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r2mProbLog\"/>
    </mc:Choice>
  </mc:AlternateContent>
  <xr:revisionPtr revIDLastSave="0" documentId="13_ncr:1_{1AAEB7E8-2F24-4D24-B832-F17543CA429F}" xr6:coauthVersionLast="47" xr6:coauthVersionMax="47" xr10:uidLastSave="{00000000-0000-0000-0000-000000000000}"/>
  <bookViews>
    <workbookView xWindow="-120" yWindow="-120" windowWidth="29040" windowHeight="15840" tabRatio="929" firstSheet="1" activeTab="1" xr2:uid="{5D86F318-B123-42B8-8E2C-BFC21B4FA9D4}"/>
  </bookViews>
  <sheets>
    <sheet name="TEST REPORT" sheetId="28" r:id="rId1"/>
    <sheet name="SUMMARY" sheetId="55" r:id="rId2"/>
    <sheet name="뽑기" sheetId="54" r:id="rId3"/>
    <sheet name="변신합성" sheetId="37" r:id="rId4"/>
    <sheet name="서번트합성" sheetId="48" r:id="rId5"/>
    <sheet name="매터리얼합성" sheetId="47" r:id="rId6"/>
    <sheet name="제작" sheetId="40" r:id="rId7"/>
    <sheet name="스킬강화" sheetId="41" r:id="rId8"/>
    <sheet name="매터리얼교환" sheetId="46" r:id="rId9"/>
    <sheet name="아이템강화" sheetId="45" r:id="rId10"/>
    <sheet name="아이템강화(포인트)" sheetId="44" r:id="rId11"/>
    <sheet name="영혼부여" sheetId="36" r:id="rId12"/>
    <sheet name="각인" sheetId="35" r:id="rId13"/>
    <sheet name="변신성장효과" sheetId="42" r:id="rId14"/>
    <sheet name="서번트성장효과" sheetId="43" r:id="rId15"/>
    <sheet name="변신다시뽑기(뽑기)" sheetId="52" r:id="rId16"/>
    <sheet name="변신다시뽑기(합성)" sheetId="49" r:id="rId17"/>
    <sheet name="서번트다시뽑기(뽑기)" sheetId="53" r:id="rId18"/>
    <sheet name="서번트다시뽑기(합성)" sheetId="50" r:id="rId19"/>
    <sheet name="슬롯강화" sheetId="38" r:id="rId20"/>
    <sheet name="슬롯강화(고대주문서)" sheetId="39" r:id="rId21"/>
  </sheets>
  <externalReferences>
    <externalReference r:id="rId22"/>
    <externalReference r:id="rId23"/>
    <externalReference r:id="rId24"/>
  </externalReferences>
  <definedNames>
    <definedName name="_xlnm._FilterDatabase" localSheetId="1" hidden="1">SUMMARY!$B$2:$L$142</definedName>
    <definedName name="_xlnm._FilterDatabase" localSheetId="0" hidden="1">'TEST REPORT'!#REF!</definedName>
    <definedName name="_xlnm._FilterDatabase" localSheetId="12" hidden="1">각인!$A$1:$N$12899</definedName>
    <definedName name="_xlnm._FilterDatabase" localSheetId="2" hidden="1">뽑기!$A$1:$G$1496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3" i="55" l="1"/>
  <c r="F63" i="55"/>
  <c r="F62" i="55"/>
  <c r="F61" i="55"/>
  <c r="F60" i="55"/>
  <c r="F59" i="55"/>
  <c r="F58" i="55"/>
  <c r="F57" i="55"/>
  <c r="F69" i="55"/>
  <c r="F68" i="55"/>
  <c r="F67" i="55"/>
  <c r="F66" i="55"/>
  <c r="F65" i="55"/>
  <c r="F64" i="55"/>
  <c r="F56" i="55"/>
  <c r="F55" i="55"/>
  <c r="F54" i="55"/>
  <c r="F52" i="55"/>
  <c r="G205" i="40"/>
  <c r="G204" i="40"/>
  <c r="G203" i="40"/>
  <c r="G202" i="40"/>
  <c r="G201" i="40"/>
  <c r="G200" i="40"/>
  <c r="G199" i="40"/>
  <c r="G198" i="40"/>
  <c r="G197" i="40"/>
  <c r="G196" i="40"/>
  <c r="G101" i="40"/>
  <c r="G100" i="40"/>
  <c r="G99" i="40"/>
  <c r="G98" i="40"/>
  <c r="G97" i="40"/>
  <c r="G96" i="40"/>
  <c r="G95" i="40"/>
  <c r="G94" i="40"/>
  <c r="G93" i="40"/>
  <c r="G92" i="40"/>
  <c r="G315" i="40"/>
  <c r="G314" i="40"/>
  <c r="G313" i="40"/>
  <c r="G312" i="40"/>
  <c r="G311" i="40"/>
  <c r="G310" i="40"/>
  <c r="G309" i="40"/>
  <c r="G308" i="40"/>
  <c r="G307" i="40"/>
  <c r="G306" i="40"/>
  <c r="G305" i="40"/>
  <c r="G304" i="40"/>
  <c r="G303" i="40"/>
  <c r="G302" i="40"/>
  <c r="G301" i="40"/>
  <c r="G300" i="40"/>
  <c r="G299" i="40"/>
  <c r="G298" i="40"/>
  <c r="G297" i="40"/>
  <c r="G296" i="40"/>
  <c r="G295" i="40"/>
  <c r="G294" i="40"/>
  <c r="G293" i="40"/>
  <c r="G292" i="40"/>
  <c r="G291" i="40"/>
  <c r="G290" i="40"/>
  <c r="G289" i="40"/>
  <c r="G288" i="40"/>
  <c r="G287" i="40"/>
  <c r="G286" i="40"/>
  <c r="G285" i="40"/>
  <c r="G284" i="40"/>
  <c r="G283" i="40"/>
  <c r="G282" i="40"/>
  <c r="G281" i="40"/>
  <c r="G280" i="40"/>
  <c r="G279" i="40"/>
  <c r="G278" i="40"/>
  <c r="G277" i="40"/>
  <c r="G276" i="40"/>
  <c r="G251" i="40"/>
  <c r="G250" i="40"/>
  <c r="G249" i="40"/>
  <c r="G248" i="40"/>
  <c r="G247" i="40"/>
  <c r="G246" i="40"/>
  <c r="G245" i="40"/>
  <c r="G244" i="40"/>
  <c r="G243" i="40"/>
  <c r="G242" i="40"/>
  <c r="G241" i="40"/>
  <c r="G240" i="40"/>
  <c r="G239" i="40"/>
  <c r="G238" i="40"/>
  <c r="G237" i="40"/>
  <c r="G236" i="40"/>
  <c r="G235" i="40"/>
  <c r="G234" i="40"/>
  <c r="G233" i="40"/>
  <c r="G232" i="40"/>
  <c r="G231" i="40"/>
  <c r="G230" i="40"/>
  <c r="G229" i="40"/>
  <c r="G228" i="40"/>
  <c r="G1448" i="54"/>
  <c r="G1449" i="54"/>
  <c r="G1450" i="54"/>
  <c r="G1451" i="54"/>
  <c r="G1452" i="54"/>
  <c r="G1453" i="54"/>
  <c r="G1454" i="54"/>
  <c r="G1455" i="54"/>
  <c r="G1456" i="54"/>
  <c r="G1457" i="54"/>
  <c r="G1458" i="54"/>
  <c r="G1459" i="54"/>
  <c r="G1460" i="54"/>
  <c r="G1461" i="54"/>
  <c r="G1462" i="54"/>
  <c r="G1463" i="54"/>
  <c r="G1464" i="54"/>
  <c r="G1465" i="54"/>
  <c r="G1466" i="54"/>
  <c r="G1467" i="54"/>
  <c r="G1468" i="54"/>
  <c r="G1469" i="54"/>
  <c r="G1470" i="54"/>
  <c r="G1471" i="54"/>
  <c r="G1472" i="54"/>
  <c r="G1473" i="54"/>
  <c r="G1474" i="54"/>
  <c r="G1475" i="54"/>
  <c r="G1476" i="54"/>
  <c r="G1477" i="54"/>
  <c r="G1478" i="54"/>
  <c r="G1479" i="54"/>
  <c r="G1480" i="54"/>
  <c r="G1481" i="54"/>
  <c r="G1482" i="54"/>
  <c r="G1483" i="54"/>
  <c r="N2587" i="35" l="1"/>
  <c r="N2588" i="35"/>
  <c r="N2589" i="35"/>
  <c r="N2590" i="35"/>
  <c r="N2591" i="35"/>
  <c r="N2592" i="35"/>
  <c r="N2593" i="35"/>
  <c r="N2586" i="35"/>
  <c r="H3" i="49"/>
  <c r="H4" i="49"/>
  <c r="H5" i="49"/>
  <c r="H6" i="49"/>
  <c r="H7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29" i="49"/>
  <c r="H130" i="49"/>
  <c r="H131" i="49"/>
  <c r="H132" i="49"/>
  <c r="H133" i="49"/>
  <c r="H134" i="49"/>
  <c r="H135" i="49"/>
  <c r="H136" i="49"/>
  <c r="H137" i="49"/>
  <c r="H138" i="49"/>
  <c r="H139" i="49"/>
  <c r="H140" i="49"/>
  <c r="H141" i="49"/>
  <c r="H142" i="49"/>
  <c r="H143" i="49"/>
  <c r="H144" i="49"/>
  <c r="H145" i="49"/>
  <c r="H146" i="49"/>
  <c r="H147" i="49"/>
  <c r="H148" i="49"/>
  <c r="H2" i="49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104" i="52"/>
  <c r="H105" i="52"/>
  <c r="H106" i="52"/>
  <c r="H107" i="52"/>
  <c r="H108" i="52"/>
  <c r="H109" i="52"/>
  <c r="H110" i="52"/>
  <c r="H111" i="52"/>
  <c r="H112" i="52"/>
  <c r="H113" i="52"/>
  <c r="H114" i="52"/>
  <c r="H115" i="52"/>
  <c r="H116" i="52"/>
  <c r="H117" i="52"/>
  <c r="H118" i="52"/>
  <c r="H119" i="52"/>
  <c r="H120" i="52"/>
  <c r="H121" i="52"/>
  <c r="H122" i="52"/>
  <c r="H123" i="52"/>
  <c r="H124" i="52"/>
  <c r="H125" i="52"/>
  <c r="H126" i="52"/>
  <c r="H127" i="52"/>
  <c r="H128" i="52"/>
  <c r="H129" i="52"/>
  <c r="H130" i="52"/>
  <c r="H131" i="52"/>
  <c r="H132" i="52"/>
  <c r="H133" i="52"/>
  <c r="H134" i="52"/>
  <c r="H135" i="52"/>
  <c r="H136" i="52"/>
  <c r="H137" i="52"/>
  <c r="H138" i="52"/>
  <c r="H139" i="52"/>
  <c r="H140" i="52"/>
  <c r="H141" i="52"/>
  <c r="H142" i="52"/>
  <c r="H143" i="52"/>
  <c r="H144" i="52"/>
  <c r="H145" i="52"/>
  <c r="H146" i="52"/>
  <c r="H147" i="52"/>
  <c r="H148" i="52"/>
  <c r="H149" i="52"/>
  <c r="H150" i="52"/>
  <c r="H151" i="52"/>
  <c r="H152" i="52"/>
  <c r="H153" i="52"/>
  <c r="H154" i="52"/>
  <c r="H155" i="52"/>
  <c r="H156" i="52"/>
  <c r="H157" i="52"/>
  <c r="H158" i="52"/>
  <c r="H159" i="52"/>
  <c r="H160" i="52"/>
  <c r="H161" i="52"/>
  <c r="H162" i="52"/>
  <c r="H163" i="52"/>
  <c r="H164" i="52"/>
  <c r="H165" i="52"/>
  <c r="H166" i="52"/>
  <c r="H167" i="52"/>
  <c r="H168" i="52"/>
  <c r="H169" i="52"/>
  <c r="H170" i="52"/>
  <c r="H171" i="52"/>
  <c r="H172" i="52"/>
  <c r="H173" i="52"/>
  <c r="H174" i="52"/>
  <c r="H175" i="52"/>
  <c r="H176" i="52"/>
  <c r="H177" i="52"/>
  <c r="H178" i="52"/>
  <c r="H179" i="52"/>
  <c r="H180" i="52"/>
  <c r="H181" i="52"/>
  <c r="H182" i="52"/>
  <c r="H183" i="52"/>
  <c r="H184" i="52"/>
  <c r="H185" i="52"/>
  <c r="H186" i="52"/>
  <c r="H187" i="52"/>
  <c r="H188" i="52"/>
  <c r="H189" i="52"/>
  <c r="H190" i="52"/>
  <c r="H191" i="52"/>
  <c r="H192" i="52"/>
  <c r="H193" i="52"/>
  <c r="H194" i="52"/>
  <c r="H195" i="52"/>
  <c r="H196" i="52"/>
  <c r="H197" i="52"/>
  <c r="H198" i="52"/>
  <c r="H199" i="52"/>
  <c r="H200" i="52"/>
  <c r="H201" i="52"/>
  <c r="H202" i="52"/>
  <c r="H203" i="52"/>
  <c r="H204" i="52"/>
  <c r="H205" i="52"/>
  <c r="H206" i="52"/>
  <c r="H207" i="52"/>
  <c r="H208" i="52"/>
  <c r="H209" i="52"/>
  <c r="H210" i="52"/>
  <c r="H211" i="52"/>
  <c r="H212" i="52"/>
  <c r="H213" i="52"/>
  <c r="H214" i="52"/>
  <c r="H215" i="52"/>
  <c r="H216" i="52"/>
  <c r="H217" i="52"/>
  <c r="H218" i="52"/>
  <c r="H219" i="52"/>
  <c r="H220" i="52"/>
  <c r="H221" i="52"/>
  <c r="H222" i="52"/>
  <c r="H223" i="52"/>
  <c r="H224" i="52"/>
  <c r="H225" i="52"/>
  <c r="H226" i="52"/>
  <c r="H227" i="52"/>
  <c r="H228" i="52"/>
  <c r="H229" i="52"/>
  <c r="H230" i="52"/>
  <c r="H231" i="52"/>
  <c r="H232" i="52"/>
  <c r="H233" i="52"/>
  <c r="H234" i="52"/>
  <c r="H235" i="52"/>
  <c r="H236" i="52"/>
  <c r="H237" i="52"/>
  <c r="H238" i="52"/>
  <c r="H239" i="52"/>
  <c r="H240" i="52"/>
  <c r="H241" i="52"/>
  <c r="H242" i="52"/>
  <c r="H243" i="52"/>
  <c r="H244" i="52"/>
  <c r="H245" i="52"/>
  <c r="H246" i="52"/>
  <c r="H247" i="52"/>
  <c r="H248" i="52"/>
  <c r="H249" i="52"/>
  <c r="H250" i="52"/>
  <c r="H251" i="52"/>
  <c r="H252" i="52"/>
  <c r="H253" i="52"/>
  <c r="H254" i="52"/>
  <c r="H255" i="52"/>
  <c r="H256" i="52"/>
  <c r="H257" i="52"/>
  <c r="H258" i="52"/>
  <c r="H259" i="52"/>
  <c r="H260" i="52"/>
  <c r="H261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H289" i="52"/>
  <c r="H290" i="52"/>
  <c r="H291" i="52"/>
  <c r="H292" i="52"/>
  <c r="H293" i="52"/>
  <c r="H294" i="52"/>
  <c r="H295" i="52"/>
  <c r="H296" i="52"/>
  <c r="H297" i="52"/>
  <c r="H298" i="52"/>
  <c r="H299" i="52"/>
  <c r="H300" i="52"/>
  <c r="H301" i="52"/>
  <c r="H302" i="52"/>
  <c r="H303" i="52"/>
  <c r="H304" i="52"/>
  <c r="H305" i="52"/>
  <c r="H306" i="52"/>
  <c r="H307" i="52"/>
  <c r="H308" i="52"/>
  <c r="H309" i="52"/>
  <c r="H310" i="52"/>
  <c r="H311" i="52"/>
  <c r="H312" i="52"/>
  <c r="H313" i="52"/>
  <c r="H314" i="52"/>
  <c r="H315" i="52"/>
  <c r="H316" i="52"/>
  <c r="H317" i="52"/>
  <c r="H318" i="52"/>
  <c r="H319" i="52"/>
  <c r="H320" i="52"/>
  <c r="H321" i="52"/>
  <c r="H322" i="52"/>
  <c r="H323" i="52"/>
  <c r="H324" i="52"/>
  <c r="H325" i="52"/>
  <c r="H326" i="52"/>
  <c r="H327" i="52"/>
  <c r="H328" i="52"/>
  <c r="H329" i="52"/>
  <c r="H330" i="52"/>
  <c r="H331" i="52"/>
  <c r="H332" i="52"/>
  <c r="H333" i="52"/>
  <c r="H334" i="52"/>
  <c r="H335" i="52"/>
  <c r="H336" i="52"/>
  <c r="H337" i="52"/>
  <c r="H338" i="52"/>
  <c r="H339" i="52"/>
  <c r="H340" i="52"/>
  <c r="H341" i="52"/>
  <c r="H342" i="52"/>
  <c r="H343" i="52"/>
  <c r="H344" i="52"/>
  <c r="H345" i="52"/>
  <c r="H346" i="52"/>
  <c r="H347" i="52"/>
  <c r="H348" i="52"/>
  <c r="H349" i="52"/>
  <c r="H350" i="52"/>
  <c r="H351" i="52"/>
  <c r="H352" i="52"/>
  <c r="H353" i="52"/>
  <c r="H354" i="52"/>
  <c r="H355" i="52"/>
  <c r="H356" i="52"/>
  <c r="H357" i="52"/>
  <c r="H358" i="52"/>
  <c r="H359" i="52"/>
  <c r="H360" i="52"/>
  <c r="H361" i="52"/>
  <c r="H362" i="52"/>
  <c r="H363" i="52"/>
  <c r="H364" i="52"/>
  <c r="H365" i="52"/>
  <c r="H366" i="52"/>
  <c r="H367" i="52"/>
  <c r="H368" i="52"/>
  <c r="H369" i="52"/>
  <c r="H370" i="52"/>
  <c r="H371" i="52"/>
  <c r="H372" i="52"/>
  <c r="H373" i="52"/>
  <c r="H374" i="52"/>
  <c r="H375" i="52"/>
  <c r="H376" i="52"/>
  <c r="H377" i="52"/>
  <c r="H378" i="52"/>
  <c r="H379" i="52"/>
  <c r="H380" i="52"/>
  <c r="H381" i="52"/>
  <c r="H382" i="52"/>
  <c r="H383" i="52"/>
  <c r="H384" i="52"/>
  <c r="H385" i="52"/>
  <c r="H386" i="52"/>
  <c r="H387" i="52"/>
  <c r="H388" i="52"/>
  <c r="H389" i="52"/>
  <c r="H390" i="52"/>
  <c r="H391" i="52"/>
  <c r="H392" i="52"/>
  <c r="H393" i="52"/>
  <c r="H394" i="52"/>
  <c r="H395" i="52"/>
  <c r="H396" i="52"/>
  <c r="H2" i="52"/>
  <c r="H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2" i="53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2" i="50"/>
  <c r="F3" i="47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" i="47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2" i="46"/>
  <c r="F3" i="44"/>
  <c r="F4" i="44"/>
  <c r="F5" i="44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2" i="44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2" i="42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2" i="43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2" i="41"/>
  <c r="G364" i="40"/>
  <c r="G363" i="40"/>
  <c r="G362" i="40"/>
  <c r="G361" i="40"/>
  <c r="G360" i="40"/>
  <c r="G359" i="40"/>
  <c r="G358" i="40"/>
  <c r="G357" i="40"/>
  <c r="G356" i="40"/>
  <c r="G355" i="40"/>
  <c r="G354" i="40"/>
  <c r="G353" i="40"/>
  <c r="G352" i="40"/>
  <c r="G351" i="40"/>
  <c r="G350" i="40"/>
  <c r="G349" i="40"/>
  <c r="G348" i="40"/>
  <c r="G347" i="40"/>
  <c r="G346" i="40"/>
  <c r="G345" i="40"/>
  <c r="G344" i="40"/>
  <c r="G343" i="40"/>
  <c r="G342" i="40"/>
  <c r="G341" i="40"/>
  <c r="G340" i="40"/>
  <c r="G339" i="40"/>
  <c r="G338" i="40"/>
  <c r="G337" i="40"/>
  <c r="G336" i="40"/>
  <c r="G335" i="40"/>
  <c r="G334" i="40"/>
  <c r="G333" i="40"/>
  <c r="G332" i="40"/>
  <c r="G331" i="40"/>
  <c r="G330" i="40"/>
  <c r="G329" i="40"/>
  <c r="G328" i="40"/>
  <c r="G327" i="40"/>
  <c r="G326" i="40"/>
  <c r="G325" i="40"/>
  <c r="G324" i="40"/>
  <c r="G323" i="40"/>
  <c r="G322" i="40"/>
  <c r="G321" i="40"/>
  <c r="G320" i="40"/>
  <c r="G319" i="40"/>
  <c r="G318" i="40"/>
  <c r="G317" i="40"/>
  <c r="G316" i="40"/>
  <c r="G275" i="40"/>
  <c r="G274" i="40"/>
  <c r="G273" i="40"/>
  <c r="G272" i="40"/>
  <c r="G271" i="40"/>
  <c r="G270" i="40"/>
  <c r="G269" i="40"/>
  <c r="G268" i="40"/>
  <c r="G267" i="40"/>
  <c r="G266" i="40"/>
  <c r="G265" i="40"/>
  <c r="G264" i="40"/>
  <c r="G263" i="40"/>
  <c r="G262" i="40"/>
  <c r="G261" i="40"/>
  <c r="G260" i="40"/>
  <c r="G259" i="40"/>
  <c r="G258" i="40"/>
  <c r="G257" i="40"/>
  <c r="G256" i="40"/>
  <c r="G255" i="40"/>
  <c r="G254" i="40"/>
  <c r="G253" i="40"/>
  <c r="G252" i="40"/>
  <c r="G227" i="40"/>
  <c r="G226" i="40"/>
  <c r="G225" i="40"/>
  <c r="G224" i="40"/>
  <c r="G223" i="40"/>
  <c r="G222" i="40"/>
  <c r="G221" i="40"/>
  <c r="G220" i="40"/>
  <c r="G219" i="40"/>
  <c r="G218" i="40"/>
  <c r="G217" i="40"/>
  <c r="G216" i="40"/>
  <c r="G215" i="40"/>
  <c r="G214" i="40"/>
  <c r="G213" i="40"/>
  <c r="G212" i="40"/>
  <c r="G211" i="40"/>
  <c r="G210" i="40"/>
  <c r="G209" i="40"/>
  <c r="G208" i="40"/>
  <c r="G207" i="40"/>
  <c r="G206" i="40"/>
  <c r="G195" i="40"/>
  <c r="G194" i="40"/>
  <c r="G193" i="40"/>
  <c r="G192" i="40"/>
  <c r="G191" i="40"/>
  <c r="G190" i="40"/>
  <c r="G189" i="40"/>
  <c r="G188" i="40"/>
  <c r="G187" i="40"/>
  <c r="G186" i="40"/>
  <c r="G185" i="40"/>
  <c r="G184" i="40"/>
  <c r="G183" i="40"/>
  <c r="G182" i="40"/>
  <c r="G181" i="40"/>
  <c r="G180" i="40"/>
  <c r="G179" i="40"/>
  <c r="G178" i="40"/>
  <c r="G177" i="40"/>
  <c r="G176" i="40"/>
  <c r="G175" i="40"/>
  <c r="G174" i="40"/>
  <c r="G173" i="40"/>
  <c r="G172" i="40"/>
  <c r="G171" i="40"/>
  <c r="G170" i="40"/>
  <c r="G169" i="40"/>
  <c r="G168" i="40"/>
  <c r="G167" i="40"/>
  <c r="G166" i="40"/>
  <c r="G165" i="40"/>
  <c r="G164" i="40"/>
  <c r="G163" i="40"/>
  <c r="G162" i="40"/>
  <c r="G161" i="40"/>
  <c r="G160" i="40"/>
  <c r="G159" i="40"/>
  <c r="G158" i="40"/>
  <c r="G157" i="40"/>
  <c r="G156" i="40"/>
  <c r="G155" i="40"/>
  <c r="G154" i="40"/>
  <c r="G153" i="40"/>
  <c r="G152" i="40"/>
  <c r="G151" i="40"/>
  <c r="G150" i="40"/>
  <c r="G149" i="40"/>
  <c r="G148" i="40"/>
  <c r="G147" i="40"/>
  <c r="G146" i="40"/>
  <c r="G145" i="40"/>
  <c r="G144" i="40"/>
  <c r="G143" i="40"/>
  <c r="G142" i="40"/>
  <c r="G141" i="40"/>
  <c r="G140" i="40"/>
  <c r="G139" i="40"/>
  <c r="G138" i="40"/>
  <c r="G137" i="40"/>
  <c r="G136" i="40"/>
  <c r="G135" i="40"/>
  <c r="G134" i="40"/>
  <c r="G133" i="40"/>
  <c r="G132" i="40"/>
  <c r="G131" i="40"/>
  <c r="G130" i="40"/>
  <c r="G129" i="40"/>
  <c r="G128" i="40"/>
  <c r="G127" i="40"/>
  <c r="G126" i="40"/>
  <c r="G125" i="40"/>
  <c r="G124" i="40"/>
  <c r="G123" i="40"/>
  <c r="G122" i="40"/>
  <c r="G121" i="40"/>
  <c r="G120" i="40"/>
  <c r="G119" i="40"/>
  <c r="G118" i="40"/>
  <c r="G117" i="40"/>
  <c r="G116" i="40"/>
  <c r="G115" i="40"/>
  <c r="G114" i="40"/>
  <c r="G113" i="40"/>
  <c r="G112" i="40"/>
  <c r="G111" i="40"/>
  <c r="G110" i="40"/>
  <c r="G109" i="40"/>
  <c r="G108" i="40"/>
  <c r="G107" i="40"/>
  <c r="G106" i="40"/>
  <c r="G105" i="40"/>
  <c r="G104" i="40"/>
  <c r="G103" i="40"/>
  <c r="G102" i="40"/>
  <c r="G91" i="40"/>
  <c r="G90" i="40"/>
  <c r="G89" i="40"/>
  <c r="G88" i="40"/>
  <c r="G87" i="40"/>
  <c r="G86" i="40"/>
  <c r="G85" i="40"/>
  <c r="G84" i="40"/>
  <c r="G83" i="40"/>
  <c r="G82" i="40"/>
  <c r="G81" i="40"/>
  <c r="G80" i="40"/>
  <c r="G79" i="40"/>
  <c r="G78" i="40"/>
  <c r="G77" i="40"/>
  <c r="G76" i="40"/>
  <c r="G75" i="40"/>
  <c r="G74" i="40"/>
  <c r="G73" i="40"/>
  <c r="G72" i="40"/>
  <c r="G71" i="40"/>
  <c r="G70" i="40"/>
  <c r="G69" i="40"/>
  <c r="G68" i="40"/>
  <c r="G67" i="40"/>
  <c r="G66" i="40"/>
  <c r="G65" i="40"/>
  <c r="G64" i="40"/>
  <c r="G63" i="40"/>
  <c r="G62" i="40"/>
  <c r="G61" i="40"/>
  <c r="G60" i="40"/>
  <c r="G59" i="40"/>
  <c r="G58" i="40"/>
  <c r="G57" i="40"/>
  <c r="G56" i="40"/>
  <c r="G55" i="40"/>
  <c r="G54" i="40"/>
  <c r="G53" i="40"/>
  <c r="G52" i="40"/>
  <c r="G51" i="40"/>
  <c r="G50" i="40"/>
  <c r="G49" i="40"/>
  <c r="G48" i="40"/>
  <c r="G47" i="40"/>
  <c r="G46" i="40"/>
  <c r="G45" i="40"/>
  <c r="G44" i="40"/>
  <c r="G43" i="40"/>
  <c r="G42" i="40"/>
  <c r="G41" i="40"/>
  <c r="G40" i="40"/>
  <c r="G39" i="40"/>
  <c r="G38" i="40"/>
  <c r="G37" i="40"/>
  <c r="G36" i="40"/>
  <c r="G35" i="40"/>
  <c r="G34" i="40"/>
  <c r="G33" i="40"/>
  <c r="G32" i="40"/>
  <c r="G31" i="40"/>
  <c r="G30" i="40"/>
  <c r="G29" i="40"/>
  <c r="G28" i="40"/>
  <c r="G27" i="40"/>
  <c r="G26" i="40"/>
  <c r="G25" i="40"/>
  <c r="G24" i="40"/>
  <c r="G23" i="40"/>
  <c r="G22" i="40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3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J369" i="36"/>
  <c r="J370" i="36"/>
  <c r="J371" i="36"/>
  <c r="J372" i="36"/>
  <c r="J373" i="36"/>
  <c r="J374" i="36"/>
  <c r="J375" i="36"/>
  <c r="J376" i="36"/>
  <c r="J377" i="36"/>
  <c r="J378" i="36"/>
  <c r="J379" i="36"/>
  <c r="J380" i="36"/>
  <c r="J381" i="36"/>
  <c r="J382" i="36"/>
  <c r="J383" i="36"/>
  <c r="J384" i="36"/>
  <c r="J385" i="36"/>
  <c r="J386" i="36"/>
  <c r="J387" i="36"/>
  <c r="J388" i="36"/>
  <c r="J389" i="36"/>
  <c r="J390" i="36"/>
  <c r="J391" i="36"/>
  <c r="J392" i="36"/>
  <c r="J393" i="36"/>
  <c r="J394" i="36"/>
  <c r="J395" i="36"/>
  <c r="J396" i="36"/>
  <c r="J397" i="36"/>
  <c r="J398" i="36"/>
  <c r="J399" i="36"/>
  <c r="J400" i="36"/>
  <c r="J401" i="36"/>
  <c r="J402" i="36"/>
  <c r="J403" i="36"/>
  <c r="J404" i="36"/>
  <c r="J405" i="36"/>
  <c r="J406" i="36"/>
  <c r="J407" i="36"/>
  <c r="J408" i="36"/>
  <c r="J409" i="36"/>
  <c r="J410" i="36"/>
  <c r="J411" i="36"/>
  <c r="J412" i="36"/>
  <c r="J413" i="36"/>
  <c r="J414" i="36"/>
  <c r="J415" i="36"/>
  <c r="J416" i="36"/>
  <c r="J417" i="36"/>
  <c r="J418" i="36"/>
  <c r="J419" i="36"/>
  <c r="J420" i="36"/>
  <c r="J421" i="36"/>
  <c r="J422" i="36"/>
  <c r="J423" i="36"/>
  <c r="J424" i="36"/>
  <c r="J425" i="36"/>
  <c r="J426" i="36"/>
  <c r="J427" i="36"/>
  <c r="J428" i="36"/>
  <c r="J429" i="36"/>
  <c r="J430" i="36"/>
  <c r="J431" i="36"/>
  <c r="J432" i="36"/>
  <c r="J433" i="36"/>
  <c r="J434" i="36"/>
  <c r="J435" i="36"/>
  <c r="J436" i="36"/>
  <c r="J437" i="36"/>
  <c r="J438" i="36"/>
  <c r="J439" i="36"/>
  <c r="J440" i="36"/>
  <c r="J441" i="36"/>
  <c r="J442" i="36"/>
  <c r="J443" i="36"/>
  <c r="J444" i="36"/>
  <c r="J445" i="36"/>
  <c r="J446" i="36"/>
  <c r="J447" i="36"/>
  <c r="J448" i="36"/>
  <c r="J449" i="36"/>
  <c r="J450" i="36"/>
  <c r="J451" i="36"/>
  <c r="J452" i="36"/>
  <c r="J453" i="36"/>
  <c r="J454" i="36"/>
  <c r="J455" i="36"/>
  <c r="J456" i="36"/>
  <c r="J457" i="36"/>
  <c r="J458" i="36"/>
  <c r="J459" i="36"/>
  <c r="J460" i="36"/>
  <c r="J461" i="36"/>
  <c r="J462" i="36"/>
  <c r="J463" i="36"/>
  <c r="J464" i="36"/>
  <c r="J465" i="36"/>
  <c r="J466" i="36"/>
  <c r="J467" i="36"/>
  <c r="J468" i="36"/>
  <c r="J469" i="36"/>
  <c r="J470" i="36"/>
  <c r="J471" i="36"/>
  <c r="J472" i="36"/>
  <c r="J473" i="36"/>
  <c r="J474" i="36"/>
  <c r="J475" i="36"/>
  <c r="J476" i="36"/>
  <c r="J477" i="36"/>
  <c r="J478" i="36"/>
  <c r="J479" i="36"/>
  <c r="J480" i="36"/>
  <c r="J481" i="36"/>
  <c r="J482" i="36"/>
  <c r="J483" i="36"/>
  <c r="J484" i="36"/>
  <c r="J485" i="36"/>
  <c r="J486" i="36"/>
  <c r="J487" i="36"/>
  <c r="J488" i="36"/>
  <c r="J489" i="36"/>
  <c r="J490" i="36"/>
  <c r="J491" i="36"/>
  <c r="J492" i="36"/>
  <c r="J493" i="36"/>
  <c r="J494" i="36"/>
  <c r="J495" i="36"/>
  <c r="J496" i="36"/>
  <c r="J497" i="36"/>
  <c r="J498" i="36"/>
  <c r="J499" i="36"/>
  <c r="J500" i="36"/>
  <c r="J501" i="36"/>
  <c r="J502" i="36"/>
  <c r="J503" i="36"/>
  <c r="J504" i="36"/>
  <c r="J505" i="36"/>
  <c r="J506" i="36"/>
  <c r="J507" i="36"/>
  <c r="J508" i="36"/>
  <c r="J509" i="36"/>
  <c r="J510" i="36"/>
  <c r="J511" i="36"/>
  <c r="J512" i="36"/>
  <c r="J513" i="36"/>
  <c r="J514" i="36"/>
  <c r="J515" i="36"/>
  <c r="J516" i="36"/>
  <c r="J517" i="36"/>
  <c r="J518" i="36"/>
  <c r="J519" i="36"/>
  <c r="J520" i="36"/>
  <c r="J521" i="36"/>
  <c r="J522" i="36"/>
  <c r="J523" i="36"/>
  <c r="J524" i="36"/>
  <c r="J525" i="36"/>
  <c r="J526" i="36"/>
  <c r="J527" i="36"/>
  <c r="J528" i="36"/>
  <c r="J529" i="36"/>
  <c r="J530" i="36"/>
  <c r="J531" i="36"/>
  <c r="J532" i="36"/>
  <c r="J533" i="36"/>
  <c r="J534" i="36"/>
  <c r="J535" i="36"/>
  <c r="J536" i="36"/>
  <c r="J537" i="36"/>
  <c r="J538" i="36"/>
  <c r="J539" i="36"/>
  <c r="J540" i="36"/>
  <c r="J541" i="36"/>
  <c r="J542" i="36"/>
  <c r="J543" i="36"/>
  <c r="J544" i="36"/>
  <c r="J545" i="36"/>
  <c r="J546" i="36"/>
  <c r="J547" i="36"/>
  <c r="J548" i="36"/>
  <c r="J549" i="36"/>
  <c r="J550" i="36"/>
  <c r="J551" i="36"/>
  <c r="J552" i="36"/>
  <c r="J553" i="36"/>
  <c r="J554" i="36"/>
  <c r="J555" i="36"/>
  <c r="J556" i="36"/>
  <c r="J557" i="36"/>
  <c r="J558" i="36"/>
  <c r="J559" i="36"/>
  <c r="J560" i="36"/>
  <c r="J561" i="36"/>
  <c r="J562" i="36"/>
  <c r="J563" i="36"/>
  <c r="J564" i="36"/>
  <c r="J565" i="36"/>
  <c r="J566" i="36"/>
  <c r="J567" i="36"/>
  <c r="J568" i="36"/>
  <c r="J569" i="36"/>
  <c r="J570" i="36"/>
  <c r="J571" i="36"/>
  <c r="J572" i="36"/>
  <c r="J573" i="36"/>
  <c r="J574" i="36"/>
  <c r="J575" i="36"/>
  <c r="J576" i="36"/>
  <c r="J577" i="36"/>
  <c r="J578" i="36"/>
  <c r="J579" i="36"/>
  <c r="J580" i="36"/>
  <c r="J581" i="36"/>
  <c r="J582" i="36"/>
  <c r="J583" i="36"/>
  <c r="J584" i="36"/>
  <c r="J585" i="36"/>
  <c r="J586" i="36"/>
  <c r="J587" i="36"/>
  <c r="J588" i="36"/>
  <c r="J589" i="36"/>
  <c r="J590" i="36"/>
  <c r="J591" i="36"/>
  <c r="J592" i="36"/>
  <c r="J593" i="36"/>
  <c r="J594" i="36"/>
  <c r="J595" i="36"/>
  <c r="J596" i="36"/>
  <c r="J597" i="36"/>
  <c r="J598" i="36"/>
  <c r="J599" i="36"/>
  <c r="J600" i="36"/>
  <c r="J601" i="36"/>
  <c r="J602" i="36"/>
  <c r="J603" i="36"/>
  <c r="J604" i="36"/>
  <c r="J605" i="36"/>
  <c r="J606" i="36"/>
  <c r="J607" i="36"/>
  <c r="J608" i="36"/>
  <c r="J609" i="36"/>
  <c r="J610" i="36"/>
  <c r="J611" i="36"/>
  <c r="J612" i="36"/>
  <c r="J613" i="36"/>
  <c r="J614" i="36"/>
  <c r="J615" i="36"/>
  <c r="J616" i="36"/>
  <c r="J617" i="36"/>
  <c r="J618" i="36"/>
  <c r="J619" i="36"/>
  <c r="J620" i="36"/>
  <c r="J621" i="36"/>
  <c r="J622" i="36"/>
  <c r="J623" i="36"/>
  <c r="J624" i="36"/>
  <c r="J625" i="36"/>
  <c r="J626" i="36"/>
  <c r="J627" i="36"/>
  <c r="J628" i="36"/>
  <c r="J629" i="36"/>
  <c r="J630" i="36"/>
  <c r="J631" i="36"/>
  <c r="J632" i="36"/>
  <c r="J633" i="36"/>
  <c r="J634" i="36"/>
  <c r="J635" i="36"/>
  <c r="J636" i="36"/>
  <c r="J637" i="36"/>
  <c r="J638" i="36"/>
  <c r="J639" i="36"/>
  <c r="J640" i="36"/>
  <c r="J641" i="36"/>
  <c r="J642" i="36"/>
  <c r="J643" i="36"/>
  <c r="J644" i="36"/>
  <c r="J645" i="36"/>
  <c r="J646" i="36"/>
  <c r="J647" i="36"/>
  <c r="J648" i="36"/>
  <c r="J649" i="36"/>
  <c r="J650" i="36"/>
  <c r="J651" i="36"/>
  <c r="J652" i="36"/>
  <c r="J653" i="36"/>
  <c r="J654" i="36"/>
  <c r="J655" i="36"/>
  <c r="J656" i="36"/>
  <c r="J657" i="36"/>
  <c r="J658" i="36"/>
  <c r="J659" i="36"/>
  <c r="J660" i="36"/>
  <c r="J661" i="36"/>
  <c r="J662" i="36"/>
  <c r="J663" i="36"/>
  <c r="J664" i="36"/>
  <c r="J665" i="36"/>
  <c r="J666" i="36"/>
  <c r="J667" i="36"/>
  <c r="J668" i="36"/>
  <c r="J669" i="36"/>
  <c r="J670" i="36"/>
  <c r="J671" i="36"/>
  <c r="J672" i="36"/>
  <c r="J673" i="36"/>
  <c r="J674" i="36"/>
  <c r="J675" i="36"/>
  <c r="J676" i="36"/>
  <c r="J677" i="36"/>
  <c r="J678" i="36"/>
  <c r="J679" i="36"/>
  <c r="J680" i="36"/>
  <c r="J681" i="36"/>
  <c r="J682" i="36"/>
  <c r="J683" i="36"/>
  <c r="J684" i="36"/>
  <c r="J685" i="36"/>
  <c r="J686" i="36"/>
  <c r="J687" i="36"/>
  <c r="J688" i="36"/>
  <c r="J689" i="36"/>
  <c r="J690" i="36"/>
  <c r="J691" i="36"/>
  <c r="J692" i="36"/>
  <c r="J693" i="36"/>
  <c r="J694" i="36"/>
  <c r="J695" i="36"/>
  <c r="J696" i="36"/>
  <c r="J697" i="36"/>
  <c r="J698" i="36"/>
  <c r="J699" i="36"/>
  <c r="J700" i="36"/>
  <c r="J701" i="36"/>
  <c r="J702" i="36"/>
  <c r="J703" i="36"/>
  <c r="J704" i="36"/>
  <c r="J705" i="36"/>
  <c r="J706" i="36"/>
  <c r="J707" i="36"/>
  <c r="J708" i="36"/>
  <c r="J709" i="36"/>
  <c r="J710" i="36"/>
  <c r="J711" i="36"/>
  <c r="J712" i="36"/>
  <c r="J713" i="36"/>
  <c r="J714" i="36"/>
  <c r="J715" i="36"/>
  <c r="J716" i="36"/>
  <c r="J717" i="36"/>
  <c r="J718" i="36"/>
  <c r="J719" i="36"/>
  <c r="J720" i="36"/>
  <c r="J721" i="36"/>
  <c r="J722" i="36"/>
  <c r="J723" i="36"/>
  <c r="J724" i="36"/>
  <c r="J725" i="36"/>
  <c r="J726" i="36"/>
  <c r="J727" i="36"/>
  <c r="J728" i="36"/>
  <c r="J729" i="36"/>
  <c r="J730" i="36"/>
  <c r="J731" i="36"/>
  <c r="J732" i="36"/>
  <c r="J733" i="36"/>
  <c r="J734" i="36"/>
  <c r="J735" i="36"/>
  <c r="J736" i="36"/>
  <c r="J737" i="36"/>
  <c r="J738" i="36"/>
  <c r="J739" i="36"/>
  <c r="J740" i="36"/>
  <c r="J741" i="36"/>
  <c r="J742" i="36"/>
  <c r="J743" i="36"/>
  <c r="J744" i="36"/>
  <c r="J745" i="36"/>
  <c r="J746" i="36"/>
  <c r="J747" i="36"/>
  <c r="J748" i="36"/>
  <c r="J749" i="36"/>
  <c r="J750" i="36"/>
  <c r="J751" i="36"/>
  <c r="J752" i="36"/>
  <c r="J753" i="36"/>
  <c r="J754" i="36"/>
  <c r="J755" i="36"/>
  <c r="J756" i="36"/>
  <c r="J757" i="36"/>
  <c r="J758" i="36"/>
  <c r="J759" i="36"/>
  <c r="J760" i="36"/>
  <c r="J761" i="36"/>
  <c r="J762" i="36"/>
  <c r="J763" i="36"/>
  <c r="J764" i="36"/>
  <c r="J765" i="36"/>
  <c r="J766" i="36"/>
  <c r="J767" i="36"/>
  <c r="J768" i="36"/>
  <c r="J769" i="36"/>
  <c r="J770" i="36"/>
  <c r="J771" i="36"/>
  <c r="J772" i="36"/>
  <c r="J773" i="36"/>
  <c r="J774" i="36"/>
  <c r="J775" i="36"/>
  <c r="J776" i="36"/>
  <c r="J777" i="36"/>
  <c r="J778" i="36"/>
  <c r="J779" i="36"/>
  <c r="J780" i="36"/>
  <c r="J781" i="36"/>
  <c r="J782" i="36"/>
  <c r="J783" i="36"/>
  <c r="J784" i="36"/>
  <c r="J785" i="36"/>
  <c r="J786" i="36"/>
  <c r="J787" i="36"/>
  <c r="J788" i="36"/>
  <c r="J789" i="36"/>
  <c r="J790" i="36"/>
  <c r="J791" i="36"/>
  <c r="J792" i="36"/>
  <c r="J793" i="36"/>
  <c r="J794" i="36"/>
  <c r="J795" i="36"/>
  <c r="J796" i="36"/>
  <c r="J797" i="36"/>
  <c r="J798" i="36"/>
  <c r="J799" i="36"/>
  <c r="J800" i="36"/>
  <c r="J801" i="36"/>
  <c r="J802" i="36"/>
  <c r="J803" i="36"/>
  <c r="J804" i="36"/>
  <c r="J805" i="36"/>
  <c r="J806" i="36"/>
  <c r="J807" i="36"/>
  <c r="J808" i="36"/>
  <c r="J809" i="36"/>
  <c r="J810" i="36"/>
  <c r="J811" i="36"/>
  <c r="J812" i="36"/>
  <c r="J813" i="36"/>
  <c r="J814" i="36"/>
  <c r="J815" i="36"/>
  <c r="J816" i="36"/>
  <c r="J817" i="36"/>
  <c r="J818" i="36"/>
  <c r="J819" i="36"/>
  <c r="J820" i="36"/>
  <c r="J821" i="36"/>
  <c r="J822" i="36"/>
  <c r="J823" i="36"/>
  <c r="J824" i="36"/>
  <c r="J825" i="36"/>
  <c r="J826" i="36"/>
  <c r="J827" i="36"/>
  <c r="J828" i="36"/>
  <c r="J829" i="36"/>
  <c r="J830" i="36"/>
  <c r="J831" i="36"/>
  <c r="J832" i="36"/>
  <c r="J833" i="36"/>
  <c r="J834" i="36"/>
  <c r="J835" i="36"/>
  <c r="J836" i="36"/>
  <c r="J837" i="36"/>
  <c r="J838" i="36"/>
  <c r="J839" i="36"/>
  <c r="J840" i="36"/>
  <c r="J841" i="36"/>
  <c r="J842" i="36"/>
  <c r="J843" i="36"/>
  <c r="J844" i="36"/>
  <c r="J845" i="36"/>
  <c r="J846" i="36"/>
  <c r="J847" i="36"/>
  <c r="J848" i="36"/>
  <c r="J849" i="36"/>
  <c r="J850" i="36"/>
  <c r="J851" i="36"/>
  <c r="J852" i="36"/>
  <c r="J853" i="36"/>
  <c r="J854" i="36"/>
  <c r="J855" i="36"/>
  <c r="J856" i="36"/>
  <c r="J857" i="36"/>
  <c r="J858" i="36"/>
  <c r="J859" i="36"/>
  <c r="J860" i="36"/>
  <c r="J861" i="36"/>
  <c r="J862" i="36"/>
  <c r="J863" i="36"/>
  <c r="J864" i="36"/>
  <c r="J865" i="36"/>
  <c r="J866" i="36"/>
  <c r="J867" i="36"/>
  <c r="J868" i="36"/>
  <c r="J869" i="36"/>
  <c r="J870" i="36"/>
  <c r="J871" i="36"/>
  <c r="J872" i="36"/>
  <c r="J873" i="36"/>
  <c r="J874" i="36"/>
  <c r="J875" i="36"/>
  <c r="J876" i="36"/>
  <c r="J877" i="36"/>
  <c r="J878" i="36"/>
  <c r="J879" i="36"/>
  <c r="J880" i="36"/>
  <c r="J881" i="36"/>
  <c r="J882" i="36"/>
  <c r="J883" i="36"/>
  <c r="J884" i="36"/>
  <c r="J885" i="36"/>
  <c r="J886" i="36"/>
  <c r="J887" i="36"/>
  <c r="J888" i="36"/>
  <c r="J889" i="36"/>
  <c r="J890" i="36"/>
  <c r="J891" i="36"/>
  <c r="J892" i="36"/>
  <c r="J893" i="36"/>
  <c r="J894" i="36"/>
  <c r="J895" i="36"/>
  <c r="J896" i="36"/>
  <c r="J897" i="36"/>
  <c r="J898" i="36"/>
  <c r="J899" i="36"/>
  <c r="J900" i="36"/>
  <c r="J901" i="36"/>
  <c r="J902" i="36"/>
  <c r="J903" i="36"/>
  <c r="J904" i="36"/>
  <c r="J905" i="36"/>
  <c r="J906" i="36"/>
  <c r="J907" i="36"/>
  <c r="J908" i="36"/>
  <c r="J909" i="36"/>
  <c r="J910" i="36"/>
  <c r="J911" i="36"/>
  <c r="J912" i="36"/>
  <c r="J913" i="36"/>
  <c r="J914" i="36"/>
  <c r="J915" i="36"/>
  <c r="J916" i="36"/>
  <c r="J917" i="36"/>
  <c r="J918" i="36"/>
  <c r="J919" i="36"/>
  <c r="J920" i="36"/>
  <c r="J921" i="36"/>
  <c r="J922" i="36"/>
  <c r="J923" i="36"/>
  <c r="J924" i="36"/>
  <c r="J925" i="36"/>
  <c r="J926" i="36"/>
  <c r="J927" i="36"/>
  <c r="J928" i="36"/>
  <c r="J929" i="36"/>
  <c r="J930" i="36"/>
  <c r="J931" i="36"/>
  <c r="J932" i="36"/>
  <c r="J933" i="36"/>
  <c r="J934" i="36"/>
  <c r="J935" i="36"/>
  <c r="J936" i="36"/>
  <c r="J937" i="36"/>
  <c r="J938" i="36"/>
  <c r="J939" i="36"/>
  <c r="J940" i="36"/>
  <c r="J941" i="36"/>
  <c r="J942" i="36"/>
  <c r="J943" i="36"/>
  <c r="J944" i="36"/>
  <c r="J945" i="36"/>
  <c r="J946" i="36"/>
  <c r="J947" i="36"/>
  <c r="J948" i="36"/>
  <c r="J949" i="36"/>
  <c r="J950" i="36"/>
  <c r="J951" i="36"/>
  <c r="J952" i="36"/>
  <c r="J953" i="36"/>
  <c r="J954" i="36"/>
  <c r="J955" i="36"/>
  <c r="J956" i="36"/>
  <c r="J957" i="36"/>
  <c r="J958" i="36"/>
  <c r="J959" i="36"/>
  <c r="J960" i="36"/>
  <c r="J961" i="36"/>
  <c r="J962" i="36"/>
  <c r="J963" i="36"/>
  <c r="J964" i="36"/>
  <c r="J965" i="36"/>
  <c r="J966" i="36"/>
  <c r="J967" i="36"/>
  <c r="J968" i="36"/>
  <c r="J969" i="36"/>
  <c r="J970" i="36"/>
  <c r="J971" i="36"/>
  <c r="J972" i="36"/>
  <c r="J973" i="36"/>
  <c r="J974" i="36"/>
  <c r="J975" i="36"/>
  <c r="J976" i="36"/>
  <c r="J977" i="36"/>
  <c r="J978" i="36"/>
  <c r="J979" i="36"/>
  <c r="J980" i="36"/>
  <c r="J981" i="36"/>
  <c r="J982" i="36"/>
  <c r="J983" i="36"/>
  <c r="J984" i="36"/>
  <c r="J985" i="36"/>
  <c r="J986" i="36"/>
  <c r="J987" i="36"/>
  <c r="J988" i="36"/>
  <c r="J989" i="36"/>
  <c r="J990" i="36"/>
  <c r="J991" i="36"/>
  <c r="J992" i="36"/>
  <c r="J993" i="36"/>
  <c r="J994" i="36"/>
  <c r="J995" i="36"/>
  <c r="J996" i="36"/>
  <c r="J997" i="36"/>
  <c r="J998" i="36"/>
  <c r="J999" i="36"/>
  <c r="J1000" i="36"/>
  <c r="J1001" i="36"/>
  <c r="J1002" i="36"/>
  <c r="J1003" i="36"/>
  <c r="J1004" i="36"/>
  <c r="J1005" i="36"/>
  <c r="J1006" i="36"/>
  <c r="J1007" i="36"/>
  <c r="J1008" i="36"/>
  <c r="J1009" i="36"/>
  <c r="J1010" i="36"/>
  <c r="J1011" i="36"/>
  <c r="J1012" i="36"/>
  <c r="J1013" i="36"/>
  <c r="J1014" i="36"/>
  <c r="J1015" i="36"/>
  <c r="J1016" i="36"/>
  <c r="J1017" i="36"/>
  <c r="J1018" i="36"/>
  <c r="J1019" i="36"/>
  <c r="J1020" i="36"/>
  <c r="J1021" i="36"/>
  <c r="J1022" i="36"/>
  <c r="J1023" i="36"/>
  <c r="J1024" i="36"/>
  <c r="J1025" i="36"/>
  <c r="J1026" i="36"/>
  <c r="J1027" i="36"/>
  <c r="J1028" i="36"/>
  <c r="J1029" i="36"/>
  <c r="J1030" i="36"/>
  <c r="J1031" i="36"/>
  <c r="J1032" i="36"/>
  <c r="J1033" i="36"/>
  <c r="J1034" i="36"/>
  <c r="J1035" i="36"/>
  <c r="J1036" i="36"/>
  <c r="J1037" i="36"/>
  <c r="J1038" i="36"/>
  <c r="J1039" i="36"/>
  <c r="J1040" i="36"/>
  <c r="J1041" i="36"/>
  <c r="J1042" i="36"/>
  <c r="J1043" i="36"/>
  <c r="J1044" i="36"/>
  <c r="J1045" i="36"/>
  <c r="J1046" i="36"/>
  <c r="J1047" i="36"/>
  <c r="J1048" i="36"/>
  <c r="J1049" i="36"/>
  <c r="J1050" i="36"/>
  <c r="J1051" i="36"/>
  <c r="J1052" i="36"/>
  <c r="J1053" i="36"/>
  <c r="J1054" i="36"/>
  <c r="J1055" i="36"/>
  <c r="J1056" i="36"/>
  <c r="J1057" i="36"/>
  <c r="J1058" i="36"/>
  <c r="J1059" i="36"/>
  <c r="J1060" i="36"/>
  <c r="J1061" i="36"/>
  <c r="J1062" i="36"/>
  <c r="J1063" i="36"/>
  <c r="J1064" i="36"/>
  <c r="J1065" i="36"/>
  <c r="J1066" i="36"/>
  <c r="J1067" i="36"/>
  <c r="J1068" i="36"/>
  <c r="J1069" i="36"/>
  <c r="J1070" i="36"/>
  <c r="J1071" i="36"/>
  <c r="J1072" i="36"/>
  <c r="J1073" i="36"/>
  <c r="J1074" i="36"/>
  <c r="J1075" i="36"/>
  <c r="J1076" i="36"/>
  <c r="J1077" i="36"/>
  <c r="J1078" i="36"/>
  <c r="J1079" i="36"/>
  <c r="J1080" i="36"/>
  <c r="J1081" i="36"/>
  <c r="J1082" i="36"/>
  <c r="J1083" i="36"/>
  <c r="J1084" i="36"/>
  <c r="J1085" i="36"/>
  <c r="J1086" i="36"/>
  <c r="J1087" i="36"/>
  <c r="J1088" i="36"/>
  <c r="J1089" i="36"/>
  <c r="J1090" i="36"/>
  <c r="J1091" i="36"/>
  <c r="J1092" i="36"/>
  <c r="J1093" i="36"/>
  <c r="J1094" i="36"/>
  <c r="J1095" i="36"/>
  <c r="J1096" i="36"/>
  <c r="J1097" i="36"/>
  <c r="J1098" i="36"/>
  <c r="J1099" i="36"/>
  <c r="J1100" i="36"/>
  <c r="J1101" i="36"/>
  <c r="J1102" i="36"/>
  <c r="J1103" i="36"/>
  <c r="J1104" i="36"/>
  <c r="J1105" i="36"/>
  <c r="J1106" i="36"/>
  <c r="J1107" i="36"/>
  <c r="J1108" i="36"/>
  <c r="J1109" i="36"/>
  <c r="J1110" i="36"/>
  <c r="J1111" i="36"/>
  <c r="J1112" i="36"/>
  <c r="J1113" i="36"/>
  <c r="J1114" i="36"/>
  <c r="J1115" i="36"/>
  <c r="J1116" i="36"/>
  <c r="J1117" i="36"/>
  <c r="J1118" i="36"/>
  <c r="J1119" i="36"/>
  <c r="J1120" i="36"/>
  <c r="J1121" i="36"/>
  <c r="J1122" i="36"/>
  <c r="J1123" i="36"/>
  <c r="J1124" i="36"/>
  <c r="J1125" i="36"/>
  <c r="J1126" i="36"/>
  <c r="J1127" i="36"/>
  <c r="J1128" i="36"/>
  <c r="J1129" i="36"/>
  <c r="J1130" i="36"/>
  <c r="J1131" i="36"/>
  <c r="J1132" i="36"/>
  <c r="J1133" i="36"/>
  <c r="J1134" i="36"/>
  <c r="J1135" i="36"/>
  <c r="J1136" i="36"/>
  <c r="J1137" i="36"/>
  <c r="J1138" i="36"/>
  <c r="J1139" i="36"/>
  <c r="J1140" i="36"/>
  <c r="J1141" i="36"/>
  <c r="J1142" i="36"/>
  <c r="J1143" i="36"/>
  <c r="J1144" i="36"/>
  <c r="J1145" i="36"/>
  <c r="J1146" i="36"/>
  <c r="J1147" i="36"/>
  <c r="J1148" i="36"/>
  <c r="J1149" i="36"/>
  <c r="J1150" i="36"/>
  <c r="J1151" i="36"/>
  <c r="J1152" i="36"/>
  <c r="J1153" i="36"/>
  <c r="J1154" i="36"/>
  <c r="J1155" i="36"/>
  <c r="J1156" i="36"/>
  <c r="J1157" i="36"/>
  <c r="J1158" i="36"/>
  <c r="J1159" i="36"/>
  <c r="J1160" i="36"/>
  <c r="J1161" i="36"/>
  <c r="J1162" i="36"/>
  <c r="J1163" i="36"/>
  <c r="J1164" i="36"/>
  <c r="J1165" i="36"/>
  <c r="J1166" i="36"/>
  <c r="J1167" i="36"/>
  <c r="J1168" i="36"/>
  <c r="J1169" i="36"/>
  <c r="J1170" i="36"/>
  <c r="J1171" i="36"/>
  <c r="J1172" i="36"/>
  <c r="J1173" i="36"/>
  <c r="J1174" i="36"/>
  <c r="J1175" i="36"/>
  <c r="J1176" i="36"/>
  <c r="J1177" i="36"/>
  <c r="J1178" i="36"/>
  <c r="J1179" i="36"/>
  <c r="J1180" i="36"/>
  <c r="J1181" i="36"/>
  <c r="J1182" i="36"/>
  <c r="J1183" i="36"/>
  <c r="J1184" i="36"/>
  <c r="J1185" i="36"/>
  <c r="J1186" i="36"/>
  <c r="J1187" i="36"/>
  <c r="J1188" i="36"/>
  <c r="J1189" i="36"/>
  <c r="J1190" i="36"/>
  <c r="J1191" i="36"/>
  <c r="J1192" i="36"/>
  <c r="J1193" i="36"/>
  <c r="J1194" i="36"/>
  <c r="J1195" i="36"/>
  <c r="J1196" i="36"/>
  <c r="J1197" i="36"/>
  <c r="J1198" i="36"/>
  <c r="J1199" i="36"/>
  <c r="J1200" i="36"/>
  <c r="J1201" i="36"/>
  <c r="J1202" i="36"/>
  <c r="J1203" i="36"/>
  <c r="J1204" i="36"/>
  <c r="J1205" i="36"/>
  <c r="J1206" i="36"/>
  <c r="J1207" i="36"/>
  <c r="J1208" i="36"/>
  <c r="J1209" i="36"/>
  <c r="J1210" i="36"/>
  <c r="J1211" i="36"/>
  <c r="J1212" i="36"/>
  <c r="J1213" i="36"/>
  <c r="J1214" i="36"/>
  <c r="J1215" i="36"/>
  <c r="J1216" i="36"/>
  <c r="J1217" i="36"/>
  <c r="J1218" i="36"/>
  <c r="J1219" i="36"/>
  <c r="J1220" i="36"/>
  <c r="J1221" i="36"/>
  <c r="J1222" i="36"/>
  <c r="J1223" i="36"/>
  <c r="J1224" i="36"/>
  <c r="J1225" i="36"/>
  <c r="J1226" i="36"/>
  <c r="J1227" i="36"/>
  <c r="J1228" i="36"/>
  <c r="J1229" i="36"/>
  <c r="J1230" i="36"/>
  <c r="J1231" i="36"/>
  <c r="J1232" i="36"/>
  <c r="J1233" i="36"/>
  <c r="J1234" i="36"/>
  <c r="J1235" i="36"/>
  <c r="J1236" i="36"/>
  <c r="J1237" i="36"/>
  <c r="J1238" i="36"/>
  <c r="J1239" i="36"/>
  <c r="J1240" i="36"/>
  <c r="J1241" i="36"/>
  <c r="J1242" i="36"/>
  <c r="J1243" i="36"/>
  <c r="J1244" i="36"/>
  <c r="J1245" i="36"/>
  <c r="J1246" i="36"/>
  <c r="J1247" i="36"/>
  <c r="J1248" i="36"/>
  <c r="J1249" i="36"/>
  <c r="J1250" i="36"/>
  <c r="J1251" i="36"/>
  <c r="J1252" i="36"/>
  <c r="J1253" i="36"/>
  <c r="J1254" i="36"/>
  <c r="J1255" i="36"/>
  <c r="J1256" i="36"/>
  <c r="J1257" i="36"/>
  <c r="J1258" i="36"/>
  <c r="J1259" i="36"/>
  <c r="J1260" i="36"/>
  <c r="J1261" i="36"/>
  <c r="J1262" i="36"/>
  <c r="J1263" i="36"/>
  <c r="J1264" i="36"/>
  <c r="J1265" i="36"/>
  <c r="J1266" i="36"/>
  <c r="J1267" i="36"/>
  <c r="J1268" i="36"/>
  <c r="J1269" i="36"/>
  <c r="J1270" i="36"/>
  <c r="J1271" i="36"/>
  <c r="J1272" i="36"/>
  <c r="J1273" i="36"/>
  <c r="J1274" i="36"/>
  <c r="J1275" i="36"/>
  <c r="J1276" i="36"/>
  <c r="J1277" i="36"/>
  <c r="J1278" i="36"/>
  <c r="J1279" i="36"/>
  <c r="J1280" i="36"/>
  <c r="J1281" i="36"/>
  <c r="J1282" i="36"/>
  <c r="J1283" i="36"/>
  <c r="J1284" i="36"/>
  <c r="J1285" i="36"/>
  <c r="J1286" i="36"/>
  <c r="J1287" i="36"/>
  <c r="J1288" i="36"/>
  <c r="J1289" i="36"/>
  <c r="J1290" i="36"/>
  <c r="J1291" i="36"/>
  <c r="J1292" i="36"/>
  <c r="J1293" i="36"/>
  <c r="J1294" i="36"/>
  <c r="J1295" i="36"/>
  <c r="J1296" i="36"/>
  <c r="J1297" i="36"/>
  <c r="J1298" i="36"/>
  <c r="J1299" i="36"/>
  <c r="J1300" i="36"/>
  <c r="J1301" i="36"/>
  <c r="J1302" i="36"/>
  <c r="J1303" i="36"/>
  <c r="J1304" i="36"/>
  <c r="J1305" i="36"/>
  <c r="J1306" i="36"/>
  <c r="J1307" i="36"/>
  <c r="J1308" i="36"/>
  <c r="J1309" i="36"/>
  <c r="J1310" i="36"/>
  <c r="J1311" i="36"/>
  <c r="J1312" i="36"/>
  <c r="J1313" i="36"/>
  <c r="J1314" i="36"/>
  <c r="J1315" i="36"/>
  <c r="J1316" i="36"/>
  <c r="J1317" i="36"/>
  <c r="J1318" i="36"/>
  <c r="J1319" i="36"/>
  <c r="J1320" i="36"/>
  <c r="J1321" i="36"/>
  <c r="J1322" i="36"/>
  <c r="J1323" i="36"/>
  <c r="J1324" i="36"/>
  <c r="J1325" i="36"/>
  <c r="J1326" i="36"/>
  <c r="J1327" i="36"/>
  <c r="J1328" i="36"/>
  <c r="J1329" i="36"/>
  <c r="J1330" i="36"/>
  <c r="J1331" i="36"/>
  <c r="J1332" i="36"/>
  <c r="J1333" i="36"/>
  <c r="J1334" i="36"/>
  <c r="J1335" i="36"/>
  <c r="J1336" i="36"/>
  <c r="J1337" i="36"/>
  <c r="J1338" i="36"/>
  <c r="J1339" i="36"/>
  <c r="J1340" i="36"/>
  <c r="J1341" i="36"/>
  <c r="J1342" i="36"/>
  <c r="J1343" i="36"/>
  <c r="J1344" i="36"/>
  <c r="J1345" i="36"/>
  <c r="J1346" i="36"/>
  <c r="J1347" i="36"/>
  <c r="J1348" i="36"/>
  <c r="J1349" i="36"/>
  <c r="J1350" i="36"/>
  <c r="J1351" i="36"/>
  <c r="J1352" i="36"/>
  <c r="J1353" i="36"/>
  <c r="J1354" i="36"/>
  <c r="J1355" i="36"/>
  <c r="J1356" i="36"/>
  <c r="J1357" i="36"/>
  <c r="J1358" i="36"/>
  <c r="J1359" i="36"/>
  <c r="J1360" i="36"/>
  <c r="J1361" i="36"/>
  <c r="J1362" i="36"/>
  <c r="J1363" i="36"/>
  <c r="J1364" i="36"/>
  <c r="J1365" i="36"/>
  <c r="J1366" i="36"/>
  <c r="J1367" i="36"/>
  <c r="J1368" i="36"/>
  <c r="J1369" i="36"/>
  <c r="J1370" i="36"/>
  <c r="J1371" i="36"/>
  <c r="J1372" i="36"/>
  <c r="J1373" i="36"/>
  <c r="J1374" i="36"/>
  <c r="J1375" i="36"/>
  <c r="J1376" i="36"/>
  <c r="J1377" i="36"/>
  <c r="J1378" i="36"/>
  <c r="J1379" i="36"/>
  <c r="J1380" i="36"/>
  <c r="J1381" i="36"/>
  <c r="J1382" i="36"/>
  <c r="J1383" i="36"/>
  <c r="J1384" i="36"/>
  <c r="J1385" i="36"/>
  <c r="J1386" i="36"/>
  <c r="J1387" i="36"/>
  <c r="J1388" i="36"/>
  <c r="J1389" i="36"/>
  <c r="J1390" i="36"/>
  <c r="J1391" i="36"/>
  <c r="J1392" i="36"/>
  <c r="J1393" i="36"/>
  <c r="J1394" i="36"/>
  <c r="J1395" i="36"/>
  <c r="J1396" i="36"/>
  <c r="J1397" i="36"/>
  <c r="J1398" i="36"/>
  <c r="J1399" i="36"/>
  <c r="J1400" i="36"/>
  <c r="J1401" i="36"/>
  <c r="J1402" i="36"/>
  <c r="J1403" i="36"/>
  <c r="J1404" i="36"/>
  <c r="J1405" i="36"/>
  <c r="J1406" i="36"/>
  <c r="J1407" i="36"/>
  <c r="J1408" i="36"/>
  <c r="J1409" i="36"/>
  <c r="J1410" i="36"/>
  <c r="J1411" i="36"/>
  <c r="J1412" i="36"/>
  <c r="J1413" i="36"/>
  <c r="J1414" i="36"/>
  <c r="J1415" i="36"/>
  <c r="J1416" i="36"/>
  <c r="J1417" i="36"/>
  <c r="J1418" i="36"/>
  <c r="J1419" i="36"/>
  <c r="J1420" i="36"/>
  <c r="J1421" i="36"/>
  <c r="J1422" i="36"/>
  <c r="J1423" i="36"/>
  <c r="J1424" i="36"/>
  <c r="J1425" i="36"/>
  <c r="J1426" i="36"/>
  <c r="J1427" i="36"/>
  <c r="J1428" i="36"/>
  <c r="J1429" i="36"/>
  <c r="J1430" i="36"/>
  <c r="J1431" i="36"/>
  <c r="J1432" i="36"/>
  <c r="J1433" i="36"/>
  <c r="J1434" i="36"/>
  <c r="J1435" i="36"/>
  <c r="J1436" i="36"/>
  <c r="J1437" i="36"/>
  <c r="J1438" i="36"/>
  <c r="J1439" i="36"/>
  <c r="J1440" i="36"/>
  <c r="J1441" i="36"/>
  <c r="J1442" i="36"/>
  <c r="J1443" i="36"/>
  <c r="J1444" i="36"/>
  <c r="J1445" i="36"/>
  <c r="J1446" i="36"/>
  <c r="J1447" i="36"/>
  <c r="J1448" i="36"/>
  <c r="J1449" i="36"/>
  <c r="J1450" i="36"/>
  <c r="J1451" i="36"/>
  <c r="J1452" i="36"/>
  <c r="J1453" i="36"/>
  <c r="J1454" i="36"/>
  <c r="J1455" i="36"/>
  <c r="J1456" i="36"/>
  <c r="J1457" i="36"/>
  <c r="J1458" i="36"/>
  <c r="J1459" i="36"/>
  <c r="J1460" i="36"/>
  <c r="J1461" i="36"/>
  <c r="J1462" i="36"/>
  <c r="J1463" i="36"/>
  <c r="J1464" i="36"/>
  <c r="J1465" i="36"/>
  <c r="J1466" i="36"/>
  <c r="J1467" i="36"/>
  <c r="J1468" i="36"/>
  <c r="J1469" i="36"/>
  <c r="J1470" i="36"/>
  <c r="J1471" i="36"/>
  <c r="J1472" i="36"/>
  <c r="J1473" i="36"/>
  <c r="J1474" i="36"/>
  <c r="J1475" i="36"/>
  <c r="J1476" i="36"/>
  <c r="J1477" i="36"/>
  <c r="J1478" i="36"/>
  <c r="J1479" i="36"/>
  <c r="J1480" i="36"/>
  <c r="J1481" i="36"/>
  <c r="J1482" i="36"/>
  <c r="J1483" i="36"/>
  <c r="J1484" i="36"/>
  <c r="J1485" i="36"/>
  <c r="J1486" i="36"/>
  <c r="J1487" i="36"/>
  <c r="J1488" i="36"/>
  <c r="J1489" i="36"/>
  <c r="J1490" i="36"/>
  <c r="J1491" i="36"/>
  <c r="J1492" i="36"/>
  <c r="J1493" i="36"/>
  <c r="J1494" i="36"/>
  <c r="J1495" i="36"/>
  <c r="J1496" i="36"/>
  <c r="J1497" i="36"/>
  <c r="J1498" i="36"/>
  <c r="J1499" i="36"/>
  <c r="J1500" i="36"/>
  <c r="J1501" i="36"/>
  <c r="J1502" i="36"/>
  <c r="J1503" i="36"/>
  <c r="J1504" i="36"/>
  <c r="J1505" i="36"/>
  <c r="J1506" i="36"/>
  <c r="J1507" i="36"/>
  <c r="J1508" i="36"/>
  <c r="J1509" i="36"/>
  <c r="J1510" i="36"/>
  <c r="J1511" i="36"/>
  <c r="J1512" i="36"/>
  <c r="J1513" i="36"/>
  <c r="J1514" i="36"/>
  <c r="J1515" i="36"/>
  <c r="J1516" i="36"/>
  <c r="J1517" i="36"/>
  <c r="J1518" i="36"/>
  <c r="J1519" i="36"/>
  <c r="J1520" i="36"/>
  <c r="J1521" i="36"/>
  <c r="J1522" i="36"/>
  <c r="J1523" i="36"/>
  <c r="J1524" i="36"/>
  <c r="J1525" i="36"/>
  <c r="J1526" i="36"/>
  <c r="J1527" i="36"/>
  <c r="J1528" i="36"/>
  <c r="J1529" i="36"/>
  <c r="J1530" i="36"/>
  <c r="J1531" i="36"/>
  <c r="J1532" i="36"/>
  <c r="J1533" i="36"/>
  <c r="J1534" i="36"/>
  <c r="J1535" i="36"/>
  <c r="J1536" i="36"/>
  <c r="J1537" i="36"/>
  <c r="J1538" i="36"/>
  <c r="J1539" i="36"/>
  <c r="J1540" i="36"/>
  <c r="J1541" i="36"/>
  <c r="J1542" i="36"/>
  <c r="J1543" i="36"/>
  <c r="J1544" i="36"/>
  <c r="J1545" i="36"/>
  <c r="J1546" i="36"/>
  <c r="J1547" i="36"/>
  <c r="J1548" i="36"/>
  <c r="J1549" i="36"/>
  <c r="J1550" i="36"/>
  <c r="J1551" i="36"/>
  <c r="J1552" i="36"/>
  <c r="J1553" i="36"/>
  <c r="J1554" i="36"/>
  <c r="J1555" i="36"/>
  <c r="J1556" i="36"/>
  <c r="J1557" i="36"/>
  <c r="J1558" i="36"/>
  <c r="J1559" i="36"/>
  <c r="J1560" i="36"/>
  <c r="J1561" i="36"/>
  <c r="J1562" i="36"/>
  <c r="J1563" i="36"/>
  <c r="J1564" i="36"/>
  <c r="J1565" i="36"/>
  <c r="J1566" i="36"/>
  <c r="J1567" i="36"/>
  <c r="J1568" i="36"/>
  <c r="J1569" i="36"/>
  <c r="J1570" i="36"/>
  <c r="J1571" i="36"/>
  <c r="J1572" i="36"/>
  <c r="J1573" i="36"/>
  <c r="J1574" i="36"/>
  <c r="J1575" i="36"/>
  <c r="J1576" i="36"/>
  <c r="J1577" i="36"/>
  <c r="J1578" i="36"/>
  <c r="J1579" i="36"/>
  <c r="J1580" i="36"/>
  <c r="J1581" i="36"/>
  <c r="J1582" i="36"/>
  <c r="J1583" i="36"/>
  <c r="J1584" i="36"/>
  <c r="J1585" i="36"/>
  <c r="J1586" i="36"/>
  <c r="J1587" i="36"/>
  <c r="J1588" i="36"/>
  <c r="J1589" i="36"/>
  <c r="J1590" i="36"/>
  <c r="J1591" i="36"/>
  <c r="J1592" i="36"/>
  <c r="J1593" i="36"/>
  <c r="J1594" i="36"/>
  <c r="J1595" i="36"/>
  <c r="J1596" i="36"/>
  <c r="J1597" i="36"/>
  <c r="J1598" i="36"/>
  <c r="J1599" i="36"/>
  <c r="J1600" i="36"/>
  <c r="J1601" i="36"/>
  <c r="J1602" i="36"/>
  <c r="J1603" i="36"/>
  <c r="J1604" i="36"/>
  <c r="J1605" i="36"/>
  <c r="J1606" i="36"/>
  <c r="J1607" i="36"/>
  <c r="J1608" i="36"/>
  <c r="J1609" i="36"/>
  <c r="J1610" i="36"/>
  <c r="J1611" i="36"/>
  <c r="J1612" i="36"/>
  <c r="J1613" i="36"/>
  <c r="J1614" i="36"/>
  <c r="J1615" i="36"/>
  <c r="J1616" i="36"/>
  <c r="J1617" i="36"/>
  <c r="J1618" i="36"/>
  <c r="J1619" i="36"/>
  <c r="J1620" i="36"/>
  <c r="J1621" i="36"/>
  <c r="J1622" i="36"/>
  <c r="J1623" i="36"/>
  <c r="J1624" i="36"/>
  <c r="J1625" i="36"/>
  <c r="J1626" i="36"/>
  <c r="J1627" i="36"/>
  <c r="J1628" i="36"/>
  <c r="J1629" i="36"/>
  <c r="J1630" i="36"/>
  <c r="J1631" i="36"/>
  <c r="J1632" i="36"/>
  <c r="J1633" i="36"/>
  <c r="J1634" i="36"/>
  <c r="J1635" i="36"/>
  <c r="J1636" i="36"/>
  <c r="J1637" i="36"/>
  <c r="J1638" i="36"/>
  <c r="J1639" i="36"/>
  <c r="J1640" i="36"/>
  <c r="J1641" i="36"/>
  <c r="J1642" i="36"/>
  <c r="J1643" i="36"/>
  <c r="J1644" i="36"/>
  <c r="J1645" i="36"/>
  <c r="J1646" i="36"/>
  <c r="J1647" i="36"/>
  <c r="J1648" i="36"/>
  <c r="J1649" i="36"/>
  <c r="J1650" i="36"/>
  <c r="J1651" i="36"/>
  <c r="J1652" i="36"/>
  <c r="J1653" i="36"/>
  <c r="J1654" i="36"/>
  <c r="J1655" i="36"/>
  <c r="J1656" i="36"/>
  <c r="J1657" i="36"/>
  <c r="J1658" i="36"/>
  <c r="J1659" i="36"/>
  <c r="J1660" i="36"/>
  <c r="J1661" i="36"/>
  <c r="J1662" i="36"/>
  <c r="J1663" i="36"/>
  <c r="J1664" i="36"/>
  <c r="J1665" i="36"/>
  <c r="J1666" i="36"/>
  <c r="J1667" i="36"/>
  <c r="J1668" i="36"/>
  <c r="J1669" i="36"/>
  <c r="J1670" i="36"/>
  <c r="J1671" i="36"/>
  <c r="J1672" i="36"/>
  <c r="J1673" i="36"/>
  <c r="J1674" i="36"/>
  <c r="J1675" i="36"/>
  <c r="J1676" i="36"/>
  <c r="J1677" i="36"/>
  <c r="J1678" i="36"/>
  <c r="J1679" i="36"/>
  <c r="J1680" i="36"/>
  <c r="J1681" i="36"/>
  <c r="J1682" i="36"/>
  <c r="J1683" i="36"/>
  <c r="J1684" i="36"/>
  <c r="J1685" i="36"/>
  <c r="J1686" i="36"/>
  <c r="J1687" i="36"/>
  <c r="J1688" i="36"/>
  <c r="J1689" i="36"/>
  <c r="J1690" i="36"/>
  <c r="J1691" i="36"/>
  <c r="J1692" i="36"/>
  <c r="J1693" i="36"/>
  <c r="J1694" i="36"/>
  <c r="J1695" i="36"/>
  <c r="J1696" i="36"/>
  <c r="J1697" i="36"/>
  <c r="J1698" i="36"/>
  <c r="J1699" i="36"/>
  <c r="J1700" i="36"/>
  <c r="J1701" i="36"/>
  <c r="J1702" i="36"/>
  <c r="J1703" i="36"/>
  <c r="J1704" i="36"/>
  <c r="J1705" i="36"/>
  <c r="J1706" i="36"/>
  <c r="J1707" i="36"/>
  <c r="J1708" i="36"/>
  <c r="J1709" i="36"/>
  <c r="J1710" i="36"/>
  <c r="J1711" i="36"/>
  <c r="J1712" i="36"/>
  <c r="J1713" i="36"/>
  <c r="J1714" i="36"/>
  <c r="J1715" i="36"/>
  <c r="J1716" i="36"/>
  <c r="J1717" i="36"/>
  <c r="J1718" i="36"/>
  <c r="J1719" i="36"/>
  <c r="J1720" i="36"/>
  <c r="J1721" i="36"/>
  <c r="J1722" i="36"/>
  <c r="J1723" i="36"/>
  <c r="J1724" i="36"/>
  <c r="J1725" i="36"/>
  <c r="J1726" i="36"/>
  <c r="J1727" i="36"/>
  <c r="J1728" i="36"/>
  <c r="J1729" i="36"/>
  <c r="J1730" i="36"/>
  <c r="J1731" i="36"/>
  <c r="J1732" i="36"/>
  <c r="J1733" i="36"/>
  <c r="J1734" i="36"/>
  <c r="J1735" i="36"/>
  <c r="J1736" i="36"/>
  <c r="J1737" i="36"/>
  <c r="J1738" i="36"/>
  <c r="J1739" i="36"/>
  <c r="J1740" i="36"/>
  <c r="J1741" i="36"/>
  <c r="J1742" i="36"/>
  <c r="J1743" i="36"/>
  <c r="J1744" i="36"/>
  <c r="J1745" i="36"/>
  <c r="J1746" i="36"/>
  <c r="J1747" i="36"/>
  <c r="J1748" i="36"/>
  <c r="J1749" i="36"/>
  <c r="J1750" i="36"/>
  <c r="J1751" i="36"/>
  <c r="J1752" i="36"/>
  <c r="J1753" i="36"/>
  <c r="J1754" i="36"/>
  <c r="J1755" i="36"/>
  <c r="J1756" i="36"/>
  <c r="J1757" i="36"/>
  <c r="J1758" i="36"/>
  <c r="J1759" i="36"/>
  <c r="J1760" i="36"/>
  <c r="J1761" i="36"/>
  <c r="J1762" i="36"/>
  <c r="J1763" i="36"/>
  <c r="J1764" i="36"/>
  <c r="J1765" i="36"/>
  <c r="J1766" i="36"/>
  <c r="J1767" i="36"/>
  <c r="J1768" i="36"/>
  <c r="J1769" i="36"/>
  <c r="J1770" i="36"/>
  <c r="J1771" i="36"/>
  <c r="J1772" i="36"/>
  <c r="J1773" i="36"/>
  <c r="J1774" i="36"/>
  <c r="J1775" i="36"/>
  <c r="J1776" i="36"/>
  <c r="J1777" i="36"/>
  <c r="J1778" i="36"/>
  <c r="J1779" i="36"/>
  <c r="J1780" i="36"/>
  <c r="J1781" i="36"/>
  <c r="J1782" i="36"/>
  <c r="J1783" i="36"/>
  <c r="J1784" i="36"/>
  <c r="J1785" i="36"/>
  <c r="J1786" i="36"/>
  <c r="J1787" i="36"/>
  <c r="J1788" i="36"/>
  <c r="J1789" i="36"/>
  <c r="J1790" i="36"/>
  <c r="J1791" i="36"/>
  <c r="J1792" i="36"/>
  <c r="J1793" i="36"/>
  <c r="J1794" i="36"/>
  <c r="J1795" i="36"/>
  <c r="J1796" i="36"/>
  <c r="J1797" i="36"/>
  <c r="J1798" i="36"/>
  <c r="J1799" i="36"/>
  <c r="J1800" i="36"/>
  <c r="J1801" i="36"/>
  <c r="J1802" i="36"/>
  <c r="J1803" i="36"/>
  <c r="J1804" i="36"/>
  <c r="J1805" i="36"/>
  <c r="J1806" i="36"/>
  <c r="J1807" i="36"/>
  <c r="J1808" i="36"/>
  <c r="J1809" i="36"/>
  <c r="J1810" i="36"/>
  <c r="J1811" i="36"/>
  <c r="J1812" i="36"/>
  <c r="J1813" i="36"/>
  <c r="J1814" i="36"/>
  <c r="J1815" i="36"/>
  <c r="J1816" i="36"/>
  <c r="J1817" i="36"/>
  <c r="J1818" i="36"/>
  <c r="J1819" i="36"/>
  <c r="J1820" i="36"/>
  <c r="J1821" i="36"/>
  <c r="J1822" i="36"/>
  <c r="J1823" i="36"/>
  <c r="J1824" i="36"/>
  <c r="J1825" i="36"/>
  <c r="J1826" i="36"/>
  <c r="J1827" i="36"/>
  <c r="J1828" i="36"/>
  <c r="J1829" i="36"/>
  <c r="J1830" i="36"/>
  <c r="J1831" i="36"/>
  <c r="J1832" i="36"/>
  <c r="J1833" i="36"/>
  <c r="J1834" i="36"/>
  <c r="J1835" i="36"/>
  <c r="J1836" i="36"/>
  <c r="J1837" i="36"/>
  <c r="J1838" i="36"/>
  <c r="J1839" i="36"/>
  <c r="J1840" i="36"/>
  <c r="J1841" i="36"/>
  <c r="J1842" i="36"/>
  <c r="J1843" i="36"/>
  <c r="J1844" i="36"/>
  <c r="J1845" i="36"/>
  <c r="J1846" i="36"/>
  <c r="J1847" i="36"/>
  <c r="J1848" i="36"/>
  <c r="J1849" i="36"/>
  <c r="J1850" i="36"/>
  <c r="J1851" i="36"/>
  <c r="J1852" i="36"/>
  <c r="J1853" i="36"/>
  <c r="J1854" i="36"/>
  <c r="J1855" i="36"/>
  <c r="J1856" i="36"/>
  <c r="J1857" i="36"/>
  <c r="J1858" i="36"/>
  <c r="J1859" i="36"/>
  <c r="J1860" i="36"/>
  <c r="J1861" i="36"/>
  <c r="J1862" i="36"/>
  <c r="J1863" i="36"/>
  <c r="J1864" i="36"/>
  <c r="J1865" i="36"/>
  <c r="J1866" i="36"/>
  <c r="J1867" i="36"/>
  <c r="J1868" i="36"/>
  <c r="J1869" i="36"/>
  <c r="J1870" i="36"/>
  <c r="J1871" i="36"/>
  <c r="J1872" i="36"/>
  <c r="J1873" i="36"/>
  <c r="J1874" i="36"/>
  <c r="J1875" i="36"/>
  <c r="J1876" i="36"/>
  <c r="J1877" i="36"/>
  <c r="J1878" i="36"/>
  <c r="J1879" i="36"/>
  <c r="J1880" i="36"/>
  <c r="J1881" i="36"/>
  <c r="J1882" i="36"/>
  <c r="J1883" i="36"/>
  <c r="J1884" i="36"/>
  <c r="J1885" i="36"/>
  <c r="J1886" i="36"/>
  <c r="J1887" i="36"/>
  <c r="J1888" i="36"/>
  <c r="J1889" i="36"/>
  <c r="J1890" i="36"/>
  <c r="J1891" i="36"/>
  <c r="J1892" i="36"/>
  <c r="J1893" i="36"/>
  <c r="J1894" i="36"/>
  <c r="J1895" i="36"/>
  <c r="J1896" i="36"/>
  <c r="J1897" i="36"/>
  <c r="J1898" i="36"/>
  <c r="J1899" i="36"/>
  <c r="J1900" i="36"/>
  <c r="J1901" i="36"/>
  <c r="J1902" i="36"/>
  <c r="J1903" i="36"/>
  <c r="J1904" i="36"/>
  <c r="J1905" i="36"/>
  <c r="J1906" i="36"/>
  <c r="J1907" i="36"/>
  <c r="J1908" i="36"/>
  <c r="J1909" i="36"/>
  <c r="J1910" i="36"/>
  <c r="J1911" i="36"/>
  <c r="J1912" i="36"/>
  <c r="J1913" i="36"/>
  <c r="J1914" i="36"/>
  <c r="J1915" i="36"/>
  <c r="J1916" i="36"/>
  <c r="J1917" i="36"/>
  <c r="J1918" i="36"/>
  <c r="J1919" i="36"/>
  <c r="J1920" i="36"/>
  <c r="J1921" i="36"/>
  <c r="J1922" i="36"/>
  <c r="J1923" i="36"/>
  <c r="J1924" i="36"/>
  <c r="J1925" i="36"/>
  <c r="J1926" i="36"/>
  <c r="J1927" i="36"/>
  <c r="J1928" i="36"/>
  <c r="J1929" i="36"/>
  <c r="J1930" i="36"/>
  <c r="J1931" i="36"/>
  <c r="J1932" i="36"/>
  <c r="J1933" i="36"/>
  <c r="J1934" i="36"/>
  <c r="J1935" i="36"/>
  <c r="J1936" i="36"/>
  <c r="J1937" i="36"/>
  <c r="J1938" i="36"/>
  <c r="J1939" i="36"/>
  <c r="J1940" i="36"/>
  <c r="J1941" i="36"/>
  <c r="J1942" i="36"/>
  <c r="J1943" i="36"/>
  <c r="J1944" i="36"/>
  <c r="J1945" i="36"/>
  <c r="J1946" i="36"/>
  <c r="J1947" i="36"/>
  <c r="J1948" i="36"/>
  <c r="J1949" i="36"/>
  <c r="J1950" i="36"/>
  <c r="J1951" i="36"/>
  <c r="J1952" i="36"/>
  <c r="J1953" i="36"/>
  <c r="J1954" i="36"/>
  <c r="J1955" i="36"/>
  <c r="J1956" i="36"/>
  <c r="J1957" i="36"/>
  <c r="J1958" i="36"/>
  <c r="J1959" i="36"/>
  <c r="J1960" i="36"/>
  <c r="J1961" i="36"/>
  <c r="J1962" i="36"/>
  <c r="J1963" i="36"/>
  <c r="J1964" i="36"/>
  <c r="J1965" i="36"/>
  <c r="J1966" i="36"/>
  <c r="J1967" i="36"/>
  <c r="J1968" i="36"/>
  <c r="J1969" i="36"/>
  <c r="J1970" i="36"/>
  <c r="J1971" i="36"/>
  <c r="J1972" i="36"/>
  <c r="J1973" i="36"/>
  <c r="J1974" i="36"/>
  <c r="J1975" i="36"/>
  <c r="J1976" i="36"/>
  <c r="J1977" i="36"/>
  <c r="J1978" i="36"/>
  <c r="J1979" i="36"/>
  <c r="J1980" i="36"/>
  <c r="J1981" i="36"/>
  <c r="J1982" i="36"/>
  <c r="J1983" i="36"/>
  <c r="J1984" i="36"/>
  <c r="J1985" i="36"/>
  <c r="J1986" i="36"/>
  <c r="J1987" i="36"/>
  <c r="J1988" i="36"/>
  <c r="J1989" i="36"/>
  <c r="J1990" i="36"/>
  <c r="J1991" i="36"/>
  <c r="J1992" i="36"/>
  <c r="J1993" i="36"/>
  <c r="J1994" i="36"/>
  <c r="J1995" i="36"/>
  <c r="J1996" i="36"/>
  <c r="J1997" i="36"/>
  <c r="J1998" i="36"/>
  <c r="J1999" i="36"/>
  <c r="J2000" i="36"/>
  <c r="J2001" i="36"/>
  <c r="J2002" i="36"/>
  <c r="J2003" i="36"/>
  <c r="J2004" i="36"/>
  <c r="J2005" i="36"/>
  <c r="J2006" i="36"/>
  <c r="J2007" i="36"/>
  <c r="J2008" i="36"/>
  <c r="J2009" i="36"/>
  <c r="J2010" i="36"/>
  <c r="J2011" i="36"/>
  <c r="J2012" i="36"/>
  <c r="J2013" i="36"/>
  <c r="J2014" i="36"/>
  <c r="J2015" i="36"/>
  <c r="J2016" i="36"/>
  <c r="J2017" i="36"/>
  <c r="J2018" i="36"/>
  <c r="J2019" i="36"/>
  <c r="J2020" i="36"/>
  <c r="J2021" i="36"/>
  <c r="J2022" i="36"/>
  <c r="J2023" i="36"/>
  <c r="J2024" i="36"/>
  <c r="J2025" i="36"/>
  <c r="J2026" i="36"/>
  <c r="J2027" i="36"/>
  <c r="J2028" i="36"/>
  <c r="J2029" i="36"/>
  <c r="J2030" i="36"/>
  <c r="J2031" i="36"/>
  <c r="J2032" i="36"/>
  <c r="J2033" i="36"/>
  <c r="J2034" i="36"/>
  <c r="J2035" i="36"/>
  <c r="J2036" i="36"/>
  <c r="J2037" i="36"/>
  <c r="J2038" i="36"/>
  <c r="J2039" i="36"/>
  <c r="J2040" i="36"/>
  <c r="J2041" i="36"/>
  <c r="J2042" i="36"/>
  <c r="J2043" i="36"/>
  <c r="J2044" i="36"/>
  <c r="J2045" i="36"/>
  <c r="J2046" i="36"/>
  <c r="J2047" i="36"/>
  <c r="J2048" i="36"/>
  <c r="J2049" i="36"/>
  <c r="J2050" i="36"/>
  <c r="J2051" i="36"/>
  <c r="J2052" i="36"/>
  <c r="J2053" i="36"/>
  <c r="J2054" i="36"/>
  <c r="J2055" i="36"/>
  <c r="J2056" i="36"/>
  <c r="J2057" i="36"/>
  <c r="J2058" i="36"/>
  <c r="J2059" i="36"/>
  <c r="J2060" i="36"/>
  <c r="J2061" i="36"/>
  <c r="J2062" i="36"/>
  <c r="J2063" i="36"/>
  <c r="J2064" i="36"/>
  <c r="J2065" i="36"/>
  <c r="J2066" i="36"/>
  <c r="J2067" i="36"/>
  <c r="J2068" i="36"/>
  <c r="J2069" i="36"/>
  <c r="J2070" i="36"/>
  <c r="J2071" i="36"/>
  <c r="J2072" i="36"/>
  <c r="J2073" i="36"/>
  <c r="J2074" i="36"/>
  <c r="J2075" i="36"/>
  <c r="J2076" i="36"/>
  <c r="J2077" i="36"/>
  <c r="J2078" i="36"/>
  <c r="J2079" i="36"/>
  <c r="J2080" i="36"/>
  <c r="J2081" i="36"/>
  <c r="J2082" i="36"/>
  <c r="J2083" i="36"/>
  <c r="J2084" i="36"/>
  <c r="J2085" i="36"/>
  <c r="J2086" i="36"/>
  <c r="J2087" i="36"/>
  <c r="J2088" i="36"/>
  <c r="J2089" i="36"/>
  <c r="J2090" i="36"/>
  <c r="J2091" i="36"/>
  <c r="J2092" i="36"/>
  <c r="J2093" i="36"/>
  <c r="J2094" i="36"/>
  <c r="J2095" i="36"/>
  <c r="J2096" i="36"/>
  <c r="J2097" i="36"/>
  <c r="J2098" i="36"/>
  <c r="J2099" i="36"/>
  <c r="J2100" i="36"/>
  <c r="J2101" i="36"/>
  <c r="J2102" i="36"/>
  <c r="J2103" i="36"/>
  <c r="J2104" i="36"/>
  <c r="J2105" i="36"/>
  <c r="J2106" i="36"/>
  <c r="J2107" i="36"/>
  <c r="J2108" i="36"/>
  <c r="J2109" i="36"/>
  <c r="J2110" i="36"/>
  <c r="J2111" i="36"/>
  <c r="J2112" i="36"/>
  <c r="J2113" i="36"/>
  <c r="J2114" i="36"/>
  <c r="J2115" i="36"/>
  <c r="J2116" i="36"/>
  <c r="J2117" i="36"/>
  <c r="J2118" i="36"/>
  <c r="J2119" i="36"/>
  <c r="J2120" i="36"/>
  <c r="J2121" i="36"/>
  <c r="J2122" i="36"/>
  <c r="J2123" i="36"/>
  <c r="J2124" i="36"/>
  <c r="J2125" i="36"/>
  <c r="J2126" i="36"/>
  <c r="J2127" i="36"/>
  <c r="J2128" i="36"/>
  <c r="J2129" i="36"/>
  <c r="J2130" i="36"/>
  <c r="J2131" i="36"/>
  <c r="J2132" i="36"/>
  <c r="J2133" i="36"/>
  <c r="J2134" i="36"/>
  <c r="J2135" i="36"/>
  <c r="J2136" i="36"/>
  <c r="J2137" i="36"/>
  <c r="J2138" i="36"/>
  <c r="J2139" i="36"/>
  <c r="J2140" i="36"/>
  <c r="J2141" i="36"/>
  <c r="J2142" i="36"/>
  <c r="J2143" i="36"/>
  <c r="J2144" i="36"/>
  <c r="J2145" i="36"/>
  <c r="J2146" i="36"/>
  <c r="J2147" i="36"/>
  <c r="J2148" i="36"/>
  <c r="J2149" i="36"/>
  <c r="J2150" i="36"/>
  <c r="J2151" i="36"/>
  <c r="J2152" i="36"/>
  <c r="J2153" i="36"/>
  <c r="J2154" i="36"/>
  <c r="J2155" i="36"/>
  <c r="J2156" i="36"/>
  <c r="J2157" i="36"/>
  <c r="J2158" i="36"/>
  <c r="J2159" i="36"/>
  <c r="J2160" i="36"/>
  <c r="J2161" i="36"/>
  <c r="J2162" i="36"/>
  <c r="J2163" i="36"/>
  <c r="J2164" i="36"/>
  <c r="J2165" i="36"/>
  <c r="J2166" i="36"/>
  <c r="J2167" i="36"/>
  <c r="J2168" i="36"/>
  <c r="J2169" i="36"/>
  <c r="J2170" i="36"/>
  <c r="J2171" i="36"/>
  <c r="J2172" i="36"/>
  <c r="J2173" i="36"/>
  <c r="J2174" i="36"/>
  <c r="J2175" i="36"/>
  <c r="J2176" i="36"/>
  <c r="J2177" i="36"/>
  <c r="J2178" i="36"/>
  <c r="J2179" i="36"/>
  <c r="J2180" i="36"/>
  <c r="J2181" i="36"/>
  <c r="J2182" i="36"/>
  <c r="J2183" i="36"/>
  <c r="J2184" i="36"/>
  <c r="J2185" i="36"/>
  <c r="J2186" i="36"/>
  <c r="J2187" i="36"/>
  <c r="J2188" i="36"/>
  <c r="J2189" i="36"/>
  <c r="J2190" i="36"/>
  <c r="J2191" i="36"/>
  <c r="J2192" i="36"/>
  <c r="J2193" i="36"/>
  <c r="J2194" i="36"/>
  <c r="J2195" i="36"/>
  <c r="J2196" i="36"/>
  <c r="J2197" i="36"/>
  <c r="J2198" i="36"/>
  <c r="J2199" i="36"/>
  <c r="J2200" i="36"/>
  <c r="J2201" i="36"/>
  <c r="J2202" i="36"/>
  <c r="J2203" i="36"/>
  <c r="J2204" i="36"/>
  <c r="J2205" i="36"/>
  <c r="J2206" i="36"/>
  <c r="J2207" i="36"/>
  <c r="J2208" i="36"/>
  <c r="J2209" i="36"/>
  <c r="J2210" i="36"/>
  <c r="J2211" i="36"/>
  <c r="J2212" i="36"/>
  <c r="J2213" i="36"/>
  <c r="J2214" i="36"/>
  <c r="J2215" i="36"/>
  <c r="J2216" i="36"/>
  <c r="J2217" i="36"/>
  <c r="J2218" i="36"/>
  <c r="J2219" i="36"/>
  <c r="J2220" i="36"/>
  <c r="J2221" i="36"/>
  <c r="J2222" i="36"/>
  <c r="J2223" i="36"/>
  <c r="J2224" i="36"/>
  <c r="J2225" i="36"/>
  <c r="J2226" i="36"/>
  <c r="J2227" i="36"/>
  <c r="J2228" i="36"/>
  <c r="J2229" i="36"/>
  <c r="J2230" i="36"/>
  <c r="J2231" i="36"/>
  <c r="J2232" i="36"/>
  <c r="J2233" i="36"/>
  <c r="J2234" i="36"/>
  <c r="J2235" i="36"/>
  <c r="J2236" i="36"/>
  <c r="J2237" i="36"/>
  <c r="J2238" i="36"/>
  <c r="J2239" i="36"/>
  <c r="J2240" i="36"/>
  <c r="J2241" i="36"/>
  <c r="J2242" i="36"/>
  <c r="J2243" i="36"/>
  <c r="J2244" i="36"/>
  <c r="J2245" i="36"/>
  <c r="J2246" i="36"/>
  <c r="J2247" i="36"/>
  <c r="J2248" i="36"/>
  <c r="J2249" i="36"/>
  <c r="J2250" i="36"/>
  <c r="J2251" i="36"/>
  <c r="J2252" i="36"/>
  <c r="J2253" i="36"/>
  <c r="J2254" i="36"/>
  <c r="J2255" i="36"/>
  <c r="J2256" i="36"/>
  <c r="J2257" i="36"/>
  <c r="J2258" i="36"/>
  <c r="J2259" i="36"/>
  <c r="J2260" i="36"/>
  <c r="J2261" i="36"/>
  <c r="J2262" i="36"/>
  <c r="J2263" i="36"/>
  <c r="J2264" i="36"/>
  <c r="J2265" i="36"/>
  <c r="J2266" i="36"/>
  <c r="J2267" i="36"/>
  <c r="J2268" i="36"/>
  <c r="J2269" i="36"/>
  <c r="J2270" i="36"/>
  <c r="J2271" i="36"/>
  <c r="J2272" i="36"/>
  <c r="J2273" i="36"/>
  <c r="J2274" i="36"/>
  <c r="J2275" i="36"/>
  <c r="J2276" i="36"/>
  <c r="J2277" i="36"/>
  <c r="J2278" i="36"/>
  <c r="J2279" i="36"/>
  <c r="J2280" i="36"/>
  <c r="J2281" i="36"/>
  <c r="J2282" i="36"/>
  <c r="J2283" i="36"/>
  <c r="J2284" i="36"/>
  <c r="J2285" i="36"/>
  <c r="J2286" i="36"/>
  <c r="J2287" i="36"/>
  <c r="J2288" i="36"/>
  <c r="J2289" i="36"/>
  <c r="J2290" i="36"/>
  <c r="J2291" i="36"/>
  <c r="J2292" i="36"/>
  <c r="J2293" i="36"/>
  <c r="J2294" i="36"/>
  <c r="J2295" i="36"/>
  <c r="J2296" i="36"/>
  <c r="J2297" i="36"/>
  <c r="J2298" i="36"/>
  <c r="J2299" i="36"/>
  <c r="J2300" i="36"/>
  <c r="J2301" i="36"/>
  <c r="J2302" i="36"/>
  <c r="J2303" i="36"/>
  <c r="J2304" i="36"/>
  <c r="J2305" i="36"/>
  <c r="J2306" i="36"/>
  <c r="J2307" i="36"/>
  <c r="J2308" i="36"/>
  <c r="J2309" i="36"/>
  <c r="J2310" i="36"/>
  <c r="J2311" i="36"/>
  <c r="J2312" i="36"/>
  <c r="J2313" i="36"/>
  <c r="J2314" i="36"/>
  <c r="J2315" i="36"/>
  <c r="J2316" i="36"/>
  <c r="J2317" i="36"/>
  <c r="J2318" i="36"/>
  <c r="J2319" i="36"/>
  <c r="J2320" i="36"/>
  <c r="J2321" i="36"/>
  <c r="J2322" i="36"/>
  <c r="J2323" i="36"/>
  <c r="J2324" i="36"/>
  <c r="J2325" i="36"/>
  <c r="J2326" i="36"/>
  <c r="J2327" i="36"/>
  <c r="J2328" i="36"/>
  <c r="J2329" i="36"/>
  <c r="J2330" i="36"/>
  <c r="J2331" i="36"/>
  <c r="J2332" i="36"/>
  <c r="J2333" i="36"/>
  <c r="J2334" i="36"/>
  <c r="J2335" i="36"/>
  <c r="J2336" i="36"/>
  <c r="J2337" i="36"/>
  <c r="J2338" i="36"/>
  <c r="J2339" i="36"/>
  <c r="J2340" i="36"/>
  <c r="J2341" i="36"/>
  <c r="J2342" i="36"/>
  <c r="J2343" i="36"/>
  <c r="J2344" i="36"/>
  <c r="J2345" i="36"/>
  <c r="J2346" i="36"/>
  <c r="J2347" i="36"/>
  <c r="J2348" i="36"/>
  <c r="J2349" i="36"/>
  <c r="J2350" i="36"/>
  <c r="J2351" i="36"/>
  <c r="J2352" i="36"/>
  <c r="J2353" i="36"/>
  <c r="J2354" i="36"/>
  <c r="J2355" i="36"/>
  <c r="J2356" i="36"/>
  <c r="J2357" i="36"/>
  <c r="J2358" i="36"/>
  <c r="J2359" i="36"/>
  <c r="J2360" i="36"/>
  <c r="J2361" i="36"/>
  <c r="J2362" i="36"/>
  <c r="J2363" i="36"/>
  <c r="J2364" i="36"/>
  <c r="J2365" i="36"/>
  <c r="J2366" i="36"/>
  <c r="J2367" i="36"/>
  <c r="J2368" i="36"/>
  <c r="J2369" i="36"/>
  <c r="J2370" i="36"/>
  <c r="J2371" i="36"/>
  <c r="J2372" i="36"/>
  <c r="J2373" i="36"/>
  <c r="J2374" i="36"/>
  <c r="J2375" i="36"/>
  <c r="J2376" i="36"/>
  <c r="J2377" i="36"/>
  <c r="J2378" i="36"/>
  <c r="J2379" i="36"/>
  <c r="J2380" i="36"/>
  <c r="J2381" i="36"/>
  <c r="J2382" i="36"/>
  <c r="J2383" i="36"/>
  <c r="J2384" i="36"/>
  <c r="J2385" i="36"/>
  <c r="J2386" i="36"/>
  <c r="J2387" i="36"/>
  <c r="J2388" i="36"/>
  <c r="J2389" i="36"/>
  <c r="J2390" i="36"/>
  <c r="J2391" i="36"/>
  <c r="J2392" i="36"/>
  <c r="J2393" i="36"/>
  <c r="J2394" i="36"/>
  <c r="J2395" i="36"/>
  <c r="J2396" i="36"/>
  <c r="J2397" i="36"/>
  <c r="J2398" i="36"/>
  <c r="J2399" i="36"/>
  <c r="J2400" i="36"/>
  <c r="J2401" i="36"/>
  <c r="J2402" i="36"/>
  <c r="J2403" i="36"/>
  <c r="J2404" i="36"/>
  <c r="J2405" i="36"/>
  <c r="J2406" i="36"/>
  <c r="J2407" i="36"/>
  <c r="J2408" i="36"/>
  <c r="J2409" i="36"/>
  <c r="J2410" i="36"/>
  <c r="J2411" i="36"/>
  <c r="J2412" i="36"/>
  <c r="J2413" i="36"/>
  <c r="J2414" i="36"/>
  <c r="J2415" i="36"/>
  <c r="J2416" i="36"/>
  <c r="J2417" i="36"/>
  <c r="J2418" i="36"/>
  <c r="J2419" i="36"/>
  <c r="J2420" i="36"/>
  <c r="J2421" i="36"/>
  <c r="J2422" i="36"/>
  <c r="J2423" i="36"/>
  <c r="J2424" i="36"/>
  <c r="J2425" i="36"/>
  <c r="J2426" i="36"/>
  <c r="J2427" i="36"/>
  <c r="J2428" i="36"/>
  <c r="J2429" i="36"/>
  <c r="J2430" i="36"/>
  <c r="J2431" i="36"/>
  <c r="J2432" i="36"/>
  <c r="J2433" i="36"/>
  <c r="J2434" i="36"/>
  <c r="J2435" i="36"/>
  <c r="J2436" i="36"/>
  <c r="J2437" i="36"/>
  <c r="J2438" i="36"/>
  <c r="J2439" i="36"/>
  <c r="J2440" i="36"/>
  <c r="J2441" i="36"/>
  <c r="J2442" i="36"/>
  <c r="J2443" i="36"/>
  <c r="J2444" i="36"/>
  <c r="J2445" i="36"/>
  <c r="J2446" i="36"/>
  <c r="J2447" i="36"/>
  <c r="J2448" i="36"/>
  <c r="J2449" i="36"/>
  <c r="J2450" i="36"/>
  <c r="J2451" i="36"/>
  <c r="J2452" i="36"/>
  <c r="J2453" i="36"/>
  <c r="J2454" i="36"/>
  <c r="J2455" i="36"/>
  <c r="J2456" i="36"/>
  <c r="J2457" i="36"/>
  <c r="J2458" i="36"/>
  <c r="J2459" i="36"/>
  <c r="J2460" i="36"/>
  <c r="J2461" i="36"/>
  <c r="J2462" i="36"/>
  <c r="J2463" i="36"/>
  <c r="J2464" i="36"/>
  <c r="J2465" i="36"/>
  <c r="J2466" i="36"/>
  <c r="J2467" i="36"/>
  <c r="J2468" i="36"/>
  <c r="J2469" i="36"/>
  <c r="J2470" i="36"/>
  <c r="J2471" i="36"/>
  <c r="J2472" i="36"/>
  <c r="J2473" i="36"/>
  <c r="J2474" i="36"/>
  <c r="J2475" i="36"/>
  <c r="J2476" i="36"/>
  <c r="J2477" i="36"/>
  <c r="J2478" i="36"/>
  <c r="J2479" i="36"/>
  <c r="J2480" i="36"/>
  <c r="J2481" i="36"/>
  <c r="J2482" i="36"/>
  <c r="J2483" i="36"/>
  <c r="J2484" i="36"/>
  <c r="J2485" i="36"/>
  <c r="J2486" i="36"/>
  <c r="J2487" i="36"/>
  <c r="J2488" i="36"/>
  <c r="J2489" i="36"/>
  <c r="J2490" i="36"/>
  <c r="J2491" i="36"/>
  <c r="J2492" i="36"/>
  <c r="J2493" i="36"/>
  <c r="J2494" i="36"/>
  <c r="J2495" i="36"/>
  <c r="J2496" i="36"/>
  <c r="J2497" i="36"/>
  <c r="J2498" i="36"/>
  <c r="J2499" i="36"/>
  <c r="J2500" i="36"/>
  <c r="J2501" i="36"/>
  <c r="J2502" i="36"/>
  <c r="J2503" i="36"/>
  <c r="J2504" i="36"/>
  <c r="J2505" i="36"/>
  <c r="J2506" i="36"/>
  <c r="J2507" i="36"/>
  <c r="J2508" i="36"/>
  <c r="J2509" i="36"/>
  <c r="J2510" i="36"/>
  <c r="J2511" i="36"/>
  <c r="J2512" i="36"/>
  <c r="J2513" i="36"/>
  <c r="J2514" i="36"/>
  <c r="J2515" i="36"/>
  <c r="J2516" i="36"/>
  <c r="J2517" i="36"/>
  <c r="J2518" i="36"/>
  <c r="J2519" i="36"/>
  <c r="J2520" i="36"/>
  <c r="J2521" i="36"/>
  <c r="J2522" i="36"/>
  <c r="J2523" i="36"/>
  <c r="J2524" i="36"/>
  <c r="J2525" i="36"/>
  <c r="J2526" i="36"/>
  <c r="J2527" i="36"/>
  <c r="J2528" i="36"/>
  <c r="J2529" i="36"/>
  <c r="J2530" i="36"/>
  <c r="J2531" i="36"/>
  <c r="J2532" i="36"/>
  <c r="J2533" i="36"/>
  <c r="J2534" i="36"/>
  <c r="J2535" i="36"/>
  <c r="J2536" i="36"/>
  <c r="J2537" i="36"/>
  <c r="J2538" i="36"/>
  <c r="J2539" i="36"/>
  <c r="J2540" i="36"/>
  <c r="J2541" i="36"/>
  <c r="J2542" i="36"/>
  <c r="J2543" i="36"/>
  <c r="J2544" i="36"/>
  <c r="J2545" i="36"/>
  <c r="J2546" i="36"/>
  <c r="J2547" i="36"/>
  <c r="J2548" i="36"/>
  <c r="J2549" i="36"/>
  <c r="J2550" i="36"/>
  <c r="J2551" i="36"/>
  <c r="J2552" i="36"/>
  <c r="J2553" i="36"/>
  <c r="J2554" i="36"/>
  <c r="J2555" i="36"/>
  <c r="J2556" i="36"/>
  <c r="J2557" i="36"/>
  <c r="J2558" i="36"/>
  <c r="J2559" i="36"/>
  <c r="J2560" i="36"/>
  <c r="J2561" i="36"/>
  <c r="J2562" i="36"/>
  <c r="J2563" i="36"/>
  <c r="J2564" i="36"/>
  <c r="J2565" i="36"/>
  <c r="J2566" i="36"/>
  <c r="J2567" i="36"/>
  <c r="J2568" i="36"/>
  <c r="J2569" i="36"/>
  <c r="J2570" i="36"/>
  <c r="J2571" i="36"/>
  <c r="J2572" i="36"/>
  <c r="J2573" i="36"/>
  <c r="J2574" i="36"/>
  <c r="J2575" i="36"/>
  <c r="J2576" i="36"/>
  <c r="J2577" i="36"/>
  <c r="J2578" i="36"/>
  <c r="J2579" i="36"/>
  <c r="J2580" i="36"/>
  <c r="J2581" i="36"/>
  <c r="J2582" i="36"/>
  <c r="J2583" i="36"/>
  <c r="J2584" i="36"/>
  <c r="J2585" i="36"/>
  <c r="J2586" i="36"/>
  <c r="J2587" i="36"/>
  <c r="J2588" i="36"/>
  <c r="J2589" i="36"/>
  <c r="J2590" i="36"/>
  <c r="J2591" i="36"/>
  <c r="J2592" i="36"/>
  <c r="J2593" i="36"/>
  <c r="J2594" i="36"/>
  <c r="J2595" i="36"/>
  <c r="J2596" i="36"/>
  <c r="J2597" i="36"/>
  <c r="J2598" i="36"/>
  <c r="J2599" i="36"/>
  <c r="J2600" i="36"/>
  <c r="J2601" i="36"/>
  <c r="J2602" i="36"/>
  <c r="J2603" i="36"/>
  <c r="J2604" i="36"/>
  <c r="J2605" i="36"/>
  <c r="J2606" i="36"/>
  <c r="J2607" i="36"/>
  <c r="J2608" i="36"/>
  <c r="J2609" i="36"/>
  <c r="J2610" i="36"/>
  <c r="J2611" i="36"/>
  <c r="J2612" i="36"/>
  <c r="J2613" i="36"/>
  <c r="J2614" i="36"/>
  <c r="J2615" i="36"/>
  <c r="J2616" i="36"/>
  <c r="J2617" i="36"/>
  <c r="J2618" i="36"/>
  <c r="J2619" i="36"/>
  <c r="J2620" i="36"/>
  <c r="J2621" i="36"/>
  <c r="J2622" i="36"/>
  <c r="J2623" i="36"/>
  <c r="J2624" i="36"/>
  <c r="J2625" i="36"/>
  <c r="J2626" i="36"/>
  <c r="J2627" i="36"/>
  <c r="J2628" i="36"/>
  <c r="J2629" i="36"/>
  <c r="J2630" i="36"/>
  <c r="J2631" i="36"/>
  <c r="J2632" i="36"/>
  <c r="J2633" i="36"/>
  <c r="J2634" i="36"/>
  <c r="J2635" i="36"/>
  <c r="J2636" i="36"/>
  <c r="J2637" i="36"/>
  <c r="J2638" i="36"/>
  <c r="J2639" i="36"/>
  <c r="J2640" i="36"/>
  <c r="J2641" i="36"/>
  <c r="J2642" i="36"/>
  <c r="J2643" i="36"/>
  <c r="J2644" i="36"/>
  <c r="J2645" i="36"/>
  <c r="J2646" i="36"/>
  <c r="J2647" i="36"/>
  <c r="J2648" i="36"/>
  <c r="J2649" i="36"/>
  <c r="J2650" i="36"/>
  <c r="J2651" i="36"/>
  <c r="J2652" i="36"/>
  <c r="J2653" i="36"/>
  <c r="J2654" i="36"/>
  <c r="J2655" i="36"/>
  <c r="J2656" i="36"/>
  <c r="J2657" i="36"/>
  <c r="J2658" i="36"/>
  <c r="J2659" i="36"/>
  <c r="J2660" i="36"/>
  <c r="J2661" i="36"/>
  <c r="J2662" i="36"/>
  <c r="J2663" i="36"/>
  <c r="J2664" i="36"/>
  <c r="J2665" i="36"/>
  <c r="J2666" i="36"/>
  <c r="J2667" i="36"/>
  <c r="J2668" i="36"/>
  <c r="J2669" i="36"/>
  <c r="J2670" i="36"/>
  <c r="J2671" i="36"/>
  <c r="J2672" i="36"/>
  <c r="J2673" i="36"/>
  <c r="J2674" i="36"/>
  <c r="J2675" i="36"/>
  <c r="J2676" i="36"/>
  <c r="J2677" i="36"/>
  <c r="J2678" i="36"/>
  <c r="J2679" i="36"/>
  <c r="J2680" i="36"/>
  <c r="J2681" i="36"/>
  <c r="J2682" i="36"/>
  <c r="J2683" i="36"/>
  <c r="J2684" i="36"/>
  <c r="J2685" i="36"/>
  <c r="J2686" i="36"/>
  <c r="J2687" i="36"/>
  <c r="J2688" i="36"/>
  <c r="J2689" i="36"/>
  <c r="J2690" i="36"/>
  <c r="J2691" i="36"/>
  <c r="J2692" i="36"/>
  <c r="J2693" i="36"/>
  <c r="J2694" i="36"/>
  <c r="J2695" i="36"/>
  <c r="J2696" i="36"/>
  <c r="J2697" i="36"/>
  <c r="J2698" i="36"/>
  <c r="J2699" i="36"/>
  <c r="J2700" i="36"/>
  <c r="J2701" i="36"/>
  <c r="J2702" i="36"/>
  <c r="J2703" i="36"/>
  <c r="J2704" i="36"/>
  <c r="J2705" i="36"/>
  <c r="J2706" i="36"/>
  <c r="J2707" i="36"/>
  <c r="J2708" i="36"/>
  <c r="J2709" i="36"/>
  <c r="J2710" i="36"/>
  <c r="J2711" i="36"/>
  <c r="J2712" i="36"/>
  <c r="J2713" i="36"/>
  <c r="J2714" i="36"/>
  <c r="J2715" i="36"/>
  <c r="J2716" i="36"/>
  <c r="J2717" i="36"/>
  <c r="J2718" i="36"/>
  <c r="J2719" i="36"/>
  <c r="J2720" i="36"/>
  <c r="J2721" i="36"/>
  <c r="J2722" i="36"/>
  <c r="J2723" i="36"/>
  <c r="J2724" i="36"/>
  <c r="J2725" i="36"/>
  <c r="J2726" i="36"/>
  <c r="J2727" i="36"/>
  <c r="J2728" i="36"/>
  <c r="J2729" i="36"/>
  <c r="J2730" i="36"/>
  <c r="J2731" i="36"/>
  <c r="J2732" i="36"/>
  <c r="J2733" i="36"/>
  <c r="J2734" i="36"/>
  <c r="J2735" i="36"/>
  <c r="J2736" i="36"/>
  <c r="J2737" i="36"/>
  <c r="J2738" i="36"/>
  <c r="J2739" i="36"/>
  <c r="J2740" i="36"/>
  <c r="J2741" i="36"/>
  <c r="J2742" i="36"/>
  <c r="J2743" i="36"/>
  <c r="J2744" i="36"/>
  <c r="J2745" i="36"/>
  <c r="J2746" i="36"/>
  <c r="J2747" i="36"/>
  <c r="J2748" i="36"/>
  <c r="J2749" i="36"/>
  <c r="J2750" i="36"/>
  <c r="J2751" i="36"/>
  <c r="J2752" i="36"/>
  <c r="J2753" i="36"/>
  <c r="J2754" i="36"/>
  <c r="J2755" i="36"/>
  <c r="J2756" i="36"/>
  <c r="J2757" i="36"/>
  <c r="J2758" i="36"/>
  <c r="J2759" i="36"/>
  <c r="J2760" i="36"/>
  <c r="J2761" i="36"/>
  <c r="J2762" i="36"/>
  <c r="J2763" i="36"/>
  <c r="J2764" i="36"/>
  <c r="J2765" i="36"/>
  <c r="J2766" i="36"/>
  <c r="J2767" i="36"/>
  <c r="J2768" i="36"/>
  <c r="J2769" i="36"/>
  <c r="J2770" i="36"/>
  <c r="J2771" i="36"/>
  <c r="J2772" i="36"/>
  <c r="J2773" i="36"/>
  <c r="J2774" i="36"/>
  <c r="J2775" i="36"/>
  <c r="J2776" i="36"/>
  <c r="J2777" i="36"/>
  <c r="J2778" i="36"/>
  <c r="J2779" i="36"/>
  <c r="J2780" i="36"/>
  <c r="J2781" i="36"/>
  <c r="J2782" i="36"/>
  <c r="J2783" i="36"/>
  <c r="J2784" i="36"/>
  <c r="J2785" i="36"/>
  <c r="J2786" i="36"/>
  <c r="J2787" i="36"/>
  <c r="J2788" i="36"/>
  <c r="J2789" i="36"/>
  <c r="J2790" i="36"/>
  <c r="J2791" i="36"/>
  <c r="J2792" i="36"/>
  <c r="J2793" i="36"/>
  <c r="J2794" i="36"/>
  <c r="J2795" i="36"/>
  <c r="J2796" i="36"/>
  <c r="J2797" i="36"/>
  <c r="J2798" i="36"/>
  <c r="J2799" i="36"/>
  <c r="J2800" i="36"/>
  <c r="J2801" i="36"/>
  <c r="J2802" i="36"/>
  <c r="J2803" i="36"/>
  <c r="J2804" i="36"/>
  <c r="J2805" i="36"/>
  <c r="J2806" i="36"/>
  <c r="J2807" i="36"/>
  <c r="J2808" i="36"/>
  <c r="J2809" i="36"/>
  <c r="J2810" i="36"/>
  <c r="J2811" i="36"/>
  <c r="J2812" i="36"/>
  <c r="J2813" i="36"/>
  <c r="J2814" i="36"/>
  <c r="J2815" i="36"/>
  <c r="J2816" i="36"/>
  <c r="J2817" i="36"/>
  <c r="J2818" i="36"/>
  <c r="J2819" i="36"/>
  <c r="J2820" i="36"/>
  <c r="J2821" i="36"/>
  <c r="J2822" i="36"/>
  <c r="J2823" i="36"/>
  <c r="J2824" i="36"/>
  <c r="J2825" i="36"/>
  <c r="J2826" i="36"/>
  <c r="J2827" i="36"/>
  <c r="J2828" i="36"/>
  <c r="J2829" i="36"/>
  <c r="J2830" i="36"/>
  <c r="J2831" i="36"/>
  <c r="J2832" i="36"/>
  <c r="J2833" i="36"/>
  <c r="J2834" i="36"/>
  <c r="J2835" i="36"/>
  <c r="J2836" i="36"/>
  <c r="J2837" i="36"/>
  <c r="J2838" i="36"/>
  <c r="J2839" i="36"/>
  <c r="J2840" i="36"/>
  <c r="J2841" i="36"/>
  <c r="J2842" i="36"/>
  <c r="J2843" i="36"/>
  <c r="J2844" i="36"/>
  <c r="J2845" i="36"/>
  <c r="J2846" i="36"/>
  <c r="J2847" i="36"/>
  <c r="J2848" i="36"/>
  <c r="J2849" i="36"/>
  <c r="J2850" i="36"/>
  <c r="J2851" i="36"/>
  <c r="J2852" i="36"/>
  <c r="J2853" i="36"/>
  <c r="J2854" i="36"/>
  <c r="J2855" i="36"/>
  <c r="J2856" i="36"/>
  <c r="J2857" i="36"/>
  <c r="J2858" i="36"/>
  <c r="J2859" i="36"/>
  <c r="J2860" i="36"/>
  <c r="J2861" i="36"/>
  <c r="J2862" i="36"/>
  <c r="J2863" i="36"/>
  <c r="J2864" i="36"/>
  <c r="J2865" i="36"/>
  <c r="J2866" i="36"/>
  <c r="J2867" i="36"/>
  <c r="J2868" i="36"/>
  <c r="J2869" i="36"/>
  <c r="J2870" i="36"/>
  <c r="J2871" i="36"/>
  <c r="J2872" i="36"/>
  <c r="J2873" i="36"/>
  <c r="J2874" i="36"/>
  <c r="J2875" i="36"/>
  <c r="J2876" i="36"/>
  <c r="J2877" i="36"/>
  <c r="J2878" i="36"/>
  <c r="J2879" i="36"/>
  <c r="J2880" i="36"/>
  <c r="J2881" i="36"/>
  <c r="J2882" i="36"/>
  <c r="J2883" i="36"/>
  <c r="J2884" i="36"/>
  <c r="J2885" i="36"/>
  <c r="J2886" i="36"/>
  <c r="J2887" i="36"/>
  <c r="J2888" i="36"/>
  <c r="J2889" i="36"/>
  <c r="J2890" i="36"/>
  <c r="J2891" i="36"/>
  <c r="J2892" i="36"/>
  <c r="J2893" i="36"/>
  <c r="J2894" i="36"/>
  <c r="J2895" i="36"/>
  <c r="J2896" i="36"/>
  <c r="J2897" i="36"/>
  <c r="J2898" i="36"/>
  <c r="J2899" i="36"/>
  <c r="J2900" i="36"/>
  <c r="J2901" i="36"/>
  <c r="J2902" i="36"/>
  <c r="J2903" i="36"/>
  <c r="J2904" i="36"/>
  <c r="J2905" i="36"/>
  <c r="J2906" i="36"/>
  <c r="J2907" i="36"/>
  <c r="J2908" i="36"/>
  <c r="J2909" i="36"/>
  <c r="J2910" i="36"/>
  <c r="J2911" i="36"/>
  <c r="J2912" i="36"/>
  <c r="J2913" i="36"/>
  <c r="J2914" i="36"/>
  <c r="J2915" i="36"/>
  <c r="J2916" i="36"/>
  <c r="J2917" i="36"/>
  <c r="J2918" i="36"/>
  <c r="J2919" i="36"/>
  <c r="J2920" i="36"/>
  <c r="J2921" i="36"/>
  <c r="J2922" i="36"/>
  <c r="J2923" i="36"/>
  <c r="J2924" i="36"/>
  <c r="J2925" i="36"/>
  <c r="J2926" i="36"/>
  <c r="J2927" i="36"/>
  <c r="J2928" i="36"/>
  <c r="J2929" i="36"/>
  <c r="J2930" i="36"/>
  <c r="J2931" i="36"/>
  <c r="J2932" i="36"/>
  <c r="J2933" i="36"/>
  <c r="J2934" i="36"/>
  <c r="J2935" i="36"/>
  <c r="J2936" i="36"/>
  <c r="J2937" i="36"/>
  <c r="J2938" i="36"/>
  <c r="J2939" i="36"/>
  <c r="J2940" i="36"/>
  <c r="J2941" i="36"/>
  <c r="J2942" i="36"/>
  <c r="J2943" i="36"/>
  <c r="J2944" i="36"/>
  <c r="J2945" i="36"/>
  <c r="J2946" i="36"/>
  <c r="J2947" i="36"/>
  <c r="J2948" i="36"/>
  <c r="J2949" i="36"/>
  <c r="J2950" i="36"/>
  <c r="J2951" i="36"/>
  <c r="J2952" i="36"/>
  <c r="J2953" i="36"/>
  <c r="J2954" i="36"/>
  <c r="J2955" i="36"/>
  <c r="J2956" i="36"/>
  <c r="J2957" i="36"/>
  <c r="J2958" i="36"/>
  <c r="J2959" i="36"/>
  <c r="J2960" i="36"/>
  <c r="J2961" i="36"/>
  <c r="J2962" i="36"/>
  <c r="J2963" i="36"/>
  <c r="J2964" i="36"/>
  <c r="J2965" i="36"/>
  <c r="J2966" i="36"/>
  <c r="J2967" i="36"/>
  <c r="J2968" i="36"/>
  <c r="J2969" i="36"/>
  <c r="J2970" i="36"/>
  <c r="J2971" i="36"/>
  <c r="J2972" i="36"/>
  <c r="J2973" i="36"/>
  <c r="J2974" i="36"/>
  <c r="J2975" i="36"/>
  <c r="J2976" i="36"/>
  <c r="J2977" i="36"/>
  <c r="J2978" i="36"/>
  <c r="J2979" i="36"/>
  <c r="J2980" i="36"/>
  <c r="J2981" i="36"/>
  <c r="J2982" i="36"/>
  <c r="J2983" i="36"/>
  <c r="J2984" i="36"/>
  <c r="J2985" i="36"/>
  <c r="J2986" i="36"/>
  <c r="J2987" i="36"/>
  <c r="J2988" i="36"/>
  <c r="J2989" i="36"/>
  <c r="J2990" i="36"/>
  <c r="J2991" i="36"/>
  <c r="J2992" i="36"/>
  <c r="J2993" i="36"/>
  <c r="J2994" i="36"/>
  <c r="J2995" i="36"/>
  <c r="J2996" i="36"/>
  <c r="J2997" i="36"/>
  <c r="J2998" i="36"/>
  <c r="J2999" i="36"/>
  <c r="J3000" i="36"/>
  <c r="J3001" i="36"/>
  <c r="J3002" i="36"/>
  <c r="J3003" i="36"/>
  <c r="J3004" i="36"/>
  <c r="J3005" i="36"/>
  <c r="J3006" i="36"/>
  <c r="J3007" i="36"/>
  <c r="J3008" i="36"/>
  <c r="J3009" i="36"/>
  <c r="J3010" i="36"/>
  <c r="J3011" i="36"/>
  <c r="J3012" i="36"/>
  <c r="J3013" i="36"/>
  <c r="J3014" i="36"/>
  <c r="J3015" i="36"/>
  <c r="J3016" i="36"/>
  <c r="J3017" i="36"/>
  <c r="J3018" i="36"/>
  <c r="J3019" i="36"/>
  <c r="J3020" i="36"/>
  <c r="J3021" i="36"/>
  <c r="J3022" i="36"/>
  <c r="J3023" i="36"/>
  <c r="J3024" i="36"/>
  <c r="J3025" i="36"/>
  <c r="J3026" i="36"/>
  <c r="J3027" i="36"/>
  <c r="J3028" i="36"/>
  <c r="J3029" i="36"/>
  <c r="J3030" i="36"/>
  <c r="J3031" i="36"/>
  <c r="J3032" i="36"/>
  <c r="J3033" i="36"/>
  <c r="J3034" i="36"/>
  <c r="J3035" i="36"/>
  <c r="J3036" i="36"/>
  <c r="J3037" i="36"/>
  <c r="J3038" i="36"/>
  <c r="J3039" i="36"/>
  <c r="J3040" i="36"/>
  <c r="J3041" i="36"/>
  <c r="J3042" i="36"/>
  <c r="J3043" i="36"/>
  <c r="J3044" i="36"/>
  <c r="J3045" i="36"/>
  <c r="J3046" i="36"/>
  <c r="J3047" i="36"/>
  <c r="J3048" i="36"/>
  <c r="J3049" i="36"/>
  <c r="J3050" i="36"/>
  <c r="J3051" i="36"/>
  <c r="J3052" i="36"/>
  <c r="J3053" i="36"/>
  <c r="J3054" i="36"/>
  <c r="J3055" i="36"/>
  <c r="J3056" i="36"/>
  <c r="J3057" i="36"/>
  <c r="J3058" i="36"/>
  <c r="J3059" i="36"/>
  <c r="J3060" i="36"/>
  <c r="J3061" i="36"/>
  <c r="J3062" i="36"/>
  <c r="J3063" i="36"/>
  <c r="J3064" i="36"/>
  <c r="J3065" i="36"/>
  <c r="J3066" i="36"/>
  <c r="J3067" i="36"/>
  <c r="J3068" i="36"/>
  <c r="J3069" i="36"/>
  <c r="J3070" i="36"/>
  <c r="J3071" i="36"/>
  <c r="J3072" i="36"/>
  <c r="J3073" i="36"/>
  <c r="J3074" i="36"/>
  <c r="J3075" i="36"/>
  <c r="J3076" i="36"/>
  <c r="J3077" i="36"/>
  <c r="J3078" i="36"/>
  <c r="J3079" i="36"/>
  <c r="J3080" i="36"/>
  <c r="J3081" i="36"/>
  <c r="J3082" i="36"/>
  <c r="J3083" i="36"/>
  <c r="J3084" i="36"/>
  <c r="J3085" i="36"/>
  <c r="J3086" i="36"/>
  <c r="J3087" i="36"/>
  <c r="J3088" i="36"/>
  <c r="J3089" i="36"/>
  <c r="J3090" i="36"/>
  <c r="J3091" i="36"/>
  <c r="J3092" i="36"/>
  <c r="J3093" i="36"/>
  <c r="J3094" i="36"/>
  <c r="J3095" i="36"/>
  <c r="J3096" i="36"/>
  <c r="J3097" i="36"/>
  <c r="J3098" i="36"/>
  <c r="J3099" i="36"/>
  <c r="J3100" i="36"/>
  <c r="J3101" i="36"/>
  <c r="J3102" i="36"/>
  <c r="J3103" i="36"/>
  <c r="J3104" i="36"/>
  <c r="J3105" i="36"/>
  <c r="J3106" i="36"/>
  <c r="J3107" i="36"/>
  <c r="J3108" i="36"/>
  <c r="J3109" i="36"/>
  <c r="J3110" i="36"/>
  <c r="J3111" i="36"/>
  <c r="J3112" i="36"/>
  <c r="J3113" i="36"/>
  <c r="J3114" i="36"/>
  <c r="J3115" i="36"/>
  <c r="J3116" i="36"/>
  <c r="J3117" i="36"/>
  <c r="J3118" i="36"/>
  <c r="J3119" i="36"/>
  <c r="J3120" i="36"/>
  <c r="J3121" i="36"/>
  <c r="J3122" i="36"/>
  <c r="J3123" i="36"/>
  <c r="J3124" i="36"/>
  <c r="J3125" i="36"/>
  <c r="J3126" i="36"/>
  <c r="J3127" i="36"/>
  <c r="J3128" i="36"/>
  <c r="J3129" i="36"/>
  <c r="J3130" i="36"/>
  <c r="J3131" i="36"/>
  <c r="J3132" i="36"/>
  <c r="J3133" i="36"/>
  <c r="J3134" i="36"/>
  <c r="J3135" i="36"/>
  <c r="J3136" i="36"/>
  <c r="J3137" i="36"/>
  <c r="J3138" i="36"/>
  <c r="J3139" i="36"/>
  <c r="J3140" i="36"/>
  <c r="J3141" i="36"/>
  <c r="J3142" i="36"/>
  <c r="J3143" i="36"/>
  <c r="J3144" i="36"/>
  <c r="J3145" i="36"/>
  <c r="J3146" i="36"/>
  <c r="J3147" i="36"/>
  <c r="J3148" i="36"/>
  <c r="J3149" i="36"/>
  <c r="J3150" i="36"/>
  <c r="J3151" i="36"/>
  <c r="J3152" i="36"/>
  <c r="J3153" i="36"/>
  <c r="J3154" i="36"/>
  <c r="J3155" i="36"/>
  <c r="J3156" i="36"/>
  <c r="J3157" i="36"/>
  <c r="J3158" i="36"/>
  <c r="J3159" i="36"/>
  <c r="J3160" i="36"/>
  <c r="J3161" i="36"/>
  <c r="J3162" i="36"/>
  <c r="J3163" i="36"/>
  <c r="J3164" i="36"/>
  <c r="J3165" i="36"/>
  <c r="J3166" i="36"/>
  <c r="J3167" i="36"/>
  <c r="J3168" i="36"/>
  <c r="J3169" i="36"/>
  <c r="J3170" i="36"/>
  <c r="J3171" i="36"/>
  <c r="J3172" i="36"/>
  <c r="J3173" i="36"/>
  <c r="J3174" i="36"/>
  <c r="J3175" i="36"/>
  <c r="J3176" i="36"/>
  <c r="J3177" i="36"/>
  <c r="J3178" i="36"/>
  <c r="J3179" i="36"/>
  <c r="J3180" i="36"/>
  <c r="J3181" i="36"/>
  <c r="J3182" i="36"/>
  <c r="J3183" i="36"/>
  <c r="J3184" i="36"/>
  <c r="J3185" i="36"/>
  <c r="J3186" i="36"/>
  <c r="J3187" i="36"/>
  <c r="J3188" i="36"/>
  <c r="J3189" i="36"/>
  <c r="J3190" i="36"/>
  <c r="J3191" i="36"/>
  <c r="J3192" i="36"/>
  <c r="J3193" i="36"/>
  <c r="J3194" i="36"/>
  <c r="J3195" i="36"/>
  <c r="J3196" i="36"/>
  <c r="J3197" i="36"/>
  <c r="J3198" i="36"/>
  <c r="J3199" i="36"/>
  <c r="J3200" i="36"/>
  <c r="J3201" i="36"/>
  <c r="J3202" i="36"/>
  <c r="J3203" i="36"/>
  <c r="J3204" i="36"/>
  <c r="J3205" i="36"/>
  <c r="J3206" i="36"/>
  <c r="J3207" i="36"/>
  <c r="J3208" i="36"/>
  <c r="J3209" i="36"/>
  <c r="J3210" i="36"/>
  <c r="J3211" i="36"/>
  <c r="J3212" i="36"/>
  <c r="J3213" i="36"/>
  <c r="J3214" i="36"/>
  <c r="J3215" i="36"/>
  <c r="J3216" i="36"/>
  <c r="J3217" i="36"/>
  <c r="J3218" i="36"/>
  <c r="J3219" i="36"/>
  <c r="J3220" i="36"/>
  <c r="J3221" i="36"/>
  <c r="J3222" i="36"/>
  <c r="J3223" i="36"/>
  <c r="J3224" i="36"/>
  <c r="J3225" i="36"/>
  <c r="J3226" i="36"/>
  <c r="J3227" i="36"/>
  <c r="J3228" i="36"/>
  <c r="J3229" i="36"/>
  <c r="J3230" i="36"/>
  <c r="J3231" i="36"/>
  <c r="J3232" i="36"/>
  <c r="J3233" i="36"/>
  <c r="J3234" i="36"/>
  <c r="J3235" i="36"/>
  <c r="J3236" i="36"/>
  <c r="J3237" i="36"/>
  <c r="J3238" i="36"/>
  <c r="J3239" i="36"/>
  <c r="J3240" i="36"/>
  <c r="J3241" i="36"/>
  <c r="J3242" i="36"/>
  <c r="J3243" i="36"/>
  <c r="J3244" i="36"/>
  <c r="J3245" i="36"/>
  <c r="J3246" i="36"/>
  <c r="J3247" i="36"/>
  <c r="J3248" i="36"/>
  <c r="J3249" i="36"/>
  <c r="J3250" i="36"/>
  <c r="J3251" i="36"/>
  <c r="J3252" i="36"/>
  <c r="J3253" i="36"/>
  <c r="J3254" i="36"/>
  <c r="J3255" i="36"/>
  <c r="J3256" i="36"/>
  <c r="J3257" i="36"/>
  <c r="J3258" i="36"/>
  <c r="J3259" i="36"/>
  <c r="J3260" i="36"/>
  <c r="J3261" i="36"/>
  <c r="J3262" i="36"/>
  <c r="J3263" i="36"/>
  <c r="J3264" i="36"/>
  <c r="J3265" i="36"/>
  <c r="J3266" i="36"/>
  <c r="J3267" i="36"/>
  <c r="J3268" i="36"/>
  <c r="J3269" i="36"/>
  <c r="J3270" i="36"/>
  <c r="J3271" i="36"/>
  <c r="J3272" i="36"/>
  <c r="J3273" i="36"/>
  <c r="J3274" i="36"/>
  <c r="J3275" i="36"/>
  <c r="J3276" i="36"/>
  <c r="J3277" i="36"/>
  <c r="J3278" i="36"/>
  <c r="J3279" i="36"/>
  <c r="J3280" i="36"/>
  <c r="J3281" i="36"/>
  <c r="J3282" i="36"/>
  <c r="J3283" i="36"/>
  <c r="J3284" i="36"/>
  <c r="J3285" i="36"/>
  <c r="J3286" i="36"/>
  <c r="J3287" i="36"/>
  <c r="J3288" i="36"/>
  <c r="J3289" i="36"/>
  <c r="J3290" i="36"/>
  <c r="J3291" i="36"/>
  <c r="J3292" i="36"/>
  <c r="J3293" i="36"/>
  <c r="J3294" i="36"/>
  <c r="J3295" i="36"/>
  <c r="J3296" i="36"/>
  <c r="J3297" i="36"/>
  <c r="J3298" i="36"/>
  <c r="J3299" i="36"/>
  <c r="J3300" i="36"/>
  <c r="J3301" i="36"/>
  <c r="J3302" i="36"/>
  <c r="J3303" i="36"/>
  <c r="J3304" i="36"/>
  <c r="J3305" i="36"/>
  <c r="J3306" i="36"/>
  <c r="J3307" i="36"/>
  <c r="J3308" i="36"/>
  <c r="J3309" i="36"/>
  <c r="J3310" i="36"/>
  <c r="J3311" i="36"/>
  <c r="J3312" i="36"/>
  <c r="J3313" i="36"/>
  <c r="J3314" i="36"/>
  <c r="J3315" i="36"/>
  <c r="J3316" i="36"/>
  <c r="J3317" i="36"/>
  <c r="J3318" i="36"/>
  <c r="J3319" i="36"/>
  <c r="J3320" i="36"/>
  <c r="J3321" i="36"/>
  <c r="J3322" i="36"/>
  <c r="J3323" i="36"/>
  <c r="J3324" i="36"/>
  <c r="J3325" i="36"/>
  <c r="J3326" i="36"/>
  <c r="J3327" i="36"/>
  <c r="J3328" i="36"/>
  <c r="J3329" i="36"/>
  <c r="J3330" i="36"/>
  <c r="J3331" i="36"/>
  <c r="J3332" i="36"/>
  <c r="J3333" i="36"/>
  <c r="J3334" i="36"/>
  <c r="J3335" i="36"/>
  <c r="J3336" i="36"/>
  <c r="J3337" i="36"/>
  <c r="J3338" i="36"/>
  <c r="J3339" i="36"/>
  <c r="J3340" i="36"/>
  <c r="J3341" i="36"/>
  <c r="J3342" i="36"/>
  <c r="J3343" i="36"/>
  <c r="J3344" i="36"/>
  <c r="J3345" i="36"/>
  <c r="J3346" i="36"/>
  <c r="J3347" i="36"/>
  <c r="J3348" i="36"/>
  <c r="J3349" i="36"/>
  <c r="J3350" i="36"/>
  <c r="J3351" i="36"/>
  <c r="J3352" i="36"/>
  <c r="J3353" i="36"/>
  <c r="J3354" i="36"/>
  <c r="J3355" i="36"/>
  <c r="J3356" i="36"/>
  <c r="J3357" i="36"/>
  <c r="J3358" i="36"/>
  <c r="J3359" i="36"/>
  <c r="J3360" i="36"/>
  <c r="J3361" i="36"/>
  <c r="J3362" i="36"/>
  <c r="J3363" i="36"/>
  <c r="J3364" i="36"/>
  <c r="J3365" i="36"/>
  <c r="J3366" i="36"/>
  <c r="J3367" i="36"/>
  <c r="J3368" i="36"/>
  <c r="J3369" i="36"/>
  <c r="J3370" i="36"/>
  <c r="J3371" i="36"/>
  <c r="J3372" i="36"/>
  <c r="J3373" i="36"/>
  <c r="J3374" i="36"/>
  <c r="J3375" i="36"/>
  <c r="J2" i="36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2" i="48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2" i="37"/>
  <c r="I3" i="39"/>
  <c r="I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2" i="39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" i="38"/>
  <c r="M12368" i="35"/>
  <c r="M12369" i="35"/>
  <c r="M12370" i="35"/>
  <c r="M12371" i="35"/>
  <c r="M12372" i="35"/>
  <c r="M12373" i="35"/>
  <c r="M12374" i="35"/>
  <c r="M12375" i="35"/>
  <c r="M12376" i="35"/>
  <c r="M12377" i="35"/>
  <c r="M12378" i="35"/>
  <c r="M12379" i="35"/>
  <c r="M12380" i="35"/>
  <c r="M12381" i="35"/>
  <c r="M12382" i="35"/>
  <c r="M12383" i="35"/>
  <c r="M12384" i="35"/>
  <c r="M12385" i="35"/>
  <c r="M12386" i="35"/>
  <c r="M12387" i="35"/>
  <c r="M12388" i="35"/>
  <c r="M12389" i="35"/>
  <c r="M12390" i="35"/>
  <c r="M12391" i="35"/>
  <c r="M12392" i="35"/>
  <c r="M12393" i="35"/>
  <c r="M12394" i="35"/>
  <c r="M12395" i="35"/>
  <c r="M12396" i="35"/>
  <c r="M12397" i="35"/>
  <c r="M12398" i="35"/>
  <c r="M12399" i="35"/>
  <c r="M12400" i="35"/>
  <c r="M12401" i="35"/>
  <c r="M12402" i="35"/>
  <c r="M12403" i="35"/>
  <c r="M12404" i="35"/>
  <c r="M12405" i="35"/>
  <c r="M12406" i="35"/>
  <c r="M12407" i="35"/>
  <c r="M12408" i="35"/>
  <c r="M12409" i="35"/>
  <c r="M12410" i="35"/>
  <c r="M12411" i="35"/>
  <c r="M12412" i="35"/>
  <c r="M12413" i="35"/>
  <c r="M12414" i="35"/>
  <c r="M12415" i="35"/>
  <c r="M12416" i="35"/>
  <c r="M12417" i="35"/>
  <c r="M12418" i="35"/>
  <c r="M12419" i="35"/>
  <c r="M12420" i="35"/>
  <c r="M12421" i="35"/>
  <c r="M12422" i="35"/>
  <c r="M12423" i="35"/>
  <c r="M12424" i="35"/>
  <c r="M12425" i="35"/>
  <c r="M12426" i="35"/>
  <c r="M12427" i="35"/>
  <c r="M12428" i="35"/>
  <c r="M12429" i="35"/>
  <c r="M12430" i="35"/>
  <c r="M12431" i="35"/>
  <c r="M12432" i="35"/>
  <c r="M12433" i="35"/>
  <c r="M12434" i="35"/>
  <c r="M12435" i="35"/>
  <c r="M12436" i="35"/>
  <c r="M12437" i="35"/>
  <c r="M12438" i="35"/>
  <c r="M12439" i="35"/>
  <c r="M12440" i="35"/>
  <c r="M12441" i="35"/>
  <c r="M12442" i="35"/>
  <c r="M12443" i="35"/>
  <c r="M12444" i="35"/>
  <c r="M12445" i="35"/>
  <c r="M12446" i="35"/>
  <c r="M12447" i="35"/>
  <c r="M12448" i="35"/>
  <c r="M12449" i="35"/>
  <c r="M12450" i="35"/>
  <c r="M12451" i="35"/>
  <c r="M12452" i="35"/>
  <c r="M12453" i="35"/>
  <c r="M12454" i="35"/>
  <c r="M12455" i="35"/>
  <c r="M12456" i="35"/>
  <c r="M12457" i="35"/>
  <c r="M12458" i="35"/>
  <c r="M12459" i="35"/>
  <c r="M12460" i="35"/>
  <c r="M12461" i="35"/>
  <c r="M12462" i="35"/>
  <c r="M12463" i="35"/>
  <c r="M12464" i="35"/>
  <c r="M12465" i="35"/>
  <c r="M12466" i="35"/>
  <c r="M12467" i="35"/>
  <c r="M12468" i="35"/>
  <c r="M12469" i="35"/>
  <c r="M12470" i="35"/>
  <c r="M12471" i="35"/>
  <c r="M12472" i="35"/>
  <c r="M12473" i="35"/>
  <c r="M12474" i="35"/>
  <c r="M12475" i="35"/>
  <c r="M12476" i="35"/>
  <c r="M12477" i="35"/>
  <c r="M12478" i="35"/>
  <c r="M12479" i="35"/>
  <c r="M12480" i="35"/>
  <c r="M12481" i="35"/>
  <c r="M12482" i="35"/>
  <c r="M12483" i="35"/>
  <c r="M12484" i="35"/>
  <c r="M12485" i="35"/>
  <c r="M12486" i="35"/>
  <c r="M12487" i="35"/>
  <c r="M12488" i="35"/>
  <c r="M12489" i="35"/>
  <c r="M12490" i="35"/>
  <c r="M12491" i="35"/>
  <c r="M12492" i="35"/>
  <c r="M12493" i="35"/>
  <c r="M12494" i="35"/>
  <c r="M12495" i="35"/>
  <c r="M12496" i="35"/>
  <c r="M12497" i="35"/>
  <c r="M12498" i="35"/>
  <c r="M12499" i="35"/>
  <c r="M12500" i="35"/>
  <c r="M12501" i="35"/>
  <c r="M12502" i="35"/>
  <c r="M12503" i="35"/>
  <c r="M12504" i="35"/>
  <c r="M12505" i="35"/>
  <c r="M12506" i="35"/>
  <c r="M12507" i="35"/>
  <c r="M12508" i="35"/>
  <c r="M12509" i="35"/>
  <c r="M12510" i="35"/>
  <c r="M12511" i="35"/>
  <c r="M12512" i="35"/>
  <c r="M12513" i="35"/>
  <c r="M12514" i="35"/>
  <c r="M12515" i="35"/>
  <c r="M12516" i="35"/>
  <c r="M12517" i="35"/>
  <c r="M12518" i="35"/>
  <c r="M12519" i="35"/>
  <c r="M12520" i="35"/>
  <c r="M12521" i="35"/>
  <c r="M12522" i="35"/>
  <c r="M12523" i="35"/>
  <c r="M12524" i="35"/>
  <c r="M12525" i="35"/>
  <c r="M12526" i="35"/>
  <c r="M12527" i="35"/>
  <c r="M12528" i="35"/>
  <c r="M12529" i="35"/>
  <c r="M12530" i="35"/>
  <c r="M12531" i="35"/>
  <c r="M12532" i="35"/>
  <c r="M12533" i="35"/>
  <c r="M12534" i="35"/>
  <c r="M12535" i="35"/>
  <c r="M12536" i="35"/>
  <c r="M12537" i="35"/>
  <c r="M12538" i="35"/>
  <c r="M12539" i="35"/>
  <c r="M12540" i="35"/>
  <c r="M12541" i="35"/>
  <c r="M12542" i="35"/>
  <c r="M12543" i="35"/>
  <c r="M12544" i="35"/>
  <c r="M12545" i="35"/>
  <c r="M12546" i="35"/>
  <c r="M12547" i="35"/>
  <c r="M12548" i="35"/>
  <c r="M12549" i="35"/>
  <c r="M12550" i="35"/>
  <c r="M12551" i="35"/>
  <c r="M12552" i="35"/>
  <c r="M12553" i="35"/>
  <c r="M12554" i="35"/>
  <c r="M12555" i="35"/>
  <c r="M12556" i="35"/>
  <c r="M12557" i="35"/>
  <c r="M12558" i="35"/>
  <c r="M12559" i="35"/>
  <c r="M12560" i="35"/>
  <c r="M12561" i="35"/>
  <c r="M12562" i="35"/>
  <c r="M12563" i="35"/>
  <c r="M12564" i="35"/>
  <c r="M12565" i="35"/>
  <c r="M12566" i="35"/>
  <c r="M12567" i="35"/>
  <c r="M12568" i="35"/>
  <c r="M12569" i="35"/>
  <c r="M12570" i="35"/>
  <c r="M12571" i="35"/>
  <c r="M12572" i="35"/>
  <c r="M12573" i="35"/>
  <c r="M12574" i="35"/>
  <c r="M12575" i="35"/>
  <c r="M12576" i="35"/>
  <c r="M12577" i="35"/>
  <c r="M12578" i="35"/>
  <c r="M12579" i="35"/>
  <c r="M12580" i="35"/>
  <c r="M12581" i="35"/>
  <c r="M12582" i="35"/>
  <c r="M12583" i="35"/>
  <c r="M12584" i="35"/>
  <c r="M12585" i="35"/>
  <c r="M12586" i="35"/>
  <c r="M12587" i="35"/>
  <c r="M12588" i="35"/>
  <c r="M12589" i="35"/>
  <c r="M12590" i="35"/>
  <c r="M12591" i="35"/>
  <c r="M12592" i="35"/>
  <c r="M12593" i="35"/>
  <c r="M12594" i="35"/>
  <c r="M12595" i="35"/>
  <c r="M12596" i="35"/>
  <c r="M12597" i="35"/>
  <c r="M12598" i="35"/>
  <c r="M12599" i="35"/>
  <c r="M12600" i="35"/>
  <c r="M12601" i="35"/>
  <c r="M12602" i="35"/>
  <c r="M12603" i="35"/>
  <c r="M12604" i="35"/>
  <c r="M12605" i="35"/>
  <c r="M12606" i="35"/>
  <c r="M12607" i="35"/>
  <c r="M12608" i="35"/>
  <c r="M12609" i="35"/>
  <c r="M12610" i="35"/>
  <c r="M12611" i="35"/>
  <c r="M12612" i="35"/>
  <c r="M12613" i="35"/>
  <c r="M12614" i="35"/>
  <c r="M12615" i="35"/>
  <c r="M12616" i="35"/>
  <c r="M12617" i="35"/>
  <c r="M12618" i="35"/>
  <c r="M12619" i="35"/>
  <c r="M12620" i="35"/>
  <c r="M12621" i="35"/>
  <c r="M12622" i="35"/>
  <c r="M12623" i="35"/>
  <c r="M12624" i="35"/>
  <c r="M12625" i="35"/>
  <c r="M12626" i="35"/>
  <c r="M12627" i="35"/>
  <c r="M12628" i="35"/>
  <c r="M12629" i="35"/>
  <c r="M12630" i="35"/>
  <c r="M12631" i="35"/>
  <c r="M12632" i="35"/>
  <c r="M12633" i="35"/>
  <c r="M12634" i="35"/>
  <c r="M12635" i="35"/>
  <c r="M12636" i="35"/>
  <c r="M12637" i="35"/>
  <c r="M12638" i="35"/>
  <c r="M12639" i="35"/>
  <c r="M12640" i="35"/>
  <c r="M12641" i="35"/>
  <c r="M12642" i="35"/>
  <c r="M12643" i="35"/>
  <c r="M12644" i="35"/>
  <c r="M12645" i="35"/>
  <c r="M12646" i="35"/>
  <c r="M12647" i="35"/>
  <c r="M12648" i="35"/>
  <c r="M12649" i="35"/>
  <c r="M12650" i="35"/>
  <c r="M12651" i="35"/>
  <c r="M12652" i="35"/>
  <c r="M12653" i="35"/>
  <c r="M12654" i="35"/>
  <c r="M12655" i="35"/>
  <c r="M12656" i="35"/>
  <c r="M12657" i="35"/>
  <c r="M12658" i="35"/>
  <c r="M12659" i="35"/>
  <c r="M12660" i="35"/>
  <c r="M12661" i="35"/>
  <c r="M12662" i="35"/>
  <c r="M12663" i="35"/>
  <c r="M12664" i="35"/>
  <c r="M12665" i="35"/>
  <c r="M12666" i="35"/>
  <c r="M12667" i="35"/>
  <c r="M12668" i="35"/>
  <c r="M12669" i="35"/>
  <c r="M12670" i="35"/>
  <c r="M12671" i="35"/>
  <c r="M12672" i="35"/>
  <c r="M12673" i="35"/>
  <c r="M12674" i="35"/>
  <c r="M12675" i="35"/>
  <c r="M12676" i="35"/>
  <c r="M12677" i="35"/>
  <c r="M12678" i="35"/>
  <c r="M12679" i="35"/>
  <c r="M12680" i="35"/>
  <c r="M12681" i="35"/>
  <c r="M12682" i="35"/>
  <c r="M12683" i="35"/>
  <c r="M12684" i="35"/>
  <c r="M12685" i="35"/>
  <c r="M12686" i="35"/>
  <c r="M12687" i="35"/>
  <c r="M12688" i="35"/>
  <c r="M12689" i="35"/>
  <c r="M12690" i="35"/>
  <c r="M12691" i="35"/>
  <c r="M12692" i="35"/>
  <c r="M12693" i="35"/>
  <c r="M12694" i="35"/>
  <c r="M12695" i="35"/>
  <c r="M12696" i="35"/>
  <c r="M12697" i="35"/>
  <c r="M12698" i="35"/>
  <c r="M12699" i="35"/>
  <c r="M12700" i="35"/>
  <c r="M12701" i="35"/>
  <c r="M12702" i="35"/>
  <c r="M12703" i="35"/>
  <c r="M12704" i="35"/>
  <c r="M12705" i="35"/>
  <c r="M12706" i="35"/>
  <c r="M12707" i="35"/>
  <c r="M12708" i="35"/>
  <c r="M12709" i="35"/>
  <c r="M12710" i="35"/>
  <c r="M12711" i="35"/>
  <c r="M12712" i="35"/>
  <c r="M12713" i="35"/>
  <c r="M12714" i="35"/>
  <c r="M12715" i="35"/>
  <c r="M12716" i="35"/>
  <c r="M12717" i="35"/>
  <c r="M12718" i="35"/>
  <c r="M12719" i="35"/>
  <c r="M12720" i="35"/>
  <c r="M12721" i="35"/>
  <c r="M12722" i="35"/>
  <c r="M12723" i="35"/>
  <c r="M12724" i="35"/>
  <c r="M12725" i="35"/>
  <c r="M12726" i="35"/>
  <c r="M12727" i="35"/>
  <c r="M12728" i="35"/>
  <c r="M12729" i="35"/>
  <c r="M12730" i="35"/>
  <c r="M12731" i="35"/>
  <c r="M12732" i="35"/>
  <c r="M12733" i="35"/>
  <c r="M12734" i="35"/>
  <c r="M12735" i="35"/>
  <c r="M12736" i="35"/>
  <c r="M12737" i="35"/>
  <c r="M12738" i="35"/>
  <c r="M12739" i="35"/>
  <c r="M12740" i="35"/>
  <c r="M12741" i="35"/>
  <c r="M12742" i="35"/>
  <c r="M12743" i="35"/>
  <c r="M12744" i="35"/>
  <c r="M12745" i="35"/>
  <c r="M12746" i="35"/>
  <c r="M12747" i="35"/>
  <c r="M12748" i="35"/>
  <c r="M12749" i="35"/>
  <c r="M12750" i="35"/>
  <c r="M12751" i="35"/>
  <c r="M12752" i="35"/>
  <c r="M12753" i="35"/>
  <c r="M12754" i="35"/>
  <c r="M12755" i="35"/>
  <c r="M12756" i="35"/>
  <c r="M12757" i="35"/>
  <c r="M12758" i="35"/>
  <c r="M12759" i="35"/>
  <c r="M12760" i="35"/>
  <c r="M12761" i="35"/>
  <c r="M12762" i="35"/>
  <c r="M12763" i="35"/>
  <c r="M12764" i="35"/>
  <c r="M12765" i="35"/>
  <c r="M12766" i="35"/>
  <c r="M12767" i="35"/>
  <c r="M12768" i="35"/>
  <c r="M12769" i="35"/>
  <c r="M12770" i="35"/>
  <c r="M12771" i="35"/>
  <c r="M12772" i="35"/>
  <c r="M12773" i="35"/>
  <c r="M12774" i="35"/>
  <c r="M12775" i="35"/>
  <c r="M12776" i="35"/>
  <c r="M12777" i="35"/>
  <c r="M12778" i="35"/>
  <c r="M12779" i="35"/>
  <c r="M12780" i="35"/>
  <c r="M12781" i="35"/>
  <c r="M12782" i="35"/>
  <c r="M12783" i="35"/>
  <c r="M12784" i="35"/>
  <c r="M12785" i="35"/>
  <c r="M12786" i="35"/>
  <c r="M12787" i="35"/>
  <c r="M12788" i="35"/>
  <c r="M12789" i="35"/>
  <c r="M12790" i="35"/>
  <c r="M12791" i="35"/>
  <c r="M12792" i="35"/>
  <c r="M12793" i="35"/>
  <c r="M12794" i="35"/>
  <c r="M12795" i="35"/>
  <c r="M12796" i="35"/>
  <c r="M12797" i="35"/>
  <c r="M12798" i="35"/>
  <c r="M12799" i="35"/>
  <c r="M12800" i="35"/>
  <c r="M12801" i="35"/>
  <c r="M12802" i="35"/>
  <c r="M12803" i="35"/>
  <c r="M12804" i="35"/>
  <c r="M12805" i="35"/>
  <c r="M12806" i="35"/>
  <c r="M12807" i="35"/>
  <c r="M12808" i="35"/>
  <c r="M12809" i="35"/>
  <c r="M12810" i="35"/>
  <c r="M12811" i="35"/>
  <c r="M12812" i="35"/>
  <c r="M12813" i="35"/>
  <c r="M12814" i="35"/>
  <c r="M12815" i="35"/>
  <c r="M12816" i="35"/>
  <c r="M12817" i="35"/>
  <c r="M12818" i="35"/>
  <c r="M12819" i="35"/>
  <c r="M12820" i="35"/>
  <c r="M12821" i="35"/>
  <c r="M12822" i="35"/>
  <c r="M12823" i="35"/>
  <c r="M12824" i="35"/>
  <c r="M12825" i="35"/>
  <c r="M12826" i="35"/>
  <c r="M12827" i="35"/>
  <c r="M12828" i="35"/>
  <c r="M12829" i="35"/>
  <c r="M12830" i="35"/>
  <c r="M12831" i="35"/>
  <c r="M12832" i="35"/>
  <c r="M12833" i="35"/>
  <c r="M12834" i="35"/>
  <c r="M12835" i="35"/>
  <c r="M12836" i="35"/>
  <c r="M12837" i="35"/>
  <c r="M12838" i="35"/>
  <c r="M12839" i="35"/>
  <c r="M12840" i="35"/>
  <c r="M12841" i="35"/>
  <c r="M12842" i="35"/>
  <c r="M12843" i="35"/>
  <c r="M12844" i="35"/>
  <c r="M12845" i="35"/>
  <c r="M12846" i="35"/>
  <c r="M12847" i="35"/>
  <c r="M12848" i="35"/>
  <c r="M12849" i="35"/>
  <c r="M12850" i="35"/>
  <c r="M12851" i="35"/>
  <c r="M12852" i="35"/>
  <c r="M12853" i="35"/>
  <c r="M12854" i="35"/>
  <c r="M12855" i="35"/>
  <c r="M12856" i="35"/>
  <c r="M12857" i="35"/>
  <c r="M12858" i="35"/>
  <c r="M12859" i="35"/>
  <c r="M12860" i="35"/>
  <c r="M12861" i="35"/>
  <c r="M12862" i="35"/>
  <c r="M12863" i="35"/>
  <c r="M12864" i="35"/>
  <c r="M12865" i="35"/>
  <c r="M12866" i="35"/>
  <c r="M12867" i="35"/>
  <c r="M12868" i="35"/>
  <c r="M12869" i="35"/>
  <c r="M12870" i="35"/>
  <c r="M12871" i="35"/>
  <c r="M12872" i="35"/>
  <c r="M12873" i="35"/>
  <c r="M12874" i="35"/>
  <c r="M12875" i="35"/>
  <c r="M12876" i="35"/>
  <c r="M12877" i="35"/>
  <c r="M12878" i="35"/>
  <c r="M12879" i="35"/>
  <c r="M12880" i="35"/>
  <c r="M12881" i="35"/>
  <c r="M12882" i="35"/>
  <c r="M12883" i="35"/>
  <c r="M12884" i="35"/>
  <c r="M12885" i="35"/>
  <c r="M12886" i="35"/>
  <c r="M12887" i="35"/>
  <c r="M12888" i="35"/>
  <c r="M12889" i="35"/>
  <c r="M12890" i="35"/>
  <c r="M12891" i="35"/>
  <c r="M12892" i="35"/>
  <c r="M12893" i="35"/>
  <c r="M12894" i="35"/>
  <c r="M12895" i="35"/>
  <c r="M12896" i="35"/>
  <c r="M12897" i="35"/>
  <c r="M12898" i="35"/>
  <c r="M12899" i="35"/>
  <c r="M12367" i="35"/>
  <c r="M12043" i="35"/>
  <c r="M12044" i="35"/>
  <c r="M12045" i="35"/>
  <c r="M12046" i="35"/>
  <c r="M12047" i="35"/>
  <c r="M12048" i="35"/>
  <c r="M12049" i="35"/>
  <c r="M12050" i="35"/>
  <c r="M12051" i="35"/>
  <c r="M12052" i="35"/>
  <c r="M12053" i="35"/>
  <c r="M12054" i="35"/>
  <c r="M12055" i="35"/>
  <c r="M12056" i="35"/>
  <c r="M12057" i="35"/>
  <c r="M12058" i="35"/>
  <c r="M12059" i="35"/>
  <c r="M12060" i="35"/>
  <c r="M12061" i="35"/>
  <c r="M12062" i="35"/>
  <c r="M12063" i="35"/>
  <c r="M12064" i="35"/>
  <c r="M12065" i="35"/>
  <c r="M12066" i="35"/>
  <c r="M12067" i="35"/>
  <c r="M12068" i="35"/>
  <c r="M12069" i="35"/>
  <c r="M12070" i="35"/>
  <c r="M12071" i="35"/>
  <c r="M12072" i="35"/>
  <c r="M12073" i="35"/>
  <c r="M12074" i="35"/>
  <c r="M12075" i="35"/>
  <c r="M12076" i="35"/>
  <c r="M12077" i="35"/>
  <c r="M12078" i="35"/>
  <c r="M12079" i="35"/>
  <c r="M12080" i="35"/>
  <c r="M12081" i="35"/>
  <c r="M12082" i="35"/>
  <c r="M12083" i="35"/>
  <c r="M12084" i="35"/>
  <c r="M12085" i="35"/>
  <c r="M12086" i="35"/>
  <c r="M12087" i="35"/>
  <c r="M12088" i="35"/>
  <c r="M12089" i="35"/>
  <c r="M12090" i="35"/>
  <c r="M12091" i="35"/>
  <c r="M12092" i="35"/>
  <c r="M12093" i="35"/>
  <c r="M12094" i="35"/>
  <c r="M12095" i="35"/>
  <c r="M12096" i="35"/>
  <c r="M12097" i="35"/>
  <c r="M12098" i="35"/>
  <c r="M12099" i="35"/>
  <c r="M12100" i="35"/>
  <c r="M12101" i="35"/>
  <c r="M12102" i="35"/>
  <c r="M12103" i="35"/>
  <c r="M12104" i="35"/>
  <c r="M12105" i="35"/>
  <c r="M12106" i="35"/>
  <c r="M12107" i="35"/>
  <c r="M12108" i="35"/>
  <c r="M12109" i="35"/>
  <c r="M12110" i="35"/>
  <c r="M12111" i="35"/>
  <c r="M12112" i="35"/>
  <c r="M12113" i="35"/>
  <c r="M12114" i="35"/>
  <c r="M12115" i="35"/>
  <c r="M12116" i="35"/>
  <c r="M12117" i="35"/>
  <c r="M12118" i="35"/>
  <c r="M12119" i="35"/>
  <c r="M12120" i="35"/>
  <c r="M12121" i="35"/>
  <c r="M12122" i="35"/>
  <c r="M12123" i="35"/>
  <c r="M12124" i="35"/>
  <c r="M12125" i="35"/>
  <c r="M12126" i="35"/>
  <c r="M12127" i="35"/>
  <c r="M12128" i="35"/>
  <c r="M12129" i="35"/>
  <c r="M12130" i="35"/>
  <c r="M12131" i="35"/>
  <c r="M12132" i="35"/>
  <c r="M12133" i="35"/>
  <c r="M12134" i="35"/>
  <c r="M12135" i="35"/>
  <c r="M12136" i="35"/>
  <c r="M12137" i="35"/>
  <c r="M12138" i="35"/>
  <c r="M12139" i="35"/>
  <c r="M12140" i="35"/>
  <c r="M12141" i="35"/>
  <c r="M12142" i="35"/>
  <c r="M12143" i="35"/>
  <c r="M12144" i="35"/>
  <c r="M12145" i="35"/>
  <c r="M12146" i="35"/>
  <c r="M12147" i="35"/>
  <c r="M12148" i="35"/>
  <c r="M12149" i="35"/>
  <c r="M12150" i="35"/>
  <c r="M12151" i="35"/>
  <c r="M12152" i="35"/>
  <c r="M12153" i="35"/>
  <c r="M12154" i="35"/>
  <c r="M12155" i="35"/>
  <c r="M12156" i="35"/>
  <c r="M12157" i="35"/>
  <c r="M12158" i="35"/>
  <c r="M12159" i="35"/>
  <c r="M12160" i="35"/>
  <c r="M12161" i="35"/>
  <c r="M12162" i="35"/>
  <c r="M12163" i="35"/>
  <c r="M12164" i="35"/>
  <c r="M12165" i="35"/>
  <c r="M12166" i="35"/>
  <c r="M12167" i="35"/>
  <c r="M12168" i="35"/>
  <c r="M12169" i="35"/>
  <c r="M12170" i="35"/>
  <c r="M12171" i="35"/>
  <c r="M12172" i="35"/>
  <c r="M12173" i="35"/>
  <c r="M12174" i="35"/>
  <c r="M12175" i="35"/>
  <c r="M12176" i="35"/>
  <c r="M12177" i="35"/>
  <c r="M12178" i="35"/>
  <c r="M12179" i="35"/>
  <c r="M12180" i="35"/>
  <c r="M12181" i="35"/>
  <c r="M12182" i="35"/>
  <c r="M12183" i="35"/>
  <c r="M12184" i="35"/>
  <c r="M12185" i="35"/>
  <c r="M12186" i="35"/>
  <c r="M12187" i="35"/>
  <c r="M12188" i="35"/>
  <c r="M12189" i="35"/>
  <c r="M12190" i="35"/>
  <c r="M12191" i="35"/>
  <c r="M12192" i="35"/>
  <c r="M12193" i="35"/>
  <c r="M12194" i="35"/>
  <c r="M12195" i="35"/>
  <c r="M12196" i="35"/>
  <c r="M12197" i="35"/>
  <c r="M12198" i="35"/>
  <c r="M12199" i="35"/>
  <c r="M12200" i="35"/>
  <c r="M12201" i="35"/>
  <c r="M12202" i="35"/>
  <c r="M12203" i="35"/>
  <c r="M12204" i="35"/>
  <c r="M12205" i="35"/>
  <c r="M12206" i="35"/>
  <c r="M12207" i="35"/>
  <c r="M12208" i="35"/>
  <c r="M12209" i="35"/>
  <c r="M12210" i="35"/>
  <c r="M12211" i="35"/>
  <c r="M12212" i="35"/>
  <c r="M12213" i="35"/>
  <c r="M12214" i="35"/>
  <c r="M12215" i="35"/>
  <c r="M12216" i="35"/>
  <c r="M12217" i="35"/>
  <c r="M12218" i="35"/>
  <c r="M12219" i="35"/>
  <c r="M12220" i="35"/>
  <c r="M12221" i="35"/>
  <c r="M12222" i="35"/>
  <c r="M12223" i="35"/>
  <c r="M12224" i="35"/>
  <c r="M12225" i="35"/>
  <c r="M12226" i="35"/>
  <c r="M12227" i="35"/>
  <c r="M12228" i="35"/>
  <c r="M12229" i="35"/>
  <c r="M12230" i="35"/>
  <c r="M12231" i="35"/>
  <c r="M12232" i="35"/>
  <c r="M12233" i="35"/>
  <c r="M12234" i="35"/>
  <c r="M12235" i="35"/>
  <c r="M12236" i="35"/>
  <c r="M12237" i="35"/>
  <c r="M12238" i="35"/>
  <c r="M12239" i="35"/>
  <c r="M12240" i="35"/>
  <c r="M12241" i="35"/>
  <c r="M12242" i="35"/>
  <c r="M12243" i="35"/>
  <c r="M12244" i="35"/>
  <c r="M12245" i="35"/>
  <c r="M12246" i="35"/>
  <c r="M12247" i="35"/>
  <c r="M12248" i="35"/>
  <c r="M12249" i="35"/>
  <c r="M12250" i="35"/>
  <c r="M12251" i="35"/>
  <c r="M12252" i="35"/>
  <c r="M12253" i="35"/>
  <c r="M12254" i="35"/>
  <c r="M12255" i="35"/>
  <c r="M12256" i="35"/>
  <c r="M12257" i="35"/>
  <c r="M12258" i="35"/>
  <c r="M12259" i="35"/>
  <c r="M12260" i="35"/>
  <c r="M12261" i="35"/>
  <c r="M12262" i="35"/>
  <c r="M12263" i="35"/>
  <c r="M12264" i="35"/>
  <c r="M12265" i="35"/>
  <c r="M12266" i="35"/>
  <c r="M12267" i="35"/>
  <c r="M12268" i="35"/>
  <c r="M12269" i="35"/>
  <c r="M12270" i="35"/>
  <c r="M12271" i="35"/>
  <c r="M12272" i="35"/>
  <c r="M12273" i="35"/>
  <c r="M12274" i="35"/>
  <c r="M12275" i="35"/>
  <c r="M12276" i="35"/>
  <c r="M12277" i="35"/>
  <c r="M12278" i="35"/>
  <c r="M12279" i="35"/>
  <c r="M12280" i="35"/>
  <c r="M12281" i="35"/>
  <c r="M12282" i="35"/>
  <c r="M12283" i="35"/>
  <c r="M12284" i="35"/>
  <c r="M12285" i="35"/>
  <c r="M12286" i="35"/>
  <c r="M12287" i="35"/>
  <c r="M12288" i="35"/>
  <c r="M12289" i="35"/>
  <c r="M12290" i="35"/>
  <c r="M12291" i="35"/>
  <c r="M12292" i="35"/>
  <c r="M12293" i="35"/>
  <c r="M12294" i="35"/>
  <c r="M12295" i="35"/>
  <c r="M12296" i="35"/>
  <c r="M12297" i="35"/>
  <c r="M12298" i="35"/>
  <c r="M12299" i="35"/>
  <c r="M12300" i="35"/>
  <c r="M12301" i="35"/>
  <c r="M12302" i="35"/>
  <c r="M12303" i="35"/>
  <c r="M12304" i="35"/>
  <c r="M12305" i="35"/>
  <c r="M12306" i="35"/>
  <c r="M12307" i="35"/>
  <c r="M12308" i="35"/>
  <c r="M12309" i="35"/>
  <c r="M12310" i="35"/>
  <c r="M12311" i="35"/>
  <c r="M12312" i="35"/>
  <c r="M12313" i="35"/>
  <c r="M12314" i="35"/>
  <c r="M12315" i="35"/>
  <c r="M12316" i="35"/>
  <c r="M12317" i="35"/>
  <c r="M12318" i="35"/>
  <c r="M12319" i="35"/>
  <c r="M12320" i="35"/>
  <c r="M12321" i="35"/>
  <c r="M12322" i="35"/>
  <c r="M12323" i="35"/>
  <c r="M12324" i="35"/>
  <c r="M12325" i="35"/>
  <c r="M12326" i="35"/>
  <c r="M12327" i="35"/>
  <c r="M12328" i="35"/>
  <c r="M12329" i="35"/>
  <c r="M12330" i="35"/>
  <c r="M12331" i="35"/>
  <c r="M12332" i="35"/>
  <c r="M12333" i="35"/>
  <c r="M12334" i="35"/>
  <c r="M12335" i="35"/>
  <c r="M12336" i="35"/>
  <c r="M12337" i="35"/>
  <c r="M12338" i="35"/>
  <c r="M12339" i="35"/>
  <c r="M12340" i="35"/>
  <c r="M12341" i="35"/>
  <c r="M12342" i="35"/>
  <c r="M12343" i="35"/>
  <c r="M12344" i="35"/>
  <c r="M12345" i="35"/>
  <c r="M12346" i="35"/>
  <c r="M12347" i="35"/>
  <c r="M12348" i="35"/>
  <c r="M12349" i="35"/>
  <c r="M12350" i="35"/>
  <c r="M12351" i="35"/>
  <c r="M12352" i="35"/>
  <c r="M12353" i="35"/>
  <c r="M12354" i="35"/>
  <c r="M12355" i="35"/>
  <c r="M12356" i="35"/>
  <c r="M12357" i="35"/>
  <c r="M12358" i="35"/>
  <c r="M12359" i="35"/>
  <c r="M12360" i="35"/>
  <c r="M12361" i="35"/>
  <c r="M12362" i="35"/>
  <c r="M12363" i="35"/>
  <c r="M12364" i="35"/>
  <c r="M12365" i="35"/>
  <c r="M12366" i="35"/>
  <c r="M12042" i="35"/>
  <c r="M11703" i="35"/>
  <c r="M11704" i="35"/>
  <c r="M11705" i="35"/>
  <c r="M11706" i="35"/>
  <c r="M11707" i="35"/>
  <c r="M11708" i="35"/>
  <c r="M11709" i="35"/>
  <c r="M11710" i="35"/>
  <c r="M11711" i="35"/>
  <c r="M11712" i="35"/>
  <c r="M11713" i="35"/>
  <c r="M11714" i="35"/>
  <c r="M11715" i="35"/>
  <c r="M11716" i="35"/>
  <c r="M11717" i="35"/>
  <c r="M11718" i="35"/>
  <c r="M11719" i="35"/>
  <c r="M11720" i="35"/>
  <c r="M11721" i="35"/>
  <c r="M11722" i="35"/>
  <c r="M11723" i="35"/>
  <c r="M11724" i="35"/>
  <c r="M11725" i="35"/>
  <c r="M11726" i="35"/>
  <c r="M11727" i="35"/>
  <c r="M11728" i="35"/>
  <c r="M11729" i="35"/>
  <c r="M11730" i="35"/>
  <c r="M11731" i="35"/>
  <c r="M11732" i="35"/>
  <c r="M11733" i="35"/>
  <c r="M11734" i="35"/>
  <c r="M11735" i="35"/>
  <c r="M11736" i="35"/>
  <c r="M11737" i="35"/>
  <c r="M11738" i="35"/>
  <c r="M11739" i="35"/>
  <c r="M11740" i="35"/>
  <c r="M11741" i="35"/>
  <c r="M11742" i="35"/>
  <c r="M11743" i="35"/>
  <c r="M11744" i="35"/>
  <c r="M11745" i="35"/>
  <c r="M11746" i="35"/>
  <c r="M11747" i="35"/>
  <c r="M11748" i="35"/>
  <c r="M11749" i="35"/>
  <c r="M11750" i="35"/>
  <c r="M11751" i="35"/>
  <c r="M11752" i="35"/>
  <c r="M11753" i="35"/>
  <c r="M11754" i="35"/>
  <c r="M11755" i="35"/>
  <c r="M11756" i="35"/>
  <c r="M11757" i="35"/>
  <c r="M11758" i="35"/>
  <c r="M11759" i="35"/>
  <c r="M11760" i="35"/>
  <c r="M11761" i="35"/>
  <c r="M11762" i="35"/>
  <c r="M11763" i="35"/>
  <c r="M11764" i="35"/>
  <c r="M11765" i="35"/>
  <c r="M11766" i="35"/>
  <c r="M11767" i="35"/>
  <c r="M11768" i="35"/>
  <c r="M11769" i="35"/>
  <c r="M11770" i="35"/>
  <c r="M11771" i="35"/>
  <c r="M11772" i="35"/>
  <c r="M11773" i="35"/>
  <c r="M11774" i="35"/>
  <c r="M11775" i="35"/>
  <c r="M11776" i="35"/>
  <c r="M11777" i="35"/>
  <c r="M11778" i="35"/>
  <c r="M11779" i="35"/>
  <c r="M11780" i="35"/>
  <c r="M11781" i="35"/>
  <c r="M11782" i="35"/>
  <c r="M11783" i="35"/>
  <c r="M11784" i="35"/>
  <c r="M11785" i="35"/>
  <c r="M11786" i="35"/>
  <c r="M11787" i="35"/>
  <c r="M11788" i="35"/>
  <c r="M11789" i="35"/>
  <c r="M11790" i="35"/>
  <c r="M11791" i="35"/>
  <c r="M11792" i="35"/>
  <c r="M11793" i="35"/>
  <c r="M11794" i="35"/>
  <c r="M11795" i="35"/>
  <c r="M11796" i="35"/>
  <c r="M11797" i="35"/>
  <c r="M11798" i="35"/>
  <c r="M11799" i="35"/>
  <c r="M11800" i="35"/>
  <c r="M11801" i="35"/>
  <c r="M11802" i="35"/>
  <c r="M11803" i="35"/>
  <c r="M11804" i="35"/>
  <c r="M11805" i="35"/>
  <c r="M11806" i="35"/>
  <c r="M11807" i="35"/>
  <c r="M11808" i="35"/>
  <c r="M11809" i="35"/>
  <c r="M11810" i="35"/>
  <c r="M11811" i="35"/>
  <c r="M11812" i="35"/>
  <c r="M11813" i="35"/>
  <c r="M11814" i="35"/>
  <c r="M11815" i="35"/>
  <c r="M11816" i="35"/>
  <c r="M11817" i="35"/>
  <c r="M11818" i="35"/>
  <c r="M11819" i="35"/>
  <c r="M11820" i="35"/>
  <c r="M11821" i="35"/>
  <c r="M11822" i="35"/>
  <c r="M11823" i="35"/>
  <c r="M11824" i="35"/>
  <c r="M11825" i="35"/>
  <c r="M11826" i="35"/>
  <c r="M11827" i="35"/>
  <c r="M11828" i="35"/>
  <c r="M11829" i="35"/>
  <c r="M11830" i="35"/>
  <c r="M11831" i="35"/>
  <c r="M11832" i="35"/>
  <c r="M11833" i="35"/>
  <c r="M11834" i="35"/>
  <c r="M11835" i="35"/>
  <c r="M11836" i="35"/>
  <c r="M11837" i="35"/>
  <c r="M11838" i="35"/>
  <c r="M11839" i="35"/>
  <c r="M11840" i="35"/>
  <c r="M11841" i="35"/>
  <c r="M11842" i="35"/>
  <c r="M11843" i="35"/>
  <c r="M11844" i="35"/>
  <c r="M11845" i="35"/>
  <c r="M11846" i="35"/>
  <c r="M11847" i="35"/>
  <c r="M11848" i="35"/>
  <c r="M11849" i="35"/>
  <c r="M11850" i="35"/>
  <c r="M11851" i="35"/>
  <c r="M11852" i="35"/>
  <c r="M11853" i="35"/>
  <c r="M11854" i="35"/>
  <c r="M11855" i="35"/>
  <c r="M11856" i="35"/>
  <c r="M11857" i="35"/>
  <c r="M11858" i="35"/>
  <c r="M11859" i="35"/>
  <c r="M11860" i="35"/>
  <c r="M11861" i="35"/>
  <c r="M11862" i="35"/>
  <c r="M11863" i="35"/>
  <c r="M11864" i="35"/>
  <c r="M11865" i="35"/>
  <c r="M11866" i="35"/>
  <c r="M11867" i="35"/>
  <c r="M11868" i="35"/>
  <c r="M11869" i="35"/>
  <c r="M11870" i="35"/>
  <c r="M11871" i="35"/>
  <c r="M11872" i="35"/>
  <c r="M11873" i="35"/>
  <c r="M11874" i="35"/>
  <c r="M11875" i="35"/>
  <c r="M11876" i="35"/>
  <c r="M11877" i="35"/>
  <c r="M11878" i="35"/>
  <c r="M11879" i="35"/>
  <c r="M11880" i="35"/>
  <c r="M11881" i="35"/>
  <c r="M11882" i="35"/>
  <c r="M11883" i="35"/>
  <c r="M11884" i="35"/>
  <c r="M11885" i="35"/>
  <c r="M11886" i="35"/>
  <c r="M11887" i="35"/>
  <c r="M11888" i="35"/>
  <c r="M11889" i="35"/>
  <c r="M11890" i="35"/>
  <c r="M11891" i="35"/>
  <c r="M11892" i="35"/>
  <c r="M11893" i="35"/>
  <c r="M11894" i="35"/>
  <c r="M11895" i="35"/>
  <c r="M11896" i="35"/>
  <c r="M11897" i="35"/>
  <c r="M11898" i="35"/>
  <c r="M11899" i="35"/>
  <c r="M11900" i="35"/>
  <c r="M11901" i="35"/>
  <c r="M11902" i="35"/>
  <c r="M11903" i="35"/>
  <c r="M11904" i="35"/>
  <c r="M11905" i="35"/>
  <c r="M11906" i="35"/>
  <c r="M11907" i="35"/>
  <c r="M11908" i="35"/>
  <c r="M11909" i="35"/>
  <c r="M11910" i="35"/>
  <c r="M11911" i="35"/>
  <c r="M11912" i="35"/>
  <c r="M11913" i="35"/>
  <c r="M11914" i="35"/>
  <c r="M11915" i="35"/>
  <c r="M11916" i="35"/>
  <c r="M11917" i="35"/>
  <c r="M11918" i="35"/>
  <c r="M11919" i="35"/>
  <c r="M11920" i="35"/>
  <c r="M11921" i="35"/>
  <c r="M11922" i="35"/>
  <c r="M11923" i="35"/>
  <c r="M11924" i="35"/>
  <c r="M11925" i="35"/>
  <c r="M11926" i="35"/>
  <c r="M11927" i="35"/>
  <c r="M11928" i="35"/>
  <c r="M11929" i="35"/>
  <c r="M11930" i="35"/>
  <c r="M11931" i="35"/>
  <c r="M11932" i="35"/>
  <c r="M11933" i="35"/>
  <c r="M11934" i="35"/>
  <c r="M11935" i="35"/>
  <c r="M11936" i="35"/>
  <c r="M11937" i="35"/>
  <c r="M11938" i="35"/>
  <c r="M11939" i="35"/>
  <c r="M11940" i="35"/>
  <c r="M11941" i="35"/>
  <c r="M11942" i="35"/>
  <c r="M11943" i="35"/>
  <c r="M11944" i="35"/>
  <c r="M11945" i="35"/>
  <c r="M11946" i="35"/>
  <c r="M11947" i="35"/>
  <c r="M11948" i="35"/>
  <c r="M11949" i="35"/>
  <c r="M11950" i="35"/>
  <c r="M11951" i="35"/>
  <c r="M11952" i="35"/>
  <c r="M11953" i="35"/>
  <c r="M11954" i="35"/>
  <c r="M11955" i="35"/>
  <c r="M11956" i="35"/>
  <c r="M11957" i="35"/>
  <c r="M11958" i="35"/>
  <c r="M11959" i="35"/>
  <c r="M11960" i="35"/>
  <c r="M11961" i="35"/>
  <c r="M11962" i="35"/>
  <c r="M11963" i="35"/>
  <c r="M11964" i="35"/>
  <c r="M11965" i="35"/>
  <c r="M11966" i="35"/>
  <c r="M11967" i="35"/>
  <c r="M11968" i="35"/>
  <c r="M11969" i="35"/>
  <c r="M11970" i="35"/>
  <c r="M11971" i="35"/>
  <c r="M11972" i="35"/>
  <c r="M11973" i="35"/>
  <c r="M11974" i="35"/>
  <c r="M11975" i="35"/>
  <c r="M11976" i="35"/>
  <c r="M11977" i="35"/>
  <c r="M11978" i="35"/>
  <c r="M11979" i="35"/>
  <c r="M11980" i="35"/>
  <c r="M11981" i="35"/>
  <c r="M11982" i="35"/>
  <c r="M11983" i="35"/>
  <c r="M11984" i="35"/>
  <c r="M11985" i="35"/>
  <c r="M11986" i="35"/>
  <c r="M11987" i="35"/>
  <c r="M11988" i="35"/>
  <c r="M11989" i="35"/>
  <c r="M11990" i="35"/>
  <c r="M11991" i="35"/>
  <c r="M11992" i="35"/>
  <c r="M11993" i="35"/>
  <c r="M11994" i="35"/>
  <c r="M11995" i="35"/>
  <c r="M11996" i="35"/>
  <c r="M11997" i="35"/>
  <c r="M11998" i="35"/>
  <c r="M11999" i="35"/>
  <c r="M12000" i="35"/>
  <c r="M12001" i="35"/>
  <c r="M12002" i="35"/>
  <c r="M12003" i="35"/>
  <c r="M12004" i="35"/>
  <c r="M12005" i="35"/>
  <c r="M12006" i="35"/>
  <c r="M12007" i="35"/>
  <c r="M12008" i="35"/>
  <c r="M12009" i="35"/>
  <c r="M12010" i="35"/>
  <c r="M12011" i="35"/>
  <c r="M12012" i="35"/>
  <c r="M12013" i="35"/>
  <c r="M12014" i="35"/>
  <c r="M12015" i="35"/>
  <c r="M12016" i="35"/>
  <c r="M12017" i="35"/>
  <c r="M12018" i="35"/>
  <c r="M12019" i="35"/>
  <c r="M12020" i="35"/>
  <c r="M12021" i="35"/>
  <c r="M12022" i="35"/>
  <c r="M12023" i="35"/>
  <c r="M12024" i="35"/>
  <c r="M12025" i="35"/>
  <c r="M12026" i="35"/>
  <c r="M12027" i="35"/>
  <c r="M12028" i="35"/>
  <c r="M12029" i="35"/>
  <c r="M12030" i="35"/>
  <c r="M12031" i="35"/>
  <c r="M12032" i="35"/>
  <c r="M12033" i="35"/>
  <c r="M12034" i="35"/>
  <c r="M12035" i="35"/>
  <c r="M12036" i="35"/>
  <c r="M12037" i="35"/>
  <c r="M12038" i="35"/>
  <c r="M12039" i="35"/>
  <c r="M12040" i="35"/>
  <c r="M12041" i="35"/>
  <c r="M11702" i="35"/>
  <c r="M11533" i="35"/>
  <c r="M11534" i="35"/>
  <c r="M11535" i="35"/>
  <c r="M11536" i="35"/>
  <c r="M11537" i="35"/>
  <c r="M11538" i="35"/>
  <c r="M11539" i="35"/>
  <c r="M11540" i="35"/>
  <c r="M11541" i="35"/>
  <c r="M11542" i="35"/>
  <c r="M11543" i="35"/>
  <c r="M11544" i="35"/>
  <c r="M11545" i="35"/>
  <c r="M11546" i="35"/>
  <c r="M11547" i="35"/>
  <c r="M11548" i="35"/>
  <c r="M11549" i="35"/>
  <c r="M11550" i="35"/>
  <c r="M11551" i="35"/>
  <c r="M11552" i="35"/>
  <c r="M11553" i="35"/>
  <c r="M11554" i="35"/>
  <c r="M11555" i="35"/>
  <c r="M11556" i="35"/>
  <c r="M11557" i="35"/>
  <c r="M11558" i="35"/>
  <c r="M11559" i="35"/>
  <c r="M11560" i="35"/>
  <c r="M11561" i="35"/>
  <c r="M11562" i="35"/>
  <c r="M11563" i="35"/>
  <c r="M11564" i="35"/>
  <c r="M11565" i="35"/>
  <c r="M11566" i="35"/>
  <c r="M11567" i="35"/>
  <c r="M11568" i="35"/>
  <c r="M11569" i="35"/>
  <c r="M11570" i="35"/>
  <c r="M11571" i="35"/>
  <c r="M11572" i="35"/>
  <c r="M11573" i="35"/>
  <c r="M11574" i="35"/>
  <c r="M11575" i="35"/>
  <c r="M11576" i="35"/>
  <c r="M11577" i="35"/>
  <c r="M11578" i="35"/>
  <c r="M11579" i="35"/>
  <c r="M11580" i="35"/>
  <c r="M11581" i="35"/>
  <c r="M11582" i="35"/>
  <c r="M11583" i="35"/>
  <c r="M11584" i="35"/>
  <c r="M11585" i="35"/>
  <c r="M11586" i="35"/>
  <c r="M11587" i="35"/>
  <c r="M11588" i="35"/>
  <c r="M11589" i="35"/>
  <c r="M11590" i="35"/>
  <c r="M11591" i="35"/>
  <c r="M11592" i="35"/>
  <c r="M11593" i="35"/>
  <c r="M11594" i="35"/>
  <c r="M11595" i="35"/>
  <c r="M11596" i="35"/>
  <c r="M11597" i="35"/>
  <c r="M11598" i="35"/>
  <c r="M11599" i="35"/>
  <c r="M11600" i="35"/>
  <c r="M11601" i="35"/>
  <c r="M11602" i="35"/>
  <c r="M11603" i="35"/>
  <c r="M11604" i="35"/>
  <c r="M11605" i="35"/>
  <c r="M11606" i="35"/>
  <c r="M11607" i="35"/>
  <c r="M11608" i="35"/>
  <c r="M11609" i="35"/>
  <c r="M11610" i="35"/>
  <c r="M11611" i="35"/>
  <c r="M11612" i="35"/>
  <c r="M11613" i="35"/>
  <c r="M11614" i="35"/>
  <c r="M11615" i="35"/>
  <c r="M11616" i="35"/>
  <c r="M11617" i="35"/>
  <c r="M11618" i="35"/>
  <c r="M11619" i="35"/>
  <c r="M11620" i="35"/>
  <c r="M11621" i="35"/>
  <c r="M11622" i="35"/>
  <c r="M11623" i="35"/>
  <c r="M11624" i="35"/>
  <c r="M11625" i="35"/>
  <c r="M11626" i="35"/>
  <c r="M11627" i="35"/>
  <c r="M11628" i="35"/>
  <c r="M11629" i="35"/>
  <c r="M11630" i="35"/>
  <c r="M11631" i="35"/>
  <c r="M11632" i="35"/>
  <c r="M11633" i="35"/>
  <c r="M11634" i="35"/>
  <c r="M11635" i="35"/>
  <c r="M11636" i="35"/>
  <c r="M11637" i="35"/>
  <c r="M11638" i="35"/>
  <c r="M11639" i="35"/>
  <c r="M11640" i="35"/>
  <c r="M11641" i="35"/>
  <c r="M11642" i="35"/>
  <c r="M11643" i="35"/>
  <c r="M11644" i="35"/>
  <c r="M11645" i="35"/>
  <c r="M11646" i="35"/>
  <c r="M11647" i="35"/>
  <c r="M11648" i="35"/>
  <c r="M11649" i="35"/>
  <c r="M11650" i="35"/>
  <c r="M11651" i="35"/>
  <c r="M11652" i="35"/>
  <c r="M11653" i="35"/>
  <c r="M11654" i="35"/>
  <c r="M11655" i="35"/>
  <c r="M11656" i="35"/>
  <c r="M11657" i="35"/>
  <c r="M11658" i="35"/>
  <c r="M11659" i="35"/>
  <c r="M11660" i="35"/>
  <c r="M11661" i="35"/>
  <c r="M11662" i="35"/>
  <c r="M11663" i="35"/>
  <c r="M11664" i="35"/>
  <c r="M11665" i="35"/>
  <c r="M11666" i="35"/>
  <c r="M11667" i="35"/>
  <c r="M11668" i="35"/>
  <c r="M11669" i="35"/>
  <c r="M11670" i="35"/>
  <c r="M11671" i="35"/>
  <c r="M11672" i="35"/>
  <c r="M11673" i="35"/>
  <c r="M11674" i="35"/>
  <c r="M11675" i="35"/>
  <c r="M11676" i="35"/>
  <c r="M11677" i="35"/>
  <c r="M11678" i="35"/>
  <c r="M11679" i="35"/>
  <c r="M11680" i="35"/>
  <c r="M11681" i="35"/>
  <c r="M11682" i="35"/>
  <c r="M11683" i="35"/>
  <c r="M11684" i="35"/>
  <c r="M11685" i="35"/>
  <c r="M11686" i="35"/>
  <c r="M11687" i="35"/>
  <c r="M11688" i="35"/>
  <c r="M11689" i="35"/>
  <c r="M11690" i="35"/>
  <c r="M11691" i="35"/>
  <c r="M11692" i="35"/>
  <c r="M11693" i="35"/>
  <c r="M11694" i="35"/>
  <c r="M11695" i="35"/>
  <c r="M11696" i="35"/>
  <c r="M11697" i="35"/>
  <c r="M11698" i="35"/>
  <c r="M11699" i="35"/>
  <c r="M11700" i="35"/>
  <c r="M11701" i="35"/>
  <c r="M11532" i="35"/>
  <c r="M11076" i="35"/>
  <c r="M11077" i="35"/>
  <c r="M11078" i="35"/>
  <c r="M11079" i="35"/>
  <c r="M11080" i="35"/>
  <c r="M11081" i="35"/>
  <c r="M11082" i="35"/>
  <c r="M11083" i="35"/>
  <c r="M11084" i="35"/>
  <c r="M11085" i="35"/>
  <c r="M11086" i="35"/>
  <c r="M11087" i="35"/>
  <c r="M11088" i="35"/>
  <c r="M11089" i="35"/>
  <c r="M11090" i="35"/>
  <c r="M11091" i="35"/>
  <c r="M11092" i="35"/>
  <c r="M11093" i="35"/>
  <c r="M11094" i="35"/>
  <c r="M11095" i="35"/>
  <c r="M11096" i="35"/>
  <c r="M11097" i="35"/>
  <c r="M11098" i="35"/>
  <c r="M11099" i="35"/>
  <c r="M11100" i="35"/>
  <c r="M11101" i="35"/>
  <c r="M11102" i="35"/>
  <c r="M11103" i="35"/>
  <c r="M11104" i="35"/>
  <c r="M11105" i="35"/>
  <c r="M11106" i="35"/>
  <c r="M11107" i="35"/>
  <c r="M11108" i="35"/>
  <c r="M11109" i="35"/>
  <c r="M11110" i="35"/>
  <c r="M11111" i="35"/>
  <c r="M11112" i="35"/>
  <c r="M11113" i="35"/>
  <c r="M11114" i="35"/>
  <c r="M11115" i="35"/>
  <c r="M11116" i="35"/>
  <c r="M11117" i="35"/>
  <c r="M11118" i="35"/>
  <c r="M11119" i="35"/>
  <c r="M11120" i="35"/>
  <c r="M11121" i="35"/>
  <c r="M11122" i="35"/>
  <c r="M11123" i="35"/>
  <c r="M11124" i="35"/>
  <c r="M11125" i="35"/>
  <c r="M11126" i="35"/>
  <c r="M11127" i="35"/>
  <c r="M11128" i="35"/>
  <c r="M11129" i="35"/>
  <c r="M11130" i="35"/>
  <c r="M11131" i="35"/>
  <c r="M11132" i="35"/>
  <c r="M11133" i="35"/>
  <c r="M11134" i="35"/>
  <c r="M11135" i="35"/>
  <c r="M11136" i="35"/>
  <c r="M11137" i="35"/>
  <c r="M11138" i="35"/>
  <c r="M11139" i="35"/>
  <c r="M11140" i="35"/>
  <c r="M11141" i="35"/>
  <c r="M11142" i="35"/>
  <c r="M11143" i="35"/>
  <c r="M11144" i="35"/>
  <c r="M11145" i="35"/>
  <c r="M11146" i="35"/>
  <c r="M11147" i="35"/>
  <c r="M11148" i="35"/>
  <c r="M11149" i="35"/>
  <c r="M11150" i="35"/>
  <c r="M11151" i="35"/>
  <c r="M11152" i="35"/>
  <c r="M11153" i="35"/>
  <c r="M11154" i="35"/>
  <c r="M11155" i="35"/>
  <c r="M11156" i="35"/>
  <c r="M11157" i="35"/>
  <c r="M11158" i="35"/>
  <c r="M11159" i="35"/>
  <c r="M11160" i="35"/>
  <c r="M11161" i="35"/>
  <c r="M11162" i="35"/>
  <c r="M11163" i="35"/>
  <c r="M11164" i="35"/>
  <c r="M11165" i="35"/>
  <c r="M11166" i="35"/>
  <c r="M11167" i="35"/>
  <c r="M11168" i="35"/>
  <c r="M11169" i="35"/>
  <c r="M11170" i="35"/>
  <c r="M11171" i="35"/>
  <c r="M11181" i="35"/>
  <c r="M11182" i="35"/>
  <c r="M11183" i="35"/>
  <c r="M11184" i="35"/>
  <c r="M11185" i="35"/>
  <c r="M11186" i="35"/>
  <c r="M11075" i="35"/>
  <c r="M11074" i="35"/>
  <c r="M10872" i="35"/>
  <c r="M10873" i="35"/>
  <c r="M10874" i="35"/>
  <c r="M10875" i="35"/>
  <c r="M10876" i="35"/>
  <c r="M10877" i="35"/>
  <c r="M10878" i="35"/>
  <c r="M10879" i="35"/>
  <c r="M10880" i="35"/>
  <c r="M10881" i="35"/>
  <c r="M10882" i="35"/>
  <c r="M10883" i="35"/>
  <c r="M10884" i="35"/>
  <c r="M10885" i="35"/>
  <c r="M10886" i="35"/>
  <c r="M10887" i="35"/>
  <c r="M10888" i="35"/>
  <c r="M10889" i="35"/>
  <c r="M10890" i="35"/>
  <c r="M10891" i="35"/>
  <c r="M10892" i="35"/>
  <c r="M10893" i="35"/>
  <c r="M10894" i="35"/>
  <c r="M10895" i="35"/>
  <c r="M10896" i="35"/>
  <c r="M10897" i="35"/>
  <c r="M10898" i="35"/>
  <c r="M10899" i="35"/>
  <c r="M10900" i="35"/>
  <c r="M10901" i="35"/>
  <c r="M10902" i="35"/>
  <c r="M10903" i="35"/>
  <c r="M10904" i="35"/>
  <c r="M10905" i="35"/>
  <c r="M10906" i="35"/>
  <c r="M10907" i="35"/>
  <c r="M10908" i="35"/>
  <c r="M10909" i="35"/>
  <c r="M10910" i="35"/>
  <c r="M10911" i="35"/>
  <c r="M10912" i="35"/>
  <c r="M10913" i="35"/>
  <c r="M10914" i="35"/>
  <c r="M10915" i="35"/>
  <c r="M10916" i="35"/>
  <c r="M10917" i="35"/>
  <c r="M10918" i="35"/>
  <c r="M10919" i="35"/>
  <c r="M10920" i="35"/>
  <c r="M10921" i="35"/>
  <c r="M10922" i="35"/>
  <c r="M10923" i="35"/>
  <c r="M10924" i="35"/>
  <c r="M10925" i="35"/>
  <c r="M10926" i="35"/>
  <c r="M10927" i="35"/>
  <c r="M10928" i="35"/>
  <c r="M10929" i="35"/>
  <c r="M10930" i="35"/>
  <c r="M10931" i="35"/>
  <c r="M10932" i="35"/>
  <c r="M10933" i="35"/>
  <c r="M10934" i="35"/>
  <c r="M10935" i="35"/>
  <c r="M10936" i="35"/>
  <c r="M10937" i="35"/>
  <c r="M10938" i="35"/>
  <c r="M10939" i="35"/>
  <c r="M10940" i="35"/>
  <c r="M10941" i="35"/>
  <c r="M10942" i="35"/>
  <c r="M10943" i="35"/>
  <c r="M10944" i="35"/>
  <c r="M10945" i="35"/>
  <c r="M10946" i="35"/>
  <c r="M10947" i="35"/>
  <c r="M10948" i="35"/>
  <c r="M10949" i="35"/>
  <c r="M10950" i="35"/>
  <c r="M10951" i="35"/>
  <c r="M10952" i="35"/>
  <c r="M10953" i="35"/>
  <c r="M10954" i="35"/>
  <c r="M10955" i="35"/>
  <c r="M10956" i="35"/>
  <c r="M10957" i="35"/>
  <c r="M10958" i="35"/>
  <c r="M10959" i="35"/>
  <c r="M10960" i="35"/>
  <c r="M10961" i="35"/>
  <c r="M10962" i="35"/>
  <c r="M10963" i="35"/>
  <c r="M10964" i="35"/>
  <c r="M10965" i="35"/>
  <c r="M10966" i="35"/>
  <c r="M10967" i="35"/>
  <c r="M10968" i="35"/>
  <c r="M10988" i="35"/>
  <c r="M10989" i="35"/>
  <c r="M10990" i="35"/>
  <c r="M10991" i="35"/>
  <c r="M10992" i="35"/>
  <c r="M10993" i="35"/>
  <c r="M10871" i="35"/>
  <c r="M10995" i="35"/>
  <c r="M10996" i="35"/>
  <c r="M10997" i="35"/>
  <c r="M10998" i="35"/>
  <c r="M10999" i="35"/>
  <c r="M11000" i="35"/>
  <c r="M11001" i="35"/>
  <c r="M11002" i="35"/>
  <c r="M11003" i="35"/>
  <c r="M11004" i="35"/>
  <c r="M11005" i="35"/>
  <c r="M11006" i="35"/>
  <c r="M11007" i="35"/>
  <c r="M11008" i="35"/>
  <c r="M11009" i="35"/>
  <c r="M11010" i="35"/>
  <c r="M11011" i="35"/>
  <c r="M11012" i="35"/>
  <c r="M11013" i="35"/>
  <c r="M11014" i="35"/>
  <c r="M11015" i="35"/>
  <c r="M11016" i="35"/>
  <c r="M11017" i="35"/>
  <c r="M11018" i="35"/>
  <c r="M11019" i="35"/>
  <c r="M11020" i="35"/>
  <c r="M11021" i="35"/>
  <c r="M11022" i="35"/>
  <c r="M11023" i="35"/>
  <c r="M11024" i="35"/>
  <c r="M11025" i="35"/>
  <c r="M11026" i="35"/>
  <c r="M11027" i="35"/>
  <c r="M11028" i="35"/>
  <c r="M11029" i="35"/>
  <c r="M11030" i="35"/>
  <c r="M11031" i="35"/>
  <c r="M11032" i="35"/>
  <c r="M11033" i="35"/>
  <c r="M11034" i="35"/>
  <c r="M11035" i="35"/>
  <c r="M11036" i="35"/>
  <c r="M11037" i="35"/>
  <c r="M11038" i="35"/>
  <c r="M11039" i="35"/>
  <c r="M11040" i="35"/>
  <c r="M11041" i="35"/>
  <c r="M11042" i="35"/>
  <c r="M11043" i="35"/>
  <c r="M11044" i="35"/>
  <c r="M11045" i="35"/>
  <c r="M11046" i="35"/>
  <c r="M11047" i="35"/>
  <c r="M11048" i="35"/>
  <c r="M11049" i="35"/>
  <c r="M11050" i="35"/>
  <c r="M11051" i="35"/>
  <c r="M11052" i="35"/>
  <c r="M11053" i="35"/>
  <c r="M11054" i="35"/>
  <c r="M11055" i="35"/>
  <c r="M11056" i="35"/>
  <c r="M11057" i="35"/>
  <c r="M11058" i="35"/>
  <c r="M11059" i="35"/>
  <c r="M11060" i="35"/>
  <c r="M11061" i="35"/>
  <c r="M11062" i="35"/>
  <c r="M11070" i="35"/>
  <c r="M11071" i="35"/>
  <c r="M11072" i="35"/>
  <c r="M11073" i="35"/>
  <c r="M10994" i="35"/>
  <c r="M10789" i="35"/>
  <c r="M10790" i="35"/>
  <c r="M10791" i="35"/>
  <c r="M10792" i="35"/>
  <c r="M10793" i="35"/>
  <c r="M10794" i="35"/>
  <c r="M10795" i="35"/>
  <c r="M10796" i="35"/>
  <c r="M10797" i="35"/>
  <c r="M10798" i="35"/>
  <c r="M10799" i="35"/>
  <c r="M10800" i="35"/>
  <c r="M10801" i="35"/>
  <c r="M10802" i="35"/>
  <c r="M10803" i="35"/>
  <c r="M10804" i="35"/>
  <c r="M10805" i="35"/>
  <c r="M10806" i="35"/>
  <c r="M10807" i="35"/>
  <c r="M10808" i="35"/>
  <c r="M10809" i="35"/>
  <c r="M10810" i="35"/>
  <c r="M10811" i="35"/>
  <c r="M10812" i="35"/>
  <c r="M10813" i="35"/>
  <c r="M10814" i="35"/>
  <c r="M10815" i="35"/>
  <c r="M10816" i="35"/>
  <c r="M10817" i="35"/>
  <c r="M10818" i="35"/>
  <c r="M10819" i="35"/>
  <c r="M10820" i="35"/>
  <c r="M10821" i="35"/>
  <c r="M10822" i="35"/>
  <c r="M10823" i="35"/>
  <c r="M10824" i="35"/>
  <c r="M10825" i="35"/>
  <c r="M10826" i="35"/>
  <c r="M10827" i="35"/>
  <c r="M10828" i="35"/>
  <c r="M10829" i="35"/>
  <c r="M10830" i="35"/>
  <c r="M10831" i="35"/>
  <c r="M10832" i="35"/>
  <c r="M10833" i="35"/>
  <c r="M10834" i="35"/>
  <c r="M10835" i="35"/>
  <c r="M10836" i="35"/>
  <c r="M10837" i="35"/>
  <c r="M10838" i="35"/>
  <c r="M10839" i="35"/>
  <c r="M10840" i="35"/>
  <c r="M10841" i="35"/>
  <c r="M10842" i="35"/>
  <c r="M10843" i="35"/>
  <c r="M10844" i="35"/>
  <c r="M10845" i="35"/>
  <c r="M10846" i="35"/>
  <c r="M10847" i="35"/>
  <c r="M10848" i="35"/>
  <c r="M10849" i="35"/>
  <c r="M10850" i="35"/>
  <c r="M10851" i="35"/>
  <c r="M10852" i="35"/>
  <c r="M10853" i="35"/>
  <c r="M10854" i="35"/>
  <c r="M10855" i="35"/>
  <c r="M10856" i="35"/>
  <c r="M10867" i="35"/>
  <c r="M10868" i="35"/>
  <c r="M10869" i="35"/>
  <c r="M10870" i="35"/>
  <c r="M10788" i="35"/>
  <c r="M11325" i="35"/>
  <c r="M11326" i="35"/>
  <c r="M11327" i="35"/>
  <c r="M11328" i="35"/>
  <c r="M11329" i="35"/>
  <c r="M11330" i="35"/>
  <c r="M11331" i="35"/>
  <c r="M11332" i="35"/>
  <c r="M11333" i="35"/>
  <c r="M11334" i="35"/>
  <c r="M11335" i="35"/>
  <c r="M11336" i="35"/>
  <c r="M11337" i="35"/>
  <c r="M11338" i="35"/>
  <c r="M11339" i="35"/>
  <c r="M11340" i="35"/>
  <c r="M11341" i="35"/>
  <c r="M11342" i="35"/>
  <c r="M11343" i="35"/>
  <c r="M11344" i="35"/>
  <c r="M11345" i="35"/>
  <c r="M11346" i="35"/>
  <c r="M11347" i="35"/>
  <c r="M11348" i="35"/>
  <c r="M11349" i="35"/>
  <c r="M11350" i="35"/>
  <c r="M11351" i="35"/>
  <c r="M11352" i="35"/>
  <c r="M11353" i="35"/>
  <c r="M11354" i="35"/>
  <c r="M11355" i="35"/>
  <c r="M11356" i="35"/>
  <c r="M11357" i="35"/>
  <c r="M11358" i="35"/>
  <c r="M11359" i="35"/>
  <c r="M11360" i="35"/>
  <c r="M11361" i="35"/>
  <c r="M11362" i="35"/>
  <c r="M11363" i="35"/>
  <c r="M11364" i="35"/>
  <c r="M11365" i="35"/>
  <c r="M11366" i="35"/>
  <c r="M11367" i="35"/>
  <c r="M11368" i="35"/>
  <c r="M11369" i="35"/>
  <c r="M11370" i="35"/>
  <c r="M11371" i="35"/>
  <c r="M11372" i="35"/>
  <c r="M11373" i="35"/>
  <c r="M11374" i="35"/>
  <c r="M11375" i="35"/>
  <c r="M11376" i="35"/>
  <c r="M11377" i="35"/>
  <c r="M11378" i="35"/>
  <c r="M11379" i="35"/>
  <c r="M11380" i="35"/>
  <c r="M11381" i="35"/>
  <c r="M11382" i="35"/>
  <c r="M11383" i="35"/>
  <c r="M11384" i="35"/>
  <c r="M11385" i="35"/>
  <c r="M11386" i="35"/>
  <c r="M11387" i="35"/>
  <c r="M11388" i="35"/>
  <c r="M11389" i="35"/>
  <c r="M11390" i="35"/>
  <c r="M11391" i="35"/>
  <c r="M11392" i="35"/>
  <c r="M11393" i="35"/>
  <c r="M11394" i="35"/>
  <c r="M11395" i="35"/>
  <c r="M11396" i="35"/>
  <c r="M11397" i="35"/>
  <c r="M11398" i="35"/>
  <c r="M11399" i="35"/>
  <c r="M11400" i="35"/>
  <c r="M11401" i="35"/>
  <c r="M11402" i="35"/>
  <c r="M11403" i="35"/>
  <c r="M11404" i="35"/>
  <c r="M11405" i="35"/>
  <c r="M11406" i="35"/>
  <c r="M11407" i="35"/>
  <c r="M11408" i="35"/>
  <c r="M11409" i="35"/>
  <c r="M11410" i="35"/>
  <c r="M11411" i="35"/>
  <c r="M11412" i="35"/>
  <c r="M11413" i="35"/>
  <c r="M11414" i="35"/>
  <c r="M11415" i="35"/>
  <c r="M11416" i="35"/>
  <c r="M11417" i="35"/>
  <c r="M11418" i="35"/>
  <c r="M11419" i="35"/>
  <c r="M11420" i="35"/>
  <c r="M11421" i="35"/>
  <c r="M11422" i="35"/>
  <c r="M11423" i="35"/>
  <c r="M11424" i="35"/>
  <c r="M11425" i="35"/>
  <c r="M11426" i="35"/>
  <c r="M11427" i="35"/>
  <c r="M11428" i="35"/>
  <c r="M11429" i="35"/>
  <c r="M11430" i="35"/>
  <c r="M11431" i="35"/>
  <c r="M11432" i="35"/>
  <c r="M11433" i="35"/>
  <c r="M11434" i="35"/>
  <c r="M11435" i="35"/>
  <c r="M11436" i="35"/>
  <c r="M11437" i="35"/>
  <c r="M11438" i="35"/>
  <c r="M11439" i="35"/>
  <c r="M11440" i="35"/>
  <c r="M11441" i="35"/>
  <c r="M11442" i="35"/>
  <c r="M11443" i="35"/>
  <c r="M11444" i="35"/>
  <c r="M11445" i="35"/>
  <c r="M11446" i="35"/>
  <c r="M11447" i="35"/>
  <c r="M11448" i="35"/>
  <c r="M11449" i="35"/>
  <c r="M11450" i="35"/>
  <c r="M11451" i="35"/>
  <c r="M11452" i="35"/>
  <c r="M11453" i="35"/>
  <c r="M11454" i="35"/>
  <c r="M11455" i="35"/>
  <c r="M11456" i="35"/>
  <c r="M11457" i="35"/>
  <c r="M11458" i="35"/>
  <c r="M11459" i="35"/>
  <c r="M11460" i="35"/>
  <c r="M11461" i="35"/>
  <c r="M11462" i="35"/>
  <c r="M11463" i="35"/>
  <c r="M11464" i="35"/>
  <c r="M11465" i="35"/>
  <c r="M11466" i="35"/>
  <c r="M11467" i="35"/>
  <c r="M11468" i="35"/>
  <c r="M11469" i="35"/>
  <c r="M11470" i="35"/>
  <c r="M11471" i="35"/>
  <c r="M11472" i="35"/>
  <c r="M11473" i="35"/>
  <c r="M11474" i="35"/>
  <c r="M11475" i="35"/>
  <c r="M11476" i="35"/>
  <c r="M11477" i="35"/>
  <c r="M11478" i="35"/>
  <c r="M11479" i="35"/>
  <c r="M11480" i="35"/>
  <c r="M11481" i="35"/>
  <c r="M11482" i="35"/>
  <c r="M11483" i="35"/>
  <c r="M11484" i="35"/>
  <c r="M11485" i="35"/>
  <c r="M11486" i="35"/>
  <c r="M11487" i="35"/>
  <c r="M11488" i="35"/>
  <c r="M11489" i="35"/>
  <c r="M11490" i="35"/>
  <c r="M11491" i="35"/>
  <c r="M11492" i="35"/>
  <c r="M11493" i="35"/>
  <c r="M11494" i="35"/>
  <c r="M11495" i="35"/>
  <c r="M11496" i="35"/>
  <c r="M11497" i="35"/>
  <c r="M11498" i="35"/>
  <c r="M11499" i="35"/>
  <c r="M11500" i="35"/>
  <c r="M11501" i="35"/>
  <c r="M11502" i="35"/>
  <c r="M11503" i="35"/>
  <c r="M11504" i="35"/>
  <c r="M11505" i="35"/>
  <c r="M11506" i="35"/>
  <c r="M11507" i="35"/>
  <c r="M11508" i="35"/>
  <c r="M11509" i="35"/>
  <c r="M11510" i="35"/>
  <c r="M11511" i="35"/>
  <c r="M11512" i="35"/>
  <c r="M11513" i="35"/>
  <c r="M11514" i="35"/>
  <c r="M11515" i="35"/>
  <c r="M11516" i="35"/>
  <c r="M11517" i="35"/>
  <c r="M11518" i="35"/>
  <c r="M11519" i="35"/>
  <c r="M11520" i="35"/>
  <c r="M11521" i="35"/>
  <c r="M11522" i="35"/>
  <c r="M11523" i="35"/>
  <c r="M11524" i="35"/>
  <c r="M11525" i="35"/>
  <c r="M11526" i="35"/>
  <c r="M11527" i="35"/>
  <c r="M11528" i="35"/>
  <c r="M11529" i="35"/>
  <c r="M11530" i="35"/>
  <c r="M11531" i="35"/>
  <c r="M11324" i="35"/>
  <c r="M11188" i="35"/>
  <c r="M11189" i="35"/>
  <c r="M11190" i="35"/>
  <c r="M11191" i="35"/>
  <c r="M11192" i="35"/>
  <c r="M11193" i="35"/>
  <c r="M11194" i="35"/>
  <c r="M11195" i="35"/>
  <c r="M11196" i="35"/>
  <c r="M11197" i="35"/>
  <c r="M11198" i="35"/>
  <c r="M11199" i="35"/>
  <c r="M11200" i="35"/>
  <c r="M11201" i="35"/>
  <c r="M11202" i="35"/>
  <c r="M11203" i="35"/>
  <c r="M11204" i="35"/>
  <c r="M11205" i="35"/>
  <c r="M11206" i="35"/>
  <c r="M11207" i="35"/>
  <c r="M11208" i="35"/>
  <c r="M11209" i="35"/>
  <c r="M11210" i="35"/>
  <c r="M11211" i="35"/>
  <c r="M11212" i="35"/>
  <c r="M11213" i="35"/>
  <c r="M11214" i="35"/>
  <c r="M11215" i="35"/>
  <c r="M11216" i="35"/>
  <c r="M11217" i="35"/>
  <c r="M11218" i="35"/>
  <c r="M11219" i="35"/>
  <c r="M11220" i="35"/>
  <c r="M11221" i="35"/>
  <c r="M11222" i="35"/>
  <c r="M11223" i="35"/>
  <c r="M11224" i="35"/>
  <c r="M11225" i="35"/>
  <c r="M11226" i="35"/>
  <c r="M11227" i="35"/>
  <c r="M11228" i="35"/>
  <c r="M11229" i="35"/>
  <c r="M11230" i="35"/>
  <c r="M11231" i="35"/>
  <c r="M11232" i="35"/>
  <c r="M11233" i="35"/>
  <c r="M11234" i="35"/>
  <c r="M11235" i="35"/>
  <c r="M11236" i="35"/>
  <c r="M11237" i="35"/>
  <c r="M11238" i="35"/>
  <c r="M11239" i="35"/>
  <c r="M11240" i="35"/>
  <c r="M11241" i="35"/>
  <c r="M11242" i="35"/>
  <c r="M11243" i="35"/>
  <c r="M11244" i="35"/>
  <c r="M11245" i="35"/>
  <c r="M11246" i="35"/>
  <c r="M11247" i="35"/>
  <c r="M11248" i="35"/>
  <c r="M11249" i="35"/>
  <c r="M11250" i="35"/>
  <c r="M11251" i="35"/>
  <c r="M11252" i="35"/>
  <c r="M11253" i="35"/>
  <c r="M11254" i="35"/>
  <c r="M11255" i="35"/>
  <c r="M11256" i="35"/>
  <c r="M11257" i="35"/>
  <c r="M11258" i="35"/>
  <c r="M11259" i="35"/>
  <c r="M11260" i="35"/>
  <c r="M11261" i="35"/>
  <c r="M11262" i="35"/>
  <c r="M11263" i="35"/>
  <c r="M11264" i="35"/>
  <c r="M11265" i="35"/>
  <c r="M11266" i="35"/>
  <c r="M11267" i="35"/>
  <c r="M11268" i="35"/>
  <c r="M11269" i="35"/>
  <c r="M11270" i="35"/>
  <c r="M11271" i="35"/>
  <c r="M11272" i="35"/>
  <c r="M11273" i="35"/>
  <c r="M11274" i="35"/>
  <c r="M11275" i="35"/>
  <c r="M11276" i="35"/>
  <c r="M11277" i="35"/>
  <c r="M11278" i="35"/>
  <c r="M11279" i="35"/>
  <c r="M11280" i="35"/>
  <c r="M11281" i="35"/>
  <c r="M11282" i="35"/>
  <c r="M11283" i="35"/>
  <c r="M11284" i="35"/>
  <c r="M11285" i="35"/>
  <c r="M11286" i="35"/>
  <c r="M11287" i="35"/>
  <c r="M11288" i="35"/>
  <c r="M11289" i="35"/>
  <c r="M11290" i="35"/>
  <c r="M11291" i="35"/>
  <c r="M11292" i="35"/>
  <c r="M11293" i="35"/>
  <c r="M11294" i="35"/>
  <c r="M11295" i="35"/>
  <c r="M11296" i="35"/>
  <c r="M11297" i="35"/>
  <c r="M11298" i="35"/>
  <c r="M11299" i="35"/>
  <c r="M11300" i="35"/>
  <c r="M11301" i="35"/>
  <c r="M11302" i="35"/>
  <c r="M11303" i="35"/>
  <c r="M11304" i="35"/>
  <c r="M11305" i="35"/>
  <c r="M11306" i="35"/>
  <c r="M11307" i="35"/>
  <c r="M11308" i="35"/>
  <c r="M11309" i="35"/>
  <c r="M11310" i="35"/>
  <c r="M11311" i="35"/>
  <c r="M11312" i="35"/>
  <c r="M11313" i="35"/>
  <c r="M11314" i="35"/>
  <c r="M11315" i="35"/>
  <c r="M11316" i="35"/>
  <c r="M11317" i="35"/>
  <c r="M11318" i="35"/>
  <c r="M11319" i="35"/>
  <c r="M11320" i="35"/>
  <c r="M11321" i="35"/>
  <c r="M11322" i="35"/>
  <c r="M11323" i="35"/>
  <c r="M11187" i="35"/>
  <c r="J8" i="28"/>
  <c r="J11" i="28"/>
  <c r="J7" i="28"/>
  <c r="J14" i="28"/>
  <c r="J19" i="28"/>
  <c r="J10" i="28"/>
  <c r="J12" i="28"/>
  <c r="J18" i="28"/>
  <c r="J25" i="28"/>
  <c r="J17" i="28"/>
  <c r="J15" i="28"/>
  <c r="J9" i="28"/>
  <c r="J21" i="28"/>
  <c r="J20" i="28"/>
  <c r="J6" i="28"/>
  <c r="J22" i="28"/>
  <c r="J24" i="28"/>
  <c r="J23" i="28"/>
  <c r="M9032" i="35" l="1"/>
  <c r="M9033" i="35"/>
  <c r="M9034" i="35"/>
  <c r="M9035" i="35"/>
  <c r="M9036" i="35"/>
  <c r="M9037" i="35"/>
  <c r="M9038" i="35"/>
  <c r="M9039" i="35"/>
  <c r="M9040" i="35"/>
  <c r="M9041" i="35"/>
  <c r="M9042" i="35"/>
  <c r="M9043" i="35"/>
  <c r="M9044" i="35"/>
  <c r="M9045" i="35"/>
  <c r="M9046" i="35"/>
  <c r="M9047" i="35"/>
  <c r="M9048" i="35"/>
  <c r="M9049" i="35"/>
  <c r="M9050" i="35"/>
  <c r="M9051" i="35"/>
  <c r="M9052" i="35"/>
  <c r="M9053" i="35"/>
  <c r="M9054" i="35"/>
  <c r="M9055" i="35"/>
  <c r="M9056" i="35"/>
  <c r="M9057" i="35"/>
  <c r="M9058" i="35"/>
  <c r="M9059" i="35"/>
  <c r="M9060" i="35"/>
  <c r="M9061" i="35"/>
  <c r="M9062" i="35"/>
  <c r="M9063" i="35"/>
  <c r="M9064" i="35"/>
  <c r="M9065" i="35"/>
  <c r="M9066" i="35"/>
  <c r="M9067" i="35"/>
  <c r="M9068" i="35"/>
  <c r="M9069" i="35"/>
  <c r="M9070" i="35"/>
  <c r="M9071" i="35"/>
  <c r="M9072" i="35"/>
  <c r="M9073" i="35"/>
  <c r="M9074" i="35"/>
  <c r="M9075" i="35"/>
  <c r="M9076" i="35"/>
  <c r="M9077" i="35"/>
  <c r="M9078" i="35"/>
  <c r="M9079" i="35"/>
  <c r="M9080" i="35"/>
  <c r="M9081" i="35"/>
  <c r="M9082" i="35"/>
  <c r="M9083" i="35"/>
  <c r="M9084" i="35"/>
  <c r="M9085" i="35"/>
  <c r="M9086" i="35"/>
  <c r="M9087" i="35"/>
  <c r="M9088" i="35"/>
  <c r="M9089" i="35"/>
  <c r="M9090" i="35"/>
  <c r="M9091" i="35"/>
  <c r="M9092" i="35"/>
  <c r="M9093" i="35"/>
  <c r="M9094" i="35"/>
  <c r="M9095" i="35"/>
  <c r="M9096" i="35"/>
  <c r="M9097" i="35"/>
  <c r="M9098" i="35"/>
  <c r="M9099" i="35"/>
  <c r="M9100" i="35"/>
  <c r="M9101" i="35"/>
  <c r="M9102" i="35"/>
  <c r="M9103" i="35"/>
  <c r="M9104" i="35"/>
  <c r="M9105" i="35"/>
  <c r="M9106" i="35"/>
  <c r="M9107" i="35"/>
  <c r="M9108" i="35"/>
  <c r="M9109" i="35"/>
  <c r="M9110" i="35"/>
  <c r="M9111" i="35"/>
  <c r="M9112" i="35"/>
  <c r="M9113" i="35"/>
  <c r="M9114" i="35"/>
  <c r="M9115" i="35"/>
  <c r="M9116" i="35"/>
  <c r="M9117" i="35"/>
  <c r="M9118" i="35"/>
  <c r="M9119" i="35"/>
  <c r="M9120" i="35"/>
  <c r="M9121" i="35"/>
  <c r="M9122" i="35"/>
  <c r="M9123" i="35"/>
  <c r="M9124" i="35"/>
  <c r="M9125" i="35"/>
  <c r="M9126" i="35"/>
  <c r="M9127" i="35"/>
  <c r="M9128" i="35"/>
  <c r="M9129" i="35"/>
  <c r="M9130" i="35"/>
  <c r="M9131" i="35"/>
  <c r="M9132" i="35"/>
  <c r="M9133" i="35"/>
  <c r="M9134" i="35"/>
  <c r="M9135" i="35"/>
  <c r="M9136" i="35"/>
  <c r="M9137" i="35"/>
  <c r="M9138" i="35"/>
  <c r="M9139" i="35"/>
  <c r="M9140" i="35"/>
  <c r="M9141" i="35"/>
  <c r="M9142" i="35"/>
  <c r="M9143" i="35"/>
  <c r="M9144" i="35"/>
  <c r="M9145" i="35"/>
  <c r="M9146" i="35"/>
  <c r="M9147" i="35"/>
  <c r="M9148" i="35"/>
  <c r="M9149" i="35"/>
  <c r="M9150" i="35"/>
  <c r="M9151" i="35"/>
  <c r="M9152" i="35"/>
  <c r="M9153" i="35"/>
  <c r="M9154" i="35"/>
  <c r="M9155" i="35"/>
  <c r="M9156" i="35"/>
  <c r="M9157" i="35"/>
  <c r="M9158" i="35"/>
  <c r="M9159" i="35"/>
  <c r="M9160" i="35"/>
  <c r="M9161" i="35"/>
  <c r="M9162" i="35"/>
  <c r="M9163" i="35"/>
  <c r="M9164" i="35"/>
  <c r="M9165" i="35"/>
  <c r="M9166" i="35"/>
  <c r="M9167" i="35"/>
  <c r="M9168" i="35"/>
  <c r="M9169" i="35"/>
  <c r="M9170" i="35"/>
  <c r="M9171" i="35"/>
  <c r="M9172" i="35"/>
  <c r="M9173" i="35"/>
  <c r="M9174" i="35"/>
  <c r="M9175" i="35"/>
  <c r="M9176" i="35"/>
  <c r="M9177" i="35"/>
  <c r="M9178" i="35"/>
  <c r="M9179" i="35"/>
  <c r="M9180" i="35"/>
  <c r="M9181" i="35"/>
  <c r="M9182" i="35"/>
  <c r="M9183" i="35"/>
  <c r="M9184" i="35"/>
  <c r="M9185" i="35"/>
  <c r="M9186" i="35"/>
  <c r="M9187" i="35"/>
  <c r="M9188" i="35"/>
  <c r="M9189" i="35"/>
  <c r="M9190" i="35"/>
  <c r="M9191" i="35"/>
  <c r="M9192" i="35"/>
  <c r="M9193" i="35"/>
  <c r="M9194" i="35"/>
  <c r="M9195" i="35"/>
  <c r="M9196" i="35"/>
  <c r="M9197" i="35"/>
  <c r="M9198" i="35"/>
  <c r="M9199" i="35"/>
  <c r="M9200" i="35"/>
  <c r="M9201" i="35"/>
  <c r="M9202" i="35"/>
  <c r="M9203" i="35"/>
  <c r="M9204" i="35"/>
  <c r="M9205" i="35"/>
  <c r="M9206" i="35"/>
  <c r="M9207" i="35"/>
  <c r="M9208" i="35"/>
  <c r="M9209" i="35"/>
  <c r="M9210" i="35"/>
  <c r="M9211" i="35"/>
  <c r="M9212" i="35"/>
  <c r="M9213" i="35"/>
  <c r="M9214" i="35"/>
  <c r="M9215" i="35"/>
  <c r="M9216" i="35"/>
  <c r="M9217" i="35"/>
  <c r="M9218" i="35"/>
  <c r="M9219" i="35"/>
  <c r="M9220" i="35"/>
  <c r="M9221" i="35"/>
  <c r="M9222" i="35"/>
  <c r="M9223" i="35"/>
  <c r="M9224" i="35"/>
  <c r="M9225" i="35"/>
  <c r="M9226" i="35"/>
  <c r="M9227" i="35"/>
  <c r="M9228" i="35"/>
  <c r="M9229" i="35"/>
  <c r="M9230" i="35"/>
  <c r="M9231" i="35"/>
  <c r="M9232" i="35"/>
  <c r="M9233" i="35"/>
  <c r="M9234" i="35"/>
  <c r="M9235" i="35"/>
  <c r="M9236" i="35"/>
  <c r="M9237" i="35"/>
  <c r="M9238" i="35"/>
  <c r="M9239" i="35"/>
  <c r="M9240" i="35"/>
  <c r="M9241" i="35"/>
  <c r="M9242" i="35"/>
  <c r="M9243" i="35"/>
  <c r="M9244" i="35"/>
  <c r="M9245" i="35"/>
  <c r="M9246" i="35"/>
  <c r="M9247" i="35"/>
  <c r="M9248" i="35"/>
  <c r="M9249" i="35"/>
  <c r="M9250" i="35"/>
  <c r="M9251" i="35"/>
  <c r="M9252" i="35"/>
  <c r="M9253" i="35"/>
  <c r="M9254" i="35"/>
  <c r="M9255" i="35"/>
  <c r="M9256" i="35"/>
  <c r="M9257" i="35"/>
  <c r="M9258" i="35"/>
  <c r="M9259" i="35"/>
  <c r="M9260" i="35"/>
  <c r="M9261" i="35"/>
  <c r="M9262" i="35"/>
  <c r="M9263" i="35"/>
  <c r="M9264" i="35"/>
  <c r="M9265" i="35"/>
  <c r="M9266" i="35"/>
  <c r="M9267" i="35"/>
  <c r="M9268" i="35"/>
  <c r="M9269" i="35"/>
  <c r="M9270" i="35"/>
  <c r="M9271" i="35"/>
  <c r="M9272" i="35"/>
  <c r="M9273" i="35"/>
  <c r="M9274" i="35"/>
  <c r="M9275" i="35"/>
  <c r="M9276" i="35"/>
  <c r="M9277" i="35"/>
  <c r="M9278" i="35"/>
  <c r="M9279" i="35"/>
  <c r="M9280" i="35"/>
  <c r="M9281" i="35"/>
  <c r="M9282" i="35"/>
  <c r="M9283" i="35"/>
  <c r="M9284" i="35"/>
  <c r="M9285" i="35"/>
  <c r="M9286" i="35"/>
  <c r="M9287" i="35"/>
  <c r="M9288" i="35"/>
  <c r="M9289" i="35"/>
  <c r="M9290" i="35"/>
  <c r="M9291" i="35"/>
  <c r="M9292" i="35"/>
  <c r="M9293" i="35"/>
  <c r="M9294" i="35"/>
  <c r="M9295" i="35"/>
  <c r="M9296" i="35"/>
  <c r="M9297" i="35"/>
  <c r="M9298" i="35"/>
  <c r="M9299" i="35"/>
  <c r="M9300" i="35"/>
  <c r="M9301" i="35"/>
  <c r="M9302" i="35"/>
  <c r="M9303" i="35"/>
  <c r="M9304" i="35"/>
  <c r="M9305" i="35"/>
  <c r="M9306" i="35"/>
  <c r="M9307" i="35"/>
  <c r="M9308" i="35"/>
  <c r="M9309" i="35"/>
  <c r="M9310" i="35"/>
  <c r="M9311" i="35"/>
  <c r="M9312" i="35"/>
  <c r="M9313" i="35"/>
  <c r="M9314" i="35"/>
  <c r="M9315" i="35"/>
  <c r="M9316" i="35"/>
  <c r="M9317" i="35"/>
  <c r="M9318" i="35"/>
  <c r="M9319" i="35"/>
  <c r="M9320" i="35"/>
  <c r="M9321" i="35"/>
  <c r="M9322" i="35"/>
  <c r="M9323" i="35"/>
  <c r="M9324" i="35"/>
  <c r="M9325" i="35"/>
  <c r="M9326" i="35"/>
  <c r="M9327" i="35"/>
  <c r="M9328" i="35"/>
  <c r="M9329" i="35"/>
  <c r="M9330" i="35"/>
  <c r="M9331" i="35"/>
  <c r="M9332" i="35"/>
  <c r="M9333" i="35"/>
  <c r="M9334" i="35"/>
  <c r="M9335" i="35"/>
  <c r="M9336" i="35"/>
  <c r="M9337" i="35"/>
  <c r="M9338" i="35"/>
  <c r="M9339" i="35"/>
  <c r="M9340" i="35"/>
  <c r="M9341" i="35"/>
  <c r="M9342" i="35"/>
  <c r="M9343" i="35"/>
  <c r="M9344" i="35"/>
  <c r="M9345" i="35"/>
  <c r="M9346" i="35"/>
  <c r="M9347" i="35"/>
  <c r="M9348" i="35"/>
  <c r="M9349" i="35"/>
  <c r="M9350" i="35"/>
  <c r="M9351" i="35"/>
  <c r="M9352" i="35"/>
  <c r="M9353" i="35"/>
  <c r="M9354" i="35"/>
  <c r="M9355" i="35"/>
  <c r="M9356" i="35"/>
  <c r="M9357" i="35"/>
  <c r="M9358" i="35"/>
  <c r="M9359" i="35"/>
  <c r="M9360" i="35"/>
  <c r="M9361" i="35"/>
  <c r="M9362" i="35"/>
  <c r="M9363" i="35"/>
  <c r="M9364" i="35"/>
  <c r="M9365" i="35"/>
  <c r="M9366" i="35"/>
  <c r="M9367" i="35"/>
  <c r="M9368" i="35"/>
  <c r="M9369" i="35"/>
  <c r="M9370" i="35"/>
  <c r="M9371" i="35"/>
  <c r="M9372" i="35"/>
  <c r="M9373" i="35"/>
  <c r="M9374" i="35"/>
  <c r="M9375" i="35"/>
  <c r="M9376" i="35"/>
  <c r="M9377" i="35"/>
  <c r="M9378" i="35"/>
  <c r="M9379" i="35"/>
  <c r="M9380" i="35"/>
  <c r="M9381" i="35"/>
  <c r="M9382" i="35"/>
  <c r="M9383" i="35"/>
  <c r="M9384" i="35"/>
  <c r="M9385" i="35"/>
  <c r="M9386" i="35"/>
  <c r="M9387" i="35"/>
  <c r="M9388" i="35"/>
  <c r="M9389" i="35"/>
  <c r="M9390" i="35"/>
  <c r="M9391" i="35"/>
  <c r="M9392" i="35"/>
  <c r="M9393" i="35"/>
  <c r="M9394" i="35"/>
  <c r="M9395" i="35"/>
  <c r="M9396" i="35"/>
  <c r="M9397" i="35"/>
  <c r="M9398" i="35"/>
  <c r="M9399" i="35"/>
  <c r="M9400" i="35"/>
  <c r="M9401" i="35"/>
  <c r="M9402" i="35"/>
  <c r="M9403" i="35"/>
  <c r="M9404" i="35"/>
  <c r="M9405" i="35"/>
  <c r="M9406" i="35"/>
  <c r="M9407" i="35"/>
  <c r="M9408" i="35"/>
  <c r="M9409" i="35"/>
  <c r="M9410" i="35"/>
  <c r="M9411" i="35"/>
  <c r="M9412" i="35"/>
  <c r="M9413" i="35"/>
  <c r="M9414" i="35"/>
  <c r="M9415" i="35"/>
  <c r="M9416" i="35"/>
  <c r="M9417" i="35"/>
  <c r="M9418" i="35"/>
  <c r="M9419" i="35"/>
  <c r="M9420" i="35"/>
  <c r="M9421" i="35"/>
  <c r="M9422" i="35"/>
  <c r="M9423" i="35"/>
  <c r="M9424" i="35"/>
  <c r="M9425" i="35"/>
  <c r="M9426" i="35"/>
  <c r="M9427" i="35"/>
  <c r="M9428" i="35"/>
  <c r="M9429" i="35"/>
  <c r="M9430" i="35"/>
  <c r="M9431" i="35"/>
  <c r="M9432" i="35"/>
  <c r="M9433" i="35"/>
  <c r="M9434" i="35"/>
  <c r="M9435" i="35"/>
  <c r="M9436" i="35"/>
  <c r="M9437" i="35"/>
  <c r="M9438" i="35"/>
  <c r="M9439" i="35"/>
  <c r="M9440" i="35"/>
  <c r="M9441" i="35"/>
  <c r="M9442" i="35"/>
  <c r="M9443" i="35"/>
  <c r="M9444" i="35"/>
  <c r="M9445" i="35"/>
  <c r="M9446" i="35"/>
  <c r="M9447" i="35"/>
  <c r="M9448" i="35"/>
  <c r="M9449" i="35"/>
  <c r="M9450" i="35"/>
  <c r="M9451" i="35"/>
  <c r="M9452" i="35"/>
  <c r="M9453" i="35"/>
  <c r="M9454" i="35"/>
  <c r="M9455" i="35"/>
  <c r="M9456" i="35"/>
  <c r="M9457" i="35"/>
  <c r="M9458" i="35"/>
  <c r="M9459" i="35"/>
  <c r="M9460" i="35"/>
  <c r="M9461" i="35"/>
  <c r="M9462" i="35"/>
  <c r="M9463" i="35"/>
  <c r="M9464" i="35"/>
  <c r="M9465" i="35"/>
  <c r="M9466" i="35"/>
  <c r="M9467" i="35"/>
  <c r="M9468" i="35"/>
  <c r="M9469" i="35"/>
  <c r="M9470" i="35"/>
  <c r="M9471" i="35"/>
  <c r="M9472" i="35"/>
  <c r="M9473" i="35"/>
  <c r="M9474" i="35"/>
  <c r="M9475" i="35"/>
  <c r="M9476" i="35"/>
  <c r="M9477" i="35"/>
  <c r="M9478" i="35"/>
  <c r="M9479" i="35"/>
  <c r="M9480" i="35"/>
  <c r="M9481" i="35"/>
  <c r="M9482" i="35"/>
  <c r="M9483" i="35"/>
  <c r="M9484" i="35"/>
  <c r="M9485" i="35"/>
  <c r="M9486" i="35"/>
  <c r="M9487" i="35"/>
  <c r="M9488" i="35"/>
  <c r="M9489" i="35"/>
  <c r="M9490" i="35"/>
  <c r="M9491" i="35"/>
  <c r="M9492" i="35"/>
  <c r="M9493" i="35"/>
  <c r="M9494" i="35"/>
  <c r="M9495" i="35"/>
  <c r="M9496" i="35"/>
  <c r="M9497" i="35"/>
  <c r="M9498" i="35"/>
  <c r="M9499" i="35"/>
  <c r="M9500" i="35"/>
  <c r="M9501" i="35"/>
  <c r="M9502" i="35"/>
  <c r="M9503" i="35"/>
  <c r="M9504" i="35"/>
  <c r="M9505" i="35"/>
  <c r="M9506" i="35"/>
  <c r="M9507" i="35"/>
  <c r="M9508" i="35"/>
  <c r="M9509" i="35"/>
  <c r="M9510" i="35"/>
  <c r="M9511" i="35"/>
  <c r="M9512" i="35"/>
  <c r="M9513" i="35"/>
  <c r="M9514" i="35"/>
  <c r="M9515" i="35"/>
  <c r="M9516" i="35"/>
  <c r="M9517" i="35"/>
  <c r="M9518" i="35"/>
  <c r="M9519" i="35"/>
  <c r="M9520" i="35"/>
  <c r="M9521" i="35"/>
  <c r="M9522" i="35"/>
  <c r="M9523" i="35"/>
  <c r="M9524" i="35"/>
  <c r="M9525" i="35"/>
  <c r="M9526" i="35"/>
  <c r="M9527" i="35"/>
  <c r="M9528" i="35"/>
  <c r="M9529" i="35"/>
  <c r="M9530" i="35"/>
  <c r="M9531" i="35"/>
  <c r="M9532" i="35"/>
  <c r="M9533" i="35"/>
  <c r="M9534" i="35"/>
  <c r="M9535" i="35"/>
  <c r="M9536" i="35"/>
  <c r="M9537" i="35"/>
  <c r="M9538" i="35"/>
  <c r="M9539" i="35"/>
  <c r="M9540" i="35"/>
  <c r="M9541" i="35"/>
  <c r="M9542" i="35"/>
  <c r="M9543" i="35"/>
  <c r="M9544" i="35"/>
  <c r="M9545" i="35"/>
  <c r="M9546" i="35"/>
  <c r="M9547" i="35"/>
  <c r="M9548" i="35"/>
  <c r="M9549" i="35"/>
  <c r="M9550" i="35"/>
  <c r="M9551" i="35"/>
  <c r="M9552" i="35"/>
  <c r="M9553" i="35"/>
  <c r="M9554" i="35"/>
  <c r="M9555" i="35"/>
  <c r="M9556" i="35"/>
  <c r="M9557" i="35"/>
  <c r="M9558" i="35"/>
  <c r="M9559" i="35"/>
  <c r="M9560" i="35"/>
  <c r="M9561" i="35"/>
  <c r="M9562" i="35"/>
  <c r="M9563" i="35"/>
  <c r="M9564" i="35"/>
  <c r="M9565" i="35"/>
  <c r="M9566" i="35"/>
  <c r="M9567" i="35"/>
  <c r="M9568" i="35"/>
  <c r="M9569" i="35"/>
  <c r="M9570" i="35"/>
  <c r="M9571" i="35"/>
  <c r="M9572" i="35"/>
  <c r="M9573" i="35"/>
  <c r="M9574" i="35"/>
  <c r="M9575" i="35"/>
  <c r="M9576" i="35"/>
  <c r="M9577" i="35"/>
  <c r="M9578" i="35"/>
  <c r="M9579" i="35"/>
  <c r="M9580" i="35"/>
  <c r="M9581" i="35"/>
  <c r="M9582" i="35"/>
  <c r="M9583" i="35"/>
  <c r="M9584" i="35"/>
  <c r="M9585" i="35"/>
  <c r="M9586" i="35"/>
  <c r="M9587" i="35"/>
  <c r="M9588" i="35"/>
  <c r="M9589" i="35"/>
  <c r="M9590" i="35"/>
  <c r="M9591" i="35"/>
  <c r="M9592" i="35"/>
  <c r="M9593" i="35"/>
  <c r="M9594" i="35"/>
  <c r="M9595" i="35"/>
  <c r="M9596" i="35"/>
  <c r="M9597" i="35"/>
  <c r="M9598" i="35"/>
  <c r="M9599" i="35"/>
  <c r="M9600" i="35"/>
  <c r="M9601" i="35"/>
  <c r="M9602" i="35"/>
  <c r="M9603" i="35"/>
  <c r="M9604" i="35"/>
  <c r="M9605" i="35"/>
  <c r="M9606" i="35"/>
  <c r="M9607" i="35"/>
  <c r="M9608" i="35"/>
  <c r="M9609" i="35"/>
  <c r="M9610" i="35"/>
  <c r="M9611" i="35"/>
  <c r="M9612" i="35"/>
  <c r="M9613" i="35"/>
  <c r="M9614" i="35"/>
  <c r="M9615" i="35"/>
  <c r="M9616" i="35"/>
  <c r="M9617" i="35"/>
  <c r="M9618" i="35"/>
  <c r="M9619" i="35"/>
  <c r="M9620" i="35"/>
  <c r="M9621" i="35"/>
  <c r="M9622" i="35"/>
  <c r="M9623" i="35"/>
  <c r="M9624" i="35"/>
  <c r="M9625" i="35"/>
  <c r="M9626" i="35"/>
  <c r="M9627" i="35"/>
  <c r="M9628" i="35"/>
  <c r="M9629" i="35"/>
  <c r="M9630" i="35"/>
  <c r="M9631" i="35"/>
  <c r="M9632" i="35"/>
  <c r="M9633" i="35"/>
  <c r="M9634" i="35"/>
  <c r="M9635" i="35"/>
  <c r="M9636" i="35"/>
  <c r="M9637" i="35"/>
  <c r="M9638" i="35"/>
  <c r="M9639" i="35"/>
  <c r="M9640" i="35"/>
  <c r="M9641" i="35"/>
  <c r="M9642" i="35"/>
  <c r="M9643" i="35"/>
  <c r="M9644" i="35"/>
  <c r="M9645" i="35"/>
  <c r="M9646" i="35"/>
  <c r="M9647" i="35"/>
  <c r="M9648" i="35"/>
  <c r="M9649" i="35"/>
  <c r="M9650" i="35"/>
  <c r="M9651" i="35"/>
  <c r="M9652" i="35"/>
  <c r="M9653" i="35"/>
  <c r="M9654" i="35"/>
  <c r="M9655" i="35"/>
  <c r="M9656" i="35"/>
  <c r="M9657" i="35"/>
  <c r="M9658" i="35"/>
  <c r="M9659" i="35"/>
  <c r="M9660" i="35"/>
  <c r="M9661" i="35"/>
  <c r="M9662" i="35"/>
  <c r="M9663" i="35"/>
  <c r="M9664" i="35"/>
  <c r="M9665" i="35"/>
  <c r="M9666" i="35"/>
  <c r="M9667" i="35"/>
  <c r="M9668" i="35"/>
  <c r="M9669" i="35"/>
  <c r="M9670" i="35"/>
  <c r="M9671" i="35"/>
  <c r="M9672" i="35"/>
  <c r="M9673" i="35"/>
  <c r="M9674" i="35"/>
  <c r="M9675" i="35"/>
  <c r="M9676" i="35"/>
  <c r="M9677" i="35"/>
  <c r="M9678" i="35"/>
  <c r="M9679" i="35"/>
  <c r="M9680" i="35"/>
  <c r="M9681" i="35"/>
  <c r="M9682" i="35"/>
  <c r="M9683" i="35"/>
  <c r="M9684" i="35"/>
  <c r="M9685" i="35"/>
  <c r="M9686" i="35"/>
  <c r="M9687" i="35"/>
  <c r="M9688" i="35"/>
  <c r="M9689" i="35"/>
  <c r="M9690" i="35"/>
  <c r="M9691" i="35"/>
  <c r="M9692" i="35"/>
  <c r="M9693" i="35"/>
  <c r="M9694" i="35"/>
  <c r="M9695" i="35"/>
  <c r="M9696" i="35"/>
  <c r="M9697" i="35"/>
  <c r="M9698" i="35"/>
  <c r="M9699" i="35"/>
  <c r="M9700" i="35"/>
  <c r="M9701" i="35"/>
  <c r="M9702" i="35"/>
  <c r="M9703" i="35"/>
  <c r="M9704" i="35"/>
  <c r="M9705" i="35"/>
  <c r="M9706" i="35"/>
  <c r="M9707" i="35"/>
  <c r="M9708" i="35"/>
  <c r="M9709" i="35"/>
  <c r="M9710" i="35"/>
  <c r="M9711" i="35"/>
  <c r="M9712" i="35"/>
  <c r="M9713" i="35"/>
  <c r="M9714" i="35"/>
  <c r="M9031" i="35"/>
  <c r="M8226" i="35"/>
  <c r="M8227" i="35"/>
  <c r="M8228" i="35"/>
  <c r="M8229" i="35"/>
  <c r="M8230" i="35"/>
  <c r="M8231" i="35"/>
  <c r="M8232" i="35"/>
  <c r="M8233" i="35"/>
  <c r="M8234" i="35"/>
  <c r="M8235" i="35"/>
  <c r="M8236" i="35"/>
  <c r="M8237" i="35"/>
  <c r="M8238" i="35"/>
  <c r="M8239" i="35"/>
  <c r="M8240" i="35"/>
  <c r="M8241" i="35"/>
  <c r="M8242" i="35"/>
  <c r="M8243" i="35"/>
  <c r="M8244" i="35"/>
  <c r="M8245" i="35"/>
  <c r="M8246" i="35"/>
  <c r="M8247" i="35"/>
  <c r="M8248" i="35"/>
  <c r="M8249" i="35"/>
  <c r="M8250" i="35"/>
  <c r="M8251" i="35"/>
  <c r="M8252" i="35"/>
  <c r="M8253" i="35"/>
  <c r="M8254" i="35"/>
  <c r="M8255" i="35"/>
  <c r="M8256" i="35"/>
  <c r="M8257" i="35"/>
  <c r="M8258" i="35"/>
  <c r="M8259" i="35"/>
  <c r="M8260" i="35"/>
  <c r="M8261" i="35"/>
  <c r="M8262" i="35"/>
  <c r="M8263" i="35"/>
  <c r="M8264" i="35"/>
  <c r="M8265" i="35"/>
  <c r="M8266" i="35"/>
  <c r="M8267" i="35"/>
  <c r="M8268" i="35"/>
  <c r="M8269" i="35"/>
  <c r="M8270" i="35"/>
  <c r="M8271" i="35"/>
  <c r="M8272" i="35"/>
  <c r="M8273" i="35"/>
  <c r="M8274" i="35"/>
  <c r="M8275" i="35"/>
  <c r="M8276" i="35"/>
  <c r="M8277" i="35"/>
  <c r="M8278" i="35"/>
  <c r="M8279" i="35"/>
  <c r="M8280" i="35"/>
  <c r="M8281" i="35"/>
  <c r="M8282" i="35"/>
  <c r="M8283" i="35"/>
  <c r="M8284" i="35"/>
  <c r="M8285" i="35"/>
  <c r="M8286" i="35"/>
  <c r="M8287" i="35"/>
  <c r="M8288" i="35"/>
  <c r="M8289" i="35"/>
  <c r="M8290" i="35"/>
  <c r="M8291" i="35"/>
  <c r="M8292" i="35"/>
  <c r="M8293" i="35"/>
  <c r="M8294" i="35"/>
  <c r="M8295" i="35"/>
  <c r="M8296" i="35"/>
  <c r="M8297" i="35"/>
  <c r="M8298" i="35"/>
  <c r="M8299" i="35"/>
  <c r="M8300" i="35"/>
  <c r="M8301" i="35"/>
  <c r="M8302" i="35"/>
  <c r="M8303" i="35"/>
  <c r="M8304" i="35"/>
  <c r="M8305" i="35"/>
  <c r="M8306" i="35"/>
  <c r="M8307" i="35"/>
  <c r="M8308" i="35"/>
  <c r="M8309" i="35"/>
  <c r="M8310" i="35"/>
  <c r="M8311" i="35"/>
  <c r="M8312" i="35"/>
  <c r="M8313" i="35"/>
  <c r="M8314" i="35"/>
  <c r="M8315" i="35"/>
  <c r="M8316" i="35"/>
  <c r="M8317" i="35"/>
  <c r="M8318" i="35"/>
  <c r="M8319" i="35"/>
  <c r="M8320" i="35"/>
  <c r="M8321" i="35"/>
  <c r="M8322" i="35"/>
  <c r="M8323" i="35"/>
  <c r="M8324" i="35"/>
  <c r="M8325" i="35"/>
  <c r="M8326" i="35"/>
  <c r="M8327" i="35"/>
  <c r="M8328" i="35"/>
  <c r="M8329" i="35"/>
  <c r="M8330" i="35"/>
  <c r="M8331" i="35"/>
  <c r="M8332" i="35"/>
  <c r="M8333" i="35"/>
  <c r="M8334" i="35"/>
  <c r="M8335" i="35"/>
  <c r="M8336" i="35"/>
  <c r="M8337" i="35"/>
  <c r="M8338" i="35"/>
  <c r="M8339" i="35"/>
  <c r="M8340" i="35"/>
  <c r="M8341" i="35"/>
  <c r="M8342" i="35"/>
  <c r="M8343" i="35"/>
  <c r="M8344" i="35"/>
  <c r="M8345" i="35"/>
  <c r="M8346" i="35"/>
  <c r="M8347" i="35"/>
  <c r="M8348" i="35"/>
  <c r="M8349" i="35"/>
  <c r="M8350" i="35"/>
  <c r="M8351" i="35"/>
  <c r="M8352" i="35"/>
  <c r="M8353" i="35"/>
  <c r="M8354" i="35"/>
  <c r="M8355" i="35"/>
  <c r="M8356" i="35"/>
  <c r="M8357" i="35"/>
  <c r="M8358" i="35"/>
  <c r="M8359" i="35"/>
  <c r="M8360" i="35"/>
  <c r="M8361" i="35"/>
  <c r="M8362" i="35"/>
  <c r="M8363" i="35"/>
  <c r="M8364" i="35"/>
  <c r="M8365" i="35"/>
  <c r="M8366" i="35"/>
  <c r="M8367" i="35"/>
  <c r="M8368" i="35"/>
  <c r="M8369" i="35"/>
  <c r="M8370" i="35"/>
  <c r="M8371" i="35"/>
  <c r="M8372" i="35"/>
  <c r="M8373" i="35"/>
  <c r="M8374" i="35"/>
  <c r="M8375" i="35"/>
  <c r="M8376" i="35"/>
  <c r="M8377" i="35"/>
  <c r="M8378" i="35"/>
  <c r="M8379" i="35"/>
  <c r="M8380" i="35"/>
  <c r="M8381" i="35"/>
  <c r="M8382" i="35"/>
  <c r="M8383" i="35"/>
  <c r="M8384" i="35"/>
  <c r="M8385" i="35"/>
  <c r="M8386" i="35"/>
  <c r="M8387" i="35"/>
  <c r="M8388" i="35"/>
  <c r="M8389" i="35"/>
  <c r="M8390" i="35"/>
  <c r="M8391" i="35"/>
  <c r="M8392" i="35"/>
  <c r="M8393" i="35"/>
  <c r="M8394" i="35"/>
  <c r="M8395" i="35"/>
  <c r="M8396" i="35"/>
  <c r="M8397" i="35"/>
  <c r="M8398" i="35"/>
  <c r="M8399" i="35"/>
  <c r="M8400" i="35"/>
  <c r="M8401" i="35"/>
  <c r="M8402" i="35"/>
  <c r="M8403" i="35"/>
  <c r="M8404" i="35"/>
  <c r="M8405" i="35"/>
  <c r="M8406" i="35"/>
  <c r="M8407" i="35"/>
  <c r="M8408" i="35"/>
  <c r="M8409" i="35"/>
  <c r="M8410" i="35"/>
  <c r="M8411" i="35"/>
  <c r="M8412" i="35"/>
  <c r="M8413" i="35"/>
  <c r="M8414" i="35"/>
  <c r="M8415" i="35"/>
  <c r="M8416" i="35"/>
  <c r="M8417" i="35"/>
  <c r="M8418" i="35"/>
  <c r="M8419" i="35"/>
  <c r="M8420" i="35"/>
  <c r="M8421" i="35"/>
  <c r="M8422" i="35"/>
  <c r="M8423" i="35"/>
  <c r="M8424" i="35"/>
  <c r="M8425" i="35"/>
  <c r="M8426" i="35"/>
  <c r="M8427" i="35"/>
  <c r="M8428" i="35"/>
  <c r="M8429" i="35"/>
  <c r="M8430" i="35"/>
  <c r="M8431" i="35"/>
  <c r="M8432" i="35"/>
  <c r="M8433" i="35"/>
  <c r="M8434" i="35"/>
  <c r="M8435" i="35"/>
  <c r="M8436" i="35"/>
  <c r="M8437" i="35"/>
  <c r="M8438" i="35"/>
  <c r="M8439" i="35"/>
  <c r="M8440" i="35"/>
  <c r="M8441" i="35"/>
  <c r="M8442" i="35"/>
  <c r="M8443" i="35"/>
  <c r="M8444" i="35"/>
  <c r="M8445" i="35"/>
  <c r="M8446" i="35"/>
  <c r="M8447" i="35"/>
  <c r="M8448" i="35"/>
  <c r="M8449" i="35"/>
  <c r="M8450" i="35"/>
  <c r="M8451" i="35"/>
  <c r="M8452" i="35"/>
  <c r="M8453" i="35"/>
  <c r="M8454" i="35"/>
  <c r="M8455" i="35"/>
  <c r="M8456" i="35"/>
  <c r="M8457" i="35"/>
  <c r="M8458" i="35"/>
  <c r="M8459" i="35"/>
  <c r="M8460" i="35"/>
  <c r="M8461" i="35"/>
  <c r="M8462" i="35"/>
  <c r="M8463" i="35"/>
  <c r="M8464" i="35"/>
  <c r="M8465" i="35"/>
  <c r="M8466" i="35"/>
  <c r="M8467" i="35"/>
  <c r="M8468" i="35"/>
  <c r="M8469" i="35"/>
  <c r="M8470" i="35"/>
  <c r="M8471" i="35"/>
  <c r="M8472" i="35"/>
  <c r="M8473" i="35"/>
  <c r="M8474" i="35"/>
  <c r="M8475" i="35"/>
  <c r="M8476" i="35"/>
  <c r="M8477" i="35"/>
  <c r="M8478" i="35"/>
  <c r="M8479" i="35"/>
  <c r="M8480" i="35"/>
  <c r="M8481" i="35"/>
  <c r="M8482" i="35"/>
  <c r="M8483" i="35"/>
  <c r="M8484" i="35"/>
  <c r="M8485" i="35"/>
  <c r="M8486" i="35"/>
  <c r="M8487" i="35"/>
  <c r="M8488" i="35"/>
  <c r="M8489" i="35"/>
  <c r="M8490" i="35"/>
  <c r="M8491" i="35"/>
  <c r="M8492" i="35"/>
  <c r="M8493" i="35"/>
  <c r="M8494" i="35"/>
  <c r="M8495" i="35"/>
  <c r="M8496" i="35"/>
  <c r="M8497" i="35"/>
  <c r="M8498" i="35"/>
  <c r="M8499" i="35"/>
  <c r="M8500" i="35"/>
  <c r="M8501" i="35"/>
  <c r="M8502" i="35"/>
  <c r="M8503" i="35"/>
  <c r="M8504" i="35"/>
  <c r="M8505" i="35"/>
  <c r="M8506" i="35"/>
  <c r="M8507" i="35"/>
  <c r="M8508" i="35"/>
  <c r="M8509" i="35"/>
  <c r="M8510" i="35"/>
  <c r="M8511" i="35"/>
  <c r="M8512" i="35"/>
  <c r="M8513" i="35"/>
  <c r="M8514" i="35"/>
  <c r="M8515" i="35"/>
  <c r="M8516" i="35"/>
  <c r="M8517" i="35"/>
  <c r="M8518" i="35"/>
  <c r="M8519" i="35"/>
  <c r="M8520" i="35"/>
  <c r="M8521" i="35"/>
  <c r="M8522" i="35"/>
  <c r="M8523" i="35"/>
  <c r="M8524" i="35"/>
  <c r="M8525" i="35"/>
  <c r="M8526" i="35"/>
  <c r="M8527" i="35"/>
  <c r="M8528" i="35"/>
  <c r="M8529" i="35"/>
  <c r="M8530" i="35"/>
  <c r="M8531" i="35"/>
  <c r="M8532" i="35"/>
  <c r="M8533" i="35"/>
  <c r="M8534" i="35"/>
  <c r="M8535" i="35"/>
  <c r="M8536" i="35"/>
  <c r="M8537" i="35"/>
  <c r="M8538" i="35"/>
  <c r="M8539" i="35"/>
  <c r="M8540" i="35"/>
  <c r="M8541" i="35"/>
  <c r="M8542" i="35"/>
  <c r="M8543" i="35"/>
  <c r="M8544" i="35"/>
  <c r="M8545" i="35"/>
  <c r="M8546" i="35"/>
  <c r="M8547" i="35"/>
  <c r="M8548" i="35"/>
  <c r="M8549" i="35"/>
  <c r="M8550" i="35"/>
  <c r="M8551" i="35"/>
  <c r="M8552" i="35"/>
  <c r="M8553" i="35"/>
  <c r="M8554" i="35"/>
  <c r="M8555" i="35"/>
  <c r="M8556" i="35"/>
  <c r="M8557" i="35"/>
  <c r="M8558" i="35"/>
  <c r="M8559" i="35"/>
  <c r="M8560" i="35"/>
  <c r="M8561" i="35"/>
  <c r="M8562" i="35"/>
  <c r="M8563" i="35"/>
  <c r="M8564" i="35"/>
  <c r="M8565" i="35"/>
  <c r="M8566" i="35"/>
  <c r="M8567" i="35"/>
  <c r="M8568" i="35"/>
  <c r="M8569" i="35"/>
  <c r="M8570" i="35"/>
  <c r="M8571" i="35"/>
  <c r="M8572" i="35"/>
  <c r="M8573" i="35"/>
  <c r="M8574" i="35"/>
  <c r="M8225" i="35"/>
  <c r="M7548" i="35"/>
  <c r="M7549" i="35"/>
  <c r="M7550" i="35"/>
  <c r="M7551" i="35"/>
  <c r="M7552" i="35"/>
  <c r="M7553" i="35"/>
  <c r="M7554" i="35"/>
  <c r="M7555" i="35"/>
  <c r="M7556" i="35"/>
  <c r="M7557" i="35"/>
  <c r="M7558" i="35"/>
  <c r="M7559" i="35"/>
  <c r="M7560" i="35"/>
  <c r="M7561" i="35"/>
  <c r="M7562" i="35"/>
  <c r="M7563" i="35"/>
  <c r="M7564" i="35"/>
  <c r="M7565" i="35"/>
  <c r="M7566" i="35"/>
  <c r="M7567" i="35"/>
  <c r="M7568" i="35"/>
  <c r="M7569" i="35"/>
  <c r="M7570" i="35"/>
  <c r="M7571" i="35"/>
  <c r="M7572" i="35"/>
  <c r="M7573" i="35"/>
  <c r="M7574" i="35"/>
  <c r="M7575" i="35"/>
  <c r="M7576" i="35"/>
  <c r="M7577" i="35"/>
  <c r="M7578" i="35"/>
  <c r="M7579" i="35"/>
  <c r="M7580" i="35"/>
  <c r="M7581" i="35"/>
  <c r="M7582" i="35"/>
  <c r="M7583" i="35"/>
  <c r="M7584" i="35"/>
  <c r="M7585" i="35"/>
  <c r="M7586" i="35"/>
  <c r="M7587" i="35"/>
  <c r="M7588" i="35"/>
  <c r="M7589" i="35"/>
  <c r="M7590" i="35"/>
  <c r="M7591" i="35"/>
  <c r="M7592" i="35"/>
  <c r="M7593" i="35"/>
  <c r="M7594" i="35"/>
  <c r="M7595" i="35"/>
  <c r="M7596" i="35"/>
  <c r="M7597" i="35"/>
  <c r="M7598" i="35"/>
  <c r="M7599" i="35"/>
  <c r="M7600" i="35"/>
  <c r="M7601" i="35"/>
  <c r="M7602" i="35"/>
  <c r="M7603" i="35"/>
  <c r="M7604" i="35"/>
  <c r="M7605" i="35"/>
  <c r="M7606" i="35"/>
  <c r="M7607" i="35"/>
  <c r="M7608" i="35"/>
  <c r="M7609" i="35"/>
  <c r="M7610" i="35"/>
  <c r="M7611" i="35"/>
  <c r="M7612" i="35"/>
  <c r="M7613" i="35"/>
  <c r="M7614" i="35"/>
  <c r="M7615" i="35"/>
  <c r="M7616" i="35"/>
  <c r="M7617" i="35"/>
  <c r="M7618" i="35"/>
  <c r="M7619" i="35"/>
  <c r="M7620" i="35"/>
  <c r="M7621" i="35"/>
  <c r="M7622" i="35"/>
  <c r="M7623" i="35"/>
  <c r="M7624" i="35"/>
  <c r="M7625" i="35"/>
  <c r="M7626" i="35"/>
  <c r="M7627" i="35"/>
  <c r="M7628" i="35"/>
  <c r="M7629" i="35"/>
  <c r="M7630" i="35"/>
  <c r="M7631" i="35"/>
  <c r="M7632" i="35"/>
  <c r="M7633" i="35"/>
  <c r="M7634" i="35"/>
  <c r="M7635" i="35"/>
  <c r="M7636" i="35"/>
  <c r="M7637" i="35"/>
  <c r="M7638" i="35"/>
  <c r="M7639" i="35"/>
  <c r="M7640" i="35"/>
  <c r="M7641" i="35"/>
  <c r="M7642" i="35"/>
  <c r="M7643" i="35"/>
  <c r="M7644" i="35"/>
  <c r="M7645" i="35"/>
  <c r="M7646" i="35"/>
  <c r="M7647" i="35"/>
  <c r="M7648" i="35"/>
  <c r="M7649" i="35"/>
  <c r="M7650" i="35"/>
  <c r="M7651" i="35"/>
  <c r="M7652" i="35"/>
  <c r="M7653" i="35"/>
  <c r="M7654" i="35"/>
  <c r="M7655" i="35"/>
  <c r="M7656" i="35"/>
  <c r="M7657" i="35"/>
  <c r="M7658" i="35"/>
  <c r="M7659" i="35"/>
  <c r="M7660" i="35"/>
  <c r="M7661" i="35"/>
  <c r="M7662" i="35"/>
  <c r="M7663" i="35"/>
  <c r="M7664" i="35"/>
  <c r="M7665" i="35"/>
  <c r="M7666" i="35"/>
  <c r="M7667" i="35"/>
  <c r="M7668" i="35"/>
  <c r="M7669" i="35"/>
  <c r="M7670" i="35"/>
  <c r="M7671" i="35"/>
  <c r="M7672" i="35"/>
  <c r="M7673" i="35"/>
  <c r="M7674" i="35"/>
  <c r="M7675" i="35"/>
  <c r="M7676" i="35"/>
  <c r="M7677" i="35"/>
  <c r="M7678" i="35"/>
  <c r="M7679" i="35"/>
  <c r="M7680" i="35"/>
  <c r="M7681" i="35"/>
  <c r="M7682" i="35"/>
  <c r="M7683" i="35"/>
  <c r="M7684" i="35"/>
  <c r="M7685" i="35"/>
  <c r="M7686" i="35"/>
  <c r="M7687" i="35"/>
  <c r="M7688" i="35"/>
  <c r="M7689" i="35"/>
  <c r="M7690" i="35"/>
  <c r="M7691" i="35"/>
  <c r="M7692" i="35"/>
  <c r="M7693" i="35"/>
  <c r="M7694" i="35"/>
  <c r="M7695" i="35"/>
  <c r="M7696" i="35"/>
  <c r="M7697" i="35"/>
  <c r="M7698" i="35"/>
  <c r="M7699" i="35"/>
  <c r="M7700" i="35"/>
  <c r="M7701" i="35"/>
  <c r="M7702" i="35"/>
  <c r="M7703" i="35"/>
  <c r="M7704" i="35"/>
  <c r="M7705" i="35"/>
  <c r="M7706" i="35"/>
  <c r="M7707" i="35"/>
  <c r="M7708" i="35"/>
  <c r="M7709" i="35"/>
  <c r="M7710" i="35"/>
  <c r="M7711" i="35"/>
  <c r="M7712" i="35"/>
  <c r="M7713" i="35"/>
  <c r="M7714" i="35"/>
  <c r="M7715" i="35"/>
  <c r="M7716" i="35"/>
  <c r="M7717" i="35"/>
  <c r="M7718" i="35"/>
  <c r="M7719" i="35"/>
  <c r="M7720" i="35"/>
  <c r="M7721" i="35"/>
  <c r="M7722" i="35"/>
  <c r="M7723" i="35"/>
  <c r="M7724" i="35"/>
  <c r="M7725" i="35"/>
  <c r="M7726" i="35"/>
  <c r="M7727" i="35"/>
  <c r="M7728" i="35"/>
  <c r="M7729" i="35"/>
  <c r="M7730" i="35"/>
  <c r="M7731" i="35"/>
  <c r="M7732" i="35"/>
  <c r="M7733" i="35"/>
  <c r="M7734" i="35"/>
  <c r="M7735" i="35"/>
  <c r="M7736" i="35"/>
  <c r="M7737" i="35"/>
  <c r="M7738" i="35"/>
  <c r="M7739" i="35"/>
  <c r="M7740" i="35"/>
  <c r="M7741" i="35"/>
  <c r="M7742" i="35"/>
  <c r="M7743" i="35"/>
  <c r="M7744" i="35"/>
  <c r="M7745" i="35"/>
  <c r="M7746" i="35"/>
  <c r="M7747" i="35"/>
  <c r="M7748" i="35"/>
  <c r="M7749" i="35"/>
  <c r="M7750" i="35"/>
  <c r="M7751" i="35"/>
  <c r="M7752" i="35"/>
  <c r="M7753" i="35"/>
  <c r="M7754" i="35"/>
  <c r="M7755" i="35"/>
  <c r="M7756" i="35"/>
  <c r="M7757" i="35"/>
  <c r="M7758" i="35"/>
  <c r="M7759" i="35"/>
  <c r="M7760" i="35"/>
  <c r="M7761" i="35"/>
  <c r="M7762" i="35"/>
  <c r="M7763" i="35"/>
  <c r="M7764" i="35"/>
  <c r="M7765" i="35"/>
  <c r="M7766" i="35"/>
  <c r="M7767" i="35"/>
  <c r="M7768" i="35"/>
  <c r="M7769" i="35"/>
  <c r="M7770" i="35"/>
  <c r="M7771" i="35"/>
  <c r="M7772" i="35"/>
  <c r="M7773" i="35"/>
  <c r="M7774" i="35"/>
  <c r="M7775" i="35"/>
  <c r="M7776" i="35"/>
  <c r="M7777" i="35"/>
  <c r="M7778" i="35"/>
  <c r="M7779" i="35"/>
  <c r="M7780" i="35"/>
  <c r="M7781" i="35"/>
  <c r="M7782" i="35"/>
  <c r="M7783" i="35"/>
  <c r="M7784" i="35"/>
  <c r="M7785" i="35"/>
  <c r="M7786" i="35"/>
  <c r="M7787" i="35"/>
  <c r="M7788" i="35"/>
  <c r="M7789" i="35"/>
  <c r="M7790" i="35"/>
  <c r="M7791" i="35"/>
  <c r="M7792" i="35"/>
  <c r="M7793" i="35"/>
  <c r="M7794" i="35"/>
  <c r="M7795" i="35"/>
  <c r="M7796" i="35"/>
  <c r="M7797" i="35"/>
  <c r="M7798" i="35"/>
  <c r="M7799" i="35"/>
  <c r="M7800" i="35"/>
  <c r="M7801" i="35"/>
  <c r="M7802" i="35"/>
  <c r="M7803" i="35"/>
  <c r="M7804" i="35"/>
  <c r="M7805" i="35"/>
  <c r="M7806" i="35"/>
  <c r="M7807" i="35"/>
  <c r="M7808" i="35"/>
  <c r="M7809" i="35"/>
  <c r="M7810" i="35"/>
  <c r="M7811" i="35"/>
  <c r="M7812" i="35"/>
  <c r="M7813" i="35"/>
  <c r="M7814" i="35"/>
  <c r="M7815" i="35"/>
  <c r="M7816" i="35"/>
  <c r="M7817" i="35"/>
  <c r="M7818" i="35"/>
  <c r="M7819" i="35"/>
  <c r="M7820" i="35"/>
  <c r="M7821" i="35"/>
  <c r="M7822" i="35"/>
  <c r="M7823" i="35"/>
  <c r="M7824" i="35"/>
  <c r="M7825" i="35"/>
  <c r="M7826" i="35"/>
  <c r="M7827" i="35"/>
  <c r="M7828" i="35"/>
  <c r="M7829" i="35"/>
  <c r="M7830" i="35"/>
  <c r="M7831" i="35"/>
  <c r="M7832" i="35"/>
  <c r="M7833" i="35"/>
  <c r="M7834" i="35"/>
  <c r="M7835" i="35"/>
  <c r="M7836" i="35"/>
  <c r="M7837" i="35"/>
  <c r="M7838" i="35"/>
  <c r="M7839" i="35"/>
  <c r="M7840" i="35"/>
  <c r="M7841" i="35"/>
  <c r="M7842" i="35"/>
  <c r="M7843" i="35"/>
  <c r="M7844" i="35"/>
  <c r="M7845" i="35"/>
  <c r="M7846" i="35"/>
  <c r="M7847" i="35"/>
  <c r="M7848" i="35"/>
  <c r="M7849" i="35"/>
  <c r="M7850" i="35"/>
  <c r="M7851" i="35"/>
  <c r="M7852" i="35"/>
  <c r="M7853" i="35"/>
  <c r="M7854" i="35"/>
  <c r="M7855" i="35"/>
  <c r="M7856" i="35"/>
  <c r="M7857" i="35"/>
  <c r="M7858" i="35"/>
  <c r="M7859" i="35"/>
  <c r="M7860" i="35"/>
  <c r="M7861" i="35"/>
  <c r="M7862" i="35"/>
  <c r="M7863" i="35"/>
  <c r="M7864" i="35"/>
  <c r="M7865" i="35"/>
  <c r="M7866" i="35"/>
  <c r="M7867" i="35"/>
  <c r="M7868" i="35"/>
  <c r="M7869" i="35"/>
  <c r="M7870" i="35"/>
  <c r="M7871" i="35"/>
  <c r="M7872" i="35"/>
  <c r="M7873" i="35"/>
  <c r="M7874" i="35"/>
  <c r="M7875" i="35"/>
  <c r="M7876" i="35"/>
  <c r="M7877" i="35"/>
  <c r="M7878" i="35"/>
  <c r="M7879" i="35"/>
  <c r="M7880" i="35"/>
  <c r="M7881" i="35"/>
  <c r="M7882" i="35"/>
  <c r="M7883" i="35"/>
  <c r="M7884" i="35"/>
  <c r="M7885" i="35"/>
  <c r="M7886" i="35"/>
  <c r="M7887" i="35"/>
  <c r="M7888" i="35"/>
  <c r="M7889" i="35"/>
  <c r="M7890" i="35"/>
  <c r="M7891" i="35"/>
  <c r="M7892" i="35"/>
  <c r="M7893" i="35"/>
  <c r="M7894" i="35"/>
  <c r="M7895" i="35"/>
  <c r="M7896" i="35"/>
  <c r="M7897" i="35"/>
  <c r="M7898" i="35"/>
  <c r="M7899" i="35"/>
  <c r="M7900" i="35"/>
  <c r="M7901" i="35"/>
  <c r="M7902" i="35"/>
  <c r="M7903" i="35"/>
  <c r="M7904" i="35"/>
  <c r="M7905" i="35"/>
  <c r="M7906" i="35"/>
  <c r="M7907" i="35"/>
  <c r="M7908" i="35"/>
  <c r="M7909" i="35"/>
  <c r="M7910" i="35"/>
  <c r="M7911" i="35"/>
  <c r="M7912" i="35"/>
  <c r="M7913" i="35"/>
  <c r="M7914" i="35"/>
  <c r="M7915" i="35"/>
  <c r="M7916" i="35"/>
  <c r="M7917" i="35"/>
  <c r="M7918" i="35"/>
  <c r="M7919" i="35"/>
  <c r="M7920" i="35"/>
  <c r="M7921" i="35"/>
  <c r="M7922" i="35"/>
  <c r="M7923" i="35"/>
  <c r="M7924" i="35"/>
  <c r="M7925" i="35"/>
  <c r="M7926" i="35"/>
  <c r="M7927" i="35"/>
  <c r="M7928" i="35"/>
  <c r="M7929" i="35"/>
  <c r="M7930" i="35"/>
  <c r="M7931" i="35"/>
  <c r="M7932" i="35"/>
  <c r="M7933" i="35"/>
  <c r="M7934" i="35"/>
  <c r="M7935" i="35"/>
  <c r="M7936" i="35"/>
  <c r="M7547" i="35"/>
  <c r="M6469" i="35"/>
  <c r="M6470" i="35"/>
  <c r="M6471" i="35"/>
  <c r="M6472" i="35"/>
  <c r="M6473" i="35"/>
  <c r="M6474" i="35"/>
  <c r="M6475" i="35"/>
  <c r="M6476" i="35"/>
  <c r="M6477" i="35"/>
  <c r="M6478" i="35"/>
  <c r="M6479" i="35"/>
  <c r="M6480" i="35"/>
  <c r="M6481" i="35"/>
  <c r="M6482" i="35"/>
  <c r="M6483" i="35"/>
  <c r="M6484" i="35"/>
  <c r="M6485" i="35"/>
  <c r="M6486" i="35"/>
  <c r="M6487" i="35"/>
  <c r="M6488" i="35"/>
  <c r="M6489" i="35"/>
  <c r="M6490" i="35"/>
  <c r="M6491" i="35"/>
  <c r="M6492" i="35"/>
  <c r="M6493" i="35"/>
  <c r="M6494" i="35"/>
  <c r="M6495" i="35"/>
  <c r="M6496" i="35"/>
  <c r="M6497" i="35"/>
  <c r="M6498" i="35"/>
  <c r="M6499" i="35"/>
  <c r="M6500" i="35"/>
  <c r="M6501" i="35"/>
  <c r="M6502" i="35"/>
  <c r="M6503" i="35"/>
  <c r="M6504" i="35"/>
  <c r="M6505" i="35"/>
  <c r="M6506" i="35"/>
  <c r="M6507" i="35"/>
  <c r="M6508" i="35"/>
  <c r="M6509" i="35"/>
  <c r="M6510" i="35"/>
  <c r="M6511" i="35"/>
  <c r="M6512" i="35"/>
  <c r="M6513" i="35"/>
  <c r="M6514" i="35"/>
  <c r="M6515" i="35"/>
  <c r="M6516" i="35"/>
  <c r="M6517" i="35"/>
  <c r="M6518" i="35"/>
  <c r="M6519" i="35"/>
  <c r="M6520" i="35"/>
  <c r="M6521" i="35"/>
  <c r="M6522" i="35"/>
  <c r="M6523" i="35"/>
  <c r="M6524" i="35"/>
  <c r="M6525" i="35"/>
  <c r="M6526" i="35"/>
  <c r="M6527" i="35"/>
  <c r="M6528" i="35"/>
  <c r="M6529" i="35"/>
  <c r="M6530" i="35"/>
  <c r="M6531" i="35"/>
  <c r="M6532" i="35"/>
  <c r="M6533" i="35"/>
  <c r="M6534" i="35"/>
  <c r="M6535" i="35"/>
  <c r="M6536" i="35"/>
  <c r="M6537" i="35"/>
  <c r="M6538" i="35"/>
  <c r="M6539" i="35"/>
  <c r="M6540" i="35"/>
  <c r="M6541" i="35"/>
  <c r="M6542" i="35"/>
  <c r="M6543" i="35"/>
  <c r="M6544" i="35"/>
  <c r="M6545" i="35"/>
  <c r="M6546" i="35"/>
  <c r="M6547" i="35"/>
  <c r="M6548" i="35"/>
  <c r="M6549" i="35"/>
  <c r="M6550" i="35"/>
  <c r="M6551" i="35"/>
  <c r="M6552" i="35"/>
  <c r="M6553" i="35"/>
  <c r="M6554" i="35"/>
  <c r="M6555" i="35"/>
  <c r="M6556" i="35"/>
  <c r="M6557" i="35"/>
  <c r="M6558" i="35"/>
  <c r="M6559" i="35"/>
  <c r="M6560" i="35"/>
  <c r="M6561" i="35"/>
  <c r="M6562" i="35"/>
  <c r="M6563" i="35"/>
  <c r="M6564" i="35"/>
  <c r="M6565" i="35"/>
  <c r="M6566" i="35"/>
  <c r="M6567" i="35"/>
  <c r="M6568" i="35"/>
  <c r="M6569" i="35"/>
  <c r="M6570" i="35"/>
  <c r="M6571" i="35"/>
  <c r="M6572" i="35"/>
  <c r="M6573" i="35"/>
  <c r="M6574" i="35"/>
  <c r="M6575" i="35"/>
  <c r="M6576" i="35"/>
  <c r="M6577" i="35"/>
  <c r="M6578" i="35"/>
  <c r="M6579" i="35"/>
  <c r="M6580" i="35"/>
  <c r="M6581" i="35"/>
  <c r="M6582" i="35"/>
  <c r="M6583" i="35"/>
  <c r="M6584" i="35"/>
  <c r="M6585" i="35"/>
  <c r="M6586" i="35"/>
  <c r="M6587" i="35"/>
  <c r="M6588" i="35"/>
  <c r="M6589" i="35"/>
  <c r="M6590" i="35"/>
  <c r="M6591" i="35"/>
  <c r="M6592" i="35"/>
  <c r="M6593" i="35"/>
  <c r="M6594" i="35"/>
  <c r="M6595" i="35"/>
  <c r="M6596" i="35"/>
  <c r="M6597" i="35"/>
  <c r="M6598" i="35"/>
  <c r="M6599" i="35"/>
  <c r="M6600" i="35"/>
  <c r="M6601" i="35"/>
  <c r="M6602" i="35"/>
  <c r="M6603" i="35"/>
  <c r="M6604" i="35"/>
  <c r="M6605" i="35"/>
  <c r="M6606" i="35"/>
  <c r="M6607" i="35"/>
  <c r="M6608" i="35"/>
  <c r="M6609" i="35"/>
  <c r="M6610" i="35"/>
  <c r="M6611" i="35"/>
  <c r="M6612" i="35"/>
  <c r="M6613" i="35"/>
  <c r="M6614" i="35"/>
  <c r="M6615" i="35"/>
  <c r="M6616" i="35"/>
  <c r="M6617" i="35"/>
  <c r="M6618" i="35"/>
  <c r="M6619" i="35"/>
  <c r="M6620" i="35"/>
  <c r="M6621" i="35"/>
  <c r="M6622" i="35"/>
  <c r="M6623" i="35"/>
  <c r="M6624" i="35"/>
  <c r="M6625" i="35"/>
  <c r="M6626" i="35"/>
  <c r="M6627" i="35"/>
  <c r="M6628" i="35"/>
  <c r="M6629" i="35"/>
  <c r="M6630" i="35"/>
  <c r="M6631" i="35"/>
  <c r="M6632" i="35"/>
  <c r="M6633" i="35"/>
  <c r="M6634" i="35"/>
  <c r="M6635" i="35"/>
  <c r="M6636" i="35"/>
  <c r="M6637" i="35"/>
  <c r="M6638" i="35"/>
  <c r="M6639" i="35"/>
  <c r="M6640" i="35"/>
  <c r="M6641" i="35"/>
  <c r="M6642" i="35"/>
  <c r="M6643" i="35"/>
  <c r="M6644" i="35"/>
  <c r="M6645" i="35"/>
  <c r="M6646" i="35"/>
  <c r="M6647" i="35"/>
  <c r="M6648" i="35"/>
  <c r="M6649" i="35"/>
  <c r="M6650" i="35"/>
  <c r="M6651" i="35"/>
  <c r="M6652" i="35"/>
  <c r="M6653" i="35"/>
  <c r="M6654" i="35"/>
  <c r="M6655" i="35"/>
  <c r="M6656" i="35"/>
  <c r="M6657" i="35"/>
  <c r="M6658" i="35"/>
  <c r="M6659" i="35"/>
  <c r="M6660" i="35"/>
  <c r="M6661" i="35"/>
  <c r="M6662" i="35"/>
  <c r="M6663" i="35"/>
  <c r="M6664" i="35"/>
  <c r="M6665" i="35"/>
  <c r="M6666" i="35"/>
  <c r="M6667" i="35"/>
  <c r="M6668" i="35"/>
  <c r="M6669" i="35"/>
  <c r="M6670" i="35"/>
  <c r="M6671" i="35"/>
  <c r="M6672" i="35"/>
  <c r="M6673" i="35"/>
  <c r="M6674" i="35"/>
  <c r="M6675" i="35"/>
  <c r="M6676" i="35"/>
  <c r="M6677" i="35"/>
  <c r="M6678" i="35"/>
  <c r="M6679" i="35"/>
  <c r="M6680" i="35"/>
  <c r="M6681" i="35"/>
  <c r="M6682" i="35"/>
  <c r="M6683" i="35"/>
  <c r="M6684" i="35"/>
  <c r="M6685" i="35"/>
  <c r="M6686" i="35"/>
  <c r="M6687" i="35"/>
  <c r="M6688" i="35"/>
  <c r="M6689" i="35"/>
  <c r="M6690" i="35"/>
  <c r="M6691" i="35"/>
  <c r="M6692" i="35"/>
  <c r="M6693" i="35"/>
  <c r="M6694" i="35"/>
  <c r="M6695" i="35"/>
  <c r="M6696" i="35"/>
  <c r="M6697" i="35"/>
  <c r="M6698" i="35"/>
  <c r="M6699" i="35"/>
  <c r="M6700" i="35"/>
  <c r="M6701" i="35"/>
  <c r="M6702" i="35"/>
  <c r="M6703" i="35"/>
  <c r="M6704" i="35"/>
  <c r="M6705" i="35"/>
  <c r="M6706" i="35"/>
  <c r="M6707" i="35"/>
  <c r="M6708" i="35"/>
  <c r="M6709" i="35"/>
  <c r="M6710" i="35"/>
  <c r="M6711" i="35"/>
  <c r="M6712" i="35"/>
  <c r="M6713" i="35"/>
  <c r="M6714" i="35"/>
  <c r="M6715" i="35"/>
  <c r="M6716" i="35"/>
  <c r="M6717" i="35"/>
  <c r="M6718" i="35"/>
  <c r="M6719" i="35"/>
  <c r="M6720" i="35"/>
  <c r="M6721" i="35"/>
  <c r="M6722" i="35"/>
  <c r="M6723" i="35"/>
  <c r="M6724" i="35"/>
  <c r="M6725" i="35"/>
  <c r="M6726" i="35"/>
  <c r="M6727" i="35"/>
  <c r="M6728" i="35"/>
  <c r="M6729" i="35"/>
  <c r="M6730" i="35"/>
  <c r="M6731" i="35"/>
  <c r="M6732" i="35"/>
  <c r="M6733" i="35"/>
  <c r="M6734" i="35"/>
  <c r="M6735" i="35"/>
  <c r="M6736" i="35"/>
  <c r="M6737" i="35"/>
  <c r="M6738" i="35"/>
  <c r="M6739" i="35"/>
  <c r="M6740" i="35"/>
  <c r="M6741" i="35"/>
  <c r="M6742" i="35"/>
  <c r="M6743" i="35"/>
  <c r="M6744" i="35"/>
  <c r="M6745" i="35"/>
  <c r="M6746" i="35"/>
  <c r="M6747" i="35"/>
  <c r="M6748" i="35"/>
  <c r="M6749" i="35"/>
  <c r="M6750" i="35"/>
  <c r="M6751" i="35"/>
  <c r="M6752" i="35"/>
  <c r="M6753" i="35"/>
  <c r="M6754" i="35"/>
  <c r="M6755" i="35"/>
  <c r="M6756" i="35"/>
  <c r="M6757" i="35"/>
  <c r="M6758" i="35"/>
  <c r="M6759" i="35"/>
  <c r="M6760" i="35"/>
  <c r="M6761" i="35"/>
  <c r="M6762" i="35"/>
  <c r="M6763" i="35"/>
  <c r="M6764" i="35"/>
  <c r="M6765" i="35"/>
  <c r="M6766" i="35"/>
  <c r="M6767" i="35"/>
  <c r="M6768" i="35"/>
  <c r="M6769" i="35"/>
  <c r="M6770" i="35"/>
  <c r="M6771" i="35"/>
  <c r="M6772" i="35"/>
  <c r="M6773" i="35"/>
  <c r="M6774" i="35"/>
  <c r="M6775" i="35"/>
  <c r="M6776" i="35"/>
  <c r="M6777" i="35"/>
  <c r="M6778" i="35"/>
  <c r="M6779" i="35"/>
  <c r="M6780" i="35"/>
  <c r="M6781" i="35"/>
  <c r="M6782" i="35"/>
  <c r="M6783" i="35"/>
  <c r="M6784" i="35"/>
  <c r="M6785" i="35"/>
  <c r="M6786" i="35"/>
  <c r="M6787" i="35"/>
  <c r="M6788" i="35"/>
  <c r="M6789" i="35"/>
  <c r="M6790" i="35"/>
  <c r="M6791" i="35"/>
  <c r="M6792" i="35"/>
  <c r="M6793" i="35"/>
  <c r="M6794" i="35"/>
  <c r="M6795" i="35"/>
  <c r="M6796" i="35"/>
  <c r="M6797" i="35"/>
  <c r="M6798" i="35"/>
  <c r="M6799" i="35"/>
  <c r="M6800" i="35"/>
  <c r="M6801" i="35"/>
  <c r="M6802" i="35"/>
  <c r="M6803" i="35"/>
  <c r="M6804" i="35"/>
  <c r="M6805" i="35"/>
  <c r="M6806" i="35"/>
  <c r="M6807" i="35"/>
  <c r="M6808" i="35"/>
  <c r="M6809" i="35"/>
  <c r="M6810" i="35"/>
  <c r="M6811" i="35"/>
  <c r="M6812" i="35"/>
  <c r="M6813" i="35"/>
  <c r="M6814" i="35"/>
  <c r="M6815" i="35"/>
  <c r="M6816" i="35"/>
  <c r="M6817" i="35"/>
  <c r="M6818" i="35"/>
  <c r="M6819" i="35"/>
  <c r="M6820" i="35"/>
  <c r="M6821" i="35"/>
  <c r="M6822" i="35"/>
  <c r="M6823" i="35"/>
  <c r="M6824" i="35"/>
  <c r="M6825" i="35"/>
  <c r="M6826" i="35"/>
  <c r="M6827" i="35"/>
  <c r="M6828" i="35"/>
  <c r="M6829" i="35"/>
  <c r="M6830" i="35"/>
  <c r="M6831" i="35"/>
  <c r="M6832" i="35"/>
  <c r="M6833" i="35"/>
  <c r="M6834" i="35"/>
  <c r="M6835" i="35"/>
  <c r="M6836" i="35"/>
  <c r="M6837" i="35"/>
  <c r="M6838" i="35"/>
  <c r="M6839" i="35"/>
  <c r="M6840" i="35"/>
  <c r="M6841" i="35"/>
  <c r="M6842" i="35"/>
  <c r="M6843" i="35"/>
  <c r="M6844" i="35"/>
  <c r="M6845" i="35"/>
  <c r="M6846" i="35"/>
  <c r="M6847" i="35"/>
  <c r="M6848" i="35"/>
  <c r="M6849" i="35"/>
  <c r="M6850" i="35"/>
  <c r="M6851" i="35"/>
  <c r="M6852" i="35"/>
  <c r="M6853" i="35"/>
  <c r="M6854" i="35"/>
  <c r="M6855" i="35"/>
  <c r="M6856" i="35"/>
  <c r="M6857" i="35"/>
  <c r="M6858" i="35"/>
  <c r="M6859" i="35"/>
  <c r="M6860" i="35"/>
  <c r="M6861" i="35"/>
  <c r="M6862" i="35"/>
  <c r="M6863" i="35"/>
  <c r="M6864" i="35"/>
  <c r="M6865" i="35"/>
  <c r="M6866" i="35"/>
  <c r="M6867" i="35"/>
  <c r="M6868" i="35"/>
  <c r="M6869" i="35"/>
  <c r="M6870" i="35"/>
  <c r="M6871" i="35"/>
  <c r="M6872" i="35"/>
  <c r="M6873" i="35"/>
  <c r="M6874" i="35"/>
  <c r="M6875" i="35"/>
  <c r="M6876" i="35"/>
  <c r="M6877" i="35"/>
  <c r="M6878" i="35"/>
  <c r="M6879" i="35"/>
  <c r="M6880" i="35"/>
  <c r="M6881" i="35"/>
  <c r="M6882" i="35"/>
  <c r="M6883" i="35"/>
  <c r="M6884" i="35"/>
  <c r="M6885" i="35"/>
  <c r="M6886" i="35"/>
  <c r="M6887" i="35"/>
  <c r="M6888" i="35"/>
  <c r="M6889" i="35"/>
  <c r="M6890" i="35"/>
  <c r="M6891" i="35"/>
  <c r="M6892" i="35"/>
  <c r="M6893" i="35"/>
  <c r="M6894" i="35"/>
  <c r="M6895" i="35"/>
  <c r="M6896" i="35"/>
  <c r="M6897" i="35"/>
  <c r="M6898" i="35"/>
  <c r="M6899" i="35"/>
  <c r="M6900" i="35"/>
  <c r="M6901" i="35"/>
  <c r="M6902" i="35"/>
  <c r="M6903" i="35"/>
  <c r="M6904" i="35"/>
  <c r="M6905" i="35"/>
  <c r="M6906" i="35"/>
  <c r="M6907" i="35"/>
  <c r="M6908" i="35"/>
  <c r="M6909" i="35"/>
  <c r="M6910" i="35"/>
  <c r="M6911" i="35"/>
  <c r="M6912" i="35"/>
  <c r="M6913" i="35"/>
  <c r="M6914" i="35"/>
  <c r="M6915" i="35"/>
  <c r="M6916" i="35"/>
  <c r="M6917" i="35"/>
  <c r="M6918" i="35"/>
  <c r="M6919" i="35"/>
  <c r="M6920" i="35"/>
  <c r="M6921" i="35"/>
  <c r="M6922" i="35"/>
  <c r="M6923" i="35"/>
  <c r="M6924" i="35"/>
  <c r="M6925" i="35"/>
  <c r="M6926" i="35"/>
  <c r="M6927" i="35"/>
  <c r="M6928" i="35"/>
  <c r="M6929" i="35"/>
  <c r="M6930" i="35"/>
  <c r="M6931" i="35"/>
  <c r="M6932" i="35"/>
  <c r="M6933" i="35"/>
  <c r="M6934" i="35"/>
  <c r="M6935" i="35"/>
  <c r="M6936" i="35"/>
  <c r="M6937" i="35"/>
  <c r="M6938" i="35"/>
  <c r="M6939" i="35"/>
  <c r="M6940" i="35"/>
  <c r="M6941" i="35"/>
  <c r="M6942" i="35"/>
  <c r="M6943" i="35"/>
  <c r="M6944" i="35"/>
  <c r="M6945" i="35"/>
  <c r="M6946" i="35"/>
  <c r="M6947" i="35"/>
  <c r="M6948" i="35"/>
  <c r="M6949" i="35"/>
  <c r="M6950" i="35"/>
  <c r="M6951" i="35"/>
  <c r="M6952" i="35"/>
  <c r="M6953" i="35"/>
  <c r="M6954" i="35"/>
  <c r="M6955" i="35"/>
  <c r="M6956" i="35"/>
  <c r="M6957" i="35"/>
  <c r="M6958" i="35"/>
  <c r="M6959" i="35"/>
  <c r="M6960" i="35"/>
  <c r="M6961" i="35"/>
  <c r="M6962" i="35"/>
  <c r="M6963" i="35"/>
  <c r="M6964" i="35"/>
  <c r="M6965" i="35"/>
  <c r="M6966" i="35"/>
  <c r="M6967" i="35"/>
  <c r="M6968" i="35"/>
  <c r="M6969" i="35"/>
  <c r="M6970" i="35"/>
  <c r="M6971" i="35"/>
  <c r="M6972" i="35"/>
  <c r="M6973" i="35"/>
  <c r="M6974" i="35"/>
  <c r="M6975" i="35"/>
  <c r="M6976" i="35"/>
  <c r="M6977" i="35"/>
  <c r="M6978" i="35"/>
  <c r="M6979" i="35"/>
  <c r="M6980" i="35"/>
  <c r="M6981" i="35"/>
  <c r="M6982" i="35"/>
  <c r="M6983" i="35"/>
  <c r="M6984" i="35"/>
  <c r="M6985" i="35"/>
  <c r="M6986" i="35"/>
  <c r="M6987" i="35"/>
  <c r="M6988" i="35"/>
  <c r="M6989" i="35"/>
  <c r="M6990" i="35"/>
  <c r="M6991" i="35"/>
  <c r="M6992" i="35"/>
  <c r="M6993" i="35"/>
  <c r="M6994" i="35"/>
  <c r="M6995" i="35"/>
  <c r="M6996" i="35"/>
  <c r="M6997" i="35"/>
  <c r="M6998" i="35"/>
  <c r="M6999" i="35"/>
  <c r="M7000" i="35"/>
  <c r="M7001" i="35"/>
  <c r="M7002" i="35"/>
  <c r="M7003" i="35"/>
  <c r="M7004" i="35"/>
  <c r="M7005" i="35"/>
  <c r="M7006" i="35"/>
  <c r="M7007" i="35"/>
  <c r="M7008" i="35"/>
  <c r="M7009" i="35"/>
  <c r="M7010" i="35"/>
  <c r="M7011" i="35"/>
  <c r="M7012" i="35"/>
  <c r="M7013" i="35"/>
  <c r="M7014" i="35"/>
  <c r="M7015" i="35"/>
  <c r="M7016" i="35"/>
  <c r="M7017" i="35"/>
  <c r="M7018" i="35"/>
  <c r="M7019" i="35"/>
  <c r="M7020" i="35"/>
  <c r="M7021" i="35"/>
  <c r="M7022" i="35"/>
  <c r="M7023" i="35"/>
  <c r="M7024" i="35"/>
  <c r="M7025" i="35"/>
  <c r="M7026" i="35"/>
  <c r="M7027" i="35"/>
  <c r="M7028" i="35"/>
  <c r="M7029" i="35"/>
  <c r="M7030" i="35"/>
  <c r="M7031" i="35"/>
  <c r="M7032" i="35"/>
  <c r="M7033" i="35"/>
  <c r="M7034" i="35"/>
  <c r="M7035" i="35"/>
  <c r="M7036" i="35"/>
  <c r="M7037" i="35"/>
  <c r="M7038" i="35"/>
  <c r="M7039" i="35"/>
  <c r="M7040" i="35"/>
  <c r="M7041" i="35"/>
  <c r="M7042" i="35"/>
  <c r="M7043" i="35"/>
  <c r="M7044" i="35"/>
  <c r="M7045" i="35"/>
  <c r="M7046" i="35"/>
  <c r="M7047" i="35"/>
  <c r="M7048" i="35"/>
  <c r="M7049" i="35"/>
  <c r="M7050" i="35"/>
  <c r="M7051" i="35"/>
  <c r="M7052" i="35"/>
  <c r="M7053" i="35"/>
  <c r="M7054" i="35"/>
  <c r="M7055" i="35"/>
  <c r="M7056" i="35"/>
  <c r="M7057" i="35"/>
  <c r="M7058" i="35"/>
  <c r="M7059" i="35"/>
  <c r="M7060" i="35"/>
  <c r="M7061" i="35"/>
  <c r="M7062" i="35"/>
  <c r="M7063" i="35"/>
  <c r="M7064" i="35"/>
  <c r="M7065" i="35"/>
  <c r="M7066" i="35"/>
  <c r="M7067" i="35"/>
  <c r="M7068" i="35"/>
  <c r="M7069" i="35"/>
  <c r="M7070" i="35"/>
  <c r="M7071" i="35"/>
  <c r="M7072" i="35"/>
  <c r="M7073" i="35"/>
  <c r="M7074" i="35"/>
  <c r="M7075" i="35"/>
  <c r="M7076" i="35"/>
  <c r="M7077" i="35"/>
  <c r="M7078" i="35"/>
  <c r="M7079" i="35"/>
  <c r="M7080" i="35"/>
  <c r="M7081" i="35"/>
  <c r="M7082" i="35"/>
  <c r="M7083" i="35"/>
  <c r="M7084" i="35"/>
  <c r="M7085" i="35"/>
  <c r="M7086" i="35"/>
  <c r="M7087" i="35"/>
  <c r="M7088" i="35"/>
  <c r="M7089" i="35"/>
  <c r="M7090" i="35"/>
  <c r="M7091" i="35"/>
  <c r="M7092" i="35"/>
  <c r="M7093" i="35"/>
  <c r="M7094" i="35"/>
  <c r="M7095" i="35"/>
  <c r="M7096" i="35"/>
  <c r="M7097" i="35"/>
  <c r="M7098" i="35"/>
  <c r="M7099" i="35"/>
  <c r="M7100" i="35"/>
  <c r="M7101" i="35"/>
  <c r="M7102" i="35"/>
  <c r="M7103" i="35"/>
  <c r="M7104" i="35"/>
  <c r="M7105" i="35"/>
  <c r="M7106" i="35"/>
  <c r="M7107" i="35"/>
  <c r="M7108" i="35"/>
  <c r="M7109" i="35"/>
  <c r="M7110" i="35"/>
  <c r="M7111" i="35"/>
  <c r="M7112" i="35"/>
  <c r="M7113" i="35"/>
  <c r="M7114" i="35"/>
  <c r="M7115" i="35"/>
  <c r="M7116" i="35"/>
  <c r="M7117" i="35"/>
  <c r="M7118" i="35"/>
  <c r="M7119" i="35"/>
  <c r="M7120" i="35"/>
  <c r="M7121" i="35"/>
  <c r="M7122" i="35"/>
  <c r="M7123" i="35"/>
  <c r="M7124" i="35"/>
  <c r="M7125" i="35"/>
  <c r="M7126" i="35"/>
  <c r="M7127" i="35"/>
  <c r="M7128" i="35"/>
  <c r="M7129" i="35"/>
  <c r="M7130" i="35"/>
  <c r="M7131" i="35"/>
  <c r="M7132" i="35"/>
  <c r="M7133" i="35"/>
  <c r="M7134" i="35"/>
  <c r="M7135" i="35"/>
  <c r="M7136" i="35"/>
  <c r="M7137" i="35"/>
  <c r="M7138" i="35"/>
  <c r="M7139" i="35"/>
  <c r="M7140" i="35"/>
  <c r="M7141" i="35"/>
  <c r="M7142" i="35"/>
  <c r="M7143" i="35"/>
  <c r="M7144" i="35"/>
  <c r="M7145" i="35"/>
  <c r="M7146" i="35"/>
  <c r="M7147" i="35"/>
  <c r="M7148" i="35"/>
  <c r="M7149" i="35"/>
  <c r="M7150" i="35"/>
  <c r="M7151" i="35"/>
  <c r="M7152" i="35"/>
  <c r="M7153" i="35"/>
  <c r="M7154" i="35"/>
  <c r="M7155" i="35"/>
  <c r="M7156" i="35"/>
  <c r="M7157" i="35"/>
  <c r="M7158" i="35"/>
  <c r="M7159" i="35"/>
  <c r="M7160" i="35"/>
  <c r="M7161" i="35"/>
  <c r="M7162" i="35"/>
  <c r="M7163" i="35"/>
  <c r="M7164" i="35"/>
  <c r="M7165" i="35"/>
  <c r="M7166" i="35"/>
  <c r="M7167" i="35"/>
  <c r="M7168" i="35"/>
  <c r="M7169" i="35"/>
  <c r="M7170" i="35"/>
  <c r="M7171" i="35"/>
  <c r="M7172" i="35"/>
  <c r="M7173" i="35"/>
  <c r="M7174" i="35"/>
  <c r="M7175" i="35"/>
  <c r="M7176" i="35"/>
  <c r="M7177" i="35"/>
  <c r="M7178" i="35"/>
  <c r="M7179" i="35"/>
  <c r="M7180" i="35"/>
  <c r="M7181" i="35"/>
  <c r="M7182" i="35"/>
  <c r="M7183" i="35"/>
  <c r="M7184" i="35"/>
  <c r="M7185" i="35"/>
  <c r="M7186" i="35"/>
  <c r="M7187" i="35"/>
  <c r="M7188" i="35"/>
  <c r="M7189" i="35"/>
  <c r="M7190" i="35"/>
  <c r="M7191" i="35"/>
  <c r="M7192" i="35"/>
  <c r="M7193" i="35"/>
  <c r="M7194" i="35"/>
  <c r="M7195" i="35"/>
  <c r="M7196" i="35"/>
  <c r="M7197" i="35"/>
  <c r="M7198" i="35"/>
  <c r="M7199" i="35"/>
  <c r="M7200" i="35"/>
  <c r="M7201" i="35"/>
  <c r="M7202" i="35"/>
  <c r="M7203" i="35"/>
  <c r="M7204" i="35"/>
  <c r="M7205" i="35"/>
  <c r="M7206" i="35"/>
  <c r="M7207" i="35"/>
  <c r="M7208" i="35"/>
  <c r="M7209" i="35"/>
  <c r="M7210" i="35"/>
  <c r="M7211" i="35"/>
  <c r="M7212" i="35"/>
  <c r="M7213" i="35"/>
  <c r="M7214" i="35"/>
  <c r="M7215" i="35"/>
  <c r="M7216" i="35"/>
  <c r="M7217" i="35"/>
  <c r="M7218" i="35"/>
  <c r="M7219" i="35"/>
  <c r="M7220" i="35"/>
  <c r="M7221" i="35"/>
  <c r="M7222" i="35"/>
  <c r="M7223" i="35"/>
  <c r="M7224" i="35"/>
  <c r="M7225" i="35"/>
  <c r="M7226" i="35"/>
  <c r="M7227" i="35"/>
  <c r="M7228" i="35"/>
  <c r="M7229" i="35"/>
  <c r="M7230" i="35"/>
  <c r="M7231" i="35"/>
  <c r="M6468" i="35"/>
  <c r="M5564" i="35"/>
  <c r="M5565" i="35"/>
  <c r="M5566" i="35"/>
  <c r="M5567" i="35"/>
  <c r="M5568" i="35"/>
  <c r="M5569" i="35"/>
  <c r="M5570" i="35"/>
  <c r="M5571" i="35"/>
  <c r="M5572" i="35"/>
  <c r="M5573" i="35"/>
  <c r="M5574" i="35"/>
  <c r="M5575" i="35"/>
  <c r="M5576" i="35"/>
  <c r="M5577" i="35"/>
  <c r="M5578" i="35"/>
  <c r="M5579" i="35"/>
  <c r="M5580" i="35"/>
  <c r="M5581" i="35"/>
  <c r="M5582" i="35"/>
  <c r="M5583" i="35"/>
  <c r="M5584" i="35"/>
  <c r="M5585" i="35"/>
  <c r="M5586" i="35"/>
  <c r="M5587" i="35"/>
  <c r="M5588" i="35"/>
  <c r="M5589" i="35"/>
  <c r="M5590" i="35"/>
  <c r="M5591" i="35"/>
  <c r="M5592" i="35"/>
  <c r="M5593" i="35"/>
  <c r="M5594" i="35"/>
  <c r="M5595" i="35"/>
  <c r="M5596" i="35"/>
  <c r="M5597" i="35"/>
  <c r="M5598" i="35"/>
  <c r="M5599" i="35"/>
  <c r="M5600" i="35"/>
  <c r="M5601" i="35"/>
  <c r="M5602" i="35"/>
  <c r="M5603" i="35"/>
  <c r="M5604" i="35"/>
  <c r="M5605" i="35"/>
  <c r="M5606" i="35"/>
  <c r="M5607" i="35"/>
  <c r="M5608" i="35"/>
  <c r="M5609" i="35"/>
  <c r="M5610" i="35"/>
  <c r="M5611" i="35"/>
  <c r="M5612" i="35"/>
  <c r="M5613" i="35"/>
  <c r="M5614" i="35"/>
  <c r="M5615" i="35"/>
  <c r="M5616" i="35"/>
  <c r="M5617" i="35"/>
  <c r="M5618" i="35"/>
  <c r="M5619" i="35"/>
  <c r="M5620" i="35"/>
  <c r="M5621" i="35"/>
  <c r="M5622" i="35"/>
  <c r="M5623" i="35"/>
  <c r="M5624" i="35"/>
  <c r="M5625" i="35"/>
  <c r="M5626" i="35"/>
  <c r="M5627" i="35"/>
  <c r="M5628" i="35"/>
  <c r="M5629" i="35"/>
  <c r="M5630" i="35"/>
  <c r="M5631" i="35"/>
  <c r="M5632" i="35"/>
  <c r="M5633" i="35"/>
  <c r="M5634" i="35"/>
  <c r="M5635" i="35"/>
  <c r="M5636" i="35"/>
  <c r="M5637" i="35"/>
  <c r="M5638" i="35"/>
  <c r="M5639" i="35"/>
  <c r="M5640" i="35"/>
  <c r="M5641" i="35"/>
  <c r="M5642" i="35"/>
  <c r="M5643" i="35"/>
  <c r="M5644" i="35"/>
  <c r="M5645" i="35"/>
  <c r="M5646" i="35"/>
  <c r="M5647" i="35"/>
  <c r="M5648" i="35"/>
  <c r="M5649" i="35"/>
  <c r="M5650" i="35"/>
  <c r="M5651" i="35"/>
  <c r="M5652" i="35"/>
  <c r="M5653" i="35"/>
  <c r="M5654" i="35"/>
  <c r="M5655" i="35"/>
  <c r="M5656" i="35"/>
  <c r="M5657" i="35"/>
  <c r="M5658" i="35"/>
  <c r="M5659" i="35"/>
  <c r="M5660" i="35"/>
  <c r="M5661" i="35"/>
  <c r="M5662" i="35"/>
  <c r="M5663" i="35"/>
  <c r="M5664" i="35"/>
  <c r="M5665" i="35"/>
  <c r="M5666" i="35"/>
  <c r="M5667" i="35"/>
  <c r="M5668" i="35"/>
  <c r="M5669" i="35"/>
  <c r="M5670" i="35"/>
  <c r="M5671" i="35"/>
  <c r="M5672" i="35"/>
  <c r="M5673" i="35"/>
  <c r="M5674" i="35"/>
  <c r="M5675" i="35"/>
  <c r="M5676" i="35"/>
  <c r="M5677" i="35"/>
  <c r="M5678" i="35"/>
  <c r="M5679" i="35"/>
  <c r="M5680" i="35"/>
  <c r="M5681" i="35"/>
  <c r="M5682" i="35"/>
  <c r="M5683" i="35"/>
  <c r="M5684" i="35"/>
  <c r="M5685" i="35"/>
  <c r="M5686" i="35"/>
  <c r="M5687" i="35"/>
  <c r="M5688" i="35"/>
  <c r="M5689" i="35"/>
  <c r="M5690" i="35"/>
  <c r="M5691" i="35"/>
  <c r="M5692" i="35"/>
  <c r="M5693" i="35"/>
  <c r="M5694" i="35"/>
  <c r="M5695" i="35"/>
  <c r="M5696" i="35"/>
  <c r="M5697" i="35"/>
  <c r="M5698" i="35"/>
  <c r="M5699" i="35"/>
  <c r="M5700" i="35"/>
  <c r="M5701" i="35"/>
  <c r="M5702" i="35"/>
  <c r="M5703" i="35"/>
  <c r="M5704" i="35"/>
  <c r="M5705" i="35"/>
  <c r="M5706" i="35"/>
  <c r="M5707" i="35"/>
  <c r="M5708" i="35"/>
  <c r="M5709" i="35"/>
  <c r="M5710" i="35"/>
  <c r="M5711" i="35"/>
  <c r="M5712" i="35"/>
  <c r="M5713" i="35"/>
  <c r="M5714" i="35"/>
  <c r="M5715" i="35"/>
  <c r="M5716" i="35"/>
  <c r="M5717" i="35"/>
  <c r="M5718" i="35"/>
  <c r="M5719" i="35"/>
  <c r="M5720" i="35"/>
  <c r="M5721" i="35"/>
  <c r="M5722" i="35"/>
  <c r="M5723" i="35"/>
  <c r="M5724" i="35"/>
  <c r="M5725" i="35"/>
  <c r="M5726" i="35"/>
  <c r="M5727" i="35"/>
  <c r="M5728" i="35"/>
  <c r="M5729" i="35"/>
  <c r="M5730" i="35"/>
  <c r="M5731" i="35"/>
  <c r="M5732" i="35"/>
  <c r="M5733" i="35"/>
  <c r="M5734" i="35"/>
  <c r="M5735" i="35"/>
  <c r="M5736" i="35"/>
  <c r="M5737" i="35"/>
  <c r="M5738" i="35"/>
  <c r="M5739" i="35"/>
  <c r="M5740" i="35"/>
  <c r="M5741" i="35"/>
  <c r="M5742" i="35"/>
  <c r="M5743" i="35"/>
  <c r="M5744" i="35"/>
  <c r="M5745" i="35"/>
  <c r="M5746" i="35"/>
  <c r="M5747" i="35"/>
  <c r="M5748" i="35"/>
  <c r="M5749" i="35"/>
  <c r="M5750" i="35"/>
  <c r="M5751" i="35"/>
  <c r="M5752" i="35"/>
  <c r="M5753" i="35"/>
  <c r="M5754" i="35"/>
  <c r="M5755" i="35"/>
  <c r="M5756" i="35"/>
  <c r="M5757" i="35"/>
  <c r="M5758" i="35"/>
  <c r="M5759" i="35"/>
  <c r="M5760" i="35"/>
  <c r="M5761" i="35"/>
  <c r="M5762" i="35"/>
  <c r="M5763" i="35"/>
  <c r="M5764" i="35"/>
  <c r="M5765" i="35"/>
  <c r="M5766" i="35"/>
  <c r="M5767" i="35"/>
  <c r="M5768" i="35"/>
  <c r="M5769" i="35"/>
  <c r="M5770" i="35"/>
  <c r="M5771" i="35"/>
  <c r="M5772" i="35"/>
  <c r="M5773" i="35"/>
  <c r="M5774" i="35"/>
  <c r="M5775" i="35"/>
  <c r="M5776" i="35"/>
  <c r="M5777" i="35"/>
  <c r="M5778" i="35"/>
  <c r="M5779" i="35"/>
  <c r="M5780" i="35"/>
  <c r="M5781" i="35"/>
  <c r="M5782" i="35"/>
  <c r="M5783" i="35"/>
  <c r="M5784" i="35"/>
  <c r="M5785" i="35"/>
  <c r="M5786" i="35"/>
  <c r="M5787" i="35"/>
  <c r="M5788" i="35"/>
  <c r="M5789" i="35"/>
  <c r="M5790" i="35"/>
  <c r="M5791" i="35"/>
  <c r="M5792" i="35"/>
  <c r="M5793" i="35"/>
  <c r="M5794" i="35"/>
  <c r="M5795" i="35"/>
  <c r="M5796" i="35"/>
  <c r="M5797" i="35"/>
  <c r="M5798" i="35"/>
  <c r="M5799" i="35"/>
  <c r="M5800" i="35"/>
  <c r="M5801" i="35"/>
  <c r="M5802" i="35"/>
  <c r="M5803" i="35"/>
  <c r="M5804" i="35"/>
  <c r="M5805" i="35"/>
  <c r="M5806" i="35"/>
  <c r="M5807" i="35"/>
  <c r="M5808" i="35"/>
  <c r="M5809" i="35"/>
  <c r="M5810" i="35"/>
  <c r="M5811" i="35"/>
  <c r="M5812" i="35"/>
  <c r="M5813" i="35"/>
  <c r="M5814" i="35"/>
  <c r="M5815" i="35"/>
  <c r="M5816" i="35"/>
  <c r="M5817" i="35"/>
  <c r="M5818" i="35"/>
  <c r="M5819" i="35"/>
  <c r="M5820" i="35"/>
  <c r="M5821" i="35"/>
  <c r="M5822" i="35"/>
  <c r="M5823" i="35"/>
  <c r="M5824" i="35"/>
  <c r="M5825" i="35"/>
  <c r="M5826" i="35"/>
  <c r="M5827" i="35"/>
  <c r="M5828" i="35"/>
  <c r="M5829" i="35"/>
  <c r="M5830" i="35"/>
  <c r="M5831" i="35"/>
  <c r="M5832" i="35"/>
  <c r="M5833" i="35"/>
  <c r="M5834" i="35"/>
  <c r="M5835" i="35"/>
  <c r="M5836" i="35"/>
  <c r="M5837" i="35"/>
  <c r="M5838" i="35"/>
  <c r="M5839" i="35"/>
  <c r="M5840" i="35"/>
  <c r="M5841" i="35"/>
  <c r="M5842" i="35"/>
  <c r="M5843" i="35"/>
  <c r="M5844" i="35"/>
  <c r="M5845" i="35"/>
  <c r="M5846" i="35"/>
  <c r="M5847" i="35"/>
  <c r="M5848" i="35"/>
  <c r="M5849" i="35"/>
  <c r="M5850" i="35"/>
  <c r="M5851" i="35"/>
  <c r="M5852" i="35"/>
  <c r="M5853" i="35"/>
  <c r="M5854" i="35"/>
  <c r="M5855" i="35"/>
  <c r="M5856" i="35"/>
  <c r="M5857" i="35"/>
  <c r="M5858" i="35"/>
  <c r="M5859" i="35"/>
  <c r="M5860" i="35"/>
  <c r="M5861" i="35"/>
  <c r="M5862" i="35"/>
  <c r="M5863" i="35"/>
  <c r="M5864" i="35"/>
  <c r="M5865" i="35"/>
  <c r="M5866" i="35"/>
  <c r="M5867" i="35"/>
  <c r="M5868" i="35"/>
  <c r="M5869" i="35"/>
  <c r="M5870" i="35"/>
  <c r="M5871" i="35"/>
  <c r="M5872" i="35"/>
  <c r="M5873" i="35"/>
  <c r="M5874" i="35"/>
  <c r="M5875" i="35"/>
  <c r="M5876" i="35"/>
  <c r="M5877" i="35"/>
  <c r="M5878" i="35"/>
  <c r="M5879" i="35"/>
  <c r="M5880" i="35"/>
  <c r="M5881" i="35"/>
  <c r="M5882" i="35"/>
  <c r="M5883" i="35"/>
  <c r="M5884" i="35"/>
  <c r="M5885" i="35"/>
  <c r="M5886" i="35"/>
  <c r="M5887" i="35"/>
  <c r="M5888" i="35"/>
  <c r="M5889" i="35"/>
  <c r="M5890" i="35"/>
  <c r="M5891" i="35"/>
  <c r="M5892" i="35"/>
  <c r="M5893" i="35"/>
  <c r="M5894" i="35"/>
  <c r="M5895" i="35"/>
  <c r="M5896" i="35"/>
  <c r="M5897" i="35"/>
  <c r="M5898" i="35"/>
  <c r="M5899" i="35"/>
  <c r="M5900" i="35"/>
  <c r="M5901" i="35"/>
  <c r="M5902" i="35"/>
  <c r="M5903" i="35"/>
  <c r="M5904" i="35"/>
  <c r="M5905" i="35"/>
  <c r="M5906" i="35"/>
  <c r="M5907" i="35"/>
  <c r="M5908" i="35"/>
  <c r="M5909" i="35"/>
  <c r="M5910" i="35"/>
  <c r="M5911" i="35"/>
  <c r="M5912" i="35"/>
  <c r="M5913" i="35"/>
  <c r="M5914" i="35"/>
  <c r="M5915" i="35"/>
  <c r="M5916" i="35"/>
  <c r="M5917" i="35"/>
  <c r="M5918" i="35"/>
  <c r="M5919" i="35"/>
  <c r="M5920" i="35"/>
  <c r="M5921" i="35"/>
  <c r="M5922" i="35"/>
  <c r="M5923" i="35"/>
  <c r="M5924" i="35"/>
  <c r="M5925" i="35"/>
  <c r="M5926" i="35"/>
  <c r="M5927" i="35"/>
  <c r="M5928" i="35"/>
  <c r="M5929" i="35"/>
  <c r="M5930" i="35"/>
  <c r="M5931" i="35"/>
  <c r="M5932" i="35"/>
  <c r="M5933" i="35"/>
  <c r="M5934" i="35"/>
  <c r="M5935" i="35"/>
  <c r="M5936" i="35"/>
  <c r="M5937" i="35"/>
  <c r="M5938" i="35"/>
  <c r="M5939" i="35"/>
  <c r="M5940" i="35"/>
  <c r="M5941" i="35"/>
  <c r="M5942" i="35"/>
  <c r="M5943" i="35"/>
  <c r="M5944" i="35"/>
  <c r="M5945" i="35"/>
  <c r="M5946" i="35"/>
  <c r="M5947" i="35"/>
  <c r="M5948" i="35"/>
  <c r="M5949" i="35"/>
  <c r="M5950" i="35"/>
  <c r="M5951" i="35"/>
  <c r="M5952" i="35"/>
  <c r="M5953" i="35"/>
  <c r="M5954" i="35"/>
  <c r="M5563" i="35"/>
  <c r="M4604" i="35"/>
  <c r="M4605" i="35"/>
  <c r="M4606" i="35"/>
  <c r="M4607" i="35"/>
  <c r="M4608" i="35"/>
  <c r="M4609" i="35"/>
  <c r="M4610" i="35"/>
  <c r="M4611" i="35"/>
  <c r="M4612" i="35"/>
  <c r="M4613" i="35"/>
  <c r="M4614" i="35"/>
  <c r="M4615" i="35"/>
  <c r="M4616" i="35"/>
  <c r="M4617" i="35"/>
  <c r="M4618" i="35"/>
  <c r="M4619" i="35"/>
  <c r="M4620" i="35"/>
  <c r="M4621" i="35"/>
  <c r="M4622" i="35"/>
  <c r="M4623" i="35"/>
  <c r="M4624" i="35"/>
  <c r="M4625" i="35"/>
  <c r="M4626" i="35"/>
  <c r="M4627" i="35"/>
  <c r="M4628" i="35"/>
  <c r="M4629" i="35"/>
  <c r="M4630" i="35"/>
  <c r="M4631" i="35"/>
  <c r="M4632" i="35"/>
  <c r="M4633" i="35"/>
  <c r="M4634" i="35"/>
  <c r="M4635" i="35"/>
  <c r="M4636" i="35"/>
  <c r="M4637" i="35"/>
  <c r="M4638" i="35"/>
  <c r="M4639" i="35"/>
  <c r="M4640" i="35"/>
  <c r="M4641" i="35"/>
  <c r="M4642" i="35"/>
  <c r="M4643" i="35"/>
  <c r="M4644" i="35"/>
  <c r="M4645" i="35"/>
  <c r="M4646" i="35"/>
  <c r="M4647" i="35"/>
  <c r="M4648" i="35"/>
  <c r="M4649" i="35"/>
  <c r="M4650" i="35"/>
  <c r="M4651" i="35"/>
  <c r="M4652" i="35"/>
  <c r="M4653" i="35"/>
  <c r="M4654" i="35"/>
  <c r="M4655" i="35"/>
  <c r="M4656" i="35"/>
  <c r="M4657" i="35"/>
  <c r="M4658" i="35"/>
  <c r="M4659" i="35"/>
  <c r="M4660" i="35"/>
  <c r="M4661" i="35"/>
  <c r="M4662" i="35"/>
  <c r="M4663" i="35"/>
  <c r="M4664" i="35"/>
  <c r="M4665" i="35"/>
  <c r="M4666" i="35"/>
  <c r="M4667" i="35"/>
  <c r="M4668" i="35"/>
  <c r="M4669" i="35"/>
  <c r="M4670" i="35"/>
  <c r="M4671" i="35"/>
  <c r="M4672" i="35"/>
  <c r="M4673" i="35"/>
  <c r="M4674" i="35"/>
  <c r="M4675" i="35"/>
  <c r="M4676" i="35"/>
  <c r="M4677" i="35"/>
  <c r="M4678" i="35"/>
  <c r="M4679" i="35"/>
  <c r="M4680" i="35"/>
  <c r="M4681" i="35"/>
  <c r="M4682" i="35"/>
  <c r="M4683" i="35"/>
  <c r="M4684" i="35"/>
  <c r="M4685" i="35"/>
  <c r="M4686" i="35"/>
  <c r="M4687" i="35"/>
  <c r="M4688" i="35"/>
  <c r="M4689" i="35"/>
  <c r="M4690" i="35"/>
  <c r="M4691" i="35"/>
  <c r="M4692" i="35"/>
  <c r="M4693" i="35"/>
  <c r="M4694" i="35"/>
  <c r="M4695" i="35"/>
  <c r="M4696" i="35"/>
  <c r="M4697" i="35"/>
  <c r="M4698" i="35"/>
  <c r="M4699" i="35"/>
  <c r="M4700" i="35"/>
  <c r="M4701" i="35"/>
  <c r="M4702" i="35"/>
  <c r="M4703" i="35"/>
  <c r="M4704" i="35"/>
  <c r="M4705" i="35"/>
  <c r="M4706" i="35"/>
  <c r="M4707" i="35"/>
  <c r="M4708" i="35"/>
  <c r="M4709" i="35"/>
  <c r="M4710" i="35"/>
  <c r="M4711" i="35"/>
  <c r="M4712" i="35"/>
  <c r="M4713" i="35"/>
  <c r="M4714" i="35"/>
  <c r="M4715" i="35"/>
  <c r="M4716" i="35"/>
  <c r="M4717" i="35"/>
  <c r="M4718" i="35"/>
  <c r="M4719" i="35"/>
  <c r="M4720" i="35"/>
  <c r="M4721" i="35"/>
  <c r="M4722" i="35"/>
  <c r="M4723" i="35"/>
  <c r="M4724" i="35"/>
  <c r="M4725" i="35"/>
  <c r="M4726" i="35"/>
  <c r="M4727" i="35"/>
  <c r="M4728" i="35"/>
  <c r="M4729" i="35"/>
  <c r="M4730" i="35"/>
  <c r="M4731" i="35"/>
  <c r="M4732" i="35"/>
  <c r="M4733" i="35"/>
  <c r="M4734" i="35"/>
  <c r="M4735" i="35"/>
  <c r="M4736" i="35"/>
  <c r="M4737" i="35"/>
  <c r="M4738" i="35"/>
  <c r="M4739" i="35"/>
  <c r="M4740" i="35"/>
  <c r="M4741" i="35"/>
  <c r="M4742" i="35"/>
  <c r="M4743" i="35"/>
  <c r="M4744" i="35"/>
  <c r="M4745" i="35"/>
  <c r="M4746" i="35"/>
  <c r="M4747" i="35"/>
  <c r="M4748" i="35"/>
  <c r="M4749" i="35"/>
  <c r="M4750" i="35"/>
  <c r="M4751" i="35"/>
  <c r="M4752" i="35"/>
  <c r="M4753" i="35"/>
  <c r="M4754" i="35"/>
  <c r="M4755" i="35"/>
  <c r="M4756" i="35"/>
  <c r="M4757" i="35"/>
  <c r="M4758" i="35"/>
  <c r="M4759" i="35"/>
  <c r="M4760" i="35"/>
  <c r="M4761" i="35"/>
  <c r="M4762" i="35"/>
  <c r="M4763" i="35"/>
  <c r="M4764" i="35"/>
  <c r="M4765" i="35"/>
  <c r="M4766" i="35"/>
  <c r="M4767" i="35"/>
  <c r="M4768" i="35"/>
  <c r="M4769" i="35"/>
  <c r="M4770" i="35"/>
  <c r="M4771" i="35"/>
  <c r="M4772" i="35"/>
  <c r="M4773" i="35"/>
  <c r="M4774" i="35"/>
  <c r="M4775" i="35"/>
  <c r="M4776" i="35"/>
  <c r="M4777" i="35"/>
  <c r="M4778" i="35"/>
  <c r="M4779" i="35"/>
  <c r="M4780" i="35"/>
  <c r="M4781" i="35"/>
  <c r="M4782" i="35"/>
  <c r="M4783" i="35"/>
  <c r="M4784" i="35"/>
  <c r="M4785" i="35"/>
  <c r="M4786" i="35"/>
  <c r="M4787" i="35"/>
  <c r="M4788" i="35"/>
  <c r="M4789" i="35"/>
  <c r="M4790" i="35"/>
  <c r="M4791" i="35"/>
  <c r="M4792" i="35"/>
  <c r="M4793" i="35"/>
  <c r="M4794" i="35"/>
  <c r="M4795" i="35"/>
  <c r="M4796" i="35"/>
  <c r="M4797" i="35"/>
  <c r="M4798" i="35"/>
  <c r="M4799" i="35"/>
  <c r="M4800" i="35"/>
  <c r="M4801" i="35"/>
  <c r="M4802" i="35"/>
  <c r="M4803" i="35"/>
  <c r="M4804" i="35"/>
  <c r="M4805" i="35"/>
  <c r="M4806" i="35"/>
  <c r="M4807" i="35"/>
  <c r="M4808" i="35"/>
  <c r="M4809" i="35"/>
  <c r="M4810" i="35"/>
  <c r="M4811" i="35"/>
  <c r="M4812" i="35"/>
  <c r="M4813" i="35"/>
  <c r="M4814" i="35"/>
  <c r="M4815" i="35"/>
  <c r="M4816" i="35"/>
  <c r="M4817" i="35"/>
  <c r="M4818" i="35"/>
  <c r="M4819" i="35"/>
  <c r="M4820" i="35"/>
  <c r="M4821" i="35"/>
  <c r="M4822" i="35"/>
  <c r="M4823" i="35"/>
  <c r="M4824" i="35"/>
  <c r="M4825" i="35"/>
  <c r="M4826" i="35"/>
  <c r="M4827" i="35"/>
  <c r="M4828" i="35"/>
  <c r="M4829" i="35"/>
  <c r="M4830" i="35"/>
  <c r="M4831" i="35"/>
  <c r="M4832" i="35"/>
  <c r="M4833" i="35"/>
  <c r="M4834" i="35"/>
  <c r="M4835" i="35"/>
  <c r="M4836" i="35"/>
  <c r="M4837" i="35"/>
  <c r="M4838" i="35"/>
  <c r="M4839" i="35"/>
  <c r="M4840" i="35"/>
  <c r="M4841" i="35"/>
  <c r="M4842" i="35"/>
  <c r="M4843" i="35"/>
  <c r="M4844" i="35"/>
  <c r="M4845" i="35"/>
  <c r="M4846" i="35"/>
  <c r="M4847" i="35"/>
  <c r="M4848" i="35"/>
  <c r="M4849" i="35"/>
  <c r="M4850" i="35"/>
  <c r="M4851" i="35"/>
  <c r="M4852" i="35"/>
  <c r="M4853" i="35"/>
  <c r="M4854" i="35"/>
  <c r="M4855" i="35"/>
  <c r="M4856" i="35"/>
  <c r="M4857" i="35"/>
  <c r="M4858" i="35"/>
  <c r="M4859" i="35"/>
  <c r="M4860" i="35"/>
  <c r="M4861" i="35"/>
  <c r="M4862" i="35"/>
  <c r="M4863" i="35"/>
  <c r="M4864" i="35"/>
  <c r="M4865" i="35"/>
  <c r="M4866" i="35"/>
  <c r="M4867" i="35"/>
  <c r="M4868" i="35"/>
  <c r="M4869" i="35"/>
  <c r="M4870" i="35"/>
  <c r="M4871" i="35"/>
  <c r="M4872" i="35"/>
  <c r="M4873" i="35"/>
  <c r="M4874" i="35"/>
  <c r="M4875" i="35"/>
  <c r="M4876" i="35"/>
  <c r="M4877" i="35"/>
  <c r="M4878" i="35"/>
  <c r="M4879" i="35"/>
  <c r="M4880" i="35"/>
  <c r="M4881" i="35"/>
  <c r="M4882" i="35"/>
  <c r="M4883" i="35"/>
  <c r="M4884" i="35"/>
  <c r="M4885" i="35"/>
  <c r="M4886" i="35"/>
  <c r="M4887" i="35"/>
  <c r="M4888" i="35"/>
  <c r="M4889" i="35"/>
  <c r="M4890" i="35"/>
  <c r="M4891" i="35"/>
  <c r="M4892" i="35"/>
  <c r="M4893" i="35"/>
  <c r="M4894" i="35"/>
  <c r="M4895" i="35"/>
  <c r="M4896" i="35"/>
  <c r="M4897" i="35"/>
  <c r="M4898" i="35"/>
  <c r="M4899" i="35"/>
  <c r="M4900" i="35"/>
  <c r="M4901" i="35"/>
  <c r="M4902" i="35"/>
  <c r="M4903" i="35"/>
  <c r="M4904" i="35"/>
  <c r="M4905" i="35"/>
  <c r="M4906" i="35"/>
  <c r="M4907" i="35"/>
  <c r="M4908" i="35"/>
  <c r="M4909" i="35"/>
  <c r="M4910" i="35"/>
  <c r="M4911" i="35"/>
  <c r="M4912" i="35"/>
  <c r="M4913" i="35"/>
  <c r="M4914" i="35"/>
  <c r="M4915" i="35"/>
  <c r="M4916" i="35"/>
  <c r="M4917" i="35"/>
  <c r="M4918" i="35"/>
  <c r="M4919" i="35"/>
  <c r="M4920" i="35"/>
  <c r="M4921" i="35"/>
  <c r="M4922" i="35"/>
  <c r="M4923" i="35"/>
  <c r="M4924" i="35"/>
  <c r="M4925" i="35"/>
  <c r="M4926" i="35"/>
  <c r="M4927" i="35"/>
  <c r="M4928" i="35"/>
  <c r="M4929" i="35"/>
  <c r="M4930" i="35"/>
  <c r="M4931" i="35"/>
  <c r="M4932" i="35"/>
  <c r="M4933" i="35"/>
  <c r="M4934" i="35"/>
  <c r="M4935" i="35"/>
  <c r="M4936" i="35"/>
  <c r="M4937" i="35"/>
  <c r="M4938" i="35"/>
  <c r="M4939" i="35"/>
  <c r="M4940" i="35"/>
  <c r="M4941" i="35"/>
  <c r="M4942" i="35"/>
  <c r="M4943" i="35"/>
  <c r="M4944" i="35"/>
  <c r="M4945" i="35"/>
  <c r="M4946" i="35"/>
  <c r="M4947" i="35"/>
  <c r="M4948" i="35"/>
  <c r="M4949" i="35"/>
  <c r="M4950" i="35"/>
  <c r="M4951" i="35"/>
  <c r="M4952" i="35"/>
  <c r="M4953" i="35"/>
  <c r="M4954" i="35"/>
  <c r="M4955" i="35"/>
  <c r="M4956" i="35"/>
  <c r="M4957" i="35"/>
  <c r="M4958" i="35"/>
  <c r="M4959" i="35"/>
  <c r="M4960" i="35"/>
  <c r="M4961" i="35"/>
  <c r="M4962" i="35"/>
  <c r="M4963" i="35"/>
  <c r="M4964" i="35"/>
  <c r="M4965" i="35"/>
  <c r="M4966" i="35"/>
  <c r="M4967" i="35"/>
  <c r="M4968" i="35"/>
  <c r="M4969" i="35"/>
  <c r="M4970" i="35"/>
  <c r="M4971" i="35"/>
  <c r="M4972" i="35"/>
  <c r="M4973" i="35"/>
  <c r="M4974" i="35"/>
  <c r="M4975" i="35"/>
  <c r="M4976" i="35"/>
  <c r="M4977" i="35"/>
  <c r="M4978" i="35"/>
  <c r="M4979" i="35"/>
  <c r="M4980" i="35"/>
  <c r="M4981" i="35"/>
  <c r="M4982" i="35"/>
  <c r="M4983" i="35"/>
  <c r="M4984" i="35"/>
  <c r="M4985" i="35"/>
  <c r="M4986" i="35"/>
  <c r="M4987" i="35"/>
  <c r="M4988" i="35"/>
  <c r="M4989" i="35"/>
  <c r="M4990" i="35"/>
  <c r="M4991" i="35"/>
  <c r="M4992" i="35"/>
  <c r="M4993" i="35"/>
  <c r="M4994" i="35"/>
  <c r="M4995" i="35"/>
  <c r="M4996" i="35"/>
  <c r="M4997" i="35"/>
  <c r="M4998" i="35"/>
  <c r="M4999" i="35"/>
  <c r="M5000" i="35"/>
  <c r="M5001" i="35"/>
  <c r="M5002" i="35"/>
  <c r="M5003" i="35"/>
  <c r="M5004" i="35"/>
  <c r="M5005" i="35"/>
  <c r="M5006" i="35"/>
  <c r="M5007" i="35"/>
  <c r="M5008" i="35"/>
  <c r="M5009" i="35"/>
  <c r="M5010" i="35"/>
  <c r="M5011" i="35"/>
  <c r="M5012" i="35"/>
  <c r="M5013" i="35"/>
  <c r="M5014" i="35"/>
  <c r="M5015" i="35"/>
  <c r="M5016" i="35"/>
  <c r="M5017" i="35"/>
  <c r="M5018" i="35"/>
  <c r="M5019" i="35"/>
  <c r="M5020" i="35"/>
  <c r="M5021" i="35"/>
  <c r="M5022" i="35"/>
  <c r="M5023" i="35"/>
  <c r="M5024" i="35"/>
  <c r="M5025" i="35"/>
  <c r="M5026" i="35"/>
  <c r="M5027" i="35"/>
  <c r="M5028" i="35"/>
  <c r="M5029" i="35"/>
  <c r="M5030" i="35"/>
  <c r="M5031" i="35"/>
  <c r="M5032" i="35"/>
  <c r="M5033" i="35"/>
  <c r="M5034" i="35"/>
  <c r="M5035" i="35"/>
  <c r="M5036" i="35"/>
  <c r="M5037" i="35"/>
  <c r="M5038" i="35"/>
  <c r="M5039" i="35"/>
  <c r="M5040" i="35"/>
  <c r="M5041" i="35"/>
  <c r="M5042" i="35"/>
  <c r="M5043" i="35"/>
  <c r="M5044" i="35"/>
  <c r="M5045" i="35"/>
  <c r="M5046" i="35"/>
  <c r="M5047" i="35"/>
  <c r="M5048" i="35"/>
  <c r="M5049" i="35"/>
  <c r="M5050" i="35"/>
  <c r="M5051" i="35"/>
  <c r="M5052" i="35"/>
  <c r="M5053" i="35"/>
  <c r="M5054" i="35"/>
  <c r="M5055" i="35"/>
  <c r="M5056" i="35"/>
  <c r="M5057" i="35"/>
  <c r="M5058" i="35"/>
  <c r="M5059" i="35"/>
  <c r="M5060" i="35"/>
  <c r="M5061" i="35"/>
  <c r="M5062" i="35"/>
  <c r="M5063" i="35"/>
  <c r="M5064" i="35"/>
  <c r="M5065" i="35"/>
  <c r="M5066" i="35"/>
  <c r="M5067" i="35"/>
  <c r="M5068" i="35"/>
  <c r="M5069" i="35"/>
  <c r="M5070" i="35"/>
  <c r="M5071" i="35"/>
  <c r="M5072" i="35"/>
  <c r="M5073" i="35"/>
  <c r="M5074" i="35"/>
  <c r="M5075" i="35"/>
  <c r="M5076" i="35"/>
  <c r="M5077" i="35"/>
  <c r="M5078" i="35"/>
  <c r="M5079" i="35"/>
  <c r="M5080" i="35"/>
  <c r="M5081" i="35"/>
  <c r="M5082" i="35"/>
  <c r="M5083" i="35"/>
  <c r="M5084" i="35"/>
  <c r="M5085" i="35"/>
  <c r="M5086" i="35"/>
  <c r="M5087" i="35"/>
  <c r="M5088" i="35"/>
  <c r="M5089" i="35"/>
  <c r="M5090" i="35"/>
  <c r="M5091" i="35"/>
  <c r="M5092" i="35"/>
  <c r="M5093" i="35"/>
  <c r="M5094" i="35"/>
  <c r="M5095" i="35"/>
  <c r="M5096" i="35"/>
  <c r="M5097" i="35"/>
  <c r="M5098" i="35"/>
  <c r="M5099" i="35"/>
  <c r="M5100" i="35"/>
  <c r="M5101" i="35"/>
  <c r="M5102" i="35"/>
  <c r="M5103" i="35"/>
  <c r="M5104" i="35"/>
  <c r="M5105" i="35"/>
  <c r="M5106" i="35"/>
  <c r="M5107" i="35"/>
  <c r="M5108" i="35"/>
  <c r="M5109" i="35"/>
  <c r="M5110" i="35"/>
  <c r="M5111" i="35"/>
  <c r="M5112" i="35"/>
  <c r="M5113" i="35"/>
  <c r="M5114" i="35"/>
  <c r="M5115" i="35"/>
  <c r="M5116" i="35"/>
  <c r="M5117" i="35"/>
  <c r="M5118" i="35"/>
  <c r="M5119" i="35"/>
  <c r="M5120" i="35"/>
  <c r="M5121" i="35"/>
  <c r="M5122" i="35"/>
  <c r="M5123" i="35"/>
  <c r="M5124" i="35"/>
  <c r="M5125" i="35"/>
  <c r="M5126" i="35"/>
  <c r="M5127" i="35"/>
  <c r="M5128" i="35"/>
  <c r="M5129" i="35"/>
  <c r="M5130" i="35"/>
  <c r="M5131" i="35"/>
  <c r="M5132" i="35"/>
  <c r="M5133" i="35"/>
  <c r="M5134" i="35"/>
  <c r="M5135" i="35"/>
  <c r="M5136" i="35"/>
  <c r="M5137" i="35"/>
  <c r="M5138" i="35"/>
  <c r="M5139" i="35"/>
  <c r="M5140" i="35"/>
  <c r="M5141" i="35"/>
  <c r="M5142" i="35"/>
  <c r="M5143" i="35"/>
  <c r="M5144" i="35"/>
  <c r="M5145" i="35"/>
  <c r="M5146" i="35"/>
  <c r="M5147" i="35"/>
  <c r="M5148" i="35"/>
  <c r="M5149" i="35"/>
  <c r="M5150" i="35"/>
  <c r="M5151" i="35"/>
  <c r="M5152" i="35"/>
  <c r="M5153" i="35"/>
  <c r="M5154" i="35"/>
  <c r="M5155" i="35"/>
  <c r="M5156" i="35"/>
  <c r="M5157" i="35"/>
  <c r="M5158" i="35"/>
  <c r="M5159" i="35"/>
  <c r="M5160" i="35"/>
  <c r="M5161" i="35"/>
  <c r="M5162" i="35"/>
  <c r="M5163" i="35"/>
  <c r="M5164" i="35"/>
  <c r="M5165" i="35"/>
  <c r="M5166" i="35"/>
  <c r="M5167" i="35"/>
  <c r="M5168" i="35"/>
  <c r="M5169" i="35"/>
  <c r="M5170" i="35"/>
  <c r="M5171" i="35"/>
  <c r="M5172" i="35"/>
  <c r="M5173" i="35"/>
  <c r="M5174" i="35"/>
  <c r="M5175" i="35"/>
  <c r="M5176" i="35"/>
  <c r="M5177" i="35"/>
  <c r="M5178" i="35"/>
  <c r="M5179" i="35"/>
  <c r="M5180" i="35"/>
  <c r="M5181" i="35"/>
  <c r="M5182" i="35"/>
  <c r="M5183" i="35"/>
  <c r="M5184" i="35"/>
  <c r="M5185" i="35"/>
  <c r="M5186" i="35"/>
  <c r="M5187" i="35"/>
  <c r="M5188" i="35"/>
  <c r="M5189" i="35"/>
  <c r="M5190" i="35"/>
  <c r="M5191" i="35"/>
  <c r="M5192" i="35"/>
  <c r="M5193" i="35"/>
  <c r="M5194" i="35"/>
  <c r="M5195" i="35"/>
  <c r="M5196" i="35"/>
  <c r="M5197" i="35"/>
  <c r="M5198" i="35"/>
  <c r="M5199" i="35"/>
  <c r="M5200" i="35"/>
  <c r="M5201" i="35"/>
  <c r="M5202" i="35"/>
  <c r="M5203" i="35"/>
  <c r="M5204" i="35"/>
  <c r="M5205" i="35"/>
  <c r="M5206" i="35"/>
  <c r="M5207" i="35"/>
  <c r="M5208" i="35"/>
  <c r="M5209" i="35"/>
  <c r="M5210" i="35"/>
  <c r="M5211" i="35"/>
  <c r="M5212" i="35"/>
  <c r="M5213" i="35"/>
  <c r="M5214" i="35"/>
  <c r="M5215" i="35"/>
  <c r="M5216" i="35"/>
  <c r="M5217" i="35"/>
  <c r="M5218" i="35"/>
  <c r="M5219" i="35"/>
  <c r="M5220" i="35"/>
  <c r="M5221" i="35"/>
  <c r="M5222" i="35"/>
  <c r="M5223" i="35"/>
  <c r="M5224" i="35"/>
  <c r="M5225" i="35"/>
  <c r="M5226" i="35"/>
  <c r="M5227" i="35"/>
  <c r="M5228" i="35"/>
  <c r="M5229" i="35"/>
  <c r="M5230" i="35"/>
  <c r="M5231" i="35"/>
  <c r="M5232" i="35"/>
  <c r="M4603" i="35"/>
  <c r="M2891" i="35"/>
  <c r="M2892" i="35"/>
  <c r="M2893" i="35"/>
  <c r="M2894" i="35"/>
  <c r="M2895" i="35"/>
  <c r="M2896" i="35"/>
  <c r="M2897" i="35"/>
  <c r="M2898" i="35"/>
  <c r="M2899" i="35"/>
  <c r="M2900" i="35"/>
  <c r="M2901" i="35"/>
  <c r="M2902" i="35"/>
  <c r="M2903" i="35"/>
  <c r="M2904" i="35"/>
  <c r="M2905" i="35"/>
  <c r="M2906" i="35"/>
  <c r="M2907" i="35"/>
  <c r="M2908" i="35"/>
  <c r="M2909" i="35"/>
  <c r="M2910" i="35"/>
  <c r="M2911" i="35"/>
  <c r="M2912" i="35"/>
  <c r="M2913" i="35"/>
  <c r="M2914" i="35"/>
  <c r="M2915" i="35"/>
  <c r="M2916" i="35"/>
  <c r="M2917" i="35"/>
  <c r="M2918" i="35"/>
  <c r="M2919" i="35"/>
  <c r="M2920" i="35"/>
  <c r="M2921" i="35"/>
  <c r="M2922" i="35"/>
  <c r="M2923" i="35"/>
  <c r="M2924" i="35"/>
  <c r="M2925" i="35"/>
  <c r="M2926" i="35"/>
  <c r="M2927" i="35"/>
  <c r="M2928" i="35"/>
  <c r="M2929" i="35"/>
  <c r="M2930" i="35"/>
  <c r="M2931" i="35"/>
  <c r="M2932" i="35"/>
  <c r="M2933" i="35"/>
  <c r="M2934" i="35"/>
  <c r="M2935" i="35"/>
  <c r="M2936" i="35"/>
  <c r="M2937" i="35"/>
  <c r="M2938" i="35"/>
  <c r="M2939" i="35"/>
  <c r="M2940" i="35"/>
  <c r="M2941" i="35"/>
  <c r="M2942" i="35"/>
  <c r="M2943" i="35"/>
  <c r="M2944" i="35"/>
  <c r="M2945" i="35"/>
  <c r="M2946" i="35"/>
  <c r="M2947" i="35"/>
  <c r="M2948" i="35"/>
  <c r="M2949" i="35"/>
  <c r="M2950" i="35"/>
  <c r="M2951" i="35"/>
  <c r="M2952" i="35"/>
  <c r="M2953" i="35"/>
  <c r="M2954" i="35"/>
  <c r="M2955" i="35"/>
  <c r="M2956" i="35"/>
  <c r="M2957" i="35"/>
  <c r="M2958" i="35"/>
  <c r="M2959" i="35"/>
  <c r="M2960" i="35"/>
  <c r="M2961" i="35"/>
  <c r="M2962" i="35"/>
  <c r="M2963" i="35"/>
  <c r="M2964" i="35"/>
  <c r="M2965" i="35"/>
  <c r="M2966" i="35"/>
  <c r="M2967" i="35"/>
  <c r="M2968" i="35"/>
  <c r="M2969" i="35"/>
  <c r="M2970" i="35"/>
  <c r="M2971" i="35"/>
  <c r="M2972" i="35"/>
  <c r="M2973" i="35"/>
  <c r="M2974" i="35"/>
  <c r="M2975" i="35"/>
  <c r="M2976" i="35"/>
  <c r="M2977" i="35"/>
  <c r="M2978" i="35"/>
  <c r="M2979" i="35"/>
  <c r="M2980" i="35"/>
  <c r="M2981" i="35"/>
  <c r="M2982" i="35"/>
  <c r="M2983" i="35"/>
  <c r="M2984" i="35"/>
  <c r="M2985" i="35"/>
  <c r="M2986" i="35"/>
  <c r="M2987" i="35"/>
  <c r="M2988" i="35"/>
  <c r="M2989" i="35"/>
  <c r="M2990" i="35"/>
  <c r="M2991" i="35"/>
  <c r="M2992" i="35"/>
  <c r="M2993" i="35"/>
  <c r="M2994" i="35"/>
  <c r="M2995" i="35"/>
  <c r="M2996" i="35"/>
  <c r="M2997" i="35"/>
  <c r="M2998" i="35"/>
  <c r="M2999" i="35"/>
  <c r="M3000" i="35"/>
  <c r="M3001" i="35"/>
  <c r="M3002" i="35"/>
  <c r="M3003" i="35"/>
  <c r="M3004" i="35"/>
  <c r="M3005" i="35"/>
  <c r="M3006" i="35"/>
  <c r="M3007" i="35"/>
  <c r="M3008" i="35"/>
  <c r="M3009" i="35"/>
  <c r="M3010" i="35"/>
  <c r="M3011" i="35"/>
  <c r="M3012" i="35"/>
  <c r="M3013" i="35"/>
  <c r="M3014" i="35"/>
  <c r="M3015" i="35"/>
  <c r="M3016" i="35"/>
  <c r="M3017" i="35"/>
  <c r="M3018" i="35"/>
  <c r="M3019" i="35"/>
  <c r="M3020" i="35"/>
  <c r="M3021" i="35"/>
  <c r="M3022" i="35"/>
  <c r="M3023" i="35"/>
  <c r="M3024" i="35"/>
  <c r="M3025" i="35"/>
  <c r="M3026" i="35"/>
  <c r="M3027" i="35"/>
  <c r="M3028" i="35"/>
  <c r="M3029" i="35"/>
  <c r="M3030" i="35"/>
  <c r="M3031" i="35"/>
  <c r="M3032" i="35"/>
  <c r="M3033" i="35"/>
  <c r="M3034" i="35"/>
  <c r="M3035" i="35"/>
  <c r="M3036" i="35"/>
  <c r="M3037" i="35"/>
  <c r="M3038" i="35"/>
  <c r="M3039" i="35"/>
  <c r="M3040" i="35"/>
  <c r="M3041" i="35"/>
  <c r="M3042" i="35"/>
  <c r="M3043" i="35"/>
  <c r="M3044" i="35"/>
  <c r="M3045" i="35"/>
  <c r="M3046" i="35"/>
  <c r="M3047" i="35"/>
  <c r="M3048" i="35"/>
  <c r="M3049" i="35"/>
  <c r="M3050" i="35"/>
  <c r="M3051" i="35"/>
  <c r="M3052" i="35"/>
  <c r="M3053" i="35"/>
  <c r="M3054" i="35"/>
  <c r="M3055" i="35"/>
  <c r="M3056" i="35"/>
  <c r="M3057" i="35"/>
  <c r="M3058" i="35"/>
  <c r="M3059" i="35"/>
  <c r="M3060" i="35"/>
  <c r="M3061" i="35"/>
  <c r="M3062" i="35"/>
  <c r="M3063" i="35"/>
  <c r="M3064" i="35"/>
  <c r="M3065" i="35"/>
  <c r="M3066" i="35"/>
  <c r="M3067" i="35"/>
  <c r="M3068" i="35"/>
  <c r="M3069" i="35"/>
  <c r="M3070" i="35"/>
  <c r="M3071" i="35"/>
  <c r="M3072" i="35"/>
  <c r="M3073" i="35"/>
  <c r="M3074" i="35"/>
  <c r="M3075" i="35"/>
  <c r="M3076" i="35"/>
  <c r="M3077" i="35"/>
  <c r="M3078" i="35"/>
  <c r="M3079" i="35"/>
  <c r="M3080" i="35"/>
  <c r="M3081" i="35"/>
  <c r="M3082" i="35"/>
  <c r="M3083" i="35"/>
  <c r="M3084" i="35"/>
  <c r="M3085" i="35"/>
  <c r="M3086" i="35"/>
  <c r="M3087" i="35"/>
  <c r="M3088" i="35"/>
  <c r="M3089" i="35"/>
  <c r="M3090" i="35"/>
  <c r="M3091" i="35"/>
  <c r="M3092" i="35"/>
  <c r="M3093" i="35"/>
  <c r="M3094" i="35"/>
  <c r="M3095" i="35"/>
  <c r="M3096" i="35"/>
  <c r="M3097" i="35"/>
  <c r="M3098" i="35"/>
  <c r="M3099" i="35"/>
  <c r="M3100" i="35"/>
  <c r="M3101" i="35"/>
  <c r="M3102" i="35"/>
  <c r="M3103" i="35"/>
  <c r="M3104" i="35"/>
  <c r="M3105" i="35"/>
  <c r="M3106" i="35"/>
  <c r="M3107" i="35"/>
  <c r="M3108" i="35"/>
  <c r="M3109" i="35"/>
  <c r="M3110" i="35"/>
  <c r="M3111" i="35"/>
  <c r="M3112" i="35"/>
  <c r="M3113" i="35"/>
  <c r="M3114" i="35"/>
  <c r="M3115" i="35"/>
  <c r="M3116" i="35"/>
  <c r="M3117" i="35"/>
  <c r="M3118" i="35"/>
  <c r="M3119" i="35"/>
  <c r="M3120" i="35"/>
  <c r="M3121" i="35"/>
  <c r="M3122" i="35"/>
  <c r="M3123" i="35"/>
  <c r="M3124" i="35"/>
  <c r="M3125" i="35"/>
  <c r="M3126" i="35"/>
  <c r="M3127" i="35"/>
  <c r="M3128" i="35"/>
  <c r="M3129" i="35"/>
  <c r="M3130" i="35"/>
  <c r="M3131" i="35"/>
  <c r="M3132" i="35"/>
  <c r="M3133" i="35"/>
  <c r="M3134" i="35"/>
  <c r="M3135" i="35"/>
  <c r="M3136" i="35"/>
  <c r="M3137" i="35"/>
  <c r="M3138" i="35"/>
  <c r="M3139" i="35"/>
  <c r="M3140" i="35"/>
  <c r="M3141" i="35"/>
  <c r="M3142" i="35"/>
  <c r="M3143" i="35"/>
  <c r="M3144" i="35"/>
  <c r="M3145" i="35"/>
  <c r="M3146" i="35"/>
  <c r="M3147" i="35"/>
  <c r="M3148" i="35"/>
  <c r="M3149" i="35"/>
  <c r="M3150" i="35"/>
  <c r="M3151" i="35"/>
  <c r="M3152" i="35"/>
  <c r="M3153" i="35"/>
  <c r="M3154" i="35"/>
  <c r="M3155" i="35"/>
  <c r="M3156" i="35"/>
  <c r="M3157" i="35"/>
  <c r="M3158" i="35"/>
  <c r="M3159" i="35"/>
  <c r="M3160" i="35"/>
  <c r="M3161" i="35"/>
  <c r="M3162" i="35"/>
  <c r="M3163" i="35"/>
  <c r="M3164" i="35"/>
  <c r="M3165" i="35"/>
  <c r="M3166" i="35"/>
  <c r="M3167" i="35"/>
  <c r="M3168" i="35"/>
  <c r="M3169" i="35"/>
  <c r="M3170" i="35"/>
  <c r="M3171" i="35"/>
  <c r="M3172" i="35"/>
  <c r="M3173" i="35"/>
  <c r="M3174" i="35"/>
  <c r="M3175" i="35"/>
  <c r="M3176" i="35"/>
  <c r="M3177" i="35"/>
  <c r="M3178" i="35"/>
  <c r="M3179" i="35"/>
  <c r="M3180" i="35"/>
  <c r="M3181" i="35"/>
  <c r="M3182" i="35"/>
  <c r="M3183" i="35"/>
  <c r="M3184" i="35"/>
  <c r="M3185" i="35"/>
  <c r="M3186" i="35"/>
  <c r="M3187" i="35"/>
  <c r="M3188" i="35"/>
  <c r="M3189" i="35"/>
  <c r="M3190" i="35"/>
  <c r="M3191" i="35"/>
  <c r="M3192" i="35"/>
  <c r="M3193" i="35"/>
  <c r="M3194" i="35"/>
  <c r="M3195" i="35"/>
  <c r="M3196" i="35"/>
  <c r="M3197" i="35"/>
  <c r="M3198" i="35"/>
  <c r="M3199" i="35"/>
  <c r="M3200" i="35"/>
  <c r="M3201" i="35"/>
  <c r="M3202" i="35"/>
  <c r="M3203" i="35"/>
  <c r="M3204" i="35"/>
  <c r="M3205" i="35"/>
  <c r="M3206" i="35"/>
  <c r="M3207" i="35"/>
  <c r="M3208" i="35"/>
  <c r="M3209" i="35"/>
  <c r="M3210" i="35"/>
  <c r="M3211" i="35"/>
  <c r="M3212" i="35"/>
  <c r="M3213" i="35"/>
  <c r="M3214" i="35"/>
  <c r="M3215" i="35"/>
  <c r="M3216" i="35"/>
  <c r="M3217" i="35"/>
  <c r="M3218" i="35"/>
  <c r="M3219" i="35"/>
  <c r="M3220" i="35"/>
  <c r="M3221" i="35"/>
  <c r="M3222" i="35"/>
  <c r="M3223" i="35"/>
  <c r="M3224" i="35"/>
  <c r="M3225" i="35"/>
  <c r="M3226" i="35"/>
  <c r="M3227" i="35"/>
  <c r="M3228" i="35"/>
  <c r="M3229" i="35"/>
  <c r="M3230" i="35"/>
  <c r="M3231" i="35"/>
  <c r="M3232" i="35"/>
  <c r="M3233" i="35"/>
  <c r="M3234" i="35"/>
  <c r="M3235" i="35"/>
  <c r="M3236" i="35"/>
  <c r="M3237" i="35"/>
  <c r="M3238" i="35"/>
  <c r="M3239" i="35"/>
  <c r="M3240" i="35"/>
  <c r="M3241" i="35"/>
  <c r="M3242" i="35"/>
  <c r="M3243" i="35"/>
  <c r="M3244" i="35"/>
  <c r="M3245" i="35"/>
  <c r="M3246" i="35"/>
  <c r="M3247" i="35"/>
  <c r="M3248" i="35"/>
  <c r="M3249" i="35"/>
  <c r="M3250" i="35"/>
  <c r="M3251" i="35"/>
  <c r="M3252" i="35"/>
  <c r="M3253" i="35"/>
  <c r="M3254" i="35"/>
  <c r="M3255" i="35"/>
  <c r="M3256" i="35"/>
  <c r="M3257" i="35"/>
  <c r="M3258" i="35"/>
  <c r="M3259" i="35"/>
  <c r="M3260" i="35"/>
  <c r="M3261" i="35"/>
  <c r="M3262" i="35"/>
  <c r="M3263" i="35"/>
  <c r="M3264" i="35"/>
  <c r="M3265" i="35"/>
  <c r="M3266" i="35"/>
  <c r="M3267" i="35"/>
  <c r="M3268" i="35"/>
  <c r="M3269" i="35"/>
  <c r="M3270" i="35"/>
  <c r="M3271" i="35"/>
  <c r="M3272" i="35"/>
  <c r="M3273" i="35"/>
  <c r="M3274" i="35"/>
  <c r="M3275" i="35"/>
  <c r="M3276" i="35"/>
  <c r="M3277" i="35"/>
  <c r="M3278" i="35"/>
  <c r="M3279" i="35"/>
  <c r="M3280" i="35"/>
  <c r="M3281" i="35"/>
  <c r="M3282" i="35"/>
  <c r="M3283" i="35"/>
  <c r="M3284" i="35"/>
  <c r="M3285" i="35"/>
  <c r="M3286" i="35"/>
  <c r="M3287" i="35"/>
  <c r="M3288" i="35"/>
  <c r="M3289" i="35"/>
  <c r="M3290" i="35"/>
  <c r="M3291" i="35"/>
  <c r="M3292" i="35"/>
  <c r="M3293" i="35"/>
  <c r="M3294" i="35"/>
  <c r="M3295" i="35"/>
  <c r="M3296" i="35"/>
  <c r="M3297" i="35"/>
  <c r="M3298" i="35"/>
  <c r="M3299" i="35"/>
  <c r="M3300" i="35"/>
  <c r="M3301" i="35"/>
  <c r="M3302" i="35"/>
  <c r="M3303" i="35"/>
  <c r="M3304" i="35"/>
  <c r="M3305" i="35"/>
  <c r="M3306" i="35"/>
  <c r="M3307" i="35"/>
  <c r="M3308" i="35"/>
  <c r="M3309" i="35"/>
  <c r="M3310" i="35"/>
  <c r="M3311" i="35"/>
  <c r="M3312" i="35"/>
  <c r="M3313" i="35"/>
  <c r="M3314" i="35"/>
  <c r="M3315" i="35"/>
  <c r="M3316" i="35"/>
  <c r="M3317" i="35"/>
  <c r="M3318" i="35"/>
  <c r="M3319" i="35"/>
  <c r="M3320" i="35"/>
  <c r="M3321" i="35"/>
  <c r="M3322" i="35"/>
  <c r="M3323" i="35"/>
  <c r="M3324" i="35"/>
  <c r="M3325" i="35"/>
  <c r="M3326" i="35"/>
  <c r="M3327" i="35"/>
  <c r="M3328" i="35"/>
  <c r="M3329" i="35"/>
  <c r="M3330" i="35"/>
  <c r="M3331" i="35"/>
  <c r="M3332" i="35"/>
  <c r="M3333" i="35"/>
  <c r="M3334" i="35"/>
  <c r="M3335" i="35"/>
  <c r="M3336" i="35"/>
  <c r="M3337" i="35"/>
  <c r="M3338" i="35"/>
  <c r="M3339" i="35"/>
  <c r="M3340" i="35"/>
  <c r="M3341" i="35"/>
  <c r="M3342" i="35"/>
  <c r="M3343" i="35"/>
  <c r="M3344" i="35"/>
  <c r="M3345" i="35"/>
  <c r="M3346" i="35"/>
  <c r="M3347" i="35"/>
  <c r="M3348" i="35"/>
  <c r="M3349" i="35"/>
  <c r="M3350" i="35"/>
  <c r="M3351" i="35"/>
  <c r="M3352" i="35"/>
  <c r="M3353" i="35"/>
  <c r="M3354" i="35"/>
  <c r="M3355" i="35"/>
  <c r="M3356" i="35"/>
  <c r="M3357" i="35"/>
  <c r="M3358" i="35"/>
  <c r="M3359" i="35"/>
  <c r="M3360" i="35"/>
  <c r="M3361" i="35"/>
  <c r="M3362" i="35"/>
  <c r="M3363" i="35"/>
  <c r="M3364" i="35"/>
  <c r="M3365" i="35"/>
  <c r="M3366" i="35"/>
  <c r="M3367" i="35"/>
  <c r="M3368" i="35"/>
  <c r="M3369" i="35"/>
  <c r="M3370" i="35"/>
  <c r="M3371" i="35"/>
  <c r="M3372" i="35"/>
  <c r="M3373" i="35"/>
  <c r="M3374" i="35"/>
  <c r="M3375" i="35"/>
  <c r="M3376" i="35"/>
  <c r="M3377" i="35"/>
  <c r="M3378" i="35"/>
  <c r="M3379" i="35"/>
  <c r="M3380" i="35"/>
  <c r="M3381" i="35"/>
  <c r="M3382" i="35"/>
  <c r="M3383" i="35"/>
  <c r="M3384" i="35"/>
  <c r="M3385" i="35"/>
  <c r="M3386" i="35"/>
  <c r="M3387" i="35"/>
  <c r="M3388" i="35"/>
  <c r="M3389" i="35"/>
  <c r="M3390" i="35"/>
  <c r="M3391" i="35"/>
  <c r="M3392" i="35"/>
  <c r="M3393" i="35"/>
  <c r="M3394" i="35"/>
  <c r="M3395" i="35"/>
  <c r="M3396" i="35"/>
  <c r="M3397" i="35"/>
  <c r="M3398" i="35"/>
  <c r="M3399" i="35"/>
  <c r="M3400" i="35"/>
  <c r="M3401" i="35"/>
  <c r="M3402" i="35"/>
  <c r="M3403" i="35"/>
  <c r="M3404" i="35"/>
  <c r="M3405" i="35"/>
  <c r="M3406" i="35"/>
  <c r="M3407" i="35"/>
  <c r="M3408" i="35"/>
  <c r="M3409" i="35"/>
  <c r="M3410" i="35"/>
  <c r="M3411" i="35"/>
  <c r="M3412" i="35"/>
  <c r="M3413" i="35"/>
  <c r="M3414" i="35"/>
  <c r="M3415" i="35"/>
  <c r="M3416" i="35"/>
  <c r="M3417" i="35"/>
  <c r="M3418" i="35"/>
  <c r="M3419" i="35"/>
  <c r="M3420" i="35"/>
  <c r="M3421" i="35"/>
  <c r="M3422" i="35"/>
  <c r="M3423" i="35"/>
  <c r="M3424" i="35"/>
  <c r="M3425" i="35"/>
  <c r="M3426" i="35"/>
  <c r="M3427" i="35"/>
  <c r="M3428" i="35"/>
  <c r="M3429" i="35"/>
  <c r="M3430" i="35"/>
  <c r="M3431" i="35"/>
  <c r="M3432" i="35"/>
  <c r="M3433" i="35"/>
  <c r="M3434" i="35"/>
  <c r="M3435" i="35"/>
  <c r="M3436" i="35"/>
  <c r="M3437" i="35"/>
  <c r="M3438" i="35"/>
  <c r="M3439" i="35"/>
  <c r="M3440" i="35"/>
  <c r="M3441" i="35"/>
  <c r="M3442" i="35"/>
  <c r="M3443" i="35"/>
  <c r="M3444" i="35"/>
  <c r="M3445" i="35"/>
  <c r="M3446" i="35"/>
  <c r="M3447" i="35"/>
  <c r="M3448" i="35"/>
  <c r="M3449" i="35"/>
  <c r="M3450" i="35"/>
  <c r="M3451" i="35"/>
  <c r="M3452" i="35"/>
  <c r="M3453" i="35"/>
  <c r="M3454" i="35"/>
  <c r="M3455" i="35"/>
  <c r="M3456" i="35"/>
  <c r="M3457" i="35"/>
  <c r="M3458" i="35"/>
  <c r="M3459" i="35"/>
  <c r="M3460" i="35"/>
  <c r="M3461" i="35"/>
  <c r="M3462" i="35"/>
  <c r="M3463" i="35"/>
  <c r="M3464" i="35"/>
  <c r="M3465" i="35"/>
  <c r="M3466" i="35"/>
  <c r="M3467" i="35"/>
  <c r="M3468" i="35"/>
  <c r="M3469" i="35"/>
  <c r="M3470" i="35"/>
  <c r="M3471" i="35"/>
  <c r="M3472" i="35"/>
  <c r="M3473" i="35"/>
  <c r="M3474" i="35"/>
  <c r="M3475" i="35"/>
  <c r="M3476" i="35"/>
  <c r="M3477" i="35"/>
  <c r="M3478" i="35"/>
  <c r="M3479" i="35"/>
  <c r="M3480" i="35"/>
  <c r="M3481" i="35"/>
  <c r="M3482" i="35"/>
  <c r="M3483" i="35"/>
  <c r="M3484" i="35"/>
  <c r="M3485" i="35"/>
  <c r="M3486" i="35"/>
  <c r="M3487" i="35"/>
  <c r="M3488" i="35"/>
  <c r="M3489" i="35"/>
  <c r="M3490" i="35"/>
  <c r="M3491" i="35"/>
  <c r="M3492" i="35"/>
  <c r="M3493" i="35"/>
  <c r="M3494" i="35"/>
  <c r="M3495" i="35"/>
  <c r="M3496" i="35"/>
  <c r="M3497" i="35"/>
  <c r="M3498" i="35"/>
  <c r="M3499" i="35"/>
  <c r="M3500" i="35"/>
  <c r="M3501" i="35"/>
  <c r="M3502" i="35"/>
  <c r="M3503" i="35"/>
  <c r="M3504" i="35"/>
  <c r="M3505" i="35"/>
  <c r="M3506" i="35"/>
  <c r="M3507" i="35"/>
  <c r="M3508" i="35"/>
  <c r="M3509" i="35"/>
  <c r="M2890" i="35"/>
  <c r="M1802" i="35"/>
  <c r="M1803" i="35"/>
  <c r="M1804" i="35"/>
  <c r="M1805" i="35"/>
  <c r="M1806" i="35"/>
  <c r="M1807" i="35"/>
  <c r="M1808" i="35"/>
  <c r="M1809" i="35"/>
  <c r="M1810" i="35"/>
  <c r="M1811" i="35"/>
  <c r="M1812" i="35"/>
  <c r="M1813" i="35"/>
  <c r="M1814" i="35"/>
  <c r="M1815" i="35"/>
  <c r="M1816" i="35"/>
  <c r="M1817" i="35"/>
  <c r="M1818" i="35"/>
  <c r="M1819" i="35"/>
  <c r="M1820" i="35"/>
  <c r="M1821" i="35"/>
  <c r="M1822" i="35"/>
  <c r="M1823" i="35"/>
  <c r="M1824" i="35"/>
  <c r="M1825" i="35"/>
  <c r="M1826" i="35"/>
  <c r="M1827" i="35"/>
  <c r="M1828" i="35"/>
  <c r="M1829" i="35"/>
  <c r="M1830" i="35"/>
  <c r="M1831" i="35"/>
  <c r="M1832" i="35"/>
  <c r="M1833" i="35"/>
  <c r="M1834" i="35"/>
  <c r="M1835" i="35"/>
  <c r="M1836" i="35"/>
  <c r="M1837" i="35"/>
  <c r="M1838" i="35"/>
  <c r="M1839" i="35"/>
  <c r="M1840" i="35"/>
  <c r="M1841" i="35"/>
  <c r="M1842" i="35"/>
  <c r="M1843" i="35"/>
  <c r="M1844" i="35"/>
  <c r="M1845" i="35"/>
  <c r="M1846" i="35"/>
  <c r="M1847" i="35"/>
  <c r="M1848" i="35"/>
  <c r="M1849" i="35"/>
  <c r="M1850" i="35"/>
  <c r="M1851" i="35"/>
  <c r="M1852" i="35"/>
  <c r="M1853" i="35"/>
  <c r="M1854" i="35"/>
  <c r="M1855" i="35"/>
  <c r="M1856" i="35"/>
  <c r="M1857" i="35"/>
  <c r="M1858" i="35"/>
  <c r="M1859" i="35"/>
  <c r="M1860" i="35"/>
  <c r="M1861" i="35"/>
  <c r="M1862" i="35"/>
  <c r="M1863" i="35"/>
  <c r="M1864" i="35"/>
  <c r="M1865" i="35"/>
  <c r="M1866" i="35"/>
  <c r="M1867" i="35"/>
  <c r="M1868" i="35"/>
  <c r="M1869" i="35"/>
  <c r="M1870" i="35"/>
  <c r="M1871" i="35"/>
  <c r="M1872" i="35"/>
  <c r="M1873" i="35"/>
  <c r="M1874" i="35"/>
  <c r="M1875" i="35"/>
  <c r="M1876" i="35"/>
  <c r="M1877" i="35"/>
  <c r="M1878" i="35"/>
  <c r="M1879" i="35"/>
  <c r="M1880" i="35"/>
  <c r="M1881" i="35"/>
  <c r="M1882" i="35"/>
  <c r="M1883" i="35"/>
  <c r="M1884" i="35"/>
  <c r="M1885" i="35"/>
  <c r="M1886" i="35"/>
  <c r="M1887" i="35"/>
  <c r="M1888" i="35"/>
  <c r="M1889" i="35"/>
  <c r="M1890" i="35"/>
  <c r="M1891" i="35"/>
  <c r="M1892" i="35"/>
  <c r="M1893" i="35"/>
  <c r="M1894" i="35"/>
  <c r="M1895" i="35"/>
  <c r="M1896" i="35"/>
  <c r="M1897" i="35"/>
  <c r="M1898" i="35"/>
  <c r="M1899" i="35"/>
  <c r="M1900" i="35"/>
  <c r="M1901" i="35"/>
  <c r="M1902" i="35"/>
  <c r="M1903" i="35"/>
  <c r="M1904" i="35"/>
  <c r="M1905" i="35"/>
  <c r="M1906" i="35"/>
  <c r="M1907" i="35"/>
  <c r="M1908" i="35"/>
  <c r="M1909" i="35"/>
  <c r="M1910" i="35"/>
  <c r="M1911" i="35"/>
  <c r="M1912" i="35"/>
  <c r="M1913" i="35"/>
  <c r="M1914" i="35"/>
  <c r="M1915" i="35"/>
  <c r="M1916" i="35"/>
  <c r="M1917" i="35"/>
  <c r="M1918" i="35"/>
  <c r="M1919" i="35"/>
  <c r="M1920" i="35"/>
  <c r="M1921" i="35"/>
  <c r="M1922" i="35"/>
  <c r="M1923" i="35"/>
  <c r="M1924" i="35"/>
  <c r="M1925" i="35"/>
  <c r="M1926" i="35"/>
  <c r="M1927" i="35"/>
  <c r="M1928" i="35"/>
  <c r="M1929" i="35"/>
  <c r="M1930" i="35"/>
  <c r="M1931" i="35"/>
  <c r="M1932" i="35"/>
  <c r="M1933" i="35"/>
  <c r="M1934" i="35"/>
  <c r="M1935" i="35"/>
  <c r="M1936" i="35"/>
  <c r="M1937" i="35"/>
  <c r="M1938" i="35"/>
  <c r="M1939" i="35"/>
  <c r="M1940" i="35"/>
  <c r="M1941" i="35"/>
  <c r="M1942" i="35"/>
  <c r="M1943" i="35"/>
  <c r="M1944" i="35"/>
  <c r="M1945" i="35"/>
  <c r="M1946" i="35"/>
  <c r="M1947" i="35"/>
  <c r="M1948" i="35"/>
  <c r="M1949" i="35"/>
  <c r="M1950" i="35"/>
  <c r="M1951" i="35"/>
  <c r="M1952" i="35"/>
  <c r="M1953" i="35"/>
  <c r="M1954" i="35"/>
  <c r="M1955" i="35"/>
  <c r="M1956" i="35"/>
  <c r="M1957" i="35"/>
  <c r="M1958" i="35"/>
  <c r="M1959" i="35"/>
  <c r="M1960" i="35"/>
  <c r="M1961" i="35"/>
  <c r="M1962" i="35"/>
  <c r="M1963" i="35"/>
  <c r="M1964" i="35"/>
  <c r="M1965" i="35"/>
  <c r="M1966" i="35"/>
  <c r="M1967" i="35"/>
  <c r="M1968" i="35"/>
  <c r="M1969" i="35"/>
  <c r="M1970" i="35"/>
  <c r="M1971" i="35"/>
  <c r="M1972" i="35"/>
  <c r="M1973" i="35"/>
  <c r="M1974" i="35"/>
  <c r="M1975" i="35"/>
  <c r="M1976" i="35"/>
  <c r="M1977" i="35"/>
  <c r="M1978" i="35"/>
  <c r="M1979" i="35"/>
  <c r="M1980" i="35"/>
  <c r="M1981" i="35"/>
  <c r="M1982" i="35"/>
  <c r="M1983" i="35"/>
  <c r="M1984" i="35"/>
  <c r="M1985" i="35"/>
  <c r="M1986" i="35"/>
  <c r="M1987" i="35"/>
  <c r="M1988" i="35"/>
  <c r="M1989" i="35"/>
  <c r="M1990" i="35"/>
  <c r="M1991" i="35"/>
  <c r="M1992" i="35"/>
  <c r="M1993" i="35"/>
  <c r="M1994" i="35"/>
  <c r="M1995" i="35"/>
  <c r="M1996" i="35"/>
  <c r="M1997" i="35"/>
  <c r="M1998" i="35"/>
  <c r="M1999" i="35"/>
  <c r="M2000" i="35"/>
  <c r="M2001" i="35"/>
  <c r="M2002" i="35"/>
  <c r="M2003" i="35"/>
  <c r="M2004" i="35"/>
  <c r="M2005" i="35"/>
  <c r="M2006" i="35"/>
  <c r="M2007" i="35"/>
  <c r="M2008" i="35"/>
  <c r="M2009" i="35"/>
  <c r="M2010" i="35"/>
  <c r="M2011" i="35"/>
  <c r="M2012" i="35"/>
  <c r="M2013" i="35"/>
  <c r="M2014" i="35"/>
  <c r="M2015" i="35"/>
  <c r="M2016" i="35"/>
  <c r="M2017" i="35"/>
  <c r="M2018" i="35"/>
  <c r="M2019" i="35"/>
  <c r="M2020" i="35"/>
  <c r="M2021" i="35"/>
  <c r="M2022" i="35"/>
  <c r="M2023" i="35"/>
  <c r="M2024" i="35"/>
  <c r="M2025" i="35"/>
  <c r="M2026" i="35"/>
  <c r="M2027" i="35"/>
  <c r="M2028" i="35"/>
  <c r="M2029" i="35"/>
  <c r="M2030" i="35"/>
  <c r="M2031" i="35"/>
  <c r="M2032" i="35"/>
  <c r="M2033" i="35"/>
  <c r="M2034" i="35"/>
  <c r="M2035" i="35"/>
  <c r="M2036" i="35"/>
  <c r="M2037" i="35"/>
  <c r="M2038" i="35"/>
  <c r="M2039" i="35"/>
  <c r="M2040" i="35"/>
  <c r="M2041" i="35"/>
  <c r="M2042" i="35"/>
  <c r="M2043" i="35"/>
  <c r="M2044" i="35"/>
  <c r="M2045" i="35"/>
  <c r="M2046" i="35"/>
  <c r="M2047" i="35"/>
  <c r="M2048" i="35"/>
  <c r="M2049" i="35"/>
  <c r="M2050" i="35"/>
  <c r="M2051" i="35"/>
  <c r="M2052" i="35"/>
  <c r="M2053" i="35"/>
  <c r="M2054" i="35"/>
  <c r="M2055" i="35"/>
  <c r="M2056" i="35"/>
  <c r="M2057" i="35"/>
  <c r="M2058" i="35"/>
  <c r="M2059" i="35"/>
  <c r="M2060" i="35"/>
  <c r="M2061" i="35"/>
  <c r="M2062" i="35"/>
  <c r="M2063" i="35"/>
  <c r="M2064" i="35"/>
  <c r="M2065" i="35"/>
  <c r="M2066" i="35"/>
  <c r="M2067" i="35"/>
  <c r="M2068" i="35"/>
  <c r="M2069" i="35"/>
  <c r="M2070" i="35"/>
  <c r="M2071" i="35"/>
  <c r="M2072" i="35"/>
  <c r="M2073" i="35"/>
  <c r="M2074" i="35"/>
  <c r="M2075" i="35"/>
  <c r="M2076" i="35"/>
  <c r="M2077" i="35"/>
  <c r="M2078" i="35"/>
  <c r="M2079" i="35"/>
  <c r="M2080" i="35"/>
  <c r="M2081" i="35"/>
  <c r="M2082" i="35"/>
  <c r="M2083" i="35"/>
  <c r="M2084" i="35"/>
  <c r="M2085" i="35"/>
  <c r="M2086" i="35"/>
  <c r="M2087" i="35"/>
  <c r="M2088" i="35"/>
  <c r="M2089" i="35"/>
  <c r="M2090" i="35"/>
  <c r="M2091" i="35"/>
  <c r="M2092" i="35"/>
  <c r="M2093" i="35"/>
  <c r="M2094" i="35"/>
  <c r="M2095" i="35"/>
  <c r="M2096" i="35"/>
  <c r="M2097" i="35"/>
  <c r="M2098" i="35"/>
  <c r="M2099" i="35"/>
  <c r="M2100" i="35"/>
  <c r="M2101" i="35"/>
  <c r="M2102" i="35"/>
  <c r="M2103" i="35"/>
  <c r="M2104" i="35"/>
  <c r="M2105" i="35"/>
  <c r="M2106" i="35"/>
  <c r="M2107" i="35"/>
  <c r="M2108" i="35"/>
  <c r="M2109" i="35"/>
  <c r="M2110" i="35"/>
  <c r="M2111" i="35"/>
  <c r="M2112" i="35"/>
  <c r="M2113" i="35"/>
  <c r="M2114" i="35"/>
  <c r="M2115" i="35"/>
  <c r="M2116" i="35"/>
  <c r="M2117" i="35"/>
  <c r="M2118" i="35"/>
  <c r="M2119" i="35"/>
  <c r="M2120" i="35"/>
  <c r="M2121" i="35"/>
  <c r="M2122" i="35"/>
  <c r="M2123" i="35"/>
  <c r="M2124" i="35"/>
  <c r="M2125" i="35"/>
  <c r="M2126" i="35"/>
  <c r="M2127" i="35"/>
  <c r="M2128" i="35"/>
  <c r="M2129" i="35"/>
  <c r="M2130" i="35"/>
  <c r="M2131" i="35"/>
  <c r="M2132" i="35"/>
  <c r="M2133" i="35"/>
  <c r="M2134" i="35"/>
  <c r="M2135" i="35"/>
  <c r="M2136" i="35"/>
  <c r="M2137" i="35"/>
  <c r="M2138" i="35"/>
  <c r="M2139" i="35"/>
  <c r="M2140" i="35"/>
  <c r="M2141" i="35"/>
  <c r="M2142" i="35"/>
  <c r="M2143" i="35"/>
  <c r="M2144" i="35"/>
  <c r="M2145" i="35"/>
  <c r="M2146" i="35"/>
  <c r="M2147" i="35"/>
  <c r="M2148" i="35"/>
  <c r="M2149" i="35"/>
  <c r="M2150" i="35"/>
  <c r="M2151" i="35"/>
  <c r="M2152" i="35"/>
  <c r="M2153" i="35"/>
  <c r="M2154" i="35"/>
  <c r="M2155" i="35"/>
  <c r="M2156" i="35"/>
  <c r="M2157" i="35"/>
  <c r="M2158" i="35"/>
  <c r="M2159" i="35"/>
  <c r="M2160" i="35"/>
  <c r="M2161" i="35"/>
  <c r="M2162" i="35"/>
  <c r="M2163" i="35"/>
  <c r="M2164" i="35"/>
  <c r="M2165" i="35"/>
  <c r="M2166" i="35"/>
  <c r="M2167" i="35"/>
  <c r="M2168" i="35"/>
  <c r="M2169" i="35"/>
  <c r="M2170" i="35"/>
  <c r="M2171" i="35"/>
  <c r="M2172" i="35"/>
  <c r="M2173" i="35"/>
  <c r="M2174" i="35"/>
  <c r="M2175" i="35"/>
  <c r="M2176" i="35"/>
  <c r="M2177" i="35"/>
  <c r="M2178" i="35"/>
  <c r="M2179" i="35"/>
  <c r="M2180" i="35"/>
  <c r="M2181" i="35"/>
  <c r="M2182" i="35"/>
  <c r="M2183" i="35"/>
  <c r="M2184" i="35"/>
  <c r="M2185" i="35"/>
  <c r="M2186" i="35"/>
  <c r="M2187" i="35"/>
  <c r="M2188" i="35"/>
  <c r="M2189" i="35"/>
  <c r="M2190" i="35"/>
  <c r="M2191" i="35"/>
  <c r="M2192" i="35"/>
  <c r="M2193" i="35"/>
  <c r="M2194" i="35"/>
  <c r="M2195" i="35"/>
  <c r="M2196" i="35"/>
  <c r="M2197" i="35"/>
  <c r="M2198" i="35"/>
  <c r="M2199" i="35"/>
  <c r="M2200" i="35"/>
  <c r="M2201" i="35"/>
  <c r="M2202" i="35"/>
  <c r="M2203" i="35"/>
  <c r="M2204" i="35"/>
  <c r="M2205" i="35"/>
  <c r="M2206" i="35"/>
  <c r="M2207" i="35"/>
  <c r="M2208" i="35"/>
  <c r="M2209" i="35"/>
  <c r="M2210" i="35"/>
  <c r="M2211" i="35"/>
  <c r="M2212" i="35"/>
  <c r="M2213" i="35"/>
  <c r="M2214" i="35"/>
  <c r="M2215" i="35"/>
  <c r="M2216" i="35"/>
  <c r="M2217" i="35"/>
  <c r="M2218" i="35"/>
  <c r="M2219" i="35"/>
  <c r="M2220" i="35"/>
  <c r="M2221" i="35"/>
  <c r="M2222" i="35"/>
  <c r="M2223" i="35"/>
  <c r="M2224" i="35"/>
  <c r="M2225" i="35"/>
  <c r="M2226" i="35"/>
  <c r="M2227" i="35"/>
  <c r="M2228" i="35"/>
  <c r="M2229" i="35"/>
  <c r="M2230" i="35"/>
  <c r="M2231" i="35"/>
  <c r="M2232" i="35"/>
  <c r="M2233" i="35"/>
  <c r="M2234" i="35"/>
  <c r="M2235" i="35"/>
  <c r="M2236" i="35"/>
  <c r="M2237" i="35"/>
  <c r="M2238" i="35"/>
  <c r="M2239" i="35"/>
  <c r="M2240" i="35"/>
  <c r="M2241" i="35"/>
  <c r="M2242" i="35"/>
  <c r="M2243" i="35"/>
  <c r="M2244" i="35"/>
  <c r="M2245" i="35"/>
  <c r="M2246" i="35"/>
  <c r="M2247" i="35"/>
  <c r="M2248" i="35"/>
  <c r="M2249" i="35"/>
  <c r="M2250" i="35"/>
  <c r="M2251" i="35"/>
  <c r="M2252" i="35"/>
  <c r="M2253" i="35"/>
  <c r="M2254" i="35"/>
  <c r="M2255" i="35"/>
  <c r="M2256" i="35"/>
  <c r="M2257" i="35"/>
  <c r="M2258" i="35"/>
  <c r="M2259" i="35"/>
  <c r="M2260" i="35"/>
  <c r="M2261" i="35"/>
  <c r="M2262" i="35"/>
  <c r="M2263" i="35"/>
  <c r="M2264" i="35"/>
  <c r="M2265" i="35"/>
  <c r="M2266" i="35"/>
  <c r="M2267" i="35"/>
  <c r="M2268" i="35"/>
  <c r="M2269" i="35"/>
  <c r="M2270" i="35"/>
  <c r="M2271" i="35"/>
  <c r="M2272" i="35"/>
  <c r="M2273" i="35"/>
  <c r="M2274" i="35"/>
  <c r="M2275" i="35"/>
  <c r="M2276" i="35"/>
  <c r="M2277" i="35"/>
  <c r="M2278" i="35"/>
  <c r="M2279" i="35"/>
  <c r="M2280" i="35"/>
  <c r="M2281" i="35"/>
  <c r="M2282" i="35"/>
  <c r="M2283" i="35"/>
  <c r="M2284" i="35"/>
  <c r="M2285" i="35"/>
  <c r="M2286" i="35"/>
  <c r="M2287" i="35"/>
  <c r="M2288" i="35"/>
  <c r="M2289" i="35"/>
  <c r="M2290" i="35"/>
  <c r="M2291" i="35"/>
  <c r="M2292" i="35"/>
  <c r="M2293" i="35"/>
  <c r="M2294" i="35"/>
  <c r="M2295" i="35"/>
  <c r="M2296" i="35"/>
  <c r="M2297" i="35"/>
  <c r="M2298" i="35"/>
  <c r="M2299" i="35"/>
  <c r="M2300" i="35"/>
  <c r="M2301" i="35"/>
  <c r="M2302" i="35"/>
  <c r="M2303" i="35"/>
  <c r="M2304" i="35"/>
  <c r="M2305" i="35"/>
  <c r="M2306" i="35"/>
  <c r="M2307" i="35"/>
  <c r="M2308" i="35"/>
  <c r="M2309" i="35"/>
  <c r="M2310" i="35"/>
  <c r="M2311" i="35"/>
  <c r="M2312" i="35"/>
  <c r="M2313" i="35"/>
  <c r="M2314" i="35"/>
  <c r="M2315" i="35"/>
  <c r="M2316" i="35"/>
  <c r="M2317" i="35"/>
  <c r="M2318" i="35"/>
  <c r="M2319" i="35"/>
  <c r="M2320" i="35"/>
  <c r="M2321" i="35"/>
  <c r="M2322" i="35"/>
  <c r="M2323" i="35"/>
  <c r="M2324" i="35"/>
  <c r="M2325" i="35"/>
  <c r="M2326" i="35"/>
  <c r="M2327" i="35"/>
  <c r="M2328" i="35"/>
  <c r="M2329" i="35"/>
  <c r="M2330" i="35"/>
  <c r="M2331" i="35"/>
  <c r="M2332" i="35"/>
  <c r="M2333" i="35"/>
  <c r="M2334" i="35"/>
  <c r="M2335" i="35"/>
  <c r="M2336" i="35"/>
  <c r="M2337" i="35"/>
  <c r="M2338" i="35"/>
  <c r="M2339" i="35"/>
  <c r="M2340" i="35"/>
  <c r="M2341" i="35"/>
  <c r="M2342" i="35"/>
  <c r="M2343" i="35"/>
  <c r="M2344" i="35"/>
  <c r="M2345" i="35"/>
  <c r="M2346" i="35"/>
  <c r="M2347" i="35"/>
  <c r="M2348" i="35"/>
  <c r="M2349" i="35"/>
  <c r="M2350" i="35"/>
  <c r="M2351" i="35"/>
  <c r="M2352" i="35"/>
  <c r="M2353" i="35"/>
  <c r="M2354" i="35"/>
  <c r="M2355" i="35"/>
  <c r="M2356" i="35"/>
  <c r="M2357" i="35"/>
  <c r="M2358" i="35"/>
  <c r="M2359" i="35"/>
  <c r="M2360" i="35"/>
  <c r="M2361" i="35"/>
  <c r="M2362" i="35"/>
  <c r="M2363" i="35"/>
  <c r="M2364" i="35"/>
  <c r="M2365" i="35"/>
  <c r="M2366" i="35"/>
  <c r="M2367" i="35"/>
  <c r="M2368" i="35"/>
  <c r="M2369" i="35"/>
  <c r="M2370" i="35"/>
  <c r="M2371" i="35"/>
  <c r="M2372" i="35"/>
  <c r="M2373" i="35"/>
  <c r="M2374" i="35"/>
  <c r="M2375" i="35"/>
  <c r="M2376" i="35"/>
  <c r="M2377" i="35"/>
  <c r="M2378" i="35"/>
  <c r="M2379" i="35"/>
  <c r="M2380" i="35"/>
  <c r="M2381" i="35"/>
  <c r="M2382" i="35"/>
  <c r="M2383" i="35"/>
  <c r="M2384" i="35"/>
  <c r="M2385" i="35"/>
  <c r="M2386" i="35"/>
  <c r="M2387" i="35"/>
  <c r="M2388" i="35"/>
  <c r="M2389" i="35"/>
  <c r="M2390" i="35"/>
  <c r="M2391" i="35"/>
  <c r="M2392" i="35"/>
  <c r="M2393" i="35"/>
  <c r="M2394" i="35"/>
  <c r="M2395" i="35"/>
  <c r="M2396" i="35"/>
  <c r="M2397" i="35"/>
  <c r="M2398" i="35"/>
  <c r="M2399" i="35"/>
  <c r="M2400" i="35"/>
  <c r="M2401" i="35"/>
  <c r="M2402" i="35"/>
  <c r="M2403" i="35"/>
  <c r="M2404" i="35"/>
  <c r="M2405" i="35"/>
  <c r="M2406" i="35"/>
  <c r="M2407" i="35"/>
  <c r="M2408" i="35"/>
  <c r="M2409" i="35"/>
  <c r="M2410" i="35"/>
  <c r="M2411" i="35"/>
  <c r="M2412" i="35"/>
  <c r="M2413" i="35"/>
  <c r="M2414" i="35"/>
  <c r="M2415" i="35"/>
  <c r="M2416" i="35"/>
  <c r="M2417" i="35"/>
  <c r="M2418" i="35"/>
  <c r="M2419" i="35"/>
  <c r="M2420" i="35"/>
  <c r="M2421" i="35"/>
  <c r="M2422" i="35"/>
  <c r="M2423" i="35"/>
  <c r="M2424" i="35"/>
  <c r="M2425" i="35"/>
  <c r="M2426" i="35"/>
  <c r="M2427" i="35"/>
  <c r="M2428" i="35"/>
  <c r="M2429" i="35"/>
  <c r="M2430" i="35"/>
  <c r="M2431" i="35"/>
  <c r="M2432" i="35"/>
  <c r="M2433" i="35"/>
  <c r="M2434" i="35"/>
  <c r="M2435" i="35"/>
  <c r="M2436" i="35"/>
  <c r="M2437" i="35"/>
  <c r="M2438" i="35"/>
  <c r="M2439" i="35"/>
  <c r="M2440" i="35"/>
  <c r="M2441" i="35"/>
  <c r="M2442" i="35"/>
  <c r="M2443" i="35"/>
  <c r="M2444" i="35"/>
  <c r="M2445" i="35"/>
  <c r="M2446" i="35"/>
  <c r="M2447" i="35"/>
  <c r="M2448" i="35"/>
  <c r="M2449" i="35"/>
  <c r="M2450" i="35"/>
  <c r="M2451" i="35"/>
  <c r="M2452" i="35"/>
  <c r="M2453" i="35"/>
  <c r="M2454" i="35"/>
  <c r="M2455" i="35"/>
  <c r="M2456" i="35"/>
  <c r="M2457" i="35"/>
  <c r="M2458" i="35"/>
  <c r="M2459" i="35"/>
  <c r="M2460" i="35"/>
  <c r="M1801" i="35"/>
  <c r="M3807" i="35"/>
  <c r="M3808" i="35"/>
  <c r="M3809" i="35"/>
  <c r="M3810" i="35"/>
  <c r="M3811" i="35"/>
  <c r="M3812" i="35"/>
  <c r="M3813" i="35"/>
  <c r="M3814" i="35"/>
  <c r="M3815" i="35"/>
  <c r="M3816" i="35"/>
  <c r="M3817" i="35"/>
  <c r="M3818" i="35"/>
  <c r="M3819" i="35"/>
  <c r="M3820" i="35"/>
  <c r="M3821" i="35"/>
  <c r="M3822" i="35"/>
  <c r="M3823" i="35"/>
  <c r="M3824" i="35"/>
  <c r="M3825" i="35"/>
  <c r="M3826" i="35"/>
  <c r="M3827" i="35"/>
  <c r="M3828" i="35"/>
  <c r="M3829" i="35"/>
  <c r="M3830" i="35"/>
  <c r="M3831" i="35"/>
  <c r="M3832" i="35"/>
  <c r="M3833" i="35"/>
  <c r="M3834" i="35"/>
  <c r="M3835" i="35"/>
  <c r="M3836" i="35"/>
  <c r="M3837" i="35"/>
  <c r="M3838" i="35"/>
  <c r="M3839" i="35"/>
  <c r="M3840" i="35"/>
  <c r="M3841" i="35"/>
  <c r="M3842" i="35"/>
  <c r="M3843" i="35"/>
  <c r="M3844" i="35"/>
  <c r="M3845" i="35"/>
  <c r="M3846" i="35"/>
  <c r="M3847" i="35"/>
  <c r="M3848" i="35"/>
  <c r="M3849" i="35"/>
  <c r="M3850" i="35"/>
  <c r="M3851" i="35"/>
  <c r="M3852" i="35"/>
  <c r="M3853" i="35"/>
  <c r="M3854" i="35"/>
  <c r="M3855" i="35"/>
  <c r="M3856" i="35"/>
  <c r="M3857" i="35"/>
  <c r="M3858" i="35"/>
  <c r="M3859" i="35"/>
  <c r="M3860" i="35"/>
  <c r="M3861" i="35"/>
  <c r="M3862" i="35"/>
  <c r="M3863" i="35"/>
  <c r="M3864" i="35"/>
  <c r="M3865" i="35"/>
  <c r="M3866" i="35"/>
  <c r="M3867" i="35"/>
  <c r="M3868" i="35"/>
  <c r="M3869" i="35"/>
  <c r="M3870" i="35"/>
  <c r="M3871" i="35"/>
  <c r="M3872" i="35"/>
  <c r="M3873" i="35"/>
  <c r="M3874" i="35"/>
  <c r="M3875" i="35"/>
  <c r="M3876" i="35"/>
  <c r="M3877" i="35"/>
  <c r="M3878" i="35"/>
  <c r="M3879" i="35"/>
  <c r="M3880" i="35"/>
  <c r="M3881" i="35"/>
  <c r="M3882" i="35"/>
  <c r="M3883" i="35"/>
  <c r="M3884" i="35"/>
  <c r="M3885" i="35"/>
  <c r="M3886" i="35"/>
  <c r="M3887" i="35"/>
  <c r="M3888" i="35"/>
  <c r="M3889" i="35"/>
  <c r="M3890" i="35"/>
  <c r="M3891" i="35"/>
  <c r="M3892" i="35"/>
  <c r="M3893" i="35"/>
  <c r="M3894" i="35"/>
  <c r="M3895" i="35"/>
  <c r="M3896" i="35"/>
  <c r="M3897" i="35"/>
  <c r="M3898" i="35"/>
  <c r="M3899" i="35"/>
  <c r="M3900" i="35"/>
  <c r="M3901" i="35"/>
  <c r="M3902" i="35"/>
  <c r="M3903" i="35"/>
  <c r="M3904" i="35"/>
  <c r="M3905" i="35"/>
  <c r="M3906" i="35"/>
  <c r="M3907" i="35"/>
  <c r="M3908" i="35"/>
  <c r="M3909" i="35"/>
  <c r="M3910" i="35"/>
  <c r="M3911" i="35"/>
  <c r="M3912" i="35"/>
  <c r="M3913" i="35"/>
  <c r="M3914" i="35"/>
  <c r="M3915" i="35"/>
  <c r="M3916" i="35"/>
  <c r="M3917" i="35"/>
  <c r="M3918" i="35"/>
  <c r="M3919" i="35"/>
  <c r="M3920" i="35"/>
  <c r="M3921" i="35"/>
  <c r="M3922" i="35"/>
  <c r="M3923" i="35"/>
  <c r="M3924" i="35"/>
  <c r="M3925" i="35"/>
  <c r="M3926" i="35"/>
  <c r="M3927" i="35"/>
  <c r="M3928" i="35"/>
  <c r="M3929" i="35"/>
  <c r="M3930" i="35"/>
  <c r="M3931" i="35"/>
  <c r="M3932" i="35"/>
  <c r="M3933" i="35"/>
  <c r="M3934" i="35"/>
  <c r="M3935" i="35"/>
  <c r="M3936" i="35"/>
  <c r="M3937" i="35"/>
  <c r="M3938" i="35"/>
  <c r="M3939" i="35"/>
  <c r="M3940" i="35"/>
  <c r="M3941" i="35"/>
  <c r="M3942" i="35"/>
  <c r="M3943" i="35"/>
  <c r="M3944" i="35"/>
  <c r="M3945" i="35"/>
  <c r="M3946" i="35"/>
  <c r="M3947" i="35"/>
  <c r="M3948" i="35"/>
  <c r="M3949" i="35"/>
  <c r="M3950" i="35"/>
  <c r="M3951" i="35"/>
  <c r="M3952" i="35"/>
  <c r="M3953" i="35"/>
  <c r="M3954" i="35"/>
  <c r="M3955" i="35"/>
  <c r="M3956" i="35"/>
  <c r="M3957" i="35"/>
  <c r="M3958" i="35"/>
  <c r="M3959" i="35"/>
  <c r="M3960" i="35"/>
  <c r="M3961" i="35"/>
  <c r="M3962" i="35"/>
  <c r="M3963" i="35"/>
  <c r="M3964" i="35"/>
  <c r="M3965" i="35"/>
  <c r="M3966" i="35"/>
  <c r="M3967" i="35"/>
  <c r="M3968" i="35"/>
  <c r="M3969" i="35"/>
  <c r="M3970" i="35"/>
  <c r="M3971" i="35"/>
  <c r="M3972" i="35"/>
  <c r="M3973" i="35"/>
  <c r="M3974" i="35"/>
  <c r="M3975" i="35"/>
  <c r="M3976" i="35"/>
  <c r="M3977" i="35"/>
  <c r="M3978" i="35"/>
  <c r="M3979" i="35"/>
  <c r="M3980" i="35"/>
  <c r="M3981" i="35"/>
  <c r="M3982" i="35"/>
  <c r="M3983" i="35"/>
  <c r="M3984" i="35"/>
  <c r="M3985" i="35"/>
  <c r="M3986" i="35"/>
  <c r="M3987" i="35"/>
  <c r="M3988" i="35"/>
  <c r="M3989" i="35"/>
  <c r="M3990" i="35"/>
  <c r="M3991" i="35"/>
  <c r="M3992" i="35"/>
  <c r="M3993" i="35"/>
  <c r="M3994" i="35"/>
  <c r="M3995" i="35"/>
  <c r="M3996" i="35"/>
  <c r="M3997" i="35"/>
  <c r="M3998" i="35"/>
  <c r="M3999" i="35"/>
  <c r="M4000" i="35"/>
  <c r="M4001" i="35"/>
  <c r="M4002" i="35"/>
  <c r="M4003" i="35"/>
  <c r="M4004" i="35"/>
  <c r="M4005" i="35"/>
  <c r="M4006" i="35"/>
  <c r="M4007" i="35"/>
  <c r="M4008" i="35"/>
  <c r="M4009" i="35"/>
  <c r="M4010" i="35"/>
  <c r="M4011" i="35"/>
  <c r="M4012" i="35"/>
  <c r="M4013" i="35"/>
  <c r="M4014" i="35"/>
  <c r="M4015" i="35"/>
  <c r="M4016" i="35"/>
  <c r="M4017" i="35"/>
  <c r="M4018" i="35"/>
  <c r="M4019" i="35"/>
  <c r="M4020" i="35"/>
  <c r="M4021" i="35"/>
  <c r="M4022" i="35"/>
  <c r="M4023" i="35"/>
  <c r="M4024" i="35"/>
  <c r="M4025" i="35"/>
  <c r="M4026" i="35"/>
  <c r="M4027" i="35"/>
  <c r="M4028" i="35"/>
  <c r="M4029" i="35"/>
  <c r="M4030" i="35"/>
  <c r="M4031" i="35"/>
  <c r="M4032" i="35"/>
  <c r="M4033" i="35"/>
  <c r="M4034" i="35"/>
  <c r="M4035" i="35"/>
  <c r="M4036" i="35"/>
  <c r="M4037" i="35"/>
  <c r="M4038" i="35"/>
  <c r="M4039" i="35"/>
  <c r="M4040" i="35"/>
  <c r="M4041" i="35"/>
  <c r="M4042" i="35"/>
  <c r="M4043" i="35"/>
  <c r="M4044" i="35"/>
  <c r="M4045" i="35"/>
  <c r="M4046" i="35"/>
  <c r="M4047" i="35"/>
  <c r="M4048" i="35"/>
  <c r="M4049" i="35"/>
  <c r="M4050" i="35"/>
  <c r="M4051" i="35"/>
  <c r="M4052" i="35"/>
  <c r="M4053" i="35"/>
  <c r="M4054" i="35"/>
  <c r="M4055" i="35"/>
  <c r="M4056" i="35"/>
  <c r="M4057" i="35"/>
  <c r="M4058" i="35"/>
  <c r="M4059" i="35"/>
  <c r="M4060" i="35"/>
  <c r="M4061" i="35"/>
  <c r="M4062" i="35"/>
  <c r="M4063" i="35"/>
  <c r="M4064" i="35"/>
  <c r="M4065" i="35"/>
  <c r="M4066" i="35"/>
  <c r="M4067" i="35"/>
  <c r="M4068" i="35"/>
  <c r="M4069" i="35"/>
  <c r="M4070" i="35"/>
  <c r="M4071" i="35"/>
  <c r="M4072" i="35"/>
  <c r="M4073" i="35"/>
  <c r="M4074" i="35"/>
  <c r="M4075" i="35"/>
  <c r="M4076" i="35"/>
  <c r="M4077" i="35"/>
  <c r="M4078" i="35"/>
  <c r="M4079" i="35"/>
  <c r="M4080" i="35"/>
  <c r="M4081" i="35"/>
  <c r="M4082" i="35"/>
  <c r="M4083" i="35"/>
  <c r="M4084" i="35"/>
  <c r="M4085" i="35"/>
  <c r="M4086" i="35"/>
  <c r="M4087" i="35"/>
  <c r="M4088" i="35"/>
  <c r="M4089" i="35"/>
  <c r="M4090" i="35"/>
  <c r="M4091" i="35"/>
  <c r="M4092" i="35"/>
  <c r="M4093" i="35"/>
  <c r="M4094" i="35"/>
  <c r="M4095" i="35"/>
  <c r="M4096" i="35"/>
  <c r="M4097" i="35"/>
  <c r="M4098" i="35"/>
  <c r="M4099" i="35"/>
  <c r="M4100" i="35"/>
  <c r="M4101" i="35"/>
  <c r="M4102" i="35"/>
  <c r="M4103" i="35"/>
  <c r="M4104" i="35"/>
  <c r="M4105" i="35"/>
  <c r="M4106" i="35"/>
  <c r="M4107" i="35"/>
  <c r="M4108" i="35"/>
  <c r="M4109" i="35"/>
  <c r="M4110" i="35"/>
  <c r="M4111" i="35"/>
  <c r="M4112" i="35"/>
  <c r="M4113" i="35"/>
  <c r="M4114" i="35"/>
  <c r="M4115" i="35"/>
  <c r="M4116" i="35"/>
  <c r="M4117" i="35"/>
  <c r="M4118" i="35"/>
  <c r="M4119" i="35"/>
  <c r="M4120" i="35"/>
  <c r="M4121" i="35"/>
  <c r="M4122" i="35"/>
  <c r="M4123" i="35"/>
  <c r="M4124" i="35"/>
  <c r="M4125" i="35"/>
  <c r="M4126" i="35"/>
  <c r="M4127" i="35"/>
  <c r="M4128" i="35"/>
  <c r="M4129" i="35"/>
  <c r="M4130" i="35"/>
  <c r="M4131" i="35"/>
  <c r="M4132" i="35"/>
  <c r="M4133" i="35"/>
  <c r="M4134" i="35"/>
  <c r="M4135" i="35"/>
  <c r="M4136" i="35"/>
  <c r="M4137" i="35"/>
  <c r="M4138" i="35"/>
  <c r="M4139" i="35"/>
  <c r="M4140" i="35"/>
  <c r="M4141" i="35"/>
  <c r="M4142" i="35"/>
  <c r="M4143" i="35"/>
  <c r="M4144" i="35"/>
  <c r="M4145" i="35"/>
  <c r="M4146" i="35"/>
  <c r="M4147" i="35"/>
  <c r="M4148" i="35"/>
  <c r="M4149" i="35"/>
  <c r="M4150" i="35"/>
  <c r="M4151" i="35"/>
  <c r="M4152" i="35"/>
  <c r="M4153" i="35"/>
  <c r="M4154" i="35"/>
  <c r="M4155" i="35"/>
  <c r="M4156" i="35"/>
  <c r="M4157" i="35"/>
  <c r="M4158" i="35"/>
  <c r="M4159" i="35"/>
  <c r="M4160" i="35"/>
  <c r="M4161" i="35"/>
  <c r="M4162" i="35"/>
  <c r="M4163" i="35"/>
  <c r="M4164" i="35"/>
  <c r="M4165" i="35"/>
  <c r="M3806" i="35"/>
  <c r="M10145" i="35"/>
  <c r="M10146" i="35"/>
  <c r="M10147" i="35"/>
  <c r="M10148" i="35"/>
  <c r="M10149" i="35"/>
  <c r="M10150" i="35"/>
  <c r="M10151" i="35"/>
  <c r="M10152" i="35"/>
  <c r="M10153" i="35"/>
  <c r="M10154" i="35"/>
  <c r="M10155" i="35"/>
  <c r="M10156" i="35"/>
  <c r="M10157" i="35"/>
  <c r="M10158" i="35"/>
  <c r="M10159" i="35"/>
  <c r="M10160" i="35"/>
  <c r="M10161" i="35"/>
  <c r="M10162" i="35"/>
  <c r="M10163" i="35"/>
  <c r="M10164" i="35"/>
  <c r="M10165" i="35"/>
  <c r="M10166" i="35"/>
  <c r="M10167" i="35"/>
  <c r="M10168" i="35"/>
  <c r="M10169" i="35"/>
  <c r="M10170" i="35"/>
  <c r="M10171" i="35"/>
  <c r="M10172" i="35"/>
  <c r="M10173" i="35"/>
  <c r="M10174" i="35"/>
  <c r="M10175" i="35"/>
  <c r="M10176" i="35"/>
  <c r="M10177" i="35"/>
  <c r="M10178" i="35"/>
  <c r="M10179" i="35"/>
  <c r="M10180" i="35"/>
  <c r="M10181" i="35"/>
  <c r="M10182" i="35"/>
  <c r="M10183" i="35"/>
  <c r="M10184" i="35"/>
  <c r="M10185" i="35"/>
  <c r="M10186" i="35"/>
  <c r="M10187" i="35"/>
  <c r="M10188" i="35"/>
  <c r="M10189" i="35"/>
  <c r="M10190" i="35"/>
  <c r="M10191" i="35"/>
  <c r="M10192" i="35"/>
  <c r="M10193" i="35"/>
  <c r="M10194" i="35"/>
  <c r="M10195" i="35"/>
  <c r="M10196" i="35"/>
  <c r="M10197" i="35"/>
  <c r="M10198" i="35"/>
  <c r="M10199" i="35"/>
  <c r="M10200" i="35"/>
  <c r="M10201" i="35"/>
  <c r="M10202" i="35"/>
  <c r="M10203" i="35"/>
  <c r="M10204" i="35"/>
  <c r="M10205" i="35"/>
  <c r="M10206" i="35"/>
  <c r="M10207" i="35"/>
  <c r="M10208" i="35"/>
  <c r="M10209" i="35"/>
  <c r="M10210" i="35"/>
  <c r="M10211" i="35"/>
  <c r="M10212" i="35"/>
  <c r="M10213" i="35"/>
  <c r="M10214" i="35"/>
  <c r="M10215" i="35"/>
  <c r="M10216" i="35"/>
  <c r="M10217" i="35"/>
  <c r="M10218" i="35"/>
  <c r="M10219" i="35"/>
  <c r="M10220" i="35"/>
  <c r="M10221" i="35"/>
  <c r="M10222" i="35"/>
  <c r="M10223" i="35"/>
  <c r="M10224" i="35"/>
  <c r="M10225" i="35"/>
  <c r="M10226" i="35"/>
  <c r="M10227" i="35"/>
  <c r="M10228" i="35"/>
  <c r="M10229" i="35"/>
  <c r="M10230" i="35"/>
  <c r="M10231" i="35"/>
  <c r="M10232" i="35"/>
  <c r="M10233" i="35"/>
  <c r="M10234" i="35"/>
  <c r="M10235" i="35"/>
  <c r="M10236" i="35"/>
  <c r="M10237" i="35"/>
  <c r="M10238" i="35"/>
  <c r="M10239" i="35"/>
  <c r="M10240" i="35"/>
  <c r="M10241" i="35"/>
  <c r="M10242" i="35"/>
  <c r="M10243" i="35"/>
  <c r="M10244" i="35"/>
  <c r="M10245" i="35"/>
  <c r="M10246" i="35"/>
  <c r="M10247" i="35"/>
  <c r="M10248" i="35"/>
  <c r="M10249" i="35"/>
  <c r="M10250" i="35"/>
  <c r="M10251" i="35"/>
  <c r="M10252" i="35"/>
  <c r="M10253" i="35"/>
  <c r="M10254" i="35"/>
  <c r="M10255" i="35"/>
  <c r="M10256" i="35"/>
  <c r="M10257" i="35"/>
  <c r="M10258" i="35"/>
  <c r="M10259" i="35"/>
  <c r="M10260" i="35"/>
  <c r="M10261" i="35"/>
  <c r="M10262" i="35"/>
  <c r="M10263" i="35"/>
  <c r="M10264" i="35"/>
  <c r="M10265" i="35"/>
  <c r="M10266" i="35"/>
  <c r="M10267" i="35"/>
  <c r="M10268" i="35"/>
  <c r="M10269" i="35"/>
  <c r="M10270" i="35"/>
  <c r="M10271" i="35"/>
  <c r="M10272" i="35"/>
  <c r="M10273" i="35"/>
  <c r="M10274" i="35"/>
  <c r="M10275" i="35"/>
  <c r="M10276" i="35"/>
  <c r="M10277" i="35"/>
  <c r="M10278" i="35"/>
  <c r="M10279" i="35"/>
  <c r="M10280" i="35"/>
  <c r="M10281" i="35"/>
  <c r="M10282" i="35"/>
  <c r="M10283" i="35"/>
  <c r="M10284" i="35"/>
  <c r="M10285" i="35"/>
  <c r="M10286" i="35"/>
  <c r="M10287" i="35"/>
  <c r="M10288" i="35"/>
  <c r="M10289" i="35"/>
  <c r="M10290" i="35"/>
  <c r="M10291" i="35"/>
  <c r="M10292" i="35"/>
  <c r="M10293" i="35"/>
  <c r="M10294" i="35"/>
  <c r="M10295" i="35"/>
  <c r="M10296" i="35"/>
  <c r="M10297" i="35"/>
  <c r="M10298" i="35"/>
  <c r="M10299" i="35"/>
  <c r="M10300" i="35"/>
  <c r="M10301" i="35"/>
  <c r="M10302" i="35"/>
  <c r="M10303" i="35"/>
  <c r="M10304" i="35"/>
  <c r="M10305" i="35"/>
  <c r="M10306" i="35"/>
  <c r="M10307" i="35"/>
  <c r="M10308" i="35"/>
  <c r="M10309" i="35"/>
  <c r="M10310" i="35"/>
  <c r="M10311" i="35"/>
  <c r="M10312" i="35"/>
  <c r="M10313" i="35"/>
  <c r="M10314" i="35"/>
  <c r="M10315" i="35"/>
  <c r="M10316" i="35"/>
  <c r="M10317" i="35"/>
  <c r="M10318" i="35"/>
  <c r="M10319" i="35"/>
  <c r="M10320" i="35"/>
  <c r="M10321" i="35"/>
  <c r="M10322" i="35"/>
  <c r="M10323" i="35"/>
  <c r="M10324" i="35"/>
  <c r="M10325" i="35"/>
  <c r="M10326" i="35"/>
  <c r="M10327" i="35"/>
  <c r="M10328" i="35"/>
  <c r="M10329" i="35"/>
  <c r="M10330" i="35"/>
  <c r="M10331" i="35"/>
  <c r="M10332" i="35"/>
  <c r="M10333" i="35"/>
  <c r="M10334" i="35"/>
  <c r="M10335" i="35"/>
  <c r="M10336" i="35"/>
  <c r="M10337" i="35"/>
  <c r="M10338" i="35"/>
  <c r="M10339" i="35"/>
  <c r="M10340" i="35"/>
  <c r="M10341" i="35"/>
  <c r="M10342" i="35"/>
  <c r="M10343" i="35"/>
  <c r="M10344" i="35"/>
  <c r="M10345" i="35"/>
  <c r="M10346" i="35"/>
  <c r="M10347" i="35"/>
  <c r="M10348" i="35"/>
  <c r="M10349" i="35"/>
  <c r="M10350" i="35"/>
  <c r="M10351" i="35"/>
  <c r="M10352" i="35"/>
  <c r="M10353" i="35"/>
  <c r="M10354" i="35"/>
  <c r="M10355" i="35"/>
  <c r="M10356" i="35"/>
  <c r="M10357" i="35"/>
  <c r="M10358" i="35"/>
  <c r="M10359" i="35"/>
  <c r="M10360" i="35"/>
  <c r="M10361" i="35"/>
  <c r="M10362" i="35"/>
  <c r="M10363" i="35"/>
  <c r="M10364" i="35"/>
  <c r="M10365" i="35"/>
  <c r="M10366" i="35"/>
  <c r="M10367" i="35"/>
  <c r="M10368" i="35"/>
  <c r="M10369" i="35"/>
  <c r="M10370" i="35"/>
  <c r="M10371" i="35"/>
  <c r="M10372" i="35"/>
  <c r="M10373" i="35"/>
  <c r="M10374" i="35"/>
  <c r="M10375" i="35"/>
  <c r="M10376" i="35"/>
  <c r="M10377" i="35"/>
  <c r="M10378" i="35"/>
  <c r="M10379" i="35"/>
  <c r="M10380" i="35"/>
  <c r="M10381" i="35"/>
  <c r="M10382" i="35"/>
  <c r="M10383" i="35"/>
  <c r="M10384" i="35"/>
  <c r="M10385" i="35"/>
  <c r="M10386" i="35"/>
  <c r="M10387" i="35"/>
  <c r="M10388" i="35"/>
  <c r="M10389" i="35"/>
  <c r="M10390" i="35"/>
  <c r="M10391" i="35"/>
  <c r="M10392" i="35"/>
  <c r="M10393" i="35"/>
  <c r="M10394" i="35"/>
  <c r="M10395" i="35"/>
  <c r="M10396" i="35"/>
  <c r="M10397" i="35"/>
  <c r="M10398" i="35"/>
  <c r="M10399" i="35"/>
  <c r="M10400" i="35"/>
  <c r="M10401" i="35"/>
  <c r="M10402" i="35"/>
  <c r="M10403" i="35"/>
  <c r="M10404" i="35"/>
  <c r="M10405" i="35"/>
  <c r="M10406" i="35"/>
  <c r="M10407" i="35"/>
  <c r="M10408" i="35"/>
  <c r="M10409" i="35"/>
  <c r="M10410" i="35"/>
  <c r="M10411" i="35"/>
  <c r="M10412" i="35"/>
  <c r="M10413" i="35"/>
  <c r="M10414" i="35"/>
  <c r="M10415" i="35"/>
  <c r="M10416" i="35"/>
  <c r="M10417" i="35"/>
  <c r="M10418" i="35"/>
  <c r="M10419" i="35"/>
  <c r="M10420" i="35"/>
  <c r="M10421" i="35"/>
  <c r="M10422" i="35"/>
  <c r="M10423" i="35"/>
  <c r="M10424" i="35"/>
  <c r="M10425" i="35"/>
  <c r="M10426" i="35"/>
  <c r="M10427" i="35"/>
  <c r="M10428" i="35"/>
  <c r="M10429" i="35"/>
  <c r="M10430" i="35"/>
  <c r="M10431" i="35"/>
  <c r="M10432" i="35"/>
  <c r="M10433" i="35"/>
  <c r="M10434" i="35"/>
  <c r="M10435" i="35"/>
  <c r="M10436" i="35"/>
  <c r="M10437" i="35"/>
  <c r="M10438" i="35"/>
  <c r="M10439" i="35"/>
  <c r="M10440" i="35"/>
  <c r="M10441" i="35"/>
  <c r="M10442" i="35"/>
  <c r="M10443" i="35"/>
  <c r="M10444" i="35"/>
  <c r="M10445" i="35"/>
  <c r="M10446" i="35"/>
  <c r="M10447" i="35"/>
  <c r="M10448" i="35"/>
  <c r="M10449" i="35"/>
  <c r="M10450" i="35"/>
  <c r="M10451" i="35"/>
  <c r="M10452" i="35"/>
  <c r="M10453" i="35"/>
  <c r="M10454" i="35"/>
  <c r="M10455" i="35"/>
  <c r="M10456" i="35"/>
  <c r="M10457" i="35"/>
  <c r="M10458" i="35"/>
  <c r="M10459" i="35"/>
  <c r="M10460" i="35"/>
  <c r="M10461" i="35"/>
  <c r="M10462" i="35"/>
  <c r="M10463" i="35"/>
  <c r="M10464" i="35"/>
  <c r="M10465" i="35"/>
  <c r="M10466" i="35"/>
  <c r="M10467" i="35"/>
  <c r="M10468" i="35"/>
  <c r="M10469" i="35"/>
  <c r="M10470" i="35"/>
  <c r="M10471" i="35"/>
  <c r="M10472" i="35"/>
  <c r="M10473" i="35"/>
  <c r="M10474" i="35"/>
  <c r="M10475" i="35"/>
  <c r="M10476" i="35"/>
  <c r="M10477" i="35"/>
  <c r="M10478" i="35"/>
  <c r="M10479" i="35"/>
  <c r="M10480" i="35"/>
  <c r="M10481" i="35"/>
  <c r="M10482" i="35"/>
  <c r="M10483" i="35"/>
  <c r="M10484" i="35"/>
  <c r="M10485" i="35"/>
  <c r="M10486" i="35"/>
  <c r="M10487" i="35"/>
  <c r="M10488" i="35"/>
  <c r="M10489" i="35"/>
  <c r="M10490" i="35"/>
  <c r="M10491" i="35"/>
  <c r="M10492" i="35"/>
  <c r="M10493" i="35"/>
  <c r="M10494" i="35"/>
  <c r="M10495" i="35"/>
  <c r="M10496" i="35"/>
  <c r="M10497" i="35"/>
  <c r="M10498" i="35"/>
  <c r="M10499" i="35"/>
  <c r="M10500" i="35"/>
  <c r="M10501" i="35"/>
  <c r="M10502" i="35"/>
  <c r="M10503" i="35"/>
  <c r="M10504" i="35"/>
  <c r="M10505" i="35"/>
  <c r="M10506" i="35"/>
  <c r="M10507" i="35"/>
  <c r="M10508" i="35"/>
  <c r="M10509" i="35"/>
  <c r="M10510" i="35"/>
  <c r="M10511" i="35"/>
  <c r="M10512" i="35"/>
  <c r="M10513" i="35"/>
  <c r="M10514" i="35"/>
  <c r="M10515" i="35"/>
  <c r="M10516" i="35"/>
  <c r="M10517" i="35"/>
  <c r="M10518" i="35"/>
  <c r="M10519" i="35"/>
  <c r="M10520" i="35"/>
  <c r="M10521" i="35"/>
  <c r="M10522" i="35"/>
  <c r="M10523" i="35"/>
  <c r="M10524" i="35"/>
  <c r="M10525" i="35"/>
  <c r="M10526" i="35"/>
  <c r="M10527" i="35"/>
  <c r="M10528" i="35"/>
  <c r="M10529" i="35"/>
  <c r="M10530" i="35"/>
  <c r="M10531" i="35"/>
  <c r="M10532" i="35"/>
  <c r="M10533" i="35"/>
  <c r="M10534" i="35"/>
  <c r="M10535" i="35"/>
  <c r="M10536" i="35"/>
  <c r="M10537" i="35"/>
  <c r="M10538" i="35"/>
  <c r="M10539" i="35"/>
  <c r="M10540" i="35"/>
  <c r="M10541" i="35"/>
  <c r="M10542" i="35"/>
  <c r="M10543" i="35"/>
  <c r="M10544" i="35"/>
  <c r="M10545" i="35"/>
  <c r="M10546" i="35"/>
  <c r="M10547" i="35"/>
  <c r="M10548" i="35"/>
  <c r="M10549" i="35"/>
  <c r="M10550" i="35"/>
  <c r="M10551" i="35"/>
  <c r="M10552" i="35"/>
  <c r="M10553" i="35"/>
  <c r="M10554" i="35"/>
  <c r="M10555" i="35"/>
  <c r="M10556" i="35"/>
  <c r="M10557" i="35"/>
  <c r="M10558" i="35"/>
  <c r="M10559" i="35"/>
  <c r="M10560" i="35"/>
  <c r="M10561" i="35"/>
  <c r="M10562" i="35"/>
  <c r="M10563" i="35"/>
  <c r="M10564" i="35"/>
  <c r="M10565" i="35"/>
  <c r="M10566" i="35"/>
  <c r="M10567" i="35"/>
  <c r="M10568" i="35"/>
  <c r="M10569" i="35"/>
  <c r="M10570" i="35"/>
  <c r="M10571" i="35"/>
  <c r="M10572" i="35"/>
  <c r="M10573" i="35"/>
  <c r="M10574" i="35"/>
  <c r="M10575" i="35"/>
  <c r="M10576" i="35"/>
  <c r="M10577" i="35"/>
  <c r="M10578" i="35"/>
  <c r="M10579" i="35"/>
  <c r="M10580" i="35"/>
  <c r="M10581" i="35"/>
  <c r="M10582" i="35"/>
  <c r="M10583" i="35"/>
  <c r="M10584" i="35"/>
  <c r="M10585" i="35"/>
  <c r="M10586" i="35"/>
  <c r="M10587" i="35"/>
  <c r="M10588" i="35"/>
  <c r="M10589" i="35"/>
  <c r="M10590" i="35"/>
  <c r="M10591" i="35"/>
  <c r="M10592" i="35"/>
  <c r="M10593" i="35"/>
  <c r="M10594" i="35"/>
  <c r="M10595" i="35"/>
  <c r="M10596" i="35"/>
  <c r="M10597" i="35"/>
  <c r="M10598" i="35"/>
  <c r="M10599" i="35"/>
  <c r="M10600" i="35"/>
  <c r="M10601" i="35"/>
  <c r="M10602" i="35"/>
  <c r="M10603" i="35"/>
  <c r="M10604" i="35"/>
  <c r="M10605" i="35"/>
  <c r="M10606" i="35"/>
  <c r="M10607" i="35"/>
  <c r="M10608" i="35"/>
  <c r="M10609" i="35"/>
  <c r="M10610" i="35"/>
  <c r="M10611" i="35"/>
  <c r="M10612" i="35"/>
  <c r="M10613" i="35"/>
  <c r="M10614" i="35"/>
  <c r="M10615" i="35"/>
  <c r="M10616" i="35"/>
  <c r="M10617" i="35"/>
  <c r="M10618" i="35"/>
  <c r="M10619" i="35"/>
  <c r="M10620" i="35"/>
  <c r="M10621" i="35"/>
  <c r="M10622" i="35"/>
  <c r="M10623" i="35"/>
  <c r="M10624" i="35"/>
  <c r="M10625" i="35"/>
  <c r="M10626" i="35"/>
  <c r="M10627" i="35"/>
  <c r="M10628" i="35"/>
  <c r="M10629" i="35"/>
  <c r="M10630" i="35"/>
  <c r="M10631" i="35"/>
  <c r="M10632" i="35"/>
  <c r="M10633" i="35"/>
  <c r="M10634" i="35"/>
  <c r="M10635" i="35"/>
  <c r="M10636" i="35"/>
  <c r="M10637" i="35"/>
  <c r="M10638" i="35"/>
  <c r="M10639" i="35"/>
  <c r="M10640" i="35"/>
  <c r="M10641" i="35"/>
  <c r="M10642" i="35"/>
  <c r="M10643" i="35"/>
  <c r="M10644" i="35"/>
  <c r="M10645" i="35"/>
  <c r="M10646" i="35"/>
  <c r="M10647" i="35"/>
  <c r="M10648" i="35"/>
  <c r="M10649" i="35"/>
  <c r="M10650" i="35"/>
  <c r="M10651" i="35"/>
  <c r="M10652" i="35"/>
  <c r="M10653" i="35"/>
  <c r="M10654" i="35"/>
  <c r="M10655" i="35"/>
  <c r="M10656" i="35"/>
  <c r="M10657" i="35"/>
  <c r="M10658" i="35"/>
  <c r="M10659" i="35"/>
  <c r="M10660" i="35"/>
  <c r="M10661" i="35"/>
  <c r="M10662" i="35"/>
  <c r="M10663" i="35"/>
  <c r="M10664" i="35"/>
  <c r="M10665" i="35"/>
  <c r="M10666" i="35"/>
  <c r="M10667" i="35"/>
  <c r="M10668" i="35"/>
  <c r="M10669" i="35"/>
  <c r="M10670" i="35"/>
  <c r="M10671" i="35"/>
  <c r="M10672" i="35"/>
  <c r="M10673" i="35"/>
  <c r="M10674" i="35"/>
  <c r="M10675" i="35"/>
  <c r="M10676" i="35"/>
  <c r="M10677" i="35"/>
  <c r="M10678" i="35"/>
  <c r="M10679" i="35"/>
  <c r="M10680" i="35"/>
  <c r="M10681" i="35"/>
  <c r="M10682" i="35"/>
  <c r="M10683" i="35"/>
  <c r="M10684" i="35"/>
  <c r="M10685" i="35"/>
  <c r="M10686" i="35"/>
  <c r="M10687" i="35"/>
  <c r="M10688" i="35"/>
  <c r="M10689" i="35"/>
  <c r="M10690" i="35"/>
  <c r="M10691" i="35"/>
  <c r="M10692" i="35"/>
  <c r="M10693" i="35"/>
  <c r="M10694" i="35"/>
  <c r="M10695" i="35"/>
  <c r="M10696" i="35"/>
  <c r="M10697" i="35"/>
  <c r="M10698" i="35"/>
  <c r="M10699" i="35"/>
  <c r="M10700" i="35"/>
  <c r="M10701" i="35"/>
  <c r="M10702" i="35"/>
  <c r="M10703" i="35"/>
  <c r="M10704" i="35"/>
  <c r="M10705" i="35"/>
  <c r="M10706" i="35"/>
  <c r="M10707" i="35"/>
  <c r="M10708" i="35"/>
  <c r="M10709" i="35"/>
  <c r="M10710" i="35"/>
  <c r="M10711" i="35"/>
  <c r="M10712" i="35"/>
  <c r="M10713" i="35"/>
  <c r="M10714" i="35"/>
  <c r="M10715" i="35"/>
  <c r="M10716" i="35"/>
  <c r="M10717" i="35"/>
  <c r="M10718" i="35"/>
  <c r="M10719" i="35"/>
  <c r="M10720" i="35"/>
  <c r="M10721" i="35"/>
  <c r="M10722" i="35"/>
  <c r="M10723" i="35"/>
  <c r="M10724" i="35"/>
  <c r="M10725" i="35"/>
  <c r="M10726" i="35"/>
  <c r="M10727" i="35"/>
  <c r="M10728" i="35"/>
  <c r="M10729" i="35"/>
  <c r="M10730" i="35"/>
  <c r="M10731" i="35"/>
  <c r="M10732" i="35"/>
  <c r="M10733" i="35"/>
  <c r="M10734" i="35"/>
  <c r="M10735" i="35"/>
  <c r="M10736" i="35"/>
  <c r="M10737" i="35"/>
  <c r="M10738" i="35"/>
  <c r="M10739" i="35"/>
  <c r="M10740" i="35"/>
  <c r="M10741" i="35"/>
  <c r="M10742" i="35"/>
  <c r="M10743" i="35"/>
  <c r="M10744" i="35"/>
  <c r="M10745" i="35"/>
  <c r="M10746" i="35"/>
  <c r="M10747" i="35"/>
  <c r="M10748" i="35"/>
  <c r="M10749" i="35"/>
  <c r="M10750" i="35"/>
  <c r="M10751" i="35"/>
  <c r="M10752" i="35"/>
  <c r="M10753" i="35"/>
  <c r="M10754" i="35"/>
  <c r="M10755" i="35"/>
  <c r="M10756" i="35"/>
  <c r="M10757" i="35"/>
  <c r="M10758" i="35"/>
  <c r="M10759" i="35"/>
  <c r="M10760" i="35"/>
  <c r="M10761" i="35"/>
  <c r="M10762" i="35"/>
  <c r="M10763" i="35"/>
  <c r="M10764" i="35"/>
  <c r="M10765" i="35"/>
  <c r="M10766" i="35"/>
  <c r="M10767" i="35"/>
  <c r="M10768" i="35"/>
  <c r="M10769" i="35"/>
  <c r="M10770" i="35"/>
  <c r="M10771" i="35"/>
  <c r="M10772" i="35"/>
  <c r="M10773" i="35"/>
  <c r="M10774" i="35"/>
  <c r="M10775" i="35"/>
  <c r="M10776" i="35"/>
  <c r="M10777" i="35"/>
  <c r="M10778" i="35"/>
  <c r="M10779" i="35"/>
  <c r="M10780" i="35"/>
  <c r="M10781" i="35"/>
  <c r="M10782" i="35"/>
  <c r="M10783" i="35"/>
  <c r="M10784" i="35"/>
  <c r="M10785" i="35"/>
  <c r="M10786" i="35"/>
  <c r="M10787" i="35"/>
  <c r="M10144" i="35"/>
  <c r="C1345" i="35"/>
  <c r="L6" i="28"/>
  <c r="L16" i="28"/>
  <c r="I6" i="28" l="1"/>
  <c r="E53" i="45"/>
  <c r="F53" i="45" s="1"/>
  <c r="E52" i="45"/>
  <c r="F52" i="45" s="1"/>
  <c r="E51" i="45"/>
  <c r="F51" i="45" s="1"/>
  <c r="E50" i="45"/>
  <c r="F50" i="45" s="1"/>
  <c r="E45" i="45"/>
  <c r="F45" i="45" s="1"/>
  <c r="E35" i="45"/>
  <c r="F35" i="45" s="1"/>
  <c r="E25" i="45"/>
  <c r="F25" i="45" s="1"/>
  <c r="E15" i="45"/>
  <c r="F15" i="45" s="1"/>
  <c r="E5" i="45"/>
  <c r="F5" i="45" s="1"/>
  <c r="E55" i="45"/>
  <c r="F55" i="45" s="1"/>
  <c r="E54" i="45"/>
  <c r="F54" i="45" s="1"/>
  <c r="M1345" i="35"/>
  <c r="K16" i="28" a="1"/>
  <c r="K6" i="28" a="1"/>
  <c r="K16" i="28" l="1"/>
  <c r="K6" i="28"/>
  <c r="M2461" i="35"/>
  <c r="E3" i="45"/>
  <c r="F3" i="45" s="1"/>
  <c r="E4" i="45"/>
  <c r="F4" i="45" s="1"/>
  <c r="E6" i="45"/>
  <c r="F6" i="45" s="1"/>
  <c r="E7" i="45"/>
  <c r="F7" i="45" s="1"/>
  <c r="E8" i="45"/>
  <c r="F8" i="45" s="1"/>
  <c r="E9" i="45"/>
  <c r="F9" i="45" s="1"/>
  <c r="E10" i="45"/>
  <c r="F10" i="45" s="1"/>
  <c r="E11" i="45"/>
  <c r="F11" i="45" s="1"/>
  <c r="E12" i="45"/>
  <c r="F12" i="45" s="1"/>
  <c r="E13" i="45"/>
  <c r="F13" i="45" s="1"/>
  <c r="E14" i="45"/>
  <c r="F14" i="45" s="1"/>
  <c r="E16" i="45"/>
  <c r="F16" i="45" s="1"/>
  <c r="E17" i="45"/>
  <c r="F17" i="45" s="1"/>
  <c r="E18" i="45"/>
  <c r="F18" i="45" s="1"/>
  <c r="E19" i="45"/>
  <c r="F19" i="45" s="1"/>
  <c r="E20" i="45"/>
  <c r="F20" i="45" s="1"/>
  <c r="E21" i="45"/>
  <c r="F21" i="45" s="1"/>
  <c r="E22" i="45"/>
  <c r="F22" i="45" s="1"/>
  <c r="E23" i="45"/>
  <c r="F23" i="45" s="1"/>
  <c r="E24" i="45"/>
  <c r="F24" i="45" s="1"/>
  <c r="E26" i="45"/>
  <c r="F26" i="45" s="1"/>
  <c r="E27" i="45"/>
  <c r="F27" i="45" s="1"/>
  <c r="E28" i="45"/>
  <c r="F28" i="45" s="1"/>
  <c r="E29" i="45"/>
  <c r="F29" i="45" s="1"/>
  <c r="E30" i="45"/>
  <c r="F30" i="45" s="1"/>
  <c r="E31" i="45"/>
  <c r="F31" i="45" s="1"/>
  <c r="E32" i="45"/>
  <c r="F32" i="45" s="1"/>
  <c r="E33" i="45"/>
  <c r="F33" i="45" s="1"/>
  <c r="E34" i="45"/>
  <c r="F34" i="45" s="1"/>
  <c r="E36" i="45"/>
  <c r="F36" i="45" s="1"/>
  <c r="E37" i="45"/>
  <c r="F37" i="45" s="1"/>
  <c r="E38" i="45"/>
  <c r="F38" i="45" s="1"/>
  <c r="E39" i="45"/>
  <c r="F39" i="45" s="1"/>
  <c r="E40" i="45"/>
  <c r="F40" i="45" s="1"/>
  <c r="E41" i="45"/>
  <c r="F41" i="45" s="1"/>
  <c r="E42" i="45"/>
  <c r="F42" i="45" s="1"/>
  <c r="E43" i="45"/>
  <c r="F43" i="45" s="1"/>
  <c r="E44" i="45"/>
  <c r="F44" i="45" s="1"/>
  <c r="E46" i="45"/>
  <c r="F46" i="45" s="1"/>
  <c r="E47" i="45"/>
  <c r="F47" i="45" s="1"/>
  <c r="E48" i="45"/>
  <c r="F48" i="45" s="1"/>
  <c r="E49" i="45"/>
  <c r="F49" i="45" s="1"/>
  <c r="E2" i="45"/>
  <c r="F2" i="45" s="1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C650" i="35"/>
  <c r="C651" i="35"/>
  <c r="C652" i="35"/>
  <c r="C653" i="35"/>
  <c r="C654" i="35"/>
  <c r="C655" i="35"/>
  <c r="C656" i="35"/>
  <c r="C657" i="35"/>
  <c r="C658" i="35"/>
  <c r="C659" i="35"/>
  <c r="C660" i="35"/>
  <c r="C661" i="35"/>
  <c r="C662" i="35"/>
  <c r="C663" i="35"/>
  <c r="C664" i="35"/>
  <c r="C665" i="35"/>
  <c r="C666" i="35"/>
  <c r="C667" i="35"/>
  <c r="C668" i="35"/>
  <c r="C669" i="35"/>
  <c r="C670" i="35"/>
  <c r="C671" i="35"/>
  <c r="C672" i="35"/>
  <c r="C673" i="35"/>
  <c r="C674" i="35"/>
  <c r="C675" i="35"/>
  <c r="C676" i="35"/>
  <c r="C677" i="35"/>
  <c r="C678" i="35"/>
  <c r="C679" i="35"/>
  <c r="C680" i="35"/>
  <c r="C681" i="35"/>
  <c r="C682" i="35"/>
  <c r="C683" i="35"/>
  <c r="C684" i="35"/>
  <c r="C685" i="35"/>
  <c r="C686" i="35"/>
  <c r="C687" i="35"/>
  <c r="C688" i="35"/>
  <c r="C689" i="35"/>
  <c r="C690" i="35"/>
  <c r="C691" i="35"/>
  <c r="C692" i="35"/>
  <c r="C693" i="35"/>
  <c r="C694" i="35"/>
  <c r="C695" i="35"/>
  <c r="C696" i="35"/>
  <c r="C697" i="35"/>
  <c r="C698" i="35"/>
  <c r="C699" i="35"/>
  <c r="C700" i="35"/>
  <c r="C701" i="35"/>
  <c r="C702" i="35"/>
  <c r="C703" i="35"/>
  <c r="C704" i="35"/>
  <c r="C705" i="35"/>
  <c r="C706" i="35"/>
  <c r="C707" i="35"/>
  <c r="C708" i="35"/>
  <c r="C709" i="35"/>
  <c r="C710" i="35"/>
  <c r="C711" i="35"/>
  <c r="C712" i="35"/>
  <c r="C713" i="35"/>
  <c r="C714" i="35"/>
  <c r="C715" i="35"/>
  <c r="C716" i="35"/>
  <c r="C717" i="35"/>
  <c r="C718" i="35"/>
  <c r="C719" i="35"/>
  <c r="C720" i="35"/>
  <c r="C721" i="35"/>
  <c r="C722" i="35"/>
  <c r="C723" i="35"/>
  <c r="C724" i="35"/>
  <c r="C725" i="35"/>
  <c r="C726" i="35"/>
  <c r="C727" i="35"/>
  <c r="C728" i="35"/>
  <c r="C729" i="35"/>
  <c r="C730" i="35"/>
  <c r="C731" i="35"/>
  <c r="C732" i="35"/>
  <c r="C733" i="35"/>
  <c r="C734" i="35"/>
  <c r="C735" i="35"/>
  <c r="C736" i="35"/>
  <c r="C737" i="35"/>
  <c r="C738" i="35"/>
  <c r="C739" i="35"/>
  <c r="C740" i="35"/>
  <c r="C741" i="35"/>
  <c r="C742" i="35"/>
  <c r="C743" i="35"/>
  <c r="C744" i="35"/>
  <c r="C745" i="35"/>
  <c r="C746" i="35"/>
  <c r="C747" i="35"/>
  <c r="C748" i="35"/>
  <c r="C749" i="35"/>
  <c r="C750" i="35"/>
  <c r="C751" i="35"/>
  <c r="C752" i="35"/>
  <c r="C753" i="35"/>
  <c r="C754" i="35"/>
  <c r="C755" i="35"/>
  <c r="C756" i="35"/>
  <c r="C757" i="35"/>
  <c r="C758" i="35"/>
  <c r="C759" i="35"/>
  <c r="C760" i="35"/>
  <c r="C761" i="35"/>
  <c r="C762" i="35"/>
  <c r="C763" i="35"/>
  <c r="C764" i="35"/>
  <c r="C765" i="35"/>
  <c r="C766" i="35"/>
  <c r="C767" i="35"/>
  <c r="C768" i="35"/>
  <c r="C769" i="35"/>
  <c r="C770" i="35"/>
  <c r="C771" i="35"/>
  <c r="C772" i="35"/>
  <c r="C773" i="35"/>
  <c r="C774" i="35"/>
  <c r="C775" i="35"/>
  <c r="C776" i="35"/>
  <c r="C777" i="35"/>
  <c r="C778" i="35"/>
  <c r="C779" i="35"/>
  <c r="C780" i="35"/>
  <c r="C781" i="35"/>
  <c r="C782" i="35"/>
  <c r="C783" i="35"/>
  <c r="C784" i="35"/>
  <c r="C785" i="35"/>
  <c r="C786" i="35"/>
  <c r="C787" i="35"/>
  <c r="C788" i="35"/>
  <c r="C789" i="35"/>
  <c r="C790" i="35"/>
  <c r="C791" i="35"/>
  <c r="C792" i="35"/>
  <c r="C793" i="35"/>
  <c r="C794" i="35"/>
  <c r="C795" i="35"/>
  <c r="C796" i="35"/>
  <c r="C797" i="35"/>
  <c r="C798" i="35"/>
  <c r="C799" i="35"/>
  <c r="C800" i="35"/>
  <c r="C801" i="35"/>
  <c r="C802" i="35"/>
  <c r="C803" i="35"/>
  <c r="C804" i="35"/>
  <c r="C805" i="35"/>
  <c r="C806" i="35"/>
  <c r="C807" i="35"/>
  <c r="C808" i="35"/>
  <c r="C809" i="35"/>
  <c r="C810" i="35"/>
  <c r="C811" i="35"/>
  <c r="C812" i="35"/>
  <c r="C813" i="35"/>
  <c r="C814" i="35"/>
  <c r="C815" i="35"/>
  <c r="C816" i="35"/>
  <c r="C817" i="35"/>
  <c r="C818" i="35"/>
  <c r="C819" i="35"/>
  <c r="C820" i="35"/>
  <c r="C821" i="35"/>
  <c r="C822" i="35"/>
  <c r="C823" i="35"/>
  <c r="C824" i="35"/>
  <c r="C825" i="35"/>
  <c r="C826" i="35"/>
  <c r="C827" i="35"/>
  <c r="C828" i="35"/>
  <c r="C829" i="35"/>
  <c r="C830" i="35"/>
  <c r="C831" i="35"/>
  <c r="C832" i="35"/>
  <c r="C833" i="35"/>
  <c r="C834" i="35"/>
  <c r="C835" i="35"/>
  <c r="C836" i="35"/>
  <c r="C837" i="35"/>
  <c r="C838" i="35"/>
  <c r="C839" i="35"/>
  <c r="C840" i="35"/>
  <c r="C841" i="35"/>
  <c r="C842" i="35"/>
  <c r="C843" i="35"/>
  <c r="C844" i="35"/>
  <c r="C845" i="35"/>
  <c r="C846" i="35"/>
  <c r="C847" i="35"/>
  <c r="C848" i="35"/>
  <c r="C849" i="35"/>
  <c r="C850" i="35"/>
  <c r="C851" i="35"/>
  <c r="C852" i="35"/>
  <c r="C853" i="35"/>
  <c r="C854" i="35"/>
  <c r="C855" i="35"/>
  <c r="C856" i="35"/>
  <c r="C857" i="35"/>
  <c r="C858" i="35"/>
  <c r="C859" i="35"/>
  <c r="C860" i="35"/>
  <c r="C861" i="35"/>
  <c r="C862" i="35"/>
  <c r="C863" i="35"/>
  <c r="C864" i="35"/>
  <c r="C865" i="35"/>
  <c r="C866" i="35"/>
  <c r="C867" i="35"/>
  <c r="C868" i="35"/>
  <c r="C869" i="35"/>
  <c r="C870" i="35"/>
  <c r="C871" i="35"/>
  <c r="C872" i="35"/>
  <c r="C873" i="35"/>
  <c r="C874" i="35"/>
  <c r="C875" i="35"/>
  <c r="C876" i="35"/>
  <c r="C877" i="35"/>
  <c r="C878" i="35"/>
  <c r="C879" i="35"/>
  <c r="C880" i="35"/>
  <c r="C881" i="35"/>
  <c r="C882" i="35"/>
  <c r="C883" i="35"/>
  <c r="C884" i="35"/>
  <c r="C885" i="35"/>
  <c r="C886" i="35"/>
  <c r="C887" i="35"/>
  <c r="C888" i="35"/>
  <c r="C889" i="35"/>
  <c r="C890" i="35"/>
  <c r="C891" i="35"/>
  <c r="C892" i="35"/>
  <c r="C893" i="35"/>
  <c r="C894" i="35"/>
  <c r="C895" i="35"/>
  <c r="C896" i="35"/>
  <c r="C897" i="35"/>
  <c r="C898" i="35"/>
  <c r="C899" i="35"/>
  <c r="C900" i="35"/>
  <c r="C901" i="35"/>
  <c r="C902" i="35"/>
  <c r="C903" i="35"/>
  <c r="C904" i="35"/>
  <c r="C905" i="35"/>
  <c r="C906" i="35"/>
  <c r="C907" i="35"/>
  <c r="C908" i="35"/>
  <c r="C909" i="35"/>
  <c r="C910" i="35"/>
  <c r="C911" i="35"/>
  <c r="C912" i="35"/>
  <c r="C913" i="35"/>
  <c r="C914" i="35"/>
  <c r="C915" i="35"/>
  <c r="C916" i="35"/>
  <c r="C917" i="35"/>
  <c r="C918" i="35"/>
  <c r="C919" i="35"/>
  <c r="C920" i="35"/>
  <c r="C921" i="35"/>
  <c r="C922" i="35"/>
  <c r="C923" i="35"/>
  <c r="C924" i="35"/>
  <c r="C925" i="35"/>
  <c r="C926" i="35"/>
  <c r="C927" i="35"/>
  <c r="C928" i="35"/>
  <c r="C929" i="35"/>
  <c r="C930" i="35"/>
  <c r="C931" i="35"/>
  <c r="C932" i="35"/>
  <c r="C933" i="35"/>
  <c r="C934" i="35"/>
  <c r="C935" i="35"/>
  <c r="C936" i="35"/>
  <c r="C937" i="35"/>
  <c r="C938" i="35"/>
  <c r="C939" i="35"/>
  <c r="C940" i="35"/>
  <c r="C941" i="35"/>
  <c r="C942" i="35"/>
  <c r="C943" i="35"/>
  <c r="C944" i="35"/>
  <c r="C945" i="35"/>
  <c r="C946" i="35"/>
  <c r="C947" i="35"/>
  <c r="C948" i="35"/>
  <c r="C949" i="35"/>
  <c r="C950" i="35"/>
  <c r="C951" i="35"/>
  <c r="C952" i="35"/>
  <c r="C953" i="35"/>
  <c r="C954" i="35"/>
  <c r="C955" i="35"/>
  <c r="C956" i="35"/>
  <c r="C957" i="35"/>
  <c r="C958" i="35"/>
  <c r="C959" i="35"/>
  <c r="C960" i="35"/>
  <c r="C961" i="35"/>
  <c r="C962" i="35"/>
  <c r="C963" i="35"/>
  <c r="C964" i="35"/>
  <c r="C965" i="35"/>
  <c r="C966" i="35"/>
  <c r="C967" i="35"/>
  <c r="C968" i="35"/>
  <c r="C969" i="35"/>
  <c r="C970" i="35"/>
  <c r="C971" i="35"/>
  <c r="C972" i="35"/>
  <c r="C973" i="35"/>
  <c r="C974" i="35"/>
  <c r="C975" i="35"/>
  <c r="C976" i="35"/>
  <c r="C977" i="35"/>
  <c r="C978" i="35"/>
  <c r="C979" i="35"/>
  <c r="C980" i="35"/>
  <c r="C981" i="35"/>
  <c r="C982" i="35"/>
  <c r="C983" i="35"/>
  <c r="C984" i="35"/>
  <c r="C985" i="35"/>
  <c r="C986" i="35"/>
  <c r="C987" i="35"/>
  <c r="C988" i="35"/>
  <c r="C989" i="35"/>
  <c r="C990" i="35"/>
  <c r="C991" i="35"/>
  <c r="C992" i="35"/>
  <c r="C993" i="35"/>
  <c r="C994" i="35"/>
  <c r="C995" i="35"/>
  <c r="C996" i="35"/>
  <c r="C997" i="35"/>
  <c r="C998" i="35"/>
  <c r="C999" i="35"/>
  <c r="C1000" i="35"/>
  <c r="C1001" i="35"/>
  <c r="C1002" i="35"/>
  <c r="C1003" i="35"/>
  <c r="C1004" i="35"/>
  <c r="C1005" i="35"/>
  <c r="C1006" i="35"/>
  <c r="C1007" i="35"/>
  <c r="C1008" i="35"/>
  <c r="C1009" i="35"/>
  <c r="C1010" i="35"/>
  <c r="C1011" i="35"/>
  <c r="C1012" i="35"/>
  <c r="C1013" i="35"/>
  <c r="C1014" i="35"/>
  <c r="C1015" i="35"/>
  <c r="C1016" i="35"/>
  <c r="C1017" i="35"/>
  <c r="C1018" i="35"/>
  <c r="C1019" i="35"/>
  <c r="C1020" i="35"/>
  <c r="C1021" i="35"/>
  <c r="C1022" i="35"/>
  <c r="C1023" i="35"/>
  <c r="C1024" i="35"/>
  <c r="C1025" i="35"/>
  <c r="C1026" i="35"/>
  <c r="C1027" i="35"/>
  <c r="C1028" i="35"/>
  <c r="C1029" i="35"/>
  <c r="C1030" i="35"/>
  <c r="C1031" i="35"/>
  <c r="C1032" i="35"/>
  <c r="C1033" i="35"/>
  <c r="C1034" i="35"/>
  <c r="C1035" i="35"/>
  <c r="C1036" i="35"/>
  <c r="C1037" i="35"/>
  <c r="C1038" i="35"/>
  <c r="C1039" i="35"/>
  <c r="C1040" i="35"/>
  <c r="C1041" i="35"/>
  <c r="C1042" i="35"/>
  <c r="C1043" i="35"/>
  <c r="C1044" i="35"/>
  <c r="C1045" i="35"/>
  <c r="C1046" i="35"/>
  <c r="C1047" i="35"/>
  <c r="C1048" i="35"/>
  <c r="C1049" i="35"/>
  <c r="C1050" i="35"/>
  <c r="C1051" i="35"/>
  <c r="C1052" i="35"/>
  <c r="C1053" i="35"/>
  <c r="C1054" i="35"/>
  <c r="C1055" i="35"/>
  <c r="C1056" i="35"/>
  <c r="C1057" i="35"/>
  <c r="C1058" i="35"/>
  <c r="C1059" i="35"/>
  <c r="C1060" i="35"/>
  <c r="C1061" i="35"/>
  <c r="C1062" i="35"/>
  <c r="C1063" i="35"/>
  <c r="C1064" i="35"/>
  <c r="C1065" i="35"/>
  <c r="C1066" i="35"/>
  <c r="C1067" i="35"/>
  <c r="C1068" i="35"/>
  <c r="C1069" i="35"/>
  <c r="C1070" i="35"/>
  <c r="C1071" i="35"/>
  <c r="C1072" i="35"/>
  <c r="C1073" i="35"/>
  <c r="C1074" i="35"/>
  <c r="C1075" i="35"/>
  <c r="C1076" i="35"/>
  <c r="C1077" i="35"/>
  <c r="C1078" i="35"/>
  <c r="C1079" i="35"/>
  <c r="C1080" i="35"/>
  <c r="C1081" i="35"/>
  <c r="C1082" i="35"/>
  <c r="C1083" i="35"/>
  <c r="C1084" i="35"/>
  <c r="C1085" i="35"/>
  <c r="C1086" i="35"/>
  <c r="C1087" i="35"/>
  <c r="C1088" i="35"/>
  <c r="C1089" i="35"/>
  <c r="C1090" i="35"/>
  <c r="C1091" i="35"/>
  <c r="C1092" i="35"/>
  <c r="C1093" i="35"/>
  <c r="C1094" i="35"/>
  <c r="C1095" i="35"/>
  <c r="C1096" i="35"/>
  <c r="C1097" i="35"/>
  <c r="C1098" i="35"/>
  <c r="C1099" i="35"/>
  <c r="C1100" i="35"/>
  <c r="C1101" i="35"/>
  <c r="C1102" i="35"/>
  <c r="C1103" i="35"/>
  <c r="C1104" i="35"/>
  <c r="C1105" i="35"/>
  <c r="C1106" i="35"/>
  <c r="C1107" i="35"/>
  <c r="C1108" i="35"/>
  <c r="C1109" i="35"/>
  <c r="C1110" i="35"/>
  <c r="C1111" i="35"/>
  <c r="C1112" i="35"/>
  <c r="C1113" i="35"/>
  <c r="C1114" i="35"/>
  <c r="C1115" i="35"/>
  <c r="C1116" i="35"/>
  <c r="C1117" i="35"/>
  <c r="C1118" i="35"/>
  <c r="C1119" i="35"/>
  <c r="C1120" i="35"/>
  <c r="C1121" i="35"/>
  <c r="C1122" i="35"/>
  <c r="C1123" i="35"/>
  <c r="C1124" i="35"/>
  <c r="C1125" i="35"/>
  <c r="C1126" i="35"/>
  <c r="C1127" i="35"/>
  <c r="C1128" i="35"/>
  <c r="C1129" i="35"/>
  <c r="C1130" i="35"/>
  <c r="C1131" i="35"/>
  <c r="C1132" i="35"/>
  <c r="C1133" i="35"/>
  <c r="C1134" i="35"/>
  <c r="C1135" i="35"/>
  <c r="C1136" i="35"/>
  <c r="C1137" i="35"/>
  <c r="C1138" i="35"/>
  <c r="C1139" i="35"/>
  <c r="C1140" i="35"/>
  <c r="C1141" i="35"/>
  <c r="C1142" i="35"/>
  <c r="C1143" i="35"/>
  <c r="C1144" i="35"/>
  <c r="C1145" i="35"/>
  <c r="C1146" i="35"/>
  <c r="C1147" i="35"/>
  <c r="C1148" i="35"/>
  <c r="C1149" i="35"/>
  <c r="C1150" i="35"/>
  <c r="C1151" i="35"/>
  <c r="C1152" i="35"/>
  <c r="C1153" i="35"/>
  <c r="C1154" i="35"/>
  <c r="C1155" i="35"/>
  <c r="C1156" i="35"/>
  <c r="C1157" i="35"/>
  <c r="C1158" i="35"/>
  <c r="C1159" i="35"/>
  <c r="C1160" i="35"/>
  <c r="C1161" i="35"/>
  <c r="C1162" i="35"/>
  <c r="C1163" i="35"/>
  <c r="C1164" i="35"/>
  <c r="C1165" i="35"/>
  <c r="C1166" i="35"/>
  <c r="C1167" i="35"/>
  <c r="C1168" i="35"/>
  <c r="C1169" i="35"/>
  <c r="C1170" i="35"/>
  <c r="C1171" i="35"/>
  <c r="C1172" i="35"/>
  <c r="C1173" i="35"/>
  <c r="C1174" i="35"/>
  <c r="C1175" i="35"/>
  <c r="C1176" i="35"/>
  <c r="C1177" i="35"/>
  <c r="C1178" i="35"/>
  <c r="C1179" i="35"/>
  <c r="C1180" i="35"/>
  <c r="C1181" i="35"/>
  <c r="C1182" i="35"/>
  <c r="C1183" i="35"/>
  <c r="C1184" i="35"/>
  <c r="C1185" i="35"/>
  <c r="C1186" i="35"/>
  <c r="C1187" i="35"/>
  <c r="C1188" i="35"/>
  <c r="C1189" i="35"/>
  <c r="C1190" i="35"/>
  <c r="C1191" i="35"/>
  <c r="C1192" i="35"/>
  <c r="C1193" i="35"/>
  <c r="C1194" i="35"/>
  <c r="C1195" i="35"/>
  <c r="C1196" i="35"/>
  <c r="C1197" i="35"/>
  <c r="C1198" i="35"/>
  <c r="C1199" i="35"/>
  <c r="C1200" i="35"/>
  <c r="C1201" i="35"/>
  <c r="C1202" i="35"/>
  <c r="C1203" i="35"/>
  <c r="C1204" i="35"/>
  <c r="C1205" i="35"/>
  <c r="C1206" i="35"/>
  <c r="C1207" i="35"/>
  <c r="C1208" i="35"/>
  <c r="C1209" i="35"/>
  <c r="C1210" i="35"/>
  <c r="C1211" i="35"/>
  <c r="C1212" i="35"/>
  <c r="C1213" i="35"/>
  <c r="C1214" i="35"/>
  <c r="C1215" i="35"/>
  <c r="C1216" i="35"/>
  <c r="C1217" i="35"/>
  <c r="C1218" i="35"/>
  <c r="C1219" i="35"/>
  <c r="C1220" i="35"/>
  <c r="C1221" i="35"/>
  <c r="C1222" i="35"/>
  <c r="C1223" i="35"/>
  <c r="C1224" i="35"/>
  <c r="C1225" i="35"/>
  <c r="C1226" i="35"/>
  <c r="C1227" i="35"/>
  <c r="C1228" i="35"/>
  <c r="C1229" i="35"/>
  <c r="C1230" i="35"/>
  <c r="C1231" i="35"/>
  <c r="C1232" i="35"/>
  <c r="C1233" i="35"/>
  <c r="C1234" i="35"/>
  <c r="C1235" i="35"/>
  <c r="C1236" i="35"/>
  <c r="C1237" i="35"/>
  <c r="C1238" i="35"/>
  <c r="C1239" i="35"/>
  <c r="C1240" i="35"/>
  <c r="C1241" i="35"/>
  <c r="C1242" i="35"/>
  <c r="C1243" i="35"/>
  <c r="C1244" i="35"/>
  <c r="C1245" i="35"/>
  <c r="C1246" i="35"/>
  <c r="C1247" i="35"/>
  <c r="C1248" i="35"/>
  <c r="C1249" i="35"/>
  <c r="C1250" i="35"/>
  <c r="C1251" i="35"/>
  <c r="C1252" i="35"/>
  <c r="C1253" i="35"/>
  <c r="C1254" i="35"/>
  <c r="C1255" i="35"/>
  <c r="C1256" i="35"/>
  <c r="C1257" i="35"/>
  <c r="C1258" i="35"/>
  <c r="C1259" i="35"/>
  <c r="C1260" i="35"/>
  <c r="C1261" i="35"/>
  <c r="C1262" i="35"/>
  <c r="C1263" i="35"/>
  <c r="C1264" i="35"/>
  <c r="C1265" i="35"/>
  <c r="C1266" i="35"/>
  <c r="C1267" i="35"/>
  <c r="C1268" i="35"/>
  <c r="C1269" i="35"/>
  <c r="C1270" i="35"/>
  <c r="C1271" i="35"/>
  <c r="C1272" i="35"/>
  <c r="C1273" i="35"/>
  <c r="C1274" i="35"/>
  <c r="C1275" i="35"/>
  <c r="C1276" i="35"/>
  <c r="C1277" i="35"/>
  <c r="C1278" i="35"/>
  <c r="C1279" i="35"/>
  <c r="C1280" i="35"/>
  <c r="C1281" i="35"/>
  <c r="C1282" i="35"/>
  <c r="C1283" i="35"/>
  <c r="C1284" i="35"/>
  <c r="C1285" i="35"/>
  <c r="C1286" i="35"/>
  <c r="C1287" i="35"/>
  <c r="C1288" i="35"/>
  <c r="C1289" i="35"/>
  <c r="C1290" i="35"/>
  <c r="C1291" i="35"/>
  <c r="C1292" i="35"/>
  <c r="C1293" i="35"/>
  <c r="C1294" i="35"/>
  <c r="C1295" i="35"/>
  <c r="C1296" i="35"/>
  <c r="C1297" i="35"/>
  <c r="C1298" i="35"/>
  <c r="C1299" i="35"/>
  <c r="C1300" i="35"/>
  <c r="C1301" i="35"/>
  <c r="C1302" i="35"/>
  <c r="C1303" i="35"/>
  <c r="C1304" i="35"/>
  <c r="C1305" i="35"/>
  <c r="C1306" i="35"/>
  <c r="C1307" i="35"/>
  <c r="C1308" i="35"/>
  <c r="C1309" i="35"/>
  <c r="C1310" i="35"/>
  <c r="C1311" i="35"/>
  <c r="C1312" i="35"/>
  <c r="C1313" i="35"/>
  <c r="C1314" i="35"/>
  <c r="C1315" i="35"/>
  <c r="C1316" i="35"/>
  <c r="C1317" i="35"/>
  <c r="C1318" i="35"/>
  <c r="C1319" i="35"/>
  <c r="C1320" i="35"/>
  <c r="C1321" i="35"/>
  <c r="C1322" i="35"/>
  <c r="C1323" i="35"/>
  <c r="C1324" i="35"/>
  <c r="C1325" i="35"/>
  <c r="C1326" i="35"/>
  <c r="C1327" i="35"/>
  <c r="C1328" i="35"/>
  <c r="C1329" i="35"/>
  <c r="C1330" i="35"/>
  <c r="C1331" i="35"/>
  <c r="C1332" i="35"/>
  <c r="C1333" i="35"/>
  <c r="C1334" i="35"/>
  <c r="C1335" i="35"/>
  <c r="C1336" i="35"/>
  <c r="C1337" i="35"/>
  <c r="C1338" i="35"/>
  <c r="C1339" i="35"/>
  <c r="C1340" i="35"/>
  <c r="C1341" i="35"/>
  <c r="C1342" i="35"/>
  <c r="C1343" i="35"/>
  <c r="C1344" i="35"/>
  <c r="C1346" i="35"/>
  <c r="C1347" i="35"/>
  <c r="C1348" i="35"/>
  <c r="C1349" i="35"/>
  <c r="C1350" i="35"/>
  <c r="C1351" i="35"/>
  <c r="C1352" i="35"/>
  <c r="C1353" i="35"/>
  <c r="C1354" i="35"/>
  <c r="C1355" i="35"/>
  <c r="C1356" i="35"/>
  <c r="C1357" i="35"/>
  <c r="C1358" i="35"/>
  <c r="C1359" i="35"/>
  <c r="C1360" i="35"/>
  <c r="C1361" i="35"/>
  <c r="C1362" i="35"/>
  <c r="C1363" i="35"/>
  <c r="C1364" i="35"/>
  <c r="C1365" i="35"/>
  <c r="C1366" i="35"/>
  <c r="C1367" i="35"/>
  <c r="C1368" i="35"/>
  <c r="C1369" i="35"/>
  <c r="C1370" i="35"/>
  <c r="C1371" i="35"/>
  <c r="C1372" i="35"/>
  <c r="C1373" i="35"/>
  <c r="C1374" i="35"/>
  <c r="C1375" i="35"/>
  <c r="C1376" i="35"/>
  <c r="C1377" i="35"/>
  <c r="C1378" i="35"/>
  <c r="C1379" i="35"/>
  <c r="C1380" i="35"/>
  <c r="C1381" i="35"/>
  <c r="C1382" i="35"/>
  <c r="C1383" i="35"/>
  <c r="C1384" i="35"/>
  <c r="C1385" i="35"/>
  <c r="C1386" i="35"/>
  <c r="C1387" i="35"/>
  <c r="C1388" i="35"/>
  <c r="C1389" i="35"/>
  <c r="C1390" i="35"/>
  <c r="C1391" i="35"/>
  <c r="C1392" i="35"/>
  <c r="C1393" i="35"/>
  <c r="C1394" i="35"/>
  <c r="C1395" i="35"/>
  <c r="C1396" i="35"/>
  <c r="C1397" i="35"/>
  <c r="C1398" i="35"/>
  <c r="C1399" i="35"/>
  <c r="C1400" i="35"/>
  <c r="C1401" i="35"/>
  <c r="C1402" i="35"/>
  <c r="C1403" i="35"/>
  <c r="C1404" i="35"/>
  <c r="C1405" i="35"/>
  <c r="C1406" i="35"/>
  <c r="C1407" i="35"/>
  <c r="C1408" i="35"/>
  <c r="C1409" i="35"/>
  <c r="C1410" i="35"/>
  <c r="C1411" i="35"/>
  <c r="C1412" i="35"/>
  <c r="C1413" i="35"/>
  <c r="C1414" i="35"/>
  <c r="C1415" i="35"/>
  <c r="C1416" i="35"/>
  <c r="C1417" i="35"/>
  <c r="C1418" i="35"/>
  <c r="C1419" i="35"/>
  <c r="C1420" i="35"/>
  <c r="C1421" i="35"/>
  <c r="C1422" i="35"/>
  <c r="C1423" i="35"/>
  <c r="C1424" i="35"/>
  <c r="C1425" i="35"/>
  <c r="C1426" i="35"/>
  <c r="C1427" i="35"/>
  <c r="C1428" i="35"/>
  <c r="C1429" i="35"/>
  <c r="C1430" i="35"/>
  <c r="C1431" i="35"/>
  <c r="C1432" i="35"/>
  <c r="C1433" i="35"/>
  <c r="C1434" i="35"/>
  <c r="C1435" i="35"/>
  <c r="C1436" i="35"/>
  <c r="C1437" i="35"/>
  <c r="C1438" i="35"/>
  <c r="C1439" i="35"/>
  <c r="C1440" i="35"/>
  <c r="C1441" i="35"/>
  <c r="C1442" i="35"/>
  <c r="C1443" i="35"/>
  <c r="C1444" i="35"/>
  <c r="C1445" i="35"/>
  <c r="C1446" i="35"/>
  <c r="C1447" i="35"/>
  <c r="C1448" i="35"/>
  <c r="C1449" i="35"/>
  <c r="C1450" i="35"/>
  <c r="C1451" i="35"/>
  <c r="C1452" i="35"/>
  <c r="C1453" i="35"/>
  <c r="C1454" i="35"/>
  <c r="C1455" i="35"/>
  <c r="C1456" i="35"/>
  <c r="C1457" i="35"/>
  <c r="C1458" i="35"/>
  <c r="C1459" i="35"/>
  <c r="C1460" i="35"/>
  <c r="C1461" i="35"/>
  <c r="C1462" i="35"/>
  <c r="C1463" i="35"/>
  <c r="C1464" i="35"/>
  <c r="C1465" i="35"/>
  <c r="C1466" i="35"/>
  <c r="C1467" i="35"/>
  <c r="C1468" i="35"/>
  <c r="C1469" i="35"/>
  <c r="C1470" i="35"/>
  <c r="C1471" i="35"/>
  <c r="C1472" i="35"/>
  <c r="C1473" i="35"/>
  <c r="C1474" i="35"/>
  <c r="C1475" i="35"/>
  <c r="C1476" i="35"/>
  <c r="C1477" i="35"/>
  <c r="C1478" i="35"/>
  <c r="C1479" i="35"/>
  <c r="C1480" i="35"/>
  <c r="C1481" i="35"/>
  <c r="C1482" i="35"/>
  <c r="C1483" i="35"/>
  <c r="C1484" i="35"/>
  <c r="C1485" i="35"/>
  <c r="C1486" i="35"/>
  <c r="C1487" i="35"/>
  <c r="C1488" i="35"/>
  <c r="C1489" i="35"/>
  <c r="C1490" i="35"/>
  <c r="C1491" i="35"/>
  <c r="C1492" i="35"/>
  <c r="C1493" i="35"/>
  <c r="C1494" i="35"/>
  <c r="C1495" i="35"/>
  <c r="C1496" i="35"/>
  <c r="C1497" i="35"/>
  <c r="C1498" i="35"/>
  <c r="C1499" i="35"/>
  <c r="C1500" i="35"/>
  <c r="C1501" i="35"/>
  <c r="C1502" i="35"/>
  <c r="C1503" i="35"/>
  <c r="C1504" i="35"/>
  <c r="C1505" i="35"/>
  <c r="C1506" i="35"/>
  <c r="C1507" i="35"/>
  <c r="C1508" i="35"/>
  <c r="C1509" i="35"/>
  <c r="C1510" i="35"/>
  <c r="C1511" i="35"/>
  <c r="C1512" i="35"/>
  <c r="C1513" i="35"/>
  <c r="C1514" i="35"/>
  <c r="C1515" i="35"/>
  <c r="C1516" i="35"/>
  <c r="C1517" i="35"/>
  <c r="C1518" i="35"/>
  <c r="C1519" i="35"/>
  <c r="C1520" i="35"/>
  <c r="C1521" i="35"/>
  <c r="C1522" i="35"/>
  <c r="C1523" i="35"/>
  <c r="C1524" i="35"/>
  <c r="C1525" i="35"/>
  <c r="C1526" i="35"/>
  <c r="C1527" i="35"/>
  <c r="C1528" i="35"/>
  <c r="C1529" i="35"/>
  <c r="C1530" i="35"/>
  <c r="C1531" i="35"/>
  <c r="C1532" i="35"/>
  <c r="C1533" i="35"/>
  <c r="C1534" i="35"/>
  <c r="C1535" i="35"/>
  <c r="C1536" i="35"/>
  <c r="C1537" i="35"/>
  <c r="C1538" i="35"/>
  <c r="C1539" i="35"/>
  <c r="C1540" i="35"/>
  <c r="C1541" i="35"/>
  <c r="C1542" i="35"/>
  <c r="C1543" i="35"/>
  <c r="C1544" i="35"/>
  <c r="C1545" i="35"/>
  <c r="C1546" i="35"/>
  <c r="C1547" i="35"/>
  <c r="C1548" i="35"/>
  <c r="C1549" i="35"/>
  <c r="C1550" i="35"/>
  <c r="C1551" i="35"/>
  <c r="C1552" i="35"/>
  <c r="C1553" i="35"/>
  <c r="C1554" i="35"/>
  <c r="C1555" i="35"/>
  <c r="C1556" i="35"/>
  <c r="C1557" i="35"/>
  <c r="C1558" i="35"/>
  <c r="C1559" i="35"/>
  <c r="C1560" i="35"/>
  <c r="C1561" i="35"/>
  <c r="C1562" i="35"/>
  <c r="C1563" i="35"/>
  <c r="C1564" i="35"/>
  <c r="C1565" i="35"/>
  <c r="C1566" i="35"/>
  <c r="C1567" i="35"/>
  <c r="C1568" i="35"/>
  <c r="C1569" i="35"/>
  <c r="C1570" i="35"/>
  <c r="C1571" i="35"/>
  <c r="C1572" i="35"/>
  <c r="C1573" i="35"/>
  <c r="C1574" i="35"/>
  <c r="C1575" i="35"/>
  <c r="C1576" i="35"/>
  <c r="C1577" i="35"/>
  <c r="C1578" i="35"/>
  <c r="C1579" i="35"/>
  <c r="C1580" i="35"/>
  <c r="C1581" i="35"/>
  <c r="C1582" i="35"/>
  <c r="C1583" i="35"/>
  <c r="C1584" i="35"/>
  <c r="C1585" i="35"/>
  <c r="C1586" i="35"/>
  <c r="C1587" i="35"/>
  <c r="C1588" i="35"/>
  <c r="C1589" i="35"/>
  <c r="C1590" i="35"/>
  <c r="C1591" i="35"/>
  <c r="C1592" i="35"/>
  <c r="C1593" i="35"/>
  <c r="C1594" i="35"/>
  <c r="C1595" i="35"/>
  <c r="C1596" i="35"/>
  <c r="C1597" i="35"/>
  <c r="C1598" i="35"/>
  <c r="C1599" i="35"/>
  <c r="C1600" i="35"/>
  <c r="C1601" i="35"/>
  <c r="C1602" i="35"/>
  <c r="C1603" i="35"/>
  <c r="C1604" i="35"/>
  <c r="C1605" i="35"/>
  <c r="C1606" i="35"/>
  <c r="C1607" i="35"/>
  <c r="C1608" i="35"/>
  <c r="C1609" i="35"/>
  <c r="C1610" i="35"/>
  <c r="C1611" i="35"/>
  <c r="C1612" i="35"/>
  <c r="C1613" i="35"/>
  <c r="C1614" i="35"/>
  <c r="C1615" i="35"/>
  <c r="C1616" i="35"/>
  <c r="C1617" i="35"/>
  <c r="C1618" i="35"/>
  <c r="C1619" i="35"/>
  <c r="C1620" i="35"/>
  <c r="C1621" i="35"/>
  <c r="C1622" i="35"/>
  <c r="C1623" i="35"/>
  <c r="C1624" i="35"/>
  <c r="C1625" i="35"/>
  <c r="C1626" i="35"/>
  <c r="C1627" i="35"/>
  <c r="C1628" i="35"/>
  <c r="C1629" i="35"/>
  <c r="C1630" i="35"/>
  <c r="C1631" i="35"/>
  <c r="C1632" i="35"/>
  <c r="C1633" i="35"/>
  <c r="C1634" i="35"/>
  <c r="C1635" i="35"/>
  <c r="C1636" i="35"/>
  <c r="C1637" i="35"/>
  <c r="C1638" i="35"/>
  <c r="C1639" i="35"/>
  <c r="C1640" i="35"/>
  <c r="C1641" i="35"/>
  <c r="C1642" i="35"/>
  <c r="C1643" i="35"/>
  <c r="C1644" i="35"/>
  <c r="C1645" i="35"/>
  <c r="C1646" i="35"/>
  <c r="C1647" i="35"/>
  <c r="C1648" i="35"/>
  <c r="C1649" i="35"/>
  <c r="C1650" i="35"/>
  <c r="C1651" i="35"/>
  <c r="C1652" i="35"/>
  <c r="C1653" i="35"/>
  <c r="C1654" i="35"/>
  <c r="C1655" i="35"/>
  <c r="C1656" i="35"/>
  <c r="C1657" i="35"/>
  <c r="C1658" i="35"/>
  <c r="C1659" i="35"/>
  <c r="C1660" i="35"/>
  <c r="C1661" i="35"/>
  <c r="C1662" i="35"/>
  <c r="C1663" i="35"/>
  <c r="C1664" i="35"/>
  <c r="C1665" i="35"/>
  <c r="C1666" i="35"/>
  <c r="C1667" i="35"/>
  <c r="C1668" i="35"/>
  <c r="C1669" i="35"/>
  <c r="C1670" i="35"/>
  <c r="C1671" i="35"/>
  <c r="C1672" i="35"/>
  <c r="C1673" i="35"/>
  <c r="C1674" i="35"/>
  <c r="C1675" i="35"/>
  <c r="C1676" i="35"/>
  <c r="C1677" i="35"/>
  <c r="C1678" i="35"/>
  <c r="C1679" i="35"/>
  <c r="C1680" i="35"/>
  <c r="C1681" i="35"/>
  <c r="C1682" i="35"/>
  <c r="C1683" i="35"/>
  <c r="C1684" i="35"/>
  <c r="C1685" i="35"/>
  <c r="C1686" i="35"/>
  <c r="C1687" i="35"/>
  <c r="C1688" i="35"/>
  <c r="C1689" i="35"/>
  <c r="C1690" i="35"/>
  <c r="C1691" i="35"/>
  <c r="C1692" i="35"/>
  <c r="C1693" i="35"/>
  <c r="C1694" i="35"/>
  <c r="C1695" i="35"/>
  <c r="C1696" i="35"/>
  <c r="C1697" i="35"/>
  <c r="C1698" i="35"/>
  <c r="C1699" i="35"/>
  <c r="C1700" i="35"/>
  <c r="C1701" i="35"/>
  <c r="C1702" i="35"/>
  <c r="C1703" i="35"/>
  <c r="C1704" i="35"/>
  <c r="C1705" i="35"/>
  <c r="C1706" i="35"/>
  <c r="C1707" i="35"/>
  <c r="C1708" i="35"/>
  <c r="C1709" i="35"/>
  <c r="C1710" i="35"/>
  <c r="C1711" i="35"/>
  <c r="C1712" i="35"/>
  <c r="C1713" i="35"/>
  <c r="C1714" i="35"/>
  <c r="C1715" i="35"/>
  <c r="C1716" i="35"/>
  <c r="C1717" i="35"/>
  <c r="C1718" i="35"/>
  <c r="C1719" i="35"/>
  <c r="C1720" i="35"/>
  <c r="C1721" i="35"/>
  <c r="C1722" i="35"/>
  <c r="C1723" i="35"/>
  <c r="C1724" i="35"/>
  <c r="C1725" i="35"/>
  <c r="C1726" i="35"/>
  <c r="C1727" i="35"/>
  <c r="C1728" i="35"/>
  <c r="C1729" i="35"/>
  <c r="C1730" i="35"/>
  <c r="C1731" i="35"/>
  <c r="C1732" i="35"/>
  <c r="C1733" i="35"/>
  <c r="C1734" i="35"/>
  <c r="C1735" i="35"/>
  <c r="C1736" i="35"/>
  <c r="C1737" i="35"/>
  <c r="C1738" i="35"/>
  <c r="C1739" i="35"/>
  <c r="C1740" i="35"/>
  <c r="C1741" i="35"/>
  <c r="C1742" i="35"/>
  <c r="C1743" i="35"/>
  <c r="C1744" i="35"/>
  <c r="C1745" i="35"/>
  <c r="C1746" i="35"/>
  <c r="C1747" i="35"/>
  <c r="C1748" i="35"/>
  <c r="C1749" i="35"/>
  <c r="C1750" i="35"/>
  <c r="C1751" i="35"/>
  <c r="C1752" i="35"/>
  <c r="C1753" i="35"/>
  <c r="C1754" i="35"/>
  <c r="C1755" i="35"/>
  <c r="C1756" i="35"/>
  <c r="C1757" i="35"/>
  <c r="C1758" i="35"/>
  <c r="C1759" i="35"/>
  <c r="C1760" i="35"/>
  <c r="C1761" i="35"/>
  <c r="C1762" i="35"/>
  <c r="C1763" i="35"/>
  <c r="C1764" i="35"/>
  <c r="C1765" i="35"/>
  <c r="C1766" i="35"/>
  <c r="C1767" i="35"/>
  <c r="C1768" i="35"/>
  <c r="C1769" i="35"/>
  <c r="C1770" i="35"/>
  <c r="C1771" i="35"/>
  <c r="C1772" i="35"/>
  <c r="C1773" i="35"/>
  <c r="C1774" i="35"/>
  <c r="C1775" i="35"/>
  <c r="C1776" i="35"/>
  <c r="C1777" i="35"/>
  <c r="C1778" i="35"/>
  <c r="C1779" i="35"/>
  <c r="C1780" i="35"/>
  <c r="C1781" i="35"/>
  <c r="C1782" i="35"/>
  <c r="C1783" i="35"/>
  <c r="C1784" i="35"/>
  <c r="C1785" i="35"/>
  <c r="C1786" i="35"/>
  <c r="C1787" i="35"/>
  <c r="C1788" i="35"/>
  <c r="C1789" i="35"/>
  <c r="C1790" i="35"/>
  <c r="C1791" i="35"/>
  <c r="C1792" i="35"/>
  <c r="C1793" i="35"/>
  <c r="C1794" i="35"/>
  <c r="C1795" i="35"/>
  <c r="C1796" i="35"/>
  <c r="C1797" i="35"/>
  <c r="C1798" i="35"/>
  <c r="C1799" i="35"/>
  <c r="C1800" i="35"/>
  <c r="C1801" i="35"/>
  <c r="C1802" i="35"/>
  <c r="C1803" i="35"/>
  <c r="C1804" i="35"/>
  <c r="C1805" i="35"/>
  <c r="C1806" i="35"/>
  <c r="C1807" i="35"/>
  <c r="C1808" i="35"/>
  <c r="C1809" i="35"/>
  <c r="C1810" i="35"/>
  <c r="C1811" i="35"/>
  <c r="C1812" i="35"/>
  <c r="C1813" i="35"/>
  <c r="C1814" i="35"/>
  <c r="C1815" i="35"/>
  <c r="C1816" i="35"/>
  <c r="C1817" i="35"/>
  <c r="C1818" i="35"/>
  <c r="C1819" i="35"/>
  <c r="C1820" i="35"/>
  <c r="C1821" i="35"/>
  <c r="C1822" i="35"/>
  <c r="C1823" i="35"/>
  <c r="C1824" i="35"/>
  <c r="C1825" i="35"/>
  <c r="C1826" i="35"/>
  <c r="C1827" i="35"/>
  <c r="C1828" i="35"/>
  <c r="C1829" i="35"/>
  <c r="C1830" i="35"/>
  <c r="C1831" i="35"/>
  <c r="C1832" i="35"/>
  <c r="C1833" i="35"/>
  <c r="C1834" i="35"/>
  <c r="C1835" i="35"/>
  <c r="C1836" i="35"/>
  <c r="C1837" i="35"/>
  <c r="C1838" i="35"/>
  <c r="C1839" i="35"/>
  <c r="C1840" i="35"/>
  <c r="C1841" i="35"/>
  <c r="C1842" i="35"/>
  <c r="C1843" i="35"/>
  <c r="C1844" i="35"/>
  <c r="C1845" i="35"/>
  <c r="C1846" i="35"/>
  <c r="C1847" i="35"/>
  <c r="C1848" i="35"/>
  <c r="C1849" i="35"/>
  <c r="C1850" i="35"/>
  <c r="C1851" i="35"/>
  <c r="C1852" i="35"/>
  <c r="C1853" i="35"/>
  <c r="C1854" i="35"/>
  <c r="C1855" i="35"/>
  <c r="C1856" i="35"/>
  <c r="C1857" i="35"/>
  <c r="C1858" i="35"/>
  <c r="C1859" i="35"/>
  <c r="C1860" i="35"/>
  <c r="C1861" i="35"/>
  <c r="C1862" i="35"/>
  <c r="C1863" i="35"/>
  <c r="C1864" i="35"/>
  <c r="C1865" i="35"/>
  <c r="C1866" i="35"/>
  <c r="C1867" i="35"/>
  <c r="C1868" i="35"/>
  <c r="C1869" i="35"/>
  <c r="C1870" i="35"/>
  <c r="C1871" i="35"/>
  <c r="C1872" i="35"/>
  <c r="C1873" i="35"/>
  <c r="C1874" i="35"/>
  <c r="C1875" i="35"/>
  <c r="C1876" i="35"/>
  <c r="C1877" i="35"/>
  <c r="C1878" i="35"/>
  <c r="C1879" i="35"/>
  <c r="C1880" i="35"/>
  <c r="C1881" i="35"/>
  <c r="C1882" i="35"/>
  <c r="C1883" i="35"/>
  <c r="C1884" i="35"/>
  <c r="C1885" i="35"/>
  <c r="C1886" i="35"/>
  <c r="C1887" i="35"/>
  <c r="C1888" i="35"/>
  <c r="C1889" i="35"/>
  <c r="C1890" i="35"/>
  <c r="C1891" i="35"/>
  <c r="C1892" i="35"/>
  <c r="C1893" i="35"/>
  <c r="C1894" i="35"/>
  <c r="C1895" i="35"/>
  <c r="C1896" i="35"/>
  <c r="C1897" i="35"/>
  <c r="C1898" i="35"/>
  <c r="C1899" i="35"/>
  <c r="C1900" i="35"/>
  <c r="C1901" i="35"/>
  <c r="C1902" i="35"/>
  <c r="C1903" i="35"/>
  <c r="C1904" i="35"/>
  <c r="C1905" i="35"/>
  <c r="C1906" i="35"/>
  <c r="C1907" i="35"/>
  <c r="C1908" i="35"/>
  <c r="C1909" i="35"/>
  <c r="C1910" i="35"/>
  <c r="C1911" i="35"/>
  <c r="C1912" i="35"/>
  <c r="C1913" i="35"/>
  <c r="C1914" i="35"/>
  <c r="C1915" i="35"/>
  <c r="C1916" i="35"/>
  <c r="C1917" i="35"/>
  <c r="C1918" i="35"/>
  <c r="C1919" i="35"/>
  <c r="C1920" i="35"/>
  <c r="C1921" i="35"/>
  <c r="C1922" i="35"/>
  <c r="C1923" i="35"/>
  <c r="C1924" i="35"/>
  <c r="C1925" i="35"/>
  <c r="C1926" i="35"/>
  <c r="C1927" i="35"/>
  <c r="C1928" i="35"/>
  <c r="C1929" i="35"/>
  <c r="C1930" i="35"/>
  <c r="C1931" i="35"/>
  <c r="C1932" i="35"/>
  <c r="C1933" i="35"/>
  <c r="C1934" i="35"/>
  <c r="C1935" i="35"/>
  <c r="C1936" i="35"/>
  <c r="C1937" i="35"/>
  <c r="C1938" i="35"/>
  <c r="C1939" i="35"/>
  <c r="C1940" i="35"/>
  <c r="C1941" i="35"/>
  <c r="C1942" i="35"/>
  <c r="C1943" i="35"/>
  <c r="C1944" i="35"/>
  <c r="C1945" i="35"/>
  <c r="C1946" i="35"/>
  <c r="C1947" i="35"/>
  <c r="C1948" i="35"/>
  <c r="C1949" i="35"/>
  <c r="C1950" i="35"/>
  <c r="C1951" i="35"/>
  <c r="C1952" i="35"/>
  <c r="C1953" i="35"/>
  <c r="C1954" i="35"/>
  <c r="C1955" i="35"/>
  <c r="C1956" i="35"/>
  <c r="C1957" i="35"/>
  <c r="C1958" i="35"/>
  <c r="C1959" i="35"/>
  <c r="C1960" i="35"/>
  <c r="C1961" i="35"/>
  <c r="C1962" i="35"/>
  <c r="C1963" i="35"/>
  <c r="C1964" i="35"/>
  <c r="C1965" i="35"/>
  <c r="C1966" i="35"/>
  <c r="C1967" i="35"/>
  <c r="C1968" i="35"/>
  <c r="C1969" i="35"/>
  <c r="C1970" i="35"/>
  <c r="C1971" i="35"/>
  <c r="C1972" i="35"/>
  <c r="C1973" i="35"/>
  <c r="C1974" i="35"/>
  <c r="C1975" i="35"/>
  <c r="C1976" i="35"/>
  <c r="C1977" i="35"/>
  <c r="C1978" i="35"/>
  <c r="C1979" i="35"/>
  <c r="C1980" i="35"/>
  <c r="C1981" i="35"/>
  <c r="C1982" i="35"/>
  <c r="C1983" i="35"/>
  <c r="C1984" i="35"/>
  <c r="C1985" i="35"/>
  <c r="C1986" i="35"/>
  <c r="C1987" i="35"/>
  <c r="C1988" i="35"/>
  <c r="C1989" i="35"/>
  <c r="C1990" i="35"/>
  <c r="C1991" i="35"/>
  <c r="C1992" i="35"/>
  <c r="C1993" i="35"/>
  <c r="C1994" i="35"/>
  <c r="C1995" i="35"/>
  <c r="C1996" i="35"/>
  <c r="C1997" i="35"/>
  <c r="C1998" i="35"/>
  <c r="C1999" i="35"/>
  <c r="C2000" i="35"/>
  <c r="C2001" i="35"/>
  <c r="C2002" i="35"/>
  <c r="C2003" i="35"/>
  <c r="C2004" i="35"/>
  <c r="C2005" i="35"/>
  <c r="C2006" i="35"/>
  <c r="C2007" i="35"/>
  <c r="C2008" i="35"/>
  <c r="C2009" i="35"/>
  <c r="C2010" i="35"/>
  <c r="C2011" i="35"/>
  <c r="C2012" i="35"/>
  <c r="C2013" i="35"/>
  <c r="C2014" i="35"/>
  <c r="C2015" i="35"/>
  <c r="C2016" i="35"/>
  <c r="C2017" i="35"/>
  <c r="C2018" i="35"/>
  <c r="C2019" i="35"/>
  <c r="C2020" i="35"/>
  <c r="C2021" i="35"/>
  <c r="C2022" i="35"/>
  <c r="C2023" i="35"/>
  <c r="C2024" i="35"/>
  <c r="C2025" i="35"/>
  <c r="C2026" i="35"/>
  <c r="C2027" i="35"/>
  <c r="C2028" i="35"/>
  <c r="C2029" i="35"/>
  <c r="C2030" i="35"/>
  <c r="C2031" i="35"/>
  <c r="C2032" i="35"/>
  <c r="C2033" i="35"/>
  <c r="C2034" i="35"/>
  <c r="C2035" i="35"/>
  <c r="C2036" i="35"/>
  <c r="C2037" i="35"/>
  <c r="C2038" i="35"/>
  <c r="C2039" i="35"/>
  <c r="C2040" i="35"/>
  <c r="C2041" i="35"/>
  <c r="C2042" i="35"/>
  <c r="C2043" i="35"/>
  <c r="C2044" i="35"/>
  <c r="C2045" i="35"/>
  <c r="C2046" i="35"/>
  <c r="C2047" i="35"/>
  <c r="C2048" i="35"/>
  <c r="C2049" i="35"/>
  <c r="C2050" i="35"/>
  <c r="C2051" i="35"/>
  <c r="C2052" i="35"/>
  <c r="C2053" i="35"/>
  <c r="C2054" i="35"/>
  <c r="C2055" i="35"/>
  <c r="C2056" i="35"/>
  <c r="C2057" i="35"/>
  <c r="C2058" i="35"/>
  <c r="C2059" i="35"/>
  <c r="C2060" i="35"/>
  <c r="C2061" i="35"/>
  <c r="C2062" i="35"/>
  <c r="C2063" i="35"/>
  <c r="C2064" i="35"/>
  <c r="C2065" i="35"/>
  <c r="C2066" i="35"/>
  <c r="C2067" i="35"/>
  <c r="C2068" i="35"/>
  <c r="C2069" i="35"/>
  <c r="C2070" i="35"/>
  <c r="C2071" i="35"/>
  <c r="C2072" i="35"/>
  <c r="C2073" i="35"/>
  <c r="C2074" i="35"/>
  <c r="C2075" i="35"/>
  <c r="C2076" i="35"/>
  <c r="C2077" i="35"/>
  <c r="C2078" i="35"/>
  <c r="C2079" i="35"/>
  <c r="C2080" i="35"/>
  <c r="C2081" i="35"/>
  <c r="C2082" i="35"/>
  <c r="C2083" i="35"/>
  <c r="C2084" i="35"/>
  <c r="C2085" i="35"/>
  <c r="C2086" i="35"/>
  <c r="C2087" i="35"/>
  <c r="C2088" i="35"/>
  <c r="C2089" i="35"/>
  <c r="C2090" i="35"/>
  <c r="C2091" i="35"/>
  <c r="C2092" i="35"/>
  <c r="C2093" i="35"/>
  <c r="C2094" i="35"/>
  <c r="C2095" i="35"/>
  <c r="C2096" i="35"/>
  <c r="C2097" i="35"/>
  <c r="C2098" i="35"/>
  <c r="C2099" i="35"/>
  <c r="C2100" i="35"/>
  <c r="C2101" i="35"/>
  <c r="C2102" i="35"/>
  <c r="C2103" i="35"/>
  <c r="C2104" i="35"/>
  <c r="C2105" i="35"/>
  <c r="C2106" i="35"/>
  <c r="C2107" i="35"/>
  <c r="C2108" i="35"/>
  <c r="C2109" i="35"/>
  <c r="C2110" i="35"/>
  <c r="C2111" i="35"/>
  <c r="C2112" i="35"/>
  <c r="C2113" i="35"/>
  <c r="C2114" i="35"/>
  <c r="C2115" i="35"/>
  <c r="C2116" i="35"/>
  <c r="C2117" i="35"/>
  <c r="C2118" i="35"/>
  <c r="C2119" i="35"/>
  <c r="C2120" i="35"/>
  <c r="C2121" i="35"/>
  <c r="C2122" i="35"/>
  <c r="C2123" i="35"/>
  <c r="C2124" i="35"/>
  <c r="C2125" i="35"/>
  <c r="C2126" i="35"/>
  <c r="C2127" i="35"/>
  <c r="C2128" i="35"/>
  <c r="C2129" i="35"/>
  <c r="C2130" i="35"/>
  <c r="C2131" i="35"/>
  <c r="C2132" i="35"/>
  <c r="C2133" i="35"/>
  <c r="C2134" i="35"/>
  <c r="C2135" i="35"/>
  <c r="C2136" i="35"/>
  <c r="C2137" i="35"/>
  <c r="C2138" i="35"/>
  <c r="C2139" i="35"/>
  <c r="C2140" i="35"/>
  <c r="C2141" i="35"/>
  <c r="C2142" i="35"/>
  <c r="C2143" i="35"/>
  <c r="C2144" i="35"/>
  <c r="C2145" i="35"/>
  <c r="C2146" i="35"/>
  <c r="C2147" i="35"/>
  <c r="C2148" i="35"/>
  <c r="C2149" i="35"/>
  <c r="C2150" i="35"/>
  <c r="C2151" i="35"/>
  <c r="C2152" i="35"/>
  <c r="C2153" i="35"/>
  <c r="C2154" i="35"/>
  <c r="C2155" i="35"/>
  <c r="C2156" i="35"/>
  <c r="C2157" i="35"/>
  <c r="C2158" i="35"/>
  <c r="C2159" i="35"/>
  <c r="C2160" i="35"/>
  <c r="C2161" i="35"/>
  <c r="C2162" i="35"/>
  <c r="C2163" i="35"/>
  <c r="C2164" i="35"/>
  <c r="C2165" i="35"/>
  <c r="C2166" i="35"/>
  <c r="C2167" i="35"/>
  <c r="C2168" i="35"/>
  <c r="C2169" i="35"/>
  <c r="C2170" i="35"/>
  <c r="C2171" i="35"/>
  <c r="C2172" i="35"/>
  <c r="C2173" i="35"/>
  <c r="C2174" i="35"/>
  <c r="C2175" i="35"/>
  <c r="C2176" i="35"/>
  <c r="C2177" i="35"/>
  <c r="C2178" i="35"/>
  <c r="C2179" i="35"/>
  <c r="C2180" i="35"/>
  <c r="C2181" i="35"/>
  <c r="C2182" i="35"/>
  <c r="C2183" i="35"/>
  <c r="C2184" i="35"/>
  <c r="C2185" i="35"/>
  <c r="C2186" i="35"/>
  <c r="C2187" i="35"/>
  <c r="C2188" i="35"/>
  <c r="C2189" i="35"/>
  <c r="C2190" i="35"/>
  <c r="C2191" i="35"/>
  <c r="C2192" i="35"/>
  <c r="C2193" i="35"/>
  <c r="C2194" i="35"/>
  <c r="C2195" i="35"/>
  <c r="C2196" i="35"/>
  <c r="C2197" i="35"/>
  <c r="C2198" i="35"/>
  <c r="C2199" i="35"/>
  <c r="C2200" i="35"/>
  <c r="C2201" i="35"/>
  <c r="C2202" i="35"/>
  <c r="C2203" i="35"/>
  <c r="C2204" i="35"/>
  <c r="C2205" i="35"/>
  <c r="C2206" i="35"/>
  <c r="C2207" i="35"/>
  <c r="C2208" i="35"/>
  <c r="C2209" i="35"/>
  <c r="C2210" i="35"/>
  <c r="C2211" i="35"/>
  <c r="C2212" i="35"/>
  <c r="C2213" i="35"/>
  <c r="C2214" i="35"/>
  <c r="C2215" i="35"/>
  <c r="C2216" i="35"/>
  <c r="C2217" i="35"/>
  <c r="C2218" i="35"/>
  <c r="C2219" i="35"/>
  <c r="C2220" i="35"/>
  <c r="C2221" i="35"/>
  <c r="C2222" i="35"/>
  <c r="C2223" i="35"/>
  <c r="C2224" i="35"/>
  <c r="C2225" i="35"/>
  <c r="C2226" i="35"/>
  <c r="C2227" i="35"/>
  <c r="C2228" i="35"/>
  <c r="C2229" i="35"/>
  <c r="C2230" i="35"/>
  <c r="C2231" i="35"/>
  <c r="C2232" i="35"/>
  <c r="C2233" i="35"/>
  <c r="C2234" i="35"/>
  <c r="C2235" i="35"/>
  <c r="C2236" i="35"/>
  <c r="C2237" i="35"/>
  <c r="C2238" i="35"/>
  <c r="C2239" i="35"/>
  <c r="C2240" i="35"/>
  <c r="C2241" i="35"/>
  <c r="C2242" i="35"/>
  <c r="C2243" i="35"/>
  <c r="C2244" i="35"/>
  <c r="C2245" i="35"/>
  <c r="C2246" i="35"/>
  <c r="C2247" i="35"/>
  <c r="C2248" i="35"/>
  <c r="C2249" i="35"/>
  <c r="C2250" i="35"/>
  <c r="C2251" i="35"/>
  <c r="C2252" i="35"/>
  <c r="C2253" i="35"/>
  <c r="C2254" i="35"/>
  <c r="C2255" i="35"/>
  <c r="C2256" i="35"/>
  <c r="C2257" i="35"/>
  <c r="C2258" i="35"/>
  <c r="C2259" i="35"/>
  <c r="C2260" i="35"/>
  <c r="C2261" i="35"/>
  <c r="C2262" i="35"/>
  <c r="C2263" i="35"/>
  <c r="C2264" i="35"/>
  <c r="C2265" i="35"/>
  <c r="C2266" i="35"/>
  <c r="C2267" i="35"/>
  <c r="C2268" i="35"/>
  <c r="C2269" i="35"/>
  <c r="C2270" i="35"/>
  <c r="C2271" i="35"/>
  <c r="C2272" i="35"/>
  <c r="C2273" i="35"/>
  <c r="C2274" i="35"/>
  <c r="C2275" i="35"/>
  <c r="C2276" i="35"/>
  <c r="C2277" i="35"/>
  <c r="C2278" i="35"/>
  <c r="C2279" i="35"/>
  <c r="C2280" i="35"/>
  <c r="C2281" i="35"/>
  <c r="C2282" i="35"/>
  <c r="C2283" i="35"/>
  <c r="C2284" i="35"/>
  <c r="C2285" i="35"/>
  <c r="C2286" i="35"/>
  <c r="C2287" i="35"/>
  <c r="C2288" i="35"/>
  <c r="C2289" i="35"/>
  <c r="C2290" i="35"/>
  <c r="C2291" i="35"/>
  <c r="C2292" i="35"/>
  <c r="C2293" i="35"/>
  <c r="C2294" i="35"/>
  <c r="C2295" i="35"/>
  <c r="C2296" i="35"/>
  <c r="C2297" i="35"/>
  <c r="C2298" i="35"/>
  <c r="C2299" i="35"/>
  <c r="C2300" i="35"/>
  <c r="C2301" i="35"/>
  <c r="C2302" i="35"/>
  <c r="C2303" i="35"/>
  <c r="C2304" i="35"/>
  <c r="C2305" i="35"/>
  <c r="C2306" i="35"/>
  <c r="C2307" i="35"/>
  <c r="C2308" i="35"/>
  <c r="C2309" i="35"/>
  <c r="C2310" i="35"/>
  <c r="C2311" i="35"/>
  <c r="C2312" i="35"/>
  <c r="C2313" i="35"/>
  <c r="C2314" i="35"/>
  <c r="C2315" i="35"/>
  <c r="C2316" i="35"/>
  <c r="C2317" i="35"/>
  <c r="C2318" i="35"/>
  <c r="C2319" i="35"/>
  <c r="C2320" i="35"/>
  <c r="C2321" i="35"/>
  <c r="C2322" i="35"/>
  <c r="C2323" i="35"/>
  <c r="C2324" i="35"/>
  <c r="C2325" i="35"/>
  <c r="C2326" i="35"/>
  <c r="C2327" i="35"/>
  <c r="C2328" i="35"/>
  <c r="C2329" i="35"/>
  <c r="C2330" i="35"/>
  <c r="C2331" i="35"/>
  <c r="C2332" i="35"/>
  <c r="C2333" i="35"/>
  <c r="C2334" i="35"/>
  <c r="C2335" i="35"/>
  <c r="C2336" i="35"/>
  <c r="C2337" i="35"/>
  <c r="C2338" i="35"/>
  <c r="C2339" i="35"/>
  <c r="C2340" i="35"/>
  <c r="C2341" i="35"/>
  <c r="C2342" i="35"/>
  <c r="C2343" i="35"/>
  <c r="C2344" i="35"/>
  <c r="C2345" i="35"/>
  <c r="C2346" i="35"/>
  <c r="C2347" i="35"/>
  <c r="C2348" i="35"/>
  <c r="C2349" i="35"/>
  <c r="C2350" i="35"/>
  <c r="C2351" i="35"/>
  <c r="C2352" i="35"/>
  <c r="C2353" i="35"/>
  <c r="C2354" i="35"/>
  <c r="C2355" i="35"/>
  <c r="C2356" i="35"/>
  <c r="C2357" i="35"/>
  <c r="C2358" i="35"/>
  <c r="C2359" i="35"/>
  <c r="C2360" i="35"/>
  <c r="C2361" i="35"/>
  <c r="C2362" i="35"/>
  <c r="C2363" i="35"/>
  <c r="C2364" i="35"/>
  <c r="C2365" i="35"/>
  <c r="C2366" i="35"/>
  <c r="C2367" i="35"/>
  <c r="C2368" i="35"/>
  <c r="C2369" i="35"/>
  <c r="C2370" i="35"/>
  <c r="C2371" i="35"/>
  <c r="C2372" i="35"/>
  <c r="C2373" i="35"/>
  <c r="C2374" i="35"/>
  <c r="C2375" i="35"/>
  <c r="C2376" i="35"/>
  <c r="C2377" i="35"/>
  <c r="C2378" i="35"/>
  <c r="C2379" i="35"/>
  <c r="C2380" i="35"/>
  <c r="C2381" i="35"/>
  <c r="C2382" i="35"/>
  <c r="C2383" i="35"/>
  <c r="C2384" i="35"/>
  <c r="C2385" i="35"/>
  <c r="C2386" i="35"/>
  <c r="C2387" i="35"/>
  <c r="C2388" i="35"/>
  <c r="C2389" i="35"/>
  <c r="C2390" i="35"/>
  <c r="C2391" i="35"/>
  <c r="C2392" i="35"/>
  <c r="C2393" i="35"/>
  <c r="C2394" i="35"/>
  <c r="C2395" i="35"/>
  <c r="C2396" i="35"/>
  <c r="C2397" i="35"/>
  <c r="C2398" i="35"/>
  <c r="C2399" i="35"/>
  <c r="C2400" i="35"/>
  <c r="C2401" i="35"/>
  <c r="C2402" i="35"/>
  <c r="C2403" i="35"/>
  <c r="C2404" i="35"/>
  <c r="C2405" i="35"/>
  <c r="C2406" i="35"/>
  <c r="C2407" i="35"/>
  <c r="C2408" i="35"/>
  <c r="C2409" i="35"/>
  <c r="C2410" i="35"/>
  <c r="C2411" i="35"/>
  <c r="C2412" i="35"/>
  <c r="C2413" i="35"/>
  <c r="C2414" i="35"/>
  <c r="C2415" i="35"/>
  <c r="C2416" i="35"/>
  <c r="C2417" i="35"/>
  <c r="C2418" i="35"/>
  <c r="C2419" i="35"/>
  <c r="C2420" i="35"/>
  <c r="C2421" i="35"/>
  <c r="C2422" i="35"/>
  <c r="C2423" i="35"/>
  <c r="C2424" i="35"/>
  <c r="C2425" i="35"/>
  <c r="C2426" i="35"/>
  <c r="C2427" i="35"/>
  <c r="C2428" i="35"/>
  <c r="C2429" i="35"/>
  <c r="C2430" i="35"/>
  <c r="C2431" i="35"/>
  <c r="C2432" i="35"/>
  <c r="C2433" i="35"/>
  <c r="C2434" i="35"/>
  <c r="C2435" i="35"/>
  <c r="C2436" i="35"/>
  <c r="C2437" i="35"/>
  <c r="C2438" i="35"/>
  <c r="C2439" i="35"/>
  <c r="C2440" i="35"/>
  <c r="C2441" i="35"/>
  <c r="C2442" i="35"/>
  <c r="C2443" i="35"/>
  <c r="C2444" i="35"/>
  <c r="C2445" i="35"/>
  <c r="C2446" i="35"/>
  <c r="C2447" i="35"/>
  <c r="C2448" i="35"/>
  <c r="C2449" i="35"/>
  <c r="C2450" i="35"/>
  <c r="C2451" i="35"/>
  <c r="C2452" i="35"/>
  <c r="C2453" i="35"/>
  <c r="C2454" i="35"/>
  <c r="C2455" i="35"/>
  <c r="C2456" i="35"/>
  <c r="C2457" i="35"/>
  <c r="C2458" i="35"/>
  <c r="C2459" i="35"/>
  <c r="C2460" i="35"/>
  <c r="C2461" i="35"/>
  <c r="C2462" i="35"/>
  <c r="C2463" i="35"/>
  <c r="C2464" i="35"/>
  <c r="C2465" i="35"/>
  <c r="C2466" i="35"/>
  <c r="C2467" i="35"/>
  <c r="C2468" i="35"/>
  <c r="C2469" i="35"/>
  <c r="C2470" i="35"/>
  <c r="C2471" i="35"/>
  <c r="C2472" i="35"/>
  <c r="C2473" i="35"/>
  <c r="C2474" i="35"/>
  <c r="C2475" i="35"/>
  <c r="C2476" i="35"/>
  <c r="C2477" i="35"/>
  <c r="C2478" i="35"/>
  <c r="C2479" i="35"/>
  <c r="C2480" i="35"/>
  <c r="C2481" i="35"/>
  <c r="C2482" i="35"/>
  <c r="C2483" i="35"/>
  <c r="C2484" i="35"/>
  <c r="C2485" i="35"/>
  <c r="C2486" i="35"/>
  <c r="C2487" i="35"/>
  <c r="C2488" i="35"/>
  <c r="C2489" i="35"/>
  <c r="C2490" i="35"/>
  <c r="C2491" i="35"/>
  <c r="C2492" i="35"/>
  <c r="C2493" i="35"/>
  <c r="C2494" i="35"/>
  <c r="C2495" i="35"/>
  <c r="C2496" i="35"/>
  <c r="C2497" i="35"/>
  <c r="C2498" i="35"/>
  <c r="C2499" i="35"/>
  <c r="C2500" i="35"/>
  <c r="C2501" i="35"/>
  <c r="C2502" i="35"/>
  <c r="C2503" i="35"/>
  <c r="C2504" i="35"/>
  <c r="C2505" i="35"/>
  <c r="C2506" i="35"/>
  <c r="C2507" i="35"/>
  <c r="C2508" i="35"/>
  <c r="C2509" i="35"/>
  <c r="C2510" i="35"/>
  <c r="C2511" i="35"/>
  <c r="C2512" i="35"/>
  <c r="C2513" i="35"/>
  <c r="C2514" i="35"/>
  <c r="C2515" i="35"/>
  <c r="C2516" i="35"/>
  <c r="C2517" i="35"/>
  <c r="C2518" i="35"/>
  <c r="C2519" i="35"/>
  <c r="C2520" i="35"/>
  <c r="C2521" i="35"/>
  <c r="C2522" i="35"/>
  <c r="C2523" i="35"/>
  <c r="C2524" i="35"/>
  <c r="C2525" i="35"/>
  <c r="C2526" i="35"/>
  <c r="C2527" i="35"/>
  <c r="C2528" i="35"/>
  <c r="C2529" i="35"/>
  <c r="C2530" i="35"/>
  <c r="C2531" i="35"/>
  <c r="C2532" i="35"/>
  <c r="C2533" i="35"/>
  <c r="C2534" i="35"/>
  <c r="C2535" i="35"/>
  <c r="C2536" i="35"/>
  <c r="C2537" i="35"/>
  <c r="C2538" i="35"/>
  <c r="C2539" i="35"/>
  <c r="C2540" i="35"/>
  <c r="C2541" i="35"/>
  <c r="C2542" i="35"/>
  <c r="C2543" i="35"/>
  <c r="C2544" i="35"/>
  <c r="C2545" i="35"/>
  <c r="C2546" i="35"/>
  <c r="C2547" i="35"/>
  <c r="C2548" i="35"/>
  <c r="C2549" i="35"/>
  <c r="C2550" i="35"/>
  <c r="C2551" i="35"/>
  <c r="C2552" i="35"/>
  <c r="C2553" i="35"/>
  <c r="C2554" i="35"/>
  <c r="C2555" i="35"/>
  <c r="C2556" i="35"/>
  <c r="C2557" i="35"/>
  <c r="C2558" i="35"/>
  <c r="C2559" i="35"/>
  <c r="C2560" i="35"/>
  <c r="C2561" i="35"/>
  <c r="C2562" i="35"/>
  <c r="C2563" i="35"/>
  <c r="C2564" i="35"/>
  <c r="C2565" i="35"/>
  <c r="C2566" i="35"/>
  <c r="C2567" i="35"/>
  <c r="C2568" i="35"/>
  <c r="C2569" i="35"/>
  <c r="C2570" i="35"/>
  <c r="C2571" i="35"/>
  <c r="C2572" i="35"/>
  <c r="C2573" i="35"/>
  <c r="C2574" i="35"/>
  <c r="C2575" i="35"/>
  <c r="C2576" i="35"/>
  <c r="C2577" i="35"/>
  <c r="C2578" i="35"/>
  <c r="C2579" i="35"/>
  <c r="C2580" i="35"/>
  <c r="C2581" i="35"/>
  <c r="C2582" i="35"/>
  <c r="C2583" i="35"/>
  <c r="C2584" i="35"/>
  <c r="C2585" i="35"/>
  <c r="C2586" i="35"/>
  <c r="C2587" i="35"/>
  <c r="C2588" i="35"/>
  <c r="C2589" i="35"/>
  <c r="C2590" i="35"/>
  <c r="C2591" i="35"/>
  <c r="C2592" i="35"/>
  <c r="C2593" i="35"/>
  <c r="C2594" i="35"/>
  <c r="C2595" i="35"/>
  <c r="C2596" i="35"/>
  <c r="C2597" i="35"/>
  <c r="C2598" i="35"/>
  <c r="C2599" i="35"/>
  <c r="C2600" i="35"/>
  <c r="C2601" i="35"/>
  <c r="C2602" i="35"/>
  <c r="C2603" i="35"/>
  <c r="C2604" i="35"/>
  <c r="C2605" i="35"/>
  <c r="C2606" i="35"/>
  <c r="C2607" i="35"/>
  <c r="C2608" i="35"/>
  <c r="C2609" i="35"/>
  <c r="C2610" i="35"/>
  <c r="C2611" i="35"/>
  <c r="C2612" i="35"/>
  <c r="C2613" i="35"/>
  <c r="C2614" i="35"/>
  <c r="C2615" i="35"/>
  <c r="C2616" i="35"/>
  <c r="C2617" i="35"/>
  <c r="C2618" i="35"/>
  <c r="C2619" i="35"/>
  <c r="C2620" i="35"/>
  <c r="C2621" i="35"/>
  <c r="C2622" i="35"/>
  <c r="C2623" i="35"/>
  <c r="C2624" i="35"/>
  <c r="C2625" i="35"/>
  <c r="C2626" i="35"/>
  <c r="C2627" i="35"/>
  <c r="C2628" i="35"/>
  <c r="C2629" i="35"/>
  <c r="C2630" i="35"/>
  <c r="C2631" i="35"/>
  <c r="C2632" i="35"/>
  <c r="C2633" i="35"/>
  <c r="C2634" i="35"/>
  <c r="C2635" i="35"/>
  <c r="C2636" i="35"/>
  <c r="C2637" i="35"/>
  <c r="C2638" i="35"/>
  <c r="C2639" i="35"/>
  <c r="C2640" i="35"/>
  <c r="C2641" i="35"/>
  <c r="C2642" i="35"/>
  <c r="C2643" i="35"/>
  <c r="C2644" i="35"/>
  <c r="C2645" i="35"/>
  <c r="C2646" i="35"/>
  <c r="C2647" i="35"/>
  <c r="C2648" i="35"/>
  <c r="C2649" i="35"/>
  <c r="C2650" i="35"/>
  <c r="C2651" i="35"/>
  <c r="C2652" i="35"/>
  <c r="C2653" i="35"/>
  <c r="C2654" i="35"/>
  <c r="C2655" i="35"/>
  <c r="C2656" i="35"/>
  <c r="C2657" i="35"/>
  <c r="C2658" i="35"/>
  <c r="C2659" i="35"/>
  <c r="C2660" i="35"/>
  <c r="C2661" i="35"/>
  <c r="C2662" i="35"/>
  <c r="C2663" i="35"/>
  <c r="C2664" i="35"/>
  <c r="C2665" i="35"/>
  <c r="C2666" i="35"/>
  <c r="C2667" i="35"/>
  <c r="C2668" i="35"/>
  <c r="C2669" i="35"/>
  <c r="C2670" i="35"/>
  <c r="C2671" i="35"/>
  <c r="C2672" i="35"/>
  <c r="C2673" i="35"/>
  <c r="C2674" i="35"/>
  <c r="C2675" i="35"/>
  <c r="C2676" i="35"/>
  <c r="C2677" i="35"/>
  <c r="C2678" i="35"/>
  <c r="C2679" i="35"/>
  <c r="C2680" i="35"/>
  <c r="C2681" i="35"/>
  <c r="C2682" i="35"/>
  <c r="C2683" i="35"/>
  <c r="C2684" i="35"/>
  <c r="C2685" i="35"/>
  <c r="C2686" i="35"/>
  <c r="C2687" i="35"/>
  <c r="C2688" i="35"/>
  <c r="C2689" i="35"/>
  <c r="C2690" i="35"/>
  <c r="C2691" i="35"/>
  <c r="C2692" i="35"/>
  <c r="C2693" i="35"/>
  <c r="C2694" i="35"/>
  <c r="C2695" i="35"/>
  <c r="C2696" i="35"/>
  <c r="C2697" i="35"/>
  <c r="C2698" i="35"/>
  <c r="C2699" i="35"/>
  <c r="C2700" i="35"/>
  <c r="C2701" i="35"/>
  <c r="C2702" i="35"/>
  <c r="C2703" i="35"/>
  <c r="C2704" i="35"/>
  <c r="C2705" i="35"/>
  <c r="C2706" i="35"/>
  <c r="C2707" i="35"/>
  <c r="C2708" i="35"/>
  <c r="C2709" i="35"/>
  <c r="C2710" i="35"/>
  <c r="C2711" i="35"/>
  <c r="C2712" i="35"/>
  <c r="C2713" i="35"/>
  <c r="C2714" i="35"/>
  <c r="C2715" i="35"/>
  <c r="C2716" i="35"/>
  <c r="C2717" i="35"/>
  <c r="C2718" i="35"/>
  <c r="C2719" i="35"/>
  <c r="C2720" i="35"/>
  <c r="C2721" i="35"/>
  <c r="C2722" i="35"/>
  <c r="C2723" i="35"/>
  <c r="C2724" i="35"/>
  <c r="C2725" i="35"/>
  <c r="C2726" i="35"/>
  <c r="C2727" i="35"/>
  <c r="C2728" i="35"/>
  <c r="C2729" i="35"/>
  <c r="C2730" i="35"/>
  <c r="C2731" i="35"/>
  <c r="C2732" i="35"/>
  <c r="C2733" i="35"/>
  <c r="C2734" i="35"/>
  <c r="C2735" i="35"/>
  <c r="C2736" i="35"/>
  <c r="C2737" i="35"/>
  <c r="C2738" i="35"/>
  <c r="C2739" i="35"/>
  <c r="C2740" i="35"/>
  <c r="C2741" i="35"/>
  <c r="C2742" i="35"/>
  <c r="C2743" i="35"/>
  <c r="C2744" i="35"/>
  <c r="C2745" i="35"/>
  <c r="C2746" i="35"/>
  <c r="C2747" i="35"/>
  <c r="C2748" i="35"/>
  <c r="C2749" i="35"/>
  <c r="C2750" i="35"/>
  <c r="C2751" i="35"/>
  <c r="C2752" i="35"/>
  <c r="C2753" i="35"/>
  <c r="C2754" i="35"/>
  <c r="C2755" i="35"/>
  <c r="C2756" i="35"/>
  <c r="C2757" i="35"/>
  <c r="C2758" i="35"/>
  <c r="C2759" i="35"/>
  <c r="C2760" i="35"/>
  <c r="C2761" i="35"/>
  <c r="C2762" i="35"/>
  <c r="C2763" i="35"/>
  <c r="C2764" i="35"/>
  <c r="C2765" i="35"/>
  <c r="C2766" i="35"/>
  <c r="C2767" i="35"/>
  <c r="C2768" i="35"/>
  <c r="C2769" i="35"/>
  <c r="C2770" i="35"/>
  <c r="C2771" i="35"/>
  <c r="C2772" i="35"/>
  <c r="C2773" i="35"/>
  <c r="C2774" i="35"/>
  <c r="C2775" i="35"/>
  <c r="C2776" i="35"/>
  <c r="C2777" i="35"/>
  <c r="C2778" i="35"/>
  <c r="C2779" i="35"/>
  <c r="C2780" i="35"/>
  <c r="C2781" i="35"/>
  <c r="C2782" i="35"/>
  <c r="C2783" i="35"/>
  <c r="C2784" i="35"/>
  <c r="C2785" i="35"/>
  <c r="C2786" i="35"/>
  <c r="C2787" i="35"/>
  <c r="C2788" i="35"/>
  <c r="C2789" i="35"/>
  <c r="C2790" i="35"/>
  <c r="C2791" i="35"/>
  <c r="C2792" i="35"/>
  <c r="C2793" i="35"/>
  <c r="C2794" i="35"/>
  <c r="C2795" i="35"/>
  <c r="C2796" i="35"/>
  <c r="C2797" i="35"/>
  <c r="C2798" i="35"/>
  <c r="C2799" i="35"/>
  <c r="C2800" i="35"/>
  <c r="C2801" i="35"/>
  <c r="C2802" i="35"/>
  <c r="C2803" i="35"/>
  <c r="C2804" i="35"/>
  <c r="C2805" i="35"/>
  <c r="C2806" i="35"/>
  <c r="C2807" i="35"/>
  <c r="C2808" i="35"/>
  <c r="C2809" i="35"/>
  <c r="C2810" i="35"/>
  <c r="C2811" i="35"/>
  <c r="C2812" i="35"/>
  <c r="C2813" i="35"/>
  <c r="C2814" i="35"/>
  <c r="C2815" i="35"/>
  <c r="C2816" i="35"/>
  <c r="C2817" i="35"/>
  <c r="C2818" i="35"/>
  <c r="C2819" i="35"/>
  <c r="C2820" i="35"/>
  <c r="C2821" i="35"/>
  <c r="C2822" i="35"/>
  <c r="C2823" i="35"/>
  <c r="C2824" i="35"/>
  <c r="C2825" i="35"/>
  <c r="C2826" i="35"/>
  <c r="C2827" i="35"/>
  <c r="C2828" i="35"/>
  <c r="C2829" i="35"/>
  <c r="C2830" i="35"/>
  <c r="C2831" i="35"/>
  <c r="C2832" i="35"/>
  <c r="C2833" i="35"/>
  <c r="C2834" i="35"/>
  <c r="C2835" i="35"/>
  <c r="C2836" i="35"/>
  <c r="C2837" i="35"/>
  <c r="C2838" i="35"/>
  <c r="C2839" i="35"/>
  <c r="C2840" i="35"/>
  <c r="C2841" i="35"/>
  <c r="C2842" i="35"/>
  <c r="C2843" i="35"/>
  <c r="C2844" i="35"/>
  <c r="C2845" i="35"/>
  <c r="C2846" i="35"/>
  <c r="C2847" i="35"/>
  <c r="C2848" i="35"/>
  <c r="C2849" i="35"/>
  <c r="C2850" i="35"/>
  <c r="C2851" i="35"/>
  <c r="C2852" i="35"/>
  <c r="C2853" i="35"/>
  <c r="C2854" i="35"/>
  <c r="C2855" i="35"/>
  <c r="C2856" i="35"/>
  <c r="C2857" i="35"/>
  <c r="C2858" i="35"/>
  <c r="C2859" i="35"/>
  <c r="C2860" i="35"/>
  <c r="C2861" i="35"/>
  <c r="C2862" i="35"/>
  <c r="C2863" i="35"/>
  <c r="C2864" i="35"/>
  <c r="C2865" i="35"/>
  <c r="C2866" i="35"/>
  <c r="C2867" i="35"/>
  <c r="C2868" i="35"/>
  <c r="C2869" i="35"/>
  <c r="C2870" i="35"/>
  <c r="C2871" i="35"/>
  <c r="C2872" i="35"/>
  <c r="C2873" i="35"/>
  <c r="C2874" i="35"/>
  <c r="C2875" i="35"/>
  <c r="C2876" i="35"/>
  <c r="C2877" i="35"/>
  <c r="C2878" i="35"/>
  <c r="C2879" i="35"/>
  <c r="C2880" i="35"/>
  <c r="C2881" i="35"/>
  <c r="C2882" i="35"/>
  <c r="C2883" i="35"/>
  <c r="C2884" i="35"/>
  <c r="C2885" i="35"/>
  <c r="C2886" i="35"/>
  <c r="C2887" i="35"/>
  <c r="C2888" i="35"/>
  <c r="C2889" i="35"/>
  <c r="C2890" i="35"/>
  <c r="C2891" i="35"/>
  <c r="C2892" i="35"/>
  <c r="C2893" i="35"/>
  <c r="C2894" i="35"/>
  <c r="C2895" i="35"/>
  <c r="C2896" i="35"/>
  <c r="C2897" i="35"/>
  <c r="C2898" i="35"/>
  <c r="C2899" i="35"/>
  <c r="C2900" i="35"/>
  <c r="C2901" i="35"/>
  <c r="C2902" i="35"/>
  <c r="C2903" i="35"/>
  <c r="C2904" i="35"/>
  <c r="C2905" i="35"/>
  <c r="C2906" i="35"/>
  <c r="C2907" i="35"/>
  <c r="C2908" i="35"/>
  <c r="C2909" i="35"/>
  <c r="C2910" i="35"/>
  <c r="C2911" i="35"/>
  <c r="C2912" i="35"/>
  <c r="C2913" i="35"/>
  <c r="C2914" i="35"/>
  <c r="C2915" i="35"/>
  <c r="C2916" i="35"/>
  <c r="C2917" i="35"/>
  <c r="C2918" i="35"/>
  <c r="C2919" i="35"/>
  <c r="C2920" i="35"/>
  <c r="C2921" i="35"/>
  <c r="C2922" i="35"/>
  <c r="C2923" i="35"/>
  <c r="C2924" i="35"/>
  <c r="C2925" i="35"/>
  <c r="C2926" i="35"/>
  <c r="C2927" i="35"/>
  <c r="C2928" i="35"/>
  <c r="C2929" i="35"/>
  <c r="C2930" i="35"/>
  <c r="C2931" i="35"/>
  <c r="C2932" i="35"/>
  <c r="C2933" i="35"/>
  <c r="C2934" i="35"/>
  <c r="C2935" i="35"/>
  <c r="C2936" i="35"/>
  <c r="C2937" i="35"/>
  <c r="C2938" i="35"/>
  <c r="C2939" i="35"/>
  <c r="C2940" i="35"/>
  <c r="C2941" i="35"/>
  <c r="C2942" i="35"/>
  <c r="C2943" i="35"/>
  <c r="C2944" i="35"/>
  <c r="C2945" i="35"/>
  <c r="C2946" i="35"/>
  <c r="C2947" i="35"/>
  <c r="C2948" i="35"/>
  <c r="C2949" i="35"/>
  <c r="C2950" i="35"/>
  <c r="C2951" i="35"/>
  <c r="C2952" i="35"/>
  <c r="C2953" i="35"/>
  <c r="C2954" i="35"/>
  <c r="C2955" i="35"/>
  <c r="C2956" i="35"/>
  <c r="C2957" i="35"/>
  <c r="C2958" i="35"/>
  <c r="C2959" i="35"/>
  <c r="C2960" i="35"/>
  <c r="C2961" i="35"/>
  <c r="C2962" i="35"/>
  <c r="C2963" i="35"/>
  <c r="C2964" i="35"/>
  <c r="C2965" i="35"/>
  <c r="C2966" i="35"/>
  <c r="C2967" i="35"/>
  <c r="C2968" i="35"/>
  <c r="C2969" i="35"/>
  <c r="C2970" i="35"/>
  <c r="C2971" i="35"/>
  <c r="C2972" i="35"/>
  <c r="C2973" i="35"/>
  <c r="C2974" i="35"/>
  <c r="C2975" i="35"/>
  <c r="C2976" i="35"/>
  <c r="C2977" i="35"/>
  <c r="C2978" i="35"/>
  <c r="C2979" i="35"/>
  <c r="C2980" i="35"/>
  <c r="C2981" i="35"/>
  <c r="C2982" i="35"/>
  <c r="C2983" i="35"/>
  <c r="C2984" i="35"/>
  <c r="C2985" i="35"/>
  <c r="C2986" i="35"/>
  <c r="C2987" i="35"/>
  <c r="C2988" i="35"/>
  <c r="C2989" i="35"/>
  <c r="C2990" i="35"/>
  <c r="C2991" i="35"/>
  <c r="C2992" i="35"/>
  <c r="C2993" i="35"/>
  <c r="C2994" i="35"/>
  <c r="C2995" i="35"/>
  <c r="C2996" i="35"/>
  <c r="C2997" i="35"/>
  <c r="C2998" i="35"/>
  <c r="C2999" i="35"/>
  <c r="C3000" i="35"/>
  <c r="C3001" i="35"/>
  <c r="C3002" i="35"/>
  <c r="C3003" i="35"/>
  <c r="C3004" i="35"/>
  <c r="C3005" i="35"/>
  <c r="C3006" i="35"/>
  <c r="C3007" i="35"/>
  <c r="C3008" i="35"/>
  <c r="C3009" i="35"/>
  <c r="C3010" i="35"/>
  <c r="C3011" i="35"/>
  <c r="C3012" i="35"/>
  <c r="C3013" i="35"/>
  <c r="C3014" i="35"/>
  <c r="C3015" i="35"/>
  <c r="C3016" i="35"/>
  <c r="C3017" i="35"/>
  <c r="C3018" i="35"/>
  <c r="C3019" i="35"/>
  <c r="C3020" i="35"/>
  <c r="C3021" i="35"/>
  <c r="C3022" i="35"/>
  <c r="C3023" i="35"/>
  <c r="C3024" i="35"/>
  <c r="C3025" i="35"/>
  <c r="C3026" i="35"/>
  <c r="C3027" i="35"/>
  <c r="C3028" i="35"/>
  <c r="C3029" i="35"/>
  <c r="C3030" i="35"/>
  <c r="C3031" i="35"/>
  <c r="C3032" i="35"/>
  <c r="C3033" i="35"/>
  <c r="C3034" i="35"/>
  <c r="C3035" i="35"/>
  <c r="C3036" i="35"/>
  <c r="C3037" i="35"/>
  <c r="C3038" i="35"/>
  <c r="C3039" i="35"/>
  <c r="C3040" i="35"/>
  <c r="C3041" i="35"/>
  <c r="C3042" i="35"/>
  <c r="C3043" i="35"/>
  <c r="C3044" i="35"/>
  <c r="C3045" i="35"/>
  <c r="C3046" i="35"/>
  <c r="C3047" i="35"/>
  <c r="C3048" i="35"/>
  <c r="C3049" i="35"/>
  <c r="C3050" i="35"/>
  <c r="C3051" i="35"/>
  <c r="C3052" i="35"/>
  <c r="C3053" i="35"/>
  <c r="C3054" i="35"/>
  <c r="C3055" i="35"/>
  <c r="C3056" i="35"/>
  <c r="C3057" i="35"/>
  <c r="C3058" i="35"/>
  <c r="C3059" i="35"/>
  <c r="C3060" i="35"/>
  <c r="C3061" i="35"/>
  <c r="C3062" i="35"/>
  <c r="C3063" i="35"/>
  <c r="C3064" i="35"/>
  <c r="C3065" i="35"/>
  <c r="C3066" i="35"/>
  <c r="C3067" i="35"/>
  <c r="C3068" i="35"/>
  <c r="C3069" i="35"/>
  <c r="C3070" i="35"/>
  <c r="C3071" i="35"/>
  <c r="C3072" i="35"/>
  <c r="C3073" i="35"/>
  <c r="C3074" i="35"/>
  <c r="C3075" i="35"/>
  <c r="C3076" i="35"/>
  <c r="C3077" i="35"/>
  <c r="C3078" i="35"/>
  <c r="C3079" i="35"/>
  <c r="C3080" i="35"/>
  <c r="C3081" i="35"/>
  <c r="C3082" i="35"/>
  <c r="C3083" i="35"/>
  <c r="C3084" i="35"/>
  <c r="C3085" i="35"/>
  <c r="C3086" i="35"/>
  <c r="C3087" i="35"/>
  <c r="C3088" i="35"/>
  <c r="C3089" i="35"/>
  <c r="C3090" i="35"/>
  <c r="C3091" i="35"/>
  <c r="C3092" i="35"/>
  <c r="C3093" i="35"/>
  <c r="C3094" i="35"/>
  <c r="C3095" i="35"/>
  <c r="C3096" i="35"/>
  <c r="C3097" i="35"/>
  <c r="C3098" i="35"/>
  <c r="C3099" i="35"/>
  <c r="C3100" i="35"/>
  <c r="C3101" i="35"/>
  <c r="C3102" i="35"/>
  <c r="C3103" i="35"/>
  <c r="C3104" i="35"/>
  <c r="C3105" i="35"/>
  <c r="C3106" i="35"/>
  <c r="C3107" i="35"/>
  <c r="C3108" i="35"/>
  <c r="C3109" i="35"/>
  <c r="C3110" i="35"/>
  <c r="C3111" i="35"/>
  <c r="C3112" i="35"/>
  <c r="C3113" i="35"/>
  <c r="C3114" i="35"/>
  <c r="C3115" i="35"/>
  <c r="C3116" i="35"/>
  <c r="C3117" i="35"/>
  <c r="C3118" i="35"/>
  <c r="C3119" i="35"/>
  <c r="C3120" i="35"/>
  <c r="C3121" i="35"/>
  <c r="C3122" i="35"/>
  <c r="C3123" i="35"/>
  <c r="C3124" i="35"/>
  <c r="C3125" i="35"/>
  <c r="C3126" i="35"/>
  <c r="C3127" i="35"/>
  <c r="C3128" i="35"/>
  <c r="C3129" i="35"/>
  <c r="C3130" i="35"/>
  <c r="C3131" i="35"/>
  <c r="C3132" i="35"/>
  <c r="C3133" i="35"/>
  <c r="C3134" i="35"/>
  <c r="C3135" i="35"/>
  <c r="C3136" i="35"/>
  <c r="C3137" i="35"/>
  <c r="C3138" i="35"/>
  <c r="C3139" i="35"/>
  <c r="C3140" i="35"/>
  <c r="C3141" i="35"/>
  <c r="C3142" i="35"/>
  <c r="C3143" i="35"/>
  <c r="C3144" i="35"/>
  <c r="C3145" i="35"/>
  <c r="C3146" i="35"/>
  <c r="C3147" i="35"/>
  <c r="C3148" i="35"/>
  <c r="C3149" i="35"/>
  <c r="C3150" i="35"/>
  <c r="C3151" i="35"/>
  <c r="C3152" i="35"/>
  <c r="C3153" i="35"/>
  <c r="C3154" i="35"/>
  <c r="C3155" i="35"/>
  <c r="C3156" i="35"/>
  <c r="C3157" i="35"/>
  <c r="C3158" i="35"/>
  <c r="C3159" i="35"/>
  <c r="C3160" i="35"/>
  <c r="C3161" i="35"/>
  <c r="C3162" i="35"/>
  <c r="C3163" i="35"/>
  <c r="C3164" i="35"/>
  <c r="C3165" i="35"/>
  <c r="C3166" i="35"/>
  <c r="C3167" i="35"/>
  <c r="C3168" i="35"/>
  <c r="C3169" i="35"/>
  <c r="C3170" i="35"/>
  <c r="C3171" i="35"/>
  <c r="C3172" i="35"/>
  <c r="C3173" i="35"/>
  <c r="C3174" i="35"/>
  <c r="C3175" i="35"/>
  <c r="C3176" i="35"/>
  <c r="C3177" i="35"/>
  <c r="C3178" i="35"/>
  <c r="C3179" i="35"/>
  <c r="C3180" i="35"/>
  <c r="C3181" i="35"/>
  <c r="C3182" i="35"/>
  <c r="C3183" i="35"/>
  <c r="C3184" i="35"/>
  <c r="C3185" i="35"/>
  <c r="C3186" i="35"/>
  <c r="C3187" i="35"/>
  <c r="C3188" i="35"/>
  <c r="C3189" i="35"/>
  <c r="C3190" i="35"/>
  <c r="C3191" i="35"/>
  <c r="C3192" i="35"/>
  <c r="C3193" i="35"/>
  <c r="C3194" i="35"/>
  <c r="C3195" i="35"/>
  <c r="C3196" i="35"/>
  <c r="C3197" i="35"/>
  <c r="C3198" i="35"/>
  <c r="C3199" i="35"/>
  <c r="C3200" i="35"/>
  <c r="C3201" i="35"/>
  <c r="C3202" i="35"/>
  <c r="C3203" i="35"/>
  <c r="C3204" i="35"/>
  <c r="C3205" i="35"/>
  <c r="C3206" i="35"/>
  <c r="C3207" i="35"/>
  <c r="C3208" i="35"/>
  <c r="C3209" i="35"/>
  <c r="C3210" i="35"/>
  <c r="C3211" i="35"/>
  <c r="C3212" i="35"/>
  <c r="C3213" i="35"/>
  <c r="C3214" i="35"/>
  <c r="C3215" i="35"/>
  <c r="C3216" i="35"/>
  <c r="C3217" i="35"/>
  <c r="C3218" i="35"/>
  <c r="C3219" i="35"/>
  <c r="C3220" i="35"/>
  <c r="C3221" i="35"/>
  <c r="C3222" i="35"/>
  <c r="C3223" i="35"/>
  <c r="C3224" i="35"/>
  <c r="C3225" i="35"/>
  <c r="C3226" i="35"/>
  <c r="C3227" i="35"/>
  <c r="C3228" i="35"/>
  <c r="C3229" i="35"/>
  <c r="C3230" i="35"/>
  <c r="C3231" i="35"/>
  <c r="C3232" i="35"/>
  <c r="C3233" i="35"/>
  <c r="C3234" i="35"/>
  <c r="C3235" i="35"/>
  <c r="C3236" i="35"/>
  <c r="C3237" i="35"/>
  <c r="C3238" i="35"/>
  <c r="C3239" i="35"/>
  <c r="C3240" i="35"/>
  <c r="C3241" i="35"/>
  <c r="C3242" i="35"/>
  <c r="C3243" i="35"/>
  <c r="C3244" i="35"/>
  <c r="C3245" i="35"/>
  <c r="C3246" i="35"/>
  <c r="C3247" i="35"/>
  <c r="C3248" i="35"/>
  <c r="C3249" i="35"/>
  <c r="C3250" i="35"/>
  <c r="C3251" i="35"/>
  <c r="C3252" i="35"/>
  <c r="C3253" i="35"/>
  <c r="C3254" i="35"/>
  <c r="C3255" i="35"/>
  <c r="C3256" i="35"/>
  <c r="C3257" i="35"/>
  <c r="C3258" i="35"/>
  <c r="C3259" i="35"/>
  <c r="C3260" i="35"/>
  <c r="C3261" i="35"/>
  <c r="C3262" i="35"/>
  <c r="C3263" i="35"/>
  <c r="C3264" i="35"/>
  <c r="C3265" i="35"/>
  <c r="C3266" i="35"/>
  <c r="C3267" i="35"/>
  <c r="C3268" i="35"/>
  <c r="C3269" i="35"/>
  <c r="C3270" i="35"/>
  <c r="C3271" i="35"/>
  <c r="C3272" i="35"/>
  <c r="C3273" i="35"/>
  <c r="C3274" i="35"/>
  <c r="C3275" i="35"/>
  <c r="C3276" i="35"/>
  <c r="C3277" i="35"/>
  <c r="C3278" i="35"/>
  <c r="C3279" i="35"/>
  <c r="C3280" i="35"/>
  <c r="C3281" i="35"/>
  <c r="C3282" i="35"/>
  <c r="C3283" i="35"/>
  <c r="C3284" i="35"/>
  <c r="C3285" i="35"/>
  <c r="C3286" i="35"/>
  <c r="C3287" i="35"/>
  <c r="C3288" i="35"/>
  <c r="C3289" i="35"/>
  <c r="C3290" i="35"/>
  <c r="C3291" i="35"/>
  <c r="C3292" i="35"/>
  <c r="C3293" i="35"/>
  <c r="C3294" i="35"/>
  <c r="C3295" i="35"/>
  <c r="C3296" i="35"/>
  <c r="C3297" i="35"/>
  <c r="C3298" i="35"/>
  <c r="C3299" i="35"/>
  <c r="C3300" i="35"/>
  <c r="C3301" i="35"/>
  <c r="C3302" i="35"/>
  <c r="C3303" i="35"/>
  <c r="C3304" i="35"/>
  <c r="C3305" i="35"/>
  <c r="C3306" i="35"/>
  <c r="C3307" i="35"/>
  <c r="C3308" i="35"/>
  <c r="C3309" i="35"/>
  <c r="C3310" i="35"/>
  <c r="C3311" i="35"/>
  <c r="C3312" i="35"/>
  <c r="C3313" i="35"/>
  <c r="C3314" i="35"/>
  <c r="C3315" i="35"/>
  <c r="C3316" i="35"/>
  <c r="C3317" i="35"/>
  <c r="C3318" i="35"/>
  <c r="C3319" i="35"/>
  <c r="C3320" i="35"/>
  <c r="C3321" i="35"/>
  <c r="C3322" i="35"/>
  <c r="C3323" i="35"/>
  <c r="C3324" i="35"/>
  <c r="C3325" i="35"/>
  <c r="C3326" i="35"/>
  <c r="C3327" i="35"/>
  <c r="C3328" i="35"/>
  <c r="C3329" i="35"/>
  <c r="C3330" i="35"/>
  <c r="C3331" i="35"/>
  <c r="C3332" i="35"/>
  <c r="C3333" i="35"/>
  <c r="C3334" i="35"/>
  <c r="C3335" i="35"/>
  <c r="C3336" i="35"/>
  <c r="C3337" i="35"/>
  <c r="C3338" i="35"/>
  <c r="C3339" i="35"/>
  <c r="C3340" i="35"/>
  <c r="C3341" i="35"/>
  <c r="C3342" i="35"/>
  <c r="C3343" i="35"/>
  <c r="C3344" i="35"/>
  <c r="C3345" i="35"/>
  <c r="C3346" i="35"/>
  <c r="C3347" i="35"/>
  <c r="C3348" i="35"/>
  <c r="C3349" i="35"/>
  <c r="C3350" i="35"/>
  <c r="C3351" i="35"/>
  <c r="C3352" i="35"/>
  <c r="C3353" i="35"/>
  <c r="C3354" i="35"/>
  <c r="C3355" i="35"/>
  <c r="C3356" i="35"/>
  <c r="C3357" i="35"/>
  <c r="C3358" i="35"/>
  <c r="C3359" i="35"/>
  <c r="C3360" i="35"/>
  <c r="C3361" i="35"/>
  <c r="C3362" i="35"/>
  <c r="C3363" i="35"/>
  <c r="C3364" i="35"/>
  <c r="C3365" i="35"/>
  <c r="C3366" i="35"/>
  <c r="C3367" i="35"/>
  <c r="C3368" i="35"/>
  <c r="C3369" i="35"/>
  <c r="C3370" i="35"/>
  <c r="C3371" i="35"/>
  <c r="C3372" i="35"/>
  <c r="C3373" i="35"/>
  <c r="C3374" i="35"/>
  <c r="C3375" i="35"/>
  <c r="C3376" i="35"/>
  <c r="C3377" i="35"/>
  <c r="C3378" i="35"/>
  <c r="C3379" i="35"/>
  <c r="C3380" i="35"/>
  <c r="C3381" i="35"/>
  <c r="C3382" i="35"/>
  <c r="C3383" i="35"/>
  <c r="C3384" i="35"/>
  <c r="C3385" i="35"/>
  <c r="C3386" i="35"/>
  <c r="C3387" i="35"/>
  <c r="C3388" i="35"/>
  <c r="C3389" i="35"/>
  <c r="C3390" i="35"/>
  <c r="C3391" i="35"/>
  <c r="C3392" i="35"/>
  <c r="C3393" i="35"/>
  <c r="C3394" i="35"/>
  <c r="C3395" i="35"/>
  <c r="C3396" i="35"/>
  <c r="C3397" i="35"/>
  <c r="C3398" i="35"/>
  <c r="C3399" i="35"/>
  <c r="C3400" i="35"/>
  <c r="C3401" i="35"/>
  <c r="C3402" i="35"/>
  <c r="C3403" i="35"/>
  <c r="C3404" i="35"/>
  <c r="C3405" i="35"/>
  <c r="C3406" i="35"/>
  <c r="C3407" i="35"/>
  <c r="C3408" i="35"/>
  <c r="C3409" i="35"/>
  <c r="C3410" i="35"/>
  <c r="C3411" i="35"/>
  <c r="C3412" i="35"/>
  <c r="C3413" i="35"/>
  <c r="C3414" i="35"/>
  <c r="C3415" i="35"/>
  <c r="C3416" i="35"/>
  <c r="C3417" i="35"/>
  <c r="C3418" i="35"/>
  <c r="C3419" i="35"/>
  <c r="C3420" i="35"/>
  <c r="C3421" i="35"/>
  <c r="C3422" i="35"/>
  <c r="C3423" i="35"/>
  <c r="C3424" i="35"/>
  <c r="C3425" i="35"/>
  <c r="C3426" i="35"/>
  <c r="C3427" i="35"/>
  <c r="C3428" i="35"/>
  <c r="C3429" i="35"/>
  <c r="C3430" i="35"/>
  <c r="C3431" i="35"/>
  <c r="C3432" i="35"/>
  <c r="C3433" i="35"/>
  <c r="C3434" i="35"/>
  <c r="C3435" i="35"/>
  <c r="C3436" i="35"/>
  <c r="C3437" i="35"/>
  <c r="C3438" i="35"/>
  <c r="C3439" i="35"/>
  <c r="C3440" i="35"/>
  <c r="C3441" i="35"/>
  <c r="C3442" i="35"/>
  <c r="C3443" i="35"/>
  <c r="C3444" i="35"/>
  <c r="C3445" i="35"/>
  <c r="C3446" i="35"/>
  <c r="C3447" i="35"/>
  <c r="C3448" i="35"/>
  <c r="C3449" i="35"/>
  <c r="C3450" i="35"/>
  <c r="C3451" i="35"/>
  <c r="C3452" i="35"/>
  <c r="C3453" i="35"/>
  <c r="C3454" i="35"/>
  <c r="C3455" i="35"/>
  <c r="C3456" i="35"/>
  <c r="C3457" i="35"/>
  <c r="C3458" i="35"/>
  <c r="C3459" i="35"/>
  <c r="C3460" i="35"/>
  <c r="C3461" i="35"/>
  <c r="C3462" i="35"/>
  <c r="C3463" i="35"/>
  <c r="C3464" i="35"/>
  <c r="C3465" i="35"/>
  <c r="C3466" i="35"/>
  <c r="C3467" i="35"/>
  <c r="C3468" i="35"/>
  <c r="C3469" i="35"/>
  <c r="C3470" i="35"/>
  <c r="C3471" i="35"/>
  <c r="C3472" i="35"/>
  <c r="C3473" i="35"/>
  <c r="C3474" i="35"/>
  <c r="C3475" i="35"/>
  <c r="C3476" i="35"/>
  <c r="C3477" i="35"/>
  <c r="C3478" i="35"/>
  <c r="C3479" i="35"/>
  <c r="C3480" i="35"/>
  <c r="C3481" i="35"/>
  <c r="C3482" i="35"/>
  <c r="C3483" i="35"/>
  <c r="C3484" i="35"/>
  <c r="C3485" i="35"/>
  <c r="C3486" i="35"/>
  <c r="C3487" i="35"/>
  <c r="C3488" i="35"/>
  <c r="C3489" i="35"/>
  <c r="C3490" i="35"/>
  <c r="C3491" i="35"/>
  <c r="C3492" i="35"/>
  <c r="C3493" i="35"/>
  <c r="C3494" i="35"/>
  <c r="C3495" i="35"/>
  <c r="C3496" i="35"/>
  <c r="C3497" i="35"/>
  <c r="C3498" i="35"/>
  <c r="C3499" i="35"/>
  <c r="C3500" i="35"/>
  <c r="C3501" i="35"/>
  <c r="C3502" i="35"/>
  <c r="C3503" i="35"/>
  <c r="C3504" i="35"/>
  <c r="C3505" i="35"/>
  <c r="C3506" i="35"/>
  <c r="C3507" i="35"/>
  <c r="C3508" i="35"/>
  <c r="C3509" i="35"/>
  <c r="C3510" i="35"/>
  <c r="C3511" i="35"/>
  <c r="C3512" i="35"/>
  <c r="C3513" i="35"/>
  <c r="C3514" i="35"/>
  <c r="C3515" i="35"/>
  <c r="C3516" i="35"/>
  <c r="C3517" i="35"/>
  <c r="C3518" i="35"/>
  <c r="C3519" i="35"/>
  <c r="C3520" i="35"/>
  <c r="C3521" i="35"/>
  <c r="C3522" i="35"/>
  <c r="C3523" i="35"/>
  <c r="C3524" i="35"/>
  <c r="C3525" i="35"/>
  <c r="C3526" i="35"/>
  <c r="C3527" i="35"/>
  <c r="C3528" i="35"/>
  <c r="C3529" i="35"/>
  <c r="C3530" i="35"/>
  <c r="C3531" i="35"/>
  <c r="C3532" i="35"/>
  <c r="C3533" i="35"/>
  <c r="C3534" i="35"/>
  <c r="C3535" i="35"/>
  <c r="C3536" i="35"/>
  <c r="C3537" i="35"/>
  <c r="C3538" i="35"/>
  <c r="C3539" i="35"/>
  <c r="C3540" i="35"/>
  <c r="C3541" i="35"/>
  <c r="C3542" i="35"/>
  <c r="C3543" i="35"/>
  <c r="C3544" i="35"/>
  <c r="C3545" i="35"/>
  <c r="C3546" i="35"/>
  <c r="C3547" i="35"/>
  <c r="C3548" i="35"/>
  <c r="C3549" i="35"/>
  <c r="C3550" i="35"/>
  <c r="C3551" i="35"/>
  <c r="C3552" i="35"/>
  <c r="C3553" i="35"/>
  <c r="C3554" i="35"/>
  <c r="C3555" i="35"/>
  <c r="C3556" i="35"/>
  <c r="C3557" i="35"/>
  <c r="C3558" i="35"/>
  <c r="C3559" i="35"/>
  <c r="C3560" i="35"/>
  <c r="C3561" i="35"/>
  <c r="C3562" i="35"/>
  <c r="C3563" i="35"/>
  <c r="C3564" i="35"/>
  <c r="C3565" i="35"/>
  <c r="C3566" i="35"/>
  <c r="C3567" i="35"/>
  <c r="C3568" i="35"/>
  <c r="C3569" i="35"/>
  <c r="C3570" i="35"/>
  <c r="C3571" i="35"/>
  <c r="C3572" i="35"/>
  <c r="C3573" i="35"/>
  <c r="C3574" i="35"/>
  <c r="C3575" i="35"/>
  <c r="C3576" i="35"/>
  <c r="C3577" i="35"/>
  <c r="C3578" i="35"/>
  <c r="C3579" i="35"/>
  <c r="C3580" i="35"/>
  <c r="C3581" i="35"/>
  <c r="C3582" i="35"/>
  <c r="C3583" i="35"/>
  <c r="C3584" i="35"/>
  <c r="C3585" i="35"/>
  <c r="C3586" i="35"/>
  <c r="C3587" i="35"/>
  <c r="C3588" i="35"/>
  <c r="C3589" i="35"/>
  <c r="C3590" i="35"/>
  <c r="C3591" i="35"/>
  <c r="C3592" i="35"/>
  <c r="C3593" i="35"/>
  <c r="C3594" i="35"/>
  <c r="C3595" i="35"/>
  <c r="C3596" i="35"/>
  <c r="C3597" i="35"/>
  <c r="C3598" i="35"/>
  <c r="C3599" i="35"/>
  <c r="C3600" i="35"/>
  <c r="C3601" i="35"/>
  <c r="C3602" i="35"/>
  <c r="C3603" i="35"/>
  <c r="C3604" i="35"/>
  <c r="C3605" i="35"/>
  <c r="C3606" i="35"/>
  <c r="C3607" i="35"/>
  <c r="C3608" i="35"/>
  <c r="C3609" i="35"/>
  <c r="C3610" i="35"/>
  <c r="C3611" i="35"/>
  <c r="C3612" i="35"/>
  <c r="C3613" i="35"/>
  <c r="C3614" i="35"/>
  <c r="C3615" i="35"/>
  <c r="C3616" i="35"/>
  <c r="C3617" i="35"/>
  <c r="C3618" i="35"/>
  <c r="C3619" i="35"/>
  <c r="C3620" i="35"/>
  <c r="C3621" i="35"/>
  <c r="C3622" i="35"/>
  <c r="C3623" i="35"/>
  <c r="C3624" i="35"/>
  <c r="C3625" i="35"/>
  <c r="C3626" i="35"/>
  <c r="C3627" i="35"/>
  <c r="C3628" i="35"/>
  <c r="C3629" i="35"/>
  <c r="C3630" i="35"/>
  <c r="C3631" i="35"/>
  <c r="C3632" i="35"/>
  <c r="C3633" i="35"/>
  <c r="C3634" i="35"/>
  <c r="C3635" i="35"/>
  <c r="C3636" i="35"/>
  <c r="C3637" i="35"/>
  <c r="C3638" i="35"/>
  <c r="C3639" i="35"/>
  <c r="C3640" i="35"/>
  <c r="C3641" i="35"/>
  <c r="C3642" i="35"/>
  <c r="C3643" i="35"/>
  <c r="C3644" i="35"/>
  <c r="C3645" i="35"/>
  <c r="C3646" i="35"/>
  <c r="C3647" i="35"/>
  <c r="C3648" i="35"/>
  <c r="C3649" i="35"/>
  <c r="C3650" i="35"/>
  <c r="C3651" i="35"/>
  <c r="C3652" i="35"/>
  <c r="C3653" i="35"/>
  <c r="C3654" i="35"/>
  <c r="C3655" i="35"/>
  <c r="C3656" i="35"/>
  <c r="C3657" i="35"/>
  <c r="C3658" i="35"/>
  <c r="C3659" i="35"/>
  <c r="C3660" i="35"/>
  <c r="C3661" i="35"/>
  <c r="C3662" i="35"/>
  <c r="C3663" i="35"/>
  <c r="C3664" i="35"/>
  <c r="C3665" i="35"/>
  <c r="C3666" i="35"/>
  <c r="C3667" i="35"/>
  <c r="C3668" i="35"/>
  <c r="C3669" i="35"/>
  <c r="C3670" i="35"/>
  <c r="C3671" i="35"/>
  <c r="C3672" i="35"/>
  <c r="C3673" i="35"/>
  <c r="C3674" i="35"/>
  <c r="C3675" i="35"/>
  <c r="C3676" i="35"/>
  <c r="C3677" i="35"/>
  <c r="C3678" i="35"/>
  <c r="C3679" i="35"/>
  <c r="C3680" i="35"/>
  <c r="C3681" i="35"/>
  <c r="C3682" i="35"/>
  <c r="C3683" i="35"/>
  <c r="C3684" i="35"/>
  <c r="C3685" i="35"/>
  <c r="C3686" i="35"/>
  <c r="C3687" i="35"/>
  <c r="C3688" i="35"/>
  <c r="C3689" i="35"/>
  <c r="C3690" i="35"/>
  <c r="C3691" i="35"/>
  <c r="C3692" i="35"/>
  <c r="C3693" i="35"/>
  <c r="C3694" i="35"/>
  <c r="C3695" i="35"/>
  <c r="C3696" i="35"/>
  <c r="C3697" i="35"/>
  <c r="C3698" i="35"/>
  <c r="C3699" i="35"/>
  <c r="C3700" i="35"/>
  <c r="C3701" i="35"/>
  <c r="C3702" i="35"/>
  <c r="C3703" i="35"/>
  <c r="C3704" i="35"/>
  <c r="C3705" i="35"/>
  <c r="C3706" i="35"/>
  <c r="C3707" i="35"/>
  <c r="C3708" i="35"/>
  <c r="C3709" i="35"/>
  <c r="C3710" i="35"/>
  <c r="C3711" i="35"/>
  <c r="C3712" i="35"/>
  <c r="C3713" i="35"/>
  <c r="C3714" i="35"/>
  <c r="C3715" i="35"/>
  <c r="C3716" i="35"/>
  <c r="C3717" i="35"/>
  <c r="C3718" i="35"/>
  <c r="C3719" i="35"/>
  <c r="C3720" i="35"/>
  <c r="C3721" i="35"/>
  <c r="C3722" i="35"/>
  <c r="C3723" i="35"/>
  <c r="C3724" i="35"/>
  <c r="C3725" i="35"/>
  <c r="C3726" i="35"/>
  <c r="C3727" i="35"/>
  <c r="C3728" i="35"/>
  <c r="C3729" i="35"/>
  <c r="C3730" i="35"/>
  <c r="C3731" i="35"/>
  <c r="C3732" i="35"/>
  <c r="C3733" i="35"/>
  <c r="C3734" i="35"/>
  <c r="C3735" i="35"/>
  <c r="C3736" i="35"/>
  <c r="C3737" i="35"/>
  <c r="C3738" i="35"/>
  <c r="C3739" i="35"/>
  <c r="C3740" i="35"/>
  <c r="C3741" i="35"/>
  <c r="C3742" i="35"/>
  <c r="C3743" i="35"/>
  <c r="C3744" i="35"/>
  <c r="C3745" i="35"/>
  <c r="C3746" i="35"/>
  <c r="C3747" i="35"/>
  <c r="C3748" i="35"/>
  <c r="C3749" i="35"/>
  <c r="C3750" i="35"/>
  <c r="C3751" i="35"/>
  <c r="C3752" i="35"/>
  <c r="C3753" i="35"/>
  <c r="C3754" i="35"/>
  <c r="C3755" i="35"/>
  <c r="C3756" i="35"/>
  <c r="C3757" i="35"/>
  <c r="C3758" i="35"/>
  <c r="C3759" i="35"/>
  <c r="C3760" i="35"/>
  <c r="C3761" i="35"/>
  <c r="C3762" i="35"/>
  <c r="C3763" i="35"/>
  <c r="C3764" i="35"/>
  <c r="C3765" i="35"/>
  <c r="C3766" i="35"/>
  <c r="C3767" i="35"/>
  <c r="C3768" i="35"/>
  <c r="C3769" i="35"/>
  <c r="C3770" i="35"/>
  <c r="C3771" i="35"/>
  <c r="C3772" i="35"/>
  <c r="C3773" i="35"/>
  <c r="C3774" i="35"/>
  <c r="C3775" i="35"/>
  <c r="C3776" i="35"/>
  <c r="C3777" i="35"/>
  <c r="C3778" i="35"/>
  <c r="C3779" i="35"/>
  <c r="C3780" i="35"/>
  <c r="C3781" i="35"/>
  <c r="C3782" i="35"/>
  <c r="C3783" i="35"/>
  <c r="C3784" i="35"/>
  <c r="C3785" i="35"/>
  <c r="C3786" i="35"/>
  <c r="C3787" i="35"/>
  <c r="C3788" i="35"/>
  <c r="C3789" i="35"/>
  <c r="C3790" i="35"/>
  <c r="C3791" i="35"/>
  <c r="C3792" i="35"/>
  <c r="C3793" i="35"/>
  <c r="C3794" i="35"/>
  <c r="C3795" i="35"/>
  <c r="C3796" i="35"/>
  <c r="C3797" i="35"/>
  <c r="C3798" i="35"/>
  <c r="C3799" i="35"/>
  <c r="C3800" i="35"/>
  <c r="C3801" i="35"/>
  <c r="C3802" i="35"/>
  <c r="C3803" i="35"/>
  <c r="C3804" i="35"/>
  <c r="C3805" i="35"/>
  <c r="C3806" i="35"/>
  <c r="C3807" i="35"/>
  <c r="C3808" i="35"/>
  <c r="C3809" i="35"/>
  <c r="C3810" i="35"/>
  <c r="C3811" i="35"/>
  <c r="C3812" i="35"/>
  <c r="C3813" i="35"/>
  <c r="C3814" i="35"/>
  <c r="C3815" i="35"/>
  <c r="C3816" i="35"/>
  <c r="C3817" i="35"/>
  <c r="C3818" i="35"/>
  <c r="C3819" i="35"/>
  <c r="C3820" i="35"/>
  <c r="C3821" i="35"/>
  <c r="C3822" i="35"/>
  <c r="C3823" i="35"/>
  <c r="C3824" i="35"/>
  <c r="C3825" i="35"/>
  <c r="C3826" i="35"/>
  <c r="C3827" i="35"/>
  <c r="C3828" i="35"/>
  <c r="C3829" i="35"/>
  <c r="C3830" i="35"/>
  <c r="C3831" i="35"/>
  <c r="C3832" i="35"/>
  <c r="C3833" i="35"/>
  <c r="C3834" i="35"/>
  <c r="C3835" i="35"/>
  <c r="C3836" i="35"/>
  <c r="C3837" i="35"/>
  <c r="C3838" i="35"/>
  <c r="C3839" i="35"/>
  <c r="C3840" i="35"/>
  <c r="C3841" i="35"/>
  <c r="C3842" i="35"/>
  <c r="C3843" i="35"/>
  <c r="C3844" i="35"/>
  <c r="C3845" i="35"/>
  <c r="C3846" i="35"/>
  <c r="C3847" i="35"/>
  <c r="C3848" i="35"/>
  <c r="C3849" i="35"/>
  <c r="C3850" i="35"/>
  <c r="C3851" i="35"/>
  <c r="C3852" i="35"/>
  <c r="C3853" i="35"/>
  <c r="C3854" i="35"/>
  <c r="C3855" i="35"/>
  <c r="C3856" i="35"/>
  <c r="C3857" i="35"/>
  <c r="C3858" i="35"/>
  <c r="C3859" i="35"/>
  <c r="C3860" i="35"/>
  <c r="C3861" i="35"/>
  <c r="C3862" i="35"/>
  <c r="C3863" i="35"/>
  <c r="C3864" i="35"/>
  <c r="C3865" i="35"/>
  <c r="C3866" i="35"/>
  <c r="C3867" i="35"/>
  <c r="C3868" i="35"/>
  <c r="C3869" i="35"/>
  <c r="C3870" i="35"/>
  <c r="C3871" i="35"/>
  <c r="C3872" i="35"/>
  <c r="C3873" i="35"/>
  <c r="C3874" i="35"/>
  <c r="C3875" i="35"/>
  <c r="C3876" i="35"/>
  <c r="C3877" i="35"/>
  <c r="C3878" i="35"/>
  <c r="C3879" i="35"/>
  <c r="C3880" i="35"/>
  <c r="C3881" i="35"/>
  <c r="C3882" i="35"/>
  <c r="C3883" i="35"/>
  <c r="C3884" i="35"/>
  <c r="C3885" i="35"/>
  <c r="C3886" i="35"/>
  <c r="C3887" i="35"/>
  <c r="C3888" i="35"/>
  <c r="C3889" i="35"/>
  <c r="C3890" i="35"/>
  <c r="C3891" i="35"/>
  <c r="C3892" i="35"/>
  <c r="C3893" i="35"/>
  <c r="C3894" i="35"/>
  <c r="C3895" i="35"/>
  <c r="C3896" i="35"/>
  <c r="C3897" i="35"/>
  <c r="C3898" i="35"/>
  <c r="C3899" i="35"/>
  <c r="C3900" i="35"/>
  <c r="C3901" i="35"/>
  <c r="C3902" i="35"/>
  <c r="C3903" i="35"/>
  <c r="C3904" i="35"/>
  <c r="C3905" i="35"/>
  <c r="C3906" i="35"/>
  <c r="C3907" i="35"/>
  <c r="C3908" i="35"/>
  <c r="C3909" i="35"/>
  <c r="C3910" i="35"/>
  <c r="C3911" i="35"/>
  <c r="C3912" i="35"/>
  <c r="C3913" i="35"/>
  <c r="C3914" i="35"/>
  <c r="C3915" i="35"/>
  <c r="C3916" i="35"/>
  <c r="C3917" i="35"/>
  <c r="C3918" i="35"/>
  <c r="C3919" i="35"/>
  <c r="C3920" i="35"/>
  <c r="C3921" i="35"/>
  <c r="C3922" i="35"/>
  <c r="C3923" i="35"/>
  <c r="C3924" i="35"/>
  <c r="C3925" i="35"/>
  <c r="C3926" i="35"/>
  <c r="C3927" i="35"/>
  <c r="C3928" i="35"/>
  <c r="C3929" i="35"/>
  <c r="C3930" i="35"/>
  <c r="C3931" i="35"/>
  <c r="C3932" i="35"/>
  <c r="C3933" i="35"/>
  <c r="C3934" i="35"/>
  <c r="C3935" i="35"/>
  <c r="C3936" i="35"/>
  <c r="C3937" i="35"/>
  <c r="C3938" i="35"/>
  <c r="C3939" i="35"/>
  <c r="C3940" i="35"/>
  <c r="C3941" i="35"/>
  <c r="C3942" i="35"/>
  <c r="C3943" i="35"/>
  <c r="C3944" i="35"/>
  <c r="C3945" i="35"/>
  <c r="C3946" i="35"/>
  <c r="C3947" i="35"/>
  <c r="C3948" i="35"/>
  <c r="C3949" i="35"/>
  <c r="C3950" i="35"/>
  <c r="C3951" i="35"/>
  <c r="C3952" i="35"/>
  <c r="C3953" i="35"/>
  <c r="C3954" i="35"/>
  <c r="C3955" i="35"/>
  <c r="C3956" i="35"/>
  <c r="C3957" i="35"/>
  <c r="C3958" i="35"/>
  <c r="C3959" i="35"/>
  <c r="C3960" i="35"/>
  <c r="C3961" i="35"/>
  <c r="C3962" i="35"/>
  <c r="C3963" i="35"/>
  <c r="C3964" i="35"/>
  <c r="C3965" i="35"/>
  <c r="C3966" i="35"/>
  <c r="C3967" i="35"/>
  <c r="C3968" i="35"/>
  <c r="C3969" i="35"/>
  <c r="C3970" i="35"/>
  <c r="C3971" i="35"/>
  <c r="C3972" i="35"/>
  <c r="C3973" i="35"/>
  <c r="C3974" i="35"/>
  <c r="C3975" i="35"/>
  <c r="C3976" i="35"/>
  <c r="C3977" i="35"/>
  <c r="C3978" i="35"/>
  <c r="C3979" i="35"/>
  <c r="C3980" i="35"/>
  <c r="C3981" i="35"/>
  <c r="C3982" i="35"/>
  <c r="C3983" i="35"/>
  <c r="C3984" i="35"/>
  <c r="C3985" i="35"/>
  <c r="C3986" i="35"/>
  <c r="C3987" i="35"/>
  <c r="C3988" i="35"/>
  <c r="C3989" i="35"/>
  <c r="C3990" i="35"/>
  <c r="C3991" i="35"/>
  <c r="C3992" i="35"/>
  <c r="C3993" i="35"/>
  <c r="C3994" i="35"/>
  <c r="C3995" i="35"/>
  <c r="C3996" i="35"/>
  <c r="C3997" i="35"/>
  <c r="C3998" i="35"/>
  <c r="C3999" i="35"/>
  <c r="C4000" i="35"/>
  <c r="C4001" i="35"/>
  <c r="C4002" i="35"/>
  <c r="C4003" i="35"/>
  <c r="C4004" i="35"/>
  <c r="C4005" i="35"/>
  <c r="C4006" i="35"/>
  <c r="C4007" i="35"/>
  <c r="C4008" i="35"/>
  <c r="C4009" i="35"/>
  <c r="C4010" i="35"/>
  <c r="C4011" i="35"/>
  <c r="C4012" i="35"/>
  <c r="C4013" i="35"/>
  <c r="C4014" i="35"/>
  <c r="C4015" i="35"/>
  <c r="C4016" i="35"/>
  <c r="C4017" i="35"/>
  <c r="C4018" i="35"/>
  <c r="C4019" i="35"/>
  <c r="C4020" i="35"/>
  <c r="C4021" i="35"/>
  <c r="C4022" i="35"/>
  <c r="C4023" i="35"/>
  <c r="C4024" i="35"/>
  <c r="C4025" i="35"/>
  <c r="C4026" i="35"/>
  <c r="C4027" i="35"/>
  <c r="C4028" i="35"/>
  <c r="C4029" i="35"/>
  <c r="C4030" i="35"/>
  <c r="C4031" i="35"/>
  <c r="C4032" i="35"/>
  <c r="C4033" i="35"/>
  <c r="C4034" i="35"/>
  <c r="C4035" i="35"/>
  <c r="C4036" i="35"/>
  <c r="C4037" i="35"/>
  <c r="C4038" i="35"/>
  <c r="C4039" i="35"/>
  <c r="C4040" i="35"/>
  <c r="C4041" i="35"/>
  <c r="C4042" i="35"/>
  <c r="C4043" i="35"/>
  <c r="C4044" i="35"/>
  <c r="C4045" i="35"/>
  <c r="C4046" i="35"/>
  <c r="C4047" i="35"/>
  <c r="C4048" i="35"/>
  <c r="C4049" i="35"/>
  <c r="C4050" i="35"/>
  <c r="C4051" i="35"/>
  <c r="C4052" i="35"/>
  <c r="C4053" i="35"/>
  <c r="C4054" i="35"/>
  <c r="C4055" i="35"/>
  <c r="C4056" i="35"/>
  <c r="C4057" i="35"/>
  <c r="C4058" i="35"/>
  <c r="C4059" i="35"/>
  <c r="C4060" i="35"/>
  <c r="C4061" i="35"/>
  <c r="C4062" i="35"/>
  <c r="C4063" i="35"/>
  <c r="C4064" i="35"/>
  <c r="C4065" i="35"/>
  <c r="C4066" i="35"/>
  <c r="C4067" i="35"/>
  <c r="C4068" i="35"/>
  <c r="C4069" i="35"/>
  <c r="C4070" i="35"/>
  <c r="C4071" i="35"/>
  <c r="C4072" i="35"/>
  <c r="C4073" i="35"/>
  <c r="C4074" i="35"/>
  <c r="C4075" i="35"/>
  <c r="C4076" i="35"/>
  <c r="C4077" i="35"/>
  <c r="C4078" i="35"/>
  <c r="C4079" i="35"/>
  <c r="C4080" i="35"/>
  <c r="C4081" i="35"/>
  <c r="C4082" i="35"/>
  <c r="C4083" i="35"/>
  <c r="C4084" i="35"/>
  <c r="C4085" i="35"/>
  <c r="C4086" i="35"/>
  <c r="C4087" i="35"/>
  <c r="C4088" i="35"/>
  <c r="C4089" i="35"/>
  <c r="C4090" i="35"/>
  <c r="C4091" i="35"/>
  <c r="C4092" i="35"/>
  <c r="C4093" i="35"/>
  <c r="C4094" i="35"/>
  <c r="C4095" i="35"/>
  <c r="C4096" i="35"/>
  <c r="C4097" i="35"/>
  <c r="C4098" i="35"/>
  <c r="C4099" i="35"/>
  <c r="C4100" i="35"/>
  <c r="C4101" i="35"/>
  <c r="C4102" i="35"/>
  <c r="C4103" i="35"/>
  <c r="C4104" i="35"/>
  <c r="C4105" i="35"/>
  <c r="C4106" i="35"/>
  <c r="C4107" i="35"/>
  <c r="C4108" i="35"/>
  <c r="C4109" i="35"/>
  <c r="C4110" i="35"/>
  <c r="C4111" i="35"/>
  <c r="C4112" i="35"/>
  <c r="C4113" i="35"/>
  <c r="C4114" i="35"/>
  <c r="C4115" i="35"/>
  <c r="C4116" i="35"/>
  <c r="C4117" i="35"/>
  <c r="C4118" i="35"/>
  <c r="C4119" i="35"/>
  <c r="C4120" i="35"/>
  <c r="C4121" i="35"/>
  <c r="C4122" i="35"/>
  <c r="C4123" i="35"/>
  <c r="C4124" i="35"/>
  <c r="C4125" i="35"/>
  <c r="C4126" i="35"/>
  <c r="C4127" i="35"/>
  <c r="C4128" i="35"/>
  <c r="C4129" i="35"/>
  <c r="C4130" i="35"/>
  <c r="C4131" i="35"/>
  <c r="C4132" i="35"/>
  <c r="C4133" i="35"/>
  <c r="C4134" i="35"/>
  <c r="C4135" i="35"/>
  <c r="C4136" i="35"/>
  <c r="C4137" i="35"/>
  <c r="C4138" i="35"/>
  <c r="C4139" i="35"/>
  <c r="C4140" i="35"/>
  <c r="C4141" i="35"/>
  <c r="C4142" i="35"/>
  <c r="C4143" i="35"/>
  <c r="C4144" i="35"/>
  <c r="C4145" i="35"/>
  <c r="C4146" i="35"/>
  <c r="C4147" i="35"/>
  <c r="C4148" i="35"/>
  <c r="C4149" i="35"/>
  <c r="C4150" i="35"/>
  <c r="C4151" i="35"/>
  <c r="C4152" i="35"/>
  <c r="C4153" i="35"/>
  <c r="C4154" i="35"/>
  <c r="C4155" i="35"/>
  <c r="C4156" i="35"/>
  <c r="C4157" i="35"/>
  <c r="C4158" i="35"/>
  <c r="C4159" i="35"/>
  <c r="C4160" i="35"/>
  <c r="C4161" i="35"/>
  <c r="C4162" i="35"/>
  <c r="C4163" i="35"/>
  <c r="C4164" i="35"/>
  <c r="C4165" i="35"/>
  <c r="C4166" i="35"/>
  <c r="C4167" i="35"/>
  <c r="C4168" i="35"/>
  <c r="C4169" i="35"/>
  <c r="C4170" i="35"/>
  <c r="C4171" i="35"/>
  <c r="C4172" i="35"/>
  <c r="C4173" i="35"/>
  <c r="C4174" i="35"/>
  <c r="C4175" i="35"/>
  <c r="C4176" i="35"/>
  <c r="C4177" i="35"/>
  <c r="C4178" i="35"/>
  <c r="C4179" i="35"/>
  <c r="C4180" i="35"/>
  <c r="C4181" i="35"/>
  <c r="C4182" i="35"/>
  <c r="C4183" i="35"/>
  <c r="C4184" i="35"/>
  <c r="C4185" i="35"/>
  <c r="C4186" i="35"/>
  <c r="C4187" i="35"/>
  <c r="C4188" i="35"/>
  <c r="C4189" i="35"/>
  <c r="C4190" i="35"/>
  <c r="C4191" i="35"/>
  <c r="C4192" i="35"/>
  <c r="C4193" i="35"/>
  <c r="C4194" i="35"/>
  <c r="C4195" i="35"/>
  <c r="C4196" i="35"/>
  <c r="C4197" i="35"/>
  <c r="C4198" i="35"/>
  <c r="C4199" i="35"/>
  <c r="C4200" i="35"/>
  <c r="C4201" i="35"/>
  <c r="C4202" i="35"/>
  <c r="C4203" i="35"/>
  <c r="C4204" i="35"/>
  <c r="C4205" i="35"/>
  <c r="C4206" i="35"/>
  <c r="C4207" i="35"/>
  <c r="C4208" i="35"/>
  <c r="C4209" i="35"/>
  <c r="C4210" i="35"/>
  <c r="C4211" i="35"/>
  <c r="C4212" i="35"/>
  <c r="C4213" i="35"/>
  <c r="C4214" i="35"/>
  <c r="C4215" i="35"/>
  <c r="C4216" i="35"/>
  <c r="C4217" i="35"/>
  <c r="C4218" i="35"/>
  <c r="C4219" i="35"/>
  <c r="C4220" i="35"/>
  <c r="C4221" i="35"/>
  <c r="C4222" i="35"/>
  <c r="C4223" i="35"/>
  <c r="C4224" i="35"/>
  <c r="C4225" i="35"/>
  <c r="C4226" i="35"/>
  <c r="C4227" i="35"/>
  <c r="C4228" i="35"/>
  <c r="C4229" i="35"/>
  <c r="C4230" i="35"/>
  <c r="C4231" i="35"/>
  <c r="C4232" i="35"/>
  <c r="C4233" i="35"/>
  <c r="C4234" i="35"/>
  <c r="C4235" i="35"/>
  <c r="C4236" i="35"/>
  <c r="C4237" i="35"/>
  <c r="C4238" i="35"/>
  <c r="C4239" i="35"/>
  <c r="C4240" i="35"/>
  <c r="C4241" i="35"/>
  <c r="C4242" i="35"/>
  <c r="C4243" i="35"/>
  <c r="C4244" i="35"/>
  <c r="C4245" i="35"/>
  <c r="C4246" i="35"/>
  <c r="C4247" i="35"/>
  <c r="C4248" i="35"/>
  <c r="C4249" i="35"/>
  <c r="C4250" i="35"/>
  <c r="C4251" i="35"/>
  <c r="C4252" i="35"/>
  <c r="C4253" i="35"/>
  <c r="C4254" i="35"/>
  <c r="C4255" i="35"/>
  <c r="C4256" i="35"/>
  <c r="C4257" i="35"/>
  <c r="C4258" i="35"/>
  <c r="C4259" i="35"/>
  <c r="C4260" i="35"/>
  <c r="C4261" i="35"/>
  <c r="C4262" i="35"/>
  <c r="C4263" i="35"/>
  <c r="C4264" i="35"/>
  <c r="C4265" i="35"/>
  <c r="C4266" i="35"/>
  <c r="C4267" i="35"/>
  <c r="C4268" i="35"/>
  <c r="C4269" i="35"/>
  <c r="C4270" i="35"/>
  <c r="C4271" i="35"/>
  <c r="C4272" i="35"/>
  <c r="C4273" i="35"/>
  <c r="C4274" i="35"/>
  <c r="C4275" i="35"/>
  <c r="C4276" i="35"/>
  <c r="C4277" i="35"/>
  <c r="C4278" i="35"/>
  <c r="C4279" i="35"/>
  <c r="C4280" i="35"/>
  <c r="C4281" i="35"/>
  <c r="C4282" i="35"/>
  <c r="C4283" i="35"/>
  <c r="C4284" i="35"/>
  <c r="C4285" i="35"/>
  <c r="C4286" i="35"/>
  <c r="C4287" i="35"/>
  <c r="C4288" i="35"/>
  <c r="C4289" i="35"/>
  <c r="C4290" i="35"/>
  <c r="C4291" i="35"/>
  <c r="C4292" i="35"/>
  <c r="C4293" i="35"/>
  <c r="C4294" i="35"/>
  <c r="C4295" i="35"/>
  <c r="C4296" i="35"/>
  <c r="C4297" i="35"/>
  <c r="C4298" i="35"/>
  <c r="C4299" i="35"/>
  <c r="C4300" i="35"/>
  <c r="C4301" i="35"/>
  <c r="C4302" i="35"/>
  <c r="C4303" i="35"/>
  <c r="C4304" i="35"/>
  <c r="C4305" i="35"/>
  <c r="C4306" i="35"/>
  <c r="C4307" i="35"/>
  <c r="C4308" i="35"/>
  <c r="C4309" i="35"/>
  <c r="C4310" i="35"/>
  <c r="C4311" i="35"/>
  <c r="C4312" i="35"/>
  <c r="C4313" i="35"/>
  <c r="C4314" i="35"/>
  <c r="C4315" i="35"/>
  <c r="C4316" i="35"/>
  <c r="C4317" i="35"/>
  <c r="C4318" i="35"/>
  <c r="C4319" i="35"/>
  <c r="C4320" i="35"/>
  <c r="C4321" i="35"/>
  <c r="C4322" i="35"/>
  <c r="C4323" i="35"/>
  <c r="C4324" i="35"/>
  <c r="C4325" i="35"/>
  <c r="C4326" i="35"/>
  <c r="C4327" i="35"/>
  <c r="C4328" i="35"/>
  <c r="C4329" i="35"/>
  <c r="C4330" i="35"/>
  <c r="C4331" i="35"/>
  <c r="C4332" i="35"/>
  <c r="C4333" i="35"/>
  <c r="C4334" i="35"/>
  <c r="C4335" i="35"/>
  <c r="C4336" i="35"/>
  <c r="C4337" i="35"/>
  <c r="C4338" i="35"/>
  <c r="C4339" i="35"/>
  <c r="C4340" i="35"/>
  <c r="C4341" i="35"/>
  <c r="C4342" i="35"/>
  <c r="C4343" i="35"/>
  <c r="C4344" i="35"/>
  <c r="C4345" i="35"/>
  <c r="C4346" i="35"/>
  <c r="C4347" i="35"/>
  <c r="C4348" i="35"/>
  <c r="C4349" i="35"/>
  <c r="C4350" i="35"/>
  <c r="C4351" i="35"/>
  <c r="C4352" i="35"/>
  <c r="C4353" i="35"/>
  <c r="C4354" i="35"/>
  <c r="C4355" i="35"/>
  <c r="C4356" i="35"/>
  <c r="C4357" i="35"/>
  <c r="C4358" i="35"/>
  <c r="C4359" i="35"/>
  <c r="C4360" i="35"/>
  <c r="C4361" i="35"/>
  <c r="C4362" i="35"/>
  <c r="C4363" i="35"/>
  <c r="C4364" i="35"/>
  <c r="C4365" i="35"/>
  <c r="C4366" i="35"/>
  <c r="C4367" i="35"/>
  <c r="C4368" i="35"/>
  <c r="C4369" i="35"/>
  <c r="C4370" i="35"/>
  <c r="C4371" i="35"/>
  <c r="C4372" i="35"/>
  <c r="C4373" i="35"/>
  <c r="C4374" i="35"/>
  <c r="C4375" i="35"/>
  <c r="C4376" i="35"/>
  <c r="C4377" i="35"/>
  <c r="C4378" i="35"/>
  <c r="C4379" i="35"/>
  <c r="C4380" i="35"/>
  <c r="C4381" i="35"/>
  <c r="C4382" i="35"/>
  <c r="C4383" i="35"/>
  <c r="C4384" i="35"/>
  <c r="C4385" i="35"/>
  <c r="C4386" i="35"/>
  <c r="C4387" i="35"/>
  <c r="C4388" i="35"/>
  <c r="C4389" i="35"/>
  <c r="C4390" i="35"/>
  <c r="C4391" i="35"/>
  <c r="C4392" i="35"/>
  <c r="C4393" i="35"/>
  <c r="C4394" i="35"/>
  <c r="C4395" i="35"/>
  <c r="C4396" i="35"/>
  <c r="C4397" i="35"/>
  <c r="C4398" i="35"/>
  <c r="C4399" i="35"/>
  <c r="C4400" i="35"/>
  <c r="C4401" i="35"/>
  <c r="C4402" i="35"/>
  <c r="C4403" i="35"/>
  <c r="C4404" i="35"/>
  <c r="C4405" i="35"/>
  <c r="C4406" i="35"/>
  <c r="C4407" i="35"/>
  <c r="C4408" i="35"/>
  <c r="C4409" i="35"/>
  <c r="C4410" i="35"/>
  <c r="C4411" i="35"/>
  <c r="C4412" i="35"/>
  <c r="C4413" i="35"/>
  <c r="C4414" i="35"/>
  <c r="C4415" i="35"/>
  <c r="C4416" i="35"/>
  <c r="C4417" i="35"/>
  <c r="C4418" i="35"/>
  <c r="C4419" i="35"/>
  <c r="C4420" i="35"/>
  <c r="C4421" i="35"/>
  <c r="C4422" i="35"/>
  <c r="C4423" i="35"/>
  <c r="C4424" i="35"/>
  <c r="C4425" i="35"/>
  <c r="C4426" i="35"/>
  <c r="C4427" i="35"/>
  <c r="C4428" i="35"/>
  <c r="C4429" i="35"/>
  <c r="C4430" i="35"/>
  <c r="C4431" i="35"/>
  <c r="C4432" i="35"/>
  <c r="C4433" i="35"/>
  <c r="C4434" i="35"/>
  <c r="C4435" i="35"/>
  <c r="C4436" i="35"/>
  <c r="C4437" i="35"/>
  <c r="C4438" i="35"/>
  <c r="C4439" i="35"/>
  <c r="C4440" i="35"/>
  <c r="C4441" i="35"/>
  <c r="C4442" i="35"/>
  <c r="C4443" i="35"/>
  <c r="C4444" i="35"/>
  <c r="C4445" i="35"/>
  <c r="C4446" i="35"/>
  <c r="C4447" i="35"/>
  <c r="C4448" i="35"/>
  <c r="C4449" i="35"/>
  <c r="C4450" i="35"/>
  <c r="C4451" i="35"/>
  <c r="C4452" i="35"/>
  <c r="C4453" i="35"/>
  <c r="C4454" i="35"/>
  <c r="C4455" i="35"/>
  <c r="C4456" i="35"/>
  <c r="C4457" i="35"/>
  <c r="C4458" i="35"/>
  <c r="C4459" i="35"/>
  <c r="C4460" i="35"/>
  <c r="C4461" i="35"/>
  <c r="C4462" i="35"/>
  <c r="C4463" i="35"/>
  <c r="C4464" i="35"/>
  <c r="C4465" i="35"/>
  <c r="C4466" i="35"/>
  <c r="C4467" i="35"/>
  <c r="C4468" i="35"/>
  <c r="C4469" i="35"/>
  <c r="C4470" i="35"/>
  <c r="C4471" i="35"/>
  <c r="C4472" i="35"/>
  <c r="C4473" i="35"/>
  <c r="C4474" i="35"/>
  <c r="C4475" i="35"/>
  <c r="C4476" i="35"/>
  <c r="C4477" i="35"/>
  <c r="C4478" i="35"/>
  <c r="C4479" i="35"/>
  <c r="C4480" i="35"/>
  <c r="C4481" i="35"/>
  <c r="C4482" i="35"/>
  <c r="C4483" i="35"/>
  <c r="C4484" i="35"/>
  <c r="C4485" i="35"/>
  <c r="C4486" i="35"/>
  <c r="C4487" i="35"/>
  <c r="C4488" i="35"/>
  <c r="C4489" i="35"/>
  <c r="C4490" i="35"/>
  <c r="C4491" i="35"/>
  <c r="C4492" i="35"/>
  <c r="C4493" i="35"/>
  <c r="C4494" i="35"/>
  <c r="C4495" i="35"/>
  <c r="C4496" i="35"/>
  <c r="C4497" i="35"/>
  <c r="C4498" i="35"/>
  <c r="C4499" i="35"/>
  <c r="C4500" i="35"/>
  <c r="C4501" i="35"/>
  <c r="C4502" i="35"/>
  <c r="C4503" i="35"/>
  <c r="C4504" i="35"/>
  <c r="C4505" i="35"/>
  <c r="C4506" i="35"/>
  <c r="C4507" i="35"/>
  <c r="C4508" i="35"/>
  <c r="C4509" i="35"/>
  <c r="C4510" i="35"/>
  <c r="C4511" i="35"/>
  <c r="C4512" i="35"/>
  <c r="C4513" i="35"/>
  <c r="C4514" i="35"/>
  <c r="C4515" i="35"/>
  <c r="C4516" i="35"/>
  <c r="C4517" i="35"/>
  <c r="C4518" i="35"/>
  <c r="C4519" i="35"/>
  <c r="C4520" i="35"/>
  <c r="C4521" i="35"/>
  <c r="C4522" i="35"/>
  <c r="C4523" i="35"/>
  <c r="C4524" i="35"/>
  <c r="C4525" i="35"/>
  <c r="C4526" i="35"/>
  <c r="C4527" i="35"/>
  <c r="C4528" i="35"/>
  <c r="C4529" i="35"/>
  <c r="C4530" i="35"/>
  <c r="C4531" i="35"/>
  <c r="C4532" i="35"/>
  <c r="C4533" i="35"/>
  <c r="C4534" i="35"/>
  <c r="C4535" i="35"/>
  <c r="C4536" i="35"/>
  <c r="C4537" i="35"/>
  <c r="C4538" i="35"/>
  <c r="C4539" i="35"/>
  <c r="C4540" i="35"/>
  <c r="C4541" i="35"/>
  <c r="C4542" i="35"/>
  <c r="C4543" i="35"/>
  <c r="C4544" i="35"/>
  <c r="C4545" i="35"/>
  <c r="C4546" i="35"/>
  <c r="C4547" i="35"/>
  <c r="C4548" i="35"/>
  <c r="C4549" i="35"/>
  <c r="C4550" i="35"/>
  <c r="C4551" i="35"/>
  <c r="C4552" i="35"/>
  <c r="C4553" i="35"/>
  <c r="C4554" i="35"/>
  <c r="C4555" i="35"/>
  <c r="C4556" i="35"/>
  <c r="C4557" i="35"/>
  <c r="C4558" i="35"/>
  <c r="C4559" i="35"/>
  <c r="C4560" i="35"/>
  <c r="C4561" i="35"/>
  <c r="C4562" i="35"/>
  <c r="C4563" i="35"/>
  <c r="C4564" i="35"/>
  <c r="C4565" i="35"/>
  <c r="C4566" i="35"/>
  <c r="C4567" i="35"/>
  <c r="C4568" i="35"/>
  <c r="C4569" i="35"/>
  <c r="C4570" i="35"/>
  <c r="C4571" i="35"/>
  <c r="C4572" i="35"/>
  <c r="C4573" i="35"/>
  <c r="C4574" i="35"/>
  <c r="C4575" i="35"/>
  <c r="C4576" i="35"/>
  <c r="C4577" i="35"/>
  <c r="C4578" i="35"/>
  <c r="C4579" i="35"/>
  <c r="C4580" i="35"/>
  <c r="C4581" i="35"/>
  <c r="C4582" i="35"/>
  <c r="C4583" i="35"/>
  <c r="C4584" i="35"/>
  <c r="C4585" i="35"/>
  <c r="C4586" i="35"/>
  <c r="C4587" i="35"/>
  <c r="C4588" i="35"/>
  <c r="C4589" i="35"/>
  <c r="C4590" i="35"/>
  <c r="C4591" i="35"/>
  <c r="C4592" i="35"/>
  <c r="C4593" i="35"/>
  <c r="C4594" i="35"/>
  <c r="C4595" i="35"/>
  <c r="C4596" i="35"/>
  <c r="C4597" i="35"/>
  <c r="C4598" i="35"/>
  <c r="C4599" i="35"/>
  <c r="C4600" i="35"/>
  <c r="C4601" i="35"/>
  <c r="C4602" i="35"/>
  <c r="C4603" i="35"/>
  <c r="C4604" i="35"/>
  <c r="C4605" i="35"/>
  <c r="C4606" i="35"/>
  <c r="C4607" i="35"/>
  <c r="C4608" i="35"/>
  <c r="C4609" i="35"/>
  <c r="C4610" i="35"/>
  <c r="C4611" i="35"/>
  <c r="C4612" i="35"/>
  <c r="C4613" i="35"/>
  <c r="C4614" i="35"/>
  <c r="C4615" i="35"/>
  <c r="C4616" i="35"/>
  <c r="C4617" i="35"/>
  <c r="C4618" i="35"/>
  <c r="C4619" i="35"/>
  <c r="C4620" i="35"/>
  <c r="C4621" i="35"/>
  <c r="C4622" i="35"/>
  <c r="C4623" i="35"/>
  <c r="C4624" i="35"/>
  <c r="C4625" i="35"/>
  <c r="C4626" i="35"/>
  <c r="C4627" i="35"/>
  <c r="C4628" i="35"/>
  <c r="C4629" i="35"/>
  <c r="C4630" i="35"/>
  <c r="C4631" i="35"/>
  <c r="C4632" i="35"/>
  <c r="C4633" i="35"/>
  <c r="C4634" i="35"/>
  <c r="C4635" i="35"/>
  <c r="C4636" i="35"/>
  <c r="C4637" i="35"/>
  <c r="C4638" i="35"/>
  <c r="C4639" i="35"/>
  <c r="C4640" i="35"/>
  <c r="C4641" i="35"/>
  <c r="C4642" i="35"/>
  <c r="C4643" i="35"/>
  <c r="C4644" i="35"/>
  <c r="C4645" i="35"/>
  <c r="C4646" i="35"/>
  <c r="C4647" i="35"/>
  <c r="C4648" i="35"/>
  <c r="C4649" i="35"/>
  <c r="C4650" i="35"/>
  <c r="C4651" i="35"/>
  <c r="C4652" i="35"/>
  <c r="C4653" i="35"/>
  <c r="C4654" i="35"/>
  <c r="C4655" i="35"/>
  <c r="C4656" i="35"/>
  <c r="C4657" i="35"/>
  <c r="C4658" i="35"/>
  <c r="C4659" i="35"/>
  <c r="C4660" i="35"/>
  <c r="C4661" i="35"/>
  <c r="C4662" i="35"/>
  <c r="C4663" i="35"/>
  <c r="C4664" i="35"/>
  <c r="C4665" i="35"/>
  <c r="C4666" i="35"/>
  <c r="C4667" i="35"/>
  <c r="C4668" i="35"/>
  <c r="C4669" i="35"/>
  <c r="C4670" i="35"/>
  <c r="C4671" i="35"/>
  <c r="C4672" i="35"/>
  <c r="C4673" i="35"/>
  <c r="C4674" i="35"/>
  <c r="C4675" i="35"/>
  <c r="C4676" i="35"/>
  <c r="C4677" i="35"/>
  <c r="C4678" i="35"/>
  <c r="C4679" i="35"/>
  <c r="C4680" i="35"/>
  <c r="C4681" i="35"/>
  <c r="C4682" i="35"/>
  <c r="C4683" i="35"/>
  <c r="C4684" i="35"/>
  <c r="C4685" i="35"/>
  <c r="C4686" i="35"/>
  <c r="C4687" i="35"/>
  <c r="C4688" i="35"/>
  <c r="C4689" i="35"/>
  <c r="C4690" i="35"/>
  <c r="C4691" i="35"/>
  <c r="C4692" i="35"/>
  <c r="C4693" i="35"/>
  <c r="C4694" i="35"/>
  <c r="C4695" i="35"/>
  <c r="C4696" i="35"/>
  <c r="C4697" i="35"/>
  <c r="C4698" i="35"/>
  <c r="C4699" i="35"/>
  <c r="C4700" i="35"/>
  <c r="C4701" i="35"/>
  <c r="C4702" i="35"/>
  <c r="C4703" i="35"/>
  <c r="C4704" i="35"/>
  <c r="C4705" i="35"/>
  <c r="C4706" i="35"/>
  <c r="C4707" i="35"/>
  <c r="C4708" i="35"/>
  <c r="C4709" i="35"/>
  <c r="C4710" i="35"/>
  <c r="C4711" i="35"/>
  <c r="C4712" i="35"/>
  <c r="C4713" i="35"/>
  <c r="C4714" i="35"/>
  <c r="C4715" i="35"/>
  <c r="C4716" i="35"/>
  <c r="C4717" i="35"/>
  <c r="C4718" i="35"/>
  <c r="C4719" i="35"/>
  <c r="C4720" i="35"/>
  <c r="C4721" i="35"/>
  <c r="C4722" i="35"/>
  <c r="C4723" i="35"/>
  <c r="C4724" i="35"/>
  <c r="C4725" i="35"/>
  <c r="C4726" i="35"/>
  <c r="C4727" i="35"/>
  <c r="C4728" i="35"/>
  <c r="C4729" i="35"/>
  <c r="C4730" i="35"/>
  <c r="C4731" i="35"/>
  <c r="C4732" i="35"/>
  <c r="C4733" i="35"/>
  <c r="C4734" i="35"/>
  <c r="C4735" i="35"/>
  <c r="C4736" i="35"/>
  <c r="C4737" i="35"/>
  <c r="C4738" i="35"/>
  <c r="C4739" i="35"/>
  <c r="C4740" i="35"/>
  <c r="C4741" i="35"/>
  <c r="C4742" i="35"/>
  <c r="C4743" i="35"/>
  <c r="C4744" i="35"/>
  <c r="C4745" i="35"/>
  <c r="C4746" i="35"/>
  <c r="C4747" i="35"/>
  <c r="C4748" i="35"/>
  <c r="C4749" i="35"/>
  <c r="C4750" i="35"/>
  <c r="C4751" i="35"/>
  <c r="C4752" i="35"/>
  <c r="C4753" i="35"/>
  <c r="C4754" i="35"/>
  <c r="C4755" i="35"/>
  <c r="C4756" i="35"/>
  <c r="C4757" i="35"/>
  <c r="C4758" i="35"/>
  <c r="C4759" i="35"/>
  <c r="C4760" i="35"/>
  <c r="C4761" i="35"/>
  <c r="C4762" i="35"/>
  <c r="C4763" i="35"/>
  <c r="C4764" i="35"/>
  <c r="C4765" i="35"/>
  <c r="C4766" i="35"/>
  <c r="C4767" i="35"/>
  <c r="C4768" i="35"/>
  <c r="C4769" i="35"/>
  <c r="C4770" i="35"/>
  <c r="C4771" i="35"/>
  <c r="C4772" i="35"/>
  <c r="C4773" i="35"/>
  <c r="C4774" i="35"/>
  <c r="C4775" i="35"/>
  <c r="C4776" i="35"/>
  <c r="C4777" i="35"/>
  <c r="C4778" i="35"/>
  <c r="C4779" i="35"/>
  <c r="C4780" i="35"/>
  <c r="C4781" i="35"/>
  <c r="C4782" i="35"/>
  <c r="C4783" i="35"/>
  <c r="C4784" i="35"/>
  <c r="C4785" i="35"/>
  <c r="C4786" i="35"/>
  <c r="C4787" i="35"/>
  <c r="C4788" i="35"/>
  <c r="C4789" i="35"/>
  <c r="C4790" i="35"/>
  <c r="C4791" i="35"/>
  <c r="C4792" i="35"/>
  <c r="C4793" i="35"/>
  <c r="C4794" i="35"/>
  <c r="C4795" i="35"/>
  <c r="C4796" i="35"/>
  <c r="C4797" i="35"/>
  <c r="C4798" i="35"/>
  <c r="C4799" i="35"/>
  <c r="C4800" i="35"/>
  <c r="C4801" i="35"/>
  <c r="C4802" i="35"/>
  <c r="C4803" i="35"/>
  <c r="C4804" i="35"/>
  <c r="C4805" i="35"/>
  <c r="C4806" i="35"/>
  <c r="C4807" i="35"/>
  <c r="C4808" i="35"/>
  <c r="C4809" i="35"/>
  <c r="C4810" i="35"/>
  <c r="C4811" i="35"/>
  <c r="C4812" i="35"/>
  <c r="C4813" i="35"/>
  <c r="C4814" i="35"/>
  <c r="C4815" i="35"/>
  <c r="C4816" i="35"/>
  <c r="C4817" i="35"/>
  <c r="C4818" i="35"/>
  <c r="C4819" i="35"/>
  <c r="C4820" i="35"/>
  <c r="C4821" i="35"/>
  <c r="C4822" i="35"/>
  <c r="C4823" i="35"/>
  <c r="C4824" i="35"/>
  <c r="C4825" i="35"/>
  <c r="C4826" i="35"/>
  <c r="C4827" i="35"/>
  <c r="C4828" i="35"/>
  <c r="C4829" i="35"/>
  <c r="C4830" i="35"/>
  <c r="C4831" i="35"/>
  <c r="C4832" i="35"/>
  <c r="C4833" i="35"/>
  <c r="C4834" i="35"/>
  <c r="C4835" i="35"/>
  <c r="C4836" i="35"/>
  <c r="C4837" i="35"/>
  <c r="C4838" i="35"/>
  <c r="C4839" i="35"/>
  <c r="C4840" i="35"/>
  <c r="C4841" i="35"/>
  <c r="C4842" i="35"/>
  <c r="C4843" i="35"/>
  <c r="C4844" i="35"/>
  <c r="C4845" i="35"/>
  <c r="C4846" i="35"/>
  <c r="C4847" i="35"/>
  <c r="C4848" i="35"/>
  <c r="C4849" i="35"/>
  <c r="C4850" i="35"/>
  <c r="C4851" i="35"/>
  <c r="C4852" i="35"/>
  <c r="C4853" i="35"/>
  <c r="C4854" i="35"/>
  <c r="C4855" i="35"/>
  <c r="C4856" i="35"/>
  <c r="C4857" i="35"/>
  <c r="C4858" i="35"/>
  <c r="C4859" i="35"/>
  <c r="C4860" i="35"/>
  <c r="C4861" i="35"/>
  <c r="C4862" i="35"/>
  <c r="C4863" i="35"/>
  <c r="C4864" i="35"/>
  <c r="C4865" i="35"/>
  <c r="C4866" i="35"/>
  <c r="C4867" i="35"/>
  <c r="C4868" i="35"/>
  <c r="C4869" i="35"/>
  <c r="C4870" i="35"/>
  <c r="C4871" i="35"/>
  <c r="C4872" i="35"/>
  <c r="C4873" i="35"/>
  <c r="C4874" i="35"/>
  <c r="C4875" i="35"/>
  <c r="C4876" i="35"/>
  <c r="C4877" i="35"/>
  <c r="C4878" i="35"/>
  <c r="C4879" i="35"/>
  <c r="C4880" i="35"/>
  <c r="C4881" i="35"/>
  <c r="C4882" i="35"/>
  <c r="C4883" i="35"/>
  <c r="C4884" i="35"/>
  <c r="C4885" i="35"/>
  <c r="C4886" i="35"/>
  <c r="C4887" i="35"/>
  <c r="C4888" i="35"/>
  <c r="C4889" i="35"/>
  <c r="C4890" i="35"/>
  <c r="C4891" i="35"/>
  <c r="C4892" i="35"/>
  <c r="C4893" i="35"/>
  <c r="C4894" i="35"/>
  <c r="C4895" i="35"/>
  <c r="C4896" i="35"/>
  <c r="C4897" i="35"/>
  <c r="C4898" i="35"/>
  <c r="C4899" i="35"/>
  <c r="C4900" i="35"/>
  <c r="C4901" i="35"/>
  <c r="C4902" i="35"/>
  <c r="C4903" i="35"/>
  <c r="C4904" i="35"/>
  <c r="C4905" i="35"/>
  <c r="C4906" i="35"/>
  <c r="C4907" i="35"/>
  <c r="C4908" i="35"/>
  <c r="C4909" i="35"/>
  <c r="C4910" i="35"/>
  <c r="C4911" i="35"/>
  <c r="C4912" i="35"/>
  <c r="C4913" i="35"/>
  <c r="C4914" i="35"/>
  <c r="C4915" i="35"/>
  <c r="C4916" i="35"/>
  <c r="C4917" i="35"/>
  <c r="C4918" i="35"/>
  <c r="C4919" i="35"/>
  <c r="C4920" i="35"/>
  <c r="C4921" i="35"/>
  <c r="C4922" i="35"/>
  <c r="C4923" i="35"/>
  <c r="C4924" i="35"/>
  <c r="C4925" i="35"/>
  <c r="C4926" i="35"/>
  <c r="C4927" i="35"/>
  <c r="C4928" i="35"/>
  <c r="C4929" i="35"/>
  <c r="C4930" i="35"/>
  <c r="C4931" i="35"/>
  <c r="C4932" i="35"/>
  <c r="C4933" i="35"/>
  <c r="C4934" i="35"/>
  <c r="C4935" i="35"/>
  <c r="C4936" i="35"/>
  <c r="C4937" i="35"/>
  <c r="C4938" i="35"/>
  <c r="C4939" i="35"/>
  <c r="C4940" i="35"/>
  <c r="C4941" i="35"/>
  <c r="C4942" i="35"/>
  <c r="C4943" i="35"/>
  <c r="C4944" i="35"/>
  <c r="C4945" i="35"/>
  <c r="C4946" i="35"/>
  <c r="C4947" i="35"/>
  <c r="C4948" i="35"/>
  <c r="C4949" i="35"/>
  <c r="C4950" i="35"/>
  <c r="C4951" i="35"/>
  <c r="C4952" i="35"/>
  <c r="C4953" i="35"/>
  <c r="C4954" i="35"/>
  <c r="C4955" i="35"/>
  <c r="C4956" i="35"/>
  <c r="C4957" i="35"/>
  <c r="C4958" i="35"/>
  <c r="C4959" i="35"/>
  <c r="C4960" i="35"/>
  <c r="C4961" i="35"/>
  <c r="C4962" i="35"/>
  <c r="C4963" i="35"/>
  <c r="C4964" i="35"/>
  <c r="C4965" i="35"/>
  <c r="C4966" i="35"/>
  <c r="C4967" i="35"/>
  <c r="C4968" i="35"/>
  <c r="C4969" i="35"/>
  <c r="C4970" i="35"/>
  <c r="C4971" i="35"/>
  <c r="C4972" i="35"/>
  <c r="C4973" i="35"/>
  <c r="C4974" i="35"/>
  <c r="C4975" i="35"/>
  <c r="C4976" i="35"/>
  <c r="C4977" i="35"/>
  <c r="C4978" i="35"/>
  <c r="C4979" i="35"/>
  <c r="C4980" i="35"/>
  <c r="C4981" i="35"/>
  <c r="C4982" i="35"/>
  <c r="C4983" i="35"/>
  <c r="C4984" i="35"/>
  <c r="C4985" i="35"/>
  <c r="C4986" i="35"/>
  <c r="C4987" i="35"/>
  <c r="C4988" i="35"/>
  <c r="C4989" i="35"/>
  <c r="C4990" i="35"/>
  <c r="C4991" i="35"/>
  <c r="C4992" i="35"/>
  <c r="C4993" i="35"/>
  <c r="C4994" i="35"/>
  <c r="C4995" i="35"/>
  <c r="C4996" i="35"/>
  <c r="C4997" i="35"/>
  <c r="C4998" i="35"/>
  <c r="C4999" i="35"/>
  <c r="C5000" i="35"/>
  <c r="C5001" i="35"/>
  <c r="C5002" i="35"/>
  <c r="C5003" i="35"/>
  <c r="C5004" i="35"/>
  <c r="C5005" i="35"/>
  <c r="C5006" i="35"/>
  <c r="C5007" i="35"/>
  <c r="C5008" i="35"/>
  <c r="C5009" i="35"/>
  <c r="C5010" i="35"/>
  <c r="C5011" i="35"/>
  <c r="C5012" i="35"/>
  <c r="C5013" i="35"/>
  <c r="C5014" i="35"/>
  <c r="C5015" i="35"/>
  <c r="C5016" i="35"/>
  <c r="C5017" i="35"/>
  <c r="C5018" i="35"/>
  <c r="C5019" i="35"/>
  <c r="C5020" i="35"/>
  <c r="C5021" i="35"/>
  <c r="C5022" i="35"/>
  <c r="C5023" i="35"/>
  <c r="C5024" i="35"/>
  <c r="C5025" i="35"/>
  <c r="C5026" i="35"/>
  <c r="C5027" i="35"/>
  <c r="C5028" i="35"/>
  <c r="C5029" i="35"/>
  <c r="C5030" i="35"/>
  <c r="C5031" i="35"/>
  <c r="C5032" i="35"/>
  <c r="C5033" i="35"/>
  <c r="C5034" i="35"/>
  <c r="C5035" i="35"/>
  <c r="C5036" i="35"/>
  <c r="C5037" i="35"/>
  <c r="C5038" i="35"/>
  <c r="C5039" i="35"/>
  <c r="C5040" i="35"/>
  <c r="C5041" i="35"/>
  <c r="C5042" i="35"/>
  <c r="C5043" i="35"/>
  <c r="C5044" i="35"/>
  <c r="C5045" i="35"/>
  <c r="C5046" i="35"/>
  <c r="C5047" i="35"/>
  <c r="C5048" i="35"/>
  <c r="C5049" i="35"/>
  <c r="C5050" i="35"/>
  <c r="C5051" i="35"/>
  <c r="C5052" i="35"/>
  <c r="C5053" i="35"/>
  <c r="C5054" i="35"/>
  <c r="C5055" i="35"/>
  <c r="C5056" i="35"/>
  <c r="C5057" i="35"/>
  <c r="C5058" i="35"/>
  <c r="C5059" i="35"/>
  <c r="C5060" i="35"/>
  <c r="C5061" i="35"/>
  <c r="C5062" i="35"/>
  <c r="C5063" i="35"/>
  <c r="C5064" i="35"/>
  <c r="C5065" i="35"/>
  <c r="C5066" i="35"/>
  <c r="C5067" i="35"/>
  <c r="C5068" i="35"/>
  <c r="C5069" i="35"/>
  <c r="C5070" i="35"/>
  <c r="C5071" i="35"/>
  <c r="C5072" i="35"/>
  <c r="C5073" i="35"/>
  <c r="C5074" i="35"/>
  <c r="C5075" i="35"/>
  <c r="C5076" i="35"/>
  <c r="C5077" i="35"/>
  <c r="C5078" i="35"/>
  <c r="C5079" i="35"/>
  <c r="C5080" i="35"/>
  <c r="C5081" i="35"/>
  <c r="C5082" i="35"/>
  <c r="C5083" i="35"/>
  <c r="C5084" i="35"/>
  <c r="C5085" i="35"/>
  <c r="C5086" i="35"/>
  <c r="C5087" i="35"/>
  <c r="C5088" i="35"/>
  <c r="C5089" i="35"/>
  <c r="C5090" i="35"/>
  <c r="C5091" i="35"/>
  <c r="C5092" i="35"/>
  <c r="C5093" i="35"/>
  <c r="C5094" i="35"/>
  <c r="C5095" i="35"/>
  <c r="C5096" i="35"/>
  <c r="C5097" i="35"/>
  <c r="C5098" i="35"/>
  <c r="C5099" i="35"/>
  <c r="C5100" i="35"/>
  <c r="C5101" i="35"/>
  <c r="C5102" i="35"/>
  <c r="C5103" i="35"/>
  <c r="C5104" i="35"/>
  <c r="C5105" i="35"/>
  <c r="C5106" i="35"/>
  <c r="C5107" i="35"/>
  <c r="C5108" i="35"/>
  <c r="C5109" i="35"/>
  <c r="C5110" i="35"/>
  <c r="C5111" i="35"/>
  <c r="C5112" i="35"/>
  <c r="C5113" i="35"/>
  <c r="C5114" i="35"/>
  <c r="C5115" i="35"/>
  <c r="C5116" i="35"/>
  <c r="C5117" i="35"/>
  <c r="C5118" i="35"/>
  <c r="C5119" i="35"/>
  <c r="C5120" i="35"/>
  <c r="C5121" i="35"/>
  <c r="C5122" i="35"/>
  <c r="C5123" i="35"/>
  <c r="C5124" i="35"/>
  <c r="C5125" i="35"/>
  <c r="C5126" i="35"/>
  <c r="C5127" i="35"/>
  <c r="C5128" i="35"/>
  <c r="C5129" i="35"/>
  <c r="C5130" i="35"/>
  <c r="C5131" i="35"/>
  <c r="C5132" i="35"/>
  <c r="C5133" i="35"/>
  <c r="C5134" i="35"/>
  <c r="C5135" i="35"/>
  <c r="C5136" i="35"/>
  <c r="C5137" i="35"/>
  <c r="C5138" i="35"/>
  <c r="C5139" i="35"/>
  <c r="C5140" i="35"/>
  <c r="C5141" i="35"/>
  <c r="C5142" i="35"/>
  <c r="C5143" i="35"/>
  <c r="C5144" i="35"/>
  <c r="C5145" i="35"/>
  <c r="C5146" i="35"/>
  <c r="C5147" i="35"/>
  <c r="C5148" i="35"/>
  <c r="C5149" i="35"/>
  <c r="C5150" i="35"/>
  <c r="C5151" i="35"/>
  <c r="C5152" i="35"/>
  <c r="C5153" i="35"/>
  <c r="C5154" i="35"/>
  <c r="C5155" i="35"/>
  <c r="C5156" i="35"/>
  <c r="C5157" i="35"/>
  <c r="C5158" i="35"/>
  <c r="C5159" i="35"/>
  <c r="C5160" i="35"/>
  <c r="C5161" i="35"/>
  <c r="C5162" i="35"/>
  <c r="C5163" i="35"/>
  <c r="C5164" i="35"/>
  <c r="C5165" i="35"/>
  <c r="C5166" i="35"/>
  <c r="C5167" i="35"/>
  <c r="C5168" i="35"/>
  <c r="C5169" i="35"/>
  <c r="C5170" i="35"/>
  <c r="C5171" i="35"/>
  <c r="C5172" i="35"/>
  <c r="C5173" i="35"/>
  <c r="C5174" i="35"/>
  <c r="C5175" i="35"/>
  <c r="C5176" i="35"/>
  <c r="C5177" i="35"/>
  <c r="C5178" i="35"/>
  <c r="C5179" i="35"/>
  <c r="C5180" i="35"/>
  <c r="C5181" i="35"/>
  <c r="C5182" i="35"/>
  <c r="C5183" i="35"/>
  <c r="C5184" i="35"/>
  <c r="C5185" i="35"/>
  <c r="C5186" i="35"/>
  <c r="C5187" i="35"/>
  <c r="C5188" i="35"/>
  <c r="C5189" i="35"/>
  <c r="C5190" i="35"/>
  <c r="C5191" i="35"/>
  <c r="C5192" i="35"/>
  <c r="C5193" i="35"/>
  <c r="C5194" i="35"/>
  <c r="C5195" i="35"/>
  <c r="C5196" i="35"/>
  <c r="C5197" i="35"/>
  <c r="C5198" i="35"/>
  <c r="C5199" i="35"/>
  <c r="C5200" i="35"/>
  <c r="C5201" i="35"/>
  <c r="C5202" i="35"/>
  <c r="C5203" i="35"/>
  <c r="C5204" i="35"/>
  <c r="C5205" i="35"/>
  <c r="C5206" i="35"/>
  <c r="C5207" i="35"/>
  <c r="C5208" i="35"/>
  <c r="C5209" i="35"/>
  <c r="C5210" i="35"/>
  <c r="C5211" i="35"/>
  <c r="C5212" i="35"/>
  <c r="C5213" i="35"/>
  <c r="C5214" i="35"/>
  <c r="C5215" i="35"/>
  <c r="C5216" i="35"/>
  <c r="C5217" i="35"/>
  <c r="C5218" i="35"/>
  <c r="C5219" i="35"/>
  <c r="C5220" i="35"/>
  <c r="C5221" i="35"/>
  <c r="C5222" i="35"/>
  <c r="C5223" i="35"/>
  <c r="C5224" i="35"/>
  <c r="C5225" i="35"/>
  <c r="C5226" i="35"/>
  <c r="C5227" i="35"/>
  <c r="C5228" i="35"/>
  <c r="C5229" i="35"/>
  <c r="C5230" i="35"/>
  <c r="C5231" i="35"/>
  <c r="C5232" i="35"/>
  <c r="C5233" i="35"/>
  <c r="C5234" i="35"/>
  <c r="C5235" i="35"/>
  <c r="C5236" i="35"/>
  <c r="C5237" i="35"/>
  <c r="C5238" i="35"/>
  <c r="C5239" i="35"/>
  <c r="C5240" i="35"/>
  <c r="C5241" i="35"/>
  <c r="C5242" i="35"/>
  <c r="C5243" i="35"/>
  <c r="C5244" i="35"/>
  <c r="C5245" i="35"/>
  <c r="C5246" i="35"/>
  <c r="C5247" i="35"/>
  <c r="C5248" i="35"/>
  <c r="C5249" i="35"/>
  <c r="C5250" i="35"/>
  <c r="C5251" i="35"/>
  <c r="C5252" i="35"/>
  <c r="C5253" i="35"/>
  <c r="C5254" i="35"/>
  <c r="C5255" i="35"/>
  <c r="C5256" i="35"/>
  <c r="C5257" i="35"/>
  <c r="C5258" i="35"/>
  <c r="C5259" i="35"/>
  <c r="C5260" i="35"/>
  <c r="C5261" i="35"/>
  <c r="C5262" i="35"/>
  <c r="C5263" i="35"/>
  <c r="C5264" i="35"/>
  <c r="C5265" i="35"/>
  <c r="C5266" i="35"/>
  <c r="C5267" i="35"/>
  <c r="C5268" i="35"/>
  <c r="C5269" i="35"/>
  <c r="C5270" i="35"/>
  <c r="C5271" i="35"/>
  <c r="C5272" i="35"/>
  <c r="C5273" i="35"/>
  <c r="C5274" i="35"/>
  <c r="C5275" i="35"/>
  <c r="C5276" i="35"/>
  <c r="C5277" i="35"/>
  <c r="C5278" i="35"/>
  <c r="C5279" i="35"/>
  <c r="C5280" i="35"/>
  <c r="C5281" i="35"/>
  <c r="C5282" i="35"/>
  <c r="C5283" i="35"/>
  <c r="C5284" i="35"/>
  <c r="C5285" i="35"/>
  <c r="C5286" i="35"/>
  <c r="C5287" i="35"/>
  <c r="C5288" i="35"/>
  <c r="C5289" i="35"/>
  <c r="C5290" i="35"/>
  <c r="C5291" i="35"/>
  <c r="C5292" i="35"/>
  <c r="C5293" i="35"/>
  <c r="C5294" i="35"/>
  <c r="C5295" i="35"/>
  <c r="C5296" i="35"/>
  <c r="C5297" i="35"/>
  <c r="C5298" i="35"/>
  <c r="C5299" i="35"/>
  <c r="C5300" i="35"/>
  <c r="C5301" i="35"/>
  <c r="C5302" i="35"/>
  <c r="C5303" i="35"/>
  <c r="C5304" i="35"/>
  <c r="C5305" i="35"/>
  <c r="C5306" i="35"/>
  <c r="C5307" i="35"/>
  <c r="C5308" i="35"/>
  <c r="C5309" i="35"/>
  <c r="C5310" i="35"/>
  <c r="C5311" i="35"/>
  <c r="C5312" i="35"/>
  <c r="C5313" i="35"/>
  <c r="C5314" i="35"/>
  <c r="C5315" i="35"/>
  <c r="C5316" i="35"/>
  <c r="C5317" i="35"/>
  <c r="C5318" i="35"/>
  <c r="C5319" i="35"/>
  <c r="C5320" i="35"/>
  <c r="C5321" i="35"/>
  <c r="C5322" i="35"/>
  <c r="C5323" i="35"/>
  <c r="C5324" i="35"/>
  <c r="C5325" i="35"/>
  <c r="C5326" i="35"/>
  <c r="C5327" i="35"/>
  <c r="C5328" i="35"/>
  <c r="C5329" i="35"/>
  <c r="C5330" i="35"/>
  <c r="C5331" i="35"/>
  <c r="C5332" i="35"/>
  <c r="C5333" i="35"/>
  <c r="C5334" i="35"/>
  <c r="C5335" i="35"/>
  <c r="C5336" i="35"/>
  <c r="C5337" i="35"/>
  <c r="C5338" i="35"/>
  <c r="C5339" i="35"/>
  <c r="C5340" i="35"/>
  <c r="C5341" i="35"/>
  <c r="C5342" i="35"/>
  <c r="C5343" i="35"/>
  <c r="C5344" i="35"/>
  <c r="C5345" i="35"/>
  <c r="C5346" i="35"/>
  <c r="C5347" i="35"/>
  <c r="C5348" i="35"/>
  <c r="C5349" i="35"/>
  <c r="C5350" i="35"/>
  <c r="C5351" i="35"/>
  <c r="C5352" i="35"/>
  <c r="C5353" i="35"/>
  <c r="C5354" i="35"/>
  <c r="C5355" i="35"/>
  <c r="C5356" i="35"/>
  <c r="C5357" i="35"/>
  <c r="C5358" i="35"/>
  <c r="C5359" i="35"/>
  <c r="C5360" i="35"/>
  <c r="C5361" i="35"/>
  <c r="C5362" i="35"/>
  <c r="C5363" i="35"/>
  <c r="C5364" i="35"/>
  <c r="C5365" i="35"/>
  <c r="C5366" i="35"/>
  <c r="C5367" i="35"/>
  <c r="C5368" i="35"/>
  <c r="C5369" i="35"/>
  <c r="C5370" i="35"/>
  <c r="C5371" i="35"/>
  <c r="C5372" i="35"/>
  <c r="C5373" i="35"/>
  <c r="C5374" i="35"/>
  <c r="C5375" i="35"/>
  <c r="C5376" i="35"/>
  <c r="C5377" i="35"/>
  <c r="C5378" i="35"/>
  <c r="C5379" i="35"/>
  <c r="C5380" i="35"/>
  <c r="C5381" i="35"/>
  <c r="C5382" i="35"/>
  <c r="C5383" i="35"/>
  <c r="C5384" i="35"/>
  <c r="C5385" i="35"/>
  <c r="C5386" i="35"/>
  <c r="C5387" i="35"/>
  <c r="C5388" i="35"/>
  <c r="C5389" i="35"/>
  <c r="C5390" i="35"/>
  <c r="C5391" i="35"/>
  <c r="C5392" i="35"/>
  <c r="C5393" i="35"/>
  <c r="C5394" i="35"/>
  <c r="C5395" i="35"/>
  <c r="C5396" i="35"/>
  <c r="C5397" i="35"/>
  <c r="C5398" i="35"/>
  <c r="C5399" i="35"/>
  <c r="C5400" i="35"/>
  <c r="C5401" i="35"/>
  <c r="C5402" i="35"/>
  <c r="C5403" i="35"/>
  <c r="C5404" i="35"/>
  <c r="C5405" i="35"/>
  <c r="C5406" i="35"/>
  <c r="C5407" i="35"/>
  <c r="C5408" i="35"/>
  <c r="C5409" i="35"/>
  <c r="C5410" i="35"/>
  <c r="C5411" i="35"/>
  <c r="C5412" i="35"/>
  <c r="C5413" i="35"/>
  <c r="C5414" i="35"/>
  <c r="C5415" i="35"/>
  <c r="C5416" i="35"/>
  <c r="C5417" i="35"/>
  <c r="C5418" i="35"/>
  <c r="C5419" i="35"/>
  <c r="C5420" i="35"/>
  <c r="C5421" i="35"/>
  <c r="C5422" i="35"/>
  <c r="C5423" i="35"/>
  <c r="C5424" i="35"/>
  <c r="C5425" i="35"/>
  <c r="C5426" i="35"/>
  <c r="C5427" i="35"/>
  <c r="C5428" i="35"/>
  <c r="C5429" i="35"/>
  <c r="C5430" i="35"/>
  <c r="C5431" i="35"/>
  <c r="C5432" i="35"/>
  <c r="C5433" i="35"/>
  <c r="C5434" i="35"/>
  <c r="C5435" i="35"/>
  <c r="C5436" i="35"/>
  <c r="C5437" i="35"/>
  <c r="C5438" i="35"/>
  <c r="C5439" i="35"/>
  <c r="C5440" i="35"/>
  <c r="C5441" i="35"/>
  <c r="C5442" i="35"/>
  <c r="C5443" i="35"/>
  <c r="C5444" i="35"/>
  <c r="C5445" i="35"/>
  <c r="C5446" i="35"/>
  <c r="C5447" i="35"/>
  <c r="C5448" i="35"/>
  <c r="C5449" i="35"/>
  <c r="C5450" i="35"/>
  <c r="C5451" i="35"/>
  <c r="C5452" i="35"/>
  <c r="C5453" i="35"/>
  <c r="C5454" i="35"/>
  <c r="C5455" i="35"/>
  <c r="C5456" i="35"/>
  <c r="C5457" i="35"/>
  <c r="C5458" i="35"/>
  <c r="C5459" i="35"/>
  <c r="C5460" i="35"/>
  <c r="C5461" i="35"/>
  <c r="C5462" i="35"/>
  <c r="C5463" i="35"/>
  <c r="C5464" i="35"/>
  <c r="C5465" i="35"/>
  <c r="C5466" i="35"/>
  <c r="C5467" i="35"/>
  <c r="C5468" i="35"/>
  <c r="C5469" i="35"/>
  <c r="C5470" i="35"/>
  <c r="C5471" i="35"/>
  <c r="C5472" i="35"/>
  <c r="C5473" i="35"/>
  <c r="C5474" i="35"/>
  <c r="C5475" i="35"/>
  <c r="C5476" i="35"/>
  <c r="C5477" i="35"/>
  <c r="C5478" i="35"/>
  <c r="C5479" i="35"/>
  <c r="C5480" i="35"/>
  <c r="C5481" i="35"/>
  <c r="C5482" i="35"/>
  <c r="C5483" i="35"/>
  <c r="C5484" i="35"/>
  <c r="C5485" i="35"/>
  <c r="C5486" i="35"/>
  <c r="C5487" i="35"/>
  <c r="C5488" i="35"/>
  <c r="C5489" i="35"/>
  <c r="C5490" i="35"/>
  <c r="C5491" i="35"/>
  <c r="C5492" i="35"/>
  <c r="C5493" i="35"/>
  <c r="C5494" i="35"/>
  <c r="C5495" i="35"/>
  <c r="C5496" i="35"/>
  <c r="C5497" i="35"/>
  <c r="C5498" i="35"/>
  <c r="C5499" i="35"/>
  <c r="C5500" i="35"/>
  <c r="C5501" i="35"/>
  <c r="C5502" i="35"/>
  <c r="C5503" i="35"/>
  <c r="C5504" i="35"/>
  <c r="C5505" i="35"/>
  <c r="C5506" i="35"/>
  <c r="C5507" i="35"/>
  <c r="C5508" i="35"/>
  <c r="C5509" i="35"/>
  <c r="C5510" i="35"/>
  <c r="C5511" i="35"/>
  <c r="C5512" i="35"/>
  <c r="C5513" i="35"/>
  <c r="C5514" i="35"/>
  <c r="C5515" i="35"/>
  <c r="C5516" i="35"/>
  <c r="C5517" i="35"/>
  <c r="C5518" i="35"/>
  <c r="C5519" i="35"/>
  <c r="C5520" i="35"/>
  <c r="C5521" i="35"/>
  <c r="C5522" i="35"/>
  <c r="C5523" i="35"/>
  <c r="C5524" i="35"/>
  <c r="C5525" i="35"/>
  <c r="C5526" i="35"/>
  <c r="C5527" i="35"/>
  <c r="C5528" i="35"/>
  <c r="C5529" i="35"/>
  <c r="C5530" i="35"/>
  <c r="C5531" i="35"/>
  <c r="C5532" i="35"/>
  <c r="C5533" i="35"/>
  <c r="C5534" i="35"/>
  <c r="C5535" i="35"/>
  <c r="C5536" i="35"/>
  <c r="C5537" i="35"/>
  <c r="C5538" i="35"/>
  <c r="C5539" i="35"/>
  <c r="C5540" i="35"/>
  <c r="C5541" i="35"/>
  <c r="C5542" i="35"/>
  <c r="C5543" i="35"/>
  <c r="C5544" i="35"/>
  <c r="C5545" i="35"/>
  <c r="C5546" i="35"/>
  <c r="C5547" i="35"/>
  <c r="C5548" i="35"/>
  <c r="C5549" i="35"/>
  <c r="C5550" i="35"/>
  <c r="C5551" i="35"/>
  <c r="C5552" i="35"/>
  <c r="C5553" i="35"/>
  <c r="C5554" i="35"/>
  <c r="C5555" i="35"/>
  <c r="C5556" i="35"/>
  <c r="C5557" i="35"/>
  <c r="C5558" i="35"/>
  <c r="C5559" i="35"/>
  <c r="C5560" i="35"/>
  <c r="C5561" i="35"/>
  <c r="C5562" i="35"/>
  <c r="C5563" i="35"/>
  <c r="C5564" i="35"/>
  <c r="C5565" i="35"/>
  <c r="C5566" i="35"/>
  <c r="C5567" i="35"/>
  <c r="C5568" i="35"/>
  <c r="C5569" i="35"/>
  <c r="C5570" i="35"/>
  <c r="C5571" i="35"/>
  <c r="C5572" i="35"/>
  <c r="C5573" i="35"/>
  <c r="C5574" i="35"/>
  <c r="C5575" i="35"/>
  <c r="C5576" i="35"/>
  <c r="C5577" i="35"/>
  <c r="C5578" i="35"/>
  <c r="C5579" i="35"/>
  <c r="C5580" i="35"/>
  <c r="C5581" i="35"/>
  <c r="C5582" i="35"/>
  <c r="C5583" i="35"/>
  <c r="C5584" i="35"/>
  <c r="C5585" i="35"/>
  <c r="C5586" i="35"/>
  <c r="C5587" i="35"/>
  <c r="C5588" i="35"/>
  <c r="C5589" i="35"/>
  <c r="C5590" i="35"/>
  <c r="C5591" i="35"/>
  <c r="C5592" i="35"/>
  <c r="C5593" i="35"/>
  <c r="C5594" i="35"/>
  <c r="C5595" i="35"/>
  <c r="C5596" i="35"/>
  <c r="C5597" i="35"/>
  <c r="C5598" i="35"/>
  <c r="C5599" i="35"/>
  <c r="C5600" i="35"/>
  <c r="C5601" i="35"/>
  <c r="C5602" i="35"/>
  <c r="C5603" i="35"/>
  <c r="C5604" i="35"/>
  <c r="C5605" i="35"/>
  <c r="C5606" i="35"/>
  <c r="C5607" i="35"/>
  <c r="C5608" i="35"/>
  <c r="C5609" i="35"/>
  <c r="C5610" i="35"/>
  <c r="C5611" i="35"/>
  <c r="C5612" i="35"/>
  <c r="C5613" i="35"/>
  <c r="C5614" i="35"/>
  <c r="C5615" i="35"/>
  <c r="C5616" i="35"/>
  <c r="C5617" i="35"/>
  <c r="C5618" i="35"/>
  <c r="C5619" i="35"/>
  <c r="C5620" i="35"/>
  <c r="C5621" i="35"/>
  <c r="C5622" i="35"/>
  <c r="C5623" i="35"/>
  <c r="C5624" i="35"/>
  <c r="C5625" i="35"/>
  <c r="C5626" i="35"/>
  <c r="C5627" i="35"/>
  <c r="C5628" i="35"/>
  <c r="C5629" i="35"/>
  <c r="C5630" i="35"/>
  <c r="C5631" i="35"/>
  <c r="C5632" i="35"/>
  <c r="C5633" i="35"/>
  <c r="C5634" i="35"/>
  <c r="C5635" i="35"/>
  <c r="C5636" i="35"/>
  <c r="C5637" i="35"/>
  <c r="C5638" i="35"/>
  <c r="C5639" i="35"/>
  <c r="C5640" i="35"/>
  <c r="C5641" i="35"/>
  <c r="C5642" i="35"/>
  <c r="C5643" i="35"/>
  <c r="C5644" i="35"/>
  <c r="C5645" i="35"/>
  <c r="C5646" i="35"/>
  <c r="C5647" i="35"/>
  <c r="C5648" i="35"/>
  <c r="C5649" i="35"/>
  <c r="C5650" i="35"/>
  <c r="C5651" i="35"/>
  <c r="C5652" i="35"/>
  <c r="C5653" i="35"/>
  <c r="C5654" i="35"/>
  <c r="C5655" i="35"/>
  <c r="C5656" i="35"/>
  <c r="C5657" i="35"/>
  <c r="C5658" i="35"/>
  <c r="C5659" i="35"/>
  <c r="C5660" i="35"/>
  <c r="C5661" i="35"/>
  <c r="C5662" i="35"/>
  <c r="C5663" i="35"/>
  <c r="C5664" i="35"/>
  <c r="C5665" i="35"/>
  <c r="C5666" i="35"/>
  <c r="C5667" i="35"/>
  <c r="C5668" i="35"/>
  <c r="C5669" i="35"/>
  <c r="C5670" i="35"/>
  <c r="C5671" i="35"/>
  <c r="C5672" i="35"/>
  <c r="C5673" i="35"/>
  <c r="C5674" i="35"/>
  <c r="C5675" i="35"/>
  <c r="C5676" i="35"/>
  <c r="C5677" i="35"/>
  <c r="C5678" i="35"/>
  <c r="C5679" i="35"/>
  <c r="C5680" i="35"/>
  <c r="C5681" i="35"/>
  <c r="C5682" i="35"/>
  <c r="C5683" i="35"/>
  <c r="C5684" i="35"/>
  <c r="C5685" i="35"/>
  <c r="C5686" i="35"/>
  <c r="C5687" i="35"/>
  <c r="C5688" i="35"/>
  <c r="C5689" i="35"/>
  <c r="C5690" i="35"/>
  <c r="C5691" i="35"/>
  <c r="C5692" i="35"/>
  <c r="C5693" i="35"/>
  <c r="C5694" i="35"/>
  <c r="C5695" i="35"/>
  <c r="C5696" i="35"/>
  <c r="C5697" i="35"/>
  <c r="C5698" i="35"/>
  <c r="C5699" i="35"/>
  <c r="C5700" i="35"/>
  <c r="C5701" i="35"/>
  <c r="C5702" i="35"/>
  <c r="C5703" i="35"/>
  <c r="C5704" i="35"/>
  <c r="C5705" i="35"/>
  <c r="C5706" i="35"/>
  <c r="C5707" i="35"/>
  <c r="C5708" i="35"/>
  <c r="C5709" i="35"/>
  <c r="C5710" i="35"/>
  <c r="C5711" i="35"/>
  <c r="C5712" i="35"/>
  <c r="C5713" i="35"/>
  <c r="C5714" i="35"/>
  <c r="C5715" i="35"/>
  <c r="C5716" i="35"/>
  <c r="C5717" i="35"/>
  <c r="C5718" i="35"/>
  <c r="C5719" i="35"/>
  <c r="C5720" i="35"/>
  <c r="C5721" i="35"/>
  <c r="C5722" i="35"/>
  <c r="C5723" i="35"/>
  <c r="C5724" i="35"/>
  <c r="C5725" i="35"/>
  <c r="C5726" i="35"/>
  <c r="C5727" i="35"/>
  <c r="C5728" i="35"/>
  <c r="C5729" i="35"/>
  <c r="C5730" i="35"/>
  <c r="C5731" i="35"/>
  <c r="C5732" i="35"/>
  <c r="C5733" i="35"/>
  <c r="C5734" i="35"/>
  <c r="C5735" i="35"/>
  <c r="C5736" i="35"/>
  <c r="C5737" i="35"/>
  <c r="C5738" i="35"/>
  <c r="C5739" i="35"/>
  <c r="C5740" i="35"/>
  <c r="C5741" i="35"/>
  <c r="C5742" i="35"/>
  <c r="C5743" i="35"/>
  <c r="C5744" i="35"/>
  <c r="C5745" i="35"/>
  <c r="C5746" i="35"/>
  <c r="C5747" i="35"/>
  <c r="C5748" i="35"/>
  <c r="C5749" i="35"/>
  <c r="C5750" i="35"/>
  <c r="C5751" i="35"/>
  <c r="C5752" i="35"/>
  <c r="C5753" i="35"/>
  <c r="C5754" i="35"/>
  <c r="C5755" i="35"/>
  <c r="C5756" i="35"/>
  <c r="C5757" i="35"/>
  <c r="C5758" i="35"/>
  <c r="C5759" i="35"/>
  <c r="C5760" i="35"/>
  <c r="C5761" i="35"/>
  <c r="C5762" i="35"/>
  <c r="C5763" i="35"/>
  <c r="C5764" i="35"/>
  <c r="C5765" i="35"/>
  <c r="C5766" i="35"/>
  <c r="C5767" i="35"/>
  <c r="C5768" i="35"/>
  <c r="C5769" i="35"/>
  <c r="C5770" i="35"/>
  <c r="C5771" i="35"/>
  <c r="C5772" i="35"/>
  <c r="C5773" i="35"/>
  <c r="C5774" i="35"/>
  <c r="C5775" i="35"/>
  <c r="C5776" i="35"/>
  <c r="C5777" i="35"/>
  <c r="C5778" i="35"/>
  <c r="C5779" i="35"/>
  <c r="C5780" i="35"/>
  <c r="C5781" i="35"/>
  <c r="C5782" i="35"/>
  <c r="C5783" i="35"/>
  <c r="C5784" i="35"/>
  <c r="C5785" i="35"/>
  <c r="C5786" i="35"/>
  <c r="C5787" i="35"/>
  <c r="C5788" i="35"/>
  <c r="C5789" i="35"/>
  <c r="C5790" i="35"/>
  <c r="C5791" i="35"/>
  <c r="C5792" i="35"/>
  <c r="C5793" i="35"/>
  <c r="C5794" i="35"/>
  <c r="C5795" i="35"/>
  <c r="C5796" i="35"/>
  <c r="C5797" i="35"/>
  <c r="C5798" i="35"/>
  <c r="C5799" i="35"/>
  <c r="C5800" i="35"/>
  <c r="C5801" i="35"/>
  <c r="C5802" i="35"/>
  <c r="C5803" i="35"/>
  <c r="C5804" i="35"/>
  <c r="C5805" i="35"/>
  <c r="C5806" i="35"/>
  <c r="C5807" i="35"/>
  <c r="C5808" i="35"/>
  <c r="C5809" i="35"/>
  <c r="C5810" i="35"/>
  <c r="C5811" i="35"/>
  <c r="C5812" i="35"/>
  <c r="C5813" i="35"/>
  <c r="C5814" i="35"/>
  <c r="C5815" i="35"/>
  <c r="C5816" i="35"/>
  <c r="C5817" i="35"/>
  <c r="C5818" i="35"/>
  <c r="C5819" i="35"/>
  <c r="C5820" i="35"/>
  <c r="C5821" i="35"/>
  <c r="C5822" i="35"/>
  <c r="C5823" i="35"/>
  <c r="C5824" i="35"/>
  <c r="C5825" i="35"/>
  <c r="C5826" i="35"/>
  <c r="C5827" i="35"/>
  <c r="C5828" i="35"/>
  <c r="C5829" i="35"/>
  <c r="C5830" i="35"/>
  <c r="C5831" i="35"/>
  <c r="C5832" i="35"/>
  <c r="C5833" i="35"/>
  <c r="C5834" i="35"/>
  <c r="C5835" i="35"/>
  <c r="C5836" i="35"/>
  <c r="C5837" i="35"/>
  <c r="C5838" i="35"/>
  <c r="C5839" i="35"/>
  <c r="C5840" i="35"/>
  <c r="C5841" i="35"/>
  <c r="C5842" i="35"/>
  <c r="C5843" i="35"/>
  <c r="C5844" i="35"/>
  <c r="C5845" i="35"/>
  <c r="C5846" i="35"/>
  <c r="C5847" i="35"/>
  <c r="C5848" i="35"/>
  <c r="C5849" i="35"/>
  <c r="C5850" i="35"/>
  <c r="C5851" i="35"/>
  <c r="C5852" i="35"/>
  <c r="C5853" i="35"/>
  <c r="C5854" i="35"/>
  <c r="C5855" i="35"/>
  <c r="C5856" i="35"/>
  <c r="C5857" i="35"/>
  <c r="C5858" i="35"/>
  <c r="C5859" i="35"/>
  <c r="C5860" i="35"/>
  <c r="C5861" i="35"/>
  <c r="C5862" i="35"/>
  <c r="C5863" i="35"/>
  <c r="C5864" i="35"/>
  <c r="C5865" i="35"/>
  <c r="C5866" i="35"/>
  <c r="C5867" i="35"/>
  <c r="C5868" i="35"/>
  <c r="C5869" i="35"/>
  <c r="C5870" i="35"/>
  <c r="C5871" i="35"/>
  <c r="C5872" i="35"/>
  <c r="C5873" i="35"/>
  <c r="C5874" i="35"/>
  <c r="C5875" i="35"/>
  <c r="C5876" i="35"/>
  <c r="C5877" i="35"/>
  <c r="C5878" i="35"/>
  <c r="C5879" i="35"/>
  <c r="C5880" i="35"/>
  <c r="C5881" i="35"/>
  <c r="C5882" i="35"/>
  <c r="C5883" i="35"/>
  <c r="C5884" i="35"/>
  <c r="C5885" i="35"/>
  <c r="C5886" i="35"/>
  <c r="C5887" i="35"/>
  <c r="C5888" i="35"/>
  <c r="C5889" i="35"/>
  <c r="C5890" i="35"/>
  <c r="C5891" i="35"/>
  <c r="C5892" i="35"/>
  <c r="C5893" i="35"/>
  <c r="C5894" i="35"/>
  <c r="C5895" i="35"/>
  <c r="C5896" i="35"/>
  <c r="C5897" i="35"/>
  <c r="C5898" i="35"/>
  <c r="C5899" i="35"/>
  <c r="C5900" i="35"/>
  <c r="C5901" i="35"/>
  <c r="C5902" i="35"/>
  <c r="C5903" i="35"/>
  <c r="C5904" i="35"/>
  <c r="C5905" i="35"/>
  <c r="C5906" i="35"/>
  <c r="C5907" i="35"/>
  <c r="C5908" i="35"/>
  <c r="C5909" i="35"/>
  <c r="C5910" i="35"/>
  <c r="C5911" i="35"/>
  <c r="C5912" i="35"/>
  <c r="C5913" i="35"/>
  <c r="C5914" i="35"/>
  <c r="C5915" i="35"/>
  <c r="C5916" i="35"/>
  <c r="C5917" i="35"/>
  <c r="C5918" i="35"/>
  <c r="C5919" i="35"/>
  <c r="C5920" i="35"/>
  <c r="C5921" i="35"/>
  <c r="C5922" i="35"/>
  <c r="C5923" i="35"/>
  <c r="C5924" i="35"/>
  <c r="C5925" i="35"/>
  <c r="C5926" i="35"/>
  <c r="C5927" i="35"/>
  <c r="C5928" i="35"/>
  <c r="C5929" i="35"/>
  <c r="C5930" i="35"/>
  <c r="C5931" i="35"/>
  <c r="C5932" i="35"/>
  <c r="C5933" i="35"/>
  <c r="C5934" i="35"/>
  <c r="C5935" i="35"/>
  <c r="C5936" i="35"/>
  <c r="C5937" i="35"/>
  <c r="C5938" i="35"/>
  <c r="C5939" i="35"/>
  <c r="C5940" i="35"/>
  <c r="C5941" i="35"/>
  <c r="C5942" i="35"/>
  <c r="C5943" i="35"/>
  <c r="C5944" i="35"/>
  <c r="C5945" i="35"/>
  <c r="C5946" i="35"/>
  <c r="C5947" i="35"/>
  <c r="C5948" i="35"/>
  <c r="C5949" i="35"/>
  <c r="C5950" i="35"/>
  <c r="C5951" i="35"/>
  <c r="C5952" i="35"/>
  <c r="C5953" i="35"/>
  <c r="C5954" i="35"/>
  <c r="C5955" i="35"/>
  <c r="C5956" i="35"/>
  <c r="C5957" i="35"/>
  <c r="C5958" i="35"/>
  <c r="C5959" i="35"/>
  <c r="C5960" i="35"/>
  <c r="C5961" i="35"/>
  <c r="C5962" i="35"/>
  <c r="C5963" i="35"/>
  <c r="C5964" i="35"/>
  <c r="C5965" i="35"/>
  <c r="C5966" i="35"/>
  <c r="C5967" i="35"/>
  <c r="C5968" i="35"/>
  <c r="C5969" i="35"/>
  <c r="C5970" i="35"/>
  <c r="C5971" i="35"/>
  <c r="C5972" i="35"/>
  <c r="C5973" i="35"/>
  <c r="C5974" i="35"/>
  <c r="C5975" i="35"/>
  <c r="C5976" i="35"/>
  <c r="C5977" i="35"/>
  <c r="C5978" i="35"/>
  <c r="C5979" i="35"/>
  <c r="C5980" i="35"/>
  <c r="C5981" i="35"/>
  <c r="C5982" i="35"/>
  <c r="C5983" i="35"/>
  <c r="C5984" i="35"/>
  <c r="C5985" i="35"/>
  <c r="C5986" i="35"/>
  <c r="C5987" i="35"/>
  <c r="C5988" i="35"/>
  <c r="C5989" i="35"/>
  <c r="C5990" i="35"/>
  <c r="C5991" i="35"/>
  <c r="C5992" i="35"/>
  <c r="C5993" i="35"/>
  <c r="C5994" i="35"/>
  <c r="C5995" i="35"/>
  <c r="C5996" i="35"/>
  <c r="C5997" i="35"/>
  <c r="C5998" i="35"/>
  <c r="C5999" i="35"/>
  <c r="C6000" i="35"/>
  <c r="C6001" i="35"/>
  <c r="C6002" i="35"/>
  <c r="C6003" i="35"/>
  <c r="C6004" i="35"/>
  <c r="C6005" i="35"/>
  <c r="C6006" i="35"/>
  <c r="C6007" i="35"/>
  <c r="C6008" i="35"/>
  <c r="C6009" i="35"/>
  <c r="C6010" i="35"/>
  <c r="C6011" i="35"/>
  <c r="C6012" i="35"/>
  <c r="C6013" i="35"/>
  <c r="C6014" i="35"/>
  <c r="C6015" i="35"/>
  <c r="C6016" i="35"/>
  <c r="C6017" i="35"/>
  <c r="C6018" i="35"/>
  <c r="C6019" i="35"/>
  <c r="C6020" i="35"/>
  <c r="C6021" i="35"/>
  <c r="C6022" i="35"/>
  <c r="C6023" i="35"/>
  <c r="C6024" i="35"/>
  <c r="C6025" i="35"/>
  <c r="C6026" i="35"/>
  <c r="C6027" i="35"/>
  <c r="C6028" i="35"/>
  <c r="C6029" i="35"/>
  <c r="C6030" i="35"/>
  <c r="C6031" i="35"/>
  <c r="C6032" i="35"/>
  <c r="C6033" i="35"/>
  <c r="C6034" i="35"/>
  <c r="C6035" i="35"/>
  <c r="C6036" i="35"/>
  <c r="C6037" i="35"/>
  <c r="C6038" i="35"/>
  <c r="C6039" i="35"/>
  <c r="C6040" i="35"/>
  <c r="C6041" i="35"/>
  <c r="C6042" i="35"/>
  <c r="C6043" i="35"/>
  <c r="C6044" i="35"/>
  <c r="C6045" i="35"/>
  <c r="C6046" i="35"/>
  <c r="C6047" i="35"/>
  <c r="C6048" i="35"/>
  <c r="C6049" i="35"/>
  <c r="C6050" i="35"/>
  <c r="C6051" i="35"/>
  <c r="C6052" i="35"/>
  <c r="C6053" i="35"/>
  <c r="C6054" i="35"/>
  <c r="C6055" i="35"/>
  <c r="C6056" i="35"/>
  <c r="C6057" i="35"/>
  <c r="C6058" i="35"/>
  <c r="C6059" i="35"/>
  <c r="C6060" i="35"/>
  <c r="C6061" i="35"/>
  <c r="C6062" i="35"/>
  <c r="C6063" i="35"/>
  <c r="C6064" i="35"/>
  <c r="C6065" i="35"/>
  <c r="C6066" i="35"/>
  <c r="C6067" i="35"/>
  <c r="C6068" i="35"/>
  <c r="C6069" i="35"/>
  <c r="C6070" i="35"/>
  <c r="C6071" i="35"/>
  <c r="C6072" i="35"/>
  <c r="C6073" i="35"/>
  <c r="C6074" i="35"/>
  <c r="C6075" i="35"/>
  <c r="C6076" i="35"/>
  <c r="C6077" i="35"/>
  <c r="C6078" i="35"/>
  <c r="C6079" i="35"/>
  <c r="C6080" i="35"/>
  <c r="C6081" i="35"/>
  <c r="C6082" i="35"/>
  <c r="C6083" i="35"/>
  <c r="C6084" i="35"/>
  <c r="C6085" i="35"/>
  <c r="C6086" i="35"/>
  <c r="C6087" i="35"/>
  <c r="C6088" i="35"/>
  <c r="C6089" i="35"/>
  <c r="C6090" i="35"/>
  <c r="C6091" i="35"/>
  <c r="C6092" i="35"/>
  <c r="C6093" i="35"/>
  <c r="C6094" i="35"/>
  <c r="C6095" i="35"/>
  <c r="C6096" i="35"/>
  <c r="C6097" i="35"/>
  <c r="C6098" i="35"/>
  <c r="C6099" i="35"/>
  <c r="C6100" i="35"/>
  <c r="C6101" i="35"/>
  <c r="C6102" i="35"/>
  <c r="C6103" i="35"/>
  <c r="C6104" i="35"/>
  <c r="C6105" i="35"/>
  <c r="C6106" i="35"/>
  <c r="C6107" i="35"/>
  <c r="C6108" i="35"/>
  <c r="C6109" i="35"/>
  <c r="C6110" i="35"/>
  <c r="C6111" i="35"/>
  <c r="C6112" i="35"/>
  <c r="C6113" i="35"/>
  <c r="C6114" i="35"/>
  <c r="C6115" i="35"/>
  <c r="C6116" i="35"/>
  <c r="C6117" i="35"/>
  <c r="C6118" i="35"/>
  <c r="C6119" i="35"/>
  <c r="C6120" i="35"/>
  <c r="C6121" i="35"/>
  <c r="C6122" i="35"/>
  <c r="C6123" i="35"/>
  <c r="C6124" i="35"/>
  <c r="C6125" i="35"/>
  <c r="C6126" i="35"/>
  <c r="C6127" i="35"/>
  <c r="C6128" i="35"/>
  <c r="C6129" i="35"/>
  <c r="C6130" i="35"/>
  <c r="C6131" i="35"/>
  <c r="C6132" i="35"/>
  <c r="C6133" i="35"/>
  <c r="C6134" i="35"/>
  <c r="C6135" i="35"/>
  <c r="C6136" i="35"/>
  <c r="C6137" i="35"/>
  <c r="C6138" i="35"/>
  <c r="C6139" i="35"/>
  <c r="C6140" i="35"/>
  <c r="C6141" i="35"/>
  <c r="C6142" i="35"/>
  <c r="C6143" i="35"/>
  <c r="C6144" i="35"/>
  <c r="C6145" i="35"/>
  <c r="C6146" i="35"/>
  <c r="C6147" i="35"/>
  <c r="C6148" i="35"/>
  <c r="C6149" i="35"/>
  <c r="C6150" i="35"/>
  <c r="C6151" i="35"/>
  <c r="C6152" i="35"/>
  <c r="C6153" i="35"/>
  <c r="C6154" i="35"/>
  <c r="C6155" i="35"/>
  <c r="C6156" i="35"/>
  <c r="C6157" i="35"/>
  <c r="C6158" i="35"/>
  <c r="C6159" i="35"/>
  <c r="C6160" i="35"/>
  <c r="C6161" i="35"/>
  <c r="C6162" i="35"/>
  <c r="C6163" i="35"/>
  <c r="C6164" i="35"/>
  <c r="C6165" i="35"/>
  <c r="C6166" i="35"/>
  <c r="C6167" i="35"/>
  <c r="C6168" i="35"/>
  <c r="C6169" i="35"/>
  <c r="C6170" i="35"/>
  <c r="C6171" i="35"/>
  <c r="C6172" i="35"/>
  <c r="C6173" i="35"/>
  <c r="C6174" i="35"/>
  <c r="C6175" i="35"/>
  <c r="C6176" i="35"/>
  <c r="C6177" i="35"/>
  <c r="C6178" i="35"/>
  <c r="C6179" i="35"/>
  <c r="C6180" i="35"/>
  <c r="C6181" i="35"/>
  <c r="C6182" i="35"/>
  <c r="C6183" i="35"/>
  <c r="C6184" i="35"/>
  <c r="C6185" i="35"/>
  <c r="C6186" i="35"/>
  <c r="C6187" i="35"/>
  <c r="C6188" i="35"/>
  <c r="C6189" i="35"/>
  <c r="C6190" i="35"/>
  <c r="C6191" i="35"/>
  <c r="C6192" i="35"/>
  <c r="C6193" i="35"/>
  <c r="C6194" i="35"/>
  <c r="C6195" i="35"/>
  <c r="C6196" i="35"/>
  <c r="C6197" i="35"/>
  <c r="C6198" i="35"/>
  <c r="C6199" i="35"/>
  <c r="C6200" i="35"/>
  <c r="C6201" i="35"/>
  <c r="C6202" i="35"/>
  <c r="C6203" i="35"/>
  <c r="C6204" i="35"/>
  <c r="C6205" i="35"/>
  <c r="C6206" i="35"/>
  <c r="C6207" i="35"/>
  <c r="C6208" i="35"/>
  <c r="C6209" i="35"/>
  <c r="C6210" i="35"/>
  <c r="C6211" i="35"/>
  <c r="C6212" i="35"/>
  <c r="C6213" i="35"/>
  <c r="C6214" i="35"/>
  <c r="C6215" i="35"/>
  <c r="C6216" i="35"/>
  <c r="C6217" i="35"/>
  <c r="C6218" i="35"/>
  <c r="C6219" i="35"/>
  <c r="C6220" i="35"/>
  <c r="C6221" i="35"/>
  <c r="C6222" i="35"/>
  <c r="C6223" i="35"/>
  <c r="C6224" i="35"/>
  <c r="C6225" i="35"/>
  <c r="C6226" i="35"/>
  <c r="C6227" i="35"/>
  <c r="C6228" i="35"/>
  <c r="C6229" i="35"/>
  <c r="C6230" i="35"/>
  <c r="C6231" i="35"/>
  <c r="C6232" i="35"/>
  <c r="C6233" i="35"/>
  <c r="C6234" i="35"/>
  <c r="C6235" i="35"/>
  <c r="C6236" i="35"/>
  <c r="C6237" i="35"/>
  <c r="C6238" i="35"/>
  <c r="C6239" i="35"/>
  <c r="C6240" i="35"/>
  <c r="C6241" i="35"/>
  <c r="C6242" i="35"/>
  <c r="C6243" i="35"/>
  <c r="C6244" i="35"/>
  <c r="C6245" i="35"/>
  <c r="C6246" i="35"/>
  <c r="C6247" i="35"/>
  <c r="C6248" i="35"/>
  <c r="C6249" i="35"/>
  <c r="C6250" i="35"/>
  <c r="C6251" i="35"/>
  <c r="C6252" i="35"/>
  <c r="C6253" i="35"/>
  <c r="C6254" i="35"/>
  <c r="C6255" i="35"/>
  <c r="C6256" i="35"/>
  <c r="C6257" i="35"/>
  <c r="C6258" i="35"/>
  <c r="C6259" i="35"/>
  <c r="C6260" i="35"/>
  <c r="C6261" i="35"/>
  <c r="C6262" i="35"/>
  <c r="C6263" i="35"/>
  <c r="C6264" i="35"/>
  <c r="C6265" i="35"/>
  <c r="C6266" i="35"/>
  <c r="C6267" i="35"/>
  <c r="C6268" i="35"/>
  <c r="C6269" i="35"/>
  <c r="C6270" i="35"/>
  <c r="C6271" i="35"/>
  <c r="C6272" i="35"/>
  <c r="C6273" i="35"/>
  <c r="C6274" i="35"/>
  <c r="C6275" i="35"/>
  <c r="C6276" i="35"/>
  <c r="C6277" i="35"/>
  <c r="C6278" i="35"/>
  <c r="C6279" i="35"/>
  <c r="C6280" i="35"/>
  <c r="C6281" i="35"/>
  <c r="C6282" i="35"/>
  <c r="C6283" i="35"/>
  <c r="C6284" i="35"/>
  <c r="C6285" i="35"/>
  <c r="C6286" i="35"/>
  <c r="C6287" i="35"/>
  <c r="C6288" i="35"/>
  <c r="C6289" i="35"/>
  <c r="C6290" i="35"/>
  <c r="C6291" i="35"/>
  <c r="C6292" i="35"/>
  <c r="C6293" i="35"/>
  <c r="C6294" i="35"/>
  <c r="C6295" i="35"/>
  <c r="C6296" i="35"/>
  <c r="C6297" i="35"/>
  <c r="C6298" i="35"/>
  <c r="C6299" i="35"/>
  <c r="C6300" i="35"/>
  <c r="C6301" i="35"/>
  <c r="C6302" i="35"/>
  <c r="C6303" i="35"/>
  <c r="C6304" i="35"/>
  <c r="C6305" i="35"/>
  <c r="C6306" i="35"/>
  <c r="C6307" i="35"/>
  <c r="C6308" i="35"/>
  <c r="C6309" i="35"/>
  <c r="C6310" i="35"/>
  <c r="C6311" i="35"/>
  <c r="C6312" i="35"/>
  <c r="C6313" i="35"/>
  <c r="C6314" i="35"/>
  <c r="C6315" i="35"/>
  <c r="C6316" i="35"/>
  <c r="C6317" i="35"/>
  <c r="C6318" i="35"/>
  <c r="C6319" i="35"/>
  <c r="C6320" i="35"/>
  <c r="C6321" i="35"/>
  <c r="C6322" i="35"/>
  <c r="C6323" i="35"/>
  <c r="C6324" i="35"/>
  <c r="C6325" i="35"/>
  <c r="C6326" i="35"/>
  <c r="C6327" i="35"/>
  <c r="C6328" i="35"/>
  <c r="C6329" i="35"/>
  <c r="C6330" i="35"/>
  <c r="C6331" i="35"/>
  <c r="C6332" i="35"/>
  <c r="C6333" i="35"/>
  <c r="C6334" i="35"/>
  <c r="C6335" i="35"/>
  <c r="C6336" i="35"/>
  <c r="C6337" i="35"/>
  <c r="C6338" i="35"/>
  <c r="C6339" i="35"/>
  <c r="C6340" i="35"/>
  <c r="C6341" i="35"/>
  <c r="C6342" i="35"/>
  <c r="C6343" i="35"/>
  <c r="C6344" i="35"/>
  <c r="C6345" i="35"/>
  <c r="C6346" i="35"/>
  <c r="C6347" i="35"/>
  <c r="C6348" i="35"/>
  <c r="C6349" i="35"/>
  <c r="C6350" i="35"/>
  <c r="C6351" i="35"/>
  <c r="C6352" i="35"/>
  <c r="C6353" i="35"/>
  <c r="C6354" i="35"/>
  <c r="C6355" i="35"/>
  <c r="C6356" i="35"/>
  <c r="C6357" i="35"/>
  <c r="C6358" i="35"/>
  <c r="C6359" i="35"/>
  <c r="C6360" i="35"/>
  <c r="C6361" i="35"/>
  <c r="C6362" i="35"/>
  <c r="C6363" i="35"/>
  <c r="C6364" i="35"/>
  <c r="C6365" i="35"/>
  <c r="C6366" i="35"/>
  <c r="C6367" i="35"/>
  <c r="C6368" i="35"/>
  <c r="C6369" i="35"/>
  <c r="C6370" i="35"/>
  <c r="C6371" i="35"/>
  <c r="C6372" i="35"/>
  <c r="C6373" i="35"/>
  <c r="C6374" i="35"/>
  <c r="C6375" i="35"/>
  <c r="C6376" i="35"/>
  <c r="C6377" i="35"/>
  <c r="C6378" i="35"/>
  <c r="C6379" i="35"/>
  <c r="C6380" i="35"/>
  <c r="C6381" i="35"/>
  <c r="C6382" i="35"/>
  <c r="C6383" i="35"/>
  <c r="C6384" i="35"/>
  <c r="C6385" i="35"/>
  <c r="C6386" i="35"/>
  <c r="C6387" i="35"/>
  <c r="C6388" i="35"/>
  <c r="C6389" i="35"/>
  <c r="C6390" i="35"/>
  <c r="C6391" i="35"/>
  <c r="C6392" i="35"/>
  <c r="C6393" i="35"/>
  <c r="C6394" i="35"/>
  <c r="C6395" i="35"/>
  <c r="C6396" i="35"/>
  <c r="C6397" i="35"/>
  <c r="C6398" i="35"/>
  <c r="C6399" i="35"/>
  <c r="C6400" i="35"/>
  <c r="C6401" i="35"/>
  <c r="C6402" i="35"/>
  <c r="C6403" i="35"/>
  <c r="C6404" i="35"/>
  <c r="C6405" i="35"/>
  <c r="C6406" i="35"/>
  <c r="C6407" i="35"/>
  <c r="C6408" i="35"/>
  <c r="C6409" i="35"/>
  <c r="C6410" i="35"/>
  <c r="C6411" i="35"/>
  <c r="C6412" i="35"/>
  <c r="C6413" i="35"/>
  <c r="C6414" i="35"/>
  <c r="C6415" i="35"/>
  <c r="C6416" i="35"/>
  <c r="C6417" i="35"/>
  <c r="C6418" i="35"/>
  <c r="C6419" i="35"/>
  <c r="C6420" i="35"/>
  <c r="C6421" i="35"/>
  <c r="C6422" i="35"/>
  <c r="C6423" i="35"/>
  <c r="C6424" i="35"/>
  <c r="C6425" i="35"/>
  <c r="C6426" i="35"/>
  <c r="C6427" i="35"/>
  <c r="C6428" i="35"/>
  <c r="C6429" i="35"/>
  <c r="C6430" i="35"/>
  <c r="C6431" i="35"/>
  <c r="C6432" i="35"/>
  <c r="C6433" i="35"/>
  <c r="C6434" i="35"/>
  <c r="C6435" i="35"/>
  <c r="C6436" i="35"/>
  <c r="C6437" i="35"/>
  <c r="C6438" i="35"/>
  <c r="C6439" i="35"/>
  <c r="C6440" i="35"/>
  <c r="C6441" i="35"/>
  <c r="C6442" i="35"/>
  <c r="C6443" i="35"/>
  <c r="C6444" i="35"/>
  <c r="C6445" i="35"/>
  <c r="C6446" i="35"/>
  <c r="C6447" i="35"/>
  <c r="C6448" i="35"/>
  <c r="C6449" i="35"/>
  <c r="C6450" i="35"/>
  <c r="C6451" i="35"/>
  <c r="C6452" i="35"/>
  <c r="C6453" i="35"/>
  <c r="C6454" i="35"/>
  <c r="C6455" i="35"/>
  <c r="C6456" i="35"/>
  <c r="C6457" i="35"/>
  <c r="C6458" i="35"/>
  <c r="C6459" i="35"/>
  <c r="C6460" i="35"/>
  <c r="C6461" i="35"/>
  <c r="C6462" i="35"/>
  <c r="C6463" i="35"/>
  <c r="C6464" i="35"/>
  <c r="C6465" i="35"/>
  <c r="C6466" i="35"/>
  <c r="C6467" i="35"/>
  <c r="C6468" i="35"/>
  <c r="C6469" i="35"/>
  <c r="C6470" i="35"/>
  <c r="C6471" i="35"/>
  <c r="C6472" i="35"/>
  <c r="C6473" i="35"/>
  <c r="C6474" i="35"/>
  <c r="C6475" i="35"/>
  <c r="C6476" i="35"/>
  <c r="C6477" i="35"/>
  <c r="C6478" i="35"/>
  <c r="C6479" i="35"/>
  <c r="C6480" i="35"/>
  <c r="C6481" i="35"/>
  <c r="C6482" i="35"/>
  <c r="C6483" i="35"/>
  <c r="C6484" i="35"/>
  <c r="C6485" i="35"/>
  <c r="C6486" i="35"/>
  <c r="C6487" i="35"/>
  <c r="C6488" i="35"/>
  <c r="C6489" i="35"/>
  <c r="C6490" i="35"/>
  <c r="C6491" i="35"/>
  <c r="C6492" i="35"/>
  <c r="C6493" i="35"/>
  <c r="C6494" i="35"/>
  <c r="C6495" i="35"/>
  <c r="C6496" i="35"/>
  <c r="C6497" i="35"/>
  <c r="C6498" i="35"/>
  <c r="C6499" i="35"/>
  <c r="C6500" i="35"/>
  <c r="C6501" i="35"/>
  <c r="C6502" i="35"/>
  <c r="C6503" i="35"/>
  <c r="C6504" i="35"/>
  <c r="C6505" i="35"/>
  <c r="C6506" i="35"/>
  <c r="C6507" i="35"/>
  <c r="C6508" i="35"/>
  <c r="C6509" i="35"/>
  <c r="C6510" i="35"/>
  <c r="C6511" i="35"/>
  <c r="C6512" i="35"/>
  <c r="C6513" i="35"/>
  <c r="C6514" i="35"/>
  <c r="C6515" i="35"/>
  <c r="C6516" i="35"/>
  <c r="C6517" i="35"/>
  <c r="C6518" i="35"/>
  <c r="C6519" i="35"/>
  <c r="C6520" i="35"/>
  <c r="C6521" i="35"/>
  <c r="C6522" i="35"/>
  <c r="C6523" i="35"/>
  <c r="C6524" i="35"/>
  <c r="C6525" i="35"/>
  <c r="C6526" i="35"/>
  <c r="C6527" i="35"/>
  <c r="C6528" i="35"/>
  <c r="C6529" i="35"/>
  <c r="C6530" i="35"/>
  <c r="C6531" i="35"/>
  <c r="C6532" i="35"/>
  <c r="C6533" i="35"/>
  <c r="C6534" i="35"/>
  <c r="C6535" i="35"/>
  <c r="C6536" i="35"/>
  <c r="C6537" i="35"/>
  <c r="C6538" i="35"/>
  <c r="C6539" i="35"/>
  <c r="C6540" i="35"/>
  <c r="C6541" i="35"/>
  <c r="C6542" i="35"/>
  <c r="C6543" i="35"/>
  <c r="C6544" i="35"/>
  <c r="C6545" i="35"/>
  <c r="C6546" i="35"/>
  <c r="C6547" i="35"/>
  <c r="C6548" i="35"/>
  <c r="C6549" i="35"/>
  <c r="C6550" i="35"/>
  <c r="C6551" i="35"/>
  <c r="C6552" i="35"/>
  <c r="C6553" i="35"/>
  <c r="C6554" i="35"/>
  <c r="C6555" i="35"/>
  <c r="C6556" i="35"/>
  <c r="C6557" i="35"/>
  <c r="C6558" i="35"/>
  <c r="C6559" i="35"/>
  <c r="C6560" i="35"/>
  <c r="C6561" i="35"/>
  <c r="C6562" i="35"/>
  <c r="C6563" i="35"/>
  <c r="C6564" i="35"/>
  <c r="C6565" i="35"/>
  <c r="C6566" i="35"/>
  <c r="C6567" i="35"/>
  <c r="C6568" i="35"/>
  <c r="C6569" i="35"/>
  <c r="C6570" i="35"/>
  <c r="C6571" i="35"/>
  <c r="C6572" i="35"/>
  <c r="C6573" i="35"/>
  <c r="C6574" i="35"/>
  <c r="C6575" i="35"/>
  <c r="C6576" i="35"/>
  <c r="C6577" i="35"/>
  <c r="C6578" i="35"/>
  <c r="C6579" i="35"/>
  <c r="C6580" i="35"/>
  <c r="C6581" i="35"/>
  <c r="C6582" i="35"/>
  <c r="C6583" i="35"/>
  <c r="C6584" i="35"/>
  <c r="C6585" i="35"/>
  <c r="C6586" i="35"/>
  <c r="C6587" i="35"/>
  <c r="C6588" i="35"/>
  <c r="C6589" i="35"/>
  <c r="C6590" i="35"/>
  <c r="C6591" i="35"/>
  <c r="C6592" i="35"/>
  <c r="C6593" i="35"/>
  <c r="C6594" i="35"/>
  <c r="C6595" i="35"/>
  <c r="C6596" i="35"/>
  <c r="C6597" i="35"/>
  <c r="C6598" i="35"/>
  <c r="C6599" i="35"/>
  <c r="C6600" i="35"/>
  <c r="C6601" i="35"/>
  <c r="C6602" i="35"/>
  <c r="C6603" i="35"/>
  <c r="C6604" i="35"/>
  <c r="C6605" i="35"/>
  <c r="C6606" i="35"/>
  <c r="C6607" i="35"/>
  <c r="C6608" i="35"/>
  <c r="C6609" i="35"/>
  <c r="C6610" i="35"/>
  <c r="C6611" i="35"/>
  <c r="C6612" i="35"/>
  <c r="C6613" i="35"/>
  <c r="C6614" i="35"/>
  <c r="C6615" i="35"/>
  <c r="C6616" i="35"/>
  <c r="C6617" i="35"/>
  <c r="C6618" i="35"/>
  <c r="C6619" i="35"/>
  <c r="C6620" i="35"/>
  <c r="C6621" i="35"/>
  <c r="C6622" i="35"/>
  <c r="C6623" i="35"/>
  <c r="C6624" i="35"/>
  <c r="C6625" i="35"/>
  <c r="C6626" i="35"/>
  <c r="C6627" i="35"/>
  <c r="C6628" i="35"/>
  <c r="C6629" i="35"/>
  <c r="C6630" i="35"/>
  <c r="C6631" i="35"/>
  <c r="C6632" i="35"/>
  <c r="C6633" i="35"/>
  <c r="C6634" i="35"/>
  <c r="C6635" i="35"/>
  <c r="C6636" i="35"/>
  <c r="C6637" i="35"/>
  <c r="C6638" i="35"/>
  <c r="C6639" i="35"/>
  <c r="C6640" i="35"/>
  <c r="C6641" i="35"/>
  <c r="C6642" i="35"/>
  <c r="C6643" i="35"/>
  <c r="C6644" i="35"/>
  <c r="C6645" i="35"/>
  <c r="C6646" i="35"/>
  <c r="C6647" i="35"/>
  <c r="C6648" i="35"/>
  <c r="C6649" i="35"/>
  <c r="C6650" i="35"/>
  <c r="C6651" i="35"/>
  <c r="C6652" i="35"/>
  <c r="C6653" i="35"/>
  <c r="C6654" i="35"/>
  <c r="C6655" i="35"/>
  <c r="C6656" i="35"/>
  <c r="C6657" i="35"/>
  <c r="C6658" i="35"/>
  <c r="C6659" i="35"/>
  <c r="C6660" i="35"/>
  <c r="C6661" i="35"/>
  <c r="C6662" i="35"/>
  <c r="C6663" i="35"/>
  <c r="C6664" i="35"/>
  <c r="C6665" i="35"/>
  <c r="C6666" i="35"/>
  <c r="C6667" i="35"/>
  <c r="C6668" i="35"/>
  <c r="C6669" i="35"/>
  <c r="C6670" i="35"/>
  <c r="C6671" i="35"/>
  <c r="C6672" i="35"/>
  <c r="C6673" i="35"/>
  <c r="C6674" i="35"/>
  <c r="C6675" i="35"/>
  <c r="C6676" i="35"/>
  <c r="C6677" i="35"/>
  <c r="C6678" i="35"/>
  <c r="C6679" i="35"/>
  <c r="C6680" i="35"/>
  <c r="C6681" i="35"/>
  <c r="C6682" i="35"/>
  <c r="C6683" i="35"/>
  <c r="C6684" i="35"/>
  <c r="C6685" i="35"/>
  <c r="C6686" i="35"/>
  <c r="C6687" i="35"/>
  <c r="C6688" i="35"/>
  <c r="C6689" i="35"/>
  <c r="C6690" i="35"/>
  <c r="C6691" i="35"/>
  <c r="C6692" i="35"/>
  <c r="C6693" i="35"/>
  <c r="C6694" i="35"/>
  <c r="C6695" i="35"/>
  <c r="C6696" i="35"/>
  <c r="C6697" i="35"/>
  <c r="C6698" i="35"/>
  <c r="C6699" i="35"/>
  <c r="C6700" i="35"/>
  <c r="C6701" i="35"/>
  <c r="C6702" i="35"/>
  <c r="C6703" i="35"/>
  <c r="C6704" i="35"/>
  <c r="C6705" i="35"/>
  <c r="C6706" i="35"/>
  <c r="C6707" i="35"/>
  <c r="C6708" i="35"/>
  <c r="C6709" i="35"/>
  <c r="C6710" i="35"/>
  <c r="C6711" i="35"/>
  <c r="C6712" i="35"/>
  <c r="C6713" i="35"/>
  <c r="C6714" i="35"/>
  <c r="C6715" i="35"/>
  <c r="C6716" i="35"/>
  <c r="C6717" i="35"/>
  <c r="C6718" i="35"/>
  <c r="C6719" i="35"/>
  <c r="C6720" i="35"/>
  <c r="C6721" i="35"/>
  <c r="C6722" i="35"/>
  <c r="C6723" i="35"/>
  <c r="C6724" i="35"/>
  <c r="C6725" i="35"/>
  <c r="C6726" i="35"/>
  <c r="C6727" i="35"/>
  <c r="C6728" i="35"/>
  <c r="C6729" i="35"/>
  <c r="C6730" i="35"/>
  <c r="C6731" i="35"/>
  <c r="C6732" i="35"/>
  <c r="C6733" i="35"/>
  <c r="C6734" i="35"/>
  <c r="C6735" i="35"/>
  <c r="C6736" i="35"/>
  <c r="C6737" i="35"/>
  <c r="C6738" i="35"/>
  <c r="C6739" i="35"/>
  <c r="C6740" i="35"/>
  <c r="C6741" i="35"/>
  <c r="C6742" i="35"/>
  <c r="C6743" i="35"/>
  <c r="C6744" i="35"/>
  <c r="C6745" i="35"/>
  <c r="C6746" i="35"/>
  <c r="C6747" i="35"/>
  <c r="C6748" i="35"/>
  <c r="C6749" i="35"/>
  <c r="C6750" i="35"/>
  <c r="C6751" i="35"/>
  <c r="C6752" i="35"/>
  <c r="C6753" i="35"/>
  <c r="C6754" i="35"/>
  <c r="C6755" i="35"/>
  <c r="C6756" i="35"/>
  <c r="C6757" i="35"/>
  <c r="C6758" i="35"/>
  <c r="C6759" i="35"/>
  <c r="C6760" i="35"/>
  <c r="C6761" i="35"/>
  <c r="C6762" i="35"/>
  <c r="C6763" i="35"/>
  <c r="C6764" i="35"/>
  <c r="C6765" i="35"/>
  <c r="C6766" i="35"/>
  <c r="C6767" i="35"/>
  <c r="C6768" i="35"/>
  <c r="C6769" i="35"/>
  <c r="C6770" i="35"/>
  <c r="C6771" i="35"/>
  <c r="C6772" i="35"/>
  <c r="C6773" i="35"/>
  <c r="C6774" i="35"/>
  <c r="C6775" i="35"/>
  <c r="C6776" i="35"/>
  <c r="C6777" i="35"/>
  <c r="C6778" i="35"/>
  <c r="C6779" i="35"/>
  <c r="C6780" i="35"/>
  <c r="C6781" i="35"/>
  <c r="C6782" i="35"/>
  <c r="C6783" i="35"/>
  <c r="C6784" i="35"/>
  <c r="C6785" i="35"/>
  <c r="C6786" i="35"/>
  <c r="C6787" i="35"/>
  <c r="C6788" i="35"/>
  <c r="C6789" i="35"/>
  <c r="C6790" i="35"/>
  <c r="C6791" i="35"/>
  <c r="C6792" i="35"/>
  <c r="C6793" i="35"/>
  <c r="C6794" i="35"/>
  <c r="C6795" i="35"/>
  <c r="C6796" i="35"/>
  <c r="C6797" i="35"/>
  <c r="C6798" i="35"/>
  <c r="C6799" i="35"/>
  <c r="C6800" i="35"/>
  <c r="C6801" i="35"/>
  <c r="C6802" i="35"/>
  <c r="C6803" i="35"/>
  <c r="C6804" i="35"/>
  <c r="C6805" i="35"/>
  <c r="C6806" i="35"/>
  <c r="C6807" i="35"/>
  <c r="C6808" i="35"/>
  <c r="C6809" i="35"/>
  <c r="C6810" i="35"/>
  <c r="C6811" i="35"/>
  <c r="C6812" i="35"/>
  <c r="C6813" i="35"/>
  <c r="C6814" i="35"/>
  <c r="C6815" i="35"/>
  <c r="C6816" i="35"/>
  <c r="C6817" i="35"/>
  <c r="C6818" i="35"/>
  <c r="C6819" i="35"/>
  <c r="C6820" i="35"/>
  <c r="C6821" i="35"/>
  <c r="C6822" i="35"/>
  <c r="C6823" i="35"/>
  <c r="C6824" i="35"/>
  <c r="C6825" i="35"/>
  <c r="C6826" i="35"/>
  <c r="C6827" i="35"/>
  <c r="C6828" i="35"/>
  <c r="C6829" i="35"/>
  <c r="C6830" i="35"/>
  <c r="C6831" i="35"/>
  <c r="C6832" i="35"/>
  <c r="C6833" i="35"/>
  <c r="C6834" i="35"/>
  <c r="C6835" i="35"/>
  <c r="C6836" i="35"/>
  <c r="C6837" i="35"/>
  <c r="C6838" i="35"/>
  <c r="C6839" i="35"/>
  <c r="C6840" i="35"/>
  <c r="C6841" i="35"/>
  <c r="C6842" i="35"/>
  <c r="C6843" i="35"/>
  <c r="C6844" i="35"/>
  <c r="C6845" i="35"/>
  <c r="C6846" i="35"/>
  <c r="C6847" i="35"/>
  <c r="C6848" i="35"/>
  <c r="C6849" i="35"/>
  <c r="C6850" i="35"/>
  <c r="C6851" i="35"/>
  <c r="C6852" i="35"/>
  <c r="C6853" i="35"/>
  <c r="C6854" i="35"/>
  <c r="C6855" i="35"/>
  <c r="C6856" i="35"/>
  <c r="C6857" i="35"/>
  <c r="C6858" i="35"/>
  <c r="C6859" i="35"/>
  <c r="C6860" i="35"/>
  <c r="C6861" i="35"/>
  <c r="C6862" i="35"/>
  <c r="C6863" i="35"/>
  <c r="C6864" i="35"/>
  <c r="C6865" i="35"/>
  <c r="C6866" i="35"/>
  <c r="C6867" i="35"/>
  <c r="C6868" i="35"/>
  <c r="C6869" i="35"/>
  <c r="C6870" i="35"/>
  <c r="C6871" i="35"/>
  <c r="C6872" i="35"/>
  <c r="C6873" i="35"/>
  <c r="C6874" i="35"/>
  <c r="C6875" i="35"/>
  <c r="C6876" i="35"/>
  <c r="C6877" i="35"/>
  <c r="C6878" i="35"/>
  <c r="C6879" i="35"/>
  <c r="C6880" i="35"/>
  <c r="C6881" i="35"/>
  <c r="C6882" i="35"/>
  <c r="C6883" i="35"/>
  <c r="C6884" i="35"/>
  <c r="C6885" i="35"/>
  <c r="C6886" i="35"/>
  <c r="C6887" i="35"/>
  <c r="C6888" i="35"/>
  <c r="C6889" i="35"/>
  <c r="C6890" i="35"/>
  <c r="C6891" i="35"/>
  <c r="C6892" i="35"/>
  <c r="C6893" i="35"/>
  <c r="C6894" i="35"/>
  <c r="C6895" i="35"/>
  <c r="C6896" i="35"/>
  <c r="C6897" i="35"/>
  <c r="C6898" i="35"/>
  <c r="C6899" i="35"/>
  <c r="C6900" i="35"/>
  <c r="C6901" i="35"/>
  <c r="C6902" i="35"/>
  <c r="C6903" i="35"/>
  <c r="C6904" i="35"/>
  <c r="C6905" i="35"/>
  <c r="C6906" i="35"/>
  <c r="C6907" i="35"/>
  <c r="C6908" i="35"/>
  <c r="C6909" i="35"/>
  <c r="C6910" i="35"/>
  <c r="C6911" i="35"/>
  <c r="C6912" i="35"/>
  <c r="C6913" i="35"/>
  <c r="C6914" i="35"/>
  <c r="C6915" i="35"/>
  <c r="C6916" i="35"/>
  <c r="C6917" i="35"/>
  <c r="C6918" i="35"/>
  <c r="C6919" i="35"/>
  <c r="C6920" i="35"/>
  <c r="C6921" i="35"/>
  <c r="C6922" i="35"/>
  <c r="C6923" i="35"/>
  <c r="C6924" i="35"/>
  <c r="C6925" i="35"/>
  <c r="C6926" i="35"/>
  <c r="C6927" i="35"/>
  <c r="C6928" i="35"/>
  <c r="C6929" i="35"/>
  <c r="C6930" i="35"/>
  <c r="C6931" i="35"/>
  <c r="C6932" i="35"/>
  <c r="C6933" i="35"/>
  <c r="C6934" i="35"/>
  <c r="C6935" i="35"/>
  <c r="C6936" i="35"/>
  <c r="C6937" i="35"/>
  <c r="C6938" i="35"/>
  <c r="C6939" i="35"/>
  <c r="C6940" i="35"/>
  <c r="C6941" i="35"/>
  <c r="C6942" i="35"/>
  <c r="C6943" i="35"/>
  <c r="C6944" i="35"/>
  <c r="C6945" i="35"/>
  <c r="C6946" i="35"/>
  <c r="C6947" i="35"/>
  <c r="C6948" i="35"/>
  <c r="C6949" i="35"/>
  <c r="C6950" i="35"/>
  <c r="C6951" i="35"/>
  <c r="C6952" i="35"/>
  <c r="C6953" i="35"/>
  <c r="C6954" i="35"/>
  <c r="C6955" i="35"/>
  <c r="C6956" i="35"/>
  <c r="C6957" i="35"/>
  <c r="C6958" i="35"/>
  <c r="C6959" i="35"/>
  <c r="C6960" i="35"/>
  <c r="C6961" i="35"/>
  <c r="C6962" i="35"/>
  <c r="C6963" i="35"/>
  <c r="C6964" i="35"/>
  <c r="C6965" i="35"/>
  <c r="C6966" i="35"/>
  <c r="C6967" i="35"/>
  <c r="C6968" i="35"/>
  <c r="C6969" i="35"/>
  <c r="C6970" i="35"/>
  <c r="C6971" i="35"/>
  <c r="C6972" i="35"/>
  <c r="C6973" i="35"/>
  <c r="C6974" i="35"/>
  <c r="C6975" i="35"/>
  <c r="C6976" i="35"/>
  <c r="C6977" i="35"/>
  <c r="C6978" i="35"/>
  <c r="C6979" i="35"/>
  <c r="C6980" i="35"/>
  <c r="C6981" i="35"/>
  <c r="C6982" i="35"/>
  <c r="C6983" i="35"/>
  <c r="C6984" i="35"/>
  <c r="C6985" i="35"/>
  <c r="C6986" i="35"/>
  <c r="C6987" i="35"/>
  <c r="C6988" i="35"/>
  <c r="C6989" i="35"/>
  <c r="C6990" i="35"/>
  <c r="C6991" i="35"/>
  <c r="C6992" i="35"/>
  <c r="C6993" i="35"/>
  <c r="C6994" i="35"/>
  <c r="C6995" i="35"/>
  <c r="C6996" i="35"/>
  <c r="C6997" i="35"/>
  <c r="C6998" i="35"/>
  <c r="C6999" i="35"/>
  <c r="C7000" i="35"/>
  <c r="C7001" i="35"/>
  <c r="C7002" i="35"/>
  <c r="C7003" i="35"/>
  <c r="C7004" i="35"/>
  <c r="C7005" i="35"/>
  <c r="C7006" i="35"/>
  <c r="C7007" i="35"/>
  <c r="C7008" i="35"/>
  <c r="C7009" i="35"/>
  <c r="C7010" i="35"/>
  <c r="C7011" i="35"/>
  <c r="C7012" i="35"/>
  <c r="C7013" i="35"/>
  <c r="C7014" i="35"/>
  <c r="C7015" i="35"/>
  <c r="C7016" i="35"/>
  <c r="C7017" i="35"/>
  <c r="C7018" i="35"/>
  <c r="C7019" i="35"/>
  <c r="C7020" i="35"/>
  <c r="C7021" i="35"/>
  <c r="C7022" i="35"/>
  <c r="C7023" i="35"/>
  <c r="C7024" i="35"/>
  <c r="C7025" i="35"/>
  <c r="C7026" i="35"/>
  <c r="C7027" i="35"/>
  <c r="C7028" i="35"/>
  <c r="C7029" i="35"/>
  <c r="C7030" i="35"/>
  <c r="C7031" i="35"/>
  <c r="C7032" i="35"/>
  <c r="C7033" i="35"/>
  <c r="C7034" i="35"/>
  <c r="C7035" i="35"/>
  <c r="C7036" i="35"/>
  <c r="C7037" i="35"/>
  <c r="C7038" i="35"/>
  <c r="C7039" i="35"/>
  <c r="C7040" i="35"/>
  <c r="C7041" i="35"/>
  <c r="C7042" i="35"/>
  <c r="C7043" i="35"/>
  <c r="C7044" i="35"/>
  <c r="C7045" i="35"/>
  <c r="C7046" i="35"/>
  <c r="C7047" i="35"/>
  <c r="C7048" i="35"/>
  <c r="C7049" i="35"/>
  <c r="C7050" i="35"/>
  <c r="C7051" i="35"/>
  <c r="C7052" i="35"/>
  <c r="C7053" i="35"/>
  <c r="C7054" i="35"/>
  <c r="C7055" i="35"/>
  <c r="C7056" i="35"/>
  <c r="C7057" i="35"/>
  <c r="C7058" i="35"/>
  <c r="C7059" i="35"/>
  <c r="C7060" i="35"/>
  <c r="C7061" i="35"/>
  <c r="C7062" i="35"/>
  <c r="C7063" i="35"/>
  <c r="C7064" i="35"/>
  <c r="C7065" i="35"/>
  <c r="C7066" i="35"/>
  <c r="C7067" i="35"/>
  <c r="C7068" i="35"/>
  <c r="C7069" i="35"/>
  <c r="C7070" i="35"/>
  <c r="C7071" i="35"/>
  <c r="C7072" i="35"/>
  <c r="C7073" i="35"/>
  <c r="C7074" i="35"/>
  <c r="C7075" i="35"/>
  <c r="C7076" i="35"/>
  <c r="C7077" i="35"/>
  <c r="C7078" i="35"/>
  <c r="C7079" i="35"/>
  <c r="C7080" i="35"/>
  <c r="C7081" i="35"/>
  <c r="C7082" i="35"/>
  <c r="C7083" i="35"/>
  <c r="C7084" i="35"/>
  <c r="C7085" i="35"/>
  <c r="C7086" i="35"/>
  <c r="C7087" i="35"/>
  <c r="C7088" i="35"/>
  <c r="C7089" i="35"/>
  <c r="C7090" i="35"/>
  <c r="C7091" i="35"/>
  <c r="C7092" i="35"/>
  <c r="C7093" i="35"/>
  <c r="C7094" i="35"/>
  <c r="C7095" i="35"/>
  <c r="C7096" i="35"/>
  <c r="C7097" i="35"/>
  <c r="C7098" i="35"/>
  <c r="C7099" i="35"/>
  <c r="C7100" i="35"/>
  <c r="C7101" i="35"/>
  <c r="C7102" i="35"/>
  <c r="C7103" i="35"/>
  <c r="C7104" i="35"/>
  <c r="C7105" i="35"/>
  <c r="C7106" i="35"/>
  <c r="C7107" i="35"/>
  <c r="C7108" i="35"/>
  <c r="C7109" i="35"/>
  <c r="C7110" i="35"/>
  <c r="C7111" i="35"/>
  <c r="C7112" i="35"/>
  <c r="C7113" i="35"/>
  <c r="C7114" i="35"/>
  <c r="C7115" i="35"/>
  <c r="C7116" i="35"/>
  <c r="C7117" i="35"/>
  <c r="C7118" i="35"/>
  <c r="C7119" i="35"/>
  <c r="C7120" i="35"/>
  <c r="C7121" i="35"/>
  <c r="C7122" i="35"/>
  <c r="C7123" i="35"/>
  <c r="C7124" i="35"/>
  <c r="C7125" i="35"/>
  <c r="C7126" i="35"/>
  <c r="C7127" i="35"/>
  <c r="C7128" i="35"/>
  <c r="C7129" i="35"/>
  <c r="C7130" i="35"/>
  <c r="C7131" i="35"/>
  <c r="C7132" i="35"/>
  <c r="C7133" i="35"/>
  <c r="C7134" i="35"/>
  <c r="C7135" i="35"/>
  <c r="C7136" i="35"/>
  <c r="C7137" i="35"/>
  <c r="C7138" i="35"/>
  <c r="C7139" i="35"/>
  <c r="C7140" i="35"/>
  <c r="C7141" i="35"/>
  <c r="C7142" i="35"/>
  <c r="C7143" i="35"/>
  <c r="C7144" i="35"/>
  <c r="C7145" i="35"/>
  <c r="C7146" i="35"/>
  <c r="C7147" i="35"/>
  <c r="C7148" i="35"/>
  <c r="C7149" i="35"/>
  <c r="C7150" i="35"/>
  <c r="C7151" i="35"/>
  <c r="C7152" i="35"/>
  <c r="C7153" i="35"/>
  <c r="C7154" i="35"/>
  <c r="C7155" i="35"/>
  <c r="C7156" i="35"/>
  <c r="C7157" i="35"/>
  <c r="C7158" i="35"/>
  <c r="C7159" i="35"/>
  <c r="C7160" i="35"/>
  <c r="C7161" i="35"/>
  <c r="C7162" i="35"/>
  <c r="C7163" i="35"/>
  <c r="C7164" i="35"/>
  <c r="C7165" i="35"/>
  <c r="C7166" i="35"/>
  <c r="C7167" i="35"/>
  <c r="C7168" i="35"/>
  <c r="C7169" i="35"/>
  <c r="C7170" i="35"/>
  <c r="C7171" i="35"/>
  <c r="C7172" i="35"/>
  <c r="C7173" i="35"/>
  <c r="C7174" i="35"/>
  <c r="C7175" i="35"/>
  <c r="C7176" i="35"/>
  <c r="C7177" i="35"/>
  <c r="C7178" i="35"/>
  <c r="C7179" i="35"/>
  <c r="C7180" i="35"/>
  <c r="C7181" i="35"/>
  <c r="C7182" i="35"/>
  <c r="C7183" i="35"/>
  <c r="C7184" i="35"/>
  <c r="C7185" i="35"/>
  <c r="C7186" i="35"/>
  <c r="C7187" i="35"/>
  <c r="C7188" i="35"/>
  <c r="C7189" i="35"/>
  <c r="C7190" i="35"/>
  <c r="C7191" i="35"/>
  <c r="C7192" i="35"/>
  <c r="C7193" i="35"/>
  <c r="C7194" i="35"/>
  <c r="C7195" i="35"/>
  <c r="C7196" i="35"/>
  <c r="C7197" i="35"/>
  <c r="C7198" i="35"/>
  <c r="C7199" i="35"/>
  <c r="C7200" i="35"/>
  <c r="C7201" i="35"/>
  <c r="C7202" i="35"/>
  <c r="C7203" i="35"/>
  <c r="C7204" i="35"/>
  <c r="C7205" i="35"/>
  <c r="C7206" i="35"/>
  <c r="C7207" i="35"/>
  <c r="C7208" i="35"/>
  <c r="C7209" i="35"/>
  <c r="C7210" i="35"/>
  <c r="C7211" i="35"/>
  <c r="C7212" i="35"/>
  <c r="C7213" i="35"/>
  <c r="C7214" i="35"/>
  <c r="C7215" i="35"/>
  <c r="C7216" i="35"/>
  <c r="C7217" i="35"/>
  <c r="C7218" i="35"/>
  <c r="C7219" i="35"/>
  <c r="C7220" i="35"/>
  <c r="C7221" i="35"/>
  <c r="C7222" i="35"/>
  <c r="C7223" i="35"/>
  <c r="C7224" i="35"/>
  <c r="C7225" i="35"/>
  <c r="C7226" i="35"/>
  <c r="C7227" i="35"/>
  <c r="C7228" i="35"/>
  <c r="C7229" i="35"/>
  <c r="C7230" i="35"/>
  <c r="C7231" i="35"/>
  <c r="C7232" i="35"/>
  <c r="C7233" i="35"/>
  <c r="C7234" i="35"/>
  <c r="C7235" i="35"/>
  <c r="C7236" i="35"/>
  <c r="C7237" i="35"/>
  <c r="C7238" i="35"/>
  <c r="C7239" i="35"/>
  <c r="C7240" i="35"/>
  <c r="C7241" i="35"/>
  <c r="C7242" i="35"/>
  <c r="C7243" i="35"/>
  <c r="C7244" i="35"/>
  <c r="C7245" i="35"/>
  <c r="C7246" i="35"/>
  <c r="C7247" i="35"/>
  <c r="C7248" i="35"/>
  <c r="C7249" i="35"/>
  <c r="C7250" i="35"/>
  <c r="C7251" i="35"/>
  <c r="C7252" i="35"/>
  <c r="C7253" i="35"/>
  <c r="C7254" i="35"/>
  <c r="C7255" i="35"/>
  <c r="C7256" i="35"/>
  <c r="C7257" i="35"/>
  <c r="C7258" i="35"/>
  <c r="C7259" i="35"/>
  <c r="C7260" i="35"/>
  <c r="C7261" i="35"/>
  <c r="C7262" i="35"/>
  <c r="C7263" i="35"/>
  <c r="C7264" i="35"/>
  <c r="C7265" i="35"/>
  <c r="C7266" i="35"/>
  <c r="C7267" i="35"/>
  <c r="C7268" i="35"/>
  <c r="C7269" i="35"/>
  <c r="C7270" i="35"/>
  <c r="C7271" i="35"/>
  <c r="C7272" i="35"/>
  <c r="C7273" i="35"/>
  <c r="C7274" i="35"/>
  <c r="C7275" i="35"/>
  <c r="C7276" i="35"/>
  <c r="C7277" i="35"/>
  <c r="C7278" i="35"/>
  <c r="C7279" i="35"/>
  <c r="C7280" i="35"/>
  <c r="C7281" i="35"/>
  <c r="C7282" i="35"/>
  <c r="C7283" i="35"/>
  <c r="C7284" i="35"/>
  <c r="C7285" i="35"/>
  <c r="C7286" i="35"/>
  <c r="C7287" i="35"/>
  <c r="C7288" i="35"/>
  <c r="C7289" i="35"/>
  <c r="C7290" i="35"/>
  <c r="C7291" i="35"/>
  <c r="C7292" i="35"/>
  <c r="C7293" i="35"/>
  <c r="C7294" i="35"/>
  <c r="C7295" i="35"/>
  <c r="C7296" i="35"/>
  <c r="C7297" i="35"/>
  <c r="C7298" i="35"/>
  <c r="C7299" i="35"/>
  <c r="C7300" i="35"/>
  <c r="C7301" i="35"/>
  <c r="C7302" i="35"/>
  <c r="C7303" i="35"/>
  <c r="C7304" i="35"/>
  <c r="C7305" i="35"/>
  <c r="C7306" i="35"/>
  <c r="C7307" i="35"/>
  <c r="C7308" i="35"/>
  <c r="C7309" i="35"/>
  <c r="C7310" i="35"/>
  <c r="C7311" i="35"/>
  <c r="C7312" i="35"/>
  <c r="C7313" i="35"/>
  <c r="C7314" i="35"/>
  <c r="C7315" i="35"/>
  <c r="C7316" i="35"/>
  <c r="C7317" i="35"/>
  <c r="C7318" i="35"/>
  <c r="C7319" i="35"/>
  <c r="C7320" i="35"/>
  <c r="C7321" i="35"/>
  <c r="C7322" i="35"/>
  <c r="C7323" i="35"/>
  <c r="C7324" i="35"/>
  <c r="C7325" i="35"/>
  <c r="C7326" i="35"/>
  <c r="C7327" i="35"/>
  <c r="C7328" i="35"/>
  <c r="C7329" i="35"/>
  <c r="C7330" i="35"/>
  <c r="C7331" i="35"/>
  <c r="C7332" i="35"/>
  <c r="C7333" i="35"/>
  <c r="C7334" i="35"/>
  <c r="C7335" i="35"/>
  <c r="C7336" i="35"/>
  <c r="C7337" i="35"/>
  <c r="C7338" i="35"/>
  <c r="C7339" i="35"/>
  <c r="C7340" i="35"/>
  <c r="C7341" i="35"/>
  <c r="C7342" i="35"/>
  <c r="C7343" i="35"/>
  <c r="C7344" i="35"/>
  <c r="C7345" i="35"/>
  <c r="C7346" i="35"/>
  <c r="C7347" i="35"/>
  <c r="C7348" i="35"/>
  <c r="C7349" i="35"/>
  <c r="C7350" i="35"/>
  <c r="C7351" i="35"/>
  <c r="C7352" i="35"/>
  <c r="C7353" i="35"/>
  <c r="C7354" i="35"/>
  <c r="C7355" i="35"/>
  <c r="C7356" i="35"/>
  <c r="C7357" i="35"/>
  <c r="C7358" i="35"/>
  <c r="C7359" i="35"/>
  <c r="C7360" i="35"/>
  <c r="C7361" i="35"/>
  <c r="C7362" i="35"/>
  <c r="C7363" i="35"/>
  <c r="C7364" i="35"/>
  <c r="C7365" i="35"/>
  <c r="C7366" i="35"/>
  <c r="C7367" i="35"/>
  <c r="C7368" i="35"/>
  <c r="C7369" i="35"/>
  <c r="C7370" i="35"/>
  <c r="C7371" i="35"/>
  <c r="C7372" i="35"/>
  <c r="C7373" i="35"/>
  <c r="C7374" i="35"/>
  <c r="C7375" i="35"/>
  <c r="C7376" i="35"/>
  <c r="C7377" i="35"/>
  <c r="C7378" i="35"/>
  <c r="C7379" i="35"/>
  <c r="C7380" i="35"/>
  <c r="C7381" i="35"/>
  <c r="C7382" i="35"/>
  <c r="C7383" i="35"/>
  <c r="C7384" i="35"/>
  <c r="C7385" i="35"/>
  <c r="C7386" i="35"/>
  <c r="C7387" i="35"/>
  <c r="C7388" i="35"/>
  <c r="C7389" i="35"/>
  <c r="C7390" i="35"/>
  <c r="C7391" i="35"/>
  <c r="C7392" i="35"/>
  <c r="C7393" i="35"/>
  <c r="C7394" i="35"/>
  <c r="C7395" i="35"/>
  <c r="C7396" i="35"/>
  <c r="C7397" i="35"/>
  <c r="C7398" i="35"/>
  <c r="C7399" i="35"/>
  <c r="C7400" i="35"/>
  <c r="C7401" i="35"/>
  <c r="C7402" i="35"/>
  <c r="C7403" i="35"/>
  <c r="C7404" i="35"/>
  <c r="C7405" i="35"/>
  <c r="C7406" i="35"/>
  <c r="C7407" i="35"/>
  <c r="C7408" i="35"/>
  <c r="C7409" i="35"/>
  <c r="C7410" i="35"/>
  <c r="C7411" i="35"/>
  <c r="C7412" i="35"/>
  <c r="C7413" i="35"/>
  <c r="C7414" i="35"/>
  <c r="C7415" i="35"/>
  <c r="C7416" i="35"/>
  <c r="C7417" i="35"/>
  <c r="C7418" i="35"/>
  <c r="C7419" i="35"/>
  <c r="C7420" i="35"/>
  <c r="C7421" i="35"/>
  <c r="C7422" i="35"/>
  <c r="C7423" i="35"/>
  <c r="C7424" i="35"/>
  <c r="C7425" i="35"/>
  <c r="C7426" i="35"/>
  <c r="C7427" i="35"/>
  <c r="C7428" i="35"/>
  <c r="C7429" i="35"/>
  <c r="C7430" i="35"/>
  <c r="C7431" i="35"/>
  <c r="C7432" i="35"/>
  <c r="C7433" i="35"/>
  <c r="C7434" i="35"/>
  <c r="C7435" i="35"/>
  <c r="C7436" i="35"/>
  <c r="C7437" i="35"/>
  <c r="C7438" i="35"/>
  <c r="C7439" i="35"/>
  <c r="C7440" i="35"/>
  <c r="C7441" i="35"/>
  <c r="C7442" i="35"/>
  <c r="C7443" i="35"/>
  <c r="C7444" i="35"/>
  <c r="C7445" i="35"/>
  <c r="C7446" i="35"/>
  <c r="C7447" i="35"/>
  <c r="C7448" i="35"/>
  <c r="C7449" i="35"/>
  <c r="C7450" i="35"/>
  <c r="C7451" i="35"/>
  <c r="C7452" i="35"/>
  <c r="C7453" i="35"/>
  <c r="C7454" i="35"/>
  <c r="C7455" i="35"/>
  <c r="C7456" i="35"/>
  <c r="C7457" i="35"/>
  <c r="C7458" i="35"/>
  <c r="C7459" i="35"/>
  <c r="C7460" i="35"/>
  <c r="C7461" i="35"/>
  <c r="C7462" i="35"/>
  <c r="C7463" i="35"/>
  <c r="C7464" i="35"/>
  <c r="C7465" i="35"/>
  <c r="C7466" i="35"/>
  <c r="C7467" i="35"/>
  <c r="C7468" i="35"/>
  <c r="C7469" i="35"/>
  <c r="C7470" i="35"/>
  <c r="C7471" i="35"/>
  <c r="C7472" i="35"/>
  <c r="C7473" i="35"/>
  <c r="C7474" i="35"/>
  <c r="C7475" i="35"/>
  <c r="C7476" i="35"/>
  <c r="C7477" i="35"/>
  <c r="C7478" i="35"/>
  <c r="C7479" i="35"/>
  <c r="C7480" i="35"/>
  <c r="C7481" i="35"/>
  <c r="C7482" i="35"/>
  <c r="C7483" i="35"/>
  <c r="C7484" i="35"/>
  <c r="C7485" i="35"/>
  <c r="C7486" i="35"/>
  <c r="C7487" i="35"/>
  <c r="C7488" i="35"/>
  <c r="C7489" i="35"/>
  <c r="C7490" i="35"/>
  <c r="C7491" i="35"/>
  <c r="C7492" i="35"/>
  <c r="C7493" i="35"/>
  <c r="C7494" i="35"/>
  <c r="C7495" i="35"/>
  <c r="C7496" i="35"/>
  <c r="C7497" i="35"/>
  <c r="C7498" i="35"/>
  <c r="C7499" i="35"/>
  <c r="C7500" i="35"/>
  <c r="C7501" i="35"/>
  <c r="C7502" i="35"/>
  <c r="C7503" i="35"/>
  <c r="C7504" i="35"/>
  <c r="C7505" i="35"/>
  <c r="C7506" i="35"/>
  <c r="C7507" i="35"/>
  <c r="C7508" i="35"/>
  <c r="C7509" i="35"/>
  <c r="C7510" i="35"/>
  <c r="C7511" i="35"/>
  <c r="C7512" i="35"/>
  <c r="C7513" i="35"/>
  <c r="C7514" i="35"/>
  <c r="C7515" i="35"/>
  <c r="C7516" i="35"/>
  <c r="C7517" i="35"/>
  <c r="C7518" i="35"/>
  <c r="C7519" i="35"/>
  <c r="C7520" i="35"/>
  <c r="C7521" i="35"/>
  <c r="C7522" i="35"/>
  <c r="C7523" i="35"/>
  <c r="C7524" i="35"/>
  <c r="C7525" i="35"/>
  <c r="C7526" i="35"/>
  <c r="C7527" i="35"/>
  <c r="C7528" i="35"/>
  <c r="C7529" i="35"/>
  <c r="C7530" i="35"/>
  <c r="C7531" i="35"/>
  <c r="C7532" i="35"/>
  <c r="C7533" i="35"/>
  <c r="C7534" i="35"/>
  <c r="C7535" i="35"/>
  <c r="C7536" i="35"/>
  <c r="C7537" i="35"/>
  <c r="C7538" i="35"/>
  <c r="C7539" i="35"/>
  <c r="C7540" i="35"/>
  <c r="C7541" i="35"/>
  <c r="C7542" i="35"/>
  <c r="C7543" i="35"/>
  <c r="C7544" i="35"/>
  <c r="C7545" i="35"/>
  <c r="C7546" i="35"/>
  <c r="C7547" i="35"/>
  <c r="C7548" i="35"/>
  <c r="C7549" i="35"/>
  <c r="C7550" i="35"/>
  <c r="C7551" i="35"/>
  <c r="C7552" i="35"/>
  <c r="C7553" i="35"/>
  <c r="C7554" i="35"/>
  <c r="C7555" i="35"/>
  <c r="C7556" i="35"/>
  <c r="C7557" i="35"/>
  <c r="C7558" i="35"/>
  <c r="C7559" i="35"/>
  <c r="C7560" i="35"/>
  <c r="C7561" i="35"/>
  <c r="C7562" i="35"/>
  <c r="C7563" i="35"/>
  <c r="C7564" i="35"/>
  <c r="C7565" i="35"/>
  <c r="C7566" i="35"/>
  <c r="C7567" i="35"/>
  <c r="C7568" i="35"/>
  <c r="C7569" i="35"/>
  <c r="C7570" i="35"/>
  <c r="C7571" i="35"/>
  <c r="C7572" i="35"/>
  <c r="C7573" i="35"/>
  <c r="C7574" i="35"/>
  <c r="C7575" i="35"/>
  <c r="C7576" i="35"/>
  <c r="C7577" i="35"/>
  <c r="C7578" i="35"/>
  <c r="C7579" i="35"/>
  <c r="C7580" i="35"/>
  <c r="C7581" i="35"/>
  <c r="C7582" i="35"/>
  <c r="C7583" i="35"/>
  <c r="C7584" i="35"/>
  <c r="C7585" i="35"/>
  <c r="C7586" i="35"/>
  <c r="C7587" i="35"/>
  <c r="C7588" i="35"/>
  <c r="C7589" i="35"/>
  <c r="C7590" i="35"/>
  <c r="C7591" i="35"/>
  <c r="C7592" i="35"/>
  <c r="C7593" i="35"/>
  <c r="C7594" i="35"/>
  <c r="C7595" i="35"/>
  <c r="C7596" i="35"/>
  <c r="C7597" i="35"/>
  <c r="C7598" i="35"/>
  <c r="C7599" i="35"/>
  <c r="C7600" i="35"/>
  <c r="C7601" i="35"/>
  <c r="C7602" i="35"/>
  <c r="C7603" i="35"/>
  <c r="C7604" i="35"/>
  <c r="C7605" i="35"/>
  <c r="C7606" i="35"/>
  <c r="C7607" i="35"/>
  <c r="C7608" i="35"/>
  <c r="C7609" i="35"/>
  <c r="C7610" i="35"/>
  <c r="C7611" i="35"/>
  <c r="C7612" i="35"/>
  <c r="C7613" i="35"/>
  <c r="C7614" i="35"/>
  <c r="C7615" i="35"/>
  <c r="C7616" i="35"/>
  <c r="C7617" i="35"/>
  <c r="C7618" i="35"/>
  <c r="C7619" i="35"/>
  <c r="C7620" i="35"/>
  <c r="C7621" i="35"/>
  <c r="C7622" i="35"/>
  <c r="C7623" i="35"/>
  <c r="C7624" i="35"/>
  <c r="C7625" i="35"/>
  <c r="C7626" i="35"/>
  <c r="C7627" i="35"/>
  <c r="C7628" i="35"/>
  <c r="C7629" i="35"/>
  <c r="C7630" i="35"/>
  <c r="C7631" i="35"/>
  <c r="C7632" i="35"/>
  <c r="C7633" i="35"/>
  <c r="C7634" i="35"/>
  <c r="C7635" i="35"/>
  <c r="C7636" i="35"/>
  <c r="C7637" i="35"/>
  <c r="C7638" i="35"/>
  <c r="C7639" i="35"/>
  <c r="C7640" i="35"/>
  <c r="C7641" i="35"/>
  <c r="C7642" i="35"/>
  <c r="C7643" i="35"/>
  <c r="C7644" i="35"/>
  <c r="C7645" i="35"/>
  <c r="C7646" i="35"/>
  <c r="C7647" i="35"/>
  <c r="C7648" i="35"/>
  <c r="C7649" i="35"/>
  <c r="C7650" i="35"/>
  <c r="C7651" i="35"/>
  <c r="C7652" i="35"/>
  <c r="C7653" i="35"/>
  <c r="C7654" i="35"/>
  <c r="C7655" i="35"/>
  <c r="C7656" i="35"/>
  <c r="C7657" i="35"/>
  <c r="C7658" i="35"/>
  <c r="C7659" i="35"/>
  <c r="C7660" i="35"/>
  <c r="C7661" i="35"/>
  <c r="C7662" i="35"/>
  <c r="C7663" i="35"/>
  <c r="C7664" i="35"/>
  <c r="C7665" i="35"/>
  <c r="C7666" i="35"/>
  <c r="C7667" i="35"/>
  <c r="C7668" i="35"/>
  <c r="C7669" i="35"/>
  <c r="C7670" i="35"/>
  <c r="C7671" i="35"/>
  <c r="C7672" i="35"/>
  <c r="C7673" i="35"/>
  <c r="C7674" i="35"/>
  <c r="C7675" i="35"/>
  <c r="C7676" i="35"/>
  <c r="C7677" i="35"/>
  <c r="C7678" i="35"/>
  <c r="C7679" i="35"/>
  <c r="C7680" i="35"/>
  <c r="C7681" i="35"/>
  <c r="C7682" i="35"/>
  <c r="C7683" i="35"/>
  <c r="C7684" i="35"/>
  <c r="C7685" i="35"/>
  <c r="C7686" i="35"/>
  <c r="C7687" i="35"/>
  <c r="C7688" i="35"/>
  <c r="C7689" i="35"/>
  <c r="C7690" i="35"/>
  <c r="C7691" i="35"/>
  <c r="C7692" i="35"/>
  <c r="C7693" i="35"/>
  <c r="C7694" i="35"/>
  <c r="C7695" i="35"/>
  <c r="C7696" i="35"/>
  <c r="C7697" i="35"/>
  <c r="C7698" i="35"/>
  <c r="C7699" i="35"/>
  <c r="C7700" i="35"/>
  <c r="C7701" i="35"/>
  <c r="C7702" i="35"/>
  <c r="C7703" i="35"/>
  <c r="C7704" i="35"/>
  <c r="C7705" i="35"/>
  <c r="C7706" i="35"/>
  <c r="C7707" i="35"/>
  <c r="C7708" i="35"/>
  <c r="C7709" i="35"/>
  <c r="C7710" i="35"/>
  <c r="C7711" i="35"/>
  <c r="C7712" i="35"/>
  <c r="C7713" i="35"/>
  <c r="C7714" i="35"/>
  <c r="C7715" i="35"/>
  <c r="C7716" i="35"/>
  <c r="C7717" i="35"/>
  <c r="C7718" i="35"/>
  <c r="C7719" i="35"/>
  <c r="C7720" i="35"/>
  <c r="C7721" i="35"/>
  <c r="C7722" i="35"/>
  <c r="C7723" i="35"/>
  <c r="C7724" i="35"/>
  <c r="C7725" i="35"/>
  <c r="C7726" i="35"/>
  <c r="C7727" i="35"/>
  <c r="C7728" i="35"/>
  <c r="C7729" i="35"/>
  <c r="C7730" i="35"/>
  <c r="C7731" i="35"/>
  <c r="C7732" i="35"/>
  <c r="C7733" i="35"/>
  <c r="C7734" i="35"/>
  <c r="C7735" i="35"/>
  <c r="C7736" i="35"/>
  <c r="C7737" i="35"/>
  <c r="C7738" i="35"/>
  <c r="C7739" i="35"/>
  <c r="C7740" i="35"/>
  <c r="C7741" i="35"/>
  <c r="C7742" i="35"/>
  <c r="C7743" i="35"/>
  <c r="C7744" i="35"/>
  <c r="C7745" i="35"/>
  <c r="C7746" i="35"/>
  <c r="C7747" i="35"/>
  <c r="C7748" i="35"/>
  <c r="C7749" i="35"/>
  <c r="C7750" i="35"/>
  <c r="C7751" i="35"/>
  <c r="C7752" i="35"/>
  <c r="C7753" i="35"/>
  <c r="C7754" i="35"/>
  <c r="C7755" i="35"/>
  <c r="C7756" i="35"/>
  <c r="C7757" i="35"/>
  <c r="C7758" i="35"/>
  <c r="C7759" i="35"/>
  <c r="C7760" i="35"/>
  <c r="C7761" i="35"/>
  <c r="C7762" i="35"/>
  <c r="C7763" i="35"/>
  <c r="C7764" i="35"/>
  <c r="C7765" i="35"/>
  <c r="C7766" i="35"/>
  <c r="C7767" i="35"/>
  <c r="C7768" i="35"/>
  <c r="C7769" i="35"/>
  <c r="C7770" i="35"/>
  <c r="C7771" i="35"/>
  <c r="C7772" i="35"/>
  <c r="C7773" i="35"/>
  <c r="C7774" i="35"/>
  <c r="C7775" i="35"/>
  <c r="C7776" i="35"/>
  <c r="C7777" i="35"/>
  <c r="C7778" i="35"/>
  <c r="C7779" i="35"/>
  <c r="C7780" i="35"/>
  <c r="C7781" i="35"/>
  <c r="C7782" i="35"/>
  <c r="C7783" i="35"/>
  <c r="C7784" i="35"/>
  <c r="C7785" i="35"/>
  <c r="C7786" i="35"/>
  <c r="C7787" i="35"/>
  <c r="C7788" i="35"/>
  <c r="C7789" i="35"/>
  <c r="C7790" i="35"/>
  <c r="C7791" i="35"/>
  <c r="C7792" i="35"/>
  <c r="C7793" i="35"/>
  <c r="C7794" i="35"/>
  <c r="C7795" i="35"/>
  <c r="C7796" i="35"/>
  <c r="C7797" i="35"/>
  <c r="C7798" i="35"/>
  <c r="C7799" i="35"/>
  <c r="C7800" i="35"/>
  <c r="C7801" i="35"/>
  <c r="C7802" i="35"/>
  <c r="C7803" i="35"/>
  <c r="C7804" i="35"/>
  <c r="C7805" i="35"/>
  <c r="C7806" i="35"/>
  <c r="C7807" i="35"/>
  <c r="C7808" i="35"/>
  <c r="C7809" i="35"/>
  <c r="C7810" i="35"/>
  <c r="C7811" i="35"/>
  <c r="C7812" i="35"/>
  <c r="C7813" i="35"/>
  <c r="C7814" i="35"/>
  <c r="C7815" i="35"/>
  <c r="C7816" i="35"/>
  <c r="C7817" i="35"/>
  <c r="C7818" i="35"/>
  <c r="C7819" i="35"/>
  <c r="C7820" i="35"/>
  <c r="C7821" i="35"/>
  <c r="C7822" i="35"/>
  <c r="C7823" i="35"/>
  <c r="C7824" i="35"/>
  <c r="C7825" i="35"/>
  <c r="C7826" i="35"/>
  <c r="C7827" i="35"/>
  <c r="C7828" i="35"/>
  <c r="C7829" i="35"/>
  <c r="C7830" i="35"/>
  <c r="C7831" i="35"/>
  <c r="C7832" i="35"/>
  <c r="C7833" i="35"/>
  <c r="C7834" i="35"/>
  <c r="C7835" i="35"/>
  <c r="C7836" i="35"/>
  <c r="C7837" i="35"/>
  <c r="C7838" i="35"/>
  <c r="C7839" i="35"/>
  <c r="C7840" i="35"/>
  <c r="C7841" i="35"/>
  <c r="C7842" i="35"/>
  <c r="C7843" i="35"/>
  <c r="C7844" i="35"/>
  <c r="C7845" i="35"/>
  <c r="C7846" i="35"/>
  <c r="C7847" i="35"/>
  <c r="C7848" i="35"/>
  <c r="C7849" i="35"/>
  <c r="C7850" i="35"/>
  <c r="C7851" i="35"/>
  <c r="C7852" i="35"/>
  <c r="C7853" i="35"/>
  <c r="C7854" i="35"/>
  <c r="C7855" i="35"/>
  <c r="C7856" i="35"/>
  <c r="C7857" i="35"/>
  <c r="C7858" i="35"/>
  <c r="C7859" i="35"/>
  <c r="C7860" i="35"/>
  <c r="C7861" i="35"/>
  <c r="C7862" i="35"/>
  <c r="C7863" i="35"/>
  <c r="C7864" i="35"/>
  <c r="C7865" i="35"/>
  <c r="C7866" i="35"/>
  <c r="C7867" i="35"/>
  <c r="C7868" i="35"/>
  <c r="C7869" i="35"/>
  <c r="C7870" i="35"/>
  <c r="C7871" i="35"/>
  <c r="C7872" i="35"/>
  <c r="C7873" i="35"/>
  <c r="C7874" i="35"/>
  <c r="C7875" i="35"/>
  <c r="C7876" i="35"/>
  <c r="C7877" i="35"/>
  <c r="C7878" i="35"/>
  <c r="C7879" i="35"/>
  <c r="C7880" i="35"/>
  <c r="C7881" i="35"/>
  <c r="C7882" i="35"/>
  <c r="C7883" i="35"/>
  <c r="C7884" i="35"/>
  <c r="C7885" i="35"/>
  <c r="C7886" i="35"/>
  <c r="C7887" i="35"/>
  <c r="C7888" i="35"/>
  <c r="C7889" i="35"/>
  <c r="C7890" i="35"/>
  <c r="C7891" i="35"/>
  <c r="C7892" i="35"/>
  <c r="C7893" i="35"/>
  <c r="C7894" i="35"/>
  <c r="C7895" i="35"/>
  <c r="C7896" i="35"/>
  <c r="C7897" i="35"/>
  <c r="C7898" i="35"/>
  <c r="C7899" i="35"/>
  <c r="C7900" i="35"/>
  <c r="C7901" i="35"/>
  <c r="C7902" i="35"/>
  <c r="C7903" i="35"/>
  <c r="C7904" i="35"/>
  <c r="C7905" i="35"/>
  <c r="C7906" i="35"/>
  <c r="C7907" i="35"/>
  <c r="C7908" i="35"/>
  <c r="C7909" i="35"/>
  <c r="C7910" i="35"/>
  <c r="C7911" i="35"/>
  <c r="C7912" i="35"/>
  <c r="C7913" i="35"/>
  <c r="C7914" i="35"/>
  <c r="C7915" i="35"/>
  <c r="C7916" i="35"/>
  <c r="C7917" i="35"/>
  <c r="C7918" i="35"/>
  <c r="C7919" i="35"/>
  <c r="C7920" i="35"/>
  <c r="C7921" i="35"/>
  <c r="C7922" i="35"/>
  <c r="C7923" i="35"/>
  <c r="C7924" i="35"/>
  <c r="C7925" i="35"/>
  <c r="C7926" i="35"/>
  <c r="C7927" i="35"/>
  <c r="C7928" i="35"/>
  <c r="C7929" i="35"/>
  <c r="C7930" i="35"/>
  <c r="C7931" i="35"/>
  <c r="C7932" i="35"/>
  <c r="C7933" i="35"/>
  <c r="C7934" i="35"/>
  <c r="C7935" i="35"/>
  <c r="C7936" i="35"/>
  <c r="C7937" i="35"/>
  <c r="C7938" i="35"/>
  <c r="C7939" i="35"/>
  <c r="C7940" i="35"/>
  <c r="C7941" i="35"/>
  <c r="C7942" i="35"/>
  <c r="C7943" i="35"/>
  <c r="C7944" i="35"/>
  <c r="C7945" i="35"/>
  <c r="C7946" i="35"/>
  <c r="C7947" i="35"/>
  <c r="C7948" i="35"/>
  <c r="C7949" i="35"/>
  <c r="C7950" i="35"/>
  <c r="C7951" i="35"/>
  <c r="C7952" i="35"/>
  <c r="C7953" i="35"/>
  <c r="C7954" i="35"/>
  <c r="C7955" i="35"/>
  <c r="C7956" i="35"/>
  <c r="C7957" i="35"/>
  <c r="C7958" i="35"/>
  <c r="C7959" i="35"/>
  <c r="C7960" i="35"/>
  <c r="C7961" i="35"/>
  <c r="C7962" i="35"/>
  <c r="C7963" i="35"/>
  <c r="C7964" i="35"/>
  <c r="C7965" i="35"/>
  <c r="C7966" i="35"/>
  <c r="C7967" i="35"/>
  <c r="C7968" i="35"/>
  <c r="C7969" i="35"/>
  <c r="C7970" i="35"/>
  <c r="C7971" i="35"/>
  <c r="C7972" i="35"/>
  <c r="C7973" i="35"/>
  <c r="C7974" i="35"/>
  <c r="C7975" i="35"/>
  <c r="C7976" i="35"/>
  <c r="C7977" i="35"/>
  <c r="C7978" i="35"/>
  <c r="C7979" i="35"/>
  <c r="C7980" i="35"/>
  <c r="C7981" i="35"/>
  <c r="C7982" i="35"/>
  <c r="C7983" i="35"/>
  <c r="C7984" i="35"/>
  <c r="C7985" i="35"/>
  <c r="C7986" i="35"/>
  <c r="C7987" i="35"/>
  <c r="C7988" i="35"/>
  <c r="C7989" i="35"/>
  <c r="C7990" i="35"/>
  <c r="C7991" i="35"/>
  <c r="C7992" i="35"/>
  <c r="C7993" i="35"/>
  <c r="C7994" i="35"/>
  <c r="C7995" i="35"/>
  <c r="C7996" i="35"/>
  <c r="C7997" i="35"/>
  <c r="C7998" i="35"/>
  <c r="C7999" i="35"/>
  <c r="C8000" i="35"/>
  <c r="C8001" i="35"/>
  <c r="C8002" i="35"/>
  <c r="C8003" i="35"/>
  <c r="C8004" i="35"/>
  <c r="C8005" i="35"/>
  <c r="C8006" i="35"/>
  <c r="C8007" i="35"/>
  <c r="C8008" i="35"/>
  <c r="C8009" i="35"/>
  <c r="C8010" i="35"/>
  <c r="C8011" i="35"/>
  <c r="C8012" i="35"/>
  <c r="C8013" i="35"/>
  <c r="C8014" i="35"/>
  <c r="C8015" i="35"/>
  <c r="C8016" i="35"/>
  <c r="C8017" i="35"/>
  <c r="C8018" i="35"/>
  <c r="C8019" i="35"/>
  <c r="C8020" i="35"/>
  <c r="C8021" i="35"/>
  <c r="C8022" i="35"/>
  <c r="C8023" i="35"/>
  <c r="C8024" i="35"/>
  <c r="C8025" i="35"/>
  <c r="C8026" i="35"/>
  <c r="C8027" i="35"/>
  <c r="C8028" i="35"/>
  <c r="C8029" i="35"/>
  <c r="C8030" i="35"/>
  <c r="C8031" i="35"/>
  <c r="C8032" i="35"/>
  <c r="C8033" i="35"/>
  <c r="C8034" i="35"/>
  <c r="C8035" i="35"/>
  <c r="C8036" i="35"/>
  <c r="C8037" i="35"/>
  <c r="C8038" i="35"/>
  <c r="C8039" i="35"/>
  <c r="C8040" i="35"/>
  <c r="C8041" i="35"/>
  <c r="C8042" i="35"/>
  <c r="C8043" i="35"/>
  <c r="C8044" i="35"/>
  <c r="C8045" i="35"/>
  <c r="C8046" i="35"/>
  <c r="C8047" i="35"/>
  <c r="C8048" i="35"/>
  <c r="C8049" i="35"/>
  <c r="C8050" i="35"/>
  <c r="C8051" i="35"/>
  <c r="C8052" i="35"/>
  <c r="C8053" i="35"/>
  <c r="C8054" i="35"/>
  <c r="C8055" i="35"/>
  <c r="C8056" i="35"/>
  <c r="C8057" i="35"/>
  <c r="C8058" i="35"/>
  <c r="C8059" i="35"/>
  <c r="C8060" i="35"/>
  <c r="C8061" i="35"/>
  <c r="C8062" i="35"/>
  <c r="C8063" i="35"/>
  <c r="C8064" i="35"/>
  <c r="C8065" i="35"/>
  <c r="C8066" i="35"/>
  <c r="C8067" i="35"/>
  <c r="C8068" i="35"/>
  <c r="C8069" i="35"/>
  <c r="C8070" i="35"/>
  <c r="C8071" i="35"/>
  <c r="C8072" i="35"/>
  <c r="C8073" i="35"/>
  <c r="C8074" i="35"/>
  <c r="C8075" i="35"/>
  <c r="C8076" i="35"/>
  <c r="C8077" i="35"/>
  <c r="C8078" i="35"/>
  <c r="C8079" i="35"/>
  <c r="C8080" i="35"/>
  <c r="C8081" i="35"/>
  <c r="C8082" i="35"/>
  <c r="C8083" i="35"/>
  <c r="C8084" i="35"/>
  <c r="C8085" i="35"/>
  <c r="C8086" i="35"/>
  <c r="C8087" i="35"/>
  <c r="C8088" i="35"/>
  <c r="C8089" i="35"/>
  <c r="C8090" i="35"/>
  <c r="C8091" i="35"/>
  <c r="C8092" i="35"/>
  <c r="C8093" i="35"/>
  <c r="C8094" i="35"/>
  <c r="C8095" i="35"/>
  <c r="C8096" i="35"/>
  <c r="C8097" i="35"/>
  <c r="C8098" i="35"/>
  <c r="C8099" i="35"/>
  <c r="C8100" i="35"/>
  <c r="C8101" i="35"/>
  <c r="C8102" i="35"/>
  <c r="C8103" i="35"/>
  <c r="C8104" i="35"/>
  <c r="C8105" i="35"/>
  <c r="C8106" i="35"/>
  <c r="C8107" i="35"/>
  <c r="C8108" i="35"/>
  <c r="C8109" i="35"/>
  <c r="C8110" i="35"/>
  <c r="C8111" i="35"/>
  <c r="C8112" i="35"/>
  <c r="C8113" i="35"/>
  <c r="C8114" i="35"/>
  <c r="C8115" i="35"/>
  <c r="C8116" i="35"/>
  <c r="C8117" i="35"/>
  <c r="C8118" i="35"/>
  <c r="C8119" i="35"/>
  <c r="C8120" i="35"/>
  <c r="C8121" i="35"/>
  <c r="C8122" i="35"/>
  <c r="C8123" i="35"/>
  <c r="C8124" i="35"/>
  <c r="C8125" i="35"/>
  <c r="C8126" i="35"/>
  <c r="C8127" i="35"/>
  <c r="C8128" i="35"/>
  <c r="C8129" i="35"/>
  <c r="C8130" i="35"/>
  <c r="C8131" i="35"/>
  <c r="C8132" i="35"/>
  <c r="C8133" i="35"/>
  <c r="C8134" i="35"/>
  <c r="C8135" i="35"/>
  <c r="C8136" i="35"/>
  <c r="C8137" i="35"/>
  <c r="C8138" i="35"/>
  <c r="C8139" i="35"/>
  <c r="C8140" i="35"/>
  <c r="C8141" i="35"/>
  <c r="C8142" i="35"/>
  <c r="C8143" i="35"/>
  <c r="C8144" i="35"/>
  <c r="C8145" i="35"/>
  <c r="C8146" i="35"/>
  <c r="C8147" i="35"/>
  <c r="C8148" i="35"/>
  <c r="C8149" i="35"/>
  <c r="C8150" i="35"/>
  <c r="C8151" i="35"/>
  <c r="C8152" i="35"/>
  <c r="C8153" i="35"/>
  <c r="C8154" i="35"/>
  <c r="C8155" i="35"/>
  <c r="C8156" i="35"/>
  <c r="C8157" i="35"/>
  <c r="C8158" i="35"/>
  <c r="C8159" i="35"/>
  <c r="C8160" i="35"/>
  <c r="C8161" i="35"/>
  <c r="C8162" i="35"/>
  <c r="C8163" i="35"/>
  <c r="C8164" i="35"/>
  <c r="C8165" i="35"/>
  <c r="C8166" i="35"/>
  <c r="C8167" i="35"/>
  <c r="C8168" i="35"/>
  <c r="C8169" i="35"/>
  <c r="C8170" i="35"/>
  <c r="C8171" i="35"/>
  <c r="C8172" i="35"/>
  <c r="C8173" i="35"/>
  <c r="C8174" i="35"/>
  <c r="C8175" i="35"/>
  <c r="C8176" i="35"/>
  <c r="C8177" i="35"/>
  <c r="C8178" i="35"/>
  <c r="C8179" i="35"/>
  <c r="C8180" i="35"/>
  <c r="C8181" i="35"/>
  <c r="C8182" i="35"/>
  <c r="C8183" i="35"/>
  <c r="C8184" i="35"/>
  <c r="C8185" i="35"/>
  <c r="C8186" i="35"/>
  <c r="C8187" i="35"/>
  <c r="C8188" i="35"/>
  <c r="C8189" i="35"/>
  <c r="C8190" i="35"/>
  <c r="C8191" i="35"/>
  <c r="C8192" i="35"/>
  <c r="C8193" i="35"/>
  <c r="C8194" i="35"/>
  <c r="C8195" i="35"/>
  <c r="C8196" i="35"/>
  <c r="C8197" i="35"/>
  <c r="C8198" i="35"/>
  <c r="C8199" i="35"/>
  <c r="C8200" i="35"/>
  <c r="C8201" i="35"/>
  <c r="C8202" i="35"/>
  <c r="C8203" i="35"/>
  <c r="C8204" i="35"/>
  <c r="C8205" i="35"/>
  <c r="C8206" i="35"/>
  <c r="C8207" i="35"/>
  <c r="C8208" i="35"/>
  <c r="C8209" i="35"/>
  <c r="C8210" i="35"/>
  <c r="C8211" i="35"/>
  <c r="C8212" i="35"/>
  <c r="C8213" i="35"/>
  <c r="C8214" i="35"/>
  <c r="C8215" i="35"/>
  <c r="C8216" i="35"/>
  <c r="C8217" i="35"/>
  <c r="C8218" i="35"/>
  <c r="C8219" i="35"/>
  <c r="C8220" i="35"/>
  <c r="C8221" i="35"/>
  <c r="C8222" i="35"/>
  <c r="C8223" i="35"/>
  <c r="C8224" i="35"/>
  <c r="C8225" i="35"/>
  <c r="C8226" i="35"/>
  <c r="C8227" i="35"/>
  <c r="C8228" i="35"/>
  <c r="C8229" i="35"/>
  <c r="C8230" i="35"/>
  <c r="C8231" i="35"/>
  <c r="C8232" i="35"/>
  <c r="C8233" i="35"/>
  <c r="C8234" i="35"/>
  <c r="C8235" i="35"/>
  <c r="C8236" i="35"/>
  <c r="C8237" i="35"/>
  <c r="C8238" i="35"/>
  <c r="C8239" i="35"/>
  <c r="C8240" i="35"/>
  <c r="C8241" i="35"/>
  <c r="C8242" i="35"/>
  <c r="C8243" i="35"/>
  <c r="C8244" i="35"/>
  <c r="C8245" i="35"/>
  <c r="C8246" i="35"/>
  <c r="C8247" i="35"/>
  <c r="C8248" i="35"/>
  <c r="C8249" i="35"/>
  <c r="C8250" i="35"/>
  <c r="C8251" i="35"/>
  <c r="C8252" i="35"/>
  <c r="C8253" i="35"/>
  <c r="C8254" i="35"/>
  <c r="C8255" i="35"/>
  <c r="C8256" i="35"/>
  <c r="C8257" i="35"/>
  <c r="C8258" i="35"/>
  <c r="C8259" i="35"/>
  <c r="C8260" i="35"/>
  <c r="C8261" i="35"/>
  <c r="C8262" i="35"/>
  <c r="C8263" i="35"/>
  <c r="C8264" i="35"/>
  <c r="C8265" i="35"/>
  <c r="C8266" i="35"/>
  <c r="C8267" i="35"/>
  <c r="C8268" i="35"/>
  <c r="C8269" i="35"/>
  <c r="C8270" i="35"/>
  <c r="C8271" i="35"/>
  <c r="C8272" i="35"/>
  <c r="C8273" i="35"/>
  <c r="C8274" i="35"/>
  <c r="C8275" i="35"/>
  <c r="C8276" i="35"/>
  <c r="C8277" i="35"/>
  <c r="C8278" i="35"/>
  <c r="C8279" i="35"/>
  <c r="C8280" i="35"/>
  <c r="C8281" i="35"/>
  <c r="C8282" i="35"/>
  <c r="C8283" i="35"/>
  <c r="C8284" i="35"/>
  <c r="C8285" i="35"/>
  <c r="C8286" i="35"/>
  <c r="C8287" i="35"/>
  <c r="C8288" i="35"/>
  <c r="C8289" i="35"/>
  <c r="C8290" i="35"/>
  <c r="C8291" i="35"/>
  <c r="C8292" i="35"/>
  <c r="C8293" i="35"/>
  <c r="C8294" i="35"/>
  <c r="C8295" i="35"/>
  <c r="C8296" i="35"/>
  <c r="C8297" i="35"/>
  <c r="C8298" i="35"/>
  <c r="C8299" i="35"/>
  <c r="C8300" i="35"/>
  <c r="C8301" i="35"/>
  <c r="C8302" i="35"/>
  <c r="C8303" i="35"/>
  <c r="C8304" i="35"/>
  <c r="C8305" i="35"/>
  <c r="C8306" i="35"/>
  <c r="C8307" i="35"/>
  <c r="C8308" i="35"/>
  <c r="C8309" i="35"/>
  <c r="C8310" i="35"/>
  <c r="C8311" i="35"/>
  <c r="C8312" i="35"/>
  <c r="C8313" i="35"/>
  <c r="C8314" i="35"/>
  <c r="C8315" i="35"/>
  <c r="C8316" i="35"/>
  <c r="C8317" i="35"/>
  <c r="C8318" i="35"/>
  <c r="C8319" i="35"/>
  <c r="C8320" i="35"/>
  <c r="C8321" i="35"/>
  <c r="C8322" i="35"/>
  <c r="C8323" i="35"/>
  <c r="C8324" i="35"/>
  <c r="C8325" i="35"/>
  <c r="C8326" i="35"/>
  <c r="C8327" i="35"/>
  <c r="C8328" i="35"/>
  <c r="C8329" i="35"/>
  <c r="C8330" i="35"/>
  <c r="C8331" i="35"/>
  <c r="C8332" i="35"/>
  <c r="C8333" i="35"/>
  <c r="C8334" i="35"/>
  <c r="C8335" i="35"/>
  <c r="C8336" i="35"/>
  <c r="C8337" i="35"/>
  <c r="C8338" i="35"/>
  <c r="C8339" i="35"/>
  <c r="C8340" i="35"/>
  <c r="C8341" i="35"/>
  <c r="C8342" i="35"/>
  <c r="C8343" i="35"/>
  <c r="C8344" i="35"/>
  <c r="C8345" i="35"/>
  <c r="C8346" i="35"/>
  <c r="C8347" i="35"/>
  <c r="C8348" i="35"/>
  <c r="C8349" i="35"/>
  <c r="C8350" i="35"/>
  <c r="C8351" i="35"/>
  <c r="C8352" i="35"/>
  <c r="C8353" i="35"/>
  <c r="C8354" i="35"/>
  <c r="C8355" i="35"/>
  <c r="C8356" i="35"/>
  <c r="C8357" i="35"/>
  <c r="C8358" i="35"/>
  <c r="C8359" i="35"/>
  <c r="C8360" i="35"/>
  <c r="C8361" i="35"/>
  <c r="C8362" i="35"/>
  <c r="C8363" i="35"/>
  <c r="C8364" i="35"/>
  <c r="C8365" i="35"/>
  <c r="C8366" i="35"/>
  <c r="C8367" i="35"/>
  <c r="C8368" i="35"/>
  <c r="C8369" i="35"/>
  <c r="C8370" i="35"/>
  <c r="C8371" i="35"/>
  <c r="C8372" i="35"/>
  <c r="C8373" i="35"/>
  <c r="C8374" i="35"/>
  <c r="C8375" i="35"/>
  <c r="C8376" i="35"/>
  <c r="C8377" i="35"/>
  <c r="C8378" i="35"/>
  <c r="C8379" i="35"/>
  <c r="C8380" i="35"/>
  <c r="C8381" i="35"/>
  <c r="C8382" i="35"/>
  <c r="C8383" i="35"/>
  <c r="C8384" i="35"/>
  <c r="C8385" i="35"/>
  <c r="C8386" i="35"/>
  <c r="C8387" i="35"/>
  <c r="C8388" i="35"/>
  <c r="C8389" i="35"/>
  <c r="C8390" i="35"/>
  <c r="C8391" i="35"/>
  <c r="C8392" i="35"/>
  <c r="C8393" i="35"/>
  <c r="C8394" i="35"/>
  <c r="C8395" i="35"/>
  <c r="C8396" i="35"/>
  <c r="C8397" i="35"/>
  <c r="C8398" i="35"/>
  <c r="C8399" i="35"/>
  <c r="C8400" i="35"/>
  <c r="C8401" i="35"/>
  <c r="C8402" i="35"/>
  <c r="C8403" i="35"/>
  <c r="C8404" i="35"/>
  <c r="C8405" i="35"/>
  <c r="C8406" i="35"/>
  <c r="C8407" i="35"/>
  <c r="C8408" i="35"/>
  <c r="C8409" i="35"/>
  <c r="C8410" i="35"/>
  <c r="C8411" i="35"/>
  <c r="C8412" i="35"/>
  <c r="C8413" i="35"/>
  <c r="C8414" i="35"/>
  <c r="C8415" i="35"/>
  <c r="C8416" i="35"/>
  <c r="C8417" i="35"/>
  <c r="C8418" i="35"/>
  <c r="C8419" i="35"/>
  <c r="C8420" i="35"/>
  <c r="C8421" i="35"/>
  <c r="C8422" i="35"/>
  <c r="C8423" i="35"/>
  <c r="C8424" i="35"/>
  <c r="C8425" i="35"/>
  <c r="C8426" i="35"/>
  <c r="C8427" i="35"/>
  <c r="C8428" i="35"/>
  <c r="C8429" i="35"/>
  <c r="C8430" i="35"/>
  <c r="C8431" i="35"/>
  <c r="C8432" i="35"/>
  <c r="C8433" i="35"/>
  <c r="C8434" i="35"/>
  <c r="C8435" i="35"/>
  <c r="C8436" i="35"/>
  <c r="C8437" i="35"/>
  <c r="C8438" i="35"/>
  <c r="C8439" i="35"/>
  <c r="C8440" i="35"/>
  <c r="C8441" i="35"/>
  <c r="C8442" i="35"/>
  <c r="C8443" i="35"/>
  <c r="C8444" i="35"/>
  <c r="C8445" i="35"/>
  <c r="C8446" i="35"/>
  <c r="C8447" i="35"/>
  <c r="C8448" i="35"/>
  <c r="C8449" i="35"/>
  <c r="C8450" i="35"/>
  <c r="C8451" i="35"/>
  <c r="C8452" i="35"/>
  <c r="C8453" i="35"/>
  <c r="C8454" i="35"/>
  <c r="C8455" i="35"/>
  <c r="C8456" i="35"/>
  <c r="C8457" i="35"/>
  <c r="C8458" i="35"/>
  <c r="C8459" i="35"/>
  <c r="C8460" i="35"/>
  <c r="C8461" i="35"/>
  <c r="C8462" i="35"/>
  <c r="C8463" i="35"/>
  <c r="C8464" i="35"/>
  <c r="C8465" i="35"/>
  <c r="C8466" i="35"/>
  <c r="C8467" i="35"/>
  <c r="C8468" i="35"/>
  <c r="C8469" i="35"/>
  <c r="C8470" i="35"/>
  <c r="C8471" i="35"/>
  <c r="C8472" i="35"/>
  <c r="C8473" i="35"/>
  <c r="C8474" i="35"/>
  <c r="C8475" i="35"/>
  <c r="C8476" i="35"/>
  <c r="C8477" i="35"/>
  <c r="C8478" i="35"/>
  <c r="C8479" i="35"/>
  <c r="C8480" i="35"/>
  <c r="C8481" i="35"/>
  <c r="C8482" i="35"/>
  <c r="C8483" i="35"/>
  <c r="C8484" i="35"/>
  <c r="C8485" i="35"/>
  <c r="C8486" i="35"/>
  <c r="C8487" i="35"/>
  <c r="C8488" i="35"/>
  <c r="C8489" i="35"/>
  <c r="C8490" i="35"/>
  <c r="C8491" i="35"/>
  <c r="C8492" i="35"/>
  <c r="C8493" i="35"/>
  <c r="C8494" i="35"/>
  <c r="C8495" i="35"/>
  <c r="C8496" i="35"/>
  <c r="C8497" i="35"/>
  <c r="C8498" i="35"/>
  <c r="C8499" i="35"/>
  <c r="C8500" i="35"/>
  <c r="C8501" i="35"/>
  <c r="C8502" i="35"/>
  <c r="C8503" i="35"/>
  <c r="C8504" i="35"/>
  <c r="C8505" i="35"/>
  <c r="C8506" i="35"/>
  <c r="C8507" i="35"/>
  <c r="C8508" i="35"/>
  <c r="C8509" i="35"/>
  <c r="C8510" i="35"/>
  <c r="C8511" i="35"/>
  <c r="C8512" i="35"/>
  <c r="C8513" i="35"/>
  <c r="C8514" i="35"/>
  <c r="C8515" i="35"/>
  <c r="C8516" i="35"/>
  <c r="C8517" i="35"/>
  <c r="C8518" i="35"/>
  <c r="C8519" i="35"/>
  <c r="C8520" i="35"/>
  <c r="C8521" i="35"/>
  <c r="C8522" i="35"/>
  <c r="C8523" i="35"/>
  <c r="C8524" i="35"/>
  <c r="C8525" i="35"/>
  <c r="C8526" i="35"/>
  <c r="C8527" i="35"/>
  <c r="C8528" i="35"/>
  <c r="C8529" i="35"/>
  <c r="C8530" i="35"/>
  <c r="C8531" i="35"/>
  <c r="C8532" i="35"/>
  <c r="C8533" i="35"/>
  <c r="C8534" i="35"/>
  <c r="C8535" i="35"/>
  <c r="C8536" i="35"/>
  <c r="C8537" i="35"/>
  <c r="C8538" i="35"/>
  <c r="C8539" i="35"/>
  <c r="C8540" i="35"/>
  <c r="C8541" i="35"/>
  <c r="C8542" i="35"/>
  <c r="C8543" i="35"/>
  <c r="C8544" i="35"/>
  <c r="C8545" i="35"/>
  <c r="C8546" i="35"/>
  <c r="C8547" i="35"/>
  <c r="C8548" i="35"/>
  <c r="C8549" i="35"/>
  <c r="C8550" i="35"/>
  <c r="C8551" i="35"/>
  <c r="C8552" i="35"/>
  <c r="C8553" i="35"/>
  <c r="C8554" i="35"/>
  <c r="C8555" i="35"/>
  <c r="C8556" i="35"/>
  <c r="C8557" i="35"/>
  <c r="C8558" i="35"/>
  <c r="C8559" i="35"/>
  <c r="C8560" i="35"/>
  <c r="C8561" i="35"/>
  <c r="C8562" i="35"/>
  <c r="C8563" i="35"/>
  <c r="C8564" i="35"/>
  <c r="C8565" i="35"/>
  <c r="C8566" i="35"/>
  <c r="C8567" i="35"/>
  <c r="C8568" i="35"/>
  <c r="C8569" i="35"/>
  <c r="C8570" i="35"/>
  <c r="C8571" i="35"/>
  <c r="C8572" i="35"/>
  <c r="C8573" i="35"/>
  <c r="C8574" i="35"/>
  <c r="C8575" i="35"/>
  <c r="C8576" i="35"/>
  <c r="C8577" i="35"/>
  <c r="C8578" i="35"/>
  <c r="C8579" i="35"/>
  <c r="C8580" i="35"/>
  <c r="C8581" i="35"/>
  <c r="C8582" i="35"/>
  <c r="C8583" i="35"/>
  <c r="C8584" i="35"/>
  <c r="C8585" i="35"/>
  <c r="C8586" i="35"/>
  <c r="C8587" i="35"/>
  <c r="C8588" i="35"/>
  <c r="C8589" i="35"/>
  <c r="C8590" i="35"/>
  <c r="C8591" i="35"/>
  <c r="C8592" i="35"/>
  <c r="C8593" i="35"/>
  <c r="C8594" i="35"/>
  <c r="C8595" i="35"/>
  <c r="C8596" i="35"/>
  <c r="C8597" i="35"/>
  <c r="C8598" i="35"/>
  <c r="C8599" i="35"/>
  <c r="C8600" i="35"/>
  <c r="C8601" i="35"/>
  <c r="C8602" i="35"/>
  <c r="C8603" i="35"/>
  <c r="C8604" i="35"/>
  <c r="C8605" i="35"/>
  <c r="C8606" i="35"/>
  <c r="C8607" i="35"/>
  <c r="C8608" i="35"/>
  <c r="C8609" i="35"/>
  <c r="C8610" i="35"/>
  <c r="C8611" i="35"/>
  <c r="C8612" i="35"/>
  <c r="C8613" i="35"/>
  <c r="C8614" i="35"/>
  <c r="C8615" i="35"/>
  <c r="C8616" i="35"/>
  <c r="C8617" i="35"/>
  <c r="C8618" i="35"/>
  <c r="C8619" i="35"/>
  <c r="C8620" i="35"/>
  <c r="C8621" i="35"/>
  <c r="C8622" i="35"/>
  <c r="C8623" i="35"/>
  <c r="C8624" i="35"/>
  <c r="C8625" i="35"/>
  <c r="C8626" i="35"/>
  <c r="C8627" i="35"/>
  <c r="C8628" i="35"/>
  <c r="C8629" i="35"/>
  <c r="C8630" i="35"/>
  <c r="C8631" i="35"/>
  <c r="C8632" i="35"/>
  <c r="C8633" i="35"/>
  <c r="C8634" i="35"/>
  <c r="C8635" i="35"/>
  <c r="C8636" i="35"/>
  <c r="C8637" i="35"/>
  <c r="C8638" i="35"/>
  <c r="C8639" i="35"/>
  <c r="C8640" i="35"/>
  <c r="C8641" i="35"/>
  <c r="C8642" i="35"/>
  <c r="C8643" i="35"/>
  <c r="C8644" i="35"/>
  <c r="C8645" i="35"/>
  <c r="C8646" i="35"/>
  <c r="C8647" i="35"/>
  <c r="C8648" i="35"/>
  <c r="C8649" i="35"/>
  <c r="C8650" i="35"/>
  <c r="C8651" i="35"/>
  <c r="C8652" i="35"/>
  <c r="C8653" i="35"/>
  <c r="C8654" i="35"/>
  <c r="C8655" i="35"/>
  <c r="C8656" i="35"/>
  <c r="C8657" i="35"/>
  <c r="C8658" i="35"/>
  <c r="C8659" i="35"/>
  <c r="C8660" i="35"/>
  <c r="C8661" i="35"/>
  <c r="C8662" i="35"/>
  <c r="C8663" i="35"/>
  <c r="C8664" i="35"/>
  <c r="C8665" i="35"/>
  <c r="C8666" i="35"/>
  <c r="C8667" i="35"/>
  <c r="C8668" i="35"/>
  <c r="C8669" i="35"/>
  <c r="C8670" i="35"/>
  <c r="C8671" i="35"/>
  <c r="C8672" i="35"/>
  <c r="C8673" i="35"/>
  <c r="C8674" i="35"/>
  <c r="C8675" i="35"/>
  <c r="C8676" i="35"/>
  <c r="C8677" i="35"/>
  <c r="C8678" i="35"/>
  <c r="C8679" i="35"/>
  <c r="C8680" i="35"/>
  <c r="C8681" i="35"/>
  <c r="C8682" i="35"/>
  <c r="C8683" i="35"/>
  <c r="C8684" i="35"/>
  <c r="C8685" i="35"/>
  <c r="C8686" i="35"/>
  <c r="C8687" i="35"/>
  <c r="C8688" i="35"/>
  <c r="C8689" i="35"/>
  <c r="C8690" i="35"/>
  <c r="C8691" i="35"/>
  <c r="C8692" i="35"/>
  <c r="C8693" i="35"/>
  <c r="C8694" i="35"/>
  <c r="C8695" i="35"/>
  <c r="C8696" i="35"/>
  <c r="C8697" i="35"/>
  <c r="C8698" i="35"/>
  <c r="C8699" i="35"/>
  <c r="C8700" i="35"/>
  <c r="C8701" i="35"/>
  <c r="C8702" i="35"/>
  <c r="C8703" i="35"/>
  <c r="C8704" i="35"/>
  <c r="C8705" i="35"/>
  <c r="C8706" i="35"/>
  <c r="C8707" i="35"/>
  <c r="C8708" i="35"/>
  <c r="C8709" i="35"/>
  <c r="C8710" i="35"/>
  <c r="C8711" i="35"/>
  <c r="C8712" i="35"/>
  <c r="C8713" i="35"/>
  <c r="C8714" i="35"/>
  <c r="C8715" i="35"/>
  <c r="C8716" i="35"/>
  <c r="C8717" i="35"/>
  <c r="C8718" i="35"/>
  <c r="C8719" i="35"/>
  <c r="C8720" i="35"/>
  <c r="C8721" i="35"/>
  <c r="C8722" i="35"/>
  <c r="C8723" i="35"/>
  <c r="C8724" i="35"/>
  <c r="C8725" i="35"/>
  <c r="C8726" i="35"/>
  <c r="C8727" i="35"/>
  <c r="C8728" i="35"/>
  <c r="C8729" i="35"/>
  <c r="C8730" i="35"/>
  <c r="C8731" i="35"/>
  <c r="C8732" i="35"/>
  <c r="C8733" i="35"/>
  <c r="C8734" i="35"/>
  <c r="C8735" i="35"/>
  <c r="C8736" i="35"/>
  <c r="C8737" i="35"/>
  <c r="C8738" i="35"/>
  <c r="C8739" i="35"/>
  <c r="C8740" i="35"/>
  <c r="C8741" i="35"/>
  <c r="C8742" i="35"/>
  <c r="C8743" i="35"/>
  <c r="C8744" i="35"/>
  <c r="C8745" i="35"/>
  <c r="C8746" i="35"/>
  <c r="C8747" i="35"/>
  <c r="C8748" i="35"/>
  <c r="C8749" i="35"/>
  <c r="C8750" i="35"/>
  <c r="C8751" i="35"/>
  <c r="C8752" i="35"/>
  <c r="C8753" i="35"/>
  <c r="C8754" i="35"/>
  <c r="C8755" i="35"/>
  <c r="C8756" i="35"/>
  <c r="C8757" i="35"/>
  <c r="C8758" i="35"/>
  <c r="C8759" i="35"/>
  <c r="C8760" i="35"/>
  <c r="C8761" i="35"/>
  <c r="C8762" i="35"/>
  <c r="C8763" i="35"/>
  <c r="C8764" i="35"/>
  <c r="C8765" i="35"/>
  <c r="C8766" i="35"/>
  <c r="C8767" i="35"/>
  <c r="C8768" i="35"/>
  <c r="C8769" i="35"/>
  <c r="C8770" i="35"/>
  <c r="C8771" i="35"/>
  <c r="C8772" i="35"/>
  <c r="C8773" i="35"/>
  <c r="C8774" i="35"/>
  <c r="C8775" i="35"/>
  <c r="C8776" i="35"/>
  <c r="C8777" i="35"/>
  <c r="C8778" i="35"/>
  <c r="C8779" i="35"/>
  <c r="C8780" i="35"/>
  <c r="C8781" i="35"/>
  <c r="C8782" i="35"/>
  <c r="C8783" i="35"/>
  <c r="C8784" i="35"/>
  <c r="C8785" i="35"/>
  <c r="C8786" i="35"/>
  <c r="C8787" i="35"/>
  <c r="C8788" i="35"/>
  <c r="C8789" i="35"/>
  <c r="C8790" i="35"/>
  <c r="C8791" i="35"/>
  <c r="C8792" i="35"/>
  <c r="C8793" i="35"/>
  <c r="C8794" i="35"/>
  <c r="C8795" i="35"/>
  <c r="C8796" i="35"/>
  <c r="C8797" i="35"/>
  <c r="C8798" i="35"/>
  <c r="C8799" i="35"/>
  <c r="C8800" i="35"/>
  <c r="C8801" i="35"/>
  <c r="C8802" i="35"/>
  <c r="C8803" i="35"/>
  <c r="C8804" i="35"/>
  <c r="C8805" i="35"/>
  <c r="C8806" i="35"/>
  <c r="C8807" i="35"/>
  <c r="C8808" i="35"/>
  <c r="C8809" i="35"/>
  <c r="C8810" i="35"/>
  <c r="C8811" i="35"/>
  <c r="C8812" i="35"/>
  <c r="C8813" i="35"/>
  <c r="C8814" i="35"/>
  <c r="C8815" i="35"/>
  <c r="C8816" i="35"/>
  <c r="C8817" i="35"/>
  <c r="C8818" i="35"/>
  <c r="C8819" i="35"/>
  <c r="C8820" i="35"/>
  <c r="C8821" i="35"/>
  <c r="C8822" i="35"/>
  <c r="C8823" i="35"/>
  <c r="C8824" i="35"/>
  <c r="C8825" i="35"/>
  <c r="C8826" i="35"/>
  <c r="C8827" i="35"/>
  <c r="C8828" i="35"/>
  <c r="C8829" i="35"/>
  <c r="C8830" i="35"/>
  <c r="C8831" i="35"/>
  <c r="C8832" i="35"/>
  <c r="C8833" i="35"/>
  <c r="C8834" i="35"/>
  <c r="C8835" i="35"/>
  <c r="C8836" i="35"/>
  <c r="C8837" i="35"/>
  <c r="C8838" i="35"/>
  <c r="C8839" i="35"/>
  <c r="C8840" i="35"/>
  <c r="C8841" i="35"/>
  <c r="C8842" i="35"/>
  <c r="C8843" i="35"/>
  <c r="C8844" i="35"/>
  <c r="C8845" i="35"/>
  <c r="C8846" i="35"/>
  <c r="C8847" i="35"/>
  <c r="C8848" i="35"/>
  <c r="C8849" i="35"/>
  <c r="C8850" i="35"/>
  <c r="C8851" i="35"/>
  <c r="C8852" i="35"/>
  <c r="C8853" i="35"/>
  <c r="C8854" i="35"/>
  <c r="C8855" i="35"/>
  <c r="C8856" i="35"/>
  <c r="C8857" i="35"/>
  <c r="C8858" i="35"/>
  <c r="C8859" i="35"/>
  <c r="C8860" i="35"/>
  <c r="C8861" i="35"/>
  <c r="C8862" i="35"/>
  <c r="C8863" i="35"/>
  <c r="C8864" i="35"/>
  <c r="C8865" i="35"/>
  <c r="C8866" i="35"/>
  <c r="C8867" i="35"/>
  <c r="C8868" i="35"/>
  <c r="C8869" i="35"/>
  <c r="C8870" i="35"/>
  <c r="C8871" i="35"/>
  <c r="C8872" i="35"/>
  <c r="C8873" i="35"/>
  <c r="C8874" i="35"/>
  <c r="C8875" i="35"/>
  <c r="C8876" i="35"/>
  <c r="C8877" i="35"/>
  <c r="C8878" i="35"/>
  <c r="C8879" i="35"/>
  <c r="C8880" i="35"/>
  <c r="C8881" i="35"/>
  <c r="C8882" i="35"/>
  <c r="C8883" i="35"/>
  <c r="C8884" i="35"/>
  <c r="C8885" i="35"/>
  <c r="C8886" i="35"/>
  <c r="C8887" i="35"/>
  <c r="C8888" i="35"/>
  <c r="C8889" i="35"/>
  <c r="C8890" i="35"/>
  <c r="C8891" i="35"/>
  <c r="C8892" i="35"/>
  <c r="C8893" i="35"/>
  <c r="C8894" i="35"/>
  <c r="C8895" i="35"/>
  <c r="C8896" i="35"/>
  <c r="C8897" i="35"/>
  <c r="C8898" i="35"/>
  <c r="C8899" i="35"/>
  <c r="C8900" i="35"/>
  <c r="C8901" i="35"/>
  <c r="C8902" i="35"/>
  <c r="C8903" i="35"/>
  <c r="C8904" i="35"/>
  <c r="C8905" i="35"/>
  <c r="C8906" i="35"/>
  <c r="C8907" i="35"/>
  <c r="C8908" i="35"/>
  <c r="C8909" i="35"/>
  <c r="C8910" i="35"/>
  <c r="C8911" i="35"/>
  <c r="C8912" i="35"/>
  <c r="C8913" i="35"/>
  <c r="C8914" i="35"/>
  <c r="C8915" i="35"/>
  <c r="C8916" i="35"/>
  <c r="C8917" i="35"/>
  <c r="C8918" i="35"/>
  <c r="C8919" i="35"/>
  <c r="C8920" i="35"/>
  <c r="C8921" i="35"/>
  <c r="C8922" i="35"/>
  <c r="C8923" i="35"/>
  <c r="C8924" i="35"/>
  <c r="C8925" i="35"/>
  <c r="C8926" i="35"/>
  <c r="C8927" i="35"/>
  <c r="C8928" i="35"/>
  <c r="C8929" i="35"/>
  <c r="C8930" i="35"/>
  <c r="C8931" i="35"/>
  <c r="C8932" i="35"/>
  <c r="C8933" i="35"/>
  <c r="C8934" i="35"/>
  <c r="C8935" i="35"/>
  <c r="C8936" i="35"/>
  <c r="C8937" i="35"/>
  <c r="C8938" i="35"/>
  <c r="C8939" i="35"/>
  <c r="C8940" i="35"/>
  <c r="C8941" i="35"/>
  <c r="C8942" i="35"/>
  <c r="C8943" i="35"/>
  <c r="C8944" i="35"/>
  <c r="C8945" i="35"/>
  <c r="C8946" i="35"/>
  <c r="C8947" i="35"/>
  <c r="C8948" i="35"/>
  <c r="C8949" i="35"/>
  <c r="C8950" i="35"/>
  <c r="C8951" i="35"/>
  <c r="C8952" i="35"/>
  <c r="C8953" i="35"/>
  <c r="C8954" i="35"/>
  <c r="C8955" i="35"/>
  <c r="C8956" i="35"/>
  <c r="C8957" i="35"/>
  <c r="C8958" i="35"/>
  <c r="C8959" i="35"/>
  <c r="C8960" i="35"/>
  <c r="C8961" i="35"/>
  <c r="C8962" i="35"/>
  <c r="C8963" i="35"/>
  <c r="C8964" i="35"/>
  <c r="C8965" i="35"/>
  <c r="C8966" i="35"/>
  <c r="C8967" i="35"/>
  <c r="C8968" i="35"/>
  <c r="C8969" i="35"/>
  <c r="C8970" i="35"/>
  <c r="C8971" i="35"/>
  <c r="C8972" i="35"/>
  <c r="C8973" i="35"/>
  <c r="C8974" i="35"/>
  <c r="C8975" i="35"/>
  <c r="C8976" i="35"/>
  <c r="C8977" i="35"/>
  <c r="C8978" i="35"/>
  <c r="C8979" i="35"/>
  <c r="C8980" i="35"/>
  <c r="C8981" i="35"/>
  <c r="C8982" i="35"/>
  <c r="C8983" i="35"/>
  <c r="C8984" i="35"/>
  <c r="C8985" i="35"/>
  <c r="C8986" i="35"/>
  <c r="C8987" i="35"/>
  <c r="C8988" i="35"/>
  <c r="C8989" i="35"/>
  <c r="C8990" i="35"/>
  <c r="C8991" i="35"/>
  <c r="C8992" i="35"/>
  <c r="C8993" i="35"/>
  <c r="C8994" i="35"/>
  <c r="C8995" i="35"/>
  <c r="C8996" i="35"/>
  <c r="C8997" i="35"/>
  <c r="C8998" i="35"/>
  <c r="C8999" i="35"/>
  <c r="C9000" i="35"/>
  <c r="C9001" i="35"/>
  <c r="C9002" i="35"/>
  <c r="C9003" i="35"/>
  <c r="C9004" i="35"/>
  <c r="C9005" i="35"/>
  <c r="C9006" i="35"/>
  <c r="C9007" i="35"/>
  <c r="C9008" i="35"/>
  <c r="C9009" i="35"/>
  <c r="C9010" i="35"/>
  <c r="C9011" i="35"/>
  <c r="C9012" i="35"/>
  <c r="C9013" i="35"/>
  <c r="C9014" i="35"/>
  <c r="C9015" i="35"/>
  <c r="C9016" i="35"/>
  <c r="C9017" i="35"/>
  <c r="C9018" i="35"/>
  <c r="C9019" i="35"/>
  <c r="C9020" i="35"/>
  <c r="C9021" i="35"/>
  <c r="C9022" i="35"/>
  <c r="C9023" i="35"/>
  <c r="C9024" i="35"/>
  <c r="C9025" i="35"/>
  <c r="C9026" i="35"/>
  <c r="C9027" i="35"/>
  <c r="C9028" i="35"/>
  <c r="C9029" i="35"/>
  <c r="C9030" i="35"/>
  <c r="C9031" i="35"/>
  <c r="C9032" i="35"/>
  <c r="C9033" i="35"/>
  <c r="C9034" i="35"/>
  <c r="C9035" i="35"/>
  <c r="C9036" i="35"/>
  <c r="C9037" i="35"/>
  <c r="C9038" i="35"/>
  <c r="C9039" i="35"/>
  <c r="C9040" i="35"/>
  <c r="C9041" i="35"/>
  <c r="C9042" i="35"/>
  <c r="C9043" i="35"/>
  <c r="C9044" i="35"/>
  <c r="C9045" i="35"/>
  <c r="C9046" i="35"/>
  <c r="C9047" i="35"/>
  <c r="C9048" i="35"/>
  <c r="C9049" i="35"/>
  <c r="C9050" i="35"/>
  <c r="C9051" i="35"/>
  <c r="C9052" i="35"/>
  <c r="C9053" i="35"/>
  <c r="C9054" i="35"/>
  <c r="C9055" i="35"/>
  <c r="C9056" i="35"/>
  <c r="C9057" i="35"/>
  <c r="C9058" i="35"/>
  <c r="C9059" i="35"/>
  <c r="C9060" i="35"/>
  <c r="C9061" i="35"/>
  <c r="C9062" i="35"/>
  <c r="C9063" i="35"/>
  <c r="C9064" i="35"/>
  <c r="C9065" i="35"/>
  <c r="C9066" i="35"/>
  <c r="C9067" i="35"/>
  <c r="C9068" i="35"/>
  <c r="C9069" i="35"/>
  <c r="C9070" i="35"/>
  <c r="C9071" i="35"/>
  <c r="C9072" i="35"/>
  <c r="C9073" i="35"/>
  <c r="C9074" i="35"/>
  <c r="C9075" i="35"/>
  <c r="C9076" i="35"/>
  <c r="C9077" i="35"/>
  <c r="C9078" i="35"/>
  <c r="C9079" i="35"/>
  <c r="C9080" i="35"/>
  <c r="C9081" i="35"/>
  <c r="C9082" i="35"/>
  <c r="C9083" i="35"/>
  <c r="C9084" i="35"/>
  <c r="C9085" i="35"/>
  <c r="C9086" i="35"/>
  <c r="C9087" i="35"/>
  <c r="C9088" i="35"/>
  <c r="C9089" i="35"/>
  <c r="C9090" i="35"/>
  <c r="C9091" i="35"/>
  <c r="C9092" i="35"/>
  <c r="C9093" i="35"/>
  <c r="C9094" i="35"/>
  <c r="C9095" i="35"/>
  <c r="C9096" i="35"/>
  <c r="C9097" i="35"/>
  <c r="C9098" i="35"/>
  <c r="C9099" i="35"/>
  <c r="C9100" i="35"/>
  <c r="C9101" i="35"/>
  <c r="C9102" i="35"/>
  <c r="C9103" i="35"/>
  <c r="C9104" i="35"/>
  <c r="C9105" i="35"/>
  <c r="C9106" i="35"/>
  <c r="C9107" i="35"/>
  <c r="C9108" i="35"/>
  <c r="C9109" i="35"/>
  <c r="C9110" i="35"/>
  <c r="C9111" i="35"/>
  <c r="C9112" i="35"/>
  <c r="C9113" i="35"/>
  <c r="C9114" i="35"/>
  <c r="C9115" i="35"/>
  <c r="C9116" i="35"/>
  <c r="C9117" i="35"/>
  <c r="C9118" i="35"/>
  <c r="C9119" i="35"/>
  <c r="C9120" i="35"/>
  <c r="C9121" i="35"/>
  <c r="C9122" i="35"/>
  <c r="C9123" i="35"/>
  <c r="C9124" i="35"/>
  <c r="C9125" i="35"/>
  <c r="C9126" i="35"/>
  <c r="C9127" i="35"/>
  <c r="C9128" i="35"/>
  <c r="C9129" i="35"/>
  <c r="C9130" i="35"/>
  <c r="C9131" i="35"/>
  <c r="C9132" i="35"/>
  <c r="C9133" i="35"/>
  <c r="C9134" i="35"/>
  <c r="C9135" i="35"/>
  <c r="C9136" i="35"/>
  <c r="C9137" i="35"/>
  <c r="C9138" i="35"/>
  <c r="C9139" i="35"/>
  <c r="C9140" i="35"/>
  <c r="C9141" i="35"/>
  <c r="C9142" i="35"/>
  <c r="C9143" i="35"/>
  <c r="C9144" i="35"/>
  <c r="C9145" i="35"/>
  <c r="C9146" i="35"/>
  <c r="C9147" i="35"/>
  <c r="C9148" i="35"/>
  <c r="C9149" i="35"/>
  <c r="C9150" i="35"/>
  <c r="C9151" i="35"/>
  <c r="C9152" i="35"/>
  <c r="C9153" i="35"/>
  <c r="C9154" i="35"/>
  <c r="C9155" i="35"/>
  <c r="C9156" i="35"/>
  <c r="C9157" i="35"/>
  <c r="C9158" i="35"/>
  <c r="C9159" i="35"/>
  <c r="C9160" i="35"/>
  <c r="C9161" i="35"/>
  <c r="C9162" i="35"/>
  <c r="C9163" i="35"/>
  <c r="C9164" i="35"/>
  <c r="C9165" i="35"/>
  <c r="C9166" i="35"/>
  <c r="C9167" i="35"/>
  <c r="C9168" i="35"/>
  <c r="C9169" i="35"/>
  <c r="C9170" i="35"/>
  <c r="C9171" i="35"/>
  <c r="C9172" i="35"/>
  <c r="C9173" i="35"/>
  <c r="C9174" i="35"/>
  <c r="C9175" i="35"/>
  <c r="C9176" i="35"/>
  <c r="C9177" i="35"/>
  <c r="C9178" i="35"/>
  <c r="C9179" i="35"/>
  <c r="C9180" i="35"/>
  <c r="C9181" i="35"/>
  <c r="C9182" i="35"/>
  <c r="C9183" i="35"/>
  <c r="C9184" i="35"/>
  <c r="C9185" i="35"/>
  <c r="C9186" i="35"/>
  <c r="C9187" i="35"/>
  <c r="C9188" i="35"/>
  <c r="C9189" i="35"/>
  <c r="C9190" i="35"/>
  <c r="C9191" i="35"/>
  <c r="C9192" i="35"/>
  <c r="C9193" i="35"/>
  <c r="C9194" i="35"/>
  <c r="C9195" i="35"/>
  <c r="C9196" i="35"/>
  <c r="C9197" i="35"/>
  <c r="C9198" i="35"/>
  <c r="C9199" i="35"/>
  <c r="C9200" i="35"/>
  <c r="C9201" i="35"/>
  <c r="C9202" i="35"/>
  <c r="C9203" i="35"/>
  <c r="C9204" i="35"/>
  <c r="C9205" i="35"/>
  <c r="C9206" i="35"/>
  <c r="C9207" i="35"/>
  <c r="C9208" i="35"/>
  <c r="C9209" i="35"/>
  <c r="C9210" i="35"/>
  <c r="C9211" i="35"/>
  <c r="C9212" i="35"/>
  <c r="C9213" i="35"/>
  <c r="C9214" i="35"/>
  <c r="C9215" i="35"/>
  <c r="C9216" i="35"/>
  <c r="C9217" i="35"/>
  <c r="C9218" i="35"/>
  <c r="C9219" i="35"/>
  <c r="C9220" i="35"/>
  <c r="C9221" i="35"/>
  <c r="C9222" i="35"/>
  <c r="C9223" i="35"/>
  <c r="C9224" i="35"/>
  <c r="C9225" i="35"/>
  <c r="C9226" i="35"/>
  <c r="C9227" i="35"/>
  <c r="C9228" i="35"/>
  <c r="C9229" i="35"/>
  <c r="C9230" i="35"/>
  <c r="C9231" i="35"/>
  <c r="C9232" i="35"/>
  <c r="C9233" i="35"/>
  <c r="C9234" i="35"/>
  <c r="C9235" i="35"/>
  <c r="C9236" i="35"/>
  <c r="C9237" i="35"/>
  <c r="C9238" i="35"/>
  <c r="C9239" i="35"/>
  <c r="C9240" i="35"/>
  <c r="C9241" i="35"/>
  <c r="C9242" i="35"/>
  <c r="C9243" i="35"/>
  <c r="C9244" i="35"/>
  <c r="C9245" i="35"/>
  <c r="C9246" i="35"/>
  <c r="C9247" i="35"/>
  <c r="C9248" i="35"/>
  <c r="C9249" i="35"/>
  <c r="C9250" i="35"/>
  <c r="C9251" i="35"/>
  <c r="C9252" i="35"/>
  <c r="C9253" i="35"/>
  <c r="C9254" i="35"/>
  <c r="C9255" i="35"/>
  <c r="C9256" i="35"/>
  <c r="C9257" i="35"/>
  <c r="C9258" i="35"/>
  <c r="C9259" i="35"/>
  <c r="C9260" i="35"/>
  <c r="C9261" i="35"/>
  <c r="C9262" i="35"/>
  <c r="C9263" i="35"/>
  <c r="C9264" i="35"/>
  <c r="C9265" i="35"/>
  <c r="C9266" i="35"/>
  <c r="C9267" i="35"/>
  <c r="C9268" i="35"/>
  <c r="C9269" i="35"/>
  <c r="C9270" i="35"/>
  <c r="C9271" i="35"/>
  <c r="C9272" i="35"/>
  <c r="C9273" i="35"/>
  <c r="C9274" i="35"/>
  <c r="C9275" i="35"/>
  <c r="C9276" i="35"/>
  <c r="C9277" i="35"/>
  <c r="C9278" i="35"/>
  <c r="C9279" i="35"/>
  <c r="C9280" i="35"/>
  <c r="C9281" i="35"/>
  <c r="C9282" i="35"/>
  <c r="C9283" i="35"/>
  <c r="C9284" i="35"/>
  <c r="C9285" i="35"/>
  <c r="C9286" i="35"/>
  <c r="C9287" i="35"/>
  <c r="C9288" i="35"/>
  <c r="C9289" i="35"/>
  <c r="C9290" i="35"/>
  <c r="C9291" i="35"/>
  <c r="C9292" i="35"/>
  <c r="C9293" i="35"/>
  <c r="C9294" i="35"/>
  <c r="C9295" i="35"/>
  <c r="C9296" i="35"/>
  <c r="C9297" i="35"/>
  <c r="C9298" i="35"/>
  <c r="C9299" i="35"/>
  <c r="C9300" i="35"/>
  <c r="C9301" i="35"/>
  <c r="C9302" i="35"/>
  <c r="C9303" i="35"/>
  <c r="C9304" i="35"/>
  <c r="C9305" i="35"/>
  <c r="C9306" i="35"/>
  <c r="C9307" i="35"/>
  <c r="C9308" i="35"/>
  <c r="C9309" i="35"/>
  <c r="C9310" i="35"/>
  <c r="C9311" i="35"/>
  <c r="C9312" i="35"/>
  <c r="C9313" i="35"/>
  <c r="C9314" i="35"/>
  <c r="C9315" i="35"/>
  <c r="C9316" i="35"/>
  <c r="C9317" i="35"/>
  <c r="C9318" i="35"/>
  <c r="C9319" i="35"/>
  <c r="C9320" i="35"/>
  <c r="C9321" i="35"/>
  <c r="C9322" i="35"/>
  <c r="C9323" i="35"/>
  <c r="C9324" i="35"/>
  <c r="C9325" i="35"/>
  <c r="C9326" i="35"/>
  <c r="C9327" i="35"/>
  <c r="C9328" i="35"/>
  <c r="C9329" i="35"/>
  <c r="C9330" i="35"/>
  <c r="C9331" i="35"/>
  <c r="C9332" i="35"/>
  <c r="C9333" i="35"/>
  <c r="C9334" i="35"/>
  <c r="C9335" i="35"/>
  <c r="C9336" i="35"/>
  <c r="C9337" i="35"/>
  <c r="C9338" i="35"/>
  <c r="C9339" i="35"/>
  <c r="C9340" i="35"/>
  <c r="C9341" i="35"/>
  <c r="C9342" i="35"/>
  <c r="C9343" i="35"/>
  <c r="C9344" i="35"/>
  <c r="C9345" i="35"/>
  <c r="C9346" i="35"/>
  <c r="C9347" i="35"/>
  <c r="C9348" i="35"/>
  <c r="C9349" i="35"/>
  <c r="C9350" i="35"/>
  <c r="C9351" i="35"/>
  <c r="C9352" i="35"/>
  <c r="C9353" i="35"/>
  <c r="C9354" i="35"/>
  <c r="C9355" i="35"/>
  <c r="C9356" i="35"/>
  <c r="C9357" i="35"/>
  <c r="C9358" i="35"/>
  <c r="C9359" i="35"/>
  <c r="C9360" i="35"/>
  <c r="C9361" i="35"/>
  <c r="C9362" i="35"/>
  <c r="C9363" i="35"/>
  <c r="C9364" i="35"/>
  <c r="C9365" i="35"/>
  <c r="C9366" i="35"/>
  <c r="C9367" i="35"/>
  <c r="C9368" i="35"/>
  <c r="C9369" i="35"/>
  <c r="C9370" i="35"/>
  <c r="C9371" i="35"/>
  <c r="C9372" i="35"/>
  <c r="C9373" i="35"/>
  <c r="C9374" i="35"/>
  <c r="C9375" i="35"/>
  <c r="C9376" i="35"/>
  <c r="C9377" i="35"/>
  <c r="C9378" i="35"/>
  <c r="C9379" i="35"/>
  <c r="C9380" i="35"/>
  <c r="C9381" i="35"/>
  <c r="C9382" i="35"/>
  <c r="C9383" i="35"/>
  <c r="C9384" i="35"/>
  <c r="C9385" i="35"/>
  <c r="C9386" i="35"/>
  <c r="C9387" i="35"/>
  <c r="C9388" i="35"/>
  <c r="C9389" i="35"/>
  <c r="C9390" i="35"/>
  <c r="C9391" i="35"/>
  <c r="C9392" i="35"/>
  <c r="C9393" i="35"/>
  <c r="C9394" i="35"/>
  <c r="C9395" i="35"/>
  <c r="C9396" i="35"/>
  <c r="C9397" i="35"/>
  <c r="C9398" i="35"/>
  <c r="C9399" i="35"/>
  <c r="C9400" i="35"/>
  <c r="C9401" i="35"/>
  <c r="C9402" i="35"/>
  <c r="C9403" i="35"/>
  <c r="C9404" i="35"/>
  <c r="C9405" i="35"/>
  <c r="C9406" i="35"/>
  <c r="C9407" i="35"/>
  <c r="C9408" i="35"/>
  <c r="C9409" i="35"/>
  <c r="C9410" i="35"/>
  <c r="C9411" i="35"/>
  <c r="C9412" i="35"/>
  <c r="C9413" i="35"/>
  <c r="C9414" i="35"/>
  <c r="C9415" i="35"/>
  <c r="C9416" i="35"/>
  <c r="C9417" i="35"/>
  <c r="C9418" i="35"/>
  <c r="C9419" i="35"/>
  <c r="C9420" i="35"/>
  <c r="C9421" i="35"/>
  <c r="C9422" i="35"/>
  <c r="C9423" i="35"/>
  <c r="C9424" i="35"/>
  <c r="C9425" i="35"/>
  <c r="C9426" i="35"/>
  <c r="C9427" i="35"/>
  <c r="C9428" i="35"/>
  <c r="C9429" i="35"/>
  <c r="C9430" i="35"/>
  <c r="C9431" i="35"/>
  <c r="C9432" i="35"/>
  <c r="C9433" i="35"/>
  <c r="C9434" i="35"/>
  <c r="C9435" i="35"/>
  <c r="C9436" i="35"/>
  <c r="C9437" i="35"/>
  <c r="C9438" i="35"/>
  <c r="C9439" i="35"/>
  <c r="C9440" i="35"/>
  <c r="C9441" i="35"/>
  <c r="C9442" i="35"/>
  <c r="C9443" i="35"/>
  <c r="C9444" i="35"/>
  <c r="C9445" i="35"/>
  <c r="C9446" i="35"/>
  <c r="C9447" i="35"/>
  <c r="C9448" i="35"/>
  <c r="C9449" i="35"/>
  <c r="C9450" i="35"/>
  <c r="C9451" i="35"/>
  <c r="C9452" i="35"/>
  <c r="C9453" i="35"/>
  <c r="C9454" i="35"/>
  <c r="C9455" i="35"/>
  <c r="C9456" i="35"/>
  <c r="C9457" i="35"/>
  <c r="C9458" i="35"/>
  <c r="C9459" i="35"/>
  <c r="C9460" i="35"/>
  <c r="C9461" i="35"/>
  <c r="C9462" i="35"/>
  <c r="C9463" i="35"/>
  <c r="C9464" i="35"/>
  <c r="C9465" i="35"/>
  <c r="C9466" i="35"/>
  <c r="C9467" i="35"/>
  <c r="C9468" i="35"/>
  <c r="C9469" i="35"/>
  <c r="C9470" i="35"/>
  <c r="C9471" i="35"/>
  <c r="C9472" i="35"/>
  <c r="C9473" i="35"/>
  <c r="C9474" i="35"/>
  <c r="C9475" i="35"/>
  <c r="C9476" i="35"/>
  <c r="C9477" i="35"/>
  <c r="C9478" i="35"/>
  <c r="C9479" i="35"/>
  <c r="C9480" i="35"/>
  <c r="C9481" i="35"/>
  <c r="C9482" i="35"/>
  <c r="C9483" i="35"/>
  <c r="C9484" i="35"/>
  <c r="C9485" i="35"/>
  <c r="C9486" i="35"/>
  <c r="C9487" i="35"/>
  <c r="C9488" i="35"/>
  <c r="C9489" i="35"/>
  <c r="C9490" i="35"/>
  <c r="C9491" i="35"/>
  <c r="C9492" i="35"/>
  <c r="C9493" i="35"/>
  <c r="C9494" i="35"/>
  <c r="C9495" i="35"/>
  <c r="C9496" i="35"/>
  <c r="C9497" i="35"/>
  <c r="C9498" i="35"/>
  <c r="C9499" i="35"/>
  <c r="C9500" i="35"/>
  <c r="C9501" i="35"/>
  <c r="C9502" i="35"/>
  <c r="C9503" i="35"/>
  <c r="C9504" i="35"/>
  <c r="C9505" i="35"/>
  <c r="C9506" i="35"/>
  <c r="C9507" i="35"/>
  <c r="C9508" i="35"/>
  <c r="C9509" i="35"/>
  <c r="C9510" i="35"/>
  <c r="C9511" i="35"/>
  <c r="C9512" i="35"/>
  <c r="C9513" i="35"/>
  <c r="C9514" i="35"/>
  <c r="C9515" i="35"/>
  <c r="C9516" i="35"/>
  <c r="C9517" i="35"/>
  <c r="C9518" i="35"/>
  <c r="C9519" i="35"/>
  <c r="C9520" i="35"/>
  <c r="C9521" i="35"/>
  <c r="C9522" i="35"/>
  <c r="C9523" i="35"/>
  <c r="C9524" i="35"/>
  <c r="C9525" i="35"/>
  <c r="C9526" i="35"/>
  <c r="C9527" i="35"/>
  <c r="C9528" i="35"/>
  <c r="C9529" i="35"/>
  <c r="C9530" i="35"/>
  <c r="C9531" i="35"/>
  <c r="C9532" i="35"/>
  <c r="C9533" i="35"/>
  <c r="C9534" i="35"/>
  <c r="C9535" i="35"/>
  <c r="C9536" i="35"/>
  <c r="C9537" i="35"/>
  <c r="C9538" i="35"/>
  <c r="C9539" i="35"/>
  <c r="C9540" i="35"/>
  <c r="C9541" i="35"/>
  <c r="C9542" i="35"/>
  <c r="C9543" i="35"/>
  <c r="C9544" i="35"/>
  <c r="C9545" i="35"/>
  <c r="C9546" i="35"/>
  <c r="C9547" i="35"/>
  <c r="C9548" i="35"/>
  <c r="C9549" i="35"/>
  <c r="C9550" i="35"/>
  <c r="C9551" i="35"/>
  <c r="C9552" i="35"/>
  <c r="C9553" i="35"/>
  <c r="C9554" i="35"/>
  <c r="C9555" i="35"/>
  <c r="C9556" i="35"/>
  <c r="C9557" i="35"/>
  <c r="C9558" i="35"/>
  <c r="C9559" i="35"/>
  <c r="C9560" i="35"/>
  <c r="C9561" i="35"/>
  <c r="C9562" i="35"/>
  <c r="C9563" i="35"/>
  <c r="C9564" i="35"/>
  <c r="C9565" i="35"/>
  <c r="C9566" i="35"/>
  <c r="C9567" i="35"/>
  <c r="C9568" i="35"/>
  <c r="C9569" i="35"/>
  <c r="C9570" i="35"/>
  <c r="C9571" i="35"/>
  <c r="C9572" i="35"/>
  <c r="C9573" i="35"/>
  <c r="C9574" i="35"/>
  <c r="C9575" i="35"/>
  <c r="C9576" i="35"/>
  <c r="C9577" i="35"/>
  <c r="C9578" i="35"/>
  <c r="C9579" i="35"/>
  <c r="C9580" i="35"/>
  <c r="C9581" i="35"/>
  <c r="C9582" i="35"/>
  <c r="C9583" i="35"/>
  <c r="C9584" i="35"/>
  <c r="C9585" i="35"/>
  <c r="C9586" i="35"/>
  <c r="C9587" i="35"/>
  <c r="C9588" i="35"/>
  <c r="C9589" i="35"/>
  <c r="C9590" i="35"/>
  <c r="C9591" i="35"/>
  <c r="C9592" i="35"/>
  <c r="C9593" i="35"/>
  <c r="C9594" i="35"/>
  <c r="C9595" i="35"/>
  <c r="C9596" i="35"/>
  <c r="C9597" i="35"/>
  <c r="C9598" i="35"/>
  <c r="C9599" i="35"/>
  <c r="C9600" i="35"/>
  <c r="C9601" i="35"/>
  <c r="C9602" i="35"/>
  <c r="C9603" i="35"/>
  <c r="C9604" i="35"/>
  <c r="C9605" i="35"/>
  <c r="C9606" i="35"/>
  <c r="C9607" i="35"/>
  <c r="C9608" i="35"/>
  <c r="C9609" i="35"/>
  <c r="C9610" i="35"/>
  <c r="C9611" i="35"/>
  <c r="C9612" i="35"/>
  <c r="C9613" i="35"/>
  <c r="C9614" i="35"/>
  <c r="C9615" i="35"/>
  <c r="C9616" i="35"/>
  <c r="C9617" i="35"/>
  <c r="C9618" i="35"/>
  <c r="C9619" i="35"/>
  <c r="C9620" i="35"/>
  <c r="C9621" i="35"/>
  <c r="C9622" i="35"/>
  <c r="C9623" i="35"/>
  <c r="C9624" i="35"/>
  <c r="C9625" i="35"/>
  <c r="C9626" i="35"/>
  <c r="C9627" i="35"/>
  <c r="C9628" i="35"/>
  <c r="C9629" i="35"/>
  <c r="C9630" i="35"/>
  <c r="C9631" i="35"/>
  <c r="C9632" i="35"/>
  <c r="C9633" i="35"/>
  <c r="C9634" i="35"/>
  <c r="C9635" i="35"/>
  <c r="C9636" i="35"/>
  <c r="C9637" i="35"/>
  <c r="C9638" i="35"/>
  <c r="C9639" i="35"/>
  <c r="C9640" i="35"/>
  <c r="C9641" i="35"/>
  <c r="C9642" i="35"/>
  <c r="C9643" i="35"/>
  <c r="C9644" i="35"/>
  <c r="C9645" i="35"/>
  <c r="C9646" i="35"/>
  <c r="C9647" i="35"/>
  <c r="C9648" i="35"/>
  <c r="C9649" i="35"/>
  <c r="C9650" i="35"/>
  <c r="C9651" i="35"/>
  <c r="C9652" i="35"/>
  <c r="C9653" i="35"/>
  <c r="C9654" i="35"/>
  <c r="C9655" i="35"/>
  <c r="C9656" i="35"/>
  <c r="C9657" i="35"/>
  <c r="C9658" i="35"/>
  <c r="C9659" i="35"/>
  <c r="C9660" i="35"/>
  <c r="C9661" i="35"/>
  <c r="C9662" i="35"/>
  <c r="C9663" i="35"/>
  <c r="C9664" i="35"/>
  <c r="C9665" i="35"/>
  <c r="C9666" i="35"/>
  <c r="C9667" i="35"/>
  <c r="C9668" i="35"/>
  <c r="C9669" i="35"/>
  <c r="C9670" i="35"/>
  <c r="C9671" i="35"/>
  <c r="C9672" i="35"/>
  <c r="C9673" i="35"/>
  <c r="C9674" i="35"/>
  <c r="C9675" i="35"/>
  <c r="C9676" i="35"/>
  <c r="C9677" i="35"/>
  <c r="C9678" i="35"/>
  <c r="C9679" i="35"/>
  <c r="C9680" i="35"/>
  <c r="C9681" i="35"/>
  <c r="C9682" i="35"/>
  <c r="C9683" i="35"/>
  <c r="C9684" i="35"/>
  <c r="C9685" i="35"/>
  <c r="C9686" i="35"/>
  <c r="C9687" i="35"/>
  <c r="C9688" i="35"/>
  <c r="C9689" i="35"/>
  <c r="C9690" i="35"/>
  <c r="C9691" i="35"/>
  <c r="C9692" i="35"/>
  <c r="C9693" i="35"/>
  <c r="C9694" i="35"/>
  <c r="C9695" i="35"/>
  <c r="C9696" i="35"/>
  <c r="C9697" i="35"/>
  <c r="C9698" i="35"/>
  <c r="C9699" i="35"/>
  <c r="C9700" i="35"/>
  <c r="C9701" i="35"/>
  <c r="C9702" i="35"/>
  <c r="C9703" i="35"/>
  <c r="C9704" i="35"/>
  <c r="C9705" i="35"/>
  <c r="C9706" i="35"/>
  <c r="C9707" i="35"/>
  <c r="C9708" i="35"/>
  <c r="C9709" i="35"/>
  <c r="C9710" i="35"/>
  <c r="C9711" i="35"/>
  <c r="C9712" i="35"/>
  <c r="C9713" i="35"/>
  <c r="C9714" i="35"/>
  <c r="C9715" i="35"/>
  <c r="C9716" i="35"/>
  <c r="C9717" i="35"/>
  <c r="C9718" i="35"/>
  <c r="C9719" i="35"/>
  <c r="C9720" i="35"/>
  <c r="C9721" i="35"/>
  <c r="C9722" i="35"/>
  <c r="C9723" i="35"/>
  <c r="C9724" i="35"/>
  <c r="C9725" i="35"/>
  <c r="C9726" i="35"/>
  <c r="C9727" i="35"/>
  <c r="C9728" i="35"/>
  <c r="C9729" i="35"/>
  <c r="C9730" i="35"/>
  <c r="C9731" i="35"/>
  <c r="C9732" i="35"/>
  <c r="C9733" i="35"/>
  <c r="C9734" i="35"/>
  <c r="C9735" i="35"/>
  <c r="C9736" i="35"/>
  <c r="C9737" i="35"/>
  <c r="C9738" i="35"/>
  <c r="C9739" i="35"/>
  <c r="C9740" i="35"/>
  <c r="C9741" i="35"/>
  <c r="C9742" i="35"/>
  <c r="C9743" i="35"/>
  <c r="C9744" i="35"/>
  <c r="C9745" i="35"/>
  <c r="C9746" i="35"/>
  <c r="C9747" i="35"/>
  <c r="C9748" i="35"/>
  <c r="C9749" i="35"/>
  <c r="C9750" i="35"/>
  <c r="C9751" i="35"/>
  <c r="C9752" i="35"/>
  <c r="C9753" i="35"/>
  <c r="C9754" i="35"/>
  <c r="C9755" i="35"/>
  <c r="C9756" i="35"/>
  <c r="C9757" i="35"/>
  <c r="C9758" i="35"/>
  <c r="C9759" i="35"/>
  <c r="C9760" i="35"/>
  <c r="C9761" i="35"/>
  <c r="C9762" i="35"/>
  <c r="C9763" i="35"/>
  <c r="C9764" i="35"/>
  <c r="C9765" i="35"/>
  <c r="C9766" i="35"/>
  <c r="C9767" i="35"/>
  <c r="C9768" i="35"/>
  <c r="C9769" i="35"/>
  <c r="C9770" i="35"/>
  <c r="C9771" i="35"/>
  <c r="C9772" i="35"/>
  <c r="C9773" i="35"/>
  <c r="C9774" i="35"/>
  <c r="C9775" i="35"/>
  <c r="C9776" i="35"/>
  <c r="C9777" i="35"/>
  <c r="C9778" i="35"/>
  <c r="C9779" i="35"/>
  <c r="C9780" i="35"/>
  <c r="C9781" i="35"/>
  <c r="C9782" i="35"/>
  <c r="C9783" i="35"/>
  <c r="C9784" i="35"/>
  <c r="C9785" i="35"/>
  <c r="C9786" i="35"/>
  <c r="C9787" i="35"/>
  <c r="C9788" i="35"/>
  <c r="C9789" i="35"/>
  <c r="C9790" i="35"/>
  <c r="C9791" i="35"/>
  <c r="C9792" i="35"/>
  <c r="C9793" i="35"/>
  <c r="C9794" i="35"/>
  <c r="C9795" i="35"/>
  <c r="C9796" i="35"/>
  <c r="C9797" i="35"/>
  <c r="C9798" i="35"/>
  <c r="C9799" i="35"/>
  <c r="C9800" i="35"/>
  <c r="C9801" i="35"/>
  <c r="C9802" i="35"/>
  <c r="C9803" i="35"/>
  <c r="C9804" i="35"/>
  <c r="C9805" i="35"/>
  <c r="C9806" i="35"/>
  <c r="C9807" i="35"/>
  <c r="C9808" i="35"/>
  <c r="C9809" i="35"/>
  <c r="C9810" i="35"/>
  <c r="C9811" i="35"/>
  <c r="C9812" i="35"/>
  <c r="C9813" i="35"/>
  <c r="C9814" i="35"/>
  <c r="C9815" i="35"/>
  <c r="C9816" i="35"/>
  <c r="C9817" i="35"/>
  <c r="C9818" i="35"/>
  <c r="C9819" i="35"/>
  <c r="C9820" i="35"/>
  <c r="C9821" i="35"/>
  <c r="C9822" i="35"/>
  <c r="C9823" i="35"/>
  <c r="C9824" i="35"/>
  <c r="C9825" i="35"/>
  <c r="C9826" i="35"/>
  <c r="C9827" i="35"/>
  <c r="C9828" i="35"/>
  <c r="C9829" i="35"/>
  <c r="C9830" i="35"/>
  <c r="C9831" i="35"/>
  <c r="C9832" i="35"/>
  <c r="C9833" i="35"/>
  <c r="C9834" i="35"/>
  <c r="C9835" i="35"/>
  <c r="C9836" i="35"/>
  <c r="C9837" i="35"/>
  <c r="C9838" i="35"/>
  <c r="C9839" i="35"/>
  <c r="C9840" i="35"/>
  <c r="C9841" i="35"/>
  <c r="C9842" i="35"/>
  <c r="C9843" i="35"/>
  <c r="C9844" i="35"/>
  <c r="C9845" i="35"/>
  <c r="C9846" i="35"/>
  <c r="C9847" i="35"/>
  <c r="C9848" i="35"/>
  <c r="C9849" i="35"/>
  <c r="C9850" i="35"/>
  <c r="C9851" i="35"/>
  <c r="C9852" i="35"/>
  <c r="C9853" i="35"/>
  <c r="C9854" i="35"/>
  <c r="C9855" i="35"/>
  <c r="C9856" i="35"/>
  <c r="C9857" i="35"/>
  <c r="C9858" i="35"/>
  <c r="C9859" i="35"/>
  <c r="C9860" i="35"/>
  <c r="C9861" i="35"/>
  <c r="C9862" i="35"/>
  <c r="C9863" i="35"/>
  <c r="C9864" i="35"/>
  <c r="C9865" i="35"/>
  <c r="C9866" i="35"/>
  <c r="C9867" i="35"/>
  <c r="C9868" i="35"/>
  <c r="C9869" i="35"/>
  <c r="C9870" i="35"/>
  <c r="C9871" i="35"/>
  <c r="C9872" i="35"/>
  <c r="C9873" i="35"/>
  <c r="C9874" i="35"/>
  <c r="C9875" i="35"/>
  <c r="C9876" i="35"/>
  <c r="C9877" i="35"/>
  <c r="C9878" i="35"/>
  <c r="C9879" i="35"/>
  <c r="C9880" i="35"/>
  <c r="C9881" i="35"/>
  <c r="C9882" i="35"/>
  <c r="C9883" i="35"/>
  <c r="C9884" i="35"/>
  <c r="C9885" i="35"/>
  <c r="C9886" i="35"/>
  <c r="C9887" i="35"/>
  <c r="C9888" i="35"/>
  <c r="C9889" i="35"/>
  <c r="C9890" i="35"/>
  <c r="C9891" i="35"/>
  <c r="C9892" i="35"/>
  <c r="C9893" i="35"/>
  <c r="C9894" i="35"/>
  <c r="C9895" i="35"/>
  <c r="C9896" i="35"/>
  <c r="C9897" i="35"/>
  <c r="C9898" i="35"/>
  <c r="C9899" i="35"/>
  <c r="C9900" i="35"/>
  <c r="C9901" i="35"/>
  <c r="C9902" i="35"/>
  <c r="C9903" i="35"/>
  <c r="C9904" i="35"/>
  <c r="C9905" i="35"/>
  <c r="C9906" i="35"/>
  <c r="C9907" i="35"/>
  <c r="C9908" i="35"/>
  <c r="C9909" i="35"/>
  <c r="C9910" i="35"/>
  <c r="C9911" i="35"/>
  <c r="C9912" i="35"/>
  <c r="C9913" i="35"/>
  <c r="C9914" i="35"/>
  <c r="C9915" i="35"/>
  <c r="C9916" i="35"/>
  <c r="C9917" i="35"/>
  <c r="C9918" i="35"/>
  <c r="C9919" i="35"/>
  <c r="C9920" i="35"/>
  <c r="C9921" i="35"/>
  <c r="C9922" i="35"/>
  <c r="C9923" i="35"/>
  <c r="C9924" i="35"/>
  <c r="C9925" i="35"/>
  <c r="C9926" i="35"/>
  <c r="C9927" i="35"/>
  <c r="C9928" i="35"/>
  <c r="C9929" i="35"/>
  <c r="C9930" i="35"/>
  <c r="C9931" i="35"/>
  <c r="C9932" i="35"/>
  <c r="C9933" i="35"/>
  <c r="C9934" i="35"/>
  <c r="C9935" i="35"/>
  <c r="C9936" i="35"/>
  <c r="C9937" i="35"/>
  <c r="C9938" i="35"/>
  <c r="C9939" i="35"/>
  <c r="C9940" i="35"/>
  <c r="C9941" i="35"/>
  <c r="C9942" i="35"/>
  <c r="C9943" i="35"/>
  <c r="C9944" i="35"/>
  <c r="C9945" i="35"/>
  <c r="C9946" i="35"/>
  <c r="C9947" i="35"/>
  <c r="C9948" i="35"/>
  <c r="C9949" i="35"/>
  <c r="C9950" i="35"/>
  <c r="C9951" i="35"/>
  <c r="C9952" i="35"/>
  <c r="C9953" i="35"/>
  <c r="C9954" i="35"/>
  <c r="C9955" i="35"/>
  <c r="C9956" i="35"/>
  <c r="C9957" i="35"/>
  <c r="C9958" i="35"/>
  <c r="C9959" i="35"/>
  <c r="C9960" i="35"/>
  <c r="C9961" i="35"/>
  <c r="C9962" i="35"/>
  <c r="C9963" i="35"/>
  <c r="C9964" i="35"/>
  <c r="C9965" i="35"/>
  <c r="C9966" i="35"/>
  <c r="C9967" i="35"/>
  <c r="C9968" i="35"/>
  <c r="C9969" i="35"/>
  <c r="C9970" i="35"/>
  <c r="C9971" i="35"/>
  <c r="C9972" i="35"/>
  <c r="C9973" i="35"/>
  <c r="C9974" i="35"/>
  <c r="C9975" i="35"/>
  <c r="C9976" i="35"/>
  <c r="C9977" i="35"/>
  <c r="C9978" i="35"/>
  <c r="C9979" i="35"/>
  <c r="C9980" i="35"/>
  <c r="C9981" i="35"/>
  <c r="C9982" i="35"/>
  <c r="C9983" i="35"/>
  <c r="C9984" i="35"/>
  <c r="C9985" i="35"/>
  <c r="C9986" i="35"/>
  <c r="C9987" i="35"/>
  <c r="C9988" i="35"/>
  <c r="C9989" i="35"/>
  <c r="C9990" i="35"/>
  <c r="C9991" i="35"/>
  <c r="C9992" i="35"/>
  <c r="C9993" i="35"/>
  <c r="C9994" i="35"/>
  <c r="C9995" i="35"/>
  <c r="C9996" i="35"/>
  <c r="C9997" i="35"/>
  <c r="C9998" i="35"/>
  <c r="C9999" i="35"/>
  <c r="C10000" i="35"/>
  <c r="C10001" i="35"/>
  <c r="C10002" i="35"/>
  <c r="C10003" i="35"/>
  <c r="C10004" i="35"/>
  <c r="C10005" i="35"/>
  <c r="C10006" i="35"/>
  <c r="C10007" i="35"/>
  <c r="C10008" i="35"/>
  <c r="C10009" i="35"/>
  <c r="C10010" i="35"/>
  <c r="C10011" i="35"/>
  <c r="C10012" i="35"/>
  <c r="C10013" i="35"/>
  <c r="C10014" i="35"/>
  <c r="C10015" i="35"/>
  <c r="C10016" i="35"/>
  <c r="C10017" i="35"/>
  <c r="C10018" i="35"/>
  <c r="C10019" i="35"/>
  <c r="C10020" i="35"/>
  <c r="C10021" i="35"/>
  <c r="C10022" i="35"/>
  <c r="C10023" i="35"/>
  <c r="C10024" i="35"/>
  <c r="C10025" i="35"/>
  <c r="C10026" i="35"/>
  <c r="C10027" i="35"/>
  <c r="C10028" i="35"/>
  <c r="C10029" i="35"/>
  <c r="C10030" i="35"/>
  <c r="C10031" i="35"/>
  <c r="C10032" i="35"/>
  <c r="C10033" i="35"/>
  <c r="C10034" i="35"/>
  <c r="C10035" i="35"/>
  <c r="C10036" i="35"/>
  <c r="C10037" i="35"/>
  <c r="C10038" i="35"/>
  <c r="C10039" i="35"/>
  <c r="C10040" i="35"/>
  <c r="C10041" i="35"/>
  <c r="C10042" i="35"/>
  <c r="C10043" i="35"/>
  <c r="C10044" i="35"/>
  <c r="C10045" i="35"/>
  <c r="C10046" i="35"/>
  <c r="C10047" i="35"/>
  <c r="C10048" i="35"/>
  <c r="C10049" i="35"/>
  <c r="C10050" i="35"/>
  <c r="C10051" i="35"/>
  <c r="C10052" i="35"/>
  <c r="C10053" i="35"/>
  <c r="C10054" i="35"/>
  <c r="C10055" i="35"/>
  <c r="C10056" i="35"/>
  <c r="C10057" i="35"/>
  <c r="C10058" i="35"/>
  <c r="C10059" i="35"/>
  <c r="C10060" i="35"/>
  <c r="C10061" i="35"/>
  <c r="C10062" i="35"/>
  <c r="C10063" i="35"/>
  <c r="C10064" i="35"/>
  <c r="C10065" i="35"/>
  <c r="C10066" i="35"/>
  <c r="C10067" i="35"/>
  <c r="C10068" i="35"/>
  <c r="C10069" i="35"/>
  <c r="C10070" i="35"/>
  <c r="C10071" i="35"/>
  <c r="C10072" i="35"/>
  <c r="C10073" i="35"/>
  <c r="C10074" i="35"/>
  <c r="C10075" i="35"/>
  <c r="C10076" i="35"/>
  <c r="C10077" i="35"/>
  <c r="C10078" i="35"/>
  <c r="C10079" i="35"/>
  <c r="C10080" i="35"/>
  <c r="C10081" i="35"/>
  <c r="C10082" i="35"/>
  <c r="C10083" i="35"/>
  <c r="C10084" i="35"/>
  <c r="C10085" i="35"/>
  <c r="C10086" i="35"/>
  <c r="C10087" i="35"/>
  <c r="C10088" i="35"/>
  <c r="C10089" i="35"/>
  <c r="C10090" i="35"/>
  <c r="C10091" i="35"/>
  <c r="C10092" i="35"/>
  <c r="C10093" i="35"/>
  <c r="C10094" i="35"/>
  <c r="C10095" i="35"/>
  <c r="C10096" i="35"/>
  <c r="C10097" i="35"/>
  <c r="C10098" i="35"/>
  <c r="C10099" i="35"/>
  <c r="C10100" i="35"/>
  <c r="C10101" i="35"/>
  <c r="C10102" i="35"/>
  <c r="C10103" i="35"/>
  <c r="C10104" i="35"/>
  <c r="C10105" i="35"/>
  <c r="C10106" i="35"/>
  <c r="C10107" i="35"/>
  <c r="C10108" i="35"/>
  <c r="C10109" i="35"/>
  <c r="C10110" i="35"/>
  <c r="C10111" i="35"/>
  <c r="C10112" i="35"/>
  <c r="C10113" i="35"/>
  <c r="C10114" i="35"/>
  <c r="C10115" i="35"/>
  <c r="C10116" i="35"/>
  <c r="C10117" i="35"/>
  <c r="C10118" i="35"/>
  <c r="C10119" i="35"/>
  <c r="C10120" i="35"/>
  <c r="C10121" i="35"/>
  <c r="C10122" i="35"/>
  <c r="C10123" i="35"/>
  <c r="C10124" i="35"/>
  <c r="C10125" i="35"/>
  <c r="C10126" i="35"/>
  <c r="C10127" i="35"/>
  <c r="C10128" i="35"/>
  <c r="C10129" i="35"/>
  <c r="C10130" i="35"/>
  <c r="C10131" i="35"/>
  <c r="C10132" i="35"/>
  <c r="C10133" i="35"/>
  <c r="C10134" i="35"/>
  <c r="C10135" i="35"/>
  <c r="C10136" i="35"/>
  <c r="C10137" i="35"/>
  <c r="C10138" i="35"/>
  <c r="C10139" i="35"/>
  <c r="C10140" i="35"/>
  <c r="C10141" i="35"/>
  <c r="C10142" i="35"/>
  <c r="C10143" i="35"/>
  <c r="C10144" i="35"/>
  <c r="C10145" i="35"/>
  <c r="C10146" i="35"/>
  <c r="C10147" i="35"/>
  <c r="C10148" i="35"/>
  <c r="C10149" i="35"/>
  <c r="C10150" i="35"/>
  <c r="C10151" i="35"/>
  <c r="C10152" i="35"/>
  <c r="C10153" i="35"/>
  <c r="C10154" i="35"/>
  <c r="C10155" i="35"/>
  <c r="C10156" i="35"/>
  <c r="C10157" i="35"/>
  <c r="C10158" i="35"/>
  <c r="C10159" i="35"/>
  <c r="C10160" i="35"/>
  <c r="C10161" i="35"/>
  <c r="C10162" i="35"/>
  <c r="C10163" i="35"/>
  <c r="C10164" i="35"/>
  <c r="C10165" i="35"/>
  <c r="C10166" i="35"/>
  <c r="C10167" i="35"/>
  <c r="C10168" i="35"/>
  <c r="C10169" i="35"/>
  <c r="C10170" i="35"/>
  <c r="C10171" i="35"/>
  <c r="C10172" i="35"/>
  <c r="C10173" i="35"/>
  <c r="C10174" i="35"/>
  <c r="C10175" i="35"/>
  <c r="C10176" i="35"/>
  <c r="C10177" i="35"/>
  <c r="C10178" i="35"/>
  <c r="C10179" i="35"/>
  <c r="C10180" i="35"/>
  <c r="C10181" i="35"/>
  <c r="C10182" i="35"/>
  <c r="C10183" i="35"/>
  <c r="C10184" i="35"/>
  <c r="C10185" i="35"/>
  <c r="C10186" i="35"/>
  <c r="C10187" i="35"/>
  <c r="C10188" i="35"/>
  <c r="C10189" i="35"/>
  <c r="C10190" i="35"/>
  <c r="C10191" i="35"/>
  <c r="C10192" i="35"/>
  <c r="C10193" i="35"/>
  <c r="C10194" i="35"/>
  <c r="C10195" i="35"/>
  <c r="C10196" i="35"/>
  <c r="C10197" i="35"/>
  <c r="C10198" i="35"/>
  <c r="C10199" i="35"/>
  <c r="C10200" i="35"/>
  <c r="C10201" i="35"/>
  <c r="C10202" i="35"/>
  <c r="C10203" i="35"/>
  <c r="C10204" i="35"/>
  <c r="C10205" i="35"/>
  <c r="C10206" i="35"/>
  <c r="C10207" i="35"/>
  <c r="C10208" i="35"/>
  <c r="C10209" i="35"/>
  <c r="C10210" i="35"/>
  <c r="C10211" i="35"/>
  <c r="C10212" i="35"/>
  <c r="C10213" i="35"/>
  <c r="C10214" i="35"/>
  <c r="C10215" i="35"/>
  <c r="C10216" i="35"/>
  <c r="C10217" i="35"/>
  <c r="C10218" i="35"/>
  <c r="C10219" i="35"/>
  <c r="C10220" i="35"/>
  <c r="C10221" i="35"/>
  <c r="C10222" i="35"/>
  <c r="C10223" i="35"/>
  <c r="C10224" i="35"/>
  <c r="C10225" i="35"/>
  <c r="C10226" i="35"/>
  <c r="C10227" i="35"/>
  <c r="C10228" i="35"/>
  <c r="C10229" i="35"/>
  <c r="C10230" i="35"/>
  <c r="C10231" i="35"/>
  <c r="C10232" i="35"/>
  <c r="C10233" i="35"/>
  <c r="C10234" i="35"/>
  <c r="C10235" i="35"/>
  <c r="C10236" i="35"/>
  <c r="C10237" i="35"/>
  <c r="C10238" i="35"/>
  <c r="C10239" i="35"/>
  <c r="C10240" i="35"/>
  <c r="C10241" i="35"/>
  <c r="C10242" i="35"/>
  <c r="C10243" i="35"/>
  <c r="C10244" i="35"/>
  <c r="C10245" i="35"/>
  <c r="C10246" i="35"/>
  <c r="C10247" i="35"/>
  <c r="C10248" i="35"/>
  <c r="C10249" i="35"/>
  <c r="C10250" i="35"/>
  <c r="C10251" i="35"/>
  <c r="C10252" i="35"/>
  <c r="C10253" i="35"/>
  <c r="C10254" i="35"/>
  <c r="C10255" i="35"/>
  <c r="C10256" i="35"/>
  <c r="C10257" i="35"/>
  <c r="C10258" i="35"/>
  <c r="C10259" i="35"/>
  <c r="C10260" i="35"/>
  <c r="C10261" i="35"/>
  <c r="C10262" i="35"/>
  <c r="C10263" i="35"/>
  <c r="C10264" i="35"/>
  <c r="C10265" i="35"/>
  <c r="C10266" i="35"/>
  <c r="C10267" i="35"/>
  <c r="C10268" i="35"/>
  <c r="C10269" i="35"/>
  <c r="C10270" i="35"/>
  <c r="C10271" i="35"/>
  <c r="C10272" i="35"/>
  <c r="C10273" i="35"/>
  <c r="C10274" i="35"/>
  <c r="C10275" i="35"/>
  <c r="C10276" i="35"/>
  <c r="C10277" i="35"/>
  <c r="C10278" i="35"/>
  <c r="C10279" i="35"/>
  <c r="C10280" i="35"/>
  <c r="C10281" i="35"/>
  <c r="C10282" i="35"/>
  <c r="C10283" i="35"/>
  <c r="C10284" i="35"/>
  <c r="C10285" i="35"/>
  <c r="C10286" i="35"/>
  <c r="C10287" i="35"/>
  <c r="C10288" i="35"/>
  <c r="C10289" i="35"/>
  <c r="C10290" i="35"/>
  <c r="C10291" i="35"/>
  <c r="C10292" i="35"/>
  <c r="C10293" i="35"/>
  <c r="C10294" i="35"/>
  <c r="C10295" i="35"/>
  <c r="C10296" i="35"/>
  <c r="C10297" i="35"/>
  <c r="C10298" i="35"/>
  <c r="C10299" i="35"/>
  <c r="C10300" i="35"/>
  <c r="C10301" i="35"/>
  <c r="C10302" i="35"/>
  <c r="C10303" i="35"/>
  <c r="C10304" i="35"/>
  <c r="C10305" i="35"/>
  <c r="C10306" i="35"/>
  <c r="C10307" i="35"/>
  <c r="C10308" i="35"/>
  <c r="C10309" i="35"/>
  <c r="C10310" i="35"/>
  <c r="C10311" i="35"/>
  <c r="C10312" i="35"/>
  <c r="C10313" i="35"/>
  <c r="C10314" i="35"/>
  <c r="C10315" i="35"/>
  <c r="C10316" i="35"/>
  <c r="C10317" i="35"/>
  <c r="C10318" i="35"/>
  <c r="C10319" i="35"/>
  <c r="C10320" i="35"/>
  <c r="C10321" i="35"/>
  <c r="C10322" i="35"/>
  <c r="C10323" i="35"/>
  <c r="C10324" i="35"/>
  <c r="C10325" i="35"/>
  <c r="C10326" i="35"/>
  <c r="C10327" i="35"/>
  <c r="C10328" i="35"/>
  <c r="C10329" i="35"/>
  <c r="C10330" i="35"/>
  <c r="C10331" i="35"/>
  <c r="C10332" i="35"/>
  <c r="C10333" i="35"/>
  <c r="C10334" i="35"/>
  <c r="C10335" i="35"/>
  <c r="C10336" i="35"/>
  <c r="C10337" i="35"/>
  <c r="C10338" i="35"/>
  <c r="C10339" i="35"/>
  <c r="C10340" i="35"/>
  <c r="C10341" i="35"/>
  <c r="C10342" i="35"/>
  <c r="C10343" i="35"/>
  <c r="C10344" i="35"/>
  <c r="C10345" i="35"/>
  <c r="C10346" i="35"/>
  <c r="C10347" i="35"/>
  <c r="C10348" i="35"/>
  <c r="C10349" i="35"/>
  <c r="C10350" i="35"/>
  <c r="C10351" i="35"/>
  <c r="C10352" i="35"/>
  <c r="C10353" i="35"/>
  <c r="C10354" i="35"/>
  <c r="C10355" i="35"/>
  <c r="C10356" i="35"/>
  <c r="C10357" i="35"/>
  <c r="C10358" i="35"/>
  <c r="C10359" i="35"/>
  <c r="C10360" i="35"/>
  <c r="C10361" i="35"/>
  <c r="C10362" i="35"/>
  <c r="C10363" i="35"/>
  <c r="C10364" i="35"/>
  <c r="C10365" i="35"/>
  <c r="C10366" i="35"/>
  <c r="C10367" i="35"/>
  <c r="C10368" i="35"/>
  <c r="C10369" i="35"/>
  <c r="C10370" i="35"/>
  <c r="C10371" i="35"/>
  <c r="C10372" i="35"/>
  <c r="C10373" i="35"/>
  <c r="C10374" i="35"/>
  <c r="C10375" i="35"/>
  <c r="C10376" i="35"/>
  <c r="C10377" i="35"/>
  <c r="C10378" i="35"/>
  <c r="C10379" i="35"/>
  <c r="C10380" i="35"/>
  <c r="C10381" i="35"/>
  <c r="C10382" i="35"/>
  <c r="C10383" i="35"/>
  <c r="C10384" i="35"/>
  <c r="C10385" i="35"/>
  <c r="C10386" i="35"/>
  <c r="C10387" i="35"/>
  <c r="C10388" i="35"/>
  <c r="C10389" i="35"/>
  <c r="C10390" i="35"/>
  <c r="C10391" i="35"/>
  <c r="C10392" i="35"/>
  <c r="C10393" i="35"/>
  <c r="C10394" i="35"/>
  <c r="C10395" i="35"/>
  <c r="C10396" i="35"/>
  <c r="C10397" i="35"/>
  <c r="C10398" i="35"/>
  <c r="C10399" i="35"/>
  <c r="C10400" i="35"/>
  <c r="C10401" i="35"/>
  <c r="C10402" i="35"/>
  <c r="C10403" i="35"/>
  <c r="C10404" i="35"/>
  <c r="C10405" i="35"/>
  <c r="C10406" i="35"/>
  <c r="C10407" i="35"/>
  <c r="C10408" i="35"/>
  <c r="C10409" i="35"/>
  <c r="C10410" i="35"/>
  <c r="C10411" i="35"/>
  <c r="C10412" i="35"/>
  <c r="C10413" i="35"/>
  <c r="C10414" i="35"/>
  <c r="C10415" i="35"/>
  <c r="C10416" i="35"/>
  <c r="C10417" i="35"/>
  <c r="C10418" i="35"/>
  <c r="C10419" i="35"/>
  <c r="C10420" i="35"/>
  <c r="C10421" i="35"/>
  <c r="C10422" i="35"/>
  <c r="C10423" i="35"/>
  <c r="C10424" i="35"/>
  <c r="C10425" i="35"/>
  <c r="C10426" i="35"/>
  <c r="C10427" i="35"/>
  <c r="C10428" i="35"/>
  <c r="C10429" i="35"/>
  <c r="C10430" i="35"/>
  <c r="C10431" i="35"/>
  <c r="C10432" i="35"/>
  <c r="C10433" i="35"/>
  <c r="C10434" i="35"/>
  <c r="C10435" i="35"/>
  <c r="C10436" i="35"/>
  <c r="C10437" i="35"/>
  <c r="C10438" i="35"/>
  <c r="C10439" i="35"/>
  <c r="C10440" i="35"/>
  <c r="C10441" i="35"/>
  <c r="C10442" i="35"/>
  <c r="C10443" i="35"/>
  <c r="C10444" i="35"/>
  <c r="C10445" i="35"/>
  <c r="C10446" i="35"/>
  <c r="C10447" i="35"/>
  <c r="C10448" i="35"/>
  <c r="C10449" i="35"/>
  <c r="C10450" i="35"/>
  <c r="C10451" i="35"/>
  <c r="C10452" i="35"/>
  <c r="C10453" i="35"/>
  <c r="C10454" i="35"/>
  <c r="C10455" i="35"/>
  <c r="C10456" i="35"/>
  <c r="C10457" i="35"/>
  <c r="C10458" i="35"/>
  <c r="C10459" i="35"/>
  <c r="C10460" i="35"/>
  <c r="C10461" i="35"/>
  <c r="C10462" i="35"/>
  <c r="C10463" i="35"/>
  <c r="C10464" i="35"/>
  <c r="C10465" i="35"/>
  <c r="C10466" i="35"/>
  <c r="C10467" i="35"/>
  <c r="C10468" i="35"/>
  <c r="C10469" i="35"/>
  <c r="C10470" i="35"/>
  <c r="C10471" i="35"/>
  <c r="C10472" i="35"/>
  <c r="C10473" i="35"/>
  <c r="C10474" i="35"/>
  <c r="C10475" i="35"/>
  <c r="C10476" i="35"/>
  <c r="C10477" i="35"/>
  <c r="C10478" i="35"/>
  <c r="C10479" i="35"/>
  <c r="C10480" i="35"/>
  <c r="C10481" i="35"/>
  <c r="C10482" i="35"/>
  <c r="C10483" i="35"/>
  <c r="C10484" i="35"/>
  <c r="C10485" i="35"/>
  <c r="C10486" i="35"/>
  <c r="C10487" i="35"/>
  <c r="C10488" i="35"/>
  <c r="C10489" i="35"/>
  <c r="C10490" i="35"/>
  <c r="C10491" i="35"/>
  <c r="C10492" i="35"/>
  <c r="C10493" i="35"/>
  <c r="C10494" i="35"/>
  <c r="C10495" i="35"/>
  <c r="C10496" i="35"/>
  <c r="C10497" i="35"/>
  <c r="C10498" i="35"/>
  <c r="C10499" i="35"/>
  <c r="C10500" i="35"/>
  <c r="C10501" i="35"/>
  <c r="C10502" i="35"/>
  <c r="C10503" i="35"/>
  <c r="C10504" i="35"/>
  <c r="C10505" i="35"/>
  <c r="C10506" i="35"/>
  <c r="C10507" i="35"/>
  <c r="C10508" i="35"/>
  <c r="C10509" i="35"/>
  <c r="C10510" i="35"/>
  <c r="C10511" i="35"/>
  <c r="C10512" i="35"/>
  <c r="C10513" i="35"/>
  <c r="C10514" i="35"/>
  <c r="C10515" i="35"/>
  <c r="C10516" i="35"/>
  <c r="C10517" i="35"/>
  <c r="C10518" i="35"/>
  <c r="C10519" i="35"/>
  <c r="C10520" i="35"/>
  <c r="C10521" i="35"/>
  <c r="C10522" i="35"/>
  <c r="C10523" i="35"/>
  <c r="C10524" i="35"/>
  <c r="C10525" i="35"/>
  <c r="C10526" i="35"/>
  <c r="C10527" i="35"/>
  <c r="C10528" i="35"/>
  <c r="C10529" i="35"/>
  <c r="C10530" i="35"/>
  <c r="C10531" i="35"/>
  <c r="C10532" i="35"/>
  <c r="C10533" i="35"/>
  <c r="C10534" i="35"/>
  <c r="C10535" i="35"/>
  <c r="C10536" i="35"/>
  <c r="C10537" i="35"/>
  <c r="C10538" i="35"/>
  <c r="C10539" i="35"/>
  <c r="C10540" i="35"/>
  <c r="C10541" i="35"/>
  <c r="C10542" i="35"/>
  <c r="C10543" i="35"/>
  <c r="C10544" i="35"/>
  <c r="C10545" i="35"/>
  <c r="C10546" i="35"/>
  <c r="C10547" i="35"/>
  <c r="C10548" i="35"/>
  <c r="C10549" i="35"/>
  <c r="C10550" i="35"/>
  <c r="C10551" i="35"/>
  <c r="C10552" i="35"/>
  <c r="C10553" i="35"/>
  <c r="C10554" i="35"/>
  <c r="C10555" i="35"/>
  <c r="C10556" i="35"/>
  <c r="C10557" i="35"/>
  <c r="C10558" i="35"/>
  <c r="C10559" i="35"/>
  <c r="C10560" i="35"/>
  <c r="C10561" i="35"/>
  <c r="C10562" i="35"/>
  <c r="C10563" i="35"/>
  <c r="C10564" i="35"/>
  <c r="C10565" i="35"/>
  <c r="C10566" i="35"/>
  <c r="C10567" i="35"/>
  <c r="C10568" i="35"/>
  <c r="C10569" i="35"/>
  <c r="C10570" i="35"/>
  <c r="C10571" i="35"/>
  <c r="C10572" i="35"/>
  <c r="C10573" i="35"/>
  <c r="C10574" i="35"/>
  <c r="C10575" i="35"/>
  <c r="C10576" i="35"/>
  <c r="C10577" i="35"/>
  <c r="C10578" i="35"/>
  <c r="C10579" i="35"/>
  <c r="C10580" i="35"/>
  <c r="C10581" i="35"/>
  <c r="C10582" i="35"/>
  <c r="C10583" i="35"/>
  <c r="C10584" i="35"/>
  <c r="C10585" i="35"/>
  <c r="C10586" i="35"/>
  <c r="C10587" i="35"/>
  <c r="C10588" i="35"/>
  <c r="C10589" i="35"/>
  <c r="C10590" i="35"/>
  <c r="C10591" i="35"/>
  <c r="C10592" i="35"/>
  <c r="C10593" i="35"/>
  <c r="C10594" i="35"/>
  <c r="C10595" i="35"/>
  <c r="C10596" i="35"/>
  <c r="C10597" i="35"/>
  <c r="C10598" i="35"/>
  <c r="C10599" i="35"/>
  <c r="C10600" i="35"/>
  <c r="C10601" i="35"/>
  <c r="C10602" i="35"/>
  <c r="C10603" i="35"/>
  <c r="C10604" i="35"/>
  <c r="C10605" i="35"/>
  <c r="C10606" i="35"/>
  <c r="C10607" i="35"/>
  <c r="C10608" i="35"/>
  <c r="C10609" i="35"/>
  <c r="C10610" i="35"/>
  <c r="C10611" i="35"/>
  <c r="C10612" i="35"/>
  <c r="C10613" i="35"/>
  <c r="C10614" i="35"/>
  <c r="C10615" i="35"/>
  <c r="C10616" i="35"/>
  <c r="C10617" i="35"/>
  <c r="C10618" i="35"/>
  <c r="C10619" i="35"/>
  <c r="C10620" i="35"/>
  <c r="C10621" i="35"/>
  <c r="C10622" i="35"/>
  <c r="C10623" i="35"/>
  <c r="C10624" i="35"/>
  <c r="C10625" i="35"/>
  <c r="C10626" i="35"/>
  <c r="C10627" i="35"/>
  <c r="C10628" i="35"/>
  <c r="C10629" i="35"/>
  <c r="C10630" i="35"/>
  <c r="C10631" i="35"/>
  <c r="C10632" i="35"/>
  <c r="C10633" i="35"/>
  <c r="C10634" i="35"/>
  <c r="C10635" i="35"/>
  <c r="C10636" i="35"/>
  <c r="C10637" i="35"/>
  <c r="C10638" i="35"/>
  <c r="C10639" i="35"/>
  <c r="C10640" i="35"/>
  <c r="C10641" i="35"/>
  <c r="C10642" i="35"/>
  <c r="C10643" i="35"/>
  <c r="C10644" i="35"/>
  <c r="C10645" i="35"/>
  <c r="C10646" i="35"/>
  <c r="C10647" i="35"/>
  <c r="C10648" i="35"/>
  <c r="C10649" i="35"/>
  <c r="C10650" i="35"/>
  <c r="C10651" i="35"/>
  <c r="C10652" i="35"/>
  <c r="C10653" i="35"/>
  <c r="C10654" i="35"/>
  <c r="C10655" i="35"/>
  <c r="C10656" i="35"/>
  <c r="C10657" i="35"/>
  <c r="C10658" i="35"/>
  <c r="C10659" i="35"/>
  <c r="C10660" i="35"/>
  <c r="C10661" i="35"/>
  <c r="C10662" i="35"/>
  <c r="C10663" i="35"/>
  <c r="C10664" i="35"/>
  <c r="C10665" i="35"/>
  <c r="C10666" i="35"/>
  <c r="C10667" i="35"/>
  <c r="C10668" i="35"/>
  <c r="C10669" i="35"/>
  <c r="C10670" i="35"/>
  <c r="C10671" i="35"/>
  <c r="C10672" i="35"/>
  <c r="C10673" i="35"/>
  <c r="C10674" i="35"/>
  <c r="C10675" i="35"/>
  <c r="C10676" i="35"/>
  <c r="C10677" i="35"/>
  <c r="C10678" i="35"/>
  <c r="C10679" i="35"/>
  <c r="C10680" i="35"/>
  <c r="C10681" i="35"/>
  <c r="C10682" i="35"/>
  <c r="C10683" i="35"/>
  <c r="C10684" i="35"/>
  <c r="C10685" i="35"/>
  <c r="C10686" i="35"/>
  <c r="C10687" i="35"/>
  <c r="C10688" i="35"/>
  <c r="C10689" i="35"/>
  <c r="C10690" i="35"/>
  <c r="C10691" i="35"/>
  <c r="C10692" i="35"/>
  <c r="C10693" i="35"/>
  <c r="C10694" i="35"/>
  <c r="C10695" i="35"/>
  <c r="C10696" i="35"/>
  <c r="C10697" i="35"/>
  <c r="C10698" i="35"/>
  <c r="C10699" i="35"/>
  <c r="C10700" i="35"/>
  <c r="C10701" i="35"/>
  <c r="C10702" i="35"/>
  <c r="C10703" i="35"/>
  <c r="C10704" i="35"/>
  <c r="C10705" i="35"/>
  <c r="C10706" i="35"/>
  <c r="C10707" i="35"/>
  <c r="C10708" i="35"/>
  <c r="C10709" i="35"/>
  <c r="C10710" i="35"/>
  <c r="C10711" i="35"/>
  <c r="C10712" i="35"/>
  <c r="C10713" i="35"/>
  <c r="C10714" i="35"/>
  <c r="C10715" i="35"/>
  <c r="C10716" i="35"/>
  <c r="C10717" i="35"/>
  <c r="C10718" i="35"/>
  <c r="C10719" i="35"/>
  <c r="C10720" i="35"/>
  <c r="C10721" i="35"/>
  <c r="C10722" i="35"/>
  <c r="C10723" i="35"/>
  <c r="C10724" i="35"/>
  <c r="C10725" i="35"/>
  <c r="C10726" i="35"/>
  <c r="C10727" i="35"/>
  <c r="C10728" i="35"/>
  <c r="C10729" i="35"/>
  <c r="C10730" i="35"/>
  <c r="C10731" i="35"/>
  <c r="C10732" i="35"/>
  <c r="C10733" i="35"/>
  <c r="C10734" i="35"/>
  <c r="C10735" i="35"/>
  <c r="C10736" i="35"/>
  <c r="C10737" i="35"/>
  <c r="C10738" i="35"/>
  <c r="C10739" i="35"/>
  <c r="C10740" i="35"/>
  <c r="C10741" i="35"/>
  <c r="C10742" i="35"/>
  <c r="C10743" i="35"/>
  <c r="C10744" i="35"/>
  <c r="C10745" i="35"/>
  <c r="C10746" i="35"/>
  <c r="C10747" i="35"/>
  <c r="C10748" i="35"/>
  <c r="C10749" i="35"/>
  <c r="C10750" i="35"/>
  <c r="C10751" i="35"/>
  <c r="C10752" i="35"/>
  <c r="C10753" i="35"/>
  <c r="C10754" i="35"/>
  <c r="C10755" i="35"/>
  <c r="C10756" i="35"/>
  <c r="C10757" i="35"/>
  <c r="C10758" i="35"/>
  <c r="C10759" i="35"/>
  <c r="C10760" i="35"/>
  <c r="C10761" i="35"/>
  <c r="C10762" i="35"/>
  <c r="C10763" i="35"/>
  <c r="C10764" i="35"/>
  <c r="C10765" i="35"/>
  <c r="C10766" i="35"/>
  <c r="C10767" i="35"/>
  <c r="C10768" i="35"/>
  <c r="C10769" i="35"/>
  <c r="C10770" i="35"/>
  <c r="C10771" i="35"/>
  <c r="C10772" i="35"/>
  <c r="C10773" i="35"/>
  <c r="C10774" i="35"/>
  <c r="C10775" i="35"/>
  <c r="C10776" i="35"/>
  <c r="C10777" i="35"/>
  <c r="C10778" i="35"/>
  <c r="C10779" i="35"/>
  <c r="C10780" i="35"/>
  <c r="C10781" i="35"/>
  <c r="C10782" i="35"/>
  <c r="C10783" i="35"/>
  <c r="C10784" i="35"/>
  <c r="C10785" i="35"/>
  <c r="C10786" i="35"/>
  <c r="C10787" i="35"/>
  <c r="C10788" i="35"/>
  <c r="C10789" i="35"/>
  <c r="C10790" i="35"/>
  <c r="C10791" i="35"/>
  <c r="C10792" i="35"/>
  <c r="C10793" i="35"/>
  <c r="C10794" i="35"/>
  <c r="C10795" i="35"/>
  <c r="C10796" i="35"/>
  <c r="C10797" i="35"/>
  <c r="C10798" i="35"/>
  <c r="C10799" i="35"/>
  <c r="C10800" i="35"/>
  <c r="C10801" i="35"/>
  <c r="C10802" i="35"/>
  <c r="C10803" i="35"/>
  <c r="C10804" i="35"/>
  <c r="C10805" i="35"/>
  <c r="C10806" i="35"/>
  <c r="C10807" i="35"/>
  <c r="C10808" i="35"/>
  <c r="C10809" i="35"/>
  <c r="C10810" i="35"/>
  <c r="C10811" i="35"/>
  <c r="C10812" i="35"/>
  <c r="C10813" i="35"/>
  <c r="C10814" i="35"/>
  <c r="C10815" i="35"/>
  <c r="C10816" i="35"/>
  <c r="C10817" i="35"/>
  <c r="C10818" i="35"/>
  <c r="C10819" i="35"/>
  <c r="C10820" i="35"/>
  <c r="C10821" i="35"/>
  <c r="C10822" i="35"/>
  <c r="C10823" i="35"/>
  <c r="C10824" i="35"/>
  <c r="C10825" i="35"/>
  <c r="C10826" i="35"/>
  <c r="C10827" i="35"/>
  <c r="C10828" i="35"/>
  <c r="C10829" i="35"/>
  <c r="C10830" i="35"/>
  <c r="C10831" i="35"/>
  <c r="C10832" i="35"/>
  <c r="C10833" i="35"/>
  <c r="C10834" i="35"/>
  <c r="C10835" i="35"/>
  <c r="C10836" i="35"/>
  <c r="C10837" i="35"/>
  <c r="C10838" i="35"/>
  <c r="C10839" i="35"/>
  <c r="C10840" i="35"/>
  <c r="C10841" i="35"/>
  <c r="C10842" i="35"/>
  <c r="C10843" i="35"/>
  <c r="C10844" i="35"/>
  <c r="C10845" i="35"/>
  <c r="C10846" i="35"/>
  <c r="C10847" i="35"/>
  <c r="C10848" i="35"/>
  <c r="C10849" i="35"/>
  <c r="C10850" i="35"/>
  <c r="C10851" i="35"/>
  <c r="C10852" i="35"/>
  <c r="C10853" i="35"/>
  <c r="C10854" i="35"/>
  <c r="C10855" i="35"/>
  <c r="C10856" i="35"/>
  <c r="C10857" i="35"/>
  <c r="C10858" i="35"/>
  <c r="C10859" i="35"/>
  <c r="C10860" i="35"/>
  <c r="C10861" i="35"/>
  <c r="C10862" i="35"/>
  <c r="C10863" i="35"/>
  <c r="C10864" i="35"/>
  <c r="C10865" i="35"/>
  <c r="C10866" i="35"/>
  <c r="C10867" i="35"/>
  <c r="C10868" i="35"/>
  <c r="C10869" i="35"/>
  <c r="C10870" i="35"/>
  <c r="C10871" i="35"/>
  <c r="C10872" i="35"/>
  <c r="C10873" i="35"/>
  <c r="C10874" i="35"/>
  <c r="C10875" i="35"/>
  <c r="C10876" i="35"/>
  <c r="C10877" i="35"/>
  <c r="C10878" i="35"/>
  <c r="C10879" i="35"/>
  <c r="C10880" i="35"/>
  <c r="C10881" i="35"/>
  <c r="C10882" i="35"/>
  <c r="C10883" i="35"/>
  <c r="C10884" i="35"/>
  <c r="C10885" i="35"/>
  <c r="C10886" i="35"/>
  <c r="C10887" i="35"/>
  <c r="C10888" i="35"/>
  <c r="C10889" i="35"/>
  <c r="C10890" i="35"/>
  <c r="C10891" i="35"/>
  <c r="C10892" i="35"/>
  <c r="C10893" i="35"/>
  <c r="C10894" i="35"/>
  <c r="C10895" i="35"/>
  <c r="C10896" i="35"/>
  <c r="C10897" i="35"/>
  <c r="C10898" i="35"/>
  <c r="C10899" i="35"/>
  <c r="C10900" i="35"/>
  <c r="C10901" i="35"/>
  <c r="C10902" i="35"/>
  <c r="C10903" i="35"/>
  <c r="C10904" i="35"/>
  <c r="C10905" i="35"/>
  <c r="C10906" i="35"/>
  <c r="C10907" i="35"/>
  <c r="C10908" i="35"/>
  <c r="C10909" i="35"/>
  <c r="C10910" i="35"/>
  <c r="C10911" i="35"/>
  <c r="C10912" i="35"/>
  <c r="C10913" i="35"/>
  <c r="C10914" i="35"/>
  <c r="C10915" i="35"/>
  <c r="C10916" i="35"/>
  <c r="C10917" i="35"/>
  <c r="C10918" i="35"/>
  <c r="C10919" i="35"/>
  <c r="C10920" i="35"/>
  <c r="C10921" i="35"/>
  <c r="C10922" i="35"/>
  <c r="C10923" i="35"/>
  <c r="C10924" i="35"/>
  <c r="C10925" i="35"/>
  <c r="C10926" i="35"/>
  <c r="C10927" i="35"/>
  <c r="C10928" i="35"/>
  <c r="C10929" i="35"/>
  <c r="C10930" i="35"/>
  <c r="C10931" i="35"/>
  <c r="C10932" i="35"/>
  <c r="C10933" i="35"/>
  <c r="C10934" i="35"/>
  <c r="C10935" i="35"/>
  <c r="C10936" i="35"/>
  <c r="C10937" i="35"/>
  <c r="C10938" i="35"/>
  <c r="C10939" i="35"/>
  <c r="C10940" i="35"/>
  <c r="C10941" i="35"/>
  <c r="C10942" i="35"/>
  <c r="C10943" i="35"/>
  <c r="C10944" i="35"/>
  <c r="C10945" i="35"/>
  <c r="C10946" i="35"/>
  <c r="C10947" i="35"/>
  <c r="C10948" i="35"/>
  <c r="C10949" i="35"/>
  <c r="C10950" i="35"/>
  <c r="C10951" i="35"/>
  <c r="C10952" i="35"/>
  <c r="C10953" i="35"/>
  <c r="C10954" i="35"/>
  <c r="C10955" i="35"/>
  <c r="C10956" i="35"/>
  <c r="C10957" i="35"/>
  <c r="C10958" i="35"/>
  <c r="C10959" i="35"/>
  <c r="C10960" i="35"/>
  <c r="C10961" i="35"/>
  <c r="C10962" i="35"/>
  <c r="C10963" i="35"/>
  <c r="C10964" i="35"/>
  <c r="C10965" i="35"/>
  <c r="C10966" i="35"/>
  <c r="C10967" i="35"/>
  <c r="C10968" i="35"/>
  <c r="C10969" i="35"/>
  <c r="C10970" i="35"/>
  <c r="C10971" i="35"/>
  <c r="C10972" i="35"/>
  <c r="C10973" i="35"/>
  <c r="C10974" i="35"/>
  <c r="C10975" i="35"/>
  <c r="C10976" i="35"/>
  <c r="C10977" i="35"/>
  <c r="C10978" i="35"/>
  <c r="C10979" i="35"/>
  <c r="C10980" i="35"/>
  <c r="C10981" i="35"/>
  <c r="C10982" i="35"/>
  <c r="C10983" i="35"/>
  <c r="C10984" i="35"/>
  <c r="C10985" i="35"/>
  <c r="C10986" i="35"/>
  <c r="C10987" i="35"/>
  <c r="C10988" i="35"/>
  <c r="C10989" i="35"/>
  <c r="C10990" i="35"/>
  <c r="C10991" i="35"/>
  <c r="C10992" i="35"/>
  <c r="C10993" i="35"/>
  <c r="C10994" i="35"/>
  <c r="C10995" i="35"/>
  <c r="C10996" i="35"/>
  <c r="C10997" i="35"/>
  <c r="C10998" i="35"/>
  <c r="C10999" i="35"/>
  <c r="C11000" i="35"/>
  <c r="C11001" i="35"/>
  <c r="C11002" i="35"/>
  <c r="C11003" i="35"/>
  <c r="C11004" i="35"/>
  <c r="C11005" i="35"/>
  <c r="C11006" i="35"/>
  <c r="C11007" i="35"/>
  <c r="C11008" i="35"/>
  <c r="C11009" i="35"/>
  <c r="C11010" i="35"/>
  <c r="C11011" i="35"/>
  <c r="C11012" i="35"/>
  <c r="C11013" i="35"/>
  <c r="C11014" i="35"/>
  <c r="C11015" i="35"/>
  <c r="C11016" i="35"/>
  <c r="C11017" i="35"/>
  <c r="C11018" i="35"/>
  <c r="C11019" i="35"/>
  <c r="C11020" i="35"/>
  <c r="C11021" i="35"/>
  <c r="C11022" i="35"/>
  <c r="C11023" i="35"/>
  <c r="C11024" i="35"/>
  <c r="C11025" i="35"/>
  <c r="C11026" i="35"/>
  <c r="C11027" i="35"/>
  <c r="C11028" i="35"/>
  <c r="C11029" i="35"/>
  <c r="C11030" i="35"/>
  <c r="C11031" i="35"/>
  <c r="C11032" i="35"/>
  <c r="C11033" i="35"/>
  <c r="C11034" i="35"/>
  <c r="C11035" i="35"/>
  <c r="C11036" i="35"/>
  <c r="C11037" i="35"/>
  <c r="C11038" i="35"/>
  <c r="C11039" i="35"/>
  <c r="C11040" i="35"/>
  <c r="C11041" i="35"/>
  <c r="C11042" i="35"/>
  <c r="C11043" i="35"/>
  <c r="C11044" i="35"/>
  <c r="C11045" i="35"/>
  <c r="C11046" i="35"/>
  <c r="C11047" i="35"/>
  <c r="C11048" i="35"/>
  <c r="C11049" i="35"/>
  <c r="C11050" i="35"/>
  <c r="C11051" i="35"/>
  <c r="C11052" i="35"/>
  <c r="C11053" i="35"/>
  <c r="C11054" i="35"/>
  <c r="C11055" i="35"/>
  <c r="C11056" i="35"/>
  <c r="C11057" i="35"/>
  <c r="C11058" i="35"/>
  <c r="C11059" i="35"/>
  <c r="C11060" i="35"/>
  <c r="C11061" i="35"/>
  <c r="C11062" i="35"/>
  <c r="C11063" i="35"/>
  <c r="C11064" i="35"/>
  <c r="C11065" i="35"/>
  <c r="C11066" i="35"/>
  <c r="C11067" i="35"/>
  <c r="C11068" i="35"/>
  <c r="C11069" i="35"/>
  <c r="C11070" i="35"/>
  <c r="C11071" i="35"/>
  <c r="C11072" i="35"/>
  <c r="C11073" i="35"/>
  <c r="C11074" i="35"/>
  <c r="C11075" i="35"/>
  <c r="C11076" i="35"/>
  <c r="C11077" i="35"/>
  <c r="C11078" i="35"/>
  <c r="C11079" i="35"/>
  <c r="C11080" i="35"/>
  <c r="C11081" i="35"/>
  <c r="C11082" i="35"/>
  <c r="C11083" i="35"/>
  <c r="C11084" i="35"/>
  <c r="C11085" i="35"/>
  <c r="C11086" i="35"/>
  <c r="C11087" i="35"/>
  <c r="C11088" i="35"/>
  <c r="C11089" i="35"/>
  <c r="C11090" i="35"/>
  <c r="C11091" i="35"/>
  <c r="C11092" i="35"/>
  <c r="C11093" i="35"/>
  <c r="C11094" i="35"/>
  <c r="C11095" i="35"/>
  <c r="C11096" i="35"/>
  <c r="C11097" i="35"/>
  <c r="C11098" i="35"/>
  <c r="C11099" i="35"/>
  <c r="C11100" i="35"/>
  <c r="C11101" i="35"/>
  <c r="C11102" i="35"/>
  <c r="C11103" i="35"/>
  <c r="C11104" i="35"/>
  <c r="C11105" i="35"/>
  <c r="C11106" i="35"/>
  <c r="C11107" i="35"/>
  <c r="C11108" i="35"/>
  <c r="C11109" i="35"/>
  <c r="C11110" i="35"/>
  <c r="C11111" i="35"/>
  <c r="C11112" i="35"/>
  <c r="C11113" i="35"/>
  <c r="C11114" i="35"/>
  <c r="C11115" i="35"/>
  <c r="C11116" i="35"/>
  <c r="C11117" i="35"/>
  <c r="C11118" i="35"/>
  <c r="C11119" i="35"/>
  <c r="C11120" i="35"/>
  <c r="C11121" i="35"/>
  <c r="C11122" i="35"/>
  <c r="C11123" i="35"/>
  <c r="C11124" i="35"/>
  <c r="C11125" i="35"/>
  <c r="C11126" i="35"/>
  <c r="C11127" i="35"/>
  <c r="C11128" i="35"/>
  <c r="C11129" i="35"/>
  <c r="C11130" i="35"/>
  <c r="C11131" i="35"/>
  <c r="C11132" i="35"/>
  <c r="C11133" i="35"/>
  <c r="C11134" i="35"/>
  <c r="C11135" i="35"/>
  <c r="C11136" i="35"/>
  <c r="C11137" i="35"/>
  <c r="C11138" i="35"/>
  <c r="C11139" i="35"/>
  <c r="C11140" i="35"/>
  <c r="C11141" i="35"/>
  <c r="C11142" i="35"/>
  <c r="C11143" i="35"/>
  <c r="C11144" i="35"/>
  <c r="C11145" i="35"/>
  <c r="C11146" i="35"/>
  <c r="C11147" i="35"/>
  <c r="C11148" i="35"/>
  <c r="C11149" i="35"/>
  <c r="C11150" i="35"/>
  <c r="C11151" i="35"/>
  <c r="C11152" i="35"/>
  <c r="C11153" i="35"/>
  <c r="C11154" i="35"/>
  <c r="C11155" i="35"/>
  <c r="C11156" i="35"/>
  <c r="C11157" i="35"/>
  <c r="C11158" i="35"/>
  <c r="C11159" i="35"/>
  <c r="C11160" i="35"/>
  <c r="C11161" i="35"/>
  <c r="C11162" i="35"/>
  <c r="C11163" i="35"/>
  <c r="C11164" i="35"/>
  <c r="C11165" i="35"/>
  <c r="C11166" i="35"/>
  <c r="C11167" i="35"/>
  <c r="C11168" i="35"/>
  <c r="C11169" i="35"/>
  <c r="C11170" i="35"/>
  <c r="C11171" i="35"/>
  <c r="C11172" i="35"/>
  <c r="C11173" i="35"/>
  <c r="C11174" i="35"/>
  <c r="C11175" i="35"/>
  <c r="C11176" i="35"/>
  <c r="C11177" i="35"/>
  <c r="C11178" i="35"/>
  <c r="C11179" i="35"/>
  <c r="C11180" i="35"/>
  <c r="C11181" i="35"/>
  <c r="C11182" i="35"/>
  <c r="C11183" i="35"/>
  <c r="C11184" i="35"/>
  <c r="C11185" i="35"/>
  <c r="C11186" i="35"/>
  <c r="C11187" i="35"/>
  <c r="C11188" i="35"/>
  <c r="C11189" i="35"/>
  <c r="C11190" i="35"/>
  <c r="C11191" i="35"/>
  <c r="C11192" i="35"/>
  <c r="C11193" i="35"/>
  <c r="C11194" i="35"/>
  <c r="C11195" i="35"/>
  <c r="C11196" i="35"/>
  <c r="C11197" i="35"/>
  <c r="C11198" i="35"/>
  <c r="C11199" i="35"/>
  <c r="C11200" i="35"/>
  <c r="C11201" i="35"/>
  <c r="C11202" i="35"/>
  <c r="C11203" i="35"/>
  <c r="C11204" i="35"/>
  <c r="C11205" i="35"/>
  <c r="C11206" i="35"/>
  <c r="C11207" i="35"/>
  <c r="C11208" i="35"/>
  <c r="C11209" i="35"/>
  <c r="C11210" i="35"/>
  <c r="C11211" i="35"/>
  <c r="C11212" i="35"/>
  <c r="C11213" i="35"/>
  <c r="C11214" i="35"/>
  <c r="C11215" i="35"/>
  <c r="C11216" i="35"/>
  <c r="C11217" i="35"/>
  <c r="C11218" i="35"/>
  <c r="C11219" i="35"/>
  <c r="C11220" i="35"/>
  <c r="C11221" i="35"/>
  <c r="C11222" i="35"/>
  <c r="C11223" i="35"/>
  <c r="C11224" i="35"/>
  <c r="C11225" i="35"/>
  <c r="C11226" i="35"/>
  <c r="C11227" i="35"/>
  <c r="C11228" i="35"/>
  <c r="C11229" i="35"/>
  <c r="C11230" i="35"/>
  <c r="C11231" i="35"/>
  <c r="C11232" i="35"/>
  <c r="C11233" i="35"/>
  <c r="C11234" i="35"/>
  <c r="C11235" i="35"/>
  <c r="C11236" i="35"/>
  <c r="C11237" i="35"/>
  <c r="C11238" i="35"/>
  <c r="C11239" i="35"/>
  <c r="C11240" i="35"/>
  <c r="C11241" i="35"/>
  <c r="C11242" i="35"/>
  <c r="C11243" i="35"/>
  <c r="C11244" i="35"/>
  <c r="C11245" i="35"/>
  <c r="C11246" i="35"/>
  <c r="C11247" i="35"/>
  <c r="C11248" i="35"/>
  <c r="C11249" i="35"/>
  <c r="C11250" i="35"/>
  <c r="C11251" i="35"/>
  <c r="C11252" i="35"/>
  <c r="C11253" i="35"/>
  <c r="C11254" i="35"/>
  <c r="C11255" i="35"/>
  <c r="C11256" i="35"/>
  <c r="C11257" i="35"/>
  <c r="C11258" i="35"/>
  <c r="C11259" i="35"/>
  <c r="C11260" i="35"/>
  <c r="C11261" i="35"/>
  <c r="C11262" i="35"/>
  <c r="C11263" i="35"/>
  <c r="C11264" i="35"/>
  <c r="C11265" i="35"/>
  <c r="C11266" i="35"/>
  <c r="C11267" i="35"/>
  <c r="C11268" i="35"/>
  <c r="C11269" i="35"/>
  <c r="C11270" i="35"/>
  <c r="C11271" i="35"/>
  <c r="C11272" i="35"/>
  <c r="C11273" i="35"/>
  <c r="C11274" i="35"/>
  <c r="C11275" i="35"/>
  <c r="C11276" i="35"/>
  <c r="C11277" i="35"/>
  <c r="C11278" i="35"/>
  <c r="C11279" i="35"/>
  <c r="C11280" i="35"/>
  <c r="C11281" i="35"/>
  <c r="C11282" i="35"/>
  <c r="C11283" i="35"/>
  <c r="C11284" i="35"/>
  <c r="C11285" i="35"/>
  <c r="C11286" i="35"/>
  <c r="C11287" i="35"/>
  <c r="C11288" i="35"/>
  <c r="C11289" i="35"/>
  <c r="C11290" i="35"/>
  <c r="C11291" i="35"/>
  <c r="C11292" i="35"/>
  <c r="C11293" i="35"/>
  <c r="C11294" i="35"/>
  <c r="C11295" i="35"/>
  <c r="C11296" i="35"/>
  <c r="C11297" i="35"/>
  <c r="C11298" i="35"/>
  <c r="C11299" i="35"/>
  <c r="C11300" i="35"/>
  <c r="C11301" i="35"/>
  <c r="C11302" i="35"/>
  <c r="C11303" i="35"/>
  <c r="C11304" i="35"/>
  <c r="C11305" i="35"/>
  <c r="C11306" i="35"/>
  <c r="C11307" i="35"/>
  <c r="C11308" i="35"/>
  <c r="C11309" i="35"/>
  <c r="C11310" i="35"/>
  <c r="C11311" i="35"/>
  <c r="C11312" i="35"/>
  <c r="C11313" i="35"/>
  <c r="C11314" i="35"/>
  <c r="C11315" i="35"/>
  <c r="C11316" i="35"/>
  <c r="C11317" i="35"/>
  <c r="C11318" i="35"/>
  <c r="C11319" i="35"/>
  <c r="C11320" i="35"/>
  <c r="C11321" i="35"/>
  <c r="C11322" i="35"/>
  <c r="C11323" i="35"/>
  <c r="C11324" i="35"/>
  <c r="C11325" i="35"/>
  <c r="C11326" i="35"/>
  <c r="C11327" i="35"/>
  <c r="C11328" i="35"/>
  <c r="C11329" i="35"/>
  <c r="C11330" i="35"/>
  <c r="C11331" i="35"/>
  <c r="C11332" i="35"/>
  <c r="C11333" i="35"/>
  <c r="C11334" i="35"/>
  <c r="C11335" i="35"/>
  <c r="C11336" i="35"/>
  <c r="C11337" i="35"/>
  <c r="C11338" i="35"/>
  <c r="C11339" i="35"/>
  <c r="C11340" i="35"/>
  <c r="C11341" i="35"/>
  <c r="C11342" i="35"/>
  <c r="C11343" i="35"/>
  <c r="C11344" i="35"/>
  <c r="C11345" i="35"/>
  <c r="C11346" i="35"/>
  <c r="C11347" i="35"/>
  <c r="C11348" i="35"/>
  <c r="C11349" i="35"/>
  <c r="C11350" i="35"/>
  <c r="C11351" i="35"/>
  <c r="C11352" i="35"/>
  <c r="C11353" i="35"/>
  <c r="C11354" i="35"/>
  <c r="C11355" i="35"/>
  <c r="C11356" i="35"/>
  <c r="C11357" i="35"/>
  <c r="C11358" i="35"/>
  <c r="C11359" i="35"/>
  <c r="C11360" i="35"/>
  <c r="C11361" i="35"/>
  <c r="C11362" i="35"/>
  <c r="C11363" i="35"/>
  <c r="C11364" i="35"/>
  <c r="C11365" i="35"/>
  <c r="C11366" i="35"/>
  <c r="C11367" i="35"/>
  <c r="C11368" i="35"/>
  <c r="C11369" i="35"/>
  <c r="C11370" i="35"/>
  <c r="C11371" i="35"/>
  <c r="C11372" i="35"/>
  <c r="C11373" i="35"/>
  <c r="C11374" i="35"/>
  <c r="C11375" i="35"/>
  <c r="C11376" i="35"/>
  <c r="C11377" i="35"/>
  <c r="C11378" i="35"/>
  <c r="C11379" i="35"/>
  <c r="C11380" i="35"/>
  <c r="C11381" i="35"/>
  <c r="C11382" i="35"/>
  <c r="C11383" i="35"/>
  <c r="C11384" i="35"/>
  <c r="C11385" i="35"/>
  <c r="C11386" i="35"/>
  <c r="C11387" i="35"/>
  <c r="C11388" i="35"/>
  <c r="C11389" i="35"/>
  <c r="C11390" i="35"/>
  <c r="C11391" i="35"/>
  <c r="C11392" i="35"/>
  <c r="C11393" i="35"/>
  <c r="C11394" i="35"/>
  <c r="C11395" i="35"/>
  <c r="C11396" i="35"/>
  <c r="C11397" i="35"/>
  <c r="C11398" i="35"/>
  <c r="C11399" i="35"/>
  <c r="C11400" i="35"/>
  <c r="C11401" i="35"/>
  <c r="C11402" i="35"/>
  <c r="C11403" i="35"/>
  <c r="C11404" i="35"/>
  <c r="C11405" i="35"/>
  <c r="C11406" i="35"/>
  <c r="C11407" i="35"/>
  <c r="C11408" i="35"/>
  <c r="C11409" i="35"/>
  <c r="C11410" i="35"/>
  <c r="C11411" i="35"/>
  <c r="C11412" i="35"/>
  <c r="C11413" i="35"/>
  <c r="C11414" i="35"/>
  <c r="C11415" i="35"/>
  <c r="C11416" i="35"/>
  <c r="C11417" i="35"/>
  <c r="C11418" i="35"/>
  <c r="C11419" i="35"/>
  <c r="C11420" i="35"/>
  <c r="C11421" i="35"/>
  <c r="C11422" i="35"/>
  <c r="C11423" i="35"/>
  <c r="C11424" i="35"/>
  <c r="C11425" i="35"/>
  <c r="C11426" i="35"/>
  <c r="C11427" i="35"/>
  <c r="C11428" i="35"/>
  <c r="C11429" i="35"/>
  <c r="C11430" i="35"/>
  <c r="C11431" i="35"/>
  <c r="C11432" i="35"/>
  <c r="C11433" i="35"/>
  <c r="C11434" i="35"/>
  <c r="C11435" i="35"/>
  <c r="C11436" i="35"/>
  <c r="C11437" i="35"/>
  <c r="C11438" i="35"/>
  <c r="C11439" i="35"/>
  <c r="C11440" i="35"/>
  <c r="C11441" i="35"/>
  <c r="C11442" i="35"/>
  <c r="C11443" i="35"/>
  <c r="C11444" i="35"/>
  <c r="C11445" i="35"/>
  <c r="C11446" i="35"/>
  <c r="C11447" i="35"/>
  <c r="C11448" i="35"/>
  <c r="C11449" i="35"/>
  <c r="C11450" i="35"/>
  <c r="C11451" i="35"/>
  <c r="C11452" i="35"/>
  <c r="C11453" i="35"/>
  <c r="C11454" i="35"/>
  <c r="C11455" i="35"/>
  <c r="C11456" i="35"/>
  <c r="C11457" i="35"/>
  <c r="C11458" i="35"/>
  <c r="C11459" i="35"/>
  <c r="C11460" i="35"/>
  <c r="C11461" i="35"/>
  <c r="C11462" i="35"/>
  <c r="C11463" i="35"/>
  <c r="C11464" i="35"/>
  <c r="C11465" i="35"/>
  <c r="C11466" i="35"/>
  <c r="C11467" i="35"/>
  <c r="C11468" i="35"/>
  <c r="C11469" i="35"/>
  <c r="C11470" i="35"/>
  <c r="C11471" i="35"/>
  <c r="C11472" i="35"/>
  <c r="C11473" i="35"/>
  <c r="C11474" i="35"/>
  <c r="C11475" i="35"/>
  <c r="C11476" i="35"/>
  <c r="C11477" i="35"/>
  <c r="C11478" i="35"/>
  <c r="C11479" i="35"/>
  <c r="C11480" i="35"/>
  <c r="C11481" i="35"/>
  <c r="C11482" i="35"/>
  <c r="C11483" i="35"/>
  <c r="C11484" i="35"/>
  <c r="C11485" i="35"/>
  <c r="C11486" i="35"/>
  <c r="C11487" i="35"/>
  <c r="C11488" i="35"/>
  <c r="C11489" i="35"/>
  <c r="C11490" i="35"/>
  <c r="C11491" i="35"/>
  <c r="C11492" i="35"/>
  <c r="C11493" i="35"/>
  <c r="C11494" i="35"/>
  <c r="C11495" i="35"/>
  <c r="C11496" i="35"/>
  <c r="C11497" i="35"/>
  <c r="C11498" i="35"/>
  <c r="C11499" i="35"/>
  <c r="C11500" i="35"/>
  <c r="C11501" i="35"/>
  <c r="C11502" i="35"/>
  <c r="C11503" i="35"/>
  <c r="C11504" i="35"/>
  <c r="C11505" i="35"/>
  <c r="C11506" i="35"/>
  <c r="C11507" i="35"/>
  <c r="C11508" i="35"/>
  <c r="C11509" i="35"/>
  <c r="C11510" i="35"/>
  <c r="C11511" i="35"/>
  <c r="C11512" i="35"/>
  <c r="C11513" i="35"/>
  <c r="C11514" i="35"/>
  <c r="C11515" i="35"/>
  <c r="C11516" i="35"/>
  <c r="C11517" i="35"/>
  <c r="C11518" i="35"/>
  <c r="C11519" i="35"/>
  <c r="C11520" i="35"/>
  <c r="C11521" i="35"/>
  <c r="C11522" i="35"/>
  <c r="C11523" i="35"/>
  <c r="C11524" i="35"/>
  <c r="C11525" i="35"/>
  <c r="C11526" i="35"/>
  <c r="C11527" i="35"/>
  <c r="C11528" i="35"/>
  <c r="C11529" i="35"/>
  <c r="C11530" i="35"/>
  <c r="C11531" i="35"/>
  <c r="C11532" i="35"/>
  <c r="C11533" i="35"/>
  <c r="C11534" i="35"/>
  <c r="C11535" i="35"/>
  <c r="C11536" i="35"/>
  <c r="C11537" i="35"/>
  <c r="C11538" i="35"/>
  <c r="C11539" i="35"/>
  <c r="C11540" i="35"/>
  <c r="C11541" i="35"/>
  <c r="C11542" i="35"/>
  <c r="C11543" i="35"/>
  <c r="C11544" i="35"/>
  <c r="C11545" i="35"/>
  <c r="C11546" i="35"/>
  <c r="C11547" i="35"/>
  <c r="C11548" i="35"/>
  <c r="C11549" i="35"/>
  <c r="C11550" i="35"/>
  <c r="C11551" i="35"/>
  <c r="C11552" i="35"/>
  <c r="C11553" i="35"/>
  <c r="C11554" i="35"/>
  <c r="C11555" i="35"/>
  <c r="C11556" i="35"/>
  <c r="C11557" i="35"/>
  <c r="C11558" i="35"/>
  <c r="C11559" i="35"/>
  <c r="C11560" i="35"/>
  <c r="C11561" i="35"/>
  <c r="C11562" i="35"/>
  <c r="C11563" i="35"/>
  <c r="C11564" i="35"/>
  <c r="C11565" i="35"/>
  <c r="C11566" i="35"/>
  <c r="C11567" i="35"/>
  <c r="C11568" i="35"/>
  <c r="C11569" i="35"/>
  <c r="C11570" i="35"/>
  <c r="C11571" i="35"/>
  <c r="C11572" i="35"/>
  <c r="C11573" i="35"/>
  <c r="C11574" i="35"/>
  <c r="C11575" i="35"/>
  <c r="C11576" i="35"/>
  <c r="C11577" i="35"/>
  <c r="C11578" i="35"/>
  <c r="C11579" i="35"/>
  <c r="C11580" i="35"/>
  <c r="C11581" i="35"/>
  <c r="C11582" i="35"/>
  <c r="C11583" i="35"/>
  <c r="C11584" i="35"/>
  <c r="C11585" i="35"/>
  <c r="C11586" i="35"/>
  <c r="C11587" i="35"/>
  <c r="C11588" i="35"/>
  <c r="C11589" i="35"/>
  <c r="C11590" i="35"/>
  <c r="C11591" i="35"/>
  <c r="C11592" i="35"/>
  <c r="C11593" i="35"/>
  <c r="C11594" i="35"/>
  <c r="C11595" i="35"/>
  <c r="C11596" i="35"/>
  <c r="C11597" i="35"/>
  <c r="C11598" i="35"/>
  <c r="C11599" i="35"/>
  <c r="C11600" i="35"/>
  <c r="C11601" i="35"/>
  <c r="C11602" i="35"/>
  <c r="C11603" i="35"/>
  <c r="C11604" i="35"/>
  <c r="C11605" i="35"/>
  <c r="C11606" i="35"/>
  <c r="C11607" i="35"/>
  <c r="C11608" i="35"/>
  <c r="C11609" i="35"/>
  <c r="C11610" i="35"/>
  <c r="C11611" i="35"/>
  <c r="C11612" i="35"/>
  <c r="C11613" i="35"/>
  <c r="C11614" i="35"/>
  <c r="C11615" i="35"/>
  <c r="C11616" i="35"/>
  <c r="C11617" i="35"/>
  <c r="C11618" i="35"/>
  <c r="C11619" i="35"/>
  <c r="C11620" i="35"/>
  <c r="C11621" i="35"/>
  <c r="C11622" i="35"/>
  <c r="C11623" i="35"/>
  <c r="C11624" i="35"/>
  <c r="C11625" i="35"/>
  <c r="C11626" i="35"/>
  <c r="C11627" i="35"/>
  <c r="C11628" i="35"/>
  <c r="C11629" i="35"/>
  <c r="C11630" i="35"/>
  <c r="C11631" i="35"/>
  <c r="C11632" i="35"/>
  <c r="C11633" i="35"/>
  <c r="C11634" i="35"/>
  <c r="C11635" i="35"/>
  <c r="C11636" i="35"/>
  <c r="C11637" i="35"/>
  <c r="C11638" i="35"/>
  <c r="C11639" i="35"/>
  <c r="C11640" i="35"/>
  <c r="C11641" i="35"/>
  <c r="C11642" i="35"/>
  <c r="C11643" i="35"/>
  <c r="C11644" i="35"/>
  <c r="C11645" i="35"/>
  <c r="C11646" i="35"/>
  <c r="C11647" i="35"/>
  <c r="C11648" i="35"/>
  <c r="C11649" i="35"/>
  <c r="C11650" i="35"/>
  <c r="C11651" i="35"/>
  <c r="C11652" i="35"/>
  <c r="C11653" i="35"/>
  <c r="C11654" i="35"/>
  <c r="C11655" i="35"/>
  <c r="C11656" i="35"/>
  <c r="C11657" i="35"/>
  <c r="C11658" i="35"/>
  <c r="C11659" i="35"/>
  <c r="C11660" i="35"/>
  <c r="C11661" i="35"/>
  <c r="C11662" i="35"/>
  <c r="C11663" i="35"/>
  <c r="C11664" i="35"/>
  <c r="C11665" i="35"/>
  <c r="C11666" i="35"/>
  <c r="C11667" i="35"/>
  <c r="C11668" i="35"/>
  <c r="C11669" i="35"/>
  <c r="C11670" i="35"/>
  <c r="C11671" i="35"/>
  <c r="C11672" i="35"/>
  <c r="C11673" i="35"/>
  <c r="C11674" i="35"/>
  <c r="C11675" i="35"/>
  <c r="C11676" i="35"/>
  <c r="C11677" i="35"/>
  <c r="C11678" i="35"/>
  <c r="C11679" i="35"/>
  <c r="C11680" i="35"/>
  <c r="C11681" i="35"/>
  <c r="C11682" i="35"/>
  <c r="C11683" i="35"/>
  <c r="C11684" i="35"/>
  <c r="C11685" i="35"/>
  <c r="C11686" i="35"/>
  <c r="C11687" i="35"/>
  <c r="C11688" i="35"/>
  <c r="C11689" i="35"/>
  <c r="C11690" i="35"/>
  <c r="C11691" i="35"/>
  <c r="C11692" i="35"/>
  <c r="C11693" i="35"/>
  <c r="C11694" i="35"/>
  <c r="C11695" i="35"/>
  <c r="C11696" i="35"/>
  <c r="C11697" i="35"/>
  <c r="C11698" i="35"/>
  <c r="C11699" i="35"/>
  <c r="C11700" i="35"/>
  <c r="C11701" i="35"/>
  <c r="C11702" i="35"/>
  <c r="C11703" i="35"/>
  <c r="C11704" i="35"/>
  <c r="C11705" i="35"/>
  <c r="C11706" i="35"/>
  <c r="C11707" i="35"/>
  <c r="C11708" i="35"/>
  <c r="C11709" i="35"/>
  <c r="C11710" i="35"/>
  <c r="C11711" i="35"/>
  <c r="C11712" i="35"/>
  <c r="C11713" i="35"/>
  <c r="C11714" i="35"/>
  <c r="C11715" i="35"/>
  <c r="C11716" i="35"/>
  <c r="C11717" i="35"/>
  <c r="C11718" i="35"/>
  <c r="C11719" i="35"/>
  <c r="C11720" i="35"/>
  <c r="C11721" i="35"/>
  <c r="C11722" i="35"/>
  <c r="C11723" i="35"/>
  <c r="C11724" i="35"/>
  <c r="C11725" i="35"/>
  <c r="C11726" i="35"/>
  <c r="C11727" i="35"/>
  <c r="C11728" i="35"/>
  <c r="C11729" i="35"/>
  <c r="C11730" i="35"/>
  <c r="C11731" i="35"/>
  <c r="C11732" i="35"/>
  <c r="C11733" i="35"/>
  <c r="C11734" i="35"/>
  <c r="C11735" i="35"/>
  <c r="C11736" i="35"/>
  <c r="C11737" i="35"/>
  <c r="C11738" i="35"/>
  <c r="C11739" i="35"/>
  <c r="C11740" i="35"/>
  <c r="C11741" i="35"/>
  <c r="C11742" i="35"/>
  <c r="C11743" i="35"/>
  <c r="C11744" i="35"/>
  <c r="C11745" i="35"/>
  <c r="C11746" i="35"/>
  <c r="C11747" i="35"/>
  <c r="C11748" i="35"/>
  <c r="C11749" i="35"/>
  <c r="C11750" i="35"/>
  <c r="C11751" i="35"/>
  <c r="C11752" i="35"/>
  <c r="C11753" i="35"/>
  <c r="C11754" i="35"/>
  <c r="C11755" i="35"/>
  <c r="C11756" i="35"/>
  <c r="C11757" i="35"/>
  <c r="C11758" i="35"/>
  <c r="C11759" i="35"/>
  <c r="C11760" i="35"/>
  <c r="C11761" i="35"/>
  <c r="C11762" i="35"/>
  <c r="C11763" i="35"/>
  <c r="C11764" i="35"/>
  <c r="C11765" i="35"/>
  <c r="C11766" i="35"/>
  <c r="C11767" i="35"/>
  <c r="C11768" i="35"/>
  <c r="C11769" i="35"/>
  <c r="C11770" i="35"/>
  <c r="C11771" i="35"/>
  <c r="C11772" i="35"/>
  <c r="C11773" i="35"/>
  <c r="C11774" i="35"/>
  <c r="C11775" i="35"/>
  <c r="C11776" i="35"/>
  <c r="C11777" i="35"/>
  <c r="C11778" i="35"/>
  <c r="C11779" i="35"/>
  <c r="C11780" i="35"/>
  <c r="C11781" i="35"/>
  <c r="C11782" i="35"/>
  <c r="C11783" i="35"/>
  <c r="C11784" i="35"/>
  <c r="C11785" i="35"/>
  <c r="C11786" i="35"/>
  <c r="C11787" i="35"/>
  <c r="C11788" i="35"/>
  <c r="C11789" i="35"/>
  <c r="C11790" i="35"/>
  <c r="C11791" i="35"/>
  <c r="C11792" i="35"/>
  <c r="C11793" i="35"/>
  <c r="C11794" i="35"/>
  <c r="C11795" i="35"/>
  <c r="C11796" i="35"/>
  <c r="C11797" i="35"/>
  <c r="C11798" i="35"/>
  <c r="C11799" i="35"/>
  <c r="C11800" i="35"/>
  <c r="C11801" i="35"/>
  <c r="C11802" i="35"/>
  <c r="C11803" i="35"/>
  <c r="C11804" i="35"/>
  <c r="C11805" i="35"/>
  <c r="C11806" i="35"/>
  <c r="C11807" i="35"/>
  <c r="C11808" i="35"/>
  <c r="C11809" i="35"/>
  <c r="C11810" i="35"/>
  <c r="C11811" i="35"/>
  <c r="C11812" i="35"/>
  <c r="C11813" i="35"/>
  <c r="C11814" i="35"/>
  <c r="C11815" i="35"/>
  <c r="C11816" i="35"/>
  <c r="C11817" i="35"/>
  <c r="C11818" i="35"/>
  <c r="C11819" i="35"/>
  <c r="C11820" i="35"/>
  <c r="C11821" i="35"/>
  <c r="C11822" i="35"/>
  <c r="C11823" i="35"/>
  <c r="C11824" i="35"/>
  <c r="C11825" i="35"/>
  <c r="C11826" i="35"/>
  <c r="C11827" i="35"/>
  <c r="C11828" i="35"/>
  <c r="C11829" i="35"/>
  <c r="C11830" i="35"/>
  <c r="C11831" i="35"/>
  <c r="C11832" i="35"/>
  <c r="C11833" i="35"/>
  <c r="C11834" i="35"/>
  <c r="C11835" i="35"/>
  <c r="C11836" i="35"/>
  <c r="C11837" i="35"/>
  <c r="C11838" i="35"/>
  <c r="C11839" i="35"/>
  <c r="C11840" i="35"/>
  <c r="C11841" i="35"/>
  <c r="C11842" i="35"/>
  <c r="C11843" i="35"/>
  <c r="C11844" i="35"/>
  <c r="C11845" i="35"/>
  <c r="C11846" i="35"/>
  <c r="C11847" i="35"/>
  <c r="C11848" i="35"/>
  <c r="C11849" i="35"/>
  <c r="C11850" i="35"/>
  <c r="C11851" i="35"/>
  <c r="C11852" i="35"/>
  <c r="C11853" i="35"/>
  <c r="C11854" i="35"/>
  <c r="C11855" i="35"/>
  <c r="C11856" i="35"/>
  <c r="C11857" i="35"/>
  <c r="C11858" i="35"/>
  <c r="C11859" i="35"/>
  <c r="C11860" i="35"/>
  <c r="C11861" i="35"/>
  <c r="C11862" i="35"/>
  <c r="C11863" i="35"/>
  <c r="C11864" i="35"/>
  <c r="C11865" i="35"/>
  <c r="C11866" i="35"/>
  <c r="C11867" i="35"/>
  <c r="C11868" i="35"/>
  <c r="C11869" i="35"/>
  <c r="C11870" i="35"/>
  <c r="C11871" i="35"/>
  <c r="C11872" i="35"/>
  <c r="C11873" i="35"/>
  <c r="C11874" i="35"/>
  <c r="C11875" i="35"/>
  <c r="C11876" i="35"/>
  <c r="C11877" i="35"/>
  <c r="C11878" i="35"/>
  <c r="C11879" i="35"/>
  <c r="C11880" i="35"/>
  <c r="C11881" i="35"/>
  <c r="C11882" i="35"/>
  <c r="C11883" i="35"/>
  <c r="C11884" i="35"/>
  <c r="C11885" i="35"/>
  <c r="C11886" i="35"/>
  <c r="C11887" i="35"/>
  <c r="C11888" i="35"/>
  <c r="C11889" i="35"/>
  <c r="C11890" i="35"/>
  <c r="C11891" i="35"/>
  <c r="C11892" i="35"/>
  <c r="C11893" i="35"/>
  <c r="C11894" i="35"/>
  <c r="C11895" i="35"/>
  <c r="C11896" i="35"/>
  <c r="C11897" i="35"/>
  <c r="C11898" i="35"/>
  <c r="C11899" i="35"/>
  <c r="C11900" i="35"/>
  <c r="C11901" i="35"/>
  <c r="C11902" i="35"/>
  <c r="C11903" i="35"/>
  <c r="C11904" i="35"/>
  <c r="C11905" i="35"/>
  <c r="C11906" i="35"/>
  <c r="C11907" i="35"/>
  <c r="C11908" i="35"/>
  <c r="C11909" i="35"/>
  <c r="C11910" i="35"/>
  <c r="C11911" i="35"/>
  <c r="C11912" i="35"/>
  <c r="C11913" i="35"/>
  <c r="C11914" i="35"/>
  <c r="C11915" i="35"/>
  <c r="C11916" i="35"/>
  <c r="C11917" i="35"/>
  <c r="C11918" i="35"/>
  <c r="C11919" i="35"/>
  <c r="C11920" i="35"/>
  <c r="C11921" i="35"/>
  <c r="C11922" i="35"/>
  <c r="C11923" i="35"/>
  <c r="C11924" i="35"/>
  <c r="C11925" i="35"/>
  <c r="C11926" i="35"/>
  <c r="C11927" i="35"/>
  <c r="C11928" i="35"/>
  <c r="C11929" i="35"/>
  <c r="C11930" i="35"/>
  <c r="C11931" i="35"/>
  <c r="C11932" i="35"/>
  <c r="C11933" i="35"/>
  <c r="C11934" i="35"/>
  <c r="C11935" i="35"/>
  <c r="C11936" i="35"/>
  <c r="C11937" i="35"/>
  <c r="C11938" i="35"/>
  <c r="C11939" i="35"/>
  <c r="C11940" i="35"/>
  <c r="C11941" i="35"/>
  <c r="C11942" i="35"/>
  <c r="C11943" i="35"/>
  <c r="C11944" i="35"/>
  <c r="C11945" i="35"/>
  <c r="C11946" i="35"/>
  <c r="C11947" i="35"/>
  <c r="C11948" i="35"/>
  <c r="C11949" i="35"/>
  <c r="C11950" i="35"/>
  <c r="C11951" i="35"/>
  <c r="C11952" i="35"/>
  <c r="C11953" i="35"/>
  <c r="C11954" i="35"/>
  <c r="C11955" i="35"/>
  <c r="C11956" i="35"/>
  <c r="C11957" i="35"/>
  <c r="C11958" i="35"/>
  <c r="C11959" i="35"/>
  <c r="C11960" i="35"/>
  <c r="C11961" i="35"/>
  <c r="C11962" i="35"/>
  <c r="C11963" i="35"/>
  <c r="C11964" i="35"/>
  <c r="C11965" i="35"/>
  <c r="C11966" i="35"/>
  <c r="C11967" i="35"/>
  <c r="C11968" i="35"/>
  <c r="C11969" i="35"/>
  <c r="C11970" i="35"/>
  <c r="C11971" i="35"/>
  <c r="C11972" i="35"/>
  <c r="C11973" i="35"/>
  <c r="C11974" i="35"/>
  <c r="C11975" i="35"/>
  <c r="C11976" i="35"/>
  <c r="C11977" i="35"/>
  <c r="C11978" i="35"/>
  <c r="C11979" i="35"/>
  <c r="C11980" i="35"/>
  <c r="C11981" i="35"/>
  <c r="C11982" i="35"/>
  <c r="C11983" i="35"/>
  <c r="C11984" i="35"/>
  <c r="C11985" i="35"/>
  <c r="C11986" i="35"/>
  <c r="C11987" i="35"/>
  <c r="C11988" i="35"/>
  <c r="C11989" i="35"/>
  <c r="C11990" i="35"/>
  <c r="C11991" i="35"/>
  <c r="C11992" i="35"/>
  <c r="C11993" i="35"/>
  <c r="C11994" i="35"/>
  <c r="C11995" i="35"/>
  <c r="C11996" i="35"/>
  <c r="C11997" i="35"/>
  <c r="C11998" i="35"/>
  <c r="C11999" i="35"/>
  <c r="C12000" i="35"/>
  <c r="C12001" i="35"/>
  <c r="C12002" i="35"/>
  <c r="C12003" i="35"/>
  <c r="C12004" i="35"/>
  <c r="C12005" i="35"/>
  <c r="C12006" i="35"/>
  <c r="C12007" i="35"/>
  <c r="C12008" i="35"/>
  <c r="C12009" i="35"/>
  <c r="C12010" i="35"/>
  <c r="C12011" i="35"/>
  <c r="C12012" i="35"/>
  <c r="C12013" i="35"/>
  <c r="C12014" i="35"/>
  <c r="C12015" i="35"/>
  <c r="C12016" i="35"/>
  <c r="C12017" i="35"/>
  <c r="C12018" i="35"/>
  <c r="C12019" i="35"/>
  <c r="C12020" i="35"/>
  <c r="C12021" i="35"/>
  <c r="C12022" i="35"/>
  <c r="C12023" i="35"/>
  <c r="C12024" i="35"/>
  <c r="C12025" i="35"/>
  <c r="C12026" i="35"/>
  <c r="C12027" i="35"/>
  <c r="C12028" i="35"/>
  <c r="C12029" i="35"/>
  <c r="C12030" i="35"/>
  <c r="C12031" i="35"/>
  <c r="C12032" i="35"/>
  <c r="C12033" i="35"/>
  <c r="C12034" i="35"/>
  <c r="C12035" i="35"/>
  <c r="C12036" i="35"/>
  <c r="C12037" i="35"/>
  <c r="C12038" i="35"/>
  <c r="C12039" i="35"/>
  <c r="C12040" i="35"/>
  <c r="C12041" i="35"/>
  <c r="C12042" i="35"/>
  <c r="C12043" i="35"/>
  <c r="C12044" i="35"/>
  <c r="C12045" i="35"/>
  <c r="C12046" i="35"/>
  <c r="C12047" i="35"/>
  <c r="C12048" i="35"/>
  <c r="C12049" i="35"/>
  <c r="C12050" i="35"/>
  <c r="C12051" i="35"/>
  <c r="C12052" i="35"/>
  <c r="C12053" i="35"/>
  <c r="C12054" i="35"/>
  <c r="C12055" i="35"/>
  <c r="C12056" i="35"/>
  <c r="C12057" i="35"/>
  <c r="C12058" i="35"/>
  <c r="C12059" i="35"/>
  <c r="C12060" i="35"/>
  <c r="C12061" i="35"/>
  <c r="C12062" i="35"/>
  <c r="C12063" i="35"/>
  <c r="C12064" i="35"/>
  <c r="C12065" i="35"/>
  <c r="C12066" i="35"/>
  <c r="C12067" i="35"/>
  <c r="C12068" i="35"/>
  <c r="C12069" i="35"/>
  <c r="C12070" i="35"/>
  <c r="C12071" i="35"/>
  <c r="C12072" i="35"/>
  <c r="C12073" i="35"/>
  <c r="C12074" i="35"/>
  <c r="C12075" i="35"/>
  <c r="C12076" i="35"/>
  <c r="C12077" i="35"/>
  <c r="C12078" i="35"/>
  <c r="C12079" i="35"/>
  <c r="C12080" i="35"/>
  <c r="C12081" i="35"/>
  <c r="C12082" i="35"/>
  <c r="C12083" i="35"/>
  <c r="C12084" i="35"/>
  <c r="C12085" i="35"/>
  <c r="C12086" i="35"/>
  <c r="C12087" i="35"/>
  <c r="C12088" i="35"/>
  <c r="C12089" i="35"/>
  <c r="C12090" i="35"/>
  <c r="C12091" i="35"/>
  <c r="C12092" i="35"/>
  <c r="C12093" i="35"/>
  <c r="C12094" i="35"/>
  <c r="C12095" i="35"/>
  <c r="C12096" i="35"/>
  <c r="C12097" i="35"/>
  <c r="C12098" i="35"/>
  <c r="C12099" i="35"/>
  <c r="C12100" i="35"/>
  <c r="C12101" i="35"/>
  <c r="C12102" i="35"/>
  <c r="C12103" i="35"/>
  <c r="C12104" i="35"/>
  <c r="C12105" i="35"/>
  <c r="C12106" i="35"/>
  <c r="C12107" i="35"/>
  <c r="C12108" i="35"/>
  <c r="C12109" i="35"/>
  <c r="C12110" i="35"/>
  <c r="C12111" i="35"/>
  <c r="C12112" i="35"/>
  <c r="C12113" i="35"/>
  <c r="C12114" i="35"/>
  <c r="C12115" i="35"/>
  <c r="C12116" i="35"/>
  <c r="C12117" i="35"/>
  <c r="C12118" i="35"/>
  <c r="C12119" i="35"/>
  <c r="C12120" i="35"/>
  <c r="C12121" i="35"/>
  <c r="C12122" i="35"/>
  <c r="C12123" i="35"/>
  <c r="C12124" i="35"/>
  <c r="C12125" i="35"/>
  <c r="C12126" i="35"/>
  <c r="C12127" i="35"/>
  <c r="C12128" i="35"/>
  <c r="C12129" i="35"/>
  <c r="C12130" i="35"/>
  <c r="C12131" i="35"/>
  <c r="C12132" i="35"/>
  <c r="C12133" i="35"/>
  <c r="C12134" i="35"/>
  <c r="C12135" i="35"/>
  <c r="C12136" i="35"/>
  <c r="C12137" i="35"/>
  <c r="C12138" i="35"/>
  <c r="C12139" i="35"/>
  <c r="C12140" i="35"/>
  <c r="C12141" i="35"/>
  <c r="C12142" i="35"/>
  <c r="C12143" i="35"/>
  <c r="C12144" i="35"/>
  <c r="C12145" i="35"/>
  <c r="C12146" i="35"/>
  <c r="C12147" i="35"/>
  <c r="C12148" i="35"/>
  <c r="C12149" i="35"/>
  <c r="C12150" i="35"/>
  <c r="C12151" i="35"/>
  <c r="C12152" i="35"/>
  <c r="C12153" i="35"/>
  <c r="C12154" i="35"/>
  <c r="C12155" i="35"/>
  <c r="C12156" i="35"/>
  <c r="C12157" i="35"/>
  <c r="C12158" i="35"/>
  <c r="C12159" i="35"/>
  <c r="C12160" i="35"/>
  <c r="C12161" i="35"/>
  <c r="C12162" i="35"/>
  <c r="C12163" i="35"/>
  <c r="C12164" i="35"/>
  <c r="C12165" i="35"/>
  <c r="C12166" i="35"/>
  <c r="C12167" i="35"/>
  <c r="C12168" i="35"/>
  <c r="C12169" i="35"/>
  <c r="C12170" i="35"/>
  <c r="C12171" i="35"/>
  <c r="C12172" i="35"/>
  <c r="C12173" i="35"/>
  <c r="C12174" i="35"/>
  <c r="C12175" i="35"/>
  <c r="C12176" i="35"/>
  <c r="C12177" i="35"/>
  <c r="C12178" i="35"/>
  <c r="C12179" i="35"/>
  <c r="C12180" i="35"/>
  <c r="C12181" i="35"/>
  <c r="C12182" i="35"/>
  <c r="C12183" i="35"/>
  <c r="C12184" i="35"/>
  <c r="C12185" i="35"/>
  <c r="C12186" i="35"/>
  <c r="C12187" i="35"/>
  <c r="C12188" i="35"/>
  <c r="C12189" i="35"/>
  <c r="C12190" i="35"/>
  <c r="C12191" i="35"/>
  <c r="C12192" i="35"/>
  <c r="C12193" i="35"/>
  <c r="C12194" i="35"/>
  <c r="C12195" i="35"/>
  <c r="C12196" i="35"/>
  <c r="C12197" i="35"/>
  <c r="C12198" i="35"/>
  <c r="C12199" i="35"/>
  <c r="C12200" i="35"/>
  <c r="C12201" i="35"/>
  <c r="C12202" i="35"/>
  <c r="C12203" i="35"/>
  <c r="C12204" i="35"/>
  <c r="C12205" i="35"/>
  <c r="C12206" i="35"/>
  <c r="C12207" i="35"/>
  <c r="C12208" i="35"/>
  <c r="C12209" i="35"/>
  <c r="C12210" i="35"/>
  <c r="C12211" i="35"/>
  <c r="C12212" i="35"/>
  <c r="C12213" i="35"/>
  <c r="C12214" i="35"/>
  <c r="C12215" i="35"/>
  <c r="C12216" i="35"/>
  <c r="C12217" i="35"/>
  <c r="C12218" i="35"/>
  <c r="C12219" i="35"/>
  <c r="C12220" i="35"/>
  <c r="C12221" i="35"/>
  <c r="C12222" i="35"/>
  <c r="C12223" i="35"/>
  <c r="C12224" i="35"/>
  <c r="C12225" i="35"/>
  <c r="C12226" i="35"/>
  <c r="C12227" i="35"/>
  <c r="C12228" i="35"/>
  <c r="C12229" i="35"/>
  <c r="C12230" i="35"/>
  <c r="C12231" i="35"/>
  <c r="C12232" i="35"/>
  <c r="C12233" i="35"/>
  <c r="C12234" i="35"/>
  <c r="C12235" i="35"/>
  <c r="C12236" i="35"/>
  <c r="C12237" i="35"/>
  <c r="C12238" i="35"/>
  <c r="C12239" i="35"/>
  <c r="C12240" i="35"/>
  <c r="C12241" i="35"/>
  <c r="C12242" i="35"/>
  <c r="C12243" i="35"/>
  <c r="C12244" i="35"/>
  <c r="C12245" i="35"/>
  <c r="C12246" i="35"/>
  <c r="C12247" i="35"/>
  <c r="C12248" i="35"/>
  <c r="C12249" i="35"/>
  <c r="C12250" i="35"/>
  <c r="C12251" i="35"/>
  <c r="C12252" i="35"/>
  <c r="C12253" i="35"/>
  <c r="C12254" i="35"/>
  <c r="C12255" i="35"/>
  <c r="C12256" i="35"/>
  <c r="C12257" i="35"/>
  <c r="C12258" i="35"/>
  <c r="C12259" i="35"/>
  <c r="C12260" i="35"/>
  <c r="C12261" i="35"/>
  <c r="C12262" i="35"/>
  <c r="C12263" i="35"/>
  <c r="C12264" i="35"/>
  <c r="C12265" i="35"/>
  <c r="C12266" i="35"/>
  <c r="C12267" i="35"/>
  <c r="C12268" i="35"/>
  <c r="C12269" i="35"/>
  <c r="C12270" i="35"/>
  <c r="C12271" i="35"/>
  <c r="C12272" i="35"/>
  <c r="C12273" i="35"/>
  <c r="C12274" i="35"/>
  <c r="C12275" i="35"/>
  <c r="C12276" i="35"/>
  <c r="C12277" i="35"/>
  <c r="C12278" i="35"/>
  <c r="C12279" i="35"/>
  <c r="C12280" i="35"/>
  <c r="C12281" i="35"/>
  <c r="C12282" i="35"/>
  <c r="C12283" i="35"/>
  <c r="C12284" i="35"/>
  <c r="C12285" i="35"/>
  <c r="C12286" i="35"/>
  <c r="C12287" i="35"/>
  <c r="C12288" i="35"/>
  <c r="C12289" i="35"/>
  <c r="C12290" i="35"/>
  <c r="C12291" i="35"/>
  <c r="C12292" i="35"/>
  <c r="C12293" i="35"/>
  <c r="C12294" i="35"/>
  <c r="C12295" i="35"/>
  <c r="C12296" i="35"/>
  <c r="C12297" i="35"/>
  <c r="C12298" i="35"/>
  <c r="C12299" i="35"/>
  <c r="C12300" i="35"/>
  <c r="C12301" i="35"/>
  <c r="C12302" i="35"/>
  <c r="C12303" i="35"/>
  <c r="C12304" i="35"/>
  <c r="C12305" i="35"/>
  <c r="C12306" i="35"/>
  <c r="C12307" i="35"/>
  <c r="C12308" i="35"/>
  <c r="C12309" i="35"/>
  <c r="C12310" i="35"/>
  <c r="C12311" i="35"/>
  <c r="C12312" i="35"/>
  <c r="C12313" i="35"/>
  <c r="C12314" i="35"/>
  <c r="C12315" i="35"/>
  <c r="C12316" i="35"/>
  <c r="C12317" i="35"/>
  <c r="C12318" i="35"/>
  <c r="C12319" i="35"/>
  <c r="C12320" i="35"/>
  <c r="C12321" i="35"/>
  <c r="C12322" i="35"/>
  <c r="C12323" i="35"/>
  <c r="C12324" i="35"/>
  <c r="C12325" i="35"/>
  <c r="C12326" i="35"/>
  <c r="C12327" i="35"/>
  <c r="C12328" i="35"/>
  <c r="C12329" i="35"/>
  <c r="C12330" i="35"/>
  <c r="C12331" i="35"/>
  <c r="C12332" i="35"/>
  <c r="C12333" i="35"/>
  <c r="C12334" i="35"/>
  <c r="C12335" i="35"/>
  <c r="C12336" i="35"/>
  <c r="C12337" i="35"/>
  <c r="C12338" i="35"/>
  <c r="C12339" i="35"/>
  <c r="C12340" i="35"/>
  <c r="C12341" i="35"/>
  <c r="C12342" i="35"/>
  <c r="C12343" i="35"/>
  <c r="C12344" i="35"/>
  <c r="C12345" i="35"/>
  <c r="C12346" i="35"/>
  <c r="C12347" i="35"/>
  <c r="C12348" i="35"/>
  <c r="C12349" i="35"/>
  <c r="C12350" i="35"/>
  <c r="C12351" i="35"/>
  <c r="C12352" i="35"/>
  <c r="C12353" i="35"/>
  <c r="C12354" i="35"/>
  <c r="C12355" i="35"/>
  <c r="C12356" i="35"/>
  <c r="C12357" i="35"/>
  <c r="C12358" i="35"/>
  <c r="C12359" i="35"/>
  <c r="C12360" i="35"/>
  <c r="C12361" i="35"/>
  <c r="C12362" i="35"/>
  <c r="C12363" i="35"/>
  <c r="C12364" i="35"/>
  <c r="C12365" i="35"/>
  <c r="C12366" i="35"/>
  <c r="C12367" i="35"/>
  <c r="C12368" i="35"/>
  <c r="C12369" i="35"/>
  <c r="C12370" i="35"/>
  <c r="C12371" i="35"/>
  <c r="C12372" i="35"/>
  <c r="C12373" i="35"/>
  <c r="C12374" i="35"/>
  <c r="C12375" i="35"/>
  <c r="C12376" i="35"/>
  <c r="C12377" i="35"/>
  <c r="C12378" i="35"/>
  <c r="C12379" i="35"/>
  <c r="C12380" i="35"/>
  <c r="C12381" i="35"/>
  <c r="C12382" i="35"/>
  <c r="C12383" i="35"/>
  <c r="C12384" i="35"/>
  <c r="C12385" i="35"/>
  <c r="C12386" i="35"/>
  <c r="C12387" i="35"/>
  <c r="C12388" i="35"/>
  <c r="C12389" i="35"/>
  <c r="C12390" i="35"/>
  <c r="C12391" i="35"/>
  <c r="C12392" i="35"/>
  <c r="C12393" i="35"/>
  <c r="C12394" i="35"/>
  <c r="C12395" i="35"/>
  <c r="C12396" i="35"/>
  <c r="C12397" i="35"/>
  <c r="C12398" i="35"/>
  <c r="C12399" i="35"/>
  <c r="C12400" i="35"/>
  <c r="C12401" i="35"/>
  <c r="C12402" i="35"/>
  <c r="C12403" i="35"/>
  <c r="C12404" i="35"/>
  <c r="C12405" i="35"/>
  <c r="C12406" i="35"/>
  <c r="C12407" i="35"/>
  <c r="C12408" i="35"/>
  <c r="C12409" i="35"/>
  <c r="C12410" i="35"/>
  <c r="C12411" i="35"/>
  <c r="C12412" i="35"/>
  <c r="C12413" i="35"/>
  <c r="C12414" i="35"/>
  <c r="C12415" i="35"/>
  <c r="C12416" i="35"/>
  <c r="C12417" i="35"/>
  <c r="C12418" i="35"/>
  <c r="C12419" i="35"/>
  <c r="C12420" i="35"/>
  <c r="C12421" i="35"/>
  <c r="C12422" i="35"/>
  <c r="C12423" i="35"/>
  <c r="C12424" i="35"/>
  <c r="C12425" i="35"/>
  <c r="C12426" i="35"/>
  <c r="C12427" i="35"/>
  <c r="C12428" i="35"/>
  <c r="C12429" i="35"/>
  <c r="C12430" i="35"/>
  <c r="C12431" i="35"/>
  <c r="C12432" i="35"/>
  <c r="C12433" i="35"/>
  <c r="C12434" i="35"/>
  <c r="C12435" i="35"/>
  <c r="C12436" i="35"/>
  <c r="C12437" i="35"/>
  <c r="C12438" i="35"/>
  <c r="C12439" i="35"/>
  <c r="C12440" i="35"/>
  <c r="C12441" i="35"/>
  <c r="C12442" i="35"/>
  <c r="C12443" i="35"/>
  <c r="C12444" i="35"/>
  <c r="C12445" i="35"/>
  <c r="C12446" i="35"/>
  <c r="C12447" i="35"/>
  <c r="C12448" i="35"/>
  <c r="C12449" i="35"/>
  <c r="C12450" i="35"/>
  <c r="C12451" i="35"/>
  <c r="C12452" i="35"/>
  <c r="C12453" i="35"/>
  <c r="C12454" i="35"/>
  <c r="C12455" i="35"/>
  <c r="C12456" i="35"/>
  <c r="C12457" i="35"/>
  <c r="C12458" i="35"/>
  <c r="C12459" i="35"/>
  <c r="C12460" i="35"/>
  <c r="C12461" i="35"/>
  <c r="C12462" i="35"/>
  <c r="C12463" i="35"/>
  <c r="C12464" i="35"/>
  <c r="C12465" i="35"/>
  <c r="C12466" i="35"/>
  <c r="C12467" i="35"/>
  <c r="C12468" i="35"/>
  <c r="C12469" i="35"/>
  <c r="C12470" i="35"/>
  <c r="C12471" i="35"/>
  <c r="C12472" i="35"/>
  <c r="C12473" i="35"/>
  <c r="C12474" i="35"/>
  <c r="C12475" i="35"/>
  <c r="C12476" i="35"/>
  <c r="C12477" i="35"/>
  <c r="C12478" i="35"/>
  <c r="C12479" i="35"/>
  <c r="C12480" i="35"/>
  <c r="C12481" i="35"/>
  <c r="C12482" i="35"/>
  <c r="C12483" i="35"/>
  <c r="C12484" i="35"/>
  <c r="C12485" i="35"/>
  <c r="C12486" i="35"/>
  <c r="C12487" i="35"/>
  <c r="C12488" i="35"/>
  <c r="C12489" i="35"/>
  <c r="C12490" i="35"/>
  <c r="C12491" i="35"/>
  <c r="C12492" i="35"/>
  <c r="C12493" i="35"/>
  <c r="C12494" i="35"/>
  <c r="C12495" i="35"/>
  <c r="C12496" i="35"/>
  <c r="C12497" i="35"/>
  <c r="C12498" i="35"/>
  <c r="C12499" i="35"/>
  <c r="C12500" i="35"/>
  <c r="C12501" i="35"/>
  <c r="C12502" i="35"/>
  <c r="C12503" i="35"/>
  <c r="C12504" i="35"/>
  <c r="C12505" i="35"/>
  <c r="C12506" i="35"/>
  <c r="C12507" i="35"/>
  <c r="C12508" i="35"/>
  <c r="C12509" i="35"/>
  <c r="C12510" i="35"/>
  <c r="C12511" i="35"/>
  <c r="C12512" i="35"/>
  <c r="C12513" i="35"/>
  <c r="C12514" i="35"/>
  <c r="C12515" i="35"/>
  <c r="C12516" i="35"/>
  <c r="C12517" i="35"/>
  <c r="C12518" i="35"/>
  <c r="C12519" i="35"/>
  <c r="C12520" i="35"/>
  <c r="C12521" i="35"/>
  <c r="C12522" i="35"/>
  <c r="C12523" i="35"/>
  <c r="C12524" i="35"/>
  <c r="C12525" i="35"/>
  <c r="C12526" i="35"/>
  <c r="C12527" i="35"/>
  <c r="C12528" i="35"/>
  <c r="C12529" i="35"/>
  <c r="C12530" i="35"/>
  <c r="C12531" i="35"/>
  <c r="C12532" i="35"/>
  <c r="C12533" i="35"/>
  <c r="C12534" i="35"/>
  <c r="C12535" i="35"/>
  <c r="C12536" i="35"/>
  <c r="C12537" i="35"/>
  <c r="C12538" i="35"/>
  <c r="C12539" i="35"/>
  <c r="C12540" i="35"/>
  <c r="C12541" i="35"/>
  <c r="C12542" i="35"/>
  <c r="C12543" i="35"/>
  <c r="C12544" i="35"/>
  <c r="C12545" i="35"/>
  <c r="C12546" i="35"/>
  <c r="C12547" i="35"/>
  <c r="C12548" i="35"/>
  <c r="C12549" i="35"/>
  <c r="C12550" i="35"/>
  <c r="C12551" i="35"/>
  <c r="C12552" i="35"/>
  <c r="C12553" i="35"/>
  <c r="C12554" i="35"/>
  <c r="C12555" i="35"/>
  <c r="C12556" i="35"/>
  <c r="C12557" i="35"/>
  <c r="C12558" i="35"/>
  <c r="C12559" i="35"/>
  <c r="C12560" i="35"/>
  <c r="C12561" i="35"/>
  <c r="C12562" i="35"/>
  <c r="C12563" i="35"/>
  <c r="C12564" i="35"/>
  <c r="C12565" i="35"/>
  <c r="C12566" i="35"/>
  <c r="C12567" i="35"/>
  <c r="C12568" i="35"/>
  <c r="C12569" i="35"/>
  <c r="C12570" i="35"/>
  <c r="C12571" i="35"/>
  <c r="C12572" i="35"/>
  <c r="C12573" i="35"/>
  <c r="C12574" i="35"/>
  <c r="C12575" i="35"/>
  <c r="C12576" i="35"/>
  <c r="C12577" i="35"/>
  <c r="C12578" i="35"/>
  <c r="C12579" i="35"/>
  <c r="C12580" i="35"/>
  <c r="C12581" i="35"/>
  <c r="C12582" i="35"/>
  <c r="C12583" i="35"/>
  <c r="C12584" i="35"/>
  <c r="C12585" i="35"/>
  <c r="C12586" i="35"/>
  <c r="C12587" i="35"/>
  <c r="C12588" i="35"/>
  <c r="C12589" i="35"/>
  <c r="C12590" i="35"/>
  <c r="C12591" i="35"/>
  <c r="C12592" i="35"/>
  <c r="C12593" i="35"/>
  <c r="C12594" i="35"/>
  <c r="C12595" i="35"/>
  <c r="C12596" i="35"/>
  <c r="C12597" i="35"/>
  <c r="C12598" i="35"/>
  <c r="C12599" i="35"/>
  <c r="C12600" i="35"/>
  <c r="C12601" i="35"/>
  <c r="C12602" i="35"/>
  <c r="C12603" i="35"/>
  <c r="C12604" i="35"/>
  <c r="C12605" i="35"/>
  <c r="C12606" i="35"/>
  <c r="C12607" i="35"/>
  <c r="C12608" i="35"/>
  <c r="C12609" i="35"/>
  <c r="C12610" i="35"/>
  <c r="C12611" i="35"/>
  <c r="C12612" i="35"/>
  <c r="C12613" i="35"/>
  <c r="C12614" i="35"/>
  <c r="C12615" i="35"/>
  <c r="C12616" i="35"/>
  <c r="C12617" i="35"/>
  <c r="C12618" i="35"/>
  <c r="C12619" i="35"/>
  <c r="C12620" i="35"/>
  <c r="C12621" i="35"/>
  <c r="C12622" i="35"/>
  <c r="C12623" i="35"/>
  <c r="C12624" i="35"/>
  <c r="C12625" i="35"/>
  <c r="C12626" i="35"/>
  <c r="C12627" i="35"/>
  <c r="C12628" i="35"/>
  <c r="C12629" i="35"/>
  <c r="C12630" i="35"/>
  <c r="C12631" i="35"/>
  <c r="C12632" i="35"/>
  <c r="C12633" i="35"/>
  <c r="C12634" i="35"/>
  <c r="C12635" i="35"/>
  <c r="C12636" i="35"/>
  <c r="C12637" i="35"/>
  <c r="C12638" i="35"/>
  <c r="C12639" i="35"/>
  <c r="C12640" i="35"/>
  <c r="C12641" i="35"/>
  <c r="C12642" i="35"/>
  <c r="C12643" i="35"/>
  <c r="C12644" i="35"/>
  <c r="C12645" i="35"/>
  <c r="C12646" i="35"/>
  <c r="C12647" i="35"/>
  <c r="C12648" i="35"/>
  <c r="C12649" i="35"/>
  <c r="C12650" i="35"/>
  <c r="C12651" i="35"/>
  <c r="C12652" i="35"/>
  <c r="C12653" i="35"/>
  <c r="C12654" i="35"/>
  <c r="C12655" i="35"/>
  <c r="C12656" i="35"/>
  <c r="C12657" i="35"/>
  <c r="C12658" i="35"/>
  <c r="C12659" i="35"/>
  <c r="C12660" i="35"/>
  <c r="C12661" i="35"/>
  <c r="C12662" i="35"/>
  <c r="C12663" i="35"/>
  <c r="C12664" i="35"/>
  <c r="C12665" i="35"/>
  <c r="C12666" i="35"/>
  <c r="C12667" i="35"/>
  <c r="C12668" i="35"/>
  <c r="C12669" i="35"/>
  <c r="C12670" i="35"/>
  <c r="C12671" i="35"/>
  <c r="C12672" i="35"/>
  <c r="C12673" i="35"/>
  <c r="C12674" i="35"/>
  <c r="C12675" i="35"/>
  <c r="C12676" i="35"/>
  <c r="C12677" i="35"/>
  <c r="C12678" i="35"/>
  <c r="C12679" i="35"/>
  <c r="C12680" i="35"/>
  <c r="C12681" i="35"/>
  <c r="C12682" i="35"/>
  <c r="C12683" i="35"/>
  <c r="C12684" i="35"/>
  <c r="C12685" i="35"/>
  <c r="C12686" i="35"/>
  <c r="C12687" i="35"/>
  <c r="C12688" i="35"/>
  <c r="C12689" i="35"/>
  <c r="C12690" i="35"/>
  <c r="C12691" i="35"/>
  <c r="C12692" i="35"/>
  <c r="C12693" i="35"/>
  <c r="C12694" i="35"/>
  <c r="C12695" i="35"/>
  <c r="C12696" i="35"/>
  <c r="C12697" i="35"/>
  <c r="C12698" i="35"/>
  <c r="C12699" i="35"/>
  <c r="C12700" i="35"/>
  <c r="C12701" i="35"/>
  <c r="C12702" i="35"/>
  <c r="C12703" i="35"/>
  <c r="C12704" i="35"/>
  <c r="C12705" i="35"/>
  <c r="C12706" i="35"/>
  <c r="C12707" i="35"/>
  <c r="C12708" i="35"/>
  <c r="C12709" i="35"/>
  <c r="C12710" i="35"/>
  <c r="C12711" i="35"/>
  <c r="C12712" i="35"/>
  <c r="C12713" i="35"/>
  <c r="C12714" i="35"/>
  <c r="C12715" i="35"/>
  <c r="C12716" i="35"/>
  <c r="C12717" i="35"/>
  <c r="C12718" i="35"/>
  <c r="C12719" i="35"/>
  <c r="C12720" i="35"/>
  <c r="C12721" i="35"/>
  <c r="C12722" i="35"/>
  <c r="C12723" i="35"/>
  <c r="C12724" i="35"/>
  <c r="C12725" i="35"/>
  <c r="C12726" i="35"/>
  <c r="C12727" i="35"/>
  <c r="C12728" i="35"/>
  <c r="C12729" i="35"/>
  <c r="C12730" i="35"/>
  <c r="C12731" i="35"/>
  <c r="C12732" i="35"/>
  <c r="C12733" i="35"/>
  <c r="C12734" i="35"/>
  <c r="C12735" i="35"/>
  <c r="C12736" i="35"/>
  <c r="C12737" i="35"/>
  <c r="C12738" i="35"/>
  <c r="C12739" i="35"/>
  <c r="C12740" i="35"/>
  <c r="C12741" i="35"/>
  <c r="C12742" i="35"/>
  <c r="C12743" i="35"/>
  <c r="C12744" i="35"/>
  <c r="C12745" i="35"/>
  <c r="C12746" i="35"/>
  <c r="C12747" i="35"/>
  <c r="C12748" i="35"/>
  <c r="C12749" i="35"/>
  <c r="C12750" i="35"/>
  <c r="C12751" i="35"/>
  <c r="C12752" i="35"/>
  <c r="C12753" i="35"/>
  <c r="C12754" i="35"/>
  <c r="C12755" i="35"/>
  <c r="C12756" i="35"/>
  <c r="C12757" i="35"/>
  <c r="C12758" i="35"/>
  <c r="C12759" i="35"/>
  <c r="C12760" i="35"/>
  <c r="C12761" i="35"/>
  <c r="C12762" i="35"/>
  <c r="C12763" i="35"/>
  <c r="C12764" i="35"/>
  <c r="C12765" i="35"/>
  <c r="C12766" i="35"/>
  <c r="C12767" i="35"/>
  <c r="C12768" i="35"/>
  <c r="C12769" i="35"/>
  <c r="C12770" i="35"/>
  <c r="C12771" i="35"/>
  <c r="C12772" i="35"/>
  <c r="C12773" i="35"/>
  <c r="C12774" i="35"/>
  <c r="C12775" i="35"/>
  <c r="C12776" i="35"/>
  <c r="C12777" i="35"/>
  <c r="C12778" i="35"/>
  <c r="C12779" i="35"/>
  <c r="C12780" i="35"/>
  <c r="C12781" i="35"/>
  <c r="C12782" i="35"/>
  <c r="C12783" i="35"/>
  <c r="C12784" i="35"/>
  <c r="C12785" i="35"/>
  <c r="C12786" i="35"/>
  <c r="C12787" i="35"/>
  <c r="C12788" i="35"/>
  <c r="C12789" i="35"/>
  <c r="C12790" i="35"/>
  <c r="C12791" i="35"/>
  <c r="C12792" i="35"/>
  <c r="C12793" i="35"/>
  <c r="C12794" i="35"/>
  <c r="C12795" i="35"/>
  <c r="C12796" i="35"/>
  <c r="C12797" i="35"/>
  <c r="C12798" i="35"/>
  <c r="C12799" i="35"/>
  <c r="C12800" i="35"/>
  <c r="C12801" i="35"/>
  <c r="C12802" i="35"/>
  <c r="C12803" i="35"/>
  <c r="C12804" i="35"/>
  <c r="C12805" i="35"/>
  <c r="C12806" i="35"/>
  <c r="C12807" i="35"/>
  <c r="C12808" i="35"/>
  <c r="C12809" i="35"/>
  <c r="C12810" i="35"/>
  <c r="C12811" i="35"/>
  <c r="C12812" i="35"/>
  <c r="C12813" i="35"/>
  <c r="C12814" i="35"/>
  <c r="C12815" i="35"/>
  <c r="C12816" i="35"/>
  <c r="C12817" i="35"/>
  <c r="C12818" i="35"/>
  <c r="C12819" i="35"/>
  <c r="C12820" i="35"/>
  <c r="C12821" i="35"/>
  <c r="C12822" i="35"/>
  <c r="C12823" i="35"/>
  <c r="C12824" i="35"/>
  <c r="C12825" i="35"/>
  <c r="C12826" i="35"/>
  <c r="C12827" i="35"/>
  <c r="C12828" i="35"/>
  <c r="C12829" i="35"/>
  <c r="C12830" i="35"/>
  <c r="C12831" i="35"/>
  <c r="C12832" i="35"/>
  <c r="C12833" i="35"/>
  <c r="C12834" i="35"/>
  <c r="C12835" i="35"/>
  <c r="C12836" i="35"/>
  <c r="C12837" i="35"/>
  <c r="C12838" i="35"/>
  <c r="C12839" i="35"/>
  <c r="C12840" i="35"/>
  <c r="C12841" i="35"/>
  <c r="C12842" i="35"/>
  <c r="C12843" i="35"/>
  <c r="C12844" i="35"/>
  <c r="C12845" i="35"/>
  <c r="C12846" i="35"/>
  <c r="C12847" i="35"/>
  <c r="C12848" i="35"/>
  <c r="C12849" i="35"/>
  <c r="C12850" i="35"/>
  <c r="C12851" i="35"/>
  <c r="C12852" i="35"/>
  <c r="C12853" i="35"/>
  <c r="C12854" i="35"/>
  <c r="C12855" i="35"/>
  <c r="C12856" i="35"/>
  <c r="C12857" i="35"/>
  <c r="C12858" i="35"/>
  <c r="C12859" i="35"/>
  <c r="C12860" i="35"/>
  <c r="C12861" i="35"/>
  <c r="C12862" i="35"/>
  <c r="C12863" i="35"/>
  <c r="C12864" i="35"/>
  <c r="C12865" i="35"/>
  <c r="C12866" i="35"/>
  <c r="C12867" i="35"/>
  <c r="C12868" i="35"/>
  <c r="C12869" i="35"/>
  <c r="C12870" i="35"/>
  <c r="C12871" i="35"/>
  <c r="C12872" i="35"/>
  <c r="C12873" i="35"/>
  <c r="C12874" i="35"/>
  <c r="C12875" i="35"/>
  <c r="C12876" i="35"/>
  <c r="C12877" i="35"/>
  <c r="C12878" i="35"/>
  <c r="C12879" i="35"/>
  <c r="C12880" i="35"/>
  <c r="C12881" i="35"/>
  <c r="C12882" i="35"/>
  <c r="C12883" i="35"/>
  <c r="C12884" i="35"/>
  <c r="C12885" i="35"/>
  <c r="C12886" i="35"/>
  <c r="C12887" i="35"/>
  <c r="C12888" i="35"/>
  <c r="C12889" i="35"/>
  <c r="C12890" i="35"/>
  <c r="C12891" i="35"/>
  <c r="C12892" i="35"/>
  <c r="C12893" i="35"/>
  <c r="C12894" i="35"/>
  <c r="C12895" i="35"/>
  <c r="C12896" i="35"/>
  <c r="C12897" i="35"/>
  <c r="C12898" i="35"/>
  <c r="C12899" i="35"/>
  <c r="C2" i="35"/>
  <c r="L9" i="28"/>
  <c r="L19" i="28"/>
  <c r="L24" i="28"/>
  <c r="L11" i="28"/>
  <c r="L25" i="28"/>
  <c r="L12" i="28"/>
  <c r="L20" i="28"/>
  <c r="L23" i="28"/>
  <c r="L10" i="28"/>
  <c r="L14" i="28"/>
  <c r="L18" i="28"/>
  <c r="L22" i="28"/>
  <c r="L15" i="28"/>
  <c r="L7" i="28"/>
  <c r="L8" i="28"/>
  <c r="L21" i="28"/>
  <c r="L13" i="28"/>
  <c r="L17" i="28"/>
  <c r="F13" i="28" l="1"/>
  <c r="K14" i="28" a="1"/>
  <c r="K9" i="28" a="1"/>
  <c r="K18" i="28" a="1"/>
  <c r="K24" i="28" a="1"/>
  <c r="K15" i="28" a="1"/>
  <c r="K17" i="28" a="1"/>
  <c r="K21" i="28" a="1"/>
  <c r="J13" i="28"/>
  <c r="K25" i="28" a="1"/>
  <c r="K23" i="28" a="1"/>
  <c r="K10" i="28" a="1"/>
  <c r="K13" i="28" a="1"/>
  <c r="K20" i="28" a="1"/>
  <c r="K12" i="28" a="1"/>
  <c r="K22" i="28" a="1"/>
  <c r="K19" i="28" a="1"/>
  <c r="K8" i="28" a="1"/>
  <c r="K11" i="28" a="1"/>
  <c r="K7" i="28" a="1"/>
  <c r="K12" i="28" l="1"/>
  <c r="K8" i="28"/>
  <c r="K23" i="28"/>
  <c r="K22" i="28"/>
  <c r="K13" i="28"/>
  <c r="K18" i="28"/>
  <c r="K10" i="28"/>
  <c r="K25" i="28"/>
  <c r="K14" i="28"/>
  <c r="K9" i="28"/>
  <c r="K19" i="28"/>
  <c r="K21" i="28"/>
  <c r="K15" i="28"/>
  <c r="K20" i="28"/>
  <c r="K11" i="28"/>
  <c r="K17" i="28"/>
  <c r="K7" i="28"/>
  <c r="K24" i="28"/>
  <c r="M1346" i="35"/>
  <c r="M2462" i="35"/>
  <c r="E13" i="28" l="1"/>
  <c r="M2463" i="35"/>
  <c r="M4169" i="35"/>
  <c r="M1347" i="35"/>
  <c r="M5956" i="35"/>
  <c r="M5957" i="35"/>
  <c r="M5955" i="35"/>
  <c r="M4166" i="35"/>
  <c r="M4168" i="35"/>
  <c r="M4167" i="35"/>
  <c r="M7938" i="35"/>
  <c r="M7939" i="35"/>
  <c r="M7937" i="35"/>
  <c r="M7233" i="35"/>
  <c r="M7234" i="35"/>
  <c r="M7232" i="35"/>
  <c r="M3511" i="35"/>
  <c r="M3512" i="35"/>
  <c r="M3513" i="35"/>
  <c r="M3510" i="35"/>
  <c r="M9716" i="35"/>
  <c r="M9715" i="35"/>
  <c r="M9717" i="35"/>
  <c r="M8576" i="35"/>
  <c r="M8577" i="35"/>
  <c r="M8575" i="35"/>
  <c r="M5234" i="35"/>
  <c r="M5235" i="35"/>
  <c r="M5236" i="35"/>
  <c r="M5233" i="35"/>
  <c r="M5958" i="35" l="1"/>
  <c r="M1348" i="35"/>
  <c r="M2464" i="35"/>
  <c r="M5237" i="35"/>
  <c r="M3514" i="35"/>
  <c r="M7940" i="35" l="1"/>
  <c r="M7235" i="35"/>
  <c r="M3515" i="35"/>
  <c r="M5238" i="35"/>
  <c r="M9718" i="35"/>
  <c r="M8578" i="35"/>
  <c r="M5239" i="35" l="1"/>
  <c r="M3516" i="35"/>
  <c r="M7941" i="35"/>
  <c r="M7237" i="35"/>
  <c r="M7236" i="35"/>
  <c r="M3517" i="35" l="1"/>
  <c r="M5240" i="35"/>
  <c r="M7942" i="35"/>
  <c r="M5241" i="35"/>
  <c r="M7238" i="35" l="1"/>
  <c r="M7943" i="35"/>
  <c r="M7239" i="35" l="1"/>
  <c r="M7944" i="35"/>
  <c r="M7240" i="35"/>
  <c r="M1351" i="35"/>
  <c r="I21" i="28" l="1"/>
  <c r="I24" i="28" l="1"/>
  <c r="I14" i="28" l="1"/>
  <c r="I13" i="28"/>
  <c r="I10" i="28"/>
  <c r="I18" i="28"/>
  <c r="I12" i="28"/>
  <c r="I11" i="28"/>
  <c r="I15" i="28"/>
  <c r="I17" i="28" l="1"/>
  <c r="I19" i="28"/>
  <c r="I20" i="28" l="1"/>
  <c r="I22" i="28" l="1"/>
  <c r="I25" i="28" l="1"/>
  <c r="I9" i="28" l="1"/>
  <c r="I8" i="28" l="1"/>
  <c r="I7" i="28"/>
  <c r="I23" i="28" l="1"/>
  <c r="M7289" i="35" l="1"/>
  <c r="M7244" i="35"/>
  <c r="M7285" i="35"/>
  <c r="M7408" i="35"/>
  <c r="M7305" i="35"/>
  <c r="M7277" i="35"/>
  <c r="M7250" i="35"/>
  <c r="M7313" i="35"/>
  <c r="M7280" i="35"/>
  <c r="M7975" i="35"/>
  <c r="M7400" i="35"/>
  <c r="M7301" i="35"/>
  <c r="M7299" i="35"/>
  <c r="M7329" i="35"/>
  <c r="M7417" i="35"/>
  <c r="M7406" i="35"/>
  <c r="M7376" i="35"/>
  <c r="M7415" i="35"/>
  <c r="M7296" i="35"/>
  <c r="M7966" i="35"/>
  <c r="M7245" i="35"/>
  <c r="M7314" i="35"/>
  <c r="M7383" i="35"/>
  <c r="M7423" i="35"/>
  <c r="M7404" i="35"/>
  <c r="M7295" i="35"/>
  <c r="M7282" i="35"/>
  <c r="M7258" i="35"/>
  <c r="M7255" i="35"/>
  <c r="M7253" i="35"/>
  <c r="M7378" i="35"/>
  <c r="M7996" i="35"/>
  <c r="M7393" i="35"/>
  <c r="M7330" i="35"/>
  <c r="M7993" i="35"/>
  <c r="M7403" i="35"/>
  <c r="M7302" i="35"/>
  <c r="M7407" i="35"/>
  <c r="M7318" i="35"/>
  <c r="M7326" i="35"/>
  <c r="M7429" i="35"/>
  <c r="M7290" i="35"/>
  <c r="M7394" i="35"/>
  <c r="M7991" i="35"/>
  <c r="M7324" i="35"/>
  <c r="M7260" i="35"/>
  <c r="M7269" i="35"/>
  <c r="M7262" i="35"/>
  <c r="M7960" i="35"/>
  <c r="M7294" i="35"/>
  <c r="M7390" i="35"/>
  <c r="M7425" i="35"/>
  <c r="M7310" i="35"/>
  <c r="M7243" i="35"/>
  <c r="M7281" i="35"/>
  <c r="M7437" i="35"/>
  <c r="M7424" i="35"/>
  <c r="M7968" i="35"/>
  <c r="M7386" i="35"/>
  <c r="M7308" i="35"/>
  <c r="M7945" i="35"/>
  <c r="M7416" i="35"/>
  <c r="M7988" i="35"/>
  <c r="M7379" i="35"/>
  <c r="M7974" i="35"/>
  <c r="M7948" i="35"/>
  <c r="M7315" i="35"/>
  <c r="M7270" i="35"/>
  <c r="M7278" i="35"/>
  <c r="M7981" i="35"/>
  <c r="M8001" i="35"/>
  <c r="M7303" i="35"/>
  <c r="M7980" i="35"/>
  <c r="M7322" i="35"/>
  <c r="M7970" i="35"/>
  <c r="M7402" i="35"/>
  <c r="M7309" i="35"/>
  <c r="M7987" i="35"/>
  <c r="M7419" i="35"/>
  <c r="M7331" i="35"/>
  <c r="M7973" i="35"/>
  <c r="M7433" i="35"/>
  <c r="M7967" i="35"/>
  <c r="M7976" i="35"/>
  <c r="M7398" i="35"/>
  <c r="M7421" i="35"/>
  <c r="M7272" i="35"/>
  <c r="M7287" i="35"/>
  <c r="M7298" i="35"/>
  <c r="M8000" i="35"/>
  <c r="M7389" i="35"/>
  <c r="M7399" i="35"/>
  <c r="M7248" i="35"/>
  <c r="M7327" i="35"/>
  <c r="M7434" i="35"/>
  <c r="M7435" i="35"/>
  <c r="M7263" i="35"/>
  <c r="M7254" i="35"/>
  <c r="M7432" i="35"/>
  <c r="M7982" i="35"/>
  <c r="M7964" i="35"/>
  <c r="M7397" i="35"/>
  <c r="M7422" i="35"/>
  <c r="M7264" i="35"/>
  <c r="M7375" i="35"/>
  <c r="M7249" i="35"/>
  <c r="M7959" i="35"/>
  <c r="M7997" i="35"/>
  <c r="M7297" i="35"/>
  <c r="M7312" i="35"/>
  <c r="M7414" i="35"/>
  <c r="M7965" i="35"/>
  <c r="M7319" i="35"/>
  <c r="M7951" i="35"/>
  <c r="M7977" i="35"/>
  <c r="M7293" i="35"/>
  <c r="M7284" i="35"/>
  <c r="M7986" i="35"/>
  <c r="M7427" i="35"/>
  <c r="M7954" i="35"/>
  <c r="M7946" i="35"/>
  <c r="M7409" i="35"/>
  <c r="M7395" i="35"/>
  <c r="M7335" i="35"/>
  <c r="M7300" i="35"/>
  <c r="M7418" i="35"/>
  <c r="M7256" i="35"/>
  <c r="M7391" i="35"/>
  <c r="M7972" i="35"/>
  <c r="M7431" i="35"/>
  <c r="M7979" i="35"/>
  <c r="M7316" i="35"/>
  <c r="M7971" i="35"/>
  <c r="M7957" i="35"/>
  <c r="M7251" i="35"/>
  <c r="M7381" i="35"/>
  <c r="M7328" i="35"/>
  <c r="M7374" i="35"/>
  <c r="M7969" i="35"/>
  <c r="M7984" i="35"/>
  <c r="M7947" i="35"/>
  <c r="M7252" i="35"/>
  <c r="M7273" i="35"/>
  <c r="M7990" i="35"/>
  <c r="M7380" i="35"/>
  <c r="M7257" i="35"/>
  <c r="M7377" i="35"/>
  <c r="M7961" i="35"/>
  <c r="M7392" i="35"/>
  <c r="M7385" i="35"/>
  <c r="M7440" i="35"/>
  <c r="M7999" i="35"/>
  <c r="M7989" i="35"/>
  <c r="M7265" i="35"/>
  <c r="M7267" i="35"/>
  <c r="M7241" i="35"/>
  <c r="M7259" i="35"/>
  <c r="M7332" i="35"/>
  <c r="M7949" i="35"/>
  <c r="M7952" i="35"/>
  <c r="M7387" i="35"/>
  <c r="M7336" i="35"/>
  <c r="M7261" i="35"/>
  <c r="M7373" i="35"/>
  <c r="M7405" i="35"/>
  <c r="M7304" i="35"/>
  <c r="M7992" i="35"/>
  <c r="M7320" i="35"/>
  <c r="M7436" i="35"/>
  <c r="M7246" i="35"/>
  <c r="M7950" i="35"/>
  <c r="M7266" i="35"/>
  <c r="M7317" i="35"/>
  <c r="M7334" i="35"/>
  <c r="M7995" i="35"/>
  <c r="M7985" i="35"/>
  <c r="M7410" i="35"/>
  <c r="M7388" i="35"/>
  <c r="M7413" i="35"/>
  <c r="M7325" i="35"/>
  <c r="M7430" i="35"/>
  <c r="M7384" i="35"/>
  <c r="M7279" i="35"/>
  <c r="M7283" i="35"/>
  <c r="M7426" i="35"/>
  <c r="M7247" i="35"/>
  <c r="M7323" i="35"/>
  <c r="M7292" i="35"/>
  <c r="M7428" i="35"/>
  <c r="M7978" i="35"/>
  <c r="M7963" i="35"/>
  <c r="M7321" i="35"/>
  <c r="M8002" i="35"/>
  <c r="M7268" i="35"/>
  <c r="M7286" i="35"/>
  <c r="M7438" i="35"/>
  <c r="M7307" i="35"/>
  <c r="M7956" i="35"/>
  <c r="M7382" i="35"/>
  <c r="M7291" i="35"/>
  <c r="M7333" i="35"/>
  <c r="M7998" i="35"/>
  <c r="M7288" i="35"/>
  <c r="M7958" i="35"/>
  <c r="M7953" i="35"/>
  <c r="M7962" i="35"/>
  <c r="M7420" i="35"/>
  <c r="M7275" i="35"/>
  <c r="M7401" i="35"/>
  <c r="M7411" i="35"/>
  <c r="M7274" i="35"/>
  <c r="M7983" i="35"/>
  <c r="M7439" i="35"/>
  <c r="M7396" i="35"/>
  <c r="M7306" i="35"/>
  <c r="M7271" i="35"/>
  <c r="M7311" i="35"/>
  <c r="M7412" i="35"/>
  <c r="M7242" i="35"/>
  <c r="M7276" i="35"/>
  <c r="M7955" i="35"/>
  <c r="M7994" i="35"/>
  <c r="M7337" i="35" l="1"/>
  <c r="M3549" i="35"/>
  <c r="M3602" i="35"/>
  <c r="M3632" i="35"/>
  <c r="M3669" i="35"/>
  <c r="M3604" i="35"/>
  <c r="M3527" i="35"/>
  <c r="M3657" i="35"/>
  <c r="M3599" i="35"/>
  <c r="M3662" i="35"/>
  <c r="M3618" i="35"/>
  <c r="M3570" i="35"/>
  <c r="M3677" i="35"/>
  <c r="M3619" i="35"/>
  <c r="M3531" i="35"/>
  <c r="M3663" i="35"/>
  <c r="M3572" i="35"/>
  <c r="M3668" i="35"/>
  <c r="M3664" i="35"/>
  <c r="M3665" i="35"/>
  <c r="M3523" i="35"/>
  <c r="M3555" i="35"/>
  <c r="M3613" i="35"/>
  <c r="M3588" i="35"/>
  <c r="M3659" i="35"/>
  <c r="M3695" i="35"/>
  <c r="M3532" i="35"/>
  <c r="M3652" i="35"/>
  <c r="M3690" i="35"/>
  <c r="M3678" i="35"/>
  <c r="M3621" i="35"/>
  <c r="M3688" i="35"/>
  <c r="M3575" i="35"/>
  <c r="M3552" i="35"/>
  <c r="M3631" i="35"/>
  <c r="M3626" i="35"/>
  <c r="M3583" i="35"/>
  <c r="M3683" i="35"/>
  <c r="M3620" i="35"/>
  <c r="M3694" i="35"/>
  <c r="M3630" i="35"/>
  <c r="M3629" i="35"/>
  <c r="M3603" i="35"/>
  <c r="M3567" i="35"/>
  <c r="M3691" i="35"/>
  <c r="M3591" i="35"/>
  <c r="M3609" i="35"/>
  <c r="M3519" i="35"/>
  <c r="M3616" i="35"/>
  <c r="M3525" i="35"/>
  <c r="M3682" i="35"/>
  <c r="M3655" i="35"/>
  <c r="M3675" i="35"/>
  <c r="M3562" i="35"/>
  <c r="M3520" i="35"/>
  <c r="M3689" i="35"/>
  <c r="M3538" i="35"/>
  <c r="M3556" i="35"/>
  <c r="M3544" i="35"/>
  <c r="M3666" i="35"/>
  <c r="M3589" i="35"/>
  <c r="M3540" i="35"/>
  <c r="M3590" i="35"/>
  <c r="M3595" i="35"/>
  <c r="M3667" i="35"/>
  <c r="M3574" i="35"/>
  <c r="M3607" i="35"/>
  <c r="M3541" i="35"/>
  <c r="M3610" i="35"/>
  <c r="M3518" i="35"/>
  <c r="M3698" i="35"/>
  <c r="M3623" i="35"/>
  <c r="M3571" i="35"/>
  <c r="M3592" i="35"/>
  <c r="M3697" i="35"/>
  <c r="M3551" i="35"/>
  <c r="M3672" i="35"/>
  <c r="M3578" i="35"/>
  <c r="M3606" i="35"/>
  <c r="M3670" i="35"/>
  <c r="M3542" i="35"/>
  <c r="M3605" i="35"/>
  <c r="M3537" i="35"/>
  <c r="M3625" i="35"/>
  <c r="M3598" i="35"/>
  <c r="M3563" i="35"/>
  <c r="M3539" i="35"/>
  <c r="M3573" i="35"/>
  <c r="M3593" i="35"/>
  <c r="M3584" i="35"/>
  <c r="M3587" i="35"/>
  <c r="M3676" i="35"/>
  <c r="M3687" i="35"/>
  <c r="M3579" i="35"/>
  <c r="M3681" i="35"/>
  <c r="M3528" i="35"/>
  <c r="M3614" i="35"/>
  <c r="M3624" i="35"/>
  <c r="M3585" i="35"/>
  <c r="M3653" i="35"/>
  <c r="M3582" i="35"/>
  <c r="M3699" i="35"/>
  <c r="M3660" i="35"/>
  <c r="M3561" i="35"/>
  <c r="M3550" i="35"/>
  <c r="M3594" i="35"/>
  <c r="M3596" i="35"/>
  <c r="M3617" i="35"/>
  <c r="M3611" i="35"/>
  <c r="M3651" i="35"/>
  <c r="M3586" i="35"/>
  <c r="M3580" i="35"/>
  <c r="M3679" i="35"/>
  <c r="M3522" i="35"/>
  <c r="M3654" i="35"/>
  <c r="M3529" i="35"/>
  <c r="M3565" i="35"/>
  <c r="M3524" i="35"/>
  <c r="M3671" i="35"/>
  <c r="M3612" i="35"/>
  <c r="M3577" i="35"/>
  <c r="M3545" i="35"/>
  <c r="M3558" i="35"/>
  <c r="M3559" i="35"/>
  <c r="M3564" i="35"/>
  <c r="M3673" i="35"/>
  <c r="M3685" i="35"/>
  <c r="M3533" i="35"/>
  <c r="M3569" i="35"/>
  <c r="M3557" i="35"/>
  <c r="M3633" i="35"/>
  <c r="M3546" i="35"/>
  <c r="M3627" i="35"/>
  <c r="M3535" i="35"/>
  <c r="M3530" i="35"/>
  <c r="M3680" i="35"/>
  <c r="M3684" i="35"/>
  <c r="M3628" i="35"/>
  <c r="M3696" i="35"/>
  <c r="M3686" i="35"/>
  <c r="M3560" i="35"/>
  <c r="M3576" i="35"/>
  <c r="M3693" i="35"/>
  <c r="M3661" i="35"/>
  <c r="M3658" i="35"/>
  <c r="M3656" i="35"/>
  <c r="M3547" i="35"/>
  <c r="M3622" i="35"/>
  <c r="M3581" i="35"/>
  <c r="M3601" i="35"/>
  <c r="M3566" i="35"/>
  <c r="M3553" i="35"/>
  <c r="M3600" i="35"/>
  <c r="M3543" i="35"/>
  <c r="M3521" i="35"/>
  <c r="M3674" i="35"/>
  <c r="M3568" i="35"/>
  <c r="M3526" i="35"/>
  <c r="M3597" i="35"/>
  <c r="M3548" i="35"/>
  <c r="M3534" i="35"/>
  <c r="M3536" i="35"/>
  <c r="M3554" i="35"/>
  <c r="M3634" i="35"/>
  <c r="M3608" i="35"/>
  <c r="M3615" i="35"/>
  <c r="M3692" i="35"/>
  <c r="M7338" i="35" l="1"/>
  <c r="M7339" i="35"/>
  <c r="M7340" i="35" l="1"/>
  <c r="M7341" i="35" l="1"/>
  <c r="M5522" i="35" l="1"/>
  <c r="M5324" i="35"/>
  <c r="M5546" i="35"/>
  <c r="M5401" i="35"/>
  <c r="M5470" i="35"/>
  <c r="M5506" i="35"/>
  <c r="M5513" i="35"/>
  <c r="M5428" i="35"/>
  <c r="M5516" i="35"/>
  <c r="M5378" i="35"/>
  <c r="M5273" i="35"/>
  <c r="M5284" i="35"/>
  <c r="M5291" i="35"/>
  <c r="M5352" i="35"/>
  <c r="M5419" i="35"/>
  <c r="M5529" i="35"/>
  <c r="M5357" i="35"/>
  <c r="M5537" i="35"/>
  <c r="M5325" i="35"/>
  <c r="M5323" i="35"/>
  <c r="M5290" i="35"/>
  <c r="M5545" i="35"/>
  <c r="M5532" i="35"/>
  <c r="M5551" i="35"/>
  <c r="M5260" i="35"/>
  <c r="M5358" i="35"/>
  <c r="M5254" i="35"/>
  <c r="M5365" i="35"/>
  <c r="M5425" i="35"/>
  <c r="M5552" i="35"/>
  <c r="M5334" i="35"/>
  <c r="M5372" i="35"/>
  <c r="M5389" i="35"/>
  <c r="M5408" i="35"/>
  <c r="M5550" i="35"/>
  <c r="M5475" i="35"/>
  <c r="M5345" i="35"/>
  <c r="M5437" i="35"/>
  <c r="M5363" i="35"/>
  <c r="M5416" i="35"/>
  <c r="M5441" i="35"/>
  <c r="M5541" i="35"/>
  <c r="M5255" i="35"/>
  <c r="M5501" i="35"/>
  <c r="M5364" i="35"/>
  <c r="M5486" i="35"/>
  <c r="M5349" i="35"/>
  <c r="M5527" i="35"/>
  <c r="M5431" i="35"/>
  <c r="M5421" i="35"/>
  <c r="M5366" i="35"/>
  <c r="M5430" i="35"/>
  <c r="M5536" i="35"/>
  <c r="M5523" i="35"/>
  <c r="M5342" i="35"/>
  <c r="M5515" i="35"/>
  <c r="M5489" i="35"/>
  <c r="M5447" i="35"/>
  <c r="M5276" i="35"/>
  <c r="M5382" i="35"/>
  <c r="M5460" i="35"/>
  <c r="M5412" i="35"/>
  <c r="M5502" i="35"/>
  <c r="M5302" i="35"/>
  <c r="M5267" i="35"/>
  <c r="M5343" i="35"/>
  <c r="M5443" i="35"/>
  <c r="M5385" i="35"/>
  <c r="M5494" i="35"/>
  <c r="M5319" i="35"/>
  <c r="M5512" i="35"/>
  <c r="M5353" i="35"/>
  <c r="M5497" i="35"/>
  <c r="M5314" i="35"/>
  <c r="M5472" i="35"/>
  <c r="M5380" i="35"/>
  <c r="M5320" i="35"/>
  <c r="M5275" i="35"/>
  <c r="M5295" i="35"/>
  <c r="M5404" i="35"/>
  <c r="M5477" i="35"/>
  <c r="M5542" i="35"/>
  <c r="M5354" i="35"/>
  <c r="M5272" i="35"/>
  <c r="M5308" i="35"/>
  <c r="M5373" i="35"/>
  <c r="M5534" i="35"/>
  <c r="M5384" i="35"/>
  <c r="M5495" i="35"/>
  <c r="M5504" i="35"/>
  <c r="M5490" i="35"/>
  <c r="M5361" i="35"/>
  <c r="M5307" i="35"/>
  <c r="M5251" i="35"/>
  <c r="M5355" i="35"/>
  <c r="M5505" i="35"/>
  <c r="M5360" i="35"/>
  <c r="M5318" i="35"/>
  <c r="M5329" i="35"/>
  <c r="M5525" i="35"/>
  <c r="M5455" i="35"/>
  <c r="M5500" i="35"/>
  <c r="M5483" i="35"/>
  <c r="M5442" i="35"/>
  <c r="M5296" i="35"/>
  <c r="M5406" i="35"/>
  <c r="M5463" i="35"/>
  <c r="M5507" i="35"/>
  <c r="M5243" i="35"/>
  <c r="M5338" i="35"/>
  <c r="M5310" i="35"/>
  <c r="M5528" i="35"/>
  <c r="M5493" i="35"/>
  <c r="M5348" i="35"/>
  <c r="M5326" i="35"/>
  <c r="M5409" i="35"/>
  <c r="M5465" i="35"/>
  <c r="M5303" i="35"/>
  <c r="M5423" i="35"/>
  <c r="M5402" i="35"/>
  <c r="M5424" i="35"/>
  <c r="M5269" i="35"/>
  <c r="M5280" i="35"/>
  <c r="M5517" i="35"/>
  <c r="M5335" i="35"/>
  <c r="M5292" i="35"/>
  <c r="M5266" i="35"/>
  <c r="M5330" i="35"/>
  <c r="M5249" i="35"/>
  <c r="M5264" i="35"/>
  <c r="M5560" i="35"/>
  <c r="M5246" i="35"/>
  <c r="M5313" i="35"/>
  <c r="M5524" i="35"/>
  <c r="M5415" i="35"/>
  <c r="M5285" i="35"/>
  <c r="M5263" i="35"/>
  <c r="M5547" i="35"/>
  <c r="M5462" i="35"/>
  <c r="M5518" i="35"/>
  <c r="M5390" i="35"/>
  <c r="M5420" i="35"/>
  <c r="M5482" i="35"/>
  <c r="M5488" i="35"/>
  <c r="M5427" i="35"/>
  <c r="M5336" i="35"/>
  <c r="M5311" i="35"/>
  <c r="M5498" i="35"/>
  <c r="M5509" i="35"/>
  <c r="M5436" i="35"/>
  <c r="M5331" i="35"/>
  <c r="M5278" i="35"/>
  <c r="M5466" i="35"/>
  <c r="M5256" i="35"/>
  <c r="M5454" i="35"/>
  <c r="M5435" i="35"/>
  <c r="M5252" i="35"/>
  <c r="M5540" i="35"/>
  <c r="M5478" i="35"/>
  <c r="M5459" i="35"/>
  <c r="M5301" i="35"/>
  <c r="M5322" i="35"/>
  <c r="M5271" i="35"/>
  <c r="M5268" i="35"/>
  <c r="M5471" i="35"/>
  <c r="M5474" i="35"/>
  <c r="M5432" i="35"/>
  <c r="M5374" i="35"/>
  <c r="M5300" i="35"/>
  <c r="M5556" i="35"/>
  <c r="M5332" i="35"/>
  <c r="M5440" i="35"/>
  <c r="M5387" i="35"/>
  <c r="M5521" i="35"/>
  <c r="M5315" i="35"/>
  <c r="M5558" i="35"/>
  <c r="M5467" i="35"/>
  <c r="M5548" i="35"/>
  <c r="M5496" i="35"/>
  <c r="M5481" i="35"/>
  <c r="M5485" i="35"/>
  <c r="M5333" i="35"/>
  <c r="M5362" i="35"/>
  <c r="M5351" i="35"/>
  <c r="M5309" i="35"/>
  <c r="M5265" i="35"/>
  <c r="M5539" i="35"/>
  <c r="M5492" i="35"/>
  <c r="M5340" i="35"/>
  <c r="M5279" i="35"/>
  <c r="M5339" i="35"/>
  <c r="M5484" i="35"/>
  <c r="M5383" i="35"/>
  <c r="M5499" i="35"/>
  <c r="M5379" i="35"/>
  <c r="M5262" i="35"/>
  <c r="M5403" i="35"/>
  <c r="M5533" i="35"/>
  <c r="M5413" i="35"/>
  <c r="M5530" i="35"/>
  <c r="M5503" i="35"/>
  <c r="M5286" i="35"/>
  <c r="M5253" i="35"/>
  <c r="M5250" i="35"/>
  <c r="M5555" i="35"/>
  <c r="M5469" i="35"/>
  <c r="M5426" i="35"/>
  <c r="M5457" i="35"/>
  <c r="M5452" i="35"/>
  <c r="M5434" i="35"/>
  <c r="M5479" i="35"/>
  <c r="M5344" i="35"/>
  <c r="M5261" i="35"/>
  <c r="M5297" i="35"/>
  <c r="M5367" i="35"/>
  <c r="M5317" i="35"/>
  <c r="M5535" i="35"/>
  <c r="M5377" i="35"/>
  <c r="M5370" i="35"/>
  <c r="M5350" i="35"/>
  <c r="M5543" i="35"/>
  <c r="M5487" i="35"/>
  <c r="M5328" i="35"/>
  <c r="M5553" i="35"/>
  <c r="M5388" i="35"/>
  <c r="M5438" i="35"/>
  <c r="M5480" i="35"/>
  <c r="M5341" i="35"/>
  <c r="M5392" i="35"/>
  <c r="M5453" i="35"/>
  <c r="M5304" i="35"/>
  <c r="M5293" i="35"/>
  <c r="M5368" i="35"/>
  <c r="M5306" i="35"/>
  <c r="M5376" i="35"/>
  <c r="M5312" i="35"/>
  <c r="M5244" i="35"/>
  <c r="M5411" i="35"/>
  <c r="M5258" i="35"/>
  <c r="M5559" i="35"/>
  <c r="M5461" i="35"/>
  <c r="M5407" i="35"/>
  <c r="M5327" i="35"/>
  <c r="M5375" i="35"/>
  <c r="M5450" i="35"/>
  <c r="M5554" i="35"/>
  <c r="M5288" i="35"/>
  <c r="M5337" i="35"/>
  <c r="M5369" i="35"/>
  <c r="M5468" i="35"/>
  <c r="M5321" i="35"/>
  <c r="M5281" i="35"/>
  <c r="M5259" i="35"/>
  <c r="M5433" i="35"/>
  <c r="M5557" i="35"/>
  <c r="M5449" i="35"/>
  <c r="M5347" i="35"/>
  <c r="M5305" i="35"/>
  <c r="M5242" i="35"/>
  <c r="M5444" i="35"/>
  <c r="M5562" i="35"/>
  <c r="M5245" i="35"/>
  <c r="M5476" i="35"/>
  <c r="M5346" i="35"/>
  <c r="M5410" i="35"/>
  <c r="M5456" i="35"/>
  <c r="M5514" i="35"/>
  <c r="M5511" i="35"/>
  <c r="M5429" i="35"/>
  <c r="M5417" i="35"/>
  <c r="M5508" i="35"/>
  <c r="M5418" i="35"/>
  <c r="M5405" i="35"/>
  <c r="M5448" i="35"/>
  <c r="M5274" i="35"/>
  <c r="M5391" i="35"/>
  <c r="M5283" i="35"/>
  <c r="M5257" i="35"/>
  <c r="M5422" i="35"/>
  <c r="M5510" i="35"/>
  <c r="M5464" i="35"/>
  <c r="M5248" i="35"/>
  <c r="M5381" i="35"/>
  <c r="M5299" i="35"/>
  <c r="M5526" i="35"/>
  <c r="M5277" i="35"/>
  <c r="M5458" i="35"/>
  <c r="M5316" i="35"/>
  <c r="M5298" i="35"/>
  <c r="M5289" i="35"/>
  <c r="M5359" i="35"/>
  <c r="M5538" i="35"/>
  <c r="M5282" i="35"/>
  <c r="M5544" i="35"/>
  <c r="M5549" i="35"/>
  <c r="M5561" i="35"/>
  <c r="M5247" i="35"/>
  <c r="M5531" i="35"/>
  <c r="M5356" i="35"/>
  <c r="M5439" i="35"/>
  <c r="M5414" i="35"/>
  <c r="M5519" i="35"/>
  <c r="M5287" i="35"/>
  <c r="M5473" i="35"/>
  <c r="M5294" i="35"/>
  <c r="M5520" i="35"/>
  <c r="M5445" i="35"/>
  <c r="M5451" i="35"/>
  <c r="M5371" i="35"/>
  <c r="M5386" i="35"/>
  <c r="M5270" i="35"/>
  <c r="M5491" i="35"/>
  <c r="M5446" i="35"/>
  <c r="M7342" i="35"/>
  <c r="M7343" i="35" l="1"/>
  <c r="M7344" i="35" l="1"/>
  <c r="M7345" i="35" l="1"/>
  <c r="M3731" i="35" l="1"/>
  <c r="M3724" i="35"/>
  <c r="M3770" i="35"/>
  <c r="M3719" i="35"/>
  <c r="M3707" i="35"/>
  <c r="M3766" i="35"/>
  <c r="M3716" i="35"/>
  <c r="M3708" i="35"/>
  <c r="M3799" i="35"/>
  <c r="M3776" i="35"/>
  <c r="M3794" i="35"/>
  <c r="M3729" i="35"/>
  <c r="M3738" i="35"/>
  <c r="M3714" i="35"/>
  <c r="M3750" i="35"/>
  <c r="M3802" i="35"/>
  <c r="M3767" i="35"/>
  <c r="M3752" i="35"/>
  <c r="M3705" i="35"/>
  <c r="M3805" i="35"/>
  <c r="M3756" i="35"/>
  <c r="M3769" i="35"/>
  <c r="M3734" i="35"/>
  <c r="M3785" i="35"/>
  <c r="M3763" i="35"/>
  <c r="M3762" i="35"/>
  <c r="M3713" i="35"/>
  <c r="M3775" i="35"/>
  <c r="M3721" i="35"/>
  <c r="M3792" i="35"/>
  <c r="M3710" i="35"/>
  <c r="M3740" i="35"/>
  <c r="M3725" i="35"/>
  <c r="M3753" i="35"/>
  <c r="M3801" i="35"/>
  <c r="M3790" i="35"/>
  <c r="M3773" i="35"/>
  <c r="M3800" i="35"/>
  <c r="M3747" i="35"/>
  <c r="M3739" i="35"/>
  <c r="M3774" i="35"/>
  <c r="M3709" i="35"/>
  <c r="M3772" i="35"/>
  <c r="M3711" i="35"/>
  <c r="M3758" i="35"/>
  <c r="M3733" i="35"/>
  <c r="M3786" i="35"/>
  <c r="M3700" i="35"/>
  <c r="M3743" i="35"/>
  <c r="M3749" i="35"/>
  <c r="M3804" i="35"/>
  <c r="M3701" i="35"/>
  <c r="M3720" i="35"/>
  <c r="M3742" i="35"/>
  <c r="M3796" i="35"/>
  <c r="M3746" i="35"/>
  <c r="M3765" i="35"/>
  <c r="M3751" i="35"/>
  <c r="M3704" i="35"/>
  <c r="M3717" i="35"/>
  <c r="M3760" i="35"/>
  <c r="M3736" i="35"/>
  <c r="M3732" i="35"/>
  <c r="M3748" i="35"/>
  <c r="M3745" i="35"/>
  <c r="M3788" i="35"/>
  <c r="M3754" i="35"/>
  <c r="M3737" i="35"/>
  <c r="M3783" i="35"/>
  <c r="M3712" i="35"/>
  <c r="M3702" i="35"/>
  <c r="M3718" i="35"/>
  <c r="M3727" i="35"/>
  <c r="M3777" i="35"/>
  <c r="M3723" i="35"/>
  <c r="M3761" i="35"/>
  <c r="M3779" i="35"/>
  <c r="M3726" i="35"/>
  <c r="M3755" i="35"/>
  <c r="M3759" i="35"/>
  <c r="M3781" i="35"/>
  <c r="M3771" i="35"/>
  <c r="M3735" i="35"/>
  <c r="M3784" i="35"/>
  <c r="M3789" i="35"/>
  <c r="M3782" i="35"/>
  <c r="M3768" i="35"/>
  <c r="M3728" i="35"/>
  <c r="M3787" i="35"/>
  <c r="M3778" i="35"/>
  <c r="M3741" i="35"/>
  <c r="M3803" i="35"/>
  <c r="M3780" i="35"/>
  <c r="M3706" i="35"/>
  <c r="M3730" i="35"/>
  <c r="M3757" i="35"/>
  <c r="M3744" i="35"/>
  <c r="M3715" i="35"/>
  <c r="M3791" i="35"/>
  <c r="M3793" i="35"/>
  <c r="M3703" i="35"/>
  <c r="M3764" i="35"/>
  <c r="M3722" i="35"/>
  <c r="M3798" i="35"/>
  <c r="M3795" i="35"/>
  <c r="M3797" i="35"/>
  <c r="M8125" i="35" l="1"/>
  <c r="M7464" i="35"/>
  <c r="M8190" i="35"/>
  <c r="M7520" i="35"/>
  <c r="M8041" i="35"/>
  <c r="M8023" i="35"/>
  <c r="M8050" i="35"/>
  <c r="M8116" i="35"/>
  <c r="M8043" i="35"/>
  <c r="M7442" i="35"/>
  <c r="M8223" i="35"/>
  <c r="M7510" i="35"/>
  <c r="M8210" i="35"/>
  <c r="M8059" i="35"/>
  <c r="M7452" i="35"/>
  <c r="M8006" i="35"/>
  <c r="M8033" i="35"/>
  <c r="M8152" i="35"/>
  <c r="M8176" i="35"/>
  <c r="M8035" i="35"/>
  <c r="M8053" i="35"/>
  <c r="M7495" i="35"/>
  <c r="M8177" i="35"/>
  <c r="M8155" i="35"/>
  <c r="M8195" i="35"/>
  <c r="M7455" i="35"/>
  <c r="M7358" i="35"/>
  <c r="M8103" i="35"/>
  <c r="M7370" i="35"/>
  <c r="M8079" i="35"/>
  <c r="M7475" i="35"/>
  <c r="M7494" i="35"/>
  <c r="M8219" i="35"/>
  <c r="M8130" i="35"/>
  <c r="M7539" i="35"/>
  <c r="M7473" i="35"/>
  <c r="M8200" i="35"/>
  <c r="M8182" i="35"/>
  <c r="M8185" i="35"/>
  <c r="M8003" i="35"/>
  <c r="M7529" i="35"/>
  <c r="M8040" i="35"/>
  <c r="M8045" i="35"/>
  <c r="M8081" i="35"/>
  <c r="M8061" i="35"/>
  <c r="M8085" i="35"/>
  <c r="M8148" i="35"/>
  <c r="M7533" i="35"/>
  <c r="M8057" i="35"/>
  <c r="M7496" i="35"/>
  <c r="M7468" i="35"/>
  <c r="M8197" i="35"/>
  <c r="M8147" i="35"/>
  <c r="M8094" i="35"/>
  <c r="M7470" i="35"/>
  <c r="M7479" i="35"/>
  <c r="M7538" i="35"/>
  <c r="M7444" i="35"/>
  <c r="M8170" i="35"/>
  <c r="M8202" i="35"/>
  <c r="M7353" i="35"/>
  <c r="M7504" i="35"/>
  <c r="M8214" i="35"/>
  <c r="M8031" i="35"/>
  <c r="M7462" i="35"/>
  <c r="M7441" i="35"/>
  <c r="M7499" i="35"/>
  <c r="M7508" i="35"/>
  <c r="M7359" i="35"/>
  <c r="M7472" i="35"/>
  <c r="M8097" i="35"/>
  <c r="M8222" i="35"/>
  <c r="M8173" i="35"/>
  <c r="M7448" i="35"/>
  <c r="M7477" i="35"/>
  <c r="M7454" i="35"/>
  <c r="M8110" i="35"/>
  <c r="M8013" i="35"/>
  <c r="M7465" i="35"/>
  <c r="M7492" i="35"/>
  <c r="M8072" i="35"/>
  <c r="M7487" i="35"/>
  <c r="M8162" i="35"/>
  <c r="M8209" i="35"/>
  <c r="M8016" i="35"/>
  <c r="M8142" i="35"/>
  <c r="M7356" i="35"/>
  <c r="M8117" i="35"/>
  <c r="M8034" i="35"/>
  <c r="M8046" i="35"/>
  <c r="M8102" i="35"/>
  <c r="M8054" i="35"/>
  <c r="M8165" i="35"/>
  <c r="M8212" i="35"/>
  <c r="M8123" i="35"/>
  <c r="M8028" i="35"/>
  <c r="M7363" i="35"/>
  <c r="M8126" i="35"/>
  <c r="M7362" i="35"/>
  <c r="M8174" i="35"/>
  <c r="M8100" i="35"/>
  <c r="M8131" i="35"/>
  <c r="M8115" i="35"/>
  <c r="M8025" i="35"/>
  <c r="M7490" i="35"/>
  <c r="M7511" i="35"/>
  <c r="M8199" i="35"/>
  <c r="M7526" i="35"/>
  <c r="M8188" i="35"/>
  <c r="M7530" i="35"/>
  <c r="M7505" i="35"/>
  <c r="M8127" i="35"/>
  <c r="M7348" i="35"/>
  <c r="M8032" i="35"/>
  <c r="M8047" i="35"/>
  <c r="M8077" i="35"/>
  <c r="M8206" i="35"/>
  <c r="M8207" i="35"/>
  <c r="M7456" i="35"/>
  <c r="M8086" i="35"/>
  <c r="M7523" i="35"/>
  <c r="M8161" i="35"/>
  <c r="M8105" i="35"/>
  <c r="M8204" i="35"/>
  <c r="M7361" i="35"/>
  <c r="M7512" i="35"/>
  <c r="M7450" i="35"/>
  <c r="M8012" i="35"/>
  <c r="M8058" i="35"/>
  <c r="M7501" i="35"/>
  <c r="M7445" i="35"/>
  <c r="M7482" i="35"/>
  <c r="M7489" i="35"/>
  <c r="M8038" i="35"/>
  <c r="M7461" i="35"/>
  <c r="M7453" i="35"/>
  <c r="M8092" i="35"/>
  <c r="M8036" i="35"/>
  <c r="M8143" i="35"/>
  <c r="M8180" i="35"/>
  <c r="M8154" i="35"/>
  <c r="M8011" i="35"/>
  <c r="M8042" i="35"/>
  <c r="M8186" i="35"/>
  <c r="M8183" i="35"/>
  <c r="M8193" i="35"/>
  <c r="M7369" i="35"/>
  <c r="M7466" i="35"/>
  <c r="M8187" i="35"/>
  <c r="M8192" i="35"/>
  <c r="M8157" i="35"/>
  <c r="M8080" i="35"/>
  <c r="M8014" i="35"/>
  <c r="M8099" i="35"/>
  <c r="M7355" i="35"/>
  <c r="M8101" i="35"/>
  <c r="M7365" i="35"/>
  <c r="M7474" i="35"/>
  <c r="M7546" i="35"/>
  <c r="M7500" i="35"/>
  <c r="M8020" i="35"/>
  <c r="M7509" i="35"/>
  <c r="M8119" i="35"/>
  <c r="M8137" i="35"/>
  <c r="M7357" i="35"/>
  <c r="M8056" i="35"/>
  <c r="M7503" i="35"/>
  <c r="M8139" i="35"/>
  <c r="M8175" i="35"/>
  <c r="M8019" i="35"/>
  <c r="M7497" i="35"/>
  <c r="M8055" i="35"/>
  <c r="M8098" i="35"/>
  <c r="M7545" i="35"/>
  <c r="M7458" i="35"/>
  <c r="M7518" i="35"/>
  <c r="M8090" i="35"/>
  <c r="M7528" i="35"/>
  <c r="M7371" i="35"/>
  <c r="M8027" i="35"/>
  <c r="M8224" i="35"/>
  <c r="M8017" i="35"/>
  <c r="M8160" i="35"/>
  <c r="M7524" i="35"/>
  <c r="M7517" i="35"/>
  <c r="M7527" i="35"/>
  <c r="M8201" i="35"/>
  <c r="M8221" i="35"/>
  <c r="M8168" i="35"/>
  <c r="M8189" i="35"/>
  <c r="M8181" i="35"/>
  <c r="M7498" i="35"/>
  <c r="M7364" i="35"/>
  <c r="M8026" i="35"/>
  <c r="M8191" i="35"/>
  <c r="M7478" i="35"/>
  <c r="M8007" i="35"/>
  <c r="M8122" i="35"/>
  <c r="M8136" i="35"/>
  <c r="M7532" i="35"/>
  <c r="M8216" i="35"/>
  <c r="M7484" i="35"/>
  <c r="M8141" i="35"/>
  <c r="M7536" i="35"/>
  <c r="M8194" i="35"/>
  <c r="M8044" i="35"/>
  <c r="M8156" i="35"/>
  <c r="M8113" i="35"/>
  <c r="M8048" i="35"/>
  <c r="M8037" i="35"/>
  <c r="M7360" i="35"/>
  <c r="M7493" i="35"/>
  <c r="M8134" i="35"/>
  <c r="M8150" i="35"/>
  <c r="M8129" i="35"/>
  <c r="M8171" i="35"/>
  <c r="M7368" i="35"/>
  <c r="M8052" i="35"/>
  <c r="M8084" i="35"/>
  <c r="M8022" i="35"/>
  <c r="M8211" i="35"/>
  <c r="M7366" i="35"/>
  <c r="M8172" i="35"/>
  <c r="M8218" i="35"/>
  <c r="M8124" i="35"/>
  <c r="M8120" i="35"/>
  <c r="M8158" i="35"/>
  <c r="M8213" i="35"/>
  <c r="M8151" i="35"/>
  <c r="M8166" i="35"/>
  <c r="M8076" i="35"/>
  <c r="M8184" i="35"/>
  <c r="M8178" i="35"/>
  <c r="M8164" i="35"/>
  <c r="M8109" i="35"/>
  <c r="M8089" i="35"/>
  <c r="M8008" i="35"/>
  <c r="M8096" i="35"/>
  <c r="M7513" i="35"/>
  <c r="M8198" i="35"/>
  <c r="M7354" i="35"/>
  <c r="M8071" i="35"/>
  <c r="M7486" i="35"/>
  <c r="M8106" i="35"/>
  <c r="M7476" i="35"/>
  <c r="M8169" i="35"/>
  <c r="M7507" i="35"/>
  <c r="M7446" i="35"/>
  <c r="M7544" i="35"/>
  <c r="M7350" i="35"/>
  <c r="M8133" i="35"/>
  <c r="M8205" i="35"/>
  <c r="M8070" i="35"/>
  <c r="M7537" i="35"/>
  <c r="M7543" i="35"/>
  <c r="M8203" i="35"/>
  <c r="M8093" i="35"/>
  <c r="M8138" i="35"/>
  <c r="M8029" i="35"/>
  <c r="M8149" i="35"/>
  <c r="M7491" i="35"/>
  <c r="M7542" i="35"/>
  <c r="M7534" i="35"/>
  <c r="M7457" i="35"/>
  <c r="M8111" i="35"/>
  <c r="M7463" i="35"/>
  <c r="M7352" i="35"/>
  <c r="M8039" i="35"/>
  <c r="M7519" i="35"/>
  <c r="M8074" i="35"/>
  <c r="M7372" i="35"/>
  <c r="M7516" i="35"/>
  <c r="M7469" i="35"/>
  <c r="M8159" i="35"/>
  <c r="M7471" i="35"/>
  <c r="M7351" i="35"/>
  <c r="M8051" i="35"/>
  <c r="M8087" i="35"/>
  <c r="M7485" i="35"/>
  <c r="M7451" i="35"/>
  <c r="M7522" i="35"/>
  <c r="M8018" i="35"/>
  <c r="M8082" i="35"/>
  <c r="M8135" i="35"/>
  <c r="M7502" i="35"/>
  <c r="M7521" i="35"/>
  <c r="M7481" i="35"/>
  <c r="M8144" i="35"/>
  <c r="M7540" i="35"/>
  <c r="M8114" i="35"/>
  <c r="M7467" i="35"/>
  <c r="M8108" i="35"/>
  <c r="M7483" i="35"/>
  <c r="M8145" i="35"/>
  <c r="M8112" i="35"/>
  <c r="M8104" i="35"/>
  <c r="M7514" i="35"/>
  <c r="M8083" i="35"/>
  <c r="M8217" i="35"/>
  <c r="M8107" i="35"/>
  <c r="M7367" i="35"/>
  <c r="M8015" i="35"/>
  <c r="M7447" i="35"/>
  <c r="M7347" i="35"/>
  <c r="M8163" i="35"/>
  <c r="M8121" i="35"/>
  <c r="M8024" i="35"/>
  <c r="M8009" i="35"/>
  <c r="M8004" i="35"/>
  <c r="M7488" i="35"/>
  <c r="M8088" i="35"/>
  <c r="M8132" i="35"/>
  <c r="M8146" i="35"/>
  <c r="M8128" i="35"/>
  <c r="M8078" i="35"/>
  <c r="M7346" i="35"/>
  <c r="M8010" i="35"/>
  <c r="M8073" i="35"/>
  <c r="M7449" i="35"/>
  <c r="M7459" i="35"/>
  <c r="M7515" i="35"/>
  <c r="M8153" i="35"/>
  <c r="M8005" i="35"/>
  <c r="M8179" i="35"/>
  <c r="M8140" i="35"/>
  <c r="M8060" i="35"/>
  <c r="M8215" i="35"/>
  <c r="M8075" i="35"/>
  <c r="M8095" i="35"/>
  <c r="M7531" i="35"/>
  <c r="M7349" i="35"/>
  <c r="M7525" i="35"/>
  <c r="M7541" i="35"/>
  <c r="M8208" i="35"/>
  <c r="M8091" i="35"/>
  <c r="M8021" i="35"/>
  <c r="M7443" i="35"/>
  <c r="M8220" i="35"/>
  <c r="M7535" i="35"/>
  <c r="M8196" i="35"/>
  <c r="M8030" i="35"/>
  <c r="M7506" i="35"/>
  <c r="M7480" i="35"/>
  <c r="M8167" i="35"/>
  <c r="M7460" i="35"/>
  <c r="M8049" i="35"/>
  <c r="M8118" i="35"/>
  <c r="M2557" i="35" l="1"/>
  <c r="M2553" i="35"/>
  <c r="M2497" i="35"/>
  <c r="M2518" i="35"/>
  <c r="M2627" i="35"/>
  <c r="M2633" i="35"/>
  <c r="M2608" i="35"/>
  <c r="M2617" i="35"/>
  <c r="M2512" i="35"/>
  <c r="M2584" i="35"/>
  <c r="M2501" i="35"/>
  <c r="M2561" i="35"/>
  <c r="M2555" i="35"/>
  <c r="M2638" i="35"/>
  <c r="M2606" i="35"/>
  <c r="M2513" i="35"/>
  <c r="M2569" i="35"/>
  <c r="M2605" i="35"/>
  <c r="M2471" i="35"/>
  <c r="M2549" i="35"/>
  <c r="M2547" i="35"/>
  <c r="M2615" i="35"/>
  <c r="M2541" i="35"/>
  <c r="M2511" i="35"/>
  <c r="M2582" i="35"/>
  <c r="M2490" i="35"/>
  <c r="M2624" i="35"/>
  <c r="M2494" i="35"/>
  <c r="M2568" i="35"/>
  <c r="M2465" i="35"/>
  <c r="M2625" i="35"/>
  <c r="M2514" i="35"/>
  <c r="M2580" i="35"/>
  <c r="M2566" i="35"/>
  <c r="M2637" i="35"/>
  <c r="M2635" i="35"/>
  <c r="M2583" i="35"/>
  <c r="M2599" i="35"/>
  <c r="M2542" i="35"/>
  <c r="M2474" i="35"/>
  <c r="M2601" i="35"/>
  <c r="M2581" i="35"/>
  <c r="M2526" i="35"/>
  <c r="M2468" i="35"/>
  <c r="M2503" i="35"/>
  <c r="M2603" i="35"/>
  <c r="M2529" i="35"/>
  <c r="M2642" i="35"/>
  <c r="M2616" i="35"/>
  <c r="M2611" i="35"/>
  <c r="M2537" i="35"/>
  <c r="M2535" i="35"/>
  <c r="M2491" i="35"/>
  <c r="M2502" i="35"/>
  <c r="M2598" i="35"/>
  <c r="M2560" i="35"/>
  <c r="M2572" i="35"/>
  <c r="M2565" i="35"/>
  <c r="M2630" i="35"/>
  <c r="M2621" i="35"/>
  <c r="M2492" i="35"/>
  <c r="M2552" i="35"/>
  <c r="M2620" i="35"/>
  <c r="M2548" i="35"/>
  <c r="M2488" i="35"/>
  <c r="M2626" i="35"/>
  <c r="M2600" i="35"/>
  <c r="M2614" i="35"/>
  <c r="M2528" i="35"/>
  <c r="M2538" i="35"/>
  <c r="M2550" i="35"/>
  <c r="M2558" i="35"/>
  <c r="M2469" i="35"/>
  <c r="M2525" i="35"/>
  <c r="M2574" i="35"/>
  <c r="M2533" i="35"/>
  <c r="M2484" i="35"/>
  <c r="M2634" i="35"/>
  <c r="M2632" i="35"/>
  <c r="M2612" i="35"/>
  <c r="M2576" i="35"/>
  <c r="M2510" i="35"/>
  <c r="M2489" i="35"/>
  <c r="M2480" i="35"/>
  <c r="M2567" i="35"/>
  <c r="M2585" i="35"/>
  <c r="M2631" i="35"/>
  <c r="M2517" i="35"/>
  <c r="M2602" i="35"/>
  <c r="M2640" i="35"/>
  <c r="M2498" i="35"/>
  <c r="M2629" i="35"/>
  <c r="M2623" i="35"/>
  <c r="M2546" i="35"/>
  <c r="M2506" i="35"/>
  <c r="M2539" i="35"/>
  <c r="M2559" i="35"/>
  <c r="M2485" i="35"/>
  <c r="M2636" i="35"/>
  <c r="M2470" i="35"/>
  <c r="M2516" i="35"/>
  <c r="M2639" i="35"/>
  <c r="M2544" i="35"/>
  <c r="M2641" i="35"/>
  <c r="M2479" i="35"/>
  <c r="M2737" i="35"/>
  <c r="M2573" i="35"/>
  <c r="M2475" i="35"/>
  <c r="M2482" i="35"/>
  <c r="M2495" i="35"/>
  <c r="M2481" i="35"/>
  <c r="M2571" i="35"/>
  <c r="M2604" i="35"/>
  <c r="M2532" i="35"/>
  <c r="M2609" i="35"/>
  <c r="M2551" i="35"/>
  <c r="M2504" i="35"/>
  <c r="M2467" i="35"/>
  <c r="M2508" i="35"/>
  <c r="M2805" i="35"/>
  <c r="M2721" i="35"/>
  <c r="M1352" i="35"/>
  <c r="M2864" i="35"/>
  <c r="M2724" i="35"/>
  <c r="M2855" i="35"/>
  <c r="M2881" i="35"/>
  <c r="M2777" i="35"/>
  <c r="M2782" i="35"/>
  <c r="M2722" i="35"/>
  <c r="M2788" i="35"/>
  <c r="M2717" i="35"/>
  <c r="M2776" i="35"/>
  <c r="M2739" i="35"/>
  <c r="M2806" i="35"/>
  <c r="M2610" i="35"/>
  <c r="M2731" i="35"/>
  <c r="M2754" i="35"/>
  <c r="M2656" i="35"/>
  <c r="M1404" i="35"/>
  <c r="M2675" i="35"/>
  <c r="M2622" i="35"/>
  <c r="M2745" i="35"/>
  <c r="M2594" i="35"/>
  <c r="M2825" i="35"/>
  <c r="M2487" i="35"/>
  <c r="M2483" i="35"/>
  <c r="M2613" i="35"/>
  <c r="M2748" i="35"/>
  <c r="M2842" i="35"/>
  <c r="M1377" i="35"/>
  <c r="M2661" i="35"/>
  <c r="M2733" i="35"/>
  <c r="M2889" i="35"/>
  <c r="M2830" i="35"/>
  <c r="M1396" i="35"/>
  <c r="M2663" i="35"/>
  <c r="M2767" i="35"/>
  <c r="M2653" i="35"/>
  <c r="M2834" i="35"/>
  <c r="M1386" i="35"/>
  <c r="M2654" i="35"/>
  <c r="M2751" i="35"/>
  <c r="M2887" i="35"/>
  <c r="M2536" i="35"/>
  <c r="M2522" i="35"/>
  <c r="M2579" i="35"/>
  <c r="M2686" i="35"/>
  <c r="M2723" i="35"/>
  <c r="M2685" i="35"/>
  <c r="M2867" i="35"/>
  <c r="M2853" i="35"/>
  <c r="M2845" i="35"/>
  <c r="M2872" i="35"/>
  <c r="M2837" i="35"/>
  <c r="M1401" i="35"/>
  <c r="M2676" i="35"/>
  <c r="M2652" i="35"/>
  <c r="M2709" i="35"/>
  <c r="M1357" i="35"/>
  <c r="M2815" i="35"/>
  <c r="M2728" i="35"/>
  <c r="M2750" i="35"/>
  <c r="M1380" i="35"/>
  <c r="M2691" i="35"/>
  <c r="M1393" i="35"/>
  <c r="M2493" i="35"/>
  <c r="M2478" i="35"/>
  <c r="M1402" i="35"/>
  <c r="M2701" i="35"/>
  <c r="M2570" i="35"/>
  <c r="M2880" i="35"/>
  <c r="M2859" i="35"/>
  <c r="M2672" i="35"/>
  <c r="M2799" i="35"/>
  <c r="M1387" i="35"/>
  <c r="M2524" i="35"/>
  <c r="M2668" i="35"/>
  <c r="M2682" i="35"/>
  <c r="M2841" i="35"/>
  <c r="M2531" i="35"/>
  <c r="M2771" i="35"/>
  <c r="M2769" i="35"/>
  <c r="M1372" i="35"/>
  <c r="M2472" i="35"/>
  <c r="M1358" i="35"/>
  <c r="M2719" i="35"/>
  <c r="M2784" i="35"/>
  <c r="M2577" i="35"/>
  <c r="M2466" i="35"/>
  <c r="M1362" i="35"/>
  <c r="M1375" i="35"/>
  <c r="M2849" i="35"/>
  <c r="M2704" i="35"/>
  <c r="M2746" i="35"/>
  <c r="M2790" i="35"/>
  <c r="M2706" i="35"/>
  <c r="M2770" i="35"/>
  <c r="M2861" i="35"/>
  <c r="M2505" i="35"/>
  <c r="M2831" i="35"/>
  <c r="M2534" i="35"/>
  <c r="M2738" i="35"/>
  <c r="M2607" i="35"/>
  <c r="M2747" i="35"/>
  <c r="M2521" i="35"/>
  <c r="M2796" i="35"/>
  <c r="M2699" i="35"/>
  <c r="M2705" i="35"/>
  <c r="M2789" i="35"/>
  <c r="M2786" i="35"/>
  <c r="M2596" i="35"/>
  <c r="M2496" i="35"/>
  <c r="M2473" i="35"/>
  <c r="M1354" i="35"/>
  <c r="M2666" i="35"/>
  <c r="M2836" i="35"/>
  <c r="M1361" i="35"/>
  <c r="M2662" i="35"/>
  <c r="M2803" i="35"/>
  <c r="M2618" i="35"/>
  <c r="M2644" i="35"/>
  <c r="M2595" i="35"/>
  <c r="M1381" i="35"/>
  <c r="M2520" i="35"/>
  <c r="M2854" i="35"/>
  <c r="M2847" i="35"/>
  <c r="M1391" i="35"/>
  <c r="M2619" i="35"/>
  <c r="M2820" i="35"/>
  <c r="M2681" i="35"/>
  <c r="M2798" i="35"/>
  <c r="M2812" i="35"/>
  <c r="M2809" i="35"/>
  <c r="M2677" i="35"/>
  <c r="M2760" i="35"/>
  <c r="M2715" i="35"/>
  <c r="M2658" i="35"/>
  <c r="M2477" i="35"/>
  <c r="M2886" i="35"/>
  <c r="M2718" i="35"/>
  <c r="M2499" i="35"/>
  <c r="M2690" i="35"/>
  <c r="M2527" i="35"/>
  <c r="M2711" i="35"/>
  <c r="M2779" i="35"/>
  <c r="M2877" i="35"/>
  <c r="M2688" i="35"/>
  <c r="M2714" i="35"/>
  <c r="M2792" i="35"/>
  <c r="M2794" i="35"/>
  <c r="M1373" i="35"/>
  <c r="M2545" i="35"/>
  <c r="M2811" i="35"/>
  <c r="M2554" i="35"/>
  <c r="M2515" i="35"/>
  <c r="M2743" i="35"/>
  <c r="M2821" i="35"/>
  <c r="M2540" i="35"/>
  <c r="M2674" i="35"/>
  <c r="M2530" i="35"/>
  <c r="M2575" i="35"/>
  <c r="M2486" i="35"/>
  <c r="M2507" i="35"/>
  <c r="M2857" i="35"/>
  <c r="M2670" i="35"/>
  <c r="M2758" i="35"/>
  <c r="M2597" i="35"/>
  <c r="M1350" i="35"/>
  <c r="M1379" i="35"/>
  <c r="M2725" i="35"/>
  <c r="M1399" i="35"/>
  <c r="M2804" i="35"/>
  <c r="M1403" i="35"/>
  <c r="M2693" i="35"/>
  <c r="M2888" i="35"/>
  <c r="M2744" i="35"/>
  <c r="M2664" i="35"/>
  <c r="M2833" i="35"/>
  <c r="M2543" i="35"/>
  <c r="M2832" i="35"/>
  <c r="M2646" i="35"/>
  <c r="M2785" i="35"/>
  <c r="M2763" i="35"/>
  <c r="M2871" i="35"/>
  <c r="M1389" i="35"/>
  <c r="M2787" i="35"/>
  <c r="M2712" i="35"/>
  <c r="M2578" i="35"/>
  <c r="M2667" i="35"/>
  <c r="M2868" i="35"/>
  <c r="M1394" i="35"/>
  <c r="M2869" i="35"/>
  <c r="M2710" i="35"/>
  <c r="M2778" i="35"/>
  <c r="M2476" i="35"/>
  <c r="M2519" i="35"/>
  <c r="M2697" i="35"/>
  <c r="M2781" i="35"/>
  <c r="M1359" i="35"/>
  <c r="M2822" i="35"/>
  <c r="M2863" i="35"/>
  <c r="M2755" i="35"/>
  <c r="M2730" i="35"/>
  <c r="M1355" i="35"/>
  <c r="M2509" i="35"/>
  <c r="M1384" i="35"/>
  <c r="M1385" i="35"/>
  <c r="M2817" i="35"/>
  <c r="M2818" i="35"/>
  <c r="M2500" i="35"/>
  <c r="M2882" i="35"/>
  <c r="M1366" i="35"/>
  <c r="M1360" i="35"/>
  <c r="M1356" i="35"/>
  <c r="M1369" i="35"/>
  <c r="M2780" i="35"/>
  <c r="M2862" i="35"/>
  <c r="M2795" i="35"/>
  <c r="M2828" i="35"/>
  <c r="M1382" i="35"/>
  <c r="M2556" i="35"/>
  <c r="M2884" i="35"/>
  <c r="M1364" i="35"/>
  <c r="M2713" i="35"/>
  <c r="M2838" i="35"/>
  <c r="M2800" i="35"/>
  <c r="M1370" i="35"/>
  <c r="M2873" i="35"/>
  <c r="M2835" i="35"/>
  <c r="M2563" i="35"/>
  <c r="M2874" i="35"/>
  <c r="M2703" i="35"/>
  <c r="M2736" i="35"/>
  <c r="M2827" i="35"/>
  <c r="M2673" i="35"/>
  <c r="M2813" i="35"/>
  <c r="M2562" i="35"/>
  <c r="M2775" i="35"/>
  <c r="M2883" i="35"/>
  <c r="M2774" i="35"/>
  <c r="M2879" i="35"/>
  <c r="M1365" i="35"/>
  <c r="M2856" i="35"/>
  <c r="M1400" i="35"/>
  <c r="M2650" i="35"/>
  <c r="M2659" i="35"/>
  <c r="M2720" i="35"/>
  <c r="M2665" i="35"/>
  <c r="M2858" i="35"/>
  <c r="M2648" i="35"/>
  <c r="M1397" i="35"/>
  <c r="M2810" i="35"/>
  <c r="M2878" i="35"/>
  <c r="M2700" i="35"/>
  <c r="M1395" i="35"/>
  <c r="M2687" i="35"/>
  <c r="M2660" i="35"/>
  <c r="M2852" i="35"/>
  <c r="M2669" i="35"/>
  <c r="M2749" i="35"/>
  <c r="M2839" i="35"/>
  <c r="M2734" i="35"/>
  <c r="M1353" i="35"/>
  <c r="M2801" i="35"/>
  <c r="M2870" i="35"/>
  <c r="M2708" i="35"/>
  <c r="M2695" i="35"/>
  <c r="M2766" i="35"/>
  <c r="M2843" i="35"/>
  <c r="M2773" i="35"/>
  <c r="M2762" i="35"/>
  <c r="M2649" i="35"/>
  <c r="M2651" i="35"/>
  <c r="M2764" i="35"/>
  <c r="M2851" i="35"/>
  <c r="M2807" i="35"/>
  <c r="M2876" i="35"/>
  <c r="M2816" i="35"/>
  <c r="M1349" i="35"/>
  <c r="M2840" i="35"/>
  <c r="M1374" i="35"/>
  <c r="M1383" i="35"/>
  <c r="M2756" i="35"/>
  <c r="M1392" i="35"/>
  <c r="M2824" i="35"/>
  <c r="M2689" i="35"/>
  <c r="M2761" i="35"/>
  <c r="M2679" i="35"/>
  <c r="M2829" i="35"/>
  <c r="M2742" i="35"/>
  <c r="M2657" i="35"/>
  <c r="M2647" i="35"/>
  <c r="M2808" i="35"/>
  <c r="M2732" i="35"/>
  <c r="M2757" i="35"/>
  <c r="M2753" i="35"/>
  <c r="M2814" i="35"/>
  <c r="M1367" i="35"/>
  <c r="M2848" i="35"/>
  <c r="M2875" i="35"/>
  <c r="M2655" i="35"/>
  <c r="M1368" i="35"/>
  <c r="M1390" i="35"/>
  <c r="M2765" i="35"/>
  <c r="M2791" i="35"/>
  <c r="M2866" i="35"/>
  <c r="M2716" i="35"/>
  <c r="M2819" i="35"/>
  <c r="M2702" i="35"/>
  <c r="M2643" i="35"/>
  <c r="M2823" i="35"/>
  <c r="M2740" i="35"/>
  <c r="M2683" i="35"/>
  <c r="M2523" i="35"/>
  <c r="M2729" i="35"/>
  <c r="M2846" i="35"/>
  <c r="M2768" i="35"/>
  <c r="M2885" i="35"/>
  <c r="M2752" i="35"/>
  <c r="M2772" i="35"/>
  <c r="M1388" i="35"/>
  <c r="M1376" i="35"/>
  <c r="M2564" i="35"/>
  <c r="M2860" i="35"/>
  <c r="M2692" i="35"/>
  <c r="M2645" i="35"/>
  <c r="M2727" i="35"/>
  <c r="M1398" i="35"/>
  <c r="M2793" i="35"/>
  <c r="M1363" i="35"/>
  <c r="M2826" i="35"/>
  <c r="M2707" i="35"/>
  <c r="M2696" i="35"/>
  <c r="M2735" i="35"/>
  <c r="M2797" i="35"/>
  <c r="M2741" i="35"/>
  <c r="M2680" i="35"/>
  <c r="M2759" i="35"/>
  <c r="M2628" i="35"/>
  <c r="M2694" i="35"/>
  <c r="M2783" i="35"/>
  <c r="M2726" i="35"/>
  <c r="M2678" i="35"/>
  <c r="M1378" i="35"/>
  <c r="M2802" i="35"/>
  <c r="M2684" i="35"/>
  <c r="M2844" i="35"/>
  <c r="M2850" i="35"/>
  <c r="M2698" i="35"/>
  <c r="M2865" i="35"/>
  <c r="M1371" i="35"/>
  <c r="M2671" i="35"/>
  <c r="M1476" i="35"/>
  <c r="M1467" i="35"/>
  <c r="M1538" i="35"/>
  <c r="M1448" i="35"/>
  <c r="M1541" i="35"/>
  <c r="M1411" i="35"/>
  <c r="M1465" i="35"/>
  <c r="M1479" i="35"/>
  <c r="M1469" i="35"/>
  <c r="M1547" i="35"/>
  <c r="M1412" i="35"/>
  <c r="M1459" i="35"/>
  <c r="M1451" i="35"/>
  <c r="M1436" i="35"/>
  <c r="M1421" i="35"/>
  <c r="M1424" i="35"/>
  <c r="M1539" i="35"/>
  <c r="M1455" i="35"/>
  <c r="M1453" i="35"/>
  <c r="M1423" i="35"/>
  <c r="M1458" i="35"/>
  <c r="M1463" i="35"/>
  <c r="M1516" i="35"/>
  <c r="M1429" i="35"/>
  <c r="M1508" i="35"/>
  <c r="M1545" i="35"/>
  <c r="M1443" i="35"/>
  <c r="M1440" i="35"/>
  <c r="M1450" i="35"/>
  <c r="M1514" i="35"/>
  <c r="M1544" i="35"/>
  <c r="M1555" i="35"/>
  <c r="M1505" i="35"/>
  <c r="M1481" i="35"/>
  <c r="M1420" i="35"/>
  <c r="M1441" i="35"/>
  <c r="M1414" i="35"/>
  <c r="M1470" i="35"/>
  <c r="M1456" i="35"/>
  <c r="M1427" i="35"/>
  <c r="M1432" i="35"/>
  <c r="M1449" i="35"/>
  <c r="M1478" i="35"/>
  <c r="M1519" i="35"/>
  <c r="M1434" i="35"/>
  <c r="M1422" i="35"/>
  <c r="M1546" i="35"/>
  <c r="M1510" i="35"/>
  <c r="M1475" i="35"/>
  <c r="M1435" i="35"/>
  <c r="M1513" i="35"/>
  <c r="M1430" i="35"/>
  <c r="M1454" i="35"/>
  <c r="M1477" i="35"/>
  <c r="M1461" i="35"/>
  <c r="M1506" i="35"/>
  <c r="M1464" i="35"/>
  <c r="M1419" i="35"/>
  <c r="M1509" i="35"/>
  <c r="M1518" i="35"/>
  <c r="M1472" i="35"/>
  <c r="M1433" i="35"/>
  <c r="M1460" i="35"/>
  <c r="M1480" i="35"/>
  <c r="M1428" i="35"/>
  <c r="M1431" i="35"/>
  <c r="M1485" i="35"/>
  <c r="M1482" i="35"/>
  <c r="M1550" i="35"/>
  <c r="M1466" i="35"/>
  <c r="M1551" i="35"/>
  <c r="M1439" i="35"/>
  <c r="M1517" i="35"/>
  <c r="M1426" i="35"/>
  <c r="M1552" i="35"/>
  <c r="M1468" i="35"/>
  <c r="M1554" i="35"/>
  <c r="M1515" i="35"/>
  <c r="M1471" i="35"/>
  <c r="M1549" i="35"/>
  <c r="M1452" i="35"/>
  <c r="M1446" i="35"/>
  <c r="M1543" i="35"/>
  <c r="M1507" i="35"/>
  <c r="M1542" i="35"/>
  <c r="M1445" i="35"/>
  <c r="M1442" i="35"/>
  <c r="M1556" i="35"/>
  <c r="M1484" i="35"/>
  <c r="M1438" i="35"/>
  <c r="M1416" i="35"/>
  <c r="M1474" i="35"/>
  <c r="M1447" i="35"/>
  <c r="M1548" i="35"/>
  <c r="M1415" i="35"/>
  <c r="M1512" i="35"/>
  <c r="M1417" i="35"/>
  <c r="M1418" i="35"/>
  <c r="M1444" i="35"/>
  <c r="M1413" i="35"/>
  <c r="M1437" i="35"/>
  <c r="M1553" i="35"/>
  <c r="M1457" i="35"/>
  <c r="M1511" i="35"/>
  <c r="M1462" i="35"/>
  <c r="M1425" i="35"/>
  <c r="M1473" i="35"/>
  <c r="M1540" i="35"/>
  <c r="M1483" i="35"/>
  <c r="M1588" i="35"/>
  <c r="M1592" i="35"/>
  <c r="M1581" i="35"/>
  <c r="M1585" i="35"/>
  <c r="M1593" i="35"/>
  <c r="M1589" i="35"/>
  <c r="M1582" i="35"/>
  <c r="M1595" i="35"/>
  <c r="M1587" i="35"/>
  <c r="M1586" i="35"/>
  <c r="M1590" i="35"/>
  <c r="M1594" i="35"/>
  <c r="M1583" i="35"/>
  <c r="M1584" i="35"/>
  <c r="M1591" i="35"/>
  <c r="M1677" i="35"/>
  <c r="M1638" i="35"/>
  <c r="M1498" i="35"/>
  <c r="M1756" i="35"/>
  <c r="M1691" i="35"/>
  <c r="M1723" i="35"/>
  <c r="M1641" i="35"/>
  <c r="M1526" i="35"/>
  <c r="M1619" i="35"/>
  <c r="M1406" i="35"/>
  <c r="M1678" i="35"/>
  <c r="M1649" i="35"/>
  <c r="M1662" i="35"/>
  <c r="M1635" i="35"/>
  <c r="M1758" i="35"/>
  <c r="M1696" i="35"/>
  <c r="M1661" i="35"/>
  <c r="M1574" i="35"/>
  <c r="M1608" i="35"/>
  <c r="M1779" i="35"/>
  <c r="M1787" i="35"/>
  <c r="M1570" i="35"/>
  <c r="M1628" i="35"/>
  <c r="M1690" i="35"/>
  <c r="M1706" i="35"/>
  <c r="M1487" i="35"/>
  <c r="M1409" i="35"/>
  <c r="M1625" i="35"/>
  <c r="M1648" i="35"/>
  <c r="M1618" i="35"/>
  <c r="M1734" i="35"/>
  <c r="M1796" i="35"/>
  <c r="M1704" i="35"/>
  <c r="M1575" i="35"/>
  <c r="M1766" i="35"/>
  <c r="M1528" i="35"/>
  <c r="M1573" i="35"/>
  <c r="M1613" i="35"/>
  <c r="M1565" i="35"/>
  <c r="M1716" i="35"/>
  <c r="M1486" i="35"/>
  <c r="M1647" i="35"/>
  <c r="M1794" i="35"/>
  <c r="M1728" i="35"/>
  <c r="M1522" i="35"/>
  <c r="M1488" i="35"/>
  <c r="M1686" i="35"/>
  <c r="M1664" i="35"/>
  <c r="M1798" i="35"/>
  <c r="M1524" i="35"/>
  <c r="M1781" i="35"/>
  <c r="M1702" i="35"/>
  <c r="M1607" i="35"/>
  <c r="M1571" i="35"/>
  <c r="M1695" i="35"/>
  <c r="M1489" i="35"/>
  <c r="M1770" i="35"/>
  <c r="M1685" i="35"/>
  <c r="M1800" i="35"/>
  <c r="M1747" i="35"/>
  <c r="M1765" i="35"/>
  <c r="M1777" i="35"/>
  <c r="M1697" i="35"/>
  <c r="M1572" i="35"/>
  <c r="M1720" i="35"/>
  <c r="M1660" i="35"/>
  <c r="M1759" i="35"/>
  <c r="M1598" i="35"/>
  <c r="M1760" i="35"/>
  <c r="M1615" i="35"/>
  <c r="M1525" i="35"/>
  <c r="M1726" i="35"/>
  <c r="M1684" i="35"/>
  <c r="M1494" i="35"/>
  <c r="M1496" i="35"/>
  <c r="M1658" i="35"/>
  <c r="M1535" i="35"/>
  <c r="M1698" i="35"/>
  <c r="M1659" i="35"/>
  <c r="M1611" i="35"/>
  <c r="M1687" i="35"/>
  <c r="M1650" i="35"/>
  <c r="M1715" i="35"/>
  <c r="M1749" i="35"/>
  <c r="M1536" i="35"/>
  <c r="M1729" i="35"/>
  <c r="M1603" i="35"/>
  <c r="M1529" i="35"/>
  <c r="M1782" i="35"/>
  <c r="M1568" i="35"/>
  <c r="M1617" i="35"/>
  <c r="M1491" i="35"/>
  <c r="M1563" i="35"/>
  <c r="M1559" i="35"/>
  <c r="M1710" i="35"/>
  <c r="M1503" i="35"/>
  <c r="M1788" i="35"/>
  <c r="M1786" i="35"/>
  <c r="M1745" i="35"/>
  <c r="M1644" i="35"/>
  <c r="M1624" i="35"/>
  <c r="M1651" i="35"/>
  <c r="M1622" i="35"/>
  <c r="M1744" i="35"/>
  <c r="M1707" i="35"/>
  <c r="M1767" i="35"/>
  <c r="M1699" i="35"/>
  <c r="M1602" i="35"/>
  <c r="M1616" i="35"/>
  <c r="M1711" i="35"/>
  <c r="M1717" i="35"/>
  <c r="M1731" i="35"/>
  <c r="M1567" i="35"/>
  <c r="M1493" i="35"/>
  <c r="M1672" i="35"/>
  <c r="M1499" i="35"/>
  <c r="M1620" i="35"/>
  <c r="M1656" i="35"/>
  <c r="M1780" i="35"/>
  <c r="M1504" i="35"/>
  <c r="M1558" i="35"/>
  <c r="M1737" i="35"/>
  <c r="M1654" i="35"/>
  <c r="M1408" i="35"/>
  <c r="M1668" i="35"/>
  <c r="M1523" i="35"/>
  <c r="M1733" i="35"/>
  <c r="M1500" i="35"/>
  <c r="M1674" i="35"/>
  <c r="M1714" i="35"/>
  <c r="M1640" i="35"/>
  <c r="M1627" i="35"/>
  <c r="M1709" i="35"/>
  <c r="M1655" i="35"/>
  <c r="M1738" i="35"/>
  <c r="M1639" i="35"/>
  <c r="M1700" i="35"/>
  <c r="M1797" i="35"/>
  <c r="M1703" i="35"/>
  <c r="M1601" i="35"/>
  <c r="M1527" i="35"/>
  <c r="M1764" i="35"/>
  <c r="M1701" i="35"/>
  <c r="M1708" i="35"/>
  <c r="M1501" i="35"/>
  <c r="M1785" i="35"/>
  <c r="M1683" i="35"/>
  <c r="M1530" i="35"/>
  <c r="M1694" i="35"/>
  <c r="M1712" i="35"/>
  <c r="M1612" i="35"/>
  <c r="M1775" i="35"/>
  <c r="M1605" i="35"/>
  <c r="M1679" i="35"/>
  <c r="M1492" i="35"/>
  <c r="M1634" i="35"/>
  <c r="M1405" i="35"/>
  <c r="M1688" i="35"/>
  <c r="M1721" i="35"/>
  <c r="M1566" i="35"/>
  <c r="M1752" i="35"/>
  <c r="M1561" i="35"/>
  <c r="M1533" i="35"/>
  <c r="M1740" i="35"/>
  <c r="M1742" i="35"/>
  <c r="M1774" i="35"/>
  <c r="M1735" i="35"/>
  <c r="M1778" i="35"/>
  <c r="M1746" i="35"/>
  <c r="M1754" i="35"/>
  <c r="M1621" i="35"/>
  <c r="M1763" i="35"/>
  <c r="M1564" i="35"/>
  <c r="M1410" i="35"/>
  <c r="M1727" i="35"/>
  <c r="M1636" i="35"/>
  <c r="M1730" i="35"/>
  <c r="M1689" i="35"/>
  <c r="M1637" i="35"/>
  <c r="M1772" i="35"/>
  <c r="M1633" i="35"/>
  <c r="M1604" i="35"/>
  <c r="M1610" i="35"/>
  <c r="M1626" i="35"/>
  <c r="M1748" i="35"/>
  <c r="M1629" i="35"/>
  <c r="M1790" i="35"/>
  <c r="M1739" i="35"/>
  <c r="M1596" i="35"/>
  <c r="M1645" i="35"/>
  <c r="M1652" i="35"/>
  <c r="M1793" i="35"/>
  <c r="M1675" i="35"/>
  <c r="M1577" i="35"/>
  <c r="M1623" i="35"/>
  <c r="M1762" i="35"/>
  <c r="M1578" i="35"/>
  <c r="M1784" i="35"/>
  <c r="M1669" i="35"/>
  <c r="M1768" i="35"/>
  <c r="M1600" i="35"/>
  <c r="M1776" i="35"/>
  <c r="M1789" i="35"/>
  <c r="M1663" i="35"/>
  <c r="M1531" i="35"/>
  <c r="M1713" i="35"/>
  <c r="M1673" i="35"/>
  <c r="M1753" i="35"/>
  <c r="M1761" i="35"/>
  <c r="M1665" i="35"/>
  <c r="M1614" i="35"/>
  <c r="M1795" i="35"/>
  <c r="M1750" i="35"/>
  <c r="M1718" i="35"/>
  <c r="M1643" i="35"/>
  <c r="M1792" i="35"/>
  <c r="M1557" i="35"/>
  <c r="M1693" i="35"/>
  <c r="M1631" i="35"/>
  <c r="M1681" i="35"/>
  <c r="M1630" i="35"/>
  <c r="M1520" i="35"/>
  <c r="M1657" i="35"/>
  <c r="M1532" i="35"/>
  <c r="M1692" i="35"/>
  <c r="M1534" i="35"/>
  <c r="M1580" i="35"/>
  <c r="M1676" i="35"/>
  <c r="M1732" i="35"/>
  <c r="M1771" i="35"/>
  <c r="M1799" i="35"/>
  <c r="M1597" i="35"/>
  <c r="M1642" i="35"/>
  <c r="M1666" i="35"/>
  <c r="M1497" i="35"/>
  <c r="M1407" i="35"/>
  <c r="M1560" i="35"/>
  <c r="M1751" i="35"/>
  <c r="M1769" i="35"/>
  <c r="M1743" i="35"/>
  <c r="M1724" i="35"/>
  <c r="M1719" i="35"/>
  <c r="M1609" i="35"/>
  <c r="M1502" i="35"/>
  <c r="M1736" i="35"/>
  <c r="M1569" i="35"/>
  <c r="M1725" i="35"/>
  <c r="M1755" i="35"/>
  <c r="M1562" i="35"/>
  <c r="M1670" i="35"/>
  <c r="M1773" i="35"/>
  <c r="M1741" i="35"/>
  <c r="M1606" i="35"/>
  <c r="M1495" i="35"/>
  <c r="M1537" i="35"/>
  <c r="M1671" i="35"/>
  <c r="M1682" i="35"/>
  <c r="M1757" i="35"/>
  <c r="M1722" i="35"/>
  <c r="M1579" i="35"/>
  <c r="M1599" i="35"/>
  <c r="M1680" i="35"/>
  <c r="M1653" i="35"/>
  <c r="M1490" i="35"/>
  <c r="M1521" i="35"/>
  <c r="M1705" i="35"/>
  <c r="M1791" i="35"/>
  <c r="M1667" i="35"/>
  <c r="M1576" i="35"/>
  <c r="M1632" i="35"/>
  <c r="M1646" i="35"/>
  <c r="M1783" i="35"/>
  <c r="M4289" i="35" l="1"/>
  <c r="M4271" i="35"/>
  <c r="M4542" i="35"/>
  <c r="M4274" i="35"/>
  <c r="M4526" i="35"/>
  <c r="M4457" i="35"/>
  <c r="M4346" i="35"/>
  <c r="M4173" i="35"/>
  <c r="M4223" i="35"/>
  <c r="M4251" i="35"/>
  <c r="M4248" i="35"/>
  <c r="M4238" i="35"/>
  <c r="M4520" i="35"/>
  <c r="M4500" i="35"/>
  <c r="M4395" i="35"/>
  <c r="M4189" i="35"/>
  <c r="M4483" i="35"/>
  <c r="M4253" i="35"/>
  <c r="M4174" i="35"/>
  <c r="M4384" i="35"/>
  <c r="M4409" i="35"/>
  <c r="M4340" i="35"/>
  <c r="M4601" i="35"/>
  <c r="M4218" i="35"/>
  <c r="M4234" i="35"/>
  <c r="M4392" i="35"/>
  <c r="M4224" i="35"/>
  <c r="M4401" i="35"/>
  <c r="M4344" i="35"/>
  <c r="M4244" i="35"/>
  <c r="M4280" i="35"/>
  <c r="M4267" i="35"/>
  <c r="M4368" i="35"/>
  <c r="M4560" i="35"/>
  <c r="M4319" i="35"/>
  <c r="M4405" i="35"/>
  <c r="M4523" i="35"/>
  <c r="M4262" i="35"/>
  <c r="M4359" i="35"/>
  <c r="M4228" i="35"/>
  <c r="M4249" i="35"/>
  <c r="M4285" i="35"/>
  <c r="M4318" i="35"/>
  <c r="M4599" i="35"/>
  <c r="M4172" i="35"/>
  <c r="M4429" i="35"/>
  <c r="M4533" i="35"/>
  <c r="M4341" i="35"/>
  <c r="M4360" i="35"/>
  <c r="M4275" i="35"/>
  <c r="M4574" i="35"/>
  <c r="M4258" i="35"/>
  <c r="M4220" i="35"/>
  <c r="M4420" i="35"/>
  <c r="M4549" i="35"/>
  <c r="M4559" i="35"/>
  <c r="M4443" i="35"/>
  <c r="M4585" i="35"/>
  <c r="M4193" i="35"/>
  <c r="M4330" i="35"/>
  <c r="M4563" i="35"/>
  <c r="M4573" i="35"/>
  <c r="M4233" i="35"/>
  <c r="M4375" i="35"/>
  <c r="M4430" i="35"/>
  <c r="M4513" i="35"/>
  <c r="M4441" i="35"/>
  <c r="M4487" i="35"/>
  <c r="M4345" i="35"/>
  <c r="M4215" i="35"/>
  <c r="M4408" i="35"/>
  <c r="M4200" i="35"/>
  <c r="M4348" i="35"/>
  <c r="M4582" i="35"/>
  <c r="M4536" i="35"/>
  <c r="M4435" i="35"/>
  <c r="M4257" i="35"/>
  <c r="M4597" i="35"/>
  <c r="M4440" i="35"/>
  <c r="M4309" i="35"/>
  <c r="M4333" i="35"/>
  <c r="M4278" i="35"/>
  <c r="M4212" i="35"/>
  <c r="M4180" i="35"/>
  <c r="M4524" i="35"/>
  <c r="M4229" i="35"/>
  <c r="M4446" i="35"/>
  <c r="M4211" i="35"/>
  <c r="M4355" i="35"/>
  <c r="M4416" i="35"/>
  <c r="M4351" i="35"/>
  <c r="M4471" i="35"/>
  <c r="M4503" i="35"/>
  <c r="M4473" i="35"/>
  <c r="M4491" i="35"/>
  <c r="M4592" i="35"/>
  <c r="M4432" i="35"/>
  <c r="M4326" i="35"/>
  <c r="M4427" i="35"/>
  <c r="M4548" i="35"/>
  <c r="M4413" i="35"/>
  <c r="M4336" i="35"/>
  <c r="M4342" i="35"/>
  <c r="M4385" i="35"/>
  <c r="M4544" i="35"/>
  <c r="M4370" i="35"/>
  <c r="M4399" i="35"/>
  <c r="M4419" i="35"/>
  <c r="M4571" i="35"/>
  <c r="M4171" i="35"/>
  <c r="M4532" i="35"/>
  <c r="M4266" i="35"/>
  <c r="M4195" i="35"/>
  <c r="M4397" i="35"/>
  <c r="M4246" i="35"/>
  <c r="M4439" i="35"/>
  <c r="M4600" i="35"/>
  <c r="M4424" i="35"/>
  <c r="M4256" i="35"/>
  <c r="M4546" i="35"/>
  <c r="M4406" i="35"/>
  <c r="M4584" i="35"/>
  <c r="M4541" i="35"/>
  <c r="M4276" i="35"/>
  <c r="M4308" i="35"/>
  <c r="M4176" i="35"/>
  <c r="M4381" i="35"/>
  <c r="M4279" i="35"/>
  <c r="M4387" i="35"/>
  <c r="M4312" i="35"/>
  <c r="M4386" i="35"/>
  <c r="M4581" i="35"/>
  <c r="M4394" i="35"/>
  <c r="M4335" i="35"/>
  <c r="M4325" i="35"/>
  <c r="M4410" i="35"/>
  <c r="M4198" i="35"/>
  <c r="M4240" i="35"/>
  <c r="M4510" i="35"/>
  <c r="M4199" i="35"/>
  <c r="M4260" i="35"/>
  <c r="M4525" i="35"/>
  <c r="M4178" i="35"/>
  <c r="M4517" i="35"/>
  <c r="M4507" i="35"/>
  <c r="M4594" i="35"/>
  <c r="M4247" i="35"/>
  <c r="M4598" i="35"/>
  <c r="M4456" i="35"/>
  <c r="M4269" i="35"/>
  <c r="M4321" i="35"/>
  <c r="M4577" i="35"/>
  <c r="M4527" i="35"/>
  <c r="M4553" i="35"/>
  <c r="M4417" i="35"/>
  <c r="M4497" i="35"/>
  <c r="M4460" i="35"/>
  <c r="M4472" i="35"/>
  <c r="M4587" i="35"/>
  <c r="M4236" i="35"/>
  <c r="M4551" i="35"/>
  <c r="M4182" i="35"/>
  <c r="M4588" i="35"/>
  <c r="M4488" i="35"/>
  <c r="M4511" i="35"/>
  <c r="M4431" i="35"/>
  <c r="M4288" i="35"/>
  <c r="M4329" i="35"/>
  <c r="M4388" i="35"/>
  <c r="M4539" i="35"/>
  <c r="M4190" i="35"/>
  <c r="M4179" i="35"/>
  <c r="M4213" i="35"/>
  <c r="M4474" i="35"/>
  <c r="M4354" i="35"/>
  <c r="M4311" i="35"/>
  <c r="M4337" i="35"/>
  <c r="M4580" i="35"/>
  <c r="M4365" i="35"/>
  <c r="M4482" i="35"/>
  <c r="M4538" i="35"/>
  <c r="M4245" i="35"/>
  <c r="M4382" i="35"/>
  <c r="M4194" i="35"/>
  <c r="M4579" i="35"/>
  <c r="M4366" i="35"/>
  <c r="M4315" i="35"/>
  <c r="M4327" i="35"/>
  <c r="M4590" i="35"/>
  <c r="M4407" i="35"/>
  <c r="M4578" i="35"/>
  <c r="M4426" i="35"/>
  <c r="M4498" i="35"/>
  <c r="M4322" i="35"/>
  <c r="M4350" i="35"/>
  <c r="M4543" i="35"/>
  <c r="M4565" i="35"/>
  <c r="M4602" i="35"/>
  <c r="M4209" i="35"/>
  <c r="M4377" i="35"/>
  <c r="M4530" i="35"/>
  <c r="M4412" i="35"/>
  <c r="M4514" i="35"/>
  <c r="M4261" i="35"/>
  <c r="M4535" i="35"/>
  <c r="M4270" i="35"/>
  <c r="M4191" i="35"/>
  <c r="M4481" i="35"/>
  <c r="M4595" i="35"/>
  <c r="M4185" i="35"/>
  <c r="M4284" i="35"/>
  <c r="M4462" i="35"/>
  <c r="M4437" i="35"/>
  <c r="M4531" i="35"/>
  <c r="M4508" i="35"/>
  <c r="M4452" i="35"/>
  <c r="M4583" i="35"/>
  <c r="M4504" i="35"/>
  <c r="M4371" i="35"/>
  <c r="M4226" i="35"/>
  <c r="M4545" i="35"/>
  <c r="M4313" i="35"/>
  <c r="M4217" i="35"/>
  <c r="M4205" i="35"/>
  <c r="M4518" i="35"/>
  <c r="M4396" i="35"/>
  <c r="M4400" i="35"/>
  <c r="M4506" i="35"/>
  <c r="M4181" i="35"/>
  <c r="M4380" i="35"/>
  <c r="M4357" i="35"/>
  <c r="M4454" i="35"/>
  <c r="M4489" i="35"/>
  <c r="M4324" i="35"/>
  <c r="M4369" i="35"/>
  <c r="M4196" i="35"/>
  <c r="M4225" i="35"/>
  <c r="M4552" i="35"/>
  <c r="M4467" i="35"/>
  <c r="M4263" i="35"/>
  <c r="M4349" i="35"/>
  <c r="M4231" i="35"/>
  <c r="M4353" i="35"/>
  <c r="M4484" i="35"/>
  <c r="M4470" i="35"/>
  <c r="M4490" i="35"/>
  <c r="M4287" i="35"/>
  <c r="M4391" i="35"/>
  <c r="M4379" i="35"/>
  <c r="M4411" i="35"/>
  <c r="M4575" i="35"/>
  <c r="M4428" i="35"/>
  <c r="M4390" i="35"/>
  <c r="M4461" i="35"/>
  <c r="M4378" i="35"/>
  <c r="M4331" i="35"/>
  <c r="M4445" i="35"/>
  <c r="M4282" i="35"/>
  <c r="M4358" i="35"/>
  <c r="M4175" i="35"/>
  <c r="M4557" i="35"/>
  <c r="M4273" i="35"/>
  <c r="M4183" i="35"/>
  <c r="M4463" i="35"/>
  <c r="M4170" i="35"/>
  <c r="M4347" i="35"/>
  <c r="M4534" i="35"/>
  <c r="M4447" i="35"/>
  <c r="M4422" i="35"/>
  <c r="M4475" i="35"/>
  <c r="M4268" i="35"/>
  <c r="M4459" i="35"/>
  <c r="M4433" i="35"/>
  <c r="M4316" i="35"/>
  <c r="M4586" i="35"/>
  <c r="M4221" i="35"/>
  <c r="M4501" i="35"/>
  <c r="M4202" i="35"/>
  <c r="M4356" i="35"/>
  <c r="M4453" i="35"/>
  <c r="M4235" i="35"/>
  <c r="M4455" i="35"/>
  <c r="M4516" i="35"/>
  <c r="M4243" i="35"/>
  <c r="M4572" i="35"/>
  <c r="M4449" i="35"/>
  <c r="M4464" i="35"/>
  <c r="M4596" i="35"/>
  <c r="M4494" i="35"/>
  <c r="M4519" i="35"/>
  <c r="M4561" i="35"/>
  <c r="M4398" i="35"/>
  <c r="M4423" i="35"/>
  <c r="M4362" i="35"/>
  <c r="M4283" i="35"/>
  <c r="M4188" i="35"/>
  <c r="M4476" i="35"/>
  <c r="M4418" i="35"/>
  <c r="M4499" i="35"/>
  <c r="M4203" i="35"/>
  <c r="M4259" i="35"/>
  <c r="M4252" i="35"/>
  <c r="M4374" i="35"/>
  <c r="M4389" i="35"/>
  <c r="M4556" i="35"/>
  <c r="M4201" i="35"/>
  <c r="M4192" i="35"/>
  <c r="M4509" i="35"/>
  <c r="M4502" i="35"/>
  <c r="M4186" i="35"/>
  <c r="M4477" i="35"/>
  <c r="M4372" i="35"/>
  <c r="M4403" i="35"/>
  <c r="M4393" i="35"/>
  <c r="M4242" i="35"/>
  <c r="M4272" i="35"/>
  <c r="M4468" i="35"/>
  <c r="M4373" i="35"/>
  <c r="M4521" i="35"/>
  <c r="M4434" i="35"/>
  <c r="M4219" i="35"/>
  <c r="M4204" i="35"/>
  <c r="M4593" i="35"/>
  <c r="M4265" i="35"/>
  <c r="M4222" i="35"/>
  <c r="M4239" i="35"/>
  <c r="M4286" i="35"/>
  <c r="M4465" i="35"/>
  <c r="M4255" i="35"/>
  <c r="M4567" i="35"/>
  <c r="M4402" i="35"/>
  <c r="M4479" i="35"/>
  <c r="M4469" i="35"/>
  <c r="M4241" i="35"/>
  <c r="M4522" i="35"/>
  <c r="M4250" i="35"/>
  <c r="M4495" i="35"/>
  <c r="M4352" i="35"/>
  <c r="M4421" i="35"/>
  <c r="M4558" i="35"/>
  <c r="M4208" i="35"/>
  <c r="M4184" i="35"/>
  <c r="M4404" i="35"/>
  <c r="M4591" i="35"/>
  <c r="M4207" i="35"/>
  <c r="M4529" i="35"/>
  <c r="M4187" i="35"/>
  <c r="M4466" i="35"/>
  <c r="M4177" i="35"/>
  <c r="M4547" i="35"/>
  <c r="M4537" i="35"/>
  <c r="M4568" i="35"/>
  <c r="M4414" i="35"/>
  <c r="M4361" i="35"/>
  <c r="M4206" i="35"/>
  <c r="M4343" i="35"/>
  <c r="M4338" i="35"/>
  <c r="M4323" i="35"/>
  <c r="M4566" i="35"/>
  <c r="M4214" i="35"/>
  <c r="M4496" i="35"/>
  <c r="M4451" i="35"/>
  <c r="M4367" i="35"/>
  <c r="M4210" i="35"/>
  <c r="M4281" i="35"/>
  <c r="M4555" i="35"/>
  <c r="M4334" i="35"/>
  <c r="M4480" i="35"/>
  <c r="M4310" i="35"/>
  <c r="M4317" i="35"/>
  <c r="M4314" i="35"/>
  <c r="M4415" i="35"/>
  <c r="M4485" i="35"/>
  <c r="M4230" i="35"/>
  <c r="M4364" i="35"/>
  <c r="M4512" i="35"/>
  <c r="M4562" i="35"/>
  <c r="M4339" i="35"/>
  <c r="M4277" i="35"/>
  <c r="M4528" i="35"/>
  <c r="M4444" i="35"/>
  <c r="M4438" i="35"/>
  <c r="M4450" i="35"/>
  <c r="M4320" i="35"/>
  <c r="M4478" i="35"/>
  <c r="M4448" i="35"/>
  <c r="M4227" i="35"/>
  <c r="M4376" i="35"/>
  <c r="M4328" i="35"/>
  <c r="M4436" i="35"/>
  <c r="M4232" i="35"/>
  <c r="M4493" i="35"/>
  <c r="M4505" i="35"/>
  <c r="M4332" i="35"/>
  <c r="M4492" i="35"/>
  <c r="M4307" i="35"/>
  <c r="M4197" i="35"/>
  <c r="M4540" i="35"/>
  <c r="M4383" i="35"/>
  <c r="M4564" i="35"/>
  <c r="M4486" i="35"/>
  <c r="M4570" i="35"/>
  <c r="M4576" i="35"/>
  <c r="M4550" i="35"/>
  <c r="M4425" i="35"/>
  <c r="M4458" i="35"/>
  <c r="M4216" i="35"/>
  <c r="M4589" i="35"/>
  <c r="M4515" i="35"/>
  <c r="M4264" i="35"/>
  <c r="M4569" i="35"/>
  <c r="M4554" i="35"/>
  <c r="M4290" i="35"/>
  <c r="M4237" i="35"/>
  <c r="M4442" i="35"/>
  <c r="M4254" i="35"/>
  <c r="M4363" i="35"/>
  <c r="M10085" i="35" l="1"/>
  <c r="M10099" i="35"/>
  <c r="M10047" i="35"/>
  <c r="M10071" i="35"/>
  <c r="M9856" i="35"/>
  <c r="M9746" i="35"/>
  <c r="M8795" i="35"/>
  <c r="M8828" i="35"/>
  <c r="M8641" i="35"/>
  <c r="M8609" i="35"/>
  <c r="M10077" i="35"/>
  <c r="M9001" i="35"/>
  <c r="M8719" i="35"/>
  <c r="M10028" i="35"/>
  <c r="M9765" i="35"/>
  <c r="M10098" i="35"/>
  <c r="M9017" i="35"/>
  <c r="M10130" i="35"/>
  <c r="M10017" i="35"/>
  <c r="M8607" i="35"/>
  <c r="M8794" i="35"/>
  <c r="M9755" i="35"/>
  <c r="M8790" i="35"/>
  <c r="M9983" i="35"/>
  <c r="M9937" i="35"/>
  <c r="M8582" i="35"/>
  <c r="M9923" i="35"/>
  <c r="M9943" i="35"/>
  <c r="M8710" i="35"/>
  <c r="M8827" i="35"/>
  <c r="M10012" i="35"/>
  <c r="M10013" i="35"/>
  <c r="M9876" i="35"/>
  <c r="M10040" i="35"/>
  <c r="M9725" i="35"/>
  <c r="M9922" i="35"/>
  <c r="M10115" i="35"/>
  <c r="M9938" i="35"/>
  <c r="M10011" i="35"/>
  <c r="M8811" i="35"/>
  <c r="M9861" i="35"/>
  <c r="M9747" i="35"/>
  <c r="M10009" i="35"/>
  <c r="M8751" i="35"/>
  <c r="M9010" i="35"/>
  <c r="M8914" i="35"/>
  <c r="M10024" i="35"/>
  <c r="M8996" i="35"/>
  <c r="M9851" i="35"/>
  <c r="M8715" i="35"/>
  <c r="M9750" i="35"/>
  <c r="M8712" i="35"/>
  <c r="M9864" i="35"/>
  <c r="M9958" i="35"/>
  <c r="M9727" i="35"/>
  <c r="M10023" i="35"/>
  <c r="M8741" i="35"/>
  <c r="M8755" i="35"/>
  <c r="M8900" i="35"/>
  <c r="M10096" i="35"/>
  <c r="M10039" i="35"/>
  <c r="M9911" i="35"/>
  <c r="M9854" i="35"/>
  <c r="M8630" i="35"/>
  <c r="M10060" i="35"/>
  <c r="M9836" i="35"/>
  <c r="M9993" i="35"/>
  <c r="M8882" i="35"/>
  <c r="M8696" i="35"/>
  <c r="M9949" i="35"/>
  <c r="M10026" i="35"/>
  <c r="M8947" i="35"/>
  <c r="M9894" i="35"/>
  <c r="M8628" i="35"/>
  <c r="M9994" i="35"/>
  <c r="M8674" i="35"/>
  <c r="M9020" i="35"/>
  <c r="M9926" i="35"/>
  <c r="M9787" i="35"/>
  <c r="M9832" i="35"/>
  <c r="M9860" i="35"/>
  <c r="M10140" i="35"/>
  <c r="M9777" i="35"/>
  <c r="M9728" i="35"/>
  <c r="M8646" i="35"/>
  <c r="M8678" i="35"/>
  <c r="M8698" i="35"/>
  <c r="M8592" i="35"/>
  <c r="M8980" i="35"/>
  <c r="M8839" i="35"/>
  <c r="M8815" i="35"/>
  <c r="M10076" i="35"/>
  <c r="M9885" i="35"/>
  <c r="M8830" i="35"/>
  <c r="M9785" i="35"/>
  <c r="M9729" i="35"/>
  <c r="M8866" i="35"/>
  <c r="M9000" i="35"/>
  <c r="M8876" i="35"/>
  <c r="M8857" i="35"/>
  <c r="M8658" i="35"/>
  <c r="M9929" i="35"/>
  <c r="M9719" i="35"/>
  <c r="M9011" i="35"/>
  <c r="M8675" i="35"/>
  <c r="M8631" i="35"/>
  <c r="M8598" i="35"/>
  <c r="M8638" i="35"/>
  <c r="M8773" i="35"/>
  <c r="M8797" i="35"/>
  <c r="M8781" i="35"/>
  <c r="M9023" i="35"/>
  <c r="M8845" i="35"/>
  <c r="M8972" i="35"/>
  <c r="M8861" i="35"/>
  <c r="M8783" i="35"/>
  <c r="M8623" i="35"/>
  <c r="M8743" i="35"/>
  <c r="M8843" i="35"/>
  <c r="M8669" i="35"/>
  <c r="M9029" i="35"/>
  <c r="M8718" i="35"/>
  <c r="M8923" i="35"/>
  <c r="M9018" i="35"/>
  <c r="M9745" i="35"/>
  <c r="M9880" i="35"/>
  <c r="M9818" i="35"/>
  <c r="M9969" i="35"/>
  <c r="M10118" i="35"/>
  <c r="M10103" i="35"/>
  <c r="M9738" i="35"/>
  <c r="M8621" i="35"/>
  <c r="M10035" i="35"/>
  <c r="M8994" i="35"/>
  <c r="M8663" i="35"/>
  <c r="M8906" i="35"/>
  <c r="M9903" i="35"/>
  <c r="M8849" i="35"/>
  <c r="M10004" i="35"/>
  <c r="M10054" i="35"/>
  <c r="M8832" i="35"/>
  <c r="M8614" i="35"/>
  <c r="M8956" i="35"/>
  <c r="M9920" i="35"/>
  <c r="M8687" i="35"/>
  <c r="M8967" i="35"/>
  <c r="M10093" i="35"/>
  <c r="M8993" i="35"/>
  <c r="M10022" i="35"/>
  <c r="M8690" i="35"/>
  <c r="M8862" i="35"/>
  <c r="M8788" i="35"/>
  <c r="M8739" i="35"/>
  <c r="M8782" i="35"/>
  <c r="M8836" i="35"/>
  <c r="M9798" i="35"/>
  <c r="M9736" i="35"/>
  <c r="M10122" i="35"/>
  <c r="M9739" i="35"/>
  <c r="M8859" i="35"/>
  <c r="M8701" i="35"/>
  <c r="M9804" i="35"/>
  <c r="M8726" i="35"/>
  <c r="M8935" i="35"/>
  <c r="M8717" i="35"/>
  <c r="M8958" i="35"/>
  <c r="M8702" i="35"/>
  <c r="M8722" i="35"/>
  <c r="M9002" i="35"/>
  <c r="M8820" i="35"/>
  <c r="M8608" i="35"/>
  <c r="M9749" i="35"/>
  <c r="M8780" i="35"/>
  <c r="M8642" i="35"/>
  <c r="M9928" i="35"/>
  <c r="M8919" i="35"/>
  <c r="M9772" i="35"/>
  <c r="M9733" i="35"/>
  <c r="M8579" i="35"/>
  <c r="M9989" i="35"/>
  <c r="M10063" i="35"/>
  <c r="M8685" i="35"/>
  <c r="M9026" i="35"/>
  <c r="M8817" i="35"/>
  <c r="M10127" i="35"/>
  <c r="M8691" i="35"/>
  <c r="M8648" i="35"/>
  <c r="M8977" i="35"/>
  <c r="M10102" i="35"/>
  <c r="M8930" i="35"/>
  <c r="M9796" i="35"/>
  <c r="M8775" i="35"/>
  <c r="M10048" i="35"/>
  <c r="M9955" i="35"/>
  <c r="M8727" i="35"/>
  <c r="M8787" i="35"/>
  <c r="M8772" i="35"/>
  <c r="M10010" i="35"/>
  <c r="M8776" i="35"/>
  <c r="M8865" i="35"/>
  <c r="M8597" i="35"/>
  <c r="M9991" i="35"/>
  <c r="M9978" i="35"/>
  <c r="M9009" i="35"/>
  <c r="M8737" i="35"/>
  <c r="M8673" i="35"/>
  <c r="M8943" i="35"/>
  <c r="M9963" i="35"/>
  <c r="M8821" i="35"/>
  <c r="M8841" i="35"/>
  <c r="M10104" i="35"/>
  <c r="M8584" i="35"/>
  <c r="M8804" i="35"/>
  <c r="M8738" i="35"/>
  <c r="M10137" i="35"/>
  <c r="M9959" i="35"/>
  <c r="M8711" i="35"/>
  <c r="M8656" i="35"/>
  <c r="M8757" i="35"/>
  <c r="M9945" i="35"/>
  <c r="M9768" i="35"/>
  <c r="M9795" i="35"/>
  <c r="M8731" i="35"/>
  <c r="M8771" i="35"/>
  <c r="M9866" i="35"/>
  <c r="M9948" i="35"/>
  <c r="M8777" i="35"/>
  <c r="M8856" i="35"/>
  <c r="M8837" i="35"/>
  <c r="M8831" i="35"/>
  <c r="M9962" i="35"/>
  <c r="M8660" i="35"/>
  <c r="M8983" i="35"/>
  <c r="M8883" i="35"/>
  <c r="M10056" i="35"/>
  <c r="M8759" i="35"/>
  <c r="M8853" i="35"/>
  <c r="M8725" i="35"/>
  <c r="M8823" i="35"/>
  <c r="M9779" i="35"/>
  <c r="M9815" i="35"/>
  <c r="M8661" i="35"/>
  <c r="M9867" i="35"/>
  <c r="M9810" i="35"/>
  <c r="M8693" i="35"/>
  <c r="M9966" i="35"/>
  <c r="M10046" i="35"/>
  <c r="M8852" i="35"/>
  <c r="M8990" i="35"/>
  <c r="M8581" i="35"/>
  <c r="M9756" i="35"/>
  <c r="M8649" i="35"/>
  <c r="M8654" i="35"/>
  <c r="M10100" i="35"/>
  <c r="M9889" i="35"/>
  <c r="M9952" i="35"/>
  <c r="M9788" i="35"/>
  <c r="M9761" i="35"/>
  <c r="M9910" i="35"/>
  <c r="M8847" i="35"/>
  <c r="M8898" i="35"/>
  <c r="M9859" i="35"/>
  <c r="M8803" i="35"/>
  <c r="M10070" i="35"/>
  <c r="M8892" i="35"/>
  <c r="M8762" i="35"/>
  <c r="M9013" i="35"/>
  <c r="M9005" i="35"/>
  <c r="M9957" i="35"/>
  <c r="M8938" i="35"/>
  <c r="M8908" i="35"/>
  <c r="M9816" i="35"/>
  <c r="M9984" i="35"/>
  <c r="M10090" i="35"/>
  <c r="M8864" i="35"/>
  <c r="M9773" i="35"/>
  <c r="M8740" i="35"/>
  <c r="M8622" i="35"/>
  <c r="M9950" i="35"/>
  <c r="M10114" i="35"/>
  <c r="M8606" i="35"/>
  <c r="M9878" i="35"/>
  <c r="M8596" i="35"/>
  <c r="M10142" i="35"/>
  <c r="M8939" i="35"/>
  <c r="M10143" i="35"/>
  <c r="M9930" i="35"/>
  <c r="M8721" i="35"/>
  <c r="M10080" i="35"/>
  <c r="M8580" i="35"/>
  <c r="M9822" i="35"/>
  <c r="M9776" i="35"/>
  <c r="M8752" i="35"/>
  <c r="M10014" i="35"/>
  <c r="M9027" i="35"/>
  <c r="M9820" i="35"/>
  <c r="M9901" i="35"/>
  <c r="M9752" i="35"/>
  <c r="M9801" i="35"/>
  <c r="M10003" i="35"/>
  <c r="M8809" i="35"/>
  <c r="M9028" i="35"/>
  <c r="M9848" i="35"/>
  <c r="M8881" i="35"/>
  <c r="M8651" i="35"/>
  <c r="M8949" i="35"/>
  <c r="M9987" i="35"/>
  <c r="M9775" i="35"/>
  <c r="M9976" i="35"/>
  <c r="M8590" i="35"/>
  <c r="M10032" i="35"/>
  <c r="M9874" i="35"/>
  <c r="M8595" i="35"/>
  <c r="M9817" i="35"/>
  <c r="M9024" i="35"/>
  <c r="M8644" i="35"/>
  <c r="M8704" i="35"/>
  <c r="M8889" i="35"/>
  <c r="M8813" i="35"/>
  <c r="M8753" i="35"/>
  <c r="M9015" i="35"/>
  <c r="M8681" i="35"/>
  <c r="M9890" i="35"/>
  <c r="M9865" i="35"/>
  <c r="M9942" i="35"/>
  <c r="M10050" i="35"/>
  <c r="M8981" i="35"/>
  <c r="M8877" i="35"/>
  <c r="M10031" i="35"/>
  <c r="M9953" i="35"/>
  <c r="M8672" i="35"/>
  <c r="M9988" i="35"/>
  <c r="M9764" i="35"/>
  <c r="M8695" i="35"/>
  <c r="M9789" i="35"/>
  <c r="M9933" i="35"/>
  <c r="M10038" i="35"/>
  <c r="M8808" i="35"/>
  <c r="M8912" i="35"/>
  <c r="M8784" i="35"/>
  <c r="M8733" i="35"/>
  <c r="M8604" i="35"/>
  <c r="M9917" i="35"/>
  <c r="M8728" i="35"/>
  <c r="M8732" i="35"/>
  <c r="M9774" i="35"/>
  <c r="M9030" i="35"/>
  <c r="M10133" i="35"/>
  <c r="M8793" i="35"/>
  <c r="M9914" i="35"/>
  <c r="M8895" i="35"/>
  <c r="M8689" i="35"/>
  <c r="M8916" i="35"/>
  <c r="M9912" i="35"/>
  <c r="M10074" i="35"/>
  <c r="M8662" i="35"/>
  <c r="M8948" i="35"/>
  <c r="M9999" i="35"/>
  <c r="M8844" i="35"/>
  <c r="M9794" i="35"/>
  <c r="M8806" i="35"/>
  <c r="M8848" i="35"/>
  <c r="M9881" i="35"/>
  <c r="M9974" i="35"/>
  <c r="M8688" i="35"/>
  <c r="M9834" i="35"/>
  <c r="M8766" i="35"/>
  <c r="M9019" i="35"/>
  <c r="M9946" i="35"/>
  <c r="M10108" i="35"/>
  <c r="M8934" i="35"/>
  <c r="M10119" i="35"/>
  <c r="M8591" i="35"/>
  <c r="M10001" i="35"/>
  <c r="M9898" i="35"/>
  <c r="M8619" i="35"/>
  <c r="M8957" i="35"/>
  <c r="M9883" i="35"/>
  <c r="M9872" i="35"/>
  <c r="M8969" i="35"/>
  <c r="M8746" i="35"/>
  <c r="M8618" i="35"/>
  <c r="M8814" i="35"/>
  <c r="M8997" i="35"/>
  <c r="M8913" i="35"/>
  <c r="M10021" i="35"/>
  <c r="M10049" i="35"/>
  <c r="M9806" i="35"/>
  <c r="M10105" i="35"/>
  <c r="M8666" i="35"/>
  <c r="M8736" i="35"/>
  <c r="M8756" i="35"/>
  <c r="M8626" i="35"/>
  <c r="M9977" i="35"/>
  <c r="M8961" i="35"/>
  <c r="M10051" i="35"/>
  <c r="M9972" i="35"/>
  <c r="M9992" i="35"/>
  <c r="M9734" i="35"/>
  <c r="M10117" i="35"/>
  <c r="M9967" i="35"/>
  <c r="M9852" i="35"/>
  <c r="M10134" i="35"/>
  <c r="M8954" i="35"/>
  <c r="M8909" i="35"/>
  <c r="M9732" i="35"/>
  <c r="M8917" i="35"/>
  <c r="M8764" i="35"/>
  <c r="M8991" i="35"/>
  <c r="M8617" i="35"/>
  <c r="M8637" i="35"/>
  <c r="M10057" i="35"/>
  <c r="M8921" i="35"/>
  <c r="M10091" i="35"/>
  <c r="M8625" i="35"/>
  <c r="M9829" i="35"/>
  <c r="M8850" i="35"/>
  <c r="M8999" i="35"/>
  <c r="M8679" i="35"/>
  <c r="M8620" i="35"/>
  <c r="M9757" i="35"/>
  <c r="M8960" i="35"/>
  <c r="M9907" i="35"/>
  <c r="M8683" i="35"/>
  <c r="M8735" i="35"/>
  <c r="M10053" i="35"/>
  <c r="M8933" i="35"/>
  <c r="M9742" i="35"/>
  <c r="M9828" i="35"/>
  <c r="M9799" i="35"/>
  <c r="M9730" i="35"/>
  <c r="M8603" i="35"/>
  <c r="M8842" i="35"/>
  <c r="M10123" i="35"/>
  <c r="M9751" i="35"/>
  <c r="M8860" i="35"/>
  <c r="M8976" i="35"/>
  <c r="M9980" i="35"/>
  <c r="M8585" i="35"/>
  <c r="M8834" i="35"/>
  <c r="M8854" i="35"/>
  <c r="M9879" i="35"/>
  <c r="M8986" i="35"/>
  <c r="M9998" i="35"/>
  <c r="M10135" i="35"/>
  <c r="M8945" i="35"/>
  <c r="M8789" i="35"/>
  <c r="M8871" i="35"/>
  <c r="M8761" i="35"/>
  <c r="M9008" i="35"/>
  <c r="M8858" i="35"/>
  <c r="M8942" i="35"/>
  <c r="M9811" i="35"/>
  <c r="M8863" i="35"/>
  <c r="M8670" i="35"/>
  <c r="M10097" i="35"/>
  <c r="M10082" i="35"/>
  <c r="M9826" i="35"/>
  <c r="M9781" i="35"/>
  <c r="M9821" i="35"/>
  <c r="M10079" i="35"/>
  <c r="M8612" i="35"/>
  <c r="M10016" i="35"/>
  <c r="M10020" i="35"/>
  <c r="M9921" i="35"/>
  <c r="M9753" i="35"/>
  <c r="M8905" i="35"/>
  <c r="M9981" i="35"/>
  <c r="M9941" i="35"/>
  <c r="M8918" i="35"/>
  <c r="M10042" i="35"/>
  <c r="M10062" i="35"/>
  <c r="M9780" i="35"/>
  <c r="M9823" i="35"/>
  <c r="M10136" i="35"/>
  <c r="M9997" i="35"/>
  <c r="M9786" i="35"/>
  <c r="M9863" i="35"/>
  <c r="M8950" i="35"/>
  <c r="M9802" i="35"/>
  <c r="M9939" i="35"/>
  <c r="M8974" i="35"/>
  <c r="M9887" i="35"/>
  <c r="M8713" i="35"/>
  <c r="M9944" i="35"/>
  <c r="M9754" i="35"/>
  <c r="M9744" i="35"/>
  <c r="M8680" i="35"/>
  <c r="M8979" i="35"/>
  <c r="M9886" i="35"/>
  <c r="M9748" i="35"/>
  <c r="M9722" i="35"/>
  <c r="M9858" i="35"/>
  <c r="M8745" i="35"/>
  <c r="M8730" i="35"/>
  <c r="M8632" i="35"/>
  <c r="M9924" i="35"/>
  <c r="M8798" i="35"/>
  <c r="M8962" i="35"/>
  <c r="M9807" i="35"/>
  <c r="M8714" i="35"/>
  <c r="M10018" i="35"/>
  <c r="M9014" i="35"/>
  <c r="M8910" i="35"/>
  <c r="M9862" i="35"/>
  <c r="M9882" i="35"/>
  <c r="M8769" i="35"/>
  <c r="M10067" i="35"/>
  <c r="M9763" i="35"/>
  <c r="M8829" i="35"/>
  <c r="M9925" i="35"/>
  <c r="M8700" i="35"/>
  <c r="M9940" i="35"/>
  <c r="M8587" i="35"/>
  <c r="M10065" i="35"/>
  <c r="M8799" i="35"/>
  <c r="M9916" i="35"/>
  <c r="M8653" i="35"/>
  <c r="M10107" i="35"/>
  <c r="M8879" i="35"/>
  <c r="M9935" i="35"/>
  <c r="M8998" i="35"/>
  <c r="M8706" i="35"/>
  <c r="M8768" i="35"/>
  <c r="M8640" i="35"/>
  <c r="M8840" i="35"/>
  <c r="M8677" i="35"/>
  <c r="M8697" i="35"/>
  <c r="M8855" i="35"/>
  <c r="M8812" i="35"/>
  <c r="M8873" i="35"/>
  <c r="M8932" i="35"/>
  <c r="M9900" i="35"/>
  <c r="M8884" i="35"/>
  <c r="M8825" i="35"/>
  <c r="M9731" i="35"/>
  <c r="M9003" i="35"/>
  <c r="M9016" i="35"/>
  <c r="M8785" i="35"/>
  <c r="M8805" i="35"/>
  <c r="M8589" i="35"/>
  <c r="M9986" i="35"/>
  <c r="M8874" i="35"/>
  <c r="M8749" i="35"/>
  <c r="M8786" i="35"/>
  <c r="M8989" i="35"/>
  <c r="M10034" i="35"/>
  <c r="M8765" i="35"/>
  <c r="M8748" i="35"/>
  <c r="M10110" i="35"/>
  <c r="M9913" i="35"/>
  <c r="M8826" i="35"/>
  <c r="M9849" i="35"/>
  <c r="M10112" i="35"/>
  <c r="M8985" i="35"/>
  <c r="M8716" i="35"/>
  <c r="M8928" i="35"/>
  <c r="M9809" i="35"/>
  <c r="M8822" i="35"/>
  <c r="M9973" i="35"/>
  <c r="M10087" i="35"/>
  <c r="M8616" i="35"/>
  <c r="M8636" i="35"/>
  <c r="M9932" i="35"/>
  <c r="M10083" i="35"/>
  <c r="M9971" i="35"/>
  <c r="M8763" i="35"/>
  <c r="M10006" i="35"/>
  <c r="M9871" i="35"/>
  <c r="M10095" i="35"/>
  <c r="M9985" i="35"/>
  <c r="M8816" i="35"/>
  <c r="M10113" i="35"/>
  <c r="M9947" i="35"/>
  <c r="M8975" i="35"/>
  <c r="M8925" i="35"/>
  <c r="M8984" i="35"/>
  <c r="M8699" i="35"/>
  <c r="M9902" i="35"/>
  <c r="M9758" i="35"/>
  <c r="M10008" i="35"/>
  <c r="M10002" i="35"/>
  <c r="M8888" i="35"/>
  <c r="M8880" i="35"/>
  <c r="M9869" i="35"/>
  <c r="M8643" i="35"/>
  <c r="M9778" i="35"/>
  <c r="M8707" i="35"/>
  <c r="M9824" i="35"/>
  <c r="M10088" i="35"/>
  <c r="M8724" i="35"/>
  <c r="M8744" i="35"/>
  <c r="M9896" i="35"/>
  <c r="M8929" i="35"/>
  <c r="M10139" i="35"/>
  <c r="M10141" i="35"/>
  <c r="M10036" i="35"/>
  <c r="M10041" i="35"/>
  <c r="M8867" i="35"/>
  <c r="M9936" i="35"/>
  <c r="M8978" i="35"/>
  <c r="M8602" i="35"/>
  <c r="M8601" i="35"/>
  <c r="M9025" i="35"/>
  <c r="M9783" i="35"/>
  <c r="M10066" i="35"/>
  <c r="M8953" i="35"/>
  <c r="M9961" i="35"/>
  <c r="M10125" i="35"/>
  <c r="M9875" i="35"/>
  <c r="M8583" i="35"/>
  <c r="M10138" i="35"/>
  <c r="M8920" i="35"/>
  <c r="M10120" i="35"/>
  <c r="M8692" i="35"/>
  <c r="M9813" i="35"/>
  <c r="M9873" i="35"/>
  <c r="M9797" i="35"/>
  <c r="M8758" i="35"/>
  <c r="M8750" i="35"/>
  <c r="M8770" i="35"/>
  <c r="M8941" i="35"/>
  <c r="M10092" i="35"/>
  <c r="M8792" i="35"/>
  <c r="M10121" i="35"/>
  <c r="M8982" i="35"/>
  <c r="M9853" i="35"/>
  <c r="M8973" i="35"/>
  <c r="M9767" i="35"/>
  <c r="M9839" i="35"/>
  <c r="M8709" i="35"/>
  <c r="M8819" i="35"/>
  <c r="M8659" i="35"/>
  <c r="M9021" i="35"/>
  <c r="M8605" i="35"/>
  <c r="M9995" i="35"/>
  <c r="M8937" i="35"/>
  <c r="M8875" i="35"/>
  <c r="M9855" i="35"/>
  <c r="M8686" i="35"/>
  <c r="M8846" i="35"/>
  <c r="M10131" i="35"/>
  <c r="M8720" i="35"/>
  <c r="M10027" i="35"/>
  <c r="M10106" i="35"/>
  <c r="M8964" i="35"/>
  <c r="M8613" i="35"/>
  <c r="M8897" i="35"/>
  <c r="M8734" i="35"/>
  <c r="M8729" i="35"/>
  <c r="M8615" i="35"/>
  <c r="M8742" i="35"/>
  <c r="M10126" i="35"/>
  <c r="M9830" i="35"/>
  <c r="M8657" i="35"/>
  <c r="M9825" i="35"/>
  <c r="M8902" i="35"/>
  <c r="M10109" i="35"/>
  <c r="M10101" i="35"/>
  <c r="M9762" i="35"/>
  <c r="M10078" i="35"/>
  <c r="M10059" i="35"/>
  <c r="M8647" i="35"/>
  <c r="M8667" i="35"/>
  <c r="M8639" i="35"/>
  <c r="M8922" i="35"/>
  <c r="M8887" i="35"/>
  <c r="M8754" i="35"/>
  <c r="M8694" i="35"/>
  <c r="M8940" i="35"/>
  <c r="M10128" i="35"/>
  <c r="M8968" i="35"/>
  <c r="M10068" i="35"/>
  <c r="M10061" i="35"/>
  <c r="M8635" i="35"/>
  <c r="M8901" i="35"/>
  <c r="M9760" i="35"/>
  <c r="M10025" i="35"/>
  <c r="M10037" i="35"/>
  <c r="M9782" i="35"/>
  <c r="M8682" i="35"/>
  <c r="M9012" i="35"/>
  <c r="M9850" i="35"/>
  <c r="M9888" i="35"/>
  <c r="M9908" i="35"/>
  <c r="M8671" i="35"/>
  <c r="M8965" i="35"/>
  <c r="M9723" i="35"/>
  <c r="M8955" i="35"/>
  <c r="M8951" i="35"/>
  <c r="M8870" i="35"/>
  <c r="M8705" i="35"/>
  <c r="M8801" i="35"/>
  <c r="M8963" i="35"/>
  <c r="M10052" i="35"/>
  <c r="M10086" i="35"/>
  <c r="M8624" i="35"/>
  <c r="M8676" i="35"/>
  <c r="M9895" i="35"/>
  <c r="M8893" i="35"/>
  <c r="M8818" i="35"/>
  <c r="M8946" i="35"/>
  <c r="M10019" i="35"/>
  <c r="M9004" i="35"/>
  <c r="M9720" i="35"/>
  <c r="M9800" i="35"/>
  <c r="M8907" i="35"/>
  <c r="M9906" i="35"/>
  <c r="M9770" i="35"/>
  <c r="M10089" i="35"/>
  <c r="M8966" i="35"/>
  <c r="M9965" i="35"/>
  <c r="M8992" i="35"/>
  <c r="M9857" i="35"/>
  <c r="M9909" i="35"/>
  <c r="M8987" i="35"/>
  <c r="M9870" i="35"/>
  <c r="M9975" i="35"/>
  <c r="M8802" i="35"/>
  <c r="M8872" i="35"/>
  <c r="M10075" i="35"/>
  <c r="M9893" i="35"/>
  <c r="M8891" i="35"/>
  <c r="M10064" i="35"/>
  <c r="M8944" i="35"/>
  <c r="M8634" i="35"/>
  <c r="M10045" i="35"/>
  <c r="M10129" i="35"/>
  <c r="M8835" i="35"/>
  <c r="M9837" i="35"/>
  <c r="M9897" i="35"/>
  <c r="M10030" i="35"/>
  <c r="M8586" i="35"/>
  <c r="M9956" i="35"/>
  <c r="M8810" i="35"/>
  <c r="M8807" i="35"/>
  <c r="M9919" i="35"/>
  <c r="M8594" i="35"/>
  <c r="M9884" i="35"/>
  <c r="M9951" i="35"/>
  <c r="M9891" i="35"/>
  <c r="M10094" i="35"/>
  <c r="M8665" i="35"/>
  <c r="M8655" i="35"/>
  <c r="M10033" i="35"/>
  <c r="M8899" i="35"/>
  <c r="M9819" i="35"/>
  <c r="M8952" i="35"/>
  <c r="M9918" i="35"/>
  <c r="M8927" i="35"/>
  <c r="M9833" i="35"/>
  <c r="M9964" i="35"/>
  <c r="M8645" i="35"/>
  <c r="M8838" i="35"/>
  <c r="M9022" i="35"/>
  <c r="M8894" i="35"/>
  <c r="M8890" i="35"/>
  <c r="M9766" i="35"/>
  <c r="M9735" i="35"/>
  <c r="M10044" i="35"/>
  <c r="M9960" i="35"/>
  <c r="M9007" i="35"/>
  <c r="M10084" i="35"/>
  <c r="M10029" i="35"/>
  <c r="M8650" i="35"/>
  <c r="M10072" i="35"/>
  <c r="M8903" i="35"/>
  <c r="M9982" i="35"/>
  <c r="M8931" i="35"/>
  <c r="M8760" i="35"/>
  <c r="M9868" i="35"/>
  <c r="M8971" i="35"/>
  <c r="M8684" i="35"/>
  <c r="M10111" i="35"/>
  <c r="M10116" i="35"/>
  <c r="M8703" i="35"/>
  <c r="M8588" i="35"/>
  <c r="M8633" i="35"/>
  <c r="M9838" i="35"/>
  <c r="M10081" i="35"/>
  <c r="M8611" i="35"/>
  <c r="M9934" i="35"/>
  <c r="M8652" i="35"/>
  <c r="M9904" i="35"/>
  <c r="M8896" i="35"/>
  <c r="M8593" i="35"/>
  <c r="M8869" i="35"/>
  <c r="M8995" i="35"/>
  <c r="M8791" i="35"/>
  <c r="M9905" i="35"/>
  <c r="M9931" i="35"/>
  <c r="M9835" i="35"/>
  <c r="M9740" i="35"/>
  <c r="M8970" i="35"/>
  <c r="M9877" i="35"/>
  <c r="M8936" i="35"/>
  <c r="M8851" i="35"/>
  <c r="M9808" i="35"/>
  <c r="M9791" i="35"/>
  <c r="M10043" i="35"/>
  <c r="M8959" i="35"/>
  <c r="M8878" i="35"/>
  <c r="M8599" i="35"/>
  <c r="M8767" i="35"/>
  <c r="M10007" i="35"/>
  <c r="M8926" i="35"/>
  <c r="M9915" i="35"/>
  <c r="M9726" i="35"/>
  <c r="M8610" i="35"/>
  <c r="M8868" i="35"/>
  <c r="M9769" i="35"/>
  <c r="M8629" i="35"/>
  <c r="M8627" i="35"/>
  <c r="M9724" i="35"/>
  <c r="M9954" i="35"/>
  <c r="M10000" i="35"/>
  <c r="M10055" i="35"/>
  <c r="M8796" i="35"/>
  <c r="M9721" i="35"/>
  <c r="M8668" i="35"/>
  <c r="M9927" i="35"/>
  <c r="M8904" i="35"/>
  <c r="M10015" i="35"/>
  <c r="M8664" i="35"/>
  <c r="M8885" i="35"/>
  <c r="M9979" i="35"/>
  <c r="M8708" i="35"/>
  <c r="M9831" i="35"/>
  <c r="M10124" i="35"/>
  <c r="M8600" i="35"/>
  <c r="M10005" i="35"/>
  <c r="M8911" i="35"/>
  <c r="M8800" i="35"/>
  <c r="M8778" i="35"/>
  <c r="M8988" i="35"/>
  <c r="M10069" i="35"/>
  <c r="M9899" i="35"/>
  <c r="M9996" i="35"/>
  <c r="M10073" i="35"/>
  <c r="M9968" i="35"/>
  <c r="M9741" i="35"/>
  <c r="M9737" i="35"/>
  <c r="M8833" i="35"/>
  <c r="M8915" i="35"/>
  <c r="M8824" i="35"/>
  <c r="M9784" i="35"/>
  <c r="M9771" i="35"/>
  <c r="M8723" i="35"/>
  <c r="M9790" i="35"/>
  <c r="M9792" i="35"/>
  <c r="M9827" i="35"/>
  <c r="M9970" i="35"/>
  <c r="M10058" i="35"/>
  <c r="M9812" i="35"/>
  <c r="M9759" i="35"/>
  <c r="M9793" i="35"/>
  <c r="M9814" i="35"/>
  <c r="M8886" i="35"/>
  <c r="M9892" i="35"/>
  <c r="M9803" i="35"/>
  <c r="M9743" i="35"/>
  <c r="M8774" i="35"/>
  <c r="M8747" i="35"/>
  <c r="M9990" i="35"/>
  <c r="M9805" i="35"/>
  <c r="M9006" i="35"/>
  <c r="M8779" i="35"/>
  <c r="M10132" i="35"/>
  <c r="M8924" i="35"/>
  <c r="M6141" i="35" l="1"/>
  <c r="M6071" i="35"/>
  <c r="M6058" i="35"/>
  <c r="M6431" i="35"/>
  <c r="M6205" i="35"/>
  <c r="M6060" i="35"/>
  <c r="M6201" i="35"/>
  <c r="M6023" i="35"/>
  <c r="M6248" i="35"/>
  <c r="M6250" i="35"/>
  <c r="M6399" i="35"/>
  <c r="M6271" i="35"/>
  <c r="M6457" i="35"/>
  <c r="M6330" i="35"/>
  <c r="M6210" i="35"/>
  <c r="M6368" i="35"/>
  <c r="M6014" i="35"/>
  <c r="M6181" i="35"/>
  <c r="M6085" i="35"/>
  <c r="M6081" i="35"/>
  <c r="M6202" i="35"/>
  <c r="M6323" i="35"/>
  <c r="M6073" i="35"/>
  <c r="M6307" i="35"/>
  <c r="M6396" i="35"/>
  <c r="M6329" i="35"/>
  <c r="M6199" i="35"/>
  <c r="M6343" i="35"/>
  <c r="M6126" i="35"/>
  <c r="M6226" i="35"/>
  <c r="M6411" i="35"/>
  <c r="M6064" i="35"/>
  <c r="M5969" i="35"/>
  <c r="M6236" i="35"/>
  <c r="M6161" i="35"/>
  <c r="M6400" i="35"/>
  <c r="M6256" i="35"/>
  <c r="M5996" i="35"/>
  <c r="M6432" i="35"/>
  <c r="M6138" i="35"/>
  <c r="M6099" i="35"/>
  <c r="M6302" i="35"/>
  <c r="M6355" i="35"/>
  <c r="M6105" i="35"/>
  <c r="M6029" i="35"/>
  <c r="M5967" i="35"/>
  <c r="M6376" i="35"/>
  <c r="M6356" i="35"/>
  <c r="M5965" i="35"/>
  <c r="M6156" i="35"/>
  <c r="M6207" i="35"/>
  <c r="M6070" i="35"/>
  <c r="M6414" i="35"/>
  <c r="M6281" i="35"/>
  <c r="M6244" i="35"/>
  <c r="M6171" i="35"/>
  <c r="M5959" i="35"/>
  <c r="M6179" i="35"/>
  <c r="M6258" i="35"/>
  <c r="M6252" i="35"/>
  <c r="M6101" i="35"/>
  <c r="M6351" i="35"/>
  <c r="M6367" i="35"/>
  <c r="M6025" i="35"/>
  <c r="M6401" i="35"/>
  <c r="M6183" i="35"/>
  <c r="M6195" i="35"/>
  <c r="M6289" i="35"/>
  <c r="M6262" i="35"/>
  <c r="M5998" i="35"/>
  <c r="M6285" i="35"/>
  <c r="M5990" i="35"/>
  <c r="M6066" i="35"/>
  <c r="M6375" i="35"/>
  <c r="M6336" i="35"/>
  <c r="M6001" i="35"/>
  <c r="M6200" i="35"/>
  <c r="M6417" i="35"/>
  <c r="M6361" i="35"/>
  <c r="M6428" i="35"/>
  <c r="M6172" i="35"/>
  <c r="M6083" i="35"/>
  <c r="M6456" i="35"/>
  <c r="M6137" i="35"/>
  <c r="M6447" i="35"/>
  <c r="M6360" i="35"/>
  <c r="M6337" i="35"/>
  <c r="M6241" i="35"/>
  <c r="M6190" i="35"/>
  <c r="M6381" i="35"/>
  <c r="M6197" i="35"/>
  <c r="M6441" i="35"/>
  <c r="M6151" i="35"/>
  <c r="M6022" i="35"/>
  <c r="M5989" i="35"/>
  <c r="M6419" i="35"/>
  <c r="M6420" i="35"/>
  <c r="M6249" i="35"/>
  <c r="M6146" i="35"/>
  <c r="M5974" i="35"/>
  <c r="M6251" i="35"/>
  <c r="M6059" i="35"/>
  <c r="M6268" i="35"/>
  <c r="M6448" i="35"/>
  <c r="M6193" i="35"/>
  <c r="M6384" i="35"/>
  <c r="M6110" i="35"/>
  <c r="M6217" i="35"/>
  <c r="M6230" i="35"/>
  <c r="M6338" i="35"/>
  <c r="M6223" i="35"/>
  <c r="M6043" i="35"/>
  <c r="M6276" i="35"/>
  <c r="M6228" i="35"/>
  <c r="M6324" i="35"/>
  <c r="M6045" i="35"/>
  <c r="M6425" i="35"/>
  <c r="M6020" i="35"/>
  <c r="M6007" i="35"/>
  <c r="M6078" i="35"/>
  <c r="M6246" i="35"/>
  <c r="M5962" i="35"/>
  <c r="M6305" i="35"/>
  <c r="M6332" i="35"/>
  <c r="M6405" i="35"/>
  <c r="M6388" i="35"/>
  <c r="M6374" i="35"/>
  <c r="M6240" i="35"/>
  <c r="M6000" i="35"/>
  <c r="M6243" i="35"/>
  <c r="M6442" i="35"/>
  <c r="M5970" i="35"/>
  <c r="M6040" i="35"/>
  <c r="M6111" i="35"/>
  <c r="M5985" i="35"/>
  <c r="M6021" i="35"/>
  <c r="M6403" i="35"/>
  <c r="M6050" i="35"/>
  <c r="M6017" i="35"/>
  <c r="M6314" i="35"/>
  <c r="M6177" i="35"/>
  <c r="M6319" i="35"/>
  <c r="M6297" i="35"/>
  <c r="M5994" i="35"/>
  <c r="M6211" i="35"/>
  <c r="M6342" i="35"/>
  <c r="M6028" i="35"/>
  <c r="M6282" i="35"/>
  <c r="M6224" i="35"/>
  <c r="M6284" i="35"/>
  <c r="M6067" i="35"/>
  <c r="M6421" i="35"/>
  <c r="M6260" i="35"/>
  <c r="M6429" i="35"/>
  <c r="M6080" i="35"/>
  <c r="M6413" i="35"/>
  <c r="M6013" i="35"/>
  <c r="M6030" i="35"/>
  <c r="M6308" i="35"/>
  <c r="M6264" i="35"/>
  <c r="M6437" i="35"/>
  <c r="M6270" i="35"/>
  <c r="M5972" i="35"/>
  <c r="M6422" i="35"/>
  <c r="M6124" i="35"/>
  <c r="M6452" i="35"/>
  <c r="M6072" i="35"/>
  <c r="M6103" i="35"/>
  <c r="M6390" i="35"/>
  <c r="M5986" i="35"/>
  <c r="M6134" i="35"/>
  <c r="M6394" i="35"/>
  <c r="M6176" i="35"/>
  <c r="M6220" i="35"/>
  <c r="M6369" i="35"/>
  <c r="M6130" i="35"/>
  <c r="M6348" i="35"/>
  <c r="M6362" i="35"/>
  <c r="M6061" i="35"/>
  <c r="M5999" i="35"/>
  <c r="M6149" i="35"/>
  <c r="M5991" i="35"/>
  <c r="M5997" i="35"/>
  <c r="M6280" i="35"/>
  <c r="M6086" i="35"/>
  <c r="M6233" i="35"/>
  <c r="M6084" i="35"/>
  <c r="M6027" i="35"/>
  <c r="M6245" i="35"/>
  <c r="M6024" i="35"/>
  <c r="M6459" i="35"/>
  <c r="M6313" i="35"/>
  <c r="M6206" i="35"/>
  <c r="M6408" i="35"/>
  <c r="M6269" i="35"/>
  <c r="M6033" i="35"/>
  <c r="M6385" i="35"/>
  <c r="M6325" i="35"/>
  <c r="M6003" i="35"/>
  <c r="M6406" i="35"/>
  <c r="M6465" i="35"/>
  <c r="M6219" i="35"/>
  <c r="M6397" i="35"/>
  <c r="M6142" i="35"/>
  <c r="M6049" i="35"/>
  <c r="M6409" i="35"/>
  <c r="M6292" i="35"/>
  <c r="M6006" i="35"/>
  <c r="M6424" i="35"/>
  <c r="M6467" i="35"/>
  <c r="M6444" i="35"/>
  <c r="M6192" i="35"/>
  <c r="M6046" i="35"/>
  <c r="M6460" i="35"/>
  <c r="M6196" i="35"/>
  <c r="M5971" i="35"/>
  <c r="M6387" i="35"/>
  <c r="M6063" i="35"/>
  <c r="M6237" i="35"/>
  <c r="M6395" i="35"/>
  <c r="M6303" i="35"/>
  <c r="M6439" i="35"/>
  <c r="M6443" i="35"/>
  <c r="M6204" i="35"/>
  <c r="M6357" i="35"/>
  <c r="M6044" i="35"/>
  <c r="M6048" i="35"/>
  <c r="M6299" i="35"/>
  <c r="M6231" i="35"/>
  <c r="M6208" i="35"/>
  <c r="M6088" i="35"/>
  <c r="M6331" i="35"/>
  <c r="M6386" i="35"/>
  <c r="M6328" i="35"/>
  <c r="M6377" i="35"/>
  <c r="M6363" i="35"/>
  <c r="M6278" i="35"/>
  <c r="M6326" i="35"/>
  <c r="M6077" i="35"/>
  <c r="M6076" i="35"/>
  <c r="M6178" i="35"/>
  <c r="M6370" i="35"/>
  <c r="M6306" i="35"/>
  <c r="M6182" i="35"/>
  <c r="M6352" i="35"/>
  <c r="M6255" i="35"/>
  <c r="M6052" i="35"/>
  <c r="M6175" i="35"/>
  <c r="M6212" i="35"/>
  <c r="M6455" i="35"/>
  <c r="M6109" i="35"/>
  <c r="M6347" i="35"/>
  <c r="M6174" i="35"/>
  <c r="M6430" i="35"/>
  <c r="M6463" i="35"/>
  <c r="M6074" i="35"/>
  <c r="M6114" i="35"/>
  <c r="M6108" i="35"/>
  <c r="M5979" i="35"/>
  <c r="M6466" i="35"/>
  <c r="M6104" i="35"/>
  <c r="M6440" i="35"/>
  <c r="M6170" i="35"/>
  <c r="M6358" i="35"/>
  <c r="M6451" i="35"/>
  <c r="M6464" i="35"/>
  <c r="M5984" i="35"/>
  <c r="M6127" i="35"/>
  <c r="M6148" i="35"/>
  <c r="M6301" i="35"/>
  <c r="M6317" i="35"/>
  <c r="M5968" i="35"/>
  <c r="M6266" i="35"/>
  <c r="M6221" i="35"/>
  <c r="M6018" i="35"/>
  <c r="M6365" i="35"/>
  <c r="M6364" i="35"/>
  <c r="M6359" i="35"/>
  <c r="M6187" i="35"/>
  <c r="M5980" i="35"/>
  <c r="M6263" i="35"/>
  <c r="M6180" i="35"/>
  <c r="M6304" i="35"/>
  <c r="M6298" i="35"/>
  <c r="M6164" i="35"/>
  <c r="M6002" i="35"/>
  <c r="M6113" i="35"/>
  <c r="M6434" i="35"/>
  <c r="M6383" i="35"/>
  <c r="M6112" i="35"/>
  <c r="M6410" i="35"/>
  <c r="M6215" i="35"/>
  <c r="M6079" i="35"/>
  <c r="M6257" i="35"/>
  <c r="M5992" i="35"/>
  <c r="M6065" i="35"/>
  <c r="M6185" i="35"/>
  <c r="M6157" i="35"/>
  <c r="M6162" i="35"/>
  <c r="M6354" i="35"/>
  <c r="M6169" i="35"/>
  <c r="M6404" i="35"/>
  <c r="M6135" i="35"/>
  <c r="M6218" i="35"/>
  <c r="M6279" i="35"/>
  <c r="M6322" i="35"/>
  <c r="M6450" i="35"/>
  <c r="M5966" i="35"/>
  <c r="M6186" i="35"/>
  <c r="M6407" i="35"/>
  <c r="M6402" i="35"/>
  <c r="M6042" i="35"/>
  <c r="M6341" i="35"/>
  <c r="M5973" i="35"/>
  <c r="M6427" i="35"/>
  <c r="M5993" i="35"/>
  <c r="M6350" i="35"/>
  <c r="M6288" i="35"/>
  <c r="M6155" i="35"/>
  <c r="M6225" i="35"/>
  <c r="M6194" i="35"/>
  <c r="M5988" i="35"/>
  <c r="M6032" i="35"/>
  <c r="M6153" i="35"/>
  <c r="M6286" i="35"/>
  <c r="M6462" i="35"/>
  <c r="M6026" i="35"/>
  <c r="M6438" i="35"/>
  <c r="M6034" i="35"/>
  <c r="M6379" i="35"/>
  <c r="M6346" i="35"/>
  <c r="M5987" i="35"/>
  <c r="M6131" i="35"/>
  <c r="M6128" i="35"/>
  <c r="M6309" i="35"/>
  <c r="M6312" i="35"/>
  <c r="M6144" i="35"/>
  <c r="M6449" i="35"/>
  <c r="M6184" i="35"/>
  <c r="M6373" i="35"/>
  <c r="M6012" i="35"/>
  <c r="M5960" i="35"/>
  <c r="M5995" i="35"/>
  <c r="M6031" i="35"/>
  <c r="M6093" i="35"/>
  <c r="M6416" i="35"/>
  <c r="M6037" i="35"/>
  <c r="M6277" i="35"/>
  <c r="M6254" i="35"/>
  <c r="M6412" i="35"/>
  <c r="M6380" i="35"/>
  <c r="M6316" i="35"/>
  <c r="M6393" i="35"/>
  <c r="M6019" i="35"/>
  <c r="M6247" i="35"/>
  <c r="M6318" i="35"/>
  <c r="M6294" i="35"/>
  <c r="M6339" i="35"/>
  <c r="M6163" i="35"/>
  <c r="M6092" i="35"/>
  <c r="M6094" i="35"/>
  <c r="M6371" i="35"/>
  <c r="M5982" i="35"/>
  <c r="M6143" i="35"/>
  <c r="M6102" i="35"/>
  <c r="M6320" i="35"/>
  <c r="M6096" i="35"/>
  <c r="M5976" i="35"/>
  <c r="M6232" i="35"/>
  <c r="M6418" i="35"/>
  <c r="M6273" i="35"/>
  <c r="M6435" i="35"/>
  <c r="M6095" i="35"/>
  <c r="M6158" i="35"/>
  <c r="M6274" i="35"/>
  <c r="M6235" i="35"/>
  <c r="M6242" i="35"/>
  <c r="M6097" i="35"/>
  <c r="M5975" i="35"/>
  <c r="M6333" i="35"/>
  <c r="M6167" i="35"/>
  <c r="M6234" i="35"/>
  <c r="M6098" i="35"/>
  <c r="M6335" i="35"/>
  <c r="M6188" i="35"/>
  <c r="M6132" i="35"/>
  <c r="M6295" i="35"/>
  <c r="M6136" i="35"/>
  <c r="M5981" i="35"/>
  <c r="M6150" i="35"/>
  <c r="M6209" i="35"/>
  <c r="M6259" i="35"/>
  <c r="M6166" i="35"/>
  <c r="M6055" i="35"/>
  <c r="M6009" i="35"/>
  <c r="M6057" i="35"/>
  <c r="M6340" i="35"/>
  <c r="M6222" i="35"/>
  <c r="M6227" i="35"/>
  <c r="M6436" i="35"/>
  <c r="M6300" i="35"/>
  <c r="M6287" i="35"/>
  <c r="M6445" i="35"/>
  <c r="M6004" i="35"/>
  <c r="M6213" i="35"/>
  <c r="M6446" i="35"/>
  <c r="M6392" i="35"/>
  <c r="M6321" i="35"/>
  <c r="M6267" i="35"/>
  <c r="M6296" i="35"/>
  <c r="M6214" i="35"/>
  <c r="M6082" i="35"/>
  <c r="M6087" i="35"/>
  <c r="M6261" i="35"/>
  <c r="M6145" i="35"/>
  <c r="M6039" i="35"/>
  <c r="M6159" i="35"/>
  <c r="M6165" i="35"/>
  <c r="M5977" i="35"/>
  <c r="M6089" i="35"/>
  <c r="M6133" i="35"/>
  <c r="M6053" i="35"/>
  <c r="M6454" i="35"/>
  <c r="M6238" i="35"/>
  <c r="M6010" i="35"/>
  <c r="M6253" i="35"/>
  <c r="M6391" i="35"/>
  <c r="M6036" i="35"/>
  <c r="M6068" i="35"/>
  <c r="M6056" i="35"/>
  <c r="M6047" i="35"/>
  <c r="M6123" i="35"/>
  <c r="M6051" i="35"/>
  <c r="M6311" i="35"/>
  <c r="M6140" i="35"/>
  <c r="M5983" i="35"/>
  <c r="M6038" i="35"/>
  <c r="M6191" i="35"/>
  <c r="M6168" i="35"/>
  <c r="M6345" i="35"/>
  <c r="M6426" i="35"/>
  <c r="M6349" i="35"/>
  <c r="M6069" i="35"/>
  <c r="M6189" i="35"/>
  <c r="M6272" i="35"/>
  <c r="M6152" i="35"/>
  <c r="M6366" i="35"/>
  <c r="M6203" i="35"/>
  <c r="M6372" i="35"/>
  <c r="M6382" i="35"/>
  <c r="M6315" i="35"/>
  <c r="M6290" i="35"/>
  <c r="M6353" i="35"/>
  <c r="M6275" i="35"/>
  <c r="M6035" i="35"/>
  <c r="M6125" i="35"/>
  <c r="M6054" i="35"/>
  <c r="M6075" i="35"/>
  <c r="M6327" i="35"/>
  <c r="M6378" i="35"/>
  <c r="M6461" i="35"/>
  <c r="M6229" i="35"/>
  <c r="M6041" i="35"/>
  <c r="M6100" i="35"/>
  <c r="M5978" i="35"/>
  <c r="M6062" i="35"/>
  <c r="M6453" i="35"/>
  <c r="M6107" i="35"/>
  <c r="M6173" i="35"/>
  <c r="M6129" i="35"/>
  <c r="M6398" i="35"/>
  <c r="M6198" i="35"/>
  <c r="M6344" i="35"/>
  <c r="M6433" i="35"/>
  <c r="M6310" i="35"/>
  <c r="M6216" i="35"/>
  <c r="M6291" i="35"/>
  <c r="M6016" i="35"/>
  <c r="M6415" i="35"/>
  <c r="M6239" i="35"/>
  <c r="M6265" i="35"/>
  <c r="M6011" i="35"/>
  <c r="M6154" i="35"/>
  <c r="M6283" i="35"/>
  <c r="M6139" i="35"/>
  <c r="M6008" i="35"/>
  <c r="M6334" i="35"/>
  <c r="M6423" i="35"/>
  <c r="M6005" i="35"/>
  <c r="M6091" i="35"/>
  <c r="M6293" i="35"/>
  <c r="M6160" i="35"/>
  <c r="M6147" i="35"/>
  <c r="M6389" i="35"/>
  <c r="M6090" i="35"/>
  <c r="M6106" i="35"/>
  <c r="M6015" i="35"/>
  <c r="M6458" i="35"/>
  <c r="M5963" i="35"/>
  <c r="M5961" i="35"/>
  <c r="M5964" i="35"/>
  <c r="J16" i="28"/>
  <c r="D13" i="28" l="1"/>
  <c r="C13" i="28" s="1"/>
  <c r="I16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<sst xmlns="http://schemas.openxmlformats.org/spreadsheetml/2006/main" count="78844" uniqueCount="2691">
  <si>
    <t>TEST REPORT</t>
    <phoneticPr fontId="1" type="noConversion"/>
  </si>
  <si>
    <t>◆ 테스트 정보</t>
    <phoneticPr fontId="1" type="noConversion"/>
  </si>
  <si>
    <t>테스트 대상</t>
    <phoneticPr fontId="1" type="noConversion"/>
  </si>
  <si>
    <t>~</t>
    <phoneticPr fontId="1" type="noConversion"/>
  </si>
  <si>
    <t>◆ 테스트 결과</t>
    <phoneticPr fontId="1" type="noConversion"/>
  </si>
  <si>
    <t>컨텐츠</t>
    <phoneticPr fontId="1" type="noConversion"/>
  </si>
  <si>
    <t>전체 Case</t>
    <phoneticPr fontId="1" type="noConversion"/>
  </si>
  <si>
    <t>전체</t>
    <phoneticPr fontId="1" type="noConversion"/>
  </si>
  <si>
    <t>◆ 컨텐츠 별 테스트 결과</t>
    <phoneticPr fontId="1" type="noConversion"/>
  </si>
  <si>
    <t>변신합성</t>
    <phoneticPr fontId="1" type="noConversion"/>
  </si>
  <si>
    <t>서번트합성</t>
    <phoneticPr fontId="1" type="noConversion"/>
  </si>
  <si>
    <t>매터리얼합성</t>
    <phoneticPr fontId="1" type="noConversion"/>
  </si>
  <si>
    <t>매터리얼교환</t>
    <phoneticPr fontId="1" type="noConversion"/>
  </si>
  <si>
    <t>스킬강화</t>
    <phoneticPr fontId="1" type="noConversion"/>
  </si>
  <si>
    <t>슬롯강화</t>
    <phoneticPr fontId="1" type="noConversion"/>
  </si>
  <si>
    <t>영혼부여</t>
    <phoneticPr fontId="1" type="noConversion"/>
  </si>
  <si>
    <t>◆ 테스트 환경 정보</t>
    <phoneticPr fontId="1" type="noConversion"/>
  </si>
  <si>
    <t>서버</t>
    <phoneticPr fontId="1" type="noConversion"/>
  </si>
  <si>
    <t>클라이언트</t>
    <phoneticPr fontId="1" type="noConversion"/>
  </si>
  <si>
    <t>없음</t>
  </si>
  <si>
    <t>코볼트</t>
  </si>
  <si>
    <t>일반</t>
  </si>
  <si>
    <t>하피</t>
  </si>
  <si>
    <t>놀 병사</t>
  </si>
  <si>
    <t>오크</t>
  </si>
  <si>
    <t>그렘린</t>
  </si>
  <si>
    <t>홉 고블린</t>
  </si>
  <si>
    <t>용아병</t>
  </si>
  <si>
    <t>좀비</t>
  </si>
  <si>
    <t>버섯돌이</t>
  </si>
  <si>
    <t>콜로복</t>
  </si>
  <si>
    <t>선인장</t>
  </si>
  <si>
    <t>갈색 곰</t>
  </si>
  <si>
    <t>놀 아처</t>
  </si>
  <si>
    <t>코볼트 아처</t>
  </si>
  <si>
    <t>식인늑대</t>
  </si>
  <si>
    <t>리자드맨</t>
  </si>
  <si>
    <t>군</t>
  </si>
  <si>
    <t>벌거숭이 군</t>
  </si>
  <si>
    <t>청개구리</t>
  </si>
  <si>
    <t>괴물게</t>
  </si>
  <si>
    <t>인퍼날</t>
  </si>
  <si>
    <t>고급</t>
  </si>
  <si>
    <t>버서커</t>
  </si>
  <si>
    <t>가고일</t>
  </si>
  <si>
    <t>데몬 스토커</t>
  </si>
  <si>
    <t>캐노네이드 키틴</t>
  </si>
  <si>
    <t>데몬</t>
  </si>
  <si>
    <t>러스트 뱀파이어</t>
  </si>
  <si>
    <t>뱀파이어 퀸</t>
  </si>
  <si>
    <t>데빌</t>
  </si>
  <si>
    <t>스켈레톤 나이트</t>
  </si>
  <si>
    <t>노움</t>
  </si>
  <si>
    <t>오크 전사</t>
  </si>
  <si>
    <t>트롤</t>
  </si>
  <si>
    <t>루움</t>
  </si>
  <si>
    <t>본보우 아크리언</t>
  </si>
  <si>
    <t>메테오스 레인저</t>
  </si>
  <si>
    <t>임프</t>
  </si>
  <si>
    <t>뱅갈 나이트</t>
  </si>
  <si>
    <t>바바야가</t>
  </si>
  <si>
    <t>메테오스 쉐도우</t>
  </si>
  <si>
    <t>트로글다이트</t>
  </si>
  <si>
    <t>곰인형</t>
  </si>
  <si>
    <t>문엘프 전사</t>
  </si>
  <si>
    <t>문엘프 마법사</t>
  </si>
  <si>
    <t>레프리컨</t>
  </si>
  <si>
    <t>희귀</t>
  </si>
  <si>
    <t>몽크마스터</t>
  </si>
  <si>
    <t>래서 아스타로트</t>
  </si>
  <si>
    <t>드래곤 나이트</t>
  </si>
  <si>
    <t>크루얼 크루세이더</t>
  </si>
  <si>
    <t>퓨리</t>
  </si>
  <si>
    <t>수호자 엘리엇</t>
  </si>
  <si>
    <t>래서 루시퍼</t>
  </si>
  <si>
    <t>드래곤 나이트 아처</t>
  </si>
  <si>
    <t>님로드 크루세이더</t>
  </si>
  <si>
    <t>광휘의 엘로라</t>
  </si>
  <si>
    <t>파이어 데몬</t>
  </si>
  <si>
    <t>네크로맨서</t>
  </si>
  <si>
    <t>쉐이드 웨폰</t>
  </si>
  <si>
    <t>시아페</t>
  </si>
  <si>
    <t>골든 엠페러</t>
  </si>
  <si>
    <t>레이커</t>
  </si>
  <si>
    <t>타락한 엘프</t>
  </si>
  <si>
    <t>문라이트 네메시스</t>
  </si>
  <si>
    <t>가이아</t>
  </si>
  <si>
    <t>골든 엠페러 아처</t>
  </si>
  <si>
    <t>타락한 엘프 아처</t>
  </si>
  <si>
    <t>스핀들 네메시스</t>
  </si>
  <si>
    <t>가이아 거너</t>
  </si>
  <si>
    <t>차크람 소녀</t>
  </si>
  <si>
    <t>길가메쉬 나이트</t>
  </si>
  <si>
    <t>길가메쉬 아처</t>
  </si>
  <si>
    <t>바바리안</t>
  </si>
  <si>
    <t>에리세드</t>
  </si>
  <si>
    <t>글래디에이터</t>
  </si>
  <si>
    <t>아크데몬</t>
  </si>
  <si>
    <t>아수라</t>
  </si>
  <si>
    <t>헤라클레스</t>
  </si>
  <si>
    <t>라르카 집정관</t>
  </si>
  <si>
    <t>리치 킹</t>
  </si>
  <si>
    <t>황천의 기사</t>
  </si>
  <si>
    <t>황천의 레인저</t>
  </si>
  <si>
    <t>메타트론 아처</t>
  </si>
  <si>
    <t>영웅</t>
  </si>
  <si>
    <t>메타트론</t>
  </si>
  <si>
    <t>아폴론</t>
  </si>
  <si>
    <t>아르테미스</t>
  </si>
  <si>
    <t>크로노스</t>
  </si>
  <si>
    <t>오페르시나</t>
  </si>
  <si>
    <t>크로노스 아처</t>
  </si>
  <si>
    <t>오페르시나 아처</t>
  </si>
  <si>
    <t>비숍</t>
  </si>
  <si>
    <t>에리스</t>
  </si>
  <si>
    <t>암살단 암흑</t>
  </si>
  <si>
    <t>넵튠</t>
  </si>
  <si>
    <t>넵튠 아처</t>
  </si>
  <si>
    <t>암살단 칠흑</t>
  </si>
  <si>
    <t>네케브</t>
  </si>
  <si>
    <t>바알베크의 사령관</t>
  </si>
  <si>
    <t>유피테르의 사념</t>
  </si>
  <si>
    <t>엘사라드</t>
  </si>
  <si>
    <t>아바돈</t>
  </si>
  <si>
    <t>아누비스</t>
  </si>
  <si>
    <t>센티넬</t>
  </si>
  <si>
    <t>엠퍼사이저</t>
  </si>
  <si>
    <t>수라</t>
  </si>
  <si>
    <t>오페르시나 어쌔신</t>
  </si>
  <si>
    <t>메타트론 어쌔신</t>
  </si>
  <si>
    <t>넵튠 슬레이어</t>
  </si>
  <si>
    <t>암살단 일격</t>
  </si>
  <si>
    <t>바알베크의 집행관</t>
  </si>
  <si>
    <t>미드나잇 아르테미스</t>
  </si>
  <si>
    <t>휠카셀</t>
  </si>
  <si>
    <t>뮤</t>
  </si>
  <si>
    <t>광휘의 엘윈더</t>
  </si>
  <si>
    <t>데스마스터</t>
  </si>
  <si>
    <t>수호자 엘리시스</t>
  </si>
  <si>
    <t>데스마스터 아처</t>
  </si>
  <si>
    <t>미드나잇 셀린느</t>
  </si>
  <si>
    <t>캡틴 라이칸</t>
  </si>
  <si>
    <t>프린세스</t>
  </si>
  <si>
    <t>헌터 노바</t>
  </si>
  <si>
    <t>아스모데우스</t>
  </si>
  <si>
    <t>그룸프</t>
  </si>
  <si>
    <t>캐서린</t>
  </si>
  <si>
    <t>시에나</t>
  </si>
  <si>
    <t>코사르</t>
  </si>
  <si>
    <t>센토</t>
  </si>
  <si>
    <t>다크 나이트</t>
  </si>
  <si>
    <t>데빌헌터</t>
  </si>
  <si>
    <t>이프리트</t>
  </si>
  <si>
    <t>다크 스팅어</t>
  </si>
  <si>
    <t>엘더 스팅어</t>
  </si>
  <si>
    <t>듀라한</t>
  </si>
  <si>
    <t>발키리</t>
  </si>
  <si>
    <t>다크 메이지</t>
  </si>
  <si>
    <t>여신 칼리</t>
  </si>
  <si>
    <t>각성한 라르카</t>
  </si>
  <si>
    <t>스나이퍼 로즈레인</t>
  </si>
  <si>
    <t>카오스 가디언</t>
  </si>
  <si>
    <t>베놈리퍼</t>
  </si>
  <si>
    <t>다크 어쌔신</t>
  </si>
  <si>
    <t>이자벨</t>
  </si>
  <si>
    <t>카를로스</t>
  </si>
  <si>
    <t>미드나잇 에르메스</t>
  </si>
  <si>
    <t>제롬</t>
  </si>
  <si>
    <t>엘로이</t>
  </si>
  <si>
    <t>레오넬</t>
  </si>
  <si>
    <t>아델리아</t>
  </si>
  <si>
    <t>이안</t>
  </si>
  <si>
    <t>팔란</t>
  </si>
  <si>
    <t>로드 오브 아크리언</t>
  </si>
  <si>
    <t>릴리언스</t>
  </si>
  <si>
    <t>릴리아</t>
  </si>
  <si>
    <t>리치 나이트</t>
  </si>
  <si>
    <t>라르카 강궁병</t>
  </si>
  <si>
    <t>릴리안</t>
  </si>
  <si>
    <t>라르카 집행자</t>
  </si>
  <si>
    <t>등급</t>
  </si>
  <si>
    <t>인페르노</t>
  </si>
  <si>
    <t>전설</t>
  </si>
  <si>
    <t>인페르노 아처</t>
  </si>
  <si>
    <t>인페르노 위저드</t>
  </si>
  <si>
    <t>벨켄</t>
  </si>
  <si>
    <t>벨리타</t>
  </si>
  <si>
    <t>호텐 플로츠</t>
  </si>
  <si>
    <t>카를린</t>
  </si>
  <si>
    <t>네드라스</t>
  </si>
  <si>
    <t>바이스</t>
  </si>
  <si>
    <t>크리스</t>
  </si>
  <si>
    <t>인페르노 어쌔신</t>
  </si>
  <si>
    <t>용 수호자 카발</t>
  </si>
  <si>
    <t>용 수호자 엘리아</t>
  </si>
  <si>
    <t>용 수호자 디트리오</t>
  </si>
  <si>
    <t>용 수호자 셀라</t>
  </si>
  <si>
    <t>바다의 헤라켄</t>
  </si>
  <si>
    <t>바람의 유게네스</t>
  </si>
  <si>
    <t>불꽃의 벨제뷔트</t>
  </si>
  <si>
    <t>대지의 가이아스</t>
  </si>
  <si>
    <t>그리헨텔</t>
  </si>
  <si>
    <t>초월</t>
  </si>
  <si>
    <t>그리헨텔 아처</t>
  </si>
  <si>
    <t>그리헨텔 위저드</t>
  </si>
  <si>
    <t>그리헨텔 어쌔신</t>
  </si>
  <si>
    <t>메테오스</t>
  </si>
  <si>
    <t>메테오스 아처</t>
  </si>
  <si>
    <t>메테오스 위저드</t>
  </si>
  <si>
    <t>메테오스 어쌔신</t>
  </si>
  <si>
    <t>O</t>
    <phoneticPr fontId="1" type="noConversion"/>
  </si>
  <si>
    <t>오차(%)</t>
  </si>
  <si>
    <t>유게네스의 휘장</t>
  </si>
  <si>
    <t>벨제뷔트의 휘장</t>
  </si>
  <si>
    <t>헤라켄의 휘장</t>
  </si>
  <si>
    <t>가이아스의 휘장</t>
  </si>
  <si>
    <t>캣시</t>
  </si>
  <si>
    <t>갈리</t>
  </si>
  <si>
    <t>로비어</t>
  </si>
  <si>
    <t>레무르</t>
  </si>
  <si>
    <t>맨드레이크</t>
  </si>
  <si>
    <t>넛츠</t>
  </si>
  <si>
    <t>스컬리</t>
  </si>
  <si>
    <t>뚱냥</t>
  </si>
  <si>
    <t>와이번</t>
  </si>
  <si>
    <t>인형 테디</t>
  </si>
  <si>
    <t>인형 레비</t>
  </si>
  <si>
    <t>로간</t>
  </si>
  <si>
    <t>녹튜</t>
  </si>
  <si>
    <t>플라틀</t>
  </si>
  <si>
    <t>맨드라퀸</t>
  </si>
  <si>
    <t>이그리트</t>
  </si>
  <si>
    <t>레비아탄</t>
  </si>
  <si>
    <t>테이아</t>
  </si>
  <si>
    <t>웬투스</t>
  </si>
  <si>
    <t>루멘</t>
  </si>
  <si>
    <t>칼리고</t>
  </si>
  <si>
    <t>켈베로스</t>
  </si>
  <si>
    <t>스피릿 매지션</t>
  </si>
  <si>
    <t>엠퍼</t>
  </si>
  <si>
    <t>팬텀</t>
  </si>
  <si>
    <t>라이칸</t>
  </si>
  <si>
    <t>화염의 이그리트</t>
  </si>
  <si>
    <t>심해의 레비아탄</t>
  </si>
  <si>
    <t>황야의 테이아</t>
  </si>
  <si>
    <t>돌풍의 웬투스</t>
  </si>
  <si>
    <t>홍염의 루멘</t>
  </si>
  <si>
    <t>월광의 칼리고</t>
  </si>
  <si>
    <t>레이지</t>
  </si>
  <si>
    <t>미노타우르스</t>
  </si>
  <si>
    <t>마법인형 벡</t>
  </si>
  <si>
    <t>마법인형 알레브</t>
  </si>
  <si>
    <t>혼돈의 유니콘</t>
  </si>
  <si>
    <t>질서의 유니콘</t>
  </si>
  <si>
    <t>그라둔</t>
  </si>
  <si>
    <t>스핑크스</t>
  </si>
  <si>
    <t>폴라베어</t>
  </si>
  <si>
    <t>쌍둥이 창병 폴</t>
  </si>
  <si>
    <t>쌍둥이 창병 암</t>
  </si>
  <si>
    <t>제천대성 오공</t>
  </si>
  <si>
    <t>대지의 고일</t>
  </si>
  <si>
    <t>라르카의 마법인형</t>
  </si>
  <si>
    <t>리치 퀸</t>
  </si>
  <si>
    <t>스켈레톤 킹</t>
  </si>
  <si>
    <t>지휘관 투랑카</t>
  </si>
  <si>
    <t>추장 오크볼그</t>
  </si>
  <si>
    <t>여왕 마브</t>
  </si>
  <si>
    <t>푸른 달의 헤이크단</t>
  </si>
  <si>
    <t>마릿트</t>
  </si>
  <si>
    <t>샤이탄</t>
  </si>
  <si>
    <t>히들</t>
  </si>
  <si>
    <t>크루햄</t>
  </si>
  <si>
    <t>콘보</t>
  </si>
  <si>
    <t>버터클</t>
  </si>
  <si>
    <t>화타포스</t>
  </si>
  <si>
    <t>벨제뷔트</t>
  </si>
  <si>
    <t>아타락시아</t>
  </si>
  <si>
    <t>백호</t>
  </si>
  <si>
    <t>주작</t>
  </si>
  <si>
    <t>청룡</t>
  </si>
  <si>
    <t>현무</t>
  </si>
  <si>
    <t>숙련의 매터리얼[고급]</t>
  </si>
  <si>
    <t>영혼의 매터리얼[고급]</t>
  </si>
  <si>
    <t>수호의 매터리얼[고급]</t>
  </si>
  <si>
    <t>파괴의 매터리얼[고급]</t>
  </si>
  <si>
    <t>생명의 매터리얼[고급]</t>
  </si>
  <si>
    <t>숙련의 매터리얼[희귀]</t>
  </si>
  <si>
    <t>영혼의 매터리얼[희귀]</t>
  </si>
  <si>
    <t>수호의 매터리얼[희귀]</t>
  </si>
  <si>
    <t>파괴의 매터리얼[희귀]</t>
  </si>
  <si>
    <t>생명의 매터리얼[희귀]</t>
  </si>
  <si>
    <t>숙련의 매터리얼[영웅]</t>
  </si>
  <si>
    <t>영혼의 매터리얼[영웅]</t>
  </si>
  <si>
    <t>수호의 매터리얼[영웅]</t>
  </si>
  <si>
    <t>파괴의 매터리얼[영웅]</t>
  </si>
  <si>
    <t>생명의 매터리얼[영웅]</t>
  </si>
  <si>
    <t>숙련의 매터리얼[일반]</t>
  </si>
  <si>
    <t>영혼의 매터리얼[일반]</t>
  </si>
  <si>
    <t>수호의 매터리얼[일반]</t>
  </si>
  <si>
    <t>파괴의 매터리얼[일반]</t>
  </si>
  <si>
    <t>생명의 매터리얼[일반]</t>
  </si>
  <si>
    <t>숙련의 매터리얼[전설]</t>
  </si>
  <si>
    <t>영혼의 매터리얼[전설]</t>
  </si>
  <si>
    <t>수호의 매터리얼[전설]</t>
  </si>
  <si>
    <t>파괴의 매터리얼[전설]</t>
  </si>
  <si>
    <t>생명의 매터리얼[전설]</t>
  </si>
  <si>
    <t>+0 수호의 팔찌</t>
  </si>
  <si>
    <t>+0 생명의 금관</t>
  </si>
  <si>
    <t>+0 영혼의 부적</t>
  </si>
  <si>
    <t>+0 숙련의 나팔</t>
  </si>
  <si>
    <t>+0 극복의 성배</t>
  </si>
  <si>
    <t>강화된 수호의 팔찌 상자</t>
  </si>
  <si>
    <t>+4 수호의 팔찌</t>
  </si>
  <si>
    <t>+5 수호의 팔찌</t>
  </si>
  <si>
    <t>+6 수호의 팔찌</t>
  </si>
  <si>
    <t>강화된 생명의 금관 상자</t>
  </si>
  <si>
    <t>+3 생명의 금관</t>
  </si>
  <si>
    <t>+4 생명의 금관</t>
  </si>
  <si>
    <t>+5 생명의 금관</t>
  </si>
  <si>
    <t>+6 생명의 금관</t>
  </si>
  <si>
    <t>강화된 영혼의 부적 상자</t>
  </si>
  <si>
    <t>+3 영혼의 부적</t>
  </si>
  <si>
    <t>+4 영혼의 부적</t>
  </si>
  <si>
    <t>+5 영혼의 부적</t>
  </si>
  <si>
    <t>+6 영혼의 부적</t>
  </si>
  <si>
    <t>강화된 파괴의 가면 상자</t>
  </si>
  <si>
    <t>+3 파괴의 가면</t>
  </si>
  <si>
    <t>+4 파괴의 가면</t>
  </si>
  <si>
    <t>+5 파괴의 가면</t>
  </si>
  <si>
    <t>+6 파괴의 가면</t>
  </si>
  <si>
    <t>강화된 숙련의 나팔 상자</t>
  </si>
  <si>
    <t>+3 숙련의 나팔</t>
  </si>
  <si>
    <t>+4 숙련의 나팔</t>
  </si>
  <si>
    <t>+5 숙련의 나팔</t>
  </si>
  <si>
    <t>+6 숙련의 나팔</t>
  </si>
  <si>
    <t>강화된 극복의 성배 상자</t>
  </si>
  <si>
    <t>+3 극복의 성배</t>
  </si>
  <si>
    <t>+4 극복의 성배</t>
  </si>
  <si>
    <t>+5 극복의 성배</t>
  </si>
  <si>
    <t>+6 극복의 성배</t>
  </si>
  <si>
    <t>영혼석[전설] : 카를린</t>
  </si>
  <si>
    <t>영혼석[전설] : 인페르노</t>
  </si>
  <si>
    <t>영혼석[전설] : 벨켄</t>
  </si>
  <si>
    <t>영혼석[영웅] : 카를린</t>
  </si>
  <si>
    <t>영혼석[영웅] : 인페르노</t>
  </si>
  <si>
    <t>영혼석[영웅] : 벨켄</t>
  </si>
  <si>
    <t>영혼석[영웅] : 각성한 라르카</t>
  </si>
  <si>
    <t>영혼석[영웅] : 다크 나이트</t>
  </si>
  <si>
    <t>영혼석[영웅] : 발키리</t>
  </si>
  <si>
    <t>영혼석[영웅] : 여신 칼리</t>
  </si>
  <si>
    <t>영혼석[영웅] : 바알베크의 사령관</t>
  </si>
  <si>
    <t>영혼석[영웅] : 아폴론</t>
  </si>
  <si>
    <t>영혼석[영웅] : 오페르시나</t>
  </si>
  <si>
    <t>영혼석[영웅] : 넵튠</t>
  </si>
  <si>
    <t>영혼석[영웅] : 아르테미스</t>
  </si>
  <si>
    <t>영혼석[영웅] : 크로노스</t>
  </si>
  <si>
    <t>영혼석[영웅] : 유피테르의 사념</t>
  </si>
  <si>
    <t>영혼석[영웅] : 엔젤리스</t>
  </si>
  <si>
    <t>영혼석[영웅] : 암살단 암흑</t>
  </si>
  <si>
    <t>영혼석[영웅] : 이프리트</t>
  </si>
  <si>
    <t>영혼석[영웅] : 듀라한</t>
  </si>
  <si>
    <t>영혼석[영웅] : 센티넬</t>
  </si>
  <si>
    <t>영혼석[영웅] : 아바돈</t>
  </si>
  <si>
    <t>영혼석[영웅] : 아누비스</t>
  </si>
  <si>
    <t>영혼석[영웅] : 메타트론</t>
  </si>
  <si>
    <t>영혼석[희귀] : 다크 나이트</t>
  </si>
  <si>
    <t>영혼석[희귀] : 발키리</t>
  </si>
  <si>
    <t>영혼석[희귀] : 여신 칼리</t>
  </si>
  <si>
    <t>영혼석[희귀] : 바알베크의 사령관</t>
  </si>
  <si>
    <t>영혼석[희귀] : 아폴론</t>
  </si>
  <si>
    <t>영혼석[희귀] : 오페르시나</t>
  </si>
  <si>
    <t>영혼석[희귀] : 넵튠</t>
  </si>
  <si>
    <t>영혼석[희귀] : 아르테미스</t>
  </si>
  <si>
    <t>영혼석[희귀] : 크로노스</t>
  </si>
  <si>
    <t>영혼석[희귀] : 유피테르의 사념</t>
  </si>
  <si>
    <t>영혼석[희귀] : 엔젤리스</t>
  </si>
  <si>
    <t>영혼석[희귀] : 암살단 암흑</t>
  </si>
  <si>
    <t>영혼석[희귀] : 이프리트</t>
  </si>
  <si>
    <t>영혼석[희귀] : 듀라한</t>
  </si>
  <si>
    <t>영혼석[희귀] : 센티넬</t>
  </si>
  <si>
    <t>영혼석[희귀] : 아바돈</t>
  </si>
  <si>
    <t>영혼석[희귀] : 아누비스</t>
  </si>
  <si>
    <t>영혼석[희귀] : 메타트론</t>
  </si>
  <si>
    <t>영혼석[전설] : 네드라스</t>
  </si>
  <si>
    <t>영혼석[전설] : 인페르노 아처</t>
  </si>
  <si>
    <t>영혼석[전설] : 벨리타</t>
  </si>
  <si>
    <t>영혼석[영웅] : 네드라스</t>
  </si>
  <si>
    <t>영혼석[영웅] : 인페르노 아처</t>
  </si>
  <si>
    <t>영혼석[영웅] : 벨리타</t>
  </si>
  <si>
    <t>영혼석[영웅] : 스나이퍼 로즈레인</t>
  </si>
  <si>
    <t>영혼석[영웅] : 다크 스팅어</t>
  </si>
  <si>
    <t>영혼석[영웅] : 데빌헌터</t>
  </si>
  <si>
    <t>영혼석[영웅] : 크로노스 아처</t>
  </si>
  <si>
    <t>영혼석[영웅] : 오페르시나 아처</t>
  </si>
  <si>
    <t>영혼석[영웅] : 넵튠 아처</t>
  </si>
  <si>
    <t>영혼석[영웅] : 암살단 칠흑</t>
  </si>
  <si>
    <t>영혼석[영웅] : 데빌리스</t>
  </si>
  <si>
    <t>영혼석[영웅] : 메타트론 아처</t>
  </si>
  <si>
    <t>영혼석[희귀] : 다크 스팅어</t>
  </si>
  <si>
    <t>영혼석[희귀] : 데빌헌터</t>
  </si>
  <si>
    <t>영혼석[희귀] : 크로노스 아처</t>
  </si>
  <si>
    <t>영혼석[희귀] : 오페르시나 아처</t>
  </si>
  <si>
    <t>영혼석[희귀] : 넵튠 아처</t>
  </si>
  <si>
    <t>영혼석[희귀] : 암살단 칠흑</t>
  </si>
  <si>
    <t>영혼석[희귀] : 데빌리스</t>
  </si>
  <si>
    <t>영혼석[희귀] : 메타트론 아처</t>
  </si>
  <si>
    <t>영혼석[전설] : 바이스</t>
  </si>
  <si>
    <t>영혼석[전설] : 인페르노 위저드</t>
  </si>
  <si>
    <t>영혼석[전설] : 호텐 플로츠</t>
  </si>
  <si>
    <t>영혼석[영웅] : 바이스</t>
  </si>
  <si>
    <t>영혼석[영웅] : 인페르노 위저드</t>
  </si>
  <si>
    <t>영혼석[영웅] : 호텐 플로츠</t>
  </si>
  <si>
    <t>영혼석[영웅] : 카오스 가디언</t>
  </si>
  <si>
    <t>영혼석[영웅] : 다크 메이지</t>
  </si>
  <si>
    <t>영혼석[영웅] : 엘더 스팅어</t>
  </si>
  <si>
    <t>영혼석[영웅] : 엠퍼사이저</t>
  </si>
  <si>
    <t>영혼석[영웅] : 엘사라드</t>
  </si>
  <si>
    <t>영혼석[영웅] : 비숍</t>
  </si>
  <si>
    <t>영혼석[영웅] : 네케브</t>
  </si>
  <si>
    <t>영혼석[영웅] : 엘프리스</t>
  </si>
  <si>
    <t>영혼석[영웅] : 에리스</t>
  </si>
  <si>
    <t>영혼석[희귀] : 다크 메이지</t>
  </si>
  <si>
    <t>영혼석[희귀] : 엘더 스팅어</t>
  </si>
  <si>
    <t>영혼석[희귀] : 엠퍼사이저</t>
  </si>
  <si>
    <t>영혼석[희귀] : 엘사라드</t>
  </si>
  <si>
    <t>영혼석[희귀] : 비숍</t>
  </si>
  <si>
    <t>영혼석[희귀] : 네케브</t>
  </si>
  <si>
    <t>영혼석[희귀] : 엘프리스</t>
  </si>
  <si>
    <t>영혼석[희귀] : 에리스</t>
  </si>
  <si>
    <t>영혼석[전설] : 크리스</t>
  </si>
  <si>
    <t>영혼석[전설] : 인페르노 어쌔신</t>
  </si>
  <si>
    <t>영혼석[영웅] : 수라</t>
  </si>
  <si>
    <t>영혼석[영웅] : 베놈리퍼</t>
  </si>
  <si>
    <t>영혼석[영웅] : 블랙 데빌리스</t>
  </si>
  <si>
    <t>영혼석[영웅] : 다크 어쌔신</t>
  </si>
  <si>
    <t>영혼석[영웅] : 오페르시나 어쌔신</t>
  </si>
  <si>
    <t>영혼석[영웅] : 메타트론 어쌔신</t>
  </si>
  <si>
    <t>영혼석[영웅] : 넵튠 슬레이어</t>
  </si>
  <si>
    <t>영혼석[영웅] : 암살단 일격</t>
  </si>
  <si>
    <t>영혼석[영웅] : 바알베크의 집행관</t>
  </si>
  <si>
    <t>영혼석[영웅] : 미드나잇 아르테미스</t>
  </si>
  <si>
    <t>영혼석[영웅] : 크리스</t>
  </si>
  <si>
    <t>영혼석[영웅] : 인페르노 어쌔신</t>
  </si>
  <si>
    <t>영혼석[희귀] : 수라</t>
  </si>
  <si>
    <t>영혼석[희귀] : 베놈리퍼</t>
  </si>
  <si>
    <t>영혼석[희귀] : 블랙 데빌리스</t>
  </si>
  <si>
    <t>영혼석[희귀] : 다크 어쌔신</t>
  </si>
  <si>
    <t>영혼석[희귀] : 오페르시나 어쌔신</t>
  </si>
  <si>
    <t>영혼석[희귀] : 메타트론 어쌔신</t>
  </si>
  <si>
    <t>영혼석[희귀] : 넵튠 슬레이어</t>
  </si>
  <si>
    <t>영혼석[희귀] : 암살단 일격</t>
  </si>
  <si>
    <t>영혼석[희귀] : 바알베크의 집행관</t>
  </si>
  <si>
    <t>영혼석[희귀] : 미드나잇 아르테미스</t>
  </si>
  <si>
    <t>봉인된 영혼석[전설]</t>
  </si>
  <si>
    <t>축복받은 장비 각인석</t>
  </si>
  <si>
    <t>스타터 희귀 변신 카드</t>
  </si>
  <si>
    <t>라이칸 서번트 카드</t>
  </si>
  <si>
    <t>희귀 변신 확정 뽑기권[프로모션]</t>
  </si>
  <si>
    <t>희귀 서번트 확정 뽑기권[프로모션]</t>
  </si>
  <si>
    <t>희귀 매터리얼 확정 상자[프로모션]</t>
  </si>
  <si>
    <t>수호의 팔찌 전리품 상자</t>
  </si>
  <si>
    <t>파괴의 가면 전리품 상자</t>
  </si>
  <si>
    <t>생명의 금관 전리품 상자</t>
  </si>
  <si>
    <t>숙련의 나팔 전리품 상자</t>
  </si>
  <si>
    <t>극복의 성배 전리품 상자</t>
  </si>
  <si>
    <t>영혼의 부적 전리품 상자</t>
  </si>
  <si>
    <t>무기</t>
  </si>
  <si>
    <t>목걸이</t>
  </si>
  <si>
    <t>벨트</t>
  </si>
  <si>
    <t>투구</t>
  </si>
  <si>
    <t>갑옷</t>
  </si>
  <si>
    <t>신발</t>
  </si>
  <si>
    <t>+0 죽음의 단검</t>
  </si>
  <si>
    <t>+0 마검 안글라헬</t>
  </si>
  <si>
    <t>+0 그리헨텔의 단검</t>
  </si>
  <si>
    <t>+0 브로드 소드</t>
  </si>
  <si>
    <t>+0 다크엘프 검</t>
  </si>
  <si>
    <t>+0 그리헨텔의 검</t>
  </si>
  <si>
    <t>+0 코어 클레이모어</t>
  </si>
  <si>
    <t>+0 뇌격의 검</t>
  </si>
  <si>
    <t>+0 그리헨텔의 대검</t>
  </si>
  <si>
    <t>+0 스톰 브링거</t>
  </si>
  <si>
    <t>+0 세레스티얼</t>
  </si>
  <si>
    <t>+0 그리헨텔의 쌍검</t>
  </si>
  <si>
    <t>+0 미스틸테인</t>
  </si>
  <si>
    <t>+0 알라타리엘의 완드</t>
  </si>
  <si>
    <t>영혼석[영웅] : 아크 엔젤리스 위저드</t>
  </si>
  <si>
    <t>+0 불굴의 용수호자 완드</t>
  </si>
  <si>
    <t>+0 모닝스타</t>
  </si>
  <si>
    <t>+0 인내의 용수호자 메이스</t>
  </si>
  <si>
    <t>+0 황혼의 메테오스 도끼</t>
  </si>
  <si>
    <t>영혼석[전설] : 용 수호자 카발</t>
  </si>
  <si>
    <t>+0 아이언 폴액스</t>
  </si>
  <si>
    <t>+0 인내의 용수호자 할버드</t>
  </si>
  <si>
    <t>+0 불굴의 용수호자 할버드</t>
  </si>
  <si>
    <t>+0 엘프리스의 지팡이</t>
  </si>
  <si>
    <t>+0 인페르노 위저드의 전투지팡이</t>
  </si>
  <si>
    <t>+0 호텐 플로츠의 전쟁지팡이</t>
  </si>
  <si>
    <t>영혼석[전설] : 그리헨텔 위저드</t>
  </si>
  <si>
    <t>+0 카콕크 라이플</t>
  </si>
  <si>
    <t>영혼석[희귀] : 카를로스</t>
  </si>
  <si>
    <t>+0 네드라스의 퇴마철포</t>
  </si>
  <si>
    <t>+0 네드라스의 전쟁철포</t>
  </si>
  <si>
    <t>영혼석[전설] : 그리헨텔 아처</t>
  </si>
  <si>
    <t>+0 다크 스팅어의 활</t>
  </si>
  <si>
    <t>+0 뇌격의 활</t>
  </si>
  <si>
    <t>+0 황혼의 메테오스 활</t>
  </si>
  <si>
    <t>영혼석[전설] : 아크 엔젤리스 아처</t>
  </si>
  <si>
    <t>+0 헬 카타르</t>
  </si>
  <si>
    <t>+0 다크 어쌔신의 퇴마카타르</t>
  </si>
  <si>
    <t>+0 황혼의 메테오스 카타르</t>
  </si>
  <si>
    <t>영혼석[전설] : 아크 데빌리스 어쌔신</t>
  </si>
  <si>
    <t>+0 스네이크 소드</t>
  </si>
  <si>
    <t>+0 수라의 전투단검</t>
  </si>
  <si>
    <t>+0 여명의 그리헨텔 카타르</t>
  </si>
  <si>
    <t>영혼석[전설] : 용 수호자 셀라</t>
  </si>
  <si>
    <t>영혼석[희귀] : 이자벨</t>
  </si>
  <si>
    <t>+0 이프리트의 단검</t>
  </si>
  <si>
    <t>+0 바알베크 사령관의 단검</t>
  </si>
  <si>
    <t>+0 아바돈의 단검</t>
  </si>
  <si>
    <t>+0 패링대거</t>
  </si>
  <si>
    <t>+0 헬 블레이드</t>
  </si>
  <si>
    <t>영혼석[희귀] : 제롬</t>
  </si>
  <si>
    <t>+0 수라의 단검</t>
  </si>
  <si>
    <t>+0 베놈리퍼의 단검</t>
  </si>
  <si>
    <t>+0 블랙 데빌리스의 단검</t>
  </si>
  <si>
    <t>+0 메타트론 어쌔신의 단검</t>
  </si>
  <si>
    <t>+0 바알베크 집행관의 단검</t>
  </si>
  <si>
    <t>+0 이자벨의 단검</t>
  </si>
  <si>
    <t>+0 제롬의 단검</t>
  </si>
  <si>
    <t>영혼석[영웅] : 용 수호자 카발</t>
  </si>
  <si>
    <t>영혼석[영웅] : 이자벨</t>
  </si>
  <si>
    <t>+0 킹 가디언의 단검</t>
  </si>
  <si>
    <t>+0 혼돈의 단검</t>
  </si>
  <si>
    <t>+0 카를린의 전투단검</t>
  </si>
  <si>
    <t>+0 바알베크 사령관의 전투단검</t>
  </si>
  <si>
    <t>+0 바알베크 사령관의 퇴마단검</t>
  </si>
  <si>
    <t>+0 이프리트의 전투단검</t>
  </si>
  <si>
    <t>+0 이프리트의 퇴마단검</t>
  </si>
  <si>
    <t>+0 아바돈의 전투단검</t>
  </si>
  <si>
    <t>+0 아바돈의 퇴마단검</t>
  </si>
  <si>
    <t>+0 벨켄의 전투단검</t>
  </si>
  <si>
    <t>+0 인페르노의 전투단검</t>
  </si>
  <si>
    <t>+0 발키리의 전투단검</t>
  </si>
  <si>
    <t>+0 다크 나이트의 전투단검</t>
  </si>
  <si>
    <t>+0 각성한 라르카의 전투단검</t>
  </si>
  <si>
    <t>+0 여신 칼리의 전투단검</t>
  </si>
  <si>
    <t>+0 크리스</t>
  </si>
  <si>
    <t>영혼석[영웅] : 용 수호자 셀라</t>
  </si>
  <si>
    <t>영혼석[영웅] : 제롬</t>
  </si>
  <si>
    <t>영혼석[영웅] : 아크 데빌리스 어쌔신</t>
  </si>
  <si>
    <t>+0 수라의 퇴마단검</t>
  </si>
  <si>
    <t>+0 베놈리퍼의 전투단검</t>
  </si>
  <si>
    <t>+0 베놈리퍼의 퇴마단검</t>
  </si>
  <si>
    <t>+0 블랙 데빌리스의 전투단검</t>
  </si>
  <si>
    <t>+0 블랙 데빌리스의 퇴마단검</t>
  </si>
  <si>
    <t>+0 다크 어쌔신의 전투단검</t>
  </si>
  <si>
    <t>+0 다크 어쌔신의 퇴마단검</t>
  </si>
  <si>
    <t>+0 오페르시나 어쌔신의 전투단검</t>
  </si>
  <si>
    <t>+0 오페르시나 어쌔신의 퇴마단검</t>
  </si>
  <si>
    <t>+0 메타트론 어쌔신의 전투단검</t>
  </si>
  <si>
    <t>+0 메타트론 어쌔신의 퇴마단검</t>
  </si>
  <si>
    <t>+0 넵튠 슬레이어의 전투단검</t>
  </si>
  <si>
    <t>+0 넵튠 슬레이어의 퇴마단검</t>
  </si>
  <si>
    <t>+0 암살단 일격의 전투단검</t>
  </si>
  <si>
    <t>+0 암살단 일격의 퇴마단검</t>
  </si>
  <si>
    <t>+0 바알베크 집행관의 전투단검</t>
  </si>
  <si>
    <t>+0 바알베크 집행관의 퇴마단검</t>
  </si>
  <si>
    <t>+0 미드나잇 아르테미스의 전투단검</t>
  </si>
  <si>
    <t>+0 미드나잇 아르테미스의 퇴마단검</t>
  </si>
  <si>
    <t>+0 크리스의 전투단검</t>
  </si>
  <si>
    <t>+0 크리스의 퇴마단검</t>
  </si>
  <si>
    <t>+0 인페르노 어쌔신의 전투단검</t>
  </si>
  <si>
    <t>+0 인페르노 어쌔신의 퇴마단검</t>
  </si>
  <si>
    <t>+0 쉐도우 크리스</t>
  </si>
  <si>
    <t>+0 인내의 용수호자 단검</t>
  </si>
  <si>
    <t>+0 인내의 용수호자 크리스</t>
  </si>
  <si>
    <t>+0 이자벨의 전투단검</t>
  </si>
  <si>
    <t>+0 이자벨의 퇴마단검</t>
  </si>
  <si>
    <t>+0 제롬의 퇴마단검</t>
  </si>
  <si>
    <t>영혼석[전설] : 그리헨텔</t>
  </si>
  <si>
    <t>영혼석[전설] : 메테오스</t>
  </si>
  <si>
    <t>+0 벨켄의 전쟁단검</t>
  </si>
  <si>
    <t>+0 인페르노의 전쟁단검</t>
  </si>
  <si>
    <t>+0 카를린의 전쟁단검</t>
  </si>
  <si>
    <t>+0 그리헨텔의 크리스</t>
  </si>
  <si>
    <t>영혼석[전설] : 그리헨텔 어쌔신</t>
  </si>
  <si>
    <t>영혼석[전설] : 메테오스 어쌔신</t>
  </si>
  <si>
    <t>+0 크리스의 전쟁단검</t>
  </si>
  <si>
    <t>+0 인페르노 어쌔신의 전쟁단검</t>
  </si>
  <si>
    <t>+0 여명의 그리헨텔 단검</t>
  </si>
  <si>
    <t>+0 여명의 그리헨텔 크리스</t>
  </si>
  <si>
    <t>+0 불굴의 용수호자 단검</t>
  </si>
  <si>
    <t>+0 불굴의 용수호자 크리스</t>
  </si>
  <si>
    <t>+0 황혼의 메테오스 단검</t>
  </si>
  <si>
    <t>+0 황혼의 메테오스 크리스</t>
  </si>
  <si>
    <t>+0 아벨루스 단검</t>
  </si>
  <si>
    <t>영혼석[초월] : 그리헨텔</t>
  </si>
  <si>
    <t>영혼석[초월] : 메테오스</t>
  </si>
  <si>
    <t>+0 광휘의 그리헨텔 단검</t>
  </si>
  <si>
    <t>+0 칠흑의 메테오스 단검</t>
  </si>
  <si>
    <t>+0 아벨루스 대거</t>
  </si>
  <si>
    <t>영혼석[초월] : 그리헨텔 어쌔신</t>
  </si>
  <si>
    <t>영혼석[초월] : 메테오스 어쌔신</t>
  </si>
  <si>
    <t>+0 광휘의 그리헨텔 대거</t>
  </si>
  <si>
    <t>+0 칠흑의 메테오스 대거</t>
  </si>
  <si>
    <t>+0 제롬의 전투단검</t>
  </si>
  <si>
    <t>+0 아크 데빌리스 어쌔신의 퇴마단검</t>
  </si>
  <si>
    <t>+0 아크 데빌리스 어쌔신의 전투단검</t>
  </si>
  <si>
    <t>+0 아론다이트</t>
  </si>
  <si>
    <t>+0 블러드 커터</t>
  </si>
  <si>
    <t>+0 듀라한의 검</t>
  </si>
  <si>
    <t>+0 발키리의 검</t>
  </si>
  <si>
    <t>+0 달빛 서린 마력의 검</t>
  </si>
  <si>
    <t>+0 라르카의 명중검</t>
  </si>
  <si>
    <t>+0 눈부신 태양의 검</t>
  </si>
  <si>
    <t>+0 카를린의 전투검</t>
  </si>
  <si>
    <t>+0 발키리의 전투검</t>
  </si>
  <si>
    <t>+0 발키리의 퇴마검</t>
  </si>
  <si>
    <t>+0 오페르시나의 전투검</t>
  </si>
  <si>
    <t>+0 오페르시나의 퇴마검</t>
  </si>
  <si>
    <t>+0 아폴론의 전투검</t>
  </si>
  <si>
    <t>+0 아폴론의 퇴마검</t>
  </si>
  <si>
    <t>+0 듀라한의 전투검</t>
  </si>
  <si>
    <t>+0 듀라한의 퇴마검</t>
  </si>
  <si>
    <t>+0 각성한 라르카의 전투검</t>
  </si>
  <si>
    <t>+0 인내의 용수호자 검</t>
  </si>
  <si>
    <t>+0 카를린의 전쟁검</t>
  </si>
  <si>
    <t>+0 여명의 그리헨텔 검</t>
  </si>
  <si>
    <t>+0 불굴의 용수호자 검</t>
  </si>
  <si>
    <t>+0 황혼의 메테오스 검</t>
  </si>
  <si>
    <t>+0 파워 클레이모어</t>
  </si>
  <si>
    <t>+0 태도</t>
  </si>
  <si>
    <t>영혼석[영웅] : 아크 데빌리스 나이트</t>
  </si>
  <si>
    <t>+0 학살자의 대검</t>
  </si>
  <si>
    <t>+0 벨켄의 전투대검</t>
  </si>
  <si>
    <t>+0 벨켄의 퇴마대검</t>
  </si>
  <si>
    <t>+0 카를린의 전투대검</t>
  </si>
  <si>
    <t>+0 다크 나이트의 전투대검</t>
  </si>
  <si>
    <t>+0 다크 나이트의 퇴마대검</t>
  </si>
  <si>
    <t>+0 넵튠의 전투대검</t>
  </si>
  <si>
    <t>+0 넵튠의 퇴마대검</t>
  </si>
  <si>
    <t>+0 엔젤리스의 전투대검</t>
  </si>
  <si>
    <t>+0 엔젤리스의 퇴마대검</t>
  </si>
  <si>
    <t>+0 각성한 라르카의 전투대검</t>
  </si>
  <si>
    <t>+0 심연에 벼린 츠바이핸더</t>
  </si>
  <si>
    <t>+0 벨켄의 심연대검</t>
  </si>
  <si>
    <t>+0 인페르노의 심연대검</t>
  </si>
  <si>
    <t>+0 카를린의 심연대검</t>
  </si>
  <si>
    <t>+0 발키리의 심연대검</t>
  </si>
  <si>
    <t>+0 다크나이트의 심연대검</t>
  </si>
  <si>
    <t>+0 각성한 라르카의 심연대검</t>
  </si>
  <si>
    <t>+0 여신 칼리의 심연대검</t>
  </si>
  <si>
    <t>+0 인내의 용수호자 대검</t>
  </si>
  <si>
    <t>+0 이자벨의 심연대검</t>
  </si>
  <si>
    <t>+0 아크 데빌리스 나이트의 전투대검</t>
  </si>
  <si>
    <t>+0 아크 데빌리스 나이트의 퇴마대검</t>
  </si>
  <si>
    <t>+0 아크 데빌리스 나이트의 심연대검</t>
  </si>
  <si>
    <t>영혼석[전설] : 아크 데빌리스 나이트</t>
  </si>
  <si>
    <t>+0 벨켄의 전쟁대검</t>
  </si>
  <si>
    <t>+0 카를린의 전쟁대검</t>
  </si>
  <si>
    <t>+0 여명의 그리헨텔 대검</t>
  </si>
  <si>
    <t>+0 불굴의 용수호자 대검</t>
  </si>
  <si>
    <t>+0 아크 데빌리스 나이트의 전쟁대검</t>
  </si>
  <si>
    <t>+0 황혼의 메테오스 대검</t>
  </si>
  <si>
    <t>+0 아벨루스 대검</t>
  </si>
  <si>
    <t>+0 광휘의 그리헨텔 대검</t>
  </si>
  <si>
    <t>+0 칠흑의 메테오스 대검</t>
  </si>
  <si>
    <t>+0 둠 브링거</t>
  </si>
  <si>
    <t>영혼석[희귀] : 휠카셀</t>
  </si>
  <si>
    <t>+0 아르테미스의 쌍검</t>
  </si>
  <si>
    <t>+0 크로노스의 쌍검</t>
  </si>
  <si>
    <t>+0 암살단 암흑의 쌍검</t>
  </si>
  <si>
    <t>+0 유피테르 사념의 쌍검</t>
  </si>
  <si>
    <t>+0 아누비스의 쌍검</t>
  </si>
  <si>
    <t>+0 여신 칼리의 쌍검</t>
  </si>
  <si>
    <t>+0 휠카셀의 쌍검</t>
  </si>
  <si>
    <t>영혼석[영웅] : 휠카셀</t>
  </si>
  <si>
    <t>+0 혼돈의 쌍검</t>
  </si>
  <si>
    <t>+0 인페르노의 전투쌍검</t>
  </si>
  <si>
    <t>+0 인페르노의 퇴마쌍검</t>
  </si>
  <si>
    <t>+0 카를린의 전투쌍검</t>
  </si>
  <si>
    <t>+0 여신 칼리의 전투쌍검</t>
  </si>
  <si>
    <t>+0 여신 칼리의 퇴마쌍검</t>
  </si>
  <si>
    <t>+0 유피테르 사념의 전투쌍검</t>
  </si>
  <si>
    <t>+0 유피테르 사념의 퇴마쌍검</t>
  </si>
  <si>
    <t>+0 크로노스의 전투쌍검</t>
  </si>
  <si>
    <t>+0 크로노스의 퇴마쌍검</t>
  </si>
  <si>
    <t>+0 암살단 암흑의 전투쌍검</t>
  </si>
  <si>
    <t>+0 암살단 암흑의 퇴마쌍검</t>
  </si>
  <si>
    <t>+0 아르테미스의 전투쌍검</t>
  </si>
  <si>
    <t>+0 아르테미스의 퇴마쌍검</t>
  </si>
  <si>
    <t>+0 아누비스의 전투쌍검</t>
  </si>
  <si>
    <t>+0 아누비스의 퇴마쌍검</t>
  </si>
  <si>
    <t>+0 카를린의 전투쌍칼</t>
  </si>
  <si>
    <t>+0 휠카셀의 퇴마쌍검</t>
  </si>
  <si>
    <t>+0 휠카셀의 전투쌍검</t>
  </si>
  <si>
    <t>+0 인페르노의 전쟁쌍검</t>
  </si>
  <si>
    <t>+0 카를린의 전쟁쌍검</t>
  </si>
  <si>
    <t>+0 여명의 그리헨텔 쌍검</t>
  </si>
  <si>
    <t>+0 불굴의 용수호자 쌍검</t>
  </si>
  <si>
    <t>+0 황혼의 메테오스 쌍검</t>
  </si>
  <si>
    <t>+0 혼돈의 도끼</t>
  </si>
  <si>
    <t>+0 아이언 메이스</t>
  </si>
  <si>
    <t>+0 각성한 라르카의 전투둔기</t>
  </si>
  <si>
    <t>+0 메타트론의 전투해머</t>
  </si>
  <si>
    <t>+0 그리헨텔의 도끼</t>
  </si>
  <si>
    <t>+0 카를린의 전쟁도끼</t>
  </si>
  <si>
    <t>+0 여명의 그리헨텔 도끼</t>
  </si>
  <si>
    <t>+0 불굴의 용수호자 도끼</t>
  </si>
  <si>
    <t>+0 다마스커스 할버드</t>
  </si>
  <si>
    <t>+0 혼돈의 할버드</t>
  </si>
  <si>
    <t>+0 카를린의 전투할버드</t>
  </si>
  <si>
    <t>+0 센티넬의 전투할버드</t>
  </si>
  <si>
    <t>+0 벨켄의 전투할버드</t>
  </si>
  <si>
    <t>+0 인페르노의 전투할버드</t>
  </si>
  <si>
    <t>+0 발키리의 전투할버드</t>
  </si>
  <si>
    <t>+0 다크 나이트의 전투할버드</t>
  </si>
  <si>
    <t>+0 각성한 라르카의 전투할버드</t>
  </si>
  <si>
    <t>+0 여신 칼리의 전투할버드</t>
  </si>
  <si>
    <t>+0 이자벨의 전투할버드</t>
  </si>
  <si>
    <t>+0 아크 데빌리스 나이트의 전투할버드</t>
  </si>
  <si>
    <t>+0 그리헨텔의 할버드</t>
  </si>
  <si>
    <t>+0 벨켄의 전쟁할버드</t>
  </si>
  <si>
    <t>+0 인페르노의 전쟁할버드</t>
  </si>
  <si>
    <t>+0 카를린의 전쟁할버드</t>
  </si>
  <si>
    <t>+0 여명의 그리헨텔 할버드</t>
  </si>
  <si>
    <t>+0 아크 데빌리스 나이트의 전쟁할버드</t>
  </si>
  <si>
    <t>+0 황혼의 메테오스 할버드</t>
  </si>
  <si>
    <t>+0 아벨루스 할버드</t>
  </si>
  <si>
    <t>+0 광휘의 그리헨텔 할버드</t>
  </si>
  <si>
    <t>+0 칠흑의 메테오스 할버드</t>
  </si>
  <si>
    <t>+0 프레이야의 완드</t>
  </si>
  <si>
    <t>+0 엘더 스팅어의 완드</t>
  </si>
  <si>
    <t>+0 다크 메이지의 완드</t>
  </si>
  <si>
    <t>+0 엘사라드의 완드</t>
  </si>
  <si>
    <t>+0 엠퍼사이저의 완드</t>
  </si>
  <si>
    <t>+0 패더 완드</t>
  </si>
  <si>
    <t>+0 뇌격의 완드</t>
  </si>
  <si>
    <t>+0 유게네스의 완드</t>
  </si>
  <si>
    <t>영혼석[영웅] : 용 수호자 디트리오</t>
  </si>
  <si>
    <t>+0 인페르노 위저드의 퇴마완드</t>
  </si>
  <si>
    <t>+0 호텐 플로츠의 전투완드</t>
  </si>
  <si>
    <t>+0 바이스의 전투완드</t>
  </si>
  <si>
    <t>+0 다크 메이지의 퇴마완드</t>
  </si>
  <si>
    <t>+0 엘더 스팅어의 퇴마완드</t>
  </si>
  <si>
    <t>+0 엘사라드의 퇴마완드</t>
  </si>
  <si>
    <t>+0 엠퍼사이저의 전투완드</t>
  </si>
  <si>
    <t>+0 엠퍼사이저의 퇴마완드</t>
  </si>
  <si>
    <t>+0 카오스 가디언의 전투완드</t>
  </si>
  <si>
    <t>+0 카오스 가디언의 퇴마완드</t>
  </si>
  <si>
    <t>+0 비숍의 퇴마완드</t>
  </si>
  <si>
    <t>+0 네케브의 퇴마완드</t>
  </si>
  <si>
    <t>+0 에리스의 전투완드</t>
  </si>
  <si>
    <t>+0 엘프리스의 전투완드</t>
  </si>
  <si>
    <t>+0 심연에 벼린 완드</t>
  </si>
  <si>
    <t>영혼석[영웅] : 미드나잇 에르메스</t>
  </si>
  <si>
    <t>+0 인페르노 위저드의 심연완드</t>
  </si>
  <si>
    <t>+0 호텐 플로츠의 심연완드</t>
  </si>
  <si>
    <t>+0 바이스의 심연완드</t>
  </si>
  <si>
    <t>+0 다크 메이지의 심연완드</t>
  </si>
  <si>
    <t>+0 엘더 스팅어의 심연완드</t>
  </si>
  <si>
    <t>+0 카오스 가디언의 심연완드</t>
  </si>
  <si>
    <t>+0 다크 메이지의 퇴마마법봉</t>
  </si>
  <si>
    <t>+0 엘사라드의 퇴마마법봉</t>
  </si>
  <si>
    <t>+0 인내의 용수호자 완드</t>
  </si>
  <si>
    <t>+0 인내의 용수호자 전투완드</t>
  </si>
  <si>
    <t>+0 미드나잇 에르메스의 심연완드</t>
  </si>
  <si>
    <t>+0 아크 엔젤리스 위저드의 전투완드</t>
  </si>
  <si>
    <t>+0 아크 엔젤리스 위저드의 심연완드</t>
  </si>
  <si>
    <t>+0 그리헨텔의 완드</t>
  </si>
  <si>
    <t>영혼석[전설] : 용 수호자 디트리오</t>
  </si>
  <si>
    <t>영혼석[전설] : 메테오스 위저드</t>
  </si>
  <si>
    <t>+0 인페르노 위저드의 전쟁완드</t>
  </si>
  <si>
    <t>+0 호텐 플로츠의 전쟁완드</t>
  </si>
  <si>
    <t>+0 바이스의 전쟁완드</t>
  </si>
  <si>
    <t>+0 여명의 그리헨텔 완드</t>
  </si>
  <si>
    <t>+0 황혼의 메테오스 완드</t>
  </si>
  <si>
    <t>+0 아벨루스 완드</t>
  </si>
  <si>
    <t>영혼석[초월] : 그리헨텔 위저드</t>
  </si>
  <si>
    <t>영혼석[초월] : 메테오스 위저드</t>
  </si>
  <si>
    <t>+0 광휘의 그리헨텔 완드</t>
  </si>
  <si>
    <t>+0 칠흑의 메테오스 완드</t>
  </si>
  <si>
    <t>+0 레바테인</t>
  </si>
  <si>
    <t>영혼석[희귀] : 미드나잇 에르메스</t>
  </si>
  <si>
    <t>+0 프레이야의 지팡이</t>
  </si>
  <si>
    <t>+0 비숍의 지팡이</t>
  </si>
  <si>
    <t>+0 에리스의 지팡이</t>
  </si>
  <si>
    <t>+0 네케브의 지팡이</t>
  </si>
  <si>
    <t>+0 미드나잇 에르메스의 지팡이</t>
  </si>
  <si>
    <t>+0 알라타리엘의 지팡이</t>
  </si>
  <si>
    <t>+0 패더 스태프</t>
  </si>
  <si>
    <t>+0 뇌격의 지팡이</t>
  </si>
  <si>
    <t>+0 유게네스의 지팡이</t>
  </si>
  <si>
    <t>+0 호텐 플로츠의 퇴마지팡이</t>
  </si>
  <si>
    <t>+0 바이스의 전투지팡이</t>
  </si>
  <si>
    <t>+0 다크 메이지의 전투지팡이</t>
  </si>
  <si>
    <t>+0 엘더 스팅어의 전투지팡이</t>
  </si>
  <si>
    <t>+0 엘사라드의 전투지팡이</t>
  </si>
  <si>
    <t>+0 비숍의 전투지팡이</t>
  </si>
  <si>
    <t>+0 네케브의 전투지팡이</t>
  </si>
  <si>
    <t>+0 에리스의 퇴마지팡이</t>
  </si>
  <si>
    <t>+0 엘프리스의 퇴마지팡이</t>
  </si>
  <si>
    <t>+0 인내의 용수호자 지팡이</t>
  </si>
  <si>
    <t>+0 미드나잇 에르메스의 퇴마지팡이</t>
  </si>
  <si>
    <t>+0 미드나잇 에르메스의 전투지팡이</t>
  </si>
  <si>
    <t>+0 아크 엔젤리스 위저드의 퇴마지팡이</t>
  </si>
  <si>
    <t>+0 그리헨텔의 스태프</t>
  </si>
  <si>
    <t>영혼석[전설] : 아크 엔젤리스 위저드</t>
  </si>
  <si>
    <t>+0 인페르노 위저드의 전쟁지팡이</t>
  </si>
  <si>
    <t>+0 바이스의 전쟁지팡이</t>
  </si>
  <si>
    <t>+0 여명의 그리헨텔 스태프</t>
  </si>
  <si>
    <t>+0 불굴의 용수호자 스태프</t>
  </si>
  <si>
    <t>+0 아크 엔젤리스 위저드의 전쟁지팡이</t>
  </si>
  <si>
    <t>+0 황혼의 메테오스 스태프</t>
  </si>
  <si>
    <t>+0 아벨루스 스태프</t>
  </si>
  <si>
    <t>+0 광휘의 그리헨텔 스태프</t>
  </si>
  <si>
    <t>+0 칠흑의 메테오스 스태프</t>
  </si>
  <si>
    <t>+0 패왕의 카타르</t>
  </si>
  <si>
    <t>+0 블러디 자마다르</t>
  </si>
  <si>
    <t>+0 파황의 카타르</t>
  </si>
  <si>
    <t>+0 암살단 일격의 카타르</t>
  </si>
  <si>
    <t>+0 미드나잇 아르테미스의 카타르</t>
  </si>
  <si>
    <t>+0 암살자의 자마다르</t>
  </si>
  <si>
    <t>+0 뇌격의 카타르</t>
  </si>
  <si>
    <t>+0 심연에 벼린 자마다르</t>
  </si>
  <si>
    <t>+0 수라의 전투카타르</t>
  </si>
  <si>
    <t>+0 수라의 퇴마카타르</t>
  </si>
  <si>
    <t>+0 베놈리퍼의 전투카타르</t>
  </si>
  <si>
    <t>+0 베놈리퍼의 퇴마카타르</t>
  </si>
  <si>
    <t>+0 블랙 데빌리스의 전투카타르</t>
  </si>
  <si>
    <t>+0 블랙 데빌리스의 퇴마카타르</t>
  </si>
  <si>
    <t>+0 다크 어쌔신의 전투카타르</t>
  </si>
  <si>
    <t>+0 오페르시나 어쌔신의 전투카타르</t>
  </si>
  <si>
    <t>+0 오페르시나 어쌔신의 퇴마카타르</t>
  </si>
  <si>
    <t>+0 메타트론 어쌔신의 전투카타르</t>
  </si>
  <si>
    <t>+0 메타트론 어쌔신의 퇴마카타르</t>
  </si>
  <si>
    <t>+0 넵튠 슬레이어의 전투카타르</t>
  </si>
  <si>
    <t>+0 넵튠 슬레이어의 퇴마카타르</t>
  </si>
  <si>
    <t>+0 암살단 일격의 전투카타르</t>
  </si>
  <si>
    <t>+0 암살단 일격의 퇴마카타르</t>
  </si>
  <si>
    <t>+0 바알베크 집행관의 전투카타르</t>
  </si>
  <si>
    <t>+0 바알베크 집행관의 퇴마카타르</t>
  </si>
  <si>
    <t>+0 미드나잇 아르테미스의 전투카타르</t>
  </si>
  <si>
    <t>+0 미드나잇 아르테미스의 퇴마카타르</t>
  </si>
  <si>
    <t>+0 크리스의 전투카타르</t>
  </si>
  <si>
    <t>+0 크리스의 퇴마카타르</t>
  </si>
  <si>
    <t>+0 인페르노 어쌔신의 전투카타르</t>
  </si>
  <si>
    <t>+0 인페르노 어쌔신의 퇴마카타르</t>
  </si>
  <si>
    <t>+0 크리스의 심연카타르</t>
  </si>
  <si>
    <t>+0 인페르노 어쌔신의 심연카타르</t>
  </si>
  <si>
    <t>+0 수라의 심연카타르</t>
  </si>
  <si>
    <t>+0 베놈리퍼의 심연카타르</t>
  </si>
  <si>
    <t>+0 블랙 데빌리스의 심연카타르</t>
  </si>
  <si>
    <t>+0 다크 어쌔신의 심연카타르</t>
  </si>
  <si>
    <t>+0 인내의 용수호자 카타르</t>
  </si>
  <si>
    <t>+0 인내의 용수호자 자마다르</t>
  </si>
  <si>
    <t>+0 제롬의 퇴마카타르</t>
  </si>
  <si>
    <t>+0 제롬의 전투카타르</t>
  </si>
  <si>
    <t>+0 제롬의 심연카타르</t>
  </si>
  <si>
    <t>+0 아크 데빌리스 어쌔신의 전투카타르</t>
  </si>
  <si>
    <t>+0 아크 데빌리스 어쌔신의 퇴마카타르</t>
  </si>
  <si>
    <t>+0 아크 데빌리스 어쌔신의 심연카타르</t>
  </si>
  <si>
    <t>+0 그리헨텔의 카타르</t>
  </si>
  <si>
    <t>+0 크리스의 전쟁카타르</t>
  </si>
  <si>
    <t>+0 인페르노 어쌔신의 전쟁카타르</t>
  </si>
  <si>
    <t>+0 불굴의 용수호자 카타르</t>
  </si>
  <si>
    <t>+0 아크 데빌리스 어쌔신의 전쟁카타르</t>
  </si>
  <si>
    <t>+0 아벨루스 카타르</t>
  </si>
  <si>
    <t>+0 광휘의 그리헨텔 카타르</t>
  </si>
  <si>
    <t>+0 칠흑의 메테오스 카타르</t>
  </si>
  <si>
    <t>+0 데빌헌터의 라이플</t>
  </si>
  <si>
    <t>+0 카를로스의 라이플</t>
  </si>
  <si>
    <t>+0 드워프 철포</t>
  </si>
  <si>
    <t>영혼석[영웅] : 용 수호자 엘리아</t>
  </si>
  <si>
    <t>영혼석[영웅] : 카를로스</t>
  </si>
  <si>
    <t>+0 혼돈의 철포</t>
  </si>
  <si>
    <t>+0 네드라스의 전투철포</t>
  </si>
  <si>
    <t>+0 데빌헌터의 전투철포</t>
  </si>
  <si>
    <t>+0 데빌헌터의 퇴마철포</t>
  </si>
  <si>
    <t>+0 스나이퍼 로즈레인의 전투철포</t>
  </si>
  <si>
    <t>+0 스나이퍼 로즈레인의 퇴마철포</t>
  </si>
  <si>
    <t>+0 인페르노 아처의 전투철포</t>
  </si>
  <si>
    <t>+0 벨리타의 전투철포</t>
  </si>
  <si>
    <t>+0 다크 스팅어의 전투철포</t>
  </si>
  <si>
    <t>+0 암살단 칠흑의 전투철포</t>
  </si>
  <si>
    <t>+0 심연에 벼린 하켄부크세</t>
  </si>
  <si>
    <t>영혼석[영웅] : 아크 엔젤리스 아처</t>
  </si>
  <si>
    <t>+0 인페르노 아처의 심연철포</t>
  </si>
  <si>
    <t>+0 벨리타의 심연철포</t>
  </si>
  <si>
    <t>+0 네드라스의 심연철포</t>
  </si>
  <si>
    <t>+0 데빌헌터의 심연철포</t>
  </si>
  <si>
    <t>+0 스나이퍼 로즈레인의 심연철포</t>
  </si>
  <si>
    <t>+0 다크 스팅어의 심연철포</t>
  </si>
  <si>
    <t>+0 인내의 용수호자 철포</t>
  </si>
  <si>
    <t>+0 인내의 용수호자 하켄부크세</t>
  </si>
  <si>
    <t>+0 카를로스의 전투철포</t>
  </si>
  <si>
    <t>+0 카를로스의 퇴마철포</t>
  </si>
  <si>
    <t>+0 카를로스의 심연철포</t>
  </si>
  <si>
    <t>+0 아크 엔젤리스 아처의 심연철포</t>
  </si>
  <si>
    <t>+0 그리헨텔의 장총</t>
  </si>
  <si>
    <t>영혼석[전설] : 용 수호자 엘리아</t>
  </si>
  <si>
    <t>영혼석[전설] : 메테오스 아처</t>
  </si>
  <si>
    <t>+0 인피니티 러쉬 라이플</t>
  </si>
  <si>
    <t>+0 인페르노 아처의 전쟁철포</t>
  </si>
  <si>
    <t>+0 벨리타의 전쟁철포</t>
  </si>
  <si>
    <t>+0 여명의 그리헨텔 장총</t>
  </si>
  <si>
    <t>+0 불굴의 용수호자 장총</t>
  </si>
  <si>
    <t>+0 황혼의 메테오스 장총</t>
  </si>
  <si>
    <t>+0 아벨루스 라이플</t>
  </si>
  <si>
    <t>영혼석[초월] : 그리헨텔 아처</t>
  </si>
  <si>
    <t>영혼석[초월] : 메테오스 아처</t>
  </si>
  <si>
    <t>+0 광휘의 그리헨텔 철포</t>
  </si>
  <si>
    <t>+0 칠흑의 메테오스 철포</t>
  </si>
  <si>
    <t>+0 수렵 활</t>
  </si>
  <si>
    <t>+0 엘프 활</t>
  </si>
  <si>
    <t>+0 컴포지트 보우</t>
  </si>
  <si>
    <t>+0 장인의 활</t>
  </si>
  <si>
    <t>+0 체인 엘븐 보우</t>
  </si>
  <si>
    <t>+0 크로노스 아처의 활</t>
  </si>
  <si>
    <t>+0 오페르시나 아처의 활</t>
  </si>
  <si>
    <t>+0 암살단 칠흑의 활</t>
  </si>
  <si>
    <t>+0 혼돈의 활</t>
  </si>
  <si>
    <t>+0 인페르노 아처의 전투활</t>
  </si>
  <si>
    <t>+0 인페르노 아처의 퇴마활</t>
  </si>
  <si>
    <t>+0 벨리타의 전투활</t>
  </si>
  <si>
    <t>+0 벨리타의 퇴마활</t>
  </si>
  <si>
    <t>+0 다크 스팅어의 전투활</t>
  </si>
  <si>
    <t>+0 다크 스팅어의 퇴마활</t>
  </si>
  <si>
    <t>+0 암살단 칠흑의 전투활</t>
  </si>
  <si>
    <t>+0 암살단 칠흑의 퇴마활</t>
  </si>
  <si>
    <t>+0 크로노스 아처의 전투활</t>
  </si>
  <si>
    <t>+0 크로노스 아처의 퇴마활</t>
  </si>
  <si>
    <t>+0 넵튠 아처의 전투활</t>
  </si>
  <si>
    <t>+0 넵튠 아처의 퇴마활</t>
  </si>
  <si>
    <t>+0 데빌리스의 전투활</t>
  </si>
  <si>
    <t>+0 데빌리스의 퇴마활</t>
  </si>
  <si>
    <t>+0 오페르시나 아처의 전투활</t>
  </si>
  <si>
    <t>+0 오페르시나 아처의 퇴마활</t>
  </si>
  <si>
    <t>+0 메타트론 아처의 전투활</t>
  </si>
  <si>
    <t>+0 메타트론 아처의 퇴마활</t>
  </si>
  <si>
    <t>+0 네드라스의 전투활</t>
  </si>
  <si>
    <t>+0 데빌헌터의 전투활</t>
  </si>
  <si>
    <t>+0 스나이퍼 로즈레인의 전투활</t>
  </si>
  <si>
    <t>+0 인내의 용수호자 활</t>
  </si>
  <si>
    <t>+0 카를로스의 전투활</t>
  </si>
  <si>
    <t>+0 아크 엔젤리스 아처의 전투활</t>
  </si>
  <si>
    <t>+0 아크 엔젤리스 아처의 퇴마활</t>
  </si>
  <si>
    <t>+0 그리헨텔의 활</t>
  </si>
  <si>
    <t>+0 엘레멘탈 퓨리</t>
  </si>
  <si>
    <t>+0 인페르노 아처의 전쟁활</t>
  </si>
  <si>
    <t>+0 벨리타의 전쟁활</t>
  </si>
  <si>
    <t>+0 네드라스의 전쟁활</t>
  </si>
  <si>
    <t>+0 여명의 그리헨텔 활</t>
  </si>
  <si>
    <t>+0 불굴의 용수호자 활</t>
  </si>
  <si>
    <t>+0 아크 엔젤리스 아처의 전쟁활</t>
  </si>
  <si>
    <t>+0 아벨루스 보우</t>
  </si>
  <si>
    <t>+0 광휘의 그리헨텔 활</t>
  </si>
  <si>
    <t>+0 칠흑의 메테오스 활</t>
  </si>
  <si>
    <t>시간의 모래 주머니</t>
  </si>
  <si>
    <t>스킬 강화 상자</t>
  </si>
  <si>
    <t>상급 시간의 모래 주머니</t>
  </si>
  <si>
    <t>매터리얼 슬롯 강화 행운 상자</t>
  </si>
  <si>
    <t>물리 공격력(근접)</t>
  </si>
  <si>
    <t>크리처</t>
  </si>
  <si>
    <t>언데드</t>
  </si>
  <si>
    <t>보스</t>
  </si>
  <si>
    <t>물리 명중력(근접)</t>
  </si>
  <si>
    <t>치명타 공격력</t>
  </si>
  <si>
    <t>HP 회복량</t>
  </si>
  <si>
    <t>MP 회복량</t>
  </si>
  <si>
    <t>최대 HP</t>
  </si>
  <si>
    <t>최대 MP</t>
  </si>
  <si>
    <t>변신 시 추가 HP</t>
  </si>
  <si>
    <t>변신 시 추가 MP</t>
  </si>
  <si>
    <t>최대 소지 무게</t>
  </si>
  <si>
    <t>마나 소모 감소</t>
  </si>
  <si>
    <t>마나 소모 감소율</t>
  </si>
  <si>
    <t>치명타 확률</t>
  </si>
  <si>
    <t>공격 속도</t>
  </si>
  <si>
    <t>힘</t>
  </si>
  <si>
    <t>민첩</t>
  </si>
  <si>
    <t>지능</t>
  </si>
  <si>
    <t>무거울 때 HP 회복량</t>
  </si>
  <si>
    <t>무거울 때 MP 회복량</t>
  </si>
  <si>
    <t>HP 흡수</t>
  </si>
  <si>
    <t>치명타 HP 흡수</t>
  </si>
  <si>
    <t>MP 흡수</t>
  </si>
  <si>
    <t>치명타 MP 흡수</t>
  </si>
  <si>
    <t>HP 흡수 확률</t>
  </si>
  <si>
    <t>치명타 HP 흡수 확률</t>
  </si>
  <si>
    <t>MP 흡수 확률</t>
  </si>
  <si>
    <t>치명타 MP 흡수 확률</t>
  </si>
  <si>
    <t>PVP</t>
  </si>
  <si>
    <t>물리 공격력(원거리)</t>
  </si>
  <si>
    <t>물리 명중력(원거리)</t>
  </si>
  <si>
    <t>마법 공격력</t>
  </si>
  <si>
    <t>원거리 회피력</t>
  </si>
  <si>
    <t>마법 방어력</t>
  </si>
  <si>
    <t>물리 피해 감소(근접)</t>
  </si>
  <si>
    <t>물리 피해 감소(원거리)</t>
  </si>
  <si>
    <t>마법 피해 감소</t>
  </si>
  <si>
    <t>치명타 회피력</t>
  </si>
  <si>
    <t>치명타 피해 감소</t>
  </si>
  <si>
    <t>이동 속도</t>
  </si>
  <si>
    <t>포션 회복량</t>
  </si>
  <si>
    <t>포션 회복률</t>
  </si>
  <si>
    <t>경험치 획득량</t>
  </si>
  <si>
    <t>골드 획득량</t>
  </si>
  <si>
    <t>마법 명중력</t>
  </si>
  <si>
    <t>아이템 드랍률</t>
  </si>
  <si>
    <t>계약 효과 증가</t>
  </si>
  <si>
    <t>확인 완료</t>
    <phoneticPr fontId="1" type="noConversion"/>
  </si>
  <si>
    <t>7명</t>
    <phoneticPr fontId="1" type="noConversion"/>
  </si>
  <si>
    <t>평균오차(%)</t>
    <phoneticPr fontId="1" type="noConversion"/>
  </si>
  <si>
    <t>Category 1</t>
    <phoneticPr fontId="1" type="noConversion"/>
  </si>
  <si>
    <t>골드 변신 뽑기</t>
    <phoneticPr fontId="1" type="noConversion"/>
  </si>
  <si>
    <t>다이아 변신 뽑기</t>
    <phoneticPr fontId="1" type="noConversion"/>
  </si>
  <si>
    <t>변신 합성</t>
    <phoneticPr fontId="1" type="noConversion"/>
  </si>
  <si>
    <t>변신 교체 뽑기</t>
    <phoneticPr fontId="1" type="noConversion"/>
  </si>
  <si>
    <t>희귀 확정 변신 뽑기</t>
    <phoneticPr fontId="1" type="noConversion"/>
  </si>
  <si>
    <t>영웅 확정 변신 뽑기</t>
    <phoneticPr fontId="1" type="noConversion"/>
  </si>
  <si>
    <t>확률업 변신 뽑기</t>
    <phoneticPr fontId="1" type="noConversion"/>
  </si>
  <si>
    <t>구간 변신 뽑기</t>
    <phoneticPr fontId="1" type="noConversion"/>
  </si>
  <si>
    <t>변신 확률</t>
    <phoneticPr fontId="1" type="noConversion"/>
  </si>
  <si>
    <t>변신 성장(휘장)</t>
    <phoneticPr fontId="1" type="noConversion"/>
  </si>
  <si>
    <t>일반 변신 뽑기 확률</t>
    <phoneticPr fontId="1" type="noConversion"/>
  </si>
  <si>
    <t>상급 골드 변신 뽑기 확률</t>
    <phoneticPr fontId="1" type="noConversion"/>
  </si>
  <si>
    <t>상급 다이아 변신 뽑기</t>
  </si>
  <si>
    <t>최상급 다이아 변신 뽑기 확률, 특별한 변신 뽑기</t>
  </si>
  <si>
    <t>일반 등급 변신 합성 확률</t>
  </si>
  <si>
    <t>고급 등급 변신 합성 확률</t>
  </si>
  <si>
    <t>희귀 등급 변신 합성 확률</t>
  </si>
  <si>
    <t>영웅 등급 변신 합성 확률</t>
  </si>
  <si>
    <t>전설 등급 변신 합성 확률</t>
  </si>
  <si>
    <t>영웅 등급 변신 합성 포인트</t>
  </si>
  <si>
    <t>전설 등급 변신 합성 포인트</t>
  </si>
  <si>
    <t>초월 등급 변신 합성 포인트</t>
  </si>
  <si>
    <t>영웅 등급 변신 합성 포인트로 변신을 획득했을 때 교체 확률</t>
  </si>
  <si>
    <t>전설 등급 변신 합성 포인트로 변신을 획득했을 때 교체 확률</t>
  </si>
  <si>
    <t>초월 등급 변신 합성 포인트로 변신을 획득했을 때 교체 확률</t>
  </si>
  <si>
    <t>상급 변신 뽑기(골드)로 영웅 등급 변신을 획득했을 때</t>
  </si>
  <si>
    <t>상급/최상급 변신 뽑기(다이아)로 영웅 등급 변신을 획득했을 때</t>
  </si>
  <si>
    <t>희귀 등급 변신 합성으로 영웅 등급 변신을 획득했을 때</t>
  </si>
  <si>
    <t>영웅 등급 변신 합성으로 영웅 등급 변신을 획득했을 때</t>
  </si>
  <si>
    <t>영웅 등급 변신 합성으로 전설 등급 변신을 획득했을 때</t>
  </si>
  <si>
    <t>전설 등급 변신 합성으로 전설 등급 변신을 획득했을 때</t>
  </si>
  <si>
    <t>전설 등급 변신 합성으로 초월 등급 변신을 획득했을 때</t>
  </si>
  <si>
    <t>희귀~영웅 변신 뽑기권을 사용해서 영웅 등급 변신을 획득했을 때</t>
  </si>
  <si>
    <t>희귀~영웅 변신 뽑기권[프로모션]을 사용해서 영웅 등급 변신을 획득했을 때</t>
  </si>
  <si>
    <t>영웅~전설 변신 뽑기권을 사용해서 영웅 등급 변신을 획득했을 때</t>
  </si>
  <si>
    <t>영웅~전설 변신 뽑기권을 사용해서 전설 등급 변신을 획득했을 때</t>
  </si>
  <si>
    <t>전설~초월 변신 뽑기권을 사용해서 전설 등급 변신을 획득했을 때</t>
  </si>
  <si>
    <t>전설~초월 변신 뽑기권을 사용해서 초월 등급 변신을 획득했을 때</t>
  </si>
  <si>
    <t>영웅 변신 확정 뽑기권을 사용했을 때</t>
  </si>
  <si>
    <t>희귀 변신 확정 뽑기 확률</t>
  </si>
  <si>
    <t>유료상점, 로얄상점 영웅 확정 변신 뽑기 확률</t>
  </si>
  <si>
    <t>확률 업 변신 뽑기권</t>
  </si>
  <si>
    <t>고급~희귀 변신 뽑기권[프로모션]</t>
  </si>
  <si>
    <t>서번트 확률</t>
  </si>
  <si>
    <t>골드 서번트 뽑기</t>
  </si>
  <si>
    <t>일반 서번트 뽑기 확률</t>
  </si>
  <si>
    <t>상급 골드 서번트 뽑기 확률</t>
  </si>
  <si>
    <t>다이아 서번트 뽑기</t>
  </si>
  <si>
    <t>상급 다이아 서번트 뽑기</t>
  </si>
  <si>
    <t>최상급 다이아 서번트 뽑기 확률, 특별한 서번트 뽑기</t>
  </si>
  <si>
    <t>서번트 합성</t>
  </si>
  <si>
    <t>일반 등급 서번트 합성 확률</t>
  </si>
  <si>
    <t>고급 등급 서번트 합성 확률</t>
  </si>
  <si>
    <t>희귀 등급 서번트 합성 확률</t>
  </si>
  <si>
    <t>영웅 등급 서번트 합성 확률</t>
  </si>
  <si>
    <t>전설 등급 서번트 합성 확률</t>
  </si>
  <si>
    <t>영웅 등급 서번트 합성 포인트</t>
  </si>
  <si>
    <t>전설 등급 서번트 합성 포인트</t>
  </si>
  <si>
    <t>영웅 등급 서번트 합성 포인트로 서번트를 획득했을 때 교체 확률</t>
  </si>
  <si>
    <t>전설 등급 서번트 합성 포인트로 서번트를 획득했을 때 교체 확률</t>
  </si>
  <si>
    <t>서번트 교체 뽑기</t>
  </si>
  <si>
    <t>상급 서번트 뽑기(골드)로 영웅 등급 서번트를 획득했을 때</t>
  </si>
  <si>
    <t>희귀 등급 서번트 합성으로 영웅 등급 서번트를 획득했을 때</t>
  </si>
  <si>
    <t>영웅 등급 서번트 합성으로 영웅 등급 서번트를 획득했을 때</t>
  </si>
  <si>
    <t>영웅 등급 서번트 합성으로 전설 등급 서번트를 획득했을 때</t>
  </si>
  <si>
    <t>전설 등급 서번트 합성으로 전설 등급 서번트를 획득했을 때</t>
  </si>
  <si>
    <t>희귀~영웅 서번트 뽑기권을 사용해서 영웅 등급 서번트를 획득했을 때</t>
  </si>
  <si>
    <t>영웅~전설 서번트 뽑기권을 사용해서 영웅 등급 서번트를 획득했을 때</t>
  </si>
  <si>
    <t>영웅~전설 서번트 뽑기권을 사용해서 전설 등급 서번트를 획득했을 때</t>
  </si>
  <si>
    <t>전설~초월 서번트 뽑기권을 사용해서 전설 등급 서번트를 획득했을 때</t>
  </si>
  <si>
    <t>영웅 서번트 확정 뽑기권을 사용했을 때</t>
  </si>
  <si>
    <t>희귀 확정 서번트 뽑기</t>
  </si>
  <si>
    <t>희귀 서번트 확정 뽑기 확률</t>
  </si>
  <si>
    <t>영웅 확정 서번트 뽑기</t>
  </si>
  <si>
    <t>유료상점, 로얄상점 영웅 확정 서번트 뽑기 확률</t>
  </si>
  <si>
    <t>확률업 서번트 뽑기</t>
  </si>
  <si>
    <t>확률 업 서번트 뽑기권</t>
  </si>
  <si>
    <t>특별했던 서번트 뽑기</t>
  </si>
  <si>
    <t>구간 서번트 뽑기</t>
  </si>
  <si>
    <t>고급~희귀 서번트 뽑기권[프로모션]</t>
  </si>
  <si>
    <t>희귀~영웅 서번트 뽑기권[프로모션]</t>
  </si>
  <si>
    <t>고급~희귀 서번트 뽑기권[이벤트]</t>
  </si>
  <si>
    <t>서번트 성장(휘장)</t>
  </si>
  <si>
    <t>일반 매터리얼 상자</t>
  </si>
  <si>
    <t>상급 매터리얼 상자</t>
  </si>
  <si>
    <t>고급 매터리얼 확정 상자</t>
  </si>
  <si>
    <t>희귀 매터리얼 확정 상자</t>
  </si>
  <si>
    <t>영웅 매터리얼 확정 상자</t>
  </si>
  <si>
    <t>최상급 매터리얼 상자</t>
  </si>
  <si>
    <t>일반 매터리얼 교환 확률</t>
  </si>
  <si>
    <t>고급 매터리얼 교환 확률</t>
  </si>
  <si>
    <t>희귀 매터리얼 교환 확률</t>
  </si>
  <si>
    <t>영웅 매터리얼 교환 확률</t>
  </si>
  <si>
    <t>전설 매터리얼 교환 확률</t>
  </si>
  <si>
    <t>초월 매터리얼 교환 확률</t>
  </si>
  <si>
    <t>매터리얼 합성</t>
  </si>
  <si>
    <t>확률업 매터리얼 상자</t>
  </si>
  <si>
    <t>전리품 보너스 상자</t>
  </si>
  <si>
    <t>강화된 전리품 상자(팔찌, 금관, 부적)</t>
  </si>
  <si>
    <t>강화된 전리품 상자(가면, 나팔, 성배)</t>
  </si>
  <si>
    <t>전리품 강화</t>
  </si>
  <si>
    <t>아이템 각인_무기_나이트 </t>
  </si>
  <si>
    <t>아이템 각인_무기_아처</t>
  </si>
  <si>
    <t>아이템각인_무기_아처(초월)</t>
  </si>
  <si>
    <t>아이템 각인_무기_위저드</t>
  </si>
  <si>
    <t>아이템 각인_무기_위저드(초월)</t>
  </si>
  <si>
    <t>아이템 각인_무기_어쌔신</t>
  </si>
  <si>
    <t>아이템 각인_무기_어쌔신(초월)</t>
  </si>
  <si>
    <t>아이템 각인_방어구</t>
  </si>
  <si>
    <t>아이템 각인_방어구(초월)</t>
  </si>
  <si>
    <t>아이템 각인_장신구</t>
  </si>
  <si>
    <t>전리품_극복의 성배</t>
  </si>
  <si>
    <t>전리품_생명의 금관</t>
  </si>
  <si>
    <t>전리품_수호의 팔찌</t>
  </si>
  <si>
    <t>전리품_숙련의 나팔</t>
  </si>
  <si>
    <t>전리품_영혼의 부적</t>
  </si>
  <si>
    <t>전리품_파괴의 가면</t>
  </si>
  <si>
    <t>아이템 제작</t>
  </si>
  <si>
    <t>스킬 강화</t>
  </si>
  <si>
    <t>일반 슬롯 강화 주문서</t>
  </si>
  <si>
    <t>고대 슬롯 강화 주문서</t>
  </si>
  <si>
    <t>일반 매터리얼 슬롯 강화 주문서</t>
  </si>
  <si>
    <t>장비 슬롯 강화 행운 상자</t>
  </si>
  <si>
    <t>추가(2023.01.26)</t>
    <phoneticPr fontId="1" type="noConversion"/>
  </si>
  <si>
    <t>신규(2023.01.26)</t>
    <phoneticPr fontId="1" type="noConversion"/>
  </si>
  <si>
    <t>초월 변신 중복 뽑기권을 사용했을 때</t>
    <phoneticPr fontId="1" type="noConversion"/>
  </si>
  <si>
    <t>희귀~영웅 변신 뽑기권[프로모션]</t>
    <phoneticPr fontId="1" type="noConversion"/>
  </si>
  <si>
    <t>추가(2022.10.27)</t>
    <phoneticPr fontId="1" type="noConversion"/>
  </si>
  <si>
    <t>추가(2022.12.15)</t>
    <phoneticPr fontId="1" type="noConversion"/>
  </si>
  <si>
    <t>상급/최상급 서번트 뽑기(다이아)로 영웅 등급 서번트를 획득했을 때</t>
    <phoneticPr fontId="1" type="noConversion"/>
  </si>
  <si>
    <t>추가(2022.11.22)</t>
    <phoneticPr fontId="1" type="noConversion"/>
  </si>
  <si>
    <t>전설 등급 서번트 합성으로 초월 등급 서번트를 획득했을 때</t>
    <phoneticPr fontId="1" type="noConversion"/>
  </si>
  <si>
    <t>신규(2022.11.22)</t>
    <phoneticPr fontId="1" type="noConversion"/>
  </si>
  <si>
    <t>희귀~영웅 서번트 뽑기권[프로모션]을 사용해서 영웅 등급 서번트를 획득했을 때</t>
    <phoneticPr fontId="1" type="noConversion"/>
  </si>
  <si>
    <t>전설~초월 서번트 뽑기권을 사용해서 초월 등급 서번트를 획득했을 때</t>
    <phoneticPr fontId="1" type="noConversion"/>
  </si>
  <si>
    <t>고급 확정 서번트 뽑기</t>
    <phoneticPr fontId="1" type="noConversion"/>
  </si>
  <si>
    <t>고급 서번트 확정 뽑기 확률</t>
    <phoneticPr fontId="1" type="noConversion"/>
  </si>
  <si>
    <t>고급~희귀 서번트 뽑기권</t>
    <phoneticPr fontId="1" type="noConversion"/>
  </si>
  <si>
    <t>희귀~영웅 서번트 뽑기권</t>
    <phoneticPr fontId="1" type="noConversion"/>
  </si>
  <si>
    <t>매터리얼 확률</t>
    <phoneticPr fontId="1" type="noConversion"/>
  </si>
  <si>
    <t>매터리얼 상자</t>
    <phoneticPr fontId="1" type="noConversion"/>
  </si>
  <si>
    <t>매터리얼 교환</t>
    <phoneticPr fontId="1" type="noConversion"/>
  </si>
  <si>
    <t>매터리얼 합성</t>
    <phoneticPr fontId="1" type="noConversion"/>
  </si>
  <si>
    <t>확률업 매터리얼 상자</t>
    <phoneticPr fontId="1" type="noConversion"/>
  </si>
  <si>
    <t>전리품 확률</t>
    <phoneticPr fontId="1" type="noConversion"/>
  </si>
  <si>
    <t>전리품 뽑기</t>
    <phoneticPr fontId="1" type="noConversion"/>
  </si>
  <si>
    <t>전리품 강화</t>
    <phoneticPr fontId="1" type="noConversion"/>
  </si>
  <si>
    <t>각인 확률</t>
    <phoneticPr fontId="1" type="noConversion"/>
  </si>
  <si>
    <t>무기_나이트</t>
    <phoneticPr fontId="1" type="noConversion"/>
  </si>
  <si>
    <t>무기_아처</t>
    <phoneticPr fontId="1" type="noConversion"/>
  </si>
  <si>
    <t>무기_위저드</t>
    <phoneticPr fontId="1" type="noConversion"/>
  </si>
  <si>
    <t>무기_어쌔신</t>
    <phoneticPr fontId="1" type="noConversion"/>
  </si>
  <si>
    <t>방어구</t>
    <phoneticPr fontId="1" type="noConversion"/>
  </si>
  <si>
    <t>장신구</t>
    <phoneticPr fontId="1" type="noConversion"/>
  </si>
  <si>
    <t>전리품_극복의 성배</t>
    <phoneticPr fontId="1" type="noConversion"/>
  </si>
  <si>
    <t>전리품_생명의 금관</t>
    <phoneticPr fontId="1" type="noConversion"/>
  </si>
  <si>
    <t>전리품_수호의 팔찌</t>
    <phoneticPr fontId="1" type="noConversion"/>
  </si>
  <si>
    <t>전리품_숙련의 나팔</t>
    <phoneticPr fontId="1" type="noConversion"/>
  </si>
  <si>
    <t>전리품_영혼의 부적</t>
    <phoneticPr fontId="1" type="noConversion"/>
  </si>
  <si>
    <t>전리품_파괴의 가면</t>
    <phoneticPr fontId="1" type="noConversion"/>
  </si>
  <si>
    <t>컨텐츠 확률</t>
    <phoneticPr fontId="1" type="noConversion"/>
  </si>
  <si>
    <t>영혼 부여</t>
    <phoneticPr fontId="1" type="noConversion"/>
  </si>
  <si>
    <t>아이템 제작</t>
    <phoneticPr fontId="1" type="noConversion"/>
  </si>
  <si>
    <t>추가(2023.02.02)</t>
    <phoneticPr fontId="1" type="noConversion"/>
  </si>
  <si>
    <t>스킬 강화</t>
    <phoneticPr fontId="1" type="noConversion"/>
  </si>
  <si>
    <t>추가(2022.11.24)</t>
    <phoneticPr fontId="1" type="noConversion"/>
  </si>
  <si>
    <t>슬롯 강화</t>
    <phoneticPr fontId="1" type="noConversion"/>
  </si>
  <si>
    <t>길드 도감</t>
    <phoneticPr fontId="1" type="noConversion"/>
  </si>
  <si>
    <t>벨제뷔트의 힘</t>
    <phoneticPr fontId="1" type="noConversion"/>
  </si>
  <si>
    <t>신규(2022.12.22)</t>
    <phoneticPr fontId="1" type="noConversion"/>
  </si>
  <si>
    <t>유게네스의 결계</t>
    <phoneticPr fontId="1" type="noConversion"/>
  </si>
  <si>
    <t>기타</t>
    <phoneticPr fontId="1" type="noConversion"/>
  </si>
  <si>
    <t>Xmas 서번트 선물 상자</t>
    <phoneticPr fontId="1" type="noConversion"/>
  </si>
  <si>
    <t>시트명</t>
    <phoneticPr fontId="1" type="noConversion"/>
  </si>
  <si>
    <t>뽑기</t>
    <phoneticPr fontId="1" type="noConversion"/>
  </si>
  <si>
    <t>제작</t>
    <phoneticPr fontId="1" type="noConversion"/>
  </si>
  <si>
    <t>아이템강화</t>
    <phoneticPr fontId="1" type="noConversion"/>
  </si>
  <si>
    <t>아이템강화(포인트)</t>
    <phoneticPr fontId="1" type="noConversion"/>
  </si>
  <si>
    <t>각인</t>
    <phoneticPr fontId="1" type="noConversion"/>
  </si>
  <si>
    <t>변신성장효과</t>
    <phoneticPr fontId="1" type="noConversion"/>
  </si>
  <si>
    <t>서번트성장효과</t>
    <phoneticPr fontId="1" type="noConversion"/>
  </si>
  <si>
    <t>변신다시뽑기(뽑기)</t>
    <phoneticPr fontId="1" type="noConversion"/>
  </si>
  <si>
    <t>변신다시뽑기(합성)</t>
    <phoneticPr fontId="1" type="noConversion"/>
  </si>
  <si>
    <t>서번트다시뽑기(뽑기)</t>
    <phoneticPr fontId="1" type="noConversion"/>
  </si>
  <si>
    <t>서번트다시뽑기(합성)</t>
    <phoneticPr fontId="1" type="noConversion"/>
  </si>
  <si>
    <t>슬롯강화(고대주문서)</t>
    <phoneticPr fontId="1" type="noConversion"/>
  </si>
  <si>
    <t>길드도감</t>
    <phoneticPr fontId="1" type="noConversion"/>
  </si>
  <si>
    <t>각인분류</t>
  </si>
  <si>
    <t>장비명</t>
  </si>
  <si>
    <t>옵션번호</t>
  </si>
  <si>
    <t>mAbilityType</t>
  </si>
  <si>
    <t>mSlainType</t>
  </si>
  <si>
    <t>슬레인타입</t>
  </si>
  <si>
    <t>능력치</t>
  </si>
  <si>
    <t>세부수치</t>
  </si>
  <si>
    <t>능력치명</t>
  </si>
  <si>
    <t>뽑기횟수</t>
  </si>
  <si>
    <t>뽑기확률(%)</t>
  </si>
  <si>
    <t>일반 각인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</si>
  <si>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</si>
  <si>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</si>
  <si>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</si>
  <si>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</si>
  <si>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</si>
  <si>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</si>
  <si>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</si>
  <si>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</si>
  <si>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</si>
  <si>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</si>
  <si>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</si>
  <si>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</si>
  <si>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</si>
  <si>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</si>
  <si>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</si>
  <si>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</si>
  <si>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</si>
  <si>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</si>
  <si>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</si>
  <si>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</si>
  <si>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</si>
  <si>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</si>
  <si>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</si>
  <si>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</si>
  <si>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</si>
  <si>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</si>
  <si>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</si>
  <si>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</si>
  <si>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</si>
  <si>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</si>
  <si>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</si>
  <si>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</si>
  <si>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</si>
  <si>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</si>
  <si>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</si>
  <si>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</si>
  <si>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</si>
  <si>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</si>
  <si>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</si>
  <si>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</si>
  <si>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</si>
  <si>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</si>
  <si>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</si>
  <si>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</si>
  <si>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</si>
  <si>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</si>
  <si>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</si>
  <si>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</si>
  <si>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</si>
  <si>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</si>
  <si>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</si>
  <si>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</si>
  <si>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</si>
  <si>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</si>
  <si>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</si>
  <si>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</si>
  <si>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</si>
  <si>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</si>
  <si>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</si>
  <si>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</si>
  <si>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</si>
  <si>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</si>
  <si>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</si>
  <si>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</si>
  <si>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</si>
  <si>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</si>
  <si>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</si>
  <si>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</si>
  <si>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</si>
  <si>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</si>
  <si>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</si>
  <si>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</si>
  <si>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</si>
  <si>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</si>
  <si>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</si>
  <si>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</si>
  <si>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</si>
  <si>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</si>
  <si>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</si>
  <si>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</si>
  <si>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</si>
  <si>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</si>
  <si>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</si>
  <si>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</si>
  <si>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</si>
  <si>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</si>
  <si>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</si>
  <si>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</si>
  <si>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</si>
  <si>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</si>
  <si>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</si>
  <si>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</si>
  <si>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</si>
  <si>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</si>
  <si>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</si>
  <si>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</si>
  <si>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</si>
  <si>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</si>
  <si>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</si>
  <si>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</si>
  <si>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</si>
  <si>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</si>
  <si>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</si>
  <si>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</si>
  <si>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</si>
  <si>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</si>
  <si>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</si>
  <si>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</si>
  <si>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</si>
  <si>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</si>
  <si>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</si>
  <si>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</si>
  <si>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</si>
  <si>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</si>
  <si>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</si>
  <si>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</si>
  <si>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</si>
  <si>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</si>
  <si>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</si>
  <si>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</si>
  <si>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</si>
  <si>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</si>
  <si>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</si>
  <si>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</si>
  <si>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</si>
  <si>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</si>
  <si>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</si>
  <si>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</si>
  <si>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</si>
  <si>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</si>
  <si>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</si>
  <si>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</si>
  <si>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</si>
  <si>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</si>
  <si>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</si>
  <si>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</si>
  <si>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</si>
  <si>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</si>
  <si>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</si>
  <si>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</si>
  <si>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</si>
  <si>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</si>
  <si>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</si>
  <si>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</si>
  <si>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</si>
  <si>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</si>
  <si>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</si>
  <si>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</si>
  <si>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</si>
  <si>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</si>
  <si>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</si>
  <si>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</si>
  <si>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</si>
  <si>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</si>
  <si>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</si>
  <si>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</si>
  <si>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</si>
  <si>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</si>
  <si>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</si>
  <si>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</si>
  <si>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</si>
  <si>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</si>
  <si>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</si>
  <si>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</si>
  <si>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</si>
  <si>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</si>
  <si>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</si>
  <si>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</si>
  <si>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</si>
  <si>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</si>
  <si>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</si>
  <si>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</si>
  <si>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</si>
  <si>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</si>
  <si>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</si>
  <si>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</si>
  <si>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</si>
  <si>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</si>
  <si>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</si>
  <si>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</si>
  <si>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</si>
  <si>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</si>
  <si>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</si>
  <si>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</si>
  <si>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</si>
  <si>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</si>
  <si>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</si>
  <si>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</si>
  <si>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</si>
  <si>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</si>
  <si>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</si>
  <si>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</si>
  <si>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</si>
  <si>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</si>
  <si>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</si>
  <si>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</si>
  <si>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</si>
  <si>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</si>
  <si>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</si>
  <si>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</si>
  <si>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</si>
  <si>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</si>
  <si>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</si>
  <si>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</si>
  <si>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</si>
  <si>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</si>
  <si>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</si>
  <si>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</si>
  <si>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</si>
  <si>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</si>
  <si>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</si>
  <si>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</si>
  <si>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</si>
  <si>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</si>
  <si>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</si>
  <si>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</si>
  <si>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</si>
  <si>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</si>
  <si>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</si>
  <si>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</si>
  <si>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</si>
  <si>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</si>
  <si>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</si>
  <si>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</si>
  <si>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</si>
  <si>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</si>
  <si>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</si>
  <si>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</si>
  <si>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</si>
  <si>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</si>
  <si>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</si>
  <si>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</si>
  <si>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</si>
  <si>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</si>
  <si>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</si>
  <si>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</si>
  <si>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</si>
  <si>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</si>
  <si>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</si>
  <si>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</si>
  <si>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</si>
  <si>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</si>
  <si>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</si>
  <si>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</si>
  <si>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</si>
  <si>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</si>
  <si>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</si>
  <si>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</si>
  <si>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</si>
  <si>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</si>
  <si>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</si>
  <si>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</si>
  <si>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</si>
  <si>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</si>
  <si>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</si>
  <si>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</si>
  <si>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</si>
  <si>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</si>
  <si>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</si>
  <si>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</si>
  <si>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</si>
  <si>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</si>
  <si>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</si>
  <si>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</si>
  <si>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</si>
  <si>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</si>
  <si>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</si>
  <si>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</si>
  <si>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</si>
  <si>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</si>
  <si>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</si>
  <si>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</si>
  <si>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</si>
  <si>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</si>
  <si>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</si>
  <si>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</si>
  <si>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</si>
  <si>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</si>
  <si>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</si>
  <si>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</si>
  <si>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</si>
  <si>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</si>
  <si>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</si>
  <si>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</si>
  <si>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</si>
  <si>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</si>
  <si>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</si>
  <si>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</si>
  <si>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</si>
  <si>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</si>
  <si>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</si>
  <si>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</si>
  <si>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</si>
  <si>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</si>
  <si>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</si>
  <si>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</si>
  <si>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</si>
  <si>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</si>
  <si>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</si>
  <si>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</si>
  <si>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</si>
  <si>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</si>
  <si>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</si>
  <si>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</si>
  <si>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</si>
  <si>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</si>
  <si>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</si>
  <si>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</si>
  <si>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</si>
  <si>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</si>
  <si>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</si>
  <si>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</si>
  <si>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</si>
  <si>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</si>
  <si>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</si>
  <si>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축복 각인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</si>
  <si>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</si>
  <si>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</si>
  <si>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</si>
  <si>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</si>
  <si>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</si>
  <si>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</si>
  <si>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</si>
  <si>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</si>
  <si>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</si>
  <si>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</si>
  <si>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</si>
  <si>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</si>
  <si>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</si>
  <si>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</si>
  <si>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</si>
  <si>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</si>
  <si>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</si>
  <si>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</si>
  <si>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</si>
  <si>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</si>
  <si>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</si>
  <si>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</si>
  <si>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</si>
  <si>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</si>
  <si>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</si>
  <si>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</si>
  <si>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</si>
  <si>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</si>
  <si>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</si>
  <si>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</si>
  <si>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</si>
  <si>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</si>
  <si>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</si>
  <si>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</si>
  <si>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</si>
  <si>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</si>
  <si>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</si>
  <si>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</si>
  <si>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</si>
  <si>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</si>
  <si>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</si>
  <si>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</si>
  <si>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</si>
  <si>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</si>
  <si>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</si>
  <si>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</si>
  <si>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</si>
  <si>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</si>
  <si>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</si>
  <si>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</si>
  <si>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</si>
  <si>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</si>
  <si>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</si>
  <si>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</si>
  <si>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</si>
  <si>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</si>
  <si>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</si>
  <si>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</si>
  <si>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</si>
  <si>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</si>
  <si>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</si>
  <si>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</si>
  <si>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</si>
  <si>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</si>
  <si>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</si>
  <si>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</si>
  <si>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</si>
  <si>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</si>
  <si>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</si>
  <si>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</si>
  <si>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</si>
  <si>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</si>
  <si>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</si>
  <si>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</si>
  <si>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</si>
  <si>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</si>
  <si>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</si>
  <si>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</si>
  <si>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</si>
  <si>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</si>
  <si>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</si>
  <si>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</si>
  <si>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</si>
  <si>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</si>
  <si>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</si>
  <si>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</si>
  <si>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</si>
  <si>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</si>
  <si>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</si>
  <si>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</si>
  <si>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</si>
  <si>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</si>
  <si>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</si>
  <si>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</si>
  <si>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</si>
  <si>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</si>
  <si>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</si>
  <si>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</si>
  <si>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</si>
  <si>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</si>
  <si>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</si>
  <si>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</si>
  <si>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</si>
  <si>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</si>
  <si>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</si>
  <si>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</si>
  <si>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</si>
  <si>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</si>
  <si>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</si>
  <si>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</si>
  <si>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</si>
  <si>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</si>
  <si>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</si>
  <si>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+8</t>
  </si>
  <si>
    <t>공격 속도 +7</t>
  </si>
  <si>
    <t>공격 속도 +6</t>
  </si>
  <si>
    <t>공격 속도 +5</t>
  </si>
  <si>
    <t>공격 속도 +4</t>
  </si>
  <si>
    <t>공격 속도 +3</t>
  </si>
  <si>
    <t>공격 속도 +2</t>
  </si>
  <si>
    <t>공격 속도 +1</t>
  </si>
  <si>
    <t>공격 속도 +10</t>
  </si>
  <si>
    <t>공격 속도 +9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</si>
  <si>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</si>
  <si>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</si>
  <si>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</si>
  <si>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</si>
  <si>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</si>
  <si>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</si>
  <si>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</si>
  <si>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</si>
  <si>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</si>
  <si>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</si>
  <si>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</si>
  <si>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</si>
  <si>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</si>
  <si>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</si>
  <si>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</si>
  <si>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</si>
  <si>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</si>
  <si>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</si>
  <si>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</si>
  <si>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</si>
  <si>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</si>
  <si>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</si>
  <si>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</si>
  <si>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</si>
  <si>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</si>
  <si>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</si>
  <si>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</si>
  <si>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</si>
  <si>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</si>
  <si>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</si>
  <si>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</si>
  <si>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</si>
  <si>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</si>
  <si>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</si>
  <si>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</si>
  <si>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+16</t>
  </si>
  <si>
    <t>공격 속도 +15</t>
  </si>
  <si>
    <t>공격 속도 +14</t>
  </si>
  <si>
    <t>공격 속도 +13</t>
  </si>
  <si>
    <t>공격 속도 +12</t>
  </si>
  <si>
    <t>공격 속도 +11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</si>
  <si>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</si>
  <si>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</si>
  <si>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</si>
  <si>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</si>
  <si>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</si>
  <si>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</si>
  <si>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</si>
  <si>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</si>
  <si>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</si>
  <si>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</si>
  <si>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</si>
  <si>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</si>
  <si>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</si>
  <si>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</si>
  <si>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</si>
  <si>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</si>
  <si>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</si>
  <si>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+20</t>
  </si>
  <si>
    <t>공격 속도 +19</t>
  </si>
  <si>
    <t>공격 속도 +18</t>
  </si>
  <si>
    <t>공격 속도 +17</t>
  </si>
  <si>
    <t>[PVP]물리 공격력(원거리) +5</t>
  </si>
  <si>
    <t>[PVP]물리 명중력(원거리) +4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</si>
  <si>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</si>
  <si>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</si>
  <si>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</si>
  <si>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</si>
  <si>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</si>
  <si>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</si>
  <si>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</si>
  <si>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</si>
  <si>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</si>
  <si>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</si>
  <si>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</si>
  <si>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</si>
  <si>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</si>
  <si>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</si>
  <si>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</si>
  <si>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</si>
  <si>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</si>
  <si>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</si>
  <si>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</si>
  <si>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</si>
  <si>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</si>
  <si>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</si>
  <si>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</si>
  <si>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</si>
  <si>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</si>
  <si>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</si>
  <si>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</si>
  <si>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</si>
  <si>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</si>
  <si>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</si>
  <si>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</si>
  <si>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</si>
  <si>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</si>
  <si>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</si>
  <si>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</si>
  <si>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</si>
  <si>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</si>
  <si>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</si>
  <si>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</si>
  <si>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</si>
  <si>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</si>
  <si>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</si>
  <si>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</si>
  <si>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</si>
  <si>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</si>
  <si>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</si>
  <si>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</si>
  <si>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</si>
  <si>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</si>
  <si>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</si>
  <si>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</si>
  <si>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</si>
  <si>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</si>
  <si>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</si>
  <si>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감시자의 활력 장갑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</si>
  <si>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</si>
  <si>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</si>
  <si>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</si>
  <si>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</si>
  <si>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</si>
  <si>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</si>
  <si>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</si>
  <si>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</si>
  <si>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</si>
  <si>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</si>
  <si>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</si>
  <si>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</si>
  <si>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</si>
  <si>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</si>
  <si>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</si>
  <si>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</si>
  <si>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</si>
  <si>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</si>
  <si>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</si>
  <si>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</si>
  <si>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</si>
  <si>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</si>
  <si>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</si>
  <si>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</si>
  <si>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</si>
  <si>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</si>
  <si>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</si>
  <si>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</si>
  <si>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</si>
  <si>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</si>
  <si>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</si>
  <si>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</si>
  <si>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</si>
  <si>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</si>
  <si>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</si>
  <si>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</si>
  <si>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</si>
  <si>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</si>
  <si>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</si>
  <si>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</si>
  <si>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</si>
  <si>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</si>
  <si>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</si>
  <si>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</si>
  <si>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</si>
  <si>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</si>
  <si>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</si>
  <si>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</si>
  <si>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</si>
  <si>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</si>
  <si>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</si>
  <si>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</si>
  <si>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</si>
  <si>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</si>
  <si>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</si>
  <si>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</si>
  <si>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</si>
  <si>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</si>
  <si>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</si>
  <si>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</si>
  <si>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</si>
  <si>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</si>
  <si>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</si>
  <si>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+0 기사단의 부츠</t>
  </si>
  <si>
    <t>이동 속도 +1</t>
  </si>
  <si>
    <t>이동 속도 +2</t>
  </si>
  <si>
    <t>이동 속도 +3</t>
  </si>
  <si>
    <t>이동 속도 +4</t>
  </si>
  <si>
    <t>이동 속도 +5</t>
  </si>
  <si>
    <t>이동 속도 +6</t>
  </si>
  <si>
    <t>이동 속도 +7</t>
  </si>
  <si>
    <t>이동 속도 +8</t>
  </si>
  <si>
    <t>이동 속도 +9</t>
  </si>
  <si>
    <t>이동 속도 +10</t>
  </si>
  <si>
    <t>+0 대지의 아다만티움 투구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</si>
  <si>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</si>
  <si>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</si>
  <si>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</si>
  <si>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</si>
  <si>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</si>
  <si>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</si>
  <si>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</si>
  <si>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</si>
  <si>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</si>
  <si>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</si>
  <si>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</si>
  <si>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</si>
  <si>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</si>
  <si>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</si>
  <si>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</si>
  <si>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</si>
  <si>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</si>
  <si>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</si>
  <si>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</si>
  <si>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</si>
  <si>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</si>
  <si>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</si>
  <si>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</si>
  <si>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</si>
  <si>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</si>
  <si>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</si>
  <si>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</si>
  <si>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</si>
  <si>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</si>
  <si>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</si>
  <si>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</si>
  <si>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+0 가이아스의 목걸이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</si>
  <si>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</si>
  <si>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</si>
  <si>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</si>
  <si>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</si>
  <si>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</si>
  <si>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</si>
  <si>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</si>
  <si>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</si>
  <si>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</si>
  <si>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</si>
  <si>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</si>
  <si>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</si>
  <si>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</si>
  <si>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</si>
  <si>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</si>
  <si>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</si>
  <si>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</si>
  <si>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</si>
  <si>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[PVP]치명타 공격력 +1</t>
  </si>
  <si>
    <t>[PVP]치명타 공격력 +2</t>
  </si>
  <si>
    <t>[PVP]치명타 공격력 +3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</si>
  <si>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</si>
  <si>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</si>
  <si>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</si>
  <si>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</si>
  <si>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</si>
  <si>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</si>
  <si>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</si>
  <si>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</si>
  <si>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</si>
  <si>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</si>
  <si>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</si>
  <si>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</si>
  <si>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</si>
  <si>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</si>
  <si>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</si>
  <si>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</si>
  <si>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</si>
  <si>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</si>
  <si>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</si>
  <si>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</si>
  <si>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</si>
  <si>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</si>
  <si>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</si>
  <si>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</si>
  <si>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</si>
  <si>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</si>
  <si>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</si>
  <si>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</si>
  <si>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</si>
  <si>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</si>
  <si>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</si>
  <si>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</si>
  <si>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</si>
  <si>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</si>
  <si>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</si>
  <si>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</si>
  <si>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</si>
  <si>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</si>
  <si>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</si>
  <si>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</si>
  <si>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</si>
  <si>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물리 명중력(근접) +5</t>
  </si>
  <si>
    <t>[크리처]물리 명중력(근접) +5</t>
  </si>
  <si>
    <t>[언데드]물리 명중력(근접) +5</t>
  </si>
  <si>
    <t>[데몬]물리 명중력(근접) +5</t>
  </si>
  <si>
    <t>[보스]물리 명중력(근접) +5</t>
  </si>
  <si>
    <t>물리 명중력(원거리) +5</t>
  </si>
  <si>
    <t>[크리처]물리 명중력(원거리) +5</t>
  </si>
  <si>
    <t>[언데드]물리 명중력(원거리) +5</t>
  </si>
  <si>
    <t>[데몬]물리 명중력(원거리) +5</t>
  </si>
  <si>
    <t>[보스]물리 명중력(원거리) +5</t>
  </si>
  <si>
    <t>마법 명중력 +5</t>
  </si>
  <si>
    <t>[크리처]마법 명중력 +5</t>
  </si>
  <si>
    <t>[언데드]마법 명중력 +5</t>
  </si>
  <si>
    <t>[데몬]마법 명중력 +5</t>
  </si>
  <si>
    <t>[보스]마법 명중력 +5</t>
  </si>
  <si>
    <t>[PVP]치명타 공격력 +4</t>
  </si>
  <si>
    <t>[PVP]치명타 공격력 +5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</si>
  <si>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</si>
  <si>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</si>
  <si>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</si>
  <si>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</si>
  <si>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</si>
  <si>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</si>
  <si>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</si>
  <si>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</si>
  <si>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</si>
  <si>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</si>
  <si>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</si>
  <si>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</si>
  <si>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</si>
  <si>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</si>
  <si>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</si>
  <si>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</si>
  <si>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</si>
  <si>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</si>
  <si>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</si>
  <si>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</si>
  <si>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</si>
  <si>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</si>
  <si>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</si>
  <si>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</si>
  <si>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</si>
  <si>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</si>
  <si>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</si>
  <si>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</si>
  <si>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</si>
  <si>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</si>
  <si>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</si>
  <si>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</si>
  <si>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</si>
  <si>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</si>
  <si>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</si>
  <si>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</si>
  <si>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</si>
  <si>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</si>
  <si>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</si>
  <si>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+6</t>
  </si>
  <si>
    <t>[크리처]물리 명중력(근접) +6</t>
  </si>
  <si>
    <t>[언데드]물리 명중력(근접) +6</t>
  </si>
  <si>
    <t>[데몬]물리 명중력(근접) +6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</si>
  <si>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</si>
  <si>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</si>
  <si>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</si>
  <si>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</si>
  <si>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</si>
  <si>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</si>
  <si>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</si>
  <si>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</si>
  <si>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</si>
  <si>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</si>
  <si>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</si>
  <si>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</si>
  <si>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</si>
  <si>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</si>
  <si>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</si>
  <si>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</si>
  <si>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</si>
  <si>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</si>
  <si>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</si>
  <si>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</si>
  <si>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</si>
  <si>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</si>
  <si>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</si>
  <si>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</si>
  <si>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</si>
  <si>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</si>
  <si>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</si>
  <si>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</si>
  <si>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</si>
  <si>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</si>
  <si>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</si>
  <si>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</si>
  <si>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</si>
  <si>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</si>
  <si>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</si>
  <si>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</si>
  <si>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</si>
  <si>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</si>
  <si>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</si>
  <si>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</si>
  <si>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</si>
  <si>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</si>
  <si>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</si>
  <si>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</si>
  <si>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</si>
  <si>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</si>
  <si>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</si>
  <si>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</si>
  <si>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</si>
  <si>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</si>
  <si>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</si>
  <si>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</si>
  <si>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</si>
  <si>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</si>
  <si>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</si>
  <si>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</si>
  <si>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+6</t>
  </si>
  <si>
    <t>[크리처]물리 명중력(원거리) +6</t>
  </si>
  <si>
    <t>[언데드]물리 명중력(원거리) +6</t>
  </si>
  <si>
    <t>[데몬]물리 명중력(원거리) +6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</si>
  <si>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</si>
  <si>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</si>
  <si>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</si>
  <si>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</si>
  <si>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</si>
  <si>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</si>
  <si>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</si>
  <si>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</si>
  <si>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</si>
  <si>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</si>
  <si>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</si>
  <si>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</si>
  <si>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</si>
  <si>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</si>
  <si>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</si>
  <si>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</si>
  <si>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</si>
  <si>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</si>
  <si>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</si>
  <si>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</si>
  <si>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</si>
  <si>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+6</t>
  </si>
  <si>
    <t>[크리처]마법 명중력 +6</t>
  </si>
  <si>
    <t>[언데드]마법 명중력 +6</t>
  </si>
  <si>
    <t>[데몬]마법 명중력 +6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</si>
  <si>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</si>
  <si>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</si>
  <si>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</si>
  <si>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</si>
  <si>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</si>
  <si>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</si>
  <si>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</si>
  <si>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</si>
  <si>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</si>
  <si>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</si>
  <si>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</si>
  <si>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</si>
  <si>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</si>
  <si>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</si>
  <si>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</si>
  <si>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</si>
  <si>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</si>
  <si>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</si>
  <si>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의지의 전장 투구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</si>
  <si>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</si>
  <si>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</si>
  <si>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</si>
  <si>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</si>
  <si>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</si>
  <si>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</si>
  <si>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</si>
  <si>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</si>
  <si>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</si>
  <si>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</si>
  <si>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</si>
  <si>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</si>
  <si>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</si>
  <si>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</si>
  <si>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</si>
  <si>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</si>
  <si>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</si>
  <si>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</si>
  <si>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</si>
  <si>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</si>
  <si>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</si>
  <si>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</si>
  <si>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</si>
  <si>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</si>
  <si>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</si>
  <si>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</si>
  <si>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</si>
  <si>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</si>
  <si>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</si>
  <si>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</si>
  <si>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</si>
  <si>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</si>
  <si>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</si>
  <si>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</si>
  <si>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</si>
  <si>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</si>
  <si>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</si>
  <si>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</si>
  <si>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</si>
  <si>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</si>
  <si>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</si>
  <si>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</si>
  <si>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</si>
  <si>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</si>
  <si>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</si>
  <si>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</si>
  <si>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</si>
  <si>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</si>
  <si>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</si>
  <si>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</si>
  <si>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</si>
  <si>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</si>
  <si>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</si>
  <si>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</si>
  <si>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</si>
  <si>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</si>
  <si>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</si>
  <si>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</si>
  <si>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</si>
  <si>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</si>
  <si>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</si>
  <si>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mSubType</t>
    <phoneticPr fontId="1" type="noConversion"/>
  </si>
  <si>
    <t>수행시각</t>
  </si>
  <si>
    <t>item_no</t>
  </si>
  <si>
    <t>item_sub_no</t>
  </si>
  <si>
    <t>mRarity</t>
  </si>
  <si>
    <t>영혼부여대상무기</t>
  </si>
  <si>
    <t>영혼석명</t>
  </si>
  <si>
    <t>영혼부여성공횟수</t>
  </si>
  <si>
    <t>영혼부여성공확률(%)</t>
  </si>
  <si>
    <t>기대확률(%)</t>
  </si>
  <si>
    <t>영혼석[전설] : 바다의 헤라켄</t>
  </si>
  <si>
    <t>영혼석[전설] : 불꽃의 벨제뷔트</t>
  </si>
  <si>
    <t>영혼석[전설] : 대지의 가이아스</t>
  </si>
  <si>
    <t>영혼석[전설] : 바람의 유게네스</t>
  </si>
  <si>
    <t>영혼석[영웅] : 바다의 헤라켄</t>
  </si>
  <si>
    <t>영혼석[영웅] : 바람의 유게네스</t>
  </si>
  <si>
    <t>영혼석[영웅] : 불꽃의 벨제뷔트</t>
  </si>
  <si>
    <t>영혼석[영웅] : 대지의 가이아스</t>
  </si>
  <si>
    <t>+0 바다의 헤라켄의 전투단검</t>
  </si>
  <si>
    <t>+0 바다의 헤라켄의 심연대검</t>
  </si>
  <si>
    <t>+0 바다의 헤라켄의 전투할버드</t>
  </si>
  <si>
    <t>+0 바람의 유게네스의 심연철포</t>
  </si>
  <si>
    <t>+0 바람의 유게네스의 전투활</t>
  </si>
  <si>
    <t>+0 불꽃의 벨제뷔트의 심연완드</t>
  </si>
  <si>
    <t>+0 불꽃의 벨제뷔트의 전투스태프</t>
  </si>
  <si>
    <t>+0 대지의 가이아스의 전투크리스</t>
  </si>
  <si>
    <t>+0 대지의 가이아스의 심연카타르</t>
  </si>
  <si>
    <t>+0 바다의 헤라켄의 전쟁단검</t>
  </si>
  <si>
    <t>+0 바다의 헤라켄의 전쟁쌍검</t>
  </si>
  <si>
    <t>+0 바다의 헤라켄의 전쟁할버드</t>
  </si>
  <si>
    <t>+0 바다의 헤라켄의 전쟁대검</t>
  </si>
  <si>
    <t>+0 바람의 유게네스의 전쟁장총</t>
  </si>
  <si>
    <t>+0 바람의 유게네스의 전쟁활</t>
  </si>
  <si>
    <t>+0 불꽃의 벨제뷔트의 전쟁완드</t>
  </si>
  <si>
    <t>+0 불꽃의 벨제뷔트의 전쟁스태프</t>
  </si>
  <si>
    <t>+0 바다의 헤라켄의 전쟁검</t>
  </si>
  <si>
    <t>+0 바다의 헤라켄의 전쟁도끼</t>
  </si>
  <si>
    <t>+0 대지의 가이아스의 크리스</t>
  </si>
  <si>
    <t>+0 대지의 가이아스의 전쟁카타르</t>
  </si>
  <si>
    <t>합성종류</t>
  </si>
  <si>
    <t>아이템명</t>
  </si>
  <si>
    <t>일반합성</t>
  </si>
  <si>
    <t>고급합성</t>
  </si>
  <si>
    <t>희귀합성</t>
  </si>
  <si>
    <t>영웅합성</t>
  </si>
  <si>
    <t>전설합성</t>
  </si>
  <si>
    <t>슬롯타입</t>
  </si>
  <si>
    <t>슬롯명</t>
  </si>
  <si>
    <t>단계</t>
  </si>
  <si>
    <t>강화성공횟수</t>
  </si>
  <si>
    <t>강화성공확률(%)</t>
  </si>
  <si>
    <t>장비슬롯</t>
  </si>
  <si>
    <t>반지I</t>
  </si>
  <si>
    <t>반지II</t>
  </si>
  <si>
    <t>매터리얼슬롯</t>
  </si>
  <si>
    <t>숙련</t>
  </si>
  <si>
    <t>영혼</t>
  </si>
  <si>
    <t>수호</t>
  </si>
  <si>
    <t>파괴</t>
  </si>
  <si>
    <t>생명</t>
  </si>
  <si>
    <t>h</t>
    <phoneticPr fontId="1" type="noConversion"/>
  </si>
  <si>
    <t>i</t>
    <phoneticPr fontId="1" type="noConversion"/>
  </si>
  <si>
    <t>j</t>
    <phoneticPr fontId="1" type="noConversion"/>
  </si>
  <si>
    <t>f</t>
    <phoneticPr fontId="1" type="noConversion"/>
  </si>
  <si>
    <t>g</t>
    <phoneticPr fontId="1" type="noConversion"/>
  </si>
  <si>
    <t>성공타입</t>
  </si>
  <si>
    <t>성공횟수</t>
  </si>
  <si>
    <t>성공확률(%)</t>
  </si>
  <si>
    <t>대성공</t>
  </si>
  <si>
    <t>일반성공</t>
  </si>
  <si>
    <t>봉인된 영혼석[초월]</t>
  </si>
  <si>
    <t>영웅 변신 확정 뽑기권[프로모션]</t>
  </si>
  <si>
    <t>영웅 서번트 확정 뽑기권[프로모션]</t>
  </si>
  <si>
    <t>영웅 매터리얼 확정 상자[프로모션]</t>
  </si>
  <si>
    <t>4레벨 불멸 강화</t>
    <phoneticPr fontId="1" type="noConversion"/>
  </si>
  <si>
    <t>3레벨 불멸 강화</t>
    <phoneticPr fontId="1" type="noConversion"/>
  </si>
  <si>
    <t>2레벨 불멸 강화</t>
    <phoneticPr fontId="1" type="noConversion"/>
  </si>
  <si>
    <t>4레벨 트리플 크러쉬 강화</t>
    <phoneticPr fontId="1" type="noConversion"/>
  </si>
  <si>
    <t>3레벨 트리플 크러쉬 강화</t>
    <phoneticPr fontId="1" type="noConversion"/>
  </si>
  <si>
    <t>2레벨 트리플 크러쉬 강화</t>
    <phoneticPr fontId="1" type="noConversion"/>
  </si>
  <si>
    <t>4레벨 인비지빌리티 강화</t>
    <phoneticPr fontId="1" type="noConversion"/>
  </si>
  <si>
    <t>3레벨 인비지빌리티 강화</t>
    <phoneticPr fontId="1" type="noConversion"/>
  </si>
  <si>
    <t>2레벨 인비지빌리티 강화</t>
    <phoneticPr fontId="1" type="noConversion"/>
  </si>
  <si>
    <t>6레벨 포이즌 블로우 강화</t>
  </si>
  <si>
    <t>5레벨 포이즌 블로우 강화</t>
    <phoneticPr fontId="1" type="noConversion"/>
  </si>
  <si>
    <t>4레벨 포이즌 블로우 강화</t>
    <phoneticPr fontId="1" type="noConversion"/>
  </si>
  <si>
    <t>3레벨 포이즌 블로우 강화</t>
    <phoneticPr fontId="1" type="noConversion"/>
  </si>
  <si>
    <t>2레벨 포이즌 블로우 강화</t>
    <phoneticPr fontId="1" type="noConversion"/>
  </si>
  <si>
    <t>6레벨 이베이전 강화</t>
  </si>
  <si>
    <t>5레벨 이베이전 강화</t>
    <phoneticPr fontId="1" type="noConversion"/>
  </si>
  <si>
    <t>4레벨 이베이전 강화</t>
    <phoneticPr fontId="1" type="noConversion"/>
  </si>
  <si>
    <t>3레벨 이베이전 강화</t>
    <phoneticPr fontId="1" type="noConversion"/>
  </si>
  <si>
    <t>2레벨 이베이전 강화</t>
    <phoneticPr fontId="1" type="noConversion"/>
  </si>
  <si>
    <t>6레벨 스운 강화</t>
  </si>
  <si>
    <t>5레벨 스운 강화</t>
    <phoneticPr fontId="1" type="noConversion"/>
  </si>
  <si>
    <t>4레벨 스운 강화</t>
    <phoneticPr fontId="1" type="noConversion"/>
  </si>
  <si>
    <t>3레벨 스운 강화</t>
    <phoneticPr fontId="1" type="noConversion"/>
  </si>
  <si>
    <t>2레벨 스운 강화</t>
    <phoneticPr fontId="1" type="noConversion"/>
  </si>
  <si>
    <t>6레벨 스캠퍼 강화</t>
  </si>
  <si>
    <t>5레벨 스캠퍼 강화</t>
    <phoneticPr fontId="1" type="noConversion"/>
  </si>
  <si>
    <t>4레벨 스캠퍼 강화</t>
    <phoneticPr fontId="1" type="noConversion"/>
  </si>
  <si>
    <t>3레벨 스캠퍼 강화</t>
    <phoneticPr fontId="1" type="noConversion"/>
  </si>
  <si>
    <t>2레벨 스캠퍼 강화</t>
    <phoneticPr fontId="1" type="noConversion"/>
  </si>
  <si>
    <t>4레벨 데스퍼레이트 강화</t>
  </si>
  <si>
    <t>3레벨 데스퍼레이트 강화</t>
  </si>
  <si>
    <t>2레벨 데스퍼레이트 강화</t>
  </si>
  <si>
    <t>4레벨 마나 컨버젼 강화</t>
  </si>
  <si>
    <t>3레벨 마나 컨버젼 강화</t>
  </si>
  <si>
    <t>2레벨 마나 컨버젼 강화</t>
  </si>
  <si>
    <t>6레벨 소드마스터 강화</t>
  </si>
  <si>
    <t>5레벨 소드마스터 강화</t>
  </si>
  <si>
    <t>4레벨 소드마스터 강화</t>
  </si>
  <si>
    <t>3레벨 소드마스터 강화</t>
  </si>
  <si>
    <t>2레벨 소드마스터 강화</t>
  </si>
  <si>
    <t>6레벨 커즈 강화</t>
  </si>
  <si>
    <t>5레벨 커즈 강화</t>
  </si>
  <si>
    <t>4레벨 커즈 강화</t>
  </si>
  <si>
    <t>3레벨 커즈 강화</t>
  </si>
  <si>
    <t>2레벨 커즈 강화</t>
  </si>
  <si>
    <t>6레벨 블레스 [마검] 강화</t>
  </si>
  <si>
    <t>5레벨 블레스 [마검] 강화</t>
  </si>
  <si>
    <t>4레벨 블레스 [마검] 강화</t>
  </si>
  <si>
    <t>3레벨 블레스 [마검] 강화</t>
  </si>
  <si>
    <t>2레벨 블레스 [마검] 강화</t>
  </si>
  <si>
    <t>6레벨 둠 터치 강화</t>
  </si>
  <si>
    <t>5레벨 둠 터치 강화</t>
  </si>
  <si>
    <t>4레벨 둠 터치 강화</t>
  </si>
  <si>
    <t>3레벨 둠 터치 강화</t>
  </si>
  <si>
    <t>2레벨 둠 터치 강화</t>
  </si>
  <si>
    <t>4레벨 커버링 강화</t>
  </si>
  <si>
    <t>3레벨 커버링 강화</t>
  </si>
  <si>
    <t>2레벨 커버링 강화</t>
  </si>
  <si>
    <t>4레벨 플레임 스트라이크 강화</t>
  </si>
  <si>
    <t>3레벨 플레임 스트라이크 강화</t>
  </si>
  <si>
    <t>2레벨 플레임 스트라이크 강화</t>
  </si>
  <si>
    <t>4레벨 라이트닝 콜 강화</t>
  </si>
  <si>
    <t>3레벨 라이트닝 콜 강화</t>
  </si>
  <si>
    <t>2레벨 라이트닝 콜 강화</t>
  </si>
  <si>
    <t>4레벨 아이스 스톰 강화</t>
  </si>
  <si>
    <t>3레벨 아이스 스톰 강화</t>
  </si>
  <si>
    <t>2레벨 아이스 스톰 강화</t>
  </si>
  <si>
    <t>4레벨 블레스[마법] 강화</t>
  </si>
  <si>
    <t>3레벨 블레스[마법] 강화</t>
  </si>
  <si>
    <t>2레벨 블레스[마법] 강화</t>
  </si>
  <si>
    <t>4레벨 마나게더 강화</t>
  </si>
  <si>
    <t>3레벨 마나게더 강화</t>
  </si>
  <si>
    <t>2레벨 마나게더 강화</t>
  </si>
  <si>
    <t>4레벨 디스펠 매직 강화</t>
  </si>
  <si>
    <t>3레벨 디스펠 매직 강화</t>
  </si>
  <si>
    <t>2레벨 디스펠 매직 강화</t>
  </si>
  <si>
    <t>4레벨 웹 강화</t>
  </si>
  <si>
    <t>3레벨 웹 강화</t>
  </si>
  <si>
    <t>2레벨 웹 강화</t>
  </si>
  <si>
    <t>6레벨 마나 실드 강화</t>
  </si>
  <si>
    <t>5레벨 마나 실드 강화</t>
  </si>
  <si>
    <t>4레벨 마나 실드 강화</t>
  </si>
  <si>
    <t>3레벨 마나 실드 강화</t>
  </si>
  <si>
    <t>2레벨 마나 실드 강화</t>
  </si>
  <si>
    <t>6레벨 익스체인지 블러드 강화</t>
  </si>
  <si>
    <t>5레벨 익스체인지 블러드 강화</t>
  </si>
  <si>
    <t>4레벨 익스체인지 블러드 강화</t>
  </si>
  <si>
    <t>3레벨 익스체인지 블러드 강화</t>
  </si>
  <si>
    <t>2레벨 익스체인지 블러드 강화</t>
  </si>
  <si>
    <t>6레벨 파티 힐 강화</t>
  </si>
  <si>
    <t>5레벨 파티 힐 강화</t>
  </si>
  <si>
    <t>4레벨 파티 힐 강화</t>
  </si>
  <si>
    <t>3레벨 파티 힐 강화</t>
  </si>
  <si>
    <t>2레벨 파티 힐 강화</t>
  </si>
  <si>
    <t>4레벨 그랩 샷 강화</t>
  </si>
  <si>
    <t>3레벨 그랩 샷 강화</t>
  </si>
  <si>
    <t>2레벨 그랩 샷 강화</t>
  </si>
  <si>
    <t>6레벨 견제 강화</t>
  </si>
  <si>
    <t>5레벨 견제 강화</t>
  </si>
  <si>
    <t>4레벨 견제 강화</t>
  </si>
  <si>
    <t>3레벨 견제 강화</t>
  </si>
  <si>
    <t>2레벨 견제 강화</t>
  </si>
  <si>
    <t>4레벨 포지션 락 강화</t>
  </si>
  <si>
    <t>3레벨 포지션 락 강화</t>
  </si>
  <si>
    <t>2레벨 포지션 락 강화</t>
  </si>
  <si>
    <t>4레벨 트리플 어택 강화</t>
  </si>
  <si>
    <t>3레벨 트리플 어택 강화</t>
  </si>
  <si>
    <t>2레벨 트리플 어택 강화</t>
  </si>
  <si>
    <t>6레벨 아머 브레이크 강화</t>
  </si>
  <si>
    <t>5레벨 아머 브레이크 강화</t>
  </si>
  <si>
    <t>4레벨 아머 브레이크 강화</t>
  </si>
  <si>
    <t>3레벨 아머 브레이크 강화</t>
  </si>
  <si>
    <t>2레벨 아머 브레이크 강화</t>
  </si>
  <si>
    <t>6레벨 부스트 강화</t>
  </si>
  <si>
    <t>5레벨 부스트 강화</t>
  </si>
  <si>
    <t>4레벨 부스트 강화</t>
  </si>
  <si>
    <t>3레벨 부스트 강화</t>
  </si>
  <si>
    <t>2레벨 부스트 강화</t>
  </si>
  <si>
    <t>6레벨 이그나이트 샷 강화</t>
  </si>
  <si>
    <t>5레벨 이그나이트 샷 강화</t>
  </si>
  <si>
    <t>4레벨 이그나이트 샷 강화</t>
  </si>
  <si>
    <t>3레벨 이그나이트 샷 강화</t>
  </si>
  <si>
    <t>2레벨 이그나이트 샷 강화</t>
  </si>
  <si>
    <t>4레벨 트리플 히트 강화</t>
  </si>
  <si>
    <t>3레벨 트리플 히트 강화</t>
  </si>
  <si>
    <t>2레벨 트리플 히트 강화</t>
  </si>
  <si>
    <t>6레벨 숙련된 방어 강화</t>
  </si>
  <si>
    <t>5레벨 숙련된 방어 강화</t>
  </si>
  <si>
    <t>4레벨 숙련된 방어 강화</t>
  </si>
  <si>
    <t>3레벨 숙련된 방어 강화</t>
  </si>
  <si>
    <t>2레벨 숙련된 방어 강화</t>
  </si>
  <si>
    <t>6레벨 아머 크러쉬 강화</t>
  </si>
  <si>
    <t>5레벨 아머 크러쉬 강화</t>
  </si>
  <si>
    <t>4레벨 아머 크러쉬 강화</t>
  </si>
  <si>
    <t>3레벨 아머 크러쉬 강화</t>
  </si>
  <si>
    <t>2레벨 아머 크러쉬 강화</t>
  </si>
  <si>
    <t>4레벨 최후의 저항 강화</t>
  </si>
  <si>
    <t>3레벨 최후의 저항 강화</t>
  </si>
  <si>
    <t>2레벨 최후의 저항 강화</t>
  </si>
  <si>
    <t>4레벨 앤듀랜스 강화</t>
  </si>
  <si>
    <t>3레벨 앤듀랜스 강화</t>
  </si>
  <si>
    <t>2레벨 앤듀랜스 강화</t>
  </si>
  <si>
    <t>6레벨 매직 이뮤니티 강화</t>
  </si>
  <si>
    <t>5레벨 매직 이뮤니티 강화</t>
  </si>
  <si>
    <t>4레벨 매직 이뮤니티 강화</t>
  </si>
  <si>
    <t>3레벨 매직 이뮤니티 강화</t>
  </si>
  <si>
    <t>2레벨 매직 이뮤니티 강화</t>
  </si>
  <si>
    <t>6레벨 버서크 강화</t>
  </si>
  <si>
    <t>5레벨 버서크 강화</t>
  </si>
  <si>
    <t>4레벨 버서크 강화</t>
  </si>
  <si>
    <t>3레벨 버서크 강화</t>
  </si>
  <si>
    <t>2레벨 버서크 강화</t>
  </si>
  <si>
    <t>1레벨 불멸 강화</t>
    <phoneticPr fontId="1" type="noConversion"/>
  </si>
  <si>
    <t>1레벨 트리플 크러쉬 강화</t>
    <phoneticPr fontId="1" type="noConversion"/>
  </si>
  <si>
    <t>1레벨 인비지빌리티 강화</t>
    <phoneticPr fontId="1" type="noConversion"/>
  </si>
  <si>
    <t>1레벨 포이즌 블로우 강화</t>
    <phoneticPr fontId="1" type="noConversion"/>
  </si>
  <si>
    <t>1레벨 이베이전 강화</t>
    <phoneticPr fontId="1" type="noConversion"/>
  </si>
  <si>
    <t>1레벨 스운 강화</t>
    <phoneticPr fontId="1" type="noConversion"/>
  </si>
  <si>
    <t>1레벨 스캠퍼 강화</t>
    <phoneticPr fontId="1" type="noConversion"/>
  </si>
  <si>
    <t>1레벨 데스퍼레이트 강화</t>
  </si>
  <si>
    <t>1레벨 마나 컨버젼 강화</t>
  </si>
  <si>
    <t>1레벨 소드마스터 강화</t>
  </si>
  <si>
    <t>1레벨 커즈 강화</t>
  </si>
  <si>
    <t>1레벨 블레스 [마검] 강화</t>
  </si>
  <si>
    <t>1레벨 둠 터치 강화</t>
  </si>
  <si>
    <t>1레벨 커버링 강화</t>
  </si>
  <si>
    <t>1레벨 플레임 스트라이크 강화</t>
  </si>
  <si>
    <t>1레벨 라이트닝 콜 강화</t>
  </si>
  <si>
    <t>1레벨 아이스 스톰 강화</t>
  </si>
  <si>
    <t>1레벨 블레스[마법] 강화</t>
  </si>
  <si>
    <t>1레벨 마나게더 강화</t>
  </si>
  <si>
    <t>1레벨 디스펠 매직 강화</t>
  </si>
  <si>
    <t>1레벨 웹 강화</t>
  </si>
  <si>
    <t>1레벨 마나 실드 강화</t>
  </si>
  <si>
    <t>1레벨 익스체인지 블러드 강화</t>
  </si>
  <si>
    <t>1레벨 파티 힐 강화</t>
  </si>
  <si>
    <t>1레벨 그랩 샷 강화</t>
  </si>
  <si>
    <t>1레벨 견제 강화</t>
  </si>
  <si>
    <t>1레벨 포지션 락 강화</t>
  </si>
  <si>
    <t>1레벨 트리플 어택 강화</t>
  </si>
  <si>
    <t>1레벨 아머 브레이크 강화</t>
  </si>
  <si>
    <t>1레벨 부스트 강화</t>
  </si>
  <si>
    <t>1레벨 이그나이트 샷 강화</t>
  </si>
  <si>
    <t>1레벨 트리플 히트 강화</t>
  </si>
  <si>
    <t>1레벨 숙련된 방어 강화</t>
  </si>
  <si>
    <t>1레벨 아머 크러쉬 강화</t>
  </si>
  <si>
    <t>1레벨 최후의 저항 강화</t>
  </si>
  <si>
    <t>1레벨 앤듀랜스 강화</t>
  </si>
  <si>
    <t>1레벨 매직 이뮤니티 강화</t>
  </si>
  <si>
    <t>1레벨 버서크 강화</t>
  </si>
  <si>
    <t>강화대상</t>
  </si>
  <si>
    <t>스킬명</t>
  </si>
  <si>
    <t>유피테르의 휘장</t>
  </si>
  <si>
    <t>강화성공횟수</t>
    <phoneticPr fontId="1" type="noConversion"/>
  </si>
  <si>
    <t>강화대상단계</t>
  </si>
  <si>
    <t>휘장명</t>
  </si>
  <si>
    <t>test_result_count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</si>
  <si>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</si>
  <si>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</si>
  <si>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</si>
  <si>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</si>
  <si>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</si>
  <si>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</si>
  <si>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</si>
  <si>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</si>
  <si>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</si>
  <si>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</si>
  <si>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</si>
  <si>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</si>
  <si>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</si>
  <si>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</si>
  <si>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</si>
  <si>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</si>
  <si>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</si>
  <si>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</si>
  <si>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</si>
  <si>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</si>
  <si>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+0 파괴의 가면</t>
  </si>
  <si>
    <t>+8 수호의 팔찌</t>
  </si>
  <si>
    <t>+7 수호의 팔찌</t>
  </si>
  <si>
    <t>+3 수호의 팔찌</t>
  </si>
  <si>
    <t>+2 수호의 팔찌</t>
  </si>
  <si>
    <t>+1 수호의 팔찌</t>
  </si>
  <si>
    <t>e</t>
    <phoneticPr fontId="1" type="noConversion"/>
  </si>
  <si>
    <t>숙련의 매터리얼[일반]&gt;수호의 매터리얼[일반]</t>
  </si>
  <si>
    <t>숙련의 매터리얼[일반]&gt;생명의 매터리얼[일반]</t>
  </si>
  <si>
    <t>숙련의 매터리얼[일반]&gt;파괴의 매터리얼[일반]</t>
  </si>
  <si>
    <t>숙련의 매터리얼[일반]&gt;영혼의 매터리얼[일반]</t>
  </si>
  <si>
    <t>숙련의 매터리얼[고급]&gt;생명의 매터리얼[고급]</t>
  </si>
  <si>
    <t>숙련의 매터리얼[고급]&gt;영혼의 매터리얼[고급]</t>
  </si>
  <si>
    <t>숙련의 매터리얼[고급]&gt;파괴의 매터리얼[고급]</t>
  </si>
  <si>
    <t>숙련의 매터리얼[고급]&gt;수호의 매터리얼[고급]</t>
  </si>
  <si>
    <t>숙련의 매터리얼[희귀]&gt;영혼의 매터리얼[희귀]</t>
  </si>
  <si>
    <t>숙련의 매터리얼[희귀]&gt;수호의 매터리얼[희귀]</t>
  </si>
  <si>
    <t>숙련의 매터리얼[희귀]&gt;생명의 매터리얼[희귀]</t>
  </si>
  <si>
    <t>숙련의 매터리얼[희귀]&gt;파괴의 매터리얼[희귀]</t>
  </si>
  <si>
    <t>숙련의 매터리얼[영웅]&gt;영혼의 매터리얼[영웅]</t>
  </si>
  <si>
    <t>숙련의 매터리얼[영웅]&gt;수호의 매터리얼[영웅]</t>
  </si>
  <si>
    <t>숙련의 매터리얼[영웅]&gt;파괴의 매터리얼[영웅]</t>
  </si>
  <si>
    <t>숙련의 매터리얼[영웅]&gt;생명의 매터리얼[영웅]</t>
  </si>
  <si>
    <t>숙련의 매터리얼[전설]&gt;파괴의 매터리얼[전설]</t>
  </si>
  <si>
    <t>숙련의 매터리얼[전설]&gt;영혼의 매터리얼[전설]</t>
  </si>
  <si>
    <t>숙련의 매터리얼[전설]&gt;생명의 매터리얼[전설]</t>
  </si>
  <si>
    <t>숙련의 매터리얼[전설]&gt;수호의 매터리얼[전설]</t>
  </si>
  <si>
    <t>숙련의 매터리얼[초월]&gt;수호의 매터리얼[초월]</t>
  </si>
  <si>
    <t>숙련의 매터리얼[초월]&gt;파괴의 매터리얼[초월]</t>
  </si>
  <si>
    <t>숙련의 매터리얼[초월]&gt;영혼의 매터리얼[초월]</t>
  </si>
  <si>
    <t>숙련의 매터리얼[초월]&gt;생명의 매터리얼[초월]</t>
  </si>
  <si>
    <t>영혼의 매터리얼[일반]&gt;생명의 매터리얼[일반]</t>
  </si>
  <si>
    <t>영혼의 매터리얼[일반]&gt;파괴의 매터리얼[일반]</t>
  </si>
  <si>
    <t>영혼의 매터리얼[일반]&gt;숙련의 매터리얼[일반]</t>
  </si>
  <si>
    <t>영혼의 매터리얼[일반]&gt;수호의 매터리얼[일반]</t>
  </si>
  <si>
    <t>영혼의 매터리얼[고급]&gt;생명의 매터리얼[고급]</t>
  </si>
  <si>
    <t>영혼의 매터리얼[고급]&gt;파괴의 매터리얼[고급]</t>
  </si>
  <si>
    <t>영혼의 매터리얼[고급]&gt;숙련의 매터리얼[고급]</t>
  </si>
  <si>
    <t>영혼의 매터리얼[고급]&gt;수호의 매터리얼[고급]</t>
  </si>
  <si>
    <t>영혼의 매터리얼[희귀]&gt;파괴의 매터리얼[희귀]</t>
  </si>
  <si>
    <t>영혼의 매터리얼[희귀]&gt;숙련의 매터리얼[희귀]</t>
  </si>
  <si>
    <t>영혼의 매터리얼[희귀]&gt;수호의 매터리얼[희귀]</t>
  </si>
  <si>
    <t>영혼의 매터리얼[희귀]&gt;생명의 매터리얼[희귀]</t>
  </si>
  <si>
    <t>영혼의 매터리얼[영웅]&gt;수호의 매터리얼[영웅]</t>
  </si>
  <si>
    <t>영혼의 매터리얼[영웅]&gt;생명의 매터리얼[영웅]</t>
  </si>
  <si>
    <t>영혼의 매터리얼[영웅]&gt;숙련의 매터리얼[영웅]</t>
  </si>
  <si>
    <t>영혼의 매터리얼[영웅]&gt;파괴의 매터리얼[영웅]</t>
  </si>
  <si>
    <t>영혼의 매터리얼[전설]&gt;생명의 매터리얼[전설]</t>
  </si>
  <si>
    <t>영혼의 매터리얼[전설]&gt;수호의 매터리얼[전설]</t>
  </si>
  <si>
    <t>영혼의 매터리얼[전설]&gt;파괴의 매터리얼[전설]</t>
  </si>
  <si>
    <t>영혼의 매터리얼[전설]&gt;숙련의 매터리얼[전설]</t>
  </si>
  <si>
    <t>영혼의 매터리얼[초월]&gt;파괴의 매터리얼[초월]</t>
  </si>
  <si>
    <t>영혼의 매터리얼[초월]&gt;생명의 매터리얼[초월]</t>
  </si>
  <si>
    <t>영혼의 매터리얼[초월]&gt;수호의 매터리얼[초월]</t>
  </si>
  <si>
    <t>영혼의 매터리얼[초월]&gt;숙련의 매터리얼[초월]</t>
  </si>
  <si>
    <t>수호의 매터리얼[일반]&gt;파괴의 매터리얼[일반]</t>
  </si>
  <si>
    <t>수호의 매터리얼[일반]&gt;영혼의 매터리얼[일반]</t>
  </si>
  <si>
    <t>수호의 매터리얼[일반]&gt;생명의 매터리얼[일반]</t>
  </si>
  <si>
    <t>수호의 매터리얼[일반]&gt;숙련의 매터리얼[일반]</t>
  </si>
  <si>
    <t>수호의 매터리얼[고급]&gt;생명의 매터리얼[고급]</t>
  </si>
  <si>
    <t>수호의 매터리얼[고급]&gt;파괴의 매터리얼[고급]</t>
  </si>
  <si>
    <t>수호의 매터리얼[고급]&gt;숙련의 매터리얼[고급]</t>
  </si>
  <si>
    <t>수호의 매터리얼[고급]&gt;영혼의 매터리얼[고급]</t>
  </si>
  <si>
    <t>수호의 매터리얼[희귀]&gt;영혼의 매터리얼[희귀]</t>
  </si>
  <si>
    <t>수호의 매터리얼[희귀]&gt;파괴의 매터리얼[희귀]</t>
  </si>
  <si>
    <t>수호의 매터리얼[희귀]&gt;생명의 매터리얼[희귀]</t>
  </si>
  <si>
    <t>수호의 매터리얼[희귀]&gt;숙련의 매터리얼[희귀]</t>
  </si>
  <si>
    <t>수호의 매터리얼[영웅]&gt;영혼의 매터리얼[영웅]</t>
  </si>
  <si>
    <t>수호의 매터리얼[영웅]&gt;생명의 매터리얼[영웅]</t>
  </si>
  <si>
    <t>수호의 매터리얼[영웅]&gt;숙련의 매터리얼[영웅]</t>
  </si>
  <si>
    <t>수호의 매터리얼[영웅]&gt;파괴의 매터리얼[영웅]</t>
  </si>
  <si>
    <t>수호의 매터리얼[전설]&gt;파괴의 매터리얼[전설]</t>
  </si>
  <si>
    <t>수호의 매터리얼[전설]&gt;생명의 매터리얼[전설]</t>
  </si>
  <si>
    <t>수호의 매터리얼[전설]&gt;영혼의 매터리얼[전설]</t>
  </si>
  <si>
    <t>수호의 매터리얼[전설]&gt;숙련의 매터리얼[전설]</t>
  </si>
  <si>
    <t>수호의 매터리얼[초월]&gt;숙련의 매터리얼[초월]</t>
  </si>
  <si>
    <t>수호의 매터리얼[초월]&gt;생명의 매터리얼[초월]</t>
  </si>
  <si>
    <t>수호의 매터리얼[초월]&gt;파괴의 매터리얼[초월]</t>
  </si>
  <si>
    <t>수호의 매터리얼[초월]&gt;영혼의 매터리얼[초월]</t>
  </si>
  <si>
    <t>파괴의 매터리얼[일반]&gt;영혼의 매터리얼[일반]</t>
  </si>
  <si>
    <t>파괴의 매터리얼[일반]&gt;생명의 매터리얼[일반]</t>
  </si>
  <si>
    <t>파괴의 매터리얼[일반]&gt;숙련의 매터리얼[일반]</t>
  </si>
  <si>
    <t>파괴의 매터리얼[일반]&gt;수호의 매터리얼[일반]</t>
  </si>
  <si>
    <t>파괴의 매터리얼[고급]&gt;영혼의 매터리얼[고급]</t>
  </si>
  <si>
    <t>파괴의 매터리얼[고급]&gt;수호의 매터리얼[고급]</t>
  </si>
  <si>
    <t>파괴의 매터리얼[고급]&gt;숙련의 매터리얼[고급]</t>
  </si>
  <si>
    <t>파괴의 매터리얼[고급]&gt;생명의 매터리얼[고급]</t>
  </si>
  <si>
    <t>파괴의 매터리얼[희귀]&gt;숙련의 매터리얼[희귀]</t>
  </si>
  <si>
    <t>파괴의 매터리얼[희귀]&gt;영혼의 매터리얼[희귀]</t>
  </si>
  <si>
    <t>파괴의 매터리얼[희귀]&gt;수호의 매터리얼[희귀]</t>
  </si>
  <si>
    <t>파괴의 매터리얼[희귀]&gt;생명의 매터리얼[희귀]</t>
  </si>
  <si>
    <t>파괴의 매터리얼[영웅]&gt;영혼의 매터리얼[영웅]</t>
  </si>
  <si>
    <t>파괴의 매터리얼[영웅]&gt;생명의 매터리얼[영웅]</t>
  </si>
  <si>
    <t>파괴의 매터리얼[영웅]&gt;수호의 매터리얼[영웅]</t>
  </si>
  <si>
    <t>파괴의 매터리얼[영웅]&gt;숙련의 매터리얼[영웅]</t>
  </si>
  <si>
    <t>파괴의 매터리얼[전설]&gt;숙련의 매터리얼[전설]</t>
  </si>
  <si>
    <t>파괴의 매터리얼[전설]&gt;생명의 매터리얼[전설]</t>
  </si>
  <si>
    <t>파괴의 매터리얼[전설]&gt;수호의 매터리얼[전설]</t>
  </si>
  <si>
    <t>파괴의 매터리얼[전설]&gt;영혼의 매터리얼[전설]</t>
  </si>
  <si>
    <t>파괴의 매터리얼[초월]&gt;영혼의 매터리얼[초월]</t>
  </si>
  <si>
    <t>파괴의 매터리얼[초월]&gt;숙련의 매터리얼[초월]</t>
  </si>
  <si>
    <t>파괴의 매터리얼[초월]&gt;수호의 매터리얼[초월]</t>
  </si>
  <si>
    <t>파괴의 매터리얼[초월]&gt;생명의 매터리얼[초월]</t>
  </si>
  <si>
    <t>생명의 매터리얼[일반]&gt;파괴의 매터리얼[일반]</t>
  </si>
  <si>
    <t>생명의 매터리얼[일반]&gt;영혼의 매터리얼[일반]</t>
  </si>
  <si>
    <t>생명의 매터리얼[일반]&gt;수호의 매터리얼[일반]</t>
  </si>
  <si>
    <t>생명의 매터리얼[일반]&gt;숙련의 매터리얼[일반]</t>
  </si>
  <si>
    <t>생명의 매터리얼[고급]&gt;영혼의 매터리얼[고급]</t>
  </si>
  <si>
    <t>생명의 매터리얼[고급]&gt;파괴의 매터리얼[고급]</t>
  </si>
  <si>
    <t>생명의 매터리얼[고급]&gt;수호의 매터리얼[고급]</t>
  </si>
  <si>
    <t>생명의 매터리얼[고급]&gt;숙련의 매터리얼[고급]</t>
  </si>
  <si>
    <t>생명의 매터리얼[희귀]&gt;영혼의 매터리얼[희귀]</t>
  </si>
  <si>
    <t>생명의 매터리얼[희귀]&gt;파괴의 매터리얼[희귀]</t>
  </si>
  <si>
    <t>생명의 매터리얼[희귀]&gt;수호의 매터리얼[희귀]</t>
  </si>
  <si>
    <t>생명의 매터리얼[희귀]&gt;숙련의 매터리얼[희귀]</t>
  </si>
  <si>
    <t>생명의 매터리얼[영웅]&gt;영혼의 매터리얼[영웅]</t>
  </si>
  <si>
    <t>생명의 매터리얼[영웅]&gt;파괴의 매터리얼[영웅]</t>
  </si>
  <si>
    <t>생명의 매터리얼[영웅]&gt;숙련의 매터리얼[영웅]</t>
  </si>
  <si>
    <t>생명의 매터리얼[영웅]&gt;수호의 매터리얼[영웅]</t>
  </si>
  <si>
    <t>생명의 매터리얼[전설]&gt;수호의 매터리얼[전설]</t>
  </si>
  <si>
    <t>생명의 매터리얼[전설]&gt;숙련의 매터리얼[전설]</t>
  </si>
  <si>
    <t>생명의 매터리얼[전설]&gt;영혼의 매터리얼[전설]</t>
  </si>
  <si>
    <t>생명의 매터리얼[전설]&gt;파괴의 매터리얼[전설]</t>
  </si>
  <si>
    <t>생명의 매터리얼[초월]&gt;수호의 매터리얼[초월]</t>
  </si>
  <si>
    <t>생명의 매터리얼[초월]&gt;숙련의 매터리얼[초월]</t>
  </si>
  <si>
    <t>생명의 매터리얼[초월]&gt;파괴의 매터리얼[초월]</t>
  </si>
  <si>
    <t>생명의 매터리얼[초월]&gt;영혼의 매터리얼[초월]</t>
  </si>
  <si>
    <t>등급</t>
    <phoneticPr fontId="1" type="noConversion"/>
  </si>
  <si>
    <t>매터리얼교환내용</t>
    <phoneticPr fontId="1" type="noConversion"/>
  </si>
  <si>
    <t>교환성공횟수</t>
    <phoneticPr fontId="1" type="noConversion"/>
  </si>
  <si>
    <t>교환성공확률(%)</t>
    <phoneticPr fontId="1" type="noConversion"/>
  </si>
  <si>
    <t>매터리얼교환대상</t>
    <phoneticPr fontId="1" type="noConversion"/>
  </si>
  <si>
    <t>합성성공확률(%)</t>
  </si>
  <si>
    <t>합성성공횟수</t>
  </si>
  <si>
    <t>합성대상</t>
  </si>
  <si>
    <t>고급~희귀 변신 뽑기권[이벤트]</t>
    <phoneticPr fontId="1" type="noConversion"/>
  </si>
  <si>
    <t>?</t>
    <phoneticPr fontId="1" type="noConversion"/>
  </si>
  <si>
    <t>아이템강화,아이템강화(포인트)</t>
    <phoneticPr fontId="1" type="noConversion"/>
  </si>
  <si>
    <t>바포메트</t>
  </si>
  <si>
    <t>해방된 헬게이트 가디언</t>
  </si>
  <si>
    <t>불의 정령</t>
  </si>
  <si>
    <t>바람의 정령</t>
  </si>
  <si>
    <t>물의 정령</t>
  </si>
  <si>
    <t>땅의 정령</t>
  </si>
  <si>
    <t>화과산 돌 원숭이</t>
  </si>
  <si>
    <t>교체된 카드명</t>
  </si>
  <si>
    <t>교체대상카드명</t>
  </si>
  <si>
    <t>result_item_no</t>
  </si>
  <si>
    <t>실피드</t>
  </si>
  <si>
    <t>아레스 아처</t>
  </si>
  <si>
    <t>러셀</t>
  </si>
  <si>
    <t>교체그룹ID</t>
  </si>
  <si>
    <t>특별했던 서번트 뽑기</t>
    <phoneticPr fontId="1" type="noConversion"/>
  </si>
  <si>
    <t>시즌 서번트 뽑기로 영웅 등급 서번트를 획득했을 때</t>
    <phoneticPr fontId="1" type="noConversion"/>
  </si>
  <si>
    <t>X</t>
    <phoneticPr fontId="1" type="noConversion"/>
  </si>
  <si>
    <t>로그누락,isNotice=false</t>
    <phoneticPr fontId="1" type="noConversion"/>
  </si>
  <si>
    <t>교체횟수</t>
    <phoneticPr fontId="1" type="noConversion"/>
  </si>
  <si>
    <t>아이템 각인_무기_나이트(초월)</t>
    <phoneticPr fontId="1" type="noConversion"/>
  </si>
  <si>
    <t>m</t>
    <phoneticPr fontId="1" type="noConversion"/>
  </si>
  <si>
    <t>n</t>
    <phoneticPr fontId="1" type="noConversion"/>
  </si>
  <si>
    <t>비고</t>
    <phoneticPr fontId="1" type="noConversion"/>
  </si>
  <si>
    <t>희귀~영웅 변신 뽑기권[프로모션]</t>
  </si>
  <si>
    <t>희귀 변신 확정 뽑기권</t>
  </si>
  <si>
    <t>희귀 서번트 확정 뽑기권</t>
  </si>
  <si>
    <t>고대의 슬롯 강화 주문서</t>
  </si>
  <si>
    <t>슬롯 강화 주문서</t>
  </si>
  <si>
    <t>매터리얼 교환 증서[영웅]</t>
  </si>
  <si>
    <t>매터리얼 교환 증서[희귀]</t>
  </si>
  <si>
    <t>매터리얼 슬롯 강화 주문서</t>
  </si>
  <si>
    <t>마나에 물든 상급 파피루스</t>
  </si>
  <si>
    <t>마나에 물든 파피루스</t>
  </si>
  <si>
    <t>극복의 성배 강화 주문서</t>
  </si>
  <si>
    <t>숙련의 나팔 강화 주문서</t>
  </si>
  <si>
    <t>파괴의 가면 강화 주문서</t>
  </si>
  <si>
    <t>영혼의 부적 강화 주문서</t>
  </si>
  <si>
    <t>생명의 금관 강화 주문서</t>
  </si>
  <si>
    <t>수호의 팔찌 강화 주문서</t>
  </si>
  <si>
    <t>찰스</t>
  </si>
  <si>
    <t>카사</t>
  </si>
  <si>
    <t>아니타</t>
  </si>
  <si>
    <t>벨라</t>
  </si>
  <si>
    <t>베자렐</t>
  </si>
  <si>
    <t>파시에</t>
  </si>
  <si>
    <t>트루디</t>
  </si>
  <si>
    <t>디아나</t>
  </si>
  <si>
    <t>시리아</t>
  </si>
  <si>
    <t>파이어 워크스</t>
  </si>
  <si>
    <t>나디아</t>
  </si>
  <si>
    <t>나이트 오브 퀸</t>
  </si>
  <si>
    <t>렉스</t>
  </si>
  <si>
    <t>체인 인큐버스</t>
  </si>
  <si>
    <t>슈리엘</t>
  </si>
  <si>
    <t>엘라임</t>
  </si>
  <si>
    <t>노아스</t>
  </si>
  <si>
    <t>블러디 뱀파이어</t>
  </si>
  <si>
    <t>캐스퍼</t>
  </si>
  <si>
    <t>베르디</t>
  </si>
  <si>
    <t>뽑기ID</t>
  </si>
  <si>
    <t>◆ 컨텐츠 세부 확인 여부 (커뮤니티 확률 고지표)</t>
    <phoneticPr fontId="1" type="noConversion"/>
  </si>
  <si>
    <t>고지표 업데이트 필요(추가된 변신 영혼석 등)</t>
    <phoneticPr fontId="1" type="noConversion"/>
  </si>
  <si>
    <t>확률 로그 추출일자</t>
    <phoneticPr fontId="1" type="noConversion"/>
  </si>
  <si>
    <t>확률 고지표 기준일자</t>
    <phoneticPr fontId="1" type="noConversion"/>
  </si>
  <si>
    <t>수행자</t>
    <phoneticPr fontId="1" type="noConversion"/>
  </si>
  <si>
    <t>성민석</t>
    <phoneticPr fontId="1" type="noConversion"/>
  </si>
  <si>
    <t>기획 문서 및 고지표 업데이트 필요</t>
    <phoneticPr fontId="1" type="noConversion"/>
  </si>
  <si>
    <t>R2MClientKorea_Alpha_143105_230127_1517.apk</t>
    <phoneticPr fontId="1" type="noConversion"/>
  </si>
  <si>
    <t>알파서버 그룹 01</t>
    <phoneticPr fontId="1" type="noConversion"/>
  </si>
  <si>
    <t>KR R2M 확률 검증용 윙고 툴 QA</t>
    <phoneticPr fontId="1" type="noConversion"/>
  </si>
  <si>
    <t>확인율(%)</t>
    <phoneticPr fontId="1" type="noConversion"/>
  </si>
  <si>
    <t>데이터 추가 필요</t>
    <phoneticPr fontId="1" type="noConversion"/>
  </si>
  <si>
    <t>서버 명령어 작업 필요</t>
    <phoneticPr fontId="1" type="noConversion"/>
  </si>
  <si>
    <t>최종 검증일자</t>
    <phoneticPr fontId="1" type="noConversion"/>
  </si>
  <si>
    <t>초월 등급 서번트 합성 포인트로 서번트를 획득했을 때 교체 확률</t>
    <phoneticPr fontId="1" type="noConversion"/>
  </si>
  <si>
    <t>초월 등급 서번트 합성 포인트</t>
    <phoneticPr fontId="1" type="noConversion"/>
  </si>
  <si>
    <t>추가(2023.03.07)</t>
    <phoneticPr fontId="1" type="noConversion"/>
  </si>
  <si>
    <t>중복 교체 뽑기권 : 특이 케이스
뽑기로 획득했는지, 합성으로 획득했는지 알수 없기때문에 
교체가아닌 "뽑기"로 확률 확인</t>
    <phoneticPr fontId="1" type="noConversion"/>
  </si>
  <si>
    <t>최신화일자(공지기준)</t>
    <phoneticPr fontId="1" type="noConversion"/>
  </si>
  <si>
    <t>정상여부</t>
    <phoneticPr fontId="1" type="noConversion"/>
  </si>
  <si>
    <t>왜 안되지</t>
    <phoneticPr fontId="1" type="noConversion"/>
  </si>
  <si>
    <t>고지표 분류</t>
    <phoneticPr fontId="1" type="noConversion"/>
  </si>
  <si>
    <t>고지표 이름</t>
    <phoneticPr fontId="1" type="noConversion"/>
  </si>
  <si>
    <t xml:space="preserve">사업팀 문의 필요 &gt; 정확히 어떤 확률업 서번트뽑기권인지
[210128]확률 업 서번트 뽑기 - 660200
[210826]확률 업 서번트 뽑기 - 660202
</t>
    <phoneticPr fontId="1" type="noConversion"/>
  </si>
  <si>
    <t>사업팀 문의
고지표 삭제 필요(인게임에 더 이상 존재하지 않는 확률표)
&gt; 고급~희귀 서번트 뽑기권[이벤트] 확률 표의 이전 버전</t>
    <phoneticPr fontId="1" type="noConversion"/>
  </si>
  <si>
    <t>인자0</t>
    <phoneticPr fontId="1" type="noConversion"/>
  </si>
  <si>
    <t>인자1</t>
    <phoneticPr fontId="1" type="noConversion"/>
  </si>
  <si>
    <t>O</t>
  </si>
  <si>
    <t>뽑기</t>
  </si>
  <si>
    <t>새해맞이 변신 선물 상자</t>
    <phoneticPr fontId="1" type="noConversion"/>
  </si>
  <si>
    <t>심연의 매터리얼 슬롯 행운 상자</t>
    <phoneticPr fontId="1" type="noConversion"/>
  </si>
  <si>
    <t>변신 합성 포인트 행운 상자[영웅]</t>
    <phoneticPr fontId="1" type="noConversion"/>
  </si>
  <si>
    <t>서번트 합성 포인트 행운 상자[영웅]</t>
    <phoneticPr fontId="1" type="noConversion"/>
  </si>
  <si>
    <t>로그누락</t>
  </si>
  <si>
    <t>로그누락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</si>
</sst>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7" formatCode="0.0000"/>
    <numFmt numFmtId="178" formatCode="0.0000_);[Red]\(0.0000\)"/>
    <numFmt numFmtId="179" formatCode="[$-F800]dddd\,\ mmmm\ dd\,\ yyyy"/>
  </numFmts>
  <fonts count="2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B05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medium">
        <color rgb="FF00B0F0"/>
      </bottom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hair">
        <color indexed="64"/>
      </left>
      <right/>
      <top style="medium">
        <color rgb="FF00B0F0"/>
      </top>
      <bottom style="medium">
        <color rgb="FF00B0F0"/>
      </bottom>
      <diagonal/>
    </border>
    <border>
      <left/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rgb="FF00B0F0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0" fontId="8" fillId="0" borderId="0">
      <alignment vertical="center"/>
    </xf>
    <xf numFmtId="0" fontId="11" fillId="0" borderId="0"/>
  </cellStyleXfs>
  <cellXfs count="108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10" fontId="12" fillId="2" borderId="1" xfId="0" applyNumberFormat="1" applyFont="1" applyFill="1" applyBorder="1" applyAlignment="1">
      <alignment horizontal="center" vertical="top"/>
    </xf>
    <xf numFmtId="10" fontId="12" fillId="4" borderId="1" xfId="0" applyNumberFormat="1" applyFont="1" applyFill="1" applyBorder="1" applyAlignment="1">
      <alignment horizontal="left" vertical="top"/>
    </xf>
    <xf numFmtId="0" fontId="13" fillId="0" borderId="1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3" fillId="0" borderId="1" xfId="0" quotePrefix="1" applyFont="1" applyBorder="1" applyAlignment="1">
      <alignment vertical="top"/>
    </xf>
    <xf numFmtId="0" fontId="3" fillId="0" borderId="1" xfId="0" applyFont="1" applyBorder="1">
      <alignment vertical="center"/>
    </xf>
    <xf numFmtId="22" fontId="0" fillId="0" borderId="0" xfId="0" applyNumberFormat="1">
      <alignment vertical="center"/>
    </xf>
    <xf numFmtId="0" fontId="2" fillId="4" borderId="0" xfId="0" applyFont="1" applyFill="1">
      <alignment vertical="center"/>
    </xf>
    <xf numFmtId="178" fontId="0" fillId="0" borderId="0" xfId="0" applyNumberFormat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0" fontId="12" fillId="4" borderId="5" xfId="0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vertical="top"/>
    </xf>
    <xf numFmtId="0" fontId="1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10" fontId="12" fillId="4" borderId="10" xfId="0" applyNumberFormat="1" applyFont="1" applyFill="1" applyBorder="1" applyAlignment="1">
      <alignment horizontal="left" vertical="top"/>
    </xf>
    <xf numFmtId="0" fontId="13" fillId="0" borderId="10" xfId="0" applyFont="1" applyBorder="1" applyAlignment="1">
      <alignment vertical="top"/>
    </xf>
    <xf numFmtId="0" fontId="12" fillId="0" borderId="10" xfId="0" applyFont="1" applyBorder="1" applyAlignment="1">
      <alignment horizontal="center" vertical="center"/>
    </xf>
    <xf numFmtId="0" fontId="3" fillId="0" borderId="10" xfId="0" applyFont="1" applyBorder="1">
      <alignment vertical="center"/>
    </xf>
    <xf numFmtId="0" fontId="14" fillId="0" borderId="10" xfId="0" applyFont="1" applyBorder="1" applyAlignment="1">
      <alignment vertical="top"/>
    </xf>
    <xf numFmtId="0" fontId="13" fillId="0" borderId="5" xfId="0" quotePrefix="1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0" fontId="15" fillId="5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left" vertical="top"/>
    </xf>
    <xf numFmtId="10" fontId="15" fillId="5" borderId="10" xfId="0" applyNumberFormat="1" applyFont="1" applyFill="1" applyBorder="1" applyAlignment="1">
      <alignment horizontal="center" vertical="top"/>
    </xf>
    <xf numFmtId="10" fontId="15" fillId="5" borderId="10" xfId="0" applyNumberFormat="1" applyFont="1" applyFill="1" applyBorder="1" applyAlignment="1">
      <alignment horizontal="left" vertical="top"/>
    </xf>
    <xf numFmtId="0" fontId="15" fillId="3" borderId="1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13" fillId="0" borderId="6" xfId="0" applyFont="1" applyBorder="1">
      <alignment vertical="center"/>
    </xf>
    <xf numFmtId="0" fontId="13" fillId="0" borderId="8" xfId="0" applyFont="1" applyBorder="1">
      <alignment vertical="center"/>
    </xf>
    <xf numFmtId="0" fontId="7" fillId="0" borderId="8" xfId="0" applyFont="1" applyBorder="1">
      <alignment vertical="center"/>
    </xf>
    <xf numFmtId="0" fontId="13" fillId="0" borderId="11" xfId="0" applyFont="1" applyBorder="1">
      <alignment vertical="center"/>
    </xf>
    <xf numFmtId="0" fontId="16" fillId="3" borderId="19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 wrapText="1"/>
    </xf>
    <xf numFmtId="10" fontId="12" fillId="2" borderId="5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6" fillId="2" borderId="19" xfId="0" applyNumberFormat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9" fillId="2" borderId="19" xfId="0" applyFont="1" applyFill="1" applyBorder="1" applyAlignment="1">
      <alignment horizontal="center" vertical="center"/>
    </xf>
    <xf numFmtId="177" fontId="20" fillId="2" borderId="19" xfId="0" applyNumberFormat="1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2" borderId="19" xfId="0" applyFont="1" applyFill="1" applyBorder="1" applyAlignment="1">
      <alignment horizontal="center" vertical="center"/>
    </xf>
    <xf numFmtId="179" fontId="0" fillId="0" borderId="0" xfId="0" applyNumberFormat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9" fontId="5" fillId="2" borderId="20" xfId="0" applyNumberFormat="1" applyFont="1" applyFill="1" applyBorder="1" applyAlignment="1">
      <alignment horizontal="center" vertical="center"/>
    </xf>
    <xf numFmtId="179" fontId="5" fillId="2" borderId="18" xfId="0" applyNumberFormat="1" applyFont="1" applyFill="1" applyBorder="1" applyAlignment="1">
      <alignment horizontal="center" vertical="center"/>
    </xf>
    <xf numFmtId="179" fontId="5" fillId="2" borderId="2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5" fillId="2" borderId="19" xfId="0" applyFont="1" applyFill="1" applyBorder="1" applyAlignment="1">
      <alignment horizontal="left" vertical="center" wrapText="1"/>
    </xf>
    <xf numFmtId="0" fontId="5" fillId="6" borderId="20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10" fontId="12" fillId="4" borderId="5" xfId="0" applyNumberFormat="1" applyFont="1" applyFill="1" applyBorder="1" applyAlignment="1">
      <alignment horizontal="left" vertical="top"/>
    </xf>
    <xf numFmtId="10" fontId="12" fillId="4" borderId="1" xfId="0" applyNumberFormat="1" applyFont="1" applyFill="1" applyBorder="1" applyAlignment="1">
      <alignment horizontal="left" vertical="top"/>
    </xf>
    <xf numFmtId="10" fontId="17" fillId="3" borderId="4" xfId="0" applyNumberFormat="1" applyFont="1" applyFill="1" applyBorder="1" applyAlignment="1">
      <alignment horizontal="center" vertical="top"/>
    </xf>
    <xf numFmtId="10" fontId="17" fillId="3" borderId="7" xfId="0" applyNumberFormat="1" applyFont="1" applyFill="1" applyBorder="1" applyAlignment="1">
      <alignment horizontal="center" vertical="top"/>
    </xf>
    <xf numFmtId="10" fontId="17" fillId="3" borderId="9" xfId="0" applyNumberFormat="1" applyFont="1" applyFill="1" applyBorder="1" applyAlignment="1">
      <alignment horizontal="center" vertical="top"/>
    </xf>
    <xf numFmtId="10" fontId="12" fillId="2" borderId="5" xfId="0" applyNumberFormat="1" applyFont="1" applyFill="1" applyBorder="1" applyAlignment="1">
      <alignment horizontal="center" vertical="top"/>
    </xf>
    <xf numFmtId="10" fontId="12" fillId="2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0" fontId="13" fillId="0" borderId="5" xfId="0" applyFont="1" applyBorder="1" applyAlignment="1">
      <alignment horizontal="center" vertical="top"/>
    </xf>
    <xf numFmtId="0" fontId="13" fillId="0" borderId="1" xfId="0" applyFont="1" applyBorder="1" applyAlignment="1">
      <alignment horizontal="center" vertical="top"/>
    </xf>
    <xf numFmtId="14" fontId="7" fillId="0" borderId="1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14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7" fillId="0" borderId="10" xfId="0" applyFont="1" applyBorder="1" applyAlignment="1">
      <alignment horizontal="center" vertical="top"/>
    </xf>
    <xf numFmtId="0" fontId="7" fillId="7" borderId="1" xfId="0" applyFont="1" applyFill="1" applyBorder="1" applyAlignment="1">
      <alignment horizontal="center" vertical="top"/>
    </xf>
    <xf numFmtId="0" fontId="13" fillId="0" borderId="10" xfId="0" applyFont="1" applyBorder="1" applyAlignment="1">
      <alignment horizontal="center" vertical="top"/>
    </xf>
    <xf numFmtId="14" fontId="6" fillId="0" borderId="0" xfId="0" applyNumberFormat="1" applyFont="1" applyAlignment="1">
      <alignment horizontal="center" vertical="center"/>
    </xf>
    <xf numFmtId="14" fontId="13" fillId="0" borderId="5" xfId="0" applyNumberFormat="1" applyFont="1" applyBorder="1" applyAlignment="1">
      <alignment horizontal="center" vertical="top"/>
    </xf>
    <xf numFmtId="14" fontId="13" fillId="0" borderId="1" xfId="0" applyNumberFormat="1" applyFont="1" applyBorder="1" applyAlignment="1">
      <alignment horizontal="center" vertical="top"/>
    </xf>
    <xf numFmtId="14" fontId="13" fillId="0" borderId="2" xfId="0" applyNumberFormat="1" applyFont="1" applyBorder="1" applyAlignment="1">
      <alignment horizontal="center" vertical="top"/>
    </xf>
    <xf numFmtId="14" fontId="14" fillId="0" borderId="1" xfId="0" applyNumberFormat="1" applyFont="1" applyBorder="1" applyAlignment="1">
      <alignment horizontal="center" vertical="top"/>
    </xf>
    <xf numFmtId="14" fontId="13" fillId="0" borderId="5" xfId="0" quotePrefix="1" applyNumberFormat="1" applyFont="1" applyBorder="1" applyAlignment="1">
      <alignment horizontal="center" vertical="top"/>
    </xf>
    <xf numFmtId="14" fontId="13" fillId="0" borderId="1" xfId="0" quotePrefix="1" applyNumberFormat="1" applyFont="1" applyBorder="1" applyAlignment="1">
      <alignment horizontal="center" vertical="top"/>
    </xf>
    <xf numFmtId="10" fontId="17" fillId="3" borderId="22" xfId="0" applyNumberFormat="1" applyFont="1" applyFill="1" applyBorder="1" applyAlignment="1">
      <alignment horizontal="center" vertical="top"/>
    </xf>
    <xf numFmtId="10" fontId="12" fillId="2" borderId="23" xfId="0" applyNumberFormat="1" applyFont="1" applyFill="1" applyBorder="1" applyAlignment="1">
      <alignment horizontal="center" vertical="top"/>
    </xf>
    <xf numFmtId="10" fontId="12" fillId="4" borderId="23" xfId="0" applyNumberFormat="1" applyFont="1" applyFill="1" applyBorder="1" applyAlignment="1">
      <alignment horizontal="left" vertical="top"/>
    </xf>
    <xf numFmtId="0" fontId="14" fillId="0" borderId="23" xfId="0" applyFont="1" applyBorder="1" applyAlignment="1">
      <alignment vertical="top"/>
    </xf>
    <xf numFmtId="0" fontId="13" fillId="0" borderId="23" xfId="0" applyFont="1" applyBorder="1" applyAlignment="1">
      <alignment vertical="top"/>
    </xf>
    <xf numFmtId="0" fontId="12" fillId="0" borderId="23" xfId="0" applyFont="1" applyBorder="1" applyAlignment="1">
      <alignment horizontal="center" vertical="center"/>
    </xf>
    <xf numFmtId="0" fontId="3" fillId="0" borderId="23" xfId="0" applyFont="1" applyBorder="1">
      <alignment vertical="center"/>
    </xf>
    <xf numFmtId="0" fontId="13" fillId="0" borderId="24" xfId="0" applyFont="1" applyBorder="1">
      <alignment vertical="center"/>
    </xf>
    <xf numFmtId="14" fontId="13" fillId="0" borderId="10" xfId="0" applyNumberFormat="1" applyFont="1" applyBorder="1" applyAlignment="1">
      <alignment horizontal="center" vertical="top"/>
    </xf>
  </cellXfs>
  <cellStyles count="3">
    <cellStyle name="표준" xfId="0" builtinId="0"/>
    <cellStyle name="표준 2" xfId="2" xr:uid="{8E371275-4C1B-42C7-B35F-9B90BE9ADE1B}"/>
    <cellStyle name="표준 2 2" xfId="1" xr:uid="{2AFDD635-A210-4C52-BEE1-882E980C37D6}"/>
  </cellStyles>
  <dxfs count="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ebzen-my.sharepoint.com/personal/mssung_webzen_com/Documents/&#51089;&#50629;&#47928;&#49436;_2302_2.xlsx" TargetMode="External"/><Relationship Id="rId1" Type="http://schemas.openxmlformats.org/officeDocument/2006/relationships/externalLinkPath" Target="https://webzen-my.sharepoint.com/personal/mssung_webzen_com/Documents/&#51089;&#50629;&#47928;&#49436;_2302_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sung\OneDrive\&#54869;&#47456;\data\itemList_221219.csv" TargetMode="External"/><Relationship Id="rId1" Type="http://schemas.openxmlformats.org/officeDocument/2006/relationships/externalLinkPath" Target="file:///C:\Users\mssung\OneDrive\&#54869;&#47456;\data\itemList_221219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22&#45380;&#54869;&#47456;&#44160;&#51613;\KR_R2M_&#54869;&#47456;&#44160;&#51613;_QA_2022&#45380;_2&#52264;%20-%20&#48373;&#49324;&#48376;.xlsx" TargetMode="External"/><Relationship Id="rId1" Type="http://schemas.openxmlformats.org/officeDocument/2006/relationships/externalLinkPath" Target="/22&#45380;&#54869;&#47456;&#44160;&#51613;/KR_R2M_&#54869;&#47456;&#44160;&#51613;_QA_2022&#45380;_2&#52264;%20-%20&#48373;&#49324;&#4837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craft"/>
      <sheetName val="skill"/>
      <sheetName val="reinforce"/>
      <sheetName val="reinforce (2)"/>
      <sheetName val="Sheet8"/>
      <sheetName val="Sheet9"/>
      <sheetName val="Sheet12"/>
      <sheetName val="Sheet13"/>
      <sheetName val="Sheet14"/>
      <sheetName val="Sheet15"/>
      <sheetName val="Sheet10"/>
      <sheetName val="Sheet16"/>
      <sheetName val="Sheet17"/>
      <sheetName val="Sheet11"/>
      <sheetName val="Sheet19"/>
      <sheetName val="Sheet18"/>
      <sheetName val="Sheet20"/>
      <sheetName val="Sheet21"/>
      <sheetName val="Sheet22"/>
      <sheetName val="Sheet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C1" t="str">
            <v>일반 확률(%)</v>
          </cell>
        </row>
        <row r="2">
          <cell r="C2">
            <v>70</v>
          </cell>
          <cell r="D2" t="str">
            <v>+0 생명의 금관</v>
          </cell>
        </row>
        <row r="3">
          <cell r="C3">
            <v>65</v>
          </cell>
          <cell r="D3" t="str">
            <v>+1 생명의 금관</v>
          </cell>
        </row>
        <row r="4">
          <cell r="C4">
            <v>50</v>
          </cell>
          <cell r="D4" t="str">
            <v>+2 생명의 금관</v>
          </cell>
        </row>
        <row r="5">
          <cell r="C5">
            <v>40</v>
          </cell>
          <cell r="D5" t="str">
            <v>+3 생명의 금관</v>
          </cell>
        </row>
        <row r="6">
          <cell r="C6">
            <v>35</v>
          </cell>
          <cell r="D6" t="str">
            <v>+4 생명의 금관</v>
          </cell>
        </row>
        <row r="7">
          <cell r="C7">
            <v>30</v>
          </cell>
          <cell r="D7" t="str">
            <v>+5 생명의 금관</v>
          </cell>
        </row>
        <row r="8">
          <cell r="C8">
            <v>20</v>
          </cell>
          <cell r="D8" t="str">
            <v>+6 생명의 금관</v>
          </cell>
        </row>
        <row r="9">
          <cell r="C9">
            <v>18</v>
          </cell>
          <cell r="D9" t="str">
            <v>+7 생명의 금관</v>
          </cell>
        </row>
        <row r="10">
          <cell r="C10">
            <v>12</v>
          </cell>
          <cell r="D10" t="str">
            <v>+8 생명의 금관</v>
          </cell>
        </row>
        <row r="11">
          <cell r="C11">
            <v>70</v>
          </cell>
          <cell r="D11" t="str">
            <v>+0 파괴의 가면</v>
          </cell>
        </row>
        <row r="12">
          <cell r="C12">
            <v>65</v>
          </cell>
          <cell r="D12" t="str">
            <v>+1 파괴의 가면</v>
          </cell>
        </row>
        <row r="13">
          <cell r="C13">
            <v>50</v>
          </cell>
          <cell r="D13" t="str">
            <v>+2 파괴의 가면</v>
          </cell>
        </row>
        <row r="14">
          <cell r="C14">
            <v>40</v>
          </cell>
          <cell r="D14" t="str">
            <v>+3 파괴의 가면</v>
          </cell>
        </row>
        <row r="15">
          <cell r="C15">
            <v>35</v>
          </cell>
          <cell r="D15" t="str">
            <v>+4 파괴의 가면</v>
          </cell>
        </row>
        <row r="16">
          <cell r="C16">
            <v>30</v>
          </cell>
          <cell r="D16" t="str">
            <v>+5 파괴의 가면</v>
          </cell>
        </row>
        <row r="17">
          <cell r="C17">
            <v>20</v>
          </cell>
          <cell r="D17" t="str">
            <v>+6 파괴의 가면</v>
          </cell>
        </row>
        <row r="18">
          <cell r="C18">
            <v>18</v>
          </cell>
          <cell r="D18" t="str">
            <v>+7 파괴의 가면</v>
          </cell>
        </row>
        <row r="19">
          <cell r="C19">
            <v>12</v>
          </cell>
          <cell r="D19" t="str">
            <v>+8 파괴의 가면</v>
          </cell>
        </row>
        <row r="20">
          <cell r="C20">
            <v>70</v>
          </cell>
          <cell r="D20" t="str">
            <v>+0 수호의 팔찌</v>
          </cell>
        </row>
        <row r="21">
          <cell r="C21">
            <v>65</v>
          </cell>
          <cell r="D21" t="str">
            <v>+1 수호의 팔찌</v>
          </cell>
        </row>
        <row r="22">
          <cell r="C22">
            <v>50</v>
          </cell>
          <cell r="D22" t="str">
            <v>+2 수호의 팔찌</v>
          </cell>
        </row>
        <row r="23">
          <cell r="C23">
            <v>45</v>
          </cell>
          <cell r="D23" t="str">
            <v>+3 수호의 팔찌</v>
          </cell>
        </row>
        <row r="24">
          <cell r="C24">
            <v>40</v>
          </cell>
          <cell r="D24" t="str">
            <v>+4 수호의 팔찌</v>
          </cell>
        </row>
        <row r="25">
          <cell r="C25">
            <v>30</v>
          </cell>
          <cell r="D25" t="str">
            <v>+5 수호의 팔찌</v>
          </cell>
        </row>
        <row r="26">
          <cell r="C26">
            <v>25</v>
          </cell>
          <cell r="D26" t="str">
            <v>+6 수호의 팔찌</v>
          </cell>
        </row>
        <row r="27">
          <cell r="C27">
            <v>20</v>
          </cell>
          <cell r="D27" t="str">
            <v>+7 수호의 팔찌</v>
          </cell>
        </row>
        <row r="28">
          <cell r="C28">
            <v>10</v>
          </cell>
          <cell r="D28" t="str">
            <v>+8 수호의 팔찌</v>
          </cell>
        </row>
        <row r="29">
          <cell r="C29">
            <v>70</v>
          </cell>
          <cell r="D29" t="str">
            <v>+0 영혼의 부적</v>
          </cell>
        </row>
        <row r="30">
          <cell r="C30">
            <v>65</v>
          </cell>
          <cell r="D30" t="str">
            <v>+1 영혼의 부적</v>
          </cell>
        </row>
        <row r="31">
          <cell r="C31">
            <v>50</v>
          </cell>
          <cell r="D31" t="str">
            <v>+2 영혼의 부적</v>
          </cell>
        </row>
        <row r="32">
          <cell r="C32">
            <v>40</v>
          </cell>
          <cell r="D32" t="str">
            <v>+3 영혼의 부적</v>
          </cell>
        </row>
        <row r="33">
          <cell r="C33">
            <v>35</v>
          </cell>
          <cell r="D33" t="str">
            <v>+4 영혼의 부적</v>
          </cell>
        </row>
        <row r="34">
          <cell r="C34">
            <v>30</v>
          </cell>
          <cell r="D34" t="str">
            <v>+5 영혼의 부적</v>
          </cell>
        </row>
        <row r="35">
          <cell r="C35">
            <v>20</v>
          </cell>
          <cell r="D35" t="str">
            <v>+6 영혼의 부적</v>
          </cell>
        </row>
        <row r="36">
          <cell r="C36">
            <v>18</v>
          </cell>
          <cell r="D36" t="str">
            <v>+7 영혼의 부적</v>
          </cell>
        </row>
        <row r="37">
          <cell r="C37">
            <v>12</v>
          </cell>
          <cell r="D37" t="str">
            <v>+8 영혼의 부적</v>
          </cell>
        </row>
        <row r="38">
          <cell r="C38">
            <v>70</v>
          </cell>
          <cell r="D38" t="str">
            <v>+0 극복의 성배</v>
          </cell>
        </row>
        <row r="39">
          <cell r="C39">
            <v>65</v>
          </cell>
          <cell r="D39" t="str">
            <v>+1 극복의 성배</v>
          </cell>
        </row>
        <row r="40">
          <cell r="C40">
            <v>50</v>
          </cell>
          <cell r="D40" t="str">
            <v>+2 극복의 성배</v>
          </cell>
        </row>
        <row r="41">
          <cell r="C41">
            <v>40</v>
          </cell>
          <cell r="D41" t="str">
            <v>+3 극복의 성배</v>
          </cell>
        </row>
        <row r="42">
          <cell r="C42">
            <v>35</v>
          </cell>
          <cell r="D42" t="str">
            <v>+4 극복의 성배</v>
          </cell>
        </row>
        <row r="43">
          <cell r="C43">
            <v>30</v>
          </cell>
          <cell r="D43" t="str">
            <v>+5 극복의 성배</v>
          </cell>
        </row>
        <row r="44">
          <cell r="C44">
            <v>20</v>
          </cell>
          <cell r="D44" t="str">
            <v>+6 극복의 성배</v>
          </cell>
        </row>
        <row r="45">
          <cell r="C45">
            <v>18</v>
          </cell>
          <cell r="D45" t="str">
            <v>+7 극복의 성배</v>
          </cell>
        </row>
        <row r="46">
          <cell r="C46">
            <v>12</v>
          </cell>
          <cell r="D46" t="str">
            <v>+8 극복의 성배</v>
          </cell>
        </row>
        <row r="47">
          <cell r="C47">
            <v>70</v>
          </cell>
          <cell r="D47" t="str">
            <v>+0 숙련의 나팔</v>
          </cell>
        </row>
        <row r="48">
          <cell r="C48">
            <v>65</v>
          </cell>
          <cell r="D48" t="str">
            <v>+1 숙련의 나팔</v>
          </cell>
        </row>
        <row r="49">
          <cell r="C49">
            <v>50</v>
          </cell>
          <cell r="D49" t="str">
            <v>+2 숙련의 나팔</v>
          </cell>
        </row>
        <row r="50">
          <cell r="C50">
            <v>40</v>
          </cell>
          <cell r="D50" t="str">
            <v>+3 숙련의 나팔</v>
          </cell>
        </row>
        <row r="51">
          <cell r="C51">
            <v>35</v>
          </cell>
          <cell r="D51" t="str">
            <v>+4 숙련의 나팔</v>
          </cell>
        </row>
        <row r="52">
          <cell r="C52">
            <v>30</v>
          </cell>
          <cell r="D52" t="str">
            <v>+5 숙련의 나팔</v>
          </cell>
        </row>
        <row r="53">
          <cell r="C53">
            <v>20</v>
          </cell>
          <cell r="D53" t="str">
            <v>+6 숙련의 나팔</v>
          </cell>
        </row>
        <row r="54">
          <cell r="C54">
            <v>18</v>
          </cell>
          <cell r="D54" t="str">
            <v>+7 숙련의 나팔</v>
          </cell>
        </row>
        <row r="55">
          <cell r="C55">
            <v>12</v>
          </cell>
          <cell r="D55" t="str">
            <v>+8 숙련의 나팔</v>
          </cell>
        </row>
        <row r="61">
          <cell r="C61" t="str">
            <v>강화 포인트 사용 확률(%)</v>
          </cell>
        </row>
        <row r="62">
          <cell r="C62">
            <v>73</v>
          </cell>
        </row>
        <row r="63">
          <cell r="C63">
            <v>68</v>
          </cell>
        </row>
        <row r="64">
          <cell r="C64">
            <v>53</v>
          </cell>
        </row>
        <row r="65">
          <cell r="C65">
            <v>43</v>
          </cell>
        </row>
        <row r="66">
          <cell r="C66">
            <v>38</v>
          </cell>
        </row>
        <row r="67">
          <cell r="C67">
            <v>33</v>
          </cell>
        </row>
        <row r="68">
          <cell r="C68">
            <v>23</v>
          </cell>
        </row>
        <row r="69">
          <cell r="C69">
            <v>21</v>
          </cell>
        </row>
        <row r="70">
          <cell r="C70">
            <v>15</v>
          </cell>
        </row>
        <row r="71">
          <cell r="C71">
            <v>73</v>
          </cell>
        </row>
        <row r="72">
          <cell r="C72">
            <v>68</v>
          </cell>
        </row>
        <row r="73">
          <cell r="C73">
            <v>53</v>
          </cell>
        </row>
        <row r="74">
          <cell r="C74">
            <v>43</v>
          </cell>
        </row>
        <row r="75">
          <cell r="C75">
            <v>38</v>
          </cell>
        </row>
        <row r="76">
          <cell r="C76">
            <v>33</v>
          </cell>
        </row>
        <row r="77">
          <cell r="C77">
            <v>23</v>
          </cell>
        </row>
        <row r="78">
          <cell r="C78">
            <v>21</v>
          </cell>
        </row>
        <row r="79">
          <cell r="C79">
            <v>15</v>
          </cell>
        </row>
        <row r="80">
          <cell r="C80">
            <v>73</v>
          </cell>
        </row>
        <row r="81">
          <cell r="C81">
            <v>68</v>
          </cell>
        </row>
        <row r="82">
          <cell r="C82">
            <v>53</v>
          </cell>
        </row>
        <row r="83">
          <cell r="C83">
            <v>48</v>
          </cell>
        </row>
        <row r="84">
          <cell r="C84">
            <v>43</v>
          </cell>
        </row>
        <row r="85">
          <cell r="C85">
            <v>33</v>
          </cell>
        </row>
        <row r="86">
          <cell r="C86">
            <v>28</v>
          </cell>
        </row>
        <row r="87">
          <cell r="C87">
            <v>23</v>
          </cell>
        </row>
        <row r="88">
          <cell r="C88">
            <v>13</v>
          </cell>
        </row>
        <row r="89">
          <cell r="C89">
            <v>73</v>
          </cell>
        </row>
        <row r="90">
          <cell r="C90">
            <v>68</v>
          </cell>
        </row>
        <row r="91">
          <cell r="C91">
            <v>53</v>
          </cell>
        </row>
        <row r="92">
          <cell r="C92">
            <v>43</v>
          </cell>
        </row>
        <row r="93">
          <cell r="C93">
            <v>38</v>
          </cell>
        </row>
        <row r="94">
          <cell r="C94">
            <v>33</v>
          </cell>
        </row>
        <row r="95">
          <cell r="C95">
            <v>23</v>
          </cell>
        </row>
        <row r="96">
          <cell r="C96">
            <v>21</v>
          </cell>
        </row>
        <row r="97">
          <cell r="C97">
            <v>15</v>
          </cell>
        </row>
        <row r="98">
          <cell r="C98">
            <v>73</v>
          </cell>
        </row>
        <row r="99">
          <cell r="C99">
            <v>68</v>
          </cell>
        </row>
        <row r="100">
          <cell r="C100">
            <v>53</v>
          </cell>
        </row>
        <row r="101">
          <cell r="C101">
            <v>43</v>
          </cell>
        </row>
        <row r="102">
          <cell r="C102">
            <v>38</v>
          </cell>
        </row>
        <row r="103">
          <cell r="C103">
            <v>33</v>
          </cell>
        </row>
        <row r="104">
          <cell r="C104">
            <v>23</v>
          </cell>
        </row>
        <row r="105">
          <cell r="C105">
            <v>21</v>
          </cell>
        </row>
        <row r="106">
          <cell r="C106">
            <v>15</v>
          </cell>
        </row>
        <row r="107">
          <cell r="C107">
            <v>73</v>
          </cell>
        </row>
        <row r="108">
          <cell r="C108">
            <v>68</v>
          </cell>
        </row>
        <row r="109">
          <cell r="C109">
            <v>53</v>
          </cell>
        </row>
        <row r="110">
          <cell r="C110">
            <v>43</v>
          </cell>
        </row>
        <row r="111">
          <cell r="C111">
            <v>38</v>
          </cell>
        </row>
        <row r="112">
          <cell r="C112">
            <v>33</v>
          </cell>
        </row>
        <row r="113">
          <cell r="C113">
            <v>23</v>
          </cell>
        </row>
        <row r="114">
          <cell r="C114">
            <v>21</v>
          </cell>
        </row>
        <row r="115">
          <cell r="C115">
            <v>15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temList_221219"/>
    </sheetNames>
    <sheetDataSet>
      <sheetData sheetId="0">
        <row r="1">
          <cell r="A1" t="str">
            <v>mID</v>
          </cell>
          <cell r="B1" t="str">
            <v>mName</v>
          </cell>
        </row>
        <row r="2">
          <cell r="A2">
            <v>1</v>
          </cell>
          <cell r="B2" t="str">
            <v>체력 회복 포션[소]</v>
          </cell>
        </row>
        <row r="3">
          <cell r="A3">
            <v>2</v>
          </cell>
          <cell r="B3" t="str">
            <v>체력 회복 포션[중]</v>
          </cell>
        </row>
        <row r="4">
          <cell r="A4">
            <v>3</v>
          </cell>
          <cell r="B4" t="str">
            <v>체력 회복 포션[대]</v>
          </cell>
        </row>
        <row r="5">
          <cell r="A5">
            <v>50</v>
          </cell>
          <cell r="B5" t="str">
            <v>영웅의 등심 숯불구이</v>
          </cell>
        </row>
        <row r="6">
          <cell r="A6">
            <v>51</v>
          </cell>
          <cell r="B6" t="str">
            <v>사냥꾼의 닭고기 스튜</v>
          </cell>
        </row>
        <row r="7">
          <cell r="A7">
            <v>52</v>
          </cell>
          <cell r="B7" t="str">
            <v>현자의 생선 수프</v>
          </cell>
        </row>
        <row r="8">
          <cell r="A8">
            <v>53</v>
          </cell>
          <cell r="B8" t="str">
            <v>모험가를 위한 특선 요리</v>
          </cell>
        </row>
        <row r="9">
          <cell r="A9">
            <v>54</v>
          </cell>
          <cell r="B9" t="str">
            <v>특별한 모둠 꼬치구이</v>
          </cell>
        </row>
        <row r="10">
          <cell r="A10">
            <v>60</v>
          </cell>
          <cell r="B10" t="str">
            <v>아드레날린 증폭 포션</v>
          </cell>
        </row>
        <row r="11">
          <cell r="A11">
            <v>61</v>
          </cell>
          <cell r="B11" t="str">
            <v>상급 아드레날린 증폭 포션</v>
          </cell>
        </row>
        <row r="12">
          <cell r="A12">
            <v>62</v>
          </cell>
          <cell r="B12" t="str">
            <v>최상급 아드레날린 증폭 포션</v>
          </cell>
        </row>
        <row r="13">
          <cell r="A13">
            <v>80</v>
          </cell>
          <cell r="B13" t="str">
            <v>현자의 물약</v>
          </cell>
        </row>
        <row r="14">
          <cell r="A14">
            <v>81</v>
          </cell>
          <cell r="B14" t="str">
            <v>마나 회복제</v>
          </cell>
        </row>
        <row r="15">
          <cell r="A15">
            <v>90</v>
          </cell>
          <cell r="B15" t="str">
            <v>해독 포션</v>
          </cell>
        </row>
        <row r="16">
          <cell r="A16">
            <v>100</v>
          </cell>
          <cell r="B16" t="str">
            <v>신속 포션</v>
          </cell>
        </row>
        <row r="17">
          <cell r="A17">
            <v>101</v>
          </cell>
          <cell r="B17" t="str">
            <v>대형 신속 포션</v>
          </cell>
        </row>
        <row r="18">
          <cell r="A18">
            <v>105</v>
          </cell>
          <cell r="B18" t="str">
            <v>투지 포션</v>
          </cell>
        </row>
        <row r="19">
          <cell r="A19">
            <v>110</v>
          </cell>
          <cell r="B19" t="str">
            <v>초신속 포션</v>
          </cell>
        </row>
        <row r="20">
          <cell r="A20">
            <v>120</v>
          </cell>
          <cell r="B20" t="str">
            <v>경험치 증폭제[10%]</v>
          </cell>
        </row>
        <row r="21">
          <cell r="A21">
            <v>121</v>
          </cell>
          <cell r="B21" t="str">
            <v>경험치 증폭제[20%]</v>
          </cell>
        </row>
        <row r="22">
          <cell r="A22">
            <v>122</v>
          </cell>
          <cell r="B22" t="str">
            <v>어쌔신 전용 경험치 증폭제[100%]</v>
          </cell>
        </row>
        <row r="23">
          <cell r="A23">
            <v>123</v>
          </cell>
          <cell r="B23" t="str">
            <v>경험치 증폭제[30%]</v>
          </cell>
        </row>
        <row r="24">
          <cell r="A24">
            <v>124</v>
          </cell>
          <cell r="B24" t="str">
            <v>경험치 증폭제[50%]</v>
          </cell>
        </row>
        <row r="25">
          <cell r="A25">
            <v>125</v>
          </cell>
          <cell r="B25" t="str">
            <v>경험치 증폭제[100%]</v>
          </cell>
        </row>
        <row r="26">
          <cell r="A26">
            <v>130</v>
          </cell>
          <cell r="B26" t="str">
            <v>검술의 비약</v>
          </cell>
        </row>
        <row r="27">
          <cell r="A27">
            <v>131</v>
          </cell>
          <cell r="B27" t="str">
            <v>궁술의 비약</v>
          </cell>
        </row>
        <row r="28">
          <cell r="A28">
            <v>132</v>
          </cell>
          <cell r="B28" t="str">
            <v>마법의 비약</v>
          </cell>
        </row>
        <row r="29">
          <cell r="A29">
            <v>140</v>
          </cell>
          <cell r="B29" t="str">
            <v>암살단의 독병</v>
          </cell>
        </row>
        <row r="30">
          <cell r="A30">
            <v>141</v>
          </cell>
          <cell r="B30" t="str">
            <v>암살단의 맹독병</v>
          </cell>
        </row>
        <row r="31">
          <cell r="A31">
            <v>142</v>
          </cell>
          <cell r="B31" t="str">
            <v>암살단의 강렬한 독병</v>
          </cell>
        </row>
        <row r="32">
          <cell r="A32">
            <v>150</v>
          </cell>
          <cell r="B32" t="str">
            <v>콜포트의 축복</v>
          </cell>
        </row>
        <row r="33">
          <cell r="A33">
            <v>151</v>
          </cell>
          <cell r="B33" t="str">
            <v>데모자르의 축복</v>
          </cell>
        </row>
        <row r="34">
          <cell r="A34">
            <v>160</v>
          </cell>
          <cell r="B34" t="str">
            <v>무기 각인 증폭제</v>
          </cell>
        </row>
        <row r="35">
          <cell r="A35">
            <v>200</v>
          </cell>
          <cell r="B35" t="str">
            <v>마을 귀환 주문서</v>
          </cell>
        </row>
        <row r="36">
          <cell r="A36">
            <v>201</v>
          </cell>
          <cell r="B36" t="str">
            <v>아지트 귀환 주문서</v>
          </cell>
        </row>
        <row r="37">
          <cell r="A37">
            <v>202</v>
          </cell>
          <cell r="B37" t="str">
            <v>순간 이동 주문서</v>
          </cell>
        </row>
        <row r="38">
          <cell r="A38">
            <v>203</v>
          </cell>
          <cell r="B38" t="str">
            <v>빛나는 순간 이동 주문서</v>
          </cell>
        </row>
        <row r="39">
          <cell r="A39">
            <v>250</v>
          </cell>
          <cell r="B39" t="str">
            <v>스크롤 : 마나 리제네레이션</v>
          </cell>
        </row>
        <row r="40">
          <cell r="A40">
            <v>251</v>
          </cell>
          <cell r="B40" t="str">
            <v>스크롤 : 스톤 스킨</v>
          </cell>
        </row>
        <row r="41">
          <cell r="A41">
            <v>252</v>
          </cell>
          <cell r="B41" t="str">
            <v>스크롤 : 웨이트 익스텐션</v>
          </cell>
        </row>
        <row r="42">
          <cell r="A42">
            <v>260</v>
          </cell>
          <cell r="B42" t="str">
            <v>회복의 마법 주문서</v>
          </cell>
        </row>
        <row r="43">
          <cell r="A43">
            <v>261</v>
          </cell>
          <cell r="B43" t="str">
            <v>상급 회복의 마법 주문서</v>
          </cell>
        </row>
        <row r="44">
          <cell r="A44">
            <v>262</v>
          </cell>
          <cell r="B44" t="str">
            <v>최상급 회복의 마법 주문서</v>
          </cell>
        </row>
        <row r="45">
          <cell r="A45">
            <v>270</v>
          </cell>
          <cell r="B45" t="str">
            <v>전투의 마법 주문서</v>
          </cell>
        </row>
        <row r="46">
          <cell r="A46">
            <v>271</v>
          </cell>
          <cell r="B46" t="str">
            <v>상급 전투의 마법 주문서</v>
          </cell>
        </row>
        <row r="47">
          <cell r="A47">
            <v>272</v>
          </cell>
          <cell r="B47" t="str">
            <v>최상급 전투의 마법 주문서</v>
          </cell>
        </row>
        <row r="48">
          <cell r="A48">
            <v>280</v>
          </cell>
          <cell r="B48" t="str">
            <v>계승자의 의지 물약</v>
          </cell>
        </row>
        <row r="49">
          <cell r="A49">
            <v>300</v>
          </cell>
          <cell r="B49" t="str">
            <v>무기 강화 주문서</v>
          </cell>
        </row>
        <row r="50">
          <cell r="A50">
            <v>301</v>
          </cell>
          <cell r="B50" t="str">
            <v>방어구 강화 주문서</v>
          </cell>
        </row>
        <row r="51">
          <cell r="A51">
            <v>302</v>
          </cell>
          <cell r="B51" t="str">
            <v>장신구 강화 주문서</v>
          </cell>
        </row>
        <row r="52">
          <cell r="A52">
            <v>303</v>
          </cell>
          <cell r="B52" t="str">
            <v>슬롯 강화 주문서</v>
          </cell>
        </row>
        <row r="53">
          <cell r="A53">
            <v>304</v>
          </cell>
          <cell r="B53" t="str">
            <v>매터리얼 슬롯 강화 주문서</v>
          </cell>
        </row>
        <row r="54">
          <cell r="A54">
            <v>310</v>
          </cell>
          <cell r="B54" t="str">
            <v>축복받은 무기 강화 주문서</v>
          </cell>
        </row>
        <row r="55">
          <cell r="A55">
            <v>311</v>
          </cell>
          <cell r="B55" t="str">
            <v>축복받은 방어구 강화 주문서</v>
          </cell>
        </row>
        <row r="56">
          <cell r="A56">
            <v>312</v>
          </cell>
          <cell r="B56" t="str">
            <v>축복받은 장신구 강화 주문서</v>
          </cell>
        </row>
        <row r="57">
          <cell r="A57">
            <v>320</v>
          </cell>
          <cell r="B57" t="str">
            <v>저주받은 무기 강화 주문서</v>
          </cell>
        </row>
        <row r="58">
          <cell r="A58">
            <v>321</v>
          </cell>
          <cell r="B58" t="str">
            <v>저주받은 방어구 강화 주문서</v>
          </cell>
        </row>
        <row r="59">
          <cell r="A59">
            <v>322</v>
          </cell>
          <cell r="B59" t="str">
            <v>저주받은 장신구 강화 주문서</v>
          </cell>
        </row>
        <row r="60">
          <cell r="A60">
            <v>330</v>
          </cell>
          <cell r="B60" t="str">
            <v>고대의 무기 강화 주문서</v>
          </cell>
        </row>
        <row r="61">
          <cell r="A61">
            <v>331</v>
          </cell>
          <cell r="B61" t="str">
            <v>고대의 방어구 강화 주문서</v>
          </cell>
        </row>
        <row r="62">
          <cell r="A62">
            <v>332</v>
          </cell>
          <cell r="B62" t="str">
            <v>고대의 장신구 강화 주문서</v>
          </cell>
        </row>
        <row r="63">
          <cell r="A63">
            <v>333</v>
          </cell>
          <cell r="B63" t="str">
            <v>고대의 슬롯 강화 주문서</v>
          </cell>
        </row>
        <row r="64">
          <cell r="A64">
            <v>334</v>
          </cell>
          <cell r="B64" t="str">
            <v>고대의 매터리얼 슬롯 강화 주문서</v>
          </cell>
        </row>
        <row r="65">
          <cell r="A65">
            <v>340</v>
          </cell>
          <cell r="B65" t="str">
            <v>수호의 팔찌 강화 주문서</v>
          </cell>
        </row>
        <row r="66">
          <cell r="A66">
            <v>341</v>
          </cell>
          <cell r="B66" t="str">
            <v>파괴의 가면 강화 주문서</v>
          </cell>
        </row>
        <row r="67">
          <cell r="A67">
            <v>342</v>
          </cell>
          <cell r="B67" t="str">
            <v>생명의 금관 강화 주문서</v>
          </cell>
        </row>
        <row r="68">
          <cell r="A68">
            <v>343</v>
          </cell>
          <cell r="B68" t="str">
            <v>숙련의 나팔 강화 주문서</v>
          </cell>
        </row>
        <row r="69">
          <cell r="A69">
            <v>344</v>
          </cell>
          <cell r="B69" t="str">
            <v>영혼의 부적 강화 주문서</v>
          </cell>
        </row>
        <row r="70">
          <cell r="A70">
            <v>345</v>
          </cell>
          <cell r="B70" t="str">
            <v>극복의 성배 강화 주문서</v>
          </cell>
        </row>
        <row r="71">
          <cell r="A71">
            <v>350</v>
          </cell>
          <cell r="B71" t="str">
            <v>마나에 물든 파피루스</v>
          </cell>
        </row>
        <row r="72">
          <cell r="A72">
            <v>351</v>
          </cell>
          <cell r="B72" t="str">
            <v>마나에 물든 상급 파피루스</v>
          </cell>
        </row>
        <row r="73">
          <cell r="A73">
            <v>352</v>
          </cell>
          <cell r="B73" t="str">
            <v>마나에 물든 최상급 파피루스</v>
          </cell>
        </row>
        <row r="74">
          <cell r="A74">
            <v>400</v>
          </cell>
          <cell r="B74" t="str">
            <v>변신의 돌</v>
          </cell>
        </row>
        <row r="75">
          <cell r="A75">
            <v>401</v>
          </cell>
          <cell r="B75" t="str">
            <v>서번트 소환의 돌</v>
          </cell>
        </row>
        <row r="76">
          <cell r="A76">
            <v>410</v>
          </cell>
          <cell r="B76" t="str">
            <v>마법의 크리스탈</v>
          </cell>
        </row>
        <row r="77">
          <cell r="A77">
            <v>411</v>
          </cell>
          <cell r="B77" t="str">
            <v>반짝이는 가루</v>
          </cell>
        </row>
        <row r="78">
          <cell r="A78">
            <v>450</v>
          </cell>
          <cell r="B78" t="str">
            <v>시간의 모래 : 필드 던전</v>
          </cell>
        </row>
        <row r="79">
          <cell r="A79">
            <v>451</v>
          </cell>
          <cell r="B79" t="str">
            <v>시간의 모래 : 발레포르 던전</v>
          </cell>
        </row>
        <row r="80">
          <cell r="A80">
            <v>452</v>
          </cell>
          <cell r="B80" t="str">
            <v>시간의 모래 : 원시해적의 동굴</v>
          </cell>
        </row>
        <row r="81">
          <cell r="A81">
            <v>453</v>
          </cell>
          <cell r="B81" t="str">
            <v>시간의 모래 : 메테오스의 탑</v>
          </cell>
        </row>
        <row r="82">
          <cell r="A82">
            <v>454</v>
          </cell>
          <cell r="B82" t="str">
            <v>시간의 모래[하급] : 메테오스의 탑</v>
          </cell>
        </row>
        <row r="83">
          <cell r="A83">
            <v>455</v>
          </cell>
          <cell r="B83" t="str">
            <v>시간의 모래 : 엘테르 던전</v>
          </cell>
        </row>
        <row r="84">
          <cell r="A84">
            <v>456</v>
          </cell>
          <cell r="B84" t="str">
            <v>시간의 모래 : 만월의 유적지</v>
          </cell>
        </row>
        <row r="85">
          <cell r="A85">
            <v>457</v>
          </cell>
          <cell r="B85" t="str">
            <v>시간의 모래 : 용기의 전장</v>
          </cell>
        </row>
        <row r="86">
          <cell r="A86">
            <v>600</v>
          </cell>
          <cell r="B86" t="str">
            <v>무기 복구 주문서</v>
          </cell>
        </row>
        <row r="87">
          <cell r="A87">
            <v>601</v>
          </cell>
          <cell r="B87" t="str">
            <v>방어구 복구 주문서</v>
          </cell>
        </row>
        <row r="88">
          <cell r="A88">
            <v>602</v>
          </cell>
          <cell r="B88" t="str">
            <v>장신구 복구 주문서</v>
          </cell>
        </row>
        <row r="89">
          <cell r="A89">
            <v>603</v>
          </cell>
          <cell r="B89" t="str">
            <v>무료 경험치 복구 주문서</v>
          </cell>
        </row>
        <row r="90">
          <cell r="A90">
            <v>604</v>
          </cell>
          <cell r="B90" t="str">
            <v>전리품 복구 주문서</v>
          </cell>
        </row>
        <row r="91">
          <cell r="A91">
            <v>610</v>
          </cell>
          <cell r="B91" t="str">
            <v>무기 복구 주문서[이벤트]</v>
          </cell>
        </row>
        <row r="92">
          <cell r="A92">
            <v>611</v>
          </cell>
          <cell r="B92" t="str">
            <v>방어구 복구 주문서[이벤트]</v>
          </cell>
        </row>
        <row r="93">
          <cell r="A93">
            <v>612</v>
          </cell>
          <cell r="B93" t="str">
            <v>장신구 복구 주문서[이벤트]</v>
          </cell>
        </row>
        <row r="94">
          <cell r="A94">
            <v>614</v>
          </cell>
          <cell r="B94" t="str">
            <v>전리품 복구 주문서[이벤트]</v>
          </cell>
        </row>
        <row r="95">
          <cell r="A95">
            <v>620</v>
          </cell>
          <cell r="B95" t="str">
            <v>마력의 무기 복구 주문서</v>
          </cell>
        </row>
        <row r="96">
          <cell r="A96">
            <v>621</v>
          </cell>
          <cell r="B96" t="str">
            <v>마력의 방어구 복구 주문서</v>
          </cell>
        </row>
        <row r="97">
          <cell r="A97">
            <v>622</v>
          </cell>
          <cell r="B97" t="str">
            <v>마력의 장신구 복구 주문서</v>
          </cell>
        </row>
        <row r="98">
          <cell r="A98">
            <v>630</v>
          </cell>
          <cell r="B98" t="str">
            <v>마력의 무기 복구 주문서[이벤트]</v>
          </cell>
        </row>
        <row r="99">
          <cell r="A99">
            <v>631</v>
          </cell>
          <cell r="B99" t="str">
            <v>마력의 방어구 복구 주문서[이벤트]</v>
          </cell>
        </row>
        <row r="100">
          <cell r="A100">
            <v>632</v>
          </cell>
          <cell r="B100" t="str">
            <v>마력의 장신구 복구 주문서[이벤트]</v>
          </cell>
        </row>
        <row r="101">
          <cell r="A101">
            <v>700</v>
          </cell>
          <cell r="B101" t="str">
            <v>장비 각인석</v>
          </cell>
        </row>
        <row r="102">
          <cell r="A102">
            <v>701</v>
          </cell>
          <cell r="B102" t="str">
            <v>축복받은 장비 각인석</v>
          </cell>
        </row>
        <row r="103">
          <cell r="A103">
            <v>702</v>
          </cell>
          <cell r="B103" t="str">
            <v>장비 각인석[이벤트]</v>
          </cell>
        </row>
        <row r="104">
          <cell r="A104">
            <v>703</v>
          </cell>
          <cell r="B104" t="str">
            <v>축복받은 장비 각인석[이벤트]</v>
          </cell>
        </row>
        <row r="105">
          <cell r="A105">
            <v>720</v>
          </cell>
          <cell r="B105" t="str">
            <v>장비 각인석</v>
          </cell>
        </row>
        <row r="106">
          <cell r="A106">
            <v>721</v>
          </cell>
          <cell r="B106" t="str">
            <v>축복받은 장비 각인석</v>
          </cell>
        </row>
        <row r="107">
          <cell r="A107">
            <v>900</v>
          </cell>
          <cell r="B107" t="str">
            <v>캐릭터 슬롯 확장권</v>
          </cell>
        </row>
        <row r="108">
          <cell r="A108">
            <v>901</v>
          </cell>
          <cell r="B108" t="str">
            <v>캐릭터 서버 이전권</v>
          </cell>
        </row>
        <row r="109">
          <cell r="A109">
            <v>902</v>
          </cell>
          <cell r="B109" t="str">
            <v>길드 이름 변경권</v>
          </cell>
        </row>
        <row r="110">
          <cell r="A110">
            <v>903</v>
          </cell>
          <cell r="B110" t="str">
            <v>길드 이전 증서</v>
          </cell>
        </row>
        <row r="111">
          <cell r="A111">
            <v>904</v>
          </cell>
          <cell r="B111" t="str">
            <v>길드 이름 변경권[이벤트]</v>
          </cell>
        </row>
        <row r="112">
          <cell r="A112">
            <v>910</v>
          </cell>
          <cell r="B112" t="str">
            <v>변신 합성 재도전권</v>
          </cell>
        </row>
        <row r="113">
          <cell r="A113">
            <v>911</v>
          </cell>
          <cell r="B113" t="str">
            <v>서번트 합성 재도전권</v>
          </cell>
        </row>
        <row r="114">
          <cell r="A114">
            <v>912</v>
          </cell>
          <cell r="B114" t="str">
            <v>변신 합성 재도전 교환권</v>
          </cell>
        </row>
        <row r="115">
          <cell r="A115">
            <v>913</v>
          </cell>
          <cell r="B115" t="str">
            <v>서번트 합성 재도전 교환권</v>
          </cell>
        </row>
        <row r="116">
          <cell r="A116">
            <v>915</v>
          </cell>
          <cell r="B116" t="str">
            <v>변신 합성 재도전권[이벤트]</v>
          </cell>
        </row>
        <row r="117">
          <cell r="A117">
            <v>916</v>
          </cell>
          <cell r="B117" t="str">
            <v>서번트 합성 재도전권[이벤트]</v>
          </cell>
        </row>
        <row r="118">
          <cell r="A118">
            <v>917</v>
          </cell>
          <cell r="B118" t="str">
            <v>변신 합성 재도전 교환권[이벤트]</v>
          </cell>
        </row>
        <row r="119">
          <cell r="A119">
            <v>918</v>
          </cell>
          <cell r="B119" t="str">
            <v>서번트 합성 재도전 교환권[이벤트]</v>
          </cell>
        </row>
        <row r="120">
          <cell r="A120">
            <v>920</v>
          </cell>
          <cell r="B120" t="str">
            <v>변신 포인트 충전석[일반]</v>
          </cell>
        </row>
        <row r="121">
          <cell r="A121">
            <v>921</v>
          </cell>
          <cell r="B121" t="str">
            <v>변신 포인트 충전석[고급]</v>
          </cell>
        </row>
        <row r="122">
          <cell r="A122">
            <v>922</v>
          </cell>
          <cell r="B122" t="str">
            <v>변신 포인트 충전석[희귀]</v>
          </cell>
        </row>
        <row r="123">
          <cell r="A123">
            <v>923</v>
          </cell>
          <cell r="B123" t="str">
            <v>변신 포인트 충전석[영웅]</v>
          </cell>
        </row>
        <row r="124">
          <cell r="A124">
            <v>924</v>
          </cell>
          <cell r="B124" t="str">
            <v>변신 포인트 충전석[전설]</v>
          </cell>
        </row>
        <row r="125">
          <cell r="A125">
            <v>925</v>
          </cell>
          <cell r="B125" t="str">
            <v>서번트 포인트 충전석[일반]</v>
          </cell>
        </row>
        <row r="126">
          <cell r="A126">
            <v>926</v>
          </cell>
          <cell r="B126" t="str">
            <v>서번트 포인트 충전석[고급]</v>
          </cell>
        </row>
        <row r="127">
          <cell r="A127">
            <v>927</v>
          </cell>
          <cell r="B127" t="str">
            <v>서번트 포인트 충전석[희귀]</v>
          </cell>
        </row>
        <row r="128">
          <cell r="A128">
            <v>928</v>
          </cell>
          <cell r="B128" t="str">
            <v>서번트 포인트 충전석[영웅]</v>
          </cell>
        </row>
        <row r="129">
          <cell r="A129">
            <v>929</v>
          </cell>
          <cell r="B129" t="str">
            <v>서번트 포인트 충전석[전설]</v>
          </cell>
        </row>
        <row r="130">
          <cell r="A130">
            <v>930</v>
          </cell>
          <cell r="B130" t="str">
            <v>변신 합성 포인트 획득권[영웅]</v>
          </cell>
        </row>
        <row r="131">
          <cell r="A131">
            <v>931</v>
          </cell>
          <cell r="B131" t="str">
            <v>변신 합성 포인트 획득권[전설]</v>
          </cell>
        </row>
        <row r="132">
          <cell r="A132">
            <v>935</v>
          </cell>
          <cell r="B132" t="str">
            <v>서번트 합성 포인트 획득권[영웅]</v>
          </cell>
        </row>
        <row r="133">
          <cell r="A133">
            <v>936</v>
          </cell>
          <cell r="B133" t="str">
            <v>서번트 합성 포인트 획득권[전설]</v>
          </cell>
        </row>
        <row r="134">
          <cell r="A134">
            <v>940</v>
          </cell>
          <cell r="B134" t="str">
            <v>매터리얼 합성 포인트 획득권[영웅]</v>
          </cell>
        </row>
        <row r="135">
          <cell r="A135">
            <v>941</v>
          </cell>
          <cell r="B135" t="str">
            <v>매터리얼 합성 포인트 획득권[전설]</v>
          </cell>
        </row>
        <row r="136">
          <cell r="A136">
            <v>942</v>
          </cell>
          <cell r="B136" t="str">
            <v>매터리얼 합성 포인트 획득권[초월]</v>
          </cell>
        </row>
        <row r="137">
          <cell r="A137">
            <v>950</v>
          </cell>
          <cell r="B137" t="str">
            <v>길드 코인</v>
          </cell>
        </row>
        <row r="138">
          <cell r="A138">
            <v>951</v>
          </cell>
          <cell r="B138" t="str">
            <v>명예 코인</v>
          </cell>
        </row>
        <row r="139">
          <cell r="A139">
            <v>952</v>
          </cell>
          <cell r="B139" t="str">
            <v>로얄 코인</v>
          </cell>
        </row>
        <row r="140">
          <cell r="A140">
            <v>953</v>
          </cell>
          <cell r="B140" t="str">
            <v>룰렛 코인</v>
          </cell>
        </row>
        <row r="141">
          <cell r="A141">
            <v>954</v>
          </cell>
          <cell r="B141" t="str">
            <v>환영의 결정</v>
          </cell>
        </row>
        <row r="142">
          <cell r="A142">
            <v>955</v>
          </cell>
          <cell r="B142" t="str">
            <v>카오스의 티끌</v>
          </cell>
        </row>
        <row r="143">
          <cell r="A143">
            <v>956</v>
          </cell>
          <cell r="B143" t="str">
            <v>카오스 코인</v>
          </cell>
        </row>
        <row r="144">
          <cell r="A144">
            <v>980</v>
          </cell>
          <cell r="B144" t="str">
            <v>다이아몬드</v>
          </cell>
        </row>
        <row r="145">
          <cell r="A145">
            <v>981</v>
          </cell>
          <cell r="B145" t="str">
            <v>마일리지</v>
          </cell>
        </row>
        <row r="146">
          <cell r="A146">
            <v>999</v>
          </cell>
          <cell r="B146" t="str">
            <v>골드</v>
          </cell>
        </row>
        <row r="147">
          <cell r="A147">
            <v>1001</v>
          </cell>
          <cell r="B147" t="str">
            <v>토끼 가죽</v>
          </cell>
        </row>
        <row r="148">
          <cell r="A148">
            <v>1002</v>
          </cell>
          <cell r="B148" t="str">
            <v>머맨 비늘</v>
          </cell>
        </row>
        <row r="149">
          <cell r="A149">
            <v>1003</v>
          </cell>
          <cell r="B149" t="str">
            <v>뿔거북 두꺼비 사체</v>
          </cell>
        </row>
        <row r="150">
          <cell r="A150">
            <v>1004</v>
          </cell>
          <cell r="B150" t="str">
            <v>기네아 크랩 집게발</v>
          </cell>
        </row>
        <row r="151">
          <cell r="A151">
            <v>1005</v>
          </cell>
          <cell r="B151" t="str">
            <v>와이번 발톱</v>
          </cell>
        </row>
        <row r="152">
          <cell r="A152">
            <v>1006</v>
          </cell>
          <cell r="B152" t="str">
            <v>수상한 흔적</v>
          </cell>
        </row>
        <row r="153">
          <cell r="A153">
            <v>1007</v>
          </cell>
          <cell r="B153" t="str">
            <v>그렘린 정착민의 자루</v>
          </cell>
        </row>
        <row r="154">
          <cell r="A154">
            <v>1008</v>
          </cell>
          <cell r="B154" t="str">
            <v>묵직한 주머니</v>
          </cell>
        </row>
        <row r="155">
          <cell r="A155">
            <v>1009</v>
          </cell>
          <cell r="B155" t="str">
            <v>연약한 픽시 날개</v>
          </cell>
        </row>
        <row r="156">
          <cell r="A156">
            <v>1010</v>
          </cell>
          <cell r="B156" t="str">
            <v>고블린 도굴꾼 주머니</v>
          </cell>
        </row>
        <row r="157">
          <cell r="A157">
            <v>1011</v>
          </cell>
          <cell r="B157" t="str">
            <v>짐승 가죽</v>
          </cell>
        </row>
        <row r="158">
          <cell r="A158">
            <v>1012</v>
          </cell>
          <cell r="B158" t="str">
            <v>고블린 이빨</v>
          </cell>
        </row>
        <row r="159">
          <cell r="A159">
            <v>1013</v>
          </cell>
          <cell r="B159" t="str">
            <v>고블린 귀</v>
          </cell>
        </row>
        <row r="160">
          <cell r="A160">
            <v>1014</v>
          </cell>
          <cell r="B160" t="str">
            <v>마물의 간</v>
          </cell>
        </row>
        <row r="161">
          <cell r="A161">
            <v>1015</v>
          </cell>
          <cell r="B161" t="str">
            <v>벌목꾼 장부</v>
          </cell>
        </row>
        <row r="162">
          <cell r="A162">
            <v>1016</v>
          </cell>
          <cell r="B162" t="str">
            <v>놀 머리털</v>
          </cell>
        </row>
        <row r="163">
          <cell r="A163">
            <v>1017</v>
          </cell>
          <cell r="B163" t="str">
            <v>놀 투구</v>
          </cell>
        </row>
        <row r="164">
          <cell r="A164">
            <v>1018</v>
          </cell>
          <cell r="B164" t="str">
            <v>놀 손톱</v>
          </cell>
        </row>
        <row r="165">
          <cell r="A165">
            <v>1019</v>
          </cell>
          <cell r="B165" t="str">
            <v>머맨 무기</v>
          </cell>
        </row>
        <row r="166">
          <cell r="A166">
            <v>1020</v>
          </cell>
          <cell r="B166" t="str">
            <v>머맨 물갈퀴</v>
          </cell>
        </row>
        <row r="167">
          <cell r="A167">
            <v>1021</v>
          </cell>
          <cell r="B167" t="str">
            <v>트롤 방패</v>
          </cell>
        </row>
        <row r="168">
          <cell r="A168">
            <v>1022</v>
          </cell>
          <cell r="B168" t="str">
            <v>코볼트 철모</v>
          </cell>
        </row>
        <row r="169">
          <cell r="A169">
            <v>1023</v>
          </cell>
          <cell r="B169" t="str">
            <v>거미알</v>
          </cell>
        </row>
        <row r="170">
          <cell r="A170">
            <v>1024</v>
          </cell>
          <cell r="B170" t="str">
            <v>거미 다리</v>
          </cell>
        </row>
        <row r="171">
          <cell r="A171">
            <v>1025</v>
          </cell>
          <cell r="B171" t="str">
            <v>푸리에영주 흔적1</v>
          </cell>
        </row>
        <row r="172">
          <cell r="A172">
            <v>1026</v>
          </cell>
          <cell r="B172" t="str">
            <v>푸리에영주 흔적2</v>
          </cell>
        </row>
        <row r="173">
          <cell r="A173">
            <v>1027</v>
          </cell>
          <cell r="B173" t="str">
            <v>푸리에영주 흔적3</v>
          </cell>
        </row>
        <row r="174">
          <cell r="A174">
            <v>1028</v>
          </cell>
          <cell r="B174" t="str">
            <v>푸리에영주 흔적4</v>
          </cell>
        </row>
        <row r="175">
          <cell r="A175">
            <v>1029</v>
          </cell>
          <cell r="B175" t="str">
            <v>어린 트로글다이트의 무기</v>
          </cell>
        </row>
        <row r="176">
          <cell r="A176">
            <v>1030</v>
          </cell>
          <cell r="B176" t="str">
            <v>실종된 사람들의 흔적1</v>
          </cell>
        </row>
        <row r="177">
          <cell r="A177">
            <v>1031</v>
          </cell>
          <cell r="B177" t="str">
            <v>실종된 사람들의 흔적2</v>
          </cell>
        </row>
        <row r="178">
          <cell r="A178">
            <v>1032</v>
          </cell>
          <cell r="B178" t="str">
            <v>병사들의 흔적</v>
          </cell>
        </row>
        <row r="179">
          <cell r="A179">
            <v>1033</v>
          </cell>
          <cell r="B179" t="str">
            <v>회복중인 픽시의 가루</v>
          </cell>
        </row>
        <row r="180">
          <cell r="A180">
            <v>1034</v>
          </cell>
          <cell r="B180" t="str">
            <v>임프의 날개</v>
          </cell>
        </row>
        <row r="181">
          <cell r="A181">
            <v>1035</v>
          </cell>
          <cell r="B181" t="str">
            <v>갈기 멧돼지의 엄니</v>
          </cell>
        </row>
        <row r="182">
          <cell r="A182">
            <v>1036</v>
          </cell>
          <cell r="B182" t="str">
            <v>기라카메로의 뿔</v>
          </cell>
        </row>
        <row r="183">
          <cell r="A183">
            <v>1037</v>
          </cell>
          <cell r="B183" t="str">
            <v>작은 숲라미아의 알</v>
          </cell>
        </row>
        <row r="184">
          <cell r="A184">
            <v>1038</v>
          </cell>
          <cell r="B184" t="str">
            <v>숲거미의 알</v>
          </cell>
        </row>
        <row r="185">
          <cell r="A185">
            <v>1039</v>
          </cell>
          <cell r="B185" t="str">
            <v>작은 숲라미아의 독니</v>
          </cell>
        </row>
        <row r="186">
          <cell r="A186">
            <v>1040</v>
          </cell>
          <cell r="B186" t="str">
            <v>하피의 깃털</v>
          </cell>
        </row>
        <row r="187">
          <cell r="A187">
            <v>1041</v>
          </cell>
          <cell r="B187" t="str">
            <v>파괴된 결계석</v>
          </cell>
        </row>
        <row r="188">
          <cell r="A188">
            <v>1042</v>
          </cell>
          <cell r="B188" t="str">
            <v>병사들의 흔적2</v>
          </cell>
        </row>
        <row r="189">
          <cell r="A189">
            <v>1043</v>
          </cell>
          <cell r="B189" t="str">
            <v>유품</v>
          </cell>
        </row>
        <row r="190">
          <cell r="A190">
            <v>1044</v>
          </cell>
          <cell r="B190" t="str">
            <v>사나운 잿빛 늑대의 가죽</v>
          </cell>
        </row>
        <row r="191">
          <cell r="A191">
            <v>1045</v>
          </cell>
          <cell r="B191" t="str">
            <v>고립된 놀 경비병의 무기</v>
          </cell>
        </row>
        <row r="192">
          <cell r="A192">
            <v>1046</v>
          </cell>
          <cell r="B192" t="str">
            <v>사나운 잿빛 늑대 고기</v>
          </cell>
        </row>
        <row r="193">
          <cell r="A193">
            <v>1047</v>
          </cell>
          <cell r="B193" t="str">
            <v>트롤 경비병의 무기</v>
          </cell>
        </row>
        <row r="194">
          <cell r="A194">
            <v>1048</v>
          </cell>
          <cell r="B194" t="str">
            <v>마물들이 훔친 목재</v>
          </cell>
        </row>
        <row r="195">
          <cell r="A195">
            <v>1049</v>
          </cell>
          <cell r="B195" t="str">
            <v>머맨 경비병의 가시</v>
          </cell>
        </row>
        <row r="196">
          <cell r="A196">
            <v>1050</v>
          </cell>
          <cell r="B196" t="str">
            <v>블랙랜드 영주의 일지1</v>
          </cell>
        </row>
        <row r="197">
          <cell r="A197">
            <v>1051</v>
          </cell>
          <cell r="B197" t="str">
            <v>블랙랜드 영주의 일지2</v>
          </cell>
        </row>
        <row r="198">
          <cell r="A198">
            <v>1052</v>
          </cell>
          <cell r="B198" t="str">
            <v>블랙랜드 영주의 일지3</v>
          </cell>
        </row>
        <row r="199">
          <cell r="A199">
            <v>1053</v>
          </cell>
          <cell r="B199" t="str">
            <v>수상한 밀서</v>
          </cell>
        </row>
        <row r="200">
          <cell r="A200">
            <v>1054</v>
          </cell>
          <cell r="B200" t="str">
            <v>부서진 갑옷 조각</v>
          </cell>
        </row>
        <row r="201">
          <cell r="A201">
            <v>1055</v>
          </cell>
          <cell r="B201" t="str">
            <v>알 수 없는 조각</v>
          </cell>
        </row>
        <row r="202">
          <cell r="A202">
            <v>1056</v>
          </cell>
          <cell r="B202" t="str">
            <v>전투 멧돼지 고기</v>
          </cell>
        </row>
        <row r="203">
          <cell r="A203">
            <v>1057</v>
          </cell>
          <cell r="B203" t="str">
            <v>감독관 일지</v>
          </cell>
        </row>
        <row r="204">
          <cell r="A204">
            <v>1058</v>
          </cell>
          <cell r="B204" t="str">
            <v>벌목지 일지 - 1</v>
          </cell>
        </row>
        <row r="205">
          <cell r="A205">
            <v>1059</v>
          </cell>
          <cell r="B205" t="str">
            <v>벌목지 일지 - 2</v>
          </cell>
        </row>
        <row r="206">
          <cell r="A206">
            <v>1060</v>
          </cell>
          <cell r="B206" t="str">
            <v>징벌 너구리의 가죽</v>
          </cell>
        </row>
        <row r="207">
          <cell r="A207">
            <v>1061</v>
          </cell>
          <cell r="B207" t="str">
            <v>코볼트 가죽</v>
          </cell>
        </row>
        <row r="208">
          <cell r="A208">
            <v>1062</v>
          </cell>
          <cell r="B208" t="str">
            <v>저주의 흔적</v>
          </cell>
        </row>
        <row r="209">
          <cell r="A209">
            <v>1063</v>
          </cell>
          <cell r="B209" t="str">
            <v>귀족 픽시의 날개 가루</v>
          </cell>
        </row>
        <row r="210">
          <cell r="A210">
            <v>1064</v>
          </cell>
          <cell r="B210" t="str">
            <v>만드라고라의 뿌리</v>
          </cell>
        </row>
        <row r="211">
          <cell r="A211">
            <v>1065</v>
          </cell>
          <cell r="B211" t="str">
            <v>밀림라미아의 알</v>
          </cell>
        </row>
        <row r="212">
          <cell r="A212">
            <v>1066</v>
          </cell>
          <cell r="B212" t="str">
            <v>프테라노돈의 날개 살</v>
          </cell>
        </row>
        <row r="213">
          <cell r="A213">
            <v>1067</v>
          </cell>
          <cell r="B213" t="str">
            <v>바실리스크의 고기</v>
          </cell>
        </row>
        <row r="214">
          <cell r="A214">
            <v>1068</v>
          </cell>
          <cell r="B214" t="str">
            <v>저주의 문헌 - 1</v>
          </cell>
        </row>
        <row r="215">
          <cell r="A215">
            <v>1069</v>
          </cell>
          <cell r="B215" t="str">
            <v>저주의 문헌 - 2</v>
          </cell>
        </row>
        <row r="216">
          <cell r="A216">
            <v>1070</v>
          </cell>
          <cell r="B216" t="str">
            <v>저주의 문헌 - 3</v>
          </cell>
        </row>
        <row r="217">
          <cell r="A217">
            <v>1071</v>
          </cell>
          <cell r="B217" t="str">
            <v>거친 황야의 전리품</v>
          </cell>
        </row>
        <row r="218">
          <cell r="A218">
            <v>1072</v>
          </cell>
          <cell r="B218" t="str">
            <v>거친 황야 마물의 발톱</v>
          </cell>
        </row>
        <row r="219">
          <cell r="A219">
            <v>1073</v>
          </cell>
          <cell r="B219" t="str">
            <v>라이칸스로프 감시자의 활</v>
          </cell>
        </row>
        <row r="220">
          <cell r="A220">
            <v>1074</v>
          </cell>
          <cell r="B220" t="str">
            <v>라이칸스로프 강습병의 검</v>
          </cell>
        </row>
        <row r="221">
          <cell r="A221">
            <v>1075</v>
          </cell>
          <cell r="B221" t="str">
            <v>라이칸스로프의 발톱</v>
          </cell>
        </row>
        <row r="222">
          <cell r="A222">
            <v>1076</v>
          </cell>
          <cell r="B222" t="str">
            <v>노역자들의 유품 - 1</v>
          </cell>
        </row>
        <row r="223">
          <cell r="A223">
            <v>1077</v>
          </cell>
          <cell r="B223" t="str">
            <v>노역자들의 유품 - 2</v>
          </cell>
        </row>
        <row r="224">
          <cell r="A224">
            <v>1078</v>
          </cell>
          <cell r="B224" t="str">
            <v>노역자들의 유품 - 3</v>
          </cell>
        </row>
        <row r="225">
          <cell r="A225">
            <v>1079</v>
          </cell>
          <cell r="B225" t="str">
            <v>거대 전갈고기</v>
          </cell>
        </row>
        <row r="226">
          <cell r="A226">
            <v>1080</v>
          </cell>
          <cell r="B226" t="str">
            <v>불도마뱀 꼬리</v>
          </cell>
        </row>
        <row r="227">
          <cell r="A227">
            <v>1081</v>
          </cell>
          <cell r="B227" t="str">
            <v>땅도마뱀 고기</v>
          </cell>
        </row>
        <row r="228">
          <cell r="A228">
            <v>1082</v>
          </cell>
          <cell r="B228" t="str">
            <v>맨티코어의 날개</v>
          </cell>
        </row>
        <row r="229">
          <cell r="A229">
            <v>1083</v>
          </cell>
          <cell r="B229" t="str">
            <v>자라탄 등껍질</v>
          </cell>
        </row>
        <row r="230">
          <cell r="A230">
            <v>1084</v>
          </cell>
          <cell r="B230" t="str">
            <v>자라탄 고기</v>
          </cell>
        </row>
        <row r="231">
          <cell r="A231">
            <v>1085</v>
          </cell>
          <cell r="B231" t="str">
            <v>자라탄 등뼈</v>
          </cell>
        </row>
        <row r="232">
          <cell r="A232">
            <v>1086</v>
          </cell>
          <cell r="B232" t="str">
            <v>트랜트의 가지</v>
          </cell>
        </row>
        <row r="233">
          <cell r="A233">
            <v>1087</v>
          </cell>
          <cell r="B233" t="str">
            <v>로덴 영주의 흔적 - 1</v>
          </cell>
        </row>
        <row r="234">
          <cell r="A234">
            <v>1088</v>
          </cell>
          <cell r="B234" t="str">
            <v>로덴 영주의 흔적 - 2</v>
          </cell>
        </row>
        <row r="235">
          <cell r="A235">
            <v>1089</v>
          </cell>
          <cell r="B235" t="str">
            <v>로덴 영주의 흔적 - 3</v>
          </cell>
        </row>
        <row r="236">
          <cell r="A236">
            <v>1090</v>
          </cell>
          <cell r="B236" t="str">
            <v>로덴 영주의 마차 흔적 - 1</v>
          </cell>
        </row>
        <row r="237">
          <cell r="A237">
            <v>1091</v>
          </cell>
          <cell r="B237" t="str">
            <v>로덴 영주의 마차 흔적 - 2</v>
          </cell>
        </row>
        <row r="238">
          <cell r="A238">
            <v>1092</v>
          </cell>
          <cell r="B238" t="str">
            <v>로덴 영주의 마차 흔적 - 3</v>
          </cell>
        </row>
        <row r="239">
          <cell r="A239">
            <v>1093</v>
          </cell>
          <cell r="B239" t="str">
            <v>켈베로스 고기</v>
          </cell>
        </row>
        <row r="240">
          <cell r="A240">
            <v>1094</v>
          </cell>
          <cell r="B240" t="str">
            <v>식료품</v>
          </cell>
        </row>
        <row r="241">
          <cell r="A241">
            <v>1095</v>
          </cell>
          <cell r="B241" t="str">
            <v>코볼트들의 병기</v>
          </cell>
        </row>
        <row r="242">
          <cell r="A242">
            <v>1096</v>
          </cell>
          <cell r="B242" t="str">
            <v>혼돈의 조각</v>
          </cell>
        </row>
        <row r="243">
          <cell r="A243">
            <v>1097</v>
          </cell>
          <cell r="B243" t="str">
            <v>미노타우르스의 가죽</v>
          </cell>
        </row>
        <row r="244">
          <cell r="A244">
            <v>1098</v>
          </cell>
          <cell r="B244" t="str">
            <v>수상한 쪽지</v>
          </cell>
        </row>
        <row r="245">
          <cell r="A245">
            <v>1099</v>
          </cell>
          <cell r="B245" t="str">
            <v>암흑 사제단의 지령</v>
          </cell>
        </row>
        <row r="246">
          <cell r="A246">
            <v>1100</v>
          </cell>
          <cell r="B246" t="str">
            <v>찢어진 지령 - 1</v>
          </cell>
        </row>
        <row r="247">
          <cell r="A247">
            <v>1101</v>
          </cell>
          <cell r="B247" t="str">
            <v>찢어진 지령 - 2</v>
          </cell>
        </row>
        <row r="248">
          <cell r="A248">
            <v>1102</v>
          </cell>
          <cell r="B248" t="str">
            <v>찢어진 지령 - 3</v>
          </cell>
        </row>
        <row r="249">
          <cell r="A249">
            <v>1103</v>
          </cell>
          <cell r="B249" t="str">
            <v>질서의 조각</v>
          </cell>
        </row>
        <row r="250">
          <cell r="A250">
            <v>1104</v>
          </cell>
          <cell r="B250" t="str">
            <v>벨제뷔트의 일지 - 1</v>
          </cell>
        </row>
        <row r="251">
          <cell r="A251">
            <v>1105</v>
          </cell>
          <cell r="B251" t="str">
            <v>벨제뷔트의 일지 - 2</v>
          </cell>
        </row>
        <row r="252">
          <cell r="A252">
            <v>1106</v>
          </cell>
          <cell r="B252" t="str">
            <v>벨제뷔트의 일지 - 3</v>
          </cell>
        </row>
        <row r="253">
          <cell r="A253">
            <v>1107</v>
          </cell>
          <cell r="B253" t="str">
            <v>암흑 사제단의 흔적</v>
          </cell>
        </row>
        <row r="254">
          <cell r="A254">
            <v>1108</v>
          </cell>
          <cell r="B254" t="str">
            <v>사악한 기운</v>
          </cell>
        </row>
        <row r="255">
          <cell r="A255">
            <v>1109</v>
          </cell>
          <cell r="B255" t="str">
            <v>타락한 플린드 영혼</v>
          </cell>
        </row>
        <row r="256">
          <cell r="A256">
            <v>1110</v>
          </cell>
          <cell r="B256" t="str">
            <v>현자 벨제뷔트의 흔적</v>
          </cell>
        </row>
        <row r="257">
          <cell r="A257">
            <v>1111</v>
          </cell>
          <cell r="B257" t="str">
            <v>딱정벌레의 표본</v>
          </cell>
        </row>
        <row r="258">
          <cell r="A258">
            <v>1112</v>
          </cell>
          <cell r="B258" t="str">
            <v>말벌의 표본</v>
          </cell>
        </row>
        <row r="259">
          <cell r="A259">
            <v>1113</v>
          </cell>
          <cell r="B259" t="str">
            <v>해적의 일기 1편</v>
          </cell>
        </row>
        <row r="260">
          <cell r="A260">
            <v>1114</v>
          </cell>
          <cell r="B260" t="str">
            <v>해적의 일기 2편</v>
          </cell>
        </row>
        <row r="261">
          <cell r="A261">
            <v>1115</v>
          </cell>
          <cell r="B261" t="str">
            <v>암흑 마력의 흔적</v>
          </cell>
        </row>
        <row r="262">
          <cell r="A262">
            <v>1116</v>
          </cell>
          <cell r="B262" t="str">
            <v>빨간 솜털 모자</v>
          </cell>
        </row>
        <row r="263">
          <cell r="A263">
            <v>1117</v>
          </cell>
          <cell r="B263" t="str">
            <v>빨간 양말</v>
          </cell>
        </row>
        <row r="264">
          <cell r="A264">
            <v>1118</v>
          </cell>
          <cell r="B264" t="str">
            <v>호랑가시나무 열매</v>
          </cell>
        </row>
        <row r="265">
          <cell r="A265">
            <v>1119</v>
          </cell>
          <cell r="B265" t="str">
            <v>지팡이 모양의 사탕</v>
          </cell>
        </row>
        <row r="266">
          <cell r="A266">
            <v>1120</v>
          </cell>
          <cell r="B266" t="str">
            <v>찢어진 종이</v>
          </cell>
        </row>
        <row r="267">
          <cell r="A267">
            <v>1121</v>
          </cell>
          <cell r="B267" t="str">
            <v>디에고 2세의 일기</v>
          </cell>
        </row>
        <row r="268">
          <cell r="A268">
            <v>1122</v>
          </cell>
          <cell r="B268" t="str">
            <v>디에고 2세의 마지막 일기</v>
          </cell>
        </row>
        <row r="269">
          <cell r="A269">
            <v>2500</v>
          </cell>
          <cell r="B269" t="str">
            <v xml:space="preserve">장인의 희귀 제작 비급서 </v>
          </cell>
        </row>
        <row r="270">
          <cell r="A270">
            <v>2501</v>
          </cell>
          <cell r="B270" t="str">
            <v xml:space="preserve">장인의 희귀 무기 제작 비급서 </v>
          </cell>
        </row>
        <row r="271">
          <cell r="A271">
            <v>2502</v>
          </cell>
          <cell r="B271" t="str">
            <v xml:space="preserve">장인의 희귀 방어구 제작 비급서 </v>
          </cell>
        </row>
        <row r="272">
          <cell r="A272">
            <v>2503</v>
          </cell>
          <cell r="B272" t="str">
            <v xml:space="preserve">장인의 희귀 장신구 제작 비급서 </v>
          </cell>
        </row>
        <row r="273">
          <cell r="A273">
            <v>2510</v>
          </cell>
          <cell r="B273" t="str">
            <v xml:space="preserve">장인의 영웅 제작 비급서 </v>
          </cell>
        </row>
        <row r="274">
          <cell r="A274">
            <v>2511</v>
          </cell>
          <cell r="B274" t="str">
            <v xml:space="preserve">장인의 영웅 무기 제작 비급서 </v>
          </cell>
        </row>
        <row r="275">
          <cell r="A275">
            <v>2512</v>
          </cell>
          <cell r="B275" t="str">
            <v xml:space="preserve">장인의 영웅 방어구 제작 비급서 </v>
          </cell>
        </row>
        <row r="276">
          <cell r="A276">
            <v>2513</v>
          </cell>
          <cell r="B276" t="str">
            <v xml:space="preserve">장인의 영웅 장신구 제작 비급서 </v>
          </cell>
        </row>
        <row r="277">
          <cell r="A277">
            <v>2520</v>
          </cell>
          <cell r="B277" t="str">
            <v xml:space="preserve">장인의 전설 제작 비급서 </v>
          </cell>
        </row>
        <row r="278">
          <cell r="A278">
            <v>2521</v>
          </cell>
          <cell r="B278" t="str">
            <v xml:space="preserve">장인의 전설 무기 제작 비급서 </v>
          </cell>
        </row>
        <row r="279">
          <cell r="A279">
            <v>2522</v>
          </cell>
          <cell r="B279" t="str">
            <v xml:space="preserve">장인의 전설 방어구 제작 비급서 </v>
          </cell>
        </row>
        <row r="280">
          <cell r="A280">
            <v>2523</v>
          </cell>
          <cell r="B280" t="str">
            <v xml:space="preserve">장인의 전설 장신구 제작 비급서 </v>
          </cell>
        </row>
        <row r="281">
          <cell r="A281">
            <v>2531</v>
          </cell>
          <cell r="B281" t="str">
            <v>장인의 초월 무기 제작 비급서</v>
          </cell>
        </row>
        <row r="282">
          <cell r="A282">
            <v>2532</v>
          </cell>
          <cell r="B282" t="str">
            <v>장인의 초월 방어구 제작 비급서</v>
          </cell>
        </row>
        <row r="283">
          <cell r="A283">
            <v>2600</v>
          </cell>
          <cell r="B283" t="str">
            <v>장인의 희귀 제작 비급서 조각</v>
          </cell>
        </row>
        <row r="284">
          <cell r="A284">
            <v>2601</v>
          </cell>
          <cell r="B284" t="str">
            <v>장인의 희귀 무기 제작 비급서 조각</v>
          </cell>
        </row>
        <row r="285">
          <cell r="A285">
            <v>2602</v>
          </cell>
          <cell r="B285" t="str">
            <v>장인의 희귀 방어구 제작 비급서 조각</v>
          </cell>
        </row>
        <row r="286">
          <cell r="A286">
            <v>2603</v>
          </cell>
          <cell r="B286" t="str">
            <v>장인의 희귀 장신구 제작 비급서 조각</v>
          </cell>
        </row>
        <row r="287">
          <cell r="A287">
            <v>2610</v>
          </cell>
          <cell r="B287" t="str">
            <v>장인의 영웅 제작 비급서 조각</v>
          </cell>
        </row>
        <row r="288">
          <cell r="A288">
            <v>2611</v>
          </cell>
          <cell r="B288" t="str">
            <v>장인의 영웅 무기 제작 비급서 조각</v>
          </cell>
        </row>
        <row r="289">
          <cell r="A289">
            <v>2612</v>
          </cell>
          <cell r="B289" t="str">
            <v>장인의 영웅 방어구 제작 비급서 조각</v>
          </cell>
        </row>
        <row r="290">
          <cell r="A290">
            <v>2613</v>
          </cell>
          <cell r="B290" t="str">
            <v>장인의 영웅 장신구 제작 비급서 조각</v>
          </cell>
        </row>
        <row r="291">
          <cell r="A291">
            <v>2620</v>
          </cell>
          <cell r="B291" t="str">
            <v>장인의 전설 제작 비급서 조각</v>
          </cell>
        </row>
        <row r="292">
          <cell r="A292">
            <v>2621</v>
          </cell>
          <cell r="B292" t="str">
            <v>장인의 전설 무기 제작 비급서 조각</v>
          </cell>
        </row>
        <row r="293">
          <cell r="A293">
            <v>2622</v>
          </cell>
          <cell r="B293" t="str">
            <v>장인의 전설 방어구 제작 비급서 조각</v>
          </cell>
        </row>
        <row r="294">
          <cell r="A294">
            <v>2623</v>
          </cell>
          <cell r="B294" t="str">
            <v>장인의 전설 장신구 제작 비급서 조각</v>
          </cell>
        </row>
        <row r="295">
          <cell r="A295">
            <v>2631</v>
          </cell>
          <cell r="B295" t="str">
            <v>장인의 초월 무기 제작 비급서 조각</v>
          </cell>
        </row>
        <row r="296">
          <cell r="A296">
            <v>2632</v>
          </cell>
          <cell r="B296" t="str">
            <v>장인의 초월 방어구 제작 비급서 조각</v>
          </cell>
        </row>
        <row r="297">
          <cell r="A297">
            <v>2701</v>
          </cell>
          <cell r="B297" t="str">
            <v>이크론의 수호석</v>
          </cell>
        </row>
        <row r="298">
          <cell r="A298">
            <v>2702</v>
          </cell>
          <cell r="B298" t="str">
            <v>로키의 행운석</v>
          </cell>
        </row>
        <row r="299">
          <cell r="A299">
            <v>2901</v>
          </cell>
          <cell r="B299" t="str">
            <v>희귀 변신 확정 뽑기권 조각</v>
          </cell>
        </row>
        <row r="300">
          <cell r="A300">
            <v>2902</v>
          </cell>
          <cell r="B300" t="str">
            <v>희귀 서번트 확정 뽑기권 조각</v>
          </cell>
        </row>
        <row r="301">
          <cell r="A301">
            <v>2903</v>
          </cell>
          <cell r="B301" t="str">
            <v>희귀 매터리얼 확정 상자 제작서</v>
          </cell>
        </row>
        <row r="302">
          <cell r="A302">
            <v>2904</v>
          </cell>
          <cell r="B302" t="str">
            <v>강화된 수호의 팔찌 상자 제작서</v>
          </cell>
        </row>
        <row r="303">
          <cell r="A303">
            <v>2905</v>
          </cell>
          <cell r="B303" t="str">
            <v>강화된 파괴의 가면 상자 제작서</v>
          </cell>
        </row>
        <row r="304">
          <cell r="A304">
            <v>2906</v>
          </cell>
          <cell r="B304" t="str">
            <v>강화된 생명의 금관 상자 제작서</v>
          </cell>
        </row>
        <row r="305">
          <cell r="A305">
            <v>2907</v>
          </cell>
          <cell r="B305" t="str">
            <v>강화된 숙련의 나팔 상자 제작서</v>
          </cell>
        </row>
        <row r="306">
          <cell r="A306">
            <v>2908</v>
          </cell>
          <cell r="B306" t="str">
            <v>강화된 영혼의 부적 상자 제작서</v>
          </cell>
        </row>
        <row r="307">
          <cell r="A307">
            <v>2909</v>
          </cell>
          <cell r="B307" t="str">
            <v>강화된 극복의 성배 상자 제작서</v>
          </cell>
        </row>
        <row r="308">
          <cell r="A308">
            <v>2910</v>
          </cell>
          <cell r="B308" t="str">
            <v>전리품 상자 제작서</v>
          </cell>
        </row>
        <row r="309">
          <cell r="A309">
            <v>2911</v>
          </cell>
          <cell r="B309" t="str">
            <v>강화된 전리품 상자 제작서</v>
          </cell>
        </row>
        <row r="310">
          <cell r="A310">
            <v>2912</v>
          </cell>
          <cell r="B310" t="str">
            <v>영웅 매터리얼 확정 상자 제작서</v>
          </cell>
        </row>
        <row r="311">
          <cell r="A311">
            <v>2913</v>
          </cell>
          <cell r="B311" t="str">
            <v>영웅 변신 확정 뽑기권 조각[프로모션]</v>
          </cell>
        </row>
        <row r="312">
          <cell r="A312">
            <v>2914</v>
          </cell>
          <cell r="B312" t="str">
            <v>영웅 서번트 확정 뽑기권 조각[프로모션]</v>
          </cell>
        </row>
        <row r="313">
          <cell r="A313">
            <v>3000</v>
          </cell>
          <cell r="B313" t="str">
            <v>가죽</v>
          </cell>
        </row>
        <row r="314">
          <cell r="A314">
            <v>3001</v>
          </cell>
          <cell r="B314" t="str">
            <v>고급 가죽</v>
          </cell>
        </row>
        <row r="315">
          <cell r="A315">
            <v>3002</v>
          </cell>
          <cell r="B315" t="str">
            <v>최고급 가죽</v>
          </cell>
        </row>
        <row r="316">
          <cell r="A316">
            <v>3010</v>
          </cell>
          <cell r="B316" t="str">
            <v>천</v>
          </cell>
        </row>
        <row r="317">
          <cell r="A317">
            <v>3011</v>
          </cell>
          <cell r="B317" t="str">
            <v>고급 천</v>
          </cell>
        </row>
        <row r="318">
          <cell r="A318">
            <v>3012</v>
          </cell>
          <cell r="B318" t="str">
            <v>최고급 천</v>
          </cell>
        </row>
        <row r="319">
          <cell r="A319">
            <v>3020</v>
          </cell>
          <cell r="B319" t="str">
            <v>철</v>
          </cell>
        </row>
        <row r="320">
          <cell r="A320">
            <v>3021</v>
          </cell>
          <cell r="B320" t="str">
            <v>고급 철</v>
          </cell>
        </row>
        <row r="321">
          <cell r="A321">
            <v>3022</v>
          </cell>
          <cell r="B321" t="str">
            <v>최고급 철</v>
          </cell>
        </row>
        <row r="322">
          <cell r="A322">
            <v>3030</v>
          </cell>
          <cell r="B322" t="str">
            <v>보석</v>
          </cell>
        </row>
        <row r="323">
          <cell r="A323">
            <v>3031</v>
          </cell>
          <cell r="B323" t="str">
            <v>고급 보석</v>
          </cell>
        </row>
        <row r="324">
          <cell r="A324">
            <v>3032</v>
          </cell>
          <cell r="B324" t="str">
            <v>최고급 보석</v>
          </cell>
        </row>
        <row r="325">
          <cell r="A325">
            <v>3040</v>
          </cell>
          <cell r="B325" t="str">
            <v>목재</v>
          </cell>
        </row>
        <row r="326">
          <cell r="A326">
            <v>3041</v>
          </cell>
          <cell r="B326" t="str">
            <v>고급 목재</v>
          </cell>
        </row>
        <row r="327">
          <cell r="A327">
            <v>3042</v>
          </cell>
          <cell r="B327" t="str">
            <v>최고급 목재</v>
          </cell>
        </row>
        <row r="328">
          <cell r="A328">
            <v>3050</v>
          </cell>
          <cell r="B328" t="str">
            <v>흩어진 시간의 파편 : 메테오스의 탑</v>
          </cell>
        </row>
        <row r="329">
          <cell r="A329">
            <v>3051</v>
          </cell>
          <cell r="B329" t="str">
            <v>흩어진 시간의 파편 : 필드 던전</v>
          </cell>
        </row>
        <row r="330">
          <cell r="A330">
            <v>3052</v>
          </cell>
          <cell r="B330" t="str">
            <v>흩어진 시간의 파편 : 발레포르 던전</v>
          </cell>
        </row>
        <row r="331">
          <cell r="A331">
            <v>3053</v>
          </cell>
          <cell r="B331" t="str">
            <v>흩어진 시간의 파편 : 원시해적의 동굴</v>
          </cell>
        </row>
        <row r="332">
          <cell r="A332">
            <v>3054</v>
          </cell>
          <cell r="B332" t="str">
            <v>흩어진 시간의 파편 : 엘테르 던전</v>
          </cell>
        </row>
        <row r="333">
          <cell r="A333">
            <v>3055</v>
          </cell>
          <cell r="B333" t="str">
            <v>흩어진 시간의 파편 : 만월의 유적지</v>
          </cell>
        </row>
        <row r="334">
          <cell r="A334">
            <v>3056</v>
          </cell>
          <cell r="B334" t="str">
            <v>흩어진 시간의 파편 : 용기의 전장</v>
          </cell>
        </row>
        <row r="335">
          <cell r="A335">
            <v>3063</v>
          </cell>
          <cell r="B335" t="str">
            <v>메테오스의 흔적</v>
          </cell>
        </row>
        <row r="336">
          <cell r="A336">
            <v>3064</v>
          </cell>
          <cell r="B336" t="str">
            <v>푸리에 인장</v>
          </cell>
        </row>
        <row r="337">
          <cell r="A337">
            <v>3065</v>
          </cell>
          <cell r="B337" t="str">
            <v>블랙랜드 인장</v>
          </cell>
        </row>
        <row r="338">
          <cell r="A338">
            <v>3066</v>
          </cell>
          <cell r="B338" t="str">
            <v>바이런 인장</v>
          </cell>
        </row>
        <row r="339">
          <cell r="A339">
            <v>3067</v>
          </cell>
          <cell r="B339" t="str">
            <v>로덴 인장</v>
          </cell>
        </row>
        <row r="340">
          <cell r="A340">
            <v>3100</v>
          </cell>
          <cell r="B340" t="str">
            <v>이계의 기운</v>
          </cell>
        </row>
        <row r="341">
          <cell r="A341">
            <v>3200</v>
          </cell>
          <cell r="B341" t="str">
            <v>태초의 흔적</v>
          </cell>
        </row>
        <row r="342">
          <cell r="A342">
            <v>3201</v>
          </cell>
          <cell r="B342" t="str">
            <v>고대의 기억</v>
          </cell>
        </row>
        <row r="343">
          <cell r="A343">
            <v>3300</v>
          </cell>
          <cell r="B343" t="str">
            <v>어둠의 영혼석</v>
          </cell>
        </row>
        <row r="344">
          <cell r="A344">
            <v>3350</v>
          </cell>
          <cell r="B344" t="str">
            <v>지상신의 징표</v>
          </cell>
        </row>
        <row r="345">
          <cell r="A345">
            <v>3351</v>
          </cell>
          <cell r="B345" t="str">
            <v>천상신의 징표</v>
          </cell>
        </row>
        <row r="346">
          <cell r="A346">
            <v>3352</v>
          </cell>
          <cell r="B346" t="str">
            <v>전장의 정복자 징표</v>
          </cell>
        </row>
        <row r="347">
          <cell r="A347">
            <v>3353</v>
          </cell>
          <cell r="B347" t="str">
            <v>전장의 기억</v>
          </cell>
        </row>
        <row r="348">
          <cell r="A348">
            <v>3430</v>
          </cell>
          <cell r="B348" t="str">
            <v>의문의 제작 비급서 조각#1</v>
          </cell>
        </row>
        <row r="349">
          <cell r="A349">
            <v>3431</v>
          </cell>
          <cell r="B349" t="str">
            <v>의문의 제작 비급서 조각#2</v>
          </cell>
        </row>
        <row r="350">
          <cell r="A350">
            <v>3432</v>
          </cell>
          <cell r="B350" t="str">
            <v>의문의 제작 비급서 조각#3</v>
          </cell>
        </row>
        <row r="351">
          <cell r="A351">
            <v>3440</v>
          </cell>
          <cell r="B351" t="str">
            <v>봉인된 유피테르의 계약서</v>
          </cell>
        </row>
        <row r="352">
          <cell r="A352">
            <v>3441</v>
          </cell>
          <cell r="B352" t="str">
            <v>봉인된 선장의 망토</v>
          </cell>
        </row>
        <row r="353">
          <cell r="A353">
            <v>3442</v>
          </cell>
          <cell r="B353" t="str">
            <v>봉인된 해적의 망토</v>
          </cell>
        </row>
        <row r="354">
          <cell r="A354">
            <v>3443</v>
          </cell>
          <cell r="B354" t="str">
            <v>봉인된 주술사의 망토</v>
          </cell>
        </row>
        <row r="355">
          <cell r="A355">
            <v>3444</v>
          </cell>
          <cell r="B355" t="str">
            <v>봉인된 암살자의 자마다르</v>
          </cell>
        </row>
        <row r="356">
          <cell r="A356">
            <v>3445</v>
          </cell>
          <cell r="B356" t="str">
            <v>봉인된 크리스 </v>
          </cell>
        </row>
        <row r="357">
          <cell r="A357">
            <v>3446</v>
          </cell>
          <cell r="B357" t="str">
            <v>봉인된 암살단의 망토</v>
          </cell>
        </row>
        <row r="358">
          <cell r="A358">
            <v>3447</v>
          </cell>
          <cell r="B358" t="str">
            <v>봉인된 심연의 화염 투구</v>
          </cell>
        </row>
        <row r="359">
          <cell r="A359">
            <v>3448</v>
          </cell>
          <cell r="B359" t="str">
            <v>봉인된 심연의 바람 투구</v>
          </cell>
        </row>
        <row r="360">
          <cell r="A360">
            <v>3449</v>
          </cell>
          <cell r="B360" t="str">
            <v>봉인된 심연의 현자 투구</v>
          </cell>
        </row>
        <row r="361">
          <cell r="A361">
            <v>3450</v>
          </cell>
          <cell r="B361" t="str">
            <v>봉인된 심연의 그림자 면갑</v>
          </cell>
        </row>
        <row r="362">
          <cell r="A362">
            <v>3451</v>
          </cell>
          <cell r="B362" t="str">
            <v>봉인된 심연의 화염 갑옷</v>
          </cell>
        </row>
        <row r="363">
          <cell r="A363">
            <v>3452</v>
          </cell>
          <cell r="B363" t="str">
            <v>봉인된 심연의 바람 갑옷</v>
          </cell>
        </row>
        <row r="364">
          <cell r="A364">
            <v>3453</v>
          </cell>
          <cell r="B364" t="str">
            <v>봉인된 심연의 현자 갑옷</v>
          </cell>
        </row>
        <row r="365">
          <cell r="A365">
            <v>3454</v>
          </cell>
          <cell r="B365" t="str">
            <v>봉인된 심연의 그림자 갑옷</v>
          </cell>
        </row>
        <row r="366">
          <cell r="A366">
            <v>3455</v>
          </cell>
          <cell r="B366" t="str">
            <v>봉인된 심연의 화염 장갑</v>
          </cell>
        </row>
        <row r="367">
          <cell r="A367">
            <v>3456</v>
          </cell>
          <cell r="B367" t="str">
            <v>봉인된 심연의 바람 장갑</v>
          </cell>
        </row>
        <row r="368">
          <cell r="A368">
            <v>3457</v>
          </cell>
          <cell r="B368" t="str">
            <v>봉인된 심연의 현자 장갑</v>
          </cell>
        </row>
        <row r="369">
          <cell r="A369">
            <v>3458</v>
          </cell>
          <cell r="B369" t="str">
            <v>봉인된 심연의 그림자 장갑</v>
          </cell>
        </row>
        <row r="370">
          <cell r="A370">
            <v>3459</v>
          </cell>
          <cell r="B370" t="str">
            <v>봉인된 심연의 화염 부츠</v>
          </cell>
        </row>
        <row r="371">
          <cell r="A371">
            <v>3460</v>
          </cell>
          <cell r="B371" t="str">
            <v>봉인된 심연의 바람 부츠</v>
          </cell>
        </row>
        <row r="372">
          <cell r="A372">
            <v>3461</v>
          </cell>
          <cell r="B372" t="str">
            <v>봉인된 심연의 현자 부츠</v>
          </cell>
        </row>
        <row r="373">
          <cell r="A373">
            <v>3462</v>
          </cell>
          <cell r="B373" t="str">
            <v>봉인된 심연의 그림자 부츠</v>
          </cell>
        </row>
        <row r="374">
          <cell r="A374">
            <v>3463</v>
          </cell>
          <cell r="B374" t="str">
            <v>봉인된 심연의 화염 망토</v>
          </cell>
        </row>
        <row r="375">
          <cell r="A375">
            <v>3464</v>
          </cell>
          <cell r="B375" t="str">
            <v>봉인된 심연의 바람 망토</v>
          </cell>
        </row>
        <row r="376">
          <cell r="A376">
            <v>3465</v>
          </cell>
          <cell r="B376" t="str">
            <v>봉인된 심연의 현자 망토</v>
          </cell>
        </row>
        <row r="377">
          <cell r="A377">
            <v>3466</v>
          </cell>
          <cell r="B377" t="str">
            <v>봉인된 심연의 그림자 망토</v>
          </cell>
        </row>
        <row r="378">
          <cell r="A378">
            <v>3467</v>
          </cell>
          <cell r="B378" t="str">
            <v>봉인된 심연의 화염 방패</v>
          </cell>
        </row>
        <row r="379">
          <cell r="A379">
            <v>3468</v>
          </cell>
          <cell r="B379" t="str">
            <v>봉인된 심연의 화염 가더</v>
          </cell>
        </row>
        <row r="380">
          <cell r="A380">
            <v>3469</v>
          </cell>
          <cell r="B380" t="str">
            <v>봉인된 심연의 바람 가더</v>
          </cell>
        </row>
        <row r="381">
          <cell r="A381">
            <v>3470</v>
          </cell>
          <cell r="B381" t="str">
            <v>봉인된 심연의 현자 가더</v>
          </cell>
        </row>
        <row r="382">
          <cell r="A382">
            <v>3471</v>
          </cell>
          <cell r="B382" t="str">
            <v>봉인된 심연의 그림자 가더</v>
          </cell>
        </row>
        <row r="383">
          <cell r="A383">
            <v>3500</v>
          </cell>
          <cell r="B383" t="str">
            <v>오래된 동전</v>
          </cell>
        </row>
        <row r="384">
          <cell r="A384">
            <v>3502</v>
          </cell>
          <cell r="B384" t="str">
            <v>향상된 이크론의 코인</v>
          </cell>
        </row>
        <row r="385">
          <cell r="A385">
            <v>3503</v>
          </cell>
          <cell r="B385" t="str">
            <v>정련된 이크론의 코인</v>
          </cell>
        </row>
        <row r="386">
          <cell r="A386">
            <v>3600</v>
          </cell>
          <cell r="B386" t="str">
            <v>발레포르 증표</v>
          </cell>
        </row>
        <row r="387">
          <cell r="A387">
            <v>3601</v>
          </cell>
          <cell r="B387" t="str">
            <v>상급 발레포르 증표</v>
          </cell>
        </row>
        <row r="388">
          <cell r="A388">
            <v>3602</v>
          </cell>
          <cell r="B388" t="str">
            <v>최상급 발레포르 증표</v>
          </cell>
        </row>
        <row r="389">
          <cell r="A389">
            <v>3800</v>
          </cell>
          <cell r="B389" t="str">
            <v>마력의 티끌</v>
          </cell>
        </row>
        <row r="390">
          <cell r="A390">
            <v>3801</v>
          </cell>
          <cell r="B390" t="str">
            <v>응축된 심연의 기운</v>
          </cell>
        </row>
        <row r="391">
          <cell r="A391">
            <v>3802</v>
          </cell>
          <cell r="B391" t="str">
            <v>황천의 근원</v>
          </cell>
        </row>
        <row r="392">
          <cell r="A392">
            <v>3803</v>
          </cell>
          <cell r="B392" t="str">
            <v>유게네스의 기억</v>
          </cell>
        </row>
        <row r="393">
          <cell r="A393">
            <v>3804</v>
          </cell>
          <cell r="B393" t="str">
            <v>헤라켄의 기억</v>
          </cell>
        </row>
        <row r="394">
          <cell r="A394">
            <v>3805</v>
          </cell>
          <cell r="B394" t="str">
            <v>가이아스의 기억</v>
          </cell>
        </row>
        <row r="395">
          <cell r="A395">
            <v>3806</v>
          </cell>
          <cell r="B395" t="str">
            <v>벨제뷔트의 기억</v>
          </cell>
        </row>
        <row r="396">
          <cell r="A396">
            <v>3901</v>
          </cell>
          <cell r="B396" t="str">
            <v>의문의 열쇠 조각</v>
          </cell>
        </row>
        <row r="397">
          <cell r="A397">
            <v>3902</v>
          </cell>
          <cell r="B397" t="str">
            <v>황금 열쇠</v>
          </cell>
        </row>
        <row r="398">
          <cell r="A398">
            <v>3903</v>
          </cell>
          <cell r="B398" t="str">
            <v>잠겨진 고대 해적의 보물 상자</v>
          </cell>
        </row>
        <row r="399">
          <cell r="A399">
            <v>3904</v>
          </cell>
          <cell r="B399" t="str">
            <v>투사의 증표</v>
          </cell>
        </row>
        <row r="400">
          <cell r="A400">
            <v>4000</v>
          </cell>
          <cell r="B400" t="str">
            <v>하드히트 마법서</v>
          </cell>
        </row>
        <row r="401">
          <cell r="A401">
            <v>4001</v>
          </cell>
          <cell r="B401" t="str">
            <v>파워브레이크 마법서</v>
          </cell>
        </row>
        <row r="402">
          <cell r="A402">
            <v>4002</v>
          </cell>
          <cell r="B402" t="str">
            <v>페인킬러 마법서</v>
          </cell>
        </row>
        <row r="403">
          <cell r="A403">
            <v>4004</v>
          </cell>
          <cell r="B403" t="str">
            <v>버서크 마법서</v>
          </cell>
        </row>
        <row r="404">
          <cell r="A404">
            <v>4005</v>
          </cell>
          <cell r="B404" t="str">
            <v>매직 이뮤니티 마법서</v>
          </cell>
        </row>
        <row r="405">
          <cell r="A405">
            <v>4006</v>
          </cell>
          <cell r="B405" t="str">
            <v>앤듀랜스 마법서</v>
          </cell>
        </row>
        <row r="406">
          <cell r="A406">
            <v>4007</v>
          </cell>
          <cell r="B406" t="str">
            <v>최후의 저항 마법서</v>
          </cell>
        </row>
        <row r="407">
          <cell r="A407">
            <v>4008</v>
          </cell>
          <cell r="B407" t="str">
            <v>아머 크러쉬 마법서</v>
          </cell>
        </row>
        <row r="408">
          <cell r="A408">
            <v>4009</v>
          </cell>
          <cell r="B408" t="str">
            <v>숙련된 방어 마법서</v>
          </cell>
        </row>
        <row r="409">
          <cell r="A409">
            <v>4010</v>
          </cell>
          <cell r="B409" t="str">
            <v>트리플 히트 마법서</v>
          </cell>
        </row>
        <row r="410">
          <cell r="A410">
            <v>4011</v>
          </cell>
          <cell r="B410" t="str">
            <v>카운터 마법서</v>
          </cell>
        </row>
        <row r="411">
          <cell r="A411">
            <v>4100</v>
          </cell>
          <cell r="B411" t="str">
            <v>에임드 샷 마법서</v>
          </cell>
        </row>
        <row r="412">
          <cell r="A412">
            <v>4101</v>
          </cell>
          <cell r="B412" t="str">
            <v>소닉 베리어 마법서</v>
          </cell>
        </row>
        <row r="413">
          <cell r="A413">
            <v>4102</v>
          </cell>
          <cell r="B413" t="str">
            <v>이그나이트 샷 마법서</v>
          </cell>
        </row>
        <row r="414">
          <cell r="A414">
            <v>4103</v>
          </cell>
          <cell r="B414" t="str">
            <v>부스트 마법서</v>
          </cell>
        </row>
        <row r="415">
          <cell r="A415">
            <v>4104</v>
          </cell>
          <cell r="B415" t="str">
            <v>아머 브레이크 마법서</v>
          </cell>
        </row>
        <row r="416">
          <cell r="A416">
            <v>4105</v>
          </cell>
          <cell r="B416" t="str">
            <v>트리플 어택 마법서</v>
          </cell>
        </row>
        <row r="417">
          <cell r="A417">
            <v>4106</v>
          </cell>
          <cell r="B417" t="str">
            <v>포지션 락 마법서</v>
          </cell>
        </row>
        <row r="418">
          <cell r="A418">
            <v>4107</v>
          </cell>
          <cell r="B418" t="str">
            <v>웨폰 마스터리 마법서</v>
          </cell>
        </row>
        <row r="419">
          <cell r="A419">
            <v>4108</v>
          </cell>
          <cell r="B419" t="str">
            <v>견제 마법서</v>
          </cell>
        </row>
        <row r="420">
          <cell r="A420">
            <v>4109</v>
          </cell>
          <cell r="B420" t="str">
            <v>그랩 샷 마법서</v>
          </cell>
        </row>
        <row r="421">
          <cell r="A421">
            <v>4110</v>
          </cell>
          <cell r="B421" t="str">
            <v>헤드 샷 마법서</v>
          </cell>
        </row>
        <row r="422">
          <cell r="A422">
            <v>4200</v>
          </cell>
          <cell r="B422" t="str">
            <v>소울 스트라이크 마법서</v>
          </cell>
        </row>
        <row r="423">
          <cell r="A423">
            <v>4201</v>
          </cell>
          <cell r="B423" t="str">
            <v>멘탈 포스 마법서</v>
          </cell>
        </row>
        <row r="424">
          <cell r="A424">
            <v>4202</v>
          </cell>
          <cell r="B424" t="str">
            <v>포이즌 클라우드 마법서</v>
          </cell>
        </row>
        <row r="425">
          <cell r="A425">
            <v>4203</v>
          </cell>
          <cell r="B425" t="str">
            <v>파티 힐 마법서</v>
          </cell>
        </row>
        <row r="426">
          <cell r="A426">
            <v>4204</v>
          </cell>
          <cell r="B426" t="str">
            <v>익스체인지 블러드 마법서</v>
          </cell>
        </row>
        <row r="427">
          <cell r="A427">
            <v>4205</v>
          </cell>
          <cell r="B427" t="str">
            <v>마나 실드 마법서</v>
          </cell>
        </row>
        <row r="428">
          <cell r="A428">
            <v>4206</v>
          </cell>
          <cell r="B428" t="str">
            <v>웹 마법서</v>
          </cell>
        </row>
        <row r="429">
          <cell r="A429">
            <v>4207</v>
          </cell>
          <cell r="B429" t="str">
            <v>디스펠 매직 마법서</v>
          </cell>
        </row>
        <row r="430">
          <cell r="A430">
            <v>4208</v>
          </cell>
          <cell r="B430" t="str">
            <v>신의 기도 마법서</v>
          </cell>
        </row>
        <row r="431">
          <cell r="A431">
            <v>4210</v>
          </cell>
          <cell r="B431" t="str">
            <v>마나게더 마법서</v>
          </cell>
        </row>
        <row r="432">
          <cell r="A432">
            <v>4211</v>
          </cell>
          <cell r="B432" t="str">
            <v>블레스[마법] 마법서</v>
          </cell>
        </row>
        <row r="433">
          <cell r="A433">
            <v>4212</v>
          </cell>
          <cell r="B433" t="str">
            <v>아이스 스톰 마법서</v>
          </cell>
        </row>
        <row r="434">
          <cell r="A434">
            <v>4213</v>
          </cell>
          <cell r="B434" t="str">
            <v>라이트닝 콜 마법서</v>
          </cell>
        </row>
        <row r="435">
          <cell r="A435">
            <v>4214</v>
          </cell>
          <cell r="B435" t="str">
            <v>플레임 스트라이크 마법서</v>
          </cell>
        </row>
        <row r="436">
          <cell r="A436">
            <v>4215</v>
          </cell>
          <cell r="B436" t="str">
            <v>커버링 마법서</v>
          </cell>
        </row>
        <row r="437">
          <cell r="A437">
            <v>4220</v>
          </cell>
          <cell r="B437" t="str">
            <v>둠 터치 마법서</v>
          </cell>
        </row>
        <row r="438">
          <cell r="A438">
            <v>4221</v>
          </cell>
          <cell r="B438" t="str">
            <v>블레스[마검] 마법서</v>
          </cell>
        </row>
        <row r="439">
          <cell r="A439">
            <v>4222</v>
          </cell>
          <cell r="B439" t="str">
            <v>커즈 마법서</v>
          </cell>
        </row>
        <row r="440">
          <cell r="A440">
            <v>4223</v>
          </cell>
          <cell r="B440" t="str">
            <v>소드마스터 마법서</v>
          </cell>
        </row>
        <row r="441">
          <cell r="A441">
            <v>4224</v>
          </cell>
          <cell r="B441" t="str">
            <v>마나 컨버젼 마법서</v>
          </cell>
        </row>
        <row r="442">
          <cell r="A442">
            <v>4225</v>
          </cell>
          <cell r="B442" t="str">
            <v>데스퍼레이트 마법서</v>
          </cell>
        </row>
        <row r="443">
          <cell r="A443">
            <v>4300</v>
          </cell>
          <cell r="B443" t="str">
            <v>모탈 블로우 마법서</v>
          </cell>
        </row>
        <row r="444">
          <cell r="A444">
            <v>4301</v>
          </cell>
          <cell r="B444" t="str">
            <v>덱스터리티 마법서</v>
          </cell>
        </row>
        <row r="445">
          <cell r="A445">
            <v>4302</v>
          </cell>
          <cell r="B445" t="str">
            <v>베놈 마법서</v>
          </cell>
        </row>
        <row r="446">
          <cell r="A446">
            <v>4303</v>
          </cell>
          <cell r="B446" t="str">
            <v>스캠퍼 마법서</v>
          </cell>
        </row>
        <row r="447">
          <cell r="A447">
            <v>4304</v>
          </cell>
          <cell r="B447" t="str">
            <v>스운 마법서</v>
          </cell>
        </row>
        <row r="448">
          <cell r="A448">
            <v>4305</v>
          </cell>
          <cell r="B448" t="str">
            <v>이베이전 마법서</v>
          </cell>
        </row>
        <row r="449">
          <cell r="A449">
            <v>4306</v>
          </cell>
          <cell r="B449" t="str">
            <v>포이즌 블로우 마법서</v>
          </cell>
        </row>
        <row r="450">
          <cell r="A450">
            <v>4307</v>
          </cell>
          <cell r="B450" t="str">
            <v>인비지빌리티 마법서</v>
          </cell>
        </row>
        <row r="451">
          <cell r="A451">
            <v>4308</v>
          </cell>
          <cell r="B451" t="str">
            <v>트리플 크러쉬 마법서</v>
          </cell>
        </row>
        <row r="452">
          <cell r="A452">
            <v>4309</v>
          </cell>
          <cell r="B452" t="str">
            <v>불멸 마법서</v>
          </cell>
        </row>
        <row r="453">
          <cell r="A453">
            <v>4310</v>
          </cell>
          <cell r="B453" t="str">
            <v>킬 온 사이트 마법서</v>
          </cell>
        </row>
        <row r="454">
          <cell r="A454">
            <v>4506</v>
          </cell>
          <cell r="B454" t="str">
            <v>앤듀랜스 마법서 조각</v>
          </cell>
        </row>
        <row r="455">
          <cell r="A455">
            <v>4507</v>
          </cell>
          <cell r="B455" t="str">
            <v>최후의 저항 마법서 조각</v>
          </cell>
        </row>
        <row r="456">
          <cell r="A456">
            <v>4510</v>
          </cell>
          <cell r="B456" t="str">
            <v>트리플 히트 마법서 조각</v>
          </cell>
        </row>
        <row r="457">
          <cell r="A457">
            <v>4511</v>
          </cell>
          <cell r="B457" t="str">
            <v>카운터 마법서 조각</v>
          </cell>
        </row>
        <row r="458">
          <cell r="A458">
            <v>4605</v>
          </cell>
          <cell r="B458" t="str">
            <v>트리플 어택 마법서 조각</v>
          </cell>
        </row>
        <row r="459">
          <cell r="A459">
            <v>4606</v>
          </cell>
          <cell r="B459" t="str">
            <v>포지션 락 마법서 조각</v>
          </cell>
        </row>
        <row r="460">
          <cell r="A460">
            <v>4609</v>
          </cell>
          <cell r="B460" t="str">
            <v>그랩 샷 마법서 조각</v>
          </cell>
        </row>
        <row r="461">
          <cell r="A461">
            <v>4610</v>
          </cell>
          <cell r="B461" t="str">
            <v>헤드 샷 마법서 조각</v>
          </cell>
        </row>
        <row r="462">
          <cell r="A462">
            <v>4706</v>
          </cell>
          <cell r="B462" t="str">
            <v>웹 마법서 조각</v>
          </cell>
        </row>
        <row r="463">
          <cell r="A463">
            <v>4707</v>
          </cell>
          <cell r="B463" t="str">
            <v>디스펠 매직 마법서 조각</v>
          </cell>
        </row>
        <row r="464">
          <cell r="A464">
            <v>4708</v>
          </cell>
          <cell r="B464" t="str">
            <v>신의 기도 마법서 조각</v>
          </cell>
        </row>
        <row r="465">
          <cell r="A465">
            <v>4710</v>
          </cell>
          <cell r="B465" t="str">
            <v>마나게더 마법서 조각</v>
          </cell>
        </row>
        <row r="466">
          <cell r="A466">
            <v>4711</v>
          </cell>
          <cell r="B466" t="str">
            <v>블레스[마법] 마법서 조각</v>
          </cell>
        </row>
        <row r="467">
          <cell r="A467">
            <v>4712</v>
          </cell>
          <cell r="B467" t="str">
            <v>아이스 스톰 마법서 조각</v>
          </cell>
        </row>
        <row r="468">
          <cell r="A468">
            <v>4713</v>
          </cell>
          <cell r="B468" t="str">
            <v>라이트닝 콜 마법서 조각</v>
          </cell>
        </row>
        <row r="469">
          <cell r="A469">
            <v>4714</v>
          </cell>
          <cell r="B469" t="str">
            <v>플레임 스트라이크 마법서 조각</v>
          </cell>
        </row>
        <row r="470">
          <cell r="A470">
            <v>4715</v>
          </cell>
          <cell r="B470" t="str">
            <v>커버링 마법서 조각</v>
          </cell>
        </row>
        <row r="471">
          <cell r="A471">
            <v>4724</v>
          </cell>
          <cell r="B471" t="str">
            <v>마나 컨버젼 마법서 조각</v>
          </cell>
        </row>
        <row r="472">
          <cell r="A472">
            <v>4725</v>
          </cell>
          <cell r="B472" t="str">
            <v>데스퍼레이트 마법서 조각</v>
          </cell>
        </row>
        <row r="473">
          <cell r="A473">
            <v>4726</v>
          </cell>
          <cell r="B473" t="str">
            <v>인비지빌리티 마법서 조각</v>
          </cell>
        </row>
        <row r="474">
          <cell r="A474">
            <v>4727</v>
          </cell>
          <cell r="B474" t="str">
            <v>트리플 크러쉬 마법서 조각</v>
          </cell>
        </row>
        <row r="475">
          <cell r="A475">
            <v>4728</v>
          </cell>
          <cell r="B475" t="str">
            <v>불멸 마법서 조각</v>
          </cell>
        </row>
        <row r="476">
          <cell r="A476">
            <v>4729</v>
          </cell>
          <cell r="B476" t="str">
            <v>킬 온 사이트 마법서 조각</v>
          </cell>
        </row>
        <row r="477">
          <cell r="A477">
            <v>4800</v>
          </cell>
          <cell r="B477" t="str">
            <v>나이트 영웅 스킬북 조각</v>
          </cell>
        </row>
        <row r="478">
          <cell r="A478">
            <v>4801</v>
          </cell>
          <cell r="B478" t="str">
            <v>아처 영웅 스킬북 조각</v>
          </cell>
        </row>
        <row r="479">
          <cell r="A479">
            <v>4802</v>
          </cell>
          <cell r="B479" t="str">
            <v>위저드 영웅 스킬북 조각</v>
          </cell>
        </row>
        <row r="480">
          <cell r="A480">
            <v>4803</v>
          </cell>
          <cell r="B480" t="str">
            <v>어쌔신 영웅 스킬북 조각</v>
          </cell>
        </row>
        <row r="481">
          <cell r="A481">
            <v>4810</v>
          </cell>
          <cell r="B481" t="str">
            <v>나이트 전설 스킬북 조각</v>
          </cell>
        </row>
        <row r="482">
          <cell r="A482">
            <v>4811</v>
          </cell>
          <cell r="B482" t="str">
            <v>아처 전설 스킬북 조각</v>
          </cell>
        </row>
        <row r="483">
          <cell r="A483">
            <v>4812</v>
          </cell>
          <cell r="B483" t="str">
            <v>위저드 전설 스킬북 조각</v>
          </cell>
        </row>
        <row r="484">
          <cell r="A484">
            <v>4813</v>
          </cell>
          <cell r="B484" t="str">
            <v>어쌔신 전설 스킬북 조각</v>
          </cell>
        </row>
        <row r="485">
          <cell r="A485">
            <v>4900</v>
          </cell>
          <cell r="B485" t="str">
            <v>마나 리제네레이션 마법서</v>
          </cell>
        </row>
        <row r="486">
          <cell r="A486">
            <v>4901</v>
          </cell>
          <cell r="B486" t="str">
            <v>헤이스트 마법서</v>
          </cell>
        </row>
        <row r="487">
          <cell r="A487">
            <v>4902</v>
          </cell>
          <cell r="B487" t="str">
            <v>스톤 스킨 마법서</v>
          </cell>
        </row>
        <row r="488">
          <cell r="A488">
            <v>4903</v>
          </cell>
          <cell r="B488" t="str">
            <v>웨이트 익스텐션 마법서</v>
          </cell>
        </row>
        <row r="489">
          <cell r="A489">
            <v>4904</v>
          </cell>
          <cell r="B489" t="str">
            <v>큐어 포이즌 마법서</v>
          </cell>
        </row>
        <row r="490">
          <cell r="A490">
            <v>4905</v>
          </cell>
          <cell r="B490" t="str">
            <v>텔레포트 마법서</v>
          </cell>
        </row>
        <row r="491">
          <cell r="A491">
            <v>5001</v>
          </cell>
          <cell r="B491" t="str">
            <v>레프리컨 변신 주문서</v>
          </cell>
        </row>
        <row r="492">
          <cell r="A492">
            <v>5002</v>
          </cell>
          <cell r="B492" t="str">
            <v>다크 나이트 변신 주문서</v>
          </cell>
        </row>
        <row r="493">
          <cell r="A493">
            <v>5003</v>
          </cell>
          <cell r="B493" t="str">
            <v>몽크 마스터 변신 주문서</v>
          </cell>
        </row>
        <row r="494">
          <cell r="A494">
            <v>5004</v>
          </cell>
          <cell r="B494" t="str">
            <v>메타트론 아처 변신 주문서</v>
          </cell>
        </row>
        <row r="495">
          <cell r="A495">
            <v>5005</v>
          </cell>
          <cell r="B495" t="str">
            <v>인페르노 변신 주문서</v>
          </cell>
        </row>
        <row r="496">
          <cell r="A496">
            <v>5006</v>
          </cell>
          <cell r="B496" t="str">
            <v>데빌헌터 변신 주문서</v>
          </cell>
        </row>
        <row r="497">
          <cell r="A497">
            <v>5007</v>
          </cell>
          <cell r="B497" t="str">
            <v>코볼트 변신 주문서</v>
          </cell>
        </row>
        <row r="498">
          <cell r="A498">
            <v>5008</v>
          </cell>
          <cell r="B498" t="str">
            <v>하피 변신 주문서</v>
          </cell>
        </row>
        <row r="499">
          <cell r="A499">
            <v>5009</v>
          </cell>
          <cell r="B499" t="str">
            <v>인퍼날 변신 주문서</v>
          </cell>
        </row>
        <row r="500">
          <cell r="A500">
            <v>5010</v>
          </cell>
          <cell r="B500" t="str">
            <v>버서커 변신 주문서</v>
          </cell>
        </row>
        <row r="501">
          <cell r="A501">
            <v>5011</v>
          </cell>
          <cell r="B501" t="str">
            <v>가고일 변신 주문서</v>
          </cell>
        </row>
        <row r="502">
          <cell r="A502">
            <v>5012</v>
          </cell>
          <cell r="B502" t="str">
            <v>데몬 스토커 변신 주문서</v>
          </cell>
        </row>
        <row r="503">
          <cell r="A503">
            <v>5013</v>
          </cell>
          <cell r="B503" t="str">
            <v>캐노네이드 키틴 변신 주문서</v>
          </cell>
        </row>
        <row r="504">
          <cell r="A504">
            <v>5014</v>
          </cell>
          <cell r="B504" t="str">
            <v>데몬 변신 주문서</v>
          </cell>
        </row>
        <row r="505">
          <cell r="A505">
            <v>5015</v>
          </cell>
          <cell r="B505" t="str">
            <v>래서 아스타로트 변신 주문서</v>
          </cell>
        </row>
        <row r="506">
          <cell r="A506">
            <v>5016</v>
          </cell>
          <cell r="B506" t="str">
            <v>드래곤 나이트 변신 주문서</v>
          </cell>
        </row>
        <row r="507">
          <cell r="A507">
            <v>5017</v>
          </cell>
          <cell r="B507" t="str">
            <v>노아스 변신 주문서</v>
          </cell>
        </row>
        <row r="508">
          <cell r="A508">
            <v>5018</v>
          </cell>
          <cell r="B508" t="str">
            <v>엘라임 변신 주문서</v>
          </cell>
        </row>
        <row r="509">
          <cell r="A509">
            <v>5019</v>
          </cell>
          <cell r="B509" t="str">
            <v>크루얼 크루세이더 변신 주문서</v>
          </cell>
        </row>
        <row r="510">
          <cell r="A510">
            <v>5020</v>
          </cell>
          <cell r="B510" t="str">
            <v>퓨리 변신 주문서</v>
          </cell>
        </row>
        <row r="511">
          <cell r="A511">
            <v>5021</v>
          </cell>
          <cell r="B511" t="str">
            <v>광휘의 엘윈더 변신 주문서</v>
          </cell>
        </row>
        <row r="512">
          <cell r="A512">
            <v>5022</v>
          </cell>
          <cell r="B512" t="str">
            <v>수호자 엘리엇 변신 주문서</v>
          </cell>
        </row>
        <row r="513">
          <cell r="A513">
            <v>5023</v>
          </cell>
          <cell r="B513" t="str">
            <v>래서 루시퍼 변신 주문서</v>
          </cell>
        </row>
        <row r="514">
          <cell r="A514">
            <v>5024</v>
          </cell>
          <cell r="B514" t="str">
            <v>드래곤 나이트 아처 변신 주문서</v>
          </cell>
        </row>
        <row r="515">
          <cell r="A515">
            <v>5025</v>
          </cell>
          <cell r="B515" t="str">
            <v>님로드 크루세이더 변신 주문서</v>
          </cell>
        </row>
        <row r="516">
          <cell r="A516">
            <v>5026</v>
          </cell>
          <cell r="B516" t="str">
            <v>광휘의 엘로라 변신 주문서</v>
          </cell>
        </row>
        <row r="517">
          <cell r="A517">
            <v>5027</v>
          </cell>
          <cell r="B517" t="str">
            <v>파이어 데몬 변신 주문서</v>
          </cell>
        </row>
        <row r="518">
          <cell r="A518">
            <v>5028</v>
          </cell>
          <cell r="B518" t="str">
            <v>슈리엘 변신 주문서</v>
          </cell>
        </row>
        <row r="519">
          <cell r="A519">
            <v>5029</v>
          </cell>
          <cell r="B519" t="str">
            <v>네크로맨서 변신 주문서</v>
          </cell>
        </row>
        <row r="520">
          <cell r="A520">
            <v>5030</v>
          </cell>
          <cell r="B520" t="str">
            <v>쉐이드 웨폰 변신 주문서</v>
          </cell>
        </row>
        <row r="521">
          <cell r="A521">
            <v>5031</v>
          </cell>
          <cell r="B521" t="str">
            <v>메타트론 변신 주문서</v>
          </cell>
        </row>
        <row r="522">
          <cell r="A522">
            <v>5032</v>
          </cell>
          <cell r="B522" t="str">
            <v>아폴론 변신 주문서</v>
          </cell>
        </row>
        <row r="523">
          <cell r="A523">
            <v>5033</v>
          </cell>
          <cell r="B523" t="str">
            <v>이프리트 변신 주문서</v>
          </cell>
        </row>
        <row r="524">
          <cell r="A524">
            <v>5034</v>
          </cell>
          <cell r="B524" t="str">
            <v>아르테미스 변신 주문서</v>
          </cell>
        </row>
        <row r="525">
          <cell r="A525">
            <v>5035</v>
          </cell>
          <cell r="B525" t="str">
            <v>다크 스팅어 변신 주문서</v>
          </cell>
        </row>
        <row r="526">
          <cell r="A526">
            <v>5036</v>
          </cell>
          <cell r="B526" t="str">
            <v>엘더 스팅어 변신 주문서</v>
          </cell>
        </row>
        <row r="527">
          <cell r="A527">
            <v>5037</v>
          </cell>
          <cell r="B527" t="str">
            <v>인페르노 아처 변신 주문서</v>
          </cell>
        </row>
        <row r="528">
          <cell r="A528">
            <v>5038</v>
          </cell>
          <cell r="B528" t="str">
            <v>놀 병사 변신 주문서</v>
          </cell>
        </row>
        <row r="529">
          <cell r="A529">
            <v>5039</v>
          </cell>
          <cell r="B529" t="str">
            <v>오크 변신 주문서</v>
          </cell>
        </row>
        <row r="530">
          <cell r="A530">
            <v>5040</v>
          </cell>
          <cell r="B530" t="str">
            <v>그렘린 변신 주문서</v>
          </cell>
        </row>
        <row r="531">
          <cell r="A531">
            <v>5041</v>
          </cell>
          <cell r="B531" t="str">
            <v>홉 고블린 변신 주문서</v>
          </cell>
        </row>
        <row r="532">
          <cell r="A532">
            <v>5042</v>
          </cell>
          <cell r="B532" t="str">
            <v>용아병 변신 주문서</v>
          </cell>
        </row>
        <row r="533">
          <cell r="A533">
            <v>5043</v>
          </cell>
          <cell r="B533" t="str">
            <v>좀비 변신 주문서</v>
          </cell>
        </row>
        <row r="534">
          <cell r="A534">
            <v>5044</v>
          </cell>
          <cell r="B534" t="str">
            <v>버섯돌이 변신 주문서</v>
          </cell>
        </row>
        <row r="535">
          <cell r="A535">
            <v>5045</v>
          </cell>
          <cell r="B535" t="str">
            <v>콜로복 변신 주문서</v>
          </cell>
        </row>
        <row r="536">
          <cell r="A536">
            <v>5046</v>
          </cell>
          <cell r="B536" t="str">
            <v>선인장 변신 주문서</v>
          </cell>
        </row>
        <row r="537">
          <cell r="A537">
            <v>5047</v>
          </cell>
          <cell r="B537" t="str">
            <v>갈색 곰 변신 주문서</v>
          </cell>
        </row>
        <row r="538">
          <cell r="A538">
            <v>5048</v>
          </cell>
          <cell r="B538" t="str">
            <v>놀 아처 변신 주문서</v>
          </cell>
        </row>
        <row r="539">
          <cell r="A539">
            <v>5049</v>
          </cell>
          <cell r="B539" t="str">
            <v>코볼트 아처 변신 주문서</v>
          </cell>
        </row>
        <row r="540">
          <cell r="A540">
            <v>5050</v>
          </cell>
          <cell r="B540" t="str">
            <v>뱀파이어 킹 변신 주문서</v>
          </cell>
        </row>
        <row r="541">
          <cell r="A541">
            <v>5051</v>
          </cell>
          <cell r="B541" t="str">
            <v>뱀파이어 퀸 변신 주문서</v>
          </cell>
        </row>
        <row r="542">
          <cell r="A542">
            <v>5052</v>
          </cell>
          <cell r="B542" t="str">
            <v>데빌 변신 주문서</v>
          </cell>
        </row>
        <row r="543">
          <cell r="A543">
            <v>5053</v>
          </cell>
          <cell r="B543" t="str">
            <v>스켈레톤 나이트 변신 주문서</v>
          </cell>
        </row>
        <row r="544">
          <cell r="A544">
            <v>5054</v>
          </cell>
          <cell r="B544" t="str">
            <v>뮤 변신 주문서</v>
          </cell>
        </row>
        <row r="545">
          <cell r="A545">
            <v>5055</v>
          </cell>
          <cell r="B545" t="str">
            <v>노움 변신 주문서</v>
          </cell>
        </row>
        <row r="546">
          <cell r="A546">
            <v>5056</v>
          </cell>
          <cell r="B546" t="str">
            <v>오크 전사 변신 주문서</v>
          </cell>
        </row>
        <row r="547">
          <cell r="A547">
            <v>5057</v>
          </cell>
          <cell r="B547" t="str">
            <v>트롤 변신 주문서</v>
          </cell>
        </row>
        <row r="548">
          <cell r="A548">
            <v>5058</v>
          </cell>
          <cell r="B548" t="str">
            <v>루움 변신 주문서</v>
          </cell>
        </row>
        <row r="549">
          <cell r="A549">
            <v>5059</v>
          </cell>
          <cell r="B549" t="str">
            <v>본보우 아크리언 변신 주문서</v>
          </cell>
        </row>
        <row r="550">
          <cell r="A550">
            <v>5060</v>
          </cell>
          <cell r="B550" t="str">
            <v>메테오스 레인저 변신 주문서</v>
          </cell>
        </row>
        <row r="551">
          <cell r="A551">
            <v>5061</v>
          </cell>
          <cell r="B551" t="str">
            <v>임프 변신 주문서</v>
          </cell>
        </row>
        <row r="552">
          <cell r="A552">
            <v>5062</v>
          </cell>
          <cell r="B552" t="str">
            <v>시아페 변신 주문서</v>
          </cell>
        </row>
        <row r="553">
          <cell r="A553">
            <v>5063</v>
          </cell>
          <cell r="B553" t="str">
            <v>골든 엠페러 변신 주문서</v>
          </cell>
        </row>
        <row r="554">
          <cell r="A554">
            <v>5064</v>
          </cell>
          <cell r="B554" t="str">
            <v>레이커 변신 주문서</v>
          </cell>
        </row>
        <row r="555">
          <cell r="A555">
            <v>5065</v>
          </cell>
          <cell r="B555" t="str">
            <v>타락한 엘프 변신 주문서</v>
          </cell>
        </row>
        <row r="556">
          <cell r="A556">
            <v>5066</v>
          </cell>
          <cell r="B556" t="str">
            <v>데드마스터 변신 주문서</v>
          </cell>
        </row>
        <row r="557">
          <cell r="A557">
            <v>5067</v>
          </cell>
          <cell r="B557" t="str">
            <v>문라이트 네메시스 변신 주문서</v>
          </cell>
        </row>
        <row r="558">
          <cell r="A558">
            <v>5068</v>
          </cell>
          <cell r="B558" t="str">
            <v>가이아 변신 주문서</v>
          </cell>
        </row>
        <row r="559">
          <cell r="A559">
            <v>5069</v>
          </cell>
          <cell r="B559" t="str">
            <v>수호자 엘리시스 변신 주문서</v>
          </cell>
        </row>
        <row r="560">
          <cell r="A560">
            <v>5070</v>
          </cell>
          <cell r="B560" t="str">
            <v>골든 엠페러 아처 변신 주문서</v>
          </cell>
        </row>
        <row r="561">
          <cell r="A561">
            <v>5071</v>
          </cell>
          <cell r="B561" t="str">
            <v>타락한 엘프 아처 변신 주문서</v>
          </cell>
        </row>
        <row r="562">
          <cell r="A562">
            <v>5072</v>
          </cell>
          <cell r="B562" t="str">
            <v>데드마스터 아처 변신 주문서</v>
          </cell>
        </row>
        <row r="563">
          <cell r="A563">
            <v>5073</v>
          </cell>
          <cell r="B563" t="str">
            <v>스핀들 네메시스 변신 주문서</v>
          </cell>
        </row>
        <row r="564">
          <cell r="A564">
            <v>5074</v>
          </cell>
          <cell r="B564" t="str">
            <v>가이아 거너 변신 주문서</v>
          </cell>
        </row>
        <row r="565">
          <cell r="A565">
            <v>5075</v>
          </cell>
          <cell r="B565" t="str">
            <v>듀라한 변신 주문서</v>
          </cell>
        </row>
        <row r="566">
          <cell r="A566">
            <v>5076</v>
          </cell>
          <cell r="B566" t="str">
            <v>크로노스 변신 주문서</v>
          </cell>
        </row>
        <row r="567">
          <cell r="A567">
            <v>5077</v>
          </cell>
          <cell r="B567" t="str">
            <v>오페르시나 변신 주문서</v>
          </cell>
        </row>
        <row r="568">
          <cell r="A568">
            <v>5078</v>
          </cell>
          <cell r="B568" t="str">
            <v>크로노스 아처 변신 주문서</v>
          </cell>
        </row>
        <row r="569">
          <cell r="A569">
            <v>5079</v>
          </cell>
          <cell r="B569" t="str">
            <v>오페르시나 아처 변신 주문서</v>
          </cell>
        </row>
        <row r="570">
          <cell r="A570">
            <v>5080</v>
          </cell>
          <cell r="B570" t="str">
            <v>비숍 변신 주문서</v>
          </cell>
        </row>
        <row r="571">
          <cell r="A571">
            <v>5081</v>
          </cell>
          <cell r="B571" t="str">
            <v>에리스 변신 주문서</v>
          </cell>
        </row>
        <row r="572">
          <cell r="A572">
            <v>5082</v>
          </cell>
          <cell r="B572" t="str">
            <v>발키리 변신 주문서</v>
          </cell>
        </row>
        <row r="573">
          <cell r="A573">
            <v>5083</v>
          </cell>
          <cell r="B573" t="str">
            <v>식인늑대 변신 주문서</v>
          </cell>
        </row>
        <row r="574">
          <cell r="A574">
            <v>5084</v>
          </cell>
          <cell r="B574" t="str">
            <v>리자드맨 변신 주문서</v>
          </cell>
        </row>
        <row r="575">
          <cell r="A575">
            <v>5085</v>
          </cell>
          <cell r="B575" t="str">
            <v>군 변신 주문서</v>
          </cell>
        </row>
        <row r="576">
          <cell r="A576">
            <v>5086</v>
          </cell>
          <cell r="B576" t="str">
            <v>벌거숭이 군 변신 주문서</v>
          </cell>
        </row>
        <row r="577">
          <cell r="A577">
            <v>5087</v>
          </cell>
          <cell r="B577" t="str">
            <v>청개구리 변신 주문서</v>
          </cell>
        </row>
        <row r="578">
          <cell r="A578">
            <v>5088</v>
          </cell>
          <cell r="B578" t="str">
            <v>괴물게 변신 주문서</v>
          </cell>
        </row>
        <row r="579">
          <cell r="A579">
            <v>5089</v>
          </cell>
          <cell r="B579" t="str">
            <v>뱅갈 나이트 변신 주문서</v>
          </cell>
        </row>
        <row r="580">
          <cell r="A580">
            <v>5090</v>
          </cell>
          <cell r="B580" t="str">
            <v>바바야가 변신 주문서</v>
          </cell>
        </row>
        <row r="581">
          <cell r="A581">
            <v>5091</v>
          </cell>
          <cell r="B581" t="str">
            <v>메테오스 쉐도우 변신 주문서</v>
          </cell>
        </row>
        <row r="582">
          <cell r="A582">
            <v>5092</v>
          </cell>
          <cell r="B582" t="str">
            <v>트로글다이트 변신 주문서</v>
          </cell>
        </row>
        <row r="583">
          <cell r="A583">
            <v>5093</v>
          </cell>
          <cell r="B583" t="str">
            <v>곰인형 변신 주문서</v>
          </cell>
        </row>
        <row r="584">
          <cell r="A584">
            <v>5094</v>
          </cell>
          <cell r="B584" t="str">
            <v>문엘프 전사 변신 주문서</v>
          </cell>
        </row>
        <row r="585">
          <cell r="A585">
            <v>5095</v>
          </cell>
          <cell r="B585" t="str">
            <v>문엘프 마법사 변신 주문서</v>
          </cell>
        </row>
        <row r="586">
          <cell r="A586">
            <v>5096</v>
          </cell>
          <cell r="B586" t="str">
            <v>미드나잇 셀린느 변신 주문서</v>
          </cell>
        </row>
        <row r="587">
          <cell r="A587">
            <v>5097</v>
          </cell>
          <cell r="B587" t="str">
            <v>캡틴 라이칸 변신 주문서</v>
          </cell>
        </row>
        <row r="588">
          <cell r="A588">
            <v>5098</v>
          </cell>
          <cell r="B588" t="str">
            <v>프린세스 변신 주문서</v>
          </cell>
        </row>
        <row r="589">
          <cell r="A589">
            <v>5099</v>
          </cell>
          <cell r="B589" t="str">
            <v>차크람 소녀 변신 주문서</v>
          </cell>
        </row>
        <row r="590">
          <cell r="A590">
            <v>5100</v>
          </cell>
          <cell r="B590" t="str">
            <v>체인 인큐버스 변신 주문서</v>
          </cell>
        </row>
        <row r="591">
          <cell r="A591">
            <v>5101</v>
          </cell>
          <cell r="B591" t="str">
            <v>헌터 노바 변신 주문서</v>
          </cell>
        </row>
        <row r="592">
          <cell r="A592">
            <v>5102</v>
          </cell>
          <cell r="B592" t="str">
            <v>길가메쉬 나이트 변신 주문서</v>
          </cell>
        </row>
        <row r="593">
          <cell r="A593">
            <v>5103</v>
          </cell>
          <cell r="B593" t="str">
            <v>길가메쉬 아처 변신 주문서</v>
          </cell>
        </row>
        <row r="594">
          <cell r="A594">
            <v>5104</v>
          </cell>
          <cell r="B594" t="str">
            <v>바바리안 변신 주문서</v>
          </cell>
        </row>
        <row r="595">
          <cell r="A595">
            <v>5105</v>
          </cell>
          <cell r="B595" t="str">
            <v>에리세드 변신 주문서</v>
          </cell>
        </row>
        <row r="596">
          <cell r="A596">
            <v>5106</v>
          </cell>
          <cell r="B596" t="str">
            <v>아스모데우스 변신 주문서</v>
          </cell>
        </row>
        <row r="597">
          <cell r="A597">
            <v>5107</v>
          </cell>
          <cell r="B597" t="str">
            <v>글래디에이터 변신 주문서</v>
          </cell>
        </row>
        <row r="598">
          <cell r="A598">
            <v>5108</v>
          </cell>
          <cell r="B598" t="str">
            <v>아크데몬 변신 주문서</v>
          </cell>
        </row>
        <row r="599">
          <cell r="A599">
            <v>5109</v>
          </cell>
          <cell r="B599" t="str">
            <v>아수라 변신 주문서</v>
          </cell>
        </row>
        <row r="600">
          <cell r="A600">
            <v>5110</v>
          </cell>
          <cell r="B600" t="str">
            <v>헤라클레스 변신 주문서</v>
          </cell>
        </row>
        <row r="601">
          <cell r="A601">
            <v>5111</v>
          </cell>
          <cell r="B601" t="str">
            <v>라르카 집정관 변신 주문서</v>
          </cell>
        </row>
        <row r="602">
          <cell r="A602">
            <v>5112</v>
          </cell>
          <cell r="B602" t="str">
            <v>리치 킹 변신 주문서</v>
          </cell>
        </row>
        <row r="603">
          <cell r="A603">
            <v>5113</v>
          </cell>
          <cell r="B603" t="str">
            <v>황천의 기사 변신 주문서</v>
          </cell>
        </row>
        <row r="604">
          <cell r="A604">
            <v>5114</v>
          </cell>
          <cell r="B604" t="str">
            <v>황천의 레인저 변신 주문서</v>
          </cell>
        </row>
        <row r="605">
          <cell r="A605">
            <v>5115</v>
          </cell>
          <cell r="B605" t="str">
            <v>암살단 암흑 변신 주문서</v>
          </cell>
        </row>
        <row r="606">
          <cell r="A606">
            <v>5116</v>
          </cell>
          <cell r="B606" t="str">
            <v>넵튠 변신 주문서</v>
          </cell>
        </row>
        <row r="607">
          <cell r="A607">
            <v>5117</v>
          </cell>
          <cell r="B607" t="str">
            <v>넵튠 아처 변신 주문서</v>
          </cell>
        </row>
        <row r="608">
          <cell r="A608">
            <v>5118</v>
          </cell>
          <cell r="B608" t="str">
            <v>암살단 칠흑 변신 주문서</v>
          </cell>
        </row>
        <row r="609">
          <cell r="A609">
            <v>5119</v>
          </cell>
          <cell r="B609" t="str">
            <v>다크 메이지 변신 주문서</v>
          </cell>
        </row>
        <row r="610">
          <cell r="A610">
            <v>5120</v>
          </cell>
          <cell r="B610" t="str">
            <v>네케브 변신 주문서</v>
          </cell>
        </row>
        <row r="611">
          <cell r="A611">
            <v>5121</v>
          </cell>
          <cell r="B611" t="str">
            <v>바알베크의 사령관 변신 주문서</v>
          </cell>
        </row>
        <row r="612">
          <cell r="A612">
            <v>5122</v>
          </cell>
          <cell r="B612" t="str">
            <v>유피테르의 사념 변신 주문서</v>
          </cell>
        </row>
        <row r="613">
          <cell r="A613">
            <v>5123</v>
          </cell>
          <cell r="B613" t="str">
            <v>엘사라드 변신 주문서</v>
          </cell>
        </row>
        <row r="614">
          <cell r="A614">
            <v>5124</v>
          </cell>
          <cell r="B614" t="str">
            <v>아바돈 변신 주문서</v>
          </cell>
        </row>
        <row r="615">
          <cell r="A615">
            <v>5125</v>
          </cell>
          <cell r="B615" t="str">
            <v>아누비스 변신 주문서</v>
          </cell>
        </row>
        <row r="616">
          <cell r="A616">
            <v>5126</v>
          </cell>
          <cell r="B616" t="str">
            <v>여신 칼리 변신 주문서</v>
          </cell>
        </row>
        <row r="617">
          <cell r="A617">
            <v>5127</v>
          </cell>
          <cell r="B617" t="str">
            <v>센티넬 변신 주문서</v>
          </cell>
        </row>
        <row r="618">
          <cell r="A618">
            <v>5128</v>
          </cell>
          <cell r="B618" t="str">
            <v>엠퍼사이저 변신 주문서</v>
          </cell>
        </row>
        <row r="619">
          <cell r="A619">
            <v>5129</v>
          </cell>
          <cell r="B619" t="str">
            <v>인페르노 위저드 변신 주문서</v>
          </cell>
        </row>
        <row r="620">
          <cell r="A620">
            <v>5155</v>
          </cell>
          <cell r="B620" t="str">
            <v>벨켄 변신 주문서</v>
          </cell>
        </row>
        <row r="621">
          <cell r="A621">
            <v>5156</v>
          </cell>
          <cell r="B621" t="str">
            <v>벨리타 변신 주문서</v>
          </cell>
        </row>
        <row r="622">
          <cell r="A622">
            <v>5157</v>
          </cell>
          <cell r="B622" t="str">
            <v>호텐 플로츠 변신 주문서</v>
          </cell>
        </row>
        <row r="623">
          <cell r="A623">
            <v>5158</v>
          </cell>
          <cell r="B623" t="str">
            <v>각성한 라르카 변신 주문서</v>
          </cell>
        </row>
        <row r="624">
          <cell r="A624">
            <v>5159</v>
          </cell>
          <cell r="B624" t="str">
            <v>스나이퍼 로즈레인 변신 주문서</v>
          </cell>
        </row>
        <row r="625">
          <cell r="A625">
            <v>5160</v>
          </cell>
          <cell r="B625" t="str">
            <v>카오스 가디언 변신 주문서</v>
          </cell>
        </row>
        <row r="626">
          <cell r="A626">
            <v>5161</v>
          </cell>
          <cell r="B626" t="str">
            <v>카를린 변신 주문서</v>
          </cell>
        </row>
        <row r="627">
          <cell r="A627">
            <v>5162</v>
          </cell>
          <cell r="B627" t="str">
            <v>네드라스 변신 주문서</v>
          </cell>
        </row>
        <row r="628">
          <cell r="A628">
            <v>5163</v>
          </cell>
          <cell r="B628" t="str">
            <v>바이스 변신 주문서</v>
          </cell>
        </row>
        <row r="629">
          <cell r="A629">
            <v>5164</v>
          </cell>
          <cell r="B629" t="str">
            <v>메테오스의 가디언 변신 주문서</v>
          </cell>
        </row>
        <row r="630">
          <cell r="A630">
            <v>5165</v>
          </cell>
          <cell r="B630" t="str">
            <v>메테오스의 귀부인 변신 주문서</v>
          </cell>
        </row>
        <row r="631">
          <cell r="A631">
            <v>5209</v>
          </cell>
          <cell r="B631" t="str">
            <v>해적 여선장 변신 주문서</v>
          </cell>
        </row>
        <row r="632">
          <cell r="A632">
            <v>5210</v>
          </cell>
          <cell r="B632" t="str">
            <v>수라 변신 주문서</v>
          </cell>
        </row>
        <row r="633">
          <cell r="A633">
            <v>5211</v>
          </cell>
          <cell r="B633" t="str">
            <v>베놈리퍼 변신 주문서</v>
          </cell>
        </row>
        <row r="634">
          <cell r="A634">
            <v>5212</v>
          </cell>
          <cell r="B634" t="str">
            <v>블랙 데빌리스 변신 주문서</v>
          </cell>
        </row>
        <row r="635">
          <cell r="A635">
            <v>5213</v>
          </cell>
          <cell r="B635" t="str">
            <v>다크 어쌔신 변신 주문서</v>
          </cell>
        </row>
        <row r="636">
          <cell r="A636">
            <v>5214</v>
          </cell>
          <cell r="B636" t="str">
            <v>오페르시나 어쌔신 변신 주문서</v>
          </cell>
        </row>
        <row r="637">
          <cell r="A637">
            <v>5215</v>
          </cell>
          <cell r="B637" t="str">
            <v>메타트론 어쌔신 변신 주문서</v>
          </cell>
        </row>
        <row r="638">
          <cell r="A638">
            <v>5216</v>
          </cell>
          <cell r="B638" t="str">
            <v>넵튠 슬레이어 변신 주문서</v>
          </cell>
        </row>
        <row r="639">
          <cell r="A639">
            <v>5217</v>
          </cell>
          <cell r="B639" t="str">
            <v>암살단 일격 변신 주문서</v>
          </cell>
        </row>
        <row r="640">
          <cell r="A640">
            <v>5218</v>
          </cell>
          <cell r="B640" t="str">
            <v>바알베크의 집행관 변신 주문서</v>
          </cell>
        </row>
        <row r="641">
          <cell r="A641">
            <v>5219</v>
          </cell>
          <cell r="B641" t="str">
            <v>미드나잇 아르테미스 변신 주문서</v>
          </cell>
        </row>
        <row r="642">
          <cell r="A642">
            <v>5220</v>
          </cell>
          <cell r="B642" t="str">
            <v>크리스 변신 주문서</v>
          </cell>
        </row>
        <row r="643">
          <cell r="A643">
            <v>5221</v>
          </cell>
          <cell r="B643" t="str">
            <v>인페르노 어쌔신 변신 주문서</v>
          </cell>
        </row>
        <row r="644">
          <cell r="A644">
            <v>5222</v>
          </cell>
          <cell r="B644" t="str">
            <v>삐에로 변신 주문서</v>
          </cell>
        </row>
        <row r="645">
          <cell r="A645">
            <v>5223</v>
          </cell>
          <cell r="B645" t="str">
            <v>렉스 변신 주문서</v>
          </cell>
        </row>
        <row r="646">
          <cell r="A646">
            <v>5224</v>
          </cell>
          <cell r="B646" t="str">
            <v>그룸프 변신 주문서</v>
          </cell>
        </row>
        <row r="647">
          <cell r="A647">
            <v>5225</v>
          </cell>
          <cell r="B647" t="str">
            <v>캐서린 변신 주문서</v>
          </cell>
        </row>
        <row r="648">
          <cell r="A648">
            <v>5226</v>
          </cell>
          <cell r="B648" t="str">
            <v>이자벨 변신 주문서</v>
          </cell>
        </row>
        <row r="649">
          <cell r="A649">
            <v>5227</v>
          </cell>
          <cell r="B649" t="str">
            <v>카를로스 변신 주문서</v>
          </cell>
        </row>
        <row r="650">
          <cell r="A650">
            <v>5228</v>
          </cell>
          <cell r="B650" t="str">
            <v>미드나잇 에르메스 변신 주문서</v>
          </cell>
        </row>
        <row r="651">
          <cell r="A651">
            <v>5229</v>
          </cell>
          <cell r="B651" t="str">
            <v>제롬 변신 주문서</v>
          </cell>
        </row>
        <row r="652">
          <cell r="A652">
            <v>5230</v>
          </cell>
          <cell r="B652" t="str">
            <v>휠카셀 변신 주문서</v>
          </cell>
        </row>
        <row r="653">
          <cell r="A653">
            <v>5231</v>
          </cell>
          <cell r="B653" t="str">
            <v>아크 데빌리스 나이트 변신 주문서</v>
          </cell>
        </row>
        <row r="654">
          <cell r="A654">
            <v>5232</v>
          </cell>
          <cell r="B654" t="str">
            <v>아크 엔젤리스 아처 변신 주문서</v>
          </cell>
        </row>
        <row r="655">
          <cell r="A655">
            <v>5233</v>
          </cell>
          <cell r="B655" t="str">
            <v>아크 엔젤리스 위저드 변신 주문서</v>
          </cell>
        </row>
        <row r="656">
          <cell r="A656">
            <v>5234</v>
          </cell>
          <cell r="B656" t="str">
            <v>아크 데빌리스 어쎄신 변신 주문서</v>
          </cell>
        </row>
        <row r="657">
          <cell r="A657">
            <v>5235</v>
          </cell>
          <cell r="B657" t="str">
            <v>나이트 오브 퀸 변신 주문서</v>
          </cell>
        </row>
        <row r="658">
          <cell r="A658">
            <v>5236</v>
          </cell>
          <cell r="B658" t="str">
            <v>나디아 변신 주문서</v>
          </cell>
        </row>
        <row r="659">
          <cell r="A659">
            <v>5237</v>
          </cell>
          <cell r="B659" t="str">
            <v>타나토스 저격수 변신 주문서</v>
          </cell>
        </row>
        <row r="660">
          <cell r="A660">
            <v>5238</v>
          </cell>
          <cell r="B660" t="str">
            <v>파이어 워크스 변신 주문서</v>
          </cell>
        </row>
        <row r="661">
          <cell r="A661">
            <v>5239</v>
          </cell>
          <cell r="B661" t="str">
            <v>알버트 변신 주문서</v>
          </cell>
        </row>
        <row r="662">
          <cell r="A662">
            <v>5240</v>
          </cell>
          <cell r="B662" t="str">
            <v>엘로이 변신 주문서</v>
          </cell>
        </row>
        <row r="663">
          <cell r="A663">
            <v>5241</v>
          </cell>
          <cell r="B663" t="str">
            <v>마기 변신 주문서</v>
          </cell>
        </row>
        <row r="664">
          <cell r="A664">
            <v>5242</v>
          </cell>
          <cell r="B664" t="str">
            <v>아레스 변신 주문서</v>
          </cell>
        </row>
        <row r="665">
          <cell r="A665">
            <v>5243</v>
          </cell>
          <cell r="B665" t="str">
            <v>용 수호자 카발 변신 주문서</v>
          </cell>
        </row>
        <row r="666">
          <cell r="A666">
            <v>5244</v>
          </cell>
          <cell r="B666" t="str">
            <v>용 수호자 엘리아 변신 주문서</v>
          </cell>
        </row>
        <row r="667">
          <cell r="A667">
            <v>5245</v>
          </cell>
          <cell r="B667" t="str">
            <v>용 수호자 디트리오 변신 주문서</v>
          </cell>
        </row>
        <row r="668">
          <cell r="A668">
            <v>5246</v>
          </cell>
          <cell r="B668" t="str">
            <v>용 수호자 셀라 변신 주문서</v>
          </cell>
        </row>
        <row r="669">
          <cell r="A669">
            <v>5247</v>
          </cell>
          <cell r="B669" t="str">
            <v>메테오스 변신 주문서</v>
          </cell>
        </row>
        <row r="670">
          <cell r="A670">
            <v>5248</v>
          </cell>
          <cell r="B670" t="str">
            <v>메테오스 아처 변신 주문서</v>
          </cell>
        </row>
        <row r="671">
          <cell r="A671">
            <v>5249</v>
          </cell>
          <cell r="B671" t="str">
            <v>메테오스 위저드 변신 주문서</v>
          </cell>
        </row>
        <row r="672">
          <cell r="A672">
            <v>5250</v>
          </cell>
          <cell r="B672" t="str">
            <v>메테오스 어쌔신 변신 주문서</v>
          </cell>
        </row>
        <row r="673">
          <cell r="A673">
            <v>5251</v>
          </cell>
          <cell r="B673" t="str">
            <v>레오넬 변신 주문서</v>
          </cell>
        </row>
        <row r="674">
          <cell r="A674">
            <v>5252</v>
          </cell>
          <cell r="B674" t="str">
            <v>아델리아 변신 주문서</v>
          </cell>
        </row>
        <row r="675">
          <cell r="A675">
            <v>5253</v>
          </cell>
          <cell r="B675" t="str">
            <v>이안 변신 주문서</v>
          </cell>
        </row>
        <row r="676">
          <cell r="A676">
            <v>5254</v>
          </cell>
          <cell r="B676" t="str">
            <v>팔란 변신 주문서</v>
          </cell>
        </row>
        <row r="677">
          <cell r="A677">
            <v>5255</v>
          </cell>
          <cell r="B677" t="str">
            <v>시리아 변신 주문서</v>
          </cell>
        </row>
        <row r="678">
          <cell r="A678">
            <v>5256</v>
          </cell>
          <cell r="B678" t="str">
            <v>디아나 변신 주문서</v>
          </cell>
        </row>
        <row r="679">
          <cell r="A679">
            <v>5257</v>
          </cell>
          <cell r="B679" t="str">
            <v>트루디 변신 주문서</v>
          </cell>
        </row>
        <row r="680">
          <cell r="A680">
            <v>5258</v>
          </cell>
          <cell r="B680" t="str">
            <v>로드 오브 아크리언 변신 주문서</v>
          </cell>
        </row>
        <row r="681">
          <cell r="A681">
            <v>5259</v>
          </cell>
          <cell r="B681" t="str">
            <v>릴리언스 변신 주문서</v>
          </cell>
        </row>
        <row r="682">
          <cell r="A682">
            <v>5260</v>
          </cell>
          <cell r="B682" t="str">
            <v>시에나 변신 주문서</v>
          </cell>
        </row>
        <row r="683">
          <cell r="A683">
            <v>5261</v>
          </cell>
          <cell r="B683" t="str">
            <v>코사르 변신 주문서</v>
          </cell>
        </row>
        <row r="684">
          <cell r="A684">
            <v>5262</v>
          </cell>
          <cell r="B684" t="str">
            <v>센토 변신 주문서</v>
          </cell>
        </row>
        <row r="685">
          <cell r="A685">
            <v>5263</v>
          </cell>
          <cell r="B685" t="str">
            <v>베자렐 변신 주문서</v>
          </cell>
        </row>
        <row r="686">
          <cell r="A686">
            <v>5264</v>
          </cell>
          <cell r="B686" t="str">
            <v>파시에 변신 주문서</v>
          </cell>
        </row>
        <row r="687">
          <cell r="A687">
            <v>5265</v>
          </cell>
          <cell r="B687" t="str">
            <v>릴리아 변신 주문서</v>
          </cell>
        </row>
        <row r="688">
          <cell r="A688">
            <v>5266</v>
          </cell>
          <cell r="B688" t="str">
            <v>리치 나이트 변신 주문서</v>
          </cell>
        </row>
        <row r="689">
          <cell r="A689">
            <v>5267</v>
          </cell>
          <cell r="B689" t="str">
            <v>라르카 강궁병 변신 주문서</v>
          </cell>
        </row>
        <row r="690">
          <cell r="A690">
            <v>5268</v>
          </cell>
          <cell r="B690" t="str">
            <v>릴리안 변신 주문서</v>
          </cell>
        </row>
        <row r="691">
          <cell r="A691">
            <v>5269</v>
          </cell>
          <cell r="B691" t="str">
            <v>라르카 집행자 변신 주문서</v>
          </cell>
        </row>
        <row r="692">
          <cell r="A692">
            <v>5270</v>
          </cell>
          <cell r="B692" t="str">
            <v>벨라 변신 주문서</v>
          </cell>
        </row>
        <row r="693">
          <cell r="A693">
            <v>5271</v>
          </cell>
          <cell r="B693" t="str">
            <v>바다의 헤라켄 변신 주문서</v>
          </cell>
        </row>
        <row r="694">
          <cell r="A694">
            <v>5272</v>
          </cell>
          <cell r="B694" t="str">
            <v>바람의 유게네스 변신 주문서</v>
          </cell>
        </row>
        <row r="695">
          <cell r="A695">
            <v>5273</v>
          </cell>
          <cell r="B695" t="str">
            <v>불꽃의 벨제뷔트 변신 주문서</v>
          </cell>
        </row>
        <row r="696">
          <cell r="A696">
            <v>5274</v>
          </cell>
          <cell r="B696" t="str">
            <v>대지의 가이아스 변신 주문서</v>
          </cell>
        </row>
        <row r="697">
          <cell r="A697">
            <v>5275</v>
          </cell>
          <cell r="B697" t="str">
            <v>아니타 변신 주문서</v>
          </cell>
        </row>
        <row r="698">
          <cell r="A698">
            <v>5276</v>
          </cell>
          <cell r="B698" t="str">
            <v>카사 변신 주문서</v>
          </cell>
        </row>
        <row r="699">
          <cell r="A699">
            <v>5277</v>
          </cell>
          <cell r="B699" t="str">
            <v>러셀 변신 주문서</v>
          </cell>
        </row>
        <row r="700">
          <cell r="A700">
            <v>5278</v>
          </cell>
          <cell r="B700" t="str">
            <v>캐스퍼 변신 주문서</v>
          </cell>
        </row>
        <row r="701">
          <cell r="A701">
            <v>5279</v>
          </cell>
          <cell r="B701" t="str">
            <v>할로윈 꼬마 마녀 변신 주문서(나이트)</v>
          </cell>
        </row>
        <row r="702">
          <cell r="A702">
            <v>5280</v>
          </cell>
          <cell r="B702" t="str">
            <v>할로윈 꼬마 마녀 변신 주문서(아처)</v>
          </cell>
        </row>
        <row r="703">
          <cell r="A703">
            <v>5281</v>
          </cell>
          <cell r="B703" t="str">
            <v>할로윈 꼬마 마녀 변신 주문서(위저드)</v>
          </cell>
        </row>
        <row r="704">
          <cell r="A704">
            <v>5282</v>
          </cell>
          <cell r="B704" t="str">
            <v>할로윈 꼬마 마녀 변신 주문서(어쌔신)</v>
          </cell>
        </row>
        <row r="705">
          <cell r="A705">
            <v>5283</v>
          </cell>
          <cell r="B705" t="str">
            <v>아레스 아처 변신 주문서</v>
          </cell>
        </row>
        <row r="706">
          <cell r="A706">
            <v>5284</v>
          </cell>
          <cell r="B706" t="str">
            <v>베르디 변신 주문서</v>
          </cell>
        </row>
        <row r="707">
          <cell r="A707">
            <v>5285</v>
          </cell>
          <cell r="B707" t="str">
            <v>관우 변신 주문서</v>
          </cell>
        </row>
        <row r="708">
          <cell r="A708">
            <v>5286</v>
          </cell>
          <cell r="B708" t="str">
            <v>하후연 변신 주문서</v>
          </cell>
        </row>
        <row r="709">
          <cell r="A709">
            <v>5287</v>
          </cell>
          <cell r="B709" t="str">
            <v>주유 변신 주문서</v>
          </cell>
        </row>
        <row r="710">
          <cell r="A710">
            <v>5288</v>
          </cell>
          <cell r="B710" t="str">
            <v>초선 변신 주문서</v>
          </cell>
        </row>
        <row r="711">
          <cell r="A711">
            <v>5289</v>
          </cell>
          <cell r="B711" t="str">
            <v>실피드 변신 주문서</v>
          </cell>
        </row>
        <row r="712">
          <cell r="A712">
            <v>5290</v>
          </cell>
          <cell r="B712" t="str">
            <v>블러디 뱀파이어 변신 주문서</v>
          </cell>
        </row>
        <row r="713">
          <cell r="A713">
            <v>5291</v>
          </cell>
          <cell r="B713" t="str">
            <v>메테오스의 핏빛 기사 변신 주문서</v>
          </cell>
        </row>
        <row r="714">
          <cell r="A714">
            <v>5301</v>
          </cell>
          <cell r="B714" t="str">
            <v>그리헨텔 변신 주문서</v>
          </cell>
        </row>
        <row r="715">
          <cell r="A715">
            <v>5321</v>
          </cell>
          <cell r="B715" t="str">
            <v>그리헨텔 아처 변신 주문서</v>
          </cell>
        </row>
        <row r="716">
          <cell r="A716">
            <v>5341</v>
          </cell>
          <cell r="B716" t="str">
            <v>그리헨텔 위저드 변신 주문서</v>
          </cell>
        </row>
        <row r="717">
          <cell r="A717">
            <v>5361</v>
          </cell>
          <cell r="B717" t="str">
            <v>그리헨텔 어쌔신 변신 주문서</v>
          </cell>
        </row>
        <row r="718">
          <cell r="A718">
            <v>5500</v>
          </cell>
          <cell r="B718" t="str">
            <v>다크 어쌔신 변신 주문서</v>
          </cell>
        </row>
        <row r="719">
          <cell r="A719">
            <v>5501</v>
          </cell>
          <cell r="B719" t="str">
            <v>다크 나이트 변신 주문서</v>
          </cell>
        </row>
        <row r="720">
          <cell r="A720">
            <v>5502</v>
          </cell>
          <cell r="B720" t="str">
            <v>다크 스팅어 변신 주문서</v>
          </cell>
        </row>
        <row r="721">
          <cell r="A721">
            <v>5503</v>
          </cell>
          <cell r="B721" t="str">
            <v>다크 메이지 변신 주문서</v>
          </cell>
        </row>
        <row r="722">
          <cell r="A722">
            <v>5504</v>
          </cell>
          <cell r="B722" t="str">
            <v>캡틴 라이칸 변신 주문서[15분]</v>
          </cell>
        </row>
        <row r="723">
          <cell r="A723">
            <v>5505</v>
          </cell>
          <cell r="B723" t="str">
            <v>미드나잇 셀린느 변신 주문서[15분]</v>
          </cell>
        </row>
        <row r="724">
          <cell r="A724">
            <v>5506</v>
          </cell>
          <cell r="B724" t="str">
            <v>헌터 노바 변신 주문서[15분]</v>
          </cell>
        </row>
        <row r="725">
          <cell r="A725">
            <v>5507</v>
          </cell>
          <cell r="B725" t="str">
            <v>캡틴 라이칸 변신 주문서[15분]</v>
          </cell>
        </row>
        <row r="726">
          <cell r="A726">
            <v>5601</v>
          </cell>
          <cell r="B726" t="str">
            <v>그리헨텔 변신 주문서[5분]</v>
          </cell>
        </row>
        <row r="727">
          <cell r="A727">
            <v>5602</v>
          </cell>
          <cell r="B727" t="str">
            <v>그리헨텔 아처 변신 주문서[5분]</v>
          </cell>
        </row>
        <row r="728">
          <cell r="A728">
            <v>5603</v>
          </cell>
          <cell r="B728" t="str">
            <v>그리헨텔 위저드 변신 주문서[5분]</v>
          </cell>
        </row>
        <row r="729">
          <cell r="A729">
            <v>5604</v>
          </cell>
          <cell r="B729" t="str">
            <v>그리헨텔 어쌔신 변신 주문서[5분]</v>
          </cell>
        </row>
        <row r="730">
          <cell r="A730">
            <v>6000</v>
          </cell>
          <cell r="B730" t="str">
            <v>봉인된 영혼석[희귀]</v>
          </cell>
        </row>
        <row r="731">
          <cell r="A731">
            <v>6001</v>
          </cell>
          <cell r="B731" t="str">
            <v>영혼석[희귀] : 다크 나이트</v>
          </cell>
        </row>
        <row r="732">
          <cell r="A732">
            <v>6002</v>
          </cell>
          <cell r="B732" t="str">
            <v>영혼석[희귀] : 다크 스팅어</v>
          </cell>
        </row>
        <row r="733">
          <cell r="A733">
            <v>6003</v>
          </cell>
          <cell r="B733" t="str">
            <v>영혼석[희귀] : 발키리</v>
          </cell>
        </row>
        <row r="734">
          <cell r="A734">
            <v>6004</v>
          </cell>
          <cell r="B734" t="str">
            <v>영혼석[희귀] : 엘더 스팅어</v>
          </cell>
        </row>
        <row r="735">
          <cell r="A735">
            <v>6005</v>
          </cell>
          <cell r="B735" t="str">
            <v>영혼석[희귀] : 데빌헌터</v>
          </cell>
        </row>
        <row r="736">
          <cell r="A736">
            <v>6006</v>
          </cell>
          <cell r="B736" t="str">
            <v>영혼석[희귀] : 여신 칼리</v>
          </cell>
        </row>
        <row r="737">
          <cell r="A737">
            <v>6007</v>
          </cell>
          <cell r="B737" t="str">
            <v>영혼석[희귀] : 유피테르의 사념</v>
          </cell>
        </row>
        <row r="738">
          <cell r="A738">
            <v>6008</v>
          </cell>
          <cell r="B738" t="str">
            <v>영혼석[희귀] : 크로노스</v>
          </cell>
        </row>
        <row r="739">
          <cell r="A739">
            <v>6009</v>
          </cell>
          <cell r="B739" t="str">
            <v>영혼석[희귀] : 다크 메이지</v>
          </cell>
        </row>
        <row r="740">
          <cell r="A740">
            <v>6010</v>
          </cell>
          <cell r="B740" t="str">
            <v>영혼석[희귀] : 넵튠</v>
          </cell>
        </row>
        <row r="741">
          <cell r="A741">
            <v>6011</v>
          </cell>
          <cell r="B741" t="str">
            <v>영혼석[희귀] : 넵튠 아처</v>
          </cell>
        </row>
        <row r="742">
          <cell r="A742">
            <v>6012</v>
          </cell>
          <cell r="B742" t="str">
            <v>영혼석[희귀] : 오페르시나</v>
          </cell>
        </row>
        <row r="743">
          <cell r="A743">
            <v>6013</v>
          </cell>
          <cell r="B743" t="str">
            <v>영혼석[희귀] : 크로노스 아처</v>
          </cell>
        </row>
        <row r="744">
          <cell r="A744">
            <v>6014</v>
          </cell>
          <cell r="B744" t="str">
            <v>영혼석[희귀] : 아폴론</v>
          </cell>
        </row>
        <row r="745">
          <cell r="A745">
            <v>6015</v>
          </cell>
          <cell r="B745" t="str">
            <v>영혼석[희귀] : 아르테미스</v>
          </cell>
        </row>
        <row r="746">
          <cell r="A746">
            <v>6016</v>
          </cell>
          <cell r="B746" t="str">
            <v>영혼석[희귀] : 오페르시나 아처</v>
          </cell>
        </row>
        <row r="747">
          <cell r="A747">
            <v>6017</v>
          </cell>
          <cell r="B747" t="str">
            <v>영혼석[희귀] : 바알베크의 사령관</v>
          </cell>
        </row>
        <row r="748">
          <cell r="A748">
            <v>6018</v>
          </cell>
          <cell r="B748" t="str">
            <v>영혼석[희귀] : 암살단 암흑</v>
          </cell>
        </row>
        <row r="749">
          <cell r="A749">
            <v>6019</v>
          </cell>
          <cell r="B749" t="str">
            <v>영혼석[희귀] : 암살단 칠흑</v>
          </cell>
        </row>
        <row r="750">
          <cell r="A750">
            <v>6020</v>
          </cell>
          <cell r="B750" t="str">
            <v>영혼석[희귀] : 엠퍼사이저</v>
          </cell>
        </row>
        <row r="751">
          <cell r="A751">
            <v>6021</v>
          </cell>
          <cell r="B751" t="str">
            <v>영혼석[희귀] : 엔젤리스</v>
          </cell>
        </row>
        <row r="752">
          <cell r="A752">
            <v>6022</v>
          </cell>
          <cell r="B752" t="str">
            <v>영혼석[희귀] : 데빌리스</v>
          </cell>
        </row>
        <row r="753">
          <cell r="A753">
            <v>6023</v>
          </cell>
          <cell r="B753" t="str">
            <v>영혼석[희귀] : 네케브</v>
          </cell>
        </row>
        <row r="754">
          <cell r="A754">
            <v>6024</v>
          </cell>
          <cell r="B754" t="str">
            <v>영혼석[희귀] : 센티넬</v>
          </cell>
        </row>
        <row r="755">
          <cell r="A755">
            <v>6025</v>
          </cell>
          <cell r="B755" t="str">
            <v>영혼석[희귀] : 엘프리스</v>
          </cell>
        </row>
        <row r="756">
          <cell r="A756">
            <v>6026</v>
          </cell>
          <cell r="B756" t="str">
            <v>영혼석[희귀] : 이프리트</v>
          </cell>
        </row>
        <row r="757">
          <cell r="A757">
            <v>6027</v>
          </cell>
          <cell r="B757" t="str">
            <v>영혼석[희귀] : 듀라한</v>
          </cell>
        </row>
        <row r="758">
          <cell r="A758">
            <v>6028</v>
          </cell>
          <cell r="B758" t="str">
            <v>영혼석[희귀] : 엘사라드</v>
          </cell>
        </row>
        <row r="759">
          <cell r="A759">
            <v>6029</v>
          </cell>
          <cell r="B759" t="str">
            <v>영혼석[희귀] : 비숍</v>
          </cell>
        </row>
        <row r="760">
          <cell r="A760">
            <v>6030</v>
          </cell>
          <cell r="B760" t="str">
            <v>영혼석[희귀] : 에리스</v>
          </cell>
        </row>
        <row r="761">
          <cell r="A761">
            <v>6031</v>
          </cell>
          <cell r="B761" t="str">
            <v>영혼석[희귀] : 아누비스</v>
          </cell>
        </row>
        <row r="762">
          <cell r="A762">
            <v>6032</v>
          </cell>
          <cell r="B762" t="str">
            <v>영혼석[희귀] : 메타트론 아처</v>
          </cell>
        </row>
        <row r="763">
          <cell r="A763">
            <v>6033</v>
          </cell>
          <cell r="B763" t="str">
            <v>영혼석[희귀] : 메타트론</v>
          </cell>
        </row>
        <row r="764">
          <cell r="A764">
            <v>6034</v>
          </cell>
          <cell r="B764" t="str">
            <v>영혼석[희귀] : 아바돈</v>
          </cell>
        </row>
        <row r="765">
          <cell r="A765">
            <v>6035</v>
          </cell>
          <cell r="B765" t="str">
            <v>영혼석[희귀] : 수라</v>
          </cell>
        </row>
        <row r="766">
          <cell r="A766">
            <v>6036</v>
          </cell>
          <cell r="B766" t="str">
            <v>영혼석[희귀] : 베놈리퍼</v>
          </cell>
        </row>
        <row r="767">
          <cell r="A767">
            <v>6037</v>
          </cell>
          <cell r="B767" t="str">
            <v>영혼석[희귀] : 블랙 데빌리스</v>
          </cell>
        </row>
        <row r="768">
          <cell r="A768">
            <v>6038</v>
          </cell>
          <cell r="B768" t="str">
            <v>영혼석[희귀] : 다크 어쌔신</v>
          </cell>
        </row>
        <row r="769">
          <cell r="A769">
            <v>6039</v>
          </cell>
          <cell r="B769" t="str">
            <v>영혼석[희귀] : 오페르시나 어쌔신</v>
          </cell>
        </row>
        <row r="770">
          <cell r="A770">
            <v>6040</v>
          </cell>
          <cell r="B770" t="str">
            <v>영혼석[희귀] : 메타트론 어쌔신</v>
          </cell>
        </row>
        <row r="771">
          <cell r="A771">
            <v>6041</v>
          </cell>
          <cell r="B771" t="str">
            <v>영혼석[희귀] : 넵튠 슬레이어</v>
          </cell>
        </row>
        <row r="772">
          <cell r="A772">
            <v>6042</v>
          </cell>
          <cell r="B772" t="str">
            <v>영혼석[희귀] : 암살단 일격</v>
          </cell>
        </row>
        <row r="773">
          <cell r="A773">
            <v>6043</v>
          </cell>
          <cell r="B773" t="str">
            <v>영혼석[희귀] : 바알베크의 집행관</v>
          </cell>
        </row>
        <row r="774">
          <cell r="A774">
            <v>6044</v>
          </cell>
          <cell r="B774" t="str">
            <v>영혼석[희귀] : 미드나잇 아르테미스</v>
          </cell>
        </row>
        <row r="775">
          <cell r="A775">
            <v>6045</v>
          </cell>
          <cell r="B775" t="str">
            <v>영혼석[희귀] : 이자벨</v>
          </cell>
        </row>
        <row r="776">
          <cell r="A776">
            <v>6046</v>
          </cell>
          <cell r="B776" t="str">
            <v>영혼석[희귀] : 휠카셀</v>
          </cell>
        </row>
        <row r="777">
          <cell r="A777">
            <v>6047</v>
          </cell>
          <cell r="B777" t="str">
            <v>영혼석[희귀] : 카를로스</v>
          </cell>
        </row>
        <row r="778">
          <cell r="A778">
            <v>6048</v>
          </cell>
          <cell r="B778" t="str">
            <v>영혼석[희귀] : 미드나잇 에르메스</v>
          </cell>
        </row>
        <row r="779">
          <cell r="A779">
            <v>6049</v>
          </cell>
          <cell r="B779" t="str">
            <v>영혼석[희귀] : 제롬</v>
          </cell>
        </row>
        <row r="780">
          <cell r="A780">
            <v>6300</v>
          </cell>
          <cell r="B780" t="str">
            <v>봉인된 영혼석[영웅]</v>
          </cell>
        </row>
        <row r="781">
          <cell r="A781">
            <v>6301</v>
          </cell>
          <cell r="B781" t="str">
            <v>영혼석[영웅] : 다크 나이트</v>
          </cell>
        </row>
        <row r="782">
          <cell r="A782">
            <v>6302</v>
          </cell>
          <cell r="B782" t="str">
            <v>영혼석[영웅] : 다크 스팅어</v>
          </cell>
        </row>
        <row r="783">
          <cell r="A783">
            <v>6303</v>
          </cell>
          <cell r="B783" t="str">
            <v>영혼석[영웅] : 발키리</v>
          </cell>
        </row>
        <row r="784">
          <cell r="A784">
            <v>6304</v>
          </cell>
          <cell r="B784" t="str">
            <v>영혼석[영웅] : 엘더 스팅어</v>
          </cell>
        </row>
        <row r="785">
          <cell r="A785">
            <v>6305</v>
          </cell>
          <cell r="B785" t="str">
            <v>영혼석[영웅] : 데빌헌터</v>
          </cell>
        </row>
        <row r="786">
          <cell r="A786">
            <v>6306</v>
          </cell>
          <cell r="B786" t="str">
            <v>영혼석[영웅] : 여신 칼리</v>
          </cell>
        </row>
        <row r="787">
          <cell r="A787">
            <v>6307</v>
          </cell>
          <cell r="B787" t="str">
            <v>영혼석[영웅] : 유피테르의 사념</v>
          </cell>
        </row>
        <row r="788">
          <cell r="A788">
            <v>6308</v>
          </cell>
          <cell r="B788" t="str">
            <v>영혼석[영웅] : 크로노스</v>
          </cell>
        </row>
        <row r="789">
          <cell r="A789">
            <v>6309</v>
          </cell>
          <cell r="B789" t="str">
            <v>영혼석[영웅] : 다크 메이지</v>
          </cell>
        </row>
        <row r="790">
          <cell r="A790">
            <v>6310</v>
          </cell>
          <cell r="B790" t="str">
            <v>영혼석[영웅] : 넵튠</v>
          </cell>
        </row>
        <row r="791">
          <cell r="A791">
            <v>6311</v>
          </cell>
          <cell r="B791" t="str">
            <v>영혼석[영웅] : 넵튠 아처</v>
          </cell>
        </row>
        <row r="792">
          <cell r="A792">
            <v>6312</v>
          </cell>
          <cell r="B792" t="str">
            <v>영혼석[영웅] : 오페르시나</v>
          </cell>
        </row>
        <row r="793">
          <cell r="A793">
            <v>6313</v>
          </cell>
          <cell r="B793" t="str">
            <v>영혼석[영웅] : 크로노스 아처</v>
          </cell>
        </row>
        <row r="794">
          <cell r="A794">
            <v>6314</v>
          </cell>
          <cell r="B794" t="str">
            <v>영혼석[영웅] : 아폴론</v>
          </cell>
        </row>
        <row r="795">
          <cell r="A795">
            <v>6315</v>
          </cell>
          <cell r="B795" t="str">
            <v>영혼석[영웅] : 아르테미스</v>
          </cell>
        </row>
        <row r="796">
          <cell r="A796">
            <v>6316</v>
          </cell>
          <cell r="B796" t="str">
            <v>영혼석[영웅] : 오페르시나 아처</v>
          </cell>
        </row>
        <row r="797">
          <cell r="A797">
            <v>6317</v>
          </cell>
          <cell r="B797" t="str">
            <v>영혼석[영웅] : 바알베크의 사령관</v>
          </cell>
        </row>
        <row r="798">
          <cell r="A798">
            <v>6318</v>
          </cell>
          <cell r="B798" t="str">
            <v>영혼석[영웅] : 암살단 암흑</v>
          </cell>
        </row>
        <row r="799">
          <cell r="A799">
            <v>6319</v>
          </cell>
          <cell r="B799" t="str">
            <v>영혼석[영웅] : 암살단 칠흑</v>
          </cell>
        </row>
        <row r="800">
          <cell r="A800">
            <v>6320</v>
          </cell>
          <cell r="B800" t="str">
            <v>영혼석[영웅] : 엠퍼사이저</v>
          </cell>
        </row>
        <row r="801">
          <cell r="A801">
            <v>6321</v>
          </cell>
          <cell r="B801" t="str">
            <v>영혼석[영웅] : 엔젤리스</v>
          </cell>
        </row>
        <row r="802">
          <cell r="A802">
            <v>6322</v>
          </cell>
          <cell r="B802" t="str">
            <v>영혼석[영웅] : 데빌리스</v>
          </cell>
        </row>
        <row r="803">
          <cell r="A803">
            <v>6323</v>
          </cell>
          <cell r="B803" t="str">
            <v>영혼석[영웅] : 네케브</v>
          </cell>
        </row>
        <row r="804">
          <cell r="A804">
            <v>6324</v>
          </cell>
          <cell r="B804" t="str">
            <v>영혼석[영웅] : 센티넬</v>
          </cell>
        </row>
        <row r="805">
          <cell r="A805">
            <v>6325</v>
          </cell>
          <cell r="B805" t="str">
            <v>영혼석[영웅] : 엘프리스</v>
          </cell>
        </row>
        <row r="806">
          <cell r="A806">
            <v>6326</v>
          </cell>
          <cell r="B806" t="str">
            <v>영혼석[영웅] : 이프리트</v>
          </cell>
        </row>
        <row r="807">
          <cell r="A807">
            <v>6327</v>
          </cell>
          <cell r="B807" t="str">
            <v>영혼석[영웅] : 듀라한</v>
          </cell>
        </row>
        <row r="808">
          <cell r="A808">
            <v>6328</v>
          </cell>
          <cell r="B808" t="str">
            <v>영혼석[영웅] : 엘사라드</v>
          </cell>
        </row>
        <row r="809">
          <cell r="A809">
            <v>6329</v>
          </cell>
          <cell r="B809" t="str">
            <v>영혼석[영웅] : 비숍</v>
          </cell>
        </row>
        <row r="810">
          <cell r="A810">
            <v>6330</v>
          </cell>
          <cell r="B810" t="str">
            <v>영혼석[영웅] : 에리스</v>
          </cell>
        </row>
        <row r="811">
          <cell r="A811">
            <v>6331</v>
          </cell>
          <cell r="B811" t="str">
            <v>영혼석[영웅] : 아누비스</v>
          </cell>
        </row>
        <row r="812">
          <cell r="A812">
            <v>6332</v>
          </cell>
          <cell r="B812" t="str">
            <v>영혼석[영웅] : 메타트론 아처</v>
          </cell>
        </row>
        <row r="813">
          <cell r="A813">
            <v>6333</v>
          </cell>
          <cell r="B813" t="str">
            <v>영혼석[영웅] : 메타트론</v>
          </cell>
        </row>
        <row r="814">
          <cell r="A814">
            <v>6334</v>
          </cell>
          <cell r="B814" t="str">
            <v>영혼석[영웅] : 아바돈</v>
          </cell>
        </row>
        <row r="815">
          <cell r="A815">
            <v>6335</v>
          </cell>
          <cell r="B815" t="str">
            <v>영혼석[영웅] : 각성한 라르카</v>
          </cell>
        </row>
        <row r="816">
          <cell r="A816">
            <v>6336</v>
          </cell>
          <cell r="B816" t="str">
            <v>영혼석[영웅] : 스나이퍼 로즈레인</v>
          </cell>
        </row>
        <row r="817">
          <cell r="A817">
            <v>6337</v>
          </cell>
          <cell r="B817" t="str">
            <v>영혼석[영웅] : 카오스 가디언</v>
          </cell>
        </row>
        <row r="818">
          <cell r="A818">
            <v>6338</v>
          </cell>
          <cell r="B818" t="str">
            <v>영혼석[영웅] : 수라</v>
          </cell>
        </row>
        <row r="819">
          <cell r="A819">
            <v>6339</v>
          </cell>
          <cell r="B819" t="str">
            <v>영혼석[영웅] : 베놈리퍼</v>
          </cell>
        </row>
        <row r="820">
          <cell r="A820">
            <v>6340</v>
          </cell>
          <cell r="B820" t="str">
            <v>영혼석[영웅] : 블랙 데빌리스</v>
          </cell>
        </row>
        <row r="821">
          <cell r="A821">
            <v>6341</v>
          </cell>
          <cell r="B821" t="str">
            <v>영혼석[영웅] : 다크 어쌔신</v>
          </cell>
        </row>
        <row r="822">
          <cell r="A822">
            <v>6342</v>
          </cell>
          <cell r="B822" t="str">
            <v>영혼석[영웅] : 오페르시나 어쌔신</v>
          </cell>
        </row>
        <row r="823">
          <cell r="A823">
            <v>6343</v>
          </cell>
          <cell r="B823" t="str">
            <v>영혼석[영웅] : 메타트론 어쌔신</v>
          </cell>
        </row>
        <row r="824">
          <cell r="A824">
            <v>6344</v>
          </cell>
          <cell r="B824" t="str">
            <v>영혼석[영웅] : 넵튠 슬레이어</v>
          </cell>
        </row>
        <row r="825">
          <cell r="A825">
            <v>6345</v>
          </cell>
          <cell r="B825" t="str">
            <v>영혼석[영웅] : 암살단 일격</v>
          </cell>
        </row>
        <row r="826">
          <cell r="A826">
            <v>6346</v>
          </cell>
          <cell r="B826" t="str">
            <v>영혼석[영웅] : 바알베크의 집행관</v>
          </cell>
        </row>
        <row r="827">
          <cell r="A827">
            <v>6347</v>
          </cell>
          <cell r="B827" t="str">
            <v>영혼석[영웅] : 미드나잇 아르테미스</v>
          </cell>
        </row>
        <row r="828">
          <cell r="A828">
            <v>6348</v>
          </cell>
          <cell r="B828" t="str">
            <v>영혼석[영웅] : 이자벨</v>
          </cell>
        </row>
        <row r="829">
          <cell r="A829">
            <v>6349</v>
          </cell>
          <cell r="B829" t="str">
            <v>영혼석[영웅] : 휠카셀</v>
          </cell>
        </row>
        <row r="830">
          <cell r="A830">
            <v>6350</v>
          </cell>
          <cell r="B830" t="str">
            <v>영혼석[영웅] : 카를로스</v>
          </cell>
        </row>
        <row r="831">
          <cell r="A831">
            <v>6351</v>
          </cell>
          <cell r="B831" t="str">
            <v>영혼석[영웅] : 미드나잇 에르메스</v>
          </cell>
        </row>
        <row r="832">
          <cell r="A832">
            <v>6352</v>
          </cell>
          <cell r="B832" t="str">
            <v>영혼석[영웅] : 제롬</v>
          </cell>
        </row>
        <row r="833">
          <cell r="A833">
            <v>6601</v>
          </cell>
          <cell r="B833" t="str">
            <v>영혼석[영웅] : 인페르노</v>
          </cell>
        </row>
        <row r="834">
          <cell r="A834">
            <v>6602</v>
          </cell>
          <cell r="B834" t="str">
            <v>영혼석[영웅] : 벨켄</v>
          </cell>
        </row>
        <row r="835">
          <cell r="A835">
            <v>6603</v>
          </cell>
          <cell r="B835" t="str">
            <v>영혼석[영웅] : 인페르노 아처</v>
          </cell>
        </row>
        <row r="836">
          <cell r="A836">
            <v>6604</v>
          </cell>
          <cell r="B836" t="str">
            <v>영혼석[영웅] : 벨리타</v>
          </cell>
        </row>
        <row r="837">
          <cell r="A837">
            <v>6605</v>
          </cell>
          <cell r="B837" t="str">
            <v>영혼석[영웅] : 인페르노 위저드</v>
          </cell>
        </row>
        <row r="838">
          <cell r="A838">
            <v>6606</v>
          </cell>
          <cell r="B838" t="str">
            <v>영혼석[영웅] : 호텐 플로츠</v>
          </cell>
        </row>
        <row r="839">
          <cell r="A839">
            <v>6607</v>
          </cell>
          <cell r="B839" t="str">
            <v>영혼석[영웅] : 카를린</v>
          </cell>
        </row>
        <row r="840">
          <cell r="A840">
            <v>6608</v>
          </cell>
          <cell r="B840" t="str">
            <v>영혼석[영웅] : 네드라스</v>
          </cell>
        </row>
        <row r="841">
          <cell r="A841">
            <v>6609</v>
          </cell>
          <cell r="B841" t="str">
            <v>영혼석[영웅] : 바이스</v>
          </cell>
        </row>
        <row r="842">
          <cell r="A842">
            <v>6610</v>
          </cell>
          <cell r="B842" t="str">
            <v>영혼석[영웅] : 크리스</v>
          </cell>
        </row>
        <row r="843">
          <cell r="A843">
            <v>6611</v>
          </cell>
          <cell r="B843" t="str">
            <v>영혼석[영웅] : 인페르노 어쌔신</v>
          </cell>
        </row>
        <row r="844">
          <cell r="A844">
            <v>6612</v>
          </cell>
          <cell r="B844" t="str">
            <v>영혼석[영웅] : 용 수호자 카발</v>
          </cell>
        </row>
        <row r="845">
          <cell r="A845">
            <v>6613</v>
          </cell>
          <cell r="B845" t="str">
            <v>영혼석[영웅] : 용 수호자 엘리아</v>
          </cell>
        </row>
        <row r="846">
          <cell r="A846">
            <v>6614</v>
          </cell>
          <cell r="B846" t="str">
            <v>영혼석[영웅] : 용 수호자 디트리오</v>
          </cell>
        </row>
        <row r="847">
          <cell r="A847">
            <v>6615</v>
          </cell>
          <cell r="B847" t="str">
            <v>영혼석[영웅] : 용 수호자 셀라</v>
          </cell>
        </row>
        <row r="848">
          <cell r="A848">
            <v>6616</v>
          </cell>
          <cell r="B848" t="str">
            <v>영혼석[영웅] : 아크 데빌리스 나이트</v>
          </cell>
        </row>
        <row r="849">
          <cell r="A849">
            <v>6617</v>
          </cell>
          <cell r="B849" t="str">
            <v>영혼석[영웅] : 아크 엔젤리스 아처</v>
          </cell>
        </row>
        <row r="850">
          <cell r="A850">
            <v>6618</v>
          </cell>
          <cell r="B850" t="str">
            <v>영혼석[영웅] : 아크 엔젤리스 위저드</v>
          </cell>
        </row>
        <row r="851">
          <cell r="A851">
            <v>6619</v>
          </cell>
          <cell r="B851" t="str">
            <v>영혼석[영웅] : 아크 데빌리스 어쌔신</v>
          </cell>
        </row>
        <row r="852">
          <cell r="A852">
            <v>6620</v>
          </cell>
          <cell r="B852" t="str">
            <v>영혼석[영웅] : 바다의 헤라켄</v>
          </cell>
        </row>
        <row r="853">
          <cell r="A853">
            <v>6621</v>
          </cell>
          <cell r="B853" t="str">
            <v>영혼석[영웅] : 바람의 유게네스</v>
          </cell>
        </row>
        <row r="854">
          <cell r="A854">
            <v>6622</v>
          </cell>
          <cell r="B854" t="str">
            <v>영혼석[영웅] : 불꽃의 벨제뷔트</v>
          </cell>
        </row>
        <row r="855">
          <cell r="A855">
            <v>6623</v>
          </cell>
          <cell r="B855" t="str">
            <v>영혼석[영웅] : 대지의 가이아스</v>
          </cell>
        </row>
        <row r="856">
          <cell r="A856">
            <v>6700</v>
          </cell>
          <cell r="B856" t="str">
            <v>봉인된 영혼석[전설]</v>
          </cell>
        </row>
        <row r="857">
          <cell r="A857">
            <v>6701</v>
          </cell>
          <cell r="B857" t="str">
            <v>영혼석[전설] : 인페르노</v>
          </cell>
        </row>
        <row r="858">
          <cell r="A858">
            <v>6702</v>
          </cell>
          <cell r="B858" t="str">
            <v>영혼석[전설] : 벨켄</v>
          </cell>
        </row>
        <row r="859">
          <cell r="A859">
            <v>6703</v>
          </cell>
          <cell r="B859" t="str">
            <v>영혼석[전설] : 인페르노 아처</v>
          </cell>
        </row>
        <row r="860">
          <cell r="A860">
            <v>6704</v>
          </cell>
          <cell r="B860" t="str">
            <v>영혼석[전설] : 벨리타</v>
          </cell>
        </row>
        <row r="861">
          <cell r="A861">
            <v>6705</v>
          </cell>
          <cell r="B861" t="str">
            <v>영혼석[전설] : 인페르노 위저드</v>
          </cell>
        </row>
        <row r="862">
          <cell r="A862">
            <v>6706</v>
          </cell>
          <cell r="B862" t="str">
            <v>영혼석[전설] : 호텐 플로츠</v>
          </cell>
        </row>
        <row r="863">
          <cell r="A863">
            <v>6707</v>
          </cell>
          <cell r="B863" t="str">
            <v>영혼석[전설] : 카를린</v>
          </cell>
        </row>
        <row r="864">
          <cell r="A864">
            <v>6708</v>
          </cell>
          <cell r="B864" t="str">
            <v>영혼석[전설] : 네드라스</v>
          </cell>
        </row>
        <row r="865">
          <cell r="A865">
            <v>6709</v>
          </cell>
          <cell r="B865" t="str">
            <v>영혼석[전설] : 바이스</v>
          </cell>
        </row>
        <row r="866">
          <cell r="A866">
            <v>6710</v>
          </cell>
          <cell r="B866" t="str">
            <v>영혼석[전설] : 크리스</v>
          </cell>
        </row>
        <row r="867">
          <cell r="A867">
            <v>6711</v>
          </cell>
          <cell r="B867" t="str">
            <v>영혼석[전설] : 인페르노 어쌔신</v>
          </cell>
        </row>
        <row r="868">
          <cell r="A868">
            <v>6712</v>
          </cell>
          <cell r="B868" t="str">
            <v>영혼석[전설] : 그리헨텔</v>
          </cell>
        </row>
        <row r="869">
          <cell r="A869">
            <v>6713</v>
          </cell>
          <cell r="B869" t="str">
            <v>영혼석[전설] : 그리헨텔 아처</v>
          </cell>
        </row>
        <row r="870">
          <cell r="A870">
            <v>6714</v>
          </cell>
          <cell r="B870" t="str">
            <v>영혼석[전설] : 그리헨텔 위저드</v>
          </cell>
        </row>
        <row r="871">
          <cell r="A871">
            <v>6715</v>
          </cell>
          <cell r="B871" t="str">
            <v>영혼석[전설] : 그리헨텔 어쌔신</v>
          </cell>
        </row>
        <row r="872">
          <cell r="A872">
            <v>6716</v>
          </cell>
          <cell r="B872" t="str">
            <v>영혼석[전설] : 용 수호자 카발</v>
          </cell>
        </row>
        <row r="873">
          <cell r="A873">
            <v>6717</v>
          </cell>
          <cell r="B873" t="str">
            <v>영혼석[전설] : 용 수호자 엘리아</v>
          </cell>
        </row>
        <row r="874">
          <cell r="A874">
            <v>6718</v>
          </cell>
          <cell r="B874" t="str">
            <v>영혼석[전설] : 용 수호자 디트리오</v>
          </cell>
        </row>
        <row r="875">
          <cell r="A875">
            <v>6719</v>
          </cell>
          <cell r="B875" t="str">
            <v>영혼석[전설] : 용 수호자 셀라</v>
          </cell>
        </row>
        <row r="876">
          <cell r="A876">
            <v>6720</v>
          </cell>
          <cell r="B876" t="str">
            <v>영혼석[전설] : 아크 데빌리스 나이트</v>
          </cell>
        </row>
        <row r="877">
          <cell r="A877">
            <v>6721</v>
          </cell>
          <cell r="B877" t="str">
            <v>영혼석[전설] : 아크 엔젤리스 아처</v>
          </cell>
        </row>
        <row r="878">
          <cell r="A878">
            <v>6722</v>
          </cell>
          <cell r="B878" t="str">
            <v>영혼석[전설] : 아크 엔젤리스 위저드</v>
          </cell>
        </row>
        <row r="879">
          <cell r="A879">
            <v>6723</v>
          </cell>
          <cell r="B879" t="str">
            <v>영혼석[전설] : 아크 데빌리스 어쌔신</v>
          </cell>
        </row>
        <row r="880">
          <cell r="A880">
            <v>6724</v>
          </cell>
          <cell r="B880" t="str">
            <v>영혼석[전설] : 메테오스</v>
          </cell>
        </row>
        <row r="881">
          <cell r="A881">
            <v>6725</v>
          </cell>
          <cell r="B881" t="str">
            <v>영혼석[전설] : 메테오스 아처</v>
          </cell>
        </row>
        <row r="882">
          <cell r="A882">
            <v>6726</v>
          </cell>
          <cell r="B882" t="str">
            <v>영혼석[전설] : 메테오스 위저드</v>
          </cell>
        </row>
        <row r="883">
          <cell r="A883">
            <v>6727</v>
          </cell>
          <cell r="B883" t="str">
            <v>영혼석[전설] : 메테오스 어쌔신</v>
          </cell>
        </row>
        <row r="884">
          <cell r="A884">
            <v>6728</v>
          </cell>
          <cell r="B884" t="str">
            <v>영혼석[전설] : 바다의 헤라켄</v>
          </cell>
        </row>
        <row r="885">
          <cell r="A885">
            <v>6729</v>
          </cell>
          <cell r="B885" t="str">
            <v>영혼석[전설] : 바람의 유게네스</v>
          </cell>
        </row>
        <row r="886">
          <cell r="A886">
            <v>6730</v>
          </cell>
          <cell r="B886" t="str">
            <v>영혼석[전설] : 불꽃의 벨제뷔트</v>
          </cell>
        </row>
        <row r="887">
          <cell r="A887">
            <v>6731</v>
          </cell>
          <cell r="B887" t="str">
            <v>영혼석[전설] : 대지의 가이아스</v>
          </cell>
        </row>
        <row r="888">
          <cell r="A888">
            <v>6800</v>
          </cell>
          <cell r="B888" t="str">
            <v>봉인된 영혼석[초월]</v>
          </cell>
        </row>
        <row r="889">
          <cell r="A889">
            <v>6801</v>
          </cell>
          <cell r="B889" t="str">
            <v>영혼석[초월] : 그리헨텔</v>
          </cell>
        </row>
        <row r="890">
          <cell r="A890">
            <v>6802</v>
          </cell>
          <cell r="B890" t="str">
            <v>영혼석[초월] : 그리헨텔 아처</v>
          </cell>
        </row>
        <row r="891">
          <cell r="A891">
            <v>6803</v>
          </cell>
          <cell r="B891" t="str">
            <v>영혼석[초월] : 그리헨텔 위저드</v>
          </cell>
        </row>
        <row r="892">
          <cell r="A892">
            <v>6804</v>
          </cell>
          <cell r="B892" t="str">
            <v>영혼석[초월] : 그리헨텔 어쌔신</v>
          </cell>
        </row>
        <row r="893">
          <cell r="A893">
            <v>6805</v>
          </cell>
          <cell r="B893" t="str">
            <v>영혼석[초월] : 메테오스</v>
          </cell>
        </row>
        <row r="894">
          <cell r="A894">
            <v>6806</v>
          </cell>
          <cell r="B894" t="str">
            <v>영혼석[초월] : 메테오스 아처</v>
          </cell>
        </row>
        <row r="895">
          <cell r="A895">
            <v>6807</v>
          </cell>
          <cell r="B895" t="str">
            <v>영혼석[초월] : 메테오스 위저드</v>
          </cell>
        </row>
        <row r="896">
          <cell r="A896">
            <v>6808</v>
          </cell>
          <cell r="B896" t="str">
            <v>영혼석[초월] : 메테오스 어쌔신</v>
          </cell>
        </row>
        <row r="897">
          <cell r="A897">
            <v>6990</v>
          </cell>
          <cell r="B897" t="str">
            <v>불안정한 영혼석[고급]</v>
          </cell>
        </row>
        <row r="898">
          <cell r="A898">
            <v>7000</v>
          </cell>
          <cell r="B898" t="str">
            <v>숙련의 매터리얼[일반]</v>
          </cell>
        </row>
        <row r="899">
          <cell r="A899">
            <v>7001</v>
          </cell>
          <cell r="B899" t="str">
            <v>숙련의 매터리얼[고급]</v>
          </cell>
        </row>
        <row r="900">
          <cell r="A900">
            <v>7002</v>
          </cell>
          <cell r="B900" t="str">
            <v>숙련의 매터리얼[희귀]</v>
          </cell>
        </row>
        <row r="901">
          <cell r="A901">
            <v>7003</v>
          </cell>
          <cell r="B901" t="str">
            <v>숙련의 매터리얼[영웅]</v>
          </cell>
        </row>
        <row r="902">
          <cell r="A902">
            <v>7004</v>
          </cell>
          <cell r="B902" t="str">
            <v>숙련의 매터리얼[전설]</v>
          </cell>
        </row>
        <row r="903">
          <cell r="A903">
            <v>7005</v>
          </cell>
          <cell r="B903" t="str">
            <v>숙련의 매터리얼[초월]</v>
          </cell>
        </row>
        <row r="904">
          <cell r="A904">
            <v>7010</v>
          </cell>
          <cell r="B904" t="str">
            <v>영혼의 매터리얼[일반]</v>
          </cell>
        </row>
        <row r="905">
          <cell r="A905">
            <v>7011</v>
          </cell>
          <cell r="B905" t="str">
            <v>영혼의 매터리얼[고급]</v>
          </cell>
        </row>
        <row r="906">
          <cell r="A906">
            <v>7012</v>
          </cell>
          <cell r="B906" t="str">
            <v>영혼의 매터리얼[희귀]</v>
          </cell>
        </row>
        <row r="907">
          <cell r="A907">
            <v>7013</v>
          </cell>
          <cell r="B907" t="str">
            <v>영혼의 매터리얼[영웅]</v>
          </cell>
        </row>
        <row r="908">
          <cell r="A908">
            <v>7014</v>
          </cell>
          <cell r="B908" t="str">
            <v>영혼의 매터리얼[전설]</v>
          </cell>
        </row>
        <row r="909">
          <cell r="A909">
            <v>7015</v>
          </cell>
          <cell r="B909" t="str">
            <v>영혼의 매터리얼[초월]</v>
          </cell>
        </row>
        <row r="910">
          <cell r="A910">
            <v>7020</v>
          </cell>
          <cell r="B910" t="str">
            <v>수호의 매터리얼[일반]</v>
          </cell>
        </row>
        <row r="911">
          <cell r="A911">
            <v>7021</v>
          </cell>
          <cell r="B911" t="str">
            <v>수호의 매터리얼[고급]</v>
          </cell>
        </row>
        <row r="912">
          <cell r="A912">
            <v>7022</v>
          </cell>
          <cell r="B912" t="str">
            <v>수호의 매터리얼[희귀]</v>
          </cell>
        </row>
        <row r="913">
          <cell r="A913">
            <v>7023</v>
          </cell>
          <cell r="B913" t="str">
            <v>수호의 매터리얼[영웅]</v>
          </cell>
        </row>
        <row r="914">
          <cell r="A914">
            <v>7024</v>
          </cell>
          <cell r="B914" t="str">
            <v>수호의 매터리얼[전설]</v>
          </cell>
        </row>
        <row r="915">
          <cell r="A915">
            <v>7025</v>
          </cell>
          <cell r="B915" t="str">
            <v>수호의 매터리얼[초월]</v>
          </cell>
        </row>
        <row r="916">
          <cell r="A916">
            <v>7030</v>
          </cell>
          <cell r="B916" t="str">
            <v>파괴의 매터리얼[일반]</v>
          </cell>
        </row>
        <row r="917">
          <cell r="A917">
            <v>7031</v>
          </cell>
          <cell r="B917" t="str">
            <v>파괴의 매터리얼[고급]</v>
          </cell>
        </row>
        <row r="918">
          <cell r="A918">
            <v>7032</v>
          </cell>
          <cell r="B918" t="str">
            <v>파괴의 매터리얼[희귀]</v>
          </cell>
        </row>
        <row r="919">
          <cell r="A919">
            <v>7033</v>
          </cell>
          <cell r="B919" t="str">
            <v>파괴의 매터리얼[영웅]</v>
          </cell>
        </row>
        <row r="920">
          <cell r="A920">
            <v>7034</v>
          </cell>
          <cell r="B920" t="str">
            <v>파괴의 매터리얼[전설]</v>
          </cell>
        </row>
        <row r="921">
          <cell r="A921">
            <v>7035</v>
          </cell>
          <cell r="B921" t="str">
            <v>파괴의 매터리얼[초월]</v>
          </cell>
        </row>
        <row r="922">
          <cell r="A922">
            <v>7040</v>
          </cell>
          <cell r="B922" t="str">
            <v>생명의 매터리얼[일반]</v>
          </cell>
        </row>
        <row r="923">
          <cell r="A923">
            <v>7041</v>
          </cell>
          <cell r="B923" t="str">
            <v>생명의 매터리얼[고급]</v>
          </cell>
        </row>
        <row r="924">
          <cell r="A924">
            <v>7042</v>
          </cell>
          <cell r="B924" t="str">
            <v>생명의 매터리얼[희귀]</v>
          </cell>
        </row>
        <row r="925">
          <cell r="A925">
            <v>7043</v>
          </cell>
          <cell r="B925" t="str">
            <v>생명의 매터리얼[영웅]</v>
          </cell>
        </row>
        <row r="926">
          <cell r="A926">
            <v>7044</v>
          </cell>
          <cell r="B926" t="str">
            <v>생명의 매터리얼[전설]</v>
          </cell>
        </row>
        <row r="927">
          <cell r="A927">
            <v>7045</v>
          </cell>
          <cell r="B927" t="str">
            <v>생명의 매터리얼[초월]</v>
          </cell>
        </row>
        <row r="928">
          <cell r="A928">
            <v>7050</v>
          </cell>
          <cell r="B928" t="str">
            <v>행운의 매터리얼</v>
          </cell>
        </row>
        <row r="929">
          <cell r="A929">
            <v>7051</v>
          </cell>
          <cell r="B929" t="str">
            <v>상급 행운의 매터리얼</v>
          </cell>
        </row>
        <row r="930">
          <cell r="A930">
            <v>7052</v>
          </cell>
          <cell r="B930" t="str">
            <v>빛나는 행운의 매터리얼</v>
          </cell>
        </row>
        <row r="931">
          <cell r="A931">
            <v>7053</v>
          </cell>
          <cell r="B931" t="str">
            <v>최상급 행운의 매터리얼</v>
          </cell>
        </row>
        <row r="932">
          <cell r="A932">
            <v>7060</v>
          </cell>
          <cell r="B932" t="str">
            <v>변신 강화 매터리얼</v>
          </cell>
        </row>
        <row r="933">
          <cell r="A933">
            <v>7061</v>
          </cell>
          <cell r="B933" t="str">
            <v>상급 변신 강화 매터리얼</v>
          </cell>
        </row>
        <row r="934">
          <cell r="A934">
            <v>7062</v>
          </cell>
          <cell r="B934" t="str">
            <v>빛나는 변신 강화 매터리얼</v>
          </cell>
        </row>
        <row r="935">
          <cell r="A935">
            <v>7063</v>
          </cell>
          <cell r="B935" t="str">
            <v>최상급 변신 강화 매터리얼</v>
          </cell>
        </row>
        <row r="936">
          <cell r="A936">
            <v>7070</v>
          </cell>
          <cell r="B936" t="str">
            <v>영웅의 힘 매터리얼</v>
          </cell>
        </row>
        <row r="937">
          <cell r="A937">
            <v>7071</v>
          </cell>
          <cell r="B937" t="str">
            <v>사냥꾼의 민첩 매터리얼</v>
          </cell>
        </row>
        <row r="938">
          <cell r="A938">
            <v>7072</v>
          </cell>
          <cell r="B938" t="str">
            <v>현자의 지혜 매터리얼</v>
          </cell>
        </row>
        <row r="939">
          <cell r="A939">
            <v>7073</v>
          </cell>
          <cell r="B939" t="str">
            <v>상급 영웅의 힘 매터리얼</v>
          </cell>
        </row>
        <row r="940">
          <cell r="A940">
            <v>7074</v>
          </cell>
          <cell r="B940" t="str">
            <v>상급 사냥꾼의 민첩 매터리얼</v>
          </cell>
        </row>
        <row r="941">
          <cell r="A941">
            <v>7075</v>
          </cell>
          <cell r="B941" t="str">
            <v>상급 현자의 지혜 매터리얼</v>
          </cell>
        </row>
        <row r="942">
          <cell r="A942">
            <v>7076</v>
          </cell>
          <cell r="B942" t="str">
            <v>빛나는 영웅의 힘 매터리얼</v>
          </cell>
        </row>
        <row r="943">
          <cell r="A943">
            <v>7077</v>
          </cell>
          <cell r="B943" t="str">
            <v>빛나는 사냥꾼의 민첩 매터리얼</v>
          </cell>
        </row>
        <row r="944">
          <cell r="A944">
            <v>7078</v>
          </cell>
          <cell r="B944" t="str">
            <v>빛나는 현자의 지혜 매터리얼</v>
          </cell>
        </row>
        <row r="945">
          <cell r="A945">
            <v>7079</v>
          </cell>
          <cell r="B945" t="str">
            <v>최상급 영웅의 힘 매터리얼</v>
          </cell>
        </row>
        <row r="946">
          <cell r="A946">
            <v>7080</v>
          </cell>
          <cell r="B946" t="str">
            <v>최상급 사냥꾼의 민첩 매터리얼</v>
          </cell>
        </row>
        <row r="947">
          <cell r="A947">
            <v>7081</v>
          </cell>
          <cell r="B947" t="str">
            <v>최상급 현자의 지혜 매터리얼</v>
          </cell>
        </row>
        <row r="948">
          <cell r="A948">
            <v>7101</v>
          </cell>
          <cell r="B948" t="str">
            <v>수렵의 매터리얼</v>
          </cell>
        </row>
        <row r="949">
          <cell r="A949">
            <v>7102</v>
          </cell>
          <cell r="B949" t="str">
            <v>구원의 매터리얼</v>
          </cell>
        </row>
        <row r="950">
          <cell r="A950">
            <v>7103</v>
          </cell>
          <cell r="B950" t="str">
            <v>퇴마의 매터리얼</v>
          </cell>
        </row>
        <row r="951">
          <cell r="A951">
            <v>7200</v>
          </cell>
          <cell r="B951" t="str">
            <v>매터리얼 교환 증서[일반]</v>
          </cell>
        </row>
        <row r="952">
          <cell r="A952">
            <v>7201</v>
          </cell>
          <cell r="B952" t="str">
            <v>매터리얼 교환 증서[고급]</v>
          </cell>
        </row>
        <row r="953">
          <cell r="A953">
            <v>7202</v>
          </cell>
          <cell r="B953" t="str">
            <v>매터리얼 교환 증서[희귀]</v>
          </cell>
        </row>
        <row r="954">
          <cell r="A954">
            <v>7203</v>
          </cell>
          <cell r="B954" t="str">
            <v>매터리얼 교환 증서[영웅]</v>
          </cell>
        </row>
        <row r="955">
          <cell r="A955">
            <v>7204</v>
          </cell>
          <cell r="B955" t="str">
            <v>매터리얼 교환 증서[전설]</v>
          </cell>
        </row>
        <row r="956">
          <cell r="A956">
            <v>7205</v>
          </cell>
          <cell r="B956" t="str">
            <v>매터리얼 교환 증서[초월]</v>
          </cell>
        </row>
        <row r="957">
          <cell r="A957">
            <v>8001</v>
          </cell>
          <cell r="B957" t="str">
            <v>코볼트 변신 카드</v>
          </cell>
        </row>
        <row r="958">
          <cell r="A958">
            <v>8002</v>
          </cell>
          <cell r="B958" t="str">
            <v>하피 변신 카드</v>
          </cell>
        </row>
        <row r="959">
          <cell r="A959">
            <v>8003</v>
          </cell>
          <cell r="B959" t="str">
            <v>놀 병사 변신 카드</v>
          </cell>
        </row>
        <row r="960">
          <cell r="A960">
            <v>8004</v>
          </cell>
          <cell r="B960" t="str">
            <v>오크 변신 카드</v>
          </cell>
        </row>
        <row r="961">
          <cell r="A961">
            <v>8005</v>
          </cell>
          <cell r="B961" t="str">
            <v>그렘린 변신 카드</v>
          </cell>
        </row>
        <row r="962">
          <cell r="A962">
            <v>8006</v>
          </cell>
          <cell r="B962" t="str">
            <v>홉 고블린 변신 카드</v>
          </cell>
        </row>
        <row r="963">
          <cell r="A963">
            <v>8007</v>
          </cell>
          <cell r="B963" t="str">
            <v>용아병 변신 카드</v>
          </cell>
        </row>
        <row r="964">
          <cell r="A964">
            <v>8008</v>
          </cell>
          <cell r="B964" t="str">
            <v>좀비 변신 카드</v>
          </cell>
        </row>
        <row r="965">
          <cell r="A965">
            <v>8009</v>
          </cell>
          <cell r="B965" t="str">
            <v>버섯돌이 변신 카드</v>
          </cell>
        </row>
        <row r="966">
          <cell r="A966">
            <v>8010</v>
          </cell>
          <cell r="B966" t="str">
            <v>콜로복 변신 카드</v>
          </cell>
        </row>
        <row r="967">
          <cell r="A967">
            <v>8011</v>
          </cell>
          <cell r="B967" t="str">
            <v>선인장 변신 카드</v>
          </cell>
        </row>
        <row r="968">
          <cell r="A968">
            <v>8012</v>
          </cell>
          <cell r="B968" t="str">
            <v>갈색 곰 변신 카드</v>
          </cell>
        </row>
        <row r="969">
          <cell r="A969">
            <v>8013</v>
          </cell>
          <cell r="B969" t="str">
            <v>놀 아처 변신 카드</v>
          </cell>
        </row>
        <row r="970">
          <cell r="A970">
            <v>8014</v>
          </cell>
          <cell r="B970" t="str">
            <v>코볼트 아처 변신 카드</v>
          </cell>
        </row>
        <row r="971">
          <cell r="A971">
            <v>8015</v>
          </cell>
          <cell r="B971" t="str">
            <v>식인늑대 변신 카드</v>
          </cell>
        </row>
        <row r="972">
          <cell r="A972">
            <v>8016</v>
          </cell>
          <cell r="B972" t="str">
            <v>리자드맨 변신 카드</v>
          </cell>
        </row>
        <row r="973">
          <cell r="A973">
            <v>8017</v>
          </cell>
          <cell r="B973" t="str">
            <v>군 변신 카드</v>
          </cell>
        </row>
        <row r="974">
          <cell r="A974">
            <v>8018</v>
          </cell>
          <cell r="B974" t="str">
            <v>벌거숭이 군 변신 카드</v>
          </cell>
        </row>
        <row r="975">
          <cell r="A975">
            <v>8019</v>
          </cell>
          <cell r="B975" t="str">
            <v>청개구리 변신 카드</v>
          </cell>
        </row>
        <row r="976">
          <cell r="A976">
            <v>8020</v>
          </cell>
          <cell r="B976" t="str">
            <v>괴물게 변신 카드</v>
          </cell>
        </row>
        <row r="977">
          <cell r="A977">
            <v>8101</v>
          </cell>
          <cell r="B977" t="str">
            <v>인퍼날 변신 카드</v>
          </cell>
        </row>
        <row r="978">
          <cell r="A978">
            <v>8102</v>
          </cell>
          <cell r="B978" t="str">
            <v>버서커 변신 카드</v>
          </cell>
        </row>
        <row r="979">
          <cell r="A979">
            <v>8103</v>
          </cell>
          <cell r="B979" t="str">
            <v>가고일 변신 카드</v>
          </cell>
        </row>
        <row r="980">
          <cell r="A980">
            <v>8104</v>
          </cell>
          <cell r="B980" t="str">
            <v>데몬 스토커 변신 카드</v>
          </cell>
        </row>
        <row r="981">
          <cell r="A981">
            <v>8105</v>
          </cell>
          <cell r="B981" t="str">
            <v>캐노네이드 키틴 변신 카드</v>
          </cell>
        </row>
        <row r="982">
          <cell r="A982">
            <v>8106</v>
          </cell>
          <cell r="B982" t="str">
            <v>데몬 변신 카드</v>
          </cell>
        </row>
        <row r="983">
          <cell r="A983">
            <v>8107</v>
          </cell>
          <cell r="B983" t="str">
            <v>러스트 뱀파이어 변신 카드</v>
          </cell>
        </row>
        <row r="984">
          <cell r="A984">
            <v>8108</v>
          </cell>
          <cell r="B984" t="str">
            <v>뱀파이어 퀸 변신 카드</v>
          </cell>
        </row>
        <row r="985">
          <cell r="A985">
            <v>8109</v>
          </cell>
          <cell r="B985" t="str">
            <v>데빌 변신 카드</v>
          </cell>
        </row>
        <row r="986">
          <cell r="A986">
            <v>8110</v>
          </cell>
          <cell r="B986" t="str">
            <v>스켈레톤 나이트 변신 카드</v>
          </cell>
        </row>
        <row r="987">
          <cell r="A987">
            <v>8111</v>
          </cell>
          <cell r="B987" t="str">
            <v>뮤 변신 카드</v>
          </cell>
        </row>
        <row r="988">
          <cell r="A988">
            <v>8112</v>
          </cell>
          <cell r="B988" t="str">
            <v>노움 변신 카드</v>
          </cell>
        </row>
        <row r="989">
          <cell r="A989">
            <v>8113</v>
          </cell>
          <cell r="B989" t="str">
            <v>오크 전사 변신 카드</v>
          </cell>
        </row>
        <row r="990">
          <cell r="A990">
            <v>8114</v>
          </cell>
          <cell r="B990" t="str">
            <v>트롤 변신 카드</v>
          </cell>
        </row>
        <row r="991">
          <cell r="A991">
            <v>8115</v>
          </cell>
          <cell r="B991" t="str">
            <v>루움 변신 카드</v>
          </cell>
        </row>
        <row r="992">
          <cell r="A992">
            <v>8116</v>
          </cell>
          <cell r="B992" t="str">
            <v>본보우 아크리언 변신 카드</v>
          </cell>
        </row>
        <row r="993">
          <cell r="A993">
            <v>8117</v>
          </cell>
          <cell r="B993" t="str">
            <v>메테오스 레인저 변신 카드</v>
          </cell>
        </row>
        <row r="994">
          <cell r="A994">
            <v>8118</v>
          </cell>
          <cell r="B994" t="str">
            <v>임프 변신 카드</v>
          </cell>
        </row>
        <row r="995">
          <cell r="A995">
            <v>8119</v>
          </cell>
          <cell r="B995" t="str">
            <v>뱅갈 나이트 변신 카드</v>
          </cell>
        </row>
        <row r="996">
          <cell r="A996">
            <v>8120</v>
          </cell>
          <cell r="B996" t="str">
            <v>바바야가 변신 카드</v>
          </cell>
        </row>
        <row r="997">
          <cell r="A997">
            <v>8121</v>
          </cell>
          <cell r="B997" t="str">
            <v>메테오스 쉐도우 변신 카드</v>
          </cell>
        </row>
        <row r="998">
          <cell r="A998">
            <v>8122</v>
          </cell>
          <cell r="B998" t="str">
            <v>트로글다이트 변신 카드</v>
          </cell>
        </row>
        <row r="999">
          <cell r="A999">
            <v>8123</v>
          </cell>
          <cell r="B999" t="str">
            <v>곰인형 변신 카드</v>
          </cell>
        </row>
        <row r="1000">
          <cell r="A1000">
            <v>8124</v>
          </cell>
          <cell r="B1000" t="str">
            <v>문엘프 전사 변신 카드</v>
          </cell>
        </row>
        <row r="1001">
          <cell r="A1001">
            <v>8125</v>
          </cell>
          <cell r="B1001" t="str">
            <v>문엘프 마법사 변신 카드</v>
          </cell>
        </row>
        <row r="1002">
          <cell r="A1002">
            <v>8126</v>
          </cell>
          <cell r="B1002" t="str">
            <v>개구쟁이 반달곰 변신 카드</v>
          </cell>
        </row>
        <row r="1003">
          <cell r="A1003">
            <v>8127</v>
          </cell>
          <cell r="B1003" t="str">
            <v>장난꾸러기 반달곰 변신 카드</v>
          </cell>
        </row>
        <row r="1004">
          <cell r="A1004">
            <v>8201</v>
          </cell>
          <cell r="B1004" t="str">
            <v>레프리컨 변신 카드</v>
          </cell>
        </row>
        <row r="1005">
          <cell r="A1005">
            <v>8202</v>
          </cell>
          <cell r="B1005" t="str">
            <v>몽크 마스터 변신 카드</v>
          </cell>
        </row>
        <row r="1006">
          <cell r="A1006">
            <v>8203</v>
          </cell>
          <cell r="B1006" t="str">
            <v>래서 아스타로트 변신 카드</v>
          </cell>
        </row>
        <row r="1007">
          <cell r="A1007">
            <v>8204</v>
          </cell>
          <cell r="B1007" t="str">
            <v>드래곤 나이트 변신 카드</v>
          </cell>
        </row>
        <row r="1008">
          <cell r="A1008">
            <v>8205</v>
          </cell>
          <cell r="B1008" t="str">
            <v>노아스 변신 카드</v>
          </cell>
        </row>
        <row r="1009">
          <cell r="A1009">
            <v>8206</v>
          </cell>
          <cell r="B1009" t="str">
            <v>엘라임 변신 카드</v>
          </cell>
        </row>
        <row r="1010">
          <cell r="A1010">
            <v>8207</v>
          </cell>
          <cell r="B1010" t="str">
            <v>크루얼 크루세이더 변신 카드</v>
          </cell>
        </row>
        <row r="1011">
          <cell r="A1011">
            <v>8208</v>
          </cell>
          <cell r="B1011" t="str">
            <v>퓨리 변신 카드</v>
          </cell>
        </row>
        <row r="1012">
          <cell r="A1012">
            <v>8209</v>
          </cell>
          <cell r="B1012" t="str">
            <v>광휘의 엘윈더 변신 카드</v>
          </cell>
        </row>
        <row r="1013">
          <cell r="A1013">
            <v>8210</v>
          </cell>
          <cell r="B1013" t="str">
            <v>수호자 엘리엇 변신 카드</v>
          </cell>
        </row>
        <row r="1014">
          <cell r="A1014">
            <v>8211</v>
          </cell>
          <cell r="B1014" t="str">
            <v>래서 루시퍼 변신 카드</v>
          </cell>
        </row>
        <row r="1015">
          <cell r="A1015">
            <v>8212</v>
          </cell>
          <cell r="B1015" t="str">
            <v>드래곤 나이트 아처 변신 카드</v>
          </cell>
        </row>
        <row r="1016">
          <cell r="A1016">
            <v>8213</v>
          </cell>
          <cell r="B1016" t="str">
            <v>님로드 크루세이더 변신 카드</v>
          </cell>
        </row>
        <row r="1017">
          <cell r="A1017">
            <v>8214</v>
          </cell>
          <cell r="B1017" t="str">
            <v>광휘의 엘로라 변신 카드</v>
          </cell>
        </row>
        <row r="1018">
          <cell r="A1018">
            <v>8215</v>
          </cell>
          <cell r="B1018" t="str">
            <v>파이어 데몬 변신 카드</v>
          </cell>
        </row>
        <row r="1019">
          <cell r="A1019">
            <v>8216</v>
          </cell>
          <cell r="B1019" t="str">
            <v>슈리엘 변신 카드</v>
          </cell>
        </row>
        <row r="1020">
          <cell r="A1020">
            <v>8217</v>
          </cell>
          <cell r="B1020" t="str">
            <v>네크로맨서 변신 카드</v>
          </cell>
        </row>
        <row r="1021">
          <cell r="A1021">
            <v>8218</v>
          </cell>
          <cell r="B1021" t="str">
            <v>쉐이드 웨폰 변신 카드</v>
          </cell>
        </row>
        <row r="1022">
          <cell r="A1022">
            <v>8219</v>
          </cell>
          <cell r="B1022" t="str">
            <v>시아페 변신 카드</v>
          </cell>
        </row>
        <row r="1023">
          <cell r="A1023">
            <v>8220</v>
          </cell>
          <cell r="B1023" t="str">
            <v>골든 엠페러 변신 카드</v>
          </cell>
        </row>
        <row r="1024">
          <cell r="A1024">
            <v>8221</v>
          </cell>
          <cell r="B1024" t="str">
            <v>레이커 변신 카드</v>
          </cell>
        </row>
        <row r="1025">
          <cell r="A1025">
            <v>8222</v>
          </cell>
          <cell r="B1025" t="str">
            <v>타락한 엘프 변신 카드</v>
          </cell>
        </row>
        <row r="1026">
          <cell r="A1026">
            <v>8223</v>
          </cell>
          <cell r="B1026" t="str">
            <v>데드마스터 변신 카드</v>
          </cell>
        </row>
        <row r="1027">
          <cell r="A1027">
            <v>8224</v>
          </cell>
          <cell r="B1027" t="str">
            <v>문라이트 네메시스 변신 카드</v>
          </cell>
        </row>
        <row r="1028">
          <cell r="A1028">
            <v>8225</v>
          </cell>
          <cell r="B1028" t="str">
            <v>가이아 변신 카드</v>
          </cell>
        </row>
        <row r="1029">
          <cell r="A1029">
            <v>8226</v>
          </cell>
          <cell r="B1029" t="str">
            <v>수호자 엘리시스 변신 카드</v>
          </cell>
        </row>
        <row r="1030">
          <cell r="A1030">
            <v>8227</v>
          </cell>
          <cell r="B1030" t="str">
            <v>골든 엠페러 아처 변신 카드</v>
          </cell>
        </row>
        <row r="1031">
          <cell r="A1031">
            <v>8228</v>
          </cell>
          <cell r="B1031" t="str">
            <v>타락한 엘프 아처 변신 카드</v>
          </cell>
        </row>
        <row r="1032">
          <cell r="A1032">
            <v>8229</v>
          </cell>
          <cell r="B1032" t="str">
            <v>데드마스터 아처 변신 카드</v>
          </cell>
        </row>
        <row r="1033">
          <cell r="A1033">
            <v>8230</v>
          </cell>
          <cell r="B1033" t="str">
            <v>스핀들 네메시스 변신 카드</v>
          </cell>
        </row>
        <row r="1034">
          <cell r="A1034">
            <v>8231</v>
          </cell>
          <cell r="B1034" t="str">
            <v>가이아 거너 변신 카드</v>
          </cell>
        </row>
        <row r="1035">
          <cell r="A1035">
            <v>8232</v>
          </cell>
          <cell r="B1035" t="str">
            <v>미드나잇 셀린느 변신 카드</v>
          </cell>
        </row>
        <row r="1036">
          <cell r="A1036">
            <v>8233</v>
          </cell>
          <cell r="B1036" t="str">
            <v>캡틴 라이칸 변신 카드</v>
          </cell>
        </row>
        <row r="1037">
          <cell r="A1037">
            <v>8234</v>
          </cell>
          <cell r="B1037" t="str">
            <v>프린세스 변신 카드</v>
          </cell>
        </row>
        <row r="1038">
          <cell r="A1038">
            <v>8235</v>
          </cell>
          <cell r="B1038" t="str">
            <v>차크람 소녀 변신 카드</v>
          </cell>
        </row>
        <row r="1039">
          <cell r="A1039">
            <v>8236</v>
          </cell>
          <cell r="B1039" t="str">
            <v>체인 인큐버스 변신 카드</v>
          </cell>
        </row>
        <row r="1040">
          <cell r="A1040">
            <v>8237</v>
          </cell>
          <cell r="B1040" t="str">
            <v>헌터 노바 변신 카드</v>
          </cell>
        </row>
        <row r="1041">
          <cell r="A1041">
            <v>8238</v>
          </cell>
          <cell r="B1041" t="str">
            <v>길가메쉬 나이트 변신 카드</v>
          </cell>
        </row>
        <row r="1042">
          <cell r="A1042">
            <v>8239</v>
          </cell>
          <cell r="B1042" t="str">
            <v>길가메쉬 아처 변신 카드</v>
          </cell>
        </row>
        <row r="1043">
          <cell r="A1043">
            <v>8240</v>
          </cell>
          <cell r="B1043" t="str">
            <v>바바리안 변신 카드</v>
          </cell>
        </row>
        <row r="1044">
          <cell r="A1044">
            <v>8241</v>
          </cell>
          <cell r="B1044" t="str">
            <v>에리세드 변신 카드</v>
          </cell>
        </row>
        <row r="1045">
          <cell r="A1045">
            <v>8242</v>
          </cell>
          <cell r="B1045" t="str">
            <v>아스모데우스 변신 카드</v>
          </cell>
        </row>
        <row r="1046">
          <cell r="A1046">
            <v>8243</v>
          </cell>
          <cell r="B1046" t="str">
            <v>글래디에이터 변신 카드</v>
          </cell>
        </row>
        <row r="1047">
          <cell r="A1047">
            <v>8244</v>
          </cell>
          <cell r="B1047" t="str">
            <v>아크데몬 변신 카드</v>
          </cell>
        </row>
        <row r="1048">
          <cell r="A1048">
            <v>8245</v>
          </cell>
          <cell r="B1048" t="str">
            <v>아수라 변신 카드</v>
          </cell>
        </row>
        <row r="1049">
          <cell r="A1049">
            <v>8246</v>
          </cell>
          <cell r="B1049" t="str">
            <v>헤라클레스 변신 카드</v>
          </cell>
        </row>
        <row r="1050">
          <cell r="A1050">
            <v>8247</v>
          </cell>
          <cell r="B1050" t="str">
            <v>라르카 집정관 변신 카드</v>
          </cell>
        </row>
        <row r="1051">
          <cell r="A1051">
            <v>8248</v>
          </cell>
          <cell r="B1051" t="str">
            <v>리치 킹 변신 카드</v>
          </cell>
        </row>
        <row r="1052">
          <cell r="A1052">
            <v>8249</v>
          </cell>
          <cell r="B1052" t="str">
            <v>황천의 기사 변신 카드</v>
          </cell>
        </row>
        <row r="1053">
          <cell r="A1053">
            <v>8250</v>
          </cell>
          <cell r="B1053" t="str">
            <v>황천의 레인저 변신 카드</v>
          </cell>
        </row>
        <row r="1054">
          <cell r="A1054">
            <v>8251</v>
          </cell>
          <cell r="B1054" t="str">
            <v>해적 여선장 변신 카드</v>
          </cell>
        </row>
        <row r="1055">
          <cell r="A1055">
            <v>8252</v>
          </cell>
          <cell r="B1055" t="str">
            <v>렉스 변신 카드</v>
          </cell>
        </row>
        <row r="1056">
          <cell r="A1056">
            <v>8253</v>
          </cell>
          <cell r="B1056" t="str">
            <v>그룸프 변신 카드</v>
          </cell>
        </row>
        <row r="1057">
          <cell r="A1057">
            <v>8254</v>
          </cell>
          <cell r="B1057" t="str">
            <v>캐서린 변신 카드</v>
          </cell>
        </row>
        <row r="1058">
          <cell r="A1058">
            <v>8255</v>
          </cell>
          <cell r="B1058" t="str">
            <v>나이트 오브 퀸 변신 카드</v>
          </cell>
        </row>
        <row r="1059">
          <cell r="A1059">
            <v>8256</v>
          </cell>
          <cell r="B1059" t="str">
            <v>나디아 변신 카드</v>
          </cell>
        </row>
        <row r="1060">
          <cell r="A1060">
            <v>8258</v>
          </cell>
          <cell r="B1060" t="str">
            <v>파이어 워크스 변신 카드</v>
          </cell>
        </row>
        <row r="1061">
          <cell r="A1061">
            <v>8259</v>
          </cell>
          <cell r="B1061" t="str">
            <v>시리아 변신 카드</v>
          </cell>
        </row>
        <row r="1062">
          <cell r="A1062">
            <v>8260</v>
          </cell>
          <cell r="B1062" t="str">
            <v>디아나 변신 카드</v>
          </cell>
        </row>
        <row r="1063">
          <cell r="A1063">
            <v>8261</v>
          </cell>
          <cell r="B1063" t="str">
            <v>트루디 변신 카드</v>
          </cell>
        </row>
        <row r="1064">
          <cell r="A1064">
            <v>8262</v>
          </cell>
          <cell r="B1064" t="str">
            <v>시에나 변신 카드</v>
          </cell>
        </row>
        <row r="1065">
          <cell r="A1065">
            <v>8263</v>
          </cell>
          <cell r="B1065" t="str">
            <v>코사르 변신 카드</v>
          </cell>
        </row>
        <row r="1066">
          <cell r="A1066">
            <v>8264</v>
          </cell>
          <cell r="B1066" t="str">
            <v>센토 변신 카드</v>
          </cell>
        </row>
        <row r="1067">
          <cell r="A1067">
            <v>8265</v>
          </cell>
          <cell r="B1067" t="str">
            <v>베자렐 변신 카드</v>
          </cell>
        </row>
        <row r="1068">
          <cell r="A1068">
            <v>8266</v>
          </cell>
          <cell r="B1068" t="str">
            <v>파시에 변신 카드</v>
          </cell>
        </row>
        <row r="1069">
          <cell r="A1069">
            <v>8267</v>
          </cell>
          <cell r="B1069" t="str">
            <v>벨라 변신 카드</v>
          </cell>
        </row>
        <row r="1070">
          <cell r="A1070">
            <v>8268</v>
          </cell>
          <cell r="B1070" t="str">
            <v>아니타 변신 카드</v>
          </cell>
        </row>
        <row r="1071">
          <cell r="A1071">
            <v>8269</v>
          </cell>
          <cell r="B1071" t="str">
            <v>카사 변신 카드</v>
          </cell>
        </row>
        <row r="1072">
          <cell r="A1072">
            <v>8270</v>
          </cell>
          <cell r="B1072" t="str">
            <v>캐스퍼 변신 카드</v>
          </cell>
        </row>
        <row r="1073">
          <cell r="A1073">
            <v>8271</v>
          </cell>
          <cell r="B1073" t="str">
            <v>베르디 변신 카드</v>
          </cell>
        </row>
        <row r="1074">
          <cell r="A1074">
            <v>8272</v>
          </cell>
          <cell r="B1074" t="str">
            <v>블러디 뱀파이어 변신 카드</v>
          </cell>
        </row>
        <row r="1075">
          <cell r="A1075">
            <v>8301</v>
          </cell>
          <cell r="B1075" t="str">
            <v>다크 나이트 변신 카드</v>
          </cell>
        </row>
        <row r="1076">
          <cell r="A1076">
            <v>8302</v>
          </cell>
          <cell r="B1076" t="str">
            <v>메타트론 아처 변신 카드</v>
          </cell>
        </row>
        <row r="1077">
          <cell r="A1077">
            <v>8303</v>
          </cell>
          <cell r="B1077" t="str">
            <v>데빌헌터 변신 카드</v>
          </cell>
        </row>
        <row r="1078">
          <cell r="A1078">
            <v>8304</v>
          </cell>
          <cell r="B1078" t="str">
            <v>메타트론 변신 카드</v>
          </cell>
        </row>
        <row r="1079">
          <cell r="A1079">
            <v>8305</v>
          </cell>
          <cell r="B1079" t="str">
            <v>아폴론 변신 카드</v>
          </cell>
        </row>
        <row r="1080">
          <cell r="A1080">
            <v>8306</v>
          </cell>
          <cell r="B1080" t="str">
            <v>이프리트 변신 카드</v>
          </cell>
        </row>
        <row r="1081">
          <cell r="A1081">
            <v>8307</v>
          </cell>
          <cell r="B1081" t="str">
            <v>아르테미스 변신 카드</v>
          </cell>
        </row>
        <row r="1082">
          <cell r="A1082">
            <v>8308</v>
          </cell>
          <cell r="B1082" t="str">
            <v>다크 스팅어 변신 카드</v>
          </cell>
        </row>
        <row r="1083">
          <cell r="A1083">
            <v>8309</v>
          </cell>
          <cell r="B1083" t="str">
            <v>엘더 스팅어 변신 카드</v>
          </cell>
        </row>
        <row r="1084">
          <cell r="A1084">
            <v>8310</v>
          </cell>
          <cell r="B1084" t="str">
            <v>듀라한 변신 카드</v>
          </cell>
        </row>
        <row r="1085">
          <cell r="A1085">
            <v>8311</v>
          </cell>
          <cell r="B1085" t="str">
            <v>크로노스 변신 카드</v>
          </cell>
        </row>
        <row r="1086">
          <cell r="A1086">
            <v>8312</v>
          </cell>
          <cell r="B1086" t="str">
            <v>오페르시나 변신 카드</v>
          </cell>
        </row>
        <row r="1087">
          <cell r="A1087">
            <v>8313</v>
          </cell>
          <cell r="B1087" t="str">
            <v>크로노스 아처 변신 카드</v>
          </cell>
        </row>
        <row r="1088">
          <cell r="A1088">
            <v>8314</v>
          </cell>
          <cell r="B1088" t="str">
            <v>오페르시나 아처 변신 카드</v>
          </cell>
        </row>
        <row r="1089">
          <cell r="A1089">
            <v>8315</v>
          </cell>
          <cell r="B1089" t="str">
            <v>비숍 변신 카드</v>
          </cell>
        </row>
        <row r="1090">
          <cell r="A1090">
            <v>8316</v>
          </cell>
          <cell r="B1090" t="str">
            <v>에리스 변신 카드</v>
          </cell>
        </row>
        <row r="1091">
          <cell r="A1091">
            <v>8317</v>
          </cell>
          <cell r="B1091" t="str">
            <v>발키리 변신 카드</v>
          </cell>
        </row>
        <row r="1092">
          <cell r="A1092">
            <v>8318</v>
          </cell>
          <cell r="B1092" t="str">
            <v>암살단 암흑 변신 카드</v>
          </cell>
        </row>
        <row r="1093">
          <cell r="A1093">
            <v>8319</v>
          </cell>
          <cell r="B1093" t="str">
            <v>넵튠 변신 카드</v>
          </cell>
        </row>
        <row r="1094">
          <cell r="A1094">
            <v>8320</v>
          </cell>
          <cell r="B1094" t="str">
            <v>넵튠 아처 변신 카드</v>
          </cell>
        </row>
        <row r="1095">
          <cell r="A1095">
            <v>8321</v>
          </cell>
          <cell r="B1095" t="str">
            <v>암살단 칠흑 변신 카드</v>
          </cell>
        </row>
        <row r="1096">
          <cell r="A1096">
            <v>8322</v>
          </cell>
          <cell r="B1096" t="str">
            <v>다크 메이지 변신 카드</v>
          </cell>
        </row>
        <row r="1097">
          <cell r="A1097">
            <v>8323</v>
          </cell>
          <cell r="B1097" t="str">
            <v>네케브 변신 카드</v>
          </cell>
        </row>
        <row r="1098">
          <cell r="A1098">
            <v>8324</v>
          </cell>
          <cell r="B1098" t="str">
            <v>바알베크의 사령관 변신 카드</v>
          </cell>
        </row>
        <row r="1099">
          <cell r="A1099">
            <v>8325</v>
          </cell>
          <cell r="B1099" t="str">
            <v>유피테르의 사념 변신 카드</v>
          </cell>
        </row>
        <row r="1100">
          <cell r="A1100">
            <v>8326</v>
          </cell>
          <cell r="B1100" t="str">
            <v>엘사라드 변신 카드</v>
          </cell>
        </row>
        <row r="1101">
          <cell r="A1101">
            <v>8327</v>
          </cell>
          <cell r="B1101" t="str">
            <v>아바돈 변신 카드</v>
          </cell>
        </row>
        <row r="1102">
          <cell r="A1102">
            <v>8328</v>
          </cell>
          <cell r="B1102" t="str">
            <v>아누비스 변신 카드</v>
          </cell>
        </row>
        <row r="1103">
          <cell r="A1103">
            <v>8329</v>
          </cell>
          <cell r="B1103" t="str">
            <v>여신 칼리 변신 카드</v>
          </cell>
        </row>
        <row r="1104">
          <cell r="A1104">
            <v>8330</v>
          </cell>
          <cell r="B1104" t="str">
            <v>센티넬 변신 카드</v>
          </cell>
        </row>
        <row r="1105">
          <cell r="A1105">
            <v>8331</v>
          </cell>
          <cell r="B1105" t="str">
            <v>엠퍼사이저 변신 카드</v>
          </cell>
        </row>
        <row r="1106">
          <cell r="A1106">
            <v>8332</v>
          </cell>
          <cell r="B1106" t="str">
            <v>각성한 라르카 변신 카드</v>
          </cell>
        </row>
        <row r="1107">
          <cell r="A1107">
            <v>8333</v>
          </cell>
          <cell r="B1107" t="str">
            <v>스나이퍼 로즈레인 변신 카드</v>
          </cell>
        </row>
        <row r="1108">
          <cell r="A1108">
            <v>8334</v>
          </cell>
          <cell r="B1108" t="str">
            <v>카오스 가디언 변신 카드</v>
          </cell>
        </row>
        <row r="1109">
          <cell r="A1109">
            <v>8335</v>
          </cell>
          <cell r="B1109" t="str">
            <v>수라 변신 카드</v>
          </cell>
        </row>
        <row r="1110">
          <cell r="A1110">
            <v>8336</v>
          </cell>
          <cell r="B1110" t="str">
            <v>베놈리퍼 변신 카드</v>
          </cell>
        </row>
        <row r="1111">
          <cell r="A1111">
            <v>8337</v>
          </cell>
          <cell r="B1111" t="str">
            <v>블랙 데빌리스 변신 카드</v>
          </cell>
        </row>
        <row r="1112">
          <cell r="A1112">
            <v>8338</v>
          </cell>
          <cell r="B1112" t="str">
            <v>다크 어쌔신 변신 카드</v>
          </cell>
        </row>
        <row r="1113">
          <cell r="A1113">
            <v>8339</v>
          </cell>
          <cell r="B1113" t="str">
            <v>오페르시나 어쌔신 변신 카드</v>
          </cell>
        </row>
        <row r="1114">
          <cell r="A1114">
            <v>8340</v>
          </cell>
          <cell r="B1114" t="str">
            <v>메타트론 어쌔신 변신 카드</v>
          </cell>
        </row>
        <row r="1115">
          <cell r="A1115">
            <v>8341</v>
          </cell>
          <cell r="B1115" t="str">
            <v>넵튠 슬레이어 변신 카드</v>
          </cell>
        </row>
        <row r="1116">
          <cell r="A1116">
            <v>8342</v>
          </cell>
          <cell r="B1116" t="str">
            <v>암살단 일격 변신 카드</v>
          </cell>
        </row>
        <row r="1117">
          <cell r="A1117">
            <v>8343</v>
          </cell>
          <cell r="B1117" t="str">
            <v>바알베크의 집행관 변신 카드</v>
          </cell>
        </row>
        <row r="1118">
          <cell r="A1118">
            <v>8344</v>
          </cell>
          <cell r="B1118" t="str">
            <v>미드나잇 아르테미스 변신 카드</v>
          </cell>
        </row>
        <row r="1119">
          <cell r="A1119">
            <v>8345</v>
          </cell>
          <cell r="B1119" t="str">
            <v>메테오스의 가디언 변신 카드</v>
          </cell>
        </row>
        <row r="1120">
          <cell r="A1120">
            <v>8346</v>
          </cell>
          <cell r="B1120" t="str">
            <v>메테오스의 귀부인 변신 카드</v>
          </cell>
        </row>
        <row r="1121">
          <cell r="A1121">
            <v>8347</v>
          </cell>
          <cell r="B1121" t="str">
            <v>이자벨 변신 카드</v>
          </cell>
        </row>
        <row r="1122">
          <cell r="A1122">
            <v>8348</v>
          </cell>
          <cell r="B1122" t="str">
            <v>카를로스 변신 카드</v>
          </cell>
        </row>
        <row r="1123">
          <cell r="A1123">
            <v>8349</v>
          </cell>
          <cell r="B1123" t="str">
            <v>미드나잇 에르메스 변신 카드</v>
          </cell>
        </row>
        <row r="1124">
          <cell r="A1124">
            <v>8350</v>
          </cell>
          <cell r="B1124" t="str">
            <v>제롬 변신 카드</v>
          </cell>
        </row>
        <row r="1125">
          <cell r="A1125">
            <v>8351</v>
          </cell>
          <cell r="B1125" t="str">
            <v>휠카셀 변신 카드</v>
          </cell>
        </row>
        <row r="1126">
          <cell r="A1126">
            <v>8353</v>
          </cell>
          <cell r="B1126" t="str">
            <v>엘로이 변신 카드</v>
          </cell>
        </row>
        <row r="1127">
          <cell r="A1127">
            <v>8354</v>
          </cell>
          <cell r="B1127" t="str">
            <v>레오넬 변신 카드</v>
          </cell>
        </row>
        <row r="1128">
          <cell r="A1128">
            <v>8355</v>
          </cell>
          <cell r="B1128" t="str">
            <v>아델리아 변신 카드</v>
          </cell>
        </row>
        <row r="1129">
          <cell r="A1129">
            <v>8356</v>
          </cell>
          <cell r="B1129" t="str">
            <v>이안 변신 카드</v>
          </cell>
        </row>
        <row r="1130">
          <cell r="A1130">
            <v>8357</v>
          </cell>
          <cell r="B1130" t="str">
            <v>팔란 변신 카드</v>
          </cell>
        </row>
        <row r="1131">
          <cell r="A1131">
            <v>8358</v>
          </cell>
          <cell r="B1131" t="str">
            <v>로드 오브 아크리언 변신 카드</v>
          </cell>
        </row>
        <row r="1132">
          <cell r="A1132">
            <v>8359</v>
          </cell>
          <cell r="B1132" t="str">
            <v>릴리언스 변신 카드</v>
          </cell>
        </row>
        <row r="1133">
          <cell r="A1133">
            <v>8360</v>
          </cell>
          <cell r="B1133" t="str">
            <v>릴리아 변신 카드</v>
          </cell>
        </row>
        <row r="1134">
          <cell r="A1134">
            <v>8361</v>
          </cell>
          <cell r="B1134" t="str">
            <v>리치 나이트 변신 카드</v>
          </cell>
        </row>
        <row r="1135">
          <cell r="A1135">
            <v>8362</v>
          </cell>
          <cell r="B1135" t="str">
            <v>라르카 강궁병 변신 카드</v>
          </cell>
        </row>
        <row r="1136">
          <cell r="A1136">
            <v>8363</v>
          </cell>
          <cell r="B1136" t="str">
            <v>릴리안 변신 카드</v>
          </cell>
        </row>
        <row r="1137">
          <cell r="A1137">
            <v>8364</v>
          </cell>
          <cell r="B1137" t="str">
            <v>라르카 집행자 변신 카드</v>
          </cell>
        </row>
        <row r="1138">
          <cell r="A1138">
            <v>8365</v>
          </cell>
          <cell r="B1138" t="str">
            <v>러셀 변신 카드</v>
          </cell>
        </row>
        <row r="1139">
          <cell r="A1139">
            <v>8366</v>
          </cell>
          <cell r="B1139" t="str">
            <v>아레스 아처 변신 카드</v>
          </cell>
        </row>
        <row r="1140">
          <cell r="A1140">
            <v>8367</v>
          </cell>
          <cell r="B1140" t="str">
            <v>실피드 변신 카드</v>
          </cell>
        </row>
        <row r="1141">
          <cell r="A1141">
            <v>8368</v>
          </cell>
          <cell r="B1141" t="str">
            <v>메테오스의 핏빛 기사 변신 카드</v>
          </cell>
        </row>
        <row r="1142">
          <cell r="A1142">
            <v>8401</v>
          </cell>
          <cell r="B1142" t="str">
            <v>인페르노 변신 카드</v>
          </cell>
        </row>
        <row r="1143">
          <cell r="A1143">
            <v>8402</v>
          </cell>
          <cell r="B1143" t="str">
            <v>인페르노 아처 변신 카드</v>
          </cell>
        </row>
        <row r="1144">
          <cell r="A1144">
            <v>8403</v>
          </cell>
          <cell r="B1144" t="str">
            <v>인페르노 위저드 변신 카드</v>
          </cell>
        </row>
        <row r="1145">
          <cell r="A1145">
            <v>8404</v>
          </cell>
          <cell r="B1145" t="str">
            <v>벨켄 변신 카드</v>
          </cell>
        </row>
        <row r="1146">
          <cell r="A1146">
            <v>8405</v>
          </cell>
          <cell r="B1146" t="str">
            <v>벨리타 변신 카드</v>
          </cell>
        </row>
        <row r="1147">
          <cell r="A1147">
            <v>8406</v>
          </cell>
          <cell r="B1147" t="str">
            <v>호텐 플로츠 변신 카드</v>
          </cell>
        </row>
        <row r="1148">
          <cell r="A1148">
            <v>8407</v>
          </cell>
          <cell r="B1148" t="str">
            <v>카를린 변신 카드</v>
          </cell>
        </row>
        <row r="1149">
          <cell r="A1149">
            <v>8408</v>
          </cell>
          <cell r="B1149" t="str">
            <v>네드라스 변신 카드</v>
          </cell>
        </row>
        <row r="1150">
          <cell r="A1150">
            <v>8409</v>
          </cell>
          <cell r="B1150" t="str">
            <v>바이스 변신 카드</v>
          </cell>
        </row>
        <row r="1151">
          <cell r="A1151">
            <v>8410</v>
          </cell>
          <cell r="B1151" t="str">
            <v>크리스 변신 카드</v>
          </cell>
        </row>
        <row r="1152">
          <cell r="A1152">
            <v>8411</v>
          </cell>
          <cell r="B1152" t="str">
            <v>인페르노 어쌔신 변신 카드</v>
          </cell>
        </row>
        <row r="1153">
          <cell r="A1153">
            <v>8412</v>
          </cell>
          <cell r="B1153" t="str">
            <v>용 수호자 카발 변신 카드</v>
          </cell>
        </row>
        <row r="1154">
          <cell r="A1154">
            <v>8413</v>
          </cell>
          <cell r="B1154" t="str">
            <v>용 수호자 엘리아 변신 카드</v>
          </cell>
        </row>
        <row r="1155">
          <cell r="A1155">
            <v>8414</v>
          </cell>
          <cell r="B1155" t="str">
            <v>용 수호자 디트리오 변신 카드</v>
          </cell>
        </row>
        <row r="1156">
          <cell r="A1156">
            <v>8415</v>
          </cell>
          <cell r="B1156" t="str">
            <v>용 수호자 셀라 변신 카드</v>
          </cell>
        </row>
        <row r="1157">
          <cell r="A1157">
            <v>8416</v>
          </cell>
          <cell r="B1157" t="str">
            <v>바다의 헤라켄 변신 카드</v>
          </cell>
        </row>
        <row r="1158">
          <cell r="A1158">
            <v>8417</v>
          </cell>
          <cell r="B1158" t="str">
            <v>바람의 유게네스 변신 카드</v>
          </cell>
        </row>
        <row r="1159">
          <cell r="A1159">
            <v>8418</v>
          </cell>
          <cell r="B1159" t="str">
            <v>불꽃의 벨제뷔트 변신 카드</v>
          </cell>
        </row>
        <row r="1160">
          <cell r="A1160">
            <v>8419</v>
          </cell>
          <cell r="B1160" t="str">
            <v>대지의 가이아스 변신 카드</v>
          </cell>
        </row>
        <row r="1161">
          <cell r="A1161">
            <v>8420</v>
          </cell>
          <cell r="B1161" t="str">
            <v>관우 변신 카드</v>
          </cell>
        </row>
        <row r="1162">
          <cell r="A1162">
            <v>8421</v>
          </cell>
          <cell r="B1162" t="str">
            <v>하후연 변신 카드</v>
          </cell>
        </row>
        <row r="1163">
          <cell r="A1163">
            <v>8422</v>
          </cell>
          <cell r="B1163" t="str">
            <v>주유 변신 카드</v>
          </cell>
        </row>
        <row r="1164">
          <cell r="A1164">
            <v>8423</v>
          </cell>
          <cell r="B1164" t="str">
            <v>초선 변신 카드</v>
          </cell>
        </row>
        <row r="1165">
          <cell r="A1165">
            <v>8501</v>
          </cell>
          <cell r="B1165" t="str">
            <v>그리헨텔 변신 카드</v>
          </cell>
        </row>
        <row r="1166">
          <cell r="A1166">
            <v>8502</v>
          </cell>
          <cell r="B1166" t="str">
            <v>그리헨텔 아처 변신 카드</v>
          </cell>
        </row>
        <row r="1167">
          <cell r="A1167">
            <v>8503</v>
          </cell>
          <cell r="B1167" t="str">
            <v>그리헨텔 위저드 변신 카드</v>
          </cell>
        </row>
        <row r="1168">
          <cell r="A1168">
            <v>8504</v>
          </cell>
          <cell r="B1168" t="str">
            <v>그리헨텔 어쌔신 변신 카드</v>
          </cell>
        </row>
        <row r="1169">
          <cell r="A1169">
            <v>8505</v>
          </cell>
          <cell r="B1169" t="str">
            <v>메테오스 변신 카드</v>
          </cell>
        </row>
        <row r="1170">
          <cell r="A1170">
            <v>8506</v>
          </cell>
          <cell r="B1170" t="str">
            <v>메테오스 아처 변신 카드</v>
          </cell>
        </row>
        <row r="1171">
          <cell r="A1171">
            <v>8507</v>
          </cell>
          <cell r="B1171" t="str">
            <v>메테오스 위저드 변신 카드</v>
          </cell>
        </row>
        <row r="1172">
          <cell r="A1172">
            <v>8508</v>
          </cell>
          <cell r="B1172" t="str">
            <v>메테오스 어쌔신 변신 카드</v>
          </cell>
        </row>
        <row r="1173">
          <cell r="A1173">
            <v>8901</v>
          </cell>
          <cell r="B1173" t="str">
            <v>베르키오라 변신 카드</v>
          </cell>
        </row>
        <row r="1174">
          <cell r="A1174">
            <v>8902</v>
          </cell>
          <cell r="B1174" t="str">
            <v>스나이퍼 빅스웰 변신 카드</v>
          </cell>
        </row>
        <row r="1175">
          <cell r="A1175">
            <v>8903</v>
          </cell>
          <cell r="B1175" t="str">
            <v>바드 변신 카드</v>
          </cell>
        </row>
        <row r="1176">
          <cell r="A1176">
            <v>8904</v>
          </cell>
          <cell r="B1176" t="str">
            <v>엔젤리스 변신 카드</v>
          </cell>
        </row>
        <row r="1177">
          <cell r="A1177">
            <v>8905</v>
          </cell>
          <cell r="B1177" t="str">
            <v>데빌리스 변신 카드</v>
          </cell>
        </row>
        <row r="1178">
          <cell r="A1178">
            <v>8906</v>
          </cell>
          <cell r="B1178" t="str">
            <v>엘프리스 변신 카드</v>
          </cell>
        </row>
        <row r="1179">
          <cell r="A1179">
            <v>8907</v>
          </cell>
          <cell r="B1179" t="str">
            <v>광대 변신 카드[나이트]</v>
          </cell>
        </row>
        <row r="1180">
          <cell r="A1180">
            <v>8908</v>
          </cell>
          <cell r="B1180" t="str">
            <v>나인테일 변신 카드[아처]</v>
          </cell>
        </row>
        <row r="1181">
          <cell r="A1181">
            <v>8909</v>
          </cell>
          <cell r="B1181" t="str">
            <v>알케미스트 변신 카드[위저드]</v>
          </cell>
        </row>
        <row r="1182">
          <cell r="A1182">
            <v>8910</v>
          </cell>
          <cell r="B1182" t="str">
            <v>삐에로 변신 카드[어쌔신]</v>
          </cell>
        </row>
        <row r="1183">
          <cell r="A1183">
            <v>8911</v>
          </cell>
          <cell r="B1183" t="str">
            <v>아크 데빌리스 나이트 변신 카드</v>
          </cell>
        </row>
        <row r="1184">
          <cell r="A1184">
            <v>8912</v>
          </cell>
          <cell r="B1184" t="str">
            <v>아크 엔젤리스 아처 변신 카드</v>
          </cell>
        </row>
        <row r="1185">
          <cell r="A1185">
            <v>8913</v>
          </cell>
          <cell r="B1185" t="str">
            <v>아크 엔젤리스 위자드 변신 카드</v>
          </cell>
        </row>
        <row r="1186">
          <cell r="A1186">
            <v>8914</v>
          </cell>
          <cell r="B1186" t="str">
            <v>아크 데빌리스 어쌔신 변신 카드</v>
          </cell>
        </row>
        <row r="1187">
          <cell r="A1187">
            <v>9001</v>
          </cell>
          <cell r="B1187" t="str">
            <v>캣시 서번트 카드</v>
          </cell>
        </row>
        <row r="1188">
          <cell r="A1188">
            <v>9002</v>
          </cell>
          <cell r="B1188" t="str">
            <v>갈리 서번트 카드</v>
          </cell>
        </row>
        <row r="1189">
          <cell r="A1189">
            <v>9003</v>
          </cell>
          <cell r="B1189" t="str">
            <v>코볼트 서번트 카드</v>
          </cell>
        </row>
        <row r="1190">
          <cell r="A1190">
            <v>9004</v>
          </cell>
          <cell r="B1190" t="str">
            <v>로비어 서번트 카드</v>
          </cell>
        </row>
        <row r="1191">
          <cell r="A1191">
            <v>9005</v>
          </cell>
          <cell r="B1191" t="str">
            <v>레무르 서번트 카드</v>
          </cell>
        </row>
        <row r="1192">
          <cell r="A1192">
            <v>9006</v>
          </cell>
          <cell r="B1192" t="str">
            <v>맨드레이크 서번트 카드</v>
          </cell>
        </row>
        <row r="1193">
          <cell r="A1193">
            <v>9007</v>
          </cell>
          <cell r="B1193" t="str">
            <v>넛츠 서번트 카드</v>
          </cell>
        </row>
        <row r="1194">
          <cell r="A1194">
            <v>9008</v>
          </cell>
          <cell r="B1194" t="str">
            <v>스컬리 서번트 카드</v>
          </cell>
        </row>
        <row r="1195">
          <cell r="A1195">
            <v>9101</v>
          </cell>
          <cell r="B1195" t="str">
            <v>뚱냥 서번트 카드</v>
          </cell>
        </row>
        <row r="1196">
          <cell r="A1196">
            <v>9102</v>
          </cell>
          <cell r="B1196" t="str">
            <v>가고일 서번트 카드</v>
          </cell>
        </row>
        <row r="1197">
          <cell r="A1197">
            <v>9103</v>
          </cell>
          <cell r="B1197" t="str">
            <v>와이번 서번트 카드</v>
          </cell>
        </row>
        <row r="1198">
          <cell r="A1198">
            <v>9104</v>
          </cell>
          <cell r="B1198" t="str">
            <v>인형 테디 서번트 카드</v>
          </cell>
        </row>
        <row r="1199">
          <cell r="A1199">
            <v>9105</v>
          </cell>
          <cell r="B1199" t="str">
            <v>인형 레비 서번트 카드</v>
          </cell>
        </row>
        <row r="1200">
          <cell r="A1200">
            <v>9106</v>
          </cell>
          <cell r="B1200" t="str">
            <v>로간 서번트 카드</v>
          </cell>
        </row>
        <row r="1201">
          <cell r="A1201">
            <v>9107</v>
          </cell>
          <cell r="B1201" t="str">
            <v>녹튜 서번트 카드</v>
          </cell>
        </row>
        <row r="1202">
          <cell r="A1202">
            <v>9108</v>
          </cell>
          <cell r="B1202" t="str">
            <v>플라틀 서번트 카드</v>
          </cell>
        </row>
        <row r="1203">
          <cell r="A1203">
            <v>9109</v>
          </cell>
          <cell r="B1203" t="str">
            <v>레이지 서번트 카드</v>
          </cell>
        </row>
        <row r="1204">
          <cell r="A1204">
            <v>9110</v>
          </cell>
          <cell r="B1204" t="str">
            <v>맨드라퀸 서번트 카드</v>
          </cell>
        </row>
        <row r="1205">
          <cell r="A1205">
            <v>9111</v>
          </cell>
          <cell r="B1205" t="str">
            <v>새끼 반달곰 서번트 카드</v>
          </cell>
        </row>
        <row r="1206">
          <cell r="A1206">
            <v>9201</v>
          </cell>
          <cell r="B1206" t="str">
            <v>이그리트 서번트 카드</v>
          </cell>
        </row>
        <row r="1207">
          <cell r="A1207">
            <v>9202</v>
          </cell>
          <cell r="B1207" t="str">
            <v>레비아탄 서번트 카드</v>
          </cell>
        </row>
        <row r="1208">
          <cell r="A1208">
            <v>9203</v>
          </cell>
          <cell r="B1208" t="str">
            <v>테이아 서번트 카드</v>
          </cell>
        </row>
        <row r="1209">
          <cell r="A1209">
            <v>9204</v>
          </cell>
          <cell r="B1209" t="str">
            <v>웬투스 서번트 카드</v>
          </cell>
        </row>
        <row r="1210">
          <cell r="A1210">
            <v>9205</v>
          </cell>
          <cell r="B1210" t="str">
            <v>루멘 서번트 카드</v>
          </cell>
        </row>
        <row r="1211">
          <cell r="A1211">
            <v>9206</v>
          </cell>
          <cell r="B1211" t="str">
            <v>칼리고 서번트 카드</v>
          </cell>
        </row>
        <row r="1212">
          <cell r="A1212">
            <v>9207</v>
          </cell>
          <cell r="B1212" t="str">
            <v>켈베로스 서번트 카드</v>
          </cell>
        </row>
        <row r="1213">
          <cell r="A1213">
            <v>9208</v>
          </cell>
          <cell r="B1213" t="str">
            <v>스피릿 매지션 서번트 카드</v>
          </cell>
        </row>
        <row r="1214">
          <cell r="A1214">
            <v>9209</v>
          </cell>
          <cell r="B1214" t="str">
            <v>크리스틴 서번트 카드</v>
          </cell>
        </row>
        <row r="1215">
          <cell r="A1215">
            <v>9210</v>
          </cell>
          <cell r="B1215" t="str">
            <v>팬텀 서번트 카드</v>
          </cell>
        </row>
        <row r="1216">
          <cell r="A1216">
            <v>9211</v>
          </cell>
          <cell r="B1216" t="str">
            <v>라이칸 서번트 카드</v>
          </cell>
        </row>
        <row r="1217">
          <cell r="A1217">
            <v>9213</v>
          </cell>
          <cell r="B1217" t="str">
            <v>미노타우르스 서번트 카드</v>
          </cell>
        </row>
        <row r="1218">
          <cell r="A1218">
            <v>9214</v>
          </cell>
          <cell r="B1218" t="str">
            <v>찰스 서번트 카드</v>
          </cell>
        </row>
        <row r="1219">
          <cell r="A1219">
            <v>9215</v>
          </cell>
          <cell r="B1219" t="str">
            <v>마법인형 벡 서번트 카드</v>
          </cell>
        </row>
        <row r="1220">
          <cell r="A1220">
            <v>9216</v>
          </cell>
          <cell r="B1220" t="str">
            <v>마법인형 알레브 서번트 카드</v>
          </cell>
        </row>
        <row r="1221">
          <cell r="A1221">
            <v>9217</v>
          </cell>
          <cell r="B1221" t="str">
            <v>혼돈의 유니콘 서번트 카드</v>
          </cell>
        </row>
        <row r="1222">
          <cell r="A1222">
            <v>9218</v>
          </cell>
          <cell r="B1222" t="str">
            <v>질서의 유니콘 서번트 카드</v>
          </cell>
        </row>
        <row r="1223">
          <cell r="A1223">
            <v>9219</v>
          </cell>
          <cell r="B1223" t="str">
            <v>그라둔 서번트 카드</v>
          </cell>
        </row>
        <row r="1224">
          <cell r="A1224">
            <v>9220</v>
          </cell>
          <cell r="B1224" t="str">
            <v>스핑크스 서번트 카드</v>
          </cell>
        </row>
        <row r="1225">
          <cell r="A1225">
            <v>9221</v>
          </cell>
          <cell r="B1225" t="str">
            <v>폴라베어 서번트 카드</v>
          </cell>
        </row>
        <row r="1226">
          <cell r="A1226">
            <v>9222</v>
          </cell>
          <cell r="B1226" t="str">
            <v>화과산 돌 원숭이 서번트 카드</v>
          </cell>
        </row>
        <row r="1227">
          <cell r="A1227">
            <v>9223</v>
          </cell>
          <cell r="B1227" t="str">
            <v>땅의 정령 서번트 카드</v>
          </cell>
        </row>
        <row r="1228">
          <cell r="A1228">
            <v>9224</v>
          </cell>
          <cell r="B1228" t="str">
            <v>물의 정령 서번트 카드</v>
          </cell>
        </row>
        <row r="1229">
          <cell r="A1229">
            <v>9225</v>
          </cell>
          <cell r="B1229" t="str">
            <v>바람의 정령 서번트 카드</v>
          </cell>
        </row>
        <row r="1230">
          <cell r="A1230">
            <v>9226</v>
          </cell>
          <cell r="B1230" t="str">
            <v>불의 정령 서번트 카드</v>
          </cell>
        </row>
        <row r="1231">
          <cell r="A1231">
            <v>9301</v>
          </cell>
          <cell r="B1231" t="str">
            <v>쌍둥이 창병 폴 서번트 카드</v>
          </cell>
        </row>
        <row r="1232">
          <cell r="A1232">
            <v>9302</v>
          </cell>
          <cell r="B1232" t="str">
            <v>쌍둥이 창병 암 서번트 카드</v>
          </cell>
        </row>
        <row r="1233">
          <cell r="A1233">
            <v>9303</v>
          </cell>
          <cell r="B1233" t="str">
            <v>화염의 이그리트 서번트 카드</v>
          </cell>
        </row>
        <row r="1234">
          <cell r="A1234">
            <v>9304</v>
          </cell>
          <cell r="B1234" t="str">
            <v>심해의 레비아탄 서번트 카드</v>
          </cell>
        </row>
        <row r="1235">
          <cell r="A1235">
            <v>9305</v>
          </cell>
          <cell r="B1235" t="str">
            <v>황야의 테이아 서번트 카드</v>
          </cell>
        </row>
        <row r="1236">
          <cell r="A1236">
            <v>9306</v>
          </cell>
          <cell r="B1236" t="str">
            <v>돌풍의 웬투스 서번트 카드</v>
          </cell>
        </row>
        <row r="1237">
          <cell r="A1237">
            <v>9307</v>
          </cell>
          <cell r="B1237" t="str">
            <v>홍염의 루멘 서번트 카드</v>
          </cell>
        </row>
        <row r="1238">
          <cell r="A1238">
            <v>9308</v>
          </cell>
          <cell r="B1238" t="str">
            <v>월광의 칼리고 서번트 카드</v>
          </cell>
        </row>
        <row r="1239">
          <cell r="A1239">
            <v>9309</v>
          </cell>
          <cell r="B1239" t="str">
            <v>제천대성 오공 서번트 카드</v>
          </cell>
        </row>
        <row r="1240">
          <cell r="A1240">
            <v>9310</v>
          </cell>
          <cell r="B1240" t="str">
            <v>욕망의 릴리스 서번트 카드</v>
          </cell>
        </row>
        <row r="1241">
          <cell r="A1241">
            <v>9311</v>
          </cell>
          <cell r="B1241" t="str">
            <v>정열의 아그니 서번트 카드</v>
          </cell>
        </row>
        <row r="1242">
          <cell r="A1242">
            <v>9312</v>
          </cell>
          <cell r="B1242" t="str">
            <v>대지의 고일 서번트 카드</v>
          </cell>
        </row>
        <row r="1243">
          <cell r="A1243">
            <v>9313</v>
          </cell>
          <cell r="B1243" t="str">
            <v>라르카의 마법인형 서번트 카드</v>
          </cell>
        </row>
        <row r="1244">
          <cell r="A1244">
            <v>9314</v>
          </cell>
          <cell r="B1244" t="str">
            <v>듀라한 서번트 카드</v>
          </cell>
        </row>
        <row r="1245">
          <cell r="A1245">
            <v>9315</v>
          </cell>
          <cell r="B1245" t="str">
            <v>리치 퀸 서번트 카드</v>
          </cell>
        </row>
        <row r="1246">
          <cell r="A1246">
            <v>9316</v>
          </cell>
          <cell r="B1246" t="str">
            <v>스켈레톤 킹 서번트 카드</v>
          </cell>
        </row>
        <row r="1247">
          <cell r="A1247">
            <v>9317</v>
          </cell>
          <cell r="B1247" t="str">
            <v>지휘관 투랑카 서번트 카드</v>
          </cell>
        </row>
        <row r="1248">
          <cell r="A1248">
            <v>9318</v>
          </cell>
          <cell r="B1248" t="str">
            <v>추장 오크볼그 서번트 카드</v>
          </cell>
        </row>
        <row r="1249">
          <cell r="A1249">
            <v>9319</v>
          </cell>
          <cell r="B1249" t="str">
            <v>여왕 마브 서번트 카드</v>
          </cell>
        </row>
        <row r="1250">
          <cell r="A1250">
            <v>9320</v>
          </cell>
          <cell r="B1250" t="str">
            <v>푸른 달의 헤이크단 서번트 카드</v>
          </cell>
        </row>
        <row r="1251">
          <cell r="A1251">
            <v>9321</v>
          </cell>
          <cell r="B1251" t="str">
            <v>해방된 헬게이트 가디언 서번트 카드</v>
          </cell>
        </row>
        <row r="1252">
          <cell r="A1252">
            <v>9322</v>
          </cell>
          <cell r="B1252" t="str">
            <v>나가 에뷔쉬 서번트 카드</v>
          </cell>
        </row>
        <row r="1253">
          <cell r="A1253">
            <v>9401</v>
          </cell>
          <cell r="B1253" t="str">
            <v>마릿트 서번트 카드</v>
          </cell>
        </row>
        <row r="1254">
          <cell r="A1254">
            <v>9402</v>
          </cell>
          <cell r="B1254" t="str">
            <v>샤이탄 서번트 카드</v>
          </cell>
        </row>
        <row r="1255">
          <cell r="A1255">
            <v>9403</v>
          </cell>
          <cell r="B1255" t="str">
            <v>히들 서번트 카드</v>
          </cell>
        </row>
        <row r="1256">
          <cell r="A1256">
            <v>9404</v>
          </cell>
          <cell r="B1256" t="str">
            <v>크루햄 서번트 카드</v>
          </cell>
        </row>
        <row r="1257">
          <cell r="A1257">
            <v>9405</v>
          </cell>
          <cell r="B1257" t="str">
            <v>콘보 서번트 카드</v>
          </cell>
        </row>
        <row r="1258">
          <cell r="A1258">
            <v>9406</v>
          </cell>
          <cell r="B1258" t="str">
            <v>버터클 서번트 카드</v>
          </cell>
        </row>
        <row r="1259">
          <cell r="A1259">
            <v>9407</v>
          </cell>
          <cell r="B1259" t="str">
            <v>고리쉬 퀸 서번트 카드</v>
          </cell>
        </row>
        <row r="1260">
          <cell r="A1260">
            <v>9408</v>
          </cell>
          <cell r="B1260" t="str">
            <v>화타포스 서번트 카드</v>
          </cell>
        </row>
        <row r="1261">
          <cell r="A1261">
            <v>9409</v>
          </cell>
          <cell r="B1261" t="str">
            <v>벨제뷔트 서번트 카드</v>
          </cell>
        </row>
        <row r="1262">
          <cell r="A1262">
            <v>9410</v>
          </cell>
          <cell r="B1262" t="str">
            <v>아타락시아 서번트 카드</v>
          </cell>
        </row>
        <row r="1263">
          <cell r="A1263">
            <v>9411</v>
          </cell>
          <cell r="B1263" t="str">
            <v>백호 서번트 카드</v>
          </cell>
        </row>
        <row r="1264">
          <cell r="A1264">
            <v>9412</v>
          </cell>
          <cell r="B1264" t="str">
            <v>주작 서번트 카드</v>
          </cell>
        </row>
        <row r="1265">
          <cell r="A1265">
            <v>9413</v>
          </cell>
          <cell r="B1265" t="str">
            <v>청룡 서번트 카드</v>
          </cell>
        </row>
        <row r="1266">
          <cell r="A1266">
            <v>9414</v>
          </cell>
          <cell r="B1266" t="str">
            <v>현무 서번트 카드</v>
          </cell>
        </row>
        <row r="1267">
          <cell r="A1267">
            <v>9501</v>
          </cell>
          <cell r="B1267" t="str">
            <v>메테오스 서번트 카드</v>
          </cell>
        </row>
        <row r="1268">
          <cell r="A1268">
            <v>9502</v>
          </cell>
          <cell r="B1268" t="str">
            <v>바포메트 서번트 카드</v>
          </cell>
        </row>
        <row r="1269">
          <cell r="A1269">
            <v>10000</v>
          </cell>
          <cell r="B1269" t="str">
            <v>+0 사냥칼</v>
          </cell>
        </row>
        <row r="1270">
          <cell r="A1270">
            <v>10001</v>
          </cell>
          <cell r="B1270" t="str">
            <v>+1 사냥칼</v>
          </cell>
        </row>
        <row r="1271">
          <cell r="A1271">
            <v>10002</v>
          </cell>
          <cell r="B1271" t="str">
            <v>+2 사냥칼</v>
          </cell>
        </row>
        <row r="1272">
          <cell r="A1272">
            <v>10003</v>
          </cell>
          <cell r="B1272" t="str">
            <v>+3 사냥칼</v>
          </cell>
        </row>
        <row r="1273">
          <cell r="A1273">
            <v>10004</v>
          </cell>
          <cell r="B1273" t="str">
            <v>+4 사냥칼</v>
          </cell>
        </row>
        <row r="1274">
          <cell r="A1274">
            <v>10005</v>
          </cell>
          <cell r="B1274" t="str">
            <v>+5 사냥칼</v>
          </cell>
        </row>
        <row r="1275">
          <cell r="A1275">
            <v>10006</v>
          </cell>
          <cell r="B1275" t="str">
            <v>+6 사냥칼</v>
          </cell>
        </row>
        <row r="1276">
          <cell r="A1276">
            <v>10007</v>
          </cell>
          <cell r="B1276" t="str">
            <v>+7 사냥칼</v>
          </cell>
        </row>
        <row r="1277">
          <cell r="A1277">
            <v>10008</v>
          </cell>
          <cell r="B1277" t="str">
            <v>+8 사냥칼</v>
          </cell>
        </row>
        <row r="1278">
          <cell r="A1278">
            <v>10009</v>
          </cell>
          <cell r="B1278" t="str">
            <v>+9 사냥칼</v>
          </cell>
        </row>
        <row r="1279">
          <cell r="A1279">
            <v>10010</v>
          </cell>
          <cell r="B1279" t="str">
            <v>+10 사냥칼</v>
          </cell>
        </row>
        <row r="1280">
          <cell r="A1280">
            <v>10011</v>
          </cell>
          <cell r="B1280" t="str">
            <v>+11 사냥칼</v>
          </cell>
        </row>
        <row r="1281">
          <cell r="A1281">
            <v>10012</v>
          </cell>
          <cell r="B1281" t="str">
            <v>+12 사냥칼</v>
          </cell>
        </row>
        <row r="1282">
          <cell r="A1282">
            <v>10013</v>
          </cell>
          <cell r="B1282" t="str">
            <v>+13 사냥칼</v>
          </cell>
        </row>
        <row r="1283">
          <cell r="A1283">
            <v>10020</v>
          </cell>
          <cell r="B1283" t="str">
            <v>+0 연습용 단검</v>
          </cell>
        </row>
        <row r="1284">
          <cell r="A1284">
            <v>10021</v>
          </cell>
          <cell r="B1284" t="str">
            <v>+1 연습용 단검</v>
          </cell>
        </row>
        <row r="1285">
          <cell r="A1285">
            <v>10022</v>
          </cell>
          <cell r="B1285" t="str">
            <v>+2 연습용 단검</v>
          </cell>
        </row>
        <row r="1286">
          <cell r="A1286">
            <v>10023</v>
          </cell>
          <cell r="B1286" t="str">
            <v>+3 연습용 단검</v>
          </cell>
        </row>
        <row r="1287">
          <cell r="A1287">
            <v>10024</v>
          </cell>
          <cell r="B1287" t="str">
            <v>+4 연습용 단검</v>
          </cell>
        </row>
        <row r="1288">
          <cell r="A1288">
            <v>10025</v>
          </cell>
          <cell r="B1288" t="str">
            <v>+5 연습용 단검</v>
          </cell>
        </row>
        <row r="1289">
          <cell r="A1289">
            <v>10026</v>
          </cell>
          <cell r="B1289" t="str">
            <v>+6 연습용 단검</v>
          </cell>
        </row>
        <row r="1290">
          <cell r="A1290">
            <v>10027</v>
          </cell>
          <cell r="B1290" t="str">
            <v>+7 연습용 단검</v>
          </cell>
        </row>
        <row r="1291">
          <cell r="A1291">
            <v>10028</v>
          </cell>
          <cell r="B1291" t="str">
            <v>+8 연습용 단검</v>
          </cell>
        </row>
        <row r="1292">
          <cell r="A1292">
            <v>10029</v>
          </cell>
          <cell r="B1292" t="str">
            <v>+9 연습용 단검</v>
          </cell>
        </row>
        <row r="1293">
          <cell r="A1293">
            <v>10030</v>
          </cell>
          <cell r="B1293" t="str">
            <v>+10 연습용 단검</v>
          </cell>
        </row>
        <row r="1294">
          <cell r="A1294">
            <v>10031</v>
          </cell>
          <cell r="B1294" t="str">
            <v>+11 연습용 단검</v>
          </cell>
        </row>
        <row r="1295">
          <cell r="A1295">
            <v>10032</v>
          </cell>
          <cell r="B1295" t="str">
            <v>+12 연습용 단검</v>
          </cell>
        </row>
        <row r="1296">
          <cell r="A1296">
            <v>10033</v>
          </cell>
          <cell r="B1296" t="str">
            <v>+13 연습용 단검</v>
          </cell>
        </row>
        <row r="1297">
          <cell r="A1297">
            <v>10040</v>
          </cell>
          <cell r="B1297" t="str">
            <v>+0 연습용 나이프</v>
          </cell>
        </row>
        <row r="1298">
          <cell r="A1298">
            <v>10041</v>
          </cell>
          <cell r="B1298" t="str">
            <v>+1 연습용 나이프</v>
          </cell>
        </row>
        <row r="1299">
          <cell r="A1299">
            <v>10042</v>
          </cell>
          <cell r="B1299" t="str">
            <v>+2 연습용 나이프</v>
          </cell>
        </row>
        <row r="1300">
          <cell r="A1300">
            <v>10043</v>
          </cell>
          <cell r="B1300" t="str">
            <v>+3 연습용 나이프</v>
          </cell>
        </row>
        <row r="1301">
          <cell r="A1301">
            <v>10044</v>
          </cell>
          <cell r="B1301" t="str">
            <v>+4 연습용 나이프</v>
          </cell>
        </row>
        <row r="1302">
          <cell r="A1302">
            <v>10045</v>
          </cell>
          <cell r="B1302" t="str">
            <v>+5 연습용 나이프</v>
          </cell>
        </row>
        <row r="1303">
          <cell r="A1303">
            <v>10046</v>
          </cell>
          <cell r="B1303" t="str">
            <v>+6 연습용 나이프</v>
          </cell>
        </row>
        <row r="1304">
          <cell r="A1304">
            <v>10047</v>
          </cell>
          <cell r="B1304" t="str">
            <v>+7 연습용 나이프</v>
          </cell>
        </row>
        <row r="1305">
          <cell r="A1305">
            <v>10048</v>
          </cell>
          <cell r="B1305" t="str">
            <v>+8 연습용 나이프</v>
          </cell>
        </row>
        <row r="1306">
          <cell r="A1306">
            <v>10049</v>
          </cell>
          <cell r="B1306" t="str">
            <v>+9 연습용 나이프</v>
          </cell>
        </row>
        <row r="1307">
          <cell r="A1307">
            <v>10050</v>
          </cell>
          <cell r="B1307" t="str">
            <v>+10 연습용 나이프</v>
          </cell>
        </row>
        <row r="1308">
          <cell r="A1308">
            <v>10051</v>
          </cell>
          <cell r="B1308" t="str">
            <v>+11 연습용 나이프</v>
          </cell>
        </row>
        <row r="1309">
          <cell r="A1309">
            <v>10052</v>
          </cell>
          <cell r="B1309" t="str">
            <v>+12 연습용 나이프</v>
          </cell>
        </row>
        <row r="1310">
          <cell r="A1310">
            <v>10053</v>
          </cell>
          <cell r="B1310" t="str">
            <v>+13 연습용 나이프</v>
          </cell>
        </row>
        <row r="1311">
          <cell r="A1311">
            <v>10060</v>
          </cell>
          <cell r="B1311" t="str">
            <v>+0 회색 양날 단검</v>
          </cell>
        </row>
        <row r="1312">
          <cell r="A1312">
            <v>10061</v>
          </cell>
          <cell r="B1312" t="str">
            <v>+1 회색 양날 단검</v>
          </cell>
        </row>
        <row r="1313">
          <cell r="A1313">
            <v>10062</v>
          </cell>
          <cell r="B1313" t="str">
            <v>+2 회색 양날 단검</v>
          </cell>
        </row>
        <row r="1314">
          <cell r="A1314">
            <v>10063</v>
          </cell>
          <cell r="B1314" t="str">
            <v>+3 회색 양날 단검</v>
          </cell>
        </row>
        <row r="1315">
          <cell r="A1315">
            <v>10064</v>
          </cell>
          <cell r="B1315" t="str">
            <v>+4 회색 양날 단검</v>
          </cell>
        </row>
        <row r="1316">
          <cell r="A1316">
            <v>10065</v>
          </cell>
          <cell r="B1316" t="str">
            <v>+5 회색 양날 단검</v>
          </cell>
        </row>
        <row r="1317">
          <cell r="A1317">
            <v>10066</v>
          </cell>
          <cell r="B1317" t="str">
            <v>+6 회색 양날 단검</v>
          </cell>
        </row>
        <row r="1318">
          <cell r="A1318">
            <v>10067</v>
          </cell>
          <cell r="B1318" t="str">
            <v>+7 회색 양날 단검</v>
          </cell>
        </row>
        <row r="1319">
          <cell r="A1319">
            <v>10068</v>
          </cell>
          <cell r="B1319" t="str">
            <v>+8 회색 양날 단검</v>
          </cell>
        </row>
        <row r="1320">
          <cell r="A1320">
            <v>10069</v>
          </cell>
          <cell r="B1320" t="str">
            <v>+9 회색 양날 단검</v>
          </cell>
        </row>
        <row r="1321">
          <cell r="A1321">
            <v>10070</v>
          </cell>
          <cell r="B1321" t="str">
            <v>+10 회색 양날 단검</v>
          </cell>
        </row>
        <row r="1322">
          <cell r="A1322">
            <v>10071</v>
          </cell>
          <cell r="B1322" t="str">
            <v>+11 회색 양날 단검</v>
          </cell>
        </row>
        <row r="1323">
          <cell r="A1323">
            <v>10072</v>
          </cell>
          <cell r="B1323" t="str">
            <v>+12 회색 양날 단검</v>
          </cell>
        </row>
        <row r="1324">
          <cell r="A1324">
            <v>10073</v>
          </cell>
          <cell r="B1324" t="str">
            <v>+13 회색 양날 단검</v>
          </cell>
        </row>
        <row r="1325">
          <cell r="A1325">
            <v>10080</v>
          </cell>
          <cell r="B1325" t="str">
            <v>+0 나이프</v>
          </cell>
        </row>
        <row r="1326">
          <cell r="A1326">
            <v>10081</v>
          </cell>
          <cell r="B1326" t="str">
            <v>+1 나이프</v>
          </cell>
        </row>
        <row r="1327">
          <cell r="A1327">
            <v>10082</v>
          </cell>
          <cell r="B1327" t="str">
            <v>+2 나이프</v>
          </cell>
        </row>
        <row r="1328">
          <cell r="A1328">
            <v>10083</v>
          </cell>
          <cell r="B1328" t="str">
            <v>+3 나이프</v>
          </cell>
        </row>
        <row r="1329">
          <cell r="A1329">
            <v>10084</v>
          </cell>
          <cell r="B1329" t="str">
            <v>+4 나이프</v>
          </cell>
        </row>
        <row r="1330">
          <cell r="A1330">
            <v>10085</v>
          </cell>
          <cell r="B1330" t="str">
            <v>+5 나이프</v>
          </cell>
        </row>
        <row r="1331">
          <cell r="A1331">
            <v>10086</v>
          </cell>
          <cell r="B1331" t="str">
            <v>+6 나이프</v>
          </cell>
        </row>
        <row r="1332">
          <cell r="A1332">
            <v>10087</v>
          </cell>
          <cell r="B1332" t="str">
            <v>+7 나이프</v>
          </cell>
        </row>
        <row r="1333">
          <cell r="A1333">
            <v>10088</v>
          </cell>
          <cell r="B1333" t="str">
            <v>+8 나이프</v>
          </cell>
        </row>
        <row r="1334">
          <cell r="A1334">
            <v>10089</v>
          </cell>
          <cell r="B1334" t="str">
            <v>+9 나이프</v>
          </cell>
        </row>
        <row r="1335">
          <cell r="A1335">
            <v>10090</v>
          </cell>
          <cell r="B1335" t="str">
            <v>+10 나이프</v>
          </cell>
        </row>
        <row r="1336">
          <cell r="A1336">
            <v>10091</v>
          </cell>
          <cell r="B1336" t="str">
            <v>+11 나이프</v>
          </cell>
        </row>
        <row r="1337">
          <cell r="A1337">
            <v>10092</v>
          </cell>
          <cell r="B1337" t="str">
            <v>+12 나이프</v>
          </cell>
        </row>
        <row r="1338">
          <cell r="A1338">
            <v>10093</v>
          </cell>
          <cell r="B1338" t="str">
            <v>+13 나이프</v>
          </cell>
        </row>
        <row r="1339">
          <cell r="A1339">
            <v>10100</v>
          </cell>
          <cell r="B1339" t="str">
            <v>+0 낡은 오크 단검</v>
          </cell>
        </row>
        <row r="1340">
          <cell r="A1340">
            <v>10101</v>
          </cell>
          <cell r="B1340" t="str">
            <v>+1 낡은 오크 단검</v>
          </cell>
        </row>
        <row r="1341">
          <cell r="A1341">
            <v>10102</v>
          </cell>
          <cell r="B1341" t="str">
            <v>+2 낡은 오크 단검</v>
          </cell>
        </row>
        <row r="1342">
          <cell r="A1342">
            <v>10103</v>
          </cell>
          <cell r="B1342" t="str">
            <v>+3 낡은 오크 단검</v>
          </cell>
        </row>
        <row r="1343">
          <cell r="A1343">
            <v>10104</v>
          </cell>
          <cell r="B1343" t="str">
            <v>+4 낡은 오크 단검</v>
          </cell>
        </row>
        <row r="1344">
          <cell r="A1344">
            <v>10105</v>
          </cell>
          <cell r="B1344" t="str">
            <v>+5 낡은 오크 단검</v>
          </cell>
        </row>
        <row r="1345">
          <cell r="A1345">
            <v>10106</v>
          </cell>
          <cell r="B1345" t="str">
            <v>+6 낡은 오크 단검</v>
          </cell>
        </row>
        <row r="1346">
          <cell r="A1346">
            <v>10107</v>
          </cell>
          <cell r="B1346" t="str">
            <v>+7 낡은 오크 단검</v>
          </cell>
        </row>
        <row r="1347">
          <cell r="A1347">
            <v>10108</v>
          </cell>
          <cell r="B1347" t="str">
            <v>+8 낡은 오크 단검</v>
          </cell>
        </row>
        <row r="1348">
          <cell r="A1348">
            <v>10109</v>
          </cell>
          <cell r="B1348" t="str">
            <v>+9 낡은 오크 단검</v>
          </cell>
        </row>
        <row r="1349">
          <cell r="A1349">
            <v>10110</v>
          </cell>
          <cell r="B1349" t="str">
            <v>+10 낡은 오크 단검</v>
          </cell>
        </row>
        <row r="1350">
          <cell r="A1350">
            <v>10111</v>
          </cell>
          <cell r="B1350" t="str">
            <v>+11 낡은 오크 단검</v>
          </cell>
        </row>
        <row r="1351">
          <cell r="A1351">
            <v>10112</v>
          </cell>
          <cell r="B1351" t="str">
            <v>+12 낡은 오크 단검</v>
          </cell>
        </row>
        <row r="1352">
          <cell r="A1352">
            <v>10113</v>
          </cell>
          <cell r="B1352" t="str">
            <v>+13 낡은 오크 단검</v>
          </cell>
        </row>
        <row r="1353">
          <cell r="A1353">
            <v>10120</v>
          </cell>
          <cell r="B1353" t="str">
            <v>+0 오크 단도</v>
          </cell>
        </row>
        <row r="1354">
          <cell r="A1354">
            <v>10121</v>
          </cell>
          <cell r="B1354" t="str">
            <v>+1 오크 단도</v>
          </cell>
        </row>
        <row r="1355">
          <cell r="A1355">
            <v>10122</v>
          </cell>
          <cell r="B1355" t="str">
            <v>+2 오크 단도</v>
          </cell>
        </row>
        <row r="1356">
          <cell r="A1356">
            <v>10123</v>
          </cell>
          <cell r="B1356" t="str">
            <v>+3 오크 단도</v>
          </cell>
        </row>
        <row r="1357">
          <cell r="A1357">
            <v>10124</v>
          </cell>
          <cell r="B1357" t="str">
            <v>+4 오크 단도</v>
          </cell>
        </row>
        <row r="1358">
          <cell r="A1358">
            <v>10125</v>
          </cell>
          <cell r="B1358" t="str">
            <v>+5 오크 단도</v>
          </cell>
        </row>
        <row r="1359">
          <cell r="A1359">
            <v>10126</v>
          </cell>
          <cell r="B1359" t="str">
            <v>+6 오크 단도</v>
          </cell>
        </row>
        <row r="1360">
          <cell r="A1360">
            <v>10127</v>
          </cell>
          <cell r="B1360" t="str">
            <v>+7 오크 단도</v>
          </cell>
        </row>
        <row r="1361">
          <cell r="A1361">
            <v>10128</v>
          </cell>
          <cell r="B1361" t="str">
            <v>+8 오크 단도</v>
          </cell>
        </row>
        <row r="1362">
          <cell r="A1362">
            <v>10129</v>
          </cell>
          <cell r="B1362" t="str">
            <v>+9 오크 단도</v>
          </cell>
        </row>
        <row r="1363">
          <cell r="A1363">
            <v>10130</v>
          </cell>
          <cell r="B1363" t="str">
            <v>+10 오크 단도</v>
          </cell>
        </row>
        <row r="1364">
          <cell r="A1364">
            <v>10131</v>
          </cell>
          <cell r="B1364" t="str">
            <v>+11 오크 단도</v>
          </cell>
        </row>
        <row r="1365">
          <cell r="A1365">
            <v>10132</v>
          </cell>
          <cell r="B1365" t="str">
            <v>+12 오크 단도</v>
          </cell>
        </row>
        <row r="1366">
          <cell r="A1366">
            <v>10133</v>
          </cell>
          <cell r="B1366" t="str">
            <v>+13 오크 단도</v>
          </cell>
        </row>
        <row r="1367">
          <cell r="A1367">
            <v>10140</v>
          </cell>
          <cell r="B1367" t="str">
            <v>+0 불안정한 양날 단검</v>
          </cell>
        </row>
        <row r="1368">
          <cell r="A1368">
            <v>10141</v>
          </cell>
          <cell r="B1368" t="str">
            <v>+1 불안정한 양날 단검</v>
          </cell>
        </row>
        <row r="1369">
          <cell r="A1369">
            <v>10142</v>
          </cell>
          <cell r="B1369" t="str">
            <v>+2 불안정한 양날 단검</v>
          </cell>
        </row>
        <row r="1370">
          <cell r="A1370">
            <v>10143</v>
          </cell>
          <cell r="B1370" t="str">
            <v>+3 불안정한 양날 단검</v>
          </cell>
        </row>
        <row r="1371">
          <cell r="A1371">
            <v>10144</v>
          </cell>
          <cell r="B1371" t="str">
            <v>+4 불안정한 양날 단검</v>
          </cell>
        </row>
        <row r="1372">
          <cell r="A1372">
            <v>10145</v>
          </cell>
          <cell r="B1372" t="str">
            <v>+5 불안정한 양날 단검</v>
          </cell>
        </row>
        <row r="1373">
          <cell r="A1373">
            <v>10146</v>
          </cell>
          <cell r="B1373" t="str">
            <v>+6 불안정한 양날 단검</v>
          </cell>
        </row>
        <row r="1374">
          <cell r="A1374">
            <v>10147</v>
          </cell>
          <cell r="B1374" t="str">
            <v>+7 불안정한 양날 단검</v>
          </cell>
        </row>
        <row r="1375">
          <cell r="A1375">
            <v>10148</v>
          </cell>
          <cell r="B1375" t="str">
            <v>+8 불안정한 양날 단검</v>
          </cell>
        </row>
        <row r="1376">
          <cell r="A1376">
            <v>10149</v>
          </cell>
          <cell r="B1376" t="str">
            <v>+9 불안정한 양날 단검</v>
          </cell>
        </row>
        <row r="1377">
          <cell r="A1377">
            <v>10150</v>
          </cell>
          <cell r="B1377" t="str">
            <v>+10 불안정한 양날 단검</v>
          </cell>
        </row>
        <row r="1378">
          <cell r="A1378">
            <v>10151</v>
          </cell>
          <cell r="B1378" t="str">
            <v>+11 불안정한 양날 단검</v>
          </cell>
        </row>
        <row r="1379">
          <cell r="A1379">
            <v>10152</v>
          </cell>
          <cell r="B1379" t="str">
            <v>+12 불안정한 양날 단검</v>
          </cell>
        </row>
        <row r="1380">
          <cell r="A1380">
            <v>10153</v>
          </cell>
          <cell r="B1380" t="str">
            <v>+13 불안정한 양날 단검</v>
          </cell>
        </row>
        <row r="1381">
          <cell r="A1381">
            <v>10160</v>
          </cell>
          <cell r="B1381" t="str">
            <v>+0 뼈 단검</v>
          </cell>
        </row>
        <row r="1382">
          <cell r="A1382">
            <v>10161</v>
          </cell>
          <cell r="B1382" t="str">
            <v>+1 뼈 단검</v>
          </cell>
        </row>
        <row r="1383">
          <cell r="A1383">
            <v>10162</v>
          </cell>
          <cell r="B1383" t="str">
            <v>+2 뼈 단검</v>
          </cell>
        </row>
        <row r="1384">
          <cell r="A1384">
            <v>10163</v>
          </cell>
          <cell r="B1384" t="str">
            <v>+3 뼈 단검</v>
          </cell>
        </row>
        <row r="1385">
          <cell r="A1385">
            <v>10164</v>
          </cell>
          <cell r="B1385" t="str">
            <v>+4 뼈 단검</v>
          </cell>
        </row>
        <row r="1386">
          <cell r="A1386">
            <v>10165</v>
          </cell>
          <cell r="B1386" t="str">
            <v>+5 뼈 단검</v>
          </cell>
        </row>
        <row r="1387">
          <cell r="A1387">
            <v>10166</v>
          </cell>
          <cell r="B1387" t="str">
            <v>+6 뼈 단검</v>
          </cell>
        </row>
        <row r="1388">
          <cell r="A1388">
            <v>10167</v>
          </cell>
          <cell r="B1388" t="str">
            <v>+7 뼈 단검</v>
          </cell>
        </row>
        <row r="1389">
          <cell r="A1389">
            <v>10168</v>
          </cell>
          <cell r="B1389" t="str">
            <v>+8 뼈 단검</v>
          </cell>
        </row>
        <row r="1390">
          <cell r="A1390">
            <v>10169</v>
          </cell>
          <cell r="B1390" t="str">
            <v>+9 뼈 단검</v>
          </cell>
        </row>
        <row r="1391">
          <cell r="A1391">
            <v>10170</v>
          </cell>
          <cell r="B1391" t="str">
            <v>+10 뼈 단검</v>
          </cell>
        </row>
        <row r="1392">
          <cell r="A1392">
            <v>10171</v>
          </cell>
          <cell r="B1392" t="str">
            <v>+11 뼈 단검</v>
          </cell>
        </row>
        <row r="1393">
          <cell r="A1393">
            <v>10172</v>
          </cell>
          <cell r="B1393" t="str">
            <v>+12 뼈 단검</v>
          </cell>
        </row>
        <row r="1394">
          <cell r="A1394">
            <v>10173</v>
          </cell>
          <cell r="B1394" t="str">
            <v>+13 뼈 단검</v>
          </cell>
        </row>
        <row r="1395">
          <cell r="A1395">
            <v>10180</v>
          </cell>
          <cell r="B1395" t="str">
            <v>+0 단검</v>
          </cell>
        </row>
        <row r="1396">
          <cell r="A1396">
            <v>10181</v>
          </cell>
          <cell r="B1396" t="str">
            <v>+1 단검</v>
          </cell>
        </row>
        <row r="1397">
          <cell r="A1397">
            <v>10182</v>
          </cell>
          <cell r="B1397" t="str">
            <v>+2 단검</v>
          </cell>
        </row>
        <row r="1398">
          <cell r="A1398">
            <v>10183</v>
          </cell>
          <cell r="B1398" t="str">
            <v>+3 단검</v>
          </cell>
        </row>
        <row r="1399">
          <cell r="A1399">
            <v>10184</v>
          </cell>
          <cell r="B1399" t="str">
            <v>+4 단검</v>
          </cell>
        </row>
        <row r="1400">
          <cell r="A1400">
            <v>10185</v>
          </cell>
          <cell r="B1400" t="str">
            <v>+5 단검</v>
          </cell>
        </row>
        <row r="1401">
          <cell r="A1401">
            <v>10186</v>
          </cell>
          <cell r="B1401" t="str">
            <v>+6 단검</v>
          </cell>
        </row>
        <row r="1402">
          <cell r="A1402">
            <v>10187</v>
          </cell>
          <cell r="B1402" t="str">
            <v>+7 단검</v>
          </cell>
        </row>
        <row r="1403">
          <cell r="A1403">
            <v>10188</v>
          </cell>
          <cell r="B1403" t="str">
            <v>+8 단검</v>
          </cell>
        </row>
        <row r="1404">
          <cell r="A1404">
            <v>10189</v>
          </cell>
          <cell r="B1404" t="str">
            <v>+9 단검</v>
          </cell>
        </row>
        <row r="1405">
          <cell r="A1405">
            <v>10190</v>
          </cell>
          <cell r="B1405" t="str">
            <v>+10 단검</v>
          </cell>
        </row>
        <row r="1406">
          <cell r="A1406">
            <v>10191</v>
          </cell>
          <cell r="B1406" t="str">
            <v>+11 단검</v>
          </cell>
        </row>
        <row r="1407">
          <cell r="A1407">
            <v>10192</v>
          </cell>
          <cell r="B1407" t="str">
            <v>+12 단검</v>
          </cell>
        </row>
        <row r="1408">
          <cell r="A1408">
            <v>10193</v>
          </cell>
          <cell r="B1408" t="str">
            <v>+13 단검</v>
          </cell>
        </row>
        <row r="1409">
          <cell r="A1409">
            <v>10200</v>
          </cell>
          <cell r="B1409" t="str">
            <v>+0 보급형 환영의 단검</v>
          </cell>
        </row>
        <row r="1410">
          <cell r="A1410">
            <v>10201</v>
          </cell>
          <cell r="B1410" t="str">
            <v>+1 보급형 환영의 단검</v>
          </cell>
        </row>
        <row r="1411">
          <cell r="A1411">
            <v>10202</v>
          </cell>
          <cell r="B1411" t="str">
            <v>+2 보급형 환영의 단검</v>
          </cell>
        </row>
        <row r="1412">
          <cell r="A1412">
            <v>10203</v>
          </cell>
          <cell r="B1412" t="str">
            <v>+3 보급형 환영의 단검</v>
          </cell>
        </row>
        <row r="1413">
          <cell r="A1413">
            <v>10204</v>
          </cell>
          <cell r="B1413" t="str">
            <v>+4 보급형 환영의 단검</v>
          </cell>
        </row>
        <row r="1414">
          <cell r="A1414">
            <v>10205</v>
          </cell>
          <cell r="B1414" t="str">
            <v>+5 보급형 환영의 단검</v>
          </cell>
        </row>
        <row r="1415">
          <cell r="A1415">
            <v>10206</v>
          </cell>
          <cell r="B1415" t="str">
            <v>+6 보급형 환영의 단검</v>
          </cell>
        </row>
        <row r="1416">
          <cell r="A1416">
            <v>10207</v>
          </cell>
          <cell r="B1416" t="str">
            <v>+7 보급형 환영의 단검</v>
          </cell>
        </row>
        <row r="1417">
          <cell r="A1417">
            <v>10208</v>
          </cell>
          <cell r="B1417" t="str">
            <v>+8 보급형 환영의 단검</v>
          </cell>
        </row>
        <row r="1418">
          <cell r="A1418">
            <v>10209</v>
          </cell>
          <cell r="B1418" t="str">
            <v>+9 보급형 환영의 단검</v>
          </cell>
        </row>
        <row r="1419">
          <cell r="A1419">
            <v>10210</v>
          </cell>
          <cell r="B1419" t="str">
            <v>+10 보급형 환영의 단검</v>
          </cell>
        </row>
        <row r="1420">
          <cell r="A1420">
            <v>10211</v>
          </cell>
          <cell r="B1420" t="str">
            <v>+11 보급형 환영의 단검</v>
          </cell>
        </row>
        <row r="1421">
          <cell r="A1421">
            <v>10212</v>
          </cell>
          <cell r="B1421" t="str">
            <v>+12 보급형 환영의 단검</v>
          </cell>
        </row>
        <row r="1422">
          <cell r="A1422">
            <v>10213</v>
          </cell>
          <cell r="B1422" t="str">
            <v>+13 보급형 환영의 단검</v>
          </cell>
        </row>
        <row r="1423">
          <cell r="A1423">
            <v>10220</v>
          </cell>
          <cell r="B1423" t="str">
            <v>+0 스틸레토</v>
          </cell>
        </row>
        <row r="1424">
          <cell r="A1424">
            <v>10221</v>
          </cell>
          <cell r="B1424" t="str">
            <v>+1 스틸레토</v>
          </cell>
        </row>
        <row r="1425">
          <cell r="A1425">
            <v>10222</v>
          </cell>
          <cell r="B1425" t="str">
            <v>+2 스틸레토</v>
          </cell>
        </row>
        <row r="1426">
          <cell r="A1426">
            <v>10223</v>
          </cell>
          <cell r="B1426" t="str">
            <v>+3 스틸레토</v>
          </cell>
        </row>
        <row r="1427">
          <cell r="A1427">
            <v>10224</v>
          </cell>
          <cell r="B1427" t="str">
            <v>+4 스틸레토</v>
          </cell>
        </row>
        <row r="1428">
          <cell r="A1428">
            <v>10225</v>
          </cell>
          <cell r="B1428" t="str">
            <v>+5 스틸레토</v>
          </cell>
        </row>
        <row r="1429">
          <cell r="A1429">
            <v>10226</v>
          </cell>
          <cell r="B1429" t="str">
            <v>+6 스틸레토</v>
          </cell>
        </row>
        <row r="1430">
          <cell r="A1430">
            <v>10227</v>
          </cell>
          <cell r="B1430" t="str">
            <v>+7 스틸레토</v>
          </cell>
        </row>
        <row r="1431">
          <cell r="A1431">
            <v>10228</v>
          </cell>
          <cell r="B1431" t="str">
            <v>+8 스틸레토</v>
          </cell>
        </row>
        <row r="1432">
          <cell r="A1432">
            <v>10229</v>
          </cell>
          <cell r="B1432" t="str">
            <v>+9 스틸레토</v>
          </cell>
        </row>
        <row r="1433">
          <cell r="A1433">
            <v>10230</v>
          </cell>
          <cell r="B1433" t="str">
            <v>+10 스틸레토</v>
          </cell>
        </row>
        <row r="1434">
          <cell r="A1434">
            <v>10231</v>
          </cell>
          <cell r="B1434" t="str">
            <v>+11 스틸레토</v>
          </cell>
        </row>
        <row r="1435">
          <cell r="A1435">
            <v>10232</v>
          </cell>
          <cell r="B1435" t="str">
            <v>+12 스틸레토</v>
          </cell>
        </row>
        <row r="1436">
          <cell r="A1436">
            <v>10233</v>
          </cell>
          <cell r="B1436" t="str">
            <v>+13 스틸레토</v>
          </cell>
        </row>
        <row r="1437">
          <cell r="A1437">
            <v>10240</v>
          </cell>
          <cell r="B1437" t="str">
            <v>+0 양날 단검</v>
          </cell>
        </row>
        <row r="1438">
          <cell r="A1438">
            <v>10241</v>
          </cell>
          <cell r="B1438" t="str">
            <v>+1 양날 단검</v>
          </cell>
        </row>
        <row r="1439">
          <cell r="A1439">
            <v>10242</v>
          </cell>
          <cell r="B1439" t="str">
            <v>+2 양날 단검</v>
          </cell>
        </row>
        <row r="1440">
          <cell r="A1440">
            <v>10243</v>
          </cell>
          <cell r="B1440" t="str">
            <v>+3 양날 단검</v>
          </cell>
        </row>
        <row r="1441">
          <cell r="A1441">
            <v>10244</v>
          </cell>
          <cell r="B1441" t="str">
            <v>+4 양날 단검</v>
          </cell>
        </row>
        <row r="1442">
          <cell r="A1442">
            <v>10245</v>
          </cell>
          <cell r="B1442" t="str">
            <v>+5 양날 단검</v>
          </cell>
        </row>
        <row r="1443">
          <cell r="A1443">
            <v>10246</v>
          </cell>
          <cell r="B1443" t="str">
            <v>+6 양날 단검</v>
          </cell>
        </row>
        <row r="1444">
          <cell r="A1444">
            <v>10247</v>
          </cell>
          <cell r="B1444" t="str">
            <v>+7 양날 단검</v>
          </cell>
        </row>
        <row r="1445">
          <cell r="A1445">
            <v>10248</v>
          </cell>
          <cell r="B1445" t="str">
            <v>+8 양날 단검</v>
          </cell>
        </row>
        <row r="1446">
          <cell r="A1446">
            <v>10249</v>
          </cell>
          <cell r="B1446" t="str">
            <v>+9 양날 단검</v>
          </cell>
        </row>
        <row r="1447">
          <cell r="A1447">
            <v>10250</v>
          </cell>
          <cell r="B1447" t="str">
            <v>+10 양날 단검</v>
          </cell>
        </row>
        <row r="1448">
          <cell r="A1448">
            <v>10251</v>
          </cell>
          <cell r="B1448" t="str">
            <v>+11 양날 단검</v>
          </cell>
        </row>
        <row r="1449">
          <cell r="A1449">
            <v>10252</v>
          </cell>
          <cell r="B1449" t="str">
            <v>+12 양날 단검</v>
          </cell>
        </row>
        <row r="1450">
          <cell r="A1450">
            <v>10253</v>
          </cell>
          <cell r="B1450" t="str">
            <v>+13 양날 단검</v>
          </cell>
        </row>
        <row r="1451">
          <cell r="A1451">
            <v>10260</v>
          </cell>
          <cell r="B1451" t="str">
            <v>+0 낡은 수호자 단검</v>
          </cell>
        </row>
        <row r="1452">
          <cell r="A1452">
            <v>10261</v>
          </cell>
          <cell r="B1452" t="str">
            <v>+1 낡은 수호자 단검</v>
          </cell>
        </row>
        <row r="1453">
          <cell r="A1453">
            <v>10262</v>
          </cell>
          <cell r="B1453" t="str">
            <v>+2 낡은 수호자 단검</v>
          </cell>
        </row>
        <row r="1454">
          <cell r="A1454">
            <v>10263</v>
          </cell>
          <cell r="B1454" t="str">
            <v>+3 낡은 수호자 단검</v>
          </cell>
        </row>
        <row r="1455">
          <cell r="A1455">
            <v>10264</v>
          </cell>
          <cell r="B1455" t="str">
            <v>+4 낡은 수호자 단검</v>
          </cell>
        </row>
        <row r="1456">
          <cell r="A1456">
            <v>10265</v>
          </cell>
          <cell r="B1456" t="str">
            <v>+5 낡은 수호자 단검</v>
          </cell>
        </row>
        <row r="1457">
          <cell r="A1457">
            <v>10266</v>
          </cell>
          <cell r="B1457" t="str">
            <v>+6 낡은 수호자 단검</v>
          </cell>
        </row>
        <row r="1458">
          <cell r="A1458">
            <v>10267</v>
          </cell>
          <cell r="B1458" t="str">
            <v>+7 낡은 수호자 단검</v>
          </cell>
        </row>
        <row r="1459">
          <cell r="A1459">
            <v>10268</v>
          </cell>
          <cell r="B1459" t="str">
            <v>+8 낡은 수호자 단검</v>
          </cell>
        </row>
        <row r="1460">
          <cell r="A1460">
            <v>10269</v>
          </cell>
          <cell r="B1460" t="str">
            <v>+9 낡은 수호자 단검</v>
          </cell>
        </row>
        <row r="1461">
          <cell r="A1461">
            <v>10270</v>
          </cell>
          <cell r="B1461" t="str">
            <v>+10 낡은 수호자 단검</v>
          </cell>
        </row>
        <row r="1462">
          <cell r="A1462">
            <v>10271</v>
          </cell>
          <cell r="B1462" t="str">
            <v>+11 낡은 수호자 단검</v>
          </cell>
        </row>
        <row r="1463">
          <cell r="A1463">
            <v>10272</v>
          </cell>
          <cell r="B1463" t="str">
            <v>+12 낡은 수호자 단검</v>
          </cell>
        </row>
        <row r="1464">
          <cell r="A1464">
            <v>10273</v>
          </cell>
          <cell r="B1464" t="str">
            <v>+13 낡은 수호자 단검</v>
          </cell>
        </row>
        <row r="1465">
          <cell r="A1465">
            <v>11000</v>
          </cell>
          <cell r="B1465" t="str">
            <v>+0 숲지기의 단검</v>
          </cell>
        </row>
        <row r="1466">
          <cell r="A1466">
            <v>11001</v>
          </cell>
          <cell r="B1466" t="str">
            <v>+1 숲지기의 단검</v>
          </cell>
        </row>
        <row r="1467">
          <cell r="A1467">
            <v>11002</v>
          </cell>
          <cell r="B1467" t="str">
            <v>+2 숲지기의 단검</v>
          </cell>
        </row>
        <row r="1468">
          <cell r="A1468">
            <v>11003</v>
          </cell>
          <cell r="B1468" t="str">
            <v>+3 숲지기의 단검</v>
          </cell>
        </row>
        <row r="1469">
          <cell r="A1469">
            <v>11004</v>
          </cell>
          <cell r="B1469" t="str">
            <v>+4 숲지기의 단검</v>
          </cell>
        </row>
        <row r="1470">
          <cell r="A1470">
            <v>11005</v>
          </cell>
          <cell r="B1470" t="str">
            <v>+5 숲지기의 단검</v>
          </cell>
        </row>
        <row r="1471">
          <cell r="A1471">
            <v>11006</v>
          </cell>
          <cell r="B1471" t="str">
            <v>+6 숲지기의 단검</v>
          </cell>
        </row>
        <row r="1472">
          <cell r="A1472">
            <v>11007</v>
          </cell>
          <cell r="B1472" t="str">
            <v>+7 숲지기의 단검</v>
          </cell>
        </row>
        <row r="1473">
          <cell r="A1473">
            <v>11008</v>
          </cell>
          <cell r="B1473" t="str">
            <v>+8 숲지기의 단검</v>
          </cell>
        </row>
        <row r="1474">
          <cell r="A1474">
            <v>11009</v>
          </cell>
          <cell r="B1474" t="str">
            <v>+9 숲지기의 단검</v>
          </cell>
        </row>
        <row r="1475">
          <cell r="A1475">
            <v>11010</v>
          </cell>
          <cell r="B1475" t="str">
            <v>+10 숲지기의 단검</v>
          </cell>
        </row>
        <row r="1476">
          <cell r="A1476">
            <v>11011</v>
          </cell>
          <cell r="B1476" t="str">
            <v>+11 숲지기의 단검</v>
          </cell>
        </row>
        <row r="1477">
          <cell r="A1477">
            <v>11012</v>
          </cell>
          <cell r="B1477" t="str">
            <v>+12 숲지기의 단검</v>
          </cell>
        </row>
        <row r="1478">
          <cell r="A1478">
            <v>11013</v>
          </cell>
          <cell r="B1478" t="str">
            <v>+13 숲지기의 단검</v>
          </cell>
        </row>
        <row r="1479">
          <cell r="A1479">
            <v>11020</v>
          </cell>
          <cell r="B1479" t="str">
            <v>+0 본 대거</v>
          </cell>
        </row>
        <row r="1480">
          <cell r="A1480">
            <v>11021</v>
          </cell>
          <cell r="B1480" t="str">
            <v>+1 본 대거</v>
          </cell>
        </row>
        <row r="1481">
          <cell r="A1481">
            <v>11022</v>
          </cell>
          <cell r="B1481" t="str">
            <v>+2 본 대거</v>
          </cell>
        </row>
        <row r="1482">
          <cell r="A1482">
            <v>11023</v>
          </cell>
          <cell r="B1482" t="str">
            <v>+3 본 대거</v>
          </cell>
        </row>
        <row r="1483">
          <cell r="A1483">
            <v>11024</v>
          </cell>
          <cell r="B1483" t="str">
            <v>+4 본 대거</v>
          </cell>
        </row>
        <row r="1484">
          <cell r="A1484">
            <v>11025</v>
          </cell>
          <cell r="B1484" t="str">
            <v>+5 본 대거</v>
          </cell>
        </row>
        <row r="1485">
          <cell r="A1485">
            <v>11026</v>
          </cell>
          <cell r="B1485" t="str">
            <v>+6 본 대거</v>
          </cell>
        </row>
        <row r="1486">
          <cell r="A1486">
            <v>11027</v>
          </cell>
          <cell r="B1486" t="str">
            <v>+7 본 대거</v>
          </cell>
        </row>
        <row r="1487">
          <cell r="A1487">
            <v>11028</v>
          </cell>
          <cell r="B1487" t="str">
            <v>+8 본 대거</v>
          </cell>
        </row>
        <row r="1488">
          <cell r="A1488">
            <v>11029</v>
          </cell>
          <cell r="B1488" t="str">
            <v>+9 본 대거</v>
          </cell>
        </row>
        <row r="1489">
          <cell r="A1489">
            <v>11030</v>
          </cell>
          <cell r="B1489" t="str">
            <v>+10 본 대거</v>
          </cell>
        </row>
        <row r="1490">
          <cell r="A1490">
            <v>11031</v>
          </cell>
          <cell r="B1490" t="str">
            <v>+11 본 대거</v>
          </cell>
        </row>
        <row r="1491">
          <cell r="A1491">
            <v>11032</v>
          </cell>
          <cell r="B1491" t="str">
            <v>+12 본 대거</v>
          </cell>
        </row>
        <row r="1492">
          <cell r="A1492">
            <v>11033</v>
          </cell>
          <cell r="B1492" t="str">
            <v>+13 본 대거</v>
          </cell>
        </row>
        <row r="1493">
          <cell r="A1493">
            <v>11040</v>
          </cell>
          <cell r="B1493" t="str">
            <v>+0 이크론의 전검</v>
          </cell>
        </row>
        <row r="1494">
          <cell r="A1494">
            <v>11041</v>
          </cell>
          <cell r="B1494" t="str">
            <v>+1 이크론의 전검</v>
          </cell>
        </row>
        <row r="1495">
          <cell r="A1495">
            <v>11042</v>
          </cell>
          <cell r="B1495" t="str">
            <v>+2 이크론의 전검</v>
          </cell>
        </row>
        <row r="1496">
          <cell r="A1496">
            <v>11043</v>
          </cell>
          <cell r="B1496" t="str">
            <v>+3 이크론의 전검</v>
          </cell>
        </row>
        <row r="1497">
          <cell r="A1497">
            <v>11044</v>
          </cell>
          <cell r="B1497" t="str">
            <v>+4 이크론의 전검</v>
          </cell>
        </row>
        <row r="1498">
          <cell r="A1498">
            <v>11045</v>
          </cell>
          <cell r="B1498" t="str">
            <v>+5 이크론의 전검</v>
          </cell>
        </row>
        <row r="1499">
          <cell r="A1499">
            <v>11046</v>
          </cell>
          <cell r="B1499" t="str">
            <v>+6 이크론의 전검</v>
          </cell>
        </row>
        <row r="1500">
          <cell r="A1500">
            <v>11047</v>
          </cell>
          <cell r="B1500" t="str">
            <v>+7 이크론의 전검</v>
          </cell>
        </row>
        <row r="1501">
          <cell r="A1501">
            <v>11048</v>
          </cell>
          <cell r="B1501" t="str">
            <v>+8 이크론의 전검</v>
          </cell>
        </row>
        <row r="1502">
          <cell r="A1502">
            <v>11049</v>
          </cell>
          <cell r="B1502" t="str">
            <v>+9 이크론의 전검</v>
          </cell>
        </row>
        <row r="1503">
          <cell r="A1503">
            <v>11050</v>
          </cell>
          <cell r="B1503" t="str">
            <v>+10 이크론의 전검</v>
          </cell>
        </row>
        <row r="1504">
          <cell r="A1504">
            <v>11051</v>
          </cell>
          <cell r="B1504" t="str">
            <v>+11 이크론의 전검</v>
          </cell>
        </row>
        <row r="1505">
          <cell r="A1505">
            <v>11052</v>
          </cell>
          <cell r="B1505" t="str">
            <v>+12 이크론의 전검</v>
          </cell>
        </row>
        <row r="1506">
          <cell r="A1506">
            <v>11053</v>
          </cell>
          <cell r="B1506" t="str">
            <v>+13 이크론의 전검</v>
          </cell>
        </row>
        <row r="1507">
          <cell r="A1507">
            <v>11060</v>
          </cell>
          <cell r="B1507" t="str">
            <v>+0 변질된 늪의 단검</v>
          </cell>
        </row>
        <row r="1508">
          <cell r="A1508">
            <v>11061</v>
          </cell>
          <cell r="B1508" t="str">
            <v>+1 변질된 늪의 단검</v>
          </cell>
        </row>
        <row r="1509">
          <cell r="A1509">
            <v>11062</v>
          </cell>
          <cell r="B1509" t="str">
            <v>+2 변질된 늪의 단검</v>
          </cell>
        </row>
        <row r="1510">
          <cell r="A1510">
            <v>11063</v>
          </cell>
          <cell r="B1510" t="str">
            <v>+3 변질된 늪의 단검</v>
          </cell>
        </row>
        <row r="1511">
          <cell r="A1511">
            <v>11064</v>
          </cell>
          <cell r="B1511" t="str">
            <v>+4 변질된 늪의 단검</v>
          </cell>
        </row>
        <row r="1512">
          <cell r="A1512">
            <v>11065</v>
          </cell>
          <cell r="B1512" t="str">
            <v>+5 변질된 늪의 단검</v>
          </cell>
        </row>
        <row r="1513">
          <cell r="A1513">
            <v>11066</v>
          </cell>
          <cell r="B1513" t="str">
            <v>+6 변질된 늪의 단검</v>
          </cell>
        </row>
        <row r="1514">
          <cell r="A1514">
            <v>11067</v>
          </cell>
          <cell r="B1514" t="str">
            <v>+7 변질된 늪의 단검</v>
          </cell>
        </row>
        <row r="1515">
          <cell r="A1515">
            <v>11068</v>
          </cell>
          <cell r="B1515" t="str">
            <v>+8 변질된 늪의 단검</v>
          </cell>
        </row>
        <row r="1516">
          <cell r="A1516">
            <v>11069</v>
          </cell>
          <cell r="B1516" t="str">
            <v>+9 변질된 늪의 단검</v>
          </cell>
        </row>
        <row r="1517">
          <cell r="A1517">
            <v>11070</v>
          </cell>
          <cell r="B1517" t="str">
            <v>+10 변질된 늪의 단검</v>
          </cell>
        </row>
        <row r="1518">
          <cell r="A1518">
            <v>11071</v>
          </cell>
          <cell r="B1518" t="str">
            <v>+11 변질된 늪의 단검</v>
          </cell>
        </row>
        <row r="1519">
          <cell r="A1519">
            <v>11072</v>
          </cell>
          <cell r="B1519" t="str">
            <v>+12 변질된 늪의 단검</v>
          </cell>
        </row>
        <row r="1520">
          <cell r="A1520">
            <v>11073</v>
          </cell>
          <cell r="B1520" t="str">
            <v>+13 변질된 늪의 단검</v>
          </cell>
        </row>
        <row r="1521">
          <cell r="A1521">
            <v>11080</v>
          </cell>
          <cell r="B1521" t="str">
            <v>+0 망령의 검</v>
          </cell>
        </row>
        <row r="1522">
          <cell r="A1522">
            <v>11081</v>
          </cell>
          <cell r="B1522" t="str">
            <v>+1 망령의 검</v>
          </cell>
        </row>
        <row r="1523">
          <cell r="A1523">
            <v>11082</v>
          </cell>
          <cell r="B1523" t="str">
            <v>+2 망령의 검</v>
          </cell>
        </row>
        <row r="1524">
          <cell r="A1524">
            <v>11083</v>
          </cell>
          <cell r="B1524" t="str">
            <v>+3 망령의 검</v>
          </cell>
        </row>
        <row r="1525">
          <cell r="A1525">
            <v>11084</v>
          </cell>
          <cell r="B1525" t="str">
            <v>+4 망령의 검</v>
          </cell>
        </row>
        <row r="1526">
          <cell r="A1526">
            <v>11085</v>
          </cell>
          <cell r="B1526" t="str">
            <v>+5 망령의 검</v>
          </cell>
        </row>
        <row r="1527">
          <cell r="A1527">
            <v>11086</v>
          </cell>
          <cell r="B1527" t="str">
            <v>+6 망령의 검</v>
          </cell>
        </row>
        <row r="1528">
          <cell r="A1528">
            <v>11087</v>
          </cell>
          <cell r="B1528" t="str">
            <v>+7 망령의 검</v>
          </cell>
        </row>
        <row r="1529">
          <cell r="A1529">
            <v>11088</v>
          </cell>
          <cell r="B1529" t="str">
            <v>+8 망령의 검</v>
          </cell>
        </row>
        <row r="1530">
          <cell r="A1530">
            <v>11089</v>
          </cell>
          <cell r="B1530" t="str">
            <v>+9 망령의 검</v>
          </cell>
        </row>
        <row r="1531">
          <cell r="A1531">
            <v>11090</v>
          </cell>
          <cell r="B1531" t="str">
            <v>+10 망령의 검</v>
          </cell>
        </row>
        <row r="1532">
          <cell r="A1532">
            <v>11091</v>
          </cell>
          <cell r="B1532" t="str">
            <v>+11 망령의 검</v>
          </cell>
        </row>
        <row r="1533">
          <cell r="A1533">
            <v>11092</v>
          </cell>
          <cell r="B1533" t="str">
            <v>+12 망령의 검</v>
          </cell>
        </row>
        <row r="1534">
          <cell r="A1534">
            <v>11093</v>
          </cell>
          <cell r="B1534" t="str">
            <v>+13 망령의 검</v>
          </cell>
        </row>
        <row r="1535">
          <cell r="A1535">
            <v>11100</v>
          </cell>
          <cell r="B1535" t="str">
            <v>+0 블러디로어</v>
          </cell>
        </row>
        <row r="1536">
          <cell r="A1536">
            <v>11101</v>
          </cell>
          <cell r="B1536" t="str">
            <v>+1 블러디로어</v>
          </cell>
        </row>
        <row r="1537">
          <cell r="A1537">
            <v>11102</v>
          </cell>
          <cell r="B1537" t="str">
            <v>+2 블러디로어</v>
          </cell>
        </row>
        <row r="1538">
          <cell r="A1538">
            <v>11103</v>
          </cell>
          <cell r="B1538" t="str">
            <v>+3 블러디로어</v>
          </cell>
        </row>
        <row r="1539">
          <cell r="A1539">
            <v>11104</v>
          </cell>
          <cell r="B1539" t="str">
            <v>+4 블러디로어</v>
          </cell>
        </row>
        <row r="1540">
          <cell r="A1540">
            <v>11105</v>
          </cell>
          <cell r="B1540" t="str">
            <v>+5 블러디로어</v>
          </cell>
        </row>
        <row r="1541">
          <cell r="A1541">
            <v>11106</v>
          </cell>
          <cell r="B1541" t="str">
            <v>+6 블러디로어</v>
          </cell>
        </row>
        <row r="1542">
          <cell r="A1542">
            <v>11107</v>
          </cell>
          <cell r="B1542" t="str">
            <v>+7 블러디로어</v>
          </cell>
        </row>
        <row r="1543">
          <cell r="A1543">
            <v>11108</v>
          </cell>
          <cell r="B1543" t="str">
            <v>+8 블러디로어</v>
          </cell>
        </row>
        <row r="1544">
          <cell r="A1544">
            <v>11109</v>
          </cell>
          <cell r="B1544" t="str">
            <v>+9 블러디로어</v>
          </cell>
        </row>
        <row r="1545">
          <cell r="A1545">
            <v>11110</v>
          </cell>
          <cell r="B1545" t="str">
            <v>+10 블러디로어</v>
          </cell>
        </row>
        <row r="1546">
          <cell r="A1546">
            <v>11111</v>
          </cell>
          <cell r="B1546" t="str">
            <v>+11 블러디로어</v>
          </cell>
        </row>
        <row r="1547">
          <cell r="A1547">
            <v>11112</v>
          </cell>
          <cell r="B1547" t="str">
            <v>+12 블러디로어</v>
          </cell>
        </row>
        <row r="1548">
          <cell r="A1548">
            <v>11113</v>
          </cell>
          <cell r="B1548" t="str">
            <v>+13 블러디로어</v>
          </cell>
        </row>
        <row r="1549">
          <cell r="A1549">
            <v>11120</v>
          </cell>
          <cell r="B1549" t="str">
            <v>+0 마법 블러디로어</v>
          </cell>
        </row>
        <row r="1550">
          <cell r="A1550">
            <v>11121</v>
          </cell>
          <cell r="B1550" t="str">
            <v>+1 마법 블러디로어</v>
          </cell>
        </row>
        <row r="1551">
          <cell r="A1551">
            <v>11122</v>
          </cell>
          <cell r="B1551" t="str">
            <v>+2 마법 블러디로어</v>
          </cell>
        </row>
        <row r="1552">
          <cell r="A1552">
            <v>11123</v>
          </cell>
          <cell r="B1552" t="str">
            <v>+3 마법 블러디로어</v>
          </cell>
        </row>
        <row r="1553">
          <cell r="A1553">
            <v>11124</v>
          </cell>
          <cell r="B1553" t="str">
            <v>+4 마법 블러디로어</v>
          </cell>
        </row>
        <row r="1554">
          <cell r="A1554">
            <v>11125</v>
          </cell>
          <cell r="B1554" t="str">
            <v>+5 마법 블러디로어</v>
          </cell>
        </row>
        <row r="1555">
          <cell r="A1555">
            <v>11126</v>
          </cell>
          <cell r="B1555" t="str">
            <v>+6 마법 블러디로어</v>
          </cell>
        </row>
        <row r="1556">
          <cell r="A1556">
            <v>11127</v>
          </cell>
          <cell r="B1556" t="str">
            <v>+7 마법 블러디로어</v>
          </cell>
        </row>
        <row r="1557">
          <cell r="A1557">
            <v>11128</v>
          </cell>
          <cell r="B1557" t="str">
            <v>+8 마법 블러디로어</v>
          </cell>
        </row>
        <row r="1558">
          <cell r="A1558">
            <v>11129</v>
          </cell>
          <cell r="B1558" t="str">
            <v>+9 마법 블러디로어</v>
          </cell>
        </row>
        <row r="1559">
          <cell r="A1559">
            <v>11130</v>
          </cell>
          <cell r="B1559" t="str">
            <v>+10 마법 블러디로어</v>
          </cell>
        </row>
        <row r="1560">
          <cell r="A1560">
            <v>11131</v>
          </cell>
          <cell r="B1560" t="str">
            <v>+11 마법 블러디로어</v>
          </cell>
        </row>
        <row r="1561">
          <cell r="A1561">
            <v>11132</v>
          </cell>
          <cell r="B1561" t="str">
            <v>+12 마법 블러디로어</v>
          </cell>
        </row>
        <row r="1562">
          <cell r="A1562">
            <v>11133</v>
          </cell>
          <cell r="B1562" t="str">
            <v>+13 마법 블러디로어</v>
          </cell>
        </row>
        <row r="1563">
          <cell r="A1563">
            <v>11140</v>
          </cell>
          <cell r="B1563" t="str">
            <v>+0 이크론의 단검</v>
          </cell>
        </row>
        <row r="1564">
          <cell r="A1564">
            <v>11141</v>
          </cell>
          <cell r="B1564" t="str">
            <v>+1 이크론의 단검</v>
          </cell>
        </row>
        <row r="1565">
          <cell r="A1565">
            <v>11142</v>
          </cell>
          <cell r="B1565" t="str">
            <v>+2 이크론의 단검</v>
          </cell>
        </row>
        <row r="1566">
          <cell r="A1566">
            <v>11143</v>
          </cell>
          <cell r="B1566" t="str">
            <v>+3 이크론의 단검</v>
          </cell>
        </row>
        <row r="1567">
          <cell r="A1567">
            <v>11144</v>
          </cell>
          <cell r="B1567" t="str">
            <v>+4 이크론의 단검</v>
          </cell>
        </row>
        <row r="1568">
          <cell r="A1568">
            <v>11145</v>
          </cell>
          <cell r="B1568" t="str">
            <v>+5 이크론의 단검</v>
          </cell>
        </row>
        <row r="1569">
          <cell r="A1569">
            <v>11146</v>
          </cell>
          <cell r="B1569" t="str">
            <v>+6 이크론의 단검</v>
          </cell>
        </row>
        <row r="1570">
          <cell r="A1570">
            <v>11147</v>
          </cell>
          <cell r="B1570" t="str">
            <v>+7 이크론의 단검</v>
          </cell>
        </row>
        <row r="1571">
          <cell r="A1571">
            <v>11148</v>
          </cell>
          <cell r="B1571" t="str">
            <v>+8 이크론의 단검</v>
          </cell>
        </row>
        <row r="1572">
          <cell r="A1572">
            <v>11149</v>
          </cell>
          <cell r="B1572" t="str">
            <v>+9 이크론의 단검</v>
          </cell>
        </row>
        <row r="1573">
          <cell r="A1573">
            <v>11150</v>
          </cell>
          <cell r="B1573" t="str">
            <v>+10 이크론의 단검</v>
          </cell>
        </row>
        <row r="1574">
          <cell r="A1574">
            <v>11151</v>
          </cell>
          <cell r="B1574" t="str">
            <v>+11 이크론의 단검</v>
          </cell>
        </row>
        <row r="1575">
          <cell r="A1575">
            <v>11152</v>
          </cell>
          <cell r="B1575" t="str">
            <v>+12 이크론의 단검</v>
          </cell>
        </row>
        <row r="1576">
          <cell r="A1576">
            <v>11153</v>
          </cell>
          <cell r="B1576" t="str">
            <v>+13 이크론의 단검</v>
          </cell>
        </row>
        <row r="1577">
          <cell r="A1577">
            <v>11160</v>
          </cell>
          <cell r="B1577" t="str">
            <v>+0 천상군의 단검</v>
          </cell>
        </row>
        <row r="1578">
          <cell r="A1578">
            <v>11161</v>
          </cell>
          <cell r="B1578" t="str">
            <v>+1 천상군의 단검</v>
          </cell>
        </row>
        <row r="1579">
          <cell r="A1579">
            <v>11162</v>
          </cell>
          <cell r="B1579" t="str">
            <v>+2 천상군의 단검</v>
          </cell>
        </row>
        <row r="1580">
          <cell r="A1580">
            <v>11163</v>
          </cell>
          <cell r="B1580" t="str">
            <v>+3 천상군의 단검</v>
          </cell>
        </row>
        <row r="1581">
          <cell r="A1581">
            <v>11164</v>
          </cell>
          <cell r="B1581" t="str">
            <v>+4 천상군의 단검</v>
          </cell>
        </row>
        <row r="1582">
          <cell r="A1582">
            <v>11165</v>
          </cell>
          <cell r="B1582" t="str">
            <v>+5 천상군의 단검</v>
          </cell>
        </row>
        <row r="1583">
          <cell r="A1583">
            <v>11166</v>
          </cell>
          <cell r="B1583" t="str">
            <v>+6 천상군의 단검</v>
          </cell>
        </row>
        <row r="1584">
          <cell r="A1584">
            <v>11167</v>
          </cell>
          <cell r="B1584" t="str">
            <v>+7 천상군의 단검</v>
          </cell>
        </row>
        <row r="1585">
          <cell r="A1585">
            <v>11168</v>
          </cell>
          <cell r="B1585" t="str">
            <v>+8 천상군의 단검</v>
          </cell>
        </row>
        <row r="1586">
          <cell r="A1586">
            <v>11169</v>
          </cell>
          <cell r="B1586" t="str">
            <v>+9 천상군의 단검</v>
          </cell>
        </row>
        <row r="1587">
          <cell r="A1587">
            <v>11170</v>
          </cell>
          <cell r="B1587" t="str">
            <v>+10 천상군의 단검</v>
          </cell>
        </row>
        <row r="1588">
          <cell r="A1588">
            <v>11171</v>
          </cell>
          <cell r="B1588" t="str">
            <v>+11 천상군의 단검</v>
          </cell>
        </row>
        <row r="1589">
          <cell r="A1589">
            <v>11172</v>
          </cell>
          <cell r="B1589" t="str">
            <v>+12 천상군의 단검</v>
          </cell>
        </row>
        <row r="1590">
          <cell r="A1590">
            <v>11173</v>
          </cell>
          <cell r="B1590" t="str">
            <v>+13 천상군의 단검</v>
          </cell>
        </row>
        <row r="1591">
          <cell r="A1591">
            <v>11180</v>
          </cell>
          <cell r="B1591" t="str">
            <v>+0 지상군의 대거</v>
          </cell>
        </row>
        <row r="1592">
          <cell r="A1592">
            <v>11181</v>
          </cell>
          <cell r="B1592" t="str">
            <v>+1 지상군의 대거</v>
          </cell>
        </row>
        <row r="1593">
          <cell r="A1593">
            <v>11182</v>
          </cell>
          <cell r="B1593" t="str">
            <v>+2 지상군의 대거</v>
          </cell>
        </row>
        <row r="1594">
          <cell r="A1594">
            <v>11183</v>
          </cell>
          <cell r="B1594" t="str">
            <v>+3 지상군의 대거</v>
          </cell>
        </row>
        <row r="1595">
          <cell r="A1595">
            <v>11184</v>
          </cell>
          <cell r="B1595" t="str">
            <v>+4 지상군의 대거</v>
          </cell>
        </row>
        <row r="1596">
          <cell r="A1596">
            <v>11185</v>
          </cell>
          <cell r="B1596" t="str">
            <v>+5 지상군의 대거</v>
          </cell>
        </row>
        <row r="1597">
          <cell r="A1597">
            <v>11186</v>
          </cell>
          <cell r="B1597" t="str">
            <v>+6 지상군의 대거</v>
          </cell>
        </row>
        <row r="1598">
          <cell r="A1598">
            <v>11187</v>
          </cell>
          <cell r="B1598" t="str">
            <v>+7 지상군의 대거</v>
          </cell>
        </row>
        <row r="1599">
          <cell r="A1599">
            <v>11188</v>
          </cell>
          <cell r="B1599" t="str">
            <v>+8 지상군의 대거</v>
          </cell>
        </row>
        <row r="1600">
          <cell r="A1600">
            <v>11189</v>
          </cell>
          <cell r="B1600" t="str">
            <v>+9 지상군의 대거</v>
          </cell>
        </row>
        <row r="1601">
          <cell r="A1601">
            <v>11190</v>
          </cell>
          <cell r="B1601" t="str">
            <v>+10 지상군의 대거</v>
          </cell>
        </row>
        <row r="1602">
          <cell r="A1602">
            <v>11191</v>
          </cell>
          <cell r="B1602" t="str">
            <v>+11 지상군의 대거</v>
          </cell>
        </row>
        <row r="1603">
          <cell r="A1603">
            <v>11192</v>
          </cell>
          <cell r="B1603" t="str">
            <v>+12 지상군의 대거</v>
          </cell>
        </row>
        <row r="1604">
          <cell r="A1604">
            <v>11193</v>
          </cell>
          <cell r="B1604" t="str">
            <v>+13 지상군의 대거</v>
          </cell>
        </row>
        <row r="1605">
          <cell r="A1605">
            <v>11200</v>
          </cell>
          <cell r="B1605" t="str">
            <v>+0 신월의 의식용 단검</v>
          </cell>
        </row>
        <row r="1606">
          <cell r="A1606">
            <v>11201</v>
          </cell>
          <cell r="B1606" t="str">
            <v>+1 신월의 의식용 단검</v>
          </cell>
        </row>
        <row r="1607">
          <cell r="A1607">
            <v>11202</v>
          </cell>
          <cell r="B1607" t="str">
            <v>+2 신월의 의식용 단검</v>
          </cell>
        </row>
        <row r="1608">
          <cell r="A1608">
            <v>11203</v>
          </cell>
          <cell r="B1608" t="str">
            <v>+3 신월의 의식용 단검</v>
          </cell>
        </row>
        <row r="1609">
          <cell r="A1609">
            <v>11204</v>
          </cell>
          <cell r="B1609" t="str">
            <v>+4 신월의 의식용 단검</v>
          </cell>
        </row>
        <row r="1610">
          <cell r="A1610">
            <v>11205</v>
          </cell>
          <cell r="B1610" t="str">
            <v>+5 신월의 의식용 단검</v>
          </cell>
        </row>
        <row r="1611">
          <cell r="A1611">
            <v>11206</v>
          </cell>
          <cell r="B1611" t="str">
            <v>+6 신월의 의식용 단검</v>
          </cell>
        </row>
        <row r="1612">
          <cell r="A1612">
            <v>11207</v>
          </cell>
          <cell r="B1612" t="str">
            <v>+7 신월의 의식용 단검</v>
          </cell>
        </row>
        <row r="1613">
          <cell r="A1613">
            <v>11208</v>
          </cell>
          <cell r="B1613" t="str">
            <v>+8 신월의 의식용 단검</v>
          </cell>
        </row>
        <row r="1614">
          <cell r="A1614">
            <v>11209</v>
          </cell>
          <cell r="B1614" t="str">
            <v>+9 신월의 의식용 단검</v>
          </cell>
        </row>
        <row r="1615">
          <cell r="A1615">
            <v>11210</v>
          </cell>
          <cell r="B1615" t="str">
            <v>+10 신월의 의식용 단검</v>
          </cell>
        </row>
        <row r="1616">
          <cell r="A1616">
            <v>11211</v>
          </cell>
          <cell r="B1616" t="str">
            <v>+11 신월의 의식용 단검</v>
          </cell>
        </row>
        <row r="1617">
          <cell r="A1617">
            <v>11212</v>
          </cell>
          <cell r="B1617" t="str">
            <v>+12 신월의 의식용 단검</v>
          </cell>
        </row>
        <row r="1618">
          <cell r="A1618">
            <v>11213</v>
          </cell>
          <cell r="B1618" t="str">
            <v>+13 신월의 의식용 단검</v>
          </cell>
        </row>
        <row r="1619">
          <cell r="A1619">
            <v>11220</v>
          </cell>
          <cell r="B1619" t="str">
            <v>+0 신월의 의식용 대거</v>
          </cell>
        </row>
        <row r="1620">
          <cell r="A1620">
            <v>11221</v>
          </cell>
          <cell r="B1620" t="str">
            <v>+1 신월의 의식용 대거</v>
          </cell>
        </row>
        <row r="1621">
          <cell r="A1621">
            <v>11222</v>
          </cell>
          <cell r="B1621" t="str">
            <v>+2 신월의 의식용 대거</v>
          </cell>
        </row>
        <row r="1622">
          <cell r="A1622">
            <v>11223</v>
          </cell>
          <cell r="B1622" t="str">
            <v>+3 신월의 의식용 대거</v>
          </cell>
        </row>
        <row r="1623">
          <cell r="A1623">
            <v>11224</v>
          </cell>
          <cell r="B1623" t="str">
            <v>+4 신월의 의식용 대거</v>
          </cell>
        </row>
        <row r="1624">
          <cell r="A1624">
            <v>11225</v>
          </cell>
          <cell r="B1624" t="str">
            <v>+5 신월의 의식용 대거</v>
          </cell>
        </row>
        <row r="1625">
          <cell r="A1625">
            <v>11226</v>
          </cell>
          <cell r="B1625" t="str">
            <v>+6 신월의 의식용 대거</v>
          </cell>
        </row>
        <row r="1626">
          <cell r="A1626">
            <v>11227</v>
          </cell>
          <cell r="B1626" t="str">
            <v>+7 신월의 의식용 대거</v>
          </cell>
        </row>
        <row r="1627">
          <cell r="A1627">
            <v>11228</v>
          </cell>
          <cell r="B1627" t="str">
            <v>+8 신월의 의식용 대거</v>
          </cell>
        </row>
        <row r="1628">
          <cell r="A1628">
            <v>11229</v>
          </cell>
          <cell r="B1628" t="str">
            <v>+9 신월의 의식용 대거</v>
          </cell>
        </row>
        <row r="1629">
          <cell r="A1629">
            <v>11230</v>
          </cell>
          <cell r="B1629" t="str">
            <v>+10 신월의 의식용 대거</v>
          </cell>
        </row>
        <row r="1630">
          <cell r="A1630">
            <v>11231</v>
          </cell>
          <cell r="B1630" t="str">
            <v>+11 신월의 의식용 대거</v>
          </cell>
        </row>
        <row r="1631">
          <cell r="A1631">
            <v>11232</v>
          </cell>
          <cell r="B1631" t="str">
            <v>+12 신월의 의식용 대거</v>
          </cell>
        </row>
        <row r="1632">
          <cell r="A1632">
            <v>11233</v>
          </cell>
          <cell r="B1632" t="str">
            <v>+13 신월의 의식용 대거</v>
          </cell>
        </row>
        <row r="1633">
          <cell r="A1633">
            <v>11240</v>
          </cell>
          <cell r="B1633" t="str">
            <v>+0 뒤틀린 수호자 단검</v>
          </cell>
        </row>
        <row r="1634">
          <cell r="A1634">
            <v>11241</v>
          </cell>
          <cell r="B1634" t="str">
            <v>+1 뒤틀린 수호자 단검</v>
          </cell>
        </row>
        <row r="1635">
          <cell r="A1635">
            <v>11242</v>
          </cell>
          <cell r="B1635" t="str">
            <v>+2 뒤틀린 수호자 단검</v>
          </cell>
        </row>
        <row r="1636">
          <cell r="A1636">
            <v>11243</v>
          </cell>
          <cell r="B1636" t="str">
            <v>+3 뒤틀린 수호자 단검</v>
          </cell>
        </row>
        <row r="1637">
          <cell r="A1637">
            <v>11244</v>
          </cell>
          <cell r="B1637" t="str">
            <v>+4 뒤틀린 수호자 단검</v>
          </cell>
        </row>
        <row r="1638">
          <cell r="A1638">
            <v>11245</v>
          </cell>
          <cell r="B1638" t="str">
            <v>+5 뒤틀린 수호자 단검</v>
          </cell>
        </row>
        <row r="1639">
          <cell r="A1639">
            <v>11246</v>
          </cell>
          <cell r="B1639" t="str">
            <v>+6 뒤틀린 수호자 단검</v>
          </cell>
        </row>
        <row r="1640">
          <cell r="A1640">
            <v>11247</v>
          </cell>
          <cell r="B1640" t="str">
            <v>+7 뒤틀린 수호자 단검</v>
          </cell>
        </row>
        <row r="1641">
          <cell r="A1641">
            <v>11248</v>
          </cell>
          <cell r="B1641" t="str">
            <v>+8 뒤틀린 수호자 단검</v>
          </cell>
        </row>
        <row r="1642">
          <cell r="A1642">
            <v>11249</v>
          </cell>
          <cell r="B1642" t="str">
            <v>+9 뒤틀린 수호자 단검</v>
          </cell>
        </row>
        <row r="1643">
          <cell r="A1643">
            <v>11250</v>
          </cell>
          <cell r="B1643" t="str">
            <v>+10 뒤틀린 수호자 단검</v>
          </cell>
        </row>
        <row r="1644">
          <cell r="A1644">
            <v>11251</v>
          </cell>
          <cell r="B1644" t="str">
            <v>+11 뒤틀린 수호자 단검</v>
          </cell>
        </row>
        <row r="1645">
          <cell r="A1645">
            <v>11252</v>
          </cell>
          <cell r="B1645" t="str">
            <v>+12 뒤틀린 수호자 단검</v>
          </cell>
        </row>
        <row r="1646">
          <cell r="A1646">
            <v>11253</v>
          </cell>
          <cell r="B1646" t="str">
            <v>+13 뒤틀린 수호자 단검</v>
          </cell>
        </row>
        <row r="1647">
          <cell r="A1647">
            <v>12000</v>
          </cell>
          <cell r="B1647" t="str">
            <v>+0 죽음의 단검</v>
          </cell>
        </row>
        <row r="1648">
          <cell r="A1648">
            <v>12001</v>
          </cell>
          <cell r="B1648" t="str">
            <v>+1 죽음의 단검</v>
          </cell>
        </row>
        <row r="1649">
          <cell r="A1649">
            <v>12002</v>
          </cell>
          <cell r="B1649" t="str">
            <v>+2 죽음의 단검</v>
          </cell>
        </row>
        <row r="1650">
          <cell r="A1650">
            <v>12003</v>
          </cell>
          <cell r="B1650" t="str">
            <v>+3 죽음의 단검</v>
          </cell>
        </row>
        <row r="1651">
          <cell r="A1651">
            <v>12004</v>
          </cell>
          <cell r="B1651" t="str">
            <v>+4 죽음의 단검</v>
          </cell>
        </row>
        <row r="1652">
          <cell r="A1652">
            <v>12005</v>
          </cell>
          <cell r="B1652" t="str">
            <v>+5 죽음의 단검</v>
          </cell>
        </row>
        <row r="1653">
          <cell r="A1653">
            <v>12006</v>
          </cell>
          <cell r="B1653" t="str">
            <v>+6 죽음의 단검</v>
          </cell>
        </row>
        <row r="1654">
          <cell r="A1654">
            <v>12007</v>
          </cell>
          <cell r="B1654" t="str">
            <v>+7 죽음의 단검</v>
          </cell>
        </row>
        <row r="1655">
          <cell r="A1655">
            <v>12008</v>
          </cell>
          <cell r="B1655" t="str">
            <v>+8 죽음의 단검</v>
          </cell>
        </row>
        <row r="1656">
          <cell r="A1656">
            <v>12009</v>
          </cell>
          <cell r="B1656" t="str">
            <v>+9 죽음의 단검</v>
          </cell>
        </row>
        <row r="1657">
          <cell r="A1657">
            <v>12010</v>
          </cell>
          <cell r="B1657" t="str">
            <v>+10 죽음의 단검</v>
          </cell>
        </row>
        <row r="1658">
          <cell r="A1658">
            <v>12011</v>
          </cell>
          <cell r="B1658" t="str">
            <v>+11 죽음의 단검</v>
          </cell>
        </row>
        <row r="1659">
          <cell r="A1659">
            <v>12012</v>
          </cell>
          <cell r="B1659" t="str">
            <v>+12 죽음의 단검</v>
          </cell>
        </row>
        <row r="1660">
          <cell r="A1660">
            <v>12013</v>
          </cell>
          <cell r="B1660" t="str">
            <v>+13 죽음의 단검</v>
          </cell>
        </row>
        <row r="1661">
          <cell r="A1661">
            <v>12020</v>
          </cell>
          <cell r="B1661" t="str">
            <v>+0 향상된 이크론 전검</v>
          </cell>
        </row>
        <row r="1662">
          <cell r="A1662">
            <v>12021</v>
          </cell>
          <cell r="B1662" t="str">
            <v>+1 향상된 이크론 전검</v>
          </cell>
        </row>
        <row r="1663">
          <cell r="A1663">
            <v>12022</v>
          </cell>
          <cell r="B1663" t="str">
            <v>+2 향상된 이크론 전검</v>
          </cell>
        </row>
        <row r="1664">
          <cell r="A1664">
            <v>12023</v>
          </cell>
          <cell r="B1664" t="str">
            <v>+3 향상된 이크론 전검</v>
          </cell>
        </row>
        <row r="1665">
          <cell r="A1665">
            <v>12024</v>
          </cell>
          <cell r="B1665" t="str">
            <v>+4 향상된 이크론 전검</v>
          </cell>
        </row>
        <row r="1666">
          <cell r="A1666">
            <v>12025</v>
          </cell>
          <cell r="B1666" t="str">
            <v>+5 향상된 이크론 전검</v>
          </cell>
        </row>
        <row r="1667">
          <cell r="A1667">
            <v>12026</v>
          </cell>
          <cell r="B1667" t="str">
            <v>+6 향상된 이크론 전검</v>
          </cell>
        </row>
        <row r="1668">
          <cell r="A1668">
            <v>12027</v>
          </cell>
          <cell r="B1668" t="str">
            <v>+7 향상된 이크론 전검</v>
          </cell>
        </row>
        <row r="1669">
          <cell r="A1669">
            <v>12028</v>
          </cell>
          <cell r="B1669" t="str">
            <v>+8 향상된 이크론 전검</v>
          </cell>
        </row>
        <row r="1670">
          <cell r="A1670">
            <v>12029</v>
          </cell>
          <cell r="B1670" t="str">
            <v>+9 향상된 이크론 전검</v>
          </cell>
        </row>
        <row r="1671">
          <cell r="A1671">
            <v>12030</v>
          </cell>
          <cell r="B1671" t="str">
            <v>+10 향상된 이크론 전검</v>
          </cell>
        </row>
        <row r="1672">
          <cell r="A1672">
            <v>12031</v>
          </cell>
          <cell r="B1672" t="str">
            <v>+11 향상된 이크론 전검</v>
          </cell>
        </row>
        <row r="1673">
          <cell r="A1673">
            <v>12032</v>
          </cell>
          <cell r="B1673" t="str">
            <v>+12 향상된 이크론 전검</v>
          </cell>
        </row>
        <row r="1674">
          <cell r="A1674">
            <v>12033</v>
          </cell>
          <cell r="B1674" t="str">
            <v>+13 향상된 이크론 전검</v>
          </cell>
        </row>
        <row r="1675">
          <cell r="A1675">
            <v>12040</v>
          </cell>
          <cell r="B1675" t="str">
            <v>+0 정련된 이크론 전검</v>
          </cell>
        </row>
        <row r="1676">
          <cell r="A1676">
            <v>12041</v>
          </cell>
          <cell r="B1676" t="str">
            <v>+1 정련된 이크론 전검</v>
          </cell>
        </row>
        <row r="1677">
          <cell r="A1677">
            <v>12042</v>
          </cell>
          <cell r="B1677" t="str">
            <v>+2 정련된 이크론 전검</v>
          </cell>
        </row>
        <row r="1678">
          <cell r="A1678">
            <v>12043</v>
          </cell>
          <cell r="B1678" t="str">
            <v>+3 정련된 이크론 전검</v>
          </cell>
        </row>
        <row r="1679">
          <cell r="A1679">
            <v>12044</v>
          </cell>
          <cell r="B1679" t="str">
            <v>+4 정련된 이크론 전검</v>
          </cell>
        </row>
        <row r="1680">
          <cell r="A1680">
            <v>12045</v>
          </cell>
          <cell r="B1680" t="str">
            <v>+5 정련된 이크론 전검</v>
          </cell>
        </row>
        <row r="1681">
          <cell r="A1681">
            <v>12046</v>
          </cell>
          <cell r="B1681" t="str">
            <v>+6 정련된 이크론 전검</v>
          </cell>
        </row>
        <row r="1682">
          <cell r="A1682">
            <v>12047</v>
          </cell>
          <cell r="B1682" t="str">
            <v>+7 정련된 이크론 전검</v>
          </cell>
        </row>
        <row r="1683">
          <cell r="A1683">
            <v>12048</v>
          </cell>
          <cell r="B1683" t="str">
            <v>+8 정련된 이크론 전검</v>
          </cell>
        </row>
        <row r="1684">
          <cell r="A1684">
            <v>12049</v>
          </cell>
          <cell r="B1684" t="str">
            <v>+9 정련된 이크론 전검</v>
          </cell>
        </row>
        <row r="1685">
          <cell r="A1685">
            <v>12050</v>
          </cell>
          <cell r="B1685" t="str">
            <v>+10 정련된 이크론 전검</v>
          </cell>
        </row>
        <row r="1686">
          <cell r="A1686">
            <v>12051</v>
          </cell>
          <cell r="B1686" t="str">
            <v>+11 정련된 이크론 전검</v>
          </cell>
        </row>
        <row r="1687">
          <cell r="A1687">
            <v>12052</v>
          </cell>
          <cell r="B1687" t="str">
            <v>+12 정련된 이크론 전검</v>
          </cell>
        </row>
        <row r="1688">
          <cell r="A1688">
            <v>12053</v>
          </cell>
          <cell r="B1688" t="str">
            <v>+13 정련된 이크론 전검</v>
          </cell>
        </row>
        <row r="1689">
          <cell r="A1689">
            <v>12060</v>
          </cell>
          <cell r="B1689" t="str">
            <v>+0 안정된 이크론 전검</v>
          </cell>
        </row>
        <row r="1690">
          <cell r="A1690">
            <v>12061</v>
          </cell>
          <cell r="B1690" t="str">
            <v>+1 안정된 이크론 전검</v>
          </cell>
        </row>
        <row r="1691">
          <cell r="A1691">
            <v>12062</v>
          </cell>
          <cell r="B1691" t="str">
            <v>+2 안정된 이크론 전검</v>
          </cell>
        </row>
        <row r="1692">
          <cell r="A1692">
            <v>12063</v>
          </cell>
          <cell r="B1692" t="str">
            <v>+3 안정된 이크론 전검</v>
          </cell>
        </row>
        <row r="1693">
          <cell r="A1693">
            <v>12064</v>
          </cell>
          <cell r="B1693" t="str">
            <v>+4 안정된 이크론 전검</v>
          </cell>
        </row>
        <row r="1694">
          <cell r="A1694">
            <v>12065</v>
          </cell>
          <cell r="B1694" t="str">
            <v>+5 안정된 이크론 전검</v>
          </cell>
        </row>
        <row r="1695">
          <cell r="A1695">
            <v>12066</v>
          </cell>
          <cell r="B1695" t="str">
            <v>+6 안정된 이크론 전검</v>
          </cell>
        </row>
        <row r="1696">
          <cell r="A1696">
            <v>12067</v>
          </cell>
          <cell r="B1696" t="str">
            <v>+7 안정된 이크론 전검</v>
          </cell>
        </row>
        <row r="1697">
          <cell r="A1697">
            <v>12068</v>
          </cell>
          <cell r="B1697" t="str">
            <v>+8 안정된 이크론 전검</v>
          </cell>
        </row>
        <row r="1698">
          <cell r="A1698">
            <v>12069</v>
          </cell>
          <cell r="B1698" t="str">
            <v>+9 안정된 이크론 전검</v>
          </cell>
        </row>
        <row r="1699">
          <cell r="A1699">
            <v>12070</v>
          </cell>
          <cell r="B1699" t="str">
            <v>+10 안정된 이크론 전검</v>
          </cell>
        </row>
        <row r="1700">
          <cell r="A1700">
            <v>12071</v>
          </cell>
          <cell r="B1700" t="str">
            <v>+11 안정된 이크론 전검</v>
          </cell>
        </row>
        <row r="1701">
          <cell r="A1701">
            <v>12072</v>
          </cell>
          <cell r="B1701" t="str">
            <v>+12 안정된 이크론 전검</v>
          </cell>
        </row>
        <row r="1702">
          <cell r="A1702">
            <v>12073</v>
          </cell>
          <cell r="B1702" t="str">
            <v>+13 안정된 이크론 전검</v>
          </cell>
        </row>
        <row r="1703">
          <cell r="A1703">
            <v>12080</v>
          </cell>
          <cell r="B1703" t="str">
            <v>+0 이프리트의 단검</v>
          </cell>
        </row>
        <row r="1704">
          <cell r="A1704">
            <v>12081</v>
          </cell>
          <cell r="B1704" t="str">
            <v>+1 이프리트의 단검</v>
          </cell>
        </row>
        <row r="1705">
          <cell r="A1705">
            <v>12082</v>
          </cell>
          <cell r="B1705" t="str">
            <v>+2 이프리트의 단검</v>
          </cell>
        </row>
        <row r="1706">
          <cell r="A1706">
            <v>12083</v>
          </cell>
          <cell r="B1706" t="str">
            <v>+3 이프리트의 단검</v>
          </cell>
        </row>
        <row r="1707">
          <cell r="A1707">
            <v>12084</v>
          </cell>
          <cell r="B1707" t="str">
            <v>+4 이프리트의 단검</v>
          </cell>
        </row>
        <row r="1708">
          <cell r="A1708">
            <v>12085</v>
          </cell>
          <cell r="B1708" t="str">
            <v>+5 이프리트의 단검</v>
          </cell>
        </row>
        <row r="1709">
          <cell r="A1709">
            <v>12086</v>
          </cell>
          <cell r="B1709" t="str">
            <v>+6 이프리트의 단검</v>
          </cell>
        </row>
        <row r="1710">
          <cell r="A1710">
            <v>12087</v>
          </cell>
          <cell r="B1710" t="str">
            <v>+7 이프리트의 단검</v>
          </cell>
        </row>
        <row r="1711">
          <cell r="A1711">
            <v>12088</v>
          </cell>
          <cell r="B1711" t="str">
            <v>+8 이프리트의 단검</v>
          </cell>
        </row>
        <row r="1712">
          <cell r="A1712">
            <v>12089</v>
          </cell>
          <cell r="B1712" t="str">
            <v>+9 이프리트의 단검</v>
          </cell>
        </row>
        <row r="1713">
          <cell r="A1713">
            <v>12090</v>
          </cell>
          <cell r="B1713" t="str">
            <v>+10 이프리트의 단검</v>
          </cell>
        </row>
        <row r="1714">
          <cell r="A1714">
            <v>12091</v>
          </cell>
          <cell r="B1714" t="str">
            <v>+11 이프리트의 단검</v>
          </cell>
        </row>
        <row r="1715">
          <cell r="A1715">
            <v>12092</v>
          </cell>
          <cell r="B1715" t="str">
            <v>+12 이프리트의 단검</v>
          </cell>
        </row>
        <row r="1716">
          <cell r="A1716">
            <v>12093</v>
          </cell>
          <cell r="B1716" t="str">
            <v>+13 이프리트의 단검</v>
          </cell>
        </row>
        <row r="1717">
          <cell r="A1717">
            <v>12100</v>
          </cell>
          <cell r="B1717" t="str">
            <v>+0 바알베크 사령관의 단검</v>
          </cell>
        </row>
        <row r="1718">
          <cell r="A1718">
            <v>12101</v>
          </cell>
          <cell r="B1718" t="str">
            <v>+1 바알베크 사령관의 단검</v>
          </cell>
        </row>
        <row r="1719">
          <cell r="A1719">
            <v>12102</v>
          </cell>
          <cell r="B1719" t="str">
            <v>+2 바알베크 사령관의 단검</v>
          </cell>
        </row>
        <row r="1720">
          <cell r="A1720">
            <v>12103</v>
          </cell>
          <cell r="B1720" t="str">
            <v>+3 바알베크 사령관의 단검</v>
          </cell>
        </row>
        <row r="1721">
          <cell r="A1721">
            <v>12104</v>
          </cell>
          <cell r="B1721" t="str">
            <v>+4 바알베크 사령관의 단검</v>
          </cell>
        </row>
        <row r="1722">
          <cell r="A1722">
            <v>12105</v>
          </cell>
          <cell r="B1722" t="str">
            <v>+5 바알베크 사령관의 단검</v>
          </cell>
        </row>
        <row r="1723">
          <cell r="A1723">
            <v>12106</v>
          </cell>
          <cell r="B1723" t="str">
            <v>+6 바알베크 사령관의 단검</v>
          </cell>
        </row>
        <row r="1724">
          <cell r="A1724">
            <v>12107</v>
          </cell>
          <cell r="B1724" t="str">
            <v>+7 바알베크 사령관의 단검</v>
          </cell>
        </row>
        <row r="1725">
          <cell r="A1725">
            <v>12108</v>
          </cell>
          <cell r="B1725" t="str">
            <v>+8 바알베크 사령관의 단검</v>
          </cell>
        </row>
        <row r="1726">
          <cell r="A1726">
            <v>12109</v>
          </cell>
          <cell r="B1726" t="str">
            <v>+9 바알베크 사령관의 단검</v>
          </cell>
        </row>
        <row r="1727">
          <cell r="A1727">
            <v>12110</v>
          </cell>
          <cell r="B1727" t="str">
            <v>+10 바알베크 사령관의 단검</v>
          </cell>
        </row>
        <row r="1728">
          <cell r="A1728">
            <v>12111</v>
          </cell>
          <cell r="B1728" t="str">
            <v>+11 바알베크 사령관의 단검</v>
          </cell>
        </row>
        <row r="1729">
          <cell r="A1729">
            <v>12112</v>
          </cell>
          <cell r="B1729" t="str">
            <v>+12 바알베크 사령관의 단검</v>
          </cell>
        </row>
        <row r="1730">
          <cell r="A1730">
            <v>12113</v>
          </cell>
          <cell r="B1730" t="str">
            <v>+13 바알베크 사령관의 단검</v>
          </cell>
        </row>
        <row r="1731">
          <cell r="A1731">
            <v>12120</v>
          </cell>
          <cell r="B1731" t="str">
            <v>+0 아바돈의 단검</v>
          </cell>
        </row>
        <row r="1732">
          <cell r="A1732">
            <v>12121</v>
          </cell>
          <cell r="B1732" t="str">
            <v>+1 아바돈의 단검</v>
          </cell>
        </row>
        <row r="1733">
          <cell r="A1733">
            <v>12122</v>
          </cell>
          <cell r="B1733" t="str">
            <v>+2 아바돈의 단검</v>
          </cell>
        </row>
        <row r="1734">
          <cell r="A1734">
            <v>12123</v>
          </cell>
          <cell r="B1734" t="str">
            <v>+3 아바돈의 단검</v>
          </cell>
        </row>
        <row r="1735">
          <cell r="A1735">
            <v>12124</v>
          </cell>
          <cell r="B1735" t="str">
            <v>+4 아바돈의 단검</v>
          </cell>
        </row>
        <row r="1736">
          <cell r="A1736">
            <v>12125</v>
          </cell>
          <cell r="B1736" t="str">
            <v>+5 아바돈의 단검</v>
          </cell>
        </row>
        <row r="1737">
          <cell r="A1737">
            <v>12126</v>
          </cell>
          <cell r="B1737" t="str">
            <v>+6 아바돈의 단검</v>
          </cell>
        </row>
        <row r="1738">
          <cell r="A1738">
            <v>12127</v>
          </cell>
          <cell r="B1738" t="str">
            <v>+7 아바돈의 단검</v>
          </cell>
        </row>
        <row r="1739">
          <cell r="A1739">
            <v>12128</v>
          </cell>
          <cell r="B1739" t="str">
            <v>+8 아바돈의 단검</v>
          </cell>
        </row>
        <row r="1740">
          <cell r="A1740">
            <v>12129</v>
          </cell>
          <cell r="B1740" t="str">
            <v>+9 아바돈의 단검</v>
          </cell>
        </row>
        <row r="1741">
          <cell r="A1741">
            <v>12130</v>
          </cell>
          <cell r="B1741" t="str">
            <v>+10 아바돈의 단검</v>
          </cell>
        </row>
        <row r="1742">
          <cell r="A1742">
            <v>12131</v>
          </cell>
          <cell r="B1742" t="str">
            <v>+11 아바돈의 단검</v>
          </cell>
        </row>
        <row r="1743">
          <cell r="A1743">
            <v>12132</v>
          </cell>
          <cell r="B1743" t="str">
            <v>+12 아바돈의 단검</v>
          </cell>
        </row>
        <row r="1744">
          <cell r="A1744">
            <v>12133</v>
          </cell>
          <cell r="B1744" t="str">
            <v>+13 아바돈의 단검</v>
          </cell>
        </row>
        <row r="1745">
          <cell r="A1745">
            <v>12140</v>
          </cell>
          <cell r="B1745" t="str">
            <v>+0 환영 군단병의 단검</v>
          </cell>
        </row>
        <row r="1746">
          <cell r="A1746">
            <v>12141</v>
          </cell>
          <cell r="B1746" t="str">
            <v>+1 환영 군단병의 단검</v>
          </cell>
        </row>
        <row r="1747">
          <cell r="A1747">
            <v>12142</v>
          </cell>
          <cell r="B1747" t="str">
            <v>+2 환영 군단병의 단검</v>
          </cell>
        </row>
        <row r="1748">
          <cell r="A1748">
            <v>12143</v>
          </cell>
          <cell r="B1748" t="str">
            <v>+3 환영 군단병의 단검</v>
          </cell>
        </row>
        <row r="1749">
          <cell r="A1749">
            <v>12144</v>
          </cell>
          <cell r="B1749" t="str">
            <v>+4 환영 군단병의 단검</v>
          </cell>
        </row>
        <row r="1750">
          <cell r="A1750">
            <v>12145</v>
          </cell>
          <cell r="B1750" t="str">
            <v>+5 환영 군단병의 단검</v>
          </cell>
        </row>
        <row r="1751">
          <cell r="A1751">
            <v>12146</v>
          </cell>
          <cell r="B1751" t="str">
            <v>+6 환영 군단병의 단검</v>
          </cell>
        </row>
        <row r="1752">
          <cell r="A1752">
            <v>12147</v>
          </cell>
          <cell r="B1752" t="str">
            <v>+7 환영 군단병의 단검</v>
          </cell>
        </row>
        <row r="1753">
          <cell r="A1753">
            <v>12148</v>
          </cell>
          <cell r="B1753" t="str">
            <v>+8 환영 군단병의 단검</v>
          </cell>
        </row>
        <row r="1754">
          <cell r="A1754">
            <v>12149</v>
          </cell>
          <cell r="B1754" t="str">
            <v>+9 환영 군단병의 단검</v>
          </cell>
        </row>
        <row r="1755">
          <cell r="A1755">
            <v>12150</v>
          </cell>
          <cell r="B1755" t="str">
            <v>+10 환영 군단병의 단검</v>
          </cell>
        </row>
        <row r="1756">
          <cell r="A1756">
            <v>12151</v>
          </cell>
          <cell r="B1756" t="str">
            <v>+11 환영 군단병의 단검</v>
          </cell>
        </row>
        <row r="1757">
          <cell r="A1757">
            <v>12152</v>
          </cell>
          <cell r="B1757" t="str">
            <v>+12 환영 군단병의 단검</v>
          </cell>
        </row>
        <row r="1758">
          <cell r="A1758">
            <v>12153</v>
          </cell>
          <cell r="B1758" t="str">
            <v>+13 환영 군단병의 단검</v>
          </cell>
        </row>
        <row r="1759">
          <cell r="A1759">
            <v>12160</v>
          </cell>
          <cell r="B1759" t="str">
            <v>+0 향상된 이크론 단검</v>
          </cell>
        </row>
        <row r="1760">
          <cell r="A1760">
            <v>12161</v>
          </cell>
          <cell r="B1760" t="str">
            <v>+1 향상된 이크론 단검</v>
          </cell>
        </row>
        <row r="1761">
          <cell r="A1761">
            <v>12162</v>
          </cell>
          <cell r="B1761" t="str">
            <v>+2 향상된 이크론 단검</v>
          </cell>
        </row>
        <row r="1762">
          <cell r="A1762">
            <v>12163</v>
          </cell>
          <cell r="B1762" t="str">
            <v>+3 향상된 이크론 단검</v>
          </cell>
        </row>
        <row r="1763">
          <cell r="A1763">
            <v>12164</v>
          </cell>
          <cell r="B1763" t="str">
            <v>+4 향상된 이크론 단검</v>
          </cell>
        </row>
        <row r="1764">
          <cell r="A1764">
            <v>12165</v>
          </cell>
          <cell r="B1764" t="str">
            <v>+5 향상된 이크론 단검</v>
          </cell>
        </row>
        <row r="1765">
          <cell r="A1765">
            <v>12166</v>
          </cell>
          <cell r="B1765" t="str">
            <v>+6 향상된 이크론 단검</v>
          </cell>
        </row>
        <row r="1766">
          <cell r="A1766">
            <v>12167</v>
          </cell>
          <cell r="B1766" t="str">
            <v>+7 향상된 이크론 단검</v>
          </cell>
        </row>
        <row r="1767">
          <cell r="A1767">
            <v>12168</v>
          </cell>
          <cell r="B1767" t="str">
            <v>+8 향상된 이크론 단검</v>
          </cell>
        </row>
        <row r="1768">
          <cell r="A1768">
            <v>12169</v>
          </cell>
          <cell r="B1768" t="str">
            <v>+9 향상된 이크론 단검</v>
          </cell>
        </row>
        <row r="1769">
          <cell r="A1769">
            <v>12170</v>
          </cell>
          <cell r="B1769" t="str">
            <v>+10 향상된 이크론 단검</v>
          </cell>
        </row>
        <row r="1770">
          <cell r="A1770">
            <v>12171</v>
          </cell>
          <cell r="B1770" t="str">
            <v>+11 향상된 이크론 단검</v>
          </cell>
        </row>
        <row r="1771">
          <cell r="A1771">
            <v>12172</v>
          </cell>
          <cell r="B1771" t="str">
            <v>+12 향상된 이크론 단검</v>
          </cell>
        </row>
        <row r="1772">
          <cell r="A1772">
            <v>12173</v>
          </cell>
          <cell r="B1772" t="str">
            <v>+13 향상된 이크론 단검</v>
          </cell>
        </row>
        <row r="1773">
          <cell r="A1773">
            <v>12180</v>
          </cell>
          <cell r="B1773" t="str">
            <v>+0 안정된 이크론 단검</v>
          </cell>
        </row>
        <row r="1774">
          <cell r="A1774">
            <v>12181</v>
          </cell>
          <cell r="B1774" t="str">
            <v>+1 안정된 이크론 단검</v>
          </cell>
        </row>
        <row r="1775">
          <cell r="A1775">
            <v>12182</v>
          </cell>
          <cell r="B1775" t="str">
            <v>+2 안정된 이크론 단검</v>
          </cell>
        </row>
        <row r="1776">
          <cell r="A1776">
            <v>12183</v>
          </cell>
          <cell r="B1776" t="str">
            <v>+3 안정된 이크론 단검</v>
          </cell>
        </row>
        <row r="1777">
          <cell r="A1777">
            <v>12184</v>
          </cell>
          <cell r="B1777" t="str">
            <v>+4 안정된 이크론 단검</v>
          </cell>
        </row>
        <row r="1778">
          <cell r="A1778">
            <v>12185</v>
          </cell>
          <cell r="B1778" t="str">
            <v>+5 안정된 이크론 단검</v>
          </cell>
        </row>
        <row r="1779">
          <cell r="A1779">
            <v>12186</v>
          </cell>
          <cell r="B1779" t="str">
            <v>+6 안정된 이크론 단검</v>
          </cell>
        </row>
        <row r="1780">
          <cell r="A1780">
            <v>12187</v>
          </cell>
          <cell r="B1780" t="str">
            <v>+7 안정된 이크론 단검</v>
          </cell>
        </row>
        <row r="1781">
          <cell r="A1781">
            <v>12188</v>
          </cell>
          <cell r="B1781" t="str">
            <v>+8 안정된 이크론 단검</v>
          </cell>
        </row>
        <row r="1782">
          <cell r="A1782">
            <v>12189</v>
          </cell>
          <cell r="B1782" t="str">
            <v>+9 안정된 이크론 단검</v>
          </cell>
        </row>
        <row r="1783">
          <cell r="A1783">
            <v>12190</v>
          </cell>
          <cell r="B1783" t="str">
            <v>+10 안정된 이크론 단검</v>
          </cell>
        </row>
        <row r="1784">
          <cell r="A1784">
            <v>12191</v>
          </cell>
          <cell r="B1784" t="str">
            <v>+11 안정된 이크론 단검</v>
          </cell>
        </row>
        <row r="1785">
          <cell r="A1785">
            <v>12192</v>
          </cell>
          <cell r="B1785" t="str">
            <v>+12 안정된 이크론 단검</v>
          </cell>
        </row>
        <row r="1786">
          <cell r="A1786">
            <v>12193</v>
          </cell>
          <cell r="B1786" t="str">
            <v>+13 안정된 이크론 단검</v>
          </cell>
        </row>
        <row r="1787">
          <cell r="A1787">
            <v>12200</v>
          </cell>
          <cell r="B1787" t="str">
            <v>+0 정련된 이크론 단검</v>
          </cell>
        </row>
        <row r="1788">
          <cell r="A1788">
            <v>12201</v>
          </cell>
          <cell r="B1788" t="str">
            <v>+1 정련된 이크론 단검</v>
          </cell>
        </row>
        <row r="1789">
          <cell r="A1789">
            <v>12202</v>
          </cell>
          <cell r="B1789" t="str">
            <v>+2 정련된 이크론 단검</v>
          </cell>
        </row>
        <row r="1790">
          <cell r="A1790">
            <v>12203</v>
          </cell>
          <cell r="B1790" t="str">
            <v>+3 정련된 이크론 단검</v>
          </cell>
        </row>
        <row r="1791">
          <cell r="A1791">
            <v>12204</v>
          </cell>
          <cell r="B1791" t="str">
            <v>+4 정련된 이크론 단검</v>
          </cell>
        </row>
        <row r="1792">
          <cell r="A1792">
            <v>12205</v>
          </cell>
          <cell r="B1792" t="str">
            <v>+5 정련된 이크론 단검</v>
          </cell>
        </row>
        <row r="1793">
          <cell r="A1793">
            <v>12206</v>
          </cell>
          <cell r="B1793" t="str">
            <v>+6 정련된 이크론 단검</v>
          </cell>
        </row>
        <row r="1794">
          <cell r="A1794">
            <v>12207</v>
          </cell>
          <cell r="B1794" t="str">
            <v>+7 정련된 이크론 단검</v>
          </cell>
        </row>
        <row r="1795">
          <cell r="A1795">
            <v>12208</v>
          </cell>
          <cell r="B1795" t="str">
            <v>+8 정련된 이크론 단검</v>
          </cell>
        </row>
        <row r="1796">
          <cell r="A1796">
            <v>12209</v>
          </cell>
          <cell r="B1796" t="str">
            <v>+9 정련된 이크론 단검</v>
          </cell>
        </row>
        <row r="1797">
          <cell r="A1797">
            <v>12210</v>
          </cell>
          <cell r="B1797" t="str">
            <v>+10 정련된 이크론 단검</v>
          </cell>
        </row>
        <row r="1798">
          <cell r="A1798">
            <v>12211</v>
          </cell>
          <cell r="B1798" t="str">
            <v>+11 정련된 이크론 단검</v>
          </cell>
        </row>
        <row r="1799">
          <cell r="A1799">
            <v>12212</v>
          </cell>
          <cell r="B1799" t="str">
            <v>+12 정련된 이크론 단검</v>
          </cell>
        </row>
        <row r="1800">
          <cell r="A1800">
            <v>12213</v>
          </cell>
          <cell r="B1800" t="str">
            <v>+13 정련된 이크론 단검</v>
          </cell>
        </row>
        <row r="1801">
          <cell r="A1801">
            <v>12220</v>
          </cell>
          <cell r="B1801" t="str">
            <v>+0 로키의 행운의 단검</v>
          </cell>
        </row>
        <row r="1802">
          <cell r="A1802">
            <v>12221</v>
          </cell>
          <cell r="B1802" t="str">
            <v>+1 로키의 행운의 단검</v>
          </cell>
        </row>
        <row r="1803">
          <cell r="A1803">
            <v>12222</v>
          </cell>
          <cell r="B1803" t="str">
            <v>+2 로키의 행운의 단검</v>
          </cell>
        </row>
        <row r="1804">
          <cell r="A1804">
            <v>12223</v>
          </cell>
          <cell r="B1804" t="str">
            <v>+3 로키의 행운의 단검</v>
          </cell>
        </row>
        <row r="1805">
          <cell r="A1805">
            <v>12224</v>
          </cell>
          <cell r="B1805" t="str">
            <v>+4 로키의 행운의 단검</v>
          </cell>
        </row>
        <row r="1806">
          <cell r="A1806">
            <v>12225</v>
          </cell>
          <cell r="B1806" t="str">
            <v>+5 로키의 행운의 단검</v>
          </cell>
        </row>
        <row r="1807">
          <cell r="A1807">
            <v>12226</v>
          </cell>
          <cell r="B1807" t="str">
            <v>+6 로키의 행운의 단검</v>
          </cell>
        </row>
        <row r="1808">
          <cell r="A1808">
            <v>12227</v>
          </cell>
          <cell r="B1808" t="str">
            <v>+7 로키의 행운의 단검</v>
          </cell>
        </row>
        <row r="1809">
          <cell r="A1809">
            <v>12228</v>
          </cell>
          <cell r="B1809" t="str">
            <v>+8 로키의 행운의 단검</v>
          </cell>
        </row>
        <row r="1810">
          <cell r="A1810">
            <v>12229</v>
          </cell>
          <cell r="B1810" t="str">
            <v>+9 로키의 행운의 단검</v>
          </cell>
        </row>
        <row r="1811">
          <cell r="A1811">
            <v>12230</v>
          </cell>
          <cell r="B1811" t="str">
            <v>+10 로키의 행운의 단검</v>
          </cell>
        </row>
        <row r="1812">
          <cell r="A1812">
            <v>12231</v>
          </cell>
          <cell r="B1812" t="str">
            <v>+11 로키의 행운의 단검</v>
          </cell>
        </row>
        <row r="1813">
          <cell r="A1813">
            <v>12232</v>
          </cell>
          <cell r="B1813" t="str">
            <v>+12 로키의 행운의 단검</v>
          </cell>
        </row>
        <row r="1814">
          <cell r="A1814">
            <v>12233</v>
          </cell>
          <cell r="B1814" t="str">
            <v>+13 로키의 행운의 단검</v>
          </cell>
        </row>
        <row r="1815">
          <cell r="A1815">
            <v>12240</v>
          </cell>
          <cell r="B1815" t="str">
            <v>+0 패링대거</v>
          </cell>
        </row>
        <row r="1816">
          <cell r="A1816">
            <v>12241</v>
          </cell>
          <cell r="B1816" t="str">
            <v>+1 패링대거</v>
          </cell>
        </row>
        <row r="1817">
          <cell r="A1817">
            <v>12242</v>
          </cell>
          <cell r="B1817" t="str">
            <v>+2 패링대거</v>
          </cell>
        </row>
        <row r="1818">
          <cell r="A1818">
            <v>12243</v>
          </cell>
          <cell r="B1818" t="str">
            <v>+3 패링대거</v>
          </cell>
        </row>
        <row r="1819">
          <cell r="A1819">
            <v>12244</v>
          </cell>
          <cell r="B1819" t="str">
            <v>+4 패링대거</v>
          </cell>
        </row>
        <row r="1820">
          <cell r="A1820">
            <v>12245</v>
          </cell>
          <cell r="B1820" t="str">
            <v>+5 패링대거</v>
          </cell>
        </row>
        <row r="1821">
          <cell r="A1821">
            <v>12246</v>
          </cell>
          <cell r="B1821" t="str">
            <v>+6 패링대거</v>
          </cell>
        </row>
        <row r="1822">
          <cell r="A1822">
            <v>12247</v>
          </cell>
          <cell r="B1822" t="str">
            <v>+7 패링대거</v>
          </cell>
        </row>
        <row r="1823">
          <cell r="A1823">
            <v>12248</v>
          </cell>
          <cell r="B1823" t="str">
            <v>+8 패링대거</v>
          </cell>
        </row>
        <row r="1824">
          <cell r="A1824">
            <v>12249</v>
          </cell>
          <cell r="B1824" t="str">
            <v>+9 패링대거</v>
          </cell>
        </row>
        <row r="1825">
          <cell r="A1825">
            <v>12250</v>
          </cell>
          <cell r="B1825" t="str">
            <v>+10 패링대거</v>
          </cell>
        </row>
        <row r="1826">
          <cell r="A1826">
            <v>12251</v>
          </cell>
          <cell r="B1826" t="str">
            <v>+11 패링대거</v>
          </cell>
        </row>
        <row r="1827">
          <cell r="A1827">
            <v>12252</v>
          </cell>
          <cell r="B1827" t="str">
            <v>+12 패링대거</v>
          </cell>
        </row>
        <row r="1828">
          <cell r="A1828">
            <v>12253</v>
          </cell>
          <cell r="B1828" t="str">
            <v>+13 패링대거</v>
          </cell>
        </row>
        <row r="1829">
          <cell r="A1829">
            <v>12260</v>
          </cell>
          <cell r="B1829" t="str">
            <v>+0 스네이크 소드</v>
          </cell>
        </row>
        <row r="1830">
          <cell r="A1830">
            <v>12261</v>
          </cell>
          <cell r="B1830" t="str">
            <v>+1 스네이크 소드</v>
          </cell>
        </row>
        <row r="1831">
          <cell r="A1831">
            <v>12262</v>
          </cell>
          <cell r="B1831" t="str">
            <v>+2 스네이크 소드</v>
          </cell>
        </row>
        <row r="1832">
          <cell r="A1832">
            <v>12263</v>
          </cell>
          <cell r="B1832" t="str">
            <v>+3 스네이크 소드</v>
          </cell>
        </row>
        <row r="1833">
          <cell r="A1833">
            <v>12264</v>
          </cell>
          <cell r="B1833" t="str">
            <v>+4 스네이크 소드</v>
          </cell>
        </row>
        <row r="1834">
          <cell r="A1834">
            <v>12265</v>
          </cell>
          <cell r="B1834" t="str">
            <v>+5 스네이크 소드</v>
          </cell>
        </row>
        <row r="1835">
          <cell r="A1835">
            <v>12266</v>
          </cell>
          <cell r="B1835" t="str">
            <v>+6 스네이크 소드</v>
          </cell>
        </row>
        <row r="1836">
          <cell r="A1836">
            <v>12267</v>
          </cell>
          <cell r="B1836" t="str">
            <v>+7 스네이크 소드</v>
          </cell>
        </row>
        <row r="1837">
          <cell r="A1837">
            <v>12268</v>
          </cell>
          <cell r="B1837" t="str">
            <v>+8 스네이크 소드</v>
          </cell>
        </row>
        <row r="1838">
          <cell r="A1838">
            <v>12269</v>
          </cell>
          <cell r="B1838" t="str">
            <v>+9 스네이크 소드</v>
          </cell>
        </row>
        <row r="1839">
          <cell r="A1839">
            <v>12270</v>
          </cell>
          <cell r="B1839" t="str">
            <v>+10 스네이크 소드</v>
          </cell>
        </row>
        <row r="1840">
          <cell r="A1840">
            <v>12271</v>
          </cell>
          <cell r="B1840" t="str">
            <v>+11 스네이크 소드</v>
          </cell>
        </row>
        <row r="1841">
          <cell r="A1841">
            <v>12272</v>
          </cell>
          <cell r="B1841" t="str">
            <v>+12 스네이크 소드</v>
          </cell>
        </row>
        <row r="1842">
          <cell r="A1842">
            <v>12273</v>
          </cell>
          <cell r="B1842" t="str">
            <v>+13 스네이크 소드</v>
          </cell>
        </row>
        <row r="1843">
          <cell r="A1843">
            <v>12280</v>
          </cell>
          <cell r="B1843" t="str">
            <v>+0 헬 블레이드</v>
          </cell>
        </row>
        <row r="1844">
          <cell r="A1844">
            <v>12281</v>
          </cell>
          <cell r="B1844" t="str">
            <v>+1 헬 블레이드</v>
          </cell>
        </row>
        <row r="1845">
          <cell r="A1845">
            <v>12282</v>
          </cell>
          <cell r="B1845" t="str">
            <v>+2 헬 블레이드</v>
          </cell>
        </row>
        <row r="1846">
          <cell r="A1846">
            <v>12283</v>
          </cell>
          <cell r="B1846" t="str">
            <v>+3 헬 블레이드</v>
          </cell>
        </row>
        <row r="1847">
          <cell r="A1847">
            <v>12284</v>
          </cell>
          <cell r="B1847" t="str">
            <v>+4 헬 블레이드</v>
          </cell>
        </row>
        <row r="1848">
          <cell r="A1848">
            <v>12285</v>
          </cell>
          <cell r="B1848" t="str">
            <v>+5 헬 블레이드</v>
          </cell>
        </row>
        <row r="1849">
          <cell r="A1849">
            <v>12286</v>
          </cell>
          <cell r="B1849" t="str">
            <v>+6 헬 블레이드</v>
          </cell>
        </row>
        <row r="1850">
          <cell r="A1850">
            <v>12287</v>
          </cell>
          <cell r="B1850" t="str">
            <v>+7 헬 블레이드</v>
          </cell>
        </row>
        <row r="1851">
          <cell r="A1851">
            <v>12288</v>
          </cell>
          <cell r="B1851" t="str">
            <v>+8 헬 블레이드</v>
          </cell>
        </row>
        <row r="1852">
          <cell r="A1852">
            <v>12289</v>
          </cell>
          <cell r="B1852" t="str">
            <v>+9 헬 블레이드</v>
          </cell>
        </row>
        <row r="1853">
          <cell r="A1853">
            <v>12290</v>
          </cell>
          <cell r="B1853" t="str">
            <v>+10 헬 블레이드</v>
          </cell>
        </row>
        <row r="1854">
          <cell r="A1854">
            <v>12291</v>
          </cell>
          <cell r="B1854" t="str">
            <v>+11 헬 블레이드</v>
          </cell>
        </row>
        <row r="1855">
          <cell r="A1855">
            <v>12292</v>
          </cell>
          <cell r="B1855" t="str">
            <v>+12 헬 블레이드</v>
          </cell>
        </row>
        <row r="1856">
          <cell r="A1856">
            <v>12293</v>
          </cell>
          <cell r="B1856" t="str">
            <v>+13 헬 블레이드</v>
          </cell>
        </row>
        <row r="1857">
          <cell r="A1857">
            <v>12300</v>
          </cell>
          <cell r="B1857" t="str">
            <v>+0 수라의 단검</v>
          </cell>
        </row>
        <row r="1858">
          <cell r="A1858">
            <v>12301</v>
          </cell>
          <cell r="B1858" t="str">
            <v>+1 수라의 단검</v>
          </cell>
        </row>
        <row r="1859">
          <cell r="A1859">
            <v>12302</v>
          </cell>
          <cell r="B1859" t="str">
            <v>+2 수라의 단검</v>
          </cell>
        </row>
        <row r="1860">
          <cell r="A1860">
            <v>12303</v>
          </cell>
          <cell r="B1860" t="str">
            <v>+3 수라의 단검</v>
          </cell>
        </row>
        <row r="1861">
          <cell r="A1861">
            <v>12304</v>
          </cell>
          <cell r="B1861" t="str">
            <v>+4 수라의 단검</v>
          </cell>
        </row>
        <row r="1862">
          <cell r="A1862">
            <v>12305</v>
          </cell>
          <cell r="B1862" t="str">
            <v>+5 수라의 단검</v>
          </cell>
        </row>
        <row r="1863">
          <cell r="A1863">
            <v>12306</v>
          </cell>
          <cell r="B1863" t="str">
            <v>+6 수라의 단검</v>
          </cell>
        </row>
        <row r="1864">
          <cell r="A1864">
            <v>12307</v>
          </cell>
          <cell r="B1864" t="str">
            <v>+7 수라의 단검</v>
          </cell>
        </row>
        <row r="1865">
          <cell r="A1865">
            <v>12308</v>
          </cell>
          <cell r="B1865" t="str">
            <v>+8 수라의 단검</v>
          </cell>
        </row>
        <row r="1866">
          <cell r="A1866">
            <v>12309</v>
          </cell>
          <cell r="B1866" t="str">
            <v>+9 수라의 단검</v>
          </cell>
        </row>
        <row r="1867">
          <cell r="A1867">
            <v>12310</v>
          </cell>
          <cell r="B1867" t="str">
            <v>+10 수라의 단검</v>
          </cell>
        </row>
        <row r="1868">
          <cell r="A1868">
            <v>12311</v>
          </cell>
          <cell r="B1868" t="str">
            <v>+11 수라의 단검</v>
          </cell>
        </row>
        <row r="1869">
          <cell r="A1869">
            <v>12312</v>
          </cell>
          <cell r="B1869" t="str">
            <v>+12 수라의 단검</v>
          </cell>
        </row>
        <row r="1870">
          <cell r="A1870">
            <v>12313</v>
          </cell>
          <cell r="B1870" t="str">
            <v>+13 수라의 단검</v>
          </cell>
        </row>
        <row r="1871">
          <cell r="A1871">
            <v>12320</v>
          </cell>
          <cell r="B1871" t="str">
            <v>+0 베놈리퍼의 단검</v>
          </cell>
        </row>
        <row r="1872">
          <cell r="A1872">
            <v>12321</v>
          </cell>
          <cell r="B1872" t="str">
            <v>+1 베놈리퍼의 단검</v>
          </cell>
        </row>
        <row r="1873">
          <cell r="A1873">
            <v>12322</v>
          </cell>
          <cell r="B1873" t="str">
            <v>+2 베놈리퍼의 단검</v>
          </cell>
        </row>
        <row r="1874">
          <cell r="A1874">
            <v>12323</v>
          </cell>
          <cell r="B1874" t="str">
            <v>+3 베놈리퍼의 단검</v>
          </cell>
        </row>
        <row r="1875">
          <cell r="A1875">
            <v>12324</v>
          </cell>
          <cell r="B1875" t="str">
            <v>+4 베놈리퍼의 단검</v>
          </cell>
        </row>
        <row r="1876">
          <cell r="A1876">
            <v>12325</v>
          </cell>
          <cell r="B1876" t="str">
            <v>+5 베놈리퍼의 단검</v>
          </cell>
        </row>
        <row r="1877">
          <cell r="A1877">
            <v>12326</v>
          </cell>
          <cell r="B1877" t="str">
            <v>+6 베놈리퍼의 단검</v>
          </cell>
        </row>
        <row r="1878">
          <cell r="A1878">
            <v>12327</v>
          </cell>
          <cell r="B1878" t="str">
            <v>+7 베놈리퍼의 단검</v>
          </cell>
        </row>
        <row r="1879">
          <cell r="A1879">
            <v>12328</v>
          </cell>
          <cell r="B1879" t="str">
            <v>+8 베놈리퍼의 단검</v>
          </cell>
        </row>
        <row r="1880">
          <cell r="A1880">
            <v>12329</v>
          </cell>
          <cell r="B1880" t="str">
            <v>+9 베놈리퍼의 단검</v>
          </cell>
        </row>
        <row r="1881">
          <cell r="A1881">
            <v>12330</v>
          </cell>
          <cell r="B1881" t="str">
            <v>+10 베놈리퍼의 단검</v>
          </cell>
        </row>
        <row r="1882">
          <cell r="A1882">
            <v>12331</v>
          </cell>
          <cell r="B1882" t="str">
            <v>+11 베놈리퍼의 단검</v>
          </cell>
        </row>
        <row r="1883">
          <cell r="A1883">
            <v>12332</v>
          </cell>
          <cell r="B1883" t="str">
            <v>+12 베놈리퍼의 단검</v>
          </cell>
        </row>
        <row r="1884">
          <cell r="A1884">
            <v>12333</v>
          </cell>
          <cell r="B1884" t="str">
            <v>+13 베놈리퍼의 단검</v>
          </cell>
        </row>
        <row r="1885">
          <cell r="A1885">
            <v>12340</v>
          </cell>
          <cell r="B1885" t="str">
            <v>+0 블랙 데빌리스의 단검</v>
          </cell>
        </row>
        <row r="1886">
          <cell r="A1886">
            <v>12341</v>
          </cell>
          <cell r="B1886" t="str">
            <v>+1 블랙 데빌리스의 단검</v>
          </cell>
        </row>
        <row r="1887">
          <cell r="A1887">
            <v>12342</v>
          </cell>
          <cell r="B1887" t="str">
            <v>+2 블랙 데빌리스의 단검</v>
          </cell>
        </row>
        <row r="1888">
          <cell r="A1888">
            <v>12343</v>
          </cell>
          <cell r="B1888" t="str">
            <v>+3 블랙 데빌리스의 단검</v>
          </cell>
        </row>
        <row r="1889">
          <cell r="A1889">
            <v>12344</v>
          </cell>
          <cell r="B1889" t="str">
            <v>+4 블랙 데빌리스의 단검</v>
          </cell>
        </row>
        <row r="1890">
          <cell r="A1890">
            <v>12345</v>
          </cell>
          <cell r="B1890" t="str">
            <v>+5 블랙 데빌리스의 단검</v>
          </cell>
        </row>
        <row r="1891">
          <cell r="A1891">
            <v>12346</v>
          </cell>
          <cell r="B1891" t="str">
            <v>+6 블랙 데빌리스의 단검</v>
          </cell>
        </row>
        <row r="1892">
          <cell r="A1892">
            <v>12347</v>
          </cell>
          <cell r="B1892" t="str">
            <v>+7 블랙 데빌리스의 단검</v>
          </cell>
        </row>
        <row r="1893">
          <cell r="A1893">
            <v>12348</v>
          </cell>
          <cell r="B1893" t="str">
            <v>+8 블랙 데빌리스의 단검</v>
          </cell>
        </row>
        <row r="1894">
          <cell r="A1894">
            <v>12349</v>
          </cell>
          <cell r="B1894" t="str">
            <v>+9 블랙 데빌리스의 단검</v>
          </cell>
        </row>
        <row r="1895">
          <cell r="A1895">
            <v>12350</v>
          </cell>
          <cell r="B1895" t="str">
            <v>+10 블랙 데빌리스의 단검</v>
          </cell>
        </row>
        <row r="1896">
          <cell r="A1896">
            <v>12351</v>
          </cell>
          <cell r="B1896" t="str">
            <v>+11 블랙 데빌리스의 단검</v>
          </cell>
        </row>
        <row r="1897">
          <cell r="A1897">
            <v>12352</v>
          </cell>
          <cell r="B1897" t="str">
            <v>+12 블랙 데빌리스의 단검</v>
          </cell>
        </row>
        <row r="1898">
          <cell r="A1898">
            <v>12353</v>
          </cell>
          <cell r="B1898" t="str">
            <v>+13 블랙 데빌리스의 단검</v>
          </cell>
        </row>
        <row r="1899">
          <cell r="A1899">
            <v>12360</v>
          </cell>
          <cell r="B1899" t="str">
            <v>+0 메타트론 어쌔신의 단검</v>
          </cell>
        </row>
        <row r="1900">
          <cell r="A1900">
            <v>12361</v>
          </cell>
          <cell r="B1900" t="str">
            <v>+1 메타트론 어쌔신의 단검</v>
          </cell>
        </row>
        <row r="1901">
          <cell r="A1901">
            <v>12362</v>
          </cell>
          <cell r="B1901" t="str">
            <v>+2 메타트론 어쌔신의 단검</v>
          </cell>
        </row>
        <row r="1902">
          <cell r="A1902">
            <v>12363</v>
          </cell>
          <cell r="B1902" t="str">
            <v>+3 메타트론 어쌔신의 단검</v>
          </cell>
        </row>
        <row r="1903">
          <cell r="A1903">
            <v>12364</v>
          </cell>
          <cell r="B1903" t="str">
            <v>+4 메타트론 어쌔신의 단검</v>
          </cell>
        </row>
        <row r="1904">
          <cell r="A1904">
            <v>12365</v>
          </cell>
          <cell r="B1904" t="str">
            <v>+5 메타트론 어쌔신의 단검</v>
          </cell>
        </row>
        <row r="1905">
          <cell r="A1905">
            <v>12366</v>
          </cell>
          <cell r="B1905" t="str">
            <v>+6 메타트론 어쌔신의 단검</v>
          </cell>
        </row>
        <row r="1906">
          <cell r="A1906">
            <v>12367</v>
          </cell>
          <cell r="B1906" t="str">
            <v>+7 메타트론 어쌔신의 단검</v>
          </cell>
        </row>
        <row r="1907">
          <cell r="A1907">
            <v>12368</v>
          </cell>
          <cell r="B1907" t="str">
            <v>+8 메타트론 어쌔신의 단검</v>
          </cell>
        </row>
        <row r="1908">
          <cell r="A1908">
            <v>12369</v>
          </cell>
          <cell r="B1908" t="str">
            <v>+9 메타트론 어쌔신의 단검</v>
          </cell>
        </row>
        <row r="1909">
          <cell r="A1909">
            <v>12370</v>
          </cell>
          <cell r="B1909" t="str">
            <v>+10 메타트론 어쌔신의 단검</v>
          </cell>
        </row>
        <row r="1910">
          <cell r="A1910">
            <v>12371</v>
          </cell>
          <cell r="B1910" t="str">
            <v>+11 메타트론 어쌔신의 단검</v>
          </cell>
        </row>
        <row r="1911">
          <cell r="A1911">
            <v>12372</v>
          </cell>
          <cell r="B1911" t="str">
            <v>+12 메타트론 어쌔신의 단검</v>
          </cell>
        </row>
        <row r="1912">
          <cell r="A1912">
            <v>12373</v>
          </cell>
          <cell r="B1912" t="str">
            <v>+13 메타트론 어쌔신의 단검</v>
          </cell>
        </row>
        <row r="1913">
          <cell r="A1913">
            <v>12380</v>
          </cell>
          <cell r="B1913" t="str">
            <v>+0 바알베크 집행관의 단검</v>
          </cell>
        </row>
        <row r="1914">
          <cell r="A1914">
            <v>12381</v>
          </cell>
          <cell r="B1914" t="str">
            <v>+1 바알베크 집행관의 단검</v>
          </cell>
        </row>
        <row r="1915">
          <cell r="A1915">
            <v>12382</v>
          </cell>
          <cell r="B1915" t="str">
            <v>+2 바알베크 집행관의 단검</v>
          </cell>
        </row>
        <row r="1916">
          <cell r="A1916">
            <v>12383</v>
          </cell>
          <cell r="B1916" t="str">
            <v>+3 바알베크 집행관의 단검</v>
          </cell>
        </row>
        <row r="1917">
          <cell r="A1917">
            <v>12384</v>
          </cell>
          <cell r="B1917" t="str">
            <v>+4 바알베크 집행관의 단검</v>
          </cell>
        </row>
        <row r="1918">
          <cell r="A1918">
            <v>12385</v>
          </cell>
          <cell r="B1918" t="str">
            <v>+5 바알베크 집행관의 단검</v>
          </cell>
        </row>
        <row r="1919">
          <cell r="A1919">
            <v>12386</v>
          </cell>
          <cell r="B1919" t="str">
            <v>+6 바알베크 집행관의 단검</v>
          </cell>
        </row>
        <row r="1920">
          <cell r="A1920">
            <v>12387</v>
          </cell>
          <cell r="B1920" t="str">
            <v>+7 바알베크 집행관의 단검</v>
          </cell>
        </row>
        <row r="1921">
          <cell r="A1921">
            <v>12388</v>
          </cell>
          <cell r="B1921" t="str">
            <v>+8 바알베크 집행관의 단검</v>
          </cell>
        </row>
        <row r="1922">
          <cell r="A1922">
            <v>12389</v>
          </cell>
          <cell r="B1922" t="str">
            <v>+9 바알베크 집행관의 단검</v>
          </cell>
        </row>
        <row r="1923">
          <cell r="A1923">
            <v>12390</v>
          </cell>
          <cell r="B1923" t="str">
            <v>+10 바알베크 집행관의 단검</v>
          </cell>
        </row>
        <row r="1924">
          <cell r="A1924">
            <v>12391</v>
          </cell>
          <cell r="B1924" t="str">
            <v>+11 바알베크 집행관의 단검</v>
          </cell>
        </row>
        <row r="1925">
          <cell r="A1925">
            <v>12392</v>
          </cell>
          <cell r="B1925" t="str">
            <v>+12 바알베크 집행관의 단검</v>
          </cell>
        </row>
        <row r="1926">
          <cell r="A1926">
            <v>12393</v>
          </cell>
          <cell r="B1926" t="str">
            <v>+13 바알베크 집행관의 단검</v>
          </cell>
        </row>
        <row r="1927">
          <cell r="A1927">
            <v>12400</v>
          </cell>
          <cell r="B1927" t="str">
            <v>+0 정예 천상군의 단검</v>
          </cell>
        </row>
        <row r="1928">
          <cell r="A1928">
            <v>12401</v>
          </cell>
          <cell r="B1928" t="str">
            <v>+1 정예 천상군의 단검</v>
          </cell>
        </row>
        <row r="1929">
          <cell r="A1929">
            <v>12402</v>
          </cell>
          <cell r="B1929" t="str">
            <v>+2 정예 천상군의 단검</v>
          </cell>
        </row>
        <row r="1930">
          <cell r="A1930">
            <v>12403</v>
          </cell>
          <cell r="B1930" t="str">
            <v>+3 정예 천상군의 단검</v>
          </cell>
        </row>
        <row r="1931">
          <cell r="A1931">
            <v>12404</v>
          </cell>
          <cell r="B1931" t="str">
            <v>+4 정예 천상군의 단검</v>
          </cell>
        </row>
        <row r="1932">
          <cell r="A1932">
            <v>12405</v>
          </cell>
          <cell r="B1932" t="str">
            <v>+5 정예 천상군의 단검</v>
          </cell>
        </row>
        <row r="1933">
          <cell r="A1933">
            <v>12406</v>
          </cell>
          <cell r="B1933" t="str">
            <v>+6 정예 천상군의 단검</v>
          </cell>
        </row>
        <row r="1934">
          <cell r="A1934">
            <v>12407</v>
          </cell>
          <cell r="B1934" t="str">
            <v>+7 정예 천상군의 단검</v>
          </cell>
        </row>
        <row r="1935">
          <cell r="A1935">
            <v>12408</v>
          </cell>
          <cell r="B1935" t="str">
            <v>+8 정예 천상군의 단검</v>
          </cell>
        </row>
        <row r="1936">
          <cell r="A1936">
            <v>12409</v>
          </cell>
          <cell r="B1936" t="str">
            <v>+9 정예 천상군의 단검</v>
          </cell>
        </row>
        <row r="1937">
          <cell r="A1937">
            <v>12410</v>
          </cell>
          <cell r="B1937" t="str">
            <v>+10 정예 천상군의 단검</v>
          </cell>
        </row>
        <row r="1938">
          <cell r="A1938">
            <v>12411</v>
          </cell>
          <cell r="B1938" t="str">
            <v>+11 정예 천상군의 단검</v>
          </cell>
        </row>
        <row r="1939">
          <cell r="A1939">
            <v>12412</v>
          </cell>
          <cell r="B1939" t="str">
            <v>+12 정예 천상군의 단검</v>
          </cell>
        </row>
        <row r="1940">
          <cell r="A1940">
            <v>12413</v>
          </cell>
          <cell r="B1940" t="str">
            <v>+13 정예 천상군의 단검</v>
          </cell>
        </row>
        <row r="1941">
          <cell r="A1941">
            <v>12420</v>
          </cell>
          <cell r="B1941" t="str">
            <v>+0 정예 지상군의 대거</v>
          </cell>
        </row>
        <row r="1942">
          <cell r="A1942">
            <v>12421</v>
          </cell>
          <cell r="B1942" t="str">
            <v>+1 정예 지상군의 대거</v>
          </cell>
        </row>
        <row r="1943">
          <cell r="A1943">
            <v>12422</v>
          </cell>
          <cell r="B1943" t="str">
            <v>+2 정예 지상군의 대거</v>
          </cell>
        </row>
        <row r="1944">
          <cell r="A1944">
            <v>12423</v>
          </cell>
          <cell r="B1944" t="str">
            <v>+3 정예 지상군의 대거</v>
          </cell>
        </row>
        <row r="1945">
          <cell r="A1945">
            <v>12424</v>
          </cell>
          <cell r="B1945" t="str">
            <v>+4 정예 지상군의 대거</v>
          </cell>
        </row>
        <row r="1946">
          <cell r="A1946">
            <v>12425</v>
          </cell>
          <cell r="B1946" t="str">
            <v>+5 정예 지상군의 대거</v>
          </cell>
        </row>
        <row r="1947">
          <cell r="A1947">
            <v>12426</v>
          </cell>
          <cell r="B1947" t="str">
            <v>+6 정예 지상군의 대거</v>
          </cell>
        </row>
        <row r="1948">
          <cell r="A1948">
            <v>12427</v>
          </cell>
          <cell r="B1948" t="str">
            <v>+7 정예 지상군의 대거</v>
          </cell>
        </row>
        <row r="1949">
          <cell r="A1949">
            <v>12428</v>
          </cell>
          <cell r="B1949" t="str">
            <v>+8 정예 지상군의 대거</v>
          </cell>
        </row>
        <row r="1950">
          <cell r="A1950">
            <v>12429</v>
          </cell>
          <cell r="B1950" t="str">
            <v>+9 정예 지상군의 대거</v>
          </cell>
        </row>
        <row r="1951">
          <cell r="A1951">
            <v>12430</v>
          </cell>
          <cell r="B1951" t="str">
            <v>+10 정예 지상군의 대거</v>
          </cell>
        </row>
        <row r="1952">
          <cell r="A1952">
            <v>12431</v>
          </cell>
          <cell r="B1952" t="str">
            <v>+11 정예 지상군의 대거</v>
          </cell>
        </row>
        <row r="1953">
          <cell r="A1953">
            <v>12432</v>
          </cell>
          <cell r="B1953" t="str">
            <v>+12 정예 지상군의 대거</v>
          </cell>
        </row>
        <row r="1954">
          <cell r="A1954">
            <v>12433</v>
          </cell>
          <cell r="B1954" t="str">
            <v>+13 정예 지상군의 대거</v>
          </cell>
        </row>
        <row r="1955">
          <cell r="A1955">
            <v>12440</v>
          </cell>
          <cell r="B1955" t="str">
            <v>+0 만월의 의식용 단검</v>
          </cell>
        </row>
        <row r="1956">
          <cell r="A1956">
            <v>12441</v>
          </cell>
          <cell r="B1956" t="str">
            <v>+1 만월의 의식용 단검</v>
          </cell>
        </row>
        <row r="1957">
          <cell r="A1957">
            <v>12442</v>
          </cell>
          <cell r="B1957" t="str">
            <v>+2 만월의 의식용 단검</v>
          </cell>
        </row>
        <row r="1958">
          <cell r="A1958">
            <v>12443</v>
          </cell>
          <cell r="B1958" t="str">
            <v>+3 만월의 의식용 단검</v>
          </cell>
        </row>
        <row r="1959">
          <cell r="A1959">
            <v>12444</v>
          </cell>
          <cell r="B1959" t="str">
            <v>+4 만월의 의식용 단검</v>
          </cell>
        </row>
        <row r="1960">
          <cell r="A1960">
            <v>12445</v>
          </cell>
          <cell r="B1960" t="str">
            <v>+5 만월의 의식용 단검</v>
          </cell>
        </row>
        <row r="1961">
          <cell r="A1961">
            <v>12446</v>
          </cell>
          <cell r="B1961" t="str">
            <v>+6 만월의 의식용 단검</v>
          </cell>
        </row>
        <row r="1962">
          <cell r="A1962">
            <v>12447</v>
          </cell>
          <cell r="B1962" t="str">
            <v>+7 만월의 의식용 단검</v>
          </cell>
        </row>
        <row r="1963">
          <cell r="A1963">
            <v>12448</v>
          </cell>
          <cell r="B1963" t="str">
            <v>+8 만월의 의식용 단검</v>
          </cell>
        </row>
        <row r="1964">
          <cell r="A1964">
            <v>12449</v>
          </cell>
          <cell r="B1964" t="str">
            <v>+9 만월의 의식용 단검</v>
          </cell>
        </row>
        <row r="1965">
          <cell r="A1965">
            <v>12450</v>
          </cell>
          <cell r="B1965" t="str">
            <v>+10 만월의 의식용 단검</v>
          </cell>
        </row>
        <row r="1966">
          <cell r="A1966">
            <v>12451</v>
          </cell>
          <cell r="B1966" t="str">
            <v>+11 만월의 의식용 단검</v>
          </cell>
        </row>
        <row r="1967">
          <cell r="A1967">
            <v>12452</v>
          </cell>
          <cell r="B1967" t="str">
            <v>+12 만월의 의식용 단검</v>
          </cell>
        </row>
        <row r="1968">
          <cell r="A1968">
            <v>12453</v>
          </cell>
          <cell r="B1968" t="str">
            <v>+13 만월의 의식용 단검</v>
          </cell>
        </row>
        <row r="1969">
          <cell r="A1969">
            <v>12460</v>
          </cell>
          <cell r="B1969" t="str">
            <v>+0 만월의 의식용 대거</v>
          </cell>
        </row>
        <row r="1970">
          <cell r="A1970">
            <v>12461</v>
          </cell>
          <cell r="B1970" t="str">
            <v>+1 만월의 의식용 대거</v>
          </cell>
        </row>
        <row r="1971">
          <cell r="A1971">
            <v>12462</v>
          </cell>
          <cell r="B1971" t="str">
            <v>+2 만월의 의식용 대거</v>
          </cell>
        </row>
        <row r="1972">
          <cell r="A1972">
            <v>12463</v>
          </cell>
          <cell r="B1972" t="str">
            <v>+3 만월의 의식용 대거</v>
          </cell>
        </row>
        <row r="1973">
          <cell r="A1973">
            <v>12464</v>
          </cell>
          <cell r="B1973" t="str">
            <v>+4 만월의 의식용 대거</v>
          </cell>
        </row>
        <row r="1974">
          <cell r="A1974">
            <v>12465</v>
          </cell>
          <cell r="B1974" t="str">
            <v>+5 만월의 의식용 대거</v>
          </cell>
        </row>
        <row r="1975">
          <cell r="A1975">
            <v>12466</v>
          </cell>
          <cell r="B1975" t="str">
            <v>+6 만월의 의식용 대거</v>
          </cell>
        </row>
        <row r="1976">
          <cell r="A1976">
            <v>12467</v>
          </cell>
          <cell r="B1976" t="str">
            <v>+7 만월의 의식용 대거</v>
          </cell>
        </row>
        <row r="1977">
          <cell r="A1977">
            <v>12468</v>
          </cell>
          <cell r="B1977" t="str">
            <v>+8 만월의 의식용 대거</v>
          </cell>
        </row>
        <row r="1978">
          <cell r="A1978">
            <v>12469</v>
          </cell>
          <cell r="B1978" t="str">
            <v>+9 만월의 의식용 대거</v>
          </cell>
        </row>
        <row r="1979">
          <cell r="A1979">
            <v>12470</v>
          </cell>
          <cell r="B1979" t="str">
            <v>+10 만월의 의식용 대거</v>
          </cell>
        </row>
        <row r="1980">
          <cell r="A1980">
            <v>12471</v>
          </cell>
          <cell r="B1980" t="str">
            <v>+11 만월의 의식용 대거</v>
          </cell>
        </row>
        <row r="1981">
          <cell r="A1981">
            <v>12472</v>
          </cell>
          <cell r="B1981" t="str">
            <v>+12 만월의 의식용 대거</v>
          </cell>
        </row>
        <row r="1982">
          <cell r="A1982">
            <v>12473</v>
          </cell>
          <cell r="B1982" t="str">
            <v>+13 만월의 의식용 대거</v>
          </cell>
        </row>
        <row r="1983">
          <cell r="A1983">
            <v>12480</v>
          </cell>
          <cell r="B1983" t="str">
            <v>+0 이자벨의 단검</v>
          </cell>
        </row>
        <row r="1984">
          <cell r="A1984">
            <v>12481</v>
          </cell>
          <cell r="B1984" t="str">
            <v>+1 이자벨의 단검</v>
          </cell>
        </row>
        <row r="1985">
          <cell r="A1985">
            <v>12482</v>
          </cell>
          <cell r="B1985" t="str">
            <v>+2 이자벨의 단검</v>
          </cell>
        </row>
        <row r="1986">
          <cell r="A1986">
            <v>12483</v>
          </cell>
          <cell r="B1986" t="str">
            <v>+3 이자벨의 단검</v>
          </cell>
        </row>
        <row r="1987">
          <cell r="A1987">
            <v>12484</v>
          </cell>
          <cell r="B1987" t="str">
            <v>+4 이자벨의 단검</v>
          </cell>
        </row>
        <row r="1988">
          <cell r="A1988">
            <v>12485</v>
          </cell>
          <cell r="B1988" t="str">
            <v>+5 이자벨의 단검</v>
          </cell>
        </row>
        <row r="1989">
          <cell r="A1989">
            <v>12486</v>
          </cell>
          <cell r="B1989" t="str">
            <v>+6 이자벨의 단검</v>
          </cell>
        </row>
        <row r="1990">
          <cell r="A1990">
            <v>12487</v>
          </cell>
          <cell r="B1990" t="str">
            <v>+7 이자벨의 단검</v>
          </cell>
        </row>
        <row r="1991">
          <cell r="A1991">
            <v>12488</v>
          </cell>
          <cell r="B1991" t="str">
            <v>+8 이자벨의 단검</v>
          </cell>
        </row>
        <row r="1992">
          <cell r="A1992">
            <v>12489</v>
          </cell>
          <cell r="B1992" t="str">
            <v>+9 이자벨의 단검</v>
          </cell>
        </row>
        <row r="1993">
          <cell r="A1993">
            <v>12490</v>
          </cell>
          <cell r="B1993" t="str">
            <v>+10 이자벨의 단검</v>
          </cell>
        </row>
        <row r="1994">
          <cell r="A1994">
            <v>12491</v>
          </cell>
          <cell r="B1994" t="str">
            <v>+11 이자벨의 단검</v>
          </cell>
        </row>
        <row r="1995">
          <cell r="A1995">
            <v>12492</v>
          </cell>
          <cell r="B1995" t="str">
            <v>+12 이자벨의 단검</v>
          </cell>
        </row>
        <row r="1996">
          <cell r="A1996">
            <v>12493</v>
          </cell>
          <cell r="B1996" t="str">
            <v>+13 이자벨의 단검</v>
          </cell>
        </row>
        <row r="1997">
          <cell r="A1997">
            <v>12500</v>
          </cell>
          <cell r="B1997" t="str">
            <v>+0 제롬의 단검</v>
          </cell>
        </row>
        <row r="1998">
          <cell r="A1998">
            <v>12501</v>
          </cell>
          <cell r="B1998" t="str">
            <v>+1 제롬의 단검</v>
          </cell>
        </row>
        <row r="1999">
          <cell r="A1999">
            <v>12502</v>
          </cell>
          <cell r="B1999" t="str">
            <v>+2 제롬의 단검</v>
          </cell>
        </row>
        <row r="2000">
          <cell r="A2000">
            <v>12503</v>
          </cell>
          <cell r="B2000" t="str">
            <v>+3 제롬의 단검</v>
          </cell>
        </row>
        <row r="2001">
          <cell r="A2001">
            <v>12504</v>
          </cell>
          <cell r="B2001" t="str">
            <v>+4 제롬의 단검</v>
          </cell>
        </row>
        <row r="2002">
          <cell r="A2002">
            <v>12505</v>
          </cell>
          <cell r="B2002" t="str">
            <v>+5 제롬의 단검</v>
          </cell>
        </row>
        <row r="2003">
          <cell r="A2003">
            <v>12506</v>
          </cell>
          <cell r="B2003" t="str">
            <v>+6 제롬의 단검</v>
          </cell>
        </row>
        <row r="2004">
          <cell r="A2004">
            <v>12507</v>
          </cell>
          <cell r="B2004" t="str">
            <v>+7 제롬의 단검</v>
          </cell>
        </row>
        <row r="2005">
          <cell r="A2005">
            <v>12508</v>
          </cell>
          <cell r="B2005" t="str">
            <v>+8 제롬의 단검</v>
          </cell>
        </row>
        <row r="2006">
          <cell r="A2006">
            <v>12509</v>
          </cell>
          <cell r="B2006" t="str">
            <v>+9 제롬의 단검</v>
          </cell>
        </row>
        <row r="2007">
          <cell r="A2007">
            <v>12510</v>
          </cell>
          <cell r="B2007" t="str">
            <v>+10 제롬의 단검</v>
          </cell>
        </row>
        <row r="2008">
          <cell r="A2008">
            <v>12511</v>
          </cell>
          <cell r="B2008" t="str">
            <v>+11 제롬의 단검</v>
          </cell>
        </row>
        <row r="2009">
          <cell r="A2009">
            <v>12512</v>
          </cell>
          <cell r="B2009" t="str">
            <v>+12 제롬의 단검</v>
          </cell>
        </row>
        <row r="2010">
          <cell r="A2010">
            <v>12513</v>
          </cell>
          <cell r="B2010" t="str">
            <v>+13 제롬의 단검</v>
          </cell>
        </row>
        <row r="2011">
          <cell r="A2011">
            <v>12520</v>
          </cell>
          <cell r="B2011" t="str">
            <v>+0 광기의 수호자 단검</v>
          </cell>
        </row>
        <row r="2012">
          <cell r="A2012">
            <v>12521</v>
          </cell>
          <cell r="B2012" t="str">
            <v>+1 광기의 수호자 단검</v>
          </cell>
        </row>
        <row r="2013">
          <cell r="A2013">
            <v>12522</v>
          </cell>
          <cell r="B2013" t="str">
            <v>+2 광기의 수호자 단검</v>
          </cell>
        </row>
        <row r="2014">
          <cell r="A2014">
            <v>12523</v>
          </cell>
          <cell r="B2014" t="str">
            <v>+3 광기의 수호자 단검</v>
          </cell>
        </row>
        <row r="2015">
          <cell r="A2015">
            <v>12524</v>
          </cell>
          <cell r="B2015" t="str">
            <v>+4 광기의 수호자 단검</v>
          </cell>
        </row>
        <row r="2016">
          <cell r="A2016">
            <v>12525</v>
          </cell>
          <cell r="B2016" t="str">
            <v>+5 광기의 수호자 단검</v>
          </cell>
        </row>
        <row r="2017">
          <cell r="A2017">
            <v>12526</v>
          </cell>
          <cell r="B2017" t="str">
            <v>+6 광기의 수호자 단검</v>
          </cell>
        </row>
        <row r="2018">
          <cell r="A2018">
            <v>12527</v>
          </cell>
          <cell r="B2018" t="str">
            <v>+7 광기의 수호자 단검</v>
          </cell>
        </row>
        <row r="2019">
          <cell r="A2019">
            <v>12528</v>
          </cell>
          <cell r="B2019" t="str">
            <v>+8 광기의 수호자 단검</v>
          </cell>
        </row>
        <row r="2020">
          <cell r="A2020">
            <v>12529</v>
          </cell>
          <cell r="B2020" t="str">
            <v>+9 광기의 수호자 단검</v>
          </cell>
        </row>
        <row r="2021">
          <cell r="A2021">
            <v>12530</v>
          </cell>
          <cell r="B2021" t="str">
            <v>+10 광기의 수호자 단검</v>
          </cell>
        </row>
        <row r="2022">
          <cell r="A2022">
            <v>12531</v>
          </cell>
          <cell r="B2022" t="str">
            <v>+11 광기의 수호자 단검</v>
          </cell>
        </row>
        <row r="2023">
          <cell r="A2023">
            <v>12532</v>
          </cell>
          <cell r="B2023" t="str">
            <v>+12 광기의 수호자 단검</v>
          </cell>
        </row>
        <row r="2024">
          <cell r="A2024">
            <v>12533</v>
          </cell>
          <cell r="B2024" t="str">
            <v>+13 광기의 수호자 단검</v>
          </cell>
        </row>
        <row r="2025">
          <cell r="A2025">
            <v>13000</v>
          </cell>
          <cell r="B2025" t="str">
            <v>+0 마검 안글라헬</v>
          </cell>
        </row>
        <row r="2026">
          <cell r="A2026">
            <v>13001</v>
          </cell>
          <cell r="B2026" t="str">
            <v>+1 마검 안글라헬</v>
          </cell>
        </row>
        <row r="2027">
          <cell r="A2027">
            <v>13002</v>
          </cell>
          <cell r="B2027" t="str">
            <v>+2 마검 안글라헬</v>
          </cell>
        </row>
        <row r="2028">
          <cell r="A2028">
            <v>13003</v>
          </cell>
          <cell r="B2028" t="str">
            <v>+3 마검 안글라헬</v>
          </cell>
        </row>
        <row r="2029">
          <cell r="A2029">
            <v>13004</v>
          </cell>
          <cell r="B2029" t="str">
            <v>+4 마검 안글라헬</v>
          </cell>
        </row>
        <row r="2030">
          <cell r="A2030">
            <v>13005</v>
          </cell>
          <cell r="B2030" t="str">
            <v>+5 마검 안글라헬</v>
          </cell>
        </row>
        <row r="2031">
          <cell r="A2031">
            <v>13006</v>
          </cell>
          <cell r="B2031" t="str">
            <v>+6 마검 안글라헬</v>
          </cell>
        </row>
        <row r="2032">
          <cell r="A2032">
            <v>13007</v>
          </cell>
          <cell r="B2032" t="str">
            <v>+7 마검 안글라헬</v>
          </cell>
        </row>
        <row r="2033">
          <cell r="A2033">
            <v>13008</v>
          </cell>
          <cell r="B2033" t="str">
            <v>+8 마검 안글라헬</v>
          </cell>
        </row>
        <row r="2034">
          <cell r="A2034">
            <v>13009</v>
          </cell>
          <cell r="B2034" t="str">
            <v>+9 마검 안글라헬</v>
          </cell>
        </row>
        <row r="2035">
          <cell r="A2035">
            <v>13010</v>
          </cell>
          <cell r="B2035" t="str">
            <v>+10 마검 안글라헬</v>
          </cell>
        </row>
        <row r="2036">
          <cell r="A2036">
            <v>13011</v>
          </cell>
          <cell r="B2036" t="str">
            <v>+11 마검 안글라헬</v>
          </cell>
        </row>
        <row r="2037">
          <cell r="A2037">
            <v>13012</v>
          </cell>
          <cell r="B2037" t="str">
            <v>+12 마검 안글라헬</v>
          </cell>
        </row>
        <row r="2038">
          <cell r="A2038">
            <v>13013</v>
          </cell>
          <cell r="B2038" t="str">
            <v>+13 마검 안글라헬</v>
          </cell>
        </row>
        <row r="2039">
          <cell r="A2039">
            <v>13020</v>
          </cell>
          <cell r="B2039" t="str">
            <v>+0 킹 가디언의 단검</v>
          </cell>
        </row>
        <row r="2040">
          <cell r="A2040">
            <v>13021</v>
          </cell>
          <cell r="B2040" t="str">
            <v>+1 킹 가디언의 단검</v>
          </cell>
        </row>
        <row r="2041">
          <cell r="A2041">
            <v>13022</v>
          </cell>
          <cell r="B2041" t="str">
            <v>+2 킹 가디언의 단검</v>
          </cell>
        </row>
        <row r="2042">
          <cell r="A2042">
            <v>13023</v>
          </cell>
          <cell r="B2042" t="str">
            <v>+3 킹 가디언의 단검</v>
          </cell>
        </row>
        <row r="2043">
          <cell r="A2043">
            <v>13024</v>
          </cell>
          <cell r="B2043" t="str">
            <v>+4 킹 가디언의 단검</v>
          </cell>
        </row>
        <row r="2044">
          <cell r="A2044">
            <v>13025</v>
          </cell>
          <cell r="B2044" t="str">
            <v>+5 킹 가디언의 단검</v>
          </cell>
        </row>
        <row r="2045">
          <cell r="A2045">
            <v>13026</v>
          </cell>
          <cell r="B2045" t="str">
            <v>+6 킹 가디언의 단검</v>
          </cell>
        </row>
        <row r="2046">
          <cell r="A2046">
            <v>13027</v>
          </cell>
          <cell r="B2046" t="str">
            <v>+7 킹 가디언의 단검</v>
          </cell>
        </row>
        <row r="2047">
          <cell r="A2047">
            <v>13028</v>
          </cell>
          <cell r="B2047" t="str">
            <v>+8 킹 가디언의 단검</v>
          </cell>
        </row>
        <row r="2048">
          <cell r="A2048">
            <v>13029</v>
          </cell>
          <cell r="B2048" t="str">
            <v>+9 킹 가디언의 단검</v>
          </cell>
        </row>
        <row r="2049">
          <cell r="A2049">
            <v>13030</v>
          </cell>
          <cell r="B2049" t="str">
            <v>+10 킹 가디언의 단검</v>
          </cell>
        </row>
        <row r="2050">
          <cell r="A2050">
            <v>13031</v>
          </cell>
          <cell r="B2050" t="str">
            <v>+11 킹 가디언의 단검</v>
          </cell>
        </row>
        <row r="2051">
          <cell r="A2051">
            <v>13032</v>
          </cell>
          <cell r="B2051" t="str">
            <v>+12 킹 가디언의 단검</v>
          </cell>
        </row>
        <row r="2052">
          <cell r="A2052">
            <v>13033</v>
          </cell>
          <cell r="B2052" t="str">
            <v>+13 킹 가디언의 단검</v>
          </cell>
        </row>
        <row r="2053">
          <cell r="A2053">
            <v>13040</v>
          </cell>
          <cell r="B2053" t="str">
            <v>+0 혼돈의 단검</v>
          </cell>
        </row>
        <row r="2054">
          <cell r="A2054">
            <v>13041</v>
          </cell>
          <cell r="B2054" t="str">
            <v>+1 혼돈의 단검</v>
          </cell>
        </row>
        <row r="2055">
          <cell r="A2055">
            <v>13042</v>
          </cell>
          <cell r="B2055" t="str">
            <v>+2 혼돈의 단검</v>
          </cell>
        </row>
        <row r="2056">
          <cell r="A2056">
            <v>13043</v>
          </cell>
          <cell r="B2056" t="str">
            <v>+3 혼돈의 단검</v>
          </cell>
        </row>
        <row r="2057">
          <cell r="A2057">
            <v>13044</v>
          </cell>
          <cell r="B2057" t="str">
            <v>+4 혼돈의 단검</v>
          </cell>
        </row>
        <row r="2058">
          <cell r="A2058">
            <v>13045</v>
          </cell>
          <cell r="B2058" t="str">
            <v>+5 혼돈의 단검</v>
          </cell>
        </row>
        <row r="2059">
          <cell r="A2059">
            <v>13046</v>
          </cell>
          <cell r="B2059" t="str">
            <v>+6 혼돈의 단검</v>
          </cell>
        </row>
        <row r="2060">
          <cell r="A2060">
            <v>13047</v>
          </cell>
          <cell r="B2060" t="str">
            <v>+7 혼돈의 단검</v>
          </cell>
        </row>
        <row r="2061">
          <cell r="A2061">
            <v>13048</v>
          </cell>
          <cell r="B2061" t="str">
            <v>+8 혼돈의 단검</v>
          </cell>
        </row>
        <row r="2062">
          <cell r="A2062">
            <v>13049</v>
          </cell>
          <cell r="B2062" t="str">
            <v>+9 혼돈의 단검</v>
          </cell>
        </row>
        <row r="2063">
          <cell r="A2063">
            <v>13050</v>
          </cell>
          <cell r="B2063" t="str">
            <v>+10 혼돈의 단검</v>
          </cell>
        </row>
        <row r="2064">
          <cell r="A2064">
            <v>13051</v>
          </cell>
          <cell r="B2064" t="str">
            <v>+11 혼돈의 단검</v>
          </cell>
        </row>
        <row r="2065">
          <cell r="A2065">
            <v>13052</v>
          </cell>
          <cell r="B2065" t="str">
            <v>+12 혼돈의 단검</v>
          </cell>
        </row>
        <row r="2066">
          <cell r="A2066">
            <v>13053</v>
          </cell>
          <cell r="B2066" t="str">
            <v>+13 혼돈의 단검</v>
          </cell>
        </row>
        <row r="2067">
          <cell r="A2067">
            <v>13080</v>
          </cell>
          <cell r="B2067" t="str">
            <v>+0 감시자의 단검</v>
          </cell>
        </row>
        <row r="2068">
          <cell r="A2068">
            <v>13081</v>
          </cell>
          <cell r="B2068" t="str">
            <v>+1 감시자의 단검</v>
          </cell>
        </row>
        <row r="2069">
          <cell r="A2069">
            <v>13082</v>
          </cell>
          <cell r="B2069" t="str">
            <v>+2 감시자의 단검</v>
          </cell>
        </row>
        <row r="2070">
          <cell r="A2070">
            <v>13083</v>
          </cell>
          <cell r="B2070" t="str">
            <v>+3 감시자의 단검</v>
          </cell>
        </row>
        <row r="2071">
          <cell r="A2071">
            <v>13084</v>
          </cell>
          <cell r="B2071" t="str">
            <v>+4 감시자의 단검</v>
          </cell>
        </row>
        <row r="2072">
          <cell r="A2072">
            <v>13085</v>
          </cell>
          <cell r="B2072" t="str">
            <v>+5 감시자의 단검</v>
          </cell>
        </row>
        <row r="2073">
          <cell r="A2073">
            <v>13086</v>
          </cell>
          <cell r="B2073" t="str">
            <v>+6 감시자의 단검</v>
          </cell>
        </row>
        <row r="2074">
          <cell r="A2074">
            <v>13087</v>
          </cell>
          <cell r="B2074" t="str">
            <v>+7 감시자의 단검</v>
          </cell>
        </row>
        <row r="2075">
          <cell r="A2075">
            <v>13088</v>
          </cell>
          <cell r="B2075" t="str">
            <v>+8 감시자의 단검</v>
          </cell>
        </row>
        <row r="2076">
          <cell r="A2076">
            <v>13089</v>
          </cell>
          <cell r="B2076" t="str">
            <v>+9 감시자의 단검</v>
          </cell>
        </row>
        <row r="2077">
          <cell r="A2077">
            <v>13090</v>
          </cell>
          <cell r="B2077" t="str">
            <v>+10 감시자의 단검</v>
          </cell>
        </row>
        <row r="2078">
          <cell r="A2078">
            <v>13091</v>
          </cell>
          <cell r="B2078" t="str">
            <v>+11 감시자의 단검</v>
          </cell>
        </row>
        <row r="2079">
          <cell r="A2079">
            <v>13092</v>
          </cell>
          <cell r="B2079" t="str">
            <v>+12 감시자의 단검</v>
          </cell>
        </row>
        <row r="2080">
          <cell r="A2080">
            <v>13093</v>
          </cell>
          <cell r="B2080" t="str">
            <v>+13 감시자의 단검</v>
          </cell>
        </row>
        <row r="2081">
          <cell r="A2081">
            <v>13100</v>
          </cell>
          <cell r="B2081" t="str">
            <v>+0 카를린의 전투단검</v>
          </cell>
        </row>
        <row r="2082">
          <cell r="A2082">
            <v>13101</v>
          </cell>
          <cell r="B2082" t="str">
            <v>+1 카를린의 전투단검</v>
          </cell>
        </row>
        <row r="2083">
          <cell r="A2083">
            <v>13102</v>
          </cell>
          <cell r="B2083" t="str">
            <v>+2 카를린의 전투단검</v>
          </cell>
        </row>
        <row r="2084">
          <cell r="A2084">
            <v>13103</v>
          </cell>
          <cell r="B2084" t="str">
            <v>+3 카를린의 전투단검</v>
          </cell>
        </row>
        <row r="2085">
          <cell r="A2085">
            <v>13104</v>
          </cell>
          <cell r="B2085" t="str">
            <v>+4 카를린의 전투단검</v>
          </cell>
        </row>
        <row r="2086">
          <cell r="A2086">
            <v>13105</v>
          </cell>
          <cell r="B2086" t="str">
            <v>+5 카를린의 전투단검</v>
          </cell>
        </row>
        <row r="2087">
          <cell r="A2087">
            <v>13106</v>
          </cell>
          <cell r="B2087" t="str">
            <v>+6 카를린의 전투단검</v>
          </cell>
        </row>
        <row r="2088">
          <cell r="A2088">
            <v>13107</v>
          </cell>
          <cell r="B2088" t="str">
            <v>+7 카를린의 전투단검</v>
          </cell>
        </row>
        <row r="2089">
          <cell r="A2089">
            <v>13108</v>
          </cell>
          <cell r="B2089" t="str">
            <v>+8 카를린의 전투단검</v>
          </cell>
        </row>
        <row r="2090">
          <cell r="A2090">
            <v>13109</v>
          </cell>
          <cell r="B2090" t="str">
            <v>+9 카를린의 전투단검</v>
          </cell>
        </row>
        <row r="2091">
          <cell r="A2091">
            <v>13110</v>
          </cell>
          <cell r="B2091" t="str">
            <v>+10 카를린의 전투단검</v>
          </cell>
        </row>
        <row r="2092">
          <cell r="A2092">
            <v>13111</v>
          </cell>
          <cell r="B2092" t="str">
            <v>+11 카를린의 전투단검</v>
          </cell>
        </row>
        <row r="2093">
          <cell r="A2093">
            <v>13112</v>
          </cell>
          <cell r="B2093" t="str">
            <v>+12 카를린의 전투단검</v>
          </cell>
        </row>
        <row r="2094">
          <cell r="A2094">
            <v>13113</v>
          </cell>
          <cell r="B2094" t="str">
            <v>+13 카를린의 전투단검</v>
          </cell>
        </row>
        <row r="2095">
          <cell r="A2095">
            <v>13120</v>
          </cell>
          <cell r="B2095" t="str">
            <v>+0 바알베크 사령관의 전투단검</v>
          </cell>
        </row>
        <row r="2096">
          <cell r="A2096">
            <v>13121</v>
          </cell>
          <cell r="B2096" t="str">
            <v>+1 바알베크 사령관의 전투단검</v>
          </cell>
        </row>
        <row r="2097">
          <cell r="A2097">
            <v>13122</v>
          </cell>
          <cell r="B2097" t="str">
            <v>+2 바알베크 사령관의 전투단검</v>
          </cell>
        </row>
        <row r="2098">
          <cell r="A2098">
            <v>13123</v>
          </cell>
          <cell r="B2098" t="str">
            <v>+3 바알베크 사령관의 전투단검</v>
          </cell>
        </row>
        <row r="2099">
          <cell r="A2099">
            <v>13124</v>
          </cell>
          <cell r="B2099" t="str">
            <v>+4 바알베크 사령관의 전투단검</v>
          </cell>
        </row>
        <row r="2100">
          <cell r="A2100">
            <v>13125</v>
          </cell>
          <cell r="B2100" t="str">
            <v>+5 바알베크 사령관의 전투단검</v>
          </cell>
        </row>
        <row r="2101">
          <cell r="A2101">
            <v>13126</v>
          </cell>
          <cell r="B2101" t="str">
            <v>+6 바알베크 사령관의 전투단검</v>
          </cell>
        </row>
        <row r="2102">
          <cell r="A2102">
            <v>13127</v>
          </cell>
          <cell r="B2102" t="str">
            <v>+7 바알베크 사령관의 전투단검</v>
          </cell>
        </row>
        <row r="2103">
          <cell r="A2103">
            <v>13128</v>
          </cell>
          <cell r="B2103" t="str">
            <v>+8 바알베크 사령관의 전투단검</v>
          </cell>
        </row>
        <row r="2104">
          <cell r="A2104">
            <v>13129</v>
          </cell>
          <cell r="B2104" t="str">
            <v>+9 바알베크 사령관의 전투단검</v>
          </cell>
        </row>
        <row r="2105">
          <cell r="A2105">
            <v>13130</v>
          </cell>
          <cell r="B2105" t="str">
            <v>+10 바알베크 사령관의 전투단검</v>
          </cell>
        </row>
        <row r="2106">
          <cell r="A2106">
            <v>13131</v>
          </cell>
          <cell r="B2106" t="str">
            <v>+11 바알베크 사령관의 전투단검</v>
          </cell>
        </row>
        <row r="2107">
          <cell r="A2107">
            <v>13132</v>
          </cell>
          <cell r="B2107" t="str">
            <v>+12 바알베크 사령관의 전투단검</v>
          </cell>
        </row>
        <row r="2108">
          <cell r="A2108">
            <v>13133</v>
          </cell>
          <cell r="B2108" t="str">
            <v>+13 바알베크 사령관의 전투단검</v>
          </cell>
        </row>
        <row r="2109">
          <cell r="A2109">
            <v>13140</v>
          </cell>
          <cell r="B2109" t="str">
            <v>+0 바알베크 사령관의 퇴마단검</v>
          </cell>
        </row>
        <row r="2110">
          <cell r="A2110">
            <v>13141</v>
          </cell>
          <cell r="B2110" t="str">
            <v>+1 바알베크 사령관의 퇴마단검</v>
          </cell>
        </row>
        <row r="2111">
          <cell r="A2111">
            <v>13142</v>
          </cell>
          <cell r="B2111" t="str">
            <v>+2 바알베크 사령관의 퇴마단검</v>
          </cell>
        </row>
        <row r="2112">
          <cell r="A2112">
            <v>13143</v>
          </cell>
          <cell r="B2112" t="str">
            <v>+3 바알베크 사령관의 퇴마단검</v>
          </cell>
        </row>
        <row r="2113">
          <cell r="A2113">
            <v>13144</v>
          </cell>
          <cell r="B2113" t="str">
            <v>+4 바알베크 사령관의 퇴마단검</v>
          </cell>
        </row>
        <row r="2114">
          <cell r="A2114">
            <v>13145</v>
          </cell>
          <cell r="B2114" t="str">
            <v>+5 바알베크 사령관의 퇴마단검</v>
          </cell>
        </row>
        <row r="2115">
          <cell r="A2115">
            <v>13146</v>
          </cell>
          <cell r="B2115" t="str">
            <v>+6 바알베크 사령관의 퇴마단검</v>
          </cell>
        </row>
        <row r="2116">
          <cell r="A2116">
            <v>13147</v>
          </cell>
          <cell r="B2116" t="str">
            <v>+7 바알베크 사령관의 퇴마단검</v>
          </cell>
        </row>
        <row r="2117">
          <cell r="A2117">
            <v>13148</v>
          </cell>
          <cell r="B2117" t="str">
            <v>+8 바알베크 사령관의 퇴마단검</v>
          </cell>
        </row>
        <row r="2118">
          <cell r="A2118">
            <v>13149</v>
          </cell>
          <cell r="B2118" t="str">
            <v>+9 바알베크 사령관의 퇴마단검</v>
          </cell>
        </row>
        <row r="2119">
          <cell r="A2119">
            <v>13150</v>
          </cell>
          <cell r="B2119" t="str">
            <v>+10 바알베크 사령관의 퇴마단검</v>
          </cell>
        </row>
        <row r="2120">
          <cell r="A2120">
            <v>13151</v>
          </cell>
          <cell r="B2120" t="str">
            <v>+11 바알베크 사령관의 퇴마단검</v>
          </cell>
        </row>
        <row r="2121">
          <cell r="A2121">
            <v>13152</v>
          </cell>
          <cell r="B2121" t="str">
            <v>+12 바알베크 사령관의 퇴마단검</v>
          </cell>
        </row>
        <row r="2122">
          <cell r="A2122">
            <v>13153</v>
          </cell>
          <cell r="B2122" t="str">
            <v>+13 바알베크 사령관의 퇴마단검</v>
          </cell>
        </row>
        <row r="2123">
          <cell r="A2123">
            <v>13160</v>
          </cell>
          <cell r="B2123" t="str">
            <v>+0 이프리트의 전투단검</v>
          </cell>
        </row>
        <row r="2124">
          <cell r="A2124">
            <v>13161</v>
          </cell>
          <cell r="B2124" t="str">
            <v>+1 이프리트의 전투단검</v>
          </cell>
        </row>
        <row r="2125">
          <cell r="A2125">
            <v>13162</v>
          </cell>
          <cell r="B2125" t="str">
            <v>+2 이프리트의 전투단검</v>
          </cell>
        </row>
        <row r="2126">
          <cell r="A2126">
            <v>13163</v>
          </cell>
          <cell r="B2126" t="str">
            <v>+3 이프리트의 전투단검</v>
          </cell>
        </row>
        <row r="2127">
          <cell r="A2127">
            <v>13164</v>
          </cell>
          <cell r="B2127" t="str">
            <v>+4 이프리트의 전투단검</v>
          </cell>
        </row>
        <row r="2128">
          <cell r="A2128">
            <v>13165</v>
          </cell>
          <cell r="B2128" t="str">
            <v>+5 이프리트의 전투단검</v>
          </cell>
        </row>
        <row r="2129">
          <cell r="A2129">
            <v>13166</v>
          </cell>
          <cell r="B2129" t="str">
            <v>+6 이프리트의 전투단검</v>
          </cell>
        </row>
        <row r="2130">
          <cell r="A2130">
            <v>13167</v>
          </cell>
          <cell r="B2130" t="str">
            <v>+7 이프리트의 전투단검</v>
          </cell>
        </row>
        <row r="2131">
          <cell r="A2131">
            <v>13168</v>
          </cell>
          <cell r="B2131" t="str">
            <v>+8 이프리트의 전투단검</v>
          </cell>
        </row>
        <row r="2132">
          <cell r="A2132">
            <v>13169</v>
          </cell>
          <cell r="B2132" t="str">
            <v>+9 이프리트의 전투단검</v>
          </cell>
        </row>
        <row r="2133">
          <cell r="A2133">
            <v>13170</v>
          </cell>
          <cell r="B2133" t="str">
            <v>+10 이프리트의 전투단검</v>
          </cell>
        </row>
        <row r="2134">
          <cell r="A2134">
            <v>13171</v>
          </cell>
          <cell r="B2134" t="str">
            <v>+11 이프리트의 전투단검</v>
          </cell>
        </row>
        <row r="2135">
          <cell r="A2135">
            <v>13172</v>
          </cell>
          <cell r="B2135" t="str">
            <v>+12 이프리트의 전투단검</v>
          </cell>
        </row>
        <row r="2136">
          <cell r="A2136">
            <v>13173</v>
          </cell>
          <cell r="B2136" t="str">
            <v>+13 이프리트의 전투단검</v>
          </cell>
        </row>
        <row r="2137">
          <cell r="A2137">
            <v>13180</v>
          </cell>
          <cell r="B2137" t="str">
            <v>+0 이프리트의 퇴마단검</v>
          </cell>
        </row>
        <row r="2138">
          <cell r="A2138">
            <v>13181</v>
          </cell>
          <cell r="B2138" t="str">
            <v>+1 이프리트의 퇴마단검</v>
          </cell>
        </row>
        <row r="2139">
          <cell r="A2139">
            <v>13182</v>
          </cell>
          <cell r="B2139" t="str">
            <v>+2 이프리트의 퇴마단검</v>
          </cell>
        </row>
        <row r="2140">
          <cell r="A2140">
            <v>13183</v>
          </cell>
          <cell r="B2140" t="str">
            <v>+3 이프리트의 퇴마단검</v>
          </cell>
        </row>
        <row r="2141">
          <cell r="A2141">
            <v>13184</v>
          </cell>
          <cell r="B2141" t="str">
            <v>+4 이프리트의 퇴마단검</v>
          </cell>
        </row>
        <row r="2142">
          <cell r="A2142">
            <v>13185</v>
          </cell>
          <cell r="B2142" t="str">
            <v>+5 이프리트의 퇴마단검</v>
          </cell>
        </row>
        <row r="2143">
          <cell r="A2143">
            <v>13186</v>
          </cell>
          <cell r="B2143" t="str">
            <v>+6 이프리트의 퇴마단검</v>
          </cell>
        </row>
        <row r="2144">
          <cell r="A2144">
            <v>13187</v>
          </cell>
          <cell r="B2144" t="str">
            <v>+7 이프리트의 퇴마단검</v>
          </cell>
        </row>
        <row r="2145">
          <cell r="A2145">
            <v>13188</v>
          </cell>
          <cell r="B2145" t="str">
            <v>+8 이프리트의 퇴마단검</v>
          </cell>
        </row>
        <row r="2146">
          <cell r="A2146">
            <v>13189</v>
          </cell>
          <cell r="B2146" t="str">
            <v>+9 이프리트의 퇴마단검</v>
          </cell>
        </row>
        <row r="2147">
          <cell r="A2147">
            <v>13190</v>
          </cell>
          <cell r="B2147" t="str">
            <v>+10 이프리트의 퇴마단검</v>
          </cell>
        </row>
        <row r="2148">
          <cell r="A2148">
            <v>13191</v>
          </cell>
          <cell r="B2148" t="str">
            <v>+11 이프리트의 퇴마단검</v>
          </cell>
        </row>
        <row r="2149">
          <cell r="A2149">
            <v>13192</v>
          </cell>
          <cell r="B2149" t="str">
            <v>+12 이프리트의 퇴마단검</v>
          </cell>
        </row>
        <row r="2150">
          <cell r="A2150">
            <v>13193</v>
          </cell>
          <cell r="B2150" t="str">
            <v>+13 이프리트의 퇴마단검</v>
          </cell>
        </row>
        <row r="2151">
          <cell r="A2151">
            <v>13200</v>
          </cell>
          <cell r="B2151" t="str">
            <v>+0 아바돈의 전투단검</v>
          </cell>
        </row>
        <row r="2152">
          <cell r="A2152">
            <v>13201</v>
          </cell>
          <cell r="B2152" t="str">
            <v>+1 아바돈의 전투단검</v>
          </cell>
        </row>
        <row r="2153">
          <cell r="A2153">
            <v>13202</v>
          </cell>
          <cell r="B2153" t="str">
            <v>+2 아바돈의 전투단검</v>
          </cell>
        </row>
        <row r="2154">
          <cell r="A2154">
            <v>13203</v>
          </cell>
          <cell r="B2154" t="str">
            <v>+3 아바돈의 전투단검</v>
          </cell>
        </row>
        <row r="2155">
          <cell r="A2155">
            <v>13204</v>
          </cell>
          <cell r="B2155" t="str">
            <v>+4 아바돈의 전투단검</v>
          </cell>
        </row>
        <row r="2156">
          <cell r="A2156">
            <v>13205</v>
          </cell>
          <cell r="B2156" t="str">
            <v>+5 아바돈의 전투단검</v>
          </cell>
        </row>
        <row r="2157">
          <cell r="A2157">
            <v>13206</v>
          </cell>
          <cell r="B2157" t="str">
            <v>+6 아바돈의 전투단검</v>
          </cell>
        </row>
        <row r="2158">
          <cell r="A2158">
            <v>13207</v>
          </cell>
          <cell r="B2158" t="str">
            <v>+7 아바돈의 전투단검</v>
          </cell>
        </row>
        <row r="2159">
          <cell r="A2159">
            <v>13208</v>
          </cell>
          <cell r="B2159" t="str">
            <v>+8 아바돈의 전투단검</v>
          </cell>
        </row>
        <row r="2160">
          <cell r="A2160">
            <v>13209</v>
          </cell>
          <cell r="B2160" t="str">
            <v>+9 아바돈의 전투단검</v>
          </cell>
        </row>
        <row r="2161">
          <cell r="A2161">
            <v>13210</v>
          </cell>
          <cell r="B2161" t="str">
            <v>+10 아바돈의 전투단검</v>
          </cell>
        </row>
        <row r="2162">
          <cell r="A2162">
            <v>13211</v>
          </cell>
          <cell r="B2162" t="str">
            <v>+11 아바돈의 전투단검</v>
          </cell>
        </row>
        <row r="2163">
          <cell r="A2163">
            <v>13212</v>
          </cell>
          <cell r="B2163" t="str">
            <v>+12 아바돈의 전투단검</v>
          </cell>
        </row>
        <row r="2164">
          <cell r="A2164">
            <v>13213</v>
          </cell>
          <cell r="B2164" t="str">
            <v>+13 아바돈의 전투단검</v>
          </cell>
        </row>
        <row r="2165">
          <cell r="A2165">
            <v>13220</v>
          </cell>
          <cell r="B2165" t="str">
            <v>+0 아바돈의 퇴마단검</v>
          </cell>
        </row>
        <row r="2166">
          <cell r="A2166">
            <v>13221</v>
          </cell>
          <cell r="B2166" t="str">
            <v>+1 아바돈의 퇴마단검</v>
          </cell>
        </row>
        <row r="2167">
          <cell r="A2167">
            <v>13222</v>
          </cell>
          <cell r="B2167" t="str">
            <v>+2 아바돈의 퇴마단검</v>
          </cell>
        </row>
        <row r="2168">
          <cell r="A2168">
            <v>13223</v>
          </cell>
          <cell r="B2168" t="str">
            <v>+3 아바돈의 퇴마단검</v>
          </cell>
        </row>
        <row r="2169">
          <cell r="A2169">
            <v>13224</v>
          </cell>
          <cell r="B2169" t="str">
            <v>+4 아바돈의 퇴마단검</v>
          </cell>
        </row>
        <row r="2170">
          <cell r="A2170">
            <v>13225</v>
          </cell>
          <cell r="B2170" t="str">
            <v>+5 아바돈의 퇴마단검</v>
          </cell>
        </row>
        <row r="2171">
          <cell r="A2171">
            <v>13226</v>
          </cell>
          <cell r="B2171" t="str">
            <v>+6 아바돈의 퇴마단검</v>
          </cell>
        </row>
        <row r="2172">
          <cell r="A2172">
            <v>13227</v>
          </cell>
          <cell r="B2172" t="str">
            <v>+7 아바돈의 퇴마단검</v>
          </cell>
        </row>
        <row r="2173">
          <cell r="A2173">
            <v>13228</v>
          </cell>
          <cell r="B2173" t="str">
            <v>+8 아바돈의 퇴마단검</v>
          </cell>
        </row>
        <row r="2174">
          <cell r="A2174">
            <v>13229</v>
          </cell>
          <cell r="B2174" t="str">
            <v>+9 아바돈의 퇴마단검</v>
          </cell>
        </row>
        <row r="2175">
          <cell r="A2175">
            <v>13230</v>
          </cell>
          <cell r="B2175" t="str">
            <v>+10 아바돈의 퇴마단검</v>
          </cell>
        </row>
        <row r="2176">
          <cell r="A2176">
            <v>13231</v>
          </cell>
          <cell r="B2176" t="str">
            <v>+11 아바돈의 퇴마단검</v>
          </cell>
        </row>
        <row r="2177">
          <cell r="A2177">
            <v>13232</v>
          </cell>
          <cell r="B2177" t="str">
            <v>+12 아바돈의 퇴마단검</v>
          </cell>
        </row>
        <row r="2178">
          <cell r="A2178">
            <v>13233</v>
          </cell>
          <cell r="B2178" t="str">
            <v>+13 아바돈의 퇴마단검</v>
          </cell>
        </row>
        <row r="2179">
          <cell r="A2179">
            <v>13240</v>
          </cell>
          <cell r="B2179" t="str">
            <v>+0 벨켄의 전투단검</v>
          </cell>
        </row>
        <row r="2180">
          <cell r="A2180">
            <v>13241</v>
          </cell>
          <cell r="B2180" t="str">
            <v>+1 벨켄의 전투단검</v>
          </cell>
        </row>
        <row r="2181">
          <cell r="A2181">
            <v>13242</v>
          </cell>
          <cell r="B2181" t="str">
            <v>+2 벨켄의 전투단검</v>
          </cell>
        </row>
        <row r="2182">
          <cell r="A2182">
            <v>13243</v>
          </cell>
          <cell r="B2182" t="str">
            <v>+3 벨켄의 전투단검</v>
          </cell>
        </row>
        <row r="2183">
          <cell r="A2183">
            <v>13244</v>
          </cell>
          <cell r="B2183" t="str">
            <v>+4 벨켄의 전투단검</v>
          </cell>
        </row>
        <row r="2184">
          <cell r="A2184">
            <v>13245</v>
          </cell>
          <cell r="B2184" t="str">
            <v>+5 벨켄의 전투단검</v>
          </cell>
        </row>
        <row r="2185">
          <cell r="A2185">
            <v>13246</v>
          </cell>
          <cell r="B2185" t="str">
            <v>+6 벨켄의 전투단검</v>
          </cell>
        </row>
        <row r="2186">
          <cell r="A2186">
            <v>13247</v>
          </cell>
          <cell r="B2186" t="str">
            <v>+7 벨켄의 전투단검</v>
          </cell>
        </row>
        <row r="2187">
          <cell r="A2187">
            <v>13248</v>
          </cell>
          <cell r="B2187" t="str">
            <v>+8 벨켄의 전투단검</v>
          </cell>
        </row>
        <row r="2188">
          <cell r="A2188">
            <v>13249</v>
          </cell>
          <cell r="B2188" t="str">
            <v>+9 벨켄의 전투단검</v>
          </cell>
        </row>
        <row r="2189">
          <cell r="A2189">
            <v>13250</v>
          </cell>
          <cell r="B2189" t="str">
            <v>+10 벨켄의 전투단검</v>
          </cell>
        </row>
        <row r="2190">
          <cell r="A2190">
            <v>13251</v>
          </cell>
          <cell r="B2190" t="str">
            <v>+11 벨켄의 전투단검</v>
          </cell>
        </row>
        <row r="2191">
          <cell r="A2191">
            <v>13252</v>
          </cell>
          <cell r="B2191" t="str">
            <v>+12 벨켄의 전투단검</v>
          </cell>
        </row>
        <row r="2192">
          <cell r="A2192">
            <v>13253</v>
          </cell>
          <cell r="B2192" t="str">
            <v>+13 벨켄의 전투단검</v>
          </cell>
        </row>
        <row r="2193">
          <cell r="A2193">
            <v>13260</v>
          </cell>
          <cell r="B2193" t="str">
            <v>+0 인페르노의 전투단검</v>
          </cell>
        </row>
        <row r="2194">
          <cell r="A2194">
            <v>13261</v>
          </cell>
          <cell r="B2194" t="str">
            <v>+1 인페르노의 전투단검</v>
          </cell>
        </row>
        <row r="2195">
          <cell r="A2195">
            <v>13262</v>
          </cell>
          <cell r="B2195" t="str">
            <v>+2 인페르노의 전투단검</v>
          </cell>
        </row>
        <row r="2196">
          <cell r="A2196">
            <v>13263</v>
          </cell>
          <cell r="B2196" t="str">
            <v>+3 인페르노의 전투단검</v>
          </cell>
        </row>
        <row r="2197">
          <cell r="A2197">
            <v>13264</v>
          </cell>
          <cell r="B2197" t="str">
            <v>+4 인페르노의 전투단검</v>
          </cell>
        </row>
        <row r="2198">
          <cell r="A2198">
            <v>13265</v>
          </cell>
          <cell r="B2198" t="str">
            <v>+5 인페르노의 전투단검</v>
          </cell>
        </row>
        <row r="2199">
          <cell r="A2199">
            <v>13266</v>
          </cell>
          <cell r="B2199" t="str">
            <v>+6 인페르노의 전투단검</v>
          </cell>
        </row>
        <row r="2200">
          <cell r="A2200">
            <v>13267</v>
          </cell>
          <cell r="B2200" t="str">
            <v>+7 인페르노의 전투단검</v>
          </cell>
        </row>
        <row r="2201">
          <cell r="A2201">
            <v>13268</v>
          </cell>
          <cell r="B2201" t="str">
            <v>+8 인페르노의 전투단검</v>
          </cell>
        </row>
        <row r="2202">
          <cell r="A2202">
            <v>13269</v>
          </cell>
          <cell r="B2202" t="str">
            <v>+9 인페르노의 전투단검</v>
          </cell>
        </row>
        <row r="2203">
          <cell r="A2203">
            <v>13270</v>
          </cell>
          <cell r="B2203" t="str">
            <v>+10 인페르노의 전투단검</v>
          </cell>
        </row>
        <row r="2204">
          <cell r="A2204">
            <v>13271</v>
          </cell>
          <cell r="B2204" t="str">
            <v>+11 인페르노의 전투단검</v>
          </cell>
        </row>
        <row r="2205">
          <cell r="A2205">
            <v>13272</v>
          </cell>
          <cell r="B2205" t="str">
            <v>+12 인페르노의 전투단검</v>
          </cell>
        </row>
        <row r="2206">
          <cell r="A2206">
            <v>13273</v>
          </cell>
          <cell r="B2206" t="str">
            <v>+13 인페르노의 전투단검</v>
          </cell>
        </row>
        <row r="2207">
          <cell r="A2207">
            <v>13280</v>
          </cell>
          <cell r="B2207" t="str">
            <v>+0 발키리의 전투단검</v>
          </cell>
        </row>
        <row r="2208">
          <cell r="A2208">
            <v>13281</v>
          </cell>
          <cell r="B2208" t="str">
            <v>+1 발키리의 전투단검</v>
          </cell>
        </row>
        <row r="2209">
          <cell r="A2209">
            <v>13282</v>
          </cell>
          <cell r="B2209" t="str">
            <v>+2 발키리의 전투단검</v>
          </cell>
        </row>
        <row r="2210">
          <cell r="A2210">
            <v>13283</v>
          </cell>
          <cell r="B2210" t="str">
            <v>+3 발키리의 전투단검</v>
          </cell>
        </row>
        <row r="2211">
          <cell r="A2211">
            <v>13284</v>
          </cell>
          <cell r="B2211" t="str">
            <v>+4 발키리의 전투단검</v>
          </cell>
        </row>
        <row r="2212">
          <cell r="A2212">
            <v>13285</v>
          </cell>
          <cell r="B2212" t="str">
            <v>+5 발키리의 전투단검</v>
          </cell>
        </row>
        <row r="2213">
          <cell r="A2213">
            <v>13286</v>
          </cell>
          <cell r="B2213" t="str">
            <v>+6 발키리의 전투단검</v>
          </cell>
        </row>
        <row r="2214">
          <cell r="A2214">
            <v>13287</v>
          </cell>
          <cell r="B2214" t="str">
            <v>+7 발키리의 전투단검</v>
          </cell>
        </row>
        <row r="2215">
          <cell r="A2215">
            <v>13288</v>
          </cell>
          <cell r="B2215" t="str">
            <v>+8 발키리의 전투단검</v>
          </cell>
        </row>
        <row r="2216">
          <cell r="A2216">
            <v>13289</v>
          </cell>
          <cell r="B2216" t="str">
            <v>+9 발키리의 전투단검</v>
          </cell>
        </row>
        <row r="2217">
          <cell r="A2217">
            <v>13290</v>
          </cell>
          <cell r="B2217" t="str">
            <v>+10 발키리의 전투단검</v>
          </cell>
        </row>
        <row r="2218">
          <cell r="A2218">
            <v>13291</v>
          </cell>
          <cell r="B2218" t="str">
            <v>+11 발키리의 전투단검</v>
          </cell>
        </row>
        <row r="2219">
          <cell r="A2219">
            <v>13292</v>
          </cell>
          <cell r="B2219" t="str">
            <v>+12 발키리의 전투단검</v>
          </cell>
        </row>
        <row r="2220">
          <cell r="A2220">
            <v>13293</v>
          </cell>
          <cell r="B2220" t="str">
            <v>+13 발키리의 전투단검</v>
          </cell>
        </row>
        <row r="2221">
          <cell r="A2221">
            <v>13300</v>
          </cell>
          <cell r="B2221" t="str">
            <v>+0 다크 나이트의 전투단검</v>
          </cell>
        </row>
        <row r="2222">
          <cell r="A2222">
            <v>13301</v>
          </cell>
          <cell r="B2222" t="str">
            <v>+1 다크 나이트의 전투단검</v>
          </cell>
        </row>
        <row r="2223">
          <cell r="A2223">
            <v>13302</v>
          </cell>
          <cell r="B2223" t="str">
            <v>+2 다크 나이트의 전투단검</v>
          </cell>
        </row>
        <row r="2224">
          <cell r="A2224">
            <v>13303</v>
          </cell>
          <cell r="B2224" t="str">
            <v>+3 다크 나이트의 전투단검</v>
          </cell>
        </row>
        <row r="2225">
          <cell r="A2225">
            <v>13304</v>
          </cell>
          <cell r="B2225" t="str">
            <v>+4 다크 나이트의 전투단검</v>
          </cell>
        </row>
        <row r="2226">
          <cell r="A2226">
            <v>13305</v>
          </cell>
          <cell r="B2226" t="str">
            <v>+5 다크 나이트의 전투단검</v>
          </cell>
        </row>
        <row r="2227">
          <cell r="A2227">
            <v>13306</v>
          </cell>
          <cell r="B2227" t="str">
            <v>+6 다크 나이트의 전투단검</v>
          </cell>
        </row>
        <row r="2228">
          <cell r="A2228">
            <v>13307</v>
          </cell>
          <cell r="B2228" t="str">
            <v>+7 다크 나이트의 전투단검</v>
          </cell>
        </row>
        <row r="2229">
          <cell r="A2229">
            <v>13308</v>
          </cell>
          <cell r="B2229" t="str">
            <v>+8 다크 나이트의 전투단검</v>
          </cell>
        </row>
        <row r="2230">
          <cell r="A2230">
            <v>13309</v>
          </cell>
          <cell r="B2230" t="str">
            <v>+9 다크 나이트의 전투단검</v>
          </cell>
        </row>
        <row r="2231">
          <cell r="A2231">
            <v>13310</v>
          </cell>
          <cell r="B2231" t="str">
            <v>+10 다크 나이트의 전투단검</v>
          </cell>
        </row>
        <row r="2232">
          <cell r="A2232">
            <v>13311</v>
          </cell>
          <cell r="B2232" t="str">
            <v>+11 다크 나이트의 전투단검</v>
          </cell>
        </row>
        <row r="2233">
          <cell r="A2233">
            <v>13312</v>
          </cell>
          <cell r="B2233" t="str">
            <v>+12 다크 나이트의 전투단검</v>
          </cell>
        </row>
        <row r="2234">
          <cell r="A2234">
            <v>13313</v>
          </cell>
          <cell r="B2234" t="str">
            <v>+13 다크 나이트의 전투단검</v>
          </cell>
        </row>
        <row r="2235">
          <cell r="A2235">
            <v>13320</v>
          </cell>
          <cell r="B2235" t="str">
            <v>+0 각성한 라르카의 전투단검</v>
          </cell>
        </row>
        <row r="2236">
          <cell r="A2236">
            <v>13321</v>
          </cell>
          <cell r="B2236" t="str">
            <v>+1 각성한 라르카의 전투단검</v>
          </cell>
        </row>
        <row r="2237">
          <cell r="A2237">
            <v>13322</v>
          </cell>
          <cell r="B2237" t="str">
            <v>+2 각성한 라르카의 전투단검</v>
          </cell>
        </row>
        <row r="2238">
          <cell r="A2238">
            <v>13323</v>
          </cell>
          <cell r="B2238" t="str">
            <v>+3 각성한 라르카의 전투단검</v>
          </cell>
        </row>
        <row r="2239">
          <cell r="A2239">
            <v>13324</v>
          </cell>
          <cell r="B2239" t="str">
            <v>+4 각성한 라르카의 전투단검</v>
          </cell>
        </row>
        <row r="2240">
          <cell r="A2240">
            <v>13325</v>
          </cell>
          <cell r="B2240" t="str">
            <v>+5 각성한 라르카의 전투단검</v>
          </cell>
        </row>
        <row r="2241">
          <cell r="A2241">
            <v>13326</v>
          </cell>
          <cell r="B2241" t="str">
            <v>+6 각성한 라르카의 전투단검</v>
          </cell>
        </row>
        <row r="2242">
          <cell r="A2242">
            <v>13327</v>
          </cell>
          <cell r="B2242" t="str">
            <v>+7 각성한 라르카의 전투단검</v>
          </cell>
        </row>
        <row r="2243">
          <cell r="A2243">
            <v>13328</v>
          </cell>
          <cell r="B2243" t="str">
            <v>+8 각성한 라르카의 전투단검</v>
          </cell>
        </row>
        <row r="2244">
          <cell r="A2244">
            <v>13329</v>
          </cell>
          <cell r="B2244" t="str">
            <v>+9 각성한 라르카의 전투단검</v>
          </cell>
        </row>
        <row r="2245">
          <cell r="A2245">
            <v>13330</v>
          </cell>
          <cell r="B2245" t="str">
            <v>+10 각성한 라르카의 전투단검</v>
          </cell>
        </row>
        <row r="2246">
          <cell r="A2246">
            <v>13331</v>
          </cell>
          <cell r="B2246" t="str">
            <v>+11 각성한 라르카의 전투단검</v>
          </cell>
        </row>
        <row r="2247">
          <cell r="A2247">
            <v>13332</v>
          </cell>
          <cell r="B2247" t="str">
            <v>+12 각성한 라르카의 전투단검</v>
          </cell>
        </row>
        <row r="2248">
          <cell r="A2248">
            <v>13333</v>
          </cell>
          <cell r="B2248" t="str">
            <v>+13 각성한 라르카의 전투단검</v>
          </cell>
        </row>
        <row r="2249">
          <cell r="A2249">
            <v>13340</v>
          </cell>
          <cell r="B2249" t="str">
            <v>+0 여신 칼리의 전투단검</v>
          </cell>
        </row>
        <row r="2250">
          <cell r="A2250">
            <v>13341</v>
          </cell>
          <cell r="B2250" t="str">
            <v>+1 여신 칼리의 전투단검</v>
          </cell>
        </row>
        <row r="2251">
          <cell r="A2251">
            <v>13342</v>
          </cell>
          <cell r="B2251" t="str">
            <v>+2 여신 칼리의 전투단검</v>
          </cell>
        </row>
        <row r="2252">
          <cell r="A2252">
            <v>13343</v>
          </cell>
          <cell r="B2252" t="str">
            <v>+3 여신 칼리의 전투단검</v>
          </cell>
        </row>
        <row r="2253">
          <cell r="A2253">
            <v>13344</v>
          </cell>
          <cell r="B2253" t="str">
            <v>+4 여신 칼리의 전투단검</v>
          </cell>
        </row>
        <row r="2254">
          <cell r="A2254">
            <v>13345</v>
          </cell>
          <cell r="B2254" t="str">
            <v>+5 여신 칼리의 전투단검</v>
          </cell>
        </row>
        <row r="2255">
          <cell r="A2255">
            <v>13346</v>
          </cell>
          <cell r="B2255" t="str">
            <v>+6 여신 칼리의 전투단검</v>
          </cell>
        </row>
        <row r="2256">
          <cell r="A2256">
            <v>13347</v>
          </cell>
          <cell r="B2256" t="str">
            <v>+7 여신 칼리의 전투단검</v>
          </cell>
        </row>
        <row r="2257">
          <cell r="A2257">
            <v>13348</v>
          </cell>
          <cell r="B2257" t="str">
            <v>+8 여신 칼리의 전투단검</v>
          </cell>
        </row>
        <row r="2258">
          <cell r="A2258">
            <v>13349</v>
          </cell>
          <cell r="B2258" t="str">
            <v>+9 여신 칼리의 전투단검</v>
          </cell>
        </row>
        <row r="2259">
          <cell r="A2259">
            <v>13350</v>
          </cell>
          <cell r="B2259" t="str">
            <v>+10 여신 칼리의 전투단검</v>
          </cell>
        </row>
        <row r="2260">
          <cell r="A2260">
            <v>13351</v>
          </cell>
          <cell r="B2260" t="str">
            <v>+11 여신 칼리의 전투단검</v>
          </cell>
        </row>
        <row r="2261">
          <cell r="A2261">
            <v>13352</v>
          </cell>
          <cell r="B2261" t="str">
            <v>+12 여신 칼리의 전투단검</v>
          </cell>
        </row>
        <row r="2262">
          <cell r="A2262">
            <v>13353</v>
          </cell>
          <cell r="B2262" t="str">
            <v>+13 여신 칼리의 전투단검</v>
          </cell>
        </row>
        <row r="2263">
          <cell r="A2263">
            <v>13360</v>
          </cell>
          <cell r="B2263" t="str">
            <v>+0 유피테르 사념의 전투단검</v>
          </cell>
        </row>
        <row r="2264">
          <cell r="A2264">
            <v>13361</v>
          </cell>
          <cell r="B2264" t="str">
            <v>+1 유피테르 사념의 전투단검</v>
          </cell>
        </row>
        <row r="2265">
          <cell r="A2265">
            <v>13362</v>
          </cell>
          <cell r="B2265" t="str">
            <v>+2 유피테르 사념의 전투단검</v>
          </cell>
        </row>
        <row r="2266">
          <cell r="A2266">
            <v>13363</v>
          </cell>
          <cell r="B2266" t="str">
            <v>+3 유피테르 사념의 전투단검</v>
          </cell>
        </row>
        <row r="2267">
          <cell r="A2267">
            <v>13364</v>
          </cell>
          <cell r="B2267" t="str">
            <v>+4 유피테르 사념의 전투단검</v>
          </cell>
        </row>
        <row r="2268">
          <cell r="A2268">
            <v>13365</v>
          </cell>
          <cell r="B2268" t="str">
            <v>+5 유피테르 사념의 전투단검</v>
          </cell>
        </row>
        <row r="2269">
          <cell r="A2269">
            <v>13366</v>
          </cell>
          <cell r="B2269" t="str">
            <v>+6 유피테르 사념의 전투단검</v>
          </cell>
        </row>
        <row r="2270">
          <cell r="A2270">
            <v>13367</v>
          </cell>
          <cell r="B2270" t="str">
            <v>+7 유피테르 사념의 전투단검</v>
          </cell>
        </row>
        <row r="2271">
          <cell r="A2271">
            <v>13368</v>
          </cell>
          <cell r="B2271" t="str">
            <v>+8 유피테르 사념의 전투단검</v>
          </cell>
        </row>
        <row r="2272">
          <cell r="A2272">
            <v>13369</v>
          </cell>
          <cell r="B2272" t="str">
            <v>+9 유피테르 사념의 전투단검</v>
          </cell>
        </row>
        <row r="2273">
          <cell r="A2273">
            <v>13370</v>
          </cell>
          <cell r="B2273" t="str">
            <v>+10 유피테르 사념의 전투단검</v>
          </cell>
        </row>
        <row r="2274">
          <cell r="A2274">
            <v>13371</v>
          </cell>
          <cell r="B2274" t="str">
            <v>+11 유피테르 사념의 전투단검</v>
          </cell>
        </row>
        <row r="2275">
          <cell r="A2275">
            <v>13372</v>
          </cell>
          <cell r="B2275" t="str">
            <v>+12 유피테르 사념의 전투단검</v>
          </cell>
        </row>
        <row r="2276">
          <cell r="A2276">
            <v>13373</v>
          </cell>
          <cell r="B2276" t="str">
            <v>+13 유피테르 사념의 전투단검</v>
          </cell>
        </row>
        <row r="2277">
          <cell r="A2277">
            <v>13380</v>
          </cell>
          <cell r="B2277" t="str">
            <v>+0 크리스</v>
          </cell>
        </row>
        <row r="2278">
          <cell r="A2278">
            <v>13381</v>
          </cell>
          <cell r="B2278" t="str">
            <v>+1 크리스</v>
          </cell>
        </row>
        <row r="2279">
          <cell r="A2279">
            <v>13382</v>
          </cell>
          <cell r="B2279" t="str">
            <v>+2 크리스</v>
          </cell>
        </row>
        <row r="2280">
          <cell r="A2280">
            <v>13383</v>
          </cell>
          <cell r="B2280" t="str">
            <v>+3 크리스</v>
          </cell>
        </row>
        <row r="2281">
          <cell r="A2281">
            <v>13384</v>
          </cell>
          <cell r="B2281" t="str">
            <v>+4 크리스</v>
          </cell>
        </row>
        <row r="2282">
          <cell r="A2282">
            <v>13385</v>
          </cell>
          <cell r="B2282" t="str">
            <v>+5 크리스</v>
          </cell>
        </row>
        <row r="2283">
          <cell r="A2283">
            <v>13386</v>
          </cell>
          <cell r="B2283" t="str">
            <v>+6 크리스</v>
          </cell>
        </row>
        <row r="2284">
          <cell r="A2284">
            <v>13387</v>
          </cell>
          <cell r="B2284" t="str">
            <v>+7 크리스</v>
          </cell>
        </row>
        <row r="2285">
          <cell r="A2285">
            <v>13388</v>
          </cell>
          <cell r="B2285" t="str">
            <v>+8 크리스</v>
          </cell>
        </row>
        <row r="2286">
          <cell r="A2286">
            <v>13389</v>
          </cell>
          <cell r="B2286" t="str">
            <v>+9 크리스</v>
          </cell>
        </row>
        <row r="2287">
          <cell r="A2287">
            <v>13390</v>
          </cell>
          <cell r="B2287" t="str">
            <v>+10 크리스</v>
          </cell>
        </row>
        <row r="2288">
          <cell r="A2288">
            <v>13391</v>
          </cell>
          <cell r="B2288" t="str">
            <v>+11 크리스</v>
          </cell>
        </row>
        <row r="2289">
          <cell r="A2289">
            <v>13392</v>
          </cell>
          <cell r="B2289" t="str">
            <v>+12 크리스</v>
          </cell>
        </row>
        <row r="2290">
          <cell r="A2290">
            <v>13393</v>
          </cell>
          <cell r="B2290" t="str">
            <v>+13 크리스</v>
          </cell>
        </row>
        <row r="2291">
          <cell r="A2291">
            <v>13400</v>
          </cell>
          <cell r="B2291" t="str">
            <v>+0 수라의 전투단검</v>
          </cell>
        </row>
        <row r="2292">
          <cell r="A2292">
            <v>13401</v>
          </cell>
          <cell r="B2292" t="str">
            <v>+1 수라의 전투단검</v>
          </cell>
        </row>
        <row r="2293">
          <cell r="A2293">
            <v>13402</v>
          </cell>
          <cell r="B2293" t="str">
            <v>+2 수라의 전투단검</v>
          </cell>
        </row>
        <row r="2294">
          <cell r="A2294">
            <v>13403</v>
          </cell>
          <cell r="B2294" t="str">
            <v>+3 수라의 전투단검</v>
          </cell>
        </row>
        <row r="2295">
          <cell r="A2295">
            <v>13404</v>
          </cell>
          <cell r="B2295" t="str">
            <v>+4 수라의 전투단검</v>
          </cell>
        </row>
        <row r="2296">
          <cell r="A2296">
            <v>13405</v>
          </cell>
          <cell r="B2296" t="str">
            <v>+5 수라의 전투단검</v>
          </cell>
        </row>
        <row r="2297">
          <cell r="A2297">
            <v>13406</v>
          </cell>
          <cell r="B2297" t="str">
            <v>+6 수라의 전투단검</v>
          </cell>
        </row>
        <row r="2298">
          <cell r="A2298">
            <v>13407</v>
          </cell>
          <cell r="B2298" t="str">
            <v>+7 수라의 전투단검</v>
          </cell>
        </row>
        <row r="2299">
          <cell r="A2299">
            <v>13408</v>
          </cell>
          <cell r="B2299" t="str">
            <v>+8 수라의 전투단검</v>
          </cell>
        </row>
        <row r="2300">
          <cell r="A2300">
            <v>13409</v>
          </cell>
          <cell r="B2300" t="str">
            <v>+9 수라의 전투단검</v>
          </cell>
        </row>
        <row r="2301">
          <cell r="A2301">
            <v>13410</v>
          </cell>
          <cell r="B2301" t="str">
            <v>+10 수라의 전투단검</v>
          </cell>
        </row>
        <row r="2302">
          <cell r="A2302">
            <v>13411</v>
          </cell>
          <cell r="B2302" t="str">
            <v>+11 수라의 전투단검</v>
          </cell>
        </row>
        <row r="2303">
          <cell r="A2303">
            <v>13412</v>
          </cell>
          <cell r="B2303" t="str">
            <v>+12 수라의 전투단검</v>
          </cell>
        </row>
        <row r="2304">
          <cell r="A2304">
            <v>13413</v>
          </cell>
          <cell r="B2304" t="str">
            <v>+13 수라의 전투단검</v>
          </cell>
        </row>
        <row r="2305">
          <cell r="A2305">
            <v>13420</v>
          </cell>
          <cell r="B2305" t="str">
            <v>+0 수라의 퇴마단검</v>
          </cell>
        </row>
        <row r="2306">
          <cell r="A2306">
            <v>13421</v>
          </cell>
          <cell r="B2306" t="str">
            <v>+1 수라의 퇴마단검</v>
          </cell>
        </row>
        <row r="2307">
          <cell r="A2307">
            <v>13422</v>
          </cell>
          <cell r="B2307" t="str">
            <v>+2 수라의 퇴마단검</v>
          </cell>
        </row>
        <row r="2308">
          <cell r="A2308">
            <v>13423</v>
          </cell>
          <cell r="B2308" t="str">
            <v>+3 수라의 퇴마단검</v>
          </cell>
        </row>
        <row r="2309">
          <cell r="A2309">
            <v>13424</v>
          </cell>
          <cell r="B2309" t="str">
            <v>+4 수라의 퇴마단검</v>
          </cell>
        </row>
        <row r="2310">
          <cell r="A2310">
            <v>13425</v>
          </cell>
          <cell r="B2310" t="str">
            <v>+5 수라의 퇴마단검</v>
          </cell>
        </row>
        <row r="2311">
          <cell r="A2311">
            <v>13426</v>
          </cell>
          <cell r="B2311" t="str">
            <v>+6 수라의 퇴마단검</v>
          </cell>
        </row>
        <row r="2312">
          <cell r="A2312">
            <v>13427</v>
          </cell>
          <cell r="B2312" t="str">
            <v>+7 수라의 퇴마단검</v>
          </cell>
        </row>
        <row r="2313">
          <cell r="A2313">
            <v>13428</v>
          </cell>
          <cell r="B2313" t="str">
            <v>+8 수라의 퇴마단검</v>
          </cell>
        </row>
        <row r="2314">
          <cell r="A2314">
            <v>13429</v>
          </cell>
          <cell r="B2314" t="str">
            <v>+9 수라의 퇴마단검</v>
          </cell>
        </row>
        <row r="2315">
          <cell r="A2315">
            <v>13430</v>
          </cell>
          <cell r="B2315" t="str">
            <v>+10 수라의 퇴마단검</v>
          </cell>
        </row>
        <row r="2316">
          <cell r="A2316">
            <v>13431</v>
          </cell>
          <cell r="B2316" t="str">
            <v>+11 수라의 퇴마단검</v>
          </cell>
        </row>
        <row r="2317">
          <cell r="A2317">
            <v>13432</v>
          </cell>
          <cell r="B2317" t="str">
            <v>+12 수라의 퇴마단검</v>
          </cell>
        </row>
        <row r="2318">
          <cell r="A2318">
            <v>13433</v>
          </cell>
          <cell r="B2318" t="str">
            <v>+13 수라의 퇴마단검</v>
          </cell>
        </row>
        <row r="2319">
          <cell r="A2319">
            <v>13440</v>
          </cell>
          <cell r="B2319" t="str">
            <v>+0 베놈리퍼의 전투단검</v>
          </cell>
        </row>
        <row r="2320">
          <cell r="A2320">
            <v>13441</v>
          </cell>
          <cell r="B2320" t="str">
            <v>+1 베놈리퍼의 전투단검</v>
          </cell>
        </row>
        <row r="2321">
          <cell r="A2321">
            <v>13442</v>
          </cell>
          <cell r="B2321" t="str">
            <v>+2 베놈리퍼의 전투단검</v>
          </cell>
        </row>
        <row r="2322">
          <cell r="A2322">
            <v>13443</v>
          </cell>
          <cell r="B2322" t="str">
            <v>+3 베놈리퍼의 전투단검</v>
          </cell>
        </row>
        <row r="2323">
          <cell r="A2323">
            <v>13444</v>
          </cell>
          <cell r="B2323" t="str">
            <v>+4 베놈리퍼의 전투단검</v>
          </cell>
        </row>
        <row r="2324">
          <cell r="A2324">
            <v>13445</v>
          </cell>
          <cell r="B2324" t="str">
            <v>+5 베놈리퍼의 전투단검</v>
          </cell>
        </row>
        <row r="2325">
          <cell r="A2325">
            <v>13446</v>
          </cell>
          <cell r="B2325" t="str">
            <v>+6 베놈리퍼의 전투단검</v>
          </cell>
        </row>
        <row r="2326">
          <cell r="A2326">
            <v>13447</v>
          </cell>
          <cell r="B2326" t="str">
            <v>+7 베놈리퍼의 전투단검</v>
          </cell>
        </row>
        <row r="2327">
          <cell r="A2327">
            <v>13448</v>
          </cell>
          <cell r="B2327" t="str">
            <v>+8 베놈리퍼의 전투단검</v>
          </cell>
        </row>
        <row r="2328">
          <cell r="A2328">
            <v>13449</v>
          </cell>
          <cell r="B2328" t="str">
            <v>+9 베놈리퍼의 전투단검</v>
          </cell>
        </row>
        <row r="2329">
          <cell r="A2329">
            <v>13450</v>
          </cell>
          <cell r="B2329" t="str">
            <v>+10 베놈리퍼의 전투단검</v>
          </cell>
        </row>
        <row r="2330">
          <cell r="A2330">
            <v>13451</v>
          </cell>
          <cell r="B2330" t="str">
            <v>+11 베놈리퍼의 전투단검</v>
          </cell>
        </row>
        <row r="2331">
          <cell r="A2331">
            <v>13452</v>
          </cell>
          <cell r="B2331" t="str">
            <v>+12 베놈리퍼의 전투단검</v>
          </cell>
        </row>
        <row r="2332">
          <cell r="A2332">
            <v>13453</v>
          </cell>
          <cell r="B2332" t="str">
            <v>+13 베놈리퍼의 전투단검</v>
          </cell>
        </row>
        <row r="2333">
          <cell r="A2333">
            <v>13460</v>
          </cell>
          <cell r="B2333" t="str">
            <v>+0 베놈리퍼의 퇴마단검</v>
          </cell>
        </row>
        <row r="2334">
          <cell r="A2334">
            <v>13461</v>
          </cell>
          <cell r="B2334" t="str">
            <v>+1 베놈리퍼의 퇴마단검</v>
          </cell>
        </row>
        <row r="2335">
          <cell r="A2335">
            <v>13462</v>
          </cell>
          <cell r="B2335" t="str">
            <v>+2 베놈리퍼의 퇴마단검</v>
          </cell>
        </row>
        <row r="2336">
          <cell r="A2336">
            <v>13463</v>
          </cell>
          <cell r="B2336" t="str">
            <v>+3 베놈리퍼의 퇴마단검</v>
          </cell>
        </row>
        <row r="2337">
          <cell r="A2337">
            <v>13464</v>
          </cell>
          <cell r="B2337" t="str">
            <v>+4 베놈리퍼의 퇴마단검</v>
          </cell>
        </row>
        <row r="2338">
          <cell r="A2338">
            <v>13465</v>
          </cell>
          <cell r="B2338" t="str">
            <v>+5 베놈리퍼의 퇴마단검</v>
          </cell>
        </row>
        <row r="2339">
          <cell r="A2339">
            <v>13466</v>
          </cell>
          <cell r="B2339" t="str">
            <v>+6 베놈리퍼의 퇴마단검</v>
          </cell>
        </row>
        <row r="2340">
          <cell r="A2340">
            <v>13467</v>
          </cell>
          <cell r="B2340" t="str">
            <v>+7 베놈리퍼의 퇴마단검</v>
          </cell>
        </row>
        <row r="2341">
          <cell r="A2341">
            <v>13468</v>
          </cell>
          <cell r="B2341" t="str">
            <v>+8 베놈리퍼의 퇴마단검</v>
          </cell>
        </row>
        <row r="2342">
          <cell r="A2342">
            <v>13469</v>
          </cell>
          <cell r="B2342" t="str">
            <v>+9 베놈리퍼의 퇴마단검</v>
          </cell>
        </row>
        <row r="2343">
          <cell r="A2343">
            <v>13470</v>
          </cell>
          <cell r="B2343" t="str">
            <v>+10 베놈리퍼의 퇴마단검</v>
          </cell>
        </row>
        <row r="2344">
          <cell r="A2344">
            <v>13471</v>
          </cell>
          <cell r="B2344" t="str">
            <v>+11 베놈리퍼의 퇴마단검</v>
          </cell>
        </row>
        <row r="2345">
          <cell r="A2345">
            <v>13472</v>
          </cell>
          <cell r="B2345" t="str">
            <v>+12 베놈리퍼의 퇴마단검</v>
          </cell>
        </row>
        <row r="2346">
          <cell r="A2346">
            <v>13473</v>
          </cell>
          <cell r="B2346" t="str">
            <v>+13 베놈리퍼의 퇴마단검</v>
          </cell>
        </row>
        <row r="2347">
          <cell r="A2347">
            <v>13480</v>
          </cell>
          <cell r="B2347" t="str">
            <v>+0 블랙 데빌리스의 전투단검</v>
          </cell>
        </row>
        <row r="2348">
          <cell r="A2348">
            <v>13481</v>
          </cell>
          <cell r="B2348" t="str">
            <v>+1 블랙 데빌리스의 전투단검</v>
          </cell>
        </row>
        <row r="2349">
          <cell r="A2349">
            <v>13482</v>
          </cell>
          <cell r="B2349" t="str">
            <v>+2 블랙 데빌리스의 전투단검</v>
          </cell>
        </row>
        <row r="2350">
          <cell r="A2350">
            <v>13483</v>
          </cell>
          <cell r="B2350" t="str">
            <v>+3 블랙 데빌리스의 전투단검</v>
          </cell>
        </row>
        <row r="2351">
          <cell r="A2351">
            <v>13484</v>
          </cell>
          <cell r="B2351" t="str">
            <v>+4 블랙 데빌리스의 전투단검</v>
          </cell>
        </row>
        <row r="2352">
          <cell r="A2352">
            <v>13485</v>
          </cell>
          <cell r="B2352" t="str">
            <v>+5 블랙 데빌리스의 전투단검</v>
          </cell>
        </row>
        <row r="2353">
          <cell r="A2353">
            <v>13486</v>
          </cell>
          <cell r="B2353" t="str">
            <v>+6 블랙 데빌리스의 전투단검</v>
          </cell>
        </row>
        <row r="2354">
          <cell r="A2354">
            <v>13487</v>
          </cell>
          <cell r="B2354" t="str">
            <v>+7 블랙 데빌리스의 전투단검</v>
          </cell>
        </row>
        <row r="2355">
          <cell r="A2355">
            <v>13488</v>
          </cell>
          <cell r="B2355" t="str">
            <v>+8 블랙 데빌리스의 전투단검</v>
          </cell>
        </row>
        <row r="2356">
          <cell r="A2356">
            <v>13489</v>
          </cell>
          <cell r="B2356" t="str">
            <v>+9 블랙 데빌리스의 전투단검</v>
          </cell>
        </row>
        <row r="2357">
          <cell r="A2357">
            <v>13490</v>
          </cell>
          <cell r="B2357" t="str">
            <v>+10 블랙 데빌리스의 전투단검</v>
          </cell>
        </row>
        <row r="2358">
          <cell r="A2358">
            <v>13491</v>
          </cell>
          <cell r="B2358" t="str">
            <v>+11 블랙 데빌리스의 전투단검</v>
          </cell>
        </row>
        <row r="2359">
          <cell r="A2359">
            <v>13492</v>
          </cell>
          <cell r="B2359" t="str">
            <v>+12 블랙 데빌리스의 전투단검</v>
          </cell>
        </row>
        <row r="2360">
          <cell r="A2360">
            <v>13493</v>
          </cell>
          <cell r="B2360" t="str">
            <v>+13 블랙 데빌리스의 전투단검</v>
          </cell>
        </row>
        <row r="2361">
          <cell r="A2361">
            <v>13500</v>
          </cell>
          <cell r="B2361" t="str">
            <v>+0 블랙 데빌리스의 퇴마단검</v>
          </cell>
        </row>
        <row r="2362">
          <cell r="A2362">
            <v>13501</v>
          </cell>
          <cell r="B2362" t="str">
            <v>+1 블랙 데빌리스의 퇴마단검</v>
          </cell>
        </row>
        <row r="2363">
          <cell r="A2363">
            <v>13502</v>
          </cell>
          <cell r="B2363" t="str">
            <v>+2 블랙 데빌리스의 퇴마단검</v>
          </cell>
        </row>
        <row r="2364">
          <cell r="A2364">
            <v>13503</v>
          </cell>
          <cell r="B2364" t="str">
            <v>+3 블랙 데빌리스의 퇴마단검</v>
          </cell>
        </row>
        <row r="2365">
          <cell r="A2365">
            <v>13504</v>
          </cell>
          <cell r="B2365" t="str">
            <v>+4 블랙 데빌리스의 퇴마단검</v>
          </cell>
        </row>
        <row r="2366">
          <cell r="A2366">
            <v>13505</v>
          </cell>
          <cell r="B2366" t="str">
            <v>+5 블랙 데빌리스의 퇴마단검</v>
          </cell>
        </row>
        <row r="2367">
          <cell r="A2367">
            <v>13506</v>
          </cell>
          <cell r="B2367" t="str">
            <v>+6 블랙 데빌리스의 퇴마단검</v>
          </cell>
        </row>
        <row r="2368">
          <cell r="A2368">
            <v>13507</v>
          </cell>
          <cell r="B2368" t="str">
            <v>+7 블랙 데빌리스의 퇴마단검</v>
          </cell>
        </row>
        <row r="2369">
          <cell r="A2369">
            <v>13508</v>
          </cell>
          <cell r="B2369" t="str">
            <v>+8 블랙 데빌리스의 퇴마단검</v>
          </cell>
        </row>
        <row r="2370">
          <cell r="A2370">
            <v>13509</v>
          </cell>
          <cell r="B2370" t="str">
            <v>+9 블랙 데빌리스의 퇴마단검</v>
          </cell>
        </row>
        <row r="2371">
          <cell r="A2371">
            <v>13510</v>
          </cell>
          <cell r="B2371" t="str">
            <v>+10 블랙 데빌리스의 퇴마단검</v>
          </cell>
        </row>
        <row r="2372">
          <cell r="A2372">
            <v>13511</v>
          </cell>
          <cell r="B2372" t="str">
            <v>+11 블랙 데빌리스의 퇴마단검</v>
          </cell>
        </row>
        <row r="2373">
          <cell r="A2373">
            <v>13512</v>
          </cell>
          <cell r="B2373" t="str">
            <v>+12 블랙 데빌리스의 퇴마단검</v>
          </cell>
        </row>
        <row r="2374">
          <cell r="A2374">
            <v>13513</v>
          </cell>
          <cell r="B2374" t="str">
            <v>+13 블랙 데빌리스의 퇴마단검</v>
          </cell>
        </row>
        <row r="2375">
          <cell r="A2375">
            <v>13520</v>
          </cell>
          <cell r="B2375" t="str">
            <v>+0 다크 어쌔신의 전투단검</v>
          </cell>
        </row>
        <row r="2376">
          <cell r="A2376">
            <v>13521</v>
          </cell>
          <cell r="B2376" t="str">
            <v>+1 다크 어쌔신의 전투단검</v>
          </cell>
        </row>
        <row r="2377">
          <cell r="A2377">
            <v>13522</v>
          </cell>
          <cell r="B2377" t="str">
            <v>+2 다크 어쌔신의 전투단검</v>
          </cell>
        </row>
        <row r="2378">
          <cell r="A2378">
            <v>13523</v>
          </cell>
          <cell r="B2378" t="str">
            <v>+3 다크 어쌔신의 전투단검</v>
          </cell>
        </row>
        <row r="2379">
          <cell r="A2379">
            <v>13524</v>
          </cell>
          <cell r="B2379" t="str">
            <v>+4 다크 어쌔신의 전투단검</v>
          </cell>
        </row>
        <row r="2380">
          <cell r="A2380">
            <v>13525</v>
          </cell>
          <cell r="B2380" t="str">
            <v>+5 다크 어쌔신의 전투단검</v>
          </cell>
        </row>
        <row r="2381">
          <cell r="A2381">
            <v>13526</v>
          </cell>
          <cell r="B2381" t="str">
            <v>+6 다크 어쌔신의 전투단검</v>
          </cell>
        </row>
        <row r="2382">
          <cell r="A2382">
            <v>13527</v>
          </cell>
          <cell r="B2382" t="str">
            <v>+7 다크 어쌔신의 전투단검</v>
          </cell>
        </row>
        <row r="2383">
          <cell r="A2383">
            <v>13528</v>
          </cell>
          <cell r="B2383" t="str">
            <v>+8 다크 어쌔신의 전투단검</v>
          </cell>
        </row>
        <row r="2384">
          <cell r="A2384">
            <v>13529</v>
          </cell>
          <cell r="B2384" t="str">
            <v>+9 다크 어쌔신의 전투단검</v>
          </cell>
        </row>
        <row r="2385">
          <cell r="A2385">
            <v>13530</v>
          </cell>
          <cell r="B2385" t="str">
            <v>+10 다크 어쌔신의 전투단검</v>
          </cell>
        </row>
        <row r="2386">
          <cell r="A2386">
            <v>13531</v>
          </cell>
          <cell r="B2386" t="str">
            <v>+11 다크 어쌔신의 전투단검</v>
          </cell>
        </row>
        <row r="2387">
          <cell r="A2387">
            <v>13532</v>
          </cell>
          <cell r="B2387" t="str">
            <v>+12 다크 어쌔신의 전투단검</v>
          </cell>
        </row>
        <row r="2388">
          <cell r="A2388">
            <v>13533</v>
          </cell>
          <cell r="B2388" t="str">
            <v>+13 다크 어쌔신의 전투단검</v>
          </cell>
        </row>
        <row r="2389">
          <cell r="A2389">
            <v>13540</v>
          </cell>
          <cell r="B2389" t="str">
            <v>+0 다크 어쌔신의 퇴마단검</v>
          </cell>
        </row>
        <row r="2390">
          <cell r="A2390">
            <v>13541</v>
          </cell>
          <cell r="B2390" t="str">
            <v>+1 다크 어쌔신의 퇴마단검</v>
          </cell>
        </row>
        <row r="2391">
          <cell r="A2391">
            <v>13542</v>
          </cell>
          <cell r="B2391" t="str">
            <v>+2 다크 어쌔신의 퇴마단검</v>
          </cell>
        </row>
        <row r="2392">
          <cell r="A2392">
            <v>13543</v>
          </cell>
          <cell r="B2392" t="str">
            <v>+3 다크 어쌔신의 퇴마단검</v>
          </cell>
        </row>
        <row r="2393">
          <cell r="A2393">
            <v>13544</v>
          </cell>
          <cell r="B2393" t="str">
            <v>+4 다크 어쌔신의 퇴마단검</v>
          </cell>
        </row>
        <row r="2394">
          <cell r="A2394">
            <v>13545</v>
          </cell>
          <cell r="B2394" t="str">
            <v>+5 다크 어쌔신의 퇴마단검</v>
          </cell>
        </row>
        <row r="2395">
          <cell r="A2395">
            <v>13546</v>
          </cell>
          <cell r="B2395" t="str">
            <v>+6 다크 어쌔신의 퇴마단검</v>
          </cell>
        </row>
        <row r="2396">
          <cell r="A2396">
            <v>13547</v>
          </cell>
          <cell r="B2396" t="str">
            <v>+7 다크 어쌔신의 퇴마단검</v>
          </cell>
        </row>
        <row r="2397">
          <cell r="A2397">
            <v>13548</v>
          </cell>
          <cell r="B2397" t="str">
            <v>+8 다크 어쌔신의 퇴마단검</v>
          </cell>
        </row>
        <row r="2398">
          <cell r="A2398">
            <v>13549</v>
          </cell>
          <cell r="B2398" t="str">
            <v>+9 다크 어쌔신의 퇴마단검</v>
          </cell>
        </row>
        <row r="2399">
          <cell r="A2399">
            <v>13550</v>
          </cell>
          <cell r="B2399" t="str">
            <v>+10 다크 어쌔신의 퇴마단검</v>
          </cell>
        </row>
        <row r="2400">
          <cell r="A2400">
            <v>13551</v>
          </cell>
          <cell r="B2400" t="str">
            <v>+11 다크 어쌔신의 퇴마단검</v>
          </cell>
        </row>
        <row r="2401">
          <cell r="A2401">
            <v>13552</v>
          </cell>
          <cell r="B2401" t="str">
            <v>+12 다크 어쌔신의 퇴마단검</v>
          </cell>
        </row>
        <row r="2402">
          <cell r="A2402">
            <v>13553</v>
          </cell>
          <cell r="B2402" t="str">
            <v>+13 다크 어쌔신의 퇴마단검</v>
          </cell>
        </row>
        <row r="2403">
          <cell r="A2403">
            <v>13560</v>
          </cell>
          <cell r="B2403" t="str">
            <v>+0 오페르시나 어쌔신의 전투단검</v>
          </cell>
        </row>
        <row r="2404">
          <cell r="A2404">
            <v>13561</v>
          </cell>
          <cell r="B2404" t="str">
            <v>+1 오페르시나 어쌔신의 전투단검</v>
          </cell>
        </row>
        <row r="2405">
          <cell r="A2405">
            <v>13562</v>
          </cell>
          <cell r="B2405" t="str">
            <v>+2 오페르시나 어쌔신의 전투단검</v>
          </cell>
        </row>
        <row r="2406">
          <cell r="A2406">
            <v>13563</v>
          </cell>
          <cell r="B2406" t="str">
            <v>+3 오페르시나 어쌔신의 전투단검</v>
          </cell>
        </row>
        <row r="2407">
          <cell r="A2407">
            <v>13564</v>
          </cell>
          <cell r="B2407" t="str">
            <v>+4 오페르시나 어쌔신의 전투단검</v>
          </cell>
        </row>
        <row r="2408">
          <cell r="A2408">
            <v>13565</v>
          </cell>
          <cell r="B2408" t="str">
            <v>+5 오페르시나 어쌔신의 전투단검</v>
          </cell>
        </row>
        <row r="2409">
          <cell r="A2409">
            <v>13566</v>
          </cell>
          <cell r="B2409" t="str">
            <v>+6 오페르시나 어쌔신의 전투단검</v>
          </cell>
        </row>
        <row r="2410">
          <cell r="A2410">
            <v>13567</v>
          </cell>
          <cell r="B2410" t="str">
            <v>+7 오페르시나 어쌔신의 전투단검</v>
          </cell>
        </row>
        <row r="2411">
          <cell r="A2411">
            <v>13568</v>
          </cell>
          <cell r="B2411" t="str">
            <v>+8 오페르시나 어쌔신의 전투단검</v>
          </cell>
        </row>
        <row r="2412">
          <cell r="A2412">
            <v>13569</v>
          </cell>
          <cell r="B2412" t="str">
            <v>+9 오페르시나 어쌔신의 전투단검</v>
          </cell>
        </row>
        <row r="2413">
          <cell r="A2413">
            <v>13570</v>
          </cell>
          <cell r="B2413" t="str">
            <v>+10 오페르시나 어쌔신의 전투단검</v>
          </cell>
        </row>
        <row r="2414">
          <cell r="A2414">
            <v>13571</v>
          </cell>
          <cell r="B2414" t="str">
            <v>+11 오페르시나 어쌔신의 전투단검</v>
          </cell>
        </row>
        <row r="2415">
          <cell r="A2415">
            <v>13572</v>
          </cell>
          <cell r="B2415" t="str">
            <v>+12 오페르시나 어쌔신의 전투단검</v>
          </cell>
        </row>
        <row r="2416">
          <cell r="A2416">
            <v>13573</v>
          </cell>
          <cell r="B2416" t="str">
            <v>+13 오페르시나 어쌔신의 전투단검</v>
          </cell>
        </row>
        <row r="2417">
          <cell r="A2417">
            <v>13580</v>
          </cell>
          <cell r="B2417" t="str">
            <v>+0 오페르시나 어쌔신의 퇴마단검</v>
          </cell>
        </row>
        <row r="2418">
          <cell r="A2418">
            <v>13581</v>
          </cell>
          <cell r="B2418" t="str">
            <v>+1 오페르시나 어쌔신의 퇴마단검</v>
          </cell>
        </row>
        <row r="2419">
          <cell r="A2419">
            <v>13582</v>
          </cell>
          <cell r="B2419" t="str">
            <v>+2 오페르시나 어쌔신의 퇴마단검</v>
          </cell>
        </row>
        <row r="2420">
          <cell r="A2420">
            <v>13583</v>
          </cell>
          <cell r="B2420" t="str">
            <v>+3 오페르시나 어쌔신의 퇴마단검</v>
          </cell>
        </row>
        <row r="2421">
          <cell r="A2421">
            <v>13584</v>
          </cell>
          <cell r="B2421" t="str">
            <v>+4 오페르시나 어쌔신의 퇴마단검</v>
          </cell>
        </row>
        <row r="2422">
          <cell r="A2422">
            <v>13585</v>
          </cell>
          <cell r="B2422" t="str">
            <v>+5 오페르시나 어쌔신의 퇴마단검</v>
          </cell>
        </row>
        <row r="2423">
          <cell r="A2423">
            <v>13586</v>
          </cell>
          <cell r="B2423" t="str">
            <v>+6 오페르시나 어쌔신의 퇴마단검</v>
          </cell>
        </row>
        <row r="2424">
          <cell r="A2424">
            <v>13587</v>
          </cell>
          <cell r="B2424" t="str">
            <v>+7 오페르시나 어쌔신의 퇴마단검</v>
          </cell>
        </row>
        <row r="2425">
          <cell r="A2425">
            <v>13588</v>
          </cell>
          <cell r="B2425" t="str">
            <v>+8 오페르시나 어쌔신의 퇴마단검</v>
          </cell>
        </row>
        <row r="2426">
          <cell r="A2426">
            <v>13589</v>
          </cell>
          <cell r="B2426" t="str">
            <v>+9 오페르시나 어쌔신의 퇴마단검</v>
          </cell>
        </row>
        <row r="2427">
          <cell r="A2427">
            <v>13590</v>
          </cell>
          <cell r="B2427" t="str">
            <v>+10 오페르시나 어쌔신의 퇴마단검</v>
          </cell>
        </row>
        <row r="2428">
          <cell r="A2428">
            <v>13591</v>
          </cell>
          <cell r="B2428" t="str">
            <v>+11 오페르시나 어쌔신의 퇴마단검</v>
          </cell>
        </row>
        <row r="2429">
          <cell r="A2429">
            <v>13592</v>
          </cell>
          <cell r="B2429" t="str">
            <v>+12 오페르시나 어쌔신의 퇴마단검</v>
          </cell>
        </row>
        <row r="2430">
          <cell r="A2430">
            <v>13593</v>
          </cell>
          <cell r="B2430" t="str">
            <v>+13 오페르시나 어쌔신의 퇴마단검</v>
          </cell>
        </row>
        <row r="2431">
          <cell r="A2431">
            <v>13600</v>
          </cell>
          <cell r="B2431" t="str">
            <v>+0 메타트론 어쌔신의 전투단검</v>
          </cell>
        </row>
        <row r="2432">
          <cell r="A2432">
            <v>13601</v>
          </cell>
          <cell r="B2432" t="str">
            <v>+1 메타트론 어쌔신의 전투단검</v>
          </cell>
        </row>
        <row r="2433">
          <cell r="A2433">
            <v>13602</v>
          </cell>
          <cell r="B2433" t="str">
            <v>+2 메타트론 어쌔신의 전투단검</v>
          </cell>
        </row>
        <row r="2434">
          <cell r="A2434">
            <v>13603</v>
          </cell>
          <cell r="B2434" t="str">
            <v>+3 메타트론 어쌔신의 전투단검</v>
          </cell>
        </row>
        <row r="2435">
          <cell r="A2435">
            <v>13604</v>
          </cell>
          <cell r="B2435" t="str">
            <v>+4 메타트론 어쌔신의 전투단검</v>
          </cell>
        </row>
        <row r="2436">
          <cell r="A2436">
            <v>13605</v>
          </cell>
          <cell r="B2436" t="str">
            <v>+5 메타트론 어쌔신의 전투단검</v>
          </cell>
        </row>
        <row r="2437">
          <cell r="A2437">
            <v>13606</v>
          </cell>
          <cell r="B2437" t="str">
            <v>+6 메타트론 어쌔신의 전투단검</v>
          </cell>
        </row>
        <row r="2438">
          <cell r="A2438">
            <v>13607</v>
          </cell>
          <cell r="B2438" t="str">
            <v>+7 메타트론 어쌔신의 전투단검</v>
          </cell>
        </row>
        <row r="2439">
          <cell r="A2439">
            <v>13608</v>
          </cell>
          <cell r="B2439" t="str">
            <v>+8 메타트론 어쌔신의 전투단검</v>
          </cell>
        </row>
        <row r="2440">
          <cell r="A2440">
            <v>13609</v>
          </cell>
          <cell r="B2440" t="str">
            <v>+9 메타트론 어쌔신의 전투단검</v>
          </cell>
        </row>
        <row r="2441">
          <cell r="A2441">
            <v>13610</v>
          </cell>
          <cell r="B2441" t="str">
            <v>+10 메타트론 어쌔신의 전투단검</v>
          </cell>
        </row>
        <row r="2442">
          <cell r="A2442">
            <v>13611</v>
          </cell>
          <cell r="B2442" t="str">
            <v>+11 메타트론 어쌔신의 전투단검</v>
          </cell>
        </row>
        <row r="2443">
          <cell r="A2443">
            <v>13612</v>
          </cell>
          <cell r="B2443" t="str">
            <v>+12 메타트론 어쌔신의 전투단검</v>
          </cell>
        </row>
        <row r="2444">
          <cell r="A2444">
            <v>13613</v>
          </cell>
          <cell r="B2444" t="str">
            <v>+13 메타트론 어쌔신의 전투단검</v>
          </cell>
        </row>
        <row r="2445">
          <cell r="A2445">
            <v>13620</v>
          </cell>
          <cell r="B2445" t="str">
            <v>+0 메타트론 어쌔신의 퇴마단검</v>
          </cell>
        </row>
        <row r="2446">
          <cell r="A2446">
            <v>13621</v>
          </cell>
          <cell r="B2446" t="str">
            <v>+1 메타트론 어쌔신의 퇴마단검</v>
          </cell>
        </row>
        <row r="2447">
          <cell r="A2447">
            <v>13622</v>
          </cell>
          <cell r="B2447" t="str">
            <v>+2 메타트론 어쌔신의 퇴마단검</v>
          </cell>
        </row>
        <row r="2448">
          <cell r="A2448">
            <v>13623</v>
          </cell>
          <cell r="B2448" t="str">
            <v>+3 메타트론 어쌔신의 퇴마단검</v>
          </cell>
        </row>
        <row r="2449">
          <cell r="A2449">
            <v>13624</v>
          </cell>
          <cell r="B2449" t="str">
            <v>+4 메타트론 어쌔신의 퇴마단검</v>
          </cell>
        </row>
        <row r="2450">
          <cell r="A2450">
            <v>13625</v>
          </cell>
          <cell r="B2450" t="str">
            <v>+5 메타트론 어쌔신의 퇴마단검</v>
          </cell>
        </row>
        <row r="2451">
          <cell r="A2451">
            <v>13626</v>
          </cell>
          <cell r="B2451" t="str">
            <v>+6 메타트론 어쌔신의 퇴마단검</v>
          </cell>
        </row>
        <row r="2452">
          <cell r="A2452">
            <v>13627</v>
          </cell>
          <cell r="B2452" t="str">
            <v>+7 메타트론 어쌔신의 퇴마단검</v>
          </cell>
        </row>
        <row r="2453">
          <cell r="A2453">
            <v>13628</v>
          </cell>
          <cell r="B2453" t="str">
            <v>+8 메타트론 어쌔신의 퇴마단검</v>
          </cell>
        </row>
        <row r="2454">
          <cell r="A2454">
            <v>13629</v>
          </cell>
          <cell r="B2454" t="str">
            <v>+9 메타트론 어쌔신의 퇴마단검</v>
          </cell>
        </row>
        <row r="2455">
          <cell r="A2455">
            <v>13630</v>
          </cell>
          <cell r="B2455" t="str">
            <v>+10 메타트론 어쌔신의 퇴마단검</v>
          </cell>
        </row>
        <row r="2456">
          <cell r="A2456">
            <v>13631</v>
          </cell>
          <cell r="B2456" t="str">
            <v>+11 메타트론 어쌔신의 퇴마단검</v>
          </cell>
        </row>
        <row r="2457">
          <cell r="A2457">
            <v>13632</v>
          </cell>
          <cell r="B2457" t="str">
            <v>+12 메타트론 어쌔신의 퇴마단검</v>
          </cell>
        </row>
        <row r="2458">
          <cell r="A2458">
            <v>13633</v>
          </cell>
          <cell r="B2458" t="str">
            <v>+13 메타트론 어쌔신의 퇴마단검</v>
          </cell>
        </row>
        <row r="2459">
          <cell r="A2459">
            <v>13640</v>
          </cell>
          <cell r="B2459" t="str">
            <v>+0 넵튠 슬레이어의 전투단검</v>
          </cell>
        </row>
        <row r="2460">
          <cell r="A2460">
            <v>13641</v>
          </cell>
          <cell r="B2460" t="str">
            <v>+1 넵튠 슬레이어의 전투단검</v>
          </cell>
        </row>
        <row r="2461">
          <cell r="A2461">
            <v>13642</v>
          </cell>
          <cell r="B2461" t="str">
            <v>+2 넵튠 슬레이어의 전투단검</v>
          </cell>
        </row>
        <row r="2462">
          <cell r="A2462">
            <v>13643</v>
          </cell>
          <cell r="B2462" t="str">
            <v>+3 넵튠 슬레이어의 전투단검</v>
          </cell>
        </row>
        <row r="2463">
          <cell r="A2463">
            <v>13644</v>
          </cell>
          <cell r="B2463" t="str">
            <v>+4 넵튠 슬레이어의 전투단검</v>
          </cell>
        </row>
        <row r="2464">
          <cell r="A2464">
            <v>13645</v>
          </cell>
          <cell r="B2464" t="str">
            <v>+5 넵튠 슬레이어의 전투단검</v>
          </cell>
        </row>
        <row r="2465">
          <cell r="A2465">
            <v>13646</v>
          </cell>
          <cell r="B2465" t="str">
            <v>+6 넵튠 슬레이어의 전투단검</v>
          </cell>
        </row>
        <row r="2466">
          <cell r="A2466">
            <v>13647</v>
          </cell>
          <cell r="B2466" t="str">
            <v>+7 넵튠 슬레이어의 전투단검</v>
          </cell>
        </row>
        <row r="2467">
          <cell r="A2467">
            <v>13648</v>
          </cell>
          <cell r="B2467" t="str">
            <v>+8 넵튠 슬레이어의 전투단검</v>
          </cell>
        </row>
        <row r="2468">
          <cell r="A2468">
            <v>13649</v>
          </cell>
          <cell r="B2468" t="str">
            <v>+9 넵튠 슬레이어의 전투단검</v>
          </cell>
        </row>
        <row r="2469">
          <cell r="A2469">
            <v>13650</v>
          </cell>
          <cell r="B2469" t="str">
            <v>+10 넵튠 슬레이어의 전투단검</v>
          </cell>
        </row>
        <row r="2470">
          <cell r="A2470">
            <v>13651</v>
          </cell>
          <cell r="B2470" t="str">
            <v>+11 넵튠 슬레이어의 전투단검</v>
          </cell>
        </row>
        <row r="2471">
          <cell r="A2471">
            <v>13652</v>
          </cell>
          <cell r="B2471" t="str">
            <v>+12 넵튠 슬레이어의 전투단검</v>
          </cell>
        </row>
        <row r="2472">
          <cell r="A2472">
            <v>13653</v>
          </cell>
          <cell r="B2472" t="str">
            <v>+13 넵튠 슬레이어의 전투단검</v>
          </cell>
        </row>
        <row r="2473">
          <cell r="A2473">
            <v>13660</v>
          </cell>
          <cell r="B2473" t="str">
            <v>+0 넵튠 슬레이어의 퇴마단검</v>
          </cell>
        </row>
        <row r="2474">
          <cell r="A2474">
            <v>13661</v>
          </cell>
          <cell r="B2474" t="str">
            <v>+1 넵튠 슬레이어의 퇴마단검</v>
          </cell>
        </row>
        <row r="2475">
          <cell r="A2475">
            <v>13662</v>
          </cell>
          <cell r="B2475" t="str">
            <v>+2 넵튠 슬레이어의 퇴마단검</v>
          </cell>
        </row>
        <row r="2476">
          <cell r="A2476">
            <v>13663</v>
          </cell>
          <cell r="B2476" t="str">
            <v>+3 넵튠 슬레이어의 퇴마단검</v>
          </cell>
        </row>
        <row r="2477">
          <cell r="A2477">
            <v>13664</v>
          </cell>
          <cell r="B2477" t="str">
            <v>+4 넵튠 슬레이어의 퇴마단검</v>
          </cell>
        </row>
        <row r="2478">
          <cell r="A2478">
            <v>13665</v>
          </cell>
          <cell r="B2478" t="str">
            <v>+5 넵튠 슬레이어의 퇴마단검</v>
          </cell>
        </row>
        <row r="2479">
          <cell r="A2479">
            <v>13666</v>
          </cell>
          <cell r="B2479" t="str">
            <v>+6 넵튠 슬레이어의 퇴마단검</v>
          </cell>
        </row>
        <row r="2480">
          <cell r="A2480">
            <v>13667</v>
          </cell>
          <cell r="B2480" t="str">
            <v>+7 넵튠 슬레이어의 퇴마단검</v>
          </cell>
        </row>
        <row r="2481">
          <cell r="A2481">
            <v>13668</v>
          </cell>
          <cell r="B2481" t="str">
            <v>+8 넵튠 슬레이어의 퇴마단검</v>
          </cell>
        </row>
        <row r="2482">
          <cell r="A2482">
            <v>13669</v>
          </cell>
          <cell r="B2482" t="str">
            <v>+9 넵튠 슬레이어의 퇴마단검</v>
          </cell>
        </row>
        <row r="2483">
          <cell r="A2483">
            <v>13670</v>
          </cell>
          <cell r="B2483" t="str">
            <v>+10 넵튠 슬레이어의 퇴마단검</v>
          </cell>
        </row>
        <row r="2484">
          <cell r="A2484">
            <v>13671</v>
          </cell>
          <cell r="B2484" t="str">
            <v>+11 넵튠 슬레이어의 퇴마단검</v>
          </cell>
        </row>
        <row r="2485">
          <cell r="A2485">
            <v>13672</v>
          </cell>
          <cell r="B2485" t="str">
            <v>+12 넵튠 슬레이어의 퇴마단검</v>
          </cell>
        </row>
        <row r="2486">
          <cell r="A2486">
            <v>13673</v>
          </cell>
          <cell r="B2486" t="str">
            <v>+13 넵튠 슬레이어의 퇴마단검</v>
          </cell>
        </row>
        <row r="2487">
          <cell r="A2487">
            <v>13680</v>
          </cell>
          <cell r="B2487" t="str">
            <v>+0 암살단 일격의 전투단검</v>
          </cell>
        </row>
        <row r="2488">
          <cell r="A2488">
            <v>13681</v>
          </cell>
          <cell r="B2488" t="str">
            <v>+1 암살단 일격의 전투단검</v>
          </cell>
        </row>
        <row r="2489">
          <cell r="A2489">
            <v>13682</v>
          </cell>
          <cell r="B2489" t="str">
            <v>+2 암살단 일격의 전투단검</v>
          </cell>
        </row>
        <row r="2490">
          <cell r="A2490">
            <v>13683</v>
          </cell>
          <cell r="B2490" t="str">
            <v>+3 암살단 일격의 전투단검</v>
          </cell>
        </row>
        <row r="2491">
          <cell r="A2491">
            <v>13684</v>
          </cell>
          <cell r="B2491" t="str">
            <v>+4 암살단 일격의 전투단검</v>
          </cell>
        </row>
        <row r="2492">
          <cell r="A2492">
            <v>13685</v>
          </cell>
          <cell r="B2492" t="str">
            <v>+5 암살단 일격의 전투단검</v>
          </cell>
        </row>
        <row r="2493">
          <cell r="A2493">
            <v>13686</v>
          </cell>
          <cell r="B2493" t="str">
            <v>+6 암살단 일격의 전투단검</v>
          </cell>
        </row>
        <row r="2494">
          <cell r="A2494">
            <v>13687</v>
          </cell>
          <cell r="B2494" t="str">
            <v>+7 암살단 일격의 전투단검</v>
          </cell>
        </row>
        <row r="2495">
          <cell r="A2495">
            <v>13688</v>
          </cell>
          <cell r="B2495" t="str">
            <v>+8 암살단 일격의 전투단검</v>
          </cell>
        </row>
        <row r="2496">
          <cell r="A2496">
            <v>13689</v>
          </cell>
          <cell r="B2496" t="str">
            <v>+9 암살단 일격의 전투단검</v>
          </cell>
        </row>
        <row r="2497">
          <cell r="A2497">
            <v>13690</v>
          </cell>
          <cell r="B2497" t="str">
            <v>+10 암살단 일격의 전투단검</v>
          </cell>
        </row>
        <row r="2498">
          <cell r="A2498">
            <v>13691</v>
          </cell>
          <cell r="B2498" t="str">
            <v>+11 암살단 일격의 전투단검</v>
          </cell>
        </row>
        <row r="2499">
          <cell r="A2499">
            <v>13692</v>
          </cell>
          <cell r="B2499" t="str">
            <v>+12 암살단 일격의 전투단검</v>
          </cell>
        </row>
        <row r="2500">
          <cell r="A2500">
            <v>13693</v>
          </cell>
          <cell r="B2500" t="str">
            <v>+13 암살단 일격의 전투단검</v>
          </cell>
        </row>
        <row r="2501">
          <cell r="A2501">
            <v>13700</v>
          </cell>
          <cell r="B2501" t="str">
            <v>+0 암살단 일격의 퇴마단검</v>
          </cell>
        </row>
        <row r="2502">
          <cell r="A2502">
            <v>13701</v>
          </cell>
          <cell r="B2502" t="str">
            <v>+1 암살단 일격의 퇴마단검</v>
          </cell>
        </row>
        <row r="2503">
          <cell r="A2503">
            <v>13702</v>
          </cell>
          <cell r="B2503" t="str">
            <v>+2 암살단 일격의 퇴마단검</v>
          </cell>
        </row>
        <row r="2504">
          <cell r="A2504">
            <v>13703</v>
          </cell>
          <cell r="B2504" t="str">
            <v>+3 암살단 일격의 퇴마단검</v>
          </cell>
        </row>
        <row r="2505">
          <cell r="A2505">
            <v>13704</v>
          </cell>
          <cell r="B2505" t="str">
            <v>+4 암살단 일격의 퇴마단검</v>
          </cell>
        </row>
        <row r="2506">
          <cell r="A2506">
            <v>13705</v>
          </cell>
          <cell r="B2506" t="str">
            <v>+5 암살단 일격의 퇴마단검</v>
          </cell>
        </row>
        <row r="2507">
          <cell r="A2507">
            <v>13706</v>
          </cell>
          <cell r="B2507" t="str">
            <v>+6 암살단 일격의 퇴마단검</v>
          </cell>
        </row>
        <row r="2508">
          <cell r="A2508">
            <v>13707</v>
          </cell>
          <cell r="B2508" t="str">
            <v>+7 암살단 일격의 퇴마단검</v>
          </cell>
        </row>
        <row r="2509">
          <cell r="A2509">
            <v>13708</v>
          </cell>
          <cell r="B2509" t="str">
            <v>+8 암살단 일격의 퇴마단검</v>
          </cell>
        </row>
        <row r="2510">
          <cell r="A2510">
            <v>13709</v>
          </cell>
          <cell r="B2510" t="str">
            <v>+9 암살단 일격의 퇴마단검</v>
          </cell>
        </row>
        <row r="2511">
          <cell r="A2511">
            <v>13710</v>
          </cell>
          <cell r="B2511" t="str">
            <v>+10 암살단 일격의 퇴마단검</v>
          </cell>
        </row>
        <row r="2512">
          <cell r="A2512">
            <v>13711</v>
          </cell>
          <cell r="B2512" t="str">
            <v>+11 암살단 일격의 퇴마단검</v>
          </cell>
        </row>
        <row r="2513">
          <cell r="A2513">
            <v>13712</v>
          </cell>
          <cell r="B2513" t="str">
            <v>+12 암살단 일격의 퇴마단검</v>
          </cell>
        </row>
        <row r="2514">
          <cell r="A2514">
            <v>13713</v>
          </cell>
          <cell r="B2514" t="str">
            <v>+13 암살단 일격의 퇴마단검</v>
          </cell>
        </row>
        <row r="2515">
          <cell r="A2515">
            <v>13720</v>
          </cell>
          <cell r="B2515" t="str">
            <v>+0 바알베크 집행관의 전투단검</v>
          </cell>
        </row>
        <row r="2516">
          <cell r="A2516">
            <v>13721</v>
          </cell>
          <cell r="B2516" t="str">
            <v>+1 바알베크 집행관의 전투단검</v>
          </cell>
        </row>
        <row r="2517">
          <cell r="A2517">
            <v>13722</v>
          </cell>
          <cell r="B2517" t="str">
            <v>+2 바알베크 집행관의 전투단검</v>
          </cell>
        </row>
        <row r="2518">
          <cell r="A2518">
            <v>13723</v>
          </cell>
          <cell r="B2518" t="str">
            <v>+3 바알베크 집행관의 전투단검</v>
          </cell>
        </row>
        <row r="2519">
          <cell r="A2519">
            <v>13724</v>
          </cell>
          <cell r="B2519" t="str">
            <v>+4 바알베크 집행관의 전투단검</v>
          </cell>
        </row>
        <row r="2520">
          <cell r="A2520">
            <v>13725</v>
          </cell>
          <cell r="B2520" t="str">
            <v>+5 바알베크 집행관의 전투단검</v>
          </cell>
        </row>
        <row r="2521">
          <cell r="A2521">
            <v>13726</v>
          </cell>
          <cell r="B2521" t="str">
            <v>+6 바알베크 집행관의 전투단검</v>
          </cell>
        </row>
        <row r="2522">
          <cell r="A2522">
            <v>13727</v>
          </cell>
          <cell r="B2522" t="str">
            <v>+7 바알베크 집행관의 전투단검</v>
          </cell>
        </row>
        <row r="2523">
          <cell r="A2523">
            <v>13728</v>
          </cell>
          <cell r="B2523" t="str">
            <v>+8 바알베크 집행관의 전투단검</v>
          </cell>
        </row>
        <row r="2524">
          <cell r="A2524">
            <v>13729</v>
          </cell>
          <cell r="B2524" t="str">
            <v>+9 바알베크 집행관의 전투단검</v>
          </cell>
        </row>
        <row r="2525">
          <cell r="A2525">
            <v>13730</v>
          </cell>
          <cell r="B2525" t="str">
            <v>+10 바알베크 집행관의 전투단검</v>
          </cell>
        </row>
        <row r="2526">
          <cell r="A2526">
            <v>13731</v>
          </cell>
          <cell r="B2526" t="str">
            <v>+11 바알베크 집행관의 전투단검</v>
          </cell>
        </row>
        <row r="2527">
          <cell r="A2527">
            <v>13732</v>
          </cell>
          <cell r="B2527" t="str">
            <v>+12 바알베크 집행관의 전투단검</v>
          </cell>
        </row>
        <row r="2528">
          <cell r="A2528">
            <v>13733</v>
          </cell>
          <cell r="B2528" t="str">
            <v>+13 바알베크 집행관의 전투단검</v>
          </cell>
        </row>
        <row r="2529">
          <cell r="A2529">
            <v>13740</v>
          </cell>
          <cell r="B2529" t="str">
            <v>+0 바알베크 집행관의 퇴마단검</v>
          </cell>
        </row>
        <row r="2530">
          <cell r="A2530">
            <v>13741</v>
          </cell>
          <cell r="B2530" t="str">
            <v>+1 바알베크 집행관의 퇴마단검</v>
          </cell>
        </row>
        <row r="2531">
          <cell r="A2531">
            <v>13742</v>
          </cell>
          <cell r="B2531" t="str">
            <v>+2 바알베크 집행관의 퇴마단검</v>
          </cell>
        </row>
        <row r="2532">
          <cell r="A2532">
            <v>13743</v>
          </cell>
          <cell r="B2532" t="str">
            <v>+3 바알베크 집행관의 퇴마단검</v>
          </cell>
        </row>
        <row r="2533">
          <cell r="A2533">
            <v>13744</v>
          </cell>
          <cell r="B2533" t="str">
            <v>+4 바알베크 집행관의 퇴마단검</v>
          </cell>
        </row>
        <row r="2534">
          <cell r="A2534">
            <v>13745</v>
          </cell>
          <cell r="B2534" t="str">
            <v>+5 바알베크 집행관의 퇴마단검</v>
          </cell>
        </row>
        <row r="2535">
          <cell r="A2535">
            <v>13746</v>
          </cell>
          <cell r="B2535" t="str">
            <v>+6 바알베크 집행관의 퇴마단검</v>
          </cell>
        </row>
        <row r="2536">
          <cell r="A2536">
            <v>13747</v>
          </cell>
          <cell r="B2536" t="str">
            <v>+7 바알베크 집행관의 퇴마단검</v>
          </cell>
        </row>
        <row r="2537">
          <cell r="A2537">
            <v>13748</v>
          </cell>
          <cell r="B2537" t="str">
            <v>+8 바알베크 집행관의 퇴마단검</v>
          </cell>
        </row>
        <row r="2538">
          <cell r="A2538">
            <v>13749</v>
          </cell>
          <cell r="B2538" t="str">
            <v>+9 바알베크 집행관의 퇴마단검</v>
          </cell>
        </row>
        <row r="2539">
          <cell r="A2539">
            <v>13750</v>
          </cell>
          <cell r="B2539" t="str">
            <v>+10 바알베크 집행관의 퇴마단검</v>
          </cell>
        </row>
        <row r="2540">
          <cell r="A2540">
            <v>13751</v>
          </cell>
          <cell r="B2540" t="str">
            <v>+11 바알베크 집행관의 퇴마단검</v>
          </cell>
        </row>
        <row r="2541">
          <cell r="A2541">
            <v>13752</v>
          </cell>
          <cell r="B2541" t="str">
            <v>+12 바알베크 집행관의 퇴마단검</v>
          </cell>
        </row>
        <row r="2542">
          <cell r="A2542">
            <v>13753</v>
          </cell>
          <cell r="B2542" t="str">
            <v>+13 바알베크 집행관의 퇴마단검</v>
          </cell>
        </row>
        <row r="2543">
          <cell r="A2543">
            <v>13760</v>
          </cell>
          <cell r="B2543" t="str">
            <v>+0 미드나잇 아르테미스의 전투단검</v>
          </cell>
        </row>
        <row r="2544">
          <cell r="A2544">
            <v>13761</v>
          </cell>
          <cell r="B2544" t="str">
            <v>+1 미드나잇 아르테미스의 전투단검</v>
          </cell>
        </row>
        <row r="2545">
          <cell r="A2545">
            <v>13762</v>
          </cell>
          <cell r="B2545" t="str">
            <v>+2 미드나잇 아르테미스의 전투단검</v>
          </cell>
        </row>
        <row r="2546">
          <cell r="A2546">
            <v>13763</v>
          </cell>
          <cell r="B2546" t="str">
            <v>+3 미드나잇 아르테미스의 전투단검</v>
          </cell>
        </row>
        <row r="2547">
          <cell r="A2547">
            <v>13764</v>
          </cell>
          <cell r="B2547" t="str">
            <v>+4 미드나잇 아르테미스의 전투단검</v>
          </cell>
        </row>
        <row r="2548">
          <cell r="A2548">
            <v>13765</v>
          </cell>
          <cell r="B2548" t="str">
            <v>+5 미드나잇 아르테미스의 전투단검</v>
          </cell>
        </row>
        <row r="2549">
          <cell r="A2549">
            <v>13766</v>
          </cell>
          <cell r="B2549" t="str">
            <v>+6 미드나잇 아르테미스의 전투단검</v>
          </cell>
        </row>
        <row r="2550">
          <cell r="A2550">
            <v>13767</v>
          </cell>
          <cell r="B2550" t="str">
            <v>+7 미드나잇 아르테미스의 전투단검</v>
          </cell>
        </row>
        <row r="2551">
          <cell r="A2551">
            <v>13768</v>
          </cell>
          <cell r="B2551" t="str">
            <v>+8 미드나잇 아르테미스의 전투단검</v>
          </cell>
        </row>
        <row r="2552">
          <cell r="A2552">
            <v>13769</v>
          </cell>
          <cell r="B2552" t="str">
            <v>+9 미드나잇 아르테미스의 전투단검</v>
          </cell>
        </row>
        <row r="2553">
          <cell r="A2553">
            <v>13770</v>
          </cell>
          <cell r="B2553" t="str">
            <v>+10 미드나잇 아르테미스의 전투단검</v>
          </cell>
        </row>
        <row r="2554">
          <cell r="A2554">
            <v>13771</v>
          </cell>
          <cell r="B2554" t="str">
            <v>+11 미드나잇 아르테미스의 전투단검</v>
          </cell>
        </row>
        <row r="2555">
          <cell r="A2555">
            <v>13772</v>
          </cell>
          <cell r="B2555" t="str">
            <v>+12 미드나잇 아르테미스의 전투단검</v>
          </cell>
        </row>
        <row r="2556">
          <cell r="A2556">
            <v>13773</v>
          </cell>
          <cell r="B2556" t="str">
            <v>+13 미드나잇 아르테미스의 전투단검</v>
          </cell>
        </row>
        <row r="2557">
          <cell r="A2557">
            <v>13780</v>
          </cell>
          <cell r="B2557" t="str">
            <v>+0 미드나잇 아르테미스의 퇴마단검</v>
          </cell>
        </row>
        <row r="2558">
          <cell r="A2558">
            <v>13781</v>
          </cell>
          <cell r="B2558" t="str">
            <v>+1 미드나잇 아르테미스의 퇴마단검</v>
          </cell>
        </row>
        <row r="2559">
          <cell r="A2559">
            <v>13782</v>
          </cell>
          <cell r="B2559" t="str">
            <v>+2 미드나잇 아르테미스의 퇴마단검</v>
          </cell>
        </row>
        <row r="2560">
          <cell r="A2560">
            <v>13783</v>
          </cell>
          <cell r="B2560" t="str">
            <v>+3 미드나잇 아르테미스의 퇴마단검</v>
          </cell>
        </row>
        <row r="2561">
          <cell r="A2561">
            <v>13784</v>
          </cell>
          <cell r="B2561" t="str">
            <v>+4 미드나잇 아르테미스의 퇴마단검</v>
          </cell>
        </row>
        <row r="2562">
          <cell r="A2562">
            <v>13785</v>
          </cell>
          <cell r="B2562" t="str">
            <v>+5 미드나잇 아르테미스의 퇴마단검</v>
          </cell>
        </row>
        <row r="2563">
          <cell r="A2563">
            <v>13786</v>
          </cell>
          <cell r="B2563" t="str">
            <v>+6 미드나잇 아르테미스의 퇴마단검</v>
          </cell>
        </row>
        <row r="2564">
          <cell r="A2564">
            <v>13787</v>
          </cell>
          <cell r="B2564" t="str">
            <v>+7 미드나잇 아르테미스의 퇴마단검</v>
          </cell>
        </row>
        <row r="2565">
          <cell r="A2565">
            <v>13788</v>
          </cell>
          <cell r="B2565" t="str">
            <v>+8 미드나잇 아르테미스의 퇴마단검</v>
          </cell>
        </row>
        <row r="2566">
          <cell r="A2566">
            <v>13789</v>
          </cell>
          <cell r="B2566" t="str">
            <v>+9 미드나잇 아르테미스의 퇴마단검</v>
          </cell>
        </row>
        <row r="2567">
          <cell r="A2567">
            <v>13790</v>
          </cell>
          <cell r="B2567" t="str">
            <v>+10 미드나잇 아르테미스의 퇴마단검</v>
          </cell>
        </row>
        <row r="2568">
          <cell r="A2568">
            <v>13791</v>
          </cell>
          <cell r="B2568" t="str">
            <v>+11 미드나잇 아르테미스의 퇴마단검</v>
          </cell>
        </row>
        <row r="2569">
          <cell r="A2569">
            <v>13792</v>
          </cell>
          <cell r="B2569" t="str">
            <v>+12 미드나잇 아르테미스의 퇴마단검</v>
          </cell>
        </row>
        <row r="2570">
          <cell r="A2570">
            <v>13793</v>
          </cell>
          <cell r="B2570" t="str">
            <v>+13 미드나잇 아르테미스의 퇴마단검</v>
          </cell>
        </row>
        <row r="2571">
          <cell r="A2571">
            <v>13800</v>
          </cell>
          <cell r="B2571" t="str">
            <v>+0 크리스의 전투단검</v>
          </cell>
        </row>
        <row r="2572">
          <cell r="A2572">
            <v>13801</v>
          </cell>
          <cell r="B2572" t="str">
            <v>+1 크리스의 전투단검</v>
          </cell>
        </row>
        <row r="2573">
          <cell r="A2573">
            <v>13802</v>
          </cell>
          <cell r="B2573" t="str">
            <v>+2 크리스의 전투단검</v>
          </cell>
        </row>
        <row r="2574">
          <cell r="A2574">
            <v>13803</v>
          </cell>
          <cell r="B2574" t="str">
            <v>+3 크리스의 전투단검</v>
          </cell>
        </row>
        <row r="2575">
          <cell r="A2575">
            <v>13804</v>
          </cell>
          <cell r="B2575" t="str">
            <v>+4 크리스의 전투단검</v>
          </cell>
        </row>
        <row r="2576">
          <cell r="A2576">
            <v>13805</v>
          </cell>
          <cell r="B2576" t="str">
            <v>+5 크리스의 전투단검</v>
          </cell>
        </row>
        <row r="2577">
          <cell r="A2577">
            <v>13806</v>
          </cell>
          <cell r="B2577" t="str">
            <v>+6 크리스의 전투단검</v>
          </cell>
        </row>
        <row r="2578">
          <cell r="A2578">
            <v>13807</v>
          </cell>
          <cell r="B2578" t="str">
            <v>+7 크리스의 전투단검</v>
          </cell>
        </row>
        <row r="2579">
          <cell r="A2579">
            <v>13808</v>
          </cell>
          <cell r="B2579" t="str">
            <v>+8 크리스의 전투단검</v>
          </cell>
        </row>
        <row r="2580">
          <cell r="A2580">
            <v>13809</v>
          </cell>
          <cell r="B2580" t="str">
            <v>+9 크리스의 전투단검</v>
          </cell>
        </row>
        <row r="2581">
          <cell r="A2581">
            <v>13810</v>
          </cell>
          <cell r="B2581" t="str">
            <v>+10 크리스의 전투단검</v>
          </cell>
        </row>
        <row r="2582">
          <cell r="A2582">
            <v>13811</v>
          </cell>
          <cell r="B2582" t="str">
            <v>+11 크리스의 전투단검</v>
          </cell>
        </row>
        <row r="2583">
          <cell r="A2583">
            <v>13812</v>
          </cell>
          <cell r="B2583" t="str">
            <v>+12 크리스의 전투단검</v>
          </cell>
        </row>
        <row r="2584">
          <cell r="A2584">
            <v>13813</v>
          </cell>
          <cell r="B2584" t="str">
            <v>+13 크리스의 전투단검</v>
          </cell>
        </row>
        <row r="2585">
          <cell r="A2585">
            <v>13820</v>
          </cell>
          <cell r="B2585" t="str">
            <v>+0 크리스의 퇴마단검</v>
          </cell>
        </row>
        <row r="2586">
          <cell r="A2586">
            <v>13821</v>
          </cell>
          <cell r="B2586" t="str">
            <v>+1 크리스의 퇴마단검</v>
          </cell>
        </row>
        <row r="2587">
          <cell r="A2587">
            <v>13822</v>
          </cell>
          <cell r="B2587" t="str">
            <v>+2 크리스의 퇴마단검</v>
          </cell>
        </row>
        <row r="2588">
          <cell r="A2588">
            <v>13823</v>
          </cell>
          <cell r="B2588" t="str">
            <v>+3 크리스의 퇴마단검</v>
          </cell>
        </row>
        <row r="2589">
          <cell r="A2589">
            <v>13824</v>
          </cell>
          <cell r="B2589" t="str">
            <v>+4 크리스의 퇴마단검</v>
          </cell>
        </row>
        <row r="2590">
          <cell r="A2590">
            <v>13825</v>
          </cell>
          <cell r="B2590" t="str">
            <v>+5 크리스의 퇴마단검</v>
          </cell>
        </row>
        <row r="2591">
          <cell r="A2591">
            <v>13826</v>
          </cell>
          <cell r="B2591" t="str">
            <v>+6 크리스의 퇴마단검</v>
          </cell>
        </row>
        <row r="2592">
          <cell r="A2592">
            <v>13827</v>
          </cell>
          <cell r="B2592" t="str">
            <v>+7 크리스의 퇴마단검</v>
          </cell>
        </row>
        <row r="2593">
          <cell r="A2593">
            <v>13828</v>
          </cell>
          <cell r="B2593" t="str">
            <v>+8 크리스의 퇴마단검</v>
          </cell>
        </row>
        <row r="2594">
          <cell r="A2594">
            <v>13829</v>
          </cell>
          <cell r="B2594" t="str">
            <v>+9 크리스의 퇴마단검</v>
          </cell>
        </row>
        <row r="2595">
          <cell r="A2595">
            <v>13830</v>
          </cell>
          <cell r="B2595" t="str">
            <v>+10 크리스의 퇴마단검</v>
          </cell>
        </row>
        <row r="2596">
          <cell r="A2596">
            <v>13831</v>
          </cell>
          <cell r="B2596" t="str">
            <v>+11 크리스의 퇴마단검</v>
          </cell>
        </row>
        <row r="2597">
          <cell r="A2597">
            <v>13832</v>
          </cell>
          <cell r="B2597" t="str">
            <v>+12 크리스의 퇴마단검</v>
          </cell>
        </row>
        <row r="2598">
          <cell r="A2598">
            <v>13833</v>
          </cell>
          <cell r="B2598" t="str">
            <v>+13 크리스의 퇴마단검</v>
          </cell>
        </row>
        <row r="2599">
          <cell r="A2599">
            <v>13840</v>
          </cell>
          <cell r="B2599" t="str">
            <v>+0 인페르노 어쌔신의 전투단검</v>
          </cell>
        </row>
        <row r="2600">
          <cell r="A2600">
            <v>13841</v>
          </cell>
          <cell r="B2600" t="str">
            <v>+1 인페르노 어쌔신의 전투단검</v>
          </cell>
        </row>
        <row r="2601">
          <cell r="A2601">
            <v>13842</v>
          </cell>
          <cell r="B2601" t="str">
            <v>+2 인페르노 어쌔신의 전투단검</v>
          </cell>
        </row>
        <row r="2602">
          <cell r="A2602">
            <v>13843</v>
          </cell>
          <cell r="B2602" t="str">
            <v>+3 인페르노 어쌔신의 전투단검</v>
          </cell>
        </row>
        <row r="2603">
          <cell r="A2603">
            <v>13844</v>
          </cell>
          <cell r="B2603" t="str">
            <v>+4 인페르노 어쌔신의 전투단검</v>
          </cell>
        </row>
        <row r="2604">
          <cell r="A2604">
            <v>13845</v>
          </cell>
          <cell r="B2604" t="str">
            <v>+5 인페르노 어쌔신의 전투단검</v>
          </cell>
        </row>
        <row r="2605">
          <cell r="A2605">
            <v>13846</v>
          </cell>
          <cell r="B2605" t="str">
            <v>+6 인페르노 어쌔신의 전투단검</v>
          </cell>
        </row>
        <row r="2606">
          <cell r="A2606">
            <v>13847</v>
          </cell>
          <cell r="B2606" t="str">
            <v>+7 인페르노 어쌔신의 전투단검</v>
          </cell>
        </row>
        <row r="2607">
          <cell r="A2607">
            <v>13848</v>
          </cell>
          <cell r="B2607" t="str">
            <v>+8 인페르노 어쌔신의 전투단검</v>
          </cell>
        </row>
        <row r="2608">
          <cell r="A2608">
            <v>13849</v>
          </cell>
          <cell r="B2608" t="str">
            <v>+9 인페르노 어쌔신의 전투단검</v>
          </cell>
        </row>
        <row r="2609">
          <cell r="A2609">
            <v>13850</v>
          </cell>
          <cell r="B2609" t="str">
            <v>+10 인페르노 어쌔신의 전투단검</v>
          </cell>
        </row>
        <row r="2610">
          <cell r="A2610">
            <v>13851</v>
          </cell>
          <cell r="B2610" t="str">
            <v>+11 인페르노 어쌔신의 전투단검</v>
          </cell>
        </row>
        <row r="2611">
          <cell r="A2611">
            <v>13852</v>
          </cell>
          <cell r="B2611" t="str">
            <v>+12 인페르노 어쌔신의 전투단검</v>
          </cell>
        </row>
        <row r="2612">
          <cell r="A2612">
            <v>13853</v>
          </cell>
          <cell r="B2612" t="str">
            <v>+13 인페르노 어쌔신의 전투단검</v>
          </cell>
        </row>
        <row r="2613">
          <cell r="A2613">
            <v>13860</v>
          </cell>
          <cell r="B2613" t="str">
            <v>+0 인페르노 어쌔신의 퇴마단검</v>
          </cell>
        </row>
        <row r="2614">
          <cell r="A2614">
            <v>13861</v>
          </cell>
          <cell r="B2614" t="str">
            <v>+1 인페르노 어쌔신의 퇴마단검</v>
          </cell>
        </row>
        <row r="2615">
          <cell r="A2615">
            <v>13862</v>
          </cell>
          <cell r="B2615" t="str">
            <v>+2 인페르노 어쌔신의 퇴마단검</v>
          </cell>
        </row>
        <row r="2616">
          <cell r="A2616">
            <v>13863</v>
          </cell>
          <cell r="B2616" t="str">
            <v>+3 인페르노 어쌔신의 퇴마단검</v>
          </cell>
        </row>
        <row r="2617">
          <cell r="A2617">
            <v>13864</v>
          </cell>
          <cell r="B2617" t="str">
            <v>+4 인페르노 어쌔신의 퇴마단검</v>
          </cell>
        </row>
        <row r="2618">
          <cell r="A2618">
            <v>13865</v>
          </cell>
          <cell r="B2618" t="str">
            <v>+5 인페르노 어쌔신의 퇴마단검</v>
          </cell>
        </row>
        <row r="2619">
          <cell r="A2619">
            <v>13866</v>
          </cell>
          <cell r="B2619" t="str">
            <v>+6 인페르노 어쌔신의 퇴마단검</v>
          </cell>
        </row>
        <row r="2620">
          <cell r="A2620">
            <v>13867</v>
          </cell>
          <cell r="B2620" t="str">
            <v>+7 인페르노 어쌔신의 퇴마단검</v>
          </cell>
        </row>
        <row r="2621">
          <cell r="A2621">
            <v>13868</v>
          </cell>
          <cell r="B2621" t="str">
            <v>+8 인페르노 어쌔신의 퇴마단검</v>
          </cell>
        </row>
        <row r="2622">
          <cell r="A2622">
            <v>13869</v>
          </cell>
          <cell r="B2622" t="str">
            <v>+9 인페르노 어쌔신의 퇴마단검</v>
          </cell>
        </row>
        <row r="2623">
          <cell r="A2623">
            <v>13870</v>
          </cell>
          <cell r="B2623" t="str">
            <v>+10 인페르노 어쌔신의 퇴마단검</v>
          </cell>
        </row>
        <row r="2624">
          <cell r="A2624">
            <v>13871</v>
          </cell>
          <cell r="B2624" t="str">
            <v>+11 인페르노 어쌔신의 퇴마단검</v>
          </cell>
        </row>
        <row r="2625">
          <cell r="A2625">
            <v>13872</v>
          </cell>
          <cell r="B2625" t="str">
            <v>+12 인페르노 어쌔신의 퇴마단검</v>
          </cell>
        </row>
        <row r="2626">
          <cell r="A2626">
            <v>13873</v>
          </cell>
          <cell r="B2626" t="str">
            <v>+13 인페르노 어쌔신의 퇴마단검</v>
          </cell>
        </row>
        <row r="2627">
          <cell r="A2627">
            <v>13880</v>
          </cell>
          <cell r="B2627" t="str">
            <v>+0 쉐도우 크리스</v>
          </cell>
        </row>
        <row r="2628">
          <cell r="A2628">
            <v>13881</v>
          </cell>
          <cell r="B2628" t="str">
            <v>+1 쉐도우 크리스</v>
          </cell>
        </row>
        <row r="2629">
          <cell r="A2629">
            <v>13882</v>
          </cell>
          <cell r="B2629" t="str">
            <v>+2 쉐도우 크리스</v>
          </cell>
        </row>
        <row r="2630">
          <cell r="A2630">
            <v>13883</v>
          </cell>
          <cell r="B2630" t="str">
            <v>+3 쉐도우 크리스</v>
          </cell>
        </row>
        <row r="2631">
          <cell r="A2631">
            <v>13884</v>
          </cell>
          <cell r="B2631" t="str">
            <v>+4 쉐도우 크리스</v>
          </cell>
        </row>
        <row r="2632">
          <cell r="A2632">
            <v>13885</v>
          </cell>
          <cell r="B2632" t="str">
            <v>+5 쉐도우 크리스</v>
          </cell>
        </row>
        <row r="2633">
          <cell r="A2633">
            <v>13886</v>
          </cell>
          <cell r="B2633" t="str">
            <v>+6 쉐도우 크리스</v>
          </cell>
        </row>
        <row r="2634">
          <cell r="A2634">
            <v>13887</v>
          </cell>
          <cell r="B2634" t="str">
            <v>+7 쉐도우 크리스</v>
          </cell>
        </row>
        <row r="2635">
          <cell r="A2635">
            <v>13888</v>
          </cell>
          <cell r="B2635" t="str">
            <v>+8 쉐도우 크리스</v>
          </cell>
        </row>
        <row r="2636">
          <cell r="A2636">
            <v>13889</v>
          </cell>
          <cell r="B2636" t="str">
            <v>+9 쉐도우 크리스</v>
          </cell>
        </row>
        <row r="2637">
          <cell r="A2637">
            <v>13890</v>
          </cell>
          <cell r="B2637" t="str">
            <v>+10 쉐도우 크리스</v>
          </cell>
        </row>
        <row r="2638">
          <cell r="A2638">
            <v>13891</v>
          </cell>
          <cell r="B2638" t="str">
            <v>+11 쉐도우 크리스</v>
          </cell>
        </row>
        <row r="2639">
          <cell r="A2639">
            <v>13892</v>
          </cell>
          <cell r="B2639" t="str">
            <v>+12 쉐도우 크리스</v>
          </cell>
        </row>
        <row r="2640">
          <cell r="A2640">
            <v>13893</v>
          </cell>
          <cell r="B2640" t="str">
            <v>+13 쉐도우 크리스</v>
          </cell>
        </row>
        <row r="2641">
          <cell r="A2641">
            <v>13900</v>
          </cell>
          <cell r="B2641" t="str">
            <v>+0 인내의 용수호자 단검</v>
          </cell>
        </row>
        <row r="2642">
          <cell r="A2642">
            <v>13901</v>
          </cell>
          <cell r="B2642" t="str">
            <v>+1 인내의 용수호자 단검</v>
          </cell>
        </row>
        <row r="2643">
          <cell r="A2643">
            <v>13902</v>
          </cell>
          <cell r="B2643" t="str">
            <v>+2 인내의 용수호자 단검</v>
          </cell>
        </row>
        <row r="2644">
          <cell r="A2644">
            <v>13903</v>
          </cell>
          <cell r="B2644" t="str">
            <v>+3 인내의 용수호자 단검</v>
          </cell>
        </row>
        <row r="2645">
          <cell r="A2645">
            <v>13904</v>
          </cell>
          <cell r="B2645" t="str">
            <v>+4 인내의 용수호자 단검</v>
          </cell>
        </row>
        <row r="2646">
          <cell r="A2646">
            <v>13905</v>
          </cell>
          <cell r="B2646" t="str">
            <v>+5 인내의 용수호자 단검</v>
          </cell>
        </row>
        <row r="2647">
          <cell r="A2647">
            <v>13906</v>
          </cell>
          <cell r="B2647" t="str">
            <v>+6 인내의 용수호자 단검</v>
          </cell>
        </row>
        <row r="2648">
          <cell r="A2648">
            <v>13907</v>
          </cell>
          <cell r="B2648" t="str">
            <v>+7 인내의 용수호자 단검</v>
          </cell>
        </row>
        <row r="2649">
          <cell r="A2649">
            <v>13908</v>
          </cell>
          <cell r="B2649" t="str">
            <v>+8 인내의 용수호자 단검</v>
          </cell>
        </row>
        <row r="2650">
          <cell r="A2650">
            <v>13909</v>
          </cell>
          <cell r="B2650" t="str">
            <v>+9 인내의 용수호자 단검</v>
          </cell>
        </row>
        <row r="2651">
          <cell r="A2651">
            <v>13910</v>
          </cell>
          <cell r="B2651" t="str">
            <v>+10 인내의 용수호자 단검</v>
          </cell>
        </row>
        <row r="2652">
          <cell r="A2652">
            <v>13911</v>
          </cell>
          <cell r="B2652" t="str">
            <v>+11 인내의 용수호자 단검</v>
          </cell>
        </row>
        <row r="2653">
          <cell r="A2653">
            <v>13912</v>
          </cell>
          <cell r="B2653" t="str">
            <v>+12 인내의 용수호자 단검</v>
          </cell>
        </row>
        <row r="2654">
          <cell r="A2654">
            <v>13913</v>
          </cell>
          <cell r="B2654" t="str">
            <v>+13 인내의 용수호자 단검</v>
          </cell>
        </row>
        <row r="2655">
          <cell r="A2655">
            <v>13920</v>
          </cell>
          <cell r="B2655" t="str">
            <v>+0 인내의 용수호자 크리스</v>
          </cell>
        </row>
        <row r="2656">
          <cell r="A2656">
            <v>13921</v>
          </cell>
          <cell r="B2656" t="str">
            <v>+1 인내의 용수호자 크리스</v>
          </cell>
        </row>
        <row r="2657">
          <cell r="A2657">
            <v>13922</v>
          </cell>
          <cell r="B2657" t="str">
            <v>+2 인내의 용수호자 크리스</v>
          </cell>
        </row>
        <row r="2658">
          <cell r="A2658">
            <v>13923</v>
          </cell>
          <cell r="B2658" t="str">
            <v>+3 인내의 용수호자 크리스</v>
          </cell>
        </row>
        <row r="2659">
          <cell r="A2659">
            <v>13924</v>
          </cell>
          <cell r="B2659" t="str">
            <v>+4 인내의 용수호자 크리스</v>
          </cell>
        </row>
        <row r="2660">
          <cell r="A2660">
            <v>13925</v>
          </cell>
          <cell r="B2660" t="str">
            <v>+5 인내의 용수호자 크리스</v>
          </cell>
        </row>
        <row r="2661">
          <cell r="A2661">
            <v>13926</v>
          </cell>
          <cell r="B2661" t="str">
            <v>+6 인내의 용수호자 크리스</v>
          </cell>
        </row>
        <row r="2662">
          <cell r="A2662">
            <v>13927</v>
          </cell>
          <cell r="B2662" t="str">
            <v>+7 인내의 용수호자 크리스</v>
          </cell>
        </row>
        <row r="2663">
          <cell r="A2663">
            <v>13928</v>
          </cell>
          <cell r="B2663" t="str">
            <v>+8 인내의 용수호자 크리스</v>
          </cell>
        </row>
        <row r="2664">
          <cell r="A2664">
            <v>13929</v>
          </cell>
          <cell r="B2664" t="str">
            <v>+9 인내의 용수호자 크리스</v>
          </cell>
        </row>
        <row r="2665">
          <cell r="A2665">
            <v>13930</v>
          </cell>
          <cell r="B2665" t="str">
            <v>+10 인내의 용수호자 크리스</v>
          </cell>
        </row>
        <row r="2666">
          <cell r="A2666">
            <v>13931</v>
          </cell>
          <cell r="B2666" t="str">
            <v>+11 인내의 용수호자 크리스</v>
          </cell>
        </row>
        <row r="2667">
          <cell r="A2667">
            <v>13932</v>
          </cell>
          <cell r="B2667" t="str">
            <v>+12 인내의 용수호자 크리스</v>
          </cell>
        </row>
        <row r="2668">
          <cell r="A2668">
            <v>13933</v>
          </cell>
          <cell r="B2668" t="str">
            <v>+13 인내의 용수호자 크리스</v>
          </cell>
        </row>
        <row r="2669">
          <cell r="A2669">
            <v>13940</v>
          </cell>
          <cell r="B2669" t="str">
            <v>+0 이자벨의 전투단검</v>
          </cell>
        </row>
        <row r="2670">
          <cell r="A2670">
            <v>13941</v>
          </cell>
          <cell r="B2670" t="str">
            <v>+1 이자벨의 전투단검</v>
          </cell>
        </row>
        <row r="2671">
          <cell r="A2671">
            <v>13942</v>
          </cell>
          <cell r="B2671" t="str">
            <v>+2 이자벨의 전투단검</v>
          </cell>
        </row>
        <row r="2672">
          <cell r="A2672">
            <v>13943</v>
          </cell>
          <cell r="B2672" t="str">
            <v>+3 이자벨의 전투단검</v>
          </cell>
        </row>
        <row r="2673">
          <cell r="A2673">
            <v>13944</v>
          </cell>
          <cell r="B2673" t="str">
            <v>+4 이자벨의 전투단검</v>
          </cell>
        </row>
        <row r="2674">
          <cell r="A2674">
            <v>13945</v>
          </cell>
          <cell r="B2674" t="str">
            <v>+5 이자벨의 전투단검</v>
          </cell>
        </row>
        <row r="2675">
          <cell r="A2675">
            <v>13946</v>
          </cell>
          <cell r="B2675" t="str">
            <v>+6 이자벨의 전투단검</v>
          </cell>
        </row>
        <row r="2676">
          <cell r="A2676">
            <v>13947</v>
          </cell>
          <cell r="B2676" t="str">
            <v>+7 이자벨의 전투단검</v>
          </cell>
        </row>
        <row r="2677">
          <cell r="A2677">
            <v>13948</v>
          </cell>
          <cell r="B2677" t="str">
            <v>+8 이자벨의 전투단검</v>
          </cell>
        </row>
        <row r="2678">
          <cell r="A2678">
            <v>13949</v>
          </cell>
          <cell r="B2678" t="str">
            <v>+9 이자벨의 전투단검</v>
          </cell>
        </row>
        <row r="2679">
          <cell r="A2679">
            <v>13950</v>
          </cell>
          <cell r="B2679" t="str">
            <v>+10 이자벨의 전투단검</v>
          </cell>
        </row>
        <row r="2680">
          <cell r="A2680">
            <v>13951</v>
          </cell>
          <cell r="B2680" t="str">
            <v>+11 이자벨의 전투단검</v>
          </cell>
        </row>
        <row r="2681">
          <cell r="A2681">
            <v>13952</v>
          </cell>
          <cell r="B2681" t="str">
            <v>+12 이자벨의 전투단검</v>
          </cell>
        </row>
        <row r="2682">
          <cell r="A2682">
            <v>13953</v>
          </cell>
          <cell r="B2682" t="str">
            <v>+13 이자벨의 전투단검</v>
          </cell>
        </row>
        <row r="2683">
          <cell r="A2683">
            <v>13960</v>
          </cell>
          <cell r="B2683" t="str">
            <v>+0 이자벨의 퇴마단검</v>
          </cell>
        </row>
        <row r="2684">
          <cell r="A2684">
            <v>13961</v>
          </cell>
          <cell r="B2684" t="str">
            <v>+1 이자벨의 퇴마단검</v>
          </cell>
        </row>
        <row r="2685">
          <cell r="A2685">
            <v>13962</v>
          </cell>
          <cell r="B2685" t="str">
            <v>+2 이자벨의 퇴마단검</v>
          </cell>
        </row>
        <row r="2686">
          <cell r="A2686">
            <v>13963</v>
          </cell>
          <cell r="B2686" t="str">
            <v>+3 이자벨의 퇴마단검</v>
          </cell>
        </row>
        <row r="2687">
          <cell r="A2687">
            <v>13964</v>
          </cell>
          <cell r="B2687" t="str">
            <v>+4 이자벨의 퇴마단검</v>
          </cell>
        </row>
        <row r="2688">
          <cell r="A2688">
            <v>13965</v>
          </cell>
          <cell r="B2688" t="str">
            <v>+5 이자벨의 퇴마단검</v>
          </cell>
        </row>
        <row r="2689">
          <cell r="A2689">
            <v>13966</v>
          </cell>
          <cell r="B2689" t="str">
            <v>+6 이자벨의 퇴마단검</v>
          </cell>
        </row>
        <row r="2690">
          <cell r="A2690">
            <v>13967</v>
          </cell>
          <cell r="B2690" t="str">
            <v>+7 이자벨의 퇴마단검</v>
          </cell>
        </row>
        <row r="2691">
          <cell r="A2691">
            <v>13968</v>
          </cell>
          <cell r="B2691" t="str">
            <v>+8 이자벨의 퇴마단검</v>
          </cell>
        </row>
        <row r="2692">
          <cell r="A2692">
            <v>13969</v>
          </cell>
          <cell r="B2692" t="str">
            <v>+9 이자벨의 퇴마단검</v>
          </cell>
        </row>
        <row r="2693">
          <cell r="A2693">
            <v>13970</v>
          </cell>
          <cell r="B2693" t="str">
            <v>+10 이자벨의 퇴마단검</v>
          </cell>
        </row>
        <row r="2694">
          <cell r="A2694">
            <v>13971</v>
          </cell>
          <cell r="B2694" t="str">
            <v>+11 이자벨의 퇴마단검</v>
          </cell>
        </row>
        <row r="2695">
          <cell r="A2695">
            <v>13972</v>
          </cell>
          <cell r="B2695" t="str">
            <v>+12 이자벨의 퇴마단검</v>
          </cell>
        </row>
        <row r="2696">
          <cell r="A2696">
            <v>13973</v>
          </cell>
          <cell r="B2696" t="str">
            <v>+13 이자벨의 퇴마단검</v>
          </cell>
        </row>
        <row r="2697">
          <cell r="A2697">
            <v>13980</v>
          </cell>
          <cell r="B2697" t="str">
            <v>+0 제롬의 퇴마단검</v>
          </cell>
        </row>
        <row r="2698">
          <cell r="A2698">
            <v>13981</v>
          </cell>
          <cell r="B2698" t="str">
            <v>+1 제롬의 퇴마단검</v>
          </cell>
        </row>
        <row r="2699">
          <cell r="A2699">
            <v>13982</v>
          </cell>
          <cell r="B2699" t="str">
            <v>+2 제롬의 퇴마단검</v>
          </cell>
        </row>
        <row r="2700">
          <cell r="A2700">
            <v>13983</v>
          </cell>
          <cell r="B2700" t="str">
            <v>+3 제롬의 퇴마단검</v>
          </cell>
        </row>
        <row r="2701">
          <cell r="A2701">
            <v>13984</v>
          </cell>
          <cell r="B2701" t="str">
            <v>+4 제롬의 퇴마단검</v>
          </cell>
        </row>
        <row r="2702">
          <cell r="A2702">
            <v>13985</v>
          </cell>
          <cell r="B2702" t="str">
            <v>+5 제롬의 퇴마단검</v>
          </cell>
        </row>
        <row r="2703">
          <cell r="A2703">
            <v>13986</v>
          </cell>
          <cell r="B2703" t="str">
            <v>+6 제롬의 퇴마단검</v>
          </cell>
        </row>
        <row r="2704">
          <cell r="A2704">
            <v>13987</v>
          </cell>
          <cell r="B2704" t="str">
            <v>+7 제롬의 퇴마단검</v>
          </cell>
        </row>
        <row r="2705">
          <cell r="A2705">
            <v>13988</v>
          </cell>
          <cell r="B2705" t="str">
            <v>+8 제롬의 퇴마단검</v>
          </cell>
        </row>
        <row r="2706">
          <cell r="A2706">
            <v>13989</v>
          </cell>
          <cell r="B2706" t="str">
            <v>+9 제롬의 퇴마단검</v>
          </cell>
        </row>
        <row r="2707">
          <cell r="A2707">
            <v>13990</v>
          </cell>
          <cell r="B2707" t="str">
            <v>+10 제롬의 퇴마단검</v>
          </cell>
        </row>
        <row r="2708">
          <cell r="A2708">
            <v>13991</v>
          </cell>
          <cell r="B2708" t="str">
            <v>+11 제롬의 퇴마단검</v>
          </cell>
        </row>
        <row r="2709">
          <cell r="A2709">
            <v>13992</v>
          </cell>
          <cell r="B2709" t="str">
            <v>+12 제롬의 퇴마단검</v>
          </cell>
        </row>
        <row r="2710">
          <cell r="A2710">
            <v>13993</v>
          </cell>
          <cell r="B2710" t="str">
            <v>+13 제롬의 퇴마단검</v>
          </cell>
        </row>
        <row r="2711">
          <cell r="A2711">
            <v>14000</v>
          </cell>
          <cell r="B2711" t="str">
            <v>+0 바포메트의 송곳니</v>
          </cell>
        </row>
        <row r="2712">
          <cell r="A2712">
            <v>14001</v>
          </cell>
          <cell r="B2712" t="str">
            <v>+1 바포메트의 송곳니</v>
          </cell>
        </row>
        <row r="2713">
          <cell r="A2713">
            <v>14002</v>
          </cell>
          <cell r="B2713" t="str">
            <v>+2 바포메트의 송곳니</v>
          </cell>
        </row>
        <row r="2714">
          <cell r="A2714">
            <v>14003</v>
          </cell>
          <cell r="B2714" t="str">
            <v>+3 바포메트의 송곳니</v>
          </cell>
        </row>
        <row r="2715">
          <cell r="A2715">
            <v>14004</v>
          </cell>
          <cell r="B2715" t="str">
            <v>+4 바포메트의 송곳니</v>
          </cell>
        </row>
        <row r="2716">
          <cell r="A2716">
            <v>14005</v>
          </cell>
          <cell r="B2716" t="str">
            <v>+5 바포메트의 송곳니</v>
          </cell>
        </row>
        <row r="2717">
          <cell r="A2717">
            <v>14006</v>
          </cell>
          <cell r="B2717" t="str">
            <v>+6 바포메트의 송곳니</v>
          </cell>
        </row>
        <row r="2718">
          <cell r="A2718">
            <v>14007</v>
          </cell>
          <cell r="B2718" t="str">
            <v>+7 바포메트의 송곳니</v>
          </cell>
        </row>
        <row r="2719">
          <cell r="A2719">
            <v>14008</v>
          </cell>
          <cell r="B2719" t="str">
            <v>+8 바포메트의 송곳니</v>
          </cell>
        </row>
        <row r="2720">
          <cell r="A2720">
            <v>14009</v>
          </cell>
          <cell r="B2720" t="str">
            <v>+9 바포메트의 송곳니</v>
          </cell>
        </row>
        <row r="2721">
          <cell r="A2721">
            <v>14010</v>
          </cell>
          <cell r="B2721" t="str">
            <v>+10 바포메트의 송곳니</v>
          </cell>
        </row>
        <row r="2722">
          <cell r="A2722">
            <v>14011</v>
          </cell>
          <cell r="B2722" t="str">
            <v>+11 바포메트의 송곳니</v>
          </cell>
        </row>
        <row r="2723">
          <cell r="A2723">
            <v>14012</v>
          </cell>
          <cell r="B2723" t="str">
            <v>+12 바포메트의 송곳니</v>
          </cell>
        </row>
        <row r="2724">
          <cell r="A2724">
            <v>14013</v>
          </cell>
          <cell r="B2724" t="str">
            <v>+13 바포메트의 송곳니</v>
          </cell>
        </row>
        <row r="2725">
          <cell r="A2725">
            <v>14020</v>
          </cell>
          <cell r="B2725" t="str">
            <v>+0 그리헨텔의 단검</v>
          </cell>
        </row>
        <row r="2726">
          <cell r="A2726">
            <v>14021</v>
          </cell>
          <cell r="B2726" t="str">
            <v>+1 그리헨텔의 단검</v>
          </cell>
        </row>
        <row r="2727">
          <cell r="A2727">
            <v>14022</v>
          </cell>
          <cell r="B2727" t="str">
            <v>+2 그리헨텔의 단검</v>
          </cell>
        </row>
        <row r="2728">
          <cell r="A2728">
            <v>14023</v>
          </cell>
          <cell r="B2728" t="str">
            <v>+3 그리헨텔의 단검</v>
          </cell>
        </row>
        <row r="2729">
          <cell r="A2729">
            <v>14024</v>
          </cell>
          <cell r="B2729" t="str">
            <v>+4 그리헨텔의 단검</v>
          </cell>
        </row>
        <row r="2730">
          <cell r="A2730">
            <v>14025</v>
          </cell>
          <cell r="B2730" t="str">
            <v>+5 그리헨텔의 단검</v>
          </cell>
        </row>
        <row r="2731">
          <cell r="A2731">
            <v>14026</v>
          </cell>
          <cell r="B2731" t="str">
            <v>+6 그리헨텔의 단검</v>
          </cell>
        </row>
        <row r="2732">
          <cell r="A2732">
            <v>14027</v>
          </cell>
          <cell r="B2732" t="str">
            <v>+7 그리헨텔의 단검</v>
          </cell>
        </row>
        <row r="2733">
          <cell r="A2733">
            <v>14028</v>
          </cell>
          <cell r="B2733" t="str">
            <v>+8 그리헨텔의 단검</v>
          </cell>
        </row>
        <row r="2734">
          <cell r="A2734">
            <v>14029</v>
          </cell>
          <cell r="B2734" t="str">
            <v>+9 그리헨텔의 단검</v>
          </cell>
        </row>
        <row r="2735">
          <cell r="A2735">
            <v>14030</v>
          </cell>
          <cell r="B2735" t="str">
            <v>+10 그리헨텔의 단검</v>
          </cell>
        </row>
        <row r="2736">
          <cell r="A2736">
            <v>14031</v>
          </cell>
          <cell r="B2736" t="str">
            <v>+11 그리헨텔의 단검</v>
          </cell>
        </row>
        <row r="2737">
          <cell r="A2737">
            <v>14032</v>
          </cell>
          <cell r="B2737" t="str">
            <v>+12 그리헨텔의 단검</v>
          </cell>
        </row>
        <row r="2738">
          <cell r="A2738">
            <v>14033</v>
          </cell>
          <cell r="B2738" t="str">
            <v>+13 그리헨텔의 단검</v>
          </cell>
        </row>
        <row r="2739">
          <cell r="A2739">
            <v>14040</v>
          </cell>
          <cell r="B2739" t="str">
            <v>+0 벨켄의 전쟁단검</v>
          </cell>
        </row>
        <row r="2740">
          <cell r="A2740">
            <v>14041</v>
          </cell>
          <cell r="B2740" t="str">
            <v>+1 벨켄의 전쟁단검</v>
          </cell>
        </row>
        <row r="2741">
          <cell r="A2741">
            <v>14042</v>
          </cell>
          <cell r="B2741" t="str">
            <v>+2 벨켄의 전쟁단검</v>
          </cell>
        </row>
        <row r="2742">
          <cell r="A2742">
            <v>14043</v>
          </cell>
          <cell r="B2742" t="str">
            <v>+3 벨켄의 전쟁단검</v>
          </cell>
        </row>
        <row r="2743">
          <cell r="A2743">
            <v>14044</v>
          </cell>
          <cell r="B2743" t="str">
            <v>+4 벨켄의 전쟁단검</v>
          </cell>
        </row>
        <row r="2744">
          <cell r="A2744">
            <v>14045</v>
          </cell>
          <cell r="B2744" t="str">
            <v>+5 벨켄의 전쟁단검</v>
          </cell>
        </row>
        <row r="2745">
          <cell r="A2745">
            <v>14046</v>
          </cell>
          <cell r="B2745" t="str">
            <v>+6 벨켄의 전쟁단검</v>
          </cell>
        </row>
        <row r="2746">
          <cell r="A2746">
            <v>14047</v>
          </cell>
          <cell r="B2746" t="str">
            <v>+7 벨켄의 전쟁단검</v>
          </cell>
        </row>
        <row r="2747">
          <cell r="A2747">
            <v>14048</v>
          </cell>
          <cell r="B2747" t="str">
            <v>+8 벨켄의 전쟁단검</v>
          </cell>
        </row>
        <row r="2748">
          <cell r="A2748">
            <v>14049</v>
          </cell>
          <cell r="B2748" t="str">
            <v>+9 벨켄의 전쟁단검</v>
          </cell>
        </row>
        <row r="2749">
          <cell r="A2749">
            <v>14050</v>
          </cell>
          <cell r="B2749" t="str">
            <v>+10 벨켄의 전쟁단검</v>
          </cell>
        </row>
        <row r="2750">
          <cell r="A2750">
            <v>14051</v>
          </cell>
          <cell r="B2750" t="str">
            <v>+11 벨켄의 전쟁단검</v>
          </cell>
        </row>
        <row r="2751">
          <cell r="A2751">
            <v>14052</v>
          </cell>
          <cell r="B2751" t="str">
            <v>+12 벨켄의 전쟁단검</v>
          </cell>
        </row>
        <row r="2752">
          <cell r="A2752">
            <v>14053</v>
          </cell>
          <cell r="B2752" t="str">
            <v>+13 벨켄의 전쟁단검</v>
          </cell>
        </row>
        <row r="2753">
          <cell r="A2753">
            <v>14060</v>
          </cell>
          <cell r="B2753" t="str">
            <v>+0 인페르노의 전쟁단검</v>
          </cell>
        </row>
        <row r="2754">
          <cell r="A2754">
            <v>14061</v>
          </cell>
          <cell r="B2754" t="str">
            <v>+1 인페르노의 전쟁단검</v>
          </cell>
        </row>
        <row r="2755">
          <cell r="A2755">
            <v>14062</v>
          </cell>
          <cell r="B2755" t="str">
            <v>+2 인페르노의 전쟁단검</v>
          </cell>
        </row>
        <row r="2756">
          <cell r="A2756">
            <v>14063</v>
          </cell>
          <cell r="B2756" t="str">
            <v>+3 인페르노의 전쟁단검</v>
          </cell>
        </row>
        <row r="2757">
          <cell r="A2757">
            <v>14064</v>
          </cell>
          <cell r="B2757" t="str">
            <v>+4 인페르노의 전쟁단검</v>
          </cell>
        </row>
        <row r="2758">
          <cell r="A2758">
            <v>14065</v>
          </cell>
          <cell r="B2758" t="str">
            <v>+5 인페르노의 전쟁단검</v>
          </cell>
        </row>
        <row r="2759">
          <cell r="A2759">
            <v>14066</v>
          </cell>
          <cell r="B2759" t="str">
            <v>+6 인페르노의 전쟁단검</v>
          </cell>
        </row>
        <row r="2760">
          <cell r="A2760">
            <v>14067</v>
          </cell>
          <cell r="B2760" t="str">
            <v>+7 인페르노의 전쟁단검</v>
          </cell>
        </row>
        <row r="2761">
          <cell r="A2761">
            <v>14068</v>
          </cell>
          <cell r="B2761" t="str">
            <v>+8 인페르노의 전쟁단검</v>
          </cell>
        </row>
        <row r="2762">
          <cell r="A2762">
            <v>14069</v>
          </cell>
          <cell r="B2762" t="str">
            <v>+9 인페르노의 전쟁단검</v>
          </cell>
        </row>
        <row r="2763">
          <cell r="A2763">
            <v>14070</v>
          </cell>
          <cell r="B2763" t="str">
            <v>+10 인페르노의 전쟁단검</v>
          </cell>
        </row>
        <row r="2764">
          <cell r="A2764">
            <v>14071</v>
          </cell>
          <cell r="B2764" t="str">
            <v>+11 인페르노의 전쟁단검</v>
          </cell>
        </row>
        <row r="2765">
          <cell r="A2765">
            <v>14072</v>
          </cell>
          <cell r="B2765" t="str">
            <v>+12 인페르노의 전쟁단검</v>
          </cell>
        </row>
        <row r="2766">
          <cell r="A2766">
            <v>14073</v>
          </cell>
          <cell r="B2766" t="str">
            <v>+13 인페르노의 전쟁단검</v>
          </cell>
        </row>
        <row r="2767">
          <cell r="A2767">
            <v>14080</v>
          </cell>
          <cell r="B2767" t="str">
            <v>+0 카를린의 전쟁단검</v>
          </cell>
        </row>
        <row r="2768">
          <cell r="A2768">
            <v>14081</v>
          </cell>
          <cell r="B2768" t="str">
            <v>+1 카를린의 전쟁단검</v>
          </cell>
        </row>
        <row r="2769">
          <cell r="A2769">
            <v>14082</v>
          </cell>
          <cell r="B2769" t="str">
            <v>+2 카를린의 전쟁단검</v>
          </cell>
        </row>
        <row r="2770">
          <cell r="A2770">
            <v>14083</v>
          </cell>
          <cell r="B2770" t="str">
            <v>+3 카를린의 전쟁단검</v>
          </cell>
        </row>
        <row r="2771">
          <cell r="A2771">
            <v>14084</v>
          </cell>
          <cell r="B2771" t="str">
            <v>+4 카를린의 전쟁단검</v>
          </cell>
        </row>
        <row r="2772">
          <cell r="A2772">
            <v>14085</v>
          </cell>
          <cell r="B2772" t="str">
            <v>+5 카를린의 전쟁단검</v>
          </cell>
        </row>
        <row r="2773">
          <cell r="A2773">
            <v>14086</v>
          </cell>
          <cell r="B2773" t="str">
            <v>+6 카를린의 전쟁단검</v>
          </cell>
        </row>
        <row r="2774">
          <cell r="A2774">
            <v>14087</v>
          </cell>
          <cell r="B2774" t="str">
            <v>+7 카를린의 전쟁단검</v>
          </cell>
        </row>
        <row r="2775">
          <cell r="A2775">
            <v>14088</v>
          </cell>
          <cell r="B2775" t="str">
            <v>+8 카를린의 전쟁단검</v>
          </cell>
        </row>
        <row r="2776">
          <cell r="A2776">
            <v>14089</v>
          </cell>
          <cell r="B2776" t="str">
            <v>+9 카를린의 전쟁단검</v>
          </cell>
        </row>
        <row r="2777">
          <cell r="A2777">
            <v>14090</v>
          </cell>
          <cell r="B2777" t="str">
            <v>+10 카를린의 전쟁단검</v>
          </cell>
        </row>
        <row r="2778">
          <cell r="A2778">
            <v>14091</v>
          </cell>
          <cell r="B2778" t="str">
            <v>+11 카를린의 전쟁단검</v>
          </cell>
        </row>
        <row r="2779">
          <cell r="A2779">
            <v>14092</v>
          </cell>
          <cell r="B2779" t="str">
            <v>+12 카를린의 전쟁단검</v>
          </cell>
        </row>
        <row r="2780">
          <cell r="A2780">
            <v>14093</v>
          </cell>
          <cell r="B2780" t="str">
            <v>+13 카를린의 전쟁단검</v>
          </cell>
        </row>
        <row r="2781">
          <cell r="A2781">
            <v>14100</v>
          </cell>
          <cell r="B2781" t="str">
            <v>+0 그리헨텔의 크리스</v>
          </cell>
        </row>
        <row r="2782">
          <cell r="A2782">
            <v>14101</v>
          </cell>
          <cell r="B2782" t="str">
            <v>+1 그리헨텔의 크리스</v>
          </cell>
        </row>
        <row r="2783">
          <cell r="A2783">
            <v>14102</v>
          </cell>
          <cell r="B2783" t="str">
            <v>+2 그리헨텔의 크리스</v>
          </cell>
        </row>
        <row r="2784">
          <cell r="A2784">
            <v>14103</v>
          </cell>
          <cell r="B2784" t="str">
            <v>+3 그리헨텔의 크리스</v>
          </cell>
        </row>
        <row r="2785">
          <cell r="A2785">
            <v>14104</v>
          </cell>
          <cell r="B2785" t="str">
            <v>+4 그리헨텔의 크리스</v>
          </cell>
        </row>
        <row r="2786">
          <cell r="A2786">
            <v>14105</v>
          </cell>
          <cell r="B2786" t="str">
            <v>+5 그리헨텔의 크리스</v>
          </cell>
        </row>
        <row r="2787">
          <cell r="A2787">
            <v>14106</v>
          </cell>
          <cell r="B2787" t="str">
            <v>+6 그리헨텔의 크리스</v>
          </cell>
        </row>
        <row r="2788">
          <cell r="A2788">
            <v>14107</v>
          </cell>
          <cell r="B2788" t="str">
            <v>+7 그리헨텔의 크리스</v>
          </cell>
        </row>
        <row r="2789">
          <cell r="A2789">
            <v>14108</v>
          </cell>
          <cell r="B2789" t="str">
            <v>+8 그리헨텔의 크리스</v>
          </cell>
        </row>
        <row r="2790">
          <cell r="A2790">
            <v>14109</v>
          </cell>
          <cell r="B2790" t="str">
            <v>+9 그리헨텔의 크리스</v>
          </cell>
        </row>
        <row r="2791">
          <cell r="A2791">
            <v>14110</v>
          </cell>
          <cell r="B2791" t="str">
            <v>+10 그리헨텔의 크리스</v>
          </cell>
        </row>
        <row r="2792">
          <cell r="A2792">
            <v>14111</v>
          </cell>
          <cell r="B2792" t="str">
            <v>+11 그리헨텔의 크리스</v>
          </cell>
        </row>
        <row r="2793">
          <cell r="A2793">
            <v>14112</v>
          </cell>
          <cell r="B2793" t="str">
            <v>+12 그리헨텔의 크리스</v>
          </cell>
        </row>
        <row r="2794">
          <cell r="A2794">
            <v>14113</v>
          </cell>
          <cell r="B2794" t="str">
            <v>+13 그리헨텔의 크리스</v>
          </cell>
        </row>
        <row r="2795">
          <cell r="A2795">
            <v>14120</v>
          </cell>
          <cell r="B2795" t="str">
            <v>+0 크리스의 전쟁단검</v>
          </cell>
        </row>
        <row r="2796">
          <cell r="A2796">
            <v>14121</v>
          </cell>
          <cell r="B2796" t="str">
            <v>+1 크리스의 전쟁단검</v>
          </cell>
        </row>
        <row r="2797">
          <cell r="A2797">
            <v>14122</v>
          </cell>
          <cell r="B2797" t="str">
            <v>+2 크리스의 전쟁단검</v>
          </cell>
        </row>
        <row r="2798">
          <cell r="A2798">
            <v>14123</v>
          </cell>
          <cell r="B2798" t="str">
            <v>+3 크리스의 전쟁단검</v>
          </cell>
        </row>
        <row r="2799">
          <cell r="A2799">
            <v>14124</v>
          </cell>
          <cell r="B2799" t="str">
            <v>+4 크리스의 전쟁단검</v>
          </cell>
        </row>
        <row r="2800">
          <cell r="A2800">
            <v>14125</v>
          </cell>
          <cell r="B2800" t="str">
            <v>+5 크리스의 전쟁단검</v>
          </cell>
        </row>
        <row r="2801">
          <cell r="A2801">
            <v>14126</v>
          </cell>
          <cell r="B2801" t="str">
            <v>+6 크리스의 전쟁단검</v>
          </cell>
        </row>
        <row r="2802">
          <cell r="A2802">
            <v>14127</v>
          </cell>
          <cell r="B2802" t="str">
            <v>+7 크리스의 전쟁단검</v>
          </cell>
        </row>
        <row r="2803">
          <cell r="A2803">
            <v>14128</v>
          </cell>
          <cell r="B2803" t="str">
            <v>+8 크리스의 전쟁단검</v>
          </cell>
        </row>
        <row r="2804">
          <cell r="A2804">
            <v>14129</v>
          </cell>
          <cell r="B2804" t="str">
            <v>+9 크리스의 전쟁단검</v>
          </cell>
        </row>
        <row r="2805">
          <cell r="A2805">
            <v>14130</v>
          </cell>
          <cell r="B2805" t="str">
            <v>+10 크리스의 전쟁단검</v>
          </cell>
        </row>
        <row r="2806">
          <cell r="A2806">
            <v>14131</v>
          </cell>
          <cell r="B2806" t="str">
            <v>+11 크리스의 전쟁단검</v>
          </cell>
        </row>
        <row r="2807">
          <cell r="A2807">
            <v>14132</v>
          </cell>
          <cell r="B2807" t="str">
            <v>+12 크리스의 전쟁단검</v>
          </cell>
        </row>
        <row r="2808">
          <cell r="A2808">
            <v>14133</v>
          </cell>
          <cell r="B2808" t="str">
            <v>+13 크리스의 전쟁단검</v>
          </cell>
        </row>
        <row r="2809">
          <cell r="A2809">
            <v>14140</v>
          </cell>
          <cell r="B2809" t="str">
            <v>+0 인페르노 어쌔신의 전쟁단검</v>
          </cell>
        </row>
        <row r="2810">
          <cell r="A2810">
            <v>14141</v>
          </cell>
          <cell r="B2810" t="str">
            <v>+1 인페르노 어쌔신의 전쟁단검</v>
          </cell>
        </row>
        <row r="2811">
          <cell r="A2811">
            <v>14142</v>
          </cell>
          <cell r="B2811" t="str">
            <v>+2 인페르노 어쌔신의 전쟁단검</v>
          </cell>
        </row>
        <row r="2812">
          <cell r="A2812">
            <v>14143</v>
          </cell>
          <cell r="B2812" t="str">
            <v>+3 인페르노 어쌔신의 전쟁단검</v>
          </cell>
        </row>
        <row r="2813">
          <cell r="A2813">
            <v>14144</v>
          </cell>
          <cell r="B2813" t="str">
            <v>+4 인페르노 어쌔신의 전쟁단검</v>
          </cell>
        </row>
        <row r="2814">
          <cell r="A2814">
            <v>14145</v>
          </cell>
          <cell r="B2814" t="str">
            <v>+5 인페르노 어쌔신의 전쟁단검</v>
          </cell>
        </row>
        <row r="2815">
          <cell r="A2815">
            <v>14146</v>
          </cell>
          <cell r="B2815" t="str">
            <v>+6 인페르노 어쌔신의 전쟁단검</v>
          </cell>
        </row>
        <row r="2816">
          <cell r="A2816">
            <v>14147</v>
          </cell>
          <cell r="B2816" t="str">
            <v>+7 인페르노 어쌔신의 전쟁단검</v>
          </cell>
        </row>
        <row r="2817">
          <cell r="A2817">
            <v>14148</v>
          </cell>
          <cell r="B2817" t="str">
            <v>+8 인페르노 어쌔신의 전쟁단검</v>
          </cell>
        </row>
        <row r="2818">
          <cell r="A2818">
            <v>14149</v>
          </cell>
          <cell r="B2818" t="str">
            <v>+9 인페르노 어쌔신의 전쟁단검</v>
          </cell>
        </row>
        <row r="2819">
          <cell r="A2819">
            <v>14150</v>
          </cell>
          <cell r="B2819" t="str">
            <v>+10 인페르노 어쌔신의 전쟁단검</v>
          </cell>
        </row>
        <row r="2820">
          <cell r="A2820">
            <v>14151</v>
          </cell>
          <cell r="B2820" t="str">
            <v>+11 인페르노 어쌔신의 전쟁단검</v>
          </cell>
        </row>
        <row r="2821">
          <cell r="A2821">
            <v>14152</v>
          </cell>
          <cell r="B2821" t="str">
            <v>+12 인페르노 어쌔신의 전쟁단검</v>
          </cell>
        </row>
        <row r="2822">
          <cell r="A2822">
            <v>14153</v>
          </cell>
          <cell r="B2822" t="str">
            <v>+13 인페르노 어쌔신의 전쟁단검</v>
          </cell>
        </row>
        <row r="2823">
          <cell r="A2823">
            <v>14160</v>
          </cell>
          <cell r="B2823" t="str">
            <v>+0 여명의 그리헨텔 단검</v>
          </cell>
        </row>
        <row r="2824">
          <cell r="A2824">
            <v>14161</v>
          </cell>
          <cell r="B2824" t="str">
            <v>+1 여명의 그리헨텔 단검</v>
          </cell>
        </row>
        <row r="2825">
          <cell r="A2825">
            <v>14162</v>
          </cell>
          <cell r="B2825" t="str">
            <v>+2 여명의 그리헨텔 단검</v>
          </cell>
        </row>
        <row r="2826">
          <cell r="A2826">
            <v>14163</v>
          </cell>
          <cell r="B2826" t="str">
            <v>+3 여명의 그리헨텔 단검</v>
          </cell>
        </row>
        <row r="2827">
          <cell r="A2827">
            <v>14164</v>
          </cell>
          <cell r="B2827" t="str">
            <v>+4 여명의 그리헨텔 단검</v>
          </cell>
        </row>
        <row r="2828">
          <cell r="A2828">
            <v>14165</v>
          </cell>
          <cell r="B2828" t="str">
            <v>+5 여명의 그리헨텔 단검</v>
          </cell>
        </row>
        <row r="2829">
          <cell r="A2829">
            <v>14166</v>
          </cell>
          <cell r="B2829" t="str">
            <v>+6 여명의 그리헨텔 단검</v>
          </cell>
        </row>
        <row r="2830">
          <cell r="A2830">
            <v>14167</v>
          </cell>
          <cell r="B2830" t="str">
            <v>+7 여명의 그리헨텔 단검</v>
          </cell>
        </row>
        <row r="2831">
          <cell r="A2831">
            <v>14168</v>
          </cell>
          <cell r="B2831" t="str">
            <v>+8 여명의 그리헨텔 단검</v>
          </cell>
        </row>
        <row r="2832">
          <cell r="A2832">
            <v>14169</v>
          </cell>
          <cell r="B2832" t="str">
            <v>+9 여명의 그리헨텔 단검</v>
          </cell>
        </row>
        <row r="2833">
          <cell r="A2833">
            <v>14170</v>
          </cell>
          <cell r="B2833" t="str">
            <v>+10 여명의 그리헨텔 단검</v>
          </cell>
        </row>
        <row r="2834">
          <cell r="A2834">
            <v>14171</v>
          </cell>
          <cell r="B2834" t="str">
            <v>+11 여명의 그리헨텔 단검</v>
          </cell>
        </row>
        <row r="2835">
          <cell r="A2835">
            <v>14172</v>
          </cell>
          <cell r="B2835" t="str">
            <v>+12 여명의 그리헨텔 단검</v>
          </cell>
        </row>
        <row r="2836">
          <cell r="A2836">
            <v>14173</v>
          </cell>
          <cell r="B2836" t="str">
            <v>+13 여명의 그리헨텔 단검</v>
          </cell>
        </row>
        <row r="2837">
          <cell r="A2837">
            <v>14180</v>
          </cell>
          <cell r="B2837" t="str">
            <v>+0 여명의 그리헨텔 크리스</v>
          </cell>
        </row>
        <row r="2838">
          <cell r="A2838">
            <v>14181</v>
          </cell>
          <cell r="B2838" t="str">
            <v>+1 여명의 그리헨텔 크리스</v>
          </cell>
        </row>
        <row r="2839">
          <cell r="A2839">
            <v>14182</v>
          </cell>
          <cell r="B2839" t="str">
            <v>+2 여명의 그리헨텔 크리스</v>
          </cell>
        </row>
        <row r="2840">
          <cell r="A2840">
            <v>14183</v>
          </cell>
          <cell r="B2840" t="str">
            <v>+3 여명의 그리헨텔 크리스</v>
          </cell>
        </row>
        <row r="2841">
          <cell r="A2841">
            <v>14184</v>
          </cell>
          <cell r="B2841" t="str">
            <v>+4 여명의 그리헨텔 크리스</v>
          </cell>
        </row>
        <row r="2842">
          <cell r="A2842">
            <v>14185</v>
          </cell>
          <cell r="B2842" t="str">
            <v>+5 여명의 그리헨텔 크리스</v>
          </cell>
        </row>
        <row r="2843">
          <cell r="A2843">
            <v>14186</v>
          </cell>
          <cell r="B2843" t="str">
            <v>+6 여명의 그리헨텔 크리스</v>
          </cell>
        </row>
        <row r="2844">
          <cell r="A2844">
            <v>14187</v>
          </cell>
          <cell r="B2844" t="str">
            <v>+7 여명의 그리헨텔 크리스</v>
          </cell>
        </row>
        <row r="2845">
          <cell r="A2845">
            <v>14188</v>
          </cell>
          <cell r="B2845" t="str">
            <v>+8 여명의 그리헨텔 크리스</v>
          </cell>
        </row>
        <row r="2846">
          <cell r="A2846">
            <v>14189</v>
          </cell>
          <cell r="B2846" t="str">
            <v>+9 여명의 그리헨텔 크리스</v>
          </cell>
        </row>
        <row r="2847">
          <cell r="A2847">
            <v>14190</v>
          </cell>
          <cell r="B2847" t="str">
            <v>+10 여명의 그리헨텔 크리스</v>
          </cell>
        </row>
        <row r="2848">
          <cell r="A2848">
            <v>14191</v>
          </cell>
          <cell r="B2848" t="str">
            <v>+11 여명의 그리헨텔 크리스</v>
          </cell>
        </row>
        <row r="2849">
          <cell r="A2849">
            <v>14192</v>
          </cell>
          <cell r="B2849" t="str">
            <v>+12 여명의 그리헨텔 크리스</v>
          </cell>
        </row>
        <row r="2850">
          <cell r="A2850">
            <v>14193</v>
          </cell>
          <cell r="B2850" t="str">
            <v>+13 여명의 그리헨텔 크리스</v>
          </cell>
        </row>
        <row r="2851">
          <cell r="A2851">
            <v>14200</v>
          </cell>
          <cell r="B2851" t="str">
            <v>+0 불굴의 용수호자 단검</v>
          </cell>
        </row>
        <row r="2852">
          <cell r="A2852">
            <v>14201</v>
          </cell>
          <cell r="B2852" t="str">
            <v>+1 불굴의 용수호자 단검</v>
          </cell>
        </row>
        <row r="2853">
          <cell r="A2853">
            <v>14202</v>
          </cell>
          <cell r="B2853" t="str">
            <v>+2 불굴의 용수호자 단검</v>
          </cell>
        </row>
        <row r="2854">
          <cell r="A2854">
            <v>14203</v>
          </cell>
          <cell r="B2854" t="str">
            <v>+3 불굴의 용수호자 단검</v>
          </cell>
        </row>
        <row r="2855">
          <cell r="A2855">
            <v>14204</v>
          </cell>
          <cell r="B2855" t="str">
            <v>+4 불굴의 용수호자 단검</v>
          </cell>
        </row>
        <row r="2856">
          <cell r="A2856">
            <v>14205</v>
          </cell>
          <cell r="B2856" t="str">
            <v>+5 불굴의 용수호자 단검</v>
          </cell>
        </row>
        <row r="2857">
          <cell r="A2857">
            <v>14206</v>
          </cell>
          <cell r="B2857" t="str">
            <v>+6 불굴의 용수호자 단검</v>
          </cell>
        </row>
        <row r="2858">
          <cell r="A2858">
            <v>14207</v>
          </cell>
          <cell r="B2858" t="str">
            <v>+7 불굴의 용수호자 단검</v>
          </cell>
        </row>
        <row r="2859">
          <cell r="A2859">
            <v>14208</v>
          </cell>
          <cell r="B2859" t="str">
            <v>+8 불굴의 용수호자 단검</v>
          </cell>
        </row>
        <row r="2860">
          <cell r="A2860">
            <v>14209</v>
          </cell>
          <cell r="B2860" t="str">
            <v>+9 불굴의 용수호자 단검</v>
          </cell>
        </row>
        <row r="2861">
          <cell r="A2861">
            <v>14210</v>
          </cell>
          <cell r="B2861" t="str">
            <v>+10 불굴의 용수호자 단검</v>
          </cell>
        </row>
        <row r="2862">
          <cell r="A2862">
            <v>14211</v>
          </cell>
          <cell r="B2862" t="str">
            <v>+11 불굴의 용수호자 단검</v>
          </cell>
        </row>
        <row r="2863">
          <cell r="A2863">
            <v>14212</v>
          </cell>
          <cell r="B2863" t="str">
            <v>+12 불굴의 용수호자 단검</v>
          </cell>
        </row>
        <row r="2864">
          <cell r="A2864">
            <v>14213</v>
          </cell>
          <cell r="B2864" t="str">
            <v>+13 불굴의 용수호자 단검</v>
          </cell>
        </row>
        <row r="2865">
          <cell r="A2865">
            <v>14220</v>
          </cell>
          <cell r="B2865" t="str">
            <v>+0 불굴의 용수호자 크리스</v>
          </cell>
        </row>
        <row r="2866">
          <cell r="A2866">
            <v>14221</v>
          </cell>
          <cell r="B2866" t="str">
            <v>+1 불굴의 용수호자 크리스</v>
          </cell>
        </row>
        <row r="2867">
          <cell r="A2867">
            <v>14222</v>
          </cell>
          <cell r="B2867" t="str">
            <v>+2 불굴의 용수호자 크리스</v>
          </cell>
        </row>
        <row r="2868">
          <cell r="A2868">
            <v>14223</v>
          </cell>
          <cell r="B2868" t="str">
            <v>+3 불굴의 용수호자 크리스</v>
          </cell>
        </row>
        <row r="2869">
          <cell r="A2869">
            <v>14224</v>
          </cell>
          <cell r="B2869" t="str">
            <v>+4 불굴의 용수호자 크리스</v>
          </cell>
        </row>
        <row r="2870">
          <cell r="A2870">
            <v>14225</v>
          </cell>
          <cell r="B2870" t="str">
            <v>+5 불굴의 용수호자 크리스</v>
          </cell>
        </row>
        <row r="2871">
          <cell r="A2871">
            <v>14226</v>
          </cell>
          <cell r="B2871" t="str">
            <v>+6 불굴의 용수호자 크리스</v>
          </cell>
        </row>
        <row r="2872">
          <cell r="A2872">
            <v>14227</v>
          </cell>
          <cell r="B2872" t="str">
            <v>+7 불굴의 용수호자 크리스</v>
          </cell>
        </row>
        <row r="2873">
          <cell r="A2873">
            <v>14228</v>
          </cell>
          <cell r="B2873" t="str">
            <v>+8 불굴의 용수호자 크리스</v>
          </cell>
        </row>
        <row r="2874">
          <cell r="A2874">
            <v>14229</v>
          </cell>
          <cell r="B2874" t="str">
            <v>+9 불굴의 용수호자 크리스</v>
          </cell>
        </row>
        <row r="2875">
          <cell r="A2875">
            <v>14230</v>
          </cell>
          <cell r="B2875" t="str">
            <v>+10 불굴의 용수호자 크리스</v>
          </cell>
        </row>
        <row r="2876">
          <cell r="A2876">
            <v>14231</v>
          </cell>
          <cell r="B2876" t="str">
            <v>+11 불굴의 용수호자 크리스</v>
          </cell>
        </row>
        <row r="2877">
          <cell r="A2877">
            <v>14232</v>
          </cell>
          <cell r="B2877" t="str">
            <v>+12 불굴의 용수호자 크리스</v>
          </cell>
        </row>
        <row r="2878">
          <cell r="A2878">
            <v>14233</v>
          </cell>
          <cell r="B2878" t="str">
            <v>+13 불굴의 용수호자 크리스</v>
          </cell>
        </row>
        <row r="2879">
          <cell r="A2879">
            <v>14240</v>
          </cell>
          <cell r="B2879" t="str">
            <v>+0 황혼의 메테오스 단검</v>
          </cell>
        </row>
        <row r="2880">
          <cell r="A2880">
            <v>14241</v>
          </cell>
          <cell r="B2880" t="str">
            <v>+1 황혼의 메테오스 단검</v>
          </cell>
        </row>
        <row r="2881">
          <cell r="A2881">
            <v>14242</v>
          </cell>
          <cell r="B2881" t="str">
            <v>+2 황혼의 메테오스 단검</v>
          </cell>
        </row>
        <row r="2882">
          <cell r="A2882">
            <v>14243</v>
          </cell>
          <cell r="B2882" t="str">
            <v>+3 황혼의 메테오스 단검</v>
          </cell>
        </row>
        <row r="2883">
          <cell r="A2883">
            <v>14244</v>
          </cell>
          <cell r="B2883" t="str">
            <v>+4 황혼의 메테오스 단검</v>
          </cell>
        </row>
        <row r="2884">
          <cell r="A2884">
            <v>14245</v>
          </cell>
          <cell r="B2884" t="str">
            <v>+5 황혼의 메테오스 단검</v>
          </cell>
        </row>
        <row r="2885">
          <cell r="A2885">
            <v>14246</v>
          </cell>
          <cell r="B2885" t="str">
            <v>+6 황혼의 메테오스 단검</v>
          </cell>
        </row>
        <row r="2886">
          <cell r="A2886">
            <v>14247</v>
          </cell>
          <cell r="B2886" t="str">
            <v>+7 황혼의 메테오스 단검</v>
          </cell>
        </row>
        <row r="2887">
          <cell r="A2887">
            <v>14248</v>
          </cell>
          <cell r="B2887" t="str">
            <v>+8 황혼의 메테오스 단검</v>
          </cell>
        </row>
        <row r="2888">
          <cell r="A2888">
            <v>14249</v>
          </cell>
          <cell r="B2888" t="str">
            <v>+9 황혼의 메테오스 단검</v>
          </cell>
        </row>
        <row r="2889">
          <cell r="A2889">
            <v>14250</v>
          </cell>
          <cell r="B2889" t="str">
            <v>+10 황혼의 메테오스 단검</v>
          </cell>
        </row>
        <row r="2890">
          <cell r="A2890">
            <v>14251</v>
          </cell>
          <cell r="B2890" t="str">
            <v>+11 황혼의 메테오스 단검</v>
          </cell>
        </row>
        <row r="2891">
          <cell r="A2891">
            <v>14252</v>
          </cell>
          <cell r="B2891" t="str">
            <v>+12 황혼의 메테오스 단검</v>
          </cell>
        </row>
        <row r="2892">
          <cell r="A2892">
            <v>14253</v>
          </cell>
          <cell r="B2892" t="str">
            <v>+13 황혼의 메테오스 단검</v>
          </cell>
        </row>
        <row r="2893">
          <cell r="A2893">
            <v>14260</v>
          </cell>
          <cell r="B2893" t="str">
            <v>+0 황혼의 메테오스 크리스</v>
          </cell>
        </row>
        <row r="2894">
          <cell r="A2894">
            <v>14261</v>
          </cell>
          <cell r="B2894" t="str">
            <v>+1 황혼의 메테오스 크리스</v>
          </cell>
        </row>
        <row r="2895">
          <cell r="A2895">
            <v>14262</v>
          </cell>
          <cell r="B2895" t="str">
            <v>+2 황혼의 메테오스 크리스</v>
          </cell>
        </row>
        <row r="2896">
          <cell r="A2896">
            <v>14263</v>
          </cell>
          <cell r="B2896" t="str">
            <v>+3 황혼의 메테오스 크리스</v>
          </cell>
        </row>
        <row r="2897">
          <cell r="A2897">
            <v>14264</v>
          </cell>
          <cell r="B2897" t="str">
            <v>+4 황혼의 메테오스 크리스</v>
          </cell>
        </row>
        <row r="2898">
          <cell r="A2898">
            <v>14265</v>
          </cell>
          <cell r="B2898" t="str">
            <v>+5 황혼의 메테오스 크리스</v>
          </cell>
        </row>
        <row r="2899">
          <cell r="A2899">
            <v>14266</v>
          </cell>
          <cell r="B2899" t="str">
            <v>+6 황혼의 메테오스 크리스</v>
          </cell>
        </row>
        <row r="2900">
          <cell r="A2900">
            <v>14267</v>
          </cell>
          <cell r="B2900" t="str">
            <v>+7 황혼의 메테오스 크리스</v>
          </cell>
        </row>
        <row r="2901">
          <cell r="A2901">
            <v>14268</v>
          </cell>
          <cell r="B2901" t="str">
            <v>+8 황혼의 메테오스 크리스</v>
          </cell>
        </row>
        <row r="2902">
          <cell r="A2902">
            <v>14269</v>
          </cell>
          <cell r="B2902" t="str">
            <v>+9 황혼의 메테오스 크리스</v>
          </cell>
        </row>
        <row r="2903">
          <cell r="A2903">
            <v>14270</v>
          </cell>
          <cell r="B2903" t="str">
            <v>+10 황혼의 메테오스 크리스</v>
          </cell>
        </row>
        <row r="2904">
          <cell r="A2904">
            <v>14271</v>
          </cell>
          <cell r="B2904" t="str">
            <v>+11 황혼의 메테오스 크리스</v>
          </cell>
        </row>
        <row r="2905">
          <cell r="A2905">
            <v>14272</v>
          </cell>
          <cell r="B2905" t="str">
            <v>+12 황혼의 메테오스 크리스</v>
          </cell>
        </row>
        <row r="2906">
          <cell r="A2906">
            <v>14273</v>
          </cell>
          <cell r="B2906" t="str">
            <v>+13 황혼의 메테오스 크리스</v>
          </cell>
        </row>
        <row r="2907">
          <cell r="A2907">
            <v>14280</v>
          </cell>
          <cell r="B2907" t="str">
            <v>+0 바다의 헤라켄의 전쟁단검</v>
          </cell>
        </row>
        <row r="2908">
          <cell r="A2908">
            <v>14281</v>
          </cell>
          <cell r="B2908" t="str">
            <v>+1 바다의 헤라켄의 전쟁단검</v>
          </cell>
        </row>
        <row r="2909">
          <cell r="A2909">
            <v>14282</v>
          </cell>
          <cell r="B2909" t="str">
            <v>+2 바다의 헤라켄의 전쟁단검</v>
          </cell>
        </row>
        <row r="2910">
          <cell r="A2910">
            <v>14283</v>
          </cell>
          <cell r="B2910" t="str">
            <v>+3 바다의 헤라켄의 전쟁단검</v>
          </cell>
        </row>
        <row r="2911">
          <cell r="A2911">
            <v>14284</v>
          </cell>
          <cell r="B2911" t="str">
            <v>+4 바다의 헤라켄의 전쟁단검</v>
          </cell>
        </row>
        <row r="2912">
          <cell r="A2912">
            <v>14285</v>
          </cell>
          <cell r="B2912" t="str">
            <v>+5 바다의 헤라켄의 전쟁단검</v>
          </cell>
        </row>
        <row r="2913">
          <cell r="A2913">
            <v>14286</v>
          </cell>
          <cell r="B2913" t="str">
            <v>+6 바다의 헤라켄의 전쟁단검</v>
          </cell>
        </row>
        <row r="2914">
          <cell r="A2914">
            <v>14287</v>
          </cell>
          <cell r="B2914" t="str">
            <v>+7 바다의 헤라켄의 전쟁단검</v>
          </cell>
        </row>
        <row r="2915">
          <cell r="A2915">
            <v>14288</v>
          </cell>
          <cell r="B2915" t="str">
            <v>+8 바다의 헤라켄의 전쟁단검</v>
          </cell>
        </row>
        <row r="2916">
          <cell r="A2916">
            <v>14289</v>
          </cell>
          <cell r="B2916" t="str">
            <v>+9 바다의 헤라켄의 전쟁단검</v>
          </cell>
        </row>
        <row r="2917">
          <cell r="A2917">
            <v>14290</v>
          </cell>
          <cell r="B2917" t="str">
            <v>+10 바다의 헤라켄의 전쟁단검</v>
          </cell>
        </row>
        <row r="2918">
          <cell r="A2918">
            <v>14291</v>
          </cell>
          <cell r="B2918" t="str">
            <v>+11 바다의 헤라켄의 전쟁단검</v>
          </cell>
        </row>
        <row r="2919">
          <cell r="A2919">
            <v>14292</v>
          </cell>
          <cell r="B2919" t="str">
            <v>+12 바다의 헤라켄의 전쟁단검</v>
          </cell>
        </row>
        <row r="2920">
          <cell r="A2920">
            <v>14293</v>
          </cell>
          <cell r="B2920" t="str">
            <v>+13 바다의 헤라켄의 전쟁단검</v>
          </cell>
        </row>
        <row r="2921">
          <cell r="A2921">
            <v>14300</v>
          </cell>
          <cell r="B2921" t="str">
            <v>+0 대지의 가이아스의 크리스</v>
          </cell>
        </row>
        <row r="2922">
          <cell r="A2922">
            <v>14301</v>
          </cell>
          <cell r="B2922" t="str">
            <v>+1 대지의 가이아스의 크리스</v>
          </cell>
        </row>
        <row r="2923">
          <cell r="A2923">
            <v>14302</v>
          </cell>
          <cell r="B2923" t="str">
            <v>+2 대지의 가이아스의 크리스</v>
          </cell>
        </row>
        <row r="2924">
          <cell r="A2924">
            <v>14303</v>
          </cell>
          <cell r="B2924" t="str">
            <v>+3 대지의 가이아스의 크리스</v>
          </cell>
        </row>
        <row r="2925">
          <cell r="A2925">
            <v>14304</v>
          </cell>
          <cell r="B2925" t="str">
            <v>+4 대지의 가이아스의 크리스</v>
          </cell>
        </row>
        <row r="2926">
          <cell r="A2926">
            <v>14305</v>
          </cell>
          <cell r="B2926" t="str">
            <v>+5 대지의 가이아스의 크리스</v>
          </cell>
        </row>
        <row r="2927">
          <cell r="A2927">
            <v>14306</v>
          </cell>
          <cell r="B2927" t="str">
            <v>+6 대지의 가이아스의 크리스</v>
          </cell>
        </row>
        <row r="2928">
          <cell r="A2928">
            <v>14307</v>
          </cell>
          <cell r="B2928" t="str">
            <v>+7 대지의 가이아스의 크리스</v>
          </cell>
        </row>
        <row r="2929">
          <cell r="A2929">
            <v>14308</v>
          </cell>
          <cell r="B2929" t="str">
            <v>+8 대지의 가이아스의 크리스</v>
          </cell>
        </row>
        <row r="2930">
          <cell r="A2930">
            <v>14309</v>
          </cell>
          <cell r="B2930" t="str">
            <v>+9 대지의 가이아스의 크리스</v>
          </cell>
        </row>
        <row r="2931">
          <cell r="A2931">
            <v>14310</v>
          </cell>
          <cell r="B2931" t="str">
            <v>+10 대지의 가이아스의 크리스</v>
          </cell>
        </row>
        <row r="2932">
          <cell r="A2932">
            <v>14311</v>
          </cell>
          <cell r="B2932" t="str">
            <v>+11 대지의 가이아스의 크리스</v>
          </cell>
        </row>
        <row r="2933">
          <cell r="A2933">
            <v>14312</v>
          </cell>
          <cell r="B2933" t="str">
            <v>+12 대지의 가이아스의 크리스</v>
          </cell>
        </row>
        <row r="2934">
          <cell r="A2934">
            <v>14313</v>
          </cell>
          <cell r="B2934" t="str">
            <v>+13 대지의 가이아스의 크리스</v>
          </cell>
        </row>
        <row r="2935">
          <cell r="A2935">
            <v>15000</v>
          </cell>
          <cell r="B2935" t="str">
            <v>+0 아벨루스 단검</v>
          </cell>
        </row>
        <row r="2936">
          <cell r="A2936">
            <v>15001</v>
          </cell>
          <cell r="B2936" t="str">
            <v>+1 아벨루스 단검</v>
          </cell>
        </row>
        <row r="2937">
          <cell r="A2937">
            <v>15002</v>
          </cell>
          <cell r="B2937" t="str">
            <v>+2 아벨루스 단검</v>
          </cell>
        </row>
        <row r="2938">
          <cell r="A2938">
            <v>15003</v>
          </cell>
          <cell r="B2938" t="str">
            <v>+3 아벨루스 단검</v>
          </cell>
        </row>
        <row r="2939">
          <cell r="A2939">
            <v>15004</v>
          </cell>
          <cell r="B2939" t="str">
            <v>+4 아벨루스 단검</v>
          </cell>
        </row>
        <row r="2940">
          <cell r="A2940">
            <v>15005</v>
          </cell>
          <cell r="B2940" t="str">
            <v>+5 아벨루스 단검</v>
          </cell>
        </row>
        <row r="2941">
          <cell r="A2941">
            <v>15006</v>
          </cell>
          <cell r="B2941" t="str">
            <v>+6 아벨루스 단검</v>
          </cell>
        </row>
        <row r="2942">
          <cell r="A2942">
            <v>15007</v>
          </cell>
          <cell r="B2942" t="str">
            <v>+7 아벨루스 단검</v>
          </cell>
        </row>
        <row r="2943">
          <cell r="A2943">
            <v>15008</v>
          </cell>
          <cell r="B2943" t="str">
            <v>+8 아벨루스 단검</v>
          </cell>
        </row>
        <row r="2944">
          <cell r="A2944">
            <v>15009</v>
          </cell>
          <cell r="B2944" t="str">
            <v>+9 아벨루스 단검</v>
          </cell>
        </row>
        <row r="2945">
          <cell r="A2945">
            <v>15010</v>
          </cell>
          <cell r="B2945" t="str">
            <v>+10 아벨루스 단검</v>
          </cell>
        </row>
        <row r="2946">
          <cell r="A2946">
            <v>15011</v>
          </cell>
          <cell r="B2946" t="str">
            <v>+11 아벨루스 단검</v>
          </cell>
        </row>
        <row r="2947">
          <cell r="A2947">
            <v>15012</v>
          </cell>
          <cell r="B2947" t="str">
            <v>+12 아벨루스 단검</v>
          </cell>
        </row>
        <row r="2948">
          <cell r="A2948">
            <v>15013</v>
          </cell>
          <cell r="B2948" t="str">
            <v>+13 아벨루스 단검</v>
          </cell>
        </row>
        <row r="2949">
          <cell r="A2949">
            <v>15020</v>
          </cell>
          <cell r="B2949" t="str">
            <v>+0 광휘의 그리헨텔 단검</v>
          </cell>
        </row>
        <row r="2950">
          <cell r="A2950">
            <v>15021</v>
          </cell>
          <cell r="B2950" t="str">
            <v>+1 광휘의 그리헨텔 단검</v>
          </cell>
        </row>
        <row r="2951">
          <cell r="A2951">
            <v>15022</v>
          </cell>
          <cell r="B2951" t="str">
            <v>+2 광휘의 그리헨텔 단검</v>
          </cell>
        </row>
        <row r="2952">
          <cell r="A2952">
            <v>15023</v>
          </cell>
          <cell r="B2952" t="str">
            <v>+3 광휘의 그리헨텔 단검</v>
          </cell>
        </row>
        <row r="2953">
          <cell r="A2953">
            <v>15024</v>
          </cell>
          <cell r="B2953" t="str">
            <v>+4 광휘의 그리헨텔 단검</v>
          </cell>
        </row>
        <row r="2954">
          <cell r="A2954">
            <v>15025</v>
          </cell>
          <cell r="B2954" t="str">
            <v>+5 광휘의 그리헨텔 단검</v>
          </cell>
        </row>
        <row r="2955">
          <cell r="A2955">
            <v>15026</v>
          </cell>
          <cell r="B2955" t="str">
            <v>+6 광휘의 그리헨텔 단검</v>
          </cell>
        </row>
        <row r="2956">
          <cell r="A2956">
            <v>15027</v>
          </cell>
          <cell r="B2956" t="str">
            <v>+7 광휘의 그리헨텔 단검</v>
          </cell>
        </row>
        <row r="2957">
          <cell r="A2957">
            <v>15028</v>
          </cell>
          <cell r="B2957" t="str">
            <v>+8 광휘의 그리헨텔 단검</v>
          </cell>
        </row>
        <row r="2958">
          <cell r="A2958">
            <v>15029</v>
          </cell>
          <cell r="B2958" t="str">
            <v>+9 광휘의 그리헨텔 단검</v>
          </cell>
        </row>
        <row r="2959">
          <cell r="A2959">
            <v>15030</v>
          </cell>
          <cell r="B2959" t="str">
            <v>+10 광휘의 그리헨텔 단검</v>
          </cell>
        </row>
        <row r="2960">
          <cell r="A2960">
            <v>15031</v>
          </cell>
          <cell r="B2960" t="str">
            <v>+11 광휘의 그리헨텔 단검</v>
          </cell>
        </row>
        <row r="2961">
          <cell r="A2961">
            <v>15032</v>
          </cell>
          <cell r="B2961" t="str">
            <v>+12 광휘의 그리헨텔 단검</v>
          </cell>
        </row>
        <row r="2962">
          <cell r="A2962">
            <v>15033</v>
          </cell>
          <cell r="B2962" t="str">
            <v>+13 광휘의 그리헨텔 단검</v>
          </cell>
        </row>
        <row r="2963">
          <cell r="A2963">
            <v>15040</v>
          </cell>
          <cell r="B2963" t="str">
            <v>+0 칠흑의 메테오스 단검</v>
          </cell>
        </row>
        <row r="2964">
          <cell r="A2964">
            <v>15041</v>
          </cell>
          <cell r="B2964" t="str">
            <v>+1 칠흑의 메테오스 단검</v>
          </cell>
        </row>
        <row r="2965">
          <cell r="A2965">
            <v>15042</v>
          </cell>
          <cell r="B2965" t="str">
            <v>+2 칠흑의 메테오스 단검</v>
          </cell>
        </row>
        <row r="2966">
          <cell r="A2966">
            <v>15043</v>
          </cell>
          <cell r="B2966" t="str">
            <v>+3 칠흑의 메테오스 단검</v>
          </cell>
        </row>
        <row r="2967">
          <cell r="A2967">
            <v>15044</v>
          </cell>
          <cell r="B2967" t="str">
            <v>+4 칠흑의 메테오스 단검</v>
          </cell>
        </row>
        <row r="2968">
          <cell r="A2968">
            <v>15045</v>
          </cell>
          <cell r="B2968" t="str">
            <v>+5 칠흑의 메테오스 단검</v>
          </cell>
        </row>
        <row r="2969">
          <cell r="A2969">
            <v>15046</v>
          </cell>
          <cell r="B2969" t="str">
            <v>+6 칠흑의 메테오스 단검</v>
          </cell>
        </row>
        <row r="2970">
          <cell r="A2970">
            <v>15047</v>
          </cell>
          <cell r="B2970" t="str">
            <v>+7 칠흑의 메테오스 단검</v>
          </cell>
        </row>
        <row r="2971">
          <cell r="A2971">
            <v>15048</v>
          </cell>
          <cell r="B2971" t="str">
            <v>+8 칠흑의 메테오스 단검</v>
          </cell>
        </row>
        <row r="2972">
          <cell r="A2972">
            <v>15049</v>
          </cell>
          <cell r="B2972" t="str">
            <v>+9 칠흑의 메테오스 단검</v>
          </cell>
        </row>
        <row r="2973">
          <cell r="A2973">
            <v>15050</v>
          </cell>
          <cell r="B2973" t="str">
            <v>+10 칠흑의 메테오스 단검</v>
          </cell>
        </row>
        <row r="2974">
          <cell r="A2974">
            <v>15051</v>
          </cell>
          <cell r="B2974" t="str">
            <v>+11 칠흑의 메테오스 단검</v>
          </cell>
        </row>
        <row r="2975">
          <cell r="A2975">
            <v>15052</v>
          </cell>
          <cell r="B2975" t="str">
            <v>+12 칠흑의 메테오스 단검</v>
          </cell>
        </row>
        <row r="2976">
          <cell r="A2976">
            <v>15053</v>
          </cell>
          <cell r="B2976" t="str">
            <v>+13 칠흑의 메테오스 단검</v>
          </cell>
        </row>
        <row r="2977">
          <cell r="A2977">
            <v>15500</v>
          </cell>
          <cell r="B2977" t="str">
            <v>+0 아벨루스 대거</v>
          </cell>
        </row>
        <row r="2978">
          <cell r="A2978">
            <v>15501</v>
          </cell>
          <cell r="B2978" t="str">
            <v>+1 아벨루스 대거</v>
          </cell>
        </row>
        <row r="2979">
          <cell r="A2979">
            <v>15502</v>
          </cell>
          <cell r="B2979" t="str">
            <v>+2 아벨루스 대거</v>
          </cell>
        </row>
        <row r="2980">
          <cell r="A2980">
            <v>15503</v>
          </cell>
          <cell r="B2980" t="str">
            <v>+3 아벨루스 대거</v>
          </cell>
        </row>
        <row r="2981">
          <cell r="A2981">
            <v>15504</v>
          </cell>
          <cell r="B2981" t="str">
            <v>+4 아벨루스 대거</v>
          </cell>
        </row>
        <row r="2982">
          <cell r="A2982">
            <v>15505</v>
          </cell>
          <cell r="B2982" t="str">
            <v>+5 아벨루스 대거</v>
          </cell>
        </row>
        <row r="2983">
          <cell r="A2983">
            <v>15506</v>
          </cell>
          <cell r="B2983" t="str">
            <v>+6 아벨루스 대거</v>
          </cell>
        </row>
        <row r="2984">
          <cell r="A2984">
            <v>15507</v>
          </cell>
          <cell r="B2984" t="str">
            <v>+7 아벨루스 대거</v>
          </cell>
        </row>
        <row r="2985">
          <cell r="A2985">
            <v>15508</v>
          </cell>
          <cell r="B2985" t="str">
            <v>+8 아벨루스 대거</v>
          </cell>
        </row>
        <row r="2986">
          <cell r="A2986">
            <v>15509</v>
          </cell>
          <cell r="B2986" t="str">
            <v>+9 아벨루스 대거</v>
          </cell>
        </row>
        <row r="2987">
          <cell r="A2987">
            <v>15510</v>
          </cell>
          <cell r="B2987" t="str">
            <v>+10 아벨루스 대거</v>
          </cell>
        </row>
        <row r="2988">
          <cell r="A2988">
            <v>15511</v>
          </cell>
          <cell r="B2988" t="str">
            <v>+11 아벨루스 대거</v>
          </cell>
        </row>
        <row r="2989">
          <cell r="A2989">
            <v>15512</v>
          </cell>
          <cell r="B2989" t="str">
            <v>+12 아벨루스 대거</v>
          </cell>
        </row>
        <row r="2990">
          <cell r="A2990">
            <v>15513</v>
          </cell>
          <cell r="B2990" t="str">
            <v>+13 아벨루스 대거</v>
          </cell>
        </row>
        <row r="2991">
          <cell r="A2991">
            <v>15520</v>
          </cell>
          <cell r="B2991" t="str">
            <v>+0 광휘의 그리헨텔 대거</v>
          </cell>
        </row>
        <row r="2992">
          <cell r="A2992">
            <v>15521</v>
          </cell>
          <cell r="B2992" t="str">
            <v>+1 광휘의 그리헨텔 대거</v>
          </cell>
        </row>
        <row r="2993">
          <cell r="A2993">
            <v>15522</v>
          </cell>
          <cell r="B2993" t="str">
            <v>+2 광휘의 그리헨텔 대거</v>
          </cell>
        </row>
        <row r="2994">
          <cell r="A2994">
            <v>15523</v>
          </cell>
          <cell r="B2994" t="str">
            <v>+3 광휘의 그리헨텔 대거</v>
          </cell>
        </row>
        <row r="2995">
          <cell r="A2995">
            <v>15524</v>
          </cell>
          <cell r="B2995" t="str">
            <v>+4 광휘의 그리헨텔 대거</v>
          </cell>
        </row>
        <row r="2996">
          <cell r="A2996">
            <v>15525</v>
          </cell>
          <cell r="B2996" t="str">
            <v>+5 광휘의 그리헨텔 대거</v>
          </cell>
        </row>
        <row r="2997">
          <cell r="A2997">
            <v>15526</v>
          </cell>
          <cell r="B2997" t="str">
            <v>+6 광휘의 그리헨텔 대거</v>
          </cell>
        </row>
        <row r="2998">
          <cell r="A2998">
            <v>15527</v>
          </cell>
          <cell r="B2998" t="str">
            <v>+7 광휘의 그리헨텔 대거</v>
          </cell>
        </row>
        <row r="2999">
          <cell r="A2999">
            <v>15528</v>
          </cell>
          <cell r="B2999" t="str">
            <v>+8 광휘의 그리헨텔 대거</v>
          </cell>
        </row>
        <row r="3000">
          <cell r="A3000">
            <v>15529</v>
          </cell>
          <cell r="B3000" t="str">
            <v>+9 광휘의 그리헨텔 대거</v>
          </cell>
        </row>
        <row r="3001">
          <cell r="A3001">
            <v>15530</v>
          </cell>
          <cell r="B3001" t="str">
            <v>+10 광휘의 그리헨텔 대거</v>
          </cell>
        </row>
        <row r="3002">
          <cell r="A3002">
            <v>15531</v>
          </cell>
          <cell r="B3002" t="str">
            <v>+11 광휘의 그리헨텔 대거</v>
          </cell>
        </row>
        <row r="3003">
          <cell r="A3003">
            <v>15532</v>
          </cell>
          <cell r="B3003" t="str">
            <v>+12 광휘의 그리헨텔 대거</v>
          </cell>
        </row>
        <row r="3004">
          <cell r="A3004">
            <v>15533</v>
          </cell>
          <cell r="B3004" t="str">
            <v>+13 광휘의 그리헨텔 대거</v>
          </cell>
        </row>
        <row r="3005">
          <cell r="A3005">
            <v>15540</v>
          </cell>
          <cell r="B3005" t="str">
            <v>+0 칠흑의 메테오스 대거</v>
          </cell>
        </row>
        <row r="3006">
          <cell r="A3006">
            <v>15541</v>
          </cell>
          <cell r="B3006" t="str">
            <v>+1 칠흑의 메테오스 대거</v>
          </cell>
        </row>
        <row r="3007">
          <cell r="A3007">
            <v>15542</v>
          </cell>
          <cell r="B3007" t="str">
            <v>+2 칠흑의 메테오스 대거</v>
          </cell>
        </row>
        <row r="3008">
          <cell r="A3008">
            <v>15543</v>
          </cell>
          <cell r="B3008" t="str">
            <v>+3 칠흑의 메테오스 대거</v>
          </cell>
        </row>
        <row r="3009">
          <cell r="A3009">
            <v>15544</v>
          </cell>
          <cell r="B3009" t="str">
            <v>+4 칠흑의 메테오스 대거</v>
          </cell>
        </row>
        <row r="3010">
          <cell r="A3010">
            <v>15545</v>
          </cell>
          <cell r="B3010" t="str">
            <v>+5 칠흑의 메테오스 대거</v>
          </cell>
        </row>
        <row r="3011">
          <cell r="A3011">
            <v>15546</v>
          </cell>
          <cell r="B3011" t="str">
            <v>+6 칠흑의 메테오스 대거</v>
          </cell>
        </row>
        <row r="3012">
          <cell r="A3012">
            <v>15547</v>
          </cell>
          <cell r="B3012" t="str">
            <v>+7 칠흑의 메테오스 대거</v>
          </cell>
        </row>
        <row r="3013">
          <cell r="A3013">
            <v>15548</v>
          </cell>
          <cell r="B3013" t="str">
            <v>+8 칠흑의 메테오스 대거</v>
          </cell>
        </row>
        <row r="3014">
          <cell r="A3014">
            <v>15549</v>
          </cell>
          <cell r="B3014" t="str">
            <v>+9 칠흑의 메테오스 대거</v>
          </cell>
        </row>
        <row r="3015">
          <cell r="A3015">
            <v>15550</v>
          </cell>
          <cell r="B3015" t="str">
            <v>+10 칠흑의 메테오스 대거</v>
          </cell>
        </row>
        <row r="3016">
          <cell r="A3016">
            <v>15551</v>
          </cell>
          <cell r="B3016" t="str">
            <v>+11 칠흑의 메테오스 대거</v>
          </cell>
        </row>
        <row r="3017">
          <cell r="A3017">
            <v>15552</v>
          </cell>
          <cell r="B3017" t="str">
            <v>+12 칠흑의 메테오스 대거</v>
          </cell>
        </row>
        <row r="3018">
          <cell r="A3018">
            <v>15553</v>
          </cell>
          <cell r="B3018" t="str">
            <v>+13 칠흑의 메테오스 대거</v>
          </cell>
        </row>
        <row r="3019">
          <cell r="A3019">
            <v>17000</v>
          </cell>
          <cell r="B3019" t="str">
            <v>+0 제롬의 전투단검</v>
          </cell>
        </row>
        <row r="3020">
          <cell r="A3020">
            <v>17001</v>
          </cell>
          <cell r="B3020" t="str">
            <v>+1 제롬의 전투단검</v>
          </cell>
        </row>
        <row r="3021">
          <cell r="A3021">
            <v>17002</v>
          </cell>
          <cell r="B3021" t="str">
            <v>+2 제롬의 전투단검</v>
          </cell>
        </row>
        <row r="3022">
          <cell r="A3022">
            <v>17003</v>
          </cell>
          <cell r="B3022" t="str">
            <v>+3 제롬의 전투단검</v>
          </cell>
        </row>
        <row r="3023">
          <cell r="A3023">
            <v>17004</v>
          </cell>
          <cell r="B3023" t="str">
            <v>+4 제롬의 전투단검</v>
          </cell>
        </row>
        <row r="3024">
          <cell r="A3024">
            <v>17005</v>
          </cell>
          <cell r="B3024" t="str">
            <v>+5 제롬의 전투단검</v>
          </cell>
        </row>
        <row r="3025">
          <cell r="A3025">
            <v>17006</v>
          </cell>
          <cell r="B3025" t="str">
            <v>+6 제롬의 전투단검</v>
          </cell>
        </row>
        <row r="3026">
          <cell r="A3026">
            <v>17007</v>
          </cell>
          <cell r="B3026" t="str">
            <v>+7 제롬의 전투단검</v>
          </cell>
        </row>
        <row r="3027">
          <cell r="A3027">
            <v>17008</v>
          </cell>
          <cell r="B3027" t="str">
            <v>+8 제롬의 전투단검</v>
          </cell>
        </row>
        <row r="3028">
          <cell r="A3028">
            <v>17009</v>
          </cell>
          <cell r="B3028" t="str">
            <v>+9 제롬의 전투단검</v>
          </cell>
        </row>
        <row r="3029">
          <cell r="A3029">
            <v>17010</v>
          </cell>
          <cell r="B3029" t="str">
            <v>+10 제롬의 전투단검</v>
          </cell>
        </row>
        <row r="3030">
          <cell r="A3030">
            <v>17011</v>
          </cell>
          <cell r="B3030" t="str">
            <v>+11 제롬의 전투단검</v>
          </cell>
        </row>
        <row r="3031">
          <cell r="A3031">
            <v>17012</v>
          </cell>
          <cell r="B3031" t="str">
            <v>+12 제롬의 전투단검</v>
          </cell>
        </row>
        <row r="3032">
          <cell r="A3032">
            <v>17013</v>
          </cell>
          <cell r="B3032" t="str">
            <v>+13 제롬의 전투단검</v>
          </cell>
        </row>
        <row r="3033">
          <cell r="A3033">
            <v>17020</v>
          </cell>
          <cell r="B3033" t="str">
            <v>+0 아크 데빌리스 어쌔신의 퇴마단검</v>
          </cell>
        </row>
        <row r="3034">
          <cell r="A3034">
            <v>17021</v>
          </cell>
          <cell r="B3034" t="str">
            <v>+1 아크 데빌리스 어쌔신의 퇴마단검</v>
          </cell>
        </row>
        <row r="3035">
          <cell r="A3035">
            <v>17022</v>
          </cell>
          <cell r="B3035" t="str">
            <v>+2 아크 데빌리스 어쌔신의 퇴마단검</v>
          </cell>
        </row>
        <row r="3036">
          <cell r="A3036">
            <v>17023</v>
          </cell>
          <cell r="B3036" t="str">
            <v>+3 아크 데빌리스 어쌔신의 퇴마단검</v>
          </cell>
        </row>
        <row r="3037">
          <cell r="A3037">
            <v>17024</v>
          </cell>
          <cell r="B3037" t="str">
            <v>+4 아크 데빌리스 어쌔신의 퇴마단검</v>
          </cell>
        </row>
        <row r="3038">
          <cell r="A3038">
            <v>17025</v>
          </cell>
          <cell r="B3038" t="str">
            <v>+5 아크 데빌리스 어쌔신의 퇴마단검</v>
          </cell>
        </row>
        <row r="3039">
          <cell r="A3039">
            <v>17026</v>
          </cell>
          <cell r="B3039" t="str">
            <v>+6 아크 데빌리스 어쌔신의 퇴마단검</v>
          </cell>
        </row>
        <row r="3040">
          <cell r="A3040">
            <v>17027</v>
          </cell>
          <cell r="B3040" t="str">
            <v>+7 아크 데빌리스 어쌔신의 퇴마단검</v>
          </cell>
        </row>
        <row r="3041">
          <cell r="A3041">
            <v>17028</v>
          </cell>
          <cell r="B3041" t="str">
            <v>+8 아크 데빌리스 어쌔신의 퇴마단검</v>
          </cell>
        </row>
        <row r="3042">
          <cell r="A3042">
            <v>17029</v>
          </cell>
          <cell r="B3042" t="str">
            <v>+9 아크 데빌리스 어쌔신의 퇴마단검</v>
          </cell>
        </row>
        <row r="3043">
          <cell r="A3043">
            <v>17030</v>
          </cell>
          <cell r="B3043" t="str">
            <v>+10 아크 데빌리스 어쌔신의 퇴마단검</v>
          </cell>
        </row>
        <row r="3044">
          <cell r="A3044">
            <v>17031</v>
          </cell>
          <cell r="B3044" t="str">
            <v>+11 아크 데빌리스 어쌔신의 퇴마단검</v>
          </cell>
        </row>
        <row r="3045">
          <cell r="A3045">
            <v>17032</v>
          </cell>
          <cell r="B3045" t="str">
            <v>+12 아크 데빌리스 어쌔신의 퇴마단검</v>
          </cell>
        </row>
        <row r="3046">
          <cell r="A3046">
            <v>17033</v>
          </cell>
          <cell r="B3046" t="str">
            <v>+13 아크 데빌리스 어쌔신의 퇴마단검</v>
          </cell>
        </row>
        <row r="3047">
          <cell r="A3047">
            <v>17040</v>
          </cell>
          <cell r="B3047" t="str">
            <v>+0 아크 데빌리스 어쌔신의 전투단검</v>
          </cell>
        </row>
        <row r="3048">
          <cell r="A3048">
            <v>17041</v>
          </cell>
          <cell r="B3048" t="str">
            <v>+1 아크 데빌리스 어쌔신의 전투단검</v>
          </cell>
        </row>
        <row r="3049">
          <cell r="A3049">
            <v>17042</v>
          </cell>
          <cell r="B3049" t="str">
            <v>+2 아크 데빌리스 어쌔신의 전투단검</v>
          </cell>
        </row>
        <row r="3050">
          <cell r="A3050">
            <v>17043</v>
          </cell>
          <cell r="B3050" t="str">
            <v>+3 아크 데빌리스 어쌔신의 전투단검</v>
          </cell>
        </row>
        <row r="3051">
          <cell r="A3051">
            <v>17044</v>
          </cell>
          <cell r="B3051" t="str">
            <v>+4 아크 데빌리스 어쌔신의 전투단검</v>
          </cell>
        </row>
        <row r="3052">
          <cell r="A3052">
            <v>17045</v>
          </cell>
          <cell r="B3052" t="str">
            <v>+5 아크 데빌리스 어쌔신의 전투단검</v>
          </cell>
        </row>
        <row r="3053">
          <cell r="A3053">
            <v>17046</v>
          </cell>
          <cell r="B3053" t="str">
            <v>+6 아크 데빌리스 어쌔신의 전투단검</v>
          </cell>
        </row>
        <row r="3054">
          <cell r="A3054">
            <v>17047</v>
          </cell>
          <cell r="B3054" t="str">
            <v>+7 아크 데빌리스 어쌔신의 전투단검</v>
          </cell>
        </row>
        <row r="3055">
          <cell r="A3055">
            <v>17048</v>
          </cell>
          <cell r="B3055" t="str">
            <v>+8 아크 데빌리스 어쌔신의 전투단검</v>
          </cell>
        </row>
        <row r="3056">
          <cell r="A3056">
            <v>17049</v>
          </cell>
          <cell r="B3056" t="str">
            <v>+9 아크 데빌리스 어쌔신의 전투단검</v>
          </cell>
        </row>
        <row r="3057">
          <cell r="A3057">
            <v>17050</v>
          </cell>
          <cell r="B3057" t="str">
            <v>+10 아크 데빌리스 어쌔신의 전투단검</v>
          </cell>
        </row>
        <row r="3058">
          <cell r="A3058">
            <v>17051</v>
          </cell>
          <cell r="B3058" t="str">
            <v>+11 아크 데빌리스 어쌔신의 전투단검</v>
          </cell>
        </row>
        <row r="3059">
          <cell r="A3059">
            <v>17052</v>
          </cell>
          <cell r="B3059" t="str">
            <v>+12 아크 데빌리스 어쌔신의 전투단검</v>
          </cell>
        </row>
        <row r="3060">
          <cell r="A3060">
            <v>17053</v>
          </cell>
          <cell r="B3060" t="str">
            <v>+13 아크 데빌리스 어쌔신의 전투단검</v>
          </cell>
        </row>
        <row r="3061">
          <cell r="A3061">
            <v>17060</v>
          </cell>
          <cell r="B3061" t="str">
            <v>+0 바다의 헤라켄의 전투단검</v>
          </cell>
        </row>
        <row r="3062">
          <cell r="A3062">
            <v>17061</v>
          </cell>
          <cell r="B3062" t="str">
            <v>+1 바다의 헤라켄의 전투단검</v>
          </cell>
        </row>
        <row r="3063">
          <cell r="A3063">
            <v>17062</v>
          </cell>
          <cell r="B3063" t="str">
            <v>+2 바다의 헤라켄의 전투단검</v>
          </cell>
        </row>
        <row r="3064">
          <cell r="A3064">
            <v>17063</v>
          </cell>
          <cell r="B3064" t="str">
            <v>+3 바다의 헤라켄의 전투단검</v>
          </cell>
        </row>
        <row r="3065">
          <cell r="A3065">
            <v>17064</v>
          </cell>
          <cell r="B3065" t="str">
            <v>+4 바다의 헤라켄의 전투단검</v>
          </cell>
        </row>
        <row r="3066">
          <cell r="A3066">
            <v>17065</v>
          </cell>
          <cell r="B3066" t="str">
            <v>+5 바다의 헤라켄의 전투단검</v>
          </cell>
        </row>
        <row r="3067">
          <cell r="A3067">
            <v>17066</v>
          </cell>
          <cell r="B3067" t="str">
            <v>+6 바다의 헤라켄의 전투단검</v>
          </cell>
        </row>
        <row r="3068">
          <cell r="A3068">
            <v>17067</v>
          </cell>
          <cell r="B3068" t="str">
            <v>+7 바다의 헤라켄의 전투단검</v>
          </cell>
        </row>
        <row r="3069">
          <cell r="A3069">
            <v>17068</v>
          </cell>
          <cell r="B3069" t="str">
            <v>+8 바다의 헤라켄의 전투단검</v>
          </cell>
        </row>
        <row r="3070">
          <cell r="A3070">
            <v>17069</v>
          </cell>
          <cell r="B3070" t="str">
            <v>+9 바다의 헤라켄의 전투단검</v>
          </cell>
        </row>
        <row r="3071">
          <cell r="A3071">
            <v>17070</v>
          </cell>
          <cell r="B3071" t="str">
            <v>+10 바다의 헤라켄의 전투단검</v>
          </cell>
        </row>
        <row r="3072">
          <cell r="A3072">
            <v>17071</v>
          </cell>
          <cell r="B3072" t="str">
            <v>+11 바다의 헤라켄의 전투단검</v>
          </cell>
        </row>
        <row r="3073">
          <cell r="A3073">
            <v>17072</v>
          </cell>
          <cell r="B3073" t="str">
            <v>+12 바다의 헤라켄의 전투단검</v>
          </cell>
        </row>
        <row r="3074">
          <cell r="A3074">
            <v>17073</v>
          </cell>
          <cell r="B3074" t="str">
            <v>+13 바다의 헤라켄의 전투단검</v>
          </cell>
        </row>
        <row r="3075">
          <cell r="A3075">
            <v>17080</v>
          </cell>
          <cell r="B3075" t="str">
            <v>+0 대지의 가이아스의 전투크리스</v>
          </cell>
        </row>
        <row r="3076">
          <cell r="A3076">
            <v>17081</v>
          </cell>
          <cell r="B3076" t="str">
            <v>+1 대지의 가이아스의 전투크리스</v>
          </cell>
        </row>
        <row r="3077">
          <cell r="A3077">
            <v>17082</v>
          </cell>
          <cell r="B3077" t="str">
            <v>+2 대지의 가이아스의 전투크리스</v>
          </cell>
        </row>
        <row r="3078">
          <cell r="A3078">
            <v>17083</v>
          </cell>
          <cell r="B3078" t="str">
            <v>+3 대지의 가이아스의 전투크리스</v>
          </cell>
        </row>
        <row r="3079">
          <cell r="A3079">
            <v>17084</v>
          </cell>
          <cell r="B3079" t="str">
            <v>+4 대지의 가이아스의 전투크리스</v>
          </cell>
        </row>
        <row r="3080">
          <cell r="A3080">
            <v>17085</v>
          </cell>
          <cell r="B3080" t="str">
            <v>+5 대지의 가이아스의 전투크리스</v>
          </cell>
        </row>
        <row r="3081">
          <cell r="A3081">
            <v>17086</v>
          </cell>
          <cell r="B3081" t="str">
            <v>+6 대지의 가이아스의 전투크리스</v>
          </cell>
        </row>
        <row r="3082">
          <cell r="A3082">
            <v>17087</v>
          </cell>
          <cell r="B3082" t="str">
            <v>+7 대지의 가이아스의 전투크리스</v>
          </cell>
        </row>
        <row r="3083">
          <cell r="A3083">
            <v>17088</v>
          </cell>
          <cell r="B3083" t="str">
            <v>+8 대지의 가이아스의 전투크리스</v>
          </cell>
        </row>
        <row r="3084">
          <cell r="A3084">
            <v>17089</v>
          </cell>
          <cell r="B3084" t="str">
            <v>+9 대지의 가이아스의 전투크리스</v>
          </cell>
        </row>
        <row r="3085">
          <cell r="A3085">
            <v>17090</v>
          </cell>
          <cell r="B3085" t="str">
            <v>+10 대지의 가이아스의 전투크리스</v>
          </cell>
        </row>
        <row r="3086">
          <cell r="A3086">
            <v>17091</v>
          </cell>
          <cell r="B3086" t="str">
            <v>+11 대지의 가이아스의 전투크리스</v>
          </cell>
        </row>
        <row r="3087">
          <cell r="A3087">
            <v>17092</v>
          </cell>
          <cell r="B3087" t="str">
            <v>+12 대지의 가이아스의 전투크리스</v>
          </cell>
        </row>
        <row r="3088">
          <cell r="A3088">
            <v>17093</v>
          </cell>
          <cell r="B3088" t="str">
            <v>+13 대지의 가이아스의 전투크리스</v>
          </cell>
        </row>
        <row r="3089">
          <cell r="A3089">
            <v>20000</v>
          </cell>
          <cell r="B3089" t="str">
            <v>+0 훈련용 장검</v>
          </cell>
        </row>
        <row r="3090">
          <cell r="A3090">
            <v>20001</v>
          </cell>
          <cell r="B3090" t="str">
            <v>+1 훈련용 장검</v>
          </cell>
        </row>
        <row r="3091">
          <cell r="A3091">
            <v>20002</v>
          </cell>
          <cell r="B3091" t="str">
            <v>+2 훈련용 장검</v>
          </cell>
        </row>
        <row r="3092">
          <cell r="A3092">
            <v>20003</v>
          </cell>
          <cell r="B3092" t="str">
            <v>+3 훈련용 장검</v>
          </cell>
        </row>
        <row r="3093">
          <cell r="A3093">
            <v>20004</v>
          </cell>
          <cell r="B3093" t="str">
            <v>+4 훈련용 장검</v>
          </cell>
        </row>
        <row r="3094">
          <cell r="A3094">
            <v>20005</v>
          </cell>
          <cell r="B3094" t="str">
            <v>+5 훈련용 장검</v>
          </cell>
        </row>
        <row r="3095">
          <cell r="A3095">
            <v>20006</v>
          </cell>
          <cell r="B3095" t="str">
            <v>+6 훈련용 장검</v>
          </cell>
        </row>
        <row r="3096">
          <cell r="A3096">
            <v>20007</v>
          </cell>
          <cell r="B3096" t="str">
            <v>+7 훈련용 장검</v>
          </cell>
        </row>
        <row r="3097">
          <cell r="A3097">
            <v>20008</v>
          </cell>
          <cell r="B3097" t="str">
            <v>+8 훈련용 장검</v>
          </cell>
        </row>
        <row r="3098">
          <cell r="A3098">
            <v>20009</v>
          </cell>
          <cell r="B3098" t="str">
            <v>+9 훈련용 장검</v>
          </cell>
        </row>
        <row r="3099">
          <cell r="A3099">
            <v>20010</v>
          </cell>
          <cell r="B3099" t="str">
            <v>+10 훈련용 장검</v>
          </cell>
        </row>
        <row r="3100">
          <cell r="A3100">
            <v>20011</v>
          </cell>
          <cell r="B3100" t="str">
            <v>+11 훈련용 장검</v>
          </cell>
        </row>
        <row r="3101">
          <cell r="A3101">
            <v>20012</v>
          </cell>
          <cell r="B3101" t="str">
            <v>+12 훈련용 장검</v>
          </cell>
        </row>
        <row r="3102">
          <cell r="A3102">
            <v>20013</v>
          </cell>
          <cell r="B3102" t="str">
            <v>+13 훈련용 장검</v>
          </cell>
        </row>
        <row r="3103">
          <cell r="A3103">
            <v>20020</v>
          </cell>
          <cell r="B3103" t="str">
            <v>+0 세이버</v>
          </cell>
        </row>
        <row r="3104">
          <cell r="A3104">
            <v>20021</v>
          </cell>
          <cell r="B3104" t="str">
            <v>+1 세이버</v>
          </cell>
        </row>
        <row r="3105">
          <cell r="A3105">
            <v>20022</v>
          </cell>
          <cell r="B3105" t="str">
            <v>+2 세이버</v>
          </cell>
        </row>
        <row r="3106">
          <cell r="A3106">
            <v>20023</v>
          </cell>
          <cell r="B3106" t="str">
            <v>+3 세이버</v>
          </cell>
        </row>
        <row r="3107">
          <cell r="A3107">
            <v>20024</v>
          </cell>
          <cell r="B3107" t="str">
            <v>+4 세이버</v>
          </cell>
        </row>
        <row r="3108">
          <cell r="A3108">
            <v>20025</v>
          </cell>
          <cell r="B3108" t="str">
            <v>+5 세이버</v>
          </cell>
        </row>
        <row r="3109">
          <cell r="A3109">
            <v>20026</v>
          </cell>
          <cell r="B3109" t="str">
            <v>+6 세이버</v>
          </cell>
        </row>
        <row r="3110">
          <cell r="A3110">
            <v>20027</v>
          </cell>
          <cell r="B3110" t="str">
            <v>+7 세이버</v>
          </cell>
        </row>
        <row r="3111">
          <cell r="A3111">
            <v>20028</v>
          </cell>
          <cell r="B3111" t="str">
            <v>+8 세이버</v>
          </cell>
        </row>
        <row r="3112">
          <cell r="A3112">
            <v>20029</v>
          </cell>
          <cell r="B3112" t="str">
            <v>+9 세이버</v>
          </cell>
        </row>
        <row r="3113">
          <cell r="A3113">
            <v>20030</v>
          </cell>
          <cell r="B3113" t="str">
            <v>+10 세이버</v>
          </cell>
        </row>
        <row r="3114">
          <cell r="A3114">
            <v>20031</v>
          </cell>
          <cell r="B3114" t="str">
            <v>+11 세이버</v>
          </cell>
        </row>
        <row r="3115">
          <cell r="A3115">
            <v>20032</v>
          </cell>
          <cell r="B3115" t="str">
            <v>+12 세이버</v>
          </cell>
        </row>
        <row r="3116">
          <cell r="A3116">
            <v>20033</v>
          </cell>
          <cell r="B3116" t="str">
            <v>+13 세이버</v>
          </cell>
        </row>
        <row r="3117">
          <cell r="A3117">
            <v>20040</v>
          </cell>
          <cell r="B3117" t="str">
            <v>+0 골각검</v>
          </cell>
        </row>
        <row r="3118">
          <cell r="A3118">
            <v>20041</v>
          </cell>
          <cell r="B3118" t="str">
            <v>+1 골각검</v>
          </cell>
        </row>
        <row r="3119">
          <cell r="A3119">
            <v>20042</v>
          </cell>
          <cell r="B3119" t="str">
            <v>+2 골각검</v>
          </cell>
        </row>
        <row r="3120">
          <cell r="A3120">
            <v>20043</v>
          </cell>
          <cell r="B3120" t="str">
            <v>+3 골각검</v>
          </cell>
        </row>
        <row r="3121">
          <cell r="A3121">
            <v>20044</v>
          </cell>
          <cell r="B3121" t="str">
            <v>+4 골각검</v>
          </cell>
        </row>
        <row r="3122">
          <cell r="A3122">
            <v>20045</v>
          </cell>
          <cell r="B3122" t="str">
            <v>+5 골각검</v>
          </cell>
        </row>
        <row r="3123">
          <cell r="A3123">
            <v>20046</v>
          </cell>
          <cell r="B3123" t="str">
            <v>+6 골각검</v>
          </cell>
        </row>
        <row r="3124">
          <cell r="A3124">
            <v>20047</v>
          </cell>
          <cell r="B3124" t="str">
            <v>+7 골각검</v>
          </cell>
        </row>
        <row r="3125">
          <cell r="A3125">
            <v>20048</v>
          </cell>
          <cell r="B3125" t="str">
            <v>+8 골각검</v>
          </cell>
        </row>
        <row r="3126">
          <cell r="A3126">
            <v>20049</v>
          </cell>
          <cell r="B3126" t="str">
            <v>+9 골각검</v>
          </cell>
        </row>
        <row r="3127">
          <cell r="A3127">
            <v>20050</v>
          </cell>
          <cell r="B3127" t="str">
            <v>+10 골각검</v>
          </cell>
        </row>
        <row r="3128">
          <cell r="A3128">
            <v>20051</v>
          </cell>
          <cell r="B3128" t="str">
            <v>+11 골각검</v>
          </cell>
        </row>
        <row r="3129">
          <cell r="A3129">
            <v>20052</v>
          </cell>
          <cell r="B3129" t="str">
            <v>+12 골각검</v>
          </cell>
        </row>
        <row r="3130">
          <cell r="A3130">
            <v>20053</v>
          </cell>
          <cell r="B3130" t="str">
            <v>+13 골각검</v>
          </cell>
        </row>
        <row r="3131">
          <cell r="A3131">
            <v>20060</v>
          </cell>
          <cell r="B3131" t="str">
            <v>+0 용아검</v>
          </cell>
        </row>
        <row r="3132">
          <cell r="A3132">
            <v>20061</v>
          </cell>
          <cell r="B3132" t="str">
            <v>+1 용아검</v>
          </cell>
        </row>
        <row r="3133">
          <cell r="A3133">
            <v>20062</v>
          </cell>
          <cell r="B3133" t="str">
            <v>+2 용아검</v>
          </cell>
        </row>
        <row r="3134">
          <cell r="A3134">
            <v>20063</v>
          </cell>
          <cell r="B3134" t="str">
            <v>+3 용아검</v>
          </cell>
        </row>
        <row r="3135">
          <cell r="A3135">
            <v>20064</v>
          </cell>
          <cell r="B3135" t="str">
            <v>+4 용아검</v>
          </cell>
        </row>
        <row r="3136">
          <cell r="A3136">
            <v>20065</v>
          </cell>
          <cell r="B3136" t="str">
            <v>+5 용아검</v>
          </cell>
        </row>
        <row r="3137">
          <cell r="A3137">
            <v>20066</v>
          </cell>
          <cell r="B3137" t="str">
            <v>+6 용아검</v>
          </cell>
        </row>
        <row r="3138">
          <cell r="A3138">
            <v>20067</v>
          </cell>
          <cell r="B3138" t="str">
            <v>+7 용아검</v>
          </cell>
        </row>
        <row r="3139">
          <cell r="A3139">
            <v>20068</v>
          </cell>
          <cell r="B3139" t="str">
            <v>+8 용아검</v>
          </cell>
        </row>
        <row r="3140">
          <cell r="A3140">
            <v>20069</v>
          </cell>
          <cell r="B3140" t="str">
            <v>+9 용아검</v>
          </cell>
        </row>
        <row r="3141">
          <cell r="A3141">
            <v>20070</v>
          </cell>
          <cell r="B3141" t="str">
            <v>+10 용아검</v>
          </cell>
        </row>
        <row r="3142">
          <cell r="A3142">
            <v>20071</v>
          </cell>
          <cell r="B3142" t="str">
            <v>+11 용아검</v>
          </cell>
        </row>
        <row r="3143">
          <cell r="A3143">
            <v>20072</v>
          </cell>
          <cell r="B3143" t="str">
            <v>+12 용아검</v>
          </cell>
        </row>
        <row r="3144">
          <cell r="A3144">
            <v>20073</v>
          </cell>
          <cell r="B3144" t="str">
            <v>+13 용아검</v>
          </cell>
        </row>
        <row r="3145">
          <cell r="A3145">
            <v>20080</v>
          </cell>
          <cell r="B3145" t="str">
            <v>+0 터크</v>
          </cell>
        </row>
        <row r="3146">
          <cell r="A3146">
            <v>20081</v>
          </cell>
          <cell r="B3146" t="str">
            <v>+1 터크</v>
          </cell>
        </row>
        <row r="3147">
          <cell r="A3147">
            <v>20082</v>
          </cell>
          <cell r="B3147" t="str">
            <v>+2 터크</v>
          </cell>
        </row>
        <row r="3148">
          <cell r="A3148">
            <v>20083</v>
          </cell>
          <cell r="B3148" t="str">
            <v>+3 터크</v>
          </cell>
        </row>
        <row r="3149">
          <cell r="A3149">
            <v>20084</v>
          </cell>
          <cell r="B3149" t="str">
            <v>+4 터크</v>
          </cell>
        </row>
        <row r="3150">
          <cell r="A3150">
            <v>20085</v>
          </cell>
          <cell r="B3150" t="str">
            <v>+5 터크</v>
          </cell>
        </row>
        <row r="3151">
          <cell r="A3151">
            <v>20086</v>
          </cell>
          <cell r="B3151" t="str">
            <v>+6 터크</v>
          </cell>
        </row>
        <row r="3152">
          <cell r="A3152">
            <v>20087</v>
          </cell>
          <cell r="B3152" t="str">
            <v>+7 터크</v>
          </cell>
        </row>
        <row r="3153">
          <cell r="A3153">
            <v>20088</v>
          </cell>
          <cell r="B3153" t="str">
            <v>+8 터크</v>
          </cell>
        </row>
        <row r="3154">
          <cell r="A3154">
            <v>20089</v>
          </cell>
          <cell r="B3154" t="str">
            <v>+9 터크</v>
          </cell>
        </row>
        <row r="3155">
          <cell r="A3155">
            <v>20090</v>
          </cell>
          <cell r="B3155" t="str">
            <v>+10 터크</v>
          </cell>
        </row>
        <row r="3156">
          <cell r="A3156">
            <v>20091</v>
          </cell>
          <cell r="B3156" t="str">
            <v>+11 터크</v>
          </cell>
        </row>
        <row r="3157">
          <cell r="A3157">
            <v>20092</v>
          </cell>
          <cell r="B3157" t="str">
            <v>+12 터크</v>
          </cell>
        </row>
        <row r="3158">
          <cell r="A3158">
            <v>20093</v>
          </cell>
          <cell r="B3158" t="str">
            <v>+13 터크</v>
          </cell>
        </row>
        <row r="3159">
          <cell r="A3159">
            <v>20100</v>
          </cell>
          <cell r="B3159" t="str">
            <v>+0 방랑자의 검</v>
          </cell>
        </row>
        <row r="3160">
          <cell r="A3160">
            <v>20101</v>
          </cell>
          <cell r="B3160" t="str">
            <v>+1 방랑자의 검</v>
          </cell>
        </row>
        <row r="3161">
          <cell r="A3161">
            <v>20102</v>
          </cell>
          <cell r="B3161" t="str">
            <v>+2 방랑자의 검</v>
          </cell>
        </row>
        <row r="3162">
          <cell r="A3162">
            <v>20103</v>
          </cell>
          <cell r="B3162" t="str">
            <v>+3 방랑자의 검</v>
          </cell>
        </row>
        <row r="3163">
          <cell r="A3163">
            <v>20104</v>
          </cell>
          <cell r="B3163" t="str">
            <v>+4 방랑자의 검</v>
          </cell>
        </row>
        <row r="3164">
          <cell r="A3164">
            <v>20105</v>
          </cell>
          <cell r="B3164" t="str">
            <v>+5 방랑자의 검</v>
          </cell>
        </row>
        <row r="3165">
          <cell r="A3165">
            <v>20106</v>
          </cell>
          <cell r="B3165" t="str">
            <v>+6 방랑자의 검</v>
          </cell>
        </row>
        <row r="3166">
          <cell r="A3166">
            <v>20107</v>
          </cell>
          <cell r="B3166" t="str">
            <v>+7 방랑자의 검</v>
          </cell>
        </row>
        <row r="3167">
          <cell r="A3167">
            <v>20108</v>
          </cell>
          <cell r="B3167" t="str">
            <v>+8 방랑자의 검</v>
          </cell>
        </row>
        <row r="3168">
          <cell r="A3168">
            <v>20109</v>
          </cell>
          <cell r="B3168" t="str">
            <v>+9 방랑자의 검</v>
          </cell>
        </row>
        <row r="3169">
          <cell r="A3169">
            <v>20110</v>
          </cell>
          <cell r="B3169" t="str">
            <v>+10 방랑자의 검</v>
          </cell>
        </row>
        <row r="3170">
          <cell r="A3170">
            <v>20111</v>
          </cell>
          <cell r="B3170" t="str">
            <v>+11 방랑자의 검</v>
          </cell>
        </row>
        <row r="3171">
          <cell r="A3171">
            <v>20112</v>
          </cell>
          <cell r="B3171" t="str">
            <v>+12 방랑자의 검</v>
          </cell>
        </row>
        <row r="3172">
          <cell r="A3172">
            <v>20113</v>
          </cell>
          <cell r="B3172" t="str">
            <v>+13 방랑자의 검</v>
          </cell>
        </row>
        <row r="3173">
          <cell r="A3173">
            <v>20120</v>
          </cell>
          <cell r="B3173" t="str">
            <v>+0 브론즈 팔시온</v>
          </cell>
        </row>
        <row r="3174">
          <cell r="A3174">
            <v>20121</v>
          </cell>
          <cell r="B3174" t="str">
            <v>+1 브론즈 팔시온</v>
          </cell>
        </row>
        <row r="3175">
          <cell r="A3175">
            <v>20122</v>
          </cell>
          <cell r="B3175" t="str">
            <v>+2 브론즈 팔시온</v>
          </cell>
        </row>
        <row r="3176">
          <cell r="A3176">
            <v>20123</v>
          </cell>
          <cell r="B3176" t="str">
            <v>+3 브론즈 팔시온</v>
          </cell>
        </row>
        <row r="3177">
          <cell r="A3177">
            <v>20124</v>
          </cell>
          <cell r="B3177" t="str">
            <v>+4 브론즈 팔시온</v>
          </cell>
        </row>
        <row r="3178">
          <cell r="A3178">
            <v>20125</v>
          </cell>
          <cell r="B3178" t="str">
            <v>+5 브론즈 팔시온</v>
          </cell>
        </row>
        <row r="3179">
          <cell r="A3179">
            <v>20126</v>
          </cell>
          <cell r="B3179" t="str">
            <v>+6 브론즈 팔시온</v>
          </cell>
        </row>
        <row r="3180">
          <cell r="A3180">
            <v>20127</v>
          </cell>
          <cell r="B3180" t="str">
            <v>+7 브론즈 팔시온</v>
          </cell>
        </row>
        <row r="3181">
          <cell r="A3181">
            <v>20128</v>
          </cell>
          <cell r="B3181" t="str">
            <v>+8 브론즈 팔시온</v>
          </cell>
        </row>
        <row r="3182">
          <cell r="A3182">
            <v>20129</v>
          </cell>
          <cell r="B3182" t="str">
            <v>+9 브론즈 팔시온</v>
          </cell>
        </row>
        <row r="3183">
          <cell r="A3183">
            <v>20130</v>
          </cell>
          <cell r="B3183" t="str">
            <v>+10 브론즈 팔시온</v>
          </cell>
        </row>
        <row r="3184">
          <cell r="A3184">
            <v>20131</v>
          </cell>
          <cell r="B3184" t="str">
            <v>+11 브론즈 팔시온</v>
          </cell>
        </row>
        <row r="3185">
          <cell r="A3185">
            <v>20132</v>
          </cell>
          <cell r="B3185" t="str">
            <v>+12 브론즈 팔시온</v>
          </cell>
        </row>
        <row r="3186">
          <cell r="A3186">
            <v>20133</v>
          </cell>
          <cell r="B3186" t="str">
            <v>+13 브론즈 팔시온</v>
          </cell>
        </row>
        <row r="3187">
          <cell r="A3187">
            <v>20140</v>
          </cell>
          <cell r="B3187" t="str">
            <v>+0 롱 소드</v>
          </cell>
        </row>
        <row r="3188">
          <cell r="A3188">
            <v>20141</v>
          </cell>
          <cell r="B3188" t="str">
            <v>+1 롱 소드</v>
          </cell>
        </row>
        <row r="3189">
          <cell r="A3189">
            <v>20142</v>
          </cell>
          <cell r="B3189" t="str">
            <v>+2 롱 소드</v>
          </cell>
        </row>
        <row r="3190">
          <cell r="A3190">
            <v>20143</v>
          </cell>
          <cell r="B3190" t="str">
            <v>+3 롱 소드</v>
          </cell>
        </row>
        <row r="3191">
          <cell r="A3191">
            <v>20144</v>
          </cell>
          <cell r="B3191" t="str">
            <v>+4 롱 소드</v>
          </cell>
        </row>
        <row r="3192">
          <cell r="A3192">
            <v>20145</v>
          </cell>
          <cell r="B3192" t="str">
            <v>+5 롱 소드</v>
          </cell>
        </row>
        <row r="3193">
          <cell r="A3193">
            <v>20146</v>
          </cell>
          <cell r="B3193" t="str">
            <v>+6 롱 소드</v>
          </cell>
        </row>
        <row r="3194">
          <cell r="A3194">
            <v>20147</v>
          </cell>
          <cell r="B3194" t="str">
            <v>+7 롱 소드</v>
          </cell>
        </row>
        <row r="3195">
          <cell r="A3195">
            <v>20148</v>
          </cell>
          <cell r="B3195" t="str">
            <v>+8 롱 소드</v>
          </cell>
        </row>
        <row r="3196">
          <cell r="A3196">
            <v>20149</v>
          </cell>
          <cell r="B3196" t="str">
            <v>+9 롱 소드</v>
          </cell>
        </row>
        <row r="3197">
          <cell r="A3197">
            <v>20150</v>
          </cell>
          <cell r="B3197" t="str">
            <v>+10 롱 소드</v>
          </cell>
        </row>
        <row r="3198">
          <cell r="A3198">
            <v>20151</v>
          </cell>
          <cell r="B3198" t="str">
            <v>+11 롱 소드</v>
          </cell>
        </row>
        <row r="3199">
          <cell r="A3199">
            <v>20152</v>
          </cell>
          <cell r="B3199" t="str">
            <v>+12 롱 소드</v>
          </cell>
        </row>
        <row r="3200">
          <cell r="A3200">
            <v>20153</v>
          </cell>
          <cell r="B3200" t="str">
            <v>+13 롱 소드</v>
          </cell>
        </row>
        <row r="3201">
          <cell r="A3201">
            <v>20160</v>
          </cell>
          <cell r="B3201" t="str">
            <v>+0 보급형 환영의 한손검</v>
          </cell>
        </row>
        <row r="3202">
          <cell r="A3202">
            <v>20161</v>
          </cell>
          <cell r="B3202" t="str">
            <v>+1 보급형 환영의 한손검</v>
          </cell>
        </row>
        <row r="3203">
          <cell r="A3203">
            <v>20162</v>
          </cell>
          <cell r="B3203" t="str">
            <v>+2 보급형 환영의 한손검</v>
          </cell>
        </row>
        <row r="3204">
          <cell r="A3204">
            <v>20163</v>
          </cell>
          <cell r="B3204" t="str">
            <v>+3 보급형 환영의 한손검</v>
          </cell>
        </row>
        <row r="3205">
          <cell r="A3205">
            <v>20164</v>
          </cell>
          <cell r="B3205" t="str">
            <v>+4 보급형 환영의 한손검</v>
          </cell>
        </row>
        <row r="3206">
          <cell r="A3206">
            <v>20165</v>
          </cell>
          <cell r="B3206" t="str">
            <v>+5 보급형 환영의 한손검</v>
          </cell>
        </row>
        <row r="3207">
          <cell r="A3207">
            <v>20166</v>
          </cell>
          <cell r="B3207" t="str">
            <v>+6 보급형 환영의 한손검</v>
          </cell>
        </row>
        <row r="3208">
          <cell r="A3208">
            <v>20167</v>
          </cell>
          <cell r="B3208" t="str">
            <v>+7 보급형 환영의 한손검</v>
          </cell>
        </row>
        <row r="3209">
          <cell r="A3209">
            <v>20168</v>
          </cell>
          <cell r="B3209" t="str">
            <v>+8 보급형 환영의 한손검</v>
          </cell>
        </row>
        <row r="3210">
          <cell r="A3210">
            <v>20169</v>
          </cell>
          <cell r="B3210" t="str">
            <v>+9 보급형 환영의 한손검</v>
          </cell>
        </row>
        <row r="3211">
          <cell r="A3211">
            <v>20170</v>
          </cell>
          <cell r="B3211" t="str">
            <v>+10 보급형 환영의 한손검</v>
          </cell>
        </row>
        <row r="3212">
          <cell r="A3212">
            <v>20171</v>
          </cell>
          <cell r="B3212" t="str">
            <v>+11 보급형 환영의 한손검</v>
          </cell>
        </row>
        <row r="3213">
          <cell r="A3213">
            <v>20172</v>
          </cell>
          <cell r="B3213" t="str">
            <v>+12 보급형 환영의 한손검</v>
          </cell>
        </row>
        <row r="3214">
          <cell r="A3214">
            <v>20173</v>
          </cell>
          <cell r="B3214" t="str">
            <v>+13 보급형 환영의 한손검</v>
          </cell>
        </row>
        <row r="3215">
          <cell r="A3215">
            <v>20180</v>
          </cell>
          <cell r="B3215" t="str">
            <v>+0 낡은 수호자 검</v>
          </cell>
        </row>
        <row r="3216">
          <cell r="A3216">
            <v>20181</v>
          </cell>
          <cell r="B3216" t="str">
            <v>+1 낡은 수호자 검</v>
          </cell>
        </row>
        <row r="3217">
          <cell r="A3217">
            <v>20182</v>
          </cell>
          <cell r="B3217" t="str">
            <v>+2 낡은 수호자 검</v>
          </cell>
        </row>
        <row r="3218">
          <cell r="A3218">
            <v>20183</v>
          </cell>
          <cell r="B3218" t="str">
            <v>+3 낡은 수호자 검</v>
          </cell>
        </row>
        <row r="3219">
          <cell r="A3219">
            <v>20184</v>
          </cell>
          <cell r="B3219" t="str">
            <v>+4 낡은 수호자 검</v>
          </cell>
        </row>
        <row r="3220">
          <cell r="A3220">
            <v>20185</v>
          </cell>
          <cell r="B3220" t="str">
            <v>+5 낡은 수호자 검</v>
          </cell>
        </row>
        <row r="3221">
          <cell r="A3221">
            <v>20186</v>
          </cell>
          <cell r="B3221" t="str">
            <v>+6 낡은 수호자 검</v>
          </cell>
        </row>
        <row r="3222">
          <cell r="A3222">
            <v>20187</v>
          </cell>
          <cell r="B3222" t="str">
            <v>+7 낡은 수호자 검</v>
          </cell>
        </row>
        <row r="3223">
          <cell r="A3223">
            <v>20188</v>
          </cell>
          <cell r="B3223" t="str">
            <v>+8 낡은 수호자 검</v>
          </cell>
        </row>
        <row r="3224">
          <cell r="A3224">
            <v>20189</v>
          </cell>
          <cell r="B3224" t="str">
            <v>+9 낡은 수호자 검</v>
          </cell>
        </row>
        <row r="3225">
          <cell r="A3225">
            <v>20190</v>
          </cell>
          <cell r="B3225" t="str">
            <v>+10 낡은 수호자 검</v>
          </cell>
        </row>
        <row r="3226">
          <cell r="A3226">
            <v>20191</v>
          </cell>
          <cell r="B3226" t="str">
            <v>+11 낡은 수호자 검</v>
          </cell>
        </row>
        <row r="3227">
          <cell r="A3227">
            <v>20192</v>
          </cell>
          <cell r="B3227" t="str">
            <v>+12 낡은 수호자 검</v>
          </cell>
        </row>
        <row r="3228">
          <cell r="A3228">
            <v>20193</v>
          </cell>
          <cell r="B3228" t="str">
            <v>+13 낡은 수호자 검</v>
          </cell>
        </row>
        <row r="3229">
          <cell r="A3229">
            <v>21000</v>
          </cell>
          <cell r="B3229" t="str">
            <v>+0 마법 세이버</v>
          </cell>
        </row>
        <row r="3230">
          <cell r="A3230">
            <v>21001</v>
          </cell>
          <cell r="B3230" t="str">
            <v>+1 마법 세이버</v>
          </cell>
        </row>
        <row r="3231">
          <cell r="A3231">
            <v>21002</v>
          </cell>
          <cell r="B3231" t="str">
            <v>+2 마법 세이버</v>
          </cell>
        </row>
        <row r="3232">
          <cell r="A3232">
            <v>21003</v>
          </cell>
          <cell r="B3232" t="str">
            <v>+3 마법 세이버</v>
          </cell>
        </row>
        <row r="3233">
          <cell r="A3233">
            <v>21004</v>
          </cell>
          <cell r="B3233" t="str">
            <v>+4 마법 세이버</v>
          </cell>
        </row>
        <row r="3234">
          <cell r="A3234">
            <v>21005</v>
          </cell>
          <cell r="B3234" t="str">
            <v>+5 마법 세이버</v>
          </cell>
        </row>
        <row r="3235">
          <cell r="A3235">
            <v>21006</v>
          </cell>
          <cell r="B3235" t="str">
            <v>+6 마법 세이버</v>
          </cell>
        </row>
        <row r="3236">
          <cell r="A3236">
            <v>21007</v>
          </cell>
          <cell r="B3236" t="str">
            <v>+7 마법 세이버</v>
          </cell>
        </row>
        <row r="3237">
          <cell r="A3237">
            <v>21008</v>
          </cell>
          <cell r="B3237" t="str">
            <v>+8 마법 세이버</v>
          </cell>
        </row>
        <row r="3238">
          <cell r="A3238">
            <v>21009</v>
          </cell>
          <cell r="B3238" t="str">
            <v>+9 마법 세이버</v>
          </cell>
        </row>
        <row r="3239">
          <cell r="A3239">
            <v>21010</v>
          </cell>
          <cell r="B3239" t="str">
            <v>+10 마법 세이버</v>
          </cell>
        </row>
        <row r="3240">
          <cell r="A3240">
            <v>21011</v>
          </cell>
          <cell r="B3240" t="str">
            <v>+11 마법 세이버</v>
          </cell>
        </row>
        <row r="3241">
          <cell r="A3241">
            <v>21012</v>
          </cell>
          <cell r="B3241" t="str">
            <v>+12 마법 세이버</v>
          </cell>
        </row>
        <row r="3242">
          <cell r="A3242">
            <v>21013</v>
          </cell>
          <cell r="B3242" t="str">
            <v>+13 마법 세이버</v>
          </cell>
        </row>
        <row r="3243">
          <cell r="A3243">
            <v>21020</v>
          </cell>
          <cell r="B3243" t="str">
            <v>+0 제노사이드 커터</v>
          </cell>
        </row>
        <row r="3244">
          <cell r="A3244">
            <v>21021</v>
          </cell>
          <cell r="B3244" t="str">
            <v>+1 제노사이드 커터</v>
          </cell>
        </row>
        <row r="3245">
          <cell r="A3245">
            <v>21022</v>
          </cell>
          <cell r="B3245" t="str">
            <v>+2 제노사이드 커터</v>
          </cell>
        </row>
        <row r="3246">
          <cell r="A3246">
            <v>21023</v>
          </cell>
          <cell r="B3246" t="str">
            <v>+3 제노사이드 커터</v>
          </cell>
        </row>
        <row r="3247">
          <cell r="A3247">
            <v>21024</v>
          </cell>
          <cell r="B3247" t="str">
            <v>+4 제노사이드 커터</v>
          </cell>
        </row>
        <row r="3248">
          <cell r="A3248">
            <v>21025</v>
          </cell>
          <cell r="B3248" t="str">
            <v>+5 제노사이드 커터</v>
          </cell>
        </row>
        <row r="3249">
          <cell r="A3249">
            <v>21026</v>
          </cell>
          <cell r="B3249" t="str">
            <v>+6 제노사이드 커터</v>
          </cell>
        </row>
        <row r="3250">
          <cell r="A3250">
            <v>21027</v>
          </cell>
          <cell r="B3250" t="str">
            <v>+7 제노사이드 커터</v>
          </cell>
        </row>
        <row r="3251">
          <cell r="A3251">
            <v>21028</v>
          </cell>
          <cell r="B3251" t="str">
            <v>+8 제노사이드 커터</v>
          </cell>
        </row>
        <row r="3252">
          <cell r="A3252">
            <v>21029</v>
          </cell>
          <cell r="B3252" t="str">
            <v>+9 제노사이드 커터</v>
          </cell>
        </row>
        <row r="3253">
          <cell r="A3253">
            <v>21030</v>
          </cell>
          <cell r="B3253" t="str">
            <v>+10 제노사이드 커터</v>
          </cell>
        </row>
        <row r="3254">
          <cell r="A3254">
            <v>21031</v>
          </cell>
          <cell r="B3254" t="str">
            <v>+11 제노사이드 커터</v>
          </cell>
        </row>
        <row r="3255">
          <cell r="A3255">
            <v>21032</v>
          </cell>
          <cell r="B3255" t="str">
            <v>+12 제노사이드 커터</v>
          </cell>
        </row>
        <row r="3256">
          <cell r="A3256">
            <v>21033</v>
          </cell>
          <cell r="B3256" t="str">
            <v>+13 제노사이드 커터</v>
          </cell>
        </row>
        <row r="3257">
          <cell r="A3257">
            <v>21040</v>
          </cell>
          <cell r="B3257" t="str">
            <v>+0 명예의 소드</v>
          </cell>
        </row>
        <row r="3258">
          <cell r="A3258">
            <v>21041</v>
          </cell>
          <cell r="B3258" t="str">
            <v>+1 명예의 소드</v>
          </cell>
        </row>
        <row r="3259">
          <cell r="A3259">
            <v>21042</v>
          </cell>
          <cell r="B3259" t="str">
            <v>+2 명예의 소드</v>
          </cell>
        </row>
        <row r="3260">
          <cell r="A3260">
            <v>21043</v>
          </cell>
          <cell r="B3260" t="str">
            <v>+3 명예의 소드</v>
          </cell>
        </row>
        <row r="3261">
          <cell r="A3261">
            <v>21044</v>
          </cell>
          <cell r="B3261" t="str">
            <v>+4 명예의 소드</v>
          </cell>
        </row>
        <row r="3262">
          <cell r="A3262">
            <v>21045</v>
          </cell>
          <cell r="B3262" t="str">
            <v>+5 명예의 소드</v>
          </cell>
        </row>
        <row r="3263">
          <cell r="A3263">
            <v>21046</v>
          </cell>
          <cell r="B3263" t="str">
            <v>+6 명예의 소드</v>
          </cell>
        </row>
        <row r="3264">
          <cell r="A3264">
            <v>21047</v>
          </cell>
          <cell r="B3264" t="str">
            <v>+7 명예의 소드</v>
          </cell>
        </row>
        <row r="3265">
          <cell r="A3265">
            <v>21048</v>
          </cell>
          <cell r="B3265" t="str">
            <v>+8 명예의 소드</v>
          </cell>
        </row>
        <row r="3266">
          <cell r="A3266">
            <v>21049</v>
          </cell>
          <cell r="B3266" t="str">
            <v>+9 명예의 소드</v>
          </cell>
        </row>
        <row r="3267">
          <cell r="A3267">
            <v>21050</v>
          </cell>
          <cell r="B3267" t="str">
            <v>+10 명예의 소드</v>
          </cell>
        </row>
        <row r="3268">
          <cell r="A3268">
            <v>21051</v>
          </cell>
          <cell r="B3268" t="str">
            <v>+11 명예의 소드</v>
          </cell>
        </row>
        <row r="3269">
          <cell r="A3269">
            <v>21052</v>
          </cell>
          <cell r="B3269" t="str">
            <v>+12 명예의 소드</v>
          </cell>
        </row>
        <row r="3270">
          <cell r="A3270">
            <v>21053</v>
          </cell>
          <cell r="B3270" t="str">
            <v>+13 명예의 소드</v>
          </cell>
        </row>
        <row r="3271">
          <cell r="A3271">
            <v>21060</v>
          </cell>
          <cell r="B3271" t="str">
            <v>+0 키틴 세이버</v>
          </cell>
        </row>
        <row r="3272">
          <cell r="A3272">
            <v>21061</v>
          </cell>
          <cell r="B3272" t="str">
            <v>+1 키틴 세이버</v>
          </cell>
        </row>
        <row r="3273">
          <cell r="A3273">
            <v>21062</v>
          </cell>
          <cell r="B3273" t="str">
            <v>+2 키틴 세이버</v>
          </cell>
        </row>
        <row r="3274">
          <cell r="A3274">
            <v>21063</v>
          </cell>
          <cell r="B3274" t="str">
            <v>+3 키틴 세이버</v>
          </cell>
        </row>
        <row r="3275">
          <cell r="A3275">
            <v>21064</v>
          </cell>
          <cell r="B3275" t="str">
            <v>+4 키틴 세이버</v>
          </cell>
        </row>
        <row r="3276">
          <cell r="A3276">
            <v>21065</v>
          </cell>
          <cell r="B3276" t="str">
            <v>+5 키틴 세이버</v>
          </cell>
        </row>
        <row r="3277">
          <cell r="A3277">
            <v>21066</v>
          </cell>
          <cell r="B3277" t="str">
            <v>+6 키틴 세이버</v>
          </cell>
        </row>
        <row r="3278">
          <cell r="A3278">
            <v>21067</v>
          </cell>
          <cell r="B3278" t="str">
            <v>+7 키틴 세이버</v>
          </cell>
        </row>
        <row r="3279">
          <cell r="A3279">
            <v>21068</v>
          </cell>
          <cell r="B3279" t="str">
            <v>+8 키틴 세이버</v>
          </cell>
        </row>
        <row r="3280">
          <cell r="A3280">
            <v>21069</v>
          </cell>
          <cell r="B3280" t="str">
            <v>+9 키틴 세이버</v>
          </cell>
        </row>
        <row r="3281">
          <cell r="A3281">
            <v>21070</v>
          </cell>
          <cell r="B3281" t="str">
            <v>+10 키틴 세이버</v>
          </cell>
        </row>
        <row r="3282">
          <cell r="A3282">
            <v>21071</v>
          </cell>
          <cell r="B3282" t="str">
            <v>+11 키틴 세이버</v>
          </cell>
        </row>
        <row r="3283">
          <cell r="A3283">
            <v>21072</v>
          </cell>
          <cell r="B3283" t="str">
            <v>+12 키틴 세이버</v>
          </cell>
        </row>
        <row r="3284">
          <cell r="A3284">
            <v>21073</v>
          </cell>
          <cell r="B3284" t="str">
            <v>+13 키틴 세이버</v>
          </cell>
        </row>
        <row r="3285">
          <cell r="A3285">
            <v>21080</v>
          </cell>
          <cell r="B3285" t="str">
            <v>+0 글라디우스</v>
          </cell>
        </row>
        <row r="3286">
          <cell r="A3286">
            <v>21081</v>
          </cell>
          <cell r="B3286" t="str">
            <v>+1 글라디우스</v>
          </cell>
        </row>
        <row r="3287">
          <cell r="A3287">
            <v>21082</v>
          </cell>
          <cell r="B3287" t="str">
            <v>+2 글라디우스</v>
          </cell>
        </row>
        <row r="3288">
          <cell r="A3288">
            <v>21083</v>
          </cell>
          <cell r="B3288" t="str">
            <v>+3 글라디우스</v>
          </cell>
        </row>
        <row r="3289">
          <cell r="A3289">
            <v>21084</v>
          </cell>
          <cell r="B3289" t="str">
            <v>+4 글라디우스</v>
          </cell>
        </row>
        <row r="3290">
          <cell r="A3290">
            <v>21085</v>
          </cell>
          <cell r="B3290" t="str">
            <v>+5 글라디우스</v>
          </cell>
        </row>
        <row r="3291">
          <cell r="A3291">
            <v>21086</v>
          </cell>
          <cell r="B3291" t="str">
            <v>+6 글라디우스</v>
          </cell>
        </row>
        <row r="3292">
          <cell r="A3292">
            <v>21087</v>
          </cell>
          <cell r="B3292" t="str">
            <v>+7 글라디우스</v>
          </cell>
        </row>
        <row r="3293">
          <cell r="A3293">
            <v>21088</v>
          </cell>
          <cell r="B3293" t="str">
            <v>+8 글라디우스</v>
          </cell>
        </row>
        <row r="3294">
          <cell r="A3294">
            <v>21089</v>
          </cell>
          <cell r="B3294" t="str">
            <v>+9 글라디우스</v>
          </cell>
        </row>
        <row r="3295">
          <cell r="A3295">
            <v>21090</v>
          </cell>
          <cell r="B3295" t="str">
            <v>+10 글라디우스</v>
          </cell>
        </row>
        <row r="3296">
          <cell r="A3296">
            <v>21091</v>
          </cell>
          <cell r="B3296" t="str">
            <v>+11 글라디우스</v>
          </cell>
        </row>
        <row r="3297">
          <cell r="A3297">
            <v>21092</v>
          </cell>
          <cell r="B3297" t="str">
            <v>+12 글라디우스</v>
          </cell>
        </row>
        <row r="3298">
          <cell r="A3298">
            <v>21093</v>
          </cell>
          <cell r="B3298" t="str">
            <v>+13 글라디우스</v>
          </cell>
        </row>
        <row r="3299">
          <cell r="A3299">
            <v>21100</v>
          </cell>
          <cell r="B3299" t="str">
            <v>+0 이크론의 승검</v>
          </cell>
        </row>
        <row r="3300">
          <cell r="A3300">
            <v>21101</v>
          </cell>
          <cell r="B3300" t="str">
            <v>+1 이크론의 승검</v>
          </cell>
        </row>
        <row r="3301">
          <cell r="A3301">
            <v>21102</v>
          </cell>
          <cell r="B3301" t="str">
            <v>+2 이크론의 승검</v>
          </cell>
        </row>
        <row r="3302">
          <cell r="A3302">
            <v>21103</v>
          </cell>
          <cell r="B3302" t="str">
            <v>+3 이크론의 승검</v>
          </cell>
        </row>
        <row r="3303">
          <cell r="A3303">
            <v>21104</v>
          </cell>
          <cell r="B3303" t="str">
            <v>+4 이크론의 승검</v>
          </cell>
        </row>
        <row r="3304">
          <cell r="A3304">
            <v>21105</v>
          </cell>
          <cell r="B3304" t="str">
            <v>+5 이크론의 승검</v>
          </cell>
        </row>
        <row r="3305">
          <cell r="A3305">
            <v>21106</v>
          </cell>
          <cell r="B3305" t="str">
            <v>+6 이크론의 승검</v>
          </cell>
        </row>
        <row r="3306">
          <cell r="A3306">
            <v>21107</v>
          </cell>
          <cell r="B3306" t="str">
            <v>+7 이크론의 승검</v>
          </cell>
        </row>
        <row r="3307">
          <cell r="A3307">
            <v>21108</v>
          </cell>
          <cell r="B3307" t="str">
            <v>+8 이크론의 승검</v>
          </cell>
        </row>
        <row r="3308">
          <cell r="A3308">
            <v>21109</v>
          </cell>
          <cell r="B3308" t="str">
            <v>+9 이크론의 승검</v>
          </cell>
        </row>
        <row r="3309">
          <cell r="A3309">
            <v>21110</v>
          </cell>
          <cell r="B3309" t="str">
            <v>+10 이크론의 승검</v>
          </cell>
        </row>
        <row r="3310">
          <cell r="A3310">
            <v>21111</v>
          </cell>
          <cell r="B3310" t="str">
            <v>+11 이크론의 승검</v>
          </cell>
        </row>
        <row r="3311">
          <cell r="A3311">
            <v>21112</v>
          </cell>
          <cell r="B3311" t="str">
            <v>+12 이크론의 승검</v>
          </cell>
        </row>
        <row r="3312">
          <cell r="A3312">
            <v>21113</v>
          </cell>
          <cell r="B3312" t="str">
            <v>+13 이크론의 승검</v>
          </cell>
        </row>
        <row r="3313">
          <cell r="A3313">
            <v>21120</v>
          </cell>
          <cell r="B3313" t="str">
            <v>+0 바르</v>
          </cell>
        </row>
        <row r="3314">
          <cell r="A3314">
            <v>21121</v>
          </cell>
          <cell r="B3314" t="str">
            <v>+1 바르</v>
          </cell>
        </row>
        <row r="3315">
          <cell r="A3315">
            <v>21122</v>
          </cell>
          <cell r="B3315" t="str">
            <v>+2 바르</v>
          </cell>
        </row>
        <row r="3316">
          <cell r="A3316">
            <v>21123</v>
          </cell>
          <cell r="B3316" t="str">
            <v>+3 바르</v>
          </cell>
        </row>
        <row r="3317">
          <cell r="A3317">
            <v>21124</v>
          </cell>
          <cell r="B3317" t="str">
            <v>+4 바르</v>
          </cell>
        </row>
        <row r="3318">
          <cell r="A3318">
            <v>21125</v>
          </cell>
          <cell r="B3318" t="str">
            <v>+5 바르</v>
          </cell>
        </row>
        <row r="3319">
          <cell r="A3319">
            <v>21126</v>
          </cell>
          <cell r="B3319" t="str">
            <v>+6 바르</v>
          </cell>
        </row>
        <row r="3320">
          <cell r="A3320">
            <v>21127</v>
          </cell>
          <cell r="B3320" t="str">
            <v>+7 바르</v>
          </cell>
        </row>
        <row r="3321">
          <cell r="A3321">
            <v>21128</v>
          </cell>
          <cell r="B3321" t="str">
            <v>+8 바르</v>
          </cell>
        </row>
        <row r="3322">
          <cell r="A3322">
            <v>21129</v>
          </cell>
          <cell r="B3322" t="str">
            <v>+9 바르</v>
          </cell>
        </row>
        <row r="3323">
          <cell r="A3323">
            <v>21130</v>
          </cell>
          <cell r="B3323" t="str">
            <v>+10 바르</v>
          </cell>
        </row>
        <row r="3324">
          <cell r="A3324">
            <v>21131</v>
          </cell>
          <cell r="B3324" t="str">
            <v>+11 바르</v>
          </cell>
        </row>
        <row r="3325">
          <cell r="A3325">
            <v>21132</v>
          </cell>
          <cell r="B3325" t="str">
            <v>+12 바르</v>
          </cell>
        </row>
        <row r="3326">
          <cell r="A3326">
            <v>21133</v>
          </cell>
          <cell r="B3326" t="str">
            <v>+13 바르</v>
          </cell>
        </row>
        <row r="3327">
          <cell r="A3327">
            <v>21140</v>
          </cell>
          <cell r="B3327" t="str">
            <v>+0 변질된 늪의 한손검</v>
          </cell>
        </row>
        <row r="3328">
          <cell r="A3328">
            <v>21141</v>
          </cell>
          <cell r="B3328" t="str">
            <v>+1 변질된 늪의 한손검</v>
          </cell>
        </row>
        <row r="3329">
          <cell r="A3329">
            <v>21142</v>
          </cell>
          <cell r="B3329" t="str">
            <v>+2 변질된 늪의 한손검</v>
          </cell>
        </row>
        <row r="3330">
          <cell r="A3330">
            <v>21143</v>
          </cell>
          <cell r="B3330" t="str">
            <v>+3 변질된 늪의 한손검</v>
          </cell>
        </row>
        <row r="3331">
          <cell r="A3331">
            <v>21144</v>
          </cell>
          <cell r="B3331" t="str">
            <v>+4 변질된 늪의 한손검</v>
          </cell>
        </row>
        <row r="3332">
          <cell r="A3332">
            <v>21145</v>
          </cell>
          <cell r="B3332" t="str">
            <v>+5 변질된 늪의 한손검</v>
          </cell>
        </row>
        <row r="3333">
          <cell r="A3333">
            <v>21146</v>
          </cell>
          <cell r="B3333" t="str">
            <v>+6 변질된 늪의 한손검</v>
          </cell>
        </row>
        <row r="3334">
          <cell r="A3334">
            <v>21147</v>
          </cell>
          <cell r="B3334" t="str">
            <v>+7 변질된 늪의 한손검</v>
          </cell>
        </row>
        <row r="3335">
          <cell r="A3335">
            <v>21148</v>
          </cell>
          <cell r="B3335" t="str">
            <v>+8 변질된 늪의 한손검</v>
          </cell>
        </row>
        <row r="3336">
          <cell r="A3336">
            <v>21149</v>
          </cell>
          <cell r="B3336" t="str">
            <v>+9 변질된 늪의 한손검</v>
          </cell>
        </row>
        <row r="3337">
          <cell r="A3337">
            <v>21150</v>
          </cell>
          <cell r="B3337" t="str">
            <v>+10 변질된 늪의 한손검</v>
          </cell>
        </row>
        <row r="3338">
          <cell r="A3338">
            <v>21151</v>
          </cell>
          <cell r="B3338" t="str">
            <v>+11 변질된 늪의 한손검</v>
          </cell>
        </row>
        <row r="3339">
          <cell r="A3339">
            <v>21152</v>
          </cell>
          <cell r="B3339" t="str">
            <v>+12 변질된 늪의 한손검</v>
          </cell>
        </row>
        <row r="3340">
          <cell r="A3340">
            <v>21153</v>
          </cell>
          <cell r="B3340" t="str">
            <v>+13 변질된 늪의 한손검</v>
          </cell>
        </row>
        <row r="3341">
          <cell r="A3341">
            <v>21160</v>
          </cell>
          <cell r="B3341" t="str">
            <v>+0 천상군의 한손검</v>
          </cell>
        </row>
        <row r="3342">
          <cell r="A3342">
            <v>21161</v>
          </cell>
          <cell r="B3342" t="str">
            <v>+1 천상군의 한손검</v>
          </cell>
        </row>
        <row r="3343">
          <cell r="A3343">
            <v>21162</v>
          </cell>
          <cell r="B3343" t="str">
            <v>+2 천상군의 한손검</v>
          </cell>
        </row>
        <row r="3344">
          <cell r="A3344">
            <v>21163</v>
          </cell>
          <cell r="B3344" t="str">
            <v>+3 천상군의 한손검</v>
          </cell>
        </row>
        <row r="3345">
          <cell r="A3345">
            <v>21164</v>
          </cell>
          <cell r="B3345" t="str">
            <v>+4 천상군의 한손검</v>
          </cell>
        </row>
        <row r="3346">
          <cell r="A3346">
            <v>21165</v>
          </cell>
          <cell r="B3346" t="str">
            <v>+5 천상군의 한손검</v>
          </cell>
        </row>
        <row r="3347">
          <cell r="A3347">
            <v>21166</v>
          </cell>
          <cell r="B3347" t="str">
            <v>+6 천상군의 한손검</v>
          </cell>
        </row>
        <row r="3348">
          <cell r="A3348">
            <v>21167</v>
          </cell>
          <cell r="B3348" t="str">
            <v>+7 천상군의 한손검</v>
          </cell>
        </row>
        <row r="3349">
          <cell r="A3349">
            <v>21168</v>
          </cell>
          <cell r="B3349" t="str">
            <v>+8 천상군의 한손검</v>
          </cell>
        </row>
        <row r="3350">
          <cell r="A3350">
            <v>21169</v>
          </cell>
          <cell r="B3350" t="str">
            <v>+9 천상군의 한손검</v>
          </cell>
        </row>
        <row r="3351">
          <cell r="A3351">
            <v>21170</v>
          </cell>
          <cell r="B3351" t="str">
            <v>+10 천상군의 한손검</v>
          </cell>
        </row>
        <row r="3352">
          <cell r="A3352">
            <v>21171</v>
          </cell>
          <cell r="B3352" t="str">
            <v>+11 천상군의 한손검</v>
          </cell>
        </row>
        <row r="3353">
          <cell r="A3353">
            <v>21172</v>
          </cell>
          <cell r="B3353" t="str">
            <v>+12 천상군의 한손검</v>
          </cell>
        </row>
        <row r="3354">
          <cell r="A3354">
            <v>21173</v>
          </cell>
          <cell r="B3354" t="str">
            <v>+13 천상군의 한손검</v>
          </cell>
        </row>
        <row r="3355">
          <cell r="A3355">
            <v>21180</v>
          </cell>
          <cell r="B3355" t="str">
            <v>+0 신월의 의식용 검</v>
          </cell>
        </row>
        <row r="3356">
          <cell r="A3356">
            <v>21181</v>
          </cell>
          <cell r="B3356" t="str">
            <v>+1 신월의 의식용 검</v>
          </cell>
        </row>
        <row r="3357">
          <cell r="A3357">
            <v>21182</v>
          </cell>
          <cell r="B3357" t="str">
            <v>+2 신월의 의식용 검</v>
          </cell>
        </row>
        <row r="3358">
          <cell r="A3358">
            <v>21183</v>
          </cell>
          <cell r="B3358" t="str">
            <v>+3 신월의 의식용 검</v>
          </cell>
        </row>
        <row r="3359">
          <cell r="A3359">
            <v>21184</v>
          </cell>
          <cell r="B3359" t="str">
            <v>+4 신월의 의식용 검</v>
          </cell>
        </row>
        <row r="3360">
          <cell r="A3360">
            <v>21185</v>
          </cell>
          <cell r="B3360" t="str">
            <v>+5 신월의 의식용 검</v>
          </cell>
        </row>
        <row r="3361">
          <cell r="A3361">
            <v>21186</v>
          </cell>
          <cell r="B3361" t="str">
            <v>+6 신월의 의식용 검</v>
          </cell>
        </row>
        <row r="3362">
          <cell r="A3362">
            <v>21187</v>
          </cell>
          <cell r="B3362" t="str">
            <v>+7 신월의 의식용 검</v>
          </cell>
        </row>
        <row r="3363">
          <cell r="A3363">
            <v>21188</v>
          </cell>
          <cell r="B3363" t="str">
            <v>+8 신월의 의식용 검</v>
          </cell>
        </row>
        <row r="3364">
          <cell r="A3364">
            <v>21189</v>
          </cell>
          <cell r="B3364" t="str">
            <v>+9 신월의 의식용 검</v>
          </cell>
        </row>
        <row r="3365">
          <cell r="A3365">
            <v>21190</v>
          </cell>
          <cell r="B3365" t="str">
            <v>+10 신월의 의식용 검</v>
          </cell>
        </row>
        <row r="3366">
          <cell r="A3366">
            <v>21191</v>
          </cell>
          <cell r="B3366" t="str">
            <v>+11 신월의 의식용 검</v>
          </cell>
        </row>
        <row r="3367">
          <cell r="A3367">
            <v>21192</v>
          </cell>
          <cell r="B3367" t="str">
            <v>+12 신월의 의식용 검</v>
          </cell>
        </row>
        <row r="3368">
          <cell r="A3368">
            <v>21193</v>
          </cell>
          <cell r="B3368" t="str">
            <v>+13 신월의 의식용 검</v>
          </cell>
        </row>
        <row r="3369">
          <cell r="A3369">
            <v>21200</v>
          </cell>
          <cell r="B3369" t="str">
            <v>+0 뒤틀린 수호자 검</v>
          </cell>
        </row>
        <row r="3370">
          <cell r="A3370">
            <v>21201</v>
          </cell>
          <cell r="B3370" t="str">
            <v>+1 뒤틀린 수호자 검</v>
          </cell>
        </row>
        <row r="3371">
          <cell r="A3371">
            <v>21202</v>
          </cell>
          <cell r="B3371" t="str">
            <v>+2 뒤틀린 수호자 검</v>
          </cell>
        </row>
        <row r="3372">
          <cell r="A3372">
            <v>21203</v>
          </cell>
          <cell r="B3372" t="str">
            <v>+3 뒤틀린 수호자 검</v>
          </cell>
        </row>
        <row r="3373">
          <cell r="A3373">
            <v>21204</v>
          </cell>
          <cell r="B3373" t="str">
            <v>+4 뒤틀린 수호자 검</v>
          </cell>
        </row>
        <row r="3374">
          <cell r="A3374">
            <v>21205</v>
          </cell>
          <cell r="B3374" t="str">
            <v>+5 뒤틀린 수호자 검</v>
          </cell>
        </row>
        <row r="3375">
          <cell r="A3375">
            <v>21206</v>
          </cell>
          <cell r="B3375" t="str">
            <v>+6 뒤틀린 수호자 검</v>
          </cell>
        </row>
        <row r="3376">
          <cell r="A3376">
            <v>21207</v>
          </cell>
          <cell r="B3376" t="str">
            <v>+7 뒤틀린 수호자 검</v>
          </cell>
        </row>
        <row r="3377">
          <cell r="A3377">
            <v>21208</v>
          </cell>
          <cell r="B3377" t="str">
            <v>+8 뒤틀린 수호자 검</v>
          </cell>
        </row>
        <row r="3378">
          <cell r="A3378">
            <v>21209</v>
          </cell>
          <cell r="B3378" t="str">
            <v>+9 뒤틀린 수호자 검</v>
          </cell>
        </row>
        <row r="3379">
          <cell r="A3379">
            <v>21210</v>
          </cell>
          <cell r="B3379" t="str">
            <v>+10 뒤틀린 수호자 검</v>
          </cell>
        </row>
        <row r="3380">
          <cell r="A3380">
            <v>21211</v>
          </cell>
          <cell r="B3380" t="str">
            <v>+11 뒤틀린 수호자 검</v>
          </cell>
        </row>
        <row r="3381">
          <cell r="A3381">
            <v>21212</v>
          </cell>
          <cell r="B3381" t="str">
            <v>+12 뒤틀린 수호자 검</v>
          </cell>
        </row>
        <row r="3382">
          <cell r="A3382">
            <v>21213</v>
          </cell>
          <cell r="B3382" t="str">
            <v>+13 뒤틀린 수호자 검</v>
          </cell>
        </row>
        <row r="3383">
          <cell r="A3383">
            <v>22000</v>
          </cell>
          <cell r="B3383" t="str">
            <v>+0 브로드 소드</v>
          </cell>
        </row>
        <row r="3384">
          <cell r="A3384">
            <v>22001</v>
          </cell>
          <cell r="B3384" t="str">
            <v>+1 브로드 소드</v>
          </cell>
        </row>
        <row r="3385">
          <cell r="A3385">
            <v>22002</v>
          </cell>
          <cell r="B3385" t="str">
            <v>+2 브로드 소드</v>
          </cell>
        </row>
        <row r="3386">
          <cell r="A3386">
            <v>22003</v>
          </cell>
          <cell r="B3386" t="str">
            <v>+3 브로드 소드</v>
          </cell>
        </row>
        <row r="3387">
          <cell r="A3387">
            <v>22004</v>
          </cell>
          <cell r="B3387" t="str">
            <v>+4 브로드 소드</v>
          </cell>
        </row>
        <row r="3388">
          <cell r="A3388">
            <v>22005</v>
          </cell>
          <cell r="B3388" t="str">
            <v>+5 브로드 소드</v>
          </cell>
        </row>
        <row r="3389">
          <cell r="A3389">
            <v>22006</v>
          </cell>
          <cell r="B3389" t="str">
            <v>+6 브로드 소드</v>
          </cell>
        </row>
        <row r="3390">
          <cell r="A3390">
            <v>22007</v>
          </cell>
          <cell r="B3390" t="str">
            <v>+7 브로드 소드</v>
          </cell>
        </row>
        <row r="3391">
          <cell r="A3391">
            <v>22008</v>
          </cell>
          <cell r="B3391" t="str">
            <v>+8 브로드 소드</v>
          </cell>
        </row>
        <row r="3392">
          <cell r="A3392">
            <v>22009</v>
          </cell>
          <cell r="B3392" t="str">
            <v>+9 브로드 소드</v>
          </cell>
        </row>
        <row r="3393">
          <cell r="A3393">
            <v>22010</v>
          </cell>
          <cell r="B3393" t="str">
            <v>+10 브로드 소드</v>
          </cell>
        </row>
        <row r="3394">
          <cell r="A3394">
            <v>22011</v>
          </cell>
          <cell r="B3394" t="str">
            <v>+11 브로드 소드</v>
          </cell>
        </row>
        <row r="3395">
          <cell r="A3395">
            <v>22012</v>
          </cell>
          <cell r="B3395" t="str">
            <v>+12 브로드 소드</v>
          </cell>
        </row>
        <row r="3396">
          <cell r="A3396">
            <v>22013</v>
          </cell>
          <cell r="B3396" t="str">
            <v>+13 브로드 소드</v>
          </cell>
        </row>
        <row r="3397">
          <cell r="A3397">
            <v>22020</v>
          </cell>
          <cell r="B3397" t="str">
            <v>+0 아론다이트</v>
          </cell>
        </row>
        <row r="3398">
          <cell r="A3398">
            <v>22021</v>
          </cell>
          <cell r="B3398" t="str">
            <v>+1 아론다이트</v>
          </cell>
        </row>
        <row r="3399">
          <cell r="A3399">
            <v>22022</v>
          </cell>
          <cell r="B3399" t="str">
            <v>+2 아론다이트</v>
          </cell>
        </row>
        <row r="3400">
          <cell r="A3400">
            <v>22023</v>
          </cell>
          <cell r="B3400" t="str">
            <v>+3 아론다이트</v>
          </cell>
        </row>
        <row r="3401">
          <cell r="A3401">
            <v>22024</v>
          </cell>
          <cell r="B3401" t="str">
            <v>+4 아론다이트</v>
          </cell>
        </row>
        <row r="3402">
          <cell r="A3402">
            <v>22025</v>
          </cell>
          <cell r="B3402" t="str">
            <v>+5 아론다이트</v>
          </cell>
        </row>
        <row r="3403">
          <cell r="A3403">
            <v>22026</v>
          </cell>
          <cell r="B3403" t="str">
            <v>+6 아론다이트</v>
          </cell>
        </row>
        <row r="3404">
          <cell r="A3404">
            <v>22027</v>
          </cell>
          <cell r="B3404" t="str">
            <v>+7 아론다이트</v>
          </cell>
        </row>
        <row r="3405">
          <cell r="A3405">
            <v>22028</v>
          </cell>
          <cell r="B3405" t="str">
            <v>+8 아론다이트</v>
          </cell>
        </row>
        <row r="3406">
          <cell r="A3406">
            <v>22029</v>
          </cell>
          <cell r="B3406" t="str">
            <v>+9 아론다이트</v>
          </cell>
        </row>
        <row r="3407">
          <cell r="A3407">
            <v>22030</v>
          </cell>
          <cell r="B3407" t="str">
            <v>+10 아론다이트</v>
          </cell>
        </row>
        <row r="3408">
          <cell r="A3408">
            <v>22031</v>
          </cell>
          <cell r="B3408" t="str">
            <v>+11 아론다이트</v>
          </cell>
        </row>
        <row r="3409">
          <cell r="A3409">
            <v>22032</v>
          </cell>
          <cell r="B3409" t="str">
            <v>+12 아론다이트</v>
          </cell>
        </row>
        <row r="3410">
          <cell r="A3410">
            <v>22033</v>
          </cell>
          <cell r="B3410" t="str">
            <v>+13 아론다이트</v>
          </cell>
        </row>
        <row r="3411">
          <cell r="A3411">
            <v>22040</v>
          </cell>
          <cell r="B3411" t="str">
            <v>+0 블러드 커터</v>
          </cell>
        </row>
        <row r="3412">
          <cell r="A3412">
            <v>22041</v>
          </cell>
          <cell r="B3412" t="str">
            <v>+1 블러드 커터</v>
          </cell>
        </row>
        <row r="3413">
          <cell r="A3413">
            <v>22042</v>
          </cell>
          <cell r="B3413" t="str">
            <v>+2 블러드 커터</v>
          </cell>
        </row>
        <row r="3414">
          <cell r="A3414">
            <v>22043</v>
          </cell>
          <cell r="B3414" t="str">
            <v>+3 블러드 커터</v>
          </cell>
        </row>
        <row r="3415">
          <cell r="A3415">
            <v>22044</v>
          </cell>
          <cell r="B3415" t="str">
            <v>+4 블러드 커터</v>
          </cell>
        </row>
        <row r="3416">
          <cell r="A3416">
            <v>22045</v>
          </cell>
          <cell r="B3416" t="str">
            <v>+5 블러드 커터</v>
          </cell>
        </row>
        <row r="3417">
          <cell r="A3417">
            <v>22046</v>
          </cell>
          <cell r="B3417" t="str">
            <v>+6 블러드 커터</v>
          </cell>
        </row>
        <row r="3418">
          <cell r="A3418">
            <v>22047</v>
          </cell>
          <cell r="B3418" t="str">
            <v>+7 블러드 커터</v>
          </cell>
        </row>
        <row r="3419">
          <cell r="A3419">
            <v>22048</v>
          </cell>
          <cell r="B3419" t="str">
            <v>+8 블러드 커터</v>
          </cell>
        </row>
        <row r="3420">
          <cell r="A3420">
            <v>22049</v>
          </cell>
          <cell r="B3420" t="str">
            <v>+9 블러드 커터</v>
          </cell>
        </row>
        <row r="3421">
          <cell r="A3421">
            <v>22050</v>
          </cell>
          <cell r="B3421" t="str">
            <v>+10 블러드 커터</v>
          </cell>
        </row>
        <row r="3422">
          <cell r="A3422">
            <v>22051</v>
          </cell>
          <cell r="B3422" t="str">
            <v>+11 블러드 커터</v>
          </cell>
        </row>
        <row r="3423">
          <cell r="A3423">
            <v>22052</v>
          </cell>
          <cell r="B3423" t="str">
            <v>+12 블러드 커터</v>
          </cell>
        </row>
        <row r="3424">
          <cell r="A3424">
            <v>22053</v>
          </cell>
          <cell r="B3424" t="str">
            <v>+13 블러드 커터</v>
          </cell>
        </row>
        <row r="3425">
          <cell r="A3425">
            <v>22060</v>
          </cell>
          <cell r="B3425" t="str">
            <v>+0 향상된 이크론 승검</v>
          </cell>
        </row>
        <row r="3426">
          <cell r="A3426">
            <v>22061</v>
          </cell>
          <cell r="B3426" t="str">
            <v>+1 향상된 이크론 승검</v>
          </cell>
        </row>
        <row r="3427">
          <cell r="A3427">
            <v>22062</v>
          </cell>
          <cell r="B3427" t="str">
            <v>+2 향상된 이크론 승검</v>
          </cell>
        </row>
        <row r="3428">
          <cell r="A3428">
            <v>22063</v>
          </cell>
          <cell r="B3428" t="str">
            <v>+3 향상된 이크론 승검</v>
          </cell>
        </row>
        <row r="3429">
          <cell r="A3429">
            <v>22064</v>
          </cell>
          <cell r="B3429" t="str">
            <v>+4 향상된 이크론 승검</v>
          </cell>
        </row>
        <row r="3430">
          <cell r="A3430">
            <v>22065</v>
          </cell>
          <cell r="B3430" t="str">
            <v>+5 향상된 이크론 승검</v>
          </cell>
        </row>
        <row r="3431">
          <cell r="A3431">
            <v>22066</v>
          </cell>
          <cell r="B3431" t="str">
            <v>+6 향상된 이크론 승검</v>
          </cell>
        </row>
        <row r="3432">
          <cell r="A3432">
            <v>22067</v>
          </cell>
          <cell r="B3432" t="str">
            <v>+7 향상된 이크론 승검</v>
          </cell>
        </row>
        <row r="3433">
          <cell r="A3433">
            <v>22068</v>
          </cell>
          <cell r="B3433" t="str">
            <v>+8 향상된 이크론 승검</v>
          </cell>
        </row>
        <row r="3434">
          <cell r="A3434">
            <v>22069</v>
          </cell>
          <cell r="B3434" t="str">
            <v>+9 향상된 이크론 승검</v>
          </cell>
        </row>
        <row r="3435">
          <cell r="A3435">
            <v>22070</v>
          </cell>
          <cell r="B3435" t="str">
            <v>+10 향상된 이크론 승검</v>
          </cell>
        </row>
        <row r="3436">
          <cell r="A3436">
            <v>22071</v>
          </cell>
          <cell r="B3436" t="str">
            <v>+11 향상된 이크론 승검</v>
          </cell>
        </row>
        <row r="3437">
          <cell r="A3437">
            <v>22072</v>
          </cell>
          <cell r="B3437" t="str">
            <v>+12 향상된 이크론 승검</v>
          </cell>
        </row>
        <row r="3438">
          <cell r="A3438">
            <v>22073</v>
          </cell>
          <cell r="B3438" t="str">
            <v>+13 향상된 이크론 승검</v>
          </cell>
        </row>
        <row r="3439">
          <cell r="A3439">
            <v>22080</v>
          </cell>
          <cell r="B3439" t="str">
            <v>+0 정련된 이크론 승검</v>
          </cell>
        </row>
        <row r="3440">
          <cell r="A3440">
            <v>22081</v>
          </cell>
          <cell r="B3440" t="str">
            <v>+1 정련된 이크론 승검</v>
          </cell>
        </row>
        <row r="3441">
          <cell r="A3441">
            <v>22082</v>
          </cell>
          <cell r="B3441" t="str">
            <v>+2 정련된 이크론 승검</v>
          </cell>
        </row>
        <row r="3442">
          <cell r="A3442">
            <v>22083</v>
          </cell>
          <cell r="B3442" t="str">
            <v>+3 정련된 이크론 승검</v>
          </cell>
        </row>
        <row r="3443">
          <cell r="A3443">
            <v>22084</v>
          </cell>
          <cell r="B3443" t="str">
            <v>+4 정련된 이크론 승검</v>
          </cell>
        </row>
        <row r="3444">
          <cell r="A3444">
            <v>22085</v>
          </cell>
          <cell r="B3444" t="str">
            <v>+5 정련된 이크론 승검</v>
          </cell>
        </row>
        <row r="3445">
          <cell r="A3445">
            <v>22086</v>
          </cell>
          <cell r="B3445" t="str">
            <v>+6 정련된 이크론 승검</v>
          </cell>
        </row>
        <row r="3446">
          <cell r="A3446">
            <v>22087</v>
          </cell>
          <cell r="B3446" t="str">
            <v>+7 정련된 이크론 승검</v>
          </cell>
        </row>
        <row r="3447">
          <cell r="A3447">
            <v>22088</v>
          </cell>
          <cell r="B3447" t="str">
            <v>+8 정련된 이크론 승검</v>
          </cell>
        </row>
        <row r="3448">
          <cell r="A3448">
            <v>22089</v>
          </cell>
          <cell r="B3448" t="str">
            <v>+9 정련된 이크론 승검</v>
          </cell>
        </row>
        <row r="3449">
          <cell r="A3449">
            <v>22090</v>
          </cell>
          <cell r="B3449" t="str">
            <v>+10 정련된 이크론 승검</v>
          </cell>
        </row>
        <row r="3450">
          <cell r="A3450">
            <v>22091</v>
          </cell>
          <cell r="B3450" t="str">
            <v>+11 정련된 이크론 승검</v>
          </cell>
        </row>
        <row r="3451">
          <cell r="A3451">
            <v>22092</v>
          </cell>
          <cell r="B3451" t="str">
            <v>+12 정련된 이크론 승검</v>
          </cell>
        </row>
        <row r="3452">
          <cell r="A3452">
            <v>22093</v>
          </cell>
          <cell r="B3452" t="str">
            <v>+13 정련된 이크론 승검</v>
          </cell>
        </row>
        <row r="3453">
          <cell r="A3453">
            <v>22100</v>
          </cell>
          <cell r="B3453" t="str">
            <v>+0 안정된 이크론 승검</v>
          </cell>
        </row>
        <row r="3454">
          <cell r="A3454">
            <v>22101</v>
          </cell>
          <cell r="B3454" t="str">
            <v>+1 안정된 이크론 승검</v>
          </cell>
        </row>
        <row r="3455">
          <cell r="A3455">
            <v>22102</v>
          </cell>
          <cell r="B3455" t="str">
            <v>+2 안정된 이크론 승검</v>
          </cell>
        </row>
        <row r="3456">
          <cell r="A3456">
            <v>22103</v>
          </cell>
          <cell r="B3456" t="str">
            <v>+3 안정된 이크론 승검</v>
          </cell>
        </row>
        <row r="3457">
          <cell r="A3457">
            <v>22104</v>
          </cell>
          <cell r="B3457" t="str">
            <v>+4 안정된 이크론 승검</v>
          </cell>
        </row>
        <row r="3458">
          <cell r="A3458">
            <v>22105</v>
          </cell>
          <cell r="B3458" t="str">
            <v>+5 안정된 이크론 승검</v>
          </cell>
        </row>
        <row r="3459">
          <cell r="A3459">
            <v>22106</v>
          </cell>
          <cell r="B3459" t="str">
            <v>+6 안정된 이크론 승검</v>
          </cell>
        </row>
        <row r="3460">
          <cell r="A3460">
            <v>22107</v>
          </cell>
          <cell r="B3460" t="str">
            <v>+7 안정된 이크론 승검</v>
          </cell>
        </row>
        <row r="3461">
          <cell r="A3461">
            <v>22108</v>
          </cell>
          <cell r="B3461" t="str">
            <v>+8 안정된 이크론 승검</v>
          </cell>
        </row>
        <row r="3462">
          <cell r="A3462">
            <v>22109</v>
          </cell>
          <cell r="B3462" t="str">
            <v>+9 안정된 이크론 승검</v>
          </cell>
        </row>
        <row r="3463">
          <cell r="A3463">
            <v>22110</v>
          </cell>
          <cell r="B3463" t="str">
            <v>+10 안정된 이크론 승검</v>
          </cell>
        </row>
        <row r="3464">
          <cell r="A3464">
            <v>22111</v>
          </cell>
          <cell r="B3464" t="str">
            <v>+11 안정된 이크론 승검</v>
          </cell>
        </row>
        <row r="3465">
          <cell r="A3465">
            <v>22112</v>
          </cell>
          <cell r="B3465" t="str">
            <v>+12 안정된 이크론 승검</v>
          </cell>
        </row>
        <row r="3466">
          <cell r="A3466">
            <v>22113</v>
          </cell>
          <cell r="B3466" t="str">
            <v>+13 안정된 이크론 승검</v>
          </cell>
        </row>
        <row r="3467">
          <cell r="A3467">
            <v>22120</v>
          </cell>
          <cell r="B3467" t="str">
            <v>+0 로키의 검</v>
          </cell>
        </row>
        <row r="3468">
          <cell r="A3468">
            <v>22121</v>
          </cell>
          <cell r="B3468" t="str">
            <v>+1 로키의 검</v>
          </cell>
        </row>
        <row r="3469">
          <cell r="A3469">
            <v>22122</v>
          </cell>
          <cell r="B3469" t="str">
            <v>+2 로키의 검</v>
          </cell>
        </row>
        <row r="3470">
          <cell r="A3470">
            <v>22123</v>
          </cell>
          <cell r="B3470" t="str">
            <v>+3 로키의 검</v>
          </cell>
        </row>
        <row r="3471">
          <cell r="A3471">
            <v>22124</v>
          </cell>
          <cell r="B3471" t="str">
            <v>+4 로키의 검</v>
          </cell>
        </row>
        <row r="3472">
          <cell r="A3472">
            <v>22125</v>
          </cell>
          <cell r="B3472" t="str">
            <v>+5 로키의 검</v>
          </cell>
        </row>
        <row r="3473">
          <cell r="A3473">
            <v>22126</v>
          </cell>
          <cell r="B3473" t="str">
            <v>+6 로키의 검</v>
          </cell>
        </row>
        <row r="3474">
          <cell r="A3474">
            <v>22127</v>
          </cell>
          <cell r="B3474" t="str">
            <v>+7 로키의 검</v>
          </cell>
        </row>
        <row r="3475">
          <cell r="A3475">
            <v>22128</v>
          </cell>
          <cell r="B3475" t="str">
            <v>+8 로키의 검</v>
          </cell>
        </row>
        <row r="3476">
          <cell r="A3476">
            <v>22129</v>
          </cell>
          <cell r="B3476" t="str">
            <v>+9 로키의 검</v>
          </cell>
        </row>
        <row r="3477">
          <cell r="A3477">
            <v>22130</v>
          </cell>
          <cell r="B3477" t="str">
            <v>+10 로키의 검</v>
          </cell>
        </row>
        <row r="3478">
          <cell r="A3478">
            <v>22131</v>
          </cell>
          <cell r="B3478" t="str">
            <v>+11 로키의 검</v>
          </cell>
        </row>
        <row r="3479">
          <cell r="A3479">
            <v>22132</v>
          </cell>
          <cell r="B3479" t="str">
            <v>+12 로키의 검</v>
          </cell>
        </row>
        <row r="3480">
          <cell r="A3480">
            <v>22133</v>
          </cell>
          <cell r="B3480" t="str">
            <v>+13 로키의 검</v>
          </cell>
        </row>
        <row r="3481">
          <cell r="A3481">
            <v>22140</v>
          </cell>
          <cell r="B3481" t="str">
            <v>+0 아폴론의 검</v>
          </cell>
        </row>
        <row r="3482">
          <cell r="A3482">
            <v>22141</v>
          </cell>
          <cell r="B3482" t="str">
            <v>+1 아폴론의 검</v>
          </cell>
        </row>
        <row r="3483">
          <cell r="A3483">
            <v>22142</v>
          </cell>
          <cell r="B3483" t="str">
            <v>+2 아폴론의 검</v>
          </cell>
        </row>
        <row r="3484">
          <cell r="A3484">
            <v>22143</v>
          </cell>
          <cell r="B3484" t="str">
            <v>+3 아폴론의 검</v>
          </cell>
        </row>
        <row r="3485">
          <cell r="A3485">
            <v>22144</v>
          </cell>
          <cell r="B3485" t="str">
            <v>+4 아폴론의 검</v>
          </cell>
        </row>
        <row r="3486">
          <cell r="A3486">
            <v>22145</v>
          </cell>
          <cell r="B3486" t="str">
            <v>+5 아폴론의 검</v>
          </cell>
        </row>
        <row r="3487">
          <cell r="A3487">
            <v>22146</v>
          </cell>
          <cell r="B3487" t="str">
            <v>+6 아폴론의 검</v>
          </cell>
        </row>
        <row r="3488">
          <cell r="A3488">
            <v>22147</v>
          </cell>
          <cell r="B3488" t="str">
            <v>+7 아폴론의 검</v>
          </cell>
        </row>
        <row r="3489">
          <cell r="A3489">
            <v>22148</v>
          </cell>
          <cell r="B3489" t="str">
            <v>+8 아폴론의 검</v>
          </cell>
        </row>
        <row r="3490">
          <cell r="A3490">
            <v>22149</v>
          </cell>
          <cell r="B3490" t="str">
            <v>+9 아폴론의 검</v>
          </cell>
        </row>
        <row r="3491">
          <cell r="A3491">
            <v>22150</v>
          </cell>
          <cell r="B3491" t="str">
            <v>+10 아폴론의 검</v>
          </cell>
        </row>
        <row r="3492">
          <cell r="A3492">
            <v>22151</v>
          </cell>
          <cell r="B3492" t="str">
            <v>+11 아폴론의 검</v>
          </cell>
        </row>
        <row r="3493">
          <cell r="A3493">
            <v>22152</v>
          </cell>
          <cell r="B3493" t="str">
            <v>+12 아폴론의 검</v>
          </cell>
        </row>
        <row r="3494">
          <cell r="A3494">
            <v>22153</v>
          </cell>
          <cell r="B3494" t="str">
            <v>+13 아폴론의 검</v>
          </cell>
        </row>
        <row r="3495">
          <cell r="A3495">
            <v>22160</v>
          </cell>
          <cell r="B3495" t="str">
            <v>+0 듀라한의 검</v>
          </cell>
        </row>
        <row r="3496">
          <cell r="A3496">
            <v>22161</v>
          </cell>
          <cell r="B3496" t="str">
            <v>+1 듀라한의 검</v>
          </cell>
        </row>
        <row r="3497">
          <cell r="A3497">
            <v>22162</v>
          </cell>
          <cell r="B3497" t="str">
            <v>+2 듀라한의 검</v>
          </cell>
        </row>
        <row r="3498">
          <cell r="A3498">
            <v>22163</v>
          </cell>
          <cell r="B3498" t="str">
            <v>+3 듀라한의 검</v>
          </cell>
        </row>
        <row r="3499">
          <cell r="A3499">
            <v>22164</v>
          </cell>
          <cell r="B3499" t="str">
            <v>+4 듀라한의 검</v>
          </cell>
        </row>
        <row r="3500">
          <cell r="A3500">
            <v>22165</v>
          </cell>
          <cell r="B3500" t="str">
            <v>+5 듀라한의 검</v>
          </cell>
        </row>
        <row r="3501">
          <cell r="A3501">
            <v>22166</v>
          </cell>
          <cell r="B3501" t="str">
            <v>+6 듀라한의 검</v>
          </cell>
        </row>
        <row r="3502">
          <cell r="A3502">
            <v>22167</v>
          </cell>
          <cell r="B3502" t="str">
            <v>+7 듀라한의 검</v>
          </cell>
        </row>
        <row r="3503">
          <cell r="A3503">
            <v>22168</v>
          </cell>
          <cell r="B3503" t="str">
            <v>+8 듀라한의 검</v>
          </cell>
        </row>
        <row r="3504">
          <cell r="A3504">
            <v>22169</v>
          </cell>
          <cell r="B3504" t="str">
            <v>+9 듀라한의 검</v>
          </cell>
        </row>
        <row r="3505">
          <cell r="A3505">
            <v>22170</v>
          </cell>
          <cell r="B3505" t="str">
            <v>+10 듀라한의 검</v>
          </cell>
        </row>
        <row r="3506">
          <cell r="A3506">
            <v>22171</v>
          </cell>
          <cell r="B3506" t="str">
            <v>+11 듀라한의 검</v>
          </cell>
        </row>
        <row r="3507">
          <cell r="A3507">
            <v>22172</v>
          </cell>
          <cell r="B3507" t="str">
            <v>+12 듀라한의 검</v>
          </cell>
        </row>
        <row r="3508">
          <cell r="A3508">
            <v>22173</v>
          </cell>
          <cell r="B3508" t="str">
            <v>+13 듀라한의 검</v>
          </cell>
        </row>
        <row r="3509">
          <cell r="A3509">
            <v>22180</v>
          </cell>
          <cell r="B3509" t="str">
            <v>+0 오페르시나의 검</v>
          </cell>
        </row>
        <row r="3510">
          <cell r="A3510">
            <v>22181</v>
          </cell>
          <cell r="B3510" t="str">
            <v>+1 오페르시나의 검</v>
          </cell>
        </row>
        <row r="3511">
          <cell r="A3511">
            <v>22182</v>
          </cell>
          <cell r="B3511" t="str">
            <v>+2 오페르시나의 검</v>
          </cell>
        </row>
        <row r="3512">
          <cell r="A3512">
            <v>22183</v>
          </cell>
          <cell r="B3512" t="str">
            <v>+3 오페르시나의 검</v>
          </cell>
        </row>
        <row r="3513">
          <cell r="A3513">
            <v>22184</v>
          </cell>
          <cell r="B3513" t="str">
            <v>+4 오페르시나의 검</v>
          </cell>
        </row>
        <row r="3514">
          <cell r="A3514">
            <v>22185</v>
          </cell>
          <cell r="B3514" t="str">
            <v>+5 오페르시나의 검</v>
          </cell>
        </row>
        <row r="3515">
          <cell r="A3515">
            <v>22186</v>
          </cell>
          <cell r="B3515" t="str">
            <v>+6 오페르시나의 검</v>
          </cell>
        </row>
        <row r="3516">
          <cell r="A3516">
            <v>22187</v>
          </cell>
          <cell r="B3516" t="str">
            <v>+7 오페르시나의 검</v>
          </cell>
        </row>
        <row r="3517">
          <cell r="A3517">
            <v>22188</v>
          </cell>
          <cell r="B3517" t="str">
            <v>+8 오페르시나의 검</v>
          </cell>
        </row>
        <row r="3518">
          <cell r="A3518">
            <v>22189</v>
          </cell>
          <cell r="B3518" t="str">
            <v>+9 오페르시나의 검</v>
          </cell>
        </row>
        <row r="3519">
          <cell r="A3519">
            <v>22190</v>
          </cell>
          <cell r="B3519" t="str">
            <v>+10 오페르시나의 검</v>
          </cell>
        </row>
        <row r="3520">
          <cell r="A3520">
            <v>22191</v>
          </cell>
          <cell r="B3520" t="str">
            <v>+11 오페르시나의 검</v>
          </cell>
        </row>
        <row r="3521">
          <cell r="A3521">
            <v>22192</v>
          </cell>
          <cell r="B3521" t="str">
            <v>+12 오페르시나의 검</v>
          </cell>
        </row>
        <row r="3522">
          <cell r="A3522">
            <v>22193</v>
          </cell>
          <cell r="B3522" t="str">
            <v>+13 오페르시나의 검</v>
          </cell>
        </row>
        <row r="3523">
          <cell r="A3523">
            <v>22200</v>
          </cell>
          <cell r="B3523" t="str">
            <v>+0 발키리의 검</v>
          </cell>
        </row>
        <row r="3524">
          <cell r="A3524">
            <v>22201</v>
          </cell>
          <cell r="B3524" t="str">
            <v>+1 발키리의 검</v>
          </cell>
        </row>
        <row r="3525">
          <cell r="A3525">
            <v>22202</v>
          </cell>
          <cell r="B3525" t="str">
            <v>+2 발키리의 검</v>
          </cell>
        </row>
        <row r="3526">
          <cell r="A3526">
            <v>22203</v>
          </cell>
          <cell r="B3526" t="str">
            <v>+3 발키리의 검</v>
          </cell>
        </row>
        <row r="3527">
          <cell r="A3527">
            <v>22204</v>
          </cell>
          <cell r="B3527" t="str">
            <v>+4 발키리의 검</v>
          </cell>
        </row>
        <row r="3528">
          <cell r="A3528">
            <v>22205</v>
          </cell>
          <cell r="B3528" t="str">
            <v>+5 발키리의 검</v>
          </cell>
        </row>
        <row r="3529">
          <cell r="A3529">
            <v>22206</v>
          </cell>
          <cell r="B3529" t="str">
            <v>+6 발키리의 검</v>
          </cell>
        </row>
        <row r="3530">
          <cell r="A3530">
            <v>22207</v>
          </cell>
          <cell r="B3530" t="str">
            <v>+7 발키리의 검</v>
          </cell>
        </row>
        <row r="3531">
          <cell r="A3531">
            <v>22208</v>
          </cell>
          <cell r="B3531" t="str">
            <v>+8 발키리의 검</v>
          </cell>
        </row>
        <row r="3532">
          <cell r="A3532">
            <v>22209</v>
          </cell>
          <cell r="B3532" t="str">
            <v>+9 발키리의 검</v>
          </cell>
        </row>
        <row r="3533">
          <cell r="A3533">
            <v>22210</v>
          </cell>
          <cell r="B3533" t="str">
            <v>+10 발키리의 검</v>
          </cell>
        </row>
        <row r="3534">
          <cell r="A3534">
            <v>22211</v>
          </cell>
          <cell r="B3534" t="str">
            <v>+11 발키리의 검</v>
          </cell>
        </row>
        <row r="3535">
          <cell r="A3535">
            <v>22212</v>
          </cell>
          <cell r="B3535" t="str">
            <v>+12 발키리의 검</v>
          </cell>
        </row>
        <row r="3536">
          <cell r="A3536">
            <v>22213</v>
          </cell>
          <cell r="B3536" t="str">
            <v>+13 발키리의 검</v>
          </cell>
        </row>
        <row r="3537">
          <cell r="A3537">
            <v>22220</v>
          </cell>
          <cell r="B3537" t="str">
            <v>+0 환영 군단병의 한손검</v>
          </cell>
        </row>
        <row r="3538">
          <cell r="A3538">
            <v>22221</v>
          </cell>
          <cell r="B3538" t="str">
            <v>+1 환영 군단병의 한손검</v>
          </cell>
        </row>
        <row r="3539">
          <cell r="A3539">
            <v>22222</v>
          </cell>
          <cell r="B3539" t="str">
            <v>+2 환영 군단병의 한손검</v>
          </cell>
        </row>
        <row r="3540">
          <cell r="A3540">
            <v>22223</v>
          </cell>
          <cell r="B3540" t="str">
            <v>+3 환영 군단병의 한손검</v>
          </cell>
        </row>
        <row r="3541">
          <cell r="A3541">
            <v>22224</v>
          </cell>
          <cell r="B3541" t="str">
            <v>+4 환영 군단병의 한손검</v>
          </cell>
        </row>
        <row r="3542">
          <cell r="A3542">
            <v>22225</v>
          </cell>
          <cell r="B3542" t="str">
            <v>+5 환영 군단병의 한손검</v>
          </cell>
        </row>
        <row r="3543">
          <cell r="A3543">
            <v>22226</v>
          </cell>
          <cell r="B3543" t="str">
            <v>+6 환영 군단병의 한손검</v>
          </cell>
        </row>
        <row r="3544">
          <cell r="A3544">
            <v>22227</v>
          </cell>
          <cell r="B3544" t="str">
            <v>+7 환영 군단병의 한손검</v>
          </cell>
        </row>
        <row r="3545">
          <cell r="A3545">
            <v>22228</v>
          </cell>
          <cell r="B3545" t="str">
            <v>+8 환영 군단병의 한손검</v>
          </cell>
        </row>
        <row r="3546">
          <cell r="A3546">
            <v>22229</v>
          </cell>
          <cell r="B3546" t="str">
            <v>+9 환영 군단병의 한손검</v>
          </cell>
        </row>
        <row r="3547">
          <cell r="A3547">
            <v>22230</v>
          </cell>
          <cell r="B3547" t="str">
            <v>+10 환영 군단병의 한손검</v>
          </cell>
        </row>
        <row r="3548">
          <cell r="A3548">
            <v>22231</v>
          </cell>
          <cell r="B3548" t="str">
            <v>+11 환영 군단병의 한손검</v>
          </cell>
        </row>
        <row r="3549">
          <cell r="A3549">
            <v>22232</v>
          </cell>
          <cell r="B3549" t="str">
            <v>+12 환영 군단병의 한손검</v>
          </cell>
        </row>
        <row r="3550">
          <cell r="A3550">
            <v>22233</v>
          </cell>
          <cell r="B3550" t="str">
            <v>+13 환영 군단병의 한손검</v>
          </cell>
        </row>
        <row r="3551">
          <cell r="A3551">
            <v>22240</v>
          </cell>
          <cell r="B3551" t="str">
            <v>+0 정예 천상군의 한손검</v>
          </cell>
        </row>
        <row r="3552">
          <cell r="A3552">
            <v>22241</v>
          </cell>
          <cell r="B3552" t="str">
            <v>+1 정예 천상군의 한손검</v>
          </cell>
        </row>
        <row r="3553">
          <cell r="A3553">
            <v>22242</v>
          </cell>
          <cell r="B3553" t="str">
            <v>+2 정예 천상군의 한손검</v>
          </cell>
        </row>
        <row r="3554">
          <cell r="A3554">
            <v>22243</v>
          </cell>
          <cell r="B3554" t="str">
            <v>+3 정예 천상군의 한손검</v>
          </cell>
        </row>
        <row r="3555">
          <cell r="A3555">
            <v>22244</v>
          </cell>
          <cell r="B3555" t="str">
            <v>+4 정예 천상군의 한손검</v>
          </cell>
        </row>
        <row r="3556">
          <cell r="A3556">
            <v>22245</v>
          </cell>
          <cell r="B3556" t="str">
            <v>+5 정예 천상군의 한손검</v>
          </cell>
        </row>
        <row r="3557">
          <cell r="A3557">
            <v>22246</v>
          </cell>
          <cell r="B3557" t="str">
            <v>+6 정예 천상군의 한손검</v>
          </cell>
        </row>
        <row r="3558">
          <cell r="A3558">
            <v>22247</v>
          </cell>
          <cell r="B3558" t="str">
            <v>+7 정예 천상군의 한손검</v>
          </cell>
        </row>
        <row r="3559">
          <cell r="A3559">
            <v>22248</v>
          </cell>
          <cell r="B3559" t="str">
            <v>+8 정예 천상군의 한손검</v>
          </cell>
        </row>
        <row r="3560">
          <cell r="A3560">
            <v>22249</v>
          </cell>
          <cell r="B3560" t="str">
            <v>+9 정예 천상군의 한손검</v>
          </cell>
        </row>
        <row r="3561">
          <cell r="A3561">
            <v>22250</v>
          </cell>
          <cell r="B3561" t="str">
            <v>+10 정예 천상군의 한손검</v>
          </cell>
        </row>
        <row r="3562">
          <cell r="A3562">
            <v>22251</v>
          </cell>
          <cell r="B3562" t="str">
            <v>+11 정예 천상군의 한손검</v>
          </cell>
        </row>
        <row r="3563">
          <cell r="A3563">
            <v>22252</v>
          </cell>
          <cell r="B3563" t="str">
            <v>+12 정예 천상군의 한손검</v>
          </cell>
        </row>
        <row r="3564">
          <cell r="A3564">
            <v>22253</v>
          </cell>
          <cell r="B3564" t="str">
            <v>+13 정예 천상군의 한손검</v>
          </cell>
        </row>
        <row r="3565">
          <cell r="A3565">
            <v>22260</v>
          </cell>
          <cell r="B3565" t="str">
            <v>+0 만월의 의식용 검</v>
          </cell>
        </row>
        <row r="3566">
          <cell r="A3566">
            <v>22261</v>
          </cell>
          <cell r="B3566" t="str">
            <v>+1 만월의 의식용 검</v>
          </cell>
        </row>
        <row r="3567">
          <cell r="A3567">
            <v>22262</v>
          </cell>
          <cell r="B3567" t="str">
            <v>+2 만월의 의식용 검</v>
          </cell>
        </row>
        <row r="3568">
          <cell r="A3568">
            <v>22263</v>
          </cell>
          <cell r="B3568" t="str">
            <v>+3 만월의 의식용 검</v>
          </cell>
        </row>
        <row r="3569">
          <cell r="A3569">
            <v>22264</v>
          </cell>
          <cell r="B3569" t="str">
            <v>+4 만월의 의식용 검</v>
          </cell>
        </row>
        <row r="3570">
          <cell r="A3570">
            <v>22265</v>
          </cell>
          <cell r="B3570" t="str">
            <v>+5 만월의 의식용 검</v>
          </cell>
        </row>
        <row r="3571">
          <cell r="A3571">
            <v>22266</v>
          </cell>
          <cell r="B3571" t="str">
            <v>+6 만월의 의식용 검</v>
          </cell>
        </row>
        <row r="3572">
          <cell r="A3572">
            <v>22267</v>
          </cell>
          <cell r="B3572" t="str">
            <v>+7 만월의 의식용 검</v>
          </cell>
        </row>
        <row r="3573">
          <cell r="A3573">
            <v>22268</v>
          </cell>
          <cell r="B3573" t="str">
            <v>+8 만월의 의식용 검</v>
          </cell>
        </row>
        <row r="3574">
          <cell r="A3574">
            <v>22269</v>
          </cell>
          <cell r="B3574" t="str">
            <v>+9 만월의 의식용 검</v>
          </cell>
        </row>
        <row r="3575">
          <cell r="A3575">
            <v>22270</v>
          </cell>
          <cell r="B3575" t="str">
            <v>+10 만월의 의식용 검</v>
          </cell>
        </row>
        <row r="3576">
          <cell r="A3576">
            <v>22271</v>
          </cell>
          <cell r="B3576" t="str">
            <v>+11 만월의 의식용 검</v>
          </cell>
        </row>
        <row r="3577">
          <cell r="A3577">
            <v>22272</v>
          </cell>
          <cell r="B3577" t="str">
            <v>+12 만월의 의식용 검</v>
          </cell>
        </row>
        <row r="3578">
          <cell r="A3578">
            <v>22273</v>
          </cell>
          <cell r="B3578" t="str">
            <v>+13 만월의 의식용 검</v>
          </cell>
        </row>
        <row r="3579">
          <cell r="A3579">
            <v>22280</v>
          </cell>
          <cell r="B3579" t="str">
            <v>+0 광기의 수호자 검</v>
          </cell>
        </row>
        <row r="3580">
          <cell r="A3580">
            <v>22281</v>
          </cell>
          <cell r="B3580" t="str">
            <v>+1 광기의 수호자 검</v>
          </cell>
        </row>
        <row r="3581">
          <cell r="A3581">
            <v>22282</v>
          </cell>
          <cell r="B3581" t="str">
            <v>+2 광기의 수호자 검</v>
          </cell>
        </row>
        <row r="3582">
          <cell r="A3582">
            <v>22283</v>
          </cell>
          <cell r="B3582" t="str">
            <v>+3 광기의 수호자 검</v>
          </cell>
        </row>
        <row r="3583">
          <cell r="A3583">
            <v>22284</v>
          </cell>
          <cell r="B3583" t="str">
            <v>+4 광기의 수호자 검</v>
          </cell>
        </row>
        <row r="3584">
          <cell r="A3584">
            <v>22285</v>
          </cell>
          <cell r="B3584" t="str">
            <v>+5 광기의 수호자 검</v>
          </cell>
        </row>
        <row r="3585">
          <cell r="A3585">
            <v>22286</v>
          </cell>
          <cell r="B3585" t="str">
            <v>+6 광기의 수호자 검</v>
          </cell>
        </row>
        <row r="3586">
          <cell r="A3586">
            <v>22287</v>
          </cell>
          <cell r="B3586" t="str">
            <v>+7 광기의 수호자 검</v>
          </cell>
        </row>
        <row r="3587">
          <cell r="A3587">
            <v>22288</v>
          </cell>
          <cell r="B3587" t="str">
            <v>+8 광기의 수호자 검</v>
          </cell>
        </row>
        <row r="3588">
          <cell r="A3588">
            <v>22289</v>
          </cell>
          <cell r="B3588" t="str">
            <v>+9 광기의 수호자 검</v>
          </cell>
        </row>
        <row r="3589">
          <cell r="A3589">
            <v>22290</v>
          </cell>
          <cell r="B3589" t="str">
            <v>+10 광기의 수호자 검</v>
          </cell>
        </row>
        <row r="3590">
          <cell r="A3590">
            <v>22291</v>
          </cell>
          <cell r="B3590" t="str">
            <v>+11 광기의 수호자 검</v>
          </cell>
        </row>
        <row r="3591">
          <cell r="A3591">
            <v>22292</v>
          </cell>
          <cell r="B3591" t="str">
            <v>+12 광기의 수호자 검</v>
          </cell>
        </row>
        <row r="3592">
          <cell r="A3592">
            <v>22293</v>
          </cell>
          <cell r="B3592" t="str">
            <v>+13 광기의 수호자 검</v>
          </cell>
        </row>
        <row r="3593">
          <cell r="A3593">
            <v>23000</v>
          </cell>
          <cell r="B3593" t="str">
            <v>+0 다크엘프 검</v>
          </cell>
        </row>
        <row r="3594">
          <cell r="A3594">
            <v>23001</v>
          </cell>
          <cell r="B3594" t="str">
            <v>+1 다크엘프 검</v>
          </cell>
        </row>
        <row r="3595">
          <cell r="A3595">
            <v>23002</v>
          </cell>
          <cell r="B3595" t="str">
            <v>+2 다크엘프 검</v>
          </cell>
        </row>
        <row r="3596">
          <cell r="A3596">
            <v>23003</v>
          </cell>
          <cell r="B3596" t="str">
            <v>+3 다크엘프 검</v>
          </cell>
        </row>
        <row r="3597">
          <cell r="A3597">
            <v>23004</v>
          </cell>
          <cell r="B3597" t="str">
            <v>+4 다크엘프 검</v>
          </cell>
        </row>
        <row r="3598">
          <cell r="A3598">
            <v>23005</v>
          </cell>
          <cell r="B3598" t="str">
            <v>+5 다크엘프 검</v>
          </cell>
        </row>
        <row r="3599">
          <cell r="A3599">
            <v>23006</v>
          </cell>
          <cell r="B3599" t="str">
            <v>+6 다크엘프 검</v>
          </cell>
        </row>
        <row r="3600">
          <cell r="A3600">
            <v>23007</v>
          </cell>
          <cell r="B3600" t="str">
            <v>+7 다크엘프 검</v>
          </cell>
        </row>
        <row r="3601">
          <cell r="A3601">
            <v>23008</v>
          </cell>
          <cell r="B3601" t="str">
            <v>+8 다크엘프 검</v>
          </cell>
        </row>
        <row r="3602">
          <cell r="A3602">
            <v>23009</v>
          </cell>
          <cell r="B3602" t="str">
            <v>+9 다크엘프 검</v>
          </cell>
        </row>
        <row r="3603">
          <cell r="A3603">
            <v>23010</v>
          </cell>
          <cell r="B3603" t="str">
            <v>+10 다크엘프 검</v>
          </cell>
        </row>
        <row r="3604">
          <cell r="A3604">
            <v>23011</v>
          </cell>
          <cell r="B3604" t="str">
            <v>+11 다크엘프 검</v>
          </cell>
        </row>
        <row r="3605">
          <cell r="A3605">
            <v>23012</v>
          </cell>
          <cell r="B3605" t="str">
            <v>+12 다크엘프 검</v>
          </cell>
        </row>
        <row r="3606">
          <cell r="A3606">
            <v>23013</v>
          </cell>
          <cell r="B3606" t="str">
            <v>+13 다크엘프 검</v>
          </cell>
        </row>
        <row r="3607">
          <cell r="A3607">
            <v>23020</v>
          </cell>
          <cell r="B3607" t="str">
            <v>+0 달빛 서린 마력의 검</v>
          </cell>
        </row>
        <row r="3608">
          <cell r="A3608">
            <v>23021</v>
          </cell>
          <cell r="B3608" t="str">
            <v>+1 달빛 서린 마력의 검</v>
          </cell>
        </row>
        <row r="3609">
          <cell r="A3609">
            <v>23022</v>
          </cell>
          <cell r="B3609" t="str">
            <v>+2 달빛 서린 마력의 검</v>
          </cell>
        </row>
        <row r="3610">
          <cell r="A3610">
            <v>23023</v>
          </cell>
          <cell r="B3610" t="str">
            <v>+3 달빛 서린 마력의 검</v>
          </cell>
        </row>
        <row r="3611">
          <cell r="A3611">
            <v>23024</v>
          </cell>
          <cell r="B3611" t="str">
            <v>+4 달빛 서린 마력의 검</v>
          </cell>
        </row>
        <row r="3612">
          <cell r="A3612">
            <v>23025</v>
          </cell>
          <cell r="B3612" t="str">
            <v>+5 달빛 서린 마력의 검</v>
          </cell>
        </row>
        <row r="3613">
          <cell r="A3613">
            <v>23026</v>
          </cell>
          <cell r="B3613" t="str">
            <v>+6 달빛 서린 마력의 검</v>
          </cell>
        </row>
        <row r="3614">
          <cell r="A3614">
            <v>23027</v>
          </cell>
          <cell r="B3614" t="str">
            <v>+7 달빛 서린 마력의 검</v>
          </cell>
        </row>
        <row r="3615">
          <cell r="A3615">
            <v>23028</v>
          </cell>
          <cell r="B3615" t="str">
            <v>+8 달빛 서린 마력의 검</v>
          </cell>
        </row>
        <row r="3616">
          <cell r="A3616">
            <v>23029</v>
          </cell>
          <cell r="B3616" t="str">
            <v>+9 달빛 서린 마력의 검</v>
          </cell>
        </row>
        <row r="3617">
          <cell r="A3617">
            <v>23030</v>
          </cell>
          <cell r="B3617" t="str">
            <v>+10 달빛 서린 마력의 검</v>
          </cell>
        </row>
        <row r="3618">
          <cell r="A3618">
            <v>23031</v>
          </cell>
          <cell r="B3618" t="str">
            <v>+11 달빛 서린 마력의 검</v>
          </cell>
        </row>
        <row r="3619">
          <cell r="A3619">
            <v>23032</v>
          </cell>
          <cell r="B3619" t="str">
            <v>+12 달빛 서린 마력의 검</v>
          </cell>
        </row>
        <row r="3620">
          <cell r="A3620">
            <v>23033</v>
          </cell>
          <cell r="B3620" t="str">
            <v>+13 달빛 서린 마력의 검</v>
          </cell>
        </row>
        <row r="3621">
          <cell r="A3621">
            <v>23040</v>
          </cell>
          <cell r="B3621" t="str">
            <v>+0 라르카의 명중검</v>
          </cell>
        </row>
        <row r="3622">
          <cell r="A3622">
            <v>23041</v>
          </cell>
          <cell r="B3622" t="str">
            <v>+1 라르카의 명중검</v>
          </cell>
        </row>
        <row r="3623">
          <cell r="A3623">
            <v>23042</v>
          </cell>
          <cell r="B3623" t="str">
            <v>+2 라르카의 명중검</v>
          </cell>
        </row>
        <row r="3624">
          <cell r="A3624">
            <v>23043</v>
          </cell>
          <cell r="B3624" t="str">
            <v>+3 라르카의 명중검</v>
          </cell>
        </row>
        <row r="3625">
          <cell r="A3625">
            <v>23044</v>
          </cell>
          <cell r="B3625" t="str">
            <v>+4 라르카의 명중검</v>
          </cell>
        </row>
        <row r="3626">
          <cell r="A3626">
            <v>23045</v>
          </cell>
          <cell r="B3626" t="str">
            <v>+5 라르카의 명중검</v>
          </cell>
        </row>
        <row r="3627">
          <cell r="A3627">
            <v>23046</v>
          </cell>
          <cell r="B3627" t="str">
            <v>+6 라르카의 명중검</v>
          </cell>
        </row>
        <row r="3628">
          <cell r="A3628">
            <v>23047</v>
          </cell>
          <cell r="B3628" t="str">
            <v>+7 라르카의 명중검</v>
          </cell>
        </row>
        <row r="3629">
          <cell r="A3629">
            <v>23048</v>
          </cell>
          <cell r="B3629" t="str">
            <v>+8 라르카의 명중검</v>
          </cell>
        </row>
        <row r="3630">
          <cell r="A3630">
            <v>23049</v>
          </cell>
          <cell r="B3630" t="str">
            <v>+9 라르카의 명중검</v>
          </cell>
        </row>
        <row r="3631">
          <cell r="A3631">
            <v>23050</v>
          </cell>
          <cell r="B3631" t="str">
            <v>+10 라르카의 명중검</v>
          </cell>
        </row>
        <row r="3632">
          <cell r="A3632">
            <v>23051</v>
          </cell>
          <cell r="B3632" t="str">
            <v>+11 라르카의 명중검</v>
          </cell>
        </row>
        <row r="3633">
          <cell r="A3633">
            <v>23052</v>
          </cell>
          <cell r="B3633" t="str">
            <v>+12 라르카의 명중검</v>
          </cell>
        </row>
        <row r="3634">
          <cell r="A3634">
            <v>23053</v>
          </cell>
          <cell r="B3634" t="str">
            <v>+13 라르카의 명중검</v>
          </cell>
        </row>
        <row r="3635">
          <cell r="A3635">
            <v>23060</v>
          </cell>
          <cell r="B3635" t="str">
            <v>+0 눈부신 태양의 검</v>
          </cell>
        </row>
        <row r="3636">
          <cell r="A3636">
            <v>23061</v>
          </cell>
          <cell r="B3636" t="str">
            <v>+1 눈부신 태양의 검</v>
          </cell>
        </row>
        <row r="3637">
          <cell r="A3637">
            <v>23062</v>
          </cell>
          <cell r="B3637" t="str">
            <v>+2 눈부신 태양의 검</v>
          </cell>
        </row>
        <row r="3638">
          <cell r="A3638">
            <v>23063</v>
          </cell>
          <cell r="B3638" t="str">
            <v>+3 눈부신 태양의 검</v>
          </cell>
        </row>
        <row r="3639">
          <cell r="A3639">
            <v>23064</v>
          </cell>
          <cell r="B3639" t="str">
            <v>+4 눈부신 태양의 검</v>
          </cell>
        </row>
        <row r="3640">
          <cell r="A3640">
            <v>23065</v>
          </cell>
          <cell r="B3640" t="str">
            <v>+5 눈부신 태양의 검</v>
          </cell>
        </row>
        <row r="3641">
          <cell r="A3641">
            <v>23066</v>
          </cell>
          <cell r="B3641" t="str">
            <v>+6 눈부신 태양의 검</v>
          </cell>
        </row>
        <row r="3642">
          <cell r="A3642">
            <v>23067</v>
          </cell>
          <cell r="B3642" t="str">
            <v>+7 눈부신 태양의 검</v>
          </cell>
        </row>
        <row r="3643">
          <cell r="A3643">
            <v>23068</v>
          </cell>
          <cell r="B3643" t="str">
            <v>+8 눈부신 태양의 검</v>
          </cell>
        </row>
        <row r="3644">
          <cell r="A3644">
            <v>23069</v>
          </cell>
          <cell r="B3644" t="str">
            <v>+9 눈부신 태양의 검</v>
          </cell>
        </row>
        <row r="3645">
          <cell r="A3645">
            <v>23070</v>
          </cell>
          <cell r="B3645" t="str">
            <v>+10 눈부신 태양의 검</v>
          </cell>
        </row>
        <row r="3646">
          <cell r="A3646">
            <v>23071</v>
          </cell>
          <cell r="B3646" t="str">
            <v>+11 눈부신 태양의 검</v>
          </cell>
        </row>
        <row r="3647">
          <cell r="A3647">
            <v>23072</v>
          </cell>
          <cell r="B3647" t="str">
            <v>+12 눈부신 태양의 검</v>
          </cell>
        </row>
        <row r="3648">
          <cell r="A3648">
            <v>23073</v>
          </cell>
          <cell r="B3648" t="str">
            <v>+13 눈부신 태양의 검</v>
          </cell>
        </row>
        <row r="3649">
          <cell r="A3649">
            <v>23100</v>
          </cell>
          <cell r="B3649" t="str">
            <v>+0 감시자의 검</v>
          </cell>
        </row>
        <row r="3650">
          <cell r="A3650">
            <v>23101</v>
          </cell>
          <cell r="B3650" t="str">
            <v>+1 감시자의 검</v>
          </cell>
        </row>
        <row r="3651">
          <cell r="A3651">
            <v>23102</v>
          </cell>
          <cell r="B3651" t="str">
            <v>+2 감시자의 검</v>
          </cell>
        </row>
        <row r="3652">
          <cell r="A3652">
            <v>23103</v>
          </cell>
          <cell r="B3652" t="str">
            <v>+3 감시자의 검</v>
          </cell>
        </row>
        <row r="3653">
          <cell r="A3653">
            <v>23104</v>
          </cell>
          <cell r="B3653" t="str">
            <v>+4 감시자의 검</v>
          </cell>
        </row>
        <row r="3654">
          <cell r="A3654">
            <v>23105</v>
          </cell>
          <cell r="B3654" t="str">
            <v>+5 감시자의 검</v>
          </cell>
        </row>
        <row r="3655">
          <cell r="A3655">
            <v>23106</v>
          </cell>
          <cell r="B3655" t="str">
            <v>+6 감시자의 검</v>
          </cell>
        </row>
        <row r="3656">
          <cell r="A3656">
            <v>23107</v>
          </cell>
          <cell r="B3656" t="str">
            <v>+7 감시자의 검</v>
          </cell>
        </row>
        <row r="3657">
          <cell r="A3657">
            <v>23108</v>
          </cell>
          <cell r="B3657" t="str">
            <v>+8 감시자의 검</v>
          </cell>
        </row>
        <row r="3658">
          <cell r="A3658">
            <v>23109</v>
          </cell>
          <cell r="B3658" t="str">
            <v>+9 감시자의 검</v>
          </cell>
        </row>
        <row r="3659">
          <cell r="A3659">
            <v>23110</v>
          </cell>
          <cell r="B3659" t="str">
            <v>+10 감시자의 검</v>
          </cell>
        </row>
        <row r="3660">
          <cell r="A3660">
            <v>23111</v>
          </cell>
          <cell r="B3660" t="str">
            <v>+11 감시자의 검</v>
          </cell>
        </row>
        <row r="3661">
          <cell r="A3661">
            <v>23112</v>
          </cell>
          <cell r="B3661" t="str">
            <v>+12 감시자의 검</v>
          </cell>
        </row>
        <row r="3662">
          <cell r="A3662">
            <v>23113</v>
          </cell>
          <cell r="B3662" t="str">
            <v>+13 감시자의 검</v>
          </cell>
        </row>
        <row r="3663">
          <cell r="A3663">
            <v>23120</v>
          </cell>
          <cell r="B3663" t="str">
            <v>+0 카를린의 전투검</v>
          </cell>
        </row>
        <row r="3664">
          <cell r="A3664">
            <v>23121</v>
          </cell>
          <cell r="B3664" t="str">
            <v>+1 카를린의 전투검</v>
          </cell>
        </row>
        <row r="3665">
          <cell r="A3665">
            <v>23122</v>
          </cell>
          <cell r="B3665" t="str">
            <v>+2 카를린의 전투검</v>
          </cell>
        </row>
        <row r="3666">
          <cell r="A3666">
            <v>23123</v>
          </cell>
          <cell r="B3666" t="str">
            <v>+3 카를린의 전투검</v>
          </cell>
        </row>
        <row r="3667">
          <cell r="A3667">
            <v>23124</v>
          </cell>
          <cell r="B3667" t="str">
            <v>+4 카를린의 전투검</v>
          </cell>
        </row>
        <row r="3668">
          <cell r="A3668">
            <v>23125</v>
          </cell>
          <cell r="B3668" t="str">
            <v>+5 카를린의 전투검</v>
          </cell>
        </row>
        <row r="3669">
          <cell r="A3669">
            <v>23126</v>
          </cell>
          <cell r="B3669" t="str">
            <v>+6 카를린의 전투검</v>
          </cell>
        </row>
        <row r="3670">
          <cell r="A3670">
            <v>23127</v>
          </cell>
          <cell r="B3670" t="str">
            <v>+7 카를린의 전투검</v>
          </cell>
        </row>
        <row r="3671">
          <cell r="A3671">
            <v>23128</v>
          </cell>
          <cell r="B3671" t="str">
            <v>+8 카를린의 전투검</v>
          </cell>
        </row>
        <row r="3672">
          <cell r="A3672">
            <v>23129</v>
          </cell>
          <cell r="B3672" t="str">
            <v>+9 카를린의 전투검</v>
          </cell>
        </row>
        <row r="3673">
          <cell r="A3673">
            <v>23130</v>
          </cell>
          <cell r="B3673" t="str">
            <v>+10 카를린의 전투검</v>
          </cell>
        </row>
        <row r="3674">
          <cell r="A3674">
            <v>23131</v>
          </cell>
          <cell r="B3674" t="str">
            <v>+11 카를린의 전투검</v>
          </cell>
        </row>
        <row r="3675">
          <cell r="A3675">
            <v>23132</v>
          </cell>
          <cell r="B3675" t="str">
            <v>+12 카를린의 전투검</v>
          </cell>
        </row>
        <row r="3676">
          <cell r="A3676">
            <v>23133</v>
          </cell>
          <cell r="B3676" t="str">
            <v>+13 카를린의 전투검</v>
          </cell>
        </row>
        <row r="3677">
          <cell r="A3677">
            <v>23140</v>
          </cell>
          <cell r="B3677" t="str">
            <v>+0 발키리의 전투검</v>
          </cell>
        </row>
        <row r="3678">
          <cell r="A3678">
            <v>23141</v>
          </cell>
          <cell r="B3678" t="str">
            <v>+1 발키리의 전투검</v>
          </cell>
        </row>
        <row r="3679">
          <cell r="A3679">
            <v>23142</v>
          </cell>
          <cell r="B3679" t="str">
            <v>+2 발키리의 전투검</v>
          </cell>
        </row>
        <row r="3680">
          <cell r="A3680">
            <v>23143</v>
          </cell>
          <cell r="B3680" t="str">
            <v>+3 발키리의 전투검</v>
          </cell>
        </row>
        <row r="3681">
          <cell r="A3681">
            <v>23144</v>
          </cell>
          <cell r="B3681" t="str">
            <v>+4 발키리의 전투검</v>
          </cell>
        </row>
        <row r="3682">
          <cell r="A3682">
            <v>23145</v>
          </cell>
          <cell r="B3682" t="str">
            <v>+5 발키리의 전투검</v>
          </cell>
        </row>
        <row r="3683">
          <cell r="A3683">
            <v>23146</v>
          </cell>
          <cell r="B3683" t="str">
            <v>+6 발키리의 전투검</v>
          </cell>
        </row>
        <row r="3684">
          <cell r="A3684">
            <v>23147</v>
          </cell>
          <cell r="B3684" t="str">
            <v>+7 발키리의 전투검</v>
          </cell>
        </row>
        <row r="3685">
          <cell r="A3685">
            <v>23148</v>
          </cell>
          <cell r="B3685" t="str">
            <v>+8 발키리의 전투검</v>
          </cell>
        </row>
        <row r="3686">
          <cell r="A3686">
            <v>23149</v>
          </cell>
          <cell r="B3686" t="str">
            <v>+9 발키리의 전투검</v>
          </cell>
        </row>
        <row r="3687">
          <cell r="A3687">
            <v>23150</v>
          </cell>
          <cell r="B3687" t="str">
            <v>+10 발키리의 전투검</v>
          </cell>
        </row>
        <row r="3688">
          <cell r="A3688">
            <v>23151</v>
          </cell>
          <cell r="B3688" t="str">
            <v>+11 발키리의 전투검</v>
          </cell>
        </row>
        <row r="3689">
          <cell r="A3689">
            <v>23152</v>
          </cell>
          <cell r="B3689" t="str">
            <v>+12 발키리의 전투검</v>
          </cell>
        </row>
        <row r="3690">
          <cell r="A3690">
            <v>23153</v>
          </cell>
          <cell r="B3690" t="str">
            <v>+13 발키리의 전투검</v>
          </cell>
        </row>
        <row r="3691">
          <cell r="A3691">
            <v>23160</v>
          </cell>
          <cell r="B3691" t="str">
            <v>+0 발키리의 퇴마검</v>
          </cell>
        </row>
        <row r="3692">
          <cell r="A3692">
            <v>23161</v>
          </cell>
          <cell r="B3692" t="str">
            <v>+1 발키리의 퇴마검</v>
          </cell>
        </row>
        <row r="3693">
          <cell r="A3693">
            <v>23162</v>
          </cell>
          <cell r="B3693" t="str">
            <v>+2 발키리의 퇴마검</v>
          </cell>
        </row>
        <row r="3694">
          <cell r="A3694">
            <v>23163</v>
          </cell>
          <cell r="B3694" t="str">
            <v>+3 발키리의 퇴마검</v>
          </cell>
        </row>
        <row r="3695">
          <cell r="A3695">
            <v>23164</v>
          </cell>
          <cell r="B3695" t="str">
            <v>+4 발키리의 퇴마검</v>
          </cell>
        </row>
        <row r="3696">
          <cell r="A3696">
            <v>23165</v>
          </cell>
          <cell r="B3696" t="str">
            <v>+5 발키리의 퇴마검</v>
          </cell>
        </row>
        <row r="3697">
          <cell r="A3697">
            <v>23166</v>
          </cell>
          <cell r="B3697" t="str">
            <v>+6 발키리의 퇴마검</v>
          </cell>
        </row>
        <row r="3698">
          <cell r="A3698">
            <v>23167</v>
          </cell>
          <cell r="B3698" t="str">
            <v>+7 발키리의 퇴마검</v>
          </cell>
        </row>
        <row r="3699">
          <cell r="A3699">
            <v>23168</v>
          </cell>
          <cell r="B3699" t="str">
            <v>+8 발키리의 퇴마검</v>
          </cell>
        </row>
        <row r="3700">
          <cell r="A3700">
            <v>23169</v>
          </cell>
          <cell r="B3700" t="str">
            <v>+9 발키리의 퇴마검</v>
          </cell>
        </row>
        <row r="3701">
          <cell r="A3701">
            <v>23170</v>
          </cell>
          <cell r="B3701" t="str">
            <v>+10 발키리의 퇴마검</v>
          </cell>
        </row>
        <row r="3702">
          <cell r="A3702">
            <v>23171</v>
          </cell>
          <cell r="B3702" t="str">
            <v>+11 발키리의 퇴마검</v>
          </cell>
        </row>
        <row r="3703">
          <cell r="A3703">
            <v>23172</v>
          </cell>
          <cell r="B3703" t="str">
            <v>+12 발키리의 퇴마검</v>
          </cell>
        </row>
        <row r="3704">
          <cell r="A3704">
            <v>23173</v>
          </cell>
          <cell r="B3704" t="str">
            <v>+13 발키리의 퇴마검</v>
          </cell>
        </row>
        <row r="3705">
          <cell r="A3705">
            <v>23180</v>
          </cell>
          <cell r="B3705" t="str">
            <v>+0 오페르시나의 전투검</v>
          </cell>
        </row>
        <row r="3706">
          <cell r="A3706">
            <v>23181</v>
          </cell>
          <cell r="B3706" t="str">
            <v>+1 오페르시나의 전투검</v>
          </cell>
        </row>
        <row r="3707">
          <cell r="A3707">
            <v>23182</v>
          </cell>
          <cell r="B3707" t="str">
            <v>+2 오페르시나의 전투검</v>
          </cell>
        </row>
        <row r="3708">
          <cell r="A3708">
            <v>23183</v>
          </cell>
          <cell r="B3708" t="str">
            <v>+3 오페르시나의 전투검</v>
          </cell>
        </row>
        <row r="3709">
          <cell r="A3709">
            <v>23184</v>
          </cell>
          <cell r="B3709" t="str">
            <v>+4 오페르시나의 전투검</v>
          </cell>
        </row>
        <row r="3710">
          <cell r="A3710">
            <v>23185</v>
          </cell>
          <cell r="B3710" t="str">
            <v>+5 오페르시나의 전투검</v>
          </cell>
        </row>
        <row r="3711">
          <cell r="A3711">
            <v>23186</v>
          </cell>
          <cell r="B3711" t="str">
            <v>+6 오페르시나의 전투검</v>
          </cell>
        </row>
        <row r="3712">
          <cell r="A3712">
            <v>23187</v>
          </cell>
          <cell r="B3712" t="str">
            <v>+7 오페르시나의 전투검</v>
          </cell>
        </row>
        <row r="3713">
          <cell r="A3713">
            <v>23188</v>
          </cell>
          <cell r="B3713" t="str">
            <v>+8 오페르시나의 전투검</v>
          </cell>
        </row>
        <row r="3714">
          <cell r="A3714">
            <v>23189</v>
          </cell>
          <cell r="B3714" t="str">
            <v>+9 오페르시나의 전투검</v>
          </cell>
        </row>
        <row r="3715">
          <cell r="A3715">
            <v>23190</v>
          </cell>
          <cell r="B3715" t="str">
            <v>+10 오페르시나의 전투검</v>
          </cell>
        </row>
        <row r="3716">
          <cell r="A3716">
            <v>23191</v>
          </cell>
          <cell r="B3716" t="str">
            <v>+11 오페르시나의 전투검</v>
          </cell>
        </row>
        <row r="3717">
          <cell r="A3717">
            <v>23192</v>
          </cell>
          <cell r="B3717" t="str">
            <v>+12 오페르시나의 전투검</v>
          </cell>
        </row>
        <row r="3718">
          <cell r="A3718">
            <v>23193</v>
          </cell>
          <cell r="B3718" t="str">
            <v>+13 오페르시나의 전투검</v>
          </cell>
        </row>
        <row r="3719">
          <cell r="A3719">
            <v>23200</v>
          </cell>
          <cell r="B3719" t="str">
            <v>+0 오페르시나의 퇴마검</v>
          </cell>
        </row>
        <row r="3720">
          <cell r="A3720">
            <v>23201</v>
          </cell>
          <cell r="B3720" t="str">
            <v>+1 오페르시나의 퇴마검</v>
          </cell>
        </row>
        <row r="3721">
          <cell r="A3721">
            <v>23202</v>
          </cell>
          <cell r="B3721" t="str">
            <v>+2 오페르시나의 퇴마검</v>
          </cell>
        </row>
        <row r="3722">
          <cell r="A3722">
            <v>23203</v>
          </cell>
          <cell r="B3722" t="str">
            <v>+3 오페르시나의 퇴마검</v>
          </cell>
        </row>
        <row r="3723">
          <cell r="A3723">
            <v>23204</v>
          </cell>
          <cell r="B3723" t="str">
            <v>+4 오페르시나의 퇴마검</v>
          </cell>
        </row>
        <row r="3724">
          <cell r="A3724">
            <v>23205</v>
          </cell>
          <cell r="B3724" t="str">
            <v>+5 오페르시나의 퇴마검</v>
          </cell>
        </row>
        <row r="3725">
          <cell r="A3725">
            <v>23206</v>
          </cell>
          <cell r="B3725" t="str">
            <v>+6 오페르시나의 퇴마검</v>
          </cell>
        </row>
        <row r="3726">
          <cell r="A3726">
            <v>23207</v>
          </cell>
          <cell r="B3726" t="str">
            <v>+7 오페르시나의 퇴마검</v>
          </cell>
        </row>
        <row r="3727">
          <cell r="A3727">
            <v>23208</v>
          </cell>
          <cell r="B3727" t="str">
            <v>+8 오페르시나의 퇴마검</v>
          </cell>
        </row>
        <row r="3728">
          <cell r="A3728">
            <v>23209</v>
          </cell>
          <cell r="B3728" t="str">
            <v>+9 오페르시나의 퇴마검</v>
          </cell>
        </row>
        <row r="3729">
          <cell r="A3729">
            <v>23210</v>
          </cell>
          <cell r="B3729" t="str">
            <v>+10 오페르시나의 퇴마검</v>
          </cell>
        </row>
        <row r="3730">
          <cell r="A3730">
            <v>23211</v>
          </cell>
          <cell r="B3730" t="str">
            <v>+11 오페르시나의 퇴마검</v>
          </cell>
        </row>
        <row r="3731">
          <cell r="A3731">
            <v>23212</v>
          </cell>
          <cell r="B3731" t="str">
            <v>+12 오페르시나의 퇴마검</v>
          </cell>
        </row>
        <row r="3732">
          <cell r="A3732">
            <v>23213</v>
          </cell>
          <cell r="B3732" t="str">
            <v>+13 오페르시나의 퇴마검</v>
          </cell>
        </row>
        <row r="3733">
          <cell r="A3733">
            <v>23220</v>
          </cell>
          <cell r="B3733" t="str">
            <v>+0 아폴론의 전투검</v>
          </cell>
        </row>
        <row r="3734">
          <cell r="A3734">
            <v>23221</v>
          </cell>
          <cell r="B3734" t="str">
            <v>+1 아폴론의 전투검</v>
          </cell>
        </row>
        <row r="3735">
          <cell r="A3735">
            <v>23222</v>
          </cell>
          <cell r="B3735" t="str">
            <v>+2 아폴론의 전투검</v>
          </cell>
        </row>
        <row r="3736">
          <cell r="A3736">
            <v>23223</v>
          </cell>
          <cell r="B3736" t="str">
            <v>+3 아폴론의 전투검</v>
          </cell>
        </row>
        <row r="3737">
          <cell r="A3737">
            <v>23224</v>
          </cell>
          <cell r="B3737" t="str">
            <v>+4 아폴론의 전투검</v>
          </cell>
        </row>
        <row r="3738">
          <cell r="A3738">
            <v>23225</v>
          </cell>
          <cell r="B3738" t="str">
            <v>+5 아폴론의 전투검</v>
          </cell>
        </row>
        <row r="3739">
          <cell r="A3739">
            <v>23226</v>
          </cell>
          <cell r="B3739" t="str">
            <v>+6 아폴론의 전투검</v>
          </cell>
        </row>
        <row r="3740">
          <cell r="A3740">
            <v>23227</v>
          </cell>
          <cell r="B3740" t="str">
            <v>+7 아폴론의 전투검</v>
          </cell>
        </row>
        <row r="3741">
          <cell r="A3741">
            <v>23228</v>
          </cell>
          <cell r="B3741" t="str">
            <v>+8 아폴론의 전투검</v>
          </cell>
        </row>
        <row r="3742">
          <cell r="A3742">
            <v>23229</v>
          </cell>
          <cell r="B3742" t="str">
            <v>+9 아폴론의 전투검</v>
          </cell>
        </row>
        <row r="3743">
          <cell r="A3743">
            <v>23230</v>
          </cell>
          <cell r="B3743" t="str">
            <v>+10 아폴론의 전투검</v>
          </cell>
        </row>
        <row r="3744">
          <cell r="A3744">
            <v>23231</v>
          </cell>
          <cell r="B3744" t="str">
            <v>+11 아폴론의 전투검</v>
          </cell>
        </row>
        <row r="3745">
          <cell r="A3745">
            <v>23232</v>
          </cell>
          <cell r="B3745" t="str">
            <v>+12 아폴론의 전투검</v>
          </cell>
        </row>
        <row r="3746">
          <cell r="A3746">
            <v>23233</v>
          </cell>
          <cell r="B3746" t="str">
            <v>+13 아폴론의 전투검</v>
          </cell>
        </row>
        <row r="3747">
          <cell r="A3747">
            <v>23240</v>
          </cell>
          <cell r="B3747" t="str">
            <v>+0 아폴론의 퇴마검</v>
          </cell>
        </row>
        <row r="3748">
          <cell r="A3748">
            <v>23241</v>
          </cell>
          <cell r="B3748" t="str">
            <v>+1 아폴론의 퇴마검</v>
          </cell>
        </row>
        <row r="3749">
          <cell r="A3749">
            <v>23242</v>
          </cell>
          <cell r="B3749" t="str">
            <v>+2 아폴론의 퇴마검</v>
          </cell>
        </row>
        <row r="3750">
          <cell r="A3750">
            <v>23243</v>
          </cell>
          <cell r="B3750" t="str">
            <v>+3 아폴론의 퇴마검</v>
          </cell>
        </row>
        <row r="3751">
          <cell r="A3751">
            <v>23244</v>
          </cell>
          <cell r="B3751" t="str">
            <v>+4 아폴론의 퇴마검</v>
          </cell>
        </row>
        <row r="3752">
          <cell r="A3752">
            <v>23245</v>
          </cell>
          <cell r="B3752" t="str">
            <v>+5 아폴론의 퇴마검</v>
          </cell>
        </row>
        <row r="3753">
          <cell r="A3753">
            <v>23246</v>
          </cell>
          <cell r="B3753" t="str">
            <v>+6 아폴론의 퇴마검</v>
          </cell>
        </row>
        <row r="3754">
          <cell r="A3754">
            <v>23247</v>
          </cell>
          <cell r="B3754" t="str">
            <v>+7 아폴론의 퇴마검</v>
          </cell>
        </row>
        <row r="3755">
          <cell r="A3755">
            <v>23248</v>
          </cell>
          <cell r="B3755" t="str">
            <v>+8 아폴론의 퇴마검</v>
          </cell>
        </row>
        <row r="3756">
          <cell r="A3756">
            <v>23249</v>
          </cell>
          <cell r="B3756" t="str">
            <v>+9 아폴론의 퇴마검</v>
          </cell>
        </row>
        <row r="3757">
          <cell r="A3757">
            <v>23250</v>
          </cell>
          <cell r="B3757" t="str">
            <v>+10 아폴론의 퇴마검</v>
          </cell>
        </row>
        <row r="3758">
          <cell r="A3758">
            <v>23251</v>
          </cell>
          <cell r="B3758" t="str">
            <v>+11 아폴론의 퇴마검</v>
          </cell>
        </row>
        <row r="3759">
          <cell r="A3759">
            <v>23252</v>
          </cell>
          <cell r="B3759" t="str">
            <v>+12 아폴론의 퇴마검</v>
          </cell>
        </row>
        <row r="3760">
          <cell r="A3760">
            <v>23253</v>
          </cell>
          <cell r="B3760" t="str">
            <v>+13 아폴론의 퇴마검</v>
          </cell>
        </row>
        <row r="3761">
          <cell r="A3761">
            <v>23260</v>
          </cell>
          <cell r="B3761" t="str">
            <v>+0 듀라한의 전투검</v>
          </cell>
        </row>
        <row r="3762">
          <cell r="A3762">
            <v>23261</v>
          </cell>
          <cell r="B3762" t="str">
            <v>+1 듀라한의 전투검</v>
          </cell>
        </row>
        <row r="3763">
          <cell r="A3763">
            <v>23262</v>
          </cell>
          <cell r="B3763" t="str">
            <v>+2 듀라한의 전투검</v>
          </cell>
        </row>
        <row r="3764">
          <cell r="A3764">
            <v>23263</v>
          </cell>
          <cell r="B3764" t="str">
            <v>+3 듀라한의 전투검</v>
          </cell>
        </row>
        <row r="3765">
          <cell r="A3765">
            <v>23264</v>
          </cell>
          <cell r="B3765" t="str">
            <v>+4 듀라한의 전투검</v>
          </cell>
        </row>
        <row r="3766">
          <cell r="A3766">
            <v>23265</v>
          </cell>
          <cell r="B3766" t="str">
            <v>+5 듀라한의 전투검</v>
          </cell>
        </row>
        <row r="3767">
          <cell r="A3767">
            <v>23266</v>
          </cell>
          <cell r="B3767" t="str">
            <v>+6 듀라한의 전투검</v>
          </cell>
        </row>
        <row r="3768">
          <cell r="A3768">
            <v>23267</v>
          </cell>
          <cell r="B3768" t="str">
            <v>+7 듀라한의 전투검</v>
          </cell>
        </row>
        <row r="3769">
          <cell r="A3769">
            <v>23268</v>
          </cell>
          <cell r="B3769" t="str">
            <v>+8 듀라한의 전투검</v>
          </cell>
        </row>
        <row r="3770">
          <cell r="A3770">
            <v>23269</v>
          </cell>
          <cell r="B3770" t="str">
            <v>+9 듀라한의 전투검</v>
          </cell>
        </row>
        <row r="3771">
          <cell r="A3771">
            <v>23270</v>
          </cell>
          <cell r="B3771" t="str">
            <v>+10 듀라한의 전투검</v>
          </cell>
        </row>
        <row r="3772">
          <cell r="A3772">
            <v>23271</v>
          </cell>
          <cell r="B3772" t="str">
            <v>+11 듀라한의 전투검</v>
          </cell>
        </row>
        <row r="3773">
          <cell r="A3773">
            <v>23272</v>
          </cell>
          <cell r="B3773" t="str">
            <v>+12 듀라한의 전투검</v>
          </cell>
        </row>
        <row r="3774">
          <cell r="A3774">
            <v>23273</v>
          </cell>
          <cell r="B3774" t="str">
            <v>+13 듀라한의 전투검</v>
          </cell>
        </row>
        <row r="3775">
          <cell r="A3775">
            <v>23280</v>
          </cell>
          <cell r="B3775" t="str">
            <v>+0 듀라한의 퇴마검</v>
          </cell>
        </row>
        <row r="3776">
          <cell r="A3776">
            <v>23281</v>
          </cell>
          <cell r="B3776" t="str">
            <v>+1 듀라한의 퇴마검</v>
          </cell>
        </row>
        <row r="3777">
          <cell r="A3777">
            <v>23282</v>
          </cell>
          <cell r="B3777" t="str">
            <v>+2 듀라한의 퇴마검</v>
          </cell>
        </row>
        <row r="3778">
          <cell r="A3778">
            <v>23283</v>
          </cell>
          <cell r="B3778" t="str">
            <v>+3 듀라한의 퇴마검</v>
          </cell>
        </row>
        <row r="3779">
          <cell r="A3779">
            <v>23284</v>
          </cell>
          <cell r="B3779" t="str">
            <v>+4 듀라한의 퇴마검</v>
          </cell>
        </row>
        <row r="3780">
          <cell r="A3780">
            <v>23285</v>
          </cell>
          <cell r="B3780" t="str">
            <v>+5 듀라한의 퇴마검</v>
          </cell>
        </row>
        <row r="3781">
          <cell r="A3781">
            <v>23286</v>
          </cell>
          <cell r="B3781" t="str">
            <v>+6 듀라한의 퇴마검</v>
          </cell>
        </row>
        <row r="3782">
          <cell r="A3782">
            <v>23287</v>
          </cell>
          <cell r="B3782" t="str">
            <v>+7 듀라한의 퇴마검</v>
          </cell>
        </row>
        <row r="3783">
          <cell r="A3783">
            <v>23288</v>
          </cell>
          <cell r="B3783" t="str">
            <v>+8 듀라한의 퇴마검</v>
          </cell>
        </row>
        <row r="3784">
          <cell r="A3784">
            <v>23289</v>
          </cell>
          <cell r="B3784" t="str">
            <v>+9 듀라한의 퇴마검</v>
          </cell>
        </row>
        <row r="3785">
          <cell r="A3785">
            <v>23290</v>
          </cell>
          <cell r="B3785" t="str">
            <v>+10 듀라한의 퇴마검</v>
          </cell>
        </row>
        <row r="3786">
          <cell r="A3786">
            <v>23291</v>
          </cell>
          <cell r="B3786" t="str">
            <v>+11 듀라한의 퇴마검</v>
          </cell>
        </row>
        <row r="3787">
          <cell r="A3787">
            <v>23292</v>
          </cell>
          <cell r="B3787" t="str">
            <v>+12 듀라한의 퇴마검</v>
          </cell>
        </row>
        <row r="3788">
          <cell r="A3788">
            <v>23293</v>
          </cell>
          <cell r="B3788" t="str">
            <v>+13 듀라한의 퇴마검</v>
          </cell>
        </row>
        <row r="3789">
          <cell r="A3789">
            <v>23300</v>
          </cell>
          <cell r="B3789" t="str">
            <v>+0 각성한 라르카의 전투검</v>
          </cell>
        </row>
        <row r="3790">
          <cell r="A3790">
            <v>23301</v>
          </cell>
          <cell r="B3790" t="str">
            <v>+1 각성한 라르카의 전투검</v>
          </cell>
        </row>
        <row r="3791">
          <cell r="A3791">
            <v>23302</v>
          </cell>
          <cell r="B3791" t="str">
            <v>+2 각성한 라르카의 전투검</v>
          </cell>
        </row>
        <row r="3792">
          <cell r="A3792">
            <v>23303</v>
          </cell>
          <cell r="B3792" t="str">
            <v>+3 각성한 라르카의 전투검</v>
          </cell>
        </row>
        <row r="3793">
          <cell r="A3793">
            <v>23304</v>
          </cell>
          <cell r="B3793" t="str">
            <v>+4 각성한 라르카의 전투검</v>
          </cell>
        </row>
        <row r="3794">
          <cell r="A3794">
            <v>23305</v>
          </cell>
          <cell r="B3794" t="str">
            <v>+5 각성한 라르카의 전투검</v>
          </cell>
        </row>
        <row r="3795">
          <cell r="A3795">
            <v>23306</v>
          </cell>
          <cell r="B3795" t="str">
            <v>+6 각성한 라르카의 전투검</v>
          </cell>
        </row>
        <row r="3796">
          <cell r="A3796">
            <v>23307</v>
          </cell>
          <cell r="B3796" t="str">
            <v>+7 각성한 라르카의 전투검</v>
          </cell>
        </row>
        <row r="3797">
          <cell r="A3797">
            <v>23308</v>
          </cell>
          <cell r="B3797" t="str">
            <v>+8 각성한 라르카의 전투검</v>
          </cell>
        </row>
        <row r="3798">
          <cell r="A3798">
            <v>23309</v>
          </cell>
          <cell r="B3798" t="str">
            <v>+9 각성한 라르카의 전투검</v>
          </cell>
        </row>
        <row r="3799">
          <cell r="A3799">
            <v>23310</v>
          </cell>
          <cell r="B3799" t="str">
            <v>+10 각성한 라르카의 전투검</v>
          </cell>
        </row>
        <row r="3800">
          <cell r="A3800">
            <v>23311</v>
          </cell>
          <cell r="B3800" t="str">
            <v>+11 각성한 라르카의 전투검</v>
          </cell>
        </row>
        <row r="3801">
          <cell r="A3801">
            <v>23312</v>
          </cell>
          <cell r="B3801" t="str">
            <v>+12 각성한 라르카의 전투검</v>
          </cell>
        </row>
        <row r="3802">
          <cell r="A3802">
            <v>23313</v>
          </cell>
          <cell r="B3802" t="str">
            <v>+13 각성한 라르카의 전투검</v>
          </cell>
        </row>
        <row r="3803">
          <cell r="A3803">
            <v>23320</v>
          </cell>
          <cell r="B3803" t="str">
            <v>+0 인내의 용수호자 검</v>
          </cell>
        </row>
        <row r="3804">
          <cell r="A3804">
            <v>23321</v>
          </cell>
          <cell r="B3804" t="str">
            <v>+1 인내의 용수호자 검</v>
          </cell>
        </row>
        <row r="3805">
          <cell r="A3805">
            <v>23322</v>
          </cell>
          <cell r="B3805" t="str">
            <v>+2 인내의 용수호자 검</v>
          </cell>
        </row>
        <row r="3806">
          <cell r="A3806">
            <v>23323</v>
          </cell>
          <cell r="B3806" t="str">
            <v>+3 인내의 용수호자 검</v>
          </cell>
        </row>
        <row r="3807">
          <cell r="A3807">
            <v>23324</v>
          </cell>
          <cell r="B3807" t="str">
            <v>+4 인내의 용수호자 검</v>
          </cell>
        </row>
        <row r="3808">
          <cell r="A3808">
            <v>23325</v>
          </cell>
          <cell r="B3808" t="str">
            <v>+5 인내의 용수호자 검</v>
          </cell>
        </row>
        <row r="3809">
          <cell r="A3809">
            <v>23326</v>
          </cell>
          <cell r="B3809" t="str">
            <v>+6 인내의 용수호자 검</v>
          </cell>
        </row>
        <row r="3810">
          <cell r="A3810">
            <v>23327</v>
          </cell>
          <cell r="B3810" t="str">
            <v>+7 인내의 용수호자 검</v>
          </cell>
        </row>
        <row r="3811">
          <cell r="A3811">
            <v>23328</v>
          </cell>
          <cell r="B3811" t="str">
            <v>+8 인내의 용수호자 검</v>
          </cell>
        </row>
        <row r="3812">
          <cell r="A3812">
            <v>23329</v>
          </cell>
          <cell r="B3812" t="str">
            <v>+9 인내의 용수호자 검</v>
          </cell>
        </row>
        <row r="3813">
          <cell r="A3813">
            <v>23330</v>
          </cell>
          <cell r="B3813" t="str">
            <v>+10 인내의 용수호자 검</v>
          </cell>
        </row>
        <row r="3814">
          <cell r="A3814">
            <v>23331</v>
          </cell>
          <cell r="B3814" t="str">
            <v>+11 인내의 용수호자 검</v>
          </cell>
        </row>
        <row r="3815">
          <cell r="A3815">
            <v>23332</v>
          </cell>
          <cell r="B3815" t="str">
            <v>+12 인내의 용수호자 검</v>
          </cell>
        </row>
        <row r="3816">
          <cell r="A3816">
            <v>23333</v>
          </cell>
          <cell r="B3816" t="str">
            <v>+13 인내의 용수호자 검</v>
          </cell>
        </row>
        <row r="3817">
          <cell r="A3817">
            <v>24000</v>
          </cell>
          <cell r="B3817" t="str">
            <v>+0 이프리트의 검</v>
          </cell>
        </row>
        <row r="3818">
          <cell r="A3818">
            <v>24001</v>
          </cell>
          <cell r="B3818" t="str">
            <v>+1 이프리트의 검</v>
          </cell>
        </row>
        <row r="3819">
          <cell r="A3819">
            <v>24002</v>
          </cell>
          <cell r="B3819" t="str">
            <v>+2 이프리트의 검</v>
          </cell>
        </row>
        <row r="3820">
          <cell r="A3820">
            <v>24003</v>
          </cell>
          <cell r="B3820" t="str">
            <v>+3 이프리트의 검</v>
          </cell>
        </row>
        <row r="3821">
          <cell r="A3821">
            <v>24004</v>
          </cell>
          <cell r="B3821" t="str">
            <v>+4 이프리트의 검</v>
          </cell>
        </row>
        <row r="3822">
          <cell r="A3822">
            <v>24005</v>
          </cell>
          <cell r="B3822" t="str">
            <v>+5 이프리트의 검</v>
          </cell>
        </row>
        <row r="3823">
          <cell r="A3823">
            <v>24006</v>
          </cell>
          <cell r="B3823" t="str">
            <v>+6 이프리트의 검</v>
          </cell>
        </row>
        <row r="3824">
          <cell r="A3824">
            <v>24007</v>
          </cell>
          <cell r="B3824" t="str">
            <v>+7 이프리트의 검</v>
          </cell>
        </row>
        <row r="3825">
          <cell r="A3825">
            <v>24008</v>
          </cell>
          <cell r="B3825" t="str">
            <v>+8 이프리트의 검</v>
          </cell>
        </row>
        <row r="3826">
          <cell r="A3826">
            <v>24009</v>
          </cell>
          <cell r="B3826" t="str">
            <v>+9 이프리트의 검</v>
          </cell>
        </row>
        <row r="3827">
          <cell r="A3827">
            <v>24010</v>
          </cell>
          <cell r="B3827" t="str">
            <v>+10 이프리트의 검</v>
          </cell>
        </row>
        <row r="3828">
          <cell r="A3828">
            <v>24011</v>
          </cell>
          <cell r="B3828" t="str">
            <v>+11 이프리트의 검</v>
          </cell>
        </row>
        <row r="3829">
          <cell r="A3829">
            <v>24012</v>
          </cell>
          <cell r="B3829" t="str">
            <v>+12 이프리트의 검</v>
          </cell>
        </row>
        <row r="3830">
          <cell r="A3830">
            <v>24013</v>
          </cell>
          <cell r="B3830" t="str">
            <v>+13 이프리트의 검</v>
          </cell>
        </row>
        <row r="3831">
          <cell r="A3831">
            <v>24020</v>
          </cell>
          <cell r="B3831" t="str">
            <v>+0 그리헨텔의 검</v>
          </cell>
        </row>
        <row r="3832">
          <cell r="A3832">
            <v>24021</v>
          </cell>
          <cell r="B3832" t="str">
            <v>+1 그리헨텔의 검</v>
          </cell>
        </row>
        <row r="3833">
          <cell r="A3833">
            <v>24022</v>
          </cell>
          <cell r="B3833" t="str">
            <v>+2 그리헨텔의 검</v>
          </cell>
        </row>
        <row r="3834">
          <cell r="A3834">
            <v>24023</v>
          </cell>
          <cell r="B3834" t="str">
            <v>+3 그리헨텔의 검</v>
          </cell>
        </row>
        <row r="3835">
          <cell r="A3835">
            <v>24024</v>
          </cell>
          <cell r="B3835" t="str">
            <v>+4 그리헨텔의 검</v>
          </cell>
        </row>
        <row r="3836">
          <cell r="A3836">
            <v>24025</v>
          </cell>
          <cell r="B3836" t="str">
            <v>+5 그리헨텔의 검</v>
          </cell>
        </row>
        <row r="3837">
          <cell r="A3837">
            <v>24026</v>
          </cell>
          <cell r="B3837" t="str">
            <v>+6 그리헨텔의 검</v>
          </cell>
        </row>
        <row r="3838">
          <cell r="A3838">
            <v>24027</v>
          </cell>
          <cell r="B3838" t="str">
            <v>+7 그리헨텔의 검</v>
          </cell>
        </row>
        <row r="3839">
          <cell r="A3839">
            <v>24028</v>
          </cell>
          <cell r="B3839" t="str">
            <v>+8 그리헨텔의 검</v>
          </cell>
        </row>
        <row r="3840">
          <cell r="A3840">
            <v>24029</v>
          </cell>
          <cell r="B3840" t="str">
            <v>+9 그리헨텔의 검</v>
          </cell>
        </row>
        <row r="3841">
          <cell r="A3841">
            <v>24030</v>
          </cell>
          <cell r="B3841" t="str">
            <v>+10 그리헨텔의 검</v>
          </cell>
        </row>
        <row r="3842">
          <cell r="A3842">
            <v>24031</v>
          </cell>
          <cell r="B3842" t="str">
            <v>+11 그리헨텔의 검</v>
          </cell>
        </row>
        <row r="3843">
          <cell r="A3843">
            <v>24032</v>
          </cell>
          <cell r="B3843" t="str">
            <v>+12 그리헨텔의 검</v>
          </cell>
        </row>
        <row r="3844">
          <cell r="A3844">
            <v>24033</v>
          </cell>
          <cell r="B3844" t="str">
            <v>+13 그리헨텔의 검</v>
          </cell>
        </row>
        <row r="3845">
          <cell r="A3845">
            <v>24040</v>
          </cell>
          <cell r="B3845" t="str">
            <v>+0 카를린의 전쟁검</v>
          </cell>
        </row>
        <row r="3846">
          <cell r="A3846">
            <v>24041</v>
          </cell>
          <cell r="B3846" t="str">
            <v>+1 카를린의 전쟁검</v>
          </cell>
        </row>
        <row r="3847">
          <cell r="A3847">
            <v>24042</v>
          </cell>
          <cell r="B3847" t="str">
            <v>+2 카를린의 전쟁검</v>
          </cell>
        </row>
        <row r="3848">
          <cell r="A3848">
            <v>24043</v>
          </cell>
          <cell r="B3848" t="str">
            <v>+3 카를린의 전쟁검</v>
          </cell>
        </row>
        <row r="3849">
          <cell r="A3849">
            <v>24044</v>
          </cell>
          <cell r="B3849" t="str">
            <v>+4 카를린의 전쟁검</v>
          </cell>
        </row>
        <row r="3850">
          <cell r="A3850">
            <v>24045</v>
          </cell>
          <cell r="B3850" t="str">
            <v>+5 카를린의 전쟁검</v>
          </cell>
        </row>
        <row r="3851">
          <cell r="A3851">
            <v>24046</v>
          </cell>
          <cell r="B3851" t="str">
            <v>+6 카를린의 전쟁검</v>
          </cell>
        </row>
        <row r="3852">
          <cell r="A3852">
            <v>24047</v>
          </cell>
          <cell r="B3852" t="str">
            <v>+7 카를린의 전쟁검</v>
          </cell>
        </row>
        <row r="3853">
          <cell r="A3853">
            <v>24048</v>
          </cell>
          <cell r="B3853" t="str">
            <v>+8 카를린의 전쟁검</v>
          </cell>
        </row>
        <row r="3854">
          <cell r="A3854">
            <v>24049</v>
          </cell>
          <cell r="B3854" t="str">
            <v>+9 카를린의 전쟁검</v>
          </cell>
        </row>
        <row r="3855">
          <cell r="A3855">
            <v>24050</v>
          </cell>
          <cell r="B3855" t="str">
            <v>+10 카를린의 전쟁검</v>
          </cell>
        </row>
        <row r="3856">
          <cell r="A3856">
            <v>24051</v>
          </cell>
          <cell r="B3856" t="str">
            <v>+11 카를린의 전쟁검</v>
          </cell>
        </row>
        <row r="3857">
          <cell r="A3857">
            <v>24052</v>
          </cell>
          <cell r="B3857" t="str">
            <v>+12 카를린의 전쟁검</v>
          </cell>
        </row>
        <row r="3858">
          <cell r="A3858">
            <v>24053</v>
          </cell>
          <cell r="B3858" t="str">
            <v>+13 카를린의 전쟁검</v>
          </cell>
        </row>
        <row r="3859">
          <cell r="A3859">
            <v>24060</v>
          </cell>
          <cell r="B3859" t="str">
            <v>+0 여명의 그리헨텔 검</v>
          </cell>
        </row>
        <row r="3860">
          <cell r="A3860">
            <v>24061</v>
          </cell>
          <cell r="B3860" t="str">
            <v>+1 여명의 그리헨텔 검</v>
          </cell>
        </row>
        <row r="3861">
          <cell r="A3861">
            <v>24062</v>
          </cell>
          <cell r="B3861" t="str">
            <v>+2 여명의 그리헨텔 검</v>
          </cell>
        </row>
        <row r="3862">
          <cell r="A3862">
            <v>24063</v>
          </cell>
          <cell r="B3862" t="str">
            <v>+3 여명의 그리헨텔 검</v>
          </cell>
        </row>
        <row r="3863">
          <cell r="A3863">
            <v>24064</v>
          </cell>
          <cell r="B3863" t="str">
            <v>+4 여명의 그리헨텔 검</v>
          </cell>
        </row>
        <row r="3864">
          <cell r="A3864">
            <v>24065</v>
          </cell>
          <cell r="B3864" t="str">
            <v>+5 여명의 그리헨텔 검</v>
          </cell>
        </row>
        <row r="3865">
          <cell r="A3865">
            <v>24066</v>
          </cell>
          <cell r="B3865" t="str">
            <v>+6 여명의 그리헨텔 검</v>
          </cell>
        </row>
        <row r="3866">
          <cell r="A3866">
            <v>24067</v>
          </cell>
          <cell r="B3866" t="str">
            <v>+7 여명의 그리헨텔 검</v>
          </cell>
        </row>
        <row r="3867">
          <cell r="A3867">
            <v>24068</v>
          </cell>
          <cell r="B3867" t="str">
            <v>+8 여명의 그리헨텔 검</v>
          </cell>
        </row>
        <row r="3868">
          <cell r="A3868">
            <v>24069</v>
          </cell>
          <cell r="B3868" t="str">
            <v>+9 여명의 그리헨텔 검</v>
          </cell>
        </row>
        <row r="3869">
          <cell r="A3869">
            <v>24070</v>
          </cell>
          <cell r="B3869" t="str">
            <v>+10 여명의 그리헨텔 검</v>
          </cell>
        </row>
        <row r="3870">
          <cell r="A3870">
            <v>24071</v>
          </cell>
          <cell r="B3870" t="str">
            <v>+11 여명의 그리헨텔 검</v>
          </cell>
        </row>
        <row r="3871">
          <cell r="A3871">
            <v>24072</v>
          </cell>
          <cell r="B3871" t="str">
            <v>+12 여명의 그리헨텔 검</v>
          </cell>
        </row>
        <row r="3872">
          <cell r="A3872">
            <v>24073</v>
          </cell>
          <cell r="B3872" t="str">
            <v>+13 여명의 그리헨텔 검</v>
          </cell>
        </row>
        <row r="3873">
          <cell r="A3873">
            <v>24080</v>
          </cell>
          <cell r="B3873" t="str">
            <v>+0 불굴의 용수호자 검</v>
          </cell>
        </row>
        <row r="3874">
          <cell r="A3874">
            <v>24081</v>
          </cell>
          <cell r="B3874" t="str">
            <v>+1 불굴의 용수호자 검</v>
          </cell>
        </row>
        <row r="3875">
          <cell r="A3875">
            <v>24082</v>
          </cell>
          <cell r="B3875" t="str">
            <v>+2 불굴의 용수호자 검</v>
          </cell>
        </row>
        <row r="3876">
          <cell r="A3876">
            <v>24083</v>
          </cell>
          <cell r="B3876" t="str">
            <v>+3 불굴의 용수호자 검</v>
          </cell>
        </row>
        <row r="3877">
          <cell r="A3877">
            <v>24084</v>
          </cell>
          <cell r="B3877" t="str">
            <v>+4 불굴의 용수호자 검</v>
          </cell>
        </row>
        <row r="3878">
          <cell r="A3878">
            <v>24085</v>
          </cell>
          <cell r="B3878" t="str">
            <v>+5 불굴의 용수호자 검</v>
          </cell>
        </row>
        <row r="3879">
          <cell r="A3879">
            <v>24086</v>
          </cell>
          <cell r="B3879" t="str">
            <v>+6 불굴의 용수호자 검</v>
          </cell>
        </row>
        <row r="3880">
          <cell r="A3880">
            <v>24087</v>
          </cell>
          <cell r="B3880" t="str">
            <v>+7 불굴의 용수호자 검</v>
          </cell>
        </row>
        <row r="3881">
          <cell r="A3881">
            <v>24088</v>
          </cell>
          <cell r="B3881" t="str">
            <v>+8 불굴의 용수호자 검</v>
          </cell>
        </row>
        <row r="3882">
          <cell r="A3882">
            <v>24089</v>
          </cell>
          <cell r="B3882" t="str">
            <v>+9 불굴의 용수호자 검</v>
          </cell>
        </row>
        <row r="3883">
          <cell r="A3883">
            <v>24090</v>
          </cell>
          <cell r="B3883" t="str">
            <v>+10 불굴의 용수호자 검</v>
          </cell>
        </row>
        <row r="3884">
          <cell r="A3884">
            <v>24091</v>
          </cell>
          <cell r="B3884" t="str">
            <v>+11 불굴의 용수호자 검</v>
          </cell>
        </row>
        <row r="3885">
          <cell r="A3885">
            <v>24092</v>
          </cell>
          <cell r="B3885" t="str">
            <v>+12 불굴의 용수호자 검</v>
          </cell>
        </row>
        <row r="3886">
          <cell r="A3886">
            <v>24093</v>
          </cell>
          <cell r="B3886" t="str">
            <v>+13 불굴의 용수호자 검</v>
          </cell>
        </row>
        <row r="3887">
          <cell r="A3887">
            <v>24100</v>
          </cell>
          <cell r="B3887" t="str">
            <v>+0 황혼의 메테오스 검</v>
          </cell>
        </row>
        <row r="3888">
          <cell r="A3888">
            <v>24101</v>
          </cell>
          <cell r="B3888" t="str">
            <v>+1 황혼의 메테오스 검</v>
          </cell>
        </row>
        <row r="3889">
          <cell r="A3889">
            <v>24102</v>
          </cell>
          <cell r="B3889" t="str">
            <v>+2 황혼의 메테오스 검</v>
          </cell>
        </row>
        <row r="3890">
          <cell r="A3890">
            <v>24103</v>
          </cell>
          <cell r="B3890" t="str">
            <v>+3 황혼의 메테오스 검</v>
          </cell>
        </row>
        <row r="3891">
          <cell r="A3891">
            <v>24104</v>
          </cell>
          <cell r="B3891" t="str">
            <v>+4 황혼의 메테오스 검</v>
          </cell>
        </row>
        <row r="3892">
          <cell r="A3892">
            <v>24105</v>
          </cell>
          <cell r="B3892" t="str">
            <v>+5 황혼의 메테오스 검</v>
          </cell>
        </row>
        <row r="3893">
          <cell r="A3893">
            <v>24106</v>
          </cell>
          <cell r="B3893" t="str">
            <v>+6 황혼의 메테오스 검</v>
          </cell>
        </row>
        <row r="3894">
          <cell r="A3894">
            <v>24107</v>
          </cell>
          <cell r="B3894" t="str">
            <v>+7 황혼의 메테오스 검</v>
          </cell>
        </row>
        <row r="3895">
          <cell r="A3895">
            <v>24108</v>
          </cell>
          <cell r="B3895" t="str">
            <v>+8 황혼의 메테오스 검</v>
          </cell>
        </row>
        <row r="3896">
          <cell r="A3896">
            <v>24109</v>
          </cell>
          <cell r="B3896" t="str">
            <v>+9 황혼의 메테오스 검</v>
          </cell>
        </row>
        <row r="3897">
          <cell r="A3897">
            <v>24110</v>
          </cell>
          <cell r="B3897" t="str">
            <v>+10 황혼의 메테오스 검</v>
          </cell>
        </row>
        <row r="3898">
          <cell r="A3898">
            <v>24111</v>
          </cell>
          <cell r="B3898" t="str">
            <v>+11 황혼의 메테오스 검</v>
          </cell>
        </row>
        <row r="3899">
          <cell r="A3899">
            <v>24112</v>
          </cell>
          <cell r="B3899" t="str">
            <v>+12 황혼의 메테오스 검</v>
          </cell>
        </row>
        <row r="3900">
          <cell r="A3900">
            <v>24113</v>
          </cell>
          <cell r="B3900" t="str">
            <v>+13 황혼의 메테오스 검</v>
          </cell>
        </row>
        <row r="3901">
          <cell r="A3901">
            <v>24120</v>
          </cell>
          <cell r="B3901" t="str">
            <v>+0 바다의 헤라켄의 전쟁검</v>
          </cell>
        </row>
        <row r="3902">
          <cell r="A3902">
            <v>24121</v>
          </cell>
          <cell r="B3902" t="str">
            <v>+1 바다의 헤라켄의 전쟁검</v>
          </cell>
        </row>
        <row r="3903">
          <cell r="A3903">
            <v>24122</v>
          </cell>
          <cell r="B3903" t="str">
            <v>+2 바다의 헤라켄의 전쟁검</v>
          </cell>
        </row>
        <row r="3904">
          <cell r="A3904">
            <v>24123</v>
          </cell>
          <cell r="B3904" t="str">
            <v>+3 바다의 헤라켄의 전쟁검</v>
          </cell>
        </row>
        <row r="3905">
          <cell r="A3905">
            <v>24124</v>
          </cell>
          <cell r="B3905" t="str">
            <v>+4 바다의 헤라켄의 전쟁검</v>
          </cell>
        </row>
        <row r="3906">
          <cell r="A3906">
            <v>24125</v>
          </cell>
          <cell r="B3906" t="str">
            <v>+5 바다의 헤라켄의 전쟁검</v>
          </cell>
        </row>
        <row r="3907">
          <cell r="A3907">
            <v>24126</v>
          </cell>
          <cell r="B3907" t="str">
            <v>+6 바다의 헤라켄의 전쟁검</v>
          </cell>
        </row>
        <row r="3908">
          <cell r="A3908">
            <v>24127</v>
          </cell>
          <cell r="B3908" t="str">
            <v>+7 바다의 헤라켄의 전쟁검</v>
          </cell>
        </row>
        <row r="3909">
          <cell r="A3909">
            <v>24128</v>
          </cell>
          <cell r="B3909" t="str">
            <v>+8 바다의 헤라켄의 전쟁검</v>
          </cell>
        </row>
        <row r="3910">
          <cell r="A3910">
            <v>24129</v>
          </cell>
          <cell r="B3910" t="str">
            <v>+9 바다의 헤라켄의 전쟁검</v>
          </cell>
        </row>
        <row r="3911">
          <cell r="A3911">
            <v>24130</v>
          </cell>
          <cell r="B3911" t="str">
            <v>+10 바다의 헤라켄의 전쟁검</v>
          </cell>
        </row>
        <row r="3912">
          <cell r="A3912">
            <v>24131</v>
          </cell>
          <cell r="B3912" t="str">
            <v>+11 바다의 헤라켄의 전쟁검</v>
          </cell>
        </row>
        <row r="3913">
          <cell r="A3913">
            <v>24132</v>
          </cell>
          <cell r="B3913" t="str">
            <v>+12 바다의 헤라켄의 전쟁검</v>
          </cell>
        </row>
        <row r="3914">
          <cell r="A3914">
            <v>24133</v>
          </cell>
          <cell r="B3914" t="str">
            <v>+13 바다의 헤라켄의 전쟁검</v>
          </cell>
        </row>
        <row r="3915">
          <cell r="A3915">
            <v>30000</v>
          </cell>
          <cell r="B3915" t="str">
            <v>+0 오크 대검</v>
          </cell>
        </row>
        <row r="3916">
          <cell r="A3916">
            <v>30001</v>
          </cell>
          <cell r="B3916" t="str">
            <v>+1 오크 대검</v>
          </cell>
        </row>
        <row r="3917">
          <cell r="A3917">
            <v>30002</v>
          </cell>
          <cell r="B3917" t="str">
            <v>+2 오크 대검</v>
          </cell>
        </row>
        <row r="3918">
          <cell r="A3918">
            <v>30003</v>
          </cell>
          <cell r="B3918" t="str">
            <v>+3 오크 대검</v>
          </cell>
        </row>
        <row r="3919">
          <cell r="A3919">
            <v>30004</v>
          </cell>
          <cell r="B3919" t="str">
            <v>+4 오크 대검</v>
          </cell>
        </row>
        <row r="3920">
          <cell r="A3920">
            <v>30005</v>
          </cell>
          <cell r="B3920" t="str">
            <v>+5 오크 대검</v>
          </cell>
        </row>
        <row r="3921">
          <cell r="A3921">
            <v>30006</v>
          </cell>
          <cell r="B3921" t="str">
            <v>+6 오크 대검</v>
          </cell>
        </row>
        <row r="3922">
          <cell r="A3922">
            <v>30007</v>
          </cell>
          <cell r="B3922" t="str">
            <v>+7 오크 대검</v>
          </cell>
        </row>
        <row r="3923">
          <cell r="A3923">
            <v>30008</v>
          </cell>
          <cell r="B3923" t="str">
            <v>+8 오크 대검</v>
          </cell>
        </row>
        <row r="3924">
          <cell r="A3924">
            <v>30009</v>
          </cell>
          <cell r="B3924" t="str">
            <v>+9 오크 대검</v>
          </cell>
        </row>
        <row r="3925">
          <cell r="A3925">
            <v>30010</v>
          </cell>
          <cell r="B3925" t="str">
            <v>+10 오크 대검</v>
          </cell>
        </row>
        <row r="3926">
          <cell r="A3926">
            <v>30011</v>
          </cell>
          <cell r="B3926" t="str">
            <v>+11 오크 대검</v>
          </cell>
        </row>
        <row r="3927">
          <cell r="A3927">
            <v>30012</v>
          </cell>
          <cell r="B3927" t="str">
            <v>+12 오크 대검</v>
          </cell>
        </row>
        <row r="3928">
          <cell r="A3928">
            <v>30013</v>
          </cell>
          <cell r="B3928" t="str">
            <v>+13 오크 대검</v>
          </cell>
        </row>
        <row r="3929">
          <cell r="A3929">
            <v>30020</v>
          </cell>
          <cell r="B3929" t="str">
            <v>+0 마노플</v>
          </cell>
        </row>
        <row r="3930">
          <cell r="A3930">
            <v>30021</v>
          </cell>
          <cell r="B3930" t="str">
            <v>+1 마노플</v>
          </cell>
        </row>
        <row r="3931">
          <cell r="A3931">
            <v>30022</v>
          </cell>
          <cell r="B3931" t="str">
            <v>+2 마노플</v>
          </cell>
        </row>
        <row r="3932">
          <cell r="A3932">
            <v>30023</v>
          </cell>
          <cell r="B3932" t="str">
            <v>+3 마노플</v>
          </cell>
        </row>
        <row r="3933">
          <cell r="A3933">
            <v>30024</v>
          </cell>
          <cell r="B3933" t="str">
            <v>+4 마노플</v>
          </cell>
        </row>
        <row r="3934">
          <cell r="A3934">
            <v>30025</v>
          </cell>
          <cell r="B3934" t="str">
            <v>+5 마노플</v>
          </cell>
        </row>
        <row r="3935">
          <cell r="A3935">
            <v>30026</v>
          </cell>
          <cell r="B3935" t="str">
            <v>+6 마노플</v>
          </cell>
        </row>
        <row r="3936">
          <cell r="A3936">
            <v>30027</v>
          </cell>
          <cell r="B3936" t="str">
            <v>+7 마노플</v>
          </cell>
        </row>
        <row r="3937">
          <cell r="A3937">
            <v>30028</v>
          </cell>
          <cell r="B3937" t="str">
            <v>+8 마노플</v>
          </cell>
        </row>
        <row r="3938">
          <cell r="A3938">
            <v>30029</v>
          </cell>
          <cell r="B3938" t="str">
            <v>+9 마노플</v>
          </cell>
        </row>
        <row r="3939">
          <cell r="A3939">
            <v>30030</v>
          </cell>
          <cell r="B3939" t="str">
            <v>+10 마노플</v>
          </cell>
        </row>
        <row r="3940">
          <cell r="A3940">
            <v>30031</v>
          </cell>
          <cell r="B3940" t="str">
            <v>+11 마노플</v>
          </cell>
        </row>
        <row r="3941">
          <cell r="A3941">
            <v>30032</v>
          </cell>
          <cell r="B3941" t="str">
            <v>+12 마노플</v>
          </cell>
        </row>
        <row r="3942">
          <cell r="A3942">
            <v>30033</v>
          </cell>
          <cell r="B3942" t="str">
            <v>+13 마노플</v>
          </cell>
        </row>
        <row r="3943">
          <cell r="A3943">
            <v>30040</v>
          </cell>
          <cell r="B3943" t="str">
            <v>+0 바스타드 소드</v>
          </cell>
        </row>
        <row r="3944">
          <cell r="A3944">
            <v>30041</v>
          </cell>
          <cell r="B3944" t="str">
            <v>+1 바스타드 소드</v>
          </cell>
        </row>
        <row r="3945">
          <cell r="A3945">
            <v>30042</v>
          </cell>
          <cell r="B3945" t="str">
            <v>+2 바스타드 소드</v>
          </cell>
        </row>
        <row r="3946">
          <cell r="A3946">
            <v>30043</v>
          </cell>
          <cell r="B3946" t="str">
            <v>+3 바스타드 소드</v>
          </cell>
        </row>
        <row r="3947">
          <cell r="A3947">
            <v>30044</v>
          </cell>
          <cell r="B3947" t="str">
            <v>+4 바스타드 소드</v>
          </cell>
        </row>
        <row r="3948">
          <cell r="A3948">
            <v>30045</v>
          </cell>
          <cell r="B3948" t="str">
            <v>+5 바스타드 소드</v>
          </cell>
        </row>
        <row r="3949">
          <cell r="A3949">
            <v>30046</v>
          </cell>
          <cell r="B3949" t="str">
            <v>+6 바스타드 소드</v>
          </cell>
        </row>
        <row r="3950">
          <cell r="A3950">
            <v>30047</v>
          </cell>
          <cell r="B3950" t="str">
            <v>+7 바스타드 소드</v>
          </cell>
        </row>
        <row r="3951">
          <cell r="A3951">
            <v>30048</v>
          </cell>
          <cell r="B3951" t="str">
            <v>+8 바스타드 소드</v>
          </cell>
        </row>
        <row r="3952">
          <cell r="A3952">
            <v>30049</v>
          </cell>
          <cell r="B3952" t="str">
            <v>+9 바스타드 소드</v>
          </cell>
        </row>
        <row r="3953">
          <cell r="A3953">
            <v>30050</v>
          </cell>
          <cell r="B3953" t="str">
            <v>+10 바스타드 소드</v>
          </cell>
        </row>
        <row r="3954">
          <cell r="A3954">
            <v>30051</v>
          </cell>
          <cell r="B3954" t="str">
            <v>+11 바스타드 소드</v>
          </cell>
        </row>
        <row r="3955">
          <cell r="A3955">
            <v>30052</v>
          </cell>
          <cell r="B3955" t="str">
            <v>+12 바스타드 소드</v>
          </cell>
        </row>
        <row r="3956">
          <cell r="A3956">
            <v>30053</v>
          </cell>
          <cell r="B3956" t="str">
            <v>+13 바스타드 소드</v>
          </cell>
        </row>
        <row r="3957">
          <cell r="A3957">
            <v>30060</v>
          </cell>
          <cell r="B3957" t="str">
            <v>+0 보급형 환영의 양손검</v>
          </cell>
        </row>
        <row r="3958">
          <cell r="A3958">
            <v>30061</v>
          </cell>
          <cell r="B3958" t="str">
            <v>+1 보급형 환영의 양손검</v>
          </cell>
        </row>
        <row r="3959">
          <cell r="A3959">
            <v>30062</v>
          </cell>
          <cell r="B3959" t="str">
            <v>+2 보급형 환영의 양손검</v>
          </cell>
        </row>
        <row r="3960">
          <cell r="A3960">
            <v>30063</v>
          </cell>
          <cell r="B3960" t="str">
            <v>+3 보급형 환영의 양손검</v>
          </cell>
        </row>
        <row r="3961">
          <cell r="A3961">
            <v>30064</v>
          </cell>
          <cell r="B3961" t="str">
            <v>+4 보급형 환영의 양손검</v>
          </cell>
        </row>
        <row r="3962">
          <cell r="A3962">
            <v>30065</v>
          </cell>
          <cell r="B3962" t="str">
            <v>+5 보급형 환영의 양손검</v>
          </cell>
        </row>
        <row r="3963">
          <cell r="A3963">
            <v>30066</v>
          </cell>
          <cell r="B3963" t="str">
            <v>+6 보급형 환영의 양손검</v>
          </cell>
        </row>
        <row r="3964">
          <cell r="A3964">
            <v>30067</v>
          </cell>
          <cell r="B3964" t="str">
            <v>+7 보급형 환영의 양손검</v>
          </cell>
        </row>
        <row r="3965">
          <cell r="A3965">
            <v>30068</v>
          </cell>
          <cell r="B3965" t="str">
            <v>+8 보급형 환영의 양손검</v>
          </cell>
        </row>
        <row r="3966">
          <cell r="A3966">
            <v>30069</v>
          </cell>
          <cell r="B3966" t="str">
            <v>+9 보급형 환영의 양손검</v>
          </cell>
        </row>
        <row r="3967">
          <cell r="A3967">
            <v>30070</v>
          </cell>
          <cell r="B3967" t="str">
            <v>+10 보급형 환영의 양손검</v>
          </cell>
        </row>
        <row r="3968">
          <cell r="A3968">
            <v>30071</v>
          </cell>
          <cell r="B3968" t="str">
            <v>+11 보급형 환영의 양손검</v>
          </cell>
        </row>
        <row r="3969">
          <cell r="A3969">
            <v>30072</v>
          </cell>
          <cell r="B3969" t="str">
            <v>+12 보급형 환영의 양손검</v>
          </cell>
        </row>
        <row r="3970">
          <cell r="A3970">
            <v>30073</v>
          </cell>
          <cell r="B3970" t="str">
            <v>+13 보급형 환영의 양손검</v>
          </cell>
        </row>
        <row r="3971">
          <cell r="A3971">
            <v>30080</v>
          </cell>
          <cell r="B3971" t="str">
            <v>+0 낡은 수호자 대검</v>
          </cell>
        </row>
        <row r="3972">
          <cell r="A3972">
            <v>30081</v>
          </cell>
          <cell r="B3972" t="str">
            <v>+1 낡은 수호자 대검</v>
          </cell>
        </row>
        <row r="3973">
          <cell r="A3973">
            <v>30082</v>
          </cell>
          <cell r="B3973" t="str">
            <v>+2 낡은 수호자 대검</v>
          </cell>
        </row>
        <row r="3974">
          <cell r="A3974">
            <v>30083</v>
          </cell>
          <cell r="B3974" t="str">
            <v>+3 낡은 수호자 대검</v>
          </cell>
        </row>
        <row r="3975">
          <cell r="A3975">
            <v>30084</v>
          </cell>
          <cell r="B3975" t="str">
            <v>+4 낡은 수호자 대검</v>
          </cell>
        </row>
        <row r="3976">
          <cell r="A3976">
            <v>30085</v>
          </cell>
          <cell r="B3976" t="str">
            <v>+5 낡은 수호자 대검</v>
          </cell>
        </row>
        <row r="3977">
          <cell r="A3977">
            <v>30086</v>
          </cell>
          <cell r="B3977" t="str">
            <v>+6 낡은 수호자 대검</v>
          </cell>
        </row>
        <row r="3978">
          <cell r="A3978">
            <v>30087</v>
          </cell>
          <cell r="B3978" t="str">
            <v>+7 낡은 수호자 대검</v>
          </cell>
        </row>
        <row r="3979">
          <cell r="A3979">
            <v>30088</v>
          </cell>
          <cell r="B3979" t="str">
            <v>+8 낡은 수호자 대검</v>
          </cell>
        </row>
        <row r="3980">
          <cell r="A3980">
            <v>30089</v>
          </cell>
          <cell r="B3980" t="str">
            <v>+9 낡은 수호자 대검</v>
          </cell>
        </row>
        <row r="3981">
          <cell r="A3981">
            <v>30090</v>
          </cell>
          <cell r="B3981" t="str">
            <v>+10 낡은 수호자 대검</v>
          </cell>
        </row>
        <row r="3982">
          <cell r="A3982">
            <v>30091</v>
          </cell>
          <cell r="B3982" t="str">
            <v>+11 낡은 수호자 대검</v>
          </cell>
        </row>
        <row r="3983">
          <cell r="A3983">
            <v>30092</v>
          </cell>
          <cell r="B3983" t="str">
            <v>+12 낡은 수호자 대검</v>
          </cell>
        </row>
        <row r="3984">
          <cell r="A3984">
            <v>30093</v>
          </cell>
          <cell r="B3984" t="str">
            <v>+13 낡은 수호자 대검</v>
          </cell>
        </row>
        <row r="3985">
          <cell r="A3985">
            <v>31000</v>
          </cell>
          <cell r="B3985" t="str">
            <v>+0 명예의 대검</v>
          </cell>
        </row>
        <row r="3986">
          <cell r="A3986">
            <v>31001</v>
          </cell>
          <cell r="B3986" t="str">
            <v>+1 명예의 대검</v>
          </cell>
        </row>
        <row r="3987">
          <cell r="A3987">
            <v>31002</v>
          </cell>
          <cell r="B3987" t="str">
            <v>+2 명예의 대검</v>
          </cell>
        </row>
        <row r="3988">
          <cell r="A3988">
            <v>31003</v>
          </cell>
          <cell r="B3988" t="str">
            <v>+3 명예의 대검</v>
          </cell>
        </row>
        <row r="3989">
          <cell r="A3989">
            <v>31004</v>
          </cell>
          <cell r="B3989" t="str">
            <v>+4 명예의 대검</v>
          </cell>
        </row>
        <row r="3990">
          <cell r="A3990">
            <v>31005</v>
          </cell>
          <cell r="B3990" t="str">
            <v>+5 명예의 대검</v>
          </cell>
        </row>
        <row r="3991">
          <cell r="A3991">
            <v>31006</v>
          </cell>
          <cell r="B3991" t="str">
            <v>+6 명예의 대검</v>
          </cell>
        </row>
        <row r="3992">
          <cell r="A3992">
            <v>31007</v>
          </cell>
          <cell r="B3992" t="str">
            <v>+7 명예의 대검</v>
          </cell>
        </row>
        <row r="3993">
          <cell r="A3993">
            <v>31008</v>
          </cell>
          <cell r="B3993" t="str">
            <v>+8 명예의 대검</v>
          </cell>
        </row>
        <row r="3994">
          <cell r="A3994">
            <v>31009</v>
          </cell>
          <cell r="B3994" t="str">
            <v>+9 명예의 대검</v>
          </cell>
        </row>
        <row r="3995">
          <cell r="A3995">
            <v>31010</v>
          </cell>
          <cell r="B3995" t="str">
            <v>+10 명예의 대검</v>
          </cell>
        </row>
        <row r="3996">
          <cell r="A3996">
            <v>31011</v>
          </cell>
          <cell r="B3996" t="str">
            <v>+11 명예의 대검</v>
          </cell>
        </row>
        <row r="3997">
          <cell r="A3997">
            <v>31012</v>
          </cell>
          <cell r="B3997" t="str">
            <v>+12 명예의 대검</v>
          </cell>
        </row>
        <row r="3998">
          <cell r="A3998">
            <v>31013</v>
          </cell>
          <cell r="B3998" t="str">
            <v>+13 명예의 대검</v>
          </cell>
        </row>
        <row r="3999">
          <cell r="A3999">
            <v>31020</v>
          </cell>
          <cell r="B3999" t="str">
            <v>+0 모글레이</v>
          </cell>
        </row>
        <row r="4000">
          <cell r="A4000">
            <v>31021</v>
          </cell>
          <cell r="B4000" t="str">
            <v>+1 모글레이</v>
          </cell>
        </row>
        <row r="4001">
          <cell r="A4001">
            <v>31022</v>
          </cell>
          <cell r="B4001" t="str">
            <v>+2 모글레이</v>
          </cell>
        </row>
        <row r="4002">
          <cell r="A4002">
            <v>31023</v>
          </cell>
          <cell r="B4002" t="str">
            <v>+3 모글레이</v>
          </cell>
        </row>
        <row r="4003">
          <cell r="A4003">
            <v>31024</v>
          </cell>
          <cell r="B4003" t="str">
            <v>+4 모글레이</v>
          </cell>
        </row>
        <row r="4004">
          <cell r="A4004">
            <v>31025</v>
          </cell>
          <cell r="B4004" t="str">
            <v>+5 모글레이</v>
          </cell>
        </row>
        <row r="4005">
          <cell r="A4005">
            <v>31026</v>
          </cell>
          <cell r="B4005" t="str">
            <v>+6 모글레이</v>
          </cell>
        </row>
        <row r="4006">
          <cell r="A4006">
            <v>31027</v>
          </cell>
          <cell r="B4006" t="str">
            <v>+7 모글레이</v>
          </cell>
        </row>
        <row r="4007">
          <cell r="A4007">
            <v>31028</v>
          </cell>
          <cell r="B4007" t="str">
            <v>+8 모글레이</v>
          </cell>
        </row>
        <row r="4008">
          <cell r="A4008">
            <v>31029</v>
          </cell>
          <cell r="B4008" t="str">
            <v>+9 모글레이</v>
          </cell>
        </row>
        <row r="4009">
          <cell r="A4009">
            <v>31030</v>
          </cell>
          <cell r="B4009" t="str">
            <v>+10 모글레이</v>
          </cell>
        </row>
        <row r="4010">
          <cell r="A4010">
            <v>31031</v>
          </cell>
          <cell r="B4010" t="str">
            <v>+11 모글레이</v>
          </cell>
        </row>
        <row r="4011">
          <cell r="A4011">
            <v>31032</v>
          </cell>
          <cell r="B4011" t="str">
            <v>+12 모글레이</v>
          </cell>
        </row>
        <row r="4012">
          <cell r="A4012">
            <v>31033</v>
          </cell>
          <cell r="B4012" t="str">
            <v>+13 모글레이</v>
          </cell>
        </row>
        <row r="4013">
          <cell r="A4013">
            <v>31040</v>
          </cell>
          <cell r="B4013" t="str">
            <v>+0 헬 파워릭 블레이드</v>
          </cell>
        </row>
        <row r="4014">
          <cell r="A4014">
            <v>31041</v>
          </cell>
          <cell r="B4014" t="str">
            <v>+1 헬 파워릭 블레이드</v>
          </cell>
        </row>
        <row r="4015">
          <cell r="A4015">
            <v>31042</v>
          </cell>
          <cell r="B4015" t="str">
            <v>+2 헬 파워릭 블레이드</v>
          </cell>
        </row>
        <row r="4016">
          <cell r="A4016">
            <v>31043</v>
          </cell>
          <cell r="B4016" t="str">
            <v>+3 헬 파워릭 블레이드</v>
          </cell>
        </row>
        <row r="4017">
          <cell r="A4017">
            <v>31044</v>
          </cell>
          <cell r="B4017" t="str">
            <v>+4 헬 파워릭 블레이드</v>
          </cell>
        </row>
        <row r="4018">
          <cell r="A4018">
            <v>31045</v>
          </cell>
          <cell r="B4018" t="str">
            <v>+5 헬 파워릭 블레이드</v>
          </cell>
        </row>
        <row r="4019">
          <cell r="A4019">
            <v>31046</v>
          </cell>
          <cell r="B4019" t="str">
            <v>+6 헬 파워릭 블레이드</v>
          </cell>
        </row>
        <row r="4020">
          <cell r="A4020">
            <v>31047</v>
          </cell>
          <cell r="B4020" t="str">
            <v>+7 헬 파워릭 블레이드</v>
          </cell>
        </row>
        <row r="4021">
          <cell r="A4021">
            <v>31048</v>
          </cell>
          <cell r="B4021" t="str">
            <v>+8 헬 파워릭 블레이드</v>
          </cell>
        </row>
        <row r="4022">
          <cell r="A4022">
            <v>31049</v>
          </cell>
          <cell r="B4022" t="str">
            <v>+9 헬 파워릭 블레이드</v>
          </cell>
        </row>
        <row r="4023">
          <cell r="A4023">
            <v>31050</v>
          </cell>
          <cell r="B4023" t="str">
            <v>+10 헬 파워릭 블레이드</v>
          </cell>
        </row>
        <row r="4024">
          <cell r="A4024">
            <v>31051</v>
          </cell>
          <cell r="B4024" t="str">
            <v>+11 헬 파워릭 블레이드</v>
          </cell>
        </row>
        <row r="4025">
          <cell r="A4025">
            <v>31052</v>
          </cell>
          <cell r="B4025" t="str">
            <v>+12 헬 파워릭 블레이드</v>
          </cell>
        </row>
        <row r="4026">
          <cell r="A4026">
            <v>31053</v>
          </cell>
          <cell r="B4026" t="str">
            <v>+13 헬 파워릭 블레이드</v>
          </cell>
        </row>
        <row r="4027">
          <cell r="A4027">
            <v>31060</v>
          </cell>
          <cell r="B4027" t="str">
            <v>+0 황천의 양손검</v>
          </cell>
        </row>
        <row r="4028">
          <cell r="A4028">
            <v>31061</v>
          </cell>
          <cell r="B4028" t="str">
            <v>+1 황천의 양손검</v>
          </cell>
        </row>
        <row r="4029">
          <cell r="A4029">
            <v>31062</v>
          </cell>
          <cell r="B4029" t="str">
            <v>+2 황천의 양손검</v>
          </cell>
        </row>
        <row r="4030">
          <cell r="A4030">
            <v>31063</v>
          </cell>
          <cell r="B4030" t="str">
            <v>+3 황천의 양손검</v>
          </cell>
        </row>
        <row r="4031">
          <cell r="A4031">
            <v>31064</v>
          </cell>
          <cell r="B4031" t="str">
            <v>+4 황천의 양손검</v>
          </cell>
        </row>
        <row r="4032">
          <cell r="A4032">
            <v>31065</v>
          </cell>
          <cell r="B4032" t="str">
            <v>+5 황천의 양손검</v>
          </cell>
        </row>
        <row r="4033">
          <cell r="A4033">
            <v>31066</v>
          </cell>
          <cell r="B4033" t="str">
            <v>+6 황천의 양손검</v>
          </cell>
        </row>
        <row r="4034">
          <cell r="A4034">
            <v>31067</v>
          </cell>
          <cell r="B4034" t="str">
            <v>+7 황천의 양손검</v>
          </cell>
        </row>
        <row r="4035">
          <cell r="A4035">
            <v>31068</v>
          </cell>
          <cell r="B4035" t="str">
            <v>+8 황천의 양손검</v>
          </cell>
        </row>
        <row r="4036">
          <cell r="A4036">
            <v>31069</v>
          </cell>
          <cell r="B4036" t="str">
            <v>+9 황천의 양손검</v>
          </cell>
        </row>
        <row r="4037">
          <cell r="A4037">
            <v>31070</v>
          </cell>
          <cell r="B4037" t="str">
            <v>+10 황천의 양손검</v>
          </cell>
        </row>
        <row r="4038">
          <cell r="A4038">
            <v>31071</v>
          </cell>
          <cell r="B4038" t="str">
            <v>+11 황천의 양손검</v>
          </cell>
        </row>
        <row r="4039">
          <cell r="A4039">
            <v>31072</v>
          </cell>
          <cell r="B4039" t="str">
            <v>+12 황천의 양손검</v>
          </cell>
        </row>
        <row r="4040">
          <cell r="A4040">
            <v>31073</v>
          </cell>
          <cell r="B4040" t="str">
            <v>+13 황천의 양손검</v>
          </cell>
        </row>
        <row r="4041">
          <cell r="A4041">
            <v>31080</v>
          </cell>
          <cell r="B4041" t="str">
            <v>+0 천상군의 양손검</v>
          </cell>
        </row>
        <row r="4042">
          <cell r="A4042">
            <v>31081</v>
          </cell>
          <cell r="B4042" t="str">
            <v>+1 천상군의 양손검</v>
          </cell>
        </row>
        <row r="4043">
          <cell r="A4043">
            <v>31082</v>
          </cell>
          <cell r="B4043" t="str">
            <v>+2 천상군의 양손검</v>
          </cell>
        </row>
        <row r="4044">
          <cell r="A4044">
            <v>31083</v>
          </cell>
          <cell r="B4044" t="str">
            <v>+3 천상군의 양손검</v>
          </cell>
        </row>
        <row r="4045">
          <cell r="A4045">
            <v>31084</v>
          </cell>
          <cell r="B4045" t="str">
            <v>+4 천상군의 양손검</v>
          </cell>
        </row>
        <row r="4046">
          <cell r="A4046">
            <v>31085</v>
          </cell>
          <cell r="B4046" t="str">
            <v>+5 천상군의 양손검</v>
          </cell>
        </row>
        <row r="4047">
          <cell r="A4047">
            <v>31086</v>
          </cell>
          <cell r="B4047" t="str">
            <v>+6 천상군의 양손검</v>
          </cell>
        </row>
        <row r="4048">
          <cell r="A4048">
            <v>31087</v>
          </cell>
          <cell r="B4048" t="str">
            <v>+7 천상군의 양손검</v>
          </cell>
        </row>
        <row r="4049">
          <cell r="A4049">
            <v>31088</v>
          </cell>
          <cell r="B4049" t="str">
            <v>+8 천상군의 양손검</v>
          </cell>
        </row>
        <row r="4050">
          <cell r="A4050">
            <v>31089</v>
          </cell>
          <cell r="B4050" t="str">
            <v>+9 천상군의 양손검</v>
          </cell>
        </row>
        <row r="4051">
          <cell r="A4051">
            <v>31090</v>
          </cell>
          <cell r="B4051" t="str">
            <v>+10 천상군의 양손검</v>
          </cell>
        </row>
        <row r="4052">
          <cell r="A4052">
            <v>31091</v>
          </cell>
          <cell r="B4052" t="str">
            <v>+11 천상군의 양손검</v>
          </cell>
        </row>
        <row r="4053">
          <cell r="A4053">
            <v>31092</v>
          </cell>
          <cell r="B4053" t="str">
            <v>+12 천상군의 양손검</v>
          </cell>
        </row>
        <row r="4054">
          <cell r="A4054">
            <v>31093</v>
          </cell>
          <cell r="B4054" t="str">
            <v>+13 천상군의 양손검</v>
          </cell>
        </row>
        <row r="4055">
          <cell r="A4055">
            <v>31100</v>
          </cell>
          <cell r="B4055" t="str">
            <v>+0 신월의 의식용 대검</v>
          </cell>
        </row>
        <row r="4056">
          <cell r="A4056">
            <v>31101</v>
          </cell>
          <cell r="B4056" t="str">
            <v>+1 신월의 의식용 대검</v>
          </cell>
        </row>
        <row r="4057">
          <cell r="A4057">
            <v>31102</v>
          </cell>
          <cell r="B4057" t="str">
            <v>+2 신월의 의식용 대검</v>
          </cell>
        </row>
        <row r="4058">
          <cell r="A4058">
            <v>31103</v>
          </cell>
          <cell r="B4058" t="str">
            <v>+3 신월의 의식용 대검</v>
          </cell>
        </row>
        <row r="4059">
          <cell r="A4059">
            <v>31104</v>
          </cell>
          <cell r="B4059" t="str">
            <v>+4 신월의 의식용 대검</v>
          </cell>
        </row>
        <row r="4060">
          <cell r="A4060">
            <v>31105</v>
          </cell>
          <cell r="B4060" t="str">
            <v>+5 신월의 의식용 대검</v>
          </cell>
        </row>
        <row r="4061">
          <cell r="A4061">
            <v>31106</v>
          </cell>
          <cell r="B4061" t="str">
            <v>+6 신월의 의식용 대검</v>
          </cell>
        </row>
        <row r="4062">
          <cell r="A4062">
            <v>31107</v>
          </cell>
          <cell r="B4062" t="str">
            <v>+7 신월의 의식용 대검</v>
          </cell>
        </row>
        <row r="4063">
          <cell r="A4063">
            <v>31108</v>
          </cell>
          <cell r="B4063" t="str">
            <v>+8 신월의 의식용 대검</v>
          </cell>
        </row>
        <row r="4064">
          <cell r="A4064">
            <v>31109</v>
          </cell>
          <cell r="B4064" t="str">
            <v>+9 신월의 의식용 대검</v>
          </cell>
        </row>
        <row r="4065">
          <cell r="A4065">
            <v>31110</v>
          </cell>
          <cell r="B4065" t="str">
            <v>+10 신월의 의식용 대검</v>
          </cell>
        </row>
        <row r="4066">
          <cell r="A4066">
            <v>31111</v>
          </cell>
          <cell r="B4066" t="str">
            <v>+11 신월의 의식용 대검</v>
          </cell>
        </row>
        <row r="4067">
          <cell r="A4067">
            <v>31112</v>
          </cell>
          <cell r="B4067" t="str">
            <v>+12 신월의 의식용 대검</v>
          </cell>
        </row>
        <row r="4068">
          <cell r="A4068">
            <v>31113</v>
          </cell>
          <cell r="B4068" t="str">
            <v>+13 신월의 의식용 대검</v>
          </cell>
        </row>
        <row r="4069">
          <cell r="A4069">
            <v>31120</v>
          </cell>
          <cell r="B4069" t="str">
            <v>+0 뒤틀린 수호자 대검</v>
          </cell>
        </row>
        <row r="4070">
          <cell r="A4070">
            <v>31121</v>
          </cell>
          <cell r="B4070" t="str">
            <v>+1 뒤틀린 수호자 대검</v>
          </cell>
        </row>
        <row r="4071">
          <cell r="A4071">
            <v>31122</v>
          </cell>
          <cell r="B4071" t="str">
            <v>+2 뒤틀린 수호자 대검</v>
          </cell>
        </row>
        <row r="4072">
          <cell r="A4072">
            <v>31123</v>
          </cell>
          <cell r="B4072" t="str">
            <v>+3 뒤틀린 수호자 대검</v>
          </cell>
        </row>
        <row r="4073">
          <cell r="A4073">
            <v>31124</v>
          </cell>
          <cell r="B4073" t="str">
            <v>+4 뒤틀린 수호자 대검</v>
          </cell>
        </row>
        <row r="4074">
          <cell r="A4074">
            <v>31125</v>
          </cell>
          <cell r="B4074" t="str">
            <v>+5 뒤틀린 수호자 대검</v>
          </cell>
        </row>
        <row r="4075">
          <cell r="A4075">
            <v>31126</v>
          </cell>
          <cell r="B4075" t="str">
            <v>+6 뒤틀린 수호자 대검</v>
          </cell>
        </row>
        <row r="4076">
          <cell r="A4076">
            <v>31127</v>
          </cell>
          <cell r="B4076" t="str">
            <v>+7 뒤틀린 수호자 대검</v>
          </cell>
        </row>
        <row r="4077">
          <cell r="A4077">
            <v>31128</v>
          </cell>
          <cell r="B4077" t="str">
            <v>+8 뒤틀린 수호자 대검</v>
          </cell>
        </row>
        <row r="4078">
          <cell r="A4078">
            <v>31129</v>
          </cell>
          <cell r="B4078" t="str">
            <v>+9 뒤틀린 수호자 대검</v>
          </cell>
        </row>
        <row r="4079">
          <cell r="A4079">
            <v>31130</v>
          </cell>
          <cell r="B4079" t="str">
            <v>+10 뒤틀린 수호자 대검</v>
          </cell>
        </row>
        <row r="4080">
          <cell r="A4080">
            <v>31131</v>
          </cell>
          <cell r="B4080" t="str">
            <v>+11 뒤틀린 수호자 대검</v>
          </cell>
        </row>
        <row r="4081">
          <cell r="A4081">
            <v>31132</v>
          </cell>
          <cell r="B4081" t="str">
            <v>+12 뒤틀린 수호자 대검</v>
          </cell>
        </row>
        <row r="4082">
          <cell r="A4082">
            <v>31133</v>
          </cell>
          <cell r="B4082" t="str">
            <v>+13 뒤틀린 수호자 대검</v>
          </cell>
        </row>
        <row r="4083">
          <cell r="A4083">
            <v>32000</v>
          </cell>
          <cell r="B4083" t="str">
            <v>+0 대검</v>
          </cell>
        </row>
        <row r="4084">
          <cell r="A4084">
            <v>32001</v>
          </cell>
          <cell r="B4084" t="str">
            <v>+1 대검</v>
          </cell>
        </row>
        <row r="4085">
          <cell r="A4085">
            <v>32002</v>
          </cell>
          <cell r="B4085" t="str">
            <v>+2 대검</v>
          </cell>
        </row>
        <row r="4086">
          <cell r="A4086">
            <v>32003</v>
          </cell>
          <cell r="B4086" t="str">
            <v>+3 대검</v>
          </cell>
        </row>
        <row r="4087">
          <cell r="A4087">
            <v>32004</v>
          </cell>
          <cell r="B4087" t="str">
            <v>+4 대검</v>
          </cell>
        </row>
        <row r="4088">
          <cell r="A4088">
            <v>32005</v>
          </cell>
          <cell r="B4088" t="str">
            <v>+5 대검</v>
          </cell>
        </row>
        <row r="4089">
          <cell r="A4089">
            <v>32006</v>
          </cell>
          <cell r="B4089" t="str">
            <v>+6 대검</v>
          </cell>
        </row>
        <row r="4090">
          <cell r="A4090">
            <v>32007</v>
          </cell>
          <cell r="B4090" t="str">
            <v>+7 대검</v>
          </cell>
        </row>
        <row r="4091">
          <cell r="A4091">
            <v>32008</v>
          </cell>
          <cell r="B4091" t="str">
            <v>+8 대검</v>
          </cell>
        </row>
        <row r="4092">
          <cell r="A4092">
            <v>32009</v>
          </cell>
          <cell r="B4092" t="str">
            <v>+9 대검</v>
          </cell>
        </row>
        <row r="4093">
          <cell r="A4093">
            <v>32010</v>
          </cell>
          <cell r="B4093" t="str">
            <v>+10 대검</v>
          </cell>
        </row>
        <row r="4094">
          <cell r="A4094">
            <v>32011</v>
          </cell>
          <cell r="B4094" t="str">
            <v>+11 대검</v>
          </cell>
        </row>
        <row r="4095">
          <cell r="A4095">
            <v>32012</v>
          </cell>
          <cell r="B4095" t="str">
            <v>+12 대검</v>
          </cell>
        </row>
        <row r="4096">
          <cell r="A4096">
            <v>32013</v>
          </cell>
          <cell r="B4096" t="str">
            <v>+13 대검</v>
          </cell>
        </row>
        <row r="4097">
          <cell r="A4097">
            <v>32020</v>
          </cell>
          <cell r="B4097" t="str">
            <v>+0 클레이모어</v>
          </cell>
        </row>
        <row r="4098">
          <cell r="A4098">
            <v>32021</v>
          </cell>
          <cell r="B4098" t="str">
            <v>+1 클레이모어</v>
          </cell>
        </row>
        <row r="4099">
          <cell r="A4099">
            <v>32022</v>
          </cell>
          <cell r="B4099" t="str">
            <v>+2 클레이모어</v>
          </cell>
        </row>
        <row r="4100">
          <cell r="A4100">
            <v>32023</v>
          </cell>
          <cell r="B4100" t="str">
            <v>+3 클레이모어</v>
          </cell>
        </row>
        <row r="4101">
          <cell r="A4101">
            <v>32024</v>
          </cell>
          <cell r="B4101" t="str">
            <v>+4 클레이모어</v>
          </cell>
        </row>
        <row r="4102">
          <cell r="A4102">
            <v>32025</v>
          </cell>
          <cell r="B4102" t="str">
            <v>+5 클레이모어</v>
          </cell>
        </row>
        <row r="4103">
          <cell r="A4103">
            <v>32026</v>
          </cell>
          <cell r="B4103" t="str">
            <v>+6 클레이모어</v>
          </cell>
        </row>
        <row r="4104">
          <cell r="A4104">
            <v>32027</v>
          </cell>
          <cell r="B4104" t="str">
            <v>+7 클레이모어</v>
          </cell>
        </row>
        <row r="4105">
          <cell r="A4105">
            <v>32028</v>
          </cell>
          <cell r="B4105" t="str">
            <v>+8 클레이모어</v>
          </cell>
        </row>
        <row r="4106">
          <cell r="A4106">
            <v>32029</v>
          </cell>
          <cell r="B4106" t="str">
            <v>+9 클레이모어</v>
          </cell>
        </row>
        <row r="4107">
          <cell r="A4107">
            <v>32030</v>
          </cell>
          <cell r="B4107" t="str">
            <v>+10 클레이모어</v>
          </cell>
        </row>
        <row r="4108">
          <cell r="A4108">
            <v>32031</v>
          </cell>
          <cell r="B4108" t="str">
            <v>+11 클레이모어</v>
          </cell>
        </row>
        <row r="4109">
          <cell r="A4109">
            <v>32032</v>
          </cell>
          <cell r="B4109" t="str">
            <v>+12 클레이모어</v>
          </cell>
        </row>
        <row r="4110">
          <cell r="A4110">
            <v>32033</v>
          </cell>
          <cell r="B4110" t="str">
            <v>+13 클레이모어</v>
          </cell>
        </row>
        <row r="4111">
          <cell r="A4111">
            <v>32040</v>
          </cell>
          <cell r="B4111" t="str">
            <v>+0 샤이닝 클레이모어</v>
          </cell>
        </row>
        <row r="4112">
          <cell r="A4112">
            <v>32041</v>
          </cell>
          <cell r="B4112" t="str">
            <v>+1 샤이닝 클레이모어</v>
          </cell>
        </row>
        <row r="4113">
          <cell r="A4113">
            <v>32042</v>
          </cell>
          <cell r="B4113" t="str">
            <v>+2 샤이닝 클레이모어</v>
          </cell>
        </row>
        <row r="4114">
          <cell r="A4114">
            <v>32043</v>
          </cell>
          <cell r="B4114" t="str">
            <v>+3 샤이닝 클레이모어</v>
          </cell>
        </row>
        <row r="4115">
          <cell r="A4115">
            <v>32044</v>
          </cell>
          <cell r="B4115" t="str">
            <v>+4 샤이닝 클레이모어</v>
          </cell>
        </row>
        <row r="4116">
          <cell r="A4116">
            <v>32045</v>
          </cell>
          <cell r="B4116" t="str">
            <v>+5 샤이닝 클레이모어</v>
          </cell>
        </row>
        <row r="4117">
          <cell r="A4117">
            <v>32046</v>
          </cell>
          <cell r="B4117" t="str">
            <v>+6 샤이닝 클레이모어</v>
          </cell>
        </row>
        <row r="4118">
          <cell r="A4118">
            <v>32047</v>
          </cell>
          <cell r="B4118" t="str">
            <v>+7 샤이닝 클레이모어</v>
          </cell>
        </row>
        <row r="4119">
          <cell r="A4119">
            <v>32048</v>
          </cell>
          <cell r="B4119" t="str">
            <v>+8 샤이닝 클레이모어</v>
          </cell>
        </row>
        <row r="4120">
          <cell r="A4120">
            <v>32049</v>
          </cell>
          <cell r="B4120" t="str">
            <v>+9 샤이닝 클레이모어</v>
          </cell>
        </row>
        <row r="4121">
          <cell r="A4121">
            <v>32050</v>
          </cell>
          <cell r="B4121" t="str">
            <v>+10 샤이닝 클레이모어</v>
          </cell>
        </row>
        <row r="4122">
          <cell r="A4122">
            <v>32051</v>
          </cell>
          <cell r="B4122" t="str">
            <v>+11 샤이닝 클레이모어</v>
          </cell>
        </row>
        <row r="4123">
          <cell r="A4123">
            <v>32052</v>
          </cell>
          <cell r="B4123" t="str">
            <v>+12 샤이닝 클레이모어</v>
          </cell>
        </row>
        <row r="4124">
          <cell r="A4124">
            <v>32053</v>
          </cell>
          <cell r="B4124" t="str">
            <v>+13 샤이닝 클레이모어</v>
          </cell>
        </row>
        <row r="4125">
          <cell r="A4125">
            <v>32060</v>
          </cell>
          <cell r="B4125" t="str">
            <v>+0 코어 클레이모어</v>
          </cell>
        </row>
        <row r="4126">
          <cell r="A4126">
            <v>32061</v>
          </cell>
          <cell r="B4126" t="str">
            <v>+1 코어 클레이모어</v>
          </cell>
        </row>
        <row r="4127">
          <cell r="A4127">
            <v>32062</v>
          </cell>
          <cell r="B4127" t="str">
            <v>+2 코어 클레이모어</v>
          </cell>
        </row>
        <row r="4128">
          <cell r="A4128">
            <v>32063</v>
          </cell>
          <cell r="B4128" t="str">
            <v>+3 코어 클레이모어</v>
          </cell>
        </row>
        <row r="4129">
          <cell r="A4129">
            <v>32064</v>
          </cell>
          <cell r="B4129" t="str">
            <v>+4 코어 클레이모어</v>
          </cell>
        </row>
        <row r="4130">
          <cell r="A4130">
            <v>32065</v>
          </cell>
          <cell r="B4130" t="str">
            <v>+5 코어 클레이모어</v>
          </cell>
        </row>
        <row r="4131">
          <cell r="A4131">
            <v>32066</v>
          </cell>
          <cell r="B4131" t="str">
            <v>+6 코어 클레이모어</v>
          </cell>
        </row>
        <row r="4132">
          <cell r="A4132">
            <v>32067</v>
          </cell>
          <cell r="B4132" t="str">
            <v>+7 코어 클레이모어</v>
          </cell>
        </row>
        <row r="4133">
          <cell r="A4133">
            <v>32068</v>
          </cell>
          <cell r="B4133" t="str">
            <v>+8 코어 클레이모어</v>
          </cell>
        </row>
        <row r="4134">
          <cell r="A4134">
            <v>32069</v>
          </cell>
          <cell r="B4134" t="str">
            <v>+9 코어 클레이모어</v>
          </cell>
        </row>
        <row r="4135">
          <cell r="A4135">
            <v>32070</v>
          </cell>
          <cell r="B4135" t="str">
            <v>+10 코어 클레이모어</v>
          </cell>
        </row>
        <row r="4136">
          <cell r="A4136">
            <v>32071</v>
          </cell>
          <cell r="B4136" t="str">
            <v>+11 코어 클레이모어</v>
          </cell>
        </row>
        <row r="4137">
          <cell r="A4137">
            <v>32072</v>
          </cell>
          <cell r="B4137" t="str">
            <v>+12 코어 클레이모어</v>
          </cell>
        </row>
        <row r="4138">
          <cell r="A4138">
            <v>32073</v>
          </cell>
          <cell r="B4138" t="str">
            <v>+13 코어 클레이모어</v>
          </cell>
        </row>
        <row r="4139">
          <cell r="A4139">
            <v>32080</v>
          </cell>
          <cell r="B4139" t="str">
            <v>+0 파워 클레이모어</v>
          </cell>
        </row>
        <row r="4140">
          <cell r="A4140">
            <v>32081</v>
          </cell>
          <cell r="B4140" t="str">
            <v>+1 파워 클레이모어</v>
          </cell>
        </row>
        <row r="4141">
          <cell r="A4141">
            <v>32082</v>
          </cell>
          <cell r="B4141" t="str">
            <v>+2 파워 클레이모어</v>
          </cell>
        </row>
        <row r="4142">
          <cell r="A4142">
            <v>32083</v>
          </cell>
          <cell r="B4142" t="str">
            <v>+3 파워 클레이모어</v>
          </cell>
        </row>
        <row r="4143">
          <cell r="A4143">
            <v>32084</v>
          </cell>
          <cell r="B4143" t="str">
            <v>+4 파워 클레이모어</v>
          </cell>
        </row>
        <row r="4144">
          <cell r="A4144">
            <v>32085</v>
          </cell>
          <cell r="B4144" t="str">
            <v>+5 파워 클레이모어</v>
          </cell>
        </row>
        <row r="4145">
          <cell r="A4145">
            <v>32086</v>
          </cell>
          <cell r="B4145" t="str">
            <v>+6 파워 클레이모어</v>
          </cell>
        </row>
        <row r="4146">
          <cell r="A4146">
            <v>32087</v>
          </cell>
          <cell r="B4146" t="str">
            <v>+7 파워 클레이모어</v>
          </cell>
        </row>
        <row r="4147">
          <cell r="A4147">
            <v>32088</v>
          </cell>
          <cell r="B4147" t="str">
            <v>+8 파워 클레이모어</v>
          </cell>
        </row>
        <row r="4148">
          <cell r="A4148">
            <v>32089</v>
          </cell>
          <cell r="B4148" t="str">
            <v>+9 파워 클레이모어</v>
          </cell>
        </row>
        <row r="4149">
          <cell r="A4149">
            <v>32090</v>
          </cell>
          <cell r="B4149" t="str">
            <v>+10 파워 클레이모어</v>
          </cell>
        </row>
        <row r="4150">
          <cell r="A4150">
            <v>32091</v>
          </cell>
          <cell r="B4150" t="str">
            <v>+11 파워 클레이모어</v>
          </cell>
        </row>
        <row r="4151">
          <cell r="A4151">
            <v>32092</v>
          </cell>
          <cell r="B4151" t="str">
            <v>+12 파워 클레이모어</v>
          </cell>
        </row>
        <row r="4152">
          <cell r="A4152">
            <v>32093</v>
          </cell>
          <cell r="B4152" t="str">
            <v>+13 파워 클레이모어</v>
          </cell>
        </row>
        <row r="4153">
          <cell r="A4153">
            <v>32100</v>
          </cell>
          <cell r="B4153" t="str">
            <v>+0 태도</v>
          </cell>
        </row>
        <row r="4154">
          <cell r="A4154">
            <v>32101</v>
          </cell>
          <cell r="B4154" t="str">
            <v>+1 태도</v>
          </cell>
        </row>
        <row r="4155">
          <cell r="A4155">
            <v>32102</v>
          </cell>
          <cell r="B4155" t="str">
            <v>+2 태도</v>
          </cell>
        </row>
        <row r="4156">
          <cell r="A4156">
            <v>32103</v>
          </cell>
          <cell r="B4156" t="str">
            <v>+3 태도</v>
          </cell>
        </row>
        <row r="4157">
          <cell r="A4157">
            <v>32104</v>
          </cell>
          <cell r="B4157" t="str">
            <v>+4 태도</v>
          </cell>
        </row>
        <row r="4158">
          <cell r="A4158">
            <v>32105</v>
          </cell>
          <cell r="B4158" t="str">
            <v>+5 태도</v>
          </cell>
        </row>
        <row r="4159">
          <cell r="A4159">
            <v>32106</v>
          </cell>
          <cell r="B4159" t="str">
            <v>+6 태도</v>
          </cell>
        </row>
        <row r="4160">
          <cell r="A4160">
            <v>32107</v>
          </cell>
          <cell r="B4160" t="str">
            <v>+7 태도</v>
          </cell>
        </row>
        <row r="4161">
          <cell r="A4161">
            <v>32108</v>
          </cell>
          <cell r="B4161" t="str">
            <v>+8 태도</v>
          </cell>
        </row>
        <row r="4162">
          <cell r="A4162">
            <v>32109</v>
          </cell>
          <cell r="B4162" t="str">
            <v>+9 태도</v>
          </cell>
        </row>
        <row r="4163">
          <cell r="A4163">
            <v>32110</v>
          </cell>
          <cell r="B4163" t="str">
            <v>+10 태도</v>
          </cell>
        </row>
        <row r="4164">
          <cell r="A4164">
            <v>32111</v>
          </cell>
          <cell r="B4164" t="str">
            <v>+11 태도</v>
          </cell>
        </row>
        <row r="4165">
          <cell r="A4165">
            <v>32112</v>
          </cell>
          <cell r="B4165" t="str">
            <v>+12 태도</v>
          </cell>
        </row>
        <row r="4166">
          <cell r="A4166">
            <v>32113</v>
          </cell>
          <cell r="B4166" t="str">
            <v>+13 태도</v>
          </cell>
        </row>
        <row r="4167">
          <cell r="A4167">
            <v>32120</v>
          </cell>
          <cell r="B4167" t="str">
            <v>+0 파티샤</v>
          </cell>
        </row>
        <row r="4168">
          <cell r="A4168">
            <v>32121</v>
          </cell>
          <cell r="B4168" t="str">
            <v>+1 파티샤</v>
          </cell>
        </row>
        <row r="4169">
          <cell r="A4169">
            <v>32122</v>
          </cell>
          <cell r="B4169" t="str">
            <v>+2 파티샤</v>
          </cell>
        </row>
        <row r="4170">
          <cell r="A4170">
            <v>32123</v>
          </cell>
          <cell r="B4170" t="str">
            <v>+3 파티샤</v>
          </cell>
        </row>
        <row r="4171">
          <cell r="A4171">
            <v>32124</v>
          </cell>
          <cell r="B4171" t="str">
            <v>+4 파티샤</v>
          </cell>
        </row>
        <row r="4172">
          <cell r="A4172">
            <v>32125</v>
          </cell>
          <cell r="B4172" t="str">
            <v>+5 파티샤</v>
          </cell>
        </row>
        <row r="4173">
          <cell r="A4173">
            <v>32126</v>
          </cell>
          <cell r="B4173" t="str">
            <v>+6 파티샤</v>
          </cell>
        </row>
        <row r="4174">
          <cell r="A4174">
            <v>32127</v>
          </cell>
          <cell r="B4174" t="str">
            <v>+7 파티샤</v>
          </cell>
        </row>
        <row r="4175">
          <cell r="A4175">
            <v>32128</v>
          </cell>
          <cell r="B4175" t="str">
            <v>+8 파티샤</v>
          </cell>
        </row>
        <row r="4176">
          <cell r="A4176">
            <v>32129</v>
          </cell>
          <cell r="B4176" t="str">
            <v>+9 파티샤</v>
          </cell>
        </row>
        <row r="4177">
          <cell r="A4177">
            <v>32130</v>
          </cell>
          <cell r="B4177" t="str">
            <v>+10 파티샤</v>
          </cell>
        </row>
        <row r="4178">
          <cell r="A4178">
            <v>32131</v>
          </cell>
          <cell r="B4178" t="str">
            <v>+11 파티샤</v>
          </cell>
        </row>
        <row r="4179">
          <cell r="A4179">
            <v>32132</v>
          </cell>
          <cell r="B4179" t="str">
            <v>+12 파티샤</v>
          </cell>
        </row>
        <row r="4180">
          <cell r="A4180">
            <v>32133</v>
          </cell>
          <cell r="B4180" t="str">
            <v>+13 파티샤</v>
          </cell>
        </row>
        <row r="4181">
          <cell r="A4181">
            <v>32140</v>
          </cell>
          <cell r="B4181" t="str">
            <v>+0 다크 나이트의 대검</v>
          </cell>
        </row>
        <row r="4182">
          <cell r="A4182">
            <v>32141</v>
          </cell>
          <cell r="B4182" t="str">
            <v>+1 다크 나이트의 대검</v>
          </cell>
        </row>
        <row r="4183">
          <cell r="A4183">
            <v>32142</v>
          </cell>
          <cell r="B4183" t="str">
            <v>+2 다크 나이트의 대검</v>
          </cell>
        </row>
        <row r="4184">
          <cell r="A4184">
            <v>32143</v>
          </cell>
          <cell r="B4184" t="str">
            <v>+3 다크 나이트의 대검</v>
          </cell>
        </row>
        <row r="4185">
          <cell r="A4185">
            <v>32144</v>
          </cell>
          <cell r="B4185" t="str">
            <v>+4 다크 나이트의 대검</v>
          </cell>
        </row>
        <row r="4186">
          <cell r="A4186">
            <v>32145</v>
          </cell>
          <cell r="B4186" t="str">
            <v>+5 다크 나이트의 대검</v>
          </cell>
        </row>
        <row r="4187">
          <cell r="A4187">
            <v>32146</v>
          </cell>
          <cell r="B4187" t="str">
            <v>+6 다크 나이트의 대검</v>
          </cell>
        </row>
        <row r="4188">
          <cell r="A4188">
            <v>32147</v>
          </cell>
          <cell r="B4188" t="str">
            <v>+7 다크 나이트의 대검</v>
          </cell>
        </row>
        <row r="4189">
          <cell r="A4189">
            <v>32148</v>
          </cell>
          <cell r="B4189" t="str">
            <v>+8 다크 나이트의 대검</v>
          </cell>
        </row>
        <row r="4190">
          <cell r="A4190">
            <v>32149</v>
          </cell>
          <cell r="B4190" t="str">
            <v>+9 다크 나이트의 대검</v>
          </cell>
        </row>
        <row r="4191">
          <cell r="A4191">
            <v>32150</v>
          </cell>
          <cell r="B4191" t="str">
            <v>+10 다크 나이트의 대검</v>
          </cell>
        </row>
        <row r="4192">
          <cell r="A4192">
            <v>32151</v>
          </cell>
          <cell r="B4192" t="str">
            <v>+11 다크 나이트의 대검</v>
          </cell>
        </row>
        <row r="4193">
          <cell r="A4193">
            <v>32152</v>
          </cell>
          <cell r="B4193" t="str">
            <v>+12 다크 나이트의 대검</v>
          </cell>
        </row>
        <row r="4194">
          <cell r="A4194">
            <v>32153</v>
          </cell>
          <cell r="B4194" t="str">
            <v>+13 다크 나이트의 대검</v>
          </cell>
        </row>
        <row r="4195">
          <cell r="A4195">
            <v>32160</v>
          </cell>
          <cell r="B4195" t="str">
            <v>+0 넵튠의 대검</v>
          </cell>
        </row>
        <row r="4196">
          <cell r="A4196">
            <v>32161</v>
          </cell>
          <cell r="B4196" t="str">
            <v>+1 넵튠의 대검</v>
          </cell>
        </row>
        <row r="4197">
          <cell r="A4197">
            <v>32162</v>
          </cell>
          <cell r="B4197" t="str">
            <v>+2 넵튠의 대검</v>
          </cell>
        </row>
        <row r="4198">
          <cell r="A4198">
            <v>32163</v>
          </cell>
          <cell r="B4198" t="str">
            <v>+3 넵튠의 대검</v>
          </cell>
        </row>
        <row r="4199">
          <cell r="A4199">
            <v>32164</v>
          </cell>
          <cell r="B4199" t="str">
            <v>+4 넵튠의 대검</v>
          </cell>
        </row>
        <row r="4200">
          <cell r="A4200">
            <v>32165</v>
          </cell>
          <cell r="B4200" t="str">
            <v>+5 넵튠의 대검</v>
          </cell>
        </row>
        <row r="4201">
          <cell r="A4201">
            <v>32166</v>
          </cell>
          <cell r="B4201" t="str">
            <v>+6 넵튠의 대검</v>
          </cell>
        </row>
        <row r="4202">
          <cell r="A4202">
            <v>32167</v>
          </cell>
          <cell r="B4202" t="str">
            <v>+7 넵튠의 대검</v>
          </cell>
        </row>
        <row r="4203">
          <cell r="A4203">
            <v>32168</v>
          </cell>
          <cell r="B4203" t="str">
            <v>+8 넵튠의 대검</v>
          </cell>
        </row>
        <row r="4204">
          <cell r="A4204">
            <v>32169</v>
          </cell>
          <cell r="B4204" t="str">
            <v>+9 넵튠의 대검</v>
          </cell>
        </row>
        <row r="4205">
          <cell r="A4205">
            <v>32170</v>
          </cell>
          <cell r="B4205" t="str">
            <v>+10 넵튠의 대검</v>
          </cell>
        </row>
        <row r="4206">
          <cell r="A4206">
            <v>32171</v>
          </cell>
          <cell r="B4206" t="str">
            <v>+11 넵튠의 대검</v>
          </cell>
        </row>
        <row r="4207">
          <cell r="A4207">
            <v>32172</v>
          </cell>
          <cell r="B4207" t="str">
            <v>+12 넵튠의 대검</v>
          </cell>
        </row>
        <row r="4208">
          <cell r="A4208">
            <v>32173</v>
          </cell>
          <cell r="B4208" t="str">
            <v>+13 넵튠의 대검</v>
          </cell>
        </row>
        <row r="4209">
          <cell r="A4209">
            <v>32180</v>
          </cell>
          <cell r="B4209" t="str">
            <v>+0 엔젤리스의 대검</v>
          </cell>
        </row>
        <row r="4210">
          <cell r="A4210">
            <v>32181</v>
          </cell>
          <cell r="B4210" t="str">
            <v>+1 엔젤리스의 대검</v>
          </cell>
        </row>
        <row r="4211">
          <cell r="A4211">
            <v>32182</v>
          </cell>
          <cell r="B4211" t="str">
            <v>+2 엔젤리스의 대검</v>
          </cell>
        </row>
        <row r="4212">
          <cell r="A4212">
            <v>32183</v>
          </cell>
          <cell r="B4212" t="str">
            <v>+3 엔젤리스의 대검</v>
          </cell>
        </row>
        <row r="4213">
          <cell r="A4213">
            <v>32184</v>
          </cell>
          <cell r="B4213" t="str">
            <v>+4 엔젤리스의 대검</v>
          </cell>
        </row>
        <row r="4214">
          <cell r="A4214">
            <v>32185</v>
          </cell>
          <cell r="B4214" t="str">
            <v>+5 엔젤리스의 대검</v>
          </cell>
        </row>
        <row r="4215">
          <cell r="A4215">
            <v>32186</v>
          </cell>
          <cell r="B4215" t="str">
            <v>+6 엔젤리스의 대검</v>
          </cell>
        </row>
        <row r="4216">
          <cell r="A4216">
            <v>32187</v>
          </cell>
          <cell r="B4216" t="str">
            <v>+7 엔젤리스의 대검</v>
          </cell>
        </row>
        <row r="4217">
          <cell r="A4217">
            <v>32188</v>
          </cell>
          <cell r="B4217" t="str">
            <v>+8 엔젤리스의 대검</v>
          </cell>
        </row>
        <row r="4218">
          <cell r="A4218">
            <v>32189</v>
          </cell>
          <cell r="B4218" t="str">
            <v>+9 엔젤리스의 대검</v>
          </cell>
        </row>
        <row r="4219">
          <cell r="A4219">
            <v>32190</v>
          </cell>
          <cell r="B4219" t="str">
            <v>+10 엔젤리스의 대검</v>
          </cell>
        </row>
        <row r="4220">
          <cell r="A4220">
            <v>32191</v>
          </cell>
          <cell r="B4220" t="str">
            <v>+11 엔젤리스의 대검</v>
          </cell>
        </row>
        <row r="4221">
          <cell r="A4221">
            <v>32192</v>
          </cell>
          <cell r="B4221" t="str">
            <v>+12 엔젤리스의 대검</v>
          </cell>
        </row>
        <row r="4222">
          <cell r="A4222">
            <v>32193</v>
          </cell>
          <cell r="B4222" t="str">
            <v>+13 엔젤리스의 대검</v>
          </cell>
        </row>
        <row r="4223">
          <cell r="A4223">
            <v>32200</v>
          </cell>
          <cell r="B4223" t="str">
            <v>+0 벨켄의 대검</v>
          </cell>
        </row>
        <row r="4224">
          <cell r="A4224">
            <v>32201</v>
          </cell>
          <cell r="B4224" t="str">
            <v>+1 벨켄의 대검</v>
          </cell>
        </row>
        <row r="4225">
          <cell r="A4225">
            <v>32202</v>
          </cell>
          <cell r="B4225" t="str">
            <v>+2 벨켄의 대검</v>
          </cell>
        </row>
        <row r="4226">
          <cell r="A4226">
            <v>32203</v>
          </cell>
          <cell r="B4226" t="str">
            <v>+3 벨켄의 대검</v>
          </cell>
        </row>
        <row r="4227">
          <cell r="A4227">
            <v>32204</v>
          </cell>
          <cell r="B4227" t="str">
            <v>+4 벨켄의 대검</v>
          </cell>
        </row>
        <row r="4228">
          <cell r="A4228">
            <v>32205</v>
          </cell>
          <cell r="B4228" t="str">
            <v>+5 벨켄의 대검</v>
          </cell>
        </row>
        <row r="4229">
          <cell r="A4229">
            <v>32206</v>
          </cell>
          <cell r="B4229" t="str">
            <v>+6 벨켄의 대검</v>
          </cell>
        </row>
        <row r="4230">
          <cell r="A4230">
            <v>32207</v>
          </cell>
          <cell r="B4230" t="str">
            <v>+7 벨켄의 대검</v>
          </cell>
        </row>
        <row r="4231">
          <cell r="A4231">
            <v>32208</v>
          </cell>
          <cell r="B4231" t="str">
            <v>+8 벨켄의 대검</v>
          </cell>
        </row>
        <row r="4232">
          <cell r="A4232">
            <v>32209</v>
          </cell>
          <cell r="B4232" t="str">
            <v>+9 벨켄의 대검</v>
          </cell>
        </row>
        <row r="4233">
          <cell r="A4233">
            <v>32210</v>
          </cell>
          <cell r="B4233" t="str">
            <v>+10 벨켄의 대검</v>
          </cell>
        </row>
        <row r="4234">
          <cell r="A4234">
            <v>32211</v>
          </cell>
          <cell r="B4234" t="str">
            <v>+11 벨켄의 대검</v>
          </cell>
        </row>
        <row r="4235">
          <cell r="A4235">
            <v>32212</v>
          </cell>
          <cell r="B4235" t="str">
            <v>+12 벨켄의 대검</v>
          </cell>
        </row>
        <row r="4236">
          <cell r="A4236">
            <v>32213</v>
          </cell>
          <cell r="B4236" t="str">
            <v>+13 벨켄의 대검</v>
          </cell>
        </row>
        <row r="4237">
          <cell r="A4237">
            <v>32220</v>
          </cell>
          <cell r="B4237" t="str">
            <v>+0 환영 군단병의 양손검</v>
          </cell>
        </row>
        <row r="4238">
          <cell r="A4238">
            <v>32221</v>
          </cell>
          <cell r="B4238" t="str">
            <v>+1 환영 군단병의 양손검</v>
          </cell>
        </row>
        <row r="4239">
          <cell r="A4239">
            <v>32222</v>
          </cell>
          <cell r="B4239" t="str">
            <v>+2 환영 군단병의 양손검</v>
          </cell>
        </row>
        <row r="4240">
          <cell r="A4240">
            <v>32223</v>
          </cell>
          <cell r="B4240" t="str">
            <v>+3 환영 군단병의 양손검</v>
          </cell>
        </row>
        <row r="4241">
          <cell r="A4241">
            <v>32224</v>
          </cell>
          <cell r="B4241" t="str">
            <v>+4 환영 군단병의 양손검</v>
          </cell>
        </row>
        <row r="4242">
          <cell r="A4242">
            <v>32225</v>
          </cell>
          <cell r="B4242" t="str">
            <v>+5 환영 군단병의 양손검</v>
          </cell>
        </row>
        <row r="4243">
          <cell r="A4243">
            <v>32226</v>
          </cell>
          <cell r="B4243" t="str">
            <v>+6 환영 군단병의 양손검</v>
          </cell>
        </row>
        <row r="4244">
          <cell r="A4244">
            <v>32227</v>
          </cell>
          <cell r="B4244" t="str">
            <v>+7 환영 군단병의 양손검</v>
          </cell>
        </row>
        <row r="4245">
          <cell r="A4245">
            <v>32228</v>
          </cell>
          <cell r="B4245" t="str">
            <v>+8 환영 군단병의 양손검</v>
          </cell>
        </row>
        <row r="4246">
          <cell r="A4246">
            <v>32229</v>
          </cell>
          <cell r="B4246" t="str">
            <v>+9 환영 군단병의 양손검</v>
          </cell>
        </row>
        <row r="4247">
          <cell r="A4247">
            <v>32230</v>
          </cell>
          <cell r="B4247" t="str">
            <v>+10 환영 군단병의 양손검</v>
          </cell>
        </row>
        <row r="4248">
          <cell r="A4248">
            <v>32231</v>
          </cell>
          <cell r="B4248" t="str">
            <v>+11 환영 군단병의 양손검</v>
          </cell>
        </row>
        <row r="4249">
          <cell r="A4249">
            <v>32232</v>
          </cell>
          <cell r="B4249" t="str">
            <v>+12 환영 군단병의 양손검</v>
          </cell>
        </row>
        <row r="4250">
          <cell r="A4250">
            <v>32233</v>
          </cell>
          <cell r="B4250" t="str">
            <v>+13 환영 군단병의 양손검</v>
          </cell>
        </row>
        <row r="4251">
          <cell r="A4251">
            <v>32240</v>
          </cell>
          <cell r="B4251" t="str">
            <v>+0 정예 천상군의 양손검</v>
          </cell>
        </row>
        <row r="4252">
          <cell r="A4252">
            <v>32241</v>
          </cell>
          <cell r="B4252" t="str">
            <v>+1 정예 천상군의 양손검</v>
          </cell>
        </row>
        <row r="4253">
          <cell r="A4253">
            <v>32242</v>
          </cell>
          <cell r="B4253" t="str">
            <v>+2 정예 천상군의 양손검</v>
          </cell>
        </row>
        <row r="4254">
          <cell r="A4254">
            <v>32243</v>
          </cell>
          <cell r="B4254" t="str">
            <v>+3 정예 천상군의 양손검</v>
          </cell>
        </row>
        <row r="4255">
          <cell r="A4255">
            <v>32244</v>
          </cell>
          <cell r="B4255" t="str">
            <v>+4 정예 천상군의 양손검</v>
          </cell>
        </row>
        <row r="4256">
          <cell r="A4256">
            <v>32245</v>
          </cell>
          <cell r="B4256" t="str">
            <v>+5 정예 천상군의 양손검</v>
          </cell>
        </row>
        <row r="4257">
          <cell r="A4257">
            <v>32246</v>
          </cell>
          <cell r="B4257" t="str">
            <v>+6 정예 천상군의 양손검</v>
          </cell>
        </row>
        <row r="4258">
          <cell r="A4258">
            <v>32247</v>
          </cell>
          <cell r="B4258" t="str">
            <v>+7 정예 천상군의 양손검</v>
          </cell>
        </row>
        <row r="4259">
          <cell r="A4259">
            <v>32248</v>
          </cell>
          <cell r="B4259" t="str">
            <v>+8 정예 천상군의 양손검</v>
          </cell>
        </row>
        <row r="4260">
          <cell r="A4260">
            <v>32249</v>
          </cell>
          <cell r="B4260" t="str">
            <v>+9 정예 천상군의 양손검</v>
          </cell>
        </row>
        <row r="4261">
          <cell r="A4261">
            <v>32250</v>
          </cell>
          <cell r="B4261" t="str">
            <v>+10 정예 천상군의 양손검</v>
          </cell>
        </row>
        <row r="4262">
          <cell r="A4262">
            <v>32251</v>
          </cell>
          <cell r="B4262" t="str">
            <v>+11 정예 천상군의 양손검</v>
          </cell>
        </row>
        <row r="4263">
          <cell r="A4263">
            <v>32252</v>
          </cell>
          <cell r="B4263" t="str">
            <v>+12 정예 천상군의 양손검</v>
          </cell>
        </row>
        <row r="4264">
          <cell r="A4264">
            <v>32253</v>
          </cell>
          <cell r="B4264" t="str">
            <v>+13 정예 천상군의 양손검</v>
          </cell>
        </row>
        <row r="4265">
          <cell r="A4265">
            <v>32260</v>
          </cell>
          <cell r="B4265" t="str">
            <v>+0 만월의 의식용 대검</v>
          </cell>
        </row>
        <row r="4266">
          <cell r="A4266">
            <v>32261</v>
          </cell>
          <cell r="B4266" t="str">
            <v>+1 만월의 의식용 대검</v>
          </cell>
        </row>
        <row r="4267">
          <cell r="A4267">
            <v>32262</v>
          </cell>
          <cell r="B4267" t="str">
            <v>+2 만월의 의식용 대검</v>
          </cell>
        </row>
        <row r="4268">
          <cell r="A4268">
            <v>32263</v>
          </cell>
          <cell r="B4268" t="str">
            <v>+3 만월의 의식용 대검</v>
          </cell>
        </row>
        <row r="4269">
          <cell r="A4269">
            <v>32264</v>
          </cell>
          <cell r="B4269" t="str">
            <v>+4 만월의 의식용 대검</v>
          </cell>
        </row>
        <row r="4270">
          <cell r="A4270">
            <v>32265</v>
          </cell>
          <cell r="B4270" t="str">
            <v>+5 만월의 의식용 대검</v>
          </cell>
        </row>
        <row r="4271">
          <cell r="A4271">
            <v>32266</v>
          </cell>
          <cell r="B4271" t="str">
            <v>+6 만월의 의식용 대검</v>
          </cell>
        </row>
        <row r="4272">
          <cell r="A4272">
            <v>32267</v>
          </cell>
          <cell r="B4272" t="str">
            <v>+7 만월의 의식용 대검</v>
          </cell>
        </row>
        <row r="4273">
          <cell r="A4273">
            <v>32268</v>
          </cell>
          <cell r="B4273" t="str">
            <v>+8 만월의 의식용 대검</v>
          </cell>
        </row>
        <row r="4274">
          <cell r="A4274">
            <v>32269</v>
          </cell>
          <cell r="B4274" t="str">
            <v>+9 만월의 의식용 대검</v>
          </cell>
        </row>
        <row r="4275">
          <cell r="A4275">
            <v>32270</v>
          </cell>
          <cell r="B4275" t="str">
            <v>+10 만월의 의식용 대검</v>
          </cell>
        </row>
        <row r="4276">
          <cell r="A4276">
            <v>32271</v>
          </cell>
          <cell r="B4276" t="str">
            <v>+11 만월의 의식용 대검</v>
          </cell>
        </row>
        <row r="4277">
          <cell r="A4277">
            <v>32272</v>
          </cell>
          <cell r="B4277" t="str">
            <v>+12 만월의 의식용 대검</v>
          </cell>
        </row>
        <row r="4278">
          <cell r="A4278">
            <v>32273</v>
          </cell>
          <cell r="B4278" t="str">
            <v>+13 만월의 의식용 대검</v>
          </cell>
        </row>
        <row r="4279">
          <cell r="A4279">
            <v>32280</v>
          </cell>
          <cell r="B4279" t="str">
            <v>+0 광기의 수호자 대검</v>
          </cell>
        </row>
        <row r="4280">
          <cell r="A4280">
            <v>32281</v>
          </cell>
          <cell r="B4280" t="str">
            <v>+1 광기의 수호자 대검</v>
          </cell>
        </row>
        <row r="4281">
          <cell r="A4281">
            <v>32282</v>
          </cell>
          <cell r="B4281" t="str">
            <v>+2 광기의 수호자 대검</v>
          </cell>
        </row>
        <row r="4282">
          <cell r="A4282">
            <v>32283</v>
          </cell>
          <cell r="B4282" t="str">
            <v>+3 광기의 수호자 대검</v>
          </cell>
        </row>
        <row r="4283">
          <cell r="A4283">
            <v>32284</v>
          </cell>
          <cell r="B4283" t="str">
            <v>+4 광기의 수호자 대검</v>
          </cell>
        </row>
        <row r="4284">
          <cell r="A4284">
            <v>32285</v>
          </cell>
          <cell r="B4284" t="str">
            <v>+5 광기의 수호자 대검</v>
          </cell>
        </row>
        <row r="4285">
          <cell r="A4285">
            <v>32286</v>
          </cell>
          <cell r="B4285" t="str">
            <v>+6 광기의 수호자 대검</v>
          </cell>
        </row>
        <row r="4286">
          <cell r="A4286">
            <v>32287</v>
          </cell>
          <cell r="B4286" t="str">
            <v>+7 광기의 수호자 대검</v>
          </cell>
        </row>
        <row r="4287">
          <cell r="A4287">
            <v>32288</v>
          </cell>
          <cell r="B4287" t="str">
            <v>+8 광기의 수호자 대검</v>
          </cell>
        </row>
        <row r="4288">
          <cell r="A4288">
            <v>32289</v>
          </cell>
          <cell r="B4288" t="str">
            <v>+9 광기의 수호자 대검</v>
          </cell>
        </row>
        <row r="4289">
          <cell r="A4289">
            <v>32290</v>
          </cell>
          <cell r="B4289" t="str">
            <v>+10 광기의 수호자 대검</v>
          </cell>
        </row>
        <row r="4290">
          <cell r="A4290">
            <v>32291</v>
          </cell>
          <cell r="B4290" t="str">
            <v>+11 광기의 수호자 대검</v>
          </cell>
        </row>
        <row r="4291">
          <cell r="A4291">
            <v>32292</v>
          </cell>
          <cell r="B4291" t="str">
            <v>+12 광기의 수호자 대검</v>
          </cell>
        </row>
        <row r="4292">
          <cell r="A4292">
            <v>32293</v>
          </cell>
          <cell r="B4292" t="str">
            <v>+13 광기의 수호자 대검</v>
          </cell>
        </row>
        <row r="4293">
          <cell r="A4293">
            <v>33000</v>
          </cell>
          <cell r="B4293" t="str">
            <v>+0 뇌격의 검</v>
          </cell>
        </row>
        <row r="4294">
          <cell r="A4294">
            <v>33001</v>
          </cell>
          <cell r="B4294" t="str">
            <v>+1 뇌격의 검</v>
          </cell>
        </row>
        <row r="4295">
          <cell r="A4295">
            <v>33002</v>
          </cell>
          <cell r="B4295" t="str">
            <v>+2 뇌격의 검</v>
          </cell>
        </row>
        <row r="4296">
          <cell r="A4296">
            <v>33003</v>
          </cell>
          <cell r="B4296" t="str">
            <v>+3 뇌격의 검</v>
          </cell>
        </row>
        <row r="4297">
          <cell r="A4297">
            <v>33004</v>
          </cell>
          <cell r="B4297" t="str">
            <v>+4 뇌격의 검</v>
          </cell>
        </row>
        <row r="4298">
          <cell r="A4298">
            <v>33005</v>
          </cell>
          <cell r="B4298" t="str">
            <v>+5 뇌격의 검</v>
          </cell>
        </row>
        <row r="4299">
          <cell r="A4299">
            <v>33006</v>
          </cell>
          <cell r="B4299" t="str">
            <v>+6 뇌격의 검</v>
          </cell>
        </row>
        <row r="4300">
          <cell r="A4300">
            <v>33007</v>
          </cell>
          <cell r="B4300" t="str">
            <v>+7 뇌격의 검</v>
          </cell>
        </row>
        <row r="4301">
          <cell r="A4301">
            <v>33008</v>
          </cell>
          <cell r="B4301" t="str">
            <v>+8 뇌격의 검</v>
          </cell>
        </row>
        <row r="4302">
          <cell r="A4302">
            <v>33009</v>
          </cell>
          <cell r="B4302" t="str">
            <v>+9 뇌격의 검</v>
          </cell>
        </row>
        <row r="4303">
          <cell r="A4303">
            <v>33010</v>
          </cell>
          <cell r="B4303" t="str">
            <v>+10 뇌격의 검</v>
          </cell>
        </row>
        <row r="4304">
          <cell r="A4304">
            <v>33011</v>
          </cell>
          <cell r="B4304" t="str">
            <v>+11 뇌격의 검</v>
          </cell>
        </row>
        <row r="4305">
          <cell r="A4305">
            <v>33012</v>
          </cell>
          <cell r="B4305" t="str">
            <v>+12 뇌격의 검</v>
          </cell>
        </row>
        <row r="4306">
          <cell r="A4306">
            <v>33013</v>
          </cell>
          <cell r="B4306" t="str">
            <v>+13 뇌격의 검</v>
          </cell>
        </row>
        <row r="4307">
          <cell r="A4307">
            <v>33020</v>
          </cell>
          <cell r="B4307" t="str">
            <v>+0 학살자의 대검</v>
          </cell>
        </row>
        <row r="4308">
          <cell r="A4308">
            <v>33021</v>
          </cell>
          <cell r="B4308" t="str">
            <v>+1 학살자의 대검</v>
          </cell>
        </row>
        <row r="4309">
          <cell r="A4309">
            <v>33022</v>
          </cell>
          <cell r="B4309" t="str">
            <v>+2 학살자의 대검</v>
          </cell>
        </row>
        <row r="4310">
          <cell r="A4310">
            <v>33023</v>
          </cell>
          <cell r="B4310" t="str">
            <v>+3 학살자의 대검</v>
          </cell>
        </row>
        <row r="4311">
          <cell r="A4311">
            <v>33024</v>
          </cell>
          <cell r="B4311" t="str">
            <v>+4 학살자의 대검</v>
          </cell>
        </row>
        <row r="4312">
          <cell r="A4312">
            <v>33025</v>
          </cell>
          <cell r="B4312" t="str">
            <v>+5 학살자의 대검</v>
          </cell>
        </row>
        <row r="4313">
          <cell r="A4313">
            <v>33026</v>
          </cell>
          <cell r="B4313" t="str">
            <v>+6 학살자의 대검</v>
          </cell>
        </row>
        <row r="4314">
          <cell r="A4314">
            <v>33027</v>
          </cell>
          <cell r="B4314" t="str">
            <v>+7 학살자의 대검</v>
          </cell>
        </row>
        <row r="4315">
          <cell r="A4315">
            <v>33028</v>
          </cell>
          <cell r="B4315" t="str">
            <v>+8 학살자의 대검</v>
          </cell>
        </row>
        <row r="4316">
          <cell r="A4316">
            <v>33029</v>
          </cell>
          <cell r="B4316" t="str">
            <v>+9 학살자의 대검</v>
          </cell>
        </row>
        <row r="4317">
          <cell r="A4317">
            <v>33030</v>
          </cell>
          <cell r="B4317" t="str">
            <v>+10 학살자의 대검</v>
          </cell>
        </row>
        <row r="4318">
          <cell r="A4318">
            <v>33031</v>
          </cell>
          <cell r="B4318" t="str">
            <v>+11 학살자의 대검</v>
          </cell>
        </row>
        <row r="4319">
          <cell r="A4319">
            <v>33032</v>
          </cell>
          <cell r="B4319" t="str">
            <v>+12 학살자의 대검</v>
          </cell>
        </row>
        <row r="4320">
          <cell r="A4320">
            <v>33033</v>
          </cell>
          <cell r="B4320" t="str">
            <v>+13 학살자의 대검</v>
          </cell>
        </row>
        <row r="4321">
          <cell r="A4321">
            <v>33060</v>
          </cell>
          <cell r="B4321" t="str">
            <v>+0 감시자의 대검</v>
          </cell>
        </row>
        <row r="4322">
          <cell r="A4322">
            <v>33061</v>
          </cell>
          <cell r="B4322" t="str">
            <v>+1 감시자의 대검</v>
          </cell>
        </row>
        <row r="4323">
          <cell r="A4323">
            <v>33062</v>
          </cell>
          <cell r="B4323" t="str">
            <v>+2 감시자의 대검</v>
          </cell>
        </row>
        <row r="4324">
          <cell r="A4324">
            <v>33063</v>
          </cell>
          <cell r="B4324" t="str">
            <v>+3 감시자의 대검</v>
          </cell>
        </row>
        <row r="4325">
          <cell r="A4325">
            <v>33064</v>
          </cell>
          <cell r="B4325" t="str">
            <v>+4 감시자의 대검</v>
          </cell>
        </row>
        <row r="4326">
          <cell r="A4326">
            <v>33065</v>
          </cell>
          <cell r="B4326" t="str">
            <v>+5 감시자의 대검</v>
          </cell>
        </row>
        <row r="4327">
          <cell r="A4327">
            <v>33066</v>
          </cell>
          <cell r="B4327" t="str">
            <v>+6 감시자의 대검</v>
          </cell>
        </row>
        <row r="4328">
          <cell r="A4328">
            <v>33067</v>
          </cell>
          <cell r="B4328" t="str">
            <v>+7 감시자의 대검</v>
          </cell>
        </row>
        <row r="4329">
          <cell r="A4329">
            <v>33068</v>
          </cell>
          <cell r="B4329" t="str">
            <v>+8 감시자의 대검</v>
          </cell>
        </row>
        <row r="4330">
          <cell r="A4330">
            <v>33069</v>
          </cell>
          <cell r="B4330" t="str">
            <v>+9 감시자의 대검</v>
          </cell>
        </row>
        <row r="4331">
          <cell r="A4331">
            <v>33070</v>
          </cell>
          <cell r="B4331" t="str">
            <v>+10 감시자의 대검</v>
          </cell>
        </row>
        <row r="4332">
          <cell r="A4332">
            <v>33071</v>
          </cell>
          <cell r="B4332" t="str">
            <v>+11 감시자의 대검</v>
          </cell>
        </row>
        <row r="4333">
          <cell r="A4333">
            <v>33072</v>
          </cell>
          <cell r="B4333" t="str">
            <v>+12 감시자의 대검</v>
          </cell>
        </row>
        <row r="4334">
          <cell r="A4334">
            <v>33073</v>
          </cell>
          <cell r="B4334" t="str">
            <v>+13 감시자의 대검</v>
          </cell>
        </row>
        <row r="4335">
          <cell r="A4335">
            <v>33080</v>
          </cell>
          <cell r="B4335" t="str">
            <v>+0 벨켄의 전투대검</v>
          </cell>
        </row>
        <row r="4336">
          <cell r="A4336">
            <v>33081</v>
          </cell>
          <cell r="B4336" t="str">
            <v>+1 벨켄의 전투대검</v>
          </cell>
        </row>
        <row r="4337">
          <cell r="A4337">
            <v>33082</v>
          </cell>
          <cell r="B4337" t="str">
            <v>+2 벨켄의 전투대검</v>
          </cell>
        </row>
        <row r="4338">
          <cell r="A4338">
            <v>33083</v>
          </cell>
          <cell r="B4338" t="str">
            <v>+3 벨켄의 전투대검</v>
          </cell>
        </row>
        <row r="4339">
          <cell r="A4339">
            <v>33084</v>
          </cell>
          <cell r="B4339" t="str">
            <v>+4 벨켄의 전투대검</v>
          </cell>
        </row>
        <row r="4340">
          <cell r="A4340">
            <v>33085</v>
          </cell>
          <cell r="B4340" t="str">
            <v>+5 벨켄의 전투대검</v>
          </cell>
        </row>
        <row r="4341">
          <cell r="A4341">
            <v>33086</v>
          </cell>
          <cell r="B4341" t="str">
            <v>+6 벨켄의 전투대검</v>
          </cell>
        </row>
        <row r="4342">
          <cell r="A4342">
            <v>33087</v>
          </cell>
          <cell r="B4342" t="str">
            <v>+7 벨켄의 전투대검</v>
          </cell>
        </row>
        <row r="4343">
          <cell r="A4343">
            <v>33088</v>
          </cell>
          <cell r="B4343" t="str">
            <v>+8 벨켄의 전투대검</v>
          </cell>
        </row>
        <row r="4344">
          <cell r="A4344">
            <v>33089</v>
          </cell>
          <cell r="B4344" t="str">
            <v>+9 벨켄의 전투대검</v>
          </cell>
        </row>
        <row r="4345">
          <cell r="A4345">
            <v>33090</v>
          </cell>
          <cell r="B4345" t="str">
            <v>+10 벨켄의 전투대검</v>
          </cell>
        </row>
        <row r="4346">
          <cell r="A4346">
            <v>33091</v>
          </cell>
          <cell r="B4346" t="str">
            <v>+11 벨켄의 전투대검</v>
          </cell>
        </row>
        <row r="4347">
          <cell r="A4347">
            <v>33092</v>
          </cell>
          <cell r="B4347" t="str">
            <v>+12 벨켄의 전투대검</v>
          </cell>
        </row>
        <row r="4348">
          <cell r="A4348">
            <v>33093</v>
          </cell>
          <cell r="B4348" t="str">
            <v>+13 벨켄의 전투대검</v>
          </cell>
        </row>
        <row r="4349">
          <cell r="A4349">
            <v>33100</v>
          </cell>
          <cell r="B4349" t="str">
            <v>+0 벨켄의 퇴마대검</v>
          </cell>
        </row>
        <row r="4350">
          <cell r="A4350">
            <v>33101</v>
          </cell>
          <cell r="B4350" t="str">
            <v>+1 벨켄의 퇴마대검</v>
          </cell>
        </row>
        <row r="4351">
          <cell r="A4351">
            <v>33102</v>
          </cell>
          <cell r="B4351" t="str">
            <v>+2 벨켄의 퇴마대검</v>
          </cell>
        </row>
        <row r="4352">
          <cell r="A4352">
            <v>33103</v>
          </cell>
          <cell r="B4352" t="str">
            <v>+3 벨켄의 퇴마대검</v>
          </cell>
        </row>
        <row r="4353">
          <cell r="A4353">
            <v>33104</v>
          </cell>
          <cell r="B4353" t="str">
            <v>+4 벨켄의 퇴마대검</v>
          </cell>
        </row>
        <row r="4354">
          <cell r="A4354">
            <v>33105</v>
          </cell>
          <cell r="B4354" t="str">
            <v>+5 벨켄의 퇴마대검</v>
          </cell>
        </row>
        <row r="4355">
          <cell r="A4355">
            <v>33106</v>
          </cell>
          <cell r="B4355" t="str">
            <v>+6 벨켄의 퇴마대검</v>
          </cell>
        </row>
        <row r="4356">
          <cell r="A4356">
            <v>33107</v>
          </cell>
          <cell r="B4356" t="str">
            <v>+7 벨켄의 퇴마대검</v>
          </cell>
        </row>
        <row r="4357">
          <cell r="A4357">
            <v>33108</v>
          </cell>
          <cell r="B4357" t="str">
            <v>+8 벨켄의 퇴마대검</v>
          </cell>
        </row>
        <row r="4358">
          <cell r="A4358">
            <v>33109</v>
          </cell>
          <cell r="B4358" t="str">
            <v>+9 벨켄의 퇴마대검</v>
          </cell>
        </row>
        <row r="4359">
          <cell r="A4359">
            <v>33110</v>
          </cell>
          <cell r="B4359" t="str">
            <v>+10 벨켄의 퇴마대검</v>
          </cell>
        </row>
        <row r="4360">
          <cell r="A4360">
            <v>33111</v>
          </cell>
          <cell r="B4360" t="str">
            <v>+11 벨켄의 퇴마대검</v>
          </cell>
        </row>
        <row r="4361">
          <cell r="A4361">
            <v>33112</v>
          </cell>
          <cell r="B4361" t="str">
            <v>+12 벨켄의 퇴마대검</v>
          </cell>
        </row>
        <row r="4362">
          <cell r="A4362">
            <v>33113</v>
          </cell>
          <cell r="B4362" t="str">
            <v>+13 벨켄의 퇴마대검</v>
          </cell>
        </row>
        <row r="4363">
          <cell r="A4363">
            <v>33120</v>
          </cell>
          <cell r="B4363" t="str">
            <v>+0 카를린의 전투대검</v>
          </cell>
        </row>
        <row r="4364">
          <cell r="A4364">
            <v>33121</v>
          </cell>
          <cell r="B4364" t="str">
            <v>+1 카를린의 전투대검</v>
          </cell>
        </row>
        <row r="4365">
          <cell r="A4365">
            <v>33122</v>
          </cell>
          <cell r="B4365" t="str">
            <v>+2 카를린의 전투대검</v>
          </cell>
        </row>
        <row r="4366">
          <cell r="A4366">
            <v>33123</v>
          </cell>
          <cell r="B4366" t="str">
            <v>+3 카를린의 전투대검</v>
          </cell>
        </row>
        <row r="4367">
          <cell r="A4367">
            <v>33124</v>
          </cell>
          <cell r="B4367" t="str">
            <v>+4 카를린의 전투대검</v>
          </cell>
        </row>
        <row r="4368">
          <cell r="A4368">
            <v>33125</v>
          </cell>
          <cell r="B4368" t="str">
            <v>+5 카를린의 전투대검</v>
          </cell>
        </row>
        <row r="4369">
          <cell r="A4369">
            <v>33126</v>
          </cell>
          <cell r="B4369" t="str">
            <v>+6 카를린의 전투대검</v>
          </cell>
        </row>
        <row r="4370">
          <cell r="A4370">
            <v>33127</v>
          </cell>
          <cell r="B4370" t="str">
            <v>+7 카를린의 전투대검</v>
          </cell>
        </row>
        <row r="4371">
          <cell r="A4371">
            <v>33128</v>
          </cell>
          <cell r="B4371" t="str">
            <v>+8 카를린의 전투대검</v>
          </cell>
        </row>
        <row r="4372">
          <cell r="A4372">
            <v>33129</v>
          </cell>
          <cell r="B4372" t="str">
            <v>+9 카를린의 전투대검</v>
          </cell>
        </row>
        <row r="4373">
          <cell r="A4373">
            <v>33130</v>
          </cell>
          <cell r="B4373" t="str">
            <v>+10 카를린의 전투대검</v>
          </cell>
        </row>
        <row r="4374">
          <cell r="A4374">
            <v>33131</v>
          </cell>
          <cell r="B4374" t="str">
            <v>+11 카를린의 전투대검</v>
          </cell>
        </row>
        <row r="4375">
          <cell r="A4375">
            <v>33132</v>
          </cell>
          <cell r="B4375" t="str">
            <v>+12 카를린의 전투대검</v>
          </cell>
        </row>
        <row r="4376">
          <cell r="A4376">
            <v>33133</v>
          </cell>
          <cell r="B4376" t="str">
            <v>+13 카를린의 전투대검</v>
          </cell>
        </row>
        <row r="4377">
          <cell r="A4377">
            <v>33140</v>
          </cell>
          <cell r="B4377" t="str">
            <v>+0 다크 나이트의 전투대검</v>
          </cell>
        </row>
        <row r="4378">
          <cell r="A4378">
            <v>33141</v>
          </cell>
          <cell r="B4378" t="str">
            <v>+1 다크 나이트의 전투대검</v>
          </cell>
        </row>
        <row r="4379">
          <cell r="A4379">
            <v>33142</v>
          </cell>
          <cell r="B4379" t="str">
            <v>+2 다크 나이트의 전투대검</v>
          </cell>
        </row>
        <row r="4380">
          <cell r="A4380">
            <v>33143</v>
          </cell>
          <cell r="B4380" t="str">
            <v>+3 다크 나이트의 전투대검</v>
          </cell>
        </row>
        <row r="4381">
          <cell r="A4381">
            <v>33144</v>
          </cell>
          <cell r="B4381" t="str">
            <v>+4 다크 나이트의 전투대검</v>
          </cell>
        </row>
        <row r="4382">
          <cell r="A4382">
            <v>33145</v>
          </cell>
          <cell r="B4382" t="str">
            <v>+5 다크 나이트의 전투대검</v>
          </cell>
        </row>
        <row r="4383">
          <cell r="A4383">
            <v>33146</v>
          </cell>
          <cell r="B4383" t="str">
            <v>+6 다크 나이트의 전투대검</v>
          </cell>
        </row>
        <row r="4384">
          <cell r="A4384">
            <v>33147</v>
          </cell>
          <cell r="B4384" t="str">
            <v>+7 다크 나이트의 전투대검</v>
          </cell>
        </row>
        <row r="4385">
          <cell r="A4385">
            <v>33148</v>
          </cell>
          <cell r="B4385" t="str">
            <v>+8 다크 나이트의 전투대검</v>
          </cell>
        </row>
        <row r="4386">
          <cell r="A4386">
            <v>33149</v>
          </cell>
          <cell r="B4386" t="str">
            <v>+9 다크 나이트의 전투대검</v>
          </cell>
        </row>
        <row r="4387">
          <cell r="A4387">
            <v>33150</v>
          </cell>
          <cell r="B4387" t="str">
            <v>+10 다크 나이트의 전투대검</v>
          </cell>
        </row>
        <row r="4388">
          <cell r="A4388">
            <v>33151</v>
          </cell>
          <cell r="B4388" t="str">
            <v>+11 다크 나이트의 전투대검</v>
          </cell>
        </row>
        <row r="4389">
          <cell r="A4389">
            <v>33152</v>
          </cell>
          <cell r="B4389" t="str">
            <v>+12 다크 나이트의 전투대검</v>
          </cell>
        </row>
        <row r="4390">
          <cell r="A4390">
            <v>33153</v>
          </cell>
          <cell r="B4390" t="str">
            <v>+13 다크 나이트의 전투대검</v>
          </cell>
        </row>
        <row r="4391">
          <cell r="A4391">
            <v>33160</v>
          </cell>
          <cell r="B4391" t="str">
            <v>+0 다크 나이트의 퇴마대검</v>
          </cell>
        </row>
        <row r="4392">
          <cell r="A4392">
            <v>33161</v>
          </cell>
          <cell r="B4392" t="str">
            <v>+1 다크 나이트의 퇴마대검</v>
          </cell>
        </row>
        <row r="4393">
          <cell r="A4393">
            <v>33162</v>
          </cell>
          <cell r="B4393" t="str">
            <v>+2 다크 나이트의 퇴마대검</v>
          </cell>
        </row>
        <row r="4394">
          <cell r="A4394">
            <v>33163</v>
          </cell>
          <cell r="B4394" t="str">
            <v>+3 다크 나이트의 퇴마대검</v>
          </cell>
        </row>
        <row r="4395">
          <cell r="A4395">
            <v>33164</v>
          </cell>
          <cell r="B4395" t="str">
            <v>+4 다크 나이트의 퇴마대검</v>
          </cell>
        </row>
        <row r="4396">
          <cell r="A4396">
            <v>33165</v>
          </cell>
          <cell r="B4396" t="str">
            <v>+5 다크 나이트의 퇴마대검</v>
          </cell>
        </row>
        <row r="4397">
          <cell r="A4397">
            <v>33166</v>
          </cell>
          <cell r="B4397" t="str">
            <v>+6 다크 나이트의 퇴마대검</v>
          </cell>
        </row>
        <row r="4398">
          <cell r="A4398">
            <v>33167</v>
          </cell>
          <cell r="B4398" t="str">
            <v>+7 다크 나이트의 퇴마대검</v>
          </cell>
        </row>
        <row r="4399">
          <cell r="A4399">
            <v>33168</v>
          </cell>
          <cell r="B4399" t="str">
            <v>+8 다크 나이트의 퇴마대검</v>
          </cell>
        </row>
        <row r="4400">
          <cell r="A4400">
            <v>33169</v>
          </cell>
          <cell r="B4400" t="str">
            <v>+9 다크 나이트의 퇴마대검</v>
          </cell>
        </row>
        <row r="4401">
          <cell r="A4401">
            <v>33170</v>
          </cell>
          <cell r="B4401" t="str">
            <v>+10 다크 나이트의 퇴마대검</v>
          </cell>
        </row>
        <row r="4402">
          <cell r="A4402">
            <v>33171</v>
          </cell>
          <cell r="B4402" t="str">
            <v>+11 다크 나이트의 퇴마대검</v>
          </cell>
        </row>
        <row r="4403">
          <cell r="A4403">
            <v>33172</v>
          </cell>
          <cell r="B4403" t="str">
            <v>+12 다크 나이트의 퇴마대검</v>
          </cell>
        </row>
        <row r="4404">
          <cell r="A4404">
            <v>33173</v>
          </cell>
          <cell r="B4404" t="str">
            <v>+13 다크 나이트의 퇴마대검</v>
          </cell>
        </row>
        <row r="4405">
          <cell r="A4405">
            <v>33180</v>
          </cell>
          <cell r="B4405" t="str">
            <v>+0 넵튠의 전투대검</v>
          </cell>
        </row>
        <row r="4406">
          <cell r="A4406">
            <v>33181</v>
          </cell>
          <cell r="B4406" t="str">
            <v>+1 넵튠의 전투대검</v>
          </cell>
        </row>
        <row r="4407">
          <cell r="A4407">
            <v>33182</v>
          </cell>
          <cell r="B4407" t="str">
            <v>+2 넵튠의 전투대검</v>
          </cell>
        </row>
        <row r="4408">
          <cell r="A4408">
            <v>33183</v>
          </cell>
          <cell r="B4408" t="str">
            <v>+3 넵튠의 전투대검</v>
          </cell>
        </row>
        <row r="4409">
          <cell r="A4409">
            <v>33184</v>
          </cell>
          <cell r="B4409" t="str">
            <v>+4 넵튠의 전투대검</v>
          </cell>
        </row>
        <row r="4410">
          <cell r="A4410">
            <v>33185</v>
          </cell>
          <cell r="B4410" t="str">
            <v>+5 넵튠의 전투대검</v>
          </cell>
        </row>
        <row r="4411">
          <cell r="A4411">
            <v>33186</v>
          </cell>
          <cell r="B4411" t="str">
            <v>+6 넵튠의 전투대검</v>
          </cell>
        </row>
        <row r="4412">
          <cell r="A4412">
            <v>33187</v>
          </cell>
          <cell r="B4412" t="str">
            <v>+7 넵튠의 전투대검</v>
          </cell>
        </row>
        <row r="4413">
          <cell r="A4413">
            <v>33188</v>
          </cell>
          <cell r="B4413" t="str">
            <v>+8 넵튠의 전투대검</v>
          </cell>
        </row>
        <row r="4414">
          <cell r="A4414">
            <v>33189</v>
          </cell>
          <cell r="B4414" t="str">
            <v>+9 넵튠의 전투대검</v>
          </cell>
        </row>
        <row r="4415">
          <cell r="A4415">
            <v>33190</v>
          </cell>
          <cell r="B4415" t="str">
            <v>+10 넵튠의 전투대검</v>
          </cell>
        </row>
        <row r="4416">
          <cell r="A4416">
            <v>33191</v>
          </cell>
          <cell r="B4416" t="str">
            <v>+11 넵튠의 전투대검</v>
          </cell>
        </row>
        <row r="4417">
          <cell r="A4417">
            <v>33192</v>
          </cell>
          <cell r="B4417" t="str">
            <v>+12 넵튠의 전투대검</v>
          </cell>
        </row>
        <row r="4418">
          <cell r="A4418">
            <v>33193</v>
          </cell>
          <cell r="B4418" t="str">
            <v>+13 넵튠의 전투대검</v>
          </cell>
        </row>
        <row r="4419">
          <cell r="A4419">
            <v>33200</v>
          </cell>
          <cell r="B4419" t="str">
            <v>+0 넵튠의 퇴마대검</v>
          </cell>
        </row>
        <row r="4420">
          <cell r="A4420">
            <v>33201</v>
          </cell>
          <cell r="B4420" t="str">
            <v>+1 넵튠의 퇴마대검</v>
          </cell>
        </row>
        <row r="4421">
          <cell r="A4421">
            <v>33202</v>
          </cell>
          <cell r="B4421" t="str">
            <v>+2 넵튠의 퇴마대검</v>
          </cell>
        </row>
        <row r="4422">
          <cell r="A4422">
            <v>33203</v>
          </cell>
          <cell r="B4422" t="str">
            <v>+3 넵튠의 퇴마대검</v>
          </cell>
        </row>
        <row r="4423">
          <cell r="A4423">
            <v>33204</v>
          </cell>
          <cell r="B4423" t="str">
            <v>+4 넵튠의 퇴마대검</v>
          </cell>
        </row>
        <row r="4424">
          <cell r="A4424">
            <v>33205</v>
          </cell>
          <cell r="B4424" t="str">
            <v>+5 넵튠의 퇴마대검</v>
          </cell>
        </row>
        <row r="4425">
          <cell r="A4425">
            <v>33206</v>
          </cell>
          <cell r="B4425" t="str">
            <v>+6 넵튠의 퇴마대검</v>
          </cell>
        </row>
        <row r="4426">
          <cell r="A4426">
            <v>33207</v>
          </cell>
          <cell r="B4426" t="str">
            <v>+7 넵튠의 퇴마대검</v>
          </cell>
        </row>
        <row r="4427">
          <cell r="A4427">
            <v>33208</v>
          </cell>
          <cell r="B4427" t="str">
            <v>+8 넵튠의 퇴마대검</v>
          </cell>
        </row>
        <row r="4428">
          <cell r="A4428">
            <v>33209</v>
          </cell>
          <cell r="B4428" t="str">
            <v>+9 넵튠의 퇴마대검</v>
          </cell>
        </row>
        <row r="4429">
          <cell r="A4429">
            <v>33210</v>
          </cell>
          <cell r="B4429" t="str">
            <v>+10 넵튠의 퇴마대검</v>
          </cell>
        </row>
        <row r="4430">
          <cell r="A4430">
            <v>33211</v>
          </cell>
          <cell r="B4430" t="str">
            <v>+11 넵튠의 퇴마대검</v>
          </cell>
        </row>
        <row r="4431">
          <cell r="A4431">
            <v>33212</v>
          </cell>
          <cell r="B4431" t="str">
            <v>+12 넵튠의 퇴마대검</v>
          </cell>
        </row>
        <row r="4432">
          <cell r="A4432">
            <v>33213</v>
          </cell>
          <cell r="B4432" t="str">
            <v>+13 넵튠의 퇴마대검</v>
          </cell>
        </row>
        <row r="4433">
          <cell r="A4433">
            <v>33220</v>
          </cell>
          <cell r="B4433" t="str">
            <v>+0 엔젤리스의 전투대검</v>
          </cell>
        </row>
        <row r="4434">
          <cell r="A4434">
            <v>33221</v>
          </cell>
          <cell r="B4434" t="str">
            <v>+1 엔젤리스의 전투대검</v>
          </cell>
        </row>
        <row r="4435">
          <cell r="A4435">
            <v>33222</v>
          </cell>
          <cell r="B4435" t="str">
            <v>+2 엔젤리스의 전투대검</v>
          </cell>
        </row>
        <row r="4436">
          <cell r="A4436">
            <v>33223</v>
          </cell>
          <cell r="B4436" t="str">
            <v>+3 엔젤리스의 전투대검</v>
          </cell>
        </row>
        <row r="4437">
          <cell r="A4437">
            <v>33224</v>
          </cell>
          <cell r="B4437" t="str">
            <v>+4 엔젤리스의 전투대검</v>
          </cell>
        </row>
        <row r="4438">
          <cell r="A4438">
            <v>33225</v>
          </cell>
          <cell r="B4438" t="str">
            <v>+5 엔젤리스의 전투대검</v>
          </cell>
        </row>
        <row r="4439">
          <cell r="A4439">
            <v>33226</v>
          </cell>
          <cell r="B4439" t="str">
            <v>+6 엔젤리스의 전투대검</v>
          </cell>
        </row>
        <row r="4440">
          <cell r="A4440">
            <v>33227</v>
          </cell>
          <cell r="B4440" t="str">
            <v>+7 엔젤리스의 전투대검</v>
          </cell>
        </row>
        <row r="4441">
          <cell r="A4441">
            <v>33228</v>
          </cell>
          <cell r="B4441" t="str">
            <v>+8 엔젤리스의 전투대검</v>
          </cell>
        </row>
        <row r="4442">
          <cell r="A4442">
            <v>33229</v>
          </cell>
          <cell r="B4442" t="str">
            <v>+9 엔젤리스의 전투대검</v>
          </cell>
        </row>
        <row r="4443">
          <cell r="A4443">
            <v>33230</v>
          </cell>
          <cell r="B4443" t="str">
            <v>+10 엔젤리스의 전투대검</v>
          </cell>
        </row>
        <row r="4444">
          <cell r="A4444">
            <v>33231</v>
          </cell>
          <cell r="B4444" t="str">
            <v>+11 엔젤리스의 전투대검</v>
          </cell>
        </row>
        <row r="4445">
          <cell r="A4445">
            <v>33232</v>
          </cell>
          <cell r="B4445" t="str">
            <v>+12 엔젤리스의 전투대검</v>
          </cell>
        </row>
        <row r="4446">
          <cell r="A4446">
            <v>33233</v>
          </cell>
          <cell r="B4446" t="str">
            <v>+13 엔젤리스의 전투대검</v>
          </cell>
        </row>
        <row r="4447">
          <cell r="A4447">
            <v>33240</v>
          </cell>
          <cell r="B4447" t="str">
            <v>+0 엔젤리스의 퇴마대검</v>
          </cell>
        </row>
        <row r="4448">
          <cell r="A4448">
            <v>33241</v>
          </cell>
          <cell r="B4448" t="str">
            <v>+1 엔젤리스의 퇴마대검</v>
          </cell>
        </row>
        <row r="4449">
          <cell r="A4449">
            <v>33242</v>
          </cell>
          <cell r="B4449" t="str">
            <v>+2 엔젤리스의 퇴마대검</v>
          </cell>
        </row>
        <row r="4450">
          <cell r="A4450">
            <v>33243</v>
          </cell>
          <cell r="B4450" t="str">
            <v>+3 엔젤리스의 퇴마대검</v>
          </cell>
        </row>
        <row r="4451">
          <cell r="A4451">
            <v>33244</v>
          </cell>
          <cell r="B4451" t="str">
            <v>+4 엔젤리스의 퇴마대검</v>
          </cell>
        </row>
        <row r="4452">
          <cell r="A4452">
            <v>33245</v>
          </cell>
          <cell r="B4452" t="str">
            <v>+5 엔젤리스의 퇴마대검</v>
          </cell>
        </row>
        <row r="4453">
          <cell r="A4453">
            <v>33246</v>
          </cell>
          <cell r="B4453" t="str">
            <v>+6 엔젤리스의 퇴마대검</v>
          </cell>
        </row>
        <row r="4454">
          <cell r="A4454">
            <v>33247</v>
          </cell>
          <cell r="B4454" t="str">
            <v>+7 엔젤리스의 퇴마대검</v>
          </cell>
        </row>
        <row r="4455">
          <cell r="A4455">
            <v>33248</v>
          </cell>
          <cell r="B4455" t="str">
            <v>+8 엔젤리스의 퇴마대검</v>
          </cell>
        </row>
        <row r="4456">
          <cell r="A4456">
            <v>33249</v>
          </cell>
          <cell r="B4456" t="str">
            <v>+9 엔젤리스의 퇴마대검</v>
          </cell>
        </row>
        <row r="4457">
          <cell r="A4457">
            <v>33250</v>
          </cell>
          <cell r="B4457" t="str">
            <v>+10 엔젤리스의 퇴마대검</v>
          </cell>
        </row>
        <row r="4458">
          <cell r="A4458">
            <v>33251</v>
          </cell>
          <cell r="B4458" t="str">
            <v>+11 엔젤리스의 퇴마대검</v>
          </cell>
        </row>
        <row r="4459">
          <cell r="A4459">
            <v>33252</v>
          </cell>
          <cell r="B4459" t="str">
            <v>+12 엔젤리스의 퇴마대검</v>
          </cell>
        </row>
        <row r="4460">
          <cell r="A4460">
            <v>33253</v>
          </cell>
          <cell r="B4460" t="str">
            <v>+13 엔젤리스의 퇴마대검</v>
          </cell>
        </row>
        <row r="4461">
          <cell r="A4461">
            <v>33260</v>
          </cell>
          <cell r="B4461" t="str">
            <v>+0 각성한 라르카의 전투대검</v>
          </cell>
        </row>
        <row r="4462">
          <cell r="A4462">
            <v>33261</v>
          </cell>
          <cell r="B4462" t="str">
            <v>+1 각성한 라르카의 전투대검</v>
          </cell>
        </row>
        <row r="4463">
          <cell r="A4463">
            <v>33262</v>
          </cell>
          <cell r="B4463" t="str">
            <v>+2 각성한 라르카의 전투대검</v>
          </cell>
        </row>
        <row r="4464">
          <cell r="A4464">
            <v>33263</v>
          </cell>
          <cell r="B4464" t="str">
            <v>+3 각성한 라르카의 전투대검</v>
          </cell>
        </row>
        <row r="4465">
          <cell r="A4465">
            <v>33264</v>
          </cell>
          <cell r="B4465" t="str">
            <v>+4 각성한 라르카의 전투대검</v>
          </cell>
        </row>
        <row r="4466">
          <cell r="A4466">
            <v>33265</v>
          </cell>
          <cell r="B4466" t="str">
            <v>+5 각성한 라르카의 전투대검</v>
          </cell>
        </row>
        <row r="4467">
          <cell r="A4467">
            <v>33266</v>
          </cell>
          <cell r="B4467" t="str">
            <v>+6 각성한 라르카의 전투대검</v>
          </cell>
        </row>
        <row r="4468">
          <cell r="A4468">
            <v>33267</v>
          </cell>
          <cell r="B4468" t="str">
            <v>+7 각성한 라르카의 전투대검</v>
          </cell>
        </row>
        <row r="4469">
          <cell r="A4469">
            <v>33268</v>
          </cell>
          <cell r="B4469" t="str">
            <v>+8 각성한 라르카의 전투대검</v>
          </cell>
        </row>
        <row r="4470">
          <cell r="A4470">
            <v>33269</v>
          </cell>
          <cell r="B4470" t="str">
            <v>+9 각성한 라르카의 전투대검</v>
          </cell>
        </row>
        <row r="4471">
          <cell r="A4471">
            <v>33270</v>
          </cell>
          <cell r="B4471" t="str">
            <v>+10 각성한 라르카의 전투대검</v>
          </cell>
        </row>
        <row r="4472">
          <cell r="A4472">
            <v>33271</v>
          </cell>
          <cell r="B4472" t="str">
            <v>+11 각성한 라르카의 전투대검</v>
          </cell>
        </row>
        <row r="4473">
          <cell r="A4473">
            <v>33272</v>
          </cell>
          <cell r="B4473" t="str">
            <v>+12 각성한 라르카의 전투대검</v>
          </cell>
        </row>
        <row r="4474">
          <cell r="A4474">
            <v>33273</v>
          </cell>
          <cell r="B4474" t="str">
            <v>+13 각성한 라르카의 전투대검</v>
          </cell>
        </row>
        <row r="4475">
          <cell r="A4475">
            <v>33280</v>
          </cell>
          <cell r="B4475" t="str">
            <v>+0 심연에 벼린 츠바이핸더</v>
          </cell>
        </row>
        <row r="4476">
          <cell r="A4476">
            <v>33281</v>
          </cell>
          <cell r="B4476" t="str">
            <v>+1 심연에 벼린 츠바이핸더</v>
          </cell>
        </row>
        <row r="4477">
          <cell r="A4477">
            <v>33282</v>
          </cell>
          <cell r="B4477" t="str">
            <v>+2 심연에 벼린 츠바이핸더</v>
          </cell>
        </row>
        <row r="4478">
          <cell r="A4478">
            <v>33283</v>
          </cell>
          <cell r="B4478" t="str">
            <v>+3 심연에 벼린 츠바이핸더</v>
          </cell>
        </row>
        <row r="4479">
          <cell r="A4479">
            <v>33284</v>
          </cell>
          <cell r="B4479" t="str">
            <v>+4 심연에 벼린 츠바이핸더</v>
          </cell>
        </row>
        <row r="4480">
          <cell r="A4480">
            <v>33285</v>
          </cell>
          <cell r="B4480" t="str">
            <v>+5 심연에 벼린 츠바이핸더</v>
          </cell>
        </row>
        <row r="4481">
          <cell r="A4481">
            <v>33286</v>
          </cell>
          <cell r="B4481" t="str">
            <v>+6 심연에 벼린 츠바이핸더</v>
          </cell>
        </row>
        <row r="4482">
          <cell r="A4482">
            <v>33287</v>
          </cell>
          <cell r="B4482" t="str">
            <v>+7 심연에 벼린 츠바이핸더</v>
          </cell>
        </row>
        <row r="4483">
          <cell r="A4483">
            <v>33288</v>
          </cell>
          <cell r="B4483" t="str">
            <v>+8 심연에 벼린 츠바이핸더</v>
          </cell>
        </row>
        <row r="4484">
          <cell r="A4484">
            <v>33289</v>
          </cell>
          <cell r="B4484" t="str">
            <v>+9 심연에 벼린 츠바이핸더</v>
          </cell>
        </row>
        <row r="4485">
          <cell r="A4485">
            <v>33290</v>
          </cell>
          <cell r="B4485" t="str">
            <v>+10 심연에 벼린 츠바이핸더</v>
          </cell>
        </row>
        <row r="4486">
          <cell r="A4486">
            <v>33291</v>
          </cell>
          <cell r="B4486" t="str">
            <v>+11 심연에 벼린 츠바이핸더</v>
          </cell>
        </row>
        <row r="4487">
          <cell r="A4487">
            <v>33292</v>
          </cell>
          <cell r="B4487" t="str">
            <v>+12 심연에 벼린 츠바이핸더</v>
          </cell>
        </row>
        <row r="4488">
          <cell r="A4488">
            <v>33293</v>
          </cell>
          <cell r="B4488" t="str">
            <v>+13 심연에 벼린 츠바이핸더</v>
          </cell>
        </row>
        <row r="4489">
          <cell r="A4489">
            <v>33300</v>
          </cell>
          <cell r="B4489" t="str">
            <v>+0 벨켄의 심연대검</v>
          </cell>
        </row>
        <row r="4490">
          <cell r="A4490">
            <v>33301</v>
          </cell>
          <cell r="B4490" t="str">
            <v>+1 벨켄의 심연대검</v>
          </cell>
        </row>
        <row r="4491">
          <cell r="A4491">
            <v>33302</v>
          </cell>
          <cell r="B4491" t="str">
            <v>+2 벨켄의 심연대검</v>
          </cell>
        </row>
        <row r="4492">
          <cell r="A4492">
            <v>33303</v>
          </cell>
          <cell r="B4492" t="str">
            <v>+3 벨켄의 심연대검</v>
          </cell>
        </row>
        <row r="4493">
          <cell r="A4493">
            <v>33304</v>
          </cell>
          <cell r="B4493" t="str">
            <v>+4 벨켄의 심연대검</v>
          </cell>
        </row>
        <row r="4494">
          <cell r="A4494">
            <v>33305</v>
          </cell>
          <cell r="B4494" t="str">
            <v>+5 벨켄의 심연대검</v>
          </cell>
        </row>
        <row r="4495">
          <cell r="A4495">
            <v>33306</v>
          </cell>
          <cell r="B4495" t="str">
            <v>+6 벨켄의 심연대검</v>
          </cell>
        </row>
        <row r="4496">
          <cell r="A4496">
            <v>33307</v>
          </cell>
          <cell r="B4496" t="str">
            <v>+7 벨켄의 심연대검</v>
          </cell>
        </row>
        <row r="4497">
          <cell r="A4497">
            <v>33308</v>
          </cell>
          <cell r="B4497" t="str">
            <v>+8 벨켄의 심연대검</v>
          </cell>
        </row>
        <row r="4498">
          <cell r="A4498">
            <v>33309</v>
          </cell>
          <cell r="B4498" t="str">
            <v>+9 벨켄의 심연대검</v>
          </cell>
        </row>
        <row r="4499">
          <cell r="A4499">
            <v>33310</v>
          </cell>
          <cell r="B4499" t="str">
            <v>+10 벨켄의 심연대검</v>
          </cell>
        </row>
        <row r="4500">
          <cell r="A4500">
            <v>33311</v>
          </cell>
          <cell r="B4500" t="str">
            <v>+11 벨켄의 심연대검</v>
          </cell>
        </row>
        <row r="4501">
          <cell r="A4501">
            <v>33312</v>
          </cell>
          <cell r="B4501" t="str">
            <v>+12 벨켄의 심연대검</v>
          </cell>
        </row>
        <row r="4502">
          <cell r="A4502">
            <v>33313</v>
          </cell>
          <cell r="B4502" t="str">
            <v>+13 벨켄의 심연대검</v>
          </cell>
        </row>
        <row r="4503">
          <cell r="A4503">
            <v>33320</v>
          </cell>
          <cell r="B4503" t="str">
            <v>+0 인페르노의 심연대검</v>
          </cell>
        </row>
        <row r="4504">
          <cell r="A4504">
            <v>33321</v>
          </cell>
          <cell r="B4504" t="str">
            <v>+1 인페르노의 심연대검</v>
          </cell>
        </row>
        <row r="4505">
          <cell r="A4505">
            <v>33322</v>
          </cell>
          <cell r="B4505" t="str">
            <v>+2 인페르노의 심연대검</v>
          </cell>
        </row>
        <row r="4506">
          <cell r="A4506">
            <v>33323</v>
          </cell>
          <cell r="B4506" t="str">
            <v>+3 인페르노의 심연대검</v>
          </cell>
        </row>
        <row r="4507">
          <cell r="A4507">
            <v>33324</v>
          </cell>
          <cell r="B4507" t="str">
            <v>+4 인페르노의 심연대검</v>
          </cell>
        </row>
        <row r="4508">
          <cell r="A4508">
            <v>33325</v>
          </cell>
          <cell r="B4508" t="str">
            <v>+5 인페르노의 심연대검</v>
          </cell>
        </row>
        <row r="4509">
          <cell r="A4509">
            <v>33326</v>
          </cell>
          <cell r="B4509" t="str">
            <v>+6 인페르노의 심연대검</v>
          </cell>
        </row>
        <row r="4510">
          <cell r="A4510">
            <v>33327</v>
          </cell>
          <cell r="B4510" t="str">
            <v>+7 인페르노의 심연대검</v>
          </cell>
        </row>
        <row r="4511">
          <cell r="A4511">
            <v>33328</v>
          </cell>
          <cell r="B4511" t="str">
            <v>+8 인페르노의 심연대검</v>
          </cell>
        </row>
        <row r="4512">
          <cell r="A4512">
            <v>33329</v>
          </cell>
          <cell r="B4512" t="str">
            <v>+9 인페르노의 심연대검</v>
          </cell>
        </row>
        <row r="4513">
          <cell r="A4513">
            <v>33330</v>
          </cell>
          <cell r="B4513" t="str">
            <v>+10 인페르노의 심연대검</v>
          </cell>
        </row>
        <row r="4514">
          <cell r="A4514">
            <v>33331</v>
          </cell>
          <cell r="B4514" t="str">
            <v>+11 인페르노의 심연대검</v>
          </cell>
        </row>
        <row r="4515">
          <cell r="A4515">
            <v>33332</v>
          </cell>
          <cell r="B4515" t="str">
            <v>+12 인페르노의 심연대검</v>
          </cell>
        </row>
        <row r="4516">
          <cell r="A4516">
            <v>33333</v>
          </cell>
          <cell r="B4516" t="str">
            <v>+13 인페르노의 심연대검</v>
          </cell>
        </row>
        <row r="4517">
          <cell r="A4517">
            <v>33340</v>
          </cell>
          <cell r="B4517" t="str">
            <v>+0 카를린의 심연대검</v>
          </cell>
        </row>
        <row r="4518">
          <cell r="A4518">
            <v>33341</v>
          </cell>
          <cell r="B4518" t="str">
            <v>+1 카를린의 심연대검</v>
          </cell>
        </row>
        <row r="4519">
          <cell r="A4519">
            <v>33342</v>
          </cell>
          <cell r="B4519" t="str">
            <v>+2 카를린의 심연대검</v>
          </cell>
        </row>
        <row r="4520">
          <cell r="A4520">
            <v>33343</v>
          </cell>
          <cell r="B4520" t="str">
            <v>+3 카를린의 심연대검</v>
          </cell>
        </row>
        <row r="4521">
          <cell r="A4521">
            <v>33344</v>
          </cell>
          <cell r="B4521" t="str">
            <v>+4 카를린의 심연대검</v>
          </cell>
        </row>
        <row r="4522">
          <cell r="A4522">
            <v>33345</v>
          </cell>
          <cell r="B4522" t="str">
            <v>+5 카를린의 심연대검</v>
          </cell>
        </row>
        <row r="4523">
          <cell r="A4523">
            <v>33346</v>
          </cell>
          <cell r="B4523" t="str">
            <v>+6 카를린의 심연대검</v>
          </cell>
        </row>
        <row r="4524">
          <cell r="A4524">
            <v>33347</v>
          </cell>
          <cell r="B4524" t="str">
            <v>+7 카를린의 심연대검</v>
          </cell>
        </row>
        <row r="4525">
          <cell r="A4525">
            <v>33348</v>
          </cell>
          <cell r="B4525" t="str">
            <v>+8 카를린의 심연대검</v>
          </cell>
        </row>
        <row r="4526">
          <cell r="A4526">
            <v>33349</v>
          </cell>
          <cell r="B4526" t="str">
            <v>+9 카를린의 심연대검</v>
          </cell>
        </row>
        <row r="4527">
          <cell r="A4527">
            <v>33350</v>
          </cell>
          <cell r="B4527" t="str">
            <v>+10 카를린의 심연대검</v>
          </cell>
        </row>
        <row r="4528">
          <cell r="A4528">
            <v>33351</v>
          </cell>
          <cell r="B4528" t="str">
            <v>+11 카를린의 심연대검</v>
          </cell>
        </row>
        <row r="4529">
          <cell r="A4529">
            <v>33352</v>
          </cell>
          <cell r="B4529" t="str">
            <v>+12 카를린의 심연대검</v>
          </cell>
        </row>
        <row r="4530">
          <cell r="A4530">
            <v>33353</v>
          </cell>
          <cell r="B4530" t="str">
            <v>+13 카를린의 심연대검</v>
          </cell>
        </row>
        <row r="4531">
          <cell r="A4531">
            <v>33360</v>
          </cell>
          <cell r="B4531" t="str">
            <v>+0 발키리의 심연대검</v>
          </cell>
        </row>
        <row r="4532">
          <cell r="A4532">
            <v>33361</v>
          </cell>
          <cell r="B4532" t="str">
            <v>+1 발키리의 심연대검</v>
          </cell>
        </row>
        <row r="4533">
          <cell r="A4533">
            <v>33362</v>
          </cell>
          <cell r="B4533" t="str">
            <v>+2 발키리의 심연대검</v>
          </cell>
        </row>
        <row r="4534">
          <cell r="A4534">
            <v>33363</v>
          </cell>
          <cell r="B4534" t="str">
            <v>+3 발키리의 심연대검</v>
          </cell>
        </row>
        <row r="4535">
          <cell r="A4535">
            <v>33364</v>
          </cell>
          <cell r="B4535" t="str">
            <v>+4 발키리의 심연대검</v>
          </cell>
        </row>
        <row r="4536">
          <cell r="A4536">
            <v>33365</v>
          </cell>
          <cell r="B4536" t="str">
            <v>+5 발키리의 심연대검</v>
          </cell>
        </row>
        <row r="4537">
          <cell r="A4537">
            <v>33366</v>
          </cell>
          <cell r="B4537" t="str">
            <v>+6 발키리의 심연대검</v>
          </cell>
        </row>
        <row r="4538">
          <cell r="A4538">
            <v>33367</v>
          </cell>
          <cell r="B4538" t="str">
            <v>+7 발키리의 심연대검</v>
          </cell>
        </row>
        <row r="4539">
          <cell r="A4539">
            <v>33368</v>
          </cell>
          <cell r="B4539" t="str">
            <v>+8 발키리의 심연대검</v>
          </cell>
        </row>
        <row r="4540">
          <cell r="A4540">
            <v>33369</v>
          </cell>
          <cell r="B4540" t="str">
            <v>+9 발키리의 심연대검</v>
          </cell>
        </row>
        <row r="4541">
          <cell r="A4541">
            <v>33370</v>
          </cell>
          <cell r="B4541" t="str">
            <v>+10 발키리의 심연대검</v>
          </cell>
        </row>
        <row r="4542">
          <cell r="A4542">
            <v>33371</v>
          </cell>
          <cell r="B4542" t="str">
            <v>+11 발키리의 심연대검</v>
          </cell>
        </row>
        <row r="4543">
          <cell r="A4543">
            <v>33372</v>
          </cell>
          <cell r="B4543" t="str">
            <v>+12 발키리의 심연대검</v>
          </cell>
        </row>
        <row r="4544">
          <cell r="A4544">
            <v>33373</v>
          </cell>
          <cell r="B4544" t="str">
            <v>+13 발키리의 심연대검</v>
          </cell>
        </row>
        <row r="4545">
          <cell r="A4545">
            <v>33380</v>
          </cell>
          <cell r="B4545" t="str">
            <v>+0 다크나이트의 심연대검</v>
          </cell>
        </row>
        <row r="4546">
          <cell r="A4546">
            <v>33381</v>
          </cell>
          <cell r="B4546" t="str">
            <v>+1 다크나이트의 심연대검</v>
          </cell>
        </row>
        <row r="4547">
          <cell r="A4547">
            <v>33382</v>
          </cell>
          <cell r="B4547" t="str">
            <v>+2 다크나이트의 심연대검</v>
          </cell>
        </row>
        <row r="4548">
          <cell r="A4548">
            <v>33383</v>
          </cell>
          <cell r="B4548" t="str">
            <v>+3 다크나이트의 심연대검</v>
          </cell>
        </row>
        <row r="4549">
          <cell r="A4549">
            <v>33384</v>
          </cell>
          <cell r="B4549" t="str">
            <v>+4 다크나이트의 심연대검</v>
          </cell>
        </row>
        <row r="4550">
          <cell r="A4550">
            <v>33385</v>
          </cell>
          <cell r="B4550" t="str">
            <v>+5 다크나이트의 심연대검</v>
          </cell>
        </row>
        <row r="4551">
          <cell r="A4551">
            <v>33386</v>
          </cell>
          <cell r="B4551" t="str">
            <v>+6 다크나이트의 심연대검</v>
          </cell>
        </row>
        <row r="4552">
          <cell r="A4552">
            <v>33387</v>
          </cell>
          <cell r="B4552" t="str">
            <v>+7 다크나이트의 심연대검</v>
          </cell>
        </row>
        <row r="4553">
          <cell r="A4553">
            <v>33388</v>
          </cell>
          <cell r="B4553" t="str">
            <v>+8 다크나이트의 심연대검</v>
          </cell>
        </row>
        <row r="4554">
          <cell r="A4554">
            <v>33389</v>
          </cell>
          <cell r="B4554" t="str">
            <v>+9 다크나이트의 심연대검</v>
          </cell>
        </row>
        <row r="4555">
          <cell r="A4555">
            <v>33390</v>
          </cell>
          <cell r="B4555" t="str">
            <v>+10 다크나이트의 심연대검</v>
          </cell>
        </row>
        <row r="4556">
          <cell r="A4556">
            <v>33391</v>
          </cell>
          <cell r="B4556" t="str">
            <v>+11 다크나이트의 심연대검</v>
          </cell>
        </row>
        <row r="4557">
          <cell r="A4557">
            <v>33392</v>
          </cell>
          <cell r="B4557" t="str">
            <v>+12 다크나이트의 심연대검</v>
          </cell>
        </row>
        <row r="4558">
          <cell r="A4558">
            <v>33393</v>
          </cell>
          <cell r="B4558" t="str">
            <v>+13 다크나이트의 심연대검</v>
          </cell>
        </row>
        <row r="4559">
          <cell r="A4559">
            <v>33400</v>
          </cell>
          <cell r="B4559" t="str">
            <v>+0 각성한 라르카의 심연대검</v>
          </cell>
        </row>
        <row r="4560">
          <cell r="A4560">
            <v>33401</v>
          </cell>
          <cell r="B4560" t="str">
            <v>+1 각성한 라르카의 심연대검</v>
          </cell>
        </row>
        <row r="4561">
          <cell r="A4561">
            <v>33402</v>
          </cell>
          <cell r="B4561" t="str">
            <v>+2 각성한 라르카의 심연대검</v>
          </cell>
        </row>
        <row r="4562">
          <cell r="A4562">
            <v>33403</v>
          </cell>
          <cell r="B4562" t="str">
            <v>+3 각성한 라르카의 심연대검</v>
          </cell>
        </row>
        <row r="4563">
          <cell r="A4563">
            <v>33404</v>
          </cell>
          <cell r="B4563" t="str">
            <v>+4 각성한 라르카의 심연대검</v>
          </cell>
        </row>
        <row r="4564">
          <cell r="A4564">
            <v>33405</v>
          </cell>
          <cell r="B4564" t="str">
            <v>+5 각성한 라르카의 심연대검</v>
          </cell>
        </row>
        <row r="4565">
          <cell r="A4565">
            <v>33406</v>
          </cell>
          <cell r="B4565" t="str">
            <v>+6 각성한 라르카의 심연대검</v>
          </cell>
        </row>
        <row r="4566">
          <cell r="A4566">
            <v>33407</v>
          </cell>
          <cell r="B4566" t="str">
            <v>+7 각성한 라르카의 심연대검</v>
          </cell>
        </row>
        <row r="4567">
          <cell r="A4567">
            <v>33408</v>
          </cell>
          <cell r="B4567" t="str">
            <v>+8 각성한 라르카의 심연대검</v>
          </cell>
        </row>
        <row r="4568">
          <cell r="A4568">
            <v>33409</v>
          </cell>
          <cell r="B4568" t="str">
            <v>+9 각성한 라르카의 심연대검</v>
          </cell>
        </row>
        <row r="4569">
          <cell r="A4569">
            <v>33410</v>
          </cell>
          <cell r="B4569" t="str">
            <v>+10 각성한 라르카의 심연대검</v>
          </cell>
        </row>
        <row r="4570">
          <cell r="A4570">
            <v>33411</v>
          </cell>
          <cell r="B4570" t="str">
            <v>+11 각성한 라르카의 심연대검</v>
          </cell>
        </row>
        <row r="4571">
          <cell r="A4571">
            <v>33412</v>
          </cell>
          <cell r="B4571" t="str">
            <v>+12 각성한 라르카의 심연대검</v>
          </cell>
        </row>
        <row r="4572">
          <cell r="A4572">
            <v>33413</v>
          </cell>
          <cell r="B4572" t="str">
            <v>+13 각성한 라르카의 심연대검</v>
          </cell>
        </row>
        <row r="4573">
          <cell r="A4573">
            <v>33420</v>
          </cell>
          <cell r="B4573" t="str">
            <v>+0 여신 칼리의 심연대검</v>
          </cell>
        </row>
        <row r="4574">
          <cell r="A4574">
            <v>33421</v>
          </cell>
          <cell r="B4574" t="str">
            <v>+1 여신 칼리의 심연대검</v>
          </cell>
        </row>
        <row r="4575">
          <cell r="A4575">
            <v>33422</v>
          </cell>
          <cell r="B4575" t="str">
            <v>+2 여신 칼리의 심연대검</v>
          </cell>
        </row>
        <row r="4576">
          <cell r="A4576">
            <v>33423</v>
          </cell>
          <cell r="B4576" t="str">
            <v>+3 여신 칼리의 심연대검</v>
          </cell>
        </row>
        <row r="4577">
          <cell r="A4577">
            <v>33424</v>
          </cell>
          <cell r="B4577" t="str">
            <v>+4 여신 칼리의 심연대검</v>
          </cell>
        </row>
        <row r="4578">
          <cell r="A4578">
            <v>33425</v>
          </cell>
          <cell r="B4578" t="str">
            <v>+5 여신 칼리의 심연대검</v>
          </cell>
        </row>
        <row r="4579">
          <cell r="A4579">
            <v>33426</v>
          </cell>
          <cell r="B4579" t="str">
            <v>+6 여신 칼리의 심연대검</v>
          </cell>
        </row>
        <row r="4580">
          <cell r="A4580">
            <v>33427</v>
          </cell>
          <cell r="B4580" t="str">
            <v>+7 여신 칼리의 심연대검</v>
          </cell>
        </row>
        <row r="4581">
          <cell r="A4581">
            <v>33428</v>
          </cell>
          <cell r="B4581" t="str">
            <v>+8 여신 칼리의 심연대검</v>
          </cell>
        </row>
        <row r="4582">
          <cell r="A4582">
            <v>33429</v>
          </cell>
          <cell r="B4582" t="str">
            <v>+9 여신 칼리의 심연대검</v>
          </cell>
        </row>
        <row r="4583">
          <cell r="A4583">
            <v>33430</v>
          </cell>
          <cell r="B4583" t="str">
            <v>+10 여신 칼리의 심연대검</v>
          </cell>
        </row>
        <row r="4584">
          <cell r="A4584">
            <v>33431</v>
          </cell>
          <cell r="B4584" t="str">
            <v>+11 여신 칼리의 심연대검</v>
          </cell>
        </row>
        <row r="4585">
          <cell r="A4585">
            <v>33432</v>
          </cell>
          <cell r="B4585" t="str">
            <v>+12 여신 칼리의 심연대검</v>
          </cell>
        </row>
        <row r="4586">
          <cell r="A4586">
            <v>33433</v>
          </cell>
          <cell r="B4586" t="str">
            <v>+13 여신 칼리의 심연대검</v>
          </cell>
        </row>
        <row r="4587">
          <cell r="A4587">
            <v>33440</v>
          </cell>
          <cell r="B4587" t="str">
            <v>+0 인내의 용수호자 대검</v>
          </cell>
        </row>
        <row r="4588">
          <cell r="A4588">
            <v>33441</v>
          </cell>
          <cell r="B4588" t="str">
            <v>+1 인내의 용수호자 대검</v>
          </cell>
        </row>
        <row r="4589">
          <cell r="A4589">
            <v>33442</v>
          </cell>
          <cell r="B4589" t="str">
            <v>+2 인내의 용수호자 대검</v>
          </cell>
        </row>
        <row r="4590">
          <cell r="A4590">
            <v>33443</v>
          </cell>
          <cell r="B4590" t="str">
            <v>+3 인내의 용수호자 대검</v>
          </cell>
        </row>
        <row r="4591">
          <cell r="A4591">
            <v>33444</v>
          </cell>
          <cell r="B4591" t="str">
            <v>+4 인내의 용수호자 대검</v>
          </cell>
        </row>
        <row r="4592">
          <cell r="A4592">
            <v>33445</v>
          </cell>
          <cell r="B4592" t="str">
            <v>+5 인내의 용수호자 대검</v>
          </cell>
        </row>
        <row r="4593">
          <cell r="A4593">
            <v>33446</v>
          </cell>
          <cell r="B4593" t="str">
            <v>+6 인내의 용수호자 대검</v>
          </cell>
        </row>
        <row r="4594">
          <cell r="A4594">
            <v>33447</v>
          </cell>
          <cell r="B4594" t="str">
            <v>+7 인내의 용수호자 대검</v>
          </cell>
        </row>
        <row r="4595">
          <cell r="A4595">
            <v>33448</v>
          </cell>
          <cell r="B4595" t="str">
            <v>+8 인내의 용수호자 대검</v>
          </cell>
        </row>
        <row r="4596">
          <cell r="A4596">
            <v>33449</v>
          </cell>
          <cell r="B4596" t="str">
            <v>+9 인내의 용수호자 대검</v>
          </cell>
        </row>
        <row r="4597">
          <cell r="A4597">
            <v>33450</v>
          </cell>
          <cell r="B4597" t="str">
            <v>+10 인내의 용수호자 대검</v>
          </cell>
        </row>
        <row r="4598">
          <cell r="A4598">
            <v>33451</v>
          </cell>
          <cell r="B4598" t="str">
            <v>+11 인내의 용수호자 대검</v>
          </cell>
        </row>
        <row r="4599">
          <cell r="A4599">
            <v>33452</v>
          </cell>
          <cell r="B4599" t="str">
            <v>+12 인내의 용수호자 대검</v>
          </cell>
        </row>
        <row r="4600">
          <cell r="A4600">
            <v>33453</v>
          </cell>
          <cell r="B4600" t="str">
            <v>+13 인내의 용수호자 대검</v>
          </cell>
        </row>
        <row r="4601">
          <cell r="A4601">
            <v>33460</v>
          </cell>
          <cell r="B4601" t="str">
            <v>+0 이자벨의 심연대검</v>
          </cell>
        </row>
        <row r="4602">
          <cell r="A4602">
            <v>33461</v>
          </cell>
          <cell r="B4602" t="str">
            <v>+1 이자벨의 심연대검</v>
          </cell>
        </row>
        <row r="4603">
          <cell r="A4603">
            <v>33462</v>
          </cell>
          <cell r="B4603" t="str">
            <v>+2 이자벨의 심연대검</v>
          </cell>
        </row>
        <row r="4604">
          <cell r="A4604">
            <v>33463</v>
          </cell>
          <cell r="B4604" t="str">
            <v>+3 이자벨의 심연대검</v>
          </cell>
        </row>
        <row r="4605">
          <cell r="A4605">
            <v>33464</v>
          </cell>
          <cell r="B4605" t="str">
            <v>+4 이자벨의 심연대검</v>
          </cell>
        </row>
        <row r="4606">
          <cell r="A4606">
            <v>33465</v>
          </cell>
          <cell r="B4606" t="str">
            <v>+5 이자벨의 심연대검</v>
          </cell>
        </row>
        <row r="4607">
          <cell r="A4607">
            <v>33466</v>
          </cell>
          <cell r="B4607" t="str">
            <v>+6 이자벨의 심연대검</v>
          </cell>
        </row>
        <row r="4608">
          <cell r="A4608">
            <v>33467</v>
          </cell>
          <cell r="B4608" t="str">
            <v>+7 이자벨의 심연대검</v>
          </cell>
        </row>
        <row r="4609">
          <cell r="A4609">
            <v>33468</v>
          </cell>
          <cell r="B4609" t="str">
            <v>+8 이자벨의 심연대검</v>
          </cell>
        </row>
        <row r="4610">
          <cell r="A4610">
            <v>33469</v>
          </cell>
          <cell r="B4610" t="str">
            <v>+9 이자벨의 심연대검</v>
          </cell>
        </row>
        <row r="4611">
          <cell r="A4611">
            <v>33470</v>
          </cell>
          <cell r="B4611" t="str">
            <v>+10 이자벨의 심연대검</v>
          </cell>
        </row>
        <row r="4612">
          <cell r="A4612">
            <v>33471</v>
          </cell>
          <cell r="B4612" t="str">
            <v>+11 이자벨의 심연대검</v>
          </cell>
        </row>
        <row r="4613">
          <cell r="A4613">
            <v>33472</v>
          </cell>
          <cell r="B4613" t="str">
            <v>+12 이자벨의 심연대검</v>
          </cell>
        </row>
        <row r="4614">
          <cell r="A4614">
            <v>33473</v>
          </cell>
          <cell r="B4614" t="str">
            <v>+13 이자벨의 심연대검</v>
          </cell>
        </row>
        <row r="4615">
          <cell r="A4615">
            <v>33480</v>
          </cell>
          <cell r="B4615" t="str">
            <v>+0 아크 데빌리스 나이트의 전투대검</v>
          </cell>
        </row>
        <row r="4616">
          <cell r="A4616">
            <v>33481</v>
          </cell>
          <cell r="B4616" t="str">
            <v>+1 아크 데빌리스 나이트의 전투대검</v>
          </cell>
        </row>
        <row r="4617">
          <cell r="A4617">
            <v>33482</v>
          </cell>
          <cell r="B4617" t="str">
            <v>+2 아크 데빌리스 나이트의 전투대검</v>
          </cell>
        </row>
        <row r="4618">
          <cell r="A4618">
            <v>33483</v>
          </cell>
          <cell r="B4618" t="str">
            <v>+3 아크 데빌리스 나이트의 전투대검</v>
          </cell>
        </row>
        <row r="4619">
          <cell r="A4619">
            <v>33484</v>
          </cell>
          <cell r="B4619" t="str">
            <v>+4 아크 데빌리스 나이트의 전투대검</v>
          </cell>
        </row>
        <row r="4620">
          <cell r="A4620">
            <v>33485</v>
          </cell>
          <cell r="B4620" t="str">
            <v>+5 아크 데빌리스 나이트의 전투대검</v>
          </cell>
        </row>
        <row r="4621">
          <cell r="A4621">
            <v>33486</v>
          </cell>
          <cell r="B4621" t="str">
            <v>+6 아크 데빌리스 나이트의 전투대검</v>
          </cell>
        </row>
        <row r="4622">
          <cell r="A4622">
            <v>33487</v>
          </cell>
          <cell r="B4622" t="str">
            <v>+7 아크 데빌리스 나이트의 전투대검</v>
          </cell>
        </row>
        <row r="4623">
          <cell r="A4623">
            <v>33488</v>
          </cell>
          <cell r="B4623" t="str">
            <v>+8 아크 데빌리스 나이트의 전투대검</v>
          </cell>
        </row>
        <row r="4624">
          <cell r="A4624">
            <v>33489</v>
          </cell>
          <cell r="B4624" t="str">
            <v>+9 아크 데빌리스 나이트의 전투대검</v>
          </cell>
        </row>
        <row r="4625">
          <cell r="A4625">
            <v>33490</v>
          </cell>
          <cell r="B4625" t="str">
            <v>+10 아크 데빌리스 나이트의 전투대검</v>
          </cell>
        </row>
        <row r="4626">
          <cell r="A4626">
            <v>33491</v>
          </cell>
          <cell r="B4626" t="str">
            <v>+11 아크 데빌리스 나이트의 전투대검</v>
          </cell>
        </row>
        <row r="4627">
          <cell r="A4627">
            <v>33492</v>
          </cell>
          <cell r="B4627" t="str">
            <v>+12 아크 데빌리스 나이트의 전투대검</v>
          </cell>
        </row>
        <row r="4628">
          <cell r="A4628">
            <v>33493</v>
          </cell>
          <cell r="B4628" t="str">
            <v>+13 아크 데빌리스 나이트의 전투대검</v>
          </cell>
        </row>
        <row r="4629">
          <cell r="A4629">
            <v>33500</v>
          </cell>
          <cell r="B4629" t="str">
            <v>+0 아크 데빌리스 나이트의 퇴마대검</v>
          </cell>
        </row>
        <row r="4630">
          <cell r="A4630">
            <v>33501</v>
          </cell>
          <cell r="B4630" t="str">
            <v>+1 아크 데빌리스 나이트의 퇴마대검</v>
          </cell>
        </row>
        <row r="4631">
          <cell r="A4631">
            <v>33502</v>
          </cell>
          <cell r="B4631" t="str">
            <v>+2 아크 데빌리스 나이트의 퇴마대검</v>
          </cell>
        </row>
        <row r="4632">
          <cell r="A4632">
            <v>33503</v>
          </cell>
          <cell r="B4632" t="str">
            <v>+3 아크 데빌리스 나이트의 퇴마대검</v>
          </cell>
        </row>
        <row r="4633">
          <cell r="A4633">
            <v>33504</v>
          </cell>
          <cell r="B4633" t="str">
            <v>+4 아크 데빌리스 나이트의 퇴마대검</v>
          </cell>
        </row>
        <row r="4634">
          <cell r="A4634">
            <v>33505</v>
          </cell>
          <cell r="B4634" t="str">
            <v>+5 아크 데빌리스 나이트의 퇴마대검</v>
          </cell>
        </row>
        <row r="4635">
          <cell r="A4635">
            <v>33506</v>
          </cell>
          <cell r="B4635" t="str">
            <v>+6 아크 데빌리스 나이트의 퇴마대검</v>
          </cell>
        </row>
        <row r="4636">
          <cell r="A4636">
            <v>33507</v>
          </cell>
          <cell r="B4636" t="str">
            <v>+7 아크 데빌리스 나이트의 퇴마대검</v>
          </cell>
        </row>
        <row r="4637">
          <cell r="A4637">
            <v>33508</v>
          </cell>
          <cell r="B4637" t="str">
            <v>+8 아크 데빌리스 나이트의 퇴마대검</v>
          </cell>
        </row>
        <row r="4638">
          <cell r="A4638">
            <v>33509</v>
          </cell>
          <cell r="B4638" t="str">
            <v>+9 아크 데빌리스 나이트의 퇴마대검</v>
          </cell>
        </row>
        <row r="4639">
          <cell r="A4639">
            <v>33510</v>
          </cell>
          <cell r="B4639" t="str">
            <v>+10 아크 데빌리스 나이트의 퇴마대검</v>
          </cell>
        </row>
        <row r="4640">
          <cell r="A4640">
            <v>33511</v>
          </cell>
          <cell r="B4640" t="str">
            <v>+11 아크 데빌리스 나이트의 퇴마대검</v>
          </cell>
        </row>
        <row r="4641">
          <cell r="A4641">
            <v>33512</v>
          </cell>
          <cell r="B4641" t="str">
            <v>+12 아크 데빌리스 나이트의 퇴마대검</v>
          </cell>
        </row>
        <row r="4642">
          <cell r="A4642">
            <v>33513</v>
          </cell>
          <cell r="B4642" t="str">
            <v>+13 아크 데빌리스 나이트의 퇴마대검</v>
          </cell>
        </row>
        <row r="4643">
          <cell r="A4643">
            <v>33520</v>
          </cell>
          <cell r="B4643" t="str">
            <v>+0 아크 데빌리스 나이트의 심연대검</v>
          </cell>
        </row>
        <row r="4644">
          <cell r="A4644">
            <v>33521</v>
          </cell>
          <cell r="B4644" t="str">
            <v>+1 아크 데빌리스 나이트의 심연대검</v>
          </cell>
        </row>
        <row r="4645">
          <cell r="A4645">
            <v>33522</v>
          </cell>
          <cell r="B4645" t="str">
            <v>+2 아크 데빌리스 나이트의 심연대검</v>
          </cell>
        </row>
        <row r="4646">
          <cell r="A4646">
            <v>33523</v>
          </cell>
          <cell r="B4646" t="str">
            <v>+3 아크 데빌리스 나이트의 심연대검</v>
          </cell>
        </row>
        <row r="4647">
          <cell r="A4647">
            <v>33524</v>
          </cell>
          <cell r="B4647" t="str">
            <v>+4 아크 데빌리스 나이트의 심연대검</v>
          </cell>
        </row>
        <row r="4648">
          <cell r="A4648">
            <v>33525</v>
          </cell>
          <cell r="B4648" t="str">
            <v>+5 아크 데빌리스 나이트의 심연대검</v>
          </cell>
        </row>
        <row r="4649">
          <cell r="A4649">
            <v>33526</v>
          </cell>
          <cell r="B4649" t="str">
            <v>+6 아크 데빌리스 나이트의 심연대검</v>
          </cell>
        </row>
        <row r="4650">
          <cell r="A4650">
            <v>33527</v>
          </cell>
          <cell r="B4650" t="str">
            <v>+7 아크 데빌리스 나이트의 심연대검</v>
          </cell>
        </row>
        <row r="4651">
          <cell r="A4651">
            <v>33528</v>
          </cell>
          <cell r="B4651" t="str">
            <v>+8 아크 데빌리스 나이트의 심연대검</v>
          </cell>
        </row>
        <row r="4652">
          <cell r="A4652">
            <v>33529</v>
          </cell>
          <cell r="B4652" t="str">
            <v>+9 아크 데빌리스 나이트의 심연대검</v>
          </cell>
        </row>
        <row r="4653">
          <cell r="A4653">
            <v>33530</v>
          </cell>
          <cell r="B4653" t="str">
            <v>+10 아크 데빌리스 나이트의 심연대검</v>
          </cell>
        </row>
        <row r="4654">
          <cell r="A4654">
            <v>33531</v>
          </cell>
          <cell r="B4654" t="str">
            <v>+11 아크 데빌리스 나이트의 심연대검</v>
          </cell>
        </row>
        <row r="4655">
          <cell r="A4655">
            <v>33532</v>
          </cell>
          <cell r="B4655" t="str">
            <v>+12 아크 데빌리스 나이트의 심연대검</v>
          </cell>
        </row>
        <row r="4656">
          <cell r="A4656">
            <v>33533</v>
          </cell>
          <cell r="B4656" t="str">
            <v>+13 아크 데빌리스 나이트의 심연대검</v>
          </cell>
        </row>
        <row r="4657">
          <cell r="A4657">
            <v>33540</v>
          </cell>
          <cell r="B4657" t="str">
            <v>+0 바다의 헤라켄의 심연대검</v>
          </cell>
        </row>
        <row r="4658">
          <cell r="A4658">
            <v>33541</v>
          </cell>
          <cell r="B4658" t="str">
            <v>+1 바다의 헤라켄의 심연대검</v>
          </cell>
        </row>
        <row r="4659">
          <cell r="A4659">
            <v>33542</v>
          </cell>
          <cell r="B4659" t="str">
            <v>+2 바다의 헤라켄의 심연대검</v>
          </cell>
        </row>
        <row r="4660">
          <cell r="A4660">
            <v>33543</v>
          </cell>
          <cell r="B4660" t="str">
            <v>+3 바다의 헤라켄의 심연대검</v>
          </cell>
        </row>
        <row r="4661">
          <cell r="A4661">
            <v>33544</v>
          </cell>
          <cell r="B4661" t="str">
            <v>+4 바다의 헤라켄의 심연대검</v>
          </cell>
        </row>
        <row r="4662">
          <cell r="A4662">
            <v>33545</v>
          </cell>
          <cell r="B4662" t="str">
            <v>+5 바다의 헤라켄의 심연대검</v>
          </cell>
        </row>
        <row r="4663">
          <cell r="A4663">
            <v>33546</v>
          </cell>
          <cell r="B4663" t="str">
            <v>+6 바다의 헤라켄의 심연대검</v>
          </cell>
        </row>
        <row r="4664">
          <cell r="A4664">
            <v>33547</v>
          </cell>
          <cell r="B4664" t="str">
            <v>+7 바다의 헤라켄의 심연대검</v>
          </cell>
        </row>
        <row r="4665">
          <cell r="A4665">
            <v>33548</v>
          </cell>
          <cell r="B4665" t="str">
            <v>+8 바다의 헤라켄의 심연대검</v>
          </cell>
        </row>
        <row r="4666">
          <cell r="A4666">
            <v>33549</v>
          </cell>
          <cell r="B4666" t="str">
            <v>+9 바다의 헤라켄의 심연대검</v>
          </cell>
        </row>
        <row r="4667">
          <cell r="A4667">
            <v>33550</v>
          </cell>
          <cell r="B4667" t="str">
            <v>+10 바다의 헤라켄의 심연대검</v>
          </cell>
        </row>
        <row r="4668">
          <cell r="A4668">
            <v>33551</v>
          </cell>
          <cell r="B4668" t="str">
            <v>+11 바다의 헤라켄의 심연대검</v>
          </cell>
        </row>
        <row r="4669">
          <cell r="A4669">
            <v>33552</v>
          </cell>
          <cell r="B4669" t="str">
            <v>+12 바다의 헤라켄의 심연대검</v>
          </cell>
        </row>
        <row r="4670">
          <cell r="A4670">
            <v>33553</v>
          </cell>
          <cell r="B4670" t="str">
            <v>+13 바다의 헤라켄의 심연대검</v>
          </cell>
        </row>
        <row r="4671">
          <cell r="A4671">
            <v>34000</v>
          </cell>
          <cell r="B4671" t="str">
            <v>+0 바포메트의 늑골검</v>
          </cell>
        </row>
        <row r="4672">
          <cell r="A4672">
            <v>34001</v>
          </cell>
          <cell r="B4672" t="str">
            <v>+1 바포메트의 늑골검</v>
          </cell>
        </row>
        <row r="4673">
          <cell r="A4673">
            <v>34002</v>
          </cell>
          <cell r="B4673" t="str">
            <v>+2 바포메트의 늑골검</v>
          </cell>
        </row>
        <row r="4674">
          <cell r="A4674">
            <v>34003</v>
          </cell>
          <cell r="B4674" t="str">
            <v>+3 바포메트의 늑골검</v>
          </cell>
        </row>
        <row r="4675">
          <cell r="A4675">
            <v>34004</v>
          </cell>
          <cell r="B4675" t="str">
            <v>+4 바포메트의 늑골검</v>
          </cell>
        </row>
        <row r="4676">
          <cell r="A4676">
            <v>34005</v>
          </cell>
          <cell r="B4676" t="str">
            <v>+5 바포메트의 늑골검</v>
          </cell>
        </row>
        <row r="4677">
          <cell r="A4677">
            <v>34006</v>
          </cell>
          <cell r="B4677" t="str">
            <v>+6 바포메트의 늑골검</v>
          </cell>
        </row>
        <row r="4678">
          <cell r="A4678">
            <v>34007</v>
          </cell>
          <cell r="B4678" t="str">
            <v>+7 바포메트의 늑골검</v>
          </cell>
        </row>
        <row r="4679">
          <cell r="A4679">
            <v>34008</v>
          </cell>
          <cell r="B4679" t="str">
            <v>+8 바포메트의 늑골검</v>
          </cell>
        </row>
        <row r="4680">
          <cell r="A4680">
            <v>34009</v>
          </cell>
          <cell r="B4680" t="str">
            <v>+9 바포메트의 늑골검</v>
          </cell>
        </row>
        <row r="4681">
          <cell r="A4681">
            <v>34010</v>
          </cell>
          <cell r="B4681" t="str">
            <v>+10 바포메트의 늑골검</v>
          </cell>
        </row>
        <row r="4682">
          <cell r="A4682">
            <v>34011</v>
          </cell>
          <cell r="B4682" t="str">
            <v>+11 바포메트의 늑골검</v>
          </cell>
        </row>
        <row r="4683">
          <cell r="A4683">
            <v>34012</v>
          </cell>
          <cell r="B4683" t="str">
            <v>+12 바포메트의 늑골검</v>
          </cell>
        </row>
        <row r="4684">
          <cell r="A4684">
            <v>34013</v>
          </cell>
          <cell r="B4684" t="str">
            <v>+13 바포메트의 늑골검</v>
          </cell>
        </row>
        <row r="4685">
          <cell r="A4685">
            <v>34020</v>
          </cell>
          <cell r="B4685" t="str">
            <v>+0 메테오스의 버닝 클레이모어</v>
          </cell>
        </row>
        <row r="4686">
          <cell r="A4686">
            <v>34021</v>
          </cell>
          <cell r="B4686" t="str">
            <v>+1 메테오스의 버닝 클레이모어</v>
          </cell>
        </row>
        <row r="4687">
          <cell r="A4687">
            <v>34022</v>
          </cell>
          <cell r="B4687" t="str">
            <v>+2 메테오스의 버닝 클레이모어</v>
          </cell>
        </row>
        <row r="4688">
          <cell r="A4688">
            <v>34023</v>
          </cell>
          <cell r="B4688" t="str">
            <v>+3 메테오스의 버닝 클레이모어</v>
          </cell>
        </row>
        <row r="4689">
          <cell r="A4689">
            <v>34024</v>
          </cell>
          <cell r="B4689" t="str">
            <v>+4 메테오스의 버닝 클레이모어</v>
          </cell>
        </row>
        <row r="4690">
          <cell r="A4690">
            <v>34025</v>
          </cell>
          <cell r="B4690" t="str">
            <v>+5 메테오스의 버닝 클레이모어</v>
          </cell>
        </row>
        <row r="4691">
          <cell r="A4691">
            <v>34026</v>
          </cell>
          <cell r="B4691" t="str">
            <v>+6 메테오스의 버닝 클레이모어</v>
          </cell>
        </row>
        <row r="4692">
          <cell r="A4692">
            <v>34027</v>
          </cell>
          <cell r="B4692" t="str">
            <v>+7 메테오스의 버닝 클레이모어</v>
          </cell>
        </row>
        <row r="4693">
          <cell r="A4693">
            <v>34028</v>
          </cell>
          <cell r="B4693" t="str">
            <v>+8 메테오스의 버닝 클레이모어</v>
          </cell>
        </row>
        <row r="4694">
          <cell r="A4694">
            <v>34029</v>
          </cell>
          <cell r="B4694" t="str">
            <v>+9 메테오스의 버닝 클레이모어</v>
          </cell>
        </row>
        <row r="4695">
          <cell r="A4695">
            <v>34030</v>
          </cell>
          <cell r="B4695" t="str">
            <v>+10 메테오스의 버닝 클레이모어</v>
          </cell>
        </row>
        <row r="4696">
          <cell r="A4696">
            <v>34031</v>
          </cell>
          <cell r="B4696" t="str">
            <v>+11 메테오스의 버닝 클레이모어</v>
          </cell>
        </row>
        <row r="4697">
          <cell r="A4697">
            <v>34032</v>
          </cell>
          <cell r="B4697" t="str">
            <v>+12 메테오스의 버닝 클레이모어</v>
          </cell>
        </row>
        <row r="4698">
          <cell r="A4698">
            <v>34033</v>
          </cell>
          <cell r="B4698" t="str">
            <v>+13 메테오스의 버닝 클레이모어</v>
          </cell>
        </row>
        <row r="4699">
          <cell r="A4699">
            <v>34040</v>
          </cell>
          <cell r="B4699" t="str">
            <v>+0 그리헨텔의 대검</v>
          </cell>
        </row>
        <row r="4700">
          <cell r="A4700">
            <v>34041</v>
          </cell>
          <cell r="B4700" t="str">
            <v>+1 그리헨텔의 대검</v>
          </cell>
        </row>
        <row r="4701">
          <cell r="A4701">
            <v>34042</v>
          </cell>
          <cell r="B4701" t="str">
            <v>+2 그리헨텔의 대검</v>
          </cell>
        </row>
        <row r="4702">
          <cell r="A4702">
            <v>34043</v>
          </cell>
          <cell r="B4702" t="str">
            <v>+3 그리헨텔의 대검</v>
          </cell>
        </row>
        <row r="4703">
          <cell r="A4703">
            <v>34044</v>
          </cell>
          <cell r="B4703" t="str">
            <v>+4 그리헨텔의 대검</v>
          </cell>
        </row>
        <row r="4704">
          <cell r="A4704">
            <v>34045</v>
          </cell>
          <cell r="B4704" t="str">
            <v>+5 그리헨텔의 대검</v>
          </cell>
        </row>
        <row r="4705">
          <cell r="A4705">
            <v>34046</v>
          </cell>
          <cell r="B4705" t="str">
            <v>+6 그리헨텔의 대검</v>
          </cell>
        </row>
        <row r="4706">
          <cell r="A4706">
            <v>34047</v>
          </cell>
          <cell r="B4706" t="str">
            <v>+7 그리헨텔의 대검</v>
          </cell>
        </row>
        <row r="4707">
          <cell r="A4707">
            <v>34048</v>
          </cell>
          <cell r="B4707" t="str">
            <v>+8 그리헨텔의 대검</v>
          </cell>
        </row>
        <row r="4708">
          <cell r="A4708">
            <v>34049</v>
          </cell>
          <cell r="B4708" t="str">
            <v>+9 그리헨텔의 대검</v>
          </cell>
        </row>
        <row r="4709">
          <cell r="A4709">
            <v>34050</v>
          </cell>
          <cell r="B4709" t="str">
            <v>+10 그리헨텔의 대검</v>
          </cell>
        </row>
        <row r="4710">
          <cell r="A4710">
            <v>34051</v>
          </cell>
          <cell r="B4710" t="str">
            <v>+11 그리헨텔의 대검</v>
          </cell>
        </row>
        <row r="4711">
          <cell r="A4711">
            <v>34052</v>
          </cell>
          <cell r="B4711" t="str">
            <v>+12 그리헨텔의 대검</v>
          </cell>
        </row>
        <row r="4712">
          <cell r="A4712">
            <v>34053</v>
          </cell>
          <cell r="B4712" t="str">
            <v>+13 그리헨텔의 대검</v>
          </cell>
        </row>
        <row r="4713">
          <cell r="A4713">
            <v>34060</v>
          </cell>
          <cell r="B4713" t="str">
            <v>+0 벨켄의 전쟁대검</v>
          </cell>
        </row>
        <row r="4714">
          <cell r="A4714">
            <v>34061</v>
          </cell>
          <cell r="B4714" t="str">
            <v>+1 벨켄의 전쟁대검</v>
          </cell>
        </row>
        <row r="4715">
          <cell r="A4715">
            <v>34062</v>
          </cell>
          <cell r="B4715" t="str">
            <v>+2 벨켄의 전쟁대검</v>
          </cell>
        </row>
        <row r="4716">
          <cell r="A4716">
            <v>34063</v>
          </cell>
          <cell r="B4716" t="str">
            <v>+3 벨켄의 전쟁대검</v>
          </cell>
        </row>
        <row r="4717">
          <cell r="A4717">
            <v>34064</v>
          </cell>
          <cell r="B4717" t="str">
            <v>+4 벨켄의 전쟁대검</v>
          </cell>
        </row>
        <row r="4718">
          <cell r="A4718">
            <v>34065</v>
          </cell>
          <cell r="B4718" t="str">
            <v>+5 벨켄의 전쟁대검</v>
          </cell>
        </row>
        <row r="4719">
          <cell r="A4719">
            <v>34066</v>
          </cell>
          <cell r="B4719" t="str">
            <v>+6 벨켄의 전쟁대검</v>
          </cell>
        </row>
        <row r="4720">
          <cell r="A4720">
            <v>34067</v>
          </cell>
          <cell r="B4720" t="str">
            <v>+7 벨켄의 전쟁대검</v>
          </cell>
        </row>
        <row r="4721">
          <cell r="A4721">
            <v>34068</v>
          </cell>
          <cell r="B4721" t="str">
            <v>+8 벨켄의 전쟁대검</v>
          </cell>
        </row>
        <row r="4722">
          <cell r="A4722">
            <v>34069</v>
          </cell>
          <cell r="B4722" t="str">
            <v>+9 벨켄의 전쟁대검</v>
          </cell>
        </row>
        <row r="4723">
          <cell r="A4723">
            <v>34070</v>
          </cell>
          <cell r="B4723" t="str">
            <v>+10 벨켄의 전쟁대검</v>
          </cell>
        </row>
        <row r="4724">
          <cell r="A4724">
            <v>34071</v>
          </cell>
          <cell r="B4724" t="str">
            <v>+11 벨켄의 전쟁대검</v>
          </cell>
        </row>
        <row r="4725">
          <cell r="A4725">
            <v>34072</v>
          </cell>
          <cell r="B4725" t="str">
            <v>+12 벨켄의 전쟁대검</v>
          </cell>
        </row>
        <row r="4726">
          <cell r="A4726">
            <v>34073</v>
          </cell>
          <cell r="B4726" t="str">
            <v>+13 벨켄의 전쟁대검</v>
          </cell>
        </row>
        <row r="4727">
          <cell r="A4727">
            <v>34080</v>
          </cell>
          <cell r="B4727" t="str">
            <v>+0 카를린의 전쟁대검</v>
          </cell>
        </row>
        <row r="4728">
          <cell r="A4728">
            <v>34081</v>
          </cell>
          <cell r="B4728" t="str">
            <v>+1 카를린의 전쟁대검</v>
          </cell>
        </row>
        <row r="4729">
          <cell r="A4729">
            <v>34082</v>
          </cell>
          <cell r="B4729" t="str">
            <v>+2 카를린의 전쟁대검</v>
          </cell>
        </row>
        <row r="4730">
          <cell r="A4730">
            <v>34083</v>
          </cell>
          <cell r="B4730" t="str">
            <v>+3 카를린의 전쟁대검</v>
          </cell>
        </row>
        <row r="4731">
          <cell r="A4731">
            <v>34084</v>
          </cell>
          <cell r="B4731" t="str">
            <v>+4 카를린의 전쟁대검</v>
          </cell>
        </row>
        <row r="4732">
          <cell r="A4732">
            <v>34085</v>
          </cell>
          <cell r="B4732" t="str">
            <v>+5 카를린의 전쟁대검</v>
          </cell>
        </row>
        <row r="4733">
          <cell r="A4733">
            <v>34086</v>
          </cell>
          <cell r="B4733" t="str">
            <v>+6 카를린의 전쟁대검</v>
          </cell>
        </row>
        <row r="4734">
          <cell r="A4734">
            <v>34087</v>
          </cell>
          <cell r="B4734" t="str">
            <v>+7 카를린의 전쟁대검</v>
          </cell>
        </row>
        <row r="4735">
          <cell r="A4735">
            <v>34088</v>
          </cell>
          <cell r="B4735" t="str">
            <v>+8 카를린의 전쟁대검</v>
          </cell>
        </row>
        <row r="4736">
          <cell r="A4736">
            <v>34089</v>
          </cell>
          <cell r="B4736" t="str">
            <v>+9 카를린의 전쟁대검</v>
          </cell>
        </row>
        <row r="4737">
          <cell r="A4737">
            <v>34090</v>
          </cell>
          <cell r="B4737" t="str">
            <v>+10 카를린의 전쟁대검</v>
          </cell>
        </row>
        <row r="4738">
          <cell r="A4738">
            <v>34091</v>
          </cell>
          <cell r="B4738" t="str">
            <v>+11 카를린의 전쟁대검</v>
          </cell>
        </row>
        <row r="4739">
          <cell r="A4739">
            <v>34092</v>
          </cell>
          <cell r="B4739" t="str">
            <v>+12 카를린의 전쟁대검</v>
          </cell>
        </row>
        <row r="4740">
          <cell r="A4740">
            <v>34093</v>
          </cell>
          <cell r="B4740" t="str">
            <v>+13 카를린의 전쟁대검</v>
          </cell>
        </row>
        <row r="4741">
          <cell r="A4741">
            <v>34100</v>
          </cell>
          <cell r="B4741" t="str">
            <v>+0 여명의 그리헨텔 대검</v>
          </cell>
        </row>
        <row r="4742">
          <cell r="A4742">
            <v>34101</v>
          </cell>
          <cell r="B4742" t="str">
            <v>+1 여명의 그리헨텔 대검</v>
          </cell>
        </row>
        <row r="4743">
          <cell r="A4743">
            <v>34102</v>
          </cell>
          <cell r="B4743" t="str">
            <v>+2 여명의 그리헨텔 대검</v>
          </cell>
        </row>
        <row r="4744">
          <cell r="A4744">
            <v>34103</v>
          </cell>
          <cell r="B4744" t="str">
            <v>+3 여명의 그리헨텔 대검</v>
          </cell>
        </row>
        <row r="4745">
          <cell r="A4745">
            <v>34104</v>
          </cell>
          <cell r="B4745" t="str">
            <v>+4 여명의 그리헨텔 대검</v>
          </cell>
        </row>
        <row r="4746">
          <cell r="A4746">
            <v>34105</v>
          </cell>
          <cell r="B4746" t="str">
            <v>+5 여명의 그리헨텔 대검</v>
          </cell>
        </row>
        <row r="4747">
          <cell r="A4747">
            <v>34106</v>
          </cell>
          <cell r="B4747" t="str">
            <v>+6 여명의 그리헨텔 대검</v>
          </cell>
        </row>
        <row r="4748">
          <cell r="A4748">
            <v>34107</v>
          </cell>
          <cell r="B4748" t="str">
            <v>+7 여명의 그리헨텔 대검</v>
          </cell>
        </row>
        <row r="4749">
          <cell r="A4749">
            <v>34108</v>
          </cell>
          <cell r="B4749" t="str">
            <v>+8 여명의 그리헨텔 대검</v>
          </cell>
        </row>
        <row r="4750">
          <cell r="A4750">
            <v>34109</v>
          </cell>
          <cell r="B4750" t="str">
            <v>+9 여명의 그리헨텔 대검</v>
          </cell>
        </row>
        <row r="4751">
          <cell r="A4751">
            <v>34110</v>
          </cell>
          <cell r="B4751" t="str">
            <v>+10 여명의 그리헨텔 대검</v>
          </cell>
        </row>
        <row r="4752">
          <cell r="A4752">
            <v>34111</v>
          </cell>
          <cell r="B4752" t="str">
            <v>+11 여명의 그리헨텔 대검</v>
          </cell>
        </row>
        <row r="4753">
          <cell r="A4753">
            <v>34112</v>
          </cell>
          <cell r="B4753" t="str">
            <v>+12 여명의 그리헨텔 대검</v>
          </cell>
        </row>
        <row r="4754">
          <cell r="A4754">
            <v>34113</v>
          </cell>
          <cell r="B4754" t="str">
            <v>+13 여명의 그리헨텔 대검</v>
          </cell>
        </row>
        <row r="4755">
          <cell r="A4755">
            <v>34120</v>
          </cell>
          <cell r="B4755" t="str">
            <v>+0 불굴의 용수호자 대검</v>
          </cell>
        </row>
        <row r="4756">
          <cell r="A4756">
            <v>34121</v>
          </cell>
          <cell r="B4756" t="str">
            <v>+1 불굴의 용수호자 대검</v>
          </cell>
        </row>
        <row r="4757">
          <cell r="A4757">
            <v>34122</v>
          </cell>
          <cell r="B4757" t="str">
            <v>+2 불굴의 용수호자 대검</v>
          </cell>
        </row>
        <row r="4758">
          <cell r="A4758">
            <v>34123</v>
          </cell>
          <cell r="B4758" t="str">
            <v>+3 불굴의 용수호자 대검</v>
          </cell>
        </row>
        <row r="4759">
          <cell r="A4759">
            <v>34124</v>
          </cell>
          <cell r="B4759" t="str">
            <v>+4 불굴의 용수호자 대검</v>
          </cell>
        </row>
        <row r="4760">
          <cell r="A4760">
            <v>34125</v>
          </cell>
          <cell r="B4760" t="str">
            <v>+5 불굴의 용수호자 대검</v>
          </cell>
        </row>
        <row r="4761">
          <cell r="A4761">
            <v>34126</v>
          </cell>
          <cell r="B4761" t="str">
            <v>+6 불굴의 용수호자 대검</v>
          </cell>
        </row>
        <row r="4762">
          <cell r="A4762">
            <v>34127</v>
          </cell>
          <cell r="B4762" t="str">
            <v>+7 불굴의 용수호자 대검</v>
          </cell>
        </row>
        <row r="4763">
          <cell r="A4763">
            <v>34128</v>
          </cell>
          <cell r="B4763" t="str">
            <v>+8 불굴의 용수호자 대검</v>
          </cell>
        </row>
        <row r="4764">
          <cell r="A4764">
            <v>34129</v>
          </cell>
          <cell r="B4764" t="str">
            <v>+9 불굴의 용수호자 대검</v>
          </cell>
        </row>
        <row r="4765">
          <cell r="A4765">
            <v>34130</v>
          </cell>
          <cell r="B4765" t="str">
            <v>+10 불굴의 용수호자 대검</v>
          </cell>
        </row>
        <row r="4766">
          <cell r="A4766">
            <v>34131</v>
          </cell>
          <cell r="B4766" t="str">
            <v>+11 불굴의 용수호자 대검</v>
          </cell>
        </row>
        <row r="4767">
          <cell r="A4767">
            <v>34132</v>
          </cell>
          <cell r="B4767" t="str">
            <v>+12 불굴의 용수호자 대검</v>
          </cell>
        </row>
        <row r="4768">
          <cell r="A4768">
            <v>34133</v>
          </cell>
          <cell r="B4768" t="str">
            <v>+13 불굴의 용수호자 대검</v>
          </cell>
        </row>
        <row r="4769">
          <cell r="A4769">
            <v>34140</v>
          </cell>
          <cell r="B4769" t="str">
            <v>+0 아크 데빌리스 나이트의 전쟁대검</v>
          </cell>
        </row>
        <row r="4770">
          <cell r="A4770">
            <v>34141</v>
          </cell>
          <cell r="B4770" t="str">
            <v>+1 아크 데빌리스 나이트의 전쟁대검</v>
          </cell>
        </row>
        <row r="4771">
          <cell r="A4771">
            <v>34142</v>
          </cell>
          <cell r="B4771" t="str">
            <v>+2 아크 데빌리스 나이트의 전쟁대검</v>
          </cell>
        </row>
        <row r="4772">
          <cell r="A4772">
            <v>34143</v>
          </cell>
          <cell r="B4772" t="str">
            <v>+3 아크 데빌리스 나이트의 전쟁대검</v>
          </cell>
        </row>
        <row r="4773">
          <cell r="A4773">
            <v>34144</v>
          </cell>
          <cell r="B4773" t="str">
            <v>+4 아크 데빌리스 나이트의 전쟁대검</v>
          </cell>
        </row>
        <row r="4774">
          <cell r="A4774">
            <v>34145</v>
          </cell>
          <cell r="B4774" t="str">
            <v>+5 아크 데빌리스 나이트의 전쟁대검</v>
          </cell>
        </row>
        <row r="4775">
          <cell r="A4775">
            <v>34146</v>
          </cell>
          <cell r="B4775" t="str">
            <v>+6 아크 데빌리스 나이트의 전쟁대검</v>
          </cell>
        </row>
        <row r="4776">
          <cell r="A4776">
            <v>34147</v>
          </cell>
          <cell r="B4776" t="str">
            <v>+7 아크 데빌리스 나이트의 전쟁대검</v>
          </cell>
        </row>
        <row r="4777">
          <cell r="A4777">
            <v>34148</v>
          </cell>
          <cell r="B4777" t="str">
            <v>+8 아크 데빌리스 나이트의 전쟁대검</v>
          </cell>
        </row>
        <row r="4778">
          <cell r="A4778">
            <v>34149</v>
          </cell>
          <cell r="B4778" t="str">
            <v>+9 아크 데빌리스 나이트의 전쟁대검</v>
          </cell>
        </row>
        <row r="4779">
          <cell r="A4779">
            <v>34150</v>
          </cell>
          <cell r="B4779" t="str">
            <v>+10 아크 데빌리스 나이트의 전쟁대검</v>
          </cell>
        </row>
        <row r="4780">
          <cell r="A4780">
            <v>34151</v>
          </cell>
          <cell r="B4780" t="str">
            <v>+11 아크 데빌리스 나이트의 전쟁대검</v>
          </cell>
        </row>
        <row r="4781">
          <cell r="A4781">
            <v>34152</v>
          </cell>
          <cell r="B4781" t="str">
            <v>+12 아크 데빌리스 나이트의 전쟁대검</v>
          </cell>
        </row>
        <row r="4782">
          <cell r="A4782">
            <v>34153</v>
          </cell>
          <cell r="B4782" t="str">
            <v>+13 아크 데빌리스 나이트의 전쟁대검</v>
          </cell>
        </row>
        <row r="4783">
          <cell r="A4783">
            <v>34160</v>
          </cell>
          <cell r="B4783" t="str">
            <v>+0 황혼의 메테오스 대검</v>
          </cell>
        </row>
        <row r="4784">
          <cell r="A4784">
            <v>34161</v>
          </cell>
          <cell r="B4784" t="str">
            <v>+1 황혼의 메테오스 대검</v>
          </cell>
        </row>
        <row r="4785">
          <cell r="A4785">
            <v>34162</v>
          </cell>
          <cell r="B4785" t="str">
            <v>+2 황혼의 메테오스 대검</v>
          </cell>
        </row>
        <row r="4786">
          <cell r="A4786">
            <v>34163</v>
          </cell>
          <cell r="B4786" t="str">
            <v>+3 황혼의 메테오스 대검</v>
          </cell>
        </row>
        <row r="4787">
          <cell r="A4787">
            <v>34164</v>
          </cell>
          <cell r="B4787" t="str">
            <v>+4 황혼의 메테오스 대검</v>
          </cell>
        </row>
        <row r="4788">
          <cell r="A4788">
            <v>34165</v>
          </cell>
          <cell r="B4788" t="str">
            <v>+5 황혼의 메테오스 대검</v>
          </cell>
        </row>
        <row r="4789">
          <cell r="A4789">
            <v>34166</v>
          </cell>
          <cell r="B4789" t="str">
            <v>+6 황혼의 메테오스 대검</v>
          </cell>
        </row>
        <row r="4790">
          <cell r="A4790">
            <v>34167</v>
          </cell>
          <cell r="B4790" t="str">
            <v>+7 황혼의 메테오스 대검</v>
          </cell>
        </row>
        <row r="4791">
          <cell r="A4791">
            <v>34168</v>
          </cell>
          <cell r="B4791" t="str">
            <v>+8 황혼의 메테오스 대검</v>
          </cell>
        </row>
        <row r="4792">
          <cell r="A4792">
            <v>34169</v>
          </cell>
          <cell r="B4792" t="str">
            <v>+9 황혼의 메테오스 대검</v>
          </cell>
        </row>
        <row r="4793">
          <cell r="A4793">
            <v>34170</v>
          </cell>
          <cell r="B4793" t="str">
            <v>+10 황혼의 메테오스 대검</v>
          </cell>
        </row>
        <row r="4794">
          <cell r="A4794">
            <v>34171</v>
          </cell>
          <cell r="B4794" t="str">
            <v>+11 황혼의 메테오스 대검</v>
          </cell>
        </row>
        <row r="4795">
          <cell r="A4795">
            <v>34172</v>
          </cell>
          <cell r="B4795" t="str">
            <v>+12 황혼의 메테오스 대검</v>
          </cell>
        </row>
        <row r="4796">
          <cell r="A4796">
            <v>34173</v>
          </cell>
          <cell r="B4796" t="str">
            <v>+13 황혼의 메테오스 대검</v>
          </cell>
        </row>
        <row r="4797">
          <cell r="A4797">
            <v>34180</v>
          </cell>
          <cell r="B4797" t="str">
            <v>+0 바다의 헤라켄의 전쟁대검</v>
          </cell>
        </row>
        <row r="4798">
          <cell r="A4798">
            <v>34181</v>
          </cell>
          <cell r="B4798" t="str">
            <v>+1 바다의 헤라켄의 전쟁대검</v>
          </cell>
        </row>
        <row r="4799">
          <cell r="A4799">
            <v>34182</v>
          </cell>
          <cell r="B4799" t="str">
            <v>+2 바다의 헤라켄의 전쟁대검</v>
          </cell>
        </row>
        <row r="4800">
          <cell r="A4800">
            <v>34183</v>
          </cell>
          <cell r="B4800" t="str">
            <v>+3 바다의 헤라켄의 전쟁대검</v>
          </cell>
        </row>
        <row r="4801">
          <cell r="A4801">
            <v>34184</v>
          </cell>
          <cell r="B4801" t="str">
            <v>+4 바다의 헤라켄의 전쟁대검</v>
          </cell>
        </row>
        <row r="4802">
          <cell r="A4802">
            <v>34185</v>
          </cell>
          <cell r="B4802" t="str">
            <v>+5 바다의 헤라켄의 전쟁대검</v>
          </cell>
        </row>
        <row r="4803">
          <cell r="A4803">
            <v>34186</v>
          </cell>
          <cell r="B4803" t="str">
            <v>+6 바다의 헤라켄의 전쟁대검</v>
          </cell>
        </row>
        <row r="4804">
          <cell r="A4804">
            <v>34187</v>
          </cell>
          <cell r="B4804" t="str">
            <v>+7 바다의 헤라켄의 전쟁대검</v>
          </cell>
        </row>
        <row r="4805">
          <cell r="A4805">
            <v>34188</v>
          </cell>
          <cell r="B4805" t="str">
            <v>+8 바다의 헤라켄의 전쟁대검</v>
          </cell>
        </row>
        <row r="4806">
          <cell r="A4806">
            <v>34189</v>
          </cell>
          <cell r="B4806" t="str">
            <v>+9 바다의 헤라켄의 전쟁대검</v>
          </cell>
        </row>
        <row r="4807">
          <cell r="A4807">
            <v>34190</v>
          </cell>
          <cell r="B4807" t="str">
            <v>+10 바다의 헤라켄의 전쟁대검</v>
          </cell>
        </row>
        <row r="4808">
          <cell r="A4808">
            <v>34191</v>
          </cell>
          <cell r="B4808" t="str">
            <v>+11 바다의 헤라켄의 전쟁대검</v>
          </cell>
        </row>
        <row r="4809">
          <cell r="A4809">
            <v>34192</v>
          </cell>
          <cell r="B4809" t="str">
            <v>+12 바다의 헤라켄의 전쟁대검</v>
          </cell>
        </row>
        <row r="4810">
          <cell r="A4810">
            <v>34193</v>
          </cell>
          <cell r="B4810" t="str">
            <v>+13 바다의 헤라켄의 전쟁대검</v>
          </cell>
        </row>
        <row r="4811">
          <cell r="A4811">
            <v>35000</v>
          </cell>
          <cell r="B4811" t="str">
            <v>+0 아벨루스 대검</v>
          </cell>
        </row>
        <row r="4812">
          <cell r="A4812">
            <v>35001</v>
          </cell>
          <cell r="B4812" t="str">
            <v>+1 아벨루스 대검</v>
          </cell>
        </row>
        <row r="4813">
          <cell r="A4813">
            <v>35002</v>
          </cell>
          <cell r="B4813" t="str">
            <v>+2 아벨루스 대검</v>
          </cell>
        </row>
        <row r="4814">
          <cell r="A4814">
            <v>35003</v>
          </cell>
          <cell r="B4814" t="str">
            <v>+3 아벨루스 대검</v>
          </cell>
        </row>
        <row r="4815">
          <cell r="A4815">
            <v>35004</v>
          </cell>
          <cell r="B4815" t="str">
            <v>+4 아벨루스 대검</v>
          </cell>
        </row>
        <row r="4816">
          <cell r="A4816">
            <v>35005</v>
          </cell>
          <cell r="B4816" t="str">
            <v>+5 아벨루스 대검</v>
          </cell>
        </row>
        <row r="4817">
          <cell r="A4817">
            <v>35006</v>
          </cell>
          <cell r="B4817" t="str">
            <v>+6 아벨루스 대검</v>
          </cell>
        </row>
        <row r="4818">
          <cell r="A4818">
            <v>35007</v>
          </cell>
          <cell r="B4818" t="str">
            <v>+7 아벨루스 대검</v>
          </cell>
        </row>
        <row r="4819">
          <cell r="A4819">
            <v>35008</v>
          </cell>
          <cell r="B4819" t="str">
            <v>+8 아벨루스 대검</v>
          </cell>
        </row>
        <row r="4820">
          <cell r="A4820">
            <v>35009</v>
          </cell>
          <cell r="B4820" t="str">
            <v>+9 아벨루스 대검</v>
          </cell>
        </row>
        <row r="4821">
          <cell r="A4821">
            <v>35010</v>
          </cell>
          <cell r="B4821" t="str">
            <v>+10 아벨루스 대검</v>
          </cell>
        </row>
        <row r="4822">
          <cell r="A4822">
            <v>35011</v>
          </cell>
          <cell r="B4822" t="str">
            <v>+11 아벨루스 대검</v>
          </cell>
        </row>
        <row r="4823">
          <cell r="A4823">
            <v>35012</v>
          </cell>
          <cell r="B4823" t="str">
            <v>+12 아벨루스 대검</v>
          </cell>
        </row>
        <row r="4824">
          <cell r="A4824">
            <v>35013</v>
          </cell>
          <cell r="B4824" t="str">
            <v>+13 아벨루스 대검</v>
          </cell>
        </row>
        <row r="4825">
          <cell r="A4825">
            <v>35020</v>
          </cell>
          <cell r="B4825" t="str">
            <v>+0 광휘의 그리헨텔 대검</v>
          </cell>
        </row>
        <row r="4826">
          <cell r="A4826">
            <v>35021</v>
          </cell>
          <cell r="B4826" t="str">
            <v>+1 광휘의 그리헨텔 대검</v>
          </cell>
        </row>
        <row r="4827">
          <cell r="A4827">
            <v>35022</v>
          </cell>
          <cell r="B4827" t="str">
            <v>+2 광휘의 그리헨텔 대검</v>
          </cell>
        </row>
        <row r="4828">
          <cell r="A4828">
            <v>35023</v>
          </cell>
          <cell r="B4828" t="str">
            <v>+3 광휘의 그리헨텔 대검</v>
          </cell>
        </row>
        <row r="4829">
          <cell r="A4829">
            <v>35024</v>
          </cell>
          <cell r="B4829" t="str">
            <v>+4 광휘의 그리헨텔 대검</v>
          </cell>
        </row>
        <row r="4830">
          <cell r="A4830">
            <v>35025</v>
          </cell>
          <cell r="B4830" t="str">
            <v>+5 광휘의 그리헨텔 대검</v>
          </cell>
        </row>
        <row r="4831">
          <cell r="A4831">
            <v>35026</v>
          </cell>
          <cell r="B4831" t="str">
            <v>+6 광휘의 그리헨텔 대검</v>
          </cell>
        </row>
        <row r="4832">
          <cell r="A4832">
            <v>35027</v>
          </cell>
          <cell r="B4832" t="str">
            <v>+7 광휘의 그리헨텔 대검</v>
          </cell>
        </row>
        <row r="4833">
          <cell r="A4833">
            <v>35028</v>
          </cell>
          <cell r="B4833" t="str">
            <v>+8 광휘의 그리헨텔 대검</v>
          </cell>
        </row>
        <row r="4834">
          <cell r="A4834">
            <v>35029</v>
          </cell>
          <cell r="B4834" t="str">
            <v>+9 광휘의 그리헨텔 대검</v>
          </cell>
        </row>
        <row r="4835">
          <cell r="A4835">
            <v>35030</v>
          </cell>
          <cell r="B4835" t="str">
            <v>+10 광휘의 그리헨텔 대검</v>
          </cell>
        </row>
        <row r="4836">
          <cell r="A4836">
            <v>35031</v>
          </cell>
          <cell r="B4836" t="str">
            <v>+11 광휘의 그리헨텔 대검</v>
          </cell>
        </row>
        <row r="4837">
          <cell r="A4837">
            <v>35032</v>
          </cell>
          <cell r="B4837" t="str">
            <v>+12 광휘의 그리헨텔 대검</v>
          </cell>
        </row>
        <row r="4838">
          <cell r="A4838">
            <v>35033</v>
          </cell>
          <cell r="B4838" t="str">
            <v>+13 광휘의 그리헨텔 대검</v>
          </cell>
        </row>
        <row r="4839">
          <cell r="A4839">
            <v>35040</v>
          </cell>
          <cell r="B4839" t="str">
            <v>+0 칠흑의 메테오스 대검</v>
          </cell>
        </row>
        <row r="4840">
          <cell r="A4840">
            <v>35041</v>
          </cell>
          <cell r="B4840" t="str">
            <v>+1 칠흑의 메테오스 대검</v>
          </cell>
        </row>
        <row r="4841">
          <cell r="A4841">
            <v>35042</v>
          </cell>
          <cell r="B4841" t="str">
            <v>+2 칠흑의 메테오스 대검</v>
          </cell>
        </row>
        <row r="4842">
          <cell r="A4842">
            <v>35043</v>
          </cell>
          <cell r="B4842" t="str">
            <v>+3 칠흑의 메테오스 대검</v>
          </cell>
        </row>
        <row r="4843">
          <cell r="A4843">
            <v>35044</v>
          </cell>
          <cell r="B4843" t="str">
            <v>+4 칠흑의 메테오스 대검</v>
          </cell>
        </row>
        <row r="4844">
          <cell r="A4844">
            <v>35045</v>
          </cell>
          <cell r="B4844" t="str">
            <v>+5 칠흑의 메테오스 대검</v>
          </cell>
        </row>
        <row r="4845">
          <cell r="A4845">
            <v>35046</v>
          </cell>
          <cell r="B4845" t="str">
            <v>+6 칠흑의 메테오스 대검</v>
          </cell>
        </row>
        <row r="4846">
          <cell r="A4846">
            <v>35047</v>
          </cell>
          <cell r="B4846" t="str">
            <v>+7 칠흑의 메테오스 대검</v>
          </cell>
        </row>
        <row r="4847">
          <cell r="A4847">
            <v>35048</v>
          </cell>
          <cell r="B4847" t="str">
            <v>+8 칠흑의 메테오스 대검</v>
          </cell>
        </row>
        <row r="4848">
          <cell r="A4848">
            <v>35049</v>
          </cell>
          <cell r="B4848" t="str">
            <v>+9 칠흑의 메테오스 대검</v>
          </cell>
        </row>
        <row r="4849">
          <cell r="A4849">
            <v>35050</v>
          </cell>
          <cell r="B4849" t="str">
            <v>+10 칠흑의 메테오스 대검</v>
          </cell>
        </row>
        <row r="4850">
          <cell r="A4850">
            <v>35051</v>
          </cell>
          <cell r="B4850" t="str">
            <v>+11 칠흑의 메테오스 대검</v>
          </cell>
        </row>
        <row r="4851">
          <cell r="A4851">
            <v>35052</v>
          </cell>
          <cell r="B4851" t="str">
            <v>+12 칠흑의 메테오스 대검</v>
          </cell>
        </row>
        <row r="4852">
          <cell r="A4852">
            <v>35053</v>
          </cell>
          <cell r="B4852" t="str">
            <v>+13 칠흑의 메테오스 대검</v>
          </cell>
        </row>
        <row r="4853">
          <cell r="A4853">
            <v>40000</v>
          </cell>
          <cell r="B4853" t="str">
            <v>+0 쌍칼</v>
          </cell>
        </row>
        <row r="4854">
          <cell r="A4854">
            <v>40001</v>
          </cell>
          <cell r="B4854" t="str">
            <v>+1 쌍칼</v>
          </cell>
        </row>
        <row r="4855">
          <cell r="A4855">
            <v>40002</v>
          </cell>
          <cell r="B4855" t="str">
            <v>+2 쌍칼</v>
          </cell>
        </row>
        <row r="4856">
          <cell r="A4856">
            <v>40003</v>
          </cell>
          <cell r="B4856" t="str">
            <v>+3 쌍칼</v>
          </cell>
        </row>
        <row r="4857">
          <cell r="A4857">
            <v>40004</v>
          </cell>
          <cell r="B4857" t="str">
            <v>+4 쌍칼</v>
          </cell>
        </row>
        <row r="4858">
          <cell r="A4858">
            <v>40005</v>
          </cell>
          <cell r="B4858" t="str">
            <v>+5 쌍칼</v>
          </cell>
        </row>
        <row r="4859">
          <cell r="A4859">
            <v>40006</v>
          </cell>
          <cell r="B4859" t="str">
            <v>+6 쌍칼</v>
          </cell>
        </row>
        <row r="4860">
          <cell r="A4860">
            <v>40007</v>
          </cell>
          <cell r="B4860" t="str">
            <v>+7 쌍칼</v>
          </cell>
        </row>
        <row r="4861">
          <cell r="A4861">
            <v>40008</v>
          </cell>
          <cell r="B4861" t="str">
            <v>+8 쌍칼</v>
          </cell>
        </row>
        <row r="4862">
          <cell r="A4862">
            <v>40009</v>
          </cell>
          <cell r="B4862" t="str">
            <v>+9 쌍칼</v>
          </cell>
        </row>
        <row r="4863">
          <cell r="A4863">
            <v>40010</v>
          </cell>
          <cell r="B4863" t="str">
            <v>+10 쌍칼</v>
          </cell>
        </row>
        <row r="4864">
          <cell r="A4864">
            <v>40011</v>
          </cell>
          <cell r="B4864" t="str">
            <v>+11 쌍칼</v>
          </cell>
        </row>
        <row r="4865">
          <cell r="A4865">
            <v>40012</v>
          </cell>
          <cell r="B4865" t="str">
            <v>+12 쌍칼</v>
          </cell>
        </row>
        <row r="4866">
          <cell r="A4866">
            <v>40013</v>
          </cell>
          <cell r="B4866" t="str">
            <v>+13 쌍칼</v>
          </cell>
        </row>
        <row r="4867">
          <cell r="A4867">
            <v>40020</v>
          </cell>
          <cell r="B4867" t="str">
            <v>+0 보급형 환영의 쌍검</v>
          </cell>
        </row>
        <row r="4868">
          <cell r="A4868">
            <v>40021</v>
          </cell>
          <cell r="B4868" t="str">
            <v>+1 보급형 환영의 쌍검</v>
          </cell>
        </row>
        <row r="4869">
          <cell r="A4869">
            <v>40022</v>
          </cell>
          <cell r="B4869" t="str">
            <v>+2 보급형 환영의 쌍검</v>
          </cell>
        </row>
        <row r="4870">
          <cell r="A4870">
            <v>40023</v>
          </cell>
          <cell r="B4870" t="str">
            <v>+3 보급형 환영의 쌍검</v>
          </cell>
        </row>
        <row r="4871">
          <cell r="A4871">
            <v>40024</v>
          </cell>
          <cell r="B4871" t="str">
            <v>+4 보급형 환영의 쌍검</v>
          </cell>
        </row>
        <row r="4872">
          <cell r="A4872">
            <v>40025</v>
          </cell>
          <cell r="B4872" t="str">
            <v>+5 보급형 환영의 쌍검</v>
          </cell>
        </row>
        <row r="4873">
          <cell r="A4873">
            <v>40026</v>
          </cell>
          <cell r="B4873" t="str">
            <v>+6 보급형 환영의 쌍검</v>
          </cell>
        </row>
        <row r="4874">
          <cell r="A4874">
            <v>40027</v>
          </cell>
          <cell r="B4874" t="str">
            <v>+7 보급형 환영의 쌍검</v>
          </cell>
        </row>
        <row r="4875">
          <cell r="A4875">
            <v>40028</v>
          </cell>
          <cell r="B4875" t="str">
            <v>+8 보급형 환영의 쌍검</v>
          </cell>
        </row>
        <row r="4876">
          <cell r="A4876">
            <v>40029</v>
          </cell>
          <cell r="B4876" t="str">
            <v>+9 보급형 환영의 쌍검</v>
          </cell>
        </row>
        <row r="4877">
          <cell r="A4877">
            <v>40030</v>
          </cell>
          <cell r="B4877" t="str">
            <v>+10 보급형 환영의 쌍검</v>
          </cell>
        </row>
        <row r="4878">
          <cell r="A4878">
            <v>40031</v>
          </cell>
          <cell r="B4878" t="str">
            <v>+11 보급형 환영의 쌍검</v>
          </cell>
        </row>
        <row r="4879">
          <cell r="A4879">
            <v>40032</v>
          </cell>
          <cell r="B4879" t="str">
            <v>+12 보급형 환영의 쌍검</v>
          </cell>
        </row>
        <row r="4880">
          <cell r="A4880">
            <v>40033</v>
          </cell>
          <cell r="B4880" t="str">
            <v>+13 보급형 환영의 쌍검</v>
          </cell>
        </row>
        <row r="4881">
          <cell r="A4881">
            <v>40040</v>
          </cell>
          <cell r="B4881" t="str">
            <v>+0 낡은 수호자 쌍검</v>
          </cell>
        </row>
        <row r="4882">
          <cell r="A4882">
            <v>40041</v>
          </cell>
          <cell r="B4882" t="str">
            <v>+1 낡은 수호자 쌍검</v>
          </cell>
        </row>
        <row r="4883">
          <cell r="A4883">
            <v>40042</v>
          </cell>
          <cell r="B4883" t="str">
            <v>+2 낡은 수호자 쌍검</v>
          </cell>
        </row>
        <row r="4884">
          <cell r="A4884">
            <v>40043</v>
          </cell>
          <cell r="B4884" t="str">
            <v>+3 낡은 수호자 쌍검</v>
          </cell>
        </row>
        <row r="4885">
          <cell r="A4885">
            <v>40044</v>
          </cell>
          <cell r="B4885" t="str">
            <v>+4 낡은 수호자 쌍검</v>
          </cell>
        </row>
        <row r="4886">
          <cell r="A4886">
            <v>40045</v>
          </cell>
          <cell r="B4886" t="str">
            <v>+5 낡은 수호자 쌍검</v>
          </cell>
        </row>
        <row r="4887">
          <cell r="A4887">
            <v>40046</v>
          </cell>
          <cell r="B4887" t="str">
            <v>+6 낡은 수호자 쌍검</v>
          </cell>
        </row>
        <row r="4888">
          <cell r="A4888">
            <v>40047</v>
          </cell>
          <cell r="B4888" t="str">
            <v>+7 낡은 수호자 쌍검</v>
          </cell>
        </row>
        <row r="4889">
          <cell r="A4889">
            <v>40048</v>
          </cell>
          <cell r="B4889" t="str">
            <v>+8 낡은 수호자 쌍검</v>
          </cell>
        </row>
        <row r="4890">
          <cell r="A4890">
            <v>40049</v>
          </cell>
          <cell r="B4890" t="str">
            <v>+9 낡은 수호자 쌍검</v>
          </cell>
        </row>
        <row r="4891">
          <cell r="A4891">
            <v>40050</v>
          </cell>
          <cell r="B4891" t="str">
            <v>+10 낡은 수호자 쌍검</v>
          </cell>
        </row>
        <row r="4892">
          <cell r="A4892">
            <v>40051</v>
          </cell>
          <cell r="B4892" t="str">
            <v>+11 낡은 수호자 쌍검</v>
          </cell>
        </row>
        <row r="4893">
          <cell r="A4893">
            <v>40052</v>
          </cell>
          <cell r="B4893" t="str">
            <v>+12 낡은 수호자 쌍검</v>
          </cell>
        </row>
        <row r="4894">
          <cell r="A4894">
            <v>40053</v>
          </cell>
          <cell r="B4894" t="str">
            <v>+13 낡은 수호자 쌍검</v>
          </cell>
        </row>
        <row r="4895">
          <cell r="A4895">
            <v>41000</v>
          </cell>
          <cell r="B4895" t="str">
            <v>+0 마법 쌍칼</v>
          </cell>
        </row>
        <row r="4896">
          <cell r="A4896">
            <v>41001</v>
          </cell>
          <cell r="B4896" t="str">
            <v>+1 마법 쌍칼</v>
          </cell>
        </row>
        <row r="4897">
          <cell r="A4897">
            <v>41002</v>
          </cell>
          <cell r="B4897" t="str">
            <v>+2 마법 쌍칼</v>
          </cell>
        </row>
        <row r="4898">
          <cell r="A4898">
            <v>41003</v>
          </cell>
          <cell r="B4898" t="str">
            <v>+3 마법 쌍칼</v>
          </cell>
        </row>
        <row r="4899">
          <cell r="A4899">
            <v>41004</v>
          </cell>
          <cell r="B4899" t="str">
            <v>+4 마법 쌍칼</v>
          </cell>
        </row>
        <row r="4900">
          <cell r="A4900">
            <v>41005</v>
          </cell>
          <cell r="B4900" t="str">
            <v>+5 마법 쌍칼</v>
          </cell>
        </row>
        <row r="4901">
          <cell r="A4901">
            <v>41006</v>
          </cell>
          <cell r="B4901" t="str">
            <v>+6 마법 쌍칼</v>
          </cell>
        </row>
        <row r="4902">
          <cell r="A4902">
            <v>41007</v>
          </cell>
          <cell r="B4902" t="str">
            <v>+7 마법 쌍칼</v>
          </cell>
        </row>
        <row r="4903">
          <cell r="A4903">
            <v>41008</v>
          </cell>
          <cell r="B4903" t="str">
            <v>+8 마법 쌍칼</v>
          </cell>
        </row>
        <row r="4904">
          <cell r="A4904">
            <v>41009</v>
          </cell>
          <cell r="B4904" t="str">
            <v>+9 마법 쌍칼</v>
          </cell>
        </row>
        <row r="4905">
          <cell r="A4905">
            <v>41010</v>
          </cell>
          <cell r="B4905" t="str">
            <v>+10 마법 쌍칼</v>
          </cell>
        </row>
        <row r="4906">
          <cell r="A4906">
            <v>41011</v>
          </cell>
          <cell r="B4906" t="str">
            <v>+11 마법 쌍칼</v>
          </cell>
        </row>
        <row r="4907">
          <cell r="A4907">
            <v>41012</v>
          </cell>
          <cell r="B4907" t="str">
            <v>+12 마법 쌍칼</v>
          </cell>
        </row>
        <row r="4908">
          <cell r="A4908">
            <v>41013</v>
          </cell>
          <cell r="B4908" t="str">
            <v>+13 마법 쌍칼</v>
          </cell>
        </row>
        <row r="4909">
          <cell r="A4909">
            <v>41020</v>
          </cell>
          <cell r="B4909" t="str">
            <v>+0 황천의 쌍검</v>
          </cell>
        </row>
        <row r="4910">
          <cell r="A4910">
            <v>41021</v>
          </cell>
          <cell r="B4910" t="str">
            <v>+1 황천의 쌍검</v>
          </cell>
        </row>
        <row r="4911">
          <cell r="A4911">
            <v>41022</v>
          </cell>
          <cell r="B4911" t="str">
            <v>+2 황천의 쌍검</v>
          </cell>
        </row>
        <row r="4912">
          <cell r="A4912">
            <v>41023</v>
          </cell>
          <cell r="B4912" t="str">
            <v>+3 황천의 쌍검</v>
          </cell>
        </row>
        <row r="4913">
          <cell r="A4913">
            <v>41024</v>
          </cell>
          <cell r="B4913" t="str">
            <v>+4 황천의 쌍검</v>
          </cell>
        </row>
        <row r="4914">
          <cell r="A4914">
            <v>41025</v>
          </cell>
          <cell r="B4914" t="str">
            <v>+5 황천의 쌍검</v>
          </cell>
        </row>
        <row r="4915">
          <cell r="A4915">
            <v>41026</v>
          </cell>
          <cell r="B4915" t="str">
            <v>+6 황천의 쌍검</v>
          </cell>
        </row>
        <row r="4916">
          <cell r="A4916">
            <v>41027</v>
          </cell>
          <cell r="B4916" t="str">
            <v>+7 황천의 쌍검</v>
          </cell>
        </row>
        <row r="4917">
          <cell r="A4917">
            <v>41028</v>
          </cell>
          <cell r="B4917" t="str">
            <v>+8 황천의 쌍검</v>
          </cell>
        </row>
        <row r="4918">
          <cell r="A4918">
            <v>41029</v>
          </cell>
          <cell r="B4918" t="str">
            <v>+9 황천의 쌍검</v>
          </cell>
        </row>
        <row r="4919">
          <cell r="A4919">
            <v>41030</v>
          </cell>
          <cell r="B4919" t="str">
            <v>+10 황천의 쌍검</v>
          </cell>
        </row>
        <row r="4920">
          <cell r="A4920">
            <v>41031</v>
          </cell>
          <cell r="B4920" t="str">
            <v>+11 황천의 쌍검</v>
          </cell>
        </row>
        <row r="4921">
          <cell r="A4921">
            <v>41032</v>
          </cell>
          <cell r="B4921" t="str">
            <v>+12 황천의 쌍검</v>
          </cell>
        </row>
        <row r="4922">
          <cell r="A4922">
            <v>41033</v>
          </cell>
          <cell r="B4922" t="str">
            <v>+13 황천의 쌍검</v>
          </cell>
        </row>
        <row r="4923">
          <cell r="A4923">
            <v>41040</v>
          </cell>
          <cell r="B4923" t="str">
            <v>+0 천상군의 쌍검</v>
          </cell>
        </row>
        <row r="4924">
          <cell r="A4924">
            <v>41041</v>
          </cell>
          <cell r="B4924" t="str">
            <v>+1 천상군의 쌍검</v>
          </cell>
        </row>
        <row r="4925">
          <cell r="A4925">
            <v>41042</v>
          </cell>
          <cell r="B4925" t="str">
            <v>+2 천상군의 쌍검</v>
          </cell>
        </row>
        <row r="4926">
          <cell r="A4926">
            <v>41043</v>
          </cell>
          <cell r="B4926" t="str">
            <v>+3 천상군의 쌍검</v>
          </cell>
        </row>
        <row r="4927">
          <cell r="A4927">
            <v>41044</v>
          </cell>
          <cell r="B4927" t="str">
            <v>+4 천상군의 쌍검</v>
          </cell>
        </row>
        <row r="4928">
          <cell r="A4928">
            <v>41045</v>
          </cell>
          <cell r="B4928" t="str">
            <v>+5 천상군의 쌍검</v>
          </cell>
        </row>
        <row r="4929">
          <cell r="A4929">
            <v>41046</v>
          </cell>
          <cell r="B4929" t="str">
            <v>+6 천상군의 쌍검</v>
          </cell>
        </row>
        <row r="4930">
          <cell r="A4930">
            <v>41047</v>
          </cell>
          <cell r="B4930" t="str">
            <v>+7 천상군의 쌍검</v>
          </cell>
        </row>
        <row r="4931">
          <cell r="A4931">
            <v>41048</v>
          </cell>
          <cell r="B4931" t="str">
            <v>+8 천상군의 쌍검</v>
          </cell>
        </row>
        <row r="4932">
          <cell r="A4932">
            <v>41049</v>
          </cell>
          <cell r="B4932" t="str">
            <v>+9 천상군의 쌍검</v>
          </cell>
        </row>
        <row r="4933">
          <cell r="A4933">
            <v>41050</v>
          </cell>
          <cell r="B4933" t="str">
            <v>+10 천상군의 쌍검</v>
          </cell>
        </row>
        <row r="4934">
          <cell r="A4934">
            <v>41051</v>
          </cell>
          <cell r="B4934" t="str">
            <v>+11 천상군의 쌍검</v>
          </cell>
        </row>
        <row r="4935">
          <cell r="A4935">
            <v>41052</v>
          </cell>
          <cell r="B4935" t="str">
            <v>+12 천상군의 쌍검</v>
          </cell>
        </row>
        <row r="4936">
          <cell r="A4936">
            <v>41053</v>
          </cell>
          <cell r="B4936" t="str">
            <v>+13 천상군의 쌍검</v>
          </cell>
        </row>
        <row r="4937">
          <cell r="A4937">
            <v>41060</v>
          </cell>
          <cell r="B4937" t="str">
            <v>+0 신월의 의식용 쌍검</v>
          </cell>
        </row>
        <row r="4938">
          <cell r="A4938">
            <v>41061</v>
          </cell>
          <cell r="B4938" t="str">
            <v>+1 신월의 의식용 쌍검</v>
          </cell>
        </row>
        <row r="4939">
          <cell r="A4939">
            <v>41062</v>
          </cell>
          <cell r="B4939" t="str">
            <v>+2 신월의 의식용 쌍검</v>
          </cell>
        </row>
        <row r="4940">
          <cell r="A4940">
            <v>41063</v>
          </cell>
          <cell r="B4940" t="str">
            <v>+3 신월의 의식용 쌍검</v>
          </cell>
        </row>
        <row r="4941">
          <cell r="A4941">
            <v>41064</v>
          </cell>
          <cell r="B4941" t="str">
            <v>+4 신월의 의식용 쌍검</v>
          </cell>
        </row>
        <row r="4942">
          <cell r="A4942">
            <v>41065</v>
          </cell>
          <cell r="B4942" t="str">
            <v>+5 신월의 의식용 쌍검</v>
          </cell>
        </row>
        <row r="4943">
          <cell r="A4943">
            <v>41066</v>
          </cell>
          <cell r="B4943" t="str">
            <v>+6 신월의 의식용 쌍검</v>
          </cell>
        </row>
        <row r="4944">
          <cell r="A4944">
            <v>41067</v>
          </cell>
          <cell r="B4944" t="str">
            <v>+7 신월의 의식용 쌍검</v>
          </cell>
        </row>
        <row r="4945">
          <cell r="A4945">
            <v>41068</v>
          </cell>
          <cell r="B4945" t="str">
            <v>+8 신월의 의식용 쌍검</v>
          </cell>
        </row>
        <row r="4946">
          <cell r="A4946">
            <v>41069</v>
          </cell>
          <cell r="B4946" t="str">
            <v>+9 신월의 의식용 쌍검</v>
          </cell>
        </row>
        <row r="4947">
          <cell r="A4947">
            <v>41070</v>
          </cell>
          <cell r="B4947" t="str">
            <v>+10 신월의 의식용 쌍검</v>
          </cell>
        </row>
        <row r="4948">
          <cell r="A4948">
            <v>41071</v>
          </cell>
          <cell r="B4948" t="str">
            <v>+11 신월의 의식용 쌍검</v>
          </cell>
        </row>
        <row r="4949">
          <cell r="A4949">
            <v>41072</v>
          </cell>
          <cell r="B4949" t="str">
            <v>+12 신월의 의식용 쌍검</v>
          </cell>
        </row>
        <row r="4950">
          <cell r="A4950">
            <v>41073</v>
          </cell>
          <cell r="B4950" t="str">
            <v>+13 신월의 의식용 쌍검</v>
          </cell>
        </row>
        <row r="4951">
          <cell r="A4951">
            <v>41080</v>
          </cell>
          <cell r="B4951" t="str">
            <v>+0 뒤틀린 수호자 쌍검</v>
          </cell>
        </row>
        <row r="4952">
          <cell r="A4952">
            <v>41081</v>
          </cell>
          <cell r="B4952" t="str">
            <v>+1 뒤틀린 수호자 쌍검</v>
          </cell>
        </row>
        <row r="4953">
          <cell r="A4953">
            <v>41082</v>
          </cell>
          <cell r="B4953" t="str">
            <v>+2 뒤틀린 수호자 쌍검</v>
          </cell>
        </row>
        <row r="4954">
          <cell r="A4954">
            <v>41083</v>
          </cell>
          <cell r="B4954" t="str">
            <v>+3 뒤틀린 수호자 쌍검</v>
          </cell>
        </row>
        <row r="4955">
          <cell r="A4955">
            <v>41084</v>
          </cell>
          <cell r="B4955" t="str">
            <v>+4 뒤틀린 수호자 쌍검</v>
          </cell>
        </row>
        <row r="4956">
          <cell r="A4956">
            <v>41085</v>
          </cell>
          <cell r="B4956" t="str">
            <v>+5 뒤틀린 수호자 쌍검</v>
          </cell>
        </row>
        <row r="4957">
          <cell r="A4957">
            <v>41086</v>
          </cell>
          <cell r="B4957" t="str">
            <v>+6 뒤틀린 수호자 쌍검</v>
          </cell>
        </row>
        <row r="4958">
          <cell r="A4958">
            <v>41087</v>
          </cell>
          <cell r="B4958" t="str">
            <v>+7 뒤틀린 수호자 쌍검</v>
          </cell>
        </row>
        <row r="4959">
          <cell r="A4959">
            <v>41088</v>
          </cell>
          <cell r="B4959" t="str">
            <v>+8 뒤틀린 수호자 쌍검</v>
          </cell>
        </row>
        <row r="4960">
          <cell r="A4960">
            <v>41089</v>
          </cell>
          <cell r="B4960" t="str">
            <v>+9 뒤틀린 수호자 쌍검</v>
          </cell>
        </row>
        <row r="4961">
          <cell r="A4961">
            <v>41090</v>
          </cell>
          <cell r="B4961" t="str">
            <v>+10 뒤틀린 수호자 쌍검</v>
          </cell>
        </row>
        <row r="4962">
          <cell r="A4962">
            <v>41091</v>
          </cell>
          <cell r="B4962" t="str">
            <v>+11 뒤틀린 수호자 쌍검</v>
          </cell>
        </row>
        <row r="4963">
          <cell r="A4963">
            <v>41092</v>
          </cell>
          <cell r="B4963" t="str">
            <v>+12 뒤틀린 수호자 쌍검</v>
          </cell>
        </row>
        <row r="4964">
          <cell r="A4964">
            <v>41093</v>
          </cell>
          <cell r="B4964" t="str">
            <v>+13 뒤틀린 수호자 쌍검</v>
          </cell>
        </row>
        <row r="4965">
          <cell r="A4965">
            <v>42000</v>
          </cell>
          <cell r="B4965" t="str">
            <v>+0 스톰 브링거</v>
          </cell>
        </row>
        <row r="4966">
          <cell r="A4966">
            <v>42001</v>
          </cell>
          <cell r="B4966" t="str">
            <v>+1 스톰 브링거</v>
          </cell>
        </row>
        <row r="4967">
          <cell r="A4967">
            <v>42002</v>
          </cell>
          <cell r="B4967" t="str">
            <v>+2 스톰 브링거</v>
          </cell>
        </row>
        <row r="4968">
          <cell r="A4968">
            <v>42003</v>
          </cell>
          <cell r="B4968" t="str">
            <v>+3 스톰 브링거</v>
          </cell>
        </row>
        <row r="4969">
          <cell r="A4969">
            <v>42004</v>
          </cell>
          <cell r="B4969" t="str">
            <v>+4 스톰 브링거</v>
          </cell>
        </row>
        <row r="4970">
          <cell r="A4970">
            <v>42005</v>
          </cell>
          <cell r="B4970" t="str">
            <v>+5 스톰 브링거</v>
          </cell>
        </row>
        <row r="4971">
          <cell r="A4971">
            <v>42006</v>
          </cell>
          <cell r="B4971" t="str">
            <v>+6 스톰 브링거</v>
          </cell>
        </row>
        <row r="4972">
          <cell r="A4972">
            <v>42007</v>
          </cell>
          <cell r="B4972" t="str">
            <v>+7 스톰 브링거</v>
          </cell>
        </row>
        <row r="4973">
          <cell r="A4973">
            <v>42008</v>
          </cell>
          <cell r="B4973" t="str">
            <v>+8 스톰 브링거</v>
          </cell>
        </row>
        <row r="4974">
          <cell r="A4974">
            <v>42009</v>
          </cell>
          <cell r="B4974" t="str">
            <v>+9 스톰 브링거</v>
          </cell>
        </row>
        <row r="4975">
          <cell r="A4975">
            <v>42010</v>
          </cell>
          <cell r="B4975" t="str">
            <v>+10 스톰 브링거</v>
          </cell>
        </row>
        <row r="4976">
          <cell r="A4976">
            <v>42011</v>
          </cell>
          <cell r="B4976" t="str">
            <v>+11 스톰 브링거</v>
          </cell>
        </row>
        <row r="4977">
          <cell r="A4977">
            <v>42012</v>
          </cell>
          <cell r="B4977" t="str">
            <v>+12 스톰 브링거</v>
          </cell>
        </row>
        <row r="4978">
          <cell r="A4978">
            <v>42013</v>
          </cell>
          <cell r="B4978" t="str">
            <v>+13 스톰 브링거</v>
          </cell>
        </row>
        <row r="4979">
          <cell r="A4979">
            <v>42020</v>
          </cell>
          <cell r="B4979" t="str">
            <v>+0 둠 브링거</v>
          </cell>
        </row>
        <row r="4980">
          <cell r="A4980">
            <v>42021</v>
          </cell>
          <cell r="B4980" t="str">
            <v>+1 둠 브링거</v>
          </cell>
        </row>
        <row r="4981">
          <cell r="A4981">
            <v>42022</v>
          </cell>
          <cell r="B4981" t="str">
            <v>+2 둠 브링거</v>
          </cell>
        </row>
        <row r="4982">
          <cell r="A4982">
            <v>42023</v>
          </cell>
          <cell r="B4982" t="str">
            <v>+3 둠 브링거</v>
          </cell>
        </row>
        <row r="4983">
          <cell r="A4983">
            <v>42024</v>
          </cell>
          <cell r="B4983" t="str">
            <v>+4 둠 브링거</v>
          </cell>
        </row>
        <row r="4984">
          <cell r="A4984">
            <v>42025</v>
          </cell>
          <cell r="B4984" t="str">
            <v>+5 둠 브링거</v>
          </cell>
        </row>
        <row r="4985">
          <cell r="A4985">
            <v>42026</v>
          </cell>
          <cell r="B4985" t="str">
            <v>+6 둠 브링거</v>
          </cell>
        </row>
        <row r="4986">
          <cell r="A4986">
            <v>42027</v>
          </cell>
          <cell r="B4986" t="str">
            <v>+7 둠 브링거</v>
          </cell>
        </row>
        <row r="4987">
          <cell r="A4987">
            <v>42028</v>
          </cell>
          <cell r="B4987" t="str">
            <v>+8 둠 브링거</v>
          </cell>
        </row>
        <row r="4988">
          <cell r="A4988">
            <v>42029</v>
          </cell>
          <cell r="B4988" t="str">
            <v>+9 둠 브링거</v>
          </cell>
        </row>
        <row r="4989">
          <cell r="A4989">
            <v>42030</v>
          </cell>
          <cell r="B4989" t="str">
            <v>+10 둠 브링거</v>
          </cell>
        </row>
        <row r="4990">
          <cell r="A4990">
            <v>42031</v>
          </cell>
          <cell r="B4990" t="str">
            <v>+11 둠 브링거</v>
          </cell>
        </row>
        <row r="4991">
          <cell r="A4991">
            <v>42032</v>
          </cell>
          <cell r="B4991" t="str">
            <v>+12 둠 브링거</v>
          </cell>
        </row>
        <row r="4992">
          <cell r="A4992">
            <v>42033</v>
          </cell>
          <cell r="B4992" t="str">
            <v>+13 둠 브링거</v>
          </cell>
        </row>
        <row r="4993">
          <cell r="A4993">
            <v>42040</v>
          </cell>
          <cell r="B4993" t="str">
            <v>+0 아르테미스의 쌍검</v>
          </cell>
        </row>
        <row r="4994">
          <cell r="A4994">
            <v>42041</v>
          </cell>
          <cell r="B4994" t="str">
            <v>+1 아르테미스의 쌍검</v>
          </cell>
        </row>
        <row r="4995">
          <cell r="A4995">
            <v>42042</v>
          </cell>
          <cell r="B4995" t="str">
            <v>+2 아르테미스의 쌍검</v>
          </cell>
        </row>
        <row r="4996">
          <cell r="A4996">
            <v>42043</v>
          </cell>
          <cell r="B4996" t="str">
            <v>+3 아르테미스의 쌍검</v>
          </cell>
        </row>
        <row r="4997">
          <cell r="A4997">
            <v>42044</v>
          </cell>
          <cell r="B4997" t="str">
            <v>+4 아르테미스의 쌍검</v>
          </cell>
        </row>
        <row r="4998">
          <cell r="A4998">
            <v>42045</v>
          </cell>
          <cell r="B4998" t="str">
            <v>+5 아르테미스의 쌍검</v>
          </cell>
        </row>
        <row r="4999">
          <cell r="A4999">
            <v>42046</v>
          </cell>
          <cell r="B4999" t="str">
            <v>+6 아르테미스의 쌍검</v>
          </cell>
        </row>
        <row r="5000">
          <cell r="A5000">
            <v>42047</v>
          </cell>
          <cell r="B5000" t="str">
            <v>+7 아르테미스의 쌍검</v>
          </cell>
        </row>
        <row r="5001">
          <cell r="A5001">
            <v>42048</v>
          </cell>
          <cell r="B5001" t="str">
            <v>+8 아르테미스의 쌍검</v>
          </cell>
        </row>
        <row r="5002">
          <cell r="A5002">
            <v>42049</v>
          </cell>
          <cell r="B5002" t="str">
            <v>+9 아르테미스의 쌍검</v>
          </cell>
        </row>
        <row r="5003">
          <cell r="A5003">
            <v>42050</v>
          </cell>
          <cell r="B5003" t="str">
            <v>+10 아르테미스의 쌍검</v>
          </cell>
        </row>
        <row r="5004">
          <cell r="A5004">
            <v>42051</v>
          </cell>
          <cell r="B5004" t="str">
            <v>+11 아르테미스의 쌍검</v>
          </cell>
        </row>
        <row r="5005">
          <cell r="A5005">
            <v>42052</v>
          </cell>
          <cell r="B5005" t="str">
            <v>+12 아르테미스의 쌍검</v>
          </cell>
        </row>
        <row r="5006">
          <cell r="A5006">
            <v>42053</v>
          </cell>
          <cell r="B5006" t="str">
            <v>+13 아르테미스의 쌍검</v>
          </cell>
        </row>
        <row r="5007">
          <cell r="A5007">
            <v>42060</v>
          </cell>
          <cell r="B5007" t="str">
            <v>+0 크로노스의 쌍검</v>
          </cell>
        </row>
        <row r="5008">
          <cell r="A5008">
            <v>42061</v>
          </cell>
          <cell r="B5008" t="str">
            <v>+1 크로노스의 쌍검</v>
          </cell>
        </row>
        <row r="5009">
          <cell r="A5009">
            <v>42062</v>
          </cell>
          <cell r="B5009" t="str">
            <v>+2 크로노스의 쌍검</v>
          </cell>
        </row>
        <row r="5010">
          <cell r="A5010">
            <v>42063</v>
          </cell>
          <cell r="B5010" t="str">
            <v>+3 크로노스의 쌍검</v>
          </cell>
        </row>
        <row r="5011">
          <cell r="A5011">
            <v>42064</v>
          </cell>
          <cell r="B5011" t="str">
            <v>+4 크로노스의 쌍검</v>
          </cell>
        </row>
        <row r="5012">
          <cell r="A5012">
            <v>42065</v>
          </cell>
          <cell r="B5012" t="str">
            <v>+5 크로노스의 쌍검</v>
          </cell>
        </row>
        <row r="5013">
          <cell r="A5013">
            <v>42066</v>
          </cell>
          <cell r="B5013" t="str">
            <v>+6 크로노스의 쌍검</v>
          </cell>
        </row>
        <row r="5014">
          <cell r="A5014">
            <v>42067</v>
          </cell>
          <cell r="B5014" t="str">
            <v>+7 크로노스의 쌍검</v>
          </cell>
        </row>
        <row r="5015">
          <cell r="A5015">
            <v>42068</v>
          </cell>
          <cell r="B5015" t="str">
            <v>+8 크로노스의 쌍검</v>
          </cell>
        </row>
        <row r="5016">
          <cell r="A5016">
            <v>42069</v>
          </cell>
          <cell r="B5016" t="str">
            <v>+9 크로노스의 쌍검</v>
          </cell>
        </row>
        <row r="5017">
          <cell r="A5017">
            <v>42070</v>
          </cell>
          <cell r="B5017" t="str">
            <v>+10 크로노스의 쌍검</v>
          </cell>
        </row>
        <row r="5018">
          <cell r="A5018">
            <v>42071</v>
          </cell>
          <cell r="B5018" t="str">
            <v>+11 크로노스의 쌍검</v>
          </cell>
        </row>
        <row r="5019">
          <cell r="A5019">
            <v>42072</v>
          </cell>
          <cell r="B5019" t="str">
            <v>+12 크로노스의 쌍검</v>
          </cell>
        </row>
        <row r="5020">
          <cell r="A5020">
            <v>42073</v>
          </cell>
          <cell r="B5020" t="str">
            <v>+13 크로노스의 쌍검</v>
          </cell>
        </row>
        <row r="5021">
          <cell r="A5021">
            <v>42080</v>
          </cell>
          <cell r="B5021" t="str">
            <v>+0 암살단 암흑의 쌍검</v>
          </cell>
        </row>
        <row r="5022">
          <cell r="A5022">
            <v>42081</v>
          </cell>
          <cell r="B5022" t="str">
            <v>+1 암살단 암흑의 쌍검</v>
          </cell>
        </row>
        <row r="5023">
          <cell r="A5023">
            <v>42082</v>
          </cell>
          <cell r="B5023" t="str">
            <v>+2 암살단 암흑의 쌍검</v>
          </cell>
        </row>
        <row r="5024">
          <cell r="A5024">
            <v>42083</v>
          </cell>
          <cell r="B5024" t="str">
            <v>+3 암살단 암흑의 쌍검</v>
          </cell>
        </row>
        <row r="5025">
          <cell r="A5025">
            <v>42084</v>
          </cell>
          <cell r="B5025" t="str">
            <v>+4 암살단 암흑의 쌍검</v>
          </cell>
        </row>
        <row r="5026">
          <cell r="A5026">
            <v>42085</v>
          </cell>
          <cell r="B5026" t="str">
            <v>+5 암살단 암흑의 쌍검</v>
          </cell>
        </row>
        <row r="5027">
          <cell r="A5027">
            <v>42086</v>
          </cell>
          <cell r="B5027" t="str">
            <v>+6 암살단 암흑의 쌍검</v>
          </cell>
        </row>
        <row r="5028">
          <cell r="A5028">
            <v>42087</v>
          </cell>
          <cell r="B5028" t="str">
            <v>+7 암살단 암흑의 쌍검</v>
          </cell>
        </row>
        <row r="5029">
          <cell r="A5029">
            <v>42088</v>
          </cell>
          <cell r="B5029" t="str">
            <v>+8 암살단 암흑의 쌍검</v>
          </cell>
        </row>
        <row r="5030">
          <cell r="A5030">
            <v>42089</v>
          </cell>
          <cell r="B5030" t="str">
            <v>+9 암살단 암흑의 쌍검</v>
          </cell>
        </row>
        <row r="5031">
          <cell r="A5031">
            <v>42090</v>
          </cell>
          <cell r="B5031" t="str">
            <v>+10 암살단 암흑의 쌍검</v>
          </cell>
        </row>
        <row r="5032">
          <cell r="A5032">
            <v>42091</v>
          </cell>
          <cell r="B5032" t="str">
            <v>+11 암살단 암흑의 쌍검</v>
          </cell>
        </row>
        <row r="5033">
          <cell r="A5033">
            <v>42092</v>
          </cell>
          <cell r="B5033" t="str">
            <v>+12 암살단 암흑의 쌍검</v>
          </cell>
        </row>
        <row r="5034">
          <cell r="A5034">
            <v>42093</v>
          </cell>
          <cell r="B5034" t="str">
            <v>+13 암살단 암흑의 쌍검</v>
          </cell>
        </row>
        <row r="5035">
          <cell r="A5035">
            <v>42100</v>
          </cell>
          <cell r="B5035" t="str">
            <v>+0 유피테르 사념의 쌍검</v>
          </cell>
        </row>
        <row r="5036">
          <cell r="A5036">
            <v>42101</v>
          </cell>
          <cell r="B5036" t="str">
            <v>+1 유피테르 사념의 쌍검</v>
          </cell>
        </row>
        <row r="5037">
          <cell r="A5037">
            <v>42102</v>
          </cell>
          <cell r="B5037" t="str">
            <v>+2 유피테르 사념의 쌍검</v>
          </cell>
        </row>
        <row r="5038">
          <cell r="A5038">
            <v>42103</v>
          </cell>
          <cell r="B5038" t="str">
            <v>+3 유피테르 사념의 쌍검</v>
          </cell>
        </row>
        <row r="5039">
          <cell r="A5039">
            <v>42104</v>
          </cell>
          <cell r="B5039" t="str">
            <v>+4 유피테르 사념의 쌍검</v>
          </cell>
        </row>
        <row r="5040">
          <cell r="A5040">
            <v>42105</v>
          </cell>
          <cell r="B5040" t="str">
            <v>+5 유피테르 사념의 쌍검</v>
          </cell>
        </row>
        <row r="5041">
          <cell r="A5041">
            <v>42106</v>
          </cell>
          <cell r="B5041" t="str">
            <v>+6 유피테르 사념의 쌍검</v>
          </cell>
        </row>
        <row r="5042">
          <cell r="A5042">
            <v>42107</v>
          </cell>
          <cell r="B5042" t="str">
            <v>+7 유피테르 사념의 쌍검</v>
          </cell>
        </row>
        <row r="5043">
          <cell r="A5043">
            <v>42108</v>
          </cell>
          <cell r="B5043" t="str">
            <v>+8 유피테르 사념의 쌍검</v>
          </cell>
        </row>
        <row r="5044">
          <cell r="A5044">
            <v>42109</v>
          </cell>
          <cell r="B5044" t="str">
            <v>+9 유피테르 사념의 쌍검</v>
          </cell>
        </row>
        <row r="5045">
          <cell r="A5045">
            <v>42110</v>
          </cell>
          <cell r="B5045" t="str">
            <v>+10 유피테르 사념의 쌍검</v>
          </cell>
        </row>
        <row r="5046">
          <cell r="A5046">
            <v>42111</v>
          </cell>
          <cell r="B5046" t="str">
            <v>+11 유피테르 사념의 쌍검</v>
          </cell>
        </row>
        <row r="5047">
          <cell r="A5047">
            <v>42112</v>
          </cell>
          <cell r="B5047" t="str">
            <v>+12 유피테르 사념의 쌍검</v>
          </cell>
        </row>
        <row r="5048">
          <cell r="A5048">
            <v>42113</v>
          </cell>
          <cell r="B5048" t="str">
            <v>+13 유피테르 사념의 쌍검</v>
          </cell>
        </row>
        <row r="5049">
          <cell r="A5049">
            <v>42120</v>
          </cell>
          <cell r="B5049" t="str">
            <v>+0 아누비스의 쌍검</v>
          </cell>
        </row>
        <row r="5050">
          <cell r="A5050">
            <v>42121</v>
          </cell>
          <cell r="B5050" t="str">
            <v>+1 아누비스의 쌍검</v>
          </cell>
        </row>
        <row r="5051">
          <cell r="A5051">
            <v>42122</v>
          </cell>
          <cell r="B5051" t="str">
            <v>+2 아누비스의 쌍검</v>
          </cell>
        </row>
        <row r="5052">
          <cell r="A5052">
            <v>42123</v>
          </cell>
          <cell r="B5052" t="str">
            <v>+3 아누비스의 쌍검</v>
          </cell>
        </row>
        <row r="5053">
          <cell r="A5053">
            <v>42124</v>
          </cell>
          <cell r="B5053" t="str">
            <v>+4 아누비스의 쌍검</v>
          </cell>
        </row>
        <row r="5054">
          <cell r="A5054">
            <v>42125</v>
          </cell>
          <cell r="B5054" t="str">
            <v>+5 아누비스의 쌍검</v>
          </cell>
        </row>
        <row r="5055">
          <cell r="A5055">
            <v>42126</v>
          </cell>
          <cell r="B5055" t="str">
            <v>+6 아누비스의 쌍검</v>
          </cell>
        </row>
        <row r="5056">
          <cell r="A5056">
            <v>42127</v>
          </cell>
          <cell r="B5056" t="str">
            <v>+7 아누비스의 쌍검</v>
          </cell>
        </row>
        <row r="5057">
          <cell r="A5057">
            <v>42128</v>
          </cell>
          <cell r="B5057" t="str">
            <v>+8 아누비스의 쌍검</v>
          </cell>
        </row>
        <row r="5058">
          <cell r="A5058">
            <v>42129</v>
          </cell>
          <cell r="B5058" t="str">
            <v>+9 아누비스의 쌍검</v>
          </cell>
        </row>
        <row r="5059">
          <cell r="A5059">
            <v>42130</v>
          </cell>
          <cell r="B5059" t="str">
            <v>+10 아누비스의 쌍검</v>
          </cell>
        </row>
        <row r="5060">
          <cell r="A5060">
            <v>42131</v>
          </cell>
          <cell r="B5060" t="str">
            <v>+11 아누비스의 쌍검</v>
          </cell>
        </row>
        <row r="5061">
          <cell r="A5061">
            <v>42132</v>
          </cell>
          <cell r="B5061" t="str">
            <v>+12 아누비스의 쌍검</v>
          </cell>
        </row>
        <row r="5062">
          <cell r="A5062">
            <v>42133</v>
          </cell>
          <cell r="B5062" t="str">
            <v>+13 아누비스의 쌍검</v>
          </cell>
        </row>
        <row r="5063">
          <cell r="A5063">
            <v>42140</v>
          </cell>
          <cell r="B5063" t="str">
            <v>+0 여신 칼리의 쌍검</v>
          </cell>
        </row>
        <row r="5064">
          <cell r="A5064">
            <v>42141</v>
          </cell>
          <cell r="B5064" t="str">
            <v>+1 여신 칼리의 쌍검</v>
          </cell>
        </row>
        <row r="5065">
          <cell r="A5065">
            <v>42142</v>
          </cell>
          <cell r="B5065" t="str">
            <v>+2 여신 칼리의 쌍검</v>
          </cell>
        </row>
        <row r="5066">
          <cell r="A5066">
            <v>42143</v>
          </cell>
          <cell r="B5066" t="str">
            <v>+3 여신 칼리의 쌍검</v>
          </cell>
        </row>
        <row r="5067">
          <cell r="A5067">
            <v>42144</v>
          </cell>
          <cell r="B5067" t="str">
            <v>+4 여신 칼리의 쌍검</v>
          </cell>
        </row>
        <row r="5068">
          <cell r="A5068">
            <v>42145</v>
          </cell>
          <cell r="B5068" t="str">
            <v>+5 여신 칼리의 쌍검</v>
          </cell>
        </row>
        <row r="5069">
          <cell r="A5069">
            <v>42146</v>
          </cell>
          <cell r="B5069" t="str">
            <v>+6 여신 칼리의 쌍검</v>
          </cell>
        </row>
        <row r="5070">
          <cell r="A5070">
            <v>42147</v>
          </cell>
          <cell r="B5070" t="str">
            <v>+7 여신 칼리의 쌍검</v>
          </cell>
        </row>
        <row r="5071">
          <cell r="A5071">
            <v>42148</v>
          </cell>
          <cell r="B5071" t="str">
            <v>+8 여신 칼리의 쌍검</v>
          </cell>
        </row>
        <row r="5072">
          <cell r="A5072">
            <v>42149</v>
          </cell>
          <cell r="B5072" t="str">
            <v>+9 여신 칼리의 쌍검</v>
          </cell>
        </row>
        <row r="5073">
          <cell r="A5073">
            <v>42150</v>
          </cell>
          <cell r="B5073" t="str">
            <v>+10 여신 칼리의 쌍검</v>
          </cell>
        </row>
        <row r="5074">
          <cell r="A5074">
            <v>42151</v>
          </cell>
          <cell r="B5074" t="str">
            <v>+11 여신 칼리의 쌍검</v>
          </cell>
        </row>
        <row r="5075">
          <cell r="A5075">
            <v>42152</v>
          </cell>
          <cell r="B5075" t="str">
            <v>+12 여신 칼리의 쌍검</v>
          </cell>
        </row>
        <row r="5076">
          <cell r="A5076">
            <v>42153</v>
          </cell>
          <cell r="B5076" t="str">
            <v>+13 여신 칼리의 쌍검</v>
          </cell>
        </row>
        <row r="5077">
          <cell r="A5077">
            <v>42160</v>
          </cell>
          <cell r="B5077" t="str">
            <v>+0 인페르노의 쌍검</v>
          </cell>
        </row>
        <row r="5078">
          <cell r="A5078">
            <v>42161</v>
          </cell>
          <cell r="B5078" t="str">
            <v>+1 인페르노의 쌍검</v>
          </cell>
        </row>
        <row r="5079">
          <cell r="A5079">
            <v>42162</v>
          </cell>
          <cell r="B5079" t="str">
            <v>+2 인페르노의 쌍검</v>
          </cell>
        </row>
        <row r="5080">
          <cell r="A5080">
            <v>42163</v>
          </cell>
          <cell r="B5080" t="str">
            <v>+3 인페르노의 쌍검</v>
          </cell>
        </row>
        <row r="5081">
          <cell r="A5081">
            <v>42164</v>
          </cell>
          <cell r="B5081" t="str">
            <v>+4 인페르노의 쌍검</v>
          </cell>
        </row>
        <row r="5082">
          <cell r="A5082">
            <v>42165</v>
          </cell>
          <cell r="B5082" t="str">
            <v>+5 인페르노의 쌍검</v>
          </cell>
        </row>
        <row r="5083">
          <cell r="A5083">
            <v>42166</v>
          </cell>
          <cell r="B5083" t="str">
            <v>+6 인페르노의 쌍검</v>
          </cell>
        </row>
        <row r="5084">
          <cell r="A5084">
            <v>42167</v>
          </cell>
          <cell r="B5084" t="str">
            <v>+7 인페르노의 쌍검</v>
          </cell>
        </row>
        <row r="5085">
          <cell r="A5085">
            <v>42168</v>
          </cell>
          <cell r="B5085" t="str">
            <v>+8 인페르노의 쌍검</v>
          </cell>
        </row>
        <row r="5086">
          <cell r="A5086">
            <v>42169</v>
          </cell>
          <cell r="B5086" t="str">
            <v>+9 인페르노의 쌍검</v>
          </cell>
        </row>
        <row r="5087">
          <cell r="A5087">
            <v>42170</v>
          </cell>
          <cell r="B5087" t="str">
            <v>+10 인페르노의 쌍검</v>
          </cell>
        </row>
        <row r="5088">
          <cell r="A5088">
            <v>42171</v>
          </cell>
          <cell r="B5088" t="str">
            <v>+11 인페르노의 쌍검</v>
          </cell>
        </row>
        <row r="5089">
          <cell r="A5089">
            <v>42172</v>
          </cell>
          <cell r="B5089" t="str">
            <v>+12 인페르노의 쌍검</v>
          </cell>
        </row>
        <row r="5090">
          <cell r="A5090">
            <v>42173</v>
          </cell>
          <cell r="B5090" t="str">
            <v>+13 인페르노의 쌍검</v>
          </cell>
        </row>
        <row r="5091">
          <cell r="A5091">
            <v>42180</v>
          </cell>
          <cell r="B5091" t="str">
            <v>+0 환영 군단병의 쌍검</v>
          </cell>
        </row>
        <row r="5092">
          <cell r="A5092">
            <v>42181</v>
          </cell>
          <cell r="B5092" t="str">
            <v>+1 환영 군단병의 쌍검</v>
          </cell>
        </row>
        <row r="5093">
          <cell r="A5093">
            <v>42182</v>
          </cell>
          <cell r="B5093" t="str">
            <v>+2 환영 군단병의 쌍검</v>
          </cell>
        </row>
        <row r="5094">
          <cell r="A5094">
            <v>42183</v>
          </cell>
          <cell r="B5094" t="str">
            <v>+3 환영 군단병의 쌍검</v>
          </cell>
        </row>
        <row r="5095">
          <cell r="A5095">
            <v>42184</v>
          </cell>
          <cell r="B5095" t="str">
            <v>+4 환영 군단병의 쌍검</v>
          </cell>
        </row>
        <row r="5096">
          <cell r="A5096">
            <v>42185</v>
          </cell>
          <cell r="B5096" t="str">
            <v>+5 환영 군단병의 쌍검</v>
          </cell>
        </row>
        <row r="5097">
          <cell r="A5097">
            <v>42186</v>
          </cell>
          <cell r="B5097" t="str">
            <v>+6 환영 군단병의 쌍검</v>
          </cell>
        </row>
        <row r="5098">
          <cell r="A5098">
            <v>42187</v>
          </cell>
          <cell r="B5098" t="str">
            <v>+7 환영 군단병의 쌍검</v>
          </cell>
        </row>
        <row r="5099">
          <cell r="A5099">
            <v>42188</v>
          </cell>
          <cell r="B5099" t="str">
            <v>+8 환영 군단병의 쌍검</v>
          </cell>
        </row>
        <row r="5100">
          <cell r="A5100">
            <v>42189</v>
          </cell>
          <cell r="B5100" t="str">
            <v>+9 환영 군단병의 쌍검</v>
          </cell>
        </row>
        <row r="5101">
          <cell r="A5101">
            <v>42190</v>
          </cell>
          <cell r="B5101" t="str">
            <v>+10 환영 군단병의 쌍검</v>
          </cell>
        </row>
        <row r="5102">
          <cell r="A5102">
            <v>42191</v>
          </cell>
          <cell r="B5102" t="str">
            <v>+11 환영 군단병의 쌍검</v>
          </cell>
        </row>
        <row r="5103">
          <cell r="A5103">
            <v>42192</v>
          </cell>
          <cell r="B5103" t="str">
            <v>+12 환영 군단병의 쌍검</v>
          </cell>
        </row>
        <row r="5104">
          <cell r="A5104">
            <v>42193</v>
          </cell>
          <cell r="B5104" t="str">
            <v>+13 환영 군단병의 쌍검</v>
          </cell>
        </row>
        <row r="5105">
          <cell r="A5105">
            <v>42200</v>
          </cell>
          <cell r="B5105" t="str">
            <v>+0 정예 천상군의 쌍검</v>
          </cell>
        </row>
        <row r="5106">
          <cell r="A5106">
            <v>42201</v>
          </cell>
          <cell r="B5106" t="str">
            <v>+1 정예 천상군의 쌍검</v>
          </cell>
        </row>
        <row r="5107">
          <cell r="A5107">
            <v>42202</v>
          </cell>
          <cell r="B5107" t="str">
            <v>+2 정예 천상군의 쌍검</v>
          </cell>
        </row>
        <row r="5108">
          <cell r="A5108">
            <v>42203</v>
          </cell>
          <cell r="B5108" t="str">
            <v>+3 정예 천상군의 쌍검</v>
          </cell>
        </row>
        <row r="5109">
          <cell r="A5109">
            <v>42204</v>
          </cell>
          <cell r="B5109" t="str">
            <v>+4 정예 천상군의 쌍검</v>
          </cell>
        </row>
        <row r="5110">
          <cell r="A5110">
            <v>42205</v>
          </cell>
          <cell r="B5110" t="str">
            <v>+5 정예 천상군의 쌍검</v>
          </cell>
        </row>
        <row r="5111">
          <cell r="A5111">
            <v>42206</v>
          </cell>
          <cell r="B5111" t="str">
            <v>+6 정예 천상군의 쌍검</v>
          </cell>
        </row>
        <row r="5112">
          <cell r="A5112">
            <v>42207</v>
          </cell>
          <cell r="B5112" t="str">
            <v>+7 정예 천상군의 쌍검</v>
          </cell>
        </row>
        <row r="5113">
          <cell r="A5113">
            <v>42208</v>
          </cell>
          <cell r="B5113" t="str">
            <v>+8 정예 천상군의 쌍검</v>
          </cell>
        </row>
        <row r="5114">
          <cell r="A5114">
            <v>42209</v>
          </cell>
          <cell r="B5114" t="str">
            <v>+9 정예 천상군의 쌍검</v>
          </cell>
        </row>
        <row r="5115">
          <cell r="A5115">
            <v>42210</v>
          </cell>
          <cell r="B5115" t="str">
            <v>+10 정예 천상군의 쌍검</v>
          </cell>
        </row>
        <row r="5116">
          <cell r="A5116">
            <v>42211</v>
          </cell>
          <cell r="B5116" t="str">
            <v>+11 정예 천상군의 쌍검</v>
          </cell>
        </row>
        <row r="5117">
          <cell r="A5117">
            <v>42212</v>
          </cell>
          <cell r="B5117" t="str">
            <v>+12 정예 천상군의 쌍검</v>
          </cell>
        </row>
        <row r="5118">
          <cell r="A5118">
            <v>42213</v>
          </cell>
          <cell r="B5118" t="str">
            <v>+13 정예 천상군의 쌍검</v>
          </cell>
        </row>
        <row r="5119">
          <cell r="A5119">
            <v>42220</v>
          </cell>
          <cell r="B5119" t="str">
            <v>+0 만월의 의식용 쌍검</v>
          </cell>
        </row>
        <row r="5120">
          <cell r="A5120">
            <v>42221</v>
          </cell>
          <cell r="B5120" t="str">
            <v>+1 만월의 의식용 쌍검</v>
          </cell>
        </row>
        <row r="5121">
          <cell r="A5121">
            <v>42222</v>
          </cell>
          <cell r="B5121" t="str">
            <v>+2 만월의 의식용 쌍검</v>
          </cell>
        </row>
        <row r="5122">
          <cell r="A5122">
            <v>42223</v>
          </cell>
          <cell r="B5122" t="str">
            <v>+3 만월의 의식용 쌍검</v>
          </cell>
        </row>
        <row r="5123">
          <cell r="A5123">
            <v>42224</v>
          </cell>
          <cell r="B5123" t="str">
            <v>+4 만월의 의식용 쌍검</v>
          </cell>
        </row>
        <row r="5124">
          <cell r="A5124">
            <v>42225</v>
          </cell>
          <cell r="B5124" t="str">
            <v>+5 만월의 의식용 쌍검</v>
          </cell>
        </row>
        <row r="5125">
          <cell r="A5125">
            <v>42226</v>
          </cell>
          <cell r="B5125" t="str">
            <v>+6 만월의 의식용 쌍검</v>
          </cell>
        </row>
        <row r="5126">
          <cell r="A5126">
            <v>42227</v>
          </cell>
          <cell r="B5126" t="str">
            <v>+7 만월의 의식용 쌍검</v>
          </cell>
        </row>
        <row r="5127">
          <cell r="A5127">
            <v>42228</v>
          </cell>
          <cell r="B5127" t="str">
            <v>+8 만월의 의식용 쌍검</v>
          </cell>
        </row>
        <row r="5128">
          <cell r="A5128">
            <v>42229</v>
          </cell>
          <cell r="B5128" t="str">
            <v>+9 만월의 의식용 쌍검</v>
          </cell>
        </row>
        <row r="5129">
          <cell r="A5129">
            <v>42230</v>
          </cell>
          <cell r="B5129" t="str">
            <v>+10 만월의 의식용 쌍검</v>
          </cell>
        </row>
        <row r="5130">
          <cell r="A5130">
            <v>42231</v>
          </cell>
          <cell r="B5130" t="str">
            <v>+11 만월의 의식용 쌍검</v>
          </cell>
        </row>
        <row r="5131">
          <cell r="A5131">
            <v>42232</v>
          </cell>
          <cell r="B5131" t="str">
            <v>+12 만월의 의식용 쌍검</v>
          </cell>
        </row>
        <row r="5132">
          <cell r="A5132">
            <v>42233</v>
          </cell>
          <cell r="B5132" t="str">
            <v>+13 만월의 의식용 쌍검</v>
          </cell>
        </row>
        <row r="5133">
          <cell r="A5133">
            <v>42240</v>
          </cell>
          <cell r="B5133" t="str">
            <v>+0 휠카셀의 쌍검</v>
          </cell>
        </row>
        <row r="5134">
          <cell r="A5134">
            <v>42241</v>
          </cell>
          <cell r="B5134" t="str">
            <v>+1 휠카셀의 쌍검</v>
          </cell>
        </row>
        <row r="5135">
          <cell r="A5135">
            <v>42242</v>
          </cell>
          <cell r="B5135" t="str">
            <v>+2 휠카셀의 쌍검</v>
          </cell>
        </row>
        <row r="5136">
          <cell r="A5136">
            <v>42243</v>
          </cell>
          <cell r="B5136" t="str">
            <v>+3 휠카셀의 쌍검</v>
          </cell>
        </row>
        <row r="5137">
          <cell r="A5137">
            <v>42244</v>
          </cell>
          <cell r="B5137" t="str">
            <v>+4 휠카셀의 쌍검</v>
          </cell>
        </row>
        <row r="5138">
          <cell r="A5138">
            <v>42245</v>
          </cell>
          <cell r="B5138" t="str">
            <v>+5 휠카셀의 쌍검</v>
          </cell>
        </row>
        <row r="5139">
          <cell r="A5139">
            <v>42246</v>
          </cell>
          <cell r="B5139" t="str">
            <v>+6 휠카셀의 쌍검</v>
          </cell>
        </row>
        <row r="5140">
          <cell r="A5140">
            <v>42247</v>
          </cell>
          <cell r="B5140" t="str">
            <v>+7 휠카셀의 쌍검</v>
          </cell>
        </row>
        <row r="5141">
          <cell r="A5141">
            <v>42248</v>
          </cell>
          <cell r="B5141" t="str">
            <v>+8 휠카셀의 쌍검</v>
          </cell>
        </row>
        <row r="5142">
          <cell r="A5142">
            <v>42249</v>
          </cell>
          <cell r="B5142" t="str">
            <v>+9 휠카셀의 쌍검</v>
          </cell>
        </row>
        <row r="5143">
          <cell r="A5143">
            <v>42250</v>
          </cell>
          <cell r="B5143" t="str">
            <v>+10 휠카셀의 쌍검</v>
          </cell>
        </row>
        <row r="5144">
          <cell r="A5144">
            <v>42251</v>
          </cell>
          <cell r="B5144" t="str">
            <v>+11 휠카셀의 쌍검</v>
          </cell>
        </row>
        <row r="5145">
          <cell r="A5145">
            <v>42252</v>
          </cell>
          <cell r="B5145" t="str">
            <v>+12 휠카셀의 쌍검</v>
          </cell>
        </row>
        <row r="5146">
          <cell r="A5146">
            <v>42253</v>
          </cell>
          <cell r="B5146" t="str">
            <v>+13 휠카셀의 쌍검</v>
          </cell>
        </row>
        <row r="5147">
          <cell r="A5147">
            <v>42260</v>
          </cell>
          <cell r="B5147" t="str">
            <v>+0 광기의 수호자 쌍검</v>
          </cell>
        </row>
        <row r="5148">
          <cell r="A5148">
            <v>42261</v>
          </cell>
          <cell r="B5148" t="str">
            <v>+1 광기의 수호자 쌍검</v>
          </cell>
        </row>
        <row r="5149">
          <cell r="A5149">
            <v>42262</v>
          </cell>
          <cell r="B5149" t="str">
            <v>+2 광기의 수호자 쌍검</v>
          </cell>
        </row>
        <row r="5150">
          <cell r="A5150">
            <v>42263</v>
          </cell>
          <cell r="B5150" t="str">
            <v>+3 광기의 수호자 쌍검</v>
          </cell>
        </row>
        <row r="5151">
          <cell r="A5151">
            <v>42264</v>
          </cell>
          <cell r="B5151" t="str">
            <v>+4 광기의 수호자 쌍검</v>
          </cell>
        </row>
        <row r="5152">
          <cell r="A5152">
            <v>42265</v>
          </cell>
          <cell r="B5152" t="str">
            <v>+5 광기의 수호자 쌍검</v>
          </cell>
        </row>
        <row r="5153">
          <cell r="A5153">
            <v>42266</v>
          </cell>
          <cell r="B5153" t="str">
            <v>+6 광기의 수호자 쌍검</v>
          </cell>
        </row>
        <row r="5154">
          <cell r="A5154">
            <v>42267</v>
          </cell>
          <cell r="B5154" t="str">
            <v>+7 광기의 수호자 쌍검</v>
          </cell>
        </row>
        <row r="5155">
          <cell r="A5155">
            <v>42268</v>
          </cell>
          <cell r="B5155" t="str">
            <v>+8 광기의 수호자 쌍검</v>
          </cell>
        </row>
        <row r="5156">
          <cell r="A5156">
            <v>42269</v>
          </cell>
          <cell r="B5156" t="str">
            <v>+9 광기의 수호자 쌍검</v>
          </cell>
        </row>
        <row r="5157">
          <cell r="A5157">
            <v>42270</v>
          </cell>
          <cell r="B5157" t="str">
            <v>+10 광기의 수호자 쌍검</v>
          </cell>
        </row>
        <row r="5158">
          <cell r="A5158">
            <v>42271</v>
          </cell>
          <cell r="B5158" t="str">
            <v>+11 광기의 수호자 쌍검</v>
          </cell>
        </row>
        <row r="5159">
          <cell r="A5159">
            <v>42272</v>
          </cell>
          <cell r="B5159" t="str">
            <v>+12 광기의 수호자 쌍검</v>
          </cell>
        </row>
        <row r="5160">
          <cell r="A5160">
            <v>42273</v>
          </cell>
          <cell r="B5160" t="str">
            <v>+13 광기의 수호자 쌍검</v>
          </cell>
        </row>
        <row r="5161">
          <cell r="A5161">
            <v>43000</v>
          </cell>
          <cell r="B5161" t="str">
            <v>+0 세레스티얼</v>
          </cell>
        </row>
        <row r="5162">
          <cell r="A5162">
            <v>43001</v>
          </cell>
          <cell r="B5162" t="str">
            <v>+1 세레스티얼</v>
          </cell>
        </row>
        <row r="5163">
          <cell r="A5163">
            <v>43002</v>
          </cell>
          <cell r="B5163" t="str">
            <v>+2 세레스티얼</v>
          </cell>
        </row>
        <row r="5164">
          <cell r="A5164">
            <v>43003</v>
          </cell>
          <cell r="B5164" t="str">
            <v>+3 세레스티얼</v>
          </cell>
        </row>
        <row r="5165">
          <cell r="A5165">
            <v>43004</v>
          </cell>
          <cell r="B5165" t="str">
            <v>+4 세레스티얼</v>
          </cell>
        </row>
        <row r="5166">
          <cell r="A5166">
            <v>43005</v>
          </cell>
          <cell r="B5166" t="str">
            <v>+5 세레스티얼</v>
          </cell>
        </row>
        <row r="5167">
          <cell r="A5167">
            <v>43006</v>
          </cell>
          <cell r="B5167" t="str">
            <v>+6 세레스티얼</v>
          </cell>
        </row>
        <row r="5168">
          <cell r="A5168">
            <v>43007</v>
          </cell>
          <cell r="B5168" t="str">
            <v>+7 세레스티얼</v>
          </cell>
        </row>
        <row r="5169">
          <cell r="A5169">
            <v>43008</v>
          </cell>
          <cell r="B5169" t="str">
            <v>+8 세레스티얼</v>
          </cell>
        </row>
        <row r="5170">
          <cell r="A5170">
            <v>43009</v>
          </cell>
          <cell r="B5170" t="str">
            <v>+9 세레스티얼</v>
          </cell>
        </row>
        <row r="5171">
          <cell r="A5171">
            <v>43010</v>
          </cell>
          <cell r="B5171" t="str">
            <v>+10 세레스티얼</v>
          </cell>
        </row>
        <row r="5172">
          <cell r="A5172">
            <v>43011</v>
          </cell>
          <cell r="B5172" t="str">
            <v>+11 세레스티얼</v>
          </cell>
        </row>
        <row r="5173">
          <cell r="A5173">
            <v>43012</v>
          </cell>
          <cell r="B5173" t="str">
            <v>+12 세레스티얼</v>
          </cell>
        </row>
        <row r="5174">
          <cell r="A5174">
            <v>43013</v>
          </cell>
          <cell r="B5174" t="str">
            <v>+13 세레스티얼</v>
          </cell>
        </row>
        <row r="5175">
          <cell r="A5175">
            <v>43020</v>
          </cell>
          <cell r="B5175" t="str">
            <v>+0 혼돈의 쌍검</v>
          </cell>
        </row>
        <row r="5176">
          <cell r="A5176">
            <v>43021</v>
          </cell>
          <cell r="B5176" t="str">
            <v>+1 혼돈의 쌍검</v>
          </cell>
        </row>
        <row r="5177">
          <cell r="A5177">
            <v>43022</v>
          </cell>
          <cell r="B5177" t="str">
            <v>+2 혼돈의 쌍검</v>
          </cell>
        </row>
        <row r="5178">
          <cell r="A5178">
            <v>43023</v>
          </cell>
          <cell r="B5178" t="str">
            <v>+3 혼돈의 쌍검</v>
          </cell>
        </row>
        <row r="5179">
          <cell r="A5179">
            <v>43024</v>
          </cell>
          <cell r="B5179" t="str">
            <v>+4 혼돈의 쌍검</v>
          </cell>
        </row>
        <row r="5180">
          <cell r="A5180">
            <v>43025</v>
          </cell>
          <cell r="B5180" t="str">
            <v>+5 혼돈의 쌍검</v>
          </cell>
        </row>
        <row r="5181">
          <cell r="A5181">
            <v>43026</v>
          </cell>
          <cell r="B5181" t="str">
            <v>+6 혼돈의 쌍검</v>
          </cell>
        </row>
        <row r="5182">
          <cell r="A5182">
            <v>43027</v>
          </cell>
          <cell r="B5182" t="str">
            <v>+7 혼돈의 쌍검</v>
          </cell>
        </row>
        <row r="5183">
          <cell r="A5183">
            <v>43028</v>
          </cell>
          <cell r="B5183" t="str">
            <v>+8 혼돈의 쌍검</v>
          </cell>
        </row>
        <row r="5184">
          <cell r="A5184">
            <v>43029</v>
          </cell>
          <cell r="B5184" t="str">
            <v>+9 혼돈의 쌍검</v>
          </cell>
        </row>
        <row r="5185">
          <cell r="A5185">
            <v>43030</v>
          </cell>
          <cell r="B5185" t="str">
            <v>+10 혼돈의 쌍검</v>
          </cell>
        </row>
        <row r="5186">
          <cell r="A5186">
            <v>43031</v>
          </cell>
          <cell r="B5186" t="str">
            <v>+11 혼돈의 쌍검</v>
          </cell>
        </row>
        <row r="5187">
          <cell r="A5187">
            <v>43032</v>
          </cell>
          <cell r="B5187" t="str">
            <v>+12 혼돈의 쌍검</v>
          </cell>
        </row>
        <row r="5188">
          <cell r="A5188">
            <v>43033</v>
          </cell>
          <cell r="B5188" t="str">
            <v>+13 혼돈의 쌍검</v>
          </cell>
        </row>
        <row r="5189">
          <cell r="A5189">
            <v>43060</v>
          </cell>
          <cell r="B5189" t="str">
            <v>+0 감시자의 쌍검</v>
          </cell>
        </row>
        <row r="5190">
          <cell r="A5190">
            <v>43061</v>
          </cell>
          <cell r="B5190" t="str">
            <v>+1 감시자의 쌍검</v>
          </cell>
        </row>
        <row r="5191">
          <cell r="A5191">
            <v>43062</v>
          </cell>
          <cell r="B5191" t="str">
            <v>+2 감시자의 쌍검</v>
          </cell>
        </row>
        <row r="5192">
          <cell r="A5192">
            <v>43063</v>
          </cell>
          <cell r="B5192" t="str">
            <v>+3 감시자의 쌍검</v>
          </cell>
        </row>
        <row r="5193">
          <cell r="A5193">
            <v>43064</v>
          </cell>
          <cell r="B5193" t="str">
            <v>+4 감시자의 쌍검</v>
          </cell>
        </row>
        <row r="5194">
          <cell r="A5194">
            <v>43065</v>
          </cell>
          <cell r="B5194" t="str">
            <v>+5 감시자의 쌍검</v>
          </cell>
        </row>
        <row r="5195">
          <cell r="A5195">
            <v>43066</v>
          </cell>
          <cell r="B5195" t="str">
            <v>+6 감시자의 쌍검</v>
          </cell>
        </row>
        <row r="5196">
          <cell r="A5196">
            <v>43067</v>
          </cell>
          <cell r="B5196" t="str">
            <v>+7 감시자의 쌍검</v>
          </cell>
        </row>
        <row r="5197">
          <cell r="A5197">
            <v>43068</v>
          </cell>
          <cell r="B5197" t="str">
            <v>+8 감시자의 쌍검</v>
          </cell>
        </row>
        <row r="5198">
          <cell r="A5198">
            <v>43069</v>
          </cell>
          <cell r="B5198" t="str">
            <v>+9 감시자의 쌍검</v>
          </cell>
        </row>
        <row r="5199">
          <cell r="A5199">
            <v>43070</v>
          </cell>
          <cell r="B5199" t="str">
            <v>+10 감시자의 쌍검</v>
          </cell>
        </row>
        <row r="5200">
          <cell r="A5200">
            <v>43071</v>
          </cell>
          <cell r="B5200" t="str">
            <v>+11 감시자의 쌍검</v>
          </cell>
        </row>
        <row r="5201">
          <cell r="A5201">
            <v>43072</v>
          </cell>
          <cell r="B5201" t="str">
            <v>+12 감시자의 쌍검</v>
          </cell>
        </row>
        <row r="5202">
          <cell r="A5202">
            <v>43073</v>
          </cell>
          <cell r="B5202" t="str">
            <v>+13 감시자의 쌍검</v>
          </cell>
        </row>
        <row r="5203">
          <cell r="A5203">
            <v>43080</v>
          </cell>
          <cell r="B5203" t="str">
            <v>+0 인페르노의 전투쌍검</v>
          </cell>
        </row>
        <row r="5204">
          <cell r="A5204">
            <v>43081</v>
          </cell>
          <cell r="B5204" t="str">
            <v>+1 인페르노의 전투쌍검</v>
          </cell>
        </row>
        <row r="5205">
          <cell r="A5205">
            <v>43082</v>
          </cell>
          <cell r="B5205" t="str">
            <v>+2 인페르노의 전투쌍검</v>
          </cell>
        </row>
        <row r="5206">
          <cell r="A5206">
            <v>43083</v>
          </cell>
          <cell r="B5206" t="str">
            <v>+3 인페르노의 전투쌍검</v>
          </cell>
        </row>
        <row r="5207">
          <cell r="A5207">
            <v>43084</v>
          </cell>
          <cell r="B5207" t="str">
            <v>+4 인페르노의 전투쌍검</v>
          </cell>
        </row>
        <row r="5208">
          <cell r="A5208">
            <v>43085</v>
          </cell>
          <cell r="B5208" t="str">
            <v>+5 인페르노의 전투쌍검</v>
          </cell>
        </row>
        <row r="5209">
          <cell r="A5209">
            <v>43086</v>
          </cell>
          <cell r="B5209" t="str">
            <v>+6 인페르노의 전투쌍검</v>
          </cell>
        </row>
        <row r="5210">
          <cell r="A5210">
            <v>43087</v>
          </cell>
          <cell r="B5210" t="str">
            <v>+7 인페르노의 전투쌍검</v>
          </cell>
        </row>
        <row r="5211">
          <cell r="A5211">
            <v>43088</v>
          </cell>
          <cell r="B5211" t="str">
            <v>+8 인페르노의 전투쌍검</v>
          </cell>
        </row>
        <row r="5212">
          <cell r="A5212">
            <v>43089</v>
          </cell>
          <cell r="B5212" t="str">
            <v>+9 인페르노의 전투쌍검</v>
          </cell>
        </row>
        <row r="5213">
          <cell r="A5213">
            <v>43090</v>
          </cell>
          <cell r="B5213" t="str">
            <v>+10 인페르노의 전투쌍검</v>
          </cell>
        </row>
        <row r="5214">
          <cell r="A5214">
            <v>43091</v>
          </cell>
          <cell r="B5214" t="str">
            <v>+11 인페르노의 전투쌍검</v>
          </cell>
        </row>
        <row r="5215">
          <cell r="A5215">
            <v>43092</v>
          </cell>
          <cell r="B5215" t="str">
            <v>+12 인페르노의 전투쌍검</v>
          </cell>
        </row>
        <row r="5216">
          <cell r="A5216">
            <v>43093</v>
          </cell>
          <cell r="B5216" t="str">
            <v>+13 인페르노의 전투쌍검</v>
          </cell>
        </row>
        <row r="5217">
          <cell r="A5217">
            <v>43100</v>
          </cell>
          <cell r="B5217" t="str">
            <v>+0 인페르노의 퇴마쌍검</v>
          </cell>
        </row>
        <row r="5218">
          <cell r="A5218">
            <v>43101</v>
          </cell>
          <cell r="B5218" t="str">
            <v>+1 인페르노의 퇴마쌍검</v>
          </cell>
        </row>
        <row r="5219">
          <cell r="A5219">
            <v>43102</v>
          </cell>
          <cell r="B5219" t="str">
            <v>+2 인페르노의 퇴마쌍검</v>
          </cell>
        </row>
        <row r="5220">
          <cell r="A5220">
            <v>43103</v>
          </cell>
          <cell r="B5220" t="str">
            <v>+3 인페르노의 퇴마쌍검</v>
          </cell>
        </row>
        <row r="5221">
          <cell r="A5221">
            <v>43104</v>
          </cell>
          <cell r="B5221" t="str">
            <v>+4 인페르노의 퇴마쌍검</v>
          </cell>
        </row>
        <row r="5222">
          <cell r="A5222">
            <v>43105</v>
          </cell>
          <cell r="B5222" t="str">
            <v>+5 인페르노의 퇴마쌍검</v>
          </cell>
        </row>
        <row r="5223">
          <cell r="A5223">
            <v>43106</v>
          </cell>
          <cell r="B5223" t="str">
            <v>+6 인페르노의 퇴마쌍검</v>
          </cell>
        </row>
        <row r="5224">
          <cell r="A5224">
            <v>43107</v>
          </cell>
          <cell r="B5224" t="str">
            <v>+7 인페르노의 퇴마쌍검</v>
          </cell>
        </row>
        <row r="5225">
          <cell r="A5225">
            <v>43108</v>
          </cell>
          <cell r="B5225" t="str">
            <v>+8 인페르노의 퇴마쌍검</v>
          </cell>
        </row>
        <row r="5226">
          <cell r="A5226">
            <v>43109</v>
          </cell>
          <cell r="B5226" t="str">
            <v>+9 인페르노의 퇴마쌍검</v>
          </cell>
        </row>
        <row r="5227">
          <cell r="A5227">
            <v>43110</v>
          </cell>
          <cell r="B5227" t="str">
            <v>+10 인페르노의 퇴마쌍검</v>
          </cell>
        </row>
        <row r="5228">
          <cell r="A5228">
            <v>43111</v>
          </cell>
          <cell r="B5228" t="str">
            <v>+11 인페르노의 퇴마쌍검</v>
          </cell>
        </row>
        <row r="5229">
          <cell r="A5229">
            <v>43112</v>
          </cell>
          <cell r="B5229" t="str">
            <v>+12 인페르노의 퇴마쌍검</v>
          </cell>
        </row>
        <row r="5230">
          <cell r="A5230">
            <v>43113</v>
          </cell>
          <cell r="B5230" t="str">
            <v>+13 인페르노의 퇴마쌍검</v>
          </cell>
        </row>
        <row r="5231">
          <cell r="A5231">
            <v>43120</v>
          </cell>
          <cell r="B5231" t="str">
            <v>+0 카를린의 전투쌍검</v>
          </cell>
        </row>
        <row r="5232">
          <cell r="A5232">
            <v>43121</v>
          </cell>
          <cell r="B5232" t="str">
            <v>+1 카를린의 전투쌍검</v>
          </cell>
        </row>
        <row r="5233">
          <cell r="A5233">
            <v>43122</v>
          </cell>
          <cell r="B5233" t="str">
            <v>+2 카를린의 전투쌍검</v>
          </cell>
        </row>
        <row r="5234">
          <cell r="A5234">
            <v>43123</v>
          </cell>
          <cell r="B5234" t="str">
            <v>+3 카를린의 전투쌍검</v>
          </cell>
        </row>
        <row r="5235">
          <cell r="A5235">
            <v>43124</v>
          </cell>
          <cell r="B5235" t="str">
            <v>+4 카를린의 전투쌍검</v>
          </cell>
        </row>
        <row r="5236">
          <cell r="A5236">
            <v>43125</v>
          </cell>
          <cell r="B5236" t="str">
            <v>+5 카를린의 전투쌍검</v>
          </cell>
        </row>
        <row r="5237">
          <cell r="A5237">
            <v>43126</v>
          </cell>
          <cell r="B5237" t="str">
            <v>+6 카를린의 전투쌍검</v>
          </cell>
        </row>
        <row r="5238">
          <cell r="A5238">
            <v>43127</v>
          </cell>
          <cell r="B5238" t="str">
            <v>+7 카를린의 전투쌍검</v>
          </cell>
        </row>
        <row r="5239">
          <cell r="A5239">
            <v>43128</v>
          </cell>
          <cell r="B5239" t="str">
            <v>+8 카를린의 전투쌍검</v>
          </cell>
        </row>
        <row r="5240">
          <cell r="A5240">
            <v>43129</v>
          </cell>
          <cell r="B5240" t="str">
            <v>+9 카를린의 전투쌍검</v>
          </cell>
        </row>
        <row r="5241">
          <cell r="A5241">
            <v>43130</v>
          </cell>
          <cell r="B5241" t="str">
            <v>+10 카를린의 전투쌍검</v>
          </cell>
        </row>
        <row r="5242">
          <cell r="A5242">
            <v>43131</v>
          </cell>
          <cell r="B5242" t="str">
            <v>+11 카를린의 전투쌍검</v>
          </cell>
        </row>
        <row r="5243">
          <cell r="A5243">
            <v>43132</v>
          </cell>
          <cell r="B5243" t="str">
            <v>+12 카를린의 전투쌍검</v>
          </cell>
        </row>
        <row r="5244">
          <cell r="A5244">
            <v>43133</v>
          </cell>
          <cell r="B5244" t="str">
            <v>+13 카를린의 전투쌍검</v>
          </cell>
        </row>
        <row r="5245">
          <cell r="A5245">
            <v>43140</v>
          </cell>
          <cell r="B5245" t="str">
            <v>+0 여신 칼리의 전투쌍검</v>
          </cell>
        </row>
        <row r="5246">
          <cell r="A5246">
            <v>43141</v>
          </cell>
          <cell r="B5246" t="str">
            <v>+1 여신 칼리의 전투쌍검</v>
          </cell>
        </row>
        <row r="5247">
          <cell r="A5247">
            <v>43142</v>
          </cell>
          <cell r="B5247" t="str">
            <v>+2 여신 칼리의 전투쌍검</v>
          </cell>
        </row>
        <row r="5248">
          <cell r="A5248">
            <v>43143</v>
          </cell>
          <cell r="B5248" t="str">
            <v>+3 여신 칼리의 전투쌍검</v>
          </cell>
        </row>
        <row r="5249">
          <cell r="A5249">
            <v>43144</v>
          </cell>
          <cell r="B5249" t="str">
            <v>+4 여신 칼리의 전투쌍검</v>
          </cell>
        </row>
        <row r="5250">
          <cell r="A5250">
            <v>43145</v>
          </cell>
          <cell r="B5250" t="str">
            <v>+5 여신 칼리의 전투쌍검</v>
          </cell>
        </row>
        <row r="5251">
          <cell r="A5251">
            <v>43146</v>
          </cell>
          <cell r="B5251" t="str">
            <v>+6 여신 칼리의 전투쌍검</v>
          </cell>
        </row>
        <row r="5252">
          <cell r="A5252">
            <v>43147</v>
          </cell>
          <cell r="B5252" t="str">
            <v>+7 여신 칼리의 전투쌍검</v>
          </cell>
        </row>
        <row r="5253">
          <cell r="A5253">
            <v>43148</v>
          </cell>
          <cell r="B5253" t="str">
            <v>+8 여신 칼리의 전투쌍검</v>
          </cell>
        </row>
        <row r="5254">
          <cell r="A5254">
            <v>43149</v>
          </cell>
          <cell r="B5254" t="str">
            <v>+9 여신 칼리의 전투쌍검</v>
          </cell>
        </row>
        <row r="5255">
          <cell r="A5255">
            <v>43150</v>
          </cell>
          <cell r="B5255" t="str">
            <v>+10 여신 칼리의 전투쌍검</v>
          </cell>
        </row>
        <row r="5256">
          <cell r="A5256">
            <v>43151</v>
          </cell>
          <cell r="B5256" t="str">
            <v>+11 여신 칼리의 전투쌍검</v>
          </cell>
        </row>
        <row r="5257">
          <cell r="A5257">
            <v>43152</v>
          </cell>
          <cell r="B5257" t="str">
            <v>+12 여신 칼리의 전투쌍검</v>
          </cell>
        </row>
        <row r="5258">
          <cell r="A5258">
            <v>43153</v>
          </cell>
          <cell r="B5258" t="str">
            <v>+13 여신 칼리의 전투쌍검</v>
          </cell>
        </row>
        <row r="5259">
          <cell r="A5259">
            <v>43160</v>
          </cell>
          <cell r="B5259" t="str">
            <v>+0 여신 칼리의 퇴마쌍검</v>
          </cell>
        </row>
        <row r="5260">
          <cell r="A5260">
            <v>43161</v>
          </cell>
          <cell r="B5260" t="str">
            <v>+1 여신 칼리의 퇴마쌍검</v>
          </cell>
        </row>
        <row r="5261">
          <cell r="A5261">
            <v>43162</v>
          </cell>
          <cell r="B5261" t="str">
            <v>+2 여신 칼리의 퇴마쌍검</v>
          </cell>
        </row>
        <row r="5262">
          <cell r="A5262">
            <v>43163</v>
          </cell>
          <cell r="B5262" t="str">
            <v>+3 여신 칼리의 퇴마쌍검</v>
          </cell>
        </row>
        <row r="5263">
          <cell r="A5263">
            <v>43164</v>
          </cell>
          <cell r="B5263" t="str">
            <v>+4 여신 칼리의 퇴마쌍검</v>
          </cell>
        </row>
        <row r="5264">
          <cell r="A5264">
            <v>43165</v>
          </cell>
          <cell r="B5264" t="str">
            <v>+5 여신 칼리의 퇴마쌍검</v>
          </cell>
        </row>
        <row r="5265">
          <cell r="A5265">
            <v>43166</v>
          </cell>
          <cell r="B5265" t="str">
            <v>+6 여신 칼리의 퇴마쌍검</v>
          </cell>
        </row>
        <row r="5266">
          <cell r="A5266">
            <v>43167</v>
          </cell>
          <cell r="B5266" t="str">
            <v>+7 여신 칼리의 퇴마쌍검</v>
          </cell>
        </row>
        <row r="5267">
          <cell r="A5267">
            <v>43168</v>
          </cell>
          <cell r="B5267" t="str">
            <v>+8 여신 칼리의 퇴마쌍검</v>
          </cell>
        </row>
        <row r="5268">
          <cell r="A5268">
            <v>43169</v>
          </cell>
          <cell r="B5268" t="str">
            <v>+9 여신 칼리의 퇴마쌍검</v>
          </cell>
        </row>
        <row r="5269">
          <cell r="A5269">
            <v>43170</v>
          </cell>
          <cell r="B5269" t="str">
            <v>+10 여신 칼리의 퇴마쌍검</v>
          </cell>
        </row>
        <row r="5270">
          <cell r="A5270">
            <v>43171</v>
          </cell>
          <cell r="B5270" t="str">
            <v>+11 여신 칼리의 퇴마쌍검</v>
          </cell>
        </row>
        <row r="5271">
          <cell r="A5271">
            <v>43172</v>
          </cell>
          <cell r="B5271" t="str">
            <v>+12 여신 칼리의 퇴마쌍검</v>
          </cell>
        </row>
        <row r="5272">
          <cell r="A5272">
            <v>43173</v>
          </cell>
          <cell r="B5272" t="str">
            <v>+13 여신 칼리의 퇴마쌍검</v>
          </cell>
        </row>
        <row r="5273">
          <cell r="A5273">
            <v>43180</v>
          </cell>
          <cell r="B5273" t="str">
            <v>+0 유피테르 사념의 전투쌍검</v>
          </cell>
        </row>
        <row r="5274">
          <cell r="A5274">
            <v>43181</v>
          </cell>
          <cell r="B5274" t="str">
            <v>+1 유피테르 사념의 전투쌍검</v>
          </cell>
        </row>
        <row r="5275">
          <cell r="A5275">
            <v>43182</v>
          </cell>
          <cell r="B5275" t="str">
            <v>+2 유피테르 사념의 전투쌍검</v>
          </cell>
        </row>
        <row r="5276">
          <cell r="A5276">
            <v>43183</v>
          </cell>
          <cell r="B5276" t="str">
            <v>+3 유피테르 사념의 전투쌍검</v>
          </cell>
        </row>
        <row r="5277">
          <cell r="A5277">
            <v>43184</v>
          </cell>
          <cell r="B5277" t="str">
            <v>+4 유피테르 사념의 전투쌍검</v>
          </cell>
        </row>
        <row r="5278">
          <cell r="A5278">
            <v>43185</v>
          </cell>
          <cell r="B5278" t="str">
            <v>+5 유피테르 사념의 전투쌍검</v>
          </cell>
        </row>
        <row r="5279">
          <cell r="A5279">
            <v>43186</v>
          </cell>
          <cell r="B5279" t="str">
            <v>+6 유피테르 사념의 전투쌍검</v>
          </cell>
        </row>
        <row r="5280">
          <cell r="A5280">
            <v>43187</v>
          </cell>
          <cell r="B5280" t="str">
            <v>+7 유피테르 사념의 전투쌍검</v>
          </cell>
        </row>
        <row r="5281">
          <cell r="A5281">
            <v>43188</v>
          </cell>
          <cell r="B5281" t="str">
            <v>+8 유피테르 사념의 전투쌍검</v>
          </cell>
        </row>
        <row r="5282">
          <cell r="A5282">
            <v>43189</v>
          </cell>
          <cell r="B5282" t="str">
            <v>+9 유피테르 사념의 전투쌍검</v>
          </cell>
        </row>
        <row r="5283">
          <cell r="A5283">
            <v>43190</v>
          </cell>
          <cell r="B5283" t="str">
            <v>+10 유피테르 사념의 전투쌍검</v>
          </cell>
        </row>
        <row r="5284">
          <cell r="A5284">
            <v>43191</v>
          </cell>
          <cell r="B5284" t="str">
            <v>+11 유피테르 사념의 전투쌍검</v>
          </cell>
        </row>
        <row r="5285">
          <cell r="A5285">
            <v>43192</v>
          </cell>
          <cell r="B5285" t="str">
            <v>+12 유피테르 사념의 전투쌍검</v>
          </cell>
        </row>
        <row r="5286">
          <cell r="A5286">
            <v>43193</v>
          </cell>
          <cell r="B5286" t="str">
            <v>+13 유피테르 사념의 전투쌍검</v>
          </cell>
        </row>
        <row r="5287">
          <cell r="A5287">
            <v>43200</v>
          </cell>
          <cell r="B5287" t="str">
            <v>+0 유피테르 사념의 퇴마쌍검</v>
          </cell>
        </row>
        <row r="5288">
          <cell r="A5288">
            <v>43201</v>
          </cell>
          <cell r="B5288" t="str">
            <v>+1 유피테르 사념의 퇴마쌍검</v>
          </cell>
        </row>
        <row r="5289">
          <cell r="A5289">
            <v>43202</v>
          </cell>
          <cell r="B5289" t="str">
            <v>+2 유피테르 사념의 퇴마쌍검</v>
          </cell>
        </row>
        <row r="5290">
          <cell r="A5290">
            <v>43203</v>
          </cell>
          <cell r="B5290" t="str">
            <v>+3 유피테르 사념의 퇴마쌍검</v>
          </cell>
        </row>
        <row r="5291">
          <cell r="A5291">
            <v>43204</v>
          </cell>
          <cell r="B5291" t="str">
            <v>+4 유피테르 사념의 퇴마쌍검</v>
          </cell>
        </row>
        <row r="5292">
          <cell r="A5292">
            <v>43205</v>
          </cell>
          <cell r="B5292" t="str">
            <v>+5 유피테르 사념의 퇴마쌍검</v>
          </cell>
        </row>
        <row r="5293">
          <cell r="A5293">
            <v>43206</v>
          </cell>
          <cell r="B5293" t="str">
            <v>+6 유피테르 사념의 퇴마쌍검</v>
          </cell>
        </row>
        <row r="5294">
          <cell r="A5294">
            <v>43207</v>
          </cell>
          <cell r="B5294" t="str">
            <v>+7 유피테르 사념의 퇴마쌍검</v>
          </cell>
        </row>
        <row r="5295">
          <cell r="A5295">
            <v>43208</v>
          </cell>
          <cell r="B5295" t="str">
            <v>+8 유피테르 사념의 퇴마쌍검</v>
          </cell>
        </row>
        <row r="5296">
          <cell r="A5296">
            <v>43209</v>
          </cell>
          <cell r="B5296" t="str">
            <v>+9 유피테르 사념의 퇴마쌍검</v>
          </cell>
        </row>
        <row r="5297">
          <cell r="A5297">
            <v>43210</v>
          </cell>
          <cell r="B5297" t="str">
            <v>+10 유피테르 사념의 퇴마쌍검</v>
          </cell>
        </row>
        <row r="5298">
          <cell r="A5298">
            <v>43211</v>
          </cell>
          <cell r="B5298" t="str">
            <v>+11 유피테르 사념의 퇴마쌍검</v>
          </cell>
        </row>
        <row r="5299">
          <cell r="A5299">
            <v>43212</v>
          </cell>
          <cell r="B5299" t="str">
            <v>+12 유피테르 사념의 퇴마쌍검</v>
          </cell>
        </row>
        <row r="5300">
          <cell r="A5300">
            <v>43213</v>
          </cell>
          <cell r="B5300" t="str">
            <v>+13 유피테르 사념의 퇴마쌍검</v>
          </cell>
        </row>
        <row r="5301">
          <cell r="A5301">
            <v>43220</v>
          </cell>
          <cell r="B5301" t="str">
            <v>+0 크로노스의 전투쌍검</v>
          </cell>
        </row>
        <row r="5302">
          <cell r="A5302">
            <v>43221</v>
          </cell>
          <cell r="B5302" t="str">
            <v>+1 크로노스의 전투쌍검</v>
          </cell>
        </row>
        <row r="5303">
          <cell r="A5303">
            <v>43222</v>
          </cell>
          <cell r="B5303" t="str">
            <v>+2 크로노스의 전투쌍검</v>
          </cell>
        </row>
        <row r="5304">
          <cell r="A5304">
            <v>43223</v>
          </cell>
          <cell r="B5304" t="str">
            <v>+3 크로노스의 전투쌍검</v>
          </cell>
        </row>
        <row r="5305">
          <cell r="A5305">
            <v>43224</v>
          </cell>
          <cell r="B5305" t="str">
            <v>+4 크로노스의 전투쌍검</v>
          </cell>
        </row>
        <row r="5306">
          <cell r="A5306">
            <v>43225</v>
          </cell>
          <cell r="B5306" t="str">
            <v>+5 크로노스의 전투쌍검</v>
          </cell>
        </row>
        <row r="5307">
          <cell r="A5307">
            <v>43226</v>
          </cell>
          <cell r="B5307" t="str">
            <v>+6 크로노스의 전투쌍검</v>
          </cell>
        </row>
        <row r="5308">
          <cell r="A5308">
            <v>43227</v>
          </cell>
          <cell r="B5308" t="str">
            <v>+7 크로노스의 전투쌍검</v>
          </cell>
        </row>
        <row r="5309">
          <cell r="A5309">
            <v>43228</v>
          </cell>
          <cell r="B5309" t="str">
            <v>+8 크로노스의 전투쌍검</v>
          </cell>
        </row>
        <row r="5310">
          <cell r="A5310">
            <v>43229</v>
          </cell>
          <cell r="B5310" t="str">
            <v>+9 크로노스의 전투쌍검</v>
          </cell>
        </row>
        <row r="5311">
          <cell r="A5311">
            <v>43230</v>
          </cell>
          <cell r="B5311" t="str">
            <v>+10 크로노스의 전투쌍검</v>
          </cell>
        </row>
        <row r="5312">
          <cell r="A5312">
            <v>43231</v>
          </cell>
          <cell r="B5312" t="str">
            <v>+11 크로노스의 전투쌍검</v>
          </cell>
        </row>
        <row r="5313">
          <cell r="A5313">
            <v>43232</v>
          </cell>
          <cell r="B5313" t="str">
            <v>+12 크로노스의 전투쌍검</v>
          </cell>
        </row>
        <row r="5314">
          <cell r="A5314">
            <v>43233</v>
          </cell>
          <cell r="B5314" t="str">
            <v>+13 크로노스의 전투쌍검</v>
          </cell>
        </row>
        <row r="5315">
          <cell r="A5315">
            <v>43240</v>
          </cell>
          <cell r="B5315" t="str">
            <v>+0 크로노스의 퇴마쌍검</v>
          </cell>
        </row>
        <row r="5316">
          <cell r="A5316">
            <v>43241</v>
          </cell>
          <cell r="B5316" t="str">
            <v>+1 크로노스의 퇴마쌍검</v>
          </cell>
        </row>
        <row r="5317">
          <cell r="A5317">
            <v>43242</v>
          </cell>
          <cell r="B5317" t="str">
            <v>+2 크로노스의 퇴마쌍검</v>
          </cell>
        </row>
        <row r="5318">
          <cell r="A5318">
            <v>43243</v>
          </cell>
          <cell r="B5318" t="str">
            <v>+3 크로노스의 퇴마쌍검</v>
          </cell>
        </row>
        <row r="5319">
          <cell r="A5319">
            <v>43244</v>
          </cell>
          <cell r="B5319" t="str">
            <v>+4 크로노스의 퇴마쌍검</v>
          </cell>
        </row>
        <row r="5320">
          <cell r="A5320">
            <v>43245</v>
          </cell>
          <cell r="B5320" t="str">
            <v>+5 크로노스의 퇴마쌍검</v>
          </cell>
        </row>
        <row r="5321">
          <cell r="A5321">
            <v>43246</v>
          </cell>
          <cell r="B5321" t="str">
            <v>+6 크로노스의 퇴마쌍검</v>
          </cell>
        </row>
        <row r="5322">
          <cell r="A5322">
            <v>43247</v>
          </cell>
          <cell r="B5322" t="str">
            <v>+7 크로노스의 퇴마쌍검</v>
          </cell>
        </row>
        <row r="5323">
          <cell r="A5323">
            <v>43248</v>
          </cell>
          <cell r="B5323" t="str">
            <v>+8 크로노스의 퇴마쌍검</v>
          </cell>
        </row>
        <row r="5324">
          <cell r="A5324">
            <v>43249</v>
          </cell>
          <cell r="B5324" t="str">
            <v>+9 크로노스의 퇴마쌍검</v>
          </cell>
        </row>
        <row r="5325">
          <cell r="A5325">
            <v>43250</v>
          </cell>
          <cell r="B5325" t="str">
            <v>+10 크로노스의 퇴마쌍검</v>
          </cell>
        </row>
        <row r="5326">
          <cell r="A5326">
            <v>43251</v>
          </cell>
          <cell r="B5326" t="str">
            <v>+11 크로노스의 퇴마쌍검</v>
          </cell>
        </row>
        <row r="5327">
          <cell r="A5327">
            <v>43252</v>
          </cell>
          <cell r="B5327" t="str">
            <v>+12 크로노스의 퇴마쌍검</v>
          </cell>
        </row>
        <row r="5328">
          <cell r="A5328">
            <v>43253</v>
          </cell>
          <cell r="B5328" t="str">
            <v>+13 크로노스의 퇴마쌍검</v>
          </cell>
        </row>
        <row r="5329">
          <cell r="A5329">
            <v>43260</v>
          </cell>
          <cell r="B5329" t="str">
            <v>+0 암살단 암흑의 전투쌍검</v>
          </cell>
        </row>
        <row r="5330">
          <cell r="A5330">
            <v>43261</v>
          </cell>
          <cell r="B5330" t="str">
            <v>+1 암살단 암흑의 전투쌍검</v>
          </cell>
        </row>
        <row r="5331">
          <cell r="A5331">
            <v>43262</v>
          </cell>
          <cell r="B5331" t="str">
            <v>+2 암살단 암흑의 전투쌍검</v>
          </cell>
        </row>
        <row r="5332">
          <cell r="A5332">
            <v>43263</v>
          </cell>
          <cell r="B5332" t="str">
            <v>+3 암살단 암흑의 전투쌍검</v>
          </cell>
        </row>
        <row r="5333">
          <cell r="A5333">
            <v>43264</v>
          </cell>
          <cell r="B5333" t="str">
            <v>+4 암살단 암흑의 전투쌍검</v>
          </cell>
        </row>
        <row r="5334">
          <cell r="A5334">
            <v>43265</v>
          </cell>
          <cell r="B5334" t="str">
            <v>+5 암살단 암흑의 전투쌍검</v>
          </cell>
        </row>
        <row r="5335">
          <cell r="A5335">
            <v>43266</v>
          </cell>
          <cell r="B5335" t="str">
            <v>+6 암살단 암흑의 전투쌍검</v>
          </cell>
        </row>
        <row r="5336">
          <cell r="A5336">
            <v>43267</v>
          </cell>
          <cell r="B5336" t="str">
            <v>+7 암살단 암흑의 전투쌍검</v>
          </cell>
        </row>
        <row r="5337">
          <cell r="A5337">
            <v>43268</v>
          </cell>
          <cell r="B5337" t="str">
            <v>+8 암살단 암흑의 전투쌍검</v>
          </cell>
        </row>
        <row r="5338">
          <cell r="A5338">
            <v>43269</v>
          </cell>
          <cell r="B5338" t="str">
            <v>+9 암살단 암흑의 전투쌍검</v>
          </cell>
        </row>
        <row r="5339">
          <cell r="A5339">
            <v>43270</v>
          </cell>
          <cell r="B5339" t="str">
            <v>+10 암살단 암흑의 전투쌍검</v>
          </cell>
        </row>
        <row r="5340">
          <cell r="A5340">
            <v>43271</v>
          </cell>
          <cell r="B5340" t="str">
            <v>+11 암살단 암흑의 전투쌍검</v>
          </cell>
        </row>
        <row r="5341">
          <cell r="A5341">
            <v>43272</v>
          </cell>
          <cell r="B5341" t="str">
            <v>+12 암살단 암흑의 전투쌍검</v>
          </cell>
        </row>
        <row r="5342">
          <cell r="A5342">
            <v>43273</v>
          </cell>
          <cell r="B5342" t="str">
            <v>+13 암살단 암흑의 전투쌍검</v>
          </cell>
        </row>
        <row r="5343">
          <cell r="A5343">
            <v>43280</v>
          </cell>
          <cell r="B5343" t="str">
            <v>+0 암살단 암흑의 퇴마쌍검</v>
          </cell>
        </row>
        <row r="5344">
          <cell r="A5344">
            <v>43281</v>
          </cell>
          <cell r="B5344" t="str">
            <v>+1 암살단 암흑의 퇴마쌍검</v>
          </cell>
        </row>
        <row r="5345">
          <cell r="A5345">
            <v>43282</v>
          </cell>
          <cell r="B5345" t="str">
            <v>+2 암살단 암흑의 퇴마쌍검</v>
          </cell>
        </row>
        <row r="5346">
          <cell r="A5346">
            <v>43283</v>
          </cell>
          <cell r="B5346" t="str">
            <v>+3 암살단 암흑의 퇴마쌍검</v>
          </cell>
        </row>
        <row r="5347">
          <cell r="A5347">
            <v>43284</v>
          </cell>
          <cell r="B5347" t="str">
            <v>+4 암살단 암흑의 퇴마쌍검</v>
          </cell>
        </row>
        <row r="5348">
          <cell r="A5348">
            <v>43285</v>
          </cell>
          <cell r="B5348" t="str">
            <v>+5 암살단 암흑의 퇴마쌍검</v>
          </cell>
        </row>
        <row r="5349">
          <cell r="A5349">
            <v>43286</v>
          </cell>
          <cell r="B5349" t="str">
            <v>+6 암살단 암흑의 퇴마쌍검</v>
          </cell>
        </row>
        <row r="5350">
          <cell r="A5350">
            <v>43287</v>
          </cell>
          <cell r="B5350" t="str">
            <v>+7 암살단 암흑의 퇴마쌍검</v>
          </cell>
        </row>
        <row r="5351">
          <cell r="A5351">
            <v>43288</v>
          </cell>
          <cell r="B5351" t="str">
            <v>+8 암살단 암흑의 퇴마쌍검</v>
          </cell>
        </row>
        <row r="5352">
          <cell r="A5352">
            <v>43289</v>
          </cell>
          <cell r="B5352" t="str">
            <v>+9 암살단 암흑의 퇴마쌍검</v>
          </cell>
        </row>
        <row r="5353">
          <cell r="A5353">
            <v>43290</v>
          </cell>
          <cell r="B5353" t="str">
            <v>+10 암살단 암흑의 퇴마쌍검</v>
          </cell>
        </row>
        <row r="5354">
          <cell r="A5354">
            <v>43291</v>
          </cell>
          <cell r="B5354" t="str">
            <v>+11 암살단 암흑의 퇴마쌍검</v>
          </cell>
        </row>
        <row r="5355">
          <cell r="A5355">
            <v>43292</v>
          </cell>
          <cell r="B5355" t="str">
            <v>+12 암살단 암흑의 퇴마쌍검</v>
          </cell>
        </row>
        <row r="5356">
          <cell r="A5356">
            <v>43293</v>
          </cell>
          <cell r="B5356" t="str">
            <v>+13 암살단 암흑의 퇴마쌍검</v>
          </cell>
        </row>
        <row r="5357">
          <cell r="A5357">
            <v>43300</v>
          </cell>
          <cell r="B5357" t="str">
            <v>+0 아르테미스의 전투쌍검</v>
          </cell>
        </row>
        <row r="5358">
          <cell r="A5358">
            <v>43301</v>
          </cell>
          <cell r="B5358" t="str">
            <v>+1 아르테미스의 전투쌍검</v>
          </cell>
        </row>
        <row r="5359">
          <cell r="A5359">
            <v>43302</v>
          </cell>
          <cell r="B5359" t="str">
            <v>+2 아르테미스의 전투쌍검</v>
          </cell>
        </row>
        <row r="5360">
          <cell r="A5360">
            <v>43303</v>
          </cell>
          <cell r="B5360" t="str">
            <v>+3 아르테미스의 전투쌍검</v>
          </cell>
        </row>
        <row r="5361">
          <cell r="A5361">
            <v>43304</v>
          </cell>
          <cell r="B5361" t="str">
            <v>+4 아르테미스의 전투쌍검</v>
          </cell>
        </row>
        <row r="5362">
          <cell r="A5362">
            <v>43305</v>
          </cell>
          <cell r="B5362" t="str">
            <v>+5 아르테미스의 전투쌍검</v>
          </cell>
        </row>
        <row r="5363">
          <cell r="A5363">
            <v>43306</v>
          </cell>
          <cell r="B5363" t="str">
            <v>+6 아르테미스의 전투쌍검</v>
          </cell>
        </row>
        <row r="5364">
          <cell r="A5364">
            <v>43307</v>
          </cell>
          <cell r="B5364" t="str">
            <v>+7 아르테미스의 전투쌍검</v>
          </cell>
        </row>
        <row r="5365">
          <cell r="A5365">
            <v>43308</v>
          </cell>
          <cell r="B5365" t="str">
            <v>+8 아르테미스의 전투쌍검</v>
          </cell>
        </row>
        <row r="5366">
          <cell r="A5366">
            <v>43309</v>
          </cell>
          <cell r="B5366" t="str">
            <v>+9 아르테미스의 전투쌍검</v>
          </cell>
        </row>
        <row r="5367">
          <cell r="A5367">
            <v>43310</v>
          </cell>
          <cell r="B5367" t="str">
            <v>+10 아르테미스의 전투쌍검</v>
          </cell>
        </row>
        <row r="5368">
          <cell r="A5368">
            <v>43311</v>
          </cell>
          <cell r="B5368" t="str">
            <v>+11 아르테미스의 전투쌍검</v>
          </cell>
        </row>
        <row r="5369">
          <cell r="A5369">
            <v>43312</v>
          </cell>
          <cell r="B5369" t="str">
            <v>+12 아르테미스의 전투쌍검</v>
          </cell>
        </row>
        <row r="5370">
          <cell r="A5370">
            <v>43313</v>
          </cell>
          <cell r="B5370" t="str">
            <v>+13 아르테미스의 전투쌍검</v>
          </cell>
        </row>
        <row r="5371">
          <cell r="A5371">
            <v>43320</v>
          </cell>
          <cell r="B5371" t="str">
            <v>+0 아르테미스의 퇴마쌍검</v>
          </cell>
        </row>
        <row r="5372">
          <cell r="A5372">
            <v>43321</v>
          </cell>
          <cell r="B5372" t="str">
            <v>+1 아르테미스의 퇴마쌍검</v>
          </cell>
        </row>
        <row r="5373">
          <cell r="A5373">
            <v>43322</v>
          </cell>
          <cell r="B5373" t="str">
            <v>+2 아르테미스의 퇴마쌍검</v>
          </cell>
        </row>
        <row r="5374">
          <cell r="A5374">
            <v>43323</v>
          </cell>
          <cell r="B5374" t="str">
            <v>+3 아르테미스의 퇴마쌍검</v>
          </cell>
        </row>
        <row r="5375">
          <cell r="A5375">
            <v>43324</v>
          </cell>
          <cell r="B5375" t="str">
            <v>+4 아르테미스의 퇴마쌍검</v>
          </cell>
        </row>
        <row r="5376">
          <cell r="A5376">
            <v>43325</v>
          </cell>
          <cell r="B5376" t="str">
            <v>+5 아르테미스의 퇴마쌍검</v>
          </cell>
        </row>
        <row r="5377">
          <cell r="A5377">
            <v>43326</v>
          </cell>
          <cell r="B5377" t="str">
            <v>+6 아르테미스의 퇴마쌍검</v>
          </cell>
        </row>
        <row r="5378">
          <cell r="A5378">
            <v>43327</v>
          </cell>
          <cell r="B5378" t="str">
            <v>+7 아르테미스의 퇴마쌍검</v>
          </cell>
        </row>
        <row r="5379">
          <cell r="A5379">
            <v>43328</v>
          </cell>
          <cell r="B5379" t="str">
            <v>+8 아르테미스의 퇴마쌍검</v>
          </cell>
        </row>
        <row r="5380">
          <cell r="A5380">
            <v>43329</v>
          </cell>
          <cell r="B5380" t="str">
            <v>+9 아르테미스의 퇴마쌍검</v>
          </cell>
        </row>
        <row r="5381">
          <cell r="A5381">
            <v>43330</v>
          </cell>
          <cell r="B5381" t="str">
            <v>+10 아르테미스의 퇴마쌍검</v>
          </cell>
        </row>
        <row r="5382">
          <cell r="A5382">
            <v>43331</v>
          </cell>
          <cell r="B5382" t="str">
            <v>+11 아르테미스의 퇴마쌍검</v>
          </cell>
        </row>
        <row r="5383">
          <cell r="A5383">
            <v>43332</v>
          </cell>
          <cell r="B5383" t="str">
            <v>+12 아르테미스의 퇴마쌍검</v>
          </cell>
        </row>
        <row r="5384">
          <cell r="A5384">
            <v>43333</v>
          </cell>
          <cell r="B5384" t="str">
            <v>+13 아르테미스의 퇴마쌍검</v>
          </cell>
        </row>
        <row r="5385">
          <cell r="A5385">
            <v>43340</v>
          </cell>
          <cell r="B5385" t="str">
            <v>+0 아누비스의 전투쌍검</v>
          </cell>
        </row>
        <row r="5386">
          <cell r="A5386">
            <v>43341</v>
          </cell>
          <cell r="B5386" t="str">
            <v>+1 아누비스의 전투쌍검</v>
          </cell>
        </row>
        <row r="5387">
          <cell r="A5387">
            <v>43342</v>
          </cell>
          <cell r="B5387" t="str">
            <v>+2 아누비스의 전투쌍검</v>
          </cell>
        </row>
        <row r="5388">
          <cell r="A5388">
            <v>43343</v>
          </cell>
          <cell r="B5388" t="str">
            <v>+3 아누비스의 전투쌍검</v>
          </cell>
        </row>
        <row r="5389">
          <cell r="A5389">
            <v>43344</v>
          </cell>
          <cell r="B5389" t="str">
            <v>+4 아누비스의 전투쌍검</v>
          </cell>
        </row>
        <row r="5390">
          <cell r="A5390">
            <v>43345</v>
          </cell>
          <cell r="B5390" t="str">
            <v>+5 아누비스의 전투쌍검</v>
          </cell>
        </row>
        <row r="5391">
          <cell r="A5391">
            <v>43346</v>
          </cell>
          <cell r="B5391" t="str">
            <v>+6 아누비스의 전투쌍검</v>
          </cell>
        </row>
        <row r="5392">
          <cell r="A5392">
            <v>43347</v>
          </cell>
          <cell r="B5392" t="str">
            <v>+7 아누비스의 전투쌍검</v>
          </cell>
        </row>
        <row r="5393">
          <cell r="A5393">
            <v>43348</v>
          </cell>
          <cell r="B5393" t="str">
            <v>+8 아누비스의 전투쌍검</v>
          </cell>
        </row>
        <row r="5394">
          <cell r="A5394">
            <v>43349</v>
          </cell>
          <cell r="B5394" t="str">
            <v>+9 아누비스의 전투쌍검</v>
          </cell>
        </row>
        <row r="5395">
          <cell r="A5395">
            <v>43350</v>
          </cell>
          <cell r="B5395" t="str">
            <v>+10 아누비스의 전투쌍검</v>
          </cell>
        </row>
        <row r="5396">
          <cell r="A5396">
            <v>43351</v>
          </cell>
          <cell r="B5396" t="str">
            <v>+11 아누비스의 전투쌍검</v>
          </cell>
        </row>
        <row r="5397">
          <cell r="A5397">
            <v>43352</v>
          </cell>
          <cell r="B5397" t="str">
            <v>+12 아누비스의 전투쌍검</v>
          </cell>
        </row>
        <row r="5398">
          <cell r="A5398">
            <v>43353</v>
          </cell>
          <cell r="B5398" t="str">
            <v>+13 아누비스의 전투쌍검</v>
          </cell>
        </row>
        <row r="5399">
          <cell r="A5399">
            <v>43360</v>
          </cell>
          <cell r="B5399" t="str">
            <v>+0 아누비스의 퇴마쌍검</v>
          </cell>
        </row>
        <row r="5400">
          <cell r="A5400">
            <v>43361</v>
          </cell>
          <cell r="B5400" t="str">
            <v>+1 아누비스의 퇴마쌍검</v>
          </cell>
        </row>
        <row r="5401">
          <cell r="A5401">
            <v>43362</v>
          </cell>
          <cell r="B5401" t="str">
            <v>+2 아누비스의 퇴마쌍검</v>
          </cell>
        </row>
        <row r="5402">
          <cell r="A5402">
            <v>43363</v>
          </cell>
          <cell r="B5402" t="str">
            <v>+3 아누비스의 퇴마쌍검</v>
          </cell>
        </row>
        <row r="5403">
          <cell r="A5403">
            <v>43364</v>
          </cell>
          <cell r="B5403" t="str">
            <v>+4 아누비스의 퇴마쌍검</v>
          </cell>
        </row>
        <row r="5404">
          <cell r="A5404">
            <v>43365</v>
          </cell>
          <cell r="B5404" t="str">
            <v>+5 아누비스의 퇴마쌍검</v>
          </cell>
        </row>
        <row r="5405">
          <cell r="A5405">
            <v>43366</v>
          </cell>
          <cell r="B5405" t="str">
            <v>+6 아누비스의 퇴마쌍검</v>
          </cell>
        </row>
        <row r="5406">
          <cell r="A5406">
            <v>43367</v>
          </cell>
          <cell r="B5406" t="str">
            <v>+7 아누비스의 퇴마쌍검</v>
          </cell>
        </row>
        <row r="5407">
          <cell r="A5407">
            <v>43368</v>
          </cell>
          <cell r="B5407" t="str">
            <v>+8 아누비스의 퇴마쌍검</v>
          </cell>
        </row>
        <row r="5408">
          <cell r="A5408">
            <v>43369</v>
          </cell>
          <cell r="B5408" t="str">
            <v>+9 아누비스의 퇴마쌍검</v>
          </cell>
        </row>
        <row r="5409">
          <cell r="A5409">
            <v>43370</v>
          </cell>
          <cell r="B5409" t="str">
            <v>+10 아누비스의 퇴마쌍검</v>
          </cell>
        </row>
        <row r="5410">
          <cell r="A5410">
            <v>43371</v>
          </cell>
          <cell r="B5410" t="str">
            <v>+11 아누비스의 퇴마쌍검</v>
          </cell>
        </row>
        <row r="5411">
          <cell r="A5411">
            <v>43372</v>
          </cell>
          <cell r="B5411" t="str">
            <v>+12 아누비스의 퇴마쌍검</v>
          </cell>
        </row>
        <row r="5412">
          <cell r="A5412">
            <v>43373</v>
          </cell>
          <cell r="B5412" t="str">
            <v>+13 아누비스의 퇴마쌍검</v>
          </cell>
        </row>
        <row r="5413">
          <cell r="A5413">
            <v>43380</v>
          </cell>
          <cell r="B5413" t="str">
            <v>+0 카를린의 전투쌍칼</v>
          </cell>
        </row>
        <row r="5414">
          <cell r="A5414">
            <v>43381</v>
          </cell>
          <cell r="B5414" t="str">
            <v>+1 카를린의 전투쌍칼</v>
          </cell>
        </row>
        <row r="5415">
          <cell r="A5415">
            <v>43382</v>
          </cell>
          <cell r="B5415" t="str">
            <v>+2 카를린의 전투쌍칼</v>
          </cell>
        </row>
        <row r="5416">
          <cell r="A5416">
            <v>43383</v>
          </cell>
          <cell r="B5416" t="str">
            <v>+3 카를린의 전투쌍칼</v>
          </cell>
        </row>
        <row r="5417">
          <cell r="A5417">
            <v>43384</v>
          </cell>
          <cell r="B5417" t="str">
            <v>+4 카를린의 전투쌍칼</v>
          </cell>
        </row>
        <row r="5418">
          <cell r="A5418">
            <v>43385</v>
          </cell>
          <cell r="B5418" t="str">
            <v>+5 카를린의 전투쌍칼</v>
          </cell>
        </row>
        <row r="5419">
          <cell r="A5419">
            <v>43386</v>
          </cell>
          <cell r="B5419" t="str">
            <v>+6 카를린의 전투쌍칼</v>
          </cell>
        </row>
        <row r="5420">
          <cell r="A5420">
            <v>43387</v>
          </cell>
          <cell r="B5420" t="str">
            <v>+7 카를린의 전투쌍칼</v>
          </cell>
        </row>
        <row r="5421">
          <cell r="A5421">
            <v>43388</v>
          </cell>
          <cell r="B5421" t="str">
            <v>+8 카를린의 전투쌍칼</v>
          </cell>
        </row>
        <row r="5422">
          <cell r="A5422">
            <v>43389</v>
          </cell>
          <cell r="B5422" t="str">
            <v>+9 카를린의 전투쌍칼</v>
          </cell>
        </row>
        <row r="5423">
          <cell r="A5423">
            <v>43390</v>
          </cell>
          <cell r="B5423" t="str">
            <v>+10 카를린의 전투쌍칼</v>
          </cell>
        </row>
        <row r="5424">
          <cell r="A5424">
            <v>43391</v>
          </cell>
          <cell r="B5424" t="str">
            <v>+11 카를린의 전투쌍칼</v>
          </cell>
        </row>
        <row r="5425">
          <cell r="A5425">
            <v>43392</v>
          </cell>
          <cell r="B5425" t="str">
            <v>+12 카를린의 전투쌍칼</v>
          </cell>
        </row>
        <row r="5426">
          <cell r="A5426">
            <v>43393</v>
          </cell>
          <cell r="B5426" t="str">
            <v>+13 카를린의 전투쌍칼</v>
          </cell>
        </row>
        <row r="5427">
          <cell r="A5427">
            <v>43400</v>
          </cell>
          <cell r="B5427" t="str">
            <v>+0 휠카셀의 퇴마쌍검</v>
          </cell>
        </row>
        <row r="5428">
          <cell r="A5428">
            <v>43401</v>
          </cell>
          <cell r="B5428" t="str">
            <v>+1 휠카셀의 퇴마쌍검</v>
          </cell>
        </row>
        <row r="5429">
          <cell r="A5429">
            <v>43402</v>
          </cell>
          <cell r="B5429" t="str">
            <v>+2 휠카셀의 퇴마쌍검</v>
          </cell>
        </row>
        <row r="5430">
          <cell r="A5430">
            <v>43403</v>
          </cell>
          <cell r="B5430" t="str">
            <v>+3 휠카셀의 퇴마쌍검</v>
          </cell>
        </row>
        <row r="5431">
          <cell r="A5431">
            <v>43404</v>
          </cell>
          <cell r="B5431" t="str">
            <v>+4 휠카셀의 퇴마쌍검</v>
          </cell>
        </row>
        <row r="5432">
          <cell r="A5432">
            <v>43405</v>
          </cell>
          <cell r="B5432" t="str">
            <v>+5 휠카셀의 퇴마쌍검</v>
          </cell>
        </row>
        <row r="5433">
          <cell r="A5433">
            <v>43406</v>
          </cell>
          <cell r="B5433" t="str">
            <v>+6 휠카셀의 퇴마쌍검</v>
          </cell>
        </row>
        <row r="5434">
          <cell r="A5434">
            <v>43407</v>
          </cell>
          <cell r="B5434" t="str">
            <v>+7 휠카셀의 퇴마쌍검</v>
          </cell>
        </row>
        <row r="5435">
          <cell r="A5435">
            <v>43408</v>
          </cell>
          <cell r="B5435" t="str">
            <v>+8 휠카셀의 퇴마쌍검</v>
          </cell>
        </row>
        <row r="5436">
          <cell r="A5436">
            <v>43409</v>
          </cell>
          <cell r="B5436" t="str">
            <v>+9 휠카셀의 퇴마쌍검</v>
          </cell>
        </row>
        <row r="5437">
          <cell r="A5437">
            <v>43410</v>
          </cell>
          <cell r="B5437" t="str">
            <v>+10 휠카셀의 퇴마쌍검</v>
          </cell>
        </row>
        <row r="5438">
          <cell r="A5438">
            <v>43411</v>
          </cell>
          <cell r="B5438" t="str">
            <v>+11 휠카셀의 퇴마쌍검</v>
          </cell>
        </row>
        <row r="5439">
          <cell r="A5439">
            <v>43412</v>
          </cell>
          <cell r="B5439" t="str">
            <v>+12 휠카셀의 퇴마쌍검</v>
          </cell>
        </row>
        <row r="5440">
          <cell r="A5440">
            <v>43413</v>
          </cell>
          <cell r="B5440" t="str">
            <v>+13 휠카셀의 퇴마쌍검</v>
          </cell>
        </row>
        <row r="5441">
          <cell r="A5441">
            <v>43420</v>
          </cell>
          <cell r="B5441" t="str">
            <v>+0 휠카셀의 전투쌍검</v>
          </cell>
        </row>
        <row r="5442">
          <cell r="A5442">
            <v>43421</v>
          </cell>
          <cell r="B5442" t="str">
            <v>+1 휠카셀의 전투쌍검</v>
          </cell>
        </row>
        <row r="5443">
          <cell r="A5443">
            <v>43422</v>
          </cell>
          <cell r="B5443" t="str">
            <v>+2 휠카셀의 전투쌍검</v>
          </cell>
        </row>
        <row r="5444">
          <cell r="A5444">
            <v>43423</v>
          </cell>
          <cell r="B5444" t="str">
            <v>+3 휠카셀의 전투쌍검</v>
          </cell>
        </row>
        <row r="5445">
          <cell r="A5445">
            <v>43424</v>
          </cell>
          <cell r="B5445" t="str">
            <v>+4 휠카셀의 전투쌍검</v>
          </cell>
        </row>
        <row r="5446">
          <cell r="A5446">
            <v>43425</v>
          </cell>
          <cell r="B5446" t="str">
            <v>+5 휠카셀의 전투쌍검</v>
          </cell>
        </row>
        <row r="5447">
          <cell r="A5447">
            <v>43426</v>
          </cell>
          <cell r="B5447" t="str">
            <v>+6 휠카셀의 전투쌍검</v>
          </cell>
        </row>
        <row r="5448">
          <cell r="A5448">
            <v>43427</v>
          </cell>
          <cell r="B5448" t="str">
            <v>+7 휠카셀의 전투쌍검</v>
          </cell>
        </row>
        <row r="5449">
          <cell r="A5449">
            <v>43428</v>
          </cell>
          <cell r="B5449" t="str">
            <v>+8 휠카셀의 전투쌍검</v>
          </cell>
        </row>
        <row r="5450">
          <cell r="A5450">
            <v>43429</v>
          </cell>
          <cell r="B5450" t="str">
            <v>+9 휠카셀의 전투쌍검</v>
          </cell>
        </row>
        <row r="5451">
          <cell r="A5451">
            <v>43430</v>
          </cell>
          <cell r="B5451" t="str">
            <v>+10 휠카셀의 전투쌍검</v>
          </cell>
        </row>
        <row r="5452">
          <cell r="A5452">
            <v>43431</v>
          </cell>
          <cell r="B5452" t="str">
            <v>+11 휠카셀의 전투쌍검</v>
          </cell>
        </row>
        <row r="5453">
          <cell r="A5453">
            <v>43432</v>
          </cell>
          <cell r="B5453" t="str">
            <v>+12 휠카셀의 전투쌍검</v>
          </cell>
        </row>
        <row r="5454">
          <cell r="A5454">
            <v>43433</v>
          </cell>
          <cell r="B5454" t="str">
            <v>+13 휠카셀의 전투쌍검</v>
          </cell>
        </row>
        <row r="5455">
          <cell r="A5455">
            <v>44000</v>
          </cell>
          <cell r="B5455" t="str">
            <v>+0 그리헨텔의 쌍검</v>
          </cell>
        </row>
        <row r="5456">
          <cell r="A5456">
            <v>44001</v>
          </cell>
          <cell r="B5456" t="str">
            <v>+1 그리헨텔의 쌍검</v>
          </cell>
        </row>
        <row r="5457">
          <cell r="A5457">
            <v>44002</v>
          </cell>
          <cell r="B5457" t="str">
            <v>+2 그리헨텔의 쌍검</v>
          </cell>
        </row>
        <row r="5458">
          <cell r="A5458">
            <v>44003</v>
          </cell>
          <cell r="B5458" t="str">
            <v>+3 그리헨텔의 쌍검</v>
          </cell>
        </row>
        <row r="5459">
          <cell r="A5459">
            <v>44004</v>
          </cell>
          <cell r="B5459" t="str">
            <v>+4 그리헨텔의 쌍검</v>
          </cell>
        </row>
        <row r="5460">
          <cell r="A5460">
            <v>44005</v>
          </cell>
          <cell r="B5460" t="str">
            <v>+5 그리헨텔의 쌍검</v>
          </cell>
        </row>
        <row r="5461">
          <cell r="A5461">
            <v>44006</v>
          </cell>
          <cell r="B5461" t="str">
            <v>+6 그리헨텔의 쌍검</v>
          </cell>
        </row>
        <row r="5462">
          <cell r="A5462">
            <v>44007</v>
          </cell>
          <cell r="B5462" t="str">
            <v>+7 그리헨텔의 쌍검</v>
          </cell>
        </row>
        <row r="5463">
          <cell r="A5463">
            <v>44008</v>
          </cell>
          <cell r="B5463" t="str">
            <v>+8 그리헨텔의 쌍검</v>
          </cell>
        </row>
        <row r="5464">
          <cell r="A5464">
            <v>44009</v>
          </cell>
          <cell r="B5464" t="str">
            <v>+9 그리헨텔의 쌍검</v>
          </cell>
        </row>
        <row r="5465">
          <cell r="A5465">
            <v>44010</v>
          </cell>
          <cell r="B5465" t="str">
            <v>+10 그리헨텔의 쌍검</v>
          </cell>
        </row>
        <row r="5466">
          <cell r="A5466">
            <v>44011</v>
          </cell>
          <cell r="B5466" t="str">
            <v>+11 그리헨텔의 쌍검</v>
          </cell>
        </row>
        <row r="5467">
          <cell r="A5467">
            <v>44012</v>
          </cell>
          <cell r="B5467" t="str">
            <v>+12 그리헨텔의 쌍검</v>
          </cell>
        </row>
        <row r="5468">
          <cell r="A5468">
            <v>44013</v>
          </cell>
          <cell r="B5468" t="str">
            <v>+13 그리헨텔의 쌍검</v>
          </cell>
        </row>
        <row r="5469">
          <cell r="A5469">
            <v>44020</v>
          </cell>
          <cell r="B5469" t="str">
            <v>+0 인페르노의 전쟁쌍검</v>
          </cell>
        </row>
        <row r="5470">
          <cell r="A5470">
            <v>44021</v>
          </cell>
          <cell r="B5470" t="str">
            <v>+1 인페르노의 전쟁쌍검</v>
          </cell>
        </row>
        <row r="5471">
          <cell r="A5471">
            <v>44022</v>
          </cell>
          <cell r="B5471" t="str">
            <v>+2 인페르노의 전쟁쌍검</v>
          </cell>
        </row>
        <row r="5472">
          <cell r="A5472">
            <v>44023</v>
          </cell>
          <cell r="B5472" t="str">
            <v>+3 인페르노의 전쟁쌍검</v>
          </cell>
        </row>
        <row r="5473">
          <cell r="A5473">
            <v>44024</v>
          </cell>
          <cell r="B5473" t="str">
            <v>+4 인페르노의 전쟁쌍검</v>
          </cell>
        </row>
        <row r="5474">
          <cell r="A5474">
            <v>44025</v>
          </cell>
          <cell r="B5474" t="str">
            <v>+5 인페르노의 전쟁쌍검</v>
          </cell>
        </row>
        <row r="5475">
          <cell r="A5475">
            <v>44026</v>
          </cell>
          <cell r="B5475" t="str">
            <v>+6 인페르노의 전쟁쌍검</v>
          </cell>
        </row>
        <row r="5476">
          <cell r="A5476">
            <v>44027</v>
          </cell>
          <cell r="B5476" t="str">
            <v>+7 인페르노의 전쟁쌍검</v>
          </cell>
        </row>
        <row r="5477">
          <cell r="A5477">
            <v>44028</v>
          </cell>
          <cell r="B5477" t="str">
            <v>+8 인페르노의 전쟁쌍검</v>
          </cell>
        </row>
        <row r="5478">
          <cell r="A5478">
            <v>44029</v>
          </cell>
          <cell r="B5478" t="str">
            <v>+9 인페르노의 전쟁쌍검</v>
          </cell>
        </row>
        <row r="5479">
          <cell r="A5479">
            <v>44030</v>
          </cell>
          <cell r="B5479" t="str">
            <v>+10 인페르노의 전쟁쌍검</v>
          </cell>
        </row>
        <row r="5480">
          <cell r="A5480">
            <v>44031</v>
          </cell>
          <cell r="B5480" t="str">
            <v>+11 인페르노의 전쟁쌍검</v>
          </cell>
        </row>
        <row r="5481">
          <cell r="A5481">
            <v>44032</v>
          </cell>
          <cell r="B5481" t="str">
            <v>+12 인페르노의 전쟁쌍검</v>
          </cell>
        </row>
        <row r="5482">
          <cell r="A5482">
            <v>44033</v>
          </cell>
          <cell r="B5482" t="str">
            <v>+13 인페르노의 전쟁쌍검</v>
          </cell>
        </row>
        <row r="5483">
          <cell r="A5483">
            <v>44040</v>
          </cell>
          <cell r="B5483" t="str">
            <v>+0 카를린의 전쟁쌍검</v>
          </cell>
        </row>
        <row r="5484">
          <cell r="A5484">
            <v>44041</v>
          </cell>
          <cell r="B5484" t="str">
            <v>+1 카를린의 전쟁쌍검</v>
          </cell>
        </row>
        <row r="5485">
          <cell r="A5485">
            <v>44042</v>
          </cell>
          <cell r="B5485" t="str">
            <v>+2 카를린의 전쟁쌍검</v>
          </cell>
        </row>
        <row r="5486">
          <cell r="A5486">
            <v>44043</v>
          </cell>
          <cell r="B5486" t="str">
            <v>+3 카를린의 전쟁쌍검</v>
          </cell>
        </row>
        <row r="5487">
          <cell r="A5487">
            <v>44044</v>
          </cell>
          <cell r="B5487" t="str">
            <v>+4 카를린의 전쟁쌍검</v>
          </cell>
        </row>
        <row r="5488">
          <cell r="A5488">
            <v>44045</v>
          </cell>
          <cell r="B5488" t="str">
            <v>+5 카를린의 전쟁쌍검</v>
          </cell>
        </row>
        <row r="5489">
          <cell r="A5489">
            <v>44046</v>
          </cell>
          <cell r="B5489" t="str">
            <v>+6 카를린의 전쟁쌍검</v>
          </cell>
        </row>
        <row r="5490">
          <cell r="A5490">
            <v>44047</v>
          </cell>
          <cell r="B5490" t="str">
            <v>+7 카를린의 전쟁쌍검</v>
          </cell>
        </row>
        <row r="5491">
          <cell r="A5491">
            <v>44048</v>
          </cell>
          <cell r="B5491" t="str">
            <v>+8 카를린의 전쟁쌍검</v>
          </cell>
        </row>
        <row r="5492">
          <cell r="A5492">
            <v>44049</v>
          </cell>
          <cell r="B5492" t="str">
            <v>+9 카를린의 전쟁쌍검</v>
          </cell>
        </row>
        <row r="5493">
          <cell r="A5493">
            <v>44050</v>
          </cell>
          <cell r="B5493" t="str">
            <v>+10 카를린의 전쟁쌍검</v>
          </cell>
        </row>
        <row r="5494">
          <cell r="A5494">
            <v>44051</v>
          </cell>
          <cell r="B5494" t="str">
            <v>+11 카를린의 전쟁쌍검</v>
          </cell>
        </row>
        <row r="5495">
          <cell r="A5495">
            <v>44052</v>
          </cell>
          <cell r="B5495" t="str">
            <v>+12 카를린의 전쟁쌍검</v>
          </cell>
        </row>
        <row r="5496">
          <cell r="A5496">
            <v>44053</v>
          </cell>
          <cell r="B5496" t="str">
            <v>+13 카를린의 전쟁쌍검</v>
          </cell>
        </row>
        <row r="5497">
          <cell r="A5497">
            <v>44060</v>
          </cell>
          <cell r="B5497" t="str">
            <v>+0 여명의 그리헨텔 쌍검</v>
          </cell>
        </row>
        <row r="5498">
          <cell r="A5498">
            <v>44061</v>
          </cell>
          <cell r="B5498" t="str">
            <v>+1 여명의 그리헨텔 쌍검</v>
          </cell>
        </row>
        <row r="5499">
          <cell r="A5499">
            <v>44062</v>
          </cell>
          <cell r="B5499" t="str">
            <v>+2 여명의 그리헨텔 쌍검</v>
          </cell>
        </row>
        <row r="5500">
          <cell r="A5500">
            <v>44063</v>
          </cell>
          <cell r="B5500" t="str">
            <v>+3 여명의 그리헨텔 쌍검</v>
          </cell>
        </row>
        <row r="5501">
          <cell r="A5501">
            <v>44064</v>
          </cell>
          <cell r="B5501" t="str">
            <v>+4 여명의 그리헨텔 쌍검</v>
          </cell>
        </row>
        <row r="5502">
          <cell r="A5502">
            <v>44065</v>
          </cell>
          <cell r="B5502" t="str">
            <v>+5 여명의 그리헨텔 쌍검</v>
          </cell>
        </row>
        <row r="5503">
          <cell r="A5503">
            <v>44066</v>
          </cell>
          <cell r="B5503" t="str">
            <v>+6 여명의 그리헨텔 쌍검</v>
          </cell>
        </row>
        <row r="5504">
          <cell r="A5504">
            <v>44067</v>
          </cell>
          <cell r="B5504" t="str">
            <v>+7 여명의 그리헨텔 쌍검</v>
          </cell>
        </row>
        <row r="5505">
          <cell r="A5505">
            <v>44068</v>
          </cell>
          <cell r="B5505" t="str">
            <v>+8 여명의 그리헨텔 쌍검</v>
          </cell>
        </row>
        <row r="5506">
          <cell r="A5506">
            <v>44069</v>
          </cell>
          <cell r="B5506" t="str">
            <v>+9 여명의 그리헨텔 쌍검</v>
          </cell>
        </row>
        <row r="5507">
          <cell r="A5507">
            <v>44070</v>
          </cell>
          <cell r="B5507" t="str">
            <v>+10 여명의 그리헨텔 쌍검</v>
          </cell>
        </row>
        <row r="5508">
          <cell r="A5508">
            <v>44071</v>
          </cell>
          <cell r="B5508" t="str">
            <v>+11 여명의 그리헨텔 쌍검</v>
          </cell>
        </row>
        <row r="5509">
          <cell r="A5509">
            <v>44072</v>
          </cell>
          <cell r="B5509" t="str">
            <v>+12 여명의 그리헨텔 쌍검</v>
          </cell>
        </row>
        <row r="5510">
          <cell r="A5510">
            <v>44073</v>
          </cell>
          <cell r="B5510" t="str">
            <v>+13 여명의 그리헨텔 쌍검</v>
          </cell>
        </row>
        <row r="5511">
          <cell r="A5511">
            <v>44080</v>
          </cell>
          <cell r="B5511" t="str">
            <v>+0 불굴의 용수호자 쌍검</v>
          </cell>
        </row>
        <row r="5512">
          <cell r="A5512">
            <v>44081</v>
          </cell>
          <cell r="B5512" t="str">
            <v>+1 불굴의 용수호자 쌍검</v>
          </cell>
        </row>
        <row r="5513">
          <cell r="A5513">
            <v>44082</v>
          </cell>
          <cell r="B5513" t="str">
            <v>+2 불굴의 용수호자 쌍검</v>
          </cell>
        </row>
        <row r="5514">
          <cell r="A5514">
            <v>44083</v>
          </cell>
          <cell r="B5514" t="str">
            <v>+3 불굴의 용수호자 쌍검</v>
          </cell>
        </row>
        <row r="5515">
          <cell r="A5515">
            <v>44084</v>
          </cell>
          <cell r="B5515" t="str">
            <v>+4 불굴의 용수호자 쌍검</v>
          </cell>
        </row>
        <row r="5516">
          <cell r="A5516">
            <v>44085</v>
          </cell>
          <cell r="B5516" t="str">
            <v>+5 불굴의 용수호자 쌍검</v>
          </cell>
        </row>
        <row r="5517">
          <cell r="A5517">
            <v>44086</v>
          </cell>
          <cell r="B5517" t="str">
            <v>+6 불굴의 용수호자 쌍검</v>
          </cell>
        </row>
        <row r="5518">
          <cell r="A5518">
            <v>44087</v>
          </cell>
          <cell r="B5518" t="str">
            <v>+7 불굴의 용수호자 쌍검</v>
          </cell>
        </row>
        <row r="5519">
          <cell r="A5519">
            <v>44088</v>
          </cell>
          <cell r="B5519" t="str">
            <v>+8 불굴의 용수호자 쌍검</v>
          </cell>
        </row>
        <row r="5520">
          <cell r="A5520">
            <v>44089</v>
          </cell>
          <cell r="B5520" t="str">
            <v>+9 불굴의 용수호자 쌍검</v>
          </cell>
        </row>
        <row r="5521">
          <cell r="A5521">
            <v>44090</v>
          </cell>
          <cell r="B5521" t="str">
            <v>+10 불굴의 용수호자 쌍검</v>
          </cell>
        </row>
        <row r="5522">
          <cell r="A5522">
            <v>44091</v>
          </cell>
          <cell r="B5522" t="str">
            <v>+11 불굴의 용수호자 쌍검</v>
          </cell>
        </row>
        <row r="5523">
          <cell r="A5523">
            <v>44092</v>
          </cell>
          <cell r="B5523" t="str">
            <v>+12 불굴의 용수호자 쌍검</v>
          </cell>
        </row>
        <row r="5524">
          <cell r="A5524">
            <v>44093</v>
          </cell>
          <cell r="B5524" t="str">
            <v>+13 불굴의 용수호자 쌍검</v>
          </cell>
        </row>
        <row r="5525">
          <cell r="A5525">
            <v>44100</v>
          </cell>
          <cell r="B5525" t="str">
            <v>+0 황혼의 메테오스 쌍검</v>
          </cell>
        </row>
        <row r="5526">
          <cell r="A5526">
            <v>44101</v>
          </cell>
          <cell r="B5526" t="str">
            <v>+1 황혼의 메테오스 쌍검</v>
          </cell>
        </row>
        <row r="5527">
          <cell r="A5527">
            <v>44102</v>
          </cell>
          <cell r="B5527" t="str">
            <v>+2 황혼의 메테오스 쌍검</v>
          </cell>
        </row>
        <row r="5528">
          <cell r="A5528">
            <v>44103</v>
          </cell>
          <cell r="B5528" t="str">
            <v>+3 황혼의 메테오스 쌍검</v>
          </cell>
        </row>
        <row r="5529">
          <cell r="A5529">
            <v>44104</v>
          </cell>
          <cell r="B5529" t="str">
            <v>+4 황혼의 메테오스 쌍검</v>
          </cell>
        </row>
        <row r="5530">
          <cell r="A5530">
            <v>44105</v>
          </cell>
          <cell r="B5530" t="str">
            <v>+5 황혼의 메테오스 쌍검</v>
          </cell>
        </row>
        <row r="5531">
          <cell r="A5531">
            <v>44106</v>
          </cell>
          <cell r="B5531" t="str">
            <v>+6 황혼의 메테오스 쌍검</v>
          </cell>
        </row>
        <row r="5532">
          <cell r="A5532">
            <v>44107</v>
          </cell>
          <cell r="B5532" t="str">
            <v>+7 황혼의 메테오스 쌍검</v>
          </cell>
        </row>
        <row r="5533">
          <cell r="A5533">
            <v>44108</v>
          </cell>
          <cell r="B5533" t="str">
            <v>+8 황혼의 메테오스 쌍검</v>
          </cell>
        </row>
        <row r="5534">
          <cell r="A5534">
            <v>44109</v>
          </cell>
          <cell r="B5534" t="str">
            <v>+9 황혼의 메테오스 쌍검</v>
          </cell>
        </row>
        <row r="5535">
          <cell r="A5535">
            <v>44110</v>
          </cell>
          <cell r="B5535" t="str">
            <v>+10 황혼의 메테오스 쌍검</v>
          </cell>
        </row>
        <row r="5536">
          <cell r="A5536">
            <v>44111</v>
          </cell>
          <cell r="B5536" t="str">
            <v>+11 황혼의 메테오스 쌍검</v>
          </cell>
        </row>
        <row r="5537">
          <cell r="A5537">
            <v>44112</v>
          </cell>
          <cell r="B5537" t="str">
            <v>+12 황혼의 메테오스 쌍검</v>
          </cell>
        </row>
        <row r="5538">
          <cell r="A5538">
            <v>44113</v>
          </cell>
          <cell r="B5538" t="str">
            <v>+13 황혼의 메테오스 쌍검</v>
          </cell>
        </row>
        <row r="5539">
          <cell r="A5539">
            <v>44120</v>
          </cell>
          <cell r="B5539" t="str">
            <v>+0 바다의 헤라켄의 전쟁쌍검</v>
          </cell>
        </row>
        <row r="5540">
          <cell r="A5540">
            <v>44121</v>
          </cell>
          <cell r="B5540" t="str">
            <v>+1 바다의 헤라켄의 전쟁쌍검</v>
          </cell>
        </row>
        <row r="5541">
          <cell r="A5541">
            <v>44122</v>
          </cell>
          <cell r="B5541" t="str">
            <v>+2 바다의 헤라켄의 전쟁쌍검</v>
          </cell>
        </row>
        <row r="5542">
          <cell r="A5542">
            <v>44123</v>
          </cell>
          <cell r="B5542" t="str">
            <v>+3 바다의 헤라켄의 전쟁쌍검</v>
          </cell>
        </row>
        <row r="5543">
          <cell r="A5543">
            <v>44124</v>
          </cell>
          <cell r="B5543" t="str">
            <v>+4 바다의 헤라켄의 전쟁쌍검</v>
          </cell>
        </row>
        <row r="5544">
          <cell r="A5544">
            <v>44125</v>
          </cell>
          <cell r="B5544" t="str">
            <v>+5 바다의 헤라켄의 전쟁쌍검</v>
          </cell>
        </row>
        <row r="5545">
          <cell r="A5545">
            <v>44126</v>
          </cell>
          <cell r="B5545" t="str">
            <v>+6 바다의 헤라켄의 전쟁쌍검</v>
          </cell>
        </row>
        <row r="5546">
          <cell r="A5546">
            <v>44127</v>
          </cell>
          <cell r="B5546" t="str">
            <v>+7 바다의 헤라켄의 전쟁쌍검</v>
          </cell>
        </row>
        <row r="5547">
          <cell r="A5547">
            <v>44128</v>
          </cell>
          <cell r="B5547" t="str">
            <v>+8 바다의 헤라켄의 전쟁쌍검</v>
          </cell>
        </row>
        <row r="5548">
          <cell r="A5548">
            <v>44129</v>
          </cell>
          <cell r="B5548" t="str">
            <v>+9 바다의 헤라켄의 전쟁쌍검</v>
          </cell>
        </row>
        <row r="5549">
          <cell r="A5549">
            <v>44130</v>
          </cell>
          <cell r="B5549" t="str">
            <v>+10 바다의 헤라켄의 전쟁쌍검</v>
          </cell>
        </row>
        <row r="5550">
          <cell r="A5550">
            <v>44131</v>
          </cell>
          <cell r="B5550" t="str">
            <v>+11 바다의 헤라켄의 전쟁쌍검</v>
          </cell>
        </row>
        <row r="5551">
          <cell r="A5551">
            <v>44132</v>
          </cell>
          <cell r="B5551" t="str">
            <v>+12 바다의 헤라켄의 전쟁쌍검</v>
          </cell>
        </row>
        <row r="5552">
          <cell r="A5552">
            <v>44133</v>
          </cell>
          <cell r="B5552" t="str">
            <v>+13 바다의 헤라켄의 전쟁쌍검</v>
          </cell>
        </row>
        <row r="5553">
          <cell r="A5553">
            <v>60000</v>
          </cell>
          <cell r="B5553" t="str">
            <v>+0 오크 전투 도끼</v>
          </cell>
        </row>
        <row r="5554">
          <cell r="A5554">
            <v>60001</v>
          </cell>
          <cell r="B5554" t="str">
            <v>+1 오크 전투 도끼</v>
          </cell>
        </row>
        <row r="5555">
          <cell r="A5555">
            <v>60002</v>
          </cell>
          <cell r="B5555" t="str">
            <v>+2 오크 전투 도끼</v>
          </cell>
        </row>
        <row r="5556">
          <cell r="A5556">
            <v>60003</v>
          </cell>
          <cell r="B5556" t="str">
            <v>+3 오크 전투 도끼</v>
          </cell>
        </row>
        <row r="5557">
          <cell r="A5557">
            <v>60004</v>
          </cell>
          <cell r="B5557" t="str">
            <v>+4 오크 전투 도끼</v>
          </cell>
        </row>
        <row r="5558">
          <cell r="A5558">
            <v>60005</v>
          </cell>
          <cell r="B5558" t="str">
            <v>+5 오크 전투 도끼</v>
          </cell>
        </row>
        <row r="5559">
          <cell r="A5559">
            <v>60006</v>
          </cell>
          <cell r="B5559" t="str">
            <v>+6 오크 전투 도끼</v>
          </cell>
        </row>
        <row r="5560">
          <cell r="A5560">
            <v>60007</v>
          </cell>
          <cell r="B5560" t="str">
            <v>+7 오크 전투 도끼</v>
          </cell>
        </row>
        <row r="5561">
          <cell r="A5561">
            <v>60008</v>
          </cell>
          <cell r="B5561" t="str">
            <v>+8 오크 전투 도끼</v>
          </cell>
        </row>
        <row r="5562">
          <cell r="A5562">
            <v>60009</v>
          </cell>
          <cell r="B5562" t="str">
            <v>+9 오크 전투 도끼</v>
          </cell>
        </row>
        <row r="5563">
          <cell r="A5563">
            <v>60010</v>
          </cell>
          <cell r="B5563" t="str">
            <v>+10 오크 전투 도끼</v>
          </cell>
        </row>
        <row r="5564">
          <cell r="A5564">
            <v>60011</v>
          </cell>
          <cell r="B5564" t="str">
            <v>+11 오크 전투 도끼</v>
          </cell>
        </row>
        <row r="5565">
          <cell r="A5565">
            <v>60012</v>
          </cell>
          <cell r="B5565" t="str">
            <v>+12 오크 전투 도끼</v>
          </cell>
        </row>
        <row r="5566">
          <cell r="A5566">
            <v>60013</v>
          </cell>
          <cell r="B5566" t="str">
            <v>+13 오크 전투 도끼</v>
          </cell>
        </row>
        <row r="5567">
          <cell r="A5567">
            <v>60020</v>
          </cell>
          <cell r="B5567" t="str">
            <v>+0 돌 몽둥이</v>
          </cell>
        </row>
        <row r="5568">
          <cell r="A5568">
            <v>60021</v>
          </cell>
          <cell r="B5568" t="str">
            <v>+1 돌 몽둥이</v>
          </cell>
        </row>
        <row r="5569">
          <cell r="A5569">
            <v>60022</v>
          </cell>
          <cell r="B5569" t="str">
            <v>+2 돌 몽둥이</v>
          </cell>
        </row>
        <row r="5570">
          <cell r="A5570">
            <v>60023</v>
          </cell>
          <cell r="B5570" t="str">
            <v>+3 돌 몽둥이</v>
          </cell>
        </row>
        <row r="5571">
          <cell r="A5571">
            <v>60024</v>
          </cell>
          <cell r="B5571" t="str">
            <v>+4 돌 몽둥이</v>
          </cell>
        </row>
        <row r="5572">
          <cell r="A5572">
            <v>60025</v>
          </cell>
          <cell r="B5572" t="str">
            <v>+5 돌 몽둥이</v>
          </cell>
        </row>
        <row r="5573">
          <cell r="A5573">
            <v>60026</v>
          </cell>
          <cell r="B5573" t="str">
            <v>+6 돌 몽둥이</v>
          </cell>
        </row>
        <row r="5574">
          <cell r="A5574">
            <v>60027</v>
          </cell>
          <cell r="B5574" t="str">
            <v>+7 돌 몽둥이</v>
          </cell>
        </row>
        <row r="5575">
          <cell r="A5575">
            <v>60028</v>
          </cell>
          <cell r="B5575" t="str">
            <v>+8 돌 몽둥이</v>
          </cell>
        </row>
        <row r="5576">
          <cell r="A5576">
            <v>60029</v>
          </cell>
          <cell r="B5576" t="str">
            <v>+9 돌 몽둥이</v>
          </cell>
        </row>
        <row r="5577">
          <cell r="A5577">
            <v>60030</v>
          </cell>
          <cell r="B5577" t="str">
            <v>+10 돌 몽둥이</v>
          </cell>
        </row>
        <row r="5578">
          <cell r="A5578">
            <v>60031</v>
          </cell>
          <cell r="B5578" t="str">
            <v>+11 돌 몽둥이</v>
          </cell>
        </row>
        <row r="5579">
          <cell r="A5579">
            <v>60032</v>
          </cell>
          <cell r="B5579" t="str">
            <v>+12 돌 몽둥이</v>
          </cell>
        </row>
        <row r="5580">
          <cell r="A5580">
            <v>60033</v>
          </cell>
          <cell r="B5580" t="str">
            <v>+13 돌 몽둥이</v>
          </cell>
        </row>
        <row r="5581">
          <cell r="A5581">
            <v>61000</v>
          </cell>
          <cell r="B5581" t="str">
            <v>+0 철퇴 몽둥이</v>
          </cell>
        </row>
        <row r="5582">
          <cell r="A5582">
            <v>61001</v>
          </cell>
          <cell r="B5582" t="str">
            <v>+1 철퇴 몽둥이</v>
          </cell>
        </row>
        <row r="5583">
          <cell r="A5583">
            <v>61002</v>
          </cell>
          <cell r="B5583" t="str">
            <v>+2 철퇴 몽둥이</v>
          </cell>
        </row>
        <row r="5584">
          <cell r="A5584">
            <v>61003</v>
          </cell>
          <cell r="B5584" t="str">
            <v>+3 철퇴 몽둥이</v>
          </cell>
        </row>
        <row r="5585">
          <cell r="A5585">
            <v>61004</v>
          </cell>
          <cell r="B5585" t="str">
            <v>+4 철퇴 몽둥이</v>
          </cell>
        </row>
        <row r="5586">
          <cell r="A5586">
            <v>61005</v>
          </cell>
          <cell r="B5586" t="str">
            <v>+5 철퇴 몽둥이</v>
          </cell>
        </row>
        <row r="5587">
          <cell r="A5587">
            <v>61006</v>
          </cell>
          <cell r="B5587" t="str">
            <v>+6 철퇴 몽둥이</v>
          </cell>
        </row>
        <row r="5588">
          <cell r="A5588">
            <v>61007</v>
          </cell>
          <cell r="B5588" t="str">
            <v>+7 철퇴 몽둥이</v>
          </cell>
        </row>
        <row r="5589">
          <cell r="A5589">
            <v>61008</v>
          </cell>
          <cell r="B5589" t="str">
            <v>+8 철퇴 몽둥이</v>
          </cell>
        </row>
        <row r="5590">
          <cell r="A5590">
            <v>61009</v>
          </cell>
          <cell r="B5590" t="str">
            <v>+9 철퇴 몽둥이</v>
          </cell>
        </row>
        <row r="5591">
          <cell r="A5591">
            <v>61010</v>
          </cell>
          <cell r="B5591" t="str">
            <v>+10 철퇴 몽둥이</v>
          </cell>
        </row>
        <row r="5592">
          <cell r="A5592">
            <v>61011</v>
          </cell>
          <cell r="B5592" t="str">
            <v>+11 철퇴 몽둥이</v>
          </cell>
        </row>
        <row r="5593">
          <cell r="A5593">
            <v>61012</v>
          </cell>
          <cell r="B5593" t="str">
            <v>+12 철퇴 몽둥이</v>
          </cell>
        </row>
        <row r="5594">
          <cell r="A5594">
            <v>61013</v>
          </cell>
          <cell r="B5594" t="str">
            <v>+13 철퇴 몽둥이</v>
          </cell>
        </row>
        <row r="5595">
          <cell r="A5595">
            <v>61020</v>
          </cell>
          <cell r="B5595" t="str">
            <v>+0 워 해머</v>
          </cell>
        </row>
        <row r="5596">
          <cell r="A5596">
            <v>61021</v>
          </cell>
          <cell r="B5596" t="str">
            <v>+1 워 해머</v>
          </cell>
        </row>
        <row r="5597">
          <cell r="A5597">
            <v>61022</v>
          </cell>
          <cell r="B5597" t="str">
            <v>+2 워 해머</v>
          </cell>
        </row>
        <row r="5598">
          <cell r="A5598">
            <v>61023</v>
          </cell>
          <cell r="B5598" t="str">
            <v>+3 워 해머</v>
          </cell>
        </row>
        <row r="5599">
          <cell r="A5599">
            <v>61024</v>
          </cell>
          <cell r="B5599" t="str">
            <v>+4 워 해머</v>
          </cell>
        </row>
        <row r="5600">
          <cell r="A5600">
            <v>61025</v>
          </cell>
          <cell r="B5600" t="str">
            <v>+5 워 해머</v>
          </cell>
        </row>
        <row r="5601">
          <cell r="A5601">
            <v>61026</v>
          </cell>
          <cell r="B5601" t="str">
            <v>+6 워 해머</v>
          </cell>
        </row>
        <row r="5602">
          <cell r="A5602">
            <v>61027</v>
          </cell>
          <cell r="B5602" t="str">
            <v>+7 워 해머</v>
          </cell>
        </row>
        <row r="5603">
          <cell r="A5603">
            <v>61028</v>
          </cell>
          <cell r="B5603" t="str">
            <v>+8 워 해머</v>
          </cell>
        </row>
        <row r="5604">
          <cell r="A5604">
            <v>61029</v>
          </cell>
          <cell r="B5604" t="str">
            <v>+9 워 해머</v>
          </cell>
        </row>
        <row r="5605">
          <cell r="A5605">
            <v>61030</v>
          </cell>
          <cell r="B5605" t="str">
            <v>+10 워 해머</v>
          </cell>
        </row>
        <row r="5606">
          <cell r="A5606">
            <v>61031</v>
          </cell>
          <cell r="B5606" t="str">
            <v>+11 워 해머</v>
          </cell>
        </row>
        <row r="5607">
          <cell r="A5607">
            <v>61032</v>
          </cell>
          <cell r="B5607" t="str">
            <v>+12 워 해머</v>
          </cell>
        </row>
        <row r="5608">
          <cell r="A5608">
            <v>61033</v>
          </cell>
          <cell r="B5608" t="str">
            <v>+13 워 해머</v>
          </cell>
        </row>
        <row r="5609">
          <cell r="A5609">
            <v>61040</v>
          </cell>
          <cell r="B5609" t="str">
            <v>+0 혼돈의 메이스</v>
          </cell>
        </row>
        <row r="5610">
          <cell r="A5610">
            <v>61041</v>
          </cell>
          <cell r="B5610" t="str">
            <v>+1 혼돈의 메이스</v>
          </cell>
        </row>
        <row r="5611">
          <cell r="A5611">
            <v>61042</v>
          </cell>
          <cell r="B5611" t="str">
            <v>+2 혼돈의 메이스</v>
          </cell>
        </row>
        <row r="5612">
          <cell r="A5612">
            <v>61043</v>
          </cell>
          <cell r="B5612" t="str">
            <v>+3 혼돈의 메이스</v>
          </cell>
        </row>
        <row r="5613">
          <cell r="A5613">
            <v>61044</v>
          </cell>
          <cell r="B5613" t="str">
            <v>+4 혼돈의 메이스</v>
          </cell>
        </row>
        <row r="5614">
          <cell r="A5614">
            <v>61045</v>
          </cell>
          <cell r="B5614" t="str">
            <v>+5 혼돈의 메이스</v>
          </cell>
        </row>
        <row r="5615">
          <cell r="A5615">
            <v>61046</v>
          </cell>
          <cell r="B5615" t="str">
            <v>+6 혼돈의 메이스</v>
          </cell>
        </row>
        <row r="5616">
          <cell r="A5616">
            <v>61047</v>
          </cell>
          <cell r="B5616" t="str">
            <v>+7 혼돈의 메이스</v>
          </cell>
        </row>
        <row r="5617">
          <cell r="A5617">
            <v>61048</v>
          </cell>
          <cell r="B5617" t="str">
            <v>+8 혼돈의 메이스</v>
          </cell>
        </row>
        <row r="5618">
          <cell r="A5618">
            <v>61049</v>
          </cell>
          <cell r="B5618" t="str">
            <v>+9 혼돈의 메이스</v>
          </cell>
        </row>
        <row r="5619">
          <cell r="A5619">
            <v>61050</v>
          </cell>
          <cell r="B5619" t="str">
            <v>+10 혼돈의 메이스</v>
          </cell>
        </row>
        <row r="5620">
          <cell r="A5620">
            <v>61051</v>
          </cell>
          <cell r="B5620" t="str">
            <v>+11 혼돈의 메이스</v>
          </cell>
        </row>
        <row r="5621">
          <cell r="A5621">
            <v>61052</v>
          </cell>
          <cell r="B5621" t="str">
            <v>+12 혼돈의 메이스</v>
          </cell>
        </row>
        <row r="5622">
          <cell r="A5622">
            <v>61053</v>
          </cell>
          <cell r="B5622" t="str">
            <v>+13 혼돈의 메이스</v>
          </cell>
        </row>
        <row r="5623">
          <cell r="A5623">
            <v>61060</v>
          </cell>
          <cell r="B5623" t="str">
            <v>+0 도끼</v>
          </cell>
        </row>
        <row r="5624">
          <cell r="A5624">
            <v>61061</v>
          </cell>
          <cell r="B5624" t="str">
            <v>+1 도끼</v>
          </cell>
        </row>
        <row r="5625">
          <cell r="A5625">
            <v>61062</v>
          </cell>
          <cell r="B5625" t="str">
            <v>+2 도끼</v>
          </cell>
        </row>
        <row r="5626">
          <cell r="A5626">
            <v>61063</v>
          </cell>
          <cell r="B5626" t="str">
            <v>+3 도끼</v>
          </cell>
        </row>
        <row r="5627">
          <cell r="A5627">
            <v>61064</v>
          </cell>
          <cell r="B5627" t="str">
            <v>+4 도끼</v>
          </cell>
        </row>
        <row r="5628">
          <cell r="A5628">
            <v>61065</v>
          </cell>
          <cell r="B5628" t="str">
            <v>+5 도끼</v>
          </cell>
        </row>
        <row r="5629">
          <cell r="A5629">
            <v>61066</v>
          </cell>
          <cell r="B5629" t="str">
            <v>+6 도끼</v>
          </cell>
        </row>
        <row r="5630">
          <cell r="A5630">
            <v>61067</v>
          </cell>
          <cell r="B5630" t="str">
            <v>+7 도끼</v>
          </cell>
        </row>
        <row r="5631">
          <cell r="A5631">
            <v>61068</v>
          </cell>
          <cell r="B5631" t="str">
            <v>+8 도끼</v>
          </cell>
        </row>
        <row r="5632">
          <cell r="A5632">
            <v>61069</v>
          </cell>
          <cell r="B5632" t="str">
            <v>+9 도끼</v>
          </cell>
        </row>
        <row r="5633">
          <cell r="A5633">
            <v>61070</v>
          </cell>
          <cell r="B5633" t="str">
            <v>+10 도끼</v>
          </cell>
        </row>
        <row r="5634">
          <cell r="A5634">
            <v>61071</v>
          </cell>
          <cell r="B5634" t="str">
            <v>+11 도끼</v>
          </cell>
        </row>
        <row r="5635">
          <cell r="A5635">
            <v>61072</v>
          </cell>
          <cell r="B5635" t="str">
            <v>+12 도끼</v>
          </cell>
        </row>
        <row r="5636">
          <cell r="A5636">
            <v>61073</v>
          </cell>
          <cell r="B5636" t="str">
            <v>+13 도끼</v>
          </cell>
        </row>
        <row r="5637">
          <cell r="A5637">
            <v>61080</v>
          </cell>
          <cell r="B5637" t="str">
            <v>+0 신월의 의식용 도끼</v>
          </cell>
        </row>
        <row r="5638">
          <cell r="A5638">
            <v>61081</v>
          </cell>
          <cell r="B5638" t="str">
            <v>+1 신월의 의식용 도끼</v>
          </cell>
        </row>
        <row r="5639">
          <cell r="A5639">
            <v>61082</v>
          </cell>
          <cell r="B5639" t="str">
            <v>+2 신월의 의식용 도끼</v>
          </cell>
        </row>
        <row r="5640">
          <cell r="A5640">
            <v>61083</v>
          </cell>
          <cell r="B5640" t="str">
            <v>+3 신월의 의식용 도끼</v>
          </cell>
        </row>
        <row r="5641">
          <cell r="A5641">
            <v>61084</v>
          </cell>
          <cell r="B5641" t="str">
            <v>+4 신월의 의식용 도끼</v>
          </cell>
        </row>
        <row r="5642">
          <cell r="A5642">
            <v>61085</v>
          </cell>
          <cell r="B5642" t="str">
            <v>+5 신월의 의식용 도끼</v>
          </cell>
        </row>
        <row r="5643">
          <cell r="A5643">
            <v>61086</v>
          </cell>
          <cell r="B5643" t="str">
            <v>+6 신월의 의식용 도끼</v>
          </cell>
        </row>
        <row r="5644">
          <cell r="A5644">
            <v>61087</v>
          </cell>
          <cell r="B5644" t="str">
            <v>+7 신월의 의식용 도끼</v>
          </cell>
        </row>
        <row r="5645">
          <cell r="A5645">
            <v>61088</v>
          </cell>
          <cell r="B5645" t="str">
            <v>+8 신월의 의식용 도끼</v>
          </cell>
        </row>
        <row r="5646">
          <cell r="A5646">
            <v>61089</v>
          </cell>
          <cell r="B5646" t="str">
            <v>+9 신월의 의식용 도끼</v>
          </cell>
        </row>
        <row r="5647">
          <cell r="A5647">
            <v>61090</v>
          </cell>
          <cell r="B5647" t="str">
            <v>+10 신월의 의식용 도끼</v>
          </cell>
        </row>
        <row r="5648">
          <cell r="A5648">
            <v>61091</v>
          </cell>
          <cell r="B5648" t="str">
            <v>+11 신월의 의식용 도끼</v>
          </cell>
        </row>
        <row r="5649">
          <cell r="A5649">
            <v>61092</v>
          </cell>
          <cell r="B5649" t="str">
            <v>+12 신월의 의식용 도끼</v>
          </cell>
        </row>
        <row r="5650">
          <cell r="A5650">
            <v>61093</v>
          </cell>
          <cell r="B5650" t="str">
            <v>+13 신월의 의식용 도끼</v>
          </cell>
        </row>
        <row r="5651">
          <cell r="A5651">
            <v>62000</v>
          </cell>
          <cell r="B5651" t="str">
            <v>+0 전투 도끼</v>
          </cell>
        </row>
        <row r="5652">
          <cell r="A5652">
            <v>62001</v>
          </cell>
          <cell r="B5652" t="str">
            <v>+1 전투 도끼</v>
          </cell>
        </row>
        <row r="5653">
          <cell r="A5653">
            <v>62002</v>
          </cell>
          <cell r="B5653" t="str">
            <v>+2 전투 도끼</v>
          </cell>
        </row>
        <row r="5654">
          <cell r="A5654">
            <v>62003</v>
          </cell>
          <cell r="B5654" t="str">
            <v>+3 전투 도끼</v>
          </cell>
        </row>
        <row r="5655">
          <cell r="A5655">
            <v>62004</v>
          </cell>
          <cell r="B5655" t="str">
            <v>+4 전투 도끼</v>
          </cell>
        </row>
        <row r="5656">
          <cell r="A5656">
            <v>62005</v>
          </cell>
          <cell r="B5656" t="str">
            <v>+5 전투 도끼</v>
          </cell>
        </row>
        <row r="5657">
          <cell r="A5657">
            <v>62006</v>
          </cell>
          <cell r="B5657" t="str">
            <v>+6 전투 도끼</v>
          </cell>
        </row>
        <row r="5658">
          <cell r="A5658">
            <v>62007</v>
          </cell>
          <cell r="B5658" t="str">
            <v>+7 전투 도끼</v>
          </cell>
        </row>
        <row r="5659">
          <cell r="A5659">
            <v>62008</v>
          </cell>
          <cell r="B5659" t="str">
            <v>+8 전투 도끼</v>
          </cell>
        </row>
        <row r="5660">
          <cell r="A5660">
            <v>62009</v>
          </cell>
          <cell r="B5660" t="str">
            <v>+9 전투 도끼</v>
          </cell>
        </row>
        <row r="5661">
          <cell r="A5661">
            <v>62010</v>
          </cell>
          <cell r="B5661" t="str">
            <v>+10 전투 도끼</v>
          </cell>
        </row>
        <row r="5662">
          <cell r="A5662">
            <v>62011</v>
          </cell>
          <cell r="B5662" t="str">
            <v>+11 전투 도끼</v>
          </cell>
        </row>
        <row r="5663">
          <cell r="A5663">
            <v>62012</v>
          </cell>
          <cell r="B5663" t="str">
            <v>+12 전투 도끼</v>
          </cell>
        </row>
        <row r="5664">
          <cell r="A5664">
            <v>62013</v>
          </cell>
          <cell r="B5664" t="str">
            <v>+13 전투 도끼</v>
          </cell>
        </row>
        <row r="5665">
          <cell r="A5665">
            <v>62020</v>
          </cell>
          <cell r="B5665" t="str">
            <v>+0 모닝스타</v>
          </cell>
        </row>
        <row r="5666">
          <cell r="A5666">
            <v>62021</v>
          </cell>
          <cell r="B5666" t="str">
            <v>+1 모닝스타</v>
          </cell>
        </row>
        <row r="5667">
          <cell r="A5667">
            <v>62022</v>
          </cell>
          <cell r="B5667" t="str">
            <v>+2 모닝스타</v>
          </cell>
        </row>
        <row r="5668">
          <cell r="A5668">
            <v>62023</v>
          </cell>
          <cell r="B5668" t="str">
            <v>+3 모닝스타</v>
          </cell>
        </row>
        <row r="5669">
          <cell r="A5669">
            <v>62024</v>
          </cell>
          <cell r="B5669" t="str">
            <v>+4 모닝스타</v>
          </cell>
        </row>
        <row r="5670">
          <cell r="A5670">
            <v>62025</v>
          </cell>
          <cell r="B5670" t="str">
            <v>+5 모닝스타</v>
          </cell>
        </row>
        <row r="5671">
          <cell r="A5671">
            <v>62026</v>
          </cell>
          <cell r="B5671" t="str">
            <v>+6 모닝스타</v>
          </cell>
        </row>
        <row r="5672">
          <cell r="A5672">
            <v>62027</v>
          </cell>
          <cell r="B5672" t="str">
            <v>+7 모닝스타</v>
          </cell>
        </row>
        <row r="5673">
          <cell r="A5673">
            <v>62028</v>
          </cell>
          <cell r="B5673" t="str">
            <v>+8 모닝스타</v>
          </cell>
        </row>
        <row r="5674">
          <cell r="A5674">
            <v>62029</v>
          </cell>
          <cell r="B5674" t="str">
            <v>+9 모닝스타</v>
          </cell>
        </row>
        <row r="5675">
          <cell r="A5675">
            <v>62030</v>
          </cell>
          <cell r="B5675" t="str">
            <v>+10 모닝스타</v>
          </cell>
        </row>
        <row r="5676">
          <cell r="A5676">
            <v>62031</v>
          </cell>
          <cell r="B5676" t="str">
            <v>+11 모닝스타</v>
          </cell>
        </row>
        <row r="5677">
          <cell r="A5677">
            <v>62032</v>
          </cell>
          <cell r="B5677" t="str">
            <v>+12 모닝스타</v>
          </cell>
        </row>
        <row r="5678">
          <cell r="A5678">
            <v>62033</v>
          </cell>
          <cell r="B5678" t="str">
            <v>+13 모닝스타</v>
          </cell>
        </row>
        <row r="5679">
          <cell r="A5679">
            <v>62040</v>
          </cell>
          <cell r="B5679" t="str">
            <v>+0 메타트론의 해머</v>
          </cell>
        </row>
        <row r="5680">
          <cell r="A5680">
            <v>62041</v>
          </cell>
          <cell r="B5680" t="str">
            <v>+1 메타트론의 해머</v>
          </cell>
        </row>
        <row r="5681">
          <cell r="A5681">
            <v>62042</v>
          </cell>
          <cell r="B5681" t="str">
            <v>+2 메타트론의 해머</v>
          </cell>
        </row>
        <row r="5682">
          <cell r="A5682">
            <v>62043</v>
          </cell>
          <cell r="B5682" t="str">
            <v>+3 메타트론의 해머</v>
          </cell>
        </row>
        <row r="5683">
          <cell r="A5683">
            <v>62044</v>
          </cell>
          <cell r="B5683" t="str">
            <v>+4 메타트론의 해머</v>
          </cell>
        </row>
        <row r="5684">
          <cell r="A5684">
            <v>62045</v>
          </cell>
          <cell r="B5684" t="str">
            <v>+5 메타트론의 해머</v>
          </cell>
        </row>
        <row r="5685">
          <cell r="A5685">
            <v>62046</v>
          </cell>
          <cell r="B5685" t="str">
            <v>+6 메타트론의 해머</v>
          </cell>
        </row>
        <row r="5686">
          <cell r="A5686">
            <v>62047</v>
          </cell>
          <cell r="B5686" t="str">
            <v>+7 메타트론의 해머</v>
          </cell>
        </row>
        <row r="5687">
          <cell r="A5687">
            <v>62048</v>
          </cell>
          <cell r="B5687" t="str">
            <v>+8 메타트론의 해머</v>
          </cell>
        </row>
        <row r="5688">
          <cell r="A5688">
            <v>62049</v>
          </cell>
          <cell r="B5688" t="str">
            <v>+9 메타트론의 해머</v>
          </cell>
        </row>
        <row r="5689">
          <cell r="A5689">
            <v>62050</v>
          </cell>
          <cell r="B5689" t="str">
            <v>+10 메타트론의 해머</v>
          </cell>
        </row>
        <row r="5690">
          <cell r="A5690">
            <v>62051</v>
          </cell>
          <cell r="B5690" t="str">
            <v>+11 메타트론의 해머</v>
          </cell>
        </row>
        <row r="5691">
          <cell r="A5691">
            <v>62052</v>
          </cell>
          <cell r="B5691" t="str">
            <v>+12 메타트론의 해머</v>
          </cell>
        </row>
        <row r="5692">
          <cell r="A5692">
            <v>62053</v>
          </cell>
          <cell r="B5692" t="str">
            <v>+13 메타트론의 해머</v>
          </cell>
        </row>
        <row r="5693">
          <cell r="A5693">
            <v>62060</v>
          </cell>
          <cell r="B5693" t="str">
            <v>+0 만월의 의식용 도끼</v>
          </cell>
        </row>
        <row r="5694">
          <cell r="A5694">
            <v>62061</v>
          </cell>
          <cell r="B5694" t="str">
            <v>+1 만월의 의식용 도끼</v>
          </cell>
        </row>
        <row r="5695">
          <cell r="A5695">
            <v>62062</v>
          </cell>
          <cell r="B5695" t="str">
            <v>+2 만월의 의식용 도끼</v>
          </cell>
        </row>
        <row r="5696">
          <cell r="A5696">
            <v>62063</v>
          </cell>
          <cell r="B5696" t="str">
            <v>+3 만월의 의식용 도끼</v>
          </cell>
        </row>
        <row r="5697">
          <cell r="A5697">
            <v>62064</v>
          </cell>
          <cell r="B5697" t="str">
            <v>+4 만월의 의식용 도끼</v>
          </cell>
        </row>
        <row r="5698">
          <cell r="A5698">
            <v>62065</v>
          </cell>
          <cell r="B5698" t="str">
            <v>+5 만월의 의식용 도끼</v>
          </cell>
        </row>
        <row r="5699">
          <cell r="A5699">
            <v>62066</v>
          </cell>
          <cell r="B5699" t="str">
            <v>+6 만월의 의식용 도끼</v>
          </cell>
        </row>
        <row r="5700">
          <cell r="A5700">
            <v>62067</v>
          </cell>
          <cell r="B5700" t="str">
            <v>+7 만월의 의식용 도끼</v>
          </cell>
        </row>
        <row r="5701">
          <cell r="A5701">
            <v>62068</v>
          </cell>
          <cell r="B5701" t="str">
            <v>+8 만월의 의식용 도끼</v>
          </cell>
        </row>
        <row r="5702">
          <cell r="A5702">
            <v>62069</v>
          </cell>
          <cell r="B5702" t="str">
            <v>+9 만월의 의식용 도끼</v>
          </cell>
        </row>
        <row r="5703">
          <cell r="A5703">
            <v>62070</v>
          </cell>
          <cell r="B5703" t="str">
            <v>+10 만월의 의식용 도끼</v>
          </cell>
        </row>
        <row r="5704">
          <cell r="A5704">
            <v>62071</v>
          </cell>
          <cell r="B5704" t="str">
            <v>+11 만월의 의식용 도끼</v>
          </cell>
        </row>
        <row r="5705">
          <cell r="A5705">
            <v>62072</v>
          </cell>
          <cell r="B5705" t="str">
            <v>+12 만월의 의식용 도끼</v>
          </cell>
        </row>
        <row r="5706">
          <cell r="A5706">
            <v>62073</v>
          </cell>
          <cell r="B5706" t="str">
            <v>+13 만월의 의식용 도끼</v>
          </cell>
        </row>
        <row r="5707">
          <cell r="A5707">
            <v>63000</v>
          </cell>
          <cell r="B5707" t="str">
            <v>+0 혼돈의 도끼</v>
          </cell>
        </row>
        <row r="5708">
          <cell r="A5708">
            <v>63001</v>
          </cell>
          <cell r="B5708" t="str">
            <v>+1 혼돈의 도끼</v>
          </cell>
        </row>
        <row r="5709">
          <cell r="A5709">
            <v>63002</v>
          </cell>
          <cell r="B5709" t="str">
            <v>+2 혼돈의 도끼</v>
          </cell>
        </row>
        <row r="5710">
          <cell r="A5710">
            <v>63003</v>
          </cell>
          <cell r="B5710" t="str">
            <v>+3 혼돈의 도끼</v>
          </cell>
        </row>
        <row r="5711">
          <cell r="A5711">
            <v>63004</v>
          </cell>
          <cell r="B5711" t="str">
            <v>+4 혼돈의 도끼</v>
          </cell>
        </row>
        <row r="5712">
          <cell r="A5712">
            <v>63005</v>
          </cell>
          <cell r="B5712" t="str">
            <v>+5 혼돈의 도끼</v>
          </cell>
        </row>
        <row r="5713">
          <cell r="A5713">
            <v>63006</v>
          </cell>
          <cell r="B5713" t="str">
            <v>+6 혼돈의 도끼</v>
          </cell>
        </row>
        <row r="5714">
          <cell r="A5714">
            <v>63007</v>
          </cell>
          <cell r="B5714" t="str">
            <v>+7 혼돈의 도끼</v>
          </cell>
        </row>
        <row r="5715">
          <cell r="A5715">
            <v>63008</v>
          </cell>
          <cell r="B5715" t="str">
            <v>+8 혼돈의 도끼</v>
          </cell>
        </row>
        <row r="5716">
          <cell r="A5716">
            <v>63009</v>
          </cell>
          <cell r="B5716" t="str">
            <v>+9 혼돈의 도끼</v>
          </cell>
        </row>
        <row r="5717">
          <cell r="A5717">
            <v>63010</v>
          </cell>
          <cell r="B5717" t="str">
            <v>+10 혼돈의 도끼</v>
          </cell>
        </row>
        <row r="5718">
          <cell r="A5718">
            <v>63011</v>
          </cell>
          <cell r="B5718" t="str">
            <v>+11 혼돈의 도끼</v>
          </cell>
        </row>
        <row r="5719">
          <cell r="A5719">
            <v>63012</v>
          </cell>
          <cell r="B5719" t="str">
            <v>+12 혼돈의 도끼</v>
          </cell>
        </row>
        <row r="5720">
          <cell r="A5720">
            <v>63013</v>
          </cell>
          <cell r="B5720" t="str">
            <v>+13 혼돈의 도끼</v>
          </cell>
        </row>
        <row r="5721">
          <cell r="A5721">
            <v>63020</v>
          </cell>
          <cell r="B5721" t="str">
            <v>+0 아이언 메이스</v>
          </cell>
        </row>
        <row r="5722">
          <cell r="A5722">
            <v>63021</v>
          </cell>
          <cell r="B5722" t="str">
            <v>+1 아이언 메이스</v>
          </cell>
        </row>
        <row r="5723">
          <cell r="A5723">
            <v>63022</v>
          </cell>
          <cell r="B5723" t="str">
            <v>+2 아이언 메이스</v>
          </cell>
        </row>
        <row r="5724">
          <cell r="A5724">
            <v>63023</v>
          </cell>
          <cell r="B5724" t="str">
            <v>+3 아이언 메이스</v>
          </cell>
        </row>
        <row r="5725">
          <cell r="A5725">
            <v>63024</v>
          </cell>
          <cell r="B5725" t="str">
            <v>+4 아이언 메이스</v>
          </cell>
        </row>
        <row r="5726">
          <cell r="A5726">
            <v>63025</v>
          </cell>
          <cell r="B5726" t="str">
            <v>+5 아이언 메이스</v>
          </cell>
        </row>
        <row r="5727">
          <cell r="A5727">
            <v>63026</v>
          </cell>
          <cell r="B5727" t="str">
            <v>+6 아이언 메이스</v>
          </cell>
        </row>
        <row r="5728">
          <cell r="A5728">
            <v>63027</v>
          </cell>
          <cell r="B5728" t="str">
            <v>+7 아이언 메이스</v>
          </cell>
        </row>
        <row r="5729">
          <cell r="A5729">
            <v>63028</v>
          </cell>
          <cell r="B5729" t="str">
            <v>+8 아이언 메이스</v>
          </cell>
        </row>
        <row r="5730">
          <cell r="A5730">
            <v>63029</v>
          </cell>
          <cell r="B5730" t="str">
            <v>+9 아이언 메이스</v>
          </cell>
        </row>
        <row r="5731">
          <cell r="A5731">
            <v>63030</v>
          </cell>
          <cell r="B5731" t="str">
            <v>+10 아이언 메이스</v>
          </cell>
        </row>
        <row r="5732">
          <cell r="A5732">
            <v>63031</v>
          </cell>
          <cell r="B5732" t="str">
            <v>+11 아이언 메이스</v>
          </cell>
        </row>
        <row r="5733">
          <cell r="A5733">
            <v>63032</v>
          </cell>
          <cell r="B5733" t="str">
            <v>+12 아이언 메이스</v>
          </cell>
        </row>
        <row r="5734">
          <cell r="A5734">
            <v>63033</v>
          </cell>
          <cell r="B5734" t="str">
            <v>+13 아이언 메이스</v>
          </cell>
        </row>
        <row r="5735">
          <cell r="A5735">
            <v>63060</v>
          </cell>
          <cell r="B5735" t="str">
            <v>+0 감시자의 도끼</v>
          </cell>
        </row>
        <row r="5736">
          <cell r="A5736">
            <v>63061</v>
          </cell>
          <cell r="B5736" t="str">
            <v>+1 감시자의 도끼</v>
          </cell>
        </row>
        <row r="5737">
          <cell r="A5737">
            <v>63062</v>
          </cell>
          <cell r="B5737" t="str">
            <v>+2 감시자의 도끼</v>
          </cell>
        </row>
        <row r="5738">
          <cell r="A5738">
            <v>63063</v>
          </cell>
          <cell r="B5738" t="str">
            <v>+3 감시자의 도끼</v>
          </cell>
        </row>
        <row r="5739">
          <cell r="A5739">
            <v>63064</v>
          </cell>
          <cell r="B5739" t="str">
            <v>+4 감시자의 도끼</v>
          </cell>
        </row>
        <row r="5740">
          <cell r="A5740">
            <v>63065</v>
          </cell>
          <cell r="B5740" t="str">
            <v>+5 감시자의 도끼</v>
          </cell>
        </row>
        <row r="5741">
          <cell r="A5741">
            <v>63066</v>
          </cell>
          <cell r="B5741" t="str">
            <v>+6 감시자의 도끼</v>
          </cell>
        </row>
        <row r="5742">
          <cell r="A5742">
            <v>63067</v>
          </cell>
          <cell r="B5742" t="str">
            <v>+7 감시자의 도끼</v>
          </cell>
        </row>
        <row r="5743">
          <cell r="A5743">
            <v>63068</v>
          </cell>
          <cell r="B5743" t="str">
            <v>+8 감시자의 도끼</v>
          </cell>
        </row>
        <row r="5744">
          <cell r="A5744">
            <v>63069</v>
          </cell>
          <cell r="B5744" t="str">
            <v>+9 감시자의 도끼</v>
          </cell>
        </row>
        <row r="5745">
          <cell r="A5745">
            <v>63070</v>
          </cell>
          <cell r="B5745" t="str">
            <v>+10 감시자의 도끼</v>
          </cell>
        </row>
        <row r="5746">
          <cell r="A5746">
            <v>63071</v>
          </cell>
          <cell r="B5746" t="str">
            <v>+11 감시자의 도끼</v>
          </cell>
        </row>
        <row r="5747">
          <cell r="A5747">
            <v>63072</v>
          </cell>
          <cell r="B5747" t="str">
            <v>+12 감시자의 도끼</v>
          </cell>
        </row>
        <row r="5748">
          <cell r="A5748">
            <v>63073</v>
          </cell>
          <cell r="B5748" t="str">
            <v>+13 감시자의 도끼</v>
          </cell>
        </row>
        <row r="5749">
          <cell r="A5749">
            <v>63080</v>
          </cell>
          <cell r="B5749" t="str">
            <v>+0 각성한 라르카의 전투둔기</v>
          </cell>
        </row>
        <row r="5750">
          <cell r="A5750">
            <v>63081</v>
          </cell>
          <cell r="B5750" t="str">
            <v>+1 각성한 라르카의 전투둔기</v>
          </cell>
        </row>
        <row r="5751">
          <cell r="A5751">
            <v>63082</v>
          </cell>
          <cell r="B5751" t="str">
            <v>+2 각성한 라르카의 전투둔기</v>
          </cell>
        </row>
        <row r="5752">
          <cell r="A5752">
            <v>63083</v>
          </cell>
          <cell r="B5752" t="str">
            <v>+3 각성한 라르카의 전투둔기</v>
          </cell>
        </row>
        <row r="5753">
          <cell r="A5753">
            <v>63084</v>
          </cell>
          <cell r="B5753" t="str">
            <v>+4 각성한 라르카의 전투둔기</v>
          </cell>
        </row>
        <row r="5754">
          <cell r="A5754">
            <v>63085</v>
          </cell>
          <cell r="B5754" t="str">
            <v>+5 각성한 라르카의 전투둔기</v>
          </cell>
        </row>
        <row r="5755">
          <cell r="A5755">
            <v>63086</v>
          </cell>
          <cell r="B5755" t="str">
            <v>+6 각성한 라르카의 전투둔기</v>
          </cell>
        </row>
        <row r="5756">
          <cell r="A5756">
            <v>63087</v>
          </cell>
          <cell r="B5756" t="str">
            <v>+7 각성한 라르카의 전투둔기</v>
          </cell>
        </row>
        <row r="5757">
          <cell r="A5757">
            <v>63088</v>
          </cell>
          <cell r="B5757" t="str">
            <v>+8 각성한 라르카의 전투둔기</v>
          </cell>
        </row>
        <row r="5758">
          <cell r="A5758">
            <v>63089</v>
          </cell>
          <cell r="B5758" t="str">
            <v>+9 각성한 라르카의 전투둔기</v>
          </cell>
        </row>
        <row r="5759">
          <cell r="A5759">
            <v>63090</v>
          </cell>
          <cell r="B5759" t="str">
            <v>+10 각성한 라르카의 전투둔기</v>
          </cell>
        </row>
        <row r="5760">
          <cell r="A5760">
            <v>63091</v>
          </cell>
          <cell r="B5760" t="str">
            <v>+11 각성한 라르카의 전투둔기</v>
          </cell>
        </row>
        <row r="5761">
          <cell r="A5761">
            <v>63092</v>
          </cell>
          <cell r="B5761" t="str">
            <v>+12 각성한 라르카의 전투둔기</v>
          </cell>
        </row>
        <row r="5762">
          <cell r="A5762">
            <v>63093</v>
          </cell>
          <cell r="B5762" t="str">
            <v>+13 각성한 라르카의 전투둔기</v>
          </cell>
        </row>
        <row r="5763">
          <cell r="A5763">
            <v>63100</v>
          </cell>
          <cell r="B5763" t="str">
            <v>+0 메타트론의 전투해머</v>
          </cell>
        </row>
        <row r="5764">
          <cell r="A5764">
            <v>63101</v>
          </cell>
          <cell r="B5764" t="str">
            <v>+1 메타트론의 전투해머</v>
          </cell>
        </row>
        <row r="5765">
          <cell r="A5765">
            <v>63102</v>
          </cell>
          <cell r="B5765" t="str">
            <v>+2 메타트론의 전투해머</v>
          </cell>
        </row>
        <row r="5766">
          <cell r="A5766">
            <v>63103</v>
          </cell>
          <cell r="B5766" t="str">
            <v>+3 메타트론의 전투해머</v>
          </cell>
        </row>
        <row r="5767">
          <cell r="A5767">
            <v>63104</v>
          </cell>
          <cell r="B5767" t="str">
            <v>+4 메타트론의 전투해머</v>
          </cell>
        </row>
        <row r="5768">
          <cell r="A5768">
            <v>63105</v>
          </cell>
          <cell r="B5768" t="str">
            <v>+5 메타트론의 전투해머</v>
          </cell>
        </row>
        <row r="5769">
          <cell r="A5769">
            <v>63106</v>
          </cell>
          <cell r="B5769" t="str">
            <v>+6 메타트론의 전투해머</v>
          </cell>
        </row>
        <row r="5770">
          <cell r="A5770">
            <v>63107</v>
          </cell>
          <cell r="B5770" t="str">
            <v>+7 메타트론의 전투해머</v>
          </cell>
        </row>
        <row r="5771">
          <cell r="A5771">
            <v>63108</v>
          </cell>
          <cell r="B5771" t="str">
            <v>+8 메타트론의 전투해머</v>
          </cell>
        </row>
        <row r="5772">
          <cell r="A5772">
            <v>63109</v>
          </cell>
          <cell r="B5772" t="str">
            <v>+9 메타트론의 전투해머</v>
          </cell>
        </row>
        <row r="5773">
          <cell r="A5773">
            <v>63110</v>
          </cell>
          <cell r="B5773" t="str">
            <v>+10 메타트론의 전투해머</v>
          </cell>
        </row>
        <row r="5774">
          <cell r="A5774">
            <v>63111</v>
          </cell>
          <cell r="B5774" t="str">
            <v>+11 메타트론의 전투해머</v>
          </cell>
        </row>
        <row r="5775">
          <cell r="A5775">
            <v>63112</v>
          </cell>
          <cell r="B5775" t="str">
            <v>+12 메타트론의 전투해머</v>
          </cell>
        </row>
        <row r="5776">
          <cell r="A5776">
            <v>63113</v>
          </cell>
          <cell r="B5776" t="str">
            <v>+13 메타트론의 전투해머</v>
          </cell>
        </row>
        <row r="5777">
          <cell r="A5777">
            <v>63120</v>
          </cell>
          <cell r="B5777" t="str">
            <v>+0 메타트론의 퇴마해머</v>
          </cell>
        </row>
        <row r="5778">
          <cell r="A5778">
            <v>63121</v>
          </cell>
          <cell r="B5778" t="str">
            <v>+1 메타트론의 퇴마해머</v>
          </cell>
        </row>
        <row r="5779">
          <cell r="A5779">
            <v>63122</v>
          </cell>
          <cell r="B5779" t="str">
            <v>+2 메타트론의 퇴마해머</v>
          </cell>
        </row>
        <row r="5780">
          <cell r="A5780">
            <v>63123</v>
          </cell>
          <cell r="B5780" t="str">
            <v>+3 메타트론의 퇴마해머</v>
          </cell>
        </row>
        <row r="5781">
          <cell r="A5781">
            <v>63124</v>
          </cell>
          <cell r="B5781" t="str">
            <v>+4 메타트론의 퇴마해머</v>
          </cell>
        </row>
        <row r="5782">
          <cell r="A5782">
            <v>63125</v>
          </cell>
          <cell r="B5782" t="str">
            <v>+5 메타트론의 퇴마해머</v>
          </cell>
        </row>
        <row r="5783">
          <cell r="A5783">
            <v>63126</v>
          </cell>
          <cell r="B5783" t="str">
            <v>+6 메타트론의 퇴마해머</v>
          </cell>
        </row>
        <row r="5784">
          <cell r="A5784">
            <v>63127</v>
          </cell>
          <cell r="B5784" t="str">
            <v>+7 메타트론의 퇴마해머</v>
          </cell>
        </row>
        <row r="5785">
          <cell r="A5785">
            <v>63128</v>
          </cell>
          <cell r="B5785" t="str">
            <v>+8 메타트론의 퇴마해머</v>
          </cell>
        </row>
        <row r="5786">
          <cell r="A5786">
            <v>63129</v>
          </cell>
          <cell r="B5786" t="str">
            <v>+9 메타트론의 퇴마해머</v>
          </cell>
        </row>
        <row r="5787">
          <cell r="A5787">
            <v>63130</v>
          </cell>
          <cell r="B5787" t="str">
            <v>+10 메타트론의 퇴마해머</v>
          </cell>
        </row>
        <row r="5788">
          <cell r="A5788">
            <v>63131</v>
          </cell>
          <cell r="B5788" t="str">
            <v>+11 메타트론의 퇴마해머</v>
          </cell>
        </row>
        <row r="5789">
          <cell r="A5789">
            <v>63132</v>
          </cell>
          <cell r="B5789" t="str">
            <v>+12 메타트론의 퇴마해머</v>
          </cell>
        </row>
        <row r="5790">
          <cell r="A5790">
            <v>63133</v>
          </cell>
          <cell r="B5790" t="str">
            <v>+13 메타트론의 퇴마해머</v>
          </cell>
        </row>
        <row r="5791">
          <cell r="A5791">
            <v>63140</v>
          </cell>
          <cell r="B5791" t="str">
            <v>+0 인내의 용수호자 메이스</v>
          </cell>
        </row>
        <row r="5792">
          <cell r="A5792">
            <v>63141</v>
          </cell>
          <cell r="B5792" t="str">
            <v>+1 인내의 용수호자 메이스</v>
          </cell>
        </row>
        <row r="5793">
          <cell r="A5793">
            <v>63142</v>
          </cell>
          <cell r="B5793" t="str">
            <v>+2 인내의 용수호자 메이스</v>
          </cell>
        </row>
        <row r="5794">
          <cell r="A5794">
            <v>63143</v>
          </cell>
          <cell r="B5794" t="str">
            <v>+3 인내의 용수호자 메이스</v>
          </cell>
        </row>
        <row r="5795">
          <cell r="A5795">
            <v>63144</v>
          </cell>
          <cell r="B5795" t="str">
            <v>+4 인내의 용수호자 메이스</v>
          </cell>
        </row>
        <row r="5796">
          <cell r="A5796">
            <v>63145</v>
          </cell>
          <cell r="B5796" t="str">
            <v>+5 인내의 용수호자 메이스</v>
          </cell>
        </row>
        <row r="5797">
          <cell r="A5797">
            <v>63146</v>
          </cell>
          <cell r="B5797" t="str">
            <v>+6 인내의 용수호자 메이스</v>
          </cell>
        </row>
        <row r="5798">
          <cell r="A5798">
            <v>63147</v>
          </cell>
          <cell r="B5798" t="str">
            <v>+7 인내의 용수호자 메이스</v>
          </cell>
        </row>
        <row r="5799">
          <cell r="A5799">
            <v>63148</v>
          </cell>
          <cell r="B5799" t="str">
            <v>+8 인내의 용수호자 메이스</v>
          </cell>
        </row>
        <row r="5800">
          <cell r="A5800">
            <v>63149</v>
          </cell>
          <cell r="B5800" t="str">
            <v>+9 인내의 용수호자 메이스</v>
          </cell>
        </row>
        <row r="5801">
          <cell r="A5801">
            <v>63150</v>
          </cell>
          <cell r="B5801" t="str">
            <v>+10 인내의 용수호자 메이스</v>
          </cell>
        </row>
        <row r="5802">
          <cell r="A5802">
            <v>63151</v>
          </cell>
          <cell r="B5802" t="str">
            <v>+11 인내의 용수호자 메이스</v>
          </cell>
        </row>
        <row r="5803">
          <cell r="A5803">
            <v>63152</v>
          </cell>
          <cell r="B5803" t="str">
            <v>+12 인내의 용수호자 메이스</v>
          </cell>
        </row>
        <row r="5804">
          <cell r="A5804">
            <v>63153</v>
          </cell>
          <cell r="B5804" t="str">
            <v>+13 인내의 용수호자 메이스</v>
          </cell>
        </row>
        <row r="5805">
          <cell r="A5805">
            <v>64000</v>
          </cell>
          <cell r="B5805" t="str">
            <v>+0 그리헨텔의 도끼</v>
          </cell>
        </row>
        <row r="5806">
          <cell r="A5806">
            <v>64001</v>
          </cell>
          <cell r="B5806" t="str">
            <v>+1 그리헨텔의 도끼</v>
          </cell>
        </row>
        <row r="5807">
          <cell r="A5807">
            <v>64002</v>
          </cell>
          <cell r="B5807" t="str">
            <v>+2 그리헨텔의 도끼</v>
          </cell>
        </row>
        <row r="5808">
          <cell r="A5808">
            <v>64003</v>
          </cell>
          <cell r="B5808" t="str">
            <v>+3 그리헨텔의 도끼</v>
          </cell>
        </row>
        <row r="5809">
          <cell r="A5809">
            <v>64004</v>
          </cell>
          <cell r="B5809" t="str">
            <v>+4 그리헨텔의 도끼</v>
          </cell>
        </row>
        <row r="5810">
          <cell r="A5810">
            <v>64005</v>
          </cell>
          <cell r="B5810" t="str">
            <v>+5 그리헨텔의 도끼</v>
          </cell>
        </row>
        <row r="5811">
          <cell r="A5811">
            <v>64006</v>
          </cell>
          <cell r="B5811" t="str">
            <v>+6 그리헨텔의 도끼</v>
          </cell>
        </row>
        <row r="5812">
          <cell r="A5812">
            <v>64007</v>
          </cell>
          <cell r="B5812" t="str">
            <v>+7 그리헨텔의 도끼</v>
          </cell>
        </row>
        <row r="5813">
          <cell r="A5813">
            <v>64008</v>
          </cell>
          <cell r="B5813" t="str">
            <v>+8 그리헨텔의 도끼</v>
          </cell>
        </row>
        <row r="5814">
          <cell r="A5814">
            <v>64009</v>
          </cell>
          <cell r="B5814" t="str">
            <v>+9 그리헨텔의 도끼</v>
          </cell>
        </row>
        <row r="5815">
          <cell r="A5815">
            <v>64010</v>
          </cell>
          <cell r="B5815" t="str">
            <v>+10 그리헨텔의 도끼</v>
          </cell>
        </row>
        <row r="5816">
          <cell r="A5816">
            <v>64011</v>
          </cell>
          <cell r="B5816" t="str">
            <v>+11 그리헨텔의 도끼</v>
          </cell>
        </row>
        <row r="5817">
          <cell r="A5817">
            <v>64012</v>
          </cell>
          <cell r="B5817" t="str">
            <v>+12 그리헨텔의 도끼</v>
          </cell>
        </row>
        <row r="5818">
          <cell r="A5818">
            <v>64013</v>
          </cell>
          <cell r="B5818" t="str">
            <v>+13 그리헨텔의 도끼</v>
          </cell>
        </row>
        <row r="5819">
          <cell r="A5819">
            <v>64020</v>
          </cell>
          <cell r="B5819" t="str">
            <v>+0 카를린의 전쟁도끼</v>
          </cell>
        </row>
        <row r="5820">
          <cell r="A5820">
            <v>64021</v>
          </cell>
          <cell r="B5820" t="str">
            <v>+1 카를린의 전쟁도끼</v>
          </cell>
        </row>
        <row r="5821">
          <cell r="A5821">
            <v>64022</v>
          </cell>
          <cell r="B5821" t="str">
            <v>+2 카를린의 전쟁도끼</v>
          </cell>
        </row>
        <row r="5822">
          <cell r="A5822">
            <v>64023</v>
          </cell>
          <cell r="B5822" t="str">
            <v>+3 카를린의 전쟁도끼</v>
          </cell>
        </row>
        <row r="5823">
          <cell r="A5823">
            <v>64024</v>
          </cell>
          <cell r="B5823" t="str">
            <v>+4 카를린의 전쟁도끼</v>
          </cell>
        </row>
        <row r="5824">
          <cell r="A5824">
            <v>64025</v>
          </cell>
          <cell r="B5824" t="str">
            <v>+5 카를린의 전쟁도끼</v>
          </cell>
        </row>
        <row r="5825">
          <cell r="A5825">
            <v>64026</v>
          </cell>
          <cell r="B5825" t="str">
            <v>+6 카를린의 전쟁도끼</v>
          </cell>
        </row>
        <row r="5826">
          <cell r="A5826">
            <v>64027</v>
          </cell>
          <cell r="B5826" t="str">
            <v>+7 카를린의 전쟁도끼</v>
          </cell>
        </row>
        <row r="5827">
          <cell r="A5827">
            <v>64028</v>
          </cell>
          <cell r="B5827" t="str">
            <v>+8 카를린의 전쟁도끼</v>
          </cell>
        </row>
        <row r="5828">
          <cell r="A5828">
            <v>64029</v>
          </cell>
          <cell r="B5828" t="str">
            <v>+9 카를린의 전쟁도끼</v>
          </cell>
        </row>
        <row r="5829">
          <cell r="A5829">
            <v>64030</v>
          </cell>
          <cell r="B5829" t="str">
            <v>+10 카를린의 전쟁도끼</v>
          </cell>
        </row>
        <row r="5830">
          <cell r="A5830">
            <v>64031</v>
          </cell>
          <cell r="B5830" t="str">
            <v>+11 카를린의 전쟁도끼</v>
          </cell>
        </row>
        <row r="5831">
          <cell r="A5831">
            <v>64032</v>
          </cell>
          <cell r="B5831" t="str">
            <v>+12 카를린의 전쟁도끼</v>
          </cell>
        </row>
        <row r="5832">
          <cell r="A5832">
            <v>64033</v>
          </cell>
          <cell r="B5832" t="str">
            <v>+13 카를린의 전쟁도끼</v>
          </cell>
        </row>
        <row r="5833">
          <cell r="A5833">
            <v>64040</v>
          </cell>
          <cell r="B5833" t="str">
            <v>+0 여명의 그리헨텔 도끼</v>
          </cell>
        </row>
        <row r="5834">
          <cell r="A5834">
            <v>64041</v>
          </cell>
          <cell r="B5834" t="str">
            <v>+1 여명의 그리헨텔 도끼</v>
          </cell>
        </row>
        <row r="5835">
          <cell r="A5835">
            <v>64042</v>
          </cell>
          <cell r="B5835" t="str">
            <v>+2 여명의 그리헨텔 도끼</v>
          </cell>
        </row>
        <row r="5836">
          <cell r="A5836">
            <v>64043</v>
          </cell>
          <cell r="B5836" t="str">
            <v>+3 여명의 그리헨텔 도끼</v>
          </cell>
        </row>
        <row r="5837">
          <cell r="A5837">
            <v>64044</v>
          </cell>
          <cell r="B5837" t="str">
            <v>+4 여명의 그리헨텔 도끼</v>
          </cell>
        </row>
        <row r="5838">
          <cell r="A5838">
            <v>64045</v>
          </cell>
          <cell r="B5838" t="str">
            <v>+5 여명의 그리헨텔 도끼</v>
          </cell>
        </row>
        <row r="5839">
          <cell r="A5839">
            <v>64046</v>
          </cell>
          <cell r="B5839" t="str">
            <v>+6 여명의 그리헨텔 도끼</v>
          </cell>
        </row>
        <row r="5840">
          <cell r="A5840">
            <v>64047</v>
          </cell>
          <cell r="B5840" t="str">
            <v>+7 여명의 그리헨텔 도끼</v>
          </cell>
        </row>
        <row r="5841">
          <cell r="A5841">
            <v>64048</v>
          </cell>
          <cell r="B5841" t="str">
            <v>+8 여명의 그리헨텔 도끼</v>
          </cell>
        </row>
        <row r="5842">
          <cell r="A5842">
            <v>64049</v>
          </cell>
          <cell r="B5842" t="str">
            <v>+9 여명의 그리헨텔 도끼</v>
          </cell>
        </row>
        <row r="5843">
          <cell r="A5843">
            <v>64050</v>
          </cell>
          <cell r="B5843" t="str">
            <v>+10 여명의 그리헨텔 도끼</v>
          </cell>
        </row>
        <row r="5844">
          <cell r="A5844">
            <v>64051</v>
          </cell>
          <cell r="B5844" t="str">
            <v>+11 여명의 그리헨텔 도끼</v>
          </cell>
        </row>
        <row r="5845">
          <cell r="A5845">
            <v>64052</v>
          </cell>
          <cell r="B5845" t="str">
            <v>+12 여명의 그리헨텔 도끼</v>
          </cell>
        </row>
        <row r="5846">
          <cell r="A5846">
            <v>64053</v>
          </cell>
          <cell r="B5846" t="str">
            <v>+13 여명의 그리헨텔 도끼</v>
          </cell>
        </row>
        <row r="5847">
          <cell r="A5847">
            <v>64060</v>
          </cell>
          <cell r="B5847" t="str">
            <v>+0 불굴의 용수호자 도끼</v>
          </cell>
        </row>
        <row r="5848">
          <cell r="A5848">
            <v>64061</v>
          </cell>
          <cell r="B5848" t="str">
            <v>+1 불굴의 용수호자 도끼</v>
          </cell>
        </row>
        <row r="5849">
          <cell r="A5849">
            <v>64062</v>
          </cell>
          <cell r="B5849" t="str">
            <v>+2 불굴의 용수호자 도끼</v>
          </cell>
        </row>
        <row r="5850">
          <cell r="A5850">
            <v>64063</v>
          </cell>
          <cell r="B5850" t="str">
            <v>+3 불굴의 용수호자 도끼</v>
          </cell>
        </row>
        <row r="5851">
          <cell r="A5851">
            <v>64064</v>
          </cell>
          <cell r="B5851" t="str">
            <v>+4 불굴의 용수호자 도끼</v>
          </cell>
        </row>
        <row r="5852">
          <cell r="A5852">
            <v>64065</v>
          </cell>
          <cell r="B5852" t="str">
            <v>+5 불굴의 용수호자 도끼</v>
          </cell>
        </row>
        <row r="5853">
          <cell r="A5853">
            <v>64066</v>
          </cell>
          <cell r="B5853" t="str">
            <v>+6 불굴의 용수호자 도끼</v>
          </cell>
        </row>
        <row r="5854">
          <cell r="A5854">
            <v>64067</v>
          </cell>
          <cell r="B5854" t="str">
            <v>+7 불굴의 용수호자 도끼</v>
          </cell>
        </row>
        <row r="5855">
          <cell r="A5855">
            <v>64068</v>
          </cell>
          <cell r="B5855" t="str">
            <v>+8 불굴의 용수호자 도끼</v>
          </cell>
        </row>
        <row r="5856">
          <cell r="A5856">
            <v>64069</v>
          </cell>
          <cell r="B5856" t="str">
            <v>+9 불굴의 용수호자 도끼</v>
          </cell>
        </row>
        <row r="5857">
          <cell r="A5857">
            <v>64070</v>
          </cell>
          <cell r="B5857" t="str">
            <v>+10 불굴의 용수호자 도끼</v>
          </cell>
        </row>
        <row r="5858">
          <cell r="A5858">
            <v>64071</v>
          </cell>
          <cell r="B5858" t="str">
            <v>+11 불굴의 용수호자 도끼</v>
          </cell>
        </row>
        <row r="5859">
          <cell r="A5859">
            <v>64072</v>
          </cell>
          <cell r="B5859" t="str">
            <v>+12 불굴의 용수호자 도끼</v>
          </cell>
        </row>
        <row r="5860">
          <cell r="A5860">
            <v>64073</v>
          </cell>
          <cell r="B5860" t="str">
            <v>+13 불굴의 용수호자 도끼</v>
          </cell>
        </row>
        <row r="5861">
          <cell r="A5861">
            <v>64080</v>
          </cell>
          <cell r="B5861" t="str">
            <v>+0 황혼의 메테오스 도끼</v>
          </cell>
        </row>
        <row r="5862">
          <cell r="A5862">
            <v>64081</v>
          </cell>
          <cell r="B5862" t="str">
            <v>+1 황혼의 메테오스 도끼</v>
          </cell>
        </row>
        <row r="5863">
          <cell r="A5863">
            <v>64082</v>
          </cell>
          <cell r="B5863" t="str">
            <v>+2 황혼의 메테오스 도끼</v>
          </cell>
        </row>
        <row r="5864">
          <cell r="A5864">
            <v>64083</v>
          </cell>
          <cell r="B5864" t="str">
            <v>+3 황혼의 메테오스 도끼</v>
          </cell>
        </row>
        <row r="5865">
          <cell r="A5865">
            <v>64084</v>
          </cell>
          <cell r="B5865" t="str">
            <v>+4 황혼의 메테오스 도끼</v>
          </cell>
        </row>
        <row r="5866">
          <cell r="A5866">
            <v>64085</v>
          </cell>
          <cell r="B5866" t="str">
            <v>+5 황혼의 메테오스 도끼</v>
          </cell>
        </row>
        <row r="5867">
          <cell r="A5867">
            <v>64086</v>
          </cell>
          <cell r="B5867" t="str">
            <v>+6 황혼의 메테오스 도끼</v>
          </cell>
        </row>
        <row r="5868">
          <cell r="A5868">
            <v>64087</v>
          </cell>
          <cell r="B5868" t="str">
            <v>+7 황혼의 메테오스 도끼</v>
          </cell>
        </row>
        <row r="5869">
          <cell r="A5869">
            <v>64088</v>
          </cell>
          <cell r="B5869" t="str">
            <v>+8 황혼의 메테오스 도끼</v>
          </cell>
        </row>
        <row r="5870">
          <cell r="A5870">
            <v>64089</v>
          </cell>
          <cell r="B5870" t="str">
            <v>+9 황혼의 메테오스 도끼</v>
          </cell>
        </row>
        <row r="5871">
          <cell r="A5871">
            <v>64090</v>
          </cell>
          <cell r="B5871" t="str">
            <v>+10 황혼의 메테오스 도끼</v>
          </cell>
        </row>
        <row r="5872">
          <cell r="A5872">
            <v>64091</v>
          </cell>
          <cell r="B5872" t="str">
            <v>+11 황혼의 메테오스 도끼</v>
          </cell>
        </row>
        <row r="5873">
          <cell r="A5873">
            <v>64092</v>
          </cell>
          <cell r="B5873" t="str">
            <v>+12 황혼의 메테오스 도끼</v>
          </cell>
        </row>
        <row r="5874">
          <cell r="A5874">
            <v>64093</v>
          </cell>
          <cell r="B5874" t="str">
            <v>+13 황혼의 메테오스 도끼</v>
          </cell>
        </row>
        <row r="5875">
          <cell r="A5875">
            <v>64100</v>
          </cell>
          <cell r="B5875" t="str">
            <v>+0 바다의 헤라켄의 전쟁도끼</v>
          </cell>
        </row>
        <row r="5876">
          <cell r="A5876">
            <v>64101</v>
          </cell>
          <cell r="B5876" t="str">
            <v>+1 바다의 헤라켄의 전쟁도끼</v>
          </cell>
        </row>
        <row r="5877">
          <cell r="A5877">
            <v>64102</v>
          </cell>
          <cell r="B5877" t="str">
            <v>+2 바다의 헤라켄의 전쟁도끼</v>
          </cell>
        </row>
        <row r="5878">
          <cell r="A5878">
            <v>64103</v>
          </cell>
          <cell r="B5878" t="str">
            <v>+3 바다의 헤라켄의 전쟁도끼</v>
          </cell>
        </row>
        <row r="5879">
          <cell r="A5879">
            <v>64104</v>
          </cell>
          <cell r="B5879" t="str">
            <v>+4 바다의 헤라켄의 전쟁도끼</v>
          </cell>
        </row>
        <row r="5880">
          <cell r="A5880">
            <v>64105</v>
          </cell>
          <cell r="B5880" t="str">
            <v>+5 바다의 헤라켄의 전쟁도끼</v>
          </cell>
        </row>
        <row r="5881">
          <cell r="A5881">
            <v>64106</v>
          </cell>
          <cell r="B5881" t="str">
            <v>+6 바다의 헤라켄의 전쟁도끼</v>
          </cell>
        </row>
        <row r="5882">
          <cell r="A5882">
            <v>64107</v>
          </cell>
          <cell r="B5882" t="str">
            <v>+7 바다의 헤라켄의 전쟁도끼</v>
          </cell>
        </row>
        <row r="5883">
          <cell r="A5883">
            <v>64108</v>
          </cell>
          <cell r="B5883" t="str">
            <v>+8 바다의 헤라켄의 전쟁도끼</v>
          </cell>
        </row>
        <row r="5884">
          <cell r="A5884">
            <v>64109</v>
          </cell>
          <cell r="B5884" t="str">
            <v>+9 바다의 헤라켄의 전쟁도끼</v>
          </cell>
        </row>
        <row r="5885">
          <cell r="A5885">
            <v>64110</v>
          </cell>
          <cell r="B5885" t="str">
            <v>+10 바다의 헤라켄의 전쟁도끼</v>
          </cell>
        </row>
        <row r="5886">
          <cell r="A5886">
            <v>64111</v>
          </cell>
          <cell r="B5886" t="str">
            <v>+11 바다의 헤라켄의 전쟁도끼</v>
          </cell>
        </row>
        <row r="5887">
          <cell r="A5887">
            <v>64112</v>
          </cell>
          <cell r="B5887" t="str">
            <v>+12 바다의 헤라켄의 전쟁도끼</v>
          </cell>
        </row>
        <row r="5888">
          <cell r="A5888">
            <v>64113</v>
          </cell>
          <cell r="B5888" t="str">
            <v>+13 바다의 헤라켄의 전쟁도끼</v>
          </cell>
        </row>
        <row r="5889">
          <cell r="A5889">
            <v>70000</v>
          </cell>
          <cell r="B5889" t="str">
            <v>+0 창</v>
          </cell>
        </row>
        <row r="5890">
          <cell r="A5890">
            <v>70001</v>
          </cell>
          <cell r="B5890" t="str">
            <v>+1 창</v>
          </cell>
        </row>
        <row r="5891">
          <cell r="A5891">
            <v>70002</v>
          </cell>
          <cell r="B5891" t="str">
            <v>+2 창</v>
          </cell>
        </row>
        <row r="5892">
          <cell r="A5892">
            <v>70003</v>
          </cell>
          <cell r="B5892" t="str">
            <v>+3 창</v>
          </cell>
        </row>
        <row r="5893">
          <cell r="A5893">
            <v>70004</v>
          </cell>
          <cell r="B5893" t="str">
            <v>+4 창</v>
          </cell>
        </row>
        <row r="5894">
          <cell r="A5894">
            <v>70005</v>
          </cell>
          <cell r="B5894" t="str">
            <v>+5 창</v>
          </cell>
        </row>
        <row r="5895">
          <cell r="A5895">
            <v>70006</v>
          </cell>
          <cell r="B5895" t="str">
            <v>+6 창</v>
          </cell>
        </row>
        <row r="5896">
          <cell r="A5896">
            <v>70007</v>
          </cell>
          <cell r="B5896" t="str">
            <v>+7 창</v>
          </cell>
        </row>
        <row r="5897">
          <cell r="A5897">
            <v>70008</v>
          </cell>
          <cell r="B5897" t="str">
            <v>+8 창</v>
          </cell>
        </row>
        <row r="5898">
          <cell r="A5898">
            <v>70009</v>
          </cell>
          <cell r="B5898" t="str">
            <v>+9 창</v>
          </cell>
        </row>
        <row r="5899">
          <cell r="A5899">
            <v>70010</v>
          </cell>
          <cell r="B5899" t="str">
            <v>+10 창</v>
          </cell>
        </row>
        <row r="5900">
          <cell r="A5900">
            <v>70011</v>
          </cell>
          <cell r="B5900" t="str">
            <v>+11 창</v>
          </cell>
        </row>
        <row r="5901">
          <cell r="A5901">
            <v>70012</v>
          </cell>
          <cell r="B5901" t="str">
            <v>+12 창</v>
          </cell>
        </row>
        <row r="5902">
          <cell r="A5902">
            <v>70013</v>
          </cell>
          <cell r="B5902" t="str">
            <v>+13 창</v>
          </cell>
        </row>
        <row r="5903">
          <cell r="A5903">
            <v>70020</v>
          </cell>
          <cell r="B5903" t="str">
            <v>+0 보급형 환영의 창</v>
          </cell>
        </row>
        <row r="5904">
          <cell r="A5904">
            <v>70021</v>
          </cell>
          <cell r="B5904" t="str">
            <v>+1 보급형 환영의 창</v>
          </cell>
        </row>
        <row r="5905">
          <cell r="A5905">
            <v>70022</v>
          </cell>
          <cell r="B5905" t="str">
            <v>+2 보급형 환영의 창</v>
          </cell>
        </row>
        <row r="5906">
          <cell r="A5906">
            <v>70023</v>
          </cell>
          <cell r="B5906" t="str">
            <v>+3 보급형 환영의 창</v>
          </cell>
        </row>
        <row r="5907">
          <cell r="A5907">
            <v>70024</v>
          </cell>
          <cell r="B5907" t="str">
            <v>+4 보급형 환영의 창</v>
          </cell>
        </row>
        <row r="5908">
          <cell r="A5908">
            <v>70025</v>
          </cell>
          <cell r="B5908" t="str">
            <v>+5 보급형 환영의 창</v>
          </cell>
        </row>
        <row r="5909">
          <cell r="A5909">
            <v>70026</v>
          </cell>
          <cell r="B5909" t="str">
            <v>+6 보급형 환영의 창</v>
          </cell>
        </row>
        <row r="5910">
          <cell r="A5910">
            <v>70027</v>
          </cell>
          <cell r="B5910" t="str">
            <v>+7 보급형 환영의 창</v>
          </cell>
        </row>
        <row r="5911">
          <cell r="A5911">
            <v>70028</v>
          </cell>
          <cell r="B5911" t="str">
            <v>+8 보급형 환영의 창</v>
          </cell>
        </row>
        <row r="5912">
          <cell r="A5912">
            <v>70029</v>
          </cell>
          <cell r="B5912" t="str">
            <v>+9 보급형 환영의 창</v>
          </cell>
        </row>
        <row r="5913">
          <cell r="A5913">
            <v>70030</v>
          </cell>
          <cell r="B5913" t="str">
            <v>+10 보급형 환영의 창</v>
          </cell>
        </row>
        <row r="5914">
          <cell r="A5914">
            <v>70031</v>
          </cell>
          <cell r="B5914" t="str">
            <v>+11 보급형 환영의 창</v>
          </cell>
        </row>
        <row r="5915">
          <cell r="A5915">
            <v>70032</v>
          </cell>
          <cell r="B5915" t="str">
            <v>+12 보급형 환영의 창</v>
          </cell>
        </row>
        <row r="5916">
          <cell r="A5916">
            <v>70033</v>
          </cell>
          <cell r="B5916" t="str">
            <v>+13 보급형 환영의 창</v>
          </cell>
        </row>
        <row r="5917">
          <cell r="A5917">
            <v>70040</v>
          </cell>
          <cell r="B5917" t="str">
            <v>+0 낡은 수호자 창</v>
          </cell>
        </row>
        <row r="5918">
          <cell r="A5918">
            <v>70041</v>
          </cell>
          <cell r="B5918" t="str">
            <v>+1 낡은 수호자 창</v>
          </cell>
        </row>
        <row r="5919">
          <cell r="A5919">
            <v>70042</v>
          </cell>
          <cell r="B5919" t="str">
            <v>+2 낡은 수호자 창</v>
          </cell>
        </row>
        <row r="5920">
          <cell r="A5920">
            <v>70043</v>
          </cell>
          <cell r="B5920" t="str">
            <v>+3 낡은 수호자 창</v>
          </cell>
        </row>
        <row r="5921">
          <cell r="A5921">
            <v>70044</v>
          </cell>
          <cell r="B5921" t="str">
            <v>+4 낡은 수호자 창</v>
          </cell>
        </row>
        <row r="5922">
          <cell r="A5922">
            <v>70045</v>
          </cell>
          <cell r="B5922" t="str">
            <v>+5 낡은 수호자 창</v>
          </cell>
        </row>
        <row r="5923">
          <cell r="A5923">
            <v>70046</v>
          </cell>
          <cell r="B5923" t="str">
            <v>+6 낡은 수호자 창</v>
          </cell>
        </row>
        <row r="5924">
          <cell r="A5924">
            <v>70047</v>
          </cell>
          <cell r="B5924" t="str">
            <v>+7 낡은 수호자 창</v>
          </cell>
        </row>
        <row r="5925">
          <cell r="A5925">
            <v>70048</v>
          </cell>
          <cell r="B5925" t="str">
            <v>+8 낡은 수호자 창</v>
          </cell>
        </row>
        <row r="5926">
          <cell r="A5926">
            <v>70049</v>
          </cell>
          <cell r="B5926" t="str">
            <v>+9 낡은 수호자 창</v>
          </cell>
        </row>
        <row r="5927">
          <cell r="A5927">
            <v>70050</v>
          </cell>
          <cell r="B5927" t="str">
            <v>+10 낡은 수호자 창</v>
          </cell>
        </row>
        <row r="5928">
          <cell r="A5928">
            <v>70051</v>
          </cell>
          <cell r="B5928" t="str">
            <v>+11 낡은 수호자 창</v>
          </cell>
        </row>
        <row r="5929">
          <cell r="A5929">
            <v>70052</v>
          </cell>
          <cell r="B5929" t="str">
            <v>+12 낡은 수호자 창</v>
          </cell>
        </row>
        <row r="5930">
          <cell r="A5930">
            <v>70053</v>
          </cell>
          <cell r="B5930" t="str">
            <v>+13 낡은 수호자 창</v>
          </cell>
        </row>
        <row r="5931">
          <cell r="A5931">
            <v>71000</v>
          </cell>
          <cell r="B5931" t="str">
            <v>+0 가디언의 창</v>
          </cell>
        </row>
        <row r="5932">
          <cell r="A5932">
            <v>71001</v>
          </cell>
          <cell r="B5932" t="str">
            <v>+1 가디언의 창</v>
          </cell>
        </row>
        <row r="5933">
          <cell r="A5933">
            <v>71002</v>
          </cell>
          <cell r="B5933" t="str">
            <v>+2 가디언의 창</v>
          </cell>
        </row>
        <row r="5934">
          <cell r="A5934">
            <v>71003</v>
          </cell>
          <cell r="B5934" t="str">
            <v>+3 가디언의 창</v>
          </cell>
        </row>
        <row r="5935">
          <cell r="A5935">
            <v>71004</v>
          </cell>
          <cell r="B5935" t="str">
            <v>+4 가디언의 창</v>
          </cell>
        </row>
        <row r="5936">
          <cell r="A5936">
            <v>71005</v>
          </cell>
          <cell r="B5936" t="str">
            <v>+5 가디언의 창</v>
          </cell>
        </row>
        <row r="5937">
          <cell r="A5937">
            <v>71006</v>
          </cell>
          <cell r="B5937" t="str">
            <v>+6 가디언의 창</v>
          </cell>
        </row>
        <row r="5938">
          <cell r="A5938">
            <v>71007</v>
          </cell>
          <cell r="B5938" t="str">
            <v>+7 가디언의 창</v>
          </cell>
        </row>
        <row r="5939">
          <cell r="A5939">
            <v>71008</v>
          </cell>
          <cell r="B5939" t="str">
            <v>+8 가디언의 창</v>
          </cell>
        </row>
        <row r="5940">
          <cell r="A5940">
            <v>71009</v>
          </cell>
          <cell r="B5940" t="str">
            <v>+9 가디언의 창</v>
          </cell>
        </row>
        <row r="5941">
          <cell r="A5941">
            <v>71010</v>
          </cell>
          <cell r="B5941" t="str">
            <v>+10 가디언의 창</v>
          </cell>
        </row>
        <row r="5942">
          <cell r="A5942">
            <v>71011</v>
          </cell>
          <cell r="B5942" t="str">
            <v>+11 가디언의 창</v>
          </cell>
        </row>
        <row r="5943">
          <cell r="A5943">
            <v>71012</v>
          </cell>
          <cell r="B5943" t="str">
            <v>+12 가디언의 창</v>
          </cell>
        </row>
        <row r="5944">
          <cell r="A5944">
            <v>71013</v>
          </cell>
          <cell r="B5944" t="str">
            <v>+13 가디언의 창</v>
          </cell>
        </row>
        <row r="5945">
          <cell r="A5945">
            <v>71020</v>
          </cell>
          <cell r="B5945" t="str">
            <v>+0 변질된 늪의 창</v>
          </cell>
        </row>
        <row r="5946">
          <cell r="A5946">
            <v>71021</v>
          </cell>
          <cell r="B5946" t="str">
            <v>+1 변질된 늪의 창</v>
          </cell>
        </row>
        <row r="5947">
          <cell r="A5947">
            <v>71022</v>
          </cell>
          <cell r="B5947" t="str">
            <v>+2 변질된 늪의 창</v>
          </cell>
        </row>
        <row r="5948">
          <cell r="A5948">
            <v>71023</v>
          </cell>
          <cell r="B5948" t="str">
            <v>+3 변질된 늪의 창</v>
          </cell>
        </row>
        <row r="5949">
          <cell r="A5949">
            <v>71024</v>
          </cell>
          <cell r="B5949" t="str">
            <v>+4 변질된 늪의 창</v>
          </cell>
        </row>
        <row r="5950">
          <cell r="A5950">
            <v>71025</v>
          </cell>
          <cell r="B5950" t="str">
            <v>+5 변질된 늪의 창</v>
          </cell>
        </row>
        <row r="5951">
          <cell r="A5951">
            <v>71026</v>
          </cell>
          <cell r="B5951" t="str">
            <v>+6 변질된 늪의 창</v>
          </cell>
        </row>
        <row r="5952">
          <cell r="A5952">
            <v>71027</v>
          </cell>
          <cell r="B5952" t="str">
            <v>+7 변질된 늪의 창</v>
          </cell>
        </row>
        <row r="5953">
          <cell r="A5953">
            <v>71028</v>
          </cell>
          <cell r="B5953" t="str">
            <v>+8 변질된 늪의 창</v>
          </cell>
        </row>
        <row r="5954">
          <cell r="A5954">
            <v>71029</v>
          </cell>
          <cell r="B5954" t="str">
            <v>+9 변질된 늪의 창</v>
          </cell>
        </row>
        <row r="5955">
          <cell r="A5955">
            <v>71030</v>
          </cell>
          <cell r="B5955" t="str">
            <v>+10 변질된 늪의 창</v>
          </cell>
        </row>
        <row r="5956">
          <cell r="A5956">
            <v>71031</v>
          </cell>
          <cell r="B5956" t="str">
            <v>+11 변질된 늪의 창</v>
          </cell>
        </row>
        <row r="5957">
          <cell r="A5957">
            <v>71032</v>
          </cell>
          <cell r="B5957" t="str">
            <v>+12 변질된 늪의 창</v>
          </cell>
        </row>
        <row r="5958">
          <cell r="A5958">
            <v>71033</v>
          </cell>
          <cell r="B5958" t="str">
            <v>+13 변질된 늪의 창</v>
          </cell>
        </row>
        <row r="5959">
          <cell r="A5959">
            <v>71040</v>
          </cell>
          <cell r="B5959" t="str">
            <v>+0 천상군의 창</v>
          </cell>
        </row>
        <row r="5960">
          <cell r="A5960">
            <v>71041</v>
          </cell>
          <cell r="B5960" t="str">
            <v>+1 천상군의 창</v>
          </cell>
        </row>
        <row r="5961">
          <cell r="A5961">
            <v>71042</v>
          </cell>
          <cell r="B5961" t="str">
            <v>+2 천상군의 창</v>
          </cell>
        </row>
        <row r="5962">
          <cell r="A5962">
            <v>71043</v>
          </cell>
          <cell r="B5962" t="str">
            <v>+3 천상군의 창</v>
          </cell>
        </row>
        <row r="5963">
          <cell r="A5963">
            <v>71044</v>
          </cell>
          <cell r="B5963" t="str">
            <v>+4 천상군의 창</v>
          </cell>
        </row>
        <row r="5964">
          <cell r="A5964">
            <v>71045</v>
          </cell>
          <cell r="B5964" t="str">
            <v>+5 천상군의 창</v>
          </cell>
        </row>
        <row r="5965">
          <cell r="A5965">
            <v>71046</v>
          </cell>
          <cell r="B5965" t="str">
            <v>+6 천상군의 창</v>
          </cell>
        </row>
        <row r="5966">
          <cell r="A5966">
            <v>71047</v>
          </cell>
          <cell r="B5966" t="str">
            <v>+7 천상군의 창</v>
          </cell>
        </row>
        <row r="5967">
          <cell r="A5967">
            <v>71048</v>
          </cell>
          <cell r="B5967" t="str">
            <v>+8 천상군의 창</v>
          </cell>
        </row>
        <row r="5968">
          <cell r="A5968">
            <v>71049</v>
          </cell>
          <cell r="B5968" t="str">
            <v>+9 천상군의 창</v>
          </cell>
        </row>
        <row r="5969">
          <cell r="A5969">
            <v>71050</v>
          </cell>
          <cell r="B5969" t="str">
            <v>+10 천상군의 창</v>
          </cell>
        </row>
        <row r="5970">
          <cell r="A5970">
            <v>71051</v>
          </cell>
          <cell r="B5970" t="str">
            <v>+11 천상군의 창</v>
          </cell>
        </row>
        <row r="5971">
          <cell r="A5971">
            <v>71052</v>
          </cell>
          <cell r="B5971" t="str">
            <v>+12 천상군의 창</v>
          </cell>
        </row>
        <row r="5972">
          <cell r="A5972">
            <v>71053</v>
          </cell>
          <cell r="B5972" t="str">
            <v>+13 천상군의 창</v>
          </cell>
        </row>
        <row r="5973">
          <cell r="A5973">
            <v>71060</v>
          </cell>
          <cell r="B5973" t="str">
            <v>+0 신월의 의식용 창</v>
          </cell>
        </row>
        <row r="5974">
          <cell r="A5974">
            <v>71061</v>
          </cell>
          <cell r="B5974" t="str">
            <v>+1 신월의 의식용 창</v>
          </cell>
        </row>
        <row r="5975">
          <cell r="A5975">
            <v>71062</v>
          </cell>
          <cell r="B5975" t="str">
            <v>+2 신월의 의식용 창</v>
          </cell>
        </row>
        <row r="5976">
          <cell r="A5976">
            <v>71063</v>
          </cell>
          <cell r="B5976" t="str">
            <v>+3 신월의 의식용 창</v>
          </cell>
        </row>
        <row r="5977">
          <cell r="A5977">
            <v>71064</v>
          </cell>
          <cell r="B5977" t="str">
            <v>+4 신월의 의식용 창</v>
          </cell>
        </row>
        <row r="5978">
          <cell r="A5978">
            <v>71065</v>
          </cell>
          <cell r="B5978" t="str">
            <v>+5 신월의 의식용 창</v>
          </cell>
        </row>
        <row r="5979">
          <cell r="A5979">
            <v>71066</v>
          </cell>
          <cell r="B5979" t="str">
            <v>+6 신월의 의식용 창</v>
          </cell>
        </row>
        <row r="5980">
          <cell r="A5980">
            <v>71067</v>
          </cell>
          <cell r="B5980" t="str">
            <v>+7 신월의 의식용 창</v>
          </cell>
        </row>
        <row r="5981">
          <cell r="A5981">
            <v>71068</v>
          </cell>
          <cell r="B5981" t="str">
            <v>+8 신월의 의식용 창</v>
          </cell>
        </row>
        <row r="5982">
          <cell r="A5982">
            <v>71069</v>
          </cell>
          <cell r="B5982" t="str">
            <v>+9 신월의 의식용 창</v>
          </cell>
        </row>
        <row r="5983">
          <cell r="A5983">
            <v>71070</v>
          </cell>
          <cell r="B5983" t="str">
            <v>+10 신월의 의식용 창</v>
          </cell>
        </row>
        <row r="5984">
          <cell r="A5984">
            <v>71071</v>
          </cell>
          <cell r="B5984" t="str">
            <v>+11 신월의 의식용 창</v>
          </cell>
        </row>
        <row r="5985">
          <cell r="A5985">
            <v>71072</v>
          </cell>
          <cell r="B5985" t="str">
            <v>+12 신월의 의식용 창</v>
          </cell>
        </row>
        <row r="5986">
          <cell r="A5986">
            <v>71073</v>
          </cell>
          <cell r="B5986" t="str">
            <v>+13 신월의 의식용 창</v>
          </cell>
        </row>
        <row r="5987">
          <cell r="A5987">
            <v>71080</v>
          </cell>
          <cell r="B5987" t="str">
            <v>+0 뒤틀린 수호자 창</v>
          </cell>
        </row>
        <row r="5988">
          <cell r="A5988">
            <v>71081</v>
          </cell>
          <cell r="B5988" t="str">
            <v>+1 뒤틀린 수호자 창</v>
          </cell>
        </row>
        <row r="5989">
          <cell r="A5989">
            <v>71082</v>
          </cell>
          <cell r="B5989" t="str">
            <v>+2 뒤틀린 수호자 창</v>
          </cell>
        </row>
        <row r="5990">
          <cell r="A5990">
            <v>71083</v>
          </cell>
          <cell r="B5990" t="str">
            <v>+3 뒤틀린 수호자 창</v>
          </cell>
        </row>
        <row r="5991">
          <cell r="A5991">
            <v>71084</v>
          </cell>
          <cell r="B5991" t="str">
            <v>+4 뒤틀린 수호자 창</v>
          </cell>
        </row>
        <row r="5992">
          <cell r="A5992">
            <v>71085</v>
          </cell>
          <cell r="B5992" t="str">
            <v>+5 뒤틀린 수호자 창</v>
          </cell>
        </row>
        <row r="5993">
          <cell r="A5993">
            <v>71086</v>
          </cell>
          <cell r="B5993" t="str">
            <v>+6 뒤틀린 수호자 창</v>
          </cell>
        </row>
        <row r="5994">
          <cell r="A5994">
            <v>71087</v>
          </cell>
          <cell r="B5994" t="str">
            <v>+7 뒤틀린 수호자 창</v>
          </cell>
        </row>
        <row r="5995">
          <cell r="A5995">
            <v>71088</v>
          </cell>
          <cell r="B5995" t="str">
            <v>+8 뒤틀린 수호자 창</v>
          </cell>
        </row>
        <row r="5996">
          <cell r="A5996">
            <v>71089</v>
          </cell>
          <cell r="B5996" t="str">
            <v>+9 뒤틀린 수호자 창</v>
          </cell>
        </row>
        <row r="5997">
          <cell r="A5997">
            <v>71090</v>
          </cell>
          <cell r="B5997" t="str">
            <v>+10 뒤틀린 수호자 창</v>
          </cell>
        </row>
        <row r="5998">
          <cell r="A5998">
            <v>71091</v>
          </cell>
          <cell r="B5998" t="str">
            <v>+11 뒤틀린 수호자 창</v>
          </cell>
        </row>
        <row r="5999">
          <cell r="A5999">
            <v>71092</v>
          </cell>
          <cell r="B5999" t="str">
            <v>+12 뒤틀린 수호자 창</v>
          </cell>
        </row>
        <row r="6000">
          <cell r="A6000">
            <v>71093</v>
          </cell>
          <cell r="B6000" t="str">
            <v>+13 뒤틀린 수호자 창</v>
          </cell>
        </row>
        <row r="6001">
          <cell r="A6001">
            <v>72000</v>
          </cell>
          <cell r="B6001" t="str">
            <v>+0 아이언 폴액스</v>
          </cell>
        </row>
        <row r="6002">
          <cell r="A6002">
            <v>72001</v>
          </cell>
          <cell r="B6002" t="str">
            <v>+1 아이언 폴액스</v>
          </cell>
        </row>
        <row r="6003">
          <cell r="A6003">
            <v>72002</v>
          </cell>
          <cell r="B6003" t="str">
            <v>+2 아이언 폴액스</v>
          </cell>
        </row>
        <row r="6004">
          <cell r="A6004">
            <v>72003</v>
          </cell>
          <cell r="B6004" t="str">
            <v>+3 아이언 폴액스</v>
          </cell>
        </row>
        <row r="6005">
          <cell r="A6005">
            <v>72004</v>
          </cell>
          <cell r="B6005" t="str">
            <v>+4 아이언 폴액스</v>
          </cell>
        </row>
        <row r="6006">
          <cell r="A6006">
            <v>72005</v>
          </cell>
          <cell r="B6006" t="str">
            <v>+5 아이언 폴액스</v>
          </cell>
        </row>
        <row r="6007">
          <cell r="A6007">
            <v>72006</v>
          </cell>
          <cell r="B6007" t="str">
            <v>+6 아이언 폴액스</v>
          </cell>
        </row>
        <row r="6008">
          <cell r="A6008">
            <v>72007</v>
          </cell>
          <cell r="B6008" t="str">
            <v>+7 아이언 폴액스</v>
          </cell>
        </row>
        <row r="6009">
          <cell r="A6009">
            <v>72008</v>
          </cell>
          <cell r="B6009" t="str">
            <v>+8 아이언 폴액스</v>
          </cell>
        </row>
        <row r="6010">
          <cell r="A6010">
            <v>72009</v>
          </cell>
          <cell r="B6010" t="str">
            <v>+9 아이언 폴액스</v>
          </cell>
        </row>
        <row r="6011">
          <cell r="A6011">
            <v>72010</v>
          </cell>
          <cell r="B6011" t="str">
            <v>+10 아이언 폴액스</v>
          </cell>
        </row>
        <row r="6012">
          <cell r="A6012">
            <v>72011</v>
          </cell>
          <cell r="B6012" t="str">
            <v>+11 아이언 폴액스</v>
          </cell>
        </row>
        <row r="6013">
          <cell r="A6013">
            <v>72012</v>
          </cell>
          <cell r="B6013" t="str">
            <v>+12 아이언 폴액스</v>
          </cell>
        </row>
        <row r="6014">
          <cell r="A6014">
            <v>72013</v>
          </cell>
          <cell r="B6014" t="str">
            <v>+13 아이언 폴액스</v>
          </cell>
        </row>
        <row r="6015">
          <cell r="A6015">
            <v>72020</v>
          </cell>
          <cell r="B6015" t="str">
            <v>+0 로키의 창</v>
          </cell>
        </row>
        <row r="6016">
          <cell r="A6016">
            <v>72021</v>
          </cell>
          <cell r="B6016" t="str">
            <v>+1 로키의 창</v>
          </cell>
        </row>
        <row r="6017">
          <cell r="A6017">
            <v>72022</v>
          </cell>
          <cell r="B6017" t="str">
            <v>+2 로키의 창</v>
          </cell>
        </row>
        <row r="6018">
          <cell r="A6018">
            <v>72023</v>
          </cell>
          <cell r="B6018" t="str">
            <v>+3 로키의 창</v>
          </cell>
        </row>
        <row r="6019">
          <cell r="A6019">
            <v>72024</v>
          </cell>
          <cell r="B6019" t="str">
            <v>+4 로키의 창</v>
          </cell>
        </row>
        <row r="6020">
          <cell r="A6020">
            <v>72025</v>
          </cell>
          <cell r="B6020" t="str">
            <v>+5 로키의 창</v>
          </cell>
        </row>
        <row r="6021">
          <cell r="A6021">
            <v>72026</v>
          </cell>
          <cell r="B6021" t="str">
            <v>+6 로키의 창</v>
          </cell>
        </row>
        <row r="6022">
          <cell r="A6022">
            <v>72027</v>
          </cell>
          <cell r="B6022" t="str">
            <v>+7 로키의 창</v>
          </cell>
        </row>
        <row r="6023">
          <cell r="A6023">
            <v>72028</v>
          </cell>
          <cell r="B6023" t="str">
            <v>+8 로키의 창</v>
          </cell>
        </row>
        <row r="6024">
          <cell r="A6024">
            <v>72029</v>
          </cell>
          <cell r="B6024" t="str">
            <v>+9 로키의 창</v>
          </cell>
        </row>
        <row r="6025">
          <cell r="A6025">
            <v>72030</v>
          </cell>
          <cell r="B6025" t="str">
            <v>+10 로키의 창</v>
          </cell>
        </row>
        <row r="6026">
          <cell r="A6026">
            <v>72031</v>
          </cell>
          <cell r="B6026" t="str">
            <v>+11 로키의 창</v>
          </cell>
        </row>
        <row r="6027">
          <cell r="A6027">
            <v>72032</v>
          </cell>
          <cell r="B6027" t="str">
            <v>+12 로키의 창</v>
          </cell>
        </row>
        <row r="6028">
          <cell r="A6028">
            <v>72033</v>
          </cell>
          <cell r="B6028" t="str">
            <v>+13 로키의 창</v>
          </cell>
        </row>
        <row r="6029">
          <cell r="A6029">
            <v>72040</v>
          </cell>
          <cell r="B6029" t="str">
            <v>+0 센티넬의 창</v>
          </cell>
        </row>
        <row r="6030">
          <cell r="A6030">
            <v>72041</v>
          </cell>
          <cell r="B6030" t="str">
            <v>+1 센티넬의 창</v>
          </cell>
        </row>
        <row r="6031">
          <cell r="A6031">
            <v>72042</v>
          </cell>
          <cell r="B6031" t="str">
            <v>+2 센티넬의 창</v>
          </cell>
        </row>
        <row r="6032">
          <cell r="A6032">
            <v>72043</v>
          </cell>
          <cell r="B6032" t="str">
            <v>+3 센티넬의 창</v>
          </cell>
        </row>
        <row r="6033">
          <cell r="A6033">
            <v>72044</v>
          </cell>
          <cell r="B6033" t="str">
            <v>+4 센티넬의 창</v>
          </cell>
        </row>
        <row r="6034">
          <cell r="A6034">
            <v>72045</v>
          </cell>
          <cell r="B6034" t="str">
            <v>+5 센티넬의 창</v>
          </cell>
        </row>
        <row r="6035">
          <cell r="A6035">
            <v>72046</v>
          </cell>
          <cell r="B6035" t="str">
            <v>+6 센티넬의 창</v>
          </cell>
        </row>
        <row r="6036">
          <cell r="A6036">
            <v>72047</v>
          </cell>
          <cell r="B6036" t="str">
            <v>+7 센티넬의 창</v>
          </cell>
        </row>
        <row r="6037">
          <cell r="A6037">
            <v>72048</v>
          </cell>
          <cell r="B6037" t="str">
            <v>+8 센티넬의 창</v>
          </cell>
        </row>
        <row r="6038">
          <cell r="A6038">
            <v>72049</v>
          </cell>
          <cell r="B6038" t="str">
            <v>+9 센티넬의 창</v>
          </cell>
        </row>
        <row r="6039">
          <cell r="A6039">
            <v>72050</v>
          </cell>
          <cell r="B6039" t="str">
            <v>+10 센티넬의 창</v>
          </cell>
        </row>
        <row r="6040">
          <cell r="A6040">
            <v>72051</v>
          </cell>
          <cell r="B6040" t="str">
            <v>+11 센티넬의 창</v>
          </cell>
        </row>
        <row r="6041">
          <cell r="A6041">
            <v>72052</v>
          </cell>
          <cell r="B6041" t="str">
            <v>+12 센티넬의 창</v>
          </cell>
        </row>
        <row r="6042">
          <cell r="A6042">
            <v>72053</v>
          </cell>
          <cell r="B6042" t="str">
            <v>+13 센티넬의 창</v>
          </cell>
        </row>
        <row r="6043">
          <cell r="A6043">
            <v>72060</v>
          </cell>
          <cell r="B6043" t="str">
            <v>+0 환영 군단병의 폴암</v>
          </cell>
        </row>
        <row r="6044">
          <cell r="A6044">
            <v>72061</v>
          </cell>
          <cell r="B6044" t="str">
            <v>+1 환영 군단병의 폴암</v>
          </cell>
        </row>
        <row r="6045">
          <cell r="A6045">
            <v>72062</v>
          </cell>
          <cell r="B6045" t="str">
            <v>+2 환영 군단병의 폴암</v>
          </cell>
        </row>
        <row r="6046">
          <cell r="A6046">
            <v>72063</v>
          </cell>
          <cell r="B6046" t="str">
            <v>+3 환영 군단병의 폴암</v>
          </cell>
        </row>
        <row r="6047">
          <cell r="A6047">
            <v>72064</v>
          </cell>
          <cell r="B6047" t="str">
            <v>+4 환영 군단병의 폴암</v>
          </cell>
        </row>
        <row r="6048">
          <cell r="A6048">
            <v>72065</v>
          </cell>
          <cell r="B6048" t="str">
            <v>+5 환영 군단병의 폴암</v>
          </cell>
        </row>
        <row r="6049">
          <cell r="A6049">
            <v>72066</v>
          </cell>
          <cell r="B6049" t="str">
            <v>+6 환영 군단병의 폴암</v>
          </cell>
        </row>
        <row r="6050">
          <cell r="A6050">
            <v>72067</v>
          </cell>
          <cell r="B6050" t="str">
            <v>+7 환영 군단병의 폴암</v>
          </cell>
        </row>
        <row r="6051">
          <cell r="A6051">
            <v>72068</v>
          </cell>
          <cell r="B6051" t="str">
            <v>+8 환영 군단병의 폴암</v>
          </cell>
        </row>
        <row r="6052">
          <cell r="A6052">
            <v>72069</v>
          </cell>
          <cell r="B6052" t="str">
            <v>+9 환영 군단병의 폴암</v>
          </cell>
        </row>
        <row r="6053">
          <cell r="A6053">
            <v>72070</v>
          </cell>
          <cell r="B6053" t="str">
            <v>+10 환영 군단병의 폴암</v>
          </cell>
        </row>
        <row r="6054">
          <cell r="A6054">
            <v>72071</v>
          </cell>
          <cell r="B6054" t="str">
            <v>+11 환영 군단병의 폴암</v>
          </cell>
        </row>
        <row r="6055">
          <cell r="A6055">
            <v>72072</v>
          </cell>
          <cell r="B6055" t="str">
            <v>+12 환영 군단병의 폴암</v>
          </cell>
        </row>
        <row r="6056">
          <cell r="A6056">
            <v>72073</v>
          </cell>
          <cell r="B6056" t="str">
            <v>+13 환영 군단병의 폴암</v>
          </cell>
        </row>
        <row r="6057">
          <cell r="A6057">
            <v>72080</v>
          </cell>
          <cell r="B6057" t="str">
            <v>+0 정예 천상군의 폴암</v>
          </cell>
        </row>
        <row r="6058">
          <cell r="A6058">
            <v>72081</v>
          </cell>
          <cell r="B6058" t="str">
            <v>+1 정예 천상군의 폴암</v>
          </cell>
        </row>
        <row r="6059">
          <cell r="A6059">
            <v>72082</v>
          </cell>
          <cell r="B6059" t="str">
            <v>+2 정예 천상군의 폴암</v>
          </cell>
        </row>
        <row r="6060">
          <cell r="A6060">
            <v>72083</v>
          </cell>
          <cell r="B6060" t="str">
            <v>+3 정예 천상군의 폴암</v>
          </cell>
        </row>
        <row r="6061">
          <cell r="A6061">
            <v>72084</v>
          </cell>
          <cell r="B6061" t="str">
            <v>+4 정예 천상군의 폴암</v>
          </cell>
        </row>
        <row r="6062">
          <cell r="A6062">
            <v>72085</v>
          </cell>
          <cell r="B6062" t="str">
            <v>+5 정예 천상군의 폴암</v>
          </cell>
        </row>
        <row r="6063">
          <cell r="A6063">
            <v>72086</v>
          </cell>
          <cell r="B6063" t="str">
            <v>+6 정예 천상군의 폴암</v>
          </cell>
        </row>
        <row r="6064">
          <cell r="A6064">
            <v>72087</v>
          </cell>
          <cell r="B6064" t="str">
            <v>+7 정예 천상군의 폴암</v>
          </cell>
        </row>
        <row r="6065">
          <cell r="A6065">
            <v>72088</v>
          </cell>
          <cell r="B6065" t="str">
            <v>+8 정예 천상군의 폴암</v>
          </cell>
        </row>
        <row r="6066">
          <cell r="A6066">
            <v>72089</v>
          </cell>
          <cell r="B6066" t="str">
            <v>+9 정예 천상군의 폴암</v>
          </cell>
        </row>
        <row r="6067">
          <cell r="A6067">
            <v>72090</v>
          </cell>
          <cell r="B6067" t="str">
            <v>+10 정예 천상군의 폴암</v>
          </cell>
        </row>
        <row r="6068">
          <cell r="A6068">
            <v>72091</v>
          </cell>
          <cell r="B6068" t="str">
            <v>+11 정예 천상군의 폴암</v>
          </cell>
        </row>
        <row r="6069">
          <cell r="A6069">
            <v>72092</v>
          </cell>
          <cell r="B6069" t="str">
            <v>+12 정예 천상군의 폴암</v>
          </cell>
        </row>
        <row r="6070">
          <cell r="A6070">
            <v>72093</v>
          </cell>
          <cell r="B6070" t="str">
            <v>+13 정예 천상군의 폴암</v>
          </cell>
        </row>
        <row r="6071">
          <cell r="A6071">
            <v>72100</v>
          </cell>
          <cell r="B6071" t="str">
            <v>+0 만월의 의식용 창</v>
          </cell>
        </row>
        <row r="6072">
          <cell r="A6072">
            <v>72101</v>
          </cell>
          <cell r="B6072" t="str">
            <v>+1 만월의 의식용 창</v>
          </cell>
        </row>
        <row r="6073">
          <cell r="A6073">
            <v>72102</v>
          </cell>
          <cell r="B6073" t="str">
            <v>+2 만월의 의식용 창</v>
          </cell>
        </row>
        <row r="6074">
          <cell r="A6074">
            <v>72103</v>
          </cell>
          <cell r="B6074" t="str">
            <v>+3 만월의 의식용 창</v>
          </cell>
        </row>
        <row r="6075">
          <cell r="A6075">
            <v>72104</v>
          </cell>
          <cell r="B6075" t="str">
            <v>+4 만월의 의식용 창</v>
          </cell>
        </row>
        <row r="6076">
          <cell r="A6076">
            <v>72105</v>
          </cell>
          <cell r="B6076" t="str">
            <v>+5 만월의 의식용 창</v>
          </cell>
        </row>
        <row r="6077">
          <cell r="A6077">
            <v>72106</v>
          </cell>
          <cell r="B6077" t="str">
            <v>+6 만월의 의식용 창</v>
          </cell>
        </row>
        <row r="6078">
          <cell r="A6078">
            <v>72107</v>
          </cell>
          <cell r="B6078" t="str">
            <v>+7 만월의 의식용 창</v>
          </cell>
        </row>
        <row r="6079">
          <cell r="A6079">
            <v>72108</v>
          </cell>
          <cell r="B6079" t="str">
            <v>+8 만월의 의식용 창</v>
          </cell>
        </row>
        <row r="6080">
          <cell r="A6080">
            <v>72109</v>
          </cell>
          <cell r="B6080" t="str">
            <v>+9 만월의 의식용 창</v>
          </cell>
        </row>
        <row r="6081">
          <cell r="A6081">
            <v>72110</v>
          </cell>
          <cell r="B6081" t="str">
            <v>+10 만월의 의식용 창</v>
          </cell>
        </row>
        <row r="6082">
          <cell r="A6082">
            <v>72111</v>
          </cell>
          <cell r="B6082" t="str">
            <v>+11 만월의 의식용 창</v>
          </cell>
        </row>
        <row r="6083">
          <cell r="A6083">
            <v>72112</v>
          </cell>
          <cell r="B6083" t="str">
            <v>+12 만월의 의식용 창</v>
          </cell>
        </row>
        <row r="6084">
          <cell r="A6084">
            <v>72113</v>
          </cell>
          <cell r="B6084" t="str">
            <v>+13 만월의 의식용 창</v>
          </cell>
        </row>
        <row r="6085">
          <cell r="A6085">
            <v>72120</v>
          </cell>
          <cell r="B6085" t="str">
            <v>+0 광기의 수호자 창</v>
          </cell>
        </row>
        <row r="6086">
          <cell r="A6086">
            <v>72121</v>
          </cell>
          <cell r="B6086" t="str">
            <v>+1 광기의 수호자 창</v>
          </cell>
        </row>
        <row r="6087">
          <cell r="A6087">
            <v>72122</v>
          </cell>
          <cell r="B6087" t="str">
            <v>+2 광기의 수호자 창</v>
          </cell>
        </row>
        <row r="6088">
          <cell r="A6088">
            <v>72123</v>
          </cell>
          <cell r="B6088" t="str">
            <v>+3 광기의 수호자 창</v>
          </cell>
        </row>
        <row r="6089">
          <cell r="A6089">
            <v>72124</v>
          </cell>
          <cell r="B6089" t="str">
            <v>+4 광기의 수호자 창</v>
          </cell>
        </row>
        <row r="6090">
          <cell r="A6090">
            <v>72125</v>
          </cell>
          <cell r="B6090" t="str">
            <v>+5 광기의 수호자 창</v>
          </cell>
        </row>
        <row r="6091">
          <cell r="A6091">
            <v>72126</v>
          </cell>
          <cell r="B6091" t="str">
            <v>+6 광기의 수호자 창</v>
          </cell>
        </row>
        <row r="6092">
          <cell r="A6092">
            <v>72127</v>
          </cell>
          <cell r="B6092" t="str">
            <v>+7 광기의 수호자 창</v>
          </cell>
        </row>
        <row r="6093">
          <cell r="A6093">
            <v>72128</v>
          </cell>
          <cell r="B6093" t="str">
            <v>+8 광기의 수호자 창</v>
          </cell>
        </row>
        <row r="6094">
          <cell r="A6094">
            <v>72129</v>
          </cell>
          <cell r="B6094" t="str">
            <v>+9 광기의 수호자 창</v>
          </cell>
        </row>
        <row r="6095">
          <cell r="A6095">
            <v>72130</v>
          </cell>
          <cell r="B6095" t="str">
            <v>+10 광기의 수호자 창</v>
          </cell>
        </row>
        <row r="6096">
          <cell r="A6096">
            <v>72131</v>
          </cell>
          <cell r="B6096" t="str">
            <v>+11 광기의 수호자 창</v>
          </cell>
        </row>
        <row r="6097">
          <cell r="A6097">
            <v>72132</v>
          </cell>
          <cell r="B6097" t="str">
            <v>+12 광기의 수호자 창</v>
          </cell>
        </row>
        <row r="6098">
          <cell r="A6098">
            <v>72133</v>
          </cell>
          <cell r="B6098" t="str">
            <v>+13 광기의 수호자 창</v>
          </cell>
        </row>
        <row r="6099">
          <cell r="A6099">
            <v>73000</v>
          </cell>
          <cell r="B6099" t="str">
            <v>+0 다마스커스 할버드</v>
          </cell>
        </row>
        <row r="6100">
          <cell r="A6100">
            <v>73001</v>
          </cell>
          <cell r="B6100" t="str">
            <v>+1 다마스커스 할버드</v>
          </cell>
        </row>
        <row r="6101">
          <cell r="A6101">
            <v>73002</v>
          </cell>
          <cell r="B6101" t="str">
            <v>+2 다마스커스 할버드</v>
          </cell>
        </row>
        <row r="6102">
          <cell r="A6102">
            <v>73003</v>
          </cell>
          <cell r="B6102" t="str">
            <v>+3 다마스커스 할버드</v>
          </cell>
        </row>
        <row r="6103">
          <cell r="A6103">
            <v>73004</v>
          </cell>
          <cell r="B6103" t="str">
            <v>+4 다마스커스 할버드</v>
          </cell>
        </row>
        <row r="6104">
          <cell r="A6104">
            <v>73005</v>
          </cell>
          <cell r="B6104" t="str">
            <v>+5 다마스커스 할버드</v>
          </cell>
        </row>
        <row r="6105">
          <cell r="A6105">
            <v>73006</v>
          </cell>
          <cell r="B6105" t="str">
            <v>+6 다마스커스 할버드</v>
          </cell>
        </row>
        <row r="6106">
          <cell r="A6106">
            <v>73007</v>
          </cell>
          <cell r="B6106" t="str">
            <v>+7 다마스커스 할버드</v>
          </cell>
        </row>
        <row r="6107">
          <cell r="A6107">
            <v>73008</v>
          </cell>
          <cell r="B6107" t="str">
            <v>+8 다마스커스 할버드</v>
          </cell>
        </row>
        <row r="6108">
          <cell r="A6108">
            <v>73009</v>
          </cell>
          <cell r="B6108" t="str">
            <v>+9 다마스커스 할버드</v>
          </cell>
        </row>
        <row r="6109">
          <cell r="A6109">
            <v>73010</v>
          </cell>
          <cell r="B6109" t="str">
            <v>+10 다마스커스 할버드</v>
          </cell>
        </row>
        <row r="6110">
          <cell r="A6110">
            <v>73011</v>
          </cell>
          <cell r="B6110" t="str">
            <v>+11 다마스커스 할버드</v>
          </cell>
        </row>
        <row r="6111">
          <cell r="A6111">
            <v>73012</v>
          </cell>
          <cell r="B6111" t="str">
            <v>+12 다마스커스 할버드</v>
          </cell>
        </row>
        <row r="6112">
          <cell r="A6112">
            <v>73013</v>
          </cell>
          <cell r="B6112" t="str">
            <v>+13 다마스커스 할버드</v>
          </cell>
        </row>
        <row r="6113">
          <cell r="A6113">
            <v>73020</v>
          </cell>
          <cell r="B6113" t="str">
            <v>+0 혼돈의 할버드</v>
          </cell>
        </row>
        <row r="6114">
          <cell r="A6114">
            <v>73021</v>
          </cell>
          <cell r="B6114" t="str">
            <v>+1 혼돈의 할버드</v>
          </cell>
        </row>
        <row r="6115">
          <cell r="A6115">
            <v>73022</v>
          </cell>
          <cell r="B6115" t="str">
            <v>+2 혼돈의 할버드</v>
          </cell>
        </row>
        <row r="6116">
          <cell r="A6116">
            <v>73023</v>
          </cell>
          <cell r="B6116" t="str">
            <v>+3 혼돈의 할버드</v>
          </cell>
        </row>
        <row r="6117">
          <cell r="A6117">
            <v>73024</v>
          </cell>
          <cell r="B6117" t="str">
            <v>+4 혼돈의 할버드</v>
          </cell>
        </row>
        <row r="6118">
          <cell r="A6118">
            <v>73025</v>
          </cell>
          <cell r="B6118" t="str">
            <v>+5 혼돈의 할버드</v>
          </cell>
        </row>
        <row r="6119">
          <cell r="A6119">
            <v>73026</v>
          </cell>
          <cell r="B6119" t="str">
            <v>+6 혼돈의 할버드</v>
          </cell>
        </row>
        <row r="6120">
          <cell r="A6120">
            <v>73027</v>
          </cell>
          <cell r="B6120" t="str">
            <v>+7 혼돈의 할버드</v>
          </cell>
        </row>
        <row r="6121">
          <cell r="A6121">
            <v>73028</v>
          </cell>
          <cell r="B6121" t="str">
            <v>+8 혼돈의 할버드</v>
          </cell>
        </row>
        <row r="6122">
          <cell r="A6122">
            <v>73029</v>
          </cell>
          <cell r="B6122" t="str">
            <v>+9 혼돈의 할버드</v>
          </cell>
        </row>
        <row r="6123">
          <cell r="A6123">
            <v>73030</v>
          </cell>
          <cell r="B6123" t="str">
            <v>+10 혼돈의 할버드</v>
          </cell>
        </row>
        <row r="6124">
          <cell r="A6124">
            <v>73031</v>
          </cell>
          <cell r="B6124" t="str">
            <v>+11 혼돈의 할버드</v>
          </cell>
        </row>
        <row r="6125">
          <cell r="A6125">
            <v>73032</v>
          </cell>
          <cell r="B6125" t="str">
            <v>+12 혼돈의 할버드</v>
          </cell>
        </row>
        <row r="6126">
          <cell r="A6126">
            <v>73033</v>
          </cell>
          <cell r="B6126" t="str">
            <v>+13 혼돈의 할버드</v>
          </cell>
        </row>
        <row r="6127">
          <cell r="A6127">
            <v>73060</v>
          </cell>
          <cell r="B6127" t="str">
            <v>+0 감시자의 할버드</v>
          </cell>
        </row>
        <row r="6128">
          <cell r="A6128">
            <v>73061</v>
          </cell>
          <cell r="B6128" t="str">
            <v>+1 감시자의 할버드</v>
          </cell>
        </row>
        <row r="6129">
          <cell r="A6129">
            <v>73062</v>
          </cell>
          <cell r="B6129" t="str">
            <v>+2 감시자의 할버드</v>
          </cell>
        </row>
        <row r="6130">
          <cell r="A6130">
            <v>73063</v>
          </cell>
          <cell r="B6130" t="str">
            <v>+3 감시자의 할버드</v>
          </cell>
        </row>
        <row r="6131">
          <cell r="A6131">
            <v>73064</v>
          </cell>
          <cell r="B6131" t="str">
            <v>+4 감시자의 할버드</v>
          </cell>
        </row>
        <row r="6132">
          <cell r="A6132">
            <v>73065</v>
          </cell>
          <cell r="B6132" t="str">
            <v>+5 감시자의 할버드</v>
          </cell>
        </row>
        <row r="6133">
          <cell r="A6133">
            <v>73066</v>
          </cell>
          <cell r="B6133" t="str">
            <v>+6 감시자의 할버드</v>
          </cell>
        </row>
        <row r="6134">
          <cell r="A6134">
            <v>73067</v>
          </cell>
          <cell r="B6134" t="str">
            <v>+7 감시자의 할버드</v>
          </cell>
        </row>
        <row r="6135">
          <cell r="A6135">
            <v>73068</v>
          </cell>
          <cell r="B6135" t="str">
            <v>+8 감시자의 할버드</v>
          </cell>
        </row>
        <row r="6136">
          <cell r="A6136">
            <v>73069</v>
          </cell>
          <cell r="B6136" t="str">
            <v>+9 감시자의 할버드</v>
          </cell>
        </row>
        <row r="6137">
          <cell r="A6137">
            <v>73070</v>
          </cell>
          <cell r="B6137" t="str">
            <v>+10 감시자의 할버드</v>
          </cell>
        </row>
        <row r="6138">
          <cell r="A6138">
            <v>73071</v>
          </cell>
          <cell r="B6138" t="str">
            <v>+11 감시자의 할버드</v>
          </cell>
        </row>
        <row r="6139">
          <cell r="A6139">
            <v>73072</v>
          </cell>
          <cell r="B6139" t="str">
            <v>+12 감시자의 할버드</v>
          </cell>
        </row>
        <row r="6140">
          <cell r="A6140">
            <v>73073</v>
          </cell>
          <cell r="B6140" t="str">
            <v>+13 감시자의 할버드</v>
          </cell>
        </row>
        <row r="6141">
          <cell r="A6141">
            <v>73080</v>
          </cell>
          <cell r="B6141" t="str">
            <v>+0 카를린의 전투할버드</v>
          </cell>
        </row>
        <row r="6142">
          <cell r="A6142">
            <v>73081</v>
          </cell>
          <cell r="B6142" t="str">
            <v>+1 카를린의 전투할버드</v>
          </cell>
        </row>
        <row r="6143">
          <cell r="A6143">
            <v>73082</v>
          </cell>
          <cell r="B6143" t="str">
            <v>+2 카를린의 전투할버드</v>
          </cell>
        </row>
        <row r="6144">
          <cell r="A6144">
            <v>73083</v>
          </cell>
          <cell r="B6144" t="str">
            <v>+3 카를린의 전투할버드</v>
          </cell>
        </row>
        <row r="6145">
          <cell r="A6145">
            <v>73084</v>
          </cell>
          <cell r="B6145" t="str">
            <v>+4 카를린의 전투할버드</v>
          </cell>
        </row>
        <row r="6146">
          <cell r="A6146">
            <v>73085</v>
          </cell>
          <cell r="B6146" t="str">
            <v>+5 카를린의 전투할버드</v>
          </cell>
        </row>
        <row r="6147">
          <cell r="A6147">
            <v>73086</v>
          </cell>
          <cell r="B6147" t="str">
            <v>+6 카를린의 전투할버드</v>
          </cell>
        </row>
        <row r="6148">
          <cell r="A6148">
            <v>73087</v>
          </cell>
          <cell r="B6148" t="str">
            <v>+7 카를린의 전투할버드</v>
          </cell>
        </row>
        <row r="6149">
          <cell r="A6149">
            <v>73088</v>
          </cell>
          <cell r="B6149" t="str">
            <v>+8 카를린의 전투할버드</v>
          </cell>
        </row>
        <row r="6150">
          <cell r="A6150">
            <v>73089</v>
          </cell>
          <cell r="B6150" t="str">
            <v>+9 카를린의 전투할버드</v>
          </cell>
        </row>
        <row r="6151">
          <cell r="A6151">
            <v>73090</v>
          </cell>
          <cell r="B6151" t="str">
            <v>+10 카를린의 전투할버드</v>
          </cell>
        </row>
        <row r="6152">
          <cell r="A6152">
            <v>73091</v>
          </cell>
          <cell r="B6152" t="str">
            <v>+11 카를린의 전투할버드</v>
          </cell>
        </row>
        <row r="6153">
          <cell r="A6153">
            <v>73092</v>
          </cell>
          <cell r="B6153" t="str">
            <v>+12 카를린의 전투할버드</v>
          </cell>
        </row>
        <row r="6154">
          <cell r="A6154">
            <v>73093</v>
          </cell>
          <cell r="B6154" t="str">
            <v>+13 카를린의 전투할버드</v>
          </cell>
        </row>
        <row r="6155">
          <cell r="A6155">
            <v>73100</v>
          </cell>
          <cell r="B6155" t="str">
            <v>+0 센티넬의 전투할버드</v>
          </cell>
        </row>
        <row r="6156">
          <cell r="A6156">
            <v>73101</v>
          </cell>
          <cell r="B6156" t="str">
            <v>+1 센티넬의 전투할버드</v>
          </cell>
        </row>
        <row r="6157">
          <cell r="A6157">
            <v>73102</v>
          </cell>
          <cell r="B6157" t="str">
            <v>+2 센티넬의 전투할버드</v>
          </cell>
        </row>
        <row r="6158">
          <cell r="A6158">
            <v>73103</v>
          </cell>
          <cell r="B6158" t="str">
            <v>+3 센티넬의 전투할버드</v>
          </cell>
        </row>
        <row r="6159">
          <cell r="A6159">
            <v>73104</v>
          </cell>
          <cell r="B6159" t="str">
            <v>+4 센티넬의 전투할버드</v>
          </cell>
        </row>
        <row r="6160">
          <cell r="A6160">
            <v>73105</v>
          </cell>
          <cell r="B6160" t="str">
            <v>+5 센티넬의 전투할버드</v>
          </cell>
        </row>
        <row r="6161">
          <cell r="A6161">
            <v>73106</v>
          </cell>
          <cell r="B6161" t="str">
            <v>+6 센티넬의 전투할버드</v>
          </cell>
        </row>
        <row r="6162">
          <cell r="A6162">
            <v>73107</v>
          </cell>
          <cell r="B6162" t="str">
            <v>+7 센티넬의 전투할버드</v>
          </cell>
        </row>
        <row r="6163">
          <cell r="A6163">
            <v>73108</v>
          </cell>
          <cell r="B6163" t="str">
            <v>+8 센티넬의 전투할버드</v>
          </cell>
        </row>
        <row r="6164">
          <cell r="A6164">
            <v>73109</v>
          </cell>
          <cell r="B6164" t="str">
            <v>+9 센티넬의 전투할버드</v>
          </cell>
        </row>
        <row r="6165">
          <cell r="A6165">
            <v>73110</v>
          </cell>
          <cell r="B6165" t="str">
            <v>+10 센티넬의 전투할버드</v>
          </cell>
        </row>
        <row r="6166">
          <cell r="A6166">
            <v>73111</v>
          </cell>
          <cell r="B6166" t="str">
            <v>+11 센티넬의 전투할버드</v>
          </cell>
        </row>
        <row r="6167">
          <cell r="A6167">
            <v>73112</v>
          </cell>
          <cell r="B6167" t="str">
            <v>+12 센티넬의 전투할버드</v>
          </cell>
        </row>
        <row r="6168">
          <cell r="A6168">
            <v>73113</v>
          </cell>
          <cell r="B6168" t="str">
            <v>+13 센티넬의 전투할버드</v>
          </cell>
        </row>
        <row r="6169">
          <cell r="A6169">
            <v>73120</v>
          </cell>
          <cell r="B6169" t="str">
            <v>+0 센티넬의 퇴마창</v>
          </cell>
        </row>
        <row r="6170">
          <cell r="A6170">
            <v>73121</v>
          </cell>
          <cell r="B6170" t="str">
            <v>+1 센티넬의 퇴마창</v>
          </cell>
        </row>
        <row r="6171">
          <cell r="A6171">
            <v>73122</v>
          </cell>
          <cell r="B6171" t="str">
            <v>+2 센티넬의 퇴마창</v>
          </cell>
        </row>
        <row r="6172">
          <cell r="A6172">
            <v>73123</v>
          </cell>
          <cell r="B6172" t="str">
            <v>+3 센티넬의 퇴마창</v>
          </cell>
        </row>
        <row r="6173">
          <cell r="A6173">
            <v>73124</v>
          </cell>
          <cell r="B6173" t="str">
            <v>+4 센티넬의 퇴마창</v>
          </cell>
        </row>
        <row r="6174">
          <cell r="A6174">
            <v>73125</v>
          </cell>
          <cell r="B6174" t="str">
            <v>+5 센티넬의 퇴마창</v>
          </cell>
        </row>
        <row r="6175">
          <cell r="A6175">
            <v>73126</v>
          </cell>
          <cell r="B6175" t="str">
            <v>+6 센티넬의 퇴마창</v>
          </cell>
        </row>
        <row r="6176">
          <cell r="A6176">
            <v>73127</v>
          </cell>
          <cell r="B6176" t="str">
            <v>+7 센티넬의 퇴마창</v>
          </cell>
        </row>
        <row r="6177">
          <cell r="A6177">
            <v>73128</v>
          </cell>
          <cell r="B6177" t="str">
            <v>+8 센티넬의 퇴마창</v>
          </cell>
        </row>
        <row r="6178">
          <cell r="A6178">
            <v>73129</v>
          </cell>
          <cell r="B6178" t="str">
            <v>+9 센티넬의 퇴마창</v>
          </cell>
        </row>
        <row r="6179">
          <cell r="A6179">
            <v>73130</v>
          </cell>
          <cell r="B6179" t="str">
            <v>+10 센티넬의 퇴마창</v>
          </cell>
        </row>
        <row r="6180">
          <cell r="A6180">
            <v>73131</v>
          </cell>
          <cell r="B6180" t="str">
            <v>+11 센티넬의 퇴마창</v>
          </cell>
        </row>
        <row r="6181">
          <cell r="A6181">
            <v>73132</v>
          </cell>
          <cell r="B6181" t="str">
            <v>+12 센티넬의 퇴마창</v>
          </cell>
        </row>
        <row r="6182">
          <cell r="A6182">
            <v>73133</v>
          </cell>
          <cell r="B6182" t="str">
            <v>+13 센티넬의 퇴마창</v>
          </cell>
        </row>
        <row r="6183">
          <cell r="A6183">
            <v>73140</v>
          </cell>
          <cell r="B6183" t="str">
            <v>+0 벨켄의 전투할버드</v>
          </cell>
        </row>
        <row r="6184">
          <cell r="A6184">
            <v>73141</v>
          </cell>
          <cell r="B6184" t="str">
            <v>+1 벨켄의 전투할버드</v>
          </cell>
        </row>
        <row r="6185">
          <cell r="A6185">
            <v>73142</v>
          </cell>
          <cell r="B6185" t="str">
            <v>+2 벨켄의 전투할버드</v>
          </cell>
        </row>
        <row r="6186">
          <cell r="A6186">
            <v>73143</v>
          </cell>
          <cell r="B6186" t="str">
            <v>+3 벨켄의 전투할버드</v>
          </cell>
        </row>
        <row r="6187">
          <cell r="A6187">
            <v>73144</v>
          </cell>
          <cell r="B6187" t="str">
            <v>+4 벨켄의 전투할버드</v>
          </cell>
        </row>
        <row r="6188">
          <cell r="A6188">
            <v>73145</v>
          </cell>
          <cell r="B6188" t="str">
            <v>+5 벨켄의 전투할버드</v>
          </cell>
        </row>
        <row r="6189">
          <cell r="A6189">
            <v>73146</v>
          </cell>
          <cell r="B6189" t="str">
            <v>+6 벨켄의 전투할버드</v>
          </cell>
        </row>
        <row r="6190">
          <cell r="A6190">
            <v>73147</v>
          </cell>
          <cell r="B6190" t="str">
            <v>+7 벨켄의 전투할버드</v>
          </cell>
        </row>
        <row r="6191">
          <cell r="A6191">
            <v>73148</v>
          </cell>
          <cell r="B6191" t="str">
            <v>+8 벨켄의 전투할버드</v>
          </cell>
        </row>
        <row r="6192">
          <cell r="A6192">
            <v>73149</v>
          </cell>
          <cell r="B6192" t="str">
            <v>+9 벨켄의 전투할버드</v>
          </cell>
        </row>
        <row r="6193">
          <cell r="A6193">
            <v>73150</v>
          </cell>
          <cell r="B6193" t="str">
            <v>+10 벨켄의 전투할버드</v>
          </cell>
        </row>
        <row r="6194">
          <cell r="A6194">
            <v>73151</v>
          </cell>
          <cell r="B6194" t="str">
            <v>+11 벨켄의 전투할버드</v>
          </cell>
        </row>
        <row r="6195">
          <cell r="A6195">
            <v>73152</v>
          </cell>
          <cell r="B6195" t="str">
            <v>+12 벨켄의 전투할버드</v>
          </cell>
        </row>
        <row r="6196">
          <cell r="A6196">
            <v>73153</v>
          </cell>
          <cell r="B6196" t="str">
            <v>+13 벨켄의 전투할버드</v>
          </cell>
        </row>
        <row r="6197">
          <cell r="A6197">
            <v>73160</v>
          </cell>
          <cell r="B6197" t="str">
            <v>+0 인페르노의 전투할버드</v>
          </cell>
        </row>
        <row r="6198">
          <cell r="A6198">
            <v>73161</v>
          </cell>
          <cell r="B6198" t="str">
            <v>+1 인페르노의 전투할버드</v>
          </cell>
        </row>
        <row r="6199">
          <cell r="A6199">
            <v>73162</v>
          </cell>
          <cell r="B6199" t="str">
            <v>+2 인페르노의 전투할버드</v>
          </cell>
        </row>
        <row r="6200">
          <cell r="A6200">
            <v>73163</v>
          </cell>
          <cell r="B6200" t="str">
            <v>+3 인페르노의 전투할버드</v>
          </cell>
        </row>
        <row r="6201">
          <cell r="A6201">
            <v>73164</v>
          </cell>
          <cell r="B6201" t="str">
            <v>+4 인페르노의 전투할버드</v>
          </cell>
        </row>
        <row r="6202">
          <cell r="A6202">
            <v>73165</v>
          </cell>
          <cell r="B6202" t="str">
            <v>+5 인페르노의 전투할버드</v>
          </cell>
        </row>
        <row r="6203">
          <cell r="A6203">
            <v>73166</v>
          </cell>
          <cell r="B6203" t="str">
            <v>+6 인페르노의 전투할버드</v>
          </cell>
        </row>
        <row r="6204">
          <cell r="A6204">
            <v>73167</v>
          </cell>
          <cell r="B6204" t="str">
            <v>+7 인페르노의 전투할버드</v>
          </cell>
        </row>
        <row r="6205">
          <cell r="A6205">
            <v>73168</v>
          </cell>
          <cell r="B6205" t="str">
            <v>+8 인페르노의 전투할버드</v>
          </cell>
        </row>
        <row r="6206">
          <cell r="A6206">
            <v>73169</v>
          </cell>
          <cell r="B6206" t="str">
            <v>+9 인페르노의 전투할버드</v>
          </cell>
        </row>
        <row r="6207">
          <cell r="A6207">
            <v>73170</v>
          </cell>
          <cell r="B6207" t="str">
            <v>+10 인페르노의 전투할버드</v>
          </cell>
        </row>
        <row r="6208">
          <cell r="A6208">
            <v>73171</v>
          </cell>
          <cell r="B6208" t="str">
            <v>+11 인페르노의 전투할버드</v>
          </cell>
        </row>
        <row r="6209">
          <cell r="A6209">
            <v>73172</v>
          </cell>
          <cell r="B6209" t="str">
            <v>+12 인페르노의 전투할버드</v>
          </cell>
        </row>
        <row r="6210">
          <cell r="A6210">
            <v>73173</v>
          </cell>
          <cell r="B6210" t="str">
            <v>+13 인페르노의 전투할버드</v>
          </cell>
        </row>
        <row r="6211">
          <cell r="A6211">
            <v>73180</v>
          </cell>
          <cell r="B6211" t="str">
            <v>+0 발키리의 전투할버드</v>
          </cell>
        </row>
        <row r="6212">
          <cell r="A6212">
            <v>73181</v>
          </cell>
          <cell r="B6212" t="str">
            <v>+1 발키리의 전투할버드</v>
          </cell>
        </row>
        <row r="6213">
          <cell r="A6213">
            <v>73182</v>
          </cell>
          <cell r="B6213" t="str">
            <v>+2 발키리의 전투할버드</v>
          </cell>
        </row>
        <row r="6214">
          <cell r="A6214">
            <v>73183</v>
          </cell>
          <cell r="B6214" t="str">
            <v>+3 발키리의 전투할버드</v>
          </cell>
        </row>
        <row r="6215">
          <cell r="A6215">
            <v>73184</v>
          </cell>
          <cell r="B6215" t="str">
            <v>+4 발키리의 전투할버드</v>
          </cell>
        </row>
        <row r="6216">
          <cell r="A6216">
            <v>73185</v>
          </cell>
          <cell r="B6216" t="str">
            <v>+5 발키리의 전투할버드</v>
          </cell>
        </row>
        <row r="6217">
          <cell r="A6217">
            <v>73186</v>
          </cell>
          <cell r="B6217" t="str">
            <v>+6 발키리의 전투할버드</v>
          </cell>
        </row>
        <row r="6218">
          <cell r="A6218">
            <v>73187</v>
          </cell>
          <cell r="B6218" t="str">
            <v>+7 발키리의 전투할버드</v>
          </cell>
        </row>
        <row r="6219">
          <cell r="A6219">
            <v>73188</v>
          </cell>
          <cell r="B6219" t="str">
            <v>+8 발키리의 전투할버드</v>
          </cell>
        </row>
        <row r="6220">
          <cell r="A6220">
            <v>73189</v>
          </cell>
          <cell r="B6220" t="str">
            <v>+9 발키리의 전투할버드</v>
          </cell>
        </row>
        <row r="6221">
          <cell r="A6221">
            <v>73190</v>
          </cell>
          <cell r="B6221" t="str">
            <v>+10 발키리의 전투할버드</v>
          </cell>
        </row>
        <row r="6222">
          <cell r="A6222">
            <v>73191</v>
          </cell>
          <cell r="B6222" t="str">
            <v>+11 발키리의 전투할버드</v>
          </cell>
        </row>
        <row r="6223">
          <cell r="A6223">
            <v>73192</v>
          </cell>
          <cell r="B6223" t="str">
            <v>+12 발키리의 전투할버드</v>
          </cell>
        </row>
        <row r="6224">
          <cell r="A6224">
            <v>73193</v>
          </cell>
          <cell r="B6224" t="str">
            <v>+13 발키리의 전투할버드</v>
          </cell>
        </row>
        <row r="6225">
          <cell r="A6225">
            <v>73200</v>
          </cell>
          <cell r="B6225" t="str">
            <v>+0 다크 나이트의 전투할버드</v>
          </cell>
        </row>
        <row r="6226">
          <cell r="A6226">
            <v>73201</v>
          </cell>
          <cell r="B6226" t="str">
            <v>+1 다크 나이트의 전투할버드</v>
          </cell>
        </row>
        <row r="6227">
          <cell r="A6227">
            <v>73202</v>
          </cell>
          <cell r="B6227" t="str">
            <v>+2 다크 나이트의 전투할버드</v>
          </cell>
        </row>
        <row r="6228">
          <cell r="A6228">
            <v>73203</v>
          </cell>
          <cell r="B6228" t="str">
            <v>+3 다크 나이트의 전투할버드</v>
          </cell>
        </row>
        <row r="6229">
          <cell r="A6229">
            <v>73204</v>
          </cell>
          <cell r="B6229" t="str">
            <v>+4 다크 나이트의 전투할버드</v>
          </cell>
        </row>
        <row r="6230">
          <cell r="A6230">
            <v>73205</v>
          </cell>
          <cell r="B6230" t="str">
            <v>+5 다크 나이트의 전투할버드</v>
          </cell>
        </row>
        <row r="6231">
          <cell r="A6231">
            <v>73206</v>
          </cell>
          <cell r="B6231" t="str">
            <v>+6 다크 나이트의 전투할버드</v>
          </cell>
        </row>
        <row r="6232">
          <cell r="A6232">
            <v>73207</v>
          </cell>
          <cell r="B6232" t="str">
            <v>+7 다크 나이트의 전투할버드</v>
          </cell>
        </row>
        <row r="6233">
          <cell r="A6233">
            <v>73208</v>
          </cell>
          <cell r="B6233" t="str">
            <v>+8 다크 나이트의 전투할버드</v>
          </cell>
        </row>
        <row r="6234">
          <cell r="A6234">
            <v>73209</v>
          </cell>
          <cell r="B6234" t="str">
            <v>+9 다크 나이트의 전투할버드</v>
          </cell>
        </row>
        <row r="6235">
          <cell r="A6235">
            <v>73210</v>
          </cell>
          <cell r="B6235" t="str">
            <v>+10 다크 나이트의 전투할버드</v>
          </cell>
        </row>
        <row r="6236">
          <cell r="A6236">
            <v>73211</v>
          </cell>
          <cell r="B6236" t="str">
            <v>+11 다크 나이트의 전투할버드</v>
          </cell>
        </row>
        <row r="6237">
          <cell r="A6237">
            <v>73212</v>
          </cell>
          <cell r="B6237" t="str">
            <v>+12 다크 나이트의 전투할버드</v>
          </cell>
        </row>
        <row r="6238">
          <cell r="A6238">
            <v>73213</v>
          </cell>
          <cell r="B6238" t="str">
            <v>+13 다크 나이트의 전투할버드</v>
          </cell>
        </row>
        <row r="6239">
          <cell r="A6239">
            <v>73220</v>
          </cell>
          <cell r="B6239" t="str">
            <v>+0 각성한 라르카의 전투할버드</v>
          </cell>
        </row>
        <row r="6240">
          <cell r="A6240">
            <v>73221</v>
          </cell>
          <cell r="B6240" t="str">
            <v>+1 각성한 라르카의 전투할버드</v>
          </cell>
        </row>
        <row r="6241">
          <cell r="A6241">
            <v>73222</v>
          </cell>
          <cell r="B6241" t="str">
            <v>+2 각성한 라르카의 전투할버드</v>
          </cell>
        </row>
        <row r="6242">
          <cell r="A6242">
            <v>73223</v>
          </cell>
          <cell r="B6242" t="str">
            <v>+3 각성한 라르카의 전투할버드</v>
          </cell>
        </row>
        <row r="6243">
          <cell r="A6243">
            <v>73224</v>
          </cell>
          <cell r="B6243" t="str">
            <v>+4 각성한 라르카의 전투할버드</v>
          </cell>
        </row>
        <row r="6244">
          <cell r="A6244">
            <v>73225</v>
          </cell>
          <cell r="B6244" t="str">
            <v>+5 각성한 라르카의 전투할버드</v>
          </cell>
        </row>
        <row r="6245">
          <cell r="A6245">
            <v>73226</v>
          </cell>
          <cell r="B6245" t="str">
            <v>+6 각성한 라르카의 전투할버드</v>
          </cell>
        </row>
        <row r="6246">
          <cell r="A6246">
            <v>73227</v>
          </cell>
          <cell r="B6246" t="str">
            <v>+7 각성한 라르카의 전투할버드</v>
          </cell>
        </row>
        <row r="6247">
          <cell r="A6247">
            <v>73228</v>
          </cell>
          <cell r="B6247" t="str">
            <v>+8 각성한 라르카의 전투할버드</v>
          </cell>
        </row>
        <row r="6248">
          <cell r="A6248">
            <v>73229</v>
          </cell>
          <cell r="B6248" t="str">
            <v>+9 각성한 라르카의 전투할버드</v>
          </cell>
        </row>
        <row r="6249">
          <cell r="A6249">
            <v>73230</v>
          </cell>
          <cell r="B6249" t="str">
            <v>+10 각성한 라르카의 전투할버드</v>
          </cell>
        </row>
        <row r="6250">
          <cell r="A6250">
            <v>73231</v>
          </cell>
          <cell r="B6250" t="str">
            <v>+11 각성한 라르카의 전투할버드</v>
          </cell>
        </row>
        <row r="6251">
          <cell r="A6251">
            <v>73232</v>
          </cell>
          <cell r="B6251" t="str">
            <v>+12 각성한 라르카의 전투할버드</v>
          </cell>
        </row>
        <row r="6252">
          <cell r="A6252">
            <v>73233</v>
          </cell>
          <cell r="B6252" t="str">
            <v>+13 각성한 라르카의 전투할버드</v>
          </cell>
        </row>
        <row r="6253">
          <cell r="A6253">
            <v>73240</v>
          </cell>
          <cell r="B6253" t="str">
            <v>+0 여신 칼리의 전투할버드</v>
          </cell>
        </row>
        <row r="6254">
          <cell r="A6254">
            <v>73241</v>
          </cell>
          <cell r="B6254" t="str">
            <v>+1 여신 칼리의 전투할버드</v>
          </cell>
        </row>
        <row r="6255">
          <cell r="A6255">
            <v>73242</v>
          </cell>
          <cell r="B6255" t="str">
            <v>+2 여신 칼리의 전투할버드</v>
          </cell>
        </row>
        <row r="6256">
          <cell r="A6256">
            <v>73243</v>
          </cell>
          <cell r="B6256" t="str">
            <v>+3 여신 칼리의 전투할버드</v>
          </cell>
        </row>
        <row r="6257">
          <cell r="A6257">
            <v>73244</v>
          </cell>
          <cell r="B6257" t="str">
            <v>+4 여신 칼리의 전투할버드</v>
          </cell>
        </row>
        <row r="6258">
          <cell r="A6258">
            <v>73245</v>
          </cell>
          <cell r="B6258" t="str">
            <v>+5 여신 칼리의 전투할버드</v>
          </cell>
        </row>
        <row r="6259">
          <cell r="A6259">
            <v>73246</v>
          </cell>
          <cell r="B6259" t="str">
            <v>+6 여신 칼리의 전투할버드</v>
          </cell>
        </row>
        <row r="6260">
          <cell r="A6260">
            <v>73247</v>
          </cell>
          <cell r="B6260" t="str">
            <v>+7 여신 칼리의 전투할버드</v>
          </cell>
        </row>
        <row r="6261">
          <cell r="A6261">
            <v>73248</v>
          </cell>
          <cell r="B6261" t="str">
            <v>+8 여신 칼리의 전투할버드</v>
          </cell>
        </row>
        <row r="6262">
          <cell r="A6262">
            <v>73249</v>
          </cell>
          <cell r="B6262" t="str">
            <v>+9 여신 칼리의 전투할버드</v>
          </cell>
        </row>
        <row r="6263">
          <cell r="A6263">
            <v>73250</v>
          </cell>
          <cell r="B6263" t="str">
            <v>+10 여신 칼리의 전투할버드</v>
          </cell>
        </row>
        <row r="6264">
          <cell r="A6264">
            <v>73251</v>
          </cell>
          <cell r="B6264" t="str">
            <v>+11 여신 칼리의 전투할버드</v>
          </cell>
        </row>
        <row r="6265">
          <cell r="A6265">
            <v>73252</v>
          </cell>
          <cell r="B6265" t="str">
            <v>+12 여신 칼리의 전투할버드</v>
          </cell>
        </row>
        <row r="6266">
          <cell r="A6266">
            <v>73253</v>
          </cell>
          <cell r="B6266" t="str">
            <v>+13 여신 칼리의 전투할버드</v>
          </cell>
        </row>
        <row r="6267">
          <cell r="A6267">
            <v>73260</v>
          </cell>
          <cell r="B6267" t="str">
            <v>+0 유피테르 사념의 전투할버드</v>
          </cell>
        </row>
        <row r="6268">
          <cell r="A6268">
            <v>73261</v>
          </cell>
          <cell r="B6268" t="str">
            <v>+1 유피테르 사념의 전투할버드</v>
          </cell>
        </row>
        <row r="6269">
          <cell r="A6269">
            <v>73262</v>
          </cell>
          <cell r="B6269" t="str">
            <v>+2 유피테르 사념의 전투할버드</v>
          </cell>
        </row>
        <row r="6270">
          <cell r="A6270">
            <v>73263</v>
          </cell>
          <cell r="B6270" t="str">
            <v>+3 유피테르 사념의 전투할버드</v>
          </cell>
        </row>
        <row r="6271">
          <cell r="A6271">
            <v>73264</v>
          </cell>
          <cell r="B6271" t="str">
            <v>+4 유피테르 사념의 전투할버드</v>
          </cell>
        </row>
        <row r="6272">
          <cell r="A6272">
            <v>73265</v>
          </cell>
          <cell r="B6272" t="str">
            <v>+5 유피테르 사념의 전투할버드</v>
          </cell>
        </row>
        <row r="6273">
          <cell r="A6273">
            <v>73266</v>
          </cell>
          <cell r="B6273" t="str">
            <v>+6 유피테르 사념의 전투할버드</v>
          </cell>
        </row>
        <row r="6274">
          <cell r="A6274">
            <v>73267</v>
          </cell>
          <cell r="B6274" t="str">
            <v>+7 유피테르 사념의 전투할버드</v>
          </cell>
        </row>
        <row r="6275">
          <cell r="A6275">
            <v>73268</v>
          </cell>
          <cell r="B6275" t="str">
            <v>+8 유피테르 사념의 전투할버드</v>
          </cell>
        </row>
        <row r="6276">
          <cell r="A6276">
            <v>73269</v>
          </cell>
          <cell r="B6276" t="str">
            <v>+9 유피테르 사념의 전투할버드</v>
          </cell>
        </row>
        <row r="6277">
          <cell r="A6277">
            <v>73270</v>
          </cell>
          <cell r="B6277" t="str">
            <v>+10 유피테르 사념의 전투할버드</v>
          </cell>
        </row>
        <row r="6278">
          <cell r="A6278">
            <v>73271</v>
          </cell>
          <cell r="B6278" t="str">
            <v>+11 유피테르 사념의 전투할버드</v>
          </cell>
        </row>
        <row r="6279">
          <cell r="A6279">
            <v>73272</v>
          </cell>
          <cell r="B6279" t="str">
            <v>+12 유피테르 사념의 전투할버드</v>
          </cell>
        </row>
        <row r="6280">
          <cell r="A6280">
            <v>73273</v>
          </cell>
          <cell r="B6280" t="str">
            <v>+13 유피테르 사념의 전투할버드</v>
          </cell>
        </row>
        <row r="6281">
          <cell r="A6281">
            <v>73280</v>
          </cell>
          <cell r="B6281" t="str">
            <v>+0 인내의 용수호자 할버드</v>
          </cell>
        </row>
        <row r="6282">
          <cell r="A6282">
            <v>73281</v>
          </cell>
          <cell r="B6282" t="str">
            <v>+1 인내의 용수호자 할버드</v>
          </cell>
        </row>
        <row r="6283">
          <cell r="A6283">
            <v>73282</v>
          </cell>
          <cell r="B6283" t="str">
            <v>+2 인내의 용수호자 할버드</v>
          </cell>
        </row>
        <row r="6284">
          <cell r="A6284">
            <v>73283</v>
          </cell>
          <cell r="B6284" t="str">
            <v>+3 인내의 용수호자 할버드</v>
          </cell>
        </row>
        <row r="6285">
          <cell r="A6285">
            <v>73284</v>
          </cell>
          <cell r="B6285" t="str">
            <v>+4 인내의 용수호자 할버드</v>
          </cell>
        </row>
        <row r="6286">
          <cell r="A6286">
            <v>73285</v>
          </cell>
          <cell r="B6286" t="str">
            <v>+5 인내의 용수호자 할버드</v>
          </cell>
        </row>
        <row r="6287">
          <cell r="A6287">
            <v>73286</v>
          </cell>
          <cell r="B6287" t="str">
            <v>+6 인내의 용수호자 할버드</v>
          </cell>
        </row>
        <row r="6288">
          <cell r="A6288">
            <v>73287</v>
          </cell>
          <cell r="B6288" t="str">
            <v>+7 인내의 용수호자 할버드</v>
          </cell>
        </row>
        <row r="6289">
          <cell r="A6289">
            <v>73288</v>
          </cell>
          <cell r="B6289" t="str">
            <v>+8 인내의 용수호자 할버드</v>
          </cell>
        </row>
        <row r="6290">
          <cell r="A6290">
            <v>73289</v>
          </cell>
          <cell r="B6290" t="str">
            <v>+9 인내의 용수호자 할버드</v>
          </cell>
        </row>
        <row r="6291">
          <cell r="A6291">
            <v>73290</v>
          </cell>
          <cell r="B6291" t="str">
            <v>+10 인내의 용수호자 할버드</v>
          </cell>
        </row>
        <row r="6292">
          <cell r="A6292">
            <v>73291</v>
          </cell>
          <cell r="B6292" t="str">
            <v>+11 인내의 용수호자 할버드</v>
          </cell>
        </row>
        <row r="6293">
          <cell r="A6293">
            <v>73292</v>
          </cell>
          <cell r="B6293" t="str">
            <v>+12 인내의 용수호자 할버드</v>
          </cell>
        </row>
        <row r="6294">
          <cell r="A6294">
            <v>73293</v>
          </cell>
          <cell r="B6294" t="str">
            <v>+13 인내의 용수호자 할버드</v>
          </cell>
        </row>
        <row r="6295">
          <cell r="A6295">
            <v>73300</v>
          </cell>
          <cell r="B6295" t="str">
            <v>+0 이자벨의 전투할버드</v>
          </cell>
        </row>
        <row r="6296">
          <cell r="A6296">
            <v>73301</v>
          </cell>
          <cell r="B6296" t="str">
            <v>+1 이자벨의 전투할버드</v>
          </cell>
        </row>
        <row r="6297">
          <cell r="A6297">
            <v>73302</v>
          </cell>
          <cell r="B6297" t="str">
            <v>+2 이자벨의 전투할버드</v>
          </cell>
        </row>
        <row r="6298">
          <cell r="A6298">
            <v>73303</v>
          </cell>
          <cell r="B6298" t="str">
            <v>+3 이자벨의 전투할버드</v>
          </cell>
        </row>
        <row r="6299">
          <cell r="A6299">
            <v>73304</v>
          </cell>
          <cell r="B6299" t="str">
            <v>+4 이자벨의 전투할버드</v>
          </cell>
        </row>
        <row r="6300">
          <cell r="A6300">
            <v>73305</v>
          </cell>
          <cell r="B6300" t="str">
            <v>+5 이자벨의 전투할버드</v>
          </cell>
        </row>
        <row r="6301">
          <cell r="A6301">
            <v>73306</v>
          </cell>
          <cell r="B6301" t="str">
            <v>+6 이자벨의 전투할버드</v>
          </cell>
        </row>
        <row r="6302">
          <cell r="A6302">
            <v>73307</v>
          </cell>
          <cell r="B6302" t="str">
            <v>+7 이자벨의 전투할버드</v>
          </cell>
        </row>
        <row r="6303">
          <cell r="A6303">
            <v>73308</v>
          </cell>
          <cell r="B6303" t="str">
            <v>+8 이자벨의 전투할버드</v>
          </cell>
        </row>
        <row r="6304">
          <cell r="A6304">
            <v>73309</v>
          </cell>
          <cell r="B6304" t="str">
            <v>+9 이자벨의 전투할버드</v>
          </cell>
        </row>
        <row r="6305">
          <cell r="A6305">
            <v>73310</v>
          </cell>
          <cell r="B6305" t="str">
            <v>+10 이자벨의 전투할버드</v>
          </cell>
        </row>
        <row r="6306">
          <cell r="A6306">
            <v>73311</v>
          </cell>
          <cell r="B6306" t="str">
            <v>+11 이자벨의 전투할버드</v>
          </cell>
        </row>
        <row r="6307">
          <cell r="A6307">
            <v>73312</v>
          </cell>
          <cell r="B6307" t="str">
            <v>+12 이자벨의 전투할버드</v>
          </cell>
        </row>
        <row r="6308">
          <cell r="A6308">
            <v>73313</v>
          </cell>
          <cell r="B6308" t="str">
            <v>+13 이자벨의 전투할버드</v>
          </cell>
        </row>
        <row r="6309">
          <cell r="A6309">
            <v>73320</v>
          </cell>
          <cell r="B6309" t="str">
            <v>+0 아크 데빌리스 나이트의 전투할버드</v>
          </cell>
        </row>
        <row r="6310">
          <cell r="A6310">
            <v>73321</v>
          </cell>
          <cell r="B6310" t="str">
            <v>+1 아크 데빌리스 나이트의 전투할버드</v>
          </cell>
        </row>
        <row r="6311">
          <cell r="A6311">
            <v>73322</v>
          </cell>
          <cell r="B6311" t="str">
            <v>+2 아크 데빌리스 나이트의 전투할버드</v>
          </cell>
        </row>
        <row r="6312">
          <cell r="A6312">
            <v>73323</v>
          </cell>
          <cell r="B6312" t="str">
            <v>+3 아크 데빌리스 나이트의 전투할버드</v>
          </cell>
        </row>
        <row r="6313">
          <cell r="A6313">
            <v>73324</v>
          </cell>
          <cell r="B6313" t="str">
            <v>+4 아크 데빌리스 나이트의 전투할버드</v>
          </cell>
        </row>
        <row r="6314">
          <cell r="A6314">
            <v>73325</v>
          </cell>
          <cell r="B6314" t="str">
            <v>+5 아크 데빌리스 나이트의 전투할버드</v>
          </cell>
        </row>
        <row r="6315">
          <cell r="A6315">
            <v>73326</v>
          </cell>
          <cell r="B6315" t="str">
            <v>+6 아크 데빌리스 나이트의 전투할버드</v>
          </cell>
        </row>
        <row r="6316">
          <cell r="A6316">
            <v>73327</v>
          </cell>
          <cell r="B6316" t="str">
            <v>+7 아크 데빌리스 나이트의 전투할버드</v>
          </cell>
        </row>
        <row r="6317">
          <cell r="A6317">
            <v>73328</v>
          </cell>
          <cell r="B6317" t="str">
            <v>+8 아크 데빌리스 나이트의 전투할버드</v>
          </cell>
        </row>
        <row r="6318">
          <cell r="A6318">
            <v>73329</v>
          </cell>
          <cell r="B6318" t="str">
            <v>+9 아크 데빌리스 나이트의 전투할버드</v>
          </cell>
        </row>
        <row r="6319">
          <cell r="A6319">
            <v>73330</v>
          </cell>
          <cell r="B6319" t="str">
            <v>+10 아크 데빌리스 나이트의 전투할버드</v>
          </cell>
        </row>
        <row r="6320">
          <cell r="A6320">
            <v>73331</v>
          </cell>
          <cell r="B6320" t="str">
            <v>+11 아크 데빌리스 나이트의 전투할버드</v>
          </cell>
        </row>
        <row r="6321">
          <cell r="A6321">
            <v>73332</v>
          </cell>
          <cell r="B6321" t="str">
            <v>+12 아크 데빌리스 나이트의 전투할버드</v>
          </cell>
        </row>
        <row r="6322">
          <cell r="A6322">
            <v>73333</v>
          </cell>
          <cell r="B6322" t="str">
            <v>+13 아크 데빌리스 나이트의 전투할버드</v>
          </cell>
        </row>
        <row r="6323">
          <cell r="A6323">
            <v>73340</v>
          </cell>
          <cell r="B6323" t="str">
            <v>+0 바다의 헤라켄의 전투할버드</v>
          </cell>
        </row>
        <row r="6324">
          <cell r="A6324">
            <v>73341</v>
          </cell>
          <cell r="B6324" t="str">
            <v>+1 바다의 헤라켄의 전투할버드</v>
          </cell>
        </row>
        <row r="6325">
          <cell r="A6325">
            <v>73342</v>
          </cell>
          <cell r="B6325" t="str">
            <v>+2 바다의 헤라켄의 전투할버드</v>
          </cell>
        </row>
        <row r="6326">
          <cell r="A6326">
            <v>73343</v>
          </cell>
          <cell r="B6326" t="str">
            <v>+3 바다의 헤라켄의 전투할버드</v>
          </cell>
        </row>
        <row r="6327">
          <cell r="A6327">
            <v>73344</v>
          </cell>
          <cell r="B6327" t="str">
            <v>+4 바다의 헤라켄의 전투할버드</v>
          </cell>
        </row>
        <row r="6328">
          <cell r="A6328">
            <v>73345</v>
          </cell>
          <cell r="B6328" t="str">
            <v>+5 바다의 헤라켄의 전투할버드</v>
          </cell>
        </row>
        <row r="6329">
          <cell r="A6329">
            <v>73346</v>
          </cell>
          <cell r="B6329" t="str">
            <v>+6 바다의 헤라켄의 전투할버드</v>
          </cell>
        </row>
        <row r="6330">
          <cell r="A6330">
            <v>73347</v>
          </cell>
          <cell r="B6330" t="str">
            <v>+7 바다의 헤라켄의 전투할버드</v>
          </cell>
        </row>
        <row r="6331">
          <cell r="A6331">
            <v>73348</v>
          </cell>
          <cell r="B6331" t="str">
            <v>+8 바다의 헤라켄의 전투할버드</v>
          </cell>
        </row>
        <row r="6332">
          <cell r="A6332">
            <v>73349</v>
          </cell>
          <cell r="B6332" t="str">
            <v>+9 바다의 헤라켄의 전투할버드</v>
          </cell>
        </row>
        <row r="6333">
          <cell r="A6333">
            <v>73350</v>
          </cell>
          <cell r="B6333" t="str">
            <v>+10 바다의 헤라켄의 전투할버드</v>
          </cell>
        </row>
        <row r="6334">
          <cell r="A6334">
            <v>73351</v>
          </cell>
          <cell r="B6334" t="str">
            <v>+11 바다의 헤라켄의 전투할버드</v>
          </cell>
        </row>
        <row r="6335">
          <cell r="A6335">
            <v>73352</v>
          </cell>
          <cell r="B6335" t="str">
            <v>+12 바다의 헤라켄의 전투할버드</v>
          </cell>
        </row>
        <row r="6336">
          <cell r="A6336">
            <v>73353</v>
          </cell>
          <cell r="B6336" t="str">
            <v>+13 바다의 헤라켄의 전투할버드</v>
          </cell>
        </row>
        <row r="6337">
          <cell r="A6337">
            <v>74000</v>
          </cell>
          <cell r="B6337" t="str">
            <v>+0 메테오스의 거친 할버드</v>
          </cell>
        </row>
        <row r="6338">
          <cell r="A6338">
            <v>74001</v>
          </cell>
          <cell r="B6338" t="str">
            <v>+1 메테오스의 거친 할버드</v>
          </cell>
        </row>
        <row r="6339">
          <cell r="A6339">
            <v>74002</v>
          </cell>
          <cell r="B6339" t="str">
            <v>+2 메테오스의 거친 할버드</v>
          </cell>
        </row>
        <row r="6340">
          <cell r="A6340">
            <v>74003</v>
          </cell>
          <cell r="B6340" t="str">
            <v>+3 메테오스의 거친 할버드</v>
          </cell>
        </row>
        <row r="6341">
          <cell r="A6341">
            <v>74004</v>
          </cell>
          <cell r="B6341" t="str">
            <v>+4 메테오스의 거친 할버드</v>
          </cell>
        </row>
        <row r="6342">
          <cell r="A6342">
            <v>74005</v>
          </cell>
          <cell r="B6342" t="str">
            <v>+5 메테오스의 거친 할버드</v>
          </cell>
        </row>
        <row r="6343">
          <cell r="A6343">
            <v>74006</v>
          </cell>
          <cell r="B6343" t="str">
            <v>+6 메테오스의 거친 할버드</v>
          </cell>
        </row>
        <row r="6344">
          <cell r="A6344">
            <v>74007</v>
          </cell>
          <cell r="B6344" t="str">
            <v>+7 메테오스의 거친 할버드</v>
          </cell>
        </row>
        <row r="6345">
          <cell r="A6345">
            <v>74008</v>
          </cell>
          <cell r="B6345" t="str">
            <v>+8 메테오스의 거친 할버드</v>
          </cell>
        </row>
        <row r="6346">
          <cell r="A6346">
            <v>74009</v>
          </cell>
          <cell r="B6346" t="str">
            <v>+9 메테오스의 거친 할버드</v>
          </cell>
        </row>
        <row r="6347">
          <cell r="A6347">
            <v>74010</v>
          </cell>
          <cell r="B6347" t="str">
            <v>+10 메테오스의 거친 할버드</v>
          </cell>
        </row>
        <row r="6348">
          <cell r="A6348">
            <v>74011</v>
          </cell>
          <cell r="B6348" t="str">
            <v>+11 메테오스의 거친 할버드</v>
          </cell>
        </row>
        <row r="6349">
          <cell r="A6349">
            <v>74012</v>
          </cell>
          <cell r="B6349" t="str">
            <v>+12 메테오스의 거친 할버드</v>
          </cell>
        </row>
        <row r="6350">
          <cell r="A6350">
            <v>74013</v>
          </cell>
          <cell r="B6350" t="str">
            <v>+13 메테오스의 거친 할버드</v>
          </cell>
        </row>
        <row r="6351">
          <cell r="A6351">
            <v>74020</v>
          </cell>
          <cell r="B6351" t="str">
            <v>+0 그리헨텔의 할버드</v>
          </cell>
        </row>
        <row r="6352">
          <cell r="A6352">
            <v>74021</v>
          </cell>
          <cell r="B6352" t="str">
            <v>+1 그리헨텔의 할버드</v>
          </cell>
        </row>
        <row r="6353">
          <cell r="A6353">
            <v>74022</v>
          </cell>
          <cell r="B6353" t="str">
            <v>+2 그리헨텔의 할버드</v>
          </cell>
        </row>
        <row r="6354">
          <cell r="A6354">
            <v>74023</v>
          </cell>
          <cell r="B6354" t="str">
            <v>+3 그리헨텔의 할버드</v>
          </cell>
        </row>
        <row r="6355">
          <cell r="A6355">
            <v>74024</v>
          </cell>
          <cell r="B6355" t="str">
            <v>+4 그리헨텔의 할버드</v>
          </cell>
        </row>
        <row r="6356">
          <cell r="A6356">
            <v>74025</v>
          </cell>
          <cell r="B6356" t="str">
            <v>+5 그리헨텔의 할버드</v>
          </cell>
        </row>
        <row r="6357">
          <cell r="A6357">
            <v>74026</v>
          </cell>
          <cell r="B6357" t="str">
            <v>+6 그리헨텔의 할버드</v>
          </cell>
        </row>
        <row r="6358">
          <cell r="A6358">
            <v>74027</v>
          </cell>
          <cell r="B6358" t="str">
            <v>+7 그리헨텔의 할버드</v>
          </cell>
        </row>
        <row r="6359">
          <cell r="A6359">
            <v>74028</v>
          </cell>
          <cell r="B6359" t="str">
            <v>+8 그리헨텔의 할버드</v>
          </cell>
        </row>
        <row r="6360">
          <cell r="A6360">
            <v>74029</v>
          </cell>
          <cell r="B6360" t="str">
            <v>+9 그리헨텔의 할버드</v>
          </cell>
        </row>
        <row r="6361">
          <cell r="A6361">
            <v>74030</v>
          </cell>
          <cell r="B6361" t="str">
            <v>+10 그리헨텔의 할버드</v>
          </cell>
        </row>
        <row r="6362">
          <cell r="A6362">
            <v>74031</v>
          </cell>
          <cell r="B6362" t="str">
            <v>+11 그리헨텔의 할버드</v>
          </cell>
        </row>
        <row r="6363">
          <cell r="A6363">
            <v>74032</v>
          </cell>
          <cell r="B6363" t="str">
            <v>+12 그리헨텔의 할버드</v>
          </cell>
        </row>
        <row r="6364">
          <cell r="A6364">
            <v>74033</v>
          </cell>
          <cell r="B6364" t="str">
            <v>+13 그리헨텔의 할버드</v>
          </cell>
        </row>
        <row r="6365">
          <cell r="A6365">
            <v>74040</v>
          </cell>
          <cell r="B6365" t="str">
            <v>+0 벨켄의 전쟁할버드</v>
          </cell>
        </row>
        <row r="6366">
          <cell r="A6366">
            <v>74041</v>
          </cell>
          <cell r="B6366" t="str">
            <v>+1 벨켄의 전쟁할버드</v>
          </cell>
        </row>
        <row r="6367">
          <cell r="A6367">
            <v>74042</v>
          </cell>
          <cell r="B6367" t="str">
            <v>+2 벨켄의 전쟁할버드</v>
          </cell>
        </row>
        <row r="6368">
          <cell r="A6368">
            <v>74043</v>
          </cell>
          <cell r="B6368" t="str">
            <v>+3 벨켄의 전쟁할버드</v>
          </cell>
        </row>
        <row r="6369">
          <cell r="A6369">
            <v>74044</v>
          </cell>
          <cell r="B6369" t="str">
            <v>+4 벨켄의 전쟁할버드</v>
          </cell>
        </row>
        <row r="6370">
          <cell r="A6370">
            <v>74045</v>
          </cell>
          <cell r="B6370" t="str">
            <v>+5 벨켄의 전쟁할버드</v>
          </cell>
        </row>
        <row r="6371">
          <cell r="A6371">
            <v>74046</v>
          </cell>
          <cell r="B6371" t="str">
            <v>+6 벨켄의 전쟁할버드</v>
          </cell>
        </row>
        <row r="6372">
          <cell r="A6372">
            <v>74047</v>
          </cell>
          <cell r="B6372" t="str">
            <v>+7 벨켄의 전쟁할버드</v>
          </cell>
        </row>
        <row r="6373">
          <cell r="A6373">
            <v>74048</v>
          </cell>
          <cell r="B6373" t="str">
            <v>+8 벨켄의 전쟁할버드</v>
          </cell>
        </row>
        <row r="6374">
          <cell r="A6374">
            <v>74049</v>
          </cell>
          <cell r="B6374" t="str">
            <v>+9 벨켄의 전쟁할버드</v>
          </cell>
        </row>
        <row r="6375">
          <cell r="A6375">
            <v>74050</v>
          </cell>
          <cell r="B6375" t="str">
            <v>+10 벨켄의 전쟁할버드</v>
          </cell>
        </row>
        <row r="6376">
          <cell r="A6376">
            <v>74051</v>
          </cell>
          <cell r="B6376" t="str">
            <v>+11 벨켄의 전쟁할버드</v>
          </cell>
        </row>
        <row r="6377">
          <cell r="A6377">
            <v>74052</v>
          </cell>
          <cell r="B6377" t="str">
            <v>+12 벨켄의 전쟁할버드</v>
          </cell>
        </row>
        <row r="6378">
          <cell r="A6378">
            <v>74053</v>
          </cell>
          <cell r="B6378" t="str">
            <v>+13 벨켄의 전쟁할버드</v>
          </cell>
        </row>
        <row r="6379">
          <cell r="A6379">
            <v>74060</v>
          </cell>
          <cell r="B6379" t="str">
            <v>+0 인페르노의 전쟁할버드</v>
          </cell>
        </row>
        <row r="6380">
          <cell r="A6380">
            <v>74061</v>
          </cell>
          <cell r="B6380" t="str">
            <v>+1 인페르노의 전쟁할버드</v>
          </cell>
        </row>
        <row r="6381">
          <cell r="A6381">
            <v>74062</v>
          </cell>
          <cell r="B6381" t="str">
            <v>+2 인페르노의 전쟁할버드</v>
          </cell>
        </row>
        <row r="6382">
          <cell r="A6382">
            <v>74063</v>
          </cell>
          <cell r="B6382" t="str">
            <v>+3 인페르노의 전쟁할버드</v>
          </cell>
        </row>
        <row r="6383">
          <cell r="A6383">
            <v>74064</v>
          </cell>
          <cell r="B6383" t="str">
            <v>+4 인페르노의 전쟁할버드</v>
          </cell>
        </row>
        <row r="6384">
          <cell r="A6384">
            <v>74065</v>
          </cell>
          <cell r="B6384" t="str">
            <v>+5 인페르노의 전쟁할버드</v>
          </cell>
        </row>
        <row r="6385">
          <cell r="A6385">
            <v>74066</v>
          </cell>
          <cell r="B6385" t="str">
            <v>+6 인페르노의 전쟁할버드</v>
          </cell>
        </row>
        <row r="6386">
          <cell r="A6386">
            <v>74067</v>
          </cell>
          <cell r="B6386" t="str">
            <v>+7 인페르노의 전쟁할버드</v>
          </cell>
        </row>
        <row r="6387">
          <cell r="A6387">
            <v>74068</v>
          </cell>
          <cell r="B6387" t="str">
            <v>+8 인페르노의 전쟁할버드</v>
          </cell>
        </row>
        <row r="6388">
          <cell r="A6388">
            <v>74069</v>
          </cell>
          <cell r="B6388" t="str">
            <v>+9 인페르노의 전쟁할버드</v>
          </cell>
        </row>
        <row r="6389">
          <cell r="A6389">
            <v>74070</v>
          </cell>
          <cell r="B6389" t="str">
            <v>+10 인페르노의 전쟁할버드</v>
          </cell>
        </row>
        <row r="6390">
          <cell r="A6390">
            <v>74071</v>
          </cell>
          <cell r="B6390" t="str">
            <v>+11 인페르노의 전쟁할버드</v>
          </cell>
        </row>
        <row r="6391">
          <cell r="A6391">
            <v>74072</v>
          </cell>
          <cell r="B6391" t="str">
            <v>+12 인페르노의 전쟁할버드</v>
          </cell>
        </row>
        <row r="6392">
          <cell r="A6392">
            <v>74073</v>
          </cell>
          <cell r="B6392" t="str">
            <v>+13 인페르노의 전쟁할버드</v>
          </cell>
        </row>
        <row r="6393">
          <cell r="A6393">
            <v>74080</v>
          </cell>
          <cell r="B6393" t="str">
            <v>+0 카를린의 전쟁할버드</v>
          </cell>
        </row>
        <row r="6394">
          <cell r="A6394">
            <v>74081</v>
          </cell>
          <cell r="B6394" t="str">
            <v>+1 카를린의 전쟁할버드</v>
          </cell>
        </row>
        <row r="6395">
          <cell r="A6395">
            <v>74082</v>
          </cell>
          <cell r="B6395" t="str">
            <v>+2 카를린의 전쟁할버드</v>
          </cell>
        </row>
        <row r="6396">
          <cell r="A6396">
            <v>74083</v>
          </cell>
          <cell r="B6396" t="str">
            <v>+3 카를린의 전쟁할버드</v>
          </cell>
        </row>
        <row r="6397">
          <cell r="A6397">
            <v>74084</v>
          </cell>
          <cell r="B6397" t="str">
            <v>+4 카를린의 전쟁할버드</v>
          </cell>
        </row>
        <row r="6398">
          <cell r="A6398">
            <v>74085</v>
          </cell>
          <cell r="B6398" t="str">
            <v>+5 카를린의 전쟁할버드</v>
          </cell>
        </row>
        <row r="6399">
          <cell r="A6399">
            <v>74086</v>
          </cell>
          <cell r="B6399" t="str">
            <v>+6 카를린의 전쟁할버드</v>
          </cell>
        </row>
        <row r="6400">
          <cell r="A6400">
            <v>74087</v>
          </cell>
          <cell r="B6400" t="str">
            <v>+7 카를린의 전쟁할버드</v>
          </cell>
        </row>
        <row r="6401">
          <cell r="A6401">
            <v>74088</v>
          </cell>
          <cell r="B6401" t="str">
            <v>+8 카를린의 전쟁할버드</v>
          </cell>
        </row>
        <row r="6402">
          <cell r="A6402">
            <v>74089</v>
          </cell>
          <cell r="B6402" t="str">
            <v>+9 카를린의 전쟁할버드</v>
          </cell>
        </row>
        <row r="6403">
          <cell r="A6403">
            <v>74090</v>
          </cell>
          <cell r="B6403" t="str">
            <v>+10 카를린의 전쟁할버드</v>
          </cell>
        </row>
        <row r="6404">
          <cell r="A6404">
            <v>74091</v>
          </cell>
          <cell r="B6404" t="str">
            <v>+11 카를린의 전쟁할버드</v>
          </cell>
        </row>
        <row r="6405">
          <cell r="A6405">
            <v>74092</v>
          </cell>
          <cell r="B6405" t="str">
            <v>+12 카를린의 전쟁할버드</v>
          </cell>
        </row>
        <row r="6406">
          <cell r="A6406">
            <v>74093</v>
          </cell>
          <cell r="B6406" t="str">
            <v>+13 카를린의 전쟁할버드</v>
          </cell>
        </row>
        <row r="6407">
          <cell r="A6407">
            <v>74100</v>
          </cell>
          <cell r="B6407" t="str">
            <v>+0 여명의 그리헨텔 할버드</v>
          </cell>
        </row>
        <row r="6408">
          <cell r="A6408">
            <v>74101</v>
          </cell>
          <cell r="B6408" t="str">
            <v>+1 여명의 그리헨텔 할버드</v>
          </cell>
        </row>
        <row r="6409">
          <cell r="A6409">
            <v>74102</v>
          </cell>
          <cell r="B6409" t="str">
            <v>+2 여명의 그리헨텔 할버드</v>
          </cell>
        </row>
        <row r="6410">
          <cell r="A6410">
            <v>74103</v>
          </cell>
          <cell r="B6410" t="str">
            <v>+3 여명의 그리헨텔 할버드</v>
          </cell>
        </row>
        <row r="6411">
          <cell r="A6411">
            <v>74104</v>
          </cell>
          <cell r="B6411" t="str">
            <v>+4 여명의 그리헨텔 할버드</v>
          </cell>
        </row>
        <row r="6412">
          <cell r="A6412">
            <v>74105</v>
          </cell>
          <cell r="B6412" t="str">
            <v>+5 여명의 그리헨텔 할버드</v>
          </cell>
        </row>
        <row r="6413">
          <cell r="A6413">
            <v>74106</v>
          </cell>
          <cell r="B6413" t="str">
            <v>+6 여명의 그리헨텔 할버드</v>
          </cell>
        </row>
        <row r="6414">
          <cell r="A6414">
            <v>74107</v>
          </cell>
          <cell r="B6414" t="str">
            <v>+7 여명의 그리헨텔 할버드</v>
          </cell>
        </row>
        <row r="6415">
          <cell r="A6415">
            <v>74108</v>
          </cell>
          <cell r="B6415" t="str">
            <v>+8 여명의 그리헨텔 할버드</v>
          </cell>
        </row>
        <row r="6416">
          <cell r="A6416">
            <v>74109</v>
          </cell>
          <cell r="B6416" t="str">
            <v>+9 여명의 그리헨텔 할버드</v>
          </cell>
        </row>
        <row r="6417">
          <cell r="A6417">
            <v>74110</v>
          </cell>
          <cell r="B6417" t="str">
            <v>+10 여명의 그리헨텔 할버드</v>
          </cell>
        </row>
        <row r="6418">
          <cell r="A6418">
            <v>74111</v>
          </cell>
          <cell r="B6418" t="str">
            <v>+11 여명의 그리헨텔 할버드</v>
          </cell>
        </row>
        <row r="6419">
          <cell r="A6419">
            <v>74112</v>
          </cell>
          <cell r="B6419" t="str">
            <v>+12 여명의 그리헨텔 할버드</v>
          </cell>
        </row>
        <row r="6420">
          <cell r="A6420">
            <v>74113</v>
          </cell>
          <cell r="B6420" t="str">
            <v>+13 여명의 그리헨텔 할버드</v>
          </cell>
        </row>
        <row r="6421">
          <cell r="A6421">
            <v>74120</v>
          </cell>
          <cell r="B6421" t="str">
            <v>+0 불굴의 용수호자 할버드</v>
          </cell>
        </row>
        <row r="6422">
          <cell r="A6422">
            <v>74121</v>
          </cell>
          <cell r="B6422" t="str">
            <v>+1 불굴의 용수호자 할버드</v>
          </cell>
        </row>
        <row r="6423">
          <cell r="A6423">
            <v>74122</v>
          </cell>
          <cell r="B6423" t="str">
            <v>+2 불굴의 용수호자 할버드</v>
          </cell>
        </row>
        <row r="6424">
          <cell r="A6424">
            <v>74123</v>
          </cell>
          <cell r="B6424" t="str">
            <v>+3 불굴의 용수호자 할버드</v>
          </cell>
        </row>
        <row r="6425">
          <cell r="A6425">
            <v>74124</v>
          </cell>
          <cell r="B6425" t="str">
            <v>+4 불굴의 용수호자 할버드</v>
          </cell>
        </row>
        <row r="6426">
          <cell r="A6426">
            <v>74125</v>
          </cell>
          <cell r="B6426" t="str">
            <v>+5 불굴의 용수호자 할버드</v>
          </cell>
        </row>
        <row r="6427">
          <cell r="A6427">
            <v>74126</v>
          </cell>
          <cell r="B6427" t="str">
            <v>+6 불굴의 용수호자 할버드</v>
          </cell>
        </row>
        <row r="6428">
          <cell r="A6428">
            <v>74127</v>
          </cell>
          <cell r="B6428" t="str">
            <v>+7 불굴의 용수호자 할버드</v>
          </cell>
        </row>
        <row r="6429">
          <cell r="A6429">
            <v>74128</v>
          </cell>
          <cell r="B6429" t="str">
            <v>+8 불굴의 용수호자 할버드</v>
          </cell>
        </row>
        <row r="6430">
          <cell r="A6430">
            <v>74129</v>
          </cell>
          <cell r="B6430" t="str">
            <v>+9 불굴의 용수호자 할버드</v>
          </cell>
        </row>
        <row r="6431">
          <cell r="A6431">
            <v>74130</v>
          </cell>
          <cell r="B6431" t="str">
            <v>+10 불굴의 용수호자 할버드</v>
          </cell>
        </row>
        <row r="6432">
          <cell r="A6432">
            <v>74131</v>
          </cell>
          <cell r="B6432" t="str">
            <v>+11 불굴의 용수호자 할버드</v>
          </cell>
        </row>
        <row r="6433">
          <cell r="A6433">
            <v>74132</v>
          </cell>
          <cell r="B6433" t="str">
            <v>+12 불굴의 용수호자 할버드</v>
          </cell>
        </row>
        <row r="6434">
          <cell r="A6434">
            <v>74133</v>
          </cell>
          <cell r="B6434" t="str">
            <v>+13 불굴의 용수호자 할버드</v>
          </cell>
        </row>
        <row r="6435">
          <cell r="A6435">
            <v>74140</v>
          </cell>
          <cell r="B6435" t="str">
            <v>+0 아크 데빌리스 나이트의 전쟁할버드</v>
          </cell>
        </row>
        <row r="6436">
          <cell r="A6436">
            <v>74141</v>
          </cell>
          <cell r="B6436" t="str">
            <v>+1 아크 데빌리스 나이트의 전쟁할버드</v>
          </cell>
        </row>
        <row r="6437">
          <cell r="A6437">
            <v>74142</v>
          </cell>
          <cell r="B6437" t="str">
            <v>+2 아크 데빌리스 나이트의 전쟁할버드</v>
          </cell>
        </row>
        <row r="6438">
          <cell r="A6438">
            <v>74143</v>
          </cell>
          <cell r="B6438" t="str">
            <v>+3 아크 데빌리스 나이트의 전쟁할버드</v>
          </cell>
        </row>
        <row r="6439">
          <cell r="A6439">
            <v>74144</v>
          </cell>
          <cell r="B6439" t="str">
            <v>+4 아크 데빌리스 나이트의 전쟁할버드</v>
          </cell>
        </row>
        <row r="6440">
          <cell r="A6440">
            <v>74145</v>
          </cell>
          <cell r="B6440" t="str">
            <v>+5 아크 데빌리스 나이트의 전쟁할버드</v>
          </cell>
        </row>
        <row r="6441">
          <cell r="A6441">
            <v>74146</v>
          </cell>
          <cell r="B6441" t="str">
            <v>+6 아크 데빌리스 나이트의 전쟁할버드</v>
          </cell>
        </row>
        <row r="6442">
          <cell r="A6442">
            <v>74147</v>
          </cell>
          <cell r="B6442" t="str">
            <v>+7 아크 데빌리스 나이트의 전쟁할버드</v>
          </cell>
        </row>
        <row r="6443">
          <cell r="A6443">
            <v>74148</v>
          </cell>
          <cell r="B6443" t="str">
            <v>+8 아크 데빌리스 나이트의 전쟁할버드</v>
          </cell>
        </row>
        <row r="6444">
          <cell r="A6444">
            <v>74149</v>
          </cell>
          <cell r="B6444" t="str">
            <v>+9 아크 데빌리스 나이트의 전쟁할버드</v>
          </cell>
        </row>
        <row r="6445">
          <cell r="A6445">
            <v>74150</v>
          </cell>
          <cell r="B6445" t="str">
            <v>+10 아크 데빌리스 나이트의 전쟁할버드</v>
          </cell>
        </row>
        <row r="6446">
          <cell r="A6446">
            <v>74151</v>
          </cell>
          <cell r="B6446" t="str">
            <v>+11 아크 데빌리스 나이트의 전쟁할버드</v>
          </cell>
        </row>
        <row r="6447">
          <cell r="A6447">
            <v>74152</v>
          </cell>
          <cell r="B6447" t="str">
            <v>+12 아크 데빌리스 나이트의 전쟁할버드</v>
          </cell>
        </row>
        <row r="6448">
          <cell r="A6448">
            <v>74153</v>
          </cell>
          <cell r="B6448" t="str">
            <v>+13 아크 데빌리스 나이트의 전쟁할버드</v>
          </cell>
        </row>
        <row r="6449">
          <cell r="A6449">
            <v>74160</v>
          </cell>
          <cell r="B6449" t="str">
            <v>+0 황혼의 메테오스 할버드</v>
          </cell>
        </row>
        <row r="6450">
          <cell r="A6450">
            <v>74161</v>
          </cell>
          <cell r="B6450" t="str">
            <v>+1 황혼의 메테오스 할버드</v>
          </cell>
        </row>
        <row r="6451">
          <cell r="A6451">
            <v>74162</v>
          </cell>
          <cell r="B6451" t="str">
            <v>+2 황혼의 메테오스 할버드</v>
          </cell>
        </row>
        <row r="6452">
          <cell r="A6452">
            <v>74163</v>
          </cell>
          <cell r="B6452" t="str">
            <v>+3 황혼의 메테오스 할버드</v>
          </cell>
        </row>
        <row r="6453">
          <cell r="A6453">
            <v>74164</v>
          </cell>
          <cell r="B6453" t="str">
            <v>+4 황혼의 메테오스 할버드</v>
          </cell>
        </row>
        <row r="6454">
          <cell r="A6454">
            <v>74165</v>
          </cell>
          <cell r="B6454" t="str">
            <v>+5 황혼의 메테오스 할버드</v>
          </cell>
        </row>
        <row r="6455">
          <cell r="A6455">
            <v>74166</v>
          </cell>
          <cell r="B6455" t="str">
            <v>+6 황혼의 메테오스 할버드</v>
          </cell>
        </row>
        <row r="6456">
          <cell r="A6456">
            <v>74167</v>
          </cell>
          <cell r="B6456" t="str">
            <v>+7 황혼의 메테오스 할버드</v>
          </cell>
        </row>
        <row r="6457">
          <cell r="A6457">
            <v>74168</v>
          </cell>
          <cell r="B6457" t="str">
            <v>+8 황혼의 메테오스 할버드</v>
          </cell>
        </row>
        <row r="6458">
          <cell r="A6458">
            <v>74169</v>
          </cell>
          <cell r="B6458" t="str">
            <v>+9 황혼의 메테오스 할버드</v>
          </cell>
        </row>
        <row r="6459">
          <cell r="A6459">
            <v>74170</v>
          </cell>
          <cell r="B6459" t="str">
            <v>+10 황혼의 메테오스 할버드</v>
          </cell>
        </row>
        <row r="6460">
          <cell r="A6460">
            <v>74171</v>
          </cell>
          <cell r="B6460" t="str">
            <v>+11 황혼의 메테오스 할버드</v>
          </cell>
        </row>
        <row r="6461">
          <cell r="A6461">
            <v>74172</v>
          </cell>
          <cell r="B6461" t="str">
            <v>+12 황혼의 메테오스 할버드</v>
          </cell>
        </row>
        <row r="6462">
          <cell r="A6462">
            <v>74173</v>
          </cell>
          <cell r="B6462" t="str">
            <v>+13 황혼의 메테오스 할버드</v>
          </cell>
        </row>
        <row r="6463">
          <cell r="A6463">
            <v>74180</v>
          </cell>
          <cell r="B6463" t="str">
            <v>+0 바다의 헤라켄의 전쟁할버드</v>
          </cell>
        </row>
        <row r="6464">
          <cell r="A6464">
            <v>74181</v>
          </cell>
          <cell r="B6464" t="str">
            <v>+1 바다의 헤라켄의 전쟁할버드</v>
          </cell>
        </row>
        <row r="6465">
          <cell r="A6465">
            <v>74182</v>
          </cell>
          <cell r="B6465" t="str">
            <v>+2 바다의 헤라켄의 전쟁할버드</v>
          </cell>
        </row>
        <row r="6466">
          <cell r="A6466">
            <v>74183</v>
          </cell>
          <cell r="B6466" t="str">
            <v>+3 바다의 헤라켄의 전쟁할버드</v>
          </cell>
        </row>
        <row r="6467">
          <cell r="A6467">
            <v>74184</v>
          </cell>
          <cell r="B6467" t="str">
            <v>+4 바다의 헤라켄의 전쟁할버드</v>
          </cell>
        </row>
        <row r="6468">
          <cell r="A6468">
            <v>74185</v>
          </cell>
          <cell r="B6468" t="str">
            <v>+5 바다의 헤라켄의 전쟁할버드</v>
          </cell>
        </row>
        <row r="6469">
          <cell r="A6469">
            <v>74186</v>
          </cell>
          <cell r="B6469" t="str">
            <v>+6 바다의 헤라켄의 전쟁할버드</v>
          </cell>
        </row>
        <row r="6470">
          <cell r="A6470">
            <v>74187</v>
          </cell>
          <cell r="B6470" t="str">
            <v>+7 바다의 헤라켄의 전쟁할버드</v>
          </cell>
        </row>
        <row r="6471">
          <cell r="A6471">
            <v>74188</v>
          </cell>
          <cell r="B6471" t="str">
            <v>+8 바다의 헤라켄의 전쟁할버드</v>
          </cell>
        </row>
        <row r="6472">
          <cell r="A6472">
            <v>74189</v>
          </cell>
          <cell r="B6472" t="str">
            <v>+9 바다의 헤라켄의 전쟁할버드</v>
          </cell>
        </row>
        <row r="6473">
          <cell r="A6473">
            <v>74190</v>
          </cell>
          <cell r="B6473" t="str">
            <v>+10 바다의 헤라켄의 전쟁할버드</v>
          </cell>
        </row>
        <row r="6474">
          <cell r="A6474">
            <v>74191</v>
          </cell>
          <cell r="B6474" t="str">
            <v>+11 바다의 헤라켄의 전쟁할버드</v>
          </cell>
        </row>
        <row r="6475">
          <cell r="A6475">
            <v>74192</v>
          </cell>
          <cell r="B6475" t="str">
            <v>+12 바다의 헤라켄의 전쟁할버드</v>
          </cell>
        </row>
        <row r="6476">
          <cell r="A6476">
            <v>74193</v>
          </cell>
          <cell r="B6476" t="str">
            <v>+13 바다의 헤라켄의 전쟁할버드</v>
          </cell>
        </row>
        <row r="6477">
          <cell r="A6477">
            <v>75000</v>
          </cell>
          <cell r="B6477" t="str">
            <v>+0 아벨루스 할버드</v>
          </cell>
        </row>
        <row r="6478">
          <cell r="A6478">
            <v>75001</v>
          </cell>
          <cell r="B6478" t="str">
            <v>+1 아벨루스 할버드</v>
          </cell>
        </row>
        <row r="6479">
          <cell r="A6479">
            <v>75002</v>
          </cell>
          <cell r="B6479" t="str">
            <v>+2 아벨루스 할버드</v>
          </cell>
        </row>
        <row r="6480">
          <cell r="A6480">
            <v>75003</v>
          </cell>
          <cell r="B6480" t="str">
            <v>+3 아벨루스 할버드</v>
          </cell>
        </row>
        <row r="6481">
          <cell r="A6481">
            <v>75004</v>
          </cell>
          <cell r="B6481" t="str">
            <v>+4 아벨루스 할버드</v>
          </cell>
        </row>
        <row r="6482">
          <cell r="A6482">
            <v>75005</v>
          </cell>
          <cell r="B6482" t="str">
            <v>+5 아벨루스 할버드</v>
          </cell>
        </row>
        <row r="6483">
          <cell r="A6483">
            <v>75006</v>
          </cell>
          <cell r="B6483" t="str">
            <v>+6 아벨루스 할버드</v>
          </cell>
        </row>
        <row r="6484">
          <cell r="A6484">
            <v>75007</v>
          </cell>
          <cell r="B6484" t="str">
            <v>+7 아벨루스 할버드</v>
          </cell>
        </row>
        <row r="6485">
          <cell r="A6485">
            <v>75008</v>
          </cell>
          <cell r="B6485" t="str">
            <v>+8 아벨루스 할버드</v>
          </cell>
        </row>
        <row r="6486">
          <cell r="A6486">
            <v>75009</v>
          </cell>
          <cell r="B6486" t="str">
            <v>+9 아벨루스 할버드</v>
          </cell>
        </row>
        <row r="6487">
          <cell r="A6487">
            <v>75010</v>
          </cell>
          <cell r="B6487" t="str">
            <v>+10 아벨루스 할버드</v>
          </cell>
        </row>
        <row r="6488">
          <cell r="A6488">
            <v>75011</v>
          </cell>
          <cell r="B6488" t="str">
            <v>+11 아벨루스 할버드</v>
          </cell>
        </row>
        <row r="6489">
          <cell r="A6489">
            <v>75012</v>
          </cell>
          <cell r="B6489" t="str">
            <v>+12 아벨루스 할버드</v>
          </cell>
        </row>
        <row r="6490">
          <cell r="A6490">
            <v>75013</v>
          </cell>
          <cell r="B6490" t="str">
            <v>+13 아벨루스 할버드</v>
          </cell>
        </row>
        <row r="6491">
          <cell r="A6491">
            <v>75020</v>
          </cell>
          <cell r="B6491" t="str">
            <v>+0 광휘의 그리헨텔 할버드</v>
          </cell>
        </row>
        <row r="6492">
          <cell r="A6492">
            <v>75021</v>
          </cell>
          <cell r="B6492" t="str">
            <v>+1 광휘의 그리헨텔 할버드</v>
          </cell>
        </row>
        <row r="6493">
          <cell r="A6493">
            <v>75022</v>
          </cell>
          <cell r="B6493" t="str">
            <v>+2 광휘의 그리헨텔 할버드</v>
          </cell>
        </row>
        <row r="6494">
          <cell r="A6494">
            <v>75023</v>
          </cell>
          <cell r="B6494" t="str">
            <v>+3 광휘의 그리헨텔 할버드</v>
          </cell>
        </row>
        <row r="6495">
          <cell r="A6495">
            <v>75024</v>
          </cell>
          <cell r="B6495" t="str">
            <v>+4 광휘의 그리헨텔 할버드</v>
          </cell>
        </row>
        <row r="6496">
          <cell r="A6496">
            <v>75025</v>
          </cell>
          <cell r="B6496" t="str">
            <v>+5 광휘의 그리헨텔 할버드</v>
          </cell>
        </row>
        <row r="6497">
          <cell r="A6497">
            <v>75026</v>
          </cell>
          <cell r="B6497" t="str">
            <v>+6 광휘의 그리헨텔 할버드</v>
          </cell>
        </row>
        <row r="6498">
          <cell r="A6498">
            <v>75027</v>
          </cell>
          <cell r="B6498" t="str">
            <v>+7 광휘의 그리헨텔 할버드</v>
          </cell>
        </row>
        <row r="6499">
          <cell r="A6499">
            <v>75028</v>
          </cell>
          <cell r="B6499" t="str">
            <v>+8 광휘의 그리헨텔 할버드</v>
          </cell>
        </row>
        <row r="6500">
          <cell r="A6500">
            <v>75029</v>
          </cell>
          <cell r="B6500" t="str">
            <v>+9 광휘의 그리헨텔 할버드</v>
          </cell>
        </row>
        <row r="6501">
          <cell r="A6501">
            <v>75030</v>
          </cell>
          <cell r="B6501" t="str">
            <v>+10 광휘의 그리헨텔 할버드</v>
          </cell>
        </row>
        <row r="6502">
          <cell r="A6502">
            <v>75031</v>
          </cell>
          <cell r="B6502" t="str">
            <v>+11 광휘의 그리헨텔 할버드</v>
          </cell>
        </row>
        <row r="6503">
          <cell r="A6503">
            <v>75032</v>
          </cell>
          <cell r="B6503" t="str">
            <v>+12 광휘의 그리헨텔 할버드</v>
          </cell>
        </row>
        <row r="6504">
          <cell r="A6504">
            <v>75033</v>
          </cell>
          <cell r="B6504" t="str">
            <v>+13 광휘의 그리헨텔 할버드</v>
          </cell>
        </row>
        <row r="6505">
          <cell r="A6505">
            <v>75040</v>
          </cell>
          <cell r="B6505" t="str">
            <v>+0 칠흑의 메테오스 할버드</v>
          </cell>
        </row>
        <row r="6506">
          <cell r="A6506">
            <v>75041</v>
          </cell>
          <cell r="B6506" t="str">
            <v>+1 칠흑의 메테오스 할버드</v>
          </cell>
        </row>
        <row r="6507">
          <cell r="A6507">
            <v>75042</v>
          </cell>
          <cell r="B6507" t="str">
            <v>+2 칠흑의 메테오스 할버드</v>
          </cell>
        </row>
        <row r="6508">
          <cell r="A6508">
            <v>75043</v>
          </cell>
          <cell r="B6508" t="str">
            <v>+3 칠흑의 메테오스 할버드</v>
          </cell>
        </row>
        <row r="6509">
          <cell r="A6509">
            <v>75044</v>
          </cell>
          <cell r="B6509" t="str">
            <v>+4 칠흑의 메테오스 할버드</v>
          </cell>
        </row>
        <row r="6510">
          <cell r="A6510">
            <v>75045</v>
          </cell>
          <cell r="B6510" t="str">
            <v>+5 칠흑의 메테오스 할버드</v>
          </cell>
        </row>
        <row r="6511">
          <cell r="A6511">
            <v>75046</v>
          </cell>
          <cell r="B6511" t="str">
            <v>+6 칠흑의 메테오스 할버드</v>
          </cell>
        </row>
        <row r="6512">
          <cell r="A6512">
            <v>75047</v>
          </cell>
          <cell r="B6512" t="str">
            <v>+7 칠흑의 메테오스 할버드</v>
          </cell>
        </row>
        <row r="6513">
          <cell r="A6513">
            <v>75048</v>
          </cell>
          <cell r="B6513" t="str">
            <v>+8 칠흑의 메테오스 할버드</v>
          </cell>
        </row>
        <row r="6514">
          <cell r="A6514">
            <v>75049</v>
          </cell>
          <cell r="B6514" t="str">
            <v>+9 칠흑의 메테오스 할버드</v>
          </cell>
        </row>
        <row r="6515">
          <cell r="A6515">
            <v>75050</v>
          </cell>
          <cell r="B6515" t="str">
            <v>+10 칠흑의 메테오스 할버드</v>
          </cell>
        </row>
        <row r="6516">
          <cell r="A6516">
            <v>75051</v>
          </cell>
          <cell r="B6516" t="str">
            <v>+11 칠흑의 메테오스 할버드</v>
          </cell>
        </row>
        <row r="6517">
          <cell r="A6517">
            <v>75052</v>
          </cell>
          <cell r="B6517" t="str">
            <v>+12 칠흑의 메테오스 할버드</v>
          </cell>
        </row>
        <row r="6518">
          <cell r="A6518">
            <v>75053</v>
          </cell>
          <cell r="B6518" t="str">
            <v>+13 칠흑의 메테오스 할버드</v>
          </cell>
        </row>
        <row r="6519">
          <cell r="A6519">
            <v>80000</v>
          </cell>
          <cell r="B6519" t="str">
            <v>+0 방랑자의 한손 지팡이</v>
          </cell>
        </row>
        <row r="6520">
          <cell r="A6520">
            <v>80001</v>
          </cell>
          <cell r="B6520" t="str">
            <v>+1 방랑자의 한손 지팡이</v>
          </cell>
        </row>
        <row r="6521">
          <cell r="A6521">
            <v>80002</v>
          </cell>
          <cell r="B6521" t="str">
            <v>+2 방랑자의 한손 지팡이</v>
          </cell>
        </row>
        <row r="6522">
          <cell r="A6522">
            <v>80003</v>
          </cell>
          <cell r="B6522" t="str">
            <v>+3 방랑자의 한손 지팡이</v>
          </cell>
        </row>
        <row r="6523">
          <cell r="A6523">
            <v>80004</v>
          </cell>
          <cell r="B6523" t="str">
            <v>+4 방랑자의 한손 지팡이</v>
          </cell>
        </row>
        <row r="6524">
          <cell r="A6524">
            <v>80005</v>
          </cell>
          <cell r="B6524" t="str">
            <v>+5 방랑자의 한손 지팡이</v>
          </cell>
        </row>
        <row r="6525">
          <cell r="A6525">
            <v>80006</v>
          </cell>
          <cell r="B6525" t="str">
            <v>+6 방랑자의 한손 지팡이</v>
          </cell>
        </row>
        <row r="6526">
          <cell r="A6526">
            <v>80007</v>
          </cell>
          <cell r="B6526" t="str">
            <v>+7 방랑자의 한손 지팡이</v>
          </cell>
        </row>
        <row r="6527">
          <cell r="A6527">
            <v>80008</v>
          </cell>
          <cell r="B6527" t="str">
            <v>+8 방랑자의 한손 지팡이</v>
          </cell>
        </row>
        <row r="6528">
          <cell r="A6528">
            <v>80009</v>
          </cell>
          <cell r="B6528" t="str">
            <v>+9 방랑자의 한손 지팡이</v>
          </cell>
        </row>
        <row r="6529">
          <cell r="A6529">
            <v>80010</v>
          </cell>
          <cell r="B6529" t="str">
            <v>+10 방랑자의 한손 지팡이</v>
          </cell>
        </row>
        <row r="6530">
          <cell r="A6530">
            <v>80011</v>
          </cell>
          <cell r="B6530" t="str">
            <v>+11 방랑자의 한손 지팡이</v>
          </cell>
        </row>
        <row r="6531">
          <cell r="A6531">
            <v>80012</v>
          </cell>
          <cell r="B6531" t="str">
            <v>+12 방랑자의 한손 지팡이</v>
          </cell>
        </row>
        <row r="6532">
          <cell r="A6532">
            <v>80013</v>
          </cell>
          <cell r="B6532" t="str">
            <v>+13 방랑자의 한손 지팡이</v>
          </cell>
        </row>
        <row r="6533">
          <cell r="A6533">
            <v>80020</v>
          </cell>
          <cell r="B6533" t="str">
            <v>+0 지혜의 한손 지팡이</v>
          </cell>
        </row>
        <row r="6534">
          <cell r="A6534">
            <v>80021</v>
          </cell>
          <cell r="B6534" t="str">
            <v>+1 지혜의 한손 지팡이</v>
          </cell>
        </row>
        <row r="6535">
          <cell r="A6535">
            <v>80022</v>
          </cell>
          <cell r="B6535" t="str">
            <v>+2 지혜의 한손 지팡이</v>
          </cell>
        </row>
        <row r="6536">
          <cell r="A6536">
            <v>80023</v>
          </cell>
          <cell r="B6536" t="str">
            <v>+3 지혜의 한손 지팡이</v>
          </cell>
        </row>
        <row r="6537">
          <cell r="A6537">
            <v>80024</v>
          </cell>
          <cell r="B6537" t="str">
            <v>+4 지혜의 한손 지팡이</v>
          </cell>
        </row>
        <row r="6538">
          <cell r="A6538">
            <v>80025</v>
          </cell>
          <cell r="B6538" t="str">
            <v>+5 지혜의 한손 지팡이</v>
          </cell>
        </row>
        <row r="6539">
          <cell r="A6539">
            <v>80026</v>
          </cell>
          <cell r="B6539" t="str">
            <v>+6 지혜의 한손 지팡이</v>
          </cell>
        </row>
        <row r="6540">
          <cell r="A6540">
            <v>80027</v>
          </cell>
          <cell r="B6540" t="str">
            <v>+7 지혜의 한손 지팡이</v>
          </cell>
        </row>
        <row r="6541">
          <cell r="A6541">
            <v>80028</v>
          </cell>
          <cell r="B6541" t="str">
            <v>+8 지혜의 한손 지팡이</v>
          </cell>
        </row>
        <row r="6542">
          <cell r="A6542">
            <v>80029</v>
          </cell>
          <cell r="B6542" t="str">
            <v>+9 지혜의 한손 지팡이</v>
          </cell>
        </row>
        <row r="6543">
          <cell r="A6543">
            <v>80030</v>
          </cell>
          <cell r="B6543" t="str">
            <v>+10 지혜의 한손 지팡이</v>
          </cell>
        </row>
        <row r="6544">
          <cell r="A6544">
            <v>80031</v>
          </cell>
          <cell r="B6544" t="str">
            <v>+11 지혜의 한손 지팡이</v>
          </cell>
        </row>
        <row r="6545">
          <cell r="A6545">
            <v>80032</v>
          </cell>
          <cell r="B6545" t="str">
            <v>+12 지혜의 한손 지팡이</v>
          </cell>
        </row>
        <row r="6546">
          <cell r="A6546">
            <v>80033</v>
          </cell>
          <cell r="B6546" t="str">
            <v>+13 지혜의 한손 지팡이</v>
          </cell>
        </row>
        <row r="6547">
          <cell r="A6547">
            <v>80040</v>
          </cell>
          <cell r="B6547" t="str">
            <v>+0 보급형 환영의 완드</v>
          </cell>
        </row>
        <row r="6548">
          <cell r="A6548">
            <v>80041</v>
          </cell>
          <cell r="B6548" t="str">
            <v>+1 보급형 환영의 완드</v>
          </cell>
        </row>
        <row r="6549">
          <cell r="A6549">
            <v>80042</v>
          </cell>
          <cell r="B6549" t="str">
            <v>+2 보급형 환영의 완드</v>
          </cell>
        </row>
        <row r="6550">
          <cell r="A6550">
            <v>80043</v>
          </cell>
          <cell r="B6550" t="str">
            <v>+3 보급형 환영의 완드</v>
          </cell>
        </row>
        <row r="6551">
          <cell r="A6551">
            <v>80044</v>
          </cell>
          <cell r="B6551" t="str">
            <v>+4 보급형 환영의 완드</v>
          </cell>
        </row>
        <row r="6552">
          <cell r="A6552">
            <v>80045</v>
          </cell>
          <cell r="B6552" t="str">
            <v>+5 보급형 환영의 완드</v>
          </cell>
        </row>
        <row r="6553">
          <cell r="A6553">
            <v>80046</v>
          </cell>
          <cell r="B6553" t="str">
            <v>+6 보급형 환영의 완드</v>
          </cell>
        </row>
        <row r="6554">
          <cell r="A6554">
            <v>80047</v>
          </cell>
          <cell r="B6554" t="str">
            <v>+7 보급형 환영의 완드</v>
          </cell>
        </row>
        <row r="6555">
          <cell r="A6555">
            <v>80048</v>
          </cell>
          <cell r="B6555" t="str">
            <v>+8 보급형 환영의 완드</v>
          </cell>
        </row>
        <row r="6556">
          <cell r="A6556">
            <v>80049</v>
          </cell>
          <cell r="B6556" t="str">
            <v>+9 보급형 환영의 완드</v>
          </cell>
        </row>
        <row r="6557">
          <cell r="A6557">
            <v>80050</v>
          </cell>
          <cell r="B6557" t="str">
            <v>+10 보급형 환영의 완드</v>
          </cell>
        </row>
        <row r="6558">
          <cell r="A6558">
            <v>80051</v>
          </cell>
          <cell r="B6558" t="str">
            <v>+11 보급형 환영의 완드</v>
          </cell>
        </row>
        <row r="6559">
          <cell r="A6559">
            <v>80052</v>
          </cell>
          <cell r="B6559" t="str">
            <v>+12 보급형 환영의 완드</v>
          </cell>
        </row>
        <row r="6560">
          <cell r="A6560">
            <v>80053</v>
          </cell>
          <cell r="B6560" t="str">
            <v>+13 보급형 환영의 완드</v>
          </cell>
        </row>
        <row r="6561">
          <cell r="A6561">
            <v>80060</v>
          </cell>
          <cell r="B6561" t="str">
            <v>+0 낡은 수호자 한손 지팡이</v>
          </cell>
        </row>
        <row r="6562">
          <cell r="A6562">
            <v>80061</v>
          </cell>
          <cell r="B6562" t="str">
            <v>+1 낡은 수호자 한손 지팡이</v>
          </cell>
        </row>
        <row r="6563">
          <cell r="A6563">
            <v>80062</v>
          </cell>
          <cell r="B6563" t="str">
            <v>+2 낡은 수호자 한손 지팡이</v>
          </cell>
        </row>
        <row r="6564">
          <cell r="A6564">
            <v>80063</v>
          </cell>
          <cell r="B6564" t="str">
            <v>+3 낡은 수호자 한손 지팡이</v>
          </cell>
        </row>
        <row r="6565">
          <cell r="A6565">
            <v>80064</v>
          </cell>
          <cell r="B6565" t="str">
            <v>+4 낡은 수호자 한손 지팡이</v>
          </cell>
        </row>
        <row r="6566">
          <cell r="A6566">
            <v>80065</v>
          </cell>
          <cell r="B6566" t="str">
            <v>+5 낡은 수호자 한손 지팡이</v>
          </cell>
        </row>
        <row r="6567">
          <cell r="A6567">
            <v>80066</v>
          </cell>
          <cell r="B6567" t="str">
            <v>+6 낡은 수호자 한손 지팡이</v>
          </cell>
        </row>
        <row r="6568">
          <cell r="A6568">
            <v>80067</v>
          </cell>
          <cell r="B6568" t="str">
            <v>+7 낡은 수호자 한손 지팡이</v>
          </cell>
        </row>
        <row r="6569">
          <cell r="A6569">
            <v>80068</v>
          </cell>
          <cell r="B6569" t="str">
            <v>+8 낡은 수호자 한손 지팡이</v>
          </cell>
        </row>
        <row r="6570">
          <cell r="A6570">
            <v>80069</v>
          </cell>
          <cell r="B6570" t="str">
            <v>+9 낡은 수호자 한손 지팡이</v>
          </cell>
        </row>
        <row r="6571">
          <cell r="A6571">
            <v>80070</v>
          </cell>
          <cell r="B6571" t="str">
            <v>+10 낡은 수호자 한손 지팡이</v>
          </cell>
        </row>
        <row r="6572">
          <cell r="A6572">
            <v>80071</v>
          </cell>
          <cell r="B6572" t="str">
            <v>+11 낡은 수호자 한손 지팡이</v>
          </cell>
        </row>
        <row r="6573">
          <cell r="A6573">
            <v>80072</v>
          </cell>
          <cell r="B6573" t="str">
            <v>+12 낡은 수호자 한손 지팡이</v>
          </cell>
        </row>
        <row r="6574">
          <cell r="A6574">
            <v>80073</v>
          </cell>
          <cell r="B6574" t="str">
            <v>+13 낡은 수호자 한손 지팡이</v>
          </cell>
        </row>
        <row r="6575">
          <cell r="A6575">
            <v>81000</v>
          </cell>
          <cell r="B6575" t="str">
            <v>+0 힘의 한손 지팡이</v>
          </cell>
        </row>
        <row r="6576">
          <cell r="A6576">
            <v>81001</v>
          </cell>
          <cell r="B6576" t="str">
            <v>+1 힘의 한손 지팡이</v>
          </cell>
        </row>
        <row r="6577">
          <cell r="A6577">
            <v>81002</v>
          </cell>
          <cell r="B6577" t="str">
            <v>+2 힘의 한손 지팡이</v>
          </cell>
        </row>
        <row r="6578">
          <cell r="A6578">
            <v>81003</v>
          </cell>
          <cell r="B6578" t="str">
            <v>+3 힘의 한손 지팡이</v>
          </cell>
        </row>
        <row r="6579">
          <cell r="A6579">
            <v>81004</v>
          </cell>
          <cell r="B6579" t="str">
            <v>+4 힘의 한손 지팡이</v>
          </cell>
        </row>
        <row r="6580">
          <cell r="A6580">
            <v>81005</v>
          </cell>
          <cell r="B6580" t="str">
            <v>+5 힘의 한손 지팡이</v>
          </cell>
        </row>
        <row r="6581">
          <cell r="A6581">
            <v>81006</v>
          </cell>
          <cell r="B6581" t="str">
            <v>+6 힘의 한손 지팡이</v>
          </cell>
        </row>
        <row r="6582">
          <cell r="A6582">
            <v>81007</v>
          </cell>
          <cell r="B6582" t="str">
            <v>+7 힘의 한손 지팡이</v>
          </cell>
        </row>
        <row r="6583">
          <cell r="A6583">
            <v>81008</v>
          </cell>
          <cell r="B6583" t="str">
            <v>+8 힘의 한손 지팡이</v>
          </cell>
        </row>
        <row r="6584">
          <cell r="A6584">
            <v>81009</v>
          </cell>
          <cell r="B6584" t="str">
            <v>+9 힘의 한손 지팡이</v>
          </cell>
        </row>
        <row r="6585">
          <cell r="A6585">
            <v>81010</v>
          </cell>
          <cell r="B6585" t="str">
            <v>+10 힘의 한손 지팡이</v>
          </cell>
        </row>
        <row r="6586">
          <cell r="A6586">
            <v>81011</v>
          </cell>
          <cell r="B6586" t="str">
            <v>+11 힘의 한손 지팡이</v>
          </cell>
        </row>
        <row r="6587">
          <cell r="A6587">
            <v>81012</v>
          </cell>
          <cell r="B6587" t="str">
            <v>+12 힘의 한손 지팡이</v>
          </cell>
        </row>
        <row r="6588">
          <cell r="A6588">
            <v>81013</v>
          </cell>
          <cell r="B6588" t="str">
            <v>+13 힘의 한손 지팡이</v>
          </cell>
        </row>
        <row r="6589">
          <cell r="A6589">
            <v>81020</v>
          </cell>
          <cell r="B6589" t="str">
            <v>+0 마법의 한손 지팡이</v>
          </cell>
        </row>
        <row r="6590">
          <cell r="A6590">
            <v>81021</v>
          </cell>
          <cell r="B6590" t="str">
            <v>+1 마법의 한손 지팡이</v>
          </cell>
        </row>
        <row r="6591">
          <cell r="A6591">
            <v>81022</v>
          </cell>
          <cell r="B6591" t="str">
            <v>+2 마법의 한손 지팡이</v>
          </cell>
        </row>
        <row r="6592">
          <cell r="A6592">
            <v>81023</v>
          </cell>
          <cell r="B6592" t="str">
            <v>+3 마법의 한손 지팡이</v>
          </cell>
        </row>
        <row r="6593">
          <cell r="A6593">
            <v>81024</v>
          </cell>
          <cell r="B6593" t="str">
            <v>+4 마법의 한손 지팡이</v>
          </cell>
        </row>
        <row r="6594">
          <cell r="A6594">
            <v>81025</v>
          </cell>
          <cell r="B6594" t="str">
            <v>+5 마법의 한손 지팡이</v>
          </cell>
        </row>
        <row r="6595">
          <cell r="A6595">
            <v>81026</v>
          </cell>
          <cell r="B6595" t="str">
            <v>+6 마법의 한손 지팡이</v>
          </cell>
        </row>
        <row r="6596">
          <cell r="A6596">
            <v>81027</v>
          </cell>
          <cell r="B6596" t="str">
            <v>+7 마법의 한손 지팡이</v>
          </cell>
        </row>
        <row r="6597">
          <cell r="A6597">
            <v>81028</v>
          </cell>
          <cell r="B6597" t="str">
            <v>+8 마법의 한손 지팡이</v>
          </cell>
        </row>
        <row r="6598">
          <cell r="A6598">
            <v>81029</v>
          </cell>
          <cell r="B6598" t="str">
            <v>+9 마법의 한손 지팡이</v>
          </cell>
        </row>
        <row r="6599">
          <cell r="A6599">
            <v>81030</v>
          </cell>
          <cell r="B6599" t="str">
            <v>+10 마법의 한손 지팡이</v>
          </cell>
        </row>
        <row r="6600">
          <cell r="A6600">
            <v>81031</v>
          </cell>
          <cell r="B6600" t="str">
            <v>+11 마법의 한손 지팡이</v>
          </cell>
        </row>
        <row r="6601">
          <cell r="A6601">
            <v>81032</v>
          </cell>
          <cell r="B6601" t="str">
            <v>+12 마법의 한손 지팡이</v>
          </cell>
        </row>
        <row r="6602">
          <cell r="A6602">
            <v>81033</v>
          </cell>
          <cell r="B6602" t="str">
            <v>+13 마법의 한손 지팡이</v>
          </cell>
        </row>
        <row r="6603">
          <cell r="A6603">
            <v>81040</v>
          </cell>
          <cell r="B6603" t="str">
            <v>+0 마나의 한손 지팡이</v>
          </cell>
        </row>
        <row r="6604">
          <cell r="A6604">
            <v>81041</v>
          </cell>
          <cell r="B6604" t="str">
            <v>+1 마나의 한손 지팡이</v>
          </cell>
        </row>
        <row r="6605">
          <cell r="A6605">
            <v>81042</v>
          </cell>
          <cell r="B6605" t="str">
            <v>+2 마나의 한손 지팡이</v>
          </cell>
        </row>
        <row r="6606">
          <cell r="A6606">
            <v>81043</v>
          </cell>
          <cell r="B6606" t="str">
            <v>+3 마나의 한손 지팡이</v>
          </cell>
        </row>
        <row r="6607">
          <cell r="A6607">
            <v>81044</v>
          </cell>
          <cell r="B6607" t="str">
            <v>+4 마나의 한손 지팡이</v>
          </cell>
        </row>
        <row r="6608">
          <cell r="A6608">
            <v>81045</v>
          </cell>
          <cell r="B6608" t="str">
            <v>+5 마나의 한손 지팡이</v>
          </cell>
        </row>
        <row r="6609">
          <cell r="A6609">
            <v>81046</v>
          </cell>
          <cell r="B6609" t="str">
            <v>+6 마나의 한손 지팡이</v>
          </cell>
        </row>
        <row r="6610">
          <cell r="A6610">
            <v>81047</v>
          </cell>
          <cell r="B6610" t="str">
            <v>+7 마나의 한손 지팡이</v>
          </cell>
        </row>
        <row r="6611">
          <cell r="A6611">
            <v>81048</v>
          </cell>
          <cell r="B6611" t="str">
            <v>+8 마나의 한손 지팡이</v>
          </cell>
        </row>
        <row r="6612">
          <cell r="A6612">
            <v>81049</v>
          </cell>
          <cell r="B6612" t="str">
            <v>+9 마나의 한손 지팡이</v>
          </cell>
        </row>
        <row r="6613">
          <cell r="A6613">
            <v>81050</v>
          </cell>
          <cell r="B6613" t="str">
            <v>+10 마나의 한손 지팡이</v>
          </cell>
        </row>
        <row r="6614">
          <cell r="A6614">
            <v>81051</v>
          </cell>
          <cell r="B6614" t="str">
            <v>+11 마나의 한손 지팡이</v>
          </cell>
        </row>
        <row r="6615">
          <cell r="A6615">
            <v>81052</v>
          </cell>
          <cell r="B6615" t="str">
            <v>+12 마나의 한손 지팡이</v>
          </cell>
        </row>
        <row r="6616">
          <cell r="A6616">
            <v>81053</v>
          </cell>
          <cell r="B6616" t="str">
            <v>+13 마나의 한손 지팡이</v>
          </cell>
        </row>
        <row r="6617">
          <cell r="A6617">
            <v>81060</v>
          </cell>
          <cell r="B6617" t="str">
            <v>+0 이크론의 한손 지팡이</v>
          </cell>
        </row>
        <row r="6618">
          <cell r="A6618">
            <v>81061</v>
          </cell>
          <cell r="B6618" t="str">
            <v>+1 이크론의 한손 지팡이</v>
          </cell>
        </row>
        <row r="6619">
          <cell r="A6619">
            <v>81062</v>
          </cell>
          <cell r="B6619" t="str">
            <v>+2 이크론의 한손 지팡이</v>
          </cell>
        </row>
        <row r="6620">
          <cell r="A6620">
            <v>81063</v>
          </cell>
          <cell r="B6620" t="str">
            <v>+3 이크론의 한손 지팡이</v>
          </cell>
        </row>
        <row r="6621">
          <cell r="A6621">
            <v>81064</v>
          </cell>
          <cell r="B6621" t="str">
            <v>+4 이크론의 한손 지팡이</v>
          </cell>
        </row>
        <row r="6622">
          <cell r="A6622">
            <v>81065</v>
          </cell>
          <cell r="B6622" t="str">
            <v>+5 이크론의 한손 지팡이</v>
          </cell>
        </row>
        <row r="6623">
          <cell r="A6623">
            <v>81066</v>
          </cell>
          <cell r="B6623" t="str">
            <v>+6 이크론의 한손 지팡이</v>
          </cell>
        </row>
        <row r="6624">
          <cell r="A6624">
            <v>81067</v>
          </cell>
          <cell r="B6624" t="str">
            <v>+7 이크론의 한손 지팡이</v>
          </cell>
        </row>
        <row r="6625">
          <cell r="A6625">
            <v>81068</v>
          </cell>
          <cell r="B6625" t="str">
            <v>+8 이크론의 한손 지팡이</v>
          </cell>
        </row>
        <row r="6626">
          <cell r="A6626">
            <v>81069</v>
          </cell>
          <cell r="B6626" t="str">
            <v>+9 이크론의 한손 지팡이</v>
          </cell>
        </row>
        <row r="6627">
          <cell r="A6627">
            <v>81070</v>
          </cell>
          <cell r="B6627" t="str">
            <v>+10 이크론의 한손 지팡이</v>
          </cell>
        </row>
        <row r="6628">
          <cell r="A6628">
            <v>81071</v>
          </cell>
          <cell r="B6628" t="str">
            <v>+11 이크론의 한손 지팡이</v>
          </cell>
        </row>
        <row r="6629">
          <cell r="A6629">
            <v>81072</v>
          </cell>
          <cell r="B6629" t="str">
            <v>+12 이크론의 한손 지팡이</v>
          </cell>
        </row>
        <row r="6630">
          <cell r="A6630">
            <v>81073</v>
          </cell>
          <cell r="B6630" t="str">
            <v>+13 이크론의 한손 지팡이</v>
          </cell>
        </row>
        <row r="6631">
          <cell r="A6631">
            <v>81080</v>
          </cell>
          <cell r="B6631" t="str">
            <v>+0 황천의 한손 지팡이</v>
          </cell>
        </row>
        <row r="6632">
          <cell r="A6632">
            <v>81081</v>
          </cell>
          <cell r="B6632" t="str">
            <v>+1 황천의 한손 지팡이</v>
          </cell>
        </row>
        <row r="6633">
          <cell r="A6633">
            <v>81082</v>
          </cell>
          <cell r="B6633" t="str">
            <v>+2 황천의 한손 지팡이</v>
          </cell>
        </row>
        <row r="6634">
          <cell r="A6634">
            <v>81083</v>
          </cell>
          <cell r="B6634" t="str">
            <v>+3 황천의 한손 지팡이</v>
          </cell>
        </row>
        <row r="6635">
          <cell r="A6635">
            <v>81084</v>
          </cell>
          <cell r="B6635" t="str">
            <v>+4 황천의 한손 지팡이</v>
          </cell>
        </row>
        <row r="6636">
          <cell r="A6636">
            <v>81085</v>
          </cell>
          <cell r="B6636" t="str">
            <v>+5 황천의 한손 지팡이</v>
          </cell>
        </row>
        <row r="6637">
          <cell r="A6637">
            <v>81086</v>
          </cell>
          <cell r="B6637" t="str">
            <v>+6 황천의 한손 지팡이</v>
          </cell>
        </row>
        <row r="6638">
          <cell r="A6638">
            <v>81087</v>
          </cell>
          <cell r="B6638" t="str">
            <v>+7 황천의 한손 지팡이</v>
          </cell>
        </row>
        <row r="6639">
          <cell r="A6639">
            <v>81088</v>
          </cell>
          <cell r="B6639" t="str">
            <v>+8 황천의 한손 지팡이</v>
          </cell>
        </row>
        <row r="6640">
          <cell r="A6640">
            <v>81089</v>
          </cell>
          <cell r="B6640" t="str">
            <v>+9 황천의 한손 지팡이</v>
          </cell>
        </row>
        <row r="6641">
          <cell r="A6641">
            <v>81090</v>
          </cell>
          <cell r="B6641" t="str">
            <v>+10 황천의 한손 지팡이</v>
          </cell>
        </row>
        <row r="6642">
          <cell r="A6642">
            <v>81091</v>
          </cell>
          <cell r="B6642" t="str">
            <v>+11 황천의 한손 지팡이</v>
          </cell>
        </row>
        <row r="6643">
          <cell r="A6643">
            <v>81092</v>
          </cell>
          <cell r="B6643" t="str">
            <v>+12 황천의 한손 지팡이</v>
          </cell>
        </row>
        <row r="6644">
          <cell r="A6644">
            <v>81093</v>
          </cell>
          <cell r="B6644" t="str">
            <v>+13 황천의 한손 지팡이</v>
          </cell>
        </row>
        <row r="6645">
          <cell r="A6645">
            <v>81100</v>
          </cell>
          <cell r="B6645" t="str">
            <v>+0 지상군의 한손 지팡이</v>
          </cell>
        </row>
        <row r="6646">
          <cell r="A6646">
            <v>81101</v>
          </cell>
          <cell r="B6646" t="str">
            <v>+1 지상군의 한손 지팡이</v>
          </cell>
        </row>
        <row r="6647">
          <cell r="A6647">
            <v>81102</v>
          </cell>
          <cell r="B6647" t="str">
            <v>+2 지상군의 한손 지팡이</v>
          </cell>
        </row>
        <row r="6648">
          <cell r="A6648">
            <v>81103</v>
          </cell>
          <cell r="B6648" t="str">
            <v>+3 지상군의 한손 지팡이</v>
          </cell>
        </row>
        <row r="6649">
          <cell r="A6649">
            <v>81104</v>
          </cell>
          <cell r="B6649" t="str">
            <v>+4 지상군의 한손 지팡이</v>
          </cell>
        </row>
        <row r="6650">
          <cell r="A6650">
            <v>81105</v>
          </cell>
          <cell r="B6650" t="str">
            <v>+5 지상군의 한손 지팡이</v>
          </cell>
        </row>
        <row r="6651">
          <cell r="A6651">
            <v>81106</v>
          </cell>
          <cell r="B6651" t="str">
            <v>+6 지상군의 한손 지팡이</v>
          </cell>
        </row>
        <row r="6652">
          <cell r="A6652">
            <v>81107</v>
          </cell>
          <cell r="B6652" t="str">
            <v>+7 지상군의 한손 지팡이</v>
          </cell>
        </row>
        <row r="6653">
          <cell r="A6653">
            <v>81108</v>
          </cell>
          <cell r="B6653" t="str">
            <v>+8 지상군의 한손 지팡이</v>
          </cell>
        </row>
        <row r="6654">
          <cell r="A6654">
            <v>81109</v>
          </cell>
          <cell r="B6654" t="str">
            <v>+9 지상군의 한손 지팡이</v>
          </cell>
        </row>
        <row r="6655">
          <cell r="A6655">
            <v>81110</v>
          </cell>
          <cell r="B6655" t="str">
            <v>+10 지상군의 한손 지팡이</v>
          </cell>
        </row>
        <row r="6656">
          <cell r="A6656">
            <v>81111</v>
          </cell>
          <cell r="B6656" t="str">
            <v>+11 지상군의 한손 지팡이</v>
          </cell>
        </row>
        <row r="6657">
          <cell r="A6657">
            <v>81112</v>
          </cell>
          <cell r="B6657" t="str">
            <v>+12 지상군의 한손 지팡이</v>
          </cell>
        </row>
        <row r="6658">
          <cell r="A6658">
            <v>81113</v>
          </cell>
          <cell r="B6658" t="str">
            <v>+13 지상군의 한손 지팡이</v>
          </cell>
        </row>
        <row r="6659">
          <cell r="A6659">
            <v>81120</v>
          </cell>
          <cell r="B6659" t="str">
            <v>+0 신월의 의식용 한손 지팡이</v>
          </cell>
        </row>
        <row r="6660">
          <cell r="A6660">
            <v>81121</v>
          </cell>
          <cell r="B6660" t="str">
            <v>+1 신월의 의식용 한손 지팡이</v>
          </cell>
        </row>
        <row r="6661">
          <cell r="A6661">
            <v>81122</v>
          </cell>
          <cell r="B6661" t="str">
            <v>+2 신월의 의식용 한손 지팡이</v>
          </cell>
        </row>
        <row r="6662">
          <cell r="A6662">
            <v>81123</v>
          </cell>
          <cell r="B6662" t="str">
            <v>+3 신월의 의식용 한손 지팡이</v>
          </cell>
        </row>
        <row r="6663">
          <cell r="A6663">
            <v>81124</v>
          </cell>
          <cell r="B6663" t="str">
            <v>+4 신월의 의식용 한손 지팡이</v>
          </cell>
        </row>
        <row r="6664">
          <cell r="A6664">
            <v>81125</v>
          </cell>
          <cell r="B6664" t="str">
            <v>+5 신월의 의식용 한손 지팡이</v>
          </cell>
        </row>
        <row r="6665">
          <cell r="A6665">
            <v>81126</v>
          </cell>
          <cell r="B6665" t="str">
            <v>+6 신월의 의식용 한손 지팡이</v>
          </cell>
        </row>
        <row r="6666">
          <cell r="A6666">
            <v>81127</v>
          </cell>
          <cell r="B6666" t="str">
            <v>+7 신월의 의식용 한손 지팡이</v>
          </cell>
        </row>
        <row r="6667">
          <cell r="A6667">
            <v>81128</v>
          </cell>
          <cell r="B6667" t="str">
            <v>+8 신월의 의식용 한손 지팡이</v>
          </cell>
        </row>
        <row r="6668">
          <cell r="A6668">
            <v>81129</v>
          </cell>
          <cell r="B6668" t="str">
            <v>+9 신월의 의식용 한손 지팡이</v>
          </cell>
        </row>
        <row r="6669">
          <cell r="A6669">
            <v>81130</v>
          </cell>
          <cell r="B6669" t="str">
            <v>+10 신월의 의식용 한손 지팡이</v>
          </cell>
        </row>
        <row r="6670">
          <cell r="A6670">
            <v>81131</v>
          </cell>
          <cell r="B6670" t="str">
            <v>+11 신월의 의식용 한손 지팡이</v>
          </cell>
        </row>
        <row r="6671">
          <cell r="A6671">
            <v>81132</v>
          </cell>
          <cell r="B6671" t="str">
            <v>+12 신월의 의식용 한손 지팡이</v>
          </cell>
        </row>
        <row r="6672">
          <cell r="A6672">
            <v>81133</v>
          </cell>
          <cell r="B6672" t="str">
            <v>+13 신월의 의식용 한손 지팡이</v>
          </cell>
        </row>
        <row r="6673">
          <cell r="A6673">
            <v>81140</v>
          </cell>
          <cell r="B6673" t="str">
            <v>+0 뒤틀린 수호자 한손 지팡이</v>
          </cell>
        </row>
        <row r="6674">
          <cell r="A6674">
            <v>81141</v>
          </cell>
          <cell r="B6674" t="str">
            <v>+1 뒤틀린 수호자 한손 지팡이</v>
          </cell>
        </row>
        <row r="6675">
          <cell r="A6675">
            <v>81142</v>
          </cell>
          <cell r="B6675" t="str">
            <v>+2 뒤틀린 수호자 한손 지팡이</v>
          </cell>
        </row>
        <row r="6676">
          <cell r="A6676">
            <v>81143</v>
          </cell>
          <cell r="B6676" t="str">
            <v>+3 뒤틀린 수호자 한손 지팡이</v>
          </cell>
        </row>
        <row r="6677">
          <cell r="A6677">
            <v>81144</v>
          </cell>
          <cell r="B6677" t="str">
            <v>+4 뒤틀린 수호자 한손 지팡이</v>
          </cell>
        </row>
        <row r="6678">
          <cell r="A6678">
            <v>81145</v>
          </cell>
          <cell r="B6678" t="str">
            <v>+5 뒤틀린 수호자 한손 지팡이</v>
          </cell>
        </row>
        <row r="6679">
          <cell r="A6679">
            <v>81146</v>
          </cell>
          <cell r="B6679" t="str">
            <v>+6 뒤틀린 수호자 한손 지팡이</v>
          </cell>
        </row>
        <row r="6680">
          <cell r="A6680">
            <v>81147</v>
          </cell>
          <cell r="B6680" t="str">
            <v>+7 뒤틀린 수호자 한손 지팡이</v>
          </cell>
        </row>
        <row r="6681">
          <cell r="A6681">
            <v>81148</v>
          </cell>
          <cell r="B6681" t="str">
            <v>+8 뒤틀린 수호자 한손 지팡이</v>
          </cell>
        </row>
        <row r="6682">
          <cell r="A6682">
            <v>81149</v>
          </cell>
          <cell r="B6682" t="str">
            <v>+9 뒤틀린 수호자 한손 지팡이</v>
          </cell>
        </row>
        <row r="6683">
          <cell r="A6683">
            <v>81150</v>
          </cell>
          <cell r="B6683" t="str">
            <v>+10 뒤틀린 수호자 한손 지팡이</v>
          </cell>
        </row>
        <row r="6684">
          <cell r="A6684">
            <v>81151</v>
          </cell>
          <cell r="B6684" t="str">
            <v>+11 뒤틀린 수호자 한손 지팡이</v>
          </cell>
        </row>
        <row r="6685">
          <cell r="A6685">
            <v>81152</v>
          </cell>
          <cell r="B6685" t="str">
            <v>+12 뒤틀린 수호자 한손 지팡이</v>
          </cell>
        </row>
        <row r="6686">
          <cell r="A6686">
            <v>81153</v>
          </cell>
          <cell r="B6686" t="str">
            <v>+13 뒤틀린 수호자 한손 지팡이</v>
          </cell>
        </row>
        <row r="6687">
          <cell r="A6687">
            <v>82000</v>
          </cell>
          <cell r="B6687" t="str">
            <v>+0 미스틸테인</v>
          </cell>
        </row>
        <row r="6688">
          <cell r="A6688">
            <v>82001</v>
          </cell>
          <cell r="B6688" t="str">
            <v>+1 미스틸테인</v>
          </cell>
        </row>
        <row r="6689">
          <cell r="A6689">
            <v>82002</v>
          </cell>
          <cell r="B6689" t="str">
            <v>+2 미스틸테인</v>
          </cell>
        </row>
        <row r="6690">
          <cell r="A6690">
            <v>82003</v>
          </cell>
          <cell r="B6690" t="str">
            <v>+3 미스틸테인</v>
          </cell>
        </row>
        <row r="6691">
          <cell r="A6691">
            <v>82004</v>
          </cell>
          <cell r="B6691" t="str">
            <v>+4 미스틸테인</v>
          </cell>
        </row>
        <row r="6692">
          <cell r="A6692">
            <v>82005</v>
          </cell>
          <cell r="B6692" t="str">
            <v>+5 미스틸테인</v>
          </cell>
        </row>
        <row r="6693">
          <cell r="A6693">
            <v>82006</v>
          </cell>
          <cell r="B6693" t="str">
            <v>+6 미스틸테인</v>
          </cell>
        </row>
        <row r="6694">
          <cell r="A6694">
            <v>82007</v>
          </cell>
          <cell r="B6694" t="str">
            <v>+7 미스틸테인</v>
          </cell>
        </row>
        <row r="6695">
          <cell r="A6695">
            <v>82008</v>
          </cell>
          <cell r="B6695" t="str">
            <v>+8 미스틸테인</v>
          </cell>
        </row>
        <row r="6696">
          <cell r="A6696">
            <v>82009</v>
          </cell>
          <cell r="B6696" t="str">
            <v>+9 미스틸테인</v>
          </cell>
        </row>
        <row r="6697">
          <cell r="A6697">
            <v>82010</v>
          </cell>
          <cell r="B6697" t="str">
            <v>+10 미스틸테인</v>
          </cell>
        </row>
        <row r="6698">
          <cell r="A6698">
            <v>82011</v>
          </cell>
          <cell r="B6698" t="str">
            <v>+11 미스틸테인</v>
          </cell>
        </row>
        <row r="6699">
          <cell r="A6699">
            <v>82012</v>
          </cell>
          <cell r="B6699" t="str">
            <v>+12 미스틸테인</v>
          </cell>
        </row>
        <row r="6700">
          <cell r="A6700">
            <v>82013</v>
          </cell>
          <cell r="B6700" t="str">
            <v>+13 미스틸테인</v>
          </cell>
        </row>
        <row r="6701">
          <cell r="A6701">
            <v>82020</v>
          </cell>
          <cell r="B6701" t="str">
            <v>+0 프레이야의 완드</v>
          </cell>
        </row>
        <row r="6702">
          <cell r="A6702">
            <v>82021</v>
          </cell>
          <cell r="B6702" t="str">
            <v>+1 프레이야의 완드</v>
          </cell>
        </row>
        <row r="6703">
          <cell r="A6703">
            <v>82022</v>
          </cell>
          <cell r="B6703" t="str">
            <v>+2 프레이야의 완드</v>
          </cell>
        </row>
        <row r="6704">
          <cell r="A6704">
            <v>82023</v>
          </cell>
          <cell r="B6704" t="str">
            <v>+3 프레이야의 완드</v>
          </cell>
        </row>
        <row r="6705">
          <cell r="A6705">
            <v>82024</v>
          </cell>
          <cell r="B6705" t="str">
            <v>+4 프레이야의 완드</v>
          </cell>
        </row>
        <row r="6706">
          <cell r="A6706">
            <v>82025</v>
          </cell>
          <cell r="B6706" t="str">
            <v>+5 프레이야의 완드</v>
          </cell>
        </row>
        <row r="6707">
          <cell r="A6707">
            <v>82026</v>
          </cell>
          <cell r="B6707" t="str">
            <v>+6 프레이야의 완드</v>
          </cell>
        </row>
        <row r="6708">
          <cell r="A6708">
            <v>82027</v>
          </cell>
          <cell r="B6708" t="str">
            <v>+7 프레이야의 완드</v>
          </cell>
        </row>
        <row r="6709">
          <cell r="A6709">
            <v>82028</v>
          </cell>
          <cell r="B6709" t="str">
            <v>+8 프레이야의 완드</v>
          </cell>
        </row>
        <row r="6710">
          <cell r="A6710">
            <v>82029</v>
          </cell>
          <cell r="B6710" t="str">
            <v>+9 프레이야의 완드</v>
          </cell>
        </row>
        <row r="6711">
          <cell r="A6711">
            <v>82030</v>
          </cell>
          <cell r="B6711" t="str">
            <v>+10 프레이야의 완드</v>
          </cell>
        </row>
        <row r="6712">
          <cell r="A6712">
            <v>82031</v>
          </cell>
          <cell r="B6712" t="str">
            <v>+11 프레이야의 완드</v>
          </cell>
        </row>
        <row r="6713">
          <cell r="A6713">
            <v>82032</v>
          </cell>
          <cell r="B6713" t="str">
            <v>+12 프레이야의 완드</v>
          </cell>
        </row>
        <row r="6714">
          <cell r="A6714">
            <v>82033</v>
          </cell>
          <cell r="B6714" t="str">
            <v>+13 프레이야의 완드</v>
          </cell>
        </row>
        <row r="6715">
          <cell r="A6715">
            <v>82040</v>
          </cell>
          <cell r="B6715" t="str">
            <v>+0 향상된 이크론 완드</v>
          </cell>
        </row>
        <row r="6716">
          <cell r="A6716">
            <v>82041</v>
          </cell>
          <cell r="B6716" t="str">
            <v>+1 향상된 이크론 완드</v>
          </cell>
        </row>
        <row r="6717">
          <cell r="A6717">
            <v>82042</v>
          </cell>
          <cell r="B6717" t="str">
            <v>+2 향상된 이크론 완드</v>
          </cell>
        </row>
        <row r="6718">
          <cell r="A6718">
            <v>82043</v>
          </cell>
          <cell r="B6718" t="str">
            <v>+3 향상된 이크론 완드</v>
          </cell>
        </row>
        <row r="6719">
          <cell r="A6719">
            <v>82044</v>
          </cell>
          <cell r="B6719" t="str">
            <v>+4 향상된 이크론 완드</v>
          </cell>
        </row>
        <row r="6720">
          <cell r="A6720">
            <v>82045</v>
          </cell>
          <cell r="B6720" t="str">
            <v>+5 향상된 이크론 완드</v>
          </cell>
        </row>
        <row r="6721">
          <cell r="A6721">
            <v>82046</v>
          </cell>
          <cell r="B6721" t="str">
            <v>+6 향상된 이크론 완드</v>
          </cell>
        </row>
        <row r="6722">
          <cell r="A6722">
            <v>82047</v>
          </cell>
          <cell r="B6722" t="str">
            <v>+7 향상된 이크론 완드</v>
          </cell>
        </row>
        <row r="6723">
          <cell r="A6723">
            <v>82048</v>
          </cell>
          <cell r="B6723" t="str">
            <v>+8 향상된 이크론 완드</v>
          </cell>
        </row>
        <row r="6724">
          <cell r="A6724">
            <v>82049</v>
          </cell>
          <cell r="B6724" t="str">
            <v>+9 향상된 이크론 완드</v>
          </cell>
        </row>
        <row r="6725">
          <cell r="A6725">
            <v>82050</v>
          </cell>
          <cell r="B6725" t="str">
            <v>+10 향상된 이크론 완드</v>
          </cell>
        </row>
        <row r="6726">
          <cell r="A6726">
            <v>82051</v>
          </cell>
          <cell r="B6726" t="str">
            <v>+11 향상된 이크론 완드</v>
          </cell>
        </row>
        <row r="6727">
          <cell r="A6727">
            <v>82052</v>
          </cell>
          <cell r="B6727" t="str">
            <v>+12 향상된 이크론 완드</v>
          </cell>
        </row>
        <row r="6728">
          <cell r="A6728">
            <v>82053</v>
          </cell>
          <cell r="B6728" t="str">
            <v>+13 향상된 이크론 완드</v>
          </cell>
        </row>
        <row r="6729">
          <cell r="A6729">
            <v>82060</v>
          </cell>
          <cell r="B6729" t="str">
            <v>+0 안정된 이크론 완드</v>
          </cell>
        </row>
        <row r="6730">
          <cell r="A6730">
            <v>82061</v>
          </cell>
          <cell r="B6730" t="str">
            <v>+1 안정된 이크론 완드</v>
          </cell>
        </row>
        <row r="6731">
          <cell r="A6731">
            <v>82062</v>
          </cell>
          <cell r="B6731" t="str">
            <v>+2 안정된 이크론 완드</v>
          </cell>
        </row>
        <row r="6732">
          <cell r="A6732">
            <v>82063</v>
          </cell>
          <cell r="B6732" t="str">
            <v>+3 안정된 이크론 완드</v>
          </cell>
        </row>
        <row r="6733">
          <cell r="A6733">
            <v>82064</v>
          </cell>
          <cell r="B6733" t="str">
            <v>+4 안정된 이크론 완드</v>
          </cell>
        </row>
        <row r="6734">
          <cell r="A6734">
            <v>82065</v>
          </cell>
          <cell r="B6734" t="str">
            <v>+5 안정된 이크론 완드</v>
          </cell>
        </row>
        <row r="6735">
          <cell r="A6735">
            <v>82066</v>
          </cell>
          <cell r="B6735" t="str">
            <v>+6 안정된 이크론 완드</v>
          </cell>
        </row>
        <row r="6736">
          <cell r="A6736">
            <v>82067</v>
          </cell>
          <cell r="B6736" t="str">
            <v>+7 안정된 이크론 완드</v>
          </cell>
        </row>
        <row r="6737">
          <cell r="A6737">
            <v>82068</v>
          </cell>
          <cell r="B6737" t="str">
            <v>+8 안정된 이크론 완드</v>
          </cell>
        </row>
        <row r="6738">
          <cell r="A6738">
            <v>82069</v>
          </cell>
          <cell r="B6738" t="str">
            <v>+9 안정된 이크론 완드</v>
          </cell>
        </row>
        <row r="6739">
          <cell r="A6739">
            <v>82070</v>
          </cell>
          <cell r="B6739" t="str">
            <v>+10 안정된 이크론 완드</v>
          </cell>
        </row>
        <row r="6740">
          <cell r="A6740">
            <v>82071</v>
          </cell>
          <cell r="B6740" t="str">
            <v>+11 안정된 이크론 완드</v>
          </cell>
        </row>
        <row r="6741">
          <cell r="A6741">
            <v>82072</v>
          </cell>
          <cell r="B6741" t="str">
            <v>+12 안정된 이크론 완드</v>
          </cell>
        </row>
        <row r="6742">
          <cell r="A6742">
            <v>82073</v>
          </cell>
          <cell r="B6742" t="str">
            <v>+13 안정된 이크론 완드</v>
          </cell>
        </row>
        <row r="6743">
          <cell r="A6743">
            <v>82080</v>
          </cell>
          <cell r="B6743" t="str">
            <v>+0 정련된 이크론 완드</v>
          </cell>
        </row>
        <row r="6744">
          <cell r="A6744">
            <v>82081</v>
          </cell>
          <cell r="B6744" t="str">
            <v>+1 정련된 이크론 완드</v>
          </cell>
        </row>
        <row r="6745">
          <cell r="A6745">
            <v>82082</v>
          </cell>
          <cell r="B6745" t="str">
            <v>+2 정련된 이크론 완드</v>
          </cell>
        </row>
        <row r="6746">
          <cell r="A6746">
            <v>82083</v>
          </cell>
          <cell r="B6746" t="str">
            <v>+3 정련된 이크론 완드</v>
          </cell>
        </row>
        <row r="6747">
          <cell r="A6747">
            <v>82084</v>
          </cell>
          <cell r="B6747" t="str">
            <v>+4 정련된 이크론 완드</v>
          </cell>
        </row>
        <row r="6748">
          <cell r="A6748">
            <v>82085</v>
          </cell>
          <cell r="B6748" t="str">
            <v>+5 정련된 이크론 완드</v>
          </cell>
        </row>
        <row r="6749">
          <cell r="A6749">
            <v>82086</v>
          </cell>
          <cell r="B6749" t="str">
            <v>+6 정련된 이크론 완드</v>
          </cell>
        </row>
        <row r="6750">
          <cell r="A6750">
            <v>82087</v>
          </cell>
          <cell r="B6750" t="str">
            <v>+7 정련된 이크론 완드</v>
          </cell>
        </row>
        <row r="6751">
          <cell r="A6751">
            <v>82088</v>
          </cell>
          <cell r="B6751" t="str">
            <v>+8 정련된 이크론 완드</v>
          </cell>
        </row>
        <row r="6752">
          <cell r="A6752">
            <v>82089</v>
          </cell>
          <cell r="B6752" t="str">
            <v>+9 정련된 이크론 완드</v>
          </cell>
        </row>
        <row r="6753">
          <cell r="A6753">
            <v>82090</v>
          </cell>
          <cell r="B6753" t="str">
            <v>+10 정련된 이크론 완드</v>
          </cell>
        </row>
        <row r="6754">
          <cell r="A6754">
            <v>82091</v>
          </cell>
          <cell r="B6754" t="str">
            <v>+11 정련된 이크론 완드</v>
          </cell>
        </row>
        <row r="6755">
          <cell r="A6755">
            <v>82092</v>
          </cell>
          <cell r="B6755" t="str">
            <v>+12 정련된 이크론 완드</v>
          </cell>
        </row>
        <row r="6756">
          <cell r="A6756">
            <v>82093</v>
          </cell>
          <cell r="B6756" t="str">
            <v>+13 정련된 이크론 완드</v>
          </cell>
        </row>
        <row r="6757">
          <cell r="A6757">
            <v>82100</v>
          </cell>
          <cell r="B6757" t="str">
            <v>+0 엘더 스팅어의 완드</v>
          </cell>
        </row>
        <row r="6758">
          <cell r="A6758">
            <v>82101</v>
          </cell>
          <cell r="B6758" t="str">
            <v>+1 엘더 스팅어의 완드</v>
          </cell>
        </row>
        <row r="6759">
          <cell r="A6759">
            <v>82102</v>
          </cell>
          <cell r="B6759" t="str">
            <v>+2 엘더 스팅어의 완드</v>
          </cell>
        </row>
        <row r="6760">
          <cell r="A6760">
            <v>82103</v>
          </cell>
          <cell r="B6760" t="str">
            <v>+3 엘더 스팅어의 완드</v>
          </cell>
        </row>
        <row r="6761">
          <cell r="A6761">
            <v>82104</v>
          </cell>
          <cell r="B6761" t="str">
            <v>+4 엘더 스팅어의 완드</v>
          </cell>
        </row>
        <row r="6762">
          <cell r="A6762">
            <v>82105</v>
          </cell>
          <cell r="B6762" t="str">
            <v>+5 엘더 스팅어의 완드</v>
          </cell>
        </row>
        <row r="6763">
          <cell r="A6763">
            <v>82106</v>
          </cell>
          <cell r="B6763" t="str">
            <v>+6 엘더 스팅어의 완드</v>
          </cell>
        </row>
        <row r="6764">
          <cell r="A6764">
            <v>82107</v>
          </cell>
          <cell r="B6764" t="str">
            <v>+7 엘더 스팅어의 완드</v>
          </cell>
        </row>
        <row r="6765">
          <cell r="A6765">
            <v>82108</v>
          </cell>
          <cell r="B6765" t="str">
            <v>+8 엘더 스팅어의 완드</v>
          </cell>
        </row>
        <row r="6766">
          <cell r="A6766">
            <v>82109</v>
          </cell>
          <cell r="B6766" t="str">
            <v>+9 엘더 스팅어의 완드</v>
          </cell>
        </row>
        <row r="6767">
          <cell r="A6767">
            <v>82110</v>
          </cell>
          <cell r="B6767" t="str">
            <v>+10 엘더 스팅어의 완드</v>
          </cell>
        </row>
        <row r="6768">
          <cell r="A6768">
            <v>82111</v>
          </cell>
          <cell r="B6768" t="str">
            <v>+11 엘더 스팅어의 완드</v>
          </cell>
        </row>
        <row r="6769">
          <cell r="A6769">
            <v>82112</v>
          </cell>
          <cell r="B6769" t="str">
            <v>+12 엘더 스팅어의 완드</v>
          </cell>
        </row>
        <row r="6770">
          <cell r="A6770">
            <v>82113</v>
          </cell>
          <cell r="B6770" t="str">
            <v>+13 엘더 스팅어의 완드</v>
          </cell>
        </row>
        <row r="6771">
          <cell r="A6771">
            <v>82120</v>
          </cell>
          <cell r="B6771" t="str">
            <v>+0 다크 메이지의 완드</v>
          </cell>
        </row>
        <row r="6772">
          <cell r="A6772">
            <v>82121</v>
          </cell>
          <cell r="B6772" t="str">
            <v>+1 다크 메이지의 완드</v>
          </cell>
        </row>
        <row r="6773">
          <cell r="A6773">
            <v>82122</v>
          </cell>
          <cell r="B6773" t="str">
            <v>+2 다크 메이지의 완드</v>
          </cell>
        </row>
        <row r="6774">
          <cell r="A6774">
            <v>82123</v>
          </cell>
          <cell r="B6774" t="str">
            <v>+3 다크 메이지의 완드</v>
          </cell>
        </row>
        <row r="6775">
          <cell r="A6775">
            <v>82124</v>
          </cell>
          <cell r="B6775" t="str">
            <v>+4 다크 메이지의 완드</v>
          </cell>
        </row>
        <row r="6776">
          <cell r="A6776">
            <v>82125</v>
          </cell>
          <cell r="B6776" t="str">
            <v>+5 다크 메이지의 완드</v>
          </cell>
        </row>
        <row r="6777">
          <cell r="A6777">
            <v>82126</v>
          </cell>
          <cell r="B6777" t="str">
            <v>+6 다크 메이지의 완드</v>
          </cell>
        </row>
        <row r="6778">
          <cell r="A6778">
            <v>82127</v>
          </cell>
          <cell r="B6778" t="str">
            <v>+7 다크 메이지의 완드</v>
          </cell>
        </row>
        <row r="6779">
          <cell r="A6779">
            <v>82128</v>
          </cell>
          <cell r="B6779" t="str">
            <v>+8 다크 메이지의 완드</v>
          </cell>
        </row>
        <row r="6780">
          <cell r="A6780">
            <v>82129</v>
          </cell>
          <cell r="B6780" t="str">
            <v>+9 다크 메이지의 완드</v>
          </cell>
        </row>
        <row r="6781">
          <cell r="A6781">
            <v>82130</v>
          </cell>
          <cell r="B6781" t="str">
            <v>+10 다크 메이지의 완드</v>
          </cell>
        </row>
        <row r="6782">
          <cell r="A6782">
            <v>82131</v>
          </cell>
          <cell r="B6782" t="str">
            <v>+11 다크 메이지의 완드</v>
          </cell>
        </row>
        <row r="6783">
          <cell r="A6783">
            <v>82132</v>
          </cell>
          <cell r="B6783" t="str">
            <v>+12 다크 메이지의 완드</v>
          </cell>
        </row>
        <row r="6784">
          <cell r="A6784">
            <v>82133</v>
          </cell>
          <cell r="B6784" t="str">
            <v>+13 다크 메이지의 완드</v>
          </cell>
        </row>
        <row r="6785">
          <cell r="A6785">
            <v>82140</v>
          </cell>
          <cell r="B6785" t="str">
            <v>+0 엘사라드의 완드</v>
          </cell>
        </row>
        <row r="6786">
          <cell r="A6786">
            <v>82141</v>
          </cell>
          <cell r="B6786" t="str">
            <v>+1 엘사라드의 완드</v>
          </cell>
        </row>
        <row r="6787">
          <cell r="A6787">
            <v>82142</v>
          </cell>
          <cell r="B6787" t="str">
            <v>+2 엘사라드의 완드</v>
          </cell>
        </row>
        <row r="6788">
          <cell r="A6788">
            <v>82143</v>
          </cell>
          <cell r="B6788" t="str">
            <v>+3 엘사라드의 완드</v>
          </cell>
        </row>
        <row r="6789">
          <cell r="A6789">
            <v>82144</v>
          </cell>
          <cell r="B6789" t="str">
            <v>+4 엘사라드의 완드</v>
          </cell>
        </row>
        <row r="6790">
          <cell r="A6790">
            <v>82145</v>
          </cell>
          <cell r="B6790" t="str">
            <v>+5 엘사라드의 완드</v>
          </cell>
        </row>
        <row r="6791">
          <cell r="A6791">
            <v>82146</v>
          </cell>
          <cell r="B6791" t="str">
            <v>+6 엘사라드의 완드</v>
          </cell>
        </row>
        <row r="6792">
          <cell r="A6792">
            <v>82147</v>
          </cell>
          <cell r="B6792" t="str">
            <v>+7 엘사라드의 완드</v>
          </cell>
        </row>
        <row r="6793">
          <cell r="A6793">
            <v>82148</v>
          </cell>
          <cell r="B6793" t="str">
            <v>+8 엘사라드의 완드</v>
          </cell>
        </row>
        <row r="6794">
          <cell r="A6794">
            <v>82149</v>
          </cell>
          <cell r="B6794" t="str">
            <v>+9 엘사라드의 완드</v>
          </cell>
        </row>
        <row r="6795">
          <cell r="A6795">
            <v>82150</v>
          </cell>
          <cell r="B6795" t="str">
            <v>+10 엘사라드의 완드</v>
          </cell>
        </row>
        <row r="6796">
          <cell r="A6796">
            <v>82151</v>
          </cell>
          <cell r="B6796" t="str">
            <v>+11 엘사라드의 완드</v>
          </cell>
        </row>
        <row r="6797">
          <cell r="A6797">
            <v>82152</v>
          </cell>
          <cell r="B6797" t="str">
            <v>+12 엘사라드의 완드</v>
          </cell>
        </row>
        <row r="6798">
          <cell r="A6798">
            <v>82153</v>
          </cell>
          <cell r="B6798" t="str">
            <v>+13 엘사라드의 완드</v>
          </cell>
        </row>
        <row r="6799">
          <cell r="A6799">
            <v>82160</v>
          </cell>
          <cell r="B6799" t="str">
            <v>+0 엠퍼사이저의 완드</v>
          </cell>
        </row>
        <row r="6800">
          <cell r="A6800">
            <v>82161</v>
          </cell>
          <cell r="B6800" t="str">
            <v>+1 엠퍼사이저의 완드</v>
          </cell>
        </row>
        <row r="6801">
          <cell r="A6801">
            <v>82162</v>
          </cell>
          <cell r="B6801" t="str">
            <v>+2 엠퍼사이저의 완드</v>
          </cell>
        </row>
        <row r="6802">
          <cell r="A6802">
            <v>82163</v>
          </cell>
          <cell r="B6802" t="str">
            <v>+3 엠퍼사이저의 완드</v>
          </cell>
        </row>
        <row r="6803">
          <cell r="A6803">
            <v>82164</v>
          </cell>
          <cell r="B6803" t="str">
            <v>+4 엠퍼사이저의 완드</v>
          </cell>
        </row>
        <row r="6804">
          <cell r="A6804">
            <v>82165</v>
          </cell>
          <cell r="B6804" t="str">
            <v>+5 엠퍼사이저의 완드</v>
          </cell>
        </row>
        <row r="6805">
          <cell r="A6805">
            <v>82166</v>
          </cell>
          <cell r="B6805" t="str">
            <v>+6 엠퍼사이저의 완드</v>
          </cell>
        </row>
        <row r="6806">
          <cell r="A6806">
            <v>82167</v>
          </cell>
          <cell r="B6806" t="str">
            <v>+7 엠퍼사이저의 완드</v>
          </cell>
        </row>
        <row r="6807">
          <cell r="A6807">
            <v>82168</v>
          </cell>
          <cell r="B6807" t="str">
            <v>+8 엠퍼사이저의 완드</v>
          </cell>
        </row>
        <row r="6808">
          <cell r="A6808">
            <v>82169</v>
          </cell>
          <cell r="B6808" t="str">
            <v>+9 엠퍼사이저의 완드</v>
          </cell>
        </row>
        <row r="6809">
          <cell r="A6809">
            <v>82170</v>
          </cell>
          <cell r="B6809" t="str">
            <v>+10 엠퍼사이저의 완드</v>
          </cell>
        </row>
        <row r="6810">
          <cell r="A6810">
            <v>82171</v>
          </cell>
          <cell r="B6810" t="str">
            <v>+11 엠퍼사이저의 완드</v>
          </cell>
        </row>
        <row r="6811">
          <cell r="A6811">
            <v>82172</v>
          </cell>
          <cell r="B6811" t="str">
            <v>+12 엠퍼사이저의 완드</v>
          </cell>
        </row>
        <row r="6812">
          <cell r="A6812">
            <v>82173</v>
          </cell>
          <cell r="B6812" t="str">
            <v>+13 엠퍼사이저의 완드</v>
          </cell>
        </row>
        <row r="6813">
          <cell r="A6813">
            <v>82180</v>
          </cell>
          <cell r="B6813" t="str">
            <v>+0 인페르노 위저드의 완드</v>
          </cell>
        </row>
        <row r="6814">
          <cell r="A6814">
            <v>82181</v>
          </cell>
          <cell r="B6814" t="str">
            <v>+1 인페르노 위저드의 완드</v>
          </cell>
        </row>
        <row r="6815">
          <cell r="A6815">
            <v>82182</v>
          </cell>
          <cell r="B6815" t="str">
            <v>+2 인페르노 위저드의 완드</v>
          </cell>
        </row>
        <row r="6816">
          <cell r="A6816">
            <v>82183</v>
          </cell>
          <cell r="B6816" t="str">
            <v>+3 인페르노 위저드의 완드</v>
          </cell>
        </row>
        <row r="6817">
          <cell r="A6817">
            <v>82184</v>
          </cell>
          <cell r="B6817" t="str">
            <v>+4 인페르노 위저드의 완드</v>
          </cell>
        </row>
        <row r="6818">
          <cell r="A6818">
            <v>82185</v>
          </cell>
          <cell r="B6818" t="str">
            <v>+5 인페르노 위저드의 완드</v>
          </cell>
        </row>
        <row r="6819">
          <cell r="A6819">
            <v>82186</v>
          </cell>
          <cell r="B6819" t="str">
            <v>+6 인페르노 위저드의 완드</v>
          </cell>
        </row>
        <row r="6820">
          <cell r="A6820">
            <v>82187</v>
          </cell>
          <cell r="B6820" t="str">
            <v>+7 인페르노 위저드의 완드</v>
          </cell>
        </row>
        <row r="6821">
          <cell r="A6821">
            <v>82188</v>
          </cell>
          <cell r="B6821" t="str">
            <v>+8 인페르노 위저드의 완드</v>
          </cell>
        </row>
        <row r="6822">
          <cell r="A6822">
            <v>82189</v>
          </cell>
          <cell r="B6822" t="str">
            <v>+9 인페르노 위저드의 완드</v>
          </cell>
        </row>
        <row r="6823">
          <cell r="A6823">
            <v>82190</v>
          </cell>
          <cell r="B6823" t="str">
            <v>+10 인페르노 위저드의 완드</v>
          </cell>
        </row>
        <row r="6824">
          <cell r="A6824">
            <v>82191</v>
          </cell>
          <cell r="B6824" t="str">
            <v>+11 인페르노 위저드의 완드</v>
          </cell>
        </row>
        <row r="6825">
          <cell r="A6825">
            <v>82192</v>
          </cell>
          <cell r="B6825" t="str">
            <v>+12 인페르노 위저드의 완드</v>
          </cell>
        </row>
        <row r="6826">
          <cell r="A6826">
            <v>82193</v>
          </cell>
          <cell r="B6826" t="str">
            <v>+13 인페르노 위저드의 완드</v>
          </cell>
        </row>
        <row r="6827">
          <cell r="A6827">
            <v>82200</v>
          </cell>
          <cell r="B6827" t="str">
            <v>+0 환영 군단병의 완드</v>
          </cell>
        </row>
        <row r="6828">
          <cell r="A6828">
            <v>82201</v>
          </cell>
          <cell r="B6828" t="str">
            <v>+1 환영 군단병의 완드</v>
          </cell>
        </row>
        <row r="6829">
          <cell r="A6829">
            <v>82202</v>
          </cell>
          <cell r="B6829" t="str">
            <v>+2 환영 군단병의 완드</v>
          </cell>
        </row>
        <row r="6830">
          <cell r="A6830">
            <v>82203</v>
          </cell>
          <cell r="B6830" t="str">
            <v>+3 환영 군단병의 완드</v>
          </cell>
        </row>
        <row r="6831">
          <cell r="A6831">
            <v>82204</v>
          </cell>
          <cell r="B6831" t="str">
            <v>+4 환영 군단병의 완드</v>
          </cell>
        </row>
        <row r="6832">
          <cell r="A6832">
            <v>82205</v>
          </cell>
          <cell r="B6832" t="str">
            <v>+5 환영 군단병의 완드</v>
          </cell>
        </row>
        <row r="6833">
          <cell r="A6833">
            <v>82206</v>
          </cell>
          <cell r="B6833" t="str">
            <v>+6 환영 군단병의 완드</v>
          </cell>
        </row>
        <row r="6834">
          <cell r="A6834">
            <v>82207</v>
          </cell>
          <cell r="B6834" t="str">
            <v>+7 환영 군단병의 완드</v>
          </cell>
        </row>
        <row r="6835">
          <cell r="A6835">
            <v>82208</v>
          </cell>
          <cell r="B6835" t="str">
            <v>+8 환영 군단병의 완드</v>
          </cell>
        </row>
        <row r="6836">
          <cell r="A6836">
            <v>82209</v>
          </cell>
          <cell r="B6836" t="str">
            <v>+9 환영 군단병의 완드</v>
          </cell>
        </row>
        <row r="6837">
          <cell r="A6837">
            <v>82210</v>
          </cell>
          <cell r="B6837" t="str">
            <v>+10 환영 군단병의 완드</v>
          </cell>
        </row>
        <row r="6838">
          <cell r="A6838">
            <v>82211</v>
          </cell>
          <cell r="B6838" t="str">
            <v>+11 환영 군단병의 완드</v>
          </cell>
        </row>
        <row r="6839">
          <cell r="A6839">
            <v>82212</v>
          </cell>
          <cell r="B6839" t="str">
            <v>+12 환영 군단병의 완드</v>
          </cell>
        </row>
        <row r="6840">
          <cell r="A6840">
            <v>82213</v>
          </cell>
          <cell r="B6840" t="str">
            <v>+13 환영 군단병의 완드</v>
          </cell>
        </row>
        <row r="6841">
          <cell r="A6841">
            <v>82220</v>
          </cell>
          <cell r="B6841" t="str">
            <v>+0 정예 지상군의 완드</v>
          </cell>
        </row>
        <row r="6842">
          <cell r="A6842">
            <v>82221</v>
          </cell>
          <cell r="B6842" t="str">
            <v>+1 정예 지상군의 완드</v>
          </cell>
        </row>
        <row r="6843">
          <cell r="A6843">
            <v>82222</v>
          </cell>
          <cell r="B6843" t="str">
            <v>+2 정예 지상군의 완드</v>
          </cell>
        </row>
        <row r="6844">
          <cell r="A6844">
            <v>82223</v>
          </cell>
          <cell r="B6844" t="str">
            <v>+3 정예 지상군의 완드</v>
          </cell>
        </row>
        <row r="6845">
          <cell r="A6845">
            <v>82224</v>
          </cell>
          <cell r="B6845" t="str">
            <v>+4 정예 지상군의 완드</v>
          </cell>
        </row>
        <row r="6846">
          <cell r="A6846">
            <v>82225</v>
          </cell>
          <cell r="B6846" t="str">
            <v>+5 정예 지상군의 완드</v>
          </cell>
        </row>
        <row r="6847">
          <cell r="A6847">
            <v>82226</v>
          </cell>
          <cell r="B6847" t="str">
            <v>+6 정예 지상군의 완드</v>
          </cell>
        </row>
        <row r="6848">
          <cell r="A6848">
            <v>82227</v>
          </cell>
          <cell r="B6848" t="str">
            <v>+7 정예 지상군의 완드</v>
          </cell>
        </row>
        <row r="6849">
          <cell r="A6849">
            <v>82228</v>
          </cell>
          <cell r="B6849" t="str">
            <v>+8 정예 지상군의 완드</v>
          </cell>
        </row>
        <row r="6850">
          <cell r="A6850">
            <v>82229</v>
          </cell>
          <cell r="B6850" t="str">
            <v>+9 정예 지상군의 완드</v>
          </cell>
        </row>
        <row r="6851">
          <cell r="A6851">
            <v>82230</v>
          </cell>
          <cell r="B6851" t="str">
            <v>+10 정예 지상군의 완드</v>
          </cell>
        </row>
        <row r="6852">
          <cell r="A6852">
            <v>82231</v>
          </cell>
          <cell r="B6852" t="str">
            <v>+11 정예 지상군의 완드</v>
          </cell>
        </row>
        <row r="6853">
          <cell r="A6853">
            <v>82232</v>
          </cell>
          <cell r="B6853" t="str">
            <v>+12 정예 지상군의 완드</v>
          </cell>
        </row>
        <row r="6854">
          <cell r="A6854">
            <v>82233</v>
          </cell>
          <cell r="B6854" t="str">
            <v>+13 정예 지상군의 완드</v>
          </cell>
        </row>
        <row r="6855">
          <cell r="A6855">
            <v>82240</v>
          </cell>
          <cell r="B6855" t="str">
            <v>+0 만월의 의식용 한손 지팡이</v>
          </cell>
        </row>
        <row r="6856">
          <cell r="A6856">
            <v>82241</v>
          </cell>
          <cell r="B6856" t="str">
            <v>+1 만월의 의식용 한손 지팡이</v>
          </cell>
        </row>
        <row r="6857">
          <cell r="A6857">
            <v>82242</v>
          </cell>
          <cell r="B6857" t="str">
            <v>+2 만월의 의식용 한손 지팡이</v>
          </cell>
        </row>
        <row r="6858">
          <cell r="A6858">
            <v>82243</v>
          </cell>
          <cell r="B6858" t="str">
            <v>+3 만월의 의식용 한손 지팡이</v>
          </cell>
        </row>
        <row r="6859">
          <cell r="A6859">
            <v>82244</v>
          </cell>
          <cell r="B6859" t="str">
            <v>+4 만월의 의식용 한손 지팡이</v>
          </cell>
        </row>
        <row r="6860">
          <cell r="A6860">
            <v>82245</v>
          </cell>
          <cell r="B6860" t="str">
            <v>+5 만월의 의식용 한손 지팡이</v>
          </cell>
        </row>
        <row r="6861">
          <cell r="A6861">
            <v>82246</v>
          </cell>
          <cell r="B6861" t="str">
            <v>+6 만월의 의식용 한손 지팡이</v>
          </cell>
        </row>
        <row r="6862">
          <cell r="A6862">
            <v>82247</v>
          </cell>
          <cell r="B6862" t="str">
            <v>+7 만월의 의식용 한손 지팡이</v>
          </cell>
        </row>
        <row r="6863">
          <cell r="A6863">
            <v>82248</v>
          </cell>
          <cell r="B6863" t="str">
            <v>+8 만월의 의식용 한손 지팡이</v>
          </cell>
        </row>
        <row r="6864">
          <cell r="A6864">
            <v>82249</v>
          </cell>
          <cell r="B6864" t="str">
            <v>+9 만월의 의식용 한손 지팡이</v>
          </cell>
        </row>
        <row r="6865">
          <cell r="A6865">
            <v>82250</v>
          </cell>
          <cell r="B6865" t="str">
            <v>+10 만월의 의식용 한손 지팡이</v>
          </cell>
        </row>
        <row r="6866">
          <cell r="A6866">
            <v>82251</v>
          </cell>
          <cell r="B6866" t="str">
            <v>+11 만월의 의식용 한손 지팡이</v>
          </cell>
        </row>
        <row r="6867">
          <cell r="A6867">
            <v>82252</v>
          </cell>
          <cell r="B6867" t="str">
            <v>+12 만월의 의식용 한손 지팡이</v>
          </cell>
        </row>
        <row r="6868">
          <cell r="A6868">
            <v>82253</v>
          </cell>
          <cell r="B6868" t="str">
            <v>+13 만월의 의식용 한손 지팡이</v>
          </cell>
        </row>
        <row r="6869">
          <cell r="A6869">
            <v>82260</v>
          </cell>
          <cell r="B6869" t="str">
            <v>+0 광기의 수호자 한손 지팡이</v>
          </cell>
        </row>
        <row r="6870">
          <cell r="A6870">
            <v>82261</v>
          </cell>
          <cell r="B6870" t="str">
            <v>+1 광기의 수호자 한손 지팡이</v>
          </cell>
        </row>
        <row r="6871">
          <cell r="A6871">
            <v>82262</v>
          </cell>
          <cell r="B6871" t="str">
            <v>+2 광기의 수호자 한손 지팡이</v>
          </cell>
        </row>
        <row r="6872">
          <cell r="A6872">
            <v>82263</v>
          </cell>
          <cell r="B6872" t="str">
            <v>+3 광기의 수호자 한손 지팡이</v>
          </cell>
        </row>
        <row r="6873">
          <cell r="A6873">
            <v>82264</v>
          </cell>
          <cell r="B6873" t="str">
            <v>+4 광기의 수호자 한손 지팡이</v>
          </cell>
        </row>
        <row r="6874">
          <cell r="A6874">
            <v>82265</v>
          </cell>
          <cell r="B6874" t="str">
            <v>+5 광기의 수호자 한손 지팡이</v>
          </cell>
        </row>
        <row r="6875">
          <cell r="A6875">
            <v>82266</v>
          </cell>
          <cell r="B6875" t="str">
            <v>+6 광기의 수호자 한손 지팡이</v>
          </cell>
        </row>
        <row r="6876">
          <cell r="A6876">
            <v>82267</v>
          </cell>
          <cell r="B6876" t="str">
            <v>+7 광기의 수호자 한손 지팡이</v>
          </cell>
        </row>
        <row r="6877">
          <cell r="A6877">
            <v>82268</v>
          </cell>
          <cell r="B6877" t="str">
            <v>+8 광기의 수호자 한손 지팡이</v>
          </cell>
        </row>
        <row r="6878">
          <cell r="A6878">
            <v>82269</v>
          </cell>
          <cell r="B6878" t="str">
            <v>+9 광기의 수호자 한손 지팡이</v>
          </cell>
        </row>
        <row r="6879">
          <cell r="A6879">
            <v>82270</v>
          </cell>
          <cell r="B6879" t="str">
            <v>+10 광기의 수호자 한손 지팡이</v>
          </cell>
        </row>
        <row r="6880">
          <cell r="A6880">
            <v>82271</v>
          </cell>
          <cell r="B6880" t="str">
            <v>+11 광기의 수호자 한손 지팡이</v>
          </cell>
        </row>
        <row r="6881">
          <cell r="A6881">
            <v>82272</v>
          </cell>
          <cell r="B6881" t="str">
            <v>+12 광기의 수호자 한손 지팡이</v>
          </cell>
        </row>
        <row r="6882">
          <cell r="A6882">
            <v>82273</v>
          </cell>
          <cell r="B6882" t="str">
            <v>+13 광기의 수호자 한손 지팡이</v>
          </cell>
        </row>
        <row r="6883">
          <cell r="A6883">
            <v>83000</v>
          </cell>
          <cell r="B6883" t="str">
            <v>+0 알라타리엘의 완드</v>
          </cell>
        </row>
        <row r="6884">
          <cell r="A6884">
            <v>83001</v>
          </cell>
          <cell r="B6884" t="str">
            <v>+1 알라타리엘의 완드</v>
          </cell>
        </row>
        <row r="6885">
          <cell r="A6885">
            <v>83002</v>
          </cell>
          <cell r="B6885" t="str">
            <v>+2 알라타리엘의 완드</v>
          </cell>
        </row>
        <row r="6886">
          <cell r="A6886">
            <v>83003</v>
          </cell>
          <cell r="B6886" t="str">
            <v>+3 알라타리엘의 완드</v>
          </cell>
        </row>
        <row r="6887">
          <cell r="A6887">
            <v>83004</v>
          </cell>
          <cell r="B6887" t="str">
            <v>+4 알라타리엘의 완드</v>
          </cell>
        </row>
        <row r="6888">
          <cell r="A6888">
            <v>83005</v>
          </cell>
          <cell r="B6888" t="str">
            <v>+5 알라타리엘의 완드</v>
          </cell>
        </row>
        <row r="6889">
          <cell r="A6889">
            <v>83006</v>
          </cell>
          <cell r="B6889" t="str">
            <v>+6 알라타리엘의 완드</v>
          </cell>
        </row>
        <row r="6890">
          <cell r="A6890">
            <v>83007</v>
          </cell>
          <cell r="B6890" t="str">
            <v>+7 알라타리엘의 완드</v>
          </cell>
        </row>
        <row r="6891">
          <cell r="A6891">
            <v>83008</v>
          </cell>
          <cell r="B6891" t="str">
            <v>+8 알라타리엘의 완드</v>
          </cell>
        </row>
        <row r="6892">
          <cell r="A6892">
            <v>83009</v>
          </cell>
          <cell r="B6892" t="str">
            <v>+9 알라타리엘의 완드</v>
          </cell>
        </row>
        <row r="6893">
          <cell r="A6893">
            <v>83010</v>
          </cell>
          <cell r="B6893" t="str">
            <v>+10 알라타리엘의 완드</v>
          </cell>
        </row>
        <row r="6894">
          <cell r="A6894">
            <v>83011</v>
          </cell>
          <cell r="B6894" t="str">
            <v>+11 알라타리엘의 완드</v>
          </cell>
        </row>
        <row r="6895">
          <cell r="A6895">
            <v>83012</v>
          </cell>
          <cell r="B6895" t="str">
            <v>+12 알라타리엘의 완드</v>
          </cell>
        </row>
        <row r="6896">
          <cell r="A6896">
            <v>83013</v>
          </cell>
          <cell r="B6896" t="str">
            <v>+13 알라타리엘의 완드</v>
          </cell>
        </row>
        <row r="6897">
          <cell r="A6897">
            <v>83020</v>
          </cell>
          <cell r="B6897" t="str">
            <v>+0 패더 완드</v>
          </cell>
        </row>
        <row r="6898">
          <cell r="A6898">
            <v>83021</v>
          </cell>
          <cell r="B6898" t="str">
            <v>+1 패더 완드</v>
          </cell>
        </row>
        <row r="6899">
          <cell r="A6899">
            <v>83022</v>
          </cell>
          <cell r="B6899" t="str">
            <v>+2 패더 완드</v>
          </cell>
        </row>
        <row r="6900">
          <cell r="A6900">
            <v>83023</v>
          </cell>
          <cell r="B6900" t="str">
            <v>+3 패더 완드</v>
          </cell>
        </row>
        <row r="6901">
          <cell r="A6901">
            <v>83024</v>
          </cell>
          <cell r="B6901" t="str">
            <v>+4 패더 완드</v>
          </cell>
        </row>
        <row r="6902">
          <cell r="A6902">
            <v>83025</v>
          </cell>
          <cell r="B6902" t="str">
            <v>+5 패더 완드</v>
          </cell>
        </row>
        <row r="6903">
          <cell r="A6903">
            <v>83026</v>
          </cell>
          <cell r="B6903" t="str">
            <v>+6 패더 완드</v>
          </cell>
        </row>
        <row r="6904">
          <cell r="A6904">
            <v>83027</v>
          </cell>
          <cell r="B6904" t="str">
            <v>+7 패더 완드</v>
          </cell>
        </row>
        <row r="6905">
          <cell r="A6905">
            <v>83028</v>
          </cell>
          <cell r="B6905" t="str">
            <v>+8 패더 완드</v>
          </cell>
        </row>
        <row r="6906">
          <cell r="A6906">
            <v>83029</v>
          </cell>
          <cell r="B6906" t="str">
            <v>+9 패더 완드</v>
          </cell>
        </row>
        <row r="6907">
          <cell r="A6907">
            <v>83030</v>
          </cell>
          <cell r="B6907" t="str">
            <v>+10 패더 완드</v>
          </cell>
        </row>
        <row r="6908">
          <cell r="A6908">
            <v>83031</v>
          </cell>
          <cell r="B6908" t="str">
            <v>+11 패더 완드</v>
          </cell>
        </row>
        <row r="6909">
          <cell r="A6909">
            <v>83032</v>
          </cell>
          <cell r="B6909" t="str">
            <v>+12 패더 완드</v>
          </cell>
        </row>
        <row r="6910">
          <cell r="A6910">
            <v>83033</v>
          </cell>
          <cell r="B6910" t="str">
            <v>+13 패더 완드</v>
          </cell>
        </row>
        <row r="6911">
          <cell r="A6911">
            <v>83040</v>
          </cell>
          <cell r="B6911" t="str">
            <v>+0 뇌격의 완드</v>
          </cell>
        </row>
        <row r="6912">
          <cell r="A6912">
            <v>83041</v>
          </cell>
          <cell r="B6912" t="str">
            <v>+1 뇌격의 완드</v>
          </cell>
        </row>
        <row r="6913">
          <cell r="A6913">
            <v>83042</v>
          </cell>
          <cell r="B6913" t="str">
            <v>+2 뇌격의 완드</v>
          </cell>
        </row>
        <row r="6914">
          <cell r="A6914">
            <v>83043</v>
          </cell>
          <cell r="B6914" t="str">
            <v>+3 뇌격의 완드</v>
          </cell>
        </row>
        <row r="6915">
          <cell r="A6915">
            <v>83044</v>
          </cell>
          <cell r="B6915" t="str">
            <v>+4 뇌격의 완드</v>
          </cell>
        </row>
        <row r="6916">
          <cell r="A6916">
            <v>83045</v>
          </cell>
          <cell r="B6916" t="str">
            <v>+5 뇌격의 완드</v>
          </cell>
        </row>
        <row r="6917">
          <cell r="A6917">
            <v>83046</v>
          </cell>
          <cell r="B6917" t="str">
            <v>+6 뇌격의 완드</v>
          </cell>
        </row>
        <row r="6918">
          <cell r="A6918">
            <v>83047</v>
          </cell>
          <cell r="B6918" t="str">
            <v>+7 뇌격의 완드</v>
          </cell>
        </row>
        <row r="6919">
          <cell r="A6919">
            <v>83048</v>
          </cell>
          <cell r="B6919" t="str">
            <v>+8 뇌격의 완드</v>
          </cell>
        </row>
        <row r="6920">
          <cell r="A6920">
            <v>83049</v>
          </cell>
          <cell r="B6920" t="str">
            <v>+9 뇌격의 완드</v>
          </cell>
        </row>
        <row r="6921">
          <cell r="A6921">
            <v>83050</v>
          </cell>
          <cell r="B6921" t="str">
            <v>+10 뇌격의 완드</v>
          </cell>
        </row>
        <row r="6922">
          <cell r="A6922">
            <v>83051</v>
          </cell>
          <cell r="B6922" t="str">
            <v>+11 뇌격의 완드</v>
          </cell>
        </row>
        <row r="6923">
          <cell r="A6923">
            <v>83052</v>
          </cell>
          <cell r="B6923" t="str">
            <v>+12 뇌격의 완드</v>
          </cell>
        </row>
        <row r="6924">
          <cell r="A6924">
            <v>83053</v>
          </cell>
          <cell r="B6924" t="str">
            <v>+13 뇌격의 완드</v>
          </cell>
        </row>
        <row r="6925">
          <cell r="A6925">
            <v>83060</v>
          </cell>
          <cell r="B6925" t="str">
            <v>+0 유게네스의 완드</v>
          </cell>
        </row>
        <row r="6926">
          <cell r="A6926">
            <v>83061</v>
          </cell>
          <cell r="B6926" t="str">
            <v>+1 유게네스의 완드</v>
          </cell>
        </row>
        <row r="6927">
          <cell r="A6927">
            <v>83062</v>
          </cell>
          <cell r="B6927" t="str">
            <v>+2 유게네스의 완드</v>
          </cell>
        </row>
        <row r="6928">
          <cell r="A6928">
            <v>83063</v>
          </cell>
          <cell r="B6928" t="str">
            <v>+3 유게네스의 완드</v>
          </cell>
        </row>
        <row r="6929">
          <cell r="A6929">
            <v>83064</v>
          </cell>
          <cell r="B6929" t="str">
            <v>+4 유게네스의 완드</v>
          </cell>
        </row>
        <row r="6930">
          <cell r="A6930">
            <v>83065</v>
          </cell>
          <cell r="B6930" t="str">
            <v>+5 유게네스의 완드</v>
          </cell>
        </row>
        <row r="6931">
          <cell r="A6931">
            <v>83066</v>
          </cell>
          <cell r="B6931" t="str">
            <v>+6 유게네스의 완드</v>
          </cell>
        </row>
        <row r="6932">
          <cell r="A6932">
            <v>83067</v>
          </cell>
          <cell r="B6932" t="str">
            <v>+7 유게네스의 완드</v>
          </cell>
        </row>
        <row r="6933">
          <cell r="A6933">
            <v>83068</v>
          </cell>
          <cell r="B6933" t="str">
            <v>+8 유게네스의 완드</v>
          </cell>
        </row>
        <row r="6934">
          <cell r="A6934">
            <v>83069</v>
          </cell>
          <cell r="B6934" t="str">
            <v>+9 유게네스의 완드</v>
          </cell>
        </row>
        <row r="6935">
          <cell r="A6935">
            <v>83070</v>
          </cell>
          <cell r="B6935" t="str">
            <v>+10 유게네스의 완드</v>
          </cell>
        </row>
        <row r="6936">
          <cell r="A6936">
            <v>83071</v>
          </cell>
          <cell r="B6936" t="str">
            <v>+11 유게네스의 완드</v>
          </cell>
        </row>
        <row r="6937">
          <cell r="A6937">
            <v>83072</v>
          </cell>
          <cell r="B6937" t="str">
            <v>+12 유게네스의 완드</v>
          </cell>
        </row>
        <row r="6938">
          <cell r="A6938">
            <v>83073</v>
          </cell>
          <cell r="B6938" t="str">
            <v>+13 유게네스의 완드</v>
          </cell>
        </row>
        <row r="6939">
          <cell r="A6939">
            <v>83100</v>
          </cell>
          <cell r="B6939" t="str">
            <v>+0 감시자의 완드</v>
          </cell>
        </row>
        <row r="6940">
          <cell r="A6940">
            <v>83101</v>
          </cell>
          <cell r="B6940" t="str">
            <v>+1 감시자의 완드</v>
          </cell>
        </row>
        <row r="6941">
          <cell r="A6941">
            <v>83102</v>
          </cell>
          <cell r="B6941" t="str">
            <v>+2 감시자의 완드</v>
          </cell>
        </row>
        <row r="6942">
          <cell r="A6942">
            <v>83103</v>
          </cell>
          <cell r="B6942" t="str">
            <v>+3 감시자의 완드</v>
          </cell>
        </row>
        <row r="6943">
          <cell r="A6943">
            <v>83104</v>
          </cell>
          <cell r="B6943" t="str">
            <v>+4 감시자의 완드</v>
          </cell>
        </row>
        <row r="6944">
          <cell r="A6944">
            <v>83105</v>
          </cell>
          <cell r="B6944" t="str">
            <v>+5 감시자의 완드</v>
          </cell>
        </row>
        <row r="6945">
          <cell r="A6945">
            <v>83106</v>
          </cell>
          <cell r="B6945" t="str">
            <v>+6 감시자의 완드</v>
          </cell>
        </row>
        <row r="6946">
          <cell r="A6946">
            <v>83107</v>
          </cell>
          <cell r="B6946" t="str">
            <v>+7 감시자의 완드</v>
          </cell>
        </row>
        <row r="6947">
          <cell r="A6947">
            <v>83108</v>
          </cell>
          <cell r="B6947" t="str">
            <v>+8 감시자의 완드</v>
          </cell>
        </row>
        <row r="6948">
          <cell r="A6948">
            <v>83109</v>
          </cell>
          <cell r="B6948" t="str">
            <v>+9 감시자의 완드</v>
          </cell>
        </row>
        <row r="6949">
          <cell r="A6949">
            <v>83110</v>
          </cell>
          <cell r="B6949" t="str">
            <v>+10 감시자의 완드</v>
          </cell>
        </row>
        <row r="6950">
          <cell r="A6950">
            <v>83111</v>
          </cell>
          <cell r="B6950" t="str">
            <v>+11 감시자의 완드</v>
          </cell>
        </row>
        <row r="6951">
          <cell r="A6951">
            <v>83112</v>
          </cell>
          <cell r="B6951" t="str">
            <v>+12 감시자의 완드</v>
          </cell>
        </row>
        <row r="6952">
          <cell r="A6952">
            <v>83113</v>
          </cell>
          <cell r="B6952" t="str">
            <v>+13 감시자의 완드</v>
          </cell>
        </row>
        <row r="6953">
          <cell r="A6953">
            <v>83120</v>
          </cell>
          <cell r="B6953" t="str">
            <v>+0 인페르노 위저드의 퇴마완드</v>
          </cell>
        </row>
        <row r="6954">
          <cell r="A6954">
            <v>83121</v>
          </cell>
          <cell r="B6954" t="str">
            <v>+1 인페르노 위저드의 퇴마완드</v>
          </cell>
        </row>
        <row r="6955">
          <cell r="A6955">
            <v>83122</v>
          </cell>
          <cell r="B6955" t="str">
            <v>+2 인페르노 위저드의 퇴마완드</v>
          </cell>
        </row>
        <row r="6956">
          <cell r="A6956">
            <v>83123</v>
          </cell>
          <cell r="B6956" t="str">
            <v>+3 인페르노 위저드의 퇴마완드</v>
          </cell>
        </row>
        <row r="6957">
          <cell r="A6957">
            <v>83124</v>
          </cell>
          <cell r="B6957" t="str">
            <v>+4 인페르노 위저드의 퇴마완드</v>
          </cell>
        </row>
        <row r="6958">
          <cell r="A6958">
            <v>83125</v>
          </cell>
          <cell r="B6958" t="str">
            <v>+5 인페르노 위저드의 퇴마완드</v>
          </cell>
        </row>
        <row r="6959">
          <cell r="A6959">
            <v>83126</v>
          </cell>
          <cell r="B6959" t="str">
            <v>+6 인페르노 위저드의 퇴마완드</v>
          </cell>
        </row>
        <row r="6960">
          <cell r="A6960">
            <v>83127</v>
          </cell>
          <cell r="B6960" t="str">
            <v>+7 인페르노 위저드의 퇴마완드</v>
          </cell>
        </row>
        <row r="6961">
          <cell r="A6961">
            <v>83128</v>
          </cell>
          <cell r="B6961" t="str">
            <v>+8 인페르노 위저드의 퇴마완드</v>
          </cell>
        </row>
        <row r="6962">
          <cell r="A6962">
            <v>83129</v>
          </cell>
          <cell r="B6962" t="str">
            <v>+9 인페르노 위저드의 퇴마완드</v>
          </cell>
        </row>
        <row r="6963">
          <cell r="A6963">
            <v>83130</v>
          </cell>
          <cell r="B6963" t="str">
            <v>+10 인페르노 위저드의 퇴마완드</v>
          </cell>
        </row>
        <row r="6964">
          <cell r="A6964">
            <v>83131</v>
          </cell>
          <cell r="B6964" t="str">
            <v>+11 인페르노 위저드의 퇴마완드</v>
          </cell>
        </row>
        <row r="6965">
          <cell r="A6965">
            <v>83132</v>
          </cell>
          <cell r="B6965" t="str">
            <v>+12 인페르노 위저드의 퇴마완드</v>
          </cell>
        </row>
        <row r="6966">
          <cell r="A6966">
            <v>83133</v>
          </cell>
          <cell r="B6966" t="str">
            <v>+13 인페르노 위저드의 퇴마완드</v>
          </cell>
        </row>
        <row r="6967">
          <cell r="A6967">
            <v>83140</v>
          </cell>
          <cell r="B6967" t="str">
            <v>+0 호텐 플로츠의 전투완드</v>
          </cell>
        </row>
        <row r="6968">
          <cell r="A6968">
            <v>83141</v>
          </cell>
          <cell r="B6968" t="str">
            <v>+1 호텐 플로츠의 전투완드</v>
          </cell>
        </row>
        <row r="6969">
          <cell r="A6969">
            <v>83142</v>
          </cell>
          <cell r="B6969" t="str">
            <v>+2 호텐 플로츠의 전투완드</v>
          </cell>
        </row>
        <row r="6970">
          <cell r="A6970">
            <v>83143</v>
          </cell>
          <cell r="B6970" t="str">
            <v>+3 호텐 플로츠의 전투완드</v>
          </cell>
        </row>
        <row r="6971">
          <cell r="A6971">
            <v>83144</v>
          </cell>
          <cell r="B6971" t="str">
            <v>+4 호텐 플로츠의 전투완드</v>
          </cell>
        </row>
        <row r="6972">
          <cell r="A6972">
            <v>83145</v>
          </cell>
          <cell r="B6972" t="str">
            <v>+5 호텐 플로츠의 전투완드</v>
          </cell>
        </row>
        <row r="6973">
          <cell r="A6973">
            <v>83146</v>
          </cell>
          <cell r="B6973" t="str">
            <v>+6 호텐 플로츠의 전투완드</v>
          </cell>
        </row>
        <row r="6974">
          <cell r="A6974">
            <v>83147</v>
          </cell>
          <cell r="B6974" t="str">
            <v>+7 호텐 플로츠의 전투완드</v>
          </cell>
        </row>
        <row r="6975">
          <cell r="A6975">
            <v>83148</v>
          </cell>
          <cell r="B6975" t="str">
            <v>+8 호텐 플로츠의 전투완드</v>
          </cell>
        </row>
        <row r="6976">
          <cell r="A6976">
            <v>83149</v>
          </cell>
          <cell r="B6976" t="str">
            <v>+9 호텐 플로츠의 전투완드</v>
          </cell>
        </row>
        <row r="6977">
          <cell r="A6977">
            <v>83150</v>
          </cell>
          <cell r="B6977" t="str">
            <v>+10 호텐 플로츠의 전투완드</v>
          </cell>
        </row>
        <row r="6978">
          <cell r="A6978">
            <v>83151</v>
          </cell>
          <cell r="B6978" t="str">
            <v>+11 호텐 플로츠의 전투완드</v>
          </cell>
        </row>
        <row r="6979">
          <cell r="A6979">
            <v>83152</v>
          </cell>
          <cell r="B6979" t="str">
            <v>+12 호텐 플로츠의 전투완드</v>
          </cell>
        </row>
        <row r="6980">
          <cell r="A6980">
            <v>83153</v>
          </cell>
          <cell r="B6980" t="str">
            <v>+13 호텐 플로츠의 전투완드</v>
          </cell>
        </row>
        <row r="6981">
          <cell r="A6981">
            <v>83160</v>
          </cell>
          <cell r="B6981" t="str">
            <v>+0 바이스의 전투완드</v>
          </cell>
        </row>
        <row r="6982">
          <cell r="A6982">
            <v>83161</v>
          </cell>
          <cell r="B6982" t="str">
            <v>+1 바이스의 전투완드</v>
          </cell>
        </row>
        <row r="6983">
          <cell r="A6983">
            <v>83162</v>
          </cell>
          <cell r="B6983" t="str">
            <v>+2 바이스의 전투완드</v>
          </cell>
        </row>
        <row r="6984">
          <cell r="A6984">
            <v>83163</v>
          </cell>
          <cell r="B6984" t="str">
            <v>+3 바이스의 전투완드</v>
          </cell>
        </row>
        <row r="6985">
          <cell r="A6985">
            <v>83164</v>
          </cell>
          <cell r="B6985" t="str">
            <v>+4 바이스의 전투완드</v>
          </cell>
        </row>
        <row r="6986">
          <cell r="A6986">
            <v>83165</v>
          </cell>
          <cell r="B6986" t="str">
            <v>+5 바이스의 전투완드</v>
          </cell>
        </row>
        <row r="6987">
          <cell r="A6987">
            <v>83166</v>
          </cell>
          <cell r="B6987" t="str">
            <v>+6 바이스의 전투완드</v>
          </cell>
        </row>
        <row r="6988">
          <cell r="A6988">
            <v>83167</v>
          </cell>
          <cell r="B6988" t="str">
            <v>+7 바이스의 전투완드</v>
          </cell>
        </row>
        <row r="6989">
          <cell r="A6989">
            <v>83168</v>
          </cell>
          <cell r="B6989" t="str">
            <v>+8 바이스의 전투완드</v>
          </cell>
        </row>
        <row r="6990">
          <cell r="A6990">
            <v>83169</v>
          </cell>
          <cell r="B6990" t="str">
            <v>+9 바이스의 전투완드</v>
          </cell>
        </row>
        <row r="6991">
          <cell r="A6991">
            <v>83170</v>
          </cell>
          <cell r="B6991" t="str">
            <v>+10 바이스의 전투완드</v>
          </cell>
        </row>
        <row r="6992">
          <cell r="A6992">
            <v>83171</v>
          </cell>
          <cell r="B6992" t="str">
            <v>+11 바이스의 전투완드</v>
          </cell>
        </row>
        <row r="6993">
          <cell r="A6993">
            <v>83172</v>
          </cell>
          <cell r="B6993" t="str">
            <v>+12 바이스의 전투완드</v>
          </cell>
        </row>
        <row r="6994">
          <cell r="A6994">
            <v>83173</v>
          </cell>
          <cell r="B6994" t="str">
            <v>+13 바이스의 전투완드</v>
          </cell>
        </row>
        <row r="6995">
          <cell r="A6995">
            <v>83180</v>
          </cell>
          <cell r="B6995" t="str">
            <v>+0 다크 메이지의 퇴마완드</v>
          </cell>
        </row>
        <row r="6996">
          <cell r="A6996">
            <v>83181</v>
          </cell>
          <cell r="B6996" t="str">
            <v>+1 다크 메이지의 퇴마완드</v>
          </cell>
        </row>
        <row r="6997">
          <cell r="A6997">
            <v>83182</v>
          </cell>
          <cell r="B6997" t="str">
            <v>+2 다크 메이지의 퇴마완드</v>
          </cell>
        </row>
        <row r="6998">
          <cell r="A6998">
            <v>83183</v>
          </cell>
          <cell r="B6998" t="str">
            <v>+3 다크 메이지의 퇴마완드</v>
          </cell>
        </row>
        <row r="6999">
          <cell r="A6999">
            <v>83184</v>
          </cell>
          <cell r="B6999" t="str">
            <v>+4 다크 메이지의 퇴마완드</v>
          </cell>
        </row>
        <row r="7000">
          <cell r="A7000">
            <v>83185</v>
          </cell>
          <cell r="B7000" t="str">
            <v>+5 다크 메이지의 퇴마완드</v>
          </cell>
        </row>
        <row r="7001">
          <cell r="A7001">
            <v>83186</v>
          </cell>
          <cell r="B7001" t="str">
            <v>+6 다크 메이지의 퇴마완드</v>
          </cell>
        </row>
        <row r="7002">
          <cell r="A7002">
            <v>83187</v>
          </cell>
          <cell r="B7002" t="str">
            <v>+7 다크 메이지의 퇴마완드</v>
          </cell>
        </row>
        <row r="7003">
          <cell r="A7003">
            <v>83188</v>
          </cell>
          <cell r="B7003" t="str">
            <v>+8 다크 메이지의 퇴마완드</v>
          </cell>
        </row>
        <row r="7004">
          <cell r="A7004">
            <v>83189</v>
          </cell>
          <cell r="B7004" t="str">
            <v>+9 다크 메이지의 퇴마완드</v>
          </cell>
        </row>
        <row r="7005">
          <cell r="A7005">
            <v>83190</v>
          </cell>
          <cell r="B7005" t="str">
            <v>+10 다크 메이지의 퇴마완드</v>
          </cell>
        </row>
        <row r="7006">
          <cell r="A7006">
            <v>83191</v>
          </cell>
          <cell r="B7006" t="str">
            <v>+11 다크 메이지의 퇴마완드</v>
          </cell>
        </row>
        <row r="7007">
          <cell r="A7007">
            <v>83192</v>
          </cell>
          <cell r="B7007" t="str">
            <v>+12 다크 메이지의 퇴마완드</v>
          </cell>
        </row>
        <row r="7008">
          <cell r="A7008">
            <v>83193</v>
          </cell>
          <cell r="B7008" t="str">
            <v>+13 다크 메이지의 퇴마완드</v>
          </cell>
        </row>
        <row r="7009">
          <cell r="A7009">
            <v>83200</v>
          </cell>
          <cell r="B7009" t="str">
            <v>+0 엘더 스팅어의 퇴마완드</v>
          </cell>
        </row>
        <row r="7010">
          <cell r="A7010">
            <v>83201</v>
          </cell>
          <cell r="B7010" t="str">
            <v>+1 엘더 스팅어의 퇴마완드</v>
          </cell>
        </row>
        <row r="7011">
          <cell r="A7011">
            <v>83202</v>
          </cell>
          <cell r="B7011" t="str">
            <v>+2 엘더 스팅어의 퇴마완드</v>
          </cell>
        </row>
        <row r="7012">
          <cell r="A7012">
            <v>83203</v>
          </cell>
          <cell r="B7012" t="str">
            <v>+3 엘더 스팅어의 퇴마완드</v>
          </cell>
        </row>
        <row r="7013">
          <cell r="A7013">
            <v>83204</v>
          </cell>
          <cell r="B7013" t="str">
            <v>+4 엘더 스팅어의 퇴마완드</v>
          </cell>
        </row>
        <row r="7014">
          <cell r="A7014">
            <v>83205</v>
          </cell>
          <cell r="B7014" t="str">
            <v>+5 엘더 스팅어의 퇴마완드</v>
          </cell>
        </row>
        <row r="7015">
          <cell r="A7015">
            <v>83206</v>
          </cell>
          <cell r="B7015" t="str">
            <v>+6 엘더 스팅어의 퇴마완드</v>
          </cell>
        </row>
        <row r="7016">
          <cell r="A7016">
            <v>83207</v>
          </cell>
          <cell r="B7016" t="str">
            <v>+7 엘더 스팅어의 퇴마완드</v>
          </cell>
        </row>
        <row r="7017">
          <cell r="A7017">
            <v>83208</v>
          </cell>
          <cell r="B7017" t="str">
            <v>+8 엘더 스팅어의 퇴마완드</v>
          </cell>
        </row>
        <row r="7018">
          <cell r="A7018">
            <v>83209</v>
          </cell>
          <cell r="B7018" t="str">
            <v>+9 엘더 스팅어의 퇴마완드</v>
          </cell>
        </row>
        <row r="7019">
          <cell r="A7019">
            <v>83210</v>
          </cell>
          <cell r="B7019" t="str">
            <v>+10 엘더 스팅어의 퇴마완드</v>
          </cell>
        </row>
        <row r="7020">
          <cell r="A7020">
            <v>83211</v>
          </cell>
          <cell r="B7020" t="str">
            <v>+11 엘더 스팅어의 퇴마완드</v>
          </cell>
        </row>
        <row r="7021">
          <cell r="A7021">
            <v>83212</v>
          </cell>
          <cell r="B7021" t="str">
            <v>+12 엘더 스팅어의 퇴마완드</v>
          </cell>
        </row>
        <row r="7022">
          <cell r="A7022">
            <v>83213</v>
          </cell>
          <cell r="B7022" t="str">
            <v>+13 엘더 스팅어의 퇴마완드</v>
          </cell>
        </row>
        <row r="7023">
          <cell r="A7023">
            <v>83220</v>
          </cell>
          <cell r="B7023" t="str">
            <v>+0 엘사라드의 퇴마완드</v>
          </cell>
        </row>
        <row r="7024">
          <cell r="A7024">
            <v>83221</v>
          </cell>
          <cell r="B7024" t="str">
            <v>+1 엘사라드의 퇴마완드</v>
          </cell>
        </row>
        <row r="7025">
          <cell r="A7025">
            <v>83222</v>
          </cell>
          <cell r="B7025" t="str">
            <v>+2 엘사라드의 퇴마완드</v>
          </cell>
        </row>
        <row r="7026">
          <cell r="A7026">
            <v>83223</v>
          </cell>
          <cell r="B7026" t="str">
            <v>+3 엘사라드의 퇴마완드</v>
          </cell>
        </row>
        <row r="7027">
          <cell r="A7027">
            <v>83224</v>
          </cell>
          <cell r="B7027" t="str">
            <v>+4 엘사라드의 퇴마완드</v>
          </cell>
        </row>
        <row r="7028">
          <cell r="A7028">
            <v>83225</v>
          </cell>
          <cell r="B7028" t="str">
            <v>+5 엘사라드의 퇴마완드</v>
          </cell>
        </row>
        <row r="7029">
          <cell r="A7029">
            <v>83226</v>
          </cell>
          <cell r="B7029" t="str">
            <v>+6 엘사라드의 퇴마완드</v>
          </cell>
        </row>
        <row r="7030">
          <cell r="A7030">
            <v>83227</v>
          </cell>
          <cell r="B7030" t="str">
            <v>+7 엘사라드의 퇴마완드</v>
          </cell>
        </row>
        <row r="7031">
          <cell r="A7031">
            <v>83228</v>
          </cell>
          <cell r="B7031" t="str">
            <v>+8 엘사라드의 퇴마완드</v>
          </cell>
        </row>
        <row r="7032">
          <cell r="A7032">
            <v>83229</v>
          </cell>
          <cell r="B7032" t="str">
            <v>+9 엘사라드의 퇴마완드</v>
          </cell>
        </row>
        <row r="7033">
          <cell r="A7033">
            <v>83230</v>
          </cell>
          <cell r="B7033" t="str">
            <v>+10 엘사라드의 퇴마완드</v>
          </cell>
        </row>
        <row r="7034">
          <cell r="A7034">
            <v>83231</v>
          </cell>
          <cell r="B7034" t="str">
            <v>+11 엘사라드의 퇴마완드</v>
          </cell>
        </row>
        <row r="7035">
          <cell r="A7035">
            <v>83232</v>
          </cell>
          <cell r="B7035" t="str">
            <v>+12 엘사라드의 퇴마완드</v>
          </cell>
        </row>
        <row r="7036">
          <cell r="A7036">
            <v>83233</v>
          </cell>
          <cell r="B7036" t="str">
            <v>+13 엘사라드의 퇴마완드</v>
          </cell>
        </row>
        <row r="7037">
          <cell r="A7037">
            <v>83240</v>
          </cell>
          <cell r="B7037" t="str">
            <v>+0 엠퍼사이저의 전투완드</v>
          </cell>
        </row>
        <row r="7038">
          <cell r="A7038">
            <v>83241</v>
          </cell>
          <cell r="B7038" t="str">
            <v>+1 엠퍼사이저의 전투완드</v>
          </cell>
        </row>
        <row r="7039">
          <cell r="A7039">
            <v>83242</v>
          </cell>
          <cell r="B7039" t="str">
            <v>+2 엠퍼사이저의 전투완드</v>
          </cell>
        </row>
        <row r="7040">
          <cell r="A7040">
            <v>83243</v>
          </cell>
          <cell r="B7040" t="str">
            <v>+3 엠퍼사이저의 전투완드</v>
          </cell>
        </row>
        <row r="7041">
          <cell r="A7041">
            <v>83244</v>
          </cell>
          <cell r="B7041" t="str">
            <v>+4 엠퍼사이저의 전투완드</v>
          </cell>
        </row>
        <row r="7042">
          <cell r="A7042">
            <v>83245</v>
          </cell>
          <cell r="B7042" t="str">
            <v>+5 엠퍼사이저의 전투완드</v>
          </cell>
        </row>
        <row r="7043">
          <cell r="A7043">
            <v>83246</v>
          </cell>
          <cell r="B7043" t="str">
            <v>+6 엠퍼사이저의 전투완드</v>
          </cell>
        </row>
        <row r="7044">
          <cell r="A7044">
            <v>83247</v>
          </cell>
          <cell r="B7044" t="str">
            <v>+7 엠퍼사이저의 전투완드</v>
          </cell>
        </row>
        <row r="7045">
          <cell r="A7045">
            <v>83248</v>
          </cell>
          <cell r="B7045" t="str">
            <v>+8 엠퍼사이저의 전투완드</v>
          </cell>
        </row>
        <row r="7046">
          <cell r="A7046">
            <v>83249</v>
          </cell>
          <cell r="B7046" t="str">
            <v>+9 엠퍼사이저의 전투완드</v>
          </cell>
        </row>
        <row r="7047">
          <cell r="A7047">
            <v>83250</v>
          </cell>
          <cell r="B7047" t="str">
            <v>+10 엠퍼사이저의 전투완드</v>
          </cell>
        </row>
        <row r="7048">
          <cell r="A7048">
            <v>83251</v>
          </cell>
          <cell r="B7048" t="str">
            <v>+11 엠퍼사이저의 전투완드</v>
          </cell>
        </row>
        <row r="7049">
          <cell r="A7049">
            <v>83252</v>
          </cell>
          <cell r="B7049" t="str">
            <v>+12 엠퍼사이저의 전투완드</v>
          </cell>
        </row>
        <row r="7050">
          <cell r="A7050">
            <v>83253</v>
          </cell>
          <cell r="B7050" t="str">
            <v>+13 엠퍼사이저의 전투완드</v>
          </cell>
        </row>
        <row r="7051">
          <cell r="A7051">
            <v>83260</v>
          </cell>
          <cell r="B7051" t="str">
            <v>+0 엠퍼사이저의 퇴마완드</v>
          </cell>
        </row>
        <row r="7052">
          <cell r="A7052">
            <v>83261</v>
          </cell>
          <cell r="B7052" t="str">
            <v>+1 엠퍼사이저의 퇴마완드</v>
          </cell>
        </row>
        <row r="7053">
          <cell r="A7053">
            <v>83262</v>
          </cell>
          <cell r="B7053" t="str">
            <v>+2 엠퍼사이저의 퇴마완드</v>
          </cell>
        </row>
        <row r="7054">
          <cell r="A7054">
            <v>83263</v>
          </cell>
          <cell r="B7054" t="str">
            <v>+3 엠퍼사이저의 퇴마완드</v>
          </cell>
        </row>
        <row r="7055">
          <cell r="A7055">
            <v>83264</v>
          </cell>
          <cell r="B7055" t="str">
            <v>+4 엠퍼사이저의 퇴마완드</v>
          </cell>
        </row>
        <row r="7056">
          <cell r="A7056">
            <v>83265</v>
          </cell>
          <cell r="B7056" t="str">
            <v>+5 엠퍼사이저의 퇴마완드</v>
          </cell>
        </row>
        <row r="7057">
          <cell r="A7057">
            <v>83266</v>
          </cell>
          <cell r="B7057" t="str">
            <v>+6 엠퍼사이저의 퇴마완드</v>
          </cell>
        </row>
        <row r="7058">
          <cell r="A7058">
            <v>83267</v>
          </cell>
          <cell r="B7058" t="str">
            <v>+7 엠퍼사이저의 퇴마완드</v>
          </cell>
        </row>
        <row r="7059">
          <cell r="A7059">
            <v>83268</v>
          </cell>
          <cell r="B7059" t="str">
            <v>+8 엠퍼사이저의 퇴마완드</v>
          </cell>
        </row>
        <row r="7060">
          <cell r="A7060">
            <v>83269</v>
          </cell>
          <cell r="B7060" t="str">
            <v>+9 엠퍼사이저의 퇴마완드</v>
          </cell>
        </row>
        <row r="7061">
          <cell r="A7061">
            <v>83270</v>
          </cell>
          <cell r="B7061" t="str">
            <v>+10 엠퍼사이저의 퇴마완드</v>
          </cell>
        </row>
        <row r="7062">
          <cell r="A7062">
            <v>83271</v>
          </cell>
          <cell r="B7062" t="str">
            <v>+11 엠퍼사이저의 퇴마완드</v>
          </cell>
        </row>
        <row r="7063">
          <cell r="A7063">
            <v>83272</v>
          </cell>
          <cell r="B7063" t="str">
            <v>+12 엠퍼사이저의 퇴마완드</v>
          </cell>
        </row>
        <row r="7064">
          <cell r="A7064">
            <v>83273</v>
          </cell>
          <cell r="B7064" t="str">
            <v>+13 엠퍼사이저의 퇴마완드</v>
          </cell>
        </row>
        <row r="7065">
          <cell r="A7065">
            <v>83280</v>
          </cell>
          <cell r="B7065" t="str">
            <v>+0 카오스 가디언의 전투완드</v>
          </cell>
        </row>
        <row r="7066">
          <cell r="A7066">
            <v>83281</v>
          </cell>
          <cell r="B7066" t="str">
            <v>+1 카오스 가디언의 전투완드</v>
          </cell>
        </row>
        <row r="7067">
          <cell r="A7067">
            <v>83282</v>
          </cell>
          <cell r="B7067" t="str">
            <v>+2 카오스 가디언의 전투완드</v>
          </cell>
        </row>
        <row r="7068">
          <cell r="A7068">
            <v>83283</v>
          </cell>
          <cell r="B7068" t="str">
            <v>+3 카오스 가디언의 전투완드</v>
          </cell>
        </row>
        <row r="7069">
          <cell r="A7069">
            <v>83284</v>
          </cell>
          <cell r="B7069" t="str">
            <v>+4 카오스 가디언의 전투완드</v>
          </cell>
        </row>
        <row r="7070">
          <cell r="A7070">
            <v>83285</v>
          </cell>
          <cell r="B7070" t="str">
            <v>+5 카오스 가디언의 전투완드</v>
          </cell>
        </row>
        <row r="7071">
          <cell r="A7071">
            <v>83286</v>
          </cell>
          <cell r="B7071" t="str">
            <v>+6 카오스 가디언의 전투완드</v>
          </cell>
        </row>
        <row r="7072">
          <cell r="A7072">
            <v>83287</v>
          </cell>
          <cell r="B7072" t="str">
            <v>+7 카오스 가디언의 전투완드</v>
          </cell>
        </row>
        <row r="7073">
          <cell r="A7073">
            <v>83288</v>
          </cell>
          <cell r="B7073" t="str">
            <v>+8 카오스 가디언의 전투완드</v>
          </cell>
        </row>
        <row r="7074">
          <cell r="A7074">
            <v>83289</v>
          </cell>
          <cell r="B7074" t="str">
            <v>+9 카오스 가디언의 전투완드</v>
          </cell>
        </row>
        <row r="7075">
          <cell r="A7075">
            <v>83290</v>
          </cell>
          <cell r="B7075" t="str">
            <v>+10 카오스 가디언의 전투완드</v>
          </cell>
        </row>
        <row r="7076">
          <cell r="A7076">
            <v>83291</v>
          </cell>
          <cell r="B7076" t="str">
            <v>+11 카오스 가디언의 전투완드</v>
          </cell>
        </row>
        <row r="7077">
          <cell r="A7077">
            <v>83292</v>
          </cell>
          <cell r="B7077" t="str">
            <v>+12 카오스 가디언의 전투완드</v>
          </cell>
        </row>
        <row r="7078">
          <cell r="A7078">
            <v>83293</v>
          </cell>
          <cell r="B7078" t="str">
            <v>+13 카오스 가디언의 전투완드</v>
          </cell>
        </row>
        <row r="7079">
          <cell r="A7079">
            <v>83300</v>
          </cell>
          <cell r="B7079" t="str">
            <v>+0 카오스 가디언의 퇴마완드</v>
          </cell>
        </row>
        <row r="7080">
          <cell r="A7080">
            <v>83301</v>
          </cell>
          <cell r="B7080" t="str">
            <v>+1 카오스 가디언의 퇴마완드</v>
          </cell>
        </row>
        <row r="7081">
          <cell r="A7081">
            <v>83302</v>
          </cell>
          <cell r="B7081" t="str">
            <v>+2 카오스 가디언의 퇴마완드</v>
          </cell>
        </row>
        <row r="7082">
          <cell r="A7082">
            <v>83303</v>
          </cell>
          <cell r="B7082" t="str">
            <v>+3 카오스 가디언의 퇴마완드</v>
          </cell>
        </row>
        <row r="7083">
          <cell r="A7083">
            <v>83304</v>
          </cell>
          <cell r="B7083" t="str">
            <v>+4 카오스 가디언의 퇴마완드</v>
          </cell>
        </row>
        <row r="7084">
          <cell r="A7084">
            <v>83305</v>
          </cell>
          <cell r="B7084" t="str">
            <v>+5 카오스 가디언의 퇴마완드</v>
          </cell>
        </row>
        <row r="7085">
          <cell r="A7085">
            <v>83306</v>
          </cell>
          <cell r="B7085" t="str">
            <v>+6 카오스 가디언의 퇴마완드</v>
          </cell>
        </row>
        <row r="7086">
          <cell r="A7086">
            <v>83307</v>
          </cell>
          <cell r="B7086" t="str">
            <v>+7 카오스 가디언의 퇴마완드</v>
          </cell>
        </row>
        <row r="7087">
          <cell r="A7087">
            <v>83308</v>
          </cell>
          <cell r="B7087" t="str">
            <v>+8 카오스 가디언의 퇴마완드</v>
          </cell>
        </row>
        <row r="7088">
          <cell r="A7088">
            <v>83309</v>
          </cell>
          <cell r="B7088" t="str">
            <v>+9 카오스 가디언의 퇴마완드</v>
          </cell>
        </row>
        <row r="7089">
          <cell r="A7089">
            <v>83310</v>
          </cell>
          <cell r="B7089" t="str">
            <v>+10 카오스 가디언의 퇴마완드</v>
          </cell>
        </row>
        <row r="7090">
          <cell r="A7090">
            <v>83311</v>
          </cell>
          <cell r="B7090" t="str">
            <v>+11 카오스 가디언의 퇴마완드</v>
          </cell>
        </row>
        <row r="7091">
          <cell r="A7091">
            <v>83312</v>
          </cell>
          <cell r="B7091" t="str">
            <v>+12 카오스 가디언의 퇴마완드</v>
          </cell>
        </row>
        <row r="7092">
          <cell r="A7092">
            <v>83313</v>
          </cell>
          <cell r="B7092" t="str">
            <v>+13 카오스 가디언의 퇴마완드</v>
          </cell>
        </row>
        <row r="7093">
          <cell r="A7093">
            <v>83320</v>
          </cell>
          <cell r="B7093" t="str">
            <v>+0 비숍의 퇴마완드</v>
          </cell>
        </row>
        <row r="7094">
          <cell r="A7094">
            <v>83321</v>
          </cell>
          <cell r="B7094" t="str">
            <v>+1 비숍의 퇴마완드</v>
          </cell>
        </row>
        <row r="7095">
          <cell r="A7095">
            <v>83322</v>
          </cell>
          <cell r="B7095" t="str">
            <v>+2 비숍의 퇴마완드</v>
          </cell>
        </row>
        <row r="7096">
          <cell r="A7096">
            <v>83323</v>
          </cell>
          <cell r="B7096" t="str">
            <v>+3 비숍의 퇴마완드</v>
          </cell>
        </row>
        <row r="7097">
          <cell r="A7097">
            <v>83324</v>
          </cell>
          <cell r="B7097" t="str">
            <v>+4 비숍의 퇴마완드</v>
          </cell>
        </row>
        <row r="7098">
          <cell r="A7098">
            <v>83325</v>
          </cell>
          <cell r="B7098" t="str">
            <v>+5 비숍의 퇴마완드</v>
          </cell>
        </row>
        <row r="7099">
          <cell r="A7099">
            <v>83326</v>
          </cell>
          <cell r="B7099" t="str">
            <v>+6 비숍의 퇴마완드</v>
          </cell>
        </row>
        <row r="7100">
          <cell r="A7100">
            <v>83327</v>
          </cell>
          <cell r="B7100" t="str">
            <v>+7 비숍의 퇴마완드</v>
          </cell>
        </row>
        <row r="7101">
          <cell r="A7101">
            <v>83328</v>
          </cell>
          <cell r="B7101" t="str">
            <v>+8 비숍의 퇴마완드</v>
          </cell>
        </row>
        <row r="7102">
          <cell r="A7102">
            <v>83329</v>
          </cell>
          <cell r="B7102" t="str">
            <v>+9 비숍의 퇴마완드</v>
          </cell>
        </row>
        <row r="7103">
          <cell r="A7103">
            <v>83330</v>
          </cell>
          <cell r="B7103" t="str">
            <v>+10 비숍의 퇴마완드</v>
          </cell>
        </row>
        <row r="7104">
          <cell r="A7104">
            <v>83331</v>
          </cell>
          <cell r="B7104" t="str">
            <v>+11 비숍의 퇴마완드</v>
          </cell>
        </row>
        <row r="7105">
          <cell r="A7105">
            <v>83332</v>
          </cell>
          <cell r="B7105" t="str">
            <v>+12 비숍의 퇴마완드</v>
          </cell>
        </row>
        <row r="7106">
          <cell r="A7106">
            <v>83333</v>
          </cell>
          <cell r="B7106" t="str">
            <v>+13 비숍의 퇴마완드</v>
          </cell>
        </row>
        <row r="7107">
          <cell r="A7107">
            <v>83340</v>
          </cell>
          <cell r="B7107" t="str">
            <v>+0 네케브의 퇴마완드</v>
          </cell>
        </row>
        <row r="7108">
          <cell r="A7108">
            <v>83341</v>
          </cell>
          <cell r="B7108" t="str">
            <v>+1 네케브의 퇴마완드</v>
          </cell>
        </row>
        <row r="7109">
          <cell r="A7109">
            <v>83342</v>
          </cell>
          <cell r="B7109" t="str">
            <v>+2 네케브의 퇴마완드</v>
          </cell>
        </row>
        <row r="7110">
          <cell r="A7110">
            <v>83343</v>
          </cell>
          <cell r="B7110" t="str">
            <v>+3 네케브의 퇴마완드</v>
          </cell>
        </row>
        <row r="7111">
          <cell r="A7111">
            <v>83344</v>
          </cell>
          <cell r="B7111" t="str">
            <v>+4 네케브의 퇴마완드</v>
          </cell>
        </row>
        <row r="7112">
          <cell r="A7112">
            <v>83345</v>
          </cell>
          <cell r="B7112" t="str">
            <v>+5 네케브의 퇴마완드</v>
          </cell>
        </row>
        <row r="7113">
          <cell r="A7113">
            <v>83346</v>
          </cell>
          <cell r="B7113" t="str">
            <v>+6 네케브의 퇴마완드</v>
          </cell>
        </row>
        <row r="7114">
          <cell r="A7114">
            <v>83347</v>
          </cell>
          <cell r="B7114" t="str">
            <v>+7 네케브의 퇴마완드</v>
          </cell>
        </row>
        <row r="7115">
          <cell r="A7115">
            <v>83348</v>
          </cell>
          <cell r="B7115" t="str">
            <v>+8 네케브의 퇴마완드</v>
          </cell>
        </row>
        <row r="7116">
          <cell r="A7116">
            <v>83349</v>
          </cell>
          <cell r="B7116" t="str">
            <v>+9 네케브의 퇴마완드</v>
          </cell>
        </row>
        <row r="7117">
          <cell r="A7117">
            <v>83350</v>
          </cell>
          <cell r="B7117" t="str">
            <v>+10 네케브의 퇴마완드</v>
          </cell>
        </row>
        <row r="7118">
          <cell r="A7118">
            <v>83351</v>
          </cell>
          <cell r="B7118" t="str">
            <v>+11 네케브의 퇴마완드</v>
          </cell>
        </row>
        <row r="7119">
          <cell r="A7119">
            <v>83352</v>
          </cell>
          <cell r="B7119" t="str">
            <v>+12 네케브의 퇴마완드</v>
          </cell>
        </row>
        <row r="7120">
          <cell r="A7120">
            <v>83353</v>
          </cell>
          <cell r="B7120" t="str">
            <v>+13 네케브의 퇴마완드</v>
          </cell>
        </row>
        <row r="7121">
          <cell r="A7121">
            <v>83360</v>
          </cell>
          <cell r="B7121" t="str">
            <v>+0 에리스의 전투완드</v>
          </cell>
        </row>
        <row r="7122">
          <cell r="A7122">
            <v>83361</v>
          </cell>
          <cell r="B7122" t="str">
            <v>+1 에리스의 전투완드</v>
          </cell>
        </row>
        <row r="7123">
          <cell r="A7123">
            <v>83362</v>
          </cell>
          <cell r="B7123" t="str">
            <v>+2 에리스의 전투완드</v>
          </cell>
        </row>
        <row r="7124">
          <cell r="A7124">
            <v>83363</v>
          </cell>
          <cell r="B7124" t="str">
            <v>+3 에리스의 전투완드</v>
          </cell>
        </row>
        <row r="7125">
          <cell r="A7125">
            <v>83364</v>
          </cell>
          <cell r="B7125" t="str">
            <v>+4 에리스의 전투완드</v>
          </cell>
        </row>
        <row r="7126">
          <cell r="A7126">
            <v>83365</v>
          </cell>
          <cell r="B7126" t="str">
            <v>+5 에리스의 전투완드</v>
          </cell>
        </row>
        <row r="7127">
          <cell r="A7127">
            <v>83366</v>
          </cell>
          <cell r="B7127" t="str">
            <v>+6 에리스의 전투완드</v>
          </cell>
        </row>
        <row r="7128">
          <cell r="A7128">
            <v>83367</v>
          </cell>
          <cell r="B7128" t="str">
            <v>+7 에리스의 전투완드</v>
          </cell>
        </row>
        <row r="7129">
          <cell r="A7129">
            <v>83368</v>
          </cell>
          <cell r="B7129" t="str">
            <v>+8 에리스의 전투완드</v>
          </cell>
        </row>
        <row r="7130">
          <cell r="A7130">
            <v>83369</v>
          </cell>
          <cell r="B7130" t="str">
            <v>+9 에리스의 전투완드</v>
          </cell>
        </row>
        <row r="7131">
          <cell r="A7131">
            <v>83370</v>
          </cell>
          <cell r="B7131" t="str">
            <v>+10 에리스의 전투완드</v>
          </cell>
        </row>
        <row r="7132">
          <cell r="A7132">
            <v>83371</v>
          </cell>
          <cell r="B7132" t="str">
            <v>+11 에리스의 전투완드</v>
          </cell>
        </row>
        <row r="7133">
          <cell r="A7133">
            <v>83372</v>
          </cell>
          <cell r="B7133" t="str">
            <v>+12 에리스의 전투완드</v>
          </cell>
        </row>
        <row r="7134">
          <cell r="A7134">
            <v>83373</v>
          </cell>
          <cell r="B7134" t="str">
            <v>+13 에리스의 전투완드</v>
          </cell>
        </row>
        <row r="7135">
          <cell r="A7135">
            <v>83380</v>
          </cell>
          <cell r="B7135" t="str">
            <v>+0 엘프리스의 전투완드</v>
          </cell>
        </row>
        <row r="7136">
          <cell r="A7136">
            <v>83381</v>
          </cell>
          <cell r="B7136" t="str">
            <v>+1 엘프리스의 전투완드</v>
          </cell>
        </row>
        <row r="7137">
          <cell r="A7137">
            <v>83382</v>
          </cell>
          <cell r="B7137" t="str">
            <v>+2 엘프리스의 전투완드</v>
          </cell>
        </row>
        <row r="7138">
          <cell r="A7138">
            <v>83383</v>
          </cell>
          <cell r="B7138" t="str">
            <v>+3 엘프리스의 전투완드</v>
          </cell>
        </row>
        <row r="7139">
          <cell r="A7139">
            <v>83384</v>
          </cell>
          <cell r="B7139" t="str">
            <v>+4 엘프리스의 전투완드</v>
          </cell>
        </row>
        <row r="7140">
          <cell r="A7140">
            <v>83385</v>
          </cell>
          <cell r="B7140" t="str">
            <v>+5 엘프리스의 전투완드</v>
          </cell>
        </row>
        <row r="7141">
          <cell r="A7141">
            <v>83386</v>
          </cell>
          <cell r="B7141" t="str">
            <v>+6 엘프리스의 전투완드</v>
          </cell>
        </row>
        <row r="7142">
          <cell r="A7142">
            <v>83387</v>
          </cell>
          <cell r="B7142" t="str">
            <v>+7 엘프리스의 전투완드</v>
          </cell>
        </row>
        <row r="7143">
          <cell r="A7143">
            <v>83388</v>
          </cell>
          <cell r="B7143" t="str">
            <v>+8 엘프리스의 전투완드</v>
          </cell>
        </row>
        <row r="7144">
          <cell r="A7144">
            <v>83389</v>
          </cell>
          <cell r="B7144" t="str">
            <v>+9 엘프리스의 전투완드</v>
          </cell>
        </row>
        <row r="7145">
          <cell r="A7145">
            <v>83390</v>
          </cell>
          <cell r="B7145" t="str">
            <v>+10 엘프리스의 전투완드</v>
          </cell>
        </row>
        <row r="7146">
          <cell r="A7146">
            <v>83391</v>
          </cell>
          <cell r="B7146" t="str">
            <v>+11 엘프리스의 전투완드</v>
          </cell>
        </row>
        <row r="7147">
          <cell r="A7147">
            <v>83392</v>
          </cell>
          <cell r="B7147" t="str">
            <v>+12 엘프리스의 전투완드</v>
          </cell>
        </row>
        <row r="7148">
          <cell r="A7148">
            <v>83393</v>
          </cell>
          <cell r="B7148" t="str">
            <v>+13 엘프리스의 전투완드</v>
          </cell>
        </row>
        <row r="7149">
          <cell r="A7149">
            <v>83400</v>
          </cell>
          <cell r="B7149" t="str">
            <v>+0 심연에 벼린 완드</v>
          </cell>
        </row>
        <row r="7150">
          <cell r="A7150">
            <v>83401</v>
          </cell>
          <cell r="B7150" t="str">
            <v>+1 심연에 벼린 완드</v>
          </cell>
        </row>
        <row r="7151">
          <cell r="A7151">
            <v>83402</v>
          </cell>
          <cell r="B7151" t="str">
            <v>+2 심연에 벼린 완드</v>
          </cell>
        </row>
        <row r="7152">
          <cell r="A7152">
            <v>83403</v>
          </cell>
          <cell r="B7152" t="str">
            <v>+3 심연에 벼린 완드</v>
          </cell>
        </row>
        <row r="7153">
          <cell r="A7153">
            <v>83404</v>
          </cell>
          <cell r="B7153" t="str">
            <v>+4 심연에 벼린 완드</v>
          </cell>
        </row>
        <row r="7154">
          <cell r="A7154">
            <v>83405</v>
          </cell>
          <cell r="B7154" t="str">
            <v>+5 심연에 벼린 완드</v>
          </cell>
        </row>
        <row r="7155">
          <cell r="A7155">
            <v>83406</v>
          </cell>
          <cell r="B7155" t="str">
            <v>+6 심연에 벼린 완드</v>
          </cell>
        </row>
        <row r="7156">
          <cell r="A7156">
            <v>83407</v>
          </cell>
          <cell r="B7156" t="str">
            <v>+7 심연에 벼린 완드</v>
          </cell>
        </row>
        <row r="7157">
          <cell r="A7157">
            <v>83408</v>
          </cell>
          <cell r="B7157" t="str">
            <v>+8 심연에 벼린 완드</v>
          </cell>
        </row>
        <row r="7158">
          <cell r="A7158">
            <v>83409</v>
          </cell>
          <cell r="B7158" t="str">
            <v>+9 심연에 벼린 완드</v>
          </cell>
        </row>
        <row r="7159">
          <cell r="A7159">
            <v>83410</v>
          </cell>
          <cell r="B7159" t="str">
            <v>+10 심연에 벼린 완드</v>
          </cell>
        </row>
        <row r="7160">
          <cell r="A7160">
            <v>83411</v>
          </cell>
          <cell r="B7160" t="str">
            <v>+11 심연에 벼린 완드</v>
          </cell>
        </row>
        <row r="7161">
          <cell r="A7161">
            <v>83412</v>
          </cell>
          <cell r="B7161" t="str">
            <v>+12 심연에 벼린 완드</v>
          </cell>
        </row>
        <row r="7162">
          <cell r="A7162">
            <v>83413</v>
          </cell>
          <cell r="B7162" t="str">
            <v>+13 심연에 벼린 완드</v>
          </cell>
        </row>
        <row r="7163">
          <cell r="A7163">
            <v>83420</v>
          </cell>
          <cell r="B7163" t="str">
            <v>+0 인페르노 위저드의 심연완드</v>
          </cell>
        </row>
        <row r="7164">
          <cell r="A7164">
            <v>83421</v>
          </cell>
          <cell r="B7164" t="str">
            <v>+1 인페르노 위저드의 심연완드</v>
          </cell>
        </row>
        <row r="7165">
          <cell r="A7165">
            <v>83422</v>
          </cell>
          <cell r="B7165" t="str">
            <v>+2 인페르노 위저드의 심연완드</v>
          </cell>
        </row>
        <row r="7166">
          <cell r="A7166">
            <v>83423</v>
          </cell>
          <cell r="B7166" t="str">
            <v>+3 인페르노 위저드의 심연완드</v>
          </cell>
        </row>
        <row r="7167">
          <cell r="A7167">
            <v>83424</v>
          </cell>
          <cell r="B7167" t="str">
            <v>+4 인페르노 위저드의 심연완드</v>
          </cell>
        </row>
        <row r="7168">
          <cell r="A7168">
            <v>83425</v>
          </cell>
          <cell r="B7168" t="str">
            <v>+5 인페르노 위저드의 심연완드</v>
          </cell>
        </row>
        <row r="7169">
          <cell r="A7169">
            <v>83426</v>
          </cell>
          <cell r="B7169" t="str">
            <v>+6 인페르노 위저드의 심연완드</v>
          </cell>
        </row>
        <row r="7170">
          <cell r="A7170">
            <v>83427</v>
          </cell>
          <cell r="B7170" t="str">
            <v>+7 인페르노 위저드의 심연완드</v>
          </cell>
        </row>
        <row r="7171">
          <cell r="A7171">
            <v>83428</v>
          </cell>
          <cell r="B7171" t="str">
            <v>+8 인페르노 위저드의 심연완드</v>
          </cell>
        </row>
        <row r="7172">
          <cell r="A7172">
            <v>83429</v>
          </cell>
          <cell r="B7172" t="str">
            <v>+9 인페르노 위저드의 심연완드</v>
          </cell>
        </row>
        <row r="7173">
          <cell r="A7173">
            <v>83430</v>
          </cell>
          <cell r="B7173" t="str">
            <v>+10 인페르노 위저드의 심연완드</v>
          </cell>
        </row>
        <row r="7174">
          <cell r="A7174">
            <v>83431</v>
          </cell>
          <cell r="B7174" t="str">
            <v>+11 인페르노 위저드의 심연완드</v>
          </cell>
        </row>
        <row r="7175">
          <cell r="A7175">
            <v>83432</v>
          </cell>
          <cell r="B7175" t="str">
            <v>+12 인페르노 위저드의 심연완드</v>
          </cell>
        </row>
        <row r="7176">
          <cell r="A7176">
            <v>83433</v>
          </cell>
          <cell r="B7176" t="str">
            <v>+13 인페르노 위저드의 심연완드</v>
          </cell>
        </row>
        <row r="7177">
          <cell r="A7177">
            <v>83440</v>
          </cell>
          <cell r="B7177" t="str">
            <v>+0 호텐 플로츠의 심연완드</v>
          </cell>
        </row>
        <row r="7178">
          <cell r="A7178">
            <v>83441</v>
          </cell>
          <cell r="B7178" t="str">
            <v>+1 호텐 플로츠의 심연완드</v>
          </cell>
        </row>
        <row r="7179">
          <cell r="A7179">
            <v>83442</v>
          </cell>
          <cell r="B7179" t="str">
            <v>+2 호텐 플로츠의 심연완드</v>
          </cell>
        </row>
        <row r="7180">
          <cell r="A7180">
            <v>83443</v>
          </cell>
          <cell r="B7180" t="str">
            <v>+3 호텐 플로츠의 심연완드</v>
          </cell>
        </row>
        <row r="7181">
          <cell r="A7181">
            <v>83444</v>
          </cell>
          <cell r="B7181" t="str">
            <v>+4 호텐 플로츠의 심연완드</v>
          </cell>
        </row>
        <row r="7182">
          <cell r="A7182">
            <v>83445</v>
          </cell>
          <cell r="B7182" t="str">
            <v>+5 호텐 플로츠의 심연완드</v>
          </cell>
        </row>
        <row r="7183">
          <cell r="A7183">
            <v>83446</v>
          </cell>
          <cell r="B7183" t="str">
            <v>+6 호텐 플로츠의 심연완드</v>
          </cell>
        </row>
        <row r="7184">
          <cell r="A7184">
            <v>83447</v>
          </cell>
          <cell r="B7184" t="str">
            <v>+7 호텐 플로츠의 심연완드</v>
          </cell>
        </row>
        <row r="7185">
          <cell r="A7185">
            <v>83448</v>
          </cell>
          <cell r="B7185" t="str">
            <v>+8 호텐 플로츠의 심연완드</v>
          </cell>
        </row>
        <row r="7186">
          <cell r="A7186">
            <v>83449</v>
          </cell>
          <cell r="B7186" t="str">
            <v>+9 호텐 플로츠의 심연완드</v>
          </cell>
        </row>
        <row r="7187">
          <cell r="A7187">
            <v>83450</v>
          </cell>
          <cell r="B7187" t="str">
            <v>+10 호텐 플로츠의 심연완드</v>
          </cell>
        </row>
        <row r="7188">
          <cell r="A7188">
            <v>83451</v>
          </cell>
          <cell r="B7188" t="str">
            <v>+11 호텐 플로츠의 심연완드</v>
          </cell>
        </row>
        <row r="7189">
          <cell r="A7189">
            <v>83452</v>
          </cell>
          <cell r="B7189" t="str">
            <v>+12 호텐 플로츠의 심연완드</v>
          </cell>
        </row>
        <row r="7190">
          <cell r="A7190">
            <v>83453</v>
          </cell>
          <cell r="B7190" t="str">
            <v>+13 호텐 플로츠의 심연완드</v>
          </cell>
        </row>
        <row r="7191">
          <cell r="A7191">
            <v>83460</v>
          </cell>
          <cell r="B7191" t="str">
            <v>+0 바이스의 심연완드</v>
          </cell>
        </row>
        <row r="7192">
          <cell r="A7192">
            <v>83461</v>
          </cell>
          <cell r="B7192" t="str">
            <v>+1 바이스의 심연완드</v>
          </cell>
        </row>
        <row r="7193">
          <cell r="A7193">
            <v>83462</v>
          </cell>
          <cell r="B7193" t="str">
            <v>+2 바이스의 심연완드</v>
          </cell>
        </row>
        <row r="7194">
          <cell r="A7194">
            <v>83463</v>
          </cell>
          <cell r="B7194" t="str">
            <v>+3 바이스의 심연완드</v>
          </cell>
        </row>
        <row r="7195">
          <cell r="A7195">
            <v>83464</v>
          </cell>
          <cell r="B7195" t="str">
            <v>+4 바이스의 심연완드</v>
          </cell>
        </row>
        <row r="7196">
          <cell r="A7196">
            <v>83465</v>
          </cell>
          <cell r="B7196" t="str">
            <v>+5 바이스의 심연완드</v>
          </cell>
        </row>
        <row r="7197">
          <cell r="A7197">
            <v>83466</v>
          </cell>
          <cell r="B7197" t="str">
            <v>+6 바이스의 심연완드</v>
          </cell>
        </row>
        <row r="7198">
          <cell r="A7198">
            <v>83467</v>
          </cell>
          <cell r="B7198" t="str">
            <v>+7 바이스의 심연완드</v>
          </cell>
        </row>
        <row r="7199">
          <cell r="A7199">
            <v>83468</v>
          </cell>
          <cell r="B7199" t="str">
            <v>+8 바이스의 심연완드</v>
          </cell>
        </row>
        <row r="7200">
          <cell r="A7200">
            <v>83469</v>
          </cell>
          <cell r="B7200" t="str">
            <v>+9 바이스의 심연완드</v>
          </cell>
        </row>
        <row r="7201">
          <cell r="A7201">
            <v>83470</v>
          </cell>
          <cell r="B7201" t="str">
            <v>+10 바이스의 심연완드</v>
          </cell>
        </row>
        <row r="7202">
          <cell r="A7202">
            <v>83471</v>
          </cell>
          <cell r="B7202" t="str">
            <v>+11 바이스의 심연완드</v>
          </cell>
        </row>
        <row r="7203">
          <cell r="A7203">
            <v>83472</v>
          </cell>
          <cell r="B7203" t="str">
            <v>+12 바이스의 심연완드</v>
          </cell>
        </row>
        <row r="7204">
          <cell r="A7204">
            <v>83473</v>
          </cell>
          <cell r="B7204" t="str">
            <v>+13 바이스의 심연완드</v>
          </cell>
        </row>
        <row r="7205">
          <cell r="A7205">
            <v>83480</v>
          </cell>
          <cell r="B7205" t="str">
            <v>+0 다크 메이지의 심연완드</v>
          </cell>
        </row>
        <row r="7206">
          <cell r="A7206">
            <v>83481</v>
          </cell>
          <cell r="B7206" t="str">
            <v>+1 다크 메이지의 심연완드</v>
          </cell>
        </row>
        <row r="7207">
          <cell r="A7207">
            <v>83482</v>
          </cell>
          <cell r="B7207" t="str">
            <v>+2 다크 메이지의 심연완드</v>
          </cell>
        </row>
        <row r="7208">
          <cell r="A7208">
            <v>83483</v>
          </cell>
          <cell r="B7208" t="str">
            <v>+3 다크 메이지의 심연완드</v>
          </cell>
        </row>
        <row r="7209">
          <cell r="A7209">
            <v>83484</v>
          </cell>
          <cell r="B7209" t="str">
            <v>+4 다크 메이지의 심연완드</v>
          </cell>
        </row>
        <row r="7210">
          <cell r="A7210">
            <v>83485</v>
          </cell>
          <cell r="B7210" t="str">
            <v>+5 다크 메이지의 심연완드</v>
          </cell>
        </row>
        <row r="7211">
          <cell r="A7211">
            <v>83486</v>
          </cell>
          <cell r="B7211" t="str">
            <v>+6 다크 메이지의 심연완드</v>
          </cell>
        </row>
        <row r="7212">
          <cell r="A7212">
            <v>83487</v>
          </cell>
          <cell r="B7212" t="str">
            <v>+7 다크 메이지의 심연완드</v>
          </cell>
        </row>
        <row r="7213">
          <cell r="A7213">
            <v>83488</v>
          </cell>
          <cell r="B7213" t="str">
            <v>+8 다크 메이지의 심연완드</v>
          </cell>
        </row>
        <row r="7214">
          <cell r="A7214">
            <v>83489</v>
          </cell>
          <cell r="B7214" t="str">
            <v>+9 다크 메이지의 심연완드</v>
          </cell>
        </row>
        <row r="7215">
          <cell r="A7215">
            <v>83490</v>
          </cell>
          <cell r="B7215" t="str">
            <v>+10 다크 메이지의 심연완드</v>
          </cell>
        </row>
        <row r="7216">
          <cell r="A7216">
            <v>83491</v>
          </cell>
          <cell r="B7216" t="str">
            <v>+11 다크 메이지의 심연완드</v>
          </cell>
        </row>
        <row r="7217">
          <cell r="A7217">
            <v>83492</v>
          </cell>
          <cell r="B7217" t="str">
            <v>+12 다크 메이지의 심연완드</v>
          </cell>
        </row>
        <row r="7218">
          <cell r="A7218">
            <v>83493</v>
          </cell>
          <cell r="B7218" t="str">
            <v>+13 다크 메이지의 심연완드</v>
          </cell>
        </row>
        <row r="7219">
          <cell r="A7219">
            <v>83500</v>
          </cell>
          <cell r="B7219" t="str">
            <v>+0 엘더 스팅어의 심연완드</v>
          </cell>
        </row>
        <row r="7220">
          <cell r="A7220">
            <v>83501</v>
          </cell>
          <cell r="B7220" t="str">
            <v>+1 엘더 스팅어의 심연완드</v>
          </cell>
        </row>
        <row r="7221">
          <cell r="A7221">
            <v>83502</v>
          </cell>
          <cell r="B7221" t="str">
            <v>+2 엘더 스팅어의 심연완드</v>
          </cell>
        </row>
        <row r="7222">
          <cell r="A7222">
            <v>83503</v>
          </cell>
          <cell r="B7222" t="str">
            <v>+3 엘더 스팅어의 심연완드</v>
          </cell>
        </row>
        <row r="7223">
          <cell r="A7223">
            <v>83504</v>
          </cell>
          <cell r="B7223" t="str">
            <v>+4 엘더 스팅어의 심연완드</v>
          </cell>
        </row>
        <row r="7224">
          <cell r="A7224">
            <v>83505</v>
          </cell>
          <cell r="B7224" t="str">
            <v>+5 엘더 스팅어의 심연완드</v>
          </cell>
        </row>
        <row r="7225">
          <cell r="A7225">
            <v>83506</v>
          </cell>
          <cell r="B7225" t="str">
            <v>+6 엘더 스팅어의 심연완드</v>
          </cell>
        </row>
        <row r="7226">
          <cell r="A7226">
            <v>83507</v>
          </cell>
          <cell r="B7226" t="str">
            <v>+7 엘더 스팅어의 심연완드</v>
          </cell>
        </row>
        <row r="7227">
          <cell r="A7227">
            <v>83508</v>
          </cell>
          <cell r="B7227" t="str">
            <v>+8 엘더 스팅어의 심연완드</v>
          </cell>
        </row>
        <row r="7228">
          <cell r="A7228">
            <v>83509</v>
          </cell>
          <cell r="B7228" t="str">
            <v>+9 엘더 스팅어의 심연완드</v>
          </cell>
        </row>
        <row r="7229">
          <cell r="A7229">
            <v>83510</v>
          </cell>
          <cell r="B7229" t="str">
            <v>+10 엘더 스팅어의 심연완드</v>
          </cell>
        </row>
        <row r="7230">
          <cell r="A7230">
            <v>83511</v>
          </cell>
          <cell r="B7230" t="str">
            <v>+11 엘더 스팅어의 심연완드</v>
          </cell>
        </row>
        <row r="7231">
          <cell r="A7231">
            <v>83512</v>
          </cell>
          <cell r="B7231" t="str">
            <v>+12 엘더 스팅어의 심연완드</v>
          </cell>
        </row>
        <row r="7232">
          <cell r="A7232">
            <v>83513</v>
          </cell>
          <cell r="B7232" t="str">
            <v>+13 엘더 스팅어의 심연완드</v>
          </cell>
        </row>
        <row r="7233">
          <cell r="A7233">
            <v>83520</v>
          </cell>
          <cell r="B7233" t="str">
            <v>+0 카오스 가디언의 심연완드</v>
          </cell>
        </row>
        <row r="7234">
          <cell r="A7234">
            <v>83521</v>
          </cell>
          <cell r="B7234" t="str">
            <v>+1 카오스 가디언의 심연완드</v>
          </cell>
        </row>
        <row r="7235">
          <cell r="A7235">
            <v>83522</v>
          </cell>
          <cell r="B7235" t="str">
            <v>+2 카오스 가디언의 심연완드</v>
          </cell>
        </row>
        <row r="7236">
          <cell r="A7236">
            <v>83523</v>
          </cell>
          <cell r="B7236" t="str">
            <v>+3 카오스 가디언의 심연완드</v>
          </cell>
        </row>
        <row r="7237">
          <cell r="A7237">
            <v>83524</v>
          </cell>
          <cell r="B7237" t="str">
            <v>+4 카오스 가디언의 심연완드</v>
          </cell>
        </row>
        <row r="7238">
          <cell r="A7238">
            <v>83525</v>
          </cell>
          <cell r="B7238" t="str">
            <v>+5 카오스 가디언의 심연완드</v>
          </cell>
        </row>
        <row r="7239">
          <cell r="A7239">
            <v>83526</v>
          </cell>
          <cell r="B7239" t="str">
            <v>+6 카오스 가디언의 심연완드</v>
          </cell>
        </row>
        <row r="7240">
          <cell r="A7240">
            <v>83527</v>
          </cell>
          <cell r="B7240" t="str">
            <v>+7 카오스 가디언의 심연완드</v>
          </cell>
        </row>
        <row r="7241">
          <cell r="A7241">
            <v>83528</v>
          </cell>
          <cell r="B7241" t="str">
            <v>+8 카오스 가디언의 심연완드</v>
          </cell>
        </row>
        <row r="7242">
          <cell r="A7242">
            <v>83529</v>
          </cell>
          <cell r="B7242" t="str">
            <v>+9 카오스 가디언의 심연완드</v>
          </cell>
        </row>
        <row r="7243">
          <cell r="A7243">
            <v>83530</v>
          </cell>
          <cell r="B7243" t="str">
            <v>+10 카오스 가디언의 심연완드</v>
          </cell>
        </row>
        <row r="7244">
          <cell r="A7244">
            <v>83531</v>
          </cell>
          <cell r="B7244" t="str">
            <v>+11 카오스 가디언의 심연완드</v>
          </cell>
        </row>
        <row r="7245">
          <cell r="A7245">
            <v>83532</v>
          </cell>
          <cell r="B7245" t="str">
            <v>+12 카오스 가디언의 심연완드</v>
          </cell>
        </row>
        <row r="7246">
          <cell r="A7246">
            <v>83533</v>
          </cell>
          <cell r="B7246" t="str">
            <v>+13 카오스 가디언의 심연완드</v>
          </cell>
        </row>
        <row r="7247">
          <cell r="A7247">
            <v>83540</v>
          </cell>
          <cell r="B7247" t="str">
            <v>+0 다크 메이지의 퇴마마법봉</v>
          </cell>
        </row>
        <row r="7248">
          <cell r="A7248">
            <v>83541</v>
          </cell>
          <cell r="B7248" t="str">
            <v>+1 다크 메이지의 퇴마마법봉</v>
          </cell>
        </row>
        <row r="7249">
          <cell r="A7249">
            <v>83542</v>
          </cell>
          <cell r="B7249" t="str">
            <v>+2 다크 메이지의 퇴마마법봉</v>
          </cell>
        </row>
        <row r="7250">
          <cell r="A7250">
            <v>83543</v>
          </cell>
          <cell r="B7250" t="str">
            <v>+3 다크 메이지의 퇴마마법봉</v>
          </cell>
        </row>
        <row r="7251">
          <cell r="A7251">
            <v>83544</v>
          </cell>
          <cell r="B7251" t="str">
            <v>+4 다크 메이지의 퇴마마법봉</v>
          </cell>
        </row>
        <row r="7252">
          <cell r="A7252">
            <v>83545</v>
          </cell>
          <cell r="B7252" t="str">
            <v>+5 다크 메이지의 퇴마마법봉</v>
          </cell>
        </row>
        <row r="7253">
          <cell r="A7253">
            <v>83546</v>
          </cell>
          <cell r="B7253" t="str">
            <v>+6 다크 메이지의 퇴마마법봉</v>
          </cell>
        </row>
        <row r="7254">
          <cell r="A7254">
            <v>83547</v>
          </cell>
          <cell r="B7254" t="str">
            <v>+7 다크 메이지의 퇴마마법봉</v>
          </cell>
        </row>
        <row r="7255">
          <cell r="A7255">
            <v>83548</v>
          </cell>
          <cell r="B7255" t="str">
            <v>+8 다크 메이지의 퇴마마법봉</v>
          </cell>
        </row>
        <row r="7256">
          <cell r="A7256">
            <v>83549</v>
          </cell>
          <cell r="B7256" t="str">
            <v>+9 다크 메이지의 퇴마마법봉</v>
          </cell>
        </row>
        <row r="7257">
          <cell r="A7257">
            <v>83550</v>
          </cell>
          <cell r="B7257" t="str">
            <v>+10 다크 메이지의 퇴마마법봉</v>
          </cell>
        </row>
        <row r="7258">
          <cell r="A7258">
            <v>83551</v>
          </cell>
          <cell r="B7258" t="str">
            <v>+11 다크 메이지의 퇴마마법봉</v>
          </cell>
        </row>
        <row r="7259">
          <cell r="A7259">
            <v>83552</v>
          </cell>
          <cell r="B7259" t="str">
            <v>+12 다크 메이지의 퇴마마법봉</v>
          </cell>
        </row>
        <row r="7260">
          <cell r="A7260">
            <v>83553</v>
          </cell>
          <cell r="B7260" t="str">
            <v>+13 다크 메이지의 퇴마마법봉</v>
          </cell>
        </row>
        <row r="7261">
          <cell r="A7261">
            <v>83560</v>
          </cell>
          <cell r="B7261" t="str">
            <v>+0 엘사라드의 퇴마마법봉</v>
          </cell>
        </row>
        <row r="7262">
          <cell r="A7262">
            <v>83561</v>
          </cell>
          <cell r="B7262" t="str">
            <v>+1 엘사라드의 퇴마마법봉</v>
          </cell>
        </row>
        <row r="7263">
          <cell r="A7263">
            <v>83562</v>
          </cell>
          <cell r="B7263" t="str">
            <v>+2 엘사라드의 퇴마마법봉</v>
          </cell>
        </row>
        <row r="7264">
          <cell r="A7264">
            <v>83563</v>
          </cell>
          <cell r="B7264" t="str">
            <v>+3 엘사라드의 퇴마마법봉</v>
          </cell>
        </row>
        <row r="7265">
          <cell r="A7265">
            <v>83564</v>
          </cell>
          <cell r="B7265" t="str">
            <v>+4 엘사라드의 퇴마마법봉</v>
          </cell>
        </row>
        <row r="7266">
          <cell r="A7266">
            <v>83565</v>
          </cell>
          <cell r="B7266" t="str">
            <v>+5 엘사라드의 퇴마마법봉</v>
          </cell>
        </row>
        <row r="7267">
          <cell r="A7267">
            <v>83566</v>
          </cell>
          <cell r="B7267" t="str">
            <v>+6 엘사라드의 퇴마마법봉</v>
          </cell>
        </row>
        <row r="7268">
          <cell r="A7268">
            <v>83567</v>
          </cell>
          <cell r="B7268" t="str">
            <v>+7 엘사라드의 퇴마마법봉</v>
          </cell>
        </row>
        <row r="7269">
          <cell r="A7269">
            <v>83568</v>
          </cell>
          <cell r="B7269" t="str">
            <v>+8 엘사라드의 퇴마마법봉</v>
          </cell>
        </row>
        <row r="7270">
          <cell r="A7270">
            <v>83569</v>
          </cell>
          <cell r="B7270" t="str">
            <v>+9 엘사라드의 퇴마마법봉</v>
          </cell>
        </row>
        <row r="7271">
          <cell r="A7271">
            <v>83570</v>
          </cell>
          <cell r="B7271" t="str">
            <v>+10 엘사라드의 퇴마마법봉</v>
          </cell>
        </row>
        <row r="7272">
          <cell r="A7272">
            <v>83571</v>
          </cell>
          <cell r="B7272" t="str">
            <v>+11 엘사라드의 퇴마마법봉</v>
          </cell>
        </row>
        <row r="7273">
          <cell r="A7273">
            <v>83572</v>
          </cell>
          <cell r="B7273" t="str">
            <v>+12 엘사라드의 퇴마마법봉</v>
          </cell>
        </row>
        <row r="7274">
          <cell r="A7274">
            <v>83573</v>
          </cell>
          <cell r="B7274" t="str">
            <v>+13 엘사라드의 퇴마마법봉</v>
          </cell>
        </row>
        <row r="7275">
          <cell r="A7275">
            <v>83580</v>
          </cell>
          <cell r="B7275" t="str">
            <v>+0 인내의 용수호자 완드</v>
          </cell>
        </row>
        <row r="7276">
          <cell r="A7276">
            <v>83581</v>
          </cell>
          <cell r="B7276" t="str">
            <v>+1 인내의 용수호자 완드</v>
          </cell>
        </row>
        <row r="7277">
          <cell r="A7277">
            <v>83582</v>
          </cell>
          <cell r="B7277" t="str">
            <v>+2 인내의 용수호자 완드</v>
          </cell>
        </row>
        <row r="7278">
          <cell r="A7278">
            <v>83583</v>
          </cell>
          <cell r="B7278" t="str">
            <v>+3 인내의 용수호자 완드</v>
          </cell>
        </row>
        <row r="7279">
          <cell r="A7279">
            <v>83584</v>
          </cell>
          <cell r="B7279" t="str">
            <v>+4 인내의 용수호자 완드</v>
          </cell>
        </row>
        <row r="7280">
          <cell r="A7280">
            <v>83585</v>
          </cell>
          <cell r="B7280" t="str">
            <v>+5 인내의 용수호자 완드</v>
          </cell>
        </row>
        <row r="7281">
          <cell r="A7281">
            <v>83586</v>
          </cell>
          <cell r="B7281" t="str">
            <v>+6 인내의 용수호자 완드</v>
          </cell>
        </row>
        <row r="7282">
          <cell r="A7282">
            <v>83587</v>
          </cell>
          <cell r="B7282" t="str">
            <v>+7 인내의 용수호자 완드</v>
          </cell>
        </row>
        <row r="7283">
          <cell r="A7283">
            <v>83588</v>
          </cell>
          <cell r="B7283" t="str">
            <v>+8 인내의 용수호자 완드</v>
          </cell>
        </row>
        <row r="7284">
          <cell r="A7284">
            <v>83589</v>
          </cell>
          <cell r="B7284" t="str">
            <v>+9 인내의 용수호자 완드</v>
          </cell>
        </row>
        <row r="7285">
          <cell r="A7285">
            <v>83590</v>
          </cell>
          <cell r="B7285" t="str">
            <v>+10 인내의 용수호자 완드</v>
          </cell>
        </row>
        <row r="7286">
          <cell r="A7286">
            <v>83591</v>
          </cell>
          <cell r="B7286" t="str">
            <v>+11 인내의 용수호자 완드</v>
          </cell>
        </row>
        <row r="7287">
          <cell r="A7287">
            <v>83592</v>
          </cell>
          <cell r="B7287" t="str">
            <v>+12 인내의 용수호자 완드</v>
          </cell>
        </row>
        <row r="7288">
          <cell r="A7288">
            <v>83593</v>
          </cell>
          <cell r="B7288" t="str">
            <v>+13 인내의 용수호자 완드</v>
          </cell>
        </row>
        <row r="7289">
          <cell r="A7289">
            <v>83600</v>
          </cell>
          <cell r="B7289" t="str">
            <v>+0 인내의 용수호자 전투완드</v>
          </cell>
        </row>
        <row r="7290">
          <cell r="A7290">
            <v>83601</v>
          </cell>
          <cell r="B7290" t="str">
            <v>+1 인내의 용수호자 전투완드</v>
          </cell>
        </row>
        <row r="7291">
          <cell r="A7291">
            <v>83602</v>
          </cell>
          <cell r="B7291" t="str">
            <v>+2 인내의 용수호자 전투완드</v>
          </cell>
        </row>
        <row r="7292">
          <cell r="A7292">
            <v>83603</v>
          </cell>
          <cell r="B7292" t="str">
            <v>+3 인내의 용수호자 전투완드</v>
          </cell>
        </row>
        <row r="7293">
          <cell r="A7293">
            <v>83604</v>
          </cell>
          <cell r="B7293" t="str">
            <v>+4 인내의 용수호자 전투완드</v>
          </cell>
        </row>
        <row r="7294">
          <cell r="A7294">
            <v>83605</v>
          </cell>
          <cell r="B7294" t="str">
            <v>+5 인내의 용수호자 전투완드</v>
          </cell>
        </row>
        <row r="7295">
          <cell r="A7295">
            <v>83606</v>
          </cell>
          <cell r="B7295" t="str">
            <v>+6 인내의 용수호자 전투완드</v>
          </cell>
        </row>
        <row r="7296">
          <cell r="A7296">
            <v>83607</v>
          </cell>
          <cell r="B7296" t="str">
            <v>+7 인내의 용수호자 전투완드</v>
          </cell>
        </row>
        <row r="7297">
          <cell r="A7297">
            <v>83608</v>
          </cell>
          <cell r="B7297" t="str">
            <v>+8 인내의 용수호자 전투완드</v>
          </cell>
        </row>
        <row r="7298">
          <cell r="A7298">
            <v>83609</v>
          </cell>
          <cell r="B7298" t="str">
            <v>+9 인내의 용수호자 전투완드</v>
          </cell>
        </row>
        <row r="7299">
          <cell r="A7299">
            <v>83610</v>
          </cell>
          <cell r="B7299" t="str">
            <v>+10 인내의 용수호자 전투완드</v>
          </cell>
        </row>
        <row r="7300">
          <cell r="A7300">
            <v>83611</v>
          </cell>
          <cell r="B7300" t="str">
            <v>+11 인내의 용수호자 전투완드</v>
          </cell>
        </row>
        <row r="7301">
          <cell r="A7301">
            <v>83612</v>
          </cell>
          <cell r="B7301" t="str">
            <v>+12 인내의 용수호자 전투완드</v>
          </cell>
        </row>
        <row r="7302">
          <cell r="A7302">
            <v>83613</v>
          </cell>
          <cell r="B7302" t="str">
            <v>+13 인내의 용수호자 전투완드</v>
          </cell>
        </row>
        <row r="7303">
          <cell r="A7303">
            <v>83620</v>
          </cell>
          <cell r="B7303" t="str">
            <v>+0 미드나잇 에르메스의 심연완드</v>
          </cell>
        </row>
        <row r="7304">
          <cell r="A7304">
            <v>83621</v>
          </cell>
          <cell r="B7304" t="str">
            <v>+1 미드나잇 에르메스의 심연완드</v>
          </cell>
        </row>
        <row r="7305">
          <cell r="A7305">
            <v>83622</v>
          </cell>
          <cell r="B7305" t="str">
            <v>+2 미드나잇 에르메스의 심연완드</v>
          </cell>
        </row>
        <row r="7306">
          <cell r="A7306">
            <v>83623</v>
          </cell>
          <cell r="B7306" t="str">
            <v>+3 미드나잇 에르메스의 심연완드</v>
          </cell>
        </row>
        <row r="7307">
          <cell r="A7307">
            <v>83624</v>
          </cell>
          <cell r="B7307" t="str">
            <v>+4 미드나잇 에르메스의 심연완드</v>
          </cell>
        </row>
        <row r="7308">
          <cell r="A7308">
            <v>83625</v>
          </cell>
          <cell r="B7308" t="str">
            <v>+5 미드나잇 에르메스의 심연완드</v>
          </cell>
        </row>
        <row r="7309">
          <cell r="A7309">
            <v>83626</v>
          </cell>
          <cell r="B7309" t="str">
            <v>+6 미드나잇 에르메스의 심연완드</v>
          </cell>
        </row>
        <row r="7310">
          <cell r="A7310">
            <v>83627</v>
          </cell>
          <cell r="B7310" t="str">
            <v>+7 미드나잇 에르메스의 심연완드</v>
          </cell>
        </row>
        <row r="7311">
          <cell r="A7311">
            <v>83628</v>
          </cell>
          <cell r="B7311" t="str">
            <v>+8 미드나잇 에르메스의 심연완드</v>
          </cell>
        </row>
        <row r="7312">
          <cell r="A7312">
            <v>83629</v>
          </cell>
          <cell r="B7312" t="str">
            <v>+9 미드나잇 에르메스의 심연완드</v>
          </cell>
        </row>
        <row r="7313">
          <cell r="A7313">
            <v>83630</v>
          </cell>
          <cell r="B7313" t="str">
            <v>+10 미드나잇 에르메스의 심연완드</v>
          </cell>
        </row>
        <row r="7314">
          <cell r="A7314">
            <v>83631</v>
          </cell>
          <cell r="B7314" t="str">
            <v>+11 미드나잇 에르메스의 심연완드</v>
          </cell>
        </row>
        <row r="7315">
          <cell r="A7315">
            <v>83632</v>
          </cell>
          <cell r="B7315" t="str">
            <v>+12 미드나잇 에르메스의 심연완드</v>
          </cell>
        </row>
        <row r="7316">
          <cell r="A7316">
            <v>83633</v>
          </cell>
          <cell r="B7316" t="str">
            <v>+13 미드나잇 에르메스의 심연완드</v>
          </cell>
        </row>
        <row r="7317">
          <cell r="A7317">
            <v>83640</v>
          </cell>
          <cell r="B7317" t="str">
            <v>+0 아크 엔젤리스 위저드의 전투완드</v>
          </cell>
        </row>
        <row r="7318">
          <cell r="A7318">
            <v>83641</v>
          </cell>
          <cell r="B7318" t="str">
            <v>+1 아크 엔젤리스 위저드의 전투완드</v>
          </cell>
        </row>
        <row r="7319">
          <cell r="A7319">
            <v>83642</v>
          </cell>
          <cell r="B7319" t="str">
            <v>+2 아크 엔젤리스 위저드의 전투완드</v>
          </cell>
        </row>
        <row r="7320">
          <cell r="A7320">
            <v>83643</v>
          </cell>
          <cell r="B7320" t="str">
            <v>+3 아크 엔젤리스 위저드의 전투완드</v>
          </cell>
        </row>
        <row r="7321">
          <cell r="A7321">
            <v>83644</v>
          </cell>
          <cell r="B7321" t="str">
            <v>+4 아크 엔젤리스 위저드의 전투완드</v>
          </cell>
        </row>
        <row r="7322">
          <cell r="A7322">
            <v>83645</v>
          </cell>
          <cell r="B7322" t="str">
            <v>+5 아크 엔젤리스 위저드의 전투완드</v>
          </cell>
        </row>
        <row r="7323">
          <cell r="A7323">
            <v>83646</v>
          </cell>
          <cell r="B7323" t="str">
            <v>+6 아크 엔젤리스 위저드의 전투완드</v>
          </cell>
        </row>
        <row r="7324">
          <cell r="A7324">
            <v>83647</v>
          </cell>
          <cell r="B7324" t="str">
            <v>+7 아크 엔젤리스 위저드의 전투완드</v>
          </cell>
        </row>
        <row r="7325">
          <cell r="A7325">
            <v>83648</v>
          </cell>
          <cell r="B7325" t="str">
            <v>+8 아크 엔젤리스 위저드의 전투완드</v>
          </cell>
        </row>
        <row r="7326">
          <cell r="A7326">
            <v>83649</v>
          </cell>
          <cell r="B7326" t="str">
            <v>+9 아크 엔젤리스 위저드의 전투완드</v>
          </cell>
        </row>
        <row r="7327">
          <cell r="A7327">
            <v>83650</v>
          </cell>
          <cell r="B7327" t="str">
            <v>+10 아크 엔젤리스 위저드의 전투완드</v>
          </cell>
        </row>
        <row r="7328">
          <cell r="A7328">
            <v>83651</v>
          </cell>
          <cell r="B7328" t="str">
            <v>+11 아크 엔젤리스 위저드의 전투완드</v>
          </cell>
        </row>
        <row r="7329">
          <cell r="A7329">
            <v>83652</v>
          </cell>
          <cell r="B7329" t="str">
            <v>+12 아크 엔젤리스 위저드의 전투완드</v>
          </cell>
        </row>
        <row r="7330">
          <cell r="A7330">
            <v>83653</v>
          </cell>
          <cell r="B7330" t="str">
            <v>+13 아크 엔젤리스 위저드의 전투완드</v>
          </cell>
        </row>
        <row r="7331">
          <cell r="A7331">
            <v>83660</v>
          </cell>
          <cell r="B7331" t="str">
            <v>+0 아크 엔젤리스 위저드의 심연완드</v>
          </cell>
        </row>
        <row r="7332">
          <cell r="A7332">
            <v>83661</v>
          </cell>
          <cell r="B7332" t="str">
            <v>+1 아크 엔젤리스 위저드의 심연완드</v>
          </cell>
        </row>
        <row r="7333">
          <cell r="A7333">
            <v>83662</v>
          </cell>
          <cell r="B7333" t="str">
            <v>+2 아크 엔젤리스 위저드의 심연완드</v>
          </cell>
        </row>
        <row r="7334">
          <cell r="A7334">
            <v>83663</v>
          </cell>
          <cell r="B7334" t="str">
            <v>+3 아크 엔젤리스 위저드의 심연완드</v>
          </cell>
        </row>
        <row r="7335">
          <cell r="A7335">
            <v>83664</v>
          </cell>
          <cell r="B7335" t="str">
            <v>+4 아크 엔젤리스 위저드의 심연완드</v>
          </cell>
        </row>
        <row r="7336">
          <cell r="A7336">
            <v>83665</v>
          </cell>
          <cell r="B7336" t="str">
            <v>+5 아크 엔젤리스 위저드의 심연완드</v>
          </cell>
        </row>
        <row r="7337">
          <cell r="A7337">
            <v>83666</v>
          </cell>
          <cell r="B7337" t="str">
            <v>+6 아크 엔젤리스 위저드의 심연완드</v>
          </cell>
        </row>
        <row r="7338">
          <cell r="A7338">
            <v>83667</v>
          </cell>
          <cell r="B7338" t="str">
            <v>+7 아크 엔젤리스 위저드의 심연완드</v>
          </cell>
        </row>
        <row r="7339">
          <cell r="A7339">
            <v>83668</v>
          </cell>
          <cell r="B7339" t="str">
            <v>+8 아크 엔젤리스 위저드의 심연완드</v>
          </cell>
        </row>
        <row r="7340">
          <cell r="A7340">
            <v>83669</v>
          </cell>
          <cell r="B7340" t="str">
            <v>+9 아크 엔젤리스 위저드의 심연완드</v>
          </cell>
        </row>
        <row r="7341">
          <cell r="A7341">
            <v>83670</v>
          </cell>
          <cell r="B7341" t="str">
            <v>+10 아크 엔젤리스 위저드의 심연완드</v>
          </cell>
        </row>
        <row r="7342">
          <cell r="A7342">
            <v>83671</v>
          </cell>
          <cell r="B7342" t="str">
            <v>+11 아크 엔젤리스 위저드의 심연완드</v>
          </cell>
        </row>
        <row r="7343">
          <cell r="A7343">
            <v>83672</v>
          </cell>
          <cell r="B7343" t="str">
            <v>+12 아크 엔젤리스 위저드의 심연완드</v>
          </cell>
        </row>
        <row r="7344">
          <cell r="A7344">
            <v>83673</v>
          </cell>
          <cell r="B7344" t="str">
            <v>+13 아크 엔젤리스 위저드의 심연완드</v>
          </cell>
        </row>
        <row r="7345">
          <cell r="A7345">
            <v>83680</v>
          </cell>
          <cell r="B7345" t="str">
            <v>+0 불꽃의 벨제뷔트의 심연완드</v>
          </cell>
        </row>
        <row r="7346">
          <cell r="A7346">
            <v>83681</v>
          </cell>
          <cell r="B7346" t="str">
            <v>+1 불꽃의 벨제뷔트의 심연완드</v>
          </cell>
        </row>
        <row r="7347">
          <cell r="A7347">
            <v>83682</v>
          </cell>
          <cell r="B7347" t="str">
            <v>+2 불꽃의 벨제뷔트의 심연완드</v>
          </cell>
        </row>
        <row r="7348">
          <cell r="A7348">
            <v>83683</v>
          </cell>
          <cell r="B7348" t="str">
            <v>+3 불꽃의 벨제뷔트의 심연완드</v>
          </cell>
        </row>
        <row r="7349">
          <cell r="A7349">
            <v>83684</v>
          </cell>
          <cell r="B7349" t="str">
            <v>+4 불꽃의 벨제뷔트의 심연완드</v>
          </cell>
        </row>
        <row r="7350">
          <cell r="A7350">
            <v>83685</v>
          </cell>
          <cell r="B7350" t="str">
            <v>+5 불꽃의 벨제뷔트의 심연완드</v>
          </cell>
        </row>
        <row r="7351">
          <cell r="A7351">
            <v>83686</v>
          </cell>
          <cell r="B7351" t="str">
            <v>+6 불꽃의 벨제뷔트의 심연완드</v>
          </cell>
        </row>
        <row r="7352">
          <cell r="A7352">
            <v>83687</v>
          </cell>
          <cell r="B7352" t="str">
            <v>+7 불꽃의 벨제뷔트의 심연완드</v>
          </cell>
        </row>
        <row r="7353">
          <cell r="A7353">
            <v>83688</v>
          </cell>
          <cell r="B7353" t="str">
            <v>+8 불꽃의 벨제뷔트의 심연완드</v>
          </cell>
        </row>
        <row r="7354">
          <cell r="A7354">
            <v>83689</v>
          </cell>
          <cell r="B7354" t="str">
            <v>+9 불꽃의 벨제뷔트의 심연완드</v>
          </cell>
        </row>
        <row r="7355">
          <cell r="A7355">
            <v>83690</v>
          </cell>
          <cell r="B7355" t="str">
            <v>+10 불꽃의 벨제뷔트의 심연완드</v>
          </cell>
        </row>
        <row r="7356">
          <cell r="A7356">
            <v>83691</v>
          </cell>
          <cell r="B7356" t="str">
            <v>+11 불꽃의 벨제뷔트의 심연완드</v>
          </cell>
        </row>
        <row r="7357">
          <cell r="A7357">
            <v>83692</v>
          </cell>
          <cell r="B7357" t="str">
            <v>+12 불꽃의 벨제뷔트의 심연완드</v>
          </cell>
        </row>
        <row r="7358">
          <cell r="A7358">
            <v>83693</v>
          </cell>
          <cell r="B7358" t="str">
            <v>+13 불꽃의 벨제뷔트의 심연완드</v>
          </cell>
        </row>
        <row r="7359">
          <cell r="A7359">
            <v>84000</v>
          </cell>
          <cell r="B7359" t="str">
            <v>+0 메테오스의 카오틱 완드</v>
          </cell>
        </row>
        <row r="7360">
          <cell r="A7360">
            <v>84001</v>
          </cell>
          <cell r="B7360" t="str">
            <v>+1 메테오스의 카오틱 완드</v>
          </cell>
        </row>
        <row r="7361">
          <cell r="A7361">
            <v>84002</v>
          </cell>
          <cell r="B7361" t="str">
            <v>+2 메테오스의 카오틱 완드</v>
          </cell>
        </row>
        <row r="7362">
          <cell r="A7362">
            <v>84003</v>
          </cell>
          <cell r="B7362" t="str">
            <v>+3 메테오스의 카오틱 완드</v>
          </cell>
        </row>
        <row r="7363">
          <cell r="A7363">
            <v>84004</v>
          </cell>
          <cell r="B7363" t="str">
            <v>+4 메테오스의 카오틱 완드</v>
          </cell>
        </row>
        <row r="7364">
          <cell r="A7364">
            <v>84005</v>
          </cell>
          <cell r="B7364" t="str">
            <v>+5 메테오스의 카오틱 완드</v>
          </cell>
        </row>
        <row r="7365">
          <cell r="A7365">
            <v>84006</v>
          </cell>
          <cell r="B7365" t="str">
            <v>+6 메테오스의 카오틱 완드</v>
          </cell>
        </row>
        <row r="7366">
          <cell r="A7366">
            <v>84007</v>
          </cell>
          <cell r="B7366" t="str">
            <v>+7 메테오스의 카오틱 완드</v>
          </cell>
        </row>
        <row r="7367">
          <cell r="A7367">
            <v>84008</v>
          </cell>
          <cell r="B7367" t="str">
            <v>+8 메테오스의 카오틱 완드</v>
          </cell>
        </row>
        <row r="7368">
          <cell r="A7368">
            <v>84009</v>
          </cell>
          <cell r="B7368" t="str">
            <v>+9 메테오스의 카오틱 완드</v>
          </cell>
        </row>
        <row r="7369">
          <cell r="A7369">
            <v>84010</v>
          </cell>
          <cell r="B7369" t="str">
            <v>+10 메테오스의 카오틱 완드</v>
          </cell>
        </row>
        <row r="7370">
          <cell r="A7370">
            <v>84011</v>
          </cell>
          <cell r="B7370" t="str">
            <v>+11 메테오스의 카오틱 완드</v>
          </cell>
        </row>
        <row r="7371">
          <cell r="A7371">
            <v>84012</v>
          </cell>
          <cell r="B7371" t="str">
            <v>+12 메테오스의 카오틱 완드</v>
          </cell>
        </row>
        <row r="7372">
          <cell r="A7372">
            <v>84013</v>
          </cell>
          <cell r="B7372" t="str">
            <v>+13 메테오스의 카오틱 완드</v>
          </cell>
        </row>
        <row r="7373">
          <cell r="A7373">
            <v>84020</v>
          </cell>
          <cell r="B7373" t="str">
            <v>+0 그리헨텔의 완드</v>
          </cell>
        </row>
        <row r="7374">
          <cell r="A7374">
            <v>84021</v>
          </cell>
          <cell r="B7374" t="str">
            <v>+1 그리헨텔의 완드</v>
          </cell>
        </row>
        <row r="7375">
          <cell r="A7375">
            <v>84022</v>
          </cell>
          <cell r="B7375" t="str">
            <v>+2 그리헨텔의 완드</v>
          </cell>
        </row>
        <row r="7376">
          <cell r="A7376">
            <v>84023</v>
          </cell>
          <cell r="B7376" t="str">
            <v>+3 그리헨텔의 완드</v>
          </cell>
        </row>
        <row r="7377">
          <cell r="A7377">
            <v>84024</v>
          </cell>
          <cell r="B7377" t="str">
            <v>+4 그리헨텔의 완드</v>
          </cell>
        </row>
        <row r="7378">
          <cell r="A7378">
            <v>84025</v>
          </cell>
          <cell r="B7378" t="str">
            <v>+5 그리헨텔의 완드</v>
          </cell>
        </row>
        <row r="7379">
          <cell r="A7379">
            <v>84026</v>
          </cell>
          <cell r="B7379" t="str">
            <v>+6 그리헨텔의 완드</v>
          </cell>
        </row>
        <row r="7380">
          <cell r="A7380">
            <v>84027</v>
          </cell>
          <cell r="B7380" t="str">
            <v>+7 그리헨텔의 완드</v>
          </cell>
        </row>
        <row r="7381">
          <cell r="A7381">
            <v>84028</v>
          </cell>
          <cell r="B7381" t="str">
            <v>+8 그리헨텔의 완드</v>
          </cell>
        </row>
        <row r="7382">
          <cell r="A7382">
            <v>84029</v>
          </cell>
          <cell r="B7382" t="str">
            <v>+9 그리헨텔의 완드</v>
          </cell>
        </row>
        <row r="7383">
          <cell r="A7383">
            <v>84030</v>
          </cell>
          <cell r="B7383" t="str">
            <v>+10 그리헨텔의 완드</v>
          </cell>
        </row>
        <row r="7384">
          <cell r="A7384">
            <v>84031</v>
          </cell>
          <cell r="B7384" t="str">
            <v>+11 그리헨텔의 완드</v>
          </cell>
        </row>
        <row r="7385">
          <cell r="A7385">
            <v>84032</v>
          </cell>
          <cell r="B7385" t="str">
            <v>+12 그리헨텔의 완드</v>
          </cell>
        </row>
        <row r="7386">
          <cell r="A7386">
            <v>84033</v>
          </cell>
          <cell r="B7386" t="str">
            <v>+13 그리헨텔의 완드</v>
          </cell>
        </row>
        <row r="7387">
          <cell r="A7387">
            <v>84040</v>
          </cell>
          <cell r="B7387" t="str">
            <v>+0 인페르노 위저드의 전쟁완드</v>
          </cell>
        </row>
        <row r="7388">
          <cell r="A7388">
            <v>84041</v>
          </cell>
          <cell r="B7388" t="str">
            <v>+1 인페르노 위저드의 전쟁완드</v>
          </cell>
        </row>
        <row r="7389">
          <cell r="A7389">
            <v>84042</v>
          </cell>
          <cell r="B7389" t="str">
            <v>+2 인페르노 위저드의 전쟁완드</v>
          </cell>
        </row>
        <row r="7390">
          <cell r="A7390">
            <v>84043</v>
          </cell>
          <cell r="B7390" t="str">
            <v>+3 인페르노 위저드의 전쟁완드</v>
          </cell>
        </row>
        <row r="7391">
          <cell r="A7391">
            <v>84044</v>
          </cell>
          <cell r="B7391" t="str">
            <v>+4 인페르노 위저드의 전쟁완드</v>
          </cell>
        </row>
        <row r="7392">
          <cell r="A7392">
            <v>84045</v>
          </cell>
          <cell r="B7392" t="str">
            <v>+5 인페르노 위저드의 전쟁완드</v>
          </cell>
        </row>
        <row r="7393">
          <cell r="A7393">
            <v>84046</v>
          </cell>
          <cell r="B7393" t="str">
            <v>+6 인페르노 위저드의 전쟁완드</v>
          </cell>
        </row>
        <row r="7394">
          <cell r="A7394">
            <v>84047</v>
          </cell>
          <cell r="B7394" t="str">
            <v>+7 인페르노 위저드의 전쟁완드</v>
          </cell>
        </row>
        <row r="7395">
          <cell r="A7395">
            <v>84048</v>
          </cell>
          <cell r="B7395" t="str">
            <v>+8 인페르노 위저드의 전쟁완드</v>
          </cell>
        </row>
        <row r="7396">
          <cell r="A7396">
            <v>84049</v>
          </cell>
          <cell r="B7396" t="str">
            <v>+9 인페르노 위저드의 전쟁완드</v>
          </cell>
        </row>
        <row r="7397">
          <cell r="A7397">
            <v>84050</v>
          </cell>
          <cell r="B7397" t="str">
            <v>+10 인페르노 위저드의 전쟁완드</v>
          </cell>
        </row>
        <row r="7398">
          <cell r="A7398">
            <v>84051</v>
          </cell>
          <cell r="B7398" t="str">
            <v>+11 인페르노 위저드의 전쟁완드</v>
          </cell>
        </row>
        <row r="7399">
          <cell r="A7399">
            <v>84052</v>
          </cell>
          <cell r="B7399" t="str">
            <v>+12 인페르노 위저드의 전쟁완드</v>
          </cell>
        </row>
        <row r="7400">
          <cell r="A7400">
            <v>84053</v>
          </cell>
          <cell r="B7400" t="str">
            <v>+13 인페르노 위저드의 전쟁완드</v>
          </cell>
        </row>
        <row r="7401">
          <cell r="A7401">
            <v>84060</v>
          </cell>
          <cell r="B7401" t="str">
            <v>+0 호텐 플로츠의 전쟁완드</v>
          </cell>
        </row>
        <row r="7402">
          <cell r="A7402">
            <v>84061</v>
          </cell>
          <cell r="B7402" t="str">
            <v>+1 호텐 플로츠의 전쟁완드</v>
          </cell>
        </row>
        <row r="7403">
          <cell r="A7403">
            <v>84062</v>
          </cell>
          <cell r="B7403" t="str">
            <v>+2 호텐 플로츠의 전쟁완드</v>
          </cell>
        </row>
        <row r="7404">
          <cell r="A7404">
            <v>84063</v>
          </cell>
          <cell r="B7404" t="str">
            <v>+3 호텐 플로츠의 전쟁완드</v>
          </cell>
        </row>
        <row r="7405">
          <cell r="A7405">
            <v>84064</v>
          </cell>
          <cell r="B7405" t="str">
            <v>+4 호텐 플로츠의 전쟁완드</v>
          </cell>
        </row>
        <row r="7406">
          <cell r="A7406">
            <v>84065</v>
          </cell>
          <cell r="B7406" t="str">
            <v>+5 호텐 플로츠의 전쟁완드</v>
          </cell>
        </row>
        <row r="7407">
          <cell r="A7407">
            <v>84066</v>
          </cell>
          <cell r="B7407" t="str">
            <v>+6 호텐 플로츠의 전쟁완드</v>
          </cell>
        </row>
        <row r="7408">
          <cell r="A7408">
            <v>84067</v>
          </cell>
          <cell r="B7408" t="str">
            <v>+7 호텐 플로츠의 전쟁완드</v>
          </cell>
        </row>
        <row r="7409">
          <cell r="A7409">
            <v>84068</v>
          </cell>
          <cell r="B7409" t="str">
            <v>+8 호텐 플로츠의 전쟁완드</v>
          </cell>
        </row>
        <row r="7410">
          <cell r="A7410">
            <v>84069</v>
          </cell>
          <cell r="B7410" t="str">
            <v>+9 호텐 플로츠의 전쟁완드</v>
          </cell>
        </row>
        <row r="7411">
          <cell r="A7411">
            <v>84070</v>
          </cell>
          <cell r="B7411" t="str">
            <v>+10 호텐 플로츠의 전쟁완드</v>
          </cell>
        </row>
        <row r="7412">
          <cell r="A7412">
            <v>84071</v>
          </cell>
          <cell r="B7412" t="str">
            <v>+11 호텐 플로츠의 전쟁완드</v>
          </cell>
        </row>
        <row r="7413">
          <cell r="A7413">
            <v>84072</v>
          </cell>
          <cell r="B7413" t="str">
            <v>+12 호텐 플로츠의 전쟁완드</v>
          </cell>
        </row>
        <row r="7414">
          <cell r="A7414">
            <v>84073</v>
          </cell>
          <cell r="B7414" t="str">
            <v>+13 호텐 플로츠의 전쟁완드</v>
          </cell>
        </row>
        <row r="7415">
          <cell r="A7415">
            <v>84080</v>
          </cell>
          <cell r="B7415" t="str">
            <v>+0 바이스의 전쟁완드</v>
          </cell>
        </row>
        <row r="7416">
          <cell r="A7416">
            <v>84081</v>
          </cell>
          <cell r="B7416" t="str">
            <v>+1 바이스의 전쟁완드</v>
          </cell>
        </row>
        <row r="7417">
          <cell r="A7417">
            <v>84082</v>
          </cell>
          <cell r="B7417" t="str">
            <v>+2 바이스의 전쟁완드</v>
          </cell>
        </row>
        <row r="7418">
          <cell r="A7418">
            <v>84083</v>
          </cell>
          <cell r="B7418" t="str">
            <v>+3 바이스의 전쟁완드</v>
          </cell>
        </row>
        <row r="7419">
          <cell r="A7419">
            <v>84084</v>
          </cell>
          <cell r="B7419" t="str">
            <v>+4 바이스의 전쟁완드</v>
          </cell>
        </row>
        <row r="7420">
          <cell r="A7420">
            <v>84085</v>
          </cell>
          <cell r="B7420" t="str">
            <v>+5 바이스의 전쟁완드</v>
          </cell>
        </row>
        <row r="7421">
          <cell r="A7421">
            <v>84086</v>
          </cell>
          <cell r="B7421" t="str">
            <v>+6 바이스의 전쟁완드</v>
          </cell>
        </row>
        <row r="7422">
          <cell r="A7422">
            <v>84087</v>
          </cell>
          <cell r="B7422" t="str">
            <v>+7 바이스의 전쟁완드</v>
          </cell>
        </row>
        <row r="7423">
          <cell r="A7423">
            <v>84088</v>
          </cell>
          <cell r="B7423" t="str">
            <v>+8 바이스의 전쟁완드</v>
          </cell>
        </row>
        <row r="7424">
          <cell r="A7424">
            <v>84089</v>
          </cell>
          <cell r="B7424" t="str">
            <v>+9 바이스의 전쟁완드</v>
          </cell>
        </row>
        <row r="7425">
          <cell r="A7425">
            <v>84090</v>
          </cell>
          <cell r="B7425" t="str">
            <v>+10 바이스의 전쟁완드</v>
          </cell>
        </row>
        <row r="7426">
          <cell r="A7426">
            <v>84091</v>
          </cell>
          <cell r="B7426" t="str">
            <v>+11 바이스의 전쟁완드</v>
          </cell>
        </row>
        <row r="7427">
          <cell r="A7427">
            <v>84092</v>
          </cell>
          <cell r="B7427" t="str">
            <v>+12 바이스의 전쟁완드</v>
          </cell>
        </row>
        <row r="7428">
          <cell r="A7428">
            <v>84093</v>
          </cell>
          <cell r="B7428" t="str">
            <v>+13 바이스의 전쟁완드</v>
          </cell>
        </row>
        <row r="7429">
          <cell r="A7429">
            <v>84100</v>
          </cell>
          <cell r="B7429" t="str">
            <v>+0 여명의 그리헨텔 완드</v>
          </cell>
        </row>
        <row r="7430">
          <cell r="A7430">
            <v>84101</v>
          </cell>
          <cell r="B7430" t="str">
            <v>+1 여명의 그리헨텔 완드</v>
          </cell>
        </row>
        <row r="7431">
          <cell r="A7431">
            <v>84102</v>
          </cell>
          <cell r="B7431" t="str">
            <v>+2 여명의 그리헨텔 완드</v>
          </cell>
        </row>
        <row r="7432">
          <cell r="A7432">
            <v>84103</v>
          </cell>
          <cell r="B7432" t="str">
            <v>+3 여명의 그리헨텔 완드</v>
          </cell>
        </row>
        <row r="7433">
          <cell r="A7433">
            <v>84104</v>
          </cell>
          <cell r="B7433" t="str">
            <v>+4 여명의 그리헨텔 완드</v>
          </cell>
        </row>
        <row r="7434">
          <cell r="A7434">
            <v>84105</v>
          </cell>
          <cell r="B7434" t="str">
            <v>+5 여명의 그리헨텔 완드</v>
          </cell>
        </row>
        <row r="7435">
          <cell r="A7435">
            <v>84106</v>
          </cell>
          <cell r="B7435" t="str">
            <v>+6 여명의 그리헨텔 완드</v>
          </cell>
        </row>
        <row r="7436">
          <cell r="A7436">
            <v>84107</v>
          </cell>
          <cell r="B7436" t="str">
            <v>+7 여명의 그리헨텔 완드</v>
          </cell>
        </row>
        <row r="7437">
          <cell r="A7437">
            <v>84108</v>
          </cell>
          <cell r="B7437" t="str">
            <v>+8 여명의 그리헨텔 완드</v>
          </cell>
        </row>
        <row r="7438">
          <cell r="A7438">
            <v>84109</v>
          </cell>
          <cell r="B7438" t="str">
            <v>+9 여명의 그리헨텔 완드</v>
          </cell>
        </row>
        <row r="7439">
          <cell r="A7439">
            <v>84110</v>
          </cell>
          <cell r="B7439" t="str">
            <v>+10 여명의 그리헨텔 완드</v>
          </cell>
        </row>
        <row r="7440">
          <cell r="A7440">
            <v>84111</v>
          </cell>
          <cell r="B7440" t="str">
            <v>+11 여명의 그리헨텔 완드</v>
          </cell>
        </row>
        <row r="7441">
          <cell r="A7441">
            <v>84112</v>
          </cell>
          <cell r="B7441" t="str">
            <v>+12 여명의 그리헨텔 완드</v>
          </cell>
        </row>
        <row r="7442">
          <cell r="A7442">
            <v>84113</v>
          </cell>
          <cell r="B7442" t="str">
            <v>+13 여명의 그리헨텔 완드</v>
          </cell>
        </row>
        <row r="7443">
          <cell r="A7443">
            <v>84120</v>
          </cell>
          <cell r="B7443" t="str">
            <v>+0 불굴의 용수호자 완드</v>
          </cell>
        </row>
        <row r="7444">
          <cell r="A7444">
            <v>84121</v>
          </cell>
          <cell r="B7444" t="str">
            <v>+1 불굴의 용수호자 완드</v>
          </cell>
        </row>
        <row r="7445">
          <cell r="A7445">
            <v>84122</v>
          </cell>
          <cell r="B7445" t="str">
            <v>+2 불굴의 용수호자 완드</v>
          </cell>
        </row>
        <row r="7446">
          <cell r="A7446">
            <v>84123</v>
          </cell>
          <cell r="B7446" t="str">
            <v>+3 불굴의 용수호자 완드</v>
          </cell>
        </row>
        <row r="7447">
          <cell r="A7447">
            <v>84124</v>
          </cell>
          <cell r="B7447" t="str">
            <v>+4 불굴의 용수호자 완드</v>
          </cell>
        </row>
        <row r="7448">
          <cell r="A7448">
            <v>84125</v>
          </cell>
          <cell r="B7448" t="str">
            <v>+5 불굴의 용수호자 완드</v>
          </cell>
        </row>
        <row r="7449">
          <cell r="A7449">
            <v>84126</v>
          </cell>
          <cell r="B7449" t="str">
            <v>+6 불굴의 용수호자 완드</v>
          </cell>
        </row>
        <row r="7450">
          <cell r="A7450">
            <v>84127</v>
          </cell>
          <cell r="B7450" t="str">
            <v>+7 불굴의 용수호자 완드</v>
          </cell>
        </row>
        <row r="7451">
          <cell r="A7451">
            <v>84128</v>
          </cell>
          <cell r="B7451" t="str">
            <v>+8 불굴의 용수호자 완드</v>
          </cell>
        </row>
        <row r="7452">
          <cell r="A7452">
            <v>84129</v>
          </cell>
          <cell r="B7452" t="str">
            <v>+9 불굴의 용수호자 완드</v>
          </cell>
        </row>
        <row r="7453">
          <cell r="A7453">
            <v>84130</v>
          </cell>
          <cell r="B7453" t="str">
            <v>+10 불굴의 용수호자 완드</v>
          </cell>
        </row>
        <row r="7454">
          <cell r="A7454">
            <v>84131</v>
          </cell>
          <cell r="B7454" t="str">
            <v>+11 불굴의 용수호자 완드</v>
          </cell>
        </row>
        <row r="7455">
          <cell r="A7455">
            <v>84132</v>
          </cell>
          <cell r="B7455" t="str">
            <v>+12 불굴의 용수호자 완드</v>
          </cell>
        </row>
        <row r="7456">
          <cell r="A7456">
            <v>84133</v>
          </cell>
          <cell r="B7456" t="str">
            <v>+13 불굴의 용수호자 완드</v>
          </cell>
        </row>
        <row r="7457">
          <cell r="A7457">
            <v>84140</v>
          </cell>
          <cell r="B7457" t="str">
            <v>+0 황혼의 메테오스 완드</v>
          </cell>
        </row>
        <row r="7458">
          <cell r="A7458">
            <v>84141</v>
          </cell>
          <cell r="B7458" t="str">
            <v>+1 황혼의 메테오스 완드</v>
          </cell>
        </row>
        <row r="7459">
          <cell r="A7459">
            <v>84142</v>
          </cell>
          <cell r="B7459" t="str">
            <v>+2 황혼의 메테오스 완드</v>
          </cell>
        </row>
        <row r="7460">
          <cell r="A7460">
            <v>84143</v>
          </cell>
          <cell r="B7460" t="str">
            <v>+3 황혼의 메테오스 완드</v>
          </cell>
        </row>
        <row r="7461">
          <cell r="A7461">
            <v>84144</v>
          </cell>
          <cell r="B7461" t="str">
            <v>+4 황혼의 메테오스 완드</v>
          </cell>
        </row>
        <row r="7462">
          <cell r="A7462">
            <v>84145</v>
          </cell>
          <cell r="B7462" t="str">
            <v>+5 황혼의 메테오스 완드</v>
          </cell>
        </row>
        <row r="7463">
          <cell r="A7463">
            <v>84146</v>
          </cell>
          <cell r="B7463" t="str">
            <v>+6 황혼의 메테오스 완드</v>
          </cell>
        </row>
        <row r="7464">
          <cell r="A7464">
            <v>84147</v>
          </cell>
          <cell r="B7464" t="str">
            <v>+7 황혼의 메테오스 완드</v>
          </cell>
        </row>
        <row r="7465">
          <cell r="A7465">
            <v>84148</v>
          </cell>
          <cell r="B7465" t="str">
            <v>+8 황혼의 메테오스 완드</v>
          </cell>
        </row>
        <row r="7466">
          <cell r="A7466">
            <v>84149</v>
          </cell>
          <cell r="B7466" t="str">
            <v>+9 황혼의 메테오스 완드</v>
          </cell>
        </row>
        <row r="7467">
          <cell r="A7467">
            <v>84150</v>
          </cell>
          <cell r="B7467" t="str">
            <v>+10 황혼의 메테오스 완드</v>
          </cell>
        </row>
        <row r="7468">
          <cell r="A7468">
            <v>84151</v>
          </cell>
          <cell r="B7468" t="str">
            <v>+11 황혼의 메테오스 완드</v>
          </cell>
        </row>
        <row r="7469">
          <cell r="A7469">
            <v>84152</v>
          </cell>
          <cell r="B7469" t="str">
            <v>+12 황혼의 메테오스 완드</v>
          </cell>
        </row>
        <row r="7470">
          <cell r="A7470">
            <v>84153</v>
          </cell>
          <cell r="B7470" t="str">
            <v>+13 황혼의 메테오스 완드</v>
          </cell>
        </row>
        <row r="7471">
          <cell r="A7471">
            <v>84160</v>
          </cell>
          <cell r="B7471" t="str">
            <v>+0 불꽃의 벨제뷔트의 전쟁완드</v>
          </cell>
        </row>
        <row r="7472">
          <cell r="A7472">
            <v>84161</v>
          </cell>
          <cell r="B7472" t="str">
            <v>+1 불꽃의 벨제뷔트의 전쟁완드</v>
          </cell>
        </row>
        <row r="7473">
          <cell r="A7473">
            <v>84162</v>
          </cell>
          <cell r="B7473" t="str">
            <v>+2 불꽃의 벨제뷔트의 전쟁완드</v>
          </cell>
        </row>
        <row r="7474">
          <cell r="A7474">
            <v>84163</v>
          </cell>
          <cell r="B7474" t="str">
            <v>+3 불꽃의 벨제뷔트의 전쟁완드</v>
          </cell>
        </row>
        <row r="7475">
          <cell r="A7475">
            <v>84164</v>
          </cell>
          <cell r="B7475" t="str">
            <v>+4 불꽃의 벨제뷔트의 전쟁완드</v>
          </cell>
        </row>
        <row r="7476">
          <cell r="A7476">
            <v>84165</v>
          </cell>
          <cell r="B7476" t="str">
            <v>+5 불꽃의 벨제뷔트의 전쟁완드</v>
          </cell>
        </row>
        <row r="7477">
          <cell r="A7477">
            <v>84166</v>
          </cell>
          <cell r="B7477" t="str">
            <v>+6 불꽃의 벨제뷔트의 전쟁완드</v>
          </cell>
        </row>
        <row r="7478">
          <cell r="A7478">
            <v>84167</v>
          </cell>
          <cell r="B7478" t="str">
            <v>+7 불꽃의 벨제뷔트의 전쟁완드</v>
          </cell>
        </row>
        <row r="7479">
          <cell r="A7479">
            <v>84168</v>
          </cell>
          <cell r="B7479" t="str">
            <v>+8 불꽃의 벨제뷔트의 전쟁완드</v>
          </cell>
        </row>
        <row r="7480">
          <cell r="A7480">
            <v>84169</v>
          </cell>
          <cell r="B7480" t="str">
            <v>+9 불꽃의 벨제뷔트의 전쟁완드</v>
          </cell>
        </row>
        <row r="7481">
          <cell r="A7481">
            <v>84170</v>
          </cell>
          <cell r="B7481" t="str">
            <v>+10 불꽃의 벨제뷔트의 전쟁완드</v>
          </cell>
        </row>
        <row r="7482">
          <cell r="A7482">
            <v>84171</v>
          </cell>
          <cell r="B7482" t="str">
            <v>+11 불꽃의 벨제뷔트의 전쟁완드</v>
          </cell>
        </row>
        <row r="7483">
          <cell r="A7483">
            <v>84172</v>
          </cell>
          <cell r="B7483" t="str">
            <v>+12 불꽃의 벨제뷔트의 전쟁완드</v>
          </cell>
        </row>
        <row r="7484">
          <cell r="A7484">
            <v>84173</v>
          </cell>
          <cell r="B7484" t="str">
            <v>+13 불꽃의 벨제뷔트의 전쟁완드</v>
          </cell>
        </row>
        <row r="7485">
          <cell r="A7485">
            <v>85000</v>
          </cell>
          <cell r="B7485" t="str">
            <v>+0 아벨루스 완드</v>
          </cell>
        </row>
        <row r="7486">
          <cell r="A7486">
            <v>85001</v>
          </cell>
          <cell r="B7486" t="str">
            <v>+1 아벨루스 완드</v>
          </cell>
        </row>
        <row r="7487">
          <cell r="A7487">
            <v>85002</v>
          </cell>
          <cell r="B7487" t="str">
            <v>+2 아벨루스 완드</v>
          </cell>
        </row>
        <row r="7488">
          <cell r="A7488">
            <v>85003</v>
          </cell>
          <cell r="B7488" t="str">
            <v>+3 아벨루스 완드</v>
          </cell>
        </row>
        <row r="7489">
          <cell r="A7489">
            <v>85004</v>
          </cell>
          <cell r="B7489" t="str">
            <v>+4 아벨루스 완드</v>
          </cell>
        </row>
        <row r="7490">
          <cell r="A7490">
            <v>85005</v>
          </cell>
          <cell r="B7490" t="str">
            <v>+5 아벨루스 완드</v>
          </cell>
        </row>
        <row r="7491">
          <cell r="A7491">
            <v>85006</v>
          </cell>
          <cell r="B7491" t="str">
            <v>+6 아벨루스 완드</v>
          </cell>
        </row>
        <row r="7492">
          <cell r="A7492">
            <v>85007</v>
          </cell>
          <cell r="B7492" t="str">
            <v>+7 아벨루스 완드</v>
          </cell>
        </row>
        <row r="7493">
          <cell r="A7493">
            <v>85008</v>
          </cell>
          <cell r="B7493" t="str">
            <v>+8 아벨루스 완드</v>
          </cell>
        </row>
        <row r="7494">
          <cell r="A7494">
            <v>85009</v>
          </cell>
          <cell r="B7494" t="str">
            <v>+9 아벨루스 완드</v>
          </cell>
        </row>
        <row r="7495">
          <cell r="A7495">
            <v>85010</v>
          </cell>
          <cell r="B7495" t="str">
            <v>+10 아벨루스 완드</v>
          </cell>
        </row>
        <row r="7496">
          <cell r="A7496">
            <v>85011</v>
          </cell>
          <cell r="B7496" t="str">
            <v>+11 아벨루스 완드</v>
          </cell>
        </row>
        <row r="7497">
          <cell r="A7497">
            <v>85012</v>
          </cell>
          <cell r="B7497" t="str">
            <v>+12 아벨루스 완드</v>
          </cell>
        </row>
        <row r="7498">
          <cell r="A7498">
            <v>85013</v>
          </cell>
          <cell r="B7498" t="str">
            <v>+13 아벨루스 완드</v>
          </cell>
        </row>
        <row r="7499">
          <cell r="A7499">
            <v>85020</v>
          </cell>
          <cell r="B7499" t="str">
            <v>+0 광휘의 그리헨텔 완드</v>
          </cell>
        </row>
        <row r="7500">
          <cell r="A7500">
            <v>85021</v>
          </cell>
          <cell r="B7500" t="str">
            <v>+1 광휘의 그리헨텔 완드</v>
          </cell>
        </row>
        <row r="7501">
          <cell r="A7501">
            <v>85022</v>
          </cell>
          <cell r="B7501" t="str">
            <v>+2 광휘의 그리헨텔 완드</v>
          </cell>
        </row>
        <row r="7502">
          <cell r="A7502">
            <v>85023</v>
          </cell>
          <cell r="B7502" t="str">
            <v>+3 광휘의 그리헨텔 완드</v>
          </cell>
        </row>
        <row r="7503">
          <cell r="A7503">
            <v>85024</v>
          </cell>
          <cell r="B7503" t="str">
            <v>+4 광휘의 그리헨텔 완드</v>
          </cell>
        </row>
        <row r="7504">
          <cell r="A7504">
            <v>85025</v>
          </cell>
          <cell r="B7504" t="str">
            <v>+5 광휘의 그리헨텔 완드</v>
          </cell>
        </row>
        <row r="7505">
          <cell r="A7505">
            <v>85026</v>
          </cell>
          <cell r="B7505" t="str">
            <v>+6 광휘의 그리헨텔 완드</v>
          </cell>
        </row>
        <row r="7506">
          <cell r="A7506">
            <v>85027</v>
          </cell>
          <cell r="B7506" t="str">
            <v>+7 광휘의 그리헨텔 완드</v>
          </cell>
        </row>
        <row r="7507">
          <cell r="A7507">
            <v>85028</v>
          </cell>
          <cell r="B7507" t="str">
            <v>+8 광휘의 그리헨텔 완드</v>
          </cell>
        </row>
        <row r="7508">
          <cell r="A7508">
            <v>85029</v>
          </cell>
          <cell r="B7508" t="str">
            <v>+9 광휘의 그리헨텔 완드</v>
          </cell>
        </row>
        <row r="7509">
          <cell r="A7509">
            <v>85030</v>
          </cell>
          <cell r="B7509" t="str">
            <v>+10 광휘의 그리헨텔 완드</v>
          </cell>
        </row>
        <row r="7510">
          <cell r="A7510">
            <v>85031</v>
          </cell>
          <cell r="B7510" t="str">
            <v>+11 광휘의 그리헨텔 완드</v>
          </cell>
        </row>
        <row r="7511">
          <cell r="A7511">
            <v>85032</v>
          </cell>
          <cell r="B7511" t="str">
            <v>+12 광휘의 그리헨텔 완드</v>
          </cell>
        </row>
        <row r="7512">
          <cell r="A7512">
            <v>85033</v>
          </cell>
          <cell r="B7512" t="str">
            <v>+13 광휘의 그리헨텔 완드</v>
          </cell>
        </row>
        <row r="7513">
          <cell r="A7513">
            <v>85040</v>
          </cell>
          <cell r="B7513" t="str">
            <v>+0 칠흑의 메테오스 완드</v>
          </cell>
        </row>
        <row r="7514">
          <cell r="A7514">
            <v>85041</v>
          </cell>
          <cell r="B7514" t="str">
            <v>+1 칠흑의 메테오스 완드</v>
          </cell>
        </row>
        <row r="7515">
          <cell r="A7515">
            <v>85042</v>
          </cell>
          <cell r="B7515" t="str">
            <v>+2 칠흑의 메테오스 완드</v>
          </cell>
        </row>
        <row r="7516">
          <cell r="A7516">
            <v>85043</v>
          </cell>
          <cell r="B7516" t="str">
            <v>+3 칠흑의 메테오스 완드</v>
          </cell>
        </row>
        <row r="7517">
          <cell r="A7517">
            <v>85044</v>
          </cell>
          <cell r="B7517" t="str">
            <v>+4 칠흑의 메테오스 완드</v>
          </cell>
        </row>
        <row r="7518">
          <cell r="A7518">
            <v>85045</v>
          </cell>
          <cell r="B7518" t="str">
            <v>+5 칠흑의 메테오스 완드</v>
          </cell>
        </row>
        <row r="7519">
          <cell r="A7519">
            <v>85046</v>
          </cell>
          <cell r="B7519" t="str">
            <v>+6 칠흑의 메테오스 완드</v>
          </cell>
        </row>
        <row r="7520">
          <cell r="A7520">
            <v>85047</v>
          </cell>
          <cell r="B7520" t="str">
            <v>+7 칠흑의 메테오스 완드</v>
          </cell>
        </row>
        <row r="7521">
          <cell r="A7521">
            <v>85048</v>
          </cell>
          <cell r="B7521" t="str">
            <v>+8 칠흑의 메테오스 완드</v>
          </cell>
        </row>
        <row r="7522">
          <cell r="A7522">
            <v>85049</v>
          </cell>
          <cell r="B7522" t="str">
            <v>+9 칠흑의 메테오스 완드</v>
          </cell>
        </row>
        <row r="7523">
          <cell r="A7523">
            <v>85050</v>
          </cell>
          <cell r="B7523" t="str">
            <v>+10 칠흑의 메테오스 완드</v>
          </cell>
        </row>
        <row r="7524">
          <cell r="A7524">
            <v>85051</v>
          </cell>
          <cell r="B7524" t="str">
            <v>+11 칠흑의 메테오스 완드</v>
          </cell>
        </row>
        <row r="7525">
          <cell r="A7525">
            <v>85052</v>
          </cell>
          <cell r="B7525" t="str">
            <v>+12 칠흑의 메테오스 완드</v>
          </cell>
        </row>
        <row r="7526">
          <cell r="A7526">
            <v>85053</v>
          </cell>
          <cell r="B7526" t="str">
            <v>+13 칠흑의 메테오스 완드</v>
          </cell>
        </row>
        <row r="7527">
          <cell r="A7527">
            <v>90000</v>
          </cell>
          <cell r="B7527" t="str">
            <v>+0 수련용 지팡이</v>
          </cell>
        </row>
        <row r="7528">
          <cell r="A7528">
            <v>90001</v>
          </cell>
          <cell r="B7528" t="str">
            <v>+1 수련용 지팡이</v>
          </cell>
        </row>
        <row r="7529">
          <cell r="A7529">
            <v>90002</v>
          </cell>
          <cell r="B7529" t="str">
            <v>+2 수련용 지팡이</v>
          </cell>
        </row>
        <row r="7530">
          <cell r="A7530">
            <v>90003</v>
          </cell>
          <cell r="B7530" t="str">
            <v>+3 수련용 지팡이</v>
          </cell>
        </row>
        <row r="7531">
          <cell r="A7531">
            <v>90004</v>
          </cell>
          <cell r="B7531" t="str">
            <v>+4 수련용 지팡이</v>
          </cell>
        </row>
        <row r="7532">
          <cell r="A7532">
            <v>90005</v>
          </cell>
          <cell r="B7532" t="str">
            <v>+5 수련용 지팡이</v>
          </cell>
        </row>
        <row r="7533">
          <cell r="A7533">
            <v>90006</v>
          </cell>
          <cell r="B7533" t="str">
            <v>+6 수련용 지팡이</v>
          </cell>
        </row>
        <row r="7534">
          <cell r="A7534">
            <v>90007</v>
          </cell>
          <cell r="B7534" t="str">
            <v>+7 수련용 지팡이</v>
          </cell>
        </row>
        <row r="7535">
          <cell r="A7535">
            <v>90008</v>
          </cell>
          <cell r="B7535" t="str">
            <v>+8 수련용 지팡이</v>
          </cell>
        </row>
        <row r="7536">
          <cell r="A7536">
            <v>90009</v>
          </cell>
          <cell r="B7536" t="str">
            <v>+9 수련용 지팡이</v>
          </cell>
        </row>
        <row r="7537">
          <cell r="A7537">
            <v>90010</v>
          </cell>
          <cell r="B7537" t="str">
            <v>+10 수련용 지팡이</v>
          </cell>
        </row>
        <row r="7538">
          <cell r="A7538">
            <v>90011</v>
          </cell>
          <cell r="B7538" t="str">
            <v>+11 수련용 지팡이</v>
          </cell>
        </row>
        <row r="7539">
          <cell r="A7539">
            <v>90012</v>
          </cell>
          <cell r="B7539" t="str">
            <v>+12 수련용 지팡이</v>
          </cell>
        </row>
        <row r="7540">
          <cell r="A7540">
            <v>90013</v>
          </cell>
          <cell r="B7540" t="str">
            <v>+13 수련용 지팡이</v>
          </cell>
        </row>
        <row r="7541">
          <cell r="A7541">
            <v>90020</v>
          </cell>
          <cell r="B7541" t="str">
            <v>+0 지혜의 지팡이</v>
          </cell>
        </row>
        <row r="7542">
          <cell r="A7542">
            <v>90021</v>
          </cell>
          <cell r="B7542" t="str">
            <v>+1 지혜의 지팡이</v>
          </cell>
        </row>
        <row r="7543">
          <cell r="A7543">
            <v>90022</v>
          </cell>
          <cell r="B7543" t="str">
            <v>+2 지혜의 지팡이</v>
          </cell>
        </row>
        <row r="7544">
          <cell r="A7544">
            <v>90023</v>
          </cell>
          <cell r="B7544" t="str">
            <v>+3 지혜의 지팡이</v>
          </cell>
        </row>
        <row r="7545">
          <cell r="A7545">
            <v>90024</v>
          </cell>
          <cell r="B7545" t="str">
            <v>+4 지혜의 지팡이</v>
          </cell>
        </row>
        <row r="7546">
          <cell r="A7546">
            <v>90025</v>
          </cell>
          <cell r="B7546" t="str">
            <v>+5 지혜의 지팡이</v>
          </cell>
        </row>
        <row r="7547">
          <cell r="A7547">
            <v>90026</v>
          </cell>
          <cell r="B7547" t="str">
            <v>+6 지혜의 지팡이</v>
          </cell>
        </row>
        <row r="7548">
          <cell r="A7548">
            <v>90027</v>
          </cell>
          <cell r="B7548" t="str">
            <v>+7 지혜의 지팡이</v>
          </cell>
        </row>
        <row r="7549">
          <cell r="A7549">
            <v>90028</v>
          </cell>
          <cell r="B7549" t="str">
            <v>+8 지혜의 지팡이</v>
          </cell>
        </row>
        <row r="7550">
          <cell r="A7550">
            <v>90029</v>
          </cell>
          <cell r="B7550" t="str">
            <v>+9 지혜의 지팡이</v>
          </cell>
        </row>
        <row r="7551">
          <cell r="A7551">
            <v>90030</v>
          </cell>
          <cell r="B7551" t="str">
            <v>+10 지혜의 지팡이</v>
          </cell>
        </row>
        <row r="7552">
          <cell r="A7552">
            <v>90031</v>
          </cell>
          <cell r="B7552" t="str">
            <v>+11 지혜의 지팡이</v>
          </cell>
        </row>
        <row r="7553">
          <cell r="A7553">
            <v>90032</v>
          </cell>
          <cell r="B7553" t="str">
            <v>+12 지혜의 지팡이</v>
          </cell>
        </row>
        <row r="7554">
          <cell r="A7554">
            <v>90033</v>
          </cell>
          <cell r="B7554" t="str">
            <v>+13 지혜의 지팡이</v>
          </cell>
        </row>
        <row r="7555">
          <cell r="A7555">
            <v>90040</v>
          </cell>
          <cell r="B7555" t="str">
            <v>+0 보급형 환영의 지팡이</v>
          </cell>
        </row>
        <row r="7556">
          <cell r="A7556">
            <v>90041</v>
          </cell>
          <cell r="B7556" t="str">
            <v>+1 보급형 환영의 지팡이</v>
          </cell>
        </row>
        <row r="7557">
          <cell r="A7557">
            <v>90042</v>
          </cell>
          <cell r="B7557" t="str">
            <v>+2 보급형 환영의 지팡이</v>
          </cell>
        </row>
        <row r="7558">
          <cell r="A7558">
            <v>90043</v>
          </cell>
          <cell r="B7558" t="str">
            <v>+3 보급형 환영의 지팡이</v>
          </cell>
        </row>
        <row r="7559">
          <cell r="A7559">
            <v>90044</v>
          </cell>
          <cell r="B7559" t="str">
            <v>+4 보급형 환영의 지팡이</v>
          </cell>
        </row>
        <row r="7560">
          <cell r="A7560">
            <v>90045</v>
          </cell>
          <cell r="B7560" t="str">
            <v>+5 보급형 환영의 지팡이</v>
          </cell>
        </row>
        <row r="7561">
          <cell r="A7561">
            <v>90046</v>
          </cell>
          <cell r="B7561" t="str">
            <v>+6 보급형 환영의 지팡이</v>
          </cell>
        </row>
        <row r="7562">
          <cell r="A7562">
            <v>90047</v>
          </cell>
          <cell r="B7562" t="str">
            <v>+7 보급형 환영의 지팡이</v>
          </cell>
        </row>
        <row r="7563">
          <cell r="A7563">
            <v>90048</v>
          </cell>
          <cell r="B7563" t="str">
            <v>+8 보급형 환영의 지팡이</v>
          </cell>
        </row>
        <row r="7564">
          <cell r="A7564">
            <v>90049</v>
          </cell>
          <cell r="B7564" t="str">
            <v>+9 보급형 환영의 지팡이</v>
          </cell>
        </row>
        <row r="7565">
          <cell r="A7565">
            <v>90050</v>
          </cell>
          <cell r="B7565" t="str">
            <v>+10 보급형 환영의 지팡이</v>
          </cell>
        </row>
        <row r="7566">
          <cell r="A7566">
            <v>90051</v>
          </cell>
          <cell r="B7566" t="str">
            <v>+11 보급형 환영의 지팡이</v>
          </cell>
        </row>
        <row r="7567">
          <cell r="A7567">
            <v>90052</v>
          </cell>
          <cell r="B7567" t="str">
            <v>+12 보급형 환영의 지팡이</v>
          </cell>
        </row>
        <row r="7568">
          <cell r="A7568">
            <v>90053</v>
          </cell>
          <cell r="B7568" t="str">
            <v>+13 보급형 환영의 지팡이</v>
          </cell>
        </row>
        <row r="7569">
          <cell r="A7569">
            <v>90060</v>
          </cell>
          <cell r="B7569" t="str">
            <v>+0 낡은 수호자 지팡이</v>
          </cell>
        </row>
        <row r="7570">
          <cell r="A7570">
            <v>90061</v>
          </cell>
          <cell r="B7570" t="str">
            <v>+1 낡은 수호자 지팡이</v>
          </cell>
        </row>
        <row r="7571">
          <cell r="A7571">
            <v>90062</v>
          </cell>
          <cell r="B7571" t="str">
            <v>+2 낡은 수호자 지팡이</v>
          </cell>
        </row>
        <row r="7572">
          <cell r="A7572">
            <v>90063</v>
          </cell>
          <cell r="B7572" t="str">
            <v>+3 낡은 수호자 지팡이</v>
          </cell>
        </row>
        <row r="7573">
          <cell r="A7573">
            <v>90064</v>
          </cell>
          <cell r="B7573" t="str">
            <v>+4 낡은 수호자 지팡이</v>
          </cell>
        </row>
        <row r="7574">
          <cell r="A7574">
            <v>90065</v>
          </cell>
          <cell r="B7574" t="str">
            <v>+5 낡은 수호자 지팡이</v>
          </cell>
        </row>
        <row r="7575">
          <cell r="A7575">
            <v>90066</v>
          </cell>
          <cell r="B7575" t="str">
            <v>+6 낡은 수호자 지팡이</v>
          </cell>
        </row>
        <row r="7576">
          <cell r="A7576">
            <v>90067</v>
          </cell>
          <cell r="B7576" t="str">
            <v>+7 낡은 수호자 지팡이</v>
          </cell>
        </row>
        <row r="7577">
          <cell r="A7577">
            <v>90068</v>
          </cell>
          <cell r="B7577" t="str">
            <v>+8 낡은 수호자 지팡이</v>
          </cell>
        </row>
        <row r="7578">
          <cell r="A7578">
            <v>90069</v>
          </cell>
          <cell r="B7578" t="str">
            <v>+9 낡은 수호자 지팡이</v>
          </cell>
        </row>
        <row r="7579">
          <cell r="A7579">
            <v>90070</v>
          </cell>
          <cell r="B7579" t="str">
            <v>+10 낡은 수호자 지팡이</v>
          </cell>
        </row>
        <row r="7580">
          <cell r="A7580">
            <v>90071</v>
          </cell>
          <cell r="B7580" t="str">
            <v>+11 낡은 수호자 지팡이</v>
          </cell>
        </row>
        <row r="7581">
          <cell r="A7581">
            <v>90072</v>
          </cell>
          <cell r="B7581" t="str">
            <v>+12 낡은 수호자 지팡이</v>
          </cell>
        </row>
        <row r="7582">
          <cell r="A7582">
            <v>90073</v>
          </cell>
          <cell r="B7582" t="str">
            <v>+13 낡은 수호자 지팡이</v>
          </cell>
        </row>
        <row r="7583">
          <cell r="A7583">
            <v>91000</v>
          </cell>
          <cell r="B7583" t="str">
            <v>+0 힘의 지팡이</v>
          </cell>
        </row>
        <row r="7584">
          <cell r="A7584">
            <v>91001</v>
          </cell>
          <cell r="B7584" t="str">
            <v>+1 힘의 지팡이</v>
          </cell>
        </row>
        <row r="7585">
          <cell r="A7585">
            <v>91002</v>
          </cell>
          <cell r="B7585" t="str">
            <v>+2 힘의 지팡이</v>
          </cell>
        </row>
        <row r="7586">
          <cell r="A7586">
            <v>91003</v>
          </cell>
          <cell r="B7586" t="str">
            <v>+3 힘의 지팡이</v>
          </cell>
        </row>
        <row r="7587">
          <cell r="A7587">
            <v>91004</v>
          </cell>
          <cell r="B7587" t="str">
            <v>+4 힘의 지팡이</v>
          </cell>
        </row>
        <row r="7588">
          <cell r="A7588">
            <v>91005</v>
          </cell>
          <cell r="B7588" t="str">
            <v>+5 힘의 지팡이</v>
          </cell>
        </row>
        <row r="7589">
          <cell r="A7589">
            <v>91006</v>
          </cell>
          <cell r="B7589" t="str">
            <v>+6 힘의 지팡이</v>
          </cell>
        </row>
        <row r="7590">
          <cell r="A7590">
            <v>91007</v>
          </cell>
          <cell r="B7590" t="str">
            <v>+7 힘의 지팡이</v>
          </cell>
        </row>
        <row r="7591">
          <cell r="A7591">
            <v>91008</v>
          </cell>
          <cell r="B7591" t="str">
            <v>+8 힘의 지팡이</v>
          </cell>
        </row>
        <row r="7592">
          <cell r="A7592">
            <v>91009</v>
          </cell>
          <cell r="B7592" t="str">
            <v>+9 힘의 지팡이</v>
          </cell>
        </row>
        <row r="7593">
          <cell r="A7593">
            <v>91010</v>
          </cell>
          <cell r="B7593" t="str">
            <v>+10 힘의 지팡이</v>
          </cell>
        </row>
        <row r="7594">
          <cell r="A7594">
            <v>91011</v>
          </cell>
          <cell r="B7594" t="str">
            <v>+11 힘의 지팡이</v>
          </cell>
        </row>
        <row r="7595">
          <cell r="A7595">
            <v>91012</v>
          </cell>
          <cell r="B7595" t="str">
            <v>+12 힘의 지팡이</v>
          </cell>
        </row>
        <row r="7596">
          <cell r="A7596">
            <v>91013</v>
          </cell>
          <cell r="B7596" t="str">
            <v>+13 힘의 지팡이</v>
          </cell>
        </row>
        <row r="7597">
          <cell r="A7597">
            <v>91020</v>
          </cell>
          <cell r="B7597" t="str">
            <v>+0 마법의 지팡이</v>
          </cell>
        </row>
        <row r="7598">
          <cell r="A7598">
            <v>91021</v>
          </cell>
          <cell r="B7598" t="str">
            <v>+1 마법의 지팡이</v>
          </cell>
        </row>
        <row r="7599">
          <cell r="A7599">
            <v>91022</v>
          </cell>
          <cell r="B7599" t="str">
            <v>+2 마법의 지팡이</v>
          </cell>
        </row>
        <row r="7600">
          <cell r="A7600">
            <v>91023</v>
          </cell>
          <cell r="B7600" t="str">
            <v>+3 마법의 지팡이</v>
          </cell>
        </row>
        <row r="7601">
          <cell r="A7601">
            <v>91024</v>
          </cell>
          <cell r="B7601" t="str">
            <v>+4 마법의 지팡이</v>
          </cell>
        </row>
        <row r="7602">
          <cell r="A7602">
            <v>91025</v>
          </cell>
          <cell r="B7602" t="str">
            <v>+5 마법의 지팡이</v>
          </cell>
        </row>
        <row r="7603">
          <cell r="A7603">
            <v>91026</v>
          </cell>
          <cell r="B7603" t="str">
            <v>+6 마법의 지팡이</v>
          </cell>
        </row>
        <row r="7604">
          <cell r="A7604">
            <v>91027</v>
          </cell>
          <cell r="B7604" t="str">
            <v>+7 마법의 지팡이</v>
          </cell>
        </row>
        <row r="7605">
          <cell r="A7605">
            <v>91028</v>
          </cell>
          <cell r="B7605" t="str">
            <v>+8 마법의 지팡이</v>
          </cell>
        </row>
        <row r="7606">
          <cell r="A7606">
            <v>91029</v>
          </cell>
          <cell r="B7606" t="str">
            <v>+9 마법의 지팡이</v>
          </cell>
        </row>
        <row r="7607">
          <cell r="A7607">
            <v>91030</v>
          </cell>
          <cell r="B7607" t="str">
            <v>+10 마법의 지팡이</v>
          </cell>
        </row>
        <row r="7608">
          <cell r="A7608">
            <v>91031</v>
          </cell>
          <cell r="B7608" t="str">
            <v>+11 마법의 지팡이</v>
          </cell>
        </row>
        <row r="7609">
          <cell r="A7609">
            <v>91032</v>
          </cell>
          <cell r="B7609" t="str">
            <v>+12 마법의 지팡이</v>
          </cell>
        </row>
        <row r="7610">
          <cell r="A7610">
            <v>91033</v>
          </cell>
          <cell r="B7610" t="str">
            <v>+13 마법의 지팡이</v>
          </cell>
        </row>
        <row r="7611">
          <cell r="A7611">
            <v>91040</v>
          </cell>
          <cell r="B7611" t="str">
            <v>+0 마나의 지팡이</v>
          </cell>
        </row>
        <row r="7612">
          <cell r="A7612">
            <v>91041</v>
          </cell>
          <cell r="B7612" t="str">
            <v>+1 마나의 지팡이</v>
          </cell>
        </row>
        <row r="7613">
          <cell r="A7613">
            <v>91042</v>
          </cell>
          <cell r="B7613" t="str">
            <v>+2 마나의 지팡이</v>
          </cell>
        </row>
        <row r="7614">
          <cell r="A7614">
            <v>91043</v>
          </cell>
          <cell r="B7614" t="str">
            <v>+3 마나의 지팡이</v>
          </cell>
        </row>
        <row r="7615">
          <cell r="A7615">
            <v>91044</v>
          </cell>
          <cell r="B7615" t="str">
            <v>+4 마나의 지팡이</v>
          </cell>
        </row>
        <row r="7616">
          <cell r="A7616">
            <v>91045</v>
          </cell>
          <cell r="B7616" t="str">
            <v>+5 마나의 지팡이</v>
          </cell>
        </row>
        <row r="7617">
          <cell r="A7617">
            <v>91046</v>
          </cell>
          <cell r="B7617" t="str">
            <v>+6 마나의 지팡이</v>
          </cell>
        </row>
        <row r="7618">
          <cell r="A7618">
            <v>91047</v>
          </cell>
          <cell r="B7618" t="str">
            <v>+7 마나의 지팡이</v>
          </cell>
        </row>
        <row r="7619">
          <cell r="A7619">
            <v>91048</v>
          </cell>
          <cell r="B7619" t="str">
            <v>+8 마나의 지팡이</v>
          </cell>
        </row>
        <row r="7620">
          <cell r="A7620">
            <v>91049</v>
          </cell>
          <cell r="B7620" t="str">
            <v>+9 마나의 지팡이</v>
          </cell>
        </row>
        <row r="7621">
          <cell r="A7621">
            <v>91050</v>
          </cell>
          <cell r="B7621" t="str">
            <v>+10 마나의 지팡이</v>
          </cell>
        </row>
        <row r="7622">
          <cell r="A7622">
            <v>91051</v>
          </cell>
          <cell r="B7622" t="str">
            <v>+11 마나의 지팡이</v>
          </cell>
        </row>
        <row r="7623">
          <cell r="A7623">
            <v>91052</v>
          </cell>
          <cell r="B7623" t="str">
            <v>+12 마나의 지팡이</v>
          </cell>
        </row>
        <row r="7624">
          <cell r="A7624">
            <v>91053</v>
          </cell>
          <cell r="B7624" t="str">
            <v>+13 마나의 지팡이</v>
          </cell>
        </row>
        <row r="7625">
          <cell r="A7625">
            <v>91060</v>
          </cell>
          <cell r="B7625" t="str">
            <v>+0 황천의 지팡이</v>
          </cell>
        </row>
        <row r="7626">
          <cell r="A7626">
            <v>91061</v>
          </cell>
          <cell r="B7626" t="str">
            <v>+1 황천의 지팡이</v>
          </cell>
        </row>
        <row r="7627">
          <cell r="A7627">
            <v>91062</v>
          </cell>
          <cell r="B7627" t="str">
            <v>+2 황천의 지팡이</v>
          </cell>
        </row>
        <row r="7628">
          <cell r="A7628">
            <v>91063</v>
          </cell>
          <cell r="B7628" t="str">
            <v>+3 황천의 지팡이</v>
          </cell>
        </row>
        <row r="7629">
          <cell r="A7629">
            <v>91064</v>
          </cell>
          <cell r="B7629" t="str">
            <v>+4 황천의 지팡이</v>
          </cell>
        </row>
        <row r="7630">
          <cell r="A7630">
            <v>91065</v>
          </cell>
          <cell r="B7630" t="str">
            <v>+5 황천의 지팡이</v>
          </cell>
        </row>
        <row r="7631">
          <cell r="A7631">
            <v>91066</v>
          </cell>
          <cell r="B7631" t="str">
            <v>+6 황천의 지팡이</v>
          </cell>
        </row>
        <row r="7632">
          <cell r="A7632">
            <v>91067</v>
          </cell>
          <cell r="B7632" t="str">
            <v>+7 황천의 지팡이</v>
          </cell>
        </row>
        <row r="7633">
          <cell r="A7633">
            <v>91068</v>
          </cell>
          <cell r="B7633" t="str">
            <v>+8 황천의 지팡이</v>
          </cell>
        </row>
        <row r="7634">
          <cell r="A7634">
            <v>91069</v>
          </cell>
          <cell r="B7634" t="str">
            <v>+9 황천의 지팡이</v>
          </cell>
        </row>
        <row r="7635">
          <cell r="A7635">
            <v>91070</v>
          </cell>
          <cell r="B7635" t="str">
            <v>+10 황천의 지팡이</v>
          </cell>
        </row>
        <row r="7636">
          <cell r="A7636">
            <v>91071</v>
          </cell>
          <cell r="B7636" t="str">
            <v>+11 황천의 지팡이</v>
          </cell>
        </row>
        <row r="7637">
          <cell r="A7637">
            <v>91072</v>
          </cell>
          <cell r="B7637" t="str">
            <v>+12 황천의 지팡이</v>
          </cell>
        </row>
        <row r="7638">
          <cell r="A7638">
            <v>91073</v>
          </cell>
          <cell r="B7638" t="str">
            <v>+13 황천의 지팡이</v>
          </cell>
        </row>
        <row r="7639">
          <cell r="A7639">
            <v>91080</v>
          </cell>
          <cell r="B7639" t="str">
            <v>+0 지상군의 지팡이</v>
          </cell>
        </row>
        <row r="7640">
          <cell r="A7640">
            <v>91081</v>
          </cell>
          <cell r="B7640" t="str">
            <v>+1 지상군의 지팡이</v>
          </cell>
        </row>
        <row r="7641">
          <cell r="A7641">
            <v>91082</v>
          </cell>
          <cell r="B7641" t="str">
            <v>+2 지상군의 지팡이</v>
          </cell>
        </row>
        <row r="7642">
          <cell r="A7642">
            <v>91083</v>
          </cell>
          <cell r="B7642" t="str">
            <v>+3 지상군의 지팡이</v>
          </cell>
        </row>
        <row r="7643">
          <cell r="A7643">
            <v>91084</v>
          </cell>
          <cell r="B7643" t="str">
            <v>+4 지상군의 지팡이</v>
          </cell>
        </row>
        <row r="7644">
          <cell r="A7644">
            <v>91085</v>
          </cell>
          <cell r="B7644" t="str">
            <v>+5 지상군의 지팡이</v>
          </cell>
        </row>
        <row r="7645">
          <cell r="A7645">
            <v>91086</v>
          </cell>
          <cell r="B7645" t="str">
            <v>+6 지상군의 지팡이</v>
          </cell>
        </row>
        <row r="7646">
          <cell r="A7646">
            <v>91087</v>
          </cell>
          <cell r="B7646" t="str">
            <v>+7 지상군의 지팡이</v>
          </cell>
        </row>
        <row r="7647">
          <cell r="A7647">
            <v>91088</v>
          </cell>
          <cell r="B7647" t="str">
            <v>+8 지상군의 지팡이</v>
          </cell>
        </row>
        <row r="7648">
          <cell r="A7648">
            <v>91089</v>
          </cell>
          <cell r="B7648" t="str">
            <v>+9 지상군의 지팡이</v>
          </cell>
        </row>
        <row r="7649">
          <cell r="A7649">
            <v>91090</v>
          </cell>
          <cell r="B7649" t="str">
            <v>+10 지상군의 지팡이</v>
          </cell>
        </row>
        <row r="7650">
          <cell r="A7650">
            <v>91091</v>
          </cell>
          <cell r="B7650" t="str">
            <v>+11 지상군의 지팡이</v>
          </cell>
        </row>
        <row r="7651">
          <cell r="A7651">
            <v>91092</v>
          </cell>
          <cell r="B7651" t="str">
            <v>+12 지상군의 지팡이</v>
          </cell>
        </row>
        <row r="7652">
          <cell r="A7652">
            <v>91093</v>
          </cell>
          <cell r="B7652" t="str">
            <v>+13 지상군의 지팡이</v>
          </cell>
        </row>
        <row r="7653">
          <cell r="A7653">
            <v>91100</v>
          </cell>
          <cell r="B7653" t="str">
            <v>+0 신월의 의식용 지팡이</v>
          </cell>
        </row>
        <row r="7654">
          <cell r="A7654">
            <v>91101</v>
          </cell>
          <cell r="B7654" t="str">
            <v>+1 신월의 의식용 지팡이</v>
          </cell>
        </row>
        <row r="7655">
          <cell r="A7655">
            <v>91102</v>
          </cell>
          <cell r="B7655" t="str">
            <v>+2 신월의 의식용 지팡이</v>
          </cell>
        </row>
        <row r="7656">
          <cell r="A7656">
            <v>91103</v>
          </cell>
          <cell r="B7656" t="str">
            <v>+3 신월의 의식용 지팡이</v>
          </cell>
        </row>
        <row r="7657">
          <cell r="A7657">
            <v>91104</v>
          </cell>
          <cell r="B7657" t="str">
            <v>+4 신월의 의식용 지팡이</v>
          </cell>
        </row>
        <row r="7658">
          <cell r="A7658">
            <v>91105</v>
          </cell>
          <cell r="B7658" t="str">
            <v>+5 신월의 의식용 지팡이</v>
          </cell>
        </row>
        <row r="7659">
          <cell r="A7659">
            <v>91106</v>
          </cell>
          <cell r="B7659" t="str">
            <v>+6 신월의 의식용 지팡이</v>
          </cell>
        </row>
        <row r="7660">
          <cell r="A7660">
            <v>91107</v>
          </cell>
          <cell r="B7660" t="str">
            <v>+7 신월의 의식용 지팡이</v>
          </cell>
        </row>
        <row r="7661">
          <cell r="A7661">
            <v>91108</v>
          </cell>
          <cell r="B7661" t="str">
            <v>+8 신월의 의식용 지팡이</v>
          </cell>
        </row>
        <row r="7662">
          <cell r="A7662">
            <v>91109</v>
          </cell>
          <cell r="B7662" t="str">
            <v>+9 신월의 의식용 지팡이</v>
          </cell>
        </row>
        <row r="7663">
          <cell r="A7663">
            <v>91110</v>
          </cell>
          <cell r="B7663" t="str">
            <v>+10 신월의 의식용 지팡이</v>
          </cell>
        </row>
        <row r="7664">
          <cell r="A7664">
            <v>91111</v>
          </cell>
          <cell r="B7664" t="str">
            <v>+11 신월의 의식용 지팡이</v>
          </cell>
        </row>
        <row r="7665">
          <cell r="A7665">
            <v>91112</v>
          </cell>
          <cell r="B7665" t="str">
            <v>+12 신월의 의식용 지팡이</v>
          </cell>
        </row>
        <row r="7666">
          <cell r="A7666">
            <v>91113</v>
          </cell>
          <cell r="B7666" t="str">
            <v>+13 신월의 의식용 지팡이</v>
          </cell>
        </row>
        <row r="7667">
          <cell r="A7667">
            <v>91120</v>
          </cell>
          <cell r="B7667" t="str">
            <v>+0 뒤틀린 수호자 지팡이</v>
          </cell>
        </row>
        <row r="7668">
          <cell r="A7668">
            <v>91121</v>
          </cell>
          <cell r="B7668" t="str">
            <v>+1 뒤틀린 수호자 지팡이</v>
          </cell>
        </row>
        <row r="7669">
          <cell r="A7669">
            <v>91122</v>
          </cell>
          <cell r="B7669" t="str">
            <v>+2 뒤틀린 수호자 지팡이</v>
          </cell>
        </row>
        <row r="7670">
          <cell r="A7670">
            <v>91123</v>
          </cell>
          <cell r="B7670" t="str">
            <v>+3 뒤틀린 수호자 지팡이</v>
          </cell>
        </row>
        <row r="7671">
          <cell r="A7671">
            <v>91124</v>
          </cell>
          <cell r="B7671" t="str">
            <v>+4 뒤틀린 수호자 지팡이</v>
          </cell>
        </row>
        <row r="7672">
          <cell r="A7672">
            <v>91125</v>
          </cell>
          <cell r="B7672" t="str">
            <v>+5 뒤틀린 수호자 지팡이</v>
          </cell>
        </row>
        <row r="7673">
          <cell r="A7673">
            <v>91126</v>
          </cell>
          <cell r="B7673" t="str">
            <v>+6 뒤틀린 수호자 지팡이</v>
          </cell>
        </row>
        <row r="7674">
          <cell r="A7674">
            <v>91127</v>
          </cell>
          <cell r="B7674" t="str">
            <v>+7 뒤틀린 수호자 지팡이</v>
          </cell>
        </row>
        <row r="7675">
          <cell r="A7675">
            <v>91128</v>
          </cell>
          <cell r="B7675" t="str">
            <v>+8 뒤틀린 수호자 지팡이</v>
          </cell>
        </row>
        <row r="7676">
          <cell r="A7676">
            <v>91129</v>
          </cell>
          <cell r="B7676" t="str">
            <v>+9 뒤틀린 수호자 지팡이</v>
          </cell>
        </row>
        <row r="7677">
          <cell r="A7677">
            <v>91130</v>
          </cell>
          <cell r="B7677" t="str">
            <v>+10 뒤틀린 수호자 지팡이</v>
          </cell>
        </row>
        <row r="7678">
          <cell r="A7678">
            <v>91131</v>
          </cell>
          <cell r="B7678" t="str">
            <v>+11 뒤틀린 수호자 지팡이</v>
          </cell>
        </row>
        <row r="7679">
          <cell r="A7679">
            <v>91132</v>
          </cell>
          <cell r="B7679" t="str">
            <v>+12 뒤틀린 수호자 지팡이</v>
          </cell>
        </row>
        <row r="7680">
          <cell r="A7680">
            <v>91133</v>
          </cell>
          <cell r="B7680" t="str">
            <v>+13 뒤틀린 수호자 지팡이</v>
          </cell>
        </row>
        <row r="7681">
          <cell r="A7681">
            <v>92000</v>
          </cell>
          <cell r="B7681" t="str">
            <v>+0 레바테인</v>
          </cell>
        </row>
        <row r="7682">
          <cell r="A7682">
            <v>92001</v>
          </cell>
          <cell r="B7682" t="str">
            <v>+1 레바테인</v>
          </cell>
        </row>
        <row r="7683">
          <cell r="A7683">
            <v>92002</v>
          </cell>
          <cell r="B7683" t="str">
            <v>+2 레바테인</v>
          </cell>
        </row>
        <row r="7684">
          <cell r="A7684">
            <v>92003</v>
          </cell>
          <cell r="B7684" t="str">
            <v>+3 레바테인</v>
          </cell>
        </row>
        <row r="7685">
          <cell r="A7685">
            <v>92004</v>
          </cell>
          <cell r="B7685" t="str">
            <v>+4 레바테인</v>
          </cell>
        </row>
        <row r="7686">
          <cell r="A7686">
            <v>92005</v>
          </cell>
          <cell r="B7686" t="str">
            <v>+5 레바테인</v>
          </cell>
        </row>
        <row r="7687">
          <cell r="A7687">
            <v>92006</v>
          </cell>
          <cell r="B7687" t="str">
            <v>+6 레바테인</v>
          </cell>
        </row>
        <row r="7688">
          <cell r="A7688">
            <v>92007</v>
          </cell>
          <cell r="B7688" t="str">
            <v>+7 레바테인</v>
          </cell>
        </row>
        <row r="7689">
          <cell r="A7689">
            <v>92008</v>
          </cell>
          <cell r="B7689" t="str">
            <v>+8 레바테인</v>
          </cell>
        </row>
        <row r="7690">
          <cell r="A7690">
            <v>92009</v>
          </cell>
          <cell r="B7690" t="str">
            <v>+9 레바테인</v>
          </cell>
        </row>
        <row r="7691">
          <cell r="A7691">
            <v>92010</v>
          </cell>
          <cell r="B7691" t="str">
            <v>+10 레바테인</v>
          </cell>
        </row>
        <row r="7692">
          <cell r="A7692">
            <v>92011</v>
          </cell>
          <cell r="B7692" t="str">
            <v>+11 레바테인</v>
          </cell>
        </row>
        <row r="7693">
          <cell r="A7693">
            <v>92012</v>
          </cell>
          <cell r="B7693" t="str">
            <v>+12 레바테인</v>
          </cell>
        </row>
        <row r="7694">
          <cell r="A7694">
            <v>92013</v>
          </cell>
          <cell r="B7694" t="str">
            <v>+13 레바테인</v>
          </cell>
        </row>
        <row r="7695">
          <cell r="A7695">
            <v>92020</v>
          </cell>
          <cell r="B7695" t="str">
            <v>+0 프레이야의 지팡이</v>
          </cell>
        </row>
        <row r="7696">
          <cell r="A7696">
            <v>92021</v>
          </cell>
          <cell r="B7696" t="str">
            <v>+1 프레이야의 지팡이</v>
          </cell>
        </row>
        <row r="7697">
          <cell r="A7697">
            <v>92022</v>
          </cell>
          <cell r="B7697" t="str">
            <v>+2 프레이야의 지팡이</v>
          </cell>
        </row>
        <row r="7698">
          <cell r="A7698">
            <v>92023</v>
          </cell>
          <cell r="B7698" t="str">
            <v>+3 프레이야의 지팡이</v>
          </cell>
        </row>
        <row r="7699">
          <cell r="A7699">
            <v>92024</v>
          </cell>
          <cell r="B7699" t="str">
            <v>+4 프레이야의 지팡이</v>
          </cell>
        </row>
        <row r="7700">
          <cell r="A7700">
            <v>92025</v>
          </cell>
          <cell r="B7700" t="str">
            <v>+5 프레이야의 지팡이</v>
          </cell>
        </row>
        <row r="7701">
          <cell r="A7701">
            <v>92026</v>
          </cell>
          <cell r="B7701" t="str">
            <v>+6 프레이야의 지팡이</v>
          </cell>
        </row>
        <row r="7702">
          <cell r="A7702">
            <v>92027</v>
          </cell>
          <cell r="B7702" t="str">
            <v>+7 프레이야의 지팡이</v>
          </cell>
        </row>
        <row r="7703">
          <cell r="A7703">
            <v>92028</v>
          </cell>
          <cell r="B7703" t="str">
            <v>+8 프레이야의 지팡이</v>
          </cell>
        </row>
        <row r="7704">
          <cell r="A7704">
            <v>92029</v>
          </cell>
          <cell r="B7704" t="str">
            <v>+9 프레이야의 지팡이</v>
          </cell>
        </row>
        <row r="7705">
          <cell r="A7705">
            <v>92030</v>
          </cell>
          <cell r="B7705" t="str">
            <v>+10 프레이야의 지팡이</v>
          </cell>
        </row>
        <row r="7706">
          <cell r="A7706">
            <v>92031</v>
          </cell>
          <cell r="B7706" t="str">
            <v>+11 프레이야의 지팡이</v>
          </cell>
        </row>
        <row r="7707">
          <cell r="A7707">
            <v>92032</v>
          </cell>
          <cell r="B7707" t="str">
            <v>+12 프레이야의 지팡이</v>
          </cell>
        </row>
        <row r="7708">
          <cell r="A7708">
            <v>92033</v>
          </cell>
          <cell r="B7708" t="str">
            <v>+13 프레이야의 지팡이</v>
          </cell>
        </row>
        <row r="7709">
          <cell r="A7709">
            <v>92040</v>
          </cell>
          <cell r="B7709" t="str">
            <v>+0 비숍의 지팡이</v>
          </cell>
        </row>
        <row r="7710">
          <cell r="A7710">
            <v>92041</v>
          </cell>
          <cell r="B7710" t="str">
            <v>+1 비숍의 지팡이</v>
          </cell>
        </row>
        <row r="7711">
          <cell r="A7711">
            <v>92042</v>
          </cell>
          <cell r="B7711" t="str">
            <v>+2 비숍의 지팡이</v>
          </cell>
        </row>
        <row r="7712">
          <cell r="A7712">
            <v>92043</v>
          </cell>
          <cell r="B7712" t="str">
            <v>+3 비숍의 지팡이</v>
          </cell>
        </row>
        <row r="7713">
          <cell r="A7713">
            <v>92044</v>
          </cell>
          <cell r="B7713" t="str">
            <v>+4 비숍의 지팡이</v>
          </cell>
        </row>
        <row r="7714">
          <cell r="A7714">
            <v>92045</v>
          </cell>
          <cell r="B7714" t="str">
            <v>+5 비숍의 지팡이</v>
          </cell>
        </row>
        <row r="7715">
          <cell r="A7715">
            <v>92046</v>
          </cell>
          <cell r="B7715" t="str">
            <v>+6 비숍의 지팡이</v>
          </cell>
        </row>
        <row r="7716">
          <cell r="A7716">
            <v>92047</v>
          </cell>
          <cell r="B7716" t="str">
            <v>+7 비숍의 지팡이</v>
          </cell>
        </row>
        <row r="7717">
          <cell r="A7717">
            <v>92048</v>
          </cell>
          <cell r="B7717" t="str">
            <v>+8 비숍의 지팡이</v>
          </cell>
        </row>
        <row r="7718">
          <cell r="A7718">
            <v>92049</v>
          </cell>
          <cell r="B7718" t="str">
            <v>+9 비숍의 지팡이</v>
          </cell>
        </row>
        <row r="7719">
          <cell r="A7719">
            <v>92050</v>
          </cell>
          <cell r="B7719" t="str">
            <v>+10 비숍의 지팡이</v>
          </cell>
        </row>
        <row r="7720">
          <cell r="A7720">
            <v>92051</v>
          </cell>
          <cell r="B7720" t="str">
            <v>+11 비숍의 지팡이</v>
          </cell>
        </row>
        <row r="7721">
          <cell r="A7721">
            <v>92052</v>
          </cell>
          <cell r="B7721" t="str">
            <v>+12 비숍의 지팡이</v>
          </cell>
        </row>
        <row r="7722">
          <cell r="A7722">
            <v>92053</v>
          </cell>
          <cell r="B7722" t="str">
            <v>+13 비숍의 지팡이</v>
          </cell>
        </row>
        <row r="7723">
          <cell r="A7723">
            <v>92060</v>
          </cell>
          <cell r="B7723" t="str">
            <v>+0 에리스의 지팡이</v>
          </cell>
        </row>
        <row r="7724">
          <cell r="A7724">
            <v>92061</v>
          </cell>
          <cell r="B7724" t="str">
            <v>+1 에리스의 지팡이</v>
          </cell>
        </row>
        <row r="7725">
          <cell r="A7725">
            <v>92062</v>
          </cell>
          <cell r="B7725" t="str">
            <v>+2 에리스의 지팡이</v>
          </cell>
        </row>
        <row r="7726">
          <cell r="A7726">
            <v>92063</v>
          </cell>
          <cell r="B7726" t="str">
            <v>+3 에리스의 지팡이</v>
          </cell>
        </row>
        <row r="7727">
          <cell r="A7727">
            <v>92064</v>
          </cell>
          <cell r="B7727" t="str">
            <v>+4 에리스의 지팡이</v>
          </cell>
        </row>
        <row r="7728">
          <cell r="A7728">
            <v>92065</v>
          </cell>
          <cell r="B7728" t="str">
            <v>+5 에리스의 지팡이</v>
          </cell>
        </row>
        <row r="7729">
          <cell r="A7729">
            <v>92066</v>
          </cell>
          <cell r="B7729" t="str">
            <v>+6 에리스의 지팡이</v>
          </cell>
        </row>
        <row r="7730">
          <cell r="A7730">
            <v>92067</v>
          </cell>
          <cell r="B7730" t="str">
            <v>+7 에리스의 지팡이</v>
          </cell>
        </row>
        <row r="7731">
          <cell r="A7731">
            <v>92068</v>
          </cell>
          <cell r="B7731" t="str">
            <v>+8 에리스의 지팡이</v>
          </cell>
        </row>
        <row r="7732">
          <cell r="A7732">
            <v>92069</v>
          </cell>
          <cell r="B7732" t="str">
            <v>+9 에리스의 지팡이</v>
          </cell>
        </row>
        <row r="7733">
          <cell r="A7733">
            <v>92070</v>
          </cell>
          <cell r="B7733" t="str">
            <v>+10 에리스의 지팡이</v>
          </cell>
        </row>
        <row r="7734">
          <cell r="A7734">
            <v>92071</v>
          </cell>
          <cell r="B7734" t="str">
            <v>+11 에리스의 지팡이</v>
          </cell>
        </row>
        <row r="7735">
          <cell r="A7735">
            <v>92072</v>
          </cell>
          <cell r="B7735" t="str">
            <v>+12 에리스의 지팡이</v>
          </cell>
        </row>
        <row r="7736">
          <cell r="A7736">
            <v>92073</v>
          </cell>
          <cell r="B7736" t="str">
            <v>+13 에리스의 지팡이</v>
          </cell>
        </row>
        <row r="7737">
          <cell r="A7737">
            <v>92080</v>
          </cell>
          <cell r="B7737" t="str">
            <v>+0 네케브의 지팡이</v>
          </cell>
        </row>
        <row r="7738">
          <cell r="A7738">
            <v>92081</v>
          </cell>
          <cell r="B7738" t="str">
            <v>+1 네케브의 지팡이</v>
          </cell>
        </row>
        <row r="7739">
          <cell r="A7739">
            <v>92082</v>
          </cell>
          <cell r="B7739" t="str">
            <v>+2 네케브의 지팡이</v>
          </cell>
        </row>
        <row r="7740">
          <cell r="A7740">
            <v>92083</v>
          </cell>
          <cell r="B7740" t="str">
            <v>+3 네케브의 지팡이</v>
          </cell>
        </row>
        <row r="7741">
          <cell r="A7741">
            <v>92084</v>
          </cell>
          <cell r="B7741" t="str">
            <v>+4 네케브의 지팡이</v>
          </cell>
        </row>
        <row r="7742">
          <cell r="A7742">
            <v>92085</v>
          </cell>
          <cell r="B7742" t="str">
            <v>+5 네케브의 지팡이</v>
          </cell>
        </row>
        <row r="7743">
          <cell r="A7743">
            <v>92086</v>
          </cell>
          <cell r="B7743" t="str">
            <v>+6 네케브의 지팡이</v>
          </cell>
        </row>
        <row r="7744">
          <cell r="A7744">
            <v>92087</v>
          </cell>
          <cell r="B7744" t="str">
            <v>+7 네케브의 지팡이</v>
          </cell>
        </row>
        <row r="7745">
          <cell r="A7745">
            <v>92088</v>
          </cell>
          <cell r="B7745" t="str">
            <v>+8 네케브의 지팡이</v>
          </cell>
        </row>
        <row r="7746">
          <cell r="A7746">
            <v>92089</v>
          </cell>
          <cell r="B7746" t="str">
            <v>+9 네케브의 지팡이</v>
          </cell>
        </row>
        <row r="7747">
          <cell r="A7747">
            <v>92090</v>
          </cell>
          <cell r="B7747" t="str">
            <v>+10 네케브의 지팡이</v>
          </cell>
        </row>
        <row r="7748">
          <cell r="A7748">
            <v>92091</v>
          </cell>
          <cell r="B7748" t="str">
            <v>+11 네케브의 지팡이</v>
          </cell>
        </row>
        <row r="7749">
          <cell r="A7749">
            <v>92092</v>
          </cell>
          <cell r="B7749" t="str">
            <v>+12 네케브의 지팡이</v>
          </cell>
        </row>
        <row r="7750">
          <cell r="A7750">
            <v>92093</v>
          </cell>
          <cell r="B7750" t="str">
            <v>+13 네케브의 지팡이</v>
          </cell>
        </row>
        <row r="7751">
          <cell r="A7751">
            <v>92100</v>
          </cell>
          <cell r="B7751" t="str">
            <v>+0 엘프리스의 지팡이</v>
          </cell>
        </row>
        <row r="7752">
          <cell r="A7752">
            <v>92101</v>
          </cell>
          <cell r="B7752" t="str">
            <v>+1 엘프리스의 지팡이</v>
          </cell>
        </row>
        <row r="7753">
          <cell r="A7753">
            <v>92102</v>
          </cell>
          <cell r="B7753" t="str">
            <v>+2 엘프리스의 지팡이</v>
          </cell>
        </row>
        <row r="7754">
          <cell r="A7754">
            <v>92103</v>
          </cell>
          <cell r="B7754" t="str">
            <v>+3 엘프리스의 지팡이</v>
          </cell>
        </row>
        <row r="7755">
          <cell r="A7755">
            <v>92104</v>
          </cell>
          <cell r="B7755" t="str">
            <v>+4 엘프리스의 지팡이</v>
          </cell>
        </row>
        <row r="7756">
          <cell r="A7756">
            <v>92105</v>
          </cell>
          <cell r="B7756" t="str">
            <v>+5 엘프리스의 지팡이</v>
          </cell>
        </row>
        <row r="7757">
          <cell r="A7757">
            <v>92106</v>
          </cell>
          <cell r="B7757" t="str">
            <v>+6 엘프리스의 지팡이</v>
          </cell>
        </row>
        <row r="7758">
          <cell r="A7758">
            <v>92107</v>
          </cell>
          <cell r="B7758" t="str">
            <v>+7 엘프리스의 지팡이</v>
          </cell>
        </row>
        <row r="7759">
          <cell r="A7759">
            <v>92108</v>
          </cell>
          <cell r="B7759" t="str">
            <v>+8 엘프리스의 지팡이</v>
          </cell>
        </row>
        <row r="7760">
          <cell r="A7760">
            <v>92109</v>
          </cell>
          <cell r="B7760" t="str">
            <v>+9 엘프리스의 지팡이</v>
          </cell>
        </row>
        <row r="7761">
          <cell r="A7761">
            <v>92110</v>
          </cell>
          <cell r="B7761" t="str">
            <v>+10 엘프리스의 지팡이</v>
          </cell>
        </row>
        <row r="7762">
          <cell r="A7762">
            <v>92111</v>
          </cell>
          <cell r="B7762" t="str">
            <v>+11 엘프리스의 지팡이</v>
          </cell>
        </row>
        <row r="7763">
          <cell r="A7763">
            <v>92112</v>
          </cell>
          <cell r="B7763" t="str">
            <v>+12 엘프리스의 지팡이</v>
          </cell>
        </row>
        <row r="7764">
          <cell r="A7764">
            <v>92113</v>
          </cell>
          <cell r="B7764" t="str">
            <v>+13 엘프리스의 지팡이</v>
          </cell>
        </row>
        <row r="7765">
          <cell r="A7765">
            <v>92120</v>
          </cell>
          <cell r="B7765" t="str">
            <v>+0 호텐 플로츠의 지팡이</v>
          </cell>
        </row>
        <row r="7766">
          <cell r="A7766">
            <v>92121</v>
          </cell>
          <cell r="B7766" t="str">
            <v>+1 호텐 플로츠의 지팡이</v>
          </cell>
        </row>
        <row r="7767">
          <cell r="A7767">
            <v>92122</v>
          </cell>
          <cell r="B7767" t="str">
            <v>+2 호텐 플로츠의 지팡이</v>
          </cell>
        </row>
        <row r="7768">
          <cell r="A7768">
            <v>92123</v>
          </cell>
          <cell r="B7768" t="str">
            <v>+3 호텐 플로츠의 지팡이</v>
          </cell>
        </row>
        <row r="7769">
          <cell r="A7769">
            <v>92124</v>
          </cell>
          <cell r="B7769" t="str">
            <v>+4 호텐 플로츠의 지팡이</v>
          </cell>
        </row>
        <row r="7770">
          <cell r="A7770">
            <v>92125</v>
          </cell>
          <cell r="B7770" t="str">
            <v>+5 호텐 플로츠의 지팡이</v>
          </cell>
        </row>
        <row r="7771">
          <cell r="A7771">
            <v>92126</v>
          </cell>
          <cell r="B7771" t="str">
            <v>+6 호텐 플로츠의 지팡이</v>
          </cell>
        </row>
        <row r="7772">
          <cell r="A7772">
            <v>92127</v>
          </cell>
          <cell r="B7772" t="str">
            <v>+7 호텐 플로츠의 지팡이</v>
          </cell>
        </row>
        <row r="7773">
          <cell r="A7773">
            <v>92128</v>
          </cell>
          <cell r="B7773" t="str">
            <v>+8 호텐 플로츠의 지팡이</v>
          </cell>
        </row>
        <row r="7774">
          <cell r="A7774">
            <v>92129</v>
          </cell>
          <cell r="B7774" t="str">
            <v>+9 호텐 플로츠의 지팡이</v>
          </cell>
        </row>
        <row r="7775">
          <cell r="A7775">
            <v>92130</v>
          </cell>
          <cell r="B7775" t="str">
            <v>+10 호텐 플로츠의 지팡이</v>
          </cell>
        </row>
        <row r="7776">
          <cell r="A7776">
            <v>92131</v>
          </cell>
          <cell r="B7776" t="str">
            <v>+11 호텐 플로츠의 지팡이</v>
          </cell>
        </row>
        <row r="7777">
          <cell r="A7777">
            <v>92132</v>
          </cell>
          <cell r="B7777" t="str">
            <v>+12 호텐 플로츠의 지팡이</v>
          </cell>
        </row>
        <row r="7778">
          <cell r="A7778">
            <v>92133</v>
          </cell>
          <cell r="B7778" t="str">
            <v>+13 호텐 플로츠의 지팡이</v>
          </cell>
        </row>
        <row r="7779">
          <cell r="A7779">
            <v>92140</v>
          </cell>
          <cell r="B7779" t="str">
            <v>+0 환영 군단병의 지팡이</v>
          </cell>
        </row>
        <row r="7780">
          <cell r="A7780">
            <v>92141</v>
          </cell>
          <cell r="B7780" t="str">
            <v>+1 환영 군단병의 지팡이</v>
          </cell>
        </row>
        <row r="7781">
          <cell r="A7781">
            <v>92142</v>
          </cell>
          <cell r="B7781" t="str">
            <v>+2 환영 군단병의 지팡이</v>
          </cell>
        </row>
        <row r="7782">
          <cell r="A7782">
            <v>92143</v>
          </cell>
          <cell r="B7782" t="str">
            <v>+3 환영 군단병의 지팡이</v>
          </cell>
        </row>
        <row r="7783">
          <cell r="A7783">
            <v>92144</v>
          </cell>
          <cell r="B7783" t="str">
            <v>+4 환영 군단병의 지팡이</v>
          </cell>
        </row>
        <row r="7784">
          <cell r="A7784">
            <v>92145</v>
          </cell>
          <cell r="B7784" t="str">
            <v>+5 환영 군단병의 지팡이</v>
          </cell>
        </row>
        <row r="7785">
          <cell r="A7785">
            <v>92146</v>
          </cell>
          <cell r="B7785" t="str">
            <v>+6 환영 군단병의 지팡이</v>
          </cell>
        </row>
        <row r="7786">
          <cell r="A7786">
            <v>92147</v>
          </cell>
          <cell r="B7786" t="str">
            <v>+7 환영 군단병의 지팡이</v>
          </cell>
        </row>
        <row r="7787">
          <cell r="A7787">
            <v>92148</v>
          </cell>
          <cell r="B7787" t="str">
            <v>+8 환영 군단병의 지팡이</v>
          </cell>
        </row>
        <row r="7788">
          <cell r="A7788">
            <v>92149</v>
          </cell>
          <cell r="B7788" t="str">
            <v>+9 환영 군단병의 지팡이</v>
          </cell>
        </row>
        <row r="7789">
          <cell r="A7789">
            <v>92150</v>
          </cell>
          <cell r="B7789" t="str">
            <v>+10 환영 군단병의 지팡이</v>
          </cell>
        </row>
        <row r="7790">
          <cell r="A7790">
            <v>92151</v>
          </cell>
          <cell r="B7790" t="str">
            <v>+11 환영 군단병의 지팡이</v>
          </cell>
        </row>
        <row r="7791">
          <cell r="A7791">
            <v>92152</v>
          </cell>
          <cell r="B7791" t="str">
            <v>+12 환영 군단병의 지팡이</v>
          </cell>
        </row>
        <row r="7792">
          <cell r="A7792">
            <v>92153</v>
          </cell>
          <cell r="B7792" t="str">
            <v>+13 환영 군단병의 지팡이</v>
          </cell>
        </row>
        <row r="7793">
          <cell r="A7793">
            <v>92160</v>
          </cell>
          <cell r="B7793" t="str">
            <v>+0 정예 지상군의 지팡이</v>
          </cell>
        </row>
        <row r="7794">
          <cell r="A7794">
            <v>92161</v>
          </cell>
          <cell r="B7794" t="str">
            <v>+1 정예 지상군의 지팡이</v>
          </cell>
        </row>
        <row r="7795">
          <cell r="A7795">
            <v>92162</v>
          </cell>
          <cell r="B7795" t="str">
            <v>+2 정예 지상군의 지팡이</v>
          </cell>
        </row>
        <row r="7796">
          <cell r="A7796">
            <v>92163</v>
          </cell>
          <cell r="B7796" t="str">
            <v>+3 정예 지상군의 지팡이</v>
          </cell>
        </row>
        <row r="7797">
          <cell r="A7797">
            <v>92164</v>
          </cell>
          <cell r="B7797" t="str">
            <v>+4 정예 지상군의 지팡이</v>
          </cell>
        </row>
        <row r="7798">
          <cell r="A7798">
            <v>92165</v>
          </cell>
          <cell r="B7798" t="str">
            <v>+5 정예 지상군의 지팡이</v>
          </cell>
        </row>
        <row r="7799">
          <cell r="A7799">
            <v>92166</v>
          </cell>
          <cell r="B7799" t="str">
            <v>+6 정예 지상군의 지팡이</v>
          </cell>
        </row>
        <row r="7800">
          <cell r="A7800">
            <v>92167</v>
          </cell>
          <cell r="B7800" t="str">
            <v>+7 정예 지상군의 지팡이</v>
          </cell>
        </row>
        <row r="7801">
          <cell r="A7801">
            <v>92168</v>
          </cell>
          <cell r="B7801" t="str">
            <v>+8 정예 지상군의 지팡이</v>
          </cell>
        </row>
        <row r="7802">
          <cell r="A7802">
            <v>92169</v>
          </cell>
          <cell r="B7802" t="str">
            <v>+9 정예 지상군의 지팡이</v>
          </cell>
        </row>
        <row r="7803">
          <cell r="A7803">
            <v>92170</v>
          </cell>
          <cell r="B7803" t="str">
            <v>+10 정예 지상군의 지팡이</v>
          </cell>
        </row>
        <row r="7804">
          <cell r="A7804">
            <v>92171</v>
          </cell>
          <cell r="B7804" t="str">
            <v>+11 정예 지상군의 지팡이</v>
          </cell>
        </row>
        <row r="7805">
          <cell r="A7805">
            <v>92172</v>
          </cell>
          <cell r="B7805" t="str">
            <v>+12 정예 지상군의 지팡이</v>
          </cell>
        </row>
        <row r="7806">
          <cell r="A7806">
            <v>92173</v>
          </cell>
          <cell r="B7806" t="str">
            <v>+13 정예 지상군의 지팡이</v>
          </cell>
        </row>
        <row r="7807">
          <cell r="A7807">
            <v>92180</v>
          </cell>
          <cell r="B7807" t="str">
            <v>+0 만월의 의식용 지팡이</v>
          </cell>
        </row>
        <row r="7808">
          <cell r="A7808">
            <v>92181</v>
          </cell>
          <cell r="B7808" t="str">
            <v>+1 만월의 의식용 지팡이</v>
          </cell>
        </row>
        <row r="7809">
          <cell r="A7809">
            <v>92182</v>
          </cell>
          <cell r="B7809" t="str">
            <v>+2 만월의 의식용 지팡이</v>
          </cell>
        </row>
        <row r="7810">
          <cell r="A7810">
            <v>92183</v>
          </cell>
          <cell r="B7810" t="str">
            <v>+3 만월의 의식용 지팡이</v>
          </cell>
        </row>
        <row r="7811">
          <cell r="A7811">
            <v>92184</v>
          </cell>
          <cell r="B7811" t="str">
            <v>+4 만월의 의식용 지팡이</v>
          </cell>
        </row>
        <row r="7812">
          <cell r="A7812">
            <v>92185</v>
          </cell>
          <cell r="B7812" t="str">
            <v>+5 만월의 의식용 지팡이</v>
          </cell>
        </row>
        <row r="7813">
          <cell r="A7813">
            <v>92186</v>
          </cell>
          <cell r="B7813" t="str">
            <v>+6 만월의 의식용 지팡이</v>
          </cell>
        </row>
        <row r="7814">
          <cell r="A7814">
            <v>92187</v>
          </cell>
          <cell r="B7814" t="str">
            <v>+7 만월의 의식용 지팡이</v>
          </cell>
        </row>
        <row r="7815">
          <cell r="A7815">
            <v>92188</v>
          </cell>
          <cell r="B7815" t="str">
            <v>+8 만월의 의식용 지팡이</v>
          </cell>
        </row>
        <row r="7816">
          <cell r="A7816">
            <v>92189</v>
          </cell>
          <cell r="B7816" t="str">
            <v>+9 만월의 의식용 지팡이</v>
          </cell>
        </row>
        <row r="7817">
          <cell r="A7817">
            <v>92190</v>
          </cell>
          <cell r="B7817" t="str">
            <v>+10 만월의 의식용 지팡이</v>
          </cell>
        </row>
        <row r="7818">
          <cell r="A7818">
            <v>92191</v>
          </cell>
          <cell r="B7818" t="str">
            <v>+11 만월의 의식용 지팡이</v>
          </cell>
        </row>
        <row r="7819">
          <cell r="A7819">
            <v>92192</v>
          </cell>
          <cell r="B7819" t="str">
            <v>+12 만월의 의식용 지팡이</v>
          </cell>
        </row>
        <row r="7820">
          <cell r="A7820">
            <v>92193</v>
          </cell>
          <cell r="B7820" t="str">
            <v>+13 만월의 의식용 지팡이</v>
          </cell>
        </row>
        <row r="7821">
          <cell r="A7821">
            <v>92200</v>
          </cell>
          <cell r="B7821" t="str">
            <v>+0 미드나잇 에르메스의 지팡이</v>
          </cell>
        </row>
        <row r="7822">
          <cell r="A7822">
            <v>92201</v>
          </cell>
          <cell r="B7822" t="str">
            <v>+1 미드나잇 에르메스의 지팡이</v>
          </cell>
        </row>
        <row r="7823">
          <cell r="A7823">
            <v>92202</v>
          </cell>
          <cell r="B7823" t="str">
            <v>+2 미드나잇 에르메스의 지팡이</v>
          </cell>
        </row>
        <row r="7824">
          <cell r="A7824">
            <v>92203</v>
          </cell>
          <cell r="B7824" t="str">
            <v>+3 미드나잇 에르메스의 지팡이</v>
          </cell>
        </row>
        <row r="7825">
          <cell r="A7825">
            <v>92204</v>
          </cell>
          <cell r="B7825" t="str">
            <v>+4 미드나잇 에르메스의 지팡이</v>
          </cell>
        </row>
        <row r="7826">
          <cell r="A7826">
            <v>92205</v>
          </cell>
          <cell r="B7826" t="str">
            <v>+5 미드나잇 에르메스의 지팡이</v>
          </cell>
        </row>
        <row r="7827">
          <cell r="A7827">
            <v>92206</v>
          </cell>
          <cell r="B7827" t="str">
            <v>+6 미드나잇 에르메스의 지팡이</v>
          </cell>
        </row>
        <row r="7828">
          <cell r="A7828">
            <v>92207</v>
          </cell>
          <cell r="B7828" t="str">
            <v>+7 미드나잇 에르메스의 지팡이</v>
          </cell>
        </row>
        <row r="7829">
          <cell r="A7829">
            <v>92208</v>
          </cell>
          <cell r="B7829" t="str">
            <v>+8 미드나잇 에르메스의 지팡이</v>
          </cell>
        </row>
        <row r="7830">
          <cell r="A7830">
            <v>92209</v>
          </cell>
          <cell r="B7830" t="str">
            <v>+9 미드나잇 에르메스의 지팡이</v>
          </cell>
        </row>
        <row r="7831">
          <cell r="A7831">
            <v>92210</v>
          </cell>
          <cell r="B7831" t="str">
            <v>+10 미드나잇 에르메스의 지팡이</v>
          </cell>
        </row>
        <row r="7832">
          <cell r="A7832">
            <v>92211</v>
          </cell>
          <cell r="B7832" t="str">
            <v>+11 미드나잇 에르메스의 지팡이</v>
          </cell>
        </row>
        <row r="7833">
          <cell r="A7833">
            <v>92212</v>
          </cell>
          <cell r="B7833" t="str">
            <v>+12 미드나잇 에르메스의 지팡이</v>
          </cell>
        </row>
        <row r="7834">
          <cell r="A7834">
            <v>92213</v>
          </cell>
          <cell r="B7834" t="str">
            <v>+13 미드나잇 에르메스의 지팡이</v>
          </cell>
        </row>
        <row r="7835">
          <cell r="A7835">
            <v>92220</v>
          </cell>
          <cell r="B7835" t="str">
            <v>+0 광기의 수호자 지팡이</v>
          </cell>
        </row>
        <row r="7836">
          <cell r="A7836">
            <v>92221</v>
          </cell>
          <cell r="B7836" t="str">
            <v>+1 광기의 수호자 지팡이</v>
          </cell>
        </row>
        <row r="7837">
          <cell r="A7837">
            <v>92222</v>
          </cell>
          <cell r="B7837" t="str">
            <v>+2 광기의 수호자 지팡이</v>
          </cell>
        </row>
        <row r="7838">
          <cell r="A7838">
            <v>92223</v>
          </cell>
          <cell r="B7838" t="str">
            <v>+3 광기의 수호자 지팡이</v>
          </cell>
        </row>
        <row r="7839">
          <cell r="A7839">
            <v>92224</v>
          </cell>
          <cell r="B7839" t="str">
            <v>+4 광기의 수호자 지팡이</v>
          </cell>
        </row>
        <row r="7840">
          <cell r="A7840">
            <v>92225</v>
          </cell>
          <cell r="B7840" t="str">
            <v>+5 광기의 수호자 지팡이</v>
          </cell>
        </row>
        <row r="7841">
          <cell r="A7841">
            <v>92226</v>
          </cell>
          <cell r="B7841" t="str">
            <v>+6 광기의 수호자 지팡이</v>
          </cell>
        </row>
        <row r="7842">
          <cell r="A7842">
            <v>92227</v>
          </cell>
          <cell r="B7842" t="str">
            <v>+7 광기의 수호자 지팡이</v>
          </cell>
        </row>
        <row r="7843">
          <cell r="A7843">
            <v>92228</v>
          </cell>
          <cell r="B7843" t="str">
            <v>+8 광기의 수호자 지팡이</v>
          </cell>
        </row>
        <row r="7844">
          <cell r="A7844">
            <v>92229</v>
          </cell>
          <cell r="B7844" t="str">
            <v>+9 광기의 수호자 지팡이</v>
          </cell>
        </row>
        <row r="7845">
          <cell r="A7845">
            <v>92230</v>
          </cell>
          <cell r="B7845" t="str">
            <v>+10 광기의 수호자 지팡이</v>
          </cell>
        </row>
        <row r="7846">
          <cell r="A7846">
            <v>92231</v>
          </cell>
          <cell r="B7846" t="str">
            <v>+11 광기의 수호자 지팡이</v>
          </cell>
        </row>
        <row r="7847">
          <cell r="A7847">
            <v>92232</v>
          </cell>
          <cell r="B7847" t="str">
            <v>+12 광기의 수호자 지팡이</v>
          </cell>
        </row>
        <row r="7848">
          <cell r="A7848">
            <v>92233</v>
          </cell>
          <cell r="B7848" t="str">
            <v>+13 광기의 수호자 지팡이</v>
          </cell>
        </row>
        <row r="7849">
          <cell r="A7849">
            <v>93000</v>
          </cell>
          <cell r="B7849" t="str">
            <v>+0 알라타리엘의 지팡이</v>
          </cell>
        </row>
        <row r="7850">
          <cell r="A7850">
            <v>93001</v>
          </cell>
          <cell r="B7850" t="str">
            <v>+1 알라타리엘의 지팡이</v>
          </cell>
        </row>
        <row r="7851">
          <cell r="A7851">
            <v>93002</v>
          </cell>
          <cell r="B7851" t="str">
            <v>+2 알라타리엘의 지팡이</v>
          </cell>
        </row>
        <row r="7852">
          <cell r="A7852">
            <v>93003</v>
          </cell>
          <cell r="B7852" t="str">
            <v>+3 알라타리엘의 지팡이</v>
          </cell>
        </row>
        <row r="7853">
          <cell r="A7853">
            <v>93004</v>
          </cell>
          <cell r="B7853" t="str">
            <v>+4 알라타리엘의 지팡이</v>
          </cell>
        </row>
        <row r="7854">
          <cell r="A7854">
            <v>93005</v>
          </cell>
          <cell r="B7854" t="str">
            <v>+5 알라타리엘의 지팡이</v>
          </cell>
        </row>
        <row r="7855">
          <cell r="A7855">
            <v>93006</v>
          </cell>
          <cell r="B7855" t="str">
            <v>+6 알라타리엘의 지팡이</v>
          </cell>
        </row>
        <row r="7856">
          <cell r="A7856">
            <v>93007</v>
          </cell>
          <cell r="B7856" t="str">
            <v>+7 알라타리엘의 지팡이</v>
          </cell>
        </row>
        <row r="7857">
          <cell r="A7857">
            <v>93008</v>
          </cell>
          <cell r="B7857" t="str">
            <v>+8 알라타리엘의 지팡이</v>
          </cell>
        </row>
        <row r="7858">
          <cell r="A7858">
            <v>93009</v>
          </cell>
          <cell r="B7858" t="str">
            <v>+9 알라타리엘의 지팡이</v>
          </cell>
        </row>
        <row r="7859">
          <cell r="A7859">
            <v>93010</v>
          </cell>
          <cell r="B7859" t="str">
            <v>+10 알라타리엘의 지팡이</v>
          </cell>
        </row>
        <row r="7860">
          <cell r="A7860">
            <v>93011</v>
          </cell>
          <cell r="B7860" t="str">
            <v>+11 알라타리엘의 지팡이</v>
          </cell>
        </row>
        <row r="7861">
          <cell r="A7861">
            <v>93012</v>
          </cell>
          <cell r="B7861" t="str">
            <v>+12 알라타리엘의 지팡이</v>
          </cell>
        </row>
        <row r="7862">
          <cell r="A7862">
            <v>93013</v>
          </cell>
          <cell r="B7862" t="str">
            <v>+13 알라타리엘의 지팡이</v>
          </cell>
        </row>
        <row r="7863">
          <cell r="A7863">
            <v>93020</v>
          </cell>
          <cell r="B7863" t="str">
            <v>+0 패더 스태프</v>
          </cell>
        </row>
        <row r="7864">
          <cell r="A7864">
            <v>93021</v>
          </cell>
          <cell r="B7864" t="str">
            <v>+1 패더 스태프</v>
          </cell>
        </row>
        <row r="7865">
          <cell r="A7865">
            <v>93022</v>
          </cell>
          <cell r="B7865" t="str">
            <v>+2 패더 스태프</v>
          </cell>
        </row>
        <row r="7866">
          <cell r="A7866">
            <v>93023</v>
          </cell>
          <cell r="B7866" t="str">
            <v>+3 패더 스태프</v>
          </cell>
        </row>
        <row r="7867">
          <cell r="A7867">
            <v>93024</v>
          </cell>
          <cell r="B7867" t="str">
            <v>+4 패더 스태프</v>
          </cell>
        </row>
        <row r="7868">
          <cell r="A7868">
            <v>93025</v>
          </cell>
          <cell r="B7868" t="str">
            <v>+5 패더 스태프</v>
          </cell>
        </row>
        <row r="7869">
          <cell r="A7869">
            <v>93026</v>
          </cell>
          <cell r="B7869" t="str">
            <v>+6 패더 스태프</v>
          </cell>
        </row>
        <row r="7870">
          <cell r="A7870">
            <v>93027</v>
          </cell>
          <cell r="B7870" t="str">
            <v>+7 패더 스태프</v>
          </cell>
        </row>
        <row r="7871">
          <cell r="A7871">
            <v>93028</v>
          </cell>
          <cell r="B7871" t="str">
            <v>+8 패더 스태프</v>
          </cell>
        </row>
        <row r="7872">
          <cell r="A7872">
            <v>93029</v>
          </cell>
          <cell r="B7872" t="str">
            <v>+9 패더 스태프</v>
          </cell>
        </row>
        <row r="7873">
          <cell r="A7873">
            <v>93030</v>
          </cell>
          <cell r="B7873" t="str">
            <v>+10 패더 스태프</v>
          </cell>
        </row>
        <row r="7874">
          <cell r="A7874">
            <v>93031</v>
          </cell>
          <cell r="B7874" t="str">
            <v>+11 패더 스태프</v>
          </cell>
        </row>
        <row r="7875">
          <cell r="A7875">
            <v>93032</v>
          </cell>
          <cell r="B7875" t="str">
            <v>+12 패더 스태프</v>
          </cell>
        </row>
        <row r="7876">
          <cell r="A7876">
            <v>93033</v>
          </cell>
          <cell r="B7876" t="str">
            <v>+13 패더 스태프</v>
          </cell>
        </row>
        <row r="7877">
          <cell r="A7877">
            <v>93040</v>
          </cell>
          <cell r="B7877" t="str">
            <v>+0 뇌격의 지팡이</v>
          </cell>
        </row>
        <row r="7878">
          <cell r="A7878">
            <v>93041</v>
          </cell>
          <cell r="B7878" t="str">
            <v>+1 뇌격의 지팡이</v>
          </cell>
        </row>
        <row r="7879">
          <cell r="A7879">
            <v>93042</v>
          </cell>
          <cell r="B7879" t="str">
            <v>+2 뇌격의 지팡이</v>
          </cell>
        </row>
        <row r="7880">
          <cell r="A7880">
            <v>93043</v>
          </cell>
          <cell r="B7880" t="str">
            <v>+3 뇌격의 지팡이</v>
          </cell>
        </row>
        <row r="7881">
          <cell r="A7881">
            <v>93044</v>
          </cell>
          <cell r="B7881" t="str">
            <v>+4 뇌격의 지팡이</v>
          </cell>
        </row>
        <row r="7882">
          <cell r="A7882">
            <v>93045</v>
          </cell>
          <cell r="B7882" t="str">
            <v>+5 뇌격의 지팡이</v>
          </cell>
        </row>
        <row r="7883">
          <cell r="A7883">
            <v>93046</v>
          </cell>
          <cell r="B7883" t="str">
            <v>+6 뇌격의 지팡이</v>
          </cell>
        </row>
        <row r="7884">
          <cell r="A7884">
            <v>93047</v>
          </cell>
          <cell r="B7884" t="str">
            <v>+7 뇌격의 지팡이</v>
          </cell>
        </row>
        <row r="7885">
          <cell r="A7885">
            <v>93048</v>
          </cell>
          <cell r="B7885" t="str">
            <v>+8 뇌격의 지팡이</v>
          </cell>
        </row>
        <row r="7886">
          <cell r="A7886">
            <v>93049</v>
          </cell>
          <cell r="B7886" t="str">
            <v>+9 뇌격의 지팡이</v>
          </cell>
        </row>
        <row r="7887">
          <cell r="A7887">
            <v>93050</v>
          </cell>
          <cell r="B7887" t="str">
            <v>+10 뇌격의 지팡이</v>
          </cell>
        </row>
        <row r="7888">
          <cell r="A7888">
            <v>93051</v>
          </cell>
          <cell r="B7888" t="str">
            <v>+11 뇌격의 지팡이</v>
          </cell>
        </row>
        <row r="7889">
          <cell r="A7889">
            <v>93052</v>
          </cell>
          <cell r="B7889" t="str">
            <v>+12 뇌격의 지팡이</v>
          </cell>
        </row>
        <row r="7890">
          <cell r="A7890">
            <v>93053</v>
          </cell>
          <cell r="B7890" t="str">
            <v>+13 뇌격의 지팡이</v>
          </cell>
        </row>
        <row r="7891">
          <cell r="A7891">
            <v>93060</v>
          </cell>
          <cell r="B7891" t="str">
            <v>+0 유게네스의 지팡이</v>
          </cell>
        </row>
        <row r="7892">
          <cell r="A7892">
            <v>93061</v>
          </cell>
          <cell r="B7892" t="str">
            <v>+1 유게네스의 지팡이</v>
          </cell>
        </row>
        <row r="7893">
          <cell r="A7893">
            <v>93062</v>
          </cell>
          <cell r="B7893" t="str">
            <v>+2 유게네스의 지팡이</v>
          </cell>
        </row>
        <row r="7894">
          <cell r="A7894">
            <v>93063</v>
          </cell>
          <cell r="B7894" t="str">
            <v>+3 유게네스의 지팡이</v>
          </cell>
        </row>
        <row r="7895">
          <cell r="A7895">
            <v>93064</v>
          </cell>
          <cell r="B7895" t="str">
            <v>+4 유게네스의 지팡이</v>
          </cell>
        </row>
        <row r="7896">
          <cell r="A7896">
            <v>93065</v>
          </cell>
          <cell r="B7896" t="str">
            <v>+5 유게네스의 지팡이</v>
          </cell>
        </row>
        <row r="7897">
          <cell r="A7897">
            <v>93066</v>
          </cell>
          <cell r="B7897" t="str">
            <v>+6 유게네스의 지팡이</v>
          </cell>
        </row>
        <row r="7898">
          <cell r="A7898">
            <v>93067</v>
          </cell>
          <cell r="B7898" t="str">
            <v>+7 유게네스의 지팡이</v>
          </cell>
        </row>
        <row r="7899">
          <cell r="A7899">
            <v>93068</v>
          </cell>
          <cell r="B7899" t="str">
            <v>+8 유게네스의 지팡이</v>
          </cell>
        </row>
        <row r="7900">
          <cell r="A7900">
            <v>93069</v>
          </cell>
          <cell r="B7900" t="str">
            <v>+9 유게네스의 지팡이</v>
          </cell>
        </row>
        <row r="7901">
          <cell r="A7901">
            <v>93070</v>
          </cell>
          <cell r="B7901" t="str">
            <v>+10 유게네스의 지팡이</v>
          </cell>
        </row>
        <row r="7902">
          <cell r="A7902">
            <v>93071</v>
          </cell>
          <cell r="B7902" t="str">
            <v>+11 유게네스의 지팡이</v>
          </cell>
        </row>
        <row r="7903">
          <cell r="A7903">
            <v>93072</v>
          </cell>
          <cell r="B7903" t="str">
            <v>+12 유게네스의 지팡이</v>
          </cell>
        </row>
        <row r="7904">
          <cell r="A7904">
            <v>93073</v>
          </cell>
          <cell r="B7904" t="str">
            <v>+13 유게네스의 지팡이</v>
          </cell>
        </row>
        <row r="7905">
          <cell r="A7905">
            <v>93100</v>
          </cell>
          <cell r="B7905" t="str">
            <v>+0 감시자의 지팡이</v>
          </cell>
        </row>
        <row r="7906">
          <cell r="A7906">
            <v>93101</v>
          </cell>
          <cell r="B7906" t="str">
            <v>+1 감시자의 지팡이</v>
          </cell>
        </row>
        <row r="7907">
          <cell r="A7907">
            <v>93102</v>
          </cell>
          <cell r="B7907" t="str">
            <v>+2 감시자의 지팡이</v>
          </cell>
        </row>
        <row r="7908">
          <cell r="A7908">
            <v>93103</v>
          </cell>
          <cell r="B7908" t="str">
            <v>+3 감시자의 지팡이</v>
          </cell>
        </row>
        <row r="7909">
          <cell r="A7909">
            <v>93104</v>
          </cell>
          <cell r="B7909" t="str">
            <v>+4 감시자의 지팡이</v>
          </cell>
        </row>
        <row r="7910">
          <cell r="A7910">
            <v>93105</v>
          </cell>
          <cell r="B7910" t="str">
            <v>+5 감시자의 지팡이</v>
          </cell>
        </row>
        <row r="7911">
          <cell r="A7911">
            <v>93106</v>
          </cell>
          <cell r="B7911" t="str">
            <v>+6 감시자의 지팡이</v>
          </cell>
        </row>
        <row r="7912">
          <cell r="A7912">
            <v>93107</v>
          </cell>
          <cell r="B7912" t="str">
            <v>+7 감시자의 지팡이</v>
          </cell>
        </row>
        <row r="7913">
          <cell r="A7913">
            <v>93108</v>
          </cell>
          <cell r="B7913" t="str">
            <v>+8 감시자의 지팡이</v>
          </cell>
        </row>
        <row r="7914">
          <cell r="A7914">
            <v>93109</v>
          </cell>
          <cell r="B7914" t="str">
            <v>+9 감시자의 지팡이</v>
          </cell>
        </row>
        <row r="7915">
          <cell r="A7915">
            <v>93110</v>
          </cell>
          <cell r="B7915" t="str">
            <v>+10 감시자의 지팡이</v>
          </cell>
        </row>
        <row r="7916">
          <cell r="A7916">
            <v>93111</v>
          </cell>
          <cell r="B7916" t="str">
            <v>+11 감시자의 지팡이</v>
          </cell>
        </row>
        <row r="7917">
          <cell r="A7917">
            <v>93112</v>
          </cell>
          <cell r="B7917" t="str">
            <v>+12 감시자의 지팡이</v>
          </cell>
        </row>
        <row r="7918">
          <cell r="A7918">
            <v>93113</v>
          </cell>
          <cell r="B7918" t="str">
            <v>+13 감시자의 지팡이</v>
          </cell>
        </row>
        <row r="7919">
          <cell r="A7919">
            <v>93120</v>
          </cell>
          <cell r="B7919" t="str">
            <v>+0 인페르노 위저드의 전투지팡이</v>
          </cell>
        </row>
        <row r="7920">
          <cell r="A7920">
            <v>93121</v>
          </cell>
          <cell r="B7920" t="str">
            <v>+1 인페르노 위저드의 전투지팡이</v>
          </cell>
        </row>
        <row r="7921">
          <cell r="A7921">
            <v>93122</v>
          </cell>
          <cell r="B7921" t="str">
            <v>+2 인페르노 위저드의 전투지팡이</v>
          </cell>
        </row>
        <row r="7922">
          <cell r="A7922">
            <v>93123</v>
          </cell>
          <cell r="B7922" t="str">
            <v>+3 인페르노 위저드의 전투지팡이</v>
          </cell>
        </row>
        <row r="7923">
          <cell r="A7923">
            <v>93124</v>
          </cell>
          <cell r="B7923" t="str">
            <v>+4 인페르노 위저드의 전투지팡이</v>
          </cell>
        </row>
        <row r="7924">
          <cell r="A7924">
            <v>93125</v>
          </cell>
          <cell r="B7924" t="str">
            <v>+5 인페르노 위저드의 전투지팡이</v>
          </cell>
        </row>
        <row r="7925">
          <cell r="A7925">
            <v>93126</v>
          </cell>
          <cell r="B7925" t="str">
            <v>+6 인페르노 위저드의 전투지팡이</v>
          </cell>
        </row>
        <row r="7926">
          <cell r="A7926">
            <v>93127</v>
          </cell>
          <cell r="B7926" t="str">
            <v>+7 인페르노 위저드의 전투지팡이</v>
          </cell>
        </row>
        <row r="7927">
          <cell r="A7927">
            <v>93128</v>
          </cell>
          <cell r="B7927" t="str">
            <v>+8 인페르노 위저드의 전투지팡이</v>
          </cell>
        </row>
        <row r="7928">
          <cell r="A7928">
            <v>93129</v>
          </cell>
          <cell r="B7928" t="str">
            <v>+9 인페르노 위저드의 전투지팡이</v>
          </cell>
        </row>
        <row r="7929">
          <cell r="A7929">
            <v>93130</v>
          </cell>
          <cell r="B7929" t="str">
            <v>+10 인페르노 위저드의 전투지팡이</v>
          </cell>
        </row>
        <row r="7930">
          <cell r="A7930">
            <v>93131</v>
          </cell>
          <cell r="B7930" t="str">
            <v>+11 인페르노 위저드의 전투지팡이</v>
          </cell>
        </row>
        <row r="7931">
          <cell r="A7931">
            <v>93132</v>
          </cell>
          <cell r="B7931" t="str">
            <v>+12 인페르노 위저드의 전투지팡이</v>
          </cell>
        </row>
        <row r="7932">
          <cell r="A7932">
            <v>93133</v>
          </cell>
          <cell r="B7932" t="str">
            <v>+13 인페르노 위저드의 전투지팡이</v>
          </cell>
        </row>
        <row r="7933">
          <cell r="A7933">
            <v>93140</v>
          </cell>
          <cell r="B7933" t="str">
            <v>+0 호텐 플로츠의 퇴마지팡이</v>
          </cell>
        </row>
        <row r="7934">
          <cell r="A7934">
            <v>93141</v>
          </cell>
          <cell r="B7934" t="str">
            <v>+1 호텐 플로츠의 퇴마지팡이</v>
          </cell>
        </row>
        <row r="7935">
          <cell r="A7935">
            <v>93142</v>
          </cell>
          <cell r="B7935" t="str">
            <v>+2 호텐 플로츠의 퇴마지팡이</v>
          </cell>
        </row>
        <row r="7936">
          <cell r="A7936">
            <v>93143</v>
          </cell>
          <cell r="B7936" t="str">
            <v>+3 호텐 플로츠의 퇴마지팡이</v>
          </cell>
        </row>
        <row r="7937">
          <cell r="A7937">
            <v>93144</v>
          </cell>
          <cell r="B7937" t="str">
            <v>+4 호텐 플로츠의 퇴마지팡이</v>
          </cell>
        </row>
        <row r="7938">
          <cell r="A7938">
            <v>93145</v>
          </cell>
          <cell r="B7938" t="str">
            <v>+5 호텐 플로츠의 퇴마지팡이</v>
          </cell>
        </row>
        <row r="7939">
          <cell r="A7939">
            <v>93146</v>
          </cell>
          <cell r="B7939" t="str">
            <v>+6 호텐 플로츠의 퇴마지팡이</v>
          </cell>
        </row>
        <row r="7940">
          <cell r="A7940">
            <v>93147</v>
          </cell>
          <cell r="B7940" t="str">
            <v>+7 호텐 플로츠의 퇴마지팡이</v>
          </cell>
        </row>
        <row r="7941">
          <cell r="A7941">
            <v>93148</v>
          </cell>
          <cell r="B7941" t="str">
            <v>+8 호텐 플로츠의 퇴마지팡이</v>
          </cell>
        </row>
        <row r="7942">
          <cell r="A7942">
            <v>93149</v>
          </cell>
          <cell r="B7942" t="str">
            <v>+9 호텐 플로츠의 퇴마지팡이</v>
          </cell>
        </row>
        <row r="7943">
          <cell r="A7943">
            <v>93150</v>
          </cell>
          <cell r="B7943" t="str">
            <v>+10 호텐 플로츠의 퇴마지팡이</v>
          </cell>
        </row>
        <row r="7944">
          <cell r="A7944">
            <v>93151</v>
          </cell>
          <cell r="B7944" t="str">
            <v>+11 호텐 플로츠의 퇴마지팡이</v>
          </cell>
        </row>
        <row r="7945">
          <cell r="A7945">
            <v>93152</v>
          </cell>
          <cell r="B7945" t="str">
            <v>+12 호텐 플로츠의 퇴마지팡이</v>
          </cell>
        </row>
        <row r="7946">
          <cell r="A7946">
            <v>93153</v>
          </cell>
          <cell r="B7946" t="str">
            <v>+13 호텐 플로츠의 퇴마지팡이</v>
          </cell>
        </row>
        <row r="7947">
          <cell r="A7947">
            <v>93160</v>
          </cell>
          <cell r="B7947" t="str">
            <v>+0 바이스의 전투지팡이</v>
          </cell>
        </row>
        <row r="7948">
          <cell r="A7948">
            <v>93161</v>
          </cell>
          <cell r="B7948" t="str">
            <v>+1 바이스의 전투지팡이</v>
          </cell>
        </row>
        <row r="7949">
          <cell r="A7949">
            <v>93162</v>
          </cell>
          <cell r="B7949" t="str">
            <v>+2 바이스의 전투지팡이</v>
          </cell>
        </row>
        <row r="7950">
          <cell r="A7950">
            <v>93163</v>
          </cell>
          <cell r="B7950" t="str">
            <v>+3 바이스의 전투지팡이</v>
          </cell>
        </row>
        <row r="7951">
          <cell r="A7951">
            <v>93164</v>
          </cell>
          <cell r="B7951" t="str">
            <v>+4 바이스의 전투지팡이</v>
          </cell>
        </row>
        <row r="7952">
          <cell r="A7952">
            <v>93165</v>
          </cell>
          <cell r="B7952" t="str">
            <v>+5 바이스의 전투지팡이</v>
          </cell>
        </row>
        <row r="7953">
          <cell r="A7953">
            <v>93166</v>
          </cell>
          <cell r="B7953" t="str">
            <v>+6 바이스의 전투지팡이</v>
          </cell>
        </row>
        <row r="7954">
          <cell r="A7954">
            <v>93167</v>
          </cell>
          <cell r="B7954" t="str">
            <v>+7 바이스의 전투지팡이</v>
          </cell>
        </row>
        <row r="7955">
          <cell r="A7955">
            <v>93168</v>
          </cell>
          <cell r="B7955" t="str">
            <v>+8 바이스의 전투지팡이</v>
          </cell>
        </row>
        <row r="7956">
          <cell r="A7956">
            <v>93169</v>
          </cell>
          <cell r="B7956" t="str">
            <v>+9 바이스의 전투지팡이</v>
          </cell>
        </row>
        <row r="7957">
          <cell r="A7957">
            <v>93170</v>
          </cell>
          <cell r="B7957" t="str">
            <v>+10 바이스의 전투지팡이</v>
          </cell>
        </row>
        <row r="7958">
          <cell r="A7958">
            <v>93171</v>
          </cell>
          <cell r="B7958" t="str">
            <v>+11 바이스의 전투지팡이</v>
          </cell>
        </row>
        <row r="7959">
          <cell r="A7959">
            <v>93172</v>
          </cell>
          <cell r="B7959" t="str">
            <v>+12 바이스의 전투지팡이</v>
          </cell>
        </row>
        <row r="7960">
          <cell r="A7960">
            <v>93173</v>
          </cell>
          <cell r="B7960" t="str">
            <v>+13 바이스의 전투지팡이</v>
          </cell>
        </row>
        <row r="7961">
          <cell r="A7961">
            <v>93180</v>
          </cell>
          <cell r="B7961" t="str">
            <v>+0 다크 메이지의 전투지팡이</v>
          </cell>
        </row>
        <row r="7962">
          <cell r="A7962">
            <v>93181</v>
          </cell>
          <cell r="B7962" t="str">
            <v>+1 다크 메이지의 전투지팡이</v>
          </cell>
        </row>
        <row r="7963">
          <cell r="A7963">
            <v>93182</v>
          </cell>
          <cell r="B7963" t="str">
            <v>+2 다크 메이지의 전투지팡이</v>
          </cell>
        </row>
        <row r="7964">
          <cell r="A7964">
            <v>93183</v>
          </cell>
          <cell r="B7964" t="str">
            <v>+3 다크 메이지의 전투지팡이</v>
          </cell>
        </row>
        <row r="7965">
          <cell r="A7965">
            <v>93184</v>
          </cell>
          <cell r="B7965" t="str">
            <v>+4 다크 메이지의 전투지팡이</v>
          </cell>
        </row>
        <row r="7966">
          <cell r="A7966">
            <v>93185</v>
          </cell>
          <cell r="B7966" t="str">
            <v>+5 다크 메이지의 전투지팡이</v>
          </cell>
        </row>
        <row r="7967">
          <cell r="A7967">
            <v>93186</v>
          </cell>
          <cell r="B7967" t="str">
            <v>+6 다크 메이지의 전투지팡이</v>
          </cell>
        </row>
        <row r="7968">
          <cell r="A7968">
            <v>93187</v>
          </cell>
          <cell r="B7968" t="str">
            <v>+7 다크 메이지의 전투지팡이</v>
          </cell>
        </row>
        <row r="7969">
          <cell r="A7969">
            <v>93188</v>
          </cell>
          <cell r="B7969" t="str">
            <v>+8 다크 메이지의 전투지팡이</v>
          </cell>
        </row>
        <row r="7970">
          <cell r="A7970">
            <v>93189</v>
          </cell>
          <cell r="B7970" t="str">
            <v>+9 다크 메이지의 전투지팡이</v>
          </cell>
        </row>
        <row r="7971">
          <cell r="A7971">
            <v>93190</v>
          </cell>
          <cell r="B7971" t="str">
            <v>+10 다크 메이지의 전투지팡이</v>
          </cell>
        </row>
        <row r="7972">
          <cell r="A7972">
            <v>93191</v>
          </cell>
          <cell r="B7972" t="str">
            <v>+11 다크 메이지의 전투지팡이</v>
          </cell>
        </row>
        <row r="7973">
          <cell r="A7973">
            <v>93192</v>
          </cell>
          <cell r="B7973" t="str">
            <v>+12 다크 메이지의 전투지팡이</v>
          </cell>
        </row>
        <row r="7974">
          <cell r="A7974">
            <v>93193</v>
          </cell>
          <cell r="B7974" t="str">
            <v>+13 다크 메이지의 전투지팡이</v>
          </cell>
        </row>
        <row r="7975">
          <cell r="A7975">
            <v>93200</v>
          </cell>
          <cell r="B7975" t="str">
            <v>+0 엘더 스팅어의 전투지팡이</v>
          </cell>
        </row>
        <row r="7976">
          <cell r="A7976">
            <v>93201</v>
          </cell>
          <cell r="B7976" t="str">
            <v>+1 엘더 스팅어의 전투지팡이</v>
          </cell>
        </row>
        <row r="7977">
          <cell r="A7977">
            <v>93202</v>
          </cell>
          <cell r="B7977" t="str">
            <v>+2 엘더 스팅어의 전투지팡이</v>
          </cell>
        </row>
        <row r="7978">
          <cell r="A7978">
            <v>93203</v>
          </cell>
          <cell r="B7978" t="str">
            <v>+3 엘더 스팅어의 전투지팡이</v>
          </cell>
        </row>
        <row r="7979">
          <cell r="A7979">
            <v>93204</v>
          </cell>
          <cell r="B7979" t="str">
            <v>+4 엘더 스팅어의 전투지팡이</v>
          </cell>
        </row>
        <row r="7980">
          <cell r="A7980">
            <v>93205</v>
          </cell>
          <cell r="B7980" t="str">
            <v>+5 엘더 스팅어의 전투지팡이</v>
          </cell>
        </row>
        <row r="7981">
          <cell r="A7981">
            <v>93206</v>
          </cell>
          <cell r="B7981" t="str">
            <v>+6 엘더 스팅어의 전투지팡이</v>
          </cell>
        </row>
        <row r="7982">
          <cell r="A7982">
            <v>93207</v>
          </cell>
          <cell r="B7982" t="str">
            <v>+7 엘더 스팅어의 전투지팡이</v>
          </cell>
        </row>
        <row r="7983">
          <cell r="A7983">
            <v>93208</v>
          </cell>
          <cell r="B7983" t="str">
            <v>+8 엘더 스팅어의 전투지팡이</v>
          </cell>
        </row>
        <row r="7984">
          <cell r="A7984">
            <v>93209</v>
          </cell>
          <cell r="B7984" t="str">
            <v>+9 엘더 스팅어의 전투지팡이</v>
          </cell>
        </row>
        <row r="7985">
          <cell r="A7985">
            <v>93210</v>
          </cell>
          <cell r="B7985" t="str">
            <v>+10 엘더 스팅어의 전투지팡이</v>
          </cell>
        </row>
        <row r="7986">
          <cell r="A7986">
            <v>93211</v>
          </cell>
          <cell r="B7986" t="str">
            <v>+11 엘더 스팅어의 전투지팡이</v>
          </cell>
        </row>
        <row r="7987">
          <cell r="A7987">
            <v>93212</v>
          </cell>
          <cell r="B7987" t="str">
            <v>+12 엘더 스팅어의 전투지팡이</v>
          </cell>
        </row>
        <row r="7988">
          <cell r="A7988">
            <v>93213</v>
          </cell>
          <cell r="B7988" t="str">
            <v>+13 엘더 스팅어의 전투지팡이</v>
          </cell>
        </row>
        <row r="7989">
          <cell r="A7989">
            <v>93220</v>
          </cell>
          <cell r="B7989" t="str">
            <v>+0 엘사라드의 전투지팡이</v>
          </cell>
        </row>
        <row r="7990">
          <cell r="A7990">
            <v>93221</v>
          </cell>
          <cell r="B7990" t="str">
            <v>+1 엘사라드의 전투지팡이</v>
          </cell>
        </row>
        <row r="7991">
          <cell r="A7991">
            <v>93222</v>
          </cell>
          <cell r="B7991" t="str">
            <v>+2 엘사라드의 전투지팡이</v>
          </cell>
        </row>
        <row r="7992">
          <cell r="A7992">
            <v>93223</v>
          </cell>
          <cell r="B7992" t="str">
            <v>+3 엘사라드의 전투지팡이</v>
          </cell>
        </row>
        <row r="7993">
          <cell r="A7993">
            <v>93224</v>
          </cell>
          <cell r="B7993" t="str">
            <v>+4 엘사라드의 전투지팡이</v>
          </cell>
        </row>
        <row r="7994">
          <cell r="A7994">
            <v>93225</v>
          </cell>
          <cell r="B7994" t="str">
            <v>+5 엘사라드의 전투지팡이</v>
          </cell>
        </row>
        <row r="7995">
          <cell r="A7995">
            <v>93226</v>
          </cell>
          <cell r="B7995" t="str">
            <v>+6 엘사라드의 전투지팡이</v>
          </cell>
        </row>
        <row r="7996">
          <cell r="A7996">
            <v>93227</v>
          </cell>
          <cell r="B7996" t="str">
            <v>+7 엘사라드의 전투지팡이</v>
          </cell>
        </row>
        <row r="7997">
          <cell r="A7997">
            <v>93228</v>
          </cell>
          <cell r="B7997" t="str">
            <v>+8 엘사라드의 전투지팡이</v>
          </cell>
        </row>
        <row r="7998">
          <cell r="A7998">
            <v>93229</v>
          </cell>
          <cell r="B7998" t="str">
            <v>+9 엘사라드의 전투지팡이</v>
          </cell>
        </row>
        <row r="7999">
          <cell r="A7999">
            <v>93230</v>
          </cell>
          <cell r="B7999" t="str">
            <v>+10 엘사라드의 전투지팡이</v>
          </cell>
        </row>
        <row r="8000">
          <cell r="A8000">
            <v>93231</v>
          </cell>
          <cell r="B8000" t="str">
            <v>+11 엘사라드의 전투지팡이</v>
          </cell>
        </row>
        <row r="8001">
          <cell r="A8001">
            <v>93232</v>
          </cell>
          <cell r="B8001" t="str">
            <v>+12 엘사라드의 전투지팡이</v>
          </cell>
        </row>
        <row r="8002">
          <cell r="A8002">
            <v>93233</v>
          </cell>
          <cell r="B8002" t="str">
            <v>+13 엘사라드의 전투지팡이</v>
          </cell>
        </row>
        <row r="8003">
          <cell r="A8003">
            <v>93240</v>
          </cell>
          <cell r="B8003" t="str">
            <v>+0 비숍의 전투지팡이</v>
          </cell>
        </row>
        <row r="8004">
          <cell r="A8004">
            <v>93241</v>
          </cell>
          <cell r="B8004" t="str">
            <v>+1 비숍의 전투지팡이</v>
          </cell>
        </row>
        <row r="8005">
          <cell r="A8005">
            <v>93242</v>
          </cell>
          <cell r="B8005" t="str">
            <v>+2 비숍의 전투지팡이</v>
          </cell>
        </row>
        <row r="8006">
          <cell r="A8006">
            <v>93243</v>
          </cell>
          <cell r="B8006" t="str">
            <v>+3 비숍의 전투지팡이</v>
          </cell>
        </row>
        <row r="8007">
          <cell r="A8007">
            <v>93244</v>
          </cell>
          <cell r="B8007" t="str">
            <v>+4 비숍의 전투지팡이</v>
          </cell>
        </row>
        <row r="8008">
          <cell r="A8008">
            <v>93245</v>
          </cell>
          <cell r="B8008" t="str">
            <v>+5 비숍의 전투지팡이</v>
          </cell>
        </row>
        <row r="8009">
          <cell r="A8009">
            <v>93246</v>
          </cell>
          <cell r="B8009" t="str">
            <v>+6 비숍의 전투지팡이</v>
          </cell>
        </row>
        <row r="8010">
          <cell r="A8010">
            <v>93247</v>
          </cell>
          <cell r="B8010" t="str">
            <v>+7 비숍의 전투지팡이</v>
          </cell>
        </row>
        <row r="8011">
          <cell r="A8011">
            <v>93248</v>
          </cell>
          <cell r="B8011" t="str">
            <v>+8 비숍의 전투지팡이</v>
          </cell>
        </row>
        <row r="8012">
          <cell r="A8012">
            <v>93249</v>
          </cell>
          <cell r="B8012" t="str">
            <v>+9 비숍의 전투지팡이</v>
          </cell>
        </row>
        <row r="8013">
          <cell r="A8013">
            <v>93250</v>
          </cell>
          <cell r="B8013" t="str">
            <v>+10 비숍의 전투지팡이</v>
          </cell>
        </row>
        <row r="8014">
          <cell r="A8014">
            <v>93251</v>
          </cell>
          <cell r="B8014" t="str">
            <v>+11 비숍의 전투지팡이</v>
          </cell>
        </row>
        <row r="8015">
          <cell r="A8015">
            <v>93252</v>
          </cell>
          <cell r="B8015" t="str">
            <v>+12 비숍의 전투지팡이</v>
          </cell>
        </row>
        <row r="8016">
          <cell r="A8016">
            <v>93253</v>
          </cell>
          <cell r="B8016" t="str">
            <v>+13 비숍의 전투지팡이</v>
          </cell>
        </row>
        <row r="8017">
          <cell r="A8017">
            <v>93260</v>
          </cell>
          <cell r="B8017" t="str">
            <v>+0 네케브의 전투지팡이</v>
          </cell>
        </row>
        <row r="8018">
          <cell r="A8018">
            <v>93261</v>
          </cell>
          <cell r="B8018" t="str">
            <v>+1 네케브의 전투지팡이</v>
          </cell>
        </row>
        <row r="8019">
          <cell r="A8019">
            <v>93262</v>
          </cell>
          <cell r="B8019" t="str">
            <v>+2 네케브의 전투지팡이</v>
          </cell>
        </row>
        <row r="8020">
          <cell r="A8020">
            <v>93263</v>
          </cell>
          <cell r="B8020" t="str">
            <v>+3 네케브의 전투지팡이</v>
          </cell>
        </row>
        <row r="8021">
          <cell r="A8021">
            <v>93264</v>
          </cell>
          <cell r="B8021" t="str">
            <v>+4 네케브의 전투지팡이</v>
          </cell>
        </row>
        <row r="8022">
          <cell r="A8022">
            <v>93265</v>
          </cell>
          <cell r="B8022" t="str">
            <v>+5 네케브의 전투지팡이</v>
          </cell>
        </row>
        <row r="8023">
          <cell r="A8023">
            <v>93266</v>
          </cell>
          <cell r="B8023" t="str">
            <v>+6 네케브의 전투지팡이</v>
          </cell>
        </row>
        <row r="8024">
          <cell r="A8024">
            <v>93267</v>
          </cell>
          <cell r="B8024" t="str">
            <v>+7 네케브의 전투지팡이</v>
          </cell>
        </row>
        <row r="8025">
          <cell r="A8025">
            <v>93268</v>
          </cell>
          <cell r="B8025" t="str">
            <v>+8 네케브의 전투지팡이</v>
          </cell>
        </row>
        <row r="8026">
          <cell r="A8026">
            <v>93269</v>
          </cell>
          <cell r="B8026" t="str">
            <v>+9 네케브의 전투지팡이</v>
          </cell>
        </row>
        <row r="8027">
          <cell r="A8027">
            <v>93270</v>
          </cell>
          <cell r="B8027" t="str">
            <v>+10 네케브의 전투지팡이</v>
          </cell>
        </row>
        <row r="8028">
          <cell r="A8028">
            <v>93271</v>
          </cell>
          <cell r="B8028" t="str">
            <v>+11 네케브의 전투지팡이</v>
          </cell>
        </row>
        <row r="8029">
          <cell r="A8029">
            <v>93272</v>
          </cell>
          <cell r="B8029" t="str">
            <v>+12 네케브의 전투지팡이</v>
          </cell>
        </row>
        <row r="8030">
          <cell r="A8030">
            <v>93273</v>
          </cell>
          <cell r="B8030" t="str">
            <v>+13 네케브의 전투지팡이</v>
          </cell>
        </row>
        <row r="8031">
          <cell r="A8031">
            <v>93280</v>
          </cell>
          <cell r="B8031" t="str">
            <v>+0 에리스의 퇴마지팡이</v>
          </cell>
        </row>
        <row r="8032">
          <cell r="A8032">
            <v>93281</v>
          </cell>
          <cell r="B8032" t="str">
            <v>+1 에리스의 퇴마지팡이</v>
          </cell>
        </row>
        <row r="8033">
          <cell r="A8033">
            <v>93282</v>
          </cell>
          <cell r="B8033" t="str">
            <v>+2 에리스의 퇴마지팡이</v>
          </cell>
        </row>
        <row r="8034">
          <cell r="A8034">
            <v>93283</v>
          </cell>
          <cell r="B8034" t="str">
            <v>+3 에리스의 퇴마지팡이</v>
          </cell>
        </row>
        <row r="8035">
          <cell r="A8035">
            <v>93284</v>
          </cell>
          <cell r="B8035" t="str">
            <v>+4 에리스의 퇴마지팡이</v>
          </cell>
        </row>
        <row r="8036">
          <cell r="A8036">
            <v>93285</v>
          </cell>
          <cell r="B8036" t="str">
            <v>+5 에리스의 퇴마지팡이</v>
          </cell>
        </row>
        <row r="8037">
          <cell r="A8037">
            <v>93286</v>
          </cell>
          <cell r="B8037" t="str">
            <v>+6 에리스의 퇴마지팡이</v>
          </cell>
        </row>
        <row r="8038">
          <cell r="A8038">
            <v>93287</v>
          </cell>
          <cell r="B8038" t="str">
            <v>+7 에리스의 퇴마지팡이</v>
          </cell>
        </row>
        <row r="8039">
          <cell r="A8039">
            <v>93288</v>
          </cell>
          <cell r="B8039" t="str">
            <v>+8 에리스의 퇴마지팡이</v>
          </cell>
        </row>
        <row r="8040">
          <cell r="A8040">
            <v>93289</v>
          </cell>
          <cell r="B8040" t="str">
            <v>+9 에리스의 퇴마지팡이</v>
          </cell>
        </row>
        <row r="8041">
          <cell r="A8041">
            <v>93290</v>
          </cell>
          <cell r="B8041" t="str">
            <v>+10 에리스의 퇴마지팡이</v>
          </cell>
        </row>
        <row r="8042">
          <cell r="A8042">
            <v>93291</v>
          </cell>
          <cell r="B8042" t="str">
            <v>+11 에리스의 퇴마지팡이</v>
          </cell>
        </row>
        <row r="8043">
          <cell r="A8043">
            <v>93292</v>
          </cell>
          <cell r="B8043" t="str">
            <v>+12 에리스의 퇴마지팡이</v>
          </cell>
        </row>
        <row r="8044">
          <cell r="A8044">
            <v>93293</v>
          </cell>
          <cell r="B8044" t="str">
            <v>+13 에리스의 퇴마지팡이</v>
          </cell>
        </row>
        <row r="8045">
          <cell r="A8045">
            <v>93300</v>
          </cell>
          <cell r="B8045" t="str">
            <v>+0 엘프리스의 퇴마지팡이</v>
          </cell>
        </row>
        <row r="8046">
          <cell r="A8046">
            <v>93301</v>
          </cell>
          <cell r="B8046" t="str">
            <v>+1 엘프리스의 퇴마지팡이</v>
          </cell>
        </row>
        <row r="8047">
          <cell r="A8047">
            <v>93302</v>
          </cell>
          <cell r="B8047" t="str">
            <v>+2 엘프리스의 퇴마지팡이</v>
          </cell>
        </row>
        <row r="8048">
          <cell r="A8048">
            <v>93303</v>
          </cell>
          <cell r="B8048" t="str">
            <v>+3 엘프리스의 퇴마지팡이</v>
          </cell>
        </row>
        <row r="8049">
          <cell r="A8049">
            <v>93304</v>
          </cell>
          <cell r="B8049" t="str">
            <v>+4 엘프리스의 퇴마지팡이</v>
          </cell>
        </row>
        <row r="8050">
          <cell r="A8050">
            <v>93305</v>
          </cell>
          <cell r="B8050" t="str">
            <v>+5 엘프리스의 퇴마지팡이</v>
          </cell>
        </row>
        <row r="8051">
          <cell r="A8051">
            <v>93306</v>
          </cell>
          <cell r="B8051" t="str">
            <v>+6 엘프리스의 퇴마지팡이</v>
          </cell>
        </row>
        <row r="8052">
          <cell r="A8052">
            <v>93307</v>
          </cell>
          <cell r="B8052" t="str">
            <v>+7 엘프리스의 퇴마지팡이</v>
          </cell>
        </row>
        <row r="8053">
          <cell r="A8053">
            <v>93308</v>
          </cell>
          <cell r="B8053" t="str">
            <v>+8 엘프리스의 퇴마지팡이</v>
          </cell>
        </row>
        <row r="8054">
          <cell r="A8054">
            <v>93309</v>
          </cell>
          <cell r="B8054" t="str">
            <v>+9 엘프리스의 퇴마지팡이</v>
          </cell>
        </row>
        <row r="8055">
          <cell r="A8055">
            <v>93310</v>
          </cell>
          <cell r="B8055" t="str">
            <v>+10 엘프리스의 퇴마지팡이</v>
          </cell>
        </row>
        <row r="8056">
          <cell r="A8056">
            <v>93311</v>
          </cell>
          <cell r="B8056" t="str">
            <v>+11 엘프리스의 퇴마지팡이</v>
          </cell>
        </row>
        <row r="8057">
          <cell r="A8057">
            <v>93312</v>
          </cell>
          <cell r="B8057" t="str">
            <v>+12 엘프리스의 퇴마지팡이</v>
          </cell>
        </row>
        <row r="8058">
          <cell r="A8058">
            <v>93313</v>
          </cell>
          <cell r="B8058" t="str">
            <v>+13 엘프리스의 퇴마지팡이</v>
          </cell>
        </row>
        <row r="8059">
          <cell r="A8059">
            <v>93320</v>
          </cell>
          <cell r="B8059" t="str">
            <v>+0 인내의 용수호자 지팡이</v>
          </cell>
        </row>
        <row r="8060">
          <cell r="A8060">
            <v>93321</v>
          </cell>
          <cell r="B8060" t="str">
            <v>+1 인내의 용수호자 지팡이</v>
          </cell>
        </row>
        <row r="8061">
          <cell r="A8061">
            <v>93322</v>
          </cell>
          <cell r="B8061" t="str">
            <v>+2 인내의 용수호자 지팡이</v>
          </cell>
        </row>
        <row r="8062">
          <cell r="A8062">
            <v>93323</v>
          </cell>
          <cell r="B8062" t="str">
            <v>+3 인내의 용수호자 지팡이</v>
          </cell>
        </row>
        <row r="8063">
          <cell r="A8063">
            <v>93324</v>
          </cell>
          <cell r="B8063" t="str">
            <v>+4 인내의 용수호자 지팡이</v>
          </cell>
        </row>
        <row r="8064">
          <cell r="A8064">
            <v>93325</v>
          </cell>
          <cell r="B8064" t="str">
            <v>+5 인내의 용수호자 지팡이</v>
          </cell>
        </row>
        <row r="8065">
          <cell r="A8065">
            <v>93326</v>
          </cell>
          <cell r="B8065" t="str">
            <v>+6 인내의 용수호자 지팡이</v>
          </cell>
        </row>
        <row r="8066">
          <cell r="A8066">
            <v>93327</v>
          </cell>
          <cell r="B8066" t="str">
            <v>+7 인내의 용수호자 지팡이</v>
          </cell>
        </row>
        <row r="8067">
          <cell r="A8067">
            <v>93328</v>
          </cell>
          <cell r="B8067" t="str">
            <v>+8 인내의 용수호자 지팡이</v>
          </cell>
        </row>
        <row r="8068">
          <cell r="A8068">
            <v>93329</v>
          </cell>
          <cell r="B8068" t="str">
            <v>+9 인내의 용수호자 지팡이</v>
          </cell>
        </row>
        <row r="8069">
          <cell r="A8069">
            <v>93330</v>
          </cell>
          <cell r="B8069" t="str">
            <v>+10 인내의 용수호자 지팡이</v>
          </cell>
        </row>
        <row r="8070">
          <cell r="A8070">
            <v>93331</v>
          </cell>
          <cell r="B8070" t="str">
            <v>+11 인내의 용수호자 지팡이</v>
          </cell>
        </row>
        <row r="8071">
          <cell r="A8071">
            <v>93332</v>
          </cell>
          <cell r="B8071" t="str">
            <v>+12 인내의 용수호자 지팡이</v>
          </cell>
        </row>
        <row r="8072">
          <cell r="A8072">
            <v>93333</v>
          </cell>
          <cell r="B8072" t="str">
            <v>+13 인내의 용수호자 지팡이</v>
          </cell>
        </row>
        <row r="8073">
          <cell r="A8073">
            <v>93340</v>
          </cell>
          <cell r="B8073" t="str">
            <v>+0 미드나잇 에르메스의 퇴마지팡이</v>
          </cell>
        </row>
        <row r="8074">
          <cell r="A8074">
            <v>93341</v>
          </cell>
          <cell r="B8074" t="str">
            <v>+1 미드나잇 에르메스의 퇴마지팡이</v>
          </cell>
        </row>
        <row r="8075">
          <cell r="A8075">
            <v>93342</v>
          </cell>
          <cell r="B8075" t="str">
            <v>+2 미드나잇 에르메스의 퇴마지팡이</v>
          </cell>
        </row>
        <row r="8076">
          <cell r="A8076">
            <v>93343</v>
          </cell>
          <cell r="B8076" t="str">
            <v>+3 미드나잇 에르메스의 퇴마지팡이</v>
          </cell>
        </row>
        <row r="8077">
          <cell r="A8077">
            <v>93344</v>
          </cell>
          <cell r="B8077" t="str">
            <v>+4 미드나잇 에르메스의 퇴마지팡이</v>
          </cell>
        </row>
        <row r="8078">
          <cell r="A8078">
            <v>93345</v>
          </cell>
          <cell r="B8078" t="str">
            <v>+5 미드나잇 에르메스의 퇴마지팡이</v>
          </cell>
        </row>
        <row r="8079">
          <cell r="A8079">
            <v>93346</v>
          </cell>
          <cell r="B8079" t="str">
            <v>+6 미드나잇 에르메스의 퇴마지팡이</v>
          </cell>
        </row>
        <row r="8080">
          <cell r="A8080">
            <v>93347</v>
          </cell>
          <cell r="B8080" t="str">
            <v>+7 미드나잇 에르메스의 퇴마지팡이</v>
          </cell>
        </row>
        <row r="8081">
          <cell r="A8081">
            <v>93348</v>
          </cell>
          <cell r="B8081" t="str">
            <v>+8 미드나잇 에르메스의 퇴마지팡이</v>
          </cell>
        </row>
        <row r="8082">
          <cell r="A8082">
            <v>93349</v>
          </cell>
          <cell r="B8082" t="str">
            <v>+9 미드나잇 에르메스의 퇴마지팡이</v>
          </cell>
        </row>
        <row r="8083">
          <cell r="A8083">
            <v>93350</v>
          </cell>
          <cell r="B8083" t="str">
            <v>+10 미드나잇 에르메스의 퇴마지팡이</v>
          </cell>
        </row>
        <row r="8084">
          <cell r="A8084">
            <v>93351</v>
          </cell>
          <cell r="B8084" t="str">
            <v>+11 미드나잇 에르메스의 퇴마지팡이</v>
          </cell>
        </row>
        <row r="8085">
          <cell r="A8085">
            <v>93352</v>
          </cell>
          <cell r="B8085" t="str">
            <v>+12 미드나잇 에르메스의 퇴마지팡이</v>
          </cell>
        </row>
        <row r="8086">
          <cell r="A8086">
            <v>93353</v>
          </cell>
          <cell r="B8086" t="str">
            <v>+13 미드나잇 에르메스의 퇴마지팡이</v>
          </cell>
        </row>
        <row r="8087">
          <cell r="A8087">
            <v>93360</v>
          </cell>
          <cell r="B8087" t="str">
            <v>+0 미드나잇 에르메스의 전투지팡이</v>
          </cell>
        </row>
        <row r="8088">
          <cell r="A8088">
            <v>93361</v>
          </cell>
          <cell r="B8088" t="str">
            <v>+1 미드나잇 에르메스의 전투지팡이</v>
          </cell>
        </row>
        <row r="8089">
          <cell r="A8089">
            <v>93362</v>
          </cell>
          <cell r="B8089" t="str">
            <v>+2 미드나잇 에르메스의 전투지팡이</v>
          </cell>
        </row>
        <row r="8090">
          <cell r="A8090">
            <v>93363</v>
          </cell>
          <cell r="B8090" t="str">
            <v>+3 미드나잇 에르메스의 전투지팡이</v>
          </cell>
        </row>
        <row r="8091">
          <cell r="A8091">
            <v>93364</v>
          </cell>
          <cell r="B8091" t="str">
            <v>+4 미드나잇 에르메스의 전투지팡이</v>
          </cell>
        </row>
        <row r="8092">
          <cell r="A8092">
            <v>93365</v>
          </cell>
          <cell r="B8092" t="str">
            <v>+5 미드나잇 에르메스의 전투지팡이</v>
          </cell>
        </row>
        <row r="8093">
          <cell r="A8093">
            <v>93366</v>
          </cell>
          <cell r="B8093" t="str">
            <v>+6 미드나잇 에르메스의 전투지팡이</v>
          </cell>
        </row>
        <row r="8094">
          <cell r="A8094">
            <v>93367</v>
          </cell>
          <cell r="B8094" t="str">
            <v>+7 미드나잇 에르메스의 전투지팡이</v>
          </cell>
        </row>
        <row r="8095">
          <cell r="A8095">
            <v>93368</v>
          </cell>
          <cell r="B8095" t="str">
            <v>+8 미드나잇 에르메스의 전투지팡이</v>
          </cell>
        </row>
        <row r="8096">
          <cell r="A8096">
            <v>93369</v>
          </cell>
          <cell r="B8096" t="str">
            <v>+9 미드나잇 에르메스의 전투지팡이</v>
          </cell>
        </row>
        <row r="8097">
          <cell r="A8097">
            <v>93370</v>
          </cell>
          <cell r="B8097" t="str">
            <v>+10 미드나잇 에르메스의 전투지팡이</v>
          </cell>
        </row>
        <row r="8098">
          <cell r="A8098">
            <v>93371</v>
          </cell>
          <cell r="B8098" t="str">
            <v>+11 미드나잇 에르메스의 전투지팡이</v>
          </cell>
        </row>
        <row r="8099">
          <cell r="A8099">
            <v>93372</v>
          </cell>
          <cell r="B8099" t="str">
            <v>+12 미드나잇 에르메스의 전투지팡이</v>
          </cell>
        </row>
        <row r="8100">
          <cell r="A8100">
            <v>93373</v>
          </cell>
          <cell r="B8100" t="str">
            <v>+13 미드나잇 에르메스의 전투지팡이</v>
          </cell>
        </row>
        <row r="8101">
          <cell r="A8101">
            <v>93380</v>
          </cell>
          <cell r="B8101" t="str">
            <v>+0 아크 엔젤리스 위저드의 퇴마지팡이</v>
          </cell>
        </row>
        <row r="8102">
          <cell r="A8102">
            <v>93381</v>
          </cell>
          <cell r="B8102" t="str">
            <v>+1 아크 엔젤리스 위저드의 퇴마지팡이</v>
          </cell>
        </row>
        <row r="8103">
          <cell r="A8103">
            <v>93382</v>
          </cell>
          <cell r="B8103" t="str">
            <v>+2 아크 엔젤리스 위저드의 퇴마지팡이</v>
          </cell>
        </row>
        <row r="8104">
          <cell r="A8104">
            <v>93383</v>
          </cell>
          <cell r="B8104" t="str">
            <v>+3 아크 엔젤리스 위저드의 퇴마지팡이</v>
          </cell>
        </row>
        <row r="8105">
          <cell r="A8105">
            <v>93384</v>
          </cell>
          <cell r="B8105" t="str">
            <v>+4 아크 엔젤리스 위저드의 퇴마지팡이</v>
          </cell>
        </row>
        <row r="8106">
          <cell r="A8106">
            <v>93385</v>
          </cell>
          <cell r="B8106" t="str">
            <v>+5 아크 엔젤리스 위저드의 퇴마지팡이</v>
          </cell>
        </row>
        <row r="8107">
          <cell r="A8107">
            <v>93386</v>
          </cell>
          <cell r="B8107" t="str">
            <v>+6 아크 엔젤리스 위저드의 퇴마지팡이</v>
          </cell>
        </row>
        <row r="8108">
          <cell r="A8108">
            <v>93387</v>
          </cell>
          <cell r="B8108" t="str">
            <v>+7 아크 엔젤리스 위저드의 퇴마지팡이</v>
          </cell>
        </row>
        <row r="8109">
          <cell r="A8109">
            <v>93388</v>
          </cell>
          <cell r="B8109" t="str">
            <v>+8 아크 엔젤리스 위저드의 퇴마지팡이</v>
          </cell>
        </row>
        <row r="8110">
          <cell r="A8110">
            <v>93389</v>
          </cell>
          <cell r="B8110" t="str">
            <v>+9 아크 엔젤리스 위저드의 퇴마지팡이</v>
          </cell>
        </row>
        <row r="8111">
          <cell r="A8111">
            <v>93390</v>
          </cell>
          <cell r="B8111" t="str">
            <v>+10 아크 엔젤리스 위저드의 퇴마지팡이</v>
          </cell>
        </row>
        <row r="8112">
          <cell r="A8112">
            <v>93391</v>
          </cell>
          <cell r="B8112" t="str">
            <v>+11 아크 엔젤리스 위저드의 퇴마지팡이</v>
          </cell>
        </row>
        <row r="8113">
          <cell r="A8113">
            <v>93392</v>
          </cell>
          <cell r="B8113" t="str">
            <v>+12 아크 엔젤리스 위저드의 퇴마지팡이</v>
          </cell>
        </row>
        <row r="8114">
          <cell r="A8114">
            <v>93393</v>
          </cell>
          <cell r="B8114" t="str">
            <v>+13 아크 엔젤리스 위저드의 퇴마지팡이</v>
          </cell>
        </row>
        <row r="8115">
          <cell r="A8115">
            <v>93400</v>
          </cell>
          <cell r="B8115" t="str">
            <v>+0 불꽃의 벨제뷔트의 전투스태프</v>
          </cell>
        </row>
        <row r="8116">
          <cell r="A8116">
            <v>93401</v>
          </cell>
          <cell r="B8116" t="str">
            <v>+1 불꽃의 벨제뷔트의 전투스태프</v>
          </cell>
        </row>
        <row r="8117">
          <cell r="A8117">
            <v>93402</v>
          </cell>
          <cell r="B8117" t="str">
            <v>+2 불꽃의 벨제뷔트의 전투스태프</v>
          </cell>
        </row>
        <row r="8118">
          <cell r="A8118">
            <v>93403</v>
          </cell>
          <cell r="B8118" t="str">
            <v>+3 불꽃의 벨제뷔트의 전투스태프</v>
          </cell>
        </row>
        <row r="8119">
          <cell r="A8119">
            <v>93404</v>
          </cell>
          <cell r="B8119" t="str">
            <v>+4 불꽃의 벨제뷔트의 전투스태프</v>
          </cell>
        </row>
        <row r="8120">
          <cell r="A8120">
            <v>93405</v>
          </cell>
          <cell r="B8120" t="str">
            <v>+5 불꽃의 벨제뷔트의 전투스태프</v>
          </cell>
        </row>
        <row r="8121">
          <cell r="A8121">
            <v>93406</v>
          </cell>
          <cell r="B8121" t="str">
            <v>+6 불꽃의 벨제뷔트의 전투스태프</v>
          </cell>
        </row>
        <row r="8122">
          <cell r="A8122">
            <v>93407</v>
          </cell>
          <cell r="B8122" t="str">
            <v>+7 불꽃의 벨제뷔트의 전투스태프</v>
          </cell>
        </row>
        <row r="8123">
          <cell r="A8123">
            <v>93408</v>
          </cell>
          <cell r="B8123" t="str">
            <v>+8 불꽃의 벨제뷔트의 전투스태프</v>
          </cell>
        </row>
        <row r="8124">
          <cell r="A8124">
            <v>93409</v>
          </cell>
          <cell r="B8124" t="str">
            <v>+9 불꽃의 벨제뷔트의 전투스태프</v>
          </cell>
        </row>
        <row r="8125">
          <cell r="A8125">
            <v>93410</v>
          </cell>
          <cell r="B8125" t="str">
            <v>+10 불꽃의 벨제뷔트의 전투스태프</v>
          </cell>
        </row>
        <row r="8126">
          <cell r="A8126">
            <v>93411</v>
          </cell>
          <cell r="B8126" t="str">
            <v>+11 불꽃의 벨제뷔트의 전투스태프</v>
          </cell>
        </row>
        <row r="8127">
          <cell r="A8127">
            <v>93412</v>
          </cell>
          <cell r="B8127" t="str">
            <v>+12 불꽃의 벨제뷔트의 전투스태프</v>
          </cell>
        </row>
        <row r="8128">
          <cell r="A8128">
            <v>93413</v>
          </cell>
          <cell r="B8128" t="str">
            <v>+13 불꽃의 벨제뷔트의 전투스태프</v>
          </cell>
        </row>
        <row r="8129">
          <cell r="A8129">
            <v>94000</v>
          </cell>
          <cell r="B8129" t="str">
            <v>+0 메테오스의 카오틱 스태프</v>
          </cell>
        </row>
        <row r="8130">
          <cell r="A8130">
            <v>94001</v>
          </cell>
          <cell r="B8130" t="str">
            <v>+1 메테오스의 카오틱 스태프</v>
          </cell>
        </row>
        <row r="8131">
          <cell r="A8131">
            <v>94002</v>
          </cell>
          <cell r="B8131" t="str">
            <v>+2 메테오스의 카오틱 스태프</v>
          </cell>
        </row>
        <row r="8132">
          <cell r="A8132">
            <v>94003</v>
          </cell>
          <cell r="B8132" t="str">
            <v>+3 메테오스의 카오틱 스태프</v>
          </cell>
        </row>
        <row r="8133">
          <cell r="A8133">
            <v>94004</v>
          </cell>
          <cell r="B8133" t="str">
            <v>+4 메테오스의 카오틱 스태프</v>
          </cell>
        </row>
        <row r="8134">
          <cell r="A8134">
            <v>94005</v>
          </cell>
          <cell r="B8134" t="str">
            <v>+5 메테오스의 카오틱 스태프</v>
          </cell>
        </row>
        <row r="8135">
          <cell r="A8135">
            <v>94006</v>
          </cell>
          <cell r="B8135" t="str">
            <v>+6 메테오스의 카오틱 스태프</v>
          </cell>
        </row>
        <row r="8136">
          <cell r="A8136">
            <v>94007</v>
          </cell>
          <cell r="B8136" t="str">
            <v>+7 메테오스의 카오틱 스태프</v>
          </cell>
        </row>
        <row r="8137">
          <cell r="A8137">
            <v>94008</v>
          </cell>
          <cell r="B8137" t="str">
            <v>+8 메테오스의 카오틱 스태프</v>
          </cell>
        </row>
        <row r="8138">
          <cell r="A8138">
            <v>94009</v>
          </cell>
          <cell r="B8138" t="str">
            <v>+9 메테오스의 카오틱 스태프</v>
          </cell>
        </row>
        <row r="8139">
          <cell r="A8139">
            <v>94010</v>
          </cell>
          <cell r="B8139" t="str">
            <v>+10 메테오스의 카오틱 스태프</v>
          </cell>
        </row>
        <row r="8140">
          <cell r="A8140">
            <v>94011</v>
          </cell>
          <cell r="B8140" t="str">
            <v>+11 메테오스의 카오틱 스태프</v>
          </cell>
        </row>
        <row r="8141">
          <cell r="A8141">
            <v>94012</v>
          </cell>
          <cell r="B8141" t="str">
            <v>+12 메테오스의 카오틱 스태프</v>
          </cell>
        </row>
        <row r="8142">
          <cell r="A8142">
            <v>94013</v>
          </cell>
          <cell r="B8142" t="str">
            <v>+13 메테오스의 카오틱 스태프</v>
          </cell>
        </row>
        <row r="8143">
          <cell r="A8143">
            <v>94020</v>
          </cell>
          <cell r="B8143" t="str">
            <v>+0 그리헨텔의 스태프</v>
          </cell>
        </row>
        <row r="8144">
          <cell r="A8144">
            <v>94021</v>
          </cell>
          <cell r="B8144" t="str">
            <v>+1 그리헨텔의 스태프</v>
          </cell>
        </row>
        <row r="8145">
          <cell r="A8145">
            <v>94022</v>
          </cell>
          <cell r="B8145" t="str">
            <v>+2 그리헨텔의 스태프</v>
          </cell>
        </row>
        <row r="8146">
          <cell r="A8146">
            <v>94023</v>
          </cell>
          <cell r="B8146" t="str">
            <v>+3 그리헨텔의 스태프</v>
          </cell>
        </row>
        <row r="8147">
          <cell r="A8147">
            <v>94024</v>
          </cell>
          <cell r="B8147" t="str">
            <v>+4 그리헨텔의 스태프</v>
          </cell>
        </row>
        <row r="8148">
          <cell r="A8148">
            <v>94025</v>
          </cell>
          <cell r="B8148" t="str">
            <v>+5 그리헨텔의 스태프</v>
          </cell>
        </row>
        <row r="8149">
          <cell r="A8149">
            <v>94026</v>
          </cell>
          <cell r="B8149" t="str">
            <v>+6 그리헨텔의 스태프</v>
          </cell>
        </row>
        <row r="8150">
          <cell r="A8150">
            <v>94027</v>
          </cell>
          <cell r="B8150" t="str">
            <v>+7 그리헨텔의 스태프</v>
          </cell>
        </row>
        <row r="8151">
          <cell r="A8151">
            <v>94028</v>
          </cell>
          <cell r="B8151" t="str">
            <v>+8 그리헨텔의 스태프</v>
          </cell>
        </row>
        <row r="8152">
          <cell r="A8152">
            <v>94029</v>
          </cell>
          <cell r="B8152" t="str">
            <v>+9 그리헨텔의 스태프</v>
          </cell>
        </row>
        <row r="8153">
          <cell r="A8153">
            <v>94030</v>
          </cell>
          <cell r="B8153" t="str">
            <v>+10 그리헨텔의 스태프</v>
          </cell>
        </row>
        <row r="8154">
          <cell r="A8154">
            <v>94031</v>
          </cell>
          <cell r="B8154" t="str">
            <v>+11 그리헨텔의 스태프</v>
          </cell>
        </row>
        <row r="8155">
          <cell r="A8155">
            <v>94032</v>
          </cell>
          <cell r="B8155" t="str">
            <v>+12 그리헨텔의 스태프</v>
          </cell>
        </row>
        <row r="8156">
          <cell r="A8156">
            <v>94033</v>
          </cell>
          <cell r="B8156" t="str">
            <v>+13 그리헨텔의 스태프</v>
          </cell>
        </row>
        <row r="8157">
          <cell r="A8157">
            <v>94040</v>
          </cell>
          <cell r="B8157" t="str">
            <v>+0 인페르노 위저드의 전쟁지팡이</v>
          </cell>
        </row>
        <row r="8158">
          <cell r="A8158">
            <v>94041</v>
          </cell>
          <cell r="B8158" t="str">
            <v>+1 인페르노 위저드의 전쟁지팡이</v>
          </cell>
        </row>
        <row r="8159">
          <cell r="A8159">
            <v>94042</v>
          </cell>
          <cell r="B8159" t="str">
            <v>+2 인페르노 위저드의 전쟁지팡이</v>
          </cell>
        </row>
        <row r="8160">
          <cell r="A8160">
            <v>94043</v>
          </cell>
          <cell r="B8160" t="str">
            <v>+3 인페르노 위저드의 전쟁지팡이</v>
          </cell>
        </row>
        <row r="8161">
          <cell r="A8161">
            <v>94044</v>
          </cell>
          <cell r="B8161" t="str">
            <v>+4 인페르노 위저드의 전쟁지팡이</v>
          </cell>
        </row>
        <row r="8162">
          <cell r="A8162">
            <v>94045</v>
          </cell>
          <cell r="B8162" t="str">
            <v>+5 인페르노 위저드의 전쟁지팡이</v>
          </cell>
        </row>
        <row r="8163">
          <cell r="A8163">
            <v>94046</v>
          </cell>
          <cell r="B8163" t="str">
            <v>+6 인페르노 위저드의 전쟁지팡이</v>
          </cell>
        </row>
        <row r="8164">
          <cell r="A8164">
            <v>94047</v>
          </cell>
          <cell r="B8164" t="str">
            <v>+7 인페르노 위저드의 전쟁지팡이</v>
          </cell>
        </row>
        <row r="8165">
          <cell r="A8165">
            <v>94048</v>
          </cell>
          <cell r="B8165" t="str">
            <v>+8 인페르노 위저드의 전쟁지팡이</v>
          </cell>
        </row>
        <row r="8166">
          <cell r="A8166">
            <v>94049</v>
          </cell>
          <cell r="B8166" t="str">
            <v>+9 인페르노 위저드의 전쟁지팡이</v>
          </cell>
        </row>
        <row r="8167">
          <cell r="A8167">
            <v>94050</v>
          </cell>
          <cell r="B8167" t="str">
            <v>+10 인페르노 위저드의 전쟁지팡이</v>
          </cell>
        </row>
        <row r="8168">
          <cell r="A8168">
            <v>94051</v>
          </cell>
          <cell r="B8168" t="str">
            <v>+11 인페르노 위저드의 전쟁지팡이</v>
          </cell>
        </row>
        <row r="8169">
          <cell r="A8169">
            <v>94052</v>
          </cell>
          <cell r="B8169" t="str">
            <v>+12 인페르노 위저드의 전쟁지팡이</v>
          </cell>
        </row>
        <row r="8170">
          <cell r="A8170">
            <v>94053</v>
          </cell>
          <cell r="B8170" t="str">
            <v>+13 인페르노 위저드의 전쟁지팡이</v>
          </cell>
        </row>
        <row r="8171">
          <cell r="A8171">
            <v>94060</v>
          </cell>
          <cell r="B8171" t="str">
            <v>+0 호텐 플로츠의 전쟁지팡이</v>
          </cell>
        </row>
        <row r="8172">
          <cell r="A8172">
            <v>94061</v>
          </cell>
          <cell r="B8172" t="str">
            <v>+1 호텐 플로츠의 전쟁지팡이</v>
          </cell>
        </row>
        <row r="8173">
          <cell r="A8173">
            <v>94062</v>
          </cell>
          <cell r="B8173" t="str">
            <v>+2 호텐 플로츠의 전쟁지팡이</v>
          </cell>
        </row>
        <row r="8174">
          <cell r="A8174">
            <v>94063</v>
          </cell>
          <cell r="B8174" t="str">
            <v>+3 호텐 플로츠의 전쟁지팡이</v>
          </cell>
        </row>
        <row r="8175">
          <cell r="A8175">
            <v>94064</v>
          </cell>
          <cell r="B8175" t="str">
            <v>+4 호텐 플로츠의 전쟁지팡이</v>
          </cell>
        </row>
        <row r="8176">
          <cell r="A8176">
            <v>94065</v>
          </cell>
          <cell r="B8176" t="str">
            <v>+5 호텐 플로츠의 전쟁지팡이</v>
          </cell>
        </row>
        <row r="8177">
          <cell r="A8177">
            <v>94066</v>
          </cell>
          <cell r="B8177" t="str">
            <v>+6 호텐 플로츠의 전쟁지팡이</v>
          </cell>
        </row>
        <row r="8178">
          <cell r="A8178">
            <v>94067</v>
          </cell>
          <cell r="B8178" t="str">
            <v>+7 호텐 플로츠의 전쟁지팡이</v>
          </cell>
        </row>
        <row r="8179">
          <cell r="A8179">
            <v>94068</v>
          </cell>
          <cell r="B8179" t="str">
            <v>+8 호텐 플로츠의 전쟁지팡이</v>
          </cell>
        </row>
        <row r="8180">
          <cell r="A8180">
            <v>94069</v>
          </cell>
          <cell r="B8180" t="str">
            <v>+9 호텐 플로츠의 전쟁지팡이</v>
          </cell>
        </row>
        <row r="8181">
          <cell r="A8181">
            <v>94070</v>
          </cell>
          <cell r="B8181" t="str">
            <v>+10 호텐 플로츠의 전쟁지팡이</v>
          </cell>
        </row>
        <row r="8182">
          <cell r="A8182">
            <v>94071</v>
          </cell>
          <cell r="B8182" t="str">
            <v>+11 호텐 플로츠의 전쟁지팡이</v>
          </cell>
        </row>
        <row r="8183">
          <cell r="A8183">
            <v>94072</v>
          </cell>
          <cell r="B8183" t="str">
            <v>+12 호텐 플로츠의 전쟁지팡이</v>
          </cell>
        </row>
        <row r="8184">
          <cell r="A8184">
            <v>94073</v>
          </cell>
          <cell r="B8184" t="str">
            <v>+13 호텐 플로츠의 전쟁지팡이</v>
          </cell>
        </row>
        <row r="8185">
          <cell r="A8185">
            <v>94080</v>
          </cell>
          <cell r="B8185" t="str">
            <v>+0 바이스의 전쟁지팡이</v>
          </cell>
        </row>
        <row r="8186">
          <cell r="A8186">
            <v>94081</v>
          </cell>
          <cell r="B8186" t="str">
            <v>+1 바이스의 전쟁지팡이</v>
          </cell>
        </row>
        <row r="8187">
          <cell r="A8187">
            <v>94082</v>
          </cell>
          <cell r="B8187" t="str">
            <v>+2 바이스의 전쟁지팡이</v>
          </cell>
        </row>
        <row r="8188">
          <cell r="A8188">
            <v>94083</v>
          </cell>
          <cell r="B8188" t="str">
            <v>+3 바이스의 전쟁지팡이</v>
          </cell>
        </row>
        <row r="8189">
          <cell r="A8189">
            <v>94084</v>
          </cell>
          <cell r="B8189" t="str">
            <v>+4 바이스의 전쟁지팡이</v>
          </cell>
        </row>
        <row r="8190">
          <cell r="A8190">
            <v>94085</v>
          </cell>
          <cell r="B8190" t="str">
            <v>+5 바이스의 전쟁지팡이</v>
          </cell>
        </row>
        <row r="8191">
          <cell r="A8191">
            <v>94086</v>
          </cell>
          <cell r="B8191" t="str">
            <v>+6 바이스의 전쟁지팡이</v>
          </cell>
        </row>
        <row r="8192">
          <cell r="A8192">
            <v>94087</v>
          </cell>
          <cell r="B8192" t="str">
            <v>+7 바이스의 전쟁지팡이</v>
          </cell>
        </row>
        <row r="8193">
          <cell r="A8193">
            <v>94088</v>
          </cell>
          <cell r="B8193" t="str">
            <v>+8 바이스의 전쟁지팡이</v>
          </cell>
        </row>
        <row r="8194">
          <cell r="A8194">
            <v>94089</v>
          </cell>
          <cell r="B8194" t="str">
            <v>+9 바이스의 전쟁지팡이</v>
          </cell>
        </row>
        <row r="8195">
          <cell r="A8195">
            <v>94090</v>
          </cell>
          <cell r="B8195" t="str">
            <v>+10 바이스의 전쟁지팡이</v>
          </cell>
        </row>
        <row r="8196">
          <cell r="A8196">
            <v>94091</v>
          </cell>
          <cell r="B8196" t="str">
            <v>+11 바이스의 전쟁지팡이</v>
          </cell>
        </row>
        <row r="8197">
          <cell r="A8197">
            <v>94092</v>
          </cell>
          <cell r="B8197" t="str">
            <v>+12 바이스의 전쟁지팡이</v>
          </cell>
        </row>
        <row r="8198">
          <cell r="A8198">
            <v>94093</v>
          </cell>
          <cell r="B8198" t="str">
            <v>+13 바이스의 전쟁지팡이</v>
          </cell>
        </row>
        <row r="8199">
          <cell r="A8199">
            <v>94100</v>
          </cell>
          <cell r="B8199" t="str">
            <v>+0 여명의 그리헨텔 스태프</v>
          </cell>
        </row>
        <row r="8200">
          <cell r="A8200">
            <v>94101</v>
          </cell>
          <cell r="B8200" t="str">
            <v>+1 여명의 그리헨텔 스태프</v>
          </cell>
        </row>
        <row r="8201">
          <cell r="A8201">
            <v>94102</v>
          </cell>
          <cell r="B8201" t="str">
            <v>+2 여명의 그리헨텔 스태프</v>
          </cell>
        </row>
        <row r="8202">
          <cell r="A8202">
            <v>94103</v>
          </cell>
          <cell r="B8202" t="str">
            <v>+3 여명의 그리헨텔 스태프</v>
          </cell>
        </row>
        <row r="8203">
          <cell r="A8203">
            <v>94104</v>
          </cell>
          <cell r="B8203" t="str">
            <v>+4 여명의 그리헨텔 스태프</v>
          </cell>
        </row>
        <row r="8204">
          <cell r="A8204">
            <v>94105</v>
          </cell>
          <cell r="B8204" t="str">
            <v>+5 여명의 그리헨텔 스태프</v>
          </cell>
        </row>
        <row r="8205">
          <cell r="A8205">
            <v>94106</v>
          </cell>
          <cell r="B8205" t="str">
            <v>+6 여명의 그리헨텔 스태프</v>
          </cell>
        </row>
        <row r="8206">
          <cell r="A8206">
            <v>94107</v>
          </cell>
          <cell r="B8206" t="str">
            <v>+7 여명의 그리헨텔 스태프</v>
          </cell>
        </row>
        <row r="8207">
          <cell r="A8207">
            <v>94108</v>
          </cell>
          <cell r="B8207" t="str">
            <v>+8 여명의 그리헨텔 스태프</v>
          </cell>
        </row>
        <row r="8208">
          <cell r="A8208">
            <v>94109</v>
          </cell>
          <cell r="B8208" t="str">
            <v>+9 여명의 그리헨텔 스태프</v>
          </cell>
        </row>
        <row r="8209">
          <cell r="A8209">
            <v>94110</v>
          </cell>
          <cell r="B8209" t="str">
            <v>+10 여명의 그리헨텔 스태프</v>
          </cell>
        </row>
        <row r="8210">
          <cell r="A8210">
            <v>94111</v>
          </cell>
          <cell r="B8210" t="str">
            <v>+11 여명의 그리헨텔 스태프</v>
          </cell>
        </row>
        <row r="8211">
          <cell r="A8211">
            <v>94112</v>
          </cell>
          <cell r="B8211" t="str">
            <v>+12 여명의 그리헨텔 스태프</v>
          </cell>
        </row>
        <row r="8212">
          <cell r="A8212">
            <v>94113</v>
          </cell>
          <cell r="B8212" t="str">
            <v>+13 여명의 그리헨텔 스태프</v>
          </cell>
        </row>
        <row r="8213">
          <cell r="A8213">
            <v>94120</v>
          </cell>
          <cell r="B8213" t="str">
            <v>+0 불굴의 용수호자 스태프</v>
          </cell>
        </row>
        <row r="8214">
          <cell r="A8214">
            <v>94121</v>
          </cell>
          <cell r="B8214" t="str">
            <v>+1 불굴의 용수호자 스태프</v>
          </cell>
        </row>
        <row r="8215">
          <cell r="A8215">
            <v>94122</v>
          </cell>
          <cell r="B8215" t="str">
            <v>+2 불굴의 용수호자 스태프</v>
          </cell>
        </row>
        <row r="8216">
          <cell r="A8216">
            <v>94123</v>
          </cell>
          <cell r="B8216" t="str">
            <v>+3 불굴의 용수호자 스태프</v>
          </cell>
        </row>
        <row r="8217">
          <cell r="A8217">
            <v>94124</v>
          </cell>
          <cell r="B8217" t="str">
            <v>+4 불굴의 용수호자 스태프</v>
          </cell>
        </row>
        <row r="8218">
          <cell r="A8218">
            <v>94125</v>
          </cell>
          <cell r="B8218" t="str">
            <v>+5 불굴의 용수호자 스태프</v>
          </cell>
        </row>
        <row r="8219">
          <cell r="A8219">
            <v>94126</v>
          </cell>
          <cell r="B8219" t="str">
            <v>+6 불굴의 용수호자 스태프</v>
          </cell>
        </row>
        <row r="8220">
          <cell r="A8220">
            <v>94127</v>
          </cell>
          <cell r="B8220" t="str">
            <v>+7 불굴의 용수호자 스태프</v>
          </cell>
        </row>
        <row r="8221">
          <cell r="A8221">
            <v>94128</v>
          </cell>
          <cell r="B8221" t="str">
            <v>+8 불굴의 용수호자 스태프</v>
          </cell>
        </row>
        <row r="8222">
          <cell r="A8222">
            <v>94129</v>
          </cell>
          <cell r="B8222" t="str">
            <v>+9 불굴의 용수호자 스태프</v>
          </cell>
        </row>
        <row r="8223">
          <cell r="A8223">
            <v>94130</v>
          </cell>
          <cell r="B8223" t="str">
            <v>+10 불굴의 용수호자 스태프</v>
          </cell>
        </row>
        <row r="8224">
          <cell r="A8224">
            <v>94131</v>
          </cell>
          <cell r="B8224" t="str">
            <v>+11 불굴의 용수호자 스태프</v>
          </cell>
        </row>
        <row r="8225">
          <cell r="A8225">
            <v>94132</v>
          </cell>
          <cell r="B8225" t="str">
            <v>+12 불굴의 용수호자 스태프</v>
          </cell>
        </row>
        <row r="8226">
          <cell r="A8226">
            <v>94133</v>
          </cell>
          <cell r="B8226" t="str">
            <v>+13 불굴의 용수호자 스태프</v>
          </cell>
        </row>
        <row r="8227">
          <cell r="A8227">
            <v>94140</v>
          </cell>
          <cell r="B8227" t="str">
            <v>+0 아크 엔젤리스 위저드의 전쟁지팡이</v>
          </cell>
        </row>
        <row r="8228">
          <cell r="A8228">
            <v>94141</v>
          </cell>
          <cell r="B8228" t="str">
            <v>+1 아크 엔젤리스 위저드의 전쟁지팡이</v>
          </cell>
        </row>
        <row r="8229">
          <cell r="A8229">
            <v>94142</v>
          </cell>
          <cell r="B8229" t="str">
            <v>+2 아크 엔젤리스 위저드의 전쟁지팡이</v>
          </cell>
        </row>
        <row r="8230">
          <cell r="A8230">
            <v>94143</v>
          </cell>
          <cell r="B8230" t="str">
            <v>+3 아크 엔젤리스 위저드의 전쟁지팡이</v>
          </cell>
        </row>
        <row r="8231">
          <cell r="A8231">
            <v>94144</v>
          </cell>
          <cell r="B8231" t="str">
            <v>+4 아크 엔젤리스 위저드의 전쟁지팡이</v>
          </cell>
        </row>
        <row r="8232">
          <cell r="A8232">
            <v>94145</v>
          </cell>
          <cell r="B8232" t="str">
            <v>+5 아크 엔젤리스 위저드의 전쟁지팡이</v>
          </cell>
        </row>
        <row r="8233">
          <cell r="A8233">
            <v>94146</v>
          </cell>
          <cell r="B8233" t="str">
            <v>+6 아크 엔젤리스 위저드의 전쟁지팡이</v>
          </cell>
        </row>
        <row r="8234">
          <cell r="A8234">
            <v>94147</v>
          </cell>
          <cell r="B8234" t="str">
            <v>+7 아크 엔젤리스 위저드의 전쟁지팡이</v>
          </cell>
        </row>
        <row r="8235">
          <cell r="A8235">
            <v>94148</v>
          </cell>
          <cell r="B8235" t="str">
            <v>+8 아크 엔젤리스 위저드의 전쟁지팡이</v>
          </cell>
        </row>
        <row r="8236">
          <cell r="A8236">
            <v>94149</v>
          </cell>
          <cell r="B8236" t="str">
            <v>+9 아크 엔젤리스 위저드의 전쟁지팡이</v>
          </cell>
        </row>
        <row r="8237">
          <cell r="A8237">
            <v>94150</v>
          </cell>
          <cell r="B8237" t="str">
            <v>+10 아크 엔젤리스 위저드의 전쟁지팡이</v>
          </cell>
        </row>
        <row r="8238">
          <cell r="A8238">
            <v>94151</v>
          </cell>
          <cell r="B8238" t="str">
            <v>+11 아크 엔젤리스 위저드의 전쟁지팡이</v>
          </cell>
        </row>
        <row r="8239">
          <cell r="A8239">
            <v>94152</v>
          </cell>
          <cell r="B8239" t="str">
            <v>+12 아크 엔젤리스 위저드의 전쟁지팡이</v>
          </cell>
        </row>
        <row r="8240">
          <cell r="A8240">
            <v>94153</v>
          </cell>
          <cell r="B8240" t="str">
            <v>+13 아크 엔젤리스 위저드의 전쟁지팡이</v>
          </cell>
        </row>
        <row r="8241">
          <cell r="A8241">
            <v>94160</v>
          </cell>
          <cell r="B8241" t="str">
            <v>+0 황혼의 메테오스 스태프</v>
          </cell>
        </row>
        <row r="8242">
          <cell r="A8242">
            <v>94161</v>
          </cell>
          <cell r="B8242" t="str">
            <v>+1 황혼의 메테오스 스태프</v>
          </cell>
        </row>
        <row r="8243">
          <cell r="A8243">
            <v>94162</v>
          </cell>
          <cell r="B8243" t="str">
            <v>+2 황혼의 메테오스 스태프</v>
          </cell>
        </row>
        <row r="8244">
          <cell r="A8244">
            <v>94163</v>
          </cell>
          <cell r="B8244" t="str">
            <v>+3 황혼의 메테오스 스태프</v>
          </cell>
        </row>
        <row r="8245">
          <cell r="A8245">
            <v>94164</v>
          </cell>
          <cell r="B8245" t="str">
            <v>+4 황혼의 메테오스 스태프</v>
          </cell>
        </row>
        <row r="8246">
          <cell r="A8246">
            <v>94165</v>
          </cell>
          <cell r="B8246" t="str">
            <v>+5 황혼의 메테오스 스태프</v>
          </cell>
        </row>
        <row r="8247">
          <cell r="A8247">
            <v>94166</v>
          </cell>
          <cell r="B8247" t="str">
            <v>+6 황혼의 메테오스 스태프</v>
          </cell>
        </row>
        <row r="8248">
          <cell r="A8248">
            <v>94167</v>
          </cell>
          <cell r="B8248" t="str">
            <v>+7 황혼의 메테오스 스태프</v>
          </cell>
        </row>
        <row r="8249">
          <cell r="A8249">
            <v>94168</v>
          </cell>
          <cell r="B8249" t="str">
            <v>+8 황혼의 메테오스 스태프</v>
          </cell>
        </row>
        <row r="8250">
          <cell r="A8250">
            <v>94169</v>
          </cell>
          <cell r="B8250" t="str">
            <v>+9 황혼의 메테오스 스태프</v>
          </cell>
        </row>
        <row r="8251">
          <cell r="A8251">
            <v>94170</v>
          </cell>
          <cell r="B8251" t="str">
            <v>+10 황혼의 메테오스 스태프</v>
          </cell>
        </row>
        <row r="8252">
          <cell r="A8252">
            <v>94171</v>
          </cell>
          <cell r="B8252" t="str">
            <v>+11 황혼의 메테오스 스태프</v>
          </cell>
        </row>
        <row r="8253">
          <cell r="A8253">
            <v>94172</v>
          </cell>
          <cell r="B8253" t="str">
            <v>+12 황혼의 메테오스 스태프</v>
          </cell>
        </row>
        <row r="8254">
          <cell r="A8254">
            <v>94173</v>
          </cell>
          <cell r="B8254" t="str">
            <v>+13 황혼의 메테오스 스태프</v>
          </cell>
        </row>
        <row r="8255">
          <cell r="A8255">
            <v>94180</v>
          </cell>
          <cell r="B8255" t="str">
            <v>+0 불꽃의 벨제뷔트의 전쟁스태프</v>
          </cell>
        </row>
        <row r="8256">
          <cell r="A8256">
            <v>94181</v>
          </cell>
          <cell r="B8256" t="str">
            <v>+1 불꽃의 벨제뷔트의 전쟁스태프</v>
          </cell>
        </row>
        <row r="8257">
          <cell r="A8257">
            <v>94182</v>
          </cell>
          <cell r="B8257" t="str">
            <v>+2 불꽃의 벨제뷔트의 전쟁스태프</v>
          </cell>
        </row>
        <row r="8258">
          <cell r="A8258">
            <v>94183</v>
          </cell>
          <cell r="B8258" t="str">
            <v>+3 불꽃의 벨제뷔트의 전쟁스태프</v>
          </cell>
        </row>
        <row r="8259">
          <cell r="A8259">
            <v>94184</v>
          </cell>
          <cell r="B8259" t="str">
            <v>+4 불꽃의 벨제뷔트의 전쟁스태프</v>
          </cell>
        </row>
        <row r="8260">
          <cell r="A8260">
            <v>94185</v>
          </cell>
          <cell r="B8260" t="str">
            <v>+5 불꽃의 벨제뷔트의 전쟁스태프</v>
          </cell>
        </row>
        <row r="8261">
          <cell r="A8261">
            <v>94186</v>
          </cell>
          <cell r="B8261" t="str">
            <v>+6 불꽃의 벨제뷔트의 전쟁스태프</v>
          </cell>
        </row>
        <row r="8262">
          <cell r="A8262">
            <v>94187</v>
          </cell>
          <cell r="B8262" t="str">
            <v>+7 불꽃의 벨제뷔트의 전쟁스태프</v>
          </cell>
        </row>
        <row r="8263">
          <cell r="A8263">
            <v>94188</v>
          </cell>
          <cell r="B8263" t="str">
            <v>+8 불꽃의 벨제뷔트의 전쟁스태프</v>
          </cell>
        </row>
        <row r="8264">
          <cell r="A8264">
            <v>94189</v>
          </cell>
          <cell r="B8264" t="str">
            <v>+9 불꽃의 벨제뷔트의 전쟁스태프</v>
          </cell>
        </row>
        <row r="8265">
          <cell r="A8265">
            <v>94190</v>
          </cell>
          <cell r="B8265" t="str">
            <v>+10 불꽃의 벨제뷔트의 전쟁스태프</v>
          </cell>
        </row>
        <row r="8266">
          <cell r="A8266">
            <v>94191</v>
          </cell>
          <cell r="B8266" t="str">
            <v>+11 불꽃의 벨제뷔트의 전쟁스태프</v>
          </cell>
        </row>
        <row r="8267">
          <cell r="A8267">
            <v>94192</v>
          </cell>
          <cell r="B8267" t="str">
            <v>+12 불꽃의 벨제뷔트의 전쟁스태프</v>
          </cell>
        </row>
        <row r="8268">
          <cell r="A8268">
            <v>94193</v>
          </cell>
          <cell r="B8268" t="str">
            <v>+13 불꽃의 벨제뷔트의 전쟁스태프</v>
          </cell>
        </row>
        <row r="8269">
          <cell r="A8269">
            <v>95000</v>
          </cell>
          <cell r="B8269" t="str">
            <v>+0 아벨루스 스태프</v>
          </cell>
        </row>
        <row r="8270">
          <cell r="A8270">
            <v>95001</v>
          </cell>
          <cell r="B8270" t="str">
            <v>+1 아벨루스 스태프</v>
          </cell>
        </row>
        <row r="8271">
          <cell r="A8271">
            <v>95002</v>
          </cell>
          <cell r="B8271" t="str">
            <v>+2 아벨루스 스태프</v>
          </cell>
        </row>
        <row r="8272">
          <cell r="A8272">
            <v>95003</v>
          </cell>
          <cell r="B8272" t="str">
            <v>+3 아벨루스 스태프</v>
          </cell>
        </row>
        <row r="8273">
          <cell r="A8273">
            <v>95004</v>
          </cell>
          <cell r="B8273" t="str">
            <v>+4 아벨루스 스태프</v>
          </cell>
        </row>
        <row r="8274">
          <cell r="A8274">
            <v>95005</v>
          </cell>
          <cell r="B8274" t="str">
            <v>+5 아벨루스 스태프</v>
          </cell>
        </row>
        <row r="8275">
          <cell r="A8275">
            <v>95006</v>
          </cell>
          <cell r="B8275" t="str">
            <v>+6 아벨루스 스태프</v>
          </cell>
        </row>
        <row r="8276">
          <cell r="A8276">
            <v>95007</v>
          </cell>
          <cell r="B8276" t="str">
            <v>+7 아벨루스 스태프</v>
          </cell>
        </row>
        <row r="8277">
          <cell r="A8277">
            <v>95008</v>
          </cell>
          <cell r="B8277" t="str">
            <v>+8 아벨루스 스태프</v>
          </cell>
        </row>
        <row r="8278">
          <cell r="A8278">
            <v>95009</v>
          </cell>
          <cell r="B8278" t="str">
            <v>+9 아벨루스 스태프</v>
          </cell>
        </row>
        <row r="8279">
          <cell r="A8279">
            <v>95010</v>
          </cell>
          <cell r="B8279" t="str">
            <v>+10 아벨루스 스태프</v>
          </cell>
        </row>
        <row r="8280">
          <cell r="A8280">
            <v>95011</v>
          </cell>
          <cell r="B8280" t="str">
            <v>+11 아벨루스 스태프</v>
          </cell>
        </row>
        <row r="8281">
          <cell r="A8281">
            <v>95012</v>
          </cell>
          <cell r="B8281" t="str">
            <v>+12 아벨루스 스태프</v>
          </cell>
        </row>
        <row r="8282">
          <cell r="A8282">
            <v>95013</v>
          </cell>
          <cell r="B8282" t="str">
            <v>+13 아벨루스 스태프</v>
          </cell>
        </row>
        <row r="8283">
          <cell r="A8283">
            <v>95020</v>
          </cell>
          <cell r="B8283" t="str">
            <v>+0 광휘의 그리헨텔 스태프</v>
          </cell>
        </row>
        <row r="8284">
          <cell r="A8284">
            <v>95021</v>
          </cell>
          <cell r="B8284" t="str">
            <v>+1 광휘의 그리헨텔 스태프</v>
          </cell>
        </row>
        <row r="8285">
          <cell r="A8285">
            <v>95022</v>
          </cell>
          <cell r="B8285" t="str">
            <v>+2 광휘의 그리헨텔 스태프</v>
          </cell>
        </row>
        <row r="8286">
          <cell r="A8286">
            <v>95023</v>
          </cell>
          <cell r="B8286" t="str">
            <v>+3 광휘의 그리헨텔 스태프</v>
          </cell>
        </row>
        <row r="8287">
          <cell r="A8287">
            <v>95024</v>
          </cell>
          <cell r="B8287" t="str">
            <v>+4 광휘의 그리헨텔 스태프</v>
          </cell>
        </row>
        <row r="8288">
          <cell r="A8288">
            <v>95025</v>
          </cell>
          <cell r="B8288" t="str">
            <v>+5 광휘의 그리헨텔 스태프</v>
          </cell>
        </row>
        <row r="8289">
          <cell r="A8289">
            <v>95026</v>
          </cell>
          <cell r="B8289" t="str">
            <v>+6 광휘의 그리헨텔 스태프</v>
          </cell>
        </row>
        <row r="8290">
          <cell r="A8290">
            <v>95027</v>
          </cell>
          <cell r="B8290" t="str">
            <v>+7 광휘의 그리헨텔 스태프</v>
          </cell>
        </row>
        <row r="8291">
          <cell r="A8291">
            <v>95028</v>
          </cell>
          <cell r="B8291" t="str">
            <v>+8 광휘의 그리헨텔 스태프</v>
          </cell>
        </row>
        <row r="8292">
          <cell r="A8292">
            <v>95029</v>
          </cell>
          <cell r="B8292" t="str">
            <v>+9 광휘의 그리헨텔 스태프</v>
          </cell>
        </row>
        <row r="8293">
          <cell r="A8293">
            <v>95030</v>
          </cell>
          <cell r="B8293" t="str">
            <v>+10 광휘의 그리헨텔 스태프</v>
          </cell>
        </row>
        <row r="8294">
          <cell r="A8294">
            <v>95031</v>
          </cell>
          <cell r="B8294" t="str">
            <v>+11 광휘의 그리헨텔 스태프</v>
          </cell>
        </row>
        <row r="8295">
          <cell r="A8295">
            <v>95032</v>
          </cell>
          <cell r="B8295" t="str">
            <v>+12 광휘의 그리헨텔 스태프</v>
          </cell>
        </row>
        <row r="8296">
          <cell r="A8296">
            <v>95033</v>
          </cell>
          <cell r="B8296" t="str">
            <v>+13 광휘의 그리헨텔 스태프</v>
          </cell>
        </row>
        <row r="8297">
          <cell r="A8297">
            <v>95040</v>
          </cell>
          <cell r="B8297" t="str">
            <v>+0 칠흑의 메테오스 스태프</v>
          </cell>
        </row>
        <row r="8298">
          <cell r="A8298">
            <v>95041</v>
          </cell>
          <cell r="B8298" t="str">
            <v>+1 칠흑의 메테오스 스태프</v>
          </cell>
        </row>
        <row r="8299">
          <cell r="A8299">
            <v>95042</v>
          </cell>
          <cell r="B8299" t="str">
            <v>+2 칠흑의 메테오스 스태프</v>
          </cell>
        </row>
        <row r="8300">
          <cell r="A8300">
            <v>95043</v>
          </cell>
          <cell r="B8300" t="str">
            <v>+3 칠흑의 메테오스 스태프</v>
          </cell>
        </row>
        <row r="8301">
          <cell r="A8301">
            <v>95044</v>
          </cell>
          <cell r="B8301" t="str">
            <v>+4 칠흑의 메테오스 스태프</v>
          </cell>
        </row>
        <row r="8302">
          <cell r="A8302">
            <v>95045</v>
          </cell>
          <cell r="B8302" t="str">
            <v>+5 칠흑의 메테오스 스태프</v>
          </cell>
        </row>
        <row r="8303">
          <cell r="A8303">
            <v>95046</v>
          </cell>
          <cell r="B8303" t="str">
            <v>+6 칠흑의 메테오스 스태프</v>
          </cell>
        </row>
        <row r="8304">
          <cell r="A8304">
            <v>95047</v>
          </cell>
          <cell r="B8304" t="str">
            <v>+7 칠흑의 메테오스 스태프</v>
          </cell>
        </row>
        <row r="8305">
          <cell r="A8305">
            <v>95048</v>
          </cell>
          <cell r="B8305" t="str">
            <v>+8 칠흑의 메테오스 스태프</v>
          </cell>
        </row>
        <row r="8306">
          <cell r="A8306">
            <v>95049</v>
          </cell>
          <cell r="B8306" t="str">
            <v>+9 칠흑의 메테오스 스태프</v>
          </cell>
        </row>
        <row r="8307">
          <cell r="A8307">
            <v>95050</v>
          </cell>
          <cell r="B8307" t="str">
            <v>+10 칠흑의 메테오스 스태프</v>
          </cell>
        </row>
        <row r="8308">
          <cell r="A8308">
            <v>95051</v>
          </cell>
          <cell r="B8308" t="str">
            <v>+11 칠흑의 메테오스 스태프</v>
          </cell>
        </row>
        <row r="8309">
          <cell r="A8309">
            <v>95052</v>
          </cell>
          <cell r="B8309" t="str">
            <v>+12 칠흑의 메테오스 스태프</v>
          </cell>
        </row>
        <row r="8310">
          <cell r="A8310">
            <v>95053</v>
          </cell>
          <cell r="B8310" t="str">
            <v>+13 칠흑의 메테오스 스태프</v>
          </cell>
        </row>
        <row r="8311">
          <cell r="A8311">
            <v>100000</v>
          </cell>
          <cell r="B8311" t="str">
            <v>+0 연습용 카타르</v>
          </cell>
        </row>
        <row r="8312">
          <cell r="A8312">
            <v>100001</v>
          </cell>
          <cell r="B8312" t="str">
            <v>+1 연습용 카타르</v>
          </cell>
        </row>
        <row r="8313">
          <cell r="A8313">
            <v>100002</v>
          </cell>
          <cell r="B8313" t="str">
            <v>+2 연습용 카타르</v>
          </cell>
        </row>
        <row r="8314">
          <cell r="A8314">
            <v>100003</v>
          </cell>
          <cell r="B8314" t="str">
            <v>+3 연습용 카타르</v>
          </cell>
        </row>
        <row r="8315">
          <cell r="A8315">
            <v>100004</v>
          </cell>
          <cell r="B8315" t="str">
            <v>+4 연습용 카타르</v>
          </cell>
        </row>
        <row r="8316">
          <cell r="A8316">
            <v>100005</v>
          </cell>
          <cell r="B8316" t="str">
            <v>+5 연습용 카타르</v>
          </cell>
        </row>
        <row r="8317">
          <cell r="A8317">
            <v>100006</v>
          </cell>
          <cell r="B8317" t="str">
            <v>+6 연습용 카타르</v>
          </cell>
        </row>
        <row r="8318">
          <cell r="A8318">
            <v>100007</v>
          </cell>
          <cell r="B8318" t="str">
            <v>+7 연습용 카타르</v>
          </cell>
        </row>
        <row r="8319">
          <cell r="A8319">
            <v>100008</v>
          </cell>
          <cell r="B8319" t="str">
            <v>+8 연습용 카타르</v>
          </cell>
        </row>
        <row r="8320">
          <cell r="A8320">
            <v>100009</v>
          </cell>
          <cell r="B8320" t="str">
            <v>+9 연습용 카타르</v>
          </cell>
        </row>
        <row r="8321">
          <cell r="A8321">
            <v>100010</v>
          </cell>
          <cell r="B8321" t="str">
            <v>+10 연습용 카타르</v>
          </cell>
        </row>
        <row r="8322">
          <cell r="A8322">
            <v>100011</v>
          </cell>
          <cell r="B8322" t="str">
            <v>+11 연습용 카타르</v>
          </cell>
        </row>
        <row r="8323">
          <cell r="A8323">
            <v>100012</v>
          </cell>
          <cell r="B8323" t="str">
            <v>+12 연습용 카타르</v>
          </cell>
        </row>
        <row r="8324">
          <cell r="A8324">
            <v>100013</v>
          </cell>
          <cell r="B8324" t="str">
            <v>+13 연습용 카타르</v>
          </cell>
        </row>
        <row r="8325">
          <cell r="A8325">
            <v>100020</v>
          </cell>
          <cell r="B8325" t="str">
            <v>+0 쥬르</v>
          </cell>
        </row>
        <row r="8326">
          <cell r="A8326">
            <v>100021</v>
          </cell>
          <cell r="B8326" t="str">
            <v>+1 쥬르</v>
          </cell>
        </row>
        <row r="8327">
          <cell r="A8327">
            <v>100022</v>
          </cell>
          <cell r="B8327" t="str">
            <v>+2 쥬르</v>
          </cell>
        </row>
        <row r="8328">
          <cell r="A8328">
            <v>100023</v>
          </cell>
          <cell r="B8328" t="str">
            <v>+3 쥬르</v>
          </cell>
        </row>
        <row r="8329">
          <cell r="A8329">
            <v>100024</v>
          </cell>
          <cell r="B8329" t="str">
            <v>+4 쥬르</v>
          </cell>
        </row>
        <row r="8330">
          <cell r="A8330">
            <v>100025</v>
          </cell>
          <cell r="B8330" t="str">
            <v>+5 쥬르</v>
          </cell>
        </row>
        <row r="8331">
          <cell r="A8331">
            <v>100026</v>
          </cell>
          <cell r="B8331" t="str">
            <v>+6 쥬르</v>
          </cell>
        </row>
        <row r="8332">
          <cell r="A8332">
            <v>100027</v>
          </cell>
          <cell r="B8332" t="str">
            <v>+7 쥬르</v>
          </cell>
        </row>
        <row r="8333">
          <cell r="A8333">
            <v>100028</v>
          </cell>
          <cell r="B8333" t="str">
            <v>+8 쥬르</v>
          </cell>
        </row>
        <row r="8334">
          <cell r="A8334">
            <v>100029</v>
          </cell>
          <cell r="B8334" t="str">
            <v>+9 쥬르</v>
          </cell>
        </row>
        <row r="8335">
          <cell r="A8335">
            <v>100030</v>
          </cell>
          <cell r="B8335" t="str">
            <v>+10 쥬르</v>
          </cell>
        </row>
        <row r="8336">
          <cell r="A8336">
            <v>100031</v>
          </cell>
          <cell r="B8336" t="str">
            <v>+11 쥬르</v>
          </cell>
        </row>
        <row r="8337">
          <cell r="A8337">
            <v>100032</v>
          </cell>
          <cell r="B8337" t="str">
            <v>+12 쥬르</v>
          </cell>
        </row>
        <row r="8338">
          <cell r="A8338">
            <v>100033</v>
          </cell>
          <cell r="B8338" t="str">
            <v>+13 쥬르</v>
          </cell>
        </row>
        <row r="8339">
          <cell r="A8339">
            <v>100040</v>
          </cell>
          <cell r="B8339" t="str">
            <v>+0 낡은 수호자 카타르</v>
          </cell>
        </row>
        <row r="8340">
          <cell r="A8340">
            <v>100041</v>
          </cell>
          <cell r="B8340" t="str">
            <v>+1 낡은 수호자 카타르</v>
          </cell>
        </row>
        <row r="8341">
          <cell r="A8341">
            <v>100042</v>
          </cell>
          <cell r="B8341" t="str">
            <v>+2 낡은 수호자 카타르</v>
          </cell>
        </row>
        <row r="8342">
          <cell r="A8342">
            <v>100043</v>
          </cell>
          <cell r="B8342" t="str">
            <v>+3 낡은 수호자 카타르</v>
          </cell>
        </row>
        <row r="8343">
          <cell r="A8343">
            <v>100044</v>
          </cell>
          <cell r="B8343" t="str">
            <v>+4 낡은 수호자 카타르</v>
          </cell>
        </row>
        <row r="8344">
          <cell r="A8344">
            <v>100045</v>
          </cell>
          <cell r="B8344" t="str">
            <v>+5 낡은 수호자 카타르</v>
          </cell>
        </row>
        <row r="8345">
          <cell r="A8345">
            <v>100046</v>
          </cell>
          <cell r="B8345" t="str">
            <v>+6 낡은 수호자 카타르</v>
          </cell>
        </row>
        <row r="8346">
          <cell r="A8346">
            <v>100047</v>
          </cell>
          <cell r="B8346" t="str">
            <v>+7 낡은 수호자 카타르</v>
          </cell>
        </row>
        <row r="8347">
          <cell r="A8347">
            <v>100048</v>
          </cell>
          <cell r="B8347" t="str">
            <v>+8 낡은 수호자 카타르</v>
          </cell>
        </row>
        <row r="8348">
          <cell r="A8348">
            <v>100049</v>
          </cell>
          <cell r="B8348" t="str">
            <v>+9 낡은 수호자 카타르</v>
          </cell>
        </row>
        <row r="8349">
          <cell r="A8349">
            <v>100050</v>
          </cell>
          <cell r="B8349" t="str">
            <v>+10 낡은 수호자 카타르</v>
          </cell>
        </row>
        <row r="8350">
          <cell r="A8350">
            <v>100051</v>
          </cell>
          <cell r="B8350" t="str">
            <v>+11 낡은 수호자 카타르</v>
          </cell>
        </row>
        <row r="8351">
          <cell r="A8351">
            <v>100052</v>
          </cell>
          <cell r="B8351" t="str">
            <v>+12 낡은 수호자 카타르</v>
          </cell>
        </row>
        <row r="8352">
          <cell r="A8352">
            <v>100053</v>
          </cell>
          <cell r="B8352" t="str">
            <v>+13 낡은 수호자 카타르</v>
          </cell>
        </row>
        <row r="8353">
          <cell r="A8353">
            <v>101000</v>
          </cell>
          <cell r="B8353" t="str">
            <v>+0 강철의 카타르</v>
          </cell>
        </row>
        <row r="8354">
          <cell r="A8354">
            <v>101001</v>
          </cell>
          <cell r="B8354" t="str">
            <v>+1 강철의 카타르</v>
          </cell>
        </row>
        <row r="8355">
          <cell r="A8355">
            <v>101002</v>
          </cell>
          <cell r="B8355" t="str">
            <v>+2 강철의 카타르</v>
          </cell>
        </row>
        <row r="8356">
          <cell r="A8356">
            <v>101003</v>
          </cell>
          <cell r="B8356" t="str">
            <v>+3 강철의 카타르</v>
          </cell>
        </row>
        <row r="8357">
          <cell r="A8357">
            <v>101004</v>
          </cell>
          <cell r="B8357" t="str">
            <v>+4 강철의 카타르</v>
          </cell>
        </row>
        <row r="8358">
          <cell r="A8358">
            <v>101005</v>
          </cell>
          <cell r="B8358" t="str">
            <v>+5 강철의 카타르</v>
          </cell>
        </row>
        <row r="8359">
          <cell r="A8359">
            <v>101006</v>
          </cell>
          <cell r="B8359" t="str">
            <v>+6 강철의 카타르</v>
          </cell>
        </row>
        <row r="8360">
          <cell r="A8360">
            <v>101007</v>
          </cell>
          <cell r="B8360" t="str">
            <v>+7 강철의 카타르</v>
          </cell>
        </row>
        <row r="8361">
          <cell r="A8361">
            <v>101008</v>
          </cell>
          <cell r="B8361" t="str">
            <v>+8 강철의 카타르</v>
          </cell>
        </row>
        <row r="8362">
          <cell r="A8362">
            <v>101009</v>
          </cell>
          <cell r="B8362" t="str">
            <v>+9 강철의 카타르</v>
          </cell>
        </row>
        <row r="8363">
          <cell r="A8363">
            <v>101010</v>
          </cell>
          <cell r="B8363" t="str">
            <v>+10 강철의 카타르</v>
          </cell>
        </row>
        <row r="8364">
          <cell r="A8364">
            <v>101011</v>
          </cell>
          <cell r="B8364" t="str">
            <v>+11 강철의 카타르</v>
          </cell>
        </row>
        <row r="8365">
          <cell r="A8365">
            <v>101012</v>
          </cell>
          <cell r="B8365" t="str">
            <v>+12 강철의 카타르</v>
          </cell>
        </row>
        <row r="8366">
          <cell r="A8366">
            <v>101013</v>
          </cell>
          <cell r="B8366" t="str">
            <v>+13 강철의 카타르</v>
          </cell>
        </row>
        <row r="8367">
          <cell r="A8367">
            <v>101020</v>
          </cell>
          <cell r="B8367" t="str">
            <v>+0 자마다르</v>
          </cell>
        </row>
        <row r="8368">
          <cell r="A8368">
            <v>101021</v>
          </cell>
          <cell r="B8368" t="str">
            <v>+1 자마다르</v>
          </cell>
        </row>
        <row r="8369">
          <cell r="A8369">
            <v>101022</v>
          </cell>
          <cell r="B8369" t="str">
            <v>+2 자마다르</v>
          </cell>
        </row>
        <row r="8370">
          <cell r="A8370">
            <v>101023</v>
          </cell>
          <cell r="B8370" t="str">
            <v>+3 자마다르</v>
          </cell>
        </row>
        <row r="8371">
          <cell r="A8371">
            <v>101024</v>
          </cell>
          <cell r="B8371" t="str">
            <v>+4 자마다르</v>
          </cell>
        </row>
        <row r="8372">
          <cell r="A8372">
            <v>101025</v>
          </cell>
          <cell r="B8372" t="str">
            <v>+5 자마다르</v>
          </cell>
        </row>
        <row r="8373">
          <cell r="A8373">
            <v>101026</v>
          </cell>
          <cell r="B8373" t="str">
            <v>+6 자마다르</v>
          </cell>
        </row>
        <row r="8374">
          <cell r="A8374">
            <v>101027</v>
          </cell>
          <cell r="B8374" t="str">
            <v>+7 자마다르</v>
          </cell>
        </row>
        <row r="8375">
          <cell r="A8375">
            <v>101028</v>
          </cell>
          <cell r="B8375" t="str">
            <v>+8 자마다르</v>
          </cell>
        </row>
        <row r="8376">
          <cell r="A8376">
            <v>101029</v>
          </cell>
          <cell r="B8376" t="str">
            <v>+9 자마다르</v>
          </cell>
        </row>
        <row r="8377">
          <cell r="A8377">
            <v>101030</v>
          </cell>
          <cell r="B8377" t="str">
            <v>+10 자마다르</v>
          </cell>
        </row>
        <row r="8378">
          <cell r="A8378">
            <v>101031</v>
          </cell>
          <cell r="B8378" t="str">
            <v>+11 자마다르</v>
          </cell>
        </row>
        <row r="8379">
          <cell r="A8379">
            <v>101032</v>
          </cell>
          <cell r="B8379" t="str">
            <v>+12 자마다르</v>
          </cell>
        </row>
        <row r="8380">
          <cell r="A8380">
            <v>101033</v>
          </cell>
          <cell r="B8380" t="str">
            <v>+13 자마다르</v>
          </cell>
        </row>
        <row r="8381">
          <cell r="A8381">
            <v>101040</v>
          </cell>
          <cell r="B8381" t="str">
            <v>+0 명예의 카타르</v>
          </cell>
        </row>
        <row r="8382">
          <cell r="A8382">
            <v>101041</v>
          </cell>
          <cell r="B8382" t="str">
            <v>+1 명예의 카타르</v>
          </cell>
        </row>
        <row r="8383">
          <cell r="A8383">
            <v>101042</v>
          </cell>
          <cell r="B8383" t="str">
            <v>+2 명예의 카타르</v>
          </cell>
        </row>
        <row r="8384">
          <cell r="A8384">
            <v>101043</v>
          </cell>
          <cell r="B8384" t="str">
            <v>+3 명예의 카타르</v>
          </cell>
        </row>
        <row r="8385">
          <cell r="A8385">
            <v>101044</v>
          </cell>
          <cell r="B8385" t="str">
            <v>+4 명예의 카타르</v>
          </cell>
        </row>
        <row r="8386">
          <cell r="A8386">
            <v>101045</v>
          </cell>
          <cell r="B8386" t="str">
            <v>+5 명예의 카타르</v>
          </cell>
        </row>
        <row r="8387">
          <cell r="A8387">
            <v>101046</v>
          </cell>
          <cell r="B8387" t="str">
            <v>+6 명예의 카타르</v>
          </cell>
        </row>
        <row r="8388">
          <cell r="A8388">
            <v>101047</v>
          </cell>
          <cell r="B8388" t="str">
            <v>+7 명예의 카타르</v>
          </cell>
        </row>
        <row r="8389">
          <cell r="A8389">
            <v>101048</v>
          </cell>
          <cell r="B8389" t="str">
            <v>+8 명예의 카타르</v>
          </cell>
        </row>
        <row r="8390">
          <cell r="A8390">
            <v>101049</v>
          </cell>
          <cell r="B8390" t="str">
            <v>+9 명예의 카타르</v>
          </cell>
        </row>
        <row r="8391">
          <cell r="A8391">
            <v>101050</v>
          </cell>
          <cell r="B8391" t="str">
            <v>+10 명예의 카타르</v>
          </cell>
        </row>
        <row r="8392">
          <cell r="A8392">
            <v>101051</v>
          </cell>
          <cell r="B8392" t="str">
            <v>+11 명예의 카타르</v>
          </cell>
        </row>
        <row r="8393">
          <cell r="A8393">
            <v>101052</v>
          </cell>
          <cell r="B8393" t="str">
            <v>+12 명예의 카타르</v>
          </cell>
        </row>
        <row r="8394">
          <cell r="A8394">
            <v>101053</v>
          </cell>
          <cell r="B8394" t="str">
            <v>+13 명예의 카타르</v>
          </cell>
        </row>
        <row r="8395">
          <cell r="A8395">
            <v>101060</v>
          </cell>
          <cell r="B8395" t="str">
            <v>+0 데모닉 카타르</v>
          </cell>
        </row>
        <row r="8396">
          <cell r="A8396">
            <v>101061</v>
          </cell>
          <cell r="B8396" t="str">
            <v>+1 데모닉 카타르</v>
          </cell>
        </row>
        <row r="8397">
          <cell r="A8397">
            <v>101062</v>
          </cell>
          <cell r="B8397" t="str">
            <v>+2 데모닉 카타르</v>
          </cell>
        </row>
        <row r="8398">
          <cell r="A8398">
            <v>101063</v>
          </cell>
          <cell r="B8398" t="str">
            <v>+3 데모닉 카타르</v>
          </cell>
        </row>
        <row r="8399">
          <cell r="A8399">
            <v>101064</v>
          </cell>
          <cell r="B8399" t="str">
            <v>+4 데모닉 카타르</v>
          </cell>
        </row>
        <row r="8400">
          <cell r="A8400">
            <v>101065</v>
          </cell>
          <cell r="B8400" t="str">
            <v>+5 데모닉 카타르</v>
          </cell>
        </row>
        <row r="8401">
          <cell r="A8401">
            <v>101066</v>
          </cell>
          <cell r="B8401" t="str">
            <v>+6 데모닉 카타르</v>
          </cell>
        </row>
        <row r="8402">
          <cell r="A8402">
            <v>101067</v>
          </cell>
          <cell r="B8402" t="str">
            <v>+7 데모닉 카타르</v>
          </cell>
        </row>
        <row r="8403">
          <cell r="A8403">
            <v>101068</v>
          </cell>
          <cell r="B8403" t="str">
            <v>+8 데모닉 카타르</v>
          </cell>
        </row>
        <row r="8404">
          <cell r="A8404">
            <v>101069</v>
          </cell>
          <cell r="B8404" t="str">
            <v>+9 데모닉 카타르</v>
          </cell>
        </row>
        <row r="8405">
          <cell r="A8405">
            <v>101070</v>
          </cell>
          <cell r="B8405" t="str">
            <v>+10 데모닉 카타르</v>
          </cell>
        </row>
        <row r="8406">
          <cell r="A8406">
            <v>101071</v>
          </cell>
          <cell r="B8406" t="str">
            <v>+11 데모닉 카타르</v>
          </cell>
        </row>
        <row r="8407">
          <cell r="A8407">
            <v>101072</v>
          </cell>
          <cell r="B8407" t="str">
            <v>+12 데모닉 카타르</v>
          </cell>
        </row>
        <row r="8408">
          <cell r="A8408">
            <v>101073</v>
          </cell>
          <cell r="B8408" t="str">
            <v>+13 데모닉 카타르</v>
          </cell>
        </row>
        <row r="8409">
          <cell r="A8409">
            <v>101080</v>
          </cell>
          <cell r="B8409" t="str">
            <v>+0 아이시 카타르</v>
          </cell>
        </row>
        <row r="8410">
          <cell r="A8410">
            <v>101081</v>
          </cell>
          <cell r="B8410" t="str">
            <v>+1 아이시 카타르</v>
          </cell>
        </row>
        <row r="8411">
          <cell r="A8411">
            <v>101082</v>
          </cell>
          <cell r="B8411" t="str">
            <v>+2 아이시 카타르</v>
          </cell>
        </row>
        <row r="8412">
          <cell r="A8412">
            <v>101083</v>
          </cell>
          <cell r="B8412" t="str">
            <v>+3 아이시 카타르</v>
          </cell>
        </row>
        <row r="8413">
          <cell r="A8413">
            <v>101084</v>
          </cell>
          <cell r="B8413" t="str">
            <v>+4 아이시 카타르</v>
          </cell>
        </row>
        <row r="8414">
          <cell r="A8414">
            <v>101085</v>
          </cell>
          <cell r="B8414" t="str">
            <v>+5 아이시 카타르</v>
          </cell>
        </row>
        <row r="8415">
          <cell r="A8415">
            <v>101086</v>
          </cell>
          <cell r="B8415" t="str">
            <v>+6 아이시 카타르</v>
          </cell>
        </row>
        <row r="8416">
          <cell r="A8416">
            <v>101087</v>
          </cell>
          <cell r="B8416" t="str">
            <v>+7 아이시 카타르</v>
          </cell>
        </row>
        <row r="8417">
          <cell r="A8417">
            <v>101088</v>
          </cell>
          <cell r="B8417" t="str">
            <v>+8 아이시 카타르</v>
          </cell>
        </row>
        <row r="8418">
          <cell r="A8418">
            <v>101089</v>
          </cell>
          <cell r="B8418" t="str">
            <v>+9 아이시 카타르</v>
          </cell>
        </row>
        <row r="8419">
          <cell r="A8419">
            <v>101090</v>
          </cell>
          <cell r="B8419" t="str">
            <v>+10 아이시 카타르</v>
          </cell>
        </row>
        <row r="8420">
          <cell r="A8420">
            <v>101091</v>
          </cell>
          <cell r="B8420" t="str">
            <v>+11 아이시 카타르</v>
          </cell>
        </row>
        <row r="8421">
          <cell r="A8421">
            <v>101092</v>
          </cell>
          <cell r="B8421" t="str">
            <v>+12 아이시 카타르</v>
          </cell>
        </row>
        <row r="8422">
          <cell r="A8422">
            <v>101093</v>
          </cell>
          <cell r="B8422" t="str">
            <v>+13 아이시 카타르</v>
          </cell>
        </row>
        <row r="8423">
          <cell r="A8423">
            <v>101100</v>
          </cell>
          <cell r="B8423" t="str">
            <v>+0 지상군의 카타르</v>
          </cell>
        </row>
        <row r="8424">
          <cell r="A8424">
            <v>101101</v>
          </cell>
          <cell r="B8424" t="str">
            <v>+1 지상군의 카타르</v>
          </cell>
        </row>
        <row r="8425">
          <cell r="A8425">
            <v>101102</v>
          </cell>
          <cell r="B8425" t="str">
            <v>+2 지상군의 카타르</v>
          </cell>
        </row>
        <row r="8426">
          <cell r="A8426">
            <v>101103</v>
          </cell>
          <cell r="B8426" t="str">
            <v>+3 지상군의 카타르</v>
          </cell>
        </row>
        <row r="8427">
          <cell r="A8427">
            <v>101104</v>
          </cell>
          <cell r="B8427" t="str">
            <v>+4 지상군의 카타르</v>
          </cell>
        </row>
        <row r="8428">
          <cell r="A8428">
            <v>101105</v>
          </cell>
          <cell r="B8428" t="str">
            <v>+5 지상군의 카타르</v>
          </cell>
        </row>
        <row r="8429">
          <cell r="A8429">
            <v>101106</v>
          </cell>
          <cell r="B8429" t="str">
            <v>+6 지상군의 카타르</v>
          </cell>
        </row>
        <row r="8430">
          <cell r="A8430">
            <v>101107</v>
          </cell>
          <cell r="B8430" t="str">
            <v>+7 지상군의 카타르</v>
          </cell>
        </row>
        <row r="8431">
          <cell r="A8431">
            <v>101108</v>
          </cell>
          <cell r="B8431" t="str">
            <v>+8 지상군의 카타르</v>
          </cell>
        </row>
        <row r="8432">
          <cell r="A8432">
            <v>101109</v>
          </cell>
          <cell r="B8432" t="str">
            <v>+9 지상군의 카타르</v>
          </cell>
        </row>
        <row r="8433">
          <cell r="A8433">
            <v>101110</v>
          </cell>
          <cell r="B8433" t="str">
            <v>+10 지상군의 카타르</v>
          </cell>
        </row>
        <row r="8434">
          <cell r="A8434">
            <v>101111</v>
          </cell>
          <cell r="B8434" t="str">
            <v>+11 지상군의 카타르</v>
          </cell>
        </row>
        <row r="8435">
          <cell r="A8435">
            <v>101112</v>
          </cell>
          <cell r="B8435" t="str">
            <v>+12 지상군의 카타르</v>
          </cell>
        </row>
        <row r="8436">
          <cell r="A8436">
            <v>101113</v>
          </cell>
          <cell r="B8436" t="str">
            <v>+13 지상군의 카타르</v>
          </cell>
        </row>
        <row r="8437">
          <cell r="A8437">
            <v>101120</v>
          </cell>
          <cell r="B8437" t="str">
            <v>+0 신월의 의식용 카타르</v>
          </cell>
        </row>
        <row r="8438">
          <cell r="A8438">
            <v>101121</v>
          </cell>
          <cell r="B8438" t="str">
            <v>+1 신월의 의식용 카타르</v>
          </cell>
        </row>
        <row r="8439">
          <cell r="A8439">
            <v>101122</v>
          </cell>
          <cell r="B8439" t="str">
            <v>+2 신월의 의식용 카타르</v>
          </cell>
        </row>
        <row r="8440">
          <cell r="A8440">
            <v>101123</v>
          </cell>
          <cell r="B8440" t="str">
            <v>+3 신월의 의식용 카타르</v>
          </cell>
        </row>
        <row r="8441">
          <cell r="A8441">
            <v>101124</v>
          </cell>
          <cell r="B8441" t="str">
            <v>+4 신월의 의식용 카타르</v>
          </cell>
        </row>
        <row r="8442">
          <cell r="A8442">
            <v>101125</v>
          </cell>
          <cell r="B8442" t="str">
            <v>+5 신월의 의식용 카타르</v>
          </cell>
        </row>
        <row r="8443">
          <cell r="A8443">
            <v>101126</v>
          </cell>
          <cell r="B8443" t="str">
            <v>+6 신월의 의식용 카타르</v>
          </cell>
        </row>
        <row r="8444">
          <cell r="A8444">
            <v>101127</v>
          </cell>
          <cell r="B8444" t="str">
            <v>+7 신월의 의식용 카타르</v>
          </cell>
        </row>
        <row r="8445">
          <cell r="A8445">
            <v>101128</v>
          </cell>
          <cell r="B8445" t="str">
            <v>+8 신월의 의식용 카타르</v>
          </cell>
        </row>
        <row r="8446">
          <cell r="A8446">
            <v>101129</v>
          </cell>
          <cell r="B8446" t="str">
            <v>+9 신월의 의식용 카타르</v>
          </cell>
        </row>
        <row r="8447">
          <cell r="A8447">
            <v>101130</v>
          </cell>
          <cell r="B8447" t="str">
            <v>+10 신월의 의식용 카타르</v>
          </cell>
        </row>
        <row r="8448">
          <cell r="A8448">
            <v>101131</v>
          </cell>
          <cell r="B8448" t="str">
            <v>+11 신월의 의식용 카타르</v>
          </cell>
        </row>
        <row r="8449">
          <cell r="A8449">
            <v>101132</v>
          </cell>
          <cell r="B8449" t="str">
            <v>+12 신월의 의식용 카타르</v>
          </cell>
        </row>
        <row r="8450">
          <cell r="A8450">
            <v>101133</v>
          </cell>
          <cell r="B8450" t="str">
            <v>+13 신월의 의식용 카타르</v>
          </cell>
        </row>
        <row r="8451">
          <cell r="A8451">
            <v>101140</v>
          </cell>
          <cell r="B8451" t="str">
            <v>+0 뒤틀린 수호자 카타르</v>
          </cell>
        </row>
        <row r="8452">
          <cell r="A8452">
            <v>101141</v>
          </cell>
          <cell r="B8452" t="str">
            <v>+1 뒤틀린 수호자 카타르</v>
          </cell>
        </row>
        <row r="8453">
          <cell r="A8453">
            <v>101142</v>
          </cell>
          <cell r="B8453" t="str">
            <v>+2 뒤틀린 수호자 카타르</v>
          </cell>
        </row>
        <row r="8454">
          <cell r="A8454">
            <v>101143</v>
          </cell>
          <cell r="B8454" t="str">
            <v>+3 뒤틀린 수호자 카타르</v>
          </cell>
        </row>
        <row r="8455">
          <cell r="A8455">
            <v>101144</v>
          </cell>
          <cell r="B8455" t="str">
            <v>+4 뒤틀린 수호자 카타르</v>
          </cell>
        </row>
        <row r="8456">
          <cell r="A8456">
            <v>101145</v>
          </cell>
          <cell r="B8456" t="str">
            <v>+5 뒤틀린 수호자 카타르</v>
          </cell>
        </row>
        <row r="8457">
          <cell r="A8457">
            <v>101146</v>
          </cell>
          <cell r="B8457" t="str">
            <v>+6 뒤틀린 수호자 카타르</v>
          </cell>
        </row>
        <row r="8458">
          <cell r="A8458">
            <v>101147</v>
          </cell>
          <cell r="B8458" t="str">
            <v>+7 뒤틀린 수호자 카타르</v>
          </cell>
        </row>
        <row r="8459">
          <cell r="A8459">
            <v>101148</v>
          </cell>
          <cell r="B8459" t="str">
            <v>+8 뒤틀린 수호자 카타르</v>
          </cell>
        </row>
        <row r="8460">
          <cell r="A8460">
            <v>101149</v>
          </cell>
          <cell r="B8460" t="str">
            <v>+9 뒤틀린 수호자 카타르</v>
          </cell>
        </row>
        <row r="8461">
          <cell r="A8461">
            <v>101150</v>
          </cell>
          <cell r="B8461" t="str">
            <v>+10 뒤틀린 수호자 카타르</v>
          </cell>
        </row>
        <row r="8462">
          <cell r="A8462">
            <v>101151</v>
          </cell>
          <cell r="B8462" t="str">
            <v>+11 뒤틀린 수호자 카타르</v>
          </cell>
        </row>
        <row r="8463">
          <cell r="A8463">
            <v>101152</v>
          </cell>
          <cell r="B8463" t="str">
            <v>+12 뒤틀린 수호자 카타르</v>
          </cell>
        </row>
        <row r="8464">
          <cell r="A8464">
            <v>101153</v>
          </cell>
          <cell r="B8464" t="str">
            <v>+13 뒤틀린 수호자 카타르</v>
          </cell>
        </row>
        <row r="8465">
          <cell r="A8465">
            <v>102000</v>
          </cell>
          <cell r="B8465" t="str">
            <v>+0 패왕의 카타르</v>
          </cell>
        </row>
        <row r="8466">
          <cell r="A8466">
            <v>102001</v>
          </cell>
          <cell r="B8466" t="str">
            <v>+1 패왕의 카타르</v>
          </cell>
        </row>
        <row r="8467">
          <cell r="A8467">
            <v>102002</v>
          </cell>
          <cell r="B8467" t="str">
            <v>+2 패왕의 카타르</v>
          </cell>
        </row>
        <row r="8468">
          <cell r="A8468">
            <v>102003</v>
          </cell>
          <cell r="B8468" t="str">
            <v>+3 패왕의 카타르</v>
          </cell>
        </row>
        <row r="8469">
          <cell r="A8469">
            <v>102004</v>
          </cell>
          <cell r="B8469" t="str">
            <v>+4 패왕의 카타르</v>
          </cell>
        </row>
        <row r="8470">
          <cell r="A8470">
            <v>102005</v>
          </cell>
          <cell r="B8470" t="str">
            <v>+5 패왕의 카타르</v>
          </cell>
        </row>
        <row r="8471">
          <cell r="A8471">
            <v>102006</v>
          </cell>
          <cell r="B8471" t="str">
            <v>+6 패왕의 카타르</v>
          </cell>
        </row>
        <row r="8472">
          <cell r="A8472">
            <v>102007</v>
          </cell>
          <cell r="B8472" t="str">
            <v>+7 패왕의 카타르</v>
          </cell>
        </row>
        <row r="8473">
          <cell r="A8473">
            <v>102008</v>
          </cell>
          <cell r="B8473" t="str">
            <v>+8 패왕의 카타르</v>
          </cell>
        </row>
        <row r="8474">
          <cell r="A8474">
            <v>102009</v>
          </cell>
          <cell r="B8474" t="str">
            <v>+9 패왕의 카타르</v>
          </cell>
        </row>
        <row r="8475">
          <cell r="A8475">
            <v>102010</v>
          </cell>
          <cell r="B8475" t="str">
            <v>+10 패왕의 카타르</v>
          </cell>
        </row>
        <row r="8476">
          <cell r="A8476">
            <v>102011</v>
          </cell>
          <cell r="B8476" t="str">
            <v>+11 패왕의 카타르</v>
          </cell>
        </row>
        <row r="8477">
          <cell r="A8477">
            <v>102012</v>
          </cell>
          <cell r="B8477" t="str">
            <v>+12 패왕의 카타르</v>
          </cell>
        </row>
        <row r="8478">
          <cell r="A8478">
            <v>102013</v>
          </cell>
          <cell r="B8478" t="str">
            <v>+13 패왕의 카타르</v>
          </cell>
        </row>
        <row r="8479">
          <cell r="A8479">
            <v>102020</v>
          </cell>
          <cell r="B8479" t="str">
            <v>+0 블러디 자마다르</v>
          </cell>
        </row>
        <row r="8480">
          <cell r="A8480">
            <v>102021</v>
          </cell>
          <cell r="B8480" t="str">
            <v>+1 블러디 자마다르</v>
          </cell>
        </row>
        <row r="8481">
          <cell r="A8481">
            <v>102022</v>
          </cell>
          <cell r="B8481" t="str">
            <v>+2 블러디 자마다르</v>
          </cell>
        </row>
        <row r="8482">
          <cell r="A8482">
            <v>102023</v>
          </cell>
          <cell r="B8482" t="str">
            <v>+3 블러디 자마다르</v>
          </cell>
        </row>
        <row r="8483">
          <cell r="A8483">
            <v>102024</v>
          </cell>
          <cell r="B8483" t="str">
            <v>+4 블러디 자마다르</v>
          </cell>
        </row>
        <row r="8484">
          <cell r="A8484">
            <v>102025</v>
          </cell>
          <cell r="B8484" t="str">
            <v>+5 블러디 자마다르</v>
          </cell>
        </row>
        <row r="8485">
          <cell r="A8485">
            <v>102026</v>
          </cell>
          <cell r="B8485" t="str">
            <v>+6 블러디 자마다르</v>
          </cell>
        </row>
        <row r="8486">
          <cell r="A8486">
            <v>102027</v>
          </cell>
          <cell r="B8486" t="str">
            <v>+7 블러디 자마다르</v>
          </cell>
        </row>
        <row r="8487">
          <cell r="A8487">
            <v>102028</v>
          </cell>
          <cell r="B8487" t="str">
            <v>+8 블러디 자마다르</v>
          </cell>
        </row>
        <row r="8488">
          <cell r="A8488">
            <v>102029</v>
          </cell>
          <cell r="B8488" t="str">
            <v>+9 블러디 자마다르</v>
          </cell>
        </row>
        <row r="8489">
          <cell r="A8489">
            <v>102030</v>
          </cell>
          <cell r="B8489" t="str">
            <v>+10 블러디 자마다르</v>
          </cell>
        </row>
        <row r="8490">
          <cell r="A8490">
            <v>102031</v>
          </cell>
          <cell r="B8490" t="str">
            <v>+11 블러디 자마다르</v>
          </cell>
        </row>
        <row r="8491">
          <cell r="A8491">
            <v>102032</v>
          </cell>
          <cell r="B8491" t="str">
            <v>+12 블러디 자마다르</v>
          </cell>
        </row>
        <row r="8492">
          <cell r="A8492">
            <v>102033</v>
          </cell>
          <cell r="B8492" t="str">
            <v>+13 블러디 자마다르</v>
          </cell>
        </row>
        <row r="8493">
          <cell r="A8493">
            <v>102040</v>
          </cell>
          <cell r="B8493" t="str">
            <v>+0 파황의 카타르</v>
          </cell>
        </row>
        <row r="8494">
          <cell r="A8494">
            <v>102041</v>
          </cell>
          <cell r="B8494" t="str">
            <v>+1 파황의 카타르</v>
          </cell>
        </row>
        <row r="8495">
          <cell r="A8495">
            <v>102042</v>
          </cell>
          <cell r="B8495" t="str">
            <v>+2 파황의 카타르</v>
          </cell>
        </row>
        <row r="8496">
          <cell r="A8496">
            <v>102043</v>
          </cell>
          <cell r="B8496" t="str">
            <v>+3 파황의 카타르</v>
          </cell>
        </row>
        <row r="8497">
          <cell r="A8497">
            <v>102044</v>
          </cell>
          <cell r="B8497" t="str">
            <v>+4 파황의 카타르</v>
          </cell>
        </row>
        <row r="8498">
          <cell r="A8498">
            <v>102045</v>
          </cell>
          <cell r="B8498" t="str">
            <v>+5 파황의 카타르</v>
          </cell>
        </row>
        <row r="8499">
          <cell r="A8499">
            <v>102046</v>
          </cell>
          <cell r="B8499" t="str">
            <v>+6 파황의 카타르</v>
          </cell>
        </row>
        <row r="8500">
          <cell r="A8500">
            <v>102047</v>
          </cell>
          <cell r="B8500" t="str">
            <v>+7 파황의 카타르</v>
          </cell>
        </row>
        <row r="8501">
          <cell r="A8501">
            <v>102048</v>
          </cell>
          <cell r="B8501" t="str">
            <v>+8 파황의 카타르</v>
          </cell>
        </row>
        <row r="8502">
          <cell r="A8502">
            <v>102049</v>
          </cell>
          <cell r="B8502" t="str">
            <v>+9 파황의 카타르</v>
          </cell>
        </row>
        <row r="8503">
          <cell r="A8503">
            <v>102050</v>
          </cell>
          <cell r="B8503" t="str">
            <v>+10 파황의 카타르</v>
          </cell>
        </row>
        <row r="8504">
          <cell r="A8504">
            <v>102051</v>
          </cell>
          <cell r="B8504" t="str">
            <v>+11 파황의 카타르</v>
          </cell>
        </row>
        <row r="8505">
          <cell r="A8505">
            <v>102052</v>
          </cell>
          <cell r="B8505" t="str">
            <v>+12 파황의 카타르</v>
          </cell>
        </row>
        <row r="8506">
          <cell r="A8506">
            <v>102053</v>
          </cell>
          <cell r="B8506" t="str">
            <v>+13 파황의 카타르</v>
          </cell>
        </row>
        <row r="8507">
          <cell r="A8507">
            <v>102060</v>
          </cell>
          <cell r="B8507" t="str">
            <v>+0 헬 카타르</v>
          </cell>
        </row>
        <row r="8508">
          <cell r="A8508">
            <v>102061</v>
          </cell>
          <cell r="B8508" t="str">
            <v>+1 헬 카타르</v>
          </cell>
        </row>
        <row r="8509">
          <cell r="A8509">
            <v>102062</v>
          </cell>
          <cell r="B8509" t="str">
            <v>+2 헬 카타르</v>
          </cell>
        </row>
        <row r="8510">
          <cell r="A8510">
            <v>102063</v>
          </cell>
          <cell r="B8510" t="str">
            <v>+3 헬 카타르</v>
          </cell>
        </row>
        <row r="8511">
          <cell r="A8511">
            <v>102064</v>
          </cell>
          <cell r="B8511" t="str">
            <v>+4 헬 카타르</v>
          </cell>
        </row>
        <row r="8512">
          <cell r="A8512">
            <v>102065</v>
          </cell>
          <cell r="B8512" t="str">
            <v>+5 헬 카타르</v>
          </cell>
        </row>
        <row r="8513">
          <cell r="A8513">
            <v>102066</v>
          </cell>
          <cell r="B8513" t="str">
            <v>+6 헬 카타르</v>
          </cell>
        </row>
        <row r="8514">
          <cell r="A8514">
            <v>102067</v>
          </cell>
          <cell r="B8514" t="str">
            <v>+7 헬 카타르</v>
          </cell>
        </row>
        <row r="8515">
          <cell r="A8515">
            <v>102068</v>
          </cell>
          <cell r="B8515" t="str">
            <v>+8 헬 카타르</v>
          </cell>
        </row>
        <row r="8516">
          <cell r="A8516">
            <v>102069</v>
          </cell>
          <cell r="B8516" t="str">
            <v>+9 헬 카타르</v>
          </cell>
        </row>
        <row r="8517">
          <cell r="A8517">
            <v>102070</v>
          </cell>
          <cell r="B8517" t="str">
            <v>+10 헬 카타르</v>
          </cell>
        </row>
        <row r="8518">
          <cell r="A8518">
            <v>102071</v>
          </cell>
          <cell r="B8518" t="str">
            <v>+11 헬 카타르</v>
          </cell>
        </row>
        <row r="8519">
          <cell r="A8519">
            <v>102072</v>
          </cell>
          <cell r="B8519" t="str">
            <v>+12 헬 카타르</v>
          </cell>
        </row>
        <row r="8520">
          <cell r="A8520">
            <v>102073</v>
          </cell>
          <cell r="B8520" t="str">
            <v>+13 헬 카타르</v>
          </cell>
        </row>
        <row r="8521">
          <cell r="A8521">
            <v>102080</v>
          </cell>
          <cell r="B8521" t="str">
            <v>+0 다크 어쌔신의 카타르</v>
          </cell>
        </row>
        <row r="8522">
          <cell r="A8522">
            <v>102081</v>
          </cell>
          <cell r="B8522" t="str">
            <v>+1 다크 어쌔신의 카타르</v>
          </cell>
        </row>
        <row r="8523">
          <cell r="A8523">
            <v>102082</v>
          </cell>
          <cell r="B8523" t="str">
            <v>+2 다크 어쌔신의 카타르</v>
          </cell>
        </row>
        <row r="8524">
          <cell r="A8524">
            <v>102083</v>
          </cell>
          <cell r="B8524" t="str">
            <v>+3 다크 어쌔신의 카타르</v>
          </cell>
        </row>
        <row r="8525">
          <cell r="A8525">
            <v>102084</v>
          </cell>
          <cell r="B8525" t="str">
            <v>+4 다크 어쌔신의 카타르</v>
          </cell>
        </row>
        <row r="8526">
          <cell r="A8526">
            <v>102085</v>
          </cell>
          <cell r="B8526" t="str">
            <v>+5 다크 어쌔신의 카타르</v>
          </cell>
        </row>
        <row r="8527">
          <cell r="A8527">
            <v>102086</v>
          </cell>
          <cell r="B8527" t="str">
            <v>+6 다크 어쌔신의 카타르</v>
          </cell>
        </row>
        <row r="8528">
          <cell r="A8528">
            <v>102087</v>
          </cell>
          <cell r="B8528" t="str">
            <v>+7 다크 어쌔신의 카타르</v>
          </cell>
        </row>
        <row r="8529">
          <cell r="A8529">
            <v>102088</v>
          </cell>
          <cell r="B8529" t="str">
            <v>+8 다크 어쌔신의 카타르</v>
          </cell>
        </row>
        <row r="8530">
          <cell r="A8530">
            <v>102089</v>
          </cell>
          <cell r="B8530" t="str">
            <v>+9 다크 어쌔신의 카타르</v>
          </cell>
        </row>
        <row r="8531">
          <cell r="A8531">
            <v>102090</v>
          </cell>
          <cell r="B8531" t="str">
            <v>+10 다크 어쌔신의 카타르</v>
          </cell>
        </row>
        <row r="8532">
          <cell r="A8532">
            <v>102091</v>
          </cell>
          <cell r="B8532" t="str">
            <v>+11 다크 어쌔신의 카타르</v>
          </cell>
        </row>
        <row r="8533">
          <cell r="A8533">
            <v>102092</v>
          </cell>
          <cell r="B8533" t="str">
            <v>+12 다크 어쌔신의 카타르</v>
          </cell>
        </row>
        <row r="8534">
          <cell r="A8534">
            <v>102093</v>
          </cell>
          <cell r="B8534" t="str">
            <v>+13 다크 어쌔신의 카타르</v>
          </cell>
        </row>
        <row r="8535">
          <cell r="A8535">
            <v>102100</v>
          </cell>
          <cell r="B8535" t="str">
            <v>+0 오페르시나 어쌔신의 카타르</v>
          </cell>
        </row>
        <row r="8536">
          <cell r="A8536">
            <v>102101</v>
          </cell>
          <cell r="B8536" t="str">
            <v>+1 오페르시나 어쌔신의 카타르</v>
          </cell>
        </row>
        <row r="8537">
          <cell r="A8537">
            <v>102102</v>
          </cell>
          <cell r="B8537" t="str">
            <v>+2 오페르시나 어쌔신의 카타르</v>
          </cell>
        </row>
        <row r="8538">
          <cell r="A8538">
            <v>102103</v>
          </cell>
          <cell r="B8538" t="str">
            <v>+3 오페르시나 어쌔신의 카타르</v>
          </cell>
        </row>
        <row r="8539">
          <cell r="A8539">
            <v>102104</v>
          </cell>
          <cell r="B8539" t="str">
            <v>+4 오페르시나 어쌔신의 카타르</v>
          </cell>
        </row>
        <row r="8540">
          <cell r="A8540">
            <v>102105</v>
          </cell>
          <cell r="B8540" t="str">
            <v>+5 오페르시나 어쌔신의 카타르</v>
          </cell>
        </row>
        <row r="8541">
          <cell r="A8541">
            <v>102106</v>
          </cell>
          <cell r="B8541" t="str">
            <v>+6 오페르시나 어쌔신의 카타르</v>
          </cell>
        </row>
        <row r="8542">
          <cell r="A8542">
            <v>102107</v>
          </cell>
          <cell r="B8542" t="str">
            <v>+7 오페르시나 어쌔신의 카타르</v>
          </cell>
        </row>
        <row r="8543">
          <cell r="A8543">
            <v>102108</v>
          </cell>
          <cell r="B8543" t="str">
            <v>+8 오페르시나 어쌔신의 카타르</v>
          </cell>
        </row>
        <row r="8544">
          <cell r="A8544">
            <v>102109</v>
          </cell>
          <cell r="B8544" t="str">
            <v>+9 오페르시나 어쌔신의 카타르</v>
          </cell>
        </row>
        <row r="8545">
          <cell r="A8545">
            <v>102110</v>
          </cell>
          <cell r="B8545" t="str">
            <v>+10 오페르시나 어쌔신의 카타르</v>
          </cell>
        </row>
        <row r="8546">
          <cell r="A8546">
            <v>102111</v>
          </cell>
          <cell r="B8546" t="str">
            <v>+11 오페르시나 어쌔신의 카타르</v>
          </cell>
        </row>
        <row r="8547">
          <cell r="A8547">
            <v>102112</v>
          </cell>
          <cell r="B8547" t="str">
            <v>+12 오페르시나 어쌔신의 카타르</v>
          </cell>
        </row>
        <row r="8548">
          <cell r="A8548">
            <v>102113</v>
          </cell>
          <cell r="B8548" t="str">
            <v>+13 오페르시나 어쌔신의 카타르</v>
          </cell>
        </row>
        <row r="8549">
          <cell r="A8549">
            <v>102120</v>
          </cell>
          <cell r="B8549" t="str">
            <v>+0 넵튠 슬레이어의 카타르</v>
          </cell>
        </row>
        <row r="8550">
          <cell r="A8550">
            <v>102121</v>
          </cell>
          <cell r="B8550" t="str">
            <v>+1 넵튠 슬레이어의 카타르</v>
          </cell>
        </row>
        <row r="8551">
          <cell r="A8551">
            <v>102122</v>
          </cell>
          <cell r="B8551" t="str">
            <v>+2 넵튠 슬레이어의 카타르</v>
          </cell>
        </row>
        <row r="8552">
          <cell r="A8552">
            <v>102123</v>
          </cell>
          <cell r="B8552" t="str">
            <v>+3 넵튠 슬레이어의 카타르</v>
          </cell>
        </row>
        <row r="8553">
          <cell r="A8553">
            <v>102124</v>
          </cell>
          <cell r="B8553" t="str">
            <v>+4 넵튠 슬레이어의 카타르</v>
          </cell>
        </row>
        <row r="8554">
          <cell r="A8554">
            <v>102125</v>
          </cell>
          <cell r="B8554" t="str">
            <v>+5 넵튠 슬레이어의 카타르</v>
          </cell>
        </row>
        <row r="8555">
          <cell r="A8555">
            <v>102126</v>
          </cell>
          <cell r="B8555" t="str">
            <v>+6 넵튠 슬레이어의 카타르</v>
          </cell>
        </row>
        <row r="8556">
          <cell r="A8556">
            <v>102127</v>
          </cell>
          <cell r="B8556" t="str">
            <v>+7 넵튠 슬레이어의 카타르</v>
          </cell>
        </row>
        <row r="8557">
          <cell r="A8557">
            <v>102128</v>
          </cell>
          <cell r="B8557" t="str">
            <v>+8 넵튠 슬레이어의 카타르</v>
          </cell>
        </row>
        <row r="8558">
          <cell r="A8558">
            <v>102129</v>
          </cell>
          <cell r="B8558" t="str">
            <v>+9 넵튠 슬레이어의 카타르</v>
          </cell>
        </row>
        <row r="8559">
          <cell r="A8559">
            <v>102130</v>
          </cell>
          <cell r="B8559" t="str">
            <v>+10 넵튠 슬레이어의 카타르</v>
          </cell>
        </row>
        <row r="8560">
          <cell r="A8560">
            <v>102131</v>
          </cell>
          <cell r="B8560" t="str">
            <v>+11 넵튠 슬레이어의 카타르</v>
          </cell>
        </row>
        <row r="8561">
          <cell r="A8561">
            <v>102132</v>
          </cell>
          <cell r="B8561" t="str">
            <v>+12 넵튠 슬레이어의 카타르</v>
          </cell>
        </row>
        <row r="8562">
          <cell r="A8562">
            <v>102133</v>
          </cell>
          <cell r="B8562" t="str">
            <v>+13 넵튠 슬레이어의 카타르</v>
          </cell>
        </row>
        <row r="8563">
          <cell r="A8563">
            <v>102140</v>
          </cell>
          <cell r="B8563" t="str">
            <v>+0 암살단 일격의 카타르</v>
          </cell>
        </row>
        <row r="8564">
          <cell r="A8564">
            <v>102141</v>
          </cell>
          <cell r="B8564" t="str">
            <v>+1 암살단 일격의 카타르</v>
          </cell>
        </row>
        <row r="8565">
          <cell r="A8565">
            <v>102142</v>
          </cell>
          <cell r="B8565" t="str">
            <v>+2 암살단 일격의 카타르</v>
          </cell>
        </row>
        <row r="8566">
          <cell r="A8566">
            <v>102143</v>
          </cell>
          <cell r="B8566" t="str">
            <v>+3 암살단 일격의 카타르</v>
          </cell>
        </row>
        <row r="8567">
          <cell r="A8567">
            <v>102144</v>
          </cell>
          <cell r="B8567" t="str">
            <v>+4 암살단 일격의 카타르</v>
          </cell>
        </row>
        <row r="8568">
          <cell r="A8568">
            <v>102145</v>
          </cell>
          <cell r="B8568" t="str">
            <v>+5 암살단 일격의 카타르</v>
          </cell>
        </row>
        <row r="8569">
          <cell r="A8569">
            <v>102146</v>
          </cell>
          <cell r="B8569" t="str">
            <v>+6 암살단 일격의 카타르</v>
          </cell>
        </row>
        <row r="8570">
          <cell r="A8570">
            <v>102147</v>
          </cell>
          <cell r="B8570" t="str">
            <v>+7 암살단 일격의 카타르</v>
          </cell>
        </row>
        <row r="8571">
          <cell r="A8571">
            <v>102148</v>
          </cell>
          <cell r="B8571" t="str">
            <v>+8 암살단 일격의 카타르</v>
          </cell>
        </row>
        <row r="8572">
          <cell r="A8572">
            <v>102149</v>
          </cell>
          <cell r="B8572" t="str">
            <v>+9 암살단 일격의 카타르</v>
          </cell>
        </row>
        <row r="8573">
          <cell r="A8573">
            <v>102150</v>
          </cell>
          <cell r="B8573" t="str">
            <v>+10 암살단 일격의 카타르</v>
          </cell>
        </row>
        <row r="8574">
          <cell r="A8574">
            <v>102151</v>
          </cell>
          <cell r="B8574" t="str">
            <v>+11 암살단 일격의 카타르</v>
          </cell>
        </row>
        <row r="8575">
          <cell r="A8575">
            <v>102152</v>
          </cell>
          <cell r="B8575" t="str">
            <v>+12 암살단 일격의 카타르</v>
          </cell>
        </row>
        <row r="8576">
          <cell r="A8576">
            <v>102153</v>
          </cell>
          <cell r="B8576" t="str">
            <v>+13 암살단 일격의 카타르</v>
          </cell>
        </row>
        <row r="8577">
          <cell r="A8577">
            <v>102160</v>
          </cell>
          <cell r="B8577" t="str">
            <v>+0 미드나잇 아르테미스의 카타르</v>
          </cell>
        </row>
        <row r="8578">
          <cell r="A8578">
            <v>102161</v>
          </cell>
          <cell r="B8578" t="str">
            <v>+1 미드나잇 아르테미스의 카타르</v>
          </cell>
        </row>
        <row r="8579">
          <cell r="A8579">
            <v>102162</v>
          </cell>
          <cell r="B8579" t="str">
            <v>+2 미드나잇 아르테미스의 카타르</v>
          </cell>
        </row>
        <row r="8580">
          <cell r="A8580">
            <v>102163</v>
          </cell>
          <cell r="B8580" t="str">
            <v>+3 미드나잇 아르테미스의 카타르</v>
          </cell>
        </row>
        <row r="8581">
          <cell r="A8581">
            <v>102164</v>
          </cell>
          <cell r="B8581" t="str">
            <v>+4 미드나잇 아르테미스의 카타르</v>
          </cell>
        </row>
        <row r="8582">
          <cell r="A8582">
            <v>102165</v>
          </cell>
          <cell r="B8582" t="str">
            <v>+5 미드나잇 아르테미스의 카타르</v>
          </cell>
        </row>
        <row r="8583">
          <cell r="A8583">
            <v>102166</v>
          </cell>
          <cell r="B8583" t="str">
            <v>+6 미드나잇 아르테미스의 카타르</v>
          </cell>
        </row>
        <row r="8584">
          <cell r="A8584">
            <v>102167</v>
          </cell>
          <cell r="B8584" t="str">
            <v>+7 미드나잇 아르테미스의 카타르</v>
          </cell>
        </row>
        <row r="8585">
          <cell r="A8585">
            <v>102168</v>
          </cell>
          <cell r="B8585" t="str">
            <v>+8 미드나잇 아르테미스의 카타르</v>
          </cell>
        </row>
        <row r="8586">
          <cell r="A8586">
            <v>102169</v>
          </cell>
          <cell r="B8586" t="str">
            <v>+9 미드나잇 아르테미스의 카타르</v>
          </cell>
        </row>
        <row r="8587">
          <cell r="A8587">
            <v>102170</v>
          </cell>
          <cell r="B8587" t="str">
            <v>+10 미드나잇 아르테미스의 카타르</v>
          </cell>
        </row>
        <row r="8588">
          <cell r="A8588">
            <v>102171</v>
          </cell>
          <cell r="B8588" t="str">
            <v>+11 미드나잇 아르테미스의 카타르</v>
          </cell>
        </row>
        <row r="8589">
          <cell r="A8589">
            <v>102172</v>
          </cell>
          <cell r="B8589" t="str">
            <v>+12 미드나잇 아르테미스의 카타르</v>
          </cell>
        </row>
        <row r="8590">
          <cell r="A8590">
            <v>102173</v>
          </cell>
          <cell r="B8590" t="str">
            <v>+13 미드나잇 아르테미스의 카타르</v>
          </cell>
        </row>
        <row r="8591">
          <cell r="A8591">
            <v>102180</v>
          </cell>
          <cell r="B8591" t="str">
            <v>+0 정예 지상군의 카타르</v>
          </cell>
        </row>
        <row r="8592">
          <cell r="A8592">
            <v>102181</v>
          </cell>
          <cell r="B8592" t="str">
            <v>+1 정예 지상군의 카타르</v>
          </cell>
        </row>
        <row r="8593">
          <cell r="A8593">
            <v>102182</v>
          </cell>
          <cell r="B8593" t="str">
            <v>+2 정예 지상군의 카타르</v>
          </cell>
        </row>
        <row r="8594">
          <cell r="A8594">
            <v>102183</v>
          </cell>
          <cell r="B8594" t="str">
            <v>+3 정예 지상군의 카타르</v>
          </cell>
        </row>
        <row r="8595">
          <cell r="A8595">
            <v>102184</v>
          </cell>
          <cell r="B8595" t="str">
            <v>+4 정예 지상군의 카타르</v>
          </cell>
        </row>
        <row r="8596">
          <cell r="A8596">
            <v>102185</v>
          </cell>
          <cell r="B8596" t="str">
            <v>+5 정예 지상군의 카타르</v>
          </cell>
        </row>
        <row r="8597">
          <cell r="A8597">
            <v>102186</v>
          </cell>
          <cell r="B8597" t="str">
            <v>+6 정예 지상군의 카타르</v>
          </cell>
        </row>
        <row r="8598">
          <cell r="A8598">
            <v>102187</v>
          </cell>
          <cell r="B8598" t="str">
            <v>+7 정예 지상군의 카타르</v>
          </cell>
        </row>
        <row r="8599">
          <cell r="A8599">
            <v>102188</v>
          </cell>
          <cell r="B8599" t="str">
            <v>+8 정예 지상군의 카타르</v>
          </cell>
        </row>
        <row r="8600">
          <cell r="A8600">
            <v>102189</v>
          </cell>
          <cell r="B8600" t="str">
            <v>+9 정예 지상군의 카타르</v>
          </cell>
        </row>
        <row r="8601">
          <cell r="A8601">
            <v>102190</v>
          </cell>
          <cell r="B8601" t="str">
            <v>+10 정예 지상군의 카타르</v>
          </cell>
        </row>
        <row r="8602">
          <cell r="A8602">
            <v>102191</v>
          </cell>
          <cell r="B8602" t="str">
            <v>+11 정예 지상군의 카타르</v>
          </cell>
        </row>
        <row r="8603">
          <cell r="A8603">
            <v>102192</v>
          </cell>
          <cell r="B8603" t="str">
            <v>+12 정예 지상군의 카타르</v>
          </cell>
        </row>
        <row r="8604">
          <cell r="A8604">
            <v>102193</v>
          </cell>
          <cell r="B8604" t="str">
            <v>+13 정예 지상군의 카타르</v>
          </cell>
        </row>
        <row r="8605">
          <cell r="A8605">
            <v>102200</v>
          </cell>
          <cell r="B8605" t="str">
            <v>+0 만월의 의식용 카타르</v>
          </cell>
        </row>
        <row r="8606">
          <cell r="A8606">
            <v>102201</v>
          </cell>
          <cell r="B8606" t="str">
            <v>+1 만월의 의식용 카타르</v>
          </cell>
        </row>
        <row r="8607">
          <cell r="A8607">
            <v>102202</v>
          </cell>
          <cell r="B8607" t="str">
            <v>+2 만월의 의식용 카타르</v>
          </cell>
        </row>
        <row r="8608">
          <cell r="A8608">
            <v>102203</v>
          </cell>
          <cell r="B8608" t="str">
            <v>+3 만월의 의식용 카타르</v>
          </cell>
        </row>
        <row r="8609">
          <cell r="A8609">
            <v>102204</v>
          </cell>
          <cell r="B8609" t="str">
            <v>+4 만월의 의식용 카타르</v>
          </cell>
        </row>
        <row r="8610">
          <cell r="A8610">
            <v>102205</v>
          </cell>
          <cell r="B8610" t="str">
            <v>+5 만월의 의식용 카타르</v>
          </cell>
        </row>
        <row r="8611">
          <cell r="A8611">
            <v>102206</v>
          </cell>
          <cell r="B8611" t="str">
            <v>+6 만월의 의식용 카타르</v>
          </cell>
        </row>
        <row r="8612">
          <cell r="A8612">
            <v>102207</v>
          </cell>
          <cell r="B8612" t="str">
            <v>+7 만월의 의식용 카타르</v>
          </cell>
        </row>
        <row r="8613">
          <cell r="A8613">
            <v>102208</v>
          </cell>
          <cell r="B8613" t="str">
            <v>+8 만월의 의식용 카타르</v>
          </cell>
        </row>
        <row r="8614">
          <cell r="A8614">
            <v>102209</v>
          </cell>
          <cell r="B8614" t="str">
            <v>+9 만월의 의식용 카타르</v>
          </cell>
        </row>
        <row r="8615">
          <cell r="A8615">
            <v>102210</v>
          </cell>
          <cell r="B8615" t="str">
            <v>+10 만월의 의식용 카타르</v>
          </cell>
        </row>
        <row r="8616">
          <cell r="A8616">
            <v>102211</v>
          </cell>
          <cell r="B8616" t="str">
            <v>+11 만월의 의식용 카타르</v>
          </cell>
        </row>
        <row r="8617">
          <cell r="A8617">
            <v>102212</v>
          </cell>
          <cell r="B8617" t="str">
            <v>+12 만월의 의식용 카타르</v>
          </cell>
        </row>
        <row r="8618">
          <cell r="A8618">
            <v>102213</v>
          </cell>
          <cell r="B8618" t="str">
            <v>+13 만월의 의식용 카타르</v>
          </cell>
        </row>
        <row r="8619">
          <cell r="A8619">
            <v>102220</v>
          </cell>
          <cell r="B8619" t="str">
            <v>+0 광기의 수호자 카타르</v>
          </cell>
        </row>
        <row r="8620">
          <cell r="A8620">
            <v>102221</v>
          </cell>
          <cell r="B8620" t="str">
            <v>+1 광기의 수호자 카타르</v>
          </cell>
        </row>
        <row r="8621">
          <cell r="A8621">
            <v>102222</v>
          </cell>
          <cell r="B8621" t="str">
            <v>+2 광기의 수호자 카타르</v>
          </cell>
        </row>
        <row r="8622">
          <cell r="A8622">
            <v>102223</v>
          </cell>
          <cell r="B8622" t="str">
            <v>+3 광기의 수호자 카타르</v>
          </cell>
        </row>
        <row r="8623">
          <cell r="A8623">
            <v>102224</v>
          </cell>
          <cell r="B8623" t="str">
            <v>+4 광기의 수호자 카타르</v>
          </cell>
        </row>
        <row r="8624">
          <cell r="A8624">
            <v>102225</v>
          </cell>
          <cell r="B8624" t="str">
            <v>+5 광기의 수호자 카타르</v>
          </cell>
        </row>
        <row r="8625">
          <cell r="A8625">
            <v>102226</v>
          </cell>
          <cell r="B8625" t="str">
            <v>+6 광기의 수호자 카타르</v>
          </cell>
        </row>
        <row r="8626">
          <cell r="A8626">
            <v>102227</v>
          </cell>
          <cell r="B8626" t="str">
            <v>+7 광기의 수호자 카타르</v>
          </cell>
        </row>
        <row r="8627">
          <cell r="A8627">
            <v>102228</v>
          </cell>
          <cell r="B8627" t="str">
            <v>+8 광기의 수호자 카타르</v>
          </cell>
        </row>
        <row r="8628">
          <cell r="A8628">
            <v>102229</v>
          </cell>
          <cell r="B8628" t="str">
            <v>+9 광기의 수호자 카타르</v>
          </cell>
        </row>
        <row r="8629">
          <cell r="A8629">
            <v>102230</v>
          </cell>
          <cell r="B8629" t="str">
            <v>+10 광기의 수호자 카타르</v>
          </cell>
        </row>
        <row r="8630">
          <cell r="A8630">
            <v>102231</v>
          </cell>
          <cell r="B8630" t="str">
            <v>+11 광기의 수호자 카타르</v>
          </cell>
        </row>
        <row r="8631">
          <cell r="A8631">
            <v>102232</v>
          </cell>
          <cell r="B8631" t="str">
            <v>+12 광기의 수호자 카타르</v>
          </cell>
        </row>
        <row r="8632">
          <cell r="A8632">
            <v>102233</v>
          </cell>
          <cell r="B8632" t="str">
            <v>+13 광기의 수호자 카타르</v>
          </cell>
        </row>
        <row r="8633">
          <cell r="A8633">
            <v>103000</v>
          </cell>
          <cell r="B8633" t="str">
            <v>+0 암살자의 자마다르</v>
          </cell>
        </row>
        <row r="8634">
          <cell r="A8634">
            <v>103001</v>
          </cell>
          <cell r="B8634" t="str">
            <v>+1 암살자의 자마다르</v>
          </cell>
        </row>
        <row r="8635">
          <cell r="A8635">
            <v>103002</v>
          </cell>
          <cell r="B8635" t="str">
            <v>+2 암살자의 자마다르</v>
          </cell>
        </row>
        <row r="8636">
          <cell r="A8636">
            <v>103003</v>
          </cell>
          <cell r="B8636" t="str">
            <v>+3 암살자의 자마다르</v>
          </cell>
        </row>
        <row r="8637">
          <cell r="A8637">
            <v>103004</v>
          </cell>
          <cell r="B8637" t="str">
            <v>+4 암살자의 자마다르</v>
          </cell>
        </row>
        <row r="8638">
          <cell r="A8638">
            <v>103005</v>
          </cell>
          <cell r="B8638" t="str">
            <v>+5 암살자의 자마다르</v>
          </cell>
        </row>
        <row r="8639">
          <cell r="A8639">
            <v>103006</v>
          </cell>
          <cell r="B8639" t="str">
            <v>+6 암살자의 자마다르</v>
          </cell>
        </row>
        <row r="8640">
          <cell r="A8640">
            <v>103007</v>
          </cell>
          <cell r="B8640" t="str">
            <v>+7 암살자의 자마다르</v>
          </cell>
        </row>
        <row r="8641">
          <cell r="A8641">
            <v>103008</v>
          </cell>
          <cell r="B8641" t="str">
            <v>+8 암살자의 자마다르</v>
          </cell>
        </row>
        <row r="8642">
          <cell r="A8642">
            <v>103009</v>
          </cell>
          <cell r="B8642" t="str">
            <v>+9 암살자의 자마다르</v>
          </cell>
        </row>
        <row r="8643">
          <cell r="A8643">
            <v>103010</v>
          </cell>
          <cell r="B8643" t="str">
            <v>+10 암살자의 자마다르</v>
          </cell>
        </row>
        <row r="8644">
          <cell r="A8644">
            <v>103011</v>
          </cell>
          <cell r="B8644" t="str">
            <v>+11 암살자의 자마다르</v>
          </cell>
        </row>
        <row r="8645">
          <cell r="A8645">
            <v>103012</v>
          </cell>
          <cell r="B8645" t="str">
            <v>+12 암살자의 자마다르</v>
          </cell>
        </row>
        <row r="8646">
          <cell r="A8646">
            <v>103013</v>
          </cell>
          <cell r="B8646" t="str">
            <v>+13 암살자의 자마다르</v>
          </cell>
        </row>
        <row r="8647">
          <cell r="A8647">
            <v>103020</v>
          </cell>
          <cell r="B8647" t="str">
            <v>+0 뇌격의 카타르</v>
          </cell>
        </row>
        <row r="8648">
          <cell r="A8648">
            <v>103021</v>
          </cell>
          <cell r="B8648" t="str">
            <v>+1 뇌격의 카타르</v>
          </cell>
        </row>
        <row r="8649">
          <cell r="A8649">
            <v>103022</v>
          </cell>
          <cell r="B8649" t="str">
            <v>+2 뇌격의 카타르</v>
          </cell>
        </row>
        <row r="8650">
          <cell r="A8650">
            <v>103023</v>
          </cell>
          <cell r="B8650" t="str">
            <v>+3 뇌격의 카타르</v>
          </cell>
        </row>
        <row r="8651">
          <cell r="A8651">
            <v>103024</v>
          </cell>
          <cell r="B8651" t="str">
            <v>+4 뇌격의 카타르</v>
          </cell>
        </row>
        <row r="8652">
          <cell r="A8652">
            <v>103025</v>
          </cell>
          <cell r="B8652" t="str">
            <v>+5 뇌격의 카타르</v>
          </cell>
        </row>
        <row r="8653">
          <cell r="A8653">
            <v>103026</v>
          </cell>
          <cell r="B8653" t="str">
            <v>+6 뇌격의 카타르</v>
          </cell>
        </row>
        <row r="8654">
          <cell r="A8654">
            <v>103027</v>
          </cell>
          <cell r="B8654" t="str">
            <v>+7 뇌격의 카타르</v>
          </cell>
        </row>
        <row r="8655">
          <cell r="A8655">
            <v>103028</v>
          </cell>
          <cell r="B8655" t="str">
            <v>+8 뇌격의 카타르</v>
          </cell>
        </row>
        <row r="8656">
          <cell r="A8656">
            <v>103029</v>
          </cell>
          <cell r="B8656" t="str">
            <v>+9 뇌격의 카타르</v>
          </cell>
        </row>
        <row r="8657">
          <cell r="A8657">
            <v>103030</v>
          </cell>
          <cell r="B8657" t="str">
            <v>+10 뇌격의 카타르</v>
          </cell>
        </row>
        <row r="8658">
          <cell r="A8658">
            <v>103031</v>
          </cell>
          <cell r="B8658" t="str">
            <v>+11 뇌격의 카타르</v>
          </cell>
        </row>
        <row r="8659">
          <cell r="A8659">
            <v>103032</v>
          </cell>
          <cell r="B8659" t="str">
            <v>+12 뇌격의 카타르</v>
          </cell>
        </row>
        <row r="8660">
          <cell r="A8660">
            <v>103033</v>
          </cell>
          <cell r="B8660" t="str">
            <v>+13 뇌격의 카타르</v>
          </cell>
        </row>
        <row r="8661">
          <cell r="A8661">
            <v>103040</v>
          </cell>
          <cell r="B8661" t="str">
            <v>+0 감시자의 카타르</v>
          </cell>
        </row>
        <row r="8662">
          <cell r="A8662">
            <v>103041</v>
          </cell>
          <cell r="B8662" t="str">
            <v>+1 감시자의 카타르</v>
          </cell>
        </row>
        <row r="8663">
          <cell r="A8663">
            <v>103042</v>
          </cell>
          <cell r="B8663" t="str">
            <v>+2 감시자의 카타르</v>
          </cell>
        </row>
        <row r="8664">
          <cell r="A8664">
            <v>103043</v>
          </cell>
          <cell r="B8664" t="str">
            <v>+3 감시자의 카타르</v>
          </cell>
        </row>
        <row r="8665">
          <cell r="A8665">
            <v>103044</v>
          </cell>
          <cell r="B8665" t="str">
            <v>+4 감시자의 카타르</v>
          </cell>
        </row>
        <row r="8666">
          <cell r="A8666">
            <v>103045</v>
          </cell>
          <cell r="B8666" t="str">
            <v>+5 감시자의 카타르</v>
          </cell>
        </row>
        <row r="8667">
          <cell r="A8667">
            <v>103046</v>
          </cell>
          <cell r="B8667" t="str">
            <v>+6 감시자의 카타르</v>
          </cell>
        </row>
        <row r="8668">
          <cell r="A8668">
            <v>103047</v>
          </cell>
          <cell r="B8668" t="str">
            <v>+7 감시자의 카타르</v>
          </cell>
        </row>
        <row r="8669">
          <cell r="A8669">
            <v>103048</v>
          </cell>
          <cell r="B8669" t="str">
            <v>+8 감시자의 카타르</v>
          </cell>
        </row>
        <row r="8670">
          <cell r="A8670">
            <v>103049</v>
          </cell>
          <cell r="B8670" t="str">
            <v>+9 감시자의 카타르</v>
          </cell>
        </row>
        <row r="8671">
          <cell r="A8671">
            <v>103050</v>
          </cell>
          <cell r="B8671" t="str">
            <v>+10 감시자의 카타르</v>
          </cell>
        </row>
        <row r="8672">
          <cell r="A8672">
            <v>103051</v>
          </cell>
          <cell r="B8672" t="str">
            <v>+11 감시자의 카타르</v>
          </cell>
        </row>
        <row r="8673">
          <cell r="A8673">
            <v>103052</v>
          </cell>
          <cell r="B8673" t="str">
            <v>+12 감시자의 카타르</v>
          </cell>
        </row>
        <row r="8674">
          <cell r="A8674">
            <v>103053</v>
          </cell>
          <cell r="B8674" t="str">
            <v>+13 감시자의 카타르</v>
          </cell>
        </row>
        <row r="8675">
          <cell r="A8675">
            <v>103060</v>
          </cell>
          <cell r="B8675" t="str">
            <v>+0 심연에 벼린 자마다르</v>
          </cell>
        </row>
        <row r="8676">
          <cell r="A8676">
            <v>103061</v>
          </cell>
          <cell r="B8676" t="str">
            <v>+1 심연에 벼린 자마다르</v>
          </cell>
        </row>
        <row r="8677">
          <cell r="A8677">
            <v>103062</v>
          </cell>
          <cell r="B8677" t="str">
            <v>+2 심연에 벼린 자마다르</v>
          </cell>
        </row>
        <row r="8678">
          <cell r="A8678">
            <v>103063</v>
          </cell>
          <cell r="B8678" t="str">
            <v>+3 심연에 벼린 자마다르</v>
          </cell>
        </row>
        <row r="8679">
          <cell r="A8679">
            <v>103064</v>
          </cell>
          <cell r="B8679" t="str">
            <v>+4 심연에 벼린 자마다르</v>
          </cell>
        </row>
        <row r="8680">
          <cell r="A8680">
            <v>103065</v>
          </cell>
          <cell r="B8680" t="str">
            <v>+5 심연에 벼린 자마다르</v>
          </cell>
        </row>
        <row r="8681">
          <cell r="A8681">
            <v>103066</v>
          </cell>
          <cell r="B8681" t="str">
            <v>+6 심연에 벼린 자마다르</v>
          </cell>
        </row>
        <row r="8682">
          <cell r="A8682">
            <v>103067</v>
          </cell>
          <cell r="B8682" t="str">
            <v>+7 심연에 벼린 자마다르</v>
          </cell>
        </row>
        <row r="8683">
          <cell r="A8683">
            <v>103068</v>
          </cell>
          <cell r="B8683" t="str">
            <v>+8 심연에 벼린 자마다르</v>
          </cell>
        </row>
        <row r="8684">
          <cell r="A8684">
            <v>103069</v>
          </cell>
          <cell r="B8684" t="str">
            <v>+9 심연에 벼린 자마다르</v>
          </cell>
        </row>
        <row r="8685">
          <cell r="A8685">
            <v>103070</v>
          </cell>
          <cell r="B8685" t="str">
            <v>+10 심연에 벼린 자마다르</v>
          </cell>
        </row>
        <row r="8686">
          <cell r="A8686">
            <v>103071</v>
          </cell>
          <cell r="B8686" t="str">
            <v>+11 심연에 벼린 자마다르</v>
          </cell>
        </row>
        <row r="8687">
          <cell r="A8687">
            <v>103072</v>
          </cell>
          <cell r="B8687" t="str">
            <v>+12 심연에 벼린 자마다르</v>
          </cell>
        </row>
        <row r="8688">
          <cell r="A8688">
            <v>103073</v>
          </cell>
          <cell r="B8688" t="str">
            <v>+13 심연에 벼린 자마다르</v>
          </cell>
        </row>
        <row r="8689">
          <cell r="A8689">
            <v>103080</v>
          </cell>
          <cell r="B8689" t="str">
            <v>+0 수라의 전투카타르</v>
          </cell>
        </row>
        <row r="8690">
          <cell r="A8690">
            <v>103081</v>
          </cell>
          <cell r="B8690" t="str">
            <v>+1 수라의 전투카타르</v>
          </cell>
        </row>
        <row r="8691">
          <cell r="A8691">
            <v>103082</v>
          </cell>
          <cell r="B8691" t="str">
            <v>+2 수라의 전투카타르</v>
          </cell>
        </row>
        <row r="8692">
          <cell r="A8692">
            <v>103083</v>
          </cell>
          <cell r="B8692" t="str">
            <v>+3 수라의 전투카타르</v>
          </cell>
        </row>
        <row r="8693">
          <cell r="A8693">
            <v>103084</v>
          </cell>
          <cell r="B8693" t="str">
            <v>+4 수라의 전투카타르</v>
          </cell>
        </row>
        <row r="8694">
          <cell r="A8694">
            <v>103085</v>
          </cell>
          <cell r="B8694" t="str">
            <v>+5 수라의 전투카타르</v>
          </cell>
        </row>
        <row r="8695">
          <cell r="A8695">
            <v>103086</v>
          </cell>
          <cell r="B8695" t="str">
            <v>+6 수라의 전투카타르</v>
          </cell>
        </row>
        <row r="8696">
          <cell r="A8696">
            <v>103087</v>
          </cell>
          <cell r="B8696" t="str">
            <v>+7 수라의 전투카타르</v>
          </cell>
        </row>
        <row r="8697">
          <cell r="A8697">
            <v>103088</v>
          </cell>
          <cell r="B8697" t="str">
            <v>+8 수라의 전투카타르</v>
          </cell>
        </row>
        <row r="8698">
          <cell r="A8698">
            <v>103089</v>
          </cell>
          <cell r="B8698" t="str">
            <v>+9 수라의 전투카타르</v>
          </cell>
        </row>
        <row r="8699">
          <cell r="A8699">
            <v>103090</v>
          </cell>
          <cell r="B8699" t="str">
            <v>+10 수라의 전투카타르</v>
          </cell>
        </row>
        <row r="8700">
          <cell r="A8700">
            <v>103091</v>
          </cell>
          <cell r="B8700" t="str">
            <v>+11 수라의 전투카타르</v>
          </cell>
        </row>
        <row r="8701">
          <cell r="A8701">
            <v>103092</v>
          </cell>
          <cell r="B8701" t="str">
            <v>+12 수라의 전투카타르</v>
          </cell>
        </row>
        <row r="8702">
          <cell r="A8702">
            <v>103093</v>
          </cell>
          <cell r="B8702" t="str">
            <v>+13 수라의 전투카타르</v>
          </cell>
        </row>
        <row r="8703">
          <cell r="A8703">
            <v>103100</v>
          </cell>
          <cell r="B8703" t="str">
            <v>+0 수라의 퇴마카타르</v>
          </cell>
        </row>
        <row r="8704">
          <cell r="A8704">
            <v>103101</v>
          </cell>
          <cell r="B8704" t="str">
            <v>+1 수라의 퇴마카타르</v>
          </cell>
        </row>
        <row r="8705">
          <cell r="A8705">
            <v>103102</v>
          </cell>
          <cell r="B8705" t="str">
            <v>+2 수라의 퇴마카타르</v>
          </cell>
        </row>
        <row r="8706">
          <cell r="A8706">
            <v>103103</v>
          </cell>
          <cell r="B8706" t="str">
            <v>+3 수라의 퇴마카타르</v>
          </cell>
        </row>
        <row r="8707">
          <cell r="A8707">
            <v>103104</v>
          </cell>
          <cell r="B8707" t="str">
            <v>+4 수라의 퇴마카타르</v>
          </cell>
        </row>
        <row r="8708">
          <cell r="A8708">
            <v>103105</v>
          </cell>
          <cell r="B8708" t="str">
            <v>+5 수라의 퇴마카타르</v>
          </cell>
        </row>
        <row r="8709">
          <cell r="A8709">
            <v>103106</v>
          </cell>
          <cell r="B8709" t="str">
            <v>+6 수라의 퇴마카타르</v>
          </cell>
        </row>
        <row r="8710">
          <cell r="A8710">
            <v>103107</v>
          </cell>
          <cell r="B8710" t="str">
            <v>+7 수라의 퇴마카타르</v>
          </cell>
        </row>
        <row r="8711">
          <cell r="A8711">
            <v>103108</v>
          </cell>
          <cell r="B8711" t="str">
            <v>+8 수라의 퇴마카타르</v>
          </cell>
        </row>
        <row r="8712">
          <cell r="A8712">
            <v>103109</v>
          </cell>
          <cell r="B8712" t="str">
            <v>+9 수라의 퇴마카타르</v>
          </cell>
        </row>
        <row r="8713">
          <cell r="A8713">
            <v>103110</v>
          </cell>
          <cell r="B8713" t="str">
            <v>+10 수라의 퇴마카타르</v>
          </cell>
        </row>
        <row r="8714">
          <cell r="A8714">
            <v>103111</v>
          </cell>
          <cell r="B8714" t="str">
            <v>+11 수라의 퇴마카타르</v>
          </cell>
        </row>
        <row r="8715">
          <cell r="A8715">
            <v>103112</v>
          </cell>
          <cell r="B8715" t="str">
            <v>+12 수라의 퇴마카타르</v>
          </cell>
        </row>
        <row r="8716">
          <cell r="A8716">
            <v>103113</v>
          </cell>
          <cell r="B8716" t="str">
            <v>+13 수라의 퇴마카타르</v>
          </cell>
        </row>
        <row r="8717">
          <cell r="A8717">
            <v>103120</v>
          </cell>
          <cell r="B8717" t="str">
            <v>+0 베놈리퍼의 퇴마카타르</v>
          </cell>
        </row>
        <row r="8718">
          <cell r="A8718">
            <v>103121</v>
          </cell>
          <cell r="B8718" t="str">
            <v>+1 베놈리퍼의 퇴마카타르</v>
          </cell>
        </row>
        <row r="8719">
          <cell r="A8719">
            <v>103122</v>
          </cell>
          <cell r="B8719" t="str">
            <v>+2 베놈리퍼의 퇴마카타르</v>
          </cell>
        </row>
        <row r="8720">
          <cell r="A8720">
            <v>103123</v>
          </cell>
          <cell r="B8720" t="str">
            <v>+3 베놈리퍼의 퇴마카타르</v>
          </cell>
        </row>
        <row r="8721">
          <cell r="A8721">
            <v>103124</v>
          </cell>
          <cell r="B8721" t="str">
            <v>+4 베놈리퍼의 퇴마카타르</v>
          </cell>
        </row>
        <row r="8722">
          <cell r="A8722">
            <v>103125</v>
          </cell>
          <cell r="B8722" t="str">
            <v>+5 베놈리퍼의 퇴마카타르</v>
          </cell>
        </row>
        <row r="8723">
          <cell r="A8723">
            <v>103126</v>
          </cell>
          <cell r="B8723" t="str">
            <v>+6 베놈리퍼의 퇴마카타르</v>
          </cell>
        </row>
        <row r="8724">
          <cell r="A8724">
            <v>103127</v>
          </cell>
          <cell r="B8724" t="str">
            <v>+7 베놈리퍼의 퇴마카타르</v>
          </cell>
        </row>
        <row r="8725">
          <cell r="A8725">
            <v>103128</v>
          </cell>
          <cell r="B8725" t="str">
            <v>+8 베놈리퍼의 퇴마카타르</v>
          </cell>
        </row>
        <row r="8726">
          <cell r="A8726">
            <v>103129</v>
          </cell>
          <cell r="B8726" t="str">
            <v>+9 베놈리퍼의 퇴마카타르</v>
          </cell>
        </row>
        <row r="8727">
          <cell r="A8727">
            <v>103130</v>
          </cell>
          <cell r="B8727" t="str">
            <v>+10 베놈리퍼의 퇴마카타르</v>
          </cell>
        </row>
        <row r="8728">
          <cell r="A8728">
            <v>103131</v>
          </cell>
          <cell r="B8728" t="str">
            <v>+11 베놈리퍼의 퇴마카타르</v>
          </cell>
        </row>
        <row r="8729">
          <cell r="A8729">
            <v>103132</v>
          </cell>
          <cell r="B8729" t="str">
            <v>+12 베놈리퍼의 퇴마카타르</v>
          </cell>
        </row>
        <row r="8730">
          <cell r="A8730">
            <v>103133</v>
          </cell>
          <cell r="B8730" t="str">
            <v>+13 베놈리퍼의 퇴마카타르</v>
          </cell>
        </row>
        <row r="8731">
          <cell r="A8731">
            <v>103140</v>
          </cell>
          <cell r="B8731" t="str">
            <v>+0 베놈리퍼의 전투카타르</v>
          </cell>
        </row>
        <row r="8732">
          <cell r="A8732">
            <v>103141</v>
          </cell>
          <cell r="B8732" t="str">
            <v>+1 베놈리퍼의 전투카타르</v>
          </cell>
        </row>
        <row r="8733">
          <cell r="A8733">
            <v>103142</v>
          </cell>
          <cell r="B8733" t="str">
            <v>+2 베놈리퍼의 전투카타르</v>
          </cell>
        </row>
        <row r="8734">
          <cell r="A8734">
            <v>103143</v>
          </cell>
          <cell r="B8734" t="str">
            <v>+3 베놈리퍼의 전투카타르</v>
          </cell>
        </row>
        <row r="8735">
          <cell r="A8735">
            <v>103144</v>
          </cell>
          <cell r="B8735" t="str">
            <v>+4 베놈리퍼의 전투카타르</v>
          </cell>
        </row>
        <row r="8736">
          <cell r="A8736">
            <v>103145</v>
          </cell>
          <cell r="B8736" t="str">
            <v>+5 베놈리퍼의 전투카타르</v>
          </cell>
        </row>
        <row r="8737">
          <cell r="A8737">
            <v>103146</v>
          </cell>
          <cell r="B8737" t="str">
            <v>+6 베놈리퍼의 전투카타르</v>
          </cell>
        </row>
        <row r="8738">
          <cell r="A8738">
            <v>103147</v>
          </cell>
          <cell r="B8738" t="str">
            <v>+7 베놈리퍼의 전투카타르</v>
          </cell>
        </row>
        <row r="8739">
          <cell r="A8739">
            <v>103148</v>
          </cell>
          <cell r="B8739" t="str">
            <v>+8 베놈리퍼의 전투카타르</v>
          </cell>
        </row>
        <row r="8740">
          <cell r="A8740">
            <v>103149</v>
          </cell>
          <cell r="B8740" t="str">
            <v>+9 베놈리퍼의 전투카타르</v>
          </cell>
        </row>
        <row r="8741">
          <cell r="A8741">
            <v>103150</v>
          </cell>
          <cell r="B8741" t="str">
            <v>+10 베놈리퍼의 전투카타르</v>
          </cell>
        </row>
        <row r="8742">
          <cell r="A8742">
            <v>103151</v>
          </cell>
          <cell r="B8742" t="str">
            <v>+11 베놈리퍼의 전투카타르</v>
          </cell>
        </row>
        <row r="8743">
          <cell r="A8743">
            <v>103152</v>
          </cell>
          <cell r="B8743" t="str">
            <v>+12 베놈리퍼의 전투카타르</v>
          </cell>
        </row>
        <row r="8744">
          <cell r="A8744">
            <v>103153</v>
          </cell>
          <cell r="B8744" t="str">
            <v>+13 베놈리퍼의 전투카타르</v>
          </cell>
        </row>
        <row r="8745">
          <cell r="A8745">
            <v>103160</v>
          </cell>
          <cell r="B8745" t="str">
            <v>+0 블랙 데빌리스의 전투카타르</v>
          </cell>
        </row>
        <row r="8746">
          <cell r="A8746">
            <v>103161</v>
          </cell>
          <cell r="B8746" t="str">
            <v>+1 블랙 데빌리스의 전투카타르</v>
          </cell>
        </row>
        <row r="8747">
          <cell r="A8747">
            <v>103162</v>
          </cell>
          <cell r="B8747" t="str">
            <v>+2 블랙 데빌리스의 전투카타르</v>
          </cell>
        </row>
        <row r="8748">
          <cell r="A8748">
            <v>103163</v>
          </cell>
          <cell r="B8748" t="str">
            <v>+3 블랙 데빌리스의 전투카타르</v>
          </cell>
        </row>
        <row r="8749">
          <cell r="A8749">
            <v>103164</v>
          </cell>
          <cell r="B8749" t="str">
            <v>+4 블랙 데빌리스의 전투카타르</v>
          </cell>
        </row>
        <row r="8750">
          <cell r="A8750">
            <v>103165</v>
          </cell>
          <cell r="B8750" t="str">
            <v>+5 블랙 데빌리스의 전투카타르</v>
          </cell>
        </row>
        <row r="8751">
          <cell r="A8751">
            <v>103166</v>
          </cell>
          <cell r="B8751" t="str">
            <v>+6 블랙 데빌리스의 전투카타르</v>
          </cell>
        </row>
        <row r="8752">
          <cell r="A8752">
            <v>103167</v>
          </cell>
          <cell r="B8752" t="str">
            <v>+7 블랙 데빌리스의 전투카타르</v>
          </cell>
        </row>
        <row r="8753">
          <cell r="A8753">
            <v>103168</v>
          </cell>
          <cell r="B8753" t="str">
            <v>+8 블랙 데빌리스의 전투카타르</v>
          </cell>
        </row>
        <row r="8754">
          <cell r="A8754">
            <v>103169</v>
          </cell>
          <cell r="B8754" t="str">
            <v>+9 블랙 데빌리스의 전투카타르</v>
          </cell>
        </row>
        <row r="8755">
          <cell r="A8755">
            <v>103170</v>
          </cell>
          <cell r="B8755" t="str">
            <v>+10 블랙 데빌리스의 전투카타르</v>
          </cell>
        </row>
        <row r="8756">
          <cell r="A8756">
            <v>103171</v>
          </cell>
          <cell r="B8756" t="str">
            <v>+11 블랙 데빌리스의 전투카타르</v>
          </cell>
        </row>
        <row r="8757">
          <cell r="A8757">
            <v>103172</v>
          </cell>
          <cell r="B8757" t="str">
            <v>+12 블랙 데빌리스의 전투카타르</v>
          </cell>
        </row>
        <row r="8758">
          <cell r="A8758">
            <v>103173</v>
          </cell>
          <cell r="B8758" t="str">
            <v>+13 블랙 데빌리스의 전투카타르</v>
          </cell>
        </row>
        <row r="8759">
          <cell r="A8759">
            <v>103180</v>
          </cell>
          <cell r="B8759" t="str">
            <v>+0 블랙 데빌리스의 퇴마카타르</v>
          </cell>
        </row>
        <row r="8760">
          <cell r="A8760">
            <v>103181</v>
          </cell>
          <cell r="B8760" t="str">
            <v>+1 블랙 데빌리스의 퇴마카타르</v>
          </cell>
        </row>
        <row r="8761">
          <cell r="A8761">
            <v>103182</v>
          </cell>
          <cell r="B8761" t="str">
            <v>+2 블랙 데빌리스의 퇴마카타르</v>
          </cell>
        </row>
        <row r="8762">
          <cell r="A8762">
            <v>103183</v>
          </cell>
          <cell r="B8762" t="str">
            <v>+3 블랙 데빌리스의 퇴마카타르</v>
          </cell>
        </row>
        <row r="8763">
          <cell r="A8763">
            <v>103184</v>
          </cell>
          <cell r="B8763" t="str">
            <v>+4 블랙 데빌리스의 퇴마카타르</v>
          </cell>
        </row>
        <row r="8764">
          <cell r="A8764">
            <v>103185</v>
          </cell>
          <cell r="B8764" t="str">
            <v>+5 블랙 데빌리스의 퇴마카타르</v>
          </cell>
        </row>
        <row r="8765">
          <cell r="A8765">
            <v>103186</v>
          </cell>
          <cell r="B8765" t="str">
            <v>+6 블랙 데빌리스의 퇴마카타르</v>
          </cell>
        </row>
        <row r="8766">
          <cell r="A8766">
            <v>103187</v>
          </cell>
          <cell r="B8766" t="str">
            <v>+7 블랙 데빌리스의 퇴마카타르</v>
          </cell>
        </row>
        <row r="8767">
          <cell r="A8767">
            <v>103188</v>
          </cell>
          <cell r="B8767" t="str">
            <v>+8 블랙 데빌리스의 퇴마카타르</v>
          </cell>
        </row>
        <row r="8768">
          <cell r="A8768">
            <v>103189</v>
          </cell>
          <cell r="B8768" t="str">
            <v>+9 블랙 데빌리스의 퇴마카타르</v>
          </cell>
        </row>
        <row r="8769">
          <cell r="A8769">
            <v>103190</v>
          </cell>
          <cell r="B8769" t="str">
            <v>+10 블랙 데빌리스의 퇴마카타르</v>
          </cell>
        </row>
        <row r="8770">
          <cell r="A8770">
            <v>103191</v>
          </cell>
          <cell r="B8770" t="str">
            <v>+11 블랙 데빌리스의 퇴마카타르</v>
          </cell>
        </row>
        <row r="8771">
          <cell r="A8771">
            <v>103192</v>
          </cell>
          <cell r="B8771" t="str">
            <v>+12 블랙 데빌리스의 퇴마카타르</v>
          </cell>
        </row>
        <row r="8772">
          <cell r="A8772">
            <v>103193</v>
          </cell>
          <cell r="B8772" t="str">
            <v>+13 블랙 데빌리스의 퇴마카타르</v>
          </cell>
        </row>
        <row r="8773">
          <cell r="A8773">
            <v>103200</v>
          </cell>
          <cell r="B8773" t="str">
            <v>+0 다크 어쌔신의 퇴마카타르</v>
          </cell>
        </row>
        <row r="8774">
          <cell r="A8774">
            <v>103201</v>
          </cell>
          <cell r="B8774" t="str">
            <v>+1 다크 어쌔신의 퇴마카타르</v>
          </cell>
        </row>
        <row r="8775">
          <cell r="A8775">
            <v>103202</v>
          </cell>
          <cell r="B8775" t="str">
            <v>+2 다크 어쌔신의 퇴마카타르</v>
          </cell>
        </row>
        <row r="8776">
          <cell r="A8776">
            <v>103203</v>
          </cell>
          <cell r="B8776" t="str">
            <v>+3 다크 어쌔신의 퇴마카타르</v>
          </cell>
        </row>
        <row r="8777">
          <cell r="A8777">
            <v>103204</v>
          </cell>
          <cell r="B8777" t="str">
            <v>+4 다크 어쌔신의 퇴마카타르</v>
          </cell>
        </row>
        <row r="8778">
          <cell r="A8778">
            <v>103205</v>
          </cell>
          <cell r="B8778" t="str">
            <v>+5 다크 어쌔신의 퇴마카타르</v>
          </cell>
        </row>
        <row r="8779">
          <cell r="A8779">
            <v>103206</v>
          </cell>
          <cell r="B8779" t="str">
            <v>+6 다크 어쌔신의 퇴마카타르</v>
          </cell>
        </row>
        <row r="8780">
          <cell r="A8780">
            <v>103207</v>
          </cell>
          <cell r="B8780" t="str">
            <v>+7 다크 어쌔신의 퇴마카타르</v>
          </cell>
        </row>
        <row r="8781">
          <cell r="A8781">
            <v>103208</v>
          </cell>
          <cell r="B8781" t="str">
            <v>+8 다크 어쌔신의 퇴마카타르</v>
          </cell>
        </row>
        <row r="8782">
          <cell r="A8782">
            <v>103209</v>
          </cell>
          <cell r="B8782" t="str">
            <v>+9 다크 어쌔신의 퇴마카타르</v>
          </cell>
        </row>
        <row r="8783">
          <cell r="A8783">
            <v>103210</v>
          </cell>
          <cell r="B8783" t="str">
            <v>+10 다크 어쌔신의 퇴마카타르</v>
          </cell>
        </row>
        <row r="8784">
          <cell r="A8784">
            <v>103211</v>
          </cell>
          <cell r="B8784" t="str">
            <v>+11 다크 어쌔신의 퇴마카타르</v>
          </cell>
        </row>
        <row r="8785">
          <cell r="A8785">
            <v>103212</v>
          </cell>
          <cell r="B8785" t="str">
            <v>+12 다크 어쌔신의 퇴마카타르</v>
          </cell>
        </row>
        <row r="8786">
          <cell r="A8786">
            <v>103213</v>
          </cell>
          <cell r="B8786" t="str">
            <v>+13 다크 어쌔신의 퇴마카타르</v>
          </cell>
        </row>
        <row r="8787">
          <cell r="A8787">
            <v>103220</v>
          </cell>
          <cell r="B8787" t="str">
            <v>+0 다크 어쌔신의 전투카타르</v>
          </cell>
        </row>
        <row r="8788">
          <cell r="A8788">
            <v>103221</v>
          </cell>
          <cell r="B8788" t="str">
            <v>+1 다크 어쌔신의 전투카타르</v>
          </cell>
        </row>
        <row r="8789">
          <cell r="A8789">
            <v>103222</v>
          </cell>
          <cell r="B8789" t="str">
            <v>+2 다크 어쌔신의 전투카타르</v>
          </cell>
        </row>
        <row r="8790">
          <cell r="A8790">
            <v>103223</v>
          </cell>
          <cell r="B8790" t="str">
            <v>+3 다크 어쌔신의 전투카타르</v>
          </cell>
        </row>
        <row r="8791">
          <cell r="A8791">
            <v>103224</v>
          </cell>
          <cell r="B8791" t="str">
            <v>+4 다크 어쌔신의 전투카타르</v>
          </cell>
        </row>
        <row r="8792">
          <cell r="A8792">
            <v>103225</v>
          </cell>
          <cell r="B8792" t="str">
            <v>+5 다크 어쌔신의 전투카타르</v>
          </cell>
        </row>
        <row r="8793">
          <cell r="A8793">
            <v>103226</v>
          </cell>
          <cell r="B8793" t="str">
            <v>+6 다크 어쌔신의 전투카타르</v>
          </cell>
        </row>
        <row r="8794">
          <cell r="A8794">
            <v>103227</v>
          </cell>
          <cell r="B8794" t="str">
            <v>+7 다크 어쌔신의 전투카타르</v>
          </cell>
        </row>
        <row r="8795">
          <cell r="A8795">
            <v>103228</v>
          </cell>
          <cell r="B8795" t="str">
            <v>+8 다크 어쌔신의 전투카타르</v>
          </cell>
        </row>
        <row r="8796">
          <cell r="A8796">
            <v>103229</v>
          </cell>
          <cell r="B8796" t="str">
            <v>+9 다크 어쌔신의 전투카타르</v>
          </cell>
        </row>
        <row r="8797">
          <cell r="A8797">
            <v>103230</v>
          </cell>
          <cell r="B8797" t="str">
            <v>+10 다크 어쌔신의 전투카타르</v>
          </cell>
        </row>
        <row r="8798">
          <cell r="A8798">
            <v>103231</v>
          </cell>
          <cell r="B8798" t="str">
            <v>+11 다크 어쌔신의 전투카타르</v>
          </cell>
        </row>
        <row r="8799">
          <cell r="A8799">
            <v>103232</v>
          </cell>
          <cell r="B8799" t="str">
            <v>+12 다크 어쌔신의 전투카타르</v>
          </cell>
        </row>
        <row r="8800">
          <cell r="A8800">
            <v>103233</v>
          </cell>
          <cell r="B8800" t="str">
            <v>+13 다크 어쌔신의 전투카타르</v>
          </cell>
        </row>
        <row r="8801">
          <cell r="A8801">
            <v>103240</v>
          </cell>
          <cell r="B8801" t="str">
            <v>+0 오페르시나 어쌔신의 전투카타르</v>
          </cell>
        </row>
        <row r="8802">
          <cell r="A8802">
            <v>103241</v>
          </cell>
          <cell r="B8802" t="str">
            <v>+1 오페르시나 어쌔신의 전투카타르</v>
          </cell>
        </row>
        <row r="8803">
          <cell r="A8803">
            <v>103242</v>
          </cell>
          <cell r="B8803" t="str">
            <v>+2 오페르시나 어쌔신의 전투카타르</v>
          </cell>
        </row>
        <row r="8804">
          <cell r="A8804">
            <v>103243</v>
          </cell>
          <cell r="B8804" t="str">
            <v>+3 오페르시나 어쌔신의 전투카타르</v>
          </cell>
        </row>
        <row r="8805">
          <cell r="A8805">
            <v>103244</v>
          </cell>
          <cell r="B8805" t="str">
            <v>+4 오페르시나 어쌔신의 전투카타르</v>
          </cell>
        </row>
        <row r="8806">
          <cell r="A8806">
            <v>103245</v>
          </cell>
          <cell r="B8806" t="str">
            <v>+5 오페르시나 어쌔신의 전투카타르</v>
          </cell>
        </row>
        <row r="8807">
          <cell r="A8807">
            <v>103246</v>
          </cell>
          <cell r="B8807" t="str">
            <v>+6 오페르시나 어쌔신의 전투카타르</v>
          </cell>
        </row>
        <row r="8808">
          <cell r="A8808">
            <v>103247</v>
          </cell>
          <cell r="B8808" t="str">
            <v>+7 오페르시나 어쌔신의 전투카타르</v>
          </cell>
        </row>
        <row r="8809">
          <cell r="A8809">
            <v>103248</v>
          </cell>
          <cell r="B8809" t="str">
            <v>+8 오페르시나 어쌔신의 전투카타르</v>
          </cell>
        </row>
        <row r="8810">
          <cell r="A8810">
            <v>103249</v>
          </cell>
          <cell r="B8810" t="str">
            <v>+9 오페르시나 어쌔신의 전투카타르</v>
          </cell>
        </row>
        <row r="8811">
          <cell r="A8811">
            <v>103250</v>
          </cell>
          <cell r="B8811" t="str">
            <v>+10 오페르시나 어쌔신의 전투카타르</v>
          </cell>
        </row>
        <row r="8812">
          <cell r="A8812">
            <v>103251</v>
          </cell>
          <cell r="B8812" t="str">
            <v>+11 오페르시나 어쌔신의 전투카타르</v>
          </cell>
        </row>
        <row r="8813">
          <cell r="A8813">
            <v>103252</v>
          </cell>
          <cell r="B8813" t="str">
            <v>+12 오페르시나 어쌔신의 전투카타르</v>
          </cell>
        </row>
        <row r="8814">
          <cell r="A8814">
            <v>103253</v>
          </cell>
          <cell r="B8814" t="str">
            <v>+13 오페르시나 어쌔신의 전투카타르</v>
          </cell>
        </row>
        <row r="8815">
          <cell r="A8815">
            <v>103260</v>
          </cell>
          <cell r="B8815" t="str">
            <v>+0 오페르시나 어쌔신의 퇴마카타르</v>
          </cell>
        </row>
        <row r="8816">
          <cell r="A8816">
            <v>103261</v>
          </cell>
          <cell r="B8816" t="str">
            <v>+1 오페르시나 어쌔신의 퇴마카타르</v>
          </cell>
        </row>
        <row r="8817">
          <cell r="A8817">
            <v>103262</v>
          </cell>
          <cell r="B8817" t="str">
            <v>+2 오페르시나 어쌔신의 퇴마카타르</v>
          </cell>
        </row>
        <row r="8818">
          <cell r="A8818">
            <v>103263</v>
          </cell>
          <cell r="B8818" t="str">
            <v>+3 오페르시나 어쌔신의 퇴마카타르</v>
          </cell>
        </row>
        <row r="8819">
          <cell r="A8819">
            <v>103264</v>
          </cell>
          <cell r="B8819" t="str">
            <v>+4 오페르시나 어쌔신의 퇴마카타르</v>
          </cell>
        </row>
        <row r="8820">
          <cell r="A8820">
            <v>103265</v>
          </cell>
          <cell r="B8820" t="str">
            <v>+5 오페르시나 어쌔신의 퇴마카타르</v>
          </cell>
        </row>
        <row r="8821">
          <cell r="A8821">
            <v>103266</v>
          </cell>
          <cell r="B8821" t="str">
            <v>+6 오페르시나 어쌔신의 퇴마카타르</v>
          </cell>
        </row>
        <row r="8822">
          <cell r="A8822">
            <v>103267</v>
          </cell>
          <cell r="B8822" t="str">
            <v>+7 오페르시나 어쌔신의 퇴마카타르</v>
          </cell>
        </row>
        <row r="8823">
          <cell r="A8823">
            <v>103268</v>
          </cell>
          <cell r="B8823" t="str">
            <v>+8 오페르시나 어쌔신의 퇴마카타르</v>
          </cell>
        </row>
        <row r="8824">
          <cell r="A8824">
            <v>103269</v>
          </cell>
          <cell r="B8824" t="str">
            <v>+9 오페르시나 어쌔신의 퇴마카타르</v>
          </cell>
        </row>
        <row r="8825">
          <cell r="A8825">
            <v>103270</v>
          </cell>
          <cell r="B8825" t="str">
            <v>+10 오페르시나 어쌔신의 퇴마카타르</v>
          </cell>
        </row>
        <row r="8826">
          <cell r="A8826">
            <v>103271</v>
          </cell>
          <cell r="B8826" t="str">
            <v>+11 오페르시나 어쌔신의 퇴마카타르</v>
          </cell>
        </row>
        <row r="8827">
          <cell r="A8827">
            <v>103272</v>
          </cell>
          <cell r="B8827" t="str">
            <v>+12 오페르시나 어쌔신의 퇴마카타르</v>
          </cell>
        </row>
        <row r="8828">
          <cell r="A8828">
            <v>103273</v>
          </cell>
          <cell r="B8828" t="str">
            <v>+13 오페르시나 어쌔신의 퇴마카타르</v>
          </cell>
        </row>
        <row r="8829">
          <cell r="A8829">
            <v>103280</v>
          </cell>
          <cell r="B8829" t="str">
            <v>+0 메타트론 어쌔신의 퇴마카타르</v>
          </cell>
        </row>
        <row r="8830">
          <cell r="A8830">
            <v>103281</v>
          </cell>
          <cell r="B8830" t="str">
            <v>+1 메타트론 어쌔신의 퇴마카타르</v>
          </cell>
        </row>
        <row r="8831">
          <cell r="A8831">
            <v>103282</v>
          </cell>
          <cell r="B8831" t="str">
            <v>+2 메타트론 어쌔신의 퇴마카타르</v>
          </cell>
        </row>
        <row r="8832">
          <cell r="A8832">
            <v>103283</v>
          </cell>
          <cell r="B8832" t="str">
            <v>+3 메타트론 어쌔신의 퇴마카타르</v>
          </cell>
        </row>
        <row r="8833">
          <cell r="A8833">
            <v>103284</v>
          </cell>
          <cell r="B8833" t="str">
            <v>+4 메타트론 어쌔신의 퇴마카타르</v>
          </cell>
        </row>
        <row r="8834">
          <cell r="A8834">
            <v>103285</v>
          </cell>
          <cell r="B8834" t="str">
            <v>+5 메타트론 어쌔신의 퇴마카타르</v>
          </cell>
        </row>
        <row r="8835">
          <cell r="A8835">
            <v>103286</v>
          </cell>
          <cell r="B8835" t="str">
            <v>+6 메타트론 어쌔신의 퇴마카타르</v>
          </cell>
        </row>
        <row r="8836">
          <cell r="A8836">
            <v>103287</v>
          </cell>
          <cell r="B8836" t="str">
            <v>+7 메타트론 어쌔신의 퇴마카타르</v>
          </cell>
        </row>
        <row r="8837">
          <cell r="A8837">
            <v>103288</v>
          </cell>
          <cell r="B8837" t="str">
            <v>+8 메타트론 어쌔신의 퇴마카타르</v>
          </cell>
        </row>
        <row r="8838">
          <cell r="A8838">
            <v>103289</v>
          </cell>
          <cell r="B8838" t="str">
            <v>+9 메타트론 어쌔신의 퇴마카타르</v>
          </cell>
        </row>
        <row r="8839">
          <cell r="A8839">
            <v>103290</v>
          </cell>
          <cell r="B8839" t="str">
            <v>+10 메타트론 어쌔신의 퇴마카타르</v>
          </cell>
        </row>
        <row r="8840">
          <cell r="A8840">
            <v>103291</v>
          </cell>
          <cell r="B8840" t="str">
            <v>+11 메타트론 어쌔신의 퇴마카타르</v>
          </cell>
        </row>
        <row r="8841">
          <cell r="A8841">
            <v>103292</v>
          </cell>
          <cell r="B8841" t="str">
            <v>+12 메타트론 어쌔신의 퇴마카타르</v>
          </cell>
        </row>
        <row r="8842">
          <cell r="A8842">
            <v>103293</v>
          </cell>
          <cell r="B8842" t="str">
            <v>+13 메타트론 어쌔신의 퇴마카타르</v>
          </cell>
        </row>
        <row r="8843">
          <cell r="A8843">
            <v>103300</v>
          </cell>
          <cell r="B8843" t="str">
            <v>+0 메타트론 어쌔신의 전투카타르</v>
          </cell>
        </row>
        <row r="8844">
          <cell r="A8844">
            <v>103301</v>
          </cell>
          <cell r="B8844" t="str">
            <v>+1 메타트론 어쌔신의 전투카타르</v>
          </cell>
        </row>
        <row r="8845">
          <cell r="A8845">
            <v>103302</v>
          </cell>
          <cell r="B8845" t="str">
            <v>+2 메타트론 어쌔신의 전투카타르</v>
          </cell>
        </row>
        <row r="8846">
          <cell r="A8846">
            <v>103303</v>
          </cell>
          <cell r="B8846" t="str">
            <v>+3 메타트론 어쌔신의 전투카타르</v>
          </cell>
        </row>
        <row r="8847">
          <cell r="A8847">
            <v>103304</v>
          </cell>
          <cell r="B8847" t="str">
            <v>+4 메타트론 어쌔신의 전투카타르</v>
          </cell>
        </row>
        <row r="8848">
          <cell r="A8848">
            <v>103305</v>
          </cell>
          <cell r="B8848" t="str">
            <v>+5 메타트론 어쌔신의 전투카타르</v>
          </cell>
        </row>
        <row r="8849">
          <cell r="A8849">
            <v>103306</v>
          </cell>
          <cell r="B8849" t="str">
            <v>+6 메타트론 어쌔신의 전투카타르</v>
          </cell>
        </row>
        <row r="8850">
          <cell r="A8850">
            <v>103307</v>
          </cell>
          <cell r="B8850" t="str">
            <v>+7 메타트론 어쌔신의 전투카타르</v>
          </cell>
        </row>
        <row r="8851">
          <cell r="A8851">
            <v>103308</v>
          </cell>
          <cell r="B8851" t="str">
            <v>+8 메타트론 어쌔신의 전투카타르</v>
          </cell>
        </row>
        <row r="8852">
          <cell r="A8852">
            <v>103309</v>
          </cell>
          <cell r="B8852" t="str">
            <v>+9 메타트론 어쌔신의 전투카타르</v>
          </cell>
        </row>
        <row r="8853">
          <cell r="A8853">
            <v>103310</v>
          </cell>
          <cell r="B8853" t="str">
            <v>+10 메타트론 어쌔신의 전투카타르</v>
          </cell>
        </row>
        <row r="8854">
          <cell r="A8854">
            <v>103311</v>
          </cell>
          <cell r="B8854" t="str">
            <v>+11 메타트론 어쌔신의 전투카타르</v>
          </cell>
        </row>
        <row r="8855">
          <cell r="A8855">
            <v>103312</v>
          </cell>
          <cell r="B8855" t="str">
            <v>+12 메타트론 어쌔신의 전투카타르</v>
          </cell>
        </row>
        <row r="8856">
          <cell r="A8856">
            <v>103313</v>
          </cell>
          <cell r="B8856" t="str">
            <v>+13 메타트론 어쌔신의 전투카타르</v>
          </cell>
        </row>
        <row r="8857">
          <cell r="A8857">
            <v>103320</v>
          </cell>
          <cell r="B8857" t="str">
            <v>+0 넵튠 슬레이어의 전투카타르</v>
          </cell>
        </row>
        <row r="8858">
          <cell r="A8858">
            <v>103321</v>
          </cell>
          <cell r="B8858" t="str">
            <v>+1 넵튠 슬레이어의 전투카타르</v>
          </cell>
        </row>
        <row r="8859">
          <cell r="A8859">
            <v>103322</v>
          </cell>
          <cell r="B8859" t="str">
            <v>+2 넵튠 슬레이어의 전투카타르</v>
          </cell>
        </row>
        <row r="8860">
          <cell r="A8860">
            <v>103323</v>
          </cell>
          <cell r="B8860" t="str">
            <v>+3 넵튠 슬레이어의 전투카타르</v>
          </cell>
        </row>
        <row r="8861">
          <cell r="A8861">
            <v>103324</v>
          </cell>
          <cell r="B8861" t="str">
            <v>+4 넵튠 슬레이어의 전투카타르</v>
          </cell>
        </row>
        <row r="8862">
          <cell r="A8862">
            <v>103325</v>
          </cell>
          <cell r="B8862" t="str">
            <v>+5 넵튠 슬레이어의 전투카타르</v>
          </cell>
        </row>
        <row r="8863">
          <cell r="A8863">
            <v>103326</v>
          </cell>
          <cell r="B8863" t="str">
            <v>+6 넵튠 슬레이어의 전투카타르</v>
          </cell>
        </row>
        <row r="8864">
          <cell r="A8864">
            <v>103327</v>
          </cell>
          <cell r="B8864" t="str">
            <v>+7 넵튠 슬레이어의 전투카타르</v>
          </cell>
        </row>
        <row r="8865">
          <cell r="A8865">
            <v>103328</v>
          </cell>
          <cell r="B8865" t="str">
            <v>+8 넵튠 슬레이어의 전투카타르</v>
          </cell>
        </row>
        <row r="8866">
          <cell r="A8866">
            <v>103329</v>
          </cell>
          <cell r="B8866" t="str">
            <v>+9 넵튠 슬레이어의 전투카타르</v>
          </cell>
        </row>
        <row r="8867">
          <cell r="A8867">
            <v>103330</v>
          </cell>
          <cell r="B8867" t="str">
            <v>+10 넵튠 슬레이어의 전투카타르</v>
          </cell>
        </row>
        <row r="8868">
          <cell r="A8868">
            <v>103331</v>
          </cell>
          <cell r="B8868" t="str">
            <v>+11 넵튠 슬레이어의 전투카타르</v>
          </cell>
        </row>
        <row r="8869">
          <cell r="A8869">
            <v>103332</v>
          </cell>
          <cell r="B8869" t="str">
            <v>+12 넵튠 슬레이어의 전투카타르</v>
          </cell>
        </row>
        <row r="8870">
          <cell r="A8870">
            <v>103333</v>
          </cell>
          <cell r="B8870" t="str">
            <v>+13 넵튠 슬레이어의 전투카타르</v>
          </cell>
        </row>
        <row r="8871">
          <cell r="A8871">
            <v>103340</v>
          </cell>
          <cell r="B8871" t="str">
            <v>+0 넵튠 슬레이어의 퇴마카타르</v>
          </cell>
        </row>
        <row r="8872">
          <cell r="A8872">
            <v>103341</v>
          </cell>
          <cell r="B8872" t="str">
            <v>+1 넵튠 슬레이어의 퇴마카타르</v>
          </cell>
        </row>
        <row r="8873">
          <cell r="A8873">
            <v>103342</v>
          </cell>
          <cell r="B8873" t="str">
            <v>+2 넵튠 슬레이어의 퇴마카타르</v>
          </cell>
        </row>
        <row r="8874">
          <cell r="A8874">
            <v>103343</v>
          </cell>
          <cell r="B8874" t="str">
            <v>+3 넵튠 슬레이어의 퇴마카타르</v>
          </cell>
        </row>
        <row r="8875">
          <cell r="A8875">
            <v>103344</v>
          </cell>
          <cell r="B8875" t="str">
            <v>+4 넵튠 슬레이어의 퇴마카타르</v>
          </cell>
        </row>
        <row r="8876">
          <cell r="A8876">
            <v>103345</v>
          </cell>
          <cell r="B8876" t="str">
            <v>+5 넵튠 슬레이어의 퇴마카타르</v>
          </cell>
        </row>
        <row r="8877">
          <cell r="A8877">
            <v>103346</v>
          </cell>
          <cell r="B8877" t="str">
            <v>+6 넵튠 슬레이어의 퇴마카타르</v>
          </cell>
        </row>
        <row r="8878">
          <cell r="A8878">
            <v>103347</v>
          </cell>
          <cell r="B8878" t="str">
            <v>+7 넵튠 슬레이어의 퇴마카타르</v>
          </cell>
        </row>
        <row r="8879">
          <cell r="A8879">
            <v>103348</v>
          </cell>
          <cell r="B8879" t="str">
            <v>+8 넵튠 슬레이어의 퇴마카타르</v>
          </cell>
        </row>
        <row r="8880">
          <cell r="A8880">
            <v>103349</v>
          </cell>
          <cell r="B8880" t="str">
            <v>+9 넵튠 슬레이어의 퇴마카타르</v>
          </cell>
        </row>
        <row r="8881">
          <cell r="A8881">
            <v>103350</v>
          </cell>
          <cell r="B8881" t="str">
            <v>+10 넵튠 슬레이어의 퇴마카타르</v>
          </cell>
        </row>
        <row r="8882">
          <cell r="A8882">
            <v>103351</v>
          </cell>
          <cell r="B8882" t="str">
            <v>+11 넵튠 슬레이어의 퇴마카타르</v>
          </cell>
        </row>
        <row r="8883">
          <cell r="A8883">
            <v>103352</v>
          </cell>
          <cell r="B8883" t="str">
            <v>+12 넵튠 슬레이어의 퇴마카타르</v>
          </cell>
        </row>
        <row r="8884">
          <cell r="A8884">
            <v>103353</v>
          </cell>
          <cell r="B8884" t="str">
            <v>+13 넵튠 슬레이어의 퇴마카타르</v>
          </cell>
        </row>
        <row r="8885">
          <cell r="A8885">
            <v>103360</v>
          </cell>
          <cell r="B8885" t="str">
            <v>+0 암살단 일격의 퇴마카타르</v>
          </cell>
        </row>
        <row r="8886">
          <cell r="A8886">
            <v>103361</v>
          </cell>
          <cell r="B8886" t="str">
            <v>+1 암살단 일격의 퇴마카타르</v>
          </cell>
        </row>
        <row r="8887">
          <cell r="A8887">
            <v>103362</v>
          </cell>
          <cell r="B8887" t="str">
            <v>+2 암살단 일격의 퇴마카타르</v>
          </cell>
        </row>
        <row r="8888">
          <cell r="A8888">
            <v>103363</v>
          </cell>
          <cell r="B8888" t="str">
            <v>+3 암살단 일격의 퇴마카타르</v>
          </cell>
        </row>
        <row r="8889">
          <cell r="A8889">
            <v>103364</v>
          </cell>
          <cell r="B8889" t="str">
            <v>+4 암살단 일격의 퇴마카타르</v>
          </cell>
        </row>
        <row r="8890">
          <cell r="A8890">
            <v>103365</v>
          </cell>
          <cell r="B8890" t="str">
            <v>+5 암살단 일격의 퇴마카타르</v>
          </cell>
        </row>
        <row r="8891">
          <cell r="A8891">
            <v>103366</v>
          </cell>
          <cell r="B8891" t="str">
            <v>+6 암살단 일격의 퇴마카타르</v>
          </cell>
        </row>
        <row r="8892">
          <cell r="A8892">
            <v>103367</v>
          </cell>
          <cell r="B8892" t="str">
            <v>+7 암살단 일격의 퇴마카타르</v>
          </cell>
        </row>
        <row r="8893">
          <cell r="A8893">
            <v>103368</v>
          </cell>
          <cell r="B8893" t="str">
            <v>+8 암살단 일격의 퇴마카타르</v>
          </cell>
        </row>
        <row r="8894">
          <cell r="A8894">
            <v>103369</v>
          </cell>
          <cell r="B8894" t="str">
            <v>+9 암살단 일격의 퇴마카타르</v>
          </cell>
        </row>
        <row r="8895">
          <cell r="A8895">
            <v>103370</v>
          </cell>
          <cell r="B8895" t="str">
            <v>+10 암살단 일격의 퇴마카타르</v>
          </cell>
        </row>
        <row r="8896">
          <cell r="A8896">
            <v>103371</v>
          </cell>
          <cell r="B8896" t="str">
            <v>+11 암살단 일격의 퇴마카타르</v>
          </cell>
        </row>
        <row r="8897">
          <cell r="A8897">
            <v>103372</v>
          </cell>
          <cell r="B8897" t="str">
            <v>+12 암살단 일격의 퇴마카타르</v>
          </cell>
        </row>
        <row r="8898">
          <cell r="A8898">
            <v>103373</v>
          </cell>
          <cell r="B8898" t="str">
            <v>+13 암살단 일격의 퇴마카타르</v>
          </cell>
        </row>
        <row r="8899">
          <cell r="A8899">
            <v>103380</v>
          </cell>
          <cell r="B8899" t="str">
            <v>+0 암살단 일격의 전투카타르</v>
          </cell>
        </row>
        <row r="8900">
          <cell r="A8900">
            <v>103381</v>
          </cell>
          <cell r="B8900" t="str">
            <v>+1 암살단 일격의 전투카타르</v>
          </cell>
        </row>
        <row r="8901">
          <cell r="A8901">
            <v>103382</v>
          </cell>
          <cell r="B8901" t="str">
            <v>+2 암살단 일격의 전투카타르</v>
          </cell>
        </row>
        <row r="8902">
          <cell r="A8902">
            <v>103383</v>
          </cell>
          <cell r="B8902" t="str">
            <v>+3 암살단 일격의 전투카타르</v>
          </cell>
        </row>
        <row r="8903">
          <cell r="A8903">
            <v>103384</v>
          </cell>
          <cell r="B8903" t="str">
            <v>+4 암살단 일격의 전투카타르</v>
          </cell>
        </row>
        <row r="8904">
          <cell r="A8904">
            <v>103385</v>
          </cell>
          <cell r="B8904" t="str">
            <v>+5 암살단 일격의 전투카타르</v>
          </cell>
        </row>
        <row r="8905">
          <cell r="A8905">
            <v>103386</v>
          </cell>
          <cell r="B8905" t="str">
            <v>+6 암살단 일격의 전투카타르</v>
          </cell>
        </row>
        <row r="8906">
          <cell r="A8906">
            <v>103387</v>
          </cell>
          <cell r="B8906" t="str">
            <v>+7 암살단 일격의 전투카타르</v>
          </cell>
        </row>
        <row r="8907">
          <cell r="A8907">
            <v>103388</v>
          </cell>
          <cell r="B8907" t="str">
            <v>+8 암살단 일격의 전투카타르</v>
          </cell>
        </row>
        <row r="8908">
          <cell r="A8908">
            <v>103389</v>
          </cell>
          <cell r="B8908" t="str">
            <v>+9 암살단 일격의 전투카타르</v>
          </cell>
        </row>
        <row r="8909">
          <cell r="A8909">
            <v>103390</v>
          </cell>
          <cell r="B8909" t="str">
            <v>+10 암살단 일격의 전투카타르</v>
          </cell>
        </row>
        <row r="8910">
          <cell r="A8910">
            <v>103391</v>
          </cell>
          <cell r="B8910" t="str">
            <v>+11 암살단 일격의 전투카타르</v>
          </cell>
        </row>
        <row r="8911">
          <cell r="A8911">
            <v>103392</v>
          </cell>
          <cell r="B8911" t="str">
            <v>+12 암살단 일격의 전투카타르</v>
          </cell>
        </row>
        <row r="8912">
          <cell r="A8912">
            <v>103393</v>
          </cell>
          <cell r="B8912" t="str">
            <v>+13 암살단 일격의 전투카타르</v>
          </cell>
        </row>
        <row r="8913">
          <cell r="A8913">
            <v>103400</v>
          </cell>
          <cell r="B8913" t="str">
            <v>+0 바알베크 집행관의 전투카타르</v>
          </cell>
        </row>
        <row r="8914">
          <cell r="A8914">
            <v>103401</v>
          </cell>
          <cell r="B8914" t="str">
            <v>+1 바알베크 집행관의 전투카타르</v>
          </cell>
        </row>
        <row r="8915">
          <cell r="A8915">
            <v>103402</v>
          </cell>
          <cell r="B8915" t="str">
            <v>+2 바알베크 집행관의 전투카타르</v>
          </cell>
        </row>
        <row r="8916">
          <cell r="A8916">
            <v>103403</v>
          </cell>
          <cell r="B8916" t="str">
            <v>+3 바알베크 집행관의 전투카타르</v>
          </cell>
        </row>
        <row r="8917">
          <cell r="A8917">
            <v>103404</v>
          </cell>
          <cell r="B8917" t="str">
            <v>+4 바알베크 집행관의 전투카타르</v>
          </cell>
        </row>
        <row r="8918">
          <cell r="A8918">
            <v>103405</v>
          </cell>
          <cell r="B8918" t="str">
            <v>+5 바알베크 집행관의 전투카타르</v>
          </cell>
        </row>
        <row r="8919">
          <cell r="A8919">
            <v>103406</v>
          </cell>
          <cell r="B8919" t="str">
            <v>+6 바알베크 집행관의 전투카타르</v>
          </cell>
        </row>
        <row r="8920">
          <cell r="A8920">
            <v>103407</v>
          </cell>
          <cell r="B8920" t="str">
            <v>+7 바알베크 집행관의 전투카타르</v>
          </cell>
        </row>
        <row r="8921">
          <cell r="A8921">
            <v>103408</v>
          </cell>
          <cell r="B8921" t="str">
            <v>+8 바알베크 집행관의 전투카타르</v>
          </cell>
        </row>
        <row r="8922">
          <cell r="A8922">
            <v>103409</v>
          </cell>
          <cell r="B8922" t="str">
            <v>+9 바알베크 집행관의 전투카타르</v>
          </cell>
        </row>
        <row r="8923">
          <cell r="A8923">
            <v>103410</v>
          </cell>
          <cell r="B8923" t="str">
            <v>+10 바알베크 집행관의 전투카타르</v>
          </cell>
        </row>
        <row r="8924">
          <cell r="A8924">
            <v>103411</v>
          </cell>
          <cell r="B8924" t="str">
            <v>+11 바알베크 집행관의 전투카타르</v>
          </cell>
        </row>
        <row r="8925">
          <cell r="A8925">
            <v>103412</v>
          </cell>
          <cell r="B8925" t="str">
            <v>+12 바알베크 집행관의 전투카타르</v>
          </cell>
        </row>
        <row r="8926">
          <cell r="A8926">
            <v>103413</v>
          </cell>
          <cell r="B8926" t="str">
            <v>+13 바알베크 집행관의 전투카타르</v>
          </cell>
        </row>
        <row r="8927">
          <cell r="A8927">
            <v>103420</v>
          </cell>
          <cell r="B8927" t="str">
            <v>+0 바알베크 집행관의 퇴마카타르</v>
          </cell>
        </row>
        <row r="8928">
          <cell r="A8928">
            <v>103421</v>
          </cell>
          <cell r="B8928" t="str">
            <v>+1 바알베크 집행관의 퇴마카타르</v>
          </cell>
        </row>
        <row r="8929">
          <cell r="A8929">
            <v>103422</v>
          </cell>
          <cell r="B8929" t="str">
            <v>+2 바알베크 집행관의 퇴마카타르</v>
          </cell>
        </row>
        <row r="8930">
          <cell r="A8930">
            <v>103423</v>
          </cell>
          <cell r="B8930" t="str">
            <v>+3 바알베크 집행관의 퇴마카타르</v>
          </cell>
        </row>
        <row r="8931">
          <cell r="A8931">
            <v>103424</v>
          </cell>
          <cell r="B8931" t="str">
            <v>+4 바알베크 집행관의 퇴마카타르</v>
          </cell>
        </row>
        <row r="8932">
          <cell r="A8932">
            <v>103425</v>
          </cell>
          <cell r="B8932" t="str">
            <v>+5 바알베크 집행관의 퇴마카타르</v>
          </cell>
        </row>
        <row r="8933">
          <cell r="A8933">
            <v>103426</v>
          </cell>
          <cell r="B8933" t="str">
            <v>+6 바알베크 집행관의 퇴마카타르</v>
          </cell>
        </row>
        <row r="8934">
          <cell r="A8934">
            <v>103427</v>
          </cell>
          <cell r="B8934" t="str">
            <v>+7 바알베크 집행관의 퇴마카타르</v>
          </cell>
        </row>
        <row r="8935">
          <cell r="A8935">
            <v>103428</v>
          </cell>
          <cell r="B8935" t="str">
            <v>+8 바알베크 집행관의 퇴마카타르</v>
          </cell>
        </row>
        <row r="8936">
          <cell r="A8936">
            <v>103429</v>
          </cell>
          <cell r="B8936" t="str">
            <v>+9 바알베크 집행관의 퇴마카타르</v>
          </cell>
        </row>
        <row r="8937">
          <cell r="A8937">
            <v>103430</v>
          </cell>
          <cell r="B8937" t="str">
            <v>+10 바알베크 집행관의 퇴마카타르</v>
          </cell>
        </row>
        <row r="8938">
          <cell r="A8938">
            <v>103431</v>
          </cell>
          <cell r="B8938" t="str">
            <v>+11 바알베크 집행관의 퇴마카타르</v>
          </cell>
        </row>
        <row r="8939">
          <cell r="A8939">
            <v>103432</v>
          </cell>
          <cell r="B8939" t="str">
            <v>+12 바알베크 집행관의 퇴마카타르</v>
          </cell>
        </row>
        <row r="8940">
          <cell r="A8940">
            <v>103433</v>
          </cell>
          <cell r="B8940" t="str">
            <v>+13 바알베크 집행관의 퇴마카타르</v>
          </cell>
        </row>
        <row r="8941">
          <cell r="A8941">
            <v>103440</v>
          </cell>
          <cell r="B8941" t="str">
            <v>+0 미드나잇 아르테미스의 퇴마카타르</v>
          </cell>
        </row>
        <row r="8942">
          <cell r="A8942">
            <v>103441</v>
          </cell>
          <cell r="B8942" t="str">
            <v>+1 미드나잇 아르테미스의 퇴마카타르</v>
          </cell>
        </row>
        <row r="8943">
          <cell r="A8943">
            <v>103442</v>
          </cell>
          <cell r="B8943" t="str">
            <v>+2 미드나잇 아르테미스의 퇴마카타르</v>
          </cell>
        </row>
        <row r="8944">
          <cell r="A8944">
            <v>103443</v>
          </cell>
          <cell r="B8944" t="str">
            <v>+3 미드나잇 아르테미스의 퇴마카타르</v>
          </cell>
        </row>
        <row r="8945">
          <cell r="A8945">
            <v>103444</v>
          </cell>
          <cell r="B8945" t="str">
            <v>+4 미드나잇 아르테미스의 퇴마카타르</v>
          </cell>
        </row>
        <row r="8946">
          <cell r="A8946">
            <v>103445</v>
          </cell>
          <cell r="B8946" t="str">
            <v>+5 미드나잇 아르테미스의 퇴마카타르</v>
          </cell>
        </row>
        <row r="8947">
          <cell r="A8947">
            <v>103446</v>
          </cell>
          <cell r="B8947" t="str">
            <v>+6 미드나잇 아르테미스의 퇴마카타르</v>
          </cell>
        </row>
        <row r="8948">
          <cell r="A8948">
            <v>103447</v>
          </cell>
          <cell r="B8948" t="str">
            <v>+7 미드나잇 아르테미스의 퇴마카타르</v>
          </cell>
        </row>
        <row r="8949">
          <cell r="A8949">
            <v>103448</v>
          </cell>
          <cell r="B8949" t="str">
            <v>+8 미드나잇 아르테미스의 퇴마카타르</v>
          </cell>
        </row>
        <row r="8950">
          <cell r="A8950">
            <v>103449</v>
          </cell>
          <cell r="B8950" t="str">
            <v>+9 미드나잇 아르테미스의 퇴마카타르</v>
          </cell>
        </row>
        <row r="8951">
          <cell r="A8951">
            <v>103450</v>
          </cell>
          <cell r="B8951" t="str">
            <v>+10 미드나잇 아르테미스의 퇴마카타르</v>
          </cell>
        </row>
        <row r="8952">
          <cell r="A8952">
            <v>103451</v>
          </cell>
          <cell r="B8952" t="str">
            <v>+11 미드나잇 아르테미스의 퇴마카타르</v>
          </cell>
        </row>
        <row r="8953">
          <cell r="A8953">
            <v>103452</v>
          </cell>
          <cell r="B8953" t="str">
            <v>+12 미드나잇 아르테미스의 퇴마카타르</v>
          </cell>
        </row>
        <row r="8954">
          <cell r="A8954">
            <v>103453</v>
          </cell>
          <cell r="B8954" t="str">
            <v>+13 미드나잇 아르테미스의 퇴마카타르</v>
          </cell>
        </row>
        <row r="8955">
          <cell r="A8955">
            <v>103460</v>
          </cell>
          <cell r="B8955" t="str">
            <v>+0 미드나잇 아르테미스의 전투카타르</v>
          </cell>
        </row>
        <row r="8956">
          <cell r="A8956">
            <v>103461</v>
          </cell>
          <cell r="B8956" t="str">
            <v>+1 미드나잇 아르테미스의 전투카타르</v>
          </cell>
        </row>
        <row r="8957">
          <cell r="A8957">
            <v>103462</v>
          </cell>
          <cell r="B8957" t="str">
            <v>+2 미드나잇 아르테미스의 전투카타르</v>
          </cell>
        </row>
        <row r="8958">
          <cell r="A8958">
            <v>103463</v>
          </cell>
          <cell r="B8958" t="str">
            <v>+3 미드나잇 아르테미스의 전투카타르</v>
          </cell>
        </row>
        <row r="8959">
          <cell r="A8959">
            <v>103464</v>
          </cell>
          <cell r="B8959" t="str">
            <v>+4 미드나잇 아르테미스의 전투카타르</v>
          </cell>
        </row>
        <row r="8960">
          <cell r="A8960">
            <v>103465</v>
          </cell>
          <cell r="B8960" t="str">
            <v>+5 미드나잇 아르테미스의 전투카타르</v>
          </cell>
        </row>
        <row r="8961">
          <cell r="A8961">
            <v>103466</v>
          </cell>
          <cell r="B8961" t="str">
            <v>+6 미드나잇 아르테미스의 전투카타르</v>
          </cell>
        </row>
        <row r="8962">
          <cell r="A8962">
            <v>103467</v>
          </cell>
          <cell r="B8962" t="str">
            <v>+7 미드나잇 아르테미스의 전투카타르</v>
          </cell>
        </row>
        <row r="8963">
          <cell r="A8963">
            <v>103468</v>
          </cell>
          <cell r="B8963" t="str">
            <v>+8 미드나잇 아르테미스의 전투카타르</v>
          </cell>
        </row>
        <row r="8964">
          <cell r="A8964">
            <v>103469</v>
          </cell>
          <cell r="B8964" t="str">
            <v>+9 미드나잇 아르테미스의 전투카타르</v>
          </cell>
        </row>
        <row r="8965">
          <cell r="A8965">
            <v>103470</v>
          </cell>
          <cell r="B8965" t="str">
            <v>+10 미드나잇 아르테미스의 전투카타르</v>
          </cell>
        </row>
        <row r="8966">
          <cell r="A8966">
            <v>103471</v>
          </cell>
          <cell r="B8966" t="str">
            <v>+11 미드나잇 아르테미스의 전투카타르</v>
          </cell>
        </row>
        <row r="8967">
          <cell r="A8967">
            <v>103472</v>
          </cell>
          <cell r="B8967" t="str">
            <v>+12 미드나잇 아르테미스의 전투카타르</v>
          </cell>
        </row>
        <row r="8968">
          <cell r="A8968">
            <v>103473</v>
          </cell>
          <cell r="B8968" t="str">
            <v>+13 미드나잇 아르테미스의 전투카타르</v>
          </cell>
        </row>
        <row r="8969">
          <cell r="A8969">
            <v>103480</v>
          </cell>
          <cell r="B8969" t="str">
            <v>+0 크리스의 전투카타르</v>
          </cell>
        </row>
        <row r="8970">
          <cell r="A8970">
            <v>103481</v>
          </cell>
          <cell r="B8970" t="str">
            <v>+1 크리스의 전투카타르</v>
          </cell>
        </row>
        <row r="8971">
          <cell r="A8971">
            <v>103482</v>
          </cell>
          <cell r="B8971" t="str">
            <v>+2 크리스의 전투카타르</v>
          </cell>
        </row>
        <row r="8972">
          <cell r="A8972">
            <v>103483</v>
          </cell>
          <cell r="B8972" t="str">
            <v>+3 크리스의 전투카타르</v>
          </cell>
        </row>
        <row r="8973">
          <cell r="A8973">
            <v>103484</v>
          </cell>
          <cell r="B8973" t="str">
            <v>+4 크리스의 전투카타르</v>
          </cell>
        </row>
        <row r="8974">
          <cell r="A8974">
            <v>103485</v>
          </cell>
          <cell r="B8974" t="str">
            <v>+5 크리스의 전투카타르</v>
          </cell>
        </row>
        <row r="8975">
          <cell r="A8975">
            <v>103486</v>
          </cell>
          <cell r="B8975" t="str">
            <v>+6 크리스의 전투카타르</v>
          </cell>
        </row>
        <row r="8976">
          <cell r="A8976">
            <v>103487</v>
          </cell>
          <cell r="B8976" t="str">
            <v>+7 크리스의 전투카타르</v>
          </cell>
        </row>
        <row r="8977">
          <cell r="A8977">
            <v>103488</v>
          </cell>
          <cell r="B8977" t="str">
            <v>+8 크리스의 전투카타르</v>
          </cell>
        </row>
        <row r="8978">
          <cell r="A8978">
            <v>103489</v>
          </cell>
          <cell r="B8978" t="str">
            <v>+9 크리스의 전투카타르</v>
          </cell>
        </row>
        <row r="8979">
          <cell r="A8979">
            <v>103490</v>
          </cell>
          <cell r="B8979" t="str">
            <v>+10 크리스의 전투카타르</v>
          </cell>
        </row>
        <row r="8980">
          <cell r="A8980">
            <v>103491</v>
          </cell>
          <cell r="B8980" t="str">
            <v>+11 크리스의 전투카타르</v>
          </cell>
        </row>
        <row r="8981">
          <cell r="A8981">
            <v>103492</v>
          </cell>
          <cell r="B8981" t="str">
            <v>+12 크리스의 전투카타르</v>
          </cell>
        </row>
        <row r="8982">
          <cell r="A8982">
            <v>103493</v>
          </cell>
          <cell r="B8982" t="str">
            <v>+13 크리스의 전투카타르</v>
          </cell>
        </row>
        <row r="8983">
          <cell r="A8983">
            <v>103500</v>
          </cell>
          <cell r="B8983" t="str">
            <v>+0 크리스의 퇴마카타르</v>
          </cell>
        </row>
        <row r="8984">
          <cell r="A8984">
            <v>103501</v>
          </cell>
          <cell r="B8984" t="str">
            <v>+1 크리스의 퇴마카타르</v>
          </cell>
        </row>
        <row r="8985">
          <cell r="A8985">
            <v>103502</v>
          </cell>
          <cell r="B8985" t="str">
            <v>+2 크리스의 퇴마카타르</v>
          </cell>
        </row>
        <row r="8986">
          <cell r="A8986">
            <v>103503</v>
          </cell>
          <cell r="B8986" t="str">
            <v>+3 크리스의 퇴마카타르</v>
          </cell>
        </row>
        <row r="8987">
          <cell r="A8987">
            <v>103504</v>
          </cell>
          <cell r="B8987" t="str">
            <v>+4 크리스의 퇴마카타르</v>
          </cell>
        </row>
        <row r="8988">
          <cell r="A8988">
            <v>103505</v>
          </cell>
          <cell r="B8988" t="str">
            <v>+5 크리스의 퇴마카타르</v>
          </cell>
        </row>
        <row r="8989">
          <cell r="A8989">
            <v>103506</v>
          </cell>
          <cell r="B8989" t="str">
            <v>+6 크리스의 퇴마카타르</v>
          </cell>
        </row>
        <row r="8990">
          <cell r="A8990">
            <v>103507</v>
          </cell>
          <cell r="B8990" t="str">
            <v>+7 크리스의 퇴마카타르</v>
          </cell>
        </row>
        <row r="8991">
          <cell r="A8991">
            <v>103508</v>
          </cell>
          <cell r="B8991" t="str">
            <v>+8 크리스의 퇴마카타르</v>
          </cell>
        </row>
        <row r="8992">
          <cell r="A8992">
            <v>103509</v>
          </cell>
          <cell r="B8992" t="str">
            <v>+9 크리스의 퇴마카타르</v>
          </cell>
        </row>
        <row r="8993">
          <cell r="A8993">
            <v>103510</v>
          </cell>
          <cell r="B8993" t="str">
            <v>+10 크리스의 퇴마카타르</v>
          </cell>
        </row>
        <row r="8994">
          <cell r="A8994">
            <v>103511</v>
          </cell>
          <cell r="B8994" t="str">
            <v>+11 크리스의 퇴마카타르</v>
          </cell>
        </row>
        <row r="8995">
          <cell r="A8995">
            <v>103512</v>
          </cell>
          <cell r="B8995" t="str">
            <v>+12 크리스의 퇴마카타르</v>
          </cell>
        </row>
        <row r="8996">
          <cell r="A8996">
            <v>103513</v>
          </cell>
          <cell r="B8996" t="str">
            <v>+13 크리스의 퇴마카타르</v>
          </cell>
        </row>
        <row r="8997">
          <cell r="A8997">
            <v>103520</v>
          </cell>
          <cell r="B8997" t="str">
            <v>+0 인페르노 어쌔신의 전투카타르</v>
          </cell>
        </row>
        <row r="8998">
          <cell r="A8998">
            <v>103521</v>
          </cell>
          <cell r="B8998" t="str">
            <v>+1 인페르노 어쌔신의 전투카타르</v>
          </cell>
        </row>
        <row r="8999">
          <cell r="A8999">
            <v>103522</v>
          </cell>
          <cell r="B8999" t="str">
            <v>+2 인페르노 어쌔신의 전투카타르</v>
          </cell>
        </row>
        <row r="9000">
          <cell r="A9000">
            <v>103523</v>
          </cell>
          <cell r="B9000" t="str">
            <v>+3 인페르노 어쌔신의 전투카타르</v>
          </cell>
        </row>
        <row r="9001">
          <cell r="A9001">
            <v>103524</v>
          </cell>
          <cell r="B9001" t="str">
            <v>+4 인페르노 어쌔신의 전투카타르</v>
          </cell>
        </row>
        <row r="9002">
          <cell r="A9002">
            <v>103525</v>
          </cell>
          <cell r="B9002" t="str">
            <v>+5 인페르노 어쌔신의 전투카타르</v>
          </cell>
        </row>
        <row r="9003">
          <cell r="A9003">
            <v>103526</v>
          </cell>
          <cell r="B9003" t="str">
            <v>+6 인페르노 어쌔신의 전투카타르</v>
          </cell>
        </row>
        <row r="9004">
          <cell r="A9004">
            <v>103527</v>
          </cell>
          <cell r="B9004" t="str">
            <v>+7 인페르노 어쌔신의 전투카타르</v>
          </cell>
        </row>
        <row r="9005">
          <cell r="A9005">
            <v>103528</v>
          </cell>
          <cell r="B9005" t="str">
            <v>+8 인페르노 어쌔신의 전투카타르</v>
          </cell>
        </row>
        <row r="9006">
          <cell r="A9006">
            <v>103529</v>
          </cell>
          <cell r="B9006" t="str">
            <v>+9 인페르노 어쌔신의 전투카타르</v>
          </cell>
        </row>
        <row r="9007">
          <cell r="A9007">
            <v>103530</v>
          </cell>
          <cell r="B9007" t="str">
            <v>+10 인페르노 어쌔신의 전투카타르</v>
          </cell>
        </row>
        <row r="9008">
          <cell r="A9008">
            <v>103531</v>
          </cell>
          <cell r="B9008" t="str">
            <v>+11 인페르노 어쌔신의 전투카타르</v>
          </cell>
        </row>
        <row r="9009">
          <cell r="A9009">
            <v>103532</v>
          </cell>
          <cell r="B9009" t="str">
            <v>+12 인페르노 어쌔신의 전투카타르</v>
          </cell>
        </row>
        <row r="9010">
          <cell r="A9010">
            <v>103533</v>
          </cell>
          <cell r="B9010" t="str">
            <v>+13 인페르노 어쌔신의 전투카타르</v>
          </cell>
        </row>
        <row r="9011">
          <cell r="A9011">
            <v>103540</v>
          </cell>
          <cell r="B9011" t="str">
            <v>+0 인페르노 어쌔신의 퇴마카타르</v>
          </cell>
        </row>
        <row r="9012">
          <cell r="A9012">
            <v>103541</v>
          </cell>
          <cell r="B9012" t="str">
            <v>+1 인페르노 어쌔신의 퇴마카타르</v>
          </cell>
        </row>
        <row r="9013">
          <cell r="A9013">
            <v>103542</v>
          </cell>
          <cell r="B9013" t="str">
            <v>+2 인페르노 어쌔신의 퇴마카타르</v>
          </cell>
        </row>
        <row r="9014">
          <cell r="A9014">
            <v>103543</v>
          </cell>
          <cell r="B9014" t="str">
            <v>+3 인페르노 어쌔신의 퇴마카타르</v>
          </cell>
        </row>
        <row r="9015">
          <cell r="A9015">
            <v>103544</v>
          </cell>
          <cell r="B9015" t="str">
            <v>+4 인페르노 어쌔신의 퇴마카타르</v>
          </cell>
        </row>
        <row r="9016">
          <cell r="A9016">
            <v>103545</v>
          </cell>
          <cell r="B9016" t="str">
            <v>+5 인페르노 어쌔신의 퇴마카타르</v>
          </cell>
        </row>
        <row r="9017">
          <cell r="A9017">
            <v>103546</v>
          </cell>
          <cell r="B9017" t="str">
            <v>+6 인페르노 어쌔신의 퇴마카타르</v>
          </cell>
        </row>
        <row r="9018">
          <cell r="A9018">
            <v>103547</v>
          </cell>
          <cell r="B9018" t="str">
            <v>+7 인페르노 어쌔신의 퇴마카타르</v>
          </cell>
        </row>
        <row r="9019">
          <cell r="A9019">
            <v>103548</v>
          </cell>
          <cell r="B9019" t="str">
            <v>+8 인페르노 어쌔신의 퇴마카타르</v>
          </cell>
        </row>
        <row r="9020">
          <cell r="A9020">
            <v>103549</v>
          </cell>
          <cell r="B9020" t="str">
            <v>+9 인페르노 어쌔신의 퇴마카타르</v>
          </cell>
        </row>
        <row r="9021">
          <cell r="A9021">
            <v>103550</v>
          </cell>
          <cell r="B9021" t="str">
            <v>+10 인페르노 어쌔신의 퇴마카타르</v>
          </cell>
        </row>
        <row r="9022">
          <cell r="A9022">
            <v>103551</v>
          </cell>
          <cell r="B9022" t="str">
            <v>+11 인페르노 어쌔신의 퇴마카타르</v>
          </cell>
        </row>
        <row r="9023">
          <cell r="A9023">
            <v>103552</v>
          </cell>
          <cell r="B9023" t="str">
            <v>+12 인페르노 어쌔신의 퇴마카타르</v>
          </cell>
        </row>
        <row r="9024">
          <cell r="A9024">
            <v>103553</v>
          </cell>
          <cell r="B9024" t="str">
            <v>+13 인페르노 어쌔신의 퇴마카타르</v>
          </cell>
        </row>
        <row r="9025">
          <cell r="A9025">
            <v>103560</v>
          </cell>
          <cell r="B9025" t="str">
            <v>+0 크리스의 심연카타르</v>
          </cell>
        </row>
        <row r="9026">
          <cell r="A9026">
            <v>103561</v>
          </cell>
          <cell r="B9026" t="str">
            <v>+1 크리스의 심연카타르</v>
          </cell>
        </row>
        <row r="9027">
          <cell r="A9027">
            <v>103562</v>
          </cell>
          <cell r="B9027" t="str">
            <v>+2 크리스의 심연카타르</v>
          </cell>
        </row>
        <row r="9028">
          <cell r="A9028">
            <v>103563</v>
          </cell>
          <cell r="B9028" t="str">
            <v>+3 크리스의 심연카타르</v>
          </cell>
        </row>
        <row r="9029">
          <cell r="A9029">
            <v>103564</v>
          </cell>
          <cell r="B9029" t="str">
            <v>+4 크리스의 심연카타르</v>
          </cell>
        </row>
        <row r="9030">
          <cell r="A9030">
            <v>103565</v>
          </cell>
          <cell r="B9030" t="str">
            <v>+5 크리스의 심연카타르</v>
          </cell>
        </row>
        <row r="9031">
          <cell r="A9031">
            <v>103566</v>
          </cell>
          <cell r="B9031" t="str">
            <v>+6 크리스의 심연카타르</v>
          </cell>
        </row>
        <row r="9032">
          <cell r="A9032">
            <v>103567</v>
          </cell>
          <cell r="B9032" t="str">
            <v>+7 크리스의 심연카타르</v>
          </cell>
        </row>
        <row r="9033">
          <cell r="A9033">
            <v>103568</v>
          </cell>
          <cell r="B9033" t="str">
            <v>+8 크리스의 심연카타르</v>
          </cell>
        </row>
        <row r="9034">
          <cell r="A9034">
            <v>103569</v>
          </cell>
          <cell r="B9034" t="str">
            <v>+9 크리스의 심연카타르</v>
          </cell>
        </row>
        <row r="9035">
          <cell r="A9035">
            <v>103570</v>
          </cell>
          <cell r="B9035" t="str">
            <v>+10 크리스의 심연카타르</v>
          </cell>
        </row>
        <row r="9036">
          <cell r="A9036">
            <v>103571</v>
          </cell>
          <cell r="B9036" t="str">
            <v>+11 크리스의 심연카타르</v>
          </cell>
        </row>
        <row r="9037">
          <cell r="A9037">
            <v>103572</v>
          </cell>
          <cell r="B9037" t="str">
            <v>+12 크리스의 심연카타르</v>
          </cell>
        </row>
        <row r="9038">
          <cell r="A9038">
            <v>103573</v>
          </cell>
          <cell r="B9038" t="str">
            <v>+13 크리스의 심연카타르</v>
          </cell>
        </row>
        <row r="9039">
          <cell r="A9039">
            <v>103580</v>
          </cell>
          <cell r="B9039" t="str">
            <v>+0 인페르노 어쌔신의 심연카타르</v>
          </cell>
        </row>
        <row r="9040">
          <cell r="A9040">
            <v>103581</v>
          </cell>
          <cell r="B9040" t="str">
            <v>+1 인페르노 어쌔신의 심연카타르</v>
          </cell>
        </row>
        <row r="9041">
          <cell r="A9041">
            <v>103582</v>
          </cell>
          <cell r="B9041" t="str">
            <v>+2 인페르노 어쌔신의 심연카타르</v>
          </cell>
        </row>
        <row r="9042">
          <cell r="A9042">
            <v>103583</v>
          </cell>
          <cell r="B9042" t="str">
            <v>+3 인페르노 어쌔신의 심연카타르</v>
          </cell>
        </row>
        <row r="9043">
          <cell r="A9043">
            <v>103584</v>
          </cell>
          <cell r="B9043" t="str">
            <v>+4 인페르노 어쌔신의 심연카타르</v>
          </cell>
        </row>
        <row r="9044">
          <cell r="A9044">
            <v>103585</v>
          </cell>
          <cell r="B9044" t="str">
            <v>+5 인페르노 어쌔신의 심연카타르</v>
          </cell>
        </row>
        <row r="9045">
          <cell r="A9045">
            <v>103586</v>
          </cell>
          <cell r="B9045" t="str">
            <v>+6 인페르노 어쌔신의 심연카타르</v>
          </cell>
        </row>
        <row r="9046">
          <cell r="A9046">
            <v>103587</v>
          </cell>
          <cell r="B9046" t="str">
            <v>+7 인페르노 어쌔신의 심연카타르</v>
          </cell>
        </row>
        <row r="9047">
          <cell r="A9047">
            <v>103588</v>
          </cell>
          <cell r="B9047" t="str">
            <v>+8 인페르노 어쌔신의 심연카타르</v>
          </cell>
        </row>
        <row r="9048">
          <cell r="A9048">
            <v>103589</v>
          </cell>
          <cell r="B9048" t="str">
            <v>+9 인페르노 어쌔신의 심연카타르</v>
          </cell>
        </row>
        <row r="9049">
          <cell r="A9049">
            <v>103590</v>
          </cell>
          <cell r="B9049" t="str">
            <v>+10 인페르노 어쌔신의 심연카타르</v>
          </cell>
        </row>
        <row r="9050">
          <cell r="A9050">
            <v>103591</v>
          </cell>
          <cell r="B9050" t="str">
            <v>+11 인페르노 어쌔신의 심연카타르</v>
          </cell>
        </row>
        <row r="9051">
          <cell r="A9051">
            <v>103592</v>
          </cell>
          <cell r="B9051" t="str">
            <v>+12 인페르노 어쌔신의 심연카타르</v>
          </cell>
        </row>
        <row r="9052">
          <cell r="A9052">
            <v>103593</v>
          </cell>
          <cell r="B9052" t="str">
            <v>+13 인페르노 어쌔신의 심연카타르</v>
          </cell>
        </row>
        <row r="9053">
          <cell r="A9053">
            <v>103600</v>
          </cell>
          <cell r="B9053" t="str">
            <v>+0 수라의 심연카타르</v>
          </cell>
        </row>
        <row r="9054">
          <cell r="A9054">
            <v>103601</v>
          </cell>
          <cell r="B9054" t="str">
            <v>+1 수라의 심연카타르</v>
          </cell>
        </row>
        <row r="9055">
          <cell r="A9055">
            <v>103602</v>
          </cell>
          <cell r="B9055" t="str">
            <v>+2 수라의 심연카타르</v>
          </cell>
        </row>
        <row r="9056">
          <cell r="A9056">
            <v>103603</v>
          </cell>
          <cell r="B9056" t="str">
            <v>+3 수라의 심연카타르</v>
          </cell>
        </row>
        <row r="9057">
          <cell r="A9057">
            <v>103604</v>
          </cell>
          <cell r="B9057" t="str">
            <v>+4 수라의 심연카타르</v>
          </cell>
        </row>
        <row r="9058">
          <cell r="A9058">
            <v>103605</v>
          </cell>
          <cell r="B9058" t="str">
            <v>+5 수라의 심연카타르</v>
          </cell>
        </row>
        <row r="9059">
          <cell r="A9059">
            <v>103606</v>
          </cell>
          <cell r="B9059" t="str">
            <v>+6 수라의 심연카타르</v>
          </cell>
        </row>
        <row r="9060">
          <cell r="A9060">
            <v>103607</v>
          </cell>
          <cell r="B9060" t="str">
            <v>+7 수라의 심연카타르</v>
          </cell>
        </row>
        <row r="9061">
          <cell r="A9061">
            <v>103608</v>
          </cell>
          <cell r="B9061" t="str">
            <v>+8 수라의 심연카타르</v>
          </cell>
        </row>
        <row r="9062">
          <cell r="A9062">
            <v>103609</v>
          </cell>
          <cell r="B9062" t="str">
            <v>+9 수라의 심연카타르</v>
          </cell>
        </row>
        <row r="9063">
          <cell r="A9063">
            <v>103610</v>
          </cell>
          <cell r="B9063" t="str">
            <v>+10 수라의 심연카타르</v>
          </cell>
        </row>
        <row r="9064">
          <cell r="A9064">
            <v>103611</v>
          </cell>
          <cell r="B9064" t="str">
            <v>+11 수라의 심연카타르</v>
          </cell>
        </row>
        <row r="9065">
          <cell r="A9065">
            <v>103612</v>
          </cell>
          <cell r="B9065" t="str">
            <v>+12 수라의 심연카타르</v>
          </cell>
        </row>
        <row r="9066">
          <cell r="A9066">
            <v>103613</v>
          </cell>
          <cell r="B9066" t="str">
            <v>+13 수라의 심연카타르</v>
          </cell>
        </row>
        <row r="9067">
          <cell r="A9067">
            <v>103620</v>
          </cell>
          <cell r="B9067" t="str">
            <v>+0 베놈리퍼의 심연카타르</v>
          </cell>
        </row>
        <row r="9068">
          <cell r="A9068">
            <v>103621</v>
          </cell>
          <cell r="B9068" t="str">
            <v>+1 베놈리퍼의 심연카타르</v>
          </cell>
        </row>
        <row r="9069">
          <cell r="A9069">
            <v>103622</v>
          </cell>
          <cell r="B9069" t="str">
            <v>+2 베놈리퍼의 심연카타르</v>
          </cell>
        </row>
        <row r="9070">
          <cell r="A9070">
            <v>103623</v>
          </cell>
          <cell r="B9070" t="str">
            <v>+3 베놈리퍼의 심연카타르</v>
          </cell>
        </row>
        <row r="9071">
          <cell r="A9071">
            <v>103624</v>
          </cell>
          <cell r="B9071" t="str">
            <v>+4 베놈리퍼의 심연카타르</v>
          </cell>
        </row>
        <row r="9072">
          <cell r="A9072">
            <v>103625</v>
          </cell>
          <cell r="B9072" t="str">
            <v>+5 베놈리퍼의 심연카타르</v>
          </cell>
        </row>
        <row r="9073">
          <cell r="A9073">
            <v>103626</v>
          </cell>
          <cell r="B9073" t="str">
            <v>+6 베놈리퍼의 심연카타르</v>
          </cell>
        </row>
        <row r="9074">
          <cell r="A9074">
            <v>103627</v>
          </cell>
          <cell r="B9074" t="str">
            <v>+7 베놈리퍼의 심연카타르</v>
          </cell>
        </row>
        <row r="9075">
          <cell r="A9075">
            <v>103628</v>
          </cell>
          <cell r="B9075" t="str">
            <v>+8 베놈리퍼의 심연카타르</v>
          </cell>
        </row>
        <row r="9076">
          <cell r="A9076">
            <v>103629</v>
          </cell>
          <cell r="B9076" t="str">
            <v>+9 베놈리퍼의 심연카타르</v>
          </cell>
        </row>
        <row r="9077">
          <cell r="A9077">
            <v>103630</v>
          </cell>
          <cell r="B9077" t="str">
            <v>+10 베놈리퍼의 심연카타르</v>
          </cell>
        </row>
        <row r="9078">
          <cell r="A9078">
            <v>103631</v>
          </cell>
          <cell r="B9078" t="str">
            <v>+11 베놈리퍼의 심연카타르</v>
          </cell>
        </row>
        <row r="9079">
          <cell r="A9079">
            <v>103632</v>
          </cell>
          <cell r="B9079" t="str">
            <v>+12 베놈리퍼의 심연카타르</v>
          </cell>
        </row>
        <row r="9080">
          <cell r="A9080">
            <v>103633</v>
          </cell>
          <cell r="B9080" t="str">
            <v>+13 베놈리퍼의 심연카타르</v>
          </cell>
        </row>
        <row r="9081">
          <cell r="A9081">
            <v>103640</v>
          </cell>
          <cell r="B9081" t="str">
            <v>+0 블랙 데빌리스의 심연카타르</v>
          </cell>
        </row>
        <row r="9082">
          <cell r="A9082">
            <v>103641</v>
          </cell>
          <cell r="B9082" t="str">
            <v>+1 블랙 데빌리스의 심연카타르</v>
          </cell>
        </row>
        <row r="9083">
          <cell r="A9083">
            <v>103642</v>
          </cell>
          <cell r="B9083" t="str">
            <v>+2 블랙 데빌리스의 심연카타르</v>
          </cell>
        </row>
        <row r="9084">
          <cell r="A9084">
            <v>103643</v>
          </cell>
          <cell r="B9084" t="str">
            <v>+3 블랙 데빌리스의 심연카타르</v>
          </cell>
        </row>
        <row r="9085">
          <cell r="A9085">
            <v>103644</v>
          </cell>
          <cell r="B9085" t="str">
            <v>+4 블랙 데빌리스의 심연카타르</v>
          </cell>
        </row>
        <row r="9086">
          <cell r="A9086">
            <v>103645</v>
          </cell>
          <cell r="B9086" t="str">
            <v>+5 블랙 데빌리스의 심연카타르</v>
          </cell>
        </row>
        <row r="9087">
          <cell r="A9087">
            <v>103646</v>
          </cell>
          <cell r="B9087" t="str">
            <v>+6 블랙 데빌리스의 심연카타르</v>
          </cell>
        </row>
        <row r="9088">
          <cell r="A9088">
            <v>103647</v>
          </cell>
          <cell r="B9088" t="str">
            <v>+7 블랙 데빌리스의 심연카타르</v>
          </cell>
        </row>
        <row r="9089">
          <cell r="A9089">
            <v>103648</v>
          </cell>
          <cell r="B9089" t="str">
            <v>+8 블랙 데빌리스의 심연카타르</v>
          </cell>
        </row>
        <row r="9090">
          <cell r="A9090">
            <v>103649</v>
          </cell>
          <cell r="B9090" t="str">
            <v>+9 블랙 데빌리스의 심연카타르</v>
          </cell>
        </row>
        <row r="9091">
          <cell r="A9091">
            <v>103650</v>
          </cell>
          <cell r="B9091" t="str">
            <v>+10 블랙 데빌리스의 심연카타르</v>
          </cell>
        </row>
        <row r="9092">
          <cell r="A9092">
            <v>103651</v>
          </cell>
          <cell r="B9092" t="str">
            <v>+11 블랙 데빌리스의 심연카타르</v>
          </cell>
        </row>
        <row r="9093">
          <cell r="A9093">
            <v>103652</v>
          </cell>
          <cell r="B9093" t="str">
            <v>+12 블랙 데빌리스의 심연카타르</v>
          </cell>
        </row>
        <row r="9094">
          <cell r="A9094">
            <v>103653</v>
          </cell>
          <cell r="B9094" t="str">
            <v>+13 블랙 데빌리스의 심연카타르</v>
          </cell>
        </row>
        <row r="9095">
          <cell r="A9095">
            <v>103660</v>
          </cell>
          <cell r="B9095" t="str">
            <v>+0 다크 어쌔신의 심연카타르</v>
          </cell>
        </row>
        <row r="9096">
          <cell r="A9096">
            <v>103661</v>
          </cell>
          <cell r="B9096" t="str">
            <v>+1 다크 어쌔신의 심연카타르</v>
          </cell>
        </row>
        <row r="9097">
          <cell r="A9097">
            <v>103662</v>
          </cell>
          <cell r="B9097" t="str">
            <v>+2 다크 어쌔신의 심연카타르</v>
          </cell>
        </row>
        <row r="9098">
          <cell r="A9098">
            <v>103663</v>
          </cell>
          <cell r="B9098" t="str">
            <v>+3 다크 어쌔신의 심연카타르</v>
          </cell>
        </row>
        <row r="9099">
          <cell r="A9099">
            <v>103664</v>
          </cell>
          <cell r="B9099" t="str">
            <v>+4 다크 어쌔신의 심연카타르</v>
          </cell>
        </row>
        <row r="9100">
          <cell r="A9100">
            <v>103665</v>
          </cell>
          <cell r="B9100" t="str">
            <v>+5 다크 어쌔신의 심연카타르</v>
          </cell>
        </row>
        <row r="9101">
          <cell r="A9101">
            <v>103666</v>
          </cell>
          <cell r="B9101" t="str">
            <v>+6 다크 어쌔신의 심연카타르</v>
          </cell>
        </row>
        <row r="9102">
          <cell r="A9102">
            <v>103667</v>
          </cell>
          <cell r="B9102" t="str">
            <v>+7 다크 어쌔신의 심연카타르</v>
          </cell>
        </row>
        <row r="9103">
          <cell r="A9103">
            <v>103668</v>
          </cell>
          <cell r="B9103" t="str">
            <v>+8 다크 어쌔신의 심연카타르</v>
          </cell>
        </row>
        <row r="9104">
          <cell r="A9104">
            <v>103669</v>
          </cell>
          <cell r="B9104" t="str">
            <v>+9 다크 어쌔신의 심연카타르</v>
          </cell>
        </row>
        <row r="9105">
          <cell r="A9105">
            <v>103670</v>
          </cell>
          <cell r="B9105" t="str">
            <v>+10 다크 어쌔신의 심연카타르</v>
          </cell>
        </row>
        <row r="9106">
          <cell r="A9106">
            <v>103671</v>
          </cell>
          <cell r="B9106" t="str">
            <v>+11 다크 어쌔신의 심연카타르</v>
          </cell>
        </row>
        <row r="9107">
          <cell r="A9107">
            <v>103672</v>
          </cell>
          <cell r="B9107" t="str">
            <v>+12 다크 어쌔신의 심연카타르</v>
          </cell>
        </row>
        <row r="9108">
          <cell r="A9108">
            <v>103673</v>
          </cell>
          <cell r="B9108" t="str">
            <v>+13 다크 어쌔신의 심연카타르</v>
          </cell>
        </row>
        <row r="9109">
          <cell r="A9109">
            <v>103680</v>
          </cell>
          <cell r="B9109" t="str">
            <v>+0 인내의 용수호자 카타르</v>
          </cell>
        </row>
        <row r="9110">
          <cell r="A9110">
            <v>103681</v>
          </cell>
          <cell r="B9110" t="str">
            <v>+1 인내의 용수호자 카타르</v>
          </cell>
        </row>
        <row r="9111">
          <cell r="A9111">
            <v>103682</v>
          </cell>
          <cell r="B9111" t="str">
            <v>+2 인내의 용수호자 카타르</v>
          </cell>
        </row>
        <row r="9112">
          <cell r="A9112">
            <v>103683</v>
          </cell>
          <cell r="B9112" t="str">
            <v>+3 인내의 용수호자 카타르</v>
          </cell>
        </row>
        <row r="9113">
          <cell r="A9113">
            <v>103684</v>
          </cell>
          <cell r="B9113" t="str">
            <v>+4 인내의 용수호자 카타르</v>
          </cell>
        </row>
        <row r="9114">
          <cell r="A9114">
            <v>103685</v>
          </cell>
          <cell r="B9114" t="str">
            <v>+5 인내의 용수호자 카타르</v>
          </cell>
        </row>
        <row r="9115">
          <cell r="A9115">
            <v>103686</v>
          </cell>
          <cell r="B9115" t="str">
            <v>+6 인내의 용수호자 카타르</v>
          </cell>
        </row>
        <row r="9116">
          <cell r="A9116">
            <v>103687</v>
          </cell>
          <cell r="B9116" t="str">
            <v>+7 인내의 용수호자 카타르</v>
          </cell>
        </row>
        <row r="9117">
          <cell r="A9117">
            <v>103688</v>
          </cell>
          <cell r="B9117" t="str">
            <v>+8 인내의 용수호자 카타르</v>
          </cell>
        </row>
        <row r="9118">
          <cell r="A9118">
            <v>103689</v>
          </cell>
          <cell r="B9118" t="str">
            <v>+9 인내의 용수호자 카타르</v>
          </cell>
        </row>
        <row r="9119">
          <cell r="A9119">
            <v>103690</v>
          </cell>
          <cell r="B9119" t="str">
            <v>+10 인내의 용수호자 카타르</v>
          </cell>
        </row>
        <row r="9120">
          <cell r="A9120">
            <v>103691</v>
          </cell>
          <cell r="B9120" t="str">
            <v>+11 인내의 용수호자 카타르</v>
          </cell>
        </row>
        <row r="9121">
          <cell r="A9121">
            <v>103692</v>
          </cell>
          <cell r="B9121" t="str">
            <v>+12 인내의 용수호자 카타르</v>
          </cell>
        </row>
        <row r="9122">
          <cell r="A9122">
            <v>103693</v>
          </cell>
          <cell r="B9122" t="str">
            <v>+13 인내의 용수호자 카타르</v>
          </cell>
        </row>
        <row r="9123">
          <cell r="A9123">
            <v>103700</v>
          </cell>
          <cell r="B9123" t="str">
            <v>+0 인내의 용수호자 자마다르</v>
          </cell>
        </row>
        <row r="9124">
          <cell r="A9124">
            <v>103701</v>
          </cell>
          <cell r="B9124" t="str">
            <v>+1 인내의 용수호자 자마다르</v>
          </cell>
        </row>
        <row r="9125">
          <cell r="A9125">
            <v>103702</v>
          </cell>
          <cell r="B9125" t="str">
            <v>+2 인내의 용수호자 자마다르</v>
          </cell>
        </row>
        <row r="9126">
          <cell r="A9126">
            <v>103703</v>
          </cell>
          <cell r="B9126" t="str">
            <v>+3 인내의 용수호자 자마다르</v>
          </cell>
        </row>
        <row r="9127">
          <cell r="A9127">
            <v>103704</v>
          </cell>
          <cell r="B9127" t="str">
            <v>+4 인내의 용수호자 자마다르</v>
          </cell>
        </row>
        <row r="9128">
          <cell r="A9128">
            <v>103705</v>
          </cell>
          <cell r="B9128" t="str">
            <v>+5 인내의 용수호자 자마다르</v>
          </cell>
        </row>
        <row r="9129">
          <cell r="A9129">
            <v>103706</v>
          </cell>
          <cell r="B9129" t="str">
            <v>+6 인내의 용수호자 자마다르</v>
          </cell>
        </row>
        <row r="9130">
          <cell r="A9130">
            <v>103707</v>
          </cell>
          <cell r="B9130" t="str">
            <v>+7 인내의 용수호자 자마다르</v>
          </cell>
        </row>
        <row r="9131">
          <cell r="A9131">
            <v>103708</v>
          </cell>
          <cell r="B9131" t="str">
            <v>+8 인내의 용수호자 자마다르</v>
          </cell>
        </row>
        <row r="9132">
          <cell r="A9132">
            <v>103709</v>
          </cell>
          <cell r="B9132" t="str">
            <v>+9 인내의 용수호자 자마다르</v>
          </cell>
        </row>
        <row r="9133">
          <cell r="A9133">
            <v>103710</v>
          </cell>
          <cell r="B9133" t="str">
            <v>+10 인내의 용수호자 자마다르</v>
          </cell>
        </row>
        <row r="9134">
          <cell r="A9134">
            <v>103711</v>
          </cell>
          <cell r="B9134" t="str">
            <v>+11 인내의 용수호자 자마다르</v>
          </cell>
        </row>
        <row r="9135">
          <cell r="A9135">
            <v>103712</v>
          </cell>
          <cell r="B9135" t="str">
            <v>+12 인내의 용수호자 자마다르</v>
          </cell>
        </row>
        <row r="9136">
          <cell r="A9136">
            <v>103713</v>
          </cell>
          <cell r="B9136" t="str">
            <v>+13 인내의 용수호자 자마다르</v>
          </cell>
        </row>
        <row r="9137">
          <cell r="A9137">
            <v>103720</v>
          </cell>
          <cell r="B9137" t="str">
            <v>+0 제롬의 전투카타르</v>
          </cell>
        </row>
        <row r="9138">
          <cell r="A9138">
            <v>103721</v>
          </cell>
          <cell r="B9138" t="str">
            <v>+1 제롬의 전투카타르</v>
          </cell>
        </row>
        <row r="9139">
          <cell r="A9139">
            <v>103722</v>
          </cell>
          <cell r="B9139" t="str">
            <v>+2 제롬의 전투카타르</v>
          </cell>
        </row>
        <row r="9140">
          <cell r="A9140">
            <v>103723</v>
          </cell>
          <cell r="B9140" t="str">
            <v>+3 제롬의 전투카타르</v>
          </cell>
        </row>
        <row r="9141">
          <cell r="A9141">
            <v>103724</v>
          </cell>
          <cell r="B9141" t="str">
            <v>+4 제롬의 전투카타르</v>
          </cell>
        </row>
        <row r="9142">
          <cell r="A9142">
            <v>103725</v>
          </cell>
          <cell r="B9142" t="str">
            <v>+5 제롬의 전투카타르</v>
          </cell>
        </row>
        <row r="9143">
          <cell r="A9143">
            <v>103726</v>
          </cell>
          <cell r="B9143" t="str">
            <v>+6 제롬의 전투카타르</v>
          </cell>
        </row>
        <row r="9144">
          <cell r="A9144">
            <v>103727</v>
          </cell>
          <cell r="B9144" t="str">
            <v>+7 제롬의 전투카타르</v>
          </cell>
        </row>
        <row r="9145">
          <cell r="A9145">
            <v>103728</v>
          </cell>
          <cell r="B9145" t="str">
            <v>+8 제롬의 전투카타르</v>
          </cell>
        </row>
        <row r="9146">
          <cell r="A9146">
            <v>103729</v>
          </cell>
          <cell r="B9146" t="str">
            <v>+9 제롬의 전투카타르</v>
          </cell>
        </row>
        <row r="9147">
          <cell r="A9147">
            <v>103730</v>
          </cell>
          <cell r="B9147" t="str">
            <v>+10 제롬의 전투카타르</v>
          </cell>
        </row>
        <row r="9148">
          <cell r="A9148">
            <v>103731</v>
          </cell>
          <cell r="B9148" t="str">
            <v>+11 제롬의 전투카타르</v>
          </cell>
        </row>
        <row r="9149">
          <cell r="A9149">
            <v>103732</v>
          </cell>
          <cell r="B9149" t="str">
            <v>+12 제롬의 전투카타르</v>
          </cell>
        </row>
        <row r="9150">
          <cell r="A9150">
            <v>103733</v>
          </cell>
          <cell r="B9150" t="str">
            <v>+13 제롬의 전투카타르</v>
          </cell>
        </row>
        <row r="9151">
          <cell r="A9151">
            <v>103740</v>
          </cell>
          <cell r="B9151" t="str">
            <v>+0 제롬의 퇴마카타르</v>
          </cell>
        </row>
        <row r="9152">
          <cell r="A9152">
            <v>103741</v>
          </cell>
          <cell r="B9152" t="str">
            <v>+1 제롬의 퇴마카타르</v>
          </cell>
        </row>
        <row r="9153">
          <cell r="A9153">
            <v>103742</v>
          </cell>
          <cell r="B9153" t="str">
            <v>+2 제롬의 퇴마카타르</v>
          </cell>
        </row>
        <row r="9154">
          <cell r="A9154">
            <v>103743</v>
          </cell>
          <cell r="B9154" t="str">
            <v>+3 제롬의 퇴마카타르</v>
          </cell>
        </row>
        <row r="9155">
          <cell r="A9155">
            <v>103744</v>
          </cell>
          <cell r="B9155" t="str">
            <v>+4 제롬의 퇴마카타르</v>
          </cell>
        </row>
        <row r="9156">
          <cell r="A9156">
            <v>103745</v>
          </cell>
          <cell r="B9156" t="str">
            <v>+5 제롬의 퇴마카타르</v>
          </cell>
        </row>
        <row r="9157">
          <cell r="A9157">
            <v>103746</v>
          </cell>
          <cell r="B9157" t="str">
            <v>+6 제롬의 퇴마카타르</v>
          </cell>
        </row>
        <row r="9158">
          <cell r="A9158">
            <v>103747</v>
          </cell>
          <cell r="B9158" t="str">
            <v>+7 제롬의 퇴마카타르</v>
          </cell>
        </row>
        <row r="9159">
          <cell r="A9159">
            <v>103748</v>
          </cell>
          <cell r="B9159" t="str">
            <v>+8 제롬의 퇴마카타르</v>
          </cell>
        </row>
        <row r="9160">
          <cell r="A9160">
            <v>103749</v>
          </cell>
          <cell r="B9160" t="str">
            <v>+9 제롬의 퇴마카타르</v>
          </cell>
        </row>
        <row r="9161">
          <cell r="A9161">
            <v>103750</v>
          </cell>
          <cell r="B9161" t="str">
            <v>+10 제롬의 퇴마카타르</v>
          </cell>
        </row>
        <row r="9162">
          <cell r="A9162">
            <v>103751</v>
          </cell>
          <cell r="B9162" t="str">
            <v>+11 제롬의 퇴마카타르</v>
          </cell>
        </row>
        <row r="9163">
          <cell r="A9163">
            <v>103752</v>
          </cell>
          <cell r="B9163" t="str">
            <v>+12 제롬의 퇴마카타르</v>
          </cell>
        </row>
        <row r="9164">
          <cell r="A9164">
            <v>103753</v>
          </cell>
          <cell r="B9164" t="str">
            <v>+13 제롬의 퇴마카타르</v>
          </cell>
        </row>
        <row r="9165">
          <cell r="A9165">
            <v>103760</v>
          </cell>
          <cell r="B9165" t="str">
            <v>+0 제롬의 심연카타르</v>
          </cell>
        </row>
        <row r="9166">
          <cell r="A9166">
            <v>103761</v>
          </cell>
          <cell r="B9166" t="str">
            <v>+1 제롬의 심연카타르</v>
          </cell>
        </row>
        <row r="9167">
          <cell r="A9167">
            <v>103762</v>
          </cell>
          <cell r="B9167" t="str">
            <v>+2 제롬의 심연카타르</v>
          </cell>
        </row>
        <row r="9168">
          <cell r="A9168">
            <v>103763</v>
          </cell>
          <cell r="B9168" t="str">
            <v>+3 제롬의 심연카타르</v>
          </cell>
        </row>
        <row r="9169">
          <cell r="A9169">
            <v>103764</v>
          </cell>
          <cell r="B9169" t="str">
            <v>+4 제롬의 심연카타르</v>
          </cell>
        </row>
        <row r="9170">
          <cell r="A9170">
            <v>103765</v>
          </cell>
          <cell r="B9170" t="str">
            <v>+5 제롬의 심연카타르</v>
          </cell>
        </row>
        <row r="9171">
          <cell r="A9171">
            <v>103766</v>
          </cell>
          <cell r="B9171" t="str">
            <v>+6 제롬의 심연카타르</v>
          </cell>
        </row>
        <row r="9172">
          <cell r="A9172">
            <v>103767</v>
          </cell>
          <cell r="B9172" t="str">
            <v>+7 제롬의 심연카타르</v>
          </cell>
        </row>
        <row r="9173">
          <cell r="A9173">
            <v>103768</v>
          </cell>
          <cell r="B9173" t="str">
            <v>+8 제롬의 심연카타르</v>
          </cell>
        </row>
        <row r="9174">
          <cell r="A9174">
            <v>103769</v>
          </cell>
          <cell r="B9174" t="str">
            <v>+9 제롬의 심연카타르</v>
          </cell>
        </row>
        <row r="9175">
          <cell r="A9175">
            <v>103770</v>
          </cell>
          <cell r="B9175" t="str">
            <v>+10 제롬의 심연카타르</v>
          </cell>
        </row>
        <row r="9176">
          <cell r="A9176">
            <v>103771</v>
          </cell>
          <cell r="B9176" t="str">
            <v>+11 제롬의 심연카타르</v>
          </cell>
        </row>
        <row r="9177">
          <cell r="A9177">
            <v>103772</v>
          </cell>
          <cell r="B9177" t="str">
            <v>+12 제롬의 심연카타르</v>
          </cell>
        </row>
        <row r="9178">
          <cell r="A9178">
            <v>103773</v>
          </cell>
          <cell r="B9178" t="str">
            <v>+13 제롬의 심연카타르</v>
          </cell>
        </row>
        <row r="9179">
          <cell r="A9179">
            <v>103780</v>
          </cell>
          <cell r="B9179" t="str">
            <v>+0 아크 데빌리스 어쌔신의 전투카타르</v>
          </cell>
        </row>
        <row r="9180">
          <cell r="A9180">
            <v>103781</v>
          </cell>
          <cell r="B9180" t="str">
            <v>+1 아크 데빌리스 어쌔신의 전투카타르</v>
          </cell>
        </row>
        <row r="9181">
          <cell r="A9181">
            <v>103782</v>
          </cell>
          <cell r="B9181" t="str">
            <v>+2 아크 데빌리스 어쌔신의 전투카타르</v>
          </cell>
        </row>
        <row r="9182">
          <cell r="A9182">
            <v>103783</v>
          </cell>
          <cell r="B9182" t="str">
            <v>+3 아크 데빌리스 어쌔신의 전투카타르</v>
          </cell>
        </row>
        <row r="9183">
          <cell r="A9183">
            <v>103784</v>
          </cell>
          <cell r="B9183" t="str">
            <v>+4 아크 데빌리스 어쌔신의 전투카타르</v>
          </cell>
        </row>
        <row r="9184">
          <cell r="A9184">
            <v>103785</v>
          </cell>
          <cell r="B9184" t="str">
            <v>+5 아크 데빌리스 어쌔신의 전투카타르</v>
          </cell>
        </row>
        <row r="9185">
          <cell r="A9185">
            <v>103786</v>
          </cell>
          <cell r="B9185" t="str">
            <v>+6 아크 데빌리스 어쌔신의 전투카타르</v>
          </cell>
        </row>
        <row r="9186">
          <cell r="A9186">
            <v>103787</v>
          </cell>
          <cell r="B9186" t="str">
            <v>+7 아크 데빌리스 어쌔신의 전투카타르</v>
          </cell>
        </row>
        <row r="9187">
          <cell r="A9187">
            <v>103788</v>
          </cell>
          <cell r="B9187" t="str">
            <v>+8 아크 데빌리스 어쌔신의 전투카타르</v>
          </cell>
        </row>
        <row r="9188">
          <cell r="A9188">
            <v>103789</v>
          </cell>
          <cell r="B9188" t="str">
            <v>+9 아크 데빌리스 어쌔신의 전투카타르</v>
          </cell>
        </row>
        <row r="9189">
          <cell r="A9189">
            <v>103790</v>
          </cell>
          <cell r="B9189" t="str">
            <v>+10 아크 데빌리스 어쌔신의 전투카타르</v>
          </cell>
        </row>
        <row r="9190">
          <cell r="A9190">
            <v>103791</v>
          </cell>
          <cell r="B9190" t="str">
            <v>+11 아크 데빌리스 어쌔신의 전투카타르</v>
          </cell>
        </row>
        <row r="9191">
          <cell r="A9191">
            <v>103792</v>
          </cell>
          <cell r="B9191" t="str">
            <v>+12 아크 데빌리스 어쌔신의 전투카타르</v>
          </cell>
        </row>
        <row r="9192">
          <cell r="A9192">
            <v>103793</v>
          </cell>
          <cell r="B9192" t="str">
            <v>+13 아크 데빌리스 어쌔신의 전투카타르</v>
          </cell>
        </row>
        <row r="9193">
          <cell r="A9193">
            <v>103800</v>
          </cell>
          <cell r="B9193" t="str">
            <v>+0 아크 데빌리스 어쌔신의 퇴마카타르</v>
          </cell>
        </row>
        <row r="9194">
          <cell r="A9194">
            <v>103801</v>
          </cell>
          <cell r="B9194" t="str">
            <v>+1 아크 데빌리스 어쌔신의 퇴마카타르</v>
          </cell>
        </row>
        <row r="9195">
          <cell r="A9195">
            <v>103802</v>
          </cell>
          <cell r="B9195" t="str">
            <v>+2 아크 데빌리스 어쌔신의 퇴마카타르</v>
          </cell>
        </row>
        <row r="9196">
          <cell r="A9196">
            <v>103803</v>
          </cell>
          <cell r="B9196" t="str">
            <v>+3 아크 데빌리스 어쌔신의 퇴마카타르</v>
          </cell>
        </row>
        <row r="9197">
          <cell r="A9197">
            <v>103804</v>
          </cell>
          <cell r="B9197" t="str">
            <v>+4 아크 데빌리스 어쌔신의 퇴마카타르</v>
          </cell>
        </row>
        <row r="9198">
          <cell r="A9198">
            <v>103805</v>
          </cell>
          <cell r="B9198" t="str">
            <v>+5 아크 데빌리스 어쌔신의 퇴마카타르</v>
          </cell>
        </row>
        <row r="9199">
          <cell r="A9199">
            <v>103806</v>
          </cell>
          <cell r="B9199" t="str">
            <v>+6 아크 데빌리스 어쌔신의 퇴마카타르</v>
          </cell>
        </row>
        <row r="9200">
          <cell r="A9200">
            <v>103807</v>
          </cell>
          <cell r="B9200" t="str">
            <v>+7 아크 데빌리스 어쌔신의 퇴마카타르</v>
          </cell>
        </row>
        <row r="9201">
          <cell r="A9201">
            <v>103808</v>
          </cell>
          <cell r="B9201" t="str">
            <v>+8 아크 데빌리스 어쌔신의 퇴마카타르</v>
          </cell>
        </row>
        <row r="9202">
          <cell r="A9202">
            <v>103809</v>
          </cell>
          <cell r="B9202" t="str">
            <v>+9 아크 데빌리스 어쌔신의 퇴마카타르</v>
          </cell>
        </row>
        <row r="9203">
          <cell r="A9203">
            <v>103810</v>
          </cell>
          <cell r="B9203" t="str">
            <v>+10 아크 데빌리스 어쌔신의 퇴마카타르</v>
          </cell>
        </row>
        <row r="9204">
          <cell r="A9204">
            <v>103811</v>
          </cell>
          <cell r="B9204" t="str">
            <v>+11 아크 데빌리스 어쌔신의 퇴마카타르</v>
          </cell>
        </row>
        <row r="9205">
          <cell r="A9205">
            <v>103812</v>
          </cell>
          <cell r="B9205" t="str">
            <v>+12 아크 데빌리스 어쌔신의 퇴마카타르</v>
          </cell>
        </row>
        <row r="9206">
          <cell r="A9206">
            <v>103813</v>
          </cell>
          <cell r="B9206" t="str">
            <v>+13 아크 데빌리스 어쌔신의 퇴마카타르</v>
          </cell>
        </row>
        <row r="9207">
          <cell r="A9207">
            <v>103820</v>
          </cell>
          <cell r="B9207" t="str">
            <v>+0 아크 데빌리스 어쌔신의 심연카타르</v>
          </cell>
        </row>
        <row r="9208">
          <cell r="A9208">
            <v>103821</v>
          </cell>
          <cell r="B9208" t="str">
            <v>+1 아크 데빌리스 어쌔신의 심연카타르</v>
          </cell>
        </row>
        <row r="9209">
          <cell r="A9209">
            <v>103822</v>
          </cell>
          <cell r="B9209" t="str">
            <v>+2 아크 데빌리스 어쌔신의 심연카타르</v>
          </cell>
        </row>
        <row r="9210">
          <cell r="A9210">
            <v>103823</v>
          </cell>
          <cell r="B9210" t="str">
            <v>+3 아크 데빌리스 어쌔신의 심연카타르</v>
          </cell>
        </row>
        <row r="9211">
          <cell r="A9211">
            <v>103824</v>
          </cell>
          <cell r="B9211" t="str">
            <v>+4 아크 데빌리스 어쌔신의 심연카타르</v>
          </cell>
        </row>
        <row r="9212">
          <cell r="A9212">
            <v>103825</v>
          </cell>
          <cell r="B9212" t="str">
            <v>+5 아크 데빌리스 어쌔신의 심연카타르</v>
          </cell>
        </row>
        <row r="9213">
          <cell r="A9213">
            <v>103826</v>
          </cell>
          <cell r="B9213" t="str">
            <v>+6 아크 데빌리스 어쌔신의 심연카타르</v>
          </cell>
        </row>
        <row r="9214">
          <cell r="A9214">
            <v>103827</v>
          </cell>
          <cell r="B9214" t="str">
            <v>+7 아크 데빌리스 어쌔신의 심연카타르</v>
          </cell>
        </row>
        <row r="9215">
          <cell r="A9215">
            <v>103828</v>
          </cell>
          <cell r="B9215" t="str">
            <v>+8 아크 데빌리스 어쌔신의 심연카타르</v>
          </cell>
        </row>
        <row r="9216">
          <cell r="A9216">
            <v>103829</v>
          </cell>
          <cell r="B9216" t="str">
            <v>+9 아크 데빌리스 어쌔신의 심연카타르</v>
          </cell>
        </row>
        <row r="9217">
          <cell r="A9217">
            <v>103830</v>
          </cell>
          <cell r="B9217" t="str">
            <v>+10 아크 데빌리스 어쌔신의 심연카타르</v>
          </cell>
        </row>
        <row r="9218">
          <cell r="A9218">
            <v>103831</v>
          </cell>
          <cell r="B9218" t="str">
            <v>+11 아크 데빌리스 어쌔신의 심연카타르</v>
          </cell>
        </row>
        <row r="9219">
          <cell r="A9219">
            <v>103832</v>
          </cell>
          <cell r="B9219" t="str">
            <v>+12 아크 데빌리스 어쌔신의 심연카타르</v>
          </cell>
        </row>
        <row r="9220">
          <cell r="A9220">
            <v>103833</v>
          </cell>
          <cell r="B9220" t="str">
            <v>+13 아크 데빌리스 어쌔신의 심연카타르</v>
          </cell>
        </row>
        <row r="9221">
          <cell r="A9221">
            <v>103840</v>
          </cell>
          <cell r="B9221" t="str">
            <v>+0 대지의 가이아스의 심연카타르</v>
          </cell>
        </row>
        <row r="9222">
          <cell r="A9222">
            <v>103841</v>
          </cell>
          <cell r="B9222" t="str">
            <v>+1 대지의 가이아스의 심연카타르</v>
          </cell>
        </row>
        <row r="9223">
          <cell r="A9223">
            <v>103842</v>
          </cell>
          <cell r="B9223" t="str">
            <v>+2 대지의 가이아스의 심연카타르</v>
          </cell>
        </row>
        <row r="9224">
          <cell r="A9224">
            <v>103843</v>
          </cell>
          <cell r="B9224" t="str">
            <v>+3 대지의 가이아스의 심연카타르</v>
          </cell>
        </row>
        <row r="9225">
          <cell r="A9225">
            <v>103844</v>
          </cell>
          <cell r="B9225" t="str">
            <v>+4 대지의 가이아스의 심연카타르</v>
          </cell>
        </row>
        <row r="9226">
          <cell r="A9226">
            <v>103845</v>
          </cell>
          <cell r="B9226" t="str">
            <v>+5 대지의 가이아스의 심연카타르</v>
          </cell>
        </row>
        <row r="9227">
          <cell r="A9227">
            <v>103846</v>
          </cell>
          <cell r="B9227" t="str">
            <v>+6 대지의 가이아스의 심연카타르</v>
          </cell>
        </row>
        <row r="9228">
          <cell r="A9228">
            <v>103847</v>
          </cell>
          <cell r="B9228" t="str">
            <v>+7 대지의 가이아스의 심연카타르</v>
          </cell>
        </row>
        <row r="9229">
          <cell r="A9229">
            <v>103848</v>
          </cell>
          <cell r="B9229" t="str">
            <v>+8 대지의 가이아스의 심연카타르</v>
          </cell>
        </row>
        <row r="9230">
          <cell r="A9230">
            <v>103849</v>
          </cell>
          <cell r="B9230" t="str">
            <v>+9 대지의 가이아스의 심연카타르</v>
          </cell>
        </row>
        <row r="9231">
          <cell r="A9231">
            <v>103850</v>
          </cell>
          <cell r="B9231" t="str">
            <v>+10 대지의 가이아스의 심연카타르</v>
          </cell>
        </row>
        <row r="9232">
          <cell r="A9232">
            <v>103851</v>
          </cell>
          <cell r="B9232" t="str">
            <v>+11 대지의 가이아스의 심연카타르</v>
          </cell>
        </row>
        <row r="9233">
          <cell r="A9233">
            <v>103852</v>
          </cell>
          <cell r="B9233" t="str">
            <v>+12 대지의 가이아스의 심연카타르</v>
          </cell>
        </row>
        <row r="9234">
          <cell r="A9234">
            <v>103853</v>
          </cell>
          <cell r="B9234" t="str">
            <v>+13 대지의 가이아스의 심연카타르</v>
          </cell>
        </row>
        <row r="9235">
          <cell r="A9235">
            <v>104000</v>
          </cell>
          <cell r="B9235" t="str">
            <v>+0 그리헨텔의 카타르</v>
          </cell>
        </row>
        <row r="9236">
          <cell r="A9236">
            <v>104001</v>
          </cell>
          <cell r="B9236" t="str">
            <v>+1 그리헨텔의 카타르</v>
          </cell>
        </row>
        <row r="9237">
          <cell r="A9237">
            <v>104002</v>
          </cell>
          <cell r="B9237" t="str">
            <v>+2 그리헨텔의 카타르</v>
          </cell>
        </row>
        <row r="9238">
          <cell r="A9238">
            <v>104003</v>
          </cell>
          <cell r="B9238" t="str">
            <v>+3 그리헨텔의 카타르</v>
          </cell>
        </row>
        <row r="9239">
          <cell r="A9239">
            <v>104004</v>
          </cell>
          <cell r="B9239" t="str">
            <v>+4 그리헨텔의 카타르</v>
          </cell>
        </row>
        <row r="9240">
          <cell r="A9240">
            <v>104005</v>
          </cell>
          <cell r="B9240" t="str">
            <v>+5 그리헨텔의 카타르</v>
          </cell>
        </row>
        <row r="9241">
          <cell r="A9241">
            <v>104006</v>
          </cell>
          <cell r="B9241" t="str">
            <v>+6 그리헨텔의 카타르</v>
          </cell>
        </row>
        <row r="9242">
          <cell r="A9242">
            <v>104007</v>
          </cell>
          <cell r="B9242" t="str">
            <v>+7 그리헨텔의 카타르</v>
          </cell>
        </row>
        <row r="9243">
          <cell r="A9243">
            <v>104008</v>
          </cell>
          <cell r="B9243" t="str">
            <v>+8 그리헨텔의 카타르</v>
          </cell>
        </row>
        <row r="9244">
          <cell r="A9244">
            <v>104009</v>
          </cell>
          <cell r="B9244" t="str">
            <v>+9 그리헨텔의 카타르</v>
          </cell>
        </row>
        <row r="9245">
          <cell r="A9245">
            <v>104010</v>
          </cell>
          <cell r="B9245" t="str">
            <v>+10 그리헨텔의 카타르</v>
          </cell>
        </row>
        <row r="9246">
          <cell r="A9246">
            <v>104011</v>
          </cell>
          <cell r="B9246" t="str">
            <v>+11 그리헨텔의 카타르</v>
          </cell>
        </row>
        <row r="9247">
          <cell r="A9247">
            <v>104012</v>
          </cell>
          <cell r="B9247" t="str">
            <v>+12 그리헨텔의 카타르</v>
          </cell>
        </row>
        <row r="9248">
          <cell r="A9248">
            <v>104013</v>
          </cell>
          <cell r="B9248" t="str">
            <v>+13 그리헨텔의 카타르</v>
          </cell>
        </row>
        <row r="9249">
          <cell r="A9249">
            <v>104020</v>
          </cell>
          <cell r="B9249" t="str">
            <v>+0 크리스의 전쟁카타르</v>
          </cell>
        </row>
        <row r="9250">
          <cell r="A9250">
            <v>104021</v>
          </cell>
          <cell r="B9250" t="str">
            <v>+1 크리스의 전쟁카타르</v>
          </cell>
        </row>
        <row r="9251">
          <cell r="A9251">
            <v>104022</v>
          </cell>
          <cell r="B9251" t="str">
            <v>+2 크리스의 전쟁카타르</v>
          </cell>
        </row>
        <row r="9252">
          <cell r="A9252">
            <v>104023</v>
          </cell>
          <cell r="B9252" t="str">
            <v>+3 크리스의 전쟁카타르</v>
          </cell>
        </row>
        <row r="9253">
          <cell r="A9253">
            <v>104024</v>
          </cell>
          <cell r="B9253" t="str">
            <v>+4 크리스의 전쟁카타르</v>
          </cell>
        </row>
        <row r="9254">
          <cell r="A9254">
            <v>104025</v>
          </cell>
          <cell r="B9254" t="str">
            <v>+5 크리스의 전쟁카타르</v>
          </cell>
        </row>
        <row r="9255">
          <cell r="A9255">
            <v>104026</v>
          </cell>
          <cell r="B9255" t="str">
            <v>+6 크리스의 전쟁카타르</v>
          </cell>
        </row>
        <row r="9256">
          <cell r="A9256">
            <v>104027</v>
          </cell>
          <cell r="B9256" t="str">
            <v>+7 크리스의 전쟁카타르</v>
          </cell>
        </row>
        <row r="9257">
          <cell r="A9257">
            <v>104028</v>
          </cell>
          <cell r="B9257" t="str">
            <v>+8 크리스의 전쟁카타르</v>
          </cell>
        </row>
        <row r="9258">
          <cell r="A9258">
            <v>104029</v>
          </cell>
          <cell r="B9258" t="str">
            <v>+9 크리스의 전쟁카타르</v>
          </cell>
        </row>
        <row r="9259">
          <cell r="A9259">
            <v>104030</v>
          </cell>
          <cell r="B9259" t="str">
            <v>+10 크리스의 전쟁카타르</v>
          </cell>
        </row>
        <row r="9260">
          <cell r="A9260">
            <v>104031</v>
          </cell>
          <cell r="B9260" t="str">
            <v>+11 크리스의 전쟁카타르</v>
          </cell>
        </row>
        <row r="9261">
          <cell r="A9261">
            <v>104032</v>
          </cell>
          <cell r="B9261" t="str">
            <v>+12 크리스의 전쟁카타르</v>
          </cell>
        </row>
        <row r="9262">
          <cell r="A9262">
            <v>104033</v>
          </cell>
          <cell r="B9262" t="str">
            <v>+13 크리스의 전쟁카타르</v>
          </cell>
        </row>
        <row r="9263">
          <cell r="A9263">
            <v>104040</v>
          </cell>
          <cell r="B9263" t="str">
            <v>+0 인페르노 어쌔신의 전쟁카타르</v>
          </cell>
        </row>
        <row r="9264">
          <cell r="A9264">
            <v>104041</v>
          </cell>
          <cell r="B9264" t="str">
            <v>+1 인페르노 어쌔신의 전쟁카타르</v>
          </cell>
        </row>
        <row r="9265">
          <cell r="A9265">
            <v>104042</v>
          </cell>
          <cell r="B9265" t="str">
            <v>+2 인페르노 어쌔신의 전쟁카타르</v>
          </cell>
        </row>
        <row r="9266">
          <cell r="A9266">
            <v>104043</v>
          </cell>
          <cell r="B9266" t="str">
            <v>+3 인페르노 어쌔신의 전쟁카타르</v>
          </cell>
        </row>
        <row r="9267">
          <cell r="A9267">
            <v>104044</v>
          </cell>
          <cell r="B9267" t="str">
            <v>+4 인페르노 어쌔신의 전쟁카타르</v>
          </cell>
        </row>
        <row r="9268">
          <cell r="A9268">
            <v>104045</v>
          </cell>
          <cell r="B9268" t="str">
            <v>+5 인페르노 어쌔신의 전쟁카타르</v>
          </cell>
        </row>
        <row r="9269">
          <cell r="A9269">
            <v>104046</v>
          </cell>
          <cell r="B9269" t="str">
            <v>+6 인페르노 어쌔신의 전쟁카타르</v>
          </cell>
        </row>
        <row r="9270">
          <cell r="A9270">
            <v>104047</v>
          </cell>
          <cell r="B9270" t="str">
            <v>+7 인페르노 어쌔신의 전쟁카타르</v>
          </cell>
        </row>
        <row r="9271">
          <cell r="A9271">
            <v>104048</v>
          </cell>
          <cell r="B9271" t="str">
            <v>+8 인페르노 어쌔신의 전쟁카타르</v>
          </cell>
        </row>
        <row r="9272">
          <cell r="A9272">
            <v>104049</v>
          </cell>
          <cell r="B9272" t="str">
            <v>+9 인페르노 어쌔신의 전쟁카타르</v>
          </cell>
        </row>
        <row r="9273">
          <cell r="A9273">
            <v>104050</v>
          </cell>
          <cell r="B9273" t="str">
            <v>+10 인페르노 어쌔신의 전쟁카타르</v>
          </cell>
        </row>
        <row r="9274">
          <cell r="A9274">
            <v>104051</v>
          </cell>
          <cell r="B9274" t="str">
            <v>+11 인페르노 어쌔신의 전쟁카타르</v>
          </cell>
        </row>
        <row r="9275">
          <cell r="A9275">
            <v>104052</v>
          </cell>
          <cell r="B9275" t="str">
            <v>+12 인페르노 어쌔신의 전쟁카타르</v>
          </cell>
        </row>
        <row r="9276">
          <cell r="A9276">
            <v>104053</v>
          </cell>
          <cell r="B9276" t="str">
            <v>+13 인페르노 어쌔신의 전쟁카타르</v>
          </cell>
        </row>
        <row r="9277">
          <cell r="A9277">
            <v>104060</v>
          </cell>
          <cell r="B9277" t="str">
            <v>+0 여명의 그리헨텔 카타르</v>
          </cell>
        </row>
        <row r="9278">
          <cell r="A9278">
            <v>104061</v>
          </cell>
          <cell r="B9278" t="str">
            <v>+1 여명의 그리헨텔 카타르</v>
          </cell>
        </row>
        <row r="9279">
          <cell r="A9279">
            <v>104062</v>
          </cell>
          <cell r="B9279" t="str">
            <v>+2 여명의 그리헨텔 카타르</v>
          </cell>
        </row>
        <row r="9280">
          <cell r="A9280">
            <v>104063</v>
          </cell>
          <cell r="B9280" t="str">
            <v>+3 여명의 그리헨텔 카타르</v>
          </cell>
        </row>
        <row r="9281">
          <cell r="A9281">
            <v>104064</v>
          </cell>
          <cell r="B9281" t="str">
            <v>+4 여명의 그리헨텔 카타르</v>
          </cell>
        </row>
        <row r="9282">
          <cell r="A9282">
            <v>104065</v>
          </cell>
          <cell r="B9282" t="str">
            <v>+5 여명의 그리헨텔 카타르</v>
          </cell>
        </row>
        <row r="9283">
          <cell r="A9283">
            <v>104066</v>
          </cell>
          <cell r="B9283" t="str">
            <v>+6 여명의 그리헨텔 카타르</v>
          </cell>
        </row>
        <row r="9284">
          <cell r="A9284">
            <v>104067</v>
          </cell>
          <cell r="B9284" t="str">
            <v>+7 여명의 그리헨텔 카타르</v>
          </cell>
        </row>
        <row r="9285">
          <cell r="A9285">
            <v>104068</v>
          </cell>
          <cell r="B9285" t="str">
            <v>+8 여명의 그리헨텔 카타르</v>
          </cell>
        </row>
        <row r="9286">
          <cell r="A9286">
            <v>104069</v>
          </cell>
          <cell r="B9286" t="str">
            <v>+9 여명의 그리헨텔 카타르</v>
          </cell>
        </row>
        <row r="9287">
          <cell r="A9287">
            <v>104070</v>
          </cell>
          <cell r="B9287" t="str">
            <v>+10 여명의 그리헨텔 카타르</v>
          </cell>
        </row>
        <row r="9288">
          <cell r="A9288">
            <v>104071</v>
          </cell>
          <cell r="B9288" t="str">
            <v>+11 여명의 그리헨텔 카타르</v>
          </cell>
        </row>
        <row r="9289">
          <cell r="A9289">
            <v>104072</v>
          </cell>
          <cell r="B9289" t="str">
            <v>+12 여명의 그리헨텔 카타르</v>
          </cell>
        </row>
        <row r="9290">
          <cell r="A9290">
            <v>104073</v>
          </cell>
          <cell r="B9290" t="str">
            <v>+13 여명의 그리헨텔 카타르</v>
          </cell>
        </row>
        <row r="9291">
          <cell r="A9291">
            <v>104080</v>
          </cell>
          <cell r="B9291" t="str">
            <v>+0 불굴의 용수호자 카타르</v>
          </cell>
        </row>
        <row r="9292">
          <cell r="A9292">
            <v>104081</v>
          </cell>
          <cell r="B9292" t="str">
            <v>+1 불굴의 용수호자 카타르</v>
          </cell>
        </row>
        <row r="9293">
          <cell r="A9293">
            <v>104082</v>
          </cell>
          <cell r="B9293" t="str">
            <v>+2 불굴의 용수호자 카타르</v>
          </cell>
        </row>
        <row r="9294">
          <cell r="A9294">
            <v>104083</v>
          </cell>
          <cell r="B9294" t="str">
            <v>+3 불굴의 용수호자 카타르</v>
          </cell>
        </row>
        <row r="9295">
          <cell r="A9295">
            <v>104084</v>
          </cell>
          <cell r="B9295" t="str">
            <v>+4 불굴의 용수호자 카타르</v>
          </cell>
        </row>
        <row r="9296">
          <cell r="A9296">
            <v>104085</v>
          </cell>
          <cell r="B9296" t="str">
            <v>+5 불굴의 용수호자 카타르</v>
          </cell>
        </row>
        <row r="9297">
          <cell r="A9297">
            <v>104086</v>
          </cell>
          <cell r="B9297" t="str">
            <v>+6 불굴의 용수호자 카타르</v>
          </cell>
        </row>
        <row r="9298">
          <cell r="A9298">
            <v>104087</v>
          </cell>
          <cell r="B9298" t="str">
            <v>+7 불굴의 용수호자 카타르</v>
          </cell>
        </row>
        <row r="9299">
          <cell r="A9299">
            <v>104088</v>
          </cell>
          <cell r="B9299" t="str">
            <v>+8 불굴의 용수호자 카타르</v>
          </cell>
        </row>
        <row r="9300">
          <cell r="A9300">
            <v>104089</v>
          </cell>
          <cell r="B9300" t="str">
            <v>+9 불굴의 용수호자 카타르</v>
          </cell>
        </row>
        <row r="9301">
          <cell r="A9301">
            <v>104090</v>
          </cell>
          <cell r="B9301" t="str">
            <v>+10 불굴의 용수호자 카타르</v>
          </cell>
        </row>
        <row r="9302">
          <cell r="A9302">
            <v>104091</v>
          </cell>
          <cell r="B9302" t="str">
            <v>+11 불굴의 용수호자 카타르</v>
          </cell>
        </row>
        <row r="9303">
          <cell r="A9303">
            <v>104092</v>
          </cell>
          <cell r="B9303" t="str">
            <v>+12 불굴의 용수호자 카타르</v>
          </cell>
        </row>
        <row r="9304">
          <cell r="A9304">
            <v>104093</v>
          </cell>
          <cell r="B9304" t="str">
            <v>+13 불굴의 용수호자 카타르</v>
          </cell>
        </row>
        <row r="9305">
          <cell r="A9305">
            <v>104100</v>
          </cell>
          <cell r="B9305" t="str">
            <v>+0 아크 데빌리스 어쌔신의 전쟁카타르</v>
          </cell>
        </row>
        <row r="9306">
          <cell r="A9306">
            <v>104101</v>
          </cell>
          <cell r="B9306" t="str">
            <v>+1 아크 데빌리스 어쌔신의 전쟁카타르</v>
          </cell>
        </row>
        <row r="9307">
          <cell r="A9307">
            <v>104102</v>
          </cell>
          <cell r="B9307" t="str">
            <v>+2 아크 데빌리스 어쌔신의 전쟁카타르</v>
          </cell>
        </row>
        <row r="9308">
          <cell r="A9308">
            <v>104103</v>
          </cell>
          <cell r="B9308" t="str">
            <v>+3 아크 데빌리스 어쌔신의 전쟁카타르</v>
          </cell>
        </row>
        <row r="9309">
          <cell r="A9309">
            <v>104104</v>
          </cell>
          <cell r="B9309" t="str">
            <v>+4 아크 데빌리스 어쌔신의 전쟁카타르</v>
          </cell>
        </row>
        <row r="9310">
          <cell r="A9310">
            <v>104105</v>
          </cell>
          <cell r="B9310" t="str">
            <v>+5 아크 데빌리스 어쌔신의 전쟁카타르</v>
          </cell>
        </row>
        <row r="9311">
          <cell r="A9311">
            <v>104106</v>
          </cell>
          <cell r="B9311" t="str">
            <v>+6 아크 데빌리스 어쌔신의 전쟁카타르</v>
          </cell>
        </row>
        <row r="9312">
          <cell r="A9312">
            <v>104107</v>
          </cell>
          <cell r="B9312" t="str">
            <v>+7 아크 데빌리스 어쌔신의 전쟁카타르</v>
          </cell>
        </row>
        <row r="9313">
          <cell r="A9313">
            <v>104108</v>
          </cell>
          <cell r="B9313" t="str">
            <v>+8 아크 데빌리스 어쌔신의 전쟁카타르</v>
          </cell>
        </row>
        <row r="9314">
          <cell r="A9314">
            <v>104109</v>
          </cell>
          <cell r="B9314" t="str">
            <v>+9 아크 데빌리스 어쌔신의 전쟁카타르</v>
          </cell>
        </row>
        <row r="9315">
          <cell r="A9315">
            <v>104110</v>
          </cell>
          <cell r="B9315" t="str">
            <v>+10 아크 데빌리스 어쌔신의 전쟁카타르</v>
          </cell>
        </row>
        <row r="9316">
          <cell r="A9316">
            <v>104111</v>
          </cell>
          <cell r="B9316" t="str">
            <v>+11 아크 데빌리스 어쌔신의 전쟁카타르</v>
          </cell>
        </row>
        <row r="9317">
          <cell r="A9317">
            <v>104112</v>
          </cell>
          <cell r="B9317" t="str">
            <v>+12 아크 데빌리스 어쌔신의 전쟁카타르</v>
          </cell>
        </row>
        <row r="9318">
          <cell r="A9318">
            <v>104113</v>
          </cell>
          <cell r="B9318" t="str">
            <v>+13 아크 데빌리스 어쌔신의 전쟁카타르</v>
          </cell>
        </row>
        <row r="9319">
          <cell r="A9319">
            <v>104120</v>
          </cell>
          <cell r="B9319" t="str">
            <v>+0 황혼의 메테오스 카타르</v>
          </cell>
        </row>
        <row r="9320">
          <cell r="A9320">
            <v>104121</v>
          </cell>
          <cell r="B9320" t="str">
            <v>+1 황혼의 메테오스 카타르</v>
          </cell>
        </row>
        <row r="9321">
          <cell r="A9321">
            <v>104122</v>
          </cell>
          <cell r="B9321" t="str">
            <v>+2 황혼의 메테오스 카타르</v>
          </cell>
        </row>
        <row r="9322">
          <cell r="A9322">
            <v>104123</v>
          </cell>
          <cell r="B9322" t="str">
            <v>+3 황혼의 메테오스 카타르</v>
          </cell>
        </row>
        <row r="9323">
          <cell r="A9323">
            <v>104124</v>
          </cell>
          <cell r="B9323" t="str">
            <v>+4 황혼의 메테오스 카타르</v>
          </cell>
        </row>
        <row r="9324">
          <cell r="A9324">
            <v>104125</v>
          </cell>
          <cell r="B9324" t="str">
            <v>+5 황혼의 메테오스 카타르</v>
          </cell>
        </row>
        <row r="9325">
          <cell r="A9325">
            <v>104126</v>
          </cell>
          <cell r="B9325" t="str">
            <v>+6 황혼의 메테오스 카타르</v>
          </cell>
        </row>
        <row r="9326">
          <cell r="A9326">
            <v>104127</v>
          </cell>
          <cell r="B9326" t="str">
            <v>+7 황혼의 메테오스 카타르</v>
          </cell>
        </row>
        <row r="9327">
          <cell r="A9327">
            <v>104128</v>
          </cell>
          <cell r="B9327" t="str">
            <v>+8 황혼의 메테오스 카타르</v>
          </cell>
        </row>
        <row r="9328">
          <cell r="A9328">
            <v>104129</v>
          </cell>
          <cell r="B9328" t="str">
            <v>+9 황혼의 메테오스 카타르</v>
          </cell>
        </row>
        <row r="9329">
          <cell r="A9329">
            <v>104130</v>
          </cell>
          <cell r="B9329" t="str">
            <v>+10 황혼의 메테오스 카타르</v>
          </cell>
        </row>
        <row r="9330">
          <cell r="A9330">
            <v>104131</v>
          </cell>
          <cell r="B9330" t="str">
            <v>+11 황혼의 메테오스 카타르</v>
          </cell>
        </row>
        <row r="9331">
          <cell r="A9331">
            <v>104132</v>
          </cell>
          <cell r="B9331" t="str">
            <v>+12 황혼의 메테오스 카타르</v>
          </cell>
        </row>
        <row r="9332">
          <cell r="A9332">
            <v>104133</v>
          </cell>
          <cell r="B9332" t="str">
            <v>+13 황혼의 메테오스 카타르</v>
          </cell>
        </row>
        <row r="9333">
          <cell r="A9333">
            <v>104140</v>
          </cell>
          <cell r="B9333" t="str">
            <v>+0 대지의 가이아스의 전쟁카타르</v>
          </cell>
        </row>
        <row r="9334">
          <cell r="A9334">
            <v>104141</v>
          </cell>
          <cell r="B9334" t="str">
            <v>+1 대지의 가이아스의 전쟁카타르</v>
          </cell>
        </row>
        <row r="9335">
          <cell r="A9335">
            <v>104142</v>
          </cell>
          <cell r="B9335" t="str">
            <v>+2 대지의 가이아스의 전쟁카타르</v>
          </cell>
        </row>
        <row r="9336">
          <cell r="A9336">
            <v>104143</v>
          </cell>
          <cell r="B9336" t="str">
            <v>+3 대지의 가이아스의 전쟁카타르</v>
          </cell>
        </row>
        <row r="9337">
          <cell r="A9337">
            <v>104144</v>
          </cell>
          <cell r="B9337" t="str">
            <v>+4 대지의 가이아스의 전쟁카타르</v>
          </cell>
        </row>
        <row r="9338">
          <cell r="A9338">
            <v>104145</v>
          </cell>
          <cell r="B9338" t="str">
            <v>+5 대지의 가이아스의 전쟁카타르</v>
          </cell>
        </row>
        <row r="9339">
          <cell r="A9339">
            <v>104146</v>
          </cell>
          <cell r="B9339" t="str">
            <v>+6 대지의 가이아스의 전쟁카타르</v>
          </cell>
        </row>
        <row r="9340">
          <cell r="A9340">
            <v>104147</v>
          </cell>
          <cell r="B9340" t="str">
            <v>+7 대지의 가이아스의 전쟁카타르</v>
          </cell>
        </row>
        <row r="9341">
          <cell r="A9341">
            <v>104148</v>
          </cell>
          <cell r="B9341" t="str">
            <v>+8 대지의 가이아스의 전쟁카타르</v>
          </cell>
        </row>
        <row r="9342">
          <cell r="A9342">
            <v>104149</v>
          </cell>
          <cell r="B9342" t="str">
            <v>+9 대지의 가이아스의 전쟁카타르</v>
          </cell>
        </row>
        <row r="9343">
          <cell r="A9343">
            <v>104150</v>
          </cell>
          <cell r="B9343" t="str">
            <v>+10 대지의 가이아스의 전쟁카타르</v>
          </cell>
        </row>
        <row r="9344">
          <cell r="A9344">
            <v>104151</v>
          </cell>
          <cell r="B9344" t="str">
            <v>+11 대지의 가이아스의 전쟁카타르</v>
          </cell>
        </row>
        <row r="9345">
          <cell r="A9345">
            <v>104152</v>
          </cell>
          <cell r="B9345" t="str">
            <v>+12 대지의 가이아스의 전쟁카타르</v>
          </cell>
        </row>
        <row r="9346">
          <cell r="A9346">
            <v>104153</v>
          </cell>
          <cell r="B9346" t="str">
            <v>+13 대지의 가이아스의 전쟁카타르</v>
          </cell>
        </row>
        <row r="9347">
          <cell r="A9347">
            <v>105000</v>
          </cell>
          <cell r="B9347" t="str">
            <v>+0 아벨루스 카타르</v>
          </cell>
        </row>
        <row r="9348">
          <cell r="A9348">
            <v>105001</v>
          </cell>
          <cell r="B9348" t="str">
            <v>+1 아벨루스 카타르</v>
          </cell>
        </row>
        <row r="9349">
          <cell r="A9349">
            <v>105002</v>
          </cell>
          <cell r="B9349" t="str">
            <v>+2 아벨루스 카타르</v>
          </cell>
        </row>
        <row r="9350">
          <cell r="A9350">
            <v>105003</v>
          </cell>
          <cell r="B9350" t="str">
            <v>+3 아벨루스 카타르</v>
          </cell>
        </row>
        <row r="9351">
          <cell r="A9351">
            <v>105004</v>
          </cell>
          <cell r="B9351" t="str">
            <v>+4 아벨루스 카타르</v>
          </cell>
        </row>
        <row r="9352">
          <cell r="A9352">
            <v>105005</v>
          </cell>
          <cell r="B9352" t="str">
            <v>+5 아벨루스 카타르</v>
          </cell>
        </row>
        <row r="9353">
          <cell r="A9353">
            <v>105006</v>
          </cell>
          <cell r="B9353" t="str">
            <v>+6 아벨루스 카타르</v>
          </cell>
        </row>
        <row r="9354">
          <cell r="A9354">
            <v>105007</v>
          </cell>
          <cell r="B9354" t="str">
            <v>+7 아벨루스 카타르</v>
          </cell>
        </row>
        <row r="9355">
          <cell r="A9355">
            <v>105008</v>
          </cell>
          <cell r="B9355" t="str">
            <v>+8 아벨루스 카타르</v>
          </cell>
        </row>
        <row r="9356">
          <cell r="A9356">
            <v>105009</v>
          </cell>
          <cell r="B9356" t="str">
            <v>+9 아벨루스 카타르</v>
          </cell>
        </row>
        <row r="9357">
          <cell r="A9357">
            <v>105010</v>
          </cell>
          <cell r="B9357" t="str">
            <v>+10 아벨루스 카타르</v>
          </cell>
        </row>
        <row r="9358">
          <cell r="A9358">
            <v>105011</v>
          </cell>
          <cell r="B9358" t="str">
            <v>+11 아벨루스 카타르</v>
          </cell>
        </row>
        <row r="9359">
          <cell r="A9359">
            <v>105012</v>
          </cell>
          <cell r="B9359" t="str">
            <v>+12 아벨루스 카타르</v>
          </cell>
        </row>
        <row r="9360">
          <cell r="A9360">
            <v>105013</v>
          </cell>
          <cell r="B9360" t="str">
            <v>+13 아벨루스 카타르</v>
          </cell>
        </row>
        <row r="9361">
          <cell r="A9361">
            <v>105020</v>
          </cell>
          <cell r="B9361" t="str">
            <v>+0 광휘의 그리헨텔 카타르</v>
          </cell>
        </row>
        <row r="9362">
          <cell r="A9362">
            <v>105021</v>
          </cell>
          <cell r="B9362" t="str">
            <v>+1 광휘의 그리헨텔 카타르</v>
          </cell>
        </row>
        <row r="9363">
          <cell r="A9363">
            <v>105022</v>
          </cell>
          <cell r="B9363" t="str">
            <v>+2 광휘의 그리헨텔 카타르</v>
          </cell>
        </row>
        <row r="9364">
          <cell r="A9364">
            <v>105023</v>
          </cell>
          <cell r="B9364" t="str">
            <v>+3 광휘의 그리헨텔 카타르</v>
          </cell>
        </row>
        <row r="9365">
          <cell r="A9365">
            <v>105024</v>
          </cell>
          <cell r="B9365" t="str">
            <v>+4 광휘의 그리헨텔 카타르</v>
          </cell>
        </row>
        <row r="9366">
          <cell r="A9366">
            <v>105025</v>
          </cell>
          <cell r="B9366" t="str">
            <v>+5 광휘의 그리헨텔 카타르</v>
          </cell>
        </row>
        <row r="9367">
          <cell r="A9367">
            <v>105026</v>
          </cell>
          <cell r="B9367" t="str">
            <v>+6 광휘의 그리헨텔 카타르</v>
          </cell>
        </row>
        <row r="9368">
          <cell r="A9368">
            <v>105027</v>
          </cell>
          <cell r="B9368" t="str">
            <v>+7 광휘의 그리헨텔 카타르</v>
          </cell>
        </row>
        <row r="9369">
          <cell r="A9369">
            <v>105028</v>
          </cell>
          <cell r="B9369" t="str">
            <v>+8 광휘의 그리헨텔 카타르</v>
          </cell>
        </row>
        <row r="9370">
          <cell r="A9370">
            <v>105029</v>
          </cell>
          <cell r="B9370" t="str">
            <v>+9 광휘의 그리헨텔 카타르</v>
          </cell>
        </row>
        <row r="9371">
          <cell r="A9371">
            <v>105030</v>
          </cell>
          <cell r="B9371" t="str">
            <v>+10 광휘의 그리헨텔 카타르</v>
          </cell>
        </row>
        <row r="9372">
          <cell r="A9372">
            <v>105031</v>
          </cell>
          <cell r="B9372" t="str">
            <v>+11 광휘의 그리헨텔 카타르</v>
          </cell>
        </row>
        <row r="9373">
          <cell r="A9373">
            <v>105032</v>
          </cell>
          <cell r="B9373" t="str">
            <v>+12 광휘의 그리헨텔 카타르</v>
          </cell>
        </row>
        <row r="9374">
          <cell r="A9374">
            <v>105033</v>
          </cell>
          <cell r="B9374" t="str">
            <v>+13 광휘의 그리헨텔 카타르</v>
          </cell>
        </row>
        <row r="9375">
          <cell r="A9375">
            <v>105040</v>
          </cell>
          <cell r="B9375" t="str">
            <v>+0 칠흑의 메테오스 카타르</v>
          </cell>
        </row>
        <row r="9376">
          <cell r="A9376">
            <v>105041</v>
          </cell>
          <cell r="B9376" t="str">
            <v>+1 칠흑의 메테오스 카타르</v>
          </cell>
        </row>
        <row r="9377">
          <cell r="A9377">
            <v>105042</v>
          </cell>
          <cell r="B9377" t="str">
            <v>+2 칠흑의 메테오스 카타르</v>
          </cell>
        </row>
        <row r="9378">
          <cell r="A9378">
            <v>105043</v>
          </cell>
          <cell r="B9378" t="str">
            <v>+3 칠흑의 메테오스 카타르</v>
          </cell>
        </row>
        <row r="9379">
          <cell r="A9379">
            <v>105044</v>
          </cell>
          <cell r="B9379" t="str">
            <v>+4 칠흑의 메테오스 카타르</v>
          </cell>
        </row>
        <row r="9380">
          <cell r="A9380">
            <v>105045</v>
          </cell>
          <cell r="B9380" t="str">
            <v>+5 칠흑의 메테오스 카타르</v>
          </cell>
        </row>
        <row r="9381">
          <cell r="A9381">
            <v>105046</v>
          </cell>
          <cell r="B9381" t="str">
            <v>+6 칠흑의 메테오스 카타르</v>
          </cell>
        </row>
        <row r="9382">
          <cell r="A9382">
            <v>105047</v>
          </cell>
          <cell r="B9382" t="str">
            <v>+7 칠흑의 메테오스 카타르</v>
          </cell>
        </row>
        <row r="9383">
          <cell r="A9383">
            <v>105048</v>
          </cell>
          <cell r="B9383" t="str">
            <v>+8 칠흑의 메테오스 카타르</v>
          </cell>
        </row>
        <row r="9384">
          <cell r="A9384">
            <v>105049</v>
          </cell>
          <cell r="B9384" t="str">
            <v>+9 칠흑의 메테오스 카타르</v>
          </cell>
        </row>
        <row r="9385">
          <cell r="A9385">
            <v>105050</v>
          </cell>
          <cell r="B9385" t="str">
            <v>+10 칠흑의 메테오스 카타르</v>
          </cell>
        </row>
        <row r="9386">
          <cell r="A9386">
            <v>105051</v>
          </cell>
          <cell r="B9386" t="str">
            <v>+11 칠흑의 메테오스 카타르</v>
          </cell>
        </row>
        <row r="9387">
          <cell r="A9387">
            <v>105052</v>
          </cell>
          <cell r="B9387" t="str">
            <v>+12 칠흑의 메테오스 카타르</v>
          </cell>
        </row>
        <row r="9388">
          <cell r="A9388">
            <v>105053</v>
          </cell>
          <cell r="B9388" t="str">
            <v>+13 칠흑의 메테오스 카타르</v>
          </cell>
        </row>
        <row r="9389">
          <cell r="A9389">
            <v>199000</v>
          </cell>
          <cell r="B9389" t="str">
            <v>연습용 나무 화살</v>
          </cell>
        </row>
        <row r="9390">
          <cell r="A9390">
            <v>199001</v>
          </cell>
          <cell r="B9390" t="str">
            <v>나무 화살</v>
          </cell>
        </row>
        <row r="9391">
          <cell r="A9391">
            <v>199010</v>
          </cell>
          <cell r="B9391" t="str">
            <v>수렵 화살</v>
          </cell>
        </row>
        <row r="9392">
          <cell r="A9392">
            <v>199011</v>
          </cell>
          <cell r="B9392" t="str">
            <v>독 화살</v>
          </cell>
        </row>
        <row r="9393">
          <cell r="A9393">
            <v>199012</v>
          </cell>
          <cell r="B9393" t="str">
            <v>맹독 화살</v>
          </cell>
        </row>
        <row r="9394">
          <cell r="A9394">
            <v>199020</v>
          </cell>
          <cell r="B9394" t="str">
            <v>미스릴 총알</v>
          </cell>
        </row>
        <row r="9395">
          <cell r="A9395">
            <v>199021</v>
          </cell>
          <cell r="B9395" t="str">
            <v>미스릴 화살</v>
          </cell>
        </row>
        <row r="9396">
          <cell r="A9396">
            <v>199030</v>
          </cell>
          <cell r="B9396" t="str">
            <v>강철 화살</v>
          </cell>
        </row>
        <row r="9397">
          <cell r="A9397">
            <v>199040</v>
          </cell>
          <cell r="B9397" t="str">
            <v>아다만티움 화살</v>
          </cell>
        </row>
        <row r="9398">
          <cell r="A9398">
            <v>199041</v>
          </cell>
          <cell r="B9398" t="str">
            <v>아다만티움 총알</v>
          </cell>
        </row>
        <row r="9399">
          <cell r="A9399">
            <v>199042</v>
          </cell>
          <cell r="B9399" t="str">
            <v xml:space="preserve">블러디 스트로크 </v>
          </cell>
        </row>
        <row r="9400">
          <cell r="A9400">
            <v>199050</v>
          </cell>
          <cell r="B9400" t="str">
            <v>엘레멘탈 화살</v>
          </cell>
        </row>
        <row r="9401">
          <cell r="A9401">
            <v>199051</v>
          </cell>
          <cell r="B9401" t="str">
            <v>썬더 스트로크</v>
          </cell>
        </row>
        <row r="9402">
          <cell r="A9402">
            <v>199130</v>
          </cell>
          <cell r="B9402" t="str">
            <v>블러디 블렛</v>
          </cell>
        </row>
        <row r="9403">
          <cell r="A9403">
            <v>199131</v>
          </cell>
          <cell r="B9403" t="str">
            <v>썬더 블렛</v>
          </cell>
        </row>
        <row r="9404">
          <cell r="A9404">
            <v>199132</v>
          </cell>
          <cell r="B9404" t="str">
            <v>체인 블렛</v>
          </cell>
        </row>
        <row r="9405">
          <cell r="A9405">
            <v>199133</v>
          </cell>
          <cell r="B9405" t="str">
            <v>강철 총알</v>
          </cell>
        </row>
        <row r="9406">
          <cell r="A9406">
            <v>200000</v>
          </cell>
          <cell r="B9406" t="str">
            <v>+0 수렵 철포</v>
          </cell>
        </row>
        <row r="9407">
          <cell r="A9407">
            <v>200001</v>
          </cell>
          <cell r="B9407" t="str">
            <v>+1 수렵 철포</v>
          </cell>
        </row>
        <row r="9408">
          <cell r="A9408">
            <v>200002</v>
          </cell>
          <cell r="B9408" t="str">
            <v>+2 수렵 철포</v>
          </cell>
        </row>
        <row r="9409">
          <cell r="A9409">
            <v>200003</v>
          </cell>
          <cell r="B9409" t="str">
            <v>+3 수렵 철포</v>
          </cell>
        </row>
        <row r="9410">
          <cell r="A9410">
            <v>200004</v>
          </cell>
          <cell r="B9410" t="str">
            <v>+4 수렵 철포</v>
          </cell>
        </row>
        <row r="9411">
          <cell r="A9411">
            <v>200005</v>
          </cell>
          <cell r="B9411" t="str">
            <v>+5 수렵 철포</v>
          </cell>
        </row>
        <row r="9412">
          <cell r="A9412">
            <v>200006</v>
          </cell>
          <cell r="B9412" t="str">
            <v>+6 수렵 철포</v>
          </cell>
        </row>
        <row r="9413">
          <cell r="A9413">
            <v>200007</v>
          </cell>
          <cell r="B9413" t="str">
            <v>+7 수렵 철포</v>
          </cell>
        </row>
        <row r="9414">
          <cell r="A9414">
            <v>200008</v>
          </cell>
          <cell r="B9414" t="str">
            <v>+8 수렵 철포</v>
          </cell>
        </row>
        <row r="9415">
          <cell r="A9415">
            <v>200009</v>
          </cell>
          <cell r="B9415" t="str">
            <v>+9 수렵 철포</v>
          </cell>
        </row>
        <row r="9416">
          <cell r="A9416">
            <v>200010</v>
          </cell>
          <cell r="B9416" t="str">
            <v>+10 수렵 철포</v>
          </cell>
        </row>
        <row r="9417">
          <cell r="A9417">
            <v>200011</v>
          </cell>
          <cell r="B9417" t="str">
            <v>+11 수렵 철포</v>
          </cell>
        </row>
        <row r="9418">
          <cell r="A9418">
            <v>200012</v>
          </cell>
          <cell r="B9418" t="str">
            <v>+12 수렵 철포</v>
          </cell>
        </row>
        <row r="9419">
          <cell r="A9419">
            <v>200013</v>
          </cell>
          <cell r="B9419" t="str">
            <v>+13 수렵 철포</v>
          </cell>
        </row>
        <row r="9420">
          <cell r="A9420">
            <v>200020</v>
          </cell>
          <cell r="B9420" t="str">
            <v>+0 철포</v>
          </cell>
        </row>
        <row r="9421">
          <cell r="A9421">
            <v>200021</v>
          </cell>
          <cell r="B9421" t="str">
            <v>+1 철포</v>
          </cell>
        </row>
        <row r="9422">
          <cell r="A9422">
            <v>200022</v>
          </cell>
          <cell r="B9422" t="str">
            <v>+2 철포</v>
          </cell>
        </row>
        <row r="9423">
          <cell r="A9423">
            <v>200023</v>
          </cell>
          <cell r="B9423" t="str">
            <v>+3 철포</v>
          </cell>
        </row>
        <row r="9424">
          <cell r="A9424">
            <v>200024</v>
          </cell>
          <cell r="B9424" t="str">
            <v>+4 철포</v>
          </cell>
        </row>
        <row r="9425">
          <cell r="A9425">
            <v>200025</v>
          </cell>
          <cell r="B9425" t="str">
            <v>+5 철포</v>
          </cell>
        </row>
        <row r="9426">
          <cell r="A9426">
            <v>200026</v>
          </cell>
          <cell r="B9426" t="str">
            <v>+6 철포</v>
          </cell>
        </row>
        <row r="9427">
          <cell r="A9427">
            <v>200027</v>
          </cell>
          <cell r="B9427" t="str">
            <v>+7 철포</v>
          </cell>
        </row>
        <row r="9428">
          <cell r="A9428">
            <v>200028</v>
          </cell>
          <cell r="B9428" t="str">
            <v>+8 철포</v>
          </cell>
        </row>
        <row r="9429">
          <cell r="A9429">
            <v>200029</v>
          </cell>
          <cell r="B9429" t="str">
            <v>+9 철포</v>
          </cell>
        </row>
        <row r="9430">
          <cell r="A9430">
            <v>200030</v>
          </cell>
          <cell r="B9430" t="str">
            <v>+10 철포</v>
          </cell>
        </row>
        <row r="9431">
          <cell r="A9431">
            <v>200031</v>
          </cell>
          <cell r="B9431" t="str">
            <v>+11 철포</v>
          </cell>
        </row>
        <row r="9432">
          <cell r="A9432">
            <v>200032</v>
          </cell>
          <cell r="B9432" t="str">
            <v>+12 철포</v>
          </cell>
        </row>
        <row r="9433">
          <cell r="A9433">
            <v>200033</v>
          </cell>
          <cell r="B9433" t="str">
            <v>+13 철포</v>
          </cell>
        </row>
        <row r="9434">
          <cell r="A9434">
            <v>200040</v>
          </cell>
          <cell r="B9434" t="str">
            <v>+0 보급형 환영의 총</v>
          </cell>
        </row>
        <row r="9435">
          <cell r="A9435">
            <v>200041</v>
          </cell>
          <cell r="B9435" t="str">
            <v>+1 보급형 환영의 총</v>
          </cell>
        </row>
        <row r="9436">
          <cell r="A9436">
            <v>200042</v>
          </cell>
          <cell r="B9436" t="str">
            <v>+2 보급형 환영의 총</v>
          </cell>
        </row>
        <row r="9437">
          <cell r="A9437">
            <v>200043</v>
          </cell>
          <cell r="B9437" t="str">
            <v>+3 보급형 환영의 총</v>
          </cell>
        </row>
        <row r="9438">
          <cell r="A9438">
            <v>200044</v>
          </cell>
          <cell r="B9438" t="str">
            <v>+4 보급형 환영의 총</v>
          </cell>
        </row>
        <row r="9439">
          <cell r="A9439">
            <v>200045</v>
          </cell>
          <cell r="B9439" t="str">
            <v>+5 보급형 환영의 총</v>
          </cell>
        </row>
        <row r="9440">
          <cell r="A9440">
            <v>200046</v>
          </cell>
          <cell r="B9440" t="str">
            <v>+6 보급형 환영의 총</v>
          </cell>
        </row>
        <row r="9441">
          <cell r="A9441">
            <v>200047</v>
          </cell>
          <cell r="B9441" t="str">
            <v>+7 보급형 환영의 총</v>
          </cell>
        </row>
        <row r="9442">
          <cell r="A9442">
            <v>200048</v>
          </cell>
          <cell r="B9442" t="str">
            <v>+8 보급형 환영의 총</v>
          </cell>
        </row>
        <row r="9443">
          <cell r="A9443">
            <v>200049</v>
          </cell>
          <cell r="B9443" t="str">
            <v>+9 보급형 환영의 총</v>
          </cell>
        </row>
        <row r="9444">
          <cell r="A9444">
            <v>200050</v>
          </cell>
          <cell r="B9444" t="str">
            <v>+10 보급형 환영의 총</v>
          </cell>
        </row>
        <row r="9445">
          <cell r="A9445">
            <v>200051</v>
          </cell>
          <cell r="B9445" t="str">
            <v>+11 보급형 환영의 총</v>
          </cell>
        </row>
        <row r="9446">
          <cell r="A9446">
            <v>200052</v>
          </cell>
          <cell r="B9446" t="str">
            <v>+12 보급형 환영의 총</v>
          </cell>
        </row>
        <row r="9447">
          <cell r="A9447">
            <v>200053</v>
          </cell>
          <cell r="B9447" t="str">
            <v>+13 보급형 환영의 총</v>
          </cell>
        </row>
        <row r="9448">
          <cell r="A9448">
            <v>200060</v>
          </cell>
          <cell r="B9448" t="str">
            <v>+0 낡은 수호자 철포</v>
          </cell>
        </row>
        <row r="9449">
          <cell r="A9449">
            <v>200061</v>
          </cell>
          <cell r="B9449" t="str">
            <v>+1 낡은 수호자 철포</v>
          </cell>
        </row>
        <row r="9450">
          <cell r="A9450">
            <v>200062</v>
          </cell>
          <cell r="B9450" t="str">
            <v>+2 낡은 수호자 철포</v>
          </cell>
        </row>
        <row r="9451">
          <cell r="A9451">
            <v>200063</v>
          </cell>
          <cell r="B9451" t="str">
            <v>+3 낡은 수호자 철포</v>
          </cell>
        </row>
        <row r="9452">
          <cell r="A9452">
            <v>200064</v>
          </cell>
          <cell r="B9452" t="str">
            <v>+4 낡은 수호자 철포</v>
          </cell>
        </row>
        <row r="9453">
          <cell r="A9453">
            <v>200065</v>
          </cell>
          <cell r="B9453" t="str">
            <v>+5 낡은 수호자 철포</v>
          </cell>
        </row>
        <row r="9454">
          <cell r="A9454">
            <v>200066</v>
          </cell>
          <cell r="B9454" t="str">
            <v>+6 낡은 수호자 철포</v>
          </cell>
        </row>
        <row r="9455">
          <cell r="A9455">
            <v>200067</v>
          </cell>
          <cell r="B9455" t="str">
            <v>+7 낡은 수호자 철포</v>
          </cell>
        </row>
        <row r="9456">
          <cell r="A9456">
            <v>200068</v>
          </cell>
          <cell r="B9456" t="str">
            <v>+8 낡은 수호자 철포</v>
          </cell>
        </row>
        <row r="9457">
          <cell r="A9457">
            <v>200069</v>
          </cell>
          <cell r="B9457" t="str">
            <v>+9 낡은 수호자 철포</v>
          </cell>
        </row>
        <row r="9458">
          <cell r="A9458">
            <v>200070</v>
          </cell>
          <cell r="B9458" t="str">
            <v>+10 낡은 수호자 철포</v>
          </cell>
        </row>
        <row r="9459">
          <cell r="A9459">
            <v>200071</v>
          </cell>
          <cell r="B9459" t="str">
            <v>+11 낡은 수호자 철포</v>
          </cell>
        </row>
        <row r="9460">
          <cell r="A9460">
            <v>200072</v>
          </cell>
          <cell r="B9460" t="str">
            <v>+12 낡은 수호자 철포</v>
          </cell>
        </row>
        <row r="9461">
          <cell r="A9461">
            <v>200073</v>
          </cell>
          <cell r="B9461" t="str">
            <v>+13 낡은 수호자 철포</v>
          </cell>
        </row>
        <row r="9462">
          <cell r="A9462">
            <v>201000</v>
          </cell>
          <cell r="B9462" t="str">
            <v>+0 마법 수렵 철포</v>
          </cell>
        </row>
        <row r="9463">
          <cell r="A9463">
            <v>201001</v>
          </cell>
          <cell r="B9463" t="str">
            <v>+1 마법 수렵 철포</v>
          </cell>
        </row>
        <row r="9464">
          <cell r="A9464">
            <v>201002</v>
          </cell>
          <cell r="B9464" t="str">
            <v>+2 마법 수렵 철포</v>
          </cell>
        </row>
        <row r="9465">
          <cell r="A9465">
            <v>201003</v>
          </cell>
          <cell r="B9465" t="str">
            <v>+3 마법 수렵 철포</v>
          </cell>
        </row>
        <row r="9466">
          <cell r="A9466">
            <v>201004</v>
          </cell>
          <cell r="B9466" t="str">
            <v>+4 마법 수렵 철포</v>
          </cell>
        </row>
        <row r="9467">
          <cell r="A9467">
            <v>201005</v>
          </cell>
          <cell r="B9467" t="str">
            <v>+5 마법 수렵 철포</v>
          </cell>
        </row>
        <row r="9468">
          <cell r="A9468">
            <v>201006</v>
          </cell>
          <cell r="B9468" t="str">
            <v>+6 마법 수렵 철포</v>
          </cell>
        </row>
        <row r="9469">
          <cell r="A9469">
            <v>201007</v>
          </cell>
          <cell r="B9469" t="str">
            <v>+7 마법 수렵 철포</v>
          </cell>
        </row>
        <row r="9470">
          <cell r="A9470">
            <v>201008</v>
          </cell>
          <cell r="B9470" t="str">
            <v>+8 마법 수렵 철포</v>
          </cell>
        </row>
        <row r="9471">
          <cell r="A9471">
            <v>201009</v>
          </cell>
          <cell r="B9471" t="str">
            <v>+9 마법 수렵 철포</v>
          </cell>
        </row>
        <row r="9472">
          <cell r="A9472">
            <v>201010</v>
          </cell>
          <cell r="B9472" t="str">
            <v>+10 마법 수렵 철포</v>
          </cell>
        </row>
        <row r="9473">
          <cell r="A9473">
            <v>201011</v>
          </cell>
          <cell r="B9473" t="str">
            <v>+11 마법 수렵 철포</v>
          </cell>
        </row>
        <row r="9474">
          <cell r="A9474">
            <v>201012</v>
          </cell>
          <cell r="B9474" t="str">
            <v>+12 마법 수렵 철포</v>
          </cell>
        </row>
        <row r="9475">
          <cell r="A9475">
            <v>201013</v>
          </cell>
          <cell r="B9475" t="str">
            <v>+13 마법 수렵 철포</v>
          </cell>
        </row>
        <row r="9476">
          <cell r="A9476">
            <v>201020</v>
          </cell>
          <cell r="B9476" t="str">
            <v>+0 플라즈마 라이플</v>
          </cell>
        </row>
        <row r="9477">
          <cell r="A9477">
            <v>201021</v>
          </cell>
          <cell r="B9477" t="str">
            <v>+1 플라즈마 라이플</v>
          </cell>
        </row>
        <row r="9478">
          <cell r="A9478">
            <v>201022</v>
          </cell>
          <cell r="B9478" t="str">
            <v>+2 플라즈마 라이플</v>
          </cell>
        </row>
        <row r="9479">
          <cell r="A9479">
            <v>201023</v>
          </cell>
          <cell r="B9479" t="str">
            <v>+3 플라즈마 라이플</v>
          </cell>
        </row>
        <row r="9480">
          <cell r="A9480">
            <v>201024</v>
          </cell>
          <cell r="B9480" t="str">
            <v>+4 플라즈마 라이플</v>
          </cell>
        </row>
        <row r="9481">
          <cell r="A9481">
            <v>201025</v>
          </cell>
          <cell r="B9481" t="str">
            <v>+5 플라즈마 라이플</v>
          </cell>
        </row>
        <row r="9482">
          <cell r="A9482">
            <v>201026</v>
          </cell>
          <cell r="B9482" t="str">
            <v>+6 플라즈마 라이플</v>
          </cell>
        </row>
        <row r="9483">
          <cell r="A9483">
            <v>201027</v>
          </cell>
          <cell r="B9483" t="str">
            <v>+7 플라즈마 라이플</v>
          </cell>
        </row>
        <row r="9484">
          <cell r="A9484">
            <v>201028</v>
          </cell>
          <cell r="B9484" t="str">
            <v>+8 플라즈마 라이플</v>
          </cell>
        </row>
        <row r="9485">
          <cell r="A9485">
            <v>201029</v>
          </cell>
          <cell r="B9485" t="str">
            <v>+9 플라즈마 라이플</v>
          </cell>
        </row>
        <row r="9486">
          <cell r="A9486">
            <v>201030</v>
          </cell>
          <cell r="B9486" t="str">
            <v>+10 플라즈마 라이플</v>
          </cell>
        </row>
        <row r="9487">
          <cell r="A9487">
            <v>201031</v>
          </cell>
          <cell r="B9487" t="str">
            <v>+11 플라즈마 라이플</v>
          </cell>
        </row>
        <row r="9488">
          <cell r="A9488">
            <v>201032</v>
          </cell>
          <cell r="B9488" t="str">
            <v>+12 플라즈마 라이플</v>
          </cell>
        </row>
        <row r="9489">
          <cell r="A9489">
            <v>201033</v>
          </cell>
          <cell r="B9489" t="str">
            <v>+13 플라즈마 라이플</v>
          </cell>
        </row>
        <row r="9490">
          <cell r="A9490">
            <v>201040</v>
          </cell>
          <cell r="B9490" t="str">
            <v>+0 라이트닝 라이플</v>
          </cell>
        </row>
        <row r="9491">
          <cell r="A9491">
            <v>201041</v>
          </cell>
          <cell r="B9491" t="str">
            <v>+1 라이트닝 라이플</v>
          </cell>
        </row>
        <row r="9492">
          <cell r="A9492">
            <v>201042</v>
          </cell>
          <cell r="B9492" t="str">
            <v>+2 라이트닝 라이플</v>
          </cell>
        </row>
        <row r="9493">
          <cell r="A9493">
            <v>201043</v>
          </cell>
          <cell r="B9493" t="str">
            <v>+3 라이트닝 라이플</v>
          </cell>
        </row>
        <row r="9494">
          <cell r="A9494">
            <v>201044</v>
          </cell>
          <cell r="B9494" t="str">
            <v>+4 라이트닝 라이플</v>
          </cell>
        </row>
        <row r="9495">
          <cell r="A9495">
            <v>201045</v>
          </cell>
          <cell r="B9495" t="str">
            <v>+5 라이트닝 라이플</v>
          </cell>
        </row>
        <row r="9496">
          <cell r="A9496">
            <v>201046</v>
          </cell>
          <cell r="B9496" t="str">
            <v>+6 라이트닝 라이플</v>
          </cell>
        </row>
        <row r="9497">
          <cell r="A9497">
            <v>201047</v>
          </cell>
          <cell r="B9497" t="str">
            <v>+7 라이트닝 라이플</v>
          </cell>
        </row>
        <row r="9498">
          <cell r="A9498">
            <v>201048</v>
          </cell>
          <cell r="B9498" t="str">
            <v>+8 라이트닝 라이플</v>
          </cell>
        </row>
        <row r="9499">
          <cell r="A9499">
            <v>201049</v>
          </cell>
          <cell r="B9499" t="str">
            <v>+9 라이트닝 라이플</v>
          </cell>
        </row>
        <row r="9500">
          <cell r="A9500">
            <v>201050</v>
          </cell>
          <cell r="B9500" t="str">
            <v>+10 라이트닝 라이플</v>
          </cell>
        </row>
        <row r="9501">
          <cell r="A9501">
            <v>201051</v>
          </cell>
          <cell r="B9501" t="str">
            <v>+11 라이트닝 라이플</v>
          </cell>
        </row>
        <row r="9502">
          <cell r="A9502">
            <v>201052</v>
          </cell>
          <cell r="B9502" t="str">
            <v>+12 라이트닝 라이플</v>
          </cell>
        </row>
        <row r="9503">
          <cell r="A9503">
            <v>201053</v>
          </cell>
          <cell r="B9503" t="str">
            <v>+13 라이트닝 라이플</v>
          </cell>
        </row>
        <row r="9504">
          <cell r="A9504">
            <v>201060</v>
          </cell>
          <cell r="B9504" t="str">
            <v>+0 아이시 라이플</v>
          </cell>
        </row>
        <row r="9505">
          <cell r="A9505">
            <v>201061</v>
          </cell>
          <cell r="B9505" t="str">
            <v>+1 아이시 라이플</v>
          </cell>
        </row>
        <row r="9506">
          <cell r="A9506">
            <v>201062</v>
          </cell>
          <cell r="B9506" t="str">
            <v>+2 아이시 라이플</v>
          </cell>
        </row>
        <row r="9507">
          <cell r="A9507">
            <v>201063</v>
          </cell>
          <cell r="B9507" t="str">
            <v>+3 아이시 라이플</v>
          </cell>
        </row>
        <row r="9508">
          <cell r="A9508">
            <v>201064</v>
          </cell>
          <cell r="B9508" t="str">
            <v>+4 아이시 라이플</v>
          </cell>
        </row>
        <row r="9509">
          <cell r="A9509">
            <v>201065</v>
          </cell>
          <cell r="B9509" t="str">
            <v>+5 아이시 라이플</v>
          </cell>
        </row>
        <row r="9510">
          <cell r="A9510">
            <v>201066</v>
          </cell>
          <cell r="B9510" t="str">
            <v>+6 아이시 라이플</v>
          </cell>
        </row>
        <row r="9511">
          <cell r="A9511">
            <v>201067</v>
          </cell>
          <cell r="B9511" t="str">
            <v>+7 아이시 라이플</v>
          </cell>
        </row>
        <row r="9512">
          <cell r="A9512">
            <v>201068</v>
          </cell>
          <cell r="B9512" t="str">
            <v>+8 아이시 라이플</v>
          </cell>
        </row>
        <row r="9513">
          <cell r="A9513">
            <v>201069</v>
          </cell>
          <cell r="B9513" t="str">
            <v>+9 아이시 라이플</v>
          </cell>
        </row>
        <row r="9514">
          <cell r="A9514">
            <v>201070</v>
          </cell>
          <cell r="B9514" t="str">
            <v>+10 아이시 라이플</v>
          </cell>
        </row>
        <row r="9515">
          <cell r="A9515">
            <v>201071</v>
          </cell>
          <cell r="B9515" t="str">
            <v>+11 아이시 라이플</v>
          </cell>
        </row>
        <row r="9516">
          <cell r="A9516">
            <v>201072</v>
          </cell>
          <cell r="B9516" t="str">
            <v>+12 아이시 라이플</v>
          </cell>
        </row>
        <row r="9517">
          <cell r="A9517">
            <v>201073</v>
          </cell>
          <cell r="B9517" t="str">
            <v>+13 아이시 라이플</v>
          </cell>
        </row>
        <row r="9518">
          <cell r="A9518">
            <v>201080</v>
          </cell>
          <cell r="B9518" t="str">
            <v>+0 플린트 록 라이플</v>
          </cell>
        </row>
        <row r="9519">
          <cell r="A9519">
            <v>201081</v>
          </cell>
          <cell r="B9519" t="str">
            <v>+1 플린트 록 라이플</v>
          </cell>
        </row>
        <row r="9520">
          <cell r="A9520">
            <v>201082</v>
          </cell>
          <cell r="B9520" t="str">
            <v>+2 플린트 록 라이플</v>
          </cell>
        </row>
        <row r="9521">
          <cell r="A9521">
            <v>201083</v>
          </cell>
          <cell r="B9521" t="str">
            <v>+3 플린트 록 라이플</v>
          </cell>
        </row>
        <row r="9522">
          <cell r="A9522">
            <v>201084</v>
          </cell>
          <cell r="B9522" t="str">
            <v>+4 플린트 록 라이플</v>
          </cell>
        </row>
        <row r="9523">
          <cell r="A9523">
            <v>201085</v>
          </cell>
          <cell r="B9523" t="str">
            <v>+5 플린트 록 라이플</v>
          </cell>
        </row>
        <row r="9524">
          <cell r="A9524">
            <v>201086</v>
          </cell>
          <cell r="B9524" t="str">
            <v>+6 플린트 록 라이플</v>
          </cell>
        </row>
        <row r="9525">
          <cell r="A9525">
            <v>201087</v>
          </cell>
          <cell r="B9525" t="str">
            <v>+7 플린트 록 라이플</v>
          </cell>
        </row>
        <row r="9526">
          <cell r="A9526">
            <v>201088</v>
          </cell>
          <cell r="B9526" t="str">
            <v>+8 플린트 록 라이플</v>
          </cell>
        </row>
        <row r="9527">
          <cell r="A9527">
            <v>201089</v>
          </cell>
          <cell r="B9527" t="str">
            <v>+9 플린트 록 라이플</v>
          </cell>
        </row>
        <row r="9528">
          <cell r="A9528">
            <v>201090</v>
          </cell>
          <cell r="B9528" t="str">
            <v>+10 플린트 록 라이플</v>
          </cell>
        </row>
        <row r="9529">
          <cell r="A9529">
            <v>201091</v>
          </cell>
          <cell r="B9529" t="str">
            <v>+11 플린트 록 라이플</v>
          </cell>
        </row>
        <row r="9530">
          <cell r="A9530">
            <v>201092</v>
          </cell>
          <cell r="B9530" t="str">
            <v>+12 플린트 록 라이플</v>
          </cell>
        </row>
        <row r="9531">
          <cell r="A9531">
            <v>201093</v>
          </cell>
          <cell r="B9531" t="str">
            <v>+13 플린트 록 라이플</v>
          </cell>
        </row>
        <row r="9532">
          <cell r="A9532">
            <v>201100</v>
          </cell>
          <cell r="B9532" t="str">
            <v>+0 강철 철포</v>
          </cell>
        </row>
        <row r="9533">
          <cell r="A9533">
            <v>201101</v>
          </cell>
          <cell r="B9533" t="str">
            <v>+1 강철 철포</v>
          </cell>
        </row>
        <row r="9534">
          <cell r="A9534">
            <v>201102</v>
          </cell>
          <cell r="B9534" t="str">
            <v>+2 강철 철포</v>
          </cell>
        </row>
        <row r="9535">
          <cell r="A9535">
            <v>201103</v>
          </cell>
          <cell r="B9535" t="str">
            <v>+3 강철 철포</v>
          </cell>
        </row>
        <row r="9536">
          <cell r="A9536">
            <v>201104</v>
          </cell>
          <cell r="B9536" t="str">
            <v>+4 강철 철포</v>
          </cell>
        </row>
        <row r="9537">
          <cell r="A9537">
            <v>201105</v>
          </cell>
          <cell r="B9537" t="str">
            <v>+5 강철 철포</v>
          </cell>
        </row>
        <row r="9538">
          <cell r="A9538">
            <v>201106</v>
          </cell>
          <cell r="B9538" t="str">
            <v>+6 강철 철포</v>
          </cell>
        </row>
        <row r="9539">
          <cell r="A9539">
            <v>201107</v>
          </cell>
          <cell r="B9539" t="str">
            <v>+7 강철 철포</v>
          </cell>
        </row>
        <row r="9540">
          <cell r="A9540">
            <v>201108</v>
          </cell>
          <cell r="B9540" t="str">
            <v>+8 강철 철포</v>
          </cell>
        </row>
        <row r="9541">
          <cell r="A9541">
            <v>201109</v>
          </cell>
          <cell r="B9541" t="str">
            <v>+9 강철 철포</v>
          </cell>
        </row>
        <row r="9542">
          <cell r="A9542">
            <v>201110</v>
          </cell>
          <cell r="B9542" t="str">
            <v>+10 강철 철포</v>
          </cell>
        </row>
        <row r="9543">
          <cell r="A9543">
            <v>201111</v>
          </cell>
          <cell r="B9543" t="str">
            <v>+11 강철 철포</v>
          </cell>
        </row>
        <row r="9544">
          <cell r="A9544">
            <v>201112</v>
          </cell>
          <cell r="B9544" t="str">
            <v>+12 강철 철포</v>
          </cell>
        </row>
        <row r="9545">
          <cell r="A9545">
            <v>201113</v>
          </cell>
          <cell r="B9545" t="str">
            <v>+13 강철 철포</v>
          </cell>
        </row>
        <row r="9546">
          <cell r="A9546">
            <v>201120</v>
          </cell>
          <cell r="B9546" t="str">
            <v>+0 황천의 총</v>
          </cell>
        </row>
        <row r="9547">
          <cell r="A9547">
            <v>201121</v>
          </cell>
          <cell r="B9547" t="str">
            <v>+1 황천의 총</v>
          </cell>
        </row>
        <row r="9548">
          <cell r="A9548">
            <v>201122</v>
          </cell>
          <cell r="B9548" t="str">
            <v>+2 황천의 총</v>
          </cell>
        </row>
        <row r="9549">
          <cell r="A9549">
            <v>201123</v>
          </cell>
          <cell r="B9549" t="str">
            <v>+3 황천의 총</v>
          </cell>
        </row>
        <row r="9550">
          <cell r="A9550">
            <v>201124</v>
          </cell>
          <cell r="B9550" t="str">
            <v>+4 황천의 총</v>
          </cell>
        </row>
        <row r="9551">
          <cell r="A9551">
            <v>201125</v>
          </cell>
          <cell r="B9551" t="str">
            <v>+5 황천의 총</v>
          </cell>
        </row>
        <row r="9552">
          <cell r="A9552">
            <v>201126</v>
          </cell>
          <cell r="B9552" t="str">
            <v>+6 황천의 총</v>
          </cell>
        </row>
        <row r="9553">
          <cell r="A9553">
            <v>201127</v>
          </cell>
          <cell r="B9553" t="str">
            <v>+7 황천의 총</v>
          </cell>
        </row>
        <row r="9554">
          <cell r="A9554">
            <v>201128</v>
          </cell>
          <cell r="B9554" t="str">
            <v>+8 황천의 총</v>
          </cell>
        </row>
        <row r="9555">
          <cell r="A9555">
            <v>201129</v>
          </cell>
          <cell r="B9555" t="str">
            <v>+9 황천의 총</v>
          </cell>
        </row>
        <row r="9556">
          <cell r="A9556">
            <v>201130</v>
          </cell>
          <cell r="B9556" t="str">
            <v>+10 황천의 총</v>
          </cell>
        </row>
        <row r="9557">
          <cell r="A9557">
            <v>201131</v>
          </cell>
          <cell r="B9557" t="str">
            <v>+11 황천의 총</v>
          </cell>
        </row>
        <row r="9558">
          <cell r="A9558">
            <v>201132</v>
          </cell>
          <cell r="B9558" t="str">
            <v>+12 황천의 총</v>
          </cell>
        </row>
        <row r="9559">
          <cell r="A9559">
            <v>201133</v>
          </cell>
          <cell r="B9559" t="str">
            <v>+13 황천의 총</v>
          </cell>
        </row>
        <row r="9560">
          <cell r="A9560">
            <v>201140</v>
          </cell>
          <cell r="B9560" t="str">
            <v>+0 천상군의 총</v>
          </cell>
        </row>
        <row r="9561">
          <cell r="A9561">
            <v>201141</v>
          </cell>
          <cell r="B9561" t="str">
            <v>+1 천상군의 총</v>
          </cell>
        </row>
        <row r="9562">
          <cell r="A9562">
            <v>201142</v>
          </cell>
          <cell r="B9562" t="str">
            <v>+2 천상군의 총</v>
          </cell>
        </row>
        <row r="9563">
          <cell r="A9563">
            <v>201143</v>
          </cell>
          <cell r="B9563" t="str">
            <v>+3 천상군의 총</v>
          </cell>
        </row>
        <row r="9564">
          <cell r="A9564">
            <v>201144</v>
          </cell>
          <cell r="B9564" t="str">
            <v>+4 천상군의 총</v>
          </cell>
        </row>
        <row r="9565">
          <cell r="A9565">
            <v>201145</v>
          </cell>
          <cell r="B9565" t="str">
            <v>+5 천상군의 총</v>
          </cell>
        </row>
        <row r="9566">
          <cell r="A9566">
            <v>201146</v>
          </cell>
          <cell r="B9566" t="str">
            <v>+6 천상군의 총</v>
          </cell>
        </row>
        <row r="9567">
          <cell r="A9567">
            <v>201147</v>
          </cell>
          <cell r="B9567" t="str">
            <v>+7 천상군의 총</v>
          </cell>
        </row>
        <row r="9568">
          <cell r="A9568">
            <v>201148</v>
          </cell>
          <cell r="B9568" t="str">
            <v>+8 천상군의 총</v>
          </cell>
        </row>
        <row r="9569">
          <cell r="A9569">
            <v>201149</v>
          </cell>
          <cell r="B9569" t="str">
            <v>+9 천상군의 총</v>
          </cell>
        </row>
        <row r="9570">
          <cell r="A9570">
            <v>201150</v>
          </cell>
          <cell r="B9570" t="str">
            <v>+10 천상군의 총</v>
          </cell>
        </row>
        <row r="9571">
          <cell r="A9571">
            <v>201151</v>
          </cell>
          <cell r="B9571" t="str">
            <v>+11 천상군의 총</v>
          </cell>
        </row>
        <row r="9572">
          <cell r="A9572">
            <v>201152</v>
          </cell>
          <cell r="B9572" t="str">
            <v>+12 천상군의 총</v>
          </cell>
        </row>
        <row r="9573">
          <cell r="A9573">
            <v>201153</v>
          </cell>
          <cell r="B9573" t="str">
            <v>+13 천상군의 총</v>
          </cell>
        </row>
        <row r="9574">
          <cell r="A9574">
            <v>201160</v>
          </cell>
          <cell r="B9574" t="str">
            <v>+0 신월의 의식용 총</v>
          </cell>
        </row>
        <row r="9575">
          <cell r="A9575">
            <v>201161</v>
          </cell>
          <cell r="B9575" t="str">
            <v>+1 신월의 의식용 총</v>
          </cell>
        </row>
        <row r="9576">
          <cell r="A9576">
            <v>201162</v>
          </cell>
          <cell r="B9576" t="str">
            <v>+2 신월의 의식용 총</v>
          </cell>
        </row>
        <row r="9577">
          <cell r="A9577">
            <v>201163</v>
          </cell>
          <cell r="B9577" t="str">
            <v>+3 신월의 의식용 총</v>
          </cell>
        </row>
        <row r="9578">
          <cell r="A9578">
            <v>201164</v>
          </cell>
          <cell r="B9578" t="str">
            <v>+4 신월의 의식용 총</v>
          </cell>
        </row>
        <row r="9579">
          <cell r="A9579">
            <v>201165</v>
          </cell>
          <cell r="B9579" t="str">
            <v>+5 신월의 의식용 총</v>
          </cell>
        </row>
        <row r="9580">
          <cell r="A9580">
            <v>201166</v>
          </cell>
          <cell r="B9580" t="str">
            <v>+6 신월의 의식용 총</v>
          </cell>
        </row>
        <row r="9581">
          <cell r="A9581">
            <v>201167</v>
          </cell>
          <cell r="B9581" t="str">
            <v>+7 신월의 의식용 총</v>
          </cell>
        </row>
        <row r="9582">
          <cell r="A9582">
            <v>201168</v>
          </cell>
          <cell r="B9582" t="str">
            <v>+8 신월의 의식용 총</v>
          </cell>
        </row>
        <row r="9583">
          <cell r="A9583">
            <v>201169</v>
          </cell>
          <cell r="B9583" t="str">
            <v>+9 신월의 의식용 총</v>
          </cell>
        </row>
        <row r="9584">
          <cell r="A9584">
            <v>201170</v>
          </cell>
          <cell r="B9584" t="str">
            <v>+10 신월의 의식용 총</v>
          </cell>
        </row>
        <row r="9585">
          <cell r="A9585">
            <v>201171</v>
          </cell>
          <cell r="B9585" t="str">
            <v>+11 신월의 의식용 총</v>
          </cell>
        </row>
        <row r="9586">
          <cell r="A9586">
            <v>201172</v>
          </cell>
          <cell r="B9586" t="str">
            <v>+12 신월의 의식용 총</v>
          </cell>
        </row>
        <row r="9587">
          <cell r="A9587">
            <v>201173</v>
          </cell>
          <cell r="B9587" t="str">
            <v>+13 신월의 의식용 총</v>
          </cell>
        </row>
        <row r="9588">
          <cell r="A9588">
            <v>201180</v>
          </cell>
          <cell r="B9588" t="str">
            <v>+0 뒤틀린 수호자 철포</v>
          </cell>
        </row>
        <row r="9589">
          <cell r="A9589">
            <v>201181</v>
          </cell>
          <cell r="B9589" t="str">
            <v>+1 뒤틀린 수호자 철포</v>
          </cell>
        </row>
        <row r="9590">
          <cell r="A9590">
            <v>201182</v>
          </cell>
          <cell r="B9590" t="str">
            <v>+2 뒤틀린 수호자 철포</v>
          </cell>
        </row>
        <row r="9591">
          <cell r="A9591">
            <v>201183</v>
          </cell>
          <cell r="B9591" t="str">
            <v>+3 뒤틀린 수호자 철포</v>
          </cell>
        </row>
        <row r="9592">
          <cell r="A9592">
            <v>201184</v>
          </cell>
          <cell r="B9592" t="str">
            <v>+4 뒤틀린 수호자 철포</v>
          </cell>
        </row>
        <row r="9593">
          <cell r="A9593">
            <v>201185</v>
          </cell>
          <cell r="B9593" t="str">
            <v>+5 뒤틀린 수호자 철포</v>
          </cell>
        </row>
        <row r="9594">
          <cell r="A9594">
            <v>201186</v>
          </cell>
          <cell r="B9594" t="str">
            <v>+6 뒤틀린 수호자 철포</v>
          </cell>
        </row>
        <row r="9595">
          <cell r="A9595">
            <v>201187</v>
          </cell>
          <cell r="B9595" t="str">
            <v>+7 뒤틀린 수호자 철포</v>
          </cell>
        </row>
        <row r="9596">
          <cell r="A9596">
            <v>201188</v>
          </cell>
          <cell r="B9596" t="str">
            <v>+8 뒤틀린 수호자 철포</v>
          </cell>
        </row>
        <row r="9597">
          <cell r="A9597">
            <v>201189</v>
          </cell>
          <cell r="B9597" t="str">
            <v>+9 뒤틀린 수호자 철포</v>
          </cell>
        </row>
        <row r="9598">
          <cell r="A9598">
            <v>201190</v>
          </cell>
          <cell r="B9598" t="str">
            <v>+10 뒤틀린 수호자 철포</v>
          </cell>
        </row>
        <row r="9599">
          <cell r="A9599">
            <v>201191</v>
          </cell>
          <cell r="B9599" t="str">
            <v>+11 뒤틀린 수호자 철포</v>
          </cell>
        </row>
        <row r="9600">
          <cell r="A9600">
            <v>201192</v>
          </cell>
          <cell r="B9600" t="str">
            <v>+12 뒤틀린 수호자 철포</v>
          </cell>
        </row>
        <row r="9601">
          <cell r="A9601">
            <v>201193</v>
          </cell>
          <cell r="B9601" t="str">
            <v>+13 뒤틀린 수호자 철포</v>
          </cell>
        </row>
        <row r="9602">
          <cell r="A9602">
            <v>202000</v>
          </cell>
          <cell r="B9602" t="str">
            <v>+0 카콕크 라이플</v>
          </cell>
        </row>
        <row r="9603">
          <cell r="A9603">
            <v>202001</v>
          </cell>
          <cell r="B9603" t="str">
            <v>+1 카콕크 라이플</v>
          </cell>
        </row>
        <row r="9604">
          <cell r="A9604">
            <v>202002</v>
          </cell>
          <cell r="B9604" t="str">
            <v>+2 카콕크 라이플</v>
          </cell>
        </row>
        <row r="9605">
          <cell r="A9605">
            <v>202003</v>
          </cell>
          <cell r="B9605" t="str">
            <v>+3 카콕크 라이플</v>
          </cell>
        </row>
        <row r="9606">
          <cell r="A9606">
            <v>202004</v>
          </cell>
          <cell r="B9606" t="str">
            <v>+4 카콕크 라이플</v>
          </cell>
        </row>
        <row r="9607">
          <cell r="A9607">
            <v>202005</v>
          </cell>
          <cell r="B9607" t="str">
            <v>+5 카콕크 라이플</v>
          </cell>
        </row>
        <row r="9608">
          <cell r="A9608">
            <v>202006</v>
          </cell>
          <cell r="B9608" t="str">
            <v>+6 카콕크 라이플</v>
          </cell>
        </row>
        <row r="9609">
          <cell r="A9609">
            <v>202007</v>
          </cell>
          <cell r="B9609" t="str">
            <v>+7 카콕크 라이플</v>
          </cell>
        </row>
        <row r="9610">
          <cell r="A9610">
            <v>202008</v>
          </cell>
          <cell r="B9610" t="str">
            <v>+8 카콕크 라이플</v>
          </cell>
        </row>
        <row r="9611">
          <cell r="A9611">
            <v>202009</v>
          </cell>
          <cell r="B9611" t="str">
            <v>+9 카콕크 라이플</v>
          </cell>
        </row>
        <row r="9612">
          <cell r="A9612">
            <v>202010</v>
          </cell>
          <cell r="B9612" t="str">
            <v>+10 카콕크 라이플</v>
          </cell>
        </row>
        <row r="9613">
          <cell r="A9613">
            <v>202011</v>
          </cell>
          <cell r="B9613" t="str">
            <v>+11 카콕크 라이플</v>
          </cell>
        </row>
        <row r="9614">
          <cell r="A9614">
            <v>202012</v>
          </cell>
          <cell r="B9614" t="str">
            <v>+12 카콕크 라이플</v>
          </cell>
        </row>
        <row r="9615">
          <cell r="A9615">
            <v>202013</v>
          </cell>
          <cell r="B9615" t="str">
            <v>+13 카콕크 라이플</v>
          </cell>
        </row>
        <row r="9616">
          <cell r="A9616">
            <v>202020</v>
          </cell>
          <cell r="B9616" t="str">
            <v>+0 로키의 라이플</v>
          </cell>
        </row>
        <row r="9617">
          <cell r="A9617">
            <v>202021</v>
          </cell>
          <cell r="B9617" t="str">
            <v>+1 로키의 라이플</v>
          </cell>
        </row>
        <row r="9618">
          <cell r="A9618">
            <v>202022</v>
          </cell>
          <cell r="B9618" t="str">
            <v>+2 로키의 라이플</v>
          </cell>
        </row>
        <row r="9619">
          <cell r="A9619">
            <v>202023</v>
          </cell>
          <cell r="B9619" t="str">
            <v>+3 로키의 라이플</v>
          </cell>
        </row>
        <row r="9620">
          <cell r="A9620">
            <v>202024</v>
          </cell>
          <cell r="B9620" t="str">
            <v>+4 로키의 라이플</v>
          </cell>
        </row>
        <row r="9621">
          <cell r="A9621">
            <v>202025</v>
          </cell>
          <cell r="B9621" t="str">
            <v>+5 로키의 라이플</v>
          </cell>
        </row>
        <row r="9622">
          <cell r="A9622">
            <v>202026</v>
          </cell>
          <cell r="B9622" t="str">
            <v>+6 로키의 라이플</v>
          </cell>
        </row>
        <row r="9623">
          <cell r="A9623">
            <v>202027</v>
          </cell>
          <cell r="B9623" t="str">
            <v>+7 로키의 라이플</v>
          </cell>
        </row>
        <row r="9624">
          <cell r="A9624">
            <v>202028</v>
          </cell>
          <cell r="B9624" t="str">
            <v>+8 로키의 라이플</v>
          </cell>
        </row>
        <row r="9625">
          <cell r="A9625">
            <v>202029</v>
          </cell>
          <cell r="B9625" t="str">
            <v>+9 로키의 라이플</v>
          </cell>
        </row>
        <row r="9626">
          <cell r="A9626">
            <v>202030</v>
          </cell>
          <cell r="B9626" t="str">
            <v>+10 로키의 라이플</v>
          </cell>
        </row>
        <row r="9627">
          <cell r="A9627">
            <v>202031</v>
          </cell>
          <cell r="B9627" t="str">
            <v>+11 로키의 라이플</v>
          </cell>
        </row>
        <row r="9628">
          <cell r="A9628">
            <v>202032</v>
          </cell>
          <cell r="B9628" t="str">
            <v>+12 로키의 라이플</v>
          </cell>
        </row>
        <row r="9629">
          <cell r="A9629">
            <v>202033</v>
          </cell>
          <cell r="B9629" t="str">
            <v>+13 로키의 라이플</v>
          </cell>
        </row>
        <row r="9630">
          <cell r="A9630">
            <v>202040</v>
          </cell>
          <cell r="B9630" t="str">
            <v>+0 데빌헌터의 라이플</v>
          </cell>
        </row>
        <row r="9631">
          <cell r="A9631">
            <v>202041</v>
          </cell>
          <cell r="B9631" t="str">
            <v>+1 데빌헌터의 라이플</v>
          </cell>
        </row>
        <row r="9632">
          <cell r="A9632">
            <v>202042</v>
          </cell>
          <cell r="B9632" t="str">
            <v>+2 데빌헌터의 라이플</v>
          </cell>
        </row>
        <row r="9633">
          <cell r="A9633">
            <v>202043</v>
          </cell>
          <cell r="B9633" t="str">
            <v>+3 데빌헌터의 라이플</v>
          </cell>
        </row>
        <row r="9634">
          <cell r="A9634">
            <v>202044</v>
          </cell>
          <cell r="B9634" t="str">
            <v>+4 데빌헌터의 라이플</v>
          </cell>
        </row>
        <row r="9635">
          <cell r="A9635">
            <v>202045</v>
          </cell>
          <cell r="B9635" t="str">
            <v>+5 데빌헌터의 라이플</v>
          </cell>
        </row>
        <row r="9636">
          <cell r="A9636">
            <v>202046</v>
          </cell>
          <cell r="B9636" t="str">
            <v>+6 데빌헌터의 라이플</v>
          </cell>
        </row>
        <row r="9637">
          <cell r="A9637">
            <v>202047</v>
          </cell>
          <cell r="B9637" t="str">
            <v>+7 데빌헌터의 라이플</v>
          </cell>
        </row>
        <row r="9638">
          <cell r="A9638">
            <v>202048</v>
          </cell>
          <cell r="B9638" t="str">
            <v>+8 데빌헌터의 라이플</v>
          </cell>
        </row>
        <row r="9639">
          <cell r="A9639">
            <v>202049</v>
          </cell>
          <cell r="B9639" t="str">
            <v>+9 데빌헌터의 라이플</v>
          </cell>
        </row>
        <row r="9640">
          <cell r="A9640">
            <v>202050</v>
          </cell>
          <cell r="B9640" t="str">
            <v>+10 데빌헌터의 라이플</v>
          </cell>
        </row>
        <row r="9641">
          <cell r="A9641">
            <v>202051</v>
          </cell>
          <cell r="B9641" t="str">
            <v>+11 데빌헌터의 라이플</v>
          </cell>
        </row>
        <row r="9642">
          <cell r="A9642">
            <v>202052</v>
          </cell>
          <cell r="B9642" t="str">
            <v>+12 데빌헌터의 라이플</v>
          </cell>
        </row>
        <row r="9643">
          <cell r="A9643">
            <v>202053</v>
          </cell>
          <cell r="B9643" t="str">
            <v>+13 데빌헌터의 라이플</v>
          </cell>
        </row>
        <row r="9644">
          <cell r="A9644">
            <v>202060</v>
          </cell>
          <cell r="B9644" t="str">
            <v>+0 환영 군단병의 총</v>
          </cell>
        </row>
        <row r="9645">
          <cell r="A9645">
            <v>202061</v>
          </cell>
          <cell r="B9645" t="str">
            <v>+1 환영 군단병의 총</v>
          </cell>
        </row>
        <row r="9646">
          <cell r="A9646">
            <v>202062</v>
          </cell>
          <cell r="B9646" t="str">
            <v>+2 환영 군단병의 총</v>
          </cell>
        </row>
        <row r="9647">
          <cell r="A9647">
            <v>202063</v>
          </cell>
          <cell r="B9647" t="str">
            <v>+3 환영 군단병의 총</v>
          </cell>
        </row>
        <row r="9648">
          <cell r="A9648">
            <v>202064</v>
          </cell>
          <cell r="B9648" t="str">
            <v>+4 환영 군단병의 총</v>
          </cell>
        </row>
        <row r="9649">
          <cell r="A9649">
            <v>202065</v>
          </cell>
          <cell r="B9649" t="str">
            <v>+5 환영 군단병의 총</v>
          </cell>
        </row>
        <row r="9650">
          <cell r="A9650">
            <v>202066</v>
          </cell>
          <cell r="B9650" t="str">
            <v>+6 환영 군단병의 총</v>
          </cell>
        </row>
        <row r="9651">
          <cell r="A9651">
            <v>202067</v>
          </cell>
          <cell r="B9651" t="str">
            <v>+7 환영 군단병의 총</v>
          </cell>
        </row>
        <row r="9652">
          <cell r="A9652">
            <v>202068</v>
          </cell>
          <cell r="B9652" t="str">
            <v>+8 환영 군단병의 총</v>
          </cell>
        </row>
        <row r="9653">
          <cell r="A9653">
            <v>202069</v>
          </cell>
          <cell r="B9653" t="str">
            <v>+9 환영 군단병의 총</v>
          </cell>
        </row>
        <row r="9654">
          <cell r="A9654">
            <v>202070</v>
          </cell>
          <cell r="B9654" t="str">
            <v>+10 환영 군단병의 총</v>
          </cell>
        </row>
        <row r="9655">
          <cell r="A9655">
            <v>202071</v>
          </cell>
          <cell r="B9655" t="str">
            <v>+11 환영 군단병의 총</v>
          </cell>
        </row>
        <row r="9656">
          <cell r="A9656">
            <v>202072</v>
          </cell>
          <cell r="B9656" t="str">
            <v>+12 환영 군단병의 총</v>
          </cell>
        </row>
        <row r="9657">
          <cell r="A9657">
            <v>202073</v>
          </cell>
          <cell r="B9657" t="str">
            <v>+13 환영 군단병의 총</v>
          </cell>
        </row>
        <row r="9658">
          <cell r="A9658">
            <v>202080</v>
          </cell>
          <cell r="B9658" t="str">
            <v>+0 정예 천상군의 총</v>
          </cell>
        </row>
        <row r="9659">
          <cell r="A9659">
            <v>202081</v>
          </cell>
          <cell r="B9659" t="str">
            <v>+1 정예 천상군의 총</v>
          </cell>
        </row>
        <row r="9660">
          <cell r="A9660">
            <v>202082</v>
          </cell>
          <cell r="B9660" t="str">
            <v>+2 정예 천상군의 총</v>
          </cell>
        </row>
        <row r="9661">
          <cell r="A9661">
            <v>202083</v>
          </cell>
          <cell r="B9661" t="str">
            <v>+3 정예 천상군의 총</v>
          </cell>
        </row>
        <row r="9662">
          <cell r="A9662">
            <v>202084</v>
          </cell>
          <cell r="B9662" t="str">
            <v>+4 정예 천상군의 총</v>
          </cell>
        </row>
        <row r="9663">
          <cell r="A9663">
            <v>202085</v>
          </cell>
          <cell r="B9663" t="str">
            <v>+5 정예 천상군의 총</v>
          </cell>
        </row>
        <row r="9664">
          <cell r="A9664">
            <v>202086</v>
          </cell>
          <cell r="B9664" t="str">
            <v>+6 정예 천상군의 총</v>
          </cell>
        </row>
        <row r="9665">
          <cell r="A9665">
            <v>202087</v>
          </cell>
          <cell r="B9665" t="str">
            <v>+7 정예 천상군의 총</v>
          </cell>
        </row>
        <row r="9666">
          <cell r="A9666">
            <v>202088</v>
          </cell>
          <cell r="B9666" t="str">
            <v>+8 정예 천상군의 총</v>
          </cell>
        </row>
        <row r="9667">
          <cell r="A9667">
            <v>202089</v>
          </cell>
          <cell r="B9667" t="str">
            <v>+9 정예 천상군의 총</v>
          </cell>
        </row>
        <row r="9668">
          <cell r="A9668">
            <v>202090</v>
          </cell>
          <cell r="B9668" t="str">
            <v>+10 정예 천상군의 총</v>
          </cell>
        </row>
        <row r="9669">
          <cell r="A9669">
            <v>202091</v>
          </cell>
          <cell r="B9669" t="str">
            <v>+11 정예 천상군의 총</v>
          </cell>
        </row>
        <row r="9670">
          <cell r="A9670">
            <v>202092</v>
          </cell>
          <cell r="B9670" t="str">
            <v>+12 정예 천상군의 총</v>
          </cell>
        </row>
        <row r="9671">
          <cell r="A9671">
            <v>202093</v>
          </cell>
          <cell r="B9671" t="str">
            <v>+13 정예 천상군의 총</v>
          </cell>
        </row>
        <row r="9672">
          <cell r="A9672">
            <v>202100</v>
          </cell>
          <cell r="B9672" t="str">
            <v>+0 만월의 의식용 총</v>
          </cell>
        </row>
        <row r="9673">
          <cell r="A9673">
            <v>202101</v>
          </cell>
          <cell r="B9673" t="str">
            <v>+1 만월의 의식용 총</v>
          </cell>
        </row>
        <row r="9674">
          <cell r="A9674">
            <v>202102</v>
          </cell>
          <cell r="B9674" t="str">
            <v>+2 만월의 의식용 총</v>
          </cell>
        </row>
        <row r="9675">
          <cell r="A9675">
            <v>202103</v>
          </cell>
          <cell r="B9675" t="str">
            <v>+3 만월의 의식용 총</v>
          </cell>
        </row>
        <row r="9676">
          <cell r="A9676">
            <v>202104</v>
          </cell>
          <cell r="B9676" t="str">
            <v>+4 만월의 의식용 총</v>
          </cell>
        </row>
        <row r="9677">
          <cell r="A9677">
            <v>202105</v>
          </cell>
          <cell r="B9677" t="str">
            <v>+5 만월의 의식용 총</v>
          </cell>
        </row>
        <row r="9678">
          <cell r="A9678">
            <v>202106</v>
          </cell>
          <cell r="B9678" t="str">
            <v>+6 만월의 의식용 총</v>
          </cell>
        </row>
        <row r="9679">
          <cell r="A9679">
            <v>202107</v>
          </cell>
          <cell r="B9679" t="str">
            <v>+7 만월의 의식용 총</v>
          </cell>
        </row>
        <row r="9680">
          <cell r="A9680">
            <v>202108</v>
          </cell>
          <cell r="B9680" t="str">
            <v>+8 만월의 의식용 총</v>
          </cell>
        </row>
        <row r="9681">
          <cell r="A9681">
            <v>202109</v>
          </cell>
          <cell r="B9681" t="str">
            <v>+9 만월의 의식용 총</v>
          </cell>
        </row>
        <row r="9682">
          <cell r="A9682">
            <v>202110</v>
          </cell>
          <cell r="B9682" t="str">
            <v>+10 만월의 의식용 총</v>
          </cell>
        </row>
        <row r="9683">
          <cell r="A9683">
            <v>202111</v>
          </cell>
          <cell r="B9683" t="str">
            <v>+11 만월의 의식용 총</v>
          </cell>
        </row>
        <row r="9684">
          <cell r="A9684">
            <v>202112</v>
          </cell>
          <cell r="B9684" t="str">
            <v>+12 만월의 의식용 총</v>
          </cell>
        </row>
        <row r="9685">
          <cell r="A9685">
            <v>202113</v>
          </cell>
          <cell r="B9685" t="str">
            <v>+13 만월의 의식용 총</v>
          </cell>
        </row>
        <row r="9686">
          <cell r="A9686">
            <v>202120</v>
          </cell>
          <cell r="B9686" t="str">
            <v>+0 카를로스의 라이플</v>
          </cell>
        </row>
        <row r="9687">
          <cell r="A9687">
            <v>202121</v>
          </cell>
          <cell r="B9687" t="str">
            <v>+1 카를로스의 라이플</v>
          </cell>
        </row>
        <row r="9688">
          <cell r="A9688">
            <v>202122</v>
          </cell>
          <cell r="B9688" t="str">
            <v>+2 카를로스의 라이플</v>
          </cell>
        </row>
        <row r="9689">
          <cell r="A9689">
            <v>202123</v>
          </cell>
          <cell r="B9689" t="str">
            <v>+3 카를로스의 라이플</v>
          </cell>
        </row>
        <row r="9690">
          <cell r="A9690">
            <v>202124</v>
          </cell>
          <cell r="B9690" t="str">
            <v>+4 카를로스의 라이플</v>
          </cell>
        </row>
        <row r="9691">
          <cell r="A9691">
            <v>202125</v>
          </cell>
          <cell r="B9691" t="str">
            <v>+5 카를로스의 라이플</v>
          </cell>
        </row>
        <row r="9692">
          <cell r="A9692">
            <v>202126</v>
          </cell>
          <cell r="B9692" t="str">
            <v>+6 카를로스의 라이플</v>
          </cell>
        </row>
        <row r="9693">
          <cell r="A9693">
            <v>202127</v>
          </cell>
          <cell r="B9693" t="str">
            <v>+7 카를로스의 라이플</v>
          </cell>
        </row>
        <row r="9694">
          <cell r="A9694">
            <v>202128</v>
          </cell>
          <cell r="B9694" t="str">
            <v>+8 카를로스의 라이플</v>
          </cell>
        </row>
        <row r="9695">
          <cell r="A9695">
            <v>202129</v>
          </cell>
          <cell r="B9695" t="str">
            <v>+9 카를로스의 라이플</v>
          </cell>
        </row>
        <row r="9696">
          <cell r="A9696">
            <v>202130</v>
          </cell>
          <cell r="B9696" t="str">
            <v>+10 카를로스의 라이플</v>
          </cell>
        </row>
        <row r="9697">
          <cell r="A9697">
            <v>202131</v>
          </cell>
          <cell r="B9697" t="str">
            <v>+11 카를로스의 라이플</v>
          </cell>
        </row>
        <row r="9698">
          <cell r="A9698">
            <v>202132</v>
          </cell>
          <cell r="B9698" t="str">
            <v>+12 카를로스의 라이플</v>
          </cell>
        </row>
        <row r="9699">
          <cell r="A9699">
            <v>202133</v>
          </cell>
          <cell r="B9699" t="str">
            <v>+13 카를로스의 라이플</v>
          </cell>
        </row>
        <row r="9700">
          <cell r="A9700">
            <v>202140</v>
          </cell>
          <cell r="B9700" t="str">
            <v>+0 광기의 수호자 철포</v>
          </cell>
        </row>
        <row r="9701">
          <cell r="A9701">
            <v>202141</v>
          </cell>
          <cell r="B9701" t="str">
            <v>+1 광기의 수호자 철포</v>
          </cell>
        </row>
        <row r="9702">
          <cell r="A9702">
            <v>202142</v>
          </cell>
          <cell r="B9702" t="str">
            <v>+2 광기의 수호자 철포</v>
          </cell>
        </row>
        <row r="9703">
          <cell r="A9703">
            <v>202143</v>
          </cell>
          <cell r="B9703" t="str">
            <v>+3 광기의 수호자 철포</v>
          </cell>
        </row>
        <row r="9704">
          <cell r="A9704">
            <v>202144</v>
          </cell>
          <cell r="B9704" t="str">
            <v>+4 광기의 수호자 철포</v>
          </cell>
        </row>
        <row r="9705">
          <cell r="A9705">
            <v>202145</v>
          </cell>
          <cell r="B9705" t="str">
            <v>+5 광기의 수호자 철포</v>
          </cell>
        </row>
        <row r="9706">
          <cell r="A9706">
            <v>202146</v>
          </cell>
          <cell r="B9706" t="str">
            <v>+6 광기의 수호자 철포</v>
          </cell>
        </row>
        <row r="9707">
          <cell r="A9707">
            <v>202147</v>
          </cell>
          <cell r="B9707" t="str">
            <v>+7 광기의 수호자 철포</v>
          </cell>
        </row>
        <row r="9708">
          <cell r="A9708">
            <v>202148</v>
          </cell>
          <cell r="B9708" t="str">
            <v>+8 광기의 수호자 철포</v>
          </cell>
        </row>
        <row r="9709">
          <cell r="A9709">
            <v>202149</v>
          </cell>
          <cell r="B9709" t="str">
            <v>+9 광기의 수호자 철포</v>
          </cell>
        </row>
        <row r="9710">
          <cell r="A9710">
            <v>202150</v>
          </cell>
          <cell r="B9710" t="str">
            <v>+10 광기의 수호자 철포</v>
          </cell>
        </row>
        <row r="9711">
          <cell r="A9711">
            <v>202151</v>
          </cell>
          <cell r="B9711" t="str">
            <v>+11 광기의 수호자 철포</v>
          </cell>
        </row>
        <row r="9712">
          <cell r="A9712">
            <v>202152</v>
          </cell>
          <cell r="B9712" t="str">
            <v>+12 광기의 수호자 철포</v>
          </cell>
        </row>
        <row r="9713">
          <cell r="A9713">
            <v>202153</v>
          </cell>
          <cell r="B9713" t="str">
            <v>+13 광기의 수호자 철포</v>
          </cell>
        </row>
        <row r="9714">
          <cell r="A9714">
            <v>203000</v>
          </cell>
          <cell r="B9714" t="str">
            <v>+0 드워프 철포</v>
          </cell>
        </row>
        <row r="9715">
          <cell r="A9715">
            <v>203001</v>
          </cell>
          <cell r="B9715" t="str">
            <v>+1 드워프 철포</v>
          </cell>
        </row>
        <row r="9716">
          <cell r="A9716">
            <v>203002</v>
          </cell>
          <cell r="B9716" t="str">
            <v>+2 드워프 철포</v>
          </cell>
        </row>
        <row r="9717">
          <cell r="A9717">
            <v>203003</v>
          </cell>
          <cell r="B9717" t="str">
            <v>+3 드워프 철포</v>
          </cell>
        </row>
        <row r="9718">
          <cell r="A9718">
            <v>203004</v>
          </cell>
          <cell r="B9718" t="str">
            <v>+4 드워프 철포</v>
          </cell>
        </row>
        <row r="9719">
          <cell r="A9719">
            <v>203005</v>
          </cell>
          <cell r="B9719" t="str">
            <v>+5 드워프 철포</v>
          </cell>
        </row>
        <row r="9720">
          <cell r="A9720">
            <v>203006</v>
          </cell>
          <cell r="B9720" t="str">
            <v>+6 드워프 철포</v>
          </cell>
        </row>
        <row r="9721">
          <cell r="A9721">
            <v>203007</v>
          </cell>
          <cell r="B9721" t="str">
            <v>+7 드워프 철포</v>
          </cell>
        </row>
        <row r="9722">
          <cell r="A9722">
            <v>203008</v>
          </cell>
          <cell r="B9722" t="str">
            <v>+8 드워프 철포</v>
          </cell>
        </row>
        <row r="9723">
          <cell r="A9723">
            <v>203009</v>
          </cell>
          <cell r="B9723" t="str">
            <v>+9 드워프 철포</v>
          </cell>
        </row>
        <row r="9724">
          <cell r="A9724">
            <v>203010</v>
          </cell>
          <cell r="B9724" t="str">
            <v>+10 드워프 철포</v>
          </cell>
        </row>
        <row r="9725">
          <cell r="A9725">
            <v>203011</v>
          </cell>
          <cell r="B9725" t="str">
            <v>+11 드워프 철포</v>
          </cell>
        </row>
        <row r="9726">
          <cell r="A9726">
            <v>203012</v>
          </cell>
          <cell r="B9726" t="str">
            <v>+12 드워프 철포</v>
          </cell>
        </row>
        <row r="9727">
          <cell r="A9727">
            <v>203013</v>
          </cell>
          <cell r="B9727" t="str">
            <v>+13 드워프 철포</v>
          </cell>
        </row>
        <row r="9728">
          <cell r="A9728">
            <v>203020</v>
          </cell>
          <cell r="B9728" t="str">
            <v>+0 혼돈의 철포</v>
          </cell>
        </row>
        <row r="9729">
          <cell r="A9729">
            <v>203021</v>
          </cell>
          <cell r="B9729" t="str">
            <v>+1 혼돈의 철포</v>
          </cell>
        </row>
        <row r="9730">
          <cell r="A9730">
            <v>203022</v>
          </cell>
          <cell r="B9730" t="str">
            <v>+2 혼돈의 철포</v>
          </cell>
        </row>
        <row r="9731">
          <cell r="A9731">
            <v>203023</v>
          </cell>
          <cell r="B9731" t="str">
            <v>+3 혼돈의 철포</v>
          </cell>
        </row>
        <row r="9732">
          <cell r="A9732">
            <v>203024</v>
          </cell>
          <cell r="B9732" t="str">
            <v>+4 혼돈의 철포</v>
          </cell>
        </row>
        <row r="9733">
          <cell r="A9733">
            <v>203025</v>
          </cell>
          <cell r="B9733" t="str">
            <v>+5 혼돈의 철포</v>
          </cell>
        </row>
        <row r="9734">
          <cell r="A9734">
            <v>203026</v>
          </cell>
          <cell r="B9734" t="str">
            <v>+6 혼돈의 철포</v>
          </cell>
        </row>
        <row r="9735">
          <cell r="A9735">
            <v>203027</v>
          </cell>
          <cell r="B9735" t="str">
            <v>+7 혼돈의 철포</v>
          </cell>
        </row>
        <row r="9736">
          <cell r="A9736">
            <v>203028</v>
          </cell>
          <cell r="B9736" t="str">
            <v>+8 혼돈의 철포</v>
          </cell>
        </row>
        <row r="9737">
          <cell r="A9737">
            <v>203029</v>
          </cell>
          <cell r="B9737" t="str">
            <v>+9 혼돈의 철포</v>
          </cell>
        </row>
        <row r="9738">
          <cell r="A9738">
            <v>203030</v>
          </cell>
          <cell r="B9738" t="str">
            <v>+10 혼돈의 철포</v>
          </cell>
        </row>
        <row r="9739">
          <cell r="A9739">
            <v>203031</v>
          </cell>
          <cell r="B9739" t="str">
            <v>+11 혼돈의 철포</v>
          </cell>
        </row>
        <row r="9740">
          <cell r="A9740">
            <v>203032</v>
          </cell>
          <cell r="B9740" t="str">
            <v>+12 혼돈의 철포</v>
          </cell>
        </row>
        <row r="9741">
          <cell r="A9741">
            <v>203033</v>
          </cell>
          <cell r="B9741" t="str">
            <v>+13 혼돈의 철포</v>
          </cell>
        </row>
        <row r="9742">
          <cell r="A9742">
            <v>203060</v>
          </cell>
          <cell r="B9742" t="str">
            <v>+0 감시자의 철포</v>
          </cell>
        </row>
        <row r="9743">
          <cell r="A9743">
            <v>203061</v>
          </cell>
          <cell r="B9743" t="str">
            <v>+1 감시자의 철포</v>
          </cell>
        </row>
        <row r="9744">
          <cell r="A9744">
            <v>203062</v>
          </cell>
          <cell r="B9744" t="str">
            <v>+2 감시자의 철포</v>
          </cell>
        </row>
        <row r="9745">
          <cell r="A9745">
            <v>203063</v>
          </cell>
          <cell r="B9745" t="str">
            <v>+3 감시자의 철포</v>
          </cell>
        </row>
        <row r="9746">
          <cell r="A9746">
            <v>203064</v>
          </cell>
          <cell r="B9746" t="str">
            <v>+4 감시자의 철포</v>
          </cell>
        </row>
        <row r="9747">
          <cell r="A9747">
            <v>203065</v>
          </cell>
          <cell r="B9747" t="str">
            <v>+5 감시자의 철포</v>
          </cell>
        </row>
        <row r="9748">
          <cell r="A9748">
            <v>203066</v>
          </cell>
          <cell r="B9748" t="str">
            <v>+6 감시자의 철포</v>
          </cell>
        </row>
        <row r="9749">
          <cell r="A9749">
            <v>203067</v>
          </cell>
          <cell r="B9749" t="str">
            <v>+7 감시자의 철포</v>
          </cell>
        </row>
        <row r="9750">
          <cell r="A9750">
            <v>203068</v>
          </cell>
          <cell r="B9750" t="str">
            <v>+8 감시자의 철포</v>
          </cell>
        </row>
        <row r="9751">
          <cell r="A9751">
            <v>203069</v>
          </cell>
          <cell r="B9751" t="str">
            <v>+9 감시자의 철포</v>
          </cell>
        </row>
        <row r="9752">
          <cell r="A9752">
            <v>203070</v>
          </cell>
          <cell r="B9752" t="str">
            <v>+10 감시자의 철포</v>
          </cell>
        </row>
        <row r="9753">
          <cell r="A9753">
            <v>203071</v>
          </cell>
          <cell r="B9753" t="str">
            <v>+11 감시자의 철포</v>
          </cell>
        </row>
        <row r="9754">
          <cell r="A9754">
            <v>203072</v>
          </cell>
          <cell r="B9754" t="str">
            <v>+12 감시자의 철포</v>
          </cell>
        </row>
        <row r="9755">
          <cell r="A9755">
            <v>203073</v>
          </cell>
          <cell r="B9755" t="str">
            <v>+13 감시자의 철포</v>
          </cell>
        </row>
        <row r="9756">
          <cell r="A9756">
            <v>203080</v>
          </cell>
          <cell r="B9756" t="str">
            <v>+0 네드라스의 전투철포</v>
          </cell>
        </row>
        <row r="9757">
          <cell r="A9757">
            <v>203081</v>
          </cell>
          <cell r="B9757" t="str">
            <v>+1 네드라스의 전투철포</v>
          </cell>
        </row>
        <row r="9758">
          <cell r="A9758">
            <v>203082</v>
          </cell>
          <cell r="B9758" t="str">
            <v>+2 네드라스의 전투철포</v>
          </cell>
        </row>
        <row r="9759">
          <cell r="A9759">
            <v>203083</v>
          </cell>
          <cell r="B9759" t="str">
            <v>+3 네드라스의 전투철포</v>
          </cell>
        </row>
        <row r="9760">
          <cell r="A9760">
            <v>203084</v>
          </cell>
          <cell r="B9760" t="str">
            <v>+4 네드라스의 전투철포</v>
          </cell>
        </row>
        <row r="9761">
          <cell r="A9761">
            <v>203085</v>
          </cell>
          <cell r="B9761" t="str">
            <v>+5 네드라스의 전투철포</v>
          </cell>
        </row>
        <row r="9762">
          <cell r="A9762">
            <v>203086</v>
          </cell>
          <cell r="B9762" t="str">
            <v>+6 네드라스의 전투철포</v>
          </cell>
        </row>
        <row r="9763">
          <cell r="A9763">
            <v>203087</v>
          </cell>
          <cell r="B9763" t="str">
            <v>+7 네드라스의 전투철포</v>
          </cell>
        </row>
        <row r="9764">
          <cell r="A9764">
            <v>203088</v>
          </cell>
          <cell r="B9764" t="str">
            <v>+8 네드라스의 전투철포</v>
          </cell>
        </row>
        <row r="9765">
          <cell r="A9765">
            <v>203089</v>
          </cell>
          <cell r="B9765" t="str">
            <v>+9 네드라스의 전투철포</v>
          </cell>
        </row>
        <row r="9766">
          <cell r="A9766">
            <v>203090</v>
          </cell>
          <cell r="B9766" t="str">
            <v>+10 네드라스의 전투철포</v>
          </cell>
        </row>
        <row r="9767">
          <cell r="A9767">
            <v>203091</v>
          </cell>
          <cell r="B9767" t="str">
            <v>+11 네드라스의 전투철포</v>
          </cell>
        </row>
        <row r="9768">
          <cell r="A9768">
            <v>203092</v>
          </cell>
          <cell r="B9768" t="str">
            <v>+12 네드라스의 전투철포</v>
          </cell>
        </row>
        <row r="9769">
          <cell r="A9769">
            <v>203093</v>
          </cell>
          <cell r="B9769" t="str">
            <v>+13 네드라스의 전투철포</v>
          </cell>
        </row>
        <row r="9770">
          <cell r="A9770">
            <v>203100</v>
          </cell>
          <cell r="B9770" t="str">
            <v>+0 네드라스의 퇴마철포</v>
          </cell>
        </row>
        <row r="9771">
          <cell r="A9771">
            <v>203101</v>
          </cell>
          <cell r="B9771" t="str">
            <v>+1 네드라스의 퇴마철포</v>
          </cell>
        </row>
        <row r="9772">
          <cell r="A9772">
            <v>203102</v>
          </cell>
          <cell r="B9772" t="str">
            <v>+2 네드라스의 퇴마철포</v>
          </cell>
        </row>
        <row r="9773">
          <cell r="A9773">
            <v>203103</v>
          </cell>
          <cell r="B9773" t="str">
            <v>+3 네드라스의 퇴마철포</v>
          </cell>
        </row>
        <row r="9774">
          <cell r="A9774">
            <v>203104</v>
          </cell>
          <cell r="B9774" t="str">
            <v>+4 네드라스의 퇴마철포</v>
          </cell>
        </row>
        <row r="9775">
          <cell r="A9775">
            <v>203105</v>
          </cell>
          <cell r="B9775" t="str">
            <v>+5 네드라스의 퇴마철포</v>
          </cell>
        </row>
        <row r="9776">
          <cell r="A9776">
            <v>203106</v>
          </cell>
          <cell r="B9776" t="str">
            <v>+6 네드라스의 퇴마철포</v>
          </cell>
        </row>
        <row r="9777">
          <cell r="A9777">
            <v>203107</v>
          </cell>
          <cell r="B9777" t="str">
            <v>+7 네드라스의 퇴마철포</v>
          </cell>
        </row>
        <row r="9778">
          <cell r="A9778">
            <v>203108</v>
          </cell>
          <cell r="B9778" t="str">
            <v>+8 네드라스의 퇴마철포</v>
          </cell>
        </row>
        <row r="9779">
          <cell r="A9779">
            <v>203109</v>
          </cell>
          <cell r="B9779" t="str">
            <v>+9 네드라스의 퇴마철포</v>
          </cell>
        </row>
        <row r="9780">
          <cell r="A9780">
            <v>203110</v>
          </cell>
          <cell r="B9780" t="str">
            <v>+10 네드라스의 퇴마철포</v>
          </cell>
        </row>
        <row r="9781">
          <cell r="A9781">
            <v>203111</v>
          </cell>
          <cell r="B9781" t="str">
            <v>+11 네드라스의 퇴마철포</v>
          </cell>
        </row>
        <row r="9782">
          <cell r="A9782">
            <v>203112</v>
          </cell>
          <cell r="B9782" t="str">
            <v>+12 네드라스의 퇴마철포</v>
          </cell>
        </row>
        <row r="9783">
          <cell r="A9783">
            <v>203113</v>
          </cell>
          <cell r="B9783" t="str">
            <v>+13 네드라스의 퇴마철포</v>
          </cell>
        </row>
        <row r="9784">
          <cell r="A9784">
            <v>203120</v>
          </cell>
          <cell r="B9784" t="str">
            <v>+0 데빌헌터의 전투철포</v>
          </cell>
        </row>
        <row r="9785">
          <cell r="A9785">
            <v>203121</v>
          </cell>
          <cell r="B9785" t="str">
            <v>+1 데빌헌터의 전투철포</v>
          </cell>
        </row>
        <row r="9786">
          <cell r="A9786">
            <v>203122</v>
          </cell>
          <cell r="B9786" t="str">
            <v>+2 데빌헌터의 전투철포</v>
          </cell>
        </row>
        <row r="9787">
          <cell r="A9787">
            <v>203123</v>
          </cell>
          <cell r="B9787" t="str">
            <v>+3 데빌헌터의 전투철포</v>
          </cell>
        </row>
        <row r="9788">
          <cell r="A9788">
            <v>203124</v>
          </cell>
          <cell r="B9788" t="str">
            <v>+4 데빌헌터의 전투철포</v>
          </cell>
        </row>
        <row r="9789">
          <cell r="A9789">
            <v>203125</v>
          </cell>
          <cell r="B9789" t="str">
            <v>+5 데빌헌터의 전투철포</v>
          </cell>
        </row>
        <row r="9790">
          <cell r="A9790">
            <v>203126</v>
          </cell>
          <cell r="B9790" t="str">
            <v>+6 데빌헌터의 전투철포</v>
          </cell>
        </row>
        <row r="9791">
          <cell r="A9791">
            <v>203127</v>
          </cell>
          <cell r="B9791" t="str">
            <v>+7 데빌헌터의 전투철포</v>
          </cell>
        </row>
        <row r="9792">
          <cell r="A9792">
            <v>203128</v>
          </cell>
          <cell r="B9792" t="str">
            <v>+8 데빌헌터의 전투철포</v>
          </cell>
        </row>
        <row r="9793">
          <cell r="A9793">
            <v>203129</v>
          </cell>
          <cell r="B9793" t="str">
            <v>+9 데빌헌터의 전투철포</v>
          </cell>
        </row>
        <row r="9794">
          <cell r="A9794">
            <v>203130</v>
          </cell>
          <cell r="B9794" t="str">
            <v>+10 데빌헌터의 전투철포</v>
          </cell>
        </row>
        <row r="9795">
          <cell r="A9795">
            <v>203131</v>
          </cell>
          <cell r="B9795" t="str">
            <v>+11 데빌헌터의 전투철포</v>
          </cell>
        </row>
        <row r="9796">
          <cell r="A9796">
            <v>203132</v>
          </cell>
          <cell r="B9796" t="str">
            <v>+12 데빌헌터의 전투철포</v>
          </cell>
        </row>
        <row r="9797">
          <cell r="A9797">
            <v>203133</v>
          </cell>
          <cell r="B9797" t="str">
            <v>+13 데빌헌터의 전투철포</v>
          </cell>
        </row>
        <row r="9798">
          <cell r="A9798">
            <v>203140</v>
          </cell>
          <cell r="B9798" t="str">
            <v>+0 데빌헌터의 퇴마철포</v>
          </cell>
        </row>
        <row r="9799">
          <cell r="A9799">
            <v>203141</v>
          </cell>
          <cell r="B9799" t="str">
            <v>+1 데빌헌터의 퇴마철포</v>
          </cell>
        </row>
        <row r="9800">
          <cell r="A9800">
            <v>203142</v>
          </cell>
          <cell r="B9800" t="str">
            <v>+2 데빌헌터의 퇴마철포</v>
          </cell>
        </row>
        <row r="9801">
          <cell r="A9801">
            <v>203143</v>
          </cell>
          <cell r="B9801" t="str">
            <v>+3 데빌헌터의 퇴마철포</v>
          </cell>
        </row>
        <row r="9802">
          <cell r="A9802">
            <v>203144</v>
          </cell>
          <cell r="B9802" t="str">
            <v>+4 데빌헌터의 퇴마철포</v>
          </cell>
        </row>
        <row r="9803">
          <cell r="A9803">
            <v>203145</v>
          </cell>
          <cell r="B9803" t="str">
            <v>+5 데빌헌터의 퇴마철포</v>
          </cell>
        </row>
        <row r="9804">
          <cell r="A9804">
            <v>203146</v>
          </cell>
          <cell r="B9804" t="str">
            <v>+6 데빌헌터의 퇴마철포</v>
          </cell>
        </row>
        <row r="9805">
          <cell r="A9805">
            <v>203147</v>
          </cell>
          <cell r="B9805" t="str">
            <v>+7 데빌헌터의 퇴마철포</v>
          </cell>
        </row>
        <row r="9806">
          <cell r="A9806">
            <v>203148</v>
          </cell>
          <cell r="B9806" t="str">
            <v>+8 데빌헌터의 퇴마철포</v>
          </cell>
        </row>
        <row r="9807">
          <cell r="A9807">
            <v>203149</v>
          </cell>
          <cell r="B9807" t="str">
            <v>+9 데빌헌터의 퇴마철포</v>
          </cell>
        </row>
        <row r="9808">
          <cell r="A9808">
            <v>203150</v>
          </cell>
          <cell r="B9808" t="str">
            <v>+10 데빌헌터의 퇴마철포</v>
          </cell>
        </row>
        <row r="9809">
          <cell r="A9809">
            <v>203151</v>
          </cell>
          <cell r="B9809" t="str">
            <v>+11 데빌헌터의 퇴마철포</v>
          </cell>
        </row>
        <row r="9810">
          <cell r="A9810">
            <v>203152</v>
          </cell>
          <cell r="B9810" t="str">
            <v>+12 데빌헌터의 퇴마철포</v>
          </cell>
        </row>
        <row r="9811">
          <cell r="A9811">
            <v>203153</v>
          </cell>
          <cell r="B9811" t="str">
            <v>+13 데빌헌터의 퇴마철포</v>
          </cell>
        </row>
        <row r="9812">
          <cell r="A9812">
            <v>203160</v>
          </cell>
          <cell r="B9812" t="str">
            <v>+0 스나이퍼 로즈레인의 전투철포</v>
          </cell>
        </row>
        <row r="9813">
          <cell r="A9813">
            <v>203161</v>
          </cell>
          <cell r="B9813" t="str">
            <v>+1 스나이퍼 로즈레인의 전투철포</v>
          </cell>
        </row>
        <row r="9814">
          <cell r="A9814">
            <v>203162</v>
          </cell>
          <cell r="B9814" t="str">
            <v>+2 스나이퍼 로즈레인의 전투철포</v>
          </cell>
        </row>
        <row r="9815">
          <cell r="A9815">
            <v>203163</v>
          </cell>
          <cell r="B9815" t="str">
            <v>+3 스나이퍼 로즈레인의 전투철포</v>
          </cell>
        </row>
        <row r="9816">
          <cell r="A9816">
            <v>203164</v>
          </cell>
          <cell r="B9816" t="str">
            <v>+4 스나이퍼 로즈레인의 전투철포</v>
          </cell>
        </row>
        <row r="9817">
          <cell r="A9817">
            <v>203165</v>
          </cell>
          <cell r="B9817" t="str">
            <v>+5 스나이퍼 로즈레인의 전투철포</v>
          </cell>
        </row>
        <row r="9818">
          <cell r="A9818">
            <v>203166</v>
          </cell>
          <cell r="B9818" t="str">
            <v>+6 스나이퍼 로즈레인의 전투철포</v>
          </cell>
        </row>
        <row r="9819">
          <cell r="A9819">
            <v>203167</v>
          </cell>
          <cell r="B9819" t="str">
            <v>+7 스나이퍼 로즈레인의 전투철포</v>
          </cell>
        </row>
        <row r="9820">
          <cell r="A9820">
            <v>203168</v>
          </cell>
          <cell r="B9820" t="str">
            <v>+8 스나이퍼 로즈레인의 전투철포</v>
          </cell>
        </row>
        <row r="9821">
          <cell r="A9821">
            <v>203169</v>
          </cell>
          <cell r="B9821" t="str">
            <v>+9 스나이퍼 로즈레인의 전투철포</v>
          </cell>
        </row>
        <row r="9822">
          <cell r="A9822">
            <v>203170</v>
          </cell>
          <cell r="B9822" t="str">
            <v>+10 스나이퍼 로즈레인의 전투철포</v>
          </cell>
        </row>
        <row r="9823">
          <cell r="A9823">
            <v>203171</v>
          </cell>
          <cell r="B9823" t="str">
            <v>+11 스나이퍼 로즈레인의 전투철포</v>
          </cell>
        </row>
        <row r="9824">
          <cell r="A9824">
            <v>203172</v>
          </cell>
          <cell r="B9824" t="str">
            <v>+12 스나이퍼 로즈레인의 전투철포</v>
          </cell>
        </row>
        <row r="9825">
          <cell r="A9825">
            <v>203173</v>
          </cell>
          <cell r="B9825" t="str">
            <v>+13 스나이퍼 로즈레인의 전투철포</v>
          </cell>
        </row>
        <row r="9826">
          <cell r="A9826">
            <v>203180</v>
          </cell>
          <cell r="B9826" t="str">
            <v>+0 스나이퍼 로즈레인의 퇴마철포</v>
          </cell>
        </row>
        <row r="9827">
          <cell r="A9827">
            <v>203181</v>
          </cell>
          <cell r="B9827" t="str">
            <v>+1 스나이퍼 로즈레인의 퇴마철포</v>
          </cell>
        </row>
        <row r="9828">
          <cell r="A9828">
            <v>203182</v>
          </cell>
          <cell r="B9828" t="str">
            <v>+2 스나이퍼 로즈레인의 퇴마철포</v>
          </cell>
        </row>
        <row r="9829">
          <cell r="A9829">
            <v>203183</v>
          </cell>
          <cell r="B9829" t="str">
            <v>+3 스나이퍼 로즈레인의 퇴마철포</v>
          </cell>
        </row>
        <row r="9830">
          <cell r="A9830">
            <v>203184</v>
          </cell>
          <cell r="B9830" t="str">
            <v>+4 스나이퍼 로즈레인의 퇴마철포</v>
          </cell>
        </row>
        <row r="9831">
          <cell r="A9831">
            <v>203185</v>
          </cell>
          <cell r="B9831" t="str">
            <v>+5 스나이퍼 로즈레인의 퇴마철포</v>
          </cell>
        </row>
        <row r="9832">
          <cell r="A9832">
            <v>203186</v>
          </cell>
          <cell r="B9832" t="str">
            <v>+6 스나이퍼 로즈레인의 퇴마철포</v>
          </cell>
        </row>
        <row r="9833">
          <cell r="A9833">
            <v>203187</v>
          </cell>
          <cell r="B9833" t="str">
            <v>+7 스나이퍼 로즈레인의 퇴마철포</v>
          </cell>
        </row>
        <row r="9834">
          <cell r="A9834">
            <v>203188</v>
          </cell>
          <cell r="B9834" t="str">
            <v>+8 스나이퍼 로즈레인의 퇴마철포</v>
          </cell>
        </row>
        <row r="9835">
          <cell r="A9835">
            <v>203189</v>
          </cell>
          <cell r="B9835" t="str">
            <v>+9 스나이퍼 로즈레인의 퇴마철포</v>
          </cell>
        </row>
        <row r="9836">
          <cell r="A9836">
            <v>203190</v>
          </cell>
          <cell r="B9836" t="str">
            <v>+10 스나이퍼 로즈레인의 퇴마철포</v>
          </cell>
        </row>
        <row r="9837">
          <cell r="A9837">
            <v>203191</v>
          </cell>
          <cell r="B9837" t="str">
            <v>+11 스나이퍼 로즈레인의 퇴마철포</v>
          </cell>
        </row>
        <row r="9838">
          <cell r="A9838">
            <v>203192</v>
          </cell>
          <cell r="B9838" t="str">
            <v>+12 스나이퍼 로즈레인의 퇴마철포</v>
          </cell>
        </row>
        <row r="9839">
          <cell r="A9839">
            <v>203193</v>
          </cell>
          <cell r="B9839" t="str">
            <v>+13 스나이퍼 로즈레인의 퇴마철포</v>
          </cell>
        </row>
        <row r="9840">
          <cell r="A9840">
            <v>203200</v>
          </cell>
          <cell r="B9840" t="str">
            <v>+0 인페르노 아처의 전투철포</v>
          </cell>
        </row>
        <row r="9841">
          <cell r="A9841">
            <v>203201</v>
          </cell>
          <cell r="B9841" t="str">
            <v>+1 인페르노 아처의 전투철포</v>
          </cell>
        </row>
        <row r="9842">
          <cell r="A9842">
            <v>203202</v>
          </cell>
          <cell r="B9842" t="str">
            <v>+2 인페르노 아처의 전투철포</v>
          </cell>
        </row>
        <row r="9843">
          <cell r="A9843">
            <v>203203</v>
          </cell>
          <cell r="B9843" t="str">
            <v>+3 인페르노 아처의 전투철포</v>
          </cell>
        </row>
        <row r="9844">
          <cell r="A9844">
            <v>203204</v>
          </cell>
          <cell r="B9844" t="str">
            <v>+4 인페르노 아처의 전투철포</v>
          </cell>
        </row>
        <row r="9845">
          <cell r="A9845">
            <v>203205</v>
          </cell>
          <cell r="B9845" t="str">
            <v>+5 인페르노 아처의 전투철포</v>
          </cell>
        </row>
        <row r="9846">
          <cell r="A9846">
            <v>203206</v>
          </cell>
          <cell r="B9846" t="str">
            <v>+6 인페르노 아처의 전투철포</v>
          </cell>
        </row>
        <row r="9847">
          <cell r="A9847">
            <v>203207</v>
          </cell>
          <cell r="B9847" t="str">
            <v>+7 인페르노 아처의 전투철포</v>
          </cell>
        </row>
        <row r="9848">
          <cell r="A9848">
            <v>203208</v>
          </cell>
          <cell r="B9848" t="str">
            <v>+8 인페르노 아처의 전투철포</v>
          </cell>
        </row>
        <row r="9849">
          <cell r="A9849">
            <v>203209</v>
          </cell>
          <cell r="B9849" t="str">
            <v>+9 인페르노 아처의 전투철포</v>
          </cell>
        </row>
        <row r="9850">
          <cell r="A9850">
            <v>203210</v>
          </cell>
          <cell r="B9850" t="str">
            <v>+10 인페르노 아처의 전투철포</v>
          </cell>
        </row>
        <row r="9851">
          <cell r="A9851">
            <v>203211</v>
          </cell>
          <cell r="B9851" t="str">
            <v>+11 인페르노 아처의 전투철포</v>
          </cell>
        </row>
        <row r="9852">
          <cell r="A9852">
            <v>203212</v>
          </cell>
          <cell r="B9852" t="str">
            <v>+12 인페르노 아처의 전투철포</v>
          </cell>
        </row>
        <row r="9853">
          <cell r="A9853">
            <v>203213</v>
          </cell>
          <cell r="B9853" t="str">
            <v>+13 인페르노 아처의 전투철포</v>
          </cell>
        </row>
        <row r="9854">
          <cell r="A9854">
            <v>203220</v>
          </cell>
          <cell r="B9854" t="str">
            <v>+0 벨리타의 전투철포</v>
          </cell>
        </row>
        <row r="9855">
          <cell r="A9855">
            <v>203221</v>
          </cell>
          <cell r="B9855" t="str">
            <v>+1 벨리타의 전투철포</v>
          </cell>
        </row>
        <row r="9856">
          <cell r="A9856">
            <v>203222</v>
          </cell>
          <cell r="B9856" t="str">
            <v>+2 벨리타의 전투철포</v>
          </cell>
        </row>
        <row r="9857">
          <cell r="A9857">
            <v>203223</v>
          </cell>
          <cell r="B9857" t="str">
            <v>+3 벨리타의 전투철포</v>
          </cell>
        </row>
        <row r="9858">
          <cell r="A9858">
            <v>203224</v>
          </cell>
          <cell r="B9858" t="str">
            <v>+4 벨리타의 전투철포</v>
          </cell>
        </row>
        <row r="9859">
          <cell r="A9859">
            <v>203225</v>
          </cell>
          <cell r="B9859" t="str">
            <v>+5 벨리타의 전투철포</v>
          </cell>
        </row>
        <row r="9860">
          <cell r="A9860">
            <v>203226</v>
          </cell>
          <cell r="B9860" t="str">
            <v>+6 벨리타의 전투철포</v>
          </cell>
        </row>
        <row r="9861">
          <cell r="A9861">
            <v>203227</v>
          </cell>
          <cell r="B9861" t="str">
            <v>+7 벨리타의 전투철포</v>
          </cell>
        </row>
        <row r="9862">
          <cell r="A9862">
            <v>203228</v>
          </cell>
          <cell r="B9862" t="str">
            <v>+8 벨리타의 전투철포</v>
          </cell>
        </row>
        <row r="9863">
          <cell r="A9863">
            <v>203229</v>
          </cell>
          <cell r="B9863" t="str">
            <v>+9 벨리타의 전투철포</v>
          </cell>
        </row>
        <row r="9864">
          <cell r="A9864">
            <v>203230</v>
          </cell>
          <cell r="B9864" t="str">
            <v>+10 벨리타의 전투철포</v>
          </cell>
        </row>
        <row r="9865">
          <cell r="A9865">
            <v>203231</v>
          </cell>
          <cell r="B9865" t="str">
            <v>+11 벨리타의 전투철포</v>
          </cell>
        </row>
        <row r="9866">
          <cell r="A9866">
            <v>203232</v>
          </cell>
          <cell r="B9866" t="str">
            <v>+12 벨리타의 전투철포</v>
          </cell>
        </row>
        <row r="9867">
          <cell r="A9867">
            <v>203233</v>
          </cell>
          <cell r="B9867" t="str">
            <v>+13 벨리타의 전투철포</v>
          </cell>
        </row>
        <row r="9868">
          <cell r="A9868">
            <v>203240</v>
          </cell>
          <cell r="B9868" t="str">
            <v>+0 다크 스팅어의 전투철포</v>
          </cell>
        </row>
        <row r="9869">
          <cell r="A9869">
            <v>203241</v>
          </cell>
          <cell r="B9869" t="str">
            <v>+1 다크 스팅어의 전투철포</v>
          </cell>
        </row>
        <row r="9870">
          <cell r="A9870">
            <v>203242</v>
          </cell>
          <cell r="B9870" t="str">
            <v>+2 다크 스팅어의 전투철포</v>
          </cell>
        </row>
        <row r="9871">
          <cell r="A9871">
            <v>203243</v>
          </cell>
          <cell r="B9871" t="str">
            <v>+3 다크 스팅어의 전투철포</v>
          </cell>
        </row>
        <row r="9872">
          <cell r="A9872">
            <v>203244</v>
          </cell>
          <cell r="B9872" t="str">
            <v>+4 다크 스팅어의 전투철포</v>
          </cell>
        </row>
        <row r="9873">
          <cell r="A9873">
            <v>203245</v>
          </cell>
          <cell r="B9873" t="str">
            <v>+5 다크 스팅어의 전투철포</v>
          </cell>
        </row>
        <row r="9874">
          <cell r="A9874">
            <v>203246</v>
          </cell>
          <cell r="B9874" t="str">
            <v>+6 다크 스팅어의 전투철포</v>
          </cell>
        </row>
        <row r="9875">
          <cell r="A9875">
            <v>203247</v>
          </cell>
          <cell r="B9875" t="str">
            <v>+7 다크 스팅어의 전투철포</v>
          </cell>
        </row>
        <row r="9876">
          <cell r="A9876">
            <v>203248</v>
          </cell>
          <cell r="B9876" t="str">
            <v>+8 다크 스팅어의 전투철포</v>
          </cell>
        </row>
        <row r="9877">
          <cell r="A9877">
            <v>203249</v>
          </cell>
          <cell r="B9877" t="str">
            <v>+9 다크 스팅어의 전투철포</v>
          </cell>
        </row>
        <row r="9878">
          <cell r="A9878">
            <v>203250</v>
          </cell>
          <cell r="B9878" t="str">
            <v>+10 다크 스팅어의 전투철포</v>
          </cell>
        </row>
        <row r="9879">
          <cell r="A9879">
            <v>203251</v>
          </cell>
          <cell r="B9879" t="str">
            <v>+11 다크 스팅어의 전투철포</v>
          </cell>
        </row>
        <row r="9880">
          <cell r="A9880">
            <v>203252</v>
          </cell>
          <cell r="B9880" t="str">
            <v>+12 다크 스팅어의 전투철포</v>
          </cell>
        </row>
        <row r="9881">
          <cell r="A9881">
            <v>203253</v>
          </cell>
          <cell r="B9881" t="str">
            <v>+13 다크 스팅어의 전투철포</v>
          </cell>
        </row>
        <row r="9882">
          <cell r="A9882">
            <v>203260</v>
          </cell>
          <cell r="B9882" t="str">
            <v>+0 암살단 칠흑의 전투철포</v>
          </cell>
        </row>
        <row r="9883">
          <cell r="A9883">
            <v>203261</v>
          </cell>
          <cell r="B9883" t="str">
            <v>+1 암살단 칠흑의 전투철포</v>
          </cell>
        </row>
        <row r="9884">
          <cell r="A9884">
            <v>203262</v>
          </cell>
          <cell r="B9884" t="str">
            <v>+2 암살단 칠흑의 전투철포</v>
          </cell>
        </row>
        <row r="9885">
          <cell r="A9885">
            <v>203263</v>
          </cell>
          <cell r="B9885" t="str">
            <v>+3 암살단 칠흑의 전투철포</v>
          </cell>
        </row>
        <row r="9886">
          <cell r="A9886">
            <v>203264</v>
          </cell>
          <cell r="B9886" t="str">
            <v>+4 암살단 칠흑의 전투철포</v>
          </cell>
        </row>
        <row r="9887">
          <cell r="A9887">
            <v>203265</v>
          </cell>
          <cell r="B9887" t="str">
            <v>+5 암살단 칠흑의 전투철포</v>
          </cell>
        </row>
        <row r="9888">
          <cell r="A9888">
            <v>203266</v>
          </cell>
          <cell r="B9888" t="str">
            <v>+6 암살단 칠흑의 전투철포</v>
          </cell>
        </row>
        <row r="9889">
          <cell r="A9889">
            <v>203267</v>
          </cell>
          <cell r="B9889" t="str">
            <v>+7 암살단 칠흑의 전투철포</v>
          </cell>
        </row>
        <row r="9890">
          <cell r="A9890">
            <v>203268</v>
          </cell>
          <cell r="B9890" t="str">
            <v>+8 암살단 칠흑의 전투철포</v>
          </cell>
        </row>
        <row r="9891">
          <cell r="A9891">
            <v>203269</v>
          </cell>
          <cell r="B9891" t="str">
            <v>+9 암살단 칠흑의 전투철포</v>
          </cell>
        </row>
        <row r="9892">
          <cell r="A9892">
            <v>203270</v>
          </cell>
          <cell r="B9892" t="str">
            <v>+10 암살단 칠흑의 전투철포</v>
          </cell>
        </row>
        <row r="9893">
          <cell r="A9893">
            <v>203271</v>
          </cell>
          <cell r="B9893" t="str">
            <v>+11 암살단 칠흑의 전투철포</v>
          </cell>
        </row>
        <row r="9894">
          <cell r="A9894">
            <v>203272</v>
          </cell>
          <cell r="B9894" t="str">
            <v>+12 암살단 칠흑의 전투철포</v>
          </cell>
        </row>
        <row r="9895">
          <cell r="A9895">
            <v>203273</v>
          </cell>
          <cell r="B9895" t="str">
            <v>+13 암살단 칠흑의 전투철포</v>
          </cell>
        </row>
        <row r="9896">
          <cell r="A9896">
            <v>203280</v>
          </cell>
          <cell r="B9896" t="str">
            <v>+0 심연에 벼린 하켄부크세</v>
          </cell>
        </row>
        <row r="9897">
          <cell r="A9897">
            <v>203281</v>
          </cell>
          <cell r="B9897" t="str">
            <v>+1 심연에 벼린 하켄부크세</v>
          </cell>
        </row>
        <row r="9898">
          <cell r="A9898">
            <v>203282</v>
          </cell>
          <cell r="B9898" t="str">
            <v>+2 심연에 벼린 하켄부크세</v>
          </cell>
        </row>
        <row r="9899">
          <cell r="A9899">
            <v>203283</v>
          </cell>
          <cell r="B9899" t="str">
            <v>+3 심연에 벼린 하켄부크세</v>
          </cell>
        </row>
        <row r="9900">
          <cell r="A9900">
            <v>203284</v>
          </cell>
          <cell r="B9900" t="str">
            <v>+4 심연에 벼린 하켄부크세</v>
          </cell>
        </row>
        <row r="9901">
          <cell r="A9901">
            <v>203285</v>
          </cell>
          <cell r="B9901" t="str">
            <v>+5 심연에 벼린 하켄부크세</v>
          </cell>
        </row>
        <row r="9902">
          <cell r="A9902">
            <v>203286</v>
          </cell>
          <cell r="B9902" t="str">
            <v>+6 심연에 벼린 하켄부크세</v>
          </cell>
        </row>
        <row r="9903">
          <cell r="A9903">
            <v>203287</v>
          </cell>
          <cell r="B9903" t="str">
            <v>+7 심연에 벼린 하켄부크세</v>
          </cell>
        </row>
        <row r="9904">
          <cell r="A9904">
            <v>203288</v>
          </cell>
          <cell r="B9904" t="str">
            <v>+8 심연에 벼린 하켄부크세</v>
          </cell>
        </row>
        <row r="9905">
          <cell r="A9905">
            <v>203289</v>
          </cell>
          <cell r="B9905" t="str">
            <v>+9 심연에 벼린 하켄부크세</v>
          </cell>
        </row>
        <row r="9906">
          <cell r="A9906">
            <v>203290</v>
          </cell>
          <cell r="B9906" t="str">
            <v>+10 심연에 벼린 하켄부크세</v>
          </cell>
        </row>
        <row r="9907">
          <cell r="A9907">
            <v>203291</v>
          </cell>
          <cell r="B9907" t="str">
            <v>+11 심연에 벼린 하켄부크세</v>
          </cell>
        </row>
        <row r="9908">
          <cell r="A9908">
            <v>203292</v>
          </cell>
          <cell r="B9908" t="str">
            <v>+12 심연에 벼린 하켄부크세</v>
          </cell>
        </row>
        <row r="9909">
          <cell r="A9909">
            <v>203293</v>
          </cell>
          <cell r="B9909" t="str">
            <v>+13 심연에 벼린 하켄부크세</v>
          </cell>
        </row>
        <row r="9910">
          <cell r="A9910">
            <v>203300</v>
          </cell>
          <cell r="B9910" t="str">
            <v>+0 인페르노 아처의 심연철포</v>
          </cell>
        </row>
        <row r="9911">
          <cell r="A9911">
            <v>203301</v>
          </cell>
          <cell r="B9911" t="str">
            <v>+1 인페르노 아처의 심연철포</v>
          </cell>
        </row>
        <row r="9912">
          <cell r="A9912">
            <v>203302</v>
          </cell>
          <cell r="B9912" t="str">
            <v>+2 인페르노 아처의 심연철포</v>
          </cell>
        </row>
        <row r="9913">
          <cell r="A9913">
            <v>203303</v>
          </cell>
          <cell r="B9913" t="str">
            <v>+3 인페르노 아처의 심연철포</v>
          </cell>
        </row>
        <row r="9914">
          <cell r="A9914">
            <v>203304</v>
          </cell>
          <cell r="B9914" t="str">
            <v>+4 인페르노 아처의 심연철포</v>
          </cell>
        </row>
        <row r="9915">
          <cell r="A9915">
            <v>203305</v>
          </cell>
          <cell r="B9915" t="str">
            <v>+5 인페르노 아처의 심연철포</v>
          </cell>
        </row>
        <row r="9916">
          <cell r="A9916">
            <v>203306</v>
          </cell>
          <cell r="B9916" t="str">
            <v>+6 인페르노 아처의 심연철포</v>
          </cell>
        </row>
        <row r="9917">
          <cell r="A9917">
            <v>203307</v>
          </cell>
          <cell r="B9917" t="str">
            <v>+7 인페르노 아처의 심연철포</v>
          </cell>
        </row>
        <row r="9918">
          <cell r="A9918">
            <v>203308</v>
          </cell>
          <cell r="B9918" t="str">
            <v>+8 인페르노 아처의 심연철포</v>
          </cell>
        </row>
        <row r="9919">
          <cell r="A9919">
            <v>203309</v>
          </cell>
          <cell r="B9919" t="str">
            <v>+9 인페르노 아처의 심연철포</v>
          </cell>
        </row>
        <row r="9920">
          <cell r="A9920">
            <v>203310</v>
          </cell>
          <cell r="B9920" t="str">
            <v>+10 인페르노 아처의 심연철포</v>
          </cell>
        </row>
        <row r="9921">
          <cell r="A9921">
            <v>203311</v>
          </cell>
          <cell r="B9921" t="str">
            <v>+11 인페르노 아처의 심연철포</v>
          </cell>
        </row>
        <row r="9922">
          <cell r="A9922">
            <v>203312</v>
          </cell>
          <cell r="B9922" t="str">
            <v>+12 인페르노 아처의 심연철포</v>
          </cell>
        </row>
        <row r="9923">
          <cell r="A9923">
            <v>203313</v>
          </cell>
          <cell r="B9923" t="str">
            <v>+13 인페르노 아처의 심연철포</v>
          </cell>
        </row>
        <row r="9924">
          <cell r="A9924">
            <v>203320</v>
          </cell>
          <cell r="B9924" t="str">
            <v>+0 벨리타의 심연철포</v>
          </cell>
        </row>
        <row r="9925">
          <cell r="A9925">
            <v>203321</v>
          </cell>
          <cell r="B9925" t="str">
            <v>+1 벨리타의 심연철포</v>
          </cell>
        </row>
        <row r="9926">
          <cell r="A9926">
            <v>203322</v>
          </cell>
          <cell r="B9926" t="str">
            <v>+2 벨리타의 심연철포</v>
          </cell>
        </row>
        <row r="9927">
          <cell r="A9927">
            <v>203323</v>
          </cell>
          <cell r="B9927" t="str">
            <v>+3 벨리타의 심연철포</v>
          </cell>
        </row>
        <row r="9928">
          <cell r="A9928">
            <v>203324</v>
          </cell>
          <cell r="B9928" t="str">
            <v>+4 벨리타의 심연철포</v>
          </cell>
        </row>
        <row r="9929">
          <cell r="A9929">
            <v>203325</v>
          </cell>
          <cell r="B9929" t="str">
            <v>+5 벨리타의 심연철포</v>
          </cell>
        </row>
        <row r="9930">
          <cell r="A9930">
            <v>203326</v>
          </cell>
          <cell r="B9930" t="str">
            <v>+6 벨리타의 심연철포</v>
          </cell>
        </row>
        <row r="9931">
          <cell r="A9931">
            <v>203327</v>
          </cell>
          <cell r="B9931" t="str">
            <v>+7 벨리타의 심연철포</v>
          </cell>
        </row>
        <row r="9932">
          <cell r="A9932">
            <v>203328</v>
          </cell>
          <cell r="B9932" t="str">
            <v>+8 벨리타의 심연철포</v>
          </cell>
        </row>
        <row r="9933">
          <cell r="A9933">
            <v>203329</v>
          </cell>
          <cell r="B9933" t="str">
            <v>+9 벨리타의 심연철포</v>
          </cell>
        </row>
        <row r="9934">
          <cell r="A9934">
            <v>203330</v>
          </cell>
          <cell r="B9934" t="str">
            <v>+10 벨리타의 심연철포</v>
          </cell>
        </row>
        <row r="9935">
          <cell r="A9935">
            <v>203331</v>
          </cell>
          <cell r="B9935" t="str">
            <v>+11 벨리타의 심연철포</v>
          </cell>
        </row>
        <row r="9936">
          <cell r="A9936">
            <v>203332</v>
          </cell>
          <cell r="B9936" t="str">
            <v>+12 벨리타의 심연철포</v>
          </cell>
        </row>
        <row r="9937">
          <cell r="A9937">
            <v>203333</v>
          </cell>
          <cell r="B9937" t="str">
            <v>+13 벨리타의 심연철포</v>
          </cell>
        </row>
        <row r="9938">
          <cell r="A9938">
            <v>203340</v>
          </cell>
          <cell r="B9938" t="str">
            <v>+0 네드라스의 심연철포</v>
          </cell>
        </row>
        <row r="9939">
          <cell r="A9939">
            <v>203341</v>
          </cell>
          <cell r="B9939" t="str">
            <v>+1 네드라스의 심연철포</v>
          </cell>
        </row>
        <row r="9940">
          <cell r="A9940">
            <v>203342</v>
          </cell>
          <cell r="B9940" t="str">
            <v>+2 네드라스의 심연철포</v>
          </cell>
        </row>
        <row r="9941">
          <cell r="A9941">
            <v>203343</v>
          </cell>
          <cell r="B9941" t="str">
            <v>+3 네드라스의 심연철포</v>
          </cell>
        </row>
        <row r="9942">
          <cell r="A9942">
            <v>203344</v>
          </cell>
          <cell r="B9942" t="str">
            <v>+4 네드라스의 심연철포</v>
          </cell>
        </row>
        <row r="9943">
          <cell r="A9943">
            <v>203345</v>
          </cell>
          <cell r="B9943" t="str">
            <v>+5 네드라스의 심연철포</v>
          </cell>
        </row>
        <row r="9944">
          <cell r="A9944">
            <v>203346</v>
          </cell>
          <cell r="B9944" t="str">
            <v>+6 네드라스의 심연철포</v>
          </cell>
        </row>
        <row r="9945">
          <cell r="A9945">
            <v>203347</v>
          </cell>
          <cell r="B9945" t="str">
            <v>+7 네드라스의 심연철포</v>
          </cell>
        </row>
        <row r="9946">
          <cell r="A9946">
            <v>203348</v>
          </cell>
          <cell r="B9946" t="str">
            <v>+8 네드라스의 심연철포</v>
          </cell>
        </row>
        <row r="9947">
          <cell r="A9947">
            <v>203349</v>
          </cell>
          <cell r="B9947" t="str">
            <v>+9 네드라스의 심연철포</v>
          </cell>
        </row>
        <row r="9948">
          <cell r="A9948">
            <v>203350</v>
          </cell>
          <cell r="B9948" t="str">
            <v>+10 네드라스의 심연철포</v>
          </cell>
        </row>
        <row r="9949">
          <cell r="A9949">
            <v>203351</v>
          </cell>
          <cell r="B9949" t="str">
            <v>+11 네드라스의 심연철포</v>
          </cell>
        </row>
        <row r="9950">
          <cell r="A9950">
            <v>203352</v>
          </cell>
          <cell r="B9950" t="str">
            <v>+12 네드라스의 심연철포</v>
          </cell>
        </row>
        <row r="9951">
          <cell r="A9951">
            <v>203353</v>
          </cell>
          <cell r="B9951" t="str">
            <v>+13 네드라스의 심연철포</v>
          </cell>
        </row>
        <row r="9952">
          <cell r="A9952">
            <v>203360</v>
          </cell>
          <cell r="B9952" t="str">
            <v>+0 데빌헌터의 심연철포</v>
          </cell>
        </row>
        <row r="9953">
          <cell r="A9953">
            <v>203361</v>
          </cell>
          <cell r="B9953" t="str">
            <v>+1 데빌헌터의 심연철포</v>
          </cell>
        </row>
        <row r="9954">
          <cell r="A9954">
            <v>203362</v>
          </cell>
          <cell r="B9954" t="str">
            <v>+2 데빌헌터의 심연철포</v>
          </cell>
        </row>
        <row r="9955">
          <cell r="A9955">
            <v>203363</v>
          </cell>
          <cell r="B9955" t="str">
            <v>+3 데빌헌터의 심연철포</v>
          </cell>
        </row>
        <row r="9956">
          <cell r="A9956">
            <v>203364</v>
          </cell>
          <cell r="B9956" t="str">
            <v>+4 데빌헌터의 심연철포</v>
          </cell>
        </row>
        <row r="9957">
          <cell r="A9957">
            <v>203365</v>
          </cell>
          <cell r="B9957" t="str">
            <v>+5 데빌헌터의 심연철포</v>
          </cell>
        </row>
        <row r="9958">
          <cell r="A9958">
            <v>203366</v>
          </cell>
          <cell r="B9958" t="str">
            <v>+6 데빌헌터의 심연철포</v>
          </cell>
        </row>
        <row r="9959">
          <cell r="A9959">
            <v>203367</v>
          </cell>
          <cell r="B9959" t="str">
            <v>+7 데빌헌터의 심연철포</v>
          </cell>
        </row>
        <row r="9960">
          <cell r="A9960">
            <v>203368</v>
          </cell>
          <cell r="B9960" t="str">
            <v>+8 데빌헌터의 심연철포</v>
          </cell>
        </row>
        <row r="9961">
          <cell r="A9961">
            <v>203369</v>
          </cell>
          <cell r="B9961" t="str">
            <v>+9 데빌헌터의 심연철포</v>
          </cell>
        </row>
        <row r="9962">
          <cell r="A9962">
            <v>203370</v>
          </cell>
          <cell r="B9962" t="str">
            <v>+10 데빌헌터의 심연철포</v>
          </cell>
        </row>
        <row r="9963">
          <cell r="A9963">
            <v>203371</v>
          </cell>
          <cell r="B9963" t="str">
            <v>+11 데빌헌터의 심연철포</v>
          </cell>
        </row>
        <row r="9964">
          <cell r="A9964">
            <v>203372</v>
          </cell>
          <cell r="B9964" t="str">
            <v>+12 데빌헌터의 심연철포</v>
          </cell>
        </row>
        <row r="9965">
          <cell r="A9965">
            <v>203373</v>
          </cell>
          <cell r="B9965" t="str">
            <v>+13 데빌헌터의 심연철포</v>
          </cell>
        </row>
        <row r="9966">
          <cell r="A9966">
            <v>203380</v>
          </cell>
          <cell r="B9966" t="str">
            <v>+0 스나이퍼 로즈레인의 심연철포</v>
          </cell>
        </row>
        <row r="9967">
          <cell r="A9967">
            <v>203381</v>
          </cell>
          <cell r="B9967" t="str">
            <v>+1 스나이퍼 로즈레인의 심연철포</v>
          </cell>
        </row>
        <row r="9968">
          <cell r="A9968">
            <v>203382</v>
          </cell>
          <cell r="B9968" t="str">
            <v>+2 스나이퍼 로즈레인의 심연철포</v>
          </cell>
        </row>
        <row r="9969">
          <cell r="A9969">
            <v>203383</v>
          </cell>
          <cell r="B9969" t="str">
            <v>+3 스나이퍼 로즈레인의 심연철포</v>
          </cell>
        </row>
        <row r="9970">
          <cell r="A9970">
            <v>203384</v>
          </cell>
          <cell r="B9970" t="str">
            <v>+4 스나이퍼 로즈레인의 심연철포</v>
          </cell>
        </row>
        <row r="9971">
          <cell r="A9971">
            <v>203385</v>
          </cell>
          <cell r="B9971" t="str">
            <v>+5 스나이퍼 로즈레인의 심연철포</v>
          </cell>
        </row>
        <row r="9972">
          <cell r="A9972">
            <v>203386</v>
          </cell>
          <cell r="B9972" t="str">
            <v>+6 스나이퍼 로즈레인의 심연철포</v>
          </cell>
        </row>
        <row r="9973">
          <cell r="A9973">
            <v>203387</v>
          </cell>
          <cell r="B9973" t="str">
            <v>+7 스나이퍼 로즈레인의 심연철포</v>
          </cell>
        </row>
        <row r="9974">
          <cell r="A9974">
            <v>203388</v>
          </cell>
          <cell r="B9974" t="str">
            <v>+8 스나이퍼 로즈레인의 심연철포</v>
          </cell>
        </row>
        <row r="9975">
          <cell r="A9975">
            <v>203389</v>
          </cell>
          <cell r="B9975" t="str">
            <v>+9 스나이퍼 로즈레인의 심연철포</v>
          </cell>
        </row>
        <row r="9976">
          <cell r="A9976">
            <v>203390</v>
          </cell>
          <cell r="B9976" t="str">
            <v>+10 스나이퍼 로즈레인의 심연철포</v>
          </cell>
        </row>
        <row r="9977">
          <cell r="A9977">
            <v>203391</v>
          </cell>
          <cell r="B9977" t="str">
            <v>+11 스나이퍼 로즈레인의 심연철포</v>
          </cell>
        </row>
        <row r="9978">
          <cell r="A9978">
            <v>203392</v>
          </cell>
          <cell r="B9978" t="str">
            <v>+12 스나이퍼 로즈레인의 심연철포</v>
          </cell>
        </row>
        <row r="9979">
          <cell r="A9979">
            <v>203393</v>
          </cell>
          <cell r="B9979" t="str">
            <v>+13 스나이퍼 로즈레인의 심연철포</v>
          </cell>
        </row>
        <row r="9980">
          <cell r="A9980">
            <v>203400</v>
          </cell>
          <cell r="B9980" t="str">
            <v>+0 다크 스팅어의 심연철포</v>
          </cell>
        </row>
        <row r="9981">
          <cell r="A9981">
            <v>203401</v>
          </cell>
          <cell r="B9981" t="str">
            <v>+1 다크 스팅어의 심연철포</v>
          </cell>
        </row>
        <row r="9982">
          <cell r="A9982">
            <v>203402</v>
          </cell>
          <cell r="B9982" t="str">
            <v>+2 다크 스팅어의 심연철포</v>
          </cell>
        </row>
        <row r="9983">
          <cell r="A9983">
            <v>203403</v>
          </cell>
          <cell r="B9983" t="str">
            <v>+3 다크 스팅어의 심연철포</v>
          </cell>
        </row>
        <row r="9984">
          <cell r="A9984">
            <v>203404</v>
          </cell>
          <cell r="B9984" t="str">
            <v>+4 다크 스팅어의 심연철포</v>
          </cell>
        </row>
        <row r="9985">
          <cell r="A9985">
            <v>203405</v>
          </cell>
          <cell r="B9985" t="str">
            <v>+5 다크 스팅어의 심연철포</v>
          </cell>
        </row>
        <row r="9986">
          <cell r="A9986">
            <v>203406</v>
          </cell>
          <cell r="B9986" t="str">
            <v>+6 다크 스팅어의 심연철포</v>
          </cell>
        </row>
        <row r="9987">
          <cell r="A9987">
            <v>203407</v>
          </cell>
          <cell r="B9987" t="str">
            <v>+7 다크 스팅어의 심연철포</v>
          </cell>
        </row>
        <row r="9988">
          <cell r="A9988">
            <v>203408</v>
          </cell>
          <cell r="B9988" t="str">
            <v>+8 다크 스팅어의 심연철포</v>
          </cell>
        </row>
        <row r="9989">
          <cell r="A9989">
            <v>203409</v>
          </cell>
          <cell r="B9989" t="str">
            <v>+9 다크 스팅어의 심연철포</v>
          </cell>
        </row>
        <row r="9990">
          <cell r="A9990">
            <v>203410</v>
          </cell>
          <cell r="B9990" t="str">
            <v>+10 다크 스팅어의 심연철포</v>
          </cell>
        </row>
        <row r="9991">
          <cell r="A9991">
            <v>203411</v>
          </cell>
          <cell r="B9991" t="str">
            <v>+11 다크 스팅어의 심연철포</v>
          </cell>
        </row>
        <row r="9992">
          <cell r="A9992">
            <v>203412</v>
          </cell>
          <cell r="B9992" t="str">
            <v>+12 다크 스팅어의 심연철포</v>
          </cell>
        </row>
        <row r="9993">
          <cell r="A9993">
            <v>203413</v>
          </cell>
          <cell r="B9993" t="str">
            <v>+13 다크 스팅어의 심연철포</v>
          </cell>
        </row>
        <row r="9994">
          <cell r="A9994">
            <v>203420</v>
          </cell>
          <cell r="B9994" t="str">
            <v>+0 인내의 용수호자 철포</v>
          </cell>
        </row>
        <row r="9995">
          <cell r="A9995">
            <v>203421</v>
          </cell>
          <cell r="B9995" t="str">
            <v>+1 인내의 용수호자 철포</v>
          </cell>
        </row>
        <row r="9996">
          <cell r="A9996">
            <v>203422</v>
          </cell>
          <cell r="B9996" t="str">
            <v>+2 인내의 용수호자 철포</v>
          </cell>
        </row>
        <row r="9997">
          <cell r="A9997">
            <v>203423</v>
          </cell>
          <cell r="B9997" t="str">
            <v>+3 인내의 용수호자 철포</v>
          </cell>
        </row>
        <row r="9998">
          <cell r="A9998">
            <v>203424</v>
          </cell>
          <cell r="B9998" t="str">
            <v>+4 인내의 용수호자 철포</v>
          </cell>
        </row>
        <row r="9999">
          <cell r="A9999">
            <v>203425</v>
          </cell>
          <cell r="B9999" t="str">
            <v>+5 인내의 용수호자 철포</v>
          </cell>
        </row>
        <row r="10000">
          <cell r="A10000">
            <v>203426</v>
          </cell>
          <cell r="B10000" t="str">
            <v>+6 인내의 용수호자 철포</v>
          </cell>
        </row>
        <row r="10001">
          <cell r="A10001">
            <v>203427</v>
          </cell>
          <cell r="B10001" t="str">
            <v>+7 인내의 용수호자 철포</v>
          </cell>
        </row>
        <row r="10002">
          <cell r="A10002">
            <v>203428</v>
          </cell>
          <cell r="B10002" t="str">
            <v>+8 인내의 용수호자 철포</v>
          </cell>
        </row>
        <row r="10003">
          <cell r="A10003">
            <v>203429</v>
          </cell>
          <cell r="B10003" t="str">
            <v>+9 인내의 용수호자 철포</v>
          </cell>
        </row>
        <row r="10004">
          <cell r="A10004">
            <v>203430</v>
          </cell>
          <cell r="B10004" t="str">
            <v>+10 인내의 용수호자 철포</v>
          </cell>
        </row>
        <row r="10005">
          <cell r="A10005">
            <v>203431</v>
          </cell>
          <cell r="B10005" t="str">
            <v>+11 인내의 용수호자 철포</v>
          </cell>
        </row>
        <row r="10006">
          <cell r="A10006">
            <v>203432</v>
          </cell>
          <cell r="B10006" t="str">
            <v>+12 인내의 용수호자 철포</v>
          </cell>
        </row>
        <row r="10007">
          <cell r="A10007">
            <v>203433</v>
          </cell>
          <cell r="B10007" t="str">
            <v>+13 인내의 용수호자 철포</v>
          </cell>
        </row>
        <row r="10008">
          <cell r="A10008">
            <v>203440</v>
          </cell>
          <cell r="B10008" t="str">
            <v>+0 인내의 용수호자 하켄부크세</v>
          </cell>
        </row>
        <row r="10009">
          <cell r="A10009">
            <v>203441</v>
          </cell>
          <cell r="B10009" t="str">
            <v>+1 인내의 용수호자 하켄부크세</v>
          </cell>
        </row>
        <row r="10010">
          <cell r="A10010">
            <v>203442</v>
          </cell>
          <cell r="B10010" t="str">
            <v>+2 인내의 용수호자 하켄부크세</v>
          </cell>
        </row>
        <row r="10011">
          <cell r="A10011">
            <v>203443</v>
          </cell>
          <cell r="B10011" t="str">
            <v>+3 인내의 용수호자 하켄부크세</v>
          </cell>
        </row>
        <row r="10012">
          <cell r="A10012">
            <v>203444</v>
          </cell>
          <cell r="B10012" t="str">
            <v>+4 인내의 용수호자 하켄부크세</v>
          </cell>
        </row>
        <row r="10013">
          <cell r="A10013">
            <v>203445</v>
          </cell>
          <cell r="B10013" t="str">
            <v>+5 인내의 용수호자 하켄부크세</v>
          </cell>
        </row>
        <row r="10014">
          <cell r="A10014">
            <v>203446</v>
          </cell>
          <cell r="B10014" t="str">
            <v>+6 인내의 용수호자 하켄부크세</v>
          </cell>
        </row>
        <row r="10015">
          <cell r="A10015">
            <v>203447</v>
          </cell>
          <cell r="B10015" t="str">
            <v>+7 인내의 용수호자 하켄부크세</v>
          </cell>
        </row>
        <row r="10016">
          <cell r="A10016">
            <v>203448</v>
          </cell>
          <cell r="B10016" t="str">
            <v>+8 인내의 용수호자 하켄부크세</v>
          </cell>
        </row>
        <row r="10017">
          <cell r="A10017">
            <v>203449</v>
          </cell>
          <cell r="B10017" t="str">
            <v>+9 인내의 용수호자 하켄부크세</v>
          </cell>
        </row>
        <row r="10018">
          <cell r="A10018">
            <v>203450</v>
          </cell>
          <cell r="B10018" t="str">
            <v>+10 인내의 용수호자 하켄부크세</v>
          </cell>
        </row>
        <row r="10019">
          <cell r="A10019">
            <v>203451</v>
          </cell>
          <cell r="B10019" t="str">
            <v>+11 인내의 용수호자 하켄부크세</v>
          </cell>
        </row>
        <row r="10020">
          <cell r="A10020">
            <v>203452</v>
          </cell>
          <cell r="B10020" t="str">
            <v>+12 인내의 용수호자 하켄부크세</v>
          </cell>
        </row>
        <row r="10021">
          <cell r="A10021">
            <v>203453</v>
          </cell>
          <cell r="B10021" t="str">
            <v>+13 인내의 용수호자 하켄부크세</v>
          </cell>
        </row>
        <row r="10022">
          <cell r="A10022">
            <v>203460</v>
          </cell>
          <cell r="B10022" t="str">
            <v>+0 카를로스의 전투철포</v>
          </cell>
        </row>
        <row r="10023">
          <cell r="A10023">
            <v>203461</v>
          </cell>
          <cell r="B10023" t="str">
            <v>+1 카를로스의 전투철포</v>
          </cell>
        </row>
        <row r="10024">
          <cell r="A10024">
            <v>203462</v>
          </cell>
          <cell r="B10024" t="str">
            <v>+2 카를로스의 전투철포</v>
          </cell>
        </row>
        <row r="10025">
          <cell r="A10025">
            <v>203463</v>
          </cell>
          <cell r="B10025" t="str">
            <v>+3 카를로스의 전투철포</v>
          </cell>
        </row>
        <row r="10026">
          <cell r="A10026">
            <v>203464</v>
          </cell>
          <cell r="B10026" t="str">
            <v>+4 카를로스의 전투철포</v>
          </cell>
        </row>
        <row r="10027">
          <cell r="A10027">
            <v>203465</v>
          </cell>
          <cell r="B10027" t="str">
            <v>+5 카를로스의 전투철포</v>
          </cell>
        </row>
        <row r="10028">
          <cell r="A10028">
            <v>203466</v>
          </cell>
          <cell r="B10028" t="str">
            <v>+6 카를로스의 전투철포</v>
          </cell>
        </row>
        <row r="10029">
          <cell r="A10029">
            <v>203467</v>
          </cell>
          <cell r="B10029" t="str">
            <v>+7 카를로스의 전투철포</v>
          </cell>
        </row>
        <row r="10030">
          <cell r="A10030">
            <v>203468</v>
          </cell>
          <cell r="B10030" t="str">
            <v>+8 카를로스의 전투철포</v>
          </cell>
        </row>
        <row r="10031">
          <cell r="A10031">
            <v>203469</v>
          </cell>
          <cell r="B10031" t="str">
            <v>+9 카를로스의 전투철포</v>
          </cell>
        </row>
        <row r="10032">
          <cell r="A10032">
            <v>203470</v>
          </cell>
          <cell r="B10032" t="str">
            <v>+10 카를로스의 전투철포</v>
          </cell>
        </row>
        <row r="10033">
          <cell r="A10033">
            <v>203471</v>
          </cell>
          <cell r="B10033" t="str">
            <v>+11 카를로스의 전투철포</v>
          </cell>
        </row>
        <row r="10034">
          <cell r="A10034">
            <v>203472</v>
          </cell>
          <cell r="B10034" t="str">
            <v>+12 카를로스의 전투철포</v>
          </cell>
        </row>
        <row r="10035">
          <cell r="A10035">
            <v>203473</v>
          </cell>
          <cell r="B10035" t="str">
            <v>+13 카를로스의 전투철포</v>
          </cell>
        </row>
        <row r="10036">
          <cell r="A10036">
            <v>203480</v>
          </cell>
          <cell r="B10036" t="str">
            <v>+0 카를로스의 퇴마철포</v>
          </cell>
        </row>
        <row r="10037">
          <cell r="A10037">
            <v>203481</v>
          </cell>
          <cell r="B10037" t="str">
            <v>+1 카를로스의 퇴마철포</v>
          </cell>
        </row>
        <row r="10038">
          <cell r="A10038">
            <v>203482</v>
          </cell>
          <cell r="B10038" t="str">
            <v>+2 카를로스의 퇴마철포</v>
          </cell>
        </row>
        <row r="10039">
          <cell r="A10039">
            <v>203483</v>
          </cell>
          <cell r="B10039" t="str">
            <v>+3 카를로스의 퇴마철포</v>
          </cell>
        </row>
        <row r="10040">
          <cell r="A10040">
            <v>203484</v>
          </cell>
          <cell r="B10040" t="str">
            <v>+4 카를로스의 퇴마철포</v>
          </cell>
        </row>
        <row r="10041">
          <cell r="A10041">
            <v>203485</v>
          </cell>
          <cell r="B10041" t="str">
            <v>+5 카를로스의 퇴마철포</v>
          </cell>
        </row>
        <row r="10042">
          <cell r="A10042">
            <v>203486</v>
          </cell>
          <cell r="B10042" t="str">
            <v>+6 카를로스의 퇴마철포</v>
          </cell>
        </row>
        <row r="10043">
          <cell r="A10043">
            <v>203487</v>
          </cell>
          <cell r="B10043" t="str">
            <v>+7 카를로스의 퇴마철포</v>
          </cell>
        </row>
        <row r="10044">
          <cell r="A10044">
            <v>203488</v>
          </cell>
          <cell r="B10044" t="str">
            <v>+8 카를로스의 퇴마철포</v>
          </cell>
        </row>
        <row r="10045">
          <cell r="A10045">
            <v>203489</v>
          </cell>
          <cell r="B10045" t="str">
            <v>+9 카를로스의 퇴마철포</v>
          </cell>
        </row>
        <row r="10046">
          <cell r="A10046">
            <v>203490</v>
          </cell>
          <cell r="B10046" t="str">
            <v>+10 카를로스의 퇴마철포</v>
          </cell>
        </row>
        <row r="10047">
          <cell r="A10047">
            <v>203491</v>
          </cell>
          <cell r="B10047" t="str">
            <v>+11 카를로스의 퇴마철포</v>
          </cell>
        </row>
        <row r="10048">
          <cell r="A10048">
            <v>203492</v>
          </cell>
          <cell r="B10048" t="str">
            <v>+12 카를로스의 퇴마철포</v>
          </cell>
        </row>
        <row r="10049">
          <cell r="A10049">
            <v>203493</v>
          </cell>
          <cell r="B10049" t="str">
            <v>+13 카를로스의 퇴마철포</v>
          </cell>
        </row>
        <row r="10050">
          <cell r="A10050">
            <v>203500</v>
          </cell>
          <cell r="B10050" t="str">
            <v>+0 카를로스의 심연철포</v>
          </cell>
        </row>
        <row r="10051">
          <cell r="A10051">
            <v>203501</v>
          </cell>
          <cell r="B10051" t="str">
            <v>+1 카를로스의 심연철포</v>
          </cell>
        </row>
        <row r="10052">
          <cell r="A10052">
            <v>203502</v>
          </cell>
          <cell r="B10052" t="str">
            <v>+2 카를로스의 심연철포</v>
          </cell>
        </row>
        <row r="10053">
          <cell r="A10053">
            <v>203503</v>
          </cell>
          <cell r="B10053" t="str">
            <v>+3 카를로스의 심연철포</v>
          </cell>
        </row>
        <row r="10054">
          <cell r="A10054">
            <v>203504</v>
          </cell>
          <cell r="B10054" t="str">
            <v>+4 카를로스의 심연철포</v>
          </cell>
        </row>
        <row r="10055">
          <cell r="A10055">
            <v>203505</v>
          </cell>
          <cell r="B10055" t="str">
            <v>+5 카를로스의 심연철포</v>
          </cell>
        </row>
        <row r="10056">
          <cell r="A10056">
            <v>203506</v>
          </cell>
          <cell r="B10056" t="str">
            <v>+6 카를로스의 심연철포</v>
          </cell>
        </row>
        <row r="10057">
          <cell r="A10057">
            <v>203507</v>
          </cell>
          <cell r="B10057" t="str">
            <v>+7 카를로스의 심연철포</v>
          </cell>
        </row>
        <row r="10058">
          <cell r="A10058">
            <v>203508</v>
          </cell>
          <cell r="B10058" t="str">
            <v>+8 카를로스의 심연철포</v>
          </cell>
        </row>
        <row r="10059">
          <cell r="A10059">
            <v>203509</v>
          </cell>
          <cell r="B10059" t="str">
            <v>+9 카를로스의 심연철포</v>
          </cell>
        </row>
        <row r="10060">
          <cell r="A10060">
            <v>203510</v>
          </cell>
          <cell r="B10060" t="str">
            <v>+10 카를로스의 심연철포</v>
          </cell>
        </row>
        <row r="10061">
          <cell r="A10061">
            <v>203511</v>
          </cell>
          <cell r="B10061" t="str">
            <v>+11 카를로스의 심연철포</v>
          </cell>
        </row>
        <row r="10062">
          <cell r="A10062">
            <v>203512</v>
          </cell>
          <cell r="B10062" t="str">
            <v>+12 카를로스의 심연철포</v>
          </cell>
        </row>
        <row r="10063">
          <cell r="A10063">
            <v>203513</v>
          </cell>
          <cell r="B10063" t="str">
            <v>+13 카를로스의 심연철포</v>
          </cell>
        </row>
        <row r="10064">
          <cell r="A10064">
            <v>203520</v>
          </cell>
          <cell r="B10064" t="str">
            <v>+0 아크 엔젤리스 아처의 심연철포</v>
          </cell>
        </row>
        <row r="10065">
          <cell r="A10065">
            <v>203521</v>
          </cell>
          <cell r="B10065" t="str">
            <v>+1 아크 엔젤리스 아처의 심연철포</v>
          </cell>
        </row>
        <row r="10066">
          <cell r="A10066">
            <v>203522</v>
          </cell>
          <cell r="B10066" t="str">
            <v>+2 아크 엔젤리스 아처의 심연철포</v>
          </cell>
        </row>
        <row r="10067">
          <cell r="A10067">
            <v>203523</v>
          </cell>
          <cell r="B10067" t="str">
            <v>+3 아크 엔젤리스 아처의 심연철포</v>
          </cell>
        </row>
        <row r="10068">
          <cell r="A10068">
            <v>203524</v>
          </cell>
          <cell r="B10068" t="str">
            <v>+4 아크 엔젤리스 아처의 심연철포</v>
          </cell>
        </row>
        <row r="10069">
          <cell r="A10069">
            <v>203525</v>
          </cell>
          <cell r="B10069" t="str">
            <v>+5 아크 엔젤리스 아처의 심연철포</v>
          </cell>
        </row>
        <row r="10070">
          <cell r="A10070">
            <v>203526</v>
          </cell>
          <cell r="B10070" t="str">
            <v>+6 아크 엔젤리스 아처의 심연철포</v>
          </cell>
        </row>
        <row r="10071">
          <cell r="A10071">
            <v>203527</v>
          </cell>
          <cell r="B10071" t="str">
            <v>+7 아크 엔젤리스 아처의 심연철포</v>
          </cell>
        </row>
        <row r="10072">
          <cell r="A10072">
            <v>203528</v>
          </cell>
          <cell r="B10072" t="str">
            <v>+8 아크 엔젤리스 아처의 심연철포</v>
          </cell>
        </row>
        <row r="10073">
          <cell r="A10073">
            <v>203529</v>
          </cell>
          <cell r="B10073" t="str">
            <v>+9 아크 엔젤리스 아처의 심연철포</v>
          </cell>
        </row>
        <row r="10074">
          <cell r="A10074">
            <v>203530</v>
          </cell>
          <cell r="B10074" t="str">
            <v>+10 아크 엔젤리스 아처의 심연철포</v>
          </cell>
        </row>
        <row r="10075">
          <cell r="A10075">
            <v>203531</v>
          </cell>
          <cell r="B10075" t="str">
            <v>+11 아크 엔젤리스 아처의 심연철포</v>
          </cell>
        </row>
        <row r="10076">
          <cell r="A10076">
            <v>203532</v>
          </cell>
          <cell r="B10076" t="str">
            <v>+12 아크 엔젤리스 아처의 심연철포</v>
          </cell>
        </row>
        <row r="10077">
          <cell r="A10077">
            <v>203533</v>
          </cell>
          <cell r="B10077" t="str">
            <v>+13 아크 엔젤리스 아처의 심연철포</v>
          </cell>
        </row>
        <row r="10078">
          <cell r="A10078">
            <v>203540</v>
          </cell>
          <cell r="B10078" t="str">
            <v>+0 바람의 유게네스의 심연철포</v>
          </cell>
        </row>
        <row r="10079">
          <cell r="A10079">
            <v>203541</v>
          </cell>
          <cell r="B10079" t="str">
            <v>+1 바람의 유게네스의 심연철포</v>
          </cell>
        </row>
        <row r="10080">
          <cell r="A10080">
            <v>203542</v>
          </cell>
          <cell r="B10080" t="str">
            <v>+2 바람의 유게네스의 심연철포</v>
          </cell>
        </row>
        <row r="10081">
          <cell r="A10081">
            <v>203543</v>
          </cell>
          <cell r="B10081" t="str">
            <v>+3 바람의 유게네스의 심연철포</v>
          </cell>
        </row>
        <row r="10082">
          <cell r="A10082">
            <v>203544</v>
          </cell>
          <cell r="B10082" t="str">
            <v>+4 바람의 유게네스의 심연철포</v>
          </cell>
        </row>
        <row r="10083">
          <cell r="A10083">
            <v>203545</v>
          </cell>
          <cell r="B10083" t="str">
            <v>+5 바람의 유게네스의 심연철포</v>
          </cell>
        </row>
        <row r="10084">
          <cell r="A10084">
            <v>203546</v>
          </cell>
          <cell r="B10084" t="str">
            <v>+6 바람의 유게네스의 심연철포</v>
          </cell>
        </row>
        <row r="10085">
          <cell r="A10085">
            <v>203547</v>
          </cell>
          <cell r="B10085" t="str">
            <v>+7 바람의 유게네스의 심연철포</v>
          </cell>
        </row>
        <row r="10086">
          <cell r="A10086">
            <v>203548</v>
          </cell>
          <cell r="B10086" t="str">
            <v>+8 바람의 유게네스의 심연철포</v>
          </cell>
        </row>
        <row r="10087">
          <cell r="A10087">
            <v>203549</v>
          </cell>
          <cell r="B10087" t="str">
            <v>+9 바람의 유게네스의 심연철포</v>
          </cell>
        </row>
        <row r="10088">
          <cell r="A10088">
            <v>203550</v>
          </cell>
          <cell r="B10088" t="str">
            <v>+10 바람의 유게네스의 심연철포</v>
          </cell>
        </row>
        <row r="10089">
          <cell r="A10089">
            <v>203551</v>
          </cell>
          <cell r="B10089" t="str">
            <v>+11 바람의 유게네스의 심연철포</v>
          </cell>
        </row>
        <row r="10090">
          <cell r="A10090">
            <v>203552</v>
          </cell>
          <cell r="B10090" t="str">
            <v>+12 바람의 유게네스의 심연철포</v>
          </cell>
        </row>
        <row r="10091">
          <cell r="A10091">
            <v>203553</v>
          </cell>
          <cell r="B10091" t="str">
            <v>+13 바람의 유게네스의 심연철포</v>
          </cell>
        </row>
        <row r="10092">
          <cell r="A10092">
            <v>204000</v>
          </cell>
          <cell r="B10092" t="str">
            <v>+0 바포메트 불꽃의 장총</v>
          </cell>
        </row>
        <row r="10093">
          <cell r="A10093">
            <v>204001</v>
          </cell>
          <cell r="B10093" t="str">
            <v>+1 바포메트 불꽃의 장총</v>
          </cell>
        </row>
        <row r="10094">
          <cell r="A10094">
            <v>204002</v>
          </cell>
          <cell r="B10094" t="str">
            <v>+2 바포메트 불꽃의 장총</v>
          </cell>
        </row>
        <row r="10095">
          <cell r="A10095">
            <v>204003</v>
          </cell>
          <cell r="B10095" t="str">
            <v>+3 바포메트 불꽃의 장총</v>
          </cell>
        </row>
        <row r="10096">
          <cell r="A10096">
            <v>204004</v>
          </cell>
          <cell r="B10096" t="str">
            <v>+4 바포메트 불꽃의 장총</v>
          </cell>
        </row>
        <row r="10097">
          <cell r="A10097">
            <v>204005</v>
          </cell>
          <cell r="B10097" t="str">
            <v>+5 바포메트 불꽃의 장총</v>
          </cell>
        </row>
        <row r="10098">
          <cell r="A10098">
            <v>204006</v>
          </cell>
          <cell r="B10098" t="str">
            <v>+6 바포메트 불꽃의 장총</v>
          </cell>
        </row>
        <row r="10099">
          <cell r="A10099">
            <v>204007</v>
          </cell>
          <cell r="B10099" t="str">
            <v>+7 바포메트 불꽃의 장총</v>
          </cell>
        </row>
        <row r="10100">
          <cell r="A10100">
            <v>204008</v>
          </cell>
          <cell r="B10100" t="str">
            <v>+8 바포메트 불꽃의 장총</v>
          </cell>
        </row>
        <row r="10101">
          <cell r="A10101">
            <v>204009</v>
          </cell>
          <cell r="B10101" t="str">
            <v>+9 바포메트 불꽃의 장총</v>
          </cell>
        </row>
        <row r="10102">
          <cell r="A10102">
            <v>204010</v>
          </cell>
          <cell r="B10102" t="str">
            <v>+10 바포메트 불꽃의 장총</v>
          </cell>
        </row>
        <row r="10103">
          <cell r="A10103">
            <v>204011</v>
          </cell>
          <cell r="B10103" t="str">
            <v>+11 바포메트 불꽃의 장총</v>
          </cell>
        </row>
        <row r="10104">
          <cell r="A10104">
            <v>204012</v>
          </cell>
          <cell r="B10104" t="str">
            <v>+12 바포메트 불꽃의 장총</v>
          </cell>
        </row>
        <row r="10105">
          <cell r="A10105">
            <v>204013</v>
          </cell>
          <cell r="B10105" t="str">
            <v>+13 바포메트 불꽃의 장총</v>
          </cell>
        </row>
        <row r="10106">
          <cell r="A10106">
            <v>204020</v>
          </cell>
          <cell r="B10106" t="str">
            <v>+0 메테오스의 필멸 머스킷</v>
          </cell>
        </row>
        <row r="10107">
          <cell r="A10107">
            <v>204021</v>
          </cell>
          <cell r="B10107" t="str">
            <v>+1 메테오스의 필멸 머스킷</v>
          </cell>
        </row>
        <row r="10108">
          <cell r="A10108">
            <v>204022</v>
          </cell>
          <cell r="B10108" t="str">
            <v>+2 메테오스의 필멸 머스킷</v>
          </cell>
        </row>
        <row r="10109">
          <cell r="A10109">
            <v>204023</v>
          </cell>
          <cell r="B10109" t="str">
            <v>+3 메테오스의 필멸 머스킷</v>
          </cell>
        </row>
        <row r="10110">
          <cell r="A10110">
            <v>204024</v>
          </cell>
          <cell r="B10110" t="str">
            <v>+4 메테오스의 필멸 머스킷</v>
          </cell>
        </row>
        <row r="10111">
          <cell r="A10111">
            <v>204025</v>
          </cell>
          <cell r="B10111" t="str">
            <v>+5 메테오스의 필멸 머스킷</v>
          </cell>
        </row>
        <row r="10112">
          <cell r="A10112">
            <v>204026</v>
          </cell>
          <cell r="B10112" t="str">
            <v>+6 메테오스의 필멸 머스킷</v>
          </cell>
        </row>
        <row r="10113">
          <cell r="A10113">
            <v>204027</v>
          </cell>
          <cell r="B10113" t="str">
            <v>+7 메테오스의 필멸 머스킷</v>
          </cell>
        </row>
        <row r="10114">
          <cell r="A10114">
            <v>204028</v>
          </cell>
          <cell r="B10114" t="str">
            <v>+8 메테오스의 필멸 머스킷</v>
          </cell>
        </row>
        <row r="10115">
          <cell r="A10115">
            <v>204029</v>
          </cell>
          <cell r="B10115" t="str">
            <v>+9 메테오스의 필멸 머스킷</v>
          </cell>
        </row>
        <row r="10116">
          <cell r="A10116">
            <v>204030</v>
          </cell>
          <cell r="B10116" t="str">
            <v>+10 메테오스의 필멸 머스킷</v>
          </cell>
        </row>
        <row r="10117">
          <cell r="A10117">
            <v>204031</v>
          </cell>
          <cell r="B10117" t="str">
            <v>+11 메테오스의 필멸 머스킷</v>
          </cell>
        </row>
        <row r="10118">
          <cell r="A10118">
            <v>204032</v>
          </cell>
          <cell r="B10118" t="str">
            <v>+12 메테오스의 필멸 머스킷</v>
          </cell>
        </row>
        <row r="10119">
          <cell r="A10119">
            <v>204033</v>
          </cell>
          <cell r="B10119" t="str">
            <v>+13 메테오스의 필멸 머스킷</v>
          </cell>
        </row>
        <row r="10120">
          <cell r="A10120">
            <v>204040</v>
          </cell>
          <cell r="B10120" t="str">
            <v>+0 그리헨텔의 장총</v>
          </cell>
        </row>
        <row r="10121">
          <cell r="A10121">
            <v>204041</v>
          </cell>
          <cell r="B10121" t="str">
            <v>+1 그리헨텔의 장총</v>
          </cell>
        </row>
        <row r="10122">
          <cell r="A10122">
            <v>204042</v>
          </cell>
          <cell r="B10122" t="str">
            <v>+2 그리헨텔의 장총</v>
          </cell>
        </row>
        <row r="10123">
          <cell r="A10123">
            <v>204043</v>
          </cell>
          <cell r="B10123" t="str">
            <v>+3 그리헨텔의 장총</v>
          </cell>
        </row>
        <row r="10124">
          <cell r="A10124">
            <v>204044</v>
          </cell>
          <cell r="B10124" t="str">
            <v>+4 그리헨텔의 장총</v>
          </cell>
        </row>
        <row r="10125">
          <cell r="A10125">
            <v>204045</v>
          </cell>
          <cell r="B10125" t="str">
            <v>+5 그리헨텔의 장총</v>
          </cell>
        </row>
        <row r="10126">
          <cell r="A10126">
            <v>204046</v>
          </cell>
          <cell r="B10126" t="str">
            <v>+6 그리헨텔의 장총</v>
          </cell>
        </row>
        <row r="10127">
          <cell r="A10127">
            <v>204047</v>
          </cell>
          <cell r="B10127" t="str">
            <v>+7 그리헨텔의 장총</v>
          </cell>
        </row>
        <row r="10128">
          <cell r="A10128">
            <v>204048</v>
          </cell>
          <cell r="B10128" t="str">
            <v>+8 그리헨텔의 장총</v>
          </cell>
        </row>
        <row r="10129">
          <cell r="A10129">
            <v>204049</v>
          </cell>
          <cell r="B10129" t="str">
            <v>+9 그리헨텔의 장총</v>
          </cell>
        </row>
        <row r="10130">
          <cell r="A10130">
            <v>204050</v>
          </cell>
          <cell r="B10130" t="str">
            <v>+10 그리헨텔의 장총</v>
          </cell>
        </row>
        <row r="10131">
          <cell r="A10131">
            <v>204051</v>
          </cell>
          <cell r="B10131" t="str">
            <v>+11 그리헨텔의 장총</v>
          </cell>
        </row>
        <row r="10132">
          <cell r="A10132">
            <v>204052</v>
          </cell>
          <cell r="B10132" t="str">
            <v>+12 그리헨텔의 장총</v>
          </cell>
        </row>
        <row r="10133">
          <cell r="A10133">
            <v>204053</v>
          </cell>
          <cell r="B10133" t="str">
            <v>+13 그리헨텔의 장총</v>
          </cell>
        </row>
        <row r="10134">
          <cell r="A10134">
            <v>204060</v>
          </cell>
          <cell r="B10134" t="str">
            <v>+0 인피니티 러쉬 라이플</v>
          </cell>
        </row>
        <row r="10135">
          <cell r="A10135">
            <v>204061</v>
          </cell>
          <cell r="B10135" t="str">
            <v>+1 인피니티 러쉬 라이플</v>
          </cell>
        </row>
        <row r="10136">
          <cell r="A10136">
            <v>204062</v>
          </cell>
          <cell r="B10136" t="str">
            <v>+2 인피니티 러쉬 라이플</v>
          </cell>
        </row>
        <row r="10137">
          <cell r="A10137">
            <v>204063</v>
          </cell>
          <cell r="B10137" t="str">
            <v>+3 인피니티 러쉬 라이플</v>
          </cell>
        </row>
        <row r="10138">
          <cell r="A10138">
            <v>204064</v>
          </cell>
          <cell r="B10138" t="str">
            <v>+4 인피니티 러쉬 라이플</v>
          </cell>
        </row>
        <row r="10139">
          <cell r="A10139">
            <v>204065</v>
          </cell>
          <cell r="B10139" t="str">
            <v>+5 인피니티 러쉬 라이플</v>
          </cell>
        </row>
        <row r="10140">
          <cell r="A10140">
            <v>204066</v>
          </cell>
          <cell r="B10140" t="str">
            <v>+6 인피니티 러쉬 라이플</v>
          </cell>
        </row>
        <row r="10141">
          <cell r="A10141">
            <v>204067</v>
          </cell>
          <cell r="B10141" t="str">
            <v>+7 인피니티 러쉬 라이플</v>
          </cell>
        </row>
        <row r="10142">
          <cell r="A10142">
            <v>204068</v>
          </cell>
          <cell r="B10142" t="str">
            <v>+8 인피니티 러쉬 라이플</v>
          </cell>
        </row>
        <row r="10143">
          <cell r="A10143">
            <v>204069</v>
          </cell>
          <cell r="B10143" t="str">
            <v>+9 인피니티 러쉬 라이플</v>
          </cell>
        </row>
        <row r="10144">
          <cell r="A10144">
            <v>204070</v>
          </cell>
          <cell r="B10144" t="str">
            <v>+10 인피니티 러쉬 라이플</v>
          </cell>
        </row>
        <row r="10145">
          <cell r="A10145">
            <v>204071</v>
          </cell>
          <cell r="B10145" t="str">
            <v>+11 인피니티 러쉬 라이플</v>
          </cell>
        </row>
        <row r="10146">
          <cell r="A10146">
            <v>204072</v>
          </cell>
          <cell r="B10146" t="str">
            <v>+12 인피니티 러쉬 라이플</v>
          </cell>
        </row>
        <row r="10147">
          <cell r="A10147">
            <v>204073</v>
          </cell>
          <cell r="B10147" t="str">
            <v>+13 인피니티 러쉬 라이플</v>
          </cell>
        </row>
        <row r="10148">
          <cell r="A10148">
            <v>204080</v>
          </cell>
          <cell r="B10148" t="str">
            <v>+0 인페르노 아처의 전쟁철포</v>
          </cell>
        </row>
        <row r="10149">
          <cell r="A10149">
            <v>204081</v>
          </cell>
          <cell r="B10149" t="str">
            <v>+1 인페르노 아처의 전쟁철포</v>
          </cell>
        </row>
        <row r="10150">
          <cell r="A10150">
            <v>204082</v>
          </cell>
          <cell r="B10150" t="str">
            <v>+2 인페르노 아처의 전쟁철포</v>
          </cell>
        </row>
        <row r="10151">
          <cell r="A10151">
            <v>204083</v>
          </cell>
          <cell r="B10151" t="str">
            <v>+3 인페르노 아처의 전쟁철포</v>
          </cell>
        </row>
        <row r="10152">
          <cell r="A10152">
            <v>204084</v>
          </cell>
          <cell r="B10152" t="str">
            <v>+4 인페르노 아처의 전쟁철포</v>
          </cell>
        </row>
        <row r="10153">
          <cell r="A10153">
            <v>204085</v>
          </cell>
          <cell r="B10153" t="str">
            <v>+5 인페르노 아처의 전쟁철포</v>
          </cell>
        </row>
        <row r="10154">
          <cell r="A10154">
            <v>204086</v>
          </cell>
          <cell r="B10154" t="str">
            <v>+6 인페르노 아처의 전쟁철포</v>
          </cell>
        </row>
        <row r="10155">
          <cell r="A10155">
            <v>204087</v>
          </cell>
          <cell r="B10155" t="str">
            <v>+7 인페르노 아처의 전쟁철포</v>
          </cell>
        </row>
        <row r="10156">
          <cell r="A10156">
            <v>204088</v>
          </cell>
          <cell r="B10156" t="str">
            <v>+8 인페르노 아처의 전쟁철포</v>
          </cell>
        </row>
        <row r="10157">
          <cell r="A10157">
            <v>204089</v>
          </cell>
          <cell r="B10157" t="str">
            <v>+9 인페르노 아처의 전쟁철포</v>
          </cell>
        </row>
        <row r="10158">
          <cell r="A10158">
            <v>204090</v>
          </cell>
          <cell r="B10158" t="str">
            <v>+10 인페르노 아처의 전쟁철포</v>
          </cell>
        </row>
        <row r="10159">
          <cell r="A10159">
            <v>204091</v>
          </cell>
          <cell r="B10159" t="str">
            <v>+11 인페르노 아처의 전쟁철포</v>
          </cell>
        </row>
        <row r="10160">
          <cell r="A10160">
            <v>204092</v>
          </cell>
          <cell r="B10160" t="str">
            <v>+12 인페르노 아처의 전쟁철포</v>
          </cell>
        </row>
        <row r="10161">
          <cell r="A10161">
            <v>204093</v>
          </cell>
          <cell r="B10161" t="str">
            <v>+13 인페르노 아처의 전쟁철포</v>
          </cell>
        </row>
        <row r="10162">
          <cell r="A10162">
            <v>204100</v>
          </cell>
          <cell r="B10162" t="str">
            <v>+0 벨리타의 전쟁철포</v>
          </cell>
        </row>
        <row r="10163">
          <cell r="A10163">
            <v>204101</v>
          </cell>
          <cell r="B10163" t="str">
            <v>+1 벨리타의 전쟁철포</v>
          </cell>
        </row>
        <row r="10164">
          <cell r="A10164">
            <v>204102</v>
          </cell>
          <cell r="B10164" t="str">
            <v>+2 벨리타의 전쟁철포</v>
          </cell>
        </row>
        <row r="10165">
          <cell r="A10165">
            <v>204103</v>
          </cell>
          <cell r="B10165" t="str">
            <v>+3 벨리타의 전쟁철포</v>
          </cell>
        </row>
        <row r="10166">
          <cell r="A10166">
            <v>204104</v>
          </cell>
          <cell r="B10166" t="str">
            <v>+4 벨리타의 전쟁철포</v>
          </cell>
        </row>
        <row r="10167">
          <cell r="A10167">
            <v>204105</v>
          </cell>
          <cell r="B10167" t="str">
            <v>+5 벨리타의 전쟁철포</v>
          </cell>
        </row>
        <row r="10168">
          <cell r="A10168">
            <v>204106</v>
          </cell>
          <cell r="B10168" t="str">
            <v>+6 벨리타의 전쟁철포</v>
          </cell>
        </row>
        <row r="10169">
          <cell r="A10169">
            <v>204107</v>
          </cell>
          <cell r="B10169" t="str">
            <v>+7 벨리타의 전쟁철포</v>
          </cell>
        </row>
        <row r="10170">
          <cell r="A10170">
            <v>204108</v>
          </cell>
          <cell r="B10170" t="str">
            <v>+8 벨리타의 전쟁철포</v>
          </cell>
        </row>
        <row r="10171">
          <cell r="A10171">
            <v>204109</v>
          </cell>
          <cell r="B10171" t="str">
            <v>+9 벨리타의 전쟁철포</v>
          </cell>
        </row>
        <row r="10172">
          <cell r="A10172">
            <v>204110</v>
          </cell>
          <cell r="B10172" t="str">
            <v>+10 벨리타의 전쟁철포</v>
          </cell>
        </row>
        <row r="10173">
          <cell r="A10173">
            <v>204111</v>
          </cell>
          <cell r="B10173" t="str">
            <v>+11 벨리타의 전쟁철포</v>
          </cell>
        </row>
        <row r="10174">
          <cell r="A10174">
            <v>204112</v>
          </cell>
          <cell r="B10174" t="str">
            <v>+12 벨리타의 전쟁철포</v>
          </cell>
        </row>
        <row r="10175">
          <cell r="A10175">
            <v>204113</v>
          </cell>
          <cell r="B10175" t="str">
            <v>+13 벨리타의 전쟁철포</v>
          </cell>
        </row>
        <row r="10176">
          <cell r="A10176">
            <v>204120</v>
          </cell>
          <cell r="B10176" t="str">
            <v>+0 네드라스의 전쟁철포</v>
          </cell>
        </row>
        <row r="10177">
          <cell r="A10177">
            <v>204121</v>
          </cell>
          <cell r="B10177" t="str">
            <v>+1 네드라스의 전쟁철포</v>
          </cell>
        </row>
        <row r="10178">
          <cell r="A10178">
            <v>204122</v>
          </cell>
          <cell r="B10178" t="str">
            <v>+2 네드라스의 전쟁철포</v>
          </cell>
        </row>
        <row r="10179">
          <cell r="A10179">
            <v>204123</v>
          </cell>
          <cell r="B10179" t="str">
            <v>+3 네드라스의 전쟁철포</v>
          </cell>
        </row>
        <row r="10180">
          <cell r="A10180">
            <v>204124</v>
          </cell>
          <cell r="B10180" t="str">
            <v>+4 네드라스의 전쟁철포</v>
          </cell>
        </row>
        <row r="10181">
          <cell r="A10181">
            <v>204125</v>
          </cell>
          <cell r="B10181" t="str">
            <v>+5 네드라스의 전쟁철포</v>
          </cell>
        </row>
        <row r="10182">
          <cell r="A10182">
            <v>204126</v>
          </cell>
          <cell r="B10182" t="str">
            <v>+6 네드라스의 전쟁철포</v>
          </cell>
        </row>
        <row r="10183">
          <cell r="A10183">
            <v>204127</v>
          </cell>
          <cell r="B10183" t="str">
            <v>+7 네드라스의 전쟁철포</v>
          </cell>
        </row>
        <row r="10184">
          <cell r="A10184">
            <v>204128</v>
          </cell>
          <cell r="B10184" t="str">
            <v>+8 네드라스의 전쟁철포</v>
          </cell>
        </row>
        <row r="10185">
          <cell r="A10185">
            <v>204129</v>
          </cell>
          <cell r="B10185" t="str">
            <v>+9 네드라스의 전쟁철포</v>
          </cell>
        </row>
        <row r="10186">
          <cell r="A10186">
            <v>204130</v>
          </cell>
          <cell r="B10186" t="str">
            <v>+10 네드라스의 전쟁철포</v>
          </cell>
        </row>
        <row r="10187">
          <cell r="A10187">
            <v>204131</v>
          </cell>
          <cell r="B10187" t="str">
            <v>+11 네드라스의 전쟁철포</v>
          </cell>
        </row>
        <row r="10188">
          <cell r="A10188">
            <v>204132</v>
          </cell>
          <cell r="B10188" t="str">
            <v>+12 네드라스의 전쟁철포</v>
          </cell>
        </row>
        <row r="10189">
          <cell r="A10189">
            <v>204133</v>
          </cell>
          <cell r="B10189" t="str">
            <v>+13 네드라스의 전쟁철포</v>
          </cell>
        </row>
        <row r="10190">
          <cell r="A10190">
            <v>204140</v>
          </cell>
          <cell r="B10190" t="str">
            <v>+0 여명의 그리헨텔 장총</v>
          </cell>
        </row>
        <row r="10191">
          <cell r="A10191">
            <v>204141</v>
          </cell>
          <cell r="B10191" t="str">
            <v>+1 여명의 그리헨텔 장총</v>
          </cell>
        </row>
        <row r="10192">
          <cell r="A10192">
            <v>204142</v>
          </cell>
          <cell r="B10192" t="str">
            <v>+2 여명의 그리헨텔 장총</v>
          </cell>
        </row>
        <row r="10193">
          <cell r="A10193">
            <v>204143</v>
          </cell>
          <cell r="B10193" t="str">
            <v>+3 여명의 그리헨텔 장총</v>
          </cell>
        </row>
        <row r="10194">
          <cell r="A10194">
            <v>204144</v>
          </cell>
          <cell r="B10194" t="str">
            <v>+4 여명의 그리헨텔 장총</v>
          </cell>
        </row>
        <row r="10195">
          <cell r="A10195">
            <v>204145</v>
          </cell>
          <cell r="B10195" t="str">
            <v>+5 여명의 그리헨텔 장총</v>
          </cell>
        </row>
        <row r="10196">
          <cell r="A10196">
            <v>204146</v>
          </cell>
          <cell r="B10196" t="str">
            <v>+6 여명의 그리헨텔 장총</v>
          </cell>
        </row>
        <row r="10197">
          <cell r="A10197">
            <v>204147</v>
          </cell>
          <cell r="B10197" t="str">
            <v>+7 여명의 그리헨텔 장총</v>
          </cell>
        </row>
        <row r="10198">
          <cell r="A10198">
            <v>204148</v>
          </cell>
          <cell r="B10198" t="str">
            <v>+8 여명의 그리헨텔 장총</v>
          </cell>
        </row>
        <row r="10199">
          <cell r="A10199">
            <v>204149</v>
          </cell>
          <cell r="B10199" t="str">
            <v>+9 여명의 그리헨텔 장총</v>
          </cell>
        </row>
        <row r="10200">
          <cell r="A10200">
            <v>204150</v>
          </cell>
          <cell r="B10200" t="str">
            <v>+10 여명의 그리헨텔 장총</v>
          </cell>
        </row>
        <row r="10201">
          <cell r="A10201">
            <v>204151</v>
          </cell>
          <cell r="B10201" t="str">
            <v>+11 여명의 그리헨텔 장총</v>
          </cell>
        </row>
        <row r="10202">
          <cell r="A10202">
            <v>204152</v>
          </cell>
          <cell r="B10202" t="str">
            <v>+12 여명의 그리헨텔 장총</v>
          </cell>
        </row>
        <row r="10203">
          <cell r="A10203">
            <v>204153</v>
          </cell>
          <cell r="B10203" t="str">
            <v>+13 여명의 그리헨텔 장총</v>
          </cell>
        </row>
        <row r="10204">
          <cell r="A10204">
            <v>204180</v>
          </cell>
          <cell r="B10204" t="str">
            <v>+0 불굴의 용수호자 장총</v>
          </cell>
        </row>
        <row r="10205">
          <cell r="A10205">
            <v>204181</v>
          </cell>
          <cell r="B10205" t="str">
            <v>+1 불굴의 용수호자 장총</v>
          </cell>
        </row>
        <row r="10206">
          <cell r="A10206">
            <v>204182</v>
          </cell>
          <cell r="B10206" t="str">
            <v>+2 불굴의 용수호자 장총</v>
          </cell>
        </row>
        <row r="10207">
          <cell r="A10207">
            <v>204183</v>
          </cell>
          <cell r="B10207" t="str">
            <v>+3 불굴의 용수호자 장총</v>
          </cell>
        </row>
        <row r="10208">
          <cell r="A10208">
            <v>204184</v>
          </cell>
          <cell r="B10208" t="str">
            <v>+4 불굴의 용수호자 장총</v>
          </cell>
        </row>
        <row r="10209">
          <cell r="A10209">
            <v>204185</v>
          </cell>
          <cell r="B10209" t="str">
            <v>+5 불굴의 용수호자 장총</v>
          </cell>
        </row>
        <row r="10210">
          <cell r="A10210">
            <v>204186</v>
          </cell>
          <cell r="B10210" t="str">
            <v>+6 불굴의 용수호자 장총</v>
          </cell>
        </row>
        <row r="10211">
          <cell r="A10211">
            <v>204187</v>
          </cell>
          <cell r="B10211" t="str">
            <v>+7 불굴의 용수호자 장총</v>
          </cell>
        </row>
        <row r="10212">
          <cell r="A10212">
            <v>204188</v>
          </cell>
          <cell r="B10212" t="str">
            <v>+8 불굴의 용수호자 장총</v>
          </cell>
        </row>
        <row r="10213">
          <cell r="A10213">
            <v>204189</v>
          </cell>
          <cell r="B10213" t="str">
            <v>+9 불굴의 용수호자 장총</v>
          </cell>
        </row>
        <row r="10214">
          <cell r="A10214">
            <v>204190</v>
          </cell>
          <cell r="B10214" t="str">
            <v>+10 불굴의 용수호자 장총</v>
          </cell>
        </row>
        <row r="10215">
          <cell r="A10215">
            <v>204191</v>
          </cell>
          <cell r="B10215" t="str">
            <v>+11 불굴의 용수호자 장총</v>
          </cell>
        </row>
        <row r="10216">
          <cell r="A10216">
            <v>204192</v>
          </cell>
          <cell r="B10216" t="str">
            <v>+12 불굴의 용수호자 장총</v>
          </cell>
        </row>
        <row r="10217">
          <cell r="A10217">
            <v>204193</v>
          </cell>
          <cell r="B10217" t="str">
            <v>+13 불굴의 용수호자 장총</v>
          </cell>
        </row>
        <row r="10218">
          <cell r="A10218">
            <v>204200</v>
          </cell>
          <cell r="B10218" t="str">
            <v>+0 황혼의 메테오스 장총</v>
          </cell>
        </row>
        <row r="10219">
          <cell r="A10219">
            <v>204201</v>
          </cell>
          <cell r="B10219" t="str">
            <v>+1 황혼의 메테오스 장총</v>
          </cell>
        </row>
        <row r="10220">
          <cell r="A10220">
            <v>204202</v>
          </cell>
          <cell r="B10220" t="str">
            <v>+2 황혼의 메테오스 장총</v>
          </cell>
        </row>
        <row r="10221">
          <cell r="A10221">
            <v>204203</v>
          </cell>
          <cell r="B10221" t="str">
            <v>+3 황혼의 메테오스 장총</v>
          </cell>
        </row>
        <row r="10222">
          <cell r="A10222">
            <v>204204</v>
          </cell>
          <cell r="B10222" t="str">
            <v>+4 황혼의 메테오스 장총</v>
          </cell>
        </row>
        <row r="10223">
          <cell r="A10223">
            <v>204205</v>
          </cell>
          <cell r="B10223" t="str">
            <v>+5 황혼의 메테오스 장총</v>
          </cell>
        </row>
        <row r="10224">
          <cell r="A10224">
            <v>204206</v>
          </cell>
          <cell r="B10224" t="str">
            <v>+6 황혼의 메테오스 장총</v>
          </cell>
        </row>
        <row r="10225">
          <cell r="A10225">
            <v>204207</v>
          </cell>
          <cell r="B10225" t="str">
            <v>+7 황혼의 메테오스 장총</v>
          </cell>
        </row>
        <row r="10226">
          <cell r="A10226">
            <v>204208</v>
          </cell>
          <cell r="B10226" t="str">
            <v>+8 황혼의 메테오스 장총</v>
          </cell>
        </row>
        <row r="10227">
          <cell r="A10227">
            <v>204209</v>
          </cell>
          <cell r="B10227" t="str">
            <v>+9 황혼의 메테오스 장총</v>
          </cell>
        </row>
        <row r="10228">
          <cell r="A10228">
            <v>204210</v>
          </cell>
          <cell r="B10228" t="str">
            <v>+10 황혼의 메테오스 장총</v>
          </cell>
        </row>
        <row r="10229">
          <cell r="A10229">
            <v>204211</v>
          </cell>
          <cell r="B10229" t="str">
            <v>+11 황혼의 메테오스 장총</v>
          </cell>
        </row>
        <row r="10230">
          <cell r="A10230">
            <v>204212</v>
          </cell>
          <cell r="B10230" t="str">
            <v>+12 황혼의 메테오스 장총</v>
          </cell>
        </row>
        <row r="10231">
          <cell r="A10231">
            <v>204213</v>
          </cell>
          <cell r="B10231" t="str">
            <v>+13 황혼의 메테오스 장총</v>
          </cell>
        </row>
        <row r="10232">
          <cell r="A10232">
            <v>204220</v>
          </cell>
          <cell r="B10232" t="str">
            <v>+0 바람의 유게네스의 전쟁장총</v>
          </cell>
        </row>
        <row r="10233">
          <cell r="A10233">
            <v>204221</v>
          </cell>
          <cell r="B10233" t="str">
            <v>+1 바람의 유게네스의 전쟁장총</v>
          </cell>
        </row>
        <row r="10234">
          <cell r="A10234">
            <v>204222</v>
          </cell>
          <cell r="B10234" t="str">
            <v>+2 바람의 유게네스의 전쟁장총</v>
          </cell>
        </row>
        <row r="10235">
          <cell r="A10235">
            <v>204223</v>
          </cell>
          <cell r="B10235" t="str">
            <v>+3 바람의 유게네스의 전쟁장총</v>
          </cell>
        </row>
        <row r="10236">
          <cell r="A10236">
            <v>204224</v>
          </cell>
          <cell r="B10236" t="str">
            <v>+4 바람의 유게네스의 전쟁장총</v>
          </cell>
        </row>
        <row r="10237">
          <cell r="A10237">
            <v>204225</v>
          </cell>
          <cell r="B10237" t="str">
            <v>+5 바람의 유게네스의 전쟁장총</v>
          </cell>
        </row>
        <row r="10238">
          <cell r="A10238">
            <v>204226</v>
          </cell>
          <cell r="B10238" t="str">
            <v>+6 바람의 유게네스의 전쟁장총</v>
          </cell>
        </row>
        <row r="10239">
          <cell r="A10239">
            <v>204227</v>
          </cell>
          <cell r="B10239" t="str">
            <v>+7 바람의 유게네스의 전쟁장총</v>
          </cell>
        </row>
        <row r="10240">
          <cell r="A10240">
            <v>204228</v>
          </cell>
          <cell r="B10240" t="str">
            <v>+8 바람의 유게네스의 전쟁장총</v>
          </cell>
        </row>
        <row r="10241">
          <cell r="A10241">
            <v>204229</v>
          </cell>
          <cell r="B10241" t="str">
            <v>+9 바람의 유게네스의 전쟁장총</v>
          </cell>
        </row>
        <row r="10242">
          <cell r="A10242">
            <v>204230</v>
          </cell>
          <cell r="B10242" t="str">
            <v>+10 바람의 유게네스의 전쟁장총</v>
          </cell>
        </row>
        <row r="10243">
          <cell r="A10243">
            <v>204231</v>
          </cell>
          <cell r="B10243" t="str">
            <v>+11 바람의 유게네스의 전쟁장총</v>
          </cell>
        </row>
        <row r="10244">
          <cell r="A10244">
            <v>204232</v>
          </cell>
          <cell r="B10244" t="str">
            <v>+12 바람의 유게네스의 전쟁장총</v>
          </cell>
        </row>
        <row r="10245">
          <cell r="A10245">
            <v>204233</v>
          </cell>
          <cell r="B10245" t="str">
            <v>+13 바람의 유게네스의 전쟁장총</v>
          </cell>
        </row>
        <row r="10246">
          <cell r="A10246">
            <v>205000</v>
          </cell>
          <cell r="B10246" t="str">
            <v>+0 아벨루스 라이플</v>
          </cell>
        </row>
        <row r="10247">
          <cell r="A10247">
            <v>205001</v>
          </cell>
          <cell r="B10247" t="str">
            <v>+1 아벨루스 라이플</v>
          </cell>
        </row>
        <row r="10248">
          <cell r="A10248">
            <v>205002</v>
          </cell>
          <cell r="B10248" t="str">
            <v>+2 아벨루스 라이플</v>
          </cell>
        </row>
        <row r="10249">
          <cell r="A10249">
            <v>205003</v>
          </cell>
          <cell r="B10249" t="str">
            <v>+3 아벨루스 라이플</v>
          </cell>
        </row>
        <row r="10250">
          <cell r="A10250">
            <v>205004</v>
          </cell>
          <cell r="B10250" t="str">
            <v>+4 아벨루스 라이플</v>
          </cell>
        </row>
        <row r="10251">
          <cell r="A10251">
            <v>205005</v>
          </cell>
          <cell r="B10251" t="str">
            <v>+5 아벨루스 라이플</v>
          </cell>
        </row>
        <row r="10252">
          <cell r="A10252">
            <v>205006</v>
          </cell>
          <cell r="B10252" t="str">
            <v>+6 아벨루스 라이플</v>
          </cell>
        </row>
        <row r="10253">
          <cell r="A10253">
            <v>205007</v>
          </cell>
          <cell r="B10253" t="str">
            <v>+7 아벨루스 라이플</v>
          </cell>
        </row>
        <row r="10254">
          <cell r="A10254">
            <v>205008</v>
          </cell>
          <cell r="B10254" t="str">
            <v>+8 아벨루스 라이플</v>
          </cell>
        </row>
        <row r="10255">
          <cell r="A10255">
            <v>205009</v>
          </cell>
          <cell r="B10255" t="str">
            <v>+9 아벨루스 라이플</v>
          </cell>
        </row>
        <row r="10256">
          <cell r="A10256">
            <v>205010</v>
          </cell>
          <cell r="B10256" t="str">
            <v>+10 아벨루스 라이플</v>
          </cell>
        </row>
        <row r="10257">
          <cell r="A10257">
            <v>205011</v>
          </cell>
          <cell r="B10257" t="str">
            <v>+11 아벨루스 라이플</v>
          </cell>
        </row>
        <row r="10258">
          <cell r="A10258">
            <v>205012</v>
          </cell>
          <cell r="B10258" t="str">
            <v>+12 아벨루스 라이플</v>
          </cell>
        </row>
        <row r="10259">
          <cell r="A10259">
            <v>205013</v>
          </cell>
          <cell r="B10259" t="str">
            <v>+13 아벨루스 라이플</v>
          </cell>
        </row>
        <row r="10260">
          <cell r="A10260">
            <v>205020</v>
          </cell>
          <cell r="B10260" t="str">
            <v>+0 광휘의 그리헨텔 철포</v>
          </cell>
        </row>
        <row r="10261">
          <cell r="A10261">
            <v>205021</v>
          </cell>
          <cell r="B10261" t="str">
            <v>+1 광휘의 그리헨텔 철포</v>
          </cell>
        </row>
        <row r="10262">
          <cell r="A10262">
            <v>205022</v>
          </cell>
          <cell r="B10262" t="str">
            <v>+2 광휘의 그리헨텔 철포</v>
          </cell>
        </row>
        <row r="10263">
          <cell r="A10263">
            <v>205023</v>
          </cell>
          <cell r="B10263" t="str">
            <v>+3 광휘의 그리헨텔 철포</v>
          </cell>
        </row>
        <row r="10264">
          <cell r="A10264">
            <v>205024</v>
          </cell>
          <cell r="B10264" t="str">
            <v>+4 광휘의 그리헨텔 철포</v>
          </cell>
        </row>
        <row r="10265">
          <cell r="A10265">
            <v>205025</v>
          </cell>
          <cell r="B10265" t="str">
            <v>+5 광휘의 그리헨텔 철포</v>
          </cell>
        </row>
        <row r="10266">
          <cell r="A10266">
            <v>205026</v>
          </cell>
          <cell r="B10266" t="str">
            <v>+6 광휘의 그리헨텔 철포</v>
          </cell>
        </row>
        <row r="10267">
          <cell r="A10267">
            <v>205027</v>
          </cell>
          <cell r="B10267" t="str">
            <v>+7 광휘의 그리헨텔 철포</v>
          </cell>
        </row>
        <row r="10268">
          <cell r="A10268">
            <v>205028</v>
          </cell>
          <cell r="B10268" t="str">
            <v>+8 광휘의 그리헨텔 철포</v>
          </cell>
        </row>
        <row r="10269">
          <cell r="A10269">
            <v>205029</v>
          </cell>
          <cell r="B10269" t="str">
            <v>+9 광휘의 그리헨텔 철포</v>
          </cell>
        </row>
        <row r="10270">
          <cell r="A10270">
            <v>205030</v>
          </cell>
          <cell r="B10270" t="str">
            <v>+10 광휘의 그리헨텔 철포</v>
          </cell>
        </row>
        <row r="10271">
          <cell r="A10271">
            <v>205031</v>
          </cell>
          <cell r="B10271" t="str">
            <v>+11 광휘의 그리헨텔 철포</v>
          </cell>
        </row>
        <row r="10272">
          <cell r="A10272">
            <v>205032</v>
          </cell>
          <cell r="B10272" t="str">
            <v>+12 광휘의 그리헨텔 철포</v>
          </cell>
        </row>
        <row r="10273">
          <cell r="A10273">
            <v>205033</v>
          </cell>
          <cell r="B10273" t="str">
            <v>+13 광휘의 그리헨텔 철포</v>
          </cell>
        </row>
        <row r="10274">
          <cell r="A10274">
            <v>205040</v>
          </cell>
          <cell r="B10274" t="str">
            <v>+0 칠흑의 메테오스 철포</v>
          </cell>
        </row>
        <row r="10275">
          <cell r="A10275">
            <v>205041</v>
          </cell>
          <cell r="B10275" t="str">
            <v>+1 칠흑의 메테오스 철포</v>
          </cell>
        </row>
        <row r="10276">
          <cell r="A10276">
            <v>205042</v>
          </cell>
          <cell r="B10276" t="str">
            <v>+2 칠흑의 메테오스 철포</v>
          </cell>
        </row>
        <row r="10277">
          <cell r="A10277">
            <v>205043</v>
          </cell>
          <cell r="B10277" t="str">
            <v>+3 칠흑의 메테오스 철포</v>
          </cell>
        </row>
        <row r="10278">
          <cell r="A10278">
            <v>205044</v>
          </cell>
          <cell r="B10278" t="str">
            <v>+4 칠흑의 메테오스 철포</v>
          </cell>
        </row>
        <row r="10279">
          <cell r="A10279">
            <v>205045</v>
          </cell>
          <cell r="B10279" t="str">
            <v>+5 칠흑의 메테오스 철포</v>
          </cell>
        </row>
        <row r="10280">
          <cell r="A10280">
            <v>205046</v>
          </cell>
          <cell r="B10280" t="str">
            <v>+6 칠흑의 메테오스 철포</v>
          </cell>
        </row>
        <row r="10281">
          <cell r="A10281">
            <v>205047</v>
          </cell>
          <cell r="B10281" t="str">
            <v>+7 칠흑의 메테오스 철포</v>
          </cell>
        </row>
        <row r="10282">
          <cell r="A10282">
            <v>205048</v>
          </cell>
          <cell r="B10282" t="str">
            <v>+8 칠흑의 메테오스 철포</v>
          </cell>
        </row>
        <row r="10283">
          <cell r="A10283">
            <v>205049</v>
          </cell>
          <cell r="B10283" t="str">
            <v>+9 칠흑의 메테오스 철포</v>
          </cell>
        </row>
        <row r="10284">
          <cell r="A10284">
            <v>205050</v>
          </cell>
          <cell r="B10284" t="str">
            <v>+10 칠흑의 메테오스 철포</v>
          </cell>
        </row>
        <row r="10285">
          <cell r="A10285">
            <v>205051</v>
          </cell>
          <cell r="B10285" t="str">
            <v>+11 칠흑의 메테오스 철포</v>
          </cell>
        </row>
        <row r="10286">
          <cell r="A10286">
            <v>205052</v>
          </cell>
          <cell r="B10286" t="str">
            <v>+12 칠흑의 메테오스 철포</v>
          </cell>
        </row>
        <row r="10287">
          <cell r="A10287">
            <v>205053</v>
          </cell>
          <cell r="B10287" t="str">
            <v>+13 칠흑의 메테오스 철포</v>
          </cell>
        </row>
        <row r="10288">
          <cell r="A10288">
            <v>210000</v>
          </cell>
          <cell r="B10288" t="str">
            <v>+0 연습용 활</v>
          </cell>
        </row>
        <row r="10289">
          <cell r="A10289">
            <v>210001</v>
          </cell>
          <cell r="B10289" t="str">
            <v>+1 연습용 활</v>
          </cell>
        </row>
        <row r="10290">
          <cell r="A10290">
            <v>210002</v>
          </cell>
          <cell r="B10290" t="str">
            <v>+2 연습용 활</v>
          </cell>
        </row>
        <row r="10291">
          <cell r="A10291">
            <v>210003</v>
          </cell>
          <cell r="B10291" t="str">
            <v>+3 연습용 활</v>
          </cell>
        </row>
        <row r="10292">
          <cell r="A10292">
            <v>210004</v>
          </cell>
          <cell r="B10292" t="str">
            <v>+4 연습용 활</v>
          </cell>
        </row>
        <row r="10293">
          <cell r="A10293">
            <v>210005</v>
          </cell>
          <cell r="B10293" t="str">
            <v>+5 연습용 활</v>
          </cell>
        </row>
        <row r="10294">
          <cell r="A10294">
            <v>210006</v>
          </cell>
          <cell r="B10294" t="str">
            <v>+6 연습용 활</v>
          </cell>
        </row>
        <row r="10295">
          <cell r="A10295">
            <v>210007</v>
          </cell>
          <cell r="B10295" t="str">
            <v>+7 연습용 활</v>
          </cell>
        </row>
        <row r="10296">
          <cell r="A10296">
            <v>210008</v>
          </cell>
          <cell r="B10296" t="str">
            <v>+8 연습용 활</v>
          </cell>
        </row>
        <row r="10297">
          <cell r="A10297">
            <v>210009</v>
          </cell>
          <cell r="B10297" t="str">
            <v>+9 연습용 활</v>
          </cell>
        </row>
        <row r="10298">
          <cell r="A10298">
            <v>210010</v>
          </cell>
          <cell r="B10298" t="str">
            <v>+10 연습용 활</v>
          </cell>
        </row>
        <row r="10299">
          <cell r="A10299">
            <v>210011</v>
          </cell>
          <cell r="B10299" t="str">
            <v>+11 연습용 활</v>
          </cell>
        </row>
        <row r="10300">
          <cell r="A10300">
            <v>210012</v>
          </cell>
          <cell r="B10300" t="str">
            <v>+12 연습용 활</v>
          </cell>
        </row>
        <row r="10301">
          <cell r="A10301">
            <v>210013</v>
          </cell>
          <cell r="B10301" t="str">
            <v>+13 연습용 활</v>
          </cell>
        </row>
        <row r="10302">
          <cell r="A10302">
            <v>210020</v>
          </cell>
          <cell r="B10302" t="str">
            <v>+0 활</v>
          </cell>
        </row>
        <row r="10303">
          <cell r="A10303">
            <v>210021</v>
          </cell>
          <cell r="B10303" t="str">
            <v>+1 활</v>
          </cell>
        </row>
        <row r="10304">
          <cell r="A10304">
            <v>210022</v>
          </cell>
          <cell r="B10304" t="str">
            <v>+2 활</v>
          </cell>
        </row>
        <row r="10305">
          <cell r="A10305">
            <v>210023</v>
          </cell>
          <cell r="B10305" t="str">
            <v>+3 활</v>
          </cell>
        </row>
        <row r="10306">
          <cell r="A10306">
            <v>210024</v>
          </cell>
          <cell r="B10306" t="str">
            <v>+4 활</v>
          </cell>
        </row>
        <row r="10307">
          <cell r="A10307">
            <v>210025</v>
          </cell>
          <cell r="B10307" t="str">
            <v>+5 활</v>
          </cell>
        </row>
        <row r="10308">
          <cell r="A10308">
            <v>210026</v>
          </cell>
          <cell r="B10308" t="str">
            <v>+6 활</v>
          </cell>
        </row>
        <row r="10309">
          <cell r="A10309">
            <v>210027</v>
          </cell>
          <cell r="B10309" t="str">
            <v>+7 활</v>
          </cell>
        </row>
        <row r="10310">
          <cell r="A10310">
            <v>210028</v>
          </cell>
          <cell r="B10310" t="str">
            <v>+8 활</v>
          </cell>
        </row>
        <row r="10311">
          <cell r="A10311">
            <v>210029</v>
          </cell>
          <cell r="B10311" t="str">
            <v>+9 활</v>
          </cell>
        </row>
        <row r="10312">
          <cell r="A10312">
            <v>210030</v>
          </cell>
          <cell r="B10312" t="str">
            <v>+10 활</v>
          </cell>
        </row>
        <row r="10313">
          <cell r="A10313">
            <v>210031</v>
          </cell>
          <cell r="B10313" t="str">
            <v>+11 활</v>
          </cell>
        </row>
        <row r="10314">
          <cell r="A10314">
            <v>210032</v>
          </cell>
          <cell r="B10314" t="str">
            <v>+12 활</v>
          </cell>
        </row>
        <row r="10315">
          <cell r="A10315">
            <v>210033</v>
          </cell>
          <cell r="B10315" t="str">
            <v>+13 활</v>
          </cell>
        </row>
        <row r="10316">
          <cell r="A10316">
            <v>210040</v>
          </cell>
          <cell r="B10316" t="str">
            <v>+0 방랑자의 활</v>
          </cell>
        </row>
        <row r="10317">
          <cell r="A10317">
            <v>210041</v>
          </cell>
          <cell r="B10317" t="str">
            <v>+1 방랑자의 활</v>
          </cell>
        </row>
        <row r="10318">
          <cell r="A10318">
            <v>210042</v>
          </cell>
          <cell r="B10318" t="str">
            <v>+2 방랑자의 활</v>
          </cell>
        </row>
        <row r="10319">
          <cell r="A10319">
            <v>210043</v>
          </cell>
          <cell r="B10319" t="str">
            <v>+3 방랑자의 활</v>
          </cell>
        </row>
        <row r="10320">
          <cell r="A10320">
            <v>210044</v>
          </cell>
          <cell r="B10320" t="str">
            <v>+4 방랑자의 활</v>
          </cell>
        </row>
        <row r="10321">
          <cell r="A10321">
            <v>210045</v>
          </cell>
          <cell r="B10321" t="str">
            <v>+5 방랑자의 활</v>
          </cell>
        </row>
        <row r="10322">
          <cell r="A10322">
            <v>210046</v>
          </cell>
          <cell r="B10322" t="str">
            <v>+6 방랑자의 활</v>
          </cell>
        </row>
        <row r="10323">
          <cell r="A10323">
            <v>210047</v>
          </cell>
          <cell r="B10323" t="str">
            <v>+7 방랑자의 활</v>
          </cell>
        </row>
        <row r="10324">
          <cell r="A10324">
            <v>210048</v>
          </cell>
          <cell r="B10324" t="str">
            <v>+8 방랑자의 활</v>
          </cell>
        </row>
        <row r="10325">
          <cell r="A10325">
            <v>210049</v>
          </cell>
          <cell r="B10325" t="str">
            <v>+9 방랑자의 활</v>
          </cell>
        </row>
        <row r="10326">
          <cell r="A10326">
            <v>210050</v>
          </cell>
          <cell r="B10326" t="str">
            <v>+10 방랑자의 활</v>
          </cell>
        </row>
        <row r="10327">
          <cell r="A10327">
            <v>210051</v>
          </cell>
          <cell r="B10327" t="str">
            <v>+11 방랑자의 활</v>
          </cell>
        </row>
        <row r="10328">
          <cell r="A10328">
            <v>210052</v>
          </cell>
          <cell r="B10328" t="str">
            <v>+12 방랑자의 활</v>
          </cell>
        </row>
        <row r="10329">
          <cell r="A10329">
            <v>210053</v>
          </cell>
          <cell r="B10329" t="str">
            <v>+13 방랑자의 활</v>
          </cell>
        </row>
        <row r="10330">
          <cell r="A10330">
            <v>210060</v>
          </cell>
          <cell r="B10330" t="str">
            <v>+0 코볼트 활</v>
          </cell>
        </row>
        <row r="10331">
          <cell r="A10331">
            <v>210061</v>
          </cell>
          <cell r="B10331" t="str">
            <v>+1 코볼트 활</v>
          </cell>
        </row>
        <row r="10332">
          <cell r="A10332">
            <v>210062</v>
          </cell>
          <cell r="B10332" t="str">
            <v>+2 코볼트 활</v>
          </cell>
        </row>
        <row r="10333">
          <cell r="A10333">
            <v>210063</v>
          </cell>
          <cell r="B10333" t="str">
            <v>+3 코볼트 활</v>
          </cell>
        </row>
        <row r="10334">
          <cell r="A10334">
            <v>210064</v>
          </cell>
          <cell r="B10334" t="str">
            <v>+4 코볼트 활</v>
          </cell>
        </row>
        <row r="10335">
          <cell r="A10335">
            <v>210065</v>
          </cell>
          <cell r="B10335" t="str">
            <v>+5 코볼트 활</v>
          </cell>
        </row>
        <row r="10336">
          <cell r="A10336">
            <v>210066</v>
          </cell>
          <cell r="B10336" t="str">
            <v>+6 코볼트 활</v>
          </cell>
        </row>
        <row r="10337">
          <cell r="A10337">
            <v>210067</v>
          </cell>
          <cell r="B10337" t="str">
            <v>+7 코볼트 활</v>
          </cell>
        </row>
        <row r="10338">
          <cell r="A10338">
            <v>210068</v>
          </cell>
          <cell r="B10338" t="str">
            <v>+8 코볼트 활</v>
          </cell>
        </row>
        <row r="10339">
          <cell r="A10339">
            <v>210069</v>
          </cell>
          <cell r="B10339" t="str">
            <v>+9 코볼트 활</v>
          </cell>
        </row>
        <row r="10340">
          <cell r="A10340">
            <v>210070</v>
          </cell>
          <cell r="B10340" t="str">
            <v>+10 코볼트 활</v>
          </cell>
        </row>
        <row r="10341">
          <cell r="A10341">
            <v>210071</v>
          </cell>
          <cell r="B10341" t="str">
            <v>+11 코볼트 활</v>
          </cell>
        </row>
        <row r="10342">
          <cell r="A10342">
            <v>210072</v>
          </cell>
          <cell r="B10342" t="str">
            <v>+12 코볼트 활</v>
          </cell>
        </row>
        <row r="10343">
          <cell r="A10343">
            <v>210073</v>
          </cell>
          <cell r="B10343" t="str">
            <v>+13 코볼트 활</v>
          </cell>
        </row>
        <row r="10344">
          <cell r="A10344">
            <v>210080</v>
          </cell>
          <cell r="B10344" t="str">
            <v>+0 오크 활</v>
          </cell>
        </row>
        <row r="10345">
          <cell r="A10345">
            <v>210081</v>
          </cell>
          <cell r="B10345" t="str">
            <v>+1 오크 활</v>
          </cell>
        </row>
        <row r="10346">
          <cell r="A10346">
            <v>210082</v>
          </cell>
          <cell r="B10346" t="str">
            <v>+2 오크 활</v>
          </cell>
        </row>
        <row r="10347">
          <cell r="A10347">
            <v>210083</v>
          </cell>
          <cell r="B10347" t="str">
            <v>+3 오크 활</v>
          </cell>
        </row>
        <row r="10348">
          <cell r="A10348">
            <v>210084</v>
          </cell>
          <cell r="B10348" t="str">
            <v>+4 오크 활</v>
          </cell>
        </row>
        <row r="10349">
          <cell r="A10349">
            <v>210085</v>
          </cell>
          <cell r="B10349" t="str">
            <v>+5 오크 활</v>
          </cell>
        </row>
        <row r="10350">
          <cell r="A10350">
            <v>210086</v>
          </cell>
          <cell r="B10350" t="str">
            <v>+6 오크 활</v>
          </cell>
        </row>
        <row r="10351">
          <cell r="A10351">
            <v>210087</v>
          </cell>
          <cell r="B10351" t="str">
            <v>+7 오크 활</v>
          </cell>
        </row>
        <row r="10352">
          <cell r="A10352">
            <v>210088</v>
          </cell>
          <cell r="B10352" t="str">
            <v>+8 오크 활</v>
          </cell>
        </row>
        <row r="10353">
          <cell r="A10353">
            <v>210089</v>
          </cell>
          <cell r="B10353" t="str">
            <v>+9 오크 활</v>
          </cell>
        </row>
        <row r="10354">
          <cell r="A10354">
            <v>210090</v>
          </cell>
          <cell r="B10354" t="str">
            <v>+10 오크 활</v>
          </cell>
        </row>
        <row r="10355">
          <cell r="A10355">
            <v>210091</v>
          </cell>
          <cell r="B10355" t="str">
            <v>+11 오크 활</v>
          </cell>
        </row>
        <row r="10356">
          <cell r="A10356">
            <v>210092</v>
          </cell>
          <cell r="B10356" t="str">
            <v>+12 오크 활</v>
          </cell>
        </row>
        <row r="10357">
          <cell r="A10357">
            <v>210093</v>
          </cell>
          <cell r="B10357" t="str">
            <v>+13 오크 활</v>
          </cell>
        </row>
        <row r="10358">
          <cell r="A10358">
            <v>210100</v>
          </cell>
          <cell r="B10358" t="str">
            <v>+0 헌터 보우</v>
          </cell>
        </row>
        <row r="10359">
          <cell r="A10359">
            <v>210101</v>
          </cell>
          <cell r="B10359" t="str">
            <v>+1 헌터 보우</v>
          </cell>
        </row>
        <row r="10360">
          <cell r="A10360">
            <v>210102</v>
          </cell>
          <cell r="B10360" t="str">
            <v>+2 헌터 보우</v>
          </cell>
        </row>
        <row r="10361">
          <cell r="A10361">
            <v>210103</v>
          </cell>
          <cell r="B10361" t="str">
            <v>+3 헌터 보우</v>
          </cell>
        </row>
        <row r="10362">
          <cell r="A10362">
            <v>210104</v>
          </cell>
          <cell r="B10362" t="str">
            <v>+4 헌터 보우</v>
          </cell>
        </row>
        <row r="10363">
          <cell r="A10363">
            <v>210105</v>
          </cell>
          <cell r="B10363" t="str">
            <v>+5 헌터 보우</v>
          </cell>
        </row>
        <row r="10364">
          <cell r="A10364">
            <v>210106</v>
          </cell>
          <cell r="B10364" t="str">
            <v>+6 헌터 보우</v>
          </cell>
        </row>
        <row r="10365">
          <cell r="A10365">
            <v>210107</v>
          </cell>
          <cell r="B10365" t="str">
            <v>+7 헌터 보우</v>
          </cell>
        </row>
        <row r="10366">
          <cell r="A10366">
            <v>210108</v>
          </cell>
          <cell r="B10366" t="str">
            <v>+8 헌터 보우</v>
          </cell>
        </row>
        <row r="10367">
          <cell r="A10367">
            <v>210109</v>
          </cell>
          <cell r="B10367" t="str">
            <v>+9 헌터 보우</v>
          </cell>
        </row>
        <row r="10368">
          <cell r="A10368">
            <v>210110</v>
          </cell>
          <cell r="B10368" t="str">
            <v>+10 헌터 보우</v>
          </cell>
        </row>
        <row r="10369">
          <cell r="A10369">
            <v>210111</v>
          </cell>
          <cell r="B10369" t="str">
            <v>+11 헌터 보우</v>
          </cell>
        </row>
        <row r="10370">
          <cell r="A10370">
            <v>210112</v>
          </cell>
          <cell r="B10370" t="str">
            <v>+12 헌터 보우</v>
          </cell>
        </row>
        <row r="10371">
          <cell r="A10371">
            <v>210113</v>
          </cell>
          <cell r="B10371" t="str">
            <v>+13 헌터 보우</v>
          </cell>
        </row>
        <row r="10372">
          <cell r="A10372">
            <v>210120</v>
          </cell>
          <cell r="B10372" t="str">
            <v>+0 보급형 환영의 활</v>
          </cell>
        </row>
        <row r="10373">
          <cell r="A10373">
            <v>210121</v>
          </cell>
          <cell r="B10373" t="str">
            <v>+1 보급형 환영의 활</v>
          </cell>
        </row>
        <row r="10374">
          <cell r="A10374">
            <v>210122</v>
          </cell>
          <cell r="B10374" t="str">
            <v>+2 보급형 환영의 활</v>
          </cell>
        </row>
        <row r="10375">
          <cell r="A10375">
            <v>210123</v>
          </cell>
          <cell r="B10375" t="str">
            <v>+3 보급형 환영의 활</v>
          </cell>
        </row>
        <row r="10376">
          <cell r="A10376">
            <v>210124</v>
          </cell>
          <cell r="B10376" t="str">
            <v>+4 보급형 환영의 활</v>
          </cell>
        </row>
        <row r="10377">
          <cell r="A10377">
            <v>210125</v>
          </cell>
          <cell r="B10377" t="str">
            <v>+5 보급형 환영의 활</v>
          </cell>
        </row>
        <row r="10378">
          <cell r="A10378">
            <v>210126</v>
          </cell>
          <cell r="B10378" t="str">
            <v>+6 보급형 환영의 활</v>
          </cell>
        </row>
        <row r="10379">
          <cell r="A10379">
            <v>210127</v>
          </cell>
          <cell r="B10379" t="str">
            <v>+7 보급형 환영의 활</v>
          </cell>
        </row>
        <row r="10380">
          <cell r="A10380">
            <v>210128</v>
          </cell>
          <cell r="B10380" t="str">
            <v>+8 보급형 환영의 활</v>
          </cell>
        </row>
        <row r="10381">
          <cell r="A10381">
            <v>210129</v>
          </cell>
          <cell r="B10381" t="str">
            <v>+9 보급형 환영의 활</v>
          </cell>
        </row>
        <row r="10382">
          <cell r="A10382">
            <v>210130</v>
          </cell>
          <cell r="B10382" t="str">
            <v>+10 보급형 환영의 활</v>
          </cell>
        </row>
        <row r="10383">
          <cell r="A10383">
            <v>210131</v>
          </cell>
          <cell r="B10383" t="str">
            <v>+11 보급형 환영의 활</v>
          </cell>
        </row>
        <row r="10384">
          <cell r="A10384">
            <v>210132</v>
          </cell>
          <cell r="B10384" t="str">
            <v>+12 보급형 환영의 활</v>
          </cell>
        </row>
        <row r="10385">
          <cell r="A10385">
            <v>210133</v>
          </cell>
          <cell r="B10385" t="str">
            <v>+13 보급형 환영의 활</v>
          </cell>
        </row>
        <row r="10386">
          <cell r="A10386">
            <v>210140</v>
          </cell>
          <cell r="B10386" t="str">
            <v>+0 낡은 수호자 활</v>
          </cell>
        </row>
        <row r="10387">
          <cell r="A10387">
            <v>210141</v>
          </cell>
          <cell r="B10387" t="str">
            <v>+1 낡은 수호자 활</v>
          </cell>
        </row>
        <row r="10388">
          <cell r="A10388">
            <v>210142</v>
          </cell>
          <cell r="B10388" t="str">
            <v>+2 낡은 수호자 활</v>
          </cell>
        </row>
        <row r="10389">
          <cell r="A10389">
            <v>210143</v>
          </cell>
          <cell r="B10389" t="str">
            <v>+3 낡은 수호자 활</v>
          </cell>
        </row>
        <row r="10390">
          <cell r="A10390">
            <v>210144</v>
          </cell>
          <cell r="B10390" t="str">
            <v>+4 낡은 수호자 활</v>
          </cell>
        </row>
        <row r="10391">
          <cell r="A10391">
            <v>210145</v>
          </cell>
          <cell r="B10391" t="str">
            <v>+5 낡은 수호자 활</v>
          </cell>
        </row>
        <row r="10392">
          <cell r="A10392">
            <v>210146</v>
          </cell>
          <cell r="B10392" t="str">
            <v>+6 낡은 수호자 활</v>
          </cell>
        </row>
        <row r="10393">
          <cell r="A10393">
            <v>210147</v>
          </cell>
          <cell r="B10393" t="str">
            <v>+7 낡은 수호자 활</v>
          </cell>
        </row>
        <row r="10394">
          <cell r="A10394">
            <v>210148</v>
          </cell>
          <cell r="B10394" t="str">
            <v>+8 낡은 수호자 활</v>
          </cell>
        </row>
        <row r="10395">
          <cell r="A10395">
            <v>210149</v>
          </cell>
          <cell r="B10395" t="str">
            <v>+9 낡은 수호자 활</v>
          </cell>
        </row>
        <row r="10396">
          <cell r="A10396">
            <v>210150</v>
          </cell>
          <cell r="B10396" t="str">
            <v>+10 낡은 수호자 활</v>
          </cell>
        </row>
        <row r="10397">
          <cell r="A10397">
            <v>210151</v>
          </cell>
          <cell r="B10397" t="str">
            <v>+11 낡은 수호자 활</v>
          </cell>
        </row>
        <row r="10398">
          <cell r="A10398">
            <v>210152</v>
          </cell>
          <cell r="B10398" t="str">
            <v>+12 낡은 수호자 활</v>
          </cell>
        </row>
        <row r="10399">
          <cell r="A10399">
            <v>210153</v>
          </cell>
          <cell r="B10399" t="str">
            <v>+13 낡은 수호자 활</v>
          </cell>
        </row>
        <row r="10400">
          <cell r="A10400">
            <v>211000</v>
          </cell>
          <cell r="B10400" t="str">
            <v>+0 강철 활</v>
          </cell>
        </row>
        <row r="10401">
          <cell r="A10401">
            <v>211001</v>
          </cell>
          <cell r="B10401" t="str">
            <v>+1 강철 활</v>
          </cell>
        </row>
        <row r="10402">
          <cell r="A10402">
            <v>211002</v>
          </cell>
          <cell r="B10402" t="str">
            <v>+2 강철 활</v>
          </cell>
        </row>
        <row r="10403">
          <cell r="A10403">
            <v>211003</v>
          </cell>
          <cell r="B10403" t="str">
            <v>+3 강철 활</v>
          </cell>
        </row>
        <row r="10404">
          <cell r="A10404">
            <v>211004</v>
          </cell>
          <cell r="B10404" t="str">
            <v>+4 강철 활</v>
          </cell>
        </row>
        <row r="10405">
          <cell r="A10405">
            <v>211005</v>
          </cell>
          <cell r="B10405" t="str">
            <v>+5 강철 활</v>
          </cell>
        </row>
        <row r="10406">
          <cell r="A10406">
            <v>211006</v>
          </cell>
          <cell r="B10406" t="str">
            <v>+6 강철 활</v>
          </cell>
        </row>
        <row r="10407">
          <cell r="A10407">
            <v>211007</v>
          </cell>
          <cell r="B10407" t="str">
            <v>+7 강철 활</v>
          </cell>
        </row>
        <row r="10408">
          <cell r="A10408">
            <v>211008</v>
          </cell>
          <cell r="B10408" t="str">
            <v>+8 강철 활</v>
          </cell>
        </row>
        <row r="10409">
          <cell r="A10409">
            <v>211009</v>
          </cell>
          <cell r="B10409" t="str">
            <v>+9 강철 활</v>
          </cell>
        </row>
        <row r="10410">
          <cell r="A10410">
            <v>211010</v>
          </cell>
          <cell r="B10410" t="str">
            <v>+10 강철 활</v>
          </cell>
        </row>
        <row r="10411">
          <cell r="A10411">
            <v>211011</v>
          </cell>
          <cell r="B10411" t="str">
            <v>+11 강철 활</v>
          </cell>
        </row>
        <row r="10412">
          <cell r="A10412">
            <v>211012</v>
          </cell>
          <cell r="B10412" t="str">
            <v>+12 강철 활</v>
          </cell>
        </row>
        <row r="10413">
          <cell r="A10413">
            <v>211013</v>
          </cell>
          <cell r="B10413" t="str">
            <v>+13 강철 활</v>
          </cell>
        </row>
        <row r="10414">
          <cell r="A10414">
            <v>211020</v>
          </cell>
          <cell r="B10414" t="str">
            <v>+0 개량형 오크 활</v>
          </cell>
        </row>
        <row r="10415">
          <cell r="A10415">
            <v>211021</v>
          </cell>
          <cell r="B10415" t="str">
            <v>+1 개량형 오크 활</v>
          </cell>
        </row>
        <row r="10416">
          <cell r="A10416">
            <v>211022</v>
          </cell>
          <cell r="B10416" t="str">
            <v>+2 개량형 오크 활</v>
          </cell>
        </row>
        <row r="10417">
          <cell r="A10417">
            <v>211023</v>
          </cell>
          <cell r="B10417" t="str">
            <v>+3 개량형 오크 활</v>
          </cell>
        </row>
        <row r="10418">
          <cell r="A10418">
            <v>211024</v>
          </cell>
          <cell r="B10418" t="str">
            <v>+4 개량형 오크 활</v>
          </cell>
        </row>
        <row r="10419">
          <cell r="A10419">
            <v>211025</v>
          </cell>
          <cell r="B10419" t="str">
            <v>+5 개량형 오크 활</v>
          </cell>
        </row>
        <row r="10420">
          <cell r="A10420">
            <v>211026</v>
          </cell>
          <cell r="B10420" t="str">
            <v>+6 개량형 오크 활</v>
          </cell>
        </row>
        <row r="10421">
          <cell r="A10421">
            <v>211027</v>
          </cell>
          <cell r="B10421" t="str">
            <v>+7 개량형 오크 활</v>
          </cell>
        </row>
        <row r="10422">
          <cell r="A10422">
            <v>211028</v>
          </cell>
          <cell r="B10422" t="str">
            <v>+8 개량형 오크 활</v>
          </cell>
        </row>
        <row r="10423">
          <cell r="A10423">
            <v>211029</v>
          </cell>
          <cell r="B10423" t="str">
            <v>+9 개량형 오크 활</v>
          </cell>
        </row>
        <row r="10424">
          <cell r="A10424">
            <v>211030</v>
          </cell>
          <cell r="B10424" t="str">
            <v>+10 개량형 오크 활</v>
          </cell>
        </row>
        <row r="10425">
          <cell r="A10425">
            <v>211031</v>
          </cell>
          <cell r="B10425" t="str">
            <v>+11 개량형 오크 활</v>
          </cell>
        </row>
        <row r="10426">
          <cell r="A10426">
            <v>211032</v>
          </cell>
          <cell r="B10426" t="str">
            <v>+12 개량형 오크 활</v>
          </cell>
        </row>
        <row r="10427">
          <cell r="A10427">
            <v>211033</v>
          </cell>
          <cell r="B10427" t="str">
            <v>+13 개량형 오크 활</v>
          </cell>
        </row>
        <row r="10428">
          <cell r="A10428">
            <v>211040</v>
          </cell>
          <cell r="B10428" t="str">
            <v>+0 레이븐 롱 보우</v>
          </cell>
        </row>
        <row r="10429">
          <cell r="A10429">
            <v>211041</v>
          </cell>
          <cell r="B10429" t="str">
            <v>+1 레이븐 롱 보우</v>
          </cell>
        </row>
        <row r="10430">
          <cell r="A10430">
            <v>211042</v>
          </cell>
          <cell r="B10430" t="str">
            <v>+2 레이븐 롱 보우</v>
          </cell>
        </row>
        <row r="10431">
          <cell r="A10431">
            <v>211043</v>
          </cell>
          <cell r="B10431" t="str">
            <v>+3 레이븐 롱 보우</v>
          </cell>
        </row>
        <row r="10432">
          <cell r="A10432">
            <v>211044</v>
          </cell>
          <cell r="B10432" t="str">
            <v>+4 레이븐 롱 보우</v>
          </cell>
        </row>
        <row r="10433">
          <cell r="A10433">
            <v>211045</v>
          </cell>
          <cell r="B10433" t="str">
            <v>+5 레이븐 롱 보우</v>
          </cell>
        </row>
        <row r="10434">
          <cell r="A10434">
            <v>211046</v>
          </cell>
          <cell r="B10434" t="str">
            <v>+6 레이븐 롱 보우</v>
          </cell>
        </row>
        <row r="10435">
          <cell r="A10435">
            <v>211047</v>
          </cell>
          <cell r="B10435" t="str">
            <v>+7 레이븐 롱 보우</v>
          </cell>
        </row>
        <row r="10436">
          <cell r="A10436">
            <v>211048</v>
          </cell>
          <cell r="B10436" t="str">
            <v>+8 레이븐 롱 보우</v>
          </cell>
        </row>
        <row r="10437">
          <cell r="A10437">
            <v>211049</v>
          </cell>
          <cell r="B10437" t="str">
            <v>+9 레이븐 롱 보우</v>
          </cell>
        </row>
        <row r="10438">
          <cell r="A10438">
            <v>211050</v>
          </cell>
          <cell r="B10438" t="str">
            <v>+10 레이븐 롱 보우</v>
          </cell>
        </row>
        <row r="10439">
          <cell r="A10439">
            <v>211051</v>
          </cell>
          <cell r="B10439" t="str">
            <v>+11 레이븐 롱 보우</v>
          </cell>
        </row>
        <row r="10440">
          <cell r="A10440">
            <v>211052</v>
          </cell>
          <cell r="B10440" t="str">
            <v>+12 레이븐 롱 보우</v>
          </cell>
        </row>
        <row r="10441">
          <cell r="A10441">
            <v>211053</v>
          </cell>
          <cell r="B10441" t="str">
            <v>+13 레이븐 롱 보우</v>
          </cell>
        </row>
        <row r="10442">
          <cell r="A10442">
            <v>211060</v>
          </cell>
          <cell r="B10442" t="str">
            <v>+0 명예의 활</v>
          </cell>
        </row>
        <row r="10443">
          <cell r="A10443">
            <v>211061</v>
          </cell>
          <cell r="B10443" t="str">
            <v>+1 명예의 활</v>
          </cell>
        </row>
        <row r="10444">
          <cell r="A10444">
            <v>211062</v>
          </cell>
          <cell r="B10444" t="str">
            <v>+2 명예의 활</v>
          </cell>
        </row>
        <row r="10445">
          <cell r="A10445">
            <v>211063</v>
          </cell>
          <cell r="B10445" t="str">
            <v>+3 명예의 활</v>
          </cell>
        </row>
        <row r="10446">
          <cell r="A10446">
            <v>211064</v>
          </cell>
          <cell r="B10446" t="str">
            <v>+4 명예의 활</v>
          </cell>
        </row>
        <row r="10447">
          <cell r="A10447">
            <v>211065</v>
          </cell>
          <cell r="B10447" t="str">
            <v>+5 명예의 활</v>
          </cell>
        </row>
        <row r="10448">
          <cell r="A10448">
            <v>211066</v>
          </cell>
          <cell r="B10448" t="str">
            <v>+6 명예의 활</v>
          </cell>
        </row>
        <row r="10449">
          <cell r="A10449">
            <v>211067</v>
          </cell>
          <cell r="B10449" t="str">
            <v>+7 명예의 활</v>
          </cell>
        </row>
        <row r="10450">
          <cell r="A10450">
            <v>211068</v>
          </cell>
          <cell r="B10450" t="str">
            <v>+8 명예의 활</v>
          </cell>
        </row>
        <row r="10451">
          <cell r="A10451">
            <v>211069</v>
          </cell>
          <cell r="B10451" t="str">
            <v>+9 명예의 활</v>
          </cell>
        </row>
        <row r="10452">
          <cell r="A10452">
            <v>211070</v>
          </cell>
          <cell r="B10452" t="str">
            <v>+10 명예의 활</v>
          </cell>
        </row>
        <row r="10453">
          <cell r="A10453">
            <v>211071</v>
          </cell>
          <cell r="B10453" t="str">
            <v>+11 명예의 활</v>
          </cell>
        </row>
        <row r="10454">
          <cell r="A10454">
            <v>211072</v>
          </cell>
          <cell r="B10454" t="str">
            <v>+12 명예의 활</v>
          </cell>
        </row>
        <row r="10455">
          <cell r="A10455">
            <v>211073</v>
          </cell>
          <cell r="B10455" t="str">
            <v>+13 명예의 활</v>
          </cell>
        </row>
        <row r="10456">
          <cell r="A10456">
            <v>211080</v>
          </cell>
          <cell r="B10456" t="str">
            <v>+0 차크라 보우</v>
          </cell>
        </row>
        <row r="10457">
          <cell r="A10457">
            <v>211081</v>
          </cell>
          <cell r="B10457" t="str">
            <v>+1 차크라 보우</v>
          </cell>
        </row>
        <row r="10458">
          <cell r="A10458">
            <v>211082</v>
          </cell>
          <cell r="B10458" t="str">
            <v>+2 차크라 보우</v>
          </cell>
        </row>
        <row r="10459">
          <cell r="A10459">
            <v>211083</v>
          </cell>
          <cell r="B10459" t="str">
            <v>+3 차크라 보우</v>
          </cell>
        </row>
        <row r="10460">
          <cell r="A10460">
            <v>211084</v>
          </cell>
          <cell r="B10460" t="str">
            <v>+4 차크라 보우</v>
          </cell>
        </row>
        <row r="10461">
          <cell r="A10461">
            <v>211085</v>
          </cell>
          <cell r="B10461" t="str">
            <v>+5 차크라 보우</v>
          </cell>
        </row>
        <row r="10462">
          <cell r="A10462">
            <v>211086</v>
          </cell>
          <cell r="B10462" t="str">
            <v>+6 차크라 보우</v>
          </cell>
        </row>
        <row r="10463">
          <cell r="A10463">
            <v>211087</v>
          </cell>
          <cell r="B10463" t="str">
            <v>+7 차크라 보우</v>
          </cell>
        </row>
        <row r="10464">
          <cell r="A10464">
            <v>211088</v>
          </cell>
          <cell r="B10464" t="str">
            <v>+8 차크라 보우</v>
          </cell>
        </row>
        <row r="10465">
          <cell r="A10465">
            <v>211089</v>
          </cell>
          <cell r="B10465" t="str">
            <v>+9 차크라 보우</v>
          </cell>
        </row>
        <row r="10466">
          <cell r="A10466">
            <v>211090</v>
          </cell>
          <cell r="B10466" t="str">
            <v>+10 차크라 보우</v>
          </cell>
        </row>
        <row r="10467">
          <cell r="A10467">
            <v>211091</v>
          </cell>
          <cell r="B10467" t="str">
            <v>+11 차크라 보우</v>
          </cell>
        </row>
        <row r="10468">
          <cell r="A10468">
            <v>211092</v>
          </cell>
          <cell r="B10468" t="str">
            <v>+12 차크라 보우</v>
          </cell>
        </row>
        <row r="10469">
          <cell r="A10469">
            <v>211093</v>
          </cell>
          <cell r="B10469" t="str">
            <v>+13 차크라 보우</v>
          </cell>
        </row>
        <row r="10470">
          <cell r="A10470">
            <v>211100</v>
          </cell>
          <cell r="B10470" t="str">
            <v>+0 이크론의 활</v>
          </cell>
        </row>
        <row r="10471">
          <cell r="A10471">
            <v>211101</v>
          </cell>
          <cell r="B10471" t="str">
            <v>+1 이크론의 활</v>
          </cell>
        </row>
        <row r="10472">
          <cell r="A10472">
            <v>211102</v>
          </cell>
          <cell r="B10472" t="str">
            <v>+2 이크론의 활</v>
          </cell>
        </row>
        <row r="10473">
          <cell r="A10473">
            <v>211103</v>
          </cell>
          <cell r="B10473" t="str">
            <v>+3 이크론의 활</v>
          </cell>
        </row>
        <row r="10474">
          <cell r="A10474">
            <v>211104</v>
          </cell>
          <cell r="B10474" t="str">
            <v>+4 이크론의 활</v>
          </cell>
        </row>
        <row r="10475">
          <cell r="A10475">
            <v>211105</v>
          </cell>
          <cell r="B10475" t="str">
            <v>+5 이크론의 활</v>
          </cell>
        </row>
        <row r="10476">
          <cell r="A10476">
            <v>211106</v>
          </cell>
          <cell r="B10476" t="str">
            <v>+6 이크론의 활</v>
          </cell>
        </row>
        <row r="10477">
          <cell r="A10477">
            <v>211107</v>
          </cell>
          <cell r="B10477" t="str">
            <v>+7 이크론의 활</v>
          </cell>
        </row>
        <row r="10478">
          <cell r="A10478">
            <v>211108</v>
          </cell>
          <cell r="B10478" t="str">
            <v>+8 이크론의 활</v>
          </cell>
        </row>
        <row r="10479">
          <cell r="A10479">
            <v>211109</v>
          </cell>
          <cell r="B10479" t="str">
            <v>+9 이크론의 활</v>
          </cell>
        </row>
        <row r="10480">
          <cell r="A10480">
            <v>211110</v>
          </cell>
          <cell r="B10480" t="str">
            <v>+10 이크론의 활</v>
          </cell>
        </row>
        <row r="10481">
          <cell r="A10481">
            <v>211111</v>
          </cell>
          <cell r="B10481" t="str">
            <v>+11 이크론의 활</v>
          </cell>
        </row>
        <row r="10482">
          <cell r="A10482">
            <v>211112</v>
          </cell>
          <cell r="B10482" t="str">
            <v>+12 이크론의 활</v>
          </cell>
        </row>
        <row r="10483">
          <cell r="A10483">
            <v>211113</v>
          </cell>
          <cell r="B10483" t="str">
            <v>+13 이크론의 활</v>
          </cell>
        </row>
        <row r="10484">
          <cell r="A10484">
            <v>211120</v>
          </cell>
          <cell r="B10484" t="str">
            <v>+0 황천의 활</v>
          </cell>
        </row>
        <row r="10485">
          <cell r="A10485">
            <v>211121</v>
          </cell>
          <cell r="B10485" t="str">
            <v>+1 황천의 활</v>
          </cell>
        </row>
        <row r="10486">
          <cell r="A10486">
            <v>211122</v>
          </cell>
          <cell r="B10486" t="str">
            <v>+2 황천의 활</v>
          </cell>
        </row>
        <row r="10487">
          <cell r="A10487">
            <v>211123</v>
          </cell>
          <cell r="B10487" t="str">
            <v>+3 황천의 활</v>
          </cell>
        </row>
        <row r="10488">
          <cell r="A10488">
            <v>211124</v>
          </cell>
          <cell r="B10488" t="str">
            <v>+4 황천의 활</v>
          </cell>
        </row>
        <row r="10489">
          <cell r="A10489">
            <v>211125</v>
          </cell>
          <cell r="B10489" t="str">
            <v>+5 황천의 활</v>
          </cell>
        </row>
        <row r="10490">
          <cell r="A10490">
            <v>211126</v>
          </cell>
          <cell r="B10490" t="str">
            <v>+6 황천의 활</v>
          </cell>
        </row>
        <row r="10491">
          <cell r="A10491">
            <v>211127</v>
          </cell>
          <cell r="B10491" t="str">
            <v>+7 황천의 활</v>
          </cell>
        </row>
        <row r="10492">
          <cell r="A10492">
            <v>211128</v>
          </cell>
          <cell r="B10492" t="str">
            <v>+8 황천의 활</v>
          </cell>
        </row>
        <row r="10493">
          <cell r="A10493">
            <v>211129</v>
          </cell>
          <cell r="B10493" t="str">
            <v>+9 황천의 활</v>
          </cell>
        </row>
        <row r="10494">
          <cell r="A10494">
            <v>211130</v>
          </cell>
          <cell r="B10494" t="str">
            <v>+10 황천의 활</v>
          </cell>
        </row>
        <row r="10495">
          <cell r="A10495">
            <v>211131</v>
          </cell>
          <cell r="B10495" t="str">
            <v>+11 황천의 활</v>
          </cell>
        </row>
        <row r="10496">
          <cell r="A10496">
            <v>211132</v>
          </cell>
          <cell r="B10496" t="str">
            <v>+12 황천의 활</v>
          </cell>
        </row>
        <row r="10497">
          <cell r="A10497">
            <v>211133</v>
          </cell>
          <cell r="B10497" t="str">
            <v>+13 황천의 활</v>
          </cell>
        </row>
        <row r="10498">
          <cell r="A10498">
            <v>211140</v>
          </cell>
          <cell r="B10498" t="str">
            <v>+0 천상군의 활</v>
          </cell>
        </row>
        <row r="10499">
          <cell r="A10499">
            <v>211141</v>
          </cell>
          <cell r="B10499" t="str">
            <v>+1 천상군의 활</v>
          </cell>
        </row>
        <row r="10500">
          <cell r="A10500">
            <v>211142</v>
          </cell>
          <cell r="B10500" t="str">
            <v>+2 천상군의 활</v>
          </cell>
        </row>
        <row r="10501">
          <cell r="A10501">
            <v>211143</v>
          </cell>
          <cell r="B10501" t="str">
            <v>+3 천상군의 활</v>
          </cell>
        </row>
        <row r="10502">
          <cell r="A10502">
            <v>211144</v>
          </cell>
          <cell r="B10502" t="str">
            <v>+4 천상군의 활</v>
          </cell>
        </row>
        <row r="10503">
          <cell r="A10503">
            <v>211145</v>
          </cell>
          <cell r="B10503" t="str">
            <v>+5 천상군의 활</v>
          </cell>
        </row>
        <row r="10504">
          <cell r="A10504">
            <v>211146</v>
          </cell>
          <cell r="B10504" t="str">
            <v>+6 천상군의 활</v>
          </cell>
        </row>
        <row r="10505">
          <cell r="A10505">
            <v>211147</v>
          </cell>
          <cell r="B10505" t="str">
            <v>+7 천상군의 활</v>
          </cell>
        </row>
        <row r="10506">
          <cell r="A10506">
            <v>211148</v>
          </cell>
          <cell r="B10506" t="str">
            <v>+8 천상군의 활</v>
          </cell>
        </row>
        <row r="10507">
          <cell r="A10507">
            <v>211149</v>
          </cell>
          <cell r="B10507" t="str">
            <v>+9 천상군의 활</v>
          </cell>
        </row>
        <row r="10508">
          <cell r="A10508">
            <v>211150</v>
          </cell>
          <cell r="B10508" t="str">
            <v>+10 천상군의 활</v>
          </cell>
        </row>
        <row r="10509">
          <cell r="A10509">
            <v>211151</v>
          </cell>
          <cell r="B10509" t="str">
            <v>+11 천상군의 활</v>
          </cell>
        </row>
        <row r="10510">
          <cell r="A10510">
            <v>211152</v>
          </cell>
          <cell r="B10510" t="str">
            <v>+12 천상군의 활</v>
          </cell>
        </row>
        <row r="10511">
          <cell r="A10511">
            <v>211153</v>
          </cell>
          <cell r="B10511" t="str">
            <v>+13 천상군의 활</v>
          </cell>
        </row>
        <row r="10512">
          <cell r="A10512">
            <v>211160</v>
          </cell>
          <cell r="B10512" t="str">
            <v>+0 신월의 의식용 활</v>
          </cell>
        </row>
        <row r="10513">
          <cell r="A10513">
            <v>211161</v>
          </cell>
          <cell r="B10513" t="str">
            <v>+1 신월의 의식용 활</v>
          </cell>
        </row>
        <row r="10514">
          <cell r="A10514">
            <v>211162</v>
          </cell>
          <cell r="B10514" t="str">
            <v>+2 신월의 의식용 활</v>
          </cell>
        </row>
        <row r="10515">
          <cell r="A10515">
            <v>211163</v>
          </cell>
          <cell r="B10515" t="str">
            <v>+3 신월의 의식용 활</v>
          </cell>
        </row>
        <row r="10516">
          <cell r="A10516">
            <v>211164</v>
          </cell>
          <cell r="B10516" t="str">
            <v>+4 신월의 의식용 활</v>
          </cell>
        </row>
        <row r="10517">
          <cell r="A10517">
            <v>211165</v>
          </cell>
          <cell r="B10517" t="str">
            <v>+5 신월의 의식용 활</v>
          </cell>
        </row>
        <row r="10518">
          <cell r="A10518">
            <v>211166</v>
          </cell>
          <cell r="B10518" t="str">
            <v>+6 신월의 의식용 활</v>
          </cell>
        </row>
        <row r="10519">
          <cell r="A10519">
            <v>211167</v>
          </cell>
          <cell r="B10519" t="str">
            <v>+7 신월의 의식용 활</v>
          </cell>
        </row>
        <row r="10520">
          <cell r="A10520">
            <v>211168</v>
          </cell>
          <cell r="B10520" t="str">
            <v>+8 신월의 의식용 활</v>
          </cell>
        </row>
        <row r="10521">
          <cell r="A10521">
            <v>211169</v>
          </cell>
          <cell r="B10521" t="str">
            <v>+9 신월의 의식용 활</v>
          </cell>
        </row>
        <row r="10522">
          <cell r="A10522">
            <v>211170</v>
          </cell>
          <cell r="B10522" t="str">
            <v>+10 신월의 의식용 활</v>
          </cell>
        </row>
        <row r="10523">
          <cell r="A10523">
            <v>211171</v>
          </cell>
          <cell r="B10523" t="str">
            <v>+11 신월의 의식용 활</v>
          </cell>
        </row>
        <row r="10524">
          <cell r="A10524">
            <v>211172</v>
          </cell>
          <cell r="B10524" t="str">
            <v>+12 신월의 의식용 활</v>
          </cell>
        </row>
        <row r="10525">
          <cell r="A10525">
            <v>211173</v>
          </cell>
          <cell r="B10525" t="str">
            <v>+13 신월의 의식용 활</v>
          </cell>
        </row>
        <row r="10526">
          <cell r="A10526">
            <v>211180</v>
          </cell>
          <cell r="B10526" t="str">
            <v>+0 뒤틀린 수호자 활</v>
          </cell>
        </row>
        <row r="10527">
          <cell r="A10527">
            <v>211181</v>
          </cell>
          <cell r="B10527" t="str">
            <v>+1 뒤틀린 수호자 활</v>
          </cell>
        </row>
        <row r="10528">
          <cell r="A10528">
            <v>211182</v>
          </cell>
          <cell r="B10528" t="str">
            <v>+2 뒤틀린 수호자 활</v>
          </cell>
        </row>
        <row r="10529">
          <cell r="A10529">
            <v>211183</v>
          </cell>
          <cell r="B10529" t="str">
            <v>+3 뒤틀린 수호자 활</v>
          </cell>
        </row>
        <row r="10530">
          <cell r="A10530">
            <v>211184</v>
          </cell>
          <cell r="B10530" t="str">
            <v>+4 뒤틀린 수호자 활</v>
          </cell>
        </row>
        <row r="10531">
          <cell r="A10531">
            <v>211185</v>
          </cell>
          <cell r="B10531" t="str">
            <v>+5 뒤틀린 수호자 활</v>
          </cell>
        </row>
        <row r="10532">
          <cell r="A10532">
            <v>211186</v>
          </cell>
          <cell r="B10532" t="str">
            <v>+6 뒤틀린 수호자 활</v>
          </cell>
        </row>
        <row r="10533">
          <cell r="A10533">
            <v>211187</v>
          </cell>
          <cell r="B10533" t="str">
            <v>+7 뒤틀린 수호자 활</v>
          </cell>
        </row>
        <row r="10534">
          <cell r="A10534">
            <v>211188</v>
          </cell>
          <cell r="B10534" t="str">
            <v>+8 뒤틀린 수호자 활</v>
          </cell>
        </row>
        <row r="10535">
          <cell r="A10535">
            <v>211189</v>
          </cell>
          <cell r="B10535" t="str">
            <v>+9 뒤틀린 수호자 활</v>
          </cell>
        </row>
        <row r="10536">
          <cell r="A10536">
            <v>211190</v>
          </cell>
          <cell r="B10536" t="str">
            <v>+10 뒤틀린 수호자 활</v>
          </cell>
        </row>
        <row r="10537">
          <cell r="A10537">
            <v>211191</v>
          </cell>
          <cell r="B10537" t="str">
            <v>+11 뒤틀린 수호자 활</v>
          </cell>
        </row>
        <row r="10538">
          <cell r="A10538">
            <v>211192</v>
          </cell>
          <cell r="B10538" t="str">
            <v>+12 뒤틀린 수호자 활</v>
          </cell>
        </row>
        <row r="10539">
          <cell r="A10539">
            <v>211193</v>
          </cell>
          <cell r="B10539" t="str">
            <v>+13 뒤틀린 수호자 활</v>
          </cell>
        </row>
        <row r="10540">
          <cell r="A10540">
            <v>212000</v>
          </cell>
          <cell r="B10540" t="str">
            <v>+0 수렵 활</v>
          </cell>
        </row>
        <row r="10541">
          <cell r="A10541">
            <v>212001</v>
          </cell>
          <cell r="B10541" t="str">
            <v>+1 수렵 활</v>
          </cell>
        </row>
        <row r="10542">
          <cell r="A10542">
            <v>212002</v>
          </cell>
          <cell r="B10542" t="str">
            <v>+2 수렵 활</v>
          </cell>
        </row>
        <row r="10543">
          <cell r="A10543">
            <v>212003</v>
          </cell>
          <cell r="B10543" t="str">
            <v>+3 수렵 활</v>
          </cell>
        </row>
        <row r="10544">
          <cell r="A10544">
            <v>212004</v>
          </cell>
          <cell r="B10544" t="str">
            <v>+4 수렵 활</v>
          </cell>
        </row>
        <row r="10545">
          <cell r="A10545">
            <v>212005</v>
          </cell>
          <cell r="B10545" t="str">
            <v>+5 수렵 활</v>
          </cell>
        </row>
        <row r="10546">
          <cell r="A10546">
            <v>212006</v>
          </cell>
          <cell r="B10546" t="str">
            <v>+6 수렵 활</v>
          </cell>
        </row>
        <row r="10547">
          <cell r="A10547">
            <v>212007</v>
          </cell>
          <cell r="B10547" t="str">
            <v>+7 수렵 활</v>
          </cell>
        </row>
        <row r="10548">
          <cell r="A10548">
            <v>212008</v>
          </cell>
          <cell r="B10548" t="str">
            <v>+8 수렵 활</v>
          </cell>
        </row>
        <row r="10549">
          <cell r="A10549">
            <v>212009</v>
          </cell>
          <cell r="B10549" t="str">
            <v>+9 수렵 활</v>
          </cell>
        </row>
        <row r="10550">
          <cell r="A10550">
            <v>212010</v>
          </cell>
          <cell r="B10550" t="str">
            <v>+10 수렵 활</v>
          </cell>
        </row>
        <row r="10551">
          <cell r="A10551">
            <v>212011</v>
          </cell>
          <cell r="B10551" t="str">
            <v>+11 수렵 활</v>
          </cell>
        </row>
        <row r="10552">
          <cell r="A10552">
            <v>212012</v>
          </cell>
          <cell r="B10552" t="str">
            <v>+12 수렵 활</v>
          </cell>
        </row>
        <row r="10553">
          <cell r="A10553">
            <v>212013</v>
          </cell>
          <cell r="B10553" t="str">
            <v>+13 수렵 활</v>
          </cell>
        </row>
        <row r="10554">
          <cell r="A10554">
            <v>212020</v>
          </cell>
          <cell r="B10554" t="str">
            <v>+0 엘프 활</v>
          </cell>
        </row>
        <row r="10555">
          <cell r="A10555">
            <v>212021</v>
          </cell>
          <cell r="B10555" t="str">
            <v>+1 엘프 활</v>
          </cell>
        </row>
        <row r="10556">
          <cell r="A10556">
            <v>212022</v>
          </cell>
          <cell r="B10556" t="str">
            <v>+2 엘프 활</v>
          </cell>
        </row>
        <row r="10557">
          <cell r="A10557">
            <v>212023</v>
          </cell>
          <cell r="B10557" t="str">
            <v>+3 엘프 활</v>
          </cell>
        </row>
        <row r="10558">
          <cell r="A10558">
            <v>212024</v>
          </cell>
          <cell r="B10558" t="str">
            <v>+4 엘프 활</v>
          </cell>
        </row>
        <row r="10559">
          <cell r="A10559">
            <v>212025</v>
          </cell>
          <cell r="B10559" t="str">
            <v>+5 엘프 활</v>
          </cell>
        </row>
        <row r="10560">
          <cell r="A10560">
            <v>212026</v>
          </cell>
          <cell r="B10560" t="str">
            <v>+6 엘프 활</v>
          </cell>
        </row>
        <row r="10561">
          <cell r="A10561">
            <v>212027</v>
          </cell>
          <cell r="B10561" t="str">
            <v>+7 엘프 활</v>
          </cell>
        </row>
        <row r="10562">
          <cell r="A10562">
            <v>212028</v>
          </cell>
          <cell r="B10562" t="str">
            <v>+8 엘프 활</v>
          </cell>
        </row>
        <row r="10563">
          <cell r="A10563">
            <v>212029</v>
          </cell>
          <cell r="B10563" t="str">
            <v>+9 엘프 활</v>
          </cell>
        </row>
        <row r="10564">
          <cell r="A10564">
            <v>212030</v>
          </cell>
          <cell r="B10564" t="str">
            <v>+10 엘프 활</v>
          </cell>
        </row>
        <row r="10565">
          <cell r="A10565">
            <v>212031</v>
          </cell>
          <cell r="B10565" t="str">
            <v>+11 엘프 활</v>
          </cell>
        </row>
        <row r="10566">
          <cell r="A10566">
            <v>212032</v>
          </cell>
          <cell r="B10566" t="str">
            <v>+12 엘프 활</v>
          </cell>
        </row>
        <row r="10567">
          <cell r="A10567">
            <v>212033</v>
          </cell>
          <cell r="B10567" t="str">
            <v>+13 엘프 활</v>
          </cell>
        </row>
        <row r="10568">
          <cell r="A10568">
            <v>212040</v>
          </cell>
          <cell r="B10568" t="str">
            <v>+0 컴포지트 보우</v>
          </cell>
        </row>
        <row r="10569">
          <cell r="A10569">
            <v>212041</v>
          </cell>
          <cell r="B10569" t="str">
            <v>+1 컴포지트 보우</v>
          </cell>
        </row>
        <row r="10570">
          <cell r="A10570">
            <v>212042</v>
          </cell>
          <cell r="B10570" t="str">
            <v>+2 컴포지트 보우</v>
          </cell>
        </row>
        <row r="10571">
          <cell r="A10571">
            <v>212043</v>
          </cell>
          <cell r="B10571" t="str">
            <v>+3 컴포지트 보우</v>
          </cell>
        </row>
        <row r="10572">
          <cell r="A10572">
            <v>212044</v>
          </cell>
          <cell r="B10572" t="str">
            <v>+4 컴포지트 보우</v>
          </cell>
        </row>
        <row r="10573">
          <cell r="A10573">
            <v>212045</v>
          </cell>
          <cell r="B10573" t="str">
            <v>+5 컴포지트 보우</v>
          </cell>
        </row>
        <row r="10574">
          <cell r="A10574">
            <v>212046</v>
          </cell>
          <cell r="B10574" t="str">
            <v>+6 컴포지트 보우</v>
          </cell>
        </row>
        <row r="10575">
          <cell r="A10575">
            <v>212047</v>
          </cell>
          <cell r="B10575" t="str">
            <v>+7 컴포지트 보우</v>
          </cell>
        </row>
        <row r="10576">
          <cell r="A10576">
            <v>212048</v>
          </cell>
          <cell r="B10576" t="str">
            <v>+8 컴포지트 보우</v>
          </cell>
        </row>
        <row r="10577">
          <cell r="A10577">
            <v>212049</v>
          </cell>
          <cell r="B10577" t="str">
            <v>+9 컴포지트 보우</v>
          </cell>
        </row>
        <row r="10578">
          <cell r="A10578">
            <v>212050</v>
          </cell>
          <cell r="B10578" t="str">
            <v>+10 컴포지트 보우</v>
          </cell>
        </row>
        <row r="10579">
          <cell r="A10579">
            <v>212051</v>
          </cell>
          <cell r="B10579" t="str">
            <v>+11 컴포지트 보우</v>
          </cell>
        </row>
        <row r="10580">
          <cell r="A10580">
            <v>212052</v>
          </cell>
          <cell r="B10580" t="str">
            <v>+12 컴포지트 보우</v>
          </cell>
        </row>
        <row r="10581">
          <cell r="A10581">
            <v>212053</v>
          </cell>
          <cell r="B10581" t="str">
            <v>+13 컴포지트 보우</v>
          </cell>
        </row>
        <row r="10582">
          <cell r="A10582">
            <v>212060</v>
          </cell>
          <cell r="B10582" t="str">
            <v>+0 장인의 활</v>
          </cell>
        </row>
        <row r="10583">
          <cell r="A10583">
            <v>212061</v>
          </cell>
          <cell r="B10583" t="str">
            <v>+1 장인의 활</v>
          </cell>
        </row>
        <row r="10584">
          <cell r="A10584">
            <v>212062</v>
          </cell>
          <cell r="B10584" t="str">
            <v>+2 장인의 활</v>
          </cell>
        </row>
        <row r="10585">
          <cell r="A10585">
            <v>212063</v>
          </cell>
          <cell r="B10585" t="str">
            <v>+3 장인의 활</v>
          </cell>
        </row>
        <row r="10586">
          <cell r="A10586">
            <v>212064</v>
          </cell>
          <cell r="B10586" t="str">
            <v>+4 장인의 활</v>
          </cell>
        </row>
        <row r="10587">
          <cell r="A10587">
            <v>212065</v>
          </cell>
          <cell r="B10587" t="str">
            <v>+5 장인의 활</v>
          </cell>
        </row>
        <row r="10588">
          <cell r="A10588">
            <v>212066</v>
          </cell>
          <cell r="B10588" t="str">
            <v>+6 장인의 활</v>
          </cell>
        </row>
        <row r="10589">
          <cell r="A10589">
            <v>212067</v>
          </cell>
          <cell r="B10589" t="str">
            <v>+7 장인의 활</v>
          </cell>
        </row>
        <row r="10590">
          <cell r="A10590">
            <v>212068</v>
          </cell>
          <cell r="B10590" t="str">
            <v>+8 장인의 활</v>
          </cell>
        </row>
        <row r="10591">
          <cell r="A10591">
            <v>212069</v>
          </cell>
          <cell r="B10591" t="str">
            <v>+9 장인의 활</v>
          </cell>
        </row>
        <row r="10592">
          <cell r="A10592">
            <v>212070</v>
          </cell>
          <cell r="B10592" t="str">
            <v>+10 장인의 활</v>
          </cell>
        </row>
        <row r="10593">
          <cell r="A10593">
            <v>212071</v>
          </cell>
          <cell r="B10593" t="str">
            <v>+11 장인의 활</v>
          </cell>
        </row>
        <row r="10594">
          <cell r="A10594">
            <v>212072</v>
          </cell>
          <cell r="B10594" t="str">
            <v>+12 장인의 활</v>
          </cell>
        </row>
        <row r="10595">
          <cell r="A10595">
            <v>212073</v>
          </cell>
          <cell r="B10595" t="str">
            <v>+13 장인의 활</v>
          </cell>
        </row>
        <row r="10596">
          <cell r="A10596">
            <v>212080</v>
          </cell>
          <cell r="B10596" t="str">
            <v>+0 향상된 이크론 활</v>
          </cell>
        </row>
        <row r="10597">
          <cell r="A10597">
            <v>212081</v>
          </cell>
          <cell r="B10597" t="str">
            <v>+1 향상된 이크론 활</v>
          </cell>
        </row>
        <row r="10598">
          <cell r="A10598">
            <v>212082</v>
          </cell>
          <cell r="B10598" t="str">
            <v>+2 향상된 이크론 활</v>
          </cell>
        </row>
        <row r="10599">
          <cell r="A10599">
            <v>212083</v>
          </cell>
          <cell r="B10599" t="str">
            <v>+3 향상된 이크론 활</v>
          </cell>
        </row>
        <row r="10600">
          <cell r="A10600">
            <v>212084</v>
          </cell>
          <cell r="B10600" t="str">
            <v>+4 향상된 이크론 활</v>
          </cell>
        </row>
        <row r="10601">
          <cell r="A10601">
            <v>212085</v>
          </cell>
          <cell r="B10601" t="str">
            <v>+5 향상된 이크론 활</v>
          </cell>
        </row>
        <row r="10602">
          <cell r="A10602">
            <v>212086</v>
          </cell>
          <cell r="B10602" t="str">
            <v>+6 향상된 이크론 활</v>
          </cell>
        </row>
        <row r="10603">
          <cell r="A10603">
            <v>212087</v>
          </cell>
          <cell r="B10603" t="str">
            <v>+7 향상된 이크론 활</v>
          </cell>
        </row>
        <row r="10604">
          <cell r="A10604">
            <v>212088</v>
          </cell>
          <cell r="B10604" t="str">
            <v>+8 향상된 이크론 활</v>
          </cell>
        </row>
        <row r="10605">
          <cell r="A10605">
            <v>212089</v>
          </cell>
          <cell r="B10605" t="str">
            <v>+9 향상된 이크론 활</v>
          </cell>
        </row>
        <row r="10606">
          <cell r="A10606">
            <v>212090</v>
          </cell>
          <cell r="B10606" t="str">
            <v>+10 향상된 이크론 활</v>
          </cell>
        </row>
        <row r="10607">
          <cell r="A10607">
            <v>212091</v>
          </cell>
          <cell r="B10607" t="str">
            <v>+11 향상된 이크론 활</v>
          </cell>
        </row>
        <row r="10608">
          <cell r="A10608">
            <v>212092</v>
          </cell>
          <cell r="B10608" t="str">
            <v>+12 향상된 이크론 활</v>
          </cell>
        </row>
        <row r="10609">
          <cell r="A10609">
            <v>212093</v>
          </cell>
          <cell r="B10609" t="str">
            <v>+13 향상된 이크론 활</v>
          </cell>
        </row>
        <row r="10610">
          <cell r="A10610">
            <v>212100</v>
          </cell>
          <cell r="B10610" t="str">
            <v>+0 정련된 이크론 활</v>
          </cell>
        </row>
        <row r="10611">
          <cell r="A10611">
            <v>212101</v>
          </cell>
          <cell r="B10611" t="str">
            <v>+1 정련된 이크론 활</v>
          </cell>
        </row>
        <row r="10612">
          <cell r="A10612">
            <v>212102</v>
          </cell>
          <cell r="B10612" t="str">
            <v>+2 정련된 이크론 활</v>
          </cell>
        </row>
        <row r="10613">
          <cell r="A10613">
            <v>212103</v>
          </cell>
          <cell r="B10613" t="str">
            <v>+3 정련된 이크론 활</v>
          </cell>
        </row>
        <row r="10614">
          <cell r="A10614">
            <v>212104</v>
          </cell>
          <cell r="B10614" t="str">
            <v>+4 정련된 이크론 활</v>
          </cell>
        </row>
        <row r="10615">
          <cell r="A10615">
            <v>212105</v>
          </cell>
          <cell r="B10615" t="str">
            <v>+5 정련된 이크론 활</v>
          </cell>
        </row>
        <row r="10616">
          <cell r="A10616">
            <v>212106</v>
          </cell>
          <cell r="B10616" t="str">
            <v>+6 정련된 이크론 활</v>
          </cell>
        </row>
        <row r="10617">
          <cell r="A10617">
            <v>212107</v>
          </cell>
          <cell r="B10617" t="str">
            <v>+7 정련된 이크론 활</v>
          </cell>
        </row>
        <row r="10618">
          <cell r="A10618">
            <v>212108</v>
          </cell>
          <cell r="B10618" t="str">
            <v>+8 정련된 이크론 활</v>
          </cell>
        </row>
        <row r="10619">
          <cell r="A10619">
            <v>212109</v>
          </cell>
          <cell r="B10619" t="str">
            <v>+9 정련된 이크론 활</v>
          </cell>
        </row>
        <row r="10620">
          <cell r="A10620">
            <v>212110</v>
          </cell>
          <cell r="B10620" t="str">
            <v>+10 정련된 이크론 활</v>
          </cell>
        </row>
        <row r="10621">
          <cell r="A10621">
            <v>212111</v>
          </cell>
          <cell r="B10621" t="str">
            <v>+11 정련된 이크론 활</v>
          </cell>
        </row>
        <row r="10622">
          <cell r="A10622">
            <v>212112</v>
          </cell>
          <cell r="B10622" t="str">
            <v>+12 정련된 이크론 활</v>
          </cell>
        </row>
        <row r="10623">
          <cell r="A10623">
            <v>212113</v>
          </cell>
          <cell r="B10623" t="str">
            <v>+13 정련된 이크론 활</v>
          </cell>
        </row>
        <row r="10624">
          <cell r="A10624">
            <v>212120</v>
          </cell>
          <cell r="B10624" t="str">
            <v>+0 안정된 이크론 활</v>
          </cell>
        </row>
        <row r="10625">
          <cell r="A10625">
            <v>212121</v>
          </cell>
          <cell r="B10625" t="str">
            <v>+1 안정된 이크론 활</v>
          </cell>
        </row>
        <row r="10626">
          <cell r="A10626">
            <v>212122</v>
          </cell>
          <cell r="B10626" t="str">
            <v>+2 안정된 이크론 활</v>
          </cell>
        </row>
        <row r="10627">
          <cell r="A10627">
            <v>212123</v>
          </cell>
          <cell r="B10627" t="str">
            <v>+3 안정된 이크론 활</v>
          </cell>
        </row>
        <row r="10628">
          <cell r="A10628">
            <v>212124</v>
          </cell>
          <cell r="B10628" t="str">
            <v>+4 안정된 이크론 활</v>
          </cell>
        </row>
        <row r="10629">
          <cell r="A10629">
            <v>212125</v>
          </cell>
          <cell r="B10629" t="str">
            <v>+5 안정된 이크론 활</v>
          </cell>
        </row>
        <row r="10630">
          <cell r="A10630">
            <v>212126</v>
          </cell>
          <cell r="B10630" t="str">
            <v>+6 안정된 이크론 활</v>
          </cell>
        </row>
        <row r="10631">
          <cell r="A10631">
            <v>212127</v>
          </cell>
          <cell r="B10631" t="str">
            <v>+7 안정된 이크론 활</v>
          </cell>
        </row>
        <row r="10632">
          <cell r="A10632">
            <v>212128</v>
          </cell>
          <cell r="B10632" t="str">
            <v>+8 안정된 이크론 활</v>
          </cell>
        </row>
        <row r="10633">
          <cell r="A10633">
            <v>212129</v>
          </cell>
          <cell r="B10633" t="str">
            <v>+9 안정된 이크론 활</v>
          </cell>
        </row>
        <row r="10634">
          <cell r="A10634">
            <v>212130</v>
          </cell>
          <cell r="B10634" t="str">
            <v>+10 안정된 이크론 활</v>
          </cell>
        </row>
        <row r="10635">
          <cell r="A10635">
            <v>212131</v>
          </cell>
          <cell r="B10635" t="str">
            <v>+11 안정된 이크론 활</v>
          </cell>
        </row>
        <row r="10636">
          <cell r="A10636">
            <v>212132</v>
          </cell>
          <cell r="B10636" t="str">
            <v>+12 안정된 이크론 활</v>
          </cell>
        </row>
        <row r="10637">
          <cell r="A10637">
            <v>212133</v>
          </cell>
          <cell r="B10637" t="str">
            <v>+13 안정된 이크론 활</v>
          </cell>
        </row>
        <row r="10638">
          <cell r="A10638">
            <v>212140</v>
          </cell>
          <cell r="B10638" t="str">
            <v>+0 체인 엘븐 보우</v>
          </cell>
        </row>
        <row r="10639">
          <cell r="A10639">
            <v>212141</v>
          </cell>
          <cell r="B10639" t="str">
            <v>+1 체인 엘븐 보우</v>
          </cell>
        </row>
        <row r="10640">
          <cell r="A10640">
            <v>212142</v>
          </cell>
          <cell r="B10640" t="str">
            <v>+2 체인 엘븐 보우</v>
          </cell>
        </row>
        <row r="10641">
          <cell r="A10641">
            <v>212143</v>
          </cell>
          <cell r="B10641" t="str">
            <v>+3 체인 엘븐 보우</v>
          </cell>
        </row>
        <row r="10642">
          <cell r="A10642">
            <v>212144</v>
          </cell>
          <cell r="B10642" t="str">
            <v>+4 체인 엘븐 보우</v>
          </cell>
        </row>
        <row r="10643">
          <cell r="A10643">
            <v>212145</v>
          </cell>
          <cell r="B10643" t="str">
            <v>+5 체인 엘븐 보우</v>
          </cell>
        </row>
        <row r="10644">
          <cell r="A10644">
            <v>212146</v>
          </cell>
          <cell r="B10644" t="str">
            <v>+6 체인 엘븐 보우</v>
          </cell>
        </row>
        <row r="10645">
          <cell r="A10645">
            <v>212147</v>
          </cell>
          <cell r="B10645" t="str">
            <v>+7 체인 엘븐 보우</v>
          </cell>
        </row>
        <row r="10646">
          <cell r="A10646">
            <v>212148</v>
          </cell>
          <cell r="B10646" t="str">
            <v>+8 체인 엘븐 보우</v>
          </cell>
        </row>
        <row r="10647">
          <cell r="A10647">
            <v>212149</v>
          </cell>
          <cell r="B10647" t="str">
            <v>+9 체인 엘븐 보우</v>
          </cell>
        </row>
        <row r="10648">
          <cell r="A10648">
            <v>212150</v>
          </cell>
          <cell r="B10648" t="str">
            <v>+10 체인 엘븐 보우</v>
          </cell>
        </row>
        <row r="10649">
          <cell r="A10649">
            <v>212151</v>
          </cell>
          <cell r="B10649" t="str">
            <v>+11 체인 엘븐 보우</v>
          </cell>
        </row>
        <row r="10650">
          <cell r="A10650">
            <v>212152</v>
          </cell>
          <cell r="B10650" t="str">
            <v>+12 체인 엘븐 보우</v>
          </cell>
        </row>
        <row r="10651">
          <cell r="A10651">
            <v>212153</v>
          </cell>
          <cell r="B10651" t="str">
            <v>+13 체인 엘븐 보우</v>
          </cell>
        </row>
        <row r="10652">
          <cell r="A10652">
            <v>212160</v>
          </cell>
          <cell r="B10652" t="str">
            <v>+0 블러디 컴포지트 보우</v>
          </cell>
        </row>
        <row r="10653">
          <cell r="A10653">
            <v>212161</v>
          </cell>
          <cell r="B10653" t="str">
            <v>+1 블러디 컴포지트 보우</v>
          </cell>
        </row>
        <row r="10654">
          <cell r="A10654">
            <v>212162</v>
          </cell>
          <cell r="B10654" t="str">
            <v>+2 블러디 컴포지트 보우</v>
          </cell>
        </row>
        <row r="10655">
          <cell r="A10655">
            <v>212163</v>
          </cell>
          <cell r="B10655" t="str">
            <v>+3 블러디 컴포지트 보우</v>
          </cell>
        </row>
        <row r="10656">
          <cell r="A10656">
            <v>212164</v>
          </cell>
          <cell r="B10656" t="str">
            <v>+4 블러디 컴포지트 보우</v>
          </cell>
        </row>
        <row r="10657">
          <cell r="A10657">
            <v>212165</v>
          </cell>
          <cell r="B10657" t="str">
            <v>+5 블러디 컴포지트 보우</v>
          </cell>
        </row>
        <row r="10658">
          <cell r="A10658">
            <v>212166</v>
          </cell>
          <cell r="B10658" t="str">
            <v>+6 블러디 컴포지트 보우</v>
          </cell>
        </row>
        <row r="10659">
          <cell r="A10659">
            <v>212167</v>
          </cell>
          <cell r="B10659" t="str">
            <v>+7 블러디 컴포지트 보우</v>
          </cell>
        </row>
        <row r="10660">
          <cell r="A10660">
            <v>212168</v>
          </cell>
          <cell r="B10660" t="str">
            <v>+8 블러디 컴포지트 보우</v>
          </cell>
        </row>
        <row r="10661">
          <cell r="A10661">
            <v>212169</v>
          </cell>
          <cell r="B10661" t="str">
            <v>+9 블러디 컴포지트 보우</v>
          </cell>
        </row>
        <row r="10662">
          <cell r="A10662">
            <v>212170</v>
          </cell>
          <cell r="B10662" t="str">
            <v>+10 블러디 컴포지트 보우</v>
          </cell>
        </row>
        <row r="10663">
          <cell r="A10663">
            <v>212171</v>
          </cell>
          <cell r="B10663" t="str">
            <v>+11 블러디 컴포지트 보우</v>
          </cell>
        </row>
        <row r="10664">
          <cell r="A10664">
            <v>212172</v>
          </cell>
          <cell r="B10664" t="str">
            <v>+12 블러디 컴포지트 보우</v>
          </cell>
        </row>
        <row r="10665">
          <cell r="A10665">
            <v>212173</v>
          </cell>
          <cell r="B10665" t="str">
            <v>+13 블러디 컴포지트 보우</v>
          </cell>
        </row>
        <row r="10666">
          <cell r="A10666">
            <v>212180</v>
          </cell>
          <cell r="B10666" t="str">
            <v>+0 메타트론 아처의 활</v>
          </cell>
        </row>
        <row r="10667">
          <cell r="A10667">
            <v>212181</v>
          </cell>
          <cell r="B10667" t="str">
            <v>+1 메타트론 아처의 활</v>
          </cell>
        </row>
        <row r="10668">
          <cell r="A10668">
            <v>212182</v>
          </cell>
          <cell r="B10668" t="str">
            <v>+2 메타트론 아처의 활</v>
          </cell>
        </row>
        <row r="10669">
          <cell r="A10669">
            <v>212183</v>
          </cell>
          <cell r="B10669" t="str">
            <v>+3 메타트론 아처의 활</v>
          </cell>
        </row>
        <row r="10670">
          <cell r="A10670">
            <v>212184</v>
          </cell>
          <cell r="B10670" t="str">
            <v>+4 메타트론 아처의 활</v>
          </cell>
        </row>
        <row r="10671">
          <cell r="A10671">
            <v>212185</v>
          </cell>
          <cell r="B10671" t="str">
            <v>+5 메타트론 아처의 활</v>
          </cell>
        </row>
        <row r="10672">
          <cell r="A10672">
            <v>212186</v>
          </cell>
          <cell r="B10672" t="str">
            <v>+6 메타트론 아처의 활</v>
          </cell>
        </row>
        <row r="10673">
          <cell r="A10673">
            <v>212187</v>
          </cell>
          <cell r="B10673" t="str">
            <v>+7 메타트론 아처의 활</v>
          </cell>
        </row>
        <row r="10674">
          <cell r="A10674">
            <v>212188</v>
          </cell>
          <cell r="B10674" t="str">
            <v>+8 메타트론 아처의 활</v>
          </cell>
        </row>
        <row r="10675">
          <cell r="A10675">
            <v>212189</v>
          </cell>
          <cell r="B10675" t="str">
            <v>+9 메타트론 아처의 활</v>
          </cell>
        </row>
        <row r="10676">
          <cell r="A10676">
            <v>212190</v>
          </cell>
          <cell r="B10676" t="str">
            <v>+10 메타트론 아처의 활</v>
          </cell>
        </row>
        <row r="10677">
          <cell r="A10677">
            <v>212191</v>
          </cell>
          <cell r="B10677" t="str">
            <v>+11 메타트론 아처의 활</v>
          </cell>
        </row>
        <row r="10678">
          <cell r="A10678">
            <v>212192</v>
          </cell>
          <cell r="B10678" t="str">
            <v>+12 메타트론 아처의 활</v>
          </cell>
        </row>
        <row r="10679">
          <cell r="A10679">
            <v>212193</v>
          </cell>
          <cell r="B10679" t="str">
            <v>+13 메타트론 아처의 활</v>
          </cell>
        </row>
        <row r="10680">
          <cell r="A10680">
            <v>212200</v>
          </cell>
          <cell r="B10680" t="str">
            <v>+0 다크 스팅어의 활</v>
          </cell>
        </row>
        <row r="10681">
          <cell r="A10681">
            <v>212201</v>
          </cell>
          <cell r="B10681" t="str">
            <v>+1 다크 스팅어의 활</v>
          </cell>
        </row>
        <row r="10682">
          <cell r="A10682">
            <v>212202</v>
          </cell>
          <cell r="B10682" t="str">
            <v>+2 다크 스팅어의 활</v>
          </cell>
        </row>
        <row r="10683">
          <cell r="A10683">
            <v>212203</v>
          </cell>
          <cell r="B10683" t="str">
            <v>+3 다크 스팅어의 활</v>
          </cell>
        </row>
        <row r="10684">
          <cell r="A10684">
            <v>212204</v>
          </cell>
          <cell r="B10684" t="str">
            <v>+4 다크 스팅어의 활</v>
          </cell>
        </row>
        <row r="10685">
          <cell r="A10685">
            <v>212205</v>
          </cell>
          <cell r="B10685" t="str">
            <v>+5 다크 스팅어의 활</v>
          </cell>
        </row>
        <row r="10686">
          <cell r="A10686">
            <v>212206</v>
          </cell>
          <cell r="B10686" t="str">
            <v>+6 다크 스팅어의 활</v>
          </cell>
        </row>
        <row r="10687">
          <cell r="A10687">
            <v>212207</v>
          </cell>
          <cell r="B10687" t="str">
            <v>+7 다크 스팅어의 활</v>
          </cell>
        </row>
        <row r="10688">
          <cell r="A10688">
            <v>212208</v>
          </cell>
          <cell r="B10688" t="str">
            <v>+8 다크 스팅어의 활</v>
          </cell>
        </row>
        <row r="10689">
          <cell r="A10689">
            <v>212209</v>
          </cell>
          <cell r="B10689" t="str">
            <v>+9 다크 스팅어의 활</v>
          </cell>
        </row>
        <row r="10690">
          <cell r="A10690">
            <v>212210</v>
          </cell>
          <cell r="B10690" t="str">
            <v>+10 다크 스팅어의 활</v>
          </cell>
        </row>
        <row r="10691">
          <cell r="A10691">
            <v>212211</v>
          </cell>
          <cell r="B10691" t="str">
            <v>+11 다크 스팅어의 활</v>
          </cell>
        </row>
        <row r="10692">
          <cell r="A10692">
            <v>212212</v>
          </cell>
          <cell r="B10692" t="str">
            <v>+12 다크 스팅어의 활</v>
          </cell>
        </row>
        <row r="10693">
          <cell r="A10693">
            <v>212213</v>
          </cell>
          <cell r="B10693" t="str">
            <v>+13 다크 스팅어의 활</v>
          </cell>
        </row>
        <row r="10694">
          <cell r="A10694">
            <v>212220</v>
          </cell>
          <cell r="B10694" t="str">
            <v>+0 크로노스 아처의 활</v>
          </cell>
        </row>
        <row r="10695">
          <cell r="A10695">
            <v>212221</v>
          </cell>
          <cell r="B10695" t="str">
            <v>+1 크로노스 아처의 활</v>
          </cell>
        </row>
        <row r="10696">
          <cell r="A10696">
            <v>212222</v>
          </cell>
          <cell r="B10696" t="str">
            <v>+2 크로노스 아처의 활</v>
          </cell>
        </row>
        <row r="10697">
          <cell r="A10697">
            <v>212223</v>
          </cell>
          <cell r="B10697" t="str">
            <v>+3 크로노스 아처의 활</v>
          </cell>
        </row>
        <row r="10698">
          <cell r="A10698">
            <v>212224</v>
          </cell>
          <cell r="B10698" t="str">
            <v>+4 크로노스 아처의 활</v>
          </cell>
        </row>
        <row r="10699">
          <cell r="A10699">
            <v>212225</v>
          </cell>
          <cell r="B10699" t="str">
            <v>+5 크로노스 아처의 활</v>
          </cell>
        </row>
        <row r="10700">
          <cell r="A10700">
            <v>212226</v>
          </cell>
          <cell r="B10700" t="str">
            <v>+6 크로노스 아처의 활</v>
          </cell>
        </row>
        <row r="10701">
          <cell r="A10701">
            <v>212227</v>
          </cell>
          <cell r="B10701" t="str">
            <v>+7 크로노스 아처의 활</v>
          </cell>
        </row>
        <row r="10702">
          <cell r="A10702">
            <v>212228</v>
          </cell>
          <cell r="B10702" t="str">
            <v>+8 크로노스 아처의 활</v>
          </cell>
        </row>
        <row r="10703">
          <cell r="A10703">
            <v>212229</v>
          </cell>
          <cell r="B10703" t="str">
            <v>+9 크로노스 아처의 활</v>
          </cell>
        </row>
        <row r="10704">
          <cell r="A10704">
            <v>212230</v>
          </cell>
          <cell r="B10704" t="str">
            <v>+10 크로노스 아처의 활</v>
          </cell>
        </row>
        <row r="10705">
          <cell r="A10705">
            <v>212231</v>
          </cell>
          <cell r="B10705" t="str">
            <v>+11 크로노스 아처의 활</v>
          </cell>
        </row>
        <row r="10706">
          <cell r="A10706">
            <v>212232</v>
          </cell>
          <cell r="B10706" t="str">
            <v>+12 크로노스 아처의 활</v>
          </cell>
        </row>
        <row r="10707">
          <cell r="A10707">
            <v>212233</v>
          </cell>
          <cell r="B10707" t="str">
            <v>+13 크로노스 아처의 활</v>
          </cell>
        </row>
        <row r="10708">
          <cell r="A10708">
            <v>212240</v>
          </cell>
          <cell r="B10708" t="str">
            <v>+0 오페르시나 아처의 활</v>
          </cell>
        </row>
        <row r="10709">
          <cell r="A10709">
            <v>212241</v>
          </cell>
          <cell r="B10709" t="str">
            <v>+1 오페르시나 아처의 활</v>
          </cell>
        </row>
        <row r="10710">
          <cell r="A10710">
            <v>212242</v>
          </cell>
          <cell r="B10710" t="str">
            <v>+2 오페르시나 아처의 활</v>
          </cell>
        </row>
        <row r="10711">
          <cell r="A10711">
            <v>212243</v>
          </cell>
          <cell r="B10711" t="str">
            <v>+3 오페르시나 아처의 활</v>
          </cell>
        </row>
        <row r="10712">
          <cell r="A10712">
            <v>212244</v>
          </cell>
          <cell r="B10712" t="str">
            <v>+4 오페르시나 아처의 활</v>
          </cell>
        </row>
        <row r="10713">
          <cell r="A10713">
            <v>212245</v>
          </cell>
          <cell r="B10713" t="str">
            <v>+5 오페르시나 아처의 활</v>
          </cell>
        </row>
        <row r="10714">
          <cell r="A10714">
            <v>212246</v>
          </cell>
          <cell r="B10714" t="str">
            <v>+6 오페르시나 아처의 활</v>
          </cell>
        </row>
        <row r="10715">
          <cell r="A10715">
            <v>212247</v>
          </cell>
          <cell r="B10715" t="str">
            <v>+7 오페르시나 아처의 활</v>
          </cell>
        </row>
        <row r="10716">
          <cell r="A10716">
            <v>212248</v>
          </cell>
          <cell r="B10716" t="str">
            <v>+8 오페르시나 아처의 활</v>
          </cell>
        </row>
        <row r="10717">
          <cell r="A10717">
            <v>212249</v>
          </cell>
          <cell r="B10717" t="str">
            <v>+9 오페르시나 아처의 활</v>
          </cell>
        </row>
        <row r="10718">
          <cell r="A10718">
            <v>212250</v>
          </cell>
          <cell r="B10718" t="str">
            <v>+10 오페르시나 아처의 활</v>
          </cell>
        </row>
        <row r="10719">
          <cell r="A10719">
            <v>212251</v>
          </cell>
          <cell r="B10719" t="str">
            <v>+11 오페르시나 아처의 활</v>
          </cell>
        </row>
        <row r="10720">
          <cell r="A10720">
            <v>212252</v>
          </cell>
          <cell r="B10720" t="str">
            <v>+12 오페르시나 아처의 활</v>
          </cell>
        </row>
        <row r="10721">
          <cell r="A10721">
            <v>212253</v>
          </cell>
          <cell r="B10721" t="str">
            <v>+13 오페르시나 아처의 활</v>
          </cell>
        </row>
        <row r="10722">
          <cell r="A10722">
            <v>212260</v>
          </cell>
          <cell r="B10722" t="str">
            <v>+0 넵튠 아처의 활</v>
          </cell>
        </row>
        <row r="10723">
          <cell r="A10723">
            <v>212261</v>
          </cell>
          <cell r="B10723" t="str">
            <v>+1 넵튠 아처의 활</v>
          </cell>
        </row>
        <row r="10724">
          <cell r="A10724">
            <v>212262</v>
          </cell>
          <cell r="B10724" t="str">
            <v>+2 넵튠 아처의 활</v>
          </cell>
        </row>
        <row r="10725">
          <cell r="A10725">
            <v>212263</v>
          </cell>
          <cell r="B10725" t="str">
            <v>+3 넵튠 아처의 활</v>
          </cell>
        </row>
        <row r="10726">
          <cell r="A10726">
            <v>212264</v>
          </cell>
          <cell r="B10726" t="str">
            <v>+4 넵튠 아처의 활</v>
          </cell>
        </row>
        <row r="10727">
          <cell r="A10727">
            <v>212265</v>
          </cell>
          <cell r="B10727" t="str">
            <v>+5 넵튠 아처의 활</v>
          </cell>
        </row>
        <row r="10728">
          <cell r="A10728">
            <v>212266</v>
          </cell>
          <cell r="B10728" t="str">
            <v>+6 넵튠 아처의 활</v>
          </cell>
        </row>
        <row r="10729">
          <cell r="A10729">
            <v>212267</v>
          </cell>
          <cell r="B10729" t="str">
            <v>+7 넵튠 아처의 활</v>
          </cell>
        </row>
        <row r="10730">
          <cell r="A10730">
            <v>212268</v>
          </cell>
          <cell r="B10730" t="str">
            <v>+8 넵튠 아처의 활</v>
          </cell>
        </row>
        <row r="10731">
          <cell r="A10731">
            <v>212269</v>
          </cell>
          <cell r="B10731" t="str">
            <v>+9 넵튠 아처의 활</v>
          </cell>
        </row>
        <row r="10732">
          <cell r="A10732">
            <v>212270</v>
          </cell>
          <cell r="B10732" t="str">
            <v>+10 넵튠 아처의 활</v>
          </cell>
        </row>
        <row r="10733">
          <cell r="A10733">
            <v>212271</v>
          </cell>
          <cell r="B10733" t="str">
            <v>+11 넵튠 아처의 활</v>
          </cell>
        </row>
        <row r="10734">
          <cell r="A10734">
            <v>212272</v>
          </cell>
          <cell r="B10734" t="str">
            <v>+12 넵튠 아처의 활</v>
          </cell>
        </row>
        <row r="10735">
          <cell r="A10735">
            <v>212273</v>
          </cell>
          <cell r="B10735" t="str">
            <v>+13 넵튠 아처의 활</v>
          </cell>
        </row>
        <row r="10736">
          <cell r="A10736">
            <v>212280</v>
          </cell>
          <cell r="B10736" t="str">
            <v>+0 암살단 칠흑의 활</v>
          </cell>
        </row>
        <row r="10737">
          <cell r="A10737">
            <v>212281</v>
          </cell>
          <cell r="B10737" t="str">
            <v>+1 암살단 칠흑의 활</v>
          </cell>
        </row>
        <row r="10738">
          <cell r="A10738">
            <v>212282</v>
          </cell>
          <cell r="B10738" t="str">
            <v>+2 암살단 칠흑의 활</v>
          </cell>
        </row>
        <row r="10739">
          <cell r="A10739">
            <v>212283</v>
          </cell>
          <cell r="B10739" t="str">
            <v>+3 암살단 칠흑의 활</v>
          </cell>
        </row>
        <row r="10740">
          <cell r="A10740">
            <v>212284</v>
          </cell>
          <cell r="B10740" t="str">
            <v>+4 암살단 칠흑의 활</v>
          </cell>
        </row>
        <row r="10741">
          <cell r="A10741">
            <v>212285</v>
          </cell>
          <cell r="B10741" t="str">
            <v>+5 암살단 칠흑의 활</v>
          </cell>
        </row>
        <row r="10742">
          <cell r="A10742">
            <v>212286</v>
          </cell>
          <cell r="B10742" t="str">
            <v>+6 암살단 칠흑의 활</v>
          </cell>
        </row>
        <row r="10743">
          <cell r="A10743">
            <v>212287</v>
          </cell>
          <cell r="B10743" t="str">
            <v>+7 암살단 칠흑의 활</v>
          </cell>
        </row>
        <row r="10744">
          <cell r="A10744">
            <v>212288</v>
          </cell>
          <cell r="B10744" t="str">
            <v>+8 암살단 칠흑의 활</v>
          </cell>
        </row>
        <row r="10745">
          <cell r="A10745">
            <v>212289</v>
          </cell>
          <cell r="B10745" t="str">
            <v>+9 암살단 칠흑의 활</v>
          </cell>
        </row>
        <row r="10746">
          <cell r="A10746">
            <v>212290</v>
          </cell>
          <cell r="B10746" t="str">
            <v>+10 암살단 칠흑의 활</v>
          </cell>
        </row>
        <row r="10747">
          <cell r="A10747">
            <v>212291</v>
          </cell>
          <cell r="B10747" t="str">
            <v>+11 암살단 칠흑의 활</v>
          </cell>
        </row>
        <row r="10748">
          <cell r="A10748">
            <v>212292</v>
          </cell>
          <cell r="B10748" t="str">
            <v>+12 암살단 칠흑의 활</v>
          </cell>
        </row>
        <row r="10749">
          <cell r="A10749">
            <v>212293</v>
          </cell>
          <cell r="B10749" t="str">
            <v>+13 암살단 칠흑의 활</v>
          </cell>
        </row>
        <row r="10750">
          <cell r="A10750">
            <v>212300</v>
          </cell>
          <cell r="B10750" t="str">
            <v>+0 데빌리스의 활</v>
          </cell>
        </row>
        <row r="10751">
          <cell r="A10751">
            <v>212301</v>
          </cell>
          <cell r="B10751" t="str">
            <v>+1 데빌리스의 활</v>
          </cell>
        </row>
        <row r="10752">
          <cell r="A10752">
            <v>212302</v>
          </cell>
          <cell r="B10752" t="str">
            <v>+2 데빌리스의 활</v>
          </cell>
        </row>
        <row r="10753">
          <cell r="A10753">
            <v>212303</v>
          </cell>
          <cell r="B10753" t="str">
            <v>+3 데빌리스의 활</v>
          </cell>
        </row>
        <row r="10754">
          <cell r="A10754">
            <v>212304</v>
          </cell>
          <cell r="B10754" t="str">
            <v>+4 데빌리스의 활</v>
          </cell>
        </row>
        <row r="10755">
          <cell r="A10755">
            <v>212305</v>
          </cell>
          <cell r="B10755" t="str">
            <v>+5 데빌리스의 활</v>
          </cell>
        </row>
        <row r="10756">
          <cell r="A10756">
            <v>212306</v>
          </cell>
          <cell r="B10756" t="str">
            <v>+6 데빌리스의 활</v>
          </cell>
        </row>
        <row r="10757">
          <cell r="A10757">
            <v>212307</v>
          </cell>
          <cell r="B10757" t="str">
            <v>+7 데빌리스의 활</v>
          </cell>
        </row>
        <row r="10758">
          <cell r="A10758">
            <v>212308</v>
          </cell>
          <cell r="B10758" t="str">
            <v>+8 데빌리스의 활</v>
          </cell>
        </row>
        <row r="10759">
          <cell r="A10759">
            <v>212309</v>
          </cell>
          <cell r="B10759" t="str">
            <v>+9 데빌리스의 활</v>
          </cell>
        </row>
        <row r="10760">
          <cell r="A10760">
            <v>212310</v>
          </cell>
          <cell r="B10760" t="str">
            <v>+10 데빌리스의 활</v>
          </cell>
        </row>
        <row r="10761">
          <cell r="A10761">
            <v>212311</v>
          </cell>
          <cell r="B10761" t="str">
            <v>+11 데빌리스의 활</v>
          </cell>
        </row>
        <row r="10762">
          <cell r="A10762">
            <v>212312</v>
          </cell>
          <cell r="B10762" t="str">
            <v>+12 데빌리스의 활</v>
          </cell>
        </row>
        <row r="10763">
          <cell r="A10763">
            <v>212313</v>
          </cell>
          <cell r="B10763" t="str">
            <v>+13 데빌리스의 활</v>
          </cell>
        </row>
        <row r="10764">
          <cell r="A10764">
            <v>212320</v>
          </cell>
          <cell r="B10764" t="str">
            <v>+0 인페르노 아처의 활</v>
          </cell>
        </row>
        <row r="10765">
          <cell r="A10765">
            <v>212321</v>
          </cell>
          <cell r="B10765" t="str">
            <v>+1 인페르노 아처의 활</v>
          </cell>
        </row>
        <row r="10766">
          <cell r="A10766">
            <v>212322</v>
          </cell>
          <cell r="B10766" t="str">
            <v>+2 인페르노 아처의 활</v>
          </cell>
        </row>
        <row r="10767">
          <cell r="A10767">
            <v>212323</v>
          </cell>
          <cell r="B10767" t="str">
            <v>+3 인페르노 아처의 활</v>
          </cell>
        </row>
        <row r="10768">
          <cell r="A10768">
            <v>212324</v>
          </cell>
          <cell r="B10768" t="str">
            <v>+4 인페르노 아처의 활</v>
          </cell>
        </row>
        <row r="10769">
          <cell r="A10769">
            <v>212325</v>
          </cell>
          <cell r="B10769" t="str">
            <v>+5 인페르노 아처의 활</v>
          </cell>
        </row>
        <row r="10770">
          <cell r="A10770">
            <v>212326</v>
          </cell>
          <cell r="B10770" t="str">
            <v>+6 인페르노 아처의 활</v>
          </cell>
        </row>
        <row r="10771">
          <cell r="A10771">
            <v>212327</v>
          </cell>
          <cell r="B10771" t="str">
            <v>+7 인페르노 아처의 활</v>
          </cell>
        </row>
        <row r="10772">
          <cell r="A10772">
            <v>212328</v>
          </cell>
          <cell r="B10772" t="str">
            <v>+8 인페르노 아처의 활</v>
          </cell>
        </row>
        <row r="10773">
          <cell r="A10773">
            <v>212329</v>
          </cell>
          <cell r="B10773" t="str">
            <v>+9 인페르노 아처의 활</v>
          </cell>
        </row>
        <row r="10774">
          <cell r="A10774">
            <v>212330</v>
          </cell>
          <cell r="B10774" t="str">
            <v>+10 인페르노 아처의 활</v>
          </cell>
        </row>
        <row r="10775">
          <cell r="A10775">
            <v>212331</v>
          </cell>
          <cell r="B10775" t="str">
            <v>+11 인페르노 아처의 활</v>
          </cell>
        </row>
        <row r="10776">
          <cell r="A10776">
            <v>212332</v>
          </cell>
          <cell r="B10776" t="str">
            <v>+12 인페르노 아처의 활</v>
          </cell>
        </row>
        <row r="10777">
          <cell r="A10777">
            <v>212333</v>
          </cell>
          <cell r="B10777" t="str">
            <v>+13 인페르노 아처의 활</v>
          </cell>
        </row>
        <row r="10778">
          <cell r="A10778">
            <v>212340</v>
          </cell>
          <cell r="B10778" t="str">
            <v>+0 벨리타의 활</v>
          </cell>
        </row>
        <row r="10779">
          <cell r="A10779">
            <v>212341</v>
          </cell>
          <cell r="B10779" t="str">
            <v>+1 벨리타의 활</v>
          </cell>
        </row>
        <row r="10780">
          <cell r="A10780">
            <v>212342</v>
          </cell>
          <cell r="B10780" t="str">
            <v>+2 벨리타의 활</v>
          </cell>
        </row>
        <row r="10781">
          <cell r="A10781">
            <v>212343</v>
          </cell>
          <cell r="B10781" t="str">
            <v>+3 벨리타의 활</v>
          </cell>
        </row>
        <row r="10782">
          <cell r="A10782">
            <v>212344</v>
          </cell>
          <cell r="B10782" t="str">
            <v>+4 벨리타의 활</v>
          </cell>
        </row>
        <row r="10783">
          <cell r="A10783">
            <v>212345</v>
          </cell>
          <cell r="B10783" t="str">
            <v>+5 벨리타의 활</v>
          </cell>
        </row>
        <row r="10784">
          <cell r="A10784">
            <v>212346</v>
          </cell>
          <cell r="B10784" t="str">
            <v>+6 벨리타의 활</v>
          </cell>
        </row>
        <row r="10785">
          <cell r="A10785">
            <v>212347</v>
          </cell>
          <cell r="B10785" t="str">
            <v>+7 벨리타의 활</v>
          </cell>
        </row>
        <row r="10786">
          <cell r="A10786">
            <v>212348</v>
          </cell>
          <cell r="B10786" t="str">
            <v>+8 벨리타의 활</v>
          </cell>
        </row>
        <row r="10787">
          <cell r="A10787">
            <v>212349</v>
          </cell>
          <cell r="B10787" t="str">
            <v>+9 벨리타의 활</v>
          </cell>
        </row>
        <row r="10788">
          <cell r="A10788">
            <v>212350</v>
          </cell>
          <cell r="B10788" t="str">
            <v>+10 벨리타의 활</v>
          </cell>
        </row>
        <row r="10789">
          <cell r="A10789">
            <v>212351</v>
          </cell>
          <cell r="B10789" t="str">
            <v>+11 벨리타의 활</v>
          </cell>
        </row>
        <row r="10790">
          <cell r="A10790">
            <v>212352</v>
          </cell>
          <cell r="B10790" t="str">
            <v>+12 벨리타의 활</v>
          </cell>
        </row>
        <row r="10791">
          <cell r="A10791">
            <v>212353</v>
          </cell>
          <cell r="B10791" t="str">
            <v>+13 벨리타의 활</v>
          </cell>
        </row>
        <row r="10792">
          <cell r="A10792">
            <v>212360</v>
          </cell>
          <cell r="B10792" t="str">
            <v>+0 환영 군단병의 활</v>
          </cell>
        </row>
        <row r="10793">
          <cell r="A10793">
            <v>212361</v>
          </cell>
          <cell r="B10793" t="str">
            <v>+1 환영 군단병의 활</v>
          </cell>
        </row>
        <row r="10794">
          <cell r="A10794">
            <v>212362</v>
          </cell>
          <cell r="B10794" t="str">
            <v>+2 환영 군단병의 활</v>
          </cell>
        </row>
        <row r="10795">
          <cell r="A10795">
            <v>212363</v>
          </cell>
          <cell r="B10795" t="str">
            <v>+3 환영 군단병의 활</v>
          </cell>
        </row>
        <row r="10796">
          <cell r="A10796">
            <v>212364</v>
          </cell>
          <cell r="B10796" t="str">
            <v>+4 환영 군단병의 활</v>
          </cell>
        </row>
        <row r="10797">
          <cell r="A10797">
            <v>212365</v>
          </cell>
          <cell r="B10797" t="str">
            <v>+5 환영 군단병의 활</v>
          </cell>
        </row>
        <row r="10798">
          <cell r="A10798">
            <v>212366</v>
          </cell>
          <cell r="B10798" t="str">
            <v>+6 환영 군단병의 활</v>
          </cell>
        </row>
        <row r="10799">
          <cell r="A10799">
            <v>212367</v>
          </cell>
          <cell r="B10799" t="str">
            <v>+7 환영 군단병의 활</v>
          </cell>
        </row>
        <row r="10800">
          <cell r="A10800">
            <v>212368</v>
          </cell>
          <cell r="B10800" t="str">
            <v>+8 환영 군단병의 활</v>
          </cell>
        </row>
        <row r="10801">
          <cell r="A10801">
            <v>212369</v>
          </cell>
          <cell r="B10801" t="str">
            <v>+9 환영 군단병의 활</v>
          </cell>
        </row>
        <row r="10802">
          <cell r="A10802">
            <v>212370</v>
          </cell>
          <cell r="B10802" t="str">
            <v>+10 환영 군단병의 활</v>
          </cell>
        </row>
        <row r="10803">
          <cell r="A10803">
            <v>212371</v>
          </cell>
          <cell r="B10803" t="str">
            <v>+11 환영 군단병의 활</v>
          </cell>
        </row>
        <row r="10804">
          <cell r="A10804">
            <v>212372</v>
          </cell>
          <cell r="B10804" t="str">
            <v>+12 환영 군단병의 활</v>
          </cell>
        </row>
        <row r="10805">
          <cell r="A10805">
            <v>212373</v>
          </cell>
          <cell r="B10805" t="str">
            <v>+13 환영 군단병의 활</v>
          </cell>
        </row>
        <row r="10806">
          <cell r="A10806">
            <v>212380</v>
          </cell>
          <cell r="B10806" t="str">
            <v>+0 정예 천상군의 활</v>
          </cell>
        </row>
        <row r="10807">
          <cell r="A10807">
            <v>212381</v>
          </cell>
          <cell r="B10807" t="str">
            <v>+1 정예 천상군의 활</v>
          </cell>
        </row>
        <row r="10808">
          <cell r="A10808">
            <v>212382</v>
          </cell>
          <cell r="B10808" t="str">
            <v>+2 정예 천상군의 활</v>
          </cell>
        </row>
        <row r="10809">
          <cell r="A10809">
            <v>212383</v>
          </cell>
          <cell r="B10809" t="str">
            <v>+3 정예 천상군의 활</v>
          </cell>
        </row>
        <row r="10810">
          <cell r="A10810">
            <v>212384</v>
          </cell>
          <cell r="B10810" t="str">
            <v>+4 정예 천상군의 활</v>
          </cell>
        </row>
        <row r="10811">
          <cell r="A10811">
            <v>212385</v>
          </cell>
          <cell r="B10811" t="str">
            <v>+5 정예 천상군의 활</v>
          </cell>
        </row>
        <row r="10812">
          <cell r="A10812">
            <v>212386</v>
          </cell>
          <cell r="B10812" t="str">
            <v>+6 정예 천상군의 활</v>
          </cell>
        </row>
        <row r="10813">
          <cell r="A10813">
            <v>212387</v>
          </cell>
          <cell r="B10813" t="str">
            <v>+7 정예 천상군의 활</v>
          </cell>
        </row>
        <row r="10814">
          <cell r="A10814">
            <v>212388</v>
          </cell>
          <cell r="B10814" t="str">
            <v>+8 정예 천상군의 활</v>
          </cell>
        </row>
        <row r="10815">
          <cell r="A10815">
            <v>212389</v>
          </cell>
          <cell r="B10815" t="str">
            <v>+9 정예 천상군의 활</v>
          </cell>
        </row>
        <row r="10816">
          <cell r="A10816">
            <v>212390</v>
          </cell>
          <cell r="B10816" t="str">
            <v>+10 정예 천상군의 활</v>
          </cell>
        </row>
        <row r="10817">
          <cell r="A10817">
            <v>212391</v>
          </cell>
          <cell r="B10817" t="str">
            <v>+11 정예 천상군의 활</v>
          </cell>
        </row>
        <row r="10818">
          <cell r="A10818">
            <v>212392</v>
          </cell>
          <cell r="B10818" t="str">
            <v>+12 정예 천상군의 활</v>
          </cell>
        </row>
        <row r="10819">
          <cell r="A10819">
            <v>212393</v>
          </cell>
          <cell r="B10819" t="str">
            <v>+13 정예 천상군의 활</v>
          </cell>
        </row>
        <row r="10820">
          <cell r="A10820">
            <v>212400</v>
          </cell>
          <cell r="B10820" t="str">
            <v>+0 만월의 의식용 활</v>
          </cell>
        </row>
        <row r="10821">
          <cell r="A10821">
            <v>212401</v>
          </cell>
          <cell r="B10821" t="str">
            <v>+1 만월의 의식용 활</v>
          </cell>
        </row>
        <row r="10822">
          <cell r="A10822">
            <v>212402</v>
          </cell>
          <cell r="B10822" t="str">
            <v>+2 만월의 의식용 활</v>
          </cell>
        </row>
        <row r="10823">
          <cell r="A10823">
            <v>212403</v>
          </cell>
          <cell r="B10823" t="str">
            <v>+3 만월의 의식용 활</v>
          </cell>
        </row>
        <row r="10824">
          <cell r="A10824">
            <v>212404</v>
          </cell>
          <cell r="B10824" t="str">
            <v>+4 만월의 의식용 활</v>
          </cell>
        </row>
        <row r="10825">
          <cell r="A10825">
            <v>212405</v>
          </cell>
          <cell r="B10825" t="str">
            <v>+5 만월의 의식용 활</v>
          </cell>
        </row>
        <row r="10826">
          <cell r="A10826">
            <v>212406</v>
          </cell>
          <cell r="B10826" t="str">
            <v>+6 만월의 의식용 활</v>
          </cell>
        </row>
        <row r="10827">
          <cell r="A10827">
            <v>212407</v>
          </cell>
          <cell r="B10827" t="str">
            <v>+7 만월의 의식용 활</v>
          </cell>
        </row>
        <row r="10828">
          <cell r="A10828">
            <v>212408</v>
          </cell>
          <cell r="B10828" t="str">
            <v>+8 만월의 의식용 활</v>
          </cell>
        </row>
        <row r="10829">
          <cell r="A10829">
            <v>212409</v>
          </cell>
          <cell r="B10829" t="str">
            <v>+9 만월의 의식용 활</v>
          </cell>
        </row>
        <row r="10830">
          <cell r="A10830">
            <v>212410</v>
          </cell>
          <cell r="B10830" t="str">
            <v>+10 만월의 의식용 활</v>
          </cell>
        </row>
        <row r="10831">
          <cell r="A10831">
            <v>212411</v>
          </cell>
          <cell r="B10831" t="str">
            <v>+11 만월의 의식용 활</v>
          </cell>
        </row>
        <row r="10832">
          <cell r="A10832">
            <v>212412</v>
          </cell>
          <cell r="B10832" t="str">
            <v>+12 만월의 의식용 활</v>
          </cell>
        </row>
        <row r="10833">
          <cell r="A10833">
            <v>212413</v>
          </cell>
          <cell r="B10833" t="str">
            <v>+13 만월의 의식용 활</v>
          </cell>
        </row>
        <row r="10834">
          <cell r="A10834">
            <v>212420</v>
          </cell>
          <cell r="B10834" t="str">
            <v>+0 광기의 수호자 활</v>
          </cell>
        </row>
        <row r="10835">
          <cell r="A10835">
            <v>212421</v>
          </cell>
          <cell r="B10835" t="str">
            <v>+1 광기의 수호자 활</v>
          </cell>
        </row>
        <row r="10836">
          <cell r="A10836">
            <v>212422</v>
          </cell>
          <cell r="B10836" t="str">
            <v>+2 광기의 수호자 활</v>
          </cell>
        </row>
        <row r="10837">
          <cell r="A10837">
            <v>212423</v>
          </cell>
          <cell r="B10837" t="str">
            <v>+3 광기의 수호자 활</v>
          </cell>
        </row>
        <row r="10838">
          <cell r="A10838">
            <v>212424</v>
          </cell>
          <cell r="B10838" t="str">
            <v>+4 광기의 수호자 활</v>
          </cell>
        </row>
        <row r="10839">
          <cell r="A10839">
            <v>212425</v>
          </cell>
          <cell r="B10839" t="str">
            <v>+5 광기의 수호자 활</v>
          </cell>
        </row>
        <row r="10840">
          <cell r="A10840">
            <v>212426</v>
          </cell>
          <cell r="B10840" t="str">
            <v>+6 광기의 수호자 활</v>
          </cell>
        </row>
        <row r="10841">
          <cell r="A10841">
            <v>212427</v>
          </cell>
          <cell r="B10841" t="str">
            <v>+7 광기의 수호자 활</v>
          </cell>
        </row>
        <row r="10842">
          <cell r="A10842">
            <v>212428</v>
          </cell>
          <cell r="B10842" t="str">
            <v>+8 광기의 수호자 활</v>
          </cell>
        </row>
        <row r="10843">
          <cell r="A10843">
            <v>212429</v>
          </cell>
          <cell r="B10843" t="str">
            <v>+9 광기의 수호자 활</v>
          </cell>
        </row>
        <row r="10844">
          <cell r="A10844">
            <v>212430</v>
          </cell>
          <cell r="B10844" t="str">
            <v>+10 광기의 수호자 활</v>
          </cell>
        </row>
        <row r="10845">
          <cell r="A10845">
            <v>212431</v>
          </cell>
          <cell r="B10845" t="str">
            <v>+11 광기의 수호자 활</v>
          </cell>
        </row>
        <row r="10846">
          <cell r="A10846">
            <v>212432</v>
          </cell>
          <cell r="B10846" t="str">
            <v>+12 광기의 수호자 활</v>
          </cell>
        </row>
        <row r="10847">
          <cell r="A10847">
            <v>212433</v>
          </cell>
          <cell r="B10847" t="str">
            <v>+13 광기의 수호자 활</v>
          </cell>
        </row>
        <row r="10848">
          <cell r="A10848">
            <v>213000</v>
          </cell>
          <cell r="B10848" t="str">
            <v>+0 뇌격의 활</v>
          </cell>
        </row>
        <row r="10849">
          <cell r="A10849">
            <v>213001</v>
          </cell>
          <cell r="B10849" t="str">
            <v>+1 뇌격의 활</v>
          </cell>
        </row>
        <row r="10850">
          <cell r="A10850">
            <v>213002</v>
          </cell>
          <cell r="B10850" t="str">
            <v>+2 뇌격의 활</v>
          </cell>
        </row>
        <row r="10851">
          <cell r="A10851">
            <v>213003</v>
          </cell>
          <cell r="B10851" t="str">
            <v>+3 뇌격의 활</v>
          </cell>
        </row>
        <row r="10852">
          <cell r="A10852">
            <v>213004</v>
          </cell>
          <cell r="B10852" t="str">
            <v>+4 뇌격의 활</v>
          </cell>
        </row>
        <row r="10853">
          <cell r="A10853">
            <v>213005</v>
          </cell>
          <cell r="B10853" t="str">
            <v>+5 뇌격의 활</v>
          </cell>
        </row>
        <row r="10854">
          <cell r="A10854">
            <v>213006</v>
          </cell>
          <cell r="B10854" t="str">
            <v>+6 뇌격의 활</v>
          </cell>
        </row>
        <row r="10855">
          <cell r="A10855">
            <v>213007</v>
          </cell>
          <cell r="B10855" t="str">
            <v>+7 뇌격의 활</v>
          </cell>
        </row>
        <row r="10856">
          <cell r="A10856">
            <v>213008</v>
          </cell>
          <cell r="B10856" t="str">
            <v>+8 뇌격의 활</v>
          </cell>
        </row>
        <row r="10857">
          <cell r="A10857">
            <v>213009</v>
          </cell>
          <cell r="B10857" t="str">
            <v>+9 뇌격의 활</v>
          </cell>
        </row>
        <row r="10858">
          <cell r="A10858">
            <v>213010</v>
          </cell>
          <cell r="B10858" t="str">
            <v>+10 뇌격의 활</v>
          </cell>
        </row>
        <row r="10859">
          <cell r="A10859">
            <v>213011</v>
          </cell>
          <cell r="B10859" t="str">
            <v>+11 뇌격의 활</v>
          </cell>
        </row>
        <row r="10860">
          <cell r="A10860">
            <v>213012</v>
          </cell>
          <cell r="B10860" t="str">
            <v>+12 뇌격의 활</v>
          </cell>
        </row>
        <row r="10861">
          <cell r="A10861">
            <v>213013</v>
          </cell>
          <cell r="B10861" t="str">
            <v>+13 뇌격의 활</v>
          </cell>
        </row>
        <row r="10862">
          <cell r="A10862">
            <v>213020</v>
          </cell>
          <cell r="B10862" t="str">
            <v>+0 혼돈의 활</v>
          </cell>
        </row>
        <row r="10863">
          <cell r="A10863">
            <v>213021</v>
          </cell>
          <cell r="B10863" t="str">
            <v>+1 혼돈의 활</v>
          </cell>
        </row>
        <row r="10864">
          <cell r="A10864">
            <v>213022</v>
          </cell>
          <cell r="B10864" t="str">
            <v>+2 혼돈의 활</v>
          </cell>
        </row>
        <row r="10865">
          <cell r="A10865">
            <v>213023</v>
          </cell>
          <cell r="B10865" t="str">
            <v>+3 혼돈의 활</v>
          </cell>
        </row>
        <row r="10866">
          <cell r="A10866">
            <v>213024</v>
          </cell>
          <cell r="B10866" t="str">
            <v>+4 혼돈의 활</v>
          </cell>
        </row>
        <row r="10867">
          <cell r="A10867">
            <v>213025</v>
          </cell>
          <cell r="B10867" t="str">
            <v>+5 혼돈의 활</v>
          </cell>
        </row>
        <row r="10868">
          <cell r="A10868">
            <v>213026</v>
          </cell>
          <cell r="B10868" t="str">
            <v>+6 혼돈의 활</v>
          </cell>
        </row>
        <row r="10869">
          <cell r="A10869">
            <v>213027</v>
          </cell>
          <cell r="B10869" t="str">
            <v>+7 혼돈의 활</v>
          </cell>
        </row>
        <row r="10870">
          <cell r="A10870">
            <v>213028</v>
          </cell>
          <cell r="B10870" t="str">
            <v>+8 혼돈의 활</v>
          </cell>
        </row>
        <row r="10871">
          <cell r="A10871">
            <v>213029</v>
          </cell>
          <cell r="B10871" t="str">
            <v>+9 혼돈의 활</v>
          </cell>
        </row>
        <row r="10872">
          <cell r="A10872">
            <v>213030</v>
          </cell>
          <cell r="B10872" t="str">
            <v>+10 혼돈의 활</v>
          </cell>
        </row>
        <row r="10873">
          <cell r="A10873">
            <v>213031</v>
          </cell>
          <cell r="B10873" t="str">
            <v>+11 혼돈의 활</v>
          </cell>
        </row>
        <row r="10874">
          <cell r="A10874">
            <v>213032</v>
          </cell>
          <cell r="B10874" t="str">
            <v>+12 혼돈의 활</v>
          </cell>
        </row>
        <row r="10875">
          <cell r="A10875">
            <v>213033</v>
          </cell>
          <cell r="B10875" t="str">
            <v>+13 혼돈의 활</v>
          </cell>
        </row>
        <row r="10876">
          <cell r="A10876">
            <v>213060</v>
          </cell>
          <cell r="B10876" t="str">
            <v>+0 감시자의 활</v>
          </cell>
        </row>
        <row r="10877">
          <cell r="A10877">
            <v>213061</v>
          </cell>
          <cell r="B10877" t="str">
            <v>+1 감시자의 활</v>
          </cell>
        </row>
        <row r="10878">
          <cell r="A10878">
            <v>213062</v>
          </cell>
          <cell r="B10878" t="str">
            <v>+2 감시자의 활</v>
          </cell>
        </row>
        <row r="10879">
          <cell r="A10879">
            <v>213063</v>
          </cell>
          <cell r="B10879" t="str">
            <v>+3 감시자의 활</v>
          </cell>
        </row>
        <row r="10880">
          <cell r="A10880">
            <v>213064</v>
          </cell>
          <cell r="B10880" t="str">
            <v>+4 감시자의 활</v>
          </cell>
        </row>
        <row r="10881">
          <cell r="A10881">
            <v>213065</v>
          </cell>
          <cell r="B10881" t="str">
            <v>+5 감시자의 활</v>
          </cell>
        </row>
        <row r="10882">
          <cell r="A10882">
            <v>213066</v>
          </cell>
          <cell r="B10882" t="str">
            <v>+6 감시자의 활</v>
          </cell>
        </row>
        <row r="10883">
          <cell r="A10883">
            <v>213067</v>
          </cell>
          <cell r="B10883" t="str">
            <v>+7 감시자의 활</v>
          </cell>
        </row>
        <row r="10884">
          <cell r="A10884">
            <v>213068</v>
          </cell>
          <cell r="B10884" t="str">
            <v>+8 감시자의 활</v>
          </cell>
        </row>
        <row r="10885">
          <cell r="A10885">
            <v>213069</v>
          </cell>
          <cell r="B10885" t="str">
            <v>+9 감시자의 활</v>
          </cell>
        </row>
        <row r="10886">
          <cell r="A10886">
            <v>213070</v>
          </cell>
          <cell r="B10886" t="str">
            <v>+10 감시자의 활</v>
          </cell>
        </row>
        <row r="10887">
          <cell r="A10887">
            <v>213071</v>
          </cell>
          <cell r="B10887" t="str">
            <v>+11 감시자의 활</v>
          </cell>
        </row>
        <row r="10888">
          <cell r="A10888">
            <v>213072</v>
          </cell>
          <cell r="B10888" t="str">
            <v>+12 감시자의 활</v>
          </cell>
        </row>
        <row r="10889">
          <cell r="A10889">
            <v>213073</v>
          </cell>
          <cell r="B10889" t="str">
            <v>+13 감시자의 활</v>
          </cell>
        </row>
        <row r="10890">
          <cell r="A10890">
            <v>213080</v>
          </cell>
          <cell r="B10890" t="str">
            <v>+0 인페르노 아처의 전투활</v>
          </cell>
        </row>
        <row r="10891">
          <cell r="A10891">
            <v>213081</v>
          </cell>
          <cell r="B10891" t="str">
            <v>+1 인페르노 아처의 전투활</v>
          </cell>
        </row>
        <row r="10892">
          <cell r="A10892">
            <v>213082</v>
          </cell>
          <cell r="B10892" t="str">
            <v>+2 인페르노 아처의 전투활</v>
          </cell>
        </row>
        <row r="10893">
          <cell r="A10893">
            <v>213083</v>
          </cell>
          <cell r="B10893" t="str">
            <v>+3 인페르노 아처의 전투활</v>
          </cell>
        </row>
        <row r="10894">
          <cell r="A10894">
            <v>213084</v>
          </cell>
          <cell r="B10894" t="str">
            <v>+4 인페르노 아처의 전투활</v>
          </cell>
        </row>
        <row r="10895">
          <cell r="A10895">
            <v>213085</v>
          </cell>
          <cell r="B10895" t="str">
            <v>+5 인페르노 아처의 전투활</v>
          </cell>
        </row>
        <row r="10896">
          <cell r="A10896">
            <v>213086</v>
          </cell>
          <cell r="B10896" t="str">
            <v>+6 인페르노 아처의 전투활</v>
          </cell>
        </row>
        <row r="10897">
          <cell r="A10897">
            <v>213087</v>
          </cell>
          <cell r="B10897" t="str">
            <v>+7 인페르노 아처의 전투활</v>
          </cell>
        </row>
        <row r="10898">
          <cell r="A10898">
            <v>213088</v>
          </cell>
          <cell r="B10898" t="str">
            <v>+8 인페르노 아처의 전투활</v>
          </cell>
        </row>
        <row r="10899">
          <cell r="A10899">
            <v>213089</v>
          </cell>
          <cell r="B10899" t="str">
            <v>+9 인페르노 아처의 전투활</v>
          </cell>
        </row>
        <row r="10900">
          <cell r="A10900">
            <v>213090</v>
          </cell>
          <cell r="B10900" t="str">
            <v>+10 인페르노 아처의 전투활</v>
          </cell>
        </row>
        <row r="10901">
          <cell r="A10901">
            <v>213091</v>
          </cell>
          <cell r="B10901" t="str">
            <v>+11 인페르노 아처의 전투활</v>
          </cell>
        </row>
        <row r="10902">
          <cell r="A10902">
            <v>213092</v>
          </cell>
          <cell r="B10902" t="str">
            <v>+12 인페르노 아처의 전투활</v>
          </cell>
        </row>
        <row r="10903">
          <cell r="A10903">
            <v>213093</v>
          </cell>
          <cell r="B10903" t="str">
            <v>+13 인페르노 아처의 전투활</v>
          </cell>
        </row>
        <row r="10904">
          <cell r="A10904">
            <v>213100</v>
          </cell>
          <cell r="B10904" t="str">
            <v>+0 인페르노 아처의 퇴마활</v>
          </cell>
        </row>
        <row r="10905">
          <cell r="A10905">
            <v>213101</v>
          </cell>
          <cell r="B10905" t="str">
            <v>+1 인페르노 아처의 퇴마활</v>
          </cell>
        </row>
        <row r="10906">
          <cell r="A10906">
            <v>213102</v>
          </cell>
          <cell r="B10906" t="str">
            <v>+2 인페르노 아처의 퇴마활</v>
          </cell>
        </row>
        <row r="10907">
          <cell r="A10907">
            <v>213103</v>
          </cell>
          <cell r="B10907" t="str">
            <v>+3 인페르노 아처의 퇴마활</v>
          </cell>
        </row>
        <row r="10908">
          <cell r="A10908">
            <v>213104</v>
          </cell>
          <cell r="B10908" t="str">
            <v>+4 인페르노 아처의 퇴마활</v>
          </cell>
        </row>
        <row r="10909">
          <cell r="A10909">
            <v>213105</v>
          </cell>
          <cell r="B10909" t="str">
            <v>+5 인페르노 아처의 퇴마활</v>
          </cell>
        </row>
        <row r="10910">
          <cell r="A10910">
            <v>213106</v>
          </cell>
          <cell r="B10910" t="str">
            <v>+6 인페르노 아처의 퇴마활</v>
          </cell>
        </row>
        <row r="10911">
          <cell r="A10911">
            <v>213107</v>
          </cell>
          <cell r="B10911" t="str">
            <v>+7 인페르노 아처의 퇴마활</v>
          </cell>
        </row>
        <row r="10912">
          <cell r="A10912">
            <v>213108</v>
          </cell>
          <cell r="B10912" t="str">
            <v>+8 인페르노 아처의 퇴마활</v>
          </cell>
        </row>
        <row r="10913">
          <cell r="A10913">
            <v>213109</v>
          </cell>
          <cell r="B10913" t="str">
            <v>+9 인페르노 아처의 퇴마활</v>
          </cell>
        </row>
        <row r="10914">
          <cell r="A10914">
            <v>213110</v>
          </cell>
          <cell r="B10914" t="str">
            <v>+10 인페르노 아처의 퇴마활</v>
          </cell>
        </row>
        <row r="10915">
          <cell r="A10915">
            <v>213111</v>
          </cell>
          <cell r="B10915" t="str">
            <v>+11 인페르노 아처의 퇴마활</v>
          </cell>
        </row>
        <row r="10916">
          <cell r="A10916">
            <v>213112</v>
          </cell>
          <cell r="B10916" t="str">
            <v>+12 인페르노 아처의 퇴마활</v>
          </cell>
        </row>
        <row r="10917">
          <cell r="A10917">
            <v>213113</v>
          </cell>
          <cell r="B10917" t="str">
            <v>+13 인페르노 아처의 퇴마활</v>
          </cell>
        </row>
        <row r="10918">
          <cell r="A10918">
            <v>213120</v>
          </cell>
          <cell r="B10918" t="str">
            <v>+0 벨리타의 전투활</v>
          </cell>
        </row>
        <row r="10919">
          <cell r="A10919">
            <v>213121</v>
          </cell>
          <cell r="B10919" t="str">
            <v>+1 벨리타의 전투활</v>
          </cell>
        </row>
        <row r="10920">
          <cell r="A10920">
            <v>213122</v>
          </cell>
          <cell r="B10920" t="str">
            <v>+2 벨리타의 전투활</v>
          </cell>
        </row>
        <row r="10921">
          <cell r="A10921">
            <v>213123</v>
          </cell>
          <cell r="B10921" t="str">
            <v>+3 벨리타의 전투활</v>
          </cell>
        </row>
        <row r="10922">
          <cell r="A10922">
            <v>213124</v>
          </cell>
          <cell r="B10922" t="str">
            <v>+4 벨리타의 전투활</v>
          </cell>
        </row>
        <row r="10923">
          <cell r="A10923">
            <v>213125</v>
          </cell>
          <cell r="B10923" t="str">
            <v>+5 벨리타의 전투활</v>
          </cell>
        </row>
        <row r="10924">
          <cell r="A10924">
            <v>213126</v>
          </cell>
          <cell r="B10924" t="str">
            <v>+6 벨리타의 전투활</v>
          </cell>
        </row>
        <row r="10925">
          <cell r="A10925">
            <v>213127</v>
          </cell>
          <cell r="B10925" t="str">
            <v>+7 벨리타의 전투활</v>
          </cell>
        </row>
        <row r="10926">
          <cell r="A10926">
            <v>213128</v>
          </cell>
          <cell r="B10926" t="str">
            <v>+8 벨리타의 전투활</v>
          </cell>
        </row>
        <row r="10927">
          <cell r="A10927">
            <v>213129</v>
          </cell>
          <cell r="B10927" t="str">
            <v>+9 벨리타의 전투활</v>
          </cell>
        </row>
        <row r="10928">
          <cell r="A10928">
            <v>213130</v>
          </cell>
          <cell r="B10928" t="str">
            <v>+10 벨리타의 전투활</v>
          </cell>
        </row>
        <row r="10929">
          <cell r="A10929">
            <v>213131</v>
          </cell>
          <cell r="B10929" t="str">
            <v>+11 벨리타의 전투활</v>
          </cell>
        </row>
        <row r="10930">
          <cell r="A10930">
            <v>213132</v>
          </cell>
          <cell r="B10930" t="str">
            <v>+12 벨리타의 전투활</v>
          </cell>
        </row>
        <row r="10931">
          <cell r="A10931">
            <v>213133</v>
          </cell>
          <cell r="B10931" t="str">
            <v>+13 벨리타의 전투활</v>
          </cell>
        </row>
        <row r="10932">
          <cell r="A10932">
            <v>213140</v>
          </cell>
          <cell r="B10932" t="str">
            <v>+0 벨리타의 퇴마활</v>
          </cell>
        </row>
        <row r="10933">
          <cell r="A10933">
            <v>213141</v>
          </cell>
          <cell r="B10933" t="str">
            <v>+1 벨리타의 퇴마활</v>
          </cell>
        </row>
        <row r="10934">
          <cell r="A10934">
            <v>213142</v>
          </cell>
          <cell r="B10934" t="str">
            <v>+2 벨리타의 퇴마활</v>
          </cell>
        </row>
        <row r="10935">
          <cell r="A10935">
            <v>213143</v>
          </cell>
          <cell r="B10935" t="str">
            <v>+3 벨리타의 퇴마활</v>
          </cell>
        </row>
        <row r="10936">
          <cell r="A10936">
            <v>213144</v>
          </cell>
          <cell r="B10936" t="str">
            <v>+4 벨리타의 퇴마활</v>
          </cell>
        </row>
        <row r="10937">
          <cell r="A10937">
            <v>213145</v>
          </cell>
          <cell r="B10937" t="str">
            <v>+5 벨리타의 퇴마활</v>
          </cell>
        </row>
        <row r="10938">
          <cell r="A10938">
            <v>213146</v>
          </cell>
          <cell r="B10938" t="str">
            <v>+6 벨리타의 퇴마활</v>
          </cell>
        </row>
        <row r="10939">
          <cell r="A10939">
            <v>213147</v>
          </cell>
          <cell r="B10939" t="str">
            <v>+7 벨리타의 퇴마활</v>
          </cell>
        </row>
        <row r="10940">
          <cell r="A10940">
            <v>213148</v>
          </cell>
          <cell r="B10940" t="str">
            <v>+8 벨리타의 퇴마활</v>
          </cell>
        </row>
        <row r="10941">
          <cell r="A10941">
            <v>213149</v>
          </cell>
          <cell r="B10941" t="str">
            <v>+9 벨리타의 퇴마활</v>
          </cell>
        </row>
        <row r="10942">
          <cell r="A10942">
            <v>213150</v>
          </cell>
          <cell r="B10942" t="str">
            <v>+10 벨리타의 퇴마활</v>
          </cell>
        </row>
        <row r="10943">
          <cell r="A10943">
            <v>213151</v>
          </cell>
          <cell r="B10943" t="str">
            <v>+11 벨리타의 퇴마활</v>
          </cell>
        </row>
        <row r="10944">
          <cell r="A10944">
            <v>213152</v>
          </cell>
          <cell r="B10944" t="str">
            <v>+12 벨리타의 퇴마활</v>
          </cell>
        </row>
        <row r="10945">
          <cell r="A10945">
            <v>213153</v>
          </cell>
          <cell r="B10945" t="str">
            <v>+13 벨리타의 퇴마활</v>
          </cell>
        </row>
        <row r="10946">
          <cell r="A10946">
            <v>213160</v>
          </cell>
          <cell r="B10946" t="str">
            <v>+0 다크 스팅어의 전투활</v>
          </cell>
        </row>
        <row r="10947">
          <cell r="A10947">
            <v>213161</v>
          </cell>
          <cell r="B10947" t="str">
            <v>+1 다크 스팅어의 전투활</v>
          </cell>
        </row>
        <row r="10948">
          <cell r="A10948">
            <v>213162</v>
          </cell>
          <cell r="B10948" t="str">
            <v>+2 다크 스팅어의 전투활</v>
          </cell>
        </row>
        <row r="10949">
          <cell r="A10949">
            <v>213163</v>
          </cell>
          <cell r="B10949" t="str">
            <v>+3 다크 스팅어의 전투활</v>
          </cell>
        </row>
        <row r="10950">
          <cell r="A10950">
            <v>213164</v>
          </cell>
          <cell r="B10950" t="str">
            <v>+4 다크 스팅어의 전투활</v>
          </cell>
        </row>
        <row r="10951">
          <cell r="A10951">
            <v>213165</v>
          </cell>
          <cell r="B10951" t="str">
            <v>+5 다크 스팅어의 전투활</v>
          </cell>
        </row>
        <row r="10952">
          <cell r="A10952">
            <v>213166</v>
          </cell>
          <cell r="B10952" t="str">
            <v>+6 다크 스팅어의 전투활</v>
          </cell>
        </row>
        <row r="10953">
          <cell r="A10953">
            <v>213167</v>
          </cell>
          <cell r="B10953" t="str">
            <v>+7 다크 스팅어의 전투활</v>
          </cell>
        </row>
        <row r="10954">
          <cell r="A10954">
            <v>213168</v>
          </cell>
          <cell r="B10954" t="str">
            <v>+8 다크 스팅어의 전투활</v>
          </cell>
        </row>
        <row r="10955">
          <cell r="A10955">
            <v>213169</v>
          </cell>
          <cell r="B10955" t="str">
            <v>+9 다크 스팅어의 전투활</v>
          </cell>
        </row>
        <row r="10956">
          <cell r="A10956">
            <v>213170</v>
          </cell>
          <cell r="B10956" t="str">
            <v>+10 다크 스팅어의 전투활</v>
          </cell>
        </row>
        <row r="10957">
          <cell r="A10957">
            <v>213171</v>
          </cell>
          <cell r="B10957" t="str">
            <v>+11 다크 스팅어의 전투활</v>
          </cell>
        </row>
        <row r="10958">
          <cell r="A10958">
            <v>213172</v>
          </cell>
          <cell r="B10958" t="str">
            <v>+12 다크 스팅어의 전투활</v>
          </cell>
        </row>
        <row r="10959">
          <cell r="A10959">
            <v>213173</v>
          </cell>
          <cell r="B10959" t="str">
            <v>+13 다크 스팅어의 전투활</v>
          </cell>
        </row>
        <row r="10960">
          <cell r="A10960">
            <v>213180</v>
          </cell>
          <cell r="B10960" t="str">
            <v>+0 다크 스팅어의 퇴마활</v>
          </cell>
        </row>
        <row r="10961">
          <cell r="A10961">
            <v>213181</v>
          </cell>
          <cell r="B10961" t="str">
            <v>+1 다크 스팅어의 퇴마활</v>
          </cell>
        </row>
        <row r="10962">
          <cell r="A10962">
            <v>213182</v>
          </cell>
          <cell r="B10962" t="str">
            <v>+2 다크 스팅어의 퇴마활</v>
          </cell>
        </row>
        <row r="10963">
          <cell r="A10963">
            <v>213183</v>
          </cell>
          <cell r="B10963" t="str">
            <v>+3 다크 스팅어의 퇴마활</v>
          </cell>
        </row>
        <row r="10964">
          <cell r="A10964">
            <v>213184</v>
          </cell>
          <cell r="B10964" t="str">
            <v>+4 다크 스팅어의 퇴마활</v>
          </cell>
        </row>
        <row r="10965">
          <cell r="A10965">
            <v>213185</v>
          </cell>
          <cell r="B10965" t="str">
            <v>+5 다크 스팅어의 퇴마활</v>
          </cell>
        </row>
        <row r="10966">
          <cell r="A10966">
            <v>213186</v>
          </cell>
          <cell r="B10966" t="str">
            <v>+6 다크 스팅어의 퇴마활</v>
          </cell>
        </row>
        <row r="10967">
          <cell r="A10967">
            <v>213187</v>
          </cell>
          <cell r="B10967" t="str">
            <v>+7 다크 스팅어의 퇴마활</v>
          </cell>
        </row>
        <row r="10968">
          <cell r="A10968">
            <v>213188</v>
          </cell>
          <cell r="B10968" t="str">
            <v>+8 다크 스팅어의 퇴마활</v>
          </cell>
        </row>
        <row r="10969">
          <cell r="A10969">
            <v>213189</v>
          </cell>
          <cell r="B10969" t="str">
            <v>+9 다크 스팅어의 퇴마활</v>
          </cell>
        </row>
        <row r="10970">
          <cell r="A10970">
            <v>213190</v>
          </cell>
          <cell r="B10970" t="str">
            <v>+10 다크 스팅어의 퇴마활</v>
          </cell>
        </row>
        <row r="10971">
          <cell r="A10971">
            <v>213191</v>
          </cell>
          <cell r="B10971" t="str">
            <v>+11 다크 스팅어의 퇴마활</v>
          </cell>
        </row>
        <row r="10972">
          <cell r="A10972">
            <v>213192</v>
          </cell>
          <cell r="B10972" t="str">
            <v>+12 다크 스팅어의 퇴마활</v>
          </cell>
        </row>
        <row r="10973">
          <cell r="A10973">
            <v>213193</v>
          </cell>
          <cell r="B10973" t="str">
            <v>+13 다크 스팅어의 퇴마활</v>
          </cell>
        </row>
        <row r="10974">
          <cell r="A10974">
            <v>213200</v>
          </cell>
          <cell r="B10974" t="str">
            <v>+0 암살단 칠흑의 전투활</v>
          </cell>
        </row>
        <row r="10975">
          <cell r="A10975">
            <v>213201</v>
          </cell>
          <cell r="B10975" t="str">
            <v>+1 암살단 칠흑의 전투활</v>
          </cell>
        </row>
        <row r="10976">
          <cell r="A10976">
            <v>213202</v>
          </cell>
          <cell r="B10976" t="str">
            <v>+2 암살단 칠흑의 전투활</v>
          </cell>
        </row>
        <row r="10977">
          <cell r="A10977">
            <v>213203</v>
          </cell>
          <cell r="B10977" t="str">
            <v>+3 암살단 칠흑의 전투활</v>
          </cell>
        </row>
        <row r="10978">
          <cell r="A10978">
            <v>213204</v>
          </cell>
          <cell r="B10978" t="str">
            <v>+4 암살단 칠흑의 전투활</v>
          </cell>
        </row>
        <row r="10979">
          <cell r="A10979">
            <v>213205</v>
          </cell>
          <cell r="B10979" t="str">
            <v>+5 암살단 칠흑의 전투활</v>
          </cell>
        </row>
        <row r="10980">
          <cell r="A10980">
            <v>213206</v>
          </cell>
          <cell r="B10980" t="str">
            <v>+6 암살단 칠흑의 전투활</v>
          </cell>
        </row>
        <row r="10981">
          <cell r="A10981">
            <v>213207</v>
          </cell>
          <cell r="B10981" t="str">
            <v>+7 암살단 칠흑의 전투활</v>
          </cell>
        </row>
        <row r="10982">
          <cell r="A10982">
            <v>213208</v>
          </cell>
          <cell r="B10982" t="str">
            <v>+8 암살단 칠흑의 전투활</v>
          </cell>
        </row>
        <row r="10983">
          <cell r="A10983">
            <v>213209</v>
          </cell>
          <cell r="B10983" t="str">
            <v>+9 암살단 칠흑의 전투활</v>
          </cell>
        </row>
        <row r="10984">
          <cell r="A10984">
            <v>213210</v>
          </cell>
          <cell r="B10984" t="str">
            <v>+10 암살단 칠흑의 전투활</v>
          </cell>
        </row>
        <row r="10985">
          <cell r="A10985">
            <v>213211</v>
          </cell>
          <cell r="B10985" t="str">
            <v>+11 암살단 칠흑의 전투활</v>
          </cell>
        </row>
        <row r="10986">
          <cell r="A10986">
            <v>213212</v>
          </cell>
          <cell r="B10986" t="str">
            <v>+12 암살단 칠흑의 전투활</v>
          </cell>
        </row>
        <row r="10987">
          <cell r="A10987">
            <v>213213</v>
          </cell>
          <cell r="B10987" t="str">
            <v>+13 암살단 칠흑의 전투활</v>
          </cell>
        </row>
        <row r="10988">
          <cell r="A10988">
            <v>213220</v>
          </cell>
          <cell r="B10988" t="str">
            <v>+0 암살단 칠흑의 퇴마활</v>
          </cell>
        </row>
        <row r="10989">
          <cell r="A10989">
            <v>213221</v>
          </cell>
          <cell r="B10989" t="str">
            <v>+1 암살단 칠흑의 퇴마활</v>
          </cell>
        </row>
        <row r="10990">
          <cell r="A10990">
            <v>213222</v>
          </cell>
          <cell r="B10990" t="str">
            <v>+2 암살단 칠흑의 퇴마활</v>
          </cell>
        </row>
        <row r="10991">
          <cell r="A10991">
            <v>213223</v>
          </cell>
          <cell r="B10991" t="str">
            <v>+3 암살단 칠흑의 퇴마활</v>
          </cell>
        </row>
        <row r="10992">
          <cell r="A10992">
            <v>213224</v>
          </cell>
          <cell r="B10992" t="str">
            <v>+4 암살단 칠흑의 퇴마활</v>
          </cell>
        </row>
        <row r="10993">
          <cell r="A10993">
            <v>213225</v>
          </cell>
          <cell r="B10993" t="str">
            <v>+5 암살단 칠흑의 퇴마활</v>
          </cell>
        </row>
        <row r="10994">
          <cell r="A10994">
            <v>213226</v>
          </cell>
          <cell r="B10994" t="str">
            <v>+6 암살단 칠흑의 퇴마활</v>
          </cell>
        </row>
        <row r="10995">
          <cell r="A10995">
            <v>213227</v>
          </cell>
          <cell r="B10995" t="str">
            <v>+7 암살단 칠흑의 퇴마활</v>
          </cell>
        </row>
        <row r="10996">
          <cell r="A10996">
            <v>213228</v>
          </cell>
          <cell r="B10996" t="str">
            <v>+8 암살단 칠흑의 퇴마활</v>
          </cell>
        </row>
        <row r="10997">
          <cell r="A10997">
            <v>213229</v>
          </cell>
          <cell r="B10997" t="str">
            <v>+9 암살단 칠흑의 퇴마활</v>
          </cell>
        </row>
        <row r="10998">
          <cell r="A10998">
            <v>213230</v>
          </cell>
          <cell r="B10998" t="str">
            <v>+10 암살단 칠흑의 퇴마활</v>
          </cell>
        </row>
        <row r="10999">
          <cell r="A10999">
            <v>213231</v>
          </cell>
          <cell r="B10999" t="str">
            <v>+11 암살단 칠흑의 퇴마활</v>
          </cell>
        </row>
        <row r="11000">
          <cell r="A11000">
            <v>213232</v>
          </cell>
          <cell r="B11000" t="str">
            <v>+12 암살단 칠흑의 퇴마활</v>
          </cell>
        </row>
        <row r="11001">
          <cell r="A11001">
            <v>213233</v>
          </cell>
          <cell r="B11001" t="str">
            <v>+13 암살단 칠흑의 퇴마활</v>
          </cell>
        </row>
        <row r="11002">
          <cell r="A11002">
            <v>213240</v>
          </cell>
          <cell r="B11002" t="str">
            <v>+0 크로노스 아처의 전투활</v>
          </cell>
        </row>
        <row r="11003">
          <cell r="A11003">
            <v>213241</v>
          </cell>
          <cell r="B11003" t="str">
            <v>+1 크로노스 아처의 전투활</v>
          </cell>
        </row>
        <row r="11004">
          <cell r="A11004">
            <v>213242</v>
          </cell>
          <cell r="B11004" t="str">
            <v>+2 크로노스 아처의 전투활</v>
          </cell>
        </row>
        <row r="11005">
          <cell r="A11005">
            <v>213243</v>
          </cell>
          <cell r="B11005" t="str">
            <v>+3 크로노스 아처의 전투활</v>
          </cell>
        </row>
        <row r="11006">
          <cell r="A11006">
            <v>213244</v>
          </cell>
          <cell r="B11006" t="str">
            <v>+4 크로노스 아처의 전투활</v>
          </cell>
        </row>
        <row r="11007">
          <cell r="A11007">
            <v>213245</v>
          </cell>
          <cell r="B11007" t="str">
            <v>+5 크로노스 아처의 전투활</v>
          </cell>
        </row>
        <row r="11008">
          <cell r="A11008">
            <v>213246</v>
          </cell>
          <cell r="B11008" t="str">
            <v>+6 크로노스 아처의 전투활</v>
          </cell>
        </row>
        <row r="11009">
          <cell r="A11009">
            <v>213247</v>
          </cell>
          <cell r="B11009" t="str">
            <v>+7 크로노스 아처의 전투활</v>
          </cell>
        </row>
        <row r="11010">
          <cell r="A11010">
            <v>213248</v>
          </cell>
          <cell r="B11010" t="str">
            <v>+8 크로노스 아처의 전투활</v>
          </cell>
        </row>
        <row r="11011">
          <cell r="A11011">
            <v>213249</v>
          </cell>
          <cell r="B11011" t="str">
            <v>+9 크로노스 아처의 전투활</v>
          </cell>
        </row>
        <row r="11012">
          <cell r="A11012">
            <v>213250</v>
          </cell>
          <cell r="B11012" t="str">
            <v>+10 크로노스 아처의 전투활</v>
          </cell>
        </row>
        <row r="11013">
          <cell r="A11013">
            <v>213251</v>
          </cell>
          <cell r="B11013" t="str">
            <v>+11 크로노스 아처의 전투활</v>
          </cell>
        </row>
        <row r="11014">
          <cell r="A11014">
            <v>213252</v>
          </cell>
          <cell r="B11014" t="str">
            <v>+12 크로노스 아처의 전투활</v>
          </cell>
        </row>
        <row r="11015">
          <cell r="A11015">
            <v>213253</v>
          </cell>
          <cell r="B11015" t="str">
            <v>+13 크로노스 아처의 전투활</v>
          </cell>
        </row>
        <row r="11016">
          <cell r="A11016">
            <v>213260</v>
          </cell>
          <cell r="B11016" t="str">
            <v>+0 크로노스 아처의 퇴마활</v>
          </cell>
        </row>
        <row r="11017">
          <cell r="A11017">
            <v>213261</v>
          </cell>
          <cell r="B11017" t="str">
            <v>+1 크로노스 아처의 퇴마활</v>
          </cell>
        </row>
        <row r="11018">
          <cell r="A11018">
            <v>213262</v>
          </cell>
          <cell r="B11018" t="str">
            <v>+2 크로노스 아처의 퇴마활</v>
          </cell>
        </row>
        <row r="11019">
          <cell r="A11019">
            <v>213263</v>
          </cell>
          <cell r="B11019" t="str">
            <v>+3 크로노스 아처의 퇴마활</v>
          </cell>
        </row>
        <row r="11020">
          <cell r="A11020">
            <v>213264</v>
          </cell>
          <cell r="B11020" t="str">
            <v>+4 크로노스 아처의 퇴마활</v>
          </cell>
        </row>
        <row r="11021">
          <cell r="A11021">
            <v>213265</v>
          </cell>
          <cell r="B11021" t="str">
            <v>+5 크로노스 아처의 퇴마활</v>
          </cell>
        </row>
        <row r="11022">
          <cell r="A11022">
            <v>213266</v>
          </cell>
          <cell r="B11022" t="str">
            <v>+6 크로노스 아처의 퇴마활</v>
          </cell>
        </row>
        <row r="11023">
          <cell r="A11023">
            <v>213267</v>
          </cell>
          <cell r="B11023" t="str">
            <v>+7 크로노스 아처의 퇴마활</v>
          </cell>
        </row>
        <row r="11024">
          <cell r="A11024">
            <v>213268</v>
          </cell>
          <cell r="B11024" t="str">
            <v>+8 크로노스 아처의 퇴마활</v>
          </cell>
        </row>
        <row r="11025">
          <cell r="A11025">
            <v>213269</v>
          </cell>
          <cell r="B11025" t="str">
            <v>+9 크로노스 아처의 퇴마활</v>
          </cell>
        </row>
        <row r="11026">
          <cell r="A11026">
            <v>213270</v>
          </cell>
          <cell r="B11026" t="str">
            <v>+10 크로노스 아처의 퇴마활</v>
          </cell>
        </row>
        <row r="11027">
          <cell r="A11027">
            <v>213271</v>
          </cell>
          <cell r="B11027" t="str">
            <v>+11 크로노스 아처의 퇴마활</v>
          </cell>
        </row>
        <row r="11028">
          <cell r="A11028">
            <v>213272</v>
          </cell>
          <cell r="B11028" t="str">
            <v>+12 크로노스 아처의 퇴마활</v>
          </cell>
        </row>
        <row r="11029">
          <cell r="A11029">
            <v>213273</v>
          </cell>
          <cell r="B11029" t="str">
            <v>+13 크로노스 아처의 퇴마활</v>
          </cell>
        </row>
        <row r="11030">
          <cell r="A11030">
            <v>213280</v>
          </cell>
          <cell r="B11030" t="str">
            <v>+0 넵튠 아처의 전투활</v>
          </cell>
        </row>
        <row r="11031">
          <cell r="A11031">
            <v>213281</v>
          </cell>
          <cell r="B11031" t="str">
            <v>+1 넵튠 아처의 전투활</v>
          </cell>
        </row>
        <row r="11032">
          <cell r="A11032">
            <v>213282</v>
          </cell>
          <cell r="B11032" t="str">
            <v>+2 넵튠 아처의 전투활</v>
          </cell>
        </row>
        <row r="11033">
          <cell r="A11033">
            <v>213283</v>
          </cell>
          <cell r="B11033" t="str">
            <v>+3 넵튠 아처의 전투활</v>
          </cell>
        </row>
        <row r="11034">
          <cell r="A11034">
            <v>213284</v>
          </cell>
          <cell r="B11034" t="str">
            <v>+4 넵튠 아처의 전투활</v>
          </cell>
        </row>
        <row r="11035">
          <cell r="A11035">
            <v>213285</v>
          </cell>
          <cell r="B11035" t="str">
            <v>+5 넵튠 아처의 전투활</v>
          </cell>
        </row>
        <row r="11036">
          <cell r="A11036">
            <v>213286</v>
          </cell>
          <cell r="B11036" t="str">
            <v>+6 넵튠 아처의 전투활</v>
          </cell>
        </row>
        <row r="11037">
          <cell r="A11037">
            <v>213287</v>
          </cell>
          <cell r="B11037" t="str">
            <v>+7 넵튠 아처의 전투활</v>
          </cell>
        </row>
        <row r="11038">
          <cell r="A11038">
            <v>213288</v>
          </cell>
          <cell r="B11038" t="str">
            <v>+8 넵튠 아처의 전투활</v>
          </cell>
        </row>
        <row r="11039">
          <cell r="A11039">
            <v>213289</v>
          </cell>
          <cell r="B11039" t="str">
            <v>+9 넵튠 아처의 전투활</v>
          </cell>
        </row>
        <row r="11040">
          <cell r="A11040">
            <v>213290</v>
          </cell>
          <cell r="B11040" t="str">
            <v>+10 넵튠 아처의 전투활</v>
          </cell>
        </row>
        <row r="11041">
          <cell r="A11041">
            <v>213291</v>
          </cell>
          <cell r="B11041" t="str">
            <v>+11 넵튠 아처의 전투활</v>
          </cell>
        </row>
        <row r="11042">
          <cell r="A11042">
            <v>213292</v>
          </cell>
          <cell r="B11042" t="str">
            <v>+12 넵튠 아처의 전투활</v>
          </cell>
        </row>
        <row r="11043">
          <cell r="A11043">
            <v>213293</v>
          </cell>
          <cell r="B11043" t="str">
            <v>+13 넵튠 아처의 전투활</v>
          </cell>
        </row>
        <row r="11044">
          <cell r="A11044">
            <v>213300</v>
          </cell>
          <cell r="B11044" t="str">
            <v>+0 넵튠 아처의 퇴마활</v>
          </cell>
        </row>
        <row r="11045">
          <cell r="A11045">
            <v>213301</v>
          </cell>
          <cell r="B11045" t="str">
            <v>+1 넵튠 아처의 퇴마활</v>
          </cell>
        </row>
        <row r="11046">
          <cell r="A11046">
            <v>213302</v>
          </cell>
          <cell r="B11046" t="str">
            <v>+2 넵튠 아처의 퇴마활</v>
          </cell>
        </row>
        <row r="11047">
          <cell r="A11047">
            <v>213303</v>
          </cell>
          <cell r="B11047" t="str">
            <v>+3 넵튠 아처의 퇴마활</v>
          </cell>
        </row>
        <row r="11048">
          <cell r="A11048">
            <v>213304</v>
          </cell>
          <cell r="B11048" t="str">
            <v>+4 넵튠 아처의 퇴마활</v>
          </cell>
        </row>
        <row r="11049">
          <cell r="A11049">
            <v>213305</v>
          </cell>
          <cell r="B11049" t="str">
            <v>+5 넵튠 아처의 퇴마활</v>
          </cell>
        </row>
        <row r="11050">
          <cell r="A11050">
            <v>213306</v>
          </cell>
          <cell r="B11050" t="str">
            <v>+6 넵튠 아처의 퇴마활</v>
          </cell>
        </row>
        <row r="11051">
          <cell r="A11051">
            <v>213307</v>
          </cell>
          <cell r="B11051" t="str">
            <v>+7 넵튠 아처의 퇴마활</v>
          </cell>
        </row>
        <row r="11052">
          <cell r="A11052">
            <v>213308</v>
          </cell>
          <cell r="B11052" t="str">
            <v>+8 넵튠 아처의 퇴마활</v>
          </cell>
        </row>
        <row r="11053">
          <cell r="A11053">
            <v>213309</v>
          </cell>
          <cell r="B11053" t="str">
            <v>+9 넵튠 아처의 퇴마활</v>
          </cell>
        </row>
        <row r="11054">
          <cell r="A11054">
            <v>213310</v>
          </cell>
          <cell r="B11054" t="str">
            <v>+10 넵튠 아처의 퇴마활</v>
          </cell>
        </row>
        <row r="11055">
          <cell r="A11055">
            <v>213311</v>
          </cell>
          <cell r="B11055" t="str">
            <v>+11 넵튠 아처의 퇴마활</v>
          </cell>
        </row>
        <row r="11056">
          <cell r="A11056">
            <v>213312</v>
          </cell>
          <cell r="B11056" t="str">
            <v>+12 넵튠 아처의 퇴마활</v>
          </cell>
        </row>
        <row r="11057">
          <cell r="A11057">
            <v>213313</v>
          </cell>
          <cell r="B11057" t="str">
            <v>+13 넵튠 아처의 퇴마활</v>
          </cell>
        </row>
        <row r="11058">
          <cell r="A11058">
            <v>213320</v>
          </cell>
          <cell r="B11058" t="str">
            <v>+0 데빌리스의 전투활</v>
          </cell>
        </row>
        <row r="11059">
          <cell r="A11059">
            <v>213321</v>
          </cell>
          <cell r="B11059" t="str">
            <v>+1 데빌리스의 전투활</v>
          </cell>
        </row>
        <row r="11060">
          <cell r="A11060">
            <v>213322</v>
          </cell>
          <cell r="B11060" t="str">
            <v>+2 데빌리스의 전투활</v>
          </cell>
        </row>
        <row r="11061">
          <cell r="A11061">
            <v>213323</v>
          </cell>
          <cell r="B11061" t="str">
            <v>+3 데빌리스의 전투활</v>
          </cell>
        </row>
        <row r="11062">
          <cell r="A11062">
            <v>213324</v>
          </cell>
          <cell r="B11062" t="str">
            <v>+4 데빌리스의 전투활</v>
          </cell>
        </row>
        <row r="11063">
          <cell r="A11063">
            <v>213325</v>
          </cell>
          <cell r="B11063" t="str">
            <v>+5 데빌리스의 전투활</v>
          </cell>
        </row>
        <row r="11064">
          <cell r="A11064">
            <v>213326</v>
          </cell>
          <cell r="B11064" t="str">
            <v>+6 데빌리스의 전투활</v>
          </cell>
        </row>
        <row r="11065">
          <cell r="A11065">
            <v>213327</v>
          </cell>
          <cell r="B11065" t="str">
            <v>+7 데빌리스의 전투활</v>
          </cell>
        </row>
        <row r="11066">
          <cell r="A11066">
            <v>213328</v>
          </cell>
          <cell r="B11066" t="str">
            <v>+8 데빌리스의 전투활</v>
          </cell>
        </row>
        <row r="11067">
          <cell r="A11067">
            <v>213329</v>
          </cell>
          <cell r="B11067" t="str">
            <v>+9 데빌리스의 전투활</v>
          </cell>
        </row>
        <row r="11068">
          <cell r="A11068">
            <v>213330</v>
          </cell>
          <cell r="B11068" t="str">
            <v>+10 데빌리스의 전투활</v>
          </cell>
        </row>
        <row r="11069">
          <cell r="A11069">
            <v>213331</v>
          </cell>
          <cell r="B11069" t="str">
            <v>+11 데빌리스의 전투활</v>
          </cell>
        </row>
        <row r="11070">
          <cell r="A11070">
            <v>213332</v>
          </cell>
          <cell r="B11070" t="str">
            <v>+12 데빌리스의 전투활</v>
          </cell>
        </row>
        <row r="11071">
          <cell r="A11071">
            <v>213333</v>
          </cell>
          <cell r="B11071" t="str">
            <v>+13 데빌리스의 전투활</v>
          </cell>
        </row>
        <row r="11072">
          <cell r="A11072">
            <v>213340</v>
          </cell>
          <cell r="B11072" t="str">
            <v>+0 데빌리스의 퇴마활</v>
          </cell>
        </row>
        <row r="11073">
          <cell r="A11073">
            <v>213341</v>
          </cell>
          <cell r="B11073" t="str">
            <v>+1 데빌리스의 퇴마활</v>
          </cell>
        </row>
        <row r="11074">
          <cell r="A11074">
            <v>213342</v>
          </cell>
          <cell r="B11074" t="str">
            <v>+2 데빌리스의 퇴마활</v>
          </cell>
        </row>
        <row r="11075">
          <cell r="A11075">
            <v>213343</v>
          </cell>
          <cell r="B11075" t="str">
            <v>+3 데빌리스의 퇴마활</v>
          </cell>
        </row>
        <row r="11076">
          <cell r="A11076">
            <v>213344</v>
          </cell>
          <cell r="B11076" t="str">
            <v>+4 데빌리스의 퇴마활</v>
          </cell>
        </row>
        <row r="11077">
          <cell r="A11077">
            <v>213345</v>
          </cell>
          <cell r="B11077" t="str">
            <v>+5 데빌리스의 퇴마활</v>
          </cell>
        </row>
        <row r="11078">
          <cell r="A11078">
            <v>213346</v>
          </cell>
          <cell r="B11078" t="str">
            <v>+6 데빌리스의 퇴마활</v>
          </cell>
        </row>
        <row r="11079">
          <cell r="A11079">
            <v>213347</v>
          </cell>
          <cell r="B11079" t="str">
            <v>+7 데빌리스의 퇴마활</v>
          </cell>
        </row>
        <row r="11080">
          <cell r="A11080">
            <v>213348</v>
          </cell>
          <cell r="B11080" t="str">
            <v>+8 데빌리스의 퇴마활</v>
          </cell>
        </row>
        <row r="11081">
          <cell r="A11081">
            <v>213349</v>
          </cell>
          <cell r="B11081" t="str">
            <v>+9 데빌리스의 퇴마활</v>
          </cell>
        </row>
        <row r="11082">
          <cell r="A11082">
            <v>213350</v>
          </cell>
          <cell r="B11082" t="str">
            <v>+10 데빌리스의 퇴마활</v>
          </cell>
        </row>
        <row r="11083">
          <cell r="A11083">
            <v>213351</v>
          </cell>
          <cell r="B11083" t="str">
            <v>+11 데빌리스의 퇴마활</v>
          </cell>
        </row>
        <row r="11084">
          <cell r="A11084">
            <v>213352</v>
          </cell>
          <cell r="B11084" t="str">
            <v>+12 데빌리스의 퇴마활</v>
          </cell>
        </row>
        <row r="11085">
          <cell r="A11085">
            <v>213353</v>
          </cell>
          <cell r="B11085" t="str">
            <v>+13 데빌리스의 퇴마활</v>
          </cell>
        </row>
        <row r="11086">
          <cell r="A11086">
            <v>213360</v>
          </cell>
          <cell r="B11086" t="str">
            <v>+0 오페르시나 아처의 전투활</v>
          </cell>
        </row>
        <row r="11087">
          <cell r="A11087">
            <v>213361</v>
          </cell>
          <cell r="B11087" t="str">
            <v>+1 오페르시나 아처의 전투활</v>
          </cell>
        </row>
        <row r="11088">
          <cell r="A11088">
            <v>213362</v>
          </cell>
          <cell r="B11088" t="str">
            <v>+2 오페르시나 아처의 전투활</v>
          </cell>
        </row>
        <row r="11089">
          <cell r="A11089">
            <v>213363</v>
          </cell>
          <cell r="B11089" t="str">
            <v>+3 오페르시나 아처의 전투활</v>
          </cell>
        </row>
        <row r="11090">
          <cell r="A11090">
            <v>213364</v>
          </cell>
          <cell r="B11090" t="str">
            <v>+4 오페르시나 아처의 전투활</v>
          </cell>
        </row>
        <row r="11091">
          <cell r="A11091">
            <v>213365</v>
          </cell>
          <cell r="B11091" t="str">
            <v>+5 오페르시나 아처의 전투활</v>
          </cell>
        </row>
        <row r="11092">
          <cell r="A11092">
            <v>213366</v>
          </cell>
          <cell r="B11092" t="str">
            <v>+6 오페르시나 아처의 전투활</v>
          </cell>
        </row>
        <row r="11093">
          <cell r="A11093">
            <v>213367</v>
          </cell>
          <cell r="B11093" t="str">
            <v>+7 오페르시나 아처의 전투활</v>
          </cell>
        </row>
        <row r="11094">
          <cell r="A11094">
            <v>213368</v>
          </cell>
          <cell r="B11094" t="str">
            <v>+8 오페르시나 아처의 전투활</v>
          </cell>
        </row>
        <row r="11095">
          <cell r="A11095">
            <v>213369</v>
          </cell>
          <cell r="B11095" t="str">
            <v>+9 오페르시나 아처의 전투활</v>
          </cell>
        </row>
        <row r="11096">
          <cell r="A11096">
            <v>213370</v>
          </cell>
          <cell r="B11096" t="str">
            <v>+10 오페르시나 아처의 전투활</v>
          </cell>
        </row>
        <row r="11097">
          <cell r="A11097">
            <v>213371</v>
          </cell>
          <cell r="B11097" t="str">
            <v>+11 오페르시나 아처의 전투활</v>
          </cell>
        </row>
        <row r="11098">
          <cell r="A11098">
            <v>213372</v>
          </cell>
          <cell r="B11098" t="str">
            <v>+12 오페르시나 아처의 전투활</v>
          </cell>
        </row>
        <row r="11099">
          <cell r="A11099">
            <v>213373</v>
          </cell>
          <cell r="B11099" t="str">
            <v>+13 오페르시나 아처의 전투활</v>
          </cell>
        </row>
        <row r="11100">
          <cell r="A11100">
            <v>213380</v>
          </cell>
          <cell r="B11100" t="str">
            <v>+0 오페르시나 아처의 퇴마활</v>
          </cell>
        </row>
        <row r="11101">
          <cell r="A11101">
            <v>213381</v>
          </cell>
          <cell r="B11101" t="str">
            <v>+1 오페르시나 아처의 퇴마활</v>
          </cell>
        </row>
        <row r="11102">
          <cell r="A11102">
            <v>213382</v>
          </cell>
          <cell r="B11102" t="str">
            <v>+2 오페르시나 아처의 퇴마활</v>
          </cell>
        </row>
        <row r="11103">
          <cell r="A11103">
            <v>213383</v>
          </cell>
          <cell r="B11103" t="str">
            <v>+3 오페르시나 아처의 퇴마활</v>
          </cell>
        </row>
        <row r="11104">
          <cell r="A11104">
            <v>213384</v>
          </cell>
          <cell r="B11104" t="str">
            <v>+4 오페르시나 아처의 퇴마활</v>
          </cell>
        </row>
        <row r="11105">
          <cell r="A11105">
            <v>213385</v>
          </cell>
          <cell r="B11105" t="str">
            <v>+5 오페르시나 아처의 퇴마활</v>
          </cell>
        </row>
        <row r="11106">
          <cell r="A11106">
            <v>213386</v>
          </cell>
          <cell r="B11106" t="str">
            <v>+6 오페르시나 아처의 퇴마활</v>
          </cell>
        </row>
        <row r="11107">
          <cell r="A11107">
            <v>213387</v>
          </cell>
          <cell r="B11107" t="str">
            <v>+7 오페르시나 아처의 퇴마활</v>
          </cell>
        </row>
        <row r="11108">
          <cell r="A11108">
            <v>213388</v>
          </cell>
          <cell r="B11108" t="str">
            <v>+8 오페르시나 아처의 퇴마활</v>
          </cell>
        </row>
        <row r="11109">
          <cell r="A11109">
            <v>213389</v>
          </cell>
          <cell r="B11109" t="str">
            <v>+9 오페르시나 아처의 퇴마활</v>
          </cell>
        </row>
        <row r="11110">
          <cell r="A11110">
            <v>213390</v>
          </cell>
          <cell r="B11110" t="str">
            <v>+10 오페르시나 아처의 퇴마활</v>
          </cell>
        </row>
        <row r="11111">
          <cell r="A11111">
            <v>213391</v>
          </cell>
          <cell r="B11111" t="str">
            <v>+11 오페르시나 아처의 퇴마활</v>
          </cell>
        </row>
        <row r="11112">
          <cell r="A11112">
            <v>213392</v>
          </cell>
          <cell r="B11112" t="str">
            <v>+12 오페르시나 아처의 퇴마활</v>
          </cell>
        </row>
        <row r="11113">
          <cell r="A11113">
            <v>213393</v>
          </cell>
          <cell r="B11113" t="str">
            <v>+13 오페르시나 아처의 퇴마활</v>
          </cell>
        </row>
        <row r="11114">
          <cell r="A11114">
            <v>213400</v>
          </cell>
          <cell r="B11114" t="str">
            <v>+0 메타트론 아처의 전투활</v>
          </cell>
        </row>
        <row r="11115">
          <cell r="A11115">
            <v>213401</v>
          </cell>
          <cell r="B11115" t="str">
            <v>+1 메타트론 아처의 전투활</v>
          </cell>
        </row>
        <row r="11116">
          <cell r="A11116">
            <v>213402</v>
          </cell>
          <cell r="B11116" t="str">
            <v>+2 메타트론 아처의 전투활</v>
          </cell>
        </row>
        <row r="11117">
          <cell r="A11117">
            <v>213403</v>
          </cell>
          <cell r="B11117" t="str">
            <v>+3 메타트론 아처의 전투활</v>
          </cell>
        </row>
        <row r="11118">
          <cell r="A11118">
            <v>213404</v>
          </cell>
          <cell r="B11118" t="str">
            <v>+4 메타트론 아처의 전투활</v>
          </cell>
        </row>
        <row r="11119">
          <cell r="A11119">
            <v>213405</v>
          </cell>
          <cell r="B11119" t="str">
            <v>+5 메타트론 아처의 전투활</v>
          </cell>
        </row>
        <row r="11120">
          <cell r="A11120">
            <v>213406</v>
          </cell>
          <cell r="B11120" t="str">
            <v>+6 메타트론 아처의 전투활</v>
          </cell>
        </row>
        <row r="11121">
          <cell r="A11121">
            <v>213407</v>
          </cell>
          <cell r="B11121" t="str">
            <v>+7 메타트론 아처의 전투활</v>
          </cell>
        </row>
        <row r="11122">
          <cell r="A11122">
            <v>213408</v>
          </cell>
          <cell r="B11122" t="str">
            <v>+8 메타트론 아처의 전투활</v>
          </cell>
        </row>
        <row r="11123">
          <cell r="A11123">
            <v>213409</v>
          </cell>
          <cell r="B11123" t="str">
            <v>+9 메타트론 아처의 전투활</v>
          </cell>
        </row>
        <row r="11124">
          <cell r="A11124">
            <v>213410</v>
          </cell>
          <cell r="B11124" t="str">
            <v>+10 메타트론 아처의 전투활</v>
          </cell>
        </row>
        <row r="11125">
          <cell r="A11125">
            <v>213411</v>
          </cell>
          <cell r="B11125" t="str">
            <v>+11 메타트론 아처의 전투활</v>
          </cell>
        </row>
        <row r="11126">
          <cell r="A11126">
            <v>213412</v>
          </cell>
          <cell r="B11126" t="str">
            <v>+12 메타트론 아처의 전투활</v>
          </cell>
        </row>
        <row r="11127">
          <cell r="A11127">
            <v>213413</v>
          </cell>
          <cell r="B11127" t="str">
            <v>+13 메타트론 아처의 전투활</v>
          </cell>
        </row>
        <row r="11128">
          <cell r="A11128">
            <v>213420</v>
          </cell>
          <cell r="B11128" t="str">
            <v>+0 메타트론 아처의 퇴마활</v>
          </cell>
        </row>
        <row r="11129">
          <cell r="A11129">
            <v>213421</v>
          </cell>
          <cell r="B11129" t="str">
            <v>+1 메타트론 아처의 퇴마활</v>
          </cell>
        </row>
        <row r="11130">
          <cell r="A11130">
            <v>213422</v>
          </cell>
          <cell r="B11130" t="str">
            <v>+2 메타트론 아처의 퇴마활</v>
          </cell>
        </row>
        <row r="11131">
          <cell r="A11131">
            <v>213423</v>
          </cell>
          <cell r="B11131" t="str">
            <v>+3 메타트론 아처의 퇴마활</v>
          </cell>
        </row>
        <row r="11132">
          <cell r="A11132">
            <v>213424</v>
          </cell>
          <cell r="B11132" t="str">
            <v>+4 메타트론 아처의 퇴마활</v>
          </cell>
        </row>
        <row r="11133">
          <cell r="A11133">
            <v>213425</v>
          </cell>
          <cell r="B11133" t="str">
            <v>+5 메타트론 아처의 퇴마활</v>
          </cell>
        </row>
        <row r="11134">
          <cell r="A11134">
            <v>213426</v>
          </cell>
          <cell r="B11134" t="str">
            <v>+6 메타트론 아처의 퇴마활</v>
          </cell>
        </row>
        <row r="11135">
          <cell r="A11135">
            <v>213427</v>
          </cell>
          <cell r="B11135" t="str">
            <v>+7 메타트론 아처의 퇴마활</v>
          </cell>
        </row>
        <row r="11136">
          <cell r="A11136">
            <v>213428</v>
          </cell>
          <cell r="B11136" t="str">
            <v>+8 메타트론 아처의 퇴마활</v>
          </cell>
        </row>
        <row r="11137">
          <cell r="A11137">
            <v>213429</v>
          </cell>
          <cell r="B11137" t="str">
            <v>+9 메타트론 아처의 퇴마활</v>
          </cell>
        </row>
        <row r="11138">
          <cell r="A11138">
            <v>213430</v>
          </cell>
          <cell r="B11138" t="str">
            <v>+10 메타트론 아처의 퇴마활</v>
          </cell>
        </row>
        <row r="11139">
          <cell r="A11139">
            <v>213431</v>
          </cell>
          <cell r="B11139" t="str">
            <v>+11 메타트론 아처의 퇴마활</v>
          </cell>
        </row>
        <row r="11140">
          <cell r="A11140">
            <v>213432</v>
          </cell>
          <cell r="B11140" t="str">
            <v>+12 메타트론 아처의 퇴마활</v>
          </cell>
        </row>
        <row r="11141">
          <cell r="A11141">
            <v>213433</v>
          </cell>
          <cell r="B11141" t="str">
            <v>+13 메타트론 아처의 퇴마활</v>
          </cell>
        </row>
        <row r="11142">
          <cell r="A11142">
            <v>213440</v>
          </cell>
          <cell r="B11142" t="str">
            <v>+0 네드라스의 전투활</v>
          </cell>
        </row>
        <row r="11143">
          <cell r="A11143">
            <v>213441</v>
          </cell>
          <cell r="B11143" t="str">
            <v>+1 네드라스의 전투활</v>
          </cell>
        </row>
        <row r="11144">
          <cell r="A11144">
            <v>213442</v>
          </cell>
          <cell r="B11144" t="str">
            <v>+2 네드라스의 전투활</v>
          </cell>
        </row>
        <row r="11145">
          <cell r="A11145">
            <v>213443</v>
          </cell>
          <cell r="B11145" t="str">
            <v>+3 네드라스의 전투활</v>
          </cell>
        </row>
        <row r="11146">
          <cell r="A11146">
            <v>213444</v>
          </cell>
          <cell r="B11146" t="str">
            <v>+4 네드라스의 전투활</v>
          </cell>
        </row>
        <row r="11147">
          <cell r="A11147">
            <v>213445</v>
          </cell>
          <cell r="B11147" t="str">
            <v>+5 네드라스의 전투활</v>
          </cell>
        </row>
        <row r="11148">
          <cell r="A11148">
            <v>213446</v>
          </cell>
          <cell r="B11148" t="str">
            <v>+6 네드라스의 전투활</v>
          </cell>
        </row>
        <row r="11149">
          <cell r="A11149">
            <v>213447</v>
          </cell>
          <cell r="B11149" t="str">
            <v>+7 네드라스의 전투활</v>
          </cell>
        </row>
        <row r="11150">
          <cell r="A11150">
            <v>213448</v>
          </cell>
          <cell r="B11150" t="str">
            <v>+8 네드라스의 전투활</v>
          </cell>
        </row>
        <row r="11151">
          <cell r="A11151">
            <v>213449</v>
          </cell>
          <cell r="B11151" t="str">
            <v>+9 네드라스의 전투활</v>
          </cell>
        </row>
        <row r="11152">
          <cell r="A11152">
            <v>213450</v>
          </cell>
          <cell r="B11152" t="str">
            <v>+10 네드라스의 전투활</v>
          </cell>
        </row>
        <row r="11153">
          <cell r="A11153">
            <v>213451</v>
          </cell>
          <cell r="B11153" t="str">
            <v>+11 네드라스의 전투활</v>
          </cell>
        </row>
        <row r="11154">
          <cell r="A11154">
            <v>213452</v>
          </cell>
          <cell r="B11154" t="str">
            <v>+12 네드라스의 전투활</v>
          </cell>
        </row>
        <row r="11155">
          <cell r="A11155">
            <v>213453</v>
          </cell>
          <cell r="B11155" t="str">
            <v>+13 네드라스의 전투활</v>
          </cell>
        </row>
        <row r="11156">
          <cell r="A11156">
            <v>213460</v>
          </cell>
          <cell r="B11156" t="str">
            <v>+0 데빌헌터의 전투활</v>
          </cell>
        </row>
        <row r="11157">
          <cell r="A11157">
            <v>213461</v>
          </cell>
          <cell r="B11157" t="str">
            <v>+1 데빌헌터의 전투활</v>
          </cell>
        </row>
        <row r="11158">
          <cell r="A11158">
            <v>213462</v>
          </cell>
          <cell r="B11158" t="str">
            <v>+2 데빌헌터의 전투활</v>
          </cell>
        </row>
        <row r="11159">
          <cell r="A11159">
            <v>213463</v>
          </cell>
          <cell r="B11159" t="str">
            <v>+3 데빌헌터의 전투활</v>
          </cell>
        </row>
        <row r="11160">
          <cell r="A11160">
            <v>213464</v>
          </cell>
          <cell r="B11160" t="str">
            <v>+4 데빌헌터의 전투활</v>
          </cell>
        </row>
        <row r="11161">
          <cell r="A11161">
            <v>213465</v>
          </cell>
          <cell r="B11161" t="str">
            <v>+5 데빌헌터의 전투활</v>
          </cell>
        </row>
        <row r="11162">
          <cell r="A11162">
            <v>213466</v>
          </cell>
          <cell r="B11162" t="str">
            <v>+6 데빌헌터의 전투활</v>
          </cell>
        </row>
        <row r="11163">
          <cell r="A11163">
            <v>213467</v>
          </cell>
          <cell r="B11163" t="str">
            <v>+7 데빌헌터의 전투활</v>
          </cell>
        </row>
        <row r="11164">
          <cell r="A11164">
            <v>213468</v>
          </cell>
          <cell r="B11164" t="str">
            <v>+8 데빌헌터의 전투활</v>
          </cell>
        </row>
        <row r="11165">
          <cell r="A11165">
            <v>213469</v>
          </cell>
          <cell r="B11165" t="str">
            <v>+9 데빌헌터의 전투활</v>
          </cell>
        </row>
        <row r="11166">
          <cell r="A11166">
            <v>213470</v>
          </cell>
          <cell r="B11166" t="str">
            <v>+10 데빌헌터의 전투활</v>
          </cell>
        </row>
        <row r="11167">
          <cell r="A11167">
            <v>213471</v>
          </cell>
          <cell r="B11167" t="str">
            <v>+11 데빌헌터의 전투활</v>
          </cell>
        </row>
        <row r="11168">
          <cell r="A11168">
            <v>213472</v>
          </cell>
          <cell r="B11168" t="str">
            <v>+12 데빌헌터의 전투활</v>
          </cell>
        </row>
        <row r="11169">
          <cell r="A11169">
            <v>213473</v>
          </cell>
          <cell r="B11169" t="str">
            <v>+13 데빌헌터의 전투활</v>
          </cell>
        </row>
        <row r="11170">
          <cell r="A11170">
            <v>213480</v>
          </cell>
          <cell r="B11170" t="str">
            <v>+0 스나이퍼 로즈레인의 전투활</v>
          </cell>
        </row>
        <row r="11171">
          <cell r="A11171">
            <v>213481</v>
          </cell>
          <cell r="B11171" t="str">
            <v>+1 스나이퍼 로즈레인의 전투활</v>
          </cell>
        </row>
        <row r="11172">
          <cell r="A11172">
            <v>213482</v>
          </cell>
          <cell r="B11172" t="str">
            <v>+2 스나이퍼 로즈레인의 전투활</v>
          </cell>
        </row>
        <row r="11173">
          <cell r="A11173">
            <v>213483</v>
          </cell>
          <cell r="B11173" t="str">
            <v>+3 스나이퍼 로즈레인의 전투활</v>
          </cell>
        </row>
        <row r="11174">
          <cell r="A11174">
            <v>213484</v>
          </cell>
          <cell r="B11174" t="str">
            <v>+4 스나이퍼 로즈레인의 전투활</v>
          </cell>
        </row>
        <row r="11175">
          <cell r="A11175">
            <v>213485</v>
          </cell>
          <cell r="B11175" t="str">
            <v>+5 스나이퍼 로즈레인의 전투활</v>
          </cell>
        </row>
        <row r="11176">
          <cell r="A11176">
            <v>213486</v>
          </cell>
          <cell r="B11176" t="str">
            <v>+6 스나이퍼 로즈레인의 전투활</v>
          </cell>
        </row>
        <row r="11177">
          <cell r="A11177">
            <v>213487</v>
          </cell>
          <cell r="B11177" t="str">
            <v>+7 스나이퍼 로즈레인의 전투활</v>
          </cell>
        </row>
        <row r="11178">
          <cell r="A11178">
            <v>213488</v>
          </cell>
          <cell r="B11178" t="str">
            <v>+8 스나이퍼 로즈레인의 전투활</v>
          </cell>
        </row>
        <row r="11179">
          <cell r="A11179">
            <v>213489</v>
          </cell>
          <cell r="B11179" t="str">
            <v>+9 스나이퍼 로즈레인의 전투활</v>
          </cell>
        </row>
        <row r="11180">
          <cell r="A11180">
            <v>213490</v>
          </cell>
          <cell r="B11180" t="str">
            <v>+10 스나이퍼 로즈레인의 전투활</v>
          </cell>
        </row>
        <row r="11181">
          <cell r="A11181">
            <v>213491</v>
          </cell>
          <cell r="B11181" t="str">
            <v>+11 스나이퍼 로즈레인의 전투활</v>
          </cell>
        </row>
        <row r="11182">
          <cell r="A11182">
            <v>213492</v>
          </cell>
          <cell r="B11182" t="str">
            <v>+12 스나이퍼 로즈레인의 전투활</v>
          </cell>
        </row>
        <row r="11183">
          <cell r="A11183">
            <v>213493</v>
          </cell>
          <cell r="B11183" t="str">
            <v>+13 스나이퍼 로즈레인의 전투활</v>
          </cell>
        </row>
        <row r="11184">
          <cell r="A11184">
            <v>213500</v>
          </cell>
          <cell r="B11184" t="str">
            <v>+0 인내의 용수호자 활</v>
          </cell>
        </row>
        <row r="11185">
          <cell r="A11185">
            <v>213501</v>
          </cell>
          <cell r="B11185" t="str">
            <v>+1 인내의 용수호자 활</v>
          </cell>
        </row>
        <row r="11186">
          <cell r="A11186">
            <v>213502</v>
          </cell>
          <cell r="B11186" t="str">
            <v>+2 인내의 용수호자 활</v>
          </cell>
        </row>
        <row r="11187">
          <cell r="A11187">
            <v>213503</v>
          </cell>
          <cell r="B11187" t="str">
            <v>+3 인내의 용수호자 활</v>
          </cell>
        </row>
        <row r="11188">
          <cell r="A11188">
            <v>213504</v>
          </cell>
          <cell r="B11188" t="str">
            <v>+4 인내의 용수호자 활</v>
          </cell>
        </row>
        <row r="11189">
          <cell r="A11189">
            <v>213505</v>
          </cell>
          <cell r="B11189" t="str">
            <v>+5 인내의 용수호자 활</v>
          </cell>
        </row>
        <row r="11190">
          <cell r="A11190">
            <v>213506</v>
          </cell>
          <cell r="B11190" t="str">
            <v>+6 인내의 용수호자 활</v>
          </cell>
        </row>
        <row r="11191">
          <cell r="A11191">
            <v>213507</v>
          </cell>
          <cell r="B11191" t="str">
            <v>+7 인내의 용수호자 활</v>
          </cell>
        </row>
        <row r="11192">
          <cell r="A11192">
            <v>213508</v>
          </cell>
          <cell r="B11192" t="str">
            <v>+8 인내의 용수호자 활</v>
          </cell>
        </row>
        <row r="11193">
          <cell r="A11193">
            <v>213509</v>
          </cell>
          <cell r="B11193" t="str">
            <v>+9 인내의 용수호자 활</v>
          </cell>
        </row>
        <row r="11194">
          <cell r="A11194">
            <v>213510</v>
          </cell>
          <cell r="B11194" t="str">
            <v>+10 인내의 용수호자 활</v>
          </cell>
        </row>
        <row r="11195">
          <cell r="A11195">
            <v>213511</v>
          </cell>
          <cell r="B11195" t="str">
            <v>+11 인내의 용수호자 활</v>
          </cell>
        </row>
        <row r="11196">
          <cell r="A11196">
            <v>213512</v>
          </cell>
          <cell r="B11196" t="str">
            <v>+12 인내의 용수호자 활</v>
          </cell>
        </row>
        <row r="11197">
          <cell r="A11197">
            <v>213513</v>
          </cell>
          <cell r="B11197" t="str">
            <v>+13 인내의 용수호자 활</v>
          </cell>
        </row>
        <row r="11198">
          <cell r="A11198">
            <v>213520</v>
          </cell>
          <cell r="B11198" t="str">
            <v>+0 카를로스의 전투활</v>
          </cell>
        </row>
        <row r="11199">
          <cell r="A11199">
            <v>213521</v>
          </cell>
          <cell r="B11199" t="str">
            <v>+1 카를로스의 전투활</v>
          </cell>
        </row>
        <row r="11200">
          <cell r="A11200">
            <v>213522</v>
          </cell>
          <cell r="B11200" t="str">
            <v>+2 카를로스의 전투활</v>
          </cell>
        </row>
        <row r="11201">
          <cell r="A11201">
            <v>213523</v>
          </cell>
          <cell r="B11201" t="str">
            <v>+3 카를로스의 전투활</v>
          </cell>
        </row>
        <row r="11202">
          <cell r="A11202">
            <v>213524</v>
          </cell>
          <cell r="B11202" t="str">
            <v>+4 카를로스의 전투활</v>
          </cell>
        </row>
        <row r="11203">
          <cell r="A11203">
            <v>213525</v>
          </cell>
          <cell r="B11203" t="str">
            <v>+5 카를로스의 전투활</v>
          </cell>
        </row>
        <row r="11204">
          <cell r="A11204">
            <v>213526</v>
          </cell>
          <cell r="B11204" t="str">
            <v>+6 카를로스의 전투활</v>
          </cell>
        </row>
        <row r="11205">
          <cell r="A11205">
            <v>213527</v>
          </cell>
          <cell r="B11205" t="str">
            <v>+7 카를로스의 전투활</v>
          </cell>
        </row>
        <row r="11206">
          <cell r="A11206">
            <v>213528</v>
          </cell>
          <cell r="B11206" t="str">
            <v>+8 카를로스의 전투활</v>
          </cell>
        </row>
        <row r="11207">
          <cell r="A11207">
            <v>213529</v>
          </cell>
          <cell r="B11207" t="str">
            <v>+9 카를로스의 전투활</v>
          </cell>
        </row>
        <row r="11208">
          <cell r="A11208">
            <v>213530</v>
          </cell>
          <cell r="B11208" t="str">
            <v>+10 카를로스의 전투활</v>
          </cell>
        </row>
        <row r="11209">
          <cell r="A11209">
            <v>213531</v>
          </cell>
          <cell r="B11209" t="str">
            <v>+11 카를로스의 전투활</v>
          </cell>
        </row>
        <row r="11210">
          <cell r="A11210">
            <v>213532</v>
          </cell>
          <cell r="B11210" t="str">
            <v>+12 카를로스의 전투활</v>
          </cell>
        </row>
        <row r="11211">
          <cell r="A11211">
            <v>213533</v>
          </cell>
          <cell r="B11211" t="str">
            <v>+13 카를로스의 전투활</v>
          </cell>
        </row>
        <row r="11212">
          <cell r="A11212">
            <v>213540</v>
          </cell>
          <cell r="B11212" t="str">
            <v>+0 아크 엔젤리스 아처의 전투활</v>
          </cell>
        </row>
        <row r="11213">
          <cell r="A11213">
            <v>213541</v>
          </cell>
          <cell r="B11213" t="str">
            <v>+1 아크 엔젤리스 아처의 전투활</v>
          </cell>
        </row>
        <row r="11214">
          <cell r="A11214">
            <v>213542</v>
          </cell>
          <cell r="B11214" t="str">
            <v>+2 아크 엔젤리스 아처의 전투활</v>
          </cell>
        </row>
        <row r="11215">
          <cell r="A11215">
            <v>213543</v>
          </cell>
          <cell r="B11215" t="str">
            <v>+3 아크 엔젤리스 아처의 전투활</v>
          </cell>
        </row>
        <row r="11216">
          <cell r="A11216">
            <v>213544</v>
          </cell>
          <cell r="B11216" t="str">
            <v>+4 아크 엔젤리스 아처의 전투활</v>
          </cell>
        </row>
        <row r="11217">
          <cell r="A11217">
            <v>213545</v>
          </cell>
          <cell r="B11217" t="str">
            <v>+5 아크 엔젤리스 아처의 전투활</v>
          </cell>
        </row>
        <row r="11218">
          <cell r="A11218">
            <v>213546</v>
          </cell>
          <cell r="B11218" t="str">
            <v>+6 아크 엔젤리스 아처의 전투활</v>
          </cell>
        </row>
        <row r="11219">
          <cell r="A11219">
            <v>213547</v>
          </cell>
          <cell r="B11219" t="str">
            <v>+7 아크 엔젤리스 아처의 전투활</v>
          </cell>
        </row>
        <row r="11220">
          <cell r="A11220">
            <v>213548</v>
          </cell>
          <cell r="B11220" t="str">
            <v>+8 아크 엔젤리스 아처의 전투활</v>
          </cell>
        </row>
        <row r="11221">
          <cell r="A11221">
            <v>213549</v>
          </cell>
          <cell r="B11221" t="str">
            <v>+9 아크 엔젤리스 아처의 전투활</v>
          </cell>
        </row>
        <row r="11222">
          <cell r="A11222">
            <v>213550</v>
          </cell>
          <cell r="B11222" t="str">
            <v>+10 아크 엔젤리스 아처의 전투활</v>
          </cell>
        </row>
        <row r="11223">
          <cell r="A11223">
            <v>213551</v>
          </cell>
          <cell r="B11223" t="str">
            <v>+11 아크 엔젤리스 아처의 전투활</v>
          </cell>
        </row>
        <row r="11224">
          <cell r="A11224">
            <v>213552</v>
          </cell>
          <cell r="B11224" t="str">
            <v>+12 아크 엔젤리스 아처의 전투활</v>
          </cell>
        </row>
        <row r="11225">
          <cell r="A11225">
            <v>213553</v>
          </cell>
          <cell r="B11225" t="str">
            <v>+13 아크 엔젤리스 아처의 전투활</v>
          </cell>
        </row>
        <row r="11226">
          <cell r="A11226">
            <v>213560</v>
          </cell>
          <cell r="B11226" t="str">
            <v>+0 아크 엔젤리스 아처의 퇴마활</v>
          </cell>
        </row>
        <row r="11227">
          <cell r="A11227">
            <v>213561</v>
          </cell>
          <cell r="B11227" t="str">
            <v>+1 아크 엔젤리스 아처의 퇴마활</v>
          </cell>
        </row>
        <row r="11228">
          <cell r="A11228">
            <v>213562</v>
          </cell>
          <cell r="B11228" t="str">
            <v>+2 아크 엔젤리스 아처의 퇴마활</v>
          </cell>
        </row>
        <row r="11229">
          <cell r="A11229">
            <v>213563</v>
          </cell>
          <cell r="B11229" t="str">
            <v>+3 아크 엔젤리스 아처의 퇴마활</v>
          </cell>
        </row>
        <row r="11230">
          <cell r="A11230">
            <v>213564</v>
          </cell>
          <cell r="B11230" t="str">
            <v>+4 아크 엔젤리스 아처의 퇴마활</v>
          </cell>
        </row>
        <row r="11231">
          <cell r="A11231">
            <v>213565</v>
          </cell>
          <cell r="B11231" t="str">
            <v>+5 아크 엔젤리스 아처의 퇴마활</v>
          </cell>
        </row>
        <row r="11232">
          <cell r="A11232">
            <v>213566</v>
          </cell>
          <cell r="B11232" t="str">
            <v>+6 아크 엔젤리스 아처의 퇴마활</v>
          </cell>
        </row>
        <row r="11233">
          <cell r="A11233">
            <v>213567</v>
          </cell>
          <cell r="B11233" t="str">
            <v>+7 아크 엔젤리스 아처의 퇴마활</v>
          </cell>
        </row>
        <row r="11234">
          <cell r="A11234">
            <v>213568</v>
          </cell>
          <cell r="B11234" t="str">
            <v>+8 아크 엔젤리스 아처의 퇴마활</v>
          </cell>
        </row>
        <row r="11235">
          <cell r="A11235">
            <v>213569</v>
          </cell>
          <cell r="B11235" t="str">
            <v>+9 아크 엔젤리스 아처의 퇴마활</v>
          </cell>
        </row>
        <row r="11236">
          <cell r="A11236">
            <v>213570</v>
          </cell>
          <cell r="B11236" t="str">
            <v>+10 아크 엔젤리스 아처의 퇴마활</v>
          </cell>
        </row>
        <row r="11237">
          <cell r="A11237">
            <v>213571</v>
          </cell>
          <cell r="B11237" t="str">
            <v>+11 아크 엔젤리스 아처의 퇴마활</v>
          </cell>
        </row>
        <row r="11238">
          <cell r="A11238">
            <v>213572</v>
          </cell>
          <cell r="B11238" t="str">
            <v>+12 아크 엔젤리스 아처의 퇴마활</v>
          </cell>
        </row>
        <row r="11239">
          <cell r="A11239">
            <v>213573</v>
          </cell>
          <cell r="B11239" t="str">
            <v>+13 아크 엔젤리스 아처의 퇴마활</v>
          </cell>
        </row>
        <row r="11240">
          <cell r="A11240">
            <v>213580</v>
          </cell>
          <cell r="B11240" t="str">
            <v>+0 바람의 유게네스의 전투활</v>
          </cell>
        </row>
        <row r="11241">
          <cell r="A11241">
            <v>213581</v>
          </cell>
          <cell r="B11241" t="str">
            <v>+1 바람의 유게네스의 전투활</v>
          </cell>
        </row>
        <row r="11242">
          <cell r="A11242">
            <v>213582</v>
          </cell>
          <cell r="B11242" t="str">
            <v>+2 바람의 유게네스의 전투활</v>
          </cell>
        </row>
        <row r="11243">
          <cell r="A11243">
            <v>213583</v>
          </cell>
          <cell r="B11243" t="str">
            <v>+3 바람의 유게네스의 전투활</v>
          </cell>
        </row>
        <row r="11244">
          <cell r="A11244">
            <v>213584</v>
          </cell>
          <cell r="B11244" t="str">
            <v>+4 바람의 유게네스의 전투활</v>
          </cell>
        </row>
        <row r="11245">
          <cell r="A11245">
            <v>213585</v>
          </cell>
          <cell r="B11245" t="str">
            <v>+5 바람의 유게네스의 전투활</v>
          </cell>
        </row>
        <row r="11246">
          <cell r="A11246">
            <v>213586</v>
          </cell>
          <cell r="B11246" t="str">
            <v>+6 바람의 유게네스의 전투활</v>
          </cell>
        </row>
        <row r="11247">
          <cell r="A11247">
            <v>213587</v>
          </cell>
          <cell r="B11247" t="str">
            <v>+7 바람의 유게네스의 전투활</v>
          </cell>
        </row>
        <row r="11248">
          <cell r="A11248">
            <v>213588</v>
          </cell>
          <cell r="B11248" t="str">
            <v>+8 바람의 유게네스의 전투활</v>
          </cell>
        </row>
        <row r="11249">
          <cell r="A11249">
            <v>213589</v>
          </cell>
          <cell r="B11249" t="str">
            <v>+9 바람의 유게네스의 전투활</v>
          </cell>
        </row>
        <row r="11250">
          <cell r="A11250">
            <v>213590</v>
          </cell>
          <cell r="B11250" t="str">
            <v>+10 바람의 유게네스의 전투활</v>
          </cell>
        </row>
        <row r="11251">
          <cell r="A11251">
            <v>213591</v>
          </cell>
          <cell r="B11251" t="str">
            <v>+11 바람의 유게네스의 전투활</v>
          </cell>
        </row>
        <row r="11252">
          <cell r="A11252">
            <v>213592</v>
          </cell>
          <cell r="B11252" t="str">
            <v>+12 바람의 유게네스의 전투활</v>
          </cell>
        </row>
        <row r="11253">
          <cell r="A11253">
            <v>213593</v>
          </cell>
          <cell r="B11253" t="str">
            <v>+13 바람의 유게네스의 전투활</v>
          </cell>
        </row>
        <row r="11254">
          <cell r="A11254">
            <v>214000</v>
          </cell>
          <cell r="B11254" t="str">
            <v>+0 그리헨텔의 활</v>
          </cell>
        </row>
        <row r="11255">
          <cell r="A11255">
            <v>214001</v>
          </cell>
          <cell r="B11255" t="str">
            <v>+1 그리헨텔의 활</v>
          </cell>
        </row>
        <row r="11256">
          <cell r="A11256">
            <v>214002</v>
          </cell>
          <cell r="B11256" t="str">
            <v>+2 그리헨텔의 활</v>
          </cell>
        </row>
        <row r="11257">
          <cell r="A11257">
            <v>214003</v>
          </cell>
          <cell r="B11257" t="str">
            <v>+3 그리헨텔의 활</v>
          </cell>
        </row>
        <row r="11258">
          <cell r="A11258">
            <v>214004</v>
          </cell>
          <cell r="B11258" t="str">
            <v>+4 그리헨텔의 활</v>
          </cell>
        </row>
        <row r="11259">
          <cell r="A11259">
            <v>214005</v>
          </cell>
          <cell r="B11259" t="str">
            <v>+5 그리헨텔의 활</v>
          </cell>
        </row>
        <row r="11260">
          <cell r="A11260">
            <v>214006</v>
          </cell>
          <cell r="B11260" t="str">
            <v>+6 그리헨텔의 활</v>
          </cell>
        </row>
        <row r="11261">
          <cell r="A11261">
            <v>214007</v>
          </cell>
          <cell r="B11261" t="str">
            <v>+7 그리헨텔의 활</v>
          </cell>
        </row>
        <row r="11262">
          <cell r="A11262">
            <v>214008</v>
          </cell>
          <cell r="B11262" t="str">
            <v>+8 그리헨텔의 활</v>
          </cell>
        </row>
        <row r="11263">
          <cell r="A11263">
            <v>214009</v>
          </cell>
          <cell r="B11263" t="str">
            <v>+9 그리헨텔의 활</v>
          </cell>
        </row>
        <row r="11264">
          <cell r="A11264">
            <v>214010</v>
          </cell>
          <cell r="B11264" t="str">
            <v>+10 그리헨텔의 활</v>
          </cell>
        </row>
        <row r="11265">
          <cell r="A11265">
            <v>214011</v>
          </cell>
          <cell r="B11265" t="str">
            <v>+11 그리헨텔의 활</v>
          </cell>
        </row>
        <row r="11266">
          <cell r="A11266">
            <v>214012</v>
          </cell>
          <cell r="B11266" t="str">
            <v>+12 그리헨텔의 활</v>
          </cell>
        </row>
        <row r="11267">
          <cell r="A11267">
            <v>214013</v>
          </cell>
          <cell r="B11267" t="str">
            <v>+13 그리헨텔의 활</v>
          </cell>
        </row>
        <row r="11268">
          <cell r="A11268">
            <v>214020</v>
          </cell>
          <cell r="B11268" t="str">
            <v>+0 엘레멘탈 퓨리</v>
          </cell>
        </row>
        <row r="11269">
          <cell r="A11269">
            <v>214021</v>
          </cell>
          <cell r="B11269" t="str">
            <v>+1 엘레멘탈 퓨리</v>
          </cell>
        </row>
        <row r="11270">
          <cell r="A11270">
            <v>214022</v>
          </cell>
          <cell r="B11270" t="str">
            <v>+2 엘레멘탈 퓨리</v>
          </cell>
        </row>
        <row r="11271">
          <cell r="A11271">
            <v>214023</v>
          </cell>
          <cell r="B11271" t="str">
            <v>+3 엘레멘탈 퓨리</v>
          </cell>
        </row>
        <row r="11272">
          <cell r="A11272">
            <v>214024</v>
          </cell>
          <cell r="B11272" t="str">
            <v>+4 엘레멘탈 퓨리</v>
          </cell>
        </row>
        <row r="11273">
          <cell r="A11273">
            <v>214025</v>
          </cell>
          <cell r="B11273" t="str">
            <v>+5 엘레멘탈 퓨리</v>
          </cell>
        </row>
        <row r="11274">
          <cell r="A11274">
            <v>214026</v>
          </cell>
          <cell r="B11274" t="str">
            <v>+6 엘레멘탈 퓨리</v>
          </cell>
        </row>
        <row r="11275">
          <cell r="A11275">
            <v>214027</v>
          </cell>
          <cell r="B11275" t="str">
            <v>+7 엘레멘탈 퓨리</v>
          </cell>
        </row>
        <row r="11276">
          <cell r="A11276">
            <v>214028</v>
          </cell>
          <cell r="B11276" t="str">
            <v>+8 엘레멘탈 퓨리</v>
          </cell>
        </row>
        <row r="11277">
          <cell r="A11277">
            <v>214029</v>
          </cell>
          <cell r="B11277" t="str">
            <v>+9 엘레멘탈 퓨리</v>
          </cell>
        </row>
        <row r="11278">
          <cell r="A11278">
            <v>214030</v>
          </cell>
          <cell r="B11278" t="str">
            <v>+10 엘레멘탈 퓨리</v>
          </cell>
        </row>
        <row r="11279">
          <cell r="A11279">
            <v>214031</v>
          </cell>
          <cell r="B11279" t="str">
            <v>+11 엘레멘탈 퓨리</v>
          </cell>
        </row>
        <row r="11280">
          <cell r="A11280">
            <v>214032</v>
          </cell>
          <cell r="B11280" t="str">
            <v>+12 엘레멘탈 퓨리</v>
          </cell>
        </row>
        <row r="11281">
          <cell r="A11281">
            <v>214033</v>
          </cell>
          <cell r="B11281" t="str">
            <v>+13 엘레멘탈 퓨리</v>
          </cell>
        </row>
        <row r="11282">
          <cell r="A11282">
            <v>214040</v>
          </cell>
          <cell r="B11282" t="str">
            <v>+0 인페르노 아처의 전쟁활</v>
          </cell>
        </row>
        <row r="11283">
          <cell r="A11283">
            <v>214041</v>
          </cell>
          <cell r="B11283" t="str">
            <v>+1 인페르노 아처의 전쟁활</v>
          </cell>
        </row>
        <row r="11284">
          <cell r="A11284">
            <v>214042</v>
          </cell>
          <cell r="B11284" t="str">
            <v>+2 인페르노 아처의 전쟁활</v>
          </cell>
        </row>
        <row r="11285">
          <cell r="A11285">
            <v>214043</v>
          </cell>
          <cell r="B11285" t="str">
            <v>+3 인페르노 아처의 전쟁활</v>
          </cell>
        </row>
        <row r="11286">
          <cell r="A11286">
            <v>214044</v>
          </cell>
          <cell r="B11286" t="str">
            <v>+4 인페르노 아처의 전쟁활</v>
          </cell>
        </row>
        <row r="11287">
          <cell r="A11287">
            <v>214045</v>
          </cell>
          <cell r="B11287" t="str">
            <v>+5 인페르노 아처의 전쟁활</v>
          </cell>
        </row>
        <row r="11288">
          <cell r="A11288">
            <v>214046</v>
          </cell>
          <cell r="B11288" t="str">
            <v>+6 인페르노 아처의 전쟁활</v>
          </cell>
        </row>
        <row r="11289">
          <cell r="A11289">
            <v>214047</v>
          </cell>
          <cell r="B11289" t="str">
            <v>+7 인페르노 아처의 전쟁활</v>
          </cell>
        </row>
        <row r="11290">
          <cell r="A11290">
            <v>214048</v>
          </cell>
          <cell r="B11290" t="str">
            <v>+8 인페르노 아처의 전쟁활</v>
          </cell>
        </row>
        <row r="11291">
          <cell r="A11291">
            <v>214049</v>
          </cell>
          <cell r="B11291" t="str">
            <v>+9 인페르노 아처의 전쟁활</v>
          </cell>
        </row>
        <row r="11292">
          <cell r="A11292">
            <v>214050</v>
          </cell>
          <cell r="B11292" t="str">
            <v>+10 인페르노 아처의 전쟁활</v>
          </cell>
        </row>
        <row r="11293">
          <cell r="A11293">
            <v>214051</v>
          </cell>
          <cell r="B11293" t="str">
            <v>+11 인페르노 아처의 전쟁활</v>
          </cell>
        </row>
        <row r="11294">
          <cell r="A11294">
            <v>214052</v>
          </cell>
          <cell r="B11294" t="str">
            <v>+12 인페르노 아처의 전쟁활</v>
          </cell>
        </row>
        <row r="11295">
          <cell r="A11295">
            <v>214053</v>
          </cell>
          <cell r="B11295" t="str">
            <v>+13 인페르노 아처의 전쟁활</v>
          </cell>
        </row>
        <row r="11296">
          <cell r="A11296">
            <v>214060</v>
          </cell>
          <cell r="B11296" t="str">
            <v>+0 벨리타의 전쟁활</v>
          </cell>
        </row>
        <row r="11297">
          <cell r="A11297">
            <v>214061</v>
          </cell>
          <cell r="B11297" t="str">
            <v>+1 벨리타의 전쟁활</v>
          </cell>
        </row>
        <row r="11298">
          <cell r="A11298">
            <v>214062</v>
          </cell>
          <cell r="B11298" t="str">
            <v>+2 벨리타의 전쟁활</v>
          </cell>
        </row>
        <row r="11299">
          <cell r="A11299">
            <v>214063</v>
          </cell>
          <cell r="B11299" t="str">
            <v>+3 벨리타의 전쟁활</v>
          </cell>
        </row>
        <row r="11300">
          <cell r="A11300">
            <v>214064</v>
          </cell>
          <cell r="B11300" t="str">
            <v>+4 벨리타의 전쟁활</v>
          </cell>
        </row>
        <row r="11301">
          <cell r="A11301">
            <v>214065</v>
          </cell>
          <cell r="B11301" t="str">
            <v>+5 벨리타의 전쟁활</v>
          </cell>
        </row>
        <row r="11302">
          <cell r="A11302">
            <v>214066</v>
          </cell>
          <cell r="B11302" t="str">
            <v>+6 벨리타의 전쟁활</v>
          </cell>
        </row>
        <row r="11303">
          <cell r="A11303">
            <v>214067</v>
          </cell>
          <cell r="B11303" t="str">
            <v>+7 벨리타의 전쟁활</v>
          </cell>
        </row>
        <row r="11304">
          <cell r="A11304">
            <v>214068</v>
          </cell>
          <cell r="B11304" t="str">
            <v>+8 벨리타의 전쟁활</v>
          </cell>
        </row>
        <row r="11305">
          <cell r="A11305">
            <v>214069</v>
          </cell>
          <cell r="B11305" t="str">
            <v>+9 벨리타의 전쟁활</v>
          </cell>
        </row>
        <row r="11306">
          <cell r="A11306">
            <v>214070</v>
          </cell>
          <cell r="B11306" t="str">
            <v>+10 벨리타의 전쟁활</v>
          </cell>
        </row>
        <row r="11307">
          <cell r="A11307">
            <v>214071</v>
          </cell>
          <cell r="B11307" t="str">
            <v>+11 벨리타의 전쟁활</v>
          </cell>
        </row>
        <row r="11308">
          <cell r="A11308">
            <v>214072</v>
          </cell>
          <cell r="B11308" t="str">
            <v>+12 벨리타의 전쟁활</v>
          </cell>
        </row>
        <row r="11309">
          <cell r="A11309">
            <v>214073</v>
          </cell>
          <cell r="B11309" t="str">
            <v>+13 벨리타의 전쟁활</v>
          </cell>
        </row>
        <row r="11310">
          <cell r="A11310">
            <v>214080</v>
          </cell>
          <cell r="B11310" t="str">
            <v>+0 네드라스의 전쟁활</v>
          </cell>
        </row>
        <row r="11311">
          <cell r="A11311">
            <v>214081</v>
          </cell>
          <cell r="B11311" t="str">
            <v>+1 네드라스의 전쟁활</v>
          </cell>
        </row>
        <row r="11312">
          <cell r="A11312">
            <v>214082</v>
          </cell>
          <cell r="B11312" t="str">
            <v>+2 네드라스의 전쟁활</v>
          </cell>
        </row>
        <row r="11313">
          <cell r="A11313">
            <v>214083</v>
          </cell>
          <cell r="B11313" t="str">
            <v>+3 네드라스의 전쟁활</v>
          </cell>
        </row>
        <row r="11314">
          <cell r="A11314">
            <v>214084</v>
          </cell>
          <cell r="B11314" t="str">
            <v>+4 네드라스의 전쟁활</v>
          </cell>
        </row>
        <row r="11315">
          <cell r="A11315">
            <v>214085</v>
          </cell>
          <cell r="B11315" t="str">
            <v>+5 네드라스의 전쟁활</v>
          </cell>
        </row>
        <row r="11316">
          <cell r="A11316">
            <v>214086</v>
          </cell>
          <cell r="B11316" t="str">
            <v>+6 네드라스의 전쟁활</v>
          </cell>
        </row>
        <row r="11317">
          <cell r="A11317">
            <v>214087</v>
          </cell>
          <cell r="B11317" t="str">
            <v>+7 네드라스의 전쟁활</v>
          </cell>
        </row>
        <row r="11318">
          <cell r="A11318">
            <v>214088</v>
          </cell>
          <cell r="B11318" t="str">
            <v>+8 네드라스의 전쟁활</v>
          </cell>
        </row>
        <row r="11319">
          <cell r="A11319">
            <v>214089</v>
          </cell>
          <cell r="B11319" t="str">
            <v>+9 네드라스의 전쟁활</v>
          </cell>
        </row>
        <row r="11320">
          <cell r="A11320">
            <v>214090</v>
          </cell>
          <cell r="B11320" t="str">
            <v>+10 네드라스의 전쟁활</v>
          </cell>
        </row>
        <row r="11321">
          <cell r="A11321">
            <v>214091</v>
          </cell>
          <cell r="B11321" t="str">
            <v>+11 네드라스의 전쟁활</v>
          </cell>
        </row>
        <row r="11322">
          <cell r="A11322">
            <v>214092</v>
          </cell>
          <cell r="B11322" t="str">
            <v>+12 네드라스의 전쟁활</v>
          </cell>
        </row>
        <row r="11323">
          <cell r="A11323">
            <v>214093</v>
          </cell>
          <cell r="B11323" t="str">
            <v>+13 네드라스의 전쟁활</v>
          </cell>
        </row>
        <row r="11324">
          <cell r="A11324">
            <v>214100</v>
          </cell>
          <cell r="B11324" t="str">
            <v>+0 여명의 그리헨텔 활</v>
          </cell>
        </row>
        <row r="11325">
          <cell r="A11325">
            <v>214101</v>
          </cell>
          <cell r="B11325" t="str">
            <v>+1 여명의 그리헨텔 활</v>
          </cell>
        </row>
        <row r="11326">
          <cell r="A11326">
            <v>214102</v>
          </cell>
          <cell r="B11326" t="str">
            <v>+2 여명의 그리헨텔 활</v>
          </cell>
        </row>
        <row r="11327">
          <cell r="A11327">
            <v>214103</v>
          </cell>
          <cell r="B11327" t="str">
            <v>+3 여명의 그리헨텔 활</v>
          </cell>
        </row>
        <row r="11328">
          <cell r="A11328">
            <v>214104</v>
          </cell>
          <cell r="B11328" t="str">
            <v>+4 여명의 그리헨텔 활</v>
          </cell>
        </row>
        <row r="11329">
          <cell r="A11329">
            <v>214105</v>
          </cell>
          <cell r="B11329" t="str">
            <v>+5 여명의 그리헨텔 활</v>
          </cell>
        </row>
        <row r="11330">
          <cell r="A11330">
            <v>214106</v>
          </cell>
          <cell r="B11330" t="str">
            <v>+6 여명의 그리헨텔 활</v>
          </cell>
        </row>
        <row r="11331">
          <cell r="A11331">
            <v>214107</v>
          </cell>
          <cell r="B11331" t="str">
            <v>+7 여명의 그리헨텔 활</v>
          </cell>
        </row>
        <row r="11332">
          <cell r="A11332">
            <v>214108</v>
          </cell>
          <cell r="B11332" t="str">
            <v>+8 여명의 그리헨텔 활</v>
          </cell>
        </row>
        <row r="11333">
          <cell r="A11333">
            <v>214109</v>
          </cell>
          <cell r="B11333" t="str">
            <v>+9 여명의 그리헨텔 활</v>
          </cell>
        </row>
        <row r="11334">
          <cell r="A11334">
            <v>214110</v>
          </cell>
          <cell r="B11334" t="str">
            <v>+10 여명의 그리헨텔 활</v>
          </cell>
        </row>
        <row r="11335">
          <cell r="A11335">
            <v>214111</v>
          </cell>
          <cell r="B11335" t="str">
            <v>+11 여명의 그리헨텔 활</v>
          </cell>
        </row>
        <row r="11336">
          <cell r="A11336">
            <v>214112</v>
          </cell>
          <cell r="B11336" t="str">
            <v>+12 여명의 그리헨텔 활</v>
          </cell>
        </row>
        <row r="11337">
          <cell r="A11337">
            <v>214113</v>
          </cell>
          <cell r="B11337" t="str">
            <v>+13 여명의 그리헨텔 활</v>
          </cell>
        </row>
        <row r="11338">
          <cell r="A11338">
            <v>214140</v>
          </cell>
          <cell r="B11338" t="str">
            <v>+0 불굴의 용수호자 활</v>
          </cell>
        </row>
        <row r="11339">
          <cell r="A11339">
            <v>214141</v>
          </cell>
          <cell r="B11339" t="str">
            <v>+1 불굴의 용수호자 활</v>
          </cell>
        </row>
        <row r="11340">
          <cell r="A11340">
            <v>214142</v>
          </cell>
          <cell r="B11340" t="str">
            <v>+2 불굴의 용수호자 활</v>
          </cell>
        </row>
        <row r="11341">
          <cell r="A11341">
            <v>214143</v>
          </cell>
          <cell r="B11341" t="str">
            <v>+3 불굴의 용수호자 활</v>
          </cell>
        </row>
        <row r="11342">
          <cell r="A11342">
            <v>214144</v>
          </cell>
          <cell r="B11342" t="str">
            <v>+4 불굴의 용수호자 활</v>
          </cell>
        </row>
        <row r="11343">
          <cell r="A11343">
            <v>214145</v>
          </cell>
          <cell r="B11343" t="str">
            <v>+5 불굴의 용수호자 활</v>
          </cell>
        </row>
        <row r="11344">
          <cell r="A11344">
            <v>214146</v>
          </cell>
          <cell r="B11344" t="str">
            <v>+6 불굴의 용수호자 활</v>
          </cell>
        </row>
        <row r="11345">
          <cell r="A11345">
            <v>214147</v>
          </cell>
          <cell r="B11345" t="str">
            <v>+7 불굴의 용수호자 활</v>
          </cell>
        </row>
        <row r="11346">
          <cell r="A11346">
            <v>214148</v>
          </cell>
          <cell r="B11346" t="str">
            <v>+8 불굴의 용수호자 활</v>
          </cell>
        </row>
        <row r="11347">
          <cell r="A11347">
            <v>214149</v>
          </cell>
          <cell r="B11347" t="str">
            <v>+9 불굴의 용수호자 활</v>
          </cell>
        </row>
        <row r="11348">
          <cell r="A11348">
            <v>214150</v>
          </cell>
          <cell r="B11348" t="str">
            <v>+10 불굴의 용수호자 활</v>
          </cell>
        </row>
        <row r="11349">
          <cell r="A11349">
            <v>214151</v>
          </cell>
          <cell r="B11349" t="str">
            <v>+11 불굴의 용수호자 활</v>
          </cell>
        </row>
        <row r="11350">
          <cell r="A11350">
            <v>214152</v>
          </cell>
          <cell r="B11350" t="str">
            <v>+12 불굴의 용수호자 활</v>
          </cell>
        </row>
        <row r="11351">
          <cell r="A11351">
            <v>214153</v>
          </cell>
          <cell r="B11351" t="str">
            <v>+13 불굴의 용수호자 활</v>
          </cell>
        </row>
        <row r="11352">
          <cell r="A11352">
            <v>214160</v>
          </cell>
          <cell r="B11352" t="str">
            <v>+0 아크 엔젤리스 아처의 전쟁활</v>
          </cell>
        </row>
        <row r="11353">
          <cell r="A11353">
            <v>214161</v>
          </cell>
          <cell r="B11353" t="str">
            <v>+1 아크 엔젤리스 아처의 전쟁활</v>
          </cell>
        </row>
        <row r="11354">
          <cell r="A11354">
            <v>214162</v>
          </cell>
          <cell r="B11354" t="str">
            <v>+2 아크 엔젤리스 아처의 전쟁활</v>
          </cell>
        </row>
        <row r="11355">
          <cell r="A11355">
            <v>214163</v>
          </cell>
          <cell r="B11355" t="str">
            <v>+3 아크 엔젤리스 아처의 전쟁활</v>
          </cell>
        </row>
        <row r="11356">
          <cell r="A11356">
            <v>214164</v>
          </cell>
          <cell r="B11356" t="str">
            <v>+4 아크 엔젤리스 아처의 전쟁활</v>
          </cell>
        </row>
        <row r="11357">
          <cell r="A11357">
            <v>214165</v>
          </cell>
          <cell r="B11357" t="str">
            <v>+5 아크 엔젤리스 아처의 전쟁활</v>
          </cell>
        </row>
        <row r="11358">
          <cell r="A11358">
            <v>214166</v>
          </cell>
          <cell r="B11358" t="str">
            <v>+6 아크 엔젤리스 아처의 전쟁활</v>
          </cell>
        </row>
        <row r="11359">
          <cell r="A11359">
            <v>214167</v>
          </cell>
          <cell r="B11359" t="str">
            <v>+7 아크 엔젤리스 아처의 전쟁활</v>
          </cell>
        </row>
        <row r="11360">
          <cell r="A11360">
            <v>214168</v>
          </cell>
          <cell r="B11360" t="str">
            <v>+8 아크 엔젤리스 아처의 전쟁활</v>
          </cell>
        </row>
        <row r="11361">
          <cell r="A11361">
            <v>214169</v>
          </cell>
          <cell r="B11361" t="str">
            <v>+9 아크 엔젤리스 아처의 전쟁활</v>
          </cell>
        </row>
        <row r="11362">
          <cell r="A11362">
            <v>214170</v>
          </cell>
          <cell r="B11362" t="str">
            <v>+10 아크 엔젤리스 아처의 전쟁활</v>
          </cell>
        </row>
        <row r="11363">
          <cell r="A11363">
            <v>214171</v>
          </cell>
          <cell r="B11363" t="str">
            <v>+11 아크 엔젤리스 아처의 전쟁활</v>
          </cell>
        </row>
        <row r="11364">
          <cell r="A11364">
            <v>214172</v>
          </cell>
          <cell r="B11364" t="str">
            <v>+12 아크 엔젤리스 아처의 전쟁활</v>
          </cell>
        </row>
        <row r="11365">
          <cell r="A11365">
            <v>214173</v>
          </cell>
          <cell r="B11365" t="str">
            <v>+13 아크 엔젤리스 아처의 전쟁활</v>
          </cell>
        </row>
        <row r="11366">
          <cell r="A11366">
            <v>214180</v>
          </cell>
          <cell r="B11366" t="str">
            <v>+0 황혼의 메테오스 활</v>
          </cell>
        </row>
        <row r="11367">
          <cell r="A11367">
            <v>214181</v>
          </cell>
          <cell r="B11367" t="str">
            <v>+1 황혼의 메테오스 활</v>
          </cell>
        </row>
        <row r="11368">
          <cell r="A11368">
            <v>214182</v>
          </cell>
          <cell r="B11368" t="str">
            <v>+2 황혼의 메테오스 활</v>
          </cell>
        </row>
        <row r="11369">
          <cell r="A11369">
            <v>214183</v>
          </cell>
          <cell r="B11369" t="str">
            <v>+3 황혼의 메테오스 활</v>
          </cell>
        </row>
        <row r="11370">
          <cell r="A11370">
            <v>214184</v>
          </cell>
          <cell r="B11370" t="str">
            <v>+4 황혼의 메테오스 활</v>
          </cell>
        </row>
        <row r="11371">
          <cell r="A11371">
            <v>214185</v>
          </cell>
          <cell r="B11371" t="str">
            <v>+5 황혼의 메테오스 활</v>
          </cell>
        </row>
        <row r="11372">
          <cell r="A11372">
            <v>214186</v>
          </cell>
          <cell r="B11372" t="str">
            <v>+6 황혼의 메테오스 활</v>
          </cell>
        </row>
        <row r="11373">
          <cell r="A11373">
            <v>214187</v>
          </cell>
          <cell r="B11373" t="str">
            <v>+7 황혼의 메테오스 활</v>
          </cell>
        </row>
        <row r="11374">
          <cell r="A11374">
            <v>214188</v>
          </cell>
          <cell r="B11374" t="str">
            <v>+8 황혼의 메테오스 활</v>
          </cell>
        </row>
        <row r="11375">
          <cell r="A11375">
            <v>214189</v>
          </cell>
          <cell r="B11375" t="str">
            <v>+9 황혼의 메테오스 활</v>
          </cell>
        </row>
        <row r="11376">
          <cell r="A11376">
            <v>214190</v>
          </cell>
          <cell r="B11376" t="str">
            <v>+10 황혼의 메테오스 활</v>
          </cell>
        </row>
        <row r="11377">
          <cell r="A11377">
            <v>214191</v>
          </cell>
          <cell r="B11377" t="str">
            <v>+11 황혼의 메테오스 활</v>
          </cell>
        </row>
        <row r="11378">
          <cell r="A11378">
            <v>214192</v>
          </cell>
          <cell r="B11378" t="str">
            <v>+12 황혼의 메테오스 활</v>
          </cell>
        </row>
        <row r="11379">
          <cell r="A11379">
            <v>214193</v>
          </cell>
          <cell r="B11379" t="str">
            <v>+13 황혼의 메테오스 활</v>
          </cell>
        </row>
        <row r="11380">
          <cell r="A11380">
            <v>214200</v>
          </cell>
          <cell r="B11380" t="str">
            <v>+0 바람의 유게네스의 전쟁활</v>
          </cell>
        </row>
        <row r="11381">
          <cell r="A11381">
            <v>214201</v>
          </cell>
          <cell r="B11381" t="str">
            <v>+1 바람의 유게네스의 전쟁활</v>
          </cell>
        </row>
        <row r="11382">
          <cell r="A11382">
            <v>214202</v>
          </cell>
          <cell r="B11382" t="str">
            <v>+2 바람의 유게네스의 전쟁활</v>
          </cell>
        </row>
        <row r="11383">
          <cell r="A11383">
            <v>214203</v>
          </cell>
          <cell r="B11383" t="str">
            <v>+3 바람의 유게네스의 전쟁활</v>
          </cell>
        </row>
        <row r="11384">
          <cell r="A11384">
            <v>214204</v>
          </cell>
          <cell r="B11384" t="str">
            <v>+4 바람의 유게네스의 전쟁활</v>
          </cell>
        </row>
        <row r="11385">
          <cell r="A11385">
            <v>214205</v>
          </cell>
          <cell r="B11385" t="str">
            <v>+5 바람의 유게네스의 전쟁활</v>
          </cell>
        </row>
        <row r="11386">
          <cell r="A11386">
            <v>214206</v>
          </cell>
          <cell r="B11386" t="str">
            <v>+6 바람의 유게네스의 전쟁활</v>
          </cell>
        </row>
        <row r="11387">
          <cell r="A11387">
            <v>214207</v>
          </cell>
          <cell r="B11387" t="str">
            <v>+7 바람의 유게네스의 전쟁활</v>
          </cell>
        </row>
        <row r="11388">
          <cell r="A11388">
            <v>214208</v>
          </cell>
          <cell r="B11388" t="str">
            <v>+8 바람의 유게네스의 전쟁활</v>
          </cell>
        </row>
        <row r="11389">
          <cell r="A11389">
            <v>214209</v>
          </cell>
          <cell r="B11389" t="str">
            <v>+9 바람의 유게네스의 전쟁활</v>
          </cell>
        </row>
        <row r="11390">
          <cell r="A11390">
            <v>214210</v>
          </cell>
          <cell r="B11390" t="str">
            <v>+10 바람의 유게네스의 전쟁활</v>
          </cell>
        </row>
        <row r="11391">
          <cell r="A11391">
            <v>214211</v>
          </cell>
          <cell r="B11391" t="str">
            <v>+11 바람의 유게네스의 전쟁활</v>
          </cell>
        </row>
        <row r="11392">
          <cell r="A11392">
            <v>214212</v>
          </cell>
          <cell r="B11392" t="str">
            <v>+12 바람의 유게네스의 전쟁활</v>
          </cell>
        </row>
        <row r="11393">
          <cell r="A11393">
            <v>214213</v>
          </cell>
          <cell r="B11393" t="str">
            <v>+13 바람의 유게네스의 전쟁활</v>
          </cell>
        </row>
        <row r="11394">
          <cell r="A11394">
            <v>215000</v>
          </cell>
          <cell r="B11394" t="str">
            <v>+0 아벨루스 보우</v>
          </cell>
        </row>
        <row r="11395">
          <cell r="A11395">
            <v>215001</v>
          </cell>
          <cell r="B11395" t="str">
            <v>+1 아벨루스 보우</v>
          </cell>
        </row>
        <row r="11396">
          <cell r="A11396">
            <v>215002</v>
          </cell>
          <cell r="B11396" t="str">
            <v>+2 아벨루스 보우</v>
          </cell>
        </row>
        <row r="11397">
          <cell r="A11397">
            <v>215003</v>
          </cell>
          <cell r="B11397" t="str">
            <v>+3 아벨루스 보우</v>
          </cell>
        </row>
        <row r="11398">
          <cell r="A11398">
            <v>215004</v>
          </cell>
          <cell r="B11398" t="str">
            <v>+4 아벨루스 보우</v>
          </cell>
        </row>
        <row r="11399">
          <cell r="A11399">
            <v>215005</v>
          </cell>
          <cell r="B11399" t="str">
            <v>+5 아벨루스 보우</v>
          </cell>
        </row>
        <row r="11400">
          <cell r="A11400">
            <v>215006</v>
          </cell>
          <cell r="B11400" t="str">
            <v>+6 아벨루스 보우</v>
          </cell>
        </row>
        <row r="11401">
          <cell r="A11401">
            <v>215007</v>
          </cell>
          <cell r="B11401" t="str">
            <v>+7 아벨루스 보우</v>
          </cell>
        </row>
        <row r="11402">
          <cell r="A11402">
            <v>215008</v>
          </cell>
          <cell r="B11402" t="str">
            <v>+8 아벨루스 보우</v>
          </cell>
        </row>
        <row r="11403">
          <cell r="A11403">
            <v>215009</v>
          </cell>
          <cell r="B11403" t="str">
            <v>+9 아벨루스 보우</v>
          </cell>
        </row>
        <row r="11404">
          <cell r="A11404">
            <v>215010</v>
          </cell>
          <cell r="B11404" t="str">
            <v>+10 아벨루스 보우</v>
          </cell>
        </row>
        <row r="11405">
          <cell r="A11405">
            <v>215011</v>
          </cell>
          <cell r="B11405" t="str">
            <v>+11 아벨루스 보우</v>
          </cell>
        </row>
        <row r="11406">
          <cell r="A11406">
            <v>215012</v>
          </cell>
          <cell r="B11406" t="str">
            <v>+12 아벨루스 보우</v>
          </cell>
        </row>
        <row r="11407">
          <cell r="A11407">
            <v>215013</v>
          </cell>
          <cell r="B11407" t="str">
            <v>+13 아벨루스 보우</v>
          </cell>
        </row>
        <row r="11408">
          <cell r="A11408">
            <v>215020</v>
          </cell>
          <cell r="B11408" t="str">
            <v>+0 광휘의 그리헨텔 활</v>
          </cell>
        </row>
        <row r="11409">
          <cell r="A11409">
            <v>215021</v>
          </cell>
          <cell r="B11409" t="str">
            <v>+1 광휘의 그리헨텔 활</v>
          </cell>
        </row>
        <row r="11410">
          <cell r="A11410">
            <v>215022</v>
          </cell>
          <cell r="B11410" t="str">
            <v>+2 광휘의 그리헨텔 활</v>
          </cell>
        </row>
        <row r="11411">
          <cell r="A11411">
            <v>215023</v>
          </cell>
          <cell r="B11411" t="str">
            <v>+3 광휘의 그리헨텔 활</v>
          </cell>
        </row>
        <row r="11412">
          <cell r="A11412">
            <v>215024</v>
          </cell>
          <cell r="B11412" t="str">
            <v>+4 광휘의 그리헨텔 활</v>
          </cell>
        </row>
        <row r="11413">
          <cell r="A11413">
            <v>215025</v>
          </cell>
          <cell r="B11413" t="str">
            <v>+5 광휘의 그리헨텔 활</v>
          </cell>
        </row>
        <row r="11414">
          <cell r="A11414">
            <v>215026</v>
          </cell>
          <cell r="B11414" t="str">
            <v>+6 광휘의 그리헨텔 활</v>
          </cell>
        </row>
        <row r="11415">
          <cell r="A11415">
            <v>215027</v>
          </cell>
          <cell r="B11415" t="str">
            <v>+7 광휘의 그리헨텔 활</v>
          </cell>
        </row>
        <row r="11416">
          <cell r="A11416">
            <v>215028</v>
          </cell>
          <cell r="B11416" t="str">
            <v>+8 광휘의 그리헨텔 활</v>
          </cell>
        </row>
        <row r="11417">
          <cell r="A11417">
            <v>215029</v>
          </cell>
          <cell r="B11417" t="str">
            <v>+9 광휘의 그리헨텔 활</v>
          </cell>
        </row>
        <row r="11418">
          <cell r="A11418">
            <v>215030</v>
          </cell>
          <cell r="B11418" t="str">
            <v>+10 광휘의 그리헨텔 활</v>
          </cell>
        </row>
        <row r="11419">
          <cell r="A11419">
            <v>215031</v>
          </cell>
          <cell r="B11419" t="str">
            <v>+11 광휘의 그리헨텔 활</v>
          </cell>
        </row>
        <row r="11420">
          <cell r="A11420">
            <v>215032</v>
          </cell>
          <cell r="B11420" t="str">
            <v>+12 광휘의 그리헨텔 활</v>
          </cell>
        </row>
        <row r="11421">
          <cell r="A11421">
            <v>215033</v>
          </cell>
          <cell r="B11421" t="str">
            <v>+13 광휘의 그리헨텔 활</v>
          </cell>
        </row>
        <row r="11422">
          <cell r="A11422">
            <v>215040</v>
          </cell>
          <cell r="B11422" t="str">
            <v>+0 칠흑의 메테오스 활</v>
          </cell>
        </row>
        <row r="11423">
          <cell r="A11423">
            <v>215041</v>
          </cell>
          <cell r="B11423" t="str">
            <v>+1 칠흑의 메테오스 활</v>
          </cell>
        </row>
        <row r="11424">
          <cell r="A11424">
            <v>215042</v>
          </cell>
          <cell r="B11424" t="str">
            <v>+2 칠흑의 메테오스 활</v>
          </cell>
        </row>
        <row r="11425">
          <cell r="A11425">
            <v>215043</v>
          </cell>
          <cell r="B11425" t="str">
            <v>+3 칠흑의 메테오스 활</v>
          </cell>
        </row>
        <row r="11426">
          <cell r="A11426">
            <v>215044</v>
          </cell>
          <cell r="B11426" t="str">
            <v>+4 칠흑의 메테오스 활</v>
          </cell>
        </row>
        <row r="11427">
          <cell r="A11427">
            <v>215045</v>
          </cell>
          <cell r="B11427" t="str">
            <v>+5 칠흑의 메테오스 활</v>
          </cell>
        </row>
        <row r="11428">
          <cell r="A11428">
            <v>215046</v>
          </cell>
          <cell r="B11428" t="str">
            <v>+6 칠흑의 메테오스 활</v>
          </cell>
        </row>
        <row r="11429">
          <cell r="A11429">
            <v>215047</v>
          </cell>
          <cell r="B11429" t="str">
            <v>+7 칠흑의 메테오스 활</v>
          </cell>
        </row>
        <row r="11430">
          <cell r="A11430">
            <v>215048</v>
          </cell>
          <cell r="B11430" t="str">
            <v>+8 칠흑의 메테오스 활</v>
          </cell>
        </row>
        <row r="11431">
          <cell r="A11431">
            <v>215049</v>
          </cell>
          <cell r="B11431" t="str">
            <v>+9 칠흑의 메테오스 활</v>
          </cell>
        </row>
        <row r="11432">
          <cell r="A11432">
            <v>215050</v>
          </cell>
          <cell r="B11432" t="str">
            <v>+10 칠흑의 메테오스 활</v>
          </cell>
        </row>
        <row r="11433">
          <cell r="A11433">
            <v>215051</v>
          </cell>
          <cell r="B11433" t="str">
            <v>+11 칠흑의 메테오스 활</v>
          </cell>
        </row>
        <row r="11434">
          <cell r="A11434">
            <v>215052</v>
          </cell>
          <cell r="B11434" t="str">
            <v>+12 칠흑의 메테오스 활</v>
          </cell>
        </row>
        <row r="11435">
          <cell r="A11435">
            <v>215053</v>
          </cell>
          <cell r="B11435" t="str">
            <v>+13 칠흑의 메테오스 활</v>
          </cell>
        </row>
        <row r="11436">
          <cell r="A11436">
            <v>300000</v>
          </cell>
          <cell r="B11436" t="str">
            <v>+0 검은 가죽 모자</v>
          </cell>
        </row>
        <row r="11437">
          <cell r="A11437">
            <v>300001</v>
          </cell>
          <cell r="B11437" t="str">
            <v>+1 검은 가죽 모자</v>
          </cell>
        </row>
        <row r="11438">
          <cell r="A11438">
            <v>300002</v>
          </cell>
          <cell r="B11438" t="str">
            <v>+2 검은 가죽 모자</v>
          </cell>
        </row>
        <row r="11439">
          <cell r="A11439">
            <v>300003</v>
          </cell>
          <cell r="B11439" t="str">
            <v>+3 검은 가죽 모자</v>
          </cell>
        </row>
        <row r="11440">
          <cell r="A11440">
            <v>300004</v>
          </cell>
          <cell r="B11440" t="str">
            <v>+4 검은 가죽 모자</v>
          </cell>
        </row>
        <row r="11441">
          <cell r="A11441">
            <v>300005</v>
          </cell>
          <cell r="B11441" t="str">
            <v>+5 검은 가죽 모자</v>
          </cell>
        </row>
        <row r="11442">
          <cell r="A11442">
            <v>300006</v>
          </cell>
          <cell r="B11442" t="str">
            <v>+6 검은 가죽 모자</v>
          </cell>
        </row>
        <row r="11443">
          <cell r="A11443">
            <v>300007</v>
          </cell>
          <cell r="B11443" t="str">
            <v>+7 검은 가죽 모자</v>
          </cell>
        </row>
        <row r="11444">
          <cell r="A11444">
            <v>300008</v>
          </cell>
          <cell r="B11444" t="str">
            <v>+8 검은 가죽 모자</v>
          </cell>
        </row>
        <row r="11445">
          <cell r="A11445">
            <v>300009</v>
          </cell>
          <cell r="B11445" t="str">
            <v>+9 검은 가죽 모자</v>
          </cell>
        </row>
        <row r="11446">
          <cell r="A11446">
            <v>300010</v>
          </cell>
          <cell r="B11446" t="str">
            <v>+10 검은 가죽 모자</v>
          </cell>
        </row>
        <row r="11447">
          <cell r="A11447">
            <v>300011</v>
          </cell>
          <cell r="B11447" t="str">
            <v>+11 검은 가죽 모자</v>
          </cell>
        </row>
        <row r="11448">
          <cell r="A11448">
            <v>300012</v>
          </cell>
          <cell r="B11448" t="str">
            <v>+12 검은 가죽 모자</v>
          </cell>
        </row>
        <row r="11449">
          <cell r="A11449">
            <v>300013</v>
          </cell>
          <cell r="B11449" t="str">
            <v>+13 검은 가죽 모자</v>
          </cell>
        </row>
        <row r="11450">
          <cell r="A11450">
            <v>300020</v>
          </cell>
          <cell r="B11450" t="str">
            <v>+0 모자</v>
          </cell>
        </row>
        <row r="11451">
          <cell r="A11451">
            <v>300021</v>
          </cell>
          <cell r="B11451" t="str">
            <v>+1 모자</v>
          </cell>
        </row>
        <row r="11452">
          <cell r="A11452">
            <v>300022</v>
          </cell>
          <cell r="B11452" t="str">
            <v>+2 모자</v>
          </cell>
        </row>
        <row r="11453">
          <cell r="A11453">
            <v>300023</v>
          </cell>
          <cell r="B11453" t="str">
            <v>+3 모자</v>
          </cell>
        </row>
        <row r="11454">
          <cell r="A11454">
            <v>300024</v>
          </cell>
          <cell r="B11454" t="str">
            <v>+4 모자</v>
          </cell>
        </row>
        <row r="11455">
          <cell r="A11455">
            <v>300025</v>
          </cell>
          <cell r="B11455" t="str">
            <v>+5 모자</v>
          </cell>
        </row>
        <row r="11456">
          <cell r="A11456">
            <v>300026</v>
          </cell>
          <cell r="B11456" t="str">
            <v>+6 모자</v>
          </cell>
        </row>
        <row r="11457">
          <cell r="A11457">
            <v>300027</v>
          </cell>
          <cell r="B11457" t="str">
            <v>+7 모자</v>
          </cell>
        </row>
        <row r="11458">
          <cell r="A11458">
            <v>300028</v>
          </cell>
          <cell r="B11458" t="str">
            <v>+8 모자</v>
          </cell>
        </row>
        <row r="11459">
          <cell r="A11459">
            <v>300029</v>
          </cell>
          <cell r="B11459" t="str">
            <v>+9 모자</v>
          </cell>
        </row>
        <row r="11460">
          <cell r="A11460">
            <v>300030</v>
          </cell>
          <cell r="B11460" t="str">
            <v>+10 모자</v>
          </cell>
        </row>
        <row r="11461">
          <cell r="A11461">
            <v>300031</v>
          </cell>
          <cell r="B11461" t="str">
            <v>+11 모자</v>
          </cell>
        </row>
        <row r="11462">
          <cell r="A11462">
            <v>300032</v>
          </cell>
          <cell r="B11462" t="str">
            <v>+12 모자</v>
          </cell>
        </row>
        <row r="11463">
          <cell r="A11463">
            <v>300033</v>
          </cell>
          <cell r="B11463" t="str">
            <v>+13 모자</v>
          </cell>
        </row>
        <row r="11464">
          <cell r="A11464">
            <v>300040</v>
          </cell>
          <cell r="B11464" t="str">
            <v>+0 고블린 투구</v>
          </cell>
        </row>
        <row r="11465">
          <cell r="A11465">
            <v>300041</v>
          </cell>
          <cell r="B11465" t="str">
            <v>+1 고블린 투구</v>
          </cell>
        </row>
        <row r="11466">
          <cell r="A11466">
            <v>300042</v>
          </cell>
          <cell r="B11466" t="str">
            <v>+2 고블린 투구</v>
          </cell>
        </row>
        <row r="11467">
          <cell r="A11467">
            <v>300043</v>
          </cell>
          <cell r="B11467" t="str">
            <v>+3 고블린 투구</v>
          </cell>
        </row>
        <row r="11468">
          <cell r="A11468">
            <v>300044</v>
          </cell>
          <cell r="B11468" t="str">
            <v>+4 고블린 투구</v>
          </cell>
        </row>
        <row r="11469">
          <cell r="A11469">
            <v>300045</v>
          </cell>
          <cell r="B11469" t="str">
            <v>+5 고블린 투구</v>
          </cell>
        </row>
        <row r="11470">
          <cell r="A11470">
            <v>300046</v>
          </cell>
          <cell r="B11470" t="str">
            <v>+6 고블린 투구</v>
          </cell>
        </row>
        <row r="11471">
          <cell r="A11471">
            <v>300047</v>
          </cell>
          <cell r="B11471" t="str">
            <v>+7 고블린 투구</v>
          </cell>
        </row>
        <row r="11472">
          <cell r="A11472">
            <v>300048</v>
          </cell>
          <cell r="B11472" t="str">
            <v>+8 고블린 투구</v>
          </cell>
        </row>
        <row r="11473">
          <cell r="A11473">
            <v>300049</v>
          </cell>
          <cell r="B11473" t="str">
            <v>+9 고블린 투구</v>
          </cell>
        </row>
        <row r="11474">
          <cell r="A11474">
            <v>300050</v>
          </cell>
          <cell r="B11474" t="str">
            <v>+10 고블린 투구</v>
          </cell>
        </row>
        <row r="11475">
          <cell r="A11475">
            <v>300051</v>
          </cell>
          <cell r="B11475" t="str">
            <v>+11 고블린 투구</v>
          </cell>
        </row>
        <row r="11476">
          <cell r="A11476">
            <v>300052</v>
          </cell>
          <cell r="B11476" t="str">
            <v>+12 고블린 투구</v>
          </cell>
        </row>
        <row r="11477">
          <cell r="A11477">
            <v>300053</v>
          </cell>
          <cell r="B11477" t="str">
            <v>+13 고블린 투구</v>
          </cell>
        </row>
        <row r="11478">
          <cell r="A11478">
            <v>300060</v>
          </cell>
          <cell r="B11478" t="str">
            <v>+0 뼈 투구</v>
          </cell>
        </row>
        <row r="11479">
          <cell r="A11479">
            <v>300061</v>
          </cell>
          <cell r="B11479" t="str">
            <v>+1 뼈 투구</v>
          </cell>
        </row>
        <row r="11480">
          <cell r="A11480">
            <v>300062</v>
          </cell>
          <cell r="B11480" t="str">
            <v>+2 뼈 투구</v>
          </cell>
        </row>
        <row r="11481">
          <cell r="A11481">
            <v>300063</v>
          </cell>
          <cell r="B11481" t="str">
            <v>+3 뼈 투구</v>
          </cell>
        </row>
        <row r="11482">
          <cell r="A11482">
            <v>300064</v>
          </cell>
          <cell r="B11482" t="str">
            <v>+4 뼈 투구</v>
          </cell>
        </row>
        <row r="11483">
          <cell r="A11483">
            <v>300065</v>
          </cell>
          <cell r="B11483" t="str">
            <v>+5 뼈 투구</v>
          </cell>
        </row>
        <row r="11484">
          <cell r="A11484">
            <v>300066</v>
          </cell>
          <cell r="B11484" t="str">
            <v>+6 뼈 투구</v>
          </cell>
        </row>
        <row r="11485">
          <cell r="A11485">
            <v>300067</v>
          </cell>
          <cell r="B11485" t="str">
            <v>+7 뼈 투구</v>
          </cell>
        </row>
        <row r="11486">
          <cell r="A11486">
            <v>300068</v>
          </cell>
          <cell r="B11486" t="str">
            <v>+8 뼈 투구</v>
          </cell>
        </row>
        <row r="11487">
          <cell r="A11487">
            <v>300069</v>
          </cell>
          <cell r="B11487" t="str">
            <v>+9 뼈 투구</v>
          </cell>
        </row>
        <row r="11488">
          <cell r="A11488">
            <v>300070</v>
          </cell>
          <cell r="B11488" t="str">
            <v>+10 뼈 투구</v>
          </cell>
        </row>
        <row r="11489">
          <cell r="A11489">
            <v>300071</v>
          </cell>
          <cell r="B11489" t="str">
            <v>+11 뼈 투구</v>
          </cell>
        </row>
        <row r="11490">
          <cell r="A11490">
            <v>300072</v>
          </cell>
          <cell r="B11490" t="str">
            <v>+12 뼈 투구</v>
          </cell>
        </row>
        <row r="11491">
          <cell r="A11491">
            <v>300073</v>
          </cell>
          <cell r="B11491" t="str">
            <v>+13 뼈 투구</v>
          </cell>
        </row>
        <row r="11492">
          <cell r="A11492">
            <v>300080</v>
          </cell>
          <cell r="B11492" t="str">
            <v>+0 가죽 투구</v>
          </cell>
        </row>
        <row r="11493">
          <cell r="A11493">
            <v>300081</v>
          </cell>
          <cell r="B11493" t="str">
            <v>+1 가죽 투구</v>
          </cell>
        </row>
        <row r="11494">
          <cell r="A11494">
            <v>300082</v>
          </cell>
          <cell r="B11494" t="str">
            <v>+2 가죽 투구</v>
          </cell>
        </row>
        <row r="11495">
          <cell r="A11495">
            <v>300083</v>
          </cell>
          <cell r="B11495" t="str">
            <v>+3 가죽 투구</v>
          </cell>
        </row>
        <row r="11496">
          <cell r="A11496">
            <v>300084</v>
          </cell>
          <cell r="B11496" t="str">
            <v>+4 가죽 투구</v>
          </cell>
        </row>
        <row r="11497">
          <cell r="A11497">
            <v>300085</v>
          </cell>
          <cell r="B11497" t="str">
            <v>+5 가죽 투구</v>
          </cell>
        </row>
        <row r="11498">
          <cell r="A11498">
            <v>300086</v>
          </cell>
          <cell r="B11498" t="str">
            <v>+6 가죽 투구</v>
          </cell>
        </row>
        <row r="11499">
          <cell r="A11499">
            <v>300087</v>
          </cell>
          <cell r="B11499" t="str">
            <v>+7 가죽 투구</v>
          </cell>
        </row>
        <row r="11500">
          <cell r="A11500">
            <v>300088</v>
          </cell>
          <cell r="B11500" t="str">
            <v>+8 가죽 투구</v>
          </cell>
        </row>
        <row r="11501">
          <cell r="A11501">
            <v>300089</v>
          </cell>
          <cell r="B11501" t="str">
            <v>+9 가죽 투구</v>
          </cell>
        </row>
        <row r="11502">
          <cell r="A11502">
            <v>300090</v>
          </cell>
          <cell r="B11502" t="str">
            <v>+10 가죽 투구</v>
          </cell>
        </row>
        <row r="11503">
          <cell r="A11503">
            <v>300091</v>
          </cell>
          <cell r="B11503" t="str">
            <v>+11 가죽 투구</v>
          </cell>
        </row>
        <row r="11504">
          <cell r="A11504">
            <v>300092</v>
          </cell>
          <cell r="B11504" t="str">
            <v>+12 가죽 투구</v>
          </cell>
        </row>
        <row r="11505">
          <cell r="A11505">
            <v>300093</v>
          </cell>
          <cell r="B11505" t="str">
            <v>+13 가죽 투구</v>
          </cell>
        </row>
        <row r="11506">
          <cell r="A11506">
            <v>300100</v>
          </cell>
          <cell r="B11506" t="str">
            <v>+0 물고기 투구</v>
          </cell>
        </row>
        <row r="11507">
          <cell r="A11507">
            <v>300101</v>
          </cell>
          <cell r="B11507" t="str">
            <v>+1 물고기 투구</v>
          </cell>
        </row>
        <row r="11508">
          <cell r="A11508">
            <v>300102</v>
          </cell>
          <cell r="B11508" t="str">
            <v>+2 물고기 투구</v>
          </cell>
        </row>
        <row r="11509">
          <cell r="A11509">
            <v>300103</v>
          </cell>
          <cell r="B11509" t="str">
            <v>+3 물고기 투구</v>
          </cell>
        </row>
        <row r="11510">
          <cell r="A11510">
            <v>300104</v>
          </cell>
          <cell r="B11510" t="str">
            <v>+4 물고기 투구</v>
          </cell>
        </row>
        <row r="11511">
          <cell r="A11511">
            <v>300105</v>
          </cell>
          <cell r="B11511" t="str">
            <v>+5 물고기 투구</v>
          </cell>
        </row>
        <row r="11512">
          <cell r="A11512">
            <v>300106</v>
          </cell>
          <cell r="B11512" t="str">
            <v>+6 물고기 투구</v>
          </cell>
        </row>
        <row r="11513">
          <cell r="A11513">
            <v>300107</v>
          </cell>
          <cell r="B11513" t="str">
            <v>+7 물고기 투구</v>
          </cell>
        </row>
        <row r="11514">
          <cell r="A11514">
            <v>300108</v>
          </cell>
          <cell r="B11514" t="str">
            <v>+8 물고기 투구</v>
          </cell>
        </row>
        <row r="11515">
          <cell r="A11515">
            <v>300109</v>
          </cell>
          <cell r="B11515" t="str">
            <v>+9 물고기 투구</v>
          </cell>
        </row>
        <row r="11516">
          <cell r="A11516">
            <v>300110</v>
          </cell>
          <cell r="B11516" t="str">
            <v>+10 물고기 투구</v>
          </cell>
        </row>
        <row r="11517">
          <cell r="A11517">
            <v>300111</v>
          </cell>
          <cell r="B11517" t="str">
            <v>+11 물고기 투구</v>
          </cell>
        </row>
        <row r="11518">
          <cell r="A11518">
            <v>300112</v>
          </cell>
          <cell r="B11518" t="str">
            <v>+12 물고기 투구</v>
          </cell>
        </row>
        <row r="11519">
          <cell r="A11519">
            <v>300113</v>
          </cell>
          <cell r="B11519" t="str">
            <v>+13 물고기 투구</v>
          </cell>
        </row>
        <row r="11520">
          <cell r="A11520">
            <v>300120</v>
          </cell>
          <cell r="B11520" t="str">
            <v>+0 고블린 금속 투구</v>
          </cell>
        </row>
        <row r="11521">
          <cell r="A11521">
            <v>300121</v>
          </cell>
          <cell r="B11521" t="str">
            <v>+1 고블린 금속 투구</v>
          </cell>
        </row>
        <row r="11522">
          <cell r="A11522">
            <v>300122</v>
          </cell>
          <cell r="B11522" t="str">
            <v>+2 고블린 금속 투구</v>
          </cell>
        </row>
        <row r="11523">
          <cell r="A11523">
            <v>300123</v>
          </cell>
          <cell r="B11523" t="str">
            <v>+3 고블린 금속 투구</v>
          </cell>
        </row>
        <row r="11524">
          <cell r="A11524">
            <v>300124</v>
          </cell>
          <cell r="B11524" t="str">
            <v>+4 고블린 금속 투구</v>
          </cell>
        </row>
        <row r="11525">
          <cell r="A11525">
            <v>300125</v>
          </cell>
          <cell r="B11525" t="str">
            <v>+5 고블린 금속 투구</v>
          </cell>
        </row>
        <row r="11526">
          <cell r="A11526">
            <v>300126</v>
          </cell>
          <cell r="B11526" t="str">
            <v>+6 고블린 금속 투구</v>
          </cell>
        </row>
        <row r="11527">
          <cell r="A11527">
            <v>300127</v>
          </cell>
          <cell r="B11527" t="str">
            <v>+7 고블린 금속 투구</v>
          </cell>
        </row>
        <row r="11528">
          <cell r="A11528">
            <v>300128</v>
          </cell>
          <cell r="B11528" t="str">
            <v>+8 고블린 금속 투구</v>
          </cell>
        </row>
        <row r="11529">
          <cell r="A11529">
            <v>300129</v>
          </cell>
          <cell r="B11529" t="str">
            <v>+9 고블린 금속 투구</v>
          </cell>
        </row>
        <row r="11530">
          <cell r="A11530">
            <v>300130</v>
          </cell>
          <cell r="B11530" t="str">
            <v>+10 고블린 금속 투구</v>
          </cell>
        </row>
        <row r="11531">
          <cell r="A11531">
            <v>300131</v>
          </cell>
          <cell r="B11531" t="str">
            <v>+11 고블린 금속 투구</v>
          </cell>
        </row>
        <row r="11532">
          <cell r="A11532">
            <v>300132</v>
          </cell>
          <cell r="B11532" t="str">
            <v>+12 고블린 금속 투구</v>
          </cell>
        </row>
        <row r="11533">
          <cell r="A11533">
            <v>300133</v>
          </cell>
          <cell r="B11533" t="str">
            <v>+13 고블린 금속 투구</v>
          </cell>
        </row>
        <row r="11534">
          <cell r="A11534">
            <v>300140</v>
          </cell>
          <cell r="B11534" t="str">
            <v>+0 보급용 미늘 투구</v>
          </cell>
        </row>
        <row r="11535">
          <cell r="A11535">
            <v>300141</v>
          </cell>
          <cell r="B11535" t="str">
            <v>+1 보급용 미늘 투구</v>
          </cell>
        </row>
        <row r="11536">
          <cell r="A11536">
            <v>300142</v>
          </cell>
          <cell r="B11536" t="str">
            <v>+2 보급용 미늘 투구</v>
          </cell>
        </row>
        <row r="11537">
          <cell r="A11537">
            <v>300143</v>
          </cell>
          <cell r="B11537" t="str">
            <v>+3 보급용 미늘 투구</v>
          </cell>
        </row>
        <row r="11538">
          <cell r="A11538">
            <v>300144</v>
          </cell>
          <cell r="B11538" t="str">
            <v>+4 보급용 미늘 투구</v>
          </cell>
        </row>
        <row r="11539">
          <cell r="A11539">
            <v>300145</v>
          </cell>
          <cell r="B11539" t="str">
            <v>+5 보급용 미늘 투구</v>
          </cell>
        </row>
        <row r="11540">
          <cell r="A11540">
            <v>300146</v>
          </cell>
          <cell r="B11540" t="str">
            <v>+6 보급용 미늘 투구</v>
          </cell>
        </row>
        <row r="11541">
          <cell r="A11541">
            <v>300147</v>
          </cell>
          <cell r="B11541" t="str">
            <v>+7 보급용 미늘 투구</v>
          </cell>
        </row>
        <row r="11542">
          <cell r="A11542">
            <v>300148</v>
          </cell>
          <cell r="B11542" t="str">
            <v>+8 보급용 미늘 투구</v>
          </cell>
        </row>
        <row r="11543">
          <cell r="A11543">
            <v>300149</v>
          </cell>
          <cell r="B11543" t="str">
            <v>+9 보급용 미늘 투구</v>
          </cell>
        </row>
        <row r="11544">
          <cell r="A11544">
            <v>300150</v>
          </cell>
          <cell r="B11544" t="str">
            <v>+10 보급용 미늘 투구</v>
          </cell>
        </row>
        <row r="11545">
          <cell r="A11545">
            <v>300151</v>
          </cell>
          <cell r="B11545" t="str">
            <v>+11 보급용 미늘 투구</v>
          </cell>
        </row>
        <row r="11546">
          <cell r="A11546">
            <v>300152</v>
          </cell>
          <cell r="B11546" t="str">
            <v>+12 보급용 미늘 투구</v>
          </cell>
        </row>
        <row r="11547">
          <cell r="A11547">
            <v>300153</v>
          </cell>
          <cell r="B11547" t="str">
            <v>+13 보급용 미늘 투구</v>
          </cell>
        </row>
        <row r="11548">
          <cell r="A11548">
            <v>300160</v>
          </cell>
          <cell r="B11548" t="str">
            <v>+0 보급용 톱날 투구</v>
          </cell>
        </row>
        <row r="11549">
          <cell r="A11549">
            <v>300161</v>
          </cell>
          <cell r="B11549" t="str">
            <v>+1 보급용 톱날 투구</v>
          </cell>
        </row>
        <row r="11550">
          <cell r="A11550">
            <v>300162</v>
          </cell>
          <cell r="B11550" t="str">
            <v>+2 보급용 톱날 투구</v>
          </cell>
        </row>
        <row r="11551">
          <cell r="A11551">
            <v>300163</v>
          </cell>
          <cell r="B11551" t="str">
            <v>+3 보급용 톱날 투구</v>
          </cell>
        </row>
        <row r="11552">
          <cell r="A11552">
            <v>300164</v>
          </cell>
          <cell r="B11552" t="str">
            <v>+4 보급용 톱날 투구</v>
          </cell>
        </row>
        <row r="11553">
          <cell r="A11553">
            <v>300165</v>
          </cell>
          <cell r="B11553" t="str">
            <v>+5 보급용 톱날 투구</v>
          </cell>
        </row>
        <row r="11554">
          <cell r="A11554">
            <v>300166</v>
          </cell>
          <cell r="B11554" t="str">
            <v>+6 보급용 톱날 투구</v>
          </cell>
        </row>
        <row r="11555">
          <cell r="A11555">
            <v>300167</v>
          </cell>
          <cell r="B11555" t="str">
            <v>+7 보급용 톱날 투구</v>
          </cell>
        </row>
        <row r="11556">
          <cell r="A11556">
            <v>300168</v>
          </cell>
          <cell r="B11556" t="str">
            <v>+8 보급용 톱날 투구</v>
          </cell>
        </row>
        <row r="11557">
          <cell r="A11557">
            <v>300169</v>
          </cell>
          <cell r="B11557" t="str">
            <v>+9 보급용 톱날 투구</v>
          </cell>
        </row>
        <row r="11558">
          <cell r="A11558">
            <v>300170</v>
          </cell>
          <cell r="B11558" t="str">
            <v>+10 보급용 톱날 투구</v>
          </cell>
        </row>
        <row r="11559">
          <cell r="A11559">
            <v>300171</v>
          </cell>
          <cell r="B11559" t="str">
            <v>+11 보급용 톱날 투구</v>
          </cell>
        </row>
        <row r="11560">
          <cell r="A11560">
            <v>300172</v>
          </cell>
          <cell r="B11560" t="str">
            <v>+12 보급용 톱날 투구</v>
          </cell>
        </row>
        <row r="11561">
          <cell r="A11561">
            <v>300173</v>
          </cell>
          <cell r="B11561" t="str">
            <v>+13 보급용 톱날 투구</v>
          </cell>
        </row>
        <row r="11562">
          <cell r="A11562">
            <v>300180</v>
          </cell>
          <cell r="B11562" t="str">
            <v>+0 보급용 스콜피온 헬름</v>
          </cell>
        </row>
        <row r="11563">
          <cell r="A11563">
            <v>300181</v>
          </cell>
          <cell r="B11563" t="str">
            <v>+1 보급용 스콜피온 헬름</v>
          </cell>
        </row>
        <row r="11564">
          <cell r="A11564">
            <v>300182</v>
          </cell>
          <cell r="B11564" t="str">
            <v>+2 보급용 스콜피온 헬름</v>
          </cell>
        </row>
        <row r="11565">
          <cell r="A11565">
            <v>300183</v>
          </cell>
          <cell r="B11565" t="str">
            <v>+3 보급용 스콜피온 헬름</v>
          </cell>
        </row>
        <row r="11566">
          <cell r="A11566">
            <v>300184</v>
          </cell>
          <cell r="B11566" t="str">
            <v>+4 보급용 스콜피온 헬름</v>
          </cell>
        </row>
        <row r="11567">
          <cell r="A11567">
            <v>300185</v>
          </cell>
          <cell r="B11567" t="str">
            <v>+5 보급용 스콜피온 헬름</v>
          </cell>
        </row>
        <row r="11568">
          <cell r="A11568">
            <v>300186</v>
          </cell>
          <cell r="B11568" t="str">
            <v>+6 보급용 스콜피온 헬름</v>
          </cell>
        </row>
        <row r="11569">
          <cell r="A11569">
            <v>300187</v>
          </cell>
          <cell r="B11569" t="str">
            <v>+7 보급용 스콜피온 헬름</v>
          </cell>
        </row>
        <row r="11570">
          <cell r="A11570">
            <v>300188</v>
          </cell>
          <cell r="B11570" t="str">
            <v>+8 보급용 스콜피온 헬름</v>
          </cell>
        </row>
        <row r="11571">
          <cell r="A11571">
            <v>300189</v>
          </cell>
          <cell r="B11571" t="str">
            <v>+9 보급용 스콜피온 헬름</v>
          </cell>
        </row>
        <row r="11572">
          <cell r="A11572">
            <v>300190</v>
          </cell>
          <cell r="B11572" t="str">
            <v>+10 보급용 스콜피온 헬름</v>
          </cell>
        </row>
        <row r="11573">
          <cell r="A11573">
            <v>300191</v>
          </cell>
          <cell r="B11573" t="str">
            <v>+11 보급용 스콜피온 헬름</v>
          </cell>
        </row>
        <row r="11574">
          <cell r="A11574">
            <v>300192</v>
          </cell>
          <cell r="B11574" t="str">
            <v>+12 보급용 스콜피온 헬름</v>
          </cell>
        </row>
        <row r="11575">
          <cell r="A11575">
            <v>300193</v>
          </cell>
          <cell r="B11575" t="str">
            <v>+13 보급용 스콜피온 헬름</v>
          </cell>
        </row>
        <row r="11576">
          <cell r="A11576">
            <v>300200</v>
          </cell>
          <cell r="B11576" t="str">
            <v>+0 보급용 쌍미늘 투구</v>
          </cell>
        </row>
        <row r="11577">
          <cell r="A11577">
            <v>300201</v>
          </cell>
          <cell r="B11577" t="str">
            <v>+1 보급용 쌍미늘 투구</v>
          </cell>
        </row>
        <row r="11578">
          <cell r="A11578">
            <v>300202</v>
          </cell>
          <cell r="B11578" t="str">
            <v>+2 보급용 쌍미늘 투구</v>
          </cell>
        </row>
        <row r="11579">
          <cell r="A11579">
            <v>300203</v>
          </cell>
          <cell r="B11579" t="str">
            <v>+3 보급용 쌍미늘 투구</v>
          </cell>
        </row>
        <row r="11580">
          <cell r="A11580">
            <v>300204</v>
          </cell>
          <cell r="B11580" t="str">
            <v>+4 보급용 쌍미늘 투구</v>
          </cell>
        </row>
        <row r="11581">
          <cell r="A11581">
            <v>300205</v>
          </cell>
          <cell r="B11581" t="str">
            <v>+5 보급용 쌍미늘 투구</v>
          </cell>
        </row>
        <row r="11582">
          <cell r="A11582">
            <v>300206</v>
          </cell>
          <cell r="B11582" t="str">
            <v>+6 보급용 쌍미늘 투구</v>
          </cell>
        </row>
        <row r="11583">
          <cell r="A11583">
            <v>300207</v>
          </cell>
          <cell r="B11583" t="str">
            <v>+7 보급용 쌍미늘 투구</v>
          </cell>
        </row>
        <row r="11584">
          <cell r="A11584">
            <v>300208</v>
          </cell>
          <cell r="B11584" t="str">
            <v>+8 보급용 쌍미늘 투구</v>
          </cell>
        </row>
        <row r="11585">
          <cell r="A11585">
            <v>300209</v>
          </cell>
          <cell r="B11585" t="str">
            <v>+9 보급용 쌍미늘 투구</v>
          </cell>
        </row>
        <row r="11586">
          <cell r="A11586">
            <v>300210</v>
          </cell>
          <cell r="B11586" t="str">
            <v>+10 보급용 쌍미늘 투구</v>
          </cell>
        </row>
        <row r="11587">
          <cell r="A11587">
            <v>300211</v>
          </cell>
          <cell r="B11587" t="str">
            <v>+11 보급용 쌍미늘 투구</v>
          </cell>
        </row>
        <row r="11588">
          <cell r="A11588">
            <v>300212</v>
          </cell>
          <cell r="B11588" t="str">
            <v>+12 보급용 쌍미늘 투구</v>
          </cell>
        </row>
        <row r="11589">
          <cell r="A11589">
            <v>300213</v>
          </cell>
          <cell r="B11589" t="str">
            <v>+13 보급용 쌍미늘 투구</v>
          </cell>
        </row>
        <row r="11590">
          <cell r="A11590">
            <v>300220</v>
          </cell>
          <cell r="B11590" t="str">
            <v>+0 보급형 환영의 투구</v>
          </cell>
        </row>
        <row r="11591">
          <cell r="A11591">
            <v>300221</v>
          </cell>
          <cell r="B11591" t="str">
            <v>+1 보급형 환영의 투구</v>
          </cell>
        </row>
        <row r="11592">
          <cell r="A11592">
            <v>300222</v>
          </cell>
          <cell r="B11592" t="str">
            <v>+2 보급형 환영의 투구</v>
          </cell>
        </row>
        <row r="11593">
          <cell r="A11593">
            <v>300223</v>
          </cell>
          <cell r="B11593" t="str">
            <v>+3 보급형 환영의 투구</v>
          </cell>
        </row>
        <row r="11594">
          <cell r="A11594">
            <v>300224</v>
          </cell>
          <cell r="B11594" t="str">
            <v>+4 보급형 환영의 투구</v>
          </cell>
        </row>
        <row r="11595">
          <cell r="A11595">
            <v>300225</v>
          </cell>
          <cell r="B11595" t="str">
            <v>+5 보급형 환영의 투구</v>
          </cell>
        </row>
        <row r="11596">
          <cell r="A11596">
            <v>300226</v>
          </cell>
          <cell r="B11596" t="str">
            <v>+6 보급형 환영의 투구</v>
          </cell>
        </row>
        <row r="11597">
          <cell r="A11597">
            <v>300227</v>
          </cell>
          <cell r="B11597" t="str">
            <v>+7 보급형 환영의 투구</v>
          </cell>
        </row>
        <row r="11598">
          <cell r="A11598">
            <v>300228</v>
          </cell>
          <cell r="B11598" t="str">
            <v>+8 보급형 환영의 투구</v>
          </cell>
        </row>
        <row r="11599">
          <cell r="A11599">
            <v>300229</v>
          </cell>
          <cell r="B11599" t="str">
            <v>+9 보급형 환영의 투구</v>
          </cell>
        </row>
        <row r="11600">
          <cell r="A11600">
            <v>300230</v>
          </cell>
          <cell r="B11600" t="str">
            <v>+10 보급형 환영의 투구</v>
          </cell>
        </row>
        <row r="11601">
          <cell r="A11601">
            <v>300231</v>
          </cell>
          <cell r="B11601" t="str">
            <v>+11 보급형 환영의 투구</v>
          </cell>
        </row>
        <row r="11602">
          <cell r="A11602">
            <v>300232</v>
          </cell>
          <cell r="B11602" t="str">
            <v>+12 보급형 환영의 투구</v>
          </cell>
        </row>
        <row r="11603">
          <cell r="A11603">
            <v>300233</v>
          </cell>
          <cell r="B11603" t="str">
            <v>+13 보급형 환영의 투구</v>
          </cell>
        </row>
        <row r="11604">
          <cell r="A11604">
            <v>300240</v>
          </cell>
          <cell r="B11604" t="str">
            <v>+0 낡은 수호자 투구</v>
          </cell>
        </row>
        <row r="11605">
          <cell r="A11605">
            <v>300241</v>
          </cell>
          <cell r="B11605" t="str">
            <v>+1 낡은 수호자 투구</v>
          </cell>
        </row>
        <row r="11606">
          <cell r="A11606">
            <v>300242</v>
          </cell>
          <cell r="B11606" t="str">
            <v>+2 낡은 수호자 투구</v>
          </cell>
        </row>
        <row r="11607">
          <cell r="A11607">
            <v>300243</v>
          </cell>
          <cell r="B11607" t="str">
            <v>+3 낡은 수호자 투구</v>
          </cell>
        </row>
        <row r="11608">
          <cell r="A11608">
            <v>300244</v>
          </cell>
          <cell r="B11608" t="str">
            <v>+4 낡은 수호자 투구</v>
          </cell>
        </row>
        <row r="11609">
          <cell r="A11609">
            <v>300245</v>
          </cell>
          <cell r="B11609" t="str">
            <v>+5 낡은 수호자 투구</v>
          </cell>
        </row>
        <row r="11610">
          <cell r="A11610">
            <v>300246</v>
          </cell>
          <cell r="B11610" t="str">
            <v>+6 낡은 수호자 투구</v>
          </cell>
        </row>
        <row r="11611">
          <cell r="A11611">
            <v>300247</v>
          </cell>
          <cell r="B11611" t="str">
            <v>+7 낡은 수호자 투구</v>
          </cell>
        </row>
        <row r="11612">
          <cell r="A11612">
            <v>300248</v>
          </cell>
          <cell r="B11612" t="str">
            <v>+8 낡은 수호자 투구</v>
          </cell>
        </row>
        <row r="11613">
          <cell r="A11613">
            <v>300249</v>
          </cell>
          <cell r="B11613" t="str">
            <v>+9 낡은 수호자 투구</v>
          </cell>
        </row>
        <row r="11614">
          <cell r="A11614">
            <v>300250</v>
          </cell>
          <cell r="B11614" t="str">
            <v>+10 낡은 수호자 투구</v>
          </cell>
        </row>
        <row r="11615">
          <cell r="A11615">
            <v>300251</v>
          </cell>
          <cell r="B11615" t="str">
            <v>+11 낡은 수호자 투구</v>
          </cell>
        </row>
        <row r="11616">
          <cell r="A11616">
            <v>300252</v>
          </cell>
          <cell r="B11616" t="str">
            <v>+12 낡은 수호자 투구</v>
          </cell>
        </row>
        <row r="11617">
          <cell r="A11617">
            <v>300253</v>
          </cell>
          <cell r="B11617" t="str">
            <v>+13 낡은 수호자 투구</v>
          </cell>
        </row>
        <row r="11618">
          <cell r="A11618">
            <v>301000</v>
          </cell>
          <cell r="B11618" t="str">
            <v>+0 사슬 투구</v>
          </cell>
        </row>
        <row r="11619">
          <cell r="A11619">
            <v>301001</v>
          </cell>
          <cell r="B11619" t="str">
            <v>+1 사슬 투구</v>
          </cell>
        </row>
        <row r="11620">
          <cell r="A11620">
            <v>301002</v>
          </cell>
          <cell r="B11620" t="str">
            <v>+2 사슬 투구</v>
          </cell>
        </row>
        <row r="11621">
          <cell r="A11621">
            <v>301003</v>
          </cell>
          <cell r="B11621" t="str">
            <v>+3 사슬 투구</v>
          </cell>
        </row>
        <row r="11622">
          <cell r="A11622">
            <v>301004</v>
          </cell>
          <cell r="B11622" t="str">
            <v>+4 사슬 투구</v>
          </cell>
        </row>
        <row r="11623">
          <cell r="A11623">
            <v>301005</v>
          </cell>
          <cell r="B11623" t="str">
            <v>+5 사슬 투구</v>
          </cell>
        </row>
        <row r="11624">
          <cell r="A11624">
            <v>301006</v>
          </cell>
          <cell r="B11624" t="str">
            <v>+6 사슬 투구</v>
          </cell>
        </row>
        <row r="11625">
          <cell r="A11625">
            <v>301007</v>
          </cell>
          <cell r="B11625" t="str">
            <v>+7 사슬 투구</v>
          </cell>
        </row>
        <row r="11626">
          <cell r="A11626">
            <v>301008</v>
          </cell>
          <cell r="B11626" t="str">
            <v>+8 사슬 투구</v>
          </cell>
        </row>
        <row r="11627">
          <cell r="A11627">
            <v>301009</v>
          </cell>
          <cell r="B11627" t="str">
            <v>+9 사슬 투구</v>
          </cell>
        </row>
        <row r="11628">
          <cell r="A11628">
            <v>301010</v>
          </cell>
          <cell r="B11628" t="str">
            <v>+10 사슬 투구</v>
          </cell>
        </row>
        <row r="11629">
          <cell r="A11629">
            <v>301011</v>
          </cell>
          <cell r="B11629" t="str">
            <v>+11 사슬 투구</v>
          </cell>
        </row>
        <row r="11630">
          <cell r="A11630">
            <v>301012</v>
          </cell>
          <cell r="B11630" t="str">
            <v>+12 사슬 투구</v>
          </cell>
        </row>
        <row r="11631">
          <cell r="A11631">
            <v>301013</v>
          </cell>
          <cell r="B11631" t="str">
            <v>+13 사슬 투구</v>
          </cell>
        </row>
        <row r="11632">
          <cell r="A11632">
            <v>301020</v>
          </cell>
          <cell r="B11632" t="str">
            <v>+0 미늘 투구</v>
          </cell>
        </row>
        <row r="11633">
          <cell r="A11633">
            <v>301021</v>
          </cell>
          <cell r="B11633" t="str">
            <v>+1 미늘 투구</v>
          </cell>
        </row>
        <row r="11634">
          <cell r="A11634">
            <v>301022</v>
          </cell>
          <cell r="B11634" t="str">
            <v>+2 미늘 투구</v>
          </cell>
        </row>
        <row r="11635">
          <cell r="A11635">
            <v>301023</v>
          </cell>
          <cell r="B11635" t="str">
            <v>+3 미늘 투구</v>
          </cell>
        </row>
        <row r="11636">
          <cell r="A11636">
            <v>301024</v>
          </cell>
          <cell r="B11636" t="str">
            <v>+4 미늘 투구</v>
          </cell>
        </row>
        <row r="11637">
          <cell r="A11637">
            <v>301025</v>
          </cell>
          <cell r="B11637" t="str">
            <v>+5 미늘 투구</v>
          </cell>
        </row>
        <row r="11638">
          <cell r="A11638">
            <v>301026</v>
          </cell>
          <cell r="B11638" t="str">
            <v>+6 미늘 투구</v>
          </cell>
        </row>
        <row r="11639">
          <cell r="A11639">
            <v>301027</v>
          </cell>
          <cell r="B11639" t="str">
            <v>+7 미늘 투구</v>
          </cell>
        </row>
        <row r="11640">
          <cell r="A11640">
            <v>301028</v>
          </cell>
          <cell r="B11640" t="str">
            <v>+8 미늘 투구</v>
          </cell>
        </row>
        <row r="11641">
          <cell r="A11641">
            <v>301029</v>
          </cell>
          <cell r="B11641" t="str">
            <v>+9 미늘 투구</v>
          </cell>
        </row>
        <row r="11642">
          <cell r="A11642">
            <v>301030</v>
          </cell>
          <cell r="B11642" t="str">
            <v>+10 미늘 투구</v>
          </cell>
        </row>
        <row r="11643">
          <cell r="A11643">
            <v>301031</v>
          </cell>
          <cell r="B11643" t="str">
            <v>+11 미늘 투구</v>
          </cell>
        </row>
        <row r="11644">
          <cell r="A11644">
            <v>301032</v>
          </cell>
          <cell r="B11644" t="str">
            <v>+12 미늘 투구</v>
          </cell>
        </row>
        <row r="11645">
          <cell r="A11645">
            <v>301033</v>
          </cell>
          <cell r="B11645" t="str">
            <v>+13 미늘 투구</v>
          </cell>
        </row>
        <row r="11646">
          <cell r="A11646">
            <v>301040</v>
          </cell>
          <cell r="B11646" t="str">
            <v>+0 강철 투구</v>
          </cell>
        </row>
        <row r="11647">
          <cell r="A11647">
            <v>301041</v>
          </cell>
          <cell r="B11647" t="str">
            <v>+1 강철 투구</v>
          </cell>
        </row>
        <row r="11648">
          <cell r="A11648">
            <v>301042</v>
          </cell>
          <cell r="B11648" t="str">
            <v>+2 강철 투구</v>
          </cell>
        </row>
        <row r="11649">
          <cell r="A11649">
            <v>301043</v>
          </cell>
          <cell r="B11649" t="str">
            <v>+3 강철 투구</v>
          </cell>
        </row>
        <row r="11650">
          <cell r="A11650">
            <v>301044</v>
          </cell>
          <cell r="B11650" t="str">
            <v>+4 강철 투구</v>
          </cell>
        </row>
        <row r="11651">
          <cell r="A11651">
            <v>301045</v>
          </cell>
          <cell r="B11651" t="str">
            <v>+5 강철 투구</v>
          </cell>
        </row>
        <row r="11652">
          <cell r="A11652">
            <v>301046</v>
          </cell>
          <cell r="B11652" t="str">
            <v>+6 강철 투구</v>
          </cell>
        </row>
        <row r="11653">
          <cell r="A11653">
            <v>301047</v>
          </cell>
          <cell r="B11653" t="str">
            <v>+7 강철 투구</v>
          </cell>
        </row>
        <row r="11654">
          <cell r="A11654">
            <v>301048</v>
          </cell>
          <cell r="B11654" t="str">
            <v>+8 강철 투구</v>
          </cell>
        </row>
        <row r="11655">
          <cell r="A11655">
            <v>301049</v>
          </cell>
          <cell r="B11655" t="str">
            <v>+9 강철 투구</v>
          </cell>
        </row>
        <row r="11656">
          <cell r="A11656">
            <v>301050</v>
          </cell>
          <cell r="B11656" t="str">
            <v>+10 강철 투구</v>
          </cell>
        </row>
        <row r="11657">
          <cell r="A11657">
            <v>301051</v>
          </cell>
          <cell r="B11657" t="str">
            <v>+11 강철 투구</v>
          </cell>
        </row>
        <row r="11658">
          <cell r="A11658">
            <v>301052</v>
          </cell>
          <cell r="B11658" t="str">
            <v>+12 강철 투구</v>
          </cell>
        </row>
        <row r="11659">
          <cell r="A11659">
            <v>301053</v>
          </cell>
          <cell r="B11659" t="str">
            <v>+13 강철 투구</v>
          </cell>
        </row>
        <row r="11660">
          <cell r="A11660">
            <v>301060</v>
          </cell>
          <cell r="B11660" t="str">
            <v>+0 워 헬름</v>
          </cell>
        </row>
        <row r="11661">
          <cell r="A11661">
            <v>301061</v>
          </cell>
          <cell r="B11661" t="str">
            <v>+1 워 헬름</v>
          </cell>
        </row>
        <row r="11662">
          <cell r="A11662">
            <v>301062</v>
          </cell>
          <cell r="B11662" t="str">
            <v>+2 워 헬름</v>
          </cell>
        </row>
        <row r="11663">
          <cell r="A11663">
            <v>301063</v>
          </cell>
          <cell r="B11663" t="str">
            <v>+3 워 헬름</v>
          </cell>
        </row>
        <row r="11664">
          <cell r="A11664">
            <v>301064</v>
          </cell>
          <cell r="B11664" t="str">
            <v>+4 워 헬름</v>
          </cell>
        </row>
        <row r="11665">
          <cell r="A11665">
            <v>301065</v>
          </cell>
          <cell r="B11665" t="str">
            <v>+5 워 헬름</v>
          </cell>
        </row>
        <row r="11666">
          <cell r="A11666">
            <v>301066</v>
          </cell>
          <cell r="B11666" t="str">
            <v>+6 워 헬름</v>
          </cell>
        </row>
        <row r="11667">
          <cell r="A11667">
            <v>301067</v>
          </cell>
          <cell r="B11667" t="str">
            <v>+7 워 헬름</v>
          </cell>
        </row>
        <row r="11668">
          <cell r="A11668">
            <v>301068</v>
          </cell>
          <cell r="B11668" t="str">
            <v>+8 워 헬름</v>
          </cell>
        </row>
        <row r="11669">
          <cell r="A11669">
            <v>301069</v>
          </cell>
          <cell r="B11669" t="str">
            <v>+9 워 헬름</v>
          </cell>
        </row>
        <row r="11670">
          <cell r="A11670">
            <v>301070</v>
          </cell>
          <cell r="B11670" t="str">
            <v>+10 워 헬름</v>
          </cell>
        </row>
        <row r="11671">
          <cell r="A11671">
            <v>301071</v>
          </cell>
          <cell r="B11671" t="str">
            <v>+11 워 헬름</v>
          </cell>
        </row>
        <row r="11672">
          <cell r="A11672">
            <v>301072</v>
          </cell>
          <cell r="B11672" t="str">
            <v>+12 워 헬름</v>
          </cell>
        </row>
        <row r="11673">
          <cell r="A11673">
            <v>301073</v>
          </cell>
          <cell r="B11673" t="str">
            <v>+13 워 헬름</v>
          </cell>
        </row>
        <row r="11674">
          <cell r="A11674">
            <v>301080</v>
          </cell>
          <cell r="B11674" t="str">
            <v>+0 마법 투구</v>
          </cell>
        </row>
        <row r="11675">
          <cell r="A11675">
            <v>301081</v>
          </cell>
          <cell r="B11675" t="str">
            <v>+1 마법 투구</v>
          </cell>
        </row>
        <row r="11676">
          <cell r="A11676">
            <v>301082</v>
          </cell>
          <cell r="B11676" t="str">
            <v>+2 마법 투구</v>
          </cell>
        </row>
        <row r="11677">
          <cell r="A11677">
            <v>301083</v>
          </cell>
          <cell r="B11677" t="str">
            <v>+3 마법 투구</v>
          </cell>
        </row>
        <row r="11678">
          <cell r="A11678">
            <v>301084</v>
          </cell>
          <cell r="B11678" t="str">
            <v>+4 마법 투구</v>
          </cell>
        </row>
        <row r="11679">
          <cell r="A11679">
            <v>301085</v>
          </cell>
          <cell r="B11679" t="str">
            <v>+5 마법 투구</v>
          </cell>
        </row>
        <row r="11680">
          <cell r="A11680">
            <v>301086</v>
          </cell>
          <cell r="B11680" t="str">
            <v>+6 마법 투구</v>
          </cell>
        </row>
        <row r="11681">
          <cell r="A11681">
            <v>301087</v>
          </cell>
          <cell r="B11681" t="str">
            <v>+7 마법 투구</v>
          </cell>
        </row>
        <row r="11682">
          <cell r="A11682">
            <v>301088</v>
          </cell>
          <cell r="B11682" t="str">
            <v>+8 마법 투구</v>
          </cell>
        </row>
        <row r="11683">
          <cell r="A11683">
            <v>301089</v>
          </cell>
          <cell r="B11683" t="str">
            <v>+9 마법 투구</v>
          </cell>
        </row>
        <row r="11684">
          <cell r="A11684">
            <v>301090</v>
          </cell>
          <cell r="B11684" t="str">
            <v>+10 마법 투구</v>
          </cell>
        </row>
        <row r="11685">
          <cell r="A11685">
            <v>301091</v>
          </cell>
          <cell r="B11685" t="str">
            <v>+11 마법 투구</v>
          </cell>
        </row>
        <row r="11686">
          <cell r="A11686">
            <v>301092</v>
          </cell>
          <cell r="B11686" t="str">
            <v>+12 마법 투구</v>
          </cell>
        </row>
        <row r="11687">
          <cell r="A11687">
            <v>301093</v>
          </cell>
          <cell r="B11687" t="str">
            <v>+13 마법 투구</v>
          </cell>
        </row>
        <row r="11688">
          <cell r="A11688">
            <v>301100</v>
          </cell>
          <cell r="B11688" t="str">
            <v>+0 이크론의 투구</v>
          </cell>
        </row>
        <row r="11689">
          <cell r="A11689">
            <v>301101</v>
          </cell>
          <cell r="B11689" t="str">
            <v>+1 이크론의 투구</v>
          </cell>
        </row>
        <row r="11690">
          <cell r="A11690">
            <v>301102</v>
          </cell>
          <cell r="B11690" t="str">
            <v>+2 이크론의 투구</v>
          </cell>
        </row>
        <row r="11691">
          <cell r="A11691">
            <v>301103</v>
          </cell>
          <cell r="B11691" t="str">
            <v>+3 이크론의 투구</v>
          </cell>
        </row>
        <row r="11692">
          <cell r="A11692">
            <v>301104</v>
          </cell>
          <cell r="B11692" t="str">
            <v>+4 이크론의 투구</v>
          </cell>
        </row>
        <row r="11693">
          <cell r="A11693">
            <v>301105</v>
          </cell>
          <cell r="B11693" t="str">
            <v>+5 이크론의 투구</v>
          </cell>
        </row>
        <row r="11694">
          <cell r="A11694">
            <v>301106</v>
          </cell>
          <cell r="B11694" t="str">
            <v>+6 이크론의 투구</v>
          </cell>
        </row>
        <row r="11695">
          <cell r="A11695">
            <v>301107</v>
          </cell>
          <cell r="B11695" t="str">
            <v>+7 이크론의 투구</v>
          </cell>
        </row>
        <row r="11696">
          <cell r="A11696">
            <v>301108</v>
          </cell>
          <cell r="B11696" t="str">
            <v>+8 이크론의 투구</v>
          </cell>
        </row>
        <row r="11697">
          <cell r="A11697">
            <v>301109</v>
          </cell>
          <cell r="B11697" t="str">
            <v>+9 이크론의 투구</v>
          </cell>
        </row>
        <row r="11698">
          <cell r="A11698">
            <v>301110</v>
          </cell>
          <cell r="B11698" t="str">
            <v>+10 이크론의 투구</v>
          </cell>
        </row>
        <row r="11699">
          <cell r="A11699">
            <v>301111</v>
          </cell>
          <cell r="B11699" t="str">
            <v>+11 이크론의 투구</v>
          </cell>
        </row>
        <row r="11700">
          <cell r="A11700">
            <v>301112</v>
          </cell>
          <cell r="B11700" t="str">
            <v>+12 이크론의 투구</v>
          </cell>
        </row>
        <row r="11701">
          <cell r="A11701">
            <v>301113</v>
          </cell>
          <cell r="B11701" t="str">
            <v>+13 이크론의 투구</v>
          </cell>
        </row>
        <row r="11702">
          <cell r="A11702">
            <v>301120</v>
          </cell>
          <cell r="B11702" t="str">
            <v>+0 글레디에이터 헬름</v>
          </cell>
        </row>
        <row r="11703">
          <cell r="A11703">
            <v>301121</v>
          </cell>
          <cell r="B11703" t="str">
            <v>+1 글레디에이터 헬름</v>
          </cell>
        </row>
        <row r="11704">
          <cell r="A11704">
            <v>301122</v>
          </cell>
          <cell r="B11704" t="str">
            <v>+2 글레디에이터 헬름</v>
          </cell>
        </row>
        <row r="11705">
          <cell r="A11705">
            <v>301123</v>
          </cell>
          <cell r="B11705" t="str">
            <v>+3 글레디에이터 헬름</v>
          </cell>
        </row>
        <row r="11706">
          <cell r="A11706">
            <v>301124</v>
          </cell>
          <cell r="B11706" t="str">
            <v>+4 글레디에이터 헬름</v>
          </cell>
        </row>
        <row r="11707">
          <cell r="A11707">
            <v>301125</v>
          </cell>
          <cell r="B11707" t="str">
            <v>+5 글레디에이터 헬름</v>
          </cell>
        </row>
        <row r="11708">
          <cell r="A11708">
            <v>301126</v>
          </cell>
          <cell r="B11708" t="str">
            <v>+6 글레디에이터 헬름</v>
          </cell>
        </row>
        <row r="11709">
          <cell r="A11709">
            <v>301127</v>
          </cell>
          <cell r="B11709" t="str">
            <v>+7 글레디에이터 헬름</v>
          </cell>
        </row>
        <row r="11710">
          <cell r="A11710">
            <v>301128</v>
          </cell>
          <cell r="B11710" t="str">
            <v>+8 글레디에이터 헬름</v>
          </cell>
        </row>
        <row r="11711">
          <cell r="A11711">
            <v>301129</v>
          </cell>
          <cell r="B11711" t="str">
            <v>+9 글레디에이터 헬름</v>
          </cell>
        </row>
        <row r="11712">
          <cell r="A11712">
            <v>301130</v>
          </cell>
          <cell r="B11712" t="str">
            <v>+10 글레디에이터 헬름</v>
          </cell>
        </row>
        <row r="11713">
          <cell r="A11713">
            <v>301131</v>
          </cell>
          <cell r="B11713" t="str">
            <v>+11 글레디에이터 헬름</v>
          </cell>
        </row>
        <row r="11714">
          <cell r="A11714">
            <v>301132</v>
          </cell>
          <cell r="B11714" t="str">
            <v>+12 글레디에이터 헬름</v>
          </cell>
        </row>
        <row r="11715">
          <cell r="A11715">
            <v>301133</v>
          </cell>
          <cell r="B11715" t="str">
            <v>+13 글레디에이터 헬름</v>
          </cell>
        </row>
        <row r="11716">
          <cell r="A11716">
            <v>301140</v>
          </cell>
          <cell r="B11716" t="str">
            <v>+0 스콜피온 헬름</v>
          </cell>
        </row>
        <row r="11717">
          <cell r="A11717">
            <v>301141</v>
          </cell>
          <cell r="B11717" t="str">
            <v>+1 스콜피온 헬름</v>
          </cell>
        </row>
        <row r="11718">
          <cell r="A11718">
            <v>301142</v>
          </cell>
          <cell r="B11718" t="str">
            <v>+2 스콜피온 헬름</v>
          </cell>
        </row>
        <row r="11719">
          <cell r="A11719">
            <v>301143</v>
          </cell>
          <cell r="B11719" t="str">
            <v>+3 스콜피온 헬름</v>
          </cell>
        </row>
        <row r="11720">
          <cell r="A11720">
            <v>301144</v>
          </cell>
          <cell r="B11720" t="str">
            <v>+4 스콜피온 헬름</v>
          </cell>
        </row>
        <row r="11721">
          <cell r="A11721">
            <v>301145</v>
          </cell>
          <cell r="B11721" t="str">
            <v>+5 스콜피온 헬름</v>
          </cell>
        </row>
        <row r="11722">
          <cell r="A11722">
            <v>301146</v>
          </cell>
          <cell r="B11722" t="str">
            <v>+6 스콜피온 헬름</v>
          </cell>
        </row>
        <row r="11723">
          <cell r="A11723">
            <v>301147</v>
          </cell>
          <cell r="B11723" t="str">
            <v>+7 스콜피온 헬름</v>
          </cell>
        </row>
        <row r="11724">
          <cell r="A11724">
            <v>301148</v>
          </cell>
          <cell r="B11724" t="str">
            <v>+8 스콜피온 헬름</v>
          </cell>
        </row>
        <row r="11725">
          <cell r="A11725">
            <v>301149</v>
          </cell>
          <cell r="B11725" t="str">
            <v>+9 스콜피온 헬름</v>
          </cell>
        </row>
        <row r="11726">
          <cell r="A11726">
            <v>301150</v>
          </cell>
          <cell r="B11726" t="str">
            <v>+10 스콜피온 헬름</v>
          </cell>
        </row>
        <row r="11727">
          <cell r="A11727">
            <v>301151</v>
          </cell>
          <cell r="B11727" t="str">
            <v>+11 스콜피온 헬름</v>
          </cell>
        </row>
        <row r="11728">
          <cell r="A11728">
            <v>301152</v>
          </cell>
          <cell r="B11728" t="str">
            <v>+12 스콜피온 헬름</v>
          </cell>
        </row>
        <row r="11729">
          <cell r="A11729">
            <v>301153</v>
          </cell>
          <cell r="B11729" t="str">
            <v>+13 스콜피온 헬름</v>
          </cell>
        </row>
        <row r="11730">
          <cell r="A11730">
            <v>301160</v>
          </cell>
          <cell r="B11730" t="str">
            <v>+0 쌍미늘 투구</v>
          </cell>
        </row>
        <row r="11731">
          <cell r="A11731">
            <v>301161</v>
          </cell>
          <cell r="B11731" t="str">
            <v>+1 쌍미늘 투구</v>
          </cell>
        </row>
        <row r="11732">
          <cell r="A11732">
            <v>301162</v>
          </cell>
          <cell r="B11732" t="str">
            <v>+2 쌍미늘 투구</v>
          </cell>
        </row>
        <row r="11733">
          <cell r="A11733">
            <v>301163</v>
          </cell>
          <cell r="B11733" t="str">
            <v>+3 쌍미늘 투구</v>
          </cell>
        </row>
        <row r="11734">
          <cell r="A11734">
            <v>301164</v>
          </cell>
          <cell r="B11734" t="str">
            <v>+4 쌍미늘 투구</v>
          </cell>
        </row>
        <row r="11735">
          <cell r="A11735">
            <v>301165</v>
          </cell>
          <cell r="B11735" t="str">
            <v>+5 쌍미늘 투구</v>
          </cell>
        </row>
        <row r="11736">
          <cell r="A11736">
            <v>301166</v>
          </cell>
          <cell r="B11736" t="str">
            <v>+6 쌍미늘 투구</v>
          </cell>
        </row>
        <row r="11737">
          <cell r="A11737">
            <v>301167</v>
          </cell>
          <cell r="B11737" t="str">
            <v>+7 쌍미늘 투구</v>
          </cell>
        </row>
        <row r="11738">
          <cell r="A11738">
            <v>301168</v>
          </cell>
          <cell r="B11738" t="str">
            <v>+8 쌍미늘 투구</v>
          </cell>
        </row>
        <row r="11739">
          <cell r="A11739">
            <v>301169</v>
          </cell>
          <cell r="B11739" t="str">
            <v>+9 쌍미늘 투구</v>
          </cell>
        </row>
        <row r="11740">
          <cell r="A11740">
            <v>301170</v>
          </cell>
          <cell r="B11740" t="str">
            <v>+10 쌍미늘 투구</v>
          </cell>
        </row>
        <row r="11741">
          <cell r="A11741">
            <v>301171</v>
          </cell>
          <cell r="B11741" t="str">
            <v>+11 쌍미늘 투구</v>
          </cell>
        </row>
        <row r="11742">
          <cell r="A11742">
            <v>301172</v>
          </cell>
          <cell r="B11742" t="str">
            <v>+12 쌍미늘 투구</v>
          </cell>
        </row>
        <row r="11743">
          <cell r="A11743">
            <v>301173</v>
          </cell>
          <cell r="B11743" t="str">
            <v>+13 쌍미늘 투구</v>
          </cell>
        </row>
        <row r="11744">
          <cell r="A11744">
            <v>301180</v>
          </cell>
          <cell r="B11744" t="str">
            <v>+0 톱날 투구</v>
          </cell>
        </row>
        <row r="11745">
          <cell r="A11745">
            <v>301181</v>
          </cell>
          <cell r="B11745" t="str">
            <v>+1 톱날 투구</v>
          </cell>
        </row>
        <row r="11746">
          <cell r="A11746">
            <v>301182</v>
          </cell>
          <cell r="B11746" t="str">
            <v>+2 톱날 투구</v>
          </cell>
        </row>
        <row r="11747">
          <cell r="A11747">
            <v>301183</v>
          </cell>
          <cell r="B11747" t="str">
            <v>+3 톱날 투구</v>
          </cell>
        </row>
        <row r="11748">
          <cell r="A11748">
            <v>301184</v>
          </cell>
          <cell r="B11748" t="str">
            <v>+4 톱날 투구</v>
          </cell>
        </row>
        <row r="11749">
          <cell r="A11749">
            <v>301185</v>
          </cell>
          <cell r="B11749" t="str">
            <v>+5 톱날 투구</v>
          </cell>
        </row>
        <row r="11750">
          <cell r="A11750">
            <v>301186</v>
          </cell>
          <cell r="B11750" t="str">
            <v>+6 톱날 투구</v>
          </cell>
        </row>
        <row r="11751">
          <cell r="A11751">
            <v>301187</v>
          </cell>
          <cell r="B11751" t="str">
            <v>+7 톱날 투구</v>
          </cell>
        </row>
        <row r="11752">
          <cell r="A11752">
            <v>301188</v>
          </cell>
          <cell r="B11752" t="str">
            <v>+8 톱날 투구</v>
          </cell>
        </row>
        <row r="11753">
          <cell r="A11753">
            <v>301189</v>
          </cell>
          <cell r="B11753" t="str">
            <v>+9 톱날 투구</v>
          </cell>
        </row>
        <row r="11754">
          <cell r="A11754">
            <v>301190</v>
          </cell>
          <cell r="B11754" t="str">
            <v>+10 톱날 투구</v>
          </cell>
        </row>
        <row r="11755">
          <cell r="A11755">
            <v>301191</v>
          </cell>
          <cell r="B11755" t="str">
            <v>+11 톱날 투구</v>
          </cell>
        </row>
        <row r="11756">
          <cell r="A11756">
            <v>301192</v>
          </cell>
          <cell r="B11756" t="str">
            <v>+12 톱날 투구</v>
          </cell>
        </row>
        <row r="11757">
          <cell r="A11757">
            <v>301193</v>
          </cell>
          <cell r="B11757" t="str">
            <v>+13 톱날 투구</v>
          </cell>
        </row>
        <row r="11758">
          <cell r="A11758">
            <v>301200</v>
          </cell>
          <cell r="B11758" t="str">
            <v>+0 황천의 투구</v>
          </cell>
        </row>
        <row r="11759">
          <cell r="A11759">
            <v>301201</v>
          </cell>
          <cell r="B11759" t="str">
            <v>+1 황천의 투구</v>
          </cell>
        </row>
        <row r="11760">
          <cell r="A11760">
            <v>301202</v>
          </cell>
          <cell r="B11760" t="str">
            <v>+2 황천의 투구</v>
          </cell>
        </row>
        <row r="11761">
          <cell r="A11761">
            <v>301203</v>
          </cell>
          <cell r="B11761" t="str">
            <v>+3 황천의 투구</v>
          </cell>
        </row>
        <row r="11762">
          <cell r="A11762">
            <v>301204</v>
          </cell>
          <cell r="B11762" t="str">
            <v>+4 황천의 투구</v>
          </cell>
        </row>
        <row r="11763">
          <cell r="A11763">
            <v>301205</v>
          </cell>
          <cell r="B11763" t="str">
            <v>+5 황천의 투구</v>
          </cell>
        </row>
        <row r="11764">
          <cell r="A11764">
            <v>301206</v>
          </cell>
          <cell r="B11764" t="str">
            <v>+6 황천의 투구</v>
          </cell>
        </row>
        <row r="11765">
          <cell r="A11765">
            <v>301207</v>
          </cell>
          <cell r="B11765" t="str">
            <v>+7 황천의 투구</v>
          </cell>
        </row>
        <row r="11766">
          <cell r="A11766">
            <v>301208</v>
          </cell>
          <cell r="B11766" t="str">
            <v>+8 황천의 투구</v>
          </cell>
        </row>
        <row r="11767">
          <cell r="A11767">
            <v>301209</v>
          </cell>
          <cell r="B11767" t="str">
            <v>+9 황천의 투구</v>
          </cell>
        </row>
        <row r="11768">
          <cell r="A11768">
            <v>301210</v>
          </cell>
          <cell r="B11768" t="str">
            <v>+10 황천의 투구</v>
          </cell>
        </row>
        <row r="11769">
          <cell r="A11769">
            <v>301211</v>
          </cell>
          <cell r="B11769" t="str">
            <v>+11 황천의 투구</v>
          </cell>
        </row>
        <row r="11770">
          <cell r="A11770">
            <v>301212</v>
          </cell>
          <cell r="B11770" t="str">
            <v>+12 황천의 투구</v>
          </cell>
        </row>
        <row r="11771">
          <cell r="A11771">
            <v>301213</v>
          </cell>
          <cell r="B11771" t="str">
            <v>+13 황천의 투구</v>
          </cell>
        </row>
        <row r="11772">
          <cell r="A11772">
            <v>301220</v>
          </cell>
          <cell r="B11772" t="str">
            <v>+0 엘테르 탐사대의 투구</v>
          </cell>
        </row>
        <row r="11773">
          <cell r="A11773">
            <v>301221</v>
          </cell>
          <cell r="B11773" t="str">
            <v>+1 엘테르 탐사대의 투구</v>
          </cell>
        </row>
        <row r="11774">
          <cell r="A11774">
            <v>301222</v>
          </cell>
          <cell r="B11774" t="str">
            <v>+2 엘테르 탐사대의 투구</v>
          </cell>
        </row>
        <row r="11775">
          <cell r="A11775">
            <v>301223</v>
          </cell>
          <cell r="B11775" t="str">
            <v>+3 엘테르 탐사대의 투구</v>
          </cell>
        </row>
        <row r="11776">
          <cell r="A11776">
            <v>301224</v>
          </cell>
          <cell r="B11776" t="str">
            <v>+4 엘테르 탐사대의 투구</v>
          </cell>
        </row>
        <row r="11777">
          <cell r="A11777">
            <v>301225</v>
          </cell>
          <cell r="B11777" t="str">
            <v>+5 엘테르 탐사대의 투구</v>
          </cell>
        </row>
        <row r="11778">
          <cell r="A11778">
            <v>301226</v>
          </cell>
          <cell r="B11778" t="str">
            <v>+6 엘테르 탐사대의 투구</v>
          </cell>
        </row>
        <row r="11779">
          <cell r="A11779">
            <v>301227</v>
          </cell>
          <cell r="B11779" t="str">
            <v>+7 엘테르 탐사대의 투구</v>
          </cell>
        </row>
        <row r="11780">
          <cell r="A11780">
            <v>301228</v>
          </cell>
          <cell r="B11780" t="str">
            <v>+8 엘테르 탐사대의 투구</v>
          </cell>
        </row>
        <row r="11781">
          <cell r="A11781">
            <v>301229</v>
          </cell>
          <cell r="B11781" t="str">
            <v>+9 엘테르 탐사대의 투구</v>
          </cell>
        </row>
        <row r="11782">
          <cell r="A11782">
            <v>301230</v>
          </cell>
          <cell r="B11782" t="str">
            <v>+10 엘테르 탐사대의 투구</v>
          </cell>
        </row>
        <row r="11783">
          <cell r="A11783">
            <v>301231</v>
          </cell>
          <cell r="B11783" t="str">
            <v>+11 엘테르 탐사대의 투구</v>
          </cell>
        </row>
        <row r="11784">
          <cell r="A11784">
            <v>301232</v>
          </cell>
          <cell r="B11784" t="str">
            <v>+12 엘테르 탐사대의 투구</v>
          </cell>
        </row>
        <row r="11785">
          <cell r="A11785">
            <v>301233</v>
          </cell>
          <cell r="B11785" t="str">
            <v>+13 엘테르 탐사대의 투구</v>
          </cell>
        </row>
        <row r="11786">
          <cell r="A11786">
            <v>301240</v>
          </cell>
          <cell r="B11786" t="str">
            <v>+0 신월의 의식용 투구</v>
          </cell>
        </row>
        <row r="11787">
          <cell r="A11787">
            <v>301241</v>
          </cell>
          <cell r="B11787" t="str">
            <v>+1 신월의 의식용 투구</v>
          </cell>
        </row>
        <row r="11788">
          <cell r="A11788">
            <v>301242</v>
          </cell>
          <cell r="B11788" t="str">
            <v>+2 신월의 의식용 투구</v>
          </cell>
        </row>
        <row r="11789">
          <cell r="A11789">
            <v>301243</v>
          </cell>
          <cell r="B11789" t="str">
            <v>+3 신월의 의식용 투구</v>
          </cell>
        </row>
        <row r="11790">
          <cell r="A11790">
            <v>301244</v>
          </cell>
          <cell r="B11790" t="str">
            <v>+4 신월의 의식용 투구</v>
          </cell>
        </row>
        <row r="11791">
          <cell r="A11791">
            <v>301245</v>
          </cell>
          <cell r="B11791" t="str">
            <v>+5 신월의 의식용 투구</v>
          </cell>
        </row>
        <row r="11792">
          <cell r="A11792">
            <v>301246</v>
          </cell>
          <cell r="B11792" t="str">
            <v>+6 신월의 의식용 투구</v>
          </cell>
        </row>
        <row r="11793">
          <cell r="A11793">
            <v>301247</v>
          </cell>
          <cell r="B11793" t="str">
            <v>+7 신월의 의식용 투구</v>
          </cell>
        </row>
        <row r="11794">
          <cell r="A11794">
            <v>301248</v>
          </cell>
          <cell r="B11794" t="str">
            <v>+8 신월의 의식용 투구</v>
          </cell>
        </row>
        <row r="11795">
          <cell r="A11795">
            <v>301249</v>
          </cell>
          <cell r="B11795" t="str">
            <v>+9 신월의 의식용 투구</v>
          </cell>
        </row>
        <row r="11796">
          <cell r="A11796">
            <v>301250</v>
          </cell>
          <cell r="B11796" t="str">
            <v>+10 신월의 의식용 투구</v>
          </cell>
        </row>
        <row r="11797">
          <cell r="A11797">
            <v>301251</v>
          </cell>
          <cell r="B11797" t="str">
            <v>+11 신월의 의식용 투구</v>
          </cell>
        </row>
        <row r="11798">
          <cell r="A11798">
            <v>301252</v>
          </cell>
          <cell r="B11798" t="str">
            <v>+12 신월의 의식용 투구</v>
          </cell>
        </row>
        <row r="11799">
          <cell r="A11799">
            <v>301253</v>
          </cell>
          <cell r="B11799" t="str">
            <v>+13 신월의 의식용 투구</v>
          </cell>
        </row>
        <row r="11800">
          <cell r="A11800">
            <v>301260</v>
          </cell>
          <cell r="B11800" t="str">
            <v>+0 뒤틀린 수호자 투구</v>
          </cell>
        </row>
        <row r="11801">
          <cell r="A11801">
            <v>301261</v>
          </cell>
          <cell r="B11801" t="str">
            <v>+1 뒤틀린 수호자 투구</v>
          </cell>
        </row>
        <row r="11802">
          <cell r="A11802">
            <v>301262</v>
          </cell>
          <cell r="B11802" t="str">
            <v>+2 뒤틀린 수호자 투구</v>
          </cell>
        </row>
        <row r="11803">
          <cell r="A11803">
            <v>301263</v>
          </cell>
          <cell r="B11803" t="str">
            <v>+3 뒤틀린 수호자 투구</v>
          </cell>
        </row>
        <row r="11804">
          <cell r="A11804">
            <v>301264</v>
          </cell>
          <cell r="B11804" t="str">
            <v>+4 뒤틀린 수호자 투구</v>
          </cell>
        </row>
        <row r="11805">
          <cell r="A11805">
            <v>301265</v>
          </cell>
          <cell r="B11805" t="str">
            <v>+5 뒤틀린 수호자 투구</v>
          </cell>
        </row>
        <row r="11806">
          <cell r="A11806">
            <v>301266</v>
          </cell>
          <cell r="B11806" t="str">
            <v>+6 뒤틀린 수호자 투구</v>
          </cell>
        </row>
        <row r="11807">
          <cell r="A11807">
            <v>301267</v>
          </cell>
          <cell r="B11807" t="str">
            <v>+7 뒤틀린 수호자 투구</v>
          </cell>
        </row>
        <row r="11808">
          <cell r="A11808">
            <v>301268</v>
          </cell>
          <cell r="B11808" t="str">
            <v>+8 뒤틀린 수호자 투구</v>
          </cell>
        </row>
        <row r="11809">
          <cell r="A11809">
            <v>301269</v>
          </cell>
          <cell r="B11809" t="str">
            <v>+9 뒤틀린 수호자 투구</v>
          </cell>
        </row>
        <row r="11810">
          <cell r="A11810">
            <v>301270</v>
          </cell>
          <cell r="B11810" t="str">
            <v>+10 뒤틀린 수호자 투구</v>
          </cell>
        </row>
        <row r="11811">
          <cell r="A11811">
            <v>301271</v>
          </cell>
          <cell r="B11811" t="str">
            <v>+11 뒤틀린 수호자 투구</v>
          </cell>
        </row>
        <row r="11812">
          <cell r="A11812">
            <v>301272</v>
          </cell>
          <cell r="B11812" t="str">
            <v>+12 뒤틀린 수호자 투구</v>
          </cell>
        </row>
        <row r="11813">
          <cell r="A11813">
            <v>301273</v>
          </cell>
          <cell r="B11813" t="str">
            <v>+13 뒤틀린 수호자 투구</v>
          </cell>
        </row>
        <row r="11814">
          <cell r="A11814">
            <v>302000</v>
          </cell>
          <cell r="B11814" t="str">
            <v>+0 생명의 강철 투구</v>
          </cell>
        </row>
        <row r="11815">
          <cell r="A11815">
            <v>302001</v>
          </cell>
          <cell r="B11815" t="str">
            <v>+1 생명의 강철 투구</v>
          </cell>
        </row>
        <row r="11816">
          <cell r="A11816">
            <v>302002</v>
          </cell>
          <cell r="B11816" t="str">
            <v>+2 생명의 강철 투구</v>
          </cell>
        </row>
        <row r="11817">
          <cell r="A11817">
            <v>302003</v>
          </cell>
          <cell r="B11817" t="str">
            <v>+3 생명의 강철 투구</v>
          </cell>
        </row>
        <row r="11818">
          <cell r="A11818">
            <v>302004</v>
          </cell>
          <cell r="B11818" t="str">
            <v>+4 생명의 강철 투구</v>
          </cell>
        </row>
        <row r="11819">
          <cell r="A11819">
            <v>302005</v>
          </cell>
          <cell r="B11819" t="str">
            <v>+5 생명의 강철 투구</v>
          </cell>
        </row>
        <row r="11820">
          <cell r="A11820">
            <v>302006</v>
          </cell>
          <cell r="B11820" t="str">
            <v>+6 생명의 강철 투구</v>
          </cell>
        </row>
        <row r="11821">
          <cell r="A11821">
            <v>302007</v>
          </cell>
          <cell r="B11821" t="str">
            <v>+7 생명의 강철 투구</v>
          </cell>
        </row>
        <row r="11822">
          <cell r="A11822">
            <v>302008</v>
          </cell>
          <cell r="B11822" t="str">
            <v>+8 생명의 강철 투구</v>
          </cell>
        </row>
        <row r="11823">
          <cell r="A11823">
            <v>302009</v>
          </cell>
          <cell r="B11823" t="str">
            <v>+9 생명의 강철 투구</v>
          </cell>
        </row>
        <row r="11824">
          <cell r="A11824">
            <v>302010</v>
          </cell>
          <cell r="B11824" t="str">
            <v>+10 생명의 강철 투구</v>
          </cell>
        </row>
        <row r="11825">
          <cell r="A11825">
            <v>302011</v>
          </cell>
          <cell r="B11825" t="str">
            <v>+11 생명의 강철 투구</v>
          </cell>
        </row>
        <row r="11826">
          <cell r="A11826">
            <v>302012</v>
          </cell>
          <cell r="B11826" t="str">
            <v>+12 생명의 강철 투구</v>
          </cell>
        </row>
        <row r="11827">
          <cell r="A11827">
            <v>302013</v>
          </cell>
          <cell r="B11827" t="str">
            <v>+13 생명의 강철 투구</v>
          </cell>
        </row>
        <row r="11828">
          <cell r="A11828">
            <v>302020</v>
          </cell>
          <cell r="B11828" t="str">
            <v>+0 영혼의 강철 투구</v>
          </cell>
        </row>
        <row r="11829">
          <cell r="A11829">
            <v>302021</v>
          </cell>
          <cell r="B11829" t="str">
            <v>+1 영혼의 강철 투구</v>
          </cell>
        </row>
        <row r="11830">
          <cell r="A11830">
            <v>302022</v>
          </cell>
          <cell r="B11830" t="str">
            <v>+2 영혼의 강철 투구</v>
          </cell>
        </row>
        <row r="11831">
          <cell r="A11831">
            <v>302023</v>
          </cell>
          <cell r="B11831" t="str">
            <v>+3 영혼의 강철 투구</v>
          </cell>
        </row>
        <row r="11832">
          <cell r="A11832">
            <v>302024</v>
          </cell>
          <cell r="B11832" t="str">
            <v>+4 영혼의 강철 투구</v>
          </cell>
        </row>
        <row r="11833">
          <cell r="A11833">
            <v>302025</v>
          </cell>
          <cell r="B11833" t="str">
            <v>+5 영혼의 강철 투구</v>
          </cell>
        </row>
        <row r="11834">
          <cell r="A11834">
            <v>302026</v>
          </cell>
          <cell r="B11834" t="str">
            <v>+6 영혼의 강철 투구</v>
          </cell>
        </row>
        <row r="11835">
          <cell r="A11835">
            <v>302027</v>
          </cell>
          <cell r="B11835" t="str">
            <v>+7 영혼의 강철 투구</v>
          </cell>
        </row>
        <row r="11836">
          <cell r="A11836">
            <v>302028</v>
          </cell>
          <cell r="B11836" t="str">
            <v>+8 영혼의 강철 투구</v>
          </cell>
        </row>
        <row r="11837">
          <cell r="A11837">
            <v>302029</v>
          </cell>
          <cell r="B11837" t="str">
            <v>+9 영혼의 강철 투구</v>
          </cell>
        </row>
        <row r="11838">
          <cell r="A11838">
            <v>302030</v>
          </cell>
          <cell r="B11838" t="str">
            <v>+10 영혼의 강철 투구</v>
          </cell>
        </row>
        <row r="11839">
          <cell r="A11839">
            <v>302031</v>
          </cell>
          <cell r="B11839" t="str">
            <v>+11 영혼의 강철 투구</v>
          </cell>
        </row>
        <row r="11840">
          <cell r="A11840">
            <v>302032</v>
          </cell>
          <cell r="B11840" t="str">
            <v>+12 영혼의 강철 투구</v>
          </cell>
        </row>
        <row r="11841">
          <cell r="A11841">
            <v>302033</v>
          </cell>
          <cell r="B11841" t="str">
            <v>+13 영혼의 강철 투구</v>
          </cell>
        </row>
        <row r="11842">
          <cell r="A11842">
            <v>302040</v>
          </cell>
          <cell r="B11842" t="str">
            <v>+0 라이칸의 투구</v>
          </cell>
        </row>
        <row r="11843">
          <cell r="A11843">
            <v>302041</v>
          </cell>
          <cell r="B11843" t="str">
            <v>+1 라이칸의 투구</v>
          </cell>
        </row>
        <row r="11844">
          <cell r="A11844">
            <v>302042</v>
          </cell>
          <cell r="B11844" t="str">
            <v>+2 라이칸의 투구</v>
          </cell>
        </row>
        <row r="11845">
          <cell r="A11845">
            <v>302043</v>
          </cell>
          <cell r="B11845" t="str">
            <v>+3 라이칸의 투구</v>
          </cell>
        </row>
        <row r="11846">
          <cell r="A11846">
            <v>302044</v>
          </cell>
          <cell r="B11846" t="str">
            <v>+4 라이칸의 투구</v>
          </cell>
        </row>
        <row r="11847">
          <cell r="A11847">
            <v>302045</v>
          </cell>
          <cell r="B11847" t="str">
            <v>+5 라이칸의 투구</v>
          </cell>
        </row>
        <row r="11848">
          <cell r="A11848">
            <v>302046</v>
          </cell>
          <cell r="B11848" t="str">
            <v>+6 라이칸의 투구</v>
          </cell>
        </row>
        <row r="11849">
          <cell r="A11849">
            <v>302047</v>
          </cell>
          <cell r="B11849" t="str">
            <v>+7 라이칸의 투구</v>
          </cell>
        </row>
        <row r="11850">
          <cell r="A11850">
            <v>302048</v>
          </cell>
          <cell r="B11850" t="str">
            <v>+8 라이칸의 투구</v>
          </cell>
        </row>
        <row r="11851">
          <cell r="A11851">
            <v>302049</v>
          </cell>
          <cell r="B11851" t="str">
            <v>+9 라이칸의 투구</v>
          </cell>
        </row>
        <row r="11852">
          <cell r="A11852">
            <v>302050</v>
          </cell>
          <cell r="B11852" t="str">
            <v>+10 라이칸의 투구</v>
          </cell>
        </row>
        <row r="11853">
          <cell r="A11853">
            <v>302051</v>
          </cell>
          <cell r="B11853" t="str">
            <v>+11 라이칸의 투구</v>
          </cell>
        </row>
        <row r="11854">
          <cell r="A11854">
            <v>302052</v>
          </cell>
          <cell r="B11854" t="str">
            <v>+12 라이칸의 투구</v>
          </cell>
        </row>
        <row r="11855">
          <cell r="A11855">
            <v>302053</v>
          </cell>
          <cell r="B11855" t="str">
            <v>+13 라이칸의 투구</v>
          </cell>
        </row>
        <row r="11856">
          <cell r="A11856">
            <v>302060</v>
          </cell>
          <cell r="B11856" t="str">
            <v>+0 라이칸의 모자</v>
          </cell>
        </row>
        <row r="11857">
          <cell r="A11857">
            <v>302061</v>
          </cell>
          <cell r="B11857" t="str">
            <v>+1 라이칸의 모자</v>
          </cell>
        </row>
        <row r="11858">
          <cell r="A11858">
            <v>302062</v>
          </cell>
          <cell r="B11858" t="str">
            <v>+2 라이칸의 모자</v>
          </cell>
        </row>
        <row r="11859">
          <cell r="A11859">
            <v>302063</v>
          </cell>
          <cell r="B11859" t="str">
            <v>+3 라이칸의 모자</v>
          </cell>
        </row>
        <row r="11860">
          <cell r="A11860">
            <v>302064</v>
          </cell>
          <cell r="B11860" t="str">
            <v>+4 라이칸의 모자</v>
          </cell>
        </row>
        <row r="11861">
          <cell r="A11861">
            <v>302065</v>
          </cell>
          <cell r="B11861" t="str">
            <v>+5 라이칸의 모자</v>
          </cell>
        </row>
        <row r="11862">
          <cell r="A11862">
            <v>302066</v>
          </cell>
          <cell r="B11862" t="str">
            <v>+6 라이칸의 모자</v>
          </cell>
        </row>
        <row r="11863">
          <cell r="A11863">
            <v>302067</v>
          </cell>
          <cell r="B11863" t="str">
            <v>+7 라이칸의 모자</v>
          </cell>
        </row>
        <row r="11864">
          <cell r="A11864">
            <v>302068</v>
          </cell>
          <cell r="B11864" t="str">
            <v>+8 라이칸의 모자</v>
          </cell>
        </row>
        <row r="11865">
          <cell r="A11865">
            <v>302069</v>
          </cell>
          <cell r="B11865" t="str">
            <v>+9 라이칸의 모자</v>
          </cell>
        </row>
        <row r="11866">
          <cell r="A11866">
            <v>302070</v>
          </cell>
          <cell r="B11866" t="str">
            <v>+10 라이칸의 모자</v>
          </cell>
        </row>
        <row r="11867">
          <cell r="A11867">
            <v>302071</v>
          </cell>
          <cell r="B11867" t="str">
            <v>+11 라이칸의 모자</v>
          </cell>
        </row>
        <row r="11868">
          <cell r="A11868">
            <v>302072</v>
          </cell>
          <cell r="B11868" t="str">
            <v>+12 라이칸의 모자</v>
          </cell>
        </row>
        <row r="11869">
          <cell r="A11869">
            <v>302073</v>
          </cell>
          <cell r="B11869" t="str">
            <v>+13 라이칸의 모자</v>
          </cell>
        </row>
        <row r="11870">
          <cell r="A11870">
            <v>302080</v>
          </cell>
          <cell r="B11870" t="str">
            <v>+0 미스릴 투구</v>
          </cell>
        </row>
        <row r="11871">
          <cell r="A11871">
            <v>302081</v>
          </cell>
          <cell r="B11871" t="str">
            <v>+1 미스릴 투구</v>
          </cell>
        </row>
        <row r="11872">
          <cell r="A11872">
            <v>302082</v>
          </cell>
          <cell r="B11872" t="str">
            <v>+2 미스릴 투구</v>
          </cell>
        </row>
        <row r="11873">
          <cell r="A11873">
            <v>302083</v>
          </cell>
          <cell r="B11873" t="str">
            <v>+3 미스릴 투구</v>
          </cell>
        </row>
        <row r="11874">
          <cell r="A11874">
            <v>302084</v>
          </cell>
          <cell r="B11874" t="str">
            <v>+4 미스릴 투구</v>
          </cell>
        </row>
        <row r="11875">
          <cell r="A11875">
            <v>302085</v>
          </cell>
          <cell r="B11875" t="str">
            <v>+5 미스릴 투구</v>
          </cell>
        </row>
        <row r="11876">
          <cell r="A11876">
            <v>302086</v>
          </cell>
          <cell r="B11876" t="str">
            <v>+6 미스릴 투구</v>
          </cell>
        </row>
        <row r="11877">
          <cell r="A11877">
            <v>302087</v>
          </cell>
          <cell r="B11877" t="str">
            <v>+7 미스릴 투구</v>
          </cell>
        </row>
        <row r="11878">
          <cell r="A11878">
            <v>302088</v>
          </cell>
          <cell r="B11878" t="str">
            <v>+8 미스릴 투구</v>
          </cell>
        </row>
        <row r="11879">
          <cell r="A11879">
            <v>302089</v>
          </cell>
          <cell r="B11879" t="str">
            <v>+9 미스릴 투구</v>
          </cell>
        </row>
        <row r="11880">
          <cell r="A11880">
            <v>302090</v>
          </cell>
          <cell r="B11880" t="str">
            <v>+10 미스릴 투구</v>
          </cell>
        </row>
        <row r="11881">
          <cell r="A11881">
            <v>302091</v>
          </cell>
          <cell r="B11881" t="str">
            <v>+11 미스릴 투구</v>
          </cell>
        </row>
        <row r="11882">
          <cell r="A11882">
            <v>302092</v>
          </cell>
          <cell r="B11882" t="str">
            <v>+12 미스릴 투구</v>
          </cell>
        </row>
        <row r="11883">
          <cell r="A11883">
            <v>302093</v>
          </cell>
          <cell r="B11883" t="str">
            <v>+13 미스릴 투구</v>
          </cell>
        </row>
        <row r="11884">
          <cell r="A11884">
            <v>302100</v>
          </cell>
          <cell r="B11884" t="str">
            <v>+0 마법의 미스릴 투구</v>
          </cell>
        </row>
        <row r="11885">
          <cell r="A11885">
            <v>302101</v>
          </cell>
          <cell r="B11885" t="str">
            <v>+1 마법의 미스릴 투구</v>
          </cell>
        </row>
        <row r="11886">
          <cell r="A11886">
            <v>302102</v>
          </cell>
          <cell r="B11886" t="str">
            <v>+2 마법의 미스릴 투구</v>
          </cell>
        </row>
        <row r="11887">
          <cell r="A11887">
            <v>302103</v>
          </cell>
          <cell r="B11887" t="str">
            <v>+3 마법의 미스릴 투구</v>
          </cell>
        </row>
        <row r="11888">
          <cell r="A11888">
            <v>302104</v>
          </cell>
          <cell r="B11888" t="str">
            <v>+4 마법의 미스릴 투구</v>
          </cell>
        </row>
        <row r="11889">
          <cell r="A11889">
            <v>302105</v>
          </cell>
          <cell r="B11889" t="str">
            <v>+5 마법의 미스릴 투구</v>
          </cell>
        </row>
        <row r="11890">
          <cell r="A11890">
            <v>302106</v>
          </cell>
          <cell r="B11890" t="str">
            <v>+6 마법의 미스릴 투구</v>
          </cell>
        </row>
        <row r="11891">
          <cell r="A11891">
            <v>302107</v>
          </cell>
          <cell r="B11891" t="str">
            <v>+7 마법의 미스릴 투구</v>
          </cell>
        </row>
        <row r="11892">
          <cell r="A11892">
            <v>302108</v>
          </cell>
          <cell r="B11892" t="str">
            <v>+8 마법의 미스릴 투구</v>
          </cell>
        </row>
        <row r="11893">
          <cell r="A11893">
            <v>302109</v>
          </cell>
          <cell r="B11893" t="str">
            <v>+9 마법의 미스릴 투구</v>
          </cell>
        </row>
        <row r="11894">
          <cell r="A11894">
            <v>302110</v>
          </cell>
          <cell r="B11894" t="str">
            <v>+10 마법의 미스릴 투구</v>
          </cell>
        </row>
        <row r="11895">
          <cell r="A11895">
            <v>302111</v>
          </cell>
          <cell r="B11895" t="str">
            <v>+11 마법의 미스릴 투구</v>
          </cell>
        </row>
        <row r="11896">
          <cell r="A11896">
            <v>302112</v>
          </cell>
          <cell r="B11896" t="str">
            <v>+12 마법의 미스릴 투구</v>
          </cell>
        </row>
        <row r="11897">
          <cell r="A11897">
            <v>302113</v>
          </cell>
          <cell r="B11897" t="str">
            <v>+13 마법의 미스릴 투구</v>
          </cell>
        </row>
        <row r="11898">
          <cell r="A11898">
            <v>302120</v>
          </cell>
          <cell r="B11898" t="str">
            <v>+0 로키의 투구</v>
          </cell>
        </row>
        <row r="11899">
          <cell r="A11899">
            <v>302121</v>
          </cell>
          <cell r="B11899" t="str">
            <v>+1 로키의 투구</v>
          </cell>
        </row>
        <row r="11900">
          <cell r="A11900">
            <v>302122</v>
          </cell>
          <cell r="B11900" t="str">
            <v>+2 로키의 투구</v>
          </cell>
        </row>
        <row r="11901">
          <cell r="A11901">
            <v>302123</v>
          </cell>
          <cell r="B11901" t="str">
            <v>+3 로키의 투구</v>
          </cell>
        </row>
        <row r="11902">
          <cell r="A11902">
            <v>302124</v>
          </cell>
          <cell r="B11902" t="str">
            <v>+4 로키의 투구</v>
          </cell>
        </row>
        <row r="11903">
          <cell r="A11903">
            <v>302125</v>
          </cell>
          <cell r="B11903" t="str">
            <v>+5 로키의 투구</v>
          </cell>
        </row>
        <row r="11904">
          <cell r="A11904">
            <v>302126</v>
          </cell>
          <cell r="B11904" t="str">
            <v>+6 로키의 투구</v>
          </cell>
        </row>
        <row r="11905">
          <cell r="A11905">
            <v>302127</v>
          </cell>
          <cell r="B11905" t="str">
            <v>+7 로키의 투구</v>
          </cell>
        </row>
        <row r="11906">
          <cell r="A11906">
            <v>302128</v>
          </cell>
          <cell r="B11906" t="str">
            <v>+8 로키의 투구</v>
          </cell>
        </row>
        <row r="11907">
          <cell r="A11907">
            <v>302129</v>
          </cell>
          <cell r="B11907" t="str">
            <v>+9 로키의 투구</v>
          </cell>
        </row>
        <row r="11908">
          <cell r="A11908">
            <v>302130</v>
          </cell>
          <cell r="B11908" t="str">
            <v>+10 로키의 투구</v>
          </cell>
        </row>
        <row r="11909">
          <cell r="A11909">
            <v>302131</v>
          </cell>
          <cell r="B11909" t="str">
            <v>+11 로키의 투구</v>
          </cell>
        </row>
        <row r="11910">
          <cell r="A11910">
            <v>302132</v>
          </cell>
          <cell r="B11910" t="str">
            <v>+12 로키의 투구</v>
          </cell>
        </row>
        <row r="11911">
          <cell r="A11911">
            <v>302133</v>
          </cell>
          <cell r="B11911" t="str">
            <v>+13 로키의 투구</v>
          </cell>
        </row>
        <row r="11912">
          <cell r="A11912">
            <v>302140</v>
          </cell>
          <cell r="B11912" t="str">
            <v>+0 안정된 이크론 투구</v>
          </cell>
        </row>
        <row r="11913">
          <cell r="A11913">
            <v>302141</v>
          </cell>
          <cell r="B11913" t="str">
            <v>+1 안정된 이크론 투구</v>
          </cell>
        </row>
        <row r="11914">
          <cell r="A11914">
            <v>302142</v>
          </cell>
          <cell r="B11914" t="str">
            <v>+2 안정된 이크론 투구</v>
          </cell>
        </row>
        <row r="11915">
          <cell r="A11915">
            <v>302143</v>
          </cell>
          <cell r="B11915" t="str">
            <v>+3 안정된 이크론 투구</v>
          </cell>
        </row>
        <row r="11916">
          <cell r="A11916">
            <v>302144</v>
          </cell>
          <cell r="B11916" t="str">
            <v>+4 안정된 이크론 투구</v>
          </cell>
        </row>
        <row r="11917">
          <cell r="A11917">
            <v>302145</v>
          </cell>
          <cell r="B11917" t="str">
            <v>+5 안정된 이크론 투구</v>
          </cell>
        </row>
        <row r="11918">
          <cell r="A11918">
            <v>302146</v>
          </cell>
          <cell r="B11918" t="str">
            <v>+6 안정된 이크론 투구</v>
          </cell>
        </row>
        <row r="11919">
          <cell r="A11919">
            <v>302147</v>
          </cell>
          <cell r="B11919" t="str">
            <v>+7 안정된 이크론 투구</v>
          </cell>
        </row>
        <row r="11920">
          <cell r="A11920">
            <v>302148</v>
          </cell>
          <cell r="B11920" t="str">
            <v>+8 안정된 이크론 투구</v>
          </cell>
        </row>
        <row r="11921">
          <cell r="A11921">
            <v>302149</v>
          </cell>
          <cell r="B11921" t="str">
            <v>+9 안정된 이크론 투구</v>
          </cell>
        </row>
        <row r="11922">
          <cell r="A11922">
            <v>302150</v>
          </cell>
          <cell r="B11922" t="str">
            <v>+10 안정된 이크론 투구</v>
          </cell>
        </row>
        <row r="11923">
          <cell r="A11923">
            <v>302151</v>
          </cell>
          <cell r="B11923" t="str">
            <v>+11 안정된 이크론 투구</v>
          </cell>
        </row>
        <row r="11924">
          <cell r="A11924">
            <v>302152</v>
          </cell>
          <cell r="B11924" t="str">
            <v>+12 안정된 이크론 투구</v>
          </cell>
        </row>
        <row r="11925">
          <cell r="A11925">
            <v>302153</v>
          </cell>
          <cell r="B11925" t="str">
            <v>+13 안정된 이크론 투구</v>
          </cell>
        </row>
        <row r="11926">
          <cell r="A11926">
            <v>302160</v>
          </cell>
          <cell r="B11926" t="str">
            <v>+0 향상된 이크론 투구</v>
          </cell>
        </row>
        <row r="11927">
          <cell r="A11927">
            <v>302161</v>
          </cell>
          <cell r="B11927" t="str">
            <v>+1 향상된 이크론 투구</v>
          </cell>
        </row>
        <row r="11928">
          <cell r="A11928">
            <v>302162</v>
          </cell>
          <cell r="B11928" t="str">
            <v>+2 향상된 이크론 투구</v>
          </cell>
        </row>
        <row r="11929">
          <cell r="A11929">
            <v>302163</v>
          </cell>
          <cell r="B11929" t="str">
            <v>+3 향상된 이크론 투구</v>
          </cell>
        </row>
        <row r="11930">
          <cell r="A11930">
            <v>302164</v>
          </cell>
          <cell r="B11930" t="str">
            <v>+4 향상된 이크론 투구</v>
          </cell>
        </row>
        <row r="11931">
          <cell r="A11931">
            <v>302165</v>
          </cell>
          <cell r="B11931" t="str">
            <v>+5 향상된 이크론 투구</v>
          </cell>
        </row>
        <row r="11932">
          <cell r="A11932">
            <v>302166</v>
          </cell>
          <cell r="B11932" t="str">
            <v>+6 향상된 이크론 투구</v>
          </cell>
        </row>
        <row r="11933">
          <cell r="A11933">
            <v>302167</v>
          </cell>
          <cell r="B11933" t="str">
            <v>+7 향상된 이크론 투구</v>
          </cell>
        </row>
        <row r="11934">
          <cell r="A11934">
            <v>302168</v>
          </cell>
          <cell r="B11934" t="str">
            <v>+8 향상된 이크론 투구</v>
          </cell>
        </row>
        <row r="11935">
          <cell r="A11935">
            <v>302169</v>
          </cell>
          <cell r="B11935" t="str">
            <v>+9 향상된 이크론 투구</v>
          </cell>
        </row>
        <row r="11936">
          <cell r="A11936">
            <v>302170</v>
          </cell>
          <cell r="B11936" t="str">
            <v>+10 향상된 이크론 투구</v>
          </cell>
        </row>
        <row r="11937">
          <cell r="A11937">
            <v>302171</v>
          </cell>
          <cell r="B11937" t="str">
            <v>+11 향상된 이크론 투구</v>
          </cell>
        </row>
        <row r="11938">
          <cell r="A11938">
            <v>302172</v>
          </cell>
          <cell r="B11938" t="str">
            <v>+12 향상된 이크론 투구</v>
          </cell>
        </row>
        <row r="11939">
          <cell r="A11939">
            <v>302173</v>
          </cell>
          <cell r="B11939" t="str">
            <v>+13 향상된 이크론 투구</v>
          </cell>
        </row>
        <row r="11940">
          <cell r="A11940">
            <v>302180</v>
          </cell>
          <cell r="B11940" t="str">
            <v>+0 정련된 이크론 투구</v>
          </cell>
        </row>
        <row r="11941">
          <cell r="A11941">
            <v>302181</v>
          </cell>
          <cell r="B11941" t="str">
            <v>+1 정련된 이크론 투구</v>
          </cell>
        </row>
        <row r="11942">
          <cell r="A11942">
            <v>302182</v>
          </cell>
          <cell r="B11942" t="str">
            <v>+2 정련된 이크론 투구</v>
          </cell>
        </row>
        <row r="11943">
          <cell r="A11943">
            <v>302183</v>
          </cell>
          <cell r="B11943" t="str">
            <v>+3 정련된 이크론 투구</v>
          </cell>
        </row>
        <row r="11944">
          <cell r="A11944">
            <v>302184</v>
          </cell>
          <cell r="B11944" t="str">
            <v>+4 정련된 이크론 투구</v>
          </cell>
        </row>
        <row r="11945">
          <cell r="A11945">
            <v>302185</v>
          </cell>
          <cell r="B11945" t="str">
            <v>+5 정련된 이크론 투구</v>
          </cell>
        </row>
        <row r="11946">
          <cell r="A11946">
            <v>302186</v>
          </cell>
          <cell r="B11946" t="str">
            <v>+6 정련된 이크론 투구</v>
          </cell>
        </row>
        <row r="11947">
          <cell r="A11947">
            <v>302187</v>
          </cell>
          <cell r="B11947" t="str">
            <v>+7 정련된 이크론 투구</v>
          </cell>
        </row>
        <row r="11948">
          <cell r="A11948">
            <v>302188</v>
          </cell>
          <cell r="B11948" t="str">
            <v>+8 정련된 이크론 투구</v>
          </cell>
        </row>
        <row r="11949">
          <cell r="A11949">
            <v>302189</v>
          </cell>
          <cell r="B11949" t="str">
            <v>+9 정련된 이크론 투구</v>
          </cell>
        </row>
        <row r="11950">
          <cell r="A11950">
            <v>302190</v>
          </cell>
          <cell r="B11950" t="str">
            <v>+10 정련된 이크론 투구</v>
          </cell>
        </row>
        <row r="11951">
          <cell r="A11951">
            <v>302191</v>
          </cell>
          <cell r="B11951" t="str">
            <v>+11 정련된 이크론 투구</v>
          </cell>
        </row>
        <row r="11952">
          <cell r="A11952">
            <v>302192</v>
          </cell>
          <cell r="B11952" t="str">
            <v>+12 정련된 이크론 투구</v>
          </cell>
        </row>
        <row r="11953">
          <cell r="A11953">
            <v>302193</v>
          </cell>
          <cell r="B11953" t="str">
            <v>+13 정련된 이크론 투구</v>
          </cell>
        </row>
        <row r="11954">
          <cell r="A11954">
            <v>302200</v>
          </cell>
          <cell r="B11954" t="str">
            <v>+0 친위대의 투구</v>
          </cell>
        </row>
        <row r="11955">
          <cell r="A11955">
            <v>302201</v>
          </cell>
          <cell r="B11955" t="str">
            <v>+1 친위대의 투구</v>
          </cell>
        </row>
        <row r="11956">
          <cell r="A11956">
            <v>302202</v>
          </cell>
          <cell r="B11956" t="str">
            <v>+2 친위대의 투구</v>
          </cell>
        </row>
        <row r="11957">
          <cell r="A11957">
            <v>302203</v>
          </cell>
          <cell r="B11957" t="str">
            <v>+3 친위대의 투구</v>
          </cell>
        </row>
        <row r="11958">
          <cell r="A11958">
            <v>302204</v>
          </cell>
          <cell r="B11958" t="str">
            <v>+4 친위대의 투구</v>
          </cell>
        </row>
        <row r="11959">
          <cell r="A11959">
            <v>302205</v>
          </cell>
          <cell r="B11959" t="str">
            <v>+5 친위대의 투구</v>
          </cell>
        </row>
        <row r="11960">
          <cell r="A11960">
            <v>302206</v>
          </cell>
          <cell r="B11960" t="str">
            <v>+6 친위대의 투구</v>
          </cell>
        </row>
        <row r="11961">
          <cell r="A11961">
            <v>302207</v>
          </cell>
          <cell r="B11961" t="str">
            <v>+7 친위대의 투구</v>
          </cell>
        </row>
        <row r="11962">
          <cell r="A11962">
            <v>302208</v>
          </cell>
          <cell r="B11962" t="str">
            <v>+8 친위대의 투구</v>
          </cell>
        </row>
        <row r="11963">
          <cell r="A11963">
            <v>302209</v>
          </cell>
          <cell r="B11963" t="str">
            <v>+9 친위대의 투구</v>
          </cell>
        </row>
        <row r="11964">
          <cell r="A11964">
            <v>302210</v>
          </cell>
          <cell r="B11964" t="str">
            <v>+10 친위대의 투구</v>
          </cell>
        </row>
        <row r="11965">
          <cell r="A11965">
            <v>302211</v>
          </cell>
          <cell r="B11965" t="str">
            <v>+11 친위대의 투구</v>
          </cell>
        </row>
        <row r="11966">
          <cell r="A11966">
            <v>302212</v>
          </cell>
          <cell r="B11966" t="str">
            <v>+12 친위대의 투구</v>
          </cell>
        </row>
        <row r="11967">
          <cell r="A11967">
            <v>302213</v>
          </cell>
          <cell r="B11967" t="str">
            <v>+13 친위대의 투구</v>
          </cell>
        </row>
        <row r="11968">
          <cell r="A11968">
            <v>302220</v>
          </cell>
          <cell r="B11968" t="str">
            <v>+0 정복자의 왕관</v>
          </cell>
        </row>
        <row r="11969">
          <cell r="A11969">
            <v>302221</v>
          </cell>
          <cell r="B11969" t="str">
            <v>+1 정복자의 왕관</v>
          </cell>
        </row>
        <row r="11970">
          <cell r="A11970">
            <v>302222</v>
          </cell>
          <cell r="B11970" t="str">
            <v>+2 정복자의 왕관</v>
          </cell>
        </row>
        <row r="11971">
          <cell r="A11971">
            <v>302223</v>
          </cell>
          <cell r="B11971" t="str">
            <v>+3 정복자의 왕관</v>
          </cell>
        </row>
        <row r="11972">
          <cell r="A11972">
            <v>302224</v>
          </cell>
          <cell r="B11972" t="str">
            <v>+4 정복자의 왕관</v>
          </cell>
        </row>
        <row r="11973">
          <cell r="A11973">
            <v>302225</v>
          </cell>
          <cell r="B11973" t="str">
            <v>+5 정복자의 왕관</v>
          </cell>
        </row>
        <row r="11974">
          <cell r="A11974">
            <v>302226</v>
          </cell>
          <cell r="B11974" t="str">
            <v>+6 정복자의 왕관</v>
          </cell>
        </row>
        <row r="11975">
          <cell r="A11975">
            <v>302227</v>
          </cell>
          <cell r="B11975" t="str">
            <v>+7 정복자의 왕관</v>
          </cell>
        </row>
        <row r="11976">
          <cell r="A11976">
            <v>302228</v>
          </cell>
          <cell r="B11976" t="str">
            <v>+8 정복자의 왕관</v>
          </cell>
        </row>
        <row r="11977">
          <cell r="A11977">
            <v>302229</v>
          </cell>
          <cell r="B11977" t="str">
            <v>+9 정복자의 왕관</v>
          </cell>
        </row>
        <row r="11978">
          <cell r="A11978">
            <v>302230</v>
          </cell>
          <cell r="B11978" t="str">
            <v>+10 정복자의 왕관</v>
          </cell>
        </row>
        <row r="11979">
          <cell r="A11979">
            <v>302231</v>
          </cell>
          <cell r="B11979" t="str">
            <v>+11 정복자의 왕관</v>
          </cell>
        </row>
        <row r="11980">
          <cell r="A11980">
            <v>302232</v>
          </cell>
          <cell r="B11980" t="str">
            <v>+12 정복자의 왕관</v>
          </cell>
        </row>
        <row r="11981">
          <cell r="A11981">
            <v>302233</v>
          </cell>
          <cell r="B11981" t="str">
            <v>+13 정복자의 왕관</v>
          </cell>
        </row>
        <row r="11982">
          <cell r="A11982">
            <v>302240</v>
          </cell>
          <cell r="B11982" t="str">
            <v>+0 정복자의 투구</v>
          </cell>
        </row>
        <row r="11983">
          <cell r="A11983">
            <v>302241</v>
          </cell>
          <cell r="B11983" t="str">
            <v>+1 정복자의 투구</v>
          </cell>
        </row>
        <row r="11984">
          <cell r="A11984">
            <v>302242</v>
          </cell>
          <cell r="B11984" t="str">
            <v>+2 정복자의 투구</v>
          </cell>
        </row>
        <row r="11985">
          <cell r="A11985">
            <v>302243</v>
          </cell>
          <cell r="B11985" t="str">
            <v>+3 정복자의 투구</v>
          </cell>
        </row>
        <row r="11986">
          <cell r="A11986">
            <v>302244</v>
          </cell>
          <cell r="B11986" t="str">
            <v>+4 정복자의 투구</v>
          </cell>
        </row>
        <row r="11987">
          <cell r="A11987">
            <v>302245</v>
          </cell>
          <cell r="B11987" t="str">
            <v>+5 정복자의 투구</v>
          </cell>
        </row>
        <row r="11988">
          <cell r="A11988">
            <v>302246</v>
          </cell>
          <cell r="B11988" t="str">
            <v>+6 정복자의 투구</v>
          </cell>
        </row>
        <row r="11989">
          <cell r="A11989">
            <v>302247</v>
          </cell>
          <cell r="B11989" t="str">
            <v>+7 정복자의 투구</v>
          </cell>
        </row>
        <row r="11990">
          <cell r="A11990">
            <v>302248</v>
          </cell>
          <cell r="B11990" t="str">
            <v>+8 정복자의 투구</v>
          </cell>
        </row>
        <row r="11991">
          <cell r="A11991">
            <v>302249</v>
          </cell>
          <cell r="B11991" t="str">
            <v>+9 정복자의 투구</v>
          </cell>
        </row>
        <row r="11992">
          <cell r="A11992">
            <v>302250</v>
          </cell>
          <cell r="B11992" t="str">
            <v>+10 정복자의 투구</v>
          </cell>
        </row>
        <row r="11993">
          <cell r="A11993">
            <v>302251</v>
          </cell>
          <cell r="B11993" t="str">
            <v>+11 정복자의 투구</v>
          </cell>
        </row>
        <row r="11994">
          <cell r="A11994">
            <v>302252</v>
          </cell>
          <cell r="B11994" t="str">
            <v>+12 정복자의 투구</v>
          </cell>
        </row>
        <row r="11995">
          <cell r="A11995">
            <v>302253</v>
          </cell>
          <cell r="B11995" t="str">
            <v>+13 정복자의 투구</v>
          </cell>
        </row>
        <row r="11996">
          <cell r="A11996">
            <v>302260</v>
          </cell>
          <cell r="B11996" t="str">
            <v>+0 정복자의 모자</v>
          </cell>
        </row>
        <row r="11997">
          <cell r="A11997">
            <v>302261</v>
          </cell>
          <cell r="B11997" t="str">
            <v>+1 정복자의 모자</v>
          </cell>
        </row>
        <row r="11998">
          <cell r="A11998">
            <v>302262</v>
          </cell>
          <cell r="B11998" t="str">
            <v>+2 정복자의 모자</v>
          </cell>
        </row>
        <row r="11999">
          <cell r="A11999">
            <v>302263</v>
          </cell>
          <cell r="B11999" t="str">
            <v>+3 정복자의 모자</v>
          </cell>
        </row>
        <row r="12000">
          <cell r="A12000">
            <v>302264</v>
          </cell>
          <cell r="B12000" t="str">
            <v>+4 정복자의 모자</v>
          </cell>
        </row>
        <row r="12001">
          <cell r="A12001">
            <v>302265</v>
          </cell>
          <cell r="B12001" t="str">
            <v>+5 정복자의 모자</v>
          </cell>
        </row>
        <row r="12002">
          <cell r="A12002">
            <v>302266</v>
          </cell>
          <cell r="B12002" t="str">
            <v>+6 정복자의 모자</v>
          </cell>
        </row>
        <row r="12003">
          <cell r="A12003">
            <v>302267</v>
          </cell>
          <cell r="B12003" t="str">
            <v>+7 정복자의 모자</v>
          </cell>
        </row>
        <row r="12004">
          <cell r="A12004">
            <v>302268</v>
          </cell>
          <cell r="B12004" t="str">
            <v>+8 정복자의 모자</v>
          </cell>
        </row>
        <row r="12005">
          <cell r="A12005">
            <v>302269</v>
          </cell>
          <cell r="B12005" t="str">
            <v>+9 정복자의 모자</v>
          </cell>
        </row>
        <row r="12006">
          <cell r="A12006">
            <v>302270</v>
          </cell>
          <cell r="B12006" t="str">
            <v>+10 정복자의 모자</v>
          </cell>
        </row>
        <row r="12007">
          <cell r="A12007">
            <v>302271</v>
          </cell>
          <cell r="B12007" t="str">
            <v>+11 정복자의 모자</v>
          </cell>
        </row>
        <row r="12008">
          <cell r="A12008">
            <v>302272</v>
          </cell>
          <cell r="B12008" t="str">
            <v>+12 정복자의 모자</v>
          </cell>
        </row>
        <row r="12009">
          <cell r="A12009">
            <v>302273</v>
          </cell>
          <cell r="B12009" t="str">
            <v>+13 정복자의 모자</v>
          </cell>
        </row>
        <row r="12010">
          <cell r="A12010">
            <v>302280</v>
          </cell>
          <cell r="B12010" t="str">
            <v>+0 환영 군단병의 투구</v>
          </cell>
        </row>
        <row r="12011">
          <cell r="A12011">
            <v>302281</v>
          </cell>
          <cell r="B12011" t="str">
            <v>+1 환영 군단병의 투구</v>
          </cell>
        </row>
        <row r="12012">
          <cell r="A12012">
            <v>302282</v>
          </cell>
          <cell r="B12012" t="str">
            <v>+2 환영 군단병의 투구</v>
          </cell>
        </row>
        <row r="12013">
          <cell r="A12013">
            <v>302283</v>
          </cell>
          <cell r="B12013" t="str">
            <v>+3 환영 군단병의 투구</v>
          </cell>
        </row>
        <row r="12014">
          <cell r="A12014">
            <v>302284</v>
          </cell>
          <cell r="B12014" t="str">
            <v>+4 환영 군단병의 투구</v>
          </cell>
        </row>
        <row r="12015">
          <cell r="A12015">
            <v>302285</v>
          </cell>
          <cell r="B12015" t="str">
            <v>+5 환영 군단병의 투구</v>
          </cell>
        </row>
        <row r="12016">
          <cell r="A12016">
            <v>302286</v>
          </cell>
          <cell r="B12016" t="str">
            <v>+6 환영 군단병의 투구</v>
          </cell>
        </row>
        <row r="12017">
          <cell r="A12017">
            <v>302287</v>
          </cell>
          <cell r="B12017" t="str">
            <v>+7 환영 군단병의 투구</v>
          </cell>
        </row>
        <row r="12018">
          <cell r="A12018">
            <v>302288</v>
          </cell>
          <cell r="B12018" t="str">
            <v>+8 환영 군단병의 투구</v>
          </cell>
        </row>
        <row r="12019">
          <cell r="A12019">
            <v>302289</v>
          </cell>
          <cell r="B12019" t="str">
            <v>+9 환영 군단병의 투구</v>
          </cell>
        </row>
        <row r="12020">
          <cell r="A12020">
            <v>302290</v>
          </cell>
          <cell r="B12020" t="str">
            <v>+10 환영 군단병의 투구</v>
          </cell>
        </row>
        <row r="12021">
          <cell r="A12021">
            <v>302291</v>
          </cell>
          <cell r="B12021" t="str">
            <v>+11 환영 군단병의 투구</v>
          </cell>
        </row>
        <row r="12022">
          <cell r="A12022">
            <v>302292</v>
          </cell>
          <cell r="B12022" t="str">
            <v>+12 환영 군단병의 투구</v>
          </cell>
        </row>
        <row r="12023">
          <cell r="A12023">
            <v>302293</v>
          </cell>
          <cell r="B12023" t="str">
            <v>+13 환영 군단병의 투구</v>
          </cell>
        </row>
        <row r="12024">
          <cell r="A12024">
            <v>302300</v>
          </cell>
          <cell r="B12024" t="str">
            <v>+0 라이칸의 안대</v>
          </cell>
        </row>
        <row r="12025">
          <cell r="A12025">
            <v>302301</v>
          </cell>
          <cell r="B12025" t="str">
            <v>+1 라이칸의 안대</v>
          </cell>
        </row>
        <row r="12026">
          <cell r="A12026">
            <v>302302</v>
          </cell>
          <cell r="B12026" t="str">
            <v>+2 라이칸의 안대</v>
          </cell>
        </row>
        <row r="12027">
          <cell r="A12027">
            <v>302303</v>
          </cell>
          <cell r="B12027" t="str">
            <v>+3 라이칸의 안대</v>
          </cell>
        </row>
        <row r="12028">
          <cell r="A12028">
            <v>302304</v>
          </cell>
          <cell r="B12028" t="str">
            <v>+4 라이칸의 안대</v>
          </cell>
        </row>
        <row r="12029">
          <cell r="A12029">
            <v>302305</v>
          </cell>
          <cell r="B12029" t="str">
            <v>+5 라이칸의 안대</v>
          </cell>
        </row>
        <row r="12030">
          <cell r="A12030">
            <v>302306</v>
          </cell>
          <cell r="B12030" t="str">
            <v>+6 라이칸의 안대</v>
          </cell>
        </row>
        <row r="12031">
          <cell r="A12031">
            <v>302307</v>
          </cell>
          <cell r="B12031" t="str">
            <v>+7 라이칸의 안대</v>
          </cell>
        </row>
        <row r="12032">
          <cell r="A12032">
            <v>302308</v>
          </cell>
          <cell r="B12032" t="str">
            <v>+8 라이칸의 안대</v>
          </cell>
        </row>
        <row r="12033">
          <cell r="A12033">
            <v>302309</v>
          </cell>
          <cell r="B12033" t="str">
            <v>+9 라이칸의 안대</v>
          </cell>
        </row>
        <row r="12034">
          <cell r="A12034">
            <v>302310</v>
          </cell>
          <cell r="B12034" t="str">
            <v>+10 라이칸의 안대</v>
          </cell>
        </row>
        <row r="12035">
          <cell r="A12035">
            <v>302311</v>
          </cell>
          <cell r="B12035" t="str">
            <v>+11 라이칸의 안대</v>
          </cell>
        </row>
        <row r="12036">
          <cell r="A12036">
            <v>302312</v>
          </cell>
          <cell r="B12036" t="str">
            <v>+12 라이칸의 안대</v>
          </cell>
        </row>
        <row r="12037">
          <cell r="A12037">
            <v>302313</v>
          </cell>
          <cell r="B12037" t="str">
            <v>+13 라이칸의 안대</v>
          </cell>
        </row>
        <row r="12038">
          <cell r="A12038">
            <v>302320</v>
          </cell>
          <cell r="B12038" t="str">
            <v>+0 정복자의 면갑</v>
          </cell>
        </row>
        <row r="12039">
          <cell r="A12039">
            <v>302321</v>
          </cell>
          <cell r="B12039" t="str">
            <v>+1 정복자의 면갑</v>
          </cell>
        </row>
        <row r="12040">
          <cell r="A12040">
            <v>302322</v>
          </cell>
          <cell r="B12040" t="str">
            <v>+2 정복자의 면갑</v>
          </cell>
        </row>
        <row r="12041">
          <cell r="A12041">
            <v>302323</v>
          </cell>
          <cell r="B12041" t="str">
            <v>+3 정복자의 면갑</v>
          </cell>
        </row>
        <row r="12042">
          <cell r="A12042">
            <v>302324</v>
          </cell>
          <cell r="B12042" t="str">
            <v>+4 정복자의 면갑</v>
          </cell>
        </row>
        <row r="12043">
          <cell r="A12043">
            <v>302325</v>
          </cell>
          <cell r="B12043" t="str">
            <v>+5 정복자의 면갑</v>
          </cell>
        </row>
        <row r="12044">
          <cell r="A12044">
            <v>302326</v>
          </cell>
          <cell r="B12044" t="str">
            <v>+6 정복자의 면갑</v>
          </cell>
        </row>
        <row r="12045">
          <cell r="A12045">
            <v>302327</v>
          </cell>
          <cell r="B12045" t="str">
            <v>+7 정복자의 면갑</v>
          </cell>
        </row>
        <row r="12046">
          <cell r="A12046">
            <v>302328</v>
          </cell>
          <cell r="B12046" t="str">
            <v>+8 정복자의 면갑</v>
          </cell>
        </row>
        <row r="12047">
          <cell r="A12047">
            <v>302329</v>
          </cell>
          <cell r="B12047" t="str">
            <v>+9 정복자의 면갑</v>
          </cell>
        </row>
        <row r="12048">
          <cell r="A12048">
            <v>302330</v>
          </cell>
          <cell r="B12048" t="str">
            <v>+10 정복자의 면갑</v>
          </cell>
        </row>
        <row r="12049">
          <cell r="A12049">
            <v>302331</v>
          </cell>
          <cell r="B12049" t="str">
            <v>+11 정복자의 면갑</v>
          </cell>
        </row>
        <row r="12050">
          <cell r="A12050">
            <v>302332</v>
          </cell>
          <cell r="B12050" t="str">
            <v>+12 정복자의 면갑</v>
          </cell>
        </row>
        <row r="12051">
          <cell r="A12051">
            <v>302333</v>
          </cell>
          <cell r="B12051" t="str">
            <v>+13 정복자의 면갑</v>
          </cell>
        </row>
        <row r="12052">
          <cell r="A12052">
            <v>302340</v>
          </cell>
          <cell r="B12052" t="str">
            <v>+0 정예 엘테르 탐사대의 투구</v>
          </cell>
        </row>
        <row r="12053">
          <cell r="A12053">
            <v>302341</v>
          </cell>
          <cell r="B12053" t="str">
            <v>+1 정예 엘테르 탐사대의 투구</v>
          </cell>
        </row>
        <row r="12054">
          <cell r="A12054">
            <v>302342</v>
          </cell>
          <cell r="B12054" t="str">
            <v>+2 정예 엘테르 탐사대의 투구</v>
          </cell>
        </row>
        <row r="12055">
          <cell r="A12055">
            <v>302343</v>
          </cell>
          <cell r="B12055" t="str">
            <v>+3 정예 엘테르 탐사대의 투구</v>
          </cell>
        </row>
        <row r="12056">
          <cell r="A12056">
            <v>302344</v>
          </cell>
          <cell r="B12056" t="str">
            <v>+4 정예 엘테르 탐사대의 투구</v>
          </cell>
        </row>
        <row r="12057">
          <cell r="A12057">
            <v>302345</v>
          </cell>
          <cell r="B12057" t="str">
            <v>+5 정예 엘테르 탐사대의 투구</v>
          </cell>
        </row>
        <row r="12058">
          <cell r="A12058">
            <v>302346</v>
          </cell>
          <cell r="B12058" t="str">
            <v>+6 정예 엘테르 탐사대의 투구</v>
          </cell>
        </row>
        <row r="12059">
          <cell r="A12059">
            <v>302347</v>
          </cell>
          <cell r="B12059" t="str">
            <v>+7 정예 엘테르 탐사대의 투구</v>
          </cell>
        </row>
        <row r="12060">
          <cell r="A12060">
            <v>302348</v>
          </cell>
          <cell r="B12060" t="str">
            <v>+8 정예 엘테르 탐사대의 투구</v>
          </cell>
        </row>
        <row r="12061">
          <cell r="A12061">
            <v>302349</v>
          </cell>
          <cell r="B12061" t="str">
            <v>+9 정예 엘테르 탐사대의 투구</v>
          </cell>
        </row>
        <row r="12062">
          <cell r="A12062">
            <v>302350</v>
          </cell>
          <cell r="B12062" t="str">
            <v>+10 정예 엘테르 탐사대의 투구</v>
          </cell>
        </row>
        <row r="12063">
          <cell r="A12063">
            <v>302351</v>
          </cell>
          <cell r="B12063" t="str">
            <v>+11 정예 엘테르 탐사대의 투구</v>
          </cell>
        </row>
        <row r="12064">
          <cell r="A12064">
            <v>302352</v>
          </cell>
          <cell r="B12064" t="str">
            <v>+12 정예 엘테르 탐사대의 투구</v>
          </cell>
        </row>
        <row r="12065">
          <cell r="A12065">
            <v>302353</v>
          </cell>
          <cell r="B12065" t="str">
            <v>+13 정예 엘테르 탐사대의 투구</v>
          </cell>
        </row>
        <row r="12066">
          <cell r="A12066">
            <v>302360</v>
          </cell>
          <cell r="B12066" t="str">
            <v>+0 만월의 의식용 투구</v>
          </cell>
        </row>
        <row r="12067">
          <cell r="A12067">
            <v>302361</v>
          </cell>
          <cell r="B12067" t="str">
            <v>+1 만월의 의식용 투구</v>
          </cell>
        </row>
        <row r="12068">
          <cell r="A12068">
            <v>302362</v>
          </cell>
          <cell r="B12068" t="str">
            <v>+2 만월의 의식용 투구</v>
          </cell>
        </row>
        <row r="12069">
          <cell r="A12069">
            <v>302363</v>
          </cell>
          <cell r="B12069" t="str">
            <v>+3 만월의 의식용 투구</v>
          </cell>
        </row>
        <row r="12070">
          <cell r="A12070">
            <v>302364</v>
          </cell>
          <cell r="B12070" t="str">
            <v>+4 만월의 의식용 투구</v>
          </cell>
        </row>
        <row r="12071">
          <cell r="A12071">
            <v>302365</v>
          </cell>
          <cell r="B12071" t="str">
            <v>+5 만월의 의식용 투구</v>
          </cell>
        </row>
        <row r="12072">
          <cell r="A12072">
            <v>302366</v>
          </cell>
          <cell r="B12072" t="str">
            <v>+6 만월의 의식용 투구</v>
          </cell>
        </row>
        <row r="12073">
          <cell r="A12073">
            <v>302367</v>
          </cell>
          <cell r="B12073" t="str">
            <v>+7 만월의 의식용 투구</v>
          </cell>
        </row>
        <row r="12074">
          <cell r="A12074">
            <v>302368</v>
          </cell>
          <cell r="B12074" t="str">
            <v>+8 만월의 의식용 투구</v>
          </cell>
        </row>
        <row r="12075">
          <cell r="A12075">
            <v>302369</v>
          </cell>
          <cell r="B12075" t="str">
            <v>+9 만월의 의식용 투구</v>
          </cell>
        </row>
        <row r="12076">
          <cell r="A12076">
            <v>302370</v>
          </cell>
          <cell r="B12076" t="str">
            <v>+10 만월의 의식용 투구</v>
          </cell>
        </row>
        <row r="12077">
          <cell r="A12077">
            <v>302371</v>
          </cell>
          <cell r="B12077" t="str">
            <v>+11 만월의 의식용 투구</v>
          </cell>
        </row>
        <row r="12078">
          <cell r="A12078">
            <v>302372</v>
          </cell>
          <cell r="B12078" t="str">
            <v>+12 만월의 의식용 투구</v>
          </cell>
        </row>
        <row r="12079">
          <cell r="A12079">
            <v>302373</v>
          </cell>
          <cell r="B12079" t="str">
            <v>+13 만월의 의식용 투구</v>
          </cell>
        </row>
        <row r="12080">
          <cell r="A12080">
            <v>302380</v>
          </cell>
          <cell r="B12080" t="str">
            <v>+0 광기의 수호자 투구</v>
          </cell>
        </row>
        <row r="12081">
          <cell r="A12081">
            <v>302381</v>
          </cell>
          <cell r="B12081" t="str">
            <v>+1 광기의 수호자 투구</v>
          </cell>
        </row>
        <row r="12082">
          <cell r="A12082">
            <v>302382</v>
          </cell>
          <cell r="B12082" t="str">
            <v>+2 광기의 수호자 투구</v>
          </cell>
        </row>
        <row r="12083">
          <cell r="A12083">
            <v>302383</v>
          </cell>
          <cell r="B12083" t="str">
            <v>+3 광기의 수호자 투구</v>
          </cell>
        </row>
        <row r="12084">
          <cell r="A12084">
            <v>302384</v>
          </cell>
          <cell r="B12084" t="str">
            <v>+4 광기의 수호자 투구</v>
          </cell>
        </row>
        <row r="12085">
          <cell r="A12085">
            <v>302385</v>
          </cell>
          <cell r="B12085" t="str">
            <v>+5 광기의 수호자 투구</v>
          </cell>
        </row>
        <row r="12086">
          <cell r="A12086">
            <v>302386</v>
          </cell>
          <cell r="B12086" t="str">
            <v>+6 광기의 수호자 투구</v>
          </cell>
        </row>
        <row r="12087">
          <cell r="A12087">
            <v>302387</v>
          </cell>
          <cell r="B12087" t="str">
            <v>+7 광기의 수호자 투구</v>
          </cell>
        </row>
        <row r="12088">
          <cell r="A12088">
            <v>302388</v>
          </cell>
          <cell r="B12088" t="str">
            <v>+8 광기의 수호자 투구</v>
          </cell>
        </row>
        <row r="12089">
          <cell r="A12089">
            <v>302389</v>
          </cell>
          <cell r="B12089" t="str">
            <v>+9 광기의 수호자 투구</v>
          </cell>
        </row>
        <row r="12090">
          <cell r="A12090">
            <v>302390</v>
          </cell>
          <cell r="B12090" t="str">
            <v>+10 광기의 수호자 투구</v>
          </cell>
        </row>
        <row r="12091">
          <cell r="A12091">
            <v>302391</v>
          </cell>
          <cell r="B12091" t="str">
            <v>+11 광기의 수호자 투구</v>
          </cell>
        </row>
        <row r="12092">
          <cell r="A12092">
            <v>302392</v>
          </cell>
          <cell r="B12092" t="str">
            <v>+12 광기의 수호자 투구</v>
          </cell>
        </row>
        <row r="12093">
          <cell r="A12093">
            <v>302393</v>
          </cell>
          <cell r="B12093" t="str">
            <v>+13 광기의 수호자 투구</v>
          </cell>
        </row>
        <row r="12094">
          <cell r="A12094">
            <v>303000</v>
          </cell>
          <cell r="B12094" t="str">
            <v>+0 마력의 미스릴 투구</v>
          </cell>
        </row>
        <row r="12095">
          <cell r="A12095">
            <v>303001</v>
          </cell>
          <cell r="B12095" t="str">
            <v>+1 마력의 미스릴 투구</v>
          </cell>
        </row>
        <row r="12096">
          <cell r="A12096">
            <v>303002</v>
          </cell>
          <cell r="B12096" t="str">
            <v>+2 마력의 미스릴 투구</v>
          </cell>
        </row>
        <row r="12097">
          <cell r="A12097">
            <v>303003</v>
          </cell>
          <cell r="B12097" t="str">
            <v>+3 마력의 미스릴 투구</v>
          </cell>
        </row>
        <row r="12098">
          <cell r="A12098">
            <v>303004</v>
          </cell>
          <cell r="B12098" t="str">
            <v>+4 마력의 미스릴 투구</v>
          </cell>
        </row>
        <row r="12099">
          <cell r="A12099">
            <v>303005</v>
          </cell>
          <cell r="B12099" t="str">
            <v>+5 마력의 미스릴 투구</v>
          </cell>
        </row>
        <row r="12100">
          <cell r="A12100">
            <v>303006</v>
          </cell>
          <cell r="B12100" t="str">
            <v>+6 마력의 미스릴 투구</v>
          </cell>
        </row>
        <row r="12101">
          <cell r="A12101">
            <v>303007</v>
          </cell>
          <cell r="B12101" t="str">
            <v>+7 마력의 미스릴 투구</v>
          </cell>
        </row>
        <row r="12102">
          <cell r="A12102">
            <v>303008</v>
          </cell>
          <cell r="B12102" t="str">
            <v>+8 마력의 미스릴 투구</v>
          </cell>
        </row>
        <row r="12103">
          <cell r="A12103">
            <v>303009</v>
          </cell>
          <cell r="B12103" t="str">
            <v>+9 마력의 미스릴 투구</v>
          </cell>
        </row>
        <row r="12104">
          <cell r="A12104">
            <v>303010</v>
          </cell>
          <cell r="B12104" t="str">
            <v>+10 마력의 미스릴 투구</v>
          </cell>
        </row>
        <row r="12105">
          <cell r="A12105">
            <v>303011</v>
          </cell>
          <cell r="B12105" t="str">
            <v>+11 마력의 미스릴 투구</v>
          </cell>
        </row>
        <row r="12106">
          <cell r="A12106">
            <v>303012</v>
          </cell>
          <cell r="B12106" t="str">
            <v>+12 마력의 미스릴 투구</v>
          </cell>
        </row>
        <row r="12107">
          <cell r="A12107">
            <v>303013</v>
          </cell>
          <cell r="B12107" t="str">
            <v>+13 마력의 미스릴 투구</v>
          </cell>
        </row>
        <row r="12108">
          <cell r="A12108">
            <v>303020</v>
          </cell>
          <cell r="B12108" t="str">
            <v>+0 아벨루스 수호대의 투구</v>
          </cell>
        </row>
        <row r="12109">
          <cell r="A12109">
            <v>303021</v>
          </cell>
          <cell r="B12109" t="str">
            <v>+1 아벨루스 수호대의 투구</v>
          </cell>
        </row>
        <row r="12110">
          <cell r="A12110">
            <v>303022</v>
          </cell>
          <cell r="B12110" t="str">
            <v>+2 아벨루스 수호대의 투구</v>
          </cell>
        </row>
        <row r="12111">
          <cell r="A12111">
            <v>303023</v>
          </cell>
          <cell r="B12111" t="str">
            <v>+3 아벨루스 수호대의 투구</v>
          </cell>
        </row>
        <row r="12112">
          <cell r="A12112">
            <v>303024</v>
          </cell>
          <cell r="B12112" t="str">
            <v>+4 아벨루스 수호대의 투구</v>
          </cell>
        </row>
        <row r="12113">
          <cell r="A12113">
            <v>303025</v>
          </cell>
          <cell r="B12113" t="str">
            <v>+5 아벨루스 수호대의 투구</v>
          </cell>
        </row>
        <row r="12114">
          <cell r="A12114">
            <v>303026</v>
          </cell>
          <cell r="B12114" t="str">
            <v>+6 아벨루스 수호대의 투구</v>
          </cell>
        </row>
        <row r="12115">
          <cell r="A12115">
            <v>303027</v>
          </cell>
          <cell r="B12115" t="str">
            <v>+7 아벨루스 수호대의 투구</v>
          </cell>
        </row>
        <row r="12116">
          <cell r="A12116">
            <v>303028</v>
          </cell>
          <cell r="B12116" t="str">
            <v>+8 아벨루스 수호대의 투구</v>
          </cell>
        </row>
        <row r="12117">
          <cell r="A12117">
            <v>303029</v>
          </cell>
          <cell r="B12117" t="str">
            <v>+9 아벨루스 수호대의 투구</v>
          </cell>
        </row>
        <row r="12118">
          <cell r="A12118">
            <v>303030</v>
          </cell>
          <cell r="B12118" t="str">
            <v>+10 아벨루스 수호대의 투구</v>
          </cell>
        </row>
        <row r="12119">
          <cell r="A12119">
            <v>303031</v>
          </cell>
          <cell r="B12119" t="str">
            <v>+11 아벨루스 수호대의 투구</v>
          </cell>
        </row>
        <row r="12120">
          <cell r="A12120">
            <v>303032</v>
          </cell>
          <cell r="B12120" t="str">
            <v>+12 아벨루스 수호대의 투구</v>
          </cell>
        </row>
        <row r="12121">
          <cell r="A12121">
            <v>303033</v>
          </cell>
          <cell r="B12121" t="str">
            <v>+13 아벨루스 수호대의 투구</v>
          </cell>
        </row>
        <row r="12122">
          <cell r="A12122">
            <v>303040</v>
          </cell>
          <cell r="B12122" t="str">
            <v>+0 기사단의 왕관</v>
          </cell>
        </row>
        <row r="12123">
          <cell r="A12123">
            <v>303041</v>
          </cell>
          <cell r="B12123" t="str">
            <v>+1 기사단의 왕관</v>
          </cell>
        </row>
        <row r="12124">
          <cell r="A12124">
            <v>303042</v>
          </cell>
          <cell r="B12124" t="str">
            <v>+2 기사단의 왕관</v>
          </cell>
        </row>
        <row r="12125">
          <cell r="A12125">
            <v>303043</v>
          </cell>
          <cell r="B12125" t="str">
            <v>+3 기사단의 왕관</v>
          </cell>
        </row>
        <row r="12126">
          <cell r="A12126">
            <v>303044</v>
          </cell>
          <cell r="B12126" t="str">
            <v>+4 기사단의 왕관</v>
          </cell>
        </row>
        <row r="12127">
          <cell r="A12127">
            <v>303045</v>
          </cell>
          <cell r="B12127" t="str">
            <v>+5 기사단의 왕관</v>
          </cell>
        </row>
        <row r="12128">
          <cell r="A12128">
            <v>303046</v>
          </cell>
          <cell r="B12128" t="str">
            <v>+6 기사단의 왕관</v>
          </cell>
        </row>
        <row r="12129">
          <cell r="A12129">
            <v>303047</v>
          </cell>
          <cell r="B12129" t="str">
            <v>+7 기사단의 왕관</v>
          </cell>
        </row>
        <row r="12130">
          <cell r="A12130">
            <v>303048</v>
          </cell>
          <cell r="B12130" t="str">
            <v>+8 기사단의 왕관</v>
          </cell>
        </row>
        <row r="12131">
          <cell r="A12131">
            <v>303049</v>
          </cell>
          <cell r="B12131" t="str">
            <v>+9 기사단의 왕관</v>
          </cell>
        </row>
        <row r="12132">
          <cell r="A12132">
            <v>303050</v>
          </cell>
          <cell r="B12132" t="str">
            <v>+10 기사단의 왕관</v>
          </cell>
        </row>
        <row r="12133">
          <cell r="A12133">
            <v>303051</v>
          </cell>
          <cell r="B12133" t="str">
            <v>+11 기사단의 왕관</v>
          </cell>
        </row>
        <row r="12134">
          <cell r="A12134">
            <v>303052</v>
          </cell>
          <cell r="B12134" t="str">
            <v>+12 기사단의 왕관</v>
          </cell>
        </row>
        <row r="12135">
          <cell r="A12135">
            <v>303053</v>
          </cell>
          <cell r="B12135" t="str">
            <v>+13 기사단의 왕관</v>
          </cell>
        </row>
        <row r="12136">
          <cell r="A12136">
            <v>303060</v>
          </cell>
          <cell r="B12136" t="str">
            <v>+0 아레나 영웅의 투구</v>
          </cell>
        </row>
        <row r="12137">
          <cell r="A12137">
            <v>303061</v>
          </cell>
          <cell r="B12137" t="str">
            <v>+1 아레나 영웅의 투구</v>
          </cell>
        </row>
        <row r="12138">
          <cell r="A12138">
            <v>303062</v>
          </cell>
          <cell r="B12138" t="str">
            <v>+2 아레나 영웅의 투구</v>
          </cell>
        </row>
        <row r="12139">
          <cell r="A12139">
            <v>303063</v>
          </cell>
          <cell r="B12139" t="str">
            <v>+3 아레나 영웅의 투구</v>
          </cell>
        </row>
        <row r="12140">
          <cell r="A12140">
            <v>303064</v>
          </cell>
          <cell r="B12140" t="str">
            <v>+4 아레나 영웅의 투구</v>
          </cell>
        </row>
        <row r="12141">
          <cell r="A12141">
            <v>303065</v>
          </cell>
          <cell r="B12141" t="str">
            <v>+5 아레나 영웅의 투구</v>
          </cell>
        </row>
        <row r="12142">
          <cell r="A12142">
            <v>303066</v>
          </cell>
          <cell r="B12142" t="str">
            <v>+6 아레나 영웅의 투구</v>
          </cell>
        </row>
        <row r="12143">
          <cell r="A12143">
            <v>303067</v>
          </cell>
          <cell r="B12143" t="str">
            <v>+7 아레나 영웅의 투구</v>
          </cell>
        </row>
        <row r="12144">
          <cell r="A12144">
            <v>303068</v>
          </cell>
          <cell r="B12144" t="str">
            <v>+8 아레나 영웅의 투구</v>
          </cell>
        </row>
        <row r="12145">
          <cell r="A12145">
            <v>303069</v>
          </cell>
          <cell r="B12145" t="str">
            <v>+9 아레나 영웅의 투구</v>
          </cell>
        </row>
        <row r="12146">
          <cell r="A12146">
            <v>303070</v>
          </cell>
          <cell r="B12146" t="str">
            <v>+10 아레나 영웅의 투구</v>
          </cell>
        </row>
        <row r="12147">
          <cell r="A12147">
            <v>303071</v>
          </cell>
          <cell r="B12147" t="str">
            <v>+11 아레나 영웅의 투구</v>
          </cell>
        </row>
        <row r="12148">
          <cell r="A12148">
            <v>303072</v>
          </cell>
          <cell r="B12148" t="str">
            <v>+12 아레나 영웅의 투구</v>
          </cell>
        </row>
        <row r="12149">
          <cell r="A12149">
            <v>303073</v>
          </cell>
          <cell r="B12149" t="str">
            <v>+13 아레나 영웅의 투구</v>
          </cell>
        </row>
        <row r="12150">
          <cell r="A12150">
            <v>303080</v>
          </cell>
          <cell r="B12150" t="str">
            <v>+0 합성된 미스릴 투구</v>
          </cell>
        </row>
        <row r="12151">
          <cell r="A12151">
            <v>303081</v>
          </cell>
          <cell r="B12151" t="str">
            <v>+1 합성된 미스릴 투구</v>
          </cell>
        </row>
        <row r="12152">
          <cell r="A12152">
            <v>303082</v>
          </cell>
          <cell r="B12152" t="str">
            <v>+2 합성된 미스릴 투구</v>
          </cell>
        </row>
        <row r="12153">
          <cell r="A12153">
            <v>303083</v>
          </cell>
          <cell r="B12153" t="str">
            <v>+3 합성된 미스릴 투구</v>
          </cell>
        </row>
        <row r="12154">
          <cell r="A12154">
            <v>303084</v>
          </cell>
          <cell r="B12154" t="str">
            <v>+4 합성된 미스릴 투구</v>
          </cell>
        </row>
        <row r="12155">
          <cell r="A12155">
            <v>303085</v>
          </cell>
          <cell r="B12155" t="str">
            <v>+5 합성된 미스릴 투구</v>
          </cell>
        </row>
        <row r="12156">
          <cell r="A12156">
            <v>303086</v>
          </cell>
          <cell r="B12156" t="str">
            <v>+6 합성된 미스릴 투구</v>
          </cell>
        </row>
        <row r="12157">
          <cell r="A12157">
            <v>303087</v>
          </cell>
          <cell r="B12157" t="str">
            <v>+7 합성된 미스릴 투구</v>
          </cell>
        </row>
        <row r="12158">
          <cell r="A12158">
            <v>303088</v>
          </cell>
          <cell r="B12158" t="str">
            <v>+8 합성된 미스릴 투구</v>
          </cell>
        </row>
        <row r="12159">
          <cell r="A12159">
            <v>303089</v>
          </cell>
          <cell r="B12159" t="str">
            <v>+9 합성된 미스릴 투구</v>
          </cell>
        </row>
        <row r="12160">
          <cell r="A12160">
            <v>303090</v>
          </cell>
          <cell r="B12160" t="str">
            <v>+10 합성된 미스릴 투구</v>
          </cell>
        </row>
        <row r="12161">
          <cell r="A12161">
            <v>303091</v>
          </cell>
          <cell r="B12161" t="str">
            <v>+11 합성된 미스릴 투구</v>
          </cell>
        </row>
        <row r="12162">
          <cell r="A12162">
            <v>303092</v>
          </cell>
          <cell r="B12162" t="str">
            <v>+12 합성된 미스릴 투구</v>
          </cell>
        </row>
        <row r="12163">
          <cell r="A12163">
            <v>303093</v>
          </cell>
          <cell r="B12163" t="str">
            <v>+13 합성된 미스릴 투구</v>
          </cell>
        </row>
        <row r="12164">
          <cell r="A12164">
            <v>303100</v>
          </cell>
          <cell r="B12164" t="str">
            <v>+0 다크엘프 사슬 투구</v>
          </cell>
        </row>
        <row r="12165">
          <cell r="A12165">
            <v>303101</v>
          </cell>
          <cell r="B12165" t="str">
            <v>+1 다크엘프 사슬 투구</v>
          </cell>
        </row>
        <row r="12166">
          <cell r="A12166">
            <v>303102</v>
          </cell>
          <cell r="B12166" t="str">
            <v>+2 다크엘프 사슬 투구</v>
          </cell>
        </row>
        <row r="12167">
          <cell r="A12167">
            <v>303103</v>
          </cell>
          <cell r="B12167" t="str">
            <v>+3 다크엘프 사슬 투구</v>
          </cell>
        </row>
        <row r="12168">
          <cell r="A12168">
            <v>303104</v>
          </cell>
          <cell r="B12168" t="str">
            <v>+4 다크엘프 사슬 투구</v>
          </cell>
        </row>
        <row r="12169">
          <cell r="A12169">
            <v>303105</v>
          </cell>
          <cell r="B12169" t="str">
            <v>+5 다크엘프 사슬 투구</v>
          </cell>
        </row>
        <row r="12170">
          <cell r="A12170">
            <v>303106</v>
          </cell>
          <cell r="B12170" t="str">
            <v>+6 다크엘프 사슬 투구</v>
          </cell>
        </row>
        <row r="12171">
          <cell r="A12171">
            <v>303107</v>
          </cell>
          <cell r="B12171" t="str">
            <v>+7 다크엘프 사슬 투구</v>
          </cell>
        </row>
        <row r="12172">
          <cell r="A12172">
            <v>303108</v>
          </cell>
          <cell r="B12172" t="str">
            <v>+8 다크엘프 사슬 투구</v>
          </cell>
        </row>
        <row r="12173">
          <cell r="A12173">
            <v>303109</v>
          </cell>
          <cell r="B12173" t="str">
            <v>+9 다크엘프 사슬 투구</v>
          </cell>
        </row>
        <row r="12174">
          <cell r="A12174">
            <v>303110</v>
          </cell>
          <cell r="B12174" t="str">
            <v>+10 다크엘프 사슬 투구</v>
          </cell>
        </row>
        <row r="12175">
          <cell r="A12175">
            <v>303111</v>
          </cell>
          <cell r="B12175" t="str">
            <v>+11 다크엘프 사슬 투구</v>
          </cell>
        </row>
        <row r="12176">
          <cell r="A12176">
            <v>303112</v>
          </cell>
          <cell r="B12176" t="str">
            <v>+12 다크엘프 사슬 투구</v>
          </cell>
        </row>
        <row r="12177">
          <cell r="A12177">
            <v>303113</v>
          </cell>
          <cell r="B12177" t="str">
            <v>+13 다크엘프 사슬 투구</v>
          </cell>
        </row>
        <row r="12178">
          <cell r="A12178">
            <v>303180</v>
          </cell>
          <cell r="B12178" t="str">
            <v>+0 감시자의 투구</v>
          </cell>
        </row>
        <row r="12179">
          <cell r="A12179">
            <v>303181</v>
          </cell>
          <cell r="B12179" t="str">
            <v>+1 감시자의 투구</v>
          </cell>
        </row>
        <row r="12180">
          <cell r="A12180">
            <v>303182</v>
          </cell>
          <cell r="B12180" t="str">
            <v>+2 감시자의 투구</v>
          </cell>
        </row>
        <row r="12181">
          <cell r="A12181">
            <v>303183</v>
          </cell>
          <cell r="B12181" t="str">
            <v>+3 감시자의 투구</v>
          </cell>
        </row>
        <row r="12182">
          <cell r="A12182">
            <v>303184</v>
          </cell>
          <cell r="B12182" t="str">
            <v>+4 감시자의 투구</v>
          </cell>
        </row>
        <row r="12183">
          <cell r="A12183">
            <v>303185</v>
          </cell>
          <cell r="B12183" t="str">
            <v>+5 감시자의 투구</v>
          </cell>
        </row>
        <row r="12184">
          <cell r="A12184">
            <v>303186</v>
          </cell>
          <cell r="B12184" t="str">
            <v>+6 감시자의 투구</v>
          </cell>
        </row>
        <row r="12185">
          <cell r="A12185">
            <v>303187</v>
          </cell>
          <cell r="B12185" t="str">
            <v>+7 감시자의 투구</v>
          </cell>
        </row>
        <row r="12186">
          <cell r="A12186">
            <v>303188</v>
          </cell>
          <cell r="B12186" t="str">
            <v>+8 감시자의 투구</v>
          </cell>
        </row>
        <row r="12187">
          <cell r="A12187">
            <v>303189</v>
          </cell>
          <cell r="B12187" t="str">
            <v>+9 감시자의 투구</v>
          </cell>
        </row>
        <row r="12188">
          <cell r="A12188">
            <v>303190</v>
          </cell>
          <cell r="B12188" t="str">
            <v>+10 감시자의 투구</v>
          </cell>
        </row>
        <row r="12189">
          <cell r="A12189">
            <v>303191</v>
          </cell>
          <cell r="B12189" t="str">
            <v>+11 감시자의 투구</v>
          </cell>
        </row>
        <row r="12190">
          <cell r="A12190">
            <v>303192</v>
          </cell>
          <cell r="B12190" t="str">
            <v>+12 감시자의 투구</v>
          </cell>
        </row>
        <row r="12191">
          <cell r="A12191">
            <v>303193</v>
          </cell>
          <cell r="B12191" t="str">
            <v>+13 감시자의 투구</v>
          </cell>
        </row>
        <row r="12192">
          <cell r="A12192">
            <v>303200</v>
          </cell>
          <cell r="B12192" t="str">
            <v>+0 감시자의 모자</v>
          </cell>
        </row>
        <row r="12193">
          <cell r="A12193">
            <v>303201</v>
          </cell>
          <cell r="B12193" t="str">
            <v>+1 감시자의 모자</v>
          </cell>
        </row>
        <row r="12194">
          <cell r="A12194">
            <v>303202</v>
          </cell>
          <cell r="B12194" t="str">
            <v>+2 감시자의 모자</v>
          </cell>
        </row>
        <row r="12195">
          <cell r="A12195">
            <v>303203</v>
          </cell>
          <cell r="B12195" t="str">
            <v>+3 감시자의 모자</v>
          </cell>
        </row>
        <row r="12196">
          <cell r="A12196">
            <v>303204</v>
          </cell>
          <cell r="B12196" t="str">
            <v>+4 감시자의 모자</v>
          </cell>
        </row>
        <row r="12197">
          <cell r="A12197">
            <v>303205</v>
          </cell>
          <cell r="B12197" t="str">
            <v>+5 감시자의 모자</v>
          </cell>
        </row>
        <row r="12198">
          <cell r="A12198">
            <v>303206</v>
          </cell>
          <cell r="B12198" t="str">
            <v>+6 감시자의 모자</v>
          </cell>
        </row>
        <row r="12199">
          <cell r="A12199">
            <v>303207</v>
          </cell>
          <cell r="B12199" t="str">
            <v>+7 감시자의 모자</v>
          </cell>
        </row>
        <row r="12200">
          <cell r="A12200">
            <v>303208</v>
          </cell>
          <cell r="B12200" t="str">
            <v>+8 감시자의 모자</v>
          </cell>
        </row>
        <row r="12201">
          <cell r="A12201">
            <v>303209</v>
          </cell>
          <cell r="B12201" t="str">
            <v>+9 감시자의 모자</v>
          </cell>
        </row>
        <row r="12202">
          <cell r="A12202">
            <v>303210</v>
          </cell>
          <cell r="B12202" t="str">
            <v>+10 감시자의 모자</v>
          </cell>
        </row>
        <row r="12203">
          <cell r="A12203">
            <v>303211</v>
          </cell>
          <cell r="B12203" t="str">
            <v>+11 감시자의 모자</v>
          </cell>
        </row>
        <row r="12204">
          <cell r="A12204">
            <v>303212</v>
          </cell>
          <cell r="B12204" t="str">
            <v>+12 감시자의 모자</v>
          </cell>
        </row>
        <row r="12205">
          <cell r="A12205">
            <v>303213</v>
          </cell>
          <cell r="B12205" t="str">
            <v>+13 감시자의 모자</v>
          </cell>
        </row>
        <row r="12206">
          <cell r="A12206">
            <v>303220</v>
          </cell>
          <cell r="B12206" t="str">
            <v>+0 감시자의 서클릿</v>
          </cell>
        </row>
        <row r="12207">
          <cell r="A12207">
            <v>303221</v>
          </cell>
          <cell r="B12207" t="str">
            <v>+1 감시자의 서클릿</v>
          </cell>
        </row>
        <row r="12208">
          <cell r="A12208">
            <v>303222</v>
          </cell>
          <cell r="B12208" t="str">
            <v>+2 감시자의 서클릿</v>
          </cell>
        </row>
        <row r="12209">
          <cell r="A12209">
            <v>303223</v>
          </cell>
          <cell r="B12209" t="str">
            <v>+3 감시자의 서클릿</v>
          </cell>
        </row>
        <row r="12210">
          <cell r="A12210">
            <v>303224</v>
          </cell>
          <cell r="B12210" t="str">
            <v>+4 감시자의 서클릿</v>
          </cell>
        </row>
        <row r="12211">
          <cell r="A12211">
            <v>303225</v>
          </cell>
          <cell r="B12211" t="str">
            <v>+5 감시자의 서클릿</v>
          </cell>
        </row>
        <row r="12212">
          <cell r="A12212">
            <v>303226</v>
          </cell>
          <cell r="B12212" t="str">
            <v>+6 감시자의 서클릿</v>
          </cell>
        </row>
        <row r="12213">
          <cell r="A12213">
            <v>303227</v>
          </cell>
          <cell r="B12213" t="str">
            <v>+7 감시자의 서클릿</v>
          </cell>
        </row>
        <row r="12214">
          <cell r="A12214">
            <v>303228</v>
          </cell>
          <cell r="B12214" t="str">
            <v>+8 감시자의 서클릿</v>
          </cell>
        </row>
        <row r="12215">
          <cell r="A12215">
            <v>303229</v>
          </cell>
          <cell r="B12215" t="str">
            <v>+9 감시자의 서클릿</v>
          </cell>
        </row>
        <row r="12216">
          <cell r="A12216">
            <v>303230</v>
          </cell>
          <cell r="B12216" t="str">
            <v>+10 감시자의 서클릿</v>
          </cell>
        </row>
        <row r="12217">
          <cell r="A12217">
            <v>303231</v>
          </cell>
          <cell r="B12217" t="str">
            <v>+11 감시자의 서클릿</v>
          </cell>
        </row>
        <row r="12218">
          <cell r="A12218">
            <v>303232</v>
          </cell>
          <cell r="B12218" t="str">
            <v>+12 감시자의 서클릿</v>
          </cell>
        </row>
        <row r="12219">
          <cell r="A12219">
            <v>303233</v>
          </cell>
          <cell r="B12219" t="str">
            <v>+13 감시자의 서클릿</v>
          </cell>
        </row>
        <row r="12220">
          <cell r="A12220">
            <v>303240</v>
          </cell>
          <cell r="B12220" t="str">
            <v>+0 암살단의 면갑</v>
          </cell>
        </row>
        <row r="12221">
          <cell r="A12221">
            <v>303241</v>
          </cell>
          <cell r="B12221" t="str">
            <v>+1 암살단의 면갑</v>
          </cell>
        </row>
        <row r="12222">
          <cell r="A12222">
            <v>303242</v>
          </cell>
          <cell r="B12222" t="str">
            <v>+2 암살단의 면갑</v>
          </cell>
        </row>
        <row r="12223">
          <cell r="A12223">
            <v>303243</v>
          </cell>
          <cell r="B12223" t="str">
            <v>+3 암살단의 면갑</v>
          </cell>
        </row>
        <row r="12224">
          <cell r="A12224">
            <v>303244</v>
          </cell>
          <cell r="B12224" t="str">
            <v>+4 암살단의 면갑</v>
          </cell>
        </row>
        <row r="12225">
          <cell r="A12225">
            <v>303245</v>
          </cell>
          <cell r="B12225" t="str">
            <v>+5 암살단의 면갑</v>
          </cell>
        </row>
        <row r="12226">
          <cell r="A12226">
            <v>303246</v>
          </cell>
          <cell r="B12226" t="str">
            <v>+6 암살단의 면갑</v>
          </cell>
        </row>
        <row r="12227">
          <cell r="A12227">
            <v>303247</v>
          </cell>
          <cell r="B12227" t="str">
            <v>+7 암살단의 면갑</v>
          </cell>
        </row>
        <row r="12228">
          <cell r="A12228">
            <v>303248</v>
          </cell>
          <cell r="B12228" t="str">
            <v>+8 암살단의 면갑</v>
          </cell>
        </row>
        <row r="12229">
          <cell r="A12229">
            <v>303249</v>
          </cell>
          <cell r="B12229" t="str">
            <v>+9 암살단의 면갑</v>
          </cell>
        </row>
        <row r="12230">
          <cell r="A12230">
            <v>303250</v>
          </cell>
          <cell r="B12230" t="str">
            <v>+10 암살단의 면갑</v>
          </cell>
        </row>
        <row r="12231">
          <cell r="A12231">
            <v>303251</v>
          </cell>
          <cell r="B12231" t="str">
            <v>+11 암살단의 면갑</v>
          </cell>
        </row>
        <row r="12232">
          <cell r="A12232">
            <v>303252</v>
          </cell>
          <cell r="B12232" t="str">
            <v>+12 암살단의 면갑</v>
          </cell>
        </row>
        <row r="12233">
          <cell r="A12233">
            <v>303253</v>
          </cell>
          <cell r="B12233" t="str">
            <v>+13 암살단의 면갑</v>
          </cell>
        </row>
        <row r="12234">
          <cell r="A12234">
            <v>303260</v>
          </cell>
          <cell r="B12234" t="str">
            <v>+0 심연의 화염 투구</v>
          </cell>
        </row>
        <row r="12235">
          <cell r="A12235">
            <v>303261</v>
          </cell>
          <cell r="B12235" t="str">
            <v>+1 심연의 화염 투구</v>
          </cell>
        </row>
        <row r="12236">
          <cell r="A12236">
            <v>303262</v>
          </cell>
          <cell r="B12236" t="str">
            <v>+2 심연의 화염 투구</v>
          </cell>
        </row>
        <row r="12237">
          <cell r="A12237">
            <v>303263</v>
          </cell>
          <cell r="B12237" t="str">
            <v>+3 심연의 화염 투구</v>
          </cell>
        </row>
        <row r="12238">
          <cell r="A12238">
            <v>303264</v>
          </cell>
          <cell r="B12238" t="str">
            <v>+4 심연의 화염 투구</v>
          </cell>
        </row>
        <row r="12239">
          <cell r="A12239">
            <v>303265</v>
          </cell>
          <cell r="B12239" t="str">
            <v>+5 심연의 화염 투구</v>
          </cell>
        </row>
        <row r="12240">
          <cell r="A12240">
            <v>303266</v>
          </cell>
          <cell r="B12240" t="str">
            <v>+6 심연의 화염 투구</v>
          </cell>
        </row>
        <row r="12241">
          <cell r="A12241">
            <v>303267</v>
          </cell>
          <cell r="B12241" t="str">
            <v>+7 심연의 화염 투구</v>
          </cell>
        </row>
        <row r="12242">
          <cell r="A12242">
            <v>303268</v>
          </cell>
          <cell r="B12242" t="str">
            <v>+8 심연의 화염 투구</v>
          </cell>
        </row>
        <row r="12243">
          <cell r="A12243">
            <v>303269</v>
          </cell>
          <cell r="B12243" t="str">
            <v>+9 심연의 화염 투구</v>
          </cell>
        </row>
        <row r="12244">
          <cell r="A12244">
            <v>303270</v>
          </cell>
          <cell r="B12244" t="str">
            <v>+10 심연의 화염 투구</v>
          </cell>
        </row>
        <row r="12245">
          <cell r="A12245">
            <v>303271</v>
          </cell>
          <cell r="B12245" t="str">
            <v>+11 심연의 화염 투구</v>
          </cell>
        </row>
        <row r="12246">
          <cell r="A12246">
            <v>303272</v>
          </cell>
          <cell r="B12246" t="str">
            <v>+12 심연의 화염 투구</v>
          </cell>
        </row>
        <row r="12247">
          <cell r="A12247">
            <v>303273</v>
          </cell>
          <cell r="B12247" t="str">
            <v>+13 심연의 화염 투구</v>
          </cell>
        </row>
        <row r="12248">
          <cell r="A12248">
            <v>303280</v>
          </cell>
          <cell r="B12248" t="str">
            <v>+0 심연의 바람 투구</v>
          </cell>
        </row>
        <row r="12249">
          <cell r="A12249">
            <v>303281</v>
          </cell>
          <cell r="B12249" t="str">
            <v>+1 심연의 바람 투구</v>
          </cell>
        </row>
        <row r="12250">
          <cell r="A12250">
            <v>303282</v>
          </cell>
          <cell r="B12250" t="str">
            <v>+2 심연의 바람 투구</v>
          </cell>
        </row>
        <row r="12251">
          <cell r="A12251">
            <v>303283</v>
          </cell>
          <cell r="B12251" t="str">
            <v>+3 심연의 바람 투구</v>
          </cell>
        </row>
        <row r="12252">
          <cell r="A12252">
            <v>303284</v>
          </cell>
          <cell r="B12252" t="str">
            <v>+4 심연의 바람 투구</v>
          </cell>
        </row>
        <row r="12253">
          <cell r="A12253">
            <v>303285</v>
          </cell>
          <cell r="B12253" t="str">
            <v>+5 심연의 바람 투구</v>
          </cell>
        </row>
        <row r="12254">
          <cell r="A12254">
            <v>303286</v>
          </cell>
          <cell r="B12254" t="str">
            <v>+6 심연의 바람 투구</v>
          </cell>
        </row>
        <row r="12255">
          <cell r="A12255">
            <v>303287</v>
          </cell>
          <cell r="B12255" t="str">
            <v>+7 심연의 바람 투구</v>
          </cell>
        </row>
        <row r="12256">
          <cell r="A12256">
            <v>303288</v>
          </cell>
          <cell r="B12256" t="str">
            <v>+8 심연의 바람 투구</v>
          </cell>
        </row>
        <row r="12257">
          <cell r="A12257">
            <v>303289</v>
          </cell>
          <cell r="B12257" t="str">
            <v>+9 심연의 바람 투구</v>
          </cell>
        </row>
        <row r="12258">
          <cell r="A12258">
            <v>303290</v>
          </cell>
          <cell r="B12258" t="str">
            <v>+10 심연의 바람 투구</v>
          </cell>
        </row>
        <row r="12259">
          <cell r="A12259">
            <v>303291</v>
          </cell>
          <cell r="B12259" t="str">
            <v>+11 심연의 바람 투구</v>
          </cell>
        </row>
        <row r="12260">
          <cell r="A12260">
            <v>303292</v>
          </cell>
          <cell r="B12260" t="str">
            <v>+12 심연의 바람 투구</v>
          </cell>
        </row>
        <row r="12261">
          <cell r="A12261">
            <v>303293</v>
          </cell>
          <cell r="B12261" t="str">
            <v>+13 심연의 바람 투구</v>
          </cell>
        </row>
        <row r="12262">
          <cell r="A12262">
            <v>303300</v>
          </cell>
          <cell r="B12262" t="str">
            <v>+0 심연의 현자 투구</v>
          </cell>
        </row>
        <row r="12263">
          <cell r="A12263">
            <v>303301</v>
          </cell>
          <cell r="B12263" t="str">
            <v>+1 심연의 현자 투구</v>
          </cell>
        </row>
        <row r="12264">
          <cell r="A12264">
            <v>303302</v>
          </cell>
          <cell r="B12264" t="str">
            <v>+2 심연의 현자 투구</v>
          </cell>
        </row>
        <row r="12265">
          <cell r="A12265">
            <v>303303</v>
          </cell>
          <cell r="B12265" t="str">
            <v>+3 심연의 현자 투구</v>
          </cell>
        </row>
        <row r="12266">
          <cell r="A12266">
            <v>303304</v>
          </cell>
          <cell r="B12266" t="str">
            <v>+4 심연의 현자 투구</v>
          </cell>
        </row>
        <row r="12267">
          <cell r="A12267">
            <v>303305</v>
          </cell>
          <cell r="B12267" t="str">
            <v>+5 심연의 현자 투구</v>
          </cell>
        </row>
        <row r="12268">
          <cell r="A12268">
            <v>303306</v>
          </cell>
          <cell r="B12268" t="str">
            <v>+6 심연의 현자 투구</v>
          </cell>
        </row>
        <row r="12269">
          <cell r="A12269">
            <v>303307</v>
          </cell>
          <cell r="B12269" t="str">
            <v>+7 심연의 현자 투구</v>
          </cell>
        </row>
        <row r="12270">
          <cell r="A12270">
            <v>303308</v>
          </cell>
          <cell r="B12270" t="str">
            <v>+8 심연의 현자 투구</v>
          </cell>
        </row>
        <row r="12271">
          <cell r="A12271">
            <v>303309</v>
          </cell>
          <cell r="B12271" t="str">
            <v>+9 심연의 현자 투구</v>
          </cell>
        </row>
        <row r="12272">
          <cell r="A12272">
            <v>303310</v>
          </cell>
          <cell r="B12272" t="str">
            <v>+10 심연의 현자 투구</v>
          </cell>
        </row>
        <row r="12273">
          <cell r="A12273">
            <v>303311</v>
          </cell>
          <cell r="B12273" t="str">
            <v>+11 심연의 현자 투구</v>
          </cell>
        </row>
        <row r="12274">
          <cell r="A12274">
            <v>303312</v>
          </cell>
          <cell r="B12274" t="str">
            <v>+12 심연의 현자 투구</v>
          </cell>
        </row>
        <row r="12275">
          <cell r="A12275">
            <v>303313</v>
          </cell>
          <cell r="B12275" t="str">
            <v>+13 심연의 현자 투구</v>
          </cell>
        </row>
        <row r="12276">
          <cell r="A12276">
            <v>303320</v>
          </cell>
          <cell r="B12276" t="str">
            <v>+0 심연의 그림자 면갑</v>
          </cell>
        </row>
        <row r="12277">
          <cell r="A12277">
            <v>303321</v>
          </cell>
          <cell r="B12277" t="str">
            <v>+1 심연의 그림자 면갑</v>
          </cell>
        </row>
        <row r="12278">
          <cell r="A12278">
            <v>303322</v>
          </cell>
          <cell r="B12278" t="str">
            <v>+2 심연의 그림자 면갑</v>
          </cell>
        </row>
        <row r="12279">
          <cell r="A12279">
            <v>303323</v>
          </cell>
          <cell r="B12279" t="str">
            <v>+3 심연의 그림자 면갑</v>
          </cell>
        </row>
        <row r="12280">
          <cell r="A12280">
            <v>303324</v>
          </cell>
          <cell r="B12280" t="str">
            <v>+4 심연의 그림자 면갑</v>
          </cell>
        </row>
        <row r="12281">
          <cell r="A12281">
            <v>303325</v>
          </cell>
          <cell r="B12281" t="str">
            <v>+5 심연의 그림자 면갑</v>
          </cell>
        </row>
        <row r="12282">
          <cell r="A12282">
            <v>303326</v>
          </cell>
          <cell r="B12282" t="str">
            <v>+6 심연의 그림자 면갑</v>
          </cell>
        </row>
        <row r="12283">
          <cell r="A12283">
            <v>303327</v>
          </cell>
          <cell r="B12283" t="str">
            <v>+7 심연의 그림자 면갑</v>
          </cell>
        </row>
        <row r="12284">
          <cell r="A12284">
            <v>303328</v>
          </cell>
          <cell r="B12284" t="str">
            <v>+8 심연의 그림자 면갑</v>
          </cell>
        </row>
        <row r="12285">
          <cell r="A12285">
            <v>303329</v>
          </cell>
          <cell r="B12285" t="str">
            <v>+9 심연의 그림자 면갑</v>
          </cell>
        </row>
        <row r="12286">
          <cell r="A12286">
            <v>303330</v>
          </cell>
          <cell r="B12286" t="str">
            <v>+10 심연의 그림자 면갑</v>
          </cell>
        </row>
        <row r="12287">
          <cell r="A12287">
            <v>303331</v>
          </cell>
          <cell r="B12287" t="str">
            <v>+11 심연의 그림자 면갑</v>
          </cell>
        </row>
        <row r="12288">
          <cell r="A12288">
            <v>303332</v>
          </cell>
          <cell r="B12288" t="str">
            <v>+12 심연의 그림자 면갑</v>
          </cell>
        </row>
        <row r="12289">
          <cell r="A12289">
            <v>303333</v>
          </cell>
          <cell r="B12289" t="str">
            <v>+13 심연의 그림자 면갑</v>
          </cell>
        </row>
        <row r="12290">
          <cell r="A12290">
            <v>304000</v>
          </cell>
          <cell r="B12290" t="str">
            <v>+0 이프리트의 투구</v>
          </cell>
        </row>
        <row r="12291">
          <cell r="A12291">
            <v>304001</v>
          </cell>
          <cell r="B12291" t="str">
            <v>+1 이프리트의 투구</v>
          </cell>
        </row>
        <row r="12292">
          <cell r="A12292">
            <v>304002</v>
          </cell>
          <cell r="B12292" t="str">
            <v>+2 이프리트의 투구</v>
          </cell>
        </row>
        <row r="12293">
          <cell r="A12293">
            <v>304003</v>
          </cell>
          <cell r="B12293" t="str">
            <v>+3 이프리트의 투구</v>
          </cell>
        </row>
        <row r="12294">
          <cell r="A12294">
            <v>304004</v>
          </cell>
          <cell r="B12294" t="str">
            <v>+4 이프리트의 투구</v>
          </cell>
        </row>
        <row r="12295">
          <cell r="A12295">
            <v>304005</v>
          </cell>
          <cell r="B12295" t="str">
            <v>+5 이프리트의 투구</v>
          </cell>
        </row>
        <row r="12296">
          <cell r="A12296">
            <v>304006</v>
          </cell>
          <cell r="B12296" t="str">
            <v>+6 이프리트의 투구</v>
          </cell>
        </row>
        <row r="12297">
          <cell r="A12297">
            <v>304007</v>
          </cell>
          <cell r="B12297" t="str">
            <v>+7 이프리트의 투구</v>
          </cell>
        </row>
        <row r="12298">
          <cell r="A12298">
            <v>304008</v>
          </cell>
          <cell r="B12298" t="str">
            <v>+8 이프리트의 투구</v>
          </cell>
        </row>
        <row r="12299">
          <cell r="A12299">
            <v>304009</v>
          </cell>
          <cell r="B12299" t="str">
            <v>+9 이프리트의 투구</v>
          </cell>
        </row>
        <row r="12300">
          <cell r="A12300">
            <v>304010</v>
          </cell>
          <cell r="B12300" t="str">
            <v>+10 이프리트의 투구</v>
          </cell>
        </row>
        <row r="12301">
          <cell r="A12301">
            <v>304011</v>
          </cell>
          <cell r="B12301" t="str">
            <v>+11 이프리트의 투구</v>
          </cell>
        </row>
        <row r="12302">
          <cell r="A12302">
            <v>304012</v>
          </cell>
          <cell r="B12302" t="str">
            <v>+12 이프리트의 투구</v>
          </cell>
        </row>
        <row r="12303">
          <cell r="A12303">
            <v>304013</v>
          </cell>
          <cell r="B12303" t="str">
            <v>+13 이프리트의 투구</v>
          </cell>
        </row>
        <row r="12304">
          <cell r="A12304">
            <v>304020</v>
          </cell>
          <cell r="B12304" t="str">
            <v>+0 메테오스의 헤드 기어</v>
          </cell>
        </row>
        <row r="12305">
          <cell r="A12305">
            <v>304021</v>
          </cell>
          <cell r="B12305" t="str">
            <v>+1 메테오스의 헤드 기어</v>
          </cell>
        </row>
        <row r="12306">
          <cell r="A12306">
            <v>304022</v>
          </cell>
          <cell r="B12306" t="str">
            <v>+2 메테오스의 헤드 기어</v>
          </cell>
        </row>
        <row r="12307">
          <cell r="A12307">
            <v>304023</v>
          </cell>
          <cell r="B12307" t="str">
            <v>+3 메테오스의 헤드 기어</v>
          </cell>
        </row>
        <row r="12308">
          <cell r="A12308">
            <v>304024</v>
          </cell>
          <cell r="B12308" t="str">
            <v>+4 메테오스의 헤드 기어</v>
          </cell>
        </row>
        <row r="12309">
          <cell r="A12309">
            <v>304025</v>
          </cell>
          <cell r="B12309" t="str">
            <v>+5 메테오스의 헤드 기어</v>
          </cell>
        </row>
        <row r="12310">
          <cell r="A12310">
            <v>304026</v>
          </cell>
          <cell r="B12310" t="str">
            <v>+6 메테오스의 헤드 기어</v>
          </cell>
        </row>
        <row r="12311">
          <cell r="A12311">
            <v>304027</v>
          </cell>
          <cell r="B12311" t="str">
            <v>+7 메테오스의 헤드 기어</v>
          </cell>
        </row>
        <row r="12312">
          <cell r="A12312">
            <v>304028</v>
          </cell>
          <cell r="B12312" t="str">
            <v>+8 메테오스의 헤드 기어</v>
          </cell>
        </row>
        <row r="12313">
          <cell r="A12313">
            <v>304029</v>
          </cell>
          <cell r="B12313" t="str">
            <v>+9 메테오스의 헤드 기어</v>
          </cell>
        </row>
        <row r="12314">
          <cell r="A12314">
            <v>304030</v>
          </cell>
          <cell r="B12314" t="str">
            <v>+10 메테오스의 헤드 기어</v>
          </cell>
        </row>
        <row r="12315">
          <cell r="A12315">
            <v>304031</v>
          </cell>
          <cell r="B12315" t="str">
            <v>+11 메테오스의 헤드 기어</v>
          </cell>
        </row>
        <row r="12316">
          <cell r="A12316">
            <v>304032</v>
          </cell>
          <cell r="B12316" t="str">
            <v>+12 메테오스의 헤드 기어</v>
          </cell>
        </row>
        <row r="12317">
          <cell r="A12317">
            <v>304033</v>
          </cell>
          <cell r="B12317" t="str">
            <v>+13 메테오스의 헤드 기어</v>
          </cell>
        </row>
        <row r="12318">
          <cell r="A12318">
            <v>304040</v>
          </cell>
          <cell r="B12318" t="str">
            <v>+0 대지의 아다만티움 투구</v>
          </cell>
        </row>
        <row r="12319">
          <cell r="A12319">
            <v>304041</v>
          </cell>
          <cell r="B12319" t="str">
            <v>+1 대지의 아다만티움 투구</v>
          </cell>
        </row>
        <row r="12320">
          <cell r="A12320">
            <v>304042</v>
          </cell>
          <cell r="B12320" t="str">
            <v>+2 대지의 아다만티움 투구</v>
          </cell>
        </row>
        <row r="12321">
          <cell r="A12321">
            <v>304043</v>
          </cell>
          <cell r="B12321" t="str">
            <v>+3 대지의 아다만티움 투구</v>
          </cell>
        </row>
        <row r="12322">
          <cell r="A12322">
            <v>304044</v>
          </cell>
          <cell r="B12322" t="str">
            <v>+4 대지의 아다만티움 투구</v>
          </cell>
        </row>
        <row r="12323">
          <cell r="A12323">
            <v>304045</v>
          </cell>
          <cell r="B12323" t="str">
            <v>+5 대지의 아다만티움 투구</v>
          </cell>
        </row>
        <row r="12324">
          <cell r="A12324">
            <v>304046</v>
          </cell>
          <cell r="B12324" t="str">
            <v>+6 대지의 아다만티움 투구</v>
          </cell>
        </row>
        <row r="12325">
          <cell r="A12325">
            <v>304047</v>
          </cell>
          <cell r="B12325" t="str">
            <v>+7 대지의 아다만티움 투구</v>
          </cell>
        </row>
        <row r="12326">
          <cell r="A12326">
            <v>304048</v>
          </cell>
          <cell r="B12326" t="str">
            <v>+8 대지의 아다만티움 투구</v>
          </cell>
        </row>
        <row r="12327">
          <cell r="A12327">
            <v>304049</v>
          </cell>
          <cell r="B12327" t="str">
            <v>+9 대지의 아다만티움 투구</v>
          </cell>
        </row>
        <row r="12328">
          <cell r="A12328">
            <v>304050</v>
          </cell>
          <cell r="B12328" t="str">
            <v>+10 대지의 아다만티움 투구</v>
          </cell>
        </row>
        <row r="12329">
          <cell r="A12329">
            <v>304051</v>
          </cell>
          <cell r="B12329" t="str">
            <v>+11 대지의 아다만티움 투구</v>
          </cell>
        </row>
        <row r="12330">
          <cell r="A12330">
            <v>304052</v>
          </cell>
          <cell r="B12330" t="str">
            <v>+12 대지의 아다만티움 투구</v>
          </cell>
        </row>
        <row r="12331">
          <cell r="A12331">
            <v>304053</v>
          </cell>
          <cell r="B12331" t="str">
            <v>+13 대지의 아다만티움 투구</v>
          </cell>
        </row>
        <row r="12332">
          <cell r="A12332">
            <v>304060</v>
          </cell>
          <cell r="B12332" t="str">
            <v>+0 바람의 아다만티움 투구</v>
          </cell>
        </row>
        <row r="12333">
          <cell r="A12333">
            <v>304061</v>
          </cell>
          <cell r="B12333" t="str">
            <v>+1 바람의 아다만티움 투구</v>
          </cell>
        </row>
        <row r="12334">
          <cell r="A12334">
            <v>304062</v>
          </cell>
          <cell r="B12334" t="str">
            <v>+2 바람의 아다만티움 투구</v>
          </cell>
        </row>
        <row r="12335">
          <cell r="A12335">
            <v>304063</v>
          </cell>
          <cell r="B12335" t="str">
            <v>+3 바람의 아다만티움 투구</v>
          </cell>
        </row>
        <row r="12336">
          <cell r="A12336">
            <v>304064</v>
          </cell>
          <cell r="B12336" t="str">
            <v>+4 바람의 아다만티움 투구</v>
          </cell>
        </row>
        <row r="12337">
          <cell r="A12337">
            <v>304065</v>
          </cell>
          <cell r="B12337" t="str">
            <v>+5 바람의 아다만티움 투구</v>
          </cell>
        </row>
        <row r="12338">
          <cell r="A12338">
            <v>304066</v>
          </cell>
          <cell r="B12338" t="str">
            <v>+6 바람의 아다만티움 투구</v>
          </cell>
        </row>
        <row r="12339">
          <cell r="A12339">
            <v>304067</v>
          </cell>
          <cell r="B12339" t="str">
            <v>+7 바람의 아다만티움 투구</v>
          </cell>
        </row>
        <row r="12340">
          <cell r="A12340">
            <v>304068</v>
          </cell>
          <cell r="B12340" t="str">
            <v>+8 바람의 아다만티움 투구</v>
          </cell>
        </row>
        <row r="12341">
          <cell r="A12341">
            <v>304069</v>
          </cell>
          <cell r="B12341" t="str">
            <v>+9 바람의 아다만티움 투구</v>
          </cell>
        </row>
        <row r="12342">
          <cell r="A12342">
            <v>304070</v>
          </cell>
          <cell r="B12342" t="str">
            <v>+10 바람의 아다만티움 투구</v>
          </cell>
        </row>
        <row r="12343">
          <cell r="A12343">
            <v>304071</v>
          </cell>
          <cell r="B12343" t="str">
            <v>+11 바람의 아다만티움 투구</v>
          </cell>
        </row>
        <row r="12344">
          <cell r="A12344">
            <v>304072</v>
          </cell>
          <cell r="B12344" t="str">
            <v>+12 바람의 아다만티움 투구</v>
          </cell>
        </row>
        <row r="12345">
          <cell r="A12345">
            <v>304073</v>
          </cell>
          <cell r="B12345" t="str">
            <v>+13 바람의 아다만티움 투구</v>
          </cell>
        </row>
        <row r="12346">
          <cell r="A12346">
            <v>304080</v>
          </cell>
          <cell r="B12346" t="str">
            <v>+0 현자의 아다만티움 모자</v>
          </cell>
        </row>
        <row r="12347">
          <cell r="A12347">
            <v>304081</v>
          </cell>
          <cell r="B12347" t="str">
            <v>+1 현자의 아다만티움 모자</v>
          </cell>
        </row>
        <row r="12348">
          <cell r="A12348">
            <v>304082</v>
          </cell>
          <cell r="B12348" t="str">
            <v>+2 현자의 아다만티움 모자</v>
          </cell>
        </row>
        <row r="12349">
          <cell r="A12349">
            <v>304083</v>
          </cell>
          <cell r="B12349" t="str">
            <v>+3 현자의 아다만티움 모자</v>
          </cell>
        </row>
        <row r="12350">
          <cell r="A12350">
            <v>304084</v>
          </cell>
          <cell r="B12350" t="str">
            <v>+4 현자의 아다만티움 모자</v>
          </cell>
        </row>
        <row r="12351">
          <cell r="A12351">
            <v>304085</v>
          </cell>
          <cell r="B12351" t="str">
            <v>+5 현자의 아다만티움 모자</v>
          </cell>
        </row>
        <row r="12352">
          <cell r="A12352">
            <v>304086</v>
          </cell>
          <cell r="B12352" t="str">
            <v>+6 현자의 아다만티움 모자</v>
          </cell>
        </row>
        <row r="12353">
          <cell r="A12353">
            <v>304087</v>
          </cell>
          <cell r="B12353" t="str">
            <v>+7 현자의 아다만티움 모자</v>
          </cell>
        </row>
        <row r="12354">
          <cell r="A12354">
            <v>304088</v>
          </cell>
          <cell r="B12354" t="str">
            <v>+8 현자의 아다만티움 모자</v>
          </cell>
        </row>
        <row r="12355">
          <cell r="A12355">
            <v>304089</v>
          </cell>
          <cell r="B12355" t="str">
            <v>+9 현자의 아다만티움 모자</v>
          </cell>
        </row>
        <row r="12356">
          <cell r="A12356">
            <v>304090</v>
          </cell>
          <cell r="B12356" t="str">
            <v>+10 현자의 아다만티움 모자</v>
          </cell>
        </row>
        <row r="12357">
          <cell r="A12357">
            <v>304091</v>
          </cell>
          <cell r="B12357" t="str">
            <v>+11 현자의 아다만티움 모자</v>
          </cell>
        </row>
        <row r="12358">
          <cell r="A12358">
            <v>304092</v>
          </cell>
          <cell r="B12358" t="str">
            <v>+12 현자의 아다만티움 모자</v>
          </cell>
        </row>
        <row r="12359">
          <cell r="A12359">
            <v>304093</v>
          </cell>
          <cell r="B12359" t="str">
            <v>+13 현자의 아다만티움 모자</v>
          </cell>
        </row>
        <row r="12360">
          <cell r="A12360">
            <v>304100</v>
          </cell>
          <cell r="B12360" t="str">
            <v>+0 어둠의 아다만티움 면갑</v>
          </cell>
        </row>
        <row r="12361">
          <cell r="A12361">
            <v>304101</v>
          </cell>
          <cell r="B12361" t="str">
            <v>+1 어둠의 아다만티움 면갑</v>
          </cell>
        </row>
        <row r="12362">
          <cell r="A12362">
            <v>304102</v>
          </cell>
          <cell r="B12362" t="str">
            <v>+2 어둠의 아다만티움 면갑</v>
          </cell>
        </row>
        <row r="12363">
          <cell r="A12363">
            <v>304103</v>
          </cell>
          <cell r="B12363" t="str">
            <v>+3 어둠의 아다만티움 면갑</v>
          </cell>
        </row>
        <row r="12364">
          <cell r="A12364">
            <v>304104</v>
          </cell>
          <cell r="B12364" t="str">
            <v>+4 어둠의 아다만티움 면갑</v>
          </cell>
        </row>
        <row r="12365">
          <cell r="A12365">
            <v>304105</v>
          </cell>
          <cell r="B12365" t="str">
            <v>+5 어둠의 아다만티움 면갑</v>
          </cell>
        </row>
        <row r="12366">
          <cell r="A12366">
            <v>304106</v>
          </cell>
          <cell r="B12366" t="str">
            <v>+6 어둠의 아다만티움 면갑</v>
          </cell>
        </row>
        <row r="12367">
          <cell r="A12367">
            <v>304107</v>
          </cell>
          <cell r="B12367" t="str">
            <v>+7 어둠의 아다만티움 면갑</v>
          </cell>
        </row>
        <row r="12368">
          <cell r="A12368">
            <v>304108</v>
          </cell>
          <cell r="B12368" t="str">
            <v>+8 어둠의 아다만티움 면갑</v>
          </cell>
        </row>
        <row r="12369">
          <cell r="A12369">
            <v>304109</v>
          </cell>
          <cell r="B12369" t="str">
            <v>+9 어둠의 아다만티움 면갑</v>
          </cell>
        </row>
        <row r="12370">
          <cell r="A12370">
            <v>304110</v>
          </cell>
          <cell r="B12370" t="str">
            <v>+10 어둠의 아다만티움 면갑</v>
          </cell>
        </row>
        <row r="12371">
          <cell r="A12371">
            <v>304111</v>
          </cell>
          <cell r="B12371" t="str">
            <v>+11 어둠의 아다만티움 면갑</v>
          </cell>
        </row>
        <row r="12372">
          <cell r="A12372">
            <v>304112</v>
          </cell>
          <cell r="B12372" t="str">
            <v>+12 어둠의 아다만티움 면갑</v>
          </cell>
        </row>
        <row r="12373">
          <cell r="A12373">
            <v>304113</v>
          </cell>
          <cell r="B12373" t="str">
            <v>+13 어둠의 아다만티움 면갑</v>
          </cell>
        </row>
        <row r="12374">
          <cell r="A12374">
            <v>305000</v>
          </cell>
          <cell r="B12374" t="str">
            <v>+0 의지의 전장 투구</v>
          </cell>
        </row>
        <row r="12375">
          <cell r="A12375">
            <v>305001</v>
          </cell>
          <cell r="B12375" t="str">
            <v>+1 의지의 전장 투구</v>
          </cell>
        </row>
        <row r="12376">
          <cell r="A12376">
            <v>305002</v>
          </cell>
          <cell r="B12376" t="str">
            <v>+2 의지의 전장 투구</v>
          </cell>
        </row>
        <row r="12377">
          <cell r="A12377">
            <v>305003</v>
          </cell>
          <cell r="B12377" t="str">
            <v>+3 의지의 전장 투구</v>
          </cell>
        </row>
        <row r="12378">
          <cell r="A12378">
            <v>305004</v>
          </cell>
          <cell r="B12378" t="str">
            <v>+4 의지의 전장 투구</v>
          </cell>
        </row>
        <row r="12379">
          <cell r="A12379">
            <v>305005</v>
          </cell>
          <cell r="B12379" t="str">
            <v>+5 의지의 전장 투구</v>
          </cell>
        </row>
        <row r="12380">
          <cell r="A12380">
            <v>305006</v>
          </cell>
          <cell r="B12380" t="str">
            <v>+6 의지의 전장 투구</v>
          </cell>
        </row>
        <row r="12381">
          <cell r="A12381">
            <v>305007</v>
          </cell>
          <cell r="B12381" t="str">
            <v>+7 의지의 전장 투구</v>
          </cell>
        </row>
        <row r="12382">
          <cell r="A12382">
            <v>305008</v>
          </cell>
          <cell r="B12382" t="str">
            <v>+8 의지의 전장 투구</v>
          </cell>
        </row>
        <row r="12383">
          <cell r="A12383">
            <v>305009</v>
          </cell>
          <cell r="B12383" t="str">
            <v>+9 의지의 전장 투구</v>
          </cell>
        </row>
        <row r="12384">
          <cell r="A12384">
            <v>305010</v>
          </cell>
          <cell r="B12384" t="str">
            <v>+10 의지의 전장 투구</v>
          </cell>
        </row>
        <row r="12385">
          <cell r="A12385">
            <v>305011</v>
          </cell>
          <cell r="B12385" t="str">
            <v>+11 의지의 전장 투구</v>
          </cell>
        </row>
        <row r="12386">
          <cell r="A12386">
            <v>305012</v>
          </cell>
          <cell r="B12386" t="str">
            <v>+12 의지의 전장 투구</v>
          </cell>
        </row>
        <row r="12387">
          <cell r="A12387">
            <v>305013</v>
          </cell>
          <cell r="B12387" t="str">
            <v>+13 의지의 전장 투구</v>
          </cell>
        </row>
        <row r="12388">
          <cell r="A12388">
            <v>305020</v>
          </cell>
          <cell r="B12388" t="str">
            <v>+0 고요의 전장 투구</v>
          </cell>
        </row>
        <row r="12389">
          <cell r="A12389">
            <v>305021</v>
          </cell>
          <cell r="B12389" t="str">
            <v>+1 고요의 전장 투구</v>
          </cell>
        </row>
        <row r="12390">
          <cell r="A12390">
            <v>305022</v>
          </cell>
          <cell r="B12390" t="str">
            <v>+2 고요의 전장 투구</v>
          </cell>
        </row>
        <row r="12391">
          <cell r="A12391">
            <v>305023</v>
          </cell>
          <cell r="B12391" t="str">
            <v>+3 고요의 전장 투구</v>
          </cell>
        </row>
        <row r="12392">
          <cell r="A12392">
            <v>305024</v>
          </cell>
          <cell r="B12392" t="str">
            <v>+4 고요의 전장 투구</v>
          </cell>
        </row>
        <row r="12393">
          <cell r="A12393">
            <v>305025</v>
          </cell>
          <cell r="B12393" t="str">
            <v>+5 고요의 전장 투구</v>
          </cell>
        </row>
        <row r="12394">
          <cell r="A12394">
            <v>305026</v>
          </cell>
          <cell r="B12394" t="str">
            <v>+6 고요의 전장 투구</v>
          </cell>
        </row>
        <row r="12395">
          <cell r="A12395">
            <v>305027</v>
          </cell>
          <cell r="B12395" t="str">
            <v>+7 고요의 전장 투구</v>
          </cell>
        </row>
        <row r="12396">
          <cell r="A12396">
            <v>305028</v>
          </cell>
          <cell r="B12396" t="str">
            <v>+8 고요의 전장 투구</v>
          </cell>
        </row>
        <row r="12397">
          <cell r="A12397">
            <v>305029</v>
          </cell>
          <cell r="B12397" t="str">
            <v>+9 고요의 전장 투구</v>
          </cell>
        </row>
        <row r="12398">
          <cell r="A12398">
            <v>305030</v>
          </cell>
          <cell r="B12398" t="str">
            <v>+10 고요의 전장 투구</v>
          </cell>
        </row>
        <row r="12399">
          <cell r="A12399">
            <v>305031</v>
          </cell>
          <cell r="B12399" t="str">
            <v>+11 고요의 전장 투구</v>
          </cell>
        </row>
        <row r="12400">
          <cell r="A12400">
            <v>305032</v>
          </cell>
          <cell r="B12400" t="str">
            <v>+12 고요의 전장 투구</v>
          </cell>
        </row>
        <row r="12401">
          <cell r="A12401">
            <v>305033</v>
          </cell>
          <cell r="B12401" t="str">
            <v>+13 고요의 전장 투구</v>
          </cell>
        </row>
        <row r="12402">
          <cell r="A12402">
            <v>305040</v>
          </cell>
          <cell r="B12402" t="str">
            <v>+0 지혜의 전장 투구</v>
          </cell>
        </row>
        <row r="12403">
          <cell r="A12403">
            <v>305041</v>
          </cell>
          <cell r="B12403" t="str">
            <v>+1 지혜의 전장 투구</v>
          </cell>
        </row>
        <row r="12404">
          <cell r="A12404">
            <v>305042</v>
          </cell>
          <cell r="B12404" t="str">
            <v>+2 지혜의 전장 투구</v>
          </cell>
        </row>
        <row r="12405">
          <cell r="A12405">
            <v>305043</v>
          </cell>
          <cell r="B12405" t="str">
            <v>+3 지혜의 전장 투구</v>
          </cell>
        </row>
        <row r="12406">
          <cell r="A12406">
            <v>305044</v>
          </cell>
          <cell r="B12406" t="str">
            <v>+4 지혜의 전장 투구</v>
          </cell>
        </row>
        <row r="12407">
          <cell r="A12407">
            <v>305045</v>
          </cell>
          <cell r="B12407" t="str">
            <v>+5 지혜의 전장 투구</v>
          </cell>
        </row>
        <row r="12408">
          <cell r="A12408">
            <v>305046</v>
          </cell>
          <cell r="B12408" t="str">
            <v>+6 지혜의 전장 투구</v>
          </cell>
        </row>
        <row r="12409">
          <cell r="A12409">
            <v>305047</v>
          </cell>
          <cell r="B12409" t="str">
            <v>+7 지혜의 전장 투구</v>
          </cell>
        </row>
        <row r="12410">
          <cell r="A12410">
            <v>305048</v>
          </cell>
          <cell r="B12410" t="str">
            <v>+8 지혜의 전장 투구</v>
          </cell>
        </row>
        <row r="12411">
          <cell r="A12411">
            <v>305049</v>
          </cell>
          <cell r="B12411" t="str">
            <v>+9 지혜의 전장 투구</v>
          </cell>
        </row>
        <row r="12412">
          <cell r="A12412">
            <v>305050</v>
          </cell>
          <cell r="B12412" t="str">
            <v>+10 지혜의 전장 투구</v>
          </cell>
        </row>
        <row r="12413">
          <cell r="A12413">
            <v>305051</v>
          </cell>
          <cell r="B12413" t="str">
            <v>+11 지혜의 전장 투구</v>
          </cell>
        </row>
        <row r="12414">
          <cell r="A12414">
            <v>305052</v>
          </cell>
          <cell r="B12414" t="str">
            <v>+12 지혜의 전장 투구</v>
          </cell>
        </row>
        <row r="12415">
          <cell r="A12415">
            <v>305053</v>
          </cell>
          <cell r="B12415" t="str">
            <v>+13 지혜의 전장 투구</v>
          </cell>
        </row>
        <row r="12416">
          <cell r="A12416">
            <v>305060</v>
          </cell>
          <cell r="B12416" t="str">
            <v>+0 투지의 전장 투구</v>
          </cell>
        </row>
        <row r="12417">
          <cell r="A12417">
            <v>305061</v>
          </cell>
          <cell r="B12417" t="str">
            <v>+1 투지의 전장 투구</v>
          </cell>
        </row>
        <row r="12418">
          <cell r="A12418">
            <v>305062</v>
          </cell>
          <cell r="B12418" t="str">
            <v>+2 투지의 전장 투구</v>
          </cell>
        </row>
        <row r="12419">
          <cell r="A12419">
            <v>305063</v>
          </cell>
          <cell r="B12419" t="str">
            <v>+3 투지의 전장 투구</v>
          </cell>
        </row>
        <row r="12420">
          <cell r="A12420">
            <v>305064</v>
          </cell>
          <cell r="B12420" t="str">
            <v>+4 투지의 전장 투구</v>
          </cell>
        </row>
        <row r="12421">
          <cell r="A12421">
            <v>305065</v>
          </cell>
          <cell r="B12421" t="str">
            <v>+5 투지의 전장 투구</v>
          </cell>
        </row>
        <row r="12422">
          <cell r="A12422">
            <v>305066</v>
          </cell>
          <cell r="B12422" t="str">
            <v>+6 투지의 전장 투구</v>
          </cell>
        </row>
        <row r="12423">
          <cell r="A12423">
            <v>305067</v>
          </cell>
          <cell r="B12423" t="str">
            <v>+7 투지의 전장 투구</v>
          </cell>
        </row>
        <row r="12424">
          <cell r="A12424">
            <v>305068</v>
          </cell>
          <cell r="B12424" t="str">
            <v>+8 투지의 전장 투구</v>
          </cell>
        </row>
        <row r="12425">
          <cell r="A12425">
            <v>305069</v>
          </cell>
          <cell r="B12425" t="str">
            <v>+9 투지의 전장 투구</v>
          </cell>
        </row>
        <row r="12426">
          <cell r="A12426">
            <v>305070</v>
          </cell>
          <cell r="B12426" t="str">
            <v>+10 투지의 전장 투구</v>
          </cell>
        </row>
        <row r="12427">
          <cell r="A12427">
            <v>305071</v>
          </cell>
          <cell r="B12427" t="str">
            <v>+11 투지의 전장 투구</v>
          </cell>
        </row>
        <row r="12428">
          <cell r="A12428">
            <v>305072</v>
          </cell>
          <cell r="B12428" t="str">
            <v>+12 투지의 전장 투구</v>
          </cell>
        </row>
        <row r="12429">
          <cell r="A12429">
            <v>305073</v>
          </cell>
          <cell r="B12429" t="str">
            <v>+13 투지의 전장 투구</v>
          </cell>
        </row>
        <row r="12430">
          <cell r="A12430">
            <v>310000</v>
          </cell>
          <cell r="B12430" t="str">
            <v>+0 검은 가죽 갑옷</v>
          </cell>
        </row>
        <row r="12431">
          <cell r="A12431">
            <v>310001</v>
          </cell>
          <cell r="B12431" t="str">
            <v>+1 검은 가죽 갑옷</v>
          </cell>
        </row>
        <row r="12432">
          <cell r="A12432">
            <v>310002</v>
          </cell>
          <cell r="B12432" t="str">
            <v>+2 검은 가죽 갑옷</v>
          </cell>
        </row>
        <row r="12433">
          <cell r="A12433">
            <v>310003</v>
          </cell>
          <cell r="B12433" t="str">
            <v>+3 검은 가죽 갑옷</v>
          </cell>
        </row>
        <row r="12434">
          <cell r="A12434">
            <v>310004</v>
          </cell>
          <cell r="B12434" t="str">
            <v>+4 검은 가죽 갑옷</v>
          </cell>
        </row>
        <row r="12435">
          <cell r="A12435">
            <v>310005</v>
          </cell>
          <cell r="B12435" t="str">
            <v>+5 검은 가죽 갑옷</v>
          </cell>
        </row>
        <row r="12436">
          <cell r="A12436">
            <v>310006</v>
          </cell>
          <cell r="B12436" t="str">
            <v>+6 검은 가죽 갑옷</v>
          </cell>
        </row>
        <row r="12437">
          <cell r="A12437">
            <v>310007</v>
          </cell>
          <cell r="B12437" t="str">
            <v>+7 검은 가죽 갑옷</v>
          </cell>
        </row>
        <row r="12438">
          <cell r="A12438">
            <v>310008</v>
          </cell>
          <cell r="B12438" t="str">
            <v>+8 검은 가죽 갑옷</v>
          </cell>
        </row>
        <row r="12439">
          <cell r="A12439">
            <v>310009</v>
          </cell>
          <cell r="B12439" t="str">
            <v>+9 검은 가죽 갑옷</v>
          </cell>
        </row>
        <row r="12440">
          <cell r="A12440">
            <v>310010</v>
          </cell>
          <cell r="B12440" t="str">
            <v>+10 검은 가죽 갑옷</v>
          </cell>
        </row>
        <row r="12441">
          <cell r="A12441">
            <v>310011</v>
          </cell>
          <cell r="B12441" t="str">
            <v>+11 검은 가죽 갑옷</v>
          </cell>
        </row>
        <row r="12442">
          <cell r="A12442">
            <v>310012</v>
          </cell>
          <cell r="B12442" t="str">
            <v>+12 검은 가죽 갑옷</v>
          </cell>
        </row>
        <row r="12443">
          <cell r="A12443">
            <v>310013</v>
          </cell>
          <cell r="B12443" t="str">
            <v>+13 검은 가죽 갑옷</v>
          </cell>
        </row>
        <row r="12444">
          <cell r="A12444">
            <v>310020</v>
          </cell>
          <cell r="B12444" t="str">
            <v>+0 가죽 갑옷</v>
          </cell>
        </row>
        <row r="12445">
          <cell r="A12445">
            <v>310021</v>
          </cell>
          <cell r="B12445" t="str">
            <v>+1 가죽 갑옷</v>
          </cell>
        </row>
        <row r="12446">
          <cell r="A12446">
            <v>310022</v>
          </cell>
          <cell r="B12446" t="str">
            <v>+2 가죽 갑옷</v>
          </cell>
        </row>
        <row r="12447">
          <cell r="A12447">
            <v>310023</v>
          </cell>
          <cell r="B12447" t="str">
            <v>+3 가죽 갑옷</v>
          </cell>
        </row>
        <row r="12448">
          <cell r="A12448">
            <v>310024</v>
          </cell>
          <cell r="B12448" t="str">
            <v>+4 가죽 갑옷</v>
          </cell>
        </row>
        <row r="12449">
          <cell r="A12449">
            <v>310025</v>
          </cell>
          <cell r="B12449" t="str">
            <v>+5 가죽 갑옷</v>
          </cell>
        </row>
        <row r="12450">
          <cell r="A12450">
            <v>310026</v>
          </cell>
          <cell r="B12450" t="str">
            <v>+6 가죽 갑옷</v>
          </cell>
        </row>
        <row r="12451">
          <cell r="A12451">
            <v>310027</v>
          </cell>
          <cell r="B12451" t="str">
            <v>+7 가죽 갑옷</v>
          </cell>
        </row>
        <row r="12452">
          <cell r="A12452">
            <v>310028</v>
          </cell>
          <cell r="B12452" t="str">
            <v>+8 가죽 갑옷</v>
          </cell>
        </row>
        <row r="12453">
          <cell r="A12453">
            <v>310029</v>
          </cell>
          <cell r="B12453" t="str">
            <v>+9 가죽 갑옷</v>
          </cell>
        </row>
        <row r="12454">
          <cell r="A12454">
            <v>310030</v>
          </cell>
          <cell r="B12454" t="str">
            <v>+10 가죽 갑옷</v>
          </cell>
        </row>
        <row r="12455">
          <cell r="A12455">
            <v>310031</v>
          </cell>
          <cell r="B12455" t="str">
            <v>+11 가죽 갑옷</v>
          </cell>
        </row>
        <row r="12456">
          <cell r="A12456">
            <v>310032</v>
          </cell>
          <cell r="B12456" t="str">
            <v>+12 가죽 갑옷</v>
          </cell>
        </row>
        <row r="12457">
          <cell r="A12457">
            <v>310033</v>
          </cell>
          <cell r="B12457" t="str">
            <v>+13 가죽 갑옷</v>
          </cell>
        </row>
        <row r="12458">
          <cell r="A12458">
            <v>310040</v>
          </cell>
          <cell r="B12458" t="str">
            <v>+0 고블린 갑옷</v>
          </cell>
        </row>
        <row r="12459">
          <cell r="A12459">
            <v>310041</v>
          </cell>
          <cell r="B12459" t="str">
            <v>+1 고블린 갑옷</v>
          </cell>
        </row>
        <row r="12460">
          <cell r="A12460">
            <v>310042</v>
          </cell>
          <cell r="B12460" t="str">
            <v>+2 고블린 갑옷</v>
          </cell>
        </row>
        <row r="12461">
          <cell r="A12461">
            <v>310043</v>
          </cell>
          <cell r="B12461" t="str">
            <v>+3 고블린 갑옷</v>
          </cell>
        </row>
        <row r="12462">
          <cell r="A12462">
            <v>310044</v>
          </cell>
          <cell r="B12462" t="str">
            <v>+4 고블린 갑옷</v>
          </cell>
        </row>
        <row r="12463">
          <cell r="A12463">
            <v>310045</v>
          </cell>
          <cell r="B12463" t="str">
            <v>+5 고블린 갑옷</v>
          </cell>
        </row>
        <row r="12464">
          <cell r="A12464">
            <v>310046</v>
          </cell>
          <cell r="B12464" t="str">
            <v>+6 고블린 갑옷</v>
          </cell>
        </row>
        <row r="12465">
          <cell r="A12465">
            <v>310047</v>
          </cell>
          <cell r="B12465" t="str">
            <v>+7 고블린 갑옷</v>
          </cell>
        </row>
        <row r="12466">
          <cell r="A12466">
            <v>310048</v>
          </cell>
          <cell r="B12466" t="str">
            <v>+8 고블린 갑옷</v>
          </cell>
        </row>
        <row r="12467">
          <cell r="A12467">
            <v>310049</v>
          </cell>
          <cell r="B12467" t="str">
            <v>+9 고블린 갑옷</v>
          </cell>
        </row>
        <row r="12468">
          <cell r="A12468">
            <v>310050</v>
          </cell>
          <cell r="B12468" t="str">
            <v>+10 고블린 갑옷</v>
          </cell>
        </row>
        <row r="12469">
          <cell r="A12469">
            <v>310051</v>
          </cell>
          <cell r="B12469" t="str">
            <v>+11 고블린 갑옷</v>
          </cell>
        </row>
        <row r="12470">
          <cell r="A12470">
            <v>310052</v>
          </cell>
          <cell r="B12470" t="str">
            <v>+12 고블린 갑옷</v>
          </cell>
        </row>
        <row r="12471">
          <cell r="A12471">
            <v>310053</v>
          </cell>
          <cell r="B12471" t="str">
            <v>+13 고블린 갑옷</v>
          </cell>
        </row>
        <row r="12472">
          <cell r="A12472">
            <v>310060</v>
          </cell>
          <cell r="B12472" t="str">
            <v>+0 고블린 금속 갑옷</v>
          </cell>
        </row>
        <row r="12473">
          <cell r="A12473">
            <v>310061</v>
          </cell>
          <cell r="B12473" t="str">
            <v>+1 고블린 금속 갑옷</v>
          </cell>
        </row>
        <row r="12474">
          <cell r="A12474">
            <v>310062</v>
          </cell>
          <cell r="B12474" t="str">
            <v>+2 고블린 금속 갑옷</v>
          </cell>
        </row>
        <row r="12475">
          <cell r="A12475">
            <v>310063</v>
          </cell>
          <cell r="B12475" t="str">
            <v>+3 고블린 금속 갑옷</v>
          </cell>
        </row>
        <row r="12476">
          <cell r="A12476">
            <v>310064</v>
          </cell>
          <cell r="B12476" t="str">
            <v>+4 고블린 금속 갑옷</v>
          </cell>
        </row>
        <row r="12477">
          <cell r="A12477">
            <v>310065</v>
          </cell>
          <cell r="B12477" t="str">
            <v>+5 고블린 금속 갑옷</v>
          </cell>
        </row>
        <row r="12478">
          <cell r="A12478">
            <v>310066</v>
          </cell>
          <cell r="B12478" t="str">
            <v>+6 고블린 금속 갑옷</v>
          </cell>
        </row>
        <row r="12479">
          <cell r="A12479">
            <v>310067</v>
          </cell>
          <cell r="B12479" t="str">
            <v>+7 고블린 금속 갑옷</v>
          </cell>
        </row>
        <row r="12480">
          <cell r="A12480">
            <v>310068</v>
          </cell>
          <cell r="B12480" t="str">
            <v>+8 고블린 금속 갑옷</v>
          </cell>
        </row>
        <row r="12481">
          <cell r="A12481">
            <v>310069</v>
          </cell>
          <cell r="B12481" t="str">
            <v>+9 고블린 금속 갑옷</v>
          </cell>
        </row>
        <row r="12482">
          <cell r="A12482">
            <v>310070</v>
          </cell>
          <cell r="B12482" t="str">
            <v>+10 고블린 금속 갑옷</v>
          </cell>
        </row>
        <row r="12483">
          <cell r="A12483">
            <v>310071</v>
          </cell>
          <cell r="B12483" t="str">
            <v>+11 고블린 금속 갑옷</v>
          </cell>
        </row>
        <row r="12484">
          <cell r="A12484">
            <v>310072</v>
          </cell>
          <cell r="B12484" t="str">
            <v>+12 고블린 금속 갑옷</v>
          </cell>
        </row>
        <row r="12485">
          <cell r="A12485">
            <v>310073</v>
          </cell>
          <cell r="B12485" t="str">
            <v>+13 고블린 금속 갑옷</v>
          </cell>
        </row>
        <row r="12486">
          <cell r="A12486">
            <v>310080</v>
          </cell>
          <cell r="B12486" t="str">
            <v>+0 방랑자의 갑옷</v>
          </cell>
        </row>
        <row r="12487">
          <cell r="A12487">
            <v>310081</v>
          </cell>
          <cell r="B12487" t="str">
            <v>+1 방랑자의 갑옷</v>
          </cell>
        </row>
        <row r="12488">
          <cell r="A12488">
            <v>310082</v>
          </cell>
          <cell r="B12488" t="str">
            <v>+2 방랑자의 갑옷</v>
          </cell>
        </row>
        <row r="12489">
          <cell r="A12489">
            <v>310083</v>
          </cell>
          <cell r="B12489" t="str">
            <v>+3 방랑자의 갑옷</v>
          </cell>
        </row>
        <row r="12490">
          <cell r="A12490">
            <v>310084</v>
          </cell>
          <cell r="B12490" t="str">
            <v>+4 방랑자의 갑옷</v>
          </cell>
        </row>
        <row r="12491">
          <cell r="A12491">
            <v>310085</v>
          </cell>
          <cell r="B12491" t="str">
            <v>+5 방랑자의 갑옷</v>
          </cell>
        </row>
        <row r="12492">
          <cell r="A12492">
            <v>310086</v>
          </cell>
          <cell r="B12492" t="str">
            <v>+6 방랑자의 갑옷</v>
          </cell>
        </row>
        <row r="12493">
          <cell r="A12493">
            <v>310087</v>
          </cell>
          <cell r="B12493" t="str">
            <v>+7 방랑자의 갑옷</v>
          </cell>
        </row>
        <row r="12494">
          <cell r="A12494">
            <v>310088</v>
          </cell>
          <cell r="B12494" t="str">
            <v>+8 방랑자의 갑옷</v>
          </cell>
        </row>
        <row r="12495">
          <cell r="A12495">
            <v>310089</v>
          </cell>
          <cell r="B12495" t="str">
            <v>+9 방랑자의 갑옷</v>
          </cell>
        </row>
        <row r="12496">
          <cell r="A12496">
            <v>310090</v>
          </cell>
          <cell r="B12496" t="str">
            <v>+10 방랑자의 갑옷</v>
          </cell>
        </row>
        <row r="12497">
          <cell r="A12497">
            <v>310091</v>
          </cell>
          <cell r="B12497" t="str">
            <v>+11 방랑자의 갑옷</v>
          </cell>
        </row>
        <row r="12498">
          <cell r="A12498">
            <v>310092</v>
          </cell>
          <cell r="B12498" t="str">
            <v>+12 방랑자의 갑옷</v>
          </cell>
        </row>
        <row r="12499">
          <cell r="A12499">
            <v>310093</v>
          </cell>
          <cell r="B12499" t="str">
            <v>+13 방랑자의 갑옷</v>
          </cell>
        </row>
        <row r="12500">
          <cell r="A12500">
            <v>310100</v>
          </cell>
          <cell r="B12500" t="str">
            <v>+0 보급용 미늘 갑옷</v>
          </cell>
        </row>
        <row r="12501">
          <cell r="A12501">
            <v>310101</v>
          </cell>
          <cell r="B12501" t="str">
            <v>+1 보급용 미늘 갑옷</v>
          </cell>
        </row>
        <row r="12502">
          <cell r="A12502">
            <v>310102</v>
          </cell>
          <cell r="B12502" t="str">
            <v>+2 보급용 미늘 갑옷</v>
          </cell>
        </row>
        <row r="12503">
          <cell r="A12503">
            <v>310103</v>
          </cell>
          <cell r="B12503" t="str">
            <v>+3 보급용 미늘 갑옷</v>
          </cell>
        </row>
        <row r="12504">
          <cell r="A12504">
            <v>310104</v>
          </cell>
          <cell r="B12504" t="str">
            <v>+4 보급용 미늘 갑옷</v>
          </cell>
        </row>
        <row r="12505">
          <cell r="A12505">
            <v>310105</v>
          </cell>
          <cell r="B12505" t="str">
            <v>+5 보급용 미늘 갑옷</v>
          </cell>
        </row>
        <row r="12506">
          <cell r="A12506">
            <v>310106</v>
          </cell>
          <cell r="B12506" t="str">
            <v>+6 보급용 미늘 갑옷</v>
          </cell>
        </row>
        <row r="12507">
          <cell r="A12507">
            <v>310107</v>
          </cell>
          <cell r="B12507" t="str">
            <v>+7 보급용 미늘 갑옷</v>
          </cell>
        </row>
        <row r="12508">
          <cell r="A12508">
            <v>310108</v>
          </cell>
          <cell r="B12508" t="str">
            <v>+8 보급용 미늘 갑옷</v>
          </cell>
        </row>
        <row r="12509">
          <cell r="A12509">
            <v>310109</v>
          </cell>
          <cell r="B12509" t="str">
            <v>+9 보급용 미늘 갑옷</v>
          </cell>
        </row>
        <row r="12510">
          <cell r="A12510">
            <v>310110</v>
          </cell>
          <cell r="B12510" t="str">
            <v>+10 보급용 미늘 갑옷</v>
          </cell>
        </row>
        <row r="12511">
          <cell r="A12511">
            <v>310111</v>
          </cell>
          <cell r="B12511" t="str">
            <v>+11 보급용 미늘 갑옷</v>
          </cell>
        </row>
        <row r="12512">
          <cell r="A12512">
            <v>310112</v>
          </cell>
          <cell r="B12512" t="str">
            <v>+12 보급용 미늘 갑옷</v>
          </cell>
        </row>
        <row r="12513">
          <cell r="A12513">
            <v>310113</v>
          </cell>
          <cell r="B12513" t="str">
            <v>+13 보급용 미늘 갑옷</v>
          </cell>
        </row>
        <row r="12514">
          <cell r="A12514">
            <v>310120</v>
          </cell>
          <cell r="B12514" t="str">
            <v>+0 로브</v>
          </cell>
        </row>
        <row r="12515">
          <cell r="A12515">
            <v>310121</v>
          </cell>
          <cell r="B12515" t="str">
            <v>+1 로브</v>
          </cell>
        </row>
        <row r="12516">
          <cell r="A12516">
            <v>310122</v>
          </cell>
          <cell r="B12516" t="str">
            <v>+2 로브</v>
          </cell>
        </row>
        <row r="12517">
          <cell r="A12517">
            <v>310123</v>
          </cell>
          <cell r="B12517" t="str">
            <v>+3 로브</v>
          </cell>
        </row>
        <row r="12518">
          <cell r="A12518">
            <v>310124</v>
          </cell>
          <cell r="B12518" t="str">
            <v>+4 로브</v>
          </cell>
        </row>
        <row r="12519">
          <cell r="A12519">
            <v>310125</v>
          </cell>
          <cell r="B12519" t="str">
            <v>+5 로브</v>
          </cell>
        </row>
        <row r="12520">
          <cell r="A12520">
            <v>310126</v>
          </cell>
          <cell r="B12520" t="str">
            <v>+6 로브</v>
          </cell>
        </row>
        <row r="12521">
          <cell r="A12521">
            <v>310127</v>
          </cell>
          <cell r="B12521" t="str">
            <v>+7 로브</v>
          </cell>
        </row>
        <row r="12522">
          <cell r="A12522">
            <v>310128</v>
          </cell>
          <cell r="B12522" t="str">
            <v>+8 로브</v>
          </cell>
        </row>
        <row r="12523">
          <cell r="A12523">
            <v>310129</v>
          </cell>
          <cell r="B12523" t="str">
            <v>+9 로브</v>
          </cell>
        </row>
        <row r="12524">
          <cell r="A12524">
            <v>310130</v>
          </cell>
          <cell r="B12524" t="str">
            <v>+10 로브</v>
          </cell>
        </row>
        <row r="12525">
          <cell r="A12525">
            <v>310131</v>
          </cell>
          <cell r="B12525" t="str">
            <v>+11 로브</v>
          </cell>
        </row>
        <row r="12526">
          <cell r="A12526">
            <v>310132</v>
          </cell>
          <cell r="B12526" t="str">
            <v>+12 로브</v>
          </cell>
        </row>
        <row r="12527">
          <cell r="A12527">
            <v>310133</v>
          </cell>
          <cell r="B12527" t="str">
            <v>+13 로브</v>
          </cell>
        </row>
        <row r="12528">
          <cell r="A12528">
            <v>310140</v>
          </cell>
          <cell r="B12528" t="str">
            <v>+0 보급형 환영의 갑옷</v>
          </cell>
        </row>
        <row r="12529">
          <cell r="A12529">
            <v>310141</v>
          </cell>
          <cell r="B12529" t="str">
            <v>+1 보급형 환영의 갑옷</v>
          </cell>
        </row>
        <row r="12530">
          <cell r="A12530">
            <v>310142</v>
          </cell>
          <cell r="B12530" t="str">
            <v>+2 보급형 환영의 갑옷</v>
          </cell>
        </row>
        <row r="12531">
          <cell r="A12531">
            <v>310143</v>
          </cell>
          <cell r="B12531" t="str">
            <v>+3 보급형 환영의 갑옷</v>
          </cell>
        </row>
        <row r="12532">
          <cell r="A12532">
            <v>310144</v>
          </cell>
          <cell r="B12532" t="str">
            <v>+4 보급형 환영의 갑옷</v>
          </cell>
        </row>
        <row r="12533">
          <cell r="A12533">
            <v>310145</v>
          </cell>
          <cell r="B12533" t="str">
            <v>+5 보급형 환영의 갑옷</v>
          </cell>
        </row>
        <row r="12534">
          <cell r="A12534">
            <v>310146</v>
          </cell>
          <cell r="B12534" t="str">
            <v>+6 보급형 환영의 갑옷</v>
          </cell>
        </row>
        <row r="12535">
          <cell r="A12535">
            <v>310147</v>
          </cell>
          <cell r="B12535" t="str">
            <v>+7 보급형 환영의 갑옷</v>
          </cell>
        </row>
        <row r="12536">
          <cell r="A12536">
            <v>310148</v>
          </cell>
          <cell r="B12536" t="str">
            <v>+8 보급형 환영의 갑옷</v>
          </cell>
        </row>
        <row r="12537">
          <cell r="A12537">
            <v>310149</v>
          </cell>
          <cell r="B12537" t="str">
            <v>+9 보급형 환영의 갑옷</v>
          </cell>
        </row>
        <row r="12538">
          <cell r="A12538">
            <v>310150</v>
          </cell>
          <cell r="B12538" t="str">
            <v>+10 보급형 환영의 갑옷</v>
          </cell>
        </row>
        <row r="12539">
          <cell r="A12539">
            <v>310151</v>
          </cell>
          <cell r="B12539" t="str">
            <v>+11 보급형 환영의 갑옷</v>
          </cell>
        </row>
        <row r="12540">
          <cell r="A12540">
            <v>310152</v>
          </cell>
          <cell r="B12540" t="str">
            <v>+12 보급형 환영의 갑옷</v>
          </cell>
        </row>
        <row r="12541">
          <cell r="A12541">
            <v>310153</v>
          </cell>
          <cell r="B12541" t="str">
            <v>+13 보급형 환영의 갑옷</v>
          </cell>
        </row>
        <row r="12542">
          <cell r="A12542">
            <v>310160</v>
          </cell>
          <cell r="B12542" t="str">
            <v>+0 보급형 환영의 천옷</v>
          </cell>
        </row>
        <row r="12543">
          <cell r="A12543">
            <v>310161</v>
          </cell>
          <cell r="B12543" t="str">
            <v>+1 보급형 환영의 천옷</v>
          </cell>
        </row>
        <row r="12544">
          <cell r="A12544">
            <v>310162</v>
          </cell>
          <cell r="B12544" t="str">
            <v>+2 보급형 환영의 천옷</v>
          </cell>
        </row>
        <row r="12545">
          <cell r="A12545">
            <v>310163</v>
          </cell>
          <cell r="B12545" t="str">
            <v>+3 보급형 환영의 천옷</v>
          </cell>
        </row>
        <row r="12546">
          <cell r="A12546">
            <v>310164</v>
          </cell>
          <cell r="B12546" t="str">
            <v>+4 보급형 환영의 천옷</v>
          </cell>
        </row>
        <row r="12547">
          <cell r="A12547">
            <v>310165</v>
          </cell>
          <cell r="B12547" t="str">
            <v>+5 보급형 환영의 천옷</v>
          </cell>
        </row>
        <row r="12548">
          <cell r="A12548">
            <v>310166</v>
          </cell>
          <cell r="B12548" t="str">
            <v>+6 보급형 환영의 천옷</v>
          </cell>
        </row>
        <row r="12549">
          <cell r="A12549">
            <v>310167</v>
          </cell>
          <cell r="B12549" t="str">
            <v>+7 보급형 환영의 천옷</v>
          </cell>
        </row>
        <row r="12550">
          <cell r="A12550">
            <v>310168</v>
          </cell>
          <cell r="B12550" t="str">
            <v>+8 보급형 환영의 천옷</v>
          </cell>
        </row>
        <row r="12551">
          <cell r="A12551">
            <v>310169</v>
          </cell>
          <cell r="B12551" t="str">
            <v>+9 보급형 환영의 천옷</v>
          </cell>
        </row>
        <row r="12552">
          <cell r="A12552">
            <v>310170</v>
          </cell>
          <cell r="B12552" t="str">
            <v>+10 보급형 환영의 천옷</v>
          </cell>
        </row>
        <row r="12553">
          <cell r="A12553">
            <v>310171</v>
          </cell>
          <cell r="B12553" t="str">
            <v>+11 보급형 환영의 천옷</v>
          </cell>
        </row>
        <row r="12554">
          <cell r="A12554">
            <v>310172</v>
          </cell>
          <cell r="B12554" t="str">
            <v>+12 보급형 환영의 천옷</v>
          </cell>
        </row>
        <row r="12555">
          <cell r="A12555">
            <v>310173</v>
          </cell>
          <cell r="B12555" t="str">
            <v>+13 보급형 환영의 천옷</v>
          </cell>
        </row>
        <row r="12556">
          <cell r="A12556">
            <v>310180</v>
          </cell>
          <cell r="B12556" t="str">
            <v>+0 낡은 수호자 갑옷</v>
          </cell>
        </row>
        <row r="12557">
          <cell r="A12557">
            <v>310181</v>
          </cell>
          <cell r="B12557" t="str">
            <v>+1 낡은 수호자 갑옷</v>
          </cell>
        </row>
        <row r="12558">
          <cell r="A12558">
            <v>310182</v>
          </cell>
          <cell r="B12558" t="str">
            <v>+2 낡은 수호자 갑옷</v>
          </cell>
        </row>
        <row r="12559">
          <cell r="A12559">
            <v>310183</v>
          </cell>
          <cell r="B12559" t="str">
            <v>+3 낡은 수호자 갑옷</v>
          </cell>
        </row>
        <row r="12560">
          <cell r="A12560">
            <v>310184</v>
          </cell>
          <cell r="B12560" t="str">
            <v>+4 낡은 수호자 갑옷</v>
          </cell>
        </row>
        <row r="12561">
          <cell r="A12561">
            <v>310185</v>
          </cell>
          <cell r="B12561" t="str">
            <v>+5 낡은 수호자 갑옷</v>
          </cell>
        </row>
        <row r="12562">
          <cell r="A12562">
            <v>310186</v>
          </cell>
          <cell r="B12562" t="str">
            <v>+6 낡은 수호자 갑옷</v>
          </cell>
        </row>
        <row r="12563">
          <cell r="A12563">
            <v>310187</v>
          </cell>
          <cell r="B12563" t="str">
            <v>+7 낡은 수호자 갑옷</v>
          </cell>
        </row>
        <row r="12564">
          <cell r="A12564">
            <v>310188</v>
          </cell>
          <cell r="B12564" t="str">
            <v>+8 낡은 수호자 갑옷</v>
          </cell>
        </row>
        <row r="12565">
          <cell r="A12565">
            <v>310189</v>
          </cell>
          <cell r="B12565" t="str">
            <v>+9 낡은 수호자 갑옷</v>
          </cell>
        </row>
        <row r="12566">
          <cell r="A12566">
            <v>310190</v>
          </cell>
          <cell r="B12566" t="str">
            <v>+10 낡은 수호자 갑옷</v>
          </cell>
        </row>
        <row r="12567">
          <cell r="A12567">
            <v>310191</v>
          </cell>
          <cell r="B12567" t="str">
            <v>+11 낡은 수호자 갑옷</v>
          </cell>
        </row>
        <row r="12568">
          <cell r="A12568">
            <v>310192</v>
          </cell>
          <cell r="B12568" t="str">
            <v>+12 낡은 수호자 갑옷</v>
          </cell>
        </row>
        <row r="12569">
          <cell r="A12569">
            <v>310193</v>
          </cell>
          <cell r="B12569" t="str">
            <v>+13 낡은 수호자 갑옷</v>
          </cell>
        </row>
        <row r="12570">
          <cell r="A12570">
            <v>311000</v>
          </cell>
          <cell r="B12570" t="str">
            <v>+0 사슬 갑옷</v>
          </cell>
        </row>
        <row r="12571">
          <cell r="A12571">
            <v>311001</v>
          </cell>
          <cell r="B12571" t="str">
            <v>+1 사슬 갑옷</v>
          </cell>
        </row>
        <row r="12572">
          <cell r="A12572">
            <v>311002</v>
          </cell>
          <cell r="B12572" t="str">
            <v>+2 사슬 갑옷</v>
          </cell>
        </row>
        <row r="12573">
          <cell r="A12573">
            <v>311003</v>
          </cell>
          <cell r="B12573" t="str">
            <v>+3 사슬 갑옷</v>
          </cell>
        </row>
        <row r="12574">
          <cell r="A12574">
            <v>311004</v>
          </cell>
          <cell r="B12574" t="str">
            <v>+4 사슬 갑옷</v>
          </cell>
        </row>
        <row r="12575">
          <cell r="A12575">
            <v>311005</v>
          </cell>
          <cell r="B12575" t="str">
            <v>+5 사슬 갑옷</v>
          </cell>
        </row>
        <row r="12576">
          <cell r="A12576">
            <v>311006</v>
          </cell>
          <cell r="B12576" t="str">
            <v>+6 사슬 갑옷</v>
          </cell>
        </row>
        <row r="12577">
          <cell r="A12577">
            <v>311007</v>
          </cell>
          <cell r="B12577" t="str">
            <v>+7 사슬 갑옷</v>
          </cell>
        </row>
        <row r="12578">
          <cell r="A12578">
            <v>311008</v>
          </cell>
          <cell r="B12578" t="str">
            <v>+8 사슬 갑옷</v>
          </cell>
        </row>
        <row r="12579">
          <cell r="A12579">
            <v>311009</v>
          </cell>
          <cell r="B12579" t="str">
            <v>+9 사슬 갑옷</v>
          </cell>
        </row>
        <row r="12580">
          <cell r="A12580">
            <v>311010</v>
          </cell>
          <cell r="B12580" t="str">
            <v>+10 사슬 갑옷</v>
          </cell>
        </row>
        <row r="12581">
          <cell r="A12581">
            <v>311011</v>
          </cell>
          <cell r="B12581" t="str">
            <v>+11 사슬 갑옷</v>
          </cell>
        </row>
        <row r="12582">
          <cell r="A12582">
            <v>311012</v>
          </cell>
          <cell r="B12582" t="str">
            <v>+12 사슬 갑옷</v>
          </cell>
        </row>
        <row r="12583">
          <cell r="A12583">
            <v>311013</v>
          </cell>
          <cell r="B12583" t="str">
            <v>+13 사슬 갑옷</v>
          </cell>
        </row>
        <row r="12584">
          <cell r="A12584">
            <v>311020</v>
          </cell>
          <cell r="B12584" t="str">
            <v>+0 개량형 오크 갑옷</v>
          </cell>
        </row>
        <row r="12585">
          <cell r="A12585">
            <v>311021</v>
          </cell>
          <cell r="B12585" t="str">
            <v>+1 개량형 오크 갑옷</v>
          </cell>
        </row>
        <row r="12586">
          <cell r="A12586">
            <v>311022</v>
          </cell>
          <cell r="B12586" t="str">
            <v>+2 개량형 오크 갑옷</v>
          </cell>
        </row>
        <row r="12587">
          <cell r="A12587">
            <v>311023</v>
          </cell>
          <cell r="B12587" t="str">
            <v>+3 개량형 오크 갑옷</v>
          </cell>
        </row>
        <row r="12588">
          <cell r="A12588">
            <v>311024</v>
          </cell>
          <cell r="B12588" t="str">
            <v>+4 개량형 오크 갑옷</v>
          </cell>
        </row>
        <row r="12589">
          <cell r="A12589">
            <v>311025</v>
          </cell>
          <cell r="B12589" t="str">
            <v>+5 개량형 오크 갑옷</v>
          </cell>
        </row>
        <row r="12590">
          <cell r="A12590">
            <v>311026</v>
          </cell>
          <cell r="B12590" t="str">
            <v>+6 개량형 오크 갑옷</v>
          </cell>
        </row>
        <row r="12591">
          <cell r="A12591">
            <v>311027</v>
          </cell>
          <cell r="B12591" t="str">
            <v>+7 개량형 오크 갑옷</v>
          </cell>
        </row>
        <row r="12592">
          <cell r="A12592">
            <v>311028</v>
          </cell>
          <cell r="B12592" t="str">
            <v>+8 개량형 오크 갑옷</v>
          </cell>
        </row>
        <row r="12593">
          <cell r="A12593">
            <v>311029</v>
          </cell>
          <cell r="B12593" t="str">
            <v>+9 개량형 오크 갑옷</v>
          </cell>
        </row>
        <row r="12594">
          <cell r="A12594">
            <v>311030</v>
          </cell>
          <cell r="B12594" t="str">
            <v>+10 개량형 오크 갑옷</v>
          </cell>
        </row>
        <row r="12595">
          <cell r="A12595">
            <v>311031</v>
          </cell>
          <cell r="B12595" t="str">
            <v>+11 개량형 오크 갑옷</v>
          </cell>
        </row>
        <row r="12596">
          <cell r="A12596">
            <v>311032</v>
          </cell>
          <cell r="B12596" t="str">
            <v>+12 개량형 오크 갑옷</v>
          </cell>
        </row>
        <row r="12597">
          <cell r="A12597">
            <v>311033</v>
          </cell>
          <cell r="B12597" t="str">
            <v>+13 개량형 오크 갑옷</v>
          </cell>
        </row>
        <row r="12598">
          <cell r="A12598">
            <v>311040</v>
          </cell>
          <cell r="B12598" t="str">
            <v>+0 용 비늘 갑옷</v>
          </cell>
        </row>
        <row r="12599">
          <cell r="A12599">
            <v>311041</v>
          </cell>
          <cell r="B12599" t="str">
            <v>+1 용 비늘 갑옷</v>
          </cell>
        </row>
        <row r="12600">
          <cell r="A12600">
            <v>311042</v>
          </cell>
          <cell r="B12600" t="str">
            <v>+2 용 비늘 갑옷</v>
          </cell>
        </row>
        <row r="12601">
          <cell r="A12601">
            <v>311043</v>
          </cell>
          <cell r="B12601" t="str">
            <v>+3 용 비늘 갑옷</v>
          </cell>
        </row>
        <row r="12602">
          <cell r="A12602">
            <v>311044</v>
          </cell>
          <cell r="B12602" t="str">
            <v>+4 용 비늘 갑옷</v>
          </cell>
        </row>
        <row r="12603">
          <cell r="A12603">
            <v>311045</v>
          </cell>
          <cell r="B12603" t="str">
            <v>+5 용 비늘 갑옷</v>
          </cell>
        </row>
        <row r="12604">
          <cell r="A12604">
            <v>311046</v>
          </cell>
          <cell r="B12604" t="str">
            <v>+6 용 비늘 갑옷</v>
          </cell>
        </row>
        <row r="12605">
          <cell r="A12605">
            <v>311047</v>
          </cell>
          <cell r="B12605" t="str">
            <v>+7 용 비늘 갑옷</v>
          </cell>
        </row>
        <row r="12606">
          <cell r="A12606">
            <v>311048</v>
          </cell>
          <cell r="B12606" t="str">
            <v>+8 용 비늘 갑옷</v>
          </cell>
        </row>
        <row r="12607">
          <cell r="A12607">
            <v>311049</v>
          </cell>
          <cell r="B12607" t="str">
            <v>+9 용 비늘 갑옷</v>
          </cell>
        </row>
        <row r="12608">
          <cell r="A12608">
            <v>311050</v>
          </cell>
          <cell r="B12608" t="str">
            <v>+10 용 비늘 갑옷</v>
          </cell>
        </row>
        <row r="12609">
          <cell r="A12609">
            <v>311051</v>
          </cell>
          <cell r="B12609" t="str">
            <v>+11 용 비늘 갑옷</v>
          </cell>
        </row>
        <row r="12610">
          <cell r="A12610">
            <v>311052</v>
          </cell>
          <cell r="B12610" t="str">
            <v>+12 용 비늘 갑옷</v>
          </cell>
        </row>
        <row r="12611">
          <cell r="A12611">
            <v>311053</v>
          </cell>
          <cell r="B12611" t="str">
            <v>+13 용 비늘 갑옷</v>
          </cell>
        </row>
        <row r="12612">
          <cell r="A12612">
            <v>311060</v>
          </cell>
          <cell r="B12612" t="str">
            <v>+0 이크론의 갑옷</v>
          </cell>
        </row>
        <row r="12613">
          <cell r="A12613">
            <v>311061</v>
          </cell>
          <cell r="B12613" t="str">
            <v>+1 이크론의 갑옷</v>
          </cell>
        </row>
        <row r="12614">
          <cell r="A12614">
            <v>311062</v>
          </cell>
          <cell r="B12614" t="str">
            <v>+2 이크론의 갑옷</v>
          </cell>
        </row>
        <row r="12615">
          <cell r="A12615">
            <v>311063</v>
          </cell>
          <cell r="B12615" t="str">
            <v>+3 이크론의 갑옷</v>
          </cell>
        </row>
        <row r="12616">
          <cell r="A12616">
            <v>311064</v>
          </cell>
          <cell r="B12616" t="str">
            <v>+4 이크론의 갑옷</v>
          </cell>
        </row>
        <row r="12617">
          <cell r="A12617">
            <v>311065</v>
          </cell>
          <cell r="B12617" t="str">
            <v>+5 이크론의 갑옷</v>
          </cell>
        </row>
        <row r="12618">
          <cell r="A12618">
            <v>311066</v>
          </cell>
          <cell r="B12618" t="str">
            <v>+6 이크론의 갑옷</v>
          </cell>
        </row>
        <row r="12619">
          <cell r="A12619">
            <v>311067</v>
          </cell>
          <cell r="B12619" t="str">
            <v>+7 이크론의 갑옷</v>
          </cell>
        </row>
        <row r="12620">
          <cell r="A12620">
            <v>311068</v>
          </cell>
          <cell r="B12620" t="str">
            <v>+8 이크론의 갑옷</v>
          </cell>
        </row>
        <row r="12621">
          <cell r="A12621">
            <v>311069</v>
          </cell>
          <cell r="B12621" t="str">
            <v>+9 이크론의 갑옷</v>
          </cell>
        </row>
        <row r="12622">
          <cell r="A12622">
            <v>311070</v>
          </cell>
          <cell r="B12622" t="str">
            <v>+10 이크론의 갑옷</v>
          </cell>
        </row>
        <row r="12623">
          <cell r="A12623">
            <v>311071</v>
          </cell>
          <cell r="B12623" t="str">
            <v>+11 이크론의 갑옷</v>
          </cell>
        </row>
        <row r="12624">
          <cell r="A12624">
            <v>311072</v>
          </cell>
          <cell r="B12624" t="str">
            <v>+12 이크론의 갑옷</v>
          </cell>
        </row>
        <row r="12625">
          <cell r="A12625">
            <v>311073</v>
          </cell>
          <cell r="B12625" t="str">
            <v>+13 이크론의 갑옷</v>
          </cell>
        </row>
        <row r="12626">
          <cell r="A12626">
            <v>311080</v>
          </cell>
          <cell r="B12626" t="str">
            <v>+0 마법 갑옷</v>
          </cell>
        </row>
        <row r="12627">
          <cell r="A12627">
            <v>311081</v>
          </cell>
          <cell r="B12627" t="str">
            <v>+1 마법 갑옷</v>
          </cell>
        </row>
        <row r="12628">
          <cell r="A12628">
            <v>311082</v>
          </cell>
          <cell r="B12628" t="str">
            <v>+2 마법 갑옷</v>
          </cell>
        </row>
        <row r="12629">
          <cell r="A12629">
            <v>311083</v>
          </cell>
          <cell r="B12629" t="str">
            <v>+3 마법 갑옷</v>
          </cell>
        </row>
        <row r="12630">
          <cell r="A12630">
            <v>311084</v>
          </cell>
          <cell r="B12630" t="str">
            <v>+4 마법 갑옷</v>
          </cell>
        </row>
        <row r="12631">
          <cell r="A12631">
            <v>311085</v>
          </cell>
          <cell r="B12631" t="str">
            <v>+5 마법 갑옷</v>
          </cell>
        </row>
        <row r="12632">
          <cell r="A12632">
            <v>311086</v>
          </cell>
          <cell r="B12632" t="str">
            <v>+6 마법 갑옷</v>
          </cell>
        </row>
        <row r="12633">
          <cell r="A12633">
            <v>311087</v>
          </cell>
          <cell r="B12633" t="str">
            <v>+7 마법 갑옷</v>
          </cell>
        </row>
        <row r="12634">
          <cell r="A12634">
            <v>311088</v>
          </cell>
          <cell r="B12634" t="str">
            <v>+8 마법 갑옷</v>
          </cell>
        </row>
        <row r="12635">
          <cell r="A12635">
            <v>311089</v>
          </cell>
          <cell r="B12635" t="str">
            <v>+9 마법 갑옷</v>
          </cell>
        </row>
        <row r="12636">
          <cell r="A12636">
            <v>311090</v>
          </cell>
          <cell r="B12636" t="str">
            <v>+10 마법 갑옷</v>
          </cell>
        </row>
        <row r="12637">
          <cell r="A12637">
            <v>311091</v>
          </cell>
          <cell r="B12637" t="str">
            <v>+11 마법 갑옷</v>
          </cell>
        </row>
        <row r="12638">
          <cell r="A12638">
            <v>311092</v>
          </cell>
          <cell r="B12638" t="str">
            <v>+12 마법 갑옷</v>
          </cell>
        </row>
        <row r="12639">
          <cell r="A12639">
            <v>311093</v>
          </cell>
          <cell r="B12639" t="str">
            <v>+13 마법 갑옷</v>
          </cell>
        </row>
        <row r="12640">
          <cell r="A12640">
            <v>311100</v>
          </cell>
          <cell r="B12640" t="str">
            <v>+0 철판 갑옷</v>
          </cell>
        </row>
        <row r="12641">
          <cell r="A12641">
            <v>311101</v>
          </cell>
          <cell r="B12641" t="str">
            <v>+1 철판 갑옷</v>
          </cell>
        </row>
        <row r="12642">
          <cell r="A12642">
            <v>311102</v>
          </cell>
          <cell r="B12642" t="str">
            <v>+2 철판 갑옷</v>
          </cell>
        </row>
        <row r="12643">
          <cell r="A12643">
            <v>311103</v>
          </cell>
          <cell r="B12643" t="str">
            <v>+3 철판 갑옷</v>
          </cell>
        </row>
        <row r="12644">
          <cell r="A12644">
            <v>311104</v>
          </cell>
          <cell r="B12644" t="str">
            <v>+4 철판 갑옷</v>
          </cell>
        </row>
        <row r="12645">
          <cell r="A12645">
            <v>311105</v>
          </cell>
          <cell r="B12645" t="str">
            <v>+5 철판 갑옷</v>
          </cell>
        </row>
        <row r="12646">
          <cell r="A12646">
            <v>311106</v>
          </cell>
          <cell r="B12646" t="str">
            <v>+6 철판 갑옷</v>
          </cell>
        </row>
        <row r="12647">
          <cell r="A12647">
            <v>311107</v>
          </cell>
          <cell r="B12647" t="str">
            <v>+7 철판 갑옷</v>
          </cell>
        </row>
        <row r="12648">
          <cell r="A12648">
            <v>311108</v>
          </cell>
          <cell r="B12648" t="str">
            <v>+8 철판 갑옷</v>
          </cell>
        </row>
        <row r="12649">
          <cell r="A12649">
            <v>311109</v>
          </cell>
          <cell r="B12649" t="str">
            <v>+9 철판 갑옷</v>
          </cell>
        </row>
        <row r="12650">
          <cell r="A12650">
            <v>311110</v>
          </cell>
          <cell r="B12650" t="str">
            <v>+10 철판 갑옷</v>
          </cell>
        </row>
        <row r="12651">
          <cell r="A12651">
            <v>311111</v>
          </cell>
          <cell r="B12651" t="str">
            <v>+11 철판 갑옷</v>
          </cell>
        </row>
        <row r="12652">
          <cell r="A12652">
            <v>311112</v>
          </cell>
          <cell r="B12652" t="str">
            <v>+12 철판 갑옷</v>
          </cell>
        </row>
        <row r="12653">
          <cell r="A12653">
            <v>311113</v>
          </cell>
          <cell r="B12653" t="str">
            <v>+13 철판 갑옷</v>
          </cell>
        </row>
        <row r="12654">
          <cell r="A12654">
            <v>311120</v>
          </cell>
          <cell r="B12654" t="str">
            <v>+0 크림슨 아머</v>
          </cell>
        </row>
        <row r="12655">
          <cell r="A12655">
            <v>311121</v>
          </cell>
          <cell r="B12655" t="str">
            <v>+1 크림슨 아머</v>
          </cell>
        </row>
        <row r="12656">
          <cell r="A12656">
            <v>311122</v>
          </cell>
          <cell r="B12656" t="str">
            <v>+2 크림슨 아머</v>
          </cell>
        </row>
        <row r="12657">
          <cell r="A12657">
            <v>311123</v>
          </cell>
          <cell r="B12657" t="str">
            <v>+3 크림슨 아머</v>
          </cell>
        </row>
        <row r="12658">
          <cell r="A12658">
            <v>311124</v>
          </cell>
          <cell r="B12658" t="str">
            <v>+4 크림슨 아머</v>
          </cell>
        </row>
        <row r="12659">
          <cell r="A12659">
            <v>311125</v>
          </cell>
          <cell r="B12659" t="str">
            <v>+5 크림슨 아머</v>
          </cell>
        </row>
        <row r="12660">
          <cell r="A12660">
            <v>311126</v>
          </cell>
          <cell r="B12660" t="str">
            <v>+6 크림슨 아머</v>
          </cell>
        </row>
        <row r="12661">
          <cell r="A12661">
            <v>311127</v>
          </cell>
          <cell r="B12661" t="str">
            <v>+7 크림슨 아머</v>
          </cell>
        </row>
        <row r="12662">
          <cell r="A12662">
            <v>311128</v>
          </cell>
          <cell r="B12662" t="str">
            <v>+8 크림슨 아머</v>
          </cell>
        </row>
        <row r="12663">
          <cell r="A12663">
            <v>311129</v>
          </cell>
          <cell r="B12663" t="str">
            <v>+9 크림슨 아머</v>
          </cell>
        </row>
        <row r="12664">
          <cell r="A12664">
            <v>311130</v>
          </cell>
          <cell r="B12664" t="str">
            <v>+10 크림슨 아머</v>
          </cell>
        </row>
        <row r="12665">
          <cell r="A12665">
            <v>311131</v>
          </cell>
          <cell r="B12665" t="str">
            <v>+11 크림슨 아머</v>
          </cell>
        </row>
        <row r="12666">
          <cell r="A12666">
            <v>311132</v>
          </cell>
          <cell r="B12666" t="str">
            <v>+12 크림슨 아머</v>
          </cell>
        </row>
        <row r="12667">
          <cell r="A12667">
            <v>311133</v>
          </cell>
          <cell r="B12667" t="str">
            <v>+13 크림슨 아머</v>
          </cell>
        </row>
        <row r="12668">
          <cell r="A12668">
            <v>311140</v>
          </cell>
          <cell r="B12668" t="str">
            <v>+0 명예의 갑옷</v>
          </cell>
        </row>
        <row r="12669">
          <cell r="A12669">
            <v>311141</v>
          </cell>
          <cell r="B12669" t="str">
            <v>+1 명예의 갑옷</v>
          </cell>
        </row>
        <row r="12670">
          <cell r="A12670">
            <v>311142</v>
          </cell>
          <cell r="B12670" t="str">
            <v>+2 명예의 갑옷</v>
          </cell>
        </row>
        <row r="12671">
          <cell r="A12671">
            <v>311143</v>
          </cell>
          <cell r="B12671" t="str">
            <v>+3 명예의 갑옷</v>
          </cell>
        </row>
        <row r="12672">
          <cell r="A12672">
            <v>311144</v>
          </cell>
          <cell r="B12672" t="str">
            <v>+4 명예의 갑옷</v>
          </cell>
        </row>
        <row r="12673">
          <cell r="A12673">
            <v>311145</v>
          </cell>
          <cell r="B12673" t="str">
            <v>+5 명예의 갑옷</v>
          </cell>
        </row>
        <row r="12674">
          <cell r="A12674">
            <v>311146</v>
          </cell>
          <cell r="B12674" t="str">
            <v>+6 명예의 갑옷</v>
          </cell>
        </row>
        <row r="12675">
          <cell r="A12675">
            <v>311147</v>
          </cell>
          <cell r="B12675" t="str">
            <v>+7 명예의 갑옷</v>
          </cell>
        </row>
        <row r="12676">
          <cell r="A12676">
            <v>311148</v>
          </cell>
          <cell r="B12676" t="str">
            <v>+8 명예의 갑옷</v>
          </cell>
        </row>
        <row r="12677">
          <cell r="A12677">
            <v>311149</v>
          </cell>
          <cell r="B12677" t="str">
            <v>+9 명예의 갑옷</v>
          </cell>
        </row>
        <row r="12678">
          <cell r="A12678">
            <v>311150</v>
          </cell>
          <cell r="B12678" t="str">
            <v>+10 명예의 갑옷</v>
          </cell>
        </row>
        <row r="12679">
          <cell r="A12679">
            <v>311151</v>
          </cell>
          <cell r="B12679" t="str">
            <v>+11 명예의 갑옷</v>
          </cell>
        </row>
        <row r="12680">
          <cell r="A12680">
            <v>311152</v>
          </cell>
          <cell r="B12680" t="str">
            <v>+12 명예의 갑옷</v>
          </cell>
        </row>
        <row r="12681">
          <cell r="A12681">
            <v>311153</v>
          </cell>
          <cell r="B12681" t="str">
            <v>+13 명예의 갑옷</v>
          </cell>
        </row>
        <row r="12682">
          <cell r="A12682">
            <v>311160</v>
          </cell>
          <cell r="B12682" t="str">
            <v>+0 명예의 로브</v>
          </cell>
        </row>
        <row r="12683">
          <cell r="A12683">
            <v>311161</v>
          </cell>
          <cell r="B12683" t="str">
            <v>+1 명예의 로브</v>
          </cell>
        </row>
        <row r="12684">
          <cell r="A12684">
            <v>311162</v>
          </cell>
          <cell r="B12684" t="str">
            <v>+2 명예의 로브</v>
          </cell>
        </row>
        <row r="12685">
          <cell r="A12685">
            <v>311163</v>
          </cell>
          <cell r="B12685" t="str">
            <v>+3 명예의 로브</v>
          </cell>
        </row>
        <row r="12686">
          <cell r="A12686">
            <v>311164</v>
          </cell>
          <cell r="B12686" t="str">
            <v>+4 명예의 로브</v>
          </cell>
        </row>
        <row r="12687">
          <cell r="A12687">
            <v>311165</v>
          </cell>
          <cell r="B12687" t="str">
            <v>+5 명예의 로브</v>
          </cell>
        </row>
        <row r="12688">
          <cell r="A12688">
            <v>311166</v>
          </cell>
          <cell r="B12688" t="str">
            <v>+6 명예의 로브</v>
          </cell>
        </row>
        <row r="12689">
          <cell r="A12689">
            <v>311167</v>
          </cell>
          <cell r="B12689" t="str">
            <v>+7 명예의 로브</v>
          </cell>
        </row>
        <row r="12690">
          <cell r="A12690">
            <v>311168</v>
          </cell>
          <cell r="B12690" t="str">
            <v>+8 명예의 로브</v>
          </cell>
        </row>
        <row r="12691">
          <cell r="A12691">
            <v>311169</v>
          </cell>
          <cell r="B12691" t="str">
            <v>+9 명예의 로브</v>
          </cell>
        </row>
        <row r="12692">
          <cell r="A12692">
            <v>311170</v>
          </cell>
          <cell r="B12692" t="str">
            <v>+10 명예의 로브</v>
          </cell>
        </row>
        <row r="12693">
          <cell r="A12693">
            <v>311171</v>
          </cell>
          <cell r="B12693" t="str">
            <v>+11 명예의 로브</v>
          </cell>
        </row>
        <row r="12694">
          <cell r="A12694">
            <v>311172</v>
          </cell>
          <cell r="B12694" t="str">
            <v>+12 명예의 로브</v>
          </cell>
        </row>
        <row r="12695">
          <cell r="A12695">
            <v>311173</v>
          </cell>
          <cell r="B12695" t="str">
            <v>+13 명예의 로브</v>
          </cell>
        </row>
        <row r="12696">
          <cell r="A12696">
            <v>311180</v>
          </cell>
          <cell r="B12696" t="str">
            <v>+0 미늘 갑옷</v>
          </cell>
        </row>
        <row r="12697">
          <cell r="A12697">
            <v>311181</v>
          </cell>
          <cell r="B12697" t="str">
            <v>+1 미늘 갑옷</v>
          </cell>
        </row>
        <row r="12698">
          <cell r="A12698">
            <v>311182</v>
          </cell>
          <cell r="B12698" t="str">
            <v>+2 미늘 갑옷</v>
          </cell>
        </row>
        <row r="12699">
          <cell r="A12699">
            <v>311183</v>
          </cell>
          <cell r="B12699" t="str">
            <v>+3 미늘 갑옷</v>
          </cell>
        </row>
        <row r="12700">
          <cell r="A12700">
            <v>311184</v>
          </cell>
          <cell r="B12700" t="str">
            <v>+4 미늘 갑옷</v>
          </cell>
        </row>
        <row r="12701">
          <cell r="A12701">
            <v>311185</v>
          </cell>
          <cell r="B12701" t="str">
            <v>+5 미늘 갑옷</v>
          </cell>
        </row>
        <row r="12702">
          <cell r="A12702">
            <v>311186</v>
          </cell>
          <cell r="B12702" t="str">
            <v>+6 미늘 갑옷</v>
          </cell>
        </row>
        <row r="12703">
          <cell r="A12703">
            <v>311187</v>
          </cell>
          <cell r="B12703" t="str">
            <v>+7 미늘 갑옷</v>
          </cell>
        </row>
        <row r="12704">
          <cell r="A12704">
            <v>311188</v>
          </cell>
          <cell r="B12704" t="str">
            <v>+8 미늘 갑옷</v>
          </cell>
        </row>
        <row r="12705">
          <cell r="A12705">
            <v>311189</v>
          </cell>
          <cell r="B12705" t="str">
            <v>+9 미늘 갑옷</v>
          </cell>
        </row>
        <row r="12706">
          <cell r="A12706">
            <v>311190</v>
          </cell>
          <cell r="B12706" t="str">
            <v>+10 미늘 갑옷</v>
          </cell>
        </row>
        <row r="12707">
          <cell r="A12707">
            <v>311191</v>
          </cell>
          <cell r="B12707" t="str">
            <v>+11 미늘 갑옷</v>
          </cell>
        </row>
        <row r="12708">
          <cell r="A12708">
            <v>311192</v>
          </cell>
          <cell r="B12708" t="str">
            <v>+12 미늘 갑옷</v>
          </cell>
        </row>
        <row r="12709">
          <cell r="A12709">
            <v>311193</v>
          </cell>
          <cell r="B12709" t="str">
            <v>+13 미늘 갑옷</v>
          </cell>
        </row>
        <row r="12710">
          <cell r="A12710">
            <v>311200</v>
          </cell>
          <cell r="B12710" t="str">
            <v>+0 변질된 늪의 갑옷</v>
          </cell>
        </row>
        <row r="12711">
          <cell r="A12711">
            <v>311201</v>
          </cell>
          <cell r="B12711" t="str">
            <v>+1 변질된 늪의 갑옷</v>
          </cell>
        </row>
        <row r="12712">
          <cell r="A12712">
            <v>311202</v>
          </cell>
          <cell r="B12712" t="str">
            <v>+2 변질된 늪의 갑옷</v>
          </cell>
        </row>
        <row r="12713">
          <cell r="A12713">
            <v>311203</v>
          </cell>
          <cell r="B12713" t="str">
            <v>+3 변질된 늪의 갑옷</v>
          </cell>
        </row>
        <row r="12714">
          <cell r="A12714">
            <v>311204</v>
          </cell>
          <cell r="B12714" t="str">
            <v>+4 변질된 늪의 갑옷</v>
          </cell>
        </row>
        <row r="12715">
          <cell r="A12715">
            <v>311205</v>
          </cell>
          <cell r="B12715" t="str">
            <v>+5 변질된 늪의 갑옷</v>
          </cell>
        </row>
        <row r="12716">
          <cell r="A12716">
            <v>311206</v>
          </cell>
          <cell r="B12716" t="str">
            <v>+6 변질된 늪의 갑옷</v>
          </cell>
        </row>
        <row r="12717">
          <cell r="A12717">
            <v>311207</v>
          </cell>
          <cell r="B12717" t="str">
            <v>+7 변질된 늪의 갑옷</v>
          </cell>
        </row>
        <row r="12718">
          <cell r="A12718">
            <v>311208</v>
          </cell>
          <cell r="B12718" t="str">
            <v>+8 변질된 늪의 갑옷</v>
          </cell>
        </row>
        <row r="12719">
          <cell r="A12719">
            <v>311209</v>
          </cell>
          <cell r="B12719" t="str">
            <v>+9 변질된 늪의 갑옷</v>
          </cell>
        </row>
        <row r="12720">
          <cell r="A12720">
            <v>311210</v>
          </cell>
          <cell r="B12720" t="str">
            <v>+10 변질된 늪의 갑옷</v>
          </cell>
        </row>
        <row r="12721">
          <cell r="A12721">
            <v>311211</v>
          </cell>
          <cell r="B12721" t="str">
            <v>+11 변질된 늪의 갑옷</v>
          </cell>
        </row>
        <row r="12722">
          <cell r="A12722">
            <v>311212</v>
          </cell>
          <cell r="B12722" t="str">
            <v>+12 변질된 늪의 갑옷</v>
          </cell>
        </row>
        <row r="12723">
          <cell r="A12723">
            <v>311213</v>
          </cell>
          <cell r="B12723" t="str">
            <v>+13 변질된 늪의 갑옷</v>
          </cell>
        </row>
        <row r="12724">
          <cell r="A12724">
            <v>311220</v>
          </cell>
          <cell r="B12724" t="str">
            <v>+0 황천의 로브</v>
          </cell>
        </row>
        <row r="12725">
          <cell r="A12725">
            <v>311221</v>
          </cell>
          <cell r="B12725" t="str">
            <v>+1 황천의 로브</v>
          </cell>
        </row>
        <row r="12726">
          <cell r="A12726">
            <v>311222</v>
          </cell>
          <cell r="B12726" t="str">
            <v>+2 황천의 로브</v>
          </cell>
        </row>
        <row r="12727">
          <cell r="A12727">
            <v>311223</v>
          </cell>
          <cell r="B12727" t="str">
            <v>+3 황천의 로브</v>
          </cell>
        </row>
        <row r="12728">
          <cell r="A12728">
            <v>311224</v>
          </cell>
          <cell r="B12728" t="str">
            <v>+4 황천의 로브</v>
          </cell>
        </row>
        <row r="12729">
          <cell r="A12729">
            <v>311225</v>
          </cell>
          <cell r="B12729" t="str">
            <v>+5 황천의 로브</v>
          </cell>
        </row>
        <row r="12730">
          <cell r="A12730">
            <v>311226</v>
          </cell>
          <cell r="B12730" t="str">
            <v>+6 황천의 로브</v>
          </cell>
        </row>
        <row r="12731">
          <cell r="A12731">
            <v>311227</v>
          </cell>
          <cell r="B12731" t="str">
            <v>+7 황천의 로브</v>
          </cell>
        </row>
        <row r="12732">
          <cell r="A12732">
            <v>311228</v>
          </cell>
          <cell r="B12732" t="str">
            <v>+8 황천의 로브</v>
          </cell>
        </row>
        <row r="12733">
          <cell r="A12733">
            <v>311229</v>
          </cell>
          <cell r="B12733" t="str">
            <v>+9 황천의 로브</v>
          </cell>
        </row>
        <row r="12734">
          <cell r="A12734">
            <v>311230</v>
          </cell>
          <cell r="B12734" t="str">
            <v>+10 황천의 로브</v>
          </cell>
        </row>
        <row r="12735">
          <cell r="A12735">
            <v>311231</v>
          </cell>
          <cell r="B12735" t="str">
            <v>+11 황천의 로브</v>
          </cell>
        </row>
        <row r="12736">
          <cell r="A12736">
            <v>311232</v>
          </cell>
          <cell r="B12736" t="str">
            <v>+12 황천의 로브</v>
          </cell>
        </row>
        <row r="12737">
          <cell r="A12737">
            <v>311233</v>
          </cell>
          <cell r="B12737" t="str">
            <v>+13 황천의 로브</v>
          </cell>
        </row>
        <row r="12738">
          <cell r="A12738">
            <v>311240</v>
          </cell>
          <cell r="B12738" t="str">
            <v>+0 천상군의 중갑</v>
          </cell>
        </row>
        <row r="12739">
          <cell r="A12739">
            <v>311241</v>
          </cell>
          <cell r="B12739" t="str">
            <v>+1 천상군의 중갑</v>
          </cell>
        </row>
        <row r="12740">
          <cell r="A12740">
            <v>311242</v>
          </cell>
          <cell r="B12740" t="str">
            <v>+2 천상군의 중갑</v>
          </cell>
        </row>
        <row r="12741">
          <cell r="A12741">
            <v>311243</v>
          </cell>
          <cell r="B12741" t="str">
            <v>+3 천상군의 중갑</v>
          </cell>
        </row>
        <row r="12742">
          <cell r="A12742">
            <v>311244</v>
          </cell>
          <cell r="B12742" t="str">
            <v>+4 천상군의 중갑</v>
          </cell>
        </row>
        <row r="12743">
          <cell r="A12743">
            <v>311245</v>
          </cell>
          <cell r="B12743" t="str">
            <v>+5 천상군의 중갑</v>
          </cell>
        </row>
        <row r="12744">
          <cell r="A12744">
            <v>311246</v>
          </cell>
          <cell r="B12744" t="str">
            <v>+6 천상군의 중갑</v>
          </cell>
        </row>
        <row r="12745">
          <cell r="A12745">
            <v>311247</v>
          </cell>
          <cell r="B12745" t="str">
            <v>+7 천상군의 중갑</v>
          </cell>
        </row>
        <row r="12746">
          <cell r="A12746">
            <v>311248</v>
          </cell>
          <cell r="B12746" t="str">
            <v>+8 천상군의 중갑</v>
          </cell>
        </row>
        <row r="12747">
          <cell r="A12747">
            <v>311249</v>
          </cell>
          <cell r="B12747" t="str">
            <v>+9 천상군의 중갑</v>
          </cell>
        </row>
        <row r="12748">
          <cell r="A12748">
            <v>311250</v>
          </cell>
          <cell r="B12748" t="str">
            <v>+10 천상군의 중갑</v>
          </cell>
        </row>
        <row r="12749">
          <cell r="A12749">
            <v>311251</v>
          </cell>
          <cell r="B12749" t="str">
            <v>+11 천상군의 중갑</v>
          </cell>
        </row>
        <row r="12750">
          <cell r="A12750">
            <v>311252</v>
          </cell>
          <cell r="B12750" t="str">
            <v>+12 천상군의 중갑</v>
          </cell>
        </row>
        <row r="12751">
          <cell r="A12751">
            <v>311253</v>
          </cell>
          <cell r="B12751" t="str">
            <v>+13 천상군의 중갑</v>
          </cell>
        </row>
        <row r="12752">
          <cell r="A12752">
            <v>311260</v>
          </cell>
          <cell r="B12752" t="str">
            <v>+0 천상군의 경갑</v>
          </cell>
        </row>
        <row r="12753">
          <cell r="A12753">
            <v>311261</v>
          </cell>
          <cell r="B12753" t="str">
            <v>+1 천상군의 경갑</v>
          </cell>
        </row>
        <row r="12754">
          <cell r="A12754">
            <v>311262</v>
          </cell>
          <cell r="B12754" t="str">
            <v>+2 천상군의 경갑</v>
          </cell>
        </row>
        <row r="12755">
          <cell r="A12755">
            <v>311263</v>
          </cell>
          <cell r="B12755" t="str">
            <v>+3 천상군의 경갑</v>
          </cell>
        </row>
        <row r="12756">
          <cell r="A12756">
            <v>311264</v>
          </cell>
          <cell r="B12756" t="str">
            <v>+4 천상군의 경갑</v>
          </cell>
        </row>
        <row r="12757">
          <cell r="A12757">
            <v>311265</v>
          </cell>
          <cell r="B12757" t="str">
            <v>+5 천상군의 경갑</v>
          </cell>
        </row>
        <row r="12758">
          <cell r="A12758">
            <v>311266</v>
          </cell>
          <cell r="B12758" t="str">
            <v>+6 천상군의 경갑</v>
          </cell>
        </row>
        <row r="12759">
          <cell r="A12759">
            <v>311267</v>
          </cell>
          <cell r="B12759" t="str">
            <v>+7 천상군의 경갑</v>
          </cell>
        </row>
        <row r="12760">
          <cell r="A12760">
            <v>311268</v>
          </cell>
          <cell r="B12760" t="str">
            <v>+8 천상군의 경갑</v>
          </cell>
        </row>
        <row r="12761">
          <cell r="A12761">
            <v>311269</v>
          </cell>
          <cell r="B12761" t="str">
            <v>+9 천상군의 경갑</v>
          </cell>
        </row>
        <row r="12762">
          <cell r="A12762">
            <v>311270</v>
          </cell>
          <cell r="B12762" t="str">
            <v>+10 천상군의 경갑</v>
          </cell>
        </row>
        <row r="12763">
          <cell r="A12763">
            <v>311271</v>
          </cell>
          <cell r="B12763" t="str">
            <v>+11 천상군의 경갑</v>
          </cell>
        </row>
        <row r="12764">
          <cell r="A12764">
            <v>311272</v>
          </cell>
          <cell r="B12764" t="str">
            <v>+12 천상군의 경갑</v>
          </cell>
        </row>
        <row r="12765">
          <cell r="A12765">
            <v>311273</v>
          </cell>
          <cell r="B12765" t="str">
            <v>+13 천상군의 경갑</v>
          </cell>
        </row>
        <row r="12766">
          <cell r="A12766">
            <v>311280</v>
          </cell>
          <cell r="B12766" t="str">
            <v>+0 지상군의 갑옷</v>
          </cell>
        </row>
        <row r="12767">
          <cell r="A12767">
            <v>311281</v>
          </cell>
          <cell r="B12767" t="str">
            <v>+1 지상군의 갑옷</v>
          </cell>
        </row>
        <row r="12768">
          <cell r="A12768">
            <v>311282</v>
          </cell>
          <cell r="B12768" t="str">
            <v>+2 지상군의 갑옷</v>
          </cell>
        </row>
        <row r="12769">
          <cell r="A12769">
            <v>311283</v>
          </cell>
          <cell r="B12769" t="str">
            <v>+3 지상군의 갑옷</v>
          </cell>
        </row>
        <row r="12770">
          <cell r="A12770">
            <v>311284</v>
          </cell>
          <cell r="B12770" t="str">
            <v>+4 지상군의 갑옷</v>
          </cell>
        </row>
        <row r="12771">
          <cell r="A12771">
            <v>311285</v>
          </cell>
          <cell r="B12771" t="str">
            <v>+5 지상군의 갑옷</v>
          </cell>
        </row>
        <row r="12772">
          <cell r="A12772">
            <v>311286</v>
          </cell>
          <cell r="B12772" t="str">
            <v>+6 지상군의 갑옷</v>
          </cell>
        </row>
        <row r="12773">
          <cell r="A12773">
            <v>311287</v>
          </cell>
          <cell r="B12773" t="str">
            <v>+7 지상군의 갑옷</v>
          </cell>
        </row>
        <row r="12774">
          <cell r="A12774">
            <v>311288</v>
          </cell>
          <cell r="B12774" t="str">
            <v>+8 지상군의 갑옷</v>
          </cell>
        </row>
        <row r="12775">
          <cell r="A12775">
            <v>311289</v>
          </cell>
          <cell r="B12775" t="str">
            <v>+9 지상군의 갑옷</v>
          </cell>
        </row>
        <row r="12776">
          <cell r="A12776">
            <v>311290</v>
          </cell>
          <cell r="B12776" t="str">
            <v>+10 지상군의 갑옷</v>
          </cell>
        </row>
        <row r="12777">
          <cell r="A12777">
            <v>311291</v>
          </cell>
          <cell r="B12777" t="str">
            <v>+11 지상군의 갑옷</v>
          </cell>
        </row>
        <row r="12778">
          <cell r="A12778">
            <v>311292</v>
          </cell>
          <cell r="B12778" t="str">
            <v>+12 지상군의 갑옷</v>
          </cell>
        </row>
        <row r="12779">
          <cell r="A12779">
            <v>311293</v>
          </cell>
          <cell r="B12779" t="str">
            <v>+13 지상군의 갑옷</v>
          </cell>
        </row>
        <row r="12780">
          <cell r="A12780">
            <v>311300</v>
          </cell>
          <cell r="B12780" t="str">
            <v>+0 지상군의 흑갑</v>
          </cell>
        </row>
        <row r="12781">
          <cell r="A12781">
            <v>311301</v>
          </cell>
          <cell r="B12781" t="str">
            <v>+1 지상군의 흑갑</v>
          </cell>
        </row>
        <row r="12782">
          <cell r="A12782">
            <v>311302</v>
          </cell>
          <cell r="B12782" t="str">
            <v>+2 지상군의 흑갑</v>
          </cell>
        </row>
        <row r="12783">
          <cell r="A12783">
            <v>311303</v>
          </cell>
          <cell r="B12783" t="str">
            <v>+3 지상군의 흑갑</v>
          </cell>
        </row>
        <row r="12784">
          <cell r="A12784">
            <v>311304</v>
          </cell>
          <cell r="B12784" t="str">
            <v>+4 지상군의 흑갑</v>
          </cell>
        </row>
        <row r="12785">
          <cell r="A12785">
            <v>311305</v>
          </cell>
          <cell r="B12785" t="str">
            <v>+5 지상군의 흑갑</v>
          </cell>
        </row>
        <row r="12786">
          <cell r="A12786">
            <v>311306</v>
          </cell>
          <cell r="B12786" t="str">
            <v>+6 지상군의 흑갑</v>
          </cell>
        </row>
        <row r="12787">
          <cell r="A12787">
            <v>311307</v>
          </cell>
          <cell r="B12787" t="str">
            <v>+7 지상군의 흑갑</v>
          </cell>
        </row>
        <row r="12788">
          <cell r="A12788">
            <v>311308</v>
          </cell>
          <cell r="B12788" t="str">
            <v>+8 지상군의 흑갑</v>
          </cell>
        </row>
        <row r="12789">
          <cell r="A12789">
            <v>311309</v>
          </cell>
          <cell r="B12789" t="str">
            <v>+9 지상군의 흑갑</v>
          </cell>
        </row>
        <row r="12790">
          <cell r="A12790">
            <v>311310</v>
          </cell>
          <cell r="B12790" t="str">
            <v>+10 지상군의 흑갑</v>
          </cell>
        </row>
        <row r="12791">
          <cell r="A12791">
            <v>311311</v>
          </cell>
          <cell r="B12791" t="str">
            <v>+11 지상군의 흑갑</v>
          </cell>
        </row>
        <row r="12792">
          <cell r="A12792">
            <v>311312</v>
          </cell>
          <cell r="B12792" t="str">
            <v>+12 지상군의 흑갑</v>
          </cell>
        </row>
        <row r="12793">
          <cell r="A12793">
            <v>311313</v>
          </cell>
          <cell r="B12793" t="str">
            <v>+13 지상군의 흑갑</v>
          </cell>
        </row>
        <row r="12794">
          <cell r="A12794">
            <v>311320</v>
          </cell>
          <cell r="B12794" t="str">
            <v>+0 신월의 의식용 갑옷</v>
          </cell>
        </row>
        <row r="12795">
          <cell r="A12795">
            <v>311321</v>
          </cell>
          <cell r="B12795" t="str">
            <v>+1 신월의 의식용 갑옷</v>
          </cell>
        </row>
        <row r="12796">
          <cell r="A12796">
            <v>311322</v>
          </cell>
          <cell r="B12796" t="str">
            <v>+2 신월의 의식용 갑옷</v>
          </cell>
        </row>
        <row r="12797">
          <cell r="A12797">
            <v>311323</v>
          </cell>
          <cell r="B12797" t="str">
            <v>+3 신월의 의식용 갑옷</v>
          </cell>
        </row>
        <row r="12798">
          <cell r="A12798">
            <v>311324</v>
          </cell>
          <cell r="B12798" t="str">
            <v>+4 신월의 의식용 갑옷</v>
          </cell>
        </row>
        <row r="12799">
          <cell r="A12799">
            <v>311325</v>
          </cell>
          <cell r="B12799" t="str">
            <v>+5 신월의 의식용 갑옷</v>
          </cell>
        </row>
        <row r="12800">
          <cell r="A12800">
            <v>311326</v>
          </cell>
          <cell r="B12800" t="str">
            <v>+6 신월의 의식용 갑옷</v>
          </cell>
        </row>
        <row r="12801">
          <cell r="A12801">
            <v>311327</v>
          </cell>
          <cell r="B12801" t="str">
            <v>+7 신월의 의식용 갑옷</v>
          </cell>
        </row>
        <row r="12802">
          <cell r="A12802">
            <v>311328</v>
          </cell>
          <cell r="B12802" t="str">
            <v>+8 신월의 의식용 갑옷</v>
          </cell>
        </row>
        <row r="12803">
          <cell r="A12803">
            <v>311329</v>
          </cell>
          <cell r="B12803" t="str">
            <v>+9 신월의 의식용 갑옷</v>
          </cell>
        </row>
        <row r="12804">
          <cell r="A12804">
            <v>311330</v>
          </cell>
          <cell r="B12804" t="str">
            <v>+10 신월의 의식용 갑옷</v>
          </cell>
        </row>
        <row r="12805">
          <cell r="A12805">
            <v>311331</v>
          </cell>
          <cell r="B12805" t="str">
            <v>+11 신월의 의식용 갑옷</v>
          </cell>
        </row>
        <row r="12806">
          <cell r="A12806">
            <v>311332</v>
          </cell>
          <cell r="B12806" t="str">
            <v>+12 신월의 의식용 갑옷</v>
          </cell>
        </row>
        <row r="12807">
          <cell r="A12807">
            <v>311333</v>
          </cell>
          <cell r="B12807" t="str">
            <v>+13 신월의 의식용 갑옷</v>
          </cell>
        </row>
        <row r="12808">
          <cell r="A12808">
            <v>311340</v>
          </cell>
          <cell r="B12808" t="str">
            <v>+0 뒤틀린 수호자 갑옷</v>
          </cell>
        </row>
        <row r="12809">
          <cell r="A12809">
            <v>311341</v>
          </cell>
          <cell r="B12809" t="str">
            <v>+1 뒤틀린 수호자 갑옷</v>
          </cell>
        </row>
        <row r="12810">
          <cell r="A12810">
            <v>311342</v>
          </cell>
          <cell r="B12810" t="str">
            <v>+2 뒤틀린 수호자 갑옷</v>
          </cell>
        </row>
        <row r="12811">
          <cell r="A12811">
            <v>311343</v>
          </cell>
          <cell r="B12811" t="str">
            <v>+3 뒤틀린 수호자 갑옷</v>
          </cell>
        </row>
        <row r="12812">
          <cell r="A12812">
            <v>311344</v>
          </cell>
          <cell r="B12812" t="str">
            <v>+4 뒤틀린 수호자 갑옷</v>
          </cell>
        </row>
        <row r="12813">
          <cell r="A12813">
            <v>311345</v>
          </cell>
          <cell r="B12813" t="str">
            <v>+5 뒤틀린 수호자 갑옷</v>
          </cell>
        </row>
        <row r="12814">
          <cell r="A12814">
            <v>311346</v>
          </cell>
          <cell r="B12814" t="str">
            <v>+6 뒤틀린 수호자 갑옷</v>
          </cell>
        </row>
        <row r="12815">
          <cell r="A12815">
            <v>311347</v>
          </cell>
          <cell r="B12815" t="str">
            <v>+7 뒤틀린 수호자 갑옷</v>
          </cell>
        </row>
        <row r="12816">
          <cell r="A12816">
            <v>311348</v>
          </cell>
          <cell r="B12816" t="str">
            <v>+8 뒤틀린 수호자 갑옷</v>
          </cell>
        </row>
        <row r="12817">
          <cell r="A12817">
            <v>311349</v>
          </cell>
          <cell r="B12817" t="str">
            <v>+9 뒤틀린 수호자 갑옷</v>
          </cell>
        </row>
        <row r="12818">
          <cell r="A12818">
            <v>311350</v>
          </cell>
          <cell r="B12818" t="str">
            <v>+10 뒤틀린 수호자 갑옷</v>
          </cell>
        </row>
        <row r="12819">
          <cell r="A12819">
            <v>311351</v>
          </cell>
          <cell r="B12819" t="str">
            <v>+11 뒤틀린 수호자 갑옷</v>
          </cell>
        </row>
        <row r="12820">
          <cell r="A12820">
            <v>311352</v>
          </cell>
          <cell r="B12820" t="str">
            <v>+12 뒤틀린 수호자 갑옷</v>
          </cell>
        </row>
        <row r="12821">
          <cell r="A12821">
            <v>311353</v>
          </cell>
          <cell r="B12821" t="str">
            <v>+13 뒤틀린 수호자 갑옷</v>
          </cell>
        </row>
        <row r="12822">
          <cell r="A12822">
            <v>312000</v>
          </cell>
          <cell r="B12822" t="str">
            <v>+0 마력의 사슬 갑옷</v>
          </cell>
        </row>
        <row r="12823">
          <cell r="A12823">
            <v>312001</v>
          </cell>
          <cell r="B12823" t="str">
            <v>+1 마력의 사슬 갑옷</v>
          </cell>
        </row>
        <row r="12824">
          <cell r="A12824">
            <v>312002</v>
          </cell>
          <cell r="B12824" t="str">
            <v>+2 마력의 사슬 갑옷</v>
          </cell>
        </row>
        <row r="12825">
          <cell r="A12825">
            <v>312003</v>
          </cell>
          <cell r="B12825" t="str">
            <v>+3 마력의 사슬 갑옷</v>
          </cell>
        </row>
        <row r="12826">
          <cell r="A12826">
            <v>312004</v>
          </cell>
          <cell r="B12826" t="str">
            <v>+4 마력의 사슬 갑옷</v>
          </cell>
        </row>
        <row r="12827">
          <cell r="A12827">
            <v>312005</v>
          </cell>
          <cell r="B12827" t="str">
            <v>+5 마력의 사슬 갑옷</v>
          </cell>
        </row>
        <row r="12828">
          <cell r="A12828">
            <v>312006</v>
          </cell>
          <cell r="B12828" t="str">
            <v>+6 마력의 사슬 갑옷</v>
          </cell>
        </row>
        <row r="12829">
          <cell r="A12829">
            <v>312007</v>
          </cell>
          <cell r="B12829" t="str">
            <v>+7 마력의 사슬 갑옷</v>
          </cell>
        </row>
        <row r="12830">
          <cell r="A12830">
            <v>312008</v>
          </cell>
          <cell r="B12830" t="str">
            <v>+8 마력의 사슬 갑옷</v>
          </cell>
        </row>
        <row r="12831">
          <cell r="A12831">
            <v>312009</v>
          </cell>
          <cell r="B12831" t="str">
            <v>+9 마력의 사슬 갑옷</v>
          </cell>
        </row>
        <row r="12832">
          <cell r="A12832">
            <v>312010</v>
          </cell>
          <cell r="B12832" t="str">
            <v>+10 마력의 사슬 갑옷</v>
          </cell>
        </row>
        <row r="12833">
          <cell r="A12833">
            <v>312011</v>
          </cell>
          <cell r="B12833" t="str">
            <v>+11 마력의 사슬 갑옷</v>
          </cell>
        </row>
        <row r="12834">
          <cell r="A12834">
            <v>312012</v>
          </cell>
          <cell r="B12834" t="str">
            <v>+12 마력의 사슬 갑옷</v>
          </cell>
        </row>
        <row r="12835">
          <cell r="A12835">
            <v>312013</v>
          </cell>
          <cell r="B12835" t="str">
            <v>+13 마력의 사슬 갑옷</v>
          </cell>
        </row>
        <row r="12836">
          <cell r="A12836">
            <v>312020</v>
          </cell>
          <cell r="B12836" t="str">
            <v>+0 향상된 이크론 갑옷</v>
          </cell>
        </row>
        <row r="12837">
          <cell r="A12837">
            <v>312021</v>
          </cell>
          <cell r="B12837" t="str">
            <v>+1 향상된 이크론 갑옷</v>
          </cell>
        </row>
        <row r="12838">
          <cell r="A12838">
            <v>312022</v>
          </cell>
          <cell r="B12838" t="str">
            <v>+2 향상된 이크론 갑옷</v>
          </cell>
        </row>
        <row r="12839">
          <cell r="A12839">
            <v>312023</v>
          </cell>
          <cell r="B12839" t="str">
            <v>+3 향상된 이크론 갑옷</v>
          </cell>
        </row>
        <row r="12840">
          <cell r="A12840">
            <v>312024</v>
          </cell>
          <cell r="B12840" t="str">
            <v>+4 향상된 이크론 갑옷</v>
          </cell>
        </row>
        <row r="12841">
          <cell r="A12841">
            <v>312025</v>
          </cell>
          <cell r="B12841" t="str">
            <v>+5 향상된 이크론 갑옷</v>
          </cell>
        </row>
        <row r="12842">
          <cell r="A12842">
            <v>312026</v>
          </cell>
          <cell r="B12842" t="str">
            <v>+6 향상된 이크론 갑옷</v>
          </cell>
        </row>
        <row r="12843">
          <cell r="A12843">
            <v>312027</v>
          </cell>
          <cell r="B12843" t="str">
            <v>+7 향상된 이크론 갑옷</v>
          </cell>
        </row>
        <row r="12844">
          <cell r="A12844">
            <v>312028</v>
          </cell>
          <cell r="B12844" t="str">
            <v>+8 향상된 이크론 갑옷</v>
          </cell>
        </row>
        <row r="12845">
          <cell r="A12845">
            <v>312029</v>
          </cell>
          <cell r="B12845" t="str">
            <v>+9 향상된 이크론 갑옷</v>
          </cell>
        </row>
        <row r="12846">
          <cell r="A12846">
            <v>312030</v>
          </cell>
          <cell r="B12846" t="str">
            <v>+10 향상된 이크론 갑옷</v>
          </cell>
        </row>
        <row r="12847">
          <cell r="A12847">
            <v>312031</v>
          </cell>
          <cell r="B12847" t="str">
            <v>+11 향상된 이크론 갑옷</v>
          </cell>
        </row>
        <row r="12848">
          <cell r="A12848">
            <v>312032</v>
          </cell>
          <cell r="B12848" t="str">
            <v>+12 향상된 이크론 갑옷</v>
          </cell>
        </row>
        <row r="12849">
          <cell r="A12849">
            <v>312033</v>
          </cell>
          <cell r="B12849" t="str">
            <v>+13 향상된 이크론 갑옷</v>
          </cell>
        </row>
        <row r="12850">
          <cell r="A12850">
            <v>312040</v>
          </cell>
          <cell r="B12850" t="str">
            <v>+0 정련된 이크론 갑옷</v>
          </cell>
        </row>
        <row r="12851">
          <cell r="A12851">
            <v>312041</v>
          </cell>
          <cell r="B12851" t="str">
            <v>+1 정련된 이크론 갑옷</v>
          </cell>
        </row>
        <row r="12852">
          <cell r="A12852">
            <v>312042</v>
          </cell>
          <cell r="B12852" t="str">
            <v>+2 정련된 이크론 갑옷</v>
          </cell>
        </row>
        <row r="12853">
          <cell r="A12853">
            <v>312043</v>
          </cell>
          <cell r="B12853" t="str">
            <v>+3 정련된 이크론 갑옷</v>
          </cell>
        </row>
        <row r="12854">
          <cell r="A12854">
            <v>312044</v>
          </cell>
          <cell r="B12854" t="str">
            <v>+4 정련된 이크론 갑옷</v>
          </cell>
        </row>
        <row r="12855">
          <cell r="A12855">
            <v>312045</v>
          </cell>
          <cell r="B12855" t="str">
            <v>+5 정련된 이크론 갑옷</v>
          </cell>
        </row>
        <row r="12856">
          <cell r="A12856">
            <v>312046</v>
          </cell>
          <cell r="B12856" t="str">
            <v>+6 정련된 이크론 갑옷</v>
          </cell>
        </row>
        <row r="12857">
          <cell r="A12857">
            <v>312047</v>
          </cell>
          <cell r="B12857" t="str">
            <v>+7 정련된 이크론 갑옷</v>
          </cell>
        </row>
        <row r="12858">
          <cell r="A12858">
            <v>312048</v>
          </cell>
          <cell r="B12858" t="str">
            <v>+8 정련된 이크론 갑옷</v>
          </cell>
        </row>
        <row r="12859">
          <cell r="A12859">
            <v>312049</v>
          </cell>
          <cell r="B12859" t="str">
            <v>+9 정련된 이크론 갑옷</v>
          </cell>
        </row>
        <row r="12860">
          <cell r="A12860">
            <v>312050</v>
          </cell>
          <cell r="B12860" t="str">
            <v>+10 정련된 이크론 갑옷</v>
          </cell>
        </row>
        <row r="12861">
          <cell r="A12861">
            <v>312051</v>
          </cell>
          <cell r="B12861" t="str">
            <v>+11 정련된 이크론 갑옷</v>
          </cell>
        </row>
        <row r="12862">
          <cell r="A12862">
            <v>312052</v>
          </cell>
          <cell r="B12862" t="str">
            <v>+12 정련된 이크론 갑옷</v>
          </cell>
        </row>
        <row r="12863">
          <cell r="A12863">
            <v>312053</v>
          </cell>
          <cell r="B12863" t="str">
            <v>+13 정련된 이크론 갑옷</v>
          </cell>
        </row>
        <row r="12864">
          <cell r="A12864">
            <v>312060</v>
          </cell>
          <cell r="B12864" t="str">
            <v>+0 안정된 이크론 갑옷</v>
          </cell>
        </row>
        <row r="12865">
          <cell r="A12865">
            <v>312061</v>
          </cell>
          <cell r="B12865" t="str">
            <v>+1 안정된 이크론 갑옷</v>
          </cell>
        </row>
        <row r="12866">
          <cell r="A12866">
            <v>312062</v>
          </cell>
          <cell r="B12866" t="str">
            <v>+2 안정된 이크론 갑옷</v>
          </cell>
        </row>
        <row r="12867">
          <cell r="A12867">
            <v>312063</v>
          </cell>
          <cell r="B12867" t="str">
            <v>+3 안정된 이크론 갑옷</v>
          </cell>
        </row>
        <row r="12868">
          <cell r="A12868">
            <v>312064</v>
          </cell>
          <cell r="B12868" t="str">
            <v>+4 안정된 이크론 갑옷</v>
          </cell>
        </row>
        <row r="12869">
          <cell r="A12869">
            <v>312065</v>
          </cell>
          <cell r="B12869" t="str">
            <v>+5 안정된 이크론 갑옷</v>
          </cell>
        </row>
        <row r="12870">
          <cell r="A12870">
            <v>312066</v>
          </cell>
          <cell r="B12870" t="str">
            <v>+6 안정된 이크론 갑옷</v>
          </cell>
        </row>
        <row r="12871">
          <cell r="A12871">
            <v>312067</v>
          </cell>
          <cell r="B12871" t="str">
            <v>+7 안정된 이크론 갑옷</v>
          </cell>
        </row>
        <row r="12872">
          <cell r="A12872">
            <v>312068</v>
          </cell>
          <cell r="B12872" t="str">
            <v>+8 안정된 이크론 갑옷</v>
          </cell>
        </row>
        <row r="12873">
          <cell r="A12873">
            <v>312069</v>
          </cell>
          <cell r="B12873" t="str">
            <v>+9 안정된 이크론 갑옷</v>
          </cell>
        </row>
        <row r="12874">
          <cell r="A12874">
            <v>312070</v>
          </cell>
          <cell r="B12874" t="str">
            <v>+10 안정된 이크론 갑옷</v>
          </cell>
        </row>
        <row r="12875">
          <cell r="A12875">
            <v>312071</v>
          </cell>
          <cell r="B12875" t="str">
            <v>+11 안정된 이크론 갑옷</v>
          </cell>
        </row>
        <row r="12876">
          <cell r="A12876">
            <v>312072</v>
          </cell>
          <cell r="B12876" t="str">
            <v>+12 안정된 이크론 갑옷</v>
          </cell>
        </row>
        <row r="12877">
          <cell r="A12877">
            <v>312073</v>
          </cell>
          <cell r="B12877" t="str">
            <v>+13 안정된 이크론 갑옷</v>
          </cell>
        </row>
        <row r="12878">
          <cell r="A12878">
            <v>312080</v>
          </cell>
          <cell r="B12878" t="str">
            <v>+0 마력의 철판 갑옷</v>
          </cell>
        </row>
        <row r="12879">
          <cell r="A12879">
            <v>312081</v>
          </cell>
          <cell r="B12879" t="str">
            <v>+1 마력의 철판 갑옷</v>
          </cell>
        </row>
        <row r="12880">
          <cell r="A12880">
            <v>312082</v>
          </cell>
          <cell r="B12880" t="str">
            <v>+2 마력의 철판 갑옷</v>
          </cell>
        </row>
        <row r="12881">
          <cell r="A12881">
            <v>312083</v>
          </cell>
          <cell r="B12881" t="str">
            <v>+3 마력의 철판 갑옷</v>
          </cell>
        </row>
        <row r="12882">
          <cell r="A12882">
            <v>312084</v>
          </cell>
          <cell r="B12882" t="str">
            <v>+4 마력의 철판 갑옷</v>
          </cell>
        </row>
        <row r="12883">
          <cell r="A12883">
            <v>312085</v>
          </cell>
          <cell r="B12883" t="str">
            <v>+5 마력의 철판 갑옷</v>
          </cell>
        </row>
        <row r="12884">
          <cell r="A12884">
            <v>312086</v>
          </cell>
          <cell r="B12884" t="str">
            <v>+6 마력의 철판 갑옷</v>
          </cell>
        </row>
        <row r="12885">
          <cell r="A12885">
            <v>312087</v>
          </cell>
          <cell r="B12885" t="str">
            <v>+7 마력의 철판 갑옷</v>
          </cell>
        </row>
        <row r="12886">
          <cell r="A12886">
            <v>312088</v>
          </cell>
          <cell r="B12886" t="str">
            <v>+8 마력의 철판 갑옷</v>
          </cell>
        </row>
        <row r="12887">
          <cell r="A12887">
            <v>312089</v>
          </cell>
          <cell r="B12887" t="str">
            <v>+9 마력의 철판 갑옷</v>
          </cell>
        </row>
        <row r="12888">
          <cell r="A12888">
            <v>312090</v>
          </cell>
          <cell r="B12888" t="str">
            <v>+10 마력의 철판 갑옷</v>
          </cell>
        </row>
        <row r="12889">
          <cell r="A12889">
            <v>312091</v>
          </cell>
          <cell r="B12889" t="str">
            <v>+11 마력의 철판 갑옷</v>
          </cell>
        </row>
        <row r="12890">
          <cell r="A12890">
            <v>312092</v>
          </cell>
          <cell r="B12890" t="str">
            <v>+12 마력의 철판 갑옷</v>
          </cell>
        </row>
        <row r="12891">
          <cell r="A12891">
            <v>312093</v>
          </cell>
          <cell r="B12891" t="str">
            <v>+13 마력의 철판 갑옷</v>
          </cell>
        </row>
        <row r="12892">
          <cell r="A12892">
            <v>312100</v>
          </cell>
          <cell r="B12892" t="str">
            <v>+0 미스릴 중갑</v>
          </cell>
        </row>
        <row r="12893">
          <cell r="A12893">
            <v>312101</v>
          </cell>
          <cell r="B12893" t="str">
            <v>+1 미스릴 중갑</v>
          </cell>
        </row>
        <row r="12894">
          <cell r="A12894">
            <v>312102</v>
          </cell>
          <cell r="B12894" t="str">
            <v>+2 미스릴 중갑</v>
          </cell>
        </row>
        <row r="12895">
          <cell r="A12895">
            <v>312103</v>
          </cell>
          <cell r="B12895" t="str">
            <v>+3 미스릴 중갑</v>
          </cell>
        </row>
        <row r="12896">
          <cell r="A12896">
            <v>312104</v>
          </cell>
          <cell r="B12896" t="str">
            <v>+4 미스릴 중갑</v>
          </cell>
        </row>
        <row r="12897">
          <cell r="A12897">
            <v>312105</v>
          </cell>
          <cell r="B12897" t="str">
            <v>+5 미스릴 중갑</v>
          </cell>
        </row>
        <row r="12898">
          <cell r="A12898">
            <v>312106</v>
          </cell>
          <cell r="B12898" t="str">
            <v>+6 미스릴 중갑</v>
          </cell>
        </row>
        <row r="12899">
          <cell r="A12899">
            <v>312107</v>
          </cell>
          <cell r="B12899" t="str">
            <v>+7 미스릴 중갑</v>
          </cell>
        </row>
        <row r="12900">
          <cell r="A12900">
            <v>312108</v>
          </cell>
          <cell r="B12900" t="str">
            <v>+8 미스릴 중갑</v>
          </cell>
        </row>
        <row r="12901">
          <cell r="A12901">
            <v>312109</v>
          </cell>
          <cell r="B12901" t="str">
            <v>+9 미스릴 중갑</v>
          </cell>
        </row>
        <row r="12902">
          <cell r="A12902">
            <v>312110</v>
          </cell>
          <cell r="B12902" t="str">
            <v>+10 미스릴 중갑</v>
          </cell>
        </row>
        <row r="12903">
          <cell r="A12903">
            <v>312111</v>
          </cell>
          <cell r="B12903" t="str">
            <v>+11 미스릴 중갑</v>
          </cell>
        </row>
        <row r="12904">
          <cell r="A12904">
            <v>312112</v>
          </cell>
          <cell r="B12904" t="str">
            <v>+12 미스릴 중갑</v>
          </cell>
        </row>
        <row r="12905">
          <cell r="A12905">
            <v>312113</v>
          </cell>
          <cell r="B12905" t="str">
            <v>+13 미스릴 중갑</v>
          </cell>
        </row>
        <row r="12906">
          <cell r="A12906">
            <v>312120</v>
          </cell>
          <cell r="B12906" t="str">
            <v>+0 로키의 갑옷</v>
          </cell>
        </row>
        <row r="12907">
          <cell r="A12907">
            <v>312121</v>
          </cell>
          <cell r="B12907" t="str">
            <v>+1 로키의 갑옷</v>
          </cell>
        </row>
        <row r="12908">
          <cell r="A12908">
            <v>312122</v>
          </cell>
          <cell r="B12908" t="str">
            <v>+2 로키의 갑옷</v>
          </cell>
        </row>
        <row r="12909">
          <cell r="A12909">
            <v>312123</v>
          </cell>
          <cell r="B12909" t="str">
            <v>+3 로키의 갑옷</v>
          </cell>
        </row>
        <row r="12910">
          <cell r="A12910">
            <v>312124</v>
          </cell>
          <cell r="B12910" t="str">
            <v>+4 로키의 갑옷</v>
          </cell>
        </row>
        <row r="12911">
          <cell r="A12911">
            <v>312125</v>
          </cell>
          <cell r="B12911" t="str">
            <v>+5 로키의 갑옷</v>
          </cell>
        </row>
        <row r="12912">
          <cell r="A12912">
            <v>312126</v>
          </cell>
          <cell r="B12912" t="str">
            <v>+6 로키의 갑옷</v>
          </cell>
        </row>
        <row r="12913">
          <cell r="A12913">
            <v>312127</v>
          </cell>
          <cell r="B12913" t="str">
            <v>+7 로키의 갑옷</v>
          </cell>
        </row>
        <row r="12914">
          <cell r="A12914">
            <v>312128</v>
          </cell>
          <cell r="B12914" t="str">
            <v>+8 로키의 갑옷</v>
          </cell>
        </row>
        <row r="12915">
          <cell r="A12915">
            <v>312129</v>
          </cell>
          <cell r="B12915" t="str">
            <v>+9 로키의 갑옷</v>
          </cell>
        </row>
        <row r="12916">
          <cell r="A12916">
            <v>312130</v>
          </cell>
          <cell r="B12916" t="str">
            <v>+10 로키의 갑옷</v>
          </cell>
        </row>
        <row r="12917">
          <cell r="A12917">
            <v>312131</v>
          </cell>
          <cell r="B12917" t="str">
            <v>+11 로키의 갑옷</v>
          </cell>
        </row>
        <row r="12918">
          <cell r="A12918">
            <v>312132</v>
          </cell>
          <cell r="B12918" t="str">
            <v>+12 로키의 갑옷</v>
          </cell>
        </row>
        <row r="12919">
          <cell r="A12919">
            <v>312133</v>
          </cell>
          <cell r="B12919" t="str">
            <v>+13 로키의 갑옷</v>
          </cell>
        </row>
        <row r="12920">
          <cell r="A12920">
            <v>312140</v>
          </cell>
          <cell r="B12920" t="str">
            <v>+0 미스릴 갑옷</v>
          </cell>
        </row>
        <row r="12921">
          <cell r="A12921">
            <v>312141</v>
          </cell>
          <cell r="B12921" t="str">
            <v>+1 미스릴 갑옷</v>
          </cell>
        </row>
        <row r="12922">
          <cell r="A12922">
            <v>312142</v>
          </cell>
          <cell r="B12922" t="str">
            <v>+2 미스릴 갑옷</v>
          </cell>
        </row>
        <row r="12923">
          <cell r="A12923">
            <v>312143</v>
          </cell>
          <cell r="B12923" t="str">
            <v>+3 미스릴 갑옷</v>
          </cell>
        </row>
        <row r="12924">
          <cell r="A12924">
            <v>312144</v>
          </cell>
          <cell r="B12924" t="str">
            <v>+4 미스릴 갑옷</v>
          </cell>
        </row>
        <row r="12925">
          <cell r="A12925">
            <v>312145</v>
          </cell>
          <cell r="B12925" t="str">
            <v>+5 미스릴 갑옷</v>
          </cell>
        </row>
        <row r="12926">
          <cell r="A12926">
            <v>312146</v>
          </cell>
          <cell r="B12926" t="str">
            <v>+6 미스릴 갑옷</v>
          </cell>
        </row>
        <row r="12927">
          <cell r="A12927">
            <v>312147</v>
          </cell>
          <cell r="B12927" t="str">
            <v>+7 미스릴 갑옷</v>
          </cell>
        </row>
        <row r="12928">
          <cell r="A12928">
            <v>312148</v>
          </cell>
          <cell r="B12928" t="str">
            <v>+8 미스릴 갑옷</v>
          </cell>
        </row>
        <row r="12929">
          <cell r="A12929">
            <v>312149</v>
          </cell>
          <cell r="B12929" t="str">
            <v>+9 미스릴 갑옷</v>
          </cell>
        </row>
        <row r="12930">
          <cell r="A12930">
            <v>312150</v>
          </cell>
          <cell r="B12930" t="str">
            <v>+10 미스릴 갑옷</v>
          </cell>
        </row>
        <row r="12931">
          <cell r="A12931">
            <v>312151</v>
          </cell>
          <cell r="B12931" t="str">
            <v>+11 미스릴 갑옷</v>
          </cell>
        </row>
        <row r="12932">
          <cell r="A12932">
            <v>312152</v>
          </cell>
          <cell r="B12932" t="str">
            <v>+12 미스릴 갑옷</v>
          </cell>
        </row>
        <row r="12933">
          <cell r="A12933">
            <v>312153</v>
          </cell>
          <cell r="B12933" t="str">
            <v>+13 미스릴 갑옷</v>
          </cell>
        </row>
        <row r="12934">
          <cell r="A12934">
            <v>312160</v>
          </cell>
          <cell r="B12934" t="str">
            <v>+0 붉은 미스릴 갑옷</v>
          </cell>
        </row>
        <row r="12935">
          <cell r="A12935">
            <v>312161</v>
          </cell>
          <cell r="B12935" t="str">
            <v>+1 붉은 미스릴 갑옷</v>
          </cell>
        </row>
        <row r="12936">
          <cell r="A12936">
            <v>312162</v>
          </cell>
          <cell r="B12936" t="str">
            <v>+2 붉은 미스릴 갑옷</v>
          </cell>
        </row>
        <row r="12937">
          <cell r="A12937">
            <v>312163</v>
          </cell>
          <cell r="B12937" t="str">
            <v>+3 붉은 미스릴 갑옷</v>
          </cell>
        </row>
        <row r="12938">
          <cell r="A12938">
            <v>312164</v>
          </cell>
          <cell r="B12938" t="str">
            <v>+4 붉은 미스릴 갑옷</v>
          </cell>
        </row>
        <row r="12939">
          <cell r="A12939">
            <v>312165</v>
          </cell>
          <cell r="B12939" t="str">
            <v>+5 붉은 미스릴 갑옷</v>
          </cell>
        </row>
        <row r="12940">
          <cell r="A12940">
            <v>312166</v>
          </cell>
          <cell r="B12940" t="str">
            <v>+6 붉은 미스릴 갑옷</v>
          </cell>
        </row>
        <row r="12941">
          <cell r="A12941">
            <v>312167</v>
          </cell>
          <cell r="B12941" t="str">
            <v>+7 붉은 미스릴 갑옷</v>
          </cell>
        </row>
        <row r="12942">
          <cell r="A12942">
            <v>312168</v>
          </cell>
          <cell r="B12942" t="str">
            <v>+8 붉은 미스릴 갑옷</v>
          </cell>
        </row>
        <row r="12943">
          <cell r="A12943">
            <v>312169</v>
          </cell>
          <cell r="B12943" t="str">
            <v>+9 붉은 미스릴 갑옷</v>
          </cell>
        </row>
        <row r="12944">
          <cell r="A12944">
            <v>312170</v>
          </cell>
          <cell r="B12944" t="str">
            <v>+10 붉은 미스릴 갑옷</v>
          </cell>
        </row>
        <row r="12945">
          <cell r="A12945">
            <v>312171</v>
          </cell>
          <cell r="B12945" t="str">
            <v>+11 붉은 미스릴 갑옷</v>
          </cell>
        </row>
        <row r="12946">
          <cell r="A12946">
            <v>312172</v>
          </cell>
          <cell r="B12946" t="str">
            <v>+12 붉은 미스릴 갑옷</v>
          </cell>
        </row>
        <row r="12947">
          <cell r="A12947">
            <v>312173</v>
          </cell>
          <cell r="B12947" t="str">
            <v>+13 붉은 미스릴 갑옷</v>
          </cell>
        </row>
        <row r="12948">
          <cell r="A12948">
            <v>312180</v>
          </cell>
          <cell r="B12948" t="str">
            <v>+0 푸른 미스릴 갑옷</v>
          </cell>
        </row>
        <row r="12949">
          <cell r="A12949">
            <v>312181</v>
          </cell>
          <cell r="B12949" t="str">
            <v>+1 푸른 미스릴 갑옷</v>
          </cell>
        </row>
        <row r="12950">
          <cell r="A12950">
            <v>312182</v>
          </cell>
          <cell r="B12950" t="str">
            <v>+2 푸른 미스릴 갑옷</v>
          </cell>
        </row>
        <row r="12951">
          <cell r="A12951">
            <v>312183</v>
          </cell>
          <cell r="B12951" t="str">
            <v>+3 푸른 미스릴 갑옷</v>
          </cell>
        </row>
        <row r="12952">
          <cell r="A12952">
            <v>312184</v>
          </cell>
          <cell r="B12952" t="str">
            <v>+4 푸른 미스릴 갑옷</v>
          </cell>
        </row>
        <row r="12953">
          <cell r="A12953">
            <v>312185</v>
          </cell>
          <cell r="B12953" t="str">
            <v>+5 푸른 미스릴 갑옷</v>
          </cell>
        </row>
        <row r="12954">
          <cell r="A12954">
            <v>312186</v>
          </cell>
          <cell r="B12954" t="str">
            <v>+6 푸른 미스릴 갑옷</v>
          </cell>
        </row>
        <row r="12955">
          <cell r="A12955">
            <v>312187</v>
          </cell>
          <cell r="B12955" t="str">
            <v>+7 푸른 미스릴 갑옷</v>
          </cell>
        </row>
        <row r="12956">
          <cell r="A12956">
            <v>312188</v>
          </cell>
          <cell r="B12956" t="str">
            <v>+8 푸른 미스릴 갑옷</v>
          </cell>
        </row>
        <row r="12957">
          <cell r="A12957">
            <v>312189</v>
          </cell>
          <cell r="B12957" t="str">
            <v>+9 푸른 미스릴 갑옷</v>
          </cell>
        </row>
        <row r="12958">
          <cell r="A12958">
            <v>312190</v>
          </cell>
          <cell r="B12958" t="str">
            <v>+10 푸른 미스릴 갑옷</v>
          </cell>
        </row>
        <row r="12959">
          <cell r="A12959">
            <v>312191</v>
          </cell>
          <cell r="B12959" t="str">
            <v>+11 푸른 미스릴 갑옷</v>
          </cell>
        </row>
        <row r="12960">
          <cell r="A12960">
            <v>312192</v>
          </cell>
          <cell r="B12960" t="str">
            <v>+12 푸른 미스릴 갑옷</v>
          </cell>
        </row>
        <row r="12961">
          <cell r="A12961">
            <v>312193</v>
          </cell>
          <cell r="B12961" t="str">
            <v>+13 푸른 미스릴 갑옷</v>
          </cell>
        </row>
        <row r="12962">
          <cell r="A12962">
            <v>312200</v>
          </cell>
          <cell r="B12962" t="str">
            <v>+0 검은 미스릴 갑옷</v>
          </cell>
        </row>
        <row r="12963">
          <cell r="A12963">
            <v>312201</v>
          </cell>
          <cell r="B12963" t="str">
            <v>+1 검은 미스릴 갑옷</v>
          </cell>
        </row>
        <row r="12964">
          <cell r="A12964">
            <v>312202</v>
          </cell>
          <cell r="B12964" t="str">
            <v>+2 검은 미스릴 갑옷</v>
          </cell>
        </row>
        <row r="12965">
          <cell r="A12965">
            <v>312203</v>
          </cell>
          <cell r="B12965" t="str">
            <v>+3 검은 미스릴 갑옷</v>
          </cell>
        </row>
        <row r="12966">
          <cell r="A12966">
            <v>312204</v>
          </cell>
          <cell r="B12966" t="str">
            <v>+4 검은 미스릴 갑옷</v>
          </cell>
        </row>
        <row r="12967">
          <cell r="A12967">
            <v>312205</v>
          </cell>
          <cell r="B12967" t="str">
            <v>+5 검은 미스릴 갑옷</v>
          </cell>
        </row>
        <row r="12968">
          <cell r="A12968">
            <v>312206</v>
          </cell>
          <cell r="B12968" t="str">
            <v>+6 검은 미스릴 갑옷</v>
          </cell>
        </row>
        <row r="12969">
          <cell r="A12969">
            <v>312207</v>
          </cell>
          <cell r="B12969" t="str">
            <v>+7 검은 미스릴 갑옷</v>
          </cell>
        </row>
        <row r="12970">
          <cell r="A12970">
            <v>312208</v>
          </cell>
          <cell r="B12970" t="str">
            <v>+8 검은 미스릴 갑옷</v>
          </cell>
        </row>
        <row r="12971">
          <cell r="A12971">
            <v>312209</v>
          </cell>
          <cell r="B12971" t="str">
            <v>+9 검은 미스릴 갑옷</v>
          </cell>
        </row>
        <row r="12972">
          <cell r="A12972">
            <v>312210</v>
          </cell>
          <cell r="B12972" t="str">
            <v>+10 검은 미스릴 갑옷</v>
          </cell>
        </row>
        <row r="12973">
          <cell r="A12973">
            <v>312211</v>
          </cell>
          <cell r="B12973" t="str">
            <v>+11 검은 미스릴 갑옷</v>
          </cell>
        </row>
        <row r="12974">
          <cell r="A12974">
            <v>312212</v>
          </cell>
          <cell r="B12974" t="str">
            <v>+12 검은 미스릴 갑옷</v>
          </cell>
        </row>
        <row r="12975">
          <cell r="A12975">
            <v>312213</v>
          </cell>
          <cell r="B12975" t="str">
            <v>+13 검은 미스릴 갑옷</v>
          </cell>
        </row>
        <row r="12976">
          <cell r="A12976">
            <v>312220</v>
          </cell>
          <cell r="B12976" t="str">
            <v>+0 미스릴 경갑</v>
          </cell>
        </row>
        <row r="12977">
          <cell r="A12977">
            <v>312221</v>
          </cell>
          <cell r="B12977" t="str">
            <v>+1 미스릴 경갑</v>
          </cell>
        </row>
        <row r="12978">
          <cell r="A12978">
            <v>312222</v>
          </cell>
          <cell r="B12978" t="str">
            <v>+2 미스릴 경갑</v>
          </cell>
        </row>
        <row r="12979">
          <cell r="A12979">
            <v>312223</v>
          </cell>
          <cell r="B12979" t="str">
            <v>+3 미스릴 경갑</v>
          </cell>
        </row>
        <row r="12980">
          <cell r="A12980">
            <v>312224</v>
          </cell>
          <cell r="B12980" t="str">
            <v>+4 미스릴 경갑</v>
          </cell>
        </row>
        <row r="12981">
          <cell r="A12981">
            <v>312225</v>
          </cell>
          <cell r="B12981" t="str">
            <v>+5 미스릴 경갑</v>
          </cell>
        </row>
        <row r="12982">
          <cell r="A12982">
            <v>312226</v>
          </cell>
          <cell r="B12982" t="str">
            <v>+6 미스릴 경갑</v>
          </cell>
        </row>
        <row r="12983">
          <cell r="A12983">
            <v>312227</v>
          </cell>
          <cell r="B12983" t="str">
            <v>+7 미스릴 경갑</v>
          </cell>
        </row>
        <row r="12984">
          <cell r="A12984">
            <v>312228</v>
          </cell>
          <cell r="B12984" t="str">
            <v>+8 미스릴 경갑</v>
          </cell>
        </row>
        <row r="12985">
          <cell r="A12985">
            <v>312229</v>
          </cell>
          <cell r="B12985" t="str">
            <v>+9 미스릴 경갑</v>
          </cell>
        </row>
        <row r="12986">
          <cell r="A12986">
            <v>312230</v>
          </cell>
          <cell r="B12986" t="str">
            <v>+10 미스릴 경갑</v>
          </cell>
        </row>
        <row r="12987">
          <cell r="A12987">
            <v>312231</v>
          </cell>
          <cell r="B12987" t="str">
            <v>+11 미스릴 경갑</v>
          </cell>
        </row>
        <row r="12988">
          <cell r="A12988">
            <v>312232</v>
          </cell>
          <cell r="B12988" t="str">
            <v>+12 미스릴 경갑</v>
          </cell>
        </row>
        <row r="12989">
          <cell r="A12989">
            <v>312233</v>
          </cell>
          <cell r="B12989" t="str">
            <v>+13 미스릴 경갑</v>
          </cell>
        </row>
        <row r="12990">
          <cell r="A12990">
            <v>312240</v>
          </cell>
          <cell r="B12990" t="str">
            <v>+0 로키의 중갑</v>
          </cell>
        </row>
        <row r="12991">
          <cell r="A12991">
            <v>312241</v>
          </cell>
          <cell r="B12991" t="str">
            <v>+1 로키의 중갑</v>
          </cell>
        </row>
        <row r="12992">
          <cell r="A12992">
            <v>312242</v>
          </cell>
          <cell r="B12992" t="str">
            <v>+2 로키의 중갑</v>
          </cell>
        </row>
        <row r="12993">
          <cell r="A12993">
            <v>312243</v>
          </cell>
          <cell r="B12993" t="str">
            <v>+3 로키의 중갑</v>
          </cell>
        </row>
        <row r="12994">
          <cell r="A12994">
            <v>312244</v>
          </cell>
          <cell r="B12994" t="str">
            <v>+4 로키의 중갑</v>
          </cell>
        </row>
        <row r="12995">
          <cell r="A12995">
            <v>312245</v>
          </cell>
          <cell r="B12995" t="str">
            <v>+5 로키의 중갑</v>
          </cell>
        </row>
        <row r="12996">
          <cell r="A12996">
            <v>312246</v>
          </cell>
          <cell r="B12996" t="str">
            <v>+6 로키의 중갑</v>
          </cell>
        </row>
        <row r="12997">
          <cell r="A12997">
            <v>312247</v>
          </cell>
          <cell r="B12997" t="str">
            <v>+7 로키의 중갑</v>
          </cell>
        </row>
        <row r="12998">
          <cell r="A12998">
            <v>312248</v>
          </cell>
          <cell r="B12998" t="str">
            <v>+8 로키의 중갑</v>
          </cell>
        </row>
        <row r="12999">
          <cell r="A12999">
            <v>312249</v>
          </cell>
          <cell r="B12999" t="str">
            <v>+9 로키의 중갑</v>
          </cell>
        </row>
        <row r="13000">
          <cell r="A13000">
            <v>312250</v>
          </cell>
          <cell r="B13000" t="str">
            <v>+10 로키의 중갑</v>
          </cell>
        </row>
        <row r="13001">
          <cell r="A13001">
            <v>312251</v>
          </cell>
          <cell r="B13001" t="str">
            <v>+11 로키의 중갑</v>
          </cell>
        </row>
        <row r="13002">
          <cell r="A13002">
            <v>312252</v>
          </cell>
          <cell r="B13002" t="str">
            <v>+12 로키의 중갑</v>
          </cell>
        </row>
        <row r="13003">
          <cell r="A13003">
            <v>312253</v>
          </cell>
          <cell r="B13003" t="str">
            <v>+13 로키의 중갑</v>
          </cell>
        </row>
        <row r="13004">
          <cell r="A13004">
            <v>312260</v>
          </cell>
          <cell r="B13004" t="str">
            <v>+0 로키의 경갑</v>
          </cell>
        </row>
        <row r="13005">
          <cell r="A13005">
            <v>312261</v>
          </cell>
          <cell r="B13005" t="str">
            <v>+1 로키의 경갑</v>
          </cell>
        </row>
        <row r="13006">
          <cell r="A13006">
            <v>312262</v>
          </cell>
          <cell r="B13006" t="str">
            <v>+2 로키의 경갑</v>
          </cell>
        </row>
        <row r="13007">
          <cell r="A13007">
            <v>312263</v>
          </cell>
          <cell r="B13007" t="str">
            <v>+3 로키의 경갑</v>
          </cell>
        </row>
        <row r="13008">
          <cell r="A13008">
            <v>312264</v>
          </cell>
          <cell r="B13008" t="str">
            <v>+4 로키의 경갑</v>
          </cell>
        </row>
        <row r="13009">
          <cell r="A13009">
            <v>312265</v>
          </cell>
          <cell r="B13009" t="str">
            <v>+5 로키의 경갑</v>
          </cell>
        </row>
        <row r="13010">
          <cell r="A13010">
            <v>312266</v>
          </cell>
          <cell r="B13010" t="str">
            <v>+6 로키의 경갑</v>
          </cell>
        </row>
        <row r="13011">
          <cell r="A13011">
            <v>312267</v>
          </cell>
          <cell r="B13011" t="str">
            <v>+7 로키의 경갑</v>
          </cell>
        </row>
        <row r="13012">
          <cell r="A13012">
            <v>312268</v>
          </cell>
          <cell r="B13012" t="str">
            <v>+8 로키의 경갑</v>
          </cell>
        </row>
        <row r="13013">
          <cell r="A13013">
            <v>312269</v>
          </cell>
          <cell r="B13013" t="str">
            <v>+9 로키의 경갑</v>
          </cell>
        </row>
        <row r="13014">
          <cell r="A13014">
            <v>312270</v>
          </cell>
          <cell r="B13014" t="str">
            <v>+10 로키의 경갑</v>
          </cell>
        </row>
        <row r="13015">
          <cell r="A13015">
            <v>312271</v>
          </cell>
          <cell r="B13015" t="str">
            <v>+11 로키의 경갑</v>
          </cell>
        </row>
        <row r="13016">
          <cell r="A13016">
            <v>312272</v>
          </cell>
          <cell r="B13016" t="str">
            <v>+12 로키의 경갑</v>
          </cell>
        </row>
        <row r="13017">
          <cell r="A13017">
            <v>312273</v>
          </cell>
          <cell r="B13017" t="str">
            <v>+13 로키의 경갑</v>
          </cell>
        </row>
        <row r="13018">
          <cell r="A13018">
            <v>312280</v>
          </cell>
          <cell r="B13018" t="str">
            <v>+0 친위대의 중갑</v>
          </cell>
        </row>
        <row r="13019">
          <cell r="A13019">
            <v>312281</v>
          </cell>
          <cell r="B13019" t="str">
            <v>+1 친위대의 중갑</v>
          </cell>
        </row>
        <row r="13020">
          <cell r="A13020">
            <v>312282</v>
          </cell>
          <cell r="B13020" t="str">
            <v>+2 친위대의 중갑</v>
          </cell>
        </row>
        <row r="13021">
          <cell r="A13021">
            <v>312283</v>
          </cell>
          <cell r="B13021" t="str">
            <v>+3 친위대의 중갑</v>
          </cell>
        </row>
        <row r="13022">
          <cell r="A13022">
            <v>312284</v>
          </cell>
          <cell r="B13022" t="str">
            <v>+4 친위대의 중갑</v>
          </cell>
        </row>
        <row r="13023">
          <cell r="A13023">
            <v>312285</v>
          </cell>
          <cell r="B13023" t="str">
            <v>+5 친위대의 중갑</v>
          </cell>
        </row>
        <row r="13024">
          <cell r="A13024">
            <v>312286</v>
          </cell>
          <cell r="B13024" t="str">
            <v>+6 친위대의 중갑</v>
          </cell>
        </row>
        <row r="13025">
          <cell r="A13025">
            <v>312287</v>
          </cell>
          <cell r="B13025" t="str">
            <v>+7 친위대의 중갑</v>
          </cell>
        </row>
        <row r="13026">
          <cell r="A13026">
            <v>312288</v>
          </cell>
          <cell r="B13026" t="str">
            <v>+8 친위대의 중갑</v>
          </cell>
        </row>
        <row r="13027">
          <cell r="A13027">
            <v>312289</v>
          </cell>
          <cell r="B13027" t="str">
            <v>+9 친위대의 중갑</v>
          </cell>
        </row>
        <row r="13028">
          <cell r="A13028">
            <v>312290</v>
          </cell>
          <cell r="B13028" t="str">
            <v>+10 친위대의 중갑</v>
          </cell>
        </row>
        <row r="13029">
          <cell r="A13029">
            <v>312291</v>
          </cell>
          <cell r="B13029" t="str">
            <v>+11 친위대의 중갑</v>
          </cell>
        </row>
        <row r="13030">
          <cell r="A13030">
            <v>312292</v>
          </cell>
          <cell r="B13030" t="str">
            <v>+12 친위대의 중갑</v>
          </cell>
        </row>
        <row r="13031">
          <cell r="A13031">
            <v>312293</v>
          </cell>
          <cell r="B13031" t="str">
            <v>+13 친위대의 중갑</v>
          </cell>
        </row>
        <row r="13032">
          <cell r="A13032">
            <v>312300</v>
          </cell>
          <cell r="B13032" t="str">
            <v>+0 친위대의 경갑</v>
          </cell>
        </row>
        <row r="13033">
          <cell r="A13033">
            <v>312301</v>
          </cell>
          <cell r="B13033" t="str">
            <v>+1 친위대의 경갑</v>
          </cell>
        </row>
        <row r="13034">
          <cell r="A13034">
            <v>312302</v>
          </cell>
          <cell r="B13034" t="str">
            <v>+2 친위대의 경갑</v>
          </cell>
        </row>
        <row r="13035">
          <cell r="A13035">
            <v>312303</v>
          </cell>
          <cell r="B13035" t="str">
            <v>+3 친위대의 경갑</v>
          </cell>
        </row>
        <row r="13036">
          <cell r="A13036">
            <v>312304</v>
          </cell>
          <cell r="B13036" t="str">
            <v>+4 친위대의 경갑</v>
          </cell>
        </row>
        <row r="13037">
          <cell r="A13037">
            <v>312305</v>
          </cell>
          <cell r="B13037" t="str">
            <v>+5 친위대의 경갑</v>
          </cell>
        </row>
        <row r="13038">
          <cell r="A13038">
            <v>312306</v>
          </cell>
          <cell r="B13038" t="str">
            <v>+6 친위대의 경갑</v>
          </cell>
        </row>
        <row r="13039">
          <cell r="A13039">
            <v>312307</v>
          </cell>
          <cell r="B13039" t="str">
            <v>+7 친위대의 경갑</v>
          </cell>
        </row>
        <row r="13040">
          <cell r="A13040">
            <v>312308</v>
          </cell>
          <cell r="B13040" t="str">
            <v>+8 친위대의 경갑</v>
          </cell>
        </row>
        <row r="13041">
          <cell r="A13041">
            <v>312309</v>
          </cell>
          <cell r="B13041" t="str">
            <v>+9 친위대의 경갑</v>
          </cell>
        </row>
        <row r="13042">
          <cell r="A13042">
            <v>312310</v>
          </cell>
          <cell r="B13042" t="str">
            <v>+10 친위대의 경갑</v>
          </cell>
        </row>
        <row r="13043">
          <cell r="A13043">
            <v>312311</v>
          </cell>
          <cell r="B13043" t="str">
            <v>+11 친위대의 경갑</v>
          </cell>
        </row>
        <row r="13044">
          <cell r="A13044">
            <v>312312</v>
          </cell>
          <cell r="B13044" t="str">
            <v>+12 친위대의 경갑</v>
          </cell>
        </row>
        <row r="13045">
          <cell r="A13045">
            <v>312313</v>
          </cell>
          <cell r="B13045" t="str">
            <v>+13 친위대의 경갑</v>
          </cell>
        </row>
        <row r="13046">
          <cell r="A13046">
            <v>312320</v>
          </cell>
          <cell r="B13046" t="str">
            <v>+0 친위대의 로브</v>
          </cell>
        </row>
        <row r="13047">
          <cell r="A13047">
            <v>312321</v>
          </cell>
          <cell r="B13047" t="str">
            <v>+1 친위대의 로브</v>
          </cell>
        </row>
        <row r="13048">
          <cell r="A13048">
            <v>312322</v>
          </cell>
          <cell r="B13048" t="str">
            <v>+2 친위대의 로브</v>
          </cell>
        </row>
        <row r="13049">
          <cell r="A13049">
            <v>312323</v>
          </cell>
          <cell r="B13049" t="str">
            <v>+3 친위대의 로브</v>
          </cell>
        </row>
        <row r="13050">
          <cell r="A13050">
            <v>312324</v>
          </cell>
          <cell r="B13050" t="str">
            <v>+4 친위대의 로브</v>
          </cell>
        </row>
        <row r="13051">
          <cell r="A13051">
            <v>312325</v>
          </cell>
          <cell r="B13051" t="str">
            <v>+5 친위대의 로브</v>
          </cell>
        </row>
        <row r="13052">
          <cell r="A13052">
            <v>312326</v>
          </cell>
          <cell r="B13052" t="str">
            <v>+6 친위대의 로브</v>
          </cell>
        </row>
        <row r="13053">
          <cell r="A13053">
            <v>312327</v>
          </cell>
          <cell r="B13053" t="str">
            <v>+7 친위대의 로브</v>
          </cell>
        </row>
        <row r="13054">
          <cell r="A13054">
            <v>312328</v>
          </cell>
          <cell r="B13054" t="str">
            <v>+8 친위대의 로브</v>
          </cell>
        </row>
        <row r="13055">
          <cell r="A13055">
            <v>312329</v>
          </cell>
          <cell r="B13055" t="str">
            <v>+9 친위대의 로브</v>
          </cell>
        </row>
        <row r="13056">
          <cell r="A13056">
            <v>312330</v>
          </cell>
          <cell r="B13056" t="str">
            <v>+10 친위대의 로브</v>
          </cell>
        </row>
        <row r="13057">
          <cell r="A13057">
            <v>312331</v>
          </cell>
          <cell r="B13057" t="str">
            <v>+11 친위대의 로브</v>
          </cell>
        </row>
        <row r="13058">
          <cell r="A13058">
            <v>312332</v>
          </cell>
          <cell r="B13058" t="str">
            <v>+12 친위대의 로브</v>
          </cell>
        </row>
        <row r="13059">
          <cell r="A13059">
            <v>312333</v>
          </cell>
          <cell r="B13059" t="str">
            <v>+13 친위대의 로브</v>
          </cell>
        </row>
        <row r="13060">
          <cell r="A13060">
            <v>312340</v>
          </cell>
          <cell r="B13060" t="str">
            <v>+0 정복자의 중갑</v>
          </cell>
        </row>
        <row r="13061">
          <cell r="A13061">
            <v>312341</v>
          </cell>
          <cell r="B13061" t="str">
            <v>+1 정복자의 중갑</v>
          </cell>
        </row>
        <row r="13062">
          <cell r="A13062">
            <v>312342</v>
          </cell>
          <cell r="B13062" t="str">
            <v>+2 정복자의 중갑</v>
          </cell>
        </row>
        <row r="13063">
          <cell r="A13063">
            <v>312343</v>
          </cell>
          <cell r="B13063" t="str">
            <v>+3 정복자의 중갑</v>
          </cell>
        </row>
        <row r="13064">
          <cell r="A13064">
            <v>312344</v>
          </cell>
          <cell r="B13064" t="str">
            <v>+4 정복자의 중갑</v>
          </cell>
        </row>
        <row r="13065">
          <cell r="A13065">
            <v>312345</v>
          </cell>
          <cell r="B13065" t="str">
            <v>+5 정복자의 중갑</v>
          </cell>
        </row>
        <row r="13066">
          <cell r="A13066">
            <v>312346</v>
          </cell>
          <cell r="B13066" t="str">
            <v>+6 정복자의 중갑</v>
          </cell>
        </row>
        <row r="13067">
          <cell r="A13067">
            <v>312347</v>
          </cell>
          <cell r="B13067" t="str">
            <v>+7 정복자의 중갑</v>
          </cell>
        </row>
        <row r="13068">
          <cell r="A13068">
            <v>312348</v>
          </cell>
          <cell r="B13068" t="str">
            <v>+8 정복자의 중갑</v>
          </cell>
        </row>
        <row r="13069">
          <cell r="A13069">
            <v>312349</v>
          </cell>
          <cell r="B13069" t="str">
            <v>+9 정복자의 중갑</v>
          </cell>
        </row>
        <row r="13070">
          <cell r="A13070">
            <v>312350</v>
          </cell>
          <cell r="B13070" t="str">
            <v>+10 정복자의 중갑</v>
          </cell>
        </row>
        <row r="13071">
          <cell r="A13071">
            <v>312351</v>
          </cell>
          <cell r="B13071" t="str">
            <v>+11 정복자의 중갑</v>
          </cell>
        </row>
        <row r="13072">
          <cell r="A13072">
            <v>312352</v>
          </cell>
          <cell r="B13072" t="str">
            <v>+12 정복자의 중갑</v>
          </cell>
        </row>
        <row r="13073">
          <cell r="A13073">
            <v>312353</v>
          </cell>
          <cell r="B13073" t="str">
            <v>+13 정복자의 중갑</v>
          </cell>
        </row>
        <row r="13074">
          <cell r="A13074">
            <v>312360</v>
          </cell>
          <cell r="B13074" t="str">
            <v>+0 정복자의 경갑</v>
          </cell>
        </row>
        <row r="13075">
          <cell r="A13075">
            <v>312361</v>
          </cell>
          <cell r="B13075" t="str">
            <v>+1 정복자의 경갑</v>
          </cell>
        </row>
        <row r="13076">
          <cell r="A13076">
            <v>312362</v>
          </cell>
          <cell r="B13076" t="str">
            <v>+2 정복자의 경갑</v>
          </cell>
        </row>
        <row r="13077">
          <cell r="A13077">
            <v>312363</v>
          </cell>
          <cell r="B13077" t="str">
            <v>+3 정복자의 경갑</v>
          </cell>
        </row>
        <row r="13078">
          <cell r="A13078">
            <v>312364</v>
          </cell>
          <cell r="B13078" t="str">
            <v>+4 정복자의 경갑</v>
          </cell>
        </row>
        <row r="13079">
          <cell r="A13079">
            <v>312365</v>
          </cell>
          <cell r="B13079" t="str">
            <v>+5 정복자의 경갑</v>
          </cell>
        </row>
        <row r="13080">
          <cell r="A13080">
            <v>312366</v>
          </cell>
          <cell r="B13080" t="str">
            <v>+6 정복자의 경갑</v>
          </cell>
        </row>
        <row r="13081">
          <cell r="A13081">
            <v>312367</v>
          </cell>
          <cell r="B13081" t="str">
            <v>+7 정복자의 경갑</v>
          </cell>
        </row>
        <row r="13082">
          <cell r="A13082">
            <v>312368</v>
          </cell>
          <cell r="B13082" t="str">
            <v>+8 정복자의 경갑</v>
          </cell>
        </row>
        <row r="13083">
          <cell r="A13083">
            <v>312369</v>
          </cell>
          <cell r="B13083" t="str">
            <v>+9 정복자의 경갑</v>
          </cell>
        </row>
        <row r="13084">
          <cell r="A13084">
            <v>312370</v>
          </cell>
          <cell r="B13084" t="str">
            <v>+10 정복자의 경갑</v>
          </cell>
        </row>
        <row r="13085">
          <cell r="A13085">
            <v>312371</v>
          </cell>
          <cell r="B13085" t="str">
            <v>+11 정복자의 경갑</v>
          </cell>
        </row>
        <row r="13086">
          <cell r="A13086">
            <v>312372</v>
          </cell>
          <cell r="B13086" t="str">
            <v>+12 정복자의 경갑</v>
          </cell>
        </row>
        <row r="13087">
          <cell r="A13087">
            <v>312373</v>
          </cell>
          <cell r="B13087" t="str">
            <v>+13 정복자의 경갑</v>
          </cell>
        </row>
        <row r="13088">
          <cell r="A13088">
            <v>312380</v>
          </cell>
          <cell r="B13088" t="str">
            <v>+0 정복자의 로브</v>
          </cell>
        </row>
        <row r="13089">
          <cell r="A13089">
            <v>312381</v>
          </cell>
          <cell r="B13089" t="str">
            <v>+1 정복자의 로브</v>
          </cell>
        </row>
        <row r="13090">
          <cell r="A13090">
            <v>312382</v>
          </cell>
          <cell r="B13090" t="str">
            <v>+2 정복자의 로브</v>
          </cell>
        </row>
        <row r="13091">
          <cell r="A13091">
            <v>312383</v>
          </cell>
          <cell r="B13091" t="str">
            <v>+3 정복자의 로브</v>
          </cell>
        </row>
        <row r="13092">
          <cell r="A13092">
            <v>312384</v>
          </cell>
          <cell r="B13092" t="str">
            <v>+4 정복자의 로브</v>
          </cell>
        </row>
        <row r="13093">
          <cell r="A13093">
            <v>312385</v>
          </cell>
          <cell r="B13093" t="str">
            <v>+5 정복자의 로브</v>
          </cell>
        </row>
        <row r="13094">
          <cell r="A13094">
            <v>312386</v>
          </cell>
          <cell r="B13094" t="str">
            <v>+6 정복자의 로브</v>
          </cell>
        </row>
        <row r="13095">
          <cell r="A13095">
            <v>312387</v>
          </cell>
          <cell r="B13095" t="str">
            <v>+7 정복자의 로브</v>
          </cell>
        </row>
        <row r="13096">
          <cell r="A13096">
            <v>312388</v>
          </cell>
          <cell r="B13096" t="str">
            <v>+8 정복자의 로브</v>
          </cell>
        </row>
        <row r="13097">
          <cell r="A13097">
            <v>312389</v>
          </cell>
          <cell r="B13097" t="str">
            <v>+9 정복자의 로브</v>
          </cell>
        </row>
        <row r="13098">
          <cell r="A13098">
            <v>312390</v>
          </cell>
          <cell r="B13098" t="str">
            <v>+10 정복자의 로브</v>
          </cell>
        </row>
        <row r="13099">
          <cell r="A13099">
            <v>312391</v>
          </cell>
          <cell r="B13099" t="str">
            <v>+11 정복자의 로브</v>
          </cell>
        </row>
        <row r="13100">
          <cell r="A13100">
            <v>312392</v>
          </cell>
          <cell r="B13100" t="str">
            <v>+12 정복자의 로브</v>
          </cell>
        </row>
        <row r="13101">
          <cell r="A13101">
            <v>312393</v>
          </cell>
          <cell r="B13101" t="str">
            <v>+13 정복자의 로브</v>
          </cell>
        </row>
        <row r="13102">
          <cell r="A13102">
            <v>312400</v>
          </cell>
          <cell r="B13102" t="str">
            <v>+0 환영 군단병의 갑옷</v>
          </cell>
        </row>
        <row r="13103">
          <cell r="A13103">
            <v>312401</v>
          </cell>
          <cell r="B13103" t="str">
            <v>+1 환영 군단병의 갑옷</v>
          </cell>
        </row>
        <row r="13104">
          <cell r="A13104">
            <v>312402</v>
          </cell>
          <cell r="B13104" t="str">
            <v>+2 환영 군단병의 갑옷</v>
          </cell>
        </row>
        <row r="13105">
          <cell r="A13105">
            <v>312403</v>
          </cell>
          <cell r="B13105" t="str">
            <v>+3 환영 군단병의 갑옷</v>
          </cell>
        </row>
        <row r="13106">
          <cell r="A13106">
            <v>312404</v>
          </cell>
          <cell r="B13106" t="str">
            <v>+4 환영 군단병의 갑옷</v>
          </cell>
        </row>
        <row r="13107">
          <cell r="A13107">
            <v>312405</v>
          </cell>
          <cell r="B13107" t="str">
            <v>+5 환영 군단병의 갑옷</v>
          </cell>
        </row>
        <row r="13108">
          <cell r="A13108">
            <v>312406</v>
          </cell>
          <cell r="B13108" t="str">
            <v>+6 환영 군단병의 갑옷</v>
          </cell>
        </row>
        <row r="13109">
          <cell r="A13109">
            <v>312407</v>
          </cell>
          <cell r="B13109" t="str">
            <v>+7 환영 군단병의 갑옷</v>
          </cell>
        </row>
        <row r="13110">
          <cell r="A13110">
            <v>312408</v>
          </cell>
          <cell r="B13110" t="str">
            <v>+8 환영 군단병의 갑옷</v>
          </cell>
        </row>
        <row r="13111">
          <cell r="A13111">
            <v>312409</v>
          </cell>
          <cell r="B13111" t="str">
            <v>+9 환영 군단병의 갑옷</v>
          </cell>
        </row>
        <row r="13112">
          <cell r="A13112">
            <v>312410</v>
          </cell>
          <cell r="B13112" t="str">
            <v>+10 환영 군단병의 갑옷</v>
          </cell>
        </row>
        <row r="13113">
          <cell r="A13113">
            <v>312411</v>
          </cell>
          <cell r="B13113" t="str">
            <v>+11 환영 군단병의 갑옷</v>
          </cell>
        </row>
        <row r="13114">
          <cell r="A13114">
            <v>312412</v>
          </cell>
          <cell r="B13114" t="str">
            <v>+12 환영 군단병의 갑옷</v>
          </cell>
        </row>
        <row r="13115">
          <cell r="A13115">
            <v>312413</v>
          </cell>
          <cell r="B13115" t="str">
            <v>+13 환영 군단병의 갑옷</v>
          </cell>
        </row>
        <row r="13116">
          <cell r="A13116">
            <v>312420</v>
          </cell>
          <cell r="B13116" t="str">
            <v>+0 그림자 갑옷</v>
          </cell>
        </row>
        <row r="13117">
          <cell r="A13117">
            <v>312421</v>
          </cell>
          <cell r="B13117" t="str">
            <v>+1 그림자 갑옷</v>
          </cell>
        </row>
        <row r="13118">
          <cell r="A13118">
            <v>312422</v>
          </cell>
          <cell r="B13118" t="str">
            <v>+2 그림자 갑옷</v>
          </cell>
        </row>
        <row r="13119">
          <cell r="A13119">
            <v>312423</v>
          </cell>
          <cell r="B13119" t="str">
            <v>+3 그림자 갑옷</v>
          </cell>
        </row>
        <row r="13120">
          <cell r="A13120">
            <v>312424</v>
          </cell>
          <cell r="B13120" t="str">
            <v>+4 그림자 갑옷</v>
          </cell>
        </row>
        <row r="13121">
          <cell r="A13121">
            <v>312425</v>
          </cell>
          <cell r="B13121" t="str">
            <v>+5 그림자 갑옷</v>
          </cell>
        </row>
        <row r="13122">
          <cell r="A13122">
            <v>312426</v>
          </cell>
          <cell r="B13122" t="str">
            <v>+6 그림자 갑옷</v>
          </cell>
        </row>
        <row r="13123">
          <cell r="A13123">
            <v>312427</v>
          </cell>
          <cell r="B13123" t="str">
            <v>+7 그림자 갑옷</v>
          </cell>
        </row>
        <row r="13124">
          <cell r="A13124">
            <v>312428</v>
          </cell>
          <cell r="B13124" t="str">
            <v>+8 그림자 갑옷</v>
          </cell>
        </row>
        <row r="13125">
          <cell r="A13125">
            <v>312429</v>
          </cell>
          <cell r="B13125" t="str">
            <v>+9 그림자 갑옷</v>
          </cell>
        </row>
        <row r="13126">
          <cell r="A13126">
            <v>312430</v>
          </cell>
          <cell r="B13126" t="str">
            <v>+10 그림자 갑옷</v>
          </cell>
        </row>
        <row r="13127">
          <cell r="A13127">
            <v>312431</v>
          </cell>
          <cell r="B13127" t="str">
            <v>+11 그림자 갑옷</v>
          </cell>
        </row>
        <row r="13128">
          <cell r="A13128">
            <v>312432</v>
          </cell>
          <cell r="B13128" t="str">
            <v>+12 그림자 갑옷</v>
          </cell>
        </row>
        <row r="13129">
          <cell r="A13129">
            <v>312433</v>
          </cell>
          <cell r="B13129" t="str">
            <v>+13 그림자 갑옷</v>
          </cell>
        </row>
        <row r="13130">
          <cell r="A13130">
            <v>312440</v>
          </cell>
          <cell r="B13130" t="str">
            <v>+0 친위대의 흑갑</v>
          </cell>
        </row>
        <row r="13131">
          <cell r="A13131">
            <v>312441</v>
          </cell>
          <cell r="B13131" t="str">
            <v>+1 친위대의 흑갑</v>
          </cell>
        </row>
        <row r="13132">
          <cell r="A13132">
            <v>312442</v>
          </cell>
          <cell r="B13132" t="str">
            <v>+2 친위대의 흑갑</v>
          </cell>
        </row>
        <row r="13133">
          <cell r="A13133">
            <v>312443</v>
          </cell>
          <cell r="B13133" t="str">
            <v>+3 친위대의 흑갑</v>
          </cell>
        </row>
        <row r="13134">
          <cell r="A13134">
            <v>312444</v>
          </cell>
          <cell r="B13134" t="str">
            <v>+4 친위대의 흑갑</v>
          </cell>
        </row>
        <row r="13135">
          <cell r="A13135">
            <v>312445</v>
          </cell>
          <cell r="B13135" t="str">
            <v>+5 친위대의 흑갑</v>
          </cell>
        </row>
        <row r="13136">
          <cell r="A13136">
            <v>312446</v>
          </cell>
          <cell r="B13136" t="str">
            <v>+6 친위대의 흑갑</v>
          </cell>
        </row>
        <row r="13137">
          <cell r="A13137">
            <v>312447</v>
          </cell>
          <cell r="B13137" t="str">
            <v>+7 친위대의 흑갑</v>
          </cell>
        </row>
        <row r="13138">
          <cell r="A13138">
            <v>312448</v>
          </cell>
          <cell r="B13138" t="str">
            <v>+8 친위대의 흑갑</v>
          </cell>
        </row>
        <row r="13139">
          <cell r="A13139">
            <v>312449</v>
          </cell>
          <cell r="B13139" t="str">
            <v>+9 친위대의 흑갑</v>
          </cell>
        </row>
        <row r="13140">
          <cell r="A13140">
            <v>312450</v>
          </cell>
          <cell r="B13140" t="str">
            <v>+10 친위대의 흑갑</v>
          </cell>
        </row>
        <row r="13141">
          <cell r="A13141">
            <v>312451</v>
          </cell>
          <cell r="B13141" t="str">
            <v>+11 친위대의 흑갑</v>
          </cell>
        </row>
        <row r="13142">
          <cell r="A13142">
            <v>312452</v>
          </cell>
          <cell r="B13142" t="str">
            <v>+12 친위대의 흑갑</v>
          </cell>
        </row>
        <row r="13143">
          <cell r="A13143">
            <v>312453</v>
          </cell>
          <cell r="B13143" t="str">
            <v>+13 친위대의 흑갑</v>
          </cell>
        </row>
        <row r="13144">
          <cell r="A13144">
            <v>312460</v>
          </cell>
          <cell r="B13144" t="str">
            <v>+0 정복자의 흑갑</v>
          </cell>
        </row>
        <row r="13145">
          <cell r="A13145">
            <v>312461</v>
          </cell>
          <cell r="B13145" t="str">
            <v>+1 정복자의 흑갑</v>
          </cell>
        </row>
        <row r="13146">
          <cell r="A13146">
            <v>312462</v>
          </cell>
          <cell r="B13146" t="str">
            <v>+2 정복자의 흑갑</v>
          </cell>
        </row>
        <row r="13147">
          <cell r="A13147">
            <v>312463</v>
          </cell>
          <cell r="B13147" t="str">
            <v>+3 정복자의 흑갑</v>
          </cell>
        </row>
        <row r="13148">
          <cell r="A13148">
            <v>312464</v>
          </cell>
          <cell r="B13148" t="str">
            <v>+4 정복자의 흑갑</v>
          </cell>
        </row>
        <row r="13149">
          <cell r="A13149">
            <v>312465</v>
          </cell>
          <cell r="B13149" t="str">
            <v>+5 정복자의 흑갑</v>
          </cell>
        </row>
        <row r="13150">
          <cell r="A13150">
            <v>312466</v>
          </cell>
          <cell r="B13150" t="str">
            <v>+6 정복자의 흑갑</v>
          </cell>
        </row>
        <row r="13151">
          <cell r="A13151">
            <v>312467</v>
          </cell>
          <cell r="B13151" t="str">
            <v>+7 정복자의 흑갑</v>
          </cell>
        </row>
        <row r="13152">
          <cell r="A13152">
            <v>312468</v>
          </cell>
          <cell r="B13152" t="str">
            <v>+8 정복자의 흑갑</v>
          </cell>
        </row>
        <row r="13153">
          <cell r="A13153">
            <v>312469</v>
          </cell>
          <cell r="B13153" t="str">
            <v>+9 정복자의 흑갑</v>
          </cell>
        </row>
        <row r="13154">
          <cell r="A13154">
            <v>312470</v>
          </cell>
          <cell r="B13154" t="str">
            <v>+10 정복자의 흑갑</v>
          </cell>
        </row>
        <row r="13155">
          <cell r="A13155">
            <v>312471</v>
          </cell>
          <cell r="B13155" t="str">
            <v>+11 정복자의 흑갑</v>
          </cell>
        </row>
        <row r="13156">
          <cell r="A13156">
            <v>312472</v>
          </cell>
          <cell r="B13156" t="str">
            <v>+12 정복자의 흑갑</v>
          </cell>
        </row>
        <row r="13157">
          <cell r="A13157">
            <v>312473</v>
          </cell>
          <cell r="B13157" t="str">
            <v>+13 정복자의 흑갑</v>
          </cell>
        </row>
        <row r="13158">
          <cell r="A13158">
            <v>312480</v>
          </cell>
          <cell r="B13158" t="str">
            <v>+0 정예 천상군의 중갑</v>
          </cell>
        </row>
        <row r="13159">
          <cell r="A13159">
            <v>312481</v>
          </cell>
          <cell r="B13159" t="str">
            <v>+1 정예 천상군의 중갑</v>
          </cell>
        </row>
        <row r="13160">
          <cell r="A13160">
            <v>312482</v>
          </cell>
          <cell r="B13160" t="str">
            <v>+2 정예 천상군의 중갑</v>
          </cell>
        </row>
        <row r="13161">
          <cell r="A13161">
            <v>312483</v>
          </cell>
          <cell r="B13161" t="str">
            <v>+3 정예 천상군의 중갑</v>
          </cell>
        </row>
        <row r="13162">
          <cell r="A13162">
            <v>312484</v>
          </cell>
          <cell r="B13162" t="str">
            <v>+4 정예 천상군의 중갑</v>
          </cell>
        </row>
        <row r="13163">
          <cell r="A13163">
            <v>312485</v>
          </cell>
          <cell r="B13163" t="str">
            <v>+5 정예 천상군의 중갑</v>
          </cell>
        </row>
        <row r="13164">
          <cell r="A13164">
            <v>312486</v>
          </cell>
          <cell r="B13164" t="str">
            <v>+6 정예 천상군의 중갑</v>
          </cell>
        </row>
        <row r="13165">
          <cell r="A13165">
            <v>312487</v>
          </cell>
          <cell r="B13165" t="str">
            <v>+7 정예 천상군의 중갑</v>
          </cell>
        </row>
        <row r="13166">
          <cell r="A13166">
            <v>312488</v>
          </cell>
          <cell r="B13166" t="str">
            <v>+8 정예 천상군의 중갑</v>
          </cell>
        </row>
        <row r="13167">
          <cell r="A13167">
            <v>312489</v>
          </cell>
          <cell r="B13167" t="str">
            <v>+9 정예 천상군의 중갑</v>
          </cell>
        </row>
        <row r="13168">
          <cell r="A13168">
            <v>312490</v>
          </cell>
          <cell r="B13168" t="str">
            <v>+10 정예 천상군의 중갑</v>
          </cell>
        </row>
        <row r="13169">
          <cell r="A13169">
            <v>312491</v>
          </cell>
          <cell r="B13169" t="str">
            <v>+11 정예 천상군의 중갑</v>
          </cell>
        </row>
        <row r="13170">
          <cell r="A13170">
            <v>312492</v>
          </cell>
          <cell r="B13170" t="str">
            <v>+12 정예 천상군의 중갑</v>
          </cell>
        </row>
        <row r="13171">
          <cell r="A13171">
            <v>312493</v>
          </cell>
          <cell r="B13171" t="str">
            <v>+13 정예 천상군의 중갑</v>
          </cell>
        </row>
        <row r="13172">
          <cell r="A13172">
            <v>312500</v>
          </cell>
          <cell r="B13172" t="str">
            <v>+0 정예 천상군의 경갑</v>
          </cell>
        </row>
        <row r="13173">
          <cell r="A13173">
            <v>312501</v>
          </cell>
          <cell r="B13173" t="str">
            <v>+1 정예 천상군의 경갑</v>
          </cell>
        </row>
        <row r="13174">
          <cell r="A13174">
            <v>312502</v>
          </cell>
          <cell r="B13174" t="str">
            <v>+2 정예 천상군의 경갑</v>
          </cell>
        </row>
        <row r="13175">
          <cell r="A13175">
            <v>312503</v>
          </cell>
          <cell r="B13175" t="str">
            <v>+3 정예 천상군의 경갑</v>
          </cell>
        </row>
        <row r="13176">
          <cell r="A13176">
            <v>312504</v>
          </cell>
          <cell r="B13176" t="str">
            <v>+4 정예 천상군의 경갑</v>
          </cell>
        </row>
        <row r="13177">
          <cell r="A13177">
            <v>312505</v>
          </cell>
          <cell r="B13177" t="str">
            <v>+5 정예 천상군의 경갑</v>
          </cell>
        </row>
        <row r="13178">
          <cell r="A13178">
            <v>312506</v>
          </cell>
          <cell r="B13178" t="str">
            <v>+6 정예 천상군의 경갑</v>
          </cell>
        </row>
        <row r="13179">
          <cell r="A13179">
            <v>312507</v>
          </cell>
          <cell r="B13179" t="str">
            <v>+7 정예 천상군의 경갑</v>
          </cell>
        </row>
        <row r="13180">
          <cell r="A13180">
            <v>312508</v>
          </cell>
          <cell r="B13180" t="str">
            <v>+8 정예 천상군의 경갑</v>
          </cell>
        </row>
        <row r="13181">
          <cell r="A13181">
            <v>312509</v>
          </cell>
          <cell r="B13181" t="str">
            <v>+9 정예 천상군의 경갑</v>
          </cell>
        </row>
        <row r="13182">
          <cell r="A13182">
            <v>312510</v>
          </cell>
          <cell r="B13182" t="str">
            <v>+10 정예 천상군의 경갑</v>
          </cell>
        </row>
        <row r="13183">
          <cell r="A13183">
            <v>312511</v>
          </cell>
          <cell r="B13183" t="str">
            <v>+11 정예 천상군의 경갑</v>
          </cell>
        </row>
        <row r="13184">
          <cell r="A13184">
            <v>312512</v>
          </cell>
          <cell r="B13184" t="str">
            <v>+12 정예 천상군의 경갑</v>
          </cell>
        </row>
        <row r="13185">
          <cell r="A13185">
            <v>312513</v>
          </cell>
          <cell r="B13185" t="str">
            <v>+13 정예 천상군의 경갑</v>
          </cell>
        </row>
        <row r="13186">
          <cell r="A13186">
            <v>312520</v>
          </cell>
          <cell r="B13186" t="str">
            <v>+0 정예 지상군의 갑옷</v>
          </cell>
        </row>
        <row r="13187">
          <cell r="A13187">
            <v>312521</v>
          </cell>
          <cell r="B13187" t="str">
            <v>+1 정예 지상군의 갑옷</v>
          </cell>
        </row>
        <row r="13188">
          <cell r="A13188">
            <v>312522</v>
          </cell>
          <cell r="B13188" t="str">
            <v>+2 정예 지상군의 갑옷</v>
          </cell>
        </row>
        <row r="13189">
          <cell r="A13189">
            <v>312523</v>
          </cell>
          <cell r="B13189" t="str">
            <v>+3 정예 지상군의 갑옷</v>
          </cell>
        </row>
        <row r="13190">
          <cell r="A13190">
            <v>312524</v>
          </cell>
          <cell r="B13190" t="str">
            <v>+4 정예 지상군의 갑옷</v>
          </cell>
        </row>
        <row r="13191">
          <cell r="A13191">
            <v>312525</v>
          </cell>
          <cell r="B13191" t="str">
            <v>+5 정예 지상군의 갑옷</v>
          </cell>
        </row>
        <row r="13192">
          <cell r="A13192">
            <v>312526</v>
          </cell>
          <cell r="B13192" t="str">
            <v>+6 정예 지상군의 갑옷</v>
          </cell>
        </row>
        <row r="13193">
          <cell r="A13193">
            <v>312527</v>
          </cell>
          <cell r="B13193" t="str">
            <v>+7 정예 지상군의 갑옷</v>
          </cell>
        </row>
        <row r="13194">
          <cell r="A13194">
            <v>312528</v>
          </cell>
          <cell r="B13194" t="str">
            <v>+8 정예 지상군의 갑옷</v>
          </cell>
        </row>
        <row r="13195">
          <cell r="A13195">
            <v>312529</v>
          </cell>
          <cell r="B13195" t="str">
            <v>+9 정예 지상군의 갑옷</v>
          </cell>
        </row>
        <row r="13196">
          <cell r="A13196">
            <v>312530</v>
          </cell>
          <cell r="B13196" t="str">
            <v>+10 정예 지상군의 갑옷</v>
          </cell>
        </row>
        <row r="13197">
          <cell r="A13197">
            <v>312531</v>
          </cell>
          <cell r="B13197" t="str">
            <v>+11 정예 지상군의 갑옷</v>
          </cell>
        </row>
        <row r="13198">
          <cell r="A13198">
            <v>312532</v>
          </cell>
          <cell r="B13198" t="str">
            <v>+12 정예 지상군의 갑옷</v>
          </cell>
        </row>
        <row r="13199">
          <cell r="A13199">
            <v>312533</v>
          </cell>
          <cell r="B13199" t="str">
            <v>+13 정예 지상군의 갑옷</v>
          </cell>
        </row>
        <row r="13200">
          <cell r="A13200">
            <v>312540</v>
          </cell>
          <cell r="B13200" t="str">
            <v>+0 정예 지상군의 흑갑</v>
          </cell>
        </row>
        <row r="13201">
          <cell r="A13201">
            <v>312541</v>
          </cell>
          <cell r="B13201" t="str">
            <v>+1 정예 지상군의 흑갑</v>
          </cell>
        </row>
        <row r="13202">
          <cell r="A13202">
            <v>312542</v>
          </cell>
          <cell r="B13202" t="str">
            <v>+2 정예 지상군의 흑갑</v>
          </cell>
        </row>
        <row r="13203">
          <cell r="A13203">
            <v>312543</v>
          </cell>
          <cell r="B13203" t="str">
            <v>+3 정예 지상군의 흑갑</v>
          </cell>
        </row>
        <row r="13204">
          <cell r="A13204">
            <v>312544</v>
          </cell>
          <cell r="B13204" t="str">
            <v>+4 정예 지상군의 흑갑</v>
          </cell>
        </row>
        <row r="13205">
          <cell r="A13205">
            <v>312545</v>
          </cell>
          <cell r="B13205" t="str">
            <v>+5 정예 지상군의 흑갑</v>
          </cell>
        </row>
        <row r="13206">
          <cell r="A13206">
            <v>312546</v>
          </cell>
          <cell r="B13206" t="str">
            <v>+6 정예 지상군의 흑갑</v>
          </cell>
        </row>
        <row r="13207">
          <cell r="A13207">
            <v>312547</v>
          </cell>
          <cell r="B13207" t="str">
            <v>+7 정예 지상군의 흑갑</v>
          </cell>
        </row>
        <row r="13208">
          <cell r="A13208">
            <v>312548</v>
          </cell>
          <cell r="B13208" t="str">
            <v>+8 정예 지상군의 흑갑</v>
          </cell>
        </row>
        <row r="13209">
          <cell r="A13209">
            <v>312549</v>
          </cell>
          <cell r="B13209" t="str">
            <v>+9 정예 지상군의 흑갑</v>
          </cell>
        </row>
        <row r="13210">
          <cell r="A13210">
            <v>312550</v>
          </cell>
          <cell r="B13210" t="str">
            <v>+10 정예 지상군의 흑갑</v>
          </cell>
        </row>
        <row r="13211">
          <cell r="A13211">
            <v>312551</v>
          </cell>
          <cell r="B13211" t="str">
            <v>+11 정예 지상군의 흑갑</v>
          </cell>
        </row>
        <row r="13212">
          <cell r="A13212">
            <v>312552</v>
          </cell>
          <cell r="B13212" t="str">
            <v>+12 정예 지상군의 흑갑</v>
          </cell>
        </row>
        <row r="13213">
          <cell r="A13213">
            <v>312553</v>
          </cell>
          <cell r="B13213" t="str">
            <v>+13 정예 지상군의 흑갑</v>
          </cell>
        </row>
        <row r="13214">
          <cell r="A13214">
            <v>312560</v>
          </cell>
          <cell r="B13214" t="str">
            <v>+0 만월의 의식용 갑옷</v>
          </cell>
        </row>
        <row r="13215">
          <cell r="A13215">
            <v>312561</v>
          </cell>
          <cell r="B13215" t="str">
            <v>+1 만월의 의식용 갑옷</v>
          </cell>
        </row>
        <row r="13216">
          <cell r="A13216">
            <v>312562</v>
          </cell>
          <cell r="B13216" t="str">
            <v>+2 만월의 의식용 갑옷</v>
          </cell>
        </row>
        <row r="13217">
          <cell r="A13217">
            <v>312563</v>
          </cell>
          <cell r="B13217" t="str">
            <v>+3 만월의 의식용 갑옷</v>
          </cell>
        </row>
        <row r="13218">
          <cell r="A13218">
            <v>312564</v>
          </cell>
          <cell r="B13218" t="str">
            <v>+4 만월의 의식용 갑옷</v>
          </cell>
        </row>
        <row r="13219">
          <cell r="A13219">
            <v>312565</v>
          </cell>
          <cell r="B13219" t="str">
            <v>+5 만월의 의식용 갑옷</v>
          </cell>
        </row>
        <row r="13220">
          <cell r="A13220">
            <v>312566</v>
          </cell>
          <cell r="B13220" t="str">
            <v>+6 만월의 의식용 갑옷</v>
          </cell>
        </row>
        <row r="13221">
          <cell r="A13221">
            <v>312567</v>
          </cell>
          <cell r="B13221" t="str">
            <v>+7 만월의 의식용 갑옷</v>
          </cell>
        </row>
        <row r="13222">
          <cell r="A13222">
            <v>312568</v>
          </cell>
          <cell r="B13222" t="str">
            <v>+8 만월의 의식용 갑옷</v>
          </cell>
        </row>
        <row r="13223">
          <cell r="A13223">
            <v>312569</v>
          </cell>
          <cell r="B13223" t="str">
            <v>+9 만월의 의식용 갑옷</v>
          </cell>
        </row>
        <row r="13224">
          <cell r="A13224">
            <v>312570</v>
          </cell>
          <cell r="B13224" t="str">
            <v>+10 만월의 의식용 갑옷</v>
          </cell>
        </row>
        <row r="13225">
          <cell r="A13225">
            <v>312571</v>
          </cell>
          <cell r="B13225" t="str">
            <v>+11 만월의 의식용 갑옷</v>
          </cell>
        </row>
        <row r="13226">
          <cell r="A13226">
            <v>312572</v>
          </cell>
          <cell r="B13226" t="str">
            <v>+12 만월의 의식용 갑옷</v>
          </cell>
        </row>
        <row r="13227">
          <cell r="A13227">
            <v>312573</v>
          </cell>
          <cell r="B13227" t="str">
            <v>+13 만월의 의식용 갑옷</v>
          </cell>
        </row>
        <row r="13228">
          <cell r="A13228">
            <v>312580</v>
          </cell>
          <cell r="B13228" t="str">
            <v>+0 광기의 수호자 갑옷</v>
          </cell>
        </row>
        <row r="13229">
          <cell r="A13229">
            <v>312581</v>
          </cell>
          <cell r="B13229" t="str">
            <v>+1 광기의 수호자 갑옷</v>
          </cell>
        </row>
        <row r="13230">
          <cell r="A13230">
            <v>312582</v>
          </cell>
          <cell r="B13230" t="str">
            <v>+2 광기의 수호자 갑옷</v>
          </cell>
        </row>
        <row r="13231">
          <cell r="A13231">
            <v>312583</v>
          </cell>
          <cell r="B13231" t="str">
            <v>+3 광기의 수호자 갑옷</v>
          </cell>
        </row>
        <row r="13232">
          <cell r="A13232">
            <v>312584</v>
          </cell>
          <cell r="B13232" t="str">
            <v>+4 광기의 수호자 갑옷</v>
          </cell>
        </row>
        <row r="13233">
          <cell r="A13233">
            <v>312585</v>
          </cell>
          <cell r="B13233" t="str">
            <v>+5 광기의 수호자 갑옷</v>
          </cell>
        </row>
        <row r="13234">
          <cell r="A13234">
            <v>312586</v>
          </cell>
          <cell r="B13234" t="str">
            <v>+6 광기의 수호자 갑옷</v>
          </cell>
        </row>
        <row r="13235">
          <cell r="A13235">
            <v>312587</v>
          </cell>
          <cell r="B13235" t="str">
            <v>+7 광기의 수호자 갑옷</v>
          </cell>
        </row>
        <row r="13236">
          <cell r="A13236">
            <v>312588</v>
          </cell>
          <cell r="B13236" t="str">
            <v>+8 광기의 수호자 갑옷</v>
          </cell>
        </row>
        <row r="13237">
          <cell r="A13237">
            <v>312589</v>
          </cell>
          <cell r="B13237" t="str">
            <v>+9 광기의 수호자 갑옷</v>
          </cell>
        </row>
        <row r="13238">
          <cell r="A13238">
            <v>312590</v>
          </cell>
          <cell r="B13238" t="str">
            <v>+10 광기의 수호자 갑옷</v>
          </cell>
        </row>
        <row r="13239">
          <cell r="A13239">
            <v>312591</v>
          </cell>
          <cell r="B13239" t="str">
            <v>+11 광기의 수호자 갑옷</v>
          </cell>
        </row>
        <row r="13240">
          <cell r="A13240">
            <v>312592</v>
          </cell>
          <cell r="B13240" t="str">
            <v>+12 광기의 수호자 갑옷</v>
          </cell>
        </row>
        <row r="13241">
          <cell r="A13241">
            <v>312593</v>
          </cell>
          <cell r="B13241" t="str">
            <v>+13 광기의 수호자 갑옷</v>
          </cell>
        </row>
        <row r="13242">
          <cell r="A13242">
            <v>313000</v>
          </cell>
          <cell r="B13242" t="str">
            <v>+0 다크엘프 사슬 갑옷</v>
          </cell>
        </row>
        <row r="13243">
          <cell r="A13243">
            <v>313001</v>
          </cell>
          <cell r="B13243" t="str">
            <v>+1 다크엘프 사슬 갑옷</v>
          </cell>
        </row>
        <row r="13244">
          <cell r="A13244">
            <v>313002</v>
          </cell>
          <cell r="B13244" t="str">
            <v>+2 다크엘프 사슬 갑옷</v>
          </cell>
        </row>
        <row r="13245">
          <cell r="A13245">
            <v>313003</v>
          </cell>
          <cell r="B13245" t="str">
            <v>+3 다크엘프 사슬 갑옷</v>
          </cell>
        </row>
        <row r="13246">
          <cell r="A13246">
            <v>313004</v>
          </cell>
          <cell r="B13246" t="str">
            <v>+4 다크엘프 사슬 갑옷</v>
          </cell>
        </row>
        <row r="13247">
          <cell r="A13247">
            <v>313005</v>
          </cell>
          <cell r="B13247" t="str">
            <v>+5 다크엘프 사슬 갑옷</v>
          </cell>
        </row>
        <row r="13248">
          <cell r="A13248">
            <v>313006</v>
          </cell>
          <cell r="B13248" t="str">
            <v>+6 다크엘프 사슬 갑옷</v>
          </cell>
        </row>
        <row r="13249">
          <cell r="A13249">
            <v>313007</v>
          </cell>
          <cell r="B13249" t="str">
            <v>+7 다크엘프 사슬 갑옷</v>
          </cell>
        </row>
        <row r="13250">
          <cell r="A13250">
            <v>313008</v>
          </cell>
          <cell r="B13250" t="str">
            <v>+8 다크엘프 사슬 갑옷</v>
          </cell>
        </row>
        <row r="13251">
          <cell r="A13251">
            <v>313009</v>
          </cell>
          <cell r="B13251" t="str">
            <v>+9 다크엘프 사슬 갑옷</v>
          </cell>
        </row>
        <row r="13252">
          <cell r="A13252">
            <v>313010</v>
          </cell>
          <cell r="B13252" t="str">
            <v>+10 다크엘프 사슬 갑옷</v>
          </cell>
        </row>
        <row r="13253">
          <cell r="A13253">
            <v>313011</v>
          </cell>
          <cell r="B13253" t="str">
            <v>+11 다크엘프 사슬 갑옷</v>
          </cell>
        </row>
        <row r="13254">
          <cell r="A13254">
            <v>313012</v>
          </cell>
          <cell r="B13254" t="str">
            <v>+12 다크엘프 사슬 갑옷</v>
          </cell>
        </row>
        <row r="13255">
          <cell r="A13255">
            <v>313013</v>
          </cell>
          <cell r="B13255" t="str">
            <v>+13 다크엘프 사슬 갑옷</v>
          </cell>
        </row>
        <row r="13256">
          <cell r="A13256">
            <v>313020</v>
          </cell>
          <cell r="B13256" t="str">
            <v>+0 마력의 미스릴 중갑</v>
          </cell>
        </row>
        <row r="13257">
          <cell r="A13257">
            <v>313021</v>
          </cell>
          <cell r="B13257" t="str">
            <v>+1 마력의 미스릴 중갑</v>
          </cell>
        </row>
        <row r="13258">
          <cell r="A13258">
            <v>313022</v>
          </cell>
          <cell r="B13258" t="str">
            <v>+2 마력의 미스릴 중갑</v>
          </cell>
        </row>
        <row r="13259">
          <cell r="A13259">
            <v>313023</v>
          </cell>
          <cell r="B13259" t="str">
            <v>+3 마력의 미스릴 중갑</v>
          </cell>
        </row>
        <row r="13260">
          <cell r="A13260">
            <v>313024</v>
          </cell>
          <cell r="B13260" t="str">
            <v>+4 마력의 미스릴 중갑</v>
          </cell>
        </row>
        <row r="13261">
          <cell r="A13261">
            <v>313025</v>
          </cell>
          <cell r="B13261" t="str">
            <v>+5 마력의 미스릴 중갑</v>
          </cell>
        </row>
        <row r="13262">
          <cell r="A13262">
            <v>313026</v>
          </cell>
          <cell r="B13262" t="str">
            <v>+6 마력의 미스릴 중갑</v>
          </cell>
        </row>
        <row r="13263">
          <cell r="A13263">
            <v>313027</v>
          </cell>
          <cell r="B13263" t="str">
            <v>+7 마력의 미스릴 중갑</v>
          </cell>
        </row>
        <row r="13264">
          <cell r="A13264">
            <v>313028</v>
          </cell>
          <cell r="B13264" t="str">
            <v>+8 마력의 미스릴 중갑</v>
          </cell>
        </row>
        <row r="13265">
          <cell r="A13265">
            <v>313029</v>
          </cell>
          <cell r="B13265" t="str">
            <v>+9 마력의 미스릴 중갑</v>
          </cell>
        </row>
        <row r="13266">
          <cell r="A13266">
            <v>313030</v>
          </cell>
          <cell r="B13266" t="str">
            <v>+10 마력의 미스릴 중갑</v>
          </cell>
        </row>
        <row r="13267">
          <cell r="A13267">
            <v>313031</v>
          </cell>
          <cell r="B13267" t="str">
            <v>+11 마력의 미스릴 중갑</v>
          </cell>
        </row>
        <row r="13268">
          <cell r="A13268">
            <v>313032</v>
          </cell>
          <cell r="B13268" t="str">
            <v>+12 마력의 미스릴 중갑</v>
          </cell>
        </row>
        <row r="13269">
          <cell r="A13269">
            <v>313033</v>
          </cell>
          <cell r="B13269" t="str">
            <v>+13 마력의 미스릴 중갑</v>
          </cell>
        </row>
        <row r="13270">
          <cell r="A13270">
            <v>313040</v>
          </cell>
          <cell r="B13270" t="str">
            <v>+0 합성된 미스릴 경갑</v>
          </cell>
        </row>
        <row r="13271">
          <cell r="A13271">
            <v>313041</v>
          </cell>
          <cell r="B13271" t="str">
            <v>+1 합성된 미스릴 경갑</v>
          </cell>
        </row>
        <row r="13272">
          <cell r="A13272">
            <v>313042</v>
          </cell>
          <cell r="B13272" t="str">
            <v>+2 합성된 미스릴 경갑</v>
          </cell>
        </row>
        <row r="13273">
          <cell r="A13273">
            <v>313043</v>
          </cell>
          <cell r="B13273" t="str">
            <v>+3 합성된 미스릴 경갑</v>
          </cell>
        </row>
        <row r="13274">
          <cell r="A13274">
            <v>313044</v>
          </cell>
          <cell r="B13274" t="str">
            <v>+4 합성된 미스릴 경갑</v>
          </cell>
        </row>
        <row r="13275">
          <cell r="A13275">
            <v>313045</v>
          </cell>
          <cell r="B13275" t="str">
            <v>+5 합성된 미스릴 경갑</v>
          </cell>
        </row>
        <row r="13276">
          <cell r="A13276">
            <v>313046</v>
          </cell>
          <cell r="B13276" t="str">
            <v>+6 합성된 미스릴 경갑</v>
          </cell>
        </row>
        <row r="13277">
          <cell r="A13277">
            <v>313047</v>
          </cell>
          <cell r="B13277" t="str">
            <v>+7 합성된 미스릴 경갑</v>
          </cell>
        </row>
        <row r="13278">
          <cell r="A13278">
            <v>313048</v>
          </cell>
          <cell r="B13278" t="str">
            <v>+8 합성된 미스릴 경갑</v>
          </cell>
        </row>
        <row r="13279">
          <cell r="A13279">
            <v>313049</v>
          </cell>
          <cell r="B13279" t="str">
            <v>+9 합성된 미스릴 경갑</v>
          </cell>
        </row>
        <row r="13280">
          <cell r="A13280">
            <v>313050</v>
          </cell>
          <cell r="B13280" t="str">
            <v>+10 합성된 미스릴 경갑</v>
          </cell>
        </row>
        <row r="13281">
          <cell r="A13281">
            <v>313051</v>
          </cell>
          <cell r="B13281" t="str">
            <v>+11 합성된 미스릴 경갑</v>
          </cell>
        </row>
        <row r="13282">
          <cell r="A13282">
            <v>313052</v>
          </cell>
          <cell r="B13282" t="str">
            <v>+12 합성된 미스릴 경갑</v>
          </cell>
        </row>
        <row r="13283">
          <cell r="A13283">
            <v>313053</v>
          </cell>
          <cell r="B13283" t="str">
            <v>+13 합성된 미스릴 경갑</v>
          </cell>
        </row>
        <row r="13284">
          <cell r="A13284">
            <v>313060</v>
          </cell>
          <cell r="B13284" t="str">
            <v>+0 마력의 미스릴 경갑</v>
          </cell>
        </row>
        <row r="13285">
          <cell r="A13285">
            <v>313061</v>
          </cell>
          <cell r="B13285" t="str">
            <v>+1 마력의 미스릴 경갑</v>
          </cell>
        </row>
        <row r="13286">
          <cell r="A13286">
            <v>313062</v>
          </cell>
          <cell r="B13286" t="str">
            <v>+2 마력의 미스릴 경갑</v>
          </cell>
        </row>
        <row r="13287">
          <cell r="A13287">
            <v>313063</v>
          </cell>
          <cell r="B13287" t="str">
            <v>+3 마력의 미스릴 경갑</v>
          </cell>
        </row>
        <row r="13288">
          <cell r="A13288">
            <v>313064</v>
          </cell>
          <cell r="B13288" t="str">
            <v>+4 마력의 미스릴 경갑</v>
          </cell>
        </row>
        <row r="13289">
          <cell r="A13289">
            <v>313065</v>
          </cell>
          <cell r="B13289" t="str">
            <v>+5 마력의 미스릴 경갑</v>
          </cell>
        </row>
        <row r="13290">
          <cell r="A13290">
            <v>313066</v>
          </cell>
          <cell r="B13290" t="str">
            <v>+6 마력의 미스릴 경갑</v>
          </cell>
        </row>
        <row r="13291">
          <cell r="A13291">
            <v>313067</v>
          </cell>
          <cell r="B13291" t="str">
            <v>+7 마력의 미스릴 경갑</v>
          </cell>
        </row>
        <row r="13292">
          <cell r="A13292">
            <v>313068</v>
          </cell>
          <cell r="B13292" t="str">
            <v>+8 마력의 미스릴 경갑</v>
          </cell>
        </row>
        <row r="13293">
          <cell r="A13293">
            <v>313069</v>
          </cell>
          <cell r="B13293" t="str">
            <v>+9 마력의 미스릴 경갑</v>
          </cell>
        </row>
        <row r="13294">
          <cell r="A13294">
            <v>313070</v>
          </cell>
          <cell r="B13294" t="str">
            <v>+10 마력의 미스릴 경갑</v>
          </cell>
        </row>
        <row r="13295">
          <cell r="A13295">
            <v>313071</v>
          </cell>
          <cell r="B13295" t="str">
            <v>+11 마력의 미스릴 경갑</v>
          </cell>
        </row>
        <row r="13296">
          <cell r="A13296">
            <v>313072</v>
          </cell>
          <cell r="B13296" t="str">
            <v>+12 마력의 미스릴 경갑</v>
          </cell>
        </row>
        <row r="13297">
          <cell r="A13297">
            <v>313073</v>
          </cell>
          <cell r="B13297" t="str">
            <v>+13 마력의 미스릴 경갑</v>
          </cell>
        </row>
        <row r="13298">
          <cell r="A13298">
            <v>313080</v>
          </cell>
          <cell r="B13298" t="str">
            <v>+0 아레나 영웅의 중갑</v>
          </cell>
        </row>
        <row r="13299">
          <cell r="A13299">
            <v>313081</v>
          </cell>
          <cell r="B13299" t="str">
            <v>+1 아레나 영웅의 중갑</v>
          </cell>
        </row>
        <row r="13300">
          <cell r="A13300">
            <v>313082</v>
          </cell>
          <cell r="B13300" t="str">
            <v>+2 아레나 영웅의 중갑</v>
          </cell>
        </row>
        <row r="13301">
          <cell r="A13301">
            <v>313083</v>
          </cell>
          <cell r="B13301" t="str">
            <v>+3 아레나 영웅의 중갑</v>
          </cell>
        </row>
        <row r="13302">
          <cell r="A13302">
            <v>313084</v>
          </cell>
          <cell r="B13302" t="str">
            <v>+4 아레나 영웅의 중갑</v>
          </cell>
        </row>
        <row r="13303">
          <cell r="A13303">
            <v>313085</v>
          </cell>
          <cell r="B13303" t="str">
            <v>+5 아레나 영웅의 중갑</v>
          </cell>
        </row>
        <row r="13304">
          <cell r="A13304">
            <v>313086</v>
          </cell>
          <cell r="B13304" t="str">
            <v>+6 아레나 영웅의 중갑</v>
          </cell>
        </row>
        <row r="13305">
          <cell r="A13305">
            <v>313087</v>
          </cell>
          <cell r="B13305" t="str">
            <v>+7 아레나 영웅의 중갑</v>
          </cell>
        </row>
        <row r="13306">
          <cell r="A13306">
            <v>313088</v>
          </cell>
          <cell r="B13306" t="str">
            <v>+8 아레나 영웅의 중갑</v>
          </cell>
        </row>
        <row r="13307">
          <cell r="A13307">
            <v>313089</v>
          </cell>
          <cell r="B13307" t="str">
            <v>+9 아레나 영웅의 중갑</v>
          </cell>
        </row>
        <row r="13308">
          <cell r="A13308">
            <v>313090</v>
          </cell>
          <cell r="B13308" t="str">
            <v>+10 아레나 영웅의 중갑</v>
          </cell>
        </row>
        <row r="13309">
          <cell r="A13309">
            <v>313091</v>
          </cell>
          <cell r="B13309" t="str">
            <v>+11 아레나 영웅의 중갑</v>
          </cell>
        </row>
        <row r="13310">
          <cell r="A13310">
            <v>313092</v>
          </cell>
          <cell r="B13310" t="str">
            <v>+12 아레나 영웅의 중갑</v>
          </cell>
        </row>
        <row r="13311">
          <cell r="A13311">
            <v>313093</v>
          </cell>
          <cell r="B13311" t="str">
            <v>+13 아레나 영웅의 중갑</v>
          </cell>
        </row>
        <row r="13312">
          <cell r="A13312">
            <v>313100</v>
          </cell>
          <cell r="B13312" t="str">
            <v>+0 아레나 영웅의 경갑</v>
          </cell>
        </row>
        <row r="13313">
          <cell r="A13313">
            <v>313101</v>
          </cell>
          <cell r="B13313" t="str">
            <v>+1 아레나 영웅의 경갑</v>
          </cell>
        </row>
        <row r="13314">
          <cell r="A13314">
            <v>313102</v>
          </cell>
          <cell r="B13314" t="str">
            <v>+2 아레나 영웅의 경갑</v>
          </cell>
        </row>
        <row r="13315">
          <cell r="A13315">
            <v>313103</v>
          </cell>
          <cell r="B13315" t="str">
            <v>+3 아레나 영웅의 경갑</v>
          </cell>
        </row>
        <row r="13316">
          <cell r="A13316">
            <v>313104</v>
          </cell>
          <cell r="B13316" t="str">
            <v>+4 아레나 영웅의 경갑</v>
          </cell>
        </row>
        <row r="13317">
          <cell r="A13317">
            <v>313105</v>
          </cell>
          <cell r="B13317" t="str">
            <v>+5 아레나 영웅의 경갑</v>
          </cell>
        </row>
        <row r="13318">
          <cell r="A13318">
            <v>313106</v>
          </cell>
          <cell r="B13318" t="str">
            <v>+6 아레나 영웅의 경갑</v>
          </cell>
        </row>
        <row r="13319">
          <cell r="A13319">
            <v>313107</v>
          </cell>
          <cell r="B13319" t="str">
            <v>+7 아레나 영웅의 경갑</v>
          </cell>
        </row>
        <row r="13320">
          <cell r="A13320">
            <v>313108</v>
          </cell>
          <cell r="B13320" t="str">
            <v>+8 아레나 영웅의 경갑</v>
          </cell>
        </row>
        <row r="13321">
          <cell r="A13321">
            <v>313109</v>
          </cell>
          <cell r="B13321" t="str">
            <v>+9 아레나 영웅의 경갑</v>
          </cell>
        </row>
        <row r="13322">
          <cell r="A13322">
            <v>313110</v>
          </cell>
          <cell r="B13322" t="str">
            <v>+10 아레나 영웅의 경갑</v>
          </cell>
        </row>
        <row r="13323">
          <cell r="A13323">
            <v>313111</v>
          </cell>
          <cell r="B13323" t="str">
            <v>+11 아레나 영웅의 경갑</v>
          </cell>
        </row>
        <row r="13324">
          <cell r="A13324">
            <v>313112</v>
          </cell>
          <cell r="B13324" t="str">
            <v>+12 아레나 영웅의 경갑</v>
          </cell>
        </row>
        <row r="13325">
          <cell r="A13325">
            <v>313113</v>
          </cell>
          <cell r="B13325" t="str">
            <v>+13 아레나 영웅의 경갑</v>
          </cell>
        </row>
        <row r="13326">
          <cell r="A13326">
            <v>313120</v>
          </cell>
          <cell r="B13326" t="str">
            <v>+0 합성된 미스릴 중갑</v>
          </cell>
        </row>
        <row r="13327">
          <cell r="A13327">
            <v>313121</v>
          </cell>
          <cell r="B13327" t="str">
            <v>+1 합성된 미스릴 중갑</v>
          </cell>
        </row>
        <row r="13328">
          <cell r="A13328">
            <v>313122</v>
          </cell>
          <cell r="B13328" t="str">
            <v>+2 합성된 미스릴 중갑</v>
          </cell>
        </row>
        <row r="13329">
          <cell r="A13329">
            <v>313123</v>
          </cell>
          <cell r="B13329" t="str">
            <v>+3 합성된 미스릴 중갑</v>
          </cell>
        </row>
        <row r="13330">
          <cell r="A13330">
            <v>313124</v>
          </cell>
          <cell r="B13330" t="str">
            <v>+4 합성된 미스릴 중갑</v>
          </cell>
        </row>
        <row r="13331">
          <cell r="A13331">
            <v>313125</v>
          </cell>
          <cell r="B13331" t="str">
            <v>+5 합성된 미스릴 중갑</v>
          </cell>
        </row>
        <row r="13332">
          <cell r="A13332">
            <v>313126</v>
          </cell>
          <cell r="B13332" t="str">
            <v>+6 합성된 미스릴 중갑</v>
          </cell>
        </row>
        <row r="13333">
          <cell r="A13333">
            <v>313127</v>
          </cell>
          <cell r="B13333" t="str">
            <v>+7 합성된 미스릴 중갑</v>
          </cell>
        </row>
        <row r="13334">
          <cell r="A13334">
            <v>313128</v>
          </cell>
          <cell r="B13334" t="str">
            <v>+8 합성된 미스릴 중갑</v>
          </cell>
        </row>
        <row r="13335">
          <cell r="A13335">
            <v>313129</v>
          </cell>
          <cell r="B13335" t="str">
            <v>+9 합성된 미스릴 중갑</v>
          </cell>
        </row>
        <row r="13336">
          <cell r="A13336">
            <v>313130</v>
          </cell>
          <cell r="B13336" t="str">
            <v>+10 합성된 미스릴 중갑</v>
          </cell>
        </row>
        <row r="13337">
          <cell r="A13337">
            <v>313131</v>
          </cell>
          <cell r="B13337" t="str">
            <v>+11 합성된 미스릴 중갑</v>
          </cell>
        </row>
        <row r="13338">
          <cell r="A13338">
            <v>313132</v>
          </cell>
          <cell r="B13338" t="str">
            <v>+12 합성된 미스릴 중갑</v>
          </cell>
        </row>
        <row r="13339">
          <cell r="A13339">
            <v>313133</v>
          </cell>
          <cell r="B13339" t="str">
            <v>+13 합성된 미스릴 중갑</v>
          </cell>
        </row>
        <row r="13340">
          <cell r="A13340">
            <v>313140</v>
          </cell>
          <cell r="B13340" t="str">
            <v>+0 기사단의 중갑</v>
          </cell>
        </row>
        <row r="13341">
          <cell r="A13341">
            <v>313141</v>
          </cell>
          <cell r="B13341" t="str">
            <v>+1 기사단의 중갑</v>
          </cell>
        </row>
        <row r="13342">
          <cell r="A13342">
            <v>313142</v>
          </cell>
          <cell r="B13342" t="str">
            <v>+2 기사단의 중갑</v>
          </cell>
        </row>
        <row r="13343">
          <cell r="A13343">
            <v>313143</v>
          </cell>
          <cell r="B13343" t="str">
            <v>+3 기사단의 중갑</v>
          </cell>
        </row>
        <row r="13344">
          <cell r="A13344">
            <v>313144</v>
          </cell>
          <cell r="B13344" t="str">
            <v>+4 기사단의 중갑</v>
          </cell>
        </row>
        <row r="13345">
          <cell r="A13345">
            <v>313145</v>
          </cell>
          <cell r="B13345" t="str">
            <v>+5 기사단의 중갑</v>
          </cell>
        </row>
        <row r="13346">
          <cell r="A13346">
            <v>313146</v>
          </cell>
          <cell r="B13346" t="str">
            <v>+6 기사단의 중갑</v>
          </cell>
        </row>
        <row r="13347">
          <cell r="A13347">
            <v>313147</v>
          </cell>
          <cell r="B13347" t="str">
            <v>+7 기사단의 중갑</v>
          </cell>
        </row>
        <row r="13348">
          <cell r="A13348">
            <v>313148</v>
          </cell>
          <cell r="B13348" t="str">
            <v>+8 기사단의 중갑</v>
          </cell>
        </row>
        <row r="13349">
          <cell r="A13349">
            <v>313149</v>
          </cell>
          <cell r="B13349" t="str">
            <v>+9 기사단의 중갑</v>
          </cell>
        </row>
        <row r="13350">
          <cell r="A13350">
            <v>313150</v>
          </cell>
          <cell r="B13350" t="str">
            <v>+10 기사단의 중갑</v>
          </cell>
        </row>
        <row r="13351">
          <cell r="A13351">
            <v>313151</v>
          </cell>
          <cell r="B13351" t="str">
            <v>+11 기사단의 중갑</v>
          </cell>
        </row>
        <row r="13352">
          <cell r="A13352">
            <v>313152</v>
          </cell>
          <cell r="B13352" t="str">
            <v>+12 기사단의 중갑</v>
          </cell>
        </row>
        <row r="13353">
          <cell r="A13353">
            <v>313153</v>
          </cell>
          <cell r="B13353" t="str">
            <v>+13 기사단의 중갑</v>
          </cell>
        </row>
        <row r="13354">
          <cell r="A13354">
            <v>313220</v>
          </cell>
          <cell r="B13354" t="str">
            <v>+0 감시자의 중갑</v>
          </cell>
        </row>
        <row r="13355">
          <cell r="A13355">
            <v>313221</v>
          </cell>
          <cell r="B13355" t="str">
            <v>+1 감시자의 중갑</v>
          </cell>
        </row>
        <row r="13356">
          <cell r="A13356">
            <v>313222</v>
          </cell>
          <cell r="B13356" t="str">
            <v>+2 감시자의 중갑</v>
          </cell>
        </row>
        <row r="13357">
          <cell r="A13357">
            <v>313223</v>
          </cell>
          <cell r="B13357" t="str">
            <v>+3 감시자의 중갑</v>
          </cell>
        </row>
        <row r="13358">
          <cell r="A13358">
            <v>313224</v>
          </cell>
          <cell r="B13358" t="str">
            <v>+4 감시자의 중갑</v>
          </cell>
        </row>
        <row r="13359">
          <cell r="A13359">
            <v>313225</v>
          </cell>
          <cell r="B13359" t="str">
            <v>+5 감시자의 중갑</v>
          </cell>
        </row>
        <row r="13360">
          <cell r="A13360">
            <v>313226</v>
          </cell>
          <cell r="B13360" t="str">
            <v>+6 감시자의 중갑</v>
          </cell>
        </row>
        <row r="13361">
          <cell r="A13361">
            <v>313227</v>
          </cell>
          <cell r="B13361" t="str">
            <v>+7 감시자의 중갑</v>
          </cell>
        </row>
        <row r="13362">
          <cell r="A13362">
            <v>313228</v>
          </cell>
          <cell r="B13362" t="str">
            <v>+8 감시자의 중갑</v>
          </cell>
        </row>
        <row r="13363">
          <cell r="A13363">
            <v>313229</v>
          </cell>
          <cell r="B13363" t="str">
            <v>+9 감시자의 중갑</v>
          </cell>
        </row>
        <row r="13364">
          <cell r="A13364">
            <v>313230</v>
          </cell>
          <cell r="B13364" t="str">
            <v>+10 감시자의 중갑</v>
          </cell>
        </row>
        <row r="13365">
          <cell r="A13365">
            <v>313231</v>
          </cell>
          <cell r="B13365" t="str">
            <v>+11 감시자의 중갑</v>
          </cell>
        </row>
        <row r="13366">
          <cell r="A13366">
            <v>313232</v>
          </cell>
          <cell r="B13366" t="str">
            <v>+12 감시자의 중갑</v>
          </cell>
        </row>
        <row r="13367">
          <cell r="A13367">
            <v>313233</v>
          </cell>
          <cell r="B13367" t="str">
            <v>+13 감시자의 중갑</v>
          </cell>
        </row>
        <row r="13368">
          <cell r="A13368">
            <v>313240</v>
          </cell>
          <cell r="B13368" t="str">
            <v>+0 감시자의 경갑</v>
          </cell>
        </row>
        <row r="13369">
          <cell r="A13369">
            <v>313241</v>
          </cell>
          <cell r="B13369" t="str">
            <v>+1 감시자의 경갑</v>
          </cell>
        </row>
        <row r="13370">
          <cell r="A13370">
            <v>313242</v>
          </cell>
          <cell r="B13370" t="str">
            <v>+2 감시자의 경갑</v>
          </cell>
        </row>
        <row r="13371">
          <cell r="A13371">
            <v>313243</v>
          </cell>
          <cell r="B13371" t="str">
            <v>+3 감시자의 경갑</v>
          </cell>
        </row>
        <row r="13372">
          <cell r="A13372">
            <v>313244</v>
          </cell>
          <cell r="B13372" t="str">
            <v>+4 감시자의 경갑</v>
          </cell>
        </row>
        <row r="13373">
          <cell r="A13373">
            <v>313245</v>
          </cell>
          <cell r="B13373" t="str">
            <v>+5 감시자의 경갑</v>
          </cell>
        </row>
        <row r="13374">
          <cell r="A13374">
            <v>313246</v>
          </cell>
          <cell r="B13374" t="str">
            <v>+6 감시자의 경갑</v>
          </cell>
        </row>
        <row r="13375">
          <cell r="A13375">
            <v>313247</v>
          </cell>
          <cell r="B13375" t="str">
            <v>+7 감시자의 경갑</v>
          </cell>
        </row>
        <row r="13376">
          <cell r="A13376">
            <v>313248</v>
          </cell>
          <cell r="B13376" t="str">
            <v>+8 감시자의 경갑</v>
          </cell>
        </row>
        <row r="13377">
          <cell r="A13377">
            <v>313249</v>
          </cell>
          <cell r="B13377" t="str">
            <v>+9 감시자의 경갑</v>
          </cell>
        </row>
        <row r="13378">
          <cell r="A13378">
            <v>313250</v>
          </cell>
          <cell r="B13378" t="str">
            <v>+10 감시자의 경갑</v>
          </cell>
        </row>
        <row r="13379">
          <cell r="A13379">
            <v>313251</v>
          </cell>
          <cell r="B13379" t="str">
            <v>+11 감시자의 경갑</v>
          </cell>
        </row>
        <row r="13380">
          <cell r="A13380">
            <v>313252</v>
          </cell>
          <cell r="B13380" t="str">
            <v>+12 감시자의 경갑</v>
          </cell>
        </row>
        <row r="13381">
          <cell r="A13381">
            <v>313253</v>
          </cell>
          <cell r="B13381" t="str">
            <v>+13 감시자의 경갑</v>
          </cell>
        </row>
        <row r="13382">
          <cell r="A13382">
            <v>313260</v>
          </cell>
          <cell r="B13382" t="str">
            <v>+0 감시자의 로브</v>
          </cell>
        </row>
        <row r="13383">
          <cell r="A13383">
            <v>313261</v>
          </cell>
          <cell r="B13383" t="str">
            <v>+1 감시자의 로브</v>
          </cell>
        </row>
        <row r="13384">
          <cell r="A13384">
            <v>313262</v>
          </cell>
          <cell r="B13384" t="str">
            <v>+2 감시자의 로브</v>
          </cell>
        </row>
        <row r="13385">
          <cell r="A13385">
            <v>313263</v>
          </cell>
          <cell r="B13385" t="str">
            <v>+3 감시자의 로브</v>
          </cell>
        </row>
        <row r="13386">
          <cell r="A13386">
            <v>313264</v>
          </cell>
          <cell r="B13386" t="str">
            <v>+4 감시자의 로브</v>
          </cell>
        </row>
        <row r="13387">
          <cell r="A13387">
            <v>313265</v>
          </cell>
          <cell r="B13387" t="str">
            <v>+5 감시자의 로브</v>
          </cell>
        </row>
        <row r="13388">
          <cell r="A13388">
            <v>313266</v>
          </cell>
          <cell r="B13388" t="str">
            <v>+6 감시자의 로브</v>
          </cell>
        </row>
        <row r="13389">
          <cell r="A13389">
            <v>313267</v>
          </cell>
          <cell r="B13389" t="str">
            <v>+7 감시자의 로브</v>
          </cell>
        </row>
        <row r="13390">
          <cell r="A13390">
            <v>313268</v>
          </cell>
          <cell r="B13390" t="str">
            <v>+8 감시자의 로브</v>
          </cell>
        </row>
        <row r="13391">
          <cell r="A13391">
            <v>313269</v>
          </cell>
          <cell r="B13391" t="str">
            <v>+9 감시자의 로브</v>
          </cell>
        </row>
        <row r="13392">
          <cell r="A13392">
            <v>313270</v>
          </cell>
          <cell r="B13392" t="str">
            <v>+10 감시자의 로브</v>
          </cell>
        </row>
        <row r="13393">
          <cell r="A13393">
            <v>313271</v>
          </cell>
          <cell r="B13393" t="str">
            <v>+11 감시자의 로브</v>
          </cell>
        </row>
        <row r="13394">
          <cell r="A13394">
            <v>313272</v>
          </cell>
          <cell r="B13394" t="str">
            <v>+12 감시자의 로브</v>
          </cell>
        </row>
        <row r="13395">
          <cell r="A13395">
            <v>313273</v>
          </cell>
          <cell r="B13395" t="str">
            <v>+13 감시자의 로브</v>
          </cell>
        </row>
        <row r="13396">
          <cell r="A13396">
            <v>313280</v>
          </cell>
          <cell r="B13396" t="str">
            <v>+0 감시자의 흑갑</v>
          </cell>
        </row>
        <row r="13397">
          <cell r="A13397">
            <v>313281</v>
          </cell>
          <cell r="B13397" t="str">
            <v>+1 감시자의 흑갑</v>
          </cell>
        </row>
        <row r="13398">
          <cell r="A13398">
            <v>313282</v>
          </cell>
          <cell r="B13398" t="str">
            <v>+2 감시자의 흑갑</v>
          </cell>
        </row>
        <row r="13399">
          <cell r="A13399">
            <v>313283</v>
          </cell>
          <cell r="B13399" t="str">
            <v>+3 감시자의 흑갑</v>
          </cell>
        </row>
        <row r="13400">
          <cell r="A13400">
            <v>313284</v>
          </cell>
          <cell r="B13400" t="str">
            <v>+4 감시자의 흑갑</v>
          </cell>
        </row>
        <row r="13401">
          <cell r="A13401">
            <v>313285</v>
          </cell>
          <cell r="B13401" t="str">
            <v>+5 감시자의 흑갑</v>
          </cell>
        </row>
        <row r="13402">
          <cell r="A13402">
            <v>313286</v>
          </cell>
          <cell r="B13402" t="str">
            <v>+6 감시자의 흑갑</v>
          </cell>
        </row>
        <row r="13403">
          <cell r="A13403">
            <v>313287</v>
          </cell>
          <cell r="B13403" t="str">
            <v>+7 감시자의 흑갑</v>
          </cell>
        </row>
        <row r="13404">
          <cell r="A13404">
            <v>313288</v>
          </cell>
          <cell r="B13404" t="str">
            <v>+8 감시자의 흑갑</v>
          </cell>
        </row>
        <row r="13405">
          <cell r="A13405">
            <v>313289</v>
          </cell>
          <cell r="B13405" t="str">
            <v>+9 감시자의 흑갑</v>
          </cell>
        </row>
        <row r="13406">
          <cell r="A13406">
            <v>313290</v>
          </cell>
          <cell r="B13406" t="str">
            <v>+10 감시자의 흑갑</v>
          </cell>
        </row>
        <row r="13407">
          <cell r="A13407">
            <v>313291</v>
          </cell>
          <cell r="B13407" t="str">
            <v>+11 감시자의 흑갑</v>
          </cell>
        </row>
        <row r="13408">
          <cell r="A13408">
            <v>313292</v>
          </cell>
          <cell r="B13408" t="str">
            <v>+12 감시자의 흑갑</v>
          </cell>
        </row>
        <row r="13409">
          <cell r="A13409">
            <v>313293</v>
          </cell>
          <cell r="B13409" t="str">
            <v>+13 감시자의 흑갑</v>
          </cell>
        </row>
        <row r="13410">
          <cell r="A13410">
            <v>313300</v>
          </cell>
          <cell r="B13410" t="str">
            <v>+0 암살단의 흑갑</v>
          </cell>
        </row>
        <row r="13411">
          <cell r="A13411">
            <v>313301</v>
          </cell>
          <cell r="B13411" t="str">
            <v>+1 암살단의 흑갑</v>
          </cell>
        </row>
        <row r="13412">
          <cell r="A13412">
            <v>313302</v>
          </cell>
          <cell r="B13412" t="str">
            <v>+2 암살단의 흑갑</v>
          </cell>
        </row>
        <row r="13413">
          <cell r="A13413">
            <v>313303</v>
          </cell>
          <cell r="B13413" t="str">
            <v>+3 암살단의 흑갑</v>
          </cell>
        </row>
        <row r="13414">
          <cell r="A13414">
            <v>313304</v>
          </cell>
          <cell r="B13414" t="str">
            <v>+4 암살단의 흑갑</v>
          </cell>
        </row>
        <row r="13415">
          <cell r="A13415">
            <v>313305</v>
          </cell>
          <cell r="B13415" t="str">
            <v>+5 암살단의 흑갑</v>
          </cell>
        </row>
        <row r="13416">
          <cell r="A13416">
            <v>313306</v>
          </cell>
          <cell r="B13416" t="str">
            <v>+6 암살단의 흑갑</v>
          </cell>
        </row>
        <row r="13417">
          <cell r="A13417">
            <v>313307</v>
          </cell>
          <cell r="B13417" t="str">
            <v>+7 암살단의 흑갑</v>
          </cell>
        </row>
        <row r="13418">
          <cell r="A13418">
            <v>313308</v>
          </cell>
          <cell r="B13418" t="str">
            <v>+8 암살단의 흑갑</v>
          </cell>
        </row>
        <row r="13419">
          <cell r="A13419">
            <v>313309</v>
          </cell>
          <cell r="B13419" t="str">
            <v>+9 암살단의 흑갑</v>
          </cell>
        </row>
        <row r="13420">
          <cell r="A13420">
            <v>313310</v>
          </cell>
          <cell r="B13420" t="str">
            <v>+10 암살단의 흑갑</v>
          </cell>
        </row>
        <row r="13421">
          <cell r="A13421">
            <v>313311</v>
          </cell>
          <cell r="B13421" t="str">
            <v>+11 암살단의 흑갑</v>
          </cell>
        </row>
        <row r="13422">
          <cell r="A13422">
            <v>313312</v>
          </cell>
          <cell r="B13422" t="str">
            <v>+12 암살단의 흑갑</v>
          </cell>
        </row>
        <row r="13423">
          <cell r="A13423">
            <v>313313</v>
          </cell>
          <cell r="B13423" t="str">
            <v>+13 암살단의 흑갑</v>
          </cell>
        </row>
        <row r="13424">
          <cell r="A13424">
            <v>313320</v>
          </cell>
          <cell r="B13424" t="str">
            <v>+0 심연의 화염 갑옷</v>
          </cell>
        </row>
        <row r="13425">
          <cell r="A13425">
            <v>313321</v>
          </cell>
          <cell r="B13425" t="str">
            <v>+1 심연의 화염 갑옷</v>
          </cell>
        </row>
        <row r="13426">
          <cell r="A13426">
            <v>313322</v>
          </cell>
          <cell r="B13426" t="str">
            <v>+2 심연의 화염 갑옷</v>
          </cell>
        </row>
        <row r="13427">
          <cell r="A13427">
            <v>313323</v>
          </cell>
          <cell r="B13427" t="str">
            <v>+3 심연의 화염 갑옷</v>
          </cell>
        </row>
        <row r="13428">
          <cell r="A13428">
            <v>313324</v>
          </cell>
          <cell r="B13428" t="str">
            <v>+4 심연의 화염 갑옷</v>
          </cell>
        </row>
        <row r="13429">
          <cell r="A13429">
            <v>313325</v>
          </cell>
          <cell r="B13429" t="str">
            <v>+5 심연의 화염 갑옷</v>
          </cell>
        </row>
        <row r="13430">
          <cell r="A13430">
            <v>313326</v>
          </cell>
          <cell r="B13430" t="str">
            <v>+6 심연의 화염 갑옷</v>
          </cell>
        </row>
        <row r="13431">
          <cell r="A13431">
            <v>313327</v>
          </cell>
          <cell r="B13431" t="str">
            <v>+7 심연의 화염 갑옷</v>
          </cell>
        </row>
        <row r="13432">
          <cell r="A13432">
            <v>313328</v>
          </cell>
          <cell r="B13432" t="str">
            <v>+8 심연의 화염 갑옷</v>
          </cell>
        </row>
        <row r="13433">
          <cell r="A13433">
            <v>313329</v>
          </cell>
          <cell r="B13433" t="str">
            <v>+9 심연의 화염 갑옷</v>
          </cell>
        </row>
        <row r="13434">
          <cell r="A13434">
            <v>313330</v>
          </cell>
          <cell r="B13434" t="str">
            <v>+10 심연의 화염 갑옷</v>
          </cell>
        </row>
        <row r="13435">
          <cell r="A13435">
            <v>313331</v>
          </cell>
          <cell r="B13435" t="str">
            <v>+11 심연의 화염 갑옷</v>
          </cell>
        </row>
        <row r="13436">
          <cell r="A13436">
            <v>313332</v>
          </cell>
          <cell r="B13436" t="str">
            <v>+12 심연의 화염 갑옷</v>
          </cell>
        </row>
        <row r="13437">
          <cell r="A13437">
            <v>313333</v>
          </cell>
          <cell r="B13437" t="str">
            <v>+13 심연의 화염 갑옷</v>
          </cell>
        </row>
        <row r="13438">
          <cell r="A13438">
            <v>313340</v>
          </cell>
          <cell r="B13438" t="str">
            <v>+0 심연의 바람 갑옷</v>
          </cell>
        </row>
        <row r="13439">
          <cell r="A13439">
            <v>313341</v>
          </cell>
          <cell r="B13439" t="str">
            <v>+1 심연의 바람 갑옷</v>
          </cell>
        </row>
        <row r="13440">
          <cell r="A13440">
            <v>313342</v>
          </cell>
          <cell r="B13440" t="str">
            <v>+2 심연의 바람 갑옷</v>
          </cell>
        </row>
        <row r="13441">
          <cell r="A13441">
            <v>313343</v>
          </cell>
          <cell r="B13441" t="str">
            <v>+3 심연의 바람 갑옷</v>
          </cell>
        </row>
        <row r="13442">
          <cell r="A13442">
            <v>313344</v>
          </cell>
          <cell r="B13442" t="str">
            <v>+4 심연의 바람 갑옷</v>
          </cell>
        </row>
        <row r="13443">
          <cell r="A13443">
            <v>313345</v>
          </cell>
          <cell r="B13443" t="str">
            <v>+5 심연의 바람 갑옷</v>
          </cell>
        </row>
        <row r="13444">
          <cell r="A13444">
            <v>313346</v>
          </cell>
          <cell r="B13444" t="str">
            <v>+6 심연의 바람 갑옷</v>
          </cell>
        </row>
        <row r="13445">
          <cell r="A13445">
            <v>313347</v>
          </cell>
          <cell r="B13445" t="str">
            <v>+7 심연의 바람 갑옷</v>
          </cell>
        </row>
        <row r="13446">
          <cell r="A13446">
            <v>313348</v>
          </cell>
          <cell r="B13446" t="str">
            <v>+8 심연의 바람 갑옷</v>
          </cell>
        </row>
        <row r="13447">
          <cell r="A13447">
            <v>313349</v>
          </cell>
          <cell r="B13447" t="str">
            <v>+9 심연의 바람 갑옷</v>
          </cell>
        </row>
        <row r="13448">
          <cell r="A13448">
            <v>313350</v>
          </cell>
          <cell r="B13448" t="str">
            <v>+10 심연의 바람 갑옷</v>
          </cell>
        </row>
        <row r="13449">
          <cell r="A13449">
            <v>313351</v>
          </cell>
          <cell r="B13449" t="str">
            <v>+11 심연의 바람 갑옷</v>
          </cell>
        </row>
        <row r="13450">
          <cell r="A13450">
            <v>313352</v>
          </cell>
          <cell r="B13450" t="str">
            <v>+12 심연의 바람 갑옷</v>
          </cell>
        </row>
        <row r="13451">
          <cell r="A13451">
            <v>313353</v>
          </cell>
          <cell r="B13451" t="str">
            <v>+13 심연의 바람 갑옷</v>
          </cell>
        </row>
        <row r="13452">
          <cell r="A13452">
            <v>313360</v>
          </cell>
          <cell r="B13452" t="str">
            <v>+0 심연의 현자 갑옷</v>
          </cell>
        </row>
        <row r="13453">
          <cell r="A13453">
            <v>313361</v>
          </cell>
          <cell r="B13453" t="str">
            <v>+1 심연의 현자 갑옷</v>
          </cell>
        </row>
        <row r="13454">
          <cell r="A13454">
            <v>313362</v>
          </cell>
          <cell r="B13454" t="str">
            <v>+2 심연의 현자 갑옷</v>
          </cell>
        </row>
        <row r="13455">
          <cell r="A13455">
            <v>313363</v>
          </cell>
          <cell r="B13455" t="str">
            <v>+3 심연의 현자 갑옷</v>
          </cell>
        </row>
        <row r="13456">
          <cell r="A13456">
            <v>313364</v>
          </cell>
          <cell r="B13456" t="str">
            <v>+4 심연의 현자 갑옷</v>
          </cell>
        </row>
        <row r="13457">
          <cell r="A13457">
            <v>313365</v>
          </cell>
          <cell r="B13457" t="str">
            <v>+5 심연의 현자 갑옷</v>
          </cell>
        </row>
        <row r="13458">
          <cell r="A13458">
            <v>313366</v>
          </cell>
          <cell r="B13458" t="str">
            <v>+6 심연의 현자 갑옷</v>
          </cell>
        </row>
        <row r="13459">
          <cell r="A13459">
            <v>313367</v>
          </cell>
          <cell r="B13459" t="str">
            <v>+7 심연의 현자 갑옷</v>
          </cell>
        </row>
        <row r="13460">
          <cell r="A13460">
            <v>313368</v>
          </cell>
          <cell r="B13460" t="str">
            <v>+8 심연의 현자 갑옷</v>
          </cell>
        </row>
        <row r="13461">
          <cell r="A13461">
            <v>313369</v>
          </cell>
          <cell r="B13461" t="str">
            <v>+9 심연의 현자 갑옷</v>
          </cell>
        </row>
        <row r="13462">
          <cell r="A13462">
            <v>313370</v>
          </cell>
          <cell r="B13462" t="str">
            <v>+10 심연의 현자 갑옷</v>
          </cell>
        </row>
        <row r="13463">
          <cell r="A13463">
            <v>313371</v>
          </cell>
          <cell r="B13463" t="str">
            <v>+11 심연의 현자 갑옷</v>
          </cell>
        </row>
        <row r="13464">
          <cell r="A13464">
            <v>313372</v>
          </cell>
          <cell r="B13464" t="str">
            <v>+12 심연의 현자 갑옷</v>
          </cell>
        </row>
        <row r="13465">
          <cell r="A13465">
            <v>313373</v>
          </cell>
          <cell r="B13465" t="str">
            <v>+13 심연의 현자 갑옷</v>
          </cell>
        </row>
        <row r="13466">
          <cell r="A13466">
            <v>313380</v>
          </cell>
          <cell r="B13466" t="str">
            <v>+0 심연의 그림자 갑옷</v>
          </cell>
        </row>
        <row r="13467">
          <cell r="A13467">
            <v>313381</v>
          </cell>
          <cell r="B13467" t="str">
            <v>+1 심연의 그림자 갑옷</v>
          </cell>
        </row>
        <row r="13468">
          <cell r="A13468">
            <v>313382</v>
          </cell>
          <cell r="B13468" t="str">
            <v>+2 심연의 그림자 갑옷</v>
          </cell>
        </row>
        <row r="13469">
          <cell r="A13469">
            <v>313383</v>
          </cell>
          <cell r="B13469" t="str">
            <v>+3 심연의 그림자 갑옷</v>
          </cell>
        </row>
        <row r="13470">
          <cell r="A13470">
            <v>313384</v>
          </cell>
          <cell r="B13470" t="str">
            <v>+4 심연의 그림자 갑옷</v>
          </cell>
        </row>
        <row r="13471">
          <cell r="A13471">
            <v>313385</v>
          </cell>
          <cell r="B13471" t="str">
            <v>+5 심연의 그림자 갑옷</v>
          </cell>
        </row>
        <row r="13472">
          <cell r="A13472">
            <v>313386</v>
          </cell>
          <cell r="B13472" t="str">
            <v>+6 심연의 그림자 갑옷</v>
          </cell>
        </row>
        <row r="13473">
          <cell r="A13473">
            <v>313387</v>
          </cell>
          <cell r="B13473" t="str">
            <v>+7 심연의 그림자 갑옷</v>
          </cell>
        </row>
        <row r="13474">
          <cell r="A13474">
            <v>313388</v>
          </cell>
          <cell r="B13474" t="str">
            <v>+8 심연의 그림자 갑옷</v>
          </cell>
        </row>
        <row r="13475">
          <cell r="A13475">
            <v>313389</v>
          </cell>
          <cell r="B13475" t="str">
            <v>+9 심연의 그림자 갑옷</v>
          </cell>
        </row>
        <row r="13476">
          <cell r="A13476">
            <v>313390</v>
          </cell>
          <cell r="B13476" t="str">
            <v>+10 심연의 그림자 갑옷</v>
          </cell>
        </row>
        <row r="13477">
          <cell r="A13477">
            <v>313391</v>
          </cell>
          <cell r="B13477" t="str">
            <v>+11 심연의 그림자 갑옷</v>
          </cell>
        </row>
        <row r="13478">
          <cell r="A13478">
            <v>313392</v>
          </cell>
          <cell r="B13478" t="str">
            <v>+12 심연의 그림자 갑옷</v>
          </cell>
        </row>
        <row r="13479">
          <cell r="A13479">
            <v>313393</v>
          </cell>
          <cell r="B13479" t="str">
            <v>+13 심연의 그림자 갑옷</v>
          </cell>
        </row>
        <row r="13480">
          <cell r="A13480">
            <v>314000</v>
          </cell>
          <cell r="B13480" t="str">
            <v>+0 이프리트의 중갑</v>
          </cell>
        </row>
        <row r="13481">
          <cell r="A13481">
            <v>314001</v>
          </cell>
          <cell r="B13481" t="str">
            <v>+1 이프리트의 중갑</v>
          </cell>
        </row>
        <row r="13482">
          <cell r="A13482">
            <v>314002</v>
          </cell>
          <cell r="B13482" t="str">
            <v>+2 이프리트의 중갑</v>
          </cell>
        </row>
        <row r="13483">
          <cell r="A13483">
            <v>314003</v>
          </cell>
          <cell r="B13483" t="str">
            <v>+3 이프리트의 중갑</v>
          </cell>
        </row>
        <row r="13484">
          <cell r="A13484">
            <v>314004</v>
          </cell>
          <cell r="B13484" t="str">
            <v>+4 이프리트의 중갑</v>
          </cell>
        </row>
        <row r="13485">
          <cell r="A13485">
            <v>314005</v>
          </cell>
          <cell r="B13485" t="str">
            <v>+5 이프리트의 중갑</v>
          </cell>
        </row>
        <row r="13486">
          <cell r="A13486">
            <v>314006</v>
          </cell>
          <cell r="B13486" t="str">
            <v>+6 이프리트의 중갑</v>
          </cell>
        </row>
        <row r="13487">
          <cell r="A13487">
            <v>314007</v>
          </cell>
          <cell r="B13487" t="str">
            <v>+7 이프리트의 중갑</v>
          </cell>
        </row>
        <row r="13488">
          <cell r="A13488">
            <v>314008</v>
          </cell>
          <cell r="B13488" t="str">
            <v>+8 이프리트의 중갑</v>
          </cell>
        </row>
        <row r="13489">
          <cell r="A13489">
            <v>314009</v>
          </cell>
          <cell r="B13489" t="str">
            <v>+9 이프리트의 중갑</v>
          </cell>
        </row>
        <row r="13490">
          <cell r="A13490">
            <v>314010</v>
          </cell>
          <cell r="B13490" t="str">
            <v>+10 이프리트의 중갑</v>
          </cell>
        </row>
        <row r="13491">
          <cell r="A13491">
            <v>314011</v>
          </cell>
          <cell r="B13491" t="str">
            <v>+11 이프리트의 중갑</v>
          </cell>
        </row>
        <row r="13492">
          <cell r="A13492">
            <v>314012</v>
          </cell>
          <cell r="B13492" t="str">
            <v>+12 이프리트의 중갑</v>
          </cell>
        </row>
        <row r="13493">
          <cell r="A13493">
            <v>314013</v>
          </cell>
          <cell r="B13493" t="str">
            <v>+13 이프리트의 중갑</v>
          </cell>
        </row>
        <row r="13494">
          <cell r="A13494">
            <v>314020</v>
          </cell>
          <cell r="B13494" t="str">
            <v>+0 이프리트의 경갑</v>
          </cell>
        </row>
        <row r="13495">
          <cell r="A13495">
            <v>314021</v>
          </cell>
          <cell r="B13495" t="str">
            <v>+1 이프리트의 경갑</v>
          </cell>
        </row>
        <row r="13496">
          <cell r="A13496">
            <v>314022</v>
          </cell>
          <cell r="B13496" t="str">
            <v>+2 이프리트의 경갑</v>
          </cell>
        </row>
        <row r="13497">
          <cell r="A13497">
            <v>314023</v>
          </cell>
          <cell r="B13497" t="str">
            <v>+3 이프리트의 경갑</v>
          </cell>
        </row>
        <row r="13498">
          <cell r="A13498">
            <v>314024</v>
          </cell>
          <cell r="B13498" t="str">
            <v>+4 이프리트의 경갑</v>
          </cell>
        </row>
        <row r="13499">
          <cell r="A13499">
            <v>314025</v>
          </cell>
          <cell r="B13499" t="str">
            <v>+5 이프리트의 경갑</v>
          </cell>
        </row>
        <row r="13500">
          <cell r="A13500">
            <v>314026</v>
          </cell>
          <cell r="B13500" t="str">
            <v>+6 이프리트의 경갑</v>
          </cell>
        </row>
        <row r="13501">
          <cell r="A13501">
            <v>314027</v>
          </cell>
          <cell r="B13501" t="str">
            <v>+7 이프리트의 경갑</v>
          </cell>
        </row>
        <row r="13502">
          <cell r="A13502">
            <v>314028</v>
          </cell>
          <cell r="B13502" t="str">
            <v>+8 이프리트의 경갑</v>
          </cell>
        </row>
        <row r="13503">
          <cell r="A13503">
            <v>314029</v>
          </cell>
          <cell r="B13503" t="str">
            <v>+9 이프리트의 경갑</v>
          </cell>
        </row>
        <row r="13504">
          <cell r="A13504">
            <v>314030</v>
          </cell>
          <cell r="B13504" t="str">
            <v>+10 이프리트의 경갑</v>
          </cell>
        </row>
        <row r="13505">
          <cell r="A13505">
            <v>314031</v>
          </cell>
          <cell r="B13505" t="str">
            <v>+11 이프리트의 경갑</v>
          </cell>
        </row>
        <row r="13506">
          <cell r="A13506">
            <v>314032</v>
          </cell>
          <cell r="B13506" t="str">
            <v>+12 이프리트의 경갑</v>
          </cell>
        </row>
        <row r="13507">
          <cell r="A13507">
            <v>314033</v>
          </cell>
          <cell r="B13507" t="str">
            <v>+13 이프리트의 경갑</v>
          </cell>
        </row>
        <row r="13508">
          <cell r="A13508">
            <v>314040</v>
          </cell>
          <cell r="B13508" t="str">
            <v>+0 메테오스의 각골 중갑</v>
          </cell>
        </row>
        <row r="13509">
          <cell r="A13509">
            <v>314041</v>
          </cell>
          <cell r="B13509" t="str">
            <v>+1 메테오스의 각골 중갑</v>
          </cell>
        </row>
        <row r="13510">
          <cell r="A13510">
            <v>314042</v>
          </cell>
          <cell r="B13510" t="str">
            <v>+2 메테오스의 각골 중갑</v>
          </cell>
        </row>
        <row r="13511">
          <cell r="A13511">
            <v>314043</v>
          </cell>
          <cell r="B13511" t="str">
            <v>+3 메테오스의 각골 중갑</v>
          </cell>
        </row>
        <row r="13512">
          <cell r="A13512">
            <v>314044</v>
          </cell>
          <cell r="B13512" t="str">
            <v>+4 메테오스의 각골 중갑</v>
          </cell>
        </row>
        <row r="13513">
          <cell r="A13513">
            <v>314045</v>
          </cell>
          <cell r="B13513" t="str">
            <v>+5 메테오스의 각골 중갑</v>
          </cell>
        </row>
        <row r="13514">
          <cell r="A13514">
            <v>314046</v>
          </cell>
          <cell r="B13514" t="str">
            <v>+6 메테오스의 각골 중갑</v>
          </cell>
        </row>
        <row r="13515">
          <cell r="A13515">
            <v>314047</v>
          </cell>
          <cell r="B13515" t="str">
            <v>+7 메테오스의 각골 중갑</v>
          </cell>
        </row>
        <row r="13516">
          <cell r="A13516">
            <v>314048</v>
          </cell>
          <cell r="B13516" t="str">
            <v>+8 메테오스의 각골 중갑</v>
          </cell>
        </row>
        <row r="13517">
          <cell r="A13517">
            <v>314049</v>
          </cell>
          <cell r="B13517" t="str">
            <v>+9 메테오스의 각골 중갑</v>
          </cell>
        </row>
        <row r="13518">
          <cell r="A13518">
            <v>314050</v>
          </cell>
          <cell r="B13518" t="str">
            <v>+10 메테오스의 각골 중갑</v>
          </cell>
        </row>
        <row r="13519">
          <cell r="A13519">
            <v>314051</v>
          </cell>
          <cell r="B13519" t="str">
            <v>+11 메테오스의 각골 중갑</v>
          </cell>
        </row>
        <row r="13520">
          <cell r="A13520">
            <v>314052</v>
          </cell>
          <cell r="B13520" t="str">
            <v>+12 메테오스의 각골 중갑</v>
          </cell>
        </row>
        <row r="13521">
          <cell r="A13521">
            <v>314053</v>
          </cell>
          <cell r="B13521" t="str">
            <v>+13 메테오스의 각골 중갑</v>
          </cell>
        </row>
        <row r="13522">
          <cell r="A13522">
            <v>314060</v>
          </cell>
          <cell r="B13522" t="str">
            <v>+0 메테오스의 각골 경갑</v>
          </cell>
        </row>
        <row r="13523">
          <cell r="A13523">
            <v>314061</v>
          </cell>
          <cell r="B13523" t="str">
            <v>+1 메테오스의 각골 경갑</v>
          </cell>
        </row>
        <row r="13524">
          <cell r="A13524">
            <v>314062</v>
          </cell>
          <cell r="B13524" t="str">
            <v>+2 메테오스의 각골 경갑</v>
          </cell>
        </row>
        <row r="13525">
          <cell r="A13525">
            <v>314063</v>
          </cell>
          <cell r="B13525" t="str">
            <v>+3 메테오스의 각골 경갑</v>
          </cell>
        </row>
        <row r="13526">
          <cell r="A13526">
            <v>314064</v>
          </cell>
          <cell r="B13526" t="str">
            <v>+4 메테오스의 각골 경갑</v>
          </cell>
        </row>
        <row r="13527">
          <cell r="A13527">
            <v>314065</v>
          </cell>
          <cell r="B13527" t="str">
            <v>+5 메테오스의 각골 경갑</v>
          </cell>
        </row>
        <row r="13528">
          <cell r="A13528">
            <v>314066</v>
          </cell>
          <cell r="B13528" t="str">
            <v>+6 메테오스의 각골 경갑</v>
          </cell>
        </row>
        <row r="13529">
          <cell r="A13529">
            <v>314067</v>
          </cell>
          <cell r="B13529" t="str">
            <v>+7 메테오스의 각골 경갑</v>
          </cell>
        </row>
        <row r="13530">
          <cell r="A13530">
            <v>314068</v>
          </cell>
          <cell r="B13530" t="str">
            <v>+8 메테오스의 각골 경갑</v>
          </cell>
        </row>
        <row r="13531">
          <cell r="A13531">
            <v>314069</v>
          </cell>
          <cell r="B13531" t="str">
            <v>+9 메테오스의 각골 경갑</v>
          </cell>
        </row>
        <row r="13532">
          <cell r="A13532">
            <v>314070</v>
          </cell>
          <cell r="B13532" t="str">
            <v>+10 메테오스의 각골 경갑</v>
          </cell>
        </row>
        <row r="13533">
          <cell r="A13533">
            <v>314071</v>
          </cell>
          <cell r="B13533" t="str">
            <v>+11 메테오스의 각골 경갑</v>
          </cell>
        </row>
        <row r="13534">
          <cell r="A13534">
            <v>314072</v>
          </cell>
          <cell r="B13534" t="str">
            <v>+12 메테오스의 각골 경갑</v>
          </cell>
        </row>
        <row r="13535">
          <cell r="A13535">
            <v>314073</v>
          </cell>
          <cell r="B13535" t="str">
            <v>+13 메테오스의 각골 경갑</v>
          </cell>
        </row>
        <row r="13536">
          <cell r="A13536">
            <v>314080</v>
          </cell>
          <cell r="B13536" t="str">
            <v>+0 대지의 아다만티움 중갑</v>
          </cell>
        </row>
        <row r="13537">
          <cell r="A13537">
            <v>314081</v>
          </cell>
          <cell r="B13537" t="str">
            <v>+1 대지의 아다만티움 중갑</v>
          </cell>
        </row>
        <row r="13538">
          <cell r="A13538">
            <v>314082</v>
          </cell>
          <cell r="B13538" t="str">
            <v>+2 대지의 아다만티움 중갑</v>
          </cell>
        </row>
        <row r="13539">
          <cell r="A13539">
            <v>314083</v>
          </cell>
          <cell r="B13539" t="str">
            <v>+3 대지의 아다만티움 중갑</v>
          </cell>
        </row>
        <row r="13540">
          <cell r="A13540">
            <v>314084</v>
          </cell>
          <cell r="B13540" t="str">
            <v>+4 대지의 아다만티움 중갑</v>
          </cell>
        </row>
        <row r="13541">
          <cell r="A13541">
            <v>314085</v>
          </cell>
          <cell r="B13541" t="str">
            <v>+5 대지의 아다만티움 중갑</v>
          </cell>
        </row>
        <row r="13542">
          <cell r="A13542">
            <v>314086</v>
          </cell>
          <cell r="B13542" t="str">
            <v>+6 대지의 아다만티움 중갑</v>
          </cell>
        </row>
        <row r="13543">
          <cell r="A13543">
            <v>314087</v>
          </cell>
          <cell r="B13543" t="str">
            <v>+7 대지의 아다만티움 중갑</v>
          </cell>
        </row>
        <row r="13544">
          <cell r="A13544">
            <v>314088</v>
          </cell>
          <cell r="B13544" t="str">
            <v>+8 대지의 아다만티움 중갑</v>
          </cell>
        </row>
        <row r="13545">
          <cell r="A13545">
            <v>314089</v>
          </cell>
          <cell r="B13545" t="str">
            <v>+9 대지의 아다만티움 중갑</v>
          </cell>
        </row>
        <row r="13546">
          <cell r="A13546">
            <v>314090</v>
          </cell>
          <cell r="B13546" t="str">
            <v>+10 대지의 아다만티움 중갑</v>
          </cell>
        </row>
        <row r="13547">
          <cell r="A13547">
            <v>314091</v>
          </cell>
          <cell r="B13547" t="str">
            <v>+11 대지의 아다만티움 중갑</v>
          </cell>
        </row>
        <row r="13548">
          <cell r="A13548">
            <v>314092</v>
          </cell>
          <cell r="B13548" t="str">
            <v>+12 대지의 아다만티움 중갑</v>
          </cell>
        </row>
        <row r="13549">
          <cell r="A13549">
            <v>314093</v>
          </cell>
          <cell r="B13549" t="str">
            <v>+13 대지의 아다만티움 중갑</v>
          </cell>
        </row>
        <row r="13550">
          <cell r="A13550">
            <v>314100</v>
          </cell>
          <cell r="B13550" t="str">
            <v>+0 바람의 아다만티움 경갑</v>
          </cell>
        </row>
        <row r="13551">
          <cell r="A13551">
            <v>314101</v>
          </cell>
          <cell r="B13551" t="str">
            <v>+1 바람의 아다만티움 경갑</v>
          </cell>
        </row>
        <row r="13552">
          <cell r="A13552">
            <v>314102</v>
          </cell>
          <cell r="B13552" t="str">
            <v>+2 바람의 아다만티움 경갑</v>
          </cell>
        </row>
        <row r="13553">
          <cell r="A13553">
            <v>314103</v>
          </cell>
          <cell r="B13553" t="str">
            <v>+3 바람의 아다만티움 경갑</v>
          </cell>
        </row>
        <row r="13554">
          <cell r="A13554">
            <v>314104</v>
          </cell>
          <cell r="B13554" t="str">
            <v>+4 바람의 아다만티움 경갑</v>
          </cell>
        </row>
        <row r="13555">
          <cell r="A13555">
            <v>314105</v>
          </cell>
          <cell r="B13555" t="str">
            <v>+5 바람의 아다만티움 경갑</v>
          </cell>
        </row>
        <row r="13556">
          <cell r="A13556">
            <v>314106</v>
          </cell>
          <cell r="B13556" t="str">
            <v>+6 바람의 아다만티움 경갑</v>
          </cell>
        </row>
        <row r="13557">
          <cell r="A13557">
            <v>314107</v>
          </cell>
          <cell r="B13557" t="str">
            <v>+7 바람의 아다만티움 경갑</v>
          </cell>
        </row>
        <row r="13558">
          <cell r="A13558">
            <v>314108</v>
          </cell>
          <cell r="B13558" t="str">
            <v>+8 바람의 아다만티움 경갑</v>
          </cell>
        </row>
        <row r="13559">
          <cell r="A13559">
            <v>314109</v>
          </cell>
          <cell r="B13559" t="str">
            <v>+9 바람의 아다만티움 경갑</v>
          </cell>
        </row>
        <row r="13560">
          <cell r="A13560">
            <v>314110</v>
          </cell>
          <cell r="B13560" t="str">
            <v>+10 바람의 아다만티움 경갑</v>
          </cell>
        </row>
        <row r="13561">
          <cell r="A13561">
            <v>314111</v>
          </cell>
          <cell r="B13561" t="str">
            <v>+11 바람의 아다만티움 경갑</v>
          </cell>
        </row>
        <row r="13562">
          <cell r="A13562">
            <v>314112</v>
          </cell>
          <cell r="B13562" t="str">
            <v>+12 바람의 아다만티움 경갑</v>
          </cell>
        </row>
        <row r="13563">
          <cell r="A13563">
            <v>314113</v>
          </cell>
          <cell r="B13563" t="str">
            <v>+13 바람의 아다만티움 경갑</v>
          </cell>
        </row>
        <row r="13564">
          <cell r="A13564">
            <v>314120</v>
          </cell>
          <cell r="B13564" t="str">
            <v>+0 현자의 아다만티움 갑옷</v>
          </cell>
        </row>
        <row r="13565">
          <cell r="A13565">
            <v>314121</v>
          </cell>
          <cell r="B13565" t="str">
            <v>+1 현자의 아다만티움 갑옷</v>
          </cell>
        </row>
        <row r="13566">
          <cell r="A13566">
            <v>314122</v>
          </cell>
          <cell r="B13566" t="str">
            <v>+2 현자의 아다만티움 갑옷</v>
          </cell>
        </row>
        <row r="13567">
          <cell r="A13567">
            <v>314123</v>
          </cell>
          <cell r="B13567" t="str">
            <v>+3 현자의 아다만티움 갑옷</v>
          </cell>
        </row>
        <row r="13568">
          <cell r="A13568">
            <v>314124</v>
          </cell>
          <cell r="B13568" t="str">
            <v>+4 현자의 아다만티움 갑옷</v>
          </cell>
        </row>
        <row r="13569">
          <cell r="A13569">
            <v>314125</v>
          </cell>
          <cell r="B13569" t="str">
            <v>+5 현자의 아다만티움 갑옷</v>
          </cell>
        </row>
        <row r="13570">
          <cell r="A13570">
            <v>314126</v>
          </cell>
          <cell r="B13570" t="str">
            <v>+6 현자의 아다만티움 갑옷</v>
          </cell>
        </row>
        <row r="13571">
          <cell r="A13571">
            <v>314127</v>
          </cell>
          <cell r="B13571" t="str">
            <v>+7 현자의 아다만티움 갑옷</v>
          </cell>
        </row>
        <row r="13572">
          <cell r="A13572">
            <v>314128</v>
          </cell>
          <cell r="B13572" t="str">
            <v>+8 현자의 아다만티움 갑옷</v>
          </cell>
        </row>
        <row r="13573">
          <cell r="A13573">
            <v>314129</v>
          </cell>
          <cell r="B13573" t="str">
            <v>+9 현자의 아다만티움 갑옷</v>
          </cell>
        </row>
        <row r="13574">
          <cell r="A13574">
            <v>314130</v>
          </cell>
          <cell r="B13574" t="str">
            <v>+10 현자의 아다만티움 갑옷</v>
          </cell>
        </row>
        <row r="13575">
          <cell r="A13575">
            <v>314131</v>
          </cell>
          <cell r="B13575" t="str">
            <v>+11 현자의 아다만티움 갑옷</v>
          </cell>
        </row>
        <row r="13576">
          <cell r="A13576">
            <v>314132</v>
          </cell>
          <cell r="B13576" t="str">
            <v>+12 현자의 아다만티움 갑옷</v>
          </cell>
        </row>
        <row r="13577">
          <cell r="A13577">
            <v>314133</v>
          </cell>
          <cell r="B13577" t="str">
            <v>+13 현자의 아다만티움 갑옷</v>
          </cell>
        </row>
        <row r="13578">
          <cell r="A13578">
            <v>314140</v>
          </cell>
          <cell r="B13578" t="str">
            <v>+0 어둠의 아다만티움 흑갑</v>
          </cell>
        </row>
        <row r="13579">
          <cell r="A13579">
            <v>314141</v>
          </cell>
          <cell r="B13579" t="str">
            <v>+1 어둠의 아다만티움 흑갑</v>
          </cell>
        </row>
        <row r="13580">
          <cell r="A13580">
            <v>314142</v>
          </cell>
          <cell r="B13580" t="str">
            <v>+2 어둠의 아다만티움 흑갑</v>
          </cell>
        </row>
        <row r="13581">
          <cell r="A13581">
            <v>314143</v>
          </cell>
          <cell r="B13581" t="str">
            <v>+3 어둠의 아다만티움 흑갑</v>
          </cell>
        </row>
        <row r="13582">
          <cell r="A13582">
            <v>314144</v>
          </cell>
          <cell r="B13582" t="str">
            <v>+4 어둠의 아다만티움 흑갑</v>
          </cell>
        </row>
        <row r="13583">
          <cell r="A13583">
            <v>314145</v>
          </cell>
          <cell r="B13583" t="str">
            <v>+5 어둠의 아다만티움 흑갑</v>
          </cell>
        </row>
        <row r="13584">
          <cell r="A13584">
            <v>314146</v>
          </cell>
          <cell r="B13584" t="str">
            <v>+6 어둠의 아다만티움 흑갑</v>
          </cell>
        </row>
        <row r="13585">
          <cell r="A13585">
            <v>314147</v>
          </cell>
          <cell r="B13585" t="str">
            <v>+7 어둠의 아다만티움 흑갑</v>
          </cell>
        </row>
        <row r="13586">
          <cell r="A13586">
            <v>314148</v>
          </cell>
          <cell r="B13586" t="str">
            <v>+8 어둠의 아다만티움 흑갑</v>
          </cell>
        </row>
        <row r="13587">
          <cell r="A13587">
            <v>314149</v>
          </cell>
          <cell r="B13587" t="str">
            <v>+9 어둠의 아다만티움 흑갑</v>
          </cell>
        </row>
        <row r="13588">
          <cell r="A13588">
            <v>314150</v>
          </cell>
          <cell r="B13588" t="str">
            <v>+10 어둠의 아다만티움 흑갑</v>
          </cell>
        </row>
        <row r="13589">
          <cell r="A13589">
            <v>314151</v>
          </cell>
          <cell r="B13589" t="str">
            <v>+11 어둠의 아다만티움 흑갑</v>
          </cell>
        </row>
        <row r="13590">
          <cell r="A13590">
            <v>314152</v>
          </cell>
          <cell r="B13590" t="str">
            <v>+12 어둠의 아다만티움 흑갑</v>
          </cell>
        </row>
        <row r="13591">
          <cell r="A13591">
            <v>314153</v>
          </cell>
          <cell r="B13591" t="str">
            <v>+13 어둠의 아다만티움 흑갑</v>
          </cell>
        </row>
        <row r="13592">
          <cell r="A13592">
            <v>315000</v>
          </cell>
          <cell r="B13592" t="str">
            <v>+0 의지의 전장 중갑</v>
          </cell>
        </row>
        <row r="13593">
          <cell r="A13593">
            <v>315001</v>
          </cell>
          <cell r="B13593" t="str">
            <v>+1 의지의 전장 중갑</v>
          </cell>
        </row>
        <row r="13594">
          <cell r="A13594">
            <v>315002</v>
          </cell>
          <cell r="B13594" t="str">
            <v>+2 의지의 전장 중갑</v>
          </cell>
        </row>
        <row r="13595">
          <cell r="A13595">
            <v>315003</v>
          </cell>
          <cell r="B13595" t="str">
            <v>+3 의지의 전장 중갑</v>
          </cell>
        </row>
        <row r="13596">
          <cell r="A13596">
            <v>315004</v>
          </cell>
          <cell r="B13596" t="str">
            <v>+4 의지의 전장 중갑</v>
          </cell>
        </row>
        <row r="13597">
          <cell r="A13597">
            <v>315005</v>
          </cell>
          <cell r="B13597" t="str">
            <v>+5 의지의 전장 중갑</v>
          </cell>
        </row>
        <row r="13598">
          <cell r="A13598">
            <v>315006</v>
          </cell>
          <cell r="B13598" t="str">
            <v>+6 의지의 전장 중갑</v>
          </cell>
        </row>
        <row r="13599">
          <cell r="A13599">
            <v>315007</v>
          </cell>
          <cell r="B13599" t="str">
            <v>+7 의지의 전장 중갑</v>
          </cell>
        </row>
        <row r="13600">
          <cell r="A13600">
            <v>315008</v>
          </cell>
          <cell r="B13600" t="str">
            <v>+8 의지의 전장 중갑</v>
          </cell>
        </row>
        <row r="13601">
          <cell r="A13601">
            <v>315009</v>
          </cell>
          <cell r="B13601" t="str">
            <v>+9 의지의 전장 중갑</v>
          </cell>
        </row>
        <row r="13602">
          <cell r="A13602">
            <v>315010</v>
          </cell>
          <cell r="B13602" t="str">
            <v>+10 의지의 전장 중갑</v>
          </cell>
        </row>
        <row r="13603">
          <cell r="A13603">
            <v>315011</v>
          </cell>
          <cell r="B13603" t="str">
            <v>+11 의지의 전장 중갑</v>
          </cell>
        </row>
        <row r="13604">
          <cell r="A13604">
            <v>315012</v>
          </cell>
          <cell r="B13604" t="str">
            <v>+12 의지의 전장 중갑</v>
          </cell>
        </row>
        <row r="13605">
          <cell r="A13605">
            <v>315013</v>
          </cell>
          <cell r="B13605" t="str">
            <v>+13 의지의 전장 중갑</v>
          </cell>
        </row>
        <row r="13606">
          <cell r="A13606">
            <v>315020</v>
          </cell>
          <cell r="B13606" t="str">
            <v>+0 고요의 전장 경갑</v>
          </cell>
        </row>
        <row r="13607">
          <cell r="A13607">
            <v>315021</v>
          </cell>
          <cell r="B13607" t="str">
            <v>+1 고요의 전장 경갑</v>
          </cell>
        </row>
        <row r="13608">
          <cell r="A13608">
            <v>315022</v>
          </cell>
          <cell r="B13608" t="str">
            <v>+2 고요의 전장 경갑</v>
          </cell>
        </row>
        <row r="13609">
          <cell r="A13609">
            <v>315023</v>
          </cell>
          <cell r="B13609" t="str">
            <v>+3 고요의 전장 경갑</v>
          </cell>
        </row>
        <row r="13610">
          <cell r="A13610">
            <v>315024</v>
          </cell>
          <cell r="B13610" t="str">
            <v>+4 고요의 전장 경갑</v>
          </cell>
        </row>
        <row r="13611">
          <cell r="A13611">
            <v>315025</v>
          </cell>
          <cell r="B13611" t="str">
            <v>+5 고요의 전장 경갑</v>
          </cell>
        </row>
        <row r="13612">
          <cell r="A13612">
            <v>315026</v>
          </cell>
          <cell r="B13612" t="str">
            <v>+6 고요의 전장 경갑</v>
          </cell>
        </row>
        <row r="13613">
          <cell r="A13613">
            <v>315027</v>
          </cell>
          <cell r="B13613" t="str">
            <v>+7 고요의 전장 경갑</v>
          </cell>
        </row>
        <row r="13614">
          <cell r="A13614">
            <v>315028</v>
          </cell>
          <cell r="B13614" t="str">
            <v>+8 고요의 전장 경갑</v>
          </cell>
        </row>
        <row r="13615">
          <cell r="A13615">
            <v>315029</v>
          </cell>
          <cell r="B13615" t="str">
            <v>+9 고요의 전장 경갑</v>
          </cell>
        </row>
        <row r="13616">
          <cell r="A13616">
            <v>315030</v>
          </cell>
          <cell r="B13616" t="str">
            <v>+10 고요의 전장 경갑</v>
          </cell>
        </row>
        <row r="13617">
          <cell r="A13617">
            <v>315031</v>
          </cell>
          <cell r="B13617" t="str">
            <v>+11 고요의 전장 경갑</v>
          </cell>
        </row>
        <row r="13618">
          <cell r="A13618">
            <v>315032</v>
          </cell>
          <cell r="B13618" t="str">
            <v>+12 고요의 전장 경갑</v>
          </cell>
        </row>
        <row r="13619">
          <cell r="A13619">
            <v>315033</v>
          </cell>
          <cell r="B13619" t="str">
            <v>+13 고요의 전장 경갑</v>
          </cell>
        </row>
        <row r="13620">
          <cell r="A13620">
            <v>315040</v>
          </cell>
          <cell r="B13620" t="str">
            <v>+0 지혜의 전장 갑옷</v>
          </cell>
        </row>
        <row r="13621">
          <cell r="A13621">
            <v>315041</v>
          </cell>
          <cell r="B13621" t="str">
            <v>+1 지혜의 전장 갑옷</v>
          </cell>
        </row>
        <row r="13622">
          <cell r="A13622">
            <v>315042</v>
          </cell>
          <cell r="B13622" t="str">
            <v>+2 지혜의 전장 갑옷</v>
          </cell>
        </row>
        <row r="13623">
          <cell r="A13623">
            <v>315043</v>
          </cell>
          <cell r="B13623" t="str">
            <v>+3 지혜의 전장 갑옷</v>
          </cell>
        </row>
        <row r="13624">
          <cell r="A13624">
            <v>315044</v>
          </cell>
          <cell r="B13624" t="str">
            <v>+4 지혜의 전장 갑옷</v>
          </cell>
        </row>
        <row r="13625">
          <cell r="A13625">
            <v>315045</v>
          </cell>
          <cell r="B13625" t="str">
            <v>+5 지혜의 전장 갑옷</v>
          </cell>
        </row>
        <row r="13626">
          <cell r="A13626">
            <v>315046</v>
          </cell>
          <cell r="B13626" t="str">
            <v>+6 지혜의 전장 갑옷</v>
          </cell>
        </row>
        <row r="13627">
          <cell r="A13627">
            <v>315047</v>
          </cell>
          <cell r="B13627" t="str">
            <v>+7 지혜의 전장 갑옷</v>
          </cell>
        </row>
        <row r="13628">
          <cell r="A13628">
            <v>315048</v>
          </cell>
          <cell r="B13628" t="str">
            <v>+8 지혜의 전장 갑옷</v>
          </cell>
        </row>
        <row r="13629">
          <cell r="A13629">
            <v>315049</v>
          </cell>
          <cell r="B13629" t="str">
            <v>+9 지혜의 전장 갑옷</v>
          </cell>
        </row>
        <row r="13630">
          <cell r="A13630">
            <v>315050</v>
          </cell>
          <cell r="B13630" t="str">
            <v>+10 지혜의 전장 갑옷</v>
          </cell>
        </row>
        <row r="13631">
          <cell r="A13631">
            <v>315051</v>
          </cell>
          <cell r="B13631" t="str">
            <v>+11 지혜의 전장 갑옷</v>
          </cell>
        </row>
        <row r="13632">
          <cell r="A13632">
            <v>315052</v>
          </cell>
          <cell r="B13632" t="str">
            <v>+12 지혜의 전장 갑옷</v>
          </cell>
        </row>
        <row r="13633">
          <cell r="A13633">
            <v>315053</v>
          </cell>
          <cell r="B13633" t="str">
            <v>+13 지혜의 전장 갑옷</v>
          </cell>
        </row>
        <row r="13634">
          <cell r="A13634">
            <v>315060</v>
          </cell>
          <cell r="B13634" t="str">
            <v>+0 투지의 전장 흑갑</v>
          </cell>
        </row>
        <row r="13635">
          <cell r="A13635">
            <v>315061</v>
          </cell>
          <cell r="B13635" t="str">
            <v>+1 투지의 전장 흑갑</v>
          </cell>
        </row>
        <row r="13636">
          <cell r="A13636">
            <v>315062</v>
          </cell>
          <cell r="B13636" t="str">
            <v>+2 투지의 전장 흑갑</v>
          </cell>
        </row>
        <row r="13637">
          <cell r="A13637">
            <v>315063</v>
          </cell>
          <cell r="B13637" t="str">
            <v>+3 투지의 전장 흑갑</v>
          </cell>
        </row>
        <row r="13638">
          <cell r="A13638">
            <v>315064</v>
          </cell>
          <cell r="B13638" t="str">
            <v>+4 투지의 전장 흑갑</v>
          </cell>
        </row>
        <row r="13639">
          <cell r="A13639">
            <v>315065</v>
          </cell>
          <cell r="B13639" t="str">
            <v>+5 투지의 전장 흑갑</v>
          </cell>
        </row>
        <row r="13640">
          <cell r="A13640">
            <v>315066</v>
          </cell>
          <cell r="B13640" t="str">
            <v>+6 투지의 전장 흑갑</v>
          </cell>
        </row>
        <row r="13641">
          <cell r="A13641">
            <v>315067</v>
          </cell>
          <cell r="B13641" t="str">
            <v>+7 투지의 전장 흑갑</v>
          </cell>
        </row>
        <row r="13642">
          <cell r="A13642">
            <v>315068</v>
          </cell>
          <cell r="B13642" t="str">
            <v>+8 투지의 전장 흑갑</v>
          </cell>
        </row>
        <row r="13643">
          <cell r="A13643">
            <v>315069</v>
          </cell>
          <cell r="B13643" t="str">
            <v>+9 투지의 전장 흑갑</v>
          </cell>
        </row>
        <row r="13644">
          <cell r="A13644">
            <v>315070</v>
          </cell>
          <cell r="B13644" t="str">
            <v>+10 투지의 전장 흑갑</v>
          </cell>
        </row>
        <row r="13645">
          <cell r="A13645">
            <v>315071</v>
          </cell>
          <cell r="B13645" t="str">
            <v>+11 투지의 전장 흑갑</v>
          </cell>
        </row>
        <row r="13646">
          <cell r="A13646">
            <v>315072</v>
          </cell>
          <cell r="B13646" t="str">
            <v>+12 투지의 전장 흑갑</v>
          </cell>
        </row>
        <row r="13647">
          <cell r="A13647">
            <v>315073</v>
          </cell>
          <cell r="B13647" t="str">
            <v>+13 투지의 전장 흑갑</v>
          </cell>
        </row>
        <row r="13648">
          <cell r="A13648">
            <v>320000</v>
          </cell>
          <cell r="B13648" t="str">
            <v>+0 늑대 가죽 장갑</v>
          </cell>
        </row>
        <row r="13649">
          <cell r="A13649">
            <v>320001</v>
          </cell>
          <cell r="B13649" t="str">
            <v>+1 늑대 가죽 장갑</v>
          </cell>
        </row>
        <row r="13650">
          <cell r="A13650">
            <v>320002</v>
          </cell>
          <cell r="B13650" t="str">
            <v>+2 늑대 가죽 장갑</v>
          </cell>
        </row>
        <row r="13651">
          <cell r="A13651">
            <v>320003</v>
          </cell>
          <cell r="B13651" t="str">
            <v>+3 늑대 가죽 장갑</v>
          </cell>
        </row>
        <row r="13652">
          <cell r="A13652">
            <v>320004</v>
          </cell>
          <cell r="B13652" t="str">
            <v>+4 늑대 가죽 장갑</v>
          </cell>
        </row>
        <row r="13653">
          <cell r="A13653">
            <v>320005</v>
          </cell>
          <cell r="B13653" t="str">
            <v>+5 늑대 가죽 장갑</v>
          </cell>
        </row>
        <row r="13654">
          <cell r="A13654">
            <v>320006</v>
          </cell>
          <cell r="B13654" t="str">
            <v>+6 늑대 가죽 장갑</v>
          </cell>
        </row>
        <row r="13655">
          <cell r="A13655">
            <v>320007</v>
          </cell>
          <cell r="B13655" t="str">
            <v>+7 늑대 가죽 장갑</v>
          </cell>
        </row>
        <row r="13656">
          <cell r="A13656">
            <v>320008</v>
          </cell>
          <cell r="B13656" t="str">
            <v>+8 늑대 가죽 장갑</v>
          </cell>
        </row>
        <row r="13657">
          <cell r="A13657">
            <v>320009</v>
          </cell>
          <cell r="B13657" t="str">
            <v>+9 늑대 가죽 장갑</v>
          </cell>
        </row>
        <row r="13658">
          <cell r="A13658">
            <v>320010</v>
          </cell>
          <cell r="B13658" t="str">
            <v>+10 늑대 가죽 장갑</v>
          </cell>
        </row>
        <row r="13659">
          <cell r="A13659">
            <v>320011</v>
          </cell>
          <cell r="B13659" t="str">
            <v>+11 늑대 가죽 장갑</v>
          </cell>
        </row>
        <row r="13660">
          <cell r="A13660">
            <v>320012</v>
          </cell>
          <cell r="B13660" t="str">
            <v>+12 늑대 가죽 장갑</v>
          </cell>
        </row>
        <row r="13661">
          <cell r="A13661">
            <v>320013</v>
          </cell>
          <cell r="B13661" t="str">
            <v>+13 늑대 가죽 장갑</v>
          </cell>
        </row>
        <row r="13662">
          <cell r="A13662">
            <v>320020</v>
          </cell>
          <cell r="B13662" t="str">
            <v>+0 검은 가죽 장갑</v>
          </cell>
        </row>
        <row r="13663">
          <cell r="A13663">
            <v>320021</v>
          </cell>
          <cell r="B13663" t="str">
            <v>+1 검은 가죽 장갑</v>
          </cell>
        </row>
        <row r="13664">
          <cell r="A13664">
            <v>320022</v>
          </cell>
          <cell r="B13664" t="str">
            <v>+2 검은 가죽 장갑</v>
          </cell>
        </row>
        <row r="13665">
          <cell r="A13665">
            <v>320023</v>
          </cell>
          <cell r="B13665" t="str">
            <v>+3 검은 가죽 장갑</v>
          </cell>
        </row>
        <row r="13666">
          <cell r="A13666">
            <v>320024</v>
          </cell>
          <cell r="B13666" t="str">
            <v>+4 검은 가죽 장갑</v>
          </cell>
        </row>
        <row r="13667">
          <cell r="A13667">
            <v>320025</v>
          </cell>
          <cell r="B13667" t="str">
            <v>+5 검은 가죽 장갑</v>
          </cell>
        </row>
        <row r="13668">
          <cell r="A13668">
            <v>320026</v>
          </cell>
          <cell r="B13668" t="str">
            <v>+6 검은 가죽 장갑</v>
          </cell>
        </row>
        <row r="13669">
          <cell r="A13669">
            <v>320027</v>
          </cell>
          <cell r="B13669" t="str">
            <v>+7 검은 가죽 장갑</v>
          </cell>
        </row>
        <row r="13670">
          <cell r="A13670">
            <v>320028</v>
          </cell>
          <cell r="B13670" t="str">
            <v>+8 검은 가죽 장갑</v>
          </cell>
        </row>
        <row r="13671">
          <cell r="A13671">
            <v>320029</v>
          </cell>
          <cell r="B13671" t="str">
            <v>+9 검은 가죽 장갑</v>
          </cell>
        </row>
        <row r="13672">
          <cell r="A13672">
            <v>320030</v>
          </cell>
          <cell r="B13672" t="str">
            <v>+10 검은 가죽 장갑</v>
          </cell>
        </row>
        <row r="13673">
          <cell r="A13673">
            <v>320031</v>
          </cell>
          <cell r="B13673" t="str">
            <v>+11 검은 가죽 장갑</v>
          </cell>
        </row>
        <row r="13674">
          <cell r="A13674">
            <v>320032</v>
          </cell>
          <cell r="B13674" t="str">
            <v>+12 검은 가죽 장갑</v>
          </cell>
        </row>
        <row r="13675">
          <cell r="A13675">
            <v>320033</v>
          </cell>
          <cell r="B13675" t="str">
            <v>+13 검은 가죽 장갑</v>
          </cell>
        </row>
        <row r="13676">
          <cell r="A13676">
            <v>320040</v>
          </cell>
          <cell r="B13676" t="str">
            <v>+0 흑룡 비늘 장갑</v>
          </cell>
        </row>
        <row r="13677">
          <cell r="A13677">
            <v>320041</v>
          </cell>
          <cell r="B13677" t="str">
            <v>+1 흑룡 비늘 장갑</v>
          </cell>
        </row>
        <row r="13678">
          <cell r="A13678">
            <v>320042</v>
          </cell>
          <cell r="B13678" t="str">
            <v>+2 흑룡 비늘 장갑</v>
          </cell>
        </row>
        <row r="13679">
          <cell r="A13679">
            <v>320043</v>
          </cell>
          <cell r="B13679" t="str">
            <v>+3 흑룡 비늘 장갑</v>
          </cell>
        </row>
        <row r="13680">
          <cell r="A13680">
            <v>320044</v>
          </cell>
          <cell r="B13680" t="str">
            <v>+4 흑룡 비늘 장갑</v>
          </cell>
        </row>
        <row r="13681">
          <cell r="A13681">
            <v>320045</v>
          </cell>
          <cell r="B13681" t="str">
            <v>+5 흑룡 비늘 장갑</v>
          </cell>
        </row>
        <row r="13682">
          <cell r="A13682">
            <v>320046</v>
          </cell>
          <cell r="B13682" t="str">
            <v>+6 흑룡 비늘 장갑</v>
          </cell>
        </row>
        <row r="13683">
          <cell r="A13683">
            <v>320047</v>
          </cell>
          <cell r="B13683" t="str">
            <v>+7 흑룡 비늘 장갑</v>
          </cell>
        </row>
        <row r="13684">
          <cell r="A13684">
            <v>320048</v>
          </cell>
          <cell r="B13684" t="str">
            <v>+8 흑룡 비늘 장갑</v>
          </cell>
        </row>
        <row r="13685">
          <cell r="A13685">
            <v>320049</v>
          </cell>
          <cell r="B13685" t="str">
            <v>+9 흑룡 비늘 장갑</v>
          </cell>
        </row>
        <row r="13686">
          <cell r="A13686">
            <v>320050</v>
          </cell>
          <cell r="B13686" t="str">
            <v>+10 흑룡 비늘 장갑</v>
          </cell>
        </row>
        <row r="13687">
          <cell r="A13687">
            <v>320051</v>
          </cell>
          <cell r="B13687" t="str">
            <v>+11 흑룡 비늘 장갑</v>
          </cell>
        </row>
        <row r="13688">
          <cell r="A13688">
            <v>320052</v>
          </cell>
          <cell r="B13688" t="str">
            <v>+12 흑룡 비늘 장갑</v>
          </cell>
        </row>
        <row r="13689">
          <cell r="A13689">
            <v>320053</v>
          </cell>
          <cell r="B13689" t="str">
            <v>+13 흑룡 비늘 장갑</v>
          </cell>
        </row>
        <row r="13690">
          <cell r="A13690">
            <v>320060</v>
          </cell>
          <cell r="B13690" t="str">
            <v>+0 뼈 장갑</v>
          </cell>
        </row>
        <row r="13691">
          <cell r="A13691">
            <v>320061</v>
          </cell>
          <cell r="B13691" t="str">
            <v>+1 뼈 장갑</v>
          </cell>
        </row>
        <row r="13692">
          <cell r="A13692">
            <v>320062</v>
          </cell>
          <cell r="B13692" t="str">
            <v>+2 뼈 장갑</v>
          </cell>
        </row>
        <row r="13693">
          <cell r="A13693">
            <v>320063</v>
          </cell>
          <cell r="B13693" t="str">
            <v>+3 뼈 장갑</v>
          </cell>
        </row>
        <row r="13694">
          <cell r="A13694">
            <v>320064</v>
          </cell>
          <cell r="B13694" t="str">
            <v>+4 뼈 장갑</v>
          </cell>
        </row>
        <row r="13695">
          <cell r="A13695">
            <v>320065</v>
          </cell>
          <cell r="B13695" t="str">
            <v>+5 뼈 장갑</v>
          </cell>
        </row>
        <row r="13696">
          <cell r="A13696">
            <v>320066</v>
          </cell>
          <cell r="B13696" t="str">
            <v>+6 뼈 장갑</v>
          </cell>
        </row>
        <row r="13697">
          <cell r="A13697">
            <v>320067</v>
          </cell>
          <cell r="B13697" t="str">
            <v>+7 뼈 장갑</v>
          </cell>
        </row>
        <row r="13698">
          <cell r="A13698">
            <v>320068</v>
          </cell>
          <cell r="B13698" t="str">
            <v>+8 뼈 장갑</v>
          </cell>
        </row>
        <row r="13699">
          <cell r="A13699">
            <v>320069</v>
          </cell>
          <cell r="B13699" t="str">
            <v>+9 뼈 장갑</v>
          </cell>
        </row>
        <row r="13700">
          <cell r="A13700">
            <v>320070</v>
          </cell>
          <cell r="B13700" t="str">
            <v>+10 뼈 장갑</v>
          </cell>
        </row>
        <row r="13701">
          <cell r="A13701">
            <v>320071</v>
          </cell>
          <cell r="B13701" t="str">
            <v>+11 뼈 장갑</v>
          </cell>
        </row>
        <row r="13702">
          <cell r="A13702">
            <v>320072</v>
          </cell>
          <cell r="B13702" t="str">
            <v>+12 뼈 장갑</v>
          </cell>
        </row>
        <row r="13703">
          <cell r="A13703">
            <v>320073</v>
          </cell>
          <cell r="B13703" t="str">
            <v>+13 뼈 장갑</v>
          </cell>
        </row>
        <row r="13704">
          <cell r="A13704">
            <v>320080</v>
          </cell>
          <cell r="B13704" t="str">
            <v>+0 고블린 금속 장갑</v>
          </cell>
        </row>
        <row r="13705">
          <cell r="A13705">
            <v>320081</v>
          </cell>
          <cell r="B13705" t="str">
            <v>+1 고블린 금속 장갑</v>
          </cell>
        </row>
        <row r="13706">
          <cell r="A13706">
            <v>320082</v>
          </cell>
          <cell r="B13706" t="str">
            <v>+2 고블린 금속 장갑</v>
          </cell>
        </row>
        <row r="13707">
          <cell r="A13707">
            <v>320083</v>
          </cell>
          <cell r="B13707" t="str">
            <v>+3 고블린 금속 장갑</v>
          </cell>
        </row>
        <row r="13708">
          <cell r="A13708">
            <v>320084</v>
          </cell>
          <cell r="B13708" t="str">
            <v>+4 고블린 금속 장갑</v>
          </cell>
        </row>
        <row r="13709">
          <cell r="A13709">
            <v>320085</v>
          </cell>
          <cell r="B13709" t="str">
            <v>+5 고블린 금속 장갑</v>
          </cell>
        </row>
        <row r="13710">
          <cell r="A13710">
            <v>320086</v>
          </cell>
          <cell r="B13710" t="str">
            <v>+6 고블린 금속 장갑</v>
          </cell>
        </row>
        <row r="13711">
          <cell r="A13711">
            <v>320087</v>
          </cell>
          <cell r="B13711" t="str">
            <v>+7 고블린 금속 장갑</v>
          </cell>
        </row>
        <row r="13712">
          <cell r="A13712">
            <v>320088</v>
          </cell>
          <cell r="B13712" t="str">
            <v>+8 고블린 금속 장갑</v>
          </cell>
        </row>
        <row r="13713">
          <cell r="A13713">
            <v>320089</v>
          </cell>
          <cell r="B13713" t="str">
            <v>+9 고블린 금속 장갑</v>
          </cell>
        </row>
        <row r="13714">
          <cell r="A13714">
            <v>320090</v>
          </cell>
          <cell r="B13714" t="str">
            <v>+10 고블린 금속 장갑</v>
          </cell>
        </row>
        <row r="13715">
          <cell r="A13715">
            <v>320091</v>
          </cell>
          <cell r="B13715" t="str">
            <v>+11 고블린 금속 장갑</v>
          </cell>
        </row>
        <row r="13716">
          <cell r="A13716">
            <v>320092</v>
          </cell>
          <cell r="B13716" t="str">
            <v>+12 고블린 금속 장갑</v>
          </cell>
        </row>
        <row r="13717">
          <cell r="A13717">
            <v>320093</v>
          </cell>
          <cell r="B13717" t="str">
            <v>+13 고블린 금속 장갑</v>
          </cell>
        </row>
        <row r="13718">
          <cell r="A13718">
            <v>320100</v>
          </cell>
          <cell r="B13718" t="str">
            <v>+0 고블린 장갑</v>
          </cell>
        </row>
        <row r="13719">
          <cell r="A13719">
            <v>320101</v>
          </cell>
          <cell r="B13719" t="str">
            <v>+1 고블린 장갑</v>
          </cell>
        </row>
        <row r="13720">
          <cell r="A13720">
            <v>320102</v>
          </cell>
          <cell r="B13720" t="str">
            <v>+2 고블린 장갑</v>
          </cell>
        </row>
        <row r="13721">
          <cell r="A13721">
            <v>320103</v>
          </cell>
          <cell r="B13721" t="str">
            <v>+3 고블린 장갑</v>
          </cell>
        </row>
        <row r="13722">
          <cell r="A13722">
            <v>320104</v>
          </cell>
          <cell r="B13722" t="str">
            <v>+4 고블린 장갑</v>
          </cell>
        </row>
        <row r="13723">
          <cell r="A13723">
            <v>320105</v>
          </cell>
          <cell r="B13723" t="str">
            <v>+5 고블린 장갑</v>
          </cell>
        </row>
        <row r="13724">
          <cell r="A13724">
            <v>320106</v>
          </cell>
          <cell r="B13724" t="str">
            <v>+6 고블린 장갑</v>
          </cell>
        </row>
        <row r="13725">
          <cell r="A13725">
            <v>320107</v>
          </cell>
          <cell r="B13725" t="str">
            <v>+7 고블린 장갑</v>
          </cell>
        </row>
        <row r="13726">
          <cell r="A13726">
            <v>320108</v>
          </cell>
          <cell r="B13726" t="str">
            <v>+8 고블린 장갑</v>
          </cell>
        </row>
        <row r="13727">
          <cell r="A13727">
            <v>320109</v>
          </cell>
          <cell r="B13727" t="str">
            <v>+9 고블린 장갑</v>
          </cell>
        </row>
        <row r="13728">
          <cell r="A13728">
            <v>320110</v>
          </cell>
          <cell r="B13728" t="str">
            <v>+10 고블린 장갑</v>
          </cell>
        </row>
        <row r="13729">
          <cell r="A13729">
            <v>320111</v>
          </cell>
          <cell r="B13729" t="str">
            <v>+11 고블린 장갑</v>
          </cell>
        </row>
        <row r="13730">
          <cell r="A13730">
            <v>320112</v>
          </cell>
          <cell r="B13730" t="str">
            <v>+12 고블린 장갑</v>
          </cell>
        </row>
        <row r="13731">
          <cell r="A13731">
            <v>320113</v>
          </cell>
          <cell r="B13731" t="str">
            <v>+13 고블린 장갑</v>
          </cell>
        </row>
        <row r="13732">
          <cell r="A13732">
            <v>320120</v>
          </cell>
          <cell r="B13732" t="str">
            <v>+0 보급용 미늘 장갑</v>
          </cell>
        </row>
        <row r="13733">
          <cell r="A13733">
            <v>320121</v>
          </cell>
          <cell r="B13733" t="str">
            <v>+1 보급용 미늘 장갑</v>
          </cell>
        </row>
        <row r="13734">
          <cell r="A13734">
            <v>320122</v>
          </cell>
          <cell r="B13734" t="str">
            <v>+2 보급용 미늘 장갑</v>
          </cell>
        </row>
        <row r="13735">
          <cell r="A13735">
            <v>320123</v>
          </cell>
          <cell r="B13735" t="str">
            <v>+3 보급용 미늘 장갑</v>
          </cell>
        </row>
        <row r="13736">
          <cell r="A13736">
            <v>320124</v>
          </cell>
          <cell r="B13736" t="str">
            <v>+4 보급용 미늘 장갑</v>
          </cell>
        </row>
        <row r="13737">
          <cell r="A13737">
            <v>320125</v>
          </cell>
          <cell r="B13737" t="str">
            <v>+5 보급용 미늘 장갑</v>
          </cell>
        </row>
        <row r="13738">
          <cell r="A13738">
            <v>320126</v>
          </cell>
          <cell r="B13738" t="str">
            <v>+6 보급용 미늘 장갑</v>
          </cell>
        </row>
        <row r="13739">
          <cell r="A13739">
            <v>320127</v>
          </cell>
          <cell r="B13739" t="str">
            <v>+7 보급용 미늘 장갑</v>
          </cell>
        </row>
        <row r="13740">
          <cell r="A13740">
            <v>320128</v>
          </cell>
          <cell r="B13740" t="str">
            <v>+8 보급용 미늘 장갑</v>
          </cell>
        </row>
        <row r="13741">
          <cell r="A13741">
            <v>320129</v>
          </cell>
          <cell r="B13741" t="str">
            <v>+9 보급용 미늘 장갑</v>
          </cell>
        </row>
        <row r="13742">
          <cell r="A13742">
            <v>320130</v>
          </cell>
          <cell r="B13742" t="str">
            <v>+10 보급용 미늘 장갑</v>
          </cell>
        </row>
        <row r="13743">
          <cell r="A13743">
            <v>320131</v>
          </cell>
          <cell r="B13743" t="str">
            <v>+11 보급용 미늘 장갑</v>
          </cell>
        </row>
        <row r="13744">
          <cell r="A13744">
            <v>320132</v>
          </cell>
          <cell r="B13744" t="str">
            <v>+12 보급용 미늘 장갑</v>
          </cell>
        </row>
        <row r="13745">
          <cell r="A13745">
            <v>320133</v>
          </cell>
          <cell r="B13745" t="str">
            <v>+13 보급용 미늘 장갑</v>
          </cell>
        </row>
        <row r="13746">
          <cell r="A13746">
            <v>320140</v>
          </cell>
          <cell r="B13746" t="str">
            <v>+0 보급용 쌍미늘 장갑</v>
          </cell>
        </row>
        <row r="13747">
          <cell r="A13747">
            <v>320141</v>
          </cell>
          <cell r="B13747" t="str">
            <v>+1 보급용 쌍미늘 장갑</v>
          </cell>
        </row>
        <row r="13748">
          <cell r="A13748">
            <v>320142</v>
          </cell>
          <cell r="B13748" t="str">
            <v>+2 보급용 쌍미늘 장갑</v>
          </cell>
        </row>
        <row r="13749">
          <cell r="A13749">
            <v>320143</v>
          </cell>
          <cell r="B13749" t="str">
            <v>+3 보급용 쌍미늘 장갑</v>
          </cell>
        </row>
        <row r="13750">
          <cell r="A13750">
            <v>320144</v>
          </cell>
          <cell r="B13750" t="str">
            <v>+4 보급용 쌍미늘 장갑</v>
          </cell>
        </row>
        <row r="13751">
          <cell r="A13751">
            <v>320145</v>
          </cell>
          <cell r="B13751" t="str">
            <v>+5 보급용 쌍미늘 장갑</v>
          </cell>
        </row>
        <row r="13752">
          <cell r="A13752">
            <v>320146</v>
          </cell>
          <cell r="B13752" t="str">
            <v>+6 보급용 쌍미늘 장갑</v>
          </cell>
        </row>
        <row r="13753">
          <cell r="A13753">
            <v>320147</v>
          </cell>
          <cell r="B13753" t="str">
            <v>+7 보급용 쌍미늘 장갑</v>
          </cell>
        </row>
        <row r="13754">
          <cell r="A13754">
            <v>320148</v>
          </cell>
          <cell r="B13754" t="str">
            <v>+8 보급용 쌍미늘 장갑</v>
          </cell>
        </row>
        <row r="13755">
          <cell r="A13755">
            <v>320149</v>
          </cell>
          <cell r="B13755" t="str">
            <v>+9 보급용 쌍미늘 장갑</v>
          </cell>
        </row>
        <row r="13756">
          <cell r="A13756">
            <v>320150</v>
          </cell>
          <cell r="B13756" t="str">
            <v>+10 보급용 쌍미늘 장갑</v>
          </cell>
        </row>
        <row r="13757">
          <cell r="A13757">
            <v>320151</v>
          </cell>
          <cell r="B13757" t="str">
            <v>+11 보급용 쌍미늘 장갑</v>
          </cell>
        </row>
        <row r="13758">
          <cell r="A13758">
            <v>320152</v>
          </cell>
          <cell r="B13758" t="str">
            <v>+12 보급용 쌍미늘 장갑</v>
          </cell>
        </row>
        <row r="13759">
          <cell r="A13759">
            <v>320153</v>
          </cell>
          <cell r="B13759" t="str">
            <v>+13 보급용 쌍미늘 장갑</v>
          </cell>
        </row>
        <row r="13760">
          <cell r="A13760">
            <v>320160</v>
          </cell>
          <cell r="B13760" t="str">
            <v>+0 보급용 톱날 장갑</v>
          </cell>
        </row>
        <row r="13761">
          <cell r="A13761">
            <v>320161</v>
          </cell>
          <cell r="B13761" t="str">
            <v>+1 보급용 톱날 장갑</v>
          </cell>
        </row>
        <row r="13762">
          <cell r="A13762">
            <v>320162</v>
          </cell>
          <cell r="B13762" t="str">
            <v>+2 보급용 톱날 장갑</v>
          </cell>
        </row>
        <row r="13763">
          <cell r="A13763">
            <v>320163</v>
          </cell>
          <cell r="B13763" t="str">
            <v>+3 보급용 톱날 장갑</v>
          </cell>
        </row>
        <row r="13764">
          <cell r="A13764">
            <v>320164</v>
          </cell>
          <cell r="B13764" t="str">
            <v>+4 보급용 톱날 장갑</v>
          </cell>
        </row>
        <row r="13765">
          <cell r="A13765">
            <v>320165</v>
          </cell>
          <cell r="B13765" t="str">
            <v>+5 보급용 톱날 장갑</v>
          </cell>
        </row>
        <row r="13766">
          <cell r="A13766">
            <v>320166</v>
          </cell>
          <cell r="B13766" t="str">
            <v>+6 보급용 톱날 장갑</v>
          </cell>
        </row>
        <row r="13767">
          <cell r="A13767">
            <v>320167</v>
          </cell>
          <cell r="B13767" t="str">
            <v>+7 보급용 톱날 장갑</v>
          </cell>
        </row>
        <row r="13768">
          <cell r="A13768">
            <v>320168</v>
          </cell>
          <cell r="B13768" t="str">
            <v>+8 보급용 톱날 장갑</v>
          </cell>
        </row>
        <row r="13769">
          <cell r="A13769">
            <v>320169</v>
          </cell>
          <cell r="B13769" t="str">
            <v>+9 보급용 톱날 장갑</v>
          </cell>
        </row>
        <row r="13770">
          <cell r="A13770">
            <v>320170</v>
          </cell>
          <cell r="B13770" t="str">
            <v>+10 보급용 톱날 장갑</v>
          </cell>
        </row>
        <row r="13771">
          <cell r="A13771">
            <v>320171</v>
          </cell>
          <cell r="B13771" t="str">
            <v>+11 보급용 톱날 장갑</v>
          </cell>
        </row>
        <row r="13772">
          <cell r="A13772">
            <v>320172</v>
          </cell>
          <cell r="B13772" t="str">
            <v>+12 보급용 톱날 장갑</v>
          </cell>
        </row>
        <row r="13773">
          <cell r="A13773">
            <v>320173</v>
          </cell>
          <cell r="B13773" t="str">
            <v>+13 보급용 톱날 장갑</v>
          </cell>
        </row>
        <row r="13774">
          <cell r="A13774">
            <v>320180</v>
          </cell>
          <cell r="B13774" t="str">
            <v>+0 보급용 스콜피온 건틀렛</v>
          </cell>
        </row>
        <row r="13775">
          <cell r="A13775">
            <v>320181</v>
          </cell>
          <cell r="B13775" t="str">
            <v>+1 보급용 스콜피온 건틀렛</v>
          </cell>
        </row>
        <row r="13776">
          <cell r="A13776">
            <v>320182</v>
          </cell>
          <cell r="B13776" t="str">
            <v>+2 보급용 스콜피온 건틀렛</v>
          </cell>
        </row>
        <row r="13777">
          <cell r="A13777">
            <v>320183</v>
          </cell>
          <cell r="B13777" t="str">
            <v>+3 보급용 스콜피온 건틀렛</v>
          </cell>
        </row>
        <row r="13778">
          <cell r="A13778">
            <v>320184</v>
          </cell>
          <cell r="B13778" t="str">
            <v>+4 보급용 스콜피온 건틀렛</v>
          </cell>
        </row>
        <row r="13779">
          <cell r="A13779">
            <v>320185</v>
          </cell>
          <cell r="B13779" t="str">
            <v>+5 보급용 스콜피온 건틀렛</v>
          </cell>
        </row>
        <row r="13780">
          <cell r="A13780">
            <v>320186</v>
          </cell>
          <cell r="B13780" t="str">
            <v>+6 보급용 스콜피온 건틀렛</v>
          </cell>
        </row>
        <row r="13781">
          <cell r="A13781">
            <v>320187</v>
          </cell>
          <cell r="B13781" t="str">
            <v>+7 보급용 스콜피온 건틀렛</v>
          </cell>
        </row>
        <row r="13782">
          <cell r="A13782">
            <v>320188</v>
          </cell>
          <cell r="B13782" t="str">
            <v>+8 보급용 스콜피온 건틀렛</v>
          </cell>
        </row>
        <row r="13783">
          <cell r="A13783">
            <v>320189</v>
          </cell>
          <cell r="B13783" t="str">
            <v>+9 보급용 스콜피온 건틀렛</v>
          </cell>
        </row>
        <row r="13784">
          <cell r="A13784">
            <v>320190</v>
          </cell>
          <cell r="B13784" t="str">
            <v>+10 보급용 스콜피온 건틀렛</v>
          </cell>
        </row>
        <row r="13785">
          <cell r="A13785">
            <v>320191</v>
          </cell>
          <cell r="B13785" t="str">
            <v>+11 보급용 스콜피온 건틀렛</v>
          </cell>
        </row>
        <row r="13786">
          <cell r="A13786">
            <v>320192</v>
          </cell>
          <cell r="B13786" t="str">
            <v>+12 보급용 스콜피온 건틀렛</v>
          </cell>
        </row>
        <row r="13787">
          <cell r="A13787">
            <v>320193</v>
          </cell>
          <cell r="B13787" t="str">
            <v>+13 보급용 스콜피온 건틀렛</v>
          </cell>
        </row>
        <row r="13788">
          <cell r="A13788">
            <v>320200</v>
          </cell>
          <cell r="B13788" t="str">
            <v>+0 언데드 너클</v>
          </cell>
        </row>
        <row r="13789">
          <cell r="A13789">
            <v>320201</v>
          </cell>
          <cell r="B13789" t="str">
            <v>+1 언데드 너클</v>
          </cell>
        </row>
        <row r="13790">
          <cell r="A13790">
            <v>320202</v>
          </cell>
          <cell r="B13790" t="str">
            <v>+2 언데드 너클</v>
          </cell>
        </row>
        <row r="13791">
          <cell r="A13791">
            <v>320203</v>
          </cell>
          <cell r="B13791" t="str">
            <v>+3 언데드 너클</v>
          </cell>
        </row>
        <row r="13792">
          <cell r="A13792">
            <v>320204</v>
          </cell>
          <cell r="B13792" t="str">
            <v>+4 언데드 너클</v>
          </cell>
        </row>
        <row r="13793">
          <cell r="A13793">
            <v>320205</v>
          </cell>
          <cell r="B13793" t="str">
            <v>+5 언데드 너클</v>
          </cell>
        </row>
        <row r="13794">
          <cell r="A13794">
            <v>320206</v>
          </cell>
          <cell r="B13794" t="str">
            <v>+6 언데드 너클</v>
          </cell>
        </row>
        <row r="13795">
          <cell r="A13795">
            <v>320207</v>
          </cell>
          <cell r="B13795" t="str">
            <v>+7 언데드 너클</v>
          </cell>
        </row>
        <row r="13796">
          <cell r="A13796">
            <v>320208</v>
          </cell>
          <cell r="B13796" t="str">
            <v>+8 언데드 너클</v>
          </cell>
        </row>
        <row r="13797">
          <cell r="A13797">
            <v>320209</v>
          </cell>
          <cell r="B13797" t="str">
            <v>+9 언데드 너클</v>
          </cell>
        </row>
        <row r="13798">
          <cell r="A13798">
            <v>320210</v>
          </cell>
          <cell r="B13798" t="str">
            <v>+10 언데드 너클</v>
          </cell>
        </row>
        <row r="13799">
          <cell r="A13799">
            <v>320211</v>
          </cell>
          <cell r="B13799" t="str">
            <v>+11 언데드 너클</v>
          </cell>
        </row>
        <row r="13800">
          <cell r="A13800">
            <v>320212</v>
          </cell>
          <cell r="B13800" t="str">
            <v>+12 언데드 너클</v>
          </cell>
        </row>
        <row r="13801">
          <cell r="A13801">
            <v>320213</v>
          </cell>
          <cell r="B13801" t="str">
            <v>+13 언데드 너클</v>
          </cell>
        </row>
        <row r="13802">
          <cell r="A13802">
            <v>320220</v>
          </cell>
          <cell r="B13802" t="str">
            <v>+0 스네이크 너클</v>
          </cell>
        </row>
        <row r="13803">
          <cell r="A13803">
            <v>320221</v>
          </cell>
          <cell r="B13803" t="str">
            <v>+1 스네이크 너클</v>
          </cell>
        </row>
        <row r="13804">
          <cell r="A13804">
            <v>320222</v>
          </cell>
          <cell r="B13804" t="str">
            <v>+2 스네이크 너클</v>
          </cell>
        </row>
        <row r="13805">
          <cell r="A13805">
            <v>320223</v>
          </cell>
          <cell r="B13805" t="str">
            <v>+3 스네이크 너클</v>
          </cell>
        </row>
        <row r="13806">
          <cell r="A13806">
            <v>320224</v>
          </cell>
          <cell r="B13806" t="str">
            <v>+4 스네이크 너클</v>
          </cell>
        </row>
        <row r="13807">
          <cell r="A13807">
            <v>320225</v>
          </cell>
          <cell r="B13807" t="str">
            <v>+5 스네이크 너클</v>
          </cell>
        </row>
        <row r="13808">
          <cell r="A13808">
            <v>320226</v>
          </cell>
          <cell r="B13808" t="str">
            <v>+6 스네이크 너클</v>
          </cell>
        </row>
        <row r="13809">
          <cell r="A13809">
            <v>320227</v>
          </cell>
          <cell r="B13809" t="str">
            <v>+7 스네이크 너클</v>
          </cell>
        </row>
        <row r="13810">
          <cell r="A13810">
            <v>320228</v>
          </cell>
          <cell r="B13810" t="str">
            <v>+8 스네이크 너클</v>
          </cell>
        </row>
        <row r="13811">
          <cell r="A13811">
            <v>320229</v>
          </cell>
          <cell r="B13811" t="str">
            <v>+9 스네이크 너클</v>
          </cell>
        </row>
        <row r="13812">
          <cell r="A13812">
            <v>320230</v>
          </cell>
          <cell r="B13812" t="str">
            <v>+10 스네이크 너클</v>
          </cell>
        </row>
        <row r="13813">
          <cell r="A13813">
            <v>320231</v>
          </cell>
          <cell r="B13813" t="str">
            <v>+11 스네이크 너클</v>
          </cell>
        </row>
        <row r="13814">
          <cell r="A13814">
            <v>320232</v>
          </cell>
          <cell r="B13814" t="str">
            <v>+12 스네이크 너클</v>
          </cell>
        </row>
        <row r="13815">
          <cell r="A13815">
            <v>320233</v>
          </cell>
          <cell r="B13815" t="str">
            <v>+13 스네이크 너클</v>
          </cell>
        </row>
        <row r="13816">
          <cell r="A13816">
            <v>320240</v>
          </cell>
          <cell r="B13816" t="str">
            <v>+0 배틀 너클</v>
          </cell>
        </row>
        <row r="13817">
          <cell r="A13817">
            <v>320241</v>
          </cell>
          <cell r="B13817" t="str">
            <v>+1 배틀 너클</v>
          </cell>
        </row>
        <row r="13818">
          <cell r="A13818">
            <v>320242</v>
          </cell>
          <cell r="B13818" t="str">
            <v>+2 배틀 너클</v>
          </cell>
        </row>
        <row r="13819">
          <cell r="A13819">
            <v>320243</v>
          </cell>
          <cell r="B13819" t="str">
            <v>+3 배틀 너클</v>
          </cell>
        </row>
        <row r="13820">
          <cell r="A13820">
            <v>320244</v>
          </cell>
          <cell r="B13820" t="str">
            <v>+4 배틀 너클</v>
          </cell>
        </row>
        <row r="13821">
          <cell r="A13821">
            <v>320245</v>
          </cell>
          <cell r="B13821" t="str">
            <v>+5 배틀 너클</v>
          </cell>
        </row>
        <row r="13822">
          <cell r="A13822">
            <v>320246</v>
          </cell>
          <cell r="B13822" t="str">
            <v>+6 배틀 너클</v>
          </cell>
        </row>
        <row r="13823">
          <cell r="A13823">
            <v>320247</v>
          </cell>
          <cell r="B13823" t="str">
            <v>+7 배틀 너클</v>
          </cell>
        </row>
        <row r="13824">
          <cell r="A13824">
            <v>320248</v>
          </cell>
          <cell r="B13824" t="str">
            <v>+8 배틀 너클</v>
          </cell>
        </row>
        <row r="13825">
          <cell r="A13825">
            <v>320249</v>
          </cell>
          <cell r="B13825" t="str">
            <v>+9 배틀 너클</v>
          </cell>
        </row>
        <row r="13826">
          <cell r="A13826">
            <v>320250</v>
          </cell>
          <cell r="B13826" t="str">
            <v>+10 배틀 너클</v>
          </cell>
        </row>
        <row r="13827">
          <cell r="A13827">
            <v>320251</v>
          </cell>
          <cell r="B13827" t="str">
            <v>+11 배틀 너클</v>
          </cell>
        </row>
        <row r="13828">
          <cell r="A13828">
            <v>320252</v>
          </cell>
          <cell r="B13828" t="str">
            <v>+12 배틀 너클</v>
          </cell>
        </row>
        <row r="13829">
          <cell r="A13829">
            <v>320253</v>
          </cell>
          <cell r="B13829" t="str">
            <v>+13 배틀 너클</v>
          </cell>
        </row>
        <row r="13830">
          <cell r="A13830">
            <v>320260</v>
          </cell>
          <cell r="B13830" t="str">
            <v>+0 낡은 장갑</v>
          </cell>
        </row>
        <row r="13831">
          <cell r="A13831">
            <v>320261</v>
          </cell>
          <cell r="B13831" t="str">
            <v>+1 낡은 장갑</v>
          </cell>
        </row>
        <row r="13832">
          <cell r="A13832">
            <v>320262</v>
          </cell>
          <cell r="B13832" t="str">
            <v>+2 낡은 장갑</v>
          </cell>
        </row>
        <row r="13833">
          <cell r="A13833">
            <v>320263</v>
          </cell>
          <cell r="B13833" t="str">
            <v>+3 낡은 장갑</v>
          </cell>
        </row>
        <row r="13834">
          <cell r="A13834">
            <v>320264</v>
          </cell>
          <cell r="B13834" t="str">
            <v>+4 낡은 장갑</v>
          </cell>
        </row>
        <row r="13835">
          <cell r="A13835">
            <v>320265</v>
          </cell>
          <cell r="B13835" t="str">
            <v>+5 낡은 장갑</v>
          </cell>
        </row>
        <row r="13836">
          <cell r="A13836">
            <v>320266</v>
          </cell>
          <cell r="B13836" t="str">
            <v>+6 낡은 장갑</v>
          </cell>
        </row>
        <row r="13837">
          <cell r="A13837">
            <v>320267</v>
          </cell>
          <cell r="B13837" t="str">
            <v>+7 낡은 장갑</v>
          </cell>
        </row>
        <row r="13838">
          <cell r="A13838">
            <v>320268</v>
          </cell>
          <cell r="B13838" t="str">
            <v>+8 낡은 장갑</v>
          </cell>
        </row>
        <row r="13839">
          <cell r="A13839">
            <v>320269</v>
          </cell>
          <cell r="B13839" t="str">
            <v>+9 낡은 장갑</v>
          </cell>
        </row>
        <row r="13840">
          <cell r="A13840">
            <v>320270</v>
          </cell>
          <cell r="B13840" t="str">
            <v>+10 낡은 장갑</v>
          </cell>
        </row>
        <row r="13841">
          <cell r="A13841">
            <v>320271</v>
          </cell>
          <cell r="B13841" t="str">
            <v>+11 낡은 장갑</v>
          </cell>
        </row>
        <row r="13842">
          <cell r="A13842">
            <v>320272</v>
          </cell>
          <cell r="B13842" t="str">
            <v>+12 낡은 장갑</v>
          </cell>
        </row>
        <row r="13843">
          <cell r="A13843">
            <v>320273</v>
          </cell>
          <cell r="B13843" t="str">
            <v>+13 낡은 장갑</v>
          </cell>
        </row>
        <row r="13844">
          <cell r="A13844">
            <v>320280</v>
          </cell>
          <cell r="B13844" t="str">
            <v>+0 보급형 환영의 장갑</v>
          </cell>
        </row>
        <row r="13845">
          <cell r="A13845">
            <v>320281</v>
          </cell>
          <cell r="B13845" t="str">
            <v>+1 보급형 환영의 장갑</v>
          </cell>
        </row>
        <row r="13846">
          <cell r="A13846">
            <v>320282</v>
          </cell>
          <cell r="B13846" t="str">
            <v>+2 보급형 환영의 장갑</v>
          </cell>
        </row>
        <row r="13847">
          <cell r="A13847">
            <v>320283</v>
          </cell>
          <cell r="B13847" t="str">
            <v>+3 보급형 환영의 장갑</v>
          </cell>
        </row>
        <row r="13848">
          <cell r="A13848">
            <v>320284</v>
          </cell>
          <cell r="B13848" t="str">
            <v>+4 보급형 환영의 장갑</v>
          </cell>
        </row>
        <row r="13849">
          <cell r="A13849">
            <v>320285</v>
          </cell>
          <cell r="B13849" t="str">
            <v>+5 보급형 환영의 장갑</v>
          </cell>
        </row>
        <row r="13850">
          <cell r="A13850">
            <v>320286</v>
          </cell>
          <cell r="B13850" t="str">
            <v>+6 보급형 환영의 장갑</v>
          </cell>
        </row>
        <row r="13851">
          <cell r="A13851">
            <v>320287</v>
          </cell>
          <cell r="B13851" t="str">
            <v>+7 보급형 환영의 장갑</v>
          </cell>
        </row>
        <row r="13852">
          <cell r="A13852">
            <v>320288</v>
          </cell>
          <cell r="B13852" t="str">
            <v>+8 보급형 환영의 장갑</v>
          </cell>
        </row>
        <row r="13853">
          <cell r="A13853">
            <v>320289</v>
          </cell>
          <cell r="B13853" t="str">
            <v>+9 보급형 환영의 장갑</v>
          </cell>
        </row>
        <row r="13854">
          <cell r="A13854">
            <v>320290</v>
          </cell>
          <cell r="B13854" t="str">
            <v>+10 보급형 환영의 장갑</v>
          </cell>
        </row>
        <row r="13855">
          <cell r="A13855">
            <v>320291</v>
          </cell>
          <cell r="B13855" t="str">
            <v>+11 보급형 환영의 장갑</v>
          </cell>
        </row>
        <row r="13856">
          <cell r="A13856">
            <v>320292</v>
          </cell>
          <cell r="B13856" t="str">
            <v>+12 보급형 환영의 장갑</v>
          </cell>
        </row>
        <row r="13857">
          <cell r="A13857">
            <v>320293</v>
          </cell>
          <cell r="B13857" t="str">
            <v>+13 보급형 환영의 장갑</v>
          </cell>
        </row>
        <row r="13858">
          <cell r="A13858">
            <v>320300</v>
          </cell>
          <cell r="B13858" t="str">
            <v>+0 낡은 수호자 장갑</v>
          </cell>
        </row>
        <row r="13859">
          <cell r="A13859">
            <v>320301</v>
          </cell>
          <cell r="B13859" t="str">
            <v>+1 낡은 수호자 장갑</v>
          </cell>
        </row>
        <row r="13860">
          <cell r="A13860">
            <v>320302</v>
          </cell>
          <cell r="B13860" t="str">
            <v>+2 낡은 수호자 장갑</v>
          </cell>
        </row>
        <row r="13861">
          <cell r="A13861">
            <v>320303</v>
          </cell>
          <cell r="B13861" t="str">
            <v>+3 낡은 수호자 장갑</v>
          </cell>
        </row>
        <row r="13862">
          <cell r="A13862">
            <v>320304</v>
          </cell>
          <cell r="B13862" t="str">
            <v>+4 낡은 수호자 장갑</v>
          </cell>
        </row>
        <row r="13863">
          <cell r="A13863">
            <v>320305</v>
          </cell>
          <cell r="B13863" t="str">
            <v>+5 낡은 수호자 장갑</v>
          </cell>
        </row>
        <row r="13864">
          <cell r="A13864">
            <v>320306</v>
          </cell>
          <cell r="B13864" t="str">
            <v>+6 낡은 수호자 장갑</v>
          </cell>
        </row>
        <row r="13865">
          <cell r="A13865">
            <v>320307</v>
          </cell>
          <cell r="B13865" t="str">
            <v>+7 낡은 수호자 장갑</v>
          </cell>
        </row>
        <row r="13866">
          <cell r="A13866">
            <v>320308</v>
          </cell>
          <cell r="B13866" t="str">
            <v>+8 낡은 수호자 장갑</v>
          </cell>
        </row>
        <row r="13867">
          <cell r="A13867">
            <v>320309</v>
          </cell>
          <cell r="B13867" t="str">
            <v>+9 낡은 수호자 장갑</v>
          </cell>
        </row>
        <row r="13868">
          <cell r="A13868">
            <v>320310</v>
          </cell>
          <cell r="B13868" t="str">
            <v>+10 낡은 수호자 장갑</v>
          </cell>
        </row>
        <row r="13869">
          <cell r="A13869">
            <v>320311</v>
          </cell>
          <cell r="B13869" t="str">
            <v>+11 낡은 수호자 장갑</v>
          </cell>
        </row>
        <row r="13870">
          <cell r="A13870">
            <v>320312</v>
          </cell>
          <cell r="B13870" t="str">
            <v>+12 낡은 수호자 장갑</v>
          </cell>
        </row>
        <row r="13871">
          <cell r="A13871">
            <v>320313</v>
          </cell>
          <cell r="B13871" t="str">
            <v>+13 낡은 수호자 장갑</v>
          </cell>
        </row>
        <row r="13872">
          <cell r="A13872">
            <v>321000</v>
          </cell>
          <cell r="B13872" t="str">
            <v>+0 사슬 장갑</v>
          </cell>
        </row>
        <row r="13873">
          <cell r="A13873">
            <v>321001</v>
          </cell>
          <cell r="B13873" t="str">
            <v>+1 사슬 장갑</v>
          </cell>
        </row>
        <row r="13874">
          <cell r="A13874">
            <v>321002</v>
          </cell>
          <cell r="B13874" t="str">
            <v>+2 사슬 장갑</v>
          </cell>
        </row>
        <row r="13875">
          <cell r="A13875">
            <v>321003</v>
          </cell>
          <cell r="B13875" t="str">
            <v>+3 사슬 장갑</v>
          </cell>
        </row>
        <row r="13876">
          <cell r="A13876">
            <v>321004</v>
          </cell>
          <cell r="B13876" t="str">
            <v>+4 사슬 장갑</v>
          </cell>
        </row>
        <row r="13877">
          <cell r="A13877">
            <v>321005</v>
          </cell>
          <cell r="B13877" t="str">
            <v>+5 사슬 장갑</v>
          </cell>
        </row>
        <row r="13878">
          <cell r="A13878">
            <v>321006</v>
          </cell>
          <cell r="B13878" t="str">
            <v>+6 사슬 장갑</v>
          </cell>
        </row>
        <row r="13879">
          <cell r="A13879">
            <v>321007</v>
          </cell>
          <cell r="B13879" t="str">
            <v>+7 사슬 장갑</v>
          </cell>
        </row>
        <row r="13880">
          <cell r="A13880">
            <v>321008</v>
          </cell>
          <cell r="B13880" t="str">
            <v>+8 사슬 장갑</v>
          </cell>
        </row>
        <row r="13881">
          <cell r="A13881">
            <v>321009</v>
          </cell>
          <cell r="B13881" t="str">
            <v>+9 사슬 장갑</v>
          </cell>
        </row>
        <row r="13882">
          <cell r="A13882">
            <v>321010</v>
          </cell>
          <cell r="B13882" t="str">
            <v>+10 사슬 장갑</v>
          </cell>
        </row>
        <row r="13883">
          <cell r="A13883">
            <v>321011</v>
          </cell>
          <cell r="B13883" t="str">
            <v>+11 사슬 장갑</v>
          </cell>
        </row>
        <row r="13884">
          <cell r="A13884">
            <v>321012</v>
          </cell>
          <cell r="B13884" t="str">
            <v>+12 사슬 장갑</v>
          </cell>
        </row>
        <row r="13885">
          <cell r="A13885">
            <v>321013</v>
          </cell>
          <cell r="B13885" t="str">
            <v>+13 사슬 장갑</v>
          </cell>
        </row>
        <row r="13886">
          <cell r="A13886">
            <v>321020</v>
          </cell>
          <cell r="B13886" t="str">
            <v>+0 강철 장갑</v>
          </cell>
        </row>
        <row r="13887">
          <cell r="A13887">
            <v>321021</v>
          </cell>
          <cell r="B13887" t="str">
            <v>+1 강철 장갑</v>
          </cell>
        </row>
        <row r="13888">
          <cell r="A13888">
            <v>321022</v>
          </cell>
          <cell r="B13888" t="str">
            <v>+2 강철 장갑</v>
          </cell>
        </row>
        <row r="13889">
          <cell r="A13889">
            <v>321023</v>
          </cell>
          <cell r="B13889" t="str">
            <v>+3 강철 장갑</v>
          </cell>
        </row>
        <row r="13890">
          <cell r="A13890">
            <v>321024</v>
          </cell>
          <cell r="B13890" t="str">
            <v>+4 강철 장갑</v>
          </cell>
        </row>
        <row r="13891">
          <cell r="A13891">
            <v>321025</v>
          </cell>
          <cell r="B13891" t="str">
            <v>+5 강철 장갑</v>
          </cell>
        </row>
        <row r="13892">
          <cell r="A13892">
            <v>321026</v>
          </cell>
          <cell r="B13892" t="str">
            <v>+6 강철 장갑</v>
          </cell>
        </row>
        <row r="13893">
          <cell r="A13893">
            <v>321027</v>
          </cell>
          <cell r="B13893" t="str">
            <v>+7 강철 장갑</v>
          </cell>
        </row>
        <row r="13894">
          <cell r="A13894">
            <v>321028</v>
          </cell>
          <cell r="B13894" t="str">
            <v>+8 강철 장갑</v>
          </cell>
        </row>
        <row r="13895">
          <cell r="A13895">
            <v>321029</v>
          </cell>
          <cell r="B13895" t="str">
            <v>+9 강철 장갑</v>
          </cell>
        </row>
        <row r="13896">
          <cell r="A13896">
            <v>321030</v>
          </cell>
          <cell r="B13896" t="str">
            <v>+10 강철 장갑</v>
          </cell>
        </row>
        <row r="13897">
          <cell r="A13897">
            <v>321031</v>
          </cell>
          <cell r="B13897" t="str">
            <v>+11 강철 장갑</v>
          </cell>
        </row>
        <row r="13898">
          <cell r="A13898">
            <v>321032</v>
          </cell>
          <cell r="B13898" t="str">
            <v>+12 강철 장갑</v>
          </cell>
        </row>
        <row r="13899">
          <cell r="A13899">
            <v>321033</v>
          </cell>
          <cell r="B13899" t="str">
            <v>+13 강철 장갑</v>
          </cell>
        </row>
        <row r="13900">
          <cell r="A13900">
            <v>321040</v>
          </cell>
          <cell r="B13900" t="str">
            <v>+0 힘의 장갑</v>
          </cell>
        </row>
        <row r="13901">
          <cell r="A13901">
            <v>321041</v>
          </cell>
          <cell r="B13901" t="str">
            <v>+1 힘의 장갑</v>
          </cell>
        </row>
        <row r="13902">
          <cell r="A13902">
            <v>321042</v>
          </cell>
          <cell r="B13902" t="str">
            <v>+2 힘의 장갑</v>
          </cell>
        </row>
        <row r="13903">
          <cell r="A13903">
            <v>321043</v>
          </cell>
          <cell r="B13903" t="str">
            <v>+3 힘의 장갑</v>
          </cell>
        </row>
        <row r="13904">
          <cell r="A13904">
            <v>321044</v>
          </cell>
          <cell r="B13904" t="str">
            <v>+4 힘의 장갑</v>
          </cell>
        </row>
        <row r="13905">
          <cell r="A13905">
            <v>321045</v>
          </cell>
          <cell r="B13905" t="str">
            <v>+5 힘의 장갑</v>
          </cell>
        </row>
        <row r="13906">
          <cell r="A13906">
            <v>321046</v>
          </cell>
          <cell r="B13906" t="str">
            <v>+6 힘의 장갑</v>
          </cell>
        </row>
        <row r="13907">
          <cell r="A13907">
            <v>321047</v>
          </cell>
          <cell r="B13907" t="str">
            <v>+7 힘의 장갑</v>
          </cell>
        </row>
        <row r="13908">
          <cell r="A13908">
            <v>321048</v>
          </cell>
          <cell r="B13908" t="str">
            <v>+8 힘의 장갑</v>
          </cell>
        </row>
        <row r="13909">
          <cell r="A13909">
            <v>321049</v>
          </cell>
          <cell r="B13909" t="str">
            <v>+9 힘의 장갑</v>
          </cell>
        </row>
        <row r="13910">
          <cell r="A13910">
            <v>321050</v>
          </cell>
          <cell r="B13910" t="str">
            <v>+10 힘의 장갑</v>
          </cell>
        </row>
        <row r="13911">
          <cell r="A13911">
            <v>321051</v>
          </cell>
          <cell r="B13911" t="str">
            <v>+11 힘의 장갑</v>
          </cell>
        </row>
        <row r="13912">
          <cell r="A13912">
            <v>321052</v>
          </cell>
          <cell r="B13912" t="str">
            <v>+12 힘의 장갑</v>
          </cell>
        </row>
        <row r="13913">
          <cell r="A13913">
            <v>321053</v>
          </cell>
          <cell r="B13913" t="str">
            <v>+13 힘의 장갑</v>
          </cell>
        </row>
        <row r="13914">
          <cell r="A13914">
            <v>321060</v>
          </cell>
          <cell r="B13914" t="str">
            <v>+0 워 건틀렛</v>
          </cell>
        </row>
        <row r="13915">
          <cell r="A13915">
            <v>321061</v>
          </cell>
          <cell r="B13915" t="str">
            <v>+1 워 건틀렛</v>
          </cell>
        </row>
        <row r="13916">
          <cell r="A13916">
            <v>321062</v>
          </cell>
          <cell r="B13916" t="str">
            <v>+2 워 건틀렛</v>
          </cell>
        </row>
        <row r="13917">
          <cell r="A13917">
            <v>321063</v>
          </cell>
          <cell r="B13917" t="str">
            <v>+3 워 건틀렛</v>
          </cell>
        </row>
        <row r="13918">
          <cell r="A13918">
            <v>321064</v>
          </cell>
          <cell r="B13918" t="str">
            <v>+4 워 건틀렛</v>
          </cell>
        </row>
        <row r="13919">
          <cell r="A13919">
            <v>321065</v>
          </cell>
          <cell r="B13919" t="str">
            <v>+5 워 건틀렛</v>
          </cell>
        </row>
        <row r="13920">
          <cell r="A13920">
            <v>321066</v>
          </cell>
          <cell r="B13920" t="str">
            <v>+6 워 건틀렛</v>
          </cell>
        </row>
        <row r="13921">
          <cell r="A13921">
            <v>321067</v>
          </cell>
          <cell r="B13921" t="str">
            <v>+7 워 건틀렛</v>
          </cell>
        </row>
        <row r="13922">
          <cell r="A13922">
            <v>321068</v>
          </cell>
          <cell r="B13922" t="str">
            <v>+8 워 건틀렛</v>
          </cell>
        </row>
        <row r="13923">
          <cell r="A13923">
            <v>321069</v>
          </cell>
          <cell r="B13923" t="str">
            <v>+9 워 건틀렛</v>
          </cell>
        </row>
        <row r="13924">
          <cell r="A13924">
            <v>321070</v>
          </cell>
          <cell r="B13924" t="str">
            <v>+10 워 건틀렛</v>
          </cell>
        </row>
        <row r="13925">
          <cell r="A13925">
            <v>321071</v>
          </cell>
          <cell r="B13925" t="str">
            <v>+11 워 건틀렛</v>
          </cell>
        </row>
        <row r="13926">
          <cell r="A13926">
            <v>321072</v>
          </cell>
          <cell r="B13926" t="str">
            <v>+12 워 건틀렛</v>
          </cell>
        </row>
        <row r="13927">
          <cell r="A13927">
            <v>321073</v>
          </cell>
          <cell r="B13927" t="str">
            <v>+13 워 건틀렛</v>
          </cell>
        </row>
        <row r="13928">
          <cell r="A13928">
            <v>321080</v>
          </cell>
          <cell r="B13928" t="str">
            <v>+0 엘라니스 장갑</v>
          </cell>
        </row>
        <row r="13929">
          <cell r="A13929">
            <v>321081</v>
          </cell>
          <cell r="B13929" t="str">
            <v>+1 엘라니스 장갑</v>
          </cell>
        </row>
        <row r="13930">
          <cell r="A13930">
            <v>321082</v>
          </cell>
          <cell r="B13930" t="str">
            <v>+2 엘라니스 장갑</v>
          </cell>
        </row>
        <row r="13931">
          <cell r="A13931">
            <v>321083</v>
          </cell>
          <cell r="B13931" t="str">
            <v>+3 엘라니스 장갑</v>
          </cell>
        </row>
        <row r="13932">
          <cell r="A13932">
            <v>321084</v>
          </cell>
          <cell r="B13932" t="str">
            <v>+4 엘라니스 장갑</v>
          </cell>
        </row>
        <row r="13933">
          <cell r="A13933">
            <v>321085</v>
          </cell>
          <cell r="B13933" t="str">
            <v>+5 엘라니스 장갑</v>
          </cell>
        </row>
        <row r="13934">
          <cell r="A13934">
            <v>321086</v>
          </cell>
          <cell r="B13934" t="str">
            <v>+6 엘라니스 장갑</v>
          </cell>
        </row>
        <row r="13935">
          <cell r="A13935">
            <v>321087</v>
          </cell>
          <cell r="B13935" t="str">
            <v>+7 엘라니스 장갑</v>
          </cell>
        </row>
        <row r="13936">
          <cell r="A13936">
            <v>321088</v>
          </cell>
          <cell r="B13936" t="str">
            <v>+8 엘라니스 장갑</v>
          </cell>
        </row>
        <row r="13937">
          <cell r="A13937">
            <v>321089</v>
          </cell>
          <cell r="B13937" t="str">
            <v>+9 엘라니스 장갑</v>
          </cell>
        </row>
        <row r="13938">
          <cell r="A13938">
            <v>321090</v>
          </cell>
          <cell r="B13938" t="str">
            <v>+10 엘라니스 장갑</v>
          </cell>
        </row>
        <row r="13939">
          <cell r="A13939">
            <v>321091</v>
          </cell>
          <cell r="B13939" t="str">
            <v>+11 엘라니스 장갑</v>
          </cell>
        </row>
        <row r="13940">
          <cell r="A13940">
            <v>321092</v>
          </cell>
          <cell r="B13940" t="str">
            <v>+12 엘라니스 장갑</v>
          </cell>
        </row>
        <row r="13941">
          <cell r="A13941">
            <v>321093</v>
          </cell>
          <cell r="B13941" t="str">
            <v>+13 엘라니스 장갑</v>
          </cell>
        </row>
        <row r="13942">
          <cell r="A13942">
            <v>321100</v>
          </cell>
          <cell r="B13942" t="str">
            <v>+0 마법 장갑</v>
          </cell>
        </row>
        <row r="13943">
          <cell r="A13943">
            <v>321101</v>
          </cell>
          <cell r="B13943" t="str">
            <v>+1 마법 장갑</v>
          </cell>
        </row>
        <row r="13944">
          <cell r="A13944">
            <v>321102</v>
          </cell>
          <cell r="B13944" t="str">
            <v>+2 마법 장갑</v>
          </cell>
        </row>
        <row r="13945">
          <cell r="A13945">
            <v>321103</v>
          </cell>
          <cell r="B13945" t="str">
            <v>+3 마법 장갑</v>
          </cell>
        </row>
        <row r="13946">
          <cell r="A13946">
            <v>321104</v>
          </cell>
          <cell r="B13946" t="str">
            <v>+4 마법 장갑</v>
          </cell>
        </row>
        <row r="13947">
          <cell r="A13947">
            <v>321105</v>
          </cell>
          <cell r="B13947" t="str">
            <v>+5 마법 장갑</v>
          </cell>
        </row>
        <row r="13948">
          <cell r="A13948">
            <v>321106</v>
          </cell>
          <cell r="B13948" t="str">
            <v>+6 마법 장갑</v>
          </cell>
        </row>
        <row r="13949">
          <cell r="A13949">
            <v>321107</v>
          </cell>
          <cell r="B13949" t="str">
            <v>+7 마법 장갑</v>
          </cell>
        </row>
        <row r="13950">
          <cell r="A13950">
            <v>321108</v>
          </cell>
          <cell r="B13950" t="str">
            <v>+8 마법 장갑</v>
          </cell>
        </row>
        <row r="13951">
          <cell r="A13951">
            <v>321109</v>
          </cell>
          <cell r="B13951" t="str">
            <v>+9 마법 장갑</v>
          </cell>
        </row>
        <row r="13952">
          <cell r="A13952">
            <v>321110</v>
          </cell>
          <cell r="B13952" t="str">
            <v>+10 마법 장갑</v>
          </cell>
        </row>
        <row r="13953">
          <cell r="A13953">
            <v>321111</v>
          </cell>
          <cell r="B13953" t="str">
            <v>+11 마법 장갑</v>
          </cell>
        </row>
        <row r="13954">
          <cell r="A13954">
            <v>321112</v>
          </cell>
          <cell r="B13954" t="str">
            <v>+12 마법 장갑</v>
          </cell>
        </row>
        <row r="13955">
          <cell r="A13955">
            <v>321113</v>
          </cell>
          <cell r="B13955" t="str">
            <v>+13 마법 장갑</v>
          </cell>
        </row>
        <row r="13956">
          <cell r="A13956">
            <v>321120</v>
          </cell>
          <cell r="B13956" t="str">
            <v>+0 글레디에이터 건틀렛</v>
          </cell>
        </row>
        <row r="13957">
          <cell r="A13957">
            <v>321121</v>
          </cell>
          <cell r="B13957" t="str">
            <v>+1 글레디에이터 건틀렛</v>
          </cell>
        </row>
        <row r="13958">
          <cell r="A13958">
            <v>321122</v>
          </cell>
          <cell r="B13958" t="str">
            <v>+2 글레디에이터 건틀렛</v>
          </cell>
        </row>
        <row r="13959">
          <cell r="A13959">
            <v>321123</v>
          </cell>
          <cell r="B13959" t="str">
            <v>+3 글레디에이터 건틀렛</v>
          </cell>
        </row>
        <row r="13960">
          <cell r="A13960">
            <v>321124</v>
          </cell>
          <cell r="B13960" t="str">
            <v>+4 글레디에이터 건틀렛</v>
          </cell>
        </row>
        <row r="13961">
          <cell r="A13961">
            <v>321125</v>
          </cell>
          <cell r="B13961" t="str">
            <v>+5 글레디에이터 건틀렛</v>
          </cell>
        </row>
        <row r="13962">
          <cell r="A13962">
            <v>321126</v>
          </cell>
          <cell r="B13962" t="str">
            <v>+6 글레디에이터 건틀렛</v>
          </cell>
        </row>
        <row r="13963">
          <cell r="A13963">
            <v>321127</v>
          </cell>
          <cell r="B13963" t="str">
            <v>+7 글레디에이터 건틀렛</v>
          </cell>
        </row>
        <row r="13964">
          <cell r="A13964">
            <v>321128</v>
          </cell>
          <cell r="B13964" t="str">
            <v>+8 글레디에이터 건틀렛</v>
          </cell>
        </row>
        <row r="13965">
          <cell r="A13965">
            <v>321129</v>
          </cell>
          <cell r="B13965" t="str">
            <v>+9 글레디에이터 건틀렛</v>
          </cell>
        </row>
        <row r="13966">
          <cell r="A13966">
            <v>321130</v>
          </cell>
          <cell r="B13966" t="str">
            <v>+10 글레디에이터 건틀렛</v>
          </cell>
        </row>
        <row r="13967">
          <cell r="A13967">
            <v>321131</v>
          </cell>
          <cell r="B13967" t="str">
            <v>+11 글레디에이터 건틀렛</v>
          </cell>
        </row>
        <row r="13968">
          <cell r="A13968">
            <v>321132</v>
          </cell>
          <cell r="B13968" t="str">
            <v>+12 글레디에이터 건틀렛</v>
          </cell>
        </row>
        <row r="13969">
          <cell r="A13969">
            <v>321133</v>
          </cell>
          <cell r="B13969" t="str">
            <v>+13 글레디에이터 건틀렛</v>
          </cell>
        </row>
        <row r="13970">
          <cell r="A13970">
            <v>321140</v>
          </cell>
          <cell r="B13970" t="str">
            <v>+0 미늘 장갑</v>
          </cell>
        </row>
        <row r="13971">
          <cell r="A13971">
            <v>321141</v>
          </cell>
          <cell r="B13971" t="str">
            <v>+1 미늘 장갑</v>
          </cell>
        </row>
        <row r="13972">
          <cell r="A13972">
            <v>321142</v>
          </cell>
          <cell r="B13972" t="str">
            <v>+2 미늘 장갑</v>
          </cell>
        </row>
        <row r="13973">
          <cell r="A13973">
            <v>321143</v>
          </cell>
          <cell r="B13973" t="str">
            <v>+3 미늘 장갑</v>
          </cell>
        </row>
        <row r="13974">
          <cell r="A13974">
            <v>321144</v>
          </cell>
          <cell r="B13974" t="str">
            <v>+4 미늘 장갑</v>
          </cell>
        </row>
        <row r="13975">
          <cell r="A13975">
            <v>321145</v>
          </cell>
          <cell r="B13975" t="str">
            <v>+5 미늘 장갑</v>
          </cell>
        </row>
        <row r="13976">
          <cell r="A13976">
            <v>321146</v>
          </cell>
          <cell r="B13976" t="str">
            <v>+6 미늘 장갑</v>
          </cell>
        </row>
        <row r="13977">
          <cell r="A13977">
            <v>321147</v>
          </cell>
          <cell r="B13977" t="str">
            <v>+7 미늘 장갑</v>
          </cell>
        </row>
        <row r="13978">
          <cell r="A13978">
            <v>321148</v>
          </cell>
          <cell r="B13978" t="str">
            <v>+8 미늘 장갑</v>
          </cell>
        </row>
        <row r="13979">
          <cell r="A13979">
            <v>321149</v>
          </cell>
          <cell r="B13979" t="str">
            <v>+9 미늘 장갑</v>
          </cell>
        </row>
        <row r="13980">
          <cell r="A13980">
            <v>321150</v>
          </cell>
          <cell r="B13980" t="str">
            <v>+10 미늘 장갑</v>
          </cell>
        </row>
        <row r="13981">
          <cell r="A13981">
            <v>321151</v>
          </cell>
          <cell r="B13981" t="str">
            <v>+11 미늘 장갑</v>
          </cell>
        </row>
        <row r="13982">
          <cell r="A13982">
            <v>321152</v>
          </cell>
          <cell r="B13982" t="str">
            <v>+12 미늘 장갑</v>
          </cell>
        </row>
        <row r="13983">
          <cell r="A13983">
            <v>321153</v>
          </cell>
          <cell r="B13983" t="str">
            <v>+13 미늘 장갑</v>
          </cell>
        </row>
        <row r="13984">
          <cell r="A13984">
            <v>321160</v>
          </cell>
          <cell r="B13984" t="str">
            <v>+0 이크론의 민첩 장갑</v>
          </cell>
        </row>
        <row r="13985">
          <cell r="A13985">
            <v>321161</v>
          </cell>
          <cell r="B13985" t="str">
            <v>+1 이크론의 민첩 장갑</v>
          </cell>
        </row>
        <row r="13986">
          <cell r="A13986">
            <v>321162</v>
          </cell>
          <cell r="B13986" t="str">
            <v>+2 이크론의 민첩 장갑</v>
          </cell>
        </row>
        <row r="13987">
          <cell r="A13987">
            <v>321163</v>
          </cell>
          <cell r="B13987" t="str">
            <v>+3 이크론의 민첩 장갑</v>
          </cell>
        </row>
        <row r="13988">
          <cell r="A13988">
            <v>321164</v>
          </cell>
          <cell r="B13988" t="str">
            <v>+4 이크론의 민첩 장갑</v>
          </cell>
        </row>
        <row r="13989">
          <cell r="A13989">
            <v>321165</v>
          </cell>
          <cell r="B13989" t="str">
            <v>+5 이크론의 민첩 장갑</v>
          </cell>
        </row>
        <row r="13990">
          <cell r="A13990">
            <v>321166</v>
          </cell>
          <cell r="B13990" t="str">
            <v>+6 이크론의 민첩 장갑</v>
          </cell>
        </row>
        <row r="13991">
          <cell r="A13991">
            <v>321167</v>
          </cell>
          <cell r="B13991" t="str">
            <v>+7 이크론의 민첩 장갑</v>
          </cell>
        </row>
        <row r="13992">
          <cell r="A13992">
            <v>321168</v>
          </cell>
          <cell r="B13992" t="str">
            <v>+8 이크론의 민첩 장갑</v>
          </cell>
        </row>
        <row r="13993">
          <cell r="A13993">
            <v>321169</v>
          </cell>
          <cell r="B13993" t="str">
            <v>+9 이크론의 민첩 장갑</v>
          </cell>
        </row>
        <row r="13994">
          <cell r="A13994">
            <v>321170</v>
          </cell>
          <cell r="B13994" t="str">
            <v>+10 이크론의 민첩 장갑</v>
          </cell>
        </row>
        <row r="13995">
          <cell r="A13995">
            <v>321171</v>
          </cell>
          <cell r="B13995" t="str">
            <v>+11 이크론의 민첩 장갑</v>
          </cell>
        </row>
        <row r="13996">
          <cell r="A13996">
            <v>321172</v>
          </cell>
          <cell r="B13996" t="str">
            <v>+12 이크론의 민첩 장갑</v>
          </cell>
        </row>
        <row r="13997">
          <cell r="A13997">
            <v>321173</v>
          </cell>
          <cell r="B13997" t="str">
            <v>+13 이크론의 민첩 장갑</v>
          </cell>
        </row>
        <row r="13998">
          <cell r="A13998">
            <v>321180</v>
          </cell>
          <cell r="B13998" t="str">
            <v>+0 이크론의 장갑</v>
          </cell>
        </row>
        <row r="13999">
          <cell r="A13999">
            <v>321181</v>
          </cell>
          <cell r="B13999" t="str">
            <v>+1 이크론의 장갑</v>
          </cell>
        </row>
        <row r="14000">
          <cell r="A14000">
            <v>321182</v>
          </cell>
          <cell r="B14000" t="str">
            <v>+2 이크론의 장갑</v>
          </cell>
        </row>
        <row r="14001">
          <cell r="A14001">
            <v>321183</v>
          </cell>
          <cell r="B14001" t="str">
            <v>+3 이크론의 장갑</v>
          </cell>
        </row>
        <row r="14002">
          <cell r="A14002">
            <v>321184</v>
          </cell>
          <cell r="B14002" t="str">
            <v>+4 이크론의 장갑</v>
          </cell>
        </row>
        <row r="14003">
          <cell r="A14003">
            <v>321185</v>
          </cell>
          <cell r="B14003" t="str">
            <v>+5 이크론의 장갑</v>
          </cell>
        </row>
        <row r="14004">
          <cell r="A14004">
            <v>321186</v>
          </cell>
          <cell r="B14004" t="str">
            <v>+6 이크론의 장갑</v>
          </cell>
        </row>
        <row r="14005">
          <cell r="A14005">
            <v>321187</v>
          </cell>
          <cell r="B14005" t="str">
            <v>+7 이크론의 장갑</v>
          </cell>
        </row>
        <row r="14006">
          <cell r="A14006">
            <v>321188</v>
          </cell>
          <cell r="B14006" t="str">
            <v>+8 이크론의 장갑</v>
          </cell>
        </row>
        <row r="14007">
          <cell r="A14007">
            <v>321189</v>
          </cell>
          <cell r="B14007" t="str">
            <v>+9 이크론의 장갑</v>
          </cell>
        </row>
        <row r="14008">
          <cell r="A14008">
            <v>321190</v>
          </cell>
          <cell r="B14008" t="str">
            <v>+10 이크론의 장갑</v>
          </cell>
        </row>
        <row r="14009">
          <cell r="A14009">
            <v>321191</v>
          </cell>
          <cell r="B14009" t="str">
            <v>+11 이크론의 장갑</v>
          </cell>
        </row>
        <row r="14010">
          <cell r="A14010">
            <v>321192</v>
          </cell>
          <cell r="B14010" t="str">
            <v>+12 이크론의 장갑</v>
          </cell>
        </row>
        <row r="14011">
          <cell r="A14011">
            <v>321193</v>
          </cell>
          <cell r="B14011" t="str">
            <v>+13 이크론의 장갑</v>
          </cell>
        </row>
        <row r="14012">
          <cell r="A14012">
            <v>321200</v>
          </cell>
          <cell r="B14012" t="str">
            <v>+0 쌍미늘 장갑</v>
          </cell>
        </row>
        <row r="14013">
          <cell r="A14013">
            <v>321201</v>
          </cell>
          <cell r="B14013" t="str">
            <v>+1 쌍미늘 장갑</v>
          </cell>
        </row>
        <row r="14014">
          <cell r="A14014">
            <v>321202</v>
          </cell>
          <cell r="B14014" t="str">
            <v>+2 쌍미늘 장갑</v>
          </cell>
        </row>
        <row r="14015">
          <cell r="A14015">
            <v>321203</v>
          </cell>
          <cell r="B14015" t="str">
            <v>+3 쌍미늘 장갑</v>
          </cell>
        </row>
        <row r="14016">
          <cell r="A14016">
            <v>321204</v>
          </cell>
          <cell r="B14016" t="str">
            <v>+4 쌍미늘 장갑</v>
          </cell>
        </row>
        <row r="14017">
          <cell r="A14017">
            <v>321205</v>
          </cell>
          <cell r="B14017" t="str">
            <v>+5 쌍미늘 장갑</v>
          </cell>
        </row>
        <row r="14018">
          <cell r="A14018">
            <v>321206</v>
          </cell>
          <cell r="B14018" t="str">
            <v>+6 쌍미늘 장갑</v>
          </cell>
        </row>
        <row r="14019">
          <cell r="A14019">
            <v>321207</v>
          </cell>
          <cell r="B14019" t="str">
            <v>+7 쌍미늘 장갑</v>
          </cell>
        </row>
        <row r="14020">
          <cell r="A14020">
            <v>321208</v>
          </cell>
          <cell r="B14020" t="str">
            <v>+8 쌍미늘 장갑</v>
          </cell>
        </row>
        <row r="14021">
          <cell r="A14021">
            <v>321209</v>
          </cell>
          <cell r="B14021" t="str">
            <v>+9 쌍미늘 장갑</v>
          </cell>
        </row>
        <row r="14022">
          <cell r="A14022">
            <v>321210</v>
          </cell>
          <cell r="B14022" t="str">
            <v>+10 쌍미늘 장갑</v>
          </cell>
        </row>
        <row r="14023">
          <cell r="A14023">
            <v>321211</v>
          </cell>
          <cell r="B14023" t="str">
            <v>+11 쌍미늘 장갑</v>
          </cell>
        </row>
        <row r="14024">
          <cell r="A14024">
            <v>321212</v>
          </cell>
          <cell r="B14024" t="str">
            <v>+12 쌍미늘 장갑</v>
          </cell>
        </row>
        <row r="14025">
          <cell r="A14025">
            <v>321213</v>
          </cell>
          <cell r="B14025" t="str">
            <v>+13 쌍미늘 장갑</v>
          </cell>
        </row>
        <row r="14026">
          <cell r="A14026">
            <v>321220</v>
          </cell>
          <cell r="B14026" t="str">
            <v>+0 톱날 장갑</v>
          </cell>
        </row>
        <row r="14027">
          <cell r="A14027">
            <v>321221</v>
          </cell>
          <cell r="B14027" t="str">
            <v>+1 톱날 장갑</v>
          </cell>
        </row>
        <row r="14028">
          <cell r="A14028">
            <v>321222</v>
          </cell>
          <cell r="B14028" t="str">
            <v>+2 톱날 장갑</v>
          </cell>
        </row>
        <row r="14029">
          <cell r="A14029">
            <v>321223</v>
          </cell>
          <cell r="B14029" t="str">
            <v>+3 톱날 장갑</v>
          </cell>
        </row>
        <row r="14030">
          <cell r="A14030">
            <v>321224</v>
          </cell>
          <cell r="B14030" t="str">
            <v>+4 톱날 장갑</v>
          </cell>
        </row>
        <row r="14031">
          <cell r="A14031">
            <v>321225</v>
          </cell>
          <cell r="B14031" t="str">
            <v>+5 톱날 장갑</v>
          </cell>
        </row>
        <row r="14032">
          <cell r="A14032">
            <v>321226</v>
          </cell>
          <cell r="B14032" t="str">
            <v>+6 톱날 장갑</v>
          </cell>
        </row>
        <row r="14033">
          <cell r="A14033">
            <v>321227</v>
          </cell>
          <cell r="B14033" t="str">
            <v>+7 톱날 장갑</v>
          </cell>
        </row>
        <row r="14034">
          <cell r="A14034">
            <v>321228</v>
          </cell>
          <cell r="B14034" t="str">
            <v>+8 톱날 장갑</v>
          </cell>
        </row>
        <row r="14035">
          <cell r="A14035">
            <v>321229</v>
          </cell>
          <cell r="B14035" t="str">
            <v>+9 톱날 장갑</v>
          </cell>
        </row>
        <row r="14036">
          <cell r="A14036">
            <v>321230</v>
          </cell>
          <cell r="B14036" t="str">
            <v>+10 톱날 장갑</v>
          </cell>
        </row>
        <row r="14037">
          <cell r="A14037">
            <v>321231</v>
          </cell>
          <cell r="B14037" t="str">
            <v>+11 톱날 장갑</v>
          </cell>
        </row>
        <row r="14038">
          <cell r="A14038">
            <v>321232</v>
          </cell>
          <cell r="B14038" t="str">
            <v>+12 톱날 장갑</v>
          </cell>
        </row>
        <row r="14039">
          <cell r="A14039">
            <v>321233</v>
          </cell>
          <cell r="B14039" t="str">
            <v>+13 톱날 장갑</v>
          </cell>
        </row>
        <row r="14040">
          <cell r="A14040">
            <v>321240</v>
          </cell>
          <cell r="B14040" t="str">
            <v>+0 스콜피온 건틀렛</v>
          </cell>
        </row>
        <row r="14041">
          <cell r="A14041">
            <v>321241</v>
          </cell>
          <cell r="B14041" t="str">
            <v>+1 스콜피온 건틀렛</v>
          </cell>
        </row>
        <row r="14042">
          <cell r="A14042">
            <v>321242</v>
          </cell>
          <cell r="B14042" t="str">
            <v>+2 스콜피온 건틀렛</v>
          </cell>
        </row>
        <row r="14043">
          <cell r="A14043">
            <v>321243</v>
          </cell>
          <cell r="B14043" t="str">
            <v>+3 스콜피온 건틀렛</v>
          </cell>
        </row>
        <row r="14044">
          <cell r="A14044">
            <v>321244</v>
          </cell>
          <cell r="B14044" t="str">
            <v>+4 스콜피온 건틀렛</v>
          </cell>
        </row>
        <row r="14045">
          <cell r="A14045">
            <v>321245</v>
          </cell>
          <cell r="B14045" t="str">
            <v>+5 스콜피온 건틀렛</v>
          </cell>
        </row>
        <row r="14046">
          <cell r="A14046">
            <v>321246</v>
          </cell>
          <cell r="B14046" t="str">
            <v>+6 스콜피온 건틀렛</v>
          </cell>
        </row>
        <row r="14047">
          <cell r="A14047">
            <v>321247</v>
          </cell>
          <cell r="B14047" t="str">
            <v>+7 스콜피온 건틀렛</v>
          </cell>
        </row>
        <row r="14048">
          <cell r="A14048">
            <v>321248</v>
          </cell>
          <cell r="B14048" t="str">
            <v>+8 스콜피온 건틀렛</v>
          </cell>
        </row>
        <row r="14049">
          <cell r="A14049">
            <v>321249</v>
          </cell>
          <cell r="B14049" t="str">
            <v>+9 스콜피온 건틀렛</v>
          </cell>
        </row>
        <row r="14050">
          <cell r="A14050">
            <v>321250</v>
          </cell>
          <cell r="B14050" t="str">
            <v>+10 스콜피온 건틀렛</v>
          </cell>
        </row>
        <row r="14051">
          <cell r="A14051">
            <v>321251</v>
          </cell>
          <cell r="B14051" t="str">
            <v>+11 스콜피온 건틀렛</v>
          </cell>
        </row>
        <row r="14052">
          <cell r="A14052">
            <v>321252</v>
          </cell>
          <cell r="B14052" t="str">
            <v>+12 스콜피온 건틀렛</v>
          </cell>
        </row>
        <row r="14053">
          <cell r="A14053">
            <v>321253</v>
          </cell>
          <cell r="B14053" t="str">
            <v>+13 스콜피온 건틀렛</v>
          </cell>
        </row>
        <row r="14054">
          <cell r="A14054">
            <v>321260</v>
          </cell>
          <cell r="B14054" t="str">
            <v>+0 엘퀴네스 장갑</v>
          </cell>
        </row>
        <row r="14055">
          <cell r="A14055">
            <v>321261</v>
          </cell>
          <cell r="B14055" t="str">
            <v>+1 엘퀴네스 장갑</v>
          </cell>
        </row>
        <row r="14056">
          <cell r="A14056">
            <v>321262</v>
          </cell>
          <cell r="B14056" t="str">
            <v>+2 엘퀴네스 장갑</v>
          </cell>
        </row>
        <row r="14057">
          <cell r="A14057">
            <v>321263</v>
          </cell>
          <cell r="B14057" t="str">
            <v>+3 엘퀴네스 장갑</v>
          </cell>
        </row>
        <row r="14058">
          <cell r="A14058">
            <v>321264</v>
          </cell>
          <cell r="B14058" t="str">
            <v>+4 엘퀴네스 장갑</v>
          </cell>
        </row>
        <row r="14059">
          <cell r="A14059">
            <v>321265</v>
          </cell>
          <cell r="B14059" t="str">
            <v>+5 엘퀴네스 장갑</v>
          </cell>
        </row>
        <row r="14060">
          <cell r="A14060">
            <v>321266</v>
          </cell>
          <cell r="B14060" t="str">
            <v>+6 엘퀴네스 장갑</v>
          </cell>
        </row>
        <row r="14061">
          <cell r="A14061">
            <v>321267</v>
          </cell>
          <cell r="B14061" t="str">
            <v>+7 엘퀴네스 장갑</v>
          </cell>
        </row>
        <row r="14062">
          <cell r="A14062">
            <v>321268</v>
          </cell>
          <cell r="B14062" t="str">
            <v>+8 엘퀴네스 장갑</v>
          </cell>
        </row>
        <row r="14063">
          <cell r="A14063">
            <v>321269</v>
          </cell>
          <cell r="B14063" t="str">
            <v>+9 엘퀴네스 장갑</v>
          </cell>
        </row>
        <row r="14064">
          <cell r="A14064">
            <v>321270</v>
          </cell>
          <cell r="B14064" t="str">
            <v>+10 엘퀴네스 장갑</v>
          </cell>
        </row>
        <row r="14065">
          <cell r="A14065">
            <v>321271</v>
          </cell>
          <cell r="B14065" t="str">
            <v>+11 엘퀴네스 장갑</v>
          </cell>
        </row>
        <row r="14066">
          <cell r="A14066">
            <v>321272</v>
          </cell>
          <cell r="B14066" t="str">
            <v>+12 엘퀴네스 장갑</v>
          </cell>
        </row>
        <row r="14067">
          <cell r="A14067">
            <v>321273</v>
          </cell>
          <cell r="B14067" t="str">
            <v>+13 엘퀴네스 장갑</v>
          </cell>
        </row>
        <row r="14068">
          <cell r="A14068">
            <v>321280</v>
          </cell>
          <cell r="B14068" t="str">
            <v>+0 이크론의 마법 장갑</v>
          </cell>
        </row>
        <row r="14069">
          <cell r="A14069">
            <v>321281</v>
          </cell>
          <cell r="B14069" t="str">
            <v>+1 이크론의 마법 장갑</v>
          </cell>
        </row>
        <row r="14070">
          <cell r="A14070">
            <v>321282</v>
          </cell>
          <cell r="B14070" t="str">
            <v>+2 이크론의 마법 장갑</v>
          </cell>
        </row>
        <row r="14071">
          <cell r="A14071">
            <v>321283</v>
          </cell>
          <cell r="B14071" t="str">
            <v>+3 이크론의 마법 장갑</v>
          </cell>
        </row>
        <row r="14072">
          <cell r="A14072">
            <v>321284</v>
          </cell>
          <cell r="B14072" t="str">
            <v>+4 이크론의 마법 장갑</v>
          </cell>
        </row>
        <row r="14073">
          <cell r="A14073">
            <v>321285</v>
          </cell>
          <cell r="B14073" t="str">
            <v>+5 이크론의 마법 장갑</v>
          </cell>
        </row>
        <row r="14074">
          <cell r="A14074">
            <v>321286</v>
          </cell>
          <cell r="B14074" t="str">
            <v>+6 이크론의 마법 장갑</v>
          </cell>
        </row>
        <row r="14075">
          <cell r="A14075">
            <v>321287</v>
          </cell>
          <cell r="B14075" t="str">
            <v>+7 이크론의 마법 장갑</v>
          </cell>
        </row>
        <row r="14076">
          <cell r="A14076">
            <v>321288</v>
          </cell>
          <cell r="B14076" t="str">
            <v>+8 이크론의 마법 장갑</v>
          </cell>
        </row>
        <row r="14077">
          <cell r="A14077">
            <v>321289</v>
          </cell>
          <cell r="B14077" t="str">
            <v>+9 이크론의 마법 장갑</v>
          </cell>
        </row>
        <row r="14078">
          <cell r="A14078">
            <v>321290</v>
          </cell>
          <cell r="B14078" t="str">
            <v>+10 이크론의 마법 장갑</v>
          </cell>
        </row>
        <row r="14079">
          <cell r="A14079">
            <v>321291</v>
          </cell>
          <cell r="B14079" t="str">
            <v>+11 이크론의 마법 장갑</v>
          </cell>
        </row>
        <row r="14080">
          <cell r="A14080">
            <v>321292</v>
          </cell>
          <cell r="B14080" t="str">
            <v>+12 이크론의 마법 장갑</v>
          </cell>
        </row>
        <row r="14081">
          <cell r="A14081">
            <v>321293</v>
          </cell>
          <cell r="B14081" t="str">
            <v>+13 이크론의 마법 장갑</v>
          </cell>
        </row>
        <row r="14082">
          <cell r="A14082">
            <v>321300</v>
          </cell>
          <cell r="B14082" t="str">
            <v>+0 황천의 장갑</v>
          </cell>
        </row>
        <row r="14083">
          <cell r="A14083">
            <v>321301</v>
          </cell>
          <cell r="B14083" t="str">
            <v>+1 황천의 장갑</v>
          </cell>
        </row>
        <row r="14084">
          <cell r="A14084">
            <v>321302</v>
          </cell>
          <cell r="B14084" t="str">
            <v>+2 황천의 장갑</v>
          </cell>
        </row>
        <row r="14085">
          <cell r="A14085">
            <v>321303</v>
          </cell>
          <cell r="B14085" t="str">
            <v>+3 황천의 장갑</v>
          </cell>
        </row>
        <row r="14086">
          <cell r="A14086">
            <v>321304</v>
          </cell>
          <cell r="B14086" t="str">
            <v>+4 황천의 장갑</v>
          </cell>
        </row>
        <row r="14087">
          <cell r="A14087">
            <v>321305</v>
          </cell>
          <cell r="B14087" t="str">
            <v>+5 황천의 장갑</v>
          </cell>
        </row>
        <row r="14088">
          <cell r="A14088">
            <v>321306</v>
          </cell>
          <cell r="B14088" t="str">
            <v>+6 황천의 장갑</v>
          </cell>
        </row>
        <row r="14089">
          <cell r="A14089">
            <v>321307</v>
          </cell>
          <cell r="B14089" t="str">
            <v>+7 황천의 장갑</v>
          </cell>
        </row>
        <row r="14090">
          <cell r="A14090">
            <v>321308</v>
          </cell>
          <cell r="B14090" t="str">
            <v>+8 황천의 장갑</v>
          </cell>
        </row>
        <row r="14091">
          <cell r="A14091">
            <v>321309</v>
          </cell>
          <cell r="B14091" t="str">
            <v>+9 황천의 장갑</v>
          </cell>
        </row>
        <row r="14092">
          <cell r="A14092">
            <v>321310</v>
          </cell>
          <cell r="B14092" t="str">
            <v>+10 황천의 장갑</v>
          </cell>
        </row>
        <row r="14093">
          <cell r="A14093">
            <v>321311</v>
          </cell>
          <cell r="B14093" t="str">
            <v>+11 황천의 장갑</v>
          </cell>
        </row>
        <row r="14094">
          <cell r="A14094">
            <v>321312</v>
          </cell>
          <cell r="B14094" t="str">
            <v>+12 황천의 장갑</v>
          </cell>
        </row>
        <row r="14095">
          <cell r="A14095">
            <v>321313</v>
          </cell>
          <cell r="B14095" t="str">
            <v>+13 황천의 장갑</v>
          </cell>
        </row>
        <row r="14096">
          <cell r="A14096">
            <v>321320</v>
          </cell>
          <cell r="B14096" t="str">
            <v>+0 이크론의 암살 장갑</v>
          </cell>
        </row>
        <row r="14097">
          <cell r="A14097">
            <v>321321</v>
          </cell>
          <cell r="B14097" t="str">
            <v>+1 이크론의 암살 장갑</v>
          </cell>
        </row>
        <row r="14098">
          <cell r="A14098">
            <v>321322</v>
          </cell>
          <cell r="B14098" t="str">
            <v>+2 이크론의 암살 장갑</v>
          </cell>
        </row>
        <row r="14099">
          <cell r="A14099">
            <v>321323</v>
          </cell>
          <cell r="B14099" t="str">
            <v>+3 이크론의 암살 장갑</v>
          </cell>
        </row>
        <row r="14100">
          <cell r="A14100">
            <v>321324</v>
          </cell>
          <cell r="B14100" t="str">
            <v>+4 이크론의 암살 장갑</v>
          </cell>
        </row>
        <row r="14101">
          <cell r="A14101">
            <v>321325</v>
          </cell>
          <cell r="B14101" t="str">
            <v>+5 이크론의 암살 장갑</v>
          </cell>
        </row>
        <row r="14102">
          <cell r="A14102">
            <v>321326</v>
          </cell>
          <cell r="B14102" t="str">
            <v>+6 이크론의 암살 장갑</v>
          </cell>
        </row>
        <row r="14103">
          <cell r="A14103">
            <v>321327</v>
          </cell>
          <cell r="B14103" t="str">
            <v>+7 이크론의 암살 장갑</v>
          </cell>
        </row>
        <row r="14104">
          <cell r="A14104">
            <v>321328</v>
          </cell>
          <cell r="B14104" t="str">
            <v>+8 이크론의 암살 장갑</v>
          </cell>
        </row>
        <row r="14105">
          <cell r="A14105">
            <v>321329</v>
          </cell>
          <cell r="B14105" t="str">
            <v>+9 이크론의 암살 장갑</v>
          </cell>
        </row>
        <row r="14106">
          <cell r="A14106">
            <v>321330</v>
          </cell>
          <cell r="B14106" t="str">
            <v>+10 이크론의 암살 장갑</v>
          </cell>
        </row>
        <row r="14107">
          <cell r="A14107">
            <v>321331</v>
          </cell>
          <cell r="B14107" t="str">
            <v>+11 이크론의 암살 장갑</v>
          </cell>
        </row>
        <row r="14108">
          <cell r="A14108">
            <v>321332</v>
          </cell>
          <cell r="B14108" t="str">
            <v>+12 이크론의 암살 장갑</v>
          </cell>
        </row>
        <row r="14109">
          <cell r="A14109">
            <v>321333</v>
          </cell>
          <cell r="B14109" t="str">
            <v>+13 이크론의 암살 장갑</v>
          </cell>
        </row>
        <row r="14110">
          <cell r="A14110">
            <v>321340</v>
          </cell>
          <cell r="B14110" t="str">
            <v>+0 엘테르 탐사대의 장갑</v>
          </cell>
        </row>
        <row r="14111">
          <cell r="A14111">
            <v>321341</v>
          </cell>
          <cell r="B14111" t="str">
            <v>+1 엘테르 탐사대의 장갑</v>
          </cell>
        </row>
        <row r="14112">
          <cell r="A14112">
            <v>321342</v>
          </cell>
          <cell r="B14112" t="str">
            <v>+2 엘테르 탐사대의 장갑</v>
          </cell>
        </row>
        <row r="14113">
          <cell r="A14113">
            <v>321343</v>
          </cell>
          <cell r="B14113" t="str">
            <v>+3 엘테르 탐사대의 장갑</v>
          </cell>
        </row>
        <row r="14114">
          <cell r="A14114">
            <v>321344</v>
          </cell>
          <cell r="B14114" t="str">
            <v>+4 엘테르 탐사대의 장갑</v>
          </cell>
        </row>
        <row r="14115">
          <cell r="A14115">
            <v>321345</v>
          </cell>
          <cell r="B14115" t="str">
            <v>+5 엘테르 탐사대의 장갑</v>
          </cell>
        </row>
        <row r="14116">
          <cell r="A14116">
            <v>321346</v>
          </cell>
          <cell r="B14116" t="str">
            <v>+6 엘테르 탐사대의 장갑</v>
          </cell>
        </row>
        <row r="14117">
          <cell r="A14117">
            <v>321347</v>
          </cell>
          <cell r="B14117" t="str">
            <v>+7 엘테르 탐사대의 장갑</v>
          </cell>
        </row>
        <row r="14118">
          <cell r="A14118">
            <v>321348</v>
          </cell>
          <cell r="B14118" t="str">
            <v>+8 엘테르 탐사대의 장갑</v>
          </cell>
        </row>
        <row r="14119">
          <cell r="A14119">
            <v>321349</v>
          </cell>
          <cell r="B14119" t="str">
            <v>+9 엘테르 탐사대의 장갑</v>
          </cell>
        </row>
        <row r="14120">
          <cell r="A14120">
            <v>321350</v>
          </cell>
          <cell r="B14120" t="str">
            <v>+10 엘테르 탐사대의 장갑</v>
          </cell>
        </row>
        <row r="14121">
          <cell r="A14121">
            <v>321351</v>
          </cell>
          <cell r="B14121" t="str">
            <v>+11 엘테르 탐사대의 장갑</v>
          </cell>
        </row>
        <row r="14122">
          <cell r="A14122">
            <v>321352</v>
          </cell>
          <cell r="B14122" t="str">
            <v>+12 엘테르 탐사대의 장갑</v>
          </cell>
        </row>
        <row r="14123">
          <cell r="A14123">
            <v>321353</v>
          </cell>
          <cell r="B14123" t="str">
            <v>+13 엘테르 탐사대의 장갑</v>
          </cell>
        </row>
        <row r="14124">
          <cell r="A14124">
            <v>321360</v>
          </cell>
          <cell r="B14124" t="str">
            <v>+0 신월의 의식용 장갑</v>
          </cell>
        </row>
        <row r="14125">
          <cell r="A14125">
            <v>321361</v>
          </cell>
          <cell r="B14125" t="str">
            <v>+1 신월의 의식용 장갑</v>
          </cell>
        </row>
        <row r="14126">
          <cell r="A14126">
            <v>321362</v>
          </cell>
          <cell r="B14126" t="str">
            <v>+2 신월의 의식용 장갑</v>
          </cell>
        </row>
        <row r="14127">
          <cell r="A14127">
            <v>321363</v>
          </cell>
          <cell r="B14127" t="str">
            <v>+3 신월의 의식용 장갑</v>
          </cell>
        </row>
        <row r="14128">
          <cell r="A14128">
            <v>321364</v>
          </cell>
          <cell r="B14128" t="str">
            <v>+4 신월의 의식용 장갑</v>
          </cell>
        </row>
        <row r="14129">
          <cell r="A14129">
            <v>321365</v>
          </cell>
          <cell r="B14129" t="str">
            <v>+5 신월의 의식용 장갑</v>
          </cell>
        </row>
        <row r="14130">
          <cell r="A14130">
            <v>321366</v>
          </cell>
          <cell r="B14130" t="str">
            <v>+6 신월의 의식용 장갑</v>
          </cell>
        </row>
        <row r="14131">
          <cell r="A14131">
            <v>321367</v>
          </cell>
          <cell r="B14131" t="str">
            <v>+7 신월의 의식용 장갑</v>
          </cell>
        </row>
        <row r="14132">
          <cell r="A14132">
            <v>321368</v>
          </cell>
          <cell r="B14132" t="str">
            <v>+8 신월의 의식용 장갑</v>
          </cell>
        </row>
        <row r="14133">
          <cell r="A14133">
            <v>321369</v>
          </cell>
          <cell r="B14133" t="str">
            <v>+9 신월의 의식용 장갑</v>
          </cell>
        </row>
        <row r="14134">
          <cell r="A14134">
            <v>321370</v>
          </cell>
          <cell r="B14134" t="str">
            <v>+10 신월의 의식용 장갑</v>
          </cell>
        </row>
        <row r="14135">
          <cell r="A14135">
            <v>321371</v>
          </cell>
          <cell r="B14135" t="str">
            <v>+11 신월의 의식용 장갑</v>
          </cell>
        </row>
        <row r="14136">
          <cell r="A14136">
            <v>321372</v>
          </cell>
          <cell r="B14136" t="str">
            <v>+12 신월의 의식용 장갑</v>
          </cell>
        </row>
        <row r="14137">
          <cell r="A14137">
            <v>321373</v>
          </cell>
          <cell r="B14137" t="str">
            <v>+13 신월의 의식용 장갑</v>
          </cell>
        </row>
        <row r="14138">
          <cell r="A14138">
            <v>321380</v>
          </cell>
          <cell r="B14138" t="str">
            <v>+0 뒤틀린 수호자 장갑</v>
          </cell>
        </row>
        <row r="14139">
          <cell r="A14139">
            <v>321381</v>
          </cell>
          <cell r="B14139" t="str">
            <v>+1 뒤틀린 수호자 장갑</v>
          </cell>
        </row>
        <row r="14140">
          <cell r="A14140">
            <v>321382</v>
          </cell>
          <cell r="B14140" t="str">
            <v>+2 뒤틀린 수호자 장갑</v>
          </cell>
        </row>
        <row r="14141">
          <cell r="A14141">
            <v>321383</v>
          </cell>
          <cell r="B14141" t="str">
            <v>+3 뒤틀린 수호자 장갑</v>
          </cell>
        </row>
        <row r="14142">
          <cell r="A14142">
            <v>321384</v>
          </cell>
          <cell r="B14142" t="str">
            <v>+4 뒤틀린 수호자 장갑</v>
          </cell>
        </row>
        <row r="14143">
          <cell r="A14143">
            <v>321385</v>
          </cell>
          <cell r="B14143" t="str">
            <v>+5 뒤틀린 수호자 장갑</v>
          </cell>
        </row>
        <row r="14144">
          <cell r="A14144">
            <v>321386</v>
          </cell>
          <cell r="B14144" t="str">
            <v>+6 뒤틀린 수호자 장갑</v>
          </cell>
        </row>
        <row r="14145">
          <cell r="A14145">
            <v>321387</v>
          </cell>
          <cell r="B14145" t="str">
            <v>+7 뒤틀린 수호자 장갑</v>
          </cell>
        </row>
        <row r="14146">
          <cell r="A14146">
            <v>321388</v>
          </cell>
          <cell r="B14146" t="str">
            <v>+8 뒤틀린 수호자 장갑</v>
          </cell>
        </row>
        <row r="14147">
          <cell r="A14147">
            <v>321389</v>
          </cell>
          <cell r="B14147" t="str">
            <v>+9 뒤틀린 수호자 장갑</v>
          </cell>
        </row>
        <row r="14148">
          <cell r="A14148">
            <v>321390</v>
          </cell>
          <cell r="B14148" t="str">
            <v>+10 뒤틀린 수호자 장갑</v>
          </cell>
        </row>
        <row r="14149">
          <cell r="A14149">
            <v>321391</v>
          </cell>
          <cell r="B14149" t="str">
            <v>+11 뒤틀린 수호자 장갑</v>
          </cell>
        </row>
        <row r="14150">
          <cell r="A14150">
            <v>321392</v>
          </cell>
          <cell r="B14150" t="str">
            <v>+12 뒤틀린 수호자 장갑</v>
          </cell>
        </row>
        <row r="14151">
          <cell r="A14151">
            <v>321393</v>
          </cell>
          <cell r="B14151" t="str">
            <v>+13 뒤틀린 수호자 장갑</v>
          </cell>
        </row>
        <row r="14152">
          <cell r="A14152">
            <v>322000</v>
          </cell>
          <cell r="B14152" t="str">
            <v>+0 힘의 강철 장갑</v>
          </cell>
        </row>
        <row r="14153">
          <cell r="A14153">
            <v>322001</v>
          </cell>
          <cell r="B14153" t="str">
            <v>+1 힘의 강철 장갑</v>
          </cell>
        </row>
        <row r="14154">
          <cell r="A14154">
            <v>322002</v>
          </cell>
          <cell r="B14154" t="str">
            <v>+2 힘의 강철 장갑</v>
          </cell>
        </row>
        <row r="14155">
          <cell r="A14155">
            <v>322003</v>
          </cell>
          <cell r="B14155" t="str">
            <v>+3 힘의 강철 장갑</v>
          </cell>
        </row>
        <row r="14156">
          <cell r="A14156">
            <v>322004</v>
          </cell>
          <cell r="B14156" t="str">
            <v>+4 힘의 강철 장갑</v>
          </cell>
        </row>
        <row r="14157">
          <cell r="A14157">
            <v>322005</v>
          </cell>
          <cell r="B14157" t="str">
            <v>+5 힘의 강철 장갑</v>
          </cell>
        </row>
        <row r="14158">
          <cell r="A14158">
            <v>322006</v>
          </cell>
          <cell r="B14158" t="str">
            <v>+6 힘의 강철 장갑</v>
          </cell>
        </row>
        <row r="14159">
          <cell r="A14159">
            <v>322007</v>
          </cell>
          <cell r="B14159" t="str">
            <v>+7 힘의 강철 장갑</v>
          </cell>
        </row>
        <row r="14160">
          <cell r="A14160">
            <v>322008</v>
          </cell>
          <cell r="B14160" t="str">
            <v>+8 힘의 강철 장갑</v>
          </cell>
        </row>
        <row r="14161">
          <cell r="A14161">
            <v>322009</v>
          </cell>
          <cell r="B14161" t="str">
            <v>+9 힘의 강철 장갑</v>
          </cell>
        </row>
        <row r="14162">
          <cell r="A14162">
            <v>322010</v>
          </cell>
          <cell r="B14162" t="str">
            <v>+10 힘의 강철 장갑</v>
          </cell>
        </row>
        <row r="14163">
          <cell r="A14163">
            <v>322011</v>
          </cell>
          <cell r="B14163" t="str">
            <v>+11 힘의 강철 장갑</v>
          </cell>
        </row>
        <row r="14164">
          <cell r="A14164">
            <v>322012</v>
          </cell>
          <cell r="B14164" t="str">
            <v>+12 힘의 강철 장갑</v>
          </cell>
        </row>
        <row r="14165">
          <cell r="A14165">
            <v>322013</v>
          </cell>
          <cell r="B14165" t="str">
            <v>+13 힘의 강철 장갑</v>
          </cell>
        </row>
        <row r="14166">
          <cell r="A14166">
            <v>322020</v>
          </cell>
          <cell r="B14166" t="str">
            <v>+0 민첩의 강철 장갑</v>
          </cell>
        </row>
        <row r="14167">
          <cell r="A14167">
            <v>322021</v>
          </cell>
          <cell r="B14167" t="str">
            <v>+1 민첩의 강철 장갑</v>
          </cell>
        </row>
        <row r="14168">
          <cell r="A14168">
            <v>322022</v>
          </cell>
          <cell r="B14168" t="str">
            <v>+2 민첩의 강철 장갑</v>
          </cell>
        </row>
        <row r="14169">
          <cell r="A14169">
            <v>322023</v>
          </cell>
          <cell r="B14169" t="str">
            <v>+3 민첩의 강철 장갑</v>
          </cell>
        </row>
        <row r="14170">
          <cell r="A14170">
            <v>322024</v>
          </cell>
          <cell r="B14170" t="str">
            <v>+4 민첩의 강철 장갑</v>
          </cell>
        </row>
        <row r="14171">
          <cell r="A14171">
            <v>322025</v>
          </cell>
          <cell r="B14171" t="str">
            <v>+5 민첩의 강철 장갑</v>
          </cell>
        </row>
        <row r="14172">
          <cell r="A14172">
            <v>322026</v>
          </cell>
          <cell r="B14172" t="str">
            <v>+6 민첩의 강철 장갑</v>
          </cell>
        </row>
        <row r="14173">
          <cell r="A14173">
            <v>322027</v>
          </cell>
          <cell r="B14173" t="str">
            <v>+7 민첩의 강철 장갑</v>
          </cell>
        </row>
        <row r="14174">
          <cell r="A14174">
            <v>322028</v>
          </cell>
          <cell r="B14174" t="str">
            <v>+8 민첩의 강철 장갑</v>
          </cell>
        </row>
        <row r="14175">
          <cell r="A14175">
            <v>322029</v>
          </cell>
          <cell r="B14175" t="str">
            <v>+9 민첩의 강철 장갑</v>
          </cell>
        </row>
        <row r="14176">
          <cell r="A14176">
            <v>322030</v>
          </cell>
          <cell r="B14176" t="str">
            <v>+10 민첩의 강철 장갑</v>
          </cell>
        </row>
        <row r="14177">
          <cell r="A14177">
            <v>322031</v>
          </cell>
          <cell r="B14177" t="str">
            <v>+11 민첩의 강철 장갑</v>
          </cell>
        </row>
        <row r="14178">
          <cell r="A14178">
            <v>322032</v>
          </cell>
          <cell r="B14178" t="str">
            <v>+12 민첩의 강철 장갑</v>
          </cell>
        </row>
        <row r="14179">
          <cell r="A14179">
            <v>322033</v>
          </cell>
          <cell r="B14179" t="str">
            <v>+13 민첩의 강철 장갑</v>
          </cell>
        </row>
        <row r="14180">
          <cell r="A14180">
            <v>322040</v>
          </cell>
          <cell r="B14180" t="str">
            <v>+0 지능의 강철 장갑</v>
          </cell>
        </row>
        <row r="14181">
          <cell r="A14181">
            <v>322041</v>
          </cell>
          <cell r="B14181" t="str">
            <v>+1 지능의 강철 장갑</v>
          </cell>
        </row>
        <row r="14182">
          <cell r="A14182">
            <v>322042</v>
          </cell>
          <cell r="B14182" t="str">
            <v>+2 지능의 강철 장갑</v>
          </cell>
        </row>
        <row r="14183">
          <cell r="A14183">
            <v>322043</v>
          </cell>
          <cell r="B14183" t="str">
            <v>+3 지능의 강철 장갑</v>
          </cell>
        </row>
        <row r="14184">
          <cell r="A14184">
            <v>322044</v>
          </cell>
          <cell r="B14184" t="str">
            <v>+4 지능의 강철 장갑</v>
          </cell>
        </row>
        <row r="14185">
          <cell r="A14185">
            <v>322045</v>
          </cell>
          <cell r="B14185" t="str">
            <v>+5 지능의 강철 장갑</v>
          </cell>
        </row>
        <row r="14186">
          <cell r="A14186">
            <v>322046</v>
          </cell>
          <cell r="B14186" t="str">
            <v>+6 지능의 강철 장갑</v>
          </cell>
        </row>
        <row r="14187">
          <cell r="A14187">
            <v>322047</v>
          </cell>
          <cell r="B14187" t="str">
            <v>+7 지능의 강철 장갑</v>
          </cell>
        </row>
        <row r="14188">
          <cell r="A14188">
            <v>322048</v>
          </cell>
          <cell r="B14188" t="str">
            <v>+8 지능의 강철 장갑</v>
          </cell>
        </row>
        <row r="14189">
          <cell r="A14189">
            <v>322049</v>
          </cell>
          <cell r="B14189" t="str">
            <v>+9 지능의 강철 장갑</v>
          </cell>
        </row>
        <row r="14190">
          <cell r="A14190">
            <v>322050</v>
          </cell>
          <cell r="B14190" t="str">
            <v>+10 지능의 강철 장갑</v>
          </cell>
        </row>
        <row r="14191">
          <cell r="A14191">
            <v>322051</v>
          </cell>
          <cell r="B14191" t="str">
            <v>+11 지능의 강철 장갑</v>
          </cell>
        </row>
        <row r="14192">
          <cell r="A14192">
            <v>322052</v>
          </cell>
          <cell r="B14192" t="str">
            <v>+12 지능의 강철 장갑</v>
          </cell>
        </row>
        <row r="14193">
          <cell r="A14193">
            <v>322053</v>
          </cell>
          <cell r="B14193" t="str">
            <v>+13 지능의 강철 장갑</v>
          </cell>
        </row>
        <row r="14194">
          <cell r="A14194">
            <v>322060</v>
          </cell>
          <cell r="B14194" t="str">
            <v>+0 미스릴 장갑</v>
          </cell>
        </row>
        <row r="14195">
          <cell r="A14195">
            <v>322061</v>
          </cell>
          <cell r="B14195" t="str">
            <v>+1 미스릴 장갑</v>
          </cell>
        </row>
        <row r="14196">
          <cell r="A14196">
            <v>322062</v>
          </cell>
          <cell r="B14196" t="str">
            <v>+2 미스릴 장갑</v>
          </cell>
        </row>
        <row r="14197">
          <cell r="A14197">
            <v>322063</v>
          </cell>
          <cell r="B14197" t="str">
            <v>+3 미스릴 장갑</v>
          </cell>
        </row>
        <row r="14198">
          <cell r="A14198">
            <v>322064</v>
          </cell>
          <cell r="B14198" t="str">
            <v>+4 미스릴 장갑</v>
          </cell>
        </row>
        <row r="14199">
          <cell r="A14199">
            <v>322065</v>
          </cell>
          <cell r="B14199" t="str">
            <v>+5 미스릴 장갑</v>
          </cell>
        </row>
        <row r="14200">
          <cell r="A14200">
            <v>322066</v>
          </cell>
          <cell r="B14200" t="str">
            <v>+6 미스릴 장갑</v>
          </cell>
        </row>
        <row r="14201">
          <cell r="A14201">
            <v>322067</v>
          </cell>
          <cell r="B14201" t="str">
            <v>+7 미스릴 장갑</v>
          </cell>
        </row>
        <row r="14202">
          <cell r="A14202">
            <v>322068</v>
          </cell>
          <cell r="B14202" t="str">
            <v>+8 미스릴 장갑</v>
          </cell>
        </row>
        <row r="14203">
          <cell r="A14203">
            <v>322069</v>
          </cell>
          <cell r="B14203" t="str">
            <v>+9 미스릴 장갑</v>
          </cell>
        </row>
        <row r="14204">
          <cell r="A14204">
            <v>322070</v>
          </cell>
          <cell r="B14204" t="str">
            <v>+10 미스릴 장갑</v>
          </cell>
        </row>
        <row r="14205">
          <cell r="A14205">
            <v>322071</v>
          </cell>
          <cell r="B14205" t="str">
            <v>+11 미스릴 장갑</v>
          </cell>
        </row>
        <row r="14206">
          <cell r="A14206">
            <v>322072</v>
          </cell>
          <cell r="B14206" t="str">
            <v>+12 미스릴 장갑</v>
          </cell>
        </row>
        <row r="14207">
          <cell r="A14207">
            <v>322073</v>
          </cell>
          <cell r="B14207" t="str">
            <v>+13 미스릴 장갑</v>
          </cell>
        </row>
        <row r="14208">
          <cell r="A14208">
            <v>322080</v>
          </cell>
          <cell r="B14208" t="str">
            <v>+0 안정된 이크론 장갑</v>
          </cell>
        </row>
        <row r="14209">
          <cell r="A14209">
            <v>322081</v>
          </cell>
          <cell r="B14209" t="str">
            <v>+1 안정된 이크론 장갑</v>
          </cell>
        </row>
        <row r="14210">
          <cell r="A14210">
            <v>322082</v>
          </cell>
          <cell r="B14210" t="str">
            <v>+2 안정된 이크론 장갑</v>
          </cell>
        </row>
        <row r="14211">
          <cell r="A14211">
            <v>322083</v>
          </cell>
          <cell r="B14211" t="str">
            <v>+3 안정된 이크론 장갑</v>
          </cell>
        </row>
        <row r="14212">
          <cell r="A14212">
            <v>322084</v>
          </cell>
          <cell r="B14212" t="str">
            <v>+4 안정된 이크론 장갑</v>
          </cell>
        </row>
        <row r="14213">
          <cell r="A14213">
            <v>322085</v>
          </cell>
          <cell r="B14213" t="str">
            <v>+5 안정된 이크론 장갑</v>
          </cell>
        </row>
        <row r="14214">
          <cell r="A14214">
            <v>322086</v>
          </cell>
          <cell r="B14214" t="str">
            <v>+6 안정된 이크론 장갑</v>
          </cell>
        </row>
        <row r="14215">
          <cell r="A14215">
            <v>322087</v>
          </cell>
          <cell r="B14215" t="str">
            <v>+7 안정된 이크론 장갑</v>
          </cell>
        </row>
        <row r="14216">
          <cell r="A14216">
            <v>322088</v>
          </cell>
          <cell r="B14216" t="str">
            <v>+8 안정된 이크론 장갑</v>
          </cell>
        </row>
        <row r="14217">
          <cell r="A14217">
            <v>322089</v>
          </cell>
          <cell r="B14217" t="str">
            <v>+9 안정된 이크론 장갑</v>
          </cell>
        </row>
        <row r="14218">
          <cell r="A14218">
            <v>322090</v>
          </cell>
          <cell r="B14218" t="str">
            <v>+10 안정된 이크론 장갑</v>
          </cell>
        </row>
        <row r="14219">
          <cell r="A14219">
            <v>322091</v>
          </cell>
          <cell r="B14219" t="str">
            <v>+11 안정된 이크론 장갑</v>
          </cell>
        </row>
        <row r="14220">
          <cell r="A14220">
            <v>322092</v>
          </cell>
          <cell r="B14220" t="str">
            <v>+12 안정된 이크론 장갑</v>
          </cell>
        </row>
        <row r="14221">
          <cell r="A14221">
            <v>322093</v>
          </cell>
          <cell r="B14221" t="str">
            <v>+13 안정된 이크론 장갑</v>
          </cell>
        </row>
        <row r="14222">
          <cell r="A14222">
            <v>322100</v>
          </cell>
          <cell r="B14222" t="str">
            <v>+0 마법의 미스릴 장갑</v>
          </cell>
        </row>
        <row r="14223">
          <cell r="A14223">
            <v>322101</v>
          </cell>
          <cell r="B14223" t="str">
            <v>+1 마법의 미스릴 장갑</v>
          </cell>
        </row>
        <row r="14224">
          <cell r="A14224">
            <v>322102</v>
          </cell>
          <cell r="B14224" t="str">
            <v>+2 마법의 미스릴 장갑</v>
          </cell>
        </row>
        <row r="14225">
          <cell r="A14225">
            <v>322103</v>
          </cell>
          <cell r="B14225" t="str">
            <v>+3 마법의 미스릴 장갑</v>
          </cell>
        </row>
        <row r="14226">
          <cell r="A14226">
            <v>322104</v>
          </cell>
          <cell r="B14226" t="str">
            <v>+4 마법의 미스릴 장갑</v>
          </cell>
        </row>
        <row r="14227">
          <cell r="A14227">
            <v>322105</v>
          </cell>
          <cell r="B14227" t="str">
            <v>+5 마법의 미스릴 장갑</v>
          </cell>
        </row>
        <row r="14228">
          <cell r="A14228">
            <v>322106</v>
          </cell>
          <cell r="B14228" t="str">
            <v>+6 마법의 미스릴 장갑</v>
          </cell>
        </row>
        <row r="14229">
          <cell r="A14229">
            <v>322107</v>
          </cell>
          <cell r="B14229" t="str">
            <v>+7 마법의 미스릴 장갑</v>
          </cell>
        </row>
        <row r="14230">
          <cell r="A14230">
            <v>322108</v>
          </cell>
          <cell r="B14230" t="str">
            <v>+8 마법의 미스릴 장갑</v>
          </cell>
        </row>
        <row r="14231">
          <cell r="A14231">
            <v>322109</v>
          </cell>
          <cell r="B14231" t="str">
            <v>+9 마법의 미스릴 장갑</v>
          </cell>
        </row>
        <row r="14232">
          <cell r="A14232">
            <v>322110</v>
          </cell>
          <cell r="B14232" t="str">
            <v>+10 마법의 미스릴 장갑</v>
          </cell>
        </row>
        <row r="14233">
          <cell r="A14233">
            <v>322111</v>
          </cell>
          <cell r="B14233" t="str">
            <v>+11 마법의 미스릴 장갑</v>
          </cell>
        </row>
        <row r="14234">
          <cell r="A14234">
            <v>322112</v>
          </cell>
          <cell r="B14234" t="str">
            <v>+12 마법의 미스릴 장갑</v>
          </cell>
        </row>
        <row r="14235">
          <cell r="A14235">
            <v>322113</v>
          </cell>
          <cell r="B14235" t="str">
            <v>+13 마법의 미스릴 장갑</v>
          </cell>
        </row>
        <row r="14236">
          <cell r="A14236">
            <v>322120</v>
          </cell>
          <cell r="B14236" t="str">
            <v>+0 로키의 장갑</v>
          </cell>
        </row>
        <row r="14237">
          <cell r="A14237">
            <v>322121</v>
          </cell>
          <cell r="B14237" t="str">
            <v>+1 로키의 장갑</v>
          </cell>
        </row>
        <row r="14238">
          <cell r="A14238">
            <v>322122</v>
          </cell>
          <cell r="B14238" t="str">
            <v>+2 로키의 장갑</v>
          </cell>
        </row>
        <row r="14239">
          <cell r="A14239">
            <v>322123</v>
          </cell>
          <cell r="B14239" t="str">
            <v>+3 로키의 장갑</v>
          </cell>
        </row>
        <row r="14240">
          <cell r="A14240">
            <v>322124</v>
          </cell>
          <cell r="B14240" t="str">
            <v>+4 로키의 장갑</v>
          </cell>
        </row>
        <row r="14241">
          <cell r="A14241">
            <v>322125</v>
          </cell>
          <cell r="B14241" t="str">
            <v>+5 로키의 장갑</v>
          </cell>
        </row>
        <row r="14242">
          <cell r="A14242">
            <v>322126</v>
          </cell>
          <cell r="B14242" t="str">
            <v>+6 로키의 장갑</v>
          </cell>
        </row>
        <row r="14243">
          <cell r="A14243">
            <v>322127</v>
          </cell>
          <cell r="B14243" t="str">
            <v>+7 로키의 장갑</v>
          </cell>
        </row>
        <row r="14244">
          <cell r="A14244">
            <v>322128</v>
          </cell>
          <cell r="B14244" t="str">
            <v>+8 로키의 장갑</v>
          </cell>
        </row>
        <row r="14245">
          <cell r="A14245">
            <v>322129</v>
          </cell>
          <cell r="B14245" t="str">
            <v>+9 로키의 장갑</v>
          </cell>
        </row>
        <row r="14246">
          <cell r="A14246">
            <v>322130</v>
          </cell>
          <cell r="B14246" t="str">
            <v>+10 로키의 장갑</v>
          </cell>
        </row>
        <row r="14247">
          <cell r="A14247">
            <v>322131</v>
          </cell>
          <cell r="B14247" t="str">
            <v>+11 로키의 장갑</v>
          </cell>
        </row>
        <row r="14248">
          <cell r="A14248">
            <v>322132</v>
          </cell>
          <cell r="B14248" t="str">
            <v>+12 로키의 장갑</v>
          </cell>
        </row>
        <row r="14249">
          <cell r="A14249">
            <v>322133</v>
          </cell>
          <cell r="B14249" t="str">
            <v>+13 로키의 장갑</v>
          </cell>
        </row>
        <row r="14250">
          <cell r="A14250">
            <v>322140</v>
          </cell>
          <cell r="B14250" t="str">
            <v>+0 안정된 이크론 민첩 장갑</v>
          </cell>
        </row>
        <row r="14251">
          <cell r="A14251">
            <v>322141</v>
          </cell>
          <cell r="B14251" t="str">
            <v>+1 안정된 이크론 민첩 장갑</v>
          </cell>
        </row>
        <row r="14252">
          <cell r="A14252">
            <v>322142</v>
          </cell>
          <cell r="B14252" t="str">
            <v>+2 안정된 이크론 민첩 장갑</v>
          </cell>
        </row>
        <row r="14253">
          <cell r="A14253">
            <v>322143</v>
          </cell>
          <cell r="B14253" t="str">
            <v>+3 안정된 이크론 민첩 장갑</v>
          </cell>
        </row>
        <row r="14254">
          <cell r="A14254">
            <v>322144</v>
          </cell>
          <cell r="B14254" t="str">
            <v>+4 안정된 이크론 민첩 장갑</v>
          </cell>
        </row>
        <row r="14255">
          <cell r="A14255">
            <v>322145</v>
          </cell>
          <cell r="B14255" t="str">
            <v>+5 안정된 이크론 민첩 장갑</v>
          </cell>
        </row>
        <row r="14256">
          <cell r="A14256">
            <v>322146</v>
          </cell>
          <cell r="B14256" t="str">
            <v>+6 안정된 이크론 민첩 장갑</v>
          </cell>
        </row>
        <row r="14257">
          <cell r="A14257">
            <v>322147</v>
          </cell>
          <cell r="B14257" t="str">
            <v>+7 안정된 이크론 민첩 장갑</v>
          </cell>
        </row>
        <row r="14258">
          <cell r="A14258">
            <v>322148</v>
          </cell>
          <cell r="B14258" t="str">
            <v>+8 안정된 이크론 민첩 장갑</v>
          </cell>
        </row>
        <row r="14259">
          <cell r="A14259">
            <v>322149</v>
          </cell>
          <cell r="B14259" t="str">
            <v>+9 안정된 이크론 민첩 장갑</v>
          </cell>
        </row>
        <row r="14260">
          <cell r="A14260">
            <v>322150</v>
          </cell>
          <cell r="B14260" t="str">
            <v>+10 안정된 이크론 민첩 장갑</v>
          </cell>
        </row>
        <row r="14261">
          <cell r="A14261">
            <v>322151</v>
          </cell>
          <cell r="B14261" t="str">
            <v>+11 안정된 이크론 민첩 장갑</v>
          </cell>
        </row>
        <row r="14262">
          <cell r="A14262">
            <v>322152</v>
          </cell>
          <cell r="B14262" t="str">
            <v>+12 안정된 이크론 민첩 장갑</v>
          </cell>
        </row>
        <row r="14263">
          <cell r="A14263">
            <v>322153</v>
          </cell>
          <cell r="B14263" t="str">
            <v>+13 안정된 이크론 민첩 장갑</v>
          </cell>
        </row>
        <row r="14264">
          <cell r="A14264">
            <v>322160</v>
          </cell>
          <cell r="B14264" t="str">
            <v>+0 안정된 이크론 마법 장갑</v>
          </cell>
        </row>
        <row r="14265">
          <cell r="A14265">
            <v>322161</v>
          </cell>
          <cell r="B14265" t="str">
            <v>+1 안정된 이크론 마법 장갑</v>
          </cell>
        </row>
        <row r="14266">
          <cell r="A14266">
            <v>322162</v>
          </cell>
          <cell r="B14266" t="str">
            <v>+2 안정된 이크론 마법 장갑</v>
          </cell>
        </row>
        <row r="14267">
          <cell r="A14267">
            <v>322163</v>
          </cell>
          <cell r="B14267" t="str">
            <v>+3 안정된 이크론 마법 장갑</v>
          </cell>
        </row>
        <row r="14268">
          <cell r="A14268">
            <v>322164</v>
          </cell>
          <cell r="B14268" t="str">
            <v>+4 안정된 이크론 마법 장갑</v>
          </cell>
        </row>
        <row r="14269">
          <cell r="A14269">
            <v>322165</v>
          </cell>
          <cell r="B14269" t="str">
            <v>+5 안정된 이크론 마법 장갑</v>
          </cell>
        </row>
        <row r="14270">
          <cell r="A14270">
            <v>322166</v>
          </cell>
          <cell r="B14270" t="str">
            <v>+6 안정된 이크론 마법 장갑</v>
          </cell>
        </row>
        <row r="14271">
          <cell r="A14271">
            <v>322167</v>
          </cell>
          <cell r="B14271" t="str">
            <v>+7 안정된 이크론 마법 장갑</v>
          </cell>
        </row>
        <row r="14272">
          <cell r="A14272">
            <v>322168</v>
          </cell>
          <cell r="B14272" t="str">
            <v>+8 안정된 이크론 마법 장갑</v>
          </cell>
        </row>
        <row r="14273">
          <cell r="A14273">
            <v>322169</v>
          </cell>
          <cell r="B14273" t="str">
            <v>+9 안정된 이크론 마법 장갑</v>
          </cell>
        </row>
        <row r="14274">
          <cell r="A14274">
            <v>322170</v>
          </cell>
          <cell r="B14274" t="str">
            <v>+10 안정된 이크론 마법 장갑</v>
          </cell>
        </row>
        <row r="14275">
          <cell r="A14275">
            <v>322171</v>
          </cell>
          <cell r="B14275" t="str">
            <v>+11 안정된 이크론 마법 장갑</v>
          </cell>
        </row>
        <row r="14276">
          <cell r="A14276">
            <v>322172</v>
          </cell>
          <cell r="B14276" t="str">
            <v>+12 안정된 이크론 마법 장갑</v>
          </cell>
        </row>
        <row r="14277">
          <cell r="A14277">
            <v>322173</v>
          </cell>
          <cell r="B14277" t="str">
            <v>+13 안정된 이크론 마법 장갑</v>
          </cell>
        </row>
        <row r="14278">
          <cell r="A14278">
            <v>322180</v>
          </cell>
          <cell r="B14278" t="str">
            <v>+0 향상된 이크론 장갑</v>
          </cell>
        </row>
        <row r="14279">
          <cell r="A14279">
            <v>322181</v>
          </cell>
          <cell r="B14279" t="str">
            <v>+1 향상된 이크론 장갑</v>
          </cell>
        </row>
        <row r="14280">
          <cell r="A14280">
            <v>322182</v>
          </cell>
          <cell r="B14280" t="str">
            <v>+2 향상된 이크론 장갑</v>
          </cell>
        </row>
        <row r="14281">
          <cell r="A14281">
            <v>322183</v>
          </cell>
          <cell r="B14281" t="str">
            <v>+3 향상된 이크론 장갑</v>
          </cell>
        </row>
        <row r="14282">
          <cell r="A14282">
            <v>322184</v>
          </cell>
          <cell r="B14282" t="str">
            <v>+4 향상된 이크론 장갑</v>
          </cell>
        </row>
        <row r="14283">
          <cell r="A14283">
            <v>322185</v>
          </cell>
          <cell r="B14283" t="str">
            <v>+5 향상된 이크론 장갑</v>
          </cell>
        </row>
        <row r="14284">
          <cell r="A14284">
            <v>322186</v>
          </cell>
          <cell r="B14284" t="str">
            <v>+6 향상된 이크론 장갑</v>
          </cell>
        </row>
        <row r="14285">
          <cell r="A14285">
            <v>322187</v>
          </cell>
          <cell r="B14285" t="str">
            <v>+7 향상된 이크론 장갑</v>
          </cell>
        </row>
        <row r="14286">
          <cell r="A14286">
            <v>322188</v>
          </cell>
          <cell r="B14286" t="str">
            <v>+8 향상된 이크론 장갑</v>
          </cell>
        </row>
        <row r="14287">
          <cell r="A14287">
            <v>322189</v>
          </cell>
          <cell r="B14287" t="str">
            <v>+9 향상된 이크론 장갑</v>
          </cell>
        </row>
        <row r="14288">
          <cell r="A14288">
            <v>322190</v>
          </cell>
          <cell r="B14288" t="str">
            <v>+10 향상된 이크론 장갑</v>
          </cell>
        </row>
        <row r="14289">
          <cell r="A14289">
            <v>322191</v>
          </cell>
          <cell r="B14289" t="str">
            <v>+11 향상된 이크론 장갑</v>
          </cell>
        </row>
        <row r="14290">
          <cell r="A14290">
            <v>322192</v>
          </cell>
          <cell r="B14290" t="str">
            <v>+12 향상된 이크론 장갑</v>
          </cell>
        </row>
        <row r="14291">
          <cell r="A14291">
            <v>322193</v>
          </cell>
          <cell r="B14291" t="str">
            <v>+13 향상된 이크론 장갑</v>
          </cell>
        </row>
        <row r="14292">
          <cell r="A14292">
            <v>322200</v>
          </cell>
          <cell r="B14292" t="str">
            <v>+0 향상된 이크론 민첩 장갑</v>
          </cell>
        </row>
        <row r="14293">
          <cell r="A14293">
            <v>322201</v>
          </cell>
          <cell r="B14293" t="str">
            <v>+1 향상된 이크론 민첩 장갑</v>
          </cell>
        </row>
        <row r="14294">
          <cell r="A14294">
            <v>322202</v>
          </cell>
          <cell r="B14294" t="str">
            <v>+2 향상된 이크론 민첩 장갑</v>
          </cell>
        </row>
        <row r="14295">
          <cell r="A14295">
            <v>322203</v>
          </cell>
          <cell r="B14295" t="str">
            <v>+3 향상된 이크론 민첩 장갑</v>
          </cell>
        </row>
        <row r="14296">
          <cell r="A14296">
            <v>322204</v>
          </cell>
          <cell r="B14296" t="str">
            <v>+4 향상된 이크론 민첩 장갑</v>
          </cell>
        </row>
        <row r="14297">
          <cell r="A14297">
            <v>322205</v>
          </cell>
          <cell r="B14297" t="str">
            <v>+5 향상된 이크론 민첩 장갑</v>
          </cell>
        </row>
        <row r="14298">
          <cell r="A14298">
            <v>322206</v>
          </cell>
          <cell r="B14298" t="str">
            <v>+6 향상된 이크론 민첩 장갑</v>
          </cell>
        </row>
        <row r="14299">
          <cell r="A14299">
            <v>322207</v>
          </cell>
          <cell r="B14299" t="str">
            <v>+7 향상된 이크론 민첩 장갑</v>
          </cell>
        </row>
        <row r="14300">
          <cell r="A14300">
            <v>322208</v>
          </cell>
          <cell r="B14300" t="str">
            <v>+8 향상된 이크론 민첩 장갑</v>
          </cell>
        </row>
        <row r="14301">
          <cell r="A14301">
            <v>322209</v>
          </cell>
          <cell r="B14301" t="str">
            <v>+9 향상된 이크론 민첩 장갑</v>
          </cell>
        </row>
        <row r="14302">
          <cell r="A14302">
            <v>322210</v>
          </cell>
          <cell r="B14302" t="str">
            <v>+10 향상된 이크론 민첩 장갑</v>
          </cell>
        </row>
        <row r="14303">
          <cell r="A14303">
            <v>322211</v>
          </cell>
          <cell r="B14303" t="str">
            <v>+11 향상된 이크론 민첩 장갑</v>
          </cell>
        </row>
        <row r="14304">
          <cell r="A14304">
            <v>322212</v>
          </cell>
          <cell r="B14304" t="str">
            <v>+12 향상된 이크론 민첩 장갑</v>
          </cell>
        </row>
        <row r="14305">
          <cell r="A14305">
            <v>322213</v>
          </cell>
          <cell r="B14305" t="str">
            <v>+13 향상된 이크론 민첩 장갑</v>
          </cell>
        </row>
        <row r="14306">
          <cell r="A14306">
            <v>322220</v>
          </cell>
          <cell r="B14306" t="str">
            <v>+0 향상된 이크론 마법 장갑</v>
          </cell>
        </row>
        <row r="14307">
          <cell r="A14307">
            <v>322221</v>
          </cell>
          <cell r="B14307" t="str">
            <v>+1 향상된 이크론 마법 장갑</v>
          </cell>
        </row>
        <row r="14308">
          <cell r="A14308">
            <v>322222</v>
          </cell>
          <cell r="B14308" t="str">
            <v>+2 향상된 이크론 마법 장갑</v>
          </cell>
        </row>
        <row r="14309">
          <cell r="A14309">
            <v>322223</v>
          </cell>
          <cell r="B14309" t="str">
            <v>+3 향상된 이크론 마법 장갑</v>
          </cell>
        </row>
        <row r="14310">
          <cell r="A14310">
            <v>322224</v>
          </cell>
          <cell r="B14310" t="str">
            <v>+4 향상된 이크론 마법 장갑</v>
          </cell>
        </row>
        <row r="14311">
          <cell r="A14311">
            <v>322225</v>
          </cell>
          <cell r="B14311" t="str">
            <v>+5 향상된 이크론 마법 장갑</v>
          </cell>
        </row>
        <row r="14312">
          <cell r="A14312">
            <v>322226</v>
          </cell>
          <cell r="B14312" t="str">
            <v>+6 향상된 이크론 마법 장갑</v>
          </cell>
        </row>
        <row r="14313">
          <cell r="A14313">
            <v>322227</v>
          </cell>
          <cell r="B14313" t="str">
            <v>+7 향상된 이크론 마법 장갑</v>
          </cell>
        </row>
        <row r="14314">
          <cell r="A14314">
            <v>322228</v>
          </cell>
          <cell r="B14314" t="str">
            <v>+8 향상된 이크론 마법 장갑</v>
          </cell>
        </row>
        <row r="14315">
          <cell r="A14315">
            <v>322229</v>
          </cell>
          <cell r="B14315" t="str">
            <v>+9 향상된 이크론 마법 장갑</v>
          </cell>
        </row>
        <row r="14316">
          <cell r="A14316">
            <v>322230</v>
          </cell>
          <cell r="B14316" t="str">
            <v>+10 향상된 이크론 마법 장갑</v>
          </cell>
        </row>
        <row r="14317">
          <cell r="A14317">
            <v>322231</v>
          </cell>
          <cell r="B14317" t="str">
            <v>+11 향상된 이크론 마법 장갑</v>
          </cell>
        </row>
        <row r="14318">
          <cell r="A14318">
            <v>322232</v>
          </cell>
          <cell r="B14318" t="str">
            <v>+12 향상된 이크론 마법 장갑</v>
          </cell>
        </row>
        <row r="14319">
          <cell r="A14319">
            <v>322233</v>
          </cell>
          <cell r="B14319" t="str">
            <v>+13 향상된 이크론 마법 장갑</v>
          </cell>
        </row>
        <row r="14320">
          <cell r="A14320">
            <v>322240</v>
          </cell>
          <cell r="B14320" t="str">
            <v>+0 정련된 이크론 장갑</v>
          </cell>
        </row>
        <row r="14321">
          <cell r="A14321">
            <v>322241</v>
          </cell>
          <cell r="B14321" t="str">
            <v>+1 정련된 이크론 장갑</v>
          </cell>
        </row>
        <row r="14322">
          <cell r="A14322">
            <v>322242</v>
          </cell>
          <cell r="B14322" t="str">
            <v>+2 정련된 이크론 장갑</v>
          </cell>
        </row>
        <row r="14323">
          <cell r="A14323">
            <v>322243</v>
          </cell>
          <cell r="B14323" t="str">
            <v>+3 정련된 이크론 장갑</v>
          </cell>
        </row>
        <row r="14324">
          <cell r="A14324">
            <v>322244</v>
          </cell>
          <cell r="B14324" t="str">
            <v>+4 정련된 이크론 장갑</v>
          </cell>
        </row>
        <row r="14325">
          <cell r="A14325">
            <v>322245</v>
          </cell>
          <cell r="B14325" t="str">
            <v>+5 정련된 이크론 장갑</v>
          </cell>
        </row>
        <row r="14326">
          <cell r="A14326">
            <v>322246</v>
          </cell>
          <cell r="B14326" t="str">
            <v>+6 정련된 이크론 장갑</v>
          </cell>
        </row>
        <row r="14327">
          <cell r="A14327">
            <v>322247</v>
          </cell>
          <cell r="B14327" t="str">
            <v>+7 정련된 이크론 장갑</v>
          </cell>
        </row>
        <row r="14328">
          <cell r="A14328">
            <v>322248</v>
          </cell>
          <cell r="B14328" t="str">
            <v>+8 정련된 이크론 장갑</v>
          </cell>
        </row>
        <row r="14329">
          <cell r="A14329">
            <v>322249</v>
          </cell>
          <cell r="B14329" t="str">
            <v>+9 정련된 이크론 장갑</v>
          </cell>
        </row>
        <row r="14330">
          <cell r="A14330">
            <v>322250</v>
          </cell>
          <cell r="B14330" t="str">
            <v>+10 정련된 이크론 장갑</v>
          </cell>
        </row>
        <row r="14331">
          <cell r="A14331">
            <v>322251</v>
          </cell>
          <cell r="B14331" t="str">
            <v>+11 정련된 이크론 장갑</v>
          </cell>
        </row>
        <row r="14332">
          <cell r="A14332">
            <v>322252</v>
          </cell>
          <cell r="B14332" t="str">
            <v>+12 정련된 이크론 장갑</v>
          </cell>
        </row>
        <row r="14333">
          <cell r="A14333">
            <v>322253</v>
          </cell>
          <cell r="B14333" t="str">
            <v>+13 정련된 이크론 장갑</v>
          </cell>
        </row>
        <row r="14334">
          <cell r="A14334">
            <v>322260</v>
          </cell>
          <cell r="B14334" t="str">
            <v>+0 정련된 이크론 민첩 장갑</v>
          </cell>
        </row>
        <row r="14335">
          <cell r="A14335">
            <v>322261</v>
          </cell>
          <cell r="B14335" t="str">
            <v>+1 정련된 이크론 민첩 장갑</v>
          </cell>
        </row>
        <row r="14336">
          <cell r="A14336">
            <v>322262</v>
          </cell>
          <cell r="B14336" t="str">
            <v>+2 정련된 이크론 민첩 장갑</v>
          </cell>
        </row>
        <row r="14337">
          <cell r="A14337">
            <v>322263</v>
          </cell>
          <cell r="B14337" t="str">
            <v>+3 정련된 이크론 민첩 장갑</v>
          </cell>
        </row>
        <row r="14338">
          <cell r="A14338">
            <v>322264</v>
          </cell>
          <cell r="B14338" t="str">
            <v>+4 정련된 이크론 민첩 장갑</v>
          </cell>
        </row>
        <row r="14339">
          <cell r="A14339">
            <v>322265</v>
          </cell>
          <cell r="B14339" t="str">
            <v>+5 정련된 이크론 민첩 장갑</v>
          </cell>
        </row>
        <row r="14340">
          <cell r="A14340">
            <v>322266</v>
          </cell>
          <cell r="B14340" t="str">
            <v>+6 정련된 이크론 민첩 장갑</v>
          </cell>
        </row>
        <row r="14341">
          <cell r="A14341">
            <v>322267</v>
          </cell>
          <cell r="B14341" t="str">
            <v>+7 정련된 이크론 민첩 장갑</v>
          </cell>
        </row>
        <row r="14342">
          <cell r="A14342">
            <v>322268</v>
          </cell>
          <cell r="B14342" t="str">
            <v>+8 정련된 이크론 민첩 장갑</v>
          </cell>
        </row>
        <row r="14343">
          <cell r="A14343">
            <v>322269</v>
          </cell>
          <cell r="B14343" t="str">
            <v>+9 정련된 이크론 민첩 장갑</v>
          </cell>
        </row>
        <row r="14344">
          <cell r="A14344">
            <v>322270</v>
          </cell>
          <cell r="B14344" t="str">
            <v>+10 정련된 이크론 민첩 장갑</v>
          </cell>
        </row>
        <row r="14345">
          <cell r="A14345">
            <v>322271</v>
          </cell>
          <cell r="B14345" t="str">
            <v>+11 정련된 이크론 민첩 장갑</v>
          </cell>
        </row>
        <row r="14346">
          <cell r="A14346">
            <v>322272</v>
          </cell>
          <cell r="B14346" t="str">
            <v>+12 정련된 이크론 민첩 장갑</v>
          </cell>
        </row>
        <row r="14347">
          <cell r="A14347">
            <v>322273</v>
          </cell>
          <cell r="B14347" t="str">
            <v>+13 정련된 이크론 민첩 장갑</v>
          </cell>
        </row>
        <row r="14348">
          <cell r="A14348">
            <v>322280</v>
          </cell>
          <cell r="B14348" t="str">
            <v>+0 정련된 이크론 마법 장갑</v>
          </cell>
        </row>
        <row r="14349">
          <cell r="A14349">
            <v>322281</v>
          </cell>
          <cell r="B14349" t="str">
            <v>+1 정련된 이크론 마법 장갑</v>
          </cell>
        </row>
        <row r="14350">
          <cell r="A14350">
            <v>322282</v>
          </cell>
          <cell r="B14350" t="str">
            <v>+2 정련된 이크론 마법 장갑</v>
          </cell>
        </row>
        <row r="14351">
          <cell r="A14351">
            <v>322283</v>
          </cell>
          <cell r="B14351" t="str">
            <v>+3 정련된 이크론 마법 장갑</v>
          </cell>
        </row>
        <row r="14352">
          <cell r="A14352">
            <v>322284</v>
          </cell>
          <cell r="B14352" t="str">
            <v>+4 정련된 이크론 마법 장갑</v>
          </cell>
        </row>
        <row r="14353">
          <cell r="A14353">
            <v>322285</v>
          </cell>
          <cell r="B14353" t="str">
            <v>+5 정련된 이크론 마법 장갑</v>
          </cell>
        </row>
        <row r="14354">
          <cell r="A14354">
            <v>322286</v>
          </cell>
          <cell r="B14354" t="str">
            <v>+6 정련된 이크론 마법 장갑</v>
          </cell>
        </row>
        <row r="14355">
          <cell r="A14355">
            <v>322287</v>
          </cell>
          <cell r="B14355" t="str">
            <v>+7 정련된 이크론 마법 장갑</v>
          </cell>
        </row>
        <row r="14356">
          <cell r="A14356">
            <v>322288</v>
          </cell>
          <cell r="B14356" t="str">
            <v>+8 정련된 이크론 마법 장갑</v>
          </cell>
        </row>
        <row r="14357">
          <cell r="A14357">
            <v>322289</v>
          </cell>
          <cell r="B14357" t="str">
            <v>+9 정련된 이크론 마법 장갑</v>
          </cell>
        </row>
        <row r="14358">
          <cell r="A14358">
            <v>322290</v>
          </cell>
          <cell r="B14358" t="str">
            <v>+10 정련된 이크론 마법 장갑</v>
          </cell>
        </row>
        <row r="14359">
          <cell r="A14359">
            <v>322291</v>
          </cell>
          <cell r="B14359" t="str">
            <v>+11 정련된 이크론 마법 장갑</v>
          </cell>
        </row>
        <row r="14360">
          <cell r="A14360">
            <v>322292</v>
          </cell>
          <cell r="B14360" t="str">
            <v>+12 정련된 이크론 마법 장갑</v>
          </cell>
        </row>
        <row r="14361">
          <cell r="A14361">
            <v>322293</v>
          </cell>
          <cell r="B14361" t="str">
            <v>+13 정련된 이크론 마법 장갑</v>
          </cell>
        </row>
        <row r="14362">
          <cell r="A14362">
            <v>322300</v>
          </cell>
          <cell r="B14362" t="str">
            <v>+0 친위대의 장갑</v>
          </cell>
        </row>
        <row r="14363">
          <cell r="A14363">
            <v>322301</v>
          </cell>
          <cell r="B14363" t="str">
            <v>+1 친위대의 장갑</v>
          </cell>
        </row>
        <row r="14364">
          <cell r="A14364">
            <v>322302</v>
          </cell>
          <cell r="B14364" t="str">
            <v>+2 친위대의 장갑</v>
          </cell>
        </row>
        <row r="14365">
          <cell r="A14365">
            <v>322303</v>
          </cell>
          <cell r="B14365" t="str">
            <v>+3 친위대의 장갑</v>
          </cell>
        </row>
        <row r="14366">
          <cell r="A14366">
            <v>322304</v>
          </cell>
          <cell r="B14366" t="str">
            <v>+4 친위대의 장갑</v>
          </cell>
        </row>
        <row r="14367">
          <cell r="A14367">
            <v>322305</v>
          </cell>
          <cell r="B14367" t="str">
            <v>+5 친위대의 장갑</v>
          </cell>
        </row>
        <row r="14368">
          <cell r="A14368">
            <v>322306</v>
          </cell>
          <cell r="B14368" t="str">
            <v>+6 친위대의 장갑</v>
          </cell>
        </row>
        <row r="14369">
          <cell r="A14369">
            <v>322307</v>
          </cell>
          <cell r="B14369" t="str">
            <v>+7 친위대의 장갑</v>
          </cell>
        </row>
        <row r="14370">
          <cell r="A14370">
            <v>322308</v>
          </cell>
          <cell r="B14370" t="str">
            <v>+8 친위대의 장갑</v>
          </cell>
        </row>
        <row r="14371">
          <cell r="A14371">
            <v>322309</v>
          </cell>
          <cell r="B14371" t="str">
            <v>+9 친위대의 장갑</v>
          </cell>
        </row>
        <row r="14372">
          <cell r="A14372">
            <v>322310</v>
          </cell>
          <cell r="B14372" t="str">
            <v>+10 친위대의 장갑</v>
          </cell>
        </row>
        <row r="14373">
          <cell r="A14373">
            <v>322311</v>
          </cell>
          <cell r="B14373" t="str">
            <v>+11 친위대의 장갑</v>
          </cell>
        </row>
        <row r="14374">
          <cell r="A14374">
            <v>322312</v>
          </cell>
          <cell r="B14374" t="str">
            <v>+12 친위대의 장갑</v>
          </cell>
        </row>
        <row r="14375">
          <cell r="A14375">
            <v>322313</v>
          </cell>
          <cell r="B14375" t="str">
            <v>+13 친위대의 장갑</v>
          </cell>
        </row>
        <row r="14376">
          <cell r="A14376">
            <v>322320</v>
          </cell>
          <cell r="B14376" t="str">
            <v>+0 정복자의 용맹 장갑</v>
          </cell>
        </row>
        <row r="14377">
          <cell r="A14377">
            <v>322321</v>
          </cell>
          <cell r="B14377" t="str">
            <v>+1 정복자의 용맹 장갑</v>
          </cell>
        </row>
        <row r="14378">
          <cell r="A14378">
            <v>322322</v>
          </cell>
          <cell r="B14378" t="str">
            <v>+2 정복자의 용맹 장갑</v>
          </cell>
        </row>
        <row r="14379">
          <cell r="A14379">
            <v>322323</v>
          </cell>
          <cell r="B14379" t="str">
            <v>+3 정복자의 용맹 장갑</v>
          </cell>
        </row>
        <row r="14380">
          <cell r="A14380">
            <v>322324</v>
          </cell>
          <cell r="B14380" t="str">
            <v>+4 정복자의 용맹 장갑</v>
          </cell>
        </row>
        <row r="14381">
          <cell r="A14381">
            <v>322325</v>
          </cell>
          <cell r="B14381" t="str">
            <v>+5 정복자의 용맹 장갑</v>
          </cell>
        </row>
        <row r="14382">
          <cell r="A14382">
            <v>322326</v>
          </cell>
          <cell r="B14382" t="str">
            <v>+6 정복자의 용맹 장갑</v>
          </cell>
        </row>
        <row r="14383">
          <cell r="A14383">
            <v>322327</v>
          </cell>
          <cell r="B14383" t="str">
            <v>+7 정복자의 용맹 장갑</v>
          </cell>
        </row>
        <row r="14384">
          <cell r="A14384">
            <v>322328</v>
          </cell>
          <cell r="B14384" t="str">
            <v>+8 정복자의 용맹 장갑</v>
          </cell>
        </row>
        <row r="14385">
          <cell r="A14385">
            <v>322329</v>
          </cell>
          <cell r="B14385" t="str">
            <v>+9 정복자의 용맹 장갑</v>
          </cell>
        </row>
        <row r="14386">
          <cell r="A14386">
            <v>322330</v>
          </cell>
          <cell r="B14386" t="str">
            <v>+10 정복자의 용맹 장갑</v>
          </cell>
        </row>
        <row r="14387">
          <cell r="A14387">
            <v>322331</v>
          </cell>
          <cell r="B14387" t="str">
            <v>+11 정복자의 용맹 장갑</v>
          </cell>
        </row>
        <row r="14388">
          <cell r="A14388">
            <v>322332</v>
          </cell>
          <cell r="B14388" t="str">
            <v>+12 정복자의 용맹 장갑</v>
          </cell>
        </row>
        <row r="14389">
          <cell r="A14389">
            <v>322333</v>
          </cell>
          <cell r="B14389" t="str">
            <v>+13 정복자의 용맹 장갑</v>
          </cell>
        </row>
        <row r="14390">
          <cell r="A14390">
            <v>322340</v>
          </cell>
          <cell r="B14390" t="str">
            <v>+0 정복자의 활력 장갑</v>
          </cell>
        </row>
        <row r="14391">
          <cell r="A14391">
            <v>322341</v>
          </cell>
          <cell r="B14391" t="str">
            <v>+1 정복자의 활력 장갑</v>
          </cell>
        </row>
        <row r="14392">
          <cell r="A14392">
            <v>322342</v>
          </cell>
          <cell r="B14392" t="str">
            <v>+2 정복자의 활력 장갑</v>
          </cell>
        </row>
        <row r="14393">
          <cell r="A14393">
            <v>322343</v>
          </cell>
          <cell r="B14393" t="str">
            <v>+3 정복자의 활력 장갑</v>
          </cell>
        </row>
        <row r="14394">
          <cell r="A14394">
            <v>322344</v>
          </cell>
          <cell r="B14394" t="str">
            <v>+4 정복자의 활력 장갑</v>
          </cell>
        </row>
        <row r="14395">
          <cell r="A14395">
            <v>322345</v>
          </cell>
          <cell r="B14395" t="str">
            <v>+5 정복자의 활력 장갑</v>
          </cell>
        </row>
        <row r="14396">
          <cell r="A14396">
            <v>322346</v>
          </cell>
          <cell r="B14396" t="str">
            <v>+6 정복자의 활력 장갑</v>
          </cell>
        </row>
        <row r="14397">
          <cell r="A14397">
            <v>322347</v>
          </cell>
          <cell r="B14397" t="str">
            <v>+7 정복자의 활력 장갑</v>
          </cell>
        </row>
        <row r="14398">
          <cell r="A14398">
            <v>322348</v>
          </cell>
          <cell r="B14398" t="str">
            <v>+8 정복자의 활력 장갑</v>
          </cell>
        </row>
        <row r="14399">
          <cell r="A14399">
            <v>322349</v>
          </cell>
          <cell r="B14399" t="str">
            <v>+9 정복자의 활력 장갑</v>
          </cell>
        </row>
        <row r="14400">
          <cell r="A14400">
            <v>322350</v>
          </cell>
          <cell r="B14400" t="str">
            <v>+10 정복자의 활력 장갑</v>
          </cell>
        </row>
        <row r="14401">
          <cell r="A14401">
            <v>322351</v>
          </cell>
          <cell r="B14401" t="str">
            <v>+11 정복자의 활력 장갑</v>
          </cell>
        </row>
        <row r="14402">
          <cell r="A14402">
            <v>322352</v>
          </cell>
          <cell r="B14402" t="str">
            <v>+12 정복자의 활력 장갑</v>
          </cell>
        </row>
        <row r="14403">
          <cell r="A14403">
            <v>322353</v>
          </cell>
          <cell r="B14403" t="str">
            <v>+13 정복자의 활력 장갑</v>
          </cell>
        </row>
        <row r="14404">
          <cell r="A14404">
            <v>322360</v>
          </cell>
          <cell r="B14404" t="str">
            <v>+0 정복자의 마법 장갑</v>
          </cell>
        </row>
        <row r="14405">
          <cell r="A14405">
            <v>322361</v>
          </cell>
          <cell r="B14405" t="str">
            <v>+1 정복자의 마법 장갑</v>
          </cell>
        </row>
        <row r="14406">
          <cell r="A14406">
            <v>322362</v>
          </cell>
          <cell r="B14406" t="str">
            <v>+2 정복자의 마법 장갑</v>
          </cell>
        </row>
        <row r="14407">
          <cell r="A14407">
            <v>322363</v>
          </cell>
          <cell r="B14407" t="str">
            <v>+3 정복자의 마법 장갑</v>
          </cell>
        </row>
        <row r="14408">
          <cell r="A14408">
            <v>322364</v>
          </cell>
          <cell r="B14408" t="str">
            <v>+4 정복자의 마법 장갑</v>
          </cell>
        </row>
        <row r="14409">
          <cell r="A14409">
            <v>322365</v>
          </cell>
          <cell r="B14409" t="str">
            <v>+5 정복자의 마법 장갑</v>
          </cell>
        </row>
        <row r="14410">
          <cell r="A14410">
            <v>322366</v>
          </cell>
          <cell r="B14410" t="str">
            <v>+6 정복자의 마법 장갑</v>
          </cell>
        </row>
        <row r="14411">
          <cell r="A14411">
            <v>322367</v>
          </cell>
          <cell r="B14411" t="str">
            <v>+7 정복자의 마법 장갑</v>
          </cell>
        </row>
        <row r="14412">
          <cell r="A14412">
            <v>322368</v>
          </cell>
          <cell r="B14412" t="str">
            <v>+8 정복자의 마법 장갑</v>
          </cell>
        </row>
        <row r="14413">
          <cell r="A14413">
            <v>322369</v>
          </cell>
          <cell r="B14413" t="str">
            <v>+9 정복자의 마법 장갑</v>
          </cell>
        </row>
        <row r="14414">
          <cell r="A14414">
            <v>322370</v>
          </cell>
          <cell r="B14414" t="str">
            <v>+10 정복자의 마법 장갑</v>
          </cell>
        </row>
        <row r="14415">
          <cell r="A14415">
            <v>322371</v>
          </cell>
          <cell r="B14415" t="str">
            <v>+11 정복자의 마법 장갑</v>
          </cell>
        </row>
        <row r="14416">
          <cell r="A14416">
            <v>322372</v>
          </cell>
          <cell r="B14416" t="str">
            <v>+12 정복자의 마법 장갑</v>
          </cell>
        </row>
        <row r="14417">
          <cell r="A14417">
            <v>322373</v>
          </cell>
          <cell r="B14417" t="str">
            <v>+13 정복자의 마법 장갑</v>
          </cell>
        </row>
        <row r="14418">
          <cell r="A14418">
            <v>322380</v>
          </cell>
          <cell r="B14418" t="str">
            <v>+0 환영 군단병의 장갑</v>
          </cell>
        </row>
        <row r="14419">
          <cell r="A14419">
            <v>322381</v>
          </cell>
          <cell r="B14419" t="str">
            <v>+1 환영 군단병의 장갑</v>
          </cell>
        </row>
        <row r="14420">
          <cell r="A14420">
            <v>322382</v>
          </cell>
          <cell r="B14420" t="str">
            <v>+2 환영 군단병의 장갑</v>
          </cell>
        </row>
        <row r="14421">
          <cell r="A14421">
            <v>322383</v>
          </cell>
          <cell r="B14421" t="str">
            <v>+3 환영 군단병의 장갑</v>
          </cell>
        </row>
        <row r="14422">
          <cell r="A14422">
            <v>322384</v>
          </cell>
          <cell r="B14422" t="str">
            <v>+4 환영 군단병의 장갑</v>
          </cell>
        </row>
        <row r="14423">
          <cell r="A14423">
            <v>322385</v>
          </cell>
          <cell r="B14423" t="str">
            <v>+5 환영 군단병의 장갑</v>
          </cell>
        </row>
        <row r="14424">
          <cell r="A14424">
            <v>322386</v>
          </cell>
          <cell r="B14424" t="str">
            <v>+6 환영 군단병의 장갑</v>
          </cell>
        </row>
        <row r="14425">
          <cell r="A14425">
            <v>322387</v>
          </cell>
          <cell r="B14425" t="str">
            <v>+7 환영 군단병의 장갑</v>
          </cell>
        </row>
        <row r="14426">
          <cell r="A14426">
            <v>322388</v>
          </cell>
          <cell r="B14426" t="str">
            <v>+8 환영 군단병의 장갑</v>
          </cell>
        </row>
        <row r="14427">
          <cell r="A14427">
            <v>322389</v>
          </cell>
          <cell r="B14427" t="str">
            <v>+9 환영 군단병의 장갑</v>
          </cell>
        </row>
        <row r="14428">
          <cell r="A14428">
            <v>322390</v>
          </cell>
          <cell r="B14428" t="str">
            <v>+10 환영 군단병의 장갑</v>
          </cell>
        </row>
        <row r="14429">
          <cell r="A14429">
            <v>322391</v>
          </cell>
          <cell r="B14429" t="str">
            <v>+11 환영 군단병의 장갑</v>
          </cell>
        </row>
        <row r="14430">
          <cell r="A14430">
            <v>322392</v>
          </cell>
          <cell r="B14430" t="str">
            <v>+12 환영 군단병의 장갑</v>
          </cell>
        </row>
        <row r="14431">
          <cell r="A14431">
            <v>322393</v>
          </cell>
          <cell r="B14431" t="str">
            <v>+13 환영 군단병의 장갑</v>
          </cell>
        </row>
        <row r="14432">
          <cell r="A14432">
            <v>322400</v>
          </cell>
          <cell r="B14432" t="str">
            <v>+0 그림자 장갑</v>
          </cell>
        </row>
        <row r="14433">
          <cell r="A14433">
            <v>322401</v>
          </cell>
          <cell r="B14433" t="str">
            <v>+1 그림자 장갑</v>
          </cell>
        </row>
        <row r="14434">
          <cell r="A14434">
            <v>322402</v>
          </cell>
          <cell r="B14434" t="str">
            <v>+2 그림자 장갑</v>
          </cell>
        </row>
        <row r="14435">
          <cell r="A14435">
            <v>322403</v>
          </cell>
          <cell r="B14435" t="str">
            <v>+3 그림자 장갑</v>
          </cell>
        </row>
        <row r="14436">
          <cell r="A14436">
            <v>322404</v>
          </cell>
          <cell r="B14436" t="str">
            <v>+4 그림자 장갑</v>
          </cell>
        </row>
        <row r="14437">
          <cell r="A14437">
            <v>322405</v>
          </cell>
          <cell r="B14437" t="str">
            <v>+5 그림자 장갑</v>
          </cell>
        </row>
        <row r="14438">
          <cell r="A14438">
            <v>322406</v>
          </cell>
          <cell r="B14438" t="str">
            <v>+6 그림자 장갑</v>
          </cell>
        </row>
        <row r="14439">
          <cell r="A14439">
            <v>322407</v>
          </cell>
          <cell r="B14439" t="str">
            <v>+7 그림자 장갑</v>
          </cell>
        </row>
        <row r="14440">
          <cell r="A14440">
            <v>322408</v>
          </cell>
          <cell r="B14440" t="str">
            <v>+8 그림자 장갑</v>
          </cell>
        </row>
        <row r="14441">
          <cell r="A14441">
            <v>322409</v>
          </cell>
          <cell r="B14441" t="str">
            <v>+9 그림자 장갑</v>
          </cell>
        </row>
        <row r="14442">
          <cell r="A14442">
            <v>322410</v>
          </cell>
          <cell r="B14442" t="str">
            <v>+10 그림자 장갑</v>
          </cell>
        </row>
        <row r="14443">
          <cell r="A14443">
            <v>322411</v>
          </cell>
          <cell r="B14443" t="str">
            <v>+11 그림자 장갑</v>
          </cell>
        </row>
        <row r="14444">
          <cell r="A14444">
            <v>322412</v>
          </cell>
          <cell r="B14444" t="str">
            <v>+12 그림자 장갑</v>
          </cell>
        </row>
        <row r="14445">
          <cell r="A14445">
            <v>322413</v>
          </cell>
          <cell r="B14445" t="str">
            <v>+13 그림자 장갑</v>
          </cell>
        </row>
        <row r="14446">
          <cell r="A14446">
            <v>322420</v>
          </cell>
          <cell r="B14446" t="str">
            <v>+0 향상된 이크론 암살 장갑</v>
          </cell>
        </row>
        <row r="14447">
          <cell r="A14447">
            <v>322421</v>
          </cell>
          <cell r="B14447" t="str">
            <v>+1 향상된 이크론 암살 장갑</v>
          </cell>
        </row>
        <row r="14448">
          <cell r="A14448">
            <v>322422</v>
          </cell>
          <cell r="B14448" t="str">
            <v>+2 향상된 이크론 암살 장갑</v>
          </cell>
        </row>
        <row r="14449">
          <cell r="A14449">
            <v>322423</v>
          </cell>
          <cell r="B14449" t="str">
            <v>+3 향상된 이크론 암살 장갑</v>
          </cell>
        </row>
        <row r="14450">
          <cell r="A14450">
            <v>322424</v>
          </cell>
          <cell r="B14450" t="str">
            <v>+4 향상된 이크론 암살 장갑</v>
          </cell>
        </row>
        <row r="14451">
          <cell r="A14451">
            <v>322425</v>
          </cell>
          <cell r="B14451" t="str">
            <v>+5 향상된 이크론 암살 장갑</v>
          </cell>
        </row>
        <row r="14452">
          <cell r="A14452">
            <v>322426</v>
          </cell>
          <cell r="B14452" t="str">
            <v>+6 향상된 이크론 암살 장갑</v>
          </cell>
        </row>
        <row r="14453">
          <cell r="A14453">
            <v>322427</v>
          </cell>
          <cell r="B14453" t="str">
            <v>+7 향상된 이크론 암살 장갑</v>
          </cell>
        </row>
        <row r="14454">
          <cell r="A14454">
            <v>322428</v>
          </cell>
          <cell r="B14454" t="str">
            <v>+8 향상된 이크론 암살 장갑</v>
          </cell>
        </row>
        <row r="14455">
          <cell r="A14455">
            <v>322429</v>
          </cell>
          <cell r="B14455" t="str">
            <v>+9 향상된 이크론 암살 장갑</v>
          </cell>
        </row>
        <row r="14456">
          <cell r="A14456">
            <v>322430</v>
          </cell>
          <cell r="B14456" t="str">
            <v>+10 향상된 이크론 암살 장갑</v>
          </cell>
        </row>
        <row r="14457">
          <cell r="A14457">
            <v>322431</v>
          </cell>
          <cell r="B14457" t="str">
            <v>+11 향상된 이크론 암살 장갑</v>
          </cell>
        </row>
        <row r="14458">
          <cell r="A14458">
            <v>322432</v>
          </cell>
          <cell r="B14458" t="str">
            <v>+12 향상된 이크론 암살 장갑</v>
          </cell>
        </row>
        <row r="14459">
          <cell r="A14459">
            <v>322433</v>
          </cell>
          <cell r="B14459" t="str">
            <v>+13 향상된 이크론 암살 장갑</v>
          </cell>
        </row>
        <row r="14460">
          <cell r="A14460">
            <v>322440</v>
          </cell>
          <cell r="B14460" t="str">
            <v>+0 안정된 이크론 암살 장갑</v>
          </cell>
        </row>
        <row r="14461">
          <cell r="A14461">
            <v>322441</v>
          </cell>
          <cell r="B14461" t="str">
            <v>+1 안정된 이크론 암살 장갑</v>
          </cell>
        </row>
        <row r="14462">
          <cell r="A14462">
            <v>322442</v>
          </cell>
          <cell r="B14462" t="str">
            <v>+2 안정된 이크론 암살 장갑</v>
          </cell>
        </row>
        <row r="14463">
          <cell r="A14463">
            <v>322443</v>
          </cell>
          <cell r="B14463" t="str">
            <v>+3 안정된 이크론 암살 장갑</v>
          </cell>
        </row>
        <row r="14464">
          <cell r="A14464">
            <v>322444</v>
          </cell>
          <cell r="B14464" t="str">
            <v>+4 안정된 이크론 암살 장갑</v>
          </cell>
        </row>
        <row r="14465">
          <cell r="A14465">
            <v>322445</v>
          </cell>
          <cell r="B14465" t="str">
            <v>+5 안정된 이크론 암살 장갑</v>
          </cell>
        </row>
        <row r="14466">
          <cell r="A14466">
            <v>322446</v>
          </cell>
          <cell r="B14466" t="str">
            <v>+6 안정된 이크론 암살 장갑</v>
          </cell>
        </row>
        <row r="14467">
          <cell r="A14467">
            <v>322447</v>
          </cell>
          <cell r="B14467" t="str">
            <v>+7 안정된 이크론 암살 장갑</v>
          </cell>
        </row>
        <row r="14468">
          <cell r="A14468">
            <v>322448</v>
          </cell>
          <cell r="B14468" t="str">
            <v>+8 안정된 이크론 암살 장갑</v>
          </cell>
        </row>
        <row r="14469">
          <cell r="A14469">
            <v>322449</v>
          </cell>
          <cell r="B14469" t="str">
            <v>+9 안정된 이크론 암살 장갑</v>
          </cell>
        </row>
        <row r="14470">
          <cell r="A14470">
            <v>322450</v>
          </cell>
          <cell r="B14470" t="str">
            <v>+10 안정된 이크론 암살 장갑</v>
          </cell>
        </row>
        <row r="14471">
          <cell r="A14471">
            <v>322451</v>
          </cell>
          <cell r="B14471" t="str">
            <v>+11 안정된 이크론 암살 장갑</v>
          </cell>
        </row>
        <row r="14472">
          <cell r="A14472">
            <v>322452</v>
          </cell>
          <cell r="B14472" t="str">
            <v>+12 안정된 이크론 암살 장갑</v>
          </cell>
        </row>
        <row r="14473">
          <cell r="A14473">
            <v>322453</v>
          </cell>
          <cell r="B14473" t="str">
            <v>+13 안정된 이크론 암살 장갑</v>
          </cell>
        </row>
        <row r="14474">
          <cell r="A14474">
            <v>322460</v>
          </cell>
          <cell r="B14474" t="str">
            <v>+0 정련된 이크론 암살 장갑</v>
          </cell>
        </row>
        <row r="14475">
          <cell r="A14475">
            <v>322461</v>
          </cell>
          <cell r="B14475" t="str">
            <v>+1 정련된 이크론 암살 장갑</v>
          </cell>
        </row>
        <row r="14476">
          <cell r="A14476">
            <v>322462</v>
          </cell>
          <cell r="B14476" t="str">
            <v>+2 정련된 이크론 암살 장갑</v>
          </cell>
        </row>
        <row r="14477">
          <cell r="A14477">
            <v>322463</v>
          </cell>
          <cell r="B14477" t="str">
            <v>+3 정련된 이크론 암살 장갑</v>
          </cell>
        </row>
        <row r="14478">
          <cell r="A14478">
            <v>322464</v>
          </cell>
          <cell r="B14478" t="str">
            <v>+4 정련된 이크론 암살 장갑</v>
          </cell>
        </row>
        <row r="14479">
          <cell r="A14479">
            <v>322465</v>
          </cell>
          <cell r="B14479" t="str">
            <v>+5 정련된 이크론 암살 장갑</v>
          </cell>
        </row>
        <row r="14480">
          <cell r="A14480">
            <v>322466</v>
          </cell>
          <cell r="B14480" t="str">
            <v>+6 정련된 이크론 암살 장갑</v>
          </cell>
        </row>
        <row r="14481">
          <cell r="A14481">
            <v>322467</v>
          </cell>
          <cell r="B14481" t="str">
            <v>+7 정련된 이크론 암살 장갑</v>
          </cell>
        </row>
        <row r="14482">
          <cell r="A14482">
            <v>322468</v>
          </cell>
          <cell r="B14482" t="str">
            <v>+8 정련된 이크론 암살 장갑</v>
          </cell>
        </row>
        <row r="14483">
          <cell r="A14483">
            <v>322469</v>
          </cell>
          <cell r="B14483" t="str">
            <v>+9 정련된 이크론 암살 장갑</v>
          </cell>
        </row>
        <row r="14484">
          <cell r="A14484">
            <v>322470</v>
          </cell>
          <cell r="B14484" t="str">
            <v>+10 정련된 이크론 암살 장갑</v>
          </cell>
        </row>
        <row r="14485">
          <cell r="A14485">
            <v>322471</v>
          </cell>
          <cell r="B14485" t="str">
            <v>+11 정련된 이크론 암살 장갑</v>
          </cell>
        </row>
        <row r="14486">
          <cell r="A14486">
            <v>322472</v>
          </cell>
          <cell r="B14486" t="str">
            <v>+12 정련된 이크론 암살 장갑</v>
          </cell>
        </row>
        <row r="14487">
          <cell r="A14487">
            <v>322473</v>
          </cell>
          <cell r="B14487" t="str">
            <v>+13 정련된 이크론 암살 장갑</v>
          </cell>
        </row>
        <row r="14488">
          <cell r="A14488">
            <v>322480</v>
          </cell>
          <cell r="B14488" t="str">
            <v>+0 정복자의 일격 장갑</v>
          </cell>
        </row>
        <row r="14489">
          <cell r="A14489">
            <v>322481</v>
          </cell>
          <cell r="B14489" t="str">
            <v>+1 정복자의 일격 장갑</v>
          </cell>
        </row>
        <row r="14490">
          <cell r="A14490">
            <v>322482</v>
          </cell>
          <cell r="B14490" t="str">
            <v>+2 정복자의 일격 장갑</v>
          </cell>
        </row>
        <row r="14491">
          <cell r="A14491">
            <v>322483</v>
          </cell>
          <cell r="B14491" t="str">
            <v>+3 정복자의 일격 장갑</v>
          </cell>
        </row>
        <row r="14492">
          <cell r="A14492">
            <v>322484</v>
          </cell>
          <cell r="B14492" t="str">
            <v>+4 정복자의 일격 장갑</v>
          </cell>
        </row>
        <row r="14493">
          <cell r="A14493">
            <v>322485</v>
          </cell>
          <cell r="B14493" t="str">
            <v>+5 정복자의 일격 장갑</v>
          </cell>
        </row>
        <row r="14494">
          <cell r="A14494">
            <v>322486</v>
          </cell>
          <cell r="B14494" t="str">
            <v>+6 정복자의 일격 장갑</v>
          </cell>
        </row>
        <row r="14495">
          <cell r="A14495">
            <v>322487</v>
          </cell>
          <cell r="B14495" t="str">
            <v>+7 정복자의 일격 장갑</v>
          </cell>
        </row>
        <row r="14496">
          <cell r="A14496">
            <v>322488</v>
          </cell>
          <cell r="B14496" t="str">
            <v>+8 정복자의 일격 장갑</v>
          </cell>
        </row>
        <row r="14497">
          <cell r="A14497">
            <v>322489</v>
          </cell>
          <cell r="B14497" t="str">
            <v>+9 정복자의 일격 장갑</v>
          </cell>
        </row>
        <row r="14498">
          <cell r="A14498">
            <v>322490</v>
          </cell>
          <cell r="B14498" t="str">
            <v>+10 정복자의 일격 장갑</v>
          </cell>
        </row>
        <row r="14499">
          <cell r="A14499">
            <v>322491</v>
          </cell>
          <cell r="B14499" t="str">
            <v>+11 정복자의 일격 장갑</v>
          </cell>
        </row>
        <row r="14500">
          <cell r="A14500">
            <v>322492</v>
          </cell>
          <cell r="B14500" t="str">
            <v>+12 정복자의 일격 장갑</v>
          </cell>
        </row>
        <row r="14501">
          <cell r="A14501">
            <v>322493</v>
          </cell>
          <cell r="B14501" t="str">
            <v>+13 정복자의 일격 장갑</v>
          </cell>
        </row>
        <row r="14502">
          <cell r="A14502">
            <v>322500</v>
          </cell>
          <cell r="B14502" t="str">
            <v>+0 정예 엘테르 탐사대의 장갑</v>
          </cell>
        </row>
        <row r="14503">
          <cell r="A14503">
            <v>322501</v>
          </cell>
          <cell r="B14503" t="str">
            <v>+1 정예 엘테르 탐사대의 장갑</v>
          </cell>
        </row>
        <row r="14504">
          <cell r="A14504">
            <v>322502</v>
          </cell>
          <cell r="B14504" t="str">
            <v>+2 정예 엘테르 탐사대의 장갑</v>
          </cell>
        </row>
        <row r="14505">
          <cell r="A14505">
            <v>322503</v>
          </cell>
          <cell r="B14505" t="str">
            <v>+3 정예 엘테르 탐사대의 장갑</v>
          </cell>
        </row>
        <row r="14506">
          <cell r="A14506">
            <v>322504</v>
          </cell>
          <cell r="B14506" t="str">
            <v>+4 정예 엘테르 탐사대의 장갑</v>
          </cell>
        </row>
        <row r="14507">
          <cell r="A14507">
            <v>322505</v>
          </cell>
          <cell r="B14507" t="str">
            <v>+5 정예 엘테르 탐사대의 장갑</v>
          </cell>
        </row>
        <row r="14508">
          <cell r="A14508">
            <v>322506</v>
          </cell>
          <cell r="B14508" t="str">
            <v>+6 정예 엘테르 탐사대의 장갑</v>
          </cell>
        </row>
        <row r="14509">
          <cell r="A14509">
            <v>322507</v>
          </cell>
          <cell r="B14509" t="str">
            <v>+7 정예 엘테르 탐사대의 장갑</v>
          </cell>
        </row>
        <row r="14510">
          <cell r="A14510">
            <v>322508</v>
          </cell>
          <cell r="B14510" t="str">
            <v>+8 정예 엘테르 탐사대의 장갑</v>
          </cell>
        </row>
        <row r="14511">
          <cell r="A14511">
            <v>322509</v>
          </cell>
          <cell r="B14511" t="str">
            <v>+9 정예 엘테르 탐사대의 장갑</v>
          </cell>
        </row>
        <row r="14512">
          <cell r="A14512">
            <v>322510</v>
          </cell>
          <cell r="B14512" t="str">
            <v>+10 정예 엘테르 탐사대의 장갑</v>
          </cell>
        </row>
        <row r="14513">
          <cell r="A14513">
            <v>322511</v>
          </cell>
          <cell r="B14513" t="str">
            <v>+11 정예 엘테르 탐사대의 장갑</v>
          </cell>
        </row>
        <row r="14514">
          <cell r="A14514">
            <v>322512</v>
          </cell>
          <cell r="B14514" t="str">
            <v>+12 정예 엘테르 탐사대의 장갑</v>
          </cell>
        </row>
        <row r="14515">
          <cell r="A14515">
            <v>322513</v>
          </cell>
          <cell r="B14515" t="str">
            <v>+13 정예 엘테르 탐사대의 장갑</v>
          </cell>
        </row>
        <row r="14516">
          <cell r="A14516">
            <v>322520</v>
          </cell>
          <cell r="B14516" t="str">
            <v>+0 만월의 의식용 장갑</v>
          </cell>
        </row>
        <row r="14517">
          <cell r="A14517">
            <v>322521</v>
          </cell>
          <cell r="B14517" t="str">
            <v>+1 만월의 의식용 장갑</v>
          </cell>
        </row>
        <row r="14518">
          <cell r="A14518">
            <v>322522</v>
          </cell>
          <cell r="B14518" t="str">
            <v>+2 만월의 의식용 장갑</v>
          </cell>
        </row>
        <row r="14519">
          <cell r="A14519">
            <v>322523</v>
          </cell>
          <cell r="B14519" t="str">
            <v>+3 만월의 의식용 장갑</v>
          </cell>
        </row>
        <row r="14520">
          <cell r="A14520">
            <v>322524</v>
          </cell>
          <cell r="B14520" t="str">
            <v>+4 만월의 의식용 장갑</v>
          </cell>
        </row>
        <row r="14521">
          <cell r="A14521">
            <v>322525</v>
          </cell>
          <cell r="B14521" t="str">
            <v>+5 만월의 의식용 장갑</v>
          </cell>
        </row>
        <row r="14522">
          <cell r="A14522">
            <v>322526</v>
          </cell>
          <cell r="B14522" t="str">
            <v>+6 만월의 의식용 장갑</v>
          </cell>
        </row>
        <row r="14523">
          <cell r="A14523">
            <v>322527</v>
          </cell>
          <cell r="B14523" t="str">
            <v>+7 만월의 의식용 장갑</v>
          </cell>
        </row>
        <row r="14524">
          <cell r="A14524">
            <v>322528</v>
          </cell>
          <cell r="B14524" t="str">
            <v>+8 만월의 의식용 장갑</v>
          </cell>
        </row>
        <row r="14525">
          <cell r="A14525">
            <v>322529</v>
          </cell>
          <cell r="B14525" t="str">
            <v>+9 만월의 의식용 장갑</v>
          </cell>
        </row>
        <row r="14526">
          <cell r="A14526">
            <v>322530</v>
          </cell>
          <cell r="B14526" t="str">
            <v>+10 만월의 의식용 장갑</v>
          </cell>
        </row>
        <row r="14527">
          <cell r="A14527">
            <v>322531</v>
          </cell>
          <cell r="B14527" t="str">
            <v>+11 만월의 의식용 장갑</v>
          </cell>
        </row>
        <row r="14528">
          <cell r="A14528">
            <v>322532</v>
          </cell>
          <cell r="B14528" t="str">
            <v>+12 만월의 의식용 장갑</v>
          </cell>
        </row>
        <row r="14529">
          <cell r="A14529">
            <v>322533</v>
          </cell>
          <cell r="B14529" t="str">
            <v>+13 만월의 의식용 장갑</v>
          </cell>
        </row>
        <row r="14530">
          <cell r="A14530">
            <v>322540</v>
          </cell>
          <cell r="B14530" t="str">
            <v>+0 광기의 수호자 장갑</v>
          </cell>
        </row>
        <row r="14531">
          <cell r="A14531">
            <v>322541</v>
          </cell>
          <cell r="B14531" t="str">
            <v>+1 광기의 수호자 장갑</v>
          </cell>
        </row>
        <row r="14532">
          <cell r="A14532">
            <v>322542</v>
          </cell>
          <cell r="B14532" t="str">
            <v>+2 광기의 수호자 장갑</v>
          </cell>
        </row>
        <row r="14533">
          <cell r="A14533">
            <v>322543</v>
          </cell>
          <cell r="B14533" t="str">
            <v>+3 광기의 수호자 장갑</v>
          </cell>
        </row>
        <row r="14534">
          <cell r="A14534">
            <v>322544</v>
          </cell>
          <cell r="B14534" t="str">
            <v>+4 광기의 수호자 장갑</v>
          </cell>
        </row>
        <row r="14535">
          <cell r="A14535">
            <v>322545</v>
          </cell>
          <cell r="B14535" t="str">
            <v>+5 광기의 수호자 장갑</v>
          </cell>
        </row>
        <row r="14536">
          <cell r="A14536">
            <v>322546</v>
          </cell>
          <cell r="B14536" t="str">
            <v>+6 광기의 수호자 장갑</v>
          </cell>
        </row>
        <row r="14537">
          <cell r="A14537">
            <v>322547</v>
          </cell>
          <cell r="B14537" t="str">
            <v>+7 광기의 수호자 장갑</v>
          </cell>
        </row>
        <row r="14538">
          <cell r="A14538">
            <v>322548</v>
          </cell>
          <cell r="B14538" t="str">
            <v>+8 광기의 수호자 장갑</v>
          </cell>
        </row>
        <row r="14539">
          <cell r="A14539">
            <v>322549</v>
          </cell>
          <cell r="B14539" t="str">
            <v>+9 광기의 수호자 장갑</v>
          </cell>
        </row>
        <row r="14540">
          <cell r="A14540">
            <v>322550</v>
          </cell>
          <cell r="B14540" t="str">
            <v>+10 광기의 수호자 장갑</v>
          </cell>
        </row>
        <row r="14541">
          <cell r="A14541">
            <v>322551</v>
          </cell>
          <cell r="B14541" t="str">
            <v>+11 광기의 수호자 장갑</v>
          </cell>
        </row>
        <row r="14542">
          <cell r="A14542">
            <v>322552</v>
          </cell>
          <cell r="B14542" t="str">
            <v>+12 광기의 수호자 장갑</v>
          </cell>
        </row>
        <row r="14543">
          <cell r="A14543">
            <v>322553</v>
          </cell>
          <cell r="B14543" t="str">
            <v>+13 광기의 수호자 장갑</v>
          </cell>
        </row>
        <row r="14544">
          <cell r="A14544">
            <v>323000</v>
          </cell>
          <cell r="B14544" t="str">
            <v>+0 마력의 미스릴 장갑</v>
          </cell>
        </row>
        <row r="14545">
          <cell r="A14545">
            <v>323001</v>
          </cell>
          <cell r="B14545" t="str">
            <v>+1 마력의 미스릴 장갑</v>
          </cell>
        </row>
        <row r="14546">
          <cell r="A14546">
            <v>323002</v>
          </cell>
          <cell r="B14546" t="str">
            <v>+2 마력의 미스릴 장갑</v>
          </cell>
        </row>
        <row r="14547">
          <cell r="A14547">
            <v>323003</v>
          </cell>
          <cell r="B14547" t="str">
            <v>+3 마력의 미스릴 장갑</v>
          </cell>
        </row>
        <row r="14548">
          <cell r="A14548">
            <v>323004</v>
          </cell>
          <cell r="B14548" t="str">
            <v>+4 마력의 미스릴 장갑</v>
          </cell>
        </row>
        <row r="14549">
          <cell r="A14549">
            <v>323005</v>
          </cell>
          <cell r="B14549" t="str">
            <v>+5 마력의 미스릴 장갑</v>
          </cell>
        </row>
        <row r="14550">
          <cell r="A14550">
            <v>323006</v>
          </cell>
          <cell r="B14550" t="str">
            <v>+6 마력의 미스릴 장갑</v>
          </cell>
        </row>
        <row r="14551">
          <cell r="A14551">
            <v>323007</v>
          </cell>
          <cell r="B14551" t="str">
            <v>+7 마력의 미스릴 장갑</v>
          </cell>
        </row>
        <row r="14552">
          <cell r="A14552">
            <v>323008</v>
          </cell>
          <cell r="B14552" t="str">
            <v>+8 마력의 미스릴 장갑</v>
          </cell>
        </row>
        <row r="14553">
          <cell r="A14553">
            <v>323009</v>
          </cell>
          <cell r="B14553" t="str">
            <v>+9 마력의 미스릴 장갑</v>
          </cell>
        </row>
        <row r="14554">
          <cell r="A14554">
            <v>323010</v>
          </cell>
          <cell r="B14554" t="str">
            <v>+10 마력의 미스릴 장갑</v>
          </cell>
        </row>
        <row r="14555">
          <cell r="A14555">
            <v>323011</v>
          </cell>
          <cell r="B14555" t="str">
            <v>+11 마력의 미스릴 장갑</v>
          </cell>
        </row>
        <row r="14556">
          <cell r="A14556">
            <v>323012</v>
          </cell>
          <cell r="B14556" t="str">
            <v>+12 마력의 미스릴 장갑</v>
          </cell>
        </row>
        <row r="14557">
          <cell r="A14557">
            <v>323013</v>
          </cell>
          <cell r="B14557" t="str">
            <v>+13 마력의 미스릴 장갑</v>
          </cell>
        </row>
        <row r="14558">
          <cell r="A14558">
            <v>323020</v>
          </cell>
          <cell r="B14558" t="str">
            <v>+0 아벨루스 수호대의 장갑</v>
          </cell>
        </row>
        <row r="14559">
          <cell r="A14559">
            <v>323021</v>
          </cell>
          <cell r="B14559" t="str">
            <v>+1 아벨루스 수호대의 장갑</v>
          </cell>
        </row>
        <row r="14560">
          <cell r="A14560">
            <v>323022</v>
          </cell>
          <cell r="B14560" t="str">
            <v>+2 아벨루스 수호대의 장갑</v>
          </cell>
        </row>
        <row r="14561">
          <cell r="A14561">
            <v>323023</v>
          </cell>
          <cell r="B14561" t="str">
            <v>+3 아벨루스 수호대의 장갑</v>
          </cell>
        </row>
        <row r="14562">
          <cell r="A14562">
            <v>323024</v>
          </cell>
          <cell r="B14562" t="str">
            <v>+4 아벨루스 수호대의 장갑</v>
          </cell>
        </row>
        <row r="14563">
          <cell r="A14563">
            <v>323025</v>
          </cell>
          <cell r="B14563" t="str">
            <v>+5 아벨루스 수호대의 장갑</v>
          </cell>
        </row>
        <row r="14564">
          <cell r="A14564">
            <v>323026</v>
          </cell>
          <cell r="B14564" t="str">
            <v>+6 아벨루스 수호대의 장갑</v>
          </cell>
        </row>
        <row r="14565">
          <cell r="A14565">
            <v>323027</v>
          </cell>
          <cell r="B14565" t="str">
            <v>+7 아벨루스 수호대의 장갑</v>
          </cell>
        </row>
        <row r="14566">
          <cell r="A14566">
            <v>323028</v>
          </cell>
          <cell r="B14566" t="str">
            <v>+8 아벨루스 수호대의 장갑</v>
          </cell>
        </row>
        <row r="14567">
          <cell r="A14567">
            <v>323029</v>
          </cell>
          <cell r="B14567" t="str">
            <v>+9 아벨루스 수호대의 장갑</v>
          </cell>
        </row>
        <row r="14568">
          <cell r="A14568">
            <v>323030</v>
          </cell>
          <cell r="B14568" t="str">
            <v>+10 아벨루스 수호대의 장갑</v>
          </cell>
        </row>
        <row r="14569">
          <cell r="A14569">
            <v>323031</v>
          </cell>
          <cell r="B14569" t="str">
            <v>+11 아벨루스 수호대의 장갑</v>
          </cell>
        </row>
        <row r="14570">
          <cell r="A14570">
            <v>323032</v>
          </cell>
          <cell r="B14570" t="str">
            <v>+12 아벨루스 수호대의 장갑</v>
          </cell>
        </row>
        <row r="14571">
          <cell r="A14571">
            <v>323033</v>
          </cell>
          <cell r="B14571" t="str">
            <v>+13 아벨루스 수호대의 장갑</v>
          </cell>
        </row>
        <row r="14572">
          <cell r="A14572">
            <v>323040</v>
          </cell>
          <cell r="B14572" t="str">
            <v>+0 아레나 영웅의 장갑</v>
          </cell>
        </row>
        <row r="14573">
          <cell r="A14573">
            <v>323041</v>
          </cell>
          <cell r="B14573" t="str">
            <v>+1 아레나 영웅의 장갑</v>
          </cell>
        </row>
        <row r="14574">
          <cell r="A14574">
            <v>323042</v>
          </cell>
          <cell r="B14574" t="str">
            <v>+2 아레나 영웅의 장갑</v>
          </cell>
        </row>
        <row r="14575">
          <cell r="A14575">
            <v>323043</v>
          </cell>
          <cell r="B14575" t="str">
            <v>+3 아레나 영웅의 장갑</v>
          </cell>
        </row>
        <row r="14576">
          <cell r="A14576">
            <v>323044</v>
          </cell>
          <cell r="B14576" t="str">
            <v>+4 아레나 영웅의 장갑</v>
          </cell>
        </row>
        <row r="14577">
          <cell r="A14577">
            <v>323045</v>
          </cell>
          <cell r="B14577" t="str">
            <v>+5 아레나 영웅의 장갑</v>
          </cell>
        </row>
        <row r="14578">
          <cell r="A14578">
            <v>323046</v>
          </cell>
          <cell r="B14578" t="str">
            <v>+6 아레나 영웅의 장갑</v>
          </cell>
        </row>
        <row r="14579">
          <cell r="A14579">
            <v>323047</v>
          </cell>
          <cell r="B14579" t="str">
            <v>+7 아레나 영웅의 장갑</v>
          </cell>
        </row>
        <row r="14580">
          <cell r="A14580">
            <v>323048</v>
          </cell>
          <cell r="B14580" t="str">
            <v>+8 아레나 영웅의 장갑</v>
          </cell>
        </row>
        <row r="14581">
          <cell r="A14581">
            <v>323049</v>
          </cell>
          <cell r="B14581" t="str">
            <v>+9 아레나 영웅의 장갑</v>
          </cell>
        </row>
        <row r="14582">
          <cell r="A14582">
            <v>323050</v>
          </cell>
          <cell r="B14582" t="str">
            <v>+10 아레나 영웅의 장갑</v>
          </cell>
        </row>
        <row r="14583">
          <cell r="A14583">
            <v>323051</v>
          </cell>
          <cell r="B14583" t="str">
            <v>+11 아레나 영웅의 장갑</v>
          </cell>
        </row>
        <row r="14584">
          <cell r="A14584">
            <v>323052</v>
          </cell>
          <cell r="B14584" t="str">
            <v>+12 아레나 영웅의 장갑</v>
          </cell>
        </row>
        <row r="14585">
          <cell r="A14585">
            <v>323053</v>
          </cell>
          <cell r="B14585" t="str">
            <v>+13 아레나 영웅의 장갑</v>
          </cell>
        </row>
        <row r="14586">
          <cell r="A14586">
            <v>323060</v>
          </cell>
          <cell r="B14586" t="str">
            <v>+0 합성된 미스릴 장갑</v>
          </cell>
        </row>
        <row r="14587">
          <cell r="A14587">
            <v>323061</v>
          </cell>
          <cell r="B14587" t="str">
            <v>+1 합성된 미스릴 장갑</v>
          </cell>
        </row>
        <row r="14588">
          <cell r="A14588">
            <v>323062</v>
          </cell>
          <cell r="B14588" t="str">
            <v>+2 합성된 미스릴 장갑</v>
          </cell>
        </row>
        <row r="14589">
          <cell r="A14589">
            <v>323063</v>
          </cell>
          <cell r="B14589" t="str">
            <v>+3 합성된 미스릴 장갑</v>
          </cell>
        </row>
        <row r="14590">
          <cell r="A14590">
            <v>323064</v>
          </cell>
          <cell r="B14590" t="str">
            <v>+4 합성된 미스릴 장갑</v>
          </cell>
        </row>
        <row r="14591">
          <cell r="A14591">
            <v>323065</v>
          </cell>
          <cell r="B14591" t="str">
            <v>+5 합성된 미스릴 장갑</v>
          </cell>
        </row>
        <row r="14592">
          <cell r="A14592">
            <v>323066</v>
          </cell>
          <cell r="B14592" t="str">
            <v>+6 합성된 미스릴 장갑</v>
          </cell>
        </row>
        <row r="14593">
          <cell r="A14593">
            <v>323067</v>
          </cell>
          <cell r="B14593" t="str">
            <v>+7 합성된 미스릴 장갑</v>
          </cell>
        </row>
        <row r="14594">
          <cell r="A14594">
            <v>323068</v>
          </cell>
          <cell r="B14594" t="str">
            <v>+8 합성된 미스릴 장갑</v>
          </cell>
        </row>
        <row r="14595">
          <cell r="A14595">
            <v>323069</v>
          </cell>
          <cell r="B14595" t="str">
            <v>+9 합성된 미스릴 장갑</v>
          </cell>
        </row>
        <row r="14596">
          <cell r="A14596">
            <v>323070</v>
          </cell>
          <cell r="B14596" t="str">
            <v>+10 합성된 미스릴 장갑</v>
          </cell>
        </row>
        <row r="14597">
          <cell r="A14597">
            <v>323071</v>
          </cell>
          <cell r="B14597" t="str">
            <v>+11 합성된 미스릴 장갑</v>
          </cell>
        </row>
        <row r="14598">
          <cell r="A14598">
            <v>323072</v>
          </cell>
          <cell r="B14598" t="str">
            <v>+12 합성된 미스릴 장갑</v>
          </cell>
        </row>
        <row r="14599">
          <cell r="A14599">
            <v>323073</v>
          </cell>
          <cell r="B14599" t="str">
            <v>+13 합성된 미스릴 장갑</v>
          </cell>
        </row>
        <row r="14600">
          <cell r="A14600">
            <v>323080</v>
          </cell>
          <cell r="B14600" t="str">
            <v>+0 기사단의 장갑</v>
          </cell>
        </row>
        <row r="14601">
          <cell r="A14601">
            <v>323081</v>
          </cell>
          <cell r="B14601" t="str">
            <v>+1 기사단의 장갑</v>
          </cell>
        </row>
        <row r="14602">
          <cell r="A14602">
            <v>323082</v>
          </cell>
          <cell r="B14602" t="str">
            <v>+2 기사단의 장갑</v>
          </cell>
        </row>
        <row r="14603">
          <cell r="A14603">
            <v>323083</v>
          </cell>
          <cell r="B14603" t="str">
            <v>+3 기사단의 장갑</v>
          </cell>
        </row>
        <row r="14604">
          <cell r="A14604">
            <v>323084</v>
          </cell>
          <cell r="B14604" t="str">
            <v>+4 기사단의 장갑</v>
          </cell>
        </row>
        <row r="14605">
          <cell r="A14605">
            <v>323085</v>
          </cell>
          <cell r="B14605" t="str">
            <v>+5 기사단의 장갑</v>
          </cell>
        </row>
        <row r="14606">
          <cell r="A14606">
            <v>323086</v>
          </cell>
          <cell r="B14606" t="str">
            <v>+6 기사단의 장갑</v>
          </cell>
        </row>
        <row r="14607">
          <cell r="A14607">
            <v>323087</v>
          </cell>
          <cell r="B14607" t="str">
            <v>+7 기사단의 장갑</v>
          </cell>
        </row>
        <row r="14608">
          <cell r="A14608">
            <v>323088</v>
          </cell>
          <cell r="B14608" t="str">
            <v>+8 기사단의 장갑</v>
          </cell>
        </row>
        <row r="14609">
          <cell r="A14609">
            <v>323089</v>
          </cell>
          <cell r="B14609" t="str">
            <v>+9 기사단의 장갑</v>
          </cell>
        </row>
        <row r="14610">
          <cell r="A14610">
            <v>323090</v>
          </cell>
          <cell r="B14610" t="str">
            <v>+10 기사단의 장갑</v>
          </cell>
        </row>
        <row r="14611">
          <cell r="A14611">
            <v>323091</v>
          </cell>
          <cell r="B14611" t="str">
            <v>+11 기사단의 장갑</v>
          </cell>
        </row>
        <row r="14612">
          <cell r="A14612">
            <v>323092</v>
          </cell>
          <cell r="B14612" t="str">
            <v>+12 기사단의 장갑</v>
          </cell>
        </row>
        <row r="14613">
          <cell r="A14613">
            <v>323093</v>
          </cell>
          <cell r="B14613" t="str">
            <v>+13 기사단의 장갑</v>
          </cell>
        </row>
        <row r="14614">
          <cell r="A14614">
            <v>323100</v>
          </cell>
          <cell r="B14614" t="str">
            <v>+0 다크엘프 사슬 장갑</v>
          </cell>
        </row>
        <row r="14615">
          <cell r="A14615">
            <v>323101</v>
          </cell>
          <cell r="B14615" t="str">
            <v>+1 다크엘프 사슬 장갑</v>
          </cell>
        </row>
        <row r="14616">
          <cell r="A14616">
            <v>323102</v>
          </cell>
          <cell r="B14616" t="str">
            <v>+2 다크엘프 사슬 장갑</v>
          </cell>
        </row>
        <row r="14617">
          <cell r="A14617">
            <v>323103</v>
          </cell>
          <cell r="B14617" t="str">
            <v>+3 다크엘프 사슬 장갑</v>
          </cell>
        </row>
        <row r="14618">
          <cell r="A14618">
            <v>323104</v>
          </cell>
          <cell r="B14618" t="str">
            <v>+4 다크엘프 사슬 장갑</v>
          </cell>
        </row>
        <row r="14619">
          <cell r="A14619">
            <v>323105</v>
          </cell>
          <cell r="B14619" t="str">
            <v>+5 다크엘프 사슬 장갑</v>
          </cell>
        </row>
        <row r="14620">
          <cell r="A14620">
            <v>323106</v>
          </cell>
          <cell r="B14620" t="str">
            <v>+6 다크엘프 사슬 장갑</v>
          </cell>
        </row>
        <row r="14621">
          <cell r="A14621">
            <v>323107</v>
          </cell>
          <cell r="B14621" t="str">
            <v>+7 다크엘프 사슬 장갑</v>
          </cell>
        </row>
        <row r="14622">
          <cell r="A14622">
            <v>323108</v>
          </cell>
          <cell r="B14622" t="str">
            <v>+8 다크엘프 사슬 장갑</v>
          </cell>
        </row>
        <row r="14623">
          <cell r="A14623">
            <v>323109</v>
          </cell>
          <cell r="B14623" t="str">
            <v>+9 다크엘프 사슬 장갑</v>
          </cell>
        </row>
        <row r="14624">
          <cell r="A14624">
            <v>323110</v>
          </cell>
          <cell r="B14624" t="str">
            <v>+10 다크엘프 사슬 장갑</v>
          </cell>
        </row>
        <row r="14625">
          <cell r="A14625">
            <v>323111</v>
          </cell>
          <cell r="B14625" t="str">
            <v>+11 다크엘프 사슬 장갑</v>
          </cell>
        </row>
        <row r="14626">
          <cell r="A14626">
            <v>323112</v>
          </cell>
          <cell r="B14626" t="str">
            <v>+12 다크엘프 사슬 장갑</v>
          </cell>
        </row>
        <row r="14627">
          <cell r="A14627">
            <v>323113</v>
          </cell>
          <cell r="B14627" t="str">
            <v>+13 다크엘프 사슬 장갑</v>
          </cell>
        </row>
        <row r="14628">
          <cell r="A14628">
            <v>323180</v>
          </cell>
          <cell r="B14628" t="str">
            <v>+0 감시자의 활력 장갑</v>
          </cell>
        </row>
        <row r="14629">
          <cell r="A14629">
            <v>323181</v>
          </cell>
          <cell r="B14629" t="str">
            <v>+1 감시자의 활력 장갑</v>
          </cell>
        </row>
        <row r="14630">
          <cell r="A14630">
            <v>323182</v>
          </cell>
          <cell r="B14630" t="str">
            <v>+2 감시자의 활력 장갑</v>
          </cell>
        </row>
        <row r="14631">
          <cell r="A14631">
            <v>323183</v>
          </cell>
          <cell r="B14631" t="str">
            <v>+3 감시자의 활력 장갑</v>
          </cell>
        </row>
        <row r="14632">
          <cell r="A14632">
            <v>323184</v>
          </cell>
          <cell r="B14632" t="str">
            <v>+4 감시자의 활력 장갑</v>
          </cell>
        </row>
        <row r="14633">
          <cell r="A14633">
            <v>323185</v>
          </cell>
          <cell r="B14633" t="str">
            <v>+5 감시자의 활력 장갑</v>
          </cell>
        </row>
        <row r="14634">
          <cell r="A14634">
            <v>323186</v>
          </cell>
          <cell r="B14634" t="str">
            <v>+6 감시자의 활력 장갑</v>
          </cell>
        </row>
        <row r="14635">
          <cell r="A14635">
            <v>323187</v>
          </cell>
          <cell r="B14635" t="str">
            <v>+7 감시자의 활력 장갑</v>
          </cell>
        </row>
        <row r="14636">
          <cell r="A14636">
            <v>323188</v>
          </cell>
          <cell r="B14636" t="str">
            <v>+8 감시자의 활력 장갑</v>
          </cell>
        </row>
        <row r="14637">
          <cell r="A14637">
            <v>323189</v>
          </cell>
          <cell r="B14637" t="str">
            <v>+9 감시자의 활력 장갑</v>
          </cell>
        </row>
        <row r="14638">
          <cell r="A14638">
            <v>323190</v>
          </cell>
          <cell r="B14638" t="str">
            <v>+10 감시자의 활력 장갑</v>
          </cell>
        </row>
        <row r="14639">
          <cell r="A14639">
            <v>323191</v>
          </cell>
          <cell r="B14639" t="str">
            <v>+11 감시자의 활력 장갑</v>
          </cell>
        </row>
        <row r="14640">
          <cell r="A14640">
            <v>323192</v>
          </cell>
          <cell r="B14640" t="str">
            <v>+12 감시자의 활력 장갑</v>
          </cell>
        </row>
        <row r="14641">
          <cell r="A14641">
            <v>323193</v>
          </cell>
          <cell r="B14641" t="str">
            <v>+13 감시자의 활력 장갑</v>
          </cell>
        </row>
        <row r="14642">
          <cell r="A14642">
            <v>323200</v>
          </cell>
          <cell r="B14642" t="str">
            <v>+0 감시자의 민첩 장갑</v>
          </cell>
        </row>
        <row r="14643">
          <cell r="A14643">
            <v>323201</v>
          </cell>
          <cell r="B14643" t="str">
            <v>+1 감시자의 민첩 장갑</v>
          </cell>
        </row>
        <row r="14644">
          <cell r="A14644">
            <v>323202</v>
          </cell>
          <cell r="B14644" t="str">
            <v>+2 감시자의 민첩 장갑</v>
          </cell>
        </row>
        <row r="14645">
          <cell r="A14645">
            <v>323203</v>
          </cell>
          <cell r="B14645" t="str">
            <v>+3 감시자의 민첩 장갑</v>
          </cell>
        </row>
        <row r="14646">
          <cell r="A14646">
            <v>323204</v>
          </cell>
          <cell r="B14646" t="str">
            <v>+4 감시자의 민첩 장갑</v>
          </cell>
        </row>
        <row r="14647">
          <cell r="A14647">
            <v>323205</v>
          </cell>
          <cell r="B14647" t="str">
            <v>+5 감시자의 민첩 장갑</v>
          </cell>
        </row>
        <row r="14648">
          <cell r="A14648">
            <v>323206</v>
          </cell>
          <cell r="B14648" t="str">
            <v>+6 감시자의 민첩 장갑</v>
          </cell>
        </row>
        <row r="14649">
          <cell r="A14649">
            <v>323207</v>
          </cell>
          <cell r="B14649" t="str">
            <v>+7 감시자의 민첩 장갑</v>
          </cell>
        </row>
        <row r="14650">
          <cell r="A14650">
            <v>323208</v>
          </cell>
          <cell r="B14650" t="str">
            <v>+8 감시자의 민첩 장갑</v>
          </cell>
        </row>
        <row r="14651">
          <cell r="A14651">
            <v>323209</v>
          </cell>
          <cell r="B14651" t="str">
            <v>+9 감시자의 민첩 장갑</v>
          </cell>
        </row>
        <row r="14652">
          <cell r="A14652">
            <v>323210</v>
          </cell>
          <cell r="B14652" t="str">
            <v>+10 감시자의 민첩 장갑</v>
          </cell>
        </row>
        <row r="14653">
          <cell r="A14653">
            <v>323211</v>
          </cell>
          <cell r="B14653" t="str">
            <v>+11 감시자의 민첩 장갑</v>
          </cell>
        </row>
        <row r="14654">
          <cell r="A14654">
            <v>323212</v>
          </cell>
          <cell r="B14654" t="str">
            <v>+12 감시자의 민첩 장갑</v>
          </cell>
        </row>
        <row r="14655">
          <cell r="A14655">
            <v>323213</v>
          </cell>
          <cell r="B14655" t="str">
            <v>+13 감시자의 민첩 장갑</v>
          </cell>
        </row>
        <row r="14656">
          <cell r="A14656">
            <v>323220</v>
          </cell>
          <cell r="B14656" t="str">
            <v>+0 감시자의 마법 장갑</v>
          </cell>
        </row>
        <row r="14657">
          <cell r="A14657">
            <v>323221</v>
          </cell>
          <cell r="B14657" t="str">
            <v>+1 감시자의 마법 장갑</v>
          </cell>
        </row>
        <row r="14658">
          <cell r="A14658">
            <v>323222</v>
          </cell>
          <cell r="B14658" t="str">
            <v>+2 감시자의 마법 장갑</v>
          </cell>
        </row>
        <row r="14659">
          <cell r="A14659">
            <v>323223</v>
          </cell>
          <cell r="B14659" t="str">
            <v>+3 감시자의 마법 장갑</v>
          </cell>
        </row>
        <row r="14660">
          <cell r="A14660">
            <v>323224</v>
          </cell>
          <cell r="B14660" t="str">
            <v>+4 감시자의 마법 장갑</v>
          </cell>
        </row>
        <row r="14661">
          <cell r="A14661">
            <v>323225</v>
          </cell>
          <cell r="B14661" t="str">
            <v>+5 감시자의 마법 장갑</v>
          </cell>
        </row>
        <row r="14662">
          <cell r="A14662">
            <v>323226</v>
          </cell>
          <cell r="B14662" t="str">
            <v>+6 감시자의 마법 장갑</v>
          </cell>
        </row>
        <row r="14663">
          <cell r="A14663">
            <v>323227</v>
          </cell>
          <cell r="B14663" t="str">
            <v>+7 감시자의 마법 장갑</v>
          </cell>
        </row>
        <row r="14664">
          <cell r="A14664">
            <v>323228</v>
          </cell>
          <cell r="B14664" t="str">
            <v>+8 감시자의 마법 장갑</v>
          </cell>
        </row>
        <row r="14665">
          <cell r="A14665">
            <v>323229</v>
          </cell>
          <cell r="B14665" t="str">
            <v>+9 감시자의 마법 장갑</v>
          </cell>
        </row>
        <row r="14666">
          <cell r="A14666">
            <v>323230</v>
          </cell>
          <cell r="B14666" t="str">
            <v>+10 감시자의 마법 장갑</v>
          </cell>
        </row>
        <row r="14667">
          <cell r="A14667">
            <v>323231</v>
          </cell>
          <cell r="B14667" t="str">
            <v>+11 감시자의 마법 장갑</v>
          </cell>
        </row>
        <row r="14668">
          <cell r="A14668">
            <v>323232</v>
          </cell>
          <cell r="B14668" t="str">
            <v>+12 감시자의 마법 장갑</v>
          </cell>
        </row>
        <row r="14669">
          <cell r="A14669">
            <v>323233</v>
          </cell>
          <cell r="B14669" t="str">
            <v>+13 감시자의 마법 장갑</v>
          </cell>
        </row>
        <row r="14670">
          <cell r="A14670">
            <v>323240</v>
          </cell>
          <cell r="B14670" t="str">
            <v>+0 암살단의 장갑</v>
          </cell>
        </row>
        <row r="14671">
          <cell r="A14671">
            <v>323241</v>
          </cell>
          <cell r="B14671" t="str">
            <v>+1 암살단의 장갑</v>
          </cell>
        </row>
        <row r="14672">
          <cell r="A14672">
            <v>323242</v>
          </cell>
          <cell r="B14672" t="str">
            <v>+2 암살단의 장갑</v>
          </cell>
        </row>
        <row r="14673">
          <cell r="A14673">
            <v>323243</v>
          </cell>
          <cell r="B14673" t="str">
            <v>+3 암살단의 장갑</v>
          </cell>
        </row>
        <row r="14674">
          <cell r="A14674">
            <v>323244</v>
          </cell>
          <cell r="B14674" t="str">
            <v>+4 암살단의 장갑</v>
          </cell>
        </row>
        <row r="14675">
          <cell r="A14675">
            <v>323245</v>
          </cell>
          <cell r="B14675" t="str">
            <v>+5 암살단의 장갑</v>
          </cell>
        </row>
        <row r="14676">
          <cell r="A14676">
            <v>323246</v>
          </cell>
          <cell r="B14676" t="str">
            <v>+6 암살단의 장갑</v>
          </cell>
        </row>
        <row r="14677">
          <cell r="A14677">
            <v>323247</v>
          </cell>
          <cell r="B14677" t="str">
            <v>+7 암살단의 장갑</v>
          </cell>
        </row>
        <row r="14678">
          <cell r="A14678">
            <v>323248</v>
          </cell>
          <cell r="B14678" t="str">
            <v>+8 암살단의 장갑</v>
          </cell>
        </row>
        <row r="14679">
          <cell r="A14679">
            <v>323249</v>
          </cell>
          <cell r="B14679" t="str">
            <v>+9 암살단의 장갑</v>
          </cell>
        </row>
        <row r="14680">
          <cell r="A14680">
            <v>323250</v>
          </cell>
          <cell r="B14680" t="str">
            <v>+10 암살단의 장갑</v>
          </cell>
        </row>
        <row r="14681">
          <cell r="A14681">
            <v>323251</v>
          </cell>
          <cell r="B14681" t="str">
            <v>+11 암살단의 장갑</v>
          </cell>
        </row>
        <row r="14682">
          <cell r="A14682">
            <v>323252</v>
          </cell>
          <cell r="B14682" t="str">
            <v>+12 암살단의 장갑</v>
          </cell>
        </row>
        <row r="14683">
          <cell r="A14683">
            <v>323253</v>
          </cell>
          <cell r="B14683" t="str">
            <v>+13 암살단의 장갑</v>
          </cell>
        </row>
        <row r="14684">
          <cell r="A14684">
            <v>323260</v>
          </cell>
          <cell r="B14684" t="str">
            <v>+0 심연의 화염 장갑</v>
          </cell>
        </row>
        <row r="14685">
          <cell r="A14685">
            <v>323261</v>
          </cell>
          <cell r="B14685" t="str">
            <v>+1 심연의 화염 장갑</v>
          </cell>
        </row>
        <row r="14686">
          <cell r="A14686">
            <v>323262</v>
          </cell>
          <cell r="B14686" t="str">
            <v>+2 심연의 화염 장갑</v>
          </cell>
        </row>
        <row r="14687">
          <cell r="A14687">
            <v>323263</v>
          </cell>
          <cell r="B14687" t="str">
            <v>+3 심연의 화염 장갑</v>
          </cell>
        </row>
        <row r="14688">
          <cell r="A14688">
            <v>323264</v>
          </cell>
          <cell r="B14688" t="str">
            <v>+4 심연의 화염 장갑</v>
          </cell>
        </row>
        <row r="14689">
          <cell r="A14689">
            <v>323265</v>
          </cell>
          <cell r="B14689" t="str">
            <v>+5 심연의 화염 장갑</v>
          </cell>
        </row>
        <row r="14690">
          <cell r="A14690">
            <v>323266</v>
          </cell>
          <cell r="B14690" t="str">
            <v>+6 심연의 화염 장갑</v>
          </cell>
        </row>
        <row r="14691">
          <cell r="A14691">
            <v>323267</v>
          </cell>
          <cell r="B14691" t="str">
            <v>+7 심연의 화염 장갑</v>
          </cell>
        </row>
        <row r="14692">
          <cell r="A14692">
            <v>323268</v>
          </cell>
          <cell r="B14692" t="str">
            <v>+8 심연의 화염 장갑</v>
          </cell>
        </row>
        <row r="14693">
          <cell r="A14693">
            <v>323269</v>
          </cell>
          <cell r="B14693" t="str">
            <v>+9 심연의 화염 장갑</v>
          </cell>
        </row>
        <row r="14694">
          <cell r="A14694">
            <v>323270</v>
          </cell>
          <cell r="B14694" t="str">
            <v>+10 심연의 화염 장갑</v>
          </cell>
        </row>
        <row r="14695">
          <cell r="A14695">
            <v>323271</v>
          </cell>
          <cell r="B14695" t="str">
            <v>+11 심연의 화염 장갑</v>
          </cell>
        </row>
        <row r="14696">
          <cell r="A14696">
            <v>323272</v>
          </cell>
          <cell r="B14696" t="str">
            <v>+12 심연의 화염 장갑</v>
          </cell>
        </row>
        <row r="14697">
          <cell r="A14697">
            <v>323273</v>
          </cell>
          <cell r="B14697" t="str">
            <v>+13 심연의 화염 장갑</v>
          </cell>
        </row>
        <row r="14698">
          <cell r="A14698">
            <v>323280</v>
          </cell>
          <cell r="B14698" t="str">
            <v>+0 심연의 바람 장갑</v>
          </cell>
        </row>
        <row r="14699">
          <cell r="A14699">
            <v>323281</v>
          </cell>
          <cell r="B14699" t="str">
            <v>+1 심연의 바람 장갑</v>
          </cell>
        </row>
        <row r="14700">
          <cell r="A14700">
            <v>323282</v>
          </cell>
          <cell r="B14700" t="str">
            <v>+2 심연의 바람 장갑</v>
          </cell>
        </row>
        <row r="14701">
          <cell r="A14701">
            <v>323283</v>
          </cell>
          <cell r="B14701" t="str">
            <v>+3 심연의 바람 장갑</v>
          </cell>
        </row>
        <row r="14702">
          <cell r="A14702">
            <v>323284</v>
          </cell>
          <cell r="B14702" t="str">
            <v>+4 심연의 바람 장갑</v>
          </cell>
        </row>
        <row r="14703">
          <cell r="A14703">
            <v>323285</v>
          </cell>
          <cell r="B14703" t="str">
            <v>+5 심연의 바람 장갑</v>
          </cell>
        </row>
        <row r="14704">
          <cell r="A14704">
            <v>323286</v>
          </cell>
          <cell r="B14704" t="str">
            <v>+6 심연의 바람 장갑</v>
          </cell>
        </row>
        <row r="14705">
          <cell r="A14705">
            <v>323287</v>
          </cell>
          <cell r="B14705" t="str">
            <v>+7 심연의 바람 장갑</v>
          </cell>
        </row>
        <row r="14706">
          <cell r="A14706">
            <v>323288</v>
          </cell>
          <cell r="B14706" t="str">
            <v>+8 심연의 바람 장갑</v>
          </cell>
        </row>
        <row r="14707">
          <cell r="A14707">
            <v>323289</v>
          </cell>
          <cell r="B14707" t="str">
            <v>+9 심연의 바람 장갑</v>
          </cell>
        </row>
        <row r="14708">
          <cell r="A14708">
            <v>323290</v>
          </cell>
          <cell r="B14708" t="str">
            <v>+10 심연의 바람 장갑</v>
          </cell>
        </row>
        <row r="14709">
          <cell r="A14709">
            <v>323291</v>
          </cell>
          <cell r="B14709" t="str">
            <v>+11 심연의 바람 장갑</v>
          </cell>
        </row>
        <row r="14710">
          <cell r="A14710">
            <v>323292</v>
          </cell>
          <cell r="B14710" t="str">
            <v>+12 심연의 바람 장갑</v>
          </cell>
        </row>
        <row r="14711">
          <cell r="A14711">
            <v>323293</v>
          </cell>
          <cell r="B14711" t="str">
            <v>+13 심연의 바람 장갑</v>
          </cell>
        </row>
        <row r="14712">
          <cell r="A14712">
            <v>323300</v>
          </cell>
          <cell r="B14712" t="str">
            <v>+0 심연의 현자 장갑</v>
          </cell>
        </row>
        <row r="14713">
          <cell r="A14713">
            <v>323301</v>
          </cell>
          <cell r="B14713" t="str">
            <v>+1 심연의 현자 장갑</v>
          </cell>
        </row>
        <row r="14714">
          <cell r="A14714">
            <v>323302</v>
          </cell>
          <cell r="B14714" t="str">
            <v>+2 심연의 현자 장갑</v>
          </cell>
        </row>
        <row r="14715">
          <cell r="A14715">
            <v>323303</v>
          </cell>
          <cell r="B14715" t="str">
            <v>+3 심연의 현자 장갑</v>
          </cell>
        </row>
        <row r="14716">
          <cell r="A14716">
            <v>323304</v>
          </cell>
          <cell r="B14716" t="str">
            <v>+4 심연의 현자 장갑</v>
          </cell>
        </row>
        <row r="14717">
          <cell r="A14717">
            <v>323305</v>
          </cell>
          <cell r="B14717" t="str">
            <v>+5 심연의 현자 장갑</v>
          </cell>
        </row>
        <row r="14718">
          <cell r="A14718">
            <v>323306</v>
          </cell>
          <cell r="B14718" t="str">
            <v>+6 심연의 현자 장갑</v>
          </cell>
        </row>
        <row r="14719">
          <cell r="A14719">
            <v>323307</v>
          </cell>
          <cell r="B14719" t="str">
            <v>+7 심연의 현자 장갑</v>
          </cell>
        </row>
        <row r="14720">
          <cell r="A14720">
            <v>323308</v>
          </cell>
          <cell r="B14720" t="str">
            <v>+8 심연의 현자 장갑</v>
          </cell>
        </row>
        <row r="14721">
          <cell r="A14721">
            <v>323309</v>
          </cell>
          <cell r="B14721" t="str">
            <v>+9 심연의 현자 장갑</v>
          </cell>
        </row>
        <row r="14722">
          <cell r="A14722">
            <v>323310</v>
          </cell>
          <cell r="B14722" t="str">
            <v>+10 심연의 현자 장갑</v>
          </cell>
        </row>
        <row r="14723">
          <cell r="A14723">
            <v>323311</v>
          </cell>
          <cell r="B14723" t="str">
            <v>+11 심연의 현자 장갑</v>
          </cell>
        </row>
        <row r="14724">
          <cell r="A14724">
            <v>323312</v>
          </cell>
          <cell r="B14724" t="str">
            <v>+12 심연의 현자 장갑</v>
          </cell>
        </row>
        <row r="14725">
          <cell r="A14725">
            <v>323313</v>
          </cell>
          <cell r="B14725" t="str">
            <v>+13 심연의 현자 장갑</v>
          </cell>
        </row>
        <row r="14726">
          <cell r="A14726">
            <v>323320</v>
          </cell>
          <cell r="B14726" t="str">
            <v>+0 심연의 그림자 장갑</v>
          </cell>
        </row>
        <row r="14727">
          <cell r="A14727">
            <v>323321</v>
          </cell>
          <cell r="B14727" t="str">
            <v>+1 심연의 그림자 장갑</v>
          </cell>
        </row>
        <row r="14728">
          <cell r="A14728">
            <v>323322</v>
          </cell>
          <cell r="B14728" t="str">
            <v>+2 심연의 그림자 장갑</v>
          </cell>
        </row>
        <row r="14729">
          <cell r="A14729">
            <v>323323</v>
          </cell>
          <cell r="B14729" t="str">
            <v>+3 심연의 그림자 장갑</v>
          </cell>
        </row>
        <row r="14730">
          <cell r="A14730">
            <v>323324</v>
          </cell>
          <cell r="B14730" t="str">
            <v>+4 심연의 그림자 장갑</v>
          </cell>
        </row>
        <row r="14731">
          <cell r="A14731">
            <v>323325</v>
          </cell>
          <cell r="B14731" t="str">
            <v>+5 심연의 그림자 장갑</v>
          </cell>
        </row>
        <row r="14732">
          <cell r="A14732">
            <v>323326</v>
          </cell>
          <cell r="B14732" t="str">
            <v>+6 심연의 그림자 장갑</v>
          </cell>
        </row>
        <row r="14733">
          <cell r="A14733">
            <v>323327</v>
          </cell>
          <cell r="B14733" t="str">
            <v>+7 심연의 그림자 장갑</v>
          </cell>
        </row>
        <row r="14734">
          <cell r="A14734">
            <v>323328</v>
          </cell>
          <cell r="B14734" t="str">
            <v>+8 심연의 그림자 장갑</v>
          </cell>
        </row>
        <row r="14735">
          <cell r="A14735">
            <v>323329</v>
          </cell>
          <cell r="B14735" t="str">
            <v>+9 심연의 그림자 장갑</v>
          </cell>
        </row>
        <row r="14736">
          <cell r="A14736">
            <v>323330</v>
          </cell>
          <cell r="B14736" t="str">
            <v>+10 심연의 그림자 장갑</v>
          </cell>
        </row>
        <row r="14737">
          <cell r="A14737">
            <v>323331</v>
          </cell>
          <cell r="B14737" t="str">
            <v>+11 심연의 그림자 장갑</v>
          </cell>
        </row>
        <row r="14738">
          <cell r="A14738">
            <v>323332</v>
          </cell>
          <cell r="B14738" t="str">
            <v>+12 심연의 그림자 장갑</v>
          </cell>
        </row>
        <row r="14739">
          <cell r="A14739">
            <v>323333</v>
          </cell>
          <cell r="B14739" t="str">
            <v>+13 심연의 그림자 장갑</v>
          </cell>
        </row>
        <row r="14740">
          <cell r="A14740">
            <v>324000</v>
          </cell>
          <cell r="B14740" t="str">
            <v>+0 이프리트의 장갑</v>
          </cell>
        </row>
        <row r="14741">
          <cell r="A14741">
            <v>324001</v>
          </cell>
          <cell r="B14741" t="str">
            <v>+1 이프리트의 장갑</v>
          </cell>
        </row>
        <row r="14742">
          <cell r="A14742">
            <v>324002</v>
          </cell>
          <cell r="B14742" t="str">
            <v>+2 이프리트의 장갑</v>
          </cell>
        </row>
        <row r="14743">
          <cell r="A14743">
            <v>324003</v>
          </cell>
          <cell r="B14743" t="str">
            <v>+3 이프리트의 장갑</v>
          </cell>
        </row>
        <row r="14744">
          <cell r="A14744">
            <v>324004</v>
          </cell>
          <cell r="B14744" t="str">
            <v>+4 이프리트의 장갑</v>
          </cell>
        </row>
        <row r="14745">
          <cell r="A14745">
            <v>324005</v>
          </cell>
          <cell r="B14745" t="str">
            <v>+5 이프리트의 장갑</v>
          </cell>
        </row>
        <row r="14746">
          <cell r="A14746">
            <v>324006</v>
          </cell>
          <cell r="B14746" t="str">
            <v>+6 이프리트의 장갑</v>
          </cell>
        </row>
        <row r="14747">
          <cell r="A14747">
            <v>324007</v>
          </cell>
          <cell r="B14747" t="str">
            <v>+7 이프리트의 장갑</v>
          </cell>
        </row>
        <row r="14748">
          <cell r="A14748">
            <v>324008</v>
          </cell>
          <cell r="B14748" t="str">
            <v>+8 이프리트의 장갑</v>
          </cell>
        </row>
        <row r="14749">
          <cell r="A14749">
            <v>324009</v>
          </cell>
          <cell r="B14749" t="str">
            <v>+9 이프리트의 장갑</v>
          </cell>
        </row>
        <row r="14750">
          <cell r="A14750">
            <v>324010</v>
          </cell>
          <cell r="B14750" t="str">
            <v>+10 이프리트의 장갑</v>
          </cell>
        </row>
        <row r="14751">
          <cell r="A14751">
            <v>324011</v>
          </cell>
          <cell r="B14751" t="str">
            <v>+11 이프리트의 장갑</v>
          </cell>
        </row>
        <row r="14752">
          <cell r="A14752">
            <v>324012</v>
          </cell>
          <cell r="B14752" t="str">
            <v>+12 이프리트의 장갑</v>
          </cell>
        </row>
        <row r="14753">
          <cell r="A14753">
            <v>324013</v>
          </cell>
          <cell r="B14753" t="str">
            <v>+13 이프리트의 장갑</v>
          </cell>
        </row>
        <row r="14754">
          <cell r="A14754">
            <v>324020</v>
          </cell>
          <cell r="B14754" t="str">
            <v>+0 이프리트의 힘 장갑</v>
          </cell>
        </row>
        <row r="14755">
          <cell r="A14755">
            <v>324021</v>
          </cell>
          <cell r="B14755" t="str">
            <v>+1 이프리트의 힘 장갑</v>
          </cell>
        </row>
        <row r="14756">
          <cell r="A14756">
            <v>324022</v>
          </cell>
          <cell r="B14756" t="str">
            <v>+2 이프리트의 힘 장갑</v>
          </cell>
        </row>
        <row r="14757">
          <cell r="A14757">
            <v>324023</v>
          </cell>
          <cell r="B14757" t="str">
            <v>+3 이프리트의 힘 장갑</v>
          </cell>
        </row>
        <row r="14758">
          <cell r="A14758">
            <v>324024</v>
          </cell>
          <cell r="B14758" t="str">
            <v>+4 이프리트의 힘 장갑</v>
          </cell>
        </row>
        <row r="14759">
          <cell r="A14759">
            <v>324025</v>
          </cell>
          <cell r="B14759" t="str">
            <v>+5 이프리트의 힘 장갑</v>
          </cell>
        </row>
        <row r="14760">
          <cell r="A14760">
            <v>324026</v>
          </cell>
          <cell r="B14760" t="str">
            <v>+6 이프리트의 힘 장갑</v>
          </cell>
        </row>
        <row r="14761">
          <cell r="A14761">
            <v>324027</v>
          </cell>
          <cell r="B14761" t="str">
            <v>+7 이프리트의 힘 장갑</v>
          </cell>
        </row>
        <row r="14762">
          <cell r="A14762">
            <v>324028</v>
          </cell>
          <cell r="B14762" t="str">
            <v>+8 이프리트의 힘 장갑</v>
          </cell>
        </row>
        <row r="14763">
          <cell r="A14763">
            <v>324029</v>
          </cell>
          <cell r="B14763" t="str">
            <v>+9 이프리트의 힘 장갑</v>
          </cell>
        </row>
        <row r="14764">
          <cell r="A14764">
            <v>324030</v>
          </cell>
          <cell r="B14764" t="str">
            <v>+10 이프리트의 힘 장갑</v>
          </cell>
        </row>
        <row r="14765">
          <cell r="A14765">
            <v>324031</v>
          </cell>
          <cell r="B14765" t="str">
            <v>+11 이프리트의 힘 장갑</v>
          </cell>
        </row>
        <row r="14766">
          <cell r="A14766">
            <v>324032</v>
          </cell>
          <cell r="B14766" t="str">
            <v>+12 이프리트의 힘 장갑</v>
          </cell>
        </row>
        <row r="14767">
          <cell r="A14767">
            <v>324033</v>
          </cell>
          <cell r="B14767" t="str">
            <v>+13 이프리트의 힘 장갑</v>
          </cell>
        </row>
        <row r="14768">
          <cell r="A14768">
            <v>324040</v>
          </cell>
          <cell r="B14768" t="str">
            <v>+0 이프리트의 민첩 장갑</v>
          </cell>
        </row>
        <row r="14769">
          <cell r="A14769">
            <v>324041</v>
          </cell>
          <cell r="B14769" t="str">
            <v>+1 이프리트의 민첩 장갑</v>
          </cell>
        </row>
        <row r="14770">
          <cell r="A14770">
            <v>324042</v>
          </cell>
          <cell r="B14770" t="str">
            <v>+2 이프리트의 민첩 장갑</v>
          </cell>
        </row>
        <row r="14771">
          <cell r="A14771">
            <v>324043</v>
          </cell>
          <cell r="B14771" t="str">
            <v>+3 이프리트의 민첩 장갑</v>
          </cell>
        </row>
        <row r="14772">
          <cell r="A14772">
            <v>324044</v>
          </cell>
          <cell r="B14772" t="str">
            <v>+4 이프리트의 민첩 장갑</v>
          </cell>
        </row>
        <row r="14773">
          <cell r="A14773">
            <v>324045</v>
          </cell>
          <cell r="B14773" t="str">
            <v>+5 이프리트의 민첩 장갑</v>
          </cell>
        </row>
        <row r="14774">
          <cell r="A14774">
            <v>324046</v>
          </cell>
          <cell r="B14774" t="str">
            <v>+6 이프리트의 민첩 장갑</v>
          </cell>
        </row>
        <row r="14775">
          <cell r="A14775">
            <v>324047</v>
          </cell>
          <cell r="B14775" t="str">
            <v>+7 이프리트의 민첩 장갑</v>
          </cell>
        </row>
        <row r="14776">
          <cell r="A14776">
            <v>324048</v>
          </cell>
          <cell r="B14776" t="str">
            <v>+8 이프리트의 민첩 장갑</v>
          </cell>
        </row>
        <row r="14777">
          <cell r="A14777">
            <v>324049</v>
          </cell>
          <cell r="B14777" t="str">
            <v>+9 이프리트의 민첩 장갑</v>
          </cell>
        </row>
        <row r="14778">
          <cell r="A14778">
            <v>324050</v>
          </cell>
          <cell r="B14778" t="str">
            <v>+10 이프리트의 민첩 장갑</v>
          </cell>
        </row>
        <row r="14779">
          <cell r="A14779">
            <v>324051</v>
          </cell>
          <cell r="B14779" t="str">
            <v>+11 이프리트의 민첩 장갑</v>
          </cell>
        </row>
        <row r="14780">
          <cell r="A14780">
            <v>324052</v>
          </cell>
          <cell r="B14780" t="str">
            <v>+12 이프리트의 민첩 장갑</v>
          </cell>
        </row>
        <row r="14781">
          <cell r="A14781">
            <v>324053</v>
          </cell>
          <cell r="B14781" t="str">
            <v>+13 이프리트의 민첩 장갑</v>
          </cell>
        </row>
        <row r="14782">
          <cell r="A14782">
            <v>324060</v>
          </cell>
          <cell r="B14782" t="str">
            <v>+0 이프리트의 지능 장갑</v>
          </cell>
        </row>
        <row r="14783">
          <cell r="A14783">
            <v>324061</v>
          </cell>
          <cell r="B14783" t="str">
            <v>+1 이프리트의 지능 장갑</v>
          </cell>
        </row>
        <row r="14784">
          <cell r="A14784">
            <v>324062</v>
          </cell>
          <cell r="B14784" t="str">
            <v>+2 이프리트의 지능 장갑</v>
          </cell>
        </row>
        <row r="14785">
          <cell r="A14785">
            <v>324063</v>
          </cell>
          <cell r="B14785" t="str">
            <v>+3 이프리트의 지능 장갑</v>
          </cell>
        </row>
        <row r="14786">
          <cell r="A14786">
            <v>324064</v>
          </cell>
          <cell r="B14786" t="str">
            <v>+4 이프리트의 지능 장갑</v>
          </cell>
        </row>
        <row r="14787">
          <cell r="A14787">
            <v>324065</v>
          </cell>
          <cell r="B14787" t="str">
            <v>+5 이프리트의 지능 장갑</v>
          </cell>
        </row>
        <row r="14788">
          <cell r="A14788">
            <v>324066</v>
          </cell>
          <cell r="B14788" t="str">
            <v>+6 이프리트의 지능 장갑</v>
          </cell>
        </row>
        <row r="14789">
          <cell r="A14789">
            <v>324067</v>
          </cell>
          <cell r="B14789" t="str">
            <v>+7 이프리트의 지능 장갑</v>
          </cell>
        </row>
        <row r="14790">
          <cell r="A14790">
            <v>324068</v>
          </cell>
          <cell r="B14790" t="str">
            <v>+8 이프리트의 지능 장갑</v>
          </cell>
        </row>
        <row r="14791">
          <cell r="A14791">
            <v>324069</v>
          </cell>
          <cell r="B14791" t="str">
            <v>+9 이프리트의 지능 장갑</v>
          </cell>
        </row>
        <row r="14792">
          <cell r="A14792">
            <v>324070</v>
          </cell>
          <cell r="B14792" t="str">
            <v>+10 이프리트의 지능 장갑</v>
          </cell>
        </row>
        <row r="14793">
          <cell r="A14793">
            <v>324071</v>
          </cell>
          <cell r="B14793" t="str">
            <v>+11 이프리트의 지능 장갑</v>
          </cell>
        </row>
        <row r="14794">
          <cell r="A14794">
            <v>324072</v>
          </cell>
          <cell r="B14794" t="str">
            <v>+12 이프리트의 지능 장갑</v>
          </cell>
        </row>
        <row r="14795">
          <cell r="A14795">
            <v>324073</v>
          </cell>
          <cell r="B14795" t="str">
            <v>+13 이프리트의 지능 장갑</v>
          </cell>
        </row>
        <row r="14796">
          <cell r="A14796">
            <v>324080</v>
          </cell>
          <cell r="B14796" t="str">
            <v>+0 메테오스의 비늘 장갑</v>
          </cell>
        </row>
        <row r="14797">
          <cell r="A14797">
            <v>324081</v>
          </cell>
          <cell r="B14797" t="str">
            <v>+1 메테오스의 비늘 장갑</v>
          </cell>
        </row>
        <row r="14798">
          <cell r="A14798">
            <v>324082</v>
          </cell>
          <cell r="B14798" t="str">
            <v>+2 메테오스의 비늘 장갑</v>
          </cell>
        </row>
        <row r="14799">
          <cell r="A14799">
            <v>324083</v>
          </cell>
          <cell r="B14799" t="str">
            <v>+3 메테오스의 비늘 장갑</v>
          </cell>
        </row>
        <row r="14800">
          <cell r="A14800">
            <v>324084</v>
          </cell>
          <cell r="B14800" t="str">
            <v>+4 메테오스의 비늘 장갑</v>
          </cell>
        </row>
        <row r="14801">
          <cell r="A14801">
            <v>324085</v>
          </cell>
          <cell r="B14801" t="str">
            <v>+5 메테오스의 비늘 장갑</v>
          </cell>
        </row>
        <row r="14802">
          <cell r="A14802">
            <v>324086</v>
          </cell>
          <cell r="B14802" t="str">
            <v>+6 메테오스의 비늘 장갑</v>
          </cell>
        </row>
        <row r="14803">
          <cell r="A14803">
            <v>324087</v>
          </cell>
          <cell r="B14803" t="str">
            <v>+7 메테오스의 비늘 장갑</v>
          </cell>
        </row>
        <row r="14804">
          <cell r="A14804">
            <v>324088</v>
          </cell>
          <cell r="B14804" t="str">
            <v>+8 메테오스의 비늘 장갑</v>
          </cell>
        </row>
        <row r="14805">
          <cell r="A14805">
            <v>324089</v>
          </cell>
          <cell r="B14805" t="str">
            <v>+9 메테오스의 비늘 장갑</v>
          </cell>
        </row>
        <row r="14806">
          <cell r="A14806">
            <v>324090</v>
          </cell>
          <cell r="B14806" t="str">
            <v>+10 메테오스의 비늘 장갑</v>
          </cell>
        </row>
        <row r="14807">
          <cell r="A14807">
            <v>324091</v>
          </cell>
          <cell r="B14807" t="str">
            <v>+11 메테오스의 비늘 장갑</v>
          </cell>
        </row>
        <row r="14808">
          <cell r="A14808">
            <v>324092</v>
          </cell>
          <cell r="B14808" t="str">
            <v>+12 메테오스의 비늘 장갑</v>
          </cell>
        </row>
        <row r="14809">
          <cell r="A14809">
            <v>324093</v>
          </cell>
          <cell r="B14809" t="str">
            <v>+13 메테오스의 비늘 장갑</v>
          </cell>
        </row>
        <row r="14810">
          <cell r="A14810">
            <v>324100</v>
          </cell>
          <cell r="B14810" t="str">
            <v>+0 대지의 아다만티움 장갑</v>
          </cell>
        </row>
        <row r="14811">
          <cell r="A14811">
            <v>324101</v>
          </cell>
          <cell r="B14811" t="str">
            <v>+1 대지의 아다만티움 장갑</v>
          </cell>
        </row>
        <row r="14812">
          <cell r="A14812">
            <v>324102</v>
          </cell>
          <cell r="B14812" t="str">
            <v>+2 대지의 아다만티움 장갑</v>
          </cell>
        </row>
        <row r="14813">
          <cell r="A14813">
            <v>324103</v>
          </cell>
          <cell r="B14813" t="str">
            <v>+3 대지의 아다만티움 장갑</v>
          </cell>
        </row>
        <row r="14814">
          <cell r="A14814">
            <v>324104</v>
          </cell>
          <cell r="B14814" t="str">
            <v>+4 대지의 아다만티움 장갑</v>
          </cell>
        </row>
        <row r="14815">
          <cell r="A14815">
            <v>324105</v>
          </cell>
          <cell r="B14815" t="str">
            <v>+5 대지의 아다만티움 장갑</v>
          </cell>
        </row>
        <row r="14816">
          <cell r="A14816">
            <v>324106</v>
          </cell>
          <cell r="B14816" t="str">
            <v>+6 대지의 아다만티움 장갑</v>
          </cell>
        </row>
        <row r="14817">
          <cell r="A14817">
            <v>324107</v>
          </cell>
          <cell r="B14817" t="str">
            <v>+7 대지의 아다만티움 장갑</v>
          </cell>
        </row>
        <row r="14818">
          <cell r="A14818">
            <v>324108</v>
          </cell>
          <cell r="B14818" t="str">
            <v>+8 대지의 아다만티움 장갑</v>
          </cell>
        </row>
        <row r="14819">
          <cell r="A14819">
            <v>324109</v>
          </cell>
          <cell r="B14819" t="str">
            <v>+9 대지의 아다만티움 장갑</v>
          </cell>
        </row>
        <row r="14820">
          <cell r="A14820">
            <v>324110</v>
          </cell>
          <cell r="B14820" t="str">
            <v>+10 대지의 아다만티움 장갑</v>
          </cell>
        </row>
        <row r="14821">
          <cell r="A14821">
            <v>324111</v>
          </cell>
          <cell r="B14821" t="str">
            <v>+11 대지의 아다만티움 장갑</v>
          </cell>
        </row>
        <row r="14822">
          <cell r="A14822">
            <v>324112</v>
          </cell>
          <cell r="B14822" t="str">
            <v>+12 대지의 아다만티움 장갑</v>
          </cell>
        </row>
        <row r="14823">
          <cell r="A14823">
            <v>324113</v>
          </cell>
          <cell r="B14823" t="str">
            <v>+13 대지의 아다만티움 장갑</v>
          </cell>
        </row>
        <row r="14824">
          <cell r="A14824">
            <v>324120</v>
          </cell>
          <cell r="B14824" t="str">
            <v>+0 바람의 아다만티움 장갑</v>
          </cell>
        </row>
        <row r="14825">
          <cell r="A14825">
            <v>324121</v>
          </cell>
          <cell r="B14825" t="str">
            <v>+1 바람의 아다만티움 장갑</v>
          </cell>
        </row>
        <row r="14826">
          <cell r="A14826">
            <v>324122</v>
          </cell>
          <cell r="B14826" t="str">
            <v>+2 바람의 아다만티움 장갑</v>
          </cell>
        </row>
        <row r="14827">
          <cell r="A14827">
            <v>324123</v>
          </cell>
          <cell r="B14827" t="str">
            <v>+3 바람의 아다만티움 장갑</v>
          </cell>
        </row>
        <row r="14828">
          <cell r="A14828">
            <v>324124</v>
          </cell>
          <cell r="B14828" t="str">
            <v>+4 바람의 아다만티움 장갑</v>
          </cell>
        </row>
        <row r="14829">
          <cell r="A14829">
            <v>324125</v>
          </cell>
          <cell r="B14829" t="str">
            <v>+5 바람의 아다만티움 장갑</v>
          </cell>
        </row>
        <row r="14830">
          <cell r="A14830">
            <v>324126</v>
          </cell>
          <cell r="B14830" t="str">
            <v>+6 바람의 아다만티움 장갑</v>
          </cell>
        </row>
        <row r="14831">
          <cell r="A14831">
            <v>324127</v>
          </cell>
          <cell r="B14831" t="str">
            <v>+7 바람의 아다만티움 장갑</v>
          </cell>
        </row>
        <row r="14832">
          <cell r="A14832">
            <v>324128</v>
          </cell>
          <cell r="B14832" t="str">
            <v>+8 바람의 아다만티움 장갑</v>
          </cell>
        </row>
        <row r="14833">
          <cell r="A14833">
            <v>324129</v>
          </cell>
          <cell r="B14833" t="str">
            <v>+9 바람의 아다만티움 장갑</v>
          </cell>
        </row>
        <row r="14834">
          <cell r="A14834">
            <v>324130</v>
          </cell>
          <cell r="B14834" t="str">
            <v>+10 바람의 아다만티움 장갑</v>
          </cell>
        </row>
        <row r="14835">
          <cell r="A14835">
            <v>324131</v>
          </cell>
          <cell r="B14835" t="str">
            <v>+11 바람의 아다만티움 장갑</v>
          </cell>
        </row>
        <row r="14836">
          <cell r="A14836">
            <v>324132</v>
          </cell>
          <cell r="B14836" t="str">
            <v>+12 바람의 아다만티움 장갑</v>
          </cell>
        </row>
        <row r="14837">
          <cell r="A14837">
            <v>324133</v>
          </cell>
          <cell r="B14837" t="str">
            <v>+13 바람의 아다만티움 장갑</v>
          </cell>
        </row>
        <row r="14838">
          <cell r="A14838">
            <v>324140</v>
          </cell>
          <cell r="B14838" t="str">
            <v>+0 현자의 아다만티움 장갑</v>
          </cell>
        </row>
        <row r="14839">
          <cell r="A14839">
            <v>324141</v>
          </cell>
          <cell r="B14839" t="str">
            <v>+1 현자의 아다만티움 장갑</v>
          </cell>
        </row>
        <row r="14840">
          <cell r="A14840">
            <v>324142</v>
          </cell>
          <cell r="B14840" t="str">
            <v>+2 현자의 아다만티움 장갑</v>
          </cell>
        </row>
        <row r="14841">
          <cell r="A14841">
            <v>324143</v>
          </cell>
          <cell r="B14841" t="str">
            <v>+3 현자의 아다만티움 장갑</v>
          </cell>
        </row>
        <row r="14842">
          <cell r="A14842">
            <v>324144</v>
          </cell>
          <cell r="B14842" t="str">
            <v>+4 현자의 아다만티움 장갑</v>
          </cell>
        </row>
        <row r="14843">
          <cell r="A14843">
            <v>324145</v>
          </cell>
          <cell r="B14843" t="str">
            <v>+5 현자의 아다만티움 장갑</v>
          </cell>
        </row>
        <row r="14844">
          <cell r="A14844">
            <v>324146</v>
          </cell>
          <cell r="B14844" t="str">
            <v>+6 현자의 아다만티움 장갑</v>
          </cell>
        </row>
        <row r="14845">
          <cell r="A14845">
            <v>324147</v>
          </cell>
          <cell r="B14845" t="str">
            <v>+7 현자의 아다만티움 장갑</v>
          </cell>
        </row>
        <row r="14846">
          <cell r="A14846">
            <v>324148</v>
          </cell>
          <cell r="B14846" t="str">
            <v>+8 현자의 아다만티움 장갑</v>
          </cell>
        </row>
        <row r="14847">
          <cell r="A14847">
            <v>324149</v>
          </cell>
          <cell r="B14847" t="str">
            <v>+9 현자의 아다만티움 장갑</v>
          </cell>
        </row>
        <row r="14848">
          <cell r="A14848">
            <v>324150</v>
          </cell>
          <cell r="B14848" t="str">
            <v>+10 현자의 아다만티움 장갑</v>
          </cell>
        </row>
        <row r="14849">
          <cell r="A14849">
            <v>324151</v>
          </cell>
          <cell r="B14849" t="str">
            <v>+11 현자의 아다만티움 장갑</v>
          </cell>
        </row>
        <row r="14850">
          <cell r="A14850">
            <v>324152</v>
          </cell>
          <cell r="B14850" t="str">
            <v>+12 현자의 아다만티움 장갑</v>
          </cell>
        </row>
        <row r="14851">
          <cell r="A14851">
            <v>324153</v>
          </cell>
          <cell r="B14851" t="str">
            <v>+13 현자의 아다만티움 장갑</v>
          </cell>
        </row>
        <row r="14852">
          <cell r="A14852">
            <v>324160</v>
          </cell>
          <cell r="B14852" t="str">
            <v>+0 어둠의 아다만티움 장갑</v>
          </cell>
        </row>
        <row r="14853">
          <cell r="A14853">
            <v>324161</v>
          </cell>
          <cell r="B14853" t="str">
            <v>+1 어둠의 아다만티움 장갑</v>
          </cell>
        </row>
        <row r="14854">
          <cell r="A14854">
            <v>324162</v>
          </cell>
          <cell r="B14854" t="str">
            <v>+2 어둠의 아다만티움 장갑</v>
          </cell>
        </row>
        <row r="14855">
          <cell r="A14855">
            <v>324163</v>
          </cell>
          <cell r="B14855" t="str">
            <v>+3 어둠의 아다만티움 장갑</v>
          </cell>
        </row>
        <row r="14856">
          <cell r="A14856">
            <v>324164</v>
          </cell>
          <cell r="B14856" t="str">
            <v>+4 어둠의 아다만티움 장갑</v>
          </cell>
        </row>
        <row r="14857">
          <cell r="A14857">
            <v>324165</v>
          </cell>
          <cell r="B14857" t="str">
            <v>+5 어둠의 아다만티움 장갑</v>
          </cell>
        </row>
        <row r="14858">
          <cell r="A14858">
            <v>324166</v>
          </cell>
          <cell r="B14858" t="str">
            <v>+6 어둠의 아다만티움 장갑</v>
          </cell>
        </row>
        <row r="14859">
          <cell r="A14859">
            <v>324167</v>
          </cell>
          <cell r="B14859" t="str">
            <v>+7 어둠의 아다만티움 장갑</v>
          </cell>
        </row>
        <row r="14860">
          <cell r="A14860">
            <v>324168</v>
          </cell>
          <cell r="B14860" t="str">
            <v>+8 어둠의 아다만티움 장갑</v>
          </cell>
        </row>
        <row r="14861">
          <cell r="A14861">
            <v>324169</v>
          </cell>
          <cell r="B14861" t="str">
            <v>+9 어둠의 아다만티움 장갑</v>
          </cell>
        </row>
        <row r="14862">
          <cell r="A14862">
            <v>324170</v>
          </cell>
          <cell r="B14862" t="str">
            <v>+10 어둠의 아다만티움 장갑</v>
          </cell>
        </row>
        <row r="14863">
          <cell r="A14863">
            <v>324171</v>
          </cell>
          <cell r="B14863" t="str">
            <v>+11 어둠의 아다만티움 장갑</v>
          </cell>
        </row>
        <row r="14864">
          <cell r="A14864">
            <v>324172</v>
          </cell>
          <cell r="B14864" t="str">
            <v>+12 어둠의 아다만티움 장갑</v>
          </cell>
        </row>
        <row r="14865">
          <cell r="A14865">
            <v>324173</v>
          </cell>
          <cell r="B14865" t="str">
            <v>+13 어둠의 아다만티움 장갑</v>
          </cell>
        </row>
        <row r="14866">
          <cell r="A14866">
            <v>325000</v>
          </cell>
          <cell r="B14866" t="str">
            <v>+0 의지의 전장 장갑</v>
          </cell>
        </row>
        <row r="14867">
          <cell r="A14867">
            <v>325001</v>
          </cell>
          <cell r="B14867" t="str">
            <v>+1 의지의 전장 장갑</v>
          </cell>
        </row>
        <row r="14868">
          <cell r="A14868">
            <v>325002</v>
          </cell>
          <cell r="B14868" t="str">
            <v>+2 의지의 전장 장갑</v>
          </cell>
        </row>
        <row r="14869">
          <cell r="A14869">
            <v>325003</v>
          </cell>
          <cell r="B14869" t="str">
            <v>+3 의지의 전장 장갑</v>
          </cell>
        </row>
        <row r="14870">
          <cell r="A14870">
            <v>325004</v>
          </cell>
          <cell r="B14870" t="str">
            <v>+4 의지의 전장 장갑</v>
          </cell>
        </row>
        <row r="14871">
          <cell r="A14871">
            <v>325005</v>
          </cell>
          <cell r="B14871" t="str">
            <v>+5 의지의 전장 장갑</v>
          </cell>
        </row>
        <row r="14872">
          <cell r="A14872">
            <v>325006</v>
          </cell>
          <cell r="B14872" t="str">
            <v>+6 의지의 전장 장갑</v>
          </cell>
        </row>
        <row r="14873">
          <cell r="A14873">
            <v>325007</v>
          </cell>
          <cell r="B14873" t="str">
            <v>+7 의지의 전장 장갑</v>
          </cell>
        </row>
        <row r="14874">
          <cell r="A14874">
            <v>325008</v>
          </cell>
          <cell r="B14874" t="str">
            <v>+8 의지의 전장 장갑</v>
          </cell>
        </row>
        <row r="14875">
          <cell r="A14875">
            <v>325009</v>
          </cell>
          <cell r="B14875" t="str">
            <v>+9 의지의 전장 장갑</v>
          </cell>
        </row>
        <row r="14876">
          <cell r="A14876">
            <v>325010</v>
          </cell>
          <cell r="B14876" t="str">
            <v>+10 의지의 전장 장갑</v>
          </cell>
        </row>
        <row r="14877">
          <cell r="A14877">
            <v>325011</v>
          </cell>
          <cell r="B14877" t="str">
            <v>+11 의지의 전장 장갑</v>
          </cell>
        </row>
        <row r="14878">
          <cell r="A14878">
            <v>325012</v>
          </cell>
          <cell r="B14878" t="str">
            <v>+12 의지의 전장 장갑</v>
          </cell>
        </row>
        <row r="14879">
          <cell r="A14879">
            <v>325013</v>
          </cell>
          <cell r="B14879" t="str">
            <v>+13 의지의 전장 장갑</v>
          </cell>
        </row>
        <row r="14880">
          <cell r="A14880">
            <v>325020</v>
          </cell>
          <cell r="B14880" t="str">
            <v>+0 고요의 전장 장갑</v>
          </cell>
        </row>
        <row r="14881">
          <cell r="A14881">
            <v>325021</v>
          </cell>
          <cell r="B14881" t="str">
            <v>+1 고요의 전장 장갑</v>
          </cell>
        </row>
        <row r="14882">
          <cell r="A14882">
            <v>325022</v>
          </cell>
          <cell r="B14882" t="str">
            <v>+2 고요의 전장 장갑</v>
          </cell>
        </row>
        <row r="14883">
          <cell r="A14883">
            <v>325023</v>
          </cell>
          <cell r="B14883" t="str">
            <v>+3 고요의 전장 장갑</v>
          </cell>
        </row>
        <row r="14884">
          <cell r="A14884">
            <v>325024</v>
          </cell>
          <cell r="B14884" t="str">
            <v>+4 고요의 전장 장갑</v>
          </cell>
        </row>
        <row r="14885">
          <cell r="A14885">
            <v>325025</v>
          </cell>
          <cell r="B14885" t="str">
            <v>+5 고요의 전장 장갑</v>
          </cell>
        </row>
        <row r="14886">
          <cell r="A14886">
            <v>325026</v>
          </cell>
          <cell r="B14886" t="str">
            <v>+6 고요의 전장 장갑</v>
          </cell>
        </row>
        <row r="14887">
          <cell r="A14887">
            <v>325027</v>
          </cell>
          <cell r="B14887" t="str">
            <v>+7 고요의 전장 장갑</v>
          </cell>
        </row>
        <row r="14888">
          <cell r="A14888">
            <v>325028</v>
          </cell>
          <cell r="B14888" t="str">
            <v>+8 고요의 전장 장갑</v>
          </cell>
        </row>
        <row r="14889">
          <cell r="A14889">
            <v>325029</v>
          </cell>
          <cell r="B14889" t="str">
            <v>+9 고요의 전장 장갑</v>
          </cell>
        </row>
        <row r="14890">
          <cell r="A14890">
            <v>325030</v>
          </cell>
          <cell r="B14890" t="str">
            <v>+10 고요의 전장 장갑</v>
          </cell>
        </row>
        <row r="14891">
          <cell r="A14891">
            <v>325031</v>
          </cell>
          <cell r="B14891" t="str">
            <v>+11 고요의 전장 장갑</v>
          </cell>
        </row>
        <row r="14892">
          <cell r="A14892">
            <v>325032</v>
          </cell>
          <cell r="B14892" t="str">
            <v>+12 고요의 전장 장갑</v>
          </cell>
        </row>
        <row r="14893">
          <cell r="A14893">
            <v>325033</v>
          </cell>
          <cell r="B14893" t="str">
            <v>+13 고요의 전장 장갑</v>
          </cell>
        </row>
        <row r="14894">
          <cell r="A14894">
            <v>325040</v>
          </cell>
          <cell r="B14894" t="str">
            <v>+0 지혜의 전장 장갑</v>
          </cell>
        </row>
        <row r="14895">
          <cell r="A14895">
            <v>325041</v>
          </cell>
          <cell r="B14895" t="str">
            <v>+1 지혜의 전장 장갑</v>
          </cell>
        </row>
        <row r="14896">
          <cell r="A14896">
            <v>325042</v>
          </cell>
          <cell r="B14896" t="str">
            <v>+2 지혜의 전장 장갑</v>
          </cell>
        </row>
        <row r="14897">
          <cell r="A14897">
            <v>325043</v>
          </cell>
          <cell r="B14897" t="str">
            <v>+3 지혜의 전장 장갑</v>
          </cell>
        </row>
        <row r="14898">
          <cell r="A14898">
            <v>325044</v>
          </cell>
          <cell r="B14898" t="str">
            <v>+4 지혜의 전장 장갑</v>
          </cell>
        </row>
        <row r="14899">
          <cell r="A14899">
            <v>325045</v>
          </cell>
          <cell r="B14899" t="str">
            <v>+5 지혜의 전장 장갑</v>
          </cell>
        </row>
        <row r="14900">
          <cell r="A14900">
            <v>325046</v>
          </cell>
          <cell r="B14900" t="str">
            <v>+6 지혜의 전장 장갑</v>
          </cell>
        </row>
        <row r="14901">
          <cell r="A14901">
            <v>325047</v>
          </cell>
          <cell r="B14901" t="str">
            <v>+7 지혜의 전장 장갑</v>
          </cell>
        </row>
        <row r="14902">
          <cell r="A14902">
            <v>325048</v>
          </cell>
          <cell r="B14902" t="str">
            <v>+8 지혜의 전장 장갑</v>
          </cell>
        </row>
        <row r="14903">
          <cell r="A14903">
            <v>325049</v>
          </cell>
          <cell r="B14903" t="str">
            <v>+9 지혜의 전장 장갑</v>
          </cell>
        </row>
        <row r="14904">
          <cell r="A14904">
            <v>325050</v>
          </cell>
          <cell r="B14904" t="str">
            <v>+10 지혜의 전장 장갑</v>
          </cell>
        </row>
        <row r="14905">
          <cell r="A14905">
            <v>325051</v>
          </cell>
          <cell r="B14905" t="str">
            <v>+11 지혜의 전장 장갑</v>
          </cell>
        </row>
        <row r="14906">
          <cell r="A14906">
            <v>325052</v>
          </cell>
          <cell r="B14906" t="str">
            <v>+12 지혜의 전장 장갑</v>
          </cell>
        </row>
        <row r="14907">
          <cell r="A14907">
            <v>325053</v>
          </cell>
          <cell r="B14907" t="str">
            <v>+13 지혜의 전장 장갑</v>
          </cell>
        </row>
        <row r="14908">
          <cell r="A14908">
            <v>325060</v>
          </cell>
          <cell r="B14908" t="str">
            <v>+0 투지의 전장 장갑</v>
          </cell>
        </row>
        <row r="14909">
          <cell r="A14909">
            <v>325061</v>
          </cell>
          <cell r="B14909" t="str">
            <v>+1 투지의 전장 장갑</v>
          </cell>
        </row>
        <row r="14910">
          <cell r="A14910">
            <v>325062</v>
          </cell>
          <cell r="B14910" t="str">
            <v>+2 투지의 전장 장갑</v>
          </cell>
        </row>
        <row r="14911">
          <cell r="A14911">
            <v>325063</v>
          </cell>
          <cell r="B14911" t="str">
            <v>+3 투지의 전장 장갑</v>
          </cell>
        </row>
        <row r="14912">
          <cell r="A14912">
            <v>325064</v>
          </cell>
          <cell r="B14912" t="str">
            <v>+4 투지의 전장 장갑</v>
          </cell>
        </row>
        <row r="14913">
          <cell r="A14913">
            <v>325065</v>
          </cell>
          <cell r="B14913" t="str">
            <v>+5 투지의 전장 장갑</v>
          </cell>
        </row>
        <row r="14914">
          <cell r="A14914">
            <v>325066</v>
          </cell>
          <cell r="B14914" t="str">
            <v>+6 투지의 전장 장갑</v>
          </cell>
        </row>
        <row r="14915">
          <cell r="A14915">
            <v>325067</v>
          </cell>
          <cell r="B14915" t="str">
            <v>+7 투지의 전장 장갑</v>
          </cell>
        </row>
        <row r="14916">
          <cell r="A14916">
            <v>325068</v>
          </cell>
          <cell r="B14916" t="str">
            <v>+8 투지의 전장 장갑</v>
          </cell>
        </row>
        <row r="14917">
          <cell r="A14917">
            <v>325069</v>
          </cell>
          <cell r="B14917" t="str">
            <v>+9 투지의 전장 장갑</v>
          </cell>
        </row>
        <row r="14918">
          <cell r="A14918">
            <v>325070</v>
          </cell>
          <cell r="B14918" t="str">
            <v>+10 투지의 전장 장갑</v>
          </cell>
        </row>
        <row r="14919">
          <cell r="A14919">
            <v>325071</v>
          </cell>
          <cell r="B14919" t="str">
            <v>+11 투지의 전장 장갑</v>
          </cell>
        </row>
        <row r="14920">
          <cell r="A14920">
            <v>325072</v>
          </cell>
          <cell r="B14920" t="str">
            <v>+12 투지의 전장 장갑</v>
          </cell>
        </row>
        <row r="14921">
          <cell r="A14921">
            <v>325073</v>
          </cell>
          <cell r="B14921" t="str">
            <v>+13 투지의 전장 장갑</v>
          </cell>
        </row>
        <row r="14922">
          <cell r="A14922">
            <v>330000</v>
          </cell>
          <cell r="B14922" t="str">
            <v>+0 늑대 가죽 부츠</v>
          </cell>
        </row>
        <row r="14923">
          <cell r="A14923">
            <v>330001</v>
          </cell>
          <cell r="B14923" t="str">
            <v>+1 늑대 가죽 부츠</v>
          </cell>
        </row>
        <row r="14924">
          <cell r="A14924">
            <v>330002</v>
          </cell>
          <cell r="B14924" t="str">
            <v>+2 늑대 가죽 부츠</v>
          </cell>
        </row>
        <row r="14925">
          <cell r="A14925">
            <v>330003</v>
          </cell>
          <cell r="B14925" t="str">
            <v>+3 늑대 가죽 부츠</v>
          </cell>
        </row>
        <row r="14926">
          <cell r="A14926">
            <v>330004</v>
          </cell>
          <cell r="B14926" t="str">
            <v>+4 늑대 가죽 부츠</v>
          </cell>
        </row>
        <row r="14927">
          <cell r="A14927">
            <v>330005</v>
          </cell>
          <cell r="B14927" t="str">
            <v>+5 늑대 가죽 부츠</v>
          </cell>
        </row>
        <row r="14928">
          <cell r="A14928">
            <v>330006</v>
          </cell>
          <cell r="B14928" t="str">
            <v>+6 늑대 가죽 부츠</v>
          </cell>
        </row>
        <row r="14929">
          <cell r="A14929">
            <v>330007</v>
          </cell>
          <cell r="B14929" t="str">
            <v>+7 늑대 가죽 부츠</v>
          </cell>
        </row>
        <row r="14930">
          <cell r="A14930">
            <v>330008</v>
          </cell>
          <cell r="B14930" t="str">
            <v>+8 늑대 가죽 부츠</v>
          </cell>
        </row>
        <row r="14931">
          <cell r="A14931">
            <v>330009</v>
          </cell>
          <cell r="B14931" t="str">
            <v>+9 늑대 가죽 부츠</v>
          </cell>
        </row>
        <row r="14932">
          <cell r="A14932">
            <v>330010</v>
          </cell>
          <cell r="B14932" t="str">
            <v>+10 늑대 가죽 부츠</v>
          </cell>
        </row>
        <row r="14933">
          <cell r="A14933">
            <v>330011</v>
          </cell>
          <cell r="B14933" t="str">
            <v>+11 늑대 가죽 부츠</v>
          </cell>
        </row>
        <row r="14934">
          <cell r="A14934">
            <v>330012</v>
          </cell>
          <cell r="B14934" t="str">
            <v>+12 늑대 가죽 부츠</v>
          </cell>
        </row>
        <row r="14935">
          <cell r="A14935">
            <v>330013</v>
          </cell>
          <cell r="B14935" t="str">
            <v>+13 늑대 가죽 부츠</v>
          </cell>
        </row>
        <row r="14936">
          <cell r="A14936">
            <v>330020</v>
          </cell>
          <cell r="B14936" t="str">
            <v>+0 뱀 가죽 부츠</v>
          </cell>
        </row>
        <row r="14937">
          <cell r="A14937">
            <v>330021</v>
          </cell>
          <cell r="B14937" t="str">
            <v>+1 뱀 가죽 부츠</v>
          </cell>
        </row>
        <row r="14938">
          <cell r="A14938">
            <v>330022</v>
          </cell>
          <cell r="B14938" t="str">
            <v>+2 뱀 가죽 부츠</v>
          </cell>
        </row>
        <row r="14939">
          <cell r="A14939">
            <v>330023</v>
          </cell>
          <cell r="B14939" t="str">
            <v>+3 뱀 가죽 부츠</v>
          </cell>
        </row>
        <row r="14940">
          <cell r="A14940">
            <v>330024</v>
          </cell>
          <cell r="B14940" t="str">
            <v>+4 뱀 가죽 부츠</v>
          </cell>
        </row>
        <row r="14941">
          <cell r="A14941">
            <v>330025</v>
          </cell>
          <cell r="B14941" t="str">
            <v>+5 뱀 가죽 부츠</v>
          </cell>
        </row>
        <row r="14942">
          <cell r="A14942">
            <v>330026</v>
          </cell>
          <cell r="B14942" t="str">
            <v>+6 뱀 가죽 부츠</v>
          </cell>
        </row>
        <row r="14943">
          <cell r="A14943">
            <v>330027</v>
          </cell>
          <cell r="B14943" t="str">
            <v>+7 뱀 가죽 부츠</v>
          </cell>
        </row>
        <row r="14944">
          <cell r="A14944">
            <v>330028</v>
          </cell>
          <cell r="B14944" t="str">
            <v>+8 뱀 가죽 부츠</v>
          </cell>
        </row>
        <row r="14945">
          <cell r="A14945">
            <v>330029</v>
          </cell>
          <cell r="B14945" t="str">
            <v>+9 뱀 가죽 부츠</v>
          </cell>
        </row>
        <row r="14946">
          <cell r="A14946">
            <v>330030</v>
          </cell>
          <cell r="B14946" t="str">
            <v>+10 뱀 가죽 부츠</v>
          </cell>
        </row>
        <row r="14947">
          <cell r="A14947">
            <v>330031</v>
          </cell>
          <cell r="B14947" t="str">
            <v>+11 뱀 가죽 부츠</v>
          </cell>
        </row>
        <row r="14948">
          <cell r="A14948">
            <v>330032</v>
          </cell>
          <cell r="B14948" t="str">
            <v>+12 뱀 가죽 부츠</v>
          </cell>
        </row>
        <row r="14949">
          <cell r="A14949">
            <v>330033</v>
          </cell>
          <cell r="B14949" t="str">
            <v>+13 뱀 가죽 부츠</v>
          </cell>
        </row>
        <row r="14950">
          <cell r="A14950">
            <v>330040</v>
          </cell>
          <cell r="B14950" t="str">
            <v>+0 뼈 부츠</v>
          </cell>
        </row>
        <row r="14951">
          <cell r="A14951">
            <v>330041</v>
          </cell>
          <cell r="B14951" t="str">
            <v>+1 뼈 부츠</v>
          </cell>
        </row>
        <row r="14952">
          <cell r="A14952">
            <v>330042</v>
          </cell>
          <cell r="B14952" t="str">
            <v>+2 뼈 부츠</v>
          </cell>
        </row>
        <row r="14953">
          <cell r="A14953">
            <v>330043</v>
          </cell>
          <cell r="B14953" t="str">
            <v>+3 뼈 부츠</v>
          </cell>
        </row>
        <row r="14954">
          <cell r="A14954">
            <v>330044</v>
          </cell>
          <cell r="B14954" t="str">
            <v>+4 뼈 부츠</v>
          </cell>
        </row>
        <row r="14955">
          <cell r="A14955">
            <v>330045</v>
          </cell>
          <cell r="B14955" t="str">
            <v>+5 뼈 부츠</v>
          </cell>
        </row>
        <row r="14956">
          <cell r="A14956">
            <v>330046</v>
          </cell>
          <cell r="B14956" t="str">
            <v>+6 뼈 부츠</v>
          </cell>
        </row>
        <row r="14957">
          <cell r="A14957">
            <v>330047</v>
          </cell>
          <cell r="B14957" t="str">
            <v>+7 뼈 부츠</v>
          </cell>
        </row>
        <row r="14958">
          <cell r="A14958">
            <v>330048</v>
          </cell>
          <cell r="B14958" t="str">
            <v>+8 뼈 부츠</v>
          </cell>
        </row>
        <row r="14959">
          <cell r="A14959">
            <v>330049</v>
          </cell>
          <cell r="B14959" t="str">
            <v>+9 뼈 부츠</v>
          </cell>
        </row>
        <row r="14960">
          <cell r="A14960">
            <v>330050</v>
          </cell>
          <cell r="B14960" t="str">
            <v>+10 뼈 부츠</v>
          </cell>
        </row>
        <row r="14961">
          <cell r="A14961">
            <v>330051</v>
          </cell>
          <cell r="B14961" t="str">
            <v>+11 뼈 부츠</v>
          </cell>
        </row>
        <row r="14962">
          <cell r="A14962">
            <v>330052</v>
          </cell>
          <cell r="B14962" t="str">
            <v>+12 뼈 부츠</v>
          </cell>
        </row>
        <row r="14963">
          <cell r="A14963">
            <v>330053</v>
          </cell>
          <cell r="B14963" t="str">
            <v>+13 뼈 부츠</v>
          </cell>
        </row>
        <row r="14964">
          <cell r="A14964">
            <v>330060</v>
          </cell>
          <cell r="B14964" t="str">
            <v>+0 검은 가죽 부츠</v>
          </cell>
        </row>
        <row r="14965">
          <cell r="A14965">
            <v>330061</v>
          </cell>
          <cell r="B14965" t="str">
            <v>+1 검은 가죽 부츠</v>
          </cell>
        </row>
        <row r="14966">
          <cell r="A14966">
            <v>330062</v>
          </cell>
          <cell r="B14966" t="str">
            <v>+2 검은 가죽 부츠</v>
          </cell>
        </row>
        <row r="14967">
          <cell r="A14967">
            <v>330063</v>
          </cell>
          <cell r="B14967" t="str">
            <v>+3 검은 가죽 부츠</v>
          </cell>
        </row>
        <row r="14968">
          <cell r="A14968">
            <v>330064</v>
          </cell>
          <cell r="B14968" t="str">
            <v>+4 검은 가죽 부츠</v>
          </cell>
        </row>
        <row r="14969">
          <cell r="A14969">
            <v>330065</v>
          </cell>
          <cell r="B14969" t="str">
            <v>+5 검은 가죽 부츠</v>
          </cell>
        </row>
        <row r="14970">
          <cell r="A14970">
            <v>330066</v>
          </cell>
          <cell r="B14970" t="str">
            <v>+6 검은 가죽 부츠</v>
          </cell>
        </row>
        <row r="14971">
          <cell r="A14971">
            <v>330067</v>
          </cell>
          <cell r="B14971" t="str">
            <v>+7 검은 가죽 부츠</v>
          </cell>
        </row>
        <row r="14972">
          <cell r="A14972">
            <v>330068</v>
          </cell>
          <cell r="B14972" t="str">
            <v>+8 검은 가죽 부츠</v>
          </cell>
        </row>
        <row r="14973">
          <cell r="A14973">
            <v>330069</v>
          </cell>
          <cell r="B14973" t="str">
            <v>+9 검은 가죽 부츠</v>
          </cell>
        </row>
        <row r="14974">
          <cell r="A14974">
            <v>330070</v>
          </cell>
          <cell r="B14974" t="str">
            <v>+10 검은 가죽 부츠</v>
          </cell>
        </row>
        <row r="14975">
          <cell r="A14975">
            <v>330071</v>
          </cell>
          <cell r="B14975" t="str">
            <v>+11 검은 가죽 부츠</v>
          </cell>
        </row>
        <row r="14976">
          <cell r="A14976">
            <v>330072</v>
          </cell>
          <cell r="B14976" t="str">
            <v>+12 검은 가죽 부츠</v>
          </cell>
        </row>
        <row r="14977">
          <cell r="A14977">
            <v>330073</v>
          </cell>
          <cell r="B14977" t="str">
            <v>+13 검은 가죽 부츠</v>
          </cell>
        </row>
        <row r="14978">
          <cell r="A14978">
            <v>330080</v>
          </cell>
          <cell r="B14978" t="str">
            <v>+0 고블린 금속 부츠</v>
          </cell>
        </row>
        <row r="14979">
          <cell r="A14979">
            <v>330081</v>
          </cell>
          <cell r="B14979" t="str">
            <v>+1 고블린 금속 부츠</v>
          </cell>
        </row>
        <row r="14980">
          <cell r="A14980">
            <v>330082</v>
          </cell>
          <cell r="B14980" t="str">
            <v>+2 고블린 금속 부츠</v>
          </cell>
        </row>
        <row r="14981">
          <cell r="A14981">
            <v>330083</v>
          </cell>
          <cell r="B14981" t="str">
            <v>+3 고블린 금속 부츠</v>
          </cell>
        </row>
        <row r="14982">
          <cell r="A14982">
            <v>330084</v>
          </cell>
          <cell r="B14982" t="str">
            <v>+4 고블린 금속 부츠</v>
          </cell>
        </row>
        <row r="14983">
          <cell r="A14983">
            <v>330085</v>
          </cell>
          <cell r="B14983" t="str">
            <v>+5 고블린 금속 부츠</v>
          </cell>
        </row>
        <row r="14984">
          <cell r="A14984">
            <v>330086</v>
          </cell>
          <cell r="B14984" t="str">
            <v>+6 고블린 금속 부츠</v>
          </cell>
        </row>
        <row r="14985">
          <cell r="A14985">
            <v>330087</v>
          </cell>
          <cell r="B14985" t="str">
            <v>+7 고블린 금속 부츠</v>
          </cell>
        </row>
        <row r="14986">
          <cell r="A14986">
            <v>330088</v>
          </cell>
          <cell r="B14986" t="str">
            <v>+8 고블린 금속 부츠</v>
          </cell>
        </row>
        <row r="14987">
          <cell r="A14987">
            <v>330089</v>
          </cell>
          <cell r="B14987" t="str">
            <v>+9 고블린 금속 부츠</v>
          </cell>
        </row>
        <row r="14988">
          <cell r="A14988">
            <v>330090</v>
          </cell>
          <cell r="B14988" t="str">
            <v>+10 고블린 금속 부츠</v>
          </cell>
        </row>
        <row r="14989">
          <cell r="A14989">
            <v>330091</v>
          </cell>
          <cell r="B14989" t="str">
            <v>+11 고블린 금속 부츠</v>
          </cell>
        </row>
        <row r="14990">
          <cell r="A14990">
            <v>330092</v>
          </cell>
          <cell r="B14990" t="str">
            <v>+12 고블린 금속 부츠</v>
          </cell>
        </row>
        <row r="14991">
          <cell r="A14991">
            <v>330093</v>
          </cell>
          <cell r="B14991" t="str">
            <v>+13 고블린 금속 부츠</v>
          </cell>
        </row>
        <row r="14992">
          <cell r="A14992">
            <v>330100</v>
          </cell>
          <cell r="B14992" t="str">
            <v>+0 고블린 부츠</v>
          </cell>
        </row>
        <row r="14993">
          <cell r="A14993">
            <v>330101</v>
          </cell>
          <cell r="B14993" t="str">
            <v>+1 고블린 부츠</v>
          </cell>
        </row>
        <row r="14994">
          <cell r="A14994">
            <v>330102</v>
          </cell>
          <cell r="B14994" t="str">
            <v>+2 고블린 부츠</v>
          </cell>
        </row>
        <row r="14995">
          <cell r="A14995">
            <v>330103</v>
          </cell>
          <cell r="B14995" t="str">
            <v>+3 고블린 부츠</v>
          </cell>
        </row>
        <row r="14996">
          <cell r="A14996">
            <v>330104</v>
          </cell>
          <cell r="B14996" t="str">
            <v>+4 고블린 부츠</v>
          </cell>
        </row>
        <row r="14997">
          <cell r="A14997">
            <v>330105</v>
          </cell>
          <cell r="B14997" t="str">
            <v>+5 고블린 부츠</v>
          </cell>
        </row>
        <row r="14998">
          <cell r="A14998">
            <v>330106</v>
          </cell>
          <cell r="B14998" t="str">
            <v>+6 고블린 부츠</v>
          </cell>
        </row>
        <row r="14999">
          <cell r="A14999">
            <v>330107</v>
          </cell>
          <cell r="B14999" t="str">
            <v>+7 고블린 부츠</v>
          </cell>
        </row>
        <row r="15000">
          <cell r="A15000">
            <v>330108</v>
          </cell>
          <cell r="B15000" t="str">
            <v>+8 고블린 부츠</v>
          </cell>
        </row>
        <row r="15001">
          <cell r="A15001">
            <v>330109</v>
          </cell>
          <cell r="B15001" t="str">
            <v>+9 고블린 부츠</v>
          </cell>
        </row>
        <row r="15002">
          <cell r="A15002">
            <v>330110</v>
          </cell>
          <cell r="B15002" t="str">
            <v>+10 고블린 부츠</v>
          </cell>
        </row>
        <row r="15003">
          <cell r="A15003">
            <v>330111</v>
          </cell>
          <cell r="B15003" t="str">
            <v>+11 고블린 부츠</v>
          </cell>
        </row>
        <row r="15004">
          <cell r="A15004">
            <v>330112</v>
          </cell>
          <cell r="B15004" t="str">
            <v>+12 고블린 부츠</v>
          </cell>
        </row>
        <row r="15005">
          <cell r="A15005">
            <v>330113</v>
          </cell>
          <cell r="B15005" t="str">
            <v>+13 고블린 부츠</v>
          </cell>
        </row>
        <row r="15006">
          <cell r="A15006">
            <v>330120</v>
          </cell>
          <cell r="B15006" t="str">
            <v>+0 보급용 미늘 부츠</v>
          </cell>
        </row>
        <row r="15007">
          <cell r="A15007">
            <v>330121</v>
          </cell>
          <cell r="B15007" t="str">
            <v>+1 보급용 미늘 부츠</v>
          </cell>
        </row>
        <row r="15008">
          <cell r="A15008">
            <v>330122</v>
          </cell>
          <cell r="B15008" t="str">
            <v>+2 보급용 미늘 부츠</v>
          </cell>
        </row>
        <row r="15009">
          <cell r="A15009">
            <v>330123</v>
          </cell>
          <cell r="B15009" t="str">
            <v>+3 보급용 미늘 부츠</v>
          </cell>
        </row>
        <row r="15010">
          <cell r="A15010">
            <v>330124</v>
          </cell>
          <cell r="B15010" t="str">
            <v>+4 보급용 미늘 부츠</v>
          </cell>
        </row>
        <row r="15011">
          <cell r="A15011">
            <v>330125</v>
          </cell>
          <cell r="B15011" t="str">
            <v>+5 보급용 미늘 부츠</v>
          </cell>
        </row>
        <row r="15012">
          <cell r="A15012">
            <v>330126</v>
          </cell>
          <cell r="B15012" t="str">
            <v>+6 보급용 미늘 부츠</v>
          </cell>
        </row>
        <row r="15013">
          <cell r="A15013">
            <v>330127</v>
          </cell>
          <cell r="B15013" t="str">
            <v>+7 보급용 미늘 부츠</v>
          </cell>
        </row>
        <row r="15014">
          <cell r="A15014">
            <v>330128</v>
          </cell>
          <cell r="B15014" t="str">
            <v>+8 보급용 미늘 부츠</v>
          </cell>
        </row>
        <row r="15015">
          <cell r="A15015">
            <v>330129</v>
          </cell>
          <cell r="B15015" t="str">
            <v>+9 보급용 미늘 부츠</v>
          </cell>
        </row>
        <row r="15016">
          <cell r="A15016">
            <v>330130</v>
          </cell>
          <cell r="B15016" t="str">
            <v>+10 보급용 미늘 부츠</v>
          </cell>
        </row>
        <row r="15017">
          <cell r="A15017">
            <v>330131</v>
          </cell>
          <cell r="B15017" t="str">
            <v>+11 보급용 미늘 부츠</v>
          </cell>
        </row>
        <row r="15018">
          <cell r="A15018">
            <v>330132</v>
          </cell>
          <cell r="B15018" t="str">
            <v>+12 보급용 미늘 부츠</v>
          </cell>
        </row>
        <row r="15019">
          <cell r="A15019">
            <v>330133</v>
          </cell>
          <cell r="B15019" t="str">
            <v>+13 보급용 미늘 부츠</v>
          </cell>
        </row>
        <row r="15020">
          <cell r="A15020">
            <v>330140</v>
          </cell>
          <cell r="B15020" t="str">
            <v>+0 보급용 쌍미늘 부츠</v>
          </cell>
        </row>
        <row r="15021">
          <cell r="A15021">
            <v>330141</v>
          </cell>
          <cell r="B15021" t="str">
            <v>+1 보급용 쌍미늘 부츠</v>
          </cell>
        </row>
        <row r="15022">
          <cell r="A15022">
            <v>330142</v>
          </cell>
          <cell r="B15022" t="str">
            <v>+2 보급용 쌍미늘 부츠</v>
          </cell>
        </row>
        <row r="15023">
          <cell r="A15023">
            <v>330143</v>
          </cell>
          <cell r="B15023" t="str">
            <v>+3 보급용 쌍미늘 부츠</v>
          </cell>
        </row>
        <row r="15024">
          <cell r="A15024">
            <v>330144</v>
          </cell>
          <cell r="B15024" t="str">
            <v>+4 보급용 쌍미늘 부츠</v>
          </cell>
        </row>
        <row r="15025">
          <cell r="A15025">
            <v>330145</v>
          </cell>
          <cell r="B15025" t="str">
            <v>+5 보급용 쌍미늘 부츠</v>
          </cell>
        </row>
        <row r="15026">
          <cell r="A15026">
            <v>330146</v>
          </cell>
          <cell r="B15026" t="str">
            <v>+6 보급용 쌍미늘 부츠</v>
          </cell>
        </row>
        <row r="15027">
          <cell r="A15027">
            <v>330147</v>
          </cell>
          <cell r="B15027" t="str">
            <v>+7 보급용 쌍미늘 부츠</v>
          </cell>
        </row>
        <row r="15028">
          <cell r="A15028">
            <v>330148</v>
          </cell>
          <cell r="B15028" t="str">
            <v>+8 보급용 쌍미늘 부츠</v>
          </cell>
        </row>
        <row r="15029">
          <cell r="A15029">
            <v>330149</v>
          </cell>
          <cell r="B15029" t="str">
            <v>+9 보급용 쌍미늘 부츠</v>
          </cell>
        </row>
        <row r="15030">
          <cell r="A15030">
            <v>330150</v>
          </cell>
          <cell r="B15030" t="str">
            <v>+10 보급용 쌍미늘 부츠</v>
          </cell>
        </row>
        <row r="15031">
          <cell r="A15031">
            <v>330151</v>
          </cell>
          <cell r="B15031" t="str">
            <v>+11 보급용 쌍미늘 부츠</v>
          </cell>
        </row>
        <row r="15032">
          <cell r="A15032">
            <v>330152</v>
          </cell>
          <cell r="B15032" t="str">
            <v>+12 보급용 쌍미늘 부츠</v>
          </cell>
        </row>
        <row r="15033">
          <cell r="A15033">
            <v>330153</v>
          </cell>
          <cell r="B15033" t="str">
            <v>+13 보급용 쌍미늘 부츠</v>
          </cell>
        </row>
        <row r="15034">
          <cell r="A15034">
            <v>330160</v>
          </cell>
          <cell r="B15034" t="str">
            <v>+0 보급용 톱날 부츠</v>
          </cell>
        </row>
        <row r="15035">
          <cell r="A15035">
            <v>330161</v>
          </cell>
          <cell r="B15035" t="str">
            <v>+1 보급용 톱날 부츠</v>
          </cell>
        </row>
        <row r="15036">
          <cell r="A15036">
            <v>330162</v>
          </cell>
          <cell r="B15036" t="str">
            <v>+2 보급용 톱날 부츠</v>
          </cell>
        </row>
        <row r="15037">
          <cell r="A15037">
            <v>330163</v>
          </cell>
          <cell r="B15037" t="str">
            <v>+3 보급용 톱날 부츠</v>
          </cell>
        </row>
        <row r="15038">
          <cell r="A15038">
            <v>330164</v>
          </cell>
          <cell r="B15038" t="str">
            <v>+4 보급용 톱날 부츠</v>
          </cell>
        </row>
        <row r="15039">
          <cell r="A15039">
            <v>330165</v>
          </cell>
          <cell r="B15039" t="str">
            <v>+5 보급용 톱날 부츠</v>
          </cell>
        </row>
        <row r="15040">
          <cell r="A15040">
            <v>330166</v>
          </cell>
          <cell r="B15040" t="str">
            <v>+6 보급용 톱날 부츠</v>
          </cell>
        </row>
        <row r="15041">
          <cell r="A15041">
            <v>330167</v>
          </cell>
          <cell r="B15041" t="str">
            <v>+7 보급용 톱날 부츠</v>
          </cell>
        </row>
        <row r="15042">
          <cell r="A15042">
            <v>330168</v>
          </cell>
          <cell r="B15042" t="str">
            <v>+8 보급용 톱날 부츠</v>
          </cell>
        </row>
        <row r="15043">
          <cell r="A15043">
            <v>330169</v>
          </cell>
          <cell r="B15043" t="str">
            <v>+9 보급용 톱날 부츠</v>
          </cell>
        </row>
        <row r="15044">
          <cell r="A15044">
            <v>330170</v>
          </cell>
          <cell r="B15044" t="str">
            <v>+10 보급용 톱날 부츠</v>
          </cell>
        </row>
        <row r="15045">
          <cell r="A15045">
            <v>330171</v>
          </cell>
          <cell r="B15045" t="str">
            <v>+11 보급용 톱날 부츠</v>
          </cell>
        </row>
        <row r="15046">
          <cell r="A15046">
            <v>330172</v>
          </cell>
          <cell r="B15046" t="str">
            <v>+12 보급용 톱날 부츠</v>
          </cell>
        </row>
        <row r="15047">
          <cell r="A15047">
            <v>330173</v>
          </cell>
          <cell r="B15047" t="str">
            <v>+13 보급용 톱날 부츠</v>
          </cell>
        </row>
        <row r="15048">
          <cell r="A15048">
            <v>330180</v>
          </cell>
          <cell r="B15048" t="str">
            <v>+0 보급용 스콜피온 부츠</v>
          </cell>
        </row>
        <row r="15049">
          <cell r="A15049">
            <v>330181</v>
          </cell>
          <cell r="B15049" t="str">
            <v>+1 보급용 스콜피온 부츠</v>
          </cell>
        </row>
        <row r="15050">
          <cell r="A15050">
            <v>330182</v>
          </cell>
          <cell r="B15050" t="str">
            <v>+2 보급용 스콜피온 부츠</v>
          </cell>
        </row>
        <row r="15051">
          <cell r="A15051">
            <v>330183</v>
          </cell>
          <cell r="B15051" t="str">
            <v>+3 보급용 스콜피온 부츠</v>
          </cell>
        </row>
        <row r="15052">
          <cell r="A15052">
            <v>330184</v>
          </cell>
          <cell r="B15052" t="str">
            <v>+4 보급용 스콜피온 부츠</v>
          </cell>
        </row>
        <row r="15053">
          <cell r="A15053">
            <v>330185</v>
          </cell>
          <cell r="B15053" t="str">
            <v>+5 보급용 스콜피온 부츠</v>
          </cell>
        </row>
        <row r="15054">
          <cell r="A15054">
            <v>330186</v>
          </cell>
          <cell r="B15054" t="str">
            <v>+6 보급용 스콜피온 부츠</v>
          </cell>
        </row>
        <row r="15055">
          <cell r="A15055">
            <v>330187</v>
          </cell>
          <cell r="B15055" t="str">
            <v>+7 보급용 스콜피온 부츠</v>
          </cell>
        </row>
        <row r="15056">
          <cell r="A15056">
            <v>330188</v>
          </cell>
          <cell r="B15056" t="str">
            <v>+8 보급용 스콜피온 부츠</v>
          </cell>
        </row>
        <row r="15057">
          <cell r="A15057">
            <v>330189</v>
          </cell>
          <cell r="B15057" t="str">
            <v>+9 보급용 스콜피온 부츠</v>
          </cell>
        </row>
        <row r="15058">
          <cell r="A15058">
            <v>330190</v>
          </cell>
          <cell r="B15058" t="str">
            <v>+10 보급용 스콜피온 부츠</v>
          </cell>
        </row>
        <row r="15059">
          <cell r="A15059">
            <v>330191</v>
          </cell>
          <cell r="B15059" t="str">
            <v>+11 보급용 스콜피온 부츠</v>
          </cell>
        </row>
        <row r="15060">
          <cell r="A15060">
            <v>330192</v>
          </cell>
          <cell r="B15060" t="str">
            <v>+12 보급용 스콜피온 부츠</v>
          </cell>
        </row>
        <row r="15061">
          <cell r="A15061">
            <v>330193</v>
          </cell>
          <cell r="B15061" t="str">
            <v>+13 보급용 스콜피온 부츠</v>
          </cell>
        </row>
        <row r="15062">
          <cell r="A15062">
            <v>330200</v>
          </cell>
          <cell r="B15062" t="str">
            <v>+0 언데드 부츠</v>
          </cell>
        </row>
        <row r="15063">
          <cell r="A15063">
            <v>330201</v>
          </cell>
          <cell r="B15063" t="str">
            <v>+1 언데드 부츠</v>
          </cell>
        </row>
        <row r="15064">
          <cell r="A15064">
            <v>330202</v>
          </cell>
          <cell r="B15064" t="str">
            <v>+2 언데드 부츠</v>
          </cell>
        </row>
        <row r="15065">
          <cell r="A15065">
            <v>330203</v>
          </cell>
          <cell r="B15065" t="str">
            <v>+3 언데드 부츠</v>
          </cell>
        </row>
        <row r="15066">
          <cell r="A15066">
            <v>330204</v>
          </cell>
          <cell r="B15066" t="str">
            <v>+4 언데드 부츠</v>
          </cell>
        </row>
        <row r="15067">
          <cell r="A15067">
            <v>330205</v>
          </cell>
          <cell r="B15067" t="str">
            <v>+5 언데드 부츠</v>
          </cell>
        </row>
        <row r="15068">
          <cell r="A15068">
            <v>330206</v>
          </cell>
          <cell r="B15068" t="str">
            <v>+6 언데드 부츠</v>
          </cell>
        </row>
        <row r="15069">
          <cell r="A15069">
            <v>330207</v>
          </cell>
          <cell r="B15069" t="str">
            <v>+7 언데드 부츠</v>
          </cell>
        </row>
        <row r="15070">
          <cell r="A15070">
            <v>330208</v>
          </cell>
          <cell r="B15070" t="str">
            <v>+8 언데드 부츠</v>
          </cell>
        </row>
        <row r="15071">
          <cell r="A15071">
            <v>330209</v>
          </cell>
          <cell r="B15071" t="str">
            <v>+9 언데드 부츠</v>
          </cell>
        </row>
        <row r="15072">
          <cell r="A15072">
            <v>330210</v>
          </cell>
          <cell r="B15072" t="str">
            <v>+10 언데드 부츠</v>
          </cell>
        </row>
        <row r="15073">
          <cell r="A15073">
            <v>330211</v>
          </cell>
          <cell r="B15073" t="str">
            <v>+11 언데드 부츠</v>
          </cell>
        </row>
        <row r="15074">
          <cell r="A15074">
            <v>330212</v>
          </cell>
          <cell r="B15074" t="str">
            <v>+12 언데드 부츠</v>
          </cell>
        </row>
        <row r="15075">
          <cell r="A15075">
            <v>330213</v>
          </cell>
          <cell r="B15075" t="str">
            <v>+13 언데드 부츠</v>
          </cell>
        </row>
        <row r="15076">
          <cell r="A15076">
            <v>330220</v>
          </cell>
          <cell r="B15076" t="str">
            <v>+0 스네이크 부츠</v>
          </cell>
        </row>
        <row r="15077">
          <cell r="A15077">
            <v>330221</v>
          </cell>
          <cell r="B15077" t="str">
            <v>+1 스네이크 부츠</v>
          </cell>
        </row>
        <row r="15078">
          <cell r="A15078">
            <v>330222</v>
          </cell>
          <cell r="B15078" t="str">
            <v>+2 스네이크 부츠</v>
          </cell>
        </row>
        <row r="15079">
          <cell r="A15079">
            <v>330223</v>
          </cell>
          <cell r="B15079" t="str">
            <v>+3 스네이크 부츠</v>
          </cell>
        </row>
        <row r="15080">
          <cell r="A15080">
            <v>330224</v>
          </cell>
          <cell r="B15080" t="str">
            <v>+4 스네이크 부츠</v>
          </cell>
        </row>
        <row r="15081">
          <cell r="A15081">
            <v>330225</v>
          </cell>
          <cell r="B15081" t="str">
            <v>+5 스네이크 부츠</v>
          </cell>
        </row>
        <row r="15082">
          <cell r="A15082">
            <v>330226</v>
          </cell>
          <cell r="B15082" t="str">
            <v>+6 스네이크 부츠</v>
          </cell>
        </row>
        <row r="15083">
          <cell r="A15083">
            <v>330227</v>
          </cell>
          <cell r="B15083" t="str">
            <v>+7 스네이크 부츠</v>
          </cell>
        </row>
        <row r="15084">
          <cell r="A15084">
            <v>330228</v>
          </cell>
          <cell r="B15084" t="str">
            <v>+8 스네이크 부츠</v>
          </cell>
        </row>
        <row r="15085">
          <cell r="A15085">
            <v>330229</v>
          </cell>
          <cell r="B15085" t="str">
            <v>+9 스네이크 부츠</v>
          </cell>
        </row>
        <row r="15086">
          <cell r="A15086">
            <v>330230</v>
          </cell>
          <cell r="B15086" t="str">
            <v>+10 스네이크 부츠</v>
          </cell>
        </row>
        <row r="15087">
          <cell r="A15087">
            <v>330231</v>
          </cell>
          <cell r="B15087" t="str">
            <v>+11 스네이크 부츠</v>
          </cell>
        </row>
        <row r="15088">
          <cell r="A15088">
            <v>330232</v>
          </cell>
          <cell r="B15088" t="str">
            <v>+12 스네이크 부츠</v>
          </cell>
        </row>
        <row r="15089">
          <cell r="A15089">
            <v>330233</v>
          </cell>
          <cell r="B15089" t="str">
            <v>+13 스네이크 부츠</v>
          </cell>
        </row>
        <row r="15090">
          <cell r="A15090">
            <v>330240</v>
          </cell>
          <cell r="B15090" t="str">
            <v>+0 배틀 부츠</v>
          </cell>
        </row>
        <row r="15091">
          <cell r="A15091">
            <v>330241</v>
          </cell>
          <cell r="B15091" t="str">
            <v>+1 배틀 부츠</v>
          </cell>
        </row>
        <row r="15092">
          <cell r="A15092">
            <v>330242</v>
          </cell>
          <cell r="B15092" t="str">
            <v>+2 배틀 부츠</v>
          </cell>
        </row>
        <row r="15093">
          <cell r="A15093">
            <v>330243</v>
          </cell>
          <cell r="B15093" t="str">
            <v>+3 배틀 부츠</v>
          </cell>
        </row>
        <row r="15094">
          <cell r="A15094">
            <v>330244</v>
          </cell>
          <cell r="B15094" t="str">
            <v>+4 배틀 부츠</v>
          </cell>
        </row>
        <row r="15095">
          <cell r="A15095">
            <v>330245</v>
          </cell>
          <cell r="B15095" t="str">
            <v>+5 배틀 부츠</v>
          </cell>
        </row>
        <row r="15096">
          <cell r="A15096">
            <v>330246</v>
          </cell>
          <cell r="B15096" t="str">
            <v>+6 배틀 부츠</v>
          </cell>
        </row>
        <row r="15097">
          <cell r="A15097">
            <v>330247</v>
          </cell>
          <cell r="B15097" t="str">
            <v>+7 배틀 부츠</v>
          </cell>
        </row>
        <row r="15098">
          <cell r="A15098">
            <v>330248</v>
          </cell>
          <cell r="B15098" t="str">
            <v>+8 배틀 부츠</v>
          </cell>
        </row>
        <row r="15099">
          <cell r="A15099">
            <v>330249</v>
          </cell>
          <cell r="B15099" t="str">
            <v>+9 배틀 부츠</v>
          </cell>
        </row>
        <row r="15100">
          <cell r="A15100">
            <v>330250</v>
          </cell>
          <cell r="B15100" t="str">
            <v>+10 배틀 부츠</v>
          </cell>
        </row>
        <row r="15101">
          <cell r="A15101">
            <v>330251</v>
          </cell>
          <cell r="B15101" t="str">
            <v>+11 배틀 부츠</v>
          </cell>
        </row>
        <row r="15102">
          <cell r="A15102">
            <v>330252</v>
          </cell>
          <cell r="B15102" t="str">
            <v>+12 배틀 부츠</v>
          </cell>
        </row>
        <row r="15103">
          <cell r="A15103">
            <v>330253</v>
          </cell>
          <cell r="B15103" t="str">
            <v>+13 배틀 부츠</v>
          </cell>
        </row>
        <row r="15104">
          <cell r="A15104">
            <v>330260</v>
          </cell>
          <cell r="B15104" t="str">
            <v>+0 가죽 부츠</v>
          </cell>
        </row>
        <row r="15105">
          <cell r="A15105">
            <v>330261</v>
          </cell>
          <cell r="B15105" t="str">
            <v>+1 가죽 부츠</v>
          </cell>
        </row>
        <row r="15106">
          <cell r="A15106">
            <v>330262</v>
          </cell>
          <cell r="B15106" t="str">
            <v>+2 가죽 부츠</v>
          </cell>
        </row>
        <row r="15107">
          <cell r="A15107">
            <v>330263</v>
          </cell>
          <cell r="B15107" t="str">
            <v>+3 가죽 부츠</v>
          </cell>
        </row>
        <row r="15108">
          <cell r="A15108">
            <v>330264</v>
          </cell>
          <cell r="B15108" t="str">
            <v>+4 가죽 부츠</v>
          </cell>
        </row>
        <row r="15109">
          <cell r="A15109">
            <v>330265</v>
          </cell>
          <cell r="B15109" t="str">
            <v>+5 가죽 부츠</v>
          </cell>
        </row>
        <row r="15110">
          <cell r="A15110">
            <v>330266</v>
          </cell>
          <cell r="B15110" t="str">
            <v>+6 가죽 부츠</v>
          </cell>
        </row>
        <row r="15111">
          <cell r="A15111">
            <v>330267</v>
          </cell>
          <cell r="B15111" t="str">
            <v>+7 가죽 부츠</v>
          </cell>
        </row>
        <row r="15112">
          <cell r="A15112">
            <v>330268</v>
          </cell>
          <cell r="B15112" t="str">
            <v>+8 가죽 부츠</v>
          </cell>
        </row>
        <row r="15113">
          <cell r="A15113">
            <v>330269</v>
          </cell>
          <cell r="B15113" t="str">
            <v>+9 가죽 부츠</v>
          </cell>
        </row>
        <row r="15114">
          <cell r="A15114">
            <v>330270</v>
          </cell>
          <cell r="B15114" t="str">
            <v>+10 가죽 부츠</v>
          </cell>
        </row>
        <row r="15115">
          <cell r="A15115">
            <v>330271</v>
          </cell>
          <cell r="B15115" t="str">
            <v>+11 가죽 부츠</v>
          </cell>
        </row>
        <row r="15116">
          <cell r="A15116">
            <v>330272</v>
          </cell>
          <cell r="B15116" t="str">
            <v>+12 가죽 부츠</v>
          </cell>
        </row>
        <row r="15117">
          <cell r="A15117">
            <v>330273</v>
          </cell>
          <cell r="B15117" t="str">
            <v>+13 가죽 부츠</v>
          </cell>
        </row>
        <row r="15118">
          <cell r="A15118">
            <v>330280</v>
          </cell>
          <cell r="B15118" t="str">
            <v>+0 보급형 환영의 신발</v>
          </cell>
        </row>
        <row r="15119">
          <cell r="A15119">
            <v>330281</v>
          </cell>
          <cell r="B15119" t="str">
            <v>+1 보급형 환영의 신발</v>
          </cell>
        </row>
        <row r="15120">
          <cell r="A15120">
            <v>330282</v>
          </cell>
          <cell r="B15120" t="str">
            <v>+2 보급형 환영의 신발</v>
          </cell>
        </row>
        <row r="15121">
          <cell r="A15121">
            <v>330283</v>
          </cell>
          <cell r="B15121" t="str">
            <v>+3 보급형 환영의 신발</v>
          </cell>
        </row>
        <row r="15122">
          <cell r="A15122">
            <v>330284</v>
          </cell>
          <cell r="B15122" t="str">
            <v>+4 보급형 환영의 신발</v>
          </cell>
        </row>
        <row r="15123">
          <cell r="A15123">
            <v>330285</v>
          </cell>
          <cell r="B15123" t="str">
            <v>+5 보급형 환영의 신발</v>
          </cell>
        </row>
        <row r="15124">
          <cell r="A15124">
            <v>330286</v>
          </cell>
          <cell r="B15124" t="str">
            <v>+6 보급형 환영의 신발</v>
          </cell>
        </row>
        <row r="15125">
          <cell r="A15125">
            <v>330287</v>
          </cell>
          <cell r="B15125" t="str">
            <v>+7 보급형 환영의 신발</v>
          </cell>
        </row>
        <row r="15126">
          <cell r="A15126">
            <v>330288</v>
          </cell>
          <cell r="B15126" t="str">
            <v>+8 보급형 환영의 신발</v>
          </cell>
        </row>
        <row r="15127">
          <cell r="A15127">
            <v>330289</v>
          </cell>
          <cell r="B15127" t="str">
            <v>+9 보급형 환영의 신발</v>
          </cell>
        </row>
        <row r="15128">
          <cell r="A15128">
            <v>330290</v>
          </cell>
          <cell r="B15128" t="str">
            <v>+10 보급형 환영의 신발</v>
          </cell>
        </row>
        <row r="15129">
          <cell r="A15129">
            <v>330291</v>
          </cell>
          <cell r="B15129" t="str">
            <v>+11 보급형 환영의 신발</v>
          </cell>
        </row>
        <row r="15130">
          <cell r="A15130">
            <v>330292</v>
          </cell>
          <cell r="B15130" t="str">
            <v>+12 보급형 환영의 신발</v>
          </cell>
        </row>
        <row r="15131">
          <cell r="A15131">
            <v>330293</v>
          </cell>
          <cell r="B15131" t="str">
            <v>+13 보급형 환영의 신발</v>
          </cell>
        </row>
        <row r="15132">
          <cell r="A15132">
            <v>330300</v>
          </cell>
          <cell r="B15132" t="str">
            <v>+0 낡은 수호자 신발</v>
          </cell>
        </row>
        <row r="15133">
          <cell r="A15133">
            <v>330301</v>
          </cell>
          <cell r="B15133" t="str">
            <v>+1 낡은 수호자 신발</v>
          </cell>
        </row>
        <row r="15134">
          <cell r="A15134">
            <v>330302</v>
          </cell>
          <cell r="B15134" t="str">
            <v>+2 낡은 수호자 신발</v>
          </cell>
        </row>
        <row r="15135">
          <cell r="A15135">
            <v>330303</v>
          </cell>
          <cell r="B15135" t="str">
            <v>+3 낡은 수호자 신발</v>
          </cell>
        </row>
        <row r="15136">
          <cell r="A15136">
            <v>330304</v>
          </cell>
          <cell r="B15136" t="str">
            <v>+4 낡은 수호자 신발</v>
          </cell>
        </row>
        <row r="15137">
          <cell r="A15137">
            <v>330305</v>
          </cell>
          <cell r="B15137" t="str">
            <v>+5 낡은 수호자 신발</v>
          </cell>
        </row>
        <row r="15138">
          <cell r="A15138">
            <v>330306</v>
          </cell>
          <cell r="B15138" t="str">
            <v>+6 낡은 수호자 신발</v>
          </cell>
        </row>
        <row r="15139">
          <cell r="A15139">
            <v>330307</v>
          </cell>
          <cell r="B15139" t="str">
            <v>+7 낡은 수호자 신발</v>
          </cell>
        </row>
        <row r="15140">
          <cell r="A15140">
            <v>330308</v>
          </cell>
          <cell r="B15140" t="str">
            <v>+8 낡은 수호자 신발</v>
          </cell>
        </row>
        <row r="15141">
          <cell r="A15141">
            <v>330309</v>
          </cell>
          <cell r="B15141" t="str">
            <v>+9 낡은 수호자 신발</v>
          </cell>
        </row>
        <row r="15142">
          <cell r="A15142">
            <v>330310</v>
          </cell>
          <cell r="B15142" t="str">
            <v>+10 낡은 수호자 신발</v>
          </cell>
        </row>
        <row r="15143">
          <cell r="A15143">
            <v>330311</v>
          </cell>
          <cell r="B15143" t="str">
            <v>+11 낡은 수호자 신발</v>
          </cell>
        </row>
        <row r="15144">
          <cell r="A15144">
            <v>330312</v>
          </cell>
          <cell r="B15144" t="str">
            <v>+12 낡은 수호자 신발</v>
          </cell>
        </row>
        <row r="15145">
          <cell r="A15145">
            <v>330313</v>
          </cell>
          <cell r="B15145" t="str">
            <v>+13 낡은 수호자 신발</v>
          </cell>
        </row>
        <row r="15146">
          <cell r="A15146">
            <v>331000</v>
          </cell>
          <cell r="B15146" t="str">
            <v>+0 강철 부츠</v>
          </cell>
        </row>
        <row r="15147">
          <cell r="A15147">
            <v>331001</v>
          </cell>
          <cell r="B15147" t="str">
            <v>+1 강철 부츠</v>
          </cell>
        </row>
        <row r="15148">
          <cell r="A15148">
            <v>331002</v>
          </cell>
          <cell r="B15148" t="str">
            <v>+2 강철 부츠</v>
          </cell>
        </row>
        <row r="15149">
          <cell r="A15149">
            <v>331003</v>
          </cell>
          <cell r="B15149" t="str">
            <v>+3 강철 부츠</v>
          </cell>
        </row>
        <row r="15150">
          <cell r="A15150">
            <v>331004</v>
          </cell>
          <cell r="B15150" t="str">
            <v>+4 강철 부츠</v>
          </cell>
        </row>
        <row r="15151">
          <cell r="A15151">
            <v>331005</v>
          </cell>
          <cell r="B15151" t="str">
            <v>+5 강철 부츠</v>
          </cell>
        </row>
        <row r="15152">
          <cell r="A15152">
            <v>331006</v>
          </cell>
          <cell r="B15152" t="str">
            <v>+6 강철 부츠</v>
          </cell>
        </row>
        <row r="15153">
          <cell r="A15153">
            <v>331007</v>
          </cell>
          <cell r="B15153" t="str">
            <v>+7 강철 부츠</v>
          </cell>
        </row>
        <row r="15154">
          <cell r="A15154">
            <v>331008</v>
          </cell>
          <cell r="B15154" t="str">
            <v>+8 강철 부츠</v>
          </cell>
        </row>
        <row r="15155">
          <cell r="A15155">
            <v>331009</v>
          </cell>
          <cell r="B15155" t="str">
            <v>+9 강철 부츠</v>
          </cell>
        </row>
        <row r="15156">
          <cell r="A15156">
            <v>331010</v>
          </cell>
          <cell r="B15156" t="str">
            <v>+10 강철 부츠</v>
          </cell>
        </row>
        <row r="15157">
          <cell r="A15157">
            <v>331011</v>
          </cell>
          <cell r="B15157" t="str">
            <v>+11 강철 부츠</v>
          </cell>
        </row>
        <row r="15158">
          <cell r="A15158">
            <v>331012</v>
          </cell>
          <cell r="B15158" t="str">
            <v>+12 강철 부츠</v>
          </cell>
        </row>
        <row r="15159">
          <cell r="A15159">
            <v>331013</v>
          </cell>
          <cell r="B15159" t="str">
            <v>+13 강철 부츠</v>
          </cell>
        </row>
        <row r="15160">
          <cell r="A15160">
            <v>331020</v>
          </cell>
          <cell r="B15160" t="str">
            <v>+0 사슬 부츠</v>
          </cell>
        </row>
        <row r="15161">
          <cell r="A15161">
            <v>331021</v>
          </cell>
          <cell r="B15161" t="str">
            <v>+1 사슬 부츠</v>
          </cell>
        </row>
        <row r="15162">
          <cell r="A15162">
            <v>331022</v>
          </cell>
          <cell r="B15162" t="str">
            <v>+2 사슬 부츠</v>
          </cell>
        </row>
        <row r="15163">
          <cell r="A15163">
            <v>331023</v>
          </cell>
          <cell r="B15163" t="str">
            <v>+3 사슬 부츠</v>
          </cell>
        </row>
        <row r="15164">
          <cell r="A15164">
            <v>331024</v>
          </cell>
          <cell r="B15164" t="str">
            <v>+4 사슬 부츠</v>
          </cell>
        </row>
        <row r="15165">
          <cell r="A15165">
            <v>331025</v>
          </cell>
          <cell r="B15165" t="str">
            <v>+5 사슬 부츠</v>
          </cell>
        </row>
        <row r="15166">
          <cell r="A15166">
            <v>331026</v>
          </cell>
          <cell r="B15166" t="str">
            <v>+6 사슬 부츠</v>
          </cell>
        </row>
        <row r="15167">
          <cell r="A15167">
            <v>331027</v>
          </cell>
          <cell r="B15167" t="str">
            <v>+7 사슬 부츠</v>
          </cell>
        </row>
        <row r="15168">
          <cell r="A15168">
            <v>331028</v>
          </cell>
          <cell r="B15168" t="str">
            <v>+8 사슬 부츠</v>
          </cell>
        </row>
        <row r="15169">
          <cell r="A15169">
            <v>331029</v>
          </cell>
          <cell r="B15169" t="str">
            <v>+9 사슬 부츠</v>
          </cell>
        </row>
        <row r="15170">
          <cell r="A15170">
            <v>331030</v>
          </cell>
          <cell r="B15170" t="str">
            <v>+10 사슬 부츠</v>
          </cell>
        </row>
        <row r="15171">
          <cell r="A15171">
            <v>331031</v>
          </cell>
          <cell r="B15171" t="str">
            <v>+11 사슬 부츠</v>
          </cell>
        </row>
        <row r="15172">
          <cell r="A15172">
            <v>331032</v>
          </cell>
          <cell r="B15172" t="str">
            <v>+12 사슬 부츠</v>
          </cell>
        </row>
        <row r="15173">
          <cell r="A15173">
            <v>331033</v>
          </cell>
          <cell r="B15173" t="str">
            <v>+13 사슬 부츠</v>
          </cell>
        </row>
        <row r="15174">
          <cell r="A15174">
            <v>331040</v>
          </cell>
          <cell r="B15174" t="str">
            <v>+0 워 그리브</v>
          </cell>
        </row>
        <row r="15175">
          <cell r="A15175">
            <v>331041</v>
          </cell>
          <cell r="B15175" t="str">
            <v>+1 워 그리브</v>
          </cell>
        </row>
        <row r="15176">
          <cell r="A15176">
            <v>331042</v>
          </cell>
          <cell r="B15176" t="str">
            <v>+2 워 그리브</v>
          </cell>
        </row>
        <row r="15177">
          <cell r="A15177">
            <v>331043</v>
          </cell>
          <cell r="B15177" t="str">
            <v>+3 워 그리브</v>
          </cell>
        </row>
        <row r="15178">
          <cell r="A15178">
            <v>331044</v>
          </cell>
          <cell r="B15178" t="str">
            <v>+4 워 그리브</v>
          </cell>
        </row>
        <row r="15179">
          <cell r="A15179">
            <v>331045</v>
          </cell>
          <cell r="B15179" t="str">
            <v>+5 워 그리브</v>
          </cell>
        </row>
        <row r="15180">
          <cell r="A15180">
            <v>331046</v>
          </cell>
          <cell r="B15180" t="str">
            <v>+6 워 그리브</v>
          </cell>
        </row>
        <row r="15181">
          <cell r="A15181">
            <v>331047</v>
          </cell>
          <cell r="B15181" t="str">
            <v>+7 워 그리브</v>
          </cell>
        </row>
        <row r="15182">
          <cell r="A15182">
            <v>331048</v>
          </cell>
          <cell r="B15182" t="str">
            <v>+8 워 그리브</v>
          </cell>
        </row>
        <row r="15183">
          <cell r="A15183">
            <v>331049</v>
          </cell>
          <cell r="B15183" t="str">
            <v>+9 워 그리브</v>
          </cell>
        </row>
        <row r="15184">
          <cell r="A15184">
            <v>331050</v>
          </cell>
          <cell r="B15184" t="str">
            <v>+10 워 그리브</v>
          </cell>
        </row>
        <row r="15185">
          <cell r="A15185">
            <v>331051</v>
          </cell>
          <cell r="B15185" t="str">
            <v>+11 워 그리브</v>
          </cell>
        </row>
        <row r="15186">
          <cell r="A15186">
            <v>331052</v>
          </cell>
          <cell r="B15186" t="str">
            <v>+12 워 그리브</v>
          </cell>
        </row>
        <row r="15187">
          <cell r="A15187">
            <v>331053</v>
          </cell>
          <cell r="B15187" t="str">
            <v>+13 워 그리브</v>
          </cell>
        </row>
        <row r="15188">
          <cell r="A15188">
            <v>331060</v>
          </cell>
          <cell r="B15188" t="str">
            <v>+0 마법 사슬 부츠</v>
          </cell>
        </row>
        <row r="15189">
          <cell r="A15189">
            <v>331061</v>
          </cell>
          <cell r="B15189" t="str">
            <v>+1 마법 사슬 부츠</v>
          </cell>
        </row>
        <row r="15190">
          <cell r="A15190">
            <v>331062</v>
          </cell>
          <cell r="B15190" t="str">
            <v>+2 마법 사슬 부츠</v>
          </cell>
        </row>
        <row r="15191">
          <cell r="A15191">
            <v>331063</v>
          </cell>
          <cell r="B15191" t="str">
            <v>+3 마법 사슬 부츠</v>
          </cell>
        </row>
        <row r="15192">
          <cell r="A15192">
            <v>331064</v>
          </cell>
          <cell r="B15192" t="str">
            <v>+4 마법 사슬 부츠</v>
          </cell>
        </row>
        <row r="15193">
          <cell r="A15193">
            <v>331065</v>
          </cell>
          <cell r="B15193" t="str">
            <v>+5 마법 사슬 부츠</v>
          </cell>
        </row>
        <row r="15194">
          <cell r="A15194">
            <v>331066</v>
          </cell>
          <cell r="B15194" t="str">
            <v>+6 마법 사슬 부츠</v>
          </cell>
        </row>
        <row r="15195">
          <cell r="A15195">
            <v>331067</v>
          </cell>
          <cell r="B15195" t="str">
            <v>+7 마법 사슬 부츠</v>
          </cell>
        </row>
        <row r="15196">
          <cell r="A15196">
            <v>331068</v>
          </cell>
          <cell r="B15196" t="str">
            <v>+8 마법 사슬 부츠</v>
          </cell>
        </row>
        <row r="15197">
          <cell r="A15197">
            <v>331069</v>
          </cell>
          <cell r="B15197" t="str">
            <v>+9 마법 사슬 부츠</v>
          </cell>
        </row>
        <row r="15198">
          <cell r="A15198">
            <v>331070</v>
          </cell>
          <cell r="B15198" t="str">
            <v>+10 마법 사슬 부츠</v>
          </cell>
        </row>
        <row r="15199">
          <cell r="A15199">
            <v>331071</v>
          </cell>
          <cell r="B15199" t="str">
            <v>+11 마법 사슬 부츠</v>
          </cell>
        </row>
        <row r="15200">
          <cell r="A15200">
            <v>331072</v>
          </cell>
          <cell r="B15200" t="str">
            <v>+12 마법 사슬 부츠</v>
          </cell>
        </row>
        <row r="15201">
          <cell r="A15201">
            <v>331073</v>
          </cell>
          <cell r="B15201" t="str">
            <v>+13 마법 사슬 부츠</v>
          </cell>
        </row>
        <row r="15202">
          <cell r="A15202">
            <v>331080</v>
          </cell>
          <cell r="B15202" t="str">
            <v>+0 이크론의 부츠</v>
          </cell>
        </row>
        <row r="15203">
          <cell r="A15203">
            <v>331081</v>
          </cell>
          <cell r="B15203" t="str">
            <v>+1 이크론의 부츠</v>
          </cell>
        </row>
        <row r="15204">
          <cell r="A15204">
            <v>331082</v>
          </cell>
          <cell r="B15204" t="str">
            <v>+2 이크론의 부츠</v>
          </cell>
        </row>
        <row r="15205">
          <cell r="A15205">
            <v>331083</v>
          </cell>
          <cell r="B15205" t="str">
            <v>+3 이크론의 부츠</v>
          </cell>
        </row>
        <row r="15206">
          <cell r="A15206">
            <v>331084</v>
          </cell>
          <cell r="B15206" t="str">
            <v>+4 이크론의 부츠</v>
          </cell>
        </row>
        <row r="15207">
          <cell r="A15207">
            <v>331085</v>
          </cell>
          <cell r="B15207" t="str">
            <v>+5 이크론의 부츠</v>
          </cell>
        </row>
        <row r="15208">
          <cell r="A15208">
            <v>331086</v>
          </cell>
          <cell r="B15208" t="str">
            <v>+6 이크론의 부츠</v>
          </cell>
        </row>
        <row r="15209">
          <cell r="A15209">
            <v>331087</v>
          </cell>
          <cell r="B15209" t="str">
            <v>+7 이크론의 부츠</v>
          </cell>
        </row>
        <row r="15210">
          <cell r="A15210">
            <v>331088</v>
          </cell>
          <cell r="B15210" t="str">
            <v>+8 이크론의 부츠</v>
          </cell>
        </row>
        <row r="15211">
          <cell r="A15211">
            <v>331089</v>
          </cell>
          <cell r="B15211" t="str">
            <v>+9 이크론의 부츠</v>
          </cell>
        </row>
        <row r="15212">
          <cell r="A15212">
            <v>331090</v>
          </cell>
          <cell r="B15212" t="str">
            <v>+10 이크론의 부츠</v>
          </cell>
        </row>
        <row r="15213">
          <cell r="A15213">
            <v>331091</v>
          </cell>
          <cell r="B15213" t="str">
            <v>+11 이크론의 부츠</v>
          </cell>
        </row>
        <row r="15214">
          <cell r="A15214">
            <v>331092</v>
          </cell>
          <cell r="B15214" t="str">
            <v>+12 이크론의 부츠</v>
          </cell>
        </row>
        <row r="15215">
          <cell r="A15215">
            <v>331093</v>
          </cell>
          <cell r="B15215" t="str">
            <v>+13 이크론의 부츠</v>
          </cell>
        </row>
        <row r="15216">
          <cell r="A15216">
            <v>331100</v>
          </cell>
          <cell r="B15216" t="str">
            <v>+0 스콜피온 부츠</v>
          </cell>
        </row>
        <row r="15217">
          <cell r="A15217">
            <v>331101</v>
          </cell>
          <cell r="B15217" t="str">
            <v>+1 스콜피온 부츠</v>
          </cell>
        </row>
        <row r="15218">
          <cell r="A15218">
            <v>331102</v>
          </cell>
          <cell r="B15218" t="str">
            <v>+2 스콜피온 부츠</v>
          </cell>
        </row>
        <row r="15219">
          <cell r="A15219">
            <v>331103</v>
          </cell>
          <cell r="B15219" t="str">
            <v>+3 스콜피온 부츠</v>
          </cell>
        </row>
        <row r="15220">
          <cell r="A15220">
            <v>331104</v>
          </cell>
          <cell r="B15220" t="str">
            <v>+4 스콜피온 부츠</v>
          </cell>
        </row>
        <row r="15221">
          <cell r="A15221">
            <v>331105</v>
          </cell>
          <cell r="B15221" t="str">
            <v>+5 스콜피온 부츠</v>
          </cell>
        </row>
        <row r="15222">
          <cell r="A15222">
            <v>331106</v>
          </cell>
          <cell r="B15222" t="str">
            <v>+6 스콜피온 부츠</v>
          </cell>
        </row>
        <row r="15223">
          <cell r="A15223">
            <v>331107</v>
          </cell>
          <cell r="B15223" t="str">
            <v>+7 스콜피온 부츠</v>
          </cell>
        </row>
        <row r="15224">
          <cell r="A15224">
            <v>331108</v>
          </cell>
          <cell r="B15224" t="str">
            <v>+8 스콜피온 부츠</v>
          </cell>
        </row>
        <row r="15225">
          <cell r="A15225">
            <v>331109</v>
          </cell>
          <cell r="B15225" t="str">
            <v>+9 스콜피온 부츠</v>
          </cell>
        </row>
        <row r="15226">
          <cell r="A15226">
            <v>331110</v>
          </cell>
          <cell r="B15226" t="str">
            <v>+10 스콜피온 부츠</v>
          </cell>
        </row>
        <row r="15227">
          <cell r="A15227">
            <v>331111</v>
          </cell>
          <cell r="B15227" t="str">
            <v>+11 스콜피온 부츠</v>
          </cell>
        </row>
        <row r="15228">
          <cell r="A15228">
            <v>331112</v>
          </cell>
          <cell r="B15228" t="str">
            <v>+12 스콜피온 부츠</v>
          </cell>
        </row>
        <row r="15229">
          <cell r="A15229">
            <v>331113</v>
          </cell>
          <cell r="B15229" t="str">
            <v>+13 스콜피온 부츠</v>
          </cell>
        </row>
        <row r="15230">
          <cell r="A15230">
            <v>331120</v>
          </cell>
          <cell r="B15230" t="str">
            <v>+0 미늘 부츠</v>
          </cell>
        </row>
        <row r="15231">
          <cell r="A15231">
            <v>331121</v>
          </cell>
          <cell r="B15231" t="str">
            <v>+1 미늘 부츠</v>
          </cell>
        </row>
        <row r="15232">
          <cell r="A15232">
            <v>331122</v>
          </cell>
          <cell r="B15232" t="str">
            <v>+2 미늘 부츠</v>
          </cell>
        </row>
        <row r="15233">
          <cell r="A15233">
            <v>331123</v>
          </cell>
          <cell r="B15233" t="str">
            <v>+3 미늘 부츠</v>
          </cell>
        </row>
        <row r="15234">
          <cell r="A15234">
            <v>331124</v>
          </cell>
          <cell r="B15234" t="str">
            <v>+4 미늘 부츠</v>
          </cell>
        </row>
        <row r="15235">
          <cell r="A15235">
            <v>331125</v>
          </cell>
          <cell r="B15235" t="str">
            <v>+5 미늘 부츠</v>
          </cell>
        </row>
        <row r="15236">
          <cell r="A15236">
            <v>331126</v>
          </cell>
          <cell r="B15236" t="str">
            <v>+6 미늘 부츠</v>
          </cell>
        </row>
        <row r="15237">
          <cell r="A15237">
            <v>331127</v>
          </cell>
          <cell r="B15237" t="str">
            <v>+7 미늘 부츠</v>
          </cell>
        </row>
        <row r="15238">
          <cell r="A15238">
            <v>331128</v>
          </cell>
          <cell r="B15238" t="str">
            <v>+8 미늘 부츠</v>
          </cell>
        </row>
        <row r="15239">
          <cell r="A15239">
            <v>331129</v>
          </cell>
          <cell r="B15239" t="str">
            <v>+9 미늘 부츠</v>
          </cell>
        </row>
        <row r="15240">
          <cell r="A15240">
            <v>331130</v>
          </cell>
          <cell r="B15240" t="str">
            <v>+10 미늘 부츠</v>
          </cell>
        </row>
        <row r="15241">
          <cell r="A15241">
            <v>331131</v>
          </cell>
          <cell r="B15241" t="str">
            <v>+11 미늘 부츠</v>
          </cell>
        </row>
        <row r="15242">
          <cell r="A15242">
            <v>331132</v>
          </cell>
          <cell r="B15242" t="str">
            <v>+12 미늘 부츠</v>
          </cell>
        </row>
        <row r="15243">
          <cell r="A15243">
            <v>331133</v>
          </cell>
          <cell r="B15243" t="str">
            <v>+13 미늘 부츠</v>
          </cell>
        </row>
        <row r="15244">
          <cell r="A15244">
            <v>331140</v>
          </cell>
          <cell r="B15244" t="str">
            <v>+0 쌍미늘 부츠</v>
          </cell>
        </row>
        <row r="15245">
          <cell r="A15245">
            <v>331141</v>
          </cell>
          <cell r="B15245" t="str">
            <v>+1 쌍미늘 부츠</v>
          </cell>
        </row>
        <row r="15246">
          <cell r="A15246">
            <v>331142</v>
          </cell>
          <cell r="B15246" t="str">
            <v>+2 쌍미늘 부츠</v>
          </cell>
        </row>
        <row r="15247">
          <cell r="A15247">
            <v>331143</v>
          </cell>
          <cell r="B15247" t="str">
            <v>+3 쌍미늘 부츠</v>
          </cell>
        </row>
        <row r="15248">
          <cell r="A15248">
            <v>331144</v>
          </cell>
          <cell r="B15248" t="str">
            <v>+4 쌍미늘 부츠</v>
          </cell>
        </row>
        <row r="15249">
          <cell r="A15249">
            <v>331145</v>
          </cell>
          <cell r="B15249" t="str">
            <v>+5 쌍미늘 부츠</v>
          </cell>
        </row>
        <row r="15250">
          <cell r="A15250">
            <v>331146</v>
          </cell>
          <cell r="B15250" t="str">
            <v>+6 쌍미늘 부츠</v>
          </cell>
        </row>
        <row r="15251">
          <cell r="A15251">
            <v>331147</v>
          </cell>
          <cell r="B15251" t="str">
            <v>+7 쌍미늘 부츠</v>
          </cell>
        </row>
        <row r="15252">
          <cell r="A15252">
            <v>331148</v>
          </cell>
          <cell r="B15252" t="str">
            <v>+8 쌍미늘 부츠</v>
          </cell>
        </row>
        <row r="15253">
          <cell r="A15253">
            <v>331149</v>
          </cell>
          <cell r="B15253" t="str">
            <v>+9 쌍미늘 부츠</v>
          </cell>
        </row>
        <row r="15254">
          <cell r="A15254">
            <v>331150</v>
          </cell>
          <cell r="B15254" t="str">
            <v>+10 쌍미늘 부츠</v>
          </cell>
        </row>
        <row r="15255">
          <cell r="A15255">
            <v>331151</v>
          </cell>
          <cell r="B15255" t="str">
            <v>+11 쌍미늘 부츠</v>
          </cell>
        </row>
        <row r="15256">
          <cell r="A15256">
            <v>331152</v>
          </cell>
          <cell r="B15256" t="str">
            <v>+12 쌍미늘 부츠</v>
          </cell>
        </row>
        <row r="15257">
          <cell r="A15257">
            <v>331153</v>
          </cell>
          <cell r="B15257" t="str">
            <v>+13 쌍미늘 부츠</v>
          </cell>
        </row>
        <row r="15258">
          <cell r="A15258">
            <v>331160</v>
          </cell>
          <cell r="B15258" t="str">
            <v>+0 톱날 부츠</v>
          </cell>
        </row>
        <row r="15259">
          <cell r="A15259">
            <v>331161</v>
          </cell>
          <cell r="B15259" t="str">
            <v>+1 톱날 부츠</v>
          </cell>
        </row>
        <row r="15260">
          <cell r="A15260">
            <v>331162</v>
          </cell>
          <cell r="B15260" t="str">
            <v>+2 톱날 부츠</v>
          </cell>
        </row>
        <row r="15261">
          <cell r="A15261">
            <v>331163</v>
          </cell>
          <cell r="B15261" t="str">
            <v>+3 톱날 부츠</v>
          </cell>
        </row>
        <row r="15262">
          <cell r="A15262">
            <v>331164</v>
          </cell>
          <cell r="B15262" t="str">
            <v>+4 톱날 부츠</v>
          </cell>
        </row>
        <row r="15263">
          <cell r="A15263">
            <v>331165</v>
          </cell>
          <cell r="B15263" t="str">
            <v>+5 톱날 부츠</v>
          </cell>
        </row>
        <row r="15264">
          <cell r="A15264">
            <v>331166</v>
          </cell>
          <cell r="B15264" t="str">
            <v>+6 톱날 부츠</v>
          </cell>
        </row>
        <row r="15265">
          <cell r="A15265">
            <v>331167</v>
          </cell>
          <cell r="B15265" t="str">
            <v>+7 톱날 부츠</v>
          </cell>
        </row>
        <row r="15266">
          <cell r="A15266">
            <v>331168</v>
          </cell>
          <cell r="B15266" t="str">
            <v>+8 톱날 부츠</v>
          </cell>
        </row>
        <row r="15267">
          <cell r="A15267">
            <v>331169</v>
          </cell>
          <cell r="B15267" t="str">
            <v>+9 톱날 부츠</v>
          </cell>
        </row>
        <row r="15268">
          <cell r="A15268">
            <v>331170</v>
          </cell>
          <cell r="B15268" t="str">
            <v>+10 톱날 부츠</v>
          </cell>
        </row>
        <row r="15269">
          <cell r="A15269">
            <v>331171</v>
          </cell>
          <cell r="B15269" t="str">
            <v>+11 톱날 부츠</v>
          </cell>
        </row>
        <row r="15270">
          <cell r="A15270">
            <v>331172</v>
          </cell>
          <cell r="B15270" t="str">
            <v>+12 톱날 부츠</v>
          </cell>
        </row>
        <row r="15271">
          <cell r="A15271">
            <v>331173</v>
          </cell>
          <cell r="B15271" t="str">
            <v>+13 톱날 부츠</v>
          </cell>
        </row>
        <row r="15272">
          <cell r="A15272">
            <v>331180</v>
          </cell>
          <cell r="B15272" t="str">
            <v>+0 글레디에이터 부츠</v>
          </cell>
        </row>
        <row r="15273">
          <cell r="A15273">
            <v>331181</v>
          </cell>
          <cell r="B15273" t="str">
            <v>+1 글레디에이터 부츠</v>
          </cell>
        </row>
        <row r="15274">
          <cell r="A15274">
            <v>331182</v>
          </cell>
          <cell r="B15274" t="str">
            <v>+2 글레디에이터 부츠</v>
          </cell>
        </row>
        <row r="15275">
          <cell r="A15275">
            <v>331183</v>
          </cell>
          <cell r="B15275" t="str">
            <v>+3 글레디에이터 부츠</v>
          </cell>
        </row>
        <row r="15276">
          <cell r="A15276">
            <v>331184</v>
          </cell>
          <cell r="B15276" t="str">
            <v>+4 글레디에이터 부츠</v>
          </cell>
        </row>
        <row r="15277">
          <cell r="A15277">
            <v>331185</v>
          </cell>
          <cell r="B15277" t="str">
            <v>+5 글레디에이터 부츠</v>
          </cell>
        </row>
        <row r="15278">
          <cell r="A15278">
            <v>331186</v>
          </cell>
          <cell r="B15278" t="str">
            <v>+6 글레디에이터 부츠</v>
          </cell>
        </row>
        <row r="15279">
          <cell r="A15279">
            <v>331187</v>
          </cell>
          <cell r="B15279" t="str">
            <v>+7 글레디에이터 부츠</v>
          </cell>
        </row>
        <row r="15280">
          <cell r="A15280">
            <v>331188</v>
          </cell>
          <cell r="B15280" t="str">
            <v>+8 글레디에이터 부츠</v>
          </cell>
        </row>
        <row r="15281">
          <cell r="A15281">
            <v>331189</v>
          </cell>
          <cell r="B15281" t="str">
            <v>+9 글레디에이터 부츠</v>
          </cell>
        </row>
        <row r="15282">
          <cell r="A15282">
            <v>331190</v>
          </cell>
          <cell r="B15282" t="str">
            <v>+10 글레디에이터 부츠</v>
          </cell>
        </row>
        <row r="15283">
          <cell r="A15283">
            <v>331191</v>
          </cell>
          <cell r="B15283" t="str">
            <v>+11 글레디에이터 부츠</v>
          </cell>
        </row>
        <row r="15284">
          <cell r="A15284">
            <v>331192</v>
          </cell>
          <cell r="B15284" t="str">
            <v>+12 글레디에이터 부츠</v>
          </cell>
        </row>
        <row r="15285">
          <cell r="A15285">
            <v>331193</v>
          </cell>
          <cell r="B15285" t="str">
            <v>+13 글레디에이터 부츠</v>
          </cell>
        </row>
        <row r="15286">
          <cell r="A15286">
            <v>331200</v>
          </cell>
          <cell r="B15286" t="str">
            <v>+0 변질된 늪의 신발</v>
          </cell>
        </row>
        <row r="15287">
          <cell r="A15287">
            <v>331201</v>
          </cell>
          <cell r="B15287" t="str">
            <v>+1 변질된 늪의 신발</v>
          </cell>
        </row>
        <row r="15288">
          <cell r="A15288">
            <v>331202</v>
          </cell>
          <cell r="B15288" t="str">
            <v>+2 변질된 늪의 신발</v>
          </cell>
        </row>
        <row r="15289">
          <cell r="A15289">
            <v>331203</v>
          </cell>
          <cell r="B15289" t="str">
            <v>+3 변질된 늪의 신발</v>
          </cell>
        </row>
        <row r="15290">
          <cell r="A15290">
            <v>331204</v>
          </cell>
          <cell r="B15290" t="str">
            <v>+4 변질된 늪의 신발</v>
          </cell>
        </row>
        <row r="15291">
          <cell r="A15291">
            <v>331205</v>
          </cell>
          <cell r="B15291" t="str">
            <v>+5 변질된 늪의 신발</v>
          </cell>
        </row>
        <row r="15292">
          <cell r="A15292">
            <v>331206</v>
          </cell>
          <cell r="B15292" t="str">
            <v>+6 변질된 늪의 신발</v>
          </cell>
        </row>
        <row r="15293">
          <cell r="A15293">
            <v>331207</v>
          </cell>
          <cell r="B15293" t="str">
            <v>+7 변질된 늪의 신발</v>
          </cell>
        </row>
        <row r="15294">
          <cell r="A15294">
            <v>331208</v>
          </cell>
          <cell r="B15294" t="str">
            <v>+8 변질된 늪의 신발</v>
          </cell>
        </row>
        <row r="15295">
          <cell r="A15295">
            <v>331209</v>
          </cell>
          <cell r="B15295" t="str">
            <v>+9 변질된 늪의 신발</v>
          </cell>
        </row>
        <row r="15296">
          <cell r="A15296">
            <v>331210</v>
          </cell>
          <cell r="B15296" t="str">
            <v>+10 변질된 늪의 신발</v>
          </cell>
        </row>
        <row r="15297">
          <cell r="A15297">
            <v>331211</v>
          </cell>
          <cell r="B15297" t="str">
            <v>+11 변질된 늪의 신발</v>
          </cell>
        </row>
        <row r="15298">
          <cell r="A15298">
            <v>331212</v>
          </cell>
          <cell r="B15298" t="str">
            <v>+12 변질된 늪의 신발</v>
          </cell>
        </row>
        <row r="15299">
          <cell r="A15299">
            <v>331213</v>
          </cell>
          <cell r="B15299" t="str">
            <v>+13 변질된 늪의 신발</v>
          </cell>
        </row>
        <row r="15300">
          <cell r="A15300">
            <v>331220</v>
          </cell>
          <cell r="B15300" t="str">
            <v>+0 엘테르 탐사대의 신발</v>
          </cell>
        </row>
        <row r="15301">
          <cell r="A15301">
            <v>331221</v>
          </cell>
          <cell r="B15301" t="str">
            <v>+1 엘테르 탐사대의 신발</v>
          </cell>
        </row>
        <row r="15302">
          <cell r="A15302">
            <v>331222</v>
          </cell>
          <cell r="B15302" t="str">
            <v>+2 엘테르 탐사대의 신발</v>
          </cell>
        </row>
        <row r="15303">
          <cell r="A15303">
            <v>331223</v>
          </cell>
          <cell r="B15303" t="str">
            <v>+3 엘테르 탐사대의 신발</v>
          </cell>
        </row>
        <row r="15304">
          <cell r="A15304">
            <v>331224</v>
          </cell>
          <cell r="B15304" t="str">
            <v>+4 엘테르 탐사대의 신발</v>
          </cell>
        </row>
        <row r="15305">
          <cell r="A15305">
            <v>331225</v>
          </cell>
          <cell r="B15305" t="str">
            <v>+5 엘테르 탐사대의 신발</v>
          </cell>
        </row>
        <row r="15306">
          <cell r="A15306">
            <v>331226</v>
          </cell>
          <cell r="B15306" t="str">
            <v>+6 엘테르 탐사대의 신발</v>
          </cell>
        </row>
        <row r="15307">
          <cell r="A15307">
            <v>331227</v>
          </cell>
          <cell r="B15307" t="str">
            <v>+7 엘테르 탐사대의 신발</v>
          </cell>
        </row>
        <row r="15308">
          <cell r="A15308">
            <v>331228</v>
          </cell>
          <cell r="B15308" t="str">
            <v>+8 엘테르 탐사대의 신발</v>
          </cell>
        </row>
        <row r="15309">
          <cell r="A15309">
            <v>331229</v>
          </cell>
          <cell r="B15309" t="str">
            <v>+9 엘테르 탐사대의 신발</v>
          </cell>
        </row>
        <row r="15310">
          <cell r="A15310">
            <v>331230</v>
          </cell>
          <cell r="B15310" t="str">
            <v>+10 엘테르 탐사대의 신발</v>
          </cell>
        </row>
        <row r="15311">
          <cell r="A15311">
            <v>331231</v>
          </cell>
          <cell r="B15311" t="str">
            <v>+11 엘테르 탐사대의 신발</v>
          </cell>
        </row>
        <row r="15312">
          <cell r="A15312">
            <v>331232</v>
          </cell>
          <cell r="B15312" t="str">
            <v>+12 엘테르 탐사대의 신발</v>
          </cell>
        </row>
        <row r="15313">
          <cell r="A15313">
            <v>331233</v>
          </cell>
          <cell r="B15313" t="str">
            <v>+13 엘테르 탐사대의 신발</v>
          </cell>
        </row>
        <row r="15314">
          <cell r="A15314">
            <v>331240</v>
          </cell>
          <cell r="B15314" t="str">
            <v>+0 신월의 의식용 신발</v>
          </cell>
        </row>
        <row r="15315">
          <cell r="A15315">
            <v>331241</v>
          </cell>
          <cell r="B15315" t="str">
            <v>+1 신월의 의식용 신발</v>
          </cell>
        </row>
        <row r="15316">
          <cell r="A15316">
            <v>331242</v>
          </cell>
          <cell r="B15316" t="str">
            <v>+2 신월의 의식용 신발</v>
          </cell>
        </row>
        <row r="15317">
          <cell r="A15317">
            <v>331243</v>
          </cell>
          <cell r="B15317" t="str">
            <v>+3 신월의 의식용 신발</v>
          </cell>
        </row>
        <row r="15318">
          <cell r="A15318">
            <v>331244</v>
          </cell>
          <cell r="B15318" t="str">
            <v>+4 신월의 의식용 신발</v>
          </cell>
        </row>
        <row r="15319">
          <cell r="A15319">
            <v>331245</v>
          </cell>
          <cell r="B15319" t="str">
            <v>+5 신월의 의식용 신발</v>
          </cell>
        </row>
        <row r="15320">
          <cell r="A15320">
            <v>331246</v>
          </cell>
          <cell r="B15320" t="str">
            <v>+6 신월의 의식용 신발</v>
          </cell>
        </row>
        <row r="15321">
          <cell r="A15321">
            <v>331247</v>
          </cell>
          <cell r="B15321" t="str">
            <v>+7 신월의 의식용 신발</v>
          </cell>
        </row>
        <row r="15322">
          <cell r="A15322">
            <v>331248</v>
          </cell>
          <cell r="B15322" t="str">
            <v>+8 신월의 의식용 신발</v>
          </cell>
        </row>
        <row r="15323">
          <cell r="A15323">
            <v>331249</v>
          </cell>
          <cell r="B15323" t="str">
            <v>+9 신월의 의식용 신발</v>
          </cell>
        </row>
        <row r="15324">
          <cell r="A15324">
            <v>331250</v>
          </cell>
          <cell r="B15324" t="str">
            <v>+10 신월의 의식용 신발</v>
          </cell>
        </row>
        <row r="15325">
          <cell r="A15325">
            <v>331251</v>
          </cell>
          <cell r="B15325" t="str">
            <v>+11 신월의 의식용 신발</v>
          </cell>
        </row>
        <row r="15326">
          <cell r="A15326">
            <v>331252</v>
          </cell>
          <cell r="B15326" t="str">
            <v>+12 신월의 의식용 신발</v>
          </cell>
        </row>
        <row r="15327">
          <cell r="A15327">
            <v>331253</v>
          </cell>
          <cell r="B15327" t="str">
            <v>+13 신월의 의식용 신발</v>
          </cell>
        </row>
        <row r="15328">
          <cell r="A15328">
            <v>331260</v>
          </cell>
          <cell r="B15328" t="str">
            <v>+0 뒤틀린 수호자 신발</v>
          </cell>
        </row>
        <row r="15329">
          <cell r="A15329">
            <v>331261</v>
          </cell>
          <cell r="B15329" t="str">
            <v>+1 뒤틀린 수호자 신발</v>
          </cell>
        </row>
        <row r="15330">
          <cell r="A15330">
            <v>331262</v>
          </cell>
          <cell r="B15330" t="str">
            <v>+2 뒤틀린 수호자 신발</v>
          </cell>
        </row>
        <row r="15331">
          <cell r="A15331">
            <v>331263</v>
          </cell>
          <cell r="B15331" t="str">
            <v>+3 뒤틀린 수호자 신발</v>
          </cell>
        </row>
        <row r="15332">
          <cell r="A15332">
            <v>331264</v>
          </cell>
          <cell r="B15332" t="str">
            <v>+4 뒤틀린 수호자 신발</v>
          </cell>
        </row>
        <row r="15333">
          <cell r="A15333">
            <v>331265</v>
          </cell>
          <cell r="B15333" t="str">
            <v>+5 뒤틀린 수호자 신발</v>
          </cell>
        </row>
        <row r="15334">
          <cell r="A15334">
            <v>331266</v>
          </cell>
          <cell r="B15334" t="str">
            <v>+6 뒤틀린 수호자 신발</v>
          </cell>
        </row>
        <row r="15335">
          <cell r="A15335">
            <v>331267</v>
          </cell>
          <cell r="B15335" t="str">
            <v>+7 뒤틀린 수호자 신발</v>
          </cell>
        </row>
        <row r="15336">
          <cell r="A15336">
            <v>331268</v>
          </cell>
          <cell r="B15336" t="str">
            <v>+8 뒤틀린 수호자 신발</v>
          </cell>
        </row>
        <row r="15337">
          <cell r="A15337">
            <v>331269</v>
          </cell>
          <cell r="B15337" t="str">
            <v>+9 뒤틀린 수호자 신발</v>
          </cell>
        </row>
        <row r="15338">
          <cell r="A15338">
            <v>331270</v>
          </cell>
          <cell r="B15338" t="str">
            <v>+10 뒤틀린 수호자 신발</v>
          </cell>
        </row>
        <row r="15339">
          <cell r="A15339">
            <v>331271</v>
          </cell>
          <cell r="B15339" t="str">
            <v>+11 뒤틀린 수호자 신발</v>
          </cell>
        </row>
        <row r="15340">
          <cell r="A15340">
            <v>331272</v>
          </cell>
          <cell r="B15340" t="str">
            <v>+12 뒤틀린 수호자 신발</v>
          </cell>
        </row>
        <row r="15341">
          <cell r="A15341">
            <v>331273</v>
          </cell>
          <cell r="B15341" t="str">
            <v>+13 뒤틀린 수호자 신발</v>
          </cell>
        </row>
        <row r="15342">
          <cell r="A15342">
            <v>332000</v>
          </cell>
          <cell r="B15342" t="str">
            <v>+0 바람의 강철 부츠</v>
          </cell>
        </row>
        <row r="15343">
          <cell r="A15343">
            <v>332001</v>
          </cell>
          <cell r="B15343" t="str">
            <v>+1 바람의 강철 부츠</v>
          </cell>
        </row>
        <row r="15344">
          <cell r="A15344">
            <v>332002</v>
          </cell>
          <cell r="B15344" t="str">
            <v>+2 바람의 강철 부츠</v>
          </cell>
        </row>
        <row r="15345">
          <cell r="A15345">
            <v>332003</v>
          </cell>
          <cell r="B15345" t="str">
            <v>+3 바람의 강철 부츠</v>
          </cell>
        </row>
        <row r="15346">
          <cell r="A15346">
            <v>332004</v>
          </cell>
          <cell r="B15346" t="str">
            <v>+4 바람의 강철 부츠</v>
          </cell>
        </row>
        <row r="15347">
          <cell r="A15347">
            <v>332005</v>
          </cell>
          <cell r="B15347" t="str">
            <v>+5 바람의 강철 부츠</v>
          </cell>
        </row>
        <row r="15348">
          <cell r="A15348">
            <v>332006</v>
          </cell>
          <cell r="B15348" t="str">
            <v>+6 바람의 강철 부츠</v>
          </cell>
        </row>
        <row r="15349">
          <cell r="A15349">
            <v>332007</v>
          </cell>
          <cell r="B15349" t="str">
            <v>+7 바람의 강철 부츠</v>
          </cell>
        </row>
        <row r="15350">
          <cell r="A15350">
            <v>332008</v>
          </cell>
          <cell r="B15350" t="str">
            <v>+8 바람의 강철 부츠</v>
          </cell>
        </row>
        <row r="15351">
          <cell r="A15351">
            <v>332009</v>
          </cell>
          <cell r="B15351" t="str">
            <v>+9 바람의 강철 부츠</v>
          </cell>
        </row>
        <row r="15352">
          <cell r="A15352">
            <v>332010</v>
          </cell>
          <cell r="B15352" t="str">
            <v>+10 바람의 강철 부츠</v>
          </cell>
        </row>
        <row r="15353">
          <cell r="A15353">
            <v>332011</v>
          </cell>
          <cell r="B15353" t="str">
            <v>+11 바람의 강철 부츠</v>
          </cell>
        </row>
        <row r="15354">
          <cell r="A15354">
            <v>332012</v>
          </cell>
          <cell r="B15354" t="str">
            <v>+12 바람의 강철 부츠</v>
          </cell>
        </row>
        <row r="15355">
          <cell r="A15355">
            <v>332013</v>
          </cell>
          <cell r="B15355" t="str">
            <v>+13 바람의 강철 부츠</v>
          </cell>
        </row>
        <row r="15356">
          <cell r="A15356">
            <v>332020</v>
          </cell>
          <cell r="B15356" t="str">
            <v>+0 거인의 강철 부츠</v>
          </cell>
        </row>
        <row r="15357">
          <cell r="A15357">
            <v>332021</v>
          </cell>
          <cell r="B15357" t="str">
            <v>+1 거인의 강철 부츠</v>
          </cell>
        </row>
        <row r="15358">
          <cell r="A15358">
            <v>332022</v>
          </cell>
          <cell r="B15358" t="str">
            <v>+2 거인의 강철 부츠</v>
          </cell>
        </row>
        <row r="15359">
          <cell r="A15359">
            <v>332023</v>
          </cell>
          <cell r="B15359" t="str">
            <v>+3 거인의 강철 부츠</v>
          </cell>
        </row>
        <row r="15360">
          <cell r="A15360">
            <v>332024</v>
          </cell>
          <cell r="B15360" t="str">
            <v>+4 거인의 강철 부츠</v>
          </cell>
        </row>
        <row r="15361">
          <cell r="A15361">
            <v>332025</v>
          </cell>
          <cell r="B15361" t="str">
            <v>+5 거인의 강철 부츠</v>
          </cell>
        </row>
        <row r="15362">
          <cell r="A15362">
            <v>332026</v>
          </cell>
          <cell r="B15362" t="str">
            <v>+6 거인의 강철 부츠</v>
          </cell>
        </row>
        <row r="15363">
          <cell r="A15363">
            <v>332027</v>
          </cell>
          <cell r="B15363" t="str">
            <v>+7 거인의 강철 부츠</v>
          </cell>
        </row>
        <row r="15364">
          <cell r="A15364">
            <v>332028</v>
          </cell>
          <cell r="B15364" t="str">
            <v>+8 거인의 강철 부츠</v>
          </cell>
        </row>
        <row r="15365">
          <cell r="A15365">
            <v>332029</v>
          </cell>
          <cell r="B15365" t="str">
            <v>+9 거인의 강철 부츠</v>
          </cell>
        </row>
        <row r="15366">
          <cell r="A15366">
            <v>332030</v>
          </cell>
          <cell r="B15366" t="str">
            <v>+10 거인의 강철 부츠</v>
          </cell>
        </row>
        <row r="15367">
          <cell r="A15367">
            <v>332031</v>
          </cell>
          <cell r="B15367" t="str">
            <v>+11 거인의 강철 부츠</v>
          </cell>
        </row>
        <row r="15368">
          <cell r="A15368">
            <v>332032</v>
          </cell>
          <cell r="B15368" t="str">
            <v>+12 거인의 강철 부츠</v>
          </cell>
        </row>
        <row r="15369">
          <cell r="A15369">
            <v>332033</v>
          </cell>
          <cell r="B15369" t="str">
            <v>+13 거인의 강철 부츠</v>
          </cell>
        </row>
        <row r="15370">
          <cell r="A15370">
            <v>332040</v>
          </cell>
          <cell r="B15370" t="str">
            <v>+0 미스릴 부츠</v>
          </cell>
        </row>
        <row r="15371">
          <cell r="A15371">
            <v>332041</v>
          </cell>
          <cell r="B15371" t="str">
            <v>+1 미스릴 부츠</v>
          </cell>
        </row>
        <row r="15372">
          <cell r="A15372">
            <v>332042</v>
          </cell>
          <cell r="B15372" t="str">
            <v>+2 미스릴 부츠</v>
          </cell>
        </row>
        <row r="15373">
          <cell r="A15373">
            <v>332043</v>
          </cell>
          <cell r="B15373" t="str">
            <v>+3 미스릴 부츠</v>
          </cell>
        </row>
        <row r="15374">
          <cell r="A15374">
            <v>332044</v>
          </cell>
          <cell r="B15374" t="str">
            <v>+4 미스릴 부츠</v>
          </cell>
        </row>
        <row r="15375">
          <cell r="A15375">
            <v>332045</v>
          </cell>
          <cell r="B15375" t="str">
            <v>+5 미스릴 부츠</v>
          </cell>
        </row>
        <row r="15376">
          <cell r="A15376">
            <v>332046</v>
          </cell>
          <cell r="B15376" t="str">
            <v>+6 미스릴 부츠</v>
          </cell>
        </row>
        <row r="15377">
          <cell r="A15377">
            <v>332047</v>
          </cell>
          <cell r="B15377" t="str">
            <v>+7 미스릴 부츠</v>
          </cell>
        </row>
        <row r="15378">
          <cell r="A15378">
            <v>332048</v>
          </cell>
          <cell r="B15378" t="str">
            <v>+8 미스릴 부츠</v>
          </cell>
        </row>
        <row r="15379">
          <cell r="A15379">
            <v>332049</v>
          </cell>
          <cell r="B15379" t="str">
            <v>+9 미스릴 부츠</v>
          </cell>
        </row>
        <row r="15380">
          <cell r="A15380">
            <v>332050</v>
          </cell>
          <cell r="B15380" t="str">
            <v>+10 미스릴 부츠</v>
          </cell>
        </row>
        <row r="15381">
          <cell r="A15381">
            <v>332051</v>
          </cell>
          <cell r="B15381" t="str">
            <v>+11 미스릴 부츠</v>
          </cell>
        </row>
        <row r="15382">
          <cell r="A15382">
            <v>332052</v>
          </cell>
          <cell r="B15382" t="str">
            <v>+12 미스릴 부츠</v>
          </cell>
        </row>
        <row r="15383">
          <cell r="A15383">
            <v>332053</v>
          </cell>
          <cell r="B15383" t="str">
            <v>+13 미스릴 부츠</v>
          </cell>
        </row>
        <row r="15384">
          <cell r="A15384">
            <v>332060</v>
          </cell>
          <cell r="B15384" t="str">
            <v>+0 마검사 부츠</v>
          </cell>
        </row>
        <row r="15385">
          <cell r="A15385">
            <v>332061</v>
          </cell>
          <cell r="B15385" t="str">
            <v>+1 마검사 부츠</v>
          </cell>
        </row>
        <row r="15386">
          <cell r="A15386">
            <v>332062</v>
          </cell>
          <cell r="B15386" t="str">
            <v>+2 마검사 부츠</v>
          </cell>
        </row>
        <row r="15387">
          <cell r="A15387">
            <v>332063</v>
          </cell>
          <cell r="B15387" t="str">
            <v>+3 마검사 부츠</v>
          </cell>
        </row>
        <row r="15388">
          <cell r="A15388">
            <v>332064</v>
          </cell>
          <cell r="B15388" t="str">
            <v>+4 마검사 부츠</v>
          </cell>
        </row>
        <row r="15389">
          <cell r="A15389">
            <v>332065</v>
          </cell>
          <cell r="B15389" t="str">
            <v>+5 마검사 부츠</v>
          </cell>
        </row>
        <row r="15390">
          <cell r="A15390">
            <v>332066</v>
          </cell>
          <cell r="B15390" t="str">
            <v>+6 마검사 부츠</v>
          </cell>
        </row>
        <row r="15391">
          <cell r="A15391">
            <v>332067</v>
          </cell>
          <cell r="B15391" t="str">
            <v>+7 마검사 부츠</v>
          </cell>
        </row>
        <row r="15392">
          <cell r="A15392">
            <v>332068</v>
          </cell>
          <cell r="B15392" t="str">
            <v>+8 마검사 부츠</v>
          </cell>
        </row>
        <row r="15393">
          <cell r="A15393">
            <v>332069</v>
          </cell>
          <cell r="B15393" t="str">
            <v>+9 마검사 부츠</v>
          </cell>
        </row>
        <row r="15394">
          <cell r="A15394">
            <v>332070</v>
          </cell>
          <cell r="B15394" t="str">
            <v>+10 마검사 부츠</v>
          </cell>
        </row>
        <row r="15395">
          <cell r="A15395">
            <v>332071</v>
          </cell>
          <cell r="B15395" t="str">
            <v>+11 마검사 부츠</v>
          </cell>
        </row>
        <row r="15396">
          <cell r="A15396">
            <v>332072</v>
          </cell>
          <cell r="B15396" t="str">
            <v>+12 마검사 부츠</v>
          </cell>
        </row>
        <row r="15397">
          <cell r="A15397">
            <v>332073</v>
          </cell>
          <cell r="B15397" t="str">
            <v>+13 마검사 부츠</v>
          </cell>
        </row>
        <row r="15398">
          <cell r="A15398">
            <v>332080</v>
          </cell>
          <cell r="B15398" t="str">
            <v>+0 마법의 미스릴 부츠</v>
          </cell>
        </row>
        <row r="15399">
          <cell r="A15399">
            <v>332081</v>
          </cell>
          <cell r="B15399" t="str">
            <v>+1 마법의 미스릴 부츠</v>
          </cell>
        </row>
        <row r="15400">
          <cell r="A15400">
            <v>332082</v>
          </cell>
          <cell r="B15400" t="str">
            <v>+2 마법의 미스릴 부츠</v>
          </cell>
        </row>
        <row r="15401">
          <cell r="A15401">
            <v>332083</v>
          </cell>
          <cell r="B15401" t="str">
            <v>+3 마법의 미스릴 부츠</v>
          </cell>
        </row>
        <row r="15402">
          <cell r="A15402">
            <v>332084</v>
          </cell>
          <cell r="B15402" t="str">
            <v>+4 마법의 미스릴 부츠</v>
          </cell>
        </row>
        <row r="15403">
          <cell r="A15403">
            <v>332085</v>
          </cell>
          <cell r="B15403" t="str">
            <v>+5 마법의 미스릴 부츠</v>
          </cell>
        </row>
        <row r="15404">
          <cell r="A15404">
            <v>332086</v>
          </cell>
          <cell r="B15404" t="str">
            <v>+6 마법의 미스릴 부츠</v>
          </cell>
        </row>
        <row r="15405">
          <cell r="A15405">
            <v>332087</v>
          </cell>
          <cell r="B15405" t="str">
            <v>+7 마법의 미스릴 부츠</v>
          </cell>
        </row>
        <row r="15406">
          <cell r="A15406">
            <v>332088</v>
          </cell>
          <cell r="B15406" t="str">
            <v>+8 마법의 미스릴 부츠</v>
          </cell>
        </row>
        <row r="15407">
          <cell r="A15407">
            <v>332089</v>
          </cell>
          <cell r="B15407" t="str">
            <v>+9 마법의 미스릴 부츠</v>
          </cell>
        </row>
        <row r="15408">
          <cell r="A15408">
            <v>332090</v>
          </cell>
          <cell r="B15408" t="str">
            <v>+10 마법의 미스릴 부츠</v>
          </cell>
        </row>
        <row r="15409">
          <cell r="A15409">
            <v>332091</v>
          </cell>
          <cell r="B15409" t="str">
            <v>+11 마법의 미스릴 부츠</v>
          </cell>
        </row>
        <row r="15410">
          <cell r="A15410">
            <v>332092</v>
          </cell>
          <cell r="B15410" t="str">
            <v>+12 마법의 미스릴 부츠</v>
          </cell>
        </row>
        <row r="15411">
          <cell r="A15411">
            <v>332093</v>
          </cell>
          <cell r="B15411" t="str">
            <v>+13 마법의 미스릴 부츠</v>
          </cell>
        </row>
        <row r="15412">
          <cell r="A15412">
            <v>332100</v>
          </cell>
          <cell r="B15412" t="str">
            <v>+0 로키의 부츠</v>
          </cell>
        </row>
        <row r="15413">
          <cell r="A15413">
            <v>332101</v>
          </cell>
          <cell r="B15413" t="str">
            <v>+1 로키의 부츠</v>
          </cell>
        </row>
        <row r="15414">
          <cell r="A15414">
            <v>332102</v>
          </cell>
          <cell r="B15414" t="str">
            <v>+2 로키의 부츠</v>
          </cell>
        </row>
        <row r="15415">
          <cell r="A15415">
            <v>332103</v>
          </cell>
          <cell r="B15415" t="str">
            <v>+3 로키의 부츠</v>
          </cell>
        </row>
        <row r="15416">
          <cell r="A15416">
            <v>332104</v>
          </cell>
          <cell r="B15416" t="str">
            <v>+4 로키의 부츠</v>
          </cell>
        </row>
        <row r="15417">
          <cell r="A15417">
            <v>332105</v>
          </cell>
          <cell r="B15417" t="str">
            <v>+5 로키의 부츠</v>
          </cell>
        </row>
        <row r="15418">
          <cell r="A15418">
            <v>332106</v>
          </cell>
          <cell r="B15418" t="str">
            <v>+6 로키의 부츠</v>
          </cell>
        </row>
        <row r="15419">
          <cell r="A15419">
            <v>332107</v>
          </cell>
          <cell r="B15419" t="str">
            <v>+7 로키의 부츠</v>
          </cell>
        </row>
        <row r="15420">
          <cell r="A15420">
            <v>332108</v>
          </cell>
          <cell r="B15420" t="str">
            <v>+8 로키의 부츠</v>
          </cell>
        </row>
        <row r="15421">
          <cell r="A15421">
            <v>332109</v>
          </cell>
          <cell r="B15421" t="str">
            <v>+9 로키의 부츠</v>
          </cell>
        </row>
        <row r="15422">
          <cell r="A15422">
            <v>332110</v>
          </cell>
          <cell r="B15422" t="str">
            <v>+10 로키의 부츠</v>
          </cell>
        </row>
        <row r="15423">
          <cell r="A15423">
            <v>332111</v>
          </cell>
          <cell r="B15423" t="str">
            <v>+11 로키의 부츠</v>
          </cell>
        </row>
        <row r="15424">
          <cell r="A15424">
            <v>332112</v>
          </cell>
          <cell r="B15424" t="str">
            <v>+12 로키의 부츠</v>
          </cell>
        </row>
        <row r="15425">
          <cell r="A15425">
            <v>332113</v>
          </cell>
          <cell r="B15425" t="str">
            <v>+13 로키의 부츠</v>
          </cell>
        </row>
        <row r="15426">
          <cell r="A15426">
            <v>332120</v>
          </cell>
          <cell r="B15426" t="str">
            <v>+0 안정된 이크론 부츠</v>
          </cell>
        </row>
        <row r="15427">
          <cell r="A15427">
            <v>332121</v>
          </cell>
          <cell r="B15427" t="str">
            <v>+1 안정된 이크론 부츠</v>
          </cell>
        </row>
        <row r="15428">
          <cell r="A15428">
            <v>332122</v>
          </cell>
          <cell r="B15428" t="str">
            <v>+2 안정된 이크론 부츠</v>
          </cell>
        </row>
        <row r="15429">
          <cell r="A15429">
            <v>332123</v>
          </cell>
          <cell r="B15429" t="str">
            <v>+3 안정된 이크론 부츠</v>
          </cell>
        </row>
        <row r="15430">
          <cell r="A15430">
            <v>332124</v>
          </cell>
          <cell r="B15430" t="str">
            <v>+4 안정된 이크론 부츠</v>
          </cell>
        </row>
        <row r="15431">
          <cell r="A15431">
            <v>332125</v>
          </cell>
          <cell r="B15431" t="str">
            <v>+5 안정된 이크론 부츠</v>
          </cell>
        </row>
        <row r="15432">
          <cell r="A15432">
            <v>332126</v>
          </cell>
          <cell r="B15432" t="str">
            <v>+6 안정된 이크론 부츠</v>
          </cell>
        </row>
        <row r="15433">
          <cell r="A15433">
            <v>332127</v>
          </cell>
          <cell r="B15433" t="str">
            <v>+7 안정된 이크론 부츠</v>
          </cell>
        </row>
        <row r="15434">
          <cell r="A15434">
            <v>332128</v>
          </cell>
          <cell r="B15434" t="str">
            <v>+8 안정된 이크론 부츠</v>
          </cell>
        </row>
        <row r="15435">
          <cell r="A15435">
            <v>332129</v>
          </cell>
          <cell r="B15435" t="str">
            <v>+9 안정된 이크론 부츠</v>
          </cell>
        </row>
        <row r="15436">
          <cell r="A15436">
            <v>332130</v>
          </cell>
          <cell r="B15436" t="str">
            <v>+10 안정된 이크론 부츠</v>
          </cell>
        </row>
        <row r="15437">
          <cell r="A15437">
            <v>332131</v>
          </cell>
          <cell r="B15437" t="str">
            <v>+11 안정된 이크론 부츠</v>
          </cell>
        </row>
        <row r="15438">
          <cell r="A15438">
            <v>332132</v>
          </cell>
          <cell r="B15438" t="str">
            <v>+12 안정된 이크론 부츠</v>
          </cell>
        </row>
        <row r="15439">
          <cell r="A15439">
            <v>332133</v>
          </cell>
          <cell r="B15439" t="str">
            <v>+13 안정된 이크론 부츠</v>
          </cell>
        </row>
        <row r="15440">
          <cell r="A15440">
            <v>332140</v>
          </cell>
          <cell r="B15440" t="str">
            <v>+0 향상된 이크론 부츠</v>
          </cell>
        </row>
        <row r="15441">
          <cell r="A15441">
            <v>332141</v>
          </cell>
          <cell r="B15441" t="str">
            <v>+1 향상된 이크론 부츠</v>
          </cell>
        </row>
        <row r="15442">
          <cell r="A15442">
            <v>332142</v>
          </cell>
          <cell r="B15442" t="str">
            <v>+2 향상된 이크론 부츠</v>
          </cell>
        </row>
        <row r="15443">
          <cell r="A15443">
            <v>332143</v>
          </cell>
          <cell r="B15443" t="str">
            <v>+3 향상된 이크론 부츠</v>
          </cell>
        </row>
        <row r="15444">
          <cell r="A15444">
            <v>332144</v>
          </cell>
          <cell r="B15444" t="str">
            <v>+4 향상된 이크론 부츠</v>
          </cell>
        </row>
        <row r="15445">
          <cell r="A15445">
            <v>332145</v>
          </cell>
          <cell r="B15445" t="str">
            <v>+5 향상된 이크론 부츠</v>
          </cell>
        </row>
        <row r="15446">
          <cell r="A15446">
            <v>332146</v>
          </cell>
          <cell r="B15446" t="str">
            <v>+6 향상된 이크론 부츠</v>
          </cell>
        </row>
        <row r="15447">
          <cell r="A15447">
            <v>332147</v>
          </cell>
          <cell r="B15447" t="str">
            <v>+7 향상된 이크론 부츠</v>
          </cell>
        </row>
        <row r="15448">
          <cell r="A15448">
            <v>332148</v>
          </cell>
          <cell r="B15448" t="str">
            <v>+8 향상된 이크론 부츠</v>
          </cell>
        </row>
        <row r="15449">
          <cell r="A15449">
            <v>332149</v>
          </cell>
          <cell r="B15449" t="str">
            <v>+9 향상된 이크론 부츠</v>
          </cell>
        </row>
        <row r="15450">
          <cell r="A15450">
            <v>332150</v>
          </cell>
          <cell r="B15450" t="str">
            <v>+10 향상된 이크론 부츠</v>
          </cell>
        </row>
        <row r="15451">
          <cell r="A15451">
            <v>332151</v>
          </cell>
          <cell r="B15451" t="str">
            <v>+11 향상된 이크론 부츠</v>
          </cell>
        </row>
        <row r="15452">
          <cell r="A15452">
            <v>332152</v>
          </cell>
          <cell r="B15452" t="str">
            <v>+12 향상된 이크론 부츠</v>
          </cell>
        </row>
        <row r="15453">
          <cell r="A15453">
            <v>332153</v>
          </cell>
          <cell r="B15453" t="str">
            <v>+13 향상된 이크론 부츠</v>
          </cell>
        </row>
        <row r="15454">
          <cell r="A15454">
            <v>332160</v>
          </cell>
          <cell r="B15454" t="str">
            <v>+0 정련된 이크론 부츠</v>
          </cell>
        </row>
        <row r="15455">
          <cell r="A15455">
            <v>332161</v>
          </cell>
          <cell r="B15455" t="str">
            <v>+1 정련된 이크론 부츠</v>
          </cell>
        </row>
        <row r="15456">
          <cell r="A15456">
            <v>332162</v>
          </cell>
          <cell r="B15456" t="str">
            <v>+2 정련된 이크론 부츠</v>
          </cell>
        </row>
        <row r="15457">
          <cell r="A15457">
            <v>332163</v>
          </cell>
          <cell r="B15457" t="str">
            <v>+3 정련된 이크론 부츠</v>
          </cell>
        </row>
        <row r="15458">
          <cell r="A15458">
            <v>332164</v>
          </cell>
          <cell r="B15458" t="str">
            <v>+4 정련된 이크론 부츠</v>
          </cell>
        </row>
        <row r="15459">
          <cell r="A15459">
            <v>332165</v>
          </cell>
          <cell r="B15459" t="str">
            <v>+5 정련된 이크론 부츠</v>
          </cell>
        </row>
        <row r="15460">
          <cell r="A15460">
            <v>332166</v>
          </cell>
          <cell r="B15460" t="str">
            <v>+6 정련된 이크론 부츠</v>
          </cell>
        </row>
        <row r="15461">
          <cell r="A15461">
            <v>332167</v>
          </cell>
          <cell r="B15461" t="str">
            <v>+7 정련된 이크론 부츠</v>
          </cell>
        </row>
        <row r="15462">
          <cell r="A15462">
            <v>332168</v>
          </cell>
          <cell r="B15462" t="str">
            <v>+8 정련된 이크론 부츠</v>
          </cell>
        </row>
        <row r="15463">
          <cell r="A15463">
            <v>332169</v>
          </cell>
          <cell r="B15463" t="str">
            <v>+9 정련된 이크론 부츠</v>
          </cell>
        </row>
        <row r="15464">
          <cell r="A15464">
            <v>332170</v>
          </cell>
          <cell r="B15464" t="str">
            <v>+10 정련된 이크론 부츠</v>
          </cell>
        </row>
        <row r="15465">
          <cell r="A15465">
            <v>332171</v>
          </cell>
          <cell r="B15465" t="str">
            <v>+11 정련된 이크론 부츠</v>
          </cell>
        </row>
        <row r="15466">
          <cell r="A15466">
            <v>332172</v>
          </cell>
          <cell r="B15466" t="str">
            <v>+12 정련된 이크론 부츠</v>
          </cell>
        </row>
        <row r="15467">
          <cell r="A15467">
            <v>332173</v>
          </cell>
          <cell r="B15467" t="str">
            <v>+13 정련된 이크론 부츠</v>
          </cell>
        </row>
        <row r="15468">
          <cell r="A15468">
            <v>332180</v>
          </cell>
          <cell r="B15468" t="str">
            <v>+0 친위대의 장화</v>
          </cell>
        </row>
        <row r="15469">
          <cell r="A15469">
            <v>332181</v>
          </cell>
          <cell r="B15469" t="str">
            <v>+1 친위대의 장화</v>
          </cell>
        </row>
        <row r="15470">
          <cell r="A15470">
            <v>332182</v>
          </cell>
          <cell r="B15470" t="str">
            <v>+2 친위대의 장화</v>
          </cell>
        </row>
        <row r="15471">
          <cell r="A15471">
            <v>332183</v>
          </cell>
          <cell r="B15471" t="str">
            <v>+3 친위대의 장화</v>
          </cell>
        </row>
        <row r="15472">
          <cell r="A15472">
            <v>332184</v>
          </cell>
          <cell r="B15472" t="str">
            <v>+4 친위대의 장화</v>
          </cell>
        </row>
        <row r="15473">
          <cell r="A15473">
            <v>332185</v>
          </cell>
          <cell r="B15473" t="str">
            <v>+5 친위대의 장화</v>
          </cell>
        </row>
        <row r="15474">
          <cell r="A15474">
            <v>332186</v>
          </cell>
          <cell r="B15474" t="str">
            <v>+6 친위대의 장화</v>
          </cell>
        </row>
        <row r="15475">
          <cell r="A15475">
            <v>332187</v>
          </cell>
          <cell r="B15475" t="str">
            <v>+7 친위대의 장화</v>
          </cell>
        </row>
        <row r="15476">
          <cell r="A15476">
            <v>332188</v>
          </cell>
          <cell r="B15476" t="str">
            <v>+8 친위대의 장화</v>
          </cell>
        </row>
        <row r="15477">
          <cell r="A15477">
            <v>332189</v>
          </cell>
          <cell r="B15477" t="str">
            <v>+9 친위대의 장화</v>
          </cell>
        </row>
        <row r="15478">
          <cell r="A15478">
            <v>332190</v>
          </cell>
          <cell r="B15478" t="str">
            <v>+10 친위대의 장화</v>
          </cell>
        </row>
        <row r="15479">
          <cell r="A15479">
            <v>332191</v>
          </cell>
          <cell r="B15479" t="str">
            <v>+11 친위대의 장화</v>
          </cell>
        </row>
        <row r="15480">
          <cell r="A15480">
            <v>332192</v>
          </cell>
          <cell r="B15480" t="str">
            <v>+12 친위대의 장화</v>
          </cell>
        </row>
        <row r="15481">
          <cell r="A15481">
            <v>332193</v>
          </cell>
          <cell r="B15481" t="str">
            <v>+13 친위대의 장화</v>
          </cell>
        </row>
        <row r="15482">
          <cell r="A15482">
            <v>332200</v>
          </cell>
          <cell r="B15482" t="str">
            <v>+0 정복자의 전투화</v>
          </cell>
        </row>
        <row r="15483">
          <cell r="A15483">
            <v>332201</v>
          </cell>
          <cell r="B15483" t="str">
            <v>+1 정복자의 전투화</v>
          </cell>
        </row>
        <row r="15484">
          <cell r="A15484">
            <v>332202</v>
          </cell>
          <cell r="B15484" t="str">
            <v>+2 정복자의 전투화</v>
          </cell>
        </row>
        <row r="15485">
          <cell r="A15485">
            <v>332203</v>
          </cell>
          <cell r="B15485" t="str">
            <v>+3 정복자의 전투화</v>
          </cell>
        </row>
        <row r="15486">
          <cell r="A15486">
            <v>332204</v>
          </cell>
          <cell r="B15486" t="str">
            <v>+4 정복자의 전투화</v>
          </cell>
        </row>
        <row r="15487">
          <cell r="A15487">
            <v>332205</v>
          </cell>
          <cell r="B15487" t="str">
            <v>+5 정복자의 전투화</v>
          </cell>
        </row>
        <row r="15488">
          <cell r="A15488">
            <v>332206</v>
          </cell>
          <cell r="B15488" t="str">
            <v>+6 정복자의 전투화</v>
          </cell>
        </row>
        <row r="15489">
          <cell r="A15489">
            <v>332207</v>
          </cell>
          <cell r="B15489" t="str">
            <v>+7 정복자의 전투화</v>
          </cell>
        </row>
        <row r="15490">
          <cell r="A15490">
            <v>332208</v>
          </cell>
          <cell r="B15490" t="str">
            <v>+8 정복자의 전투화</v>
          </cell>
        </row>
        <row r="15491">
          <cell r="A15491">
            <v>332209</v>
          </cell>
          <cell r="B15491" t="str">
            <v>+9 정복자의 전투화</v>
          </cell>
        </row>
        <row r="15492">
          <cell r="A15492">
            <v>332210</v>
          </cell>
          <cell r="B15492" t="str">
            <v>+10 정복자의 전투화</v>
          </cell>
        </row>
        <row r="15493">
          <cell r="A15493">
            <v>332211</v>
          </cell>
          <cell r="B15493" t="str">
            <v>+11 정복자의 전투화</v>
          </cell>
        </row>
        <row r="15494">
          <cell r="A15494">
            <v>332212</v>
          </cell>
          <cell r="B15494" t="str">
            <v>+12 정복자의 전투화</v>
          </cell>
        </row>
        <row r="15495">
          <cell r="A15495">
            <v>332213</v>
          </cell>
          <cell r="B15495" t="str">
            <v>+13 정복자의 전투화</v>
          </cell>
        </row>
        <row r="15496">
          <cell r="A15496">
            <v>332220</v>
          </cell>
          <cell r="B15496" t="str">
            <v>+0 환영 군단병의 신발</v>
          </cell>
        </row>
        <row r="15497">
          <cell r="A15497">
            <v>332221</v>
          </cell>
          <cell r="B15497" t="str">
            <v>+1 환영 군단병의 신발</v>
          </cell>
        </row>
        <row r="15498">
          <cell r="A15498">
            <v>332222</v>
          </cell>
          <cell r="B15498" t="str">
            <v>+2 환영 군단병의 신발</v>
          </cell>
        </row>
        <row r="15499">
          <cell r="A15499">
            <v>332223</v>
          </cell>
          <cell r="B15499" t="str">
            <v>+3 환영 군단병의 신발</v>
          </cell>
        </row>
        <row r="15500">
          <cell r="A15500">
            <v>332224</v>
          </cell>
          <cell r="B15500" t="str">
            <v>+4 환영 군단병의 신발</v>
          </cell>
        </row>
        <row r="15501">
          <cell r="A15501">
            <v>332225</v>
          </cell>
          <cell r="B15501" t="str">
            <v>+5 환영 군단병의 신발</v>
          </cell>
        </row>
        <row r="15502">
          <cell r="A15502">
            <v>332226</v>
          </cell>
          <cell r="B15502" t="str">
            <v>+6 환영 군단병의 신발</v>
          </cell>
        </row>
        <row r="15503">
          <cell r="A15503">
            <v>332227</v>
          </cell>
          <cell r="B15503" t="str">
            <v>+7 환영 군단병의 신발</v>
          </cell>
        </row>
        <row r="15504">
          <cell r="A15504">
            <v>332228</v>
          </cell>
          <cell r="B15504" t="str">
            <v>+8 환영 군단병의 신발</v>
          </cell>
        </row>
        <row r="15505">
          <cell r="A15505">
            <v>332229</v>
          </cell>
          <cell r="B15505" t="str">
            <v>+9 환영 군단병의 신발</v>
          </cell>
        </row>
        <row r="15506">
          <cell r="A15506">
            <v>332230</v>
          </cell>
          <cell r="B15506" t="str">
            <v>+10 환영 군단병의 신발</v>
          </cell>
        </row>
        <row r="15507">
          <cell r="A15507">
            <v>332231</v>
          </cell>
          <cell r="B15507" t="str">
            <v>+11 환영 군단병의 신발</v>
          </cell>
        </row>
        <row r="15508">
          <cell r="A15508">
            <v>332232</v>
          </cell>
          <cell r="B15508" t="str">
            <v>+12 환영 군단병의 신발</v>
          </cell>
        </row>
        <row r="15509">
          <cell r="A15509">
            <v>332233</v>
          </cell>
          <cell r="B15509" t="str">
            <v>+13 환영 군단병의 신발</v>
          </cell>
        </row>
        <row r="15510">
          <cell r="A15510">
            <v>332240</v>
          </cell>
          <cell r="B15510" t="str">
            <v>+0 바람의 그림자 부츠</v>
          </cell>
        </row>
        <row r="15511">
          <cell r="A15511">
            <v>332241</v>
          </cell>
          <cell r="B15511" t="str">
            <v>+1 바람의 그림자 부츠</v>
          </cell>
        </row>
        <row r="15512">
          <cell r="A15512">
            <v>332242</v>
          </cell>
          <cell r="B15512" t="str">
            <v>+2 바람의 그림자 부츠</v>
          </cell>
        </row>
        <row r="15513">
          <cell r="A15513">
            <v>332243</v>
          </cell>
          <cell r="B15513" t="str">
            <v>+3 바람의 그림자 부츠</v>
          </cell>
        </row>
        <row r="15514">
          <cell r="A15514">
            <v>332244</v>
          </cell>
          <cell r="B15514" t="str">
            <v>+4 바람의 그림자 부츠</v>
          </cell>
        </row>
        <row r="15515">
          <cell r="A15515">
            <v>332245</v>
          </cell>
          <cell r="B15515" t="str">
            <v>+5 바람의 그림자 부츠</v>
          </cell>
        </row>
        <row r="15516">
          <cell r="A15516">
            <v>332246</v>
          </cell>
          <cell r="B15516" t="str">
            <v>+6 바람의 그림자 부츠</v>
          </cell>
        </row>
        <row r="15517">
          <cell r="A15517">
            <v>332247</v>
          </cell>
          <cell r="B15517" t="str">
            <v>+7 바람의 그림자 부츠</v>
          </cell>
        </row>
        <row r="15518">
          <cell r="A15518">
            <v>332248</v>
          </cell>
          <cell r="B15518" t="str">
            <v>+8 바람의 그림자 부츠</v>
          </cell>
        </row>
        <row r="15519">
          <cell r="A15519">
            <v>332249</v>
          </cell>
          <cell r="B15519" t="str">
            <v>+9 바람의 그림자 부츠</v>
          </cell>
        </row>
        <row r="15520">
          <cell r="A15520">
            <v>332250</v>
          </cell>
          <cell r="B15520" t="str">
            <v>+10 바람의 그림자 부츠</v>
          </cell>
        </row>
        <row r="15521">
          <cell r="A15521">
            <v>332251</v>
          </cell>
          <cell r="B15521" t="str">
            <v>+11 바람의 그림자 부츠</v>
          </cell>
        </row>
        <row r="15522">
          <cell r="A15522">
            <v>332252</v>
          </cell>
          <cell r="B15522" t="str">
            <v>+12 바람의 그림자 부츠</v>
          </cell>
        </row>
        <row r="15523">
          <cell r="A15523">
            <v>332253</v>
          </cell>
          <cell r="B15523" t="str">
            <v>+13 바람의 그림자 부츠</v>
          </cell>
        </row>
        <row r="15524">
          <cell r="A15524">
            <v>332260</v>
          </cell>
          <cell r="B15524" t="str">
            <v>+0 정예 엘테르 탐사대의 신발</v>
          </cell>
        </row>
        <row r="15525">
          <cell r="A15525">
            <v>332261</v>
          </cell>
          <cell r="B15525" t="str">
            <v>+1 정예 엘테르 탐사대의 신발</v>
          </cell>
        </row>
        <row r="15526">
          <cell r="A15526">
            <v>332262</v>
          </cell>
          <cell r="B15526" t="str">
            <v>+2 정예 엘테르 탐사대의 신발</v>
          </cell>
        </row>
        <row r="15527">
          <cell r="A15527">
            <v>332263</v>
          </cell>
          <cell r="B15527" t="str">
            <v>+3 정예 엘테르 탐사대의 신발</v>
          </cell>
        </row>
        <row r="15528">
          <cell r="A15528">
            <v>332264</v>
          </cell>
          <cell r="B15528" t="str">
            <v>+4 정예 엘테르 탐사대의 신발</v>
          </cell>
        </row>
        <row r="15529">
          <cell r="A15529">
            <v>332265</v>
          </cell>
          <cell r="B15529" t="str">
            <v>+5 정예 엘테르 탐사대의 신발</v>
          </cell>
        </row>
        <row r="15530">
          <cell r="A15530">
            <v>332266</v>
          </cell>
          <cell r="B15530" t="str">
            <v>+6 정예 엘테르 탐사대의 신발</v>
          </cell>
        </row>
        <row r="15531">
          <cell r="A15531">
            <v>332267</v>
          </cell>
          <cell r="B15531" t="str">
            <v>+7 정예 엘테르 탐사대의 신발</v>
          </cell>
        </row>
        <row r="15532">
          <cell r="A15532">
            <v>332268</v>
          </cell>
          <cell r="B15532" t="str">
            <v>+8 정예 엘테르 탐사대의 신발</v>
          </cell>
        </row>
        <row r="15533">
          <cell r="A15533">
            <v>332269</v>
          </cell>
          <cell r="B15533" t="str">
            <v>+9 정예 엘테르 탐사대의 신발</v>
          </cell>
        </row>
        <row r="15534">
          <cell r="A15534">
            <v>332270</v>
          </cell>
          <cell r="B15534" t="str">
            <v>+10 정예 엘테르 탐사대의 신발</v>
          </cell>
        </row>
        <row r="15535">
          <cell r="A15535">
            <v>332271</v>
          </cell>
          <cell r="B15535" t="str">
            <v>+11 정예 엘테르 탐사대의 신발</v>
          </cell>
        </row>
        <row r="15536">
          <cell r="A15536">
            <v>332272</v>
          </cell>
          <cell r="B15536" t="str">
            <v>+12 정예 엘테르 탐사대의 신발</v>
          </cell>
        </row>
        <row r="15537">
          <cell r="A15537">
            <v>332273</v>
          </cell>
          <cell r="B15537" t="str">
            <v>+13 정예 엘테르 탐사대의 신발</v>
          </cell>
        </row>
        <row r="15538">
          <cell r="A15538">
            <v>332280</v>
          </cell>
          <cell r="B15538" t="str">
            <v>+0 만월의 의식용 신발</v>
          </cell>
        </row>
        <row r="15539">
          <cell r="A15539">
            <v>332281</v>
          </cell>
          <cell r="B15539" t="str">
            <v>+1 만월의 의식용 신발</v>
          </cell>
        </row>
        <row r="15540">
          <cell r="A15540">
            <v>332282</v>
          </cell>
          <cell r="B15540" t="str">
            <v>+2 만월의 의식용 신발</v>
          </cell>
        </row>
        <row r="15541">
          <cell r="A15541">
            <v>332283</v>
          </cell>
          <cell r="B15541" t="str">
            <v>+3 만월의 의식용 신발</v>
          </cell>
        </row>
        <row r="15542">
          <cell r="A15542">
            <v>332284</v>
          </cell>
          <cell r="B15542" t="str">
            <v>+4 만월의 의식용 신발</v>
          </cell>
        </row>
        <row r="15543">
          <cell r="A15543">
            <v>332285</v>
          </cell>
          <cell r="B15543" t="str">
            <v>+5 만월의 의식용 신발</v>
          </cell>
        </row>
        <row r="15544">
          <cell r="A15544">
            <v>332286</v>
          </cell>
          <cell r="B15544" t="str">
            <v>+6 만월의 의식용 신발</v>
          </cell>
        </row>
        <row r="15545">
          <cell r="A15545">
            <v>332287</v>
          </cell>
          <cell r="B15545" t="str">
            <v>+7 만월의 의식용 신발</v>
          </cell>
        </row>
        <row r="15546">
          <cell r="A15546">
            <v>332288</v>
          </cell>
          <cell r="B15546" t="str">
            <v>+8 만월의 의식용 신발</v>
          </cell>
        </row>
        <row r="15547">
          <cell r="A15547">
            <v>332289</v>
          </cell>
          <cell r="B15547" t="str">
            <v>+9 만월의 의식용 신발</v>
          </cell>
        </row>
        <row r="15548">
          <cell r="A15548">
            <v>332290</v>
          </cell>
          <cell r="B15548" t="str">
            <v>+10 만월의 의식용 신발</v>
          </cell>
        </row>
        <row r="15549">
          <cell r="A15549">
            <v>332291</v>
          </cell>
          <cell r="B15549" t="str">
            <v>+11 만월의 의식용 신발</v>
          </cell>
        </row>
        <row r="15550">
          <cell r="A15550">
            <v>332292</v>
          </cell>
          <cell r="B15550" t="str">
            <v>+12 만월의 의식용 신발</v>
          </cell>
        </row>
        <row r="15551">
          <cell r="A15551">
            <v>332293</v>
          </cell>
          <cell r="B15551" t="str">
            <v>+13 만월의 의식용 신발</v>
          </cell>
        </row>
        <row r="15552">
          <cell r="A15552">
            <v>332300</v>
          </cell>
          <cell r="B15552" t="str">
            <v>+0 광기의 수호자 신발</v>
          </cell>
        </row>
        <row r="15553">
          <cell r="A15553">
            <v>332301</v>
          </cell>
          <cell r="B15553" t="str">
            <v>+1 광기의 수호자 신발</v>
          </cell>
        </row>
        <row r="15554">
          <cell r="A15554">
            <v>332302</v>
          </cell>
          <cell r="B15554" t="str">
            <v>+2 광기의 수호자 신발</v>
          </cell>
        </row>
        <row r="15555">
          <cell r="A15555">
            <v>332303</v>
          </cell>
          <cell r="B15555" t="str">
            <v>+3 광기의 수호자 신발</v>
          </cell>
        </row>
        <row r="15556">
          <cell r="A15556">
            <v>332304</v>
          </cell>
          <cell r="B15556" t="str">
            <v>+4 광기의 수호자 신발</v>
          </cell>
        </row>
        <row r="15557">
          <cell r="A15557">
            <v>332305</v>
          </cell>
          <cell r="B15557" t="str">
            <v>+5 광기의 수호자 신발</v>
          </cell>
        </row>
        <row r="15558">
          <cell r="A15558">
            <v>332306</v>
          </cell>
          <cell r="B15558" t="str">
            <v>+6 광기의 수호자 신발</v>
          </cell>
        </row>
        <row r="15559">
          <cell r="A15559">
            <v>332307</v>
          </cell>
          <cell r="B15559" t="str">
            <v>+7 광기의 수호자 신발</v>
          </cell>
        </row>
        <row r="15560">
          <cell r="A15560">
            <v>332308</v>
          </cell>
          <cell r="B15560" t="str">
            <v>+8 광기의 수호자 신발</v>
          </cell>
        </row>
        <row r="15561">
          <cell r="A15561">
            <v>332309</v>
          </cell>
          <cell r="B15561" t="str">
            <v>+9 광기의 수호자 신발</v>
          </cell>
        </row>
        <row r="15562">
          <cell r="A15562">
            <v>332310</v>
          </cell>
          <cell r="B15562" t="str">
            <v>+10 광기의 수호자 신발</v>
          </cell>
        </row>
        <row r="15563">
          <cell r="A15563">
            <v>332311</v>
          </cell>
          <cell r="B15563" t="str">
            <v>+11 광기의 수호자 신발</v>
          </cell>
        </row>
        <row r="15564">
          <cell r="A15564">
            <v>332312</v>
          </cell>
          <cell r="B15564" t="str">
            <v>+12 광기의 수호자 신발</v>
          </cell>
        </row>
        <row r="15565">
          <cell r="A15565">
            <v>332313</v>
          </cell>
          <cell r="B15565" t="str">
            <v>+13 광기의 수호자 신발</v>
          </cell>
        </row>
        <row r="15566">
          <cell r="A15566">
            <v>333000</v>
          </cell>
          <cell r="B15566" t="str">
            <v>+0 마력의 미스릴 부츠</v>
          </cell>
        </row>
        <row r="15567">
          <cell r="A15567">
            <v>333001</v>
          </cell>
          <cell r="B15567" t="str">
            <v>+1 마력의 미스릴 부츠</v>
          </cell>
        </row>
        <row r="15568">
          <cell r="A15568">
            <v>333002</v>
          </cell>
          <cell r="B15568" t="str">
            <v>+2 마력의 미스릴 부츠</v>
          </cell>
        </row>
        <row r="15569">
          <cell r="A15569">
            <v>333003</v>
          </cell>
          <cell r="B15569" t="str">
            <v>+3 마력의 미스릴 부츠</v>
          </cell>
        </row>
        <row r="15570">
          <cell r="A15570">
            <v>333004</v>
          </cell>
          <cell r="B15570" t="str">
            <v>+4 마력의 미스릴 부츠</v>
          </cell>
        </row>
        <row r="15571">
          <cell r="A15571">
            <v>333005</v>
          </cell>
          <cell r="B15571" t="str">
            <v>+5 마력의 미스릴 부츠</v>
          </cell>
        </row>
        <row r="15572">
          <cell r="A15572">
            <v>333006</v>
          </cell>
          <cell r="B15572" t="str">
            <v>+6 마력의 미스릴 부츠</v>
          </cell>
        </row>
        <row r="15573">
          <cell r="A15573">
            <v>333007</v>
          </cell>
          <cell r="B15573" t="str">
            <v>+7 마력의 미스릴 부츠</v>
          </cell>
        </row>
        <row r="15574">
          <cell r="A15574">
            <v>333008</v>
          </cell>
          <cell r="B15574" t="str">
            <v>+8 마력의 미스릴 부츠</v>
          </cell>
        </row>
        <row r="15575">
          <cell r="A15575">
            <v>333009</v>
          </cell>
          <cell r="B15575" t="str">
            <v>+9 마력의 미스릴 부츠</v>
          </cell>
        </row>
        <row r="15576">
          <cell r="A15576">
            <v>333010</v>
          </cell>
          <cell r="B15576" t="str">
            <v>+10 마력의 미스릴 부츠</v>
          </cell>
        </row>
        <row r="15577">
          <cell r="A15577">
            <v>333011</v>
          </cell>
          <cell r="B15577" t="str">
            <v>+11 마력의 미스릴 부츠</v>
          </cell>
        </row>
        <row r="15578">
          <cell r="A15578">
            <v>333012</v>
          </cell>
          <cell r="B15578" t="str">
            <v>+12 마력의 미스릴 부츠</v>
          </cell>
        </row>
        <row r="15579">
          <cell r="A15579">
            <v>333013</v>
          </cell>
          <cell r="B15579" t="str">
            <v>+13 마력의 미스릴 부츠</v>
          </cell>
        </row>
        <row r="15580">
          <cell r="A15580">
            <v>333020</v>
          </cell>
          <cell r="B15580" t="str">
            <v>+0 아벨루스 수호대의 부츠</v>
          </cell>
        </row>
        <row r="15581">
          <cell r="A15581">
            <v>333021</v>
          </cell>
          <cell r="B15581" t="str">
            <v>+1 아벨루스 수호대의 부츠</v>
          </cell>
        </row>
        <row r="15582">
          <cell r="A15582">
            <v>333022</v>
          </cell>
          <cell r="B15582" t="str">
            <v>+2 아벨루스 수호대의 부츠</v>
          </cell>
        </row>
        <row r="15583">
          <cell r="A15583">
            <v>333023</v>
          </cell>
          <cell r="B15583" t="str">
            <v>+3 아벨루스 수호대의 부츠</v>
          </cell>
        </row>
        <row r="15584">
          <cell r="A15584">
            <v>333024</v>
          </cell>
          <cell r="B15584" t="str">
            <v>+4 아벨루스 수호대의 부츠</v>
          </cell>
        </row>
        <row r="15585">
          <cell r="A15585">
            <v>333025</v>
          </cell>
          <cell r="B15585" t="str">
            <v>+5 아벨루스 수호대의 부츠</v>
          </cell>
        </row>
        <row r="15586">
          <cell r="A15586">
            <v>333026</v>
          </cell>
          <cell r="B15586" t="str">
            <v>+6 아벨루스 수호대의 부츠</v>
          </cell>
        </row>
        <row r="15587">
          <cell r="A15587">
            <v>333027</v>
          </cell>
          <cell r="B15587" t="str">
            <v>+7 아벨루스 수호대의 부츠</v>
          </cell>
        </row>
        <row r="15588">
          <cell r="A15588">
            <v>333028</v>
          </cell>
          <cell r="B15588" t="str">
            <v>+8 아벨루스 수호대의 부츠</v>
          </cell>
        </row>
        <row r="15589">
          <cell r="A15589">
            <v>333029</v>
          </cell>
          <cell r="B15589" t="str">
            <v>+9 아벨루스 수호대의 부츠</v>
          </cell>
        </row>
        <row r="15590">
          <cell r="A15590">
            <v>333030</v>
          </cell>
          <cell r="B15590" t="str">
            <v>+10 아벨루스 수호대의 부츠</v>
          </cell>
        </row>
        <row r="15591">
          <cell r="A15591">
            <v>333031</v>
          </cell>
          <cell r="B15591" t="str">
            <v>+11 아벨루스 수호대의 부츠</v>
          </cell>
        </row>
        <row r="15592">
          <cell r="A15592">
            <v>333032</v>
          </cell>
          <cell r="B15592" t="str">
            <v>+12 아벨루스 수호대의 부츠</v>
          </cell>
        </row>
        <row r="15593">
          <cell r="A15593">
            <v>333033</v>
          </cell>
          <cell r="B15593" t="str">
            <v>+13 아벨루스 수호대의 부츠</v>
          </cell>
        </row>
        <row r="15594">
          <cell r="A15594">
            <v>333040</v>
          </cell>
          <cell r="B15594" t="str">
            <v>+0 아레나 영웅의 부츠</v>
          </cell>
        </row>
        <row r="15595">
          <cell r="A15595">
            <v>333041</v>
          </cell>
          <cell r="B15595" t="str">
            <v>+1 아레나 영웅의 부츠</v>
          </cell>
        </row>
        <row r="15596">
          <cell r="A15596">
            <v>333042</v>
          </cell>
          <cell r="B15596" t="str">
            <v>+2 아레나 영웅의 부츠</v>
          </cell>
        </row>
        <row r="15597">
          <cell r="A15597">
            <v>333043</v>
          </cell>
          <cell r="B15597" t="str">
            <v>+3 아레나 영웅의 부츠</v>
          </cell>
        </row>
        <row r="15598">
          <cell r="A15598">
            <v>333044</v>
          </cell>
          <cell r="B15598" t="str">
            <v>+4 아레나 영웅의 부츠</v>
          </cell>
        </row>
        <row r="15599">
          <cell r="A15599">
            <v>333045</v>
          </cell>
          <cell r="B15599" t="str">
            <v>+5 아레나 영웅의 부츠</v>
          </cell>
        </row>
        <row r="15600">
          <cell r="A15600">
            <v>333046</v>
          </cell>
          <cell r="B15600" t="str">
            <v>+6 아레나 영웅의 부츠</v>
          </cell>
        </row>
        <row r="15601">
          <cell r="A15601">
            <v>333047</v>
          </cell>
          <cell r="B15601" t="str">
            <v>+7 아레나 영웅의 부츠</v>
          </cell>
        </row>
        <row r="15602">
          <cell r="A15602">
            <v>333048</v>
          </cell>
          <cell r="B15602" t="str">
            <v>+8 아레나 영웅의 부츠</v>
          </cell>
        </row>
        <row r="15603">
          <cell r="A15603">
            <v>333049</v>
          </cell>
          <cell r="B15603" t="str">
            <v>+9 아레나 영웅의 부츠</v>
          </cell>
        </row>
        <row r="15604">
          <cell r="A15604">
            <v>333050</v>
          </cell>
          <cell r="B15604" t="str">
            <v>+10 아레나 영웅의 부츠</v>
          </cell>
        </row>
        <row r="15605">
          <cell r="A15605">
            <v>333051</v>
          </cell>
          <cell r="B15605" t="str">
            <v>+11 아레나 영웅의 부츠</v>
          </cell>
        </row>
        <row r="15606">
          <cell r="A15606">
            <v>333052</v>
          </cell>
          <cell r="B15606" t="str">
            <v>+12 아레나 영웅의 부츠</v>
          </cell>
        </row>
        <row r="15607">
          <cell r="A15607">
            <v>333053</v>
          </cell>
          <cell r="B15607" t="str">
            <v>+13 아레나 영웅의 부츠</v>
          </cell>
        </row>
        <row r="15608">
          <cell r="A15608">
            <v>333060</v>
          </cell>
          <cell r="B15608" t="str">
            <v>+0 강화된 마검사 부츠</v>
          </cell>
        </row>
        <row r="15609">
          <cell r="A15609">
            <v>333061</v>
          </cell>
          <cell r="B15609" t="str">
            <v>+1 강화된 마검사 부츠</v>
          </cell>
        </row>
        <row r="15610">
          <cell r="A15610">
            <v>333062</v>
          </cell>
          <cell r="B15610" t="str">
            <v>+2 강화된 마검사 부츠</v>
          </cell>
        </row>
        <row r="15611">
          <cell r="A15611">
            <v>333063</v>
          </cell>
          <cell r="B15611" t="str">
            <v>+3 강화된 마검사 부츠</v>
          </cell>
        </row>
        <row r="15612">
          <cell r="A15612">
            <v>333064</v>
          </cell>
          <cell r="B15612" t="str">
            <v>+4 강화된 마검사 부츠</v>
          </cell>
        </row>
        <row r="15613">
          <cell r="A15613">
            <v>333065</v>
          </cell>
          <cell r="B15613" t="str">
            <v>+5 강화된 마검사 부츠</v>
          </cell>
        </row>
        <row r="15614">
          <cell r="A15614">
            <v>333066</v>
          </cell>
          <cell r="B15614" t="str">
            <v>+6 강화된 마검사 부츠</v>
          </cell>
        </row>
        <row r="15615">
          <cell r="A15615">
            <v>333067</v>
          </cell>
          <cell r="B15615" t="str">
            <v>+7 강화된 마검사 부츠</v>
          </cell>
        </row>
        <row r="15616">
          <cell r="A15616">
            <v>333068</v>
          </cell>
          <cell r="B15616" t="str">
            <v>+8 강화된 마검사 부츠</v>
          </cell>
        </row>
        <row r="15617">
          <cell r="A15617">
            <v>333069</v>
          </cell>
          <cell r="B15617" t="str">
            <v>+9 강화된 마검사 부츠</v>
          </cell>
        </row>
        <row r="15618">
          <cell r="A15618">
            <v>333070</v>
          </cell>
          <cell r="B15618" t="str">
            <v>+10 강화된 마검사 부츠</v>
          </cell>
        </row>
        <row r="15619">
          <cell r="A15619">
            <v>333071</v>
          </cell>
          <cell r="B15619" t="str">
            <v>+11 강화된 마검사 부츠</v>
          </cell>
        </row>
        <row r="15620">
          <cell r="A15620">
            <v>333072</v>
          </cell>
          <cell r="B15620" t="str">
            <v>+12 강화된 마검사 부츠</v>
          </cell>
        </row>
        <row r="15621">
          <cell r="A15621">
            <v>333073</v>
          </cell>
          <cell r="B15621" t="str">
            <v>+13 강화된 마검사 부츠</v>
          </cell>
        </row>
        <row r="15622">
          <cell r="A15622">
            <v>333080</v>
          </cell>
          <cell r="B15622" t="str">
            <v>+0 합성된 미스릴 부츠</v>
          </cell>
        </row>
        <row r="15623">
          <cell r="A15623">
            <v>333081</v>
          </cell>
          <cell r="B15623" t="str">
            <v>+1 합성된 미스릴 부츠</v>
          </cell>
        </row>
        <row r="15624">
          <cell r="A15624">
            <v>333082</v>
          </cell>
          <cell r="B15624" t="str">
            <v>+2 합성된 미스릴 부츠</v>
          </cell>
        </row>
        <row r="15625">
          <cell r="A15625">
            <v>333083</v>
          </cell>
          <cell r="B15625" t="str">
            <v>+3 합성된 미스릴 부츠</v>
          </cell>
        </row>
        <row r="15626">
          <cell r="A15626">
            <v>333084</v>
          </cell>
          <cell r="B15626" t="str">
            <v>+4 합성된 미스릴 부츠</v>
          </cell>
        </row>
        <row r="15627">
          <cell r="A15627">
            <v>333085</v>
          </cell>
          <cell r="B15627" t="str">
            <v>+5 합성된 미스릴 부츠</v>
          </cell>
        </row>
        <row r="15628">
          <cell r="A15628">
            <v>333086</v>
          </cell>
          <cell r="B15628" t="str">
            <v>+6 합성된 미스릴 부츠</v>
          </cell>
        </row>
        <row r="15629">
          <cell r="A15629">
            <v>333087</v>
          </cell>
          <cell r="B15629" t="str">
            <v>+7 합성된 미스릴 부츠</v>
          </cell>
        </row>
        <row r="15630">
          <cell r="A15630">
            <v>333088</v>
          </cell>
          <cell r="B15630" t="str">
            <v>+8 합성된 미스릴 부츠</v>
          </cell>
        </row>
        <row r="15631">
          <cell r="A15631">
            <v>333089</v>
          </cell>
          <cell r="B15631" t="str">
            <v>+9 합성된 미스릴 부츠</v>
          </cell>
        </row>
        <row r="15632">
          <cell r="A15632">
            <v>333090</v>
          </cell>
          <cell r="B15632" t="str">
            <v>+10 합성된 미스릴 부츠</v>
          </cell>
        </row>
        <row r="15633">
          <cell r="A15633">
            <v>333091</v>
          </cell>
          <cell r="B15633" t="str">
            <v>+11 합성된 미스릴 부츠</v>
          </cell>
        </row>
        <row r="15634">
          <cell r="A15634">
            <v>333092</v>
          </cell>
          <cell r="B15634" t="str">
            <v>+12 합성된 미스릴 부츠</v>
          </cell>
        </row>
        <row r="15635">
          <cell r="A15635">
            <v>333093</v>
          </cell>
          <cell r="B15635" t="str">
            <v>+13 합성된 미스릴 부츠</v>
          </cell>
        </row>
        <row r="15636">
          <cell r="A15636">
            <v>333100</v>
          </cell>
          <cell r="B15636" t="str">
            <v>+0 기사단의 부츠</v>
          </cell>
        </row>
        <row r="15637">
          <cell r="A15637">
            <v>333101</v>
          </cell>
          <cell r="B15637" t="str">
            <v>+1 기사단의 부츠</v>
          </cell>
        </row>
        <row r="15638">
          <cell r="A15638">
            <v>333102</v>
          </cell>
          <cell r="B15638" t="str">
            <v>+2 기사단의 부츠</v>
          </cell>
        </row>
        <row r="15639">
          <cell r="A15639">
            <v>333103</v>
          </cell>
          <cell r="B15639" t="str">
            <v>+3 기사단의 부츠</v>
          </cell>
        </row>
        <row r="15640">
          <cell r="A15640">
            <v>333104</v>
          </cell>
          <cell r="B15640" t="str">
            <v>+4 기사단의 부츠</v>
          </cell>
        </row>
        <row r="15641">
          <cell r="A15641">
            <v>333105</v>
          </cell>
          <cell r="B15641" t="str">
            <v>+5 기사단의 부츠</v>
          </cell>
        </row>
        <row r="15642">
          <cell r="A15642">
            <v>333106</v>
          </cell>
          <cell r="B15642" t="str">
            <v>+6 기사단의 부츠</v>
          </cell>
        </row>
        <row r="15643">
          <cell r="A15643">
            <v>333107</v>
          </cell>
          <cell r="B15643" t="str">
            <v>+7 기사단의 부츠</v>
          </cell>
        </row>
        <row r="15644">
          <cell r="A15644">
            <v>333108</v>
          </cell>
          <cell r="B15644" t="str">
            <v>+8 기사단의 부츠</v>
          </cell>
        </row>
        <row r="15645">
          <cell r="A15645">
            <v>333109</v>
          </cell>
          <cell r="B15645" t="str">
            <v>+9 기사단의 부츠</v>
          </cell>
        </row>
        <row r="15646">
          <cell r="A15646">
            <v>333110</v>
          </cell>
          <cell r="B15646" t="str">
            <v>+10 기사단의 부츠</v>
          </cell>
        </row>
        <row r="15647">
          <cell r="A15647">
            <v>333111</v>
          </cell>
          <cell r="B15647" t="str">
            <v>+11 기사단의 부츠</v>
          </cell>
        </row>
        <row r="15648">
          <cell r="A15648">
            <v>333112</v>
          </cell>
          <cell r="B15648" t="str">
            <v>+12 기사단의 부츠</v>
          </cell>
        </row>
        <row r="15649">
          <cell r="A15649">
            <v>333113</v>
          </cell>
          <cell r="B15649" t="str">
            <v>+13 기사단의 부츠</v>
          </cell>
        </row>
        <row r="15650">
          <cell r="A15650">
            <v>333120</v>
          </cell>
          <cell r="B15650" t="str">
            <v>+0 다크엘프 사슬 부츠</v>
          </cell>
        </row>
        <row r="15651">
          <cell r="A15651">
            <v>333121</v>
          </cell>
          <cell r="B15651" t="str">
            <v>+1 다크엘프 사슬 부츠</v>
          </cell>
        </row>
        <row r="15652">
          <cell r="A15652">
            <v>333122</v>
          </cell>
          <cell r="B15652" t="str">
            <v>+2 다크엘프 사슬 부츠</v>
          </cell>
        </row>
        <row r="15653">
          <cell r="A15653">
            <v>333123</v>
          </cell>
          <cell r="B15653" t="str">
            <v>+3 다크엘프 사슬 부츠</v>
          </cell>
        </row>
        <row r="15654">
          <cell r="A15654">
            <v>333124</v>
          </cell>
          <cell r="B15654" t="str">
            <v>+4 다크엘프 사슬 부츠</v>
          </cell>
        </row>
        <row r="15655">
          <cell r="A15655">
            <v>333125</v>
          </cell>
          <cell r="B15655" t="str">
            <v>+5 다크엘프 사슬 부츠</v>
          </cell>
        </row>
        <row r="15656">
          <cell r="A15656">
            <v>333126</v>
          </cell>
          <cell r="B15656" t="str">
            <v>+6 다크엘프 사슬 부츠</v>
          </cell>
        </row>
        <row r="15657">
          <cell r="A15657">
            <v>333127</v>
          </cell>
          <cell r="B15657" t="str">
            <v>+7 다크엘프 사슬 부츠</v>
          </cell>
        </row>
        <row r="15658">
          <cell r="A15658">
            <v>333128</v>
          </cell>
          <cell r="B15658" t="str">
            <v>+8 다크엘프 사슬 부츠</v>
          </cell>
        </row>
        <row r="15659">
          <cell r="A15659">
            <v>333129</v>
          </cell>
          <cell r="B15659" t="str">
            <v>+9 다크엘프 사슬 부츠</v>
          </cell>
        </row>
        <row r="15660">
          <cell r="A15660">
            <v>333130</v>
          </cell>
          <cell r="B15660" t="str">
            <v>+10 다크엘프 사슬 부츠</v>
          </cell>
        </row>
        <row r="15661">
          <cell r="A15661">
            <v>333131</v>
          </cell>
          <cell r="B15661" t="str">
            <v>+11 다크엘프 사슬 부츠</v>
          </cell>
        </row>
        <row r="15662">
          <cell r="A15662">
            <v>333132</v>
          </cell>
          <cell r="B15662" t="str">
            <v>+12 다크엘프 사슬 부츠</v>
          </cell>
        </row>
        <row r="15663">
          <cell r="A15663">
            <v>333133</v>
          </cell>
          <cell r="B15663" t="str">
            <v>+13 다크엘프 사슬 부츠</v>
          </cell>
        </row>
        <row r="15664">
          <cell r="A15664">
            <v>333200</v>
          </cell>
          <cell r="B15664" t="str">
            <v>+0 감시자의 활력 부츠</v>
          </cell>
        </row>
        <row r="15665">
          <cell r="A15665">
            <v>333201</v>
          </cell>
          <cell r="B15665" t="str">
            <v>+1 감시자의 활력 부츠</v>
          </cell>
        </row>
        <row r="15666">
          <cell r="A15666">
            <v>333202</v>
          </cell>
          <cell r="B15666" t="str">
            <v>+2 감시자의 활력 부츠</v>
          </cell>
        </row>
        <row r="15667">
          <cell r="A15667">
            <v>333203</v>
          </cell>
          <cell r="B15667" t="str">
            <v>+3 감시자의 활력 부츠</v>
          </cell>
        </row>
        <row r="15668">
          <cell r="A15668">
            <v>333204</v>
          </cell>
          <cell r="B15668" t="str">
            <v>+4 감시자의 활력 부츠</v>
          </cell>
        </row>
        <row r="15669">
          <cell r="A15669">
            <v>333205</v>
          </cell>
          <cell r="B15669" t="str">
            <v>+5 감시자의 활력 부츠</v>
          </cell>
        </row>
        <row r="15670">
          <cell r="A15670">
            <v>333206</v>
          </cell>
          <cell r="B15670" t="str">
            <v>+6 감시자의 활력 부츠</v>
          </cell>
        </row>
        <row r="15671">
          <cell r="A15671">
            <v>333207</v>
          </cell>
          <cell r="B15671" t="str">
            <v>+7 감시자의 활력 부츠</v>
          </cell>
        </row>
        <row r="15672">
          <cell r="A15672">
            <v>333208</v>
          </cell>
          <cell r="B15672" t="str">
            <v>+8 감시자의 활력 부츠</v>
          </cell>
        </row>
        <row r="15673">
          <cell r="A15673">
            <v>333209</v>
          </cell>
          <cell r="B15673" t="str">
            <v>+9 감시자의 활력 부츠</v>
          </cell>
        </row>
        <row r="15674">
          <cell r="A15674">
            <v>333210</v>
          </cell>
          <cell r="B15674" t="str">
            <v>+10 감시자의 활력 부츠</v>
          </cell>
        </row>
        <row r="15675">
          <cell r="A15675">
            <v>333211</v>
          </cell>
          <cell r="B15675" t="str">
            <v>+11 감시자의 활력 부츠</v>
          </cell>
        </row>
        <row r="15676">
          <cell r="A15676">
            <v>333212</v>
          </cell>
          <cell r="B15676" t="str">
            <v>+12 감시자의 활력 부츠</v>
          </cell>
        </row>
        <row r="15677">
          <cell r="A15677">
            <v>333213</v>
          </cell>
          <cell r="B15677" t="str">
            <v>+13 감시자의 활력 부츠</v>
          </cell>
        </row>
        <row r="15678">
          <cell r="A15678">
            <v>333220</v>
          </cell>
          <cell r="B15678" t="str">
            <v>+0 감시자의 민첩 부츠</v>
          </cell>
        </row>
        <row r="15679">
          <cell r="A15679">
            <v>333221</v>
          </cell>
          <cell r="B15679" t="str">
            <v>+1 감시자의 민첩 부츠</v>
          </cell>
        </row>
        <row r="15680">
          <cell r="A15680">
            <v>333222</v>
          </cell>
          <cell r="B15680" t="str">
            <v>+2 감시자의 민첩 부츠</v>
          </cell>
        </row>
        <row r="15681">
          <cell r="A15681">
            <v>333223</v>
          </cell>
          <cell r="B15681" t="str">
            <v>+3 감시자의 민첩 부츠</v>
          </cell>
        </row>
        <row r="15682">
          <cell r="A15682">
            <v>333224</v>
          </cell>
          <cell r="B15682" t="str">
            <v>+4 감시자의 민첩 부츠</v>
          </cell>
        </row>
        <row r="15683">
          <cell r="A15683">
            <v>333225</v>
          </cell>
          <cell r="B15683" t="str">
            <v>+5 감시자의 민첩 부츠</v>
          </cell>
        </row>
        <row r="15684">
          <cell r="A15684">
            <v>333226</v>
          </cell>
          <cell r="B15684" t="str">
            <v>+6 감시자의 민첩 부츠</v>
          </cell>
        </row>
        <row r="15685">
          <cell r="A15685">
            <v>333227</v>
          </cell>
          <cell r="B15685" t="str">
            <v>+7 감시자의 민첩 부츠</v>
          </cell>
        </row>
        <row r="15686">
          <cell r="A15686">
            <v>333228</v>
          </cell>
          <cell r="B15686" t="str">
            <v>+8 감시자의 민첩 부츠</v>
          </cell>
        </row>
        <row r="15687">
          <cell r="A15687">
            <v>333229</v>
          </cell>
          <cell r="B15687" t="str">
            <v>+9 감시자의 민첩 부츠</v>
          </cell>
        </row>
        <row r="15688">
          <cell r="A15688">
            <v>333230</v>
          </cell>
          <cell r="B15688" t="str">
            <v>+10 감시자의 민첩 부츠</v>
          </cell>
        </row>
        <row r="15689">
          <cell r="A15689">
            <v>333231</v>
          </cell>
          <cell r="B15689" t="str">
            <v>+11 감시자의 민첩 부츠</v>
          </cell>
        </row>
        <row r="15690">
          <cell r="A15690">
            <v>333232</v>
          </cell>
          <cell r="B15690" t="str">
            <v>+12 감시자의 민첩 부츠</v>
          </cell>
        </row>
        <row r="15691">
          <cell r="A15691">
            <v>333233</v>
          </cell>
          <cell r="B15691" t="str">
            <v>+13 감시자의 민첩 부츠</v>
          </cell>
        </row>
        <row r="15692">
          <cell r="A15692">
            <v>333240</v>
          </cell>
          <cell r="B15692" t="str">
            <v>+0 감시자의 마법 부츠</v>
          </cell>
        </row>
        <row r="15693">
          <cell r="A15693">
            <v>333241</v>
          </cell>
          <cell r="B15693" t="str">
            <v>+1 감시자의 마법 부츠</v>
          </cell>
        </row>
        <row r="15694">
          <cell r="A15694">
            <v>333242</v>
          </cell>
          <cell r="B15694" t="str">
            <v>+2 감시자의 마법 부츠</v>
          </cell>
        </row>
        <row r="15695">
          <cell r="A15695">
            <v>333243</v>
          </cell>
          <cell r="B15695" t="str">
            <v>+3 감시자의 마법 부츠</v>
          </cell>
        </row>
        <row r="15696">
          <cell r="A15696">
            <v>333244</v>
          </cell>
          <cell r="B15696" t="str">
            <v>+4 감시자의 마법 부츠</v>
          </cell>
        </row>
        <row r="15697">
          <cell r="A15697">
            <v>333245</v>
          </cell>
          <cell r="B15697" t="str">
            <v>+5 감시자의 마법 부츠</v>
          </cell>
        </row>
        <row r="15698">
          <cell r="A15698">
            <v>333246</v>
          </cell>
          <cell r="B15698" t="str">
            <v>+6 감시자의 마법 부츠</v>
          </cell>
        </row>
        <row r="15699">
          <cell r="A15699">
            <v>333247</v>
          </cell>
          <cell r="B15699" t="str">
            <v>+7 감시자의 마법 부츠</v>
          </cell>
        </row>
        <row r="15700">
          <cell r="A15700">
            <v>333248</v>
          </cell>
          <cell r="B15700" t="str">
            <v>+8 감시자의 마법 부츠</v>
          </cell>
        </row>
        <row r="15701">
          <cell r="A15701">
            <v>333249</v>
          </cell>
          <cell r="B15701" t="str">
            <v>+9 감시자의 마법 부츠</v>
          </cell>
        </row>
        <row r="15702">
          <cell r="A15702">
            <v>333250</v>
          </cell>
          <cell r="B15702" t="str">
            <v>+10 감시자의 마법 부츠</v>
          </cell>
        </row>
        <row r="15703">
          <cell r="A15703">
            <v>333251</v>
          </cell>
          <cell r="B15703" t="str">
            <v>+11 감시자의 마법 부츠</v>
          </cell>
        </row>
        <row r="15704">
          <cell r="A15704">
            <v>333252</v>
          </cell>
          <cell r="B15704" t="str">
            <v>+12 감시자의 마법 부츠</v>
          </cell>
        </row>
        <row r="15705">
          <cell r="A15705">
            <v>333253</v>
          </cell>
          <cell r="B15705" t="str">
            <v>+13 감시자의 마법 부츠</v>
          </cell>
        </row>
        <row r="15706">
          <cell r="A15706">
            <v>333260</v>
          </cell>
          <cell r="B15706" t="str">
            <v>+0 암살단의 부츠</v>
          </cell>
        </row>
        <row r="15707">
          <cell r="A15707">
            <v>333261</v>
          </cell>
          <cell r="B15707" t="str">
            <v>+1 암살단의 부츠</v>
          </cell>
        </row>
        <row r="15708">
          <cell r="A15708">
            <v>333262</v>
          </cell>
          <cell r="B15708" t="str">
            <v>+2 암살단의 부츠</v>
          </cell>
        </row>
        <row r="15709">
          <cell r="A15709">
            <v>333263</v>
          </cell>
          <cell r="B15709" t="str">
            <v>+3 암살단의 부츠</v>
          </cell>
        </row>
        <row r="15710">
          <cell r="A15710">
            <v>333264</v>
          </cell>
          <cell r="B15710" t="str">
            <v>+4 암살단의 부츠</v>
          </cell>
        </row>
        <row r="15711">
          <cell r="A15711">
            <v>333265</v>
          </cell>
          <cell r="B15711" t="str">
            <v>+5 암살단의 부츠</v>
          </cell>
        </row>
        <row r="15712">
          <cell r="A15712">
            <v>333266</v>
          </cell>
          <cell r="B15712" t="str">
            <v>+6 암살단의 부츠</v>
          </cell>
        </row>
        <row r="15713">
          <cell r="A15713">
            <v>333267</v>
          </cell>
          <cell r="B15713" t="str">
            <v>+7 암살단의 부츠</v>
          </cell>
        </row>
        <row r="15714">
          <cell r="A15714">
            <v>333268</v>
          </cell>
          <cell r="B15714" t="str">
            <v>+8 암살단의 부츠</v>
          </cell>
        </row>
        <row r="15715">
          <cell r="A15715">
            <v>333269</v>
          </cell>
          <cell r="B15715" t="str">
            <v>+9 암살단의 부츠</v>
          </cell>
        </row>
        <row r="15716">
          <cell r="A15716">
            <v>333270</v>
          </cell>
          <cell r="B15716" t="str">
            <v>+10 암살단의 부츠</v>
          </cell>
        </row>
        <row r="15717">
          <cell r="A15717">
            <v>333271</v>
          </cell>
          <cell r="B15717" t="str">
            <v>+11 암살단의 부츠</v>
          </cell>
        </row>
        <row r="15718">
          <cell r="A15718">
            <v>333272</v>
          </cell>
          <cell r="B15718" t="str">
            <v>+12 암살단의 부츠</v>
          </cell>
        </row>
        <row r="15719">
          <cell r="A15719">
            <v>333273</v>
          </cell>
          <cell r="B15719" t="str">
            <v>+13 암살단의 부츠</v>
          </cell>
        </row>
        <row r="15720">
          <cell r="A15720">
            <v>333280</v>
          </cell>
          <cell r="B15720" t="str">
            <v>+0 심연의 화염 부츠</v>
          </cell>
        </row>
        <row r="15721">
          <cell r="A15721">
            <v>333281</v>
          </cell>
          <cell r="B15721" t="str">
            <v>+1 심연의 화염 부츠</v>
          </cell>
        </row>
        <row r="15722">
          <cell r="A15722">
            <v>333282</v>
          </cell>
          <cell r="B15722" t="str">
            <v>+2 심연의 화염 부츠</v>
          </cell>
        </row>
        <row r="15723">
          <cell r="A15723">
            <v>333283</v>
          </cell>
          <cell r="B15723" t="str">
            <v>+3 심연의 화염 부츠</v>
          </cell>
        </row>
        <row r="15724">
          <cell r="A15724">
            <v>333284</v>
          </cell>
          <cell r="B15724" t="str">
            <v>+4 심연의 화염 부츠</v>
          </cell>
        </row>
        <row r="15725">
          <cell r="A15725">
            <v>333285</v>
          </cell>
          <cell r="B15725" t="str">
            <v>+5 심연의 화염 부츠</v>
          </cell>
        </row>
        <row r="15726">
          <cell r="A15726">
            <v>333286</v>
          </cell>
          <cell r="B15726" t="str">
            <v>+6 심연의 화염 부츠</v>
          </cell>
        </row>
        <row r="15727">
          <cell r="A15727">
            <v>333287</v>
          </cell>
          <cell r="B15727" t="str">
            <v>+7 심연의 화염 부츠</v>
          </cell>
        </row>
        <row r="15728">
          <cell r="A15728">
            <v>333288</v>
          </cell>
          <cell r="B15728" t="str">
            <v>+8 심연의 화염 부츠</v>
          </cell>
        </row>
        <row r="15729">
          <cell r="A15729">
            <v>333289</v>
          </cell>
          <cell r="B15729" t="str">
            <v>+9 심연의 화염 부츠</v>
          </cell>
        </row>
        <row r="15730">
          <cell r="A15730">
            <v>333290</v>
          </cell>
          <cell r="B15730" t="str">
            <v>+10 심연의 화염 부츠</v>
          </cell>
        </row>
        <row r="15731">
          <cell r="A15731">
            <v>333291</v>
          </cell>
          <cell r="B15731" t="str">
            <v>+11 심연의 화염 부츠</v>
          </cell>
        </row>
        <row r="15732">
          <cell r="A15732">
            <v>333292</v>
          </cell>
          <cell r="B15732" t="str">
            <v>+12 심연의 화염 부츠</v>
          </cell>
        </row>
        <row r="15733">
          <cell r="A15733">
            <v>333293</v>
          </cell>
          <cell r="B15733" t="str">
            <v>+13 심연의 화염 부츠</v>
          </cell>
        </row>
        <row r="15734">
          <cell r="A15734">
            <v>333300</v>
          </cell>
          <cell r="B15734" t="str">
            <v>+0 심연의 바람 부츠</v>
          </cell>
        </row>
        <row r="15735">
          <cell r="A15735">
            <v>333301</v>
          </cell>
          <cell r="B15735" t="str">
            <v>+1 심연의 바람 부츠</v>
          </cell>
        </row>
        <row r="15736">
          <cell r="A15736">
            <v>333302</v>
          </cell>
          <cell r="B15736" t="str">
            <v>+2 심연의 바람 부츠</v>
          </cell>
        </row>
        <row r="15737">
          <cell r="A15737">
            <v>333303</v>
          </cell>
          <cell r="B15737" t="str">
            <v>+3 심연의 바람 부츠</v>
          </cell>
        </row>
        <row r="15738">
          <cell r="A15738">
            <v>333304</v>
          </cell>
          <cell r="B15738" t="str">
            <v>+4 심연의 바람 부츠</v>
          </cell>
        </row>
        <row r="15739">
          <cell r="A15739">
            <v>333305</v>
          </cell>
          <cell r="B15739" t="str">
            <v>+5 심연의 바람 부츠</v>
          </cell>
        </row>
        <row r="15740">
          <cell r="A15740">
            <v>333306</v>
          </cell>
          <cell r="B15740" t="str">
            <v>+6 심연의 바람 부츠</v>
          </cell>
        </row>
        <row r="15741">
          <cell r="A15741">
            <v>333307</v>
          </cell>
          <cell r="B15741" t="str">
            <v>+7 심연의 바람 부츠</v>
          </cell>
        </row>
        <row r="15742">
          <cell r="A15742">
            <v>333308</v>
          </cell>
          <cell r="B15742" t="str">
            <v>+8 심연의 바람 부츠</v>
          </cell>
        </row>
        <row r="15743">
          <cell r="A15743">
            <v>333309</v>
          </cell>
          <cell r="B15743" t="str">
            <v>+9 심연의 바람 부츠</v>
          </cell>
        </row>
        <row r="15744">
          <cell r="A15744">
            <v>333310</v>
          </cell>
          <cell r="B15744" t="str">
            <v>+10 심연의 바람 부츠</v>
          </cell>
        </row>
        <row r="15745">
          <cell r="A15745">
            <v>333311</v>
          </cell>
          <cell r="B15745" t="str">
            <v>+11 심연의 바람 부츠</v>
          </cell>
        </row>
        <row r="15746">
          <cell r="A15746">
            <v>333312</v>
          </cell>
          <cell r="B15746" t="str">
            <v>+12 심연의 바람 부츠</v>
          </cell>
        </row>
        <row r="15747">
          <cell r="A15747">
            <v>333313</v>
          </cell>
          <cell r="B15747" t="str">
            <v>+13 심연의 바람 부츠</v>
          </cell>
        </row>
        <row r="15748">
          <cell r="A15748">
            <v>333320</v>
          </cell>
          <cell r="B15748" t="str">
            <v>+0 심연의 현자 부츠</v>
          </cell>
        </row>
        <row r="15749">
          <cell r="A15749">
            <v>333321</v>
          </cell>
          <cell r="B15749" t="str">
            <v>+1 심연의 현자 부츠</v>
          </cell>
        </row>
        <row r="15750">
          <cell r="A15750">
            <v>333322</v>
          </cell>
          <cell r="B15750" t="str">
            <v>+2 심연의 현자 부츠</v>
          </cell>
        </row>
        <row r="15751">
          <cell r="A15751">
            <v>333323</v>
          </cell>
          <cell r="B15751" t="str">
            <v>+3 심연의 현자 부츠</v>
          </cell>
        </row>
        <row r="15752">
          <cell r="A15752">
            <v>333324</v>
          </cell>
          <cell r="B15752" t="str">
            <v>+4 심연의 현자 부츠</v>
          </cell>
        </row>
        <row r="15753">
          <cell r="A15753">
            <v>333325</v>
          </cell>
          <cell r="B15753" t="str">
            <v>+5 심연의 현자 부츠</v>
          </cell>
        </row>
        <row r="15754">
          <cell r="A15754">
            <v>333326</v>
          </cell>
          <cell r="B15754" t="str">
            <v>+6 심연의 현자 부츠</v>
          </cell>
        </row>
        <row r="15755">
          <cell r="A15755">
            <v>333327</v>
          </cell>
          <cell r="B15755" t="str">
            <v>+7 심연의 현자 부츠</v>
          </cell>
        </row>
        <row r="15756">
          <cell r="A15756">
            <v>333328</v>
          </cell>
          <cell r="B15756" t="str">
            <v>+8 심연의 현자 부츠</v>
          </cell>
        </row>
        <row r="15757">
          <cell r="A15757">
            <v>333329</v>
          </cell>
          <cell r="B15757" t="str">
            <v>+9 심연의 현자 부츠</v>
          </cell>
        </row>
        <row r="15758">
          <cell r="A15758">
            <v>333330</v>
          </cell>
          <cell r="B15758" t="str">
            <v>+10 심연의 현자 부츠</v>
          </cell>
        </row>
        <row r="15759">
          <cell r="A15759">
            <v>333331</v>
          </cell>
          <cell r="B15759" t="str">
            <v>+11 심연의 현자 부츠</v>
          </cell>
        </row>
        <row r="15760">
          <cell r="A15760">
            <v>333332</v>
          </cell>
          <cell r="B15760" t="str">
            <v>+12 심연의 현자 부츠</v>
          </cell>
        </row>
        <row r="15761">
          <cell r="A15761">
            <v>333333</v>
          </cell>
          <cell r="B15761" t="str">
            <v>+13 심연의 현자 부츠</v>
          </cell>
        </row>
        <row r="15762">
          <cell r="A15762">
            <v>333340</v>
          </cell>
          <cell r="B15762" t="str">
            <v>+0 심연의 그림자 부츠</v>
          </cell>
        </row>
        <row r="15763">
          <cell r="A15763">
            <v>333341</v>
          </cell>
          <cell r="B15763" t="str">
            <v>+1 심연의 그림자 부츠</v>
          </cell>
        </row>
        <row r="15764">
          <cell r="A15764">
            <v>333342</v>
          </cell>
          <cell r="B15764" t="str">
            <v>+2 심연의 그림자 부츠</v>
          </cell>
        </row>
        <row r="15765">
          <cell r="A15765">
            <v>333343</v>
          </cell>
          <cell r="B15765" t="str">
            <v>+3 심연의 그림자 부츠</v>
          </cell>
        </row>
        <row r="15766">
          <cell r="A15766">
            <v>333344</v>
          </cell>
          <cell r="B15766" t="str">
            <v>+4 심연의 그림자 부츠</v>
          </cell>
        </row>
        <row r="15767">
          <cell r="A15767">
            <v>333345</v>
          </cell>
          <cell r="B15767" t="str">
            <v>+5 심연의 그림자 부츠</v>
          </cell>
        </row>
        <row r="15768">
          <cell r="A15768">
            <v>333346</v>
          </cell>
          <cell r="B15768" t="str">
            <v>+6 심연의 그림자 부츠</v>
          </cell>
        </row>
        <row r="15769">
          <cell r="A15769">
            <v>333347</v>
          </cell>
          <cell r="B15769" t="str">
            <v>+7 심연의 그림자 부츠</v>
          </cell>
        </row>
        <row r="15770">
          <cell r="A15770">
            <v>333348</v>
          </cell>
          <cell r="B15770" t="str">
            <v>+8 심연의 그림자 부츠</v>
          </cell>
        </row>
        <row r="15771">
          <cell r="A15771">
            <v>333349</v>
          </cell>
          <cell r="B15771" t="str">
            <v>+9 심연의 그림자 부츠</v>
          </cell>
        </row>
        <row r="15772">
          <cell r="A15772">
            <v>333350</v>
          </cell>
          <cell r="B15772" t="str">
            <v>+10 심연의 그림자 부츠</v>
          </cell>
        </row>
        <row r="15773">
          <cell r="A15773">
            <v>333351</v>
          </cell>
          <cell r="B15773" t="str">
            <v>+11 심연의 그림자 부츠</v>
          </cell>
        </row>
        <row r="15774">
          <cell r="A15774">
            <v>333352</v>
          </cell>
          <cell r="B15774" t="str">
            <v>+12 심연의 그림자 부츠</v>
          </cell>
        </row>
        <row r="15775">
          <cell r="A15775">
            <v>333353</v>
          </cell>
          <cell r="B15775" t="str">
            <v>+13 심연의 그림자 부츠</v>
          </cell>
        </row>
        <row r="15776">
          <cell r="A15776">
            <v>334000</v>
          </cell>
          <cell r="B15776" t="str">
            <v>+0 이프리트의 그리브</v>
          </cell>
        </row>
        <row r="15777">
          <cell r="A15777">
            <v>334001</v>
          </cell>
          <cell r="B15777" t="str">
            <v>+1 이프리트의 그리브</v>
          </cell>
        </row>
        <row r="15778">
          <cell r="A15778">
            <v>334002</v>
          </cell>
          <cell r="B15778" t="str">
            <v>+2 이프리트의 그리브</v>
          </cell>
        </row>
        <row r="15779">
          <cell r="A15779">
            <v>334003</v>
          </cell>
          <cell r="B15779" t="str">
            <v>+3 이프리트의 그리브</v>
          </cell>
        </row>
        <row r="15780">
          <cell r="A15780">
            <v>334004</v>
          </cell>
          <cell r="B15780" t="str">
            <v>+4 이프리트의 그리브</v>
          </cell>
        </row>
        <row r="15781">
          <cell r="A15781">
            <v>334005</v>
          </cell>
          <cell r="B15781" t="str">
            <v>+5 이프리트의 그리브</v>
          </cell>
        </row>
        <row r="15782">
          <cell r="A15782">
            <v>334006</v>
          </cell>
          <cell r="B15782" t="str">
            <v>+6 이프리트의 그리브</v>
          </cell>
        </row>
        <row r="15783">
          <cell r="A15783">
            <v>334007</v>
          </cell>
          <cell r="B15783" t="str">
            <v>+7 이프리트의 그리브</v>
          </cell>
        </row>
        <row r="15784">
          <cell r="A15784">
            <v>334008</v>
          </cell>
          <cell r="B15784" t="str">
            <v>+8 이프리트의 그리브</v>
          </cell>
        </row>
        <row r="15785">
          <cell r="A15785">
            <v>334009</v>
          </cell>
          <cell r="B15785" t="str">
            <v>+9 이프리트의 그리브</v>
          </cell>
        </row>
        <row r="15786">
          <cell r="A15786">
            <v>334010</v>
          </cell>
          <cell r="B15786" t="str">
            <v>+10 이프리트의 그리브</v>
          </cell>
        </row>
        <row r="15787">
          <cell r="A15787">
            <v>334011</v>
          </cell>
          <cell r="B15787" t="str">
            <v>+11 이프리트의 그리브</v>
          </cell>
        </row>
        <row r="15788">
          <cell r="A15788">
            <v>334012</v>
          </cell>
          <cell r="B15788" t="str">
            <v>+12 이프리트의 그리브</v>
          </cell>
        </row>
        <row r="15789">
          <cell r="A15789">
            <v>334013</v>
          </cell>
          <cell r="B15789" t="str">
            <v>+13 이프리트의 그리브</v>
          </cell>
        </row>
        <row r="15790">
          <cell r="A15790">
            <v>334020</v>
          </cell>
          <cell r="B15790" t="str">
            <v>+0 메테오스의 비늘 부츠</v>
          </cell>
        </row>
        <row r="15791">
          <cell r="A15791">
            <v>334021</v>
          </cell>
          <cell r="B15791" t="str">
            <v>+1 메테오스의 비늘 부츠</v>
          </cell>
        </row>
        <row r="15792">
          <cell r="A15792">
            <v>334022</v>
          </cell>
          <cell r="B15792" t="str">
            <v>+2 메테오스의 비늘 부츠</v>
          </cell>
        </row>
        <row r="15793">
          <cell r="A15793">
            <v>334023</v>
          </cell>
          <cell r="B15793" t="str">
            <v>+3 메테오스의 비늘 부츠</v>
          </cell>
        </row>
        <row r="15794">
          <cell r="A15794">
            <v>334024</v>
          </cell>
          <cell r="B15794" t="str">
            <v>+4 메테오스의 비늘 부츠</v>
          </cell>
        </row>
        <row r="15795">
          <cell r="A15795">
            <v>334025</v>
          </cell>
          <cell r="B15795" t="str">
            <v>+5 메테오스의 비늘 부츠</v>
          </cell>
        </row>
        <row r="15796">
          <cell r="A15796">
            <v>334026</v>
          </cell>
          <cell r="B15796" t="str">
            <v>+6 메테오스의 비늘 부츠</v>
          </cell>
        </row>
        <row r="15797">
          <cell r="A15797">
            <v>334027</v>
          </cell>
          <cell r="B15797" t="str">
            <v>+7 메테오스의 비늘 부츠</v>
          </cell>
        </row>
        <row r="15798">
          <cell r="A15798">
            <v>334028</v>
          </cell>
          <cell r="B15798" t="str">
            <v>+8 메테오스의 비늘 부츠</v>
          </cell>
        </row>
        <row r="15799">
          <cell r="A15799">
            <v>334029</v>
          </cell>
          <cell r="B15799" t="str">
            <v>+9 메테오스의 비늘 부츠</v>
          </cell>
        </row>
        <row r="15800">
          <cell r="A15800">
            <v>334030</v>
          </cell>
          <cell r="B15800" t="str">
            <v>+10 메테오스의 비늘 부츠</v>
          </cell>
        </row>
        <row r="15801">
          <cell r="A15801">
            <v>334031</v>
          </cell>
          <cell r="B15801" t="str">
            <v>+11 메테오스의 비늘 부츠</v>
          </cell>
        </row>
        <row r="15802">
          <cell r="A15802">
            <v>334032</v>
          </cell>
          <cell r="B15802" t="str">
            <v>+12 메테오스의 비늘 부츠</v>
          </cell>
        </row>
        <row r="15803">
          <cell r="A15803">
            <v>334033</v>
          </cell>
          <cell r="B15803" t="str">
            <v>+13 메테오스의 비늘 부츠</v>
          </cell>
        </row>
        <row r="15804">
          <cell r="A15804">
            <v>334040</v>
          </cell>
          <cell r="B15804" t="str">
            <v>+0 대지의 아다만티움 부츠</v>
          </cell>
        </row>
        <row r="15805">
          <cell r="A15805">
            <v>334041</v>
          </cell>
          <cell r="B15805" t="str">
            <v>+1 대지의 아다만티움 부츠</v>
          </cell>
        </row>
        <row r="15806">
          <cell r="A15806">
            <v>334042</v>
          </cell>
          <cell r="B15806" t="str">
            <v>+2 대지의 아다만티움 부츠</v>
          </cell>
        </row>
        <row r="15807">
          <cell r="A15807">
            <v>334043</v>
          </cell>
          <cell r="B15807" t="str">
            <v>+3 대지의 아다만티움 부츠</v>
          </cell>
        </row>
        <row r="15808">
          <cell r="A15808">
            <v>334044</v>
          </cell>
          <cell r="B15808" t="str">
            <v>+4 대지의 아다만티움 부츠</v>
          </cell>
        </row>
        <row r="15809">
          <cell r="A15809">
            <v>334045</v>
          </cell>
          <cell r="B15809" t="str">
            <v>+5 대지의 아다만티움 부츠</v>
          </cell>
        </row>
        <row r="15810">
          <cell r="A15810">
            <v>334046</v>
          </cell>
          <cell r="B15810" t="str">
            <v>+6 대지의 아다만티움 부츠</v>
          </cell>
        </row>
        <row r="15811">
          <cell r="A15811">
            <v>334047</v>
          </cell>
          <cell r="B15811" t="str">
            <v>+7 대지의 아다만티움 부츠</v>
          </cell>
        </row>
        <row r="15812">
          <cell r="A15812">
            <v>334048</v>
          </cell>
          <cell r="B15812" t="str">
            <v>+8 대지의 아다만티움 부츠</v>
          </cell>
        </row>
        <row r="15813">
          <cell r="A15813">
            <v>334049</v>
          </cell>
          <cell r="B15813" t="str">
            <v>+9 대지의 아다만티움 부츠</v>
          </cell>
        </row>
        <row r="15814">
          <cell r="A15814">
            <v>334050</v>
          </cell>
          <cell r="B15814" t="str">
            <v>+10 대지의 아다만티움 부츠</v>
          </cell>
        </row>
        <row r="15815">
          <cell r="A15815">
            <v>334051</v>
          </cell>
          <cell r="B15815" t="str">
            <v>+11 대지의 아다만티움 부츠</v>
          </cell>
        </row>
        <row r="15816">
          <cell r="A15816">
            <v>334052</v>
          </cell>
          <cell r="B15816" t="str">
            <v>+12 대지의 아다만티움 부츠</v>
          </cell>
        </row>
        <row r="15817">
          <cell r="A15817">
            <v>334053</v>
          </cell>
          <cell r="B15817" t="str">
            <v>+13 대지의 아다만티움 부츠</v>
          </cell>
        </row>
        <row r="15818">
          <cell r="A15818">
            <v>334060</v>
          </cell>
          <cell r="B15818" t="str">
            <v>+0 바람의 아다만티움 부츠</v>
          </cell>
        </row>
        <row r="15819">
          <cell r="A15819">
            <v>334061</v>
          </cell>
          <cell r="B15819" t="str">
            <v>+1 바람의 아다만티움 부츠</v>
          </cell>
        </row>
        <row r="15820">
          <cell r="A15820">
            <v>334062</v>
          </cell>
          <cell r="B15820" t="str">
            <v>+2 바람의 아다만티움 부츠</v>
          </cell>
        </row>
        <row r="15821">
          <cell r="A15821">
            <v>334063</v>
          </cell>
          <cell r="B15821" t="str">
            <v>+3 바람의 아다만티움 부츠</v>
          </cell>
        </row>
        <row r="15822">
          <cell r="A15822">
            <v>334064</v>
          </cell>
          <cell r="B15822" t="str">
            <v>+4 바람의 아다만티움 부츠</v>
          </cell>
        </row>
        <row r="15823">
          <cell r="A15823">
            <v>334065</v>
          </cell>
          <cell r="B15823" t="str">
            <v>+5 바람의 아다만티움 부츠</v>
          </cell>
        </row>
        <row r="15824">
          <cell r="A15824">
            <v>334066</v>
          </cell>
          <cell r="B15824" t="str">
            <v>+6 바람의 아다만티움 부츠</v>
          </cell>
        </row>
        <row r="15825">
          <cell r="A15825">
            <v>334067</v>
          </cell>
          <cell r="B15825" t="str">
            <v>+7 바람의 아다만티움 부츠</v>
          </cell>
        </row>
        <row r="15826">
          <cell r="A15826">
            <v>334068</v>
          </cell>
          <cell r="B15826" t="str">
            <v>+8 바람의 아다만티움 부츠</v>
          </cell>
        </row>
        <row r="15827">
          <cell r="A15827">
            <v>334069</v>
          </cell>
          <cell r="B15827" t="str">
            <v>+9 바람의 아다만티움 부츠</v>
          </cell>
        </row>
        <row r="15828">
          <cell r="A15828">
            <v>334070</v>
          </cell>
          <cell r="B15828" t="str">
            <v>+10 바람의 아다만티움 부츠</v>
          </cell>
        </row>
        <row r="15829">
          <cell r="A15829">
            <v>334071</v>
          </cell>
          <cell r="B15829" t="str">
            <v>+11 바람의 아다만티움 부츠</v>
          </cell>
        </row>
        <row r="15830">
          <cell r="A15830">
            <v>334072</v>
          </cell>
          <cell r="B15830" t="str">
            <v>+12 바람의 아다만티움 부츠</v>
          </cell>
        </row>
        <row r="15831">
          <cell r="A15831">
            <v>334073</v>
          </cell>
          <cell r="B15831" t="str">
            <v>+13 바람의 아다만티움 부츠</v>
          </cell>
        </row>
        <row r="15832">
          <cell r="A15832">
            <v>334080</v>
          </cell>
          <cell r="B15832" t="str">
            <v>+0 현자의 아다만티움 부츠</v>
          </cell>
        </row>
        <row r="15833">
          <cell r="A15833">
            <v>334081</v>
          </cell>
          <cell r="B15833" t="str">
            <v>+1 현자의 아다만티움 부츠</v>
          </cell>
        </row>
        <row r="15834">
          <cell r="A15834">
            <v>334082</v>
          </cell>
          <cell r="B15834" t="str">
            <v>+2 현자의 아다만티움 부츠</v>
          </cell>
        </row>
        <row r="15835">
          <cell r="A15835">
            <v>334083</v>
          </cell>
          <cell r="B15835" t="str">
            <v>+3 현자의 아다만티움 부츠</v>
          </cell>
        </row>
        <row r="15836">
          <cell r="A15836">
            <v>334084</v>
          </cell>
          <cell r="B15836" t="str">
            <v>+4 현자의 아다만티움 부츠</v>
          </cell>
        </row>
        <row r="15837">
          <cell r="A15837">
            <v>334085</v>
          </cell>
          <cell r="B15837" t="str">
            <v>+5 현자의 아다만티움 부츠</v>
          </cell>
        </row>
        <row r="15838">
          <cell r="A15838">
            <v>334086</v>
          </cell>
          <cell r="B15838" t="str">
            <v>+6 현자의 아다만티움 부츠</v>
          </cell>
        </row>
        <row r="15839">
          <cell r="A15839">
            <v>334087</v>
          </cell>
          <cell r="B15839" t="str">
            <v>+7 현자의 아다만티움 부츠</v>
          </cell>
        </row>
        <row r="15840">
          <cell r="A15840">
            <v>334088</v>
          </cell>
          <cell r="B15840" t="str">
            <v>+8 현자의 아다만티움 부츠</v>
          </cell>
        </row>
        <row r="15841">
          <cell r="A15841">
            <v>334089</v>
          </cell>
          <cell r="B15841" t="str">
            <v>+9 현자의 아다만티움 부츠</v>
          </cell>
        </row>
        <row r="15842">
          <cell r="A15842">
            <v>334090</v>
          </cell>
          <cell r="B15842" t="str">
            <v>+10 현자의 아다만티움 부츠</v>
          </cell>
        </row>
        <row r="15843">
          <cell r="A15843">
            <v>334091</v>
          </cell>
          <cell r="B15843" t="str">
            <v>+11 현자의 아다만티움 부츠</v>
          </cell>
        </row>
        <row r="15844">
          <cell r="A15844">
            <v>334092</v>
          </cell>
          <cell r="B15844" t="str">
            <v>+12 현자의 아다만티움 부츠</v>
          </cell>
        </row>
        <row r="15845">
          <cell r="A15845">
            <v>334093</v>
          </cell>
          <cell r="B15845" t="str">
            <v>+13 현자의 아다만티움 부츠</v>
          </cell>
        </row>
        <row r="15846">
          <cell r="A15846">
            <v>334100</v>
          </cell>
          <cell r="B15846" t="str">
            <v>+0 어둠의 아다만티움 부츠</v>
          </cell>
        </row>
        <row r="15847">
          <cell r="A15847">
            <v>334101</v>
          </cell>
          <cell r="B15847" t="str">
            <v>+1 어둠의 아다만티움 부츠</v>
          </cell>
        </row>
        <row r="15848">
          <cell r="A15848">
            <v>334102</v>
          </cell>
          <cell r="B15848" t="str">
            <v>+2 어둠의 아다만티움 부츠</v>
          </cell>
        </row>
        <row r="15849">
          <cell r="A15849">
            <v>334103</v>
          </cell>
          <cell r="B15849" t="str">
            <v>+3 어둠의 아다만티움 부츠</v>
          </cell>
        </row>
        <row r="15850">
          <cell r="A15850">
            <v>334104</v>
          </cell>
          <cell r="B15850" t="str">
            <v>+4 어둠의 아다만티움 부츠</v>
          </cell>
        </row>
        <row r="15851">
          <cell r="A15851">
            <v>334105</v>
          </cell>
          <cell r="B15851" t="str">
            <v>+5 어둠의 아다만티움 부츠</v>
          </cell>
        </row>
        <row r="15852">
          <cell r="A15852">
            <v>334106</v>
          </cell>
          <cell r="B15852" t="str">
            <v>+6 어둠의 아다만티움 부츠</v>
          </cell>
        </row>
        <row r="15853">
          <cell r="A15853">
            <v>334107</v>
          </cell>
          <cell r="B15853" t="str">
            <v>+7 어둠의 아다만티움 부츠</v>
          </cell>
        </row>
        <row r="15854">
          <cell r="A15854">
            <v>334108</v>
          </cell>
          <cell r="B15854" t="str">
            <v>+8 어둠의 아다만티움 부츠</v>
          </cell>
        </row>
        <row r="15855">
          <cell r="A15855">
            <v>334109</v>
          </cell>
          <cell r="B15855" t="str">
            <v>+9 어둠의 아다만티움 부츠</v>
          </cell>
        </row>
        <row r="15856">
          <cell r="A15856">
            <v>334110</v>
          </cell>
          <cell r="B15856" t="str">
            <v>+10 어둠의 아다만티움 부츠</v>
          </cell>
        </row>
        <row r="15857">
          <cell r="A15857">
            <v>334111</v>
          </cell>
          <cell r="B15857" t="str">
            <v>+11 어둠의 아다만티움 부츠</v>
          </cell>
        </row>
        <row r="15858">
          <cell r="A15858">
            <v>334112</v>
          </cell>
          <cell r="B15858" t="str">
            <v>+12 어둠의 아다만티움 부츠</v>
          </cell>
        </row>
        <row r="15859">
          <cell r="A15859">
            <v>334113</v>
          </cell>
          <cell r="B15859" t="str">
            <v>+13 어둠의 아다만티움 부츠</v>
          </cell>
        </row>
        <row r="15860">
          <cell r="A15860">
            <v>335000</v>
          </cell>
          <cell r="B15860" t="str">
            <v>+0 의지의 전장 부츠</v>
          </cell>
        </row>
        <row r="15861">
          <cell r="A15861">
            <v>335001</v>
          </cell>
          <cell r="B15861" t="str">
            <v>+1 의지의 전장 부츠</v>
          </cell>
        </row>
        <row r="15862">
          <cell r="A15862">
            <v>335002</v>
          </cell>
          <cell r="B15862" t="str">
            <v>+2 의지의 전장 부츠</v>
          </cell>
        </row>
        <row r="15863">
          <cell r="A15863">
            <v>335003</v>
          </cell>
          <cell r="B15863" t="str">
            <v>+3 의지의 전장 부츠</v>
          </cell>
        </row>
        <row r="15864">
          <cell r="A15864">
            <v>335004</v>
          </cell>
          <cell r="B15864" t="str">
            <v>+4 의지의 전장 부츠</v>
          </cell>
        </row>
        <row r="15865">
          <cell r="A15865">
            <v>335005</v>
          </cell>
          <cell r="B15865" t="str">
            <v>+5 의지의 전장 부츠</v>
          </cell>
        </row>
        <row r="15866">
          <cell r="A15866">
            <v>335006</v>
          </cell>
          <cell r="B15866" t="str">
            <v>+6 의지의 전장 부츠</v>
          </cell>
        </row>
        <row r="15867">
          <cell r="A15867">
            <v>335007</v>
          </cell>
          <cell r="B15867" t="str">
            <v>+7 의지의 전장 부츠</v>
          </cell>
        </row>
        <row r="15868">
          <cell r="A15868">
            <v>335008</v>
          </cell>
          <cell r="B15868" t="str">
            <v>+8 의지의 전장 부츠</v>
          </cell>
        </row>
        <row r="15869">
          <cell r="A15869">
            <v>335009</v>
          </cell>
          <cell r="B15869" t="str">
            <v>+9 의지의 전장 부츠</v>
          </cell>
        </row>
        <row r="15870">
          <cell r="A15870">
            <v>335010</v>
          </cell>
          <cell r="B15870" t="str">
            <v>+10 의지의 전장 부츠</v>
          </cell>
        </row>
        <row r="15871">
          <cell r="A15871">
            <v>335011</v>
          </cell>
          <cell r="B15871" t="str">
            <v>+11 의지의 전장 부츠</v>
          </cell>
        </row>
        <row r="15872">
          <cell r="A15872">
            <v>335012</v>
          </cell>
          <cell r="B15872" t="str">
            <v>+12 의지의 전장 부츠</v>
          </cell>
        </row>
        <row r="15873">
          <cell r="A15873">
            <v>335013</v>
          </cell>
          <cell r="B15873" t="str">
            <v>+13 의지의 전장 부츠</v>
          </cell>
        </row>
        <row r="15874">
          <cell r="A15874">
            <v>335020</v>
          </cell>
          <cell r="B15874" t="str">
            <v>+0 고요의 전장 부츠</v>
          </cell>
        </row>
        <row r="15875">
          <cell r="A15875">
            <v>335021</v>
          </cell>
          <cell r="B15875" t="str">
            <v>+1 고요의 전장 부츠</v>
          </cell>
        </row>
        <row r="15876">
          <cell r="A15876">
            <v>335022</v>
          </cell>
          <cell r="B15876" t="str">
            <v>+2 고요의 전장 부츠</v>
          </cell>
        </row>
        <row r="15877">
          <cell r="A15877">
            <v>335023</v>
          </cell>
          <cell r="B15877" t="str">
            <v>+3 고요의 전장 부츠</v>
          </cell>
        </row>
        <row r="15878">
          <cell r="A15878">
            <v>335024</v>
          </cell>
          <cell r="B15878" t="str">
            <v>+4 고요의 전장 부츠</v>
          </cell>
        </row>
        <row r="15879">
          <cell r="A15879">
            <v>335025</v>
          </cell>
          <cell r="B15879" t="str">
            <v>+5 고요의 전장 부츠</v>
          </cell>
        </row>
        <row r="15880">
          <cell r="A15880">
            <v>335026</v>
          </cell>
          <cell r="B15880" t="str">
            <v>+6 고요의 전장 부츠</v>
          </cell>
        </row>
        <row r="15881">
          <cell r="A15881">
            <v>335027</v>
          </cell>
          <cell r="B15881" t="str">
            <v>+7 고요의 전장 부츠</v>
          </cell>
        </row>
        <row r="15882">
          <cell r="A15882">
            <v>335028</v>
          </cell>
          <cell r="B15882" t="str">
            <v>+8 고요의 전장 부츠</v>
          </cell>
        </row>
        <row r="15883">
          <cell r="A15883">
            <v>335029</v>
          </cell>
          <cell r="B15883" t="str">
            <v>+9 고요의 전장 부츠</v>
          </cell>
        </row>
        <row r="15884">
          <cell r="A15884">
            <v>335030</v>
          </cell>
          <cell r="B15884" t="str">
            <v>+10 고요의 전장 부츠</v>
          </cell>
        </row>
        <row r="15885">
          <cell r="A15885">
            <v>335031</v>
          </cell>
          <cell r="B15885" t="str">
            <v>+11 고요의 전장 부츠</v>
          </cell>
        </row>
        <row r="15886">
          <cell r="A15886">
            <v>335032</v>
          </cell>
          <cell r="B15886" t="str">
            <v>+12 고요의 전장 부츠</v>
          </cell>
        </row>
        <row r="15887">
          <cell r="A15887">
            <v>335033</v>
          </cell>
          <cell r="B15887" t="str">
            <v>+13 고요의 전장 부츠</v>
          </cell>
        </row>
        <row r="15888">
          <cell r="A15888">
            <v>335040</v>
          </cell>
          <cell r="B15888" t="str">
            <v>+0 지혜의 전장 부츠</v>
          </cell>
        </row>
        <row r="15889">
          <cell r="A15889">
            <v>335041</v>
          </cell>
          <cell r="B15889" t="str">
            <v>+1 지혜의 전장 부츠</v>
          </cell>
        </row>
        <row r="15890">
          <cell r="A15890">
            <v>335042</v>
          </cell>
          <cell r="B15890" t="str">
            <v>+2 지혜의 전장 부츠</v>
          </cell>
        </row>
        <row r="15891">
          <cell r="A15891">
            <v>335043</v>
          </cell>
          <cell r="B15891" t="str">
            <v>+3 지혜의 전장 부츠</v>
          </cell>
        </row>
        <row r="15892">
          <cell r="A15892">
            <v>335044</v>
          </cell>
          <cell r="B15892" t="str">
            <v>+4 지혜의 전장 부츠</v>
          </cell>
        </row>
        <row r="15893">
          <cell r="A15893">
            <v>335045</v>
          </cell>
          <cell r="B15893" t="str">
            <v>+5 지혜의 전장 부츠</v>
          </cell>
        </row>
        <row r="15894">
          <cell r="A15894">
            <v>335046</v>
          </cell>
          <cell r="B15894" t="str">
            <v>+6 지혜의 전장 부츠</v>
          </cell>
        </row>
        <row r="15895">
          <cell r="A15895">
            <v>335047</v>
          </cell>
          <cell r="B15895" t="str">
            <v>+7 지혜의 전장 부츠</v>
          </cell>
        </row>
        <row r="15896">
          <cell r="A15896">
            <v>335048</v>
          </cell>
          <cell r="B15896" t="str">
            <v>+8 지혜의 전장 부츠</v>
          </cell>
        </row>
        <row r="15897">
          <cell r="A15897">
            <v>335049</v>
          </cell>
          <cell r="B15897" t="str">
            <v>+9 지혜의 전장 부츠</v>
          </cell>
        </row>
        <row r="15898">
          <cell r="A15898">
            <v>335050</v>
          </cell>
          <cell r="B15898" t="str">
            <v>+10 지혜의 전장 부츠</v>
          </cell>
        </row>
        <row r="15899">
          <cell r="A15899">
            <v>335051</v>
          </cell>
          <cell r="B15899" t="str">
            <v>+11 지혜의 전장 부츠</v>
          </cell>
        </row>
        <row r="15900">
          <cell r="A15900">
            <v>335052</v>
          </cell>
          <cell r="B15900" t="str">
            <v>+12 지혜의 전장 부츠</v>
          </cell>
        </row>
        <row r="15901">
          <cell r="A15901">
            <v>335053</v>
          </cell>
          <cell r="B15901" t="str">
            <v>+13 지혜의 전장 부츠</v>
          </cell>
        </row>
        <row r="15902">
          <cell r="A15902">
            <v>335060</v>
          </cell>
          <cell r="B15902" t="str">
            <v>+0 투지의 전장 부츠</v>
          </cell>
        </row>
        <row r="15903">
          <cell r="A15903">
            <v>335061</v>
          </cell>
          <cell r="B15903" t="str">
            <v>+1 투지의 전장 부츠</v>
          </cell>
        </row>
        <row r="15904">
          <cell r="A15904">
            <v>335062</v>
          </cell>
          <cell r="B15904" t="str">
            <v>+2 투지의 전장 부츠</v>
          </cell>
        </row>
        <row r="15905">
          <cell r="A15905">
            <v>335063</v>
          </cell>
          <cell r="B15905" t="str">
            <v>+3 투지의 전장 부츠</v>
          </cell>
        </row>
        <row r="15906">
          <cell r="A15906">
            <v>335064</v>
          </cell>
          <cell r="B15906" t="str">
            <v>+4 투지의 전장 부츠</v>
          </cell>
        </row>
        <row r="15907">
          <cell r="A15907">
            <v>335065</v>
          </cell>
          <cell r="B15907" t="str">
            <v>+5 투지의 전장 부츠</v>
          </cell>
        </row>
        <row r="15908">
          <cell r="A15908">
            <v>335066</v>
          </cell>
          <cell r="B15908" t="str">
            <v>+6 투지의 전장 부츠</v>
          </cell>
        </row>
        <row r="15909">
          <cell r="A15909">
            <v>335067</v>
          </cell>
          <cell r="B15909" t="str">
            <v>+7 투지의 전장 부츠</v>
          </cell>
        </row>
        <row r="15910">
          <cell r="A15910">
            <v>335068</v>
          </cell>
          <cell r="B15910" t="str">
            <v>+8 투지의 전장 부츠</v>
          </cell>
        </row>
        <row r="15911">
          <cell r="A15911">
            <v>335069</v>
          </cell>
          <cell r="B15911" t="str">
            <v>+9 투지의 전장 부츠</v>
          </cell>
        </row>
        <row r="15912">
          <cell r="A15912">
            <v>335070</v>
          </cell>
          <cell r="B15912" t="str">
            <v>+10 투지의 전장 부츠</v>
          </cell>
        </row>
        <row r="15913">
          <cell r="A15913">
            <v>335071</v>
          </cell>
          <cell r="B15913" t="str">
            <v>+11 투지의 전장 부츠</v>
          </cell>
        </row>
        <row r="15914">
          <cell r="A15914">
            <v>335072</v>
          </cell>
          <cell r="B15914" t="str">
            <v>+12 투지의 전장 부츠</v>
          </cell>
        </row>
        <row r="15915">
          <cell r="A15915">
            <v>335073</v>
          </cell>
          <cell r="B15915" t="str">
            <v>+13 투지의 전장 부츠</v>
          </cell>
        </row>
        <row r="15916">
          <cell r="A15916">
            <v>340000</v>
          </cell>
          <cell r="B15916" t="str">
            <v>+0 플린드의 망토</v>
          </cell>
        </row>
        <row r="15917">
          <cell r="A15917">
            <v>340001</v>
          </cell>
          <cell r="B15917" t="str">
            <v>+1 플린드의 망토</v>
          </cell>
        </row>
        <row r="15918">
          <cell r="A15918">
            <v>340002</v>
          </cell>
          <cell r="B15918" t="str">
            <v>+2 플린드의 망토</v>
          </cell>
        </row>
        <row r="15919">
          <cell r="A15919">
            <v>340003</v>
          </cell>
          <cell r="B15919" t="str">
            <v>+3 플린드의 망토</v>
          </cell>
        </row>
        <row r="15920">
          <cell r="A15920">
            <v>340004</v>
          </cell>
          <cell r="B15920" t="str">
            <v>+4 플린드의 망토</v>
          </cell>
        </row>
        <row r="15921">
          <cell r="A15921">
            <v>340005</v>
          </cell>
          <cell r="B15921" t="str">
            <v>+5 플린드의 망토</v>
          </cell>
        </row>
        <row r="15922">
          <cell r="A15922">
            <v>340006</v>
          </cell>
          <cell r="B15922" t="str">
            <v>+6 플린드의 망토</v>
          </cell>
        </row>
        <row r="15923">
          <cell r="A15923">
            <v>340007</v>
          </cell>
          <cell r="B15923" t="str">
            <v>+7 플린드의 망토</v>
          </cell>
        </row>
        <row r="15924">
          <cell r="A15924">
            <v>340008</v>
          </cell>
          <cell r="B15924" t="str">
            <v>+8 플린드의 망토</v>
          </cell>
        </row>
        <row r="15925">
          <cell r="A15925">
            <v>340009</v>
          </cell>
          <cell r="B15925" t="str">
            <v>+9 플린드의 망토</v>
          </cell>
        </row>
        <row r="15926">
          <cell r="A15926">
            <v>340010</v>
          </cell>
          <cell r="B15926" t="str">
            <v>+10 플린드의 망토</v>
          </cell>
        </row>
        <row r="15927">
          <cell r="A15927">
            <v>340011</v>
          </cell>
          <cell r="B15927" t="str">
            <v>+11 플린드의 망토</v>
          </cell>
        </row>
        <row r="15928">
          <cell r="A15928">
            <v>340012</v>
          </cell>
          <cell r="B15928" t="str">
            <v>+12 플린드의 망토</v>
          </cell>
        </row>
        <row r="15929">
          <cell r="A15929">
            <v>340013</v>
          </cell>
          <cell r="B15929" t="str">
            <v>+13 플린드의 망토</v>
          </cell>
        </row>
        <row r="15930">
          <cell r="A15930">
            <v>340020</v>
          </cell>
          <cell r="B15930" t="str">
            <v>+0 용자의 망토</v>
          </cell>
        </row>
        <row r="15931">
          <cell r="A15931">
            <v>340021</v>
          </cell>
          <cell r="B15931" t="str">
            <v>+1 용자의 망토</v>
          </cell>
        </row>
        <row r="15932">
          <cell r="A15932">
            <v>340022</v>
          </cell>
          <cell r="B15932" t="str">
            <v>+2 용자의 망토</v>
          </cell>
        </row>
        <row r="15933">
          <cell r="A15933">
            <v>340023</v>
          </cell>
          <cell r="B15933" t="str">
            <v>+3 용자의 망토</v>
          </cell>
        </row>
        <row r="15934">
          <cell r="A15934">
            <v>340024</v>
          </cell>
          <cell r="B15934" t="str">
            <v>+4 용자의 망토</v>
          </cell>
        </row>
        <row r="15935">
          <cell r="A15935">
            <v>340025</v>
          </cell>
          <cell r="B15935" t="str">
            <v>+5 용자의 망토</v>
          </cell>
        </row>
        <row r="15936">
          <cell r="A15936">
            <v>340026</v>
          </cell>
          <cell r="B15936" t="str">
            <v>+6 용자의 망토</v>
          </cell>
        </row>
        <row r="15937">
          <cell r="A15937">
            <v>340027</v>
          </cell>
          <cell r="B15937" t="str">
            <v>+7 용자의 망토</v>
          </cell>
        </row>
        <row r="15938">
          <cell r="A15938">
            <v>340028</v>
          </cell>
          <cell r="B15938" t="str">
            <v>+8 용자의 망토</v>
          </cell>
        </row>
        <row r="15939">
          <cell r="A15939">
            <v>340029</v>
          </cell>
          <cell r="B15939" t="str">
            <v>+9 용자의 망토</v>
          </cell>
        </row>
        <row r="15940">
          <cell r="A15940">
            <v>340030</v>
          </cell>
          <cell r="B15940" t="str">
            <v>+10 용자의 망토</v>
          </cell>
        </row>
        <row r="15941">
          <cell r="A15941">
            <v>340031</v>
          </cell>
          <cell r="B15941" t="str">
            <v>+11 용자의 망토</v>
          </cell>
        </row>
        <row r="15942">
          <cell r="A15942">
            <v>340032</v>
          </cell>
          <cell r="B15942" t="str">
            <v>+12 용자의 망토</v>
          </cell>
        </row>
        <row r="15943">
          <cell r="A15943">
            <v>340033</v>
          </cell>
          <cell r="B15943" t="str">
            <v>+13 용자의 망토</v>
          </cell>
        </row>
        <row r="15944">
          <cell r="A15944">
            <v>340040</v>
          </cell>
          <cell r="B15944" t="str">
            <v>+0 누더기 망토</v>
          </cell>
        </row>
        <row r="15945">
          <cell r="A15945">
            <v>340041</v>
          </cell>
          <cell r="B15945" t="str">
            <v>+1 누더기 망토</v>
          </cell>
        </row>
        <row r="15946">
          <cell r="A15946">
            <v>340042</v>
          </cell>
          <cell r="B15946" t="str">
            <v>+2 누더기 망토</v>
          </cell>
        </row>
        <row r="15947">
          <cell r="A15947">
            <v>340043</v>
          </cell>
          <cell r="B15947" t="str">
            <v>+3 누더기 망토</v>
          </cell>
        </row>
        <row r="15948">
          <cell r="A15948">
            <v>340044</v>
          </cell>
          <cell r="B15948" t="str">
            <v>+4 누더기 망토</v>
          </cell>
        </row>
        <row r="15949">
          <cell r="A15949">
            <v>340045</v>
          </cell>
          <cell r="B15949" t="str">
            <v>+5 누더기 망토</v>
          </cell>
        </row>
        <row r="15950">
          <cell r="A15950">
            <v>340046</v>
          </cell>
          <cell r="B15950" t="str">
            <v>+6 누더기 망토</v>
          </cell>
        </row>
        <row r="15951">
          <cell r="A15951">
            <v>340047</v>
          </cell>
          <cell r="B15951" t="str">
            <v>+7 누더기 망토</v>
          </cell>
        </row>
        <row r="15952">
          <cell r="A15952">
            <v>340048</v>
          </cell>
          <cell r="B15952" t="str">
            <v>+8 누더기 망토</v>
          </cell>
        </row>
        <row r="15953">
          <cell r="A15953">
            <v>340049</v>
          </cell>
          <cell r="B15953" t="str">
            <v>+9 누더기 망토</v>
          </cell>
        </row>
        <row r="15954">
          <cell r="A15954">
            <v>340050</v>
          </cell>
          <cell r="B15954" t="str">
            <v>+10 누더기 망토</v>
          </cell>
        </row>
        <row r="15955">
          <cell r="A15955">
            <v>340051</v>
          </cell>
          <cell r="B15955" t="str">
            <v>+11 누더기 망토</v>
          </cell>
        </row>
        <row r="15956">
          <cell r="A15956">
            <v>340052</v>
          </cell>
          <cell r="B15956" t="str">
            <v>+12 누더기 망토</v>
          </cell>
        </row>
        <row r="15957">
          <cell r="A15957">
            <v>340053</v>
          </cell>
          <cell r="B15957" t="str">
            <v>+13 누더기 망토</v>
          </cell>
        </row>
        <row r="15958">
          <cell r="A15958">
            <v>340060</v>
          </cell>
          <cell r="B15958" t="str">
            <v>+0 보급용 방호 망토</v>
          </cell>
        </row>
        <row r="15959">
          <cell r="A15959">
            <v>340061</v>
          </cell>
          <cell r="B15959" t="str">
            <v>+1 보급용 방호 망토</v>
          </cell>
        </row>
        <row r="15960">
          <cell r="A15960">
            <v>340062</v>
          </cell>
          <cell r="B15960" t="str">
            <v>+2 보급용 방호 망토</v>
          </cell>
        </row>
        <row r="15961">
          <cell r="A15961">
            <v>340063</v>
          </cell>
          <cell r="B15961" t="str">
            <v>+3 보급용 방호 망토</v>
          </cell>
        </row>
        <row r="15962">
          <cell r="A15962">
            <v>340064</v>
          </cell>
          <cell r="B15962" t="str">
            <v>+4 보급용 방호 망토</v>
          </cell>
        </row>
        <row r="15963">
          <cell r="A15963">
            <v>340065</v>
          </cell>
          <cell r="B15963" t="str">
            <v>+5 보급용 방호 망토</v>
          </cell>
        </row>
        <row r="15964">
          <cell r="A15964">
            <v>340066</v>
          </cell>
          <cell r="B15964" t="str">
            <v>+6 보급용 방호 망토</v>
          </cell>
        </row>
        <row r="15965">
          <cell r="A15965">
            <v>340067</v>
          </cell>
          <cell r="B15965" t="str">
            <v>+7 보급용 방호 망토</v>
          </cell>
        </row>
        <row r="15966">
          <cell r="A15966">
            <v>340068</v>
          </cell>
          <cell r="B15966" t="str">
            <v>+8 보급용 방호 망토</v>
          </cell>
        </row>
        <row r="15967">
          <cell r="A15967">
            <v>340069</v>
          </cell>
          <cell r="B15967" t="str">
            <v>+9 보급용 방호 망토</v>
          </cell>
        </row>
        <row r="15968">
          <cell r="A15968">
            <v>340070</v>
          </cell>
          <cell r="B15968" t="str">
            <v>+10 보급용 방호 망토</v>
          </cell>
        </row>
        <row r="15969">
          <cell r="A15969">
            <v>340071</v>
          </cell>
          <cell r="B15969" t="str">
            <v>+11 보급용 방호 망토</v>
          </cell>
        </row>
        <row r="15970">
          <cell r="A15970">
            <v>340072</v>
          </cell>
          <cell r="B15970" t="str">
            <v>+12 보급용 방호 망토</v>
          </cell>
        </row>
        <row r="15971">
          <cell r="A15971">
            <v>340073</v>
          </cell>
          <cell r="B15971" t="str">
            <v>+13 보급용 방호 망토</v>
          </cell>
        </row>
        <row r="15972">
          <cell r="A15972">
            <v>340080</v>
          </cell>
          <cell r="B15972" t="str">
            <v>+0 보급형 환영의 망토</v>
          </cell>
        </row>
        <row r="15973">
          <cell r="A15973">
            <v>340081</v>
          </cell>
          <cell r="B15973" t="str">
            <v>+1 보급형 환영의 망토</v>
          </cell>
        </row>
        <row r="15974">
          <cell r="A15974">
            <v>340082</v>
          </cell>
          <cell r="B15974" t="str">
            <v>+2 보급형 환영의 망토</v>
          </cell>
        </row>
        <row r="15975">
          <cell r="A15975">
            <v>340083</v>
          </cell>
          <cell r="B15975" t="str">
            <v>+3 보급형 환영의 망토</v>
          </cell>
        </row>
        <row r="15976">
          <cell r="A15976">
            <v>340084</v>
          </cell>
          <cell r="B15976" t="str">
            <v>+4 보급형 환영의 망토</v>
          </cell>
        </row>
        <row r="15977">
          <cell r="A15977">
            <v>340085</v>
          </cell>
          <cell r="B15977" t="str">
            <v>+5 보급형 환영의 망토</v>
          </cell>
        </row>
        <row r="15978">
          <cell r="A15978">
            <v>340086</v>
          </cell>
          <cell r="B15978" t="str">
            <v>+6 보급형 환영의 망토</v>
          </cell>
        </row>
        <row r="15979">
          <cell r="A15979">
            <v>340087</v>
          </cell>
          <cell r="B15979" t="str">
            <v>+7 보급형 환영의 망토</v>
          </cell>
        </row>
        <row r="15980">
          <cell r="A15980">
            <v>340088</v>
          </cell>
          <cell r="B15980" t="str">
            <v>+8 보급형 환영의 망토</v>
          </cell>
        </row>
        <row r="15981">
          <cell r="A15981">
            <v>340089</v>
          </cell>
          <cell r="B15981" t="str">
            <v>+9 보급형 환영의 망토</v>
          </cell>
        </row>
        <row r="15982">
          <cell r="A15982">
            <v>340090</v>
          </cell>
          <cell r="B15982" t="str">
            <v>+10 보급형 환영의 망토</v>
          </cell>
        </row>
        <row r="15983">
          <cell r="A15983">
            <v>340091</v>
          </cell>
          <cell r="B15983" t="str">
            <v>+11 보급형 환영의 망토</v>
          </cell>
        </row>
        <row r="15984">
          <cell r="A15984">
            <v>340092</v>
          </cell>
          <cell r="B15984" t="str">
            <v>+12 보급형 환영의 망토</v>
          </cell>
        </row>
        <row r="15985">
          <cell r="A15985">
            <v>340093</v>
          </cell>
          <cell r="B15985" t="str">
            <v>+13 보급형 환영의 망토</v>
          </cell>
        </row>
        <row r="15986">
          <cell r="A15986">
            <v>340100</v>
          </cell>
          <cell r="B15986" t="str">
            <v>+0 낡은 수호자 망토</v>
          </cell>
        </row>
        <row r="15987">
          <cell r="A15987">
            <v>340101</v>
          </cell>
          <cell r="B15987" t="str">
            <v>+1 낡은 수호자 망토</v>
          </cell>
        </row>
        <row r="15988">
          <cell r="A15988">
            <v>340102</v>
          </cell>
          <cell r="B15988" t="str">
            <v>+2 낡은 수호자 망토</v>
          </cell>
        </row>
        <row r="15989">
          <cell r="A15989">
            <v>340103</v>
          </cell>
          <cell r="B15989" t="str">
            <v>+3 낡은 수호자 망토</v>
          </cell>
        </row>
        <row r="15990">
          <cell r="A15990">
            <v>340104</v>
          </cell>
          <cell r="B15990" t="str">
            <v>+4 낡은 수호자 망토</v>
          </cell>
        </row>
        <row r="15991">
          <cell r="A15991">
            <v>340105</v>
          </cell>
          <cell r="B15991" t="str">
            <v>+5 낡은 수호자 망토</v>
          </cell>
        </row>
        <row r="15992">
          <cell r="A15992">
            <v>340106</v>
          </cell>
          <cell r="B15992" t="str">
            <v>+6 낡은 수호자 망토</v>
          </cell>
        </row>
        <row r="15993">
          <cell r="A15993">
            <v>340107</v>
          </cell>
          <cell r="B15993" t="str">
            <v>+7 낡은 수호자 망토</v>
          </cell>
        </row>
        <row r="15994">
          <cell r="A15994">
            <v>340108</v>
          </cell>
          <cell r="B15994" t="str">
            <v>+8 낡은 수호자 망토</v>
          </cell>
        </row>
        <row r="15995">
          <cell r="A15995">
            <v>340109</v>
          </cell>
          <cell r="B15995" t="str">
            <v>+9 낡은 수호자 망토</v>
          </cell>
        </row>
        <row r="15996">
          <cell r="A15996">
            <v>340110</v>
          </cell>
          <cell r="B15996" t="str">
            <v>+10 낡은 수호자 망토</v>
          </cell>
        </row>
        <row r="15997">
          <cell r="A15997">
            <v>340111</v>
          </cell>
          <cell r="B15997" t="str">
            <v>+11 낡은 수호자 망토</v>
          </cell>
        </row>
        <row r="15998">
          <cell r="A15998">
            <v>340112</v>
          </cell>
          <cell r="B15998" t="str">
            <v>+12 낡은 수호자 망토</v>
          </cell>
        </row>
        <row r="15999">
          <cell r="A15999">
            <v>340113</v>
          </cell>
          <cell r="B15999" t="str">
            <v>+13 낡은 수호자 망토</v>
          </cell>
        </row>
        <row r="16000">
          <cell r="A16000">
            <v>341000</v>
          </cell>
          <cell r="B16000" t="str">
            <v>+0 방호 망토</v>
          </cell>
        </row>
        <row r="16001">
          <cell r="A16001">
            <v>341001</v>
          </cell>
          <cell r="B16001" t="str">
            <v>+1 방호 망토</v>
          </cell>
        </row>
        <row r="16002">
          <cell r="A16002">
            <v>341002</v>
          </cell>
          <cell r="B16002" t="str">
            <v>+2 방호 망토</v>
          </cell>
        </row>
        <row r="16003">
          <cell r="A16003">
            <v>341003</v>
          </cell>
          <cell r="B16003" t="str">
            <v>+3 방호 망토</v>
          </cell>
        </row>
        <row r="16004">
          <cell r="A16004">
            <v>341004</v>
          </cell>
          <cell r="B16004" t="str">
            <v>+4 방호 망토</v>
          </cell>
        </row>
        <row r="16005">
          <cell r="A16005">
            <v>341005</v>
          </cell>
          <cell r="B16005" t="str">
            <v>+5 방호 망토</v>
          </cell>
        </row>
        <row r="16006">
          <cell r="A16006">
            <v>341006</v>
          </cell>
          <cell r="B16006" t="str">
            <v>+6 방호 망토</v>
          </cell>
        </row>
        <row r="16007">
          <cell r="A16007">
            <v>341007</v>
          </cell>
          <cell r="B16007" t="str">
            <v>+7 방호 망토</v>
          </cell>
        </row>
        <row r="16008">
          <cell r="A16008">
            <v>341008</v>
          </cell>
          <cell r="B16008" t="str">
            <v>+8 방호 망토</v>
          </cell>
        </row>
        <row r="16009">
          <cell r="A16009">
            <v>341009</v>
          </cell>
          <cell r="B16009" t="str">
            <v>+9 방호 망토</v>
          </cell>
        </row>
        <row r="16010">
          <cell r="A16010">
            <v>341010</v>
          </cell>
          <cell r="B16010" t="str">
            <v>+10 방호 망토</v>
          </cell>
        </row>
        <row r="16011">
          <cell r="A16011">
            <v>341011</v>
          </cell>
          <cell r="B16011" t="str">
            <v>+11 방호 망토</v>
          </cell>
        </row>
        <row r="16012">
          <cell r="A16012">
            <v>341012</v>
          </cell>
          <cell r="B16012" t="str">
            <v>+12 방호 망토</v>
          </cell>
        </row>
        <row r="16013">
          <cell r="A16013">
            <v>341013</v>
          </cell>
          <cell r="B16013" t="str">
            <v>+13 방호 망토</v>
          </cell>
        </row>
        <row r="16014">
          <cell r="A16014">
            <v>341020</v>
          </cell>
          <cell r="B16014" t="str">
            <v>+0 명예의 망토</v>
          </cell>
        </row>
        <row r="16015">
          <cell r="A16015">
            <v>341021</v>
          </cell>
          <cell r="B16015" t="str">
            <v>+1 명예의 망토</v>
          </cell>
        </row>
        <row r="16016">
          <cell r="A16016">
            <v>341022</v>
          </cell>
          <cell r="B16016" t="str">
            <v>+2 명예의 망토</v>
          </cell>
        </row>
        <row r="16017">
          <cell r="A16017">
            <v>341023</v>
          </cell>
          <cell r="B16017" t="str">
            <v>+3 명예의 망토</v>
          </cell>
        </row>
        <row r="16018">
          <cell r="A16018">
            <v>341024</v>
          </cell>
          <cell r="B16018" t="str">
            <v>+4 명예의 망토</v>
          </cell>
        </row>
        <row r="16019">
          <cell r="A16019">
            <v>341025</v>
          </cell>
          <cell r="B16019" t="str">
            <v>+5 명예의 망토</v>
          </cell>
        </row>
        <row r="16020">
          <cell r="A16020">
            <v>341026</v>
          </cell>
          <cell r="B16020" t="str">
            <v>+6 명예의 망토</v>
          </cell>
        </row>
        <row r="16021">
          <cell r="A16021">
            <v>341027</v>
          </cell>
          <cell r="B16021" t="str">
            <v>+7 명예의 망토</v>
          </cell>
        </row>
        <row r="16022">
          <cell r="A16022">
            <v>341028</v>
          </cell>
          <cell r="B16022" t="str">
            <v>+8 명예의 망토</v>
          </cell>
        </row>
        <row r="16023">
          <cell r="A16023">
            <v>341029</v>
          </cell>
          <cell r="B16023" t="str">
            <v>+9 명예의 망토</v>
          </cell>
        </row>
        <row r="16024">
          <cell r="A16024">
            <v>341030</v>
          </cell>
          <cell r="B16024" t="str">
            <v>+10 명예의 망토</v>
          </cell>
        </row>
        <row r="16025">
          <cell r="A16025">
            <v>341031</v>
          </cell>
          <cell r="B16025" t="str">
            <v>+11 명예의 망토</v>
          </cell>
        </row>
        <row r="16026">
          <cell r="A16026">
            <v>341032</v>
          </cell>
          <cell r="B16026" t="str">
            <v>+12 명예의 망토</v>
          </cell>
        </row>
        <row r="16027">
          <cell r="A16027">
            <v>341033</v>
          </cell>
          <cell r="B16027" t="str">
            <v>+13 명예의 망토</v>
          </cell>
        </row>
        <row r="16028">
          <cell r="A16028">
            <v>341040</v>
          </cell>
          <cell r="B16028" t="str">
            <v>+0 마법 망토</v>
          </cell>
        </row>
        <row r="16029">
          <cell r="A16029">
            <v>341041</v>
          </cell>
          <cell r="B16029" t="str">
            <v>+1 마법 망토</v>
          </cell>
        </row>
        <row r="16030">
          <cell r="A16030">
            <v>341042</v>
          </cell>
          <cell r="B16030" t="str">
            <v>+2 마법 망토</v>
          </cell>
        </row>
        <row r="16031">
          <cell r="A16031">
            <v>341043</v>
          </cell>
          <cell r="B16031" t="str">
            <v>+3 마법 망토</v>
          </cell>
        </row>
        <row r="16032">
          <cell r="A16032">
            <v>341044</v>
          </cell>
          <cell r="B16032" t="str">
            <v>+4 마법 망토</v>
          </cell>
        </row>
        <row r="16033">
          <cell r="A16033">
            <v>341045</v>
          </cell>
          <cell r="B16033" t="str">
            <v>+5 마법 망토</v>
          </cell>
        </row>
        <row r="16034">
          <cell r="A16034">
            <v>341046</v>
          </cell>
          <cell r="B16034" t="str">
            <v>+6 마법 망토</v>
          </cell>
        </row>
        <row r="16035">
          <cell r="A16035">
            <v>341047</v>
          </cell>
          <cell r="B16035" t="str">
            <v>+7 마법 망토</v>
          </cell>
        </row>
        <row r="16036">
          <cell r="A16036">
            <v>341048</v>
          </cell>
          <cell r="B16036" t="str">
            <v>+8 마법 망토</v>
          </cell>
        </row>
        <row r="16037">
          <cell r="A16037">
            <v>341049</v>
          </cell>
          <cell r="B16037" t="str">
            <v>+9 마법 망토</v>
          </cell>
        </row>
        <row r="16038">
          <cell r="A16038">
            <v>341050</v>
          </cell>
          <cell r="B16038" t="str">
            <v>+10 마법 망토</v>
          </cell>
        </row>
        <row r="16039">
          <cell r="A16039">
            <v>341051</v>
          </cell>
          <cell r="B16039" t="str">
            <v>+11 마법 망토</v>
          </cell>
        </row>
        <row r="16040">
          <cell r="A16040">
            <v>341052</v>
          </cell>
          <cell r="B16040" t="str">
            <v>+12 마법 망토</v>
          </cell>
        </row>
        <row r="16041">
          <cell r="A16041">
            <v>341053</v>
          </cell>
          <cell r="B16041" t="str">
            <v>+13 마법 망토</v>
          </cell>
        </row>
        <row r="16042">
          <cell r="A16042">
            <v>341060</v>
          </cell>
          <cell r="B16042" t="str">
            <v>+0 이크론의 망토</v>
          </cell>
        </row>
        <row r="16043">
          <cell r="A16043">
            <v>341061</v>
          </cell>
          <cell r="B16043" t="str">
            <v>+1 이크론의 망토</v>
          </cell>
        </row>
        <row r="16044">
          <cell r="A16044">
            <v>341062</v>
          </cell>
          <cell r="B16044" t="str">
            <v>+2 이크론의 망토</v>
          </cell>
        </row>
        <row r="16045">
          <cell r="A16045">
            <v>341063</v>
          </cell>
          <cell r="B16045" t="str">
            <v>+3 이크론의 망토</v>
          </cell>
        </row>
        <row r="16046">
          <cell r="A16046">
            <v>341064</v>
          </cell>
          <cell r="B16046" t="str">
            <v>+4 이크론의 망토</v>
          </cell>
        </row>
        <row r="16047">
          <cell r="A16047">
            <v>341065</v>
          </cell>
          <cell r="B16047" t="str">
            <v>+5 이크론의 망토</v>
          </cell>
        </row>
        <row r="16048">
          <cell r="A16048">
            <v>341066</v>
          </cell>
          <cell r="B16048" t="str">
            <v>+6 이크론의 망토</v>
          </cell>
        </row>
        <row r="16049">
          <cell r="A16049">
            <v>341067</v>
          </cell>
          <cell r="B16049" t="str">
            <v>+7 이크론의 망토</v>
          </cell>
        </row>
        <row r="16050">
          <cell r="A16050">
            <v>341068</v>
          </cell>
          <cell r="B16050" t="str">
            <v>+8 이크론의 망토</v>
          </cell>
        </row>
        <row r="16051">
          <cell r="A16051">
            <v>341069</v>
          </cell>
          <cell r="B16051" t="str">
            <v>+9 이크론의 망토</v>
          </cell>
        </row>
        <row r="16052">
          <cell r="A16052">
            <v>341070</v>
          </cell>
          <cell r="B16052" t="str">
            <v>+10 이크론의 망토</v>
          </cell>
        </row>
        <row r="16053">
          <cell r="A16053">
            <v>341071</v>
          </cell>
          <cell r="B16053" t="str">
            <v>+11 이크론의 망토</v>
          </cell>
        </row>
        <row r="16054">
          <cell r="A16054">
            <v>341072</v>
          </cell>
          <cell r="B16054" t="str">
            <v>+12 이크론의 망토</v>
          </cell>
        </row>
        <row r="16055">
          <cell r="A16055">
            <v>341073</v>
          </cell>
          <cell r="B16055" t="str">
            <v>+13 이크론의 망토</v>
          </cell>
        </row>
        <row r="16056">
          <cell r="A16056">
            <v>341080</v>
          </cell>
          <cell r="B16056" t="str">
            <v>+0 글레디에이터 클록</v>
          </cell>
        </row>
        <row r="16057">
          <cell r="A16057">
            <v>341081</v>
          </cell>
          <cell r="B16057" t="str">
            <v>+1 글레디에이터 클록</v>
          </cell>
        </row>
        <row r="16058">
          <cell r="A16058">
            <v>341082</v>
          </cell>
          <cell r="B16058" t="str">
            <v>+2 글레디에이터 클록</v>
          </cell>
        </row>
        <row r="16059">
          <cell r="A16059">
            <v>341083</v>
          </cell>
          <cell r="B16059" t="str">
            <v>+3 글레디에이터 클록</v>
          </cell>
        </row>
        <row r="16060">
          <cell r="A16060">
            <v>341084</v>
          </cell>
          <cell r="B16060" t="str">
            <v>+4 글레디에이터 클록</v>
          </cell>
        </row>
        <row r="16061">
          <cell r="A16061">
            <v>341085</v>
          </cell>
          <cell r="B16061" t="str">
            <v>+5 글레디에이터 클록</v>
          </cell>
        </row>
        <row r="16062">
          <cell r="A16062">
            <v>341086</v>
          </cell>
          <cell r="B16062" t="str">
            <v>+6 글레디에이터 클록</v>
          </cell>
        </row>
        <row r="16063">
          <cell r="A16063">
            <v>341087</v>
          </cell>
          <cell r="B16063" t="str">
            <v>+7 글레디에이터 클록</v>
          </cell>
        </row>
        <row r="16064">
          <cell r="A16064">
            <v>341088</v>
          </cell>
          <cell r="B16064" t="str">
            <v>+8 글레디에이터 클록</v>
          </cell>
        </row>
        <row r="16065">
          <cell r="A16065">
            <v>341089</v>
          </cell>
          <cell r="B16065" t="str">
            <v>+9 글레디에이터 클록</v>
          </cell>
        </row>
        <row r="16066">
          <cell r="A16066">
            <v>341090</v>
          </cell>
          <cell r="B16066" t="str">
            <v>+10 글레디에이터 클록</v>
          </cell>
        </row>
        <row r="16067">
          <cell r="A16067">
            <v>341091</v>
          </cell>
          <cell r="B16067" t="str">
            <v>+11 글레디에이터 클록</v>
          </cell>
        </row>
        <row r="16068">
          <cell r="A16068">
            <v>341092</v>
          </cell>
          <cell r="B16068" t="str">
            <v>+12 글레디에이터 클록</v>
          </cell>
        </row>
        <row r="16069">
          <cell r="A16069">
            <v>341093</v>
          </cell>
          <cell r="B16069" t="str">
            <v>+13 글레디에이터 클록</v>
          </cell>
        </row>
        <row r="16070">
          <cell r="A16070">
            <v>341100</v>
          </cell>
          <cell r="B16070" t="str">
            <v>+0 회복의 망토</v>
          </cell>
        </row>
        <row r="16071">
          <cell r="A16071">
            <v>341101</v>
          </cell>
          <cell r="B16071" t="str">
            <v>+1 회복의 망토</v>
          </cell>
        </row>
        <row r="16072">
          <cell r="A16072">
            <v>341102</v>
          </cell>
          <cell r="B16072" t="str">
            <v>+2 회복의 망토</v>
          </cell>
        </row>
        <row r="16073">
          <cell r="A16073">
            <v>341103</v>
          </cell>
          <cell r="B16073" t="str">
            <v>+3 회복의 망토</v>
          </cell>
        </row>
        <row r="16074">
          <cell r="A16074">
            <v>341104</v>
          </cell>
          <cell r="B16074" t="str">
            <v>+4 회복의 망토</v>
          </cell>
        </row>
        <row r="16075">
          <cell r="A16075">
            <v>341105</v>
          </cell>
          <cell r="B16075" t="str">
            <v>+5 회복의 망토</v>
          </cell>
        </row>
        <row r="16076">
          <cell r="A16076">
            <v>341106</v>
          </cell>
          <cell r="B16076" t="str">
            <v>+6 회복의 망토</v>
          </cell>
        </row>
        <row r="16077">
          <cell r="A16077">
            <v>341107</v>
          </cell>
          <cell r="B16077" t="str">
            <v>+7 회복의 망토</v>
          </cell>
        </row>
        <row r="16078">
          <cell r="A16078">
            <v>341108</v>
          </cell>
          <cell r="B16078" t="str">
            <v>+8 회복의 망토</v>
          </cell>
        </row>
        <row r="16079">
          <cell r="A16079">
            <v>341109</v>
          </cell>
          <cell r="B16079" t="str">
            <v>+9 회복의 망토</v>
          </cell>
        </row>
        <row r="16080">
          <cell r="A16080">
            <v>341110</v>
          </cell>
          <cell r="B16080" t="str">
            <v>+10 회복의 망토</v>
          </cell>
        </row>
        <row r="16081">
          <cell r="A16081">
            <v>341111</v>
          </cell>
          <cell r="B16081" t="str">
            <v>+11 회복의 망토</v>
          </cell>
        </row>
        <row r="16082">
          <cell r="A16082">
            <v>341112</v>
          </cell>
          <cell r="B16082" t="str">
            <v>+12 회복의 망토</v>
          </cell>
        </row>
        <row r="16083">
          <cell r="A16083">
            <v>341113</v>
          </cell>
          <cell r="B16083" t="str">
            <v>+13 회복의 망토</v>
          </cell>
        </row>
        <row r="16084">
          <cell r="A16084">
            <v>341120</v>
          </cell>
          <cell r="B16084" t="str">
            <v>+0 황천의 망토</v>
          </cell>
        </row>
        <row r="16085">
          <cell r="A16085">
            <v>341121</v>
          </cell>
          <cell r="B16085" t="str">
            <v>+1 황천의 망토</v>
          </cell>
        </row>
        <row r="16086">
          <cell r="A16086">
            <v>341122</v>
          </cell>
          <cell r="B16086" t="str">
            <v>+2 황천의 망토</v>
          </cell>
        </row>
        <row r="16087">
          <cell r="A16087">
            <v>341123</v>
          </cell>
          <cell r="B16087" t="str">
            <v>+3 황천의 망토</v>
          </cell>
        </row>
        <row r="16088">
          <cell r="A16088">
            <v>341124</v>
          </cell>
          <cell r="B16088" t="str">
            <v>+4 황천의 망토</v>
          </cell>
        </row>
        <row r="16089">
          <cell r="A16089">
            <v>341125</v>
          </cell>
          <cell r="B16089" t="str">
            <v>+5 황천의 망토</v>
          </cell>
        </row>
        <row r="16090">
          <cell r="A16090">
            <v>341126</v>
          </cell>
          <cell r="B16090" t="str">
            <v>+6 황천의 망토</v>
          </cell>
        </row>
        <row r="16091">
          <cell r="A16091">
            <v>341127</v>
          </cell>
          <cell r="B16091" t="str">
            <v>+7 황천의 망토</v>
          </cell>
        </row>
        <row r="16092">
          <cell r="A16092">
            <v>341128</v>
          </cell>
          <cell r="B16092" t="str">
            <v>+8 황천의 망토</v>
          </cell>
        </row>
        <row r="16093">
          <cell r="A16093">
            <v>341129</v>
          </cell>
          <cell r="B16093" t="str">
            <v>+9 황천의 망토</v>
          </cell>
        </row>
        <row r="16094">
          <cell r="A16094">
            <v>341130</v>
          </cell>
          <cell r="B16094" t="str">
            <v>+10 황천의 망토</v>
          </cell>
        </row>
        <row r="16095">
          <cell r="A16095">
            <v>341131</v>
          </cell>
          <cell r="B16095" t="str">
            <v>+11 황천의 망토</v>
          </cell>
        </row>
        <row r="16096">
          <cell r="A16096">
            <v>341132</v>
          </cell>
          <cell r="B16096" t="str">
            <v>+12 황천의 망토</v>
          </cell>
        </row>
        <row r="16097">
          <cell r="A16097">
            <v>341133</v>
          </cell>
          <cell r="B16097" t="str">
            <v>+13 황천의 망토</v>
          </cell>
        </row>
        <row r="16098">
          <cell r="A16098">
            <v>341140</v>
          </cell>
          <cell r="B16098" t="str">
            <v>+0 엘테르 탐사대의 망토</v>
          </cell>
        </row>
        <row r="16099">
          <cell r="A16099">
            <v>341141</v>
          </cell>
          <cell r="B16099" t="str">
            <v>+1 엘테르 탐사대의 망토</v>
          </cell>
        </row>
        <row r="16100">
          <cell r="A16100">
            <v>341142</v>
          </cell>
          <cell r="B16100" t="str">
            <v>+2 엘테르 탐사대의 망토</v>
          </cell>
        </row>
        <row r="16101">
          <cell r="A16101">
            <v>341143</v>
          </cell>
          <cell r="B16101" t="str">
            <v>+3 엘테르 탐사대의 망토</v>
          </cell>
        </row>
        <row r="16102">
          <cell r="A16102">
            <v>341144</v>
          </cell>
          <cell r="B16102" t="str">
            <v>+4 엘테르 탐사대의 망토</v>
          </cell>
        </row>
        <row r="16103">
          <cell r="A16103">
            <v>341145</v>
          </cell>
          <cell r="B16103" t="str">
            <v>+5 엘테르 탐사대의 망토</v>
          </cell>
        </row>
        <row r="16104">
          <cell r="A16104">
            <v>341146</v>
          </cell>
          <cell r="B16104" t="str">
            <v>+6 엘테르 탐사대의 망토</v>
          </cell>
        </row>
        <row r="16105">
          <cell r="A16105">
            <v>341147</v>
          </cell>
          <cell r="B16105" t="str">
            <v>+7 엘테르 탐사대의 망토</v>
          </cell>
        </row>
        <row r="16106">
          <cell r="A16106">
            <v>341148</v>
          </cell>
          <cell r="B16106" t="str">
            <v>+8 엘테르 탐사대의 망토</v>
          </cell>
        </row>
        <row r="16107">
          <cell r="A16107">
            <v>341149</v>
          </cell>
          <cell r="B16107" t="str">
            <v>+9 엘테르 탐사대의 망토</v>
          </cell>
        </row>
        <row r="16108">
          <cell r="A16108">
            <v>341150</v>
          </cell>
          <cell r="B16108" t="str">
            <v>+10 엘테르 탐사대의 망토</v>
          </cell>
        </row>
        <row r="16109">
          <cell r="A16109">
            <v>341151</v>
          </cell>
          <cell r="B16109" t="str">
            <v>+11 엘테르 탐사대의 망토</v>
          </cell>
        </row>
        <row r="16110">
          <cell r="A16110">
            <v>341152</v>
          </cell>
          <cell r="B16110" t="str">
            <v>+12 엘테르 탐사대의 망토</v>
          </cell>
        </row>
        <row r="16111">
          <cell r="A16111">
            <v>341153</v>
          </cell>
          <cell r="B16111" t="str">
            <v>+13 엘테르 탐사대의 망토</v>
          </cell>
        </row>
        <row r="16112">
          <cell r="A16112">
            <v>341160</v>
          </cell>
          <cell r="B16112" t="str">
            <v>+0 신월의 의식용 망토</v>
          </cell>
        </row>
        <row r="16113">
          <cell r="A16113">
            <v>341161</v>
          </cell>
          <cell r="B16113" t="str">
            <v>+1 신월의 의식용 망토</v>
          </cell>
        </row>
        <row r="16114">
          <cell r="A16114">
            <v>341162</v>
          </cell>
          <cell r="B16114" t="str">
            <v>+2 신월의 의식용 망토</v>
          </cell>
        </row>
        <row r="16115">
          <cell r="A16115">
            <v>341163</v>
          </cell>
          <cell r="B16115" t="str">
            <v>+3 신월의 의식용 망토</v>
          </cell>
        </row>
        <row r="16116">
          <cell r="A16116">
            <v>341164</v>
          </cell>
          <cell r="B16116" t="str">
            <v>+4 신월의 의식용 망토</v>
          </cell>
        </row>
        <row r="16117">
          <cell r="A16117">
            <v>341165</v>
          </cell>
          <cell r="B16117" t="str">
            <v>+5 신월의 의식용 망토</v>
          </cell>
        </row>
        <row r="16118">
          <cell r="A16118">
            <v>341166</v>
          </cell>
          <cell r="B16118" t="str">
            <v>+6 신월의 의식용 망토</v>
          </cell>
        </row>
        <row r="16119">
          <cell r="A16119">
            <v>341167</v>
          </cell>
          <cell r="B16119" t="str">
            <v>+7 신월의 의식용 망토</v>
          </cell>
        </row>
        <row r="16120">
          <cell r="A16120">
            <v>341168</v>
          </cell>
          <cell r="B16120" t="str">
            <v>+8 신월의 의식용 망토</v>
          </cell>
        </row>
        <row r="16121">
          <cell r="A16121">
            <v>341169</v>
          </cell>
          <cell r="B16121" t="str">
            <v>+9 신월의 의식용 망토</v>
          </cell>
        </row>
        <row r="16122">
          <cell r="A16122">
            <v>341170</v>
          </cell>
          <cell r="B16122" t="str">
            <v>+10 신월의 의식용 망토</v>
          </cell>
        </row>
        <row r="16123">
          <cell r="A16123">
            <v>341171</v>
          </cell>
          <cell r="B16123" t="str">
            <v>+11 신월의 의식용 망토</v>
          </cell>
        </row>
        <row r="16124">
          <cell r="A16124">
            <v>341172</v>
          </cell>
          <cell r="B16124" t="str">
            <v>+12 신월의 의식용 망토</v>
          </cell>
        </row>
        <row r="16125">
          <cell r="A16125">
            <v>341173</v>
          </cell>
          <cell r="B16125" t="str">
            <v>+13 신월의 의식용 망토</v>
          </cell>
        </row>
        <row r="16126">
          <cell r="A16126">
            <v>341180</v>
          </cell>
          <cell r="B16126" t="str">
            <v>+0 뒤틀린 수호자 망토</v>
          </cell>
        </row>
        <row r="16127">
          <cell r="A16127">
            <v>341181</v>
          </cell>
          <cell r="B16127" t="str">
            <v>+1 뒤틀린 수호자 망토</v>
          </cell>
        </row>
        <row r="16128">
          <cell r="A16128">
            <v>341182</v>
          </cell>
          <cell r="B16128" t="str">
            <v>+2 뒤틀린 수호자 망토</v>
          </cell>
        </row>
        <row r="16129">
          <cell r="A16129">
            <v>341183</v>
          </cell>
          <cell r="B16129" t="str">
            <v>+3 뒤틀린 수호자 망토</v>
          </cell>
        </row>
        <row r="16130">
          <cell r="A16130">
            <v>341184</v>
          </cell>
          <cell r="B16130" t="str">
            <v>+4 뒤틀린 수호자 망토</v>
          </cell>
        </row>
        <row r="16131">
          <cell r="A16131">
            <v>341185</v>
          </cell>
          <cell r="B16131" t="str">
            <v>+5 뒤틀린 수호자 망토</v>
          </cell>
        </row>
        <row r="16132">
          <cell r="A16132">
            <v>341186</v>
          </cell>
          <cell r="B16132" t="str">
            <v>+6 뒤틀린 수호자 망토</v>
          </cell>
        </row>
        <row r="16133">
          <cell r="A16133">
            <v>341187</v>
          </cell>
          <cell r="B16133" t="str">
            <v>+7 뒤틀린 수호자 망토</v>
          </cell>
        </row>
        <row r="16134">
          <cell r="A16134">
            <v>341188</v>
          </cell>
          <cell r="B16134" t="str">
            <v>+8 뒤틀린 수호자 망토</v>
          </cell>
        </row>
        <row r="16135">
          <cell r="A16135">
            <v>341189</v>
          </cell>
          <cell r="B16135" t="str">
            <v>+9 뒤틀린 수호자 망토</v>
          </cell>
        </row>
        <row r="16136">
          <cell r="A16136">
            <v>341190</v>
          </cell>
          <cell r="B16136" t="str">
            <v>+10 뒤틀린 수호자 망토</v>
          </cell>
        </row>
        <row r="16137">
          <cell r="A16137">
            <v>341191</v>
          </cell>
          <cell r="B16137" t="str">
            <v>+11 뒤틀린 수호자 망토</v>
          </cell>
        </row>
        <row r="16138">
          <cell r="A16138">
            <v>341192</v>
          </cell>
          <cell r="B16138" t="str">
            <v>+12 뒤틀린 수호자 망토</v>
          </cell>
        </row>
        <row r="16139">
          <cell r="A16139">
            <v>341193</v>
          </cell>
          <cell r="B16139" t="str">
            <v>+13 뒤틀린 수호자 망토</v>
          </cell>
        </row>
        <row r="16140">
          <cell r="A16140">
            <v>342000</v>
          </cell>
          <cell r="B16140" t="str">
            <v>+0 영혼의 날개</v>
          </cell>
        </row>
        <row r="16141">
          <cell r="A16141">
            <v>342001</v>
          </cell>
          <cell r="B16141" t="str">
            <v>+1 영혼의 날개</v>
          </cell>
        </row>
        <row r="16142">
          <cell r="A16142">
            <v>342002</v>
          </cell>
          <cell r="B16142" t="str">
            <v>+2 영혼의 날개</v>
          </cell>
        </row>
        <row r="16143">
          <cell r="A16143">
            <v>342003</v>
          </cell>
          <cell r="B16143" t="str">
            <v>+3 영혼의 날개</v>
          </cell>
        </row>
        <row r="16144">
          <cell r="A16144">
            <v>342004</v>
          </cell>
          <cell r="B16144" t="str">
            <v>+4 영혼의 날개</v>
          </cell>
        </row>
        <row r="16145">
          <cell r="A16145">
            <v>342005</v>
          </cell>
          <cell r="B16145" t="str">
            <v>+5 영혼의 날개</v>
          </cell>
        </row>
        <row r="16146">
          <cell r="A16146">
            <v>342006</v>
          </cell>
          <cell r="B16146" t="str">
            <v>+6 영혼의 날개</v>
          </cell>
        </row>
        <row r="16147">
          <cell r="A16147">
            <v>342007</v>
          </cell>
          <cell r="B16147" t="str">
            <v>+7 영혼의 날개</v>
          </cell>
        </row>
        <row r="16148">
          <cell r="A16148">
            <v>342008</v>
          </cell>
          <cell r="B16148" t="str">
            <v>+8 영혼의 날개</v>
          </cell>
        </row>
        <row r="16149">
          <cell r="A16149">
            <v>342009</v>
          </cell>
          <cell r="B16149" t="str">
            <v>+9 영혼의 날개</v>
          </cell>
        </row>
        <row r="16150">
          <cell r="A16150">
            <v>342010</v>
          </cell>
          <cell r="B16150" t="str">
            <v>+10 영혼의 날개</v>
          </cell>
        </row>
        <row r="16151">
          <cell r="A16151">
            <v>342011</v>
          </cell>
          <cell r="B16151" t="str">
            <v>+11 영혼의 날개</v>
          </cell>
        </row>
        <row r="16152">
          <cell r="A16152">
            <v>342012</v>
          </cell>
          <cell r="B16152" t="str">
            <v>+12 영혼의 날개</v>
          </cell>
        </row>
        <row r="16153">
          <cell r="A16153">
            <v>342013</v>
          </cell>
          <cell r="B16153" t="str">
            <v>+13 영혼의 날개</v>
          </cell>
        </row>
        <row r="16154">
          <cell r="A16154">
            <v>342020</v>
          </cell>
          <cell r="B16154" t="str">
            <v>+0 생명의 날개</v>
          </cell>
        </row>
        <row r="16155">
          <cell r="A16155">
            <v>342021</v>
          </cell>
          <cell r="B16155" t="str">
            <v>+1 생명의 날개</v>
          </cell>
        </row>
        <row r="16156">
          <cell r="A16156">
            <v>342022</v>
          </cell>
          <cell r="B16156" t="str">
            <v>+2 생명의 날개</v>
          </cell>
        </row>
        <row r="16157">
          <cell r="A16157">
            <v>342023</v>
          </cell>
          <cell r="B16157" t="str">
            <v>+3 생명의 날개</v>
          </cell>
        </row>
        <row r="16158">
          <cell r="A16158">
            <v>342024</v>
          </cell>
          <cell r="B16158" t="str">
            <v>+4 생명의 날개</v>
          </cell>
        </row>
        <row r="16159">
          <cell r="A16159">
            <v>342025</v>
          </cell>
          <cell r="B16159" t="str">
            <v>+5 생명의 날개</v>
          </cell>
        </row>
        <row r="16160">
          <cell r="A16160">
            <v>342026</v>
          </cell>
          <cell r="B16160" t="str">
            <v>+6 생명의 날개</v>
          </cell>
        </row>
        <row r="16161">
          <cell r="A16161">
            <v>342027</v>
          </cell>
          <cell r="B16161" t="str">
            <v>+7 생명의 날개</v>
          </cell>
        </row>
        <row r="16162">
          <cell r="A16162">
            <v>342028</v>
          </cell>
          <cell r="B16162" t="str">
            <v>+8 생명의 날개</v>
          </cell>
        </row>
        <row r="16163">
          <cell r="A16163">
            <v>342029</v>
          </cell>
          <cell r="B16163" t="str">
            <v>+9 생명의 날개</v>
          </cell>
        </row>
        <row r="16164">
          <cell r="A16164">
            <v>342030</v>
          </cell>
          <cell r="B16164" t="str">
            <v>+10 생명의 날개</v>
          </cell>
        </row>
        <row r="16165">
          <cell r="A16165">
            <v>342031</v>
          </cell>
          <cell r="B16165" t="str">
            <v>+11 생명의 날개</v>
          </cell>
        </row>
        <row r="16166">
          <cell r="A16166">
            <v>342032</v>
          </cell>
          <cell r="B16166" t="str">
            <v>+12 생명의 날개</v>
          </cell>
        </row>
        <row r="16167">
          <cell r="A16167">
            <v>342033</v>
          </cell>
          <cell r="B16167" t="str">
            <v>+13 생명의 날개</v>
          </cell>
        </row>
        <row r="16168">
          <cell r="A16168">
            <v>342040</v>
          </cell>
          <cell r="B16168" t="str">
            <v>+0 헬 스크림 망토</v>
          </cell>
        </row>
        <row r="16169">
          <cell r="A16169">
            <v>342041</v>
          </cell>
          <cell r="B16169" t="str">
            <v>+1 헬 스크림 망토</v>
          </cell>
        </row>
        <row r="16170">
          <cell r="A16170">
            <v>342042</v>
          </cell>
          <cell r="B16170" t="str">
            <v>+2 헬 스크림 망토</v>
          </cell>
        </row>
        <row r="16171">
          <cell r="A16171">
            <v>342043</v>
          </cell>
          <cell r="B16171" t="str">
            <v>+3 헬 스크림 망토</v>
          </cell>
        </row>
        <row r="16172">
          <cell r="A16172">
            <v>342044</v>
          </cell>
          <cell r="B16172" t="str">
            <v>+4 헬 스크림 망토</v>
          </cell>
        </row>
        <row r="16173">
          <cell r="A16173">
            <v>342045</v>
          </cell>
          <cell r="B16173" t="str">
            <v>+5 헬 스크림 망토</v>
          </cell>
        </row>
        <row r="16174">
          <cell r="A16174">
            <v>342046</v>
          </cell>
          <cell r="B16174" t="str">
            <v>+6 헬 스크림 망토</v>
          </cell>
        </row>
        <row r="16175">
          <cell r="A16175">
            <v>342047</v>
          </cell>
          <cell r="B16175" t="str">
            <v>+7 헬 스크림 망토</v>
          </cell>
        </row>
        <row r="16176">
          <cell r="A16176">
            <v>342048</v>
          </cell>
          <cell r="B16176" t="str">
            <v>+8 헬 스크림 망토</v>
          </cell>
        </row>
        <row r="16177">
          <cell r="A16177">
            <v>342049</v>
          </cell>
          <cell r="B16177" t="str">
            <v>+9 헬 스크림 망토</v>
          </cell>
        </row>
        <row r="16178">
          <cell r="A16178">
            <v>342050</v>
          </cell>
          <cell r="B16178" t="str">
            <v>+10 헬 스크림 망토</v>
          </cell>
        </row>
        <row r="16179">
          <cell r="A16179">
            <v>342051</v>
          </cell>
          <cell r="B16179" t="str">
            <v>+11 헬 스크림 망토</v>
          </cell>
        </row>
        <row r="16180">
          <cell r="A16180">
            <v>342052</v>
          </cell>
          <cell r="B16180" t="str">
            <v>+12 헬 스크림 망토</v>
          </cell>
        </row>
        <row r="16181">
          <cell r="A16181">
            <v>342053</v>
          </cell>
          <cell r="B16181" t="str">
            <v>+13 헬 스크림 망토</v>
          </cell>
        </row>
        <row r="16182">
          <cell r="A16182">
            <v>342060</v>
          </cell>
          <cell r="B16182" t="str">
            <v>+0 흐구누이의 망토</v>
          </cell>
        </row>
        <row r="16183">
          <cell r="A16183">
            <v>342061</v>
          </cell>
          <cell r="B16183" t="str">
            <v>+1 흐구누이의 망토</v>
          </cell>
        </row>
        <row r="16184">
          <cell r="A16184">
            <v>342062</v>
          </cell>
          <cell r="B16184" t="str">
            <v>+2 흐구누이의 망토</v>
          </cell>
        </row>
        <row r="16185">
          <cell r="A16185">
            <v>342063</v>
          </cell>
          <cell r="B16185" t="str">
            <v>+3 흐구누이의 망토</v>
          </cell>
        </row>
        <row r="16186">
          <cell r="A16186">
            <v>342064</v>
          </cell>
          <cell r="B16186" t="str">
            <v>+4 흐구누이의 망토</v>
          </cell>
        </row>
        <row r="16187">
          <cell r="A16187">
            <v>342065</v>
          </cell>
          <cell r="B16187" t="str">
            <v>+5 흐구누이의 망토</v>
          </cell>
        </row>
        <row r="16188">
          <cell r="A16188">
            <v>342066</v>
          </cell>
          <cell r="B16188" t="str">
            <v>+6 흐구누이의 망토</v>
          </cell>
        </row>
        <row r="16189">
          <cell r="A16189">
            <v>342067</v>
          </cell>
          <cell r="B16189" t="str">
            <v>+7 흐구누이의 망토</v>
          </cell>
        </row>
        <row r="16190">
          <cell r="A16190">
            <v>342068</v>
          </cell>
          <cell r="B16190" t="str">
            <v>+8 흐구누이의 망토</v>
          </cell>
        </row>
        <row r="16191">
          <cell r="A16191">
            <v>342069</v>
          </cell>
          <cell r="B16191" t="str">
            <v>+9 흐구누이의 망토</v>
          </cell>
        </row>
        <row r="16192">
          <cell r="A16192">
            <v>342070</v>
          </cell>
          <cell r="B16192" t="str">
            <v>+10 흐구누이의 망토</v>
          </cell>
        </row>
        <row r="16193">
          <cell r="A16193">
            <v>342071</v>
          </cell>
          <cell r="B16193" t="str">
            <v>+11 흐구누이의 망토</v>
          </cell>
        </row>
        <row r="16194">
          <cell r="A16194">
            <v>342072</v>
          </cell>
          <cell r="B16194" t="str">
            <v>+12 흐구누이의 망토</v>
          </cell>
        </row>
        <row r="16195">
          <cell r="A16195">
            <v>342073</v>
          </cell>
          <cell r="B16195" t="str">
            <v>+13 흐구누이의 망토</v>
          </cell>
        </row>
        <row r="16196">
          <cell r="A16196">
            <v>342080</v>
          </cell>
          <cell r="B16196" t="str">
            <v>+0 향상된 이크론 망토</v>
          </cell>
        </row>
        <row r="16197">
          <cell r="A16197">
            <v>342081</v>
          </cell>
          <cell r="B16197" t="str">
            <v>+1 향상된 이크론 망토</v>
          </cell>
        </row>
        <row r="16198">
          <cell r="A16198">
            <v>342082</v>
          </cell>
          <cell r="B16198" t="str">
            <v>+2 향상된 이크론 망토</v>
          </cell>
        </row>
        <row r="16199">
          <cell r="A16199">
            <v>342083</v>
          </cell>
          <cell r="B16199" t="str">
            <v>+3 향상된 이크론 망토</v>
          </cell>
        </row>
        <row r="16200">
          <cell r="A16200">
            <v>342084</v>
          </cell>
          <cell r="B16200" t="str">
            <v>+4 향상된 이크론 망토</v>
          </cell>
        </row>
        <row r="16201">
          <cell r="A16201">
            <v>342085</v>
          </cell>
          <cell r="B16201" t="str">
            <v>+5 향상된 이크론 망토</v>
          </cell>
        </row>
        <row r="16202">
          <cell r="A16202">
            <v>342086</v>
          </cell>
          <cell r="B16202" t="str">
            <v>+6 향상된 이크론 망토</v>
          </cell>
        </row>
        <row r="16203">
          <cell r="A16203">
            <v>342087</v>
          </cell>
          <cell r="B16203" t="str">
            <v>+7 향상된 이크론 망토</v>
          </cell>
        </row>
        <row r="16204">
          <cell r="A16204">
            <v>342088</v>
          </cell>
          <cell r="B16204" t="str">
            <v>+8 향상된 이크론 망토</v>
          </cell>
        </row>
        <row r="16205">
          <cell r="A16205">
            <v>342089</v>
          </cell>
          <cell r="B16205" t="str">
            <v>+9 향상된 이크론 망토</v>
          </cell>
        </row>
        <row r="16206">
          <cell r="A16206">
            <v>342090</v>
          </cell>
          <cell r="B16206" t="str">
            <v>+10 향상된 이크론 망토</v>
          </cell>
        </row>
        <row r="16207">
          <cell r="A16207">
            <v>342091</v>
          </cell>
          <cell r="B16207" t="str">
            <v>+11 향상된 이크론 망토</v>
          </cell>
        </row>
        <row r="16208">
          <cell r="A16208">
            <v>342092</v>
          </cell>
          <cell r="B16208" t="str">
            <v>+12 향상된 이크론 망토</v>
          </cell>
        </row>
        <row r="16209">
          <cell r="A16209">
            <v>342093</v>
          </cell>
          <cell r="B16209" t="str">
            <v>+13 향상된 이크론 망토</v>
          </cell>
        </row>
        <row r="16210">
          <cell r="A16210">
            <v>342100</v>
          </cell>
          <cell r="B16210" t="str">
            <v>+0 정련된 이크론 망토</v>
          </cell>
        </row>
        <row r="16211">
          <cell r="A16211">
            <v>342101</v>
          </cell>
          <cell r="B16211" t="str">
            <v>+1 정련된 이크론 망토</v>
          </cell>
        </row>
        <row r="16212">
          <cell r="A16212">
            <v>342102</v>
          </cell>
          <cell r="B16212" t="str">
            <v>+2 정련된 이크론 망토</v>
          </cell>
        </row>
        <row r="16213">
          <cell r="A16213">
            <v>342103</v>
          </cell>
          <cell r="B16213" t="str">
            <v>+3 정련된 이크론 망토</v>
          </cell>
        </row>
        <row r="16214">
          <cell r="A16214">
            <v>342104</v>
          </cell>
          <cell r="B16214" t="str">
            <v>+4 정련된 이크론 망토</v>
          </cell>
        </row>
        <row r="16215">
          <cell r="A16215">
            <v>342105</v>
          </cell>
          <cell r="B16215" t="str">
            <v>+5 정련된 이크론 망토</v>
          </cell>
        </row>
        <row r="16216">
          <cell r="A16216">
            <v>342106</v>
          </cell>
          <cell r="B16216" t="str">
            <v>+6 정련된 이크론 망토</v>
          </cell>
        </row>
        <row r="16217">
          <cell r="A16217">
            <v>342107</v>
          </cell>
          <cell r="B16217" t="str">
            <v>+7 정련된 이크론 망토</v>
          </cell>
        </row>
        <row r="16218">
          <cell r="A16218">
            <v>342108</v>
          </cell>
          <cell r="B16218" t="str">
            <v>+8 정련된 이크론 망토</v>
          </cell>
        </row>
        <row r="16219">
          <cell r="A16219">
            <v>342109</v>
          </cell>
          <cell r="B16219" t="str">
            <v>+9 정련된 이크론 망토</v>
          </cell>
        </row>
        <row r="16220">
          <cell r="A16220">
            <v>342110</v>
          </cell>
          <cell r="B16220" t="str">
            <v>+10 정련된 이크론 망토</v>
          </cell>
        </row>
        <row r="16221">
          <cell r="A16221">
            <v>342111</v>
          </cell>
          <cell r="B16221" t="str">
            <v>+11 정련된 이크론 망토</v>
          </cell>
        </row>
        <row r="16222">
          <cell r="A16222">
            <v>342112</v>
          </cell>
          <cell r="B16222" t="str">
            <v>+12 정련된 이크론 망토</v>
          </cell>
        </row>
        <row r="16223">
          <cell r="A16223">
            <v>342113</v>
          </cell>
          <cell r="B16223" t="str">
            <v>+13 정련된 이크론 망토</v>
          </cell>
        </row>
        <row r="16224">
          <cell r="A16224">
            <v>342120</v>
          </cell>
          <cell r="B16224" t="str">
            <v>+0 안식의 망토</v>
          </cell>
        </row>
        <row r="16225">
          <cell r="A16225">
            <v>342121</v>
          </cell>
          <cell r="B16225" t="str">
            <v>+1 안식의 망토</v>
          </cell>
        </row>
        <row r="16226">
          <cell r="A16226">
            <v>342122</v>
          </cell>
          <cell r="B16226" t="str">
            <v>+2 안식의 망토</v>
          </cell>
        </row>
        <row r="16227">
          <cell r="A16227">
            <v>342123</v>
          </cell>
          <cell r="B16227" t="str">
            <v>+3 안식의 망토</v>
          </cell>
        </row>
        <row r="16228">
          <cell r="A16228">
            <v>342124</v>
          </cell>
          <cell r="B16228" t="str">
            <v>+4 안식의 망토</v>
          </cell>
        </row>
        <row r="16229">
          <cell r="A16229">
            <v>342125</v>
          </cell>
          <cell r="B16229" t="str">
            <v>+5 안식의 망토</v>
          </cell>
        </row>
        <row r="16230">
          <cell r="A16230">
            <v>342126</v>
          </cell>
          <cell r="B16230" t="str">
            <v>+6 안식의 망토</v>
          </cell>
        </row>
        <row r="16231">
          <cell r="A16231">
            <v>342127</v>
          </cell>
          <cell r="B16231" t="str">
            <v>+7 안식의 망토</v>
          </cell>
        </row>
        <row r="16232">
          <cell r="A16232">
            <v>342128</v>
          </cell>
          <cell r="B16232" t="str">
            <v>+8 안식의 망토</v>
          </cell>
        </row>
        <row r="16233">
          <cell r="A16233">
            <v>342129</v>
          </cell>
          <cell r="B16233" t="str">
            <v>+9 안식의 망토</v>
          </cell>
        </row>
        <row r="16234">
          <cell r="A16234">
            <v>342130</v>
          </cell>
          <cell r="B16234" t="str">
            <v>+10 안식의 망토</v>
          </cell>
        </row>
        <row r="16235">
          <cell r="A16235">
            <v>342131</v>
          </cell>
          <cell r="B16235" t="str">
            <v>+11 안식의 망토</v>
          </cell>
        </row>
        <row r="16236">
          <cell r="A16236">
            <v>342132</v>
          </cell>
          <cell r="B16236" t="str">
            <v>+12 안식의 망토</v>
          </cell>
        </row>
        <row r="16237">
          <cell r="A16237">
            <v>342133</v>
          </cell>
          <cell r="B16237" t="str">
            <v>+13 안식의 망토</v>
          </cell>
        </row>
        <row r="16238">
          <cell r="A16238">
            <v>342140</v>
          </cell>
          <cell r="B16238" t="str">
            <v>+0 수호단장의 망토</v>
          </cell>
        </row>
        <row r="16239">
          <cell r="A16239">
            <v>342141</v>
          </cell>
          <cell r="B16239" t="str">
            <v>+1 수호단장의 망토</v>
          </cell>
        </row>
        <row r="16240">
          <cell r="A16240">
            <v>342142</v>
          </cell>
          <cell r="B16240" t="str">
            <v>+2 수호단장의 망토</v>
          </cell>
        </row>
        <row r="16241">
          <cell r="A16241">
            <v>342143</v>
          </cell>
          <cell r="B16241" t="str">
            <v>+3 수호단장의 망토</v>
          </cell>
        </row>
        <row r="16242">
          <cell r="A16242">
            <v>342144</v>
          </cell>
          <cell r="B16242" t="str">
            <v>+4 수호단장의 망토</v>
          </cell>
        </row>
        <row r="16243">
          <cell r="A16243">
            <v>342145</v>
          </cell>
          <cell r="B16243" t="str">
            <v>+5 수호단장의 망토</v>
          </cell>
        </row>
        <row r="16244">
          <cell r="A16244">
            <v>342146</v>
          </cell>
          <cell r="B16244" t="str">
            <v>+6 수호단장의 망토</v>
          </cell>
        </row>
        <row r="16245">
          <cell r="A16245">
            <v>342147</v>
          </cell>
          <cell r="B16245" t="str">
            <v>+7 수호단장의 망토</v>
          </cell>
        </row>
        <row r="16246">
          <cell r="A16246">
            <v>342148</v>
          </cell>
          <cell r="B16246" t="str">
            <v>+8 수호단장의 망토</v>
          </cell>
        </row>
        <row r="16247">
          <cell r="A16247">
            <v>342149</v>
          </cell>
          <cell r="B16247" t="str">
            <v>+9 수호단장의 망토</v>
          </cell>
        </row>
        <row r="16248">
          <cell r="A16248">
            <v>342150</v>
          </cell>
          <cell r="B16248" t="str">
            <v>+10 수호단장의 망토</v>
          </cell>
        </row>
        <row r="16249">
          <cell r="A16249">
            <v>342151</v>
          </cell>
          <cell r="B16249" t="str">
            <v>+11 수호단장의 망토</v>
          </cell>
        </row>
        <row r="16250">
          <cell r="A16250">
            <v>342152</v>
          </cell>
          <cell r="B16250" t="str">
            <v>+12 수호단장의 망토</v>
          </cell>
        </row>
        <row r="16251">
          <cell r="A16251">
            <v>342153</v>
          </cell>
          <cell r="B16251" t="str">
            <v>+13 수호단장의 망토</v>
          </cell>
        </row>
        <row r="16252">
          <cell r="A16252">
            <v>342160</v>
          </cell>
          <cell r="B16252" t="str">
            <v>+0 수색단장의 망토</v>
          </cell>
        </row>
        <row r="16253">
          <cell r="A16253">
            <v>342161</v>
          </cell>
          <cell r="B16253" t="str">
            <v>+1 수색단장의 망토</v>
          </cell>
        </row>
        <row r="16254">
          <cell r="A16254">
            <v>342162</v>
          </cell>
          <cell r="B16254" t="str">
            <v>+2 수색단장의 망토</v>
          </cell>
        </row>
        <row r="16255">
          <cell r="A16255">
            <v>342163</v>
          </cell>
          <cell r="B16255" t="str">
            <v>+3 수색단장의 망토</v>
          </cell>
        </row>
        <row r="16256">
          <cell r="A16256">
            <v>342164</v>
          </cell>
          <cell r="B16256" t="str">
            <v>+4 수색단장의 망토</v>
          </cell>
        </row>
        <row r="16257">
          <cell r="A16257">
            <v>342165</v>
          </cell>
          <cell r="B16257" t="str">
            <v>+5 수색단장의 망토</v>
          </cell>
        </row>
        <row r="16258">
          <cell r="A16258">
            <v>342166</v>
          </cell>
          <cell r="B16258" t="str">
            <v>+6 수색단장의 망토</v>
          </cell>
        </row>
        <row r="16259">
          <cell r="A16259">
            <v>342167</v>
          </cell>
          <cell r="B16259" t="str">
            <v>+7 수색단장의 망토</v>
          </cell>
        </row>
        <row r="16260">
          <cell r="A16260">
            <v>342168</v>
          </cell>
          <cell r="B16260" t="str">
            <v>+8 수색단장의 망토</v>
          </cell>
        </row>
        <row r="16261">
          <cell r="A16261">
            <v>342169</v>
          </cell>
          <cell r="B16261" t="str">
            <v>+9 수색단장의 망토</v>
          </cell>
        </row>
        <row r="16262">
          <cell r="A16262">
            <v>342170</v>
          </cell>
          <cell r="B16262" t="str">
            <v>+10 수색단장의 망토</v>
          </cell>
        </row>
        <row r="16263">
          <cell r="A16263">
            <v>342171</v>
          </cell>
          <cell r="B16263" t="str">
            <v>+11 수색단장의 망토</v>
          </cell>
        </row>
        <row r="16264">
          <cell r="A16264">
            <v>342172</v>
          </cell>
          <cell r="B16264" t="str">
            <v>+12 수색단장의 망토</v>
          </cell>
        </row>
        <row r="16265">
          <cell r="A16265">
            <v>342173</v>
          </cell>
          <cell r="B16265" t="str">
            <v>+13 수색단장의 망토</v>
          </cell>
        </row>
        <row r="16266">
          <cell r="A16266">
            <v>342180</v>
          </cell>
          <cell r="B16266" t="str">
            <v>+0 안정된 이크론 망토</v>
          </cell>
        </row>
        <row r="16267">
          <cell r="A16267">
            <v>342181</v>
          </cell>
          <cell r="B16267" t="str">
            <v>+1 안정된 이크론 망토</v>
          </cell>
        </row>
        <row r="16268">
          <cell r="A16268">
            <v>342182</v>
          </cell>
          <cell r="B16268" t="str">
            <v>+2 안정된 이크론 망토</v>
          </cell>
        </row>
        <row r="16269">
          <cell r="A16269">
            <v>342183</v>
          </cell>
          <cell r="B16269" t="str">
            <v>+3 안정된 이크론 망토</v>
          </cell>
        </row>
        <row r="16270">
          <cell r="A16270">
            <v>342184</v>
          </cell>
          <cell r="B16270" t="str">
            <v>+4 안정된 이크론 망토</v>
          </cell>
        </row>
        <row r="16271">
          <cell r="A16271">
            <v>342185</v>
          </cell>
          <cell r="B16271" t="str">
            <v>+5 안정된 이크론 망토</v>
          </cell>
        </row>
        <row r="16272">
          <cell r="A16272">
            <v>342186</v>
          </cell>
          <cell r="B16272" t="str">
            <v>+6 안정된 이크론 망토</v>
          </cell>
        </row>
        <row r="16273">
          <cell r="A16273">
            <v>342187</v>
          </cell>
          <cell r="B16273" t="str">
            <v>+7 안정된 이크론 망토</v>
          </cell>
        </row>
        <row r="16274">
          <cell r="A16274">
            <v>342188</v>
          </cell>
          <cell r="B16274" t="str">
            <v>+8 안정된 이크론 망토</v>
          </cell>
        </row>
        <row r="16275">
          <cell r="A16275">
            <v>342189</v>
          </cell>
          <cell r="B16275" t="str">
            <v>+9 안정된 이크론 망토</v>
          </cell>
        </row>
        <row r="16276">
          <cell r="A16276">
            <v>342190</v>
          </cell>
          <cell r="B16276" t="str">
            <v>+10 안정된 이크론 망토</v>
          </cell>
        </row>
        <row r="16277">
          <cell r="A16277">
            <v>342191</v>
          </cell>
          <cell r="B16277" t="str">
            <v>+11 안정된 이크론 망토</v>
          </cell>
        </row>
        <row r="16278">
          <cell r="A16278">
            <v>342192</v>
          </cell>
          <cell r="B16278" t="str">
            <v>+12 안정된 이크론 망토</v>
          </cell>
        </row>
        <row r="16279">
          <cell r="A16279">
            <v>342193</v>
          </cell>
          <cell r="B16279" t="str">
            <v>+13 안정된 이크론 망토</v>
          </cell>
        </row>
        <row r="16280">
          <cell r="A16280">
            <v>342200</v>
          </cell>
          <cell r="B16280" t="str">
            <v>+0 친위대의 망토</v>
          </cell>
        </row>
        <row r="16281">
          <cell r="A16281">
            <v>342201</v>
          </cell>
          <cell r="B16281" t="str">
            <v>+1 친위대의 망토</v>
          </cell>
        </row>
        <row r="16282">
          <cell r="A16282">
            <v>342202</v>
          </cell>
          <cell r="B16282" t="str">
            <v>+2 친위대의 망토</v>
          </cell>
        </row>
        <row r="16283">
          <cell r="A16283">
            <v>342203</v>
          </cell>
          <cell r="B16283" t="str">
            <v>+3 친위대의 망토</v>
          </cell>
        </row>
        <row r="16284">
          <cell r="A16284">
            <v>342204</v>
          </cell>
          <cell r="B16284" t="str">
            <v>+4 친위대의 망토</v>
          </cell>
        </row>
        <row r="16285">
          <cell r="A16285">
            <v>342205</v>
          </cell>
          <cell r="B16285" t="str">
            <v>+5 친위대의 망토</v>
          </cell>
        </row>
        <row r="16286">
          <cell r="A16286">
            <v>342206</v>
          </cell>
          <cell r="B16286" t="str">
            <v>+6 친위대의 망토</v>
          </cell>
        </row>
        <row r="16287">
          <cell r="A16287">
            <v>342207</v>
          </cell>
          <cell r="B16287" t="str">
            <v>+7 친위대의 망토</v>
          </cell>
        </row>
        <row r="16288">
          <cell r="A16288">
            <v>342208</v>
          </cell>
          <cell r="B16288" t="str">
            <v>+8 친위대의 망토</v>
          </cell>
        </row>
        <row r="16289">
          <cell r="A16289">
            <v>342209</v>
          </cell>
          <cell r="B16289" t="str">
            <v>+9 친위대의 망토</v>
          </cell>
        </row>
        <row r="16290">
          <cell r="A16290">
            <v>342210</v>
          </cell>
          <cell r="B16290" t="str">
            <v>+10 친위대의 망토</v>
          </cell>
        </row>
        <row r="16291">
          <cell r="A16291">
            <v>342211</v>
          </cell>
          <cell r="B16291" t="str">
            <v>+11 친위대의 망토</v>
          </cell>
        </row>
        <row r="16292">
          <cell r="A16292">
            <v>342212</v>
          </cell>
          <cell r="B16292" t="str">
            <v>+12 친위대의 망토</v>
          </cell>
        </row>
        <row r="16293">
          <cell r="A16293">
            <v>342213</v>
          </cell>
          <cell r="B16293" t="str">
            <v>+13 친위대의 망토</v>
          </cell>
        </row>
        <row r="16294">
          <cell r="A16294">
            <v>342220</v>
          </cell>
          <cell r="B16294" t="str">
            <v>+0 정복자의 망토</v>
          </cell>
        </row>
        <row r="16295">
          <cell r="A16295">
            <v>342221</v>
          </cell>
          <cell r="B16295" t="str">
            <v>+1 정복자의 망토</v>
          </cell>
        </row>
        <row r="16296">
          <cell r="A16296">
            <v>342222</v>
          </cell>
          <cell r="B16296" t="str">
            <v>+2 정복자의 망토</v>
          </cell>
        </row>
        <row r="16297">
          <cell r="A16297">
            <v>342223</v>
          </cell>
          <cell r="B16297" t="str">
            <v>+3 정복자의 망토</v>
          </cell>
        </row>
        <row r="16298">
          <cell r="A16298">
            <v>342224</v>
          </cell>
          <cell r="B16298" t="str">
            <v>+4 정복자의 망토</v>
          </cell>
        </row>
        <row r="16299">
          <cell r="A16299">
            <v>342225</v>
          </cell>
          <cell r="B16299" t="str">
            <v>+5 정복자의 망토</v>
          </cell>
        </row>
        <row r="16300">
          <cell r="A16300">
            <v>342226</v>
          </cell>
          <cell r="B16300" t="str">
            <v>+6 정복자의 망토</v>
          </cell>
        </row>
        <row r="16301">
          <cell r="A16301">
            <v>342227</v>
          </cell>
          <cell r="B16301" t="str">
            <v>+7 정복자의 망토</v>
          </cell>
        </row>
        <row r="16302">
          <cell r="A16302">
            <v>342228</v>
          </cell>
          <cell r="B16302" t="str">
            <v>+8 정복자의 망토</v>
          </cell>
        </row>
        <row r="16303">
          <cell r="A16303">
            <v>342229</v>
          </cell>
          <cell r="B16303" t="str">
            <v>+9 정복자의 망토</v>
          </cell>
        </row>
        <row r="16304">
          <cell r="A16304">
            <v>342230</v>
          </cell>
          <cell r="B16304" t="str">
            <v>+10 정복자의 망토</v>
          </cell>
        </row>
        <row r="16305">
          <cell r="A16305">
            <v>342231</v>
          </cell>
          <cell r="B16305" t="str">
            <v>+11 정복자의 망토</v>
          </cell>
        </row>
        <row r="16306">
          <cell r="A16306">
            <v>342232</v>
          </cell>
          <cell r="B16306" t="str">
            <v>+12 정복자의 망토</v>
          </cell>
        </row>
        <row r="16307">
          <cell r="A16307">
            <v>342233</v>
          </cell>
          <cell r="B16307" t="str">
            <v>+13 정복자의 망토</v>
          </cell>
        </row>
        <row r="16308">
          <cell r="A16308">
            <v>342240</v>
          </cell>
          <cell r="B16308" t="str">
            <v>+0 환영 군단병의 망토</v>
          </cell>
        </row>
        <row r="16309">
          <cell r="A16309">
            <v>342241</v>
          </cell>
          <cell r="B16309" t="str">
            <v>+1 환영 군단병의 망토</v>
          </cell>
        </row>
        <row r="16310">
          <cell r="A16310">
            <v>342242</v>
          </cell>
          <cell r="B16310" t="str">
            <v>+2 환영 군단병의 망토</v>
          </cell>
        </row>
        <row r="16311">
          <cell r="A16311">
            <v>342243</v>
          </cell>
          <cell r="B16311" t="str">
            <v>+3 환영 군단병의 망토</v>
          </cell>
        </row>
        <row r="16312">
          <cell r="A16312">
            <v>342244</v>
          </cell>
          <cell r="B16312" t="str">
            <v>+4 환영 군단병의 망토</v>
          </cell>
        </row>
        <row r="16313">
          <cell r="A16313">
            <v>342245</v>
          </cell>
          <cell r="B16313" t="str">
            <v>+5 환영 군단병의 망토</v>
          </cell>
        </row>
        <row r="16314">
          <cell r="A16314">
            <v>342246</v>
          </cell>
          <cell r="B16314" t="str">
            <v>+6 환영 군단병의 망토</v>
          </cell>
        </row>
        <row r="16315">
          <cell r="A16315">
            <v>342247</v>
          </cell>
          <cell r="B16315" t="str">
            <v>+7 환영 군단병의 망토</v>
          </cell>
        </row>
        <row r="16316">
          <cell r="A16316">
            <v>342248</v>
          </cell>
          <cell r="B16316" t="str">
            <v>+8 환영 군단병의 망토</v>
          </cell>
        </row>
        <row r="16317">
          <cell r="A16317">
            <v>342249</v>
          </cell>
          <cell r="B16317" t="str">
            <v>+9 환영 군단병의 망토</v>
          </cell>
        </row>
        <row r="16318">
          <cell r="A16318">
            <v>342250</v>
          </cell>
          <cell r="B16318" t="str">
            <v>+10 환영 군단병의 망토</v>
          </cell>
        </row>
        <row r="16319">
          <cell r="A16319">
            <v>342251</v>
          </cell>
          <cell r="B16319" t="str">
            <v>+11 환영 군단병의 망토</v>
          </cell>
        </row>
        <row r="16320">
          <cell r="A16320">
            <v>342252</v>
          </cell>
          <cell r="B16320" t="str">
            <v>+12 환영 군단병의 망토</v>
          </cell>
        </row>
        <row r="16321">
          <cell r="A16321">
            <v>342253</v>
          </cell>
          <cell r="B16321" t="str">
            <v>+13 환영 군단병의 망토</v>
          </cell>
        </row>
        <row r="16322">
          <cell r="A16322">
            <v>342260</v>
          </cell>
          <cell r="B16322" t="str">
            <v>+0 정예 엘테르 탐사대의 망토</v>
          </cell>
        </row>
        <row r="16323">
          <cell r="A16323">
            <v>342261</v>
          </cell>
          <cell r="B16323" t="str">
            <v>+1 정예 엘테르 탐사대의 망토</v>
          </cell>
        </row>
        <row r="16324">
          <cell r="A16324">
            <v>342262</v>
          </cell>
          <cell r="B16324" t="str">
            <v>+2 정예 엘테르 탐사대의 망토</v>
          </cell>
        </row>
        <row r="16325">
          <cell r="A16325">
            <v>342263</v>
          </cell>
          <cell r="B16325" t="str">
            <v>+3 정예 엘테르 탐사대의 망토</v>
          </cell>
        </row>
        <row r="16326">
          <cell r="A16326">
            <v>342264</v>
          </cell>
          <cell r="B16326" t="str">
            <v>+4 정예 엘테르 탐사대의 망토</v>
          </cell>
        </row>
        <row r="16327">
          <cell r="A16327">
            <v>342265</v>
          </cell>
          <cell r="B16327" t="str">
            <v>+5 정예 엘테르 탐사대의 망토</v>
          </cell>
        </row>
        <row r="16328">
          <cell r="A16328">
            <v>342266</v>
          </cell>
          <cell r="B16328" t="str">
            <v>+6 정예 엘테르 탐사대의 망토</v>
          </cell>
        </row>
        <row r="16329">
          <cell r="A16329">
            <v>342267</v>
          </cell>
          <cell r="B16329" t="str">
            <v>+7 정예 엘테르 탐사대의 망토</v>
          </cell>
        </row>
        <row r="16330">
          <cell r="A16330">
            <v>342268</v>
          </cell>
          <cell r="B16330" t="str">
            <v>+8 정예 엘테르 탐사대의 망토</v>
          </cell>
        </row>
        <row r="16331">
          <cell r="A16331">
            <v>342269</v>
          </cell>
          <cell r="B16331" t="str">
            <v>+9 정예 엘테르 탐사대의 망토</v>
          </cell>
        </row>
        <row r="16332">
          <cell r="A16332">
            <v>342270</v>
          </cell>
          <cell r="B16332" t="str">
            <v>+10 정예 엘테르 탐사대의 망토</v>
          </cell>
        </row>
        <row r="16333">
          <cell r="A16333">
            <v>342271</v>
          </cell>
          <cell r="B16333" t="str">
            <v>+11 정예 엘테르 탐사대의 망토</v>
          </cell>
        </row>
        <row r="16334">
          <cell r="A16334">
            <v>342272</v>
          </cell>
          <cell r="B16334" t="str">
            <v>+12 정예 엘테르 탐사대의 망토</v>
          </cell>
        </row>
        <row r="16335">
          <cell r="A16335">
            <v>342273</v>
          </cell>
          <cell r="B16335" t="str">
            <v>+13 정예 엘테르 탐사대의 망토</v>
          </cell>
        </row>
        <row r="16336">
          <cell r="A16336">
            <v>342280</v>
          </cell>
          <cell r="B16336" t="str">
            <v>+0 만월의 의식용 망토</v>
          </cell>
        </row>
        <row r="16337">
          <cell r="A16337">
            <v>342281</v>
          </cell>
          <cell r="B16337" t="str">
            <v>+1 만월의 의식용 망토</v>
          </cell>
        </row>
        <row r="16338">
          <cell r="A16338">
            <v>342282</v>
          </cell>
          <cell r="B16338" t="str">
            <v>+2 만월의 의식용 망토</v>
          </cell>
        </row>
        <row r="16339">
          <cell r="A16339">
            <v>342283</v>
          </cell>
          <cell r="B16339" t="str">
            <v>+3 만월의 의식용 망토</v>
          </cell>
        </row>
        <row r="16340">
          <cell r="A16340">
            <v>342284</v>
          </cell>
          <cell r="B16340" t="str">
            <v>+4 만월의 의식용 망토</v>
          </cell>
        </row>
        <row r="16341">
          <cell r="A16341">
            <v>342285</v>
          </cell>
          <cell r="B16341" t="str">
            <v>+5 만월의 의식용 망토</v>
          </cell>
        </row>
        <row r="16342">
          <cell r="A16342">
            <v>342286</v>
          </cell>
          <cell r="B16342" t="str">
            <v>+6 만월의 의식용 망토</v>
          </cell>
        </row>
        <row r="16343">
          <cell r="A16343">
            <v>342287</v>
          </cell>
          <cell r="B16343" t="str">
            <v>+7 만월의 의식용 망토</v>
          </cell>
        </row>
        <row r="16344">
          <cell r="A16344">
            <v>342288</v>
          </cell>
          <cell r="B16344" t="str">
            <v>+8 만월의 의식용 망토</v>
          </cell>
        </row>
        <row r="16345">
          <cell r="A16345">
            <v>342289</v>
          </cell>
          <cell r="B16345" t="str">
            <v>+9 만월의 의식용 망토</v>
          </cell>
        </row>
        <row r="16346">
          <cell r="A16346">
            <v>342290</v>
          </cell>
          <cell r="B16346" t="str">
            <v>+10 만월의 의식용 망토</v>
          </cell>
        </row>
        <row r="16347">
          <cell r="A16347">
            <v>342291</v>
          </cell>
          <cell r="B16347" t="str">
            <v>+11 만월의 의식용 망토</v>
          </cell>
        </row>
        <row r="16348">
          <cell r="A16348">
            <v>342292</v>
          </cell>
          <cell r="B16348" t="str">
            <v>+12 만월의 의식용 망토</v>
          </cell>
        </row>
        <row r="16349">
          <cell r="A16349">
            <v>342293</v>
          </cell>
          <cell r="B16349" t="str">
            <v>+13 만월의 의식용 망토</v>
          </cell>
        </row>
        <row r="16350">
          <cell r="A16350">
            <v>342300</v>
          </cell>
          <cell r="B16350" t="str">
            <v>+0 광기의 수호자 망토</v>
          </cell>
        </row>
        <row r="16351">
          <cell r="A16351">
            <v>342301</v>
          </cell>
          <cell r="B16351" t="str">
            <v>+1 광기의 수호자 망토</v>
          </cell>
        </row>
        <row r="16352">
          <cell r="A16352">
            <v>342302</v>
          </cell>
          <cell r="B16352" t="str">
            <v>+2 광기의 수호자 망토</v>
          </cell>
        </row>
        <row r="16353">
          <cell r="A16353">
            <v>342303</v>
          </cell>
          <cell r="B16353" t="str">
            <v>+3 광기의 수호자 망토</v>
          </cell>
        </row>
        <row r="16354">
          <cell r="A16354">
            <v>342304</v>
          </cell>
          <cell r="B16354" t="str">
            <v>+4 광기의 수호자 망토</v>
          </cell>
        </row>
        <row r="16355">
          <cell r="A16355">
            <v>342305</v>
          </cell>
          <cell r="B16355" t="str">
            <v>+5 광기의 수호자 망토</v>
          </cell>
        </row>
        <row r="16356">
          <cell r="A16356">
            <v>342306</v>
          </cell>
          <cell r="B16356" t="str">
            <v>+6 광기의 수호자 망토</v>
          </cell>
        </row>
        <row r="16357">
          <cell r="A16357">
            <v>342307</v>
          </cell>
          <cell r="B16357" t="str">
            <v>+7 광기의 수호자 망토</v>
          </cell>
        </row>
        <row r="16358">
          <cell r="A16358">
            <v>342308</v>
          </cell>
          <cell r="B16358" t="str">
            <v>+8 광기의 수호자 망토</v>
          </cell>
        </row>
        <row r="16359">
          <cell r="A16359">
            <v>342309</v>
          </cell>
          <cell r="B16359" t="str">
            <v>+9 광기의 수호자 망토</v>
          </cell>
        </row>
        <row r="16360">
          <cell r="A16360">
            <v>342310</v>
          </cell>
          <cell r="B16360" t="str">
            <v>+10 광기의 수호자 망토</v>
          </cell>
        </row>
        <row r="16361">
          <cell r="A16361">
            <v>342311</v>
          </cell>
          <cell r="B16361" t="str">
            <v>+11 광기의 수호자 망토</v>
          </cell>
        </row>
        <row r="16362">
          <cell r="A16362">
            <v>342312</v>
          </cell>
          <cell r="B16362" t="str">
            <v>+12 광기의 수호자 망토</v>
          </cell>
        </row>
        <row r="16363">
          <cell r="A16363">
            <v>342313</v>
          </cell>
          <cell r="B16363" t="str">
            <v>+13 광기의 수호자 망토</v>
          </cell>
        </row>
        <row r="16364">
          <cell r="A16364">
            <v>343000</v>
          </cell>
          <cell r="B16364" t="str">
            <v>+0 선장의 망토</v>
          </cell>
        </row>
        <row r="16365">
          <cell r="A16365">
            <v>343001</v>
          </cell>
          <cell r="B16365" t="str">
            <v>+1 선장의 망토</v>
          </cell>
        </row>
        <row r="16366">
          <cell r="A16366">
            <v>343002</v>
          </cell>
          <cell r="B16366" t="str">
            <v>+2 선장의 망토</v>
          </cell>
        </row>
        <row r="16367">
          <cell r="A16367">
            <v>343003</v>
          </cell>
          <cell r="B16367" t="str">
            <v>+3 선장의 망토</v>
          </cell>
        </row>
        <row r="16368">
          <cell r="A16368">
            <v>343004</v>
          </cell>
          <cell r="B16368" t="str">
            <v>+4 선장의 망토</v>
          </cell>
        </row>
        <row r="16369">
          <cell r="A16369">
            <v>343005</v>
          </cell>
          <cell r="B16369" t="str">
            <v>+5 선장의 망토</v>
          </cell>
        </row>
        <row r="16370">
          <cell r="A16370">
            <v>343006</v>
          </cell>
          <cell r="B16370" t="str">
            <v>+6 선장의 망토</v>
          </cell>
        </row>
        <row r="16371">
          <cell r="A16371">
            <v>343007</v>
          </cell>
          <cell r="B16371" t="str">
            <v>+7 선장의 망토</v>
          </cell>
        </row>
        <row r="16372">
          <cell r="A16372">
            <v>343008</v>
          </cell>
          <cell r="B16372" t="str">
            <v>+8 선장의 망토</v>
          </cell>
        </row>
        <row r="16373">
          <cell r="A16373">
            <v>343009</v>
          </cell>
          <cell r="B16373" t="str">
            <v>+9 선장의 망토</v>
          </cell>
        </row>
        <row r="16374">
          <cell r="A16374">
            <v>343010</v>
          </cell>
          <cell r="B16374" t="str">
            <v>+10 선장의 망토</v>
          </cell>
        </row>
        <row r="16375">
          <cell r="A16375">
            <v>343011</v>
          </cell>
          <cell r="B16375" t="str">
            <v>+11 선장의 망토</v>
          </cell>
        </row>
        <row r="16376">
          <cell r="A16376">
            <v>343012</v>
          </cell>
          <cell r="B16376" t="str">
            <v>+12 선장의 망토</v>
          </cell>
        </row>
        <row r="16377">
          <cell r="A16377">
            <v>343013</v>
          </cell>
          <cell r="B16377" t="str">
            <v>+13 선장의 망토</v>
          </cell>
        </row>
        <row r="16378">
          <cell r="A16378">
            <v>343020</v>
          </cell>
          <cell r="B16378" t="str">
            <v>+0 해적의 망토</v>
          </cell>
        </row>
        <row r="16379">
          <cell r="A16379">
            <v>343021</v>
          </cell>
          <cell r="B16379" t="str">
            <v>+1 해적의 망토</v>
          </cell>
        </row>
        <row r="16380">
          <cell r="A16380">
            <v>343022</v>
          </cell>
          <cell r="B16380" t="str">
            <v>+2 해적의 망토</v>
          </cell>
        </row>
        <row r="16381">
          <cell r="A16381">
            <v>343023</v>
          </cell>
          <cell r="B16381" t="str">
            <v>+3 해적의 망토</v>
          </cell>
        </row>
        <row r="16382">
          <cell r="A16382">
            <v>343024</v>
          </cell>
          <cell r="B16382" t="str">
            <v>+4 해적의 망토</v>
          </cell>
        </row>
        <row r="16383">
          <cell r="A16383">
            <v>343025</v>
          </cell>
          <cell r="B16383" t="str">
            <v>+5 해적의 망토</v>
          </cell>
        </row>
        <row r="16384">
          <cell r="A16384">
            <v>343026</v>
          </cell>
          <cell r="B16384" t="str">
            <v>+6 해적의 망토</v>
          </cell>
        </row>
        <row r="16385">
          <cell r="A16385">
            <v>343027</v>
          </cell>
          <cell r="B16385" t="str">
            <v>+7 해적의 망토</v>
          </cell>
        </row>
        <row r="16386">
          <cell r="A16386">
            <v>343028</v>
          </cell>
          <cell r="B16386" t="str">
            <v>+8 해적의 망토</v>
          </cell>
        </row>
        <row r="16387">
          <cell r="A16387">
            <v>343029</v>
          </cell>
          <cell r="B16387" t="str">
            <v>+9 해적의 망토</v>
          </cell>
        </row>
        <row r="16388">
          <cell r="A16388">
            <v>343030</v>
          </cell>
          <cell r="B16388" t="str">
            <v>+10 해적의 망토</v>
          </cell>
        </row>
        <row r="16389">
          <cell r="A16389">
            <v>343031</v>
          </cell>
          <cell r="B16389" t="str">
            <v>+11 해적의 망토</v>
          </cell>
        </row>
        <row r="16390">
          <cell r="A16390">
            <v>343032</v>
          </cell>
          <cell r="B16390" t="str">
            <v>+12 해적의 망토</v>
          </cell>
        </row>
        <row r="16391">
          <cell r="A16391">
            <v>343033</v>
          </cell>
          <cell r="B16391" t="str">
            <v>+13 해적의 망토</v>
          </cell>
        </row>
        <row r="16392">
          <cell r="A16392">
            <v>343040</v>
          </cell>
          <cell r="B16392" t="str">
            <v>+0 주술사의 망토</v>
          </cell>
        </row>
        <row r="16393">
          <cell r="A16393">
            <v>343041</v>
          </cell>
          <cell r="B16393" t="str">
            <v>+1 주술사의 망토</v>
          </cell>
        </row>
        <row r="16394">
          <cell r="A16394">
            <v>343042</v>
          </cell>
          <cell r="B16394" t="str">
            <v>+2 주술사의 망토</v>
          </cell>
        </row>
        <row r="16395">
          <cell r="A16395">
            <v>343043</v>
          </cell>
          <cell r="B16395" t="str">
            <v>+3 주술사의 망토</v>
          </cell>
        </row>
        <row r="16396">
          <cell r="A16396">
            <v>343044</v>
          </cell>
          <cell r="B16396" t="str">
            <v>+4 주술사의 망토</v>
          </cell>
        </row>
        <row r="16397">
          <cell r="A16397">
            <v>343045</v>
          </cell>
          <cell r="B16397" t="str">
            <v>+5 주술사의 망토</v>
          </cell>
        </row>
        <row r="16398">
          <cell r="A16398">
            <v>343046</v>
          </cell>
          <cell r="B16398" t="str">
            <v>+6 주술사의 망토</v>
          </cell>
        </row>
        <row r="16399">
          <cell r="A16399">
            <v>343047</v>
          </cell>
          <cell r="B16399" t="str">
            <v>+7 주술사의 망토</v>
          </cell>
        </row>
        <row r="16400">
          <cell r="A16400">
            <v>343048</v>
          </cell>
          <cell r="B16400" t="str">
            <v>+8 주술사의 망토</v>
          </cell>
        </row>
        <row r="16401">
          <cell r="A16401">
            <v>343049</v>
          </cell>
          <cell r="B16401" t="str">
            <v>+9 주술사의 망토</v>
          </cell>
        </row>
        <row r="16402">
          <cell r="A16402">
            <v>343050</v>
          </cell>
          <cell r="B16402" t="str">
            <v>+10 주술사의 망토</v>
          </cell>
        </row>
        <row r="16403">
          <cell r="A16403">
            <v>343051</v>
          </cell>
          <cell r="B16403" t="str">
            <v>+11 주술사의 망토</v>
          </cell>
        </row>
        <row r="16404">
          <cell r="A16404">
            <v>343052</v>
          </cell>
          <cell r="B16404" t="str">
            <v>+12 주술사의 망토</v>
          </cell>
        </row>
        <row r="16405">
          <cell r="A16405">
            <v>343053</v>
          </cell>
          <cell r="B16405" t="str">
            <v>+13 주술사의 망토</v>
          </cell>
        </row>
        <row r="16406">
          <cell r="A16406">
            <v>343120</v>
          </cell>
          <cell r="B16406" t="str">
            <v>+0 감시자의 활력 망토</v>
          </cell>
        </row>
        <row r="16407">
          <cell r="A16407">
            <v>343121</v>
          </cell>
          <cell r="B16407" t="str">
            <v>+1 감시자의 활력 망토</v>
          </cell>
        </row>
        <row r="16408">
          <cell r="A16408">
            <v>343122</v>
          </cell>
          <cell r="B16408" t="str">
            <v>+2 감시자의 활력 망토</v>
          </cell>
        </row>
        <row r="16409">
          <cell r="A16409">
            <v>343123</v>
          </cell>
          <cell r="B16409" t="str">
            <v>+3 감시자의 활력 망토</v>
          </cell>
        </row>
        <row r="16410">
          <cell r="A16410">
            <v>343124</v>
          </cell>
          <cell r="B16410" t="str">
            <v>+4 감시자의 활력 망토</v>
          </cell>
        </row>
        <row r="16411">
          <cell r="A16411">
            <v>343125</v>
          </cell>
          <cell r="B16411" t="str">
            <v>+5 감시자의 활력 망토</v>
          </cell>
        </row>
        <row r="16412">
          <cell r="A16412">
            <v>343126</v>
          </cell>
          <cell r="B16412" t="str">
            <v>+6 감시자의 활력 망토</v>
          </cell>
        </row>
        <row r="16413">
          <cell r="A16413">
            <v>343127</v>
          </cell>
          <cell r="B16413" t="str">
            <v>+7 감시자의 활력 망토</v>
          </cell>
        </row>
        <row r="16414">
          <cell r="A16414">
            <v>343128</v>
          </cell>
          <cell r="B16414" t="str">
            <v>+8 감시자의 활력 망토</v>
          </cell>
        </row>
        <row r="16415">
          <cell r="A16415">
            <v>343129</v>
          </cell>
          <cell r="B16415" t="str">
            <v>+9 감시자의 활력 망토</v>
          </cell>
        </row>
        <row r="16416">
          <cell r="A16416">
            <v>343130</v>
          </cell>
          <cell r="B16416" t="str">
            <v>+10 감시자의 활력 망토</v>
          </cell>
        </row>
        <row r="16417">
          <cell r="A16417">
            <v>343131</v>
          </cell>
          <cell r="B16417" t="str">
            <v>+11 감시자의 활력 망토</v>
          </cell>
        </row>
        <row r="16418">
          <cell r="A16418">
            <v>343132</v>
          </cell>
          <cell r="B16418" t="str">
            <v>+12 감시자의 활력 망토</v>
          </cell>
        </row>
        <row r="16419">
          <cell r="A16419">
            <v>343133</v>
          </cell>
          <cell r="B16419" t="str">
            <v>+13 감시자의 활력 망토</v>
          </cell>
        </row>
        <row r="16420">
          <cell r="A16420">
            <v>343140</v>
          </cell>
          <cell r="B16420" t="str">
            <v>+0 감시자의 민첩 망토</v>
          </cell>
        </row>
        <row r="16421">
          <cell r="A16421">
            <v>343141</v>
          </cell>
          <cell r="B16421" t="str">
            <v>+1 감시자의 민첩 망토</v>
          </cell>
        </row>
        <row r="16422">
          <cell r="A16422">
            <v>343142</v>
          </cell>
          <cell r="B16422" t="str">
            <v>+2 감시자의 민첩 망토</v>
          </cell>
        </row>
        <row r="16423">
          <cell r="A16423">
            <v>343143</v>
          </cell>
          <cell r="B16423" t="str">
            <v>+3 감시자의 민첩 망토</v>
          </cell>
        </row>
        <row r="16424">
          <cell r="A16424">
            <v>343144</v>
          </cell>
          <cell r="B16424" t="str">
            <v>+4 감시자의 민첩 망토</v>
          </cell>
        </row>
        <row r="16425">
          <cell r="A16425">
            <v>343145</v>
          </cell>
          <cell r="B16425" t="str">
            <v>+5 감시자의 민첩 망토</v>
          </cell>
        </row>
        <row r="16426">
          <cell r="A16426">
            <v>343146</v>
          </cell>
          <cell r="B16426" t="str">
            <v>+6 감시자의 민첩 망토</v>
          </cell>
        </row>
        <row r="16427">
          <cell r="A16427">
            <v>343147</v>
          </cell>
          <cell r="B16427" t="str">
            <v>+7 감시자의 민첩 망토</v>
          </cell>
        </row>
        <row r="16428">
          <cell r="A16428">
            <v>343148</v>
          </cell>
          <cell r="B16428" t="str">
            <v>+8 감시자의 민첩 망토</v>
          </cell>
        </row>
        <row r="16429">
          <cell r="A16429">
            <v>343149</v>
          </cell>
          <cell r="B16429" t="str">
            <v>+9 감시자의 민첩 망토</v>
          </cell>
        </row>
        <row r="16430">
          <cell r="A16430">
            <v>343150</v>
          </cell>
          <cell r="B16430" t="str">
            <v>+10 감시자의 민첩 망토</v>
          </cell>
        </row>
        <row r="16431">
          <cell r="A16431">
            <v>343151</v>
          </cell>
          <cell r="B16431" t="str">
            <v>+11 감시자의 민첩 망토</v>
          </cell>
        </row>
        <row r="16432">
          <cell r="A16432">
            <v>343152</v>
          </cell>
          <cell r="B16432" t="str">
            <v>+12 감시자의 민첩 망토</v>
          </cell>
        </row>
        <row r="16433">
          <cell r="A16433">
            <v>343153</v>
          </cell>
          <cell r="B16433" t="str">
            <v>+13 감시자의 민첩 망토</v>
          </cell>
        </row>
        <row r="16434">
          <cell r="A16434">
            <v>343160</v>
          </cell>
          <cell r="B16434" t="str">
            <v>+0 감시자의 마법 망토</v>
          </cell>
        </row>
        <row r="16435">
          <cell r="A16435">
            <v>343161</v>
          </cell>
          <cell r="B16435" t="str">
            <v>+1 감시자의 마법 망토</v>
          </cell>
        </row>
        <row r="16436">
          <cell r="A16436">
            <v>343162</v>
          </cell>
          <cell r="B16436" t="str">
            <v>+2 감시자의 마법 망토</v>
          </cell>
        </row>
        <row r="16437">
          <cell r="A16437">
            <v>343163</v>
          </cell>
          <cell r="B16437" t="str">
            <v>+3 감시자의 마법 망토</v>
          </cell>
        </row>
        <row r="16438">
          <cell r="A16438">
            <v>343164</v>
          </cell>
          <cell r="B16438" t="str">
            <v>+4 감시자의 마법 망토</v>
          </cell>
        </row>
        <row r="16439">
          <cell r="A16439">
            <v>343165</v>
          </cell>
          <cell r="B16439" t="str">
            <v>+5 감시자의 마법 망토</v>
          </cell>
        </row>
        <row r="16440">
          <cell r="A16440">
            <v>343166</v>
          </cell>
          <cell r="B16440" t="str">
            <v>+6 감시자의 마법 망토</v>
          </cell>
        </row>
        <row r="16441">
          <cell r="A16441">
            <v>343167</v>
          </cell>
          <cell r="B16441" t="str">
            <v>+7 감시자의 마법 망토</v>
          </cell>
        </row>
        <row r="16442">
          <cell r="A16442">
            <v>343168</v>
          </cell>
          <cell r="B16442" t="str">
            <v>+8 감시자의 마법 망토</v>
          </cell>
        </row>
        <row r="16443">
          <cell r="A16443">
            <v>343169</v>
          </cell>
          <cell r="B16443" t="str">
            <v>+9 감시자의 마법 망토</v>
          </cell>
        </row>
        <row r="16444">
          <cell r="A16444">
            <v>343170</v>
          </cell>
          <cell r="B16444" t="str">
            <v>+10 감시자의 마법 망토</v>
          </cell>
        </row>
        <row r="16445">
          <cell r="A16445">
            <v>343171</v>
          </cell>
          <cell r="B16445" t="str">
            <v>+11 감시자의 마법 망토</v>
          </cell>
        </row>
        <row r="16446">
          <cell r="A16446">
            <v>343172</v>
          </cell>
          <cell r="B16446" t="str">
            <v>+12 감시자의 마법 망토</v>
          </cell>
        </row>
        <row r="16447">
          <cell r="A16447">
            <v>343173</v>
          </cell>
          <cell r="B16447" t="str">
            <v>+13 감시자의 마법 망토</v>
          </cell>
        </row>
        <row r="16448">
          <cell r="A16448">
            <v>343180</v>
          </cell>
          <cell r="B16448" t="str">
            <v>+0 암살단의 망토</v>
          </cell>
        </row>
        <row r="16449">
          <cell r="A16449">
            <v>343181</v>
          </cell>
          <cell r="B16449" t="str">
            <v>+1 암살단의 망토</v>
          </cell>
        </row>
        <row r="16450">
          <cell r="A16450">
            <v>343182</v>
          </cell>
          <cell r="B16450" t="str">
            <v>+2 암살단의 망토</v>
          </cell>
        </row>
        <row r="16451">
          <cell r="A16451">
            <v>343183</v>
          </cell>
          <cell r="B16451" t="str">
            <v>+3 암살단의 망토</v>
          </cell>
        </row>
        <row r="16452">
          <cell r="A16452">
            <v>343184</v>
          </cell>
          <cell r="B16452" t="str">
            <v>+4 암살단의 망토</v>
          </cell>
        </row>
        <row r="16453">
          <cell r="A16453">
            <v>343185</v>
          </cell>
          <cell r="B16453" t="str">
            <v>+5 암살단의 망토</v>
          </cell>
        </row>
        <row r="16454">
          <cell r="A16454">
            <v>343186</v>
          </cell>
          <cell r="B16454" t="str">
            <v>+6 암살단의 망토</v>
          </cell>
        </row>
        <row r="16455">
          <cell r="A16455">
            <v>343187</v>
          </cell>
          <cell r="B16455" t="str">
            <v>+7 암살단의 망토</v>
          </cell>
        </row>
        <row r="16456">
          <cell r="A16456">
            <v>343188</v>
          </cell>
          <cell r="B16456" t="str">
            <v>+8 암살단의 망토</v>
          </cell>
        </row>
        <row r="16457">
          <cell r="A16457">
            <v>343189</v>
          </cell>
          <cell r="B16457" t="str">
            <v>+9 암살단의 망토</v>
          </cell>
        </row>
        <row r="16458">
          <cell r="A16458">
            <v>343190</v>
          </cell>
          <cell r="B16458" t="str">
            <v>+10 암살단의 망토</v>
          </cell>
        </row>
        <row r="16459">
          <cell r="A16459">
            <v>343191</v>
          </cell>
          <cell r="B16459" t="str">
            <v>+11 암살단의 망토</v>
          </cell>
        </row>
        <row r="16460">
          <cell r="A16460">
            <v>343192</v>
          </cell>
          <cell r="B16460" t="str">
            <v>+12 암살단의 망토</v>
          </cell>
        </row>
        <row r="16461">
          <cell r="A16461">
            <v>343193</v>
          </cell>
          <cell r="B16461" t="str">
            <v>+13 암살단의 망토</v>
          </cell>
        </row>
        <row r="16462">
          <cell r="A16462">
            <v>343200</v>
          </cell>
          <cell r="B16462" t="str">
            <v>+0 심연의 화염 망토</v>
          </cell>
        </row>
        <row r="16463">
          <cell r="A16463">
            <v>343201</v>
          </cell>
          <cell r="B16463" t="str">
            <v>+1 심연의 화염 망토</v>
          </cell>
        </row>
        <row r="16464">
          <cell r="A16464">
            <v>343202</v>
          </cell>
          <cell r="B16464" t="str">
            <v>+2 심연의 화염 망토</v>
          </cell>
        </row>
        <row r="16465">
          <cell r="A16465">
            <v>343203</v>
          </cell>
          <cell r="B16465" t="str">
            <v>+3 심연의 화염 망토</v>
          </cell>
        </row>
        <row r="16466">
          <cell r="A16466">
            <v>343204</v>
          </cell>
          <cell r="B16466" t="str">
            <v>+4 심연의 화염 망토</v>
          </cell>
        </row>
        <row r="16467">
          <cell r="A16467">
            <v>343205</v>
          </cell>
          <cell r="B16467" t="str">
            <v>+5 심연의 화염 망토</v>
          </cell>
        </row>
        <row r="16468">
          <cell r="A16468">
            <v>343206</v>
          </cell>
          <cell r="B16468" t="str">
            <v>+6 심연의 화염 망토</v>
          </cell>
        </row>
        <row r="16469">
          <cell r="A16469">
            <v>343207</v>
          </cell>
          <cell r="B16469" t="str">
            <v>+7 심연의 화염 망토</v>
          </cell>
        </row>
        <row r="16470">
          <cell r="A16470">
            <v>343208</v>
          </cell>
          <cell r="B16470" t="str">
            <v>+8 심연의 화염 망토</v>
          </cell>
        </row>
        <row r="16471">
          <cell r="A16471">
            <v>343209</v>
          </cell>
          <cell r="B16471" t="str">
            <v>+9 심연의 화염 망토</v>
          </cell>
        </row>
        <row r="16472">
          <cell r="A16472">
            <v>343210</v>
          </cell>
          <cell r="B16472" t="str">
            <v>+10 심연의 화염 망토</v>
          </cell>
        </row>
        <row r="16473">
          <cell r="A16473">
            <v>343211</v>
          </cell>
          <cell r="B16473" t="str">
            <v>+11 심연의 화염 망토</v>
          </cell>
        </row>
        <row r="16474">
          <cell r="A16474">
            <v>343212</v>
          </cell>
          <cell r="B16474" t="str">
            <v>+12 심연의 화염 망토</v>
          </cell>
        </row>
        <row r="16475">
          <cell r="A16475">
            <v>343213</v>
          </cell>
          <cell r="B16475" t="str">
            <v>+13 심연의 화염 망토</v>
          </cell>
        </row>
        <row r="16476">
          <cell r="A16476">
            <v>343220</v>
          </cell>
          <cell r="B16476" t="str">
            <v>+0 심연의 바람 망토</v>
          </cell>
        </row>
        <row r="16477">
          <cell r="A16477">
            <v>343221</v>
          </cell>
          <cell r="B16477" t="str">
            <v>+1 심연의 바람 망토</v>
          </cell>
        </row>
        <row r="16478">
          <cell r="A16478">
            <v>343222</v>
          </cell>
          <cell r="B16478" t="str">
            <v>+2 심연의 바람 망토</v>
          </cell>
        </row>
        <row r="16479">
          <cell r="A16479">
            <v>343223</v>
          </cell>
          <cell r="B16479" t="str">
            <v>+3 심연의 바람 망토</v>
          </cell>
        </row>
        <row r="16480">
          <cell r="A16480">
            <v>343224</v>
          </cell>
          <cell r="B16480" t="str">
            <v>+4 심연의 바람 망토</v>
          </cell>
        </row>
        <row r="16481">
          <cell r="A16481">
            <v>343225</v>
          </cell>
          <cell r="B16481" t="str">
            <v>+5 심연의 바람 망토</v>
          </cell>
        </row>
        <row r="16482">
          <cell r="A16482">
            <v>343226</v>
          </cell>
          <cell r="B16482" t="str">
            <v>+6 심연의 바람 망토</v>
          </cell>
        </row>
        <row r="16483">
          <cell r="A16483">
            <v>343227</v>
          </cell>
          <cell r="B16483" t="str">
            <v>+7 심연의 바람 망토</v>
          </cell>
        </row>
        <row r="16484">
          <cell r="A16484">
            <v>343228</v>
          </cell>
          <cell r="B16484" t="str">
            <v>+8 심연의 바람 망토</v>
          </cell>
        </row>
        <row r="16485">
          <cell r="A16485">
            <v>343229</v>
          </cell>
          <cell r="B16485" t="str">
            <v>+9 심연의 바람 망토</v>
          </cell>
        </row>
        <row r="16486">
          <cell r="A16486">
            <v>343230</v>
          </cell>
          <cell r="B16486" t="str">
            <v>+10 심연의 바람 망토</v>
          </cell>
        </row>
        <row r="16487">
          <cell r="A16487">
            <v>343231</v>
          </cell>
          <cell r="B16487" t="str">
            <v>+11 심연의 바람 망토</v>
          </cell>
        </row>
        <row r="16488">
          <cell r="A16488">
            <v>343232</v>
          </cell>
          <cell r="B16488" t="str">
            <v>+12 심연의 바람 망토</v>
          </cell>
        </row>
        <row r="16489">
          <cell r="A16489">
            <v>343233</v>
          </cell>
          <cell r="B16489" t="str">
            <v>+13 심연의 바람 망토</v>
          </cell>
        </row>
        <row r="16490">
          <cell r="A16490">
            <v>343240</v>
          </cell>
          <cell r="B16490" t="str">
            <v>+0 심연의 현자 망토</v>
          </cell>
        </row>
        <row r="16491">
          <cell r="A16491">
            <v>343241</v>
          </cell>
          <cell r="B16491" t="str">
            <v>+1 심연의 현자 망토</v>
          </cell>
        </row>
        <row r="16492">
          <cell r="A16492">
            <v>343242</v>
          </cell>
          <cell r="B16492" t="str">
            <v>+2 심연의 현자 망토</v>
          </cell>
        </row>
        <row r="16493">
          <cell r="A16493">
            <v>343243</v>
          </cell>
          <cell r="B16493" t="str">
            <v>+3 심연의 현자 망토</v>
          </cell>
        </row>
        <row r="16494">
          <cell r="A16494">
            <v>343244</v>
          </cell>
          <cell r="B16494" t="str">
            <v>+4 심연의 현자 망토</v>
          </cell>
        </row>
        <row r="16495">
          <cell r="A16495">
            <v>343245</v>
          </cell>
          <cell r="B16495" t="str">
            <v>+5 심연의 현자 망토</v>
          </cell>
        </row>
        <row r="16496">
          <cell r="A16496">
            <v>343246</v>
          </cell>
          <cell r="B16496" t="str">
            <v>+6 심연의 현자 망토</v>
          </cell>
        </row>
        <row r="16497">
          <cell r="A16497">
            <v>343247</v>
          </cell>
          <cell r="B16497" t="str">
            <v>+7 심연의 현자 망토</v>
          </cell>
        </row>
        <row r="16498">
          <cell r="A16498">
            <v>343248</v>
          </cell>
          <cell r="B16498" t="str">
            <v>+8 심연의 현자 망토</v>
          </cell>
        </row>
        <row r="16499">
          <cell r="A16499">
            <v>343249</v>
          </cell>
          <cell r="B16499" t="str">
            <v>+9 심연의 현자 망토</v>
          </cell>
        </row>
        <row r="16500">
          <cell r="A16500">
            <v>343250</v>
          </cell>
          <cell r="B16500" t="str">
            <v>+10 심연의 현자 망토</v>
          </cell>
        </row>
        <row r="16501">
          <cell r="A16501">
            <v>343251</v>
          </cell>
          <cell r="B16501" t="str">
            <v>+11 심연의 현자 망토</v>
          </cell>
        </row>
        <row r="16502">
          <cell r="A16502">
            <v>343252</v>
          </cell>
          <cell r="B16502" t="str">
            <v>+12 심연의 현자 망토</v>
          </cell>
        </row>
        <row r="16503">
          <cell r="A16503">
            <v>343253</v>
          </cell>
          <cell r="B16503" t="str">
            <v>+13 심연의 현자 망토</v>
          </cell>
        </row>
        <row r="16504">
          <cell r="A16504">
            <v>343260</v>
          </cell>
          <cell r="B16504" t="str">
            <v>+0 심연의 그림자 망토</v>
          </cell>
        </row>
        <row r="16505">
          <cell r="A16505">
            <v>343261</v>
          </cell>
          <cell r="B16505" t="str">
            <v>+1 심연의 그림자 망토</v>
          </cell>
        </row>
        <row r="16506">
          <cell r="A16506">
            <v>343262</v>
          </cell>
          <cell r="B16506" t="str">
            <v>+2 심연의 그림자 망토</v>
          </cell>
        </row>
        <row r="16507">
          <cell r="A16507">
            <v>343263</v>
          </cell>
          <cell r="B16507" t="str">
            <v>+3 심연의 그림자 망토</v>
          </cell>
        </row>
        <row r="16508">
          <cell r="A16508">
            <v>343264</v>
          </cell>
          <cell r="B16508" t="str">
            <v>+4 심연의 그림자 망토</v>
          </cell>
        </row>
        <row r="16509">
          <cell r="A16509">
            <v>343265</v>
          </cell>
          <cell r="B16509" t="str">
            <v>+5 심연의 그림자 망토</v>
          </cell>
        </row>
        <row r="16510">
          <cell r="A16510">
            <v>343266</v>
          </cell>
          <cell r="B16510" t="str">
            <v>+6 심연의 그림자 망토</v>
          </cell>
        </row>
        <row r="16511">
          <cell r="A16511">
            <v>343267</v>
          </cell>
          <cell r="B16511" t="str">
            <v>+7 심연의 그림자 망토</v>
          </cell>
        </row>
        <row r="16512">
          <cell r="A16512">
            <v>343268</v>
          </cell>
          <cell r="B16512" t="str">
            <v>+8 심연의 그림자 망토</v>
          </cell>
        </row>
        <row r="16513">
          <cell r="A16513">
            <v>343269</v>
          </cell>
          <cell r="B16513" t="str">
            <v>+9 심연의 그림자 망토</v>
          </cell>
        </row>
        <row r="16514">
          <cell r="A16514">
            <v>343270</v>
          </cell>
          <cell r="B16514" t="str">
            <v>+10 심연의 그림자 망토</v>
          </cell>
        </row>
        <row r="16515">
          <cell r="A16515">
            <v>343271</v>
          </cell>
          <cell r="B16515" t="str">
            <v>+11 심연의 그림자 망토</v>
          </cell>
        </row>
        <row r="16516">
          <cell r="A16516">
            <v>343272</v>
          </cell>
          <cell r="B16516" t="str">
            <v>+12 심연의 그림자 망토</v>
          </cell>
        </row>
        <row r="16517">
          <cell r="A16517">
            <v>343273</v>
          </cell>
          <cell r="B16517" t="str">
            <v>+13 심연의 그림자 망토</v>
          </cell>
        </row>
        <row r="16518">
          <cell r="A16518">
            <v>344000</v>
          </cell>
          <cell r="B16518" t="str">
            <v>+0 이프리트의 망토</v>
          </cell>
        </row>
        <row r="16519">
          <cell r="A16519">
            <v>344001</v>
          </cell>
          <cell r="B16519" t="str">
            <v>+1 이프리트의 망토</v>
          </cell>
        </row>
        <row r="16520">
          <cell r="A16520">
            <v>344002</v>
          </cell>
          <cell r="B16520" t="str">
            <v>+2 이프리트의 망토</v>
          </cell>
        </row>
        <row r="16521">
          <cell r="A16521">
            <v>344003</v>
          </cell>
          <cell r="B16521" t="str">
            <v>+3 이프리트의 망토</v>
          </cell>
        </row>
        <row r="16522">
          <cell r="A16522">
            <v>344004</v>
          </cell>
          <cell r="B16522" t="str">
            <v>+4 이프리트의 망토</v>
          </cell>
        </row>
        <row r="16523">
          <cell r="A16523">
            <v>344005</v>
          </cell>
          <cell r="B16523" t="str">
            <v>+5 이프리트의 망토</v>
          </cell>
        </row>
        <row r="16524">
          <cell r="A16524">
            <v>344006</v>
          </cell>
          <cell r="B16524" t="str">
            <v>+6 이프리트의 망토</v>
          </cell>
        </row>
        <row r="16525">
          <cell r="A16525">
            <v>344007</v>
          </cell>
          <cell r="B16525" t="str">
            <v>+7 이프리트의 망토</v>
          </cell>
        </row>
        <row r="16526">
          <cell r="A16526">
            <v>344008</v>
          </cell>
          <cell r="B16526" t="str">
            <v>+8 이프리트의 망토</v>
          </cell>
        </row>
        <row r="16527">
          <cell r="A16527">
            <v>344009</v>
          </cell>
          <cell r="B16527" t="str">
            <v>+9 이프리트의 망토</v>
          </cell>
        </row>
        <row r="16528">
          <cell r="A16528">
            <v>344010</v>
          </cell>
          <cell r="B16528" t="str">
            <v>+10 이프리트의 망토</v>
          </cell>
        </row>
        <row r="16529">
          <cell r="A16529">
            <v>344011</v>
          </cell>
          <cell r="B16529" t="str">
            <v>+11 이프리트의 망토</v>
          </cell>
        </row>
        <row r="16530">
          <cell r="A16530">
            <v>344012</v>
          </cell>
          <cell r="B16530" t="str">
            <v>+12 이프리트의 망토</v>
          </cell>
        </row>
        <row r="16531">
          <cell r="A16531">
            <v>344013</v>
          </cell>
          <cell r="B16531" t="str">
            <v>+13 이프리트의 망토</v>
          </cell>
        </row>
        <row r="16532">
          <cell r="A16532">
            <v>344020</v>
          </cell>
          <cell r="B16532" t="str">
            <v>+0 바포메트의 비늘 망토</v>
          </cell>
        </row>
        <row r="16533">
          <cell r="A16533">
            <v>344021</v>
          </cell>
          <cell r="B16533" t="str">
            <v>+1 바포메트의 비늘 망토</v>
          </cell>
        </row>
        <row r="16534">
          <cell r="A16534">
            <v>344022</v>
          </cell>
          <cell r="B16534" t="str">
            <v>+2 바포메트의 비늘 망토</v>
          </cell>
        </row>
        <row r="16535">
          <cell r="A16535">
            <v>344023</v>
          </cell>
          <cell r="B16535" t="str">
            <v>+3 바포메트의 비늘 망토</v>
          </cell>
        </row>
        <row r="16536">
          <cell r="A16536">
            <v>344024</v>
          </cell>
          <cell r="B16536" t="str">
            <v>+4 바포메트의 비늘 망토</v>
          </cell>
        </row>
        <row r="16537">
          <cell r="A16537">
            <v>344025</v>
          </cell>
          <cell r="B16537" t="str">
            <v>+5 바포메트의 비늘 망토</v>
          </cell>
        </row>
        <row r="16538">
          <cell r="A16538">
            <v>344026</v>
          </cell>
          <cell r="B16538" t="str">
            <v>+6 바포메트의 비늘 망토</v>
          </cell>
        </row>
        <row r="16539">
          <cell r="A16539">
            <v>344027</v>
          </cell>
          <cell r="B16539" t="str">
            <v>+7 바포메트의 비늘 망토</v>
          </cell>
        </row>
        <row r="16540">
          <cell r="A16540">
            <v>344028</v>
          </cell>
          <cell r="B16540" t="str">
            <v>+8 바포메트의 비늘 망토</v>
          </cell>
        </row>
        <row r="16541">
          <cell r="A16541">
            <v>344029</v>
          </cell>
          <cell r="B16541" t="str">
            <v>+9 바포메트의 비늘 망토</v>
          </cell>
        </row>
        <row r="16542">
          <cell r="A16542">
            <v>344030</v>
          </cell>
          <cell r="B16542" t="str">
            <v>+10 바포메트의 비늘 망토</v>
          </cell>
        </row>
        <row r="16543">
          <cell r="A16543">
            <v>344031</v>
          </cell>
          <cell r="B16543" t="str">
            <v>+11 바포메트의 비늘 망토</v>
          </cell>
        </row>
        <row r="16544">
          <cell r="A16544">
            <v>344032</v>
          </cell>
          <cell r="B16544" t="str">
            <v>+12 바포메트의 비늘 망토</v>
          </cell>
        </row>
        <row r="16545">
          <cell r="A16545">
            <v>344033</v>
          </cell>
          <cell r="B16545" t="str">
            <v>+13 바포메트의 비늘 망토</v>
          </cell>
        </row>
        <row r="16546">
          <cell r="A16546">
            <v>344040</v>
          </cell>
          <cell r="B16546" t="str">
            <v>+0 메테오스의 실크 로브</v>
          </cell>
        </row>
        <row r="16547">
          <cell r="A16547">
            <v>344041</v>
          </cell>
          <cell r="B16547" t="str">
            <v>+1 메테오스의 실크 로브</v>
          </cell>
        </row>
        <row r="16548">
          <cell r="A16548">
            <v>344042</v>
          </cell>
          <cell r="B16548" t="str">
            <v>+2 메테오스의 실크 로브</v>
          </cell>
        </row>
        <row r="16549">
          <cell r="A16549">
            <v>344043</v>
          </cell>
          <cell r="B16549" t="str">
            <v>+3 메테오스의 실크 로브</v>
          </cell>
        </row>
        <row r="16550">
          <cell r="A16550">
            <v>344044</v>
          </cell>
          <cell r="B16550" t="str">
            <v>+4 메테오스의 실크 로브</v>
          </cell>
        </row>
        <row r="16551">
          <cell r="A16551">
            <v>344045</v>
          </cell>
          <cell r="B16551" t="str">
            <v>+5 메테오스의 실크 로브</v>
          </cell>
        </row>
        <row r="16552">
          <cell r="A16552">
            <v>344046</v>
          </cell>
          <cell r="B16552" t="str">
            <v>+6 메테오스의 실크 로브</v>
          </cell>
        </row>
        <row r="16553">
          <cell r="A16553">
            <v>344047</v>
          </cell>
          <cell r="B16553" t="str">
            <v>+7 메테오스의 실크 로브</v>
          </cell>
        </row>
        <row r="16554">
          <cell r="A16554">
            <v>344048</v>
          </cell>
          <cell r="B16554" t="str">
            <v>+8 메테오스의 실크 로브</v>
          </cell>
        </row>
        <row r="16555">
          <cell r="A16555">
            <v>344049</v>
          </cell>
          <cell r="B16555" t="str">
            <v>+9 메테오스의 실크 로브</v>
          </cell>
        </row>
        <row r="16556">
          <cell r="A16556">
            <v>344050</v>
          </cell>
          <cell r="B16556" t="str">
            <v>+10 메테오스의 실크 로브</v>
          </cell>
        </row>
        <row r="16557">
          <cell r="A16557">
            <v>344051</v>
          </cell>
          <cell r="B16557" t="str">
            <v>+11 메테오스의 실크 로브</v>
          </cell>
        </row>
        <row r="16558">
          <cell r="A16558">
            <v>344052</v>
          </cell>
          <cell r="B16558" t="str">
            <v>+12 메테오스의 실크 로브</v>
          </cell>
        </row>
        <row r="16559">
          <cell r="A16559">
            <v>344053</v>
          </cell>
          <cell r="B16559" t="str">
            <v>+13 메테오스의 실크 로브</v>
          </cell>
        </row>
        <row r="16560">
          <cell r="A16560">
            <v>344060</v>
          </cell>
          <cell r="B16560" t="str">
            <v>+0 대지의 깃털 망토</v>
          </cell>
        </row>
        <row r="16561">
          <cell r="A16561">
            <v>344061</v>
          </cell>
          <cell r="B16561" t="str">
            <v>+1 대지의 깃털 망토</v>
          </cell>
        </row>
        <row r="16562">
          <cell r="A16562">
            <v>344062</v>
          </cell>
          <cell r="B16562" t="str">
            <v>+2 대지의 깃털 망토</v>
          </cell>
        </row>
        <row r="16563">
          <cell r="A16563">
            <v>344063</v>
          </cell>
          <cell r="B16563" t="str">
            <v>+3 대지의 깃털 망토</v>
          </cell>
        </row>
        <row r="16564">
          <cell r="A16564">
            <v>344064</v>
          </cell>
          <cell r="B16564" t="str">
            <v>+4 대지의 깃털 망토</v>
          </cell>
        </row>
        <row r="16565">
          <cell r="A16565">
            <v>344065</v>
          </cell>
          <cell r="B16565" t="str">
            <v>+5 대지의 깃털 망토</v>
          </cell>
        </row>
        <row r="16566">
          <cell r="A16566">
            <v>344066</v>
          </cell>
          <cell r="B16566" t="str">
            <v>+6 대지의 깃털 망토</v>
          </cell>
        </row>
        <row r="16567">
          <cell r="A16567">
            <v>344067</v>
          </cell>
          <cell r="B16567" t="str">
            <v>+7 대지의 깃털 망토</v>
          </cell>
        </row>
        <row r="16568">
          <cell r="A16568">
            <v>344068</v>
          </cell>
          <cell r="B16568" t="str">
            <v>+8 대지의 깃털 망토</v>
          </cell>
        </row>
        <row r="16569">
          <cell r="A16569">
            <v>344069</v>
          </cell>
          <cell r="B16569" t="str">
            <v>+9 대지의 깃털 망토</v>
          </cell>
        </row>
        <row r="16570">
          <cell r="A16570">
            <v>344070</v>
          </cell>
          <cell r="B16570" t="str">
            <v>+10 대지의 깃털 망토</v>
          </cell>
        </row>
        <row r="16571">
          <cell r="A16571">
            <v>344071</v>
          </cell>
          <cell r="B16571" t="str">
            <v>+11 대지의 깃털 망토</v>
          </cell>
        </row>
        <row r="16572">
          <cell r="A16572">
            <v>344072</v>
          </cell>
          <cell r="B16572" t="str">
            <v>+12 대지의 깃털 망토</v>
          </cell>
        </row>
        <row r="16573">
          <cell r="A16573">
            <v>344073</v>
          </cell>
          <cell r="B16573" t="str">
            <v>+13 대지의 깃털 망토</v>
          </cell>
        </row>
        <row r="16574">
          <cell r="A16574">
            <v>344080</v>
          </cell>
          <cell r="B16574" t="str">
            <v>+0 현자의 깃털 망토</v>
          </cell>
        </row>
        <row r="16575">
          <cell r="A16575">
            <v>344081</v>
          </cell>
          <cell r="B16575" t="str">
            <v>+1 현자의 깃털 망토</v>
          </cell>
        </row>
        <row r="16576">
          <cell r="A16576">
            <v>344082</v>
          </cell>
          <cell r="B16576" t="str">
            <v>+2 현자의 깃털 망토</v>
          </cell>
        </row>
        <row r="16577">
          <cell r="A16577">
            <v>344083</v>
          </cell>
          <cell r="B16577" t="str">
            <v>+3 현자의 깃털 망토</v>
          </cell>
        </row>
        <row r="16578">
          <cell r="A16578">
            <v>344084</v>
          </cell>
          <cell r="B16578" t="str">
            <v>+4 현자의 깃털 망토</v>
          </cell>
        </row>
        <row r="16579">
          <cell r="A16579">
            <v>344085</v>
          </cell>
          <cell r="B16579" t="str">
            <v>+5 현자의 깃털 망토</v>
          </cell>
        </row>
        <row r="16580">
          <cell r="A16580">
            <v>344086</v>
          </cell>
          <cell r="B16580" t="str">
            <v>+6 현자의 깃털 망토</v>
          </cell>
        </row>
        <row r="16581">
          <cell r="A16581">
            <v>344087</v>
          </cell>
          <cell r="B16581" t="str">
            <v>+7 현자의 깃털 망토</v>
          </cell>
        </row>
        <row r="16582">
          <cell r="A16582">
            <v>344088</v>
          </cell>
          <cell r="B16582" t="str">
            <v>+8 현자의 깃털 망토</v>
          </cell>
        </row>
        <row r="16583">
          <cell r="A16583">
            <v>344089</v>
          </cell>
          <cell r="B16583" t="str">
            <v>+9 현자의 깃털 망토</v>
          </cell>
        </row>
        <row r="16584">
          <cell r="A16584">
            <v>344090</v>
          </cell>
          <cell r="B16584" t="str">
            <v>+10 현자의 깃털 망토</v>
          </cell>
        </row>
        <row r="16585">
          <cell r="A16585">
            <v>344091</v>
          </cell>
          <cell r="B16585" t="str">
            <v>+11 현자의 깃털 망토</v>
          </cell>
        </row>
        <row r="16586">
          <cell r="A16586">
            <v>344092</v>
          </cell>
          <cell r="B16586" t="str">
            <v>+12 현자의 깃털 망토</v>
          </cell>
        </row>
        <row r="16587">
          <cell r="A16587">
            <v>344093</v>
          </cell>
          <cell r="B16587" t="str">
            <v>+13 현자의 깃털 망토</v>
          </cell>
        </row>
        <row r="16588">
          <cell r="A16588">
            <v>344100</v>
          </cell>
          <cell r="B16588" t="str">
            <v>+0 바람의 깃털 망토</v>
          </cell>
        </row>
        <row r="16589">
          <cell r="A16589">
            <v>344101</v>
          </cell>
          <cell r="B16589" t="str">
            <v>+1 바람의 깃털 망토</v>
          </cell>
        </row>
        <row r="16590">
          <cell r="A16590">
            <v>344102</v>
          </cell>
          <cell r="B16590" t="str">
            <v>+2 바람의 깃털 망토</v>
          </cell>
        </row>
        <row r="16591">
          <cell r="A16591">
            <v>344103</v>
          </cell>
          <cell r="B16591" t="str">
            <v>+3 바람의 깃털 망토</v>
          </cell>
        </row>
        <row r="16592">
          <cell r="A16592">
            <v>344104</v>
          </cell>
          <cell r="B16592" t="str">
            <v>+4 바람의 깃털 망토</v>
          </cell>
        </row>
        <row r="16593">
          <cell r="A16593">
            <v>344105</v>
          </cell>
          <cell r="B16593" t="str">
            <v>+5 바람의 깃털 망토</v>
          </cell>
        </row>
        <row r="16594">
          <cell r="A16594">
            <v>344106</v>
          </cell>
          <cell r="B16594" t="str">
            <v>+6 바람의 깃털 망토</v>
          </cell>
        </row>
        <row r="16595">
          <cell r="A16595">
            <v>344107</v>
          </cell>
          <cell r="B16595" t="str">
            <v>+7 바람의 깃털 망토</v>
          </cell>
        </row>
        <row r="16596">
          <cell r="A16596">
            <v>344108</v>
          </cell>
          <cell r="B16596" t="str">
            <v>+8 바람의 깃털 망토</v>
          </cell>
        </row>
        <row r="16597">
          <cell r="A16597">
            <v>344109</v>
          </cell>
          <cell r="B16597" t="str">
            <v>+9 바람의 깃털 망토</v>
          </cell>
        </row>
        <row r="16598">
          <cell r="A16598">
            <v>344110</v>
          </cell>
          <cell r="B16598" t="str">
            <v>+10 바람의 깃털 망토</v>
          </cell>
        </row>
        <row r="16599">
          <cell r="A16599">
            <v>344111</v>
          </cell>
          <cell r="B16599" t="str">
            <v>+11 바람의 깃털 망토</v>
          </cell>
        </row>
        <row r="16600">
          <cell r="A16600">
            <v>344112</v>
          </cell>
          <cell r="B16600" t="str">
            <v>+12 바람의 깃털 망토</v>
          </cell>
        </row>
        <row r="16601">
          <cell r="A16601">
            <v>344113</v>
          </cell>
          <cell r="B16601" t="str">
            <v>+13 바람의 깃털 망토</v>
          </cell>
        </row>
        <row r="16602">
          <cell r="A16602">
            <v>344120</v>
          </cell>
          <cell r="B16602" t="str">
            <v>+0 어둠의 깃털 망토</v>
          </cell>
        </row>
        <row r="16603">
          <cell r="A16603">
            <v>344121</v>
          </cell>
          <cell r="B16603" t="str">
            <v>+1 어둠의 깃털 망토</v>
          </cell>
        </row>
        <row r="16604">
          <cell r="A16604">
            <v>344122</v>
          </cell>
          <cell r="B16604" t="str">
            <v>+2 어둠의 깃털 망토</v>
          </cell>
        </row>
        <row r="16605">
          <cell r="A16605">
            <v>344123</v>
          </cell>
          <cell r="B16605" t="str">
            <v>+3 어둠의 깃털 망토</v>
          </cell>
        </row>
        <row r="16606">
          <cell r="A16606">
            <v>344124</v>
          </cell>
          <cell r="B16606" t="str">
            <v>+4 어둠의 깃털 망토</v>
          </cell>
        </row>
        <row r="16607">
          <cell r="A16607">
            <v>344125</v>
          </cell>
          <cell r="B16607" t="str">
            <v>+5 어둠의 깃털 망토</v>
          </cell>
        </row>
        <row r="16608">
          <cell r="A16608">
            <v>344126</v>
          </cell>
          <cell r="B16608" t="str">
            <v>+6 어둠의 깃털 망토</v>
          </cell>
        </row>
        <row r="16609">
          <cell r="A16609">
            <v>344127</v>
          </cell>
          <cell r="B16609" t="str">
            <v>+7 어둠의 깃털 망토</v>
          </cell>
        </row>
        <row r="16610">
          <cell r="A16610">
            <v>344128</v>
          </cell>
          <cell r="B16610" t="str">
            <v>+8 어둠의 깃털 망토</v>
          </cell>
        </row>
        <row r="16611">
          <cell r="A16611">
            <v>344129</v>
          </cell>
          <cell r="B16611" t="str">
            <v>+9 어둠의 깃털 망토</v>
          </cell>
        </row>
        <row r="16612">
          <cell r="A16612">
            <v>344130</v>
          </cell>
          <cell r="B16612" t="str">
            <v>+10 어둠의 깃털 망토</v>
          </cell>
        </row>
        <row r="16613">
          <cell r="A16613">
            <v>344131</v>
          </cell>
          <cell r="B16613" t="str">
            <v>+11 어둠의 깃털 망토</v>
          </cell>
        </row>
        <row r="16614">
          <cell r="A16614">
            <v>344132</v>
          </cell>
          <cell r="B16614" t="str">
            <v>+12 어둠의 깃털 망토</v>
          </cell>
        </row>
        <row r="16615">
          <cell r="A16615">
            <v>344133</v>
          </cell>
          <cell r="B16615" t="str">
            <v>+13 어둠의 깃털 망토</v>
          </cell>
        </row>
        <row r="16616">
          <cell r="A16616">
            <v>345000</v>
          </cell>
          <cell r="B16616" t="str">
            <v>+0 의지의 전장 망토</v>
          </cell>
        </row>
        <row r="16617">
          <cell r="A16617">
            <v>345001</v>
          </cell>
          <cell r="B16617" t="str">
            <v>+1 의지의 전장 망토</v>
          </cell>
        </row>
        <row r="16618">
          <cell r="A16618">
            <v>345002</v>
          </cell>
          <cell r="B16618" t="str">
            <v>+2 의지의 전장 망토</v>
          </cell>
        </row>
        <row r="16619">
          <cell r="A16619">
            <v>345003</v>
          </cell>
          <cell r="B16619" t="str">
            <v>+3 의지의 전장 망토</v>
          </cell>
        </row>
        <row r="16620">
          <cell r="A16620">
            <v>345004</v>
          </cell>
          <cell r="B16620" t="str">
            <v>+4 의지의 전장 망토</v>
          </cell>
        </row>
        <row r="16621">
          <cell r="A16621">
            <v>345005</v>
          </cell>
          <cell r="B16621" t="str">
            <v>+5 의지의 전장 망토</v>
          </cell>
        </row>
        <row r="16622">
          <cell r="A16622">
            <v>345006</v>
          </cell>
          <cell r="B16622" t="str">
            <v>+6 의지의 전장 망토</v>
          </cell>
        </row>
        <row r="16623">
          <cell r="A16623">
            <v>345007</v>
          </cell>
          <cell r="B16623" t="str">
            <v>+7 의지의 전장 망토</v>
          </cell>
        </row>
        <row r="16624">
          <cell r="A16624">
            <v>345008</v>
          </cell>
          <cell r="B16624" t="str">
            <v>+8 의지의 전장 망토</v>
          </cell>
        </row>
        <row r="16625">
          <cell r="A16625">
            <v>345009</v>
          </cell>
          <cell r="B16625" t="str">
            <v>+9 의지의 전장 망토</v>
          </cell>
        </row>
        <row r="16626">
          <cell r="A16626">
            <v>345010</v>
          </cell>
          <cell r="B16626" t="str">
            <v>+10 의지의 전장 망토</v>
          </cell>
        </row>
        <row r="16627">
          <cell r="A16627">
            <v>345011</v>
          </cell>
          <cell r="B16627" t="str">
            <v>+11 의지의 전장 망토</v>
          </cell>
        </row>
        <row r="16628">
          <cell r="A16628">
            <v>345012</v>
          </cell>
          <cell r="B16628" t="str">
            <v>+12 의지의 전장 망토</v>
          </cell>
        </row>
        <row r="16629">
          <cell r="A16629">
            <v>345013</v>
          </cell>
          <cell r="B16629" t="str">
            <v>+13 의지의 전장 망토</v>
          </cell>
        </row>
        <row r="16630">
          <cell r="A16630">
            <v>345020</v>
          </cell>
          <cell r="B16630" t="str">
            <v>+0 고요의 전장 망토</v>
          </cell>
        </row>
        <row r="16631">
          <cell r="A16631">
            <v>345021</v>
          </cell>
          <cell r="B16631" t="str">
            <v>+1 고요의 전장 망토</v>
          </cell>
        </row>
        <row r="16632">
          <cell r="A16632">
            <v>345022</v>
          </cell>
          <cell r="B16632" t="str">
            <v>+2 고요의 전장 망토</v>
          </cell>
        </row>
        <row r="16633">
          <cell r="A16633">
            <v>345023</v>
          </cell>
          <cell r="B16633" t="str">
            <v>+3 고요의 전장 망토</v>
          </cell>
        </row>
        <row r="16634">
          <cell r="A16634">
            <v>345024</v>
          </cell>
          <cell r="B16634" t="str">
            <v>+4 고요의 전장 망토</v>
          </cell>
        </row>
        <row r="16635">
          <cell r="A16635">
            <v>345025</v>
          </cell>
          <cell r="B16635" t="str">
            <v>+5 고요의 전장 망토</v>
          </cell>
        </row>
        <row r="16636">
          <cell r="A16636">
            <v>345026</v>
          </cell>
          <cell r="B16636" t="str">
            <v>+6 고요의 전장 망토</v>
          </cell>
        </row>
        <row r="16637">
          <cell r="A16637">
            <v>345027</v>
          </cell>
          <cell r="B16637" t="str">
            <v>+7 고요의 전장 망토</v>
          </cell>
        </row>
        <row r="16638">
          <cell r="A16638">
            <v>345028</v>
          </cell>
          <cell r="B16638" t="str">
            <v>+8 고요의 전장 망토</v>
          </cell>
        </row>
        <row r="16639">
          <cell r="A16639">
            <v>345029</v>
          </cell>
          <cell r="B16639" t="str">
            <v>+9 고요의 전장 망토</v>
          </cell>
        </row>
        <row r="16640">
          <cell r="A16640">
            <v>345030</v>
          </cell>
          <cell r="B16640" t="str">
            <v>+10 고요의 전장 망토</v>
          </cell>
        </row>
        <row r="16641">
          <cell r="A16641">
            <v>345031</v>
          </cell>
          <cell r="B16641" t="str">
            <v>+11 고요의 전장 망토</v>
          </cell>
        </row>
        <row r="16642">
          <cell r="A16642">
            <v>345032</v>
          </cell>
          <cell r="B16642" t="str">
            <v>+12 고요의 전장 망토</v>
          </cell>
        </row>
        <row r="16643">
          <cell r="A16643">
            <v>345033</v>
          </cell>
          <cell r="B16643" t="str">
            <v>+13 고요의 전장 망토</v>
          </cell>
        </row>
        <row r="16644">
          <cell r="A16644">
            <v>345040</v>
          </cell>
          <cell r="B16644" t="str">
            <v>+0 지혜의 전장 망토</v>
          </cell>
        </row>
        <row r="16645">
          <cell r="A16645">
            <v>345041</v>
          </cell>
          <cell r="B16645" t="str">
            <v>+1 지혜의 전장 망토</v>
          </cell>
        </row>
        <row r="16646">
          <cell r="A16646">
            <v>345042</v>
          </cell>
          <cell r="B16646" t="str">
            <v>+2 지혜의 전장 망토</v>
          </cell>
        </row>
        <row r="16647">
          <cell r="A16647">
            <v>345043</v>
          </cell>
          <cell r="B16647" t="str">
            <v>+3 지혜의 전장 망토</v>
          </cell>
        </row>
        <row r="16648">
          <cell r="A16648">
            <v>345044</v>
          </cell>
          <cell r="B16648" t="str">
            <v>+4 지혜의 전장 망토</v>
          </cell>
        </row>
        <row r="16649">
          <cell r="A16649">
            <v>345045</v>
          </cell>
          <cell r="B16649" t="str">
            <v>+5 지혜의 전장 망토</v>
          </cell>
        </row>
        <row r="16650">
          <cell r="A16650">
            <v>345046</v>
          </cell>
          <cell r="B16650" t="str">
            <v>+6 지혜의 전장 망토</v>
          </cell>
        </row>
        <row r="16651">
          <cell r="A16651">
            <v>345047</v>
          </cell>
          <cell r="B16651" t="str">
            <v>+7 지혜의 전장 망토</v>
          </cell>
        </row>
        <row r="16652">
          <cell r="A16652">
            <v>345048</v>
          </cell>
          <cell r="B16652" t="str">
            <v>+8 지혜의 전장 망토</v>
          </cell>
        </row>
        <row r="16653">
          <cell r="A16653">
            <v>345049</v>
          </cell>
          <cell r="B16653" t="str">
            <v>+9 지혜의 전장 망토</v>
          </cell>
        </row>
        <row r="16654">
          <cell r="A16654">
            <v>345050</v>
          </cell>
          <cell r="B16654" t="str">
            <v>+10 지혜의 전장 망토</v>
          </cell>
        </row>
        <row r="16655">
          <cell r="A16655">
            <v>345051</v>
          </cell>
          <cell r="B16655" t="str">
            <v>+11 지혜의 전장 망토</v>
          </cell>
        </row>
        <row r="16656">
          <cell r="A16656">
            <v>345052</v>
          </cell>
          <cell r="B16656" t="str">
            <v>+12 지혜의 전장 망토</v>
          </cell>
        </row>
        <row r="16657">
          <cell r="A16657">
            <v>345053</v>
          </cell>
          <cell r="B16657" t="str">
            <v>+13 지혜의 전장 망토</v>
          </cell>
        </row>
        <row r="16658">
          <cell r="A16658">
            <v>345060</v>
          </cell>
          <cell r="B16658" t="str">
            <v>+0 투지의 전장 망토</v>
          </cell>
        </row>
        <row r="16659">
          <cell r="A16659">
            <v>345061</v>
          </cell>
          <cell r="B16659" t="str">
            <v>+1 투지의 전장 망토</v>
          </cell>
        </row>
        <row r="16660">
          <cell r="A16660">
            <v>345062</v>
          </cell>
          <cell r="B16660" t="str">
            <v>+2 투지의 전장 망토</v>
          </cell>
        </row>
        <row r="16661">
          <cell r="A16661">
            <v>345063</v>
          </cell>
          <cell r="B16661" t="str">
            <v>+3 투지의 전장 망토</v>
          </cell>
        </row>
        <row r="16662">
          <cell r="A16662">
            <v>345064</v>
          </cell>
          <cell r="B16662" t="str">
            <v>+4 투지의 전장 망토</v>
          </cell>
        </row>
        <row r="16663">
          <cell r="A16663">
            <v>345065</v>
          </cell>
          <cell r="B16663" t="str">
            <v>+5 투지의 전장 망토</v>
          </cell>
        </row>
        <row r="16664">
          <cell r="A16664">
            <v>345066</v>
          </cell>
          <cell r="B16664" t="str">
            <v>+6 투지의 전장 망토</v>
          </cell>
        </row>
        <row r="16665">
          <cell r="A16665">
            <v>345067</v>
          </cell>
          <cell r="B16665" t="str">
            <v>+7 투지의 전장 망토</v>
          </cell>
        </row>
        <row r="16666">
          <cell r="A16666">
            <v>345068</v>
          </cell>
          <cell r="B16666" t="str">
            <v>+8 투지의 전장 망토</v>
          </cell>
        </row>
        <row r="16667">
          <cell r="A16667">
            <v>345069</v>
          </cell>
          <cell r="B16667" t="str">
            <v>+9 투지의 전장 망토</v>
          </cell>
        </row>
        <row r="16668">
          <cell r="A16668">
            <v>345070</v>
          </cell>
          <cell r="B16668" t="str">
            <v>+10 투지의 전장 망토</v>
          </cell>
        </row>
        <row r="16669">
          <cell r="A16669">
            <v>345071</v>
          </cell>
          <cell r="B16669" t="str">
            <v>+11 투지의 전장 망토</v>
          </cell>
        </row>
        <row r="16670">
          <cell r="A16670">
            <v>345072</v>
          </cell>
          <cell r="B16670" t="str">
            <v>+12 투지의 전장 망토</v>
          </cell>
        </row>
        <row r="16671">
          <cell r="A16671">
            <v>345073</v>
          </cell>
          <cell r="B16671" t="str">
            <v>+13 투지의 전장 망토</v>
          </cell>
        </row>
        <row r="16672">
          <cell r="A16672">
            <v>345080</v>
          </cell>
          <cell r="B16672" t="str">
            <v>+0 투명망토</v>
          </cell>
        </row>
        <row r="16673">
          <cell r="A16673">
            <v>345081</v>
          </cell>
          <cell r="B16673" t="str">
            <v>+1 투명망토</v>
          </cell>
        </row>
        <row r="16674">
          <cell r="A16674">
            <v>345082</v>
          </cell>
          <cell r="B16674" t="str">
            <v>+2 투명망토</v>
          </cell>
        </row>
        <row r="16675">
          <cell r="A16675">
            <v>345083</v>
          </cell>
          <cell r="B16675" t="str">
            <v>+3 투명망토</v>
          </cell>
        </row>
        <row r="16676">
          <cell r="A16676">
            <v>345084</v>
          </cell>
          <cell r="B16676" t="str">
            <v>+4 투명망토</v>
          </cell>
        </row>
        <row r="16677">
          <cell r="A16677">
            <v>345085</v>
          </cell>
          <cell r="B16677" t="str">
            <v>+5 투명망토</v>
          </cell>
        </row>
        <row r="16678">
          <cell r="A16678">
            <v>345086</v>
          </cell>
          <cell r="B16678" t="str">
            <v>+6 투명망토</v>
          </cell>
        </row>
        <row r="16679">
          <cell r="A16679">
            <v>345087</v>
          </cell>
          <cell r="B16679" t="str">
            <v>+7 투명망토</v>
          </cell>
        </row>
        <row r="16680">
          <cell r="A16680">
            <v>345088</v>
          </cell>
          <cell r="B16680" t="str">
            <v>+8 투명망토</v>
          </cell>
        </row>
        <row r="16681">
          <cell r="A16681">
            <v>345089</v>
          </cell>
          <cell r="B16681" t="str">
            <v>+9 투명망토</v>
          </cell>
        </row>
        <row r="16682">
          <cell r="A16682">
            <v>345090</v>
          </cell>
          <cell r="B16682" t="str">
            <v>+10 투명망토</v>
          </cell>
        </row>
        <row r="16683">
          <cell r="A16683">
            <v>345091</v>
          </cell>
          <cell r="B16683" t="str">
            <v>+11 투명망토</v>
          </cell>
        </row>
        <row r="16684">
          <cell r="A16684">
            <v>345092</v>
          </cell>
          <cell r="B16684" t="str">
            <v>+12 투명망토</v>
          </cell>
        </row>
        <row r="16685">
          <cell r="A16685">
            <v>345093</v>
          </cell>
          <cell r="B16685" t="str">
            <v>+13 투명망토</v>
          </cell>
        </row>
        <row r="16686">
          <cell r="A16686">
            <v>350000</v>
          </cell>
          <cell r="B16686" t="str">
            <v>+0 나무 방패</v>
          </cell>
        </row>
        <row r="16687">
          <cell r="A16687">
            <v>350001</v>
          </cell>
          <cell r="B16687" t="str">
            <v>+1 나무 방패</v>
          </cell>
        </row>
        <row r="16688">
          <cell r="A16688">
            <v>350002</v>
          </cell>
          <cell r="B16688" t="str">
            <v>+2 나무 방패</v>
          </cell>
        </row>
        <row r="16689">
          <cell r="A16689">
            <v>350003</v>
          </cell>
          <cell r="B16689" t="str">
            <v>+3 나무 방패</v>
          </cell>
        </row>
        <row r="16690">
          <cell r="A16690">
            <v>350004</v>
          </cell>
          <cell r="B16690" t="str">
            <v>+4 나무 방패</v>
          </cell>
        </row>
        <row r="16691">
          <cell r="A16691">
            <v>350005</v>
          </cell>
          <cell r="B16691" t="str">
            <v>+5 나무 방패</v>
          </cell>
        </row>
        <row r="16692">
          <cell r="A16692">
            <v>350006</v>
          </cell>
          <cell r="B16692" t="str">
            <v>+6 나무 방패</v>
          </cell>
        </row>
        <row r="16693">
          <cell r="A16693">
            <v>350007</v>
          </cell>
          <cell r="B16693" t="str">
            <v>+7 나무 방패</v>
          </cell>
        </row>
        <row r="16694">
          <cell r="A16694">
            <v>350008</v>
          </cell>
          <cell r="B16694" t="str">
            <v>+8 나무 방패</v>
          </cell>
        </row>
        <row r="16695">
          <cell r="A16695">
            <v>350009</v>
          </cell>
          <cell r="B16695" t="str">
            <v>+9 나무 방패</v>
          </cell>
        </row>
        <row r="16696">
          <cell r="A16696">
            <v>350010</v>
          </cell>
          <cell r="B16696" t="str">
            <v>+10 나무 방패</v>
          </cell>
        </row>
        <row r="16697">
          <cell r="A16697">
            <v>350011</v>
          </cell>
          <cell r="B16697" t="str">
            <v>+11 나무 방패</v>
          </cell>
        </row>
        <row r="16698">
          <cell r="A16698">
            <v>350012</v>
          </cell>
          <cell r="B16698" t="str">
            <v>+12 나무 방패</v>
          </cell>
        </row>
        <row r="16699">
          <cell r="A16699">
            <v>350013</v>
          </cell>
          <cell r="B16699" t="str">
            <v>+13 나무 방패</v>
          </cell>
        </row>
        <row r="16700">
          <cell r="A16700">
            <v>350020</v>
          </cell>
          <cell r="B16700" t="str">
            <v>+0 둥근 방패</v>
          </cell>
        </row>
        <row r="16701">
          <cell r="A16701">
            <v>350021</v>
          </cell>
          <cell r="B16701" t="str">
            <v>+1 둥근 방패</v>
          </cell>
        </row>
        <row r="16702">
          <cell r="A16702">
            <v>350022</v>
          </cell>
          <cell r="B16702" t="str">
            <v>+2 둥근 방패</v>
          </cell>
        </row>
        <row r="16703">
          <cell r="A16703">
            <v>350023</v>
          </cell>
          <cell r="B16703" t="str">
            <v>+3 둥근 방패</v>
          </cell>
        </row>
        <row r="16704">
          <cell r="A16704">
            <v>350024</v>
          </cell>
          <cell r="B16704" t="str">
            <v>+4 둥근 방패</v>
          </cell>
        </row>
        <row r="16705">
          <cell r="A16705">
            <v>350025</v>
          </cell>
          <cell r="B16705" t="str">
            <v>+5 둥근 방패</v>
          </cell>
        </row>
        <row r="16706">
          <cell r="A16706">
            <v>350026</v>
          </cell>
          <cell r="B16706" t="str">
            <v>+6 둥근 방패</v>
          </cell>
        </row>
        <row r="16707">
          <cell r="A16707">
            <v>350027</v>
          </cell>
          <cell r="B16707" t="str">
            <v>+7 둥근 방패</v>
          </cell>
        </row>
        <row r="16708">
          <cell r="A16708">
            <v>350028</v>
          </cell>
          <cell r="B16708" t="str">
            <v>+8 둥근 방패</v>
          </cell>
        </row>
        <row r="16709">
          <cell r="A16709">
            <v>350029</v>
          </cell>
          <cell r="B16709" t="str">
            <v>+9 둥근 방패</v>
          </cell>
        </row>
        <row r="16710">
          <cell r="A16710">
            <v>350030</v>
          </cell>
          <cell r="B16710" t="str">
            <v>+10 둥근 방패</v>
          </cell>
        </row>
        <row r="16711">
          <cell r="A16711">
            <v>350031</v>
          </cell>
          <cell r="B16711" t="str">
            <v>+11 둥근 방패</v>
          </cell>
        </row>
        <row r="16712">
          <cell r="A16712">
            <v>350032</v>
          </cell>
          <cell r="B16712" t="str">
            <v>+12 둥근 방패</v>
          </cell>
        </row>
        <row r="16713">
          <cell r="A16713">
            <v>350033</v>
          </cell>
          <cell r="B16713" t="str">
            <v>+13 둥근 방패</v>
          </cell>
        </row>
        <row r="16714">
          <cell r="A16714">
            <v>350040</v>
          </cell>
          <cell r="B16714" t="str">
            <v>+0 고블린 금속 방패</v>
          </cell>
        </row>
        <row r="16715">
          <cell r="A16715">
            <v>350041</v>
          </cell>
          <cell r="B16715" t="str">
            <v>+1 고블린 금속 방패</v>
          </cell>
        </row>
        <row r="16716">
          <cell r="A16716">
            <v>350042</v>
          </cell>
          <cell r="B16716" t="str">
            <v>+2 고블린 금속 방패</v>
          </cell>
        </row>
        <row r="16717">
          <cell r="A16717">
            <v>350043</v>
          </cell>
          <cell r="B16717" t="str">
            <v>+3 고블린 금속 방패</v>
          </cell>
        </row>
        <row r="16718">
          <cell r="A16718">
            <v>350044</v>
          </cell>
          <cell r="B16718" t="str">
            <v>+4 고블린 금속 방패</v>
          </cell>
        </row>
        <row r="16719">
          <cell r="A16719">
            <v>350045</v>
          </cell>
          <cell r="B16719" t="str">
            <v>+5 고블린 금속 방패</v>
          </cell>
        </row>
        <row r="16720">
          <cell r="A16720">
            <v>350046</v>
          </cell>
          <cell r="B16720" t="str">
            <v>+6 고블린 금속 방패</v>
          </cell>
        </row>
        <row r="16721">
          <cell r="A16721">
            <v>350047</v>
          </cell>
          <cell r="B16721" t="str">
            <v>+7 고블린 금속 방패</v>
          </cell>
        </row>
        <row r="16722">
          <cell r="A16722">
            <v>350048</v>
          </cell>
          <cell r="B16722" t="str">
            <v>+8 고블린 금속 방패</v>
          </cell>
        </row>
        <row r="16723">
          <cell r="A16723">
            <v>350049</v>
          </cell>
          <cell r="B16723" t="str">
            <v>+9 고블린 금속 방패</v>
          </cell>
        </row>
        <row r="16724">
          <cell r="A16724">
            <v>350050</v>
          </cell>
          <cell r="B16724" t="str">
            <v>+10 고블린 금속 방패</v>
          </cell>
        </row>
        <row r="16725">
          <cell r="A16725">
            <v>350051</v>
          </cell>
          <cell r="B16725" t="str">
            <v>+11 고블린 금속 방패</v>
          </cell>
        </row>
        <row r="16726">
          <cell r="A16726">
            <v>350052</v>
          </cell>
          <cell r="B16726" t="str">
            <v>+12 고블린 금속 방패</v>
          </cell>
        </row>
        <row r="16727">
          <cell r="A16727">
            <v>350053</v>
          </cell>
          <cell r="B16727" t="str">
            <v>+13 고블린 금속 방패</v>
          </cell>
        </row>
        <row r="16728">
          <cell r="A16728">
            <v>350060</v>
          </cell>
          <cell r="B16728" t="str">
            <v>+0 조악한 뼈 방패</v>
          </cell>
        </row>
        <row r="16729">
          <cell r="A16729">
            <v>350061</v>
          </cell>
          <cell r="B16729" t="str">
            <v>+1 조악한 뼈 방패</v>
          </cell>
        </row>
        <row r="16730">
          <cell r="A16730">
            <v>350062</v>
          </cell>
          <cell r="B16730" t="str">
            <v>+2 조악한 뼈 방패</v>
          </cell>
        </row>
        <row r="16731">
          <cell r="A16731">
            <v>350063</v>
          </cell>
          <cell r="B16731" t="str">
            <v>+3 조악한 뼈 방패</v>
          </cell>
        </row>
        <row r="16732">
          <cell r="A16732">
            <v>350064</v>
          </cell>
          <cell r="B16732" t="str">
            <v>+4 조악한 뼈 방패</v>
          </cell>
        </row>
        <row r="16733">
          <cell r="A16733">
            <v>350065</v>
          </cell>
          <cell r="B16733" t="str">
            <v>+5 조악한 뼈 방패</v>
          </cell>
        </row>
        <row r="16734">
          <cell r="A16734">
            <v>350066</v>
          </cell>
          <cell r="B16734" t="str">
            <v>+6 조악한 뼈 방패</v>
          </cell>
        </row>
        <row r="16735">
          <cell r="A16735">
            <v>350067</v>
          </cell>
          <cell r="B16735" t="str">
            <v>+7 조악한 뼈 방패</v>
          </cell>
        </row>
        <row r="16736">
          <cell r="A16736">
            <v>350068</v>
          </cell>
          <cell r="B16736" t="str">
            <v>+8 조악한 뼈 방패</v>
          </cell>
        </row>
        <row r="16737">
          <cell r="A16737">
            <v>350069</v>
          </cell>
          <cell r="B16737" t="str">
            <v>+9 조악한 뼈 방패</v>
          </cell>
        </row>
        <row r="16738">
          <cell r="A16738">
            <v>350070</v>
          </cell>
          <cell r="B16738" t="str">
            <v>+10 조악한 뼈 방패</v>
          </cell>
        </row>
        <row r="16739">
          <cell r="A16739">
            <v>350071</v>
          </cell>
          <cell r="B16739" t="str">
            <v>+11 조악한 뼈 방패</v>
          </cell>
        </row>
        <row r="16740">
          <cell r="A16740">
            <v>350072</v>
          </cell>
          <cell r="B16740" t="str">
            <v>+12 조악한 뼈 방패</v>
          </cell>
        </row>
        <row r="16741">
          <cell r="A16741">
            <v>350073</v>
          </cell>
          <cell r="B16741" t="str">
            <v>+13 조악한 뼈 방패</v>
          </cell>
        </row>
        <row r="16742">
          <cell r="A16742">
            <v>350080</v>
          </cell>
          <cell r="B16742" t="str">
            <v>+0 보급형 환영의 방패</v>
          </cell>
        </row>
        <row r="16743">
          <cell r="A16743">
            <v>350081</v>
          </cell>
          <cell r="B16743" t="str">
            <v>+1 보급형 환영의 방패</v>
          </cell>
        </row>
        <row r="16744">
          <cell r="A16744">
            <v>350082</v>
          </cell>
          <cell r="B16744" t="str">
            <v>+2 보급형 환영의 방패</v>
          </cell>
        </row>
        <row r="16745">
          <cell r="A16745">
            <v>350083</v>
          </cell>
          <cell r="B16745" t="str">
            <v>+3 보급형 환영의 방패</v>
          </cell>
        </row>
        <row r="16746">
          <cell r="A16746">
            <v>350084</v>
          </cell>
          <cell r="B16746" t="str">
            <v>+4 보급형 환영의 방패</v>
          </cell>
        </row>
        <row r="16747">
          <cell r="A16747">
            <v>350085</v>
          </cell>
          <cell r="B16747" t="str">
            <v>+5 보급형 환영의 방패</v>
          </cell>
        </row>
        <row r="16748">
          <cell r="A16748">
            <v>350086</v>
          </cell>
          <cell r="B16748" t="str">
            <v>+6 보급형 환영의 방패</v>
          </cell>
        </row>
        <row r="16749">
          <cell r="A16749">
            <v>350087</v>
          </cell>
          <cell r="B16749" t="str">
            <v>+7 보급형 환영의 방패</v>
          </cell>
        </row>
        <row r="16750">
          <cell r="A16750">
            <v>350088</v>
          </cell>
          <cell r="B16750" t="str">
            <v>+8 보급형 환영의 방패</v>
          </cell>
        </row>
        <row r="16751">
          <cell r="A16751">
            <v>350089</v>
          </cell>
          <cell r="B16751" t="str">
            <v>+9 보급형 환영의 방패</v>
          </cell>
        </row>
        <row r="16752">
          <cell r="A16752">
            <v>350090</v>
          </cell>
          <cell r="B16752" t="str">
            <v>+10 보급형 환영의 방패</v>
          </cell>
        </row>
        <row r="16753">
          <cell r="A16753">
            <v>350091</v>
          </cell>
          <cell r="B16753" t="str">
            <v>+11 보급형 환영의 방패</v>
          </cell>
        </row>
        <row r="16754">
          <cell r="A16754">
            <v>350092</v>
          </cell>
          <cell r="B16754" t="str">
            <v>+12 보급형 환영의 방패</v>
          </cell>
        </row>
        <row r="16755">
          <cell r="A16755">
            <v>350093</v>
          </cell>
          <cell r="B16755" t="str">
            <v>+13 보급형 환영의 방패</v>
          </cell>
        </row>
        <row r="16756">
          <cell r="A16756">
            <v>350100</v>
          </cell>
          <cell r="B16756" t="str">
            <v>+0 낡은 수호자 방패</v>
          </cell>
        </row>
        <row r="16757">
          <cell r="A16757">
            <v>350101</v>
          </cell>
          <cell r="B16757" t="str">
            <v>+1 낡은 수호자 방패</v>
          </cell>
        </row>
        <row r="16758">
          <cell r="A16758">
            <v>350102</v>
          </cell>
          <cell r="B16758" t="str">
            <v>+2 낡은 수호자 방패</v>
          </cell>
        </row>
        <row r="16759">
          <cell r="A16759">
            <v>350103</v>
          </cell>
          <cell r="B16759" t="str">
            <v>+3 낡은 수호자 방패</v>
          </cell>
        </row>
        <row r="16760">
          <cell r="A16760">
            <v>350104</v>
          </cell>
          <cell r="B16760" t="str">
            <v>+4 낡은 수호자 방패</v>
          </cell>
        </row>
        <row r="16761">
          <cell r="A16761">
            <v>350105</v>
          </cell>
          <cell r="B16761" t="str">
            <v>+5 낡은 수호자 방패</v>
          </cell>
        </row>
        <row r="16762">
          <cell r="A16762">
            <v>350106</v>
          </cell>
          <cell r="B16762" t="str">
            <v>+6 낡은 수호자 방패</v>
          </cell>
        </row>
        <row r="16763">
          <cell r="A16763">
            <v>350107</v>
          </cell>
          <cell r="B16763" t="str">
            <v>+7 낡은 수호자 방패</v>
          </cell>
        </row>
        <row r="16764">
          <cell r="A16764">
            <v>350108</v>
          </cell>
          <cell r="B16764" t="str">
            <v>+8 낡은 수호자 방패</v>
          </cell>
        </row>
        <row r="16765">
          <cell r="A16765">
            <v>350109</v>
          </cell>
          <cell r="B16765" t="str">
            <v>+9 낡은 수호자 방패</v>
          </cell>
        </row>
        <row r="16766">
          <cell r="A16766">
            <v>350110</v>
          </cell>
          <cell r="B16766" t="str">
            <v>+10 낡은 수호자 방패</v>
          </cell>
        </row>
        <row r="16767">
          <cell r="A16767">
            <v>350111</v>
          </cell>
          <cell r="B16767" t="str">
            <v>+11 낡은 수호자 방패</v>
          </cell>
        </row>
        <row r="16768">
          <cell r="A16768">
            <v>350112</v>
          </cell>
          <cell r="B16768" t="str">
            <v>+12 낡은 수호자 방패</v>
          </cell>
        </row>
        <row r="16769">
          <cell r="A16769">
            <v>350113</v>
          </cell>
          <cell r="B16769" t="str">
            <v>+13 낡은 수호자 방패</v>
          </cell>
        </row>
        <row r="16770">
          <cell r="A16770">
            <v>351000</v>
          </cell>
          <cell r="B16770" t="str">
            <v>+0 중형 방패</v>
          </cell>
        </row>
        <row r="16771">
          <cell r="A16771">
            <v>351001</v>
          </cell>
          <cell r="B16771" t="str">
            <v>+1 중형 방패</v>
          </cell>
        </row>
        <row r="16772">
          <cell r="A16772">
            <v>351002</v>
          </cell>
          <cell r="B16772" t="str">
            <v>+2 중형 방패</v>
          </cell>
        </row>
        <row r="16773">
          <cell r="A16773">
            <v>351003</v>
          </cell>
          <cell r="B16773" t="str">
            <v>+3 중형 방패</v>
          </cell>
        </row>
        <row r="16774">
          <cell r="A16774">
            <v>351004</v>
          </cell>
          <cell r="B16774" t="str">
            <v>+4 중형 방패</v>
          </cell>
        </row>
        <row r="16775">
          <cell r="A16775">
            <v>351005</v>
          </cell>
          <cell r="B16775" t="str">
            <v>+5 중형 방패</v>
          </cell>
        </row>
        <row r="16776">
          <cell r="A16776">
            <v>351006</v>
          </cell>
          <cell r="B16776" t="str">
            <v>+6 중형 방패</v>
          </cell>
        </row>
        <row r="16777">
          <cell r="A16777">
            <v>351007</v>
          </cell>
          <cell r="B16777" t="str">
            <v>+7 중형 방패</v>
          </cell>
        </row>
        <row r="16778">
          <cell r="A16778">
            <v>351008</v>
          </cell>
          <cell r="B16778" t="str">
            <v>+8 중형 방패</v>
          </cell>
        </row>
        <row r="16779">
          <cell r="A16779">
            <v>351009</v>
          </cell>
          <cell r="B16779" t="str">
            <v>+9 중형 방패</v>
          </cell>
        </row>
        <row r="16780">
          <cell r="A16780">
            <v>351010</v>
          </cell>
          <cell r="B16780" t="str">
            <v>+10 중형 방패</v>
          </cell>
        </row>
        <row r="16781">
          <cell r="A16781">
            <v>351011</v>
          </cell>
          <cell r="B16781" t="str">
            <v>+11 중형 방패</v>
          </cell>
        </row>
        <row r="16782">
          <cell r="A16782">
            <v>351012</v>
          </cell>
          <cell r="B16782" t="str">
            <v>+12 중형 방패</v>
          </cell>
        </row>
        <row r="16783">
          <cell r="A16783">
            <v>351013</v>
          </cell>
          <cell r="B16783" t="str">
            <v>+13 중형 방패</v>
          </cell>
        </row>
        <row r="16784">
          <cell r="A16784">
            <v>351020</v>
          </cell>
          <cell r="B16784" t="str">
            <v>+0 마법 방패</v>
          </cell>
        </row>
        <row r="16785">
          <cell r="A16785">
            <v>351021</v>
          </cell>
          <cell r="B16785" t="str">
            <v>+1 마법 방패</v>
          </cell>
        </row>
        <row r="16786">
          <cell r="A16786">
            <v>351022</v>
          </cell>
          <cell r="B16786" t="str">
            <v>+2 마법 방패</v>
          </cell>
        </row>
        <row r="16787">
          <cell r="A16787">
            <v>351023</v>
          </cell>
          <cell r="B16787" t="str">
            <v>+3 마법 방패</v>
          </cell>
        </row>
        <row r="16788">
          <cell r="A16788">
            <v>351024</v>
          </cell>
          <cell r="B16788" t="str">
            <v>+4 마법 방패</v>
          </cell>
        </row>
        <row r="16789">
          <cell r="A16789">
            <v>351025</v>
          </cell>
          <cell r="B16789" t="str">
            <v>+5 마법 방패</v>
          </cell>
        </row>
        <row r="16790">
          <cell r="A16790">
            <v>351026</v>
          </cell>
          <cell r="B16790" t="str">
            <v>+6 마법 방패</v>
          </cell>
        </row>
        <row r="16791">
          <cell r="A16791">
            <v>351027</v>
          </cell>
          <cell r="B16791" t="str">
            <v>+7 마법 방패</v>
          </cell>
        </row>
        <row r="16792">
          <cell r="A16792">
            <v>351028</v>
          </cell>
          <cell r="B16792" t="str">
            <v>+8 마법 방패</v>
          </cell>
        </row>
        <row r="16793">
          <cell r="A16793">
            <v>351029</v>
          </cell>
          <cell r="B16793" t="str">
            <v>+9 마법 방패</v>
          </cell>
        </row>
        <row r="16794">
          <cell r="A16794">
            <v>351030</v>
          </cell>
          <cell r="B16794" t="str">
            <v>+10 마법 방패</v>
          </cell>
        </row>
        <row r="16795">
          <cell r="A16795">
            <v>351031</v>
          </cell>
          <cell r="B16795" t="str">
            <v>+11 마법 방패</v>
          </cell>
        </row>
        <row r="16796">
          <cell r="A16796">
            <v>351032</v>
          </cell>
          <cell r="B16796" t="str">
            <v>+12 마법 방패</v>
          </cell>
        </row>
        <row r="16797">
          <cell r="A16797">
            <v>351033</v>
          </cell>
          <cell r="B16797" t="str">
            <v>+13 마법 방패</v>
          </cell>
        </row>
        <row r="16798">
          <cell r="A16798">
            <v>351040</v>
          </cell>
          <cell r="B16798" t="str">
            <v>+0 용병의 방패</v>
          </cell>
        </row>
        <row r="16799">
          <cell r="A16799">
            <v>351041</v>
          </cell>
          <cell r="B16799" t="str">
            <v>+1 용병의 방패</v>
          </cell>
        </row>
        <row r="16800">
          <cell r="A16800">
            <v>351042</v>
          </cell>
          <cell r="B16800" t="str">
            <v>+2 용병의 방패</v>
          </cell>
        </row>
        <row r="16801">
          <cell r="A16801">
            <v>351043</v>
          </cell>
          <cell r="B16801" t="str">
            <v>+3 용병의 방패</v>
          </cell>
        </row>
        <row r="16802">
          <cell r="A16802">
            <v>351044</v>
          </cell>
          <cell r="B16802" t="str">
            <v>+4 용병의 방패</v>
          </cell>
        </row>
        <row r="16803">
          <cell r="A16803">
            <v>351045</v>
          </cell>
          <cell r="B16803" t="str">
            <v>+5 용병의 방패</v>
          </cell>
        </row>
        <row r="16804">
          <cell r="A16804">
            <v>351046</v>
          </cell>
          <cell r="B16804" t="str">
            <v>+6 용병의 방패</v>
          </cell>
        </row>
        <row r="16805">
          <cell r="A16805">
            <v>351047</v>
          </cell>
          <cell r="B16805" t="str">
            <v>+7 용병의 방패</v>
          </cell>
        </row>
        <row r="16806">
          <cell r="A16806">
            <v>351048</v>
          </cell>
          <cell r="B16806" t="str">
            <v>+8 용병의 방패</v>
          </cell>
        </row>
        <row r="16807">
          <cell r="A16807">
            <v>351049</v>
          </cell>
          <cell r="B16807" t="str">
            <v>+9 용병의 방패</v>
          </cell>
        </row>
        <row r="16808">
          <cell r="A16808">
            <v>351050</v>
          </cell>
          <cell r="B16808" t="str">
            <v>+10 용병의 방패</v>
          </cell>
        </row>
        <row r="16809">
          <cell r="A16809">
            <v>351051</v>
          </cell>
          <cell r="B16809" t="str">
            <v>+11 용병의 방패</v>
          </cell>
        </row>
        <row r="16810">
          <cell r="A16810">
            <v>351052</v>
          </cell>
          <cell r="B16810" t="str">
            <v>+12 용병의 방패</v>
          </cell>
        </row>
        <row r="16811">
          <cell r="A16811">
            <v>351053</v>
          </cell>
          <cell r="B16811" t="str">
            <v>+13 용병의 방패</v>
          </cell>
        </row>
        <row r="16812">
          <cell r="A16812">
            <v>351060</v>
          </cell>
          <cell r="B16812" t="str">
            <v>+0 이크론의 방패</v>
          </cell>
        </row>
        <row r="16813">
          <cell r="A16813">
            <v>351061</v>
          </cell>
          <cell r="B16813" t="str">
            <v>+1 이크론의 방패</v>
          </cell>
        </row>
        <row r="16814">
          <cell r="A16814">
            <v>351062</v>
          </cell>
          <cell r="B16814" t="str">
            <v>+2 이크론의 방패</v>
          </cell>
        </row>
        <row r="16815">
          <cell r="A16815">
            <v>351063</v>
          </cell>
          <cell r="B16815" t="str">
            <v>+3 이크론의 방패</v>
          </cell>
        </row>
        <row r="16816">
          <cell r="A16816">
            <v>351064</v>
          </cell>
          <cell r="B16816" t="str">
            <v>+4 이크론의 방패</v>
          </cell>
        </row>
        <row r="16817">
          <cell r="A16817">
            <v>351065</v>
          </cell>
          <cell r="B16817" t="str">
            <v>+5 이크론의 방패</v>
          </cell>
        </row>
        <row r="16818">
          <cell r="A16818">
            <v>351066</v>
          </cell>
          <cell r="B16818" t="str">
            <v>+6 이크론의 방패</v>
          </cell>
        </row>
        <row r="16819">
          <cell r="A16819">
            <v>351067</v>
          </cell>
          <cell r="B16819" t="str">
            <v>+7 이크론의 방패</v>
          </cell>
        </row>
        <row r="16820">
          <cell r="A16820">
            <v>351068</v>
          </cell>
          <cell r="B16820" t="str">
            <v>+8 이크론의 방패</v>
          </cell>
        </row>
        <row r="16821">
          <cell r="A16821">
            <v>351069</v>
          </cell>
          <cell r="B16821" t="str">
            <v>+9 이크론의 방패</v>
          </cell>
        </row>
        <row r="16822">
          <cell r="A16822">
            <v>351070</v>
          </cell>
          <cell r="B16822" t="str">
            <v>+10 이크론의 방패</v>
          </cell>
        </row>
        <row r="16823">
          <cell r="A16823">
            <v>351071</v>
          </cell>
          <cell r="B16823" t="str">
            <v>+11 이크론의 방패</v>
          </cell>
        </row>
        <row r="16824">
          <cell r="A16824">
            <v>351072</v>
          </cell>
          <cell r="B16824" t="str">
            <v>+12 이크론의 방패</v>
          </cell>
        </row>
        <row r="16825">
          <cell r="A16825">
            <v>351073</v>
          </cell>
          <cell r="B16825" t="str">
            <v>+13 이크론의 방패</v>
          </cell>
        </row>
        <row r="16826">
          <cell r="A16826">
            <v>351080</v>
          </cell>
          <cell r="B16826" t="str">
            <v>+0 본 쉴드</v>
          </cell>
        </row>
        <row r="16827">
          <cell r="A16827">
            <v>351081</v>
          </cell>
          <cell r="B16827" t="str">
            <v>+1 본 쉴드</v>
          </cell>
        </row>
        <row r="16828">
          <cell r="A16828">
            <v>351082</v>
          </cell>
          <cell r="B16828" t="str">
            <v>+2 본 쉴드</v>
          </cell>
        </row>
        <row r="16829">
          <cell r="A16829">
            <v>351083</v>
          </cell>
          <cell r="B16829" t="str">
            <v>+3 본 쉴드</v>
          </cell>
        </row>
        <row r="16830">
          <cell r="A16830">
            <v>351084</v>
          </cell>
          <cell r="B16830" t="str">
            <v>+4 본 쉴드</v>
          </cell>
        </row>
        <row r="16831">
          <cell r="A16831">
            <v>351085</v>
          </cell>
          <cell r="B16831" t="str">
            <v>+5 본 쉴드</v>
          </cell>
        </row>
        <row r="16832">
          <cell r="A16832">
            <v>351086</v>
          </cell>
          <cell r="B16832" t="str">
            <v>+6 본 쉴드</v>
          </cell>
        </row>
        <row r="16833">
          <cell r="A16833">
            <v>351087</v>
          </cell>
          <cell r="B16833" t="str">
            <v>+7 본 쉴드</v>
          </cell>
        </row>
        <row r="16834">
          <cell r="A16834">
            <v>351088</v>
          </cell>
          <cell r="B16834" t="str">
            <v>+8 본 쉴드</v>
          </cell>
        </row>
        <row r="16835">
          <cell r="A16835">
            <v>351089</v>
          </cell>
          <cell r="B16835" t="str">
            <v>+9 본 쉴드</v>
          </cell>
        </row>
        <row r="16836">
          <cell r="A16836">
            <v>351090</v>
          </cell>
          <cell r="B16836" t="str">
            <v>+10 본 쉴드</v>
          </cell>
        </row>
        <row r="16837">
          <cell r="A16837">
            <v>351091</v>
          </cell>
          <cell r="B16837" t="str">
            <v>+11 본 쉴드</v>
          </cell>
        </row>
        <row r="16838">
          <cell r="A16838">
            <v>351092</v>
          </cell>
          <cell r="B16838" t="str">
            <v>+12 본 쉴드</v>
          </cell>
        </row>
        <row r="16839">
          <cell r="A16839">
            <v>351093</v>
          </cell>
          <cell r="B16839" t="str">
            <v>+13 본 쉴드</v>
          </cell>
        </row>
        <row r="16840">
          <cell r="A16840">
            <v>351100</v>
          </cell>
          <cell r="B16840" t="str">
            <v>+0 황천의 방패</v>
          </cell>
        </row>
        <row r="16841">
          <cell r="A16841">
            <v>351101</v>
          </cell>
          <cell r="B16841" t="str">
            <v>+1 황천의 방패</v>
          </cell>
        </row>
        <row r="16842">
          <cell r="A16842">
            <v>351102</v>
          </cell>
          <cell r="B16842" t="str">
            <v>+2 황천의 방패</v>
          </cell>
        </row>
        <row r="16843">
          <cell r="A16843">
            <v>351103</v>
          </cell>
          <cell r="B16843" t="str">
            <v>+3 황천의 방패</v>
          </cell>
        </row>
        <row r="16844">
          <cell r="A16844">
            <v>351104</v>
          </cell>
          <cell r="B16844" t="str">
            <v>+4 황천의 방패</v>
          </cell>
        </row>
        <row r="16845">
          <cell r="A16845">
            <v>351105</v>
          </cell>
          <cell r="B16845" t="str">
            <v>+5 황천의 방패</v>
          </cell>
        </row>
        <row r="16846">
          <cell r="A16846">
            <v>351106</v>
          </cell>
          <cell r="B16846" t="str">
            <v>+6 황천의 방패</v>
          </cell>
        </row>
        <row r="16847">
          <cell r="A16847">
            <v>351107</v>
          </cell>
          <cell r="B16847" t="str">
            <v>+7 황천의 방패</v>
          </cell>
        </row>
        <row r="16848">
          <cell r="A16848">
            <v>351108</v>
          </cell>
          <cell r="B16848" t="str">
            <v>+8 황천의 방패</v>
          </cell>
        </row>
        <row r="16849">
          <cell r="A16849">
            <v>351109</v>
          </cell>
          <cell r="B16849" t="str">
            <v>+9 황천의 방패</v>
          </cell>
        </row>
        <row r="16850">
          <cell r="A16850">
            <v>351110</v>
          </cell>
          <cell r="B16850" t="str">
            <v>+10 황천의 방패</v>
          </cell>
        </row>
        <row r="16851">
          <cell r="A16851">
            <v>351111</v>
          </cell>
          <cell r="B16851" t="str">
            <v>+11 황천의 방패</v>
          </cell>
        </row>
        <row r="16852">
          <cell r="A16852">
            <v>351112</v>
          </cell>
          <cell r="B16852" t="str">
            <v>+12 황천의 방패</v>
          </cell>
        </row>
        <row r="16853">
          <cell r="A16853">
            <v>351113</v>
          </cell>
          <cell r="B16853" t="str">
            <v>+13 황천의 방패</v>
          </cell>
        </row>
        <row r="16854">
          <cell r="A16854">
            <v>351120</v>
          </cell>
          <cell r="B16854" t="str">
            <v>+0 천상군의 방패</v>
          </cell>
        </row>
        <row r="16855">
          <cell r="A16855">
            <v>351121</v>
          </cell>
          <cell r="B16855" t="str">
            <v>+1 천상군의 방패</v>
          </cell>
        </row>
        <row r="16856">
          <cell r="A16856">
            <v>351122</v>
          </cell>
          <cell r="B16856" t="str">
            <v>+2 천상군의 방패</v>
          </cell>
        </row>
        <row r="16857">
          <cell r="A16857">
            <v>351123</v>
          </cell>
          <cell r="B16857" t="str">
            <v>+3 천상군의 방패</v>
          </cell>
        </row>
        <row r="16858">
          <cell r="A16858">
            <v>351124</v>
          </cell>
          <cell r="B16858" t="str">
            <v>+4 천상군의 방패</v>
          </cell>
        </row>
        <row r="16859">
          <cell r="A16859">
            <v>351125</v>
          </cell>
          <cell r="B16859" t="str">
            <v>+5 천상군의 방패</v>
          </cell>
        </row>
        <row r="16860">
          <cell r="A16860">
            <v>351126</v>
          </cell>
          <cell r="B16860" t="str">
            <v>+6 천상군의 방패</v>
          </cell>
        </row>
        <row r="16861">
          <cell r="A16861">
            <v>351127</v>
          </cell>
          <cell r="B16861" t="str">
            <v>+7 천상군의 방패</v>
          </cell>
        </row>
        <row r="16862">
          <cell r="A16862">
            <v>351128</v>
          </cell>
          <cell r="B16862" t="str">
            <v>+8 천상군의 방패</v>
          </cell>
        </row>
        <row r="16863">
          <cell r="A16863">
            <v>351129</v>
          </cell>
          <cell r="B16863" t="str">
            <v>+9 천상군의 방패</v>
          </cell>
        </row>
        <row r="16864">
          <cell r="A16864">
            <v>351130</v>
          </cell>
          <cell r="B16864" t="str">
            <v>+10 천상군의 방패</v>
          </cell>
        </row>
        <row r="16865">
          <cell r="A16865">
            <v>351131</v>
          </cell>
          <cell r="B16865" t="str">
            <v>+11 천상군의 방패</v>
          </cell>
        </row>
        <row r="16866">
          <cell r="A16866">
            <v>351132</v>
          </cell>
          <cell r="B16866" t="str">
            <v>+12 천상군의 방패</v>
          </cell>
        </row>
        <row r="16867">
          <cell r="A16867">
            <v>351133</v>
          </cell>
          <cell r="B16867" t="str">
            <v>+13 천상군의 방패</v>
          </cell>
        </row>
        <row r="16868">
          <cell r="A16868">
            <v>351140</v>
          </cell>
          <cell r="B16868" t="str">
            <v>+0 신월의 의식용 방패</v>
          </cell>
        </row>
        <row r="16869">
          <cell r="A16869">
            <v>351141</v>
          </cell>
          <cell r="B16869" t="str">
            <v>+1 신월의 의식용 방패</v>
          </cell>
        </row>
        <row r="16870">
          <cell r="A16870">
            <v>351142</v>
          </cell>
          <cell r="B16870" t="str">
            <v>+2 신월의 의식용 방패</v>
          </cell>
        </row>
        <row r="16871">
          <cell r="A16871">
            <v>351143</v>
          </cell>
          <cell r="B16871" t="str">
            <v>+3 신월의 의식용 방패</v>
          </cell>
        </row>
        <row r="16872">
          <cell r="A16872">
            <v>351144</v>
          </cell>
          <cell r="B16872" t="str">
            <v>+4 신월의 의식용 방패</v>
          </cell>
        </row>
        <row r="16873">
          <cell r="A16873">
            <v>351145</v>
          </cell>
          <cell r="B16873" t="str">
            <v>+5 신월의 의식용 방패</v>
          </cell>
        </row>
        <row r="16874">
          <cell r="A16874">
            <v>351146</v>
          </cell>
          <cell r="B16874" t="str">
            <v>+6 신월의 의식용 방패</v>
          </cell>
        </row>
        <row r="16875">
          <cell r="A16875">
            <v>351147</v>
          </cell>
          <cell r="B16875" t="str">
            <v>+7 신월의 의식용 방패</v>
          </cell>
        </row>
        <row r="16876">
          <cell r="A16876">
            <v>351148</v>
          </cell>
          <cell r="B16876" t="str">
            <v>+8 신월의 의식용 방패</v>
          </cell>
        </row>
        <row r="16877">
          <cell r="A16877">
            <v>351149</v>
          </cell>
          <cell r="B16877" t="str">
            <v>+9 신월의 의식용 방패</v>
          </cell>
        </row>
        <row r="16878">
          <cell r="A16878">
            <v>351150</v>
          </cell>
          <cell r="B16878" t="str">
            <v>+10 신월의 의식용 방패</v>
          </cell>
        </row>
        <row r="16879">
          <cell r="A16879">
            <v>351151</v>
          </cell>
          <cell r="B16879" t="str">
            <v>+11 신월의 의식용 방패</v>
          </cell>
        </row>
        <row r="16880">
          <cell r="A16880">
            <v>351152</v>
          </cell>
          <cell r="B16880" t="str">
            <v>+12 신월의 의식용 방패</v>
          </cell>
        </row>
        <row r="16881">
          <cell r="A16881">
            <v>351153</v>
          </cell>
          <cell r="B16881" t="str">
            <v>+13 신월의 의식용 방패</v>
          </cell>
        </row>
        <row r="16882">
          <cell r="A16882">
            <v>351160</v>
          </cell>
          <cell r="B16882" t="str">
            <v>+0 뒤틀린 수호자 방패</v>
          </cell>
        </row>
        <row r="16883">
          <cell r="A16883">
            <v>351161</v>
          </cell>
          <cell r="B16883" t="str">
            <v>+1 뒤틀린 수호자 방패</v>
          </cell>
        </row>
        <row r="16884">
          <cell r="A16884">
            <v>351162</v>
          </cell>
          <cell r="B16884" t="str">
            <v>+2 뒤틀린 수호자 방패</v>
          </cell>
        </row>
        <row r="16885">
          <cell r="A16885">
            <v>351163</v>
          </cell>
          <cell r="B16885" t="str">
            <v>+3 뒤틀린 수호자 방패</v>
          </cell>
        </row>
        <row r="16886">
          <cell r="A16886">
            <v>351164</v>
          </cell>
          <cell r="B16886" t="str">
            <v>+4 뒤틀린 수호자 방패</v>
          </cell>
        </row>
        <row r="16887">
          <cell r="A16887">
            <v>351165</v>
          </cell>
          <cell r="B16887" t="str">
            <v>+5 뒤틀린 수호자 방패</v>
          </cell>
        </row>
        <row r="16888">
          <cell r="A16888">
            <v>351166</v>
          </cell>
          <cell r="B16888" t="str">
            <v>+6 뒤틀린 수호자 방패</v>
          </cell>
        </row>
        <row r="16889">
          <cell r="A16889">
            <v>351167</v>
          </cell>
          <cell r="B16889" t="str">
            <v>+7 뒤틀린 수호자 방패</v>
          </cell>
        </row>
        <row r="16890">
          <cell r="A16890">
            <v>351168</v>
          </cell>
          <cell r="B16890" t="str">
            <v>+8 뒤틀린 수호자 방패</v>
          </cell>
        </row>
        <row r="16891">
          <cell r="A16891">
            <v>351169</v>
          </cell>
          <cell r="B16891" t="str">
            <v>+9 뒤틀린 수호자 방패</v>
          </cell>
        </row>
        <row r="16892">
          <cell r="A16892">
            <v>351170</v>
          </cell>
          <cell r="B16892" t="str">
            <v>+10 뒤틀린 수호자 방패</v>
          </cell>
        </row>
        <row r="16893">
          <cell r="A16893">
            <v>351171</v>
          </cell>
          <cell r="B16893" t="str">
            <v>+11 뒤틀린 수호자 방패</v>
          </cell>
        </row>
        <row r="16894">
          <cell r="A16894">
            <v>351172</v>
          </cell>
          <cell r="B16894" t="str">
            <v>+12 뒤틀린 수호자 방패</v>
          </cell>
        </row>
        <row r="16895">
          <cell r="A16895">
            <v>351173</v>
          </cell>
          <cell r="B16895" t="str">
            <v>+13 뒤틀린 수호자 방패</v>
          </cell>
        </row>
        <row r="16896">
          <cell r="A16896">
            <v>352000</v>
          </cell>
          <cell r="B16896" t="str">
            <v>+0 대형 방패</v>
          </cell>
        </row>
        <row r="16897">
          <cell r="A16897">
            <v>352001</v>
          </cell>
          <cell r="B16897" t="str">
            <v>+1 대형 방패</v>
          </cell>
        </row>
        <row r="16898">
          <cell r="A16898">
            <v>352002</v>
          </cell>
          <cell r="B16898" t="str">
            <v>+2 대형 방패</v>
          </cell>
        </row>
        <row r="16899">
          <cell r="A16899">
            <v>352003</v>
          </cell>
          <cell r="B16899" t="str">
            <v>+3 대형 방패</v>
          </cell>
        </row>
        <row r="16900">
          <cell r="A16900">
            <v>352004</v>
          </cell>
          <cell r="B16900" t="str">
            <v>+4 대형 방패</v>
          </cell>
        </row>
        <row r="16901">
          <cell r="A16901">
            <v>352005</v>
          </cell>
          <cell r="B16901" t="str">
            <v>+5 대형 방패</v>
          </cell>
        </row>
        <row r="16902">
          <cell r="A16902">
            <v>352006</v>
          </cell>
          <cell r="B16902" t="str">
            <v>+6 대형 방패</v>
          </cell>
        </row>
        <row r="16903">
          <cell r="A16903">
            <v>352007</v>
          </cell>
          <cell r="B16903" t="str">
            <v>+7 대형 방패</v>
          </cell>
        </row>
        <row r="16904">
          <cell r="A16904">
            <v>352008</v>
          </cell>
          <cell r="B16904" t="str">
            <v>+8 대형 방패</v>
          </cell>
        </row>
        <row r="16905">
          <cell r="A16905">
            <v>352009</v>
          </cell>
          <cell r="B16905" t="str">
            <v>+9 대형 방패</v>
          </cell>
        </row>
        <row r="16906">
          <cell r="A16906">
            <v>352010</v>
          </cell>
          <cell r="B16906" t="str">
            <v>+10 대형 방패</v>
          </cell>
        </row>
        <row r="16907">
          <cell r="A16907">
            <v>352011</v>
          </cell>
          <cell r="B16907" t="str">
            <v>+11 대형 방패</v>
          </cell>
        </row>
        <row r="16908">
          <cell r="A16908">
            <v>352012</v>
          </cell>
          <cell r="B16908" t="str">
            <v>+12 대형 방패</v>
          </cell>
        </row>
        <row r="16909">
          <cell r="A16909">
            <v>352013</v>
          </cell>
          <cell r="B16909" t="str">
            <v>+13 대형 방패</v>
          </cell>
        </row>
        <row r="16910">
          <cell r="A16910">
            <v>352020</v>
          </cell>
          <cell r="B16910" t="str">
            <v>+0 수문장의 대형 방패</v>
          </cell>
        </row>
        <row r="16911">
          <cell r="A16911">
            <v>352021</v>
          </cell>
          <cell r="B16911" t="str">
            <v>+1 수문장의 대형 방패</v>
          </cell>
        </row>
        <row r="16912">
          <cell r="A16912">
            <v>352022</v>
          </cell>
          <cell r="B16912" t="str">
            <v>+2 수문장의 대형 방패</v>
          </cell>
        </row>
        <row r="16913">
          <cell r="A16913">
            <v>352023</v>
          </cell>
          <cell r="B16913" t="str">
            <v>+3 수문장의 대형 방패</v>
          </cell>
        </row>
        <row r="16914">
          <cell r="A16914">
            <v>352024</v>
          </cell>
          <cell r="B16914" t="str">
            <v>+4 수문장의 대형 방패</v>
          </cell>
        </row>
        <row r="16915">
          <cell r="A16915">
            <v>352025</v>
          </cell>
          <cell r="B16915" t="str">
            <v>+5 수문장의 대형 방패</v>
          </cell>
        </row>
        <row r="16916">
          <cell r="A16916">
            <v>352026</v>
          </cell>
          <cell r="B16916" t="str">
            <v>+6 수문장의 대형 방패</v>
          </cell>
        </row>
        <row r="16917">
          <cell r="A16917">
            <v>352027</v>
          </cell>
          <cell r="B16917" t="str">
            <v>+7 수문장의 대형 방패</v>
          </cell>
        </row>
        <row r="16918">
          <cell r="A16918">
            <v>352028</v>
          </cell>
          <cell r="B16918" t="str">
            <v>+8 수문장의 대형 방패</v>
          </cell>
        </row>
        <row r="16919">
          <cell r="A16919">
            <v>352029</v>
          </cell>
          <cell r="B16919" t="str">
            <v>+9 수문장의 대형 방패</v>
          </cell>
        </row>
        <row r="16920">
          <cell r="A16920">
            <v>352030</v>
          </cell>
          <cell r="B16920" t="str">
            <v>+10 수문장의 대형 방패</v>
          </cell>
        </row>
        <row r="16921">
          <cell r="A16921">
            <v>352031</v>
          </cell>
          <cell r="B16921" t="str">
            <v>+11 수문장의 대형 방패</v>
          </cell>
        </row>
        <row r="16922">
          <cell r="A16922">
            <v>352032</v>
          </cell>
          <cell r="B16922" t="str">
            <v>+12 수문장의 대형 방패</v>
          </cell>
        </row>
        <row r="16923">
          <cell r="A16923">
            <v>352033</v>
          </cell>
          <cell r="B16923" t="str">
            <v>+13 수문장의 대형 방패</v>
          </cell>
        </row>
        <row r="16924">
          <cell r="A16924">
            <v>352040</v>
          </cell>
          <cell r="B16924" t="str">
            <v>+0 안정된 이크론 방패</v>
          </cell>
        </row>
        <row r="16925">
          <cell r="A16925">
            <v>352041</v>
          </cell>
          <cell r="B16925" t="str">
            <v>+1 안정된 이크론 방패</v>
          </cell>
        </row>
        <row r="16926">
          <cell r="A16926">
            <v>352042</v>
          </cell>
          <cell r="B16926" t="str">
            <v>+2 안정된 이크론 방패</v>
          </cell>
        </row>
        <row r="16927">
          <cell r="A16927">
            <v>352043</v>
          </cell>
          <cell r="B16927" t="str">
            <v>+3 안정된 이크론 방패</v>
          </cell>
        </row>
        <row r="16928">
          <cell r="A16928">
            <v>352044</v>
          </cell>
          <cell r="B16928" t="str">
            <v>+4 안정된 이크론 방패</v>
          </cell>
        </row>
        <row r="16929">
          <cell r="A16929">
            <v>352045</v>
          </cell>
          <cell r="B16929" t="str">
            <v>+5 안정된 이크론 방패</v>
          </cell>
        </row>
        <row r="16930">
          <cell r="A16930">
            <v>352046</v>
          </cell>
          <cell r="B16930" t="str">
            <v>+6 안정된 이크론 방패</v>
          </cell>
        </row>
        <row r="16931">
          <cell r="A16931">
            <v>352047</v>
          </cell>
          <cell r="B16931" t="str">
            <v>+7 안정된 이크론 방패</v>
          </cell>
        </row>
        <row r="16932">
          <cell r="A16932">
            <v>352048</v>
          </cell>
          <cell r="B16932" t="str">
            <v>+8 안정된 이크론 방패</v>
          </cell>
        </row>
        <row r="16933">
          <cell r="A16933">
            <v>352049</v>
          </cell>
          <cell r="B16933" t="str">
            <v>+9 안정된 이크론 방패</v>
          </cell>
        </row>
        <row r="16934">
          <cell r="A16934">
            <v>352050</v>
          </cell>
          <cell r="B16934" t="str">
            <v>+10 안정된 이크론 방패</v>
          </cell>
        </row>
        <row r="16935">
          <cell r="A16935">
            <v>352051</v>
          </cell>
          <cell r="B16935" t="str">
            <v>+11 안정된 이크론 방패</v>
          </cell>
        </row>
        <row r="16936">
          <cell r="A16936">
            <v>352052</v>
          </cell>
          <cell r="B16936" t="str">
            <v>+12 안정된 이크론 방패</v>
          </cell>
        </row>
        <row r="16937">
          <cell r="A16937">
            <v>352053</v>
          </cell>
          <cell r="B16937" t="str">
            <v>+13 안정된 이크론 방패</v>
          </cell>
        </row>
        <row r="16938">
          <cell r="A16938">
            <v>352060</v>
          </cell>
          <cell r="B16938" t="str">
            <v>+0 향상된 이크론 방패</v>
          </cell>
        </row>
        <row r="16939">
          <cell r="A16939">
            <v>352061</v>
          </cell>
          <cell r="B16939" t="str">
            <v>+1 향상된 이크론 방패</v>
          </cell>
        </row>
        <row r="16940">
          <cell r="A16940">
            <v>352062</v>
          </cell>
          <cell r="B16940" t="str">
            <v>+2 향상된 이크론 방패</v>
          </cell>
        </row>
        <row r="16941">
          <cell r="A16941">
            <v>352063</v>
          </cell>
          <cell r="B16941" t="str">
            <v>+3 향상된 이크론 방패</v>
          </cell>
        </row>
        <row r="16942">
          <cell r="A16942">
            <v>352064</v>
          </cell>
          <cell r="B16942" t="str">
            <v>+4 향상된 이크론 방패</v>
          </cell>
        </row>
        <row r="16943">
          <cell r="A16943">
            <v>352065</v>
          </cell>
          <cell r="B16943" t="str">
            <v>+5 향상된 이크론 방패</v>
          </cell>
        </row>
        <row r="16944">
          <cell r="A16944">
            <v>352066</v>
          </cell>
          <cell r="B16944" t="str">
            <v>+6 향상된 이크론 방패</v>
          </cell>
        </row>
        <row r="16945">
          <cell r="A16945">
            <v>352067</v>
          </cell>
          <cell r="B16945" t="str">
            <v>+7 향상된 이크론 방패</v>
          </cell>
        </row>
        <row r="16946">
          <cell r="A16946">
            <v>352068</v>
          </cell>
          <cell r="B16946" t="str">
            <v>+8 향상된 이크론 방패</v>
          </cell>
        </row>
        <row r="16947">
          <cell r="A16947">
            <v>352069</v>
          </cell>
          <cell r="B16947" t="str">
            <v>+9 향상된 이크론 방패</v>
          </cell>
        </row>
        <row r="16948">
          <cell r="A16948">
            <v>352070</v>
          </cell>
          <cell r="B16948" t="str">
            <v>+10 향상된 이크론 방패</v>
          </cell>
        </row>
        <row r="16949">
          <cell r="A16949">
            <v>352071</v>
          </cell>
          <cell r="B16949" t="str">
            <v>+11 향상된 이크론 방패</v>
          </cell>
        </row>
        <row r="16950">
          <cell r="A16950">
            <v>352072</v>
          </cell>
          <cell r="B16950" t="str">
            <v>+12 향상된 이크론 방패</v>
          </cell>
        </row>
        <row r="16951">
          <cell r="A16951">
            <v>352073</v>
          </cell>
          <cell r="B16951" t="str">
            <v>+13 향상된 이크론 방패</v>
          </cell>
        </row>
        <row r="16952">
          <cell r="A16952">
            <v>352080</v>
          </cell>
          <cell r="B16952" t="str">
            <v>+0 정련된 이크론 방패</v>
          </cell>
        </row>
        <row r="16953">
          <cell r="A16953">
            <v>352081</v>
          </cell>
          <cell r="B16953" t="str">
            <v>+1 정련된 이크론 방패</v>
          </cell>
        </row>
        <row r="16954">
          <cell r="A16954">
            <v>352082</v>
          </cell>
          <cell r="B16954" t="str">
            <v>+2 정련된 이크론 방패</v>
          </cell>
        </row>
        <row r="16955">
          <cell r="A16955">
            <v>352083</v>
          </cell>
          <cell r="B16955" t="str">
            <v>+3 정련된 이크론 방패</v>
          </cell>
        </row>
        <row r="16956">
          <cell r="A16956">
            <v>352084</v>
          </cell>
          <cell r="B16956" t="str">
            <v>+4 정련된 이크론 방패</v>
          </cell>
        </row>
        <row r="16957">
          <cell r="A16957">
            <v>352085</v>
          </cell>
          <cell r="B16957" t="str">
            <v>+5 정련된 이크론 방패</v>
          </cell>
        </row>
        <row r="16958">
          <cell r="A16958">
            <v>352086</v>
          </cell>
          <cell r="B16958" t="str">
            <v>+6 정련된 이크론 방패</v>
          </cell>
        </row>
        <row r="16959">
          <cell r="A16959">
            <v>352087</v>
          </cell>
          <cell r="B16959" t="str">
            <v>+7 정련된 이크론 방패</v>
          </cell>
        </row>
        <row r="16960">
          <cell r="A16960">
            <v>352088</v>
          </cell>
          <cell r="B16960" t="str">
            <v>+8 정련된 이크론 방패</v>
          </cell>
        </row>
        <row r="16961">
          <cell r="A16961">
            <v>352089</v>
          </cell>
          <cell r="B16961" t="str">
            <v>+9 정련된 이크론 방패</v>
          </cell>
        </row>
        <row r="16962">
          <cell r="A16962">
            <v>352090</v>
          </cell>
          <cell r="B16962" t="str">
            <v>+10 정련된 이크론 방패</v>
          </cell>
        </row>
        <row r="16963">
          <cell r="A16963">
            <v>352091</v>
          </cell>
          <cell r="B16963" t="str">
            <v>+11 정련된 이크론 방패</v>
          </cell>
        </row>
        <row r="16964">
          <cell r="A16964">
            <v>352092</v>
          </cell>
          <cell r="B16964" t="str">
            <v>+12 정련된 이크론 방패</v>
          </cell>
        </row>
        <row r="16965">
          <cell r="A16965">
            <v>352093</v>
          </cell>
          <cell r="B16965" t="str">
            <v>+13 정련된 이크론 방패</v>
          </cell>
        </row>
        <row r="16966">
          <cell r="A16966">
            <v>352100</v>
          </cell>
          <cell r="B16966" t="str">
            <v>+0 친위대의 방패</v>
          </cell>
        </row>
        <row r="16967">
          <cell r="A16967">
            <v>352101</v>
          </cell>
          <cell r="B16967" t="str">
            <v>+1 친위대의 방패</v>
          </cell>
        </row>
        <row r="16968">
          <cell r="A16968">
            <v>352102</v>
          </cell>
          <cell r="B16968" t="str">
            <v>+2 친위대의 방패</v>
          </cell>
        </row>
        <row r="16969">
          <cell r="A16969">
            <v>352103</v>
          </cell>
          <cell r="B16969" t="str">
            <v>+3 친위대의 방패</v>
          </cell>
        </row>
        <row r="16970">
          <cell r="A16970">
            <v>352104</v>
          </cell>
          <cell r="B16970" t="str">
            <v>+4 친위대의 방패</v>
          </cell>
        </row>
        <row r="16971">
          <cell r="A16971">
            <v>352105</v>
          </cell>
          <cell r="B16971" t="str">
            <v>+5 친위대의 방패</v>
          </cell>
        </row>
        <row r="16972">
          <cell r="A16972">
            <v>352106</v>
          </cell>
          <cell r="B16972" t="str">
            <v>+6 친위대의 방패</v>
          </cell>
        </row>
        <row r="16973">
          <cell r="A16973">
            <v>352107</v>
          </cell>
          <cell r="B16973" t="str">
            <v>+7 친위대의 방패</v>
          </cell>
        </row>
        <row r="16974">
          <cell r="A16974">
            <v>352108</v>
          </cell>
          <cell r="B16974" t="str">
            <v>+8 친위대의 방패</v>
          </cell>
        </row>
        <row r="16975">
          <cell r="A16975">
            <v>352109</v>
          </cell>
          <cell r="B16975" t="str">
            <v>+9 친위대의 방패</v>
          </cell>
        </row>
        <row r="16976">
          <cell r="A16976">
            <v>352110</v>
          </cell>
          <cell r="B16976" t="str">
            <v>+10 친위대의 방패</v>
          </cell>
        </row>
        <row r="16977">
          <cell r="A16977">
            <v>352111</v>
          </cell>
          <cell r="B16977" t="str">
            <v>+11 친위대의 방패</v>
          </cell>
        </row>
        <row r="16978">
          <cell r="A16978">
            <v>352112</v>
          </cell>
          <cell r="B16978" t="str">
            <v>+12 친위대의 방패</v>
          </cell>
        </row>
        <row r="16979">
          <cell r="A16979">
            <v>352113</v>
          </cell>
          <cell r="B16979" t="str">
            <v>+13 친위대의 방패</v>
          </cell>
        </row>
        <row r="16980">
          <cell r="A16980">
            <v>352120</v>
          </cell>
          <cell r="B16980" t="str">
            <v>+0 환영 군단병의 방패</v>
          </cell>
        </row>
        <row r="16981">
          <cell r="A16981">
            <v>352121</v>
          </cell>
          <cell r="B16981" t="str">
            <v>+1 환영 군단병의 방패</v>
          </cell>
        </row>
        <row r="16982">
          <cell r="A16982">
            <v>352122</v>
          </cell>
          <cell r="B16982" t="str">
            <v>+2 환영 군단병의 방패</v>
          </cell>
        </row>
        <row r="16983">
          <cell r="A16983">
            <v>352123</v>
          </cell>
          <cell r="B16983" t="str">
            <v>+3 환영 군단병의 방패</v>
          </cell>
        </row>
        <row r="16984">
          <cell r="A16984">
            <v>352124</v>
          </cell>
          <cell r="B16984" t="str">
            <v>+4 환영 군단병의 방패</v>
          </cell>
        </row>
        <row r="16985">
          <cell r="A16985">
            <v>352125</v>
          </cell>
          <cell r="B16985" t="str">
            <v>+5 환영 군단병의 방패</v>
          </cell>
        </row>
        <row r="16986">
          <cell r="A16986">
            <v>352126</v>
          </cell>
          <cell r="B16986" t="str">
            <v>+6 환영 군단병의 방패</v>
          </cell>
        </row>
        <row r="16987">
          <cell r="A16987">
            <v>352127</v>
          </cell>
          <cell r="B16987" t="str">
            <v>+7 환영 군단병의 방패</v>
          </cell>
        </row>
        <row r="16988">
          <cell r="A16988">
            <v>352128</v>
          </cell>
          <cell r="B16988" t="str">
            <v>+8 환영 군단병의 방패</v>
          </cell>
        </row>
        <row r="16989">
          <cell r="A16989">
            <v>352129</v>
          </cell>
          <cell r="B16989" t="str">
            <v>+9 환영 군단병의 방패</v>
          </cell>
        </row>
        <row r="16990">
          <cell r="A16990">
            <v>352130</v>
          </cell>
          <cell r="B16990" t="str">
            <v>+10 환영 군단병의 방패</v>
          </cell>
        </row>
        <row r="16991">
          <cell r="A16991">
            <v>352131</v>
          </cell>
          <cell r="B16991" t="str">
            <v>+11 환영 군단병의 방패</v>
          </cell>
        </row>
        <row r="16992">
          <cell r="A16992">
            <v>352132</v>
          </cell>
          <cell r="B16992" t="str">
            <v>+12 환영 군단병의 방패</v>
          </cell>
        </row>
        <row r="16993">
          <cell r="A16993">
            <v>352133</v>
          </cell>
          <cell r="B16993" t="str">
            <v>+13 환영 군단병의 방패</v>
          </cell>
        </row>
        <row r="16994">
          <cell r="A16994">
            <v>352140</v>
          </cell>
          <cell r="B16994" t="str">
            <v>+0 정예 천상군의 방패</v>
          </cell>
        </row>
        <row r="16995">
          <cell r="A16995">
            <v>352141</v>
          </cell>
          <cell r="B16995" t="str">
            <v>+1 정예 천상군의 방패</v>
          </cell>
        </row>
        <row r="16996">
          <cell r="A16996">
            <v>352142</v>
          </cell>
          <cell r="B16996" t="str">
            <v>+2 정예 천상군의 방패</v>
          </cell>
        </row>
        <row r="16997">
          <cell r="A16997">
            <v>352143</v>
          </cell>
          <cell r="B16997" t="str">
            <v>+3 정예 천상군의 방패</v>
          </cell>
        </row>
        <row r="16998">
          <cell r="A16998">
            <v>352144</v>
          </cell>
          <cell r="B16998" t="str">
            <v>+4 정예 천상군의 방패</v>
          </cell>
        </row>
        <row r="16999">
          <cell r="A16999">
            <v>352145</v>
          </cell>
          <cell r="B16999" t="str">
            <v>+5 정예 천상군의 방패</v>
          </cell>
        </row>
        <row r="17000">
          <cell r="A17000">
            <v>352146</v>
          </cell>
          <cell r="B17000" t="str">
            <v>+6 정예 천상군의 방패</v>
          </cell>
        </row>
        <row r="17001">
          <cell r="A17001">
            <v>352147</v>
          </cell>
          <cell r="B17001" t="str">
            <v>+7 정예 천상군의 방패</v>
          </cell>
        </row>
        <row r="17002">
          <cell r="A17002">
            <v>352148</v>
          </cell>
          <cell r="B17002" t="str">
            <v>+8 정예 천상군의 방패</v>
          </cell>
        </row>
        <row r="17003">
          <cell r="A17003">
            <v>352149</v>
          </cell>
          <cell r="B17003" t="str">
            <v>+9 정예 천상군의 방패</v>
          </cell>
        </row>
        <row r="17004">
          <cell r="A17004">
            <v>352150</v>
          </cell>
          <cell r="B17004" t="str">
            <v>+10 정예 천상군의 방패</v>
          </cell>
        </row>
        <row r="17005">
          <cell r="A17005">
            <v>352151</v>
          </cell>
          <cell r="B17005" t="str">
            <v>+11 정예 천상군의 방패</v>
          </cell>
        </row>
        <row r="17006">
          <cell r="A17006">
            <v>352152</v>
          </cell>
          <cell r="B17006" t="str">
            <v>+12 정예 천상군의 방패</v>
          </cell>
        </row>
        <row r="17007">
          <cell r="A17007">
            <v>352153</v>
          </cell>
          <cell r="B17007" t="str">
            <v>+13 정예 천상군의 방패</v>
          </cell>
        </row>
        <row r="17008">
          <cell r="A17008">
            <v>352160</v>
          </cell>
          <cell r="B17008" t="str">
            <v>+0 만월의 의식용 방패</v>
          </cell>
        </row>
        <row r="17009">
          <cell r="A17009">
            <v>352161</v>
          </cell>
          <cell r="B17009" t="str">
            <v>+1 만월의 의식용 방패</v>
          </cell>
        </row>
        <row r="17010">
          <cell r="A17010">
            <v>352162</v>
          </cell>
          <cell r="B17010" t="str">
            <v>+2 만월의 의식용 방패</v>
          </cell>
        </row>
        <row r="17011">
          <cell r="A17011">
            <v>352163</v>
          </cell>
          <cell r="B17011" t="str">
            <v>+3 만월의 의식용 방패</v>
          </cell>
        </row>
        <row r="17012">
          <cell r="A17012">
            <v>352164</v>
          </cell>
          <cell r="B17012" t="str">
            <v>+4 만월의 의식용 방패</v>
          </cell>
        </row>
        <row r="17013">
          <cell r="A17013">
            <v>352165</v>
          </cell>
          <cell r="B17013" t="str">
            <v>+5 만월의 의식용 방패</v>
          </cell>
        </row>
        <row r="17014">
          <cell r="A17014">
            <v>352166</v>
          </cell>
          <cell r="B17014" t="str">
            <v>+6 만월의 의식용 방패</v>
          </cell>
        </row>
        <row r="17015">
          <cell r="A17015">
            <v>352167</v>
          </cell>
          <cell r="B17015" t="str">
            <v>+7 만월의 의식용 방패</v>
          </cell>
        </row>
        <row r="17016">
          <cell r="A17016">
            <v>352168</v>
          </cell>
          <cell r="B17016" t="str">
            <v>+8 만월의 의식용 방패</v>
          </cell>
        </row>
        <row r="17017">
          <cell r="A17017">
            <v>352169</v>
          </cell>
          <cell r="B17017" t="str">
            <v>+9 만월의 의식용 방패</v>
          </cell>
        </row>
        <row r="17018">
          <cell r="A17018">
            <v>352170</v>
          </cell>
          <cell r="B17018" t="str">
            <v>+10 만월의 의식용 방패</v>
          </cell>
        </row>
        <row r="17019">
          <cell r="A17019">
            <v>352171</v>
          </cell>
          <cell r="B17019" t="str">
            <v>+11 만월의 의식용 방패</v>
          </cell>
        </row>
        <row r="17020">
          <cell r="A17020">
            <v>352172</v>
          </cell>
          <cell r="B17020" t="str">
            <v>+12 만월의 의식용 방패</v>
          </cell>
        </row>
        <row r="17021">
          <cell r="A17021">
            <v>352173</v>
          </cell>
          <cell r="B17021" t="str">
            <v>+13 만월의 의식용 방패</v>
          </cell>
        </row>
        <row r="17022">
          <cell r="A17022">
            <v>352180</v>
          </cell>
          <cell r="B17022" t="str">
            <v>+0 광기의 수호자 방패</v>
          </cell>
        </row>
        <row r="17023">
          <cell r="A17023">
            <v>352181</v>
          </cell>
          <cell r="B17023" t="str">
            <v>+1 광기의 수호자 방패</v>
          </cell>
        </row>
        <row r="17024">
          <cell r="A17024">
            <v>352182</v>
          </cell>
          <cell r="B17024" t="str">
            <v>+2 광기의 수호자 방패</v>
          </cell>
        </row>
        <row r="17025">
          <cell r="A17025">
            <v>352183</v>
          </cell>
          <cell r="B17025" t="str">
            <v>+3 광기의 수호자 방패</v>
          </cell>
        </row>
        <row r="17026">
          <cell r="A17026">
            <v>352184</v>
          </cell>
          <cell r="B17026" t="str">
            <v>+4 광기의 수호자 방패</v>
          </cell>
        </row>
        <row r="17027">
          <cell r="A17027">
            <v>352185</v>
          </cell>
          <cell r="B17027" t="str">
            <v>+5 광기의 수호자 방패</v>
          </cell>
        </row>
        <row r="17028">
          <cell r="A17028">
            <v>352186</v>
          </cell>
          <cell r="B17028" t="str">
            <v>+6 광기의 수호자 방패</v>
          </cell>
        </row>
        <row r="17029">
          <cell r="A17029">
            <v>352187</v>
          </cell>
          <cell r="B17029" t="str">
            <v>+7 광기의 수호자 방패</v>
          </cell>
        </row>
        <row r="17030">
          <cell r="A17030">
            <v>352188</v>
          </cell>
          <cell r="B17030" t="str">
            <v>+8 광기의 수호자 방패</v>
          </cell>
        </row>
        <row r="17031">
          <cell r="A17031">
            <v>352189</v>
          </cell>
          <cell r="B17031" t="str">
            <v>+9 광기의 수호자 방패</v>
          </cell>
        </row>
        <row r="17032">
          <cell r="A17032">
            <v>352190</v>
          </cell>
          <cell r="B17032" t="str">
            <v>+10 광기의 수호자 방패</v>
          </cell>
        </row>
        <row r="17033">
          <cell r="A17033">
            <v>352191</v>
          </cell>
          <cell r="B17033" t="str">
            <v>+11 광기의 수호자 방패</v>
          </cell>
        </row>
        <row r="17034">
          <cell r="A17034">
            <v>352192</v>
          </cell>
          <cell r="B17034" t="str">
            <v>+12 광기의 수호자 방패</v>
          </cell>
        </row>
        <row r="17035">
          <cell r="A17035">
            <v>352193</v>
          </cell>
          <cell r="B17035" t="str">
            <v>+13 광기의 수호자 방패</v>
          </cell>
        </row>
        <row r="17036">
          <cell r="A17036">
            <v>353000</v>
          </cell>
          <cell r="B17036" t="str">
            <v>+0 리플렉션 실드</v>
          </cell>
        </row>
        <row r="17037">
          <cell r="A17037">
            <v>353001</v>
          </cell>
          <cell r="B17037" t="str">
            <v>+1 리플렉션 실드</v>
          </cell>
        </row>
        <row r="17038">
          <cell r="A17038">
            <v>353002</v>
          </cell>
          <cell r="B17038" t="str">
            <v>+2 리플렉션 실드</v>
          </cell>
        </row>
        <row r="17039">
          <cell r="A17039">
            <v>353003</v>
          </cell>
          <cell r="B17039" t="str">
            <v>+3 리플렉션 실드</v>
          </cell>
        </row>
        <row r="17040">
          <cell r="A17040">
            <v>353004</v>
          </cell>
          <cell r="B17040" t="str">
            <v>+4 리플렉션 실드</v>
          </cell>
        </row>
        <row r="17041">
          <cell r="A17041">
            <v>353005</v>
          </cell>
          <cell r="B17041" t="str">
            <v>+5 리플렉션 실드</v>
          </cell>
        </row>
        <row r="17042">
          <cell r="A17042">
            <v>353006</v>
          </cell>
          <cell r="B17042" t="str">
            <v>+6 리플렉션 실드</v>
          </cell>
        </row>
        <row r="17043">
          <cell r="A17043">
            <v>353007</v>
          </cell>
          <cell r="B17043" t="str">
            <v>+7 리플렉션 실드</v>
          </cell>
        </row>
        <row r="17044">
          <cell r="A17044">
            <v>353008</v>
          </cell>
          <cell r="B17044" t="str">
            <v>+8 리플렉션 실드</v>
          </cell>
        </row>
        <row r="17045">
          <cell r="A17045">
            <v>353009</v>
          </cell>
          <cell r="B17045" t="str">
            <v>+9 리플렉션 실드</v>
          </cell>
        </row>
        <row r="17046">
          <cell r="A17046">
            <v>353010</v>
          </cell>
          <cell r="B17046" t="str">
            <v>+10 리플렉션 실드</v>
          </cell>
        </row>
        <row r="17047">
          <cell r="A17047">
            <v>353011</v>
          </cell>
          <cell r="B17047" t="str">
            <v>+11 리플렉션 실드</v>
          </cell>
        </row>
        <row r="17048">
          <cell r="A17048">
            <v>353012</v>
          </cell>
          <cell r="B17048" t="str">
            <v>+12 리플렉션 실드</v>
          </cell>
        </row>
        <row r="17049">
          <cell r="A17049">
            <v>353013</v>
          </cell>
          <cell r="B17049" t="str">
            <v>+13 리플렉션 실드</v>
          </cell>
        </row>
        <row r="17050">
          <cell r="A17050">
            <v>353020</v>
          </cell>
          <cell r="B17050" t="str">
            <v>+0 만월의 방패</v>
          </cell>
        </row>
        <row r="17051">
          <cell r="A17051">
            <v>353021</v>
          </cell>
          <cell r="B17051" t="str">
            <v>+1 만월의 방패</v>
          </cell>
        </row>
        <row r="17052">
          <cell r="A17052">
            <v>353022</v>
          </cell>
          <cell r="B17052" t="str">
            <v>+2 만월의 방패</v>
          </cell>
        </row>
        <row r="17053">
          <cell r="A17053">
            <v>353023</v>
          </cell>
          <cell r="B17053" t="str">
            <v>+3 만월의 방패</v>
          </cell>
        </row>
        <row r="17054">
          <cell r="A17054">
            <v>353024</v>
          </cell>
          <cell r="B17054" t="str">
            <v>+4 만월의 방패</v>
          </cell>
        </row>
        <row r="17055">
          <cell r="A17055">
            <v>353025</v>
          </cell>
          <cell r="B17055" t="str">
            <v>+5 만월의 방패</v>
          </cell>
        </row>
        <row r="17056">
          <cell r="A17056">
            <v>353026</v>
          </cell>
          <cell r="B17056" t="str">
            <v>+6 만월의 방패</v>
          </cell>
        </row>
        <row r="17057">
          <cell r="A17057">
            <v>353027</v>
          </cell>
          <cell r="B17057" t="str">
            <v>+7 만월의 방패</v>
          </cell>
        </row>
        <row r="17058">
          <cell r="A17058">
            <v>353028</v>
          </cell>
          <cell r="B17058" t="str">
            <v>+8 만월의 방패</v>
          </cell>
        </row>
        <row r="17059">
          <cell r="A17059">
            <v>353029</v>
          </cell>
          <cell r="B17059" t="str">
            <v>+9 만월의 방패</v>
          </cell>
        </row>
        <row r="17060">
          <cell r="A17060">
            <v>353030</v>
          </cell>
          <cell r="B17060" t="str">
            <v>+10 만월의 방패</v>
          </cell>
        </row>
        <row r="17061">
          <cell r="A17061">
            <v>353031</v>
          </cell>
          <cell r="B17061" t="str">
            <v>+11 만월의 방패</v>
          </cell>
        </row>
        <row r="17062">
          <cell r="A17062">
            <v>353032</v>
          </cell>
          <cell r="B17062" t="str">
            <v>+12 만월의 방패</v>
          </cell>
        </row>
        <row r="17063">
          <cell r="A17063">
            <v>353033</v>
          </cell>
          <cell r="B17063" t="str">
            <v>+13 만월의 방패</v>
          </cell>
        </row>
        <row r="17064">
          <cell r="A17064">
            <v>353040</v>
          </cell>
          <cell r="B17064" t="str">
            <v>+0 영웅의 방패</v>
          </cell>
        </row>
        <row r="17065">
          <cell r="A17065">
            <v>353041</v>
          </cell>
          <cell r="B17065" t="str">
            <v>+1 영웅의 방패</v>
          </cell>
        </row>
        <row r="17066">
          <cell r="A17066">
            <v>353042</v>
          </cell>
          <cell r="B17066" t="str">
            <v>+2 영웅의 방패</v>
          </cell>
        </row>
        <row r="17067">
          <cell r="A17067">
            <v>353043</v>
          </cell>
          <cell r="B17067" t="str">
            <v>+3 영웅의 방패</v>
          </cell>
        </row>
        <row r="17068">
          <cell r="A17068">
            <v>353044</v>
          </cell>
          <cell r="B17068" t="str">
            <v>+4 영웅의 방패</v>
          </cell>
        </row>
        <row r="17069">
          <cell r="A17069">
            <v>353045</v>
          </cell>
          <cell r="B17069" t="str">
            <v>+5 영웅의 방패</v>
          </cell>
        </row>
        <row r="17070">
          <cell r="A17070">
            <v>353046</v>
          </cell>
          <cell r="B17070" t="str">
            <v>+6 영웅의 방패</v>
          </cell>
        </row>
        <row r="17071">
          <cell r="A17071">
            <v>353047</v>
          </cell>
          <cell r="B17071" t="str">
            <v>+7 영웅의 방패</v>
          </cell>
        </row>
        <row r="17072">
          <cell r="A17072">
            <v>353048</v>
          </cell>
          <cell r="B17072" t="str">
            <v>+8 영웅의 방패</v>
          </cell>
        </row>
        <row r="17073">
          <cell r="A17073">
            <v>353049</v>
          </cell>
          <cell r="B17073" t="str">
            <v>+9 영웅의 방패</v>
          </cell>
        </row>
        <row r="17074">
          <cell r="A17074">
            <v>353050</v>
          </cell>
          <cell r="B17074" t="str">
            <v>+10 영웅의 방패</v>
          </cell>
        </row>
        <row r="17075">
          <cell r="A17075">
            <v>353051</v>
          </cell>
          <cell r="B17075" t="str">
            <v>+11 영웅의 방패</v>
          </cell>
        </row>
        <row r="17076">
          <cell r="A17076">
            <v>353052</v>
          </cell>
          <cell r="B17076" t="str">
            <v>+12 영웅의 방패</v>
          </cell>
        </row>
        <row r="17077">
          <cell r="A17077">
            <v>353053</v>
          </cell>
          <cell r="B17077" t="str">
            <v>+13 영웅의 방패</v>
          </cell>
        </row>
        <row r="17078">
          <cell r="A17078">
            <v>353080</v>
          </cell>
          <cell r="B17078" t="str">
            <v>+0 감시자의 방패</v>
          </cell>
        </row>
        <row r="17079">
          <cell r="A17079">
            <v>353081</v>
          </cell>
          <cell r="B17079" t="str">
            <v>+1 감시자의 방패</v>
          </cell>
        </row>
        <row r="17080">
          <cell r="A17080">
            <v>353082</v>
          </cell>
          <cell r="B17080" t="str">
            <v>+2 감시자의 방패</v>
          </cell>
        </row>
        <row r="17081">
          <cell r="A17081">
            <v>353083</v>
          </cell>
          <cell r="B17081" t="str">
            <v>+3 감시자의 방패</v>
          </cell>
        </row>
        <row r="17082">
          <cell r="A17082">
            <v>353084</v>
          </cell>
          <cell r="B17082" t="str">
            <v>+4 감시자의 방패</v>
          </cell>
        </row>
        <row r="17083">
          <cell r="A17083">
            <v>353085</v>
          </cell>
          <cell r="B17083" t="str">
            <v>+5 감시자의 방패</v>
          </cell>
        </row>
        <row r="17084">
          <cell r="A17084">
            <v>353086</v>
          </cell>
          <cell r="B17084" t="str">
            <v>+6 감시자의 방패</v>
          </cell>
        </row>
        <row r="17085">
          <cell r="A17085">
            <v>353087</v>
          </cell>
          <cell r="B17085" t="str">
            <v>+7 감시자의 방패</v>
          </cell>
        </row>
        <row r="17086">
          <cell r="A17086">
            <v>353088</v>
          </cell>
          <cell r="B17086" t="str">
            <v>+8 감시자의 방패</v>
          </cell>
        </row>
        <row r="17087">
          <cell r="A17087">
            <v>353089</v>
          </cell>
          <cell r="B17087" t="str">
            <v>+9 감시자의 방패</v>
          </cell>
        </row>
        <row r="17088">
          <cell r="A17088">
            <v>353090</v>
          </cell>
          <cell r="B17088" t="str">
            <v>+10 감시자의 방패</v>
          </cell>
        </row>
        <row r="17089">
          <cell r="A17089">
            <v>353091</v>
          </cell>
          <cell r="B17089" t="str">
            <v>+11 감시자의 방패</v>
          </cell>
        </row>
        <row r="17090">
          <cell r="A17090">
            <v>353092</v>
          </cell>
          <cell r="B17090" t="str">
            <v>+12 감시자의 방패</v>
          </cell>
        </row>
        <row r="17091">
          <cell r="A17091">
            <v>353093</v>
          </cell>
          <cell r="B17091" t="str">
            <v>+13 감시자의 방패</v>
          </cell>
        </row>
        <row r="17092">
          <cell r="A17092">
            <v>353100</v>
          </cell>
          <cell r="B17092" t="str">
            <v>+0 심연의 화염 방패</v>
          </cell>
        </row>
        <row r="17093">
          <cell r="A17093">
            <v>353101</v>
          </cell>
          <cell r="B17093" t="str">
            <v>+1 심연의 화염 방패</v>
          </cell>
        </row>
        <row r="17094">
          <cell r="A17094">
            <v>353102</v>
          </cell>
          <cell r="B17094" t="str">
            <v>+2 심연의 화염 방패</v>
          </cell>
        </row>
        <row r="17095">
          <cell r="A17095">
            <v>353103</v>
          </cell>
          <cell r="B17095" t="str">
            <v>+3 심연의 화염 방패</v>
          </cell>
        </row>
        <row r="17096">
          <cell r="A17096">
            <v>353104</v>
          </cell>
          <cell r="B17096" t="str">
            <v>+4 심연의 화염 방패</v>
          </cell>
        </row>
        <row r="17097">
          <cell r="A17097">
            <v>353105</v>
          </cell>
          <cell r="B17097" t="str">
            <v>+5 심연의 화염 방패</v>
          </cell>
        </row>
        <row r="17098">
          <cell r="A17098">
            <v>353106</v>
          </cell>
          <cell r="B17098" t="str">
            <v>+6 심연의 화염 방패</v>
          </cell>
        </row>
        <row r="17099">
          <cell r="A17099">
            <v>353107</v>
          </cell>
          <cell r="B17099" t="str">
            <v>+7 심연의 화염 방패</v>
          </cell>
        </row>
        <row r="17100">
          <cell r="A17100">
            <v>353108</v>
          </cell>
          <cell r="B17100" t="str">
            <v>+8 심연의 화염 방패</v>
          </cell>
        </row>
        <row r="17101">
          <cell r="A17101">
            <v>353109</v>
          </cell>
          <cell r="B17101" t="str">
            <v>+9 심연의 화염 방패</v>
          </cell>
        </row>
        <row r="17102">
          <cell r="A17102">
            <v>353110</v>
          </cell>
          <cell r="B17102" t="str">
            <v>+10 심연의 화염 방패</v>
          </cell>
        </row>
        <row r="17103">
          <cell r="A17103">
            <v>353111</v>
          </cell>
          <cell r="B17103" t="str">
            <v>+11 심연의 화염 방패</v>
          </cell>
        </row>
        <row r="17104">
          <cell r="A17104">
            <v>353112</v>
          </cell>
          <cell r="B17104" t="str">
            <v>+12 심연의 화염 방패</v>
          </cell>
        </row>
        <row r="17105">
          <cell r="A17105">
            <v>353113</v>
          </cell>
          <cell r="B17105" t="str">
            <v>+13 심연의 화염 방패</v>
          </cell>
        </row>
        <row r="17106">
          <cell r="A17106">
            <v>354000</v>
          </cell>
          <cell r="B17106" t="str">
            <v>+0 바포메트의 흉부 방패</v>
          </cell>
        </row>
        <row r="17107">
          <cell r="A17107">
            <v>354001</v>
          </cell>
          <cell r="B17107" t="str">
            <v>+1 바포메트의 흉부 방패</v>
          </cell>
        </row>
        <row r="17108">
          <cell r="A17108">
            <v>354002</v>
          </cell>
          <cell r="B17108" t="str">
            <v>+2 바포메트의 흉부 방패</v>
          </cell>
        </row>
        <row r="17109">
          <cell r="A17109">
            <v>354003</v>
          </cell>
          <cell r="B17109" t="str">
            <v>+3 바포메트의 흉부 방패</v>
          </cell>
        </row>
        <row r="17110">
          <cell r="A17110">
            <v>354004</v>
          </cell>
          <cell r="B17110" t="str">
            <v>+4 바포메트의 흉부 방패</v>
          </cell>
        </row>
        <row r="17111">
          <cell r="A17111">
            <v>354005</v>
          </cell>
          <cell r="B17111" t="str">
            <v>+5 바포메트의 흉부 방패</v>
          </cell>
        </row>
        <row r="17112">
          <cell r="A17112">
            <v>354006</v>
          </cell>
          <cell r="B17112" t="str">
            <v>+6 바포메트의 흉부 방패</v>
          </cell>
        </row>
        <row r="17113">
          <cell r="A17113">
            <v>354007</v>
          </cell>
          <cell r="B17113" t="str">
            <v>+7 바포메트의 흉부 방패</v>
          </cell>
        </row>
        <row r="17114">
          <cell r="A17114">
            <v>354008</v>
          </cell>
          <cell r="B17114" t="str">
            <v>+8 바포메트의 흉부 방패</v>
          </cell>
        </row>
        <row r="17115">
          <cell r="A17115">
            <v>354009</v>
          </cell>
          <cell r="B17115" t="str">
            <v>+9 바포메트의 흉부 방패</v>
          </cell>
        </row>
        <row r="17116">
          <cell r="A17116">
            <v>354010</v>
          </cell>
          <cell r="B17116" t="str">
            <v>+10 바포메트의 흉부 방패</v>
          </cell>
        </row>
        <row r="17117">
          <cell r="A17117">
            <v>354011</v>
          </cell>
          <cell r="B17117" t="str">
            <v>+11 바포메트의 흉부 방패</v>
          </cell>
        </row>
        <row r="17118">
          <cell r="A17118">
            <v>354012</v>
          </cell>
          <cell r="B17118" t="str">
            <v>+12 바포메트의 흉부 방패</v>
          </cell>
        </row>
        <row r="17119">
          <cell r="A17119">
            <v>354013</v>
          </cell>
          <cell r="B17119" t="str">
            <v>+13 바포메트의 흉부 방패</v>
          </cell>
        </row>
        <row r="17120">
          <cell r="A17120">
            <v>354020</v>
          </cell>
          <cell r="B17120" t="str">
            <v>+0 이프리트의 방패</v>
          </cell>
        </row>
        <row r="17121">
          <cell r="A17121">
            <v>354021</v>
          </cell>
          <cell r="B17121" t="str">
            <v>+1 이프리트의 방패</v>
          </cell>
        </row>
        <row r="17122">
          <cell r="A17122">
            <v>354022</v>
          </cell>
          <cell r="B17122" t="str">
            <v>+2 이프리트의 방패</v>
          </cell>
        </row>
        <row r="17123">
          <cell r="A17123">
            <v>354023</v>
          </cell>
          <cell r="B17123" t="str">
            <v>+3 이프리트의 방패</v>
          </cell>
        </row>
        <row r="17124">
          <cell r="A17124">
            <v>354024</v>
          </cell>
          <cell r="B17124" t="str">
            <v>+4 이프리트의 방패</v>
          </cell>
        </row>
        <row r="17125">
          <cell r="A17125">
            <v>354025</v>
          </cell>
          <cell r="B17125" t="str">
            <v>+5 이프리트의 방패</v>
          </cell>
        </row>
        <row r="17126">
          <cell r="A17126">
            <v>354026</v>
          </cell>
          <cell r="B17126" t="str">
            <v>+6 이프리트의 방패</v>
          </cell>
        </row>
        <row r="17127">
          <cell r="A17127">
            <v>354027</v>
          </cell>
          <cell r="B17127" t="str">
            <v>+7 이프리트의 방패</v>
          </cell>
        </row>
        <row r="17128">
          <cell r="A17128">
            <v>354028</v>
          </cell>
          <cell r="B17128" t="str">
            <v>+8 이프리트의 방패</v>
          </cell>
        </row>
        <row r="17129">
          <cell r="A17129">
            <v>354029</v>
          </cell>
          <cell r="B17129" t="str">
            <v>+9 이프리트의 방패</v>
          </cell>
        </row>
        <row r="17130">
          <cell r="A17130">
            <v>354030</v>
          </cell>
          <cell r="B17130" t="str">
            <v>+10 이프리트의 방패</v>
          </cell>
        </row>
        <row r="17131">
          <cell r="A17131">
            <v>354031</v>
          </cell>
          <cell r="B17131" t="str">
            <v>+11 이프리트의 방패</v>
          </cell>
        </row>
        <row r="17132">
          <cell r="A17132">
            <v>354032</v>
          </cell>
          <cell r="B17132" t="str">
            <v>+12 이프리트의 방패</v>
          </cell>
        </row>
        <row r="17133">
          <cell r="A17133">
            <v>354033</v>
          </cell>
          <cell r="B17133" t="str">
            <v>+13 이프리트의 방패</v>
          </cell>
        </row>
        <row r="17134">
          <cell r="A17134">
            <v>354040</v>
          </cell>
          <cell r="B17134" t="str">
            <v>+0 메테오스의 롱 실드</v>
          </cell>
        </row>
        <row r="17135">
          <cell r="A17135">
            <v>354041</v>
          </cell>
          <cell r="B17135" t="str">
            <v>+1 메테오스의 롱 실드</v>
          </cell>
        </row>
        <row r="17136">
          <cell r="A17136">
            <v>354042</v>
          </cell>
          <cell r="B17136" t="str">
            <v>+2 메테오스의 롱 실드</v>
          </cell>
        </row>
        <row r="17137">
          <cell r="A17137">
            <v>354043</v>
          </cell>
          <cell r="B17137" t="str">
            <v>+3 메테오스의 롱 실드</v>
          </cell>
        </row>
        <row r="17138">
          <cell r="A17138">
            <v>354044</v>
          </cell>
          <cell r="B17138" t="str">
            <v>+4 메테오스의 롱 실드</v>
          </cell>
        </row>
        <row r="17139">
          <cell r="A17139">
            <v>354045</v>
          </cell>
          <cell r="B17139" t="str">
            <v>+5 메테오스의 롱 실드</v>
          </cell>
        </row>
        <row r="17140">
          <cell r="A17140">
            <v>354046</v>
          </cell>
          <cell r="B17140" t="str">
            <v>+6 메테오스의 롱 실드</v>
          </cell>
        </row>
        <row r="17141">
          <cell r="A17141">
            <v>354047</v>
          </cell>
          <cell r="B17141" t="str">
            <v>+7 메테오스의 롱 실드</v>
          </cell>
        </row>
        <row r="17142">
          <cell r="A17142">
            <v>354048</v>
          </cell>
          <cell r="B17142" t="str">
            <v>+8 메테오스의 롱 실드</v>
          </cell>
        </row>
        <row r="17143">
          <cell r="A17143">
            <v>354049</v>
          </cell>
          <cell r="B17143" t="str">
            <v>+9 메테오스의 롱 실드</v>
          </cell>
        </row>
        <row r="17144">
          <cell r="A17144">
            <v>354050</v>
          </cell>
          <cell r="B17144" t="str">
            <v>+10 메테오스의 롱 실드</v>
          </cell>
        </row>
        <row r="17145">
          <cell r="A17145">
            <v>354051</v>
          </cell>
          <cell r="B17145" t="str">
            <v>+11 메테오스의 롱 실드</v>
          </cell>
        </row>
        <row r="17146">
          <cell r="A17146">
            <v>354052</v>
          </cell>
          <cell r="B17146" t="str">
            <v>+12 메테오스의 롱 실드</v>
          </cell>
        </row>
        <row r="17147">
          <cell r="A17147">
            <v>354053</v>
          </cell>
          <cell r="B17147" t="str">
            <v>+13 메테오스의 롱 실드</v>
          </cell>
        </row>
        <row r="17148">
          <cell r="A17148">
            <v>354060</v>
          </cell>
          <cell r="B17148" t="str">
            <v>+0 그리헨텔의 방패</v>
          </cell>
        </row>
        <row r="17149">
          <cell r="A17149">
            <v>354061</v>
          </cell>
          <cell r="B17149" t="str">
            <v>+1 그리헨텔의 방패</v>
          </cell>
        </row>
        <row r="17150">
          <cell r="A17150">
            <v>354062</v>
          </cell>
          <cell r="B17150" t="str">
            <v>+2 그리헨텔의 방패</v>
          </cell>
        </row>
        <row r="17151">
          <cell r="A17151">
            <v>354063</v>
          </cell>
          <cell r="B17151" t="str">
            <v>+3 그리헨텔의 방패</v>
          </cell>
        </row>
        <row r="17152">
          <cell r="A17152">
            <v>354064</v>
          </cell>
          <cell r="B17152" t="str">
            <v>+4 그리헨텔의 방패</v>
          </cell>
        </row>
        <row r="17153">
          <cell r="A17153">
            <v>354065</v>
          </cell>
          <cell r="B17153" t="str">
            <v>+5 그리헨텔의 방패</v>
          </cell>
        </row>
        <row r="17154">
          <cell r="A17154">
            <v>354066</v>
          </cell>
          <cell r="B17154" t="str">
            <v>+6 그리헨텔의 방패</v>
          </cell>
        </row>
        <row r="17155">
          <cell r="A17155">
            <v>354067</v>
          </cell>
          <cell r="B17155" t="str">
            <v>+7 그리헨텔의 방패</v>
          </cell>
        </row>
        <row r="17156">
          <cell r="A17156">
            <v>354068</v>
          </cell>
          <cell r="B17156" t="str">
            <v>+8 그리헨텔의 방패</v>
          </cell>
        </row>
        <row r="17157">
          <cell r="A17157">
            <v>354069</v>
          </cell>
          <cell r="B17157" t="str">
            <v>+9 그리헨텔의 방패</v>
          </cell>
        </row>
        <row r="17158">
          <cell r="A17158">
            <v>354070</v>
          </cell>
          <cell r="B17158" t="str">
            <v>+10 그리헨텔의 방패</v>
          </cell>
        </row>
        <row r="17159">
          <cell r="A17159">
            <v>354071</v>
          </cell>
          <cell r="B17159" t="str">
            <v>+11 그리헨텔의 방패</v>
          </cell>
        </row>
        <row r="17160">
          <cell r="A17160">
            <v>354072</v>
          </cell>
          <cell r="B17160" t="str">
            <v>+12 그리헨텔의 방패</v>
          </cell>
        </row>
        <row r="17161">
          <cell r="A17161">
            <v>354073</v>
          </cell>
          <cell r="B17161" t="str">
            <v>+13 그리헨텔의 방패</v>
          </cell>
        </row>
        <row r="17162">
          <cell r="A17162">
            <v>355000</v>
          </cell>
          <cell r="B17162" t="str">
            <v>+0 의지의 전장 방패</v>
          </cell>
        </row>
        <row r="17163">
          <cell r="A17163">
            <v>355001</v>
          </cell>
          <cell r="B17163" t="str">
            <v>+1 의지의 전장 방패</v>
          </cell>
        </row>
        <row r="17164">
          <cell r="A17164">
            <v>355002</v>
          </cell>
          <cell r="B17164" t="str">
            <v>+2 의지의 전장 방패</v>
          </cell>
        </row>
        <row r="17165">
          <cell r="A17165">
            <v>355003</v>
          </cell>
          <cell r="B17165" t="str">
            <v>+3 의지의 전장 방패</v>
          </cell>
        </row>
        <row r="17166">
          <cell r="A17166">
            <v>355004</v>
          </cell>
          <cell r="B17166" t="str">
            <v>+4 의지의 전장 방패</v>
          </cell>
        </row>
        <row r="17167">
          <cell r="A17167">
            <v>355005</v>
          </cell>
          <cell r="B17167" t="str">
            <v>+5 의지의 전장 방패</v>
          </cell>
        </row>
        <row r="17168">
          <cell r="A17168">
            <v>355006</v>
          </cell>
          <cell r="B17168" t="str">
            <v>+6 의지의 전장 방패</v>
          </cell>
        </row>
        <row r="17169">
          <cell r="A17169">
            <v>355007</v>
          </cell>
          <cell r="B17169" t="str">
            <v>+7 의지의 전장 방패</v>
          </cell>
        </row>
        <row r="17170">
          <cell r="A17170">
            <v>355008</v>
          </cell>
          <cell r="B17170" t="str">
            <v>+8 의지의 전장 방패</v>
          </cell>
        </row>
        <row r="17171">
          <cell r="A17171">
            <v>355009</v>
          </cell>
          <cell r="B17171" t="str">
            <v>+9 의지의 전장 방패</v>
          </cell>
        </row>
        <row r="17172">
          <cell r="A17172">
            <v>355010</v>
          </cell>
          <cell r="B17172" t="str">
            <v>+10 의지의 전장 방패</v>
          </cell>
        </row>
        <row r="17173">
          <cell r="A17173">
            <v>355011</v>
          </cell>
          <cell r="B17173" t="str">
            <v>+11 의지의 전장 방패</v>
          </cell>
        </row>
        <row r="17174">
          <cell r="A17174">
            <v>355012</v>
          </cell>
          <cell r="B17174" t="str">
            <v>+12 의지의 전장 방패</v>
          </cell>
        </row>
        <row r="17175">
          <cell r="A17175">
            <v>355013</v>
          </cell>
          <cell r="B17175" t="str">
            <v>+13 의지의 전장 방패</v>
          </cell>
        </row>
        <row r="17176">
          <cell r="A17176">
            <v>360000</v>
          </cell>
          <cell r="B17176" t="str">
            <v>+0 아처의 가더</v>
          </cell>
        </row>
        <row r="17177">
          <cell r="A17177">
            <v>360001</v>
          </cell>
          <cell r="B17177" t="str">
            <v>+1 아처의 가더</v>
          </cell>
        </row>
        <row r="17178">
          <cell r="A17178">
            <v>360002</v>
          </cell>
          <cell r="B17178" t="str">
            <v>+2 아처의 가더</v>
          </cell>
        </row>
        <row r="17179">
          <cell r="A17179">
            <v>360003</v>
          </cell>
          <cell r="B17179" t="str">
            <v>+3 아처의 가더</v>
          </cell>
        </row>
        <row r="17180">
          <cell r="A17180">
            <v>360004</v>
          </cell>
          <cell r="B17180" t="str">
            <v>+4 아처의 가더</v>
          </cell>
        </row>
        <row r="17181">
          <cell r="A17181">
            <v>360005</v>
          </cell>
          <cell r="B17181" t="str">
            <v>+5 아처의 가더</v>
          </cell>
        </row>
        <row r="17182">
          <cell r="A17182">
            <v>360006</v>
          </cell>
          <cell r="B17182" t="str">
            <v>+6 아처의 가더</v>
          </cell>
        </row>
        <row r="17183">
          <cell r="A17183">
            <v>360007</v>
          </cell>
          <cell r="B17183" t="str">
            <v>+7 아처의 가더</v>
          </cell>
        </row>
        <row r="17184">
          <cell r="A17184">
            <v>360008</v>
          </cell>
          <cell r="B17184" t="str">
            <v>+8 아처의 가더</v>
          </cell>
        </row>
        <row r="17185">
          <cell r="A17185">
            <v>360009</v>
          </cell>
          <cell r="B17185" t="str">
            <v>+9 아처의 가더</v>
          </cell>
        </row>
        <row r="17186">
          <cell r="A17186">
            <v>360010</v>
          </cell>
          <cell r="B17186" t="str">
            <v>+10 아처의 가더</v>
          </cell>
        </row>
        <row r="17187">
          <cell r="A17187">
            <v>360011</v>
          </cell>
          <cell r="B17187" t="str">
            <v>+11 아처의 가더</v>
          </cell>
        </row>
        <row r="17188">
          <cell r="A17188">
            <v>360012</v>
          </cell>
          <cell r="B17188" t="str">
            <v>+12 아처의 가더</v>
          </cell>
        </row>
        <row r="17189">
          <cell r="A17189">
            <v>360013</v>
          </cell>
          <cell r="B17189" t="str">
            <v>+13 아처의 가더</v>
          </cell>
        </row>
        <row r="17190">
          <cell r="A17190">
            <v>360020</v>
          </cell>
          <cell r="B17190" t="str">
            <v>+0 위저드의 가더</v>
          </cell>
        </row>
        <row r="17191">
          <cell r="A17191">
            <v>360021</v>
          </cell>
          <cell r="B17191" t="str">
            <v>+1 위저드의 가더</v>
          </cell>
        </row>
        <row r="17192">
          <cell r="A17192">
            <v>360022</v>
          </cell>
          <cell r="B17192" t="str">
            <v>+2 위저드의 가더</v>
          </cell>
        </row>
        <row r="17193">
          <cell r="A17193">
            <v>360023</v>
          </cell>
          <cell r="B17193" t="str">
            <v>+3 위저드의 가더</v>
          </cell>
        </row>
        <row r="17194">
          <cell r="A17194">
            <v>360024</v>
          </cell>
          <cell r="B17194" t="str">
            <v>+4 위저드의 가더</v>
          </cell>
        </row>
        <row r="17195">
          <cell r="A17195">
            <v>360025</v>
          </cell>
          <cell r="B17195" t="str">
            <v>+5 위저드의 가더</v>
          </cell>
        </row>
        <row r="17196">
          <cell r="A17196">
            <v>360026</v>
          </cell>
          <cell r="B17196" t="str">
            <v>+6 위저드의 가더</v>
          </cell>
        </row>
        <row r="17197">
          <cell r="A17197">
            <v>360027</v>
          </cell>
          <cell r="B17197" t="str">
            <v>+7 위저드의 가더</v>
          </cell>
        </row>
        <row r="17198">
          <cell r="A17198">
            <v>360028</v>
          </cell>
          <cell r="B17198" t="str">
            <v>+8 위저드의 가더</v>
          </cell>
        </row>
        <row r="17199">
          <cell r="A17199">
            <v>360029</v>
          </cell>
          <cell r="B17199" t="str">
            <v>+9 위저드의 가더</v>
          </cell>
        </row>
        <row r="17200">
          <cell r="A17200">
            <v>360030</v>
          </cell>
          <cell r="B17200" t="str">
            <v>+10 위저드의 가더</v>
          </cell>
        </row>
        <row r="17201">
          <cell r="A17201">
            <v>360031</v>
          </cell>
          <cell r="B17201" t="str">
            <v>+11 위저드의 가더</v>
          </cell>
        </row>
        <row r="17202">
          <cell r="A17202">
            <v>360032</v>
          </cell>
          <cell r="B17202" t="str">
            <v>+12 위저드의 가더</v>
          </cell>
        </row>
        <row r="17203">
          <cell r="A17203">
            <v>360033</v>
          </cell>
          <cell r="B17203" t="str">
            <v>+13 위저드의 가더</v>
          </cell>
        </row>
        <row r="17204">
          <cell r="A17204">
            <v>360040</v>
          </cell>
          <cell r="B17204" t="str">
            <v>+0 나이트의 가더</v>
          </cell>
        </row>
        <row r="17205">
          <cell r="A17205">
            <v>360041</v>
          </cell>
          <cell r="B17205" t="str">
            <v>+1 나이트의 가더</v>
          </cell>
        </row>
        <row r="17206">
          <cell r="A17206">
            <v>360042</v>
          </cell>
          <cell r="B17206" t="str">
            <v>+2 나이트의 가더</v>
          </cell>
        </row>
        <row r="17207">
          <cell r="A17207">
            <v>360043</v>
          </cell>
          <cell r="B17207" t="str">
            <v>+3 나이트의 가더</v>
          </cell>
        </row>
        <row r="17208">
          <cell r="A17208">
            <v>360044</v>
          </cell>
          <cell r="B17208" t="str">
            <v>+4 나이트의 가더</v>
          </cell>
        </row>
        <row r="17209">
          <cell r="A17209">
            <v>360045</v>
          </cell>
          <cell r="B17209" t="str">
            <v>+5 나이트의 가더</v>
          </cell>
        </row>
        <row r="17210">
          <cell r="A17210">
            <v>360046</v>
          </cell>
          <cell r="B17210" t="str">
            <v>+6 나이트의 가더</v>
          </cell>
        </row>
        <row r="17211">
          <cell r="A17211">
            <v>360047</v>
          </cell>
          <cell r="B17211" t="str">
            <v>+7 나이트의 가더</v>
          </cell>
        </row>
        <row r="17212">
          <cell r="A17212">
            <v>360048</v>
          </cell>
          <cell r="B17212" t="str">
            <v>+8 나이트의 가더</v>
          </cell>
        </row>
        <row r="17213">
          <cell r="A17213">
            <v>360049</v>
          </cell>
          <cell r="B17213" t="str">
            <v>+9 나이트의 가더</v>
          </cell>
        </row>
        <row r="17214">
          <cell r="A17214">
            <v>360050</v>
          </cell>
          <cell r="B17214" t="str">
            <v>+10 나이트의 가더</v>
          </cell>
        </row>
        <row r="17215">
          <cell r="A17215">
            <v>360051</v>
          </cell>
          <cell r="B17215" t="str">
            <v>+11 나이트의 가더</v>
          </cell>
        </row>
        <row r="17216">
          <cell r="A17216">
            <v>360052</v>
          </cell>
          <cell r="B17216" t="str">
            <v>+12 나이트의 가더</v>
          </cell>
        </row>
        <row r="17217">
          <cell r="A17217">
            <v>360053</v>
          </cell>
          <cell r="B17217" t="str">
            <v>+13 나이트의 가더</v>
          </cell>
        </row>
        <row r="17218">
          <cell r="A17218">
            <v>360060</v>
          </cell>
          <cell r="B17218" t="str">
            <v>+0 정령의 가더</v>
          </cell>
        </row>
        <row r="17219">
          <cell r="A17219">
            <v>360061</v>
          </cell>
          <cell r="B17219" t="str">
            <v>+1 정령의 가더</v>
          </cell>
        </row>
        <row r="17220">
          <cell r="A17220">
            <v>360062</v>
          </cell>
          <cell r="B17220" t="str">
            <v>+2 정령의 가더</v>
          </cell>
        </row>
        <row r="17221">
          <cell r="A17221">
            <v>360063</v>
          </cell>
          <cell r="B17221" t="str">
            <v>+3 정령의 가더</v>
          </cell>
        </row>
        <row r="17222">
          <cell r="A17222">
            <v>360064</v>
          </cell>
          <cell r="B17222" t="str">
            <v>+4 정령의 가더</v>
          </cell>
        </row>
        <row r="17223">
          <cell r="A17223">
            <v>360065</v>
          </cell>
          <cell r="B17223" t="str">
            <v>+5 정령의 가더</v>
          </cell>
        </row>
        <row r="17224">
          <cell r="A17224">
            <v>360066</v>
          </cell>
          <cell r="B17224" t="str">
            <v>+6 정령의 가더</v>
          </cell>
        </row>
        <row r="17225">
          <cell r="A17225">
            <v>360067</v>
          </cell>
          <cell r="B17225" t="str">
            <v>+7 정령의 가더</v>
          </cell>
        </row>
        <row r="17226">
          <cell r="A17226">
            <v>360068</v>
          </cell>
          <cell r="B17226" t="str">
            <v>+8 정령의 가더</v>
          </cell>
        </row>
        <row r="17227">
          <cell r="A17227">
            <v>360069</v>
          </cell>
          <cell r="B17227" t="str">
            <v>+9 정령의 가더</v>
          </cell>
        </row>
        <row r="17228">
          <cell r="A17228">
            <v>360070</v>
          </cell>
          <cell r="B17228" t="str">
            <v>+10 정령의 가더</v>
          </cell>
        </row>
        <row r="17229">
          <cell r="A17229">
            <v>360071</v>
          </cell>
          <cell r="B17229" t="str">
            <v>+11 정령의 가더</v>
          </cell>
        </row>
        <row r="17230">
          <cell r="A17230">
            <v>360072</v>
          </cell>
          <cell r="B17230" t="str">
            <v>+12 정령의 가더</v>
          </cell>
        </row>
        <row r="17231">
          <cell r="A17231">
            <v>360073</v>
          </cell>
          <cell r="B17231" t="str">
            <v>+13 정령의 가더</v>
          </cell>
        </row>
        <row r="17232">
          <cell r="A17232">
            <v>360080</v>
          </cell>
          <cell r="B17232" t="str">
            <v>+0 마나 재생 가더</v>
          </cell>
        </row>
        <row r="17233">
          <cell r="A17233">
            <v>360081</v>
          </cell>
          <cell r="B17233" t="str">
            <v>+1 마나 재생 가더</v>
          </cell>
        </row>
        <row r="17234">
          <cell r="A17234">
            <v>360082</v>
          </cell>
          <cell r="B17234" t="str">
            <v>+2 마나 재생 가더</v>
          </cell>
        </row>
        <row r="17235">
          <cell r="A17235">
            <v>360083</v>
          </cell>
          <cell r="B17235" t="str">
            <v>+3 마나 재생 가더</v>
          </cell>
        </row>
        <row r="17236">
          <cell r="A17236">
            <v>360084</v>
          </cell>
          <cell r="B17236" t="str">
            <v>+4 마나 재생 가더</v>
          </cell>
        </row>
        <row r="17237">
          <cell r="A17237">
            <v>360085</v>
          </cell>
          <cell r="B17237" t="str">
            <v>+5 마나 재생 가더</v>
          </cell>
        </row>
        <row r="17238">
          <cell r="A17238">
            <v>360086</v>
          </cell>
          <cell r="B17238" t="str">
            <v>+6 마나 재생 가더</v>
          </cell>
        </row>
        <row r="17239">
          <cell r="A17239">
            <v>360087</v>
          </cell>
          <cell r="B17239" t="str">
            <v>+7 마나 재생 가더</v>
          </cell>
        </row>
        <row r="17240">
          <cell r="A17240">
            <v>360088</v>
          </cell>
          <cell r="B17240" t="str">
            <v>+8 마나 재생 가더</v>
          </cell>
        </row>
        <row r="17241">
          <cell r="A17241">
            <v>360089</v>
          </cell>
          <cell r="B17241" t="str">
            <v>+9 마나 재생 가더</v>
          </cell>
        </row>
        <row r="17242">
          <cell r="A17242">
            <v>360090</v>
          </cell>
          <cell r="B17242" t="str">
            <v>+10 마나 재생 가더</v>
          </cell>
        </row>
        <row r="17243">
          <cell r="A17243">
            <v>360091</v>
          </cell>
          <cell r="B17243" t="str">
            <v>+11 마나 재생 가더</v>
          </cell>
        </row>
        <row r="17244">
          <cell r="A17244">
            <v>360092</v>
          </cell>
          <cell r="B17244" t="str">
            <v>+12 마나 재생 가더</v>
          </cell>
        </row>
        <row r="17245">
          <cell r="A17245">
            <v>360093</v>
          </cell>
          <cell r="B17245" t="str">
            <v>+13 마나 재생 가더</v>
          </cell>
        </row>
        <row r="17246">
          <cell r="A17246">
            <v>360100</v>
          </cell>
          <cell r="B17246" t="str">
            <v>+0 열정의 가더</v>
          </cell>
        </row>
        <row r="17247">
          <cell r="A17247">
            <v>360101</v>
          </cell>
          <cell r="B17247" t="str">
            <v>+1 열정의 가더</v>
          </cell>
        </row>
        <row r="17248">
          <cell r="A17248">
            <v>360102</v>
          </cell>
          <cell r="B17248" t="str">
            <v>+2 열정의 가더</v>
          </cell>
        </row>
        <row r="17249">
          <cell r="A17249">
            <v>360103</v>
          </cell>
          <cell r="B17249" t="str">
            <v>+3 열정의 가더</v>
          </cell>
        </row>
        <row r="17250">
          <cell r="A17250">
            <v>360104</v>
          </cell>
          <cell r="B17250" t="str">
            <v>+4 열정의 가더</v>
          </cell>
        </row>
        <row r="17251">
          <cell r="A17251">
            <v>360105</v>
          </cell>
          <cell r="B17251" t="str">
            <v>+5 열정의 가더</v>
          </cell>
        </row>
        <row r="17252">
          <cell r="A17252">
            <v>360106</v>
          </cell>
          <cell r="B17252" t="str">
            <v>+6 열정의 가더</v>
          </cell>
        </row>
        <row r="17253">
          <cell r="A17253">
            <v>360107</v>
          </cell>
          <cell r="B17253" t="str">
            <v>+7 열정의 가더</v>
          </cell>
        </row>
        <row r="17254">
          <cell r="A17254">
            <v>360108</v>
          </cell>
          <cell r="B17254" t="str">
            <v>+8 열정의 가더</v>
          </cell>
        </row>
        <row r="17255">
          <cell r="A17255">
            <v>360109</v>
          </cell>
          <cell r="B17255" t="str">
            <v>+9 열정의 가더</v>
          </cell>
        </row>
        <row r="17256">
          <cell r="A17256">
            <v>360110</v>
          </cell>
          <cell r="B17256" t="str">
            <v>+10 열정의 가더</v>
          </cell>
        </row>
        <row r="17257">
          <cell r="A17257">
            <v>360111</v>
          </cell>
          <cell r="B17257" t="str">
            <v>+11 열정의 가더</v>
          </cell>
        </row>
        <row r="17258">
          <cell r="A17258">
            <v>360112</v>
          </cell>
          <cell r="B17258" t="str">
            <v>+12 열정의 가더</v>
          </cell>
        </row>
        <row r="17259">
          <cell r="A17259">
            <v>360113</v>
          </cell>
          <cell r="B17259" t="str">
            <v>+13 열정의 가더</v>
          </cell>
        </row>
        <row r="17260">
          <cell r="A17260">
            <v>360120</v>
          </cell>
          <cell r="B17260" t="str">
            <v>+0 바람의 가더</v>
          </cell>
        </row>
        <row r="17261">
          <cell r="A17261">
            <v>360121</v>
          </cell>
          <cell r="B17261" t="str">
            <v>+1 바람의 가더</v>
          </cell>
        </row>
        <row r="17262">
          <cell r="A17262">
            <v>360122</v>
          </cell>
          <cell r="B17262" t="str">
            <v>+2 바람의 가더</v>
          </cell>
        </row>
        <row r="17263">
          <cell r="A17263">
            <v>360123</v>
          </cell>
          <cell r="B17263" t="str">
            <v>+3 바람의 가더</v>
          </cell>
        </row>
        <row r="17264">
          <cell r="A17264">
            <v>360124</v>
          </cell>
          <cell r="B17264" t="str">
            <v>+4 바람의 가더</v>
          </cell>
        </row>
        <row r="17265">
          <cell r="A17265">
            <v>360125</v>
          </cell>
          <cell r="B17265" t="str">
            <v>+5 바람의 가더</v>
          </cell>
        </row>
        <row r="17266">
          <cell r="A17266">
            <v>360126</v>
          </cell>
          <cell r="B17266" t="str">
            <v>+6 바람의 가더</v>
          </cell>
        </row>
        <row r="17267">
          <cell r="A17267">
            <v>360127</v>
          </cell>
          <cell r="B17267" t="str">
            <v>+7 바람의 가더</v>
          </cell>
        </row>
        <row r="17268">
          <cell r="A17268">
            <v>360128</v>
          </cell>
          <cell r="B17268" t="str">
            <v>+8 바람의 가더</v>
          </cell>
        </row>
        <row r="17269">
          <cell r="A17269">
            <v>360129</v>
          </cell>
          <cell r="B17269" t="str">
            <v>+9 바람의 가더</v>
          </cell>
        </row>
        <row r="17270">
          <cell r="A17270">
            <v>360130</v>
          </cell>
          <cell r="B17270" t="str">
            <v>+10 바람의 가더</v>
          </cell>
        </row>
        <row r="17271">
          <cell r="A17271">
            <v>360131</v>
          </cell>
          <cell r="B17271" t="str">
            <v>+11 바람의 가더</v>
          </cell>
        </row>
        <row r="17272">
          <cell r="A17272">
            <v>360132</v>
          </cell>
          <cell r="B17272" t="str">
            <v>+12 바람의 가더</v>
          </cell>
        </row>
        <row r="17273">
          <cell r="A17273">
            <v>360133</v>
          </cell>
          <cell r="B17273" t="str">
            <v>+13 바람의 가더</v>
          </cell>
        </row>
        <row r="17274">
          <cell r="A17274">
            <v>360140</v>
          </cell>
          <cell r="B17274" t="str">
            <v>+0 빛의 가더</v>
          </cell>
        </row>
        <row r="17275">
          <cell r="A17275">
            <v>360141</v>
          </cell>
          <cell r="B17275" t="str">
            <v>+1 빛의 가더</v>
          </cell>
        </row>
        <row r="17276">
          <cell r="A17276">
            <v>360142</v>
          </cell>
          <cell r="B17276" t="str">
            <v>+2 빛의 가더</v>
          </cell>
        </row>
        <row r="17277">
          <cell r="A17277">
            <v>360143</v>
          </cell>
          <cell r="B17277" t="str">
            <v>+3 빛의 가더</v>
          </cell>
        </row>
        <row r="17278">
          <cell r="A17278">
            <v>360144</v>
          </cell>
          <cell r="B17278" t="str">
            <v>+4 빛의 가더</v>
          </cell>
        </row>
        <row r="17279">
          <cell r="A17279">
            <v>360145</v>
          </cell>
          <cell r="B17279" t="str">
            <v>+5 빛의 가더</v>
          </cell>
        </row>
        <row r="17280">
          <cell r="A17280">
            <v>360146</v>
          </cell>
          <cell r="B17280" t="str">
            <v>+6 빛의 가더</v>
          </cell>
        </row>
        <row r="17281">
          <cell r="A17281">
            <v>360147</v>
          </cell>
          <cell r="B17281" t="str">
            <v>+7 빛의 가더</v>
          </cell>
        </row>
        <row r="17282">
          <cell r="A17282">
            <v>360148</v>
          </cell>
          <cell r="B17282" t="str">
            <v>+8 빛의 가더</v>
          </cell>
        </row>
        <row r="17283">
          <cell r="A17283">
            <v>360149</v>
          </cell>
          <cell r="B17283" t="str">
            <v>+9 빛의 가더</v>
          </cell>
        </row>
        <row r="17284">
          <cell r="A17284">
            <v>360150</v>
          </cell>
          <cell r="B17284" t="str">
            <v>+10 빛의 가더</v>
          </cell>
        </row>
        <row r="17285">
          <cell r="A17285">
            <v>360151</v>
          </cell>
          <cell r="B17285" t="str">
            <v>+11 빛의 가더</v>
          </cell>
        </row>
        <row r="17286">
          <cell r="A17286">
            <v>360152</v>
          </cell>
          <cell r="B17286" t="str">
            <v>+12 빛의 가더</v>
          </cell>
        </row>
        <row r="17287">
          <cell r="A17287">
            <v>360153</v>
          </cell>
          <cell r="B17287" t="str">
            <v>+13 빛의 가더</v>
          </cell>
        </row>
        <row r="17288">
          <cell r="A17288">
            <v>360160</v>
          </cell>
          <cell r="B17288" t="str">
            <v>+0 보급용 가더</v>
          </cell>
        </row>
        <row r="17289">
          <cell r="A17289">
            <v>360161</v>
          </cell>
          <cell r="B17289" t="str">
            <v>+1 보급용 가더</v>
          </cell>
        </row>
        <row r="17290">
          <cell r="A17290">
            <v>360162</v>
          </cell>
          <cell r="B17290" t="str">
            <v>+2 보급용 가더</v>
          </cell>
        </row>
        <row r="17291">
          <cell r="A17291">
            <v>360163</v>
          </cell>
          <cell r="B17291" t="str">
            <v>+3 보급용 가더</v>
          </cell>
        </row>
        <row r="17292">
          <cell r="A17292">
            <v>360164</v>
          </cell>
          <cell r="B17292" t="str">
            <v>+4 보급용 가더</v>
          </cell>
        </row>
        <row r="17293">
          <cell r="A17293">
            <v>360165</v>
          </cell>
          <cell r="B17293" t="str">
            <v>+5 보급용 가더</v>
          </cell>
        </row>
        <row r="17294">
          <cell r="A17294">
            <v>360166</v>
          </cell>
          <cell r="B17294" t="str">
            <v>+6 보급용 가더</v>
          </cell>
        </row>
        <row r="17295">
          <cell r="A17295">
            <v>360167</v>
          </cell>
          <cell r="B17295" t="str">
            <v>+7 보급용 가더</v>
          </cell>
        </row>
        <row r="17296">
          <cell r="A17296">
            <v>360168</v>
          </cell>
          <cell r="B17296" t="str">
            <v>+8 보급용 가더</v>
          </cell>
        </row>
        <row r="17297">
          <cell r="A17297">
            <v>360169</v>
          </cell>
          <cell r="B17297" t="str">
            <v>+9 보급용 가더</v>
          </cell>
        </row>
        <row r="17298">
          <cell r="A17298">
            <v>360170</v>
          </cell>
          <cell r="B17298" t="str">
            <v>+10 보급용 가더</v>
          </cell>
        </row>
        <row r="17299">
          <cell r="A17299">
            <v>360171</v>
          </cell>
          <cell r="B17299" t="str">
            <v>+11 보급용 가더</v>
          </cell>
        </row>
        <row r="17300">
          <cell r="A17300">
            <v>360172</v>
          </cell>
          <cell r="B17300" t="str">
            <v>+12 보급용 가더</v>
          </cell>
        </row>
        <row r="17301">
          <cell r="A17301">
            <v>360173</v>
          </cell>
          <cell r="B17301" t="str">
            <v>+13 보급용 가더</v>
          </cell>
        </row>
        <row r="17302">
          <cell r="A17302">
            <v>360180</v>
          </cell>
          <cell r="B17302" t="str">
            <v>+0 체력 재생 가더</v>
          </cell>
        </row>
        <row r="17303">
          <cell r="A17303">
            <v>360181</v>
          </cell>
          <cell r="B17303" t="str">
            <v>+1 체력 재생 가더</v>
          </cell>
        </row>
        <row r="17304">
          <cell r="A17304">
            <v>360182</v>
          </cell>
          <cell r="B17304" t="str">
            <v>+2 체력 재생 가더</v>
          </cell>
        </row>
        <row r="17305">
          <cell r="A17305">
            <v>360183</v>
          </cell>
          <cell r="B17305" t="str">
            <v>+3 체력 재생 가더</v>
          </cell>
        </row>
        <row r="17306">
          <cell r="A17306">
            <v>360184</v>
          </cell>
          <cell r="B17306" t="str">
            <v>+4 체력 재생 가더</v>
          </cell>
        </row>
        <row r="17307">
          <cell r="A17307">
            <v>360185</v>
          </cell>
          <cell r="B17307" t="str">
            <v>+5 체력 재생 가더</v>
          </cell>
        </row>
        <row r="17308">
          <cell r="A17308">
            <v>360186</v>
          </cell>
          <cell r="B17308" t="str">
            <v>+6 체력 재생 가더</v>
          </cell>
        </row>
        <row r="17309">
          <cell r="A17309">
            <v>360187</v>
          </cell>
          <cell r="B17309" t="str">
            <v>+7 체력 재생 가더</v>
          </cell>
        </row>
        <row r="17310">
          <cell r="A17310">
            <v>360188</v>
          </cell>
          <cell r="B17310" t="str">
            <v>+8 체력 재생 가더</v>
          </cell>
        </row>
        <row r="17311">
          <cell r="A17311">
            <v>360189</v>
          </cell>
          <cell r="B17311" t="str">
            <v>+9 체력 재생 가더</v>
          </cell>
        </row>
        <row r="17312">
          <cell r="A17312">
            <v>360190</v>
          </cell>
          <cell r="B17312" t="str">
            <v>+10 체력 재생 가더</v>
          </cell>
        </row>
        <row r="17313">
          <cell r="A17313">
            <v>360191</v>
          </cell>
          <cell r="B17313" t="str">
            <v>+11 체력 재생 가더</v>
          </cell>
        </row>
        <row r="17314">
          <cell r="A17314">
            <v>360192</v>
          </cell>
          <cell r="B17314" t="str">
            <v>+12 체력 재생 가더</v>
          </cell>
        </row>
        <row r="17315">
          <cell r="A17315">
            <v>360193</v>
          </cell>
          <cell r="B17315" t="str">
            <v>+13 체력 재생 가더</v>
          </cell>
        </row>
        <row r="17316">
          <cell r="A17316">
            <v>360200</v>
          </cell>
          <cell r="B17316" t="str">
            <v>+0 마법 차단 가더</v>
          </cell>
        </row>
        <row r="17317">
          <cell r="A17317">
            <v>360201</v>
          </cell>
          <cell r="B17317" t="str">
            <v>+1 마법 차단 가더</v>
          </cell>
        </row>
        <row r="17318">
          <cell r="A17318">
            <v>360202</v>
          </cell>
          <cell r="B17318" t="str">
            <v>+2 마법 차단 가더</v>
          </cell>
        </row>
        <row r="17319">
          <cell r="A17319">
            <v>360203</v>
          </cell>
          <cell r="B17319" t="str">
            <v>+3 마법 차단 가더</v>
          </cell>
        </row>
        <row r="17320">
          <cell r="A17320">
            <v>360204</v>
          </cell>
          <cell r="B17320" t="str">
            <v>+4 마법 차단 가더</v>
          </cell>
        </row>
        <row r="17321">
          <cell r="A17321">
            <v>360205</v>
          </cell>
          <cell r="B17321" t="str">
            <v>+5 마법 차단 가더</v>
          </cell>
        </row>
        <row r="17322">
          <cell r="A17322">
            <v>360206</v>
          </cell>
          <cell r="B17322" t="str">
            <v>+6 마법 차단 가더</v>
          </cell>
        </row>
        <row r="17323">
          <cell r="A17323">
            <v>360207</v>
          </cell>
          <cell r="B17323" t="str">
            <v>+7 마법 차단 가더</v>
          </cell>
        </row>
        <row r="17324">
          <cell r="A17324">
            <v>360208</v>
          </cell>
          <cell r="B17324" t="str">
            <v>+8 마법 차단 가더</v>
          </cell>
        </row>
        <row r="17325">
          <cell r="A17325">
            <v>360209</v>
          </cell>
          <cell r="B17325" t="str">
            <v>+9 마법 차단 가더</v>
          </cell>
        </row>
        <row r="17326">
          <cell r="A17326">
            <v>360210</v>
          </cell>
          <cell r="B17326" t="str">
            <v>+10 마법 차단 가더</v>
          </cell>
        </row>
        <row r="17327">
          <cell r="A17327">
            <v>360211</v>
          </cell>
          <cell r="B17327" t="str">
            <v>+11 마법 차단 가더</v>
          </cell>
        </row>
        <row r="17328">
          <cell r="A17328">
            <v>360212</v>
          </cell>
          <cell r="B17328" t="str">
            <v>+12 마법 차단 가더</v>
          </cell>
        </row>
        <row r="17329">
          <cell r="A17329">
            <v>360213</v>
          </cell>
          <cell r="B17329" t="str">
            <v>+13 마법 차단 가더</v>
          </cell>
        </row>
        <row r="17330">
          <cell r="A17330">
            <v>360220</v>
          </cell>
          <cell r="B17330" t="str">
            <v>+0 보급형 환영의 가더</v>
          </cell>
        </row>
        <row r="17331">
          <cell r="A17331">
            <v>360221</v>
          </cell>
          <cell r="B17331" t="str">
            <v>+1 보급형 환영의 가더</v>
          </cell>
        </row>
        <row r="17332">
          <cell r="A17332">
            <v>360222</v>
          </cell>
          <cell r="B17332" t="str">
            <v>+2 보급형 환영의 가더</v>
          </cell>
        </row>
        <row r="17333">
          <cell r="A17333">
            <v>360223</v>
          </cell>
          <cell r="B17333" t="str">
            <v>+3 보급형 환영의 가더</v>
          </cell>
        </row>
        <row r="17334">
          <cell r="A17334">
            <v>360224</v>
          </cell>
          <cell r="B17334" t="str">
            <v>+4 보급형 환영의 가더</v>
          </cell>
        </row>
        <row r="17335">
          <cell r="A17335">
            <v>360225</v>
          </cell>
          <cell r="B17335" t="str">
            <v>+5 보급형 환영의 가더</v>
          </cell>
        </row>
        <row r="17336">
          <cell r="A17336">
            <v>360226</v>
          </cell>
          <cell r="B17336" t="str">
            <v>+6 보급형 환영의 가더</v>
          </cell>
        </row>
        <row r="17337">
          <cell r="A17337">
            <v>360227</v>
          </cell>
          <cell r="B17337" t="str">
            <v>+7 보급형 환영의 가더</v>
          </cell>
        </row>
        <row r="17338">
          <cell r="A17338">
            <v>360228</v>
          </cell>
          <cell r="B17338" t="str">
            <v>+8 보급형 환영의 가더</v>
          </cell>
        </row>
        <row r="17339">
          <cell r="A17339">
            <v>360229</v>
          </cell>
          <cell r="B17339" t="str">
            <v>+9 보급형 환영의 가더</v>
          </cell>
        </row>
        <row r="17340">
          <cell r="A17340">
            <v>360230</v>
          </cell>
          <cell r="B17340" t="str">
            <v>+10 보급형 환영의 가더</v>
          </cell>
        </row>
        <row r="17341">
          <cell r="A17341">
            <v>360231</v>
          </cell>
          <cell r="B17341" t="str">
            <v>+11 보급형 환영의 가더</v>
          </cell>
        </row>
        <row r="17342">
          <cell r="A17342">
            <v>360232</v>
          </cell>
          <cell r="B17342" t="str">
            <v>+12 보급형 환영의 가더</v>
          </cell>
        </row>
        <row r="17343">
          <cell r="A17343">
            <v>360233</v>
          </cell>
          <cell r="B17343" t="str">
            <v>+13 보급형 환영의 가더</v>
          </cell>
        </row>
        <row r="17344">
          <cell r="A17344">
            <v>360240</v>
          </cell>
          <cell r="B17344" t="str">
            <v>+0 낡은 수호자 가더</v>
          </cell>
        </row>
        <row r="17345">
          <cell r="A17345">
            <v>360241</v>
          </cell>
          <cell r="B17345" t="str">
            <v>+1 낡은 수호자 가더</v>
          </cell>
        </row>
        <row r="17346">
          <cell r="A17346">
            <v>360242</v>
          </cell>
          <cell r="B17346" t="str">
            <v>+2 낡은 수호자 가더</v>
          </cell>
        </row>
        <row r="17347">
          <cell r="A17347">
            <v>360243</v>
          </cell>
          <cell r="B17347" t="str">
            <v>+3 낡은 수호자 가더</v>
          </cell>
        </row>
        <row r="17348">
          <cell r="A17348">
            <v>360244</v>
          </cell>
          <cell r="B17348" t="str">
            <v>+4 낡은 수호자 가더</v>
          </cell>
        </row>
        <row r="17349">
          <cell r="A17349">
            <v>360245</v>
          </cell>
          <cell r="B17349" t="str">
            <v>+5 낡은 수호자 가더</v>
          </cell>
        </row>
        <row r="17350">
          <cell r="A17350">
            <v>360246</v>
          </cell>
          <cell r="B17350" t="str">
            <v>+6 낡은 수호자 가더</v>
          </cell>
        </row>
        <row r="17351">
          <cell r="A17351">
            <v>360247</v>
          </cell>
          <cell r="B17351" t="str">
            <v>+7 낡은 수호자 가더</v>
          </cell>
        </row>
        <row r="17352">
          <cell r="A17352">
            <v>360248</v>
          </cell>
          <cell r="B17352" t="str">
            <v>+8 낡은 수호자 가더</v>
          </cell>
        </row>
        <row r="17353">
          <cell r="A17353">
            <v>360249</v>
          </cell>
          <cell r="B17353" t="str">
            <v>+9 낡은 수호자 가더</v>
          </cell>
        </row>
        <row r="17354">
          <cell r="A17354">
            <v>360250</v>
          </cell>
          <cell r="B17354" t="str">
            <v>+10 낡은 수호자 가더</v>
          </cell>
        </row>
        <row r="17355">
          <cell r="A17355">
            <v>360251</v>
          </cell>
          <cell r="B17355" t="str">
            <v>+11 낡은 수호자 가더</v>
          </cell>
        </row>
        <row r="17356">
          <cell r="A17356">
            <v>360252</v>
          </cell>
          <cell r="B17356" t="str">
            <v>+12 낡은 수호자 가더</v>
          </cell>
        </row>
        <row r="17357">
          <cell r="A17357">
            <v>360253</v>
          </cell>
          <cell r="B17357" t="str">
            <v>+13 낡은 수호자 가더</v>
          </cell>
        </row>
        <row r="17358">
          <cell r="A17358">
            <v>361000</v>
          </cell>
          <cell r="B17358" t="str">
            <v>+0 체력의 가더</v>
          </cell>
        </row>
        <row r="17359">
          <cell r="A17359">
            <v>361001</v>
          </cell>
          <cell r="B17359" t="str">
            <v>+1 체력의 가더</v>
          </cell>
        </row>
        <row r="17360">
          <cell r="A17360">
            <v>361002</v>
          </cell>
          <cell r="B17360" t="str">
            <v>+2 체력의 가더</v>
          </cell>
        </row>
        <row r="17361">
          <cell r="A17361">
            <v>361003</v>
          </cell>
          <cell r="B17361" t="str">
            <v>+3 체력의 가더</v>
          </cell>
        </row>
        <row r="17362">
          <cell r="A17362">
            <v>361004</v>
          </cell>
          <cell r="B17362" t="str">
            <v>+4 체력의 가더</v>
          </cell>
        </row>
        <row r="17363">
          <cell r="A17363">
            <v>361005</v>
          </cell>
          <cell r="B17363" t="str">
            <v>+5 체력의 가더</v>
          </cell>
        </row>
        <row r="17364">
          <cell r="A17364">
            <v>361006</v>
          </cell>
          <cell r="B17364" t="str">
            <v>+6 체력의 가더</v>
          </cell>
        </row>
        <row r="17365">
          <cell r="A17365">
            <v>361007</v>
          </cell>
          <cell r="B17365" t="str">
            <v>+7 체력의 가더</v>
          </cell>
        </row>
        <row r="17366">
          <cell r="A17366">
            <v>361008</v>
          </cell>
          <cell r="B17366" t="str">
            <v>+8 체력의 가더</v>
          </cell>
        </row>
        <row r="17367">
          <cell r="A17367">
            <v>361009</v>
          </cell>
          <cell r="B17367" t="str">
            <v>+9 체력의 가더</v>
          </cell>
        </row>
        <row r="17368">
          <cell r="A17368">
            <v>361010</v>
          </cell>
          <cell r="B17368" t="str">
            <v>+10 체력의 가더</v>
          </cell>
        </row>
        <row r="17369">
          <cell r="A17369">
            <v>361011</v>
          </cell>
          <cell r="B17369" t="str">
            <v>+11 체력의 가더</v>
          </cell>
        </row>
        <row r="17370">
          <cell r="A17370">
            <v>361012</v>
          </cell>
          <cell r="B17370" t="str">
            <v>+12 체력의 가더</v>
          </cell>
        </row>
        <row r="17371">
          <cell r="A17371">
            <v>361013</v>
          </cell>
          <cell r="B17371" t="str">
            <v>+13 체력의 가더</v>
          </cell>
        </row>
        <row r="17372">
          <cell r="A17372">
            <v>361020</v>
          </cell>
          <cell r="B17372" t="str">
            <v>+0 마나의 가더</v>
          </cell>
        </row>
        <row r="17373">
          <cell r="A17373">
            <v>361021</v>
          </cell>
          <cell r="B17373" t="str">
            <v>+1 마나의 가더</v>
          </cell>
        </row>
        <row r="17374">
          <cell r="A17374">
            <v>361022</v>
          </cell>
          <cell r="B17374" t="str">
            <v>+2 마나의 가더</v>
          </cell>
        </row>
        <row r="17375">
          <cell r="A17375">
            <v>361023</v>
          </cell>
          <cell r="B17375" t="str">
            <v>+3 마나의 가더</v>
          </cell>
        </row>
        <row r="17376">
          <cell r="A17376">
            <v>361024</v>
          </cell>
          <cell r="B17376" t="str">
            <v>+4 마나의 가더</v>
          </cell>
        </row>
        <row r="17377">
          <cell r="A17377">
            <v>361025</v>
          </cell>
          <cell r="B17377" t="str">
            <v>+5 마나의 가더</v>
          </cell>
        </row>
        <row r="17378">
          <cell r="A17378">
            <v>361026</v>
          </cell>
          <cell r="B17378" t="str">
            <v>+6 마나의 가더</v>
          </cell>
        </row>
        <row r="17379">
          <cell r="A17379">
            <v>361027</v>
          </cell>
          <cell r="B17379" t="str">
            <v>+7 마나의 가더</v>
          </cell>
        </row>
        <row r="17380">
          <cell r="A17380">
            <v>361028</v>
          </cell>
          <cell r="B17380" t="str">
            <v>+8 마나의 가더</v>
          </cell>
        </row>
        <row r="17381">
          <cell r="A17381">
            <v>361029</v>
          </cell>
          <cell r="B17381" t="str">
            <v>+9 마나의 가더</v>
          </cell>
        </row>
        <row r="17382">
          <cell r="A17382">
            <v>361030</v>
          </cell>
          <cell r="B17382" t="str">
            <v>+10 마나의 가더</v>
          </cell>
        </row>
        <row r="17383">
          <cell r="A17383">
            <v>361031</v>
          </cell>
          <cell r="B17383" t="str">
            <v>+11 마나의 가더</v>
          </cell>
        </row>
        <row r="17384">
          <cell r="A17384">
            <v>361032</v>
          </cell>
          <cell r="B17384" t="str">
            <v>+12 마나의 가더</v>
          </cell>
        </row>
        <row r="17385">
          <cell r="A17385">
            <v>361033</v>
          </cell>
          <cell r="B17385" t="str">
            <v>+13 마나의 가더</v>
          </cell>
        </row>
        <row r="17386">
          <cell r="A17386">
            <v>361040</v>
          </cell>
          <cell r="B17386" t="str">
            <v>+0 회복의 가더</v>
          </cell>
        </row>
        <row r="17387">
          <cell r="A17387">
            <v>361041</v>
          </cell>
          <cell r="B17387" t="str">
            <v>+1 회복의 가더</v>
          </cell>
        </row>
        <row r="17388">
          <cell r="A17388">
            <v>361042</v>
          </cell>
          <cell r="B17388" t="str">
            <v>+2 회복의 가더</v>
          </cell>
        </row>
        <row r="17389">
          <cell r="A17389">
            <v>361043</v>
          </cell>
          <cell r="B17389" t="str">
            <v>+3 회복의 가더</v>
          </cell>
        </row>
        <row r="17390">
          <cell r="A17390">
            <v>361044</v>
          </cell>
          <cell r="B17390" t="str">
            <v>+4 회복의 가더</v>
          </cell>
        </row>
        <row r="17391">
          <cell r="A17391">
            <v>361045</v>
          </cell>
          <cell r="B17391" t="str">
            <v>+5 회복의 가더</v>
          </cell>
        </row>
        <row r="17392">
          <cell r="A17392">
            <v>361046</v>
          </cell>
          <cell r="B17392" t="str">
            <v>+6 회복의 가더</v>
          </cell>
        </row>
        <row r="17393">
          <cell r="A17393">
            <v>361047</v>
          </cell>
          <cell r="B17393" t="str">
            <v>+7 회복의 가더</v>
          </cell>
        </row>
        <row r="17394">
          <cell r="A17394">
            <v>361048</v>
          </cell>
          <cell r="B17394" t="str">
            <v>+8 회복의 가더</v>
          </cell>
        </row>
        <row r="17395">
          <cell r="A17395">
            <v>361049</v>
          </cell>
          <cell r="B17395" t="str">
            <v>+9 회복의 가더</v>
          </cell>
        </row>
        <row r="17396">
          <cell r="A17396">
            <v>361050</v>
          </cell>
          <cell r="B17396" t="str">
            <v>+10 회복의 가더</v>
          </cell>
        </row>
        <row r="17397">
          <cell r="A17397">
            <v>361051</v>
          </cell>
          <cell r="B17397" t="str">
            <v>+11 회복의 가더</v>
          </cell>
        </row>
        <row r="17398">
          <cell r="A17398">
            <v>361052</v>
          </cell>
          <cell r="B17398" t="str">
            <v>+12 회복의 가더</v>
          </cell>
        </row>
        <row r="17399">
          <cell r="A17399">
            <v>361053</v>
          </cell>
          <cell r="B17399" t="str">
            <v>+13 회복의 가더</v>
          </cell>
        </row>
        <row r="17400">
          <cell r="A17400">
            <v>361060</v>
          </cell>
          <cell r="B17400" t="str">
            <v>+0 힘의 가더</v>
          </cell>
        </row>
        <row r="17401">
          <cell r="A17401">
            <v>361061</v>
          </cell>
          <cell r="B17401" t="str">
            <v>+1 힘의 가더</v>
          </cell>
        </row>
        <row r="17402">
          <cell r="A17402">
            <v>361062</v>
          </cell>
          <cell r="B17402" t="str">
            <v>+2 힘의 가더</v>
          </cell>
        </row>
        <row r="17403">
          <cell r="A17403">
            <v>361063</v>
          </cell>
          <cell r="B17403" t="str">
            <v>+3 힘의 가더</v>
          </cell>
        </row>
        <row r="17404">
          <cell r="A17404">
            <v>361064</v>
          </cell>
          <cell r="B17404" t="str">
            <v>+4 힘의 가더</v>
          </cell>
        </row>
        <row r="17405">
          <cell r="A17405">
            <v>361065</v>
          </cell>
          <cell r="B17405" t="str">
            <v>+5 힘의 가더</v>
          </cell>
        </row>
        <row r="17406">
          <cell r="A17406">
            <v>361066</v>
          </cell>
          <cell r="B17406" t="str">
            <v>+6 힘의 가더</v>
          </cell>
        </row>
        <row r="17407">
          <cell r="A17407">
            <v>361067</v>
          </cell>
          <cell r="B17407" t="str">
            <v>+7 힘의 가더</v>
          </cell>
        </row>
        <row r="17408">
          <cell r="A17408">
            <v>361068</v>
          </cell>
          <cell r="B17408" t="str">
            <v>+8 힘의 가더</v>
          </cell>
        </row>
        <row r="17409">
          <cell r="A17409">
            <v>361069</v>
          </cell>
          <cell r="B17409" t="str">
            <v>+9 힘의 가더</v>
          </cell>
        </row>
        <row r="17410">
          <cell r="A17410">
            <v>361070</v>
          </cell>
          <cell r="B17410" t="str">
            <v>+10 힘의 가더</v>
          </cell>
        </row>
        <row r="17411">
          <cell r="A17411">
            <v>361071</v>
          </cell>
          <cell r="B17411" t="str">
            <v>+11 힘의 가더</v>
          </cell>
        </row>
        <row r="17412">
          <cell r="A17412">
            <v>361072</v>
          </cell>
          <cell r="B17412" t="str">
            <v>+12 힘의 가더</v>
          </cell>
        </row>
        <row r="17413">
          <cell r="A17413">
            <v>361073</v>
          </cell>
          <cell r="B17413" t="str">
            <v>+13 힘의 가더</v>
          </cell>
        </row>
        <row r="17414">
          <cell r="A17414">
            <v>361080</v>
          </cell>
          <cell r="B17414" t="str">
            <v>+0 민첩의 가더</v>
          </cell>
        </row>
        <row r="17415">
          <cell r="A17415">
            <v>361081</v>
          </cell>
          <cell r="B17415" t="str">
            <v>+1 민첩의 가더</v>
          </cell>
        </row>
        <row r="17416">
          <cell r="A17416">
            <v>361082</v>
          </cell>
          <cell r="B17416" t="str">
            <v>+2 민첩의 가더</v>
          </cell>
        </row>
        <row r="17417">
          <cell r="A17417">
            <v>361083</v>
          </cell>
          <cell r="B17417" t="str">
            <v>+3 민첩의 가더</v>
          </cell>
        </row>
        <row r="17418">
          <cell r="A17418">
            <v>361084</v>
          </cell>
          <cell r="B17418" t="str">
            <v>+4 민첩의 가더</v>
          </cell>
        </row>
        <row r="17419">
          <cell r="A17419">
            <v>361085</v>
          </cell>
          <cell r="B17419" t="str">
            <v>+5 민첩의 가더</v>
          </cell>
        </row>
        <row r="17420">
          <cell r="A17420">
            <v>361086</v>
          </cell>
          <cell r="B17420" t="str">
            <v>+6 민첩의 가더</v>
          </cell>
        </row>
        <row r="17421">
          <cell r="A17421">
            <v>361087</v>
          </cell>
          <cell r="B17421" t="str">
            <v>+7 민첩의 가더</v>
          </cell>
        </row>
        <row r="17422">
          <cell r="A17422">
            <v>361088</v>
          </cell>
          <cell r="B17422" t="str">
            <v>+8 민첩의 가더</v>
          </cell>
        </row>
        <row r="17423">
          <cell r="A17423">
            <v>361089</v>
          </cell>
          <cell r="B17423" t="str">
            <v>+9 민첩의 가더</v>
          </cell>
        </row>
        <row r="17424">
          <cell r="A17424">
            <v>361090</v>
          </cell>
          <cell r="B17424" t="str">
            <v>+10 민첩의 가더</v>
          </cell>
        </row>
        <row r="17425">
          <cell r="A17425">
            <v>361091</v>
          </cell>
          <cell r="B17425" t="str">
            <v>+11 민첩의 가더</v>
          </cell>
        </row>
        <row r="17426">
          <cell r="A17426">
            <v>361092</v>
          </cell>
          <cell r="B17426" t="str">
            <v>+12 민첩의 가더</v>
          </cell>
        </row>
        <row r="17427">
          <cell r="A17427">
            <v>361093</v>
          </cell>
          <cell r="B17427" t="str">
            <v>+13 민첩의 가더</v>
          </cell>
        </row>
        <row r="17428">
          <cell r="A17428">
            <v>361100</v>
          </cell>
          <cell r="B17428" t="str">
            <v>+0 지능의 가더</v>
          </cell>
        </row>
        <row r="17429">
          <cell r="A17429">
            <v>361101</v>
          </cell>
          <cell r="B17429" t="str">
            <v>+1 지능의 가더</v>
          </cell>
        </row>
        <row r="17430">
          <cell r="A17430">
            <v>361102</v>
          </cell>
          <cell r="B17430" t="str">
            <v>+2 지능의 가더</v>
          </cell>
        </row>
        <row r="17431">
          <cell r="A17431">
            <v>361103</v>
          </cell>
          <cell r="B17431" t="str">
            <v>+3 지능의 가더</v>
          </cell>
        </row>
        <row r="17432">
          <cell r="A17432">
            <v>361104</v>
          </cell>
          <cell r="B17432" t="str">
            <v>+4 지능의 가더</v>
          </cell>
        </row>
        <row r="17433">
          <cell r="A17433">
            <v>361105</v>
          </cell>
          <cell r="B17433" t="str">
            <v>+5 지능의 가더</v>
          </cell>
        </row>
        <row r="17434">
          <cell r="A17434">
            <v>361106</v>
          </cell>
          <cell r="B17434" t="str">
            <v>+6 지능의 가더</v>
          </cell>
        </row>
        <row r="17435">
          <cell r="A17435">
            <v>361107</v>
          </cell>
          <cell r="B17435" t="str">
            <v>+7 지능의 가더</v>
          </cell>
        </row>
        <row r="17436">
          <cell r="A17436">
            <v>361108</v>
          </cell>
          <cell r="B17436" t="str">
            <v>+8 지능의 가더</v>
          </cell>
        </row>
        <row r="17437">
          <cell r="A17437">
            <v>361109</v>
          </cell>
          <cell r="B17437" t="str">
            <v>+9 지능의 가더</v>
          </cell>
        </row>
        <row r="17438">
          <cell r="A17438">
            <v>361110</v>
          </cell>
          <cell r="B17438" t="str">
            <v>+10 지능의 가더</v>
          </cell>
        </row>
        <row r="17439">
          <cell r="A17439">
            <v>361111</v>
          </cell>
          <cell r="B17439" t="str">
            <v>+11 지능의 가더</v>
          </cell>
        </row>
        <row r="17440">
          <cell r="A17440">
            <v>361112</v>
          </cell>
          <cell r="B17440" t="str">
            <v>+12 지능의 가더</v>
          </cell>
        </row>
        <row r="17441">
          <cell r="A17441">
            <v>361113</v>
          </cell>
          <cell r="B17441" t="str">
            <v>+13 지능의 가더</v>
          </cell>
        </row>
        <row r="17442">
          <cell r="A17442">
            <v>361120</v>
          </cell>
          <cell r="B17442" t="str">
            <v>+0 광휘의 가더</v>
          </cell>
        </row>
        <row r="17443">
          <cell r="A17443">
            <v>361121</v>
          </cell>
          <cell r="B17443" t="str">
            <v>+1 광휘의 가더</v>
          </cell>
        </row>
        <row r="17444">
          <cell r="A17444">
            <v>361122</v>
          </cell>
          <cell r="B17444" t="str">
            <v>+2 광휘의 가더</v>
          </cell>
        </row>
        <row r="17445">
          <cell r="A17445">
            <v>361123</v>
          </cell>
          <cell r="B17445" t="str">
            <v>+3 광휘의 가더</v>
          </cell>
        </row>
        <row r="17446">
          <cell r="A17446">
            <v>361124</v>
          </cell>
          <cell r="B17446" t="str">
            <v>+4 광휘의 가더</v>
          </cell>
        </row>
        <row r="17447">
          <cell r="A17447">
            <v>361125</v>
          </cell>
          <cell r="B17447" t="str">
            <v>+5 광휘의 가더</v>
          </cell>
        </row>
        <row r="17448">
          <cell r="A17448">
            <v>361126</v>
          </cell>
          <cell r="B17448" t="str">
            <v>+6 광휘의 가더</v>
          </cell>
        </row>
        <row r="17449">
          <cell r="A17449">
            <v>361127</v>
          </cell>
          <cell r="B17449" t="str">
            <v>+7 광휘의 가더</v>
          </cell>
        </row>
        <row r="17450">
          <cell r="A17450">
            <v>361128</v>
          </cell>
          <cell r="B17450" t="str">
            <v>+8 광휘의 가더</v>
          </cell>
        </row>
        <row r="17451">
          <cell r="A17451">
            <v>361129</v>
          </cell>
          <cell r="B17451" t="str">
            <v>+9 광휘의 가더</v>
          </cell>
        </row>
        <row r="17452">
          <cell r="A17452">
            <v>361130</v>
          </cell>
          <cell r="B17452" t="str">
            <v>+10 광휘의 가더</v>
          </cell>
        </row>
        <row r="17453">
          <cell r="A17453">
            <v>361131</v>
          </cell>
          <cell r="B17453" t="str">
            <v>+11 광휘의 가더</v>
          </cell>
        </row>
        <row r="17454">
          <cell r="A17454">
            <v>361132</v>
          </cell>
          <cell r="B17454" t="str">
            <v>+12 광휘의 가더</v>
          </cell>
        </row>
        <row r="17455">
          <cell r="A17455">
            <v>361133</v>
          </cell>
          <cell r="B17455" t="str">
            <v>+13 광휘의 가더</v>
          </cell>
        </row>
        <row r="17456">
          <cell r="A17456">
            <v>361140</v>
          </cell>
          <cell r="B17456" t="str">
            <v>+0 균형의 가더</v>
          </cell>
        </row>
        <row r="17457">
          <cell r="A17457">
            <v>361141</v>
          </cell>
          <cell r="B17457" t="str">
            <v>+1 균형의 가더</v>
          </cell>
        </row>
        <row r="17458">
          <cell r="A17458">
            <v>361142</v>
          </cell>
          <cell r="B17458" t="str">
            <v>+2 균형의 가더</v>
          </cell>
        </row>
        <row r="17459">
          <cell r="A17459">
            <v>361143</v>
          </cell>
          <cell r="B17459" t="str">
            <v>+3 균형의 가더</v>
          </cell>
        </row>
        <row r="17460">
          <cell r="A17460">
            <v>361144</v>
          </cell>
          <cell r="B17460" t="str">
            <v>+4 균형의 가더</v>
          </cell>
        </row>
        <row r="17461">
          <cell r="A17461">
            <v>361145</v>
          </cell>
          <cell r="B17461" t="str">
            <v>+5 균형의 가더</v>
          </cell>
        </row>
        <row r="17462">
          <cell r="A17462">
            <v>361146</v>
          </cell>
          <cell r="B17462" t="str">
            <v>+6 균형의 가더</v>
          </cell>
        </row>
        <row r="17463">
          <cell r="A17463">
            <v>361147</v>
          </cell>
          <cell r="B17463" t="str">
            <v>+7 균형의 가더</v>
          </cell>
        </row>
        <row r="17464">
          <cell r="A17464">
            <v>361148</v>
          </cell>
          <cell r="B17464" t="str">
            <v>+8 균형의 가더</v>
          </cell>
        </row>
        <row r="17465">
          <cell r="A17465">
            <v>361149</v>
          </cell>
          <cell r="B17465" t="str">
            <v>+9 균형의 가더</v>
          </cell>
        </row>
        <row r="17466">
          <cell r="A17466">
            <v>361150</v>
          </cell>
          <cell r="B17466" t="str">
            <v>+10 균형의 가더</v>
          </cell>
        </row>
        <row r="17467">
          <cell r="A17467">
            <v>361151</v>
          </cell>
          <cell r="B17467" t="str">
            <v>+11 균형의 가더</v>
          </cell>
        </row>
        <row r="17468">
          <cell r="A17468">
            <v>361152</v>
          </cell>
          <cell r="B17468" t="str">
            <v>+12 균형의 가더</v>
          </cell>
        </row>
        <row r="17469">
          <cell r="A17469">
            <v>361153</v>
          </cell>
          <cell r="B17469" t="str">
            <v>+13 균형의 가더</v>
          </cell>
        </row>
        <row r="17470">
          <cell r="A17470">
            <v>361160</v>
          </cell>
          <cell r="B17470" t="str">
            <v>+0 이크론의 민첩 가더</v>
          </cell>
        </row>
        <row r="17471">
          <cell r="A17471">
            <v>361161</v>
          </cell>
          <cell r="B17471" t="str">
            <v>+1 이크론의 민첩 가더</v>
          </cell>
        </row>
        <row r="17472">
          <cell r="A17472">
            <v>361162</v>
          </cell>
          <cell r="B17472" t="str">
            <v>+2 이크론의 민첩 가더</v>
          </cell>
        </row>
        <row r="17473">
          <cell r="A17473">
            <v>361163</v>
          </cell>
          <cell r="B17473" t="str">
            <v>+3 이크론의 민첩 가더</v>
          </cell>
        </row>
        <row r="17474">
          <cell r="A17474">
            <v>361164</v>
          </cell>
          <cell r="B17474" t="str">
            <v>+4 이크론의 민첩 가더</v>
          </cell>
        </row>
        <row r="17475">
          <cell r="A17475">
            <v>361165</v>
          </cell>
          <cell r="B17475" t="str">
            <v>+5 이크론의 민첩 가더</v>
          </cell>
        </row>
        <row r="17476">
          <cell r="A17476">
            <v>361166</v>
          </cell>
          <cell r="B17476" t="str">
            <v>+6 이크론의 민첩 가더</v>
          </cell>
        </row>
        <row r="17477">
          <cell r="A17477">
            <v>361167</v>
          </cell>
          <cell r="B17477" t="str">
            <v>+7 이크론의 민첩 가더</v>
          </cell>
        </row>
        <row r="17478">
          <cell r="A17478">
            <v>361168</v>
          </cell>
          <cell r="B17478" t="str">
            <v>+8 이크론의 민첩 가더</v>
          </cell>
        </row>
        <row r="17479">
          <cell r="A17479">
            <v>361169</v>
          </cell>
          <cell r="B17479" t="str">
            <v>+9 이크론의 민첩 가더</v>
          </cell>
        </row>
        <row r="17480">
          <cell r="A17480">
            <v>361170</v>
          </cell>
          <cell r="B17480" t="str">
            <v>+10 이크론의 민첩 가더</v>
          </cell>
        </row>
        <row r="17481">
          <cell r="A17481">
            <v>361171</v>
          </cell>
          <cell r="B17481" t="str">
            <v>+11 이크론의 민첩 가더</v>
          </cell>
        </row>
        <row r="17482">
          <cell r="A17482">
            <v>361172</v>
          </cell>
          <cell r="B17482" t="str">
            <v>+12 이크론의 민첩 가더</v>
          </cell>
        </row>
        <row r="17483">
          <cell r="A17483">
            <v>361173</v>
          </cell>
          <cell r="B17483" t="str">
            <v>+13 이크론의 민첩 가더</v>
          </cell>
        </row>
        <row r="17484">
          <cell r="A17484">
            <v>361180</v>
          </cell>
          <cell r="B17484" t="str">
            <v>+0 이크론의 마법 가더</v>
          </cell>
        </row>
        <row r="17485">
          <cell r="A17485">
            <v>361181</v>
          </cell>
          <cell r="B17485" t="str">
            <v>+1 이크론의 마법 가더</v>
          </cell>
        </row>
        <row r="17486">
          <cell r="A17486">
            <v>361182</v>
          </cell>
          <cell r="B17486" t="str">
            <v>+2 이크론의 마법 가더</v>
          </cell>
        </row>
        <row r="17487">
          <cell r="A17487">
            <v>361183</v>
          </cell>
          <cell r="B17487" t="str">
            <v>+3 이크론의 마법 가더</v>
          </cell>
        </row>
        <row r="17488">
          <cell r="A17488">
            <v>361184</v>
          </cell>
          <cell r="B17488" t="str">
            <v>+4 이크론의 마법 가더</v>
          </cell>
        </row>
        <row r="17489">
          <cell r="A17489">
            <v>361185</v>
          </cell>
          <cell r="B17489" t="str">
            <v>+5 이크론의 마법 가더</v>
          </cell>
        </row>
        <row r="17490">
          <cell r="A17490">
            <v>361186</v>
          </cell>
          <cell r="B17490" t="str">
            <v>+6 이크론의 마법 가더</v>
          </cell>
        </row>
        <row r="17491">
          <cell r="A17491">
            <v>361187</v>
          </cell>
          <cell r="B17491" t="str">
            <v>+7 이크론의 마법 가더</v>
          </cell>
        </row>
        <row r="17492">
          <cell r="A17492">
            <v>361188</v>
          </cell>
          <cell r="B17492" t="str">
            <v>+8 이크론의 마법 가더</v>
          </cell>
        </row>
        <row r="17493">
          <cell r="A17493">
            <v>361189</v>
          </cell>
          <cell r="B17493" t="str">
            <v>+9 이크론의 마법 가더</v>
          </cell>
        </row>
        <row r="17494">
          <cell r="A17494">
            <v>361190</v>
          </cell>
          <cell r="B17494" t="str">
            <v>+10 이크론의 마법 가더</v>
          </cell>
        </row>
        <row r="17495">
          <cell r="A17495">
            <v>361191</v>
          </cell>
          <cell r="B17495" t="str">
            <v>+11 이크론의 마법 가더</v>
          </cell>
        </row>
        <row r="17496">
          <cell r="A17496">
            <v>361192</v>
          </cell>
          <cell r="B17496" t="str">
            <v>+12 이크론의 마법 가더</v>
          </cell>
        </row>
        <row r="17497">
          <cell r="A17497">
            <v>361193</v>
          </cell>
          <cell r="B17497" t="str">
            <v>+13 이크론의 마법 가더</v>
          </cell>
        </row>
        <row r="17498">
          <cell r="A17498">
            <v>361200</v>
          </cell>
          <cell r="B17498" t="str">
            <v>+0 황천의 가더</v>
          </cell>
        </row>
        <row r="17499">
          <cell r="A17499">
            <v>361201</v>
          </cell>
          <cell r="B17499" t="str">
            <v>+1 황천의 가더</v>
          </cell>
        </row>
        <row r="17500">
          <cell r="A17500">
            <v>361202</v>
          </cell>
          <cell r="B17500" t="str">
            <v>+2 황천의 가더</v>
          </cell>
        </row>
        <row r="17501">
          <cell r="A17501">
            <v>361203</v>
          </cell>
          <cell r="B17501" t="str">
            <v>+3 황천의 가더</v>
          </cell>
        </row>
        <row r="17502">
          <cell r="A17502">
            <v>361204</v>
          </cell>
          <cell r="B17502" t="str">
            <v>+4 황천의 가더</v>
          </cell>
        </row>
        <row r="17503">
          <cell r="A17503">
            <v>361205</v>
          </cell>
          <cell r="B17503" t="str">
            <v>+5 황천의 가더</v>
          </cell>
        </row>
        <row r="17504">
          <cell r="A17504">
            <v>361206</v>
          </cell>
          <cell r="B17504" t="str">
            <v>+6 황천의 가더</v>
          </cell>
        </row>
        <row r="17505">
          <cell r="A17505">
            <v>361207</v>
          </cell>
          <cell r="B17505" t="str">
            <v>+7 황천의 가더</v>
          </cell>
        </row>
        <row r="17506">
          <cell r="A17506">
            <v>361208</v>
          </cell>
          <cell r="B17506" t="str">
            <v>+8 황천의 가더</v>
          </cell>
        </row>
        <row r="17507">
          <cell r="A17507">
            <v>361209</v>
          </cell>
          <cell r="B17507" t="str">
            <v>+9 황천의 가더</v>
          </cell>
        </row>
        <row r="17508">
          <cell r="A17508">
            <v>361210</v>
          </cell>
          <cell r="B17508" t="str">
            <v>+10 황천의 가더</v>
          </cell>
        </row>
        <row r="17509">
          <cell r="A17509">
            <v>361211</v>
          </cell>
          <cell r="B17509" t="str">
            <v>+11 황천의 가더</v>
          </cell>
        </row>
        <row r="17510">
          <cell r="A17510">
            <v>361212</v>
          </cell>
          <cell r="B17510" t="str">
            <v>+12 황천의 가더</v>
          </cell>
        </row>
        <row r="17511">
          <cell r="A17511">
            <v>361213</v>
          </cell>
          <cell r="B17511" t="str">
            <v>+13 황천의 가더</v>
          </cell>
        </row>
        <row r="17512">
          <cell r="A17512">
            <v>361220</v>
          </cell>
          <cell r="B17512" t="str">
            <v>+0 지상군의 가더</v>
          </cell>
        </row>
        <row r="17513">
          <cell r="A17513">
            <v>361221</v>
          </cell>
          <cell r="B17513" t="str">
            <v>+1 지상군의 가더</v>
          </cell>
        </row>
        <row r="17514">
          <cell r="A17514">
            <v>361222</v>
          </cell>
          <cell r="B17514" t="str">
            <v>+2 지상군의 가더</v>
          </cell>
        </row>
        <row r="17515">
          <cell r="A17515">
            <v>361223</v>
          </cell>
          <cell r="B17515" t="str">
            <v>+3 지상군의 가더</v>
          </cell>
        </row>
        <row r="17516">
          <cell r="A17516">
            <v>361224</v>
          </cell>
          <cell r="B17516" t="str">
            <v>+4 지상군의 가더</v>
          </cell>
        </row>
        <row r="17517">
          <cell r="A17517">
            <v>361225</v>
          </cell>
          <cell r="B17517" t="str">
            <v>+5 지상군의 가더</v>
          </cell>
        </row>
        <row r="17518">
          <cell r="A17518">
            <v>361226</v>
          </cell>
          <cell r="B17518" t="str">
            <v>+6 지상군의 가더</v>
          </cell>
        </row>
        <row r="17519">
          <cell r="A17519">
            <v>361227</v>
          </cell>
          <cell r="B17519" t="str">
            <v>+7 지상군의 가더</v>
          </cell>
        </row>
        <row r="17520">
          <cell r="A17520">
            <v>361228</v>
          </cell>
          <cell r="B17520" t="str">
            <v>+8 지상군의 가더</v>
          </cell>
        </row>
        <row r="17521">
          <cell r="A17521">
            <v>361229</v>
          </cell>
          <cell r="B17521" t="str">
            <v>+9 지상군의 가더</v>
          </cell>
        </row>
        <row r="17522">
          <cell r="A17522">
            <v>361230</v>
          </cell>
          <cell r="B17522" t="str">
            <v>+10 지상군의 가더</v>
          </cell>
        </row>
        <row r="17523">
          <cell r="A17523">
            <v>361231</v>
          </cell>
          <cell r="B17523" t="str">
            <v>+11 지상군의 가더</v>
          </cell>
        </row>
        <row r="17524">
          <cell r="A17524">
            <v>361232</v>
          </cell>
          <cell r="B17524" t="str">
            <v>+12 지상군의 가더</v>
          </cell>
        </row>
        <row r="17525">
          <cell r="A17525">
            <v>361233</v>
          </cell>
          <cell r="B17525" t="str">
            <v>+13 지상군의 가더</v>
          </cell>
        </row>
        <row r="17526">
          <cell r="A17526">
            <v>361240</v>
          </cell>
          <cell r="B17526" t="str">
            <v>+0 신월의 의식용 가더</v>
          </cell>
        </row>
        <row r="17527">
          <cell r="A17527">
            <v>361241</v>
          </cell>
          <cell r="B17527" t="str">
            <v>+1 신월의 의식용 가더</v>
          </cell>
        </row>
        <row r="17528">
          <cell r="A17528">
            <v>361242</v>
          </cell>
          <cell r="B17528" t="str">
            <v>+2 신월의 의식용 가더</v>
          </cell>
        </row>
        <row r="17529">
          <cell r="A17529">
            <v>361243</v>
          </cell>
          <cell r="B17529" t="str">
            <v>+3 신월의 의식용 가더</v>
          </cell>
        </row>
        <row r="17530">
          <cell r="A17530">
            <v>361244</v>
          </cell>
          <cell r="B17530" t="str">
            <v>+4 신월의 의식용 가더</v>
          </cell>
        </row>
        <row r="17531">
          <cell r="A17531">
            <v>361245</v>
          </cell>
          <cell r="B17531" t="str">
            <v>+5 신월의 의식용 가더</v>
          </cell>
        </row>
        <row r="17532">
          <cell r="A17532">
            <v>361246</v>
          </cell>
          <cell r="B17532" t="str">
            <v>+6 신월의 의식용 가더</v>
          </cell>
        </row>
        <row r="17533">
          <cell r="A17533">
            <v>361247</v>
          </cell>
          <cell r="B17533" t="str">
            <v>+7 신월의 의식용 가더</v>
          </cell>
        </row>
        <row r="17534">
          <cell r="A17534">
            <v>361248</v>
          </cell>
          <cell r="B17534" t="str">
            <v>+8 신월의 의식용 가더</v>
          </cell>
        </row>
        <row r="17535">
          <cell r="A17535">
            <v>361249</v>
          </cell>
          <cell r="B17535" t="str">
            <v>+9 신월의 의식용 가더</v>
          </cell>
        </row>
        <row r="17536">
          <cell r="A17536">
            <v>361250</v>
          </cell>
          <cell r="B17536" t="str">
            <v>+10 신월의 의식용 가더</v>
          </cell>
        </row>
        <row r="17537">
          <cell r="A17537">
            <v>361251</v>
          </cell>
          <cell r="B17537" t="str">
            <v>+11 신월의 의식용 가더</v>
          </cell>
        </row>
        <row r="17538">
          <cell r="A17538">
            <v>361252</v>
          </cell>
          <cell r="B17538" t="str">
            <v>+12 신월의 의식용 가더</v>
          </cell>
        </row>
        <row r="17539">
          <cell r="A17539">
            <v>361253</v>
          </cell>
          <cell r="B17539" t="str">
            <v>+13 신월의 의식용 가더</v>
          </cell>
        </row>
        <row r="17540">
          <cell r="A17540">
            <v>361260</v>
          </cell>
          <cell r="B17540" t="str">
            <v>+0 뒤틀린 수호자 가더</v>
          </cell>
        </row>
        <row r="17541">
          <cell r="A17541">
            <v>361261</v>
          </cell>
          <cell r="B17541" t="str">
            <v>+1 뒤틀린 수호자 가더</v>
          </cell>
        </row>
        <row r="17542">
          <cell r="A17542">
            <v>361262</v>
          </cell>
          <cell r="B17542" t="str">
            <v>+2 뒤틀린 수호자 가더</v>
          </cell>
        </row>
        <row r="17543">
          <cell r="A17543">
            <v>361263</v>
          </cell>
          <cell r="B17543" t="str">
            <v>+3 뒤틀린 수호자 가더</v>
          </cell>
        </row>
        <row r="17544">
          <cell r="A17544">
            <v>361264</v>
          </cell>
          <cell r="B17544" t="str">
            <v>+4 뒤틀린 수호자 가더</v>
          </cell>
        </row>
        <row r="17545">
          <cell r="A17545">
            <v>361265</v>
          </cell>
          <cell r="B17545" t="str">
            <v>+5 뒤틀린 수호자 가더</v>
          </cell>
        </row>
        <row r="17546">
          <cell r="A17546">
            <v>361266</v>
          </cell>
          <cell r="B17546" t="str">
            <v>+6 뒤틀린 수호자 가더</v>
          </cell>
        </row>
        <row r="17547">
          <cell r="A17547">
            <v>361267</v>
          </cell>
          <cell r="B17547" t="str">
            <v>+7 뒤틀린 수호자 가더</v>
          </cell>
        </row>
        <row r="17548">
          <cell r="A17548">
            <v>361268</v>
          </cell>
          <cell r="B17548" t="str">
            <v>+8 뒤틀린 수호자 가더</v>
          </cell>
        </row>
        <row r="17549">
          <cell r="A17549">
            <v>361269</v>
          </cell>
          <cell r="B17549" t="str">
            <v>+9 뒤틀린 수호자 가더</v>
          </cell>
        </row>
        <row r="17550">
          <cell r="A17550">
            <v>361270</v>
          </cell>
          <cell r="B17550" t="str">
            <v>+10 뒤틀린 수호자 가더</v>
          </cell>
        </row>
        <row r="17551">
          <cell r="A17551">
            <v>361271</v>
          </cell>
          <cell r="B17551" t="str">
            <v>+11 뒤틀린 수호자 가더</v>
          </cell>
        </row>
        <row r="17552">
          <cell r="A17552">
            <v>361272</v>
          </cell>
          <cell r="B17552" t="str">
            <v>+12 뒤틀린 수호자 가더</v>
          </cell>
        </row>
        <row r="17553">
          <cell r="A17553">
            <v>361273</v>
          </cell>
          <cell r="B17553" t="str">
            <v>+13 뒤틀린 수호자 가더</v>
          </cell>
        </row>
        <row r="17554">
          <cell r="A17554">
            <v>362000</v>
          </cell>
          <cell r="B17554" t="str">
            <v>+0 마법의 가더</v>
          </cell>
        </row>
        <row r="17555">
          <cell r="A17555">
            <v>362001</v>
          </cell>
          <cell r="B17555" t="str">
            <v>+1 마법의 가더</v>
          </cell>
        </row>
        <row r="17556">
          <cell r="A17556">
            <v>362002</v>
          </cell>
          <cell r="B17556" t="str">
            <v>+2 마법의 가더</v>
          </cell>
        </row>
        <row r="17557">
          <cell r="A17557">
            <v>362003</v>
          </cell>
          <cell r="B17557" t="str">
            <v>+3 마법의 가더</v>
          </cell>
        </row>
        <row r="17558">
          <cell r="A17558">
            <v>362004</v>
          </cell>
          <cell r="B17558" t="str">
            <v>+4 마법의 가더</v>
          </cell>
        </row>
        <row r="17559">
          <cell r="A17559">
            <v>362005</v>
          </cell>
          <cell r="B17559" t="str">
            <v>+5 마법의 가더</v>
          </cell>
        </row>
        <row r="17560">
          <cell r="A17560">
            <v>362006</v>
          </cell>
          <cell r="B17560" t="str">
            <v>+6 마법의 가더</v>
          </cell>
        </row>
        <row r="17561">
          <cell r="A17561">
            <v>362007</v>
          </cell>
          <cell r="B17561" t="str">
            <v>+7 마법의 가더</v>
          </cell>
        </row>
        <row r="17562">
          <cell r="A17562">
            <v>362008</v>
          </cell>
          <cell r="B17562" t="str">
            <v>+8 마법의 가더</v>
          </cell>
        </row>
        <row r="17563">
          <cell r="A17563">
            <v>362009</v>
          </cell>
          <cell r="B17563" t="str">
            <v>+9 마법의 가더</v>
          </cell>
        </row>
        <row r="17564">
          <cell r="A17564">
            <v>362010</v>
          </cell>
          <cell r="B17564" t="str">
            <v>+10 마법의 가더</v>
          </cell>
        </row>
        <row r="17565">
          <cell r="A17565">
            <v>362011</v>
          </cell>
          <cell r="B17565" t="str">
            <v>+11 마법의 가더</v>
          </cell>
        </row>
        <row r="17566">
          <cell r="A17566">
            <v>362012</v>
          </cell>
          <cell r="B17566" t="str">
            <v>+12 마법의 가더</v>
          </cell>
        </row>
        <row r="17567">
          <cell r="A17567">
            <v>362013</v>
          </cell>
          <cell r="B17567" t="str">
            <v>+13 마법의 가더</v>
          </cell>
        </row>
        <row r="17568">
          <cell r="A17568">
            <v>362020</v>
          </cell>
          <cell r="B17568" t="str">
            <v>+0 가호의 가더</v>
          </cell>
        </row>
        <row r="17569">
          <cell r="A17569">
            <v>362021</v>
          </cell>
          <cell r="B17569" t="str">
            <v>+1 가호의 가더</v>
          </cell>
        </row>
        <row r="17570">
          <cell r="A17570">
            <v>362022</v>
          </cell>
          <cell r="B17570" t="str">
            <v>+2 가호의 가더</v>
          </cell>
        </row>
        <row r="17571">
          <cell r="A17571">
            <v>362023</v>
          </cell>
          <cell r="B17571" t="str">
            <v>+3 가호의 가더</v>
          </cell>
        </row>
        <row r="17572">
          <cell r="A17572">
            <v>362024</v>
          </cell>
          <cell r="B17572" t="str">
            <v>+4 가호의 가더</v>
          </cell>
        </row>
        <row r="17573">
          <cell r="A17573">
            <v>362025</v>
          </cell>
          <cell r="B17573" t="str">
            <v>+5 가호의 가더</v>
          </cell>
        </row>
        <row r="17574">
          <cell r="A17574">
            <v>362026</v>
          </cell>
          <cell r="B17574" t="str">
            <v>+6 가호의 가더</v>
          </cell>
        </row>
        <row r="17575">
          <cell r="A17575">
            <v>362027</v>
          </cell>
          <cell r="B17575" t="str">
            <v>+7 가호의 가더</v>
          </cell>
        </row>
        <row r="17576">
          <cell r="A17576">
            <v>362028</v>
          </cell>
          <cell r="B17576" t="str">
            <v>+8 가호의 가더</v>
          </cell>
        </row>
        <row r="17577">
          <cell r="A17577">
            <v>362029</v>
          </cell>
          <cell r="B17577" t="str">
            <v>+9 가호의 가더</v>
          </cell>
        </row>
        <row r="17578">
          <cell r="A17578">
            <v>362030</v>
          </cell>
          <cell r="B17578" t="str">
            <v>+10 가호의 가더</v>
          </cell>
        </row>
        <row r="17579">
          <cell r="A17579">
            <v>362031</v>
          </cell>
          <cell r="B17579" t="str">
            <v>+11 가호의 가더</v>
          </cell>
        </row>
        <row r="17580">
          <cell r="A17580">
            <v>362032</v>
          </cell>
          <cell r="B17580" t="str">
            <v>+12 가호의 가더</v>
          </cell>
        </row>
        <row r="17581">
          <cell r="A17581">
            <v>362033</v>
          </cell>
          <cell r="B17581" t="str">
            <v>+13 가호의 가더</v>
          </cell>
        </row>
        <row r="17582">
          <cell r="A17582">
            <v>362040</v>
          </cell>
          <cell r="B17582" t="str">
            <v>+0 조화의 가더</v>
          </cell>
        </row>
        <row r="17583">
          <cell r="A17583">
            <v>362041</v>
          </cell>
          <cell r="B17583" t="str">
            <v>+1 조화의 가더</v>
          </cell>
        </row>
        <row r="17584">
          <cell r="A17584">
            <v>362042</v>
          </cell>
          <cell r="B17584" t="str">
            <v>+2 조화의 가더</v>
          </cell>
        </row>
        <row r="17585">
          <cell r="A17585">
            <v>362043</v>
          </cell>
          <cell r="B17585" t="str">
            <v>+3 조화의 가더</v>
          </cell>
        </row>
        <row r="17586">
          <cell r="A17586">
            <v>362044</v>
          </cell>
          <cell r="B17586" t="str">
            <v>+4 조화의 가더</v>
          </cell>
        </row>
        <row r="17587">
          <cell r="A17587">
            <v>362045</v>
          </cell>
          <cell r="B17587" t="str">
            <v>+5 조화의 가더</v>
          </cell>
        </row>
        <row r="17588">
          <cell r="A17588">
            <v>362046</v>
          </cell>
          <cell r="B17588" t="str">
            <v>+6 조화의 가더</v>
          </cell>
        </row>
        <row r="17589">
          <cell r="A17589">
            <v>362047</v>
          </cell>
          <cell r="B17589" t="str">
            <v>+7 조화의 가더</v>
          </cell>
        </row>
        <row r="17590">
          <cell r="A17590">
            <v>362048</v>
          </cell>
          <cell r="B17590" t="str">
            <v>+8 조화의 가더</v>
          </cell>
        </row>
        <row r="17591">
          <cell r="A17591">
            <v>362049</v>
          </cell>
          <cell r="B17591" t="str">
            <v>+9 조화의 가더</v>
          </cell>
        </row>
        <row r="17592">
          <cell r="A17592">
            <v>362050</v>
          </cell>
          <cell r="B17592" t="str">
            <v>+10 조화의 가더</v>
          </cell>
        </row>
        <row r="17593">
          <cell r="A17593">
            <v>362051</v>
          </cell>
          <cell r="B17593" t="str">
            <v>+11 조화의 가더</v>
          </cell>
        </row>
        <row r="17594">
          <cell r="A17594">
            <v>362052</v>
          </cell>
          <cell r="B17594" t="str">
            <v>+12 조화의 가더</v>
          </cell>
        </row>
        <row r="17595">
          <cell r="A17595">
            <v>362053</v>
          </cell>
          <cell r="B17595" t="str">
            <v>+13 조화의 가더</v>
          </cell>
        </row>
        <row r="17596">
          <cell r="A17596">
            <v>362060</v>
          </cell>
          <cell r="B17596" t="str">
            <v>+0 빛나는 광휘의 가더</v>
          </cell>
        </row>
        <row r="17597">
          <cell r="A17597">
            <v>362061</v>
          </cell>
          <cell r="B17597" t="str">
            <v>+1 빛나는 광휘의 가더</v>
          </cell>
        </row>
        <row r="17598">
          <cell r="A17598">
            <v>362062</v>
          </cell>
          <cell r="B17598" t="str">
            <v>+2 빛나는 광휘의 가더</v>
          </cell>
        </row>
        <row r="17599">
          <cell r="A17599">
            <v>362063</v>
          </cell>
          <cell r="B17599" t="str">
            <v>+3 빛나는 광휘의 가더</v>
          </cell>
        </row>
        <row r="17600">
          <cell r="A17600">
            <v>362064</v>
          </cell>
          <cell r="B17600" t="str">
            <v>+4 빛나는 광휘의 가더</v>
          </cell>
        </row>
        <row r="17601">
          <cell r="A17601">
            <v>362065</v>
          </cell>
          <cell r="B17601" t="str">
            <v>+5 빛나는 광휘의 가더</v>
          </cell>
        </row>
        <row r="17602">
          <cell r="A17602">
            <v>362066</v>
          </cell>
          <cell r="B17602" t="str">
            <v>+6 빛나는 광휘의 가더</v>
          </cell>
        </row>
        <row r="17603">
          <cell r="A17603">
            <v>362067</v>
          </cell>
          <cell r="B17603" t="str">
            <v>+7 빛나는 광휘의 가더</v>
          </cell>
        </row>
        <row r="17604">
          <cell r="A17604">
            <v>362068</v>
          </cell>
          <cell r="B17604" t="str">
            <v>+8 빛나는 광휘의 가더</v>
          </cell>
        </row>
        <row r="17605">
          <cell r="A17605">
            <v>362069</v>
          </cell>
          <cell r="B17605" t="str">
            <v>+9 빛나는 광휘의 가더</v>
          </cell>
        </row>
        <row r="17606">
          <cell r="A17606">
            <v>362070</v>
          </cell>
          <cell r="B17606" t="str">
            <v>+10 빛나는 광휘의 가더</v>
          </cell>
        </row>
        <row r="17607">
          <cell r="A17607">
            <v>362071</v>
          </cell>
          <cell r="B17607" t="str">
            <v>+11 빛나는 광휘의 가더</v>
          </cell>
        </row>
        <row r="17608">
          <cell r="A17608">
            <v>362072</v>
          </cell>
          <cell r="B17608" t="str">
            <v>+12 빛나는 광휘의 가더</v>
          </cell>
        </row>
        <row r="17609">
          <cell r="A17609">
            <v>362073</v>
          </cell>
          <cell r="B17609" t="str">
            <v>+13 빛나는 광휘의 가더</v>
          </cell>
        </row>
        <row r="17610">
          <cell r="A17610">
            <v>362080</v>
          </cell>
          <cell r="B17610" t="str">
            <v>+0 빛나는 균형의 가더</v>
          </cell>
        </row>
        <row r="17611">
          <cell r="A17611">
            <v>362081</v>
          </cell>
          <cell r="B17611" t="str">
            <v>+1 빛나는 균형의 가더</v>
          </cell>
        </row>
        <row r="17612">
          <cell r="A17612">
            <v>362082</v>
          </cell>
          <cell r="B17612" t="str">
            <v>+2 빛나는 균형의 가더</v>
          </cell>
        </row>
        <row r="17613">
          <cell r="A17613">
            <v>362083</v>
          </cell>
          <cell r="B17613" t="str">
            <v>+3 빛나는 균형의 가더</v>
          </cell>
        </row>
        <row r="17614">
          <cell r="A17614">
            <v>362084</v>
          </cell>
          <cell r="B17614" t="str">
            <v>+4 빛나는 균형의 가더</v>
          </cell>
        </row>
        <row r="17615">
          <cell r="A17615">
            <v>362085</v>
          </cell>
          <cell r="B17615" t="str">
            <v>+5 빛나는 균형의 가더</v>
          </cell>
        </row>
        <row r="17616">
          <cell r="A17616">
            <v>362086</v>
          </cell>
          <cell r="B17616" t="str">
            <v>+6 빛나는 균형의 가더</v>
          </cell>
        </row>
        <row r="17617">
          <cell r="A17617">
            <v>362087</v>
          </cell>
          <cell r="B17617" t="str">
            <v>+7 빛나는 균형의 가더</v>
          </cell>
        </row>
        <row r="17618">
          <cell r="A17618">
            <v>362088</v>
          </cell>
          <cell r="B17618" t="str">
            <v>+8 빛나는 균형의 가더</v>
          </cell>
        </row>
        <row r="17619">
          <cell r="A17619">
            <v>362089</v>
          </cell>
          <cell r="B17619" t="str">
            <v>+9 빛나는 균형의 가더</v>
          </cell>
        </row>
        <row r="17620">
          <cell r="A17620">
            <v>362090</v>
          </cell>
          <cell r="B17620" t="str">
            <v>+10 빛나는 균형의 가더</v>
          </cell>
        </row>
        <row r="17621">
          <cell r="A17621">
            <v>362091</v>
          </cell>
          <cell r="B17621" t="str">
            <v>+11 빛나는 균형의 가더</v>
          </cell>
        </row>
        <row r="17622">
          <cell r="A17622">
            <v>362092</v>
          </cell>
          <cell r="B17622" t="str">
            <v>+12 빛나는 균형의 가더</v>
          </cell>
        </row>
        <row r="17623">
          <cell r="A17623">
            <v>362093</v>
          </cell>
          <cell r="B17623" t="str">
            <v>+13 빛나는 균형의 가더</v>
          </cell>
        </row>
        <row r="17624">
          <cell r="A17624">
            <v>362100</v>
          </cell>
          <cell r="B17624" t="str">
            <v>+0 일격의 가더</v>
          </cell>
        </row>
        <row r="17625">
          <cell r="A17625">
            <v>362101</v>
          </cell>
          <cell r="B17625" t="str">
            <v>+1 일격의 가더</v>
          </cell>
        </row>
        <row r="17626">
          <cell r="A17626">
            <v>362102</v>
          </cell>
          <cell r="B17626" t="str">
            <v>+2 일격의 가더</v>
          </cell>
        </row>
        <row r="17627">
          <cell r="A17627">
            <v>362103</v>
          </cell>
          <cell r="B17627" t="str">
            <v>+3 일격의 가더</v>
          </cell>
        </row>
        <row r="17628">
          <cell r="A17628">
            <v>362104</v>
          </cell>
          <cell r="B17628" t="str">
            <v>+4 일격의 가더</v>
          </cell>
        </row>
        <row r="17629">
          <cell r="A17629">
            <v>362105</v>
          </cell>
          <cell r="B17629" t="str">
            <v>+5 일격의 가더</v>
          </cell>
        </row>
        <row r="17630">
          <cell r="A17630">
            <v>362106</v>
          </cell>
          <cell r="B17630" t="str">
            <v>+6 일격의 가더</v>
          </cell>
        </row>
        <row r="17631">
          <cell r="A17631">
            <v>362107</v>
          </cell>
          <cell r="B17631" t="str">
            <v>+7 일격의 가더</v>
          </cell>
        </row>
        <row r="17632">
          <cell r="A17632">
            <v>362108</v>
          </cell>
          <cell r="B17632" t="str">
            <v>+8 일격의 가더</v>
          </cell>
        </row>
        <row r="17633">
          <cell r="A17633">
            <v>362109</v>
          </cell>
          <cell r="B17633" t="str">
            <v>+9 일격의 가더</v>
          </cell>
        </row>
        <row r="17634">
          <cell r="A17634">
            <v>362110</v>
          </cell>
          <cell r="B17634" t="str">
            <v>+10 일격의 가더</v>
          </cell>
        </row>
        <row r="17635">
          <cell r="A17635">
            <v>362111</v>
          </cell>
          <cell r="B17635" t="str">
            <v>+11 일격의 가더</v>
          </cell>
        </row>
        <row r="17636">
          <cell r="A17636">
            <v>362112</v>
          </cell>
          <cell r="B17636" t="str">
            <v>+12 일격의 가더</v>
          </cell>
        </row>
        <row r="17637">
          <cell r="A17637">
            <v>362113</v>
          </cell>
          <cell r="B17637" t="str">
            <v>+13 일격의 가더</v>
          </cell>
        </row>
        <row r="17638">
          <cell r="A17638">
            <v>362120</v>
          </cell>
          <cell r="B17638" t="str">
            <v>+0 향상된 일격의 가더</v>
          </cell>
        </row>
        <row r="17639">
          <cell r="A17639">
            <v>362121</v>
          </cell>
          <cell r="B17639" t="str">
            <v>+1 향상된 일격의 가더</v>
          </cell>
        </row>
        <row r="17640">
          <cell r="A17640">
            <v>362122</v>
          </cell>
          <cell r="B17640" t="str">
            <v>+2 향상된 일격의 가더</v>
          </cell>
        </row>
        <row r="17641">
          <cell r="A17641">
            <v>362123</v>
          </cell>
          <cell r="B17641" t="str">
            <v>+3 향상된 일격의 가더</v>
          </cell>
        </row>
        <row r="17642">
          <cell r="A17642">
            <v>362124</v>
          </cell>
          <cell r="B17642" t="str">
            <v>+4 향상된 일격의 가더</v>
          </cell>
        </row>
        <row r="17643">
          <cell r="A17643">
            <v>362125</v>
          </cell>
          <cell r="B17643" t="str">
            <v>+5 향상된 일격의 가더</v>
          </cell>
        </row>
        <row r="17644">
          <cell r="A17644">
            <v>362126</v>
          </cell>
          <cell r="B17644" t="str">
            <v>+6 향상된 일격의 가더</v>
          </cell>
        </row>
        <row r="17645">
          <cell r="A17645">
            <v>362127</v>
          </cell>
          <cell r="B17645" t="str">
            <v>+7 향상된 일격의 가더</v>
          </cell>
        </row>
        <row r="17646">
          <cell r="A17646">
            <v>362128</v>
          </cell>
          <cell r="B17646" t="str">
            <v>+8 향상된 일격의 가더</v>
          </cell>
        </row>
        <row r="17647">
          <cell r="A17647">
            <v>362129</v>
          </cell>
          <cell r="B17647" t="str">
            <v>+9 향상된 일격의 가더</v>
          </cell>
        </row>
        <row r="17648">
          <cell r="A17648">
            <v>362130</v>
          </cell>
          <cell r="B17648" t="str">
            <v>+10 향상된 일격의 가더</v>
          </cell>
        </row>
        <row r="17649">
          <cell r="A17649">
            <v>362131</v>
          </cell>
          <cell r="B17649" t="str">
            <v>+11 향상된 일격의 가더</v>
          </cell>
        </row>
        <row r="17650">
          <cell r="A17650">
            <v>362132</v>
          </cell>
          <cell r="B17650" t="str">
            <v>+12 향상된 일격의 가더</v>
          </cell>
        </row>
        <row r="17651">
          <cell r="A17651">
            <v>362133</v>
          </cell>
          <cell r="B17651" t="str">
            <v>+13 향상된 일격의 가더</v>
          </cell>
        </row>
        <row r="17652">
          <cell r="A17652">
            <v>362140</v>
          </cell>
          <cell r="B17652" t="str">
            <v>+0 대정령의 가더</v>
          </cell>
        </row>
        <row r="17653">
          <cell r="A17653">
            <v>362141</v>
          </cell>
          <cell r="B17653" t="str">
            <v>+1 대정령의 가더</v>
          </cell>
        </row>
        <row r="17654">
          <cell r="A17654">
            <v>362142</v>
          </cell>
          <cell r="B17654" t="str">
            <v>+2 대정령의 가더</v>
          </cell>
        </row>
        <row r="17655">
          <cell r="A17655">
            <v>362143</v>
          </cell>
          <cell r="B17655" t="str">
            <v>+3 대정령의 가더</v>
          </cell>
        </row>
        <row r="17656">
          <cell r="A17656">
            <v>362144</v>
          </cell>
          <cell r="B17656" t="str">
            <v>+4 대정령의 가더</v>
          </cell>
        </row>
        <row r="17657">
          <cell r="A17657">
            <v>362145</v>
          </cell>
          <cell r="B17657" t="str">
            <v>+5 대정령의 가더</v>
          </cell>
        </row>
        <row r="17658">
          <cell r="A17658">
            <v>362146</v>
          </cell>
          <cell r="B17658" t="str">
            <v>+6 대정령의 가더</v>
          </cell>
        </row>
        <row r="17659">
          <cell r="A17659">
            <v>362147</v>
          </cell>
          <cell r="B17659" t="str">
            <v>+7 대정령의 가더</v>
          </cell>
        </row>
        <row r="17660">
          <cell r="A17660">
            <v>362148</v>
          </cell>
          <cell r="B17660" t="str">
            <v>+8 대정령의 가더</v>
          </cell>
        </row>
        <row r="17661">
          <cell r="A17661">
            <v>362149</v>
          </cell>
          <cell r="B17661" t="str">
            <v>+9 대정령의 가더</v>
          </cell>
        </row>
        <row r="17662">
          <cell r="A17662">
            <v>362150</v>
          </cell>
          <cell r="B17662" t="str">
            <v>+10 대정령의 가더</v>
          </cell>
        </row>
        <row r="17663">
          <cell r="A17663">
            <v>362151</v>
          </cell>
          <cell r="B17663" t="str">
            <v>+11 대정령의 가더</v>
          </cell>
        </row>
        <row r="17664">
          <cell r="A17664">
            <v>362152</v>
          </cell>
          <cell r="B17664" t="str">
            <v>+12 대정령의 가더</v>
          </cell>
        </row>
        <row r="17665">
          <cell r="A17665">
            <v>362153</v>
          </cell>
          <cell r="B17665" t="str">
            <v>+13 대정령의 가더</v>
          </cell>
        </row>
        <row r="17666">
          <cell r="A17666">
            <v>362160</v>
          </cell>
          <cell r="B17666" t="str">
            <v>+0 안정된 이크론 민첩 가더</v>
          </cell>
        </row>
        <row r="17667">
          <cell r="A17667">
            <v>362161</v>
          </cell>
          <cell r="B17667" t="str">
            <v>+1 안정된 이크론 민첩 가더</v>
          </cell>
        </row>
        <row r="17668">
          <cell r="A17668">
            <v>362162</v>
          </cell>
          <cell r="B17668" t="str">
            <v>+2 안정된 이크론 민첩 가더</v>
          </cell>
        </row>
        <row r="17669">
          <cell r="A17669">
            <v>362163</v>
          </cell>
          <cell r="B17669" t="str">
            <v>+3 안정된 이크론 민첩 가더</v>
          </cell>
        </row>
        <row r="17670">
          <cell r="A17670">
            <v>362164</v>
          </cell>
          <cell r="B17670" t="str">
            <v>+4 안정된 이크론 민첩 가더</v>
          </cell>
        </row>
        <row r="17671">
          <cell r="A17671">
            <v>362165</v>
          </cell>
          <cell r="B17671" t="str">
            <v>+5 안정된 이크론 민첩 가더</v>
          </cell>
        </row>
        <row r="17672">
          <cell r="A17672">
            <v>362166</v>
          </cell>
          <cell r="B17672" t="str">
            <v>+6 안정된 이크론 민첩 가더</v>
          </cell>
        </row>
        <row r="17673">
          <cell r="A17673">
            <v>362167</v>
          </cell>
          <cell r="B17673" t="str">
            <v>+7 안정된 이크론 민첩 가더</v>
          </cell>
        </row>
        <row r="17674">
          <cell r="A17674">
            <v>362168</v>
          </cell>
          <cell r="B17674" t="str">
            <v>+8 안정된 이크론 민첩 가더</v>
          </cell>
        </row>
        <row r="17675">
          <cell r="A17675">
            <v>362169</v>
          </cell>
          <cell r="B17675" t="str">
            <v>+9 안정된 이크론 민첩 가더</v>
          </cell>
        </row>
        <row r="17676">
          <cell r="A17676">
            <v>362170</v>
          </cell>
          <cell r="B17676" t="str">
            <v>+10 안정된 이크론 민첩 가더</v>
          </cell>
        </row>
        <row r="17677">
          <cell r="A17677">
            <v>362171</v>
          </cell>
          <cell r="B17677" t="str">
            <v>+11 안정된 이크론 민첩 가더</v>
          </cell>
        </row>
        <row r="17678">
          <cell r="A17678">
            <v>362172</v>
          </cell>
          <cell r="B17678" t="str">
            <v>+12 안정된 이크론 민첩 가더</v>
          </cell>
        </row>
        <row r="17679">
          <cell r="A17679">
            <v>362173</v>
          </cell>
          <cell r="B17679" t="str">
            <v>+13 안정된 이크론 민첩 가더</v>
          </cell>
        </row>
        <row r="17680">
          <cell r="A17680">
            <v>362180</v>
          </cell>
          <cell r="B17680" t="str">
            <v>+0 안정된 이크론 마법 가더</v>
          </cell>
        </row>
        <row r="17681">
          <cell r="A17681">
            <v>362181</v>
          </cell>
          <cell r="B17681" t="str">
            <v>+1 안정된 이크론 마법 가더</v>
          </cell>
        </row>
        <row r="17682">
          <cell r="A17682">
            <v>362182</v>
          </cell>
          <cell r="B17682" t="str">
            <v>+2 안정된 이크론 마법 가더</v>
          </cell>
        </row>
        <row r="17683">
          <cell r="A17683">
            <v>362183</v>
          </cell>
          <cell r="B17683" t="str">
            <v>+3 안정된 이크론 마법 가더</v>
          </cell>
        </row>
        <row r="17684">
          <cell r="A17684">
            <v>362184</v>
          </cell>
          <cell r="B17684" t="str">
            <v>+4 안정된 이크론 마법 가더</v>
          </cell>
        </row>
        <row r="17685">
          <cell r="A17685">
            <v>362185</v>
          </cell>
          <cell r="B17685" t="str">
            <v>+5 안정된 이크론 마법 가더</v>
          </cell>
        </row>
        <row r="17686">
          <cell r="A17686">
            <v>362186</v>
          </cell>
          <cell r="B17686" t="str">
            <v>+6 안정된 이크론 마법 가더</v>
          </cell>
        </row>
        <row r="17687">
          <cell r="A17687">
            <v>362187</v>
          </cell>
          <cell r="B17687" t="str">
            <v>+7 안정된 이크론 마법 가더</v>
          </cell>
        </row>
        <row r="17688">
          <cell r="A17688">
            <v>362188</v>
          </cell>
          <cell r="B17688" t="str">
            <v>+8 안정된 이크론 마법 가더</v>
          </cell>
        </row>
        <row r="17689">
          <cell r="A17689">
            <v>362189</v>
          </cell>
          <cell r="B17689" t="str">
            <v>+9 안정된 이크론 마법 가더</v>
          </cell>
        </row>
        <row r="17690">
          <cell r="A17690">
            <v>362190</v>
          </cell>
          <cell r="B17690" t="str">
            <v>+10 안정된 이크론 마법 가더</v>
          </cell>
        </row>
        <row r="17691">
          <cell r="A17691">
            <v>362191</v>
          </cell>
          <cell r="B17691" t="str">
            <v>+11 안정된 이크론 마법 가더</v>
          </cell>
        </row>
        <row r="17692">
          <cell r="A17692">
            <v>362192</v>
          </cell>
          <cell r="B17692" t="str">
            <v>+12 안정된 이크론 마법 가더</v>
          </cell>
        </row>
        <row r="17693">
          <cell r="A17693">
            <v>362193</v>
          </cell>
          <cell r="B17693" t="str">
            <v>+13 안정된 이크론 마법 가더</v>
          </cell>
        </row>
        <row r="17694">
          <cell r="A17694">
            <v>362200</v>
          </cell>
          <cell r="B17694" t="str">
            <v>+0 향상된 이크론 민첩 가더</v>
          </cell>
        </row>
        <row r="17695">
          <cell r="A17695">
            <v>362201</v>
          </cell>
          <cell r="B17695" t="str">
            <v>+1 향상된 이크론 민첩 가더</v>
          </cell>
        </row>
        <row r="17696">
          <cell r="A17696">
            <v>362202</v>
          </cell>
          <cell r="B17696" t="str">
            <v>+2 향상된 이크론 민첩 가더</v>
          </cell>
        </row>
        <row r="17697">
          <cell r="A17697">
            <v>362203</v>
          </cell>
          <cell r="B17697" t="str">
            <v>+3 향상된 이크론 민첩 가더</v>
          </cell>
        </row>
        <row r="17698">
          <cell r="A17698">
            <v>362204</v>
          </cell>
          <cell r="B17698" t="str">
            <v>+4 향상된 이크론 민첩 가더</v>
          </cell>
        </row>
        <row r="17699">
          <cell r="A17699">
            <v>362205</v>
          </cell>
          <cell r="B17699" t="str">
            <v>+5 향상된 이크론 민첩 가더</v>
          </cell>
        </row>
        <row r="17700">
          <cell r="A17700">
            <v>362206</v>
          </cell>
          <cell r="B17700" t="str">
            <v>+6 향상된 이크론 민첩 가더</v>
          </cell>
        </row>
        <row r="17701">
          <cell r="A17701">
            <v>362207</v>
          </cell>
          <cell r="B17701" t="str">
            <v>+7 향상된 이크론 민첩 가더</v>
          </cell>
        </row>
        <row r="17702">
          <cell r="A17702">
            <v>362208</v>
          </cell>
          <cell r="B17702" t="str">
            <v>+8 향상된 이크론 민첩 가더</v>
          </cell>
        </row>
        <row r="17703">
          <cell r="A17703">
            <v>362209</v>
          </cell>
          <cell r="B17703" t="str">
            <v>+9 향상된 이크론 민첩 가더</v>
          </cell>
        </row>
        <row r="17704">
          <cell r="A17704">
            <v>362210</v>
          </cell>
          <cell r="B17704" t="str">
            <v>+10 향상된 이크론 민첩 가더</v>
          </cell>
        </row>
        <row r="17705">
          <cell r="A17705">
            <v>362211</v>
          </cell>
          <cell r="B17705" t="str">
            <v>+11 향상된 이크론 민첩 가더</v>
          </cell>
        </row>
        <row r="17706">
          <cell r="A17706">
            <v>362212</v>
          </cell>
          <cell r="B17706" t="str">
            <v>+12 향상된 이크론 민첩 가더</v>
          </cell>
        </row>
        <row r="17707">
          <cell r="A17707">
            <v>362213</v>
          </cell>
          <cell r="B17707" t="str">
            <v>+13 향상된 이크론 민첩 가더</v>
          </cell>
        </row>
        <row r="17708">
          <cell r="A17708">
            <v>362220</v>
          </cell>
          <cell r="B17708" t="str">
            <v>+0 향상된 이크론 마법 가더</v>
          </cell>
        </row>
        <row r="17709">
          <cell r="A17709">
            <v>362221</v>
          </cell>
          <cell r="B17709" t="str">
            <v>+1 향상된 이크론 마법 가더</v>
          </cell>
        </row>
        <row r="17710">
          <cell r="A17710">
            <v>362222</v>
          </cell>
          <cell r="B17710" t="str">
            <v>+2 향상된 이크론 마법 가더</v>
          </cell>
        </row>
        <row r="17711">
          <cell r="A17711">
            <v>362223</v>
          </cell>
          <cell r="B17711" t="str">
            <v>+3 향상된 이크론 마법 가더</v>
          </cell>
        </row>
        <row r="17712">
          <cell r="A17712">
            <v>362224</v>
          </cell>
          <cell r="B17712" t="str">
            <v>+4 향상된 이크론 마법 가더</v>
          </cell>
        </row>
        <row r="17713">
          <cell r="A17713">
            <v>362225</v>
          </cell>
          <cell r="B17713" t="str">
            <v>+5 향상된 이크론 마법 가더</v>
          </cell>
        </row>
        <row r="17714">
          <cell r="A17714">
            <v>362226</v>
          </cell>
          <cell r="B17714" t="str">
            <v>+6 향상된 이크론 마법 가더</v>
          </cell>
        </row>
        <row r="17715">
          <cell r="A17715">
            <v>362227</v>
          </cell>
          <cell r="B17715" t="str">
            <v>+7 향상된 이크론 마법 가더</v>
          </cell>
        </row>
        <row r="17716">
          <cell r="A17716">
            <v>362228</v>
          </cell>
          <cell r="B17716" t="str">
            <v>+8 향상된 이크론 마법 가더</v>
          </cell>
        </row>
        <row r="17717">
          <cell r="A17717">
            <v>362229</v>
          </cell>
          <cell r="B17717" t="str">
            <v>+9 향상된 이크론 마법 가더</v>
          </cell>
        </row>
        <row r="17718">
          <cell r="A17718">
            <v>362230</v>
          </cell>
          <cell r="B17718" t="str">
            <v>+10 향상된 이크론 마법 가더</v>
          </cell>
        </row>
        <row r="17719">
          <cell r="A17719">
            <v>362231</v>
          </cell>
          <cell r="B17719" t="str">
            <v>+11 향상된 이크론 마법 가더</v>
          </cell>
        </row>
        <row r="17720">
          <cell r="A17720">
            <v>362232</v>
          </cell>
          <cell r="B17720" t="str">
            <v>+12 향상된 이크론 마법 가더</v>
          </cell>
        </row>
        <row r="17721">
          <cell r="A17721">
            <v>362233</v>
          </cell>
          <cell r="B17721" t="str">
            <v>+13 향상된 이크론 마법 가더</v>
          </cell>
        </row>
        <row r="17722">
          <cell r="A17722">
            <v>362240</v>
          </cell>
          <cell r="B17722" t="str">
            <v>+0 정련된 이크론 민첩 가더</v>
          </cell>
        </row>
        <row r="17723">
          <cell r="A17723">
            <v>362241</v>
          </cell>
          <cell r="B17723" t="str">
            <v>+1 정련된 이크론 민첩 가더</v>
          </cell>
        </row>
        <row r="17724">
          <cell r="A17724">
            <v>362242</v>
          </cell>
          <cell r="B17724" t="str">
            <v>+2 정련된 이크론 민첩 가더</v>
          </cell>
        </row>
        <row r="17725">
          <cell r="A17725">
            <v>362243</v>
          </cell>
          <cell r="B17725" t="str">
            <v>+3 정련된 이크론 민첩 가더</v>
          </cell>
        </row>
        <row r="17726">
          <cell r="A17726">
            <v>362244</v>
          </cell>
          <cell r="B17726" t="str">
            <v>+4 정련된 이크론 민첩 가더</v>
          </cell>
        </row>
        <row r="17727">
          <cell r="A17727">
            <v>362245</v>
          </cell>
          <cell r="B17727" t="str">
            <v>+5 정련된 이크론 민첩 가더</v>
          </cell>
        </row>
        <row r="17728">
          <cell r="A17728">
            <v>362246</v>
          </cell>
          <cell r="B17728" t="str">
            <v>+6 정련된 이크론 민첩 가더</v>
          </cell>
        </row>
        <row r="17729">
          <cell r="A17729">
            <v>362247</v>
          </cell>
          <cell r="B17729" t="str">
            <v>+7 정련된 이크론 민첩 가더</v>
          </cell>
        </row>
        <row r="17730">
          <cell r="A17730">
            <v>362248</v>
          </cell>
          <cell r="B17730" t="str">
            <v>+8 정련된 이크론 민첩 가더</v>
          </cell>
        </row>
        <row r="17731">
          <cell r="A17731">
            <v>362249</v>
          </cell>
          <cell r="B17731" t="str">
            <v>+9 정련된 이크론 민첩 가더</v>
          </cell>
        </row>
        <row r="17732">
          <cell r="A17732">
            <v>362250</v>
          </cell>
          <cell r="B17732" t="str">
            <v>+10 정련된 이크론 민첩 가더</v>
          </cell>
        </row>
        <row r="17733">
          <cell r="A17733">
            <v>362251</v>
          </cell>
          <cell r="B17733" t="str">
            <v>+11 정련된 이크론 민첩 가더</v>
          </cell>
        </row>
        <row r="17734">
          <cell r="A17734">
            <v>362252</v>
          </cell>
          <cell r="B17734" t="str">
            <v>+12 정련된 이크론 민첩 가더</v>
          </cell>
        </row>
        <row r="17735">
          <cell r="A17735">
            <v>362253</v>
          </cell>
          <cell r="B17735" t="str">
            <v>+13 정련된 이크론 민첩 가더</v>
          </cell>
        </row>
        <row r="17736">
          <cell r="A17736">
            <v>362260</v>
          </cell>
          <cell r="B17736" t="str">
            <v>+0 정련된 이크론 마법 가더</v>
          </cell>
        </row>
        <row r="17737">
          <cell r="A17737">
            <v>362261</v>
          </cell>
          <cell r="B17737" t="str">
            <v>+1 정련된 이크론 마법 가더</v>
          </cell>
        </row>
        <row r="17738">
          <cell r="A17738">
            <v>362262</v>
          </cell>
          <cell r="B17738" t="str">
            <v>+2 정련된 이크론 마법 가더</v>
          </cell>
        </row>
        <row r="17739">
          <cell r="A17739">
            <v>362263</v>
          </cell>
          <cell r="B17739" t="str">
            <v>+3 정련된 이크론 마법 가더</v>
          </cell>
        </row>
        <row r="17740">
          <cell r="A17740">
            <v>362264</v>
          </cell>
          <cell r="B17740" t="str">
            <v>+4 정련된 이크론 마법 가더</v>
          </cell>
        </row>
        <row r="17741">
          <cell r="A17741">
            <v>362265</v>
          </cell>
          <cell r="B17741" t="str">
            <v>+5 정련된 이크론 마법 가더</v>
          </cell>
        </row>
        <row r="17742">
          <cell r="A17742">
            <v>362266</v>
          </cell>
          <cell r="B17742" t="str">
            <v>+6 정련된 이크론 마법 가더</v>
          </cell>
        </row>
        <row r="17743">
          <cell r="A17743">
            <v>362267</v>
          </cell>
          <cell r="B17743" t="str">
            <v>+7 정련된 이크론 마법 가더</v>
          </cell>
        </row>
        <row r="17744">
          <cell r="A17744">
            <v>362268</v>
          </cell>
          <cell r="B17744" t="str">
            <v>+8 정련된 이크론 마법 가더</v>
          </cell>
        </row>
        <row r="17745">
          <cell r="A17745">
            <v>362269</v>
          </cell>
          <cell r="B17745" t="str">
            <v>+9 정련된 이크론 마법 가더</v>
          </cell>
        </row>
        <row r="17746">
          <cell r="A17746">
            <v>362270</v>
          </cell>
          <cell r="B17746" t="str">
            <v>+10 정련된 이크론 마법 가더</v>
          </cell>
        </row>
        <row r="17747">
          <cell r="A17747">
            <v>362271</v>
          </cell>
          <cell r="B17747" t="str">
            <v>+11 정련된 이크론 마법 가더</v>
          </cell>
        </row>
        <row r="17748">
          <cell r="A17748">
            <v>362272</v>
          </cell>
          <cell r="B17748" t="str">
            <v>+12 정련된 이크론 마법 가더</v>
          </cell>
        </row>
        <row r="17749">
          <cell r="A17749">
            <v>362273</v>
          </cell>
          <cell r="B17749" t="str">
            <v>+13 정련된 이크론 마법 가더</v>
          </cell>
        </row>
        <row r="17750">
          <cell r="A17750">
            <v>362280</v>
          </cell>
          <cell r="B17750" t="str">
            <v>+0 친위대의 대지 가더</v>
          </cell>
        </row>
        <row r="17751">
          <cell r="A17751">
            <v>362281</v>
          </cell>
          <cell r="B17751" t="str">
            <v>+1 친위대의 대지 가더</v>
          </cell>
        </row>
        <row r="17752">
          <cell r="A17752">
            <v>362282</v>
          </cell>
          <cell r="B17752" t="str">
            <v>+2 친위대의 대지 가더</v>
          </cell>
        </row>
        <row r="17753">
          <cell r="A17753">
            <v>362283</v>
          </cell>
          <cell r="B17753" t="str">
            <v>+3 친위대의 대지 가더</v>
          </cell>
        </row>
        <row r="17754">
          <cell r="A17754">
            <v>362284</v>
          </cell>
          <cell r="B17754" t="str">
            <v>+4 친위대의 대지 가더</v>
          </cell>
        </row>
        <row r="17755">
          <cell r="A17755">
            <v>362285</v>
          </cell>
          <cell r="B17755" t="str">
            <v>+5 친위대의 대지 가더</v>
          </cell>
        </row>
        <row r="17756">
          <cell r="A17756">
            <v>362286</v>
          </cell>
          <cell r="B17756" t="str">
            <v>+6 친위대의 대지 가더</v>
          </cell>
        </row>
        <row r="17757">
          <cell r="A17757">
            <v>362287</v>
          </cell>
          <cell r="B17757" t="str">
            <v>+7 친위대의 대지 가더</v>
          </cell>
        </row>
        <row r="17758">
          <cell r="A17758">
            <v>362288</v>
          </cell>
          <cell r="B17758" t="str">
            <v>+8 친위대의 대지 가더</v>
          </cell>
        </row>
        <row r="17759">
          <cell r="A17759">
            <v>362289</v>
          </cell>
          <cell r="B17759" t="str">
            <v>+9 친위대의 대지 가더</v>
          </cell>
        </row>
        <row r="17760">
          <cell r="A17760">
            <v>362290</v>
          </cell>
          <cell r="B17760" t="str">
            <v>+10 친위대의 대지 가더</v>
          </cell>
        </row>
        <row r="17761">
          <cell r="A17761">
            <v>362291</v>
          </cell>
          <cell r="B17761" t="str">
            <v>+11 친위대의 대지 가더</v>
          </cell>
        </row>
        <row r="17762">
          <cell r="A17762">
            <v>362292</v>
          </cell>
          <cell r="B17762" t="str">
            <v>+12 친위대의 대지 가더</v>
          </cell>
        </row>
        <row r="17763">
          <cell r="A17763">
            <v>362293</v>
          </cell>
          <cell r="B17763" t="str">
            <v>+13 친위대의 대지 가더</v>
          </cell>
        </row>
        <row r="17764">
          <cell r="A17764">
            <v>362300</v>
          </cell>
          <cell r="B17764" t="str">
            <v>+0 친위대의 바람 가더</v>
          </cell>
        </row>
        <row r="17765">
          <cell r="A17765">
            <v>362301</v>
          </cell>
          <cell r="B17765" t="str">
            <v>+1 친위대의 바람 가더</v>
          </cell>
        </row>
        <row r="17766">
          <cell r="A17766">
            <v>362302</v>
          </cell>
          <cell r="B17766" t="str">
            <v>+2 친위대의 바람 가더</v>
          </cell>
        </row>
        <row r="17767">
          <cell r="A17767">
            <v>362303</v>
          </cell>
          <cell r="B17767" t="str">
            <v>+3 친위대의 바람 가더</v>
          </cell>
        </row>
        <row r="17768">
          <cell r="A17768">
            <v>362304</v>
          </cell>
          <cell r="B17768" t="str">
            <v>+4 친위대의 바람 가더</v>
          </cell>
        </row>
        <row r="17769">
          <cell r="A17769">
            <v>362305</v>
          </cell>
          <cell r="B17769" t="str">
            <v>+5 친위대의 바람 가더</v>
          </cell>
        </row>
        <row r="17770">
          <cell r="A17770">
            <v>362306</v>
          </cell>
          <cell r="B17770" t="str">
            <v>+6 친위대의 바람 가더</v>
          </cell>
        </row>
        <row r="17771">
          <cell r="A17771">
            <v>362307</v>
          </cell>
          <cell r="B17771" t="str">
            <v>+7 친위대의 바람 가더</v>
          </cell>
        </row>
        <row r="17772">
          <cell r="A17772">
            <v>362308</v>
          </cell>
          <cell r="B17772" t="str">
            <v>+8 친위대의 바람 가더</v>
          </cell>
        </row>
        <row r="17773">
          <cell r="A17773">
            <v>362309</v>
          </cell>
          <cell r="B17773" t="str">
            <v>+9 친위대의 바람 가더</v>
          </cell>
        </row>
        <row r="17774">
          <cell r="A17774">
            <v>362310</v>
          </cell>
          <cell r="B17774" t="str">
            <v>+10 친위대의 바람 가더</v>
          </cell>
        </row>
        <row r="17775">
          <cell r="A17775">
            <v>362311</v>
          </cell>
          <cell r="B17775" t="str">
            <v>+11 친위대의 바람 가더</v>
          </cell>
        </row>
        <row r="17776">
          <cell r="A17776">
            <v>362312</v>
          </cell>
          <cell r="B17776" t="str">
            <v>+12 친위대의 바람 가더</v>
          </cell>
        </row>
        <row r="17777">
          <cell r="A17777">
            <v>362313</v>
          </cell>
          <cell r="B17777" t="str">
            <v>+13 친위대의 바람 가더</v>
          </cell>
        </row>
        <row r="17778">
          <cell r="A17778">
            <v>362320</v>
          </cell>
          <cell r="B17778" t="str">
            <v>+0 친위대의 현자 가더</v>
          </cell>
        </row>
        <row r="17779">
          <cell r="A17779">
            <v>362321</v>
          </cell>
          <cell r="B17779" t="str">
            <v>+1 친위대의 현자 가더</v>
          </cell>
        </row>
        <row r="17780">
          <cell r="A17780">
            <v>362322</v>
          </cell>
          <cell r="B17780" t="str">
            <v>+2 친위대의 현자 가더</v>
          </cell>
        </row>
        <row r="17781">
          <cell r="A17781">
            <v>362323</v>
          </cell>
          <cell r="B17781" t="str">
            <v>+3 친위대의 현자 가더</v>
          </cell>
        </row>
        <row r="17782">
          <cell r="A17782">
            <v>362324</v>
          </cell>
          <cell r="B17782" t="str">
            <v>+4 친위대의 현자 가더</v>
          </cell>
        </row>
        <row r="17783">
          <cell r="A17783">
            <v>362325</v>
          </cell>
          <cell r="B17783" t="str">
            <v>+5 친위대의 현자 가더</v>
          </cell>
        </row>
        <row r="17784">
          <cell r="A17784">
            <v>362326</v>
          </cell>
          <cell r="B17784" t="str">
            <v>+6 친위대의 현자 가더</v>
          </cell>
        </row>
        <row r="17785">
          <cell r="A17785">
            <v>362327</v>
          </cell>
          <cell r="B17785" t="str">
            <v>+7 친위대의 현자 가더</v>
          </cell>
        </row>
        <row r="17786">
          <cell r="A17786">
            <v>362328</v>
          </cell>
          <cell r="B17786" t="str">
            <v>+8 친위대의 현자 가더</v>
          </cell>
        </row>
        <row r="17787">
          <cell r="A17787">
            <v>362329</v>
          </cell>
          <cell r="B17787" t="str">
            <v>+9 친위대의 현자 가더</v>
          </cell>
        </row>
        <row r="17788">
          <cell r="A17788">
            <v>362330</v>
          </cell>
          <cell r="B17788" t="str">
            <v>+10 친위대의 현자 가더</v>
          </cell>
        </row>
        <row r="17789">
          <cell r="A17789">
            <v>362331</v>
          </cell>
          <cell r="B17789" t="str">
            <v>+11 친위대의 현자 가더</v>
          </cell>
        </row>
        <row r="17790">
          <cell r="A17790">
            <v>362332</v>
          </cell>
          <cell r="B17790" t="str">
            <v>+12 친위대의 현자 가더</v>
          </cell>
        </row>
        <row r="17791">
          <cell r="A17791">
            <v>362333</v>
          </cell>
          <cell r="B17791" t="str">
            <v>+13 친위대의 현자 가더</v>
          </cell>
        </row>
        <row r="17792">
          <cell r="A17792">
            <v>362340</v>
          </cell>
          <cell r="B17792" t="str">
            <v>+0 환영 군단병의 가더</v>
          </cell>
        </row>
        <row r="17793">
          <cell r="A17793">
            <v>362341</v>
          </cell>
          <cell r="B17793" t="str">
            <v>+1 환영 군단병의 가더</v>
          </cell>
        </row>
        <row r="17794">
          <cell r="A17794">
            <v>362342</v>
          </cell>
          <cell r="B17794" t="str">
            <v>+2 환영 군단병의 가더</v>
          </cell>
        </row>
        <row r="17795">
          <cell r="A17795">
            <v>362343</v>
          </cell>
          <cell r="B17795" t="str">
            <v>+3 환영 군단병의 가더</v>
          </cell>
        </row>
        <row r="17796">
          <cell r="A17796">
            <v>362344</v>
          </cell>
          <cell r="B17796" t="str">
            <v>+4 환영 군단병의 가더</v>
          </cell>
        </row>
        <row r="17797">
          <cell r="A17797">
            <v>362345</v>
          </cell>
          <cell r="B17797" t="str">
            <v>+5 환영 군단병의 가더</v>
          </cell>
        </row>
        <row r="17798">
          <cell r="A17798">
            <v>362346</v>
          </cell>
          <cell r="B17798" t="str">
            <v>+6 환영 군단병의 가더</v>
          </cell>
        </row>
        <row r="17799">
          <cell r="A17799">
            <v>362347</v>
          </cell>
          <cell r="B17799" t="str">
            <v>+7 환영 군단병의 가더</v>
          </cell>
        </row>
        <row r="17800">
          <cell r="A17800">
            <v>362348</v>
          </cell>
          <cell r="B17800" t="str">
            <v>+8 환영 군단병의 가더</v>
          </cell>
        </row>
        <row r="17801">
          <cell r="A17801">
            <v>362349</v>
          </cell>
          <cell r="B17801" t="str">
            <v>+9 환영 군단병의 가더</v>
          </cell>
        </row>
        <row r="17802">
          <cell r="A17802">
            <v>362350</v>
          </cell>
          <cell r="B17802" t="str">
            <v>+10 환영 군단병의 가더</v>
          </cell>
        </row>
        <row r="17803">
          <cell r="A17803">
            <v>362351</v>
          </cell>
          <cell r="B17803" t="str">
            <v>+11 환영 군단병의 가더</v>
          </cell>
        </row>
        <row r="17804">
          <cell r="A17804">
            <v>362352</v>
          </cell>
          <cell r="B17804" t="str">
            <v>+12 환영 군단병의 가더</v>
          </cell>
        </row>
        <row r="17805">
          <cell r="A17805">
            <v>362353</v>
          </cell>
          <cell r="B17805" t="str">
            <v>+13 환영 군단병의 가더</v>
          </cell>
        </row>
        <row r="17806">
          <cell r="A17806">
            <v>362360</v>
          </cell>
          <cell r="B17806" t="str">
            <v>+0 친위대의 팔찌</v>
          </cell>
        </row>
        <row r="17807">
          <cell r="A17807">
            <v>362361</v>
          </cell>
          <cell r="B17807" t="str">
            <v>+1 친위대의 팔찌</v>
          </cell>
        </row>
        <row r="17808">
          <cell r="A17808">
            <v>362362</v>
          </cell>
          <cell r="B17808" t="str">
            <v>+2 친위대의 팔찌</v>
          </cell>
        </row>
        <row r="17809">
          <cell r="A17809">
            <v>362363</v>
          </cell>
          <cell r="B17809" t="str">
            <v>+3 친위대의 팔찌</v>
          </cell>
        </row>
        <row r="17810">
          <cell r="A17810">
            <v>362364</v>
          </cell>
          <cell r="B17810" t="str">
            <v>+4 친위대의 팔찌</v>
          </cell>
        </row>
        <row r="17811">
          <cell r="A17811">
            <v>362365</v>
          </cell>
          <cell r="B17811" t="str">
            <v>+5 친위대의 팔찌</v>
          </cell>
        </row>
        <row r="17812">
          <cell r="A17812">
            <v>362366</v>
          </cell>
          <cell r="B17812" t="str">
            <v>+6 친위대의 팔찌</v>
          </cell>
        </row>
        <row r="17813">
          <cell r="A17813">
            <v>362367</v>
          </cell>
          <cell r="B17813" t="str">
            <v>+7 친위대의 팔찌</v>
          </cell>
        </row>
        <row r="17814">
          <cell r="A17814">
            <v>362368</v>
          </cell>
          <cell r="B17814" t="str">
            <v>+8 친위대의 팔찌</v>
          </cell>
        </row>
        <row r="17815">
          <cell r="A17815">
            <v>362369</v>
          </cell>
          <cell r="B17815" t="str">
            <v>+9 친위대의 팔찌</v>
          </cell>
        </row>
        <row r="17816">
          <cell r="A17816">
            <v>362370</v>
          </cell>
          <cell r="B17816" t="str">
            <v>+10 친위대의 팔찌</v>
          </cell>
        </row>
        <row r="17817">
          <cell r="A17817">
            <v>362371</v>
          </cell>
          <cell r="B17817" t="str">
            <v>+11 친위대의 팔찌</v>
          </cell>
        </row>
        <row r="17818">
          <cell r="A17818">
            <v>362372</v>
          </cell>
          <cell r="B17818" t="str">
            <v>+12 친위대의 팔찌</v>
          </cell>
        </row>
        <row r="17819">
          <cell r="A17819">
            <v>362373</v>
          </cell>
          <cell r="B17819" t="str">
            <v>+13 친위대의 팔찌</v>
          </cell>
        </row>
        <row r="17820">
          <cell r="A17820">
            <v>362380</v>
          </cell>
          <cell r="B17820" t="str">
            <v>+0 정예 지상군의 가더</v>
          </cell>
        </row>
        <row r="17821">
          <cell r="A17821">
            <v>362381</v>
          </cell>
          <cell r="B17821" t="str">
            <v>+1 정예 지상군의 가더</v>
          </cell>
        </row>
        <row r="17822">
          <cell r="A17822">
            <v>362382</v>
          </cell>
          <cell r="B17822" t="str">
            <v>+2 정예 지상군의 가더</v>
          </cell>
        </row>
        <row r="17823">
          <cell r="A17823">
            <v>362383</v>
          </cell>
          <cell r="B17823" t="str">
            <v>+3 정예 지상군의 가더</v>
          </cell>
        </row>
        <row r="17824">
          <cell r="A17824">
            <v>362384</v>
          </cell>
          <cell r="B17824" t="str">
            <v>+4 정예 지상군의 가더</v>
          </cell>
        </row>
        <row r="17825">
          <cell r="A17825">
            <v>362385</v>
          </cell>
          <cell r="B17825" t="str">
            <v>+5 정예 지상군의 가더</v>
          </cell>
        </row>
        <row r="17826">
          <cell r="A17826">
            <v>362386</v>
          </cell>
          <cell r="B17826" t="str">
            <v>+6 정예 지상군의 가더</v>
          </cell>
        </row>
        <row r="17827">
          <cell r="A17827">
            <v>362387</v>
          </cell>
          <cell r="B17827" t="str">
            <v>+7 정예 지상군의 가더</v>
          </cell>
        </row>
        <row r="17828">
          <cell r="A17828">
            <v>362388</v>
          </cell>
          <cell r="B17828" t="str">
            <v>+8 정예 지상군의 가더</v>
          </cell>
        </row>
        <row r="17829">
          <cell r="A17829">
            <v>362389</v>
          </cell>
          <cell r="B17829" t="str">
            <v>+9 정예 지상군의 가더</v>
          </cell>
        </row>
        <row r="17830">
          <cell r="A17830">
            <v>362390</v>
          </cell>
          <cell r="B17830" t="str">
            <v>+10 정예 지상군의 가더</v>
          </cell>
        </row>
        <row r="17831">
          <cell r="A17831">
            <v>362391</v>
          </cell>
          <cell r="B17831" t="str">
            <v>+11 정예 지상군의 가더</v>
          </cell>
        </row>
        <row r="17832">
          <cell r="A17832">
            <v>362392</v>
          </cell>
          <cell r="B17832" t="str">
            <v>+12 정예 지상군의 가더</v>
          </cell>
        </row>
        <row r="17833">
          <cell r="A17833">
            <v>362393</v>
          </cell>
          <cell r="B17833" t="str">
            <v>+13 정예 지상군의 가더</v>
          </cell>
        </row>
        <row r="17834">
          <cell r="A17834">
            <v>362400</v>
          </cell>
          <cell r="B17834" t="str">
            <v>+0 만월의 의식용 가더</v>
          </cell>
        </row>
        <row r="17835">
          <cell r="A17835">
            <v>362401</v>
          </cell>
          <cell r="B17835" t="str">
            <v>+1 만월의 의식용 가더</v>
          </cell>
        </row>
        <row r="17836">
          <cell r="A17836">
            <v>362402</v>
          </cell>
          <cell r="B17836" t="str">
            <v>+2 만월의 의식용 가더</v>
          </cell>
        </row>
        <row r="17837">
          <cell r="A17837">
            <v>362403</v>
          </cell>
          <cell r="B17837" t="str">
            <v>+3 만월의 의식용 가더</v>
          </cell>
        </row>
        <row r="17838">
          <cell r="A17838">
            <v>362404</v>
          </cell>
          <cell r="B17838" t="str">
            <v>+4 만월의 의식용 가더</v>
          </cell>
        </row>
        <row r="17839">
          <cell r="A17839">
            <v>362405</v>
          </cell>
          <cell r="B17839" t="str">
            <v>+5 만월의 의식용 가더</v>
          </cell>
        </row>
        <row r="17840">
          <cell r="A17840">
            <v>362406</v>
          </cell>
          <cell r="B17840" t="str">
            <v>+6 만월의 의식용 가더</v>
          </cell>
        </row>
        <row r="17841">
          <cell r="A17841">
            <v>362407</v>
          </cell>
          <cell r="B17841" t="str">
            <v>+7 만월의 의식용 가더</v>
          </cell>
        </row>
        <row r="17842">
          <cell r="A17842">
            <v>362408</v>
          </cell>
          <cell r="B17842" t="str">
            <v>+8 만월의 의식용 가더</v>
          </cell>
        </row>
        <row r="17843">
          <cell r="A17843">
            <v>362409</v>
          </cell>
          <cell r="B17843" t="str">
            <v>+9 만월의 의식용 가더</v>
          </cell>
        </row>
        <row r="17844">
          <cell r="A17844">
            <v>362410</v>
          </cell>
          <cell r="B17844" t="str">
            <v>+10 만월의 의식용 가더</v>
          </cell>
        </row>
        <row r="17845">
          <cell r="A17845">
            <v>362411</v>
          </cell>
          <cell r="B17845" t="str">
            <v>+11 만월의 의식용 가더</v>
          </cell>
        </row>
        <row r="17846">
          <cell r="A17846">
            <v>362412</v>
          </cell>
          <cell r="B17846" t="str">
            <v>+12 만월의 의식용 가더</v>
          </cell>
        </row>
        <row r="17847">
          <cell r="A17847">
            <v>362413</v>
          </cell>
          <cell r="B17847" t="str">
            <v>+13 만월의 의식용 가더</v>
          </cell>
        </row>
        <row r="17848">
          <cell r="A17848">
            <v>362420</v>
          </cell>
          <cell r="B17848" t="str">
            <v>+0 광기의 수호자 가더</v>
          </cell>
        </row>
        <row r="17849">
          <cell r="A17849">
            <v>362421</v>
          </cell>
          <cell r="B17849" t="str">
            <v>+1 광기의 수호자 가더</v>
          </cell>
        </row>
        <row r="17850">
          <cell r="A17850">
            <v>362422</v>
          </cell>
          <cell r="B17850" t="str">
            <v>+2 광기의 수호자 가더</v>
          </cell>
        </row>
        <row r="17851">
          <cell r="A17851">
            <v>362423</v>
          </cell>
          <cell r="B17851" t="str">
            <v>+3 광기의 수호자 가더</v>
          </cell>
        </row>
        <row r="17852">
          <cell r="A17852">
            <v>362424</v>
          </cell>
          <cell r="B17852" t="str">
            <v>+4 광기의 수호자 가더</v>
          </cell>
        </row>
        <row r="17853">
          <cell r="A17853">
            <v>362425</v>
          </cell>
          <cell r="B17853" t="str">
            <v>+5 광기의 수호자 가더</v>
          </cell>
        </row>
        <row r="17854">
          <cell r="A17854">
            <v>362426</v>
          </cell>
          <cell r="B17854" t="str">
            <v>+6 광기의 수호자 가더</v>
          </cell>
        </row>
        <row r="17855">
          <cell r="A17855">
            <v>362427</v>
          </cell>
          <cell r="B17855" t="str">
            <v>+7 광기의 수호자 가더</v>
          </cell>
        </row>
        <row r="17856">
          <cell r="A17856">
            <v>362428</v>
          </cell>
          <cell r="B17856" t="str">
            <v>+8 광기의 수호자 가더</v>
          </cell>
        </row>
        <row r="17857">
          <cell r="A17857">
            <v>362429</v>
          </cell>
          <cell r="B17857" t="str">
            <v>+9 광기의 수호자 가더</v>
          </cell>
        </row>
        <row r="17858">
          <cell r="A17858">
            <v>362430</v>
          </cell>
          <cell r="B17858" t="str">
            <v>+10 광기의 수호자 가더</v>
          </cell>
        </row>
        <row r="17859">
          <cell r="A17859">
            <v>362431</v>
          </cell>
          <cell r="B17859" t="str">
            <v>+11 광기의 수호자 가더</v>
          </cell>
        </row>
        <row r="17860">
          <cell r="A17860">
            <v>362432</v>
          </cell>
          <cell r="B17860" t="str">
            <v>+12 광기의 수호자 가더</v>
          </cell>
        </row>
        <row r="17861">
          <cell r="A17861">
            <v>362433</v>
          </cell>
          <cell r="B17861" t="str">
            <v>+13 광기의 수호자 가더</v>
          </cell>
        </row>
        <row r="17862">
          <cell r="A17862">
            <v>363000</v>
          </cell>
          <cell r="B17862" t="str">
            <v>+0 강화된 가호의 가더</v>
          </cell>
        </row>
        <row r="17863">
          <cell r="A17863">
            <v>363001</v>
          </cell>
          <cell r="B17863" t="str">
            <v>+1 강화된 가호의 가더</v>
          </cell>
        </row>
        <row r="17864">
          <cell r="A17864">
            <v>363002</v>
          </cell>
          <cell r="B17864" t="str">
            <v>+2 강화된 가호의 가더</v>
          </cell>
        </row>
        <row r="17865">
          <cell r="A17865">
            <v>363003</v>
          </cell>
          <cell r="B17865" t="str">
            <v>+3 강화된 가호의 가더</v>
          </cell>
        </row>
        <row r="17866">
          <cell r="A17866">
            <v>363004</v>
          </cell>
          <cell r="B17866" t="str">
            <v>+4 강화된 가호의 가더</v>
          </cell>
        </row>
        <row r="17867">
          <cell r="A17867">
            <v>363005</v>
          </cell>
          <cell r="B17867" t="str">
            <v>+5 강화된 가호의 가더</v>
          </cell>
        </row>
        <row r="17868">
          <cell r="A17868">
            <v>363006</v>
          </cell>
          <cell r="B17868" t="str">
            <v>+6 강화된 가호의 가더</v>
          </cell>
        </row>
        <row r="17869">
          <cell r="A17869">
            <v>363007</v>
          </cell>
          <cell r="B17869" t="str">
            <v>+7 강화된 가호의 가더</v>
          </cell>
        </row>
        <row r="17870">
          <cell r="A17870">
            <v>363008</v>
          </cell>
          <cell r="B17870" t="str">
            <v>+8 강화된 가호의 가더</v>
          </cell>
        </row>
        <row r="17871">
          <cell r="A17871">
            <v>363009</v>
          </cell>
          <cell r="B17871" t="str">
            <v>+9 강화된 가호의 가더</v>
          </cell>
        </row>
        <row r="17872">
          <cell r="A17872">
            <v>363010</v>
          </cell>
          <cell r="B17872" t="str">
            <v>+10 강화된 가호의 가더</v>
          </cell>
        </row>
        <row r="17873">
          <cell r="A17873">
            <v>363011</v>
          </cell>
          <cell r="B17873" t="str">
            <v>+11 강화된 가호의 가더</v>
          </cell>
        </row>
        <row r="17874">
          <cell r="A17874">
            <v>363012</v>
          </cell>
          <cell r="B17874" t="str">
            <v>+12 강화된 가호의 가더</v>
          </cell>
        </row>
        <row r="17875">
          <cell r="A17875">
            <v>363013</v>
          </cell>
          <cell r="B17875" t="str">
            <v>+13 강화된 가호의 가더</v>
          </cell>
        </row>
        <row r="17876">
          <cell r="A17876">
            <v>363020</v>
          </cell>
          <cell r="B17876" t="str">
            <v>+0 강화된 균형의 가더</v>
          </cell>
        </row>
        <row r="17877">
          <cell r="A17877">
            <v>363021</v>
          </cell>
          <cell r="B17877" t="str">
            <v>+1 강화된 균형의 가더</v>
          </cell>
        </row>
        <row r="17878">
          <cell r="A17878">
            <v>363022</v>
          </cell>
          <cell r="B17878" t="str">
            <v>+2 강화된 균형의 가더</v>
          </cell>
        </row>
        <row r="17879">
          <cell r="A17879">
            <v>363023</v>
          </cell>
          <cell r="B17879" t="str">
            <v>+3 강화된 균형의 가더</v>
          </cell>
        </row>
        <row r="17880">
          <cell r="A17880">
            <v>363024</v>
          </cell>
          <cell r="B17880" t="str">
            <v>+4 강화된 균형의 가더</v>
          </cell>
        </row>
        <row r="17881">
          <cell r="A17881">
            <v>363025</v>
          </cell>
          <cell r="B17881" t="str">
            <v>+5 강화된 균형의 가더</v>
          </cell>
        </row>
        <row r="17882">
          <cell r="A17882">
            <v>363026</v>
          </cell>
          <cell r="B17882" t="str">
            <v>+6 강화된 균형의 가더</v>
          </cell>
        </row>
        <row r="17883">
          <cell r="A17883">
            <v>363027</v>
          </cell>
          <cell r="B17883" t="str">
            <v>+7 강화된 균형의 가더</v>
          </cell>
        </row>
        <row r="17884">
          <cell r="A17884">
            <v>363028</v>
          </cell>
          <cell r="B17884" t="str">
            <v>+8 강화된 균형의 가더</v>
          </cell>
        </row>
        <row r="17885">
          <cell r="A17885">
            <v>363029</v>
          </cell>
          <cell r="B17885" t="str">
            <v>+9 강화된 균형의 가더</v>
          </cell>
        </row>
        <row r="17886">
          <cell r="A17886">
            <v>363030</v>
          </cell>
          <cell r="B17886" t="str">
            <v>+10 강화된 균형의 가더</v>
          </cell>
        </row>
        <row r="17887">
          <cell r="A17887">
            <v>363031</v>
          </cell>
          <cell r="B17887" t="str">
            <v>+11 강화된 균형의 가더</v>
          </cell>
        </row>
        <row r="17888">
          <cell r="A17888">
            <v>363032</v>
          </cell>
          <cell r="B17888" t="str">
            <v>+12 강화된 균형의 가더</v>
          </cell>
        </row>
        <row r="17889">
          <cell r="A17889">
            <v>363033</v>
          </cell>
          <cell r="B17889" t="str">
            <v>+13 강화된 균형의 가더</v>
          </cell>
        </row>
        <row r="17890">
          <cell r="A17890">
            <v>363040</v>
          </cell>
          <cell r="B17890" t="str">
            <v>+0 찬란한 마력의 가더</v>
          </cell>
        </row>
        <row r="17891">
          <cell r="A17891">
            <v>363041</v>
          </cell>
          <cell r="B17891" t="str">
            <v>+1 찬란한 마력의 가더</v>
          </cell>
        </row>
        <row r="17892">
          <cell r="A17892">
            <v>363042</v>
          </cell>
          <cell r="B17892" t="str">
            <v>+2 찬란한 마력의 가더</v>
          </cell>
        </row>
        <row r="17893">
          <cell r="A17893">
            <v>363043</v>
          </cell>
          <cell r="B17893" t="str">
            <v>+3 찬란한 마력의 가더</v>
          </cell>
        </row>
        <row r="17894">
          <cell r="A17894">
            <v>363044</v>
          </cell>
          <cell r="B17894" t="str">
            <v>+4 찬란한 마력의 가더</v>
          </cell>
        </row>
        <row r="17895">
          <cell r="A17895">
            <v>363045</v>
          </cell>
          <cell r="B17895" t="str">
            <v>+5 찬란한 마력의 가더</v>
          </cell>
        </row>
        <row r="17896">
          <cell r="A17896">
            <v>363046</v>
          </cell>
          <cell r="B17896" t="str">
            <v>+6 찬란한 마력의 가더</v>
          </cell>
        </row>
        <row r="17897">
          <cell r="A17897">
            <v>363047</v>
          </cell>
          <cell r="B17897" t="str">
            <v>+7 찬란한 마력의 가더</v>
          </cell>
        </row>
        <row r="17898">
          <cell r="A17898">
            <v>363048</v>
          </cell>
          <cell r="B17898" t="str">
            <v>+8 찬란한 마력의 가더</v>
          </cell>
        </row>
        <row r="17899">
          <cell r="A17899">
            <v>363049</v>
          </cell>
          <cell r="B17899" t="str">
            <v>+9 찬란한 마력의 가더</v>
          </cell>
        </row>
        <row r="17900">
          <cell r="A17900">
            <v>363050</v>
          </cell>
          <cell r="B17900" t="str">
            <v>+10 찬란한 마력의 가더</v>
          </cell>
        </row>
        <row r="17901">
          <cell r="A17901">
            <v>363051</v>
          </cell>
          <cell r="B17901" t="str">
            <v>+11 찬란한 마력의 가더</v>
          </cell>
        </row>
        <row r="17902">
          <cell r="A17902">
            <v>363052</v>
          </cell>
          <cell r="B17902" t="str">
            <v>+12 찬란한 마력의 가더</v>
          </cell>
        </row>
        <row r="17903">
          <cell r="A17903">
            <v>363053</v>
          </cell>
          <cell r="B17903" t="str">
            <v>+13 찬란한 마력의 가더</v>
          </cell>
        </row>
        <row r="17904">
          <cell r="A17904">
            <v>363060</v>
          </cell>
          <cell r="B17904" t="str">
            <v>+0 합성된 균형의 가더</v>
          </cell>
        </row>
        <row r="17905">
          <cell r="A17905">
            <v>363061</v>
          </cell>
          <cell r="B17905" t="str">
            <v>+1 합성된 균형의 가더</v>
          </cell>
        </row>
        <row r="17906">
          <cell r="A17906">
            <v>363062</v>
          </cell>
          <cell r="B17906" t="str">
            <v>+2 합성된 균형의 가더</v>
          </cell>
        </row>
        <row r="17907">
          <cell r="A17907">
            <v>363063</v>
          </cell>
          <cell r="B17907" t="str">
            <v>+3 합성된 균형의 가더</v>
          </cell>
        </row>
        <row r="17908">
          <cell r="A17908">
            <v>363064</v>
          </cell>
          <cell r="B17908" t="str">
            <v>+4 합성된 균형의 가더</v>
          </cell>
        </row>
        <row r="17909">
          <cell r="A17909">
            <v>363065</v>
          </cell>
          <cell r="B17909" t="str">
            <v>+5 합성된 균형의 가더</v>
          </cell>
        </row>
        <row r="17910">
          <cell r="A17910">
            <v>363066</v>
          </cell>
          <cell r="B17910" t="str">
            <v>+6 합성된 균형의 가더</v>
          </cell>
        </row>
        <row r="17911">
          <cell r="A17911">
            <v>363067</v>
          </cell>
          <cell r="B17911" t="str">
            <v>+7 합성된 균형의 가더</v>
          </cell>
        </row>
        <row r="17912">
          <cell r="A17912">
            <v>363068</v>
          </cell>
          <cell r="B17912" t="str">
            <v>+8 합성된 균형의 가더</v>
          </cell>
        </row>
        <row r="17913">
          <cell r="A17913">
            <v>363069</v>
          </cell>
          <cell r="B17913" t="str">
            <v>+9 합성된 균형의 가더</v>
          </cell>
        </row>
        <row r="17914">
          <cell r="A17914">
            <v>363070</v>
          </cell>
          <cell r="B17914" t="str">
            <v>+10 합성된 균형의 가더</v>
          </cell>
        </row>
        <row r="17915">
          <cell r="A17915">
            <v>363071</v>
          </cell>
          <cell r="B17915" t="str">
            <v>+11 합성된 균형의 가더</v>
          </cell>
        </row>
        <row r="17916">
          <cell r="A17916">
            <v>363072</v>
          </cell>
          <cell r="B17916" t="str">
            <v>+12 합성된 균형의 가더</v>
          </cell>
        </row>
        <row r="17917">
          <cell r="A17917">
            <v>363073</v>
          </cell>
          <cell r="B17917" t="str">
            <v>+13 합성된 균형의 가더</v>
          </cell>
        </row>
        <row r="17918">
          <cell r="A17918">
            <v>363080</v>
          </cell>
          <cell r="B17918" t="str">
            <v>+0 찬란한 광휘의 가더</v>
          </cell>
        </row>
        <row r="17919">
          <cell r="A17919">
            <v>363081</v>
          </cell>
          <cell r="B17919" t="str">
            <v>+1 찬란한 광휘의 가더</v>
          </cell>
        </row>
        <row r="17920">
          <cell r="A17920">
            <v>363082</v>
          </cell>
          <cell r="B17920" t="str">
            <v>+2 찬란한 광휘의 가더</v>
          </cell>
        </row>
        <row r="17921">
          <cell r="A17921">
            <v>363083</v>
          </cell>
          <cell r="B17921" t="str">
            <v>+3 찬란한 광휘의 가더</v>
          </cell>
        </row>
        <row r="17922">
          <cell r="A17922">
            <v>363084</v>
          </cell>
          <cell r="B17922" t="str">
            <v>+4 찬란한 광휘의 가더</v>
          </cell>
        </row>
        <row r="17923">
          <cell r="A17923">
            <v>363085</v>
          </cell>
          <cell r="B17923" t="str">
            <v>+5 찬란한 광휘의 가더</v>
          </cell>
        </row>
        <row r="17924">
          <cell r="A17924">
            <v>363086</v>
          </cell>
          <cell r="B17924" t="str">
            <v>+6 찬란한 광휘의 가더</v>
          </cell>
        </row>
        <row r="17925">
          <cell r="A17925">
            <v>363087</v>
          </cell>
          <cell r="B17925" t="str">
            <v>+7 찬란한 광휘의 가더</v>
          </cell>
        </row>
        <row r="17926">
          <cell r="A17926">
            <v>363088</v>
          </cell>
          <cell r="B17926" t="str">
            <v>+8 찬란한 광휘의 가더</v>
          </cell>
        </row>
        <row r="17927">
          <cell r="A17927">
            <v>363089</v>
          </cell>
          <cell r="B17927" t="str">
            <v>+9 찬란한 광휘의 가더</v>
          </cell>
        </row>
        <row r="17928">
          <cell r="A17928">
            <v>363090</v>
          </cell>
          <cell r="B17928" t="str">
            <v>+10 찬란한 광휘의 가더</v>
          </cell>
        </row>
        <row r="17929">
          <cell r="A17929">
            <v>363091</v>
          </cell>
          <cell r="B17929" t="str">
            <v>+11 찬란한 광휘의 가더</v>
          </cell>
        </row>
        <row r="17930">
          <cell r="A17930">
            <v>363092</v>
          </cell>
          <cell r="B17930" t="str">
            <v>+12 찬란한 광휘의 가더</v>
          </cell>
        </row>
        <row r="17931">
          <cell r="A17931">
            <v>363093</v>
          </cell>
          <cell r="B17931" t="str">
            <v>+13 찬란한 광휘의 가더</v>
          </cell>
        </row>
        <row r="17932">
          <cell r="A17932">
            <v>363100</v>
          </cell>
          <cell r="B17932" t="str">
            <v>+0 합성된 일격의 가더</v>
          </cell>
        </row>
        <row r="17933">
          <cell r="A17933">
            <v>363101</v>
          </cell>
          <cell r="B17933" t="str">
            <v>+1 합성된 일격의 가더</v>
          </cell>
        </row>
        <row r="17934">
          <cell r="A17934">
            <v>363102</v>
          </cell>
          <cell r="B17934" t="str">
            <v>+2 합성된 일격의 가더</v>
          </cell>
        </row>
        <row r="17935">
          <cell r="A17935">
            <v>363103</v>
          </cell>
          <cell r="B17935" t="str">
            <v>+3 합성된 일격의 가더</v>
          </cell>
        </row>
        <row r="17936">
          <cell r="A17936">
            <v>363104</v>
          </cell>
          <cell r="B17936" t="str">
            <v>+4 합성된 일격의 가더</v>
          </cell>
        </row>
        <row r="17937">
          <cell r="A17937">
            <v>363105</v>
          </cell>
          <cell r="B17937" t="str">
            <v>+5 합성된 일격의 가더</v>
          </cell>
        </row>
        <row r="17938">
          <cell r="A17938">
            <v>363106</v>
          </cell>
          <cell r="B17938" t="str">
            <v>+6 합성된 일격의 가더</v>
          </cell>
        </row>
        <row r="17939">
          <cell r="A17939">
            <v>363107</v>
          </cell>
          <cell r="B17939" t="str">
            <v>+7 합성된 일격의 가더</v>
          </cell>
        </row>
        <row r="17940">
          <cell r="A17940">
            <v>363108</v>
          </cell>
          <cell r="B17940" t="str">
            <v>+8 합성된 일격의 가더</v>
          </cell>
        </row>
        <row r="17941">
          <cell r="A17941">
            <v>363109</v>
          </cell>
          <cell r="B17941" t="str">
            <v>+9 합성된 일격의 가더</v>
          </cell>
        </row>
        <row r="17942">
          <cell r="A17942">
            <v>363110</v>
          </cell>
          <cell r="B17942" t="str">
            <v>+10 합성된 일격의 가더</v>
          </cell>
        </row>
        <row r="17943">
          <cell r="A17943">
            <v>363111</v>
          </cell>
          <cell r="B17943" t="str">
            <v>+11 합성된 일격의 가더</v>
          </cell>
        </row>
        <row r="17944">
          <cell r="A17944">
            <v>363112</v>
          </cell>
          <cell r="B17944" t="str">
            <v>+12 합성된 일격의 가더</v>
          </cell>
        </row>
        <row r="17945">
          <cell r="A17945">
            <v>363113</v>
          </cell>
          <cell r="B17945" t="str">
            <v>+13 합성된 일격의 가더</v>
          </cell>
        </row>
        <row r="17946">
          <cell r="A17946">
            <v>363120</v>
          </cell>
          <cell r="B17946" t="str">
            <v>+0 강화된 광휘의 가더</v>
          </cell>
        </row>
        <row r="17947">
          <cell r="A17947">
            <v>363121</v>
          </cell>
          <cell r="B17947" t="str">
            <v>+1 강화된 광휘의 가더</v>
          </cell>
        </row>
        <row r="17948">
          <cell r="A17948">
            <v>363122</v>
          </cell>
          <cell r="B17948" t="str">
            <v>+2 강화된 광휘의 가더</v>
          </cell>
        </row>
        <row r="17949">
          <cell r="A17949">
            <v>363123</v>
          </cell>
          <cell r="B17949" t="str">
            <v>+3 강화된 광휘의 가더</v>
          </cell>
        </row>
        <row r="17950">
          <cell r="A17950">
            <v>363124</v>
          </cell>
          <cell r="B17950" t="str">
            <v>+4 강화된 광휘의 가더</v>
          </cell>
        </row>
        <row r="17951">
          <cell r="A17951">
            <v>363125</v>
          </cell>
          <cell r="B17951" t="str">
            <v>+5 강화된 광휘의 가더</v>
          </cell>
        </row>
        <row r="17952">
          <cell r="A17952">
            <v>363126</v>
          </cell>
          <cell r="B17952" t="str">
            <v>+6 강화된 광휘의 가더</v>
          </cell>
        </row>
        <row r="17953">
          <cell r="A17953">
            <v>363127</v>
          </cell>
          <cell r="B17953" t="str">
            <v>+7 강화된 광휘의 가더</v>
          </cell>
        </row>
        <row r="17954">
          <cell r="A17954">
            <v>363128</v>
          </cell>
          <cell r="B17954" t="str">
            <v>+8 강화된 광휘의 가더</v>
          </cell>
        </row>
        <row r="17955">
          <cell r="A17955">
            <v>363129</v>
          </cell>
          <cell r="B17955" t="str">
            <v>+9 강화된 광휘의 가더</v>
          </cell>
        </row>
        <row r="17956">
          <cell r="A17956">
            <v>363130</v>
          </cell>
          <cell r="B17956" t="str">
            <v>+10 강화된 광휘의 가더</v>
          </cell>
        </row>
        <row r="17957">
          <cell r="A17957">
            <v>363131</v>
          </cell>
          <cell r="B17957" t="str">
            <v>+11 강화된 광휘의 가더</v>
          </cell>
        </row>
        <row r="17958">
          <cell r="A17958">
            <v>363132</v>
          </cell>
          <cell r="B17958" t="str">
            <v>+12 강화된 광휘의 가더</v>
          </cell>
        </row>
        <row r="17959">
          <cell r="A17959">
            <v>363133</v>
          </cell>
          <cell r="B17959" t="str">
            <v>+13 강화된 광휘의 가더</v>
          </cell>
        </row>
        <row r="17960">
          <cell r="A17960">
            <v>363160</v>
          </cell>
          <cell r="B17960" t="str">
            <v>+0 감시자의 가더</v>
          </cell>
        </row>
        <row r="17961">
          <cell r="A17961">
            <v>363161</v>
          </cell>
          <cell r="B17961" t="str">
            <v>+1 감시자의 가더</v>
          </cell>
        </row>
        <row r="17962">
          <cell r="A17962">
            <v>363162</v>
          </cell>
          <cell r="B17962" t="str">
            <v>+2 감시자의 가더</v>
          </cell>
        </row>
        <row r="17963">
          <cell r="A17963">
            <v>363163</v>
          </cell>
          <cell r="B17963" t="str">
            <v>+3 감시자의 가더</v>
          </cell>
        </row>
        <row r="17964">
          <cell r="A17964">
            <v>363164</v>
          </cell>
          <cell r="B17964" t="str">
            <v>+4 감시자의 가더</v>
          </cell>
        </row>
        <row r="17965">
          <cell r="A17965">
            <v>363165</v>
          </cell>
          <cell r="B17965" t="str">
            <v>+5 감시자의 가더</v>
          </cell>
        </row>
        <row r="17966">
          <cell r="A17966">
            <v>363166</v>
          </cell>
          <cell r="B17966" t="str">
            <v>+6 감시자의 가더</v>
          </cell>
        </row>
        <row r="17967">
          <cell r="A17967">
            <v>363167</v>
          </cell>
          <cell r="B17967" t="str">
            <v>+7 감시자의 가더</v>
          </cell>
        </row>
        <row r="17968">
          <cell r="A17968">
            <v>363168</v>
          </cell>
          <cell r="B17968" t="str">
            <v>+8 감시자의 가더</v>
          </cell>
        </row>
        <row r="17969">
          <cell r="A17969">
            <v>363169</v>
          </cell>
          <cell r="B17969" t="str">
            <v>+9 감시자의 가더</v>
          </cell>
        </row>
        <row r="17970">
          <cell r="A17970">
            <v>363170</v>
          </cell>
          <cell r="B17970" t="str">
            <v>+10 감시자의 가더</v>
          </cell>
        </row>
        <row r="17971">
          <cell r="A17971">
            <v>363171</v>
          </cell>
          <cell r="B17971" t="str">
            <v>+11 감시자의 가더</v>
          </cell>
        </row>
        <row r="17972">
          <cell r="A17972">
            <v>363172</v>
          </cell>
          <cell r="B17972" t="str">
            <v>+12 감시자의 가더</v>
          </cell>
        </row>
        <row r="17973">
          <cell r="A17973">
            <v>363173</v>
          </cell>
          <cell r="B17973" t="str">
            <v>+13 감시자의 가더</v>
          </cell>
        </row>
        <row r="17974">
          <cell r="A17974">
            <v>363180</v>
          </cell>
          <cell r="B17974" t="str">
            <v>+0 그림자 암살단의 팔찌</v>
          </cell>
        </row>
        <row r="17975">
          <cell r="A17975">
            <v>363181</v>
          </cell>
          <cell r="B17975" t="str">
            <v>+1 그림자 암살단의 팔찌</v>
          </cell>
        </row>
        <row r="17976">
          <cell r="A17976">
            <v>363182</v>
          </cell>
          <cell r="B17976" t="str">
            <v>+2 그림자 암살단의 팔찌</v>
          </cell>
        </row>
        <row r="17977">
          <cell r="A17977">
            <v>363183</v>
          </cell>
          <cell r="B17977" t="str">
            <v>+3 그림자 암살단의 팔찌</v>
          </cell>
        </row>
        <row r="17978">
          <cell r="A17978">
            <v>363184</v>
          </cell>
          <cell r="B17978" t="str">
            <v>+4 그림자 암살단의 팔찌</v>
          </cell>
        </row>
        <row r="17979">
          <cell r="A17979">
            <v>363185</v>
          </cell>
          <cell r="B17979" t="str">
            <v>+5 그림자 암살단의 팔찌</v>
          </cell>
        </row>
        <row r="17980">
          <cell r="A17980">
            <v>363186</v>
          </cell>
          <cell r="B17980" t="str">
            <v>+6 그림자 암살단의 팔찌</v>
          </cell>
        </row>
        <row r="17981">
          <cell r="A17981">
            <v>363187</v>
          </cell>
          <cell r="B17981" t="str">
            <v>+7 그림자 암살단의 팔찌</v>
          </cell>
        </row>
        <row r="17982">
          <cell r="A17982">
            <v>363188</v>
          </cell>
          <cell r="B17982" t="str">
            <v>+8 그림자 암살단의 팔찌</v>
          </cell>
        </row>
        <row r="17983">
          <cell r="A17983">
            <v>363189</v>
          </cell>
          <cell r="B17983" t="str">
            <v>+9 그림자 암살단의 팔찌</v>
          </cell>
        </row>
        <row r="17984">
          <cell r="A17984">
            <v>363190</v>
          </cell>
          <cell r="B17984" t="str">
            <v>+10 그림자 암살단의 팔찌</v>
          </cell>
        </row>
        <row r="17985">
          <cell r="A17985">
            <v>363191</v>
          </cell>
          <cell r="B17985" t="str">
            <v>+11 그림자 암살단의 팔찌</v>
          </cell>
        </row>
        <row r="17986">
          <cell r="A17986">
            <v>363192</v>
          </cell>
          <cell r="B17986" t="str">
            <v>+12 그림자 암살단의 팔찌</v>
          </cell>
        </row>
        <row r="17987">
          <cell r="A17987">
            <v>363193</v>
          </cell>
          <cell r="B17987" t="str">
            <v>+13 그림자 암살단의 팔찌</v>
          </cell>
        </row>
        <row r="17988">
          <cell r="A17988">
            <v>363200</v>
          </cell>
          <cell r="B17988" t="str">
            <v>+0 심연의 화염 가더</v>
          </cell>
        </row>
        <row r="17989">
          <cell r="A17989">
            <v>363201</v>
          </cell>
          <cell r="B17989" t="str">
            <v>+1 심연의 화염 가더</v>
          </cell>
        </row>
        <row r="17990">
          <cell r="A17990">
            <v>363202</v>
          </cell>
          <cell r="B17990" t="str">
            <v>+2 심연의 화염 가더</v>
          </cell>
        </row>
        <row r="17991">
          <cell r="A17991">
            <v>363203</v>
          </cell>
          <cell r="B17991" t="str">
            <v>+3 심연의 화염 가더</v>
          </cell>
        </row>
        <row r="17992">
          <cell r="A17992">
            <v>363204</v>
          </cell>
          <cell r="B17992" t="str">
            <v>+4 심연의 화염 가더</v>
          </cell>
        </row>
        <row r="17993">
          <cell r="A17993">
            <v>363205</v>
          </cell>
          <cell r="B17993" t="str">
            <v>+5 심연의 화염 가더</v>
          </cell>
        </row>
        <row r="17994">
          <cell r="A17994">
            <v>363206</v>
          </cell>
          <cell r="B17994" t="str">
            <v>+6 심연의 화염 가더</v>
          </cell>
        </row>
        <row r="17995">
          <cell r="A17995">
            <v>363207</v>
          </cell>
          <cell r="B17995" t="str">
            <v>+7 심연의 화염 가더</v>
          </cell>
        </row>
        <row r="17996">
          <cell r="A17996">
            <v>363208</v>
          </cell>
          <cell r="B17996" t="str">
            <v>+8 심연의 화염 가더</v>
          </cell>
        </row>
        <row r="17997">
          <cell r="A17997">
            <v>363209</v>
          </cell>
          <cell r="B17997" t="str">
            <v>+9 심연의 화염 가더</v>
          </cell>
        </row>
        <row r="17998">
          <cell r="A17998">
            <v>363210</v>
          </cell>
          <cell r="B17998" t="str">
            <v>+10 심연의 화염 가더</v>
          </cell>
        </row>
        <row r="17999">
          <cell r="A17999">
            <v>363211</v>
          </cell>
          <cell r="B17999" t="str">
            <v>+11 심연의 화염 가더</v>
          </cell>
        </row>
        <row r="18000">
          <cell r="A18000">
            <v>363212</v>
          </cell>
          <cell r="B18000" t="str">
            <v>+12 심연의 화염 가더</v>
          </cell>
        </row>
        <row r="18001">
          <cell r="A18001">
            <v>363213</v>
          </cell>
          <cell r="B18001" t="str">
            <v>+13 심연의 화염 가더</v>
          </cell>
        </row>
        <row r="18002">
          <cell r="A18002">
            <v>363220</v>
          </cell>
          <cell r="B18002" t="str">
            <v>+0 심연의 바람 가더</v>
          </cell>
        </row>
        <row r="18003">
          <cell r="A18003">
            <v>363221</v>
          </cell>
          <cell r="B18003" t="str">
            <v>+1 심연의 바람 가더</v>
          </cell>
        </row>
        <row r="18004">
          <cell r="A18004">
            <v>363222</v>
          </cell>
          <cell r="B18004" t="str">
            <v>+2 심연의 바람 가더</v>
          </cell>
        </row>
        <row r="18005">
          <cell r="A18005">
            <v>363223</v>
          </cell>
          <cell r="B18005" t="str">
            <v>+3 심연의 바람 가더</v>
          </cell>
        </row>
        <row r="18006">
          <cell r="A18006">
            <v>363224</v>
          </cell>
          <cell r="B18006" t="str">
            <v>+4 심연의 바람 가더</v>
          </cell>
        </row>
        <row r="18007">
          <cell r="A18007">
            <v>363225</v>
          </cell>
          <cell r="B18007" t="str">
            <v>+5 심연의 바람 가더</v>
          </cell>
        </row>
        <row r="18008">
          <cell r="A18008">
            <v>363226</v>
          </cell>
          <cell r="B18008" t="str">
            <v>+6 심연의 바람 가더</v>
          </cell>
        </row>
        <row r="18009">
          <cell r="A18009">
            <v>363227</v>
          </cell>
          <cell r="B18009" t="str">
            <v>+7 심연의 바람 가더</v>
          </cell>
        </row>
        <row r="18010">
          <cell r="A18010">
            <v>363228</v>
          </cell>
          <cell r="B18010" t="str">
            <v>+8 심연의 바람 가더</v>
          </cell>
        </row>
        <row r="18011">
          <cell r="A18011">
            <v>363229</v>
          </cell>
          <cell r="B18011" t="str">
            <v>+9 심연의 바람 가더</v>
          </cell>
        </row>
        <row r="18012">
          <cell r="A18012">
            <v>363230</v>
          </cell>
          <cell r="B18012" t="str">
            <v>+10 심연의 바람 가더</v>
          </cell>
        </row>
        <row r="18013">
          <cell r="A18013">
            <v>363231</v>
          </cell>
          <cell r="B18013" t="str">
            <v>+11 심연의 바람 가더</v>
          </cell>
        </row>
        <row r="18014">
          <cell r="A18014">
            <v>363232</v>
          </cell>
          <cell r="B18014" t="str">
            <v>+12 심연의 바람 가더</v>
          </cell>
        </row>
        <row r="18015">
          <cell r="A18015">
            <v>363233</v>
          </cell>
          <cell r="B18015" t="str">
            <v>+13 심연의 바람 가더</v>
          </cell>
        </row>
        <row r="18016">
          <cell r="A18016">
            <v>363240</v>
          </cell>
          <cell r="B18016" t="str">
            <v>+0 심연의 현자 가더</v>
          </cell>
        </row>
        <row r="18017">
          <cell r="A18017">
            <v>363241</v>
          </cell>
          <cell r="B18017" t="str">
            <v>+1 심연의 현자 가더</v>
          </cell>
        </row>
        <row r="18018">
          <cell r="A18018">
            <v>363242</v>
          </cell>
          <cell r="B18018" t="str">
            <v>+2 심연의 현자 가더</v>
          </cell>
        </row>
        <row r="18019">
          <cell r="A18019">
            <v>363243</v>
          </cell>
          <cell r="B18019" t="str">
            <v>+3 심연의 현자 가더</v>
          </cell>
        </row>
        <row r="18020">
          <cell r="A18020">
            <v>363244</v>
          </cell>
          <cell r="B18020" t="str">
            <v>+4 심연의 현자 가더</v>
          </cell>
        </row>
        <row r="18021">
          <cell r="A18021">
            <v>363245</v>
          </cell>
          <cell r="B18021" t="str">
            <v>+5 심연의 현자 가더</v>
          </cell>
        </row>
        <row r="18022">
          <cell r="A18022">
            <v>363246</v>
          </cell>
          <cell r="B18022" t="str">
            <v>+6 심연의 현자 가더</v>
          </cell>
        </row>
        <row r="18023">
          <cell r="A18023">
            <v>363247</v>
          </cell>
          <cell r="B18023" t="str">
            <v>+7 심연의 현자 가더</v>
          </cell>
        </row>
        <row r="18024">
          <cell r="A18024">
            <v>363248</v>
          </cell>
          <cell r="B18024" t="str">
            <v>+8 심연의 현자 가더</v>
          </cell>
        </row>
        <row r="18025">
          <cell r="A18025">
            <v>363249</v>
          </cell>
          <cell r="B18025" t="str">
            <v>+9 심연의 현자 가더</v>
          </cell>
        </row>
        <row r="18026">
          <cell r="A18026">
            <v>363250</v>
          </cell>
          <cell r="B18026" t="str">
            <v>+10 심연의 현자 가더</v>
          </cell>
        </row>
        <row r="18027">
          <cell r="A18027">
            <v>363251</v>
          </cell>
          <cell r="B18027" t="str">
            <v>+11 심연의 현자 가더</v>
          </cell>
        </row>
        <row r="18028">
          <cell r="A18028">
            <v>363252</v>
          </cell>
          <cell r="B18028" t="str">
            <v>+12 심연의 현자 가더</v>
          </cell>
        </row>
        <row r="18029">
          <cell r="A18029">
            <v>363253</v>
          </cell>
          <cell r="B18029" t="str">
            <v>+13 심연의 현자 가더</v>
          </cell>
        </row>
        <row r="18030">
          <cell r="A18030">
            <v>363260</v>
          </cell>
          <cell r="B18030" t="str">
            <v>+0 심연의 그림자 가더</v>
          </cell>
        </row>
        <row r="18031">
          <cell r="A18031">
            <v>363261</v>
          </cell>
          <cell r="B18031" t="str">
            <v>+1 심연의 그림자 가더</v>
          </cell>
        </row>
        <row r="18032">
          <cell r="A18032">
            <v>363262</v>
          </cell>
          <cell r="B18032" t="str">
            <v>+2 심연의 그림자 가더</v>
          </cell>
        </row>
        <row r="18033">
          <cell r="A18033">
            <v>363263</v>
          </cell>
          <cell r="B18033" t="str">
            <v>+3 심연의 그림자 가더</v>
          </cell>
        </row>
        <row r="18034">
          <cell r="A18034">
            <v>363264</v>
          </cell>
          <cell r="B18034" t="str">
            <v>+4 심연의 그림자 가더</v>
          </cell>
        </row>
        <row r="18035">
          <cell r="A18035">
            <v>363265</v>
          </cell>
          <cell r="B18035" t="str">
            <v>+5 심연의 그림자 가더</v>
          </cell>
        </row>
        <row r="18036">
          <cell r="A18036">
            <v>363266</v>
          </cell>
          <cell r="B18036" t="str">
            <v>+6 심연의 그림자 가더</v>
          </cell>
        </row>
        <row r="18037">
          <cell r="A18037">
            <v>363267</v>
          </cell>
          <cell r="B18037" t="str">
            <v>+7 심연의 그림자 가더</v>
          </cell>
        </row>
        <row r="18038">
          <cell r="A18038">
            <v>363268</v>
          </cell>
          <cell r="B18038" t="str">
            <v>+8 심연의 그림자 가더</v>
          </cell>
        </row>
        <row r="18039">
          <cell r="A18039">
            <v>363269</v>
          </cell>
          <cell r="B18039" t="str">
            <v>+9 심연의 그림자 가더</v>
          </cell>
        </row>
        <row r="18040">
          <cell r="A18040">
            <v>363270</v>
          </cell>
          <cell r="B18040" t="str">
            <v>+10 심연의 그림자 가더</v>
          </cell>
        </row>
        <row r="18041">
          <cell r="A18041">
            <v>363271</v>
          </cell>
          <cell r="B18041" t="str">
            <v>+11 심연의 그림자 가더</v>
          </cell>
        </row>
        <row r="18042">
          <cell r="A18042">
            <v>363272</v>
          </cell>
          <cell r="B18042" t="str">
            <v>+12 심연의 그림자 가더</v>
          </cell>
        </row>
        <row r="18043">
          <cell r="A18043">
            <v>363273</v>
          </cell>
          <cell r="B18043" t="str">
            <v>+13 심연의 그림자 가더</v>
          </cell>
        </row>
        <row r="18044">
          <cell r="A18044">
            <v>364000</v>
          </cell>
          <cell r="B18044" t="str">
            <v>+0 코웰 다인의 가더</v>
          </cell>
        </row>
        <row r="18045">
          <cell r="A18045">
            <v>364001</v>
          </cell>
          <cell r="B18045" t="str">
            <v>+1 코웰 다인의 가더</v>
          </cell>
        </row>
        <row r="18046">
          <cell r="A18046">
            <v>364002</v>
          </cell>
          <cell r="B18046" t="str">
            <v>+2 코웰 다인의 가더</v>
          </cell>
        </row>
        <row r="18047">
          <cell r="A18047">
            <v>364003</v>
          </cell>
          <cell r="B18047" t="str">
            <v>+3 코웰 다인의 가더</v>
          </cell>
        </row>
        <row r="18048">
          <cell r="A18048">
            <v>364004</v>
          </cell>
          <cell r="B18048" t="str">
            <v>+4 코웰 다인의 가더</v>
          </cell>
        </row>
        <row r="18049">
          <cell r="A18049">
            <v>364005</v>
          </cell>
          <cell r="B18049" t="str">
            <v>+5 코웰 다인의 가더</v>
          </cell>
        </row>
        <row r="18050">
          <cell r="A18050">
            <v>364006</v>
          </cell>
          <cell r="B18050" t="str">
            <v>+6 코웰 다인의 가더</v>
          </cell>
        </row>
        <row r="18051">
          <cell r="A18051">
            <v>364007</v>
          </cell>
          <cell r="B18051" t="str">
            <v>+7 코웰 다인의 가더</v>
          </cell>
        </row>
        <row r="18052">
          <cell r="A18052">
            <v>364008</v>
          </cell>
          <cell r="B18052" t="str">
            <v>+8 코웰 다인의 가더</v>
          </cell>
        </row>
        <row r="18053">
          <cell r="A18053">
            <v>364009</v>
          </cell>
          <cell r="B18053" t="str">
            <v>+9 코웰 다인의 가더</v>
          </cell>
        </row>
        <row r="18054">
          <cell r="A18054">
            <v>364010</v>
          </cell>
          <cell r="B18054" t="str">
            <v>+10 코웰 다인의 가더</v>
          </cell>
        </row>
        <row r="18055">
          <cell r="A18055">
            <v>364011</v>
          </cell>
          <cell r="B18055" t="str">
            <v>+11 코웰 다인의 가더</v>
          </cell>
        </row>
        <row r="18056">
          <cell r="A18056">
            <v>364012</v>
          </cell>
          <cell r="B18056" t="str">
            <v>+12 코웰 다인의 가더</v>
          </cell>
        </row>
        <row r="18057">
          <cell r="A18057">
            <v>364013</v>
          </cell>
          <cell r="B18057" t="str">
            <v>+13 코웰 다인의 가더</v>
          </cell>
        </row>
        <row r="18058">
          <cell r="A18058">
            <v>364020</v>
          </cell>
          <cell r="B18058" t="str">
            <v>+0 호텐 플로츠의 가더</v>
          </cell>
        </row>
        <row r="18059">
          <cell r="A18059">
            <v>364021</v>
          </cell>
          <cell r="B18059" t="str">
            <v>+1 호텐 플로츠의 가더</v>
          </cell>
        </row>
        <row r="18060">
          <cell r="A18060">
            <v>364022</v>
          </cell>
          <cell r="B18060" t="str">
            <v>+2 호텐 플로츠의 가더</v>
          </cell>
        </row>
        <row r="18061">
          <cell r="A18061">
            <v>364023</v>
          </cell>
          <cell r="B18061" t="str">
            <v>+3 호텐 플로츠의 가더</v>
          </cell>
        </row>
        <row r="18062">
          <cell r="A18062">
            <v>364024</v>
          </cell>
          <cell r="B18062" t="str">
            <v>+4 호텐 플로츠의 가더</v>
          </cell>
        </row>
        <row r="18063">
          <cell r="A18063">
            <v>364025</v>
          </cell>
          <cell r="B18063" t="str">
            <v>+5 호텐 플로츠의 가더</v>
          </cell>
        </row>
        <row r="18064">
          <cell r="A18064">
            <v>364026</v>
          </cell>
          <cell r="B18064" t="str">
            <v>+6 호텐 플로츠의 가더</v>
          </cell>
        </row>
        <row r="18065">
          <cell r="A18065">
            <v>364027</v>
          </cell>
          <cell r="B18065" t="str">
            <v>+7 호텐 플로츠의 가더</v>
          </cell>
        </row>
        <row r="18066">
          <cell r="A18066">
            <v>364028</v>
          </cell>
          <cell r="B18066" t="str">
            <v>+8 호텐 플로츠의 가더</v>
          </cell>
        </row>
        <row r="18067">
          <cell r="A18067">
            <v>364029</v>
          </cell>
          <cell r="B18067" t="str">
            <v>+9 호텐 플로츠의 가더</v>
          </cell>
        </row>
        <row r="18068">
          <cell r="A18068">
            <v>364030</v>
          </cell>
          <cell r="B18068" t="str">
            <v>+10 호텐 플로츠의 가더</v>
          </cell>
        </row>
        <row r="18069">
          <cell r="A18069">
            <v>364031</v>
          </cell>
          <cell r="B18069" t="str">
            <v>+11 호텐 플로츠의 가더</v>
          </cell>
        </row>
        <row r="18070">
          <cell r="A18070">
            <v>364032</v>
          </cell>
          <cell r="B18070" t="str">
            <v>+12 호텐 플로츠의 가더</v>
          </cell>
        </row>
        <row r="18071">
          <cell r="A18071">
            <v>364033</v>
          </cell>
          <cell r="B18071" t="str">
            <v>+13 호텐 플로츠의 가더</v>
          </cell>
        </row>
        <row r="18072">
          <cell r="A18072">
            <v>364040</v>
          </cell>
          <cell r="B18072" t="str">
            <v>+0 그리헨텔의 가더</v>
          </cell>
        </row>
        <row r="18073">
          <cell r="A18073">
            <v>364041</v>
          </cell>
          <cell r="B18073" t="str">
            <v>+1 그리헨텔의 가더</v>
          </cell>
        </row>
        <row r="18074">
          <cell r="A18074">
            <v>364042</v>
          </cell>
          <cell r="B18074" t="str">
            <v>+2 그리헨텔의 가더</v>
          </cell>
        </row>
        <row r="18075">
          <cell r="A18075">
            <v>364043</v>
          </cell>
          <cell r="B18075" t="str">
            <v>+3 그리헨텔의 가더</v>
          </cell>
        </row>
        <row r="18076">
          <cell r="A18076">
            <v>364044</v>
          </cell>
          <cell r="B18076" t="str">
            <v>+4 그리헨텔의 가더</v>
          </cell>
        </row>
        <row r="18077">
          <cell r="A18077">
            <v>364045</v>
          </cell>
          <cell r="B18077" t="str">
            <v>+5 그리헨텔의 가더</v>
          </cell>
        </row>
        <row r="18078">
          <cell r="A18078">
            <v>364046</v>
          </cell>
          <cell r="B18078" t="str">
            <v>+6 그리헨텔의 가더</v>
          </cell>
        </row>
        <row r="18079">
          <cell r="A18079">
            <v>364047</v>
          </cell>
          <cell r="B18079" t="str">
            <v>+7 그리헨텔의 가더</v>
          </cell>
        </row>
        <row r="18080">
          <cell r="A18080">
            <v>364048</v>
          </cell>
          <cell r="B18080" t="str">
            <v>+8 그리헨텔의 가더</v>
          </cell>
        </row>
        <row r="18081">
          <cell r="A18081">
            <v>364049</v>
          </cell>
          <cell r="B18081" t="str">
            <v>+9 그리헨텔의 가더</v>
          </cell>
        </row>
        <row r="18082">
          <cell r="A18082">
            <v>364050</v>
          </cell>
          <cell r="B18082" t="str">
            <v>+10 그리헨텔의 가더</v>
          </cell>
        </row>
        <row r="18083">
          <cell r="A18083">
            <v>364051</v>
          </cell>
          <cell r="B18083" t="str">
            <v>+11 그리헨텔의 가더</v>
          </cell>
        </row>
        <row r="18084">
          <cell r="A18084">
            <v>364052</v>
          </cell>
          <cell r="B18084" t="str">
            <v>+12 그리헨텔의 가더</v>
          </cell>
        </row>
        <row r="18085">
          <cell r="A18085">
            <v>364053</v>
          </cell>
          <cell r="B18085" t="str">
            <v>+13 그리헨텔의 가더</v>
          </cell>
        </row>
        <row r="18086">
          <cell r="A18086">
            <v>364060</v>
          </cell>
          <cell r="B18086" t="str">
            <v>+0 쟈크로우의 팔찌</v>
          </cell>
        </row>
        <row r="18087">
          <cell r="A18087">
            <v>364061</v>
          </cell>
          <cell r="B18087" t="str">
            <v>+1 쟈크로우의 팔찌</v>
          </cell>
        </row>
        <row r="18088">
          <cell r="A18088">
            <v>364062</v>
          </cell>
          <cell r="B18088" t="str">
            <v>+2 쟈크로우의 팔찌</v>
          </cell>
        </row>
        <row r="18089">
          <cell r="A18089">
            <v>364063</v>
          </cell>
          <cell r="B18089" t="str">
            <v>+3 쟈크로우의 팔찌</v>
          </cell>
        </row>
        <row r="18090">
          <cell r="A18090">
            <v>364064</v>
          </cell>
          <cell r="B18090" t="str">
            <v>+4 쟈크로우의 팔찌</v>
          </cell>
        </row>
        <row r="18091">
          <cell r="A18091">
            <v>364065</v>
          </cell>
          <cell r="B18091" t="str">
            <v>+5 쟈크로우의 팔찌</v>
          </cell>
        </row>
        <row r="18092">
          <cell r="A18092">
            <v>364066</v>
          </cell>
          <cell r="B18092" t="str">
            <v>+6 쟈크로우의 팔찌</v>
          </cell>
        </row>
        <row r="18093">
          <cell r="A18093">
            <v>364067</v>
          </cell>
          <cell r="B18093" t="str">
            <v>+7 쟈크로우의 팔찌</v>
          </cell>
        </row>
        <row r="18094">
          <cell r="A18094">
            <v>364068</v>
          </cell>
          <cell r="B18094" t="str">
            <v>+8 쟈크로우의 팔찌</v>
          </cell>
        </row>
        <row r="18095">
          <cell r="A18095">
            <v>364069</v>
          </cell>
          <cell r="B18095" t="str">
            <v>+9 쟈크로우의 팔찌</v>
          </cell>
        </row>
        <row r="18096">
          <cell r="A18096">
            <v>364070</v>
          </cell>
          <cell r="B18096" t="str">
            <v>+10 쟈크로우의 팔찌</v>
          </cell>
        </row>
        <row r="18097">
          <cell r="A18097">
            <v>364071</v>
          </cell>
          <cell r="B18097" t="str">
            <v>+11 쟈크로우의 팔찌</v>
          </cell>
        </row>
        <row r="18098">
          <cell r="A18098">
            <v>364072</v>
          </cell>
          <cell r="B18098" t="str">
            <v>+12 쟈크로우의 팔찌</v>
          </cell>
        </row>
        <row r="18099">
          <cell r="A18099">
            <v>364073</v>
          </cell>
          <cell r="B18099" t="str">
            <v>+13 쟈크로우의 팔찌</v>
          </cell>
        </row>
        <row r="18100">
          <cell r="A18100">
            <v>365000</v>
          </cell>
          <cell r="B18100" t="str">
            <v>+0 의지의 전장 가더</v>
          </cell>
        </row>
        <row r="18101">
          <cell r="A18101">
            <v>365001</v>
          </cell>
          <cell r="B18101" t="str">
            <v>+1 의지의 전장 가더</v>
          </cell>
        </row>
        <row r="18102">
          <cell r="A18102">
            <v>365002</v>
          </cell>
          <cell r="B18102" t="str">
            <v>+2 의지의 전장 가더</v>
          </cell>
        </row>
        <row r="18103">
          <cell r="A18103">
            <v>365003</v>
          </cell>
          <cell r="B18103" t="str">
            <v>+3 의지의 전장 가더</v>
          </cell>
        </row>
        <row r="18104">
          <cell r="A18104">
            <v>365004</v>
          </cell>
          <cell r="B18104" t="str">
            <v>+4 의지의 전장 가더</v>
          </cell>
        </row>
        <row r="18105">
          <cell r="A18105">
            <v>365005</v>
          </cell>
          <cell r="B18105" t="str">
            <v>+5 의지의 전장 가더</v>
          </cell>
        </row>
        <row r="18106">
          <cell r="A18106">
            <v>365006</v>
          </cell>
          <cell r="B18106" t="str">
            <v>+6 의지의 전장 가더</v>
          </cell>
        </row>
        <row r="18107">
          <cell r="A18107">
            <v>365007</v>
          </cell>
          <cell r="B18107" t="str">
            <v>+7 의지의 전장 가더</v>
          </cell>
        </row>
        <row r="18108">
          <cell r="A18108">
            <v>365008</v>
          </cell>
          <cell r="B18108" t="str">
            <v>+8 의지의 전장 가더</v>
          </cell>
        </row>
        <row r="18109">
          <cell r="A18109">
            <v>365009</v>
          </cell>
          <cell r="B18109" t="str">
            <v>+9 의지의 전장 가더</v>
          </cell>
        </row>
        <row r="18110">
          <cell r="A18110">
            <v>365010</v>
          </cell>
          <cell r="B18110" t="str">
            <v>+10 의지의 전장 가더</v>
          </cell>
        </row>
        <row r="18111">
          <cell r="A18111">
            <v>365011</v>
          </cell>
          <cell r="B18111" t="str">
            <v>+11 의지의 전장 가더</v>
          </cell>
        </row>
        <row r="18112">
          <cell r="A18112">
            <v>365012</v>
          </cell>
          <cell r="B18112" t="str">
            <v>+12 의지의 전장 가더</v>
          </cell>
        </row>
        <row r="18113">
          <cell r="A18113">
            <v>365013</v>
          </cell>
          <cell r="B18113" t="str">
            <v>+13 의지의 전장 가더</v>
          </cell>
        </row>
        <row r="18114">
          <cell r="A18114">
            <v>365020</v>
          </cell>
          <cell r="B18114" t="str">
            <v>+0 고요의 전장 가더</v>
          </cell>
        </row>
        <row r="18115">
          <cell r="A18115">
            <v>365021</v>
          </cell>
          <cell r="B18115" t="str">
            <v>+1 고요의 전장 가더</v>
          </cell>
        </row>
        <row r="18116">
          <cell r="A18116">
            <v>365022</v>
          </cell>
          <cell r="B18116" t="str">
            <v>+2 고요의 전장 가더</v>
          </cell>
        </row>
        <row r="18117">
          <cell r="A18117">
            <v>365023</v>
          </cell>
          <cell r="B18117" t="str">
            <v>+3 고요의 전장 가더</v>
          </cell>
        </row>
        <row r="18118">
          <cell r="A18118">
            <v>365024</v>
          </cell>
          <cell r="B18118" t="str">
            <v>+4 고요의 전장 가더</v>
          </cell>
        </row>
        <row r="18119">
          <cell r="A18119">
            <v>365025</v>
          </cell>
          <cell r="B18119" t="str">
            <v>+5 고요의 전장 가더</v>
          </cell>
        </row>
        <row r="18120">
          <cell r="A18120">
            <v>365026</v>
          </cell>
          <cell r="B18120" t="str">
            <v>+6 고요의 전장 가더</v>
          </cell>
        </row>
        <row r="18121">
          <cell r="A18121">
            <v>365027</v>
          </cell>
          <cell r="B18121" t="str">
            <v>+7 고요의 전장 가더</v>
          </cell>
        </row>
        <row r="18122">
          <cell r="A18122">
            <v>365028</v>
          </cell>
          <cell r="B18122" t="str">
            <v>+8 고요의 전장 가더</v>
          </cell>
        </row>
        <row r="18123">
          <cell r="A18123">
            <v>365029</v>
          </cell>
          <cell r="B18123" t="str">
            <v>+9 고요의 전장 가더</v>
          </cell>
        </row>
        <row r="18124">
          <cell r="A18124">
            <v>365030</v>
          </cell>
          <cell r="B18124" t="str">
            <v>+10 고요의 전장 가더</v>
          </cell>
        </row>
        <row r="18125">
          <cell r="A18125">
            <v>365031</v>
          </cell>
          <cell r="B18125" t="str">
            <v>+11 고요의 전장 가더</v>
          </cell>
        </row>
        <row r="18126">
          <cell r="A18126">
            <v>365032</v>
          </cell>
          <cell r="B18126" t="str">
            <v>+12 고요의 전장 가더</v>
          </cell>
        </row>
        <row r="18127">
          <cell r="A18127">
            <v>365033</v>
          </cell>
          <cell r="B18127" t="str">
            <v>+13 고요의 전장 가더</v>
          </cell>
        </row>
        <row r="18128">
          <cell r="A18128">
            <v>365040</v>
          </cell>
          <cell r="B18128" t="str">
            <v>+0 지혜의 전장 가더</v>
          </cell>
        </row>
        <row r="18129">
          <cell r="A18129">
            <v>365041</v>
          </cell>
          <cell r="B18129" t="str">
            <v>+1 지혜의 전장 가더</v>
          </cell>
        </row>
        <row r="18130">
          <cell r="A18130">
            <v>365042</v>
          </cell>
          <cell r="B18130" t="str">
            <v>+2 지혜의 전장 가더</v>
          </cell>
        </row>
        <row r="18131">
          <cell r="A18131">
            <v>365043</v>
          </cell>
          <cell r="B18131" t="str">
            <v>+3 지혜의 전장 가더</v>
          </cell>
        </row>
        <row r="18132">
          <cell r="A18132">
            <v>365044</v>
          </cell>
          <cell r="B18132" t="str">
            <v>+4 지혜의 전장 가더</v>
          </cell>
        </row>
        <row r="18133">
          <cell r="A18133">
            <v>365045</v>
          </cell>
          <cell r="B18133" t="str">
            <v>+5 지혜의 전장 가더</v>
          </cell>
        </row>
        <row r="18134">
          <cell r="A18134">
            <v>365046</v>
          </cell>
          <cell r="B18134" t="str">
            <v>+6 지혜의 전장 가더</v>
          </cell>
        </row>
        <row r="18135">
          <cell r="A18135">
            <v>365047</v>
          </cell>
          <cell r="B18135" t="str">
            <v>+7 지혜의 전장 가더</v>
          </cell>
        </row>
        <row r="18136">
          <cell r="A18136">
            <v>365048</v>
          </cell>
          <cell r="B18136" t="str">
            <v>+8 지혜의 전장 가더</v>
          </cell>
        </row>
        <row r="18137">
          <cell r="A18137">
            <v>365049</v>
          </cell>
          <cell r="B18137" t="str">
            <v>+9 지혜의 전장 가더</v>
          </cell>
        </row>
        <row r="18138">
          <cell r="A18138">
            <v>365050</v>
          </cell>
          <cell r="B18138" t="str">
            <v>+10 지혜의 전장 가더</v>
          </cell>
        </row>
        <row r="18139">
          <cell r="A18139">
            <v>365051</v>
          </cell>
          <cell r="B18139" t="str">
            <v>+11 지혜의 전장 가더</v>
          </cell>
        </row>
        <row r="18140">
          <cell r="A18140">
            <v>365052</v>
          </cell>
          <cell r="B18140" t="str">
            <v>+12 지혜의 전장 가더</v>
          </cell>
        </row>
        <row r="18141">
          <cell r="A18141">
            <v>365053</v>
          </cell>
          <cell r="B18141" t="str">
            <v>+13 지혜의 전장 가더</v>
          </cell>
        </row>
        <row r="18142">
          <cell r="A18142">
            <v>365060</v>
          </cell>
          <cell r="B18142" t="str">
            <v>+0 투지의 전장 팔찌</v>
          </cell>
        </row>
        <row r="18143">
          <cell r="A18143">
            <v>365061</v>
          </cell>
          <cell r="B18143" t="str">
            <v>+1 투지의 전장 팔찌</v>
          </cell>
        </row>
        <row r="18144">
          <cell r="A18144">
            <v>365062</v>
          </cell>
          <cell r="B18144" t="str">
            <v>+2 투지의 전장 팔찌</v>
          </cell>
        </row>
        <row r="18145">
          <cell r="A18145">
            <v>365063</v>
          </cell>
          <cell r="B18145" t="str">
            <v>+3 투지의 전장 팔찌</v>
          </cell>
        </row>
        <row r="18146">
          <cell r="A18146">
            <v>365064</v>
          </cell>
          <cell r="B18146" t="str">
            <v>+4 투지의 전장 팔찌</v>
          </cell>
        </row>
        <row r="18147">
          <cell r="A18147">
            <v>365065</v>
          </cell>
          <cell r="B18147" t="str">
            <v>+5 투지의 전장 팔찌</v>
          </cell>
        </row>
        <row r="18148">
          <cell r="A18148">
            <v>365066</v>
          </cell>
          <cell r="B18148" t="str">
            <v>+6 투지의 전장 팔찌</v>
          </cell>
        </row>
        <row r="18149">
          <cell r="A18149">
            <v>365067</v>
          </cell>
          <cell r="B18149" t="str">
            <v>+7 투지의 전장 팔찌</v>
          </cell>
        </row>
        <row r="18150">
          <cell r="A18150">
            <v>365068</v>
          </cell>
          <cell r="B18150" t="str">
            <v>+8 투지의 전장 팔찌</v>
          </cell>
        </row>
        <row r="18151">
          <cell r="A18151">
            <v>365069</v>
          </cell>
          <cell r="B18151" t="str">
            <v>+9 투지의 전장 팔찌</v>
          </cell>
        </row>
        <row r="18152">
          <cell r="A18152">
            <v>365070</v>
          </cell>
          <cell r="B18152" t="str">
            <v>+10 투지의 전장 팔찌</v>
          </cell>
        </row>
        <row r="18153">
          <cell r="A18153">
            <v>365071</v>
          </cell>
          <cell r="B18153" t="str">
            <v>+11 투지의 전장 팔찌</v>
          </cell>
        </row>
        <row r="18154">
          <cell r="A18154">
            <v>365072</v>
          </cell>
          <cell r="B18154" t="str">
            <v>+12 투지의 전장 팔찌</v>
          </cell>
        </row>
        <row r="18155">
          <cell r="A18155">
            <v>365073</v>
          </cell>
          <cell r="B18155" t="str">
            <v>+13 투지의 전장 팔찌</v>
          </cell>
        </row>
        <row r="18156">
          <cell r="A18156">
            <v>400000</v>
          </cell>
          <cell r="B18156" t="str">
            <v>+0 오크 허리띠</v>
          </cell>
        </row>
        <row r="18157">
          <cell r="A18157">
            <v>400001</v>
          </cell>
          <cell r="B18157" t="str">
            <v>+1 오크 허리띠</v>
          </cell>
        </row>
        <row r="18158">
          <cell r="A18158">
            <v>400002</v>
          </cell>
          <cell r="B18158" t="str">
            <v>+2 오크 허리띠</v>
          </cell>
        </row>
        <row r="18159">
          <cell r="A18159">
            <v>400003</v>
          </cell>
          <cell r="B18159" t="str">
            <v>+3 오크 허리띠</v>
          </cell>
        </row>
        <row r="18160">
          <cell r="A18160">
            <v>400004</v>
          </cell>
          <cell r="B18160" t="str">
            <v>+4 오크 허리띠</v>
          </cell>
        </row>
        <row r="18161">
          <cell r="A18161">
            <v>400005</v>
          </cell>
          <cell r="B18161" t="str">
            <v>+5 오크 허리띠</v>
          </cell>
        </row>
        <row r="18162">
          <cell r="A18162">
            <v>400006</v>
          </cell>
          <cell r="B18162" t="str">
            <v>+6 오크 허리띠</v>
          </cell>
        </row>
        <row r="18163">
          <cell r="A18163">
            <v>400007</v>
          </cell>
          <cell r="B18163" t="str">
            <v>+7 오크 허리띠</v>
          </cell>
        </row>
        <row r="18164">
          <cell r="A18164">
            <v>400008</v>
          </cell>
          <cell r="B18164" t="str">
            <v>+8 오크 허리띠</v>
          </cell>
        </row>
        <row r="18165">
          <cell r="A18165">
            <v>400009</v>
          </cell>
          <cell r="B18165" t="str">
            <v>+9 오크 허리띠</v>
          </cell>
        </row>
        <row r="18166">
          <cell r="A18166">
            <v>400020</v>
          </cell>
          <cell r="B18166" t="str">
            <v>+0 가죽 벨트</v>
          </cell>
        </row>
        <row r="18167">
          <cell r="A18167">
            <v>400021</v>
          </cell>
          <cell r="B18167" t="str">
            <v>+1 가죽 벨트</v>
          </cell>
        </row>
        <row r="18168">
          <cell r="A18168">
            <v>400022</v>
          </cell>
          <cell r="B18168" t="str">
            <v>+2 가죽 벨트</v>
          </cell>
        </row>
        <row r="18169">
          <cell r="A18169">
            <v>400023</v>
          </cell>
          <cell r="B18169" t="str">
            <v>+3 가죽 벨트</v>
          </cell>
        </row>
        <row r="18170">
          <cell r="A18170">
            <v>400024</v>
          </cell>
          <cell r="B18170" t="str">
            <v>+4 가죽 벨트</v>
          </cell>
        </row>
        <row r="18171">
          <cell r="A18171">
            <v>400025</v>
          </cell>
          <cell r="B18171" t="str">
            <v>+5 가죽 벨트</v>
          </cell>
        </row>
        <row r="18172">
          <cell r="A18172">
            <v>400026</v>
          </cell>
          <cell r="B18172" t="str">
            <v>+6 가죽 벨트</v>
          </cell>
        </row>
        <row r="18173">
          <cell r="A18173">
            <v>400027</v>
          </cell>
          <cell r="B18173" t="str">
            <v>+7 가죽 벨트</v>
          </cell>
        </row>
        <row r="18174">
          <cell r="A18174">
            <v>400028</v>
          </cell>
          <cell r="B18174" t="str">
            <v>+8 가죽 벨트</v>
          </cell>
        </row>
        <row r="18175">
          <cell r="A18175">
            <v>400029</v>
          </cell>
          <cell r="B18175" t="str">
            <v>+9 가죽 벨트</v>
          </cell>
        </row>
        <row r="18176">
          <cell r="A18176">
            <v>400040</v>
          </cell>
          <cell r="B18176" t="str">
            <v>+0 낡은 마나 벨트</v>
          </cell>
        </row>
        <row r="18177">
          <cell r="A18177">
            <v>400041</v>
          </cell>
          <cell r="B18177" t="str">
            <v>+1 낡은 마나 벨트</v>
          </cell>
        </row>
        <row r="18178">
          <cell r="A18178">
            <v>400042</v>
          </cell>
          <cell r="B18178" t="str">
            <v>+2 낡은 마나 벨트</v>
          </cell>
        </row>
        <row r="18179">
          <cell r="A18179">
            <v>400043</v>
          </cell>
          <cell r="B18179" t="str">
            <v>+3 낡은 마나 벨트</v>
          </cell>
        </row>
        <row r="18180">
          <cell r="A18180">
            <v>400044</v>
          </cell>
          <cell r="B18180" t="str">
            <v>+4 낡은 마나 벨트</v>
          </cell>
        </row>
        <row r="18181">
          <cell r="A18181">
            <v>400045</v>
          </cell>
          <cell r="B18181" t="str">
            <v>+5 낡은 마나 벨트</v>
          </cell>
        </row>
        <row r="18182">
          <cell r="A18182">
            <v>400046</v>
          </cell>
          <cell r="B18182" t="str">
            <v>+6 낡은 마나 벨트</v>
          </cell>
        </row>
        <row r="18183">
          <cell r="A18183">
            <v>400047</v>
          </cell>
          <cell r="B18183" t="str">
            <v>+7 낡은 마나 벨트</v>
          </cell>
        </row>
        <row r="18184">
          <cell r="A18184">
            <v>400048</v>
          </cell>
          <cell r="B18184" t="str">
            <v>+8 낡은 마나 벨트</v>
          </cell>
        </row>
        <row r="18185">
          <cell r="A18185">
            <v>400049</v>
          </cell>
          <cell r="B18185" t="str">
            <v>+9 낡은 마나 벨트</v>
          </cell>
        </row>
        <row r="18186">
          <cell r="A18186">
            <v>400060</v>
          </cell>
          <cell r="B18186" t="str">
            <v>+0 균형의 벨트</v>
          </cell>
        </row>
        <row r="18187">
          <cell r="A18187">
            <v>400061</v>
          </cell>
          <cell r="B18187" t="str">
            <v>+1 균형의 벨트</v>
          </cell>
        </row>
        <row r="18188">
          <cell r="A18188">
            <v>400062</v>
          </cell>
          <cell r="B18188" t="str">
            <v>+2 균형의 벨트</v>
          </cell>
        </row>
        <row r="18189">
          <cell r="A18189">
            <v>400063</v>
          </cell>
          <cell r="B18189" t="str">
            <v>+3 균형의 벨트</v>
          </cell>
        </row>
        <row r="18190">
          <cell r="A18190">
            <v>400064</v>
          </cell>
          <cell r="B18190" t="str">
            <v>+4 균형의 벨트</v>
          </cell>
        </row>
        <row r="18191">
          <cell r="A18191">
            <v>400065</v>
          </cell>
          <cell r="B18191" t="str">
            <v>+5 균형의 벨트</v>
          </cell>
        </row>
        <row r="18192">
          <cell r="A18192">
            <v>400066</v>
          </cell>
          <cell r="B18192" t="str">
            <v>+6 균형의 벨트</v>
          </cell>
        </row>
        <row r="18193">
          <cell r="A18193">
            <v>400067</v>
          </cell>
          <cell r="B18193" t="str">
            <v>+7 균형의 벨트</v>
          </cell>
        </row>
        <row r="18194">
          <cell r="A18194">
            <v>400068</v>
          </cell>
          <cell r="B18194" t="str">
            <v>+8 균형의 벨트</v>
          </cell>
        </row>
        <row r="18195">
          <cell r="A18195">
            <v>400069</v>
          </cell>
          <cell r="B18195" t="str">
            <v>+9 균형의 벨트</v>
          </cell>
        </row>
        <row r="18196">
          <cell r="A18196">
            <v>400080</v>
          </cell>
          <cell r="B18196" t="str">
            <v>+0 마나 벨트</v>
          </cell>
        </row>
        <row r="18197">
          <cell r="A18197">
            <v>400081</v>
          </cell>
          <cell r="B18197" t="str">
            <v>+1 마나 벨트</v>
          </cell>
        </row>
        <row r="18198">
          <cell r="A18198">
            <v>400082</v>
          </cell>
          <cell r="B18198" t="str">
            <v>+2 마나 벨트</v>
          </cell>
        </row>
        <row r="18199">
          <cell r="A18199">
            <v>400083</v>
          </cell>
          <cell r="B18199" t="str">
            <v>+3 마나 벨트</v>
          </cell>
        </row>
        <row r="18200">
          <cell r="A18200">
            <v>400084</v>
          </cell>
          <cell r="B18200" t="str">
            <v>+4 마나 벨트</v>
          </cell>
        </row>
        <row r="18201">
          <cell r="A18201">
            <v>400085</v>
          </cell>
          <cell r="B18201" t="str">
            <v>+5 마나 벨트</v>
          </cell>
        </row>
        <row r="18202">
          <cell r="A18202">
            <v>400086</v>
          </cell>
          <cell r="B18202" t="str">
            <v>+6 마나 벨트</v>
          </cell>
        </row>
        <row r="18203">
          <cell r="A18203">
            <v>400087</v>
          </cell>
          <cell r="B18203" t="str">
            <v>+7 마나 벨트</v>
          </cell>
        </row>
        <row r="18204">
          <cell r="A18204">
            <v>400088</v>
          </cell>
          <cell r="B18204" t="str">
            <v>+8 마나 벨트</v>
          </cell>
        </row>
        <row r="18205">
          <cell r="A18205">
            <v>400089</v>
          </cell>
          <cell r="B18205" t="str">
            <v>+9 마나 벨트</v>
          </cell>
        </row>
        <row r="18206">
          <cell r="A18206">
            <v>400100</v>
          </cell>
          <cell r="B18206" t="str">
            <v>+0 예언의 벨트</v>
          </cell>
        </row>
        <row r="18207">
          <cell r="A18207">
            <v>400101</v>
          </cell>
          <cell r="B18207" t="str">
            <v>+1 예언의 벨트</v>
          </cell>
        </row>
        <row r="18208">
          <cell r="A18208">
            <v>400102</v>
          </cell>
          <cell r="B18208" t="str">
            <v>+2 예언의 벨트</v>
          </cell>
        </row>
        <row r="18209">
          <cell r="A18209">
            <v>400103</v>
          </cell>
          <cell r="B18209" t="str">
            <v>+3 예언의 벨트</v>
          </cell>
        </row>
        <row r="18210">
          <cell r="A18210">
            <v>400104</v>
          </cell>
          <cell r="B18210" t="str">
            <v>+4 예언의 벨트</v>
          </cell>
        </row>
        <row r="18211">
          <cell r="A18211">
            <v>400105</v>
          </cell>
          <cell r="B18211" t="str">
            <v>+5 예언의 벨트</v>
          </cell>
        </row>
        <row r="18212">
          <cell r="A18212">
            <v>400106</v>
          </cell>
          <cell r="B18212" t="str">
            <v>+6 예언의 벨트</v>
          </cell>
        </row>
        <row r="18213">
          <cell r="A18213">
            <v>400107</v>
          </cell>
          <cell r="B18213" t="str">
            <v>+7 예언의 벨트</v>
          </cell>
        </row>
        <row r="18214">
          <cell r="A18214">
            <v>400108</v>
          </cell>
          <cell r="B18214" t="str">
            <v>+8 예언의 벨트</v>
          </cell>
        </row>
        <row r="18215">
          <cell r="A18215">
            <v>400109</v>
          </cell>
          <cell r="B18215" t="str">
            <v>+9 예언의 벨트</v>
          </cell>
        </row>
        <row r="18216">
          <cell r="A18216">
            <v>400120</v>
          </cell>
          <cell r="B18216" t="str">
            <v>+0 황동 벨트</v>
          </cell>
        </row>
        <row r="18217">
          <cell r="A18217">
            <v>400121</v>
          </cell>
          <cell r="B18217" t="str">
            <v>+1 황동 벨트</v>
          </cell>
        </row>
        <row r="18218">
          <cell r="A18218">
            <v>400122</v>
          </cell>
          <cell r="B18218" t="str">
            <v>+2 황동 벨트</v>
          </cell>
        </row>
        <row r="18219">
          <cell r="A18219">
            <v>400123</v>
          </cell>
          <cell r="B18219" t="str">
            <v>+3 황동 벨트</v>
          </cell>
        </row>
        <row r="18220">
          <cell r="A18220">
            <v>400124</v>
          </cell>
          <cell r="B18220" t="str">
            <v>+4 황동 벨트</v>
          </cell>
        </row>
        <row r="18221">
          <cell r="A18221">
            <v>400125</v>
          </cell>
          <cell r="B18221" t="str">
            <v>+5 황동 벨트</v>
          </cell>
        </row>
        <row r="18222">
          <cell r="A18222">
            <v>400126</v>
          </cell>
          <cell r="B18222" t="str">
            <v>+6 황동 벨트</v>
          </cell>
        </row>
        <row r="18223">
          <cell r="A18223">
            <v>400127</v>
          </cell>
          <cell r="B18223" t="str">
            <v>+7 황동 벨트</v>
          </cell>
        </row>
        <row r="18224">
          <cell r="A18224">
            <v>400128</v>
          </cell>
          <cell r="B18224" t="str">
            <v>+8 황동 벨트</v>
          </cell>
        </row>
        <row r="18225">
          <cell r="A18225">
            <v>400129</v>
          </cell>
          <cell r="B18225" t="str">
            <v>+9 황동 벨트</v>
          </cell>
        </row>
        <row r="18226">
          <cell r="A18226">
            <v>400140</v>
          </cell>
          <cell r="B18226" t="str">
            <v>+0 증폭의 벨트</v>
          </cell>
        </row>
        <row r="18227">
          <cell r="A18227">
            <v>400141</v>
          </cell>
          <cell r="B18227" t="str">
            <v>+1 증폭의 벨트</v>
          </cell>
        </row>
        <row r="18228">
          <cell r="A18228">
            <v>400142</v>
          </cell>
          <cell r="B18228" t="str">
            <v>+2 증폭의 벨트</v>
          </cell>
        </row>
        <row r="18229">
          <cell r="A18229">
            <v>400143</v>
          </cell>
          <cell r="B18229" t="str">
            <v>+3 증폭의 벨트</v>
          </cell>
        </row>
        <row r="18230">
          <cell r="A18230">
            <v>400144</v>
          </cell>
          <cell r="B18230" t="str">
            <v>+4 증폭의 벨트</v>
          </cell>
        </row>
        <row r="18231">
          <cell r="A18231">
            <v>400145</v>
          </cell>
          <cell r="B18231" t="str">
            <v>+5 증폭의 벨트</v>
          </cell>
        </row>
        <row r="18232">
          <cell r="A18232">
            <v>400146</v>
          </cell>
          <cell r="B18232" t="str">
            <v>+6 증폭의 벨트</v>
          </cell>
        </row>
        <row r="18233">
          <cell r="A18233">
            <v>400147</v>
          </cell>
          <cell r="B18233" t="str">
            <v>+7 증폭의 벨트</v>
          </cell>
        </row>
        <row r="18234">
          <cell r="A18234">
            <v>400148</v>
          </cell>
          <cell r="B18234" t="str">
            <v>+8 증폭의 벨트</v>
          </cell>
        </row>
        <row r="18235">
          <cell r="A18235">
            <v>400149</v>
          </cell>
          <cell r="B18235" t="str">
            <v>+9 증폭의 벨트</v>
          </cell>
        </row>
        <row r="18236">
          <cell r="A18236">
            <v>400160</v>
          </cell>
          <cell r="B18236" t="str">
            <v>+0 보급용 방호 벨트</v>
          </cell>
        </row>
        <row r="18237">
          <cell r="A18237">
            <v>400161</v>
          </cell>
          <cell r="B18237" t="str">
            <v>+1 보급용 방호 벨트</v>
          </cell>
        </row>
        <row r="18238">
          <cell r="A18238">
            <v>400162</v>
          </cell>
          <cell r="B18238" t="str">
            <v>+2 보급용 방호 벨트</v>
          </cell>
        </row>
        <row r="18239">
          <cell r="A18239">
            <v>400163</v>
          </cell>
          <cell r="B18239" t="str">
            <v>+3 보급용 방호 벨트</v>
          </cell>
        </row>
        <row r="18240">
          <cell r="A18240">
            <v>400164</v>
          </cell>
          <cell r="B18240" t="str">
            <v>+4 보급용 방호 벨트</v>
          </cell>
        </row>
        <row r="18241">
          <cell r="A18241">
            <v>400165</v>
          </cell>
          <cell r="B18241" t="str">
            <v>+5 보급용 방호 벨트</v>
          </cell>
        </row>
        <row r="18242">
          <cell r="A18242">
            <v>400166</v>
          </cell>
          <cell r="B18242" t="str">
            <v>+6 보급용 방호 벨트</v>
          </cell>
        </row>
        <row r="18243">
          <cell r="A18243">
            <v>400167</v>
          </cell>
          <cell r="B18243" t="str">
            <v>+7 보급용 방호 벨트</v>
          </cell>
        </row>
        <row r="18244">
          <cell r="A18244">
            <v>400168</v>
          </cell>
          <cell r="B18244" t="str">
            <v>+8 보급용 방호 벨트</v>
          </cell>
        </row>
        <row r="18245">
          <cell r="A18245">
            <v>400169</v>
          </cell>
          <cell r="B18245" t="str">
            <v>+9 보급용 방호 벨트</v>
          </cell>
        </row>
        <row r="18246">
          <cell r="A18246">
            <v>400180</v>
          </cell>
          <cell r="B18246" t="str">
            <v>+0 회피 벨트</v>
          </cell>
        </row>
        <row r="18247">
          <cell r="A18247">
            <v>400181</v>
          </cell>
          <cell r="B18247" t="str">
            <v>+1 회피 벨트</v>
          </cell>
        </row>
        <row r="18248">
          <cell r="A18248">
            <v>400182</v>
          </cell>
          <cell r="B18248" t="str">
            <v>+2 회피 벨트</v>
          </cell>
        </row>
        <row r="18249">
          <cell r="A18249">
            <v>400183</v>
          </cell>
          <cell r="B18249" t="str">
            <v>+3 회피 벨트</v>
          </cell>
        </row>
        <row r="18250">
          <cell r="A18250">
            <v>400184</v>
          </cell>
          <cell r="B18250" t="str">
            <v>+4 회피 벨트</v>
          </cell>
        </row>
        <row r="18251">
          <cell r="A18251">
            <v>400185</v>
          </cell>
          <cell r="B18251" t="str">
            <v>+5 회피 벨트</v>
          </cell>
        </row>
        <row r="18252">
          <cell r="A18252">
            <v>400186</v>
          </cell>
          <cell r="B18252" t="str">
            <v>+6 회피 벨트</v>
          </cell>
        </row>
        <row r="18253">
          <cell r="A18253">
            <v>400187</v>
          </cell>
          <cell r="B18253" t="str">
            <v>+7 회피 벨트</v>
          </cell>
        </row>
        <row r="18254">
          <cell r="A18254">
            <v>400188</v>
          </cell>
          <cell r="B18254" t="str">
            <v>+8 회피 벨트</v>
          </cell>
        </row>
        <row r="18255">
          <cell r="A18255">
            <v>400189</v>
          </cell>
          <cell r="B18255" t="str">
            <v>+9 회피 벨트</v>
          </cell>
        </row>
        <row r="18256">
          <cell r="A18256">
            <v>400200</v>
          </cell>
          <cell r="B18256" t="str">
            <v>+0 보급형 환영의 허리띠</v>
          </cell>
        </row>
        <row r="18257">
          <cell r="A18257">
            <v>400201</v>
          </cell>
          <cell r="B18257" t="str">
            <v>+1 보급형 환영의 허리띠</v>
          </cell>
        </row>
        <row r="18258">
          <cell r="A18258">
            <v>400202</v>
          </cell>
          <cell r="B18258" t="str">
            <v>+2 보급형 환영의 허리띠</v>
          </cell>
        </row>
        <row r="18259">
          <cell r="A18259">
            <v>400203</v>
          </cell>
          <cell r="B18259" t="str">
            <v>+3 보급형 환영의 허리띠</v>
          </cell>
        </row>
        <row r="18260">
          <cell r="A18260">
            <v>400204</v>
          </cell>
          <cell r="B18260" t="str">
            <v>+4 보급형 환영의 허리띠</v>
          </cell>
        </row>
        <row r="18261">
          <cell r="A18261">
            <v>400205</v>
          </cell>
          <cell r="B18261" t="str">
            <v>+5 보급형 환영의 허리띠</v>
          </cell>
        </row>
        <row r="18262">
          <cell r="A18262">
            <v>400206</v>
          </cell>
          <cell r="B18262" t="str">
            <v>+6 보급형 환영의 허리띠</v>
          </cell>
        </row>
        <row r="18263">
          <cell r="A18263">
            <v>400207</v>
          </cell>
          <cell r="B18263" t="str">
            <v>+7 보급형 환영의 허리띠</v>
          </cell>
        </row>
        <row r="18264">
          <cell r="A18264">
            <v>400208</v>
          </cell>
          <cell r="B18264" t="str">
            <v>+8 보급형 환영의 허리띠</v>
          </cell>
        </row>
        <row r="18265">
          <cell r="A18265">
            <v>400209</v>
          </cell>
          <cell r="B18265" t="str">
            <v>+9 보급형 환영의 허리띠</v>
          </cell>
        </row>
        <row r="18266">
          <cell r="A18266">
            <v>400220</v>
          </cell>
          <cell r="B18266" t="str">
            <v>+0 낡은 수호자 벨트</v>
          </cell>
        </row>
        <row r="18267">
          <cell r="A18267">
            <v>400221</v>
          </cell>
          <cell r="B18267" t="str">
            <v>+1 낡은 수호자 벨트</v>
          </cell>
        </row>
        <row r="18268">
          <cell r="A18268">
            <v>400222</v>
          </cell>
          <cell r="B18268" t="str">
            <v>+2 낡은 수호자 벨트</v>
          </cell>
        </row>
        <row r="18269">
          <cell r="A18269">
            <v>400223</v>
          </cell>
          <cell r="B18269" t="str">
            <v>+3 낡은 수호자 벨트</v>
          </cell>
        </row>
        <row r="18270">
          <cell r="A18270">
            <v>400224</v>
          </cell>
          <cell r="B18270" t="str">
            <v>+4 낡은 수호자 벨트</v>
          </cell>
        </row>
        <row r="18271">
          <cell r="A18271">
            <v>400225</v>
          </cell>
          <cell r="B18271" t="str">
            <v>+5 낡은 수호자 벨트</v>
          </cell>
        </row>
        <row r="18272">
          <cell r="A18272">
            <v>400226</v>
          </cell>
          <cell r="B18272" t="str">
            <v>+6 낡은 수호자 벨트</v>
          </cell>
        </row>
        <row r="18273">
          <cell r="A18273">
            <v>400227</v>
          </cell>
          <cell r="B18273" t="str">
            <v>+7 낡은 수호자 벨트</v>
          </cell>
        </row>
        <row r="18274">
          <cell r="A18274">
            <v>400228</v>
          </cell>
          <cell r="B18274" t="str">
            <v>+8 낡은 수호자 벨트</v>
          </cell>
        </row>
        <row r="18275">
          <cell r="A18275">
            <v>400229</v>
          </cell>
          <cell r="B18275" t="str">
            <v>+9 낡은 수호자 벨트</v>
          </cell>
        </row>
        <row r="18276">
          <cell r="A18276">
            <v>401000</v>
          </cell>
          <cell r="B18276" t="str">
            <v>+0 이크론의 벨트</v>
          </cell>
        </row>
        <row r="18277">
          <cell r="A18277">
            <v>401001</v>
          </cell>
          <cell r="B18277" t="str">
            <v>+1 이크론의 벨트</v>
          </cell>
        </row>
        <row r="18278">
          <cell r="A18278">
            <v>401002</v>
          </cell>
          <cell r="B18278" t="str">
            <v>+2 이크론의 벨트</v>
          </cell>
        </row>
        <row r="18279">
          <cell r="A18279">
            <v>401003</v>
          </cell>
          <cell r="B18279" t="str">
            <v>+3 이크론의 벨트</v>
          </cell>
        </row>
        <row r="18280">
          <cell r="A18280">
            <v>401004</v>
          </cell>
          <cell r="B18280" t="str">
            <v>+4 이크론의 벨트</v>
          </cell>
        </row>
        <row r="18281">
          <cell r="A18281">
            <v>401005</v>
          </cell>
          <cell r="B18281" t="str">
            <v>+5 이크론의 벨트</v>
          </cell>
        </row>
        <row r="18282">
          <cell r="A18282">
            <v>401006</v>
          </cell>
          <cell r="B18282" t="str">
            <v>+6 이크론의 벨트</v>
          </cell>
        </row>
        <row r="18283">
          <cell r="A18283">
            <v>401007</v>
          </cell>
          <cell r="B18283" t="str">
            <v>+7 이크론의 벨트</v>
          </cell>
        </row>
        <row r="18284">
          <cell r="A18284">
            <v>401008</v>
          </cell>
          <cell r="B18284" t="str">
            <v>+8 이크론의 벨트</v>
          </cell>
        </row>
        <row r="18285">
          <cell r="A18285">
            <v>401009</v>
          </cell>
          <cell r="B18285" t="str">
            <v>+9 이크론의 벨트</v>
          </cell>
        </row>
        <row r="18286">
          <cell r="A18286">
            <v>401020</v>
          </cell>
          <cell r="B18286" t="str">
            <v>+0 사슬 벨트</v>
          </cell>
        </row>
        <row r="18287">
          <cell r="A18287">
            <v>401021</v>
          </cell>
          <cell r="B18287" t="str">
            <v>+1 사슬 벨트</v>
          </cell>
        </row>
        <row r="18288">
          <cell r="A18288">
            <v>401022</v>
          </cell>
          <cell r="B18288" t="str">
            <v>+2 사슬 벨트</v>
          </cell>
        </row>
        <row r="18289">
          <cell r="A18289">
            <v>401023</v>
          </cell>
          <cell r="B18289" t="str">
            <v>+3 사슬 벨트</v>
          </cell>
        </row>
        <row r="18290">
          <cell r="A18290">
            <v>401024</v>
          </cell>
          <cell r="B18290" t="str">
            <v>+4 사슬 벨트</v>
          </cell>
        </row>
        <row r="18291">
          <cell r="A18291">
            <v>401025</v>
          </cell>
          <cell r="B18291" t="str">
            <v>+5 사슬 벨트</v>
          </cell>
        </row>
        <row r="18292">
          <cell r="A18292">
            <v>401026</v>
          </cell>
          <cell r="B18292" t="str">
            <v>+6 사슬 벨트</v>
          </cell>
        </row>
        <row r="18293">
          <cell r="A18293">
            <v>401027</v>
          </cell>
          <cell r="B18293" t="str">
            <v>+7 사슬 벨트</v>
          </cell>
        </row>
        <row r="18294">
          <cell r="A18294">
            <v>401028</v>
          </cell>
          <cell r="B18294" t="str">
            <v>+8 사슬 벨트</v>
          </cell>
        </row>
        <row r="18295">
          <cell r="A18295">
            <v>401029</v>
          </cell>
          <cell r="B18295" t="str">
            <v>+9 사슬 벨트</v>
          </cell>
        </row>
        <row r="18296">
          <cell r="A18296">
            <v>401040</v>
          </cell>
          <cell r="B18296" t="str">
            <v>+0 강철 벨트</v>
          </cell>
        </row>
        <row r="18297">
          <cell r="A18297">
            <v>401041</v>
          </cell>
          <cell r="B18297" t="str">
            <v>+1 강철 벨트</v>
          </cell>
        </row>
        <row r="18298">
          <cell r="A18298">
            <v>401042</v>
          </cell>
          <cell r="B18298" t="str">
            <v>+2 강철 벨트</v>
          </cell>
        </row>
        <row r="18299">
          <cell r="A18299">
            <v>401043</v>
          </cell>
          <cell r="B18299" t="str">
            <v>+3 강철 벨트</v>
          </cell>
        </row>
        <row r="18300">
          <cell r="A18300">
            <v>401044</v>
          </cell>
          <cell r="B18300" t="str">
            <v>+4 강철 벨트</v>
          </cell>
        </row>
        <row r="18301">
          <cell r="A18301">
            <v>401045</v>
          </cell>
          <cell r="B18301" t="str">
            <v>+5 강철 벨트</v>
          </cell>
        </row>
        <row r="18302">
          <cell r="A18302">
            <v>401046</v>
          </cell>
          <cell r="B18302" t="str">
            <v>+6 강철 벨트</v>
          </cell>
        </row>
        <row r="18303">
          <cell r="A18303">
            <v>401047</v>
          </cell>
          <cell r="B18303" t="str">
            <v>+7 강철 벨트</v>
          </cell>
        </row>
        <row r="18304">
          <cell r="A18304">
            <v>401048</v>
          </cell>
          <cell r="B18304" t="str">
            <v>+8 강철 벨트</v>
          </cell>
        </row>
        <row r="18305">
          <cell r="A18305">
            <v>401049</v>
          </cell>
          <cell r="B18305" t="str">
            <v>+9 강철 벨트</v>
          </cell>
        </row>
        <row r="18306">
          <cell r="A18306">
            <v>401060</v>
          </cell>
          <cell r="B18306" t="str">
            <v>+0 자이언트 벨트</v>
          </cell>
        </row>
        <row r="18307">
          <cell r="A18307">
            <v>401061</v>
          </cell>
          <cell r="B18307" t="str">
            <v>+1 자이언트 벨트</v>
          </cell>
        </row>
        <row r="18308">
          <cell r="A18308">
            <v>401062</v>
          </cell>
          <cell r="B18308" t="str">
            <v>+2 자이언트 벨트</v>
          </cell>
        </row>
        <row r="18309">
          <cell r="A18309">
            <v>401063</v>
          </cell>
          <cell r="B18309" t="str">
            <v>+3 자이언트 벨트</v>
          </cell>
        </row>
        <row r="18310">
          <cell r="A18310">
            <v>401064</v>
          </cell>
          <cell r="B18310" t="str">
            <v>+4 자이언트 벨트</v>
          </cell>
        </row>
        <row r="18311">
          <cell r="A18311">
            <v>401065</v>
          </cell>
          <cell r="B18311" t="str">
            <v>+5 자이언트 벨트</v>
          </cell>
        </row>
        <row r="18312">
          <cell r="A18312">
            <v>401066</v>
          </cell>
          <cell r="B18312" t="str">
            <v>+6 자이언트 벨트</v>
          </cell>
        </row>
        <row r="18313">
          <cell r="A18313">
            <v>401067</v>
          </cell>
          <cell r="B18313" t="str">
            <v>+7 자이언트 벨트</v>
          </cell>
        </row>
        <row r="18314">
          <cell r="A18314">
            <v>401068</v>
          </cell>
          <cell r="B18314" t="str">
            <v>+8 자이언트 벨트</v>
          </cell>
        </row>
        <row r="18315">
          <cell r="A18315">
            <v>401069</v>
          </cell>
          <cell r="B18315" t="str">
            <v>+9 자이언트 벨트</v>
          </cell>
        </row>
        <row r="18316">
          <cell r="A18316">
            <v>401080</v>
          </cell>
          <cell r="B18316" t="str">
            <v>+0 방호 벨트</v>
          </cell>
        </row>
        <row r="18317">
          <cell r="A18317">
            <v>401081</v>
          </cell>
          <cell r="B18317" t="str">
            <v>+1 방호 벨트</v>
          </cell>
        </row>
        <row r="18318">
          <cell r="A18318">
            <v>401082</v>
          </cell>
          <cell r="B18318" t="str">
            <v>+2 방호 벨트</v>
          </cell>
        </row>
        <row r="18319">
          <cell r="A18319">
            <v>401083</v>
          </cell>
          <cell r="B18319" t="str">
            <v>+3 방호 벨트</v>
          </cell>
        </row>
        <row r="18320">
          <cell r="A18320">
            <v>401084</v>
          </cell>
          <cell r="B18320" t="str">
            <v>+4 방호 벨트</v>
          </cell>
        </row>
        <row r="18321">
          <cell r="A18321">
            <v>401085</v>
          </cell>
          <cell r="B18321" t="str">
            <v>+5 방호 벨트</v>
          </cell>
        </row>
        <row r="18322">
          <cell r="A18322">
            <v>401086</v>
          </cell>
          <cell r="B18322" t="str">
            <v>+6 방호 벨트</v>
          </cell>
        </row>
        <row r="18323">
          <cell r="A18323">
            <v>401087</v>
          </cell>
          <cell r="B18323" t="str">
            <v>+7 방호 벨트</v>
          </cell>
        </row>
        <row r="18324">
          <cell r="A18324">
            <v>401088</v>
          </cell>
          <cell r="B18324" t="str">
            <v>+8 방호 벨트</v>
          </cell>
        </row>
        <row r="18325">
          <cell r="A18325">
            <v>401089</v>
          </cell>
          <cell r="B18325" t="str">
            <v>+9 방호 벨트</v>
          </cell>
        </row>
        <row r="18326">
          <cell r="A18326">
            <v>401100</v>
          </cell>
          <cell r="B18326" t="str">
            <v>+0 유리 벨트</v>
          </cell>
        </row>
        <row r="18327">
          <cell r="A18327">
            <v>401101</v>
          </cell>
          <cell r="B18327" t="str">
            <v>+1 유리 벨트</v>
          </cell>
        </row>
        <row r="18328">
          <cell r="A18328">
            <v>401102</v>
          </cell>
          <cell r="B18328" t="str">
            <v>+2 유리 벨트</v>
          </cell>
        </row>
        <row r="18329">
          <cell r="A18329">
            <v>401103</v>
          </cell>
          <cell r="B18329" t="str">
            <v>+3 유리 벨트</v>
          </cell>
        </row>
        <row r="18330">
          <cell r="A18330">
            <v>401104</v>
          </cell>
          <cell r="B18330" t="str">
            <v>+4 유리 벨트</v>
          </cell>
        </row>
        <row r="18331">
          <cell r="A18331">
            <v>401105</v>
          </cell>
          <cell r="B18331" t="str">
            <v>+5 유리 벨트</v>
          </cell>
        </row>
        <row r="18332">
          <cell r="A18332">
            <v>401106</v>
          </cell>
          <cell r="B18332" t="str">
            <v>+6 유리 벨트</v>
          </cell>
        </row>
        <row r="18333">
          <cell r="A18333">
            <v>401107</v>
          </cell>
          <cell r="B18333" t="str">
            <v>+7 유리 벨트</v>
          </cell>
        </row>
        <row r="18334">
          <cell r="A18334">
            <v>401108</v>
          </cell>
          <cell r="B18334" t="str">
            <v>+8 유리 벨트</v>
          </cell>
        </row>
        <row r="18335">
          <cell r="A18335">
            <v>401109</v>
          </cell>
          <cell r="B18335" t="str">
            <v>+9 유리 벨트</v>
          </cell>
        </row>
        <row r="18336">
          <cell r="A18336">
            <v>401120</v>
          </cell>
          <cell r="B18336" t="str">
            <v>+0 힘의 벨트</v>
          </cell>
        </row>
        <row r="18337">
          <cell r="A18337">
            <v>401121</v>
          </cell>
          <cell r="B18337" t="str">
            <v>+1 힘의 벨트</v>
          </cell>
        </row>
        <row r="18338">
          <cell r="A18338">
            <v>401122</v>
          </cell>
          <cell r="B18338" t="str">
            <v>+2 힘의 벨트</v>
          </cell>
        </row>
        <row r="18339">
          <cell r="A18339">
            <v>401123</v>
          </cell>
          <cell r="B18339" t="str">
            <v>+3 힘의 벨트</v>
          </cell>
        </row>
        <row r="18340">
          <cell r="A18340">
            <v>401124</v>
          </cell>
          <cell r="B18340" t="str">
            <v>+4 힘의 벨트</v>
          </cell>
        </row>
        <row r="18341">
          <cell r="A18341">
            <v>401125</v>
          </cell>
          <cell r="B18341" t="str">
            <v>+5 힘의 벨트</v>
          </cell>
        </row>
        <row r="18342">
          <cell r="A18342">
            <v>401126</v>
          </cell>
          <cell r="B18342" t="str">
            <v>+6 힘의 벨트</v>
          </cell>
        </row>
        <row r="18343">
          <cell r="A18343">
            <v>401127</v>
          </cell>
          <cell r="B18343" t="str">
            <v>+7 힘의 벨트</v>
          </cell>
        </row>
        <row r="18344">
          <cell r="A18344">
            <v>401128</v>
          </cell>
          <cell r="B18344" t="str">
            <v>+8 힘의 벨트</v>
          </cell>
        </row>
        <row r="18345">
          <cell r="A18345">
            <v>401129</v>
          </cell>
          <cell r="B18345" t="str">
            <v>+9 힘의 벨트</v>
          </cell>
        </row>
        <row r="18346">
          <cell r="A18346">
            <v>401140</v>
          </cell>
          <cell r="B18346" t="str">
            <v>+0 민첩의 벨트</v>
          </cell>
        </row>
        <row r="18347">
          <cell r="A18347">
            <v>401141</v>
          </cell>
          <cell r="B18347" t="str">
            <v>+1 민첩의 벨트</v>
          </cell>
        </row>
        <row r="18348">
          <cell r="A18348">
            <v>401142</v>
          </cell>
          <cell r="B18348" t="str">
            <v>+2 민첩의 벨트</v>
          </cell>
        </row>
        <row r="18349">
          <cell r="A18349">
            <v>401143</v>
          </cell>
          <cell r="B18349" t="str">
            <v>+3 민첩의 벨트</v>
          </cell>
        </row>
        <row r="18350">
          <cell r="A18350">
            <v>401144</v>
          </cell>
          <cell r="B18350" t="str">
            <v>+4 민첩의 벨트</v>
          </cell>
        </row>
        <row r="18351">
          <cell r="A18351">
            <v>401145</v>
          </cell>
          <cell r="B18351" t="str">
            <v>+5 민첩의 벨트</v>
          </cell>
        </row>
        <row r="18352">
          <cell r="A18352">
            <v>401146</v>
          </cell>
          <cell r="B18352" t="str">
            <v>+6 민첩의 벨트</v>
          </cell>
        </row>
        <row r="18353">
          <cell r="A18353">
            <v>401147</v>
          </cell>
          <cell r="B18353" t="str">
            <v>+7 민첩의 벨트</v>
          </cell>
        </row>
        <row r="18354">
          <cell r="A18354">
            <v>401148</v>
          </cell>
          <cell r="B18354" t="str">
            <v>+8 민첩의 벨트</v>
          </cell>
        </row>
        <row r="18355">
          <cell r="A18355">
            <v>401149</v>
          </cell>
          <cell r="B18355" t="str">
            <v>+9 민첩의 벨트</v>
          </cell>
        </row>
        <row r="18356">
          <cell r="A18356">
            <v>401160</v>
          </cell>
          <cell r="B18356" t="str">
            <v>+0 지능의 벨트</v>
          </cell>
        </row>
        <row r="18357">
          <cell r="A18357">
            <v>401161</v>
          </cell>
          <cell r="B18357" t="str">
            <v>+1 지능의 벨트</v>
          </cell>
        </row>
        <row r="18358">
          <cell r="A18358">
            <v>401162</v>
          </cell>
          <cell r="B18358" t="str">
            <v>+2 지능의 벨트</v>
          </cell>
        </row>
        <row r="18359">
          <cell r="A18359">
            <v>401163</v>
          </cell>
          <cell r="B18359" t="str">
            <v>+3 지능의 벨트</v>
          </cell>
        </row>
        <row r="18360">
          <cell r="A18360">
            <v>401164</v>
          </cell>
          <cell r="B18360" t="str">
            <v>+4 지능의 벨트</v>
          </cell>
        </row>
        <row r="18361">
          <cell r="A18361">
            <v>401165</v>
          </cell>
          <cell r="B18361" t="str">
            <v>+5 지능의 벨트</v>
          </cell>
        </row>
        <row r="18362">
          <cell r="A18362">
            <v>401166</v>
          </cell>
          <cell r="B18362" t="str">
            <v>+6 지능의 벨트</v>
          </cell>
        </row>
        <row r="18363">
          <cell r="A18363">
            <v>401167</v>
          </cell>
          <cell r="B18363" t="str">
            <v>+7 지능의 벨트</v>
          </cell>
        </row>
        <row r="18364">
          <cell r="A18364">
            <v>401168</v>
          </cell>
          <cell r="B18364" t="str">
            <v>+8 지능의 벨트</v>
          </cell>
        </row>
        <row r="18365">
          <cell r="A18365">
            <v>401169</v>
          </cell>
          <cell r="B18365" t="str">
            <v>+9 지능의 벨트</v>
          </cell>
        </row>
        <row r="18366">
          <cell r="A18366">
            <v>401180</v>
          </cell>
          <cell r="B18366" t="str">
            <v>+0 대지의 벨트</v>
          </cell>
        </row>
        <row r="18367">
          <cell r="A18367">
            <v>401181</v>
          </cell>
          <cell r="B18367" t="str">
            <v>+1 대지의 벨트</v>
          </cell>
        </row>
        <row r="18368">
          <cell r="A18368">
            <v>401182</v>
          </cell>
          <cell r="B18368" t="str">
            <v>+2 대지의 벨트</v>
          </cell>
        </row>
        <row r="18369">
          <cell r="A18369">
            <v>401183</v>
          </cell>
          <cell r="B18369" t="str">
            <v>+3 대지의 벨트</v>
          </cell>
        </row>
        <row r="18370">
          <cell r="A18370">
            <v>401184</v>
          </cell>
          <cell r="B18370" t="str">
            <v>+4 대지의 벨트</v>
          </cell>
        </row>
        <row r="18371">
          <cell r="A18371">
            <v>401185</v>
          </cell>
          <cell r="B18371" t="str">
            <v>+5 대지의 벨트</v>
          </cell>
        </row>
        <row r="18372">
          <cell r="A18372">
            <v>401186</v>
          </cell>
          <cell r="B18372" t="str">
            <v>+6 대지의 벨트</v>
          </cell>
        </row>
        <row r="18373">
          <cell r="A18373">
            <v>401187</v>
          </cell>
          <cell r="B18373" t="str">
            <v>+7 대지의 벨트</v>
          </cell>
        </row>
        <row r="18374">
          <cell r="A18374">
            <v>401188</v>
          </cell>
          <cell r="B18374" t="str">
            <v>+8 대지의 벨트</v>
          </cell>
        </row>
        <row r="18375">
          <cell r="A18375">
            <v>401189</v>
          </cell>
          <cell r="B18375" t="str">
            <v>+9 대지의 벨트</v>
          </cell>
        </row>
        <row r="18376">
          <cell r="A18376">
            <v>401200</v>
          </cell>
          <cell r="B18376" t="str">
            <v>+0 대해의 힘 벨트</v>
          </cell>
        </row>
        <row r="18377">
          <cell r="A18377">
            <v>401201</v>
          </cell>
          <cell r="B18377" t="str">
            <v>+1 대해의 힘 벨트</v>
          </cell>
        </row>
        <row r="18378">
          <cell r="A18378">
            <v>401202</v>
          </cell>
          <cell r="B18378" t="str">
            <v>+2 대해의 힘 벨트</v>
          </cell>
        </row>
        <row r="18379">
          <cell r="A18379">
            <v>401203</v>
          </cell>
          <cell r="B18379" t="str">
            <v>+3 대해의 힘 벨트</v>
          </cell>
        </row>
        <row r="18380">
          <cell r="A18380">
            <v>401204</v>
          </cell>
          <cell r="B18380" t="str">
            <v>+4 대해의 힘 벨트</v>
          </cell>
        </row>
        <row r="18381">
          <cell r="A18381">
            <v>401205</v>
          </cell>
          <cell r="B18381" t="str">
            <v>+5 대해의 힘 벨트</v>
          </cell>
        </row>
        <row r="18382">
          <cell r="A18382">
            <v>401206</v>
          </cell>
          <cell r="B18382" t="str">
            <v>+6 대해의 힘 벨트</v>
          </cell>
        </row>
        <row r="18383">
          <cell r="A18383">
            <v>401207</v>
          </cell>
          <cell r="B18383" t="str">
            <v>+7 대해의 힘 벨트</v>
          </cell>
        </row>
        <row r="18384">
          <cell r="A18384">
            <v>401208</v>
          </cell>
          <cell r="B18384" t="str">
            <v>+8 대해의 힘 벨트</v>
          </cell>
        </row>
        <row r="18385">
          <cell r="A18385">
            <v>401209</v>
          </cell>
          <cell r="B18385" t="str">
            <v>+9 대해의 힘 벨트</v>
          </cell>
        </row>
        <row r="18386">
          <cell r="A18386">
            <v>401220</v>
          </cell>
          <cell r="B18386" t="str">
            <v>+0 대해의 민첩 벨트</v>
          </cell>
        </row>
        <row r="18387">
          <cell r="A18387">
            <v>401221</v>
          </cell>
          <cell r="B18387" t="str">
            <v>+1 대해의 민첩 벨트</v>
          </cell>
        </row>
        <row r="18388">
          <cell r="A18388">
            <v>401222</v>
          </cell>
          <cell r="B18388" t="str">
            <v>+2 대해의 민첩 벨트</v>
          </cell>
        </row>
        <row r="18389">
          <cell r="A18389">
            <v>401223</v>
          </cell>
          <cell r="B18389" t="str">
            <v>+3 대해의 민첩 벨트</v>
          </cell>
        </row>
        <row r="18390">
          <cell r="A18390">
            <v>401224</v>
          </cell>
          <cell r="B18390" t="str">
            <v>+4 대해의 민첩 벨트</v>
          </cell>
        </row>
        <row r="18391">
          <cell r="A18391">
            <v>401225</v>
          </cell>
          <cell r="B18391" t="str">
            <v>+5 대해의 민첩 벨트</v>
          </cell>
        </row>
        <row r="18392">
          <cell r="A18392">
            <v>401226</v>
          </cell>
          <cell r="B18392" t="str">
            <v>+6 대해의 민첩 벨트</v>
          </cell>
        </row>
        <row r="18393">
          <cell r="A18393">
            <v>401227</v>
          </cell>
          <cell r="B18393" t="str">
            <v>+7 대해의 민첩 벨트</v>
          </cell>
        </row>
        <row r="18394">
          <cell r="A18394">
            <v>401228</v>
          </cell>
          <cell r="B18394" t="str">
            <v>+8 대해의 민첩 벨트</v>
          </cell>
        </row>
        <row r="18395">
          <cell r="A18395">
            <v>401229</v>
          </cell>
          <cell r="B18395" t="str">
            <v>+9 대해의 민첩 벨트</v>
          </cell>
        </row>
        <row r="18396">
          <cell r="A18396">
            <v>401240</v>
          </cell>
          <cell r="B18396" t="str">
            <v>+0 대해의 지능 벨트</v>
          </cell>
        </row>
        <row r="18397">
          <cell r="A18397">
            <v>401241</v>
          </cell>
          <cell r="B18397" t="str">
            <v>+1 대해의 지능 벨트</v>
          </cell>
        </row>
        <row r="18398">
          <cell r="A18398">
            <v>401242</v>
          </cell>
          <cell r="B18398" t="str">
            <v>+2 대해의 지능 벨트</v>
          </cell>
        </row>
        <row r="18399">
          <cell r="A18399">
            <v>401243</v>
          </cell>
          <cell r="B18399" t="str">
            <v>+3 대해의 지능 벨트</v>
          </cell>
        </row>
        <row r="18400">
          <cell r="A18400">
            <v>401244</v>
          </cell>
          <cell r="B18400" t="str">
            <v>+4 대해의 지능 벨트</v>
          </cell>
        </row>
        <row r="18401">
          <cell r="A18401">
            <v>401245</v>
          </cell>
          <cell r="B18401" t="str">
            <v>+5 대해의 지능 벨트</v>
          </cell>
        </row>
        <row r="18402">
          <cell r="A18402">
            <v>401246</v>
          </cell>
          <cell r="B18402" t="str">
            <v>+6 대해의 지능 벨트</v>
          </cell>
        </row>
        <row r="18403">
          <cell r="A18403">
            <v>401247</v>
          </cell>
          <cell r="B18403" t="str">
            <v>+7 대해의 지능 벨트</v>
          </cell>
        </row>
        <row r="18404">
          <cell r="A18404">
            <v>401248</v>
          </cell>
          <cell r="B18404" t="str">
            <v>+8 대해의 지능 벨트</v>
          </cell>
        </row>
        <row r="18405">
          <cell r="A18405">
            <v>401249</v>
          </cell>
          <cell r="B18405" t="str">
            <v>+9 대해의 지능 벨트</v>
          </cell>
        </row>
        <row r="18406">
          <cell r="A18406">
            <v>401260</v>
          </cell>
          <cell r="B18406" t="str">
            <v>+0 대기의 벨트</v>
          </cell>
        </row>
        <row r="18407">
          <cell r="A18407">
            <v>401261</v>
          </cell>
          <cell r="B18407" t="str">
            <v>+1 대기의 벨트</v>
          </cell>
        </row>
        <row r="18408">
          <cell r="A18408">
            <v>401262</v>
          </cell>
          <cell r="B18408" t="str">
            <v>+2 대기의 벨트</v>
          </cell>
        </row>
        <row r="18409">
          <cell r="A18409">
            <v>401263</v>
          </cell>
          <cell r="B18409" t="str">
            <v>+3 대기의 벨트</v>
          </cell>
        </row>
        <row r="18410">
          <cell r="A18410">
            <v>401264</v>
          </cell>
          <cell r="B18410" t="str">
            <v>+4 대기의 벨트</v>
          </cell>
        </row>
        <row r="18411">
          <cell r="A18411">
            <v>401265</v>
          </cell>
          <cell r="B18411" t="str">
            <v>+5 대기의 벨트</v>
          </cell>
        </row>
        <row r="18412">
          <cell r="A18412">
            <v>401266</v>
          </cell>
          <cell r="B18412" t="str">
            <v>+6 대기의 벨트</v>
          </cell>
        </row>
        <row r="18413">
          <cell r="A18413">
            <v>401267</v>
          </cell>
          <cell r="B18413" t="str">
            <v>+7 대기의 벨트</v>
          </cell>
        </row>
        <row r="18414">
          <cell r="A18414">
            <v>401268</v>
          </cell>
          <cell r="B18414" t="str">
            <v>+8 대기의 벨트</v>
          </cell>
        </row>
        <row r="18415">
          <cell r="A18415">
            <v>401269</v>
          </cell>
          <cell r="B18415" t="str">
            <v>+9 대기의 벨트</v>
          </cell>
        </row>
        <row r="18416">
          <cell r="A18416">
            <v>401280</v>
          </cell>
          <cell r="B18416" t="str">
            <v>+0 태양의 벨트</v>
          </cell>
        </row>
        <row r="18417">
          <cell r="A18417">
            <v>401281</v>
          </cell>
          <cell r="B18417" t="str">
            <v>+1 태양의 벨트</v>
          </cell>
        </row>
        <row r="18418">
          <cell r="A18418">
            <v>401282</v>
          </cell>
          <cell r="B18418" t="str">
            <v>+2 태양의 벨트</v>
          </cell>
        </row>
        <row r="18419">
          <cell r="A18419">
            <v>401283</v>
          </cell>
          <cell r="B18419" t="str">
            <v>+3 태양의 벨트</v>
          </cell>
        </row>
        <row r="18420">
          <cell r="A18420">
            <v>401284</v>
          </cell>
          <cell r="B18420" t="str">
            <v>+4 태양의 벨트</v>
          </cell>
        </row>
        <row r="18421">
          <cell r="A18421">
            <v>401285</v>
          </cell>
          <cell r="B18421" t="str">
            <v>+5 태양의 벨트</v>
          </cell>
        </row>
        <row r="18422">
          <cell r="A18422">
            <v>401286</v>
          </cell>
          <cell r="B18422" t="str">
            <v>+6 태양의 벨트</v>
          </cell>
        </row>
        <row r="18423">
          <cell r="A18423">
            <v>401287</v>
          </cell>
          <cell r="B18423" t="str">
            <v>+7 태양의 벨트</v>
          </cell>
        </row>
        <row r="18424">
          <cell r="A18424">
            <v>401288</v>
          </cell>
          <cell r="B18424" t="str">
            <v>+8 태양의 벨트</v>
          </cell>
        </row>
        <row r="18425">
          <cell r="A18425">
            <v>401289</v>
          </cell>
          <cell r="B18425" t="str">
            <v>+9 태양의 벨트</v>
          </cell>
        </row>
        <row r="18426">
          <cell r="A18426">
            <v>401300</v>
          </cell>
          <cell r="B18426" t="str">
            <v>+0 변질된 늪의 허리띠</v>
          </cell>
        </row>
        <row r="18427">
          <cell r="A18427">
            <v>401301</v>
          </cell>
          <cell r="B18427" t="str">
            <v>+1 변질된 늪의 허리띠</v>
          </cell>
        </row>
        <row r="18428">
          <cell r="A18428">
            <v>401302</v>
          </cell>
          <cell r="B18428" t="str">
            <v>+2 변질된 늪의 허리띠</v>
          </cell>
        </row>
        <row r="18429">
          <cell r="A18429">
            <v>401303</v>
          </cell>
          <cell r="B18429" t="str">
            <v>+3 변질된 늪의 허리띠</v>
          </cell>
        </row>
        <row r="18430">
          <cell r="A18430">
            <v>401304</v>
          </cell>
          <cell r="B18430" t="str">
            <v>+4 변질된 늪의 허리띠</v>
          </cell>
        </row>
        <row r="18431">
          <cell r="A18431">
            <v>401305</v>
          </cell>
          <cell r="B18431" t="str">
            <v>+5 변질된 늪의 허리띠</v>
          </cell>
        </row>
        <row r="18432">
          <cell r="A18432">
            <v>401306</v>
          </cell>
          <cell r="B18432" t="str">
            <v>+6 변질된 늪의 허리띠</v>
          </cell>
        </row>
        <row r="18433">
          <cell r="A18433">
            <v>401307</v>
          </cell>
          <cell r="B18433" t="str">
            <v>+7 변질된 늪의 허리띠</v>
          </cell>
        </row>
        <row r="18434">
          <cell r="A18434">
            <v>401308</v>
          </cell>
          <cell r="B18434" t="str">
            <v>+8 변질된 늪의 허리띠</v>
          </cell>
        </row>
        <row r="18435">
          <cell r="A18435">
            <v>401309</v>
          </cell>
          <cell r="B18435" t="str">
            <v>+9 변질된 늪의 허리띠</v>
          </cell>
        </row>
        <row r="18436">
          <cell r="A18436">
            <v>401320</v>
          </cell>
          <cell r="B18436" t="str">
            <v>+0 엘테르 탐사대의 벨트</v>
          </cell>
        </row>
        <row r="18437">
          <cell r="A18437">
            <v>401321</v>
          </cell>
          <cell r="B18437" t="str">
            <v>+1 엘테르 탐사대의 벨트</v>
          </cell>
        </row>
        <row r="18438">
          <cell r="A18438">
            <v>401322</v>
          </cell>
          <cell r="B18438" t="str">
            <v>+2 엘테르 탐사대의 벨트</v>
          </cell>
        </row>
        <row r="18439">
          <cell r="A18439">
            <v>401323</v>
          </cell>
          <cell r="B18439" t="str">
            <v>+3 엘테르 탐사대의 벨트</v>
          </cell>
        </row>
        <row r="18440">
          <cell r="A18440">
            <v>401324</v>
          </cell>
          <cell r="B18440" t="str">
            <v>+4 엘테르 탐사대의 벨트</v>
          </cell>
        </row>
        <row r="18441">
          <cell r="A18441">
            <v>401325</v>
          </cell>
          <cell r="B18441" t="str">
            <v>+5 엘테르 탐사대의 벨트</v>
          </cell>
        </row>
        <row r="18442">
          <cell r="A18442">
            <v>401326</v>
          </cell>
          <cell r="B18442" t="str">
            <v>+6 엘테르 탐사대의 벨트</v>
          </cell>
        </row>
        <row r="18443">
          <cell r="A18443">
            <v>401327</v>
          </cell>
          <cell r="B18443" t="str">
            <v>+7 엘테르 탐사대의 벨트</v>
          </cell>
        </row>
        <row r="18444">
          <cell r="A18444">
            <v>401328</v>
          </cell>
          <cell r="B18444" t="str">
            <v>+8 엘테르 탐사대의 벨트</v>
          </cell>
        </row>
        <row r="18445">
          <cell r="A18445">
            <v>401329</v>
          </cell>
          <cell r="B18445" t="str">
            <v>+9 엘테르 탐사대의 벨트</v>
          </cell>
        </row>
        <row r="18446">
          <cell r="A18446">
            <v>401340</v>
          </cell>
          <cell r="B18446" t="str">
            <v>+0 지상군의 벨트</v>
          </cell>
        </row>
        <row r="18447">
          <cell r="A18447">
            <v>401341</v>
          </cell>
          <cell r="B18447" t="str">
            <v>+1 지상군의 벨트</v>
          </cell>
        </row>
        <row r="18448">
          <cell r="A18448">
            <v>401342</v>
          </cell>
          <cell r="B18448" t="str">
            <v>+2 지상군의 벨트</v>
          </cell>
        </row>
        <row r="18449">
          <cell r="A18449">
            <v>401343</v>
          </cell>
          <cell r="B18449" t="str">
            <v>+3 지상군의 벨트</v>
          </cell>
        </row>
        <row r="18450">
          <cell r="A18450">
            <v>401344</v>
          </cell>
          <cell r="B18450" t="str">
            <v>+4 지상군의 벨트</v>
          </cell>
        </row>
        <row r="18451">
          <cell r="A18451">
            <v>401345</v>
          </cell>
          <cell r="B18451" t="str">
            <v>+5 지상군의 벨트</v>
          </cell>
        </row>
        <row r="18452">
          <cell r="A18452">
            <v>401346</v>
          </cell>
          <cell r="B18452" t="str">
            <v>+6 지상군의 벨트</v>
          </cell>
        </row>
        <row r="18453">
          <cell r="A18453">
            <v>401347</v>
          </cell>
          <cell r="B18453" t="str">
            <v>+7 지상군의 벨트</v>
          </cell>
        </row>
        <row r="18454">
          <cell r="A18454">
            <v>401348</v>
          </cell>
          <cell r="B18454" t="str">
            <v>+8 지상군의 벨트</v>
          </cell>
        </row>
        <row r="18455">
          <cell r="A18455">
            <v>401349</v>
          </cell>
          <cell r="B18455" t="str">
            <v>+9 지상군의 벨트</v>
          </cell>
        </row>
        <row r="18456">
          <cell r="A18456">
            <v>401360</v>
          </cell>
          <cell r="B18456" t="str">
            <v>+0 신월의 의식용 벨트</v>
          </cell>
        </row>
        <row r="18457">
          <cell r="A18457">
            <v>401361</v>
          </cell>
          <cell r="B18457" t="str">
            <v>+1 신월의 의식용 벨트</v>
          </cell>
        </row>
        <row r="18458">
          <cell r="A18458">
            <v>401362</v>
          </cell>
          <cell r="B18458" t="str">
            <v>+2 신월의 의식용 벨트</v>
          </cell>
        </row>
        <row r="18459">
          <cell r="A18459">
            <v>401363</v>
          </cell>
          <cell r="B18459" t="str">
            <v>+3 신월의 의식용 벨트</v>
          </cell>
        </row>
        <row r="18460">
          <cell r="A18460">
            <v>401364</v>
          </cell>
          <cell r="B18460" t="str">
            <v>+4 신월의 의식용 벨트</v>
          </cell>
        </row>
        <row r="18461">
          <cell r="A18461">
            <v>401365</v>
          </cell>
          <cell r="B18461" t="str">
            <v>+5 신월의 의식용 벨트</v>
          </cell>
        </row>
        <row r="18462">
          <cell r="A18462">
            <v>401366</v>
          </cell>
          <cell r="B18462" t="str">
            <v>+6 신월의 의식용 벨트</v>
          </cell>
        </row>
        <row r="18463">
          <cell r="A18463">
            <v>401367</v>
          </cell>
          <cell r="B18463" t="str">
            <v>+7 신월의 의식용 벨트</v>
          </cell>
        </row>
        <row r="18464">
          <cell r="A18464">
            <v>401368</v>
          </cell>
          <cell r="B18464" t="str">
            <v>+8 신월의 의식용 벨트</v>
          </cell>
        </row>
        <row r="18465">
          <cell r="A18465">
            <v>401369</v>
          </cell>
          <cell r="B18465" t="str">
            <v>+9 신월의 의식용 벨트</v>
          </cell>
        </row>
        <row r="18466">
          <cell r="A18466">
            <v>401380</v>
          </cell>
          <cell r="B18466" t="str">
            <v>+0 신월의 제사장 벨트</v>
          </cell>
        </row>
        <row r="18467">
          <cell r="A18467">
            <v>401381</v>
          </cell>
          <cell r="B18467" t="str">
            <v>+1 신월의 제사장 벨트</v>
          </cell>
        </row>
        <row r="18468">
          <cell r="A18468">
            <v>401382</v>
          </cell>
          <cell r="B18468" t="str">
            <v>+2 신월의 제사장 벨트</v>
          </cell>
        </row>
        <row r="18469">
          <cell r="A18469">
            <v>401383</v>
          </cell>
          <cell r="B18469" t="str">
            <v>+3 신월의 제사장 벨트</v>
          </cell>
        </row>
        <row r="18470">
          <cell r="A18470">
            <v>401384</v>
          </cell>
          <cell r="B18470" t="str">
            <v>+4 신월의 제사장 벨트</v>
          </cell>
        </row>
        <row r="18471">
          <cell r="A18471">
            <v>401385</v>
          </cell>
          <cell r="B18471" t="str">
            <v>+5 신월의 제사장 벨트</v>
          </cell>
        </row>
        <row r="18472">
          <cell r="A18472">
            <v>401386</v>
          </cell>
          <cell r="B18472" t="str">
            <v>+6 신월의 제사장 벨트</v>
          </cell>
        </row>
        <row r="18473">
          <cell r="A18473">
            <v>401387</v>
          </cell>
          <cell r="B18473" t="str">
            <v>+7 신월의 제사장 벨트</v>
          </cell>
        </row>
        <row r="18474">
          <cell r="A18474">
            <v>401388</v>
          </cell>
          <cell r="B18474" t="str">
            <v>+8 신월의 제사장 벨트</v>
          </cell>
        </row>
        <row r="18475">
          <cell r="A18475">
            <v>401389</v>
          </cell>
          <cell r="B18475" t="str">
            <v>+9 신월의 제사장 벨트</v>
          </cell>
        </row>
        <row r="18476">
          <cell r="A18476">
            <v>401400</v>
          </cell>
          <cell r="B18476" t="str">
            <v>+0 뒤틀린 수호자 벨트</v>
          </cell>
        </row>
        <row r="18477">
          <cell r="A18477">
            <v>401401</v>
          </cell>
          <cell r="B18477" t="str">
            <v>+1 뒤틀린 수호자 벨트</v>
          </cell>
        </row>
        <row r="18478">
          <cell r="A18478">
            <v>401402</v>
          </cell>
          <cell r="B18478" t="str">
            <v>+2 뒤틀린 수호자 벨트</v>
          </cell>
        </row>
        <row r="18479">
          <cell r="A18479">
            <v>401403</v>
          </cell>
          <cell r="B18479" t="str">
            <v>+3 뒤틀린 수호자 벨트</v>
          </cell>
        </row>
        <row r="18480">
          <cell r="A18480">
            <v>401404</v>
          </cell>
          <cell r="B18480" t="str">
            <v>+4 뒤틀린 수호자 벨트</v>
          </cell>
        </row>
        <row r="18481">
          <cell r="A18481">
            <v>401405</v>
          </cell>
          <cell r="B18481" t="str">
            <v>+5 뒤틀린 수호자 벨트</v>
          </cell>
        </row>
        <row r="18482">
          <cell r="A18482">
            <v>401406</v>
          </cell>
          <cell r="B18482" t="str">
            <v>+6 뒤틀린 수호자 벨트</v>
          </cell>
        </row>
        <row r="18483">
          <cell r="A18483">
            <v>401407</v>
          </cell>
          <cell r="B18483" t="str">
            <v>+7 뒤틀린 수호자 벨트</v>
          </cell>
        </row>
        <row r="18484">
          <cell r="A18484">
            <v>401408</v>
          </cell>
          <cell r="B18484" t="str">
            <v>+8 뒤틀린 수호자 벨트</v>
          </cell>
        </row>
        <row r="18485">
          <cell r="A18485">
            <v>401409</v>
          </cell>
          <cell r="B18485" t="str">
            <v>+9 뒤틀린 수호자 벨트</v>
          </cell>
        </row>
        <row r="18486">
          <cell r="A18486">
            <v>402000</v>
          </cell>
          <cell r="B18486" t="str">
            <v>+0 영예의 벨트</v>
          </cell>
        </row>
        <row r="18487">
          <cell r="A18487">
            <v>402001</v>
          </cell>
          <cell r="B18487" t="str">
            <v>+1 영예의 벨트</v>
          </cell>
        </row>
        <row r="18488">
          <cell r="A18488">
            <v>402002</v>
          </cell>
          <cell r="B18488" t="str">
            <v>+2 영예의 벨트</v>
          </cell>
        </row>
        <row r="18489">
          <cell r="A18489">
            <v>402003</v>
          </cell>
          <cell r="B18489" t="str">
            <v>+3 영예의 벨트</v>
          </cell>
        </row>
        <row r="18490">
          <cell r="A18490">
            <v>402004</v>
          </cell>
          <cell r="B18490" t="str">
            <v>+4 영예의 벨트</v>
          </cell>
        </row>
        <row r="18491">
          <cell r="A18491">
            <v>402005</v>
          </cell>
          <cell r="B18491" t="str">
            <v>+5 영예의 벨트</v>
          </cell>
        </row>
        <row r="18492">
          <cell r="A18492">
            <v>402006</v>
          </cell>
          <cell r="B18492" t="str">
            <v>+6 영예의 벨트</v>
          </cell>
        </row>
        <row r="18493">
          <cell r="A18493">
            <v>402007</v>
          </cell>
          <cell r="B18493" t="str">
            <v>+7 영예의 벨트</v>
          </cell>
        </row>
        <row r="18494">
          <cell r="A18494">
            <v>402008</v>
          </cell>
          <cell r="B18494" t="str">
            <v>+8 영예의 벨트</v>
          </cell>
        </row>
        <row r="18495">
          <cell r="A18495">
            <v>402009</v>
          </cell>
          <cell r="B18495" t="str">
            <v>+9 영예의 벨트</v>
          </cell>
        </row>
        <row r="18496">
          <cell r="A18496">
            <v>402020</v>
          </cell>
          <cell r="B18496" t="str">
            <v>+0 향상된 증폭의 벨트</v>
          </cell>
        </row>
        <row r="18497">
          <cell r="A18497">
            <v>402021</v>
          </cell>
          <cell r="B18497" t="str">
            <v>+1 향상된 증폭의 벨트</v>
          </cell>
        </row>
        <row r="18498">
          <cell r="A18498">
            <v>402022</v>
          </cell>
          <cell r="B18498" t="str">
            <v>+2 향상된 증폭의 벨트</v>
          </cell>
        </row>
        <row r="18499">
          <cell r="A18499">
            <v>402023</v>
          </cell>
          <cell r="B18499" t="str">
            <v>+3 향상된 증폭의 벨트</v>
          </cell>
        </row>
        <row r="18500">
          <cell r="A18500">
            <v>402024</v>
          </cell>
          <cell r="B18500" t="str">
            <v>+4 향상된 증폭의 벨트</v>
          </cell>
        </row>
        <row r="18501">
          <cell r="A18501">
            <v>402025</v>
          </cell>
          <cell r="B18501" t="str">
            <v>+5 향상된 증폭의 벨트</v>
          </cell>
        </row>
        <row r="18502">
          <cell r="A18502">
            <v>402026</v>
          </cell>
          <cell r="B18502" t="str">
            <v>+6 향상된 증폭의 벨트</v>
          </cell>
        </row>
        <row r="18503">
          <cell r="A18503">
            <v>402027</v>
          </cell>
          <cell r="B18503" t="str">
            <v>+7 향상된 증폭의 벨트</v>
          </cell>
        </row>
        <row r="18504">
          <cell r="A18504">
            <v>402028</v>
          </cell>
          <cell r="B18504" t="str">
            <v>+8 향상된 증폭의 벨트</v>
          </cell>
        </row>
        <row r="18505">
          <cell r="A18505">
            <v>402029</v>
          </cell>
          <cell r="B18505" t="str">
            <v>+9 향상된 증폭의 벨트</v>
          </cell>
        </row>
        <row r="18506">
          <cell r="A18506">
            <v>402040</v>
          </cell>
          <cell r="B18506" t="str">
            <v>+0 향상된 자이언트 벨트</v>
          </cell>
        </row>
        <row r="18507">
          <cell r="A18507">
            <v>402041</v>
          </cell>
          <cell r="B18507" t="str">
            <v>+1 향상된 자이언트 벨트</v>
          </cell>
        </row>
        <row r="18508">
          <cell r="A18508">
            <v>402042</v>
          </cell>
          <cell r="B18508" t="str">
            <v>+2 향상된 자이언트 벨트</v>
          </cell>
        </row>
        <row r="18509">
          <cell r="A18509">
            <v>402043</v>
          </cell>
          <cell r="B18509" t="str">
            <v>+3 향상된 자이언트 벨트</v>
          </cell>
        </row>
        <row r="18510">
          <cell r="A18510">
            <v>402044</v>
          </cell>
          <cell r="B18510" t="str">
            <v>+4 향상된 자이언트 벨트</v>
          </cell>
        </row>
        <row r="18511">
          <cell r="A18511">
            <v>402045</v>
          </cell>
          <cell r="B18511" t="str">
            <v>+5 향상된 자이언트 벨트</v>
          </cell>
        </row>
        <row r="18512">
          <cell r="A18512">
            <v>402046</v>
          </cell>
          <cell r="B18512" t="str">
            <v>+6 향상된 자이언트 벨트</v>
          </cell>
        </row>
        <row r="18513">
          <cell r="A18513">
            <v>402047</v>
          </cell>
          <cell r="B18513" t="str">
            <v>+7 향상된 자이언트 벨트</v>
          </cell>
        </row>
        <row r="18514">
          <cell r="A18514">
            <v>402048</v>
          </cell>
          <cell r="B18514" t="str">
            <v>+8 향상된 자이언트 벨트</v>
          </cell>
        </row>
        <row r="18515">
          <cell r="A18515">
            <v>402049</v>
          </cell>
          <cell r="B18515" t="str">
            <v>+9 향상된 자이언트 벨트</v>
          </cell>
        </row>
        <row r="18516">
          <cell r="A18516">
            <v>402060</v>
          </cell>
          <cell r="B18516" t="str">
            <v>+0 가호의 벨트</v>
          </cell>
        </row>
        <row r="18517">
          <cell r="A18517">
            <v>402061</v>
          </cell>
          <cell r="B18517" t="str">
            <v>+1 가호의 벨트</v>
          </cell>
        </row>
        <row r="18518">
          <cell r="A18518">
            <v>402062</v>
          </cell>
          <cell r="B18518" t="str">
            <v>+2 가호의 벨트</v>
          </cell>
        </row>
        <row r="18519">
          <cell r="A18519">
            <v>402063</v>
          </cell>
          <cell r="B18519" t="str">
            <v>+3 가호의 벨트</v>
          </cell>
        </row>
        <row r="18520">
          <cell r="A18520">
            <v>402064</v>
          </cell>
          <cell r="B18520" t="str">
            <v>+4 가호의 벨트</v>
          </cell>
        </row>
        <row r="18521">
          <cell r="A18521">
            <v>402065</v>
          </cell>
          <cell r="B18521" t="str">
            <v>+5 가호의 벨트</v>
          </cell>
        </row>
        <row r="18522">
          <cell r="A18522">
            <v>402066</v>
          </cell>
          <cell r="B18522" t="str">
            <v>+6 가호의 벨트</v>
          </cell>
        </row>
        <row r="18523">
          <cell r="A18523">
            <v>402067</v>
          </cell>
          <cell r="B18523" t="str">
            <v>+7 가호의 벨트</v>
          </cell>
        </row>
        <row r="18524">
          <cell r="A18524">
            <v>402068</v>
          </cell>
          <cell r="B18524" t="str">
            <v>+8 가호의 벨트</v>
          </cell>
        </row>
        <row r="18525">
          <cell r="A18525">
            <v>402069</v>
          </cell>
          <cell r="B18525" t="str">
            <v>+9 가호의 벨트</v>
          </cell>
        </row>
        <row r="18526">
          <cell r="A18526">
            <v>402080</v>
          </cell>
          <cell r="B18526" t="str">
            <v>+0 얼음 벨트</v>
          </cell>
        </row>
        <row r="18527">
          <cell r="A18527">
            <v>402081</v>
          </cell>
          <cell r="B18527" t="str">
            <v>+1 얼음 벨트</v>
          </cell>
        </row>
        <row r="18528">
          <cell r="A18528">
            <v>402082</v>
          </cell>
          <cell r="B18528" t="str">
            <v>+2 얼음 벨트</v>
          </cell>
        </row>
        <row r="18529">
          <cell r="A18529">
            <v>402083</v>
          </cell>
          <cell r="B18529" t="str">
            <v>+3 얼음 벨트</v>
          </cell>
        </row>
        <row r="18530">
          <cell r="A18530">
            <v>402084</v>
          </cell>
          <cell r="B18530" t="str">
            <v>+4 얼음 벨트</v>
          </cell>
        </row>
        <row r="18531">
          <cell r="A18531">
            <v>402085</v>
          </cell>
          <cell r="B18531" t="str">
            <v>+5 얼음 벨트</v>
          </cell>
        </row>
        <row r="18532">
          <cell r="A18532">
            <v>402086</v>
          </cell>
          <cell r="B18532" t="str">
            <v>+6 얼음 벨트</v>
          </cell>
        </row>
        <row r="18533">
          <cell r="A18533">
            <v>402087</v>
          </cell>
          <cell r="B18533" t="str">
            <v>+7 얼음 벨트</v>
          </cell>
        </row>
        <row r="18534">
          <cell r="A18534">
            <v>402088</v>
          </cell>
          <cell r="B18534" t="str">
            <v>+8 얼음 벨트</v>
          </cell>
        </row>
        <row r="18535">
          <cell r="A18535">
            <v>402089</v>
          </cell>
          <cell r="B18535" t="str">
            <v>+9 얼음 벨트</v>
          </cell>
        </row>
        <row r="18536">
          <cell r="A18536">
            <v>402100</v>
          </cell>
          <cell r="B18536" t="str">
            <v>+0 빛나는 힘의 벨트</v>
          </cell>
        </row>
        <row r="18537">
          <cell r="A18537">
            <v>402101</v>
          </cell>
          <cell r="B18537" t="str">
            <v>+1 빛나는 힘의 벨트</v>
          </cell>
        </row>
        <row r="18538">
          <cell r="A18538">
            <v>402102</v>
          </cell>
          <cell r="B18538" t="str">
            <v>+2 빛나는 힘의 벨트</v>
          </cell>
        </row>
        <row r="18539">
          <cell r="A18539">
            <v>402103</v>
          </cell>
          <cell r="B18539" t="str">
            <v>+3 빛나는 힘의 벨트</v>
          </cell>
        </row>
        <row r="18540">
          <cell r="A18540">
            <v>402104</v>
          </cell>
          <cell r="B18540" t="str">
            <v>+4 빛나는 힘의 벨트</v>
          </cell>
        </row>
        <row r="18541">
          <cell r="A18541">
            <v>402105</v>
          </cell>
          <cell r="B18541" t="str">
            <v>+5 빛나는 힘의 벨트</v>
          </cell>
        </row>
        <row r="18542">
          <cell r="A18542">
            <v>402106</v>
          </cell>
          <cell r="B18542" t="str">
            <v>+6 빛나는 힘의 벨트</v>
          </cell>
        </row>
        <row r="18543">
          <cell r="A18543">
            <v>402107</v>
          </cell>
          <cell r="B18543" t="str">
            <v>+7 빛나는 힘의 벨트</v>
          </cell>
        </row>
        <row r="18544">
          <cell r="A18544">
            <v>402108</v>
          </cell>
          <cell r="B18544" t="str">
            <v>+8 빛나는 힘의 벨트</v>
          </cell>
        </row>
        <row r="18545">
          <cell r="A18545">
            <v>402109</v>
          </cell>
          <cell r="B18545" t="str">
            <v>+9 빛나는 힘의 벨트</v>
          </cell>
        </row>
        <row r="18546">
          <cell r="A18546">
            <v>402120</v>
          </cell>
          <cell r="B18546" t="str">
            <v>+0 빛나는 민첩의 벨트</v>
          </cell>
        </row>
        <row r="18547">
          <cell r="A18547">
            <v>402121</v>
          </cell>
          <cell r="B18547" t="str">
            <v>+1 빛나는 민첩의 벨트</v>
          </cell>
        </row>
        <row r="18548">
          <cell r="A18548">
            <v>402122</v>
          </cell>
          <cell r="B18548" t="str">
            <v>+2 빛나는 민첩의 벨트</v>
          </cell>
        </row>
        <row r="18549">
          <cell r="A18549">
            <v>402123</v>
          </cell>
          <cell r="B18549" t="str">
            <v>+3 빛나는 민첩의 벨트</v>
          </cell>
        </row>
        <row r="18550">
          <cell r="A18550">
            <v>402124</v>
          </cell>
          <cell r="B18550" t="str">
            <v>+4 빛나는 민첩의 벨트</v>
          </cell>
        </row>
        <row r="18551">
          <cell r="A18551">
            <v>402125</v>
          </cell>
          <cell r="B18551" t="str">
            <v>+5 빛나는 민첩의 벨트</v>
          </cell>
        </row>
        <row r="18552">
          <cell r="A18552">
            <v>402126</v>
          </cell>
          <cell r="B18552" t="str">
            <v>+6 빛나는 민첩의 벨트</v>
          </cell>
        </row>
        <row r="18553">
          <cell r="A18553">
            <v>402127</v>
          </cell>
          <cell r="B18553" t="str">
            <v>+7 빛나는 민첩의 벨트</v>
          </cell>
        </row>
        <row r="18554">
          <cell r="A18554">
            <v>402128</v>
          </cell>
          <cell r="B18554" t="str">
            <v>+8 빛나는 민첩의 벨트</v>
          </cell>
        </row>
        <row r="18555">
          <cell r="A18555">
            <v>402129</v>
          </cell>
          <cell r="B18555" t="str">
            <v>+9 빛나는 민첩의 벨트</v>
          </cell>
        </row>
        <row r="18556">
          <cell r="A18556">
            <v>402140</v>
          </cell>
          <cell r="B18556" t="str">
            <v>+0 빛나는 지능의 벨트</v>
          </cell>
        </row>
        <row r="18557">
          <cell r="A18557">
            <v>402141</v>
          </cell>
          <cell r="B18557" t="str">
            <v>+1 빛나는 지능의 벨트</v>
          </cell>
        </row>
        <row r="18558">
          <cell r="A18558">
            <v>402142</v>
          </cell>
          <cell r="B18558" t="str">
            <v>+2 빛나는 지능의 벨트</v>
          </cell>
        </row>
        <row r="18559">
          <cell r="A18559">
            <v>402143</v>
          </cell>
          <cell r="B18559" t="str">
            <v>+3 빛나는 지능의 벨트</v>
          </cell>
        </row>
        <row r="18560">
          <cell r="A18560">
            <v>402144</v>
          </cell>
          <cell r="B18560" t="str">
            <v>+4 빛나는 지능의 벨트</v>
          </cell>
        </row>
        <row r="18561">
          <cell r="A18561">
            <v>402145</v>
          </cell>
          <cell r="B18561" t="str">
            <v>+5 빛나는 지능의 벨트</v>
          </cell>
        </row>
        <row r="18562">
          <cell r="A18562">
            <v>402146</v>
          </cell>
          <cell r="B18562" t="str">
            <v>+6 빛나는 지능의 벨트</v>
          </cell>
        </row>
        <row r="18563">
          <cell r="A18563">
            <v>402147</v>
          </cell>
          <cell r="B18563" t="str">
            <v>+7 빛나는 지능의 벨트</v>
          </cell>
        </row>
        <row r="18564">
          <cell r="A18564">
            <v>402148</v>
          </cell>
          <cell r="B18564" t="str">
            <v>+8 빛나는 지능의 벨트</v>
          </cell>
        </row>
        <row r="18565">
          <cell r="A18565">
            <v>402149</v>
          </cell>
          <cell r="B18565" t="str">
            <v>+9 빛나는 지능의 벨트</v>
          </cell>
        </row>
        <row r="18566">
          <cell r="A18566">
            <v>402160</v>
          </cell>
          <cell r="B18566" t="str">
            <v>+0 향상된 이크론 벨트</v>
          </cell>
        </row>
        <row r="18567">
          <cell r="A18567">
            <v>402161</v>
          </cell>
          <cell r="B18567" t="str">
            <v>+1 향상된 이크론 벨트</v>
          </cell>
        </row>
        <row r="18568">
          <cell r="A18568">
            <v>402162</v>
          </cell>
          <cell r="B18568" t="str">
            <v>+2 향상된 이크론 벨트</v>
          </cell>
        </row>
        <row r="18569">
          <cell r="A18569">
            <v>402163</v>
          </cell>
          <cell r="B18569" t="str">
            <v>+3 향상된 이크론 벨트</v>
          </cell>
        </row>
        <row r="18570">
          <cell r="A18570">
            <v>402164</v>
          </cell>
          <cell r="B18570" t="str">
            <v>+4 향상된 이크론 벨트</v>
          </cell>
        </row>
        <row r="18571">
          <cell r="A18571">
            <v>402165</v>
          </cell>
          <cell r="B18571" t="str">
            <v>+5 향상된 이크론 벨트</v>
          </cell>
        </row>
        <row r="18572">
          <cell r="A18572">
            <v>402166</v>
          </cell>
          <cell r="B18572" t="str">
            <v>+6 향상된 이크론 벨트</v>
          </cell>
        </row>
        <row r="18573">
          <cell r="A18573">
            <v>402167</v>
          </cell>
          <cell r="B18573" t="str">
            <v>+7 향상된 이크론 벨트</v>
          </cell>
        </row>
        <row r="18574">
          <cell r="A18574">
            <v>402168</v>
          </cell>
          <cell r="B18574" t="str">
            <v>+8 향상된 이크론 벨트</v>
          </cell>
        </row>
        <row r="18575">
          <cell r="A18575">
            <v>402169</v>
          </cell>
          <cell r="B18575" t="str">
            <v>+9 향상된 이크론 벨트</v>
          </cell>
        </row>
        <row r="18576">
          <cell r="A18576">
            <v>402180</v>
          </cell>
          <cell r="B18576" t="str">
            <v>+0 안정된 이크론 벨트</v>
          </cell>
        </row>
        <row r="18577">
          <cell r="A18577">
            <v>402181</v>
          </cell>
          <cell r="B18577" t="str">
            <v>+1 안정된 이크론 벨트</v>
          </cell>
        </row>
        <row r="18578">
          <cell r="A18578">
            <v>402182</v>
          </cell>
          <cell r="B18578" t="str">
            <v>+2 안정된 이크론 벨트</v>
          </cell>
        </row>
        <row r="18579">
          <cell r="A18579">
            <v>402183</v>
          </cell>
          <cell r="B18579" t="str">
            <v>+3 안정된 이크론 벨트</v>
          </cell>
        </row>
        <row r="18580">
          <cell r="A18580">
            <v>402184</v>
          </cell>
          <cell r="B18580" t="str">
            <v>+4 안정된 이크론 벨트</v>
          </cell>
        </row>
        <row r="18581">
          <cell r="A18581">
            <v>402185</v>
          </cell>
          <cell r="B18581" t="str">
            <v>+5 안정된 이크론 벨트</v>
          </cell>
        </row>
        <row r="18582">
          <cell r="A18582">
            <v>402186</v>
          </cell>
          <cell r="B18582" t="str">
            <v>+6 안정된 이크론 벨트</v>
          </cell>
        </row>
        <row r="18583">
          <cell r="A18583">
            <v>402187</v>
          </cell>
          <cell r="B18583" t="str">
            <v>+7 안정된 이크론 벨트</v>
          </cell>
        </row>
        <row r="18584">
          <cell r="A18584">
            <v>402188</v>
          </cell>
          <cell r="B18584" t="str">
            <v>+8 안정된 이크론 벨트</v>
          </cell>
        </row>
        <row r="18585">
          <cell r="A18585">
            <v>402189</v>
          </cell>
          <cell r="B18585" t="str">
            <v>+9 안정된 이크론 벨트</v>
          </cell>
        </row>
        <row r="18586">
          <cell r="A18586">
            <v>402200</v>
          </cell>
          <cell r="B18586" t="str">
            <v>+0 정련된 이크론 벨트</v>
          </cell>
        </row>
        <row r="18587">
          <cell r="A18587">
            <v>402201</v>
          </cell>
          <cell r="B18587" t="str">
            <v>+1 정련된 이크론 벨트</v>
          </cell>
        </row>
        <row r="18588">
          <cell r="A18588">
            <v>402202</v>
          </cell>
          <cell r="B18588" t="str">
            <v>+2 정련된 이크론 벨트</v>
          </cell>
        </row>
        <row r="18589">
          <cell r="A18589">
            <v>402203</v>
          </cell>
          <cell r="B18589" t="str">
            <v>+3 정련된 이크론 벨트</v>
          </cell>
        </row>
        <row r="18590">
          <cell r="A18590">
            <v>402204</v>
          </cell>
          <cell r="B18590" t="str">
            <v>+4 정련된 이크론 벨트</v>
          </cell>
        </row>
        <row r="18591">
          <cell r="A18591">
            <v>402205</v>
          </cell>
          <cell r="B18591" t="str">
            <v>+5 정련된 이크론 벨트</v>
          </cell>
        </row>
        <row r="18592">
          <cell r="A18592">
            <v>402206</v>
          </cell>
          <cell r="B18592" t="str">
            <v>+6 정련된 이크론 벨트</v>
          </cell>
        </row>
        <row r="18593">
          <cell r="A18593">
            <v>402207</v>
          </cell>
          <cell r="B18593" t="str">
            <v>+7 정련된 이크론 벨트</v>
          </cell>
        </row>
        <row r="18594">
          <cell r="A18594">
            <v>402208</v>
          </cell>
          <cell r="B18594" t="str">
            <v>+8 정련된 이크론 벨트</v>
          </cell>
        </row>
        <row r="18595">
          <cell r="A18595">
            <v>402209</v>
          </cell>
          <cell r="B18595" t="str">
            <v>+9 정련된 이크론 벨트</v>
          </cell>
        </row>
        <row r="18596">
          <cell r="A18596">
            <v>402220</v>
          </cell>
          <cell r="B18596" t="str">
            <v>+0 향상된 대지의 벨트</v>
          </cell>
        </row>
        <row r="18597">
          <cell r="A18597">
            <v>402221</v>
          </cell>
          <cell r="B18597" t="str">
            <v>+1 향상된 대지의 벨트</v>
          </cell>
        </row>
        <row r="18598">
          <cell r="A18598">
            <v>402222</v>
          </cell>
          <cell r="B18598" t="str">
            <v>+2 향상된 대지의 벨트</v>
          </cell>
        </row>
        <row r="18599">
          <cell r="A18599">
            <v>402223</v>
          </cell>
          <cell r="B18599" t="str">
            <v>+3 향상된 대지의 벨트</v>
          </cell>
        </row>
        <row r="18600">
          <cell r="A18600">
            <v>402224</v>
          </cell>
          <cell r="B18600" t="str">
            <v>+4 향상된 대지의 벨트</v>
          </cell>
        </row>
        <row r="18601">
          <cell r="A18601">
            <v>402225</v>
          </cell>
          <cell r="B18601" t="str">
            <v>+5 향상된 대지의 벨트</v>
          </cell>
        </row>
        <row r="18602">
          <cell r="A18602">
            <v>402226</v>
          </cell>
          <cell r="B18602" t="str">
            <v>+6 향상된 대지의 벨트</v>
          </cell>
        </row>
        <row r="18603">
          <cell r="A18603">
            <v>402227</v>
          </cell>
          <cell r="B18603" t="str">
            <v>+7 향상된 대지의 벨트</v>
          </cell>
        </row>
        <row r="18604">
          <cell r="A18604">
            <v>402228</v>
          </cell>
          <cell r="B18604" t="str">
            <v>+8 향상된 대지의 벨트</v>
          </cell>
        </row>
        <row r="18605">
          <cell r="A18605">
            <v>402229</v>
          </cell>
          <cell r="B18605" t="str">
            <v>+9 향상된 대지의 벨트</v>
          </cell>
        </row>
        <row r="18606">
          <cell r="A18606">
            <v>402240</v>
          </cell>
          <cell r="B18606" t="str">
            <v>+0 빛나는 대해의 힘 벨트</v>
          </cell>
        </row>
        <row r="18607">
          <cell r="A18607">
            <v>402241</v>
          </cell>
          <cell r="B18607" t="str">
            <v>+1 빛나는 대해의 힘 벨트</v>
          </cell>
        </row>
        <row r="18608">
          <cell r="A18608">
            <v>402242</v>
          </cell>
          <cell r="B18608" t="str">
            <v>+2 빛나는 대해의 힘 벨트</v>
          </cell>
        </row>
        <row r="18609">
          <cell r="A18609">
            <v>402243</v>
          </cell>
          <cell r="B18609" t="str">
            <v>+3 빛나는 대해의 힘 벨트</v>
          </cell>
        </row>
        <row r="18610">
          <cell r="A18610">
            <v>402244</v>
          </cell>
          <cell r="B18610" t="str">
            <v>+4 빛나는 대해의 힘 벨트</v>
          </cell>
        </row>
        <row r="18611">
          <cell r="A18611">
            <v>402245</v>
          </cell>
          <cell r="B18611" t="str">
            <v>+5 빛나는 대해의 힘 벨트</v>
          </cell>
        </row>
        <row r="18612">
          <cell r="A18612">
            <v>402246</v>
          </cell>
          <cell r="B18612" t="str">
            <v>+6 빛나는 대해의 힘 벨트</v>
          </cell>
        </row>
        <row r="18613">
          <cell r="A18613">
            <v>402247</v>
          </cell>
          <cell r="B18613" t="str">
            <v>+7 빛나는 대해의 힘 벨트</v>
          </cell>
        </row>
        <row r="18614">
          <cell r="A18614">
            <v>402248</v>
          </cell>
          <cell r="B18614" t="str">
            <v>+8 빛나는 대해의 힘 벨트</v>
          </cell>
        </row>
        <row r="18615">
          <cell r="A18615">
            <v>402249</v>
          </cell>
          <cell r="B18615" t="str">
            <v>+9 빛나는 대해의 힘 벨트</v>
          </cell>
        </row>
        <row r="18616">
          <cell r="A18616">
            <v>402260</v>
          </cell>
          <cell r="B18616" t="str">
            <v>+0 빛나는 대해의 민첩 벨트</v>
          </cell>
        </row>
        <row r="18617">
          <cell r="A18617">
            <v>402261</v>
          </cell>
          <cell r="B18617" t="str">
            <v>+1 빛나는 대해의 민첩 벨트</v>
          </cell>
        </row>
        <row r="18618">
          <cell r="A18618">
            <v>402262</v>
          </cell>
          <cell r="B18618" t="str">
            <v>+2 빛나는 대해의 민첩 벨트</v>
          </cell>
        </row>
        <row r="18619">
          <cell r="A18619">
            <v>402263</v>
          </cell>
          <cell r="B18619" t="str">
            <v>+3 빛나는 대해의 민첩 벨트</v>
          </cell>
        </row>
        <row r="18620">
          <cell r="A18620">
            <v>402264</v>
          </cell>
          <cell r="B18620" t="str">
            <v>+4 빛나는 대해의 민첩 벨트</v>
          </cell>
        </row>
        <row r="18621">
          <cell r="A18621">
            <v>402265</v>
          </cell>
          <cell r="B18621" t="str">
            <v>+5 빛나는 대해의 민첩 벨트</v>
          </cell>
        </row>
        <row r="18622">
          <cell r="A18622">
            <v>402266</v>
          </cell>
          <cell r="B18622" t="str">
            <v>+6 빛나는 대해의 민첩 벨트</v>
          </cell>
        </row>
        <row r="18623">
          <cell r="A18623">
            <v>402267</v>
          </cell>
          <cell r="B18623" t="str">
            <v>+7 빛나는 대해의 민첩 벨트</v>
          </cell>
        </row>
        <row r="18624">
          <cell r="A18624">
            <v>402268</v>
          </cell>
          <cell r="B18624" t="str">
            <v>+8 빛나는 대해의 민첩 벨트</v>
          </cell>
        </row>
        <row r="18625">
          <cell r="A18625">
            <v>402269</v>
          </cell>
          <cell r="B18625" t="str">
            <v>+9 빛나는 대해의 민첩 벨트</v>
          </cell>
        </row>
        <row r="18626">
          <cell r="A18626">
            <v>402280</v>
          </cell>
          <cell r="B18626" t="str">
            <v>+0 빛나는 대해의 지능 벨트</v>
          </cell>
        </row>
        <row r="18627">
          <cell r="A18627">
            <v>402281</v>
          </cell>
          <cell r="B18627" t="str">
            <v>+1 빛나는 대해의 지능 벨트</v>
          </cell>
        </row>
        <row r="18628">
          <cell r="A18628">
            <v>402282</v>
          </cell>
          <cell r="B18628" t="str">
            <v>+2 빛나는 대해의 지능 벨트</v>
          </cell>
        </row>
        <row r="18629">
          <cell r="A18629">
            <v>402283</v>
          </cell>
          <cell r="B18629" t="str">
            <v>+3 빛나는 대해의 지능 벨트</v>
          </cell>
        </row>
        <row r="18630">
          <cell r="A18630">
            <v>402284</v>
          </cell>
          <cell r="B18630" t="str">
            <v>+4 빛나는 대해의 지능 벨트</v>
          </cell>
        </row>
        <row r="18631">
          <cell r="A18631">
            <v>402285</v>
          </cell>
          <cell r="B18631" t="str">
            <v>+5 빛나는 대해의 지능 벨트</v>
          </cell>
        </row>
        <row r="18632">
          <cell r="A18632">
            <v>402286</v>
          </cell>
          <cell r="B18632" t="str">
            <v>+6 빛나는 대해의 지능 벨트</v>
          </cell>
        </row>
        <row r="18633">
          <cell r="A18633">
            <v>402287</v>
          </cell>
          <cell r="B18633" t="str">
            <v>+7 빛나는 대해의 지능 벨트</v>
          </cell>
        </row>
        <row r="18634">
          <cell r="A18634">
            <v>402288</v>
          </cell>
          <cell r="B18634" t="str">
            <v>+8 빛나는 대해의 지능 벨트</v>
          </cell>
        </row>
        <row r="18635">
          <cell r="A18635">
            <v>402289</v>
          </cell>
          <cell r="B18635" t="str">
            <v>+9 빛나는 대해의 지능 벨트</v>
          </cell>
        </row>
        <row r="18636">
          <cell r="A18636">
            <v>402300</v>
          </cell>
          <cell r="B18636" t="str">
            <v>+0 향상된 대기의 벨트</v>
          </cell>
        </row>
        <row r="18637">
          <cell r="A18637">
            <v>402301</v>
          </cell>
          <cell r="B18637" t="str">
            <v>+1 향상된 대기의 벨트</v>
          </cell>
        </row>
        <row r="18638">
          <cell r="A18638">
            <v>402302</v>
          </cell>
          <cell r="B18638" t="str">
            <v>+2 향상된 대기의 벨트</v>
          </cell>
        </row>
        <row r="18639">
          <cell r="A18639">
            <v>402303</v>
          </cell>
          <cell r="B18639" t="str">
            <v>+3 향상된 대기의 벨트</v>
          </cell>
        </row>
        <row r="18640">
          <cell r="A18640">
            <v>402304</v>
          </cell>
          <cell r="B18640" t="str">
            <v>+4 향상된 대기의 벨트</v>
          </cell>
        </row>
        <row r="18641">
          <cell r="A18641">
            <v>402305</v>
          </cell>
          <cell r="B18641" t="str">
            <v>+5 향상된 대기의 벨트</v>
          </cell>
        </row>
        <row r="18642">
          <cell r="A18642">
            <v>402306</v>
          </cell>
          <cell r="B18642" t="str">
            <v>+6 향상된 대기의 벨트</v>
          </cell>
        </row>
        <row r="18643">
          <cell r="A18643">
            <v>402307</v>
          </cell>
          <cell r="B18643" t="str">
            <v>+7 향상된 대기의 벨트</v>
          </cell>
        </row>
        <row r="18644">
          <cell r="A18644">
            <v>402308</v>
          </cell>
          <cell r="B18644" t="str">
            <v>+8 향상된 대기의 벨트</v>
          </cell>
        </row>
        <row r="18645">
          <cell r="A18645">
            <v>402309</v>
          </cell>
          <cell r="B18645" t="str">
            <v>+9 향상된 대기의 벨트</v>
          </cell>
        </row>
        <row r="18646">
          <cell r="A18646">
            <v>402320</v>
          </cell>
          <cell r="B18646" t="str">
            <v>+0 향상된 태양의 벨트</v>
          </cell>
        </row>
        <row r="18647">
          <cell r="A18647">
            <v>402321</v>
          </cell>
          <cell r="B18647" t="str">
            <v>+1 향상된 태양의 벨트</v>
          </cell>
        </row>
        <row r="18648">
          <cell r="A18648">
            <v>402322</v>
          </cell>
          <cell r="B18648" t="str">
            <v>+2 향상된 태양의 벨트</v>
          </cell>
        </row>
        <row r="18649">
          <cell r="A18649">
            <v>402323</v>
          </cell>
          <cell r="B18649" t="str">
            <v>+3 향상된 태양의 벨트</v>
          </cell>
        </row>
        <row r="18650">
          <cell r="A18650">
            <v>402324</v>
          </cell>
          <cell r="B18650" t="str">
            <v>+4 향상된 태양의 벨트</v>
          </cell>
        </row>
        <row r="18651">
          <cell r="A18651">
            <v>402325</v>
          </cell>
          <cell r="B18651" t="str">
            <v>+5 향상된 태양의 벨트</v>
          </cell>
        </row>
        <row r="18652">
          <cell r="A18652">
            <v>402326</v>
          </cell>
          <cell r="B18652" t="str">
            <v>+6 향상된 태양의 벨트</v>
          </cell>
        </row>
        <row r="18653">
          <cell r="A18653">
            <v>402327</v>
          </cell>
          <cell r="B18653" t="str">
            <v>+7 향상된 태양의 벨트</v>
          </cell>
        </row>
        <row r="18654">
          <cell r="A18654">
            <v>402328</v>
          </cell>
          <cell r="B18654" t="str">
            <v>+8 향상된 태양의 벨트</v>
          </cell>
        </row>
        <row r="18655">
          <cell r="A18655">
            <v>402329</v>
          </cell>
          <cell r="B18655" t="str">
            <v>+9 향상된 태양의 벨트</v>
          </cell>
        </row>
        <row r="18656">
          <cell r="A18656">
            <v>402340</v>
          </cell>
          <cell r="B18656" t="str">
            <v>+0 친위대의 벨트</v>
          </cell>
        </row>
        <row r="18657">
          <cell r="A18657">
            <v>402341</v>
          </cell>
          <cell r="B18657" t="str">
            <v>+1 친위대의 벨트</v>
          </cell>
        </row>
        <row r="18658">
          <cell r="A18658">
            <v>402342</v>
          </cell>
          <cell r="B18658" t="str">
            <v>+2 친위대의 벨트</v>
          </cell>
        </row>
        <row r="18659">
          <cell r="A18659">
            <v>402343</v>
          </cell>
          <cell r="B18659" t="str">
            <v>+3 친위대의 벨트</v>
          </cell>
        </row>
        <row r="18660">
          <cell r="A18660">
            <v>402344</v>
          </cell>
          <cell r="B18660" t="str">
            <v>+4 친위대의 벨트</v>
          </cell>
        </row>
        <row r="18661">
          <cell r="A18661">
            <v>402345</v>
          </cell>
          <cell r="B18661" t="str">
            <v>+5 친위대의 벨트</v>
          </cell>
        </row>
        <row r="18662">
          <cell r="A18662">
            <v>402346</v>
          </cell>
          <cell r="B18662" t="str">
            <v>+6 친위대의 벨트</v>
          </cell>
        </row>
        <row r="18663">
          <cell r="A18663">
            <v>402347</v>
          </cell>
          <cell r="B18663" t="str">
            <v>+7 친위대의 벨트</v>
          </cell>
        </row>
        <row r="18664">
          <cell r="A18664">
            <v>402348</v>
          </cell>
          <cell r="B18664" t="str">
            <v>+8 친위대의 벨트</v>
          </cell>
        </row>
        <row r="18665">
          <cell r="A18665">
            <v>402349</v>
          </cell>
          <cell r="B18665" t="str">
            <v>+9 친위대의 벨트</v>
          </cell>
        </row>
        <row r="18666">
          <cell r="A18666">
            <v>402360</v>
          </cell>
          <cell r="B18666" t="str">
            <v>+0 환영 군단병의 허리띠</v>
          </cell>
        </row>
        <row r="18667">
          <cell r="A18667">
            <v>402361</v>
          </cell>
          <cell r="B18667" t="str">
            <v>+1 환영 군단병의 허리띠</v>
          </cell>
        </row>
        <row r="18668">
          <cell r="A18668">
            <v>402362</v>
          </cell>
          <cell r="B18668" t="str">
            <v>+2 환영 군단병의 허리띠</v>
          </cell>
        </row>
        <row r="18669">
          <cell r="A18669">
            <v>402363</v>
          </cell>
          <cell r="B18669" t="str">
            <v>+3 환영 군단병의 허리띠</v>
          </cell>
        </row>
        <row r="18670">
          <cell r="A18670">
            <v>402364</v>
          </cell>
          <cell r="B18670" t="str">
            <v>+4 환영 군단병의 허리띠</v>
          </cell>
        </row>
        <row r="18671">
          <cell r="A18671">
            <v>402365</v>
          </cell>
          <cell r="B18671" t="str">
            <v>+5 환영 군단병의 허리띠</v>
          </cell>
        </row>
        <row r="18672">
          <cell r="A18672">
            <v>402366</v>
          </cell>
          <cell r="B18672" t="str">
            <v>+6 환영 군단병의 허리띠</v>
          </cell>
        </row>
        <row r="18673">
          <cell r="A18673">
            <v>402367</v>
          </cell>
          <cell r="B18673" t="str">
            <v>+7 환영 군단병의 허리띠</v>
          </cell>
        </row>
        <row r="18674">
          <cell r="A18674">
            <v>402368</v>
          </cell>
          <cell r="B18674" t="str">
            <v>+8 환영 군단병의 허리띠</v>
          </cell>
        </row>
        <row r="18675">
          <cell r="A18675">
            <v>402369</v>
          </cell>
          <cell r="B18675" t="str">
            <v>+9 환영 군단병의 허리띠</v>
          </cell>
        </row>
        <row r="18676">
          <cell r="A18676">
            <v>402380</v>
          </cell>
          <cell r="B18676" t="str">
            <v>+0 정예 엘테르 탐사대의 벨트</v>
          </cell>
        </row>
        <row r="18677">
          <cell r="A18677">
            <v>402381</v>
          </cell>
          <cell r="B18677" t="str">
            <v>+1 정예 엘테르 탐사대의 벨트</v>
          </cell>
        </row>
        <row r="18678">
          <cell r="A18678">
            <v>402382</v>
          </cell>
          <cell r="B18678" t="str">
            <v>+2 정예 엘테르 탐사대의 벨트</v>
          </cell>
        </row>
        <row r="18679">
          <cell r="A18679">
            <v>402383</v>
          </cell>
          <cell r="B18679" t="str">
            <v>+3 정예 엘테르 탐사대의 벨트</v>
          </cell>
        </row>
        <row r="18680">
          <cell r="A18680">
            <v>402384</v>
          </cell>
          <cell r="B18680" t="str">
            <v>+4 정예 엘테르 탐사대의 벨트</v>
          </cell>
        </row>
        <row r="18681">
          <cell r="A18681">
            <v>402385</v>
          </cell>
          <cell r="B18681" t="str">
            <v>+5 정예 엘테르 탐사대의 벨트</v>
          </cell>
        </row>
        <row r="18682">
          <cell r="A18682">
            <v>402386</v>
          </cell>
          <cell r="B18682" t="str">
            <v>+6 정예 엘테르 탐사대의 벨트</v>
          </cell>
        </row>
        <row r="18683">
          <cell r="A18683">
            <v>402387</v>
          </cell>
          <cell r="B18683" t="str">
            <v>+7 정예 엘테르 탐사대의 벨트</v>
          </cell>
        </row>
        <row r="18684">
          <cell r="A18684">
            <v>402388</v>
          </cell>
          <cell r="B18684" t="str">
            <v>+8 정예 엘테르 탐사대의 벨트</v>
          </cell>
        </row>
        <row r="18685">
          <cell r="A18685">
            <v>402389</v>
          </cell>
          <cell r="B18685" t="str">
            <v>+9 정예 엘테르 탐사대의 벨트</v>
          </cell>
        </row>
        <row r="18686">
          <cell r="A18686">
            <v>402400</v>
          </cell>
          <cell r="B18686" t="str">
            <v>+0 정예 지상군의 벨트</v>
          </cell>
        </row>
        <row r="18687">
          <cell r="A18687">
            <v>402401</v>
          </cell>
          <cell r="B18687" t="str">
            <v>+1 정예 지상군의 벨트</v>
          </cell>
        </row>
        <row r="18688">
          <cell r="A18688">
            <v>402402</v>
          </cell>
          <cell r="B18688" t="str">
            <v>+2 정예 지상군의 벨트</v>
          </cell>
        </row>
        <row r="18689">
          <cell r="A18689">
            <v>402403</v>
          </cell>
          <cell r="B18689" t="str">
            <v>+3 정예 지상군의 벨트</v>
          </cell>
        </row>
        <row r="18690">
          <cell r="A18690">
            <v>402404</v>
          </cell>
          <cell r="B18690" t="str">
            <v>+4 정예 지상군의 벨트</v>
          </cell>
        </row>
        <row r="18691">
          <cell r="A18691">
            <v>402405</v>
          </cell>
          <cell r="B18691" t="str">
            <v>+5 정예 지상군의 벨트</v>
          </cell>
        </row>
        <row r="18692">
          <cell r="A18692">
            <v>402406</v>
          </cell>
          <cell r="B18692" t="str">
            <v>+6 정예 지상군의 벨트</v>
          </cell>
        </row>
        <row r="18693">
          <cell r="A18693">
            <v>402407</v>
          </cell>
          <cell r="B18693" t="str">
            <v>+7 정예 지상군의 벨트</v>
          </cell>
        </row>
        <row r="18694">
          <cell r="A18694">
            <v>402408</v>
          </cell>
          <cell r="B18694" t="str">
            <v>+8 정예 지상군의 벨트</v>
          </cell>
        </row>
        <row r="18695">
          <cell r="A18695">
            <v>402409</v>
          </cell>
          <cell r="B18695" t="str">
            <v>+9 정예 지상군의 벨트</v>
          </cell>
        </row>
        <row r="18696">
          <cell r="A18696">
            <v>402420</v>
          </cell>
          <cell r="B18696" t="str">
            <v>+0 만월의 의식용 벨트</v>
          </cell>
        </row>
        <row r="18697">
          <cell r="A18697">
            <v>402421</v>
          </cell>
          <cell r="B18697" t="str">
            <v>+1 만월의 의식용 벨트</v>
          </cell>
        </row>
        <row r="18698">
          <cell r="A18698">
            <v>402422</v>
          </cell>
          <cell r="B18698" t="str">
            <v>+2 만월의 의식용 벨트</v>
          </cell>
        </row>
        <row r="18699">
          <cell r="A18699">
            <v>402423</v>
          </cell>
          <cell r="B18699" t="str">
            <v>+3 만월의 의식용 벨트</v>
          </cell>
        </row>
        <row r="18700">
          <cell r="A18700">
            <v>402424</v>
          </cell>
          <cell r="B18700" t="str">
            <v>+4 만월의 의식용 벨트</v>
          </cell>
        </row>
        <row r="18701">
          <cell r="A18701">
            <v>402425</v>
          </cell>
          <cell r="B18701" t="str">
            <v>+5 만월의 의식용 벨트</v>
          </cell>
        </row>
        <row r="18702">
          <cell r="A18702">
            <v>402426</v>
          </cell>
          <cell r="B18702" t="str">
            <v>+6 만월의 의식용 벨트</v>
          </cell>
        </row>
        <row r="18703">
          <cell r="A18703">
            <v>402427</v>
          </cell>
          <cell r="B18703" t="str">
            <v>+7 만월의 의식용 벨트</v>
          </cell>
        </row>
        <row r="18704">
          <cell r="A18704">
            <v>402428</v>
          </cell>
          <cell r="B18704" t="str">
            <v>+8 만월의 의식용 벨트</v>
          </cell>
        </row>
        <row r="18705">
          <cell r="A18705">
            <v>402429</v>
          </cell>
          <cell r="B18705" t="str">
            <v>+9 만월의 의식용 벨트</v>
          </cell>
        </row>
        <row r="18706">
          <cell r="A18706">
            <v>402440</v>
          </cell>
          <cell r="B18706" t="str">
            <v>+0 만월의 제사장 벨트</v>
          </cell>
        </row>
        <row r="18707">
          <cell r="A18707">
            <v>402441</v>
          </cell>
          <cell r="B18707" t="str">
            <v>+1 만월의 제사장 벨트</v>
          </cell>
        </row>
        <row r="18708">
          <cell r="A18708">
            <v>402442</v>
          </cell>
          <cell r="B18708" t="str">
            <v>+2 만월의 제사장 벨트</v>
          </cell>
        </row>
        <row r="18709">
          <cell r="A18709">
            <v>402443</v>
          </cell>
          <cell r="B18709" t="str">
            <v>+3 만월의 제사장 벨트</v>
          </cell>
        </row>
        <row r="18710">
          <cell r="A18710">
            <v>402444</v>
          </cell>
          <cell r="B18710" t="str">
            <v>+4 만월의 제사장 벨트</v>
          </cell>
        </row>
        <row r="18711">
          <cell r="A18711">
            <v>402445</v>
          </cell>
          <cell r="B18711" t="str">
            <v>+5 만월의 제사장 벨트</v>
          </cell>
        </row>
        <row r="18712">
          <cell r="A18712">
            <v>402446</v>
          </cell>
          <cell r="B18712" t="str">
            <v>+6 만월의 제사장 벨트</v>
          </cell>
        </row>
        <row r="18713">
          <cell r="A18713">
            <v>402447</v>
          </cell>
          <cell r="B18713" t="str">
            <v>+7 만월의 제사장 벨트</v>
          </cell>
        </row>
        <row r="18714">
          <cell r="A18714">
            <v>402448</v>
          </cell>
          <cell r="B18714" t="str">
            <v>+8 만월의 제사장 벨트</v>
          </cell>
        </row>
        <row r="18715">
          <cell r="A18715">
            <v>402449</v>
          </cell>
          <cell r="B18715" t="str">
            <v>+9 만월의 제사장 벨트</v>
          </cell>
        </row>
        <row r="18716">
          <cell r="A18716">
            <v>402460</v>
          </cell>
          <cell r="B18716" t="str">
            <v>+0 광기의 수호자 벨트</v>
          </cell>
        </row>
        <row r="18717">
          <cell r="A18717">
            <v>402461</v>
          </cell>
          <cell r="B18717" t="str">
            <v>+1 광기의 수호자 벨트</v>
          </cell>
        </row>
        <row r="18718">
          <cell r="A18718">
            <v>402462</v>
          </cell>
          <cell r="B18718" t="str">
            <v>+2 광기의 수호자 벨트</v>
          </cell>
        </row>
        <row r="18719">
          <cell r="A18719">
            <v>402463</v>
          </cell>
          <cell r="B18719" t="str">
            <v>+3 광기의 수호자 벨트</v>
          </cell>
        </row>
        <row r="18720">
          <cell r="A18720">
            <v>402464</v>
          </cell>
          <cell r="B18720" t="str">
            <v>+4 광기의 수호자 벨트</v>
          </cell>
        </row>
        <row r="18721">
          <cell r="A18721">
            <v>402465</v>
          </cell>
          <cell r="B18721" t="str">
            <v>+5 광기의 수호자 벨트</v>
          </cell>
        </row>
        <row r="18722">
          <cell r="A18722">
            <v>402466</v>
          </cell>
          <cell r="B18722" t="str">
            <v>+6 광기의 수호자 벨트</v>
          </cell>
        </row>
        <row r="18723">
          <cell r="A18723">
            <v>402467</v>
          </cell>
          <cell r="B18723" t="str">
            <v>+7 광기의 수호자 벨트</v>
          </cell>
        </row>
        <row r="18724">
          <cell r="A18724">
            <v>402468</v>
          </cell>
          <cell r="B18724" t="str">
            <v>+8 광기의 수호자 벨트</v>
          </cell>
        </row>
        <row r="18725">
          <cell r="A18725">
            <v>402469</v>
          </cell>
          <cell r="B18725" t="str">
            <v>+9 광기의 수호자 벨트</v>
          </cell>
        </row>
        <row r="18726">
          <cell r="A18726">
            <v>403000</v>
          </cell>
          <cell r="B18726" t="str">
            <v>+0 오우거 킹의 허리띠</v>
          </cell>
        </row>
        <row r="18727">
          <cell r="A18727">
            <v>403001</v>
          </cell>
          <cell r="B18727" t="str">
            <v>+1 오우거 킹의 허리띠</v>
          </cell>
        </row>
        <row r="18728">
          <cell r="A18728">
            <v>403002</v>
          </cell>
          <cell r="B18728" t="str">
            <v>+2 오우거 킹의 허리띠</v>
          </cell>
        </row>
        <row r="18729">
          <cell r="A18729">
            <v>403003</v>
          </cell>
          <cell r="B18729" t="str">
            <v>+3 오우거 킹의 허리띠</v>
          </cell>
        </row>
        <row r="18730">
          <cell r="A18730">
            <v>403004</v>
          </cell>
          <cell r="B18730" t="str">
            <v>+4 오우거 킹의 허리띠</v>
          </cell>
        </row>
        <row r="18731">
          <cell r="A18731">
            <v>403005</v>
          </cell>
          <cell r="B18731" t="str">
            <v>+5 오우거 킹의 허리띠</v>
          </cell>
        </row>
        <row r="18732">
          <cell r="A18732">
            <v>403006</v>
          </cell>
          <cell r="B18732" t="str">
            <v>+6 오우거 킹의 허리띠</v>
          </cell>
        </row>
        <row r="18733">
          <cell r="A18733">
            <v>403007</v>
          </cell>
          <cell r="B18733" t="str">
            <v>+7 오우거 킹의 허리띠</v>
          </cell>
        </row>
        <row r="18734">
          <cell r="A18734">
            <v>403008</v>
          </cell>
          <cell r="B18734" t="str">
            <v>+8 오우거 킹의 허리띠</v>
          </cell>
        </row>
        <row r="18735">
          <cell r="A18735">
            <v>403009</v>
          </cell>
          <cell r="B18735" t="str">
            <v>+9 오우거 킹의 허리띠</v>
          </cell>
        </row>
        <row r="18736">
          <cell r="A18736">
            <v>403020</v>
          </cell>
          <cell r="B18736" t="str">
            <v>+0 강화된 증폭의 벨트</v>
          </cell>
        </row>
        <row r="18737">
          <cell r="A18737">
            <v>403021</v>
          </cell>
          <cell r="B18737" t="str">
            <v>+1 강화된 증폭의 벨트</v>
          </cell>
        </row>
        <row r="18738">
          <cell r="A18738">
            <v>403022</v>
          </cell>
          <cell r="B18738" t="str">
            <v>+2 강화된 증폭의 벨트</v>
          </cell>
        </row>
        <row r="18739">
          <cell r="A18739">
            <v>403023</v>
          </cell>
          <cell r="B18739" t="str">
            <v>+3 강화된 증폭의 벨트</v>
          </cell>
        </row>
        <row r="18740">
          <cell r="A18740">
            <v>403024</v>
          </cell>
          <cell r="B18740" t="str">
            <v>+4 강화된 증폭의 벨트</v>
          </cell>
        </row>
        <row r="18741">
          <cell r="A18741">
            <v>403025</v>
          </cell>
          <cell r="B18741" t="str">
            <v>+5 강화된 증폭의 벨트</v>
          </cell>
        </row>
        <row r="18742">
          <cell r="A18742">
            <v>403026</v>
          </cell>
          <cell r="B18742" t="str">
            <v>+6 강화된 증폭의 벨트</v>
          </cell>
        </row>
        <row r="18743">
          <cell r="A18743">
            <v>403027</v>
          </cell>
          <cell r="B18743" t="str">
            <v>+7 강화된 증폭의 벨트</v>
          </cell>
        </row>
        <row r="18744">
          <cell r="A18744">
            <v>403028</v>
          </cell>
          <cell r="B18744" t="str">
            <v>+8 강화된 증폭의 벨트</v>
          </cell>
        </row>
        <row r="18745">
          <cell r="A18745">
            <v>403029</v>
          </cell>
          <cell r="B18745" t="str">
            <v>+9 강화된 증폭의 벨트</v>
          </cell>
        </row>
        <row r="18746">
          <cell r="A18746">
            <v>403040</v>
          </cell>
          <cell r="B18746" t="str">
            <v>+0 강화된 자이언트 벨트</v>
          </cell>
        </row>
        <row r="18747">
          <cell r="A18747">
            <v>403041</v>
          </cell>
          <cell r="B18747" t="str">
            <v>+1 강화된 자이언트 벨트</v>
          </cell>
        </row>
        <row r="18748">
          <cell r="A18748">
            <v>403042</v>
          </cell>
          <cell r="B18748" t="str">
            <v>+2 강화된 자이언트 벨트</v>
          </cell>
        </row>
        <row r="18749">
          <cell r="A18749">
            <v>403043</v>
          </cell>
          <cell r="B18749" t="str">
            <v>+3 강화된 자이언트 벨트</v>
          </cell>
        </row>
        <row r="18750">
          <cell r="A18750">
            <v>403044</v>
          </cell>
          <cell r="B18750" t="str">
            <v>+4 강화된 자이언트 벨트</v>
          </cell>
        </row>
        <row r="18751">
          <cell r="A18751">
            <v>403045</v>
          </cell>
          <cell r="B18751" t="str">
            <v>+5 강화된 자이언트 벨트</v>
          </cell>
        </row>
        <row r="18752">
          <cell r="A18752">
            <v>403046</v>
          </cell>
          <cell r="B18752" t="str">
            <v>+6 강화된 자이언트 벨트</v>
          </cell>
        </row>
        <row r="18753">
          <cell r="A18753">
            <v>403047</v>
          </cell>
          <cell r="B18753" t="str">
            <v>+7 강화된 자이언트 벨트</v>
          </cell>
        </row>
        <row r="18754">
          <cell r="A18754">
            <v>403048</v>
          </cell>
          <cell r="B18754" t="str">
            <v>+8 강화된 자이언트 벨트</v>
          </cell>
        </row>
        <row r="18755">
          <cell r="A18755">
            <v>403049</v>
          </cell>
          <cell r="B18755" t="str">
            <v>+9 강화된 자이언트 벨트</v>
          </cell>
        </row>
        <row r="18756">
          <cell r="A18756">
            <v>403060</v>
          </cell>
          <cell r="B18756" t="str">
            <v>+0 수호의 벨트</v>
          </cell>
        </row>
        <row r="18757">
          <cell r="A18757">
            <v>403061</v>
          </cell>
          <cell r="B18757" t="str">
            <v>+1 수호의 벨트</v>
          </cell>
        </row>
        <row r="18758">
          <cell r="A18758">
            <v>403062</v>
          </cell>
          <cell r="B18758" t="str">
            <v>+2 수호의 벨트</v>
          </cell>
        </row>
        <row r="18759">
          <cell r="A18759">
            <v>403063</v>
          </cell>
          <cell r="B18759" t="str">
            <v>+3 수호의 벨트</v>
          </cell>
        </row>
        <row r="18760">
          <cell r="A18760">
            <v>403064</v>
          </cell>
          <cell r="B18760" t="str">
            <v>+4 수호의 벨트</v>
          </cell>
        </row>
        <row r="18761">
          <cell r="A18761">
            <v>403065</v>
          </cell>
          <cell r="B18761" t="str">
            <v>+5 수호의 벨트</v>
          </cell>
        </row>
        <row r="18762">
          <cell r="A18762">
            <v>403066</v>
          </cell>
          <cell r="B18762" t="str">
            <v>+6 수호의 벨트</v>
          </cell>
        </row>
        <row r="18763">
          <cell r="A18763">
            <v>403067</v>
          </cell>
          <cell r="B18763" t="str">
            <v>+7 수호의 벨트</v>
          </cell>
        </row>
        <row r="18764">
          <cell r="A18764">
            <v>403068</v>
          </cell>
          <cell r="B18764" t="str">
            <v>+8 수호의 벨트</v>
          </cell>
        </row>
        <row r="18765">
          <cell r="A18765">
            <v>403069</v>
          </cell>
          <cell r="B18765" t="str">
            <v>+9 수호의 벨트</v>
          </cell>
        </row>
        <row r="18766">
          <cell r="A18766">
            <v>403080</v>
          </cell>
          <cell r="B18766" t="str">
            <v>+0 찬란한 힘의 벨트</v>
          </cell>
        </row>
        <row r="18767">
          <cell r="A18767">
            <v>403081</v>
          </cell>
          <cell r="B18767" t="str">
            <v>+1 찬란한 힘의 벨트</v>
          </cell>
        </row>
        <row r="18768">
          <cell r="A18768">
            <v>403082</v>
          </cell>
          <cell r="B18768" t="str">
            <v>+2 찬란한 힘의 벨트</v>
          </cell>
        </row>
        <row r="18769">
          <cell r="A18769">
            <v>403083</v>
          </cell>
          <cell r="B18769" t="str">
            <v>+3 찬란한 힘의 벨트</v>
          </cell>
        </row>
        <row r="18770">
          <cell r="A18770">
            <v>403084</v>
          </cell>
          <cell r="B18770" t="str">
            <v>+4 찬란한 힘의 벨트</v>
          </cell>
        </row>
        <row r="18771">
          <cell r="A18771">
            <v>403085</v>
          </cell>
          <cell r="B18771" t="str">
            <v>+5 찬란한 힘의 벨트</v>
          </cell>
        </row>
        <row r="18772">
          <cell r="A18772">
            <v>403086</v>
          </cell>
          <cell r="B18772" t="str">
            <v>+6 찬란한 힘의 벨트</v>
          </cell>
        </row>
        <row r="18773">
          <cell r="A18773">
            <v>403087</v>
          </cell>
          <cell r="B18773" t="str">
            <v>+7 찬란한 힘의 벨트</v>
          </cell>
        </row>
        <row r="18774">
          <cell r="A18774">
            <v>403088</v>
          </cell>
          <cell r="B18774" t="str">
            <v>+8 찬란한 힘의 벨트</v>
          </cell>
        </row>
        <row r="18775">
          <cell r="A18775">
            <v>403089</v>
          </cell>
          <cell r="B18775" t="str">
            <v>+9 찬란한 힘의 벨트</v>
          </cell>
        </row>
        <row r="18776">
          <cell r="A18776">
            <v>403100</v>
          </cell>
          <cell r="B18776" t="str">
            <v>+0 찬란한 민첩의 벨트</v>
          </cell>
        </row>
        <row r="18777">
          <cell r="A18777">
            <v>403101</v>
          </cell>
          <cell r="B18777" t="str">
            <v>+1 찬란한 민첩의 벨트</v>
          </cell>
        </row>
        <row r="18778">
          <cell r="A18778">
            <v>403102</v>
          </cell>
          <cell r="B18778" t="str">
            <v>+2 찬란한 민첩의 벨트</v>
          </cell>
        </row>
        <row r="18779">
          <cell r="A18779">
            <v>403103</v>
          </cell>
          <cell r="B18779" t="str">
            <v>+3 찬란한 민첩의 벨트</v>
          </cell>
        </row>
        <row r="18780">
          <cell r="A18780">
            <v>403104</v>
          </cell>
          <cell r="B18780" t="str">
            <v>+4 찬란한 민첩의 벨트</v>
          </cell>
        </row>
        <row r="18781">
          <cell r="A18781">
            <v>403105</v>
          </cell>
          <cell r="B18781" t="str">
            <v>+5 찬란한 민첩의 벨트</v>
          </cell>
        </row>
        <row r="18782">
          <cell r="A18782">
            <v>403106</v>
          </cell>
          <cell r="B18782" t="str">
            <v>+6 찬란한 민첩의 벨트</v>
          </cell>
        </row>
        <row r="18783">
          <cell r="A18783">
            <v>403107</v>
          </cell>
          <cell r="B18783" t="str">
            <v>+7 찬란한 민첩의 벨트</v>
          </cell>
        </row>
        <row r="18784">
          <cell r="A18784">
            <v>403108</v>
          </cell>
          <cell r="B18784" t="str">
            <v>+8 찬란한 민첩의 벨트</v>
          </cell>
        </row>
        <row r="18785">
          <cell r="A18785">
            <v>403109</v>
          </cell>
          <cell r="B18785" t="str">
            <v>+9 찬란한 민첩의 벨트</v>
          </cell>
        </row>
        <row r="18786">
          <cell r="A18786">
            <v>403120</v>
          </cell>
          <cell r="B18786" t="str">
            <v>+0 찬란한 지능의 벨트</v>
          </cell>
        </row>
        <row r="18787">
          <cell r="A18787">
            <v>403121</v>
          </cell>
          <cell r="B18787" t="str">
            <v>+1 찬란한 지능의 벨트</v>
          </cell>
        </row>
        <row r="18788">
          <cell r="A18788">
            <v>403122</v>
          </cell>
          <cell r="B18788" t="str">
            <v>+2 찬란한 지능의 벨트</v>
          </cell>
        </row>
        <row r="18789">
          <cell r="A18789">
            <v>403123</v>
          </cell>
          <cell r="B18789" t="str">
            <v>+3 찬란한 지능의 벨트</v>
          </cell>
        </row>
        <row r="18790">
          <cell r="A18790">
            <v>403124</v>
          </cell>
          <cell r="B18790" t="str">
            <v>+4 찬란한 지능의 벨트</v>
          </cell>
        </row>
        <row r="18791">
          <cell r="A18791">
            <v>403125</v>
          </cell>
          <cell r="B18791" t="str">
            <v>+5 찬란한 지능의 벨트</v>
          </cell>
        </row>
        <row r="18792">
          <cell r="A18792">
            <v>403126</v>
          </cell>
          <cell r="B18792" t="str">
            <v>+6 찬란한 지능의 벨트</v>
          </cell>
        </row>
        <row r="18793">
          <cell r="A18793">
            <v>403127</v>
          </cell>
          <cell r="B18793" t="str">
            <v>+7 찬란한 지능의 벨트</v>
          </cell>
        </row>
        <row r="18794">
          <cell r="A18794">
            <v>403128</v>
          </cell>
          <cell r="B18794" t="str">
            <v>+8 찬란한 지능의 벨트</v>
          </cell>
        </row>
        <row r="18795">
          <cell r="A18795">
            <v>403129</v>
          </cell>
          <cell r="B18795" t="str">
            <v>+9 찬란한 지능의 벨트</v>
          </cell>
        </row>
        <row r="18796">
          <cell r="A18796">
            <v>403140</v>
          </cell>
          <cell r="B18796" t="str">
            <v>+0 파괴자의 검은 허리띠</v>
          </cell>
        </row>
        <row r="18797">
          <cell r="A18797">
            <v>403141</v>
          </cell>
          <cell r="B18797" t="str">
            <v>+1 파괴자의 검은 허리띠</v>
          </cell>
        </row>
        <row r="18798">
          <cell r="A18798">
            <v>403142</v>
          </cell>
          <cell r="B18798" t="str">
            <v>+2 파괴자의 검은 허리띠</v>
          </cell>
        </row>
        <row r="18799">
          <cell r="A18799">
            <v>403143</v>
          </cell>
          <cell r="B18799" t="str">
            <v>+3 파괴자의 검은 허리띠</v>
          </cell>
        </row>
        <row r="18800">
          <cell r="A18800">
            <v>403144</v>
          </cell>
          <cell r="B18800" t="str">
            <v>+4 파괴자의 검은 허리띠</v>
          </cell>
        </row>
        <row r="18801">
          <cell r="A18801">
            <v>403145</v>
          </cell>
          <cell r="B18801" t="str">
            <v>+5 파괴자의 검은 허리띠</v>
          </cell>
        </row>
        <row r="18802">
          <cell r="A18802">
            <v>403146</v>
          </cell>
          <cell r="B18802" t="str">
            <v>+6 파괴자의 검은 허리띠</v>
          </cell>
        </row>
        <row r="18803">
          <cell r="A18803">
            <v>403147</v>
          </cell>
          <cell r="B18803" t="str">
            <v>+7 파괴자의 검은 허리띠</v>
          </cell>
        </row>
        <row r="18804">
          <cell r="A18804">
            <v>403148</v>
          </cell>
          <cell r="B18804" t="str">
            <v>+8 파괴자의 검은 허리띠</v>
          </cell>
        </row>
        <row r="18805">
          <cell r="A18805">
            <v>403149</v>
          </cell>
          <cell r="B18805" t="str">
            <v>+9 파괴자의 검은 허리띠</v>
          </cell>
        </row>
        <row r="18806">
          <cell r="A18806">
            <v>403160</v>
          </cell>
          <cell r="B18806" t="str">
            <v>+0 파괴자의 붉은 허리띠</v>
          </cell>
        </row>
        <row r="18807">
          <cell r="A18807">
            <v>403161</v>
          </cell>
          <cell r="B18807" t="str">
            <v>+1 파괴자의 붉은 허리띠</v>
          </cell>
        </row>
        <row r="18808">
          <cell r="A18808">
            <v>403162</v>
          </cell>
          <cell r="B18808" t="str">
            <v>+2 파괴자의 붉은 허리띠</v>
          </cell>
        </row>
        <row r="18809">
          <cell r="A18809">
            <v>403163</v>
          </cell>
          <cell r="B18809" t="str">
            <v>+3 파괴자의 붉은 허리띠</v>
          </cell>
        </row>
        <row r="18810">
          <cell r="A18810">
            <v>403164</v>
          </cell>
          <cell r="B18810" t="str">
            <v>+4 파괴자의 붉은 허리띠</v>
          </cell>
        </row>
        <row r="18811">
          <cell r="A18811">
            <v>403165</v>
          </cell>
          <cell r="B18811" t="str">
            <v>+5 파괴자의 붉은 허리띠</v>
          </cell>
        </row>
        <row r="18812">
          <cell r="A18812">
            <v>403166</v>
          </cell>
          <cell r="B18812" t="str">
            <v>+6 파괴자의 붉은 허리띠</v>
          </cell>
        </row>
        <row r="18813">
          <cell r="A18813">
            <v>403167</v>
          </cell>
          <cell r="B18813" t="str">
            <v>+7 파괴자의 붉은 허리띠</v>
          </cell>
        </row>
        <row r="18814">
          <cell r="A18814">
            <v>403168</v>
          </cell>
          <cell r="B18814" t="str">
            <v>+8 파괴자의 붉은 허리띠</v>
          </cell>
        </row>
        <row r="18815">
          <cell r="A18815">
            <v>403169</v>
          </cell>
          <cell r="B18815" t="str">
            <v>+9 파괴자의 붉은 허리띠</v>
          </cell>
        </row>
        <row r="18816">
          <cell r="A18816">
            <v>403180</v>
          </cell>
          <cell r="B18816" t="str">
            <v>+0 파괴자의 푸른 허리띠</v>
          </cell>
        </row>
        <row r="18817">
          <cell r="A18817">
            <v>403181</v>
          </cell>
          <cell r="B18817" t="str">
            <v>+1 파괴자의 푸른 허리띠</v>
          </cell>
        </row>
        <row r="18818">
          <cell r="A18818">
            <v>403182</v>
          </cell>
          <cell r="B18818" t="str">
            <v>+2 파괴자의 푸른 허리띠</v>
          </cell>
        </row>
        <row r="18819">
          <cell r="A18819">
            <v>403183</v>
          </cell>
          <cell r="B18819" t="str">
            <v>+3 파괴자의 푸른 허리띠</v>
          </cell>
        </row>
        <row r="18820">
          <cell r="A18820">
            <v>403184</v>
          </cell>
          <cell r="B18820" t="str">
            <v>+4 파괴자의 푸른 허리띠</v>
          </cell>
        </row>
        <row r="18821">
          <cell r="A18821">
            <v>403185</v>
          </cell>
          <cell r="B18821" t="str">
            <v>+5 파괴자의 푸른 허리띠</v>
          </cell>
        </row>
        <row r="18822">
          <cell r="A18822">
            <v>403186</v>
          </cell>
          <cell r="B18822" t="str">
            <v>+6 파괴자의 푸른 허리띠</v>
          </cell>
        </row>
        <row r="18823">
          <cell r="A18823">
            <v>403187</v>
          </cell>
          <cell r="B18823" t="str">
            <v>+7 파괴자의 푸른 허리띠</v>
          </cell>
        </row>
        <row r="18824">
          <cell r="A18824">
            <v>403188</v>
          </cell>
          <cell r="B18824" t="str">
            <v>+8 파괴자의 푸른 허리띠</v>
          </cell>
        </row>
        <row r="18825">
          <cell r="A18825">
            <v>403189</v>
          </cell>
          <cell r="B18825" t="str">
            <v>+9 파괴자의 푸른 허리띠</v>
          </cell>
        </row>
        <row r="18826">
          <cell r="A18826">
            <v>403200</v>
          </cell>
          <cell r="B18826" t="str">
            <v>+0 마력의 강철 벨트</v>
          </cell>
        </row>
        <row r="18827">
          <cell r="A18827">
            <v>403201</v>
          </cell>
          <cell r="B18827" t="str">
            <v>+1 마력의 강철 벨트</v>
          </cell>
        </row>
        <row r="18828">
          <cell r="A18828">
            <v>403202</v>
          </cell>
          <cell r="B18828" t="str">
            <v>+2 마력의 강철 벨트</v>
          </cell>
        </row>
        <row r="18829">
          <cell r="A18829">
            <v>403203</v>
          </cell>
          <cell r="B18829" t="str">
            <v>+3 마력의 강철 벨트</v>
          </cell>
        </row>
        <row r="18830">
          <cell r="A18830">
            <v>403204</v>
          </cell>
          <cell r="B18830" t="str">
            <v>+4 마력의 강철 벨트</v>
          </cell>
        </row>
        <row r="18831">
          <cell r="A18831">
            <v>403205</v>
          </cell>
          <cell r="B18831" t="str">
            <v>+5 마력의 강철 벨트</v>
          </cell>
        </row>
        <row r="18832">
          <cell r="A18832">
            <v>403206</v>
          </cell>
          <cell r="B18832" t="str">
            <v>+6 마력의 강철 벨트</v>
          </cell>
        </row>
        <row r="18833">
          <cell r="A18833">
            <v>403207</v>
          </cell>
          <cell r="B18833" t="str">
            <v>+7 마력의 강철 벨트</v>
          </cell>
        </row>
        <row r="18834">
          <cell r="A18834">
            <v>403208</v>
          </cell>
          <cell r="B18834" t="str">
            <v>+8 마력의 강철 벨트</v>
          </cell>
        </row>
        <row r="18835">
          <cell r="A18835">
            <v>403209</v>
          </cell>
          <cell r="B18835" t="str">
            <v>+9 마력의 강철 벨트</v>
          </cell>
        </row>
        <row r="18836">
          <cell r="A18836">
            <v>403220</v>
          </cell>
          <cell r="B18836" t="str">
            <v>+0 마력의 증폭 벨트</v>
          </cell>
        </row>
        <row r="18837">
          <cell r="A18837">
            <v>403221</v>
          </cell>
          <cell r="B18837" t="str">
            <v>+1 마력의 증폭 벨트</v>
          </cell>
        </row>
        <row r="18838">
          <cell r="A18838">
            <v>403222</v>
          </cell>
          <cell r="B18838" t="str">
            <v>+2 마력의 증폭 벨트</v>
          </cell>
        </row>
        <row r="18839">
          <cell r="A18839">
            <v>403223</v>
          </cell>
          <cell r="B18839" t="str">
            <v>+3 마력의 증폭 벨트</v>
          </cell>
        </row>
        <row r="18840">
          <cell r="A18840">
            <v>403224</v>
          </cell>
          <cell r="B18840" t="str">
            <v>+4 마력의 증폭 벨트</v>
          </cell>
        </row>
        <row r="18841">
          <cell r="A18841">
            <v>403225</v>
          </cell>
          <cell r="B18841" t="str">
            <v>+5 마력의 증폭 벨트</v>
          </cell>
        </row>
        <row r="18842">
          <cell r="A18842">
            <v>403226</v>
          </cell>
          <cell r="B18842" t="str">
            <v>+6 마력의 증폭 벨트</v>
          </cell>
        </row>
        <row r="18843">
          <cell r="A18843">
            <v>403227</v>
          </cell>
          <cell r="B18843" t="str">
            <v>+7 마력의 증폭 벨트</v>
          </cell>
        </row>
        <row r="18844">
          <cell r="A18844">
            <v>403228</v>
          </cell>
          <cell r="B18844" t="str">
            <v>+8 마력의 증폭 벨트</v>
          </cell>
        </row>
        <row r="18845">
          <cell r="A18845">
            <v>403229</v>
          </cell>
          <cell r="B18845" t="str">
            <v>+9 마력의 증폭 벨트</v>
          </cell>
        </row>
        <row r="18846">
          <cell r="A18846">
            <v>403240</v>
          </cell>
          <cell r="B18846" t="str">
            <v>+0 마력의 수호 벨트</v>
          </cell>
        </row>
        <row r="18847">
          <cell r="A18847">
            <v>403241</v>
          </cell>
          <cell r="B18847" t="str">
            <v>+1 마력의 수호 벨트</v>
          </cell>
        </row>
        <row r="18848">
          <cell r="A18848">
            <v>403242</v>
          </cell>
          <cell r="B18848" t="str">
            <v>+2 마력의 수호 벨트</v>
          </cell>
        </row>
        <row r="18849">
          <cell r="A18849">
            <v>403243</v>
          </cell>
          <cell r="B18849" t="str">
            <v>+3 마력의 수호 벨트</v>
          </cell>
        </row>
        <row r="18850">
          <cell r="A18850">
            <v>403244</v>
          </cell>
          <cell r="B18850" t="str">
            <v>+4 마력의 수호 벨트</v>
          </cell>
        </row>
        <row r="18851">
          <cell r="A18851">
            <v>403245</v>
          </cell>
          <cell r="B18851" t="str">
            <v>+5 마력의 수호 벨트</v>
          </cell>
        </row>
        <row r="18852">
          <cell r="A18852">
            <v>403246</v>
          </cell>
          <cell r="B18852" t="str">
            <v>+6 마력의 수호 벨트</v>
          </cell>
        </row>
        <row r="18853">
          <cell r="A18853">
            <v>403247</v>
          </cell>
          <cell r="B18853" t="str">
            <v>+7 마력의 수호 벨트</v>
          </cell>
        </row>
        <row r="18854">
          <cell r="A18854">
            <v>403248</v>
          </cell>
          <cell r="B18854" t="str">
            <v>+8 마력의 수호 벨트</v>
          </cell>
        </row>
        <row r="18855">
          <cell r="A18855">
            <v>403249</v>
          </cell>
          <cell r="B18855" t="str">
            <v>+9 마력의 수호 벨트</v>
          </cell>
        </row>
        <row r="18856">
          <cell r="A18856">
            <v>403260</v>
          </cell>
          <cell r="B18856" t="str">
            <v>+0 마력의 얼음 벨트</v>
          </cell>
        </row>
        <row r="18857">
          <cell r="A18857">
            <v>403261</v>
          </cell>
          <cell r="B18857" t="str">
            <v>+1 마력의 얼음 벨트</v>
          </cell>
        </row>
        <row r="18858">
          <cell r="A18858">
            <v>403262</v>
          </cell>
          <cell r="B18858" t="str">
            <v>+2 마력의 얼음 벨트</v>
          </cell>
        </row>
        <row r="18859">
          <cell r="A18859">
            <v>403263</v>
          </cell>
          <cell r="B18859" t="str">
            <v>+3 마력의 얼음 벨트</v>
          </cell>
        </row>
        <row r="18860">
          <cell r="A18860">
            <v>403264</v>
          </cell>
          <cell r="B18860" t="str">
            <v>+4 마력의 얼음 벨트</v>
          </cell>
        </row>
        <row r="18861">
          <cell r="A18861">
            <v>403265</v>
          </cell>
          <cell r="B18861" t="str">
            <v>+5 마력의 얼음 벨트</v>
          </cell>
        </row>
        <row r="18862">
          <cell r="A18862">
            <v>403266</v>
          </cell>
          <cell r="B18862" t="str">
            <v>+6 마력의 얼음 벨트</v>
          </cell>
        </row>
        <row r="18863">
          <cell r="A18863">
            <v>403267</v>
          </cell>
          <cell r="B18863" t="str">
            <v>+7 마력의 얼음 벨트</v>
          </cell>
        </row>
        <row r="18864">
          <cell r="A18864">
            <v>403268</v>
          </cell>
          <cell r="B18864" t="str">
            <v>+8 마력의 얼음 벨트</v>
          </cell>
        </row>
        <row r="18865">
          <cell r="A18865">
            <v>403269</v>
          </cell>
          <cell r="B18865" t="str">
            <v>+9 마력의 얼음 벨트</v>
          </cell>
        </row>
        <row r="18866">
          <cell r="A18866">
            <v>403280</v>
          </cell>
          <cell r="B18866" t="str">
            <v>+0 마력의 자이언트 벨트</v>
          </cell>
        </row>
        <row r="18867">
          <cell r="A18867">
            <v>403281</v>
          </cell>
          <cell r="B18867" t="str">
            <v>+1 마력의 자이언트 벨트</v>
          </cell>
        </row>
        <row r="18868">
          <cell r="A18868">
            <v>403282</v>
          </cell>
          <cell r="B18868" t="str">
            <v>+2 마력의 자이언트 벨트</v>
          </cell>
        </row>
        <row r="18869">
          <cell r="A18869">
            <v>403283</v>
          </cell>
          <cell r="B18869" t="str">
            <v>+3 마력의 자이언트 벨트</v>
          </cell>
        </row>
        <row r="18870">
          <cell r="A18870">
            <v>403284</v>
          </cell>
          <cell r="B18870" t="str">
            <v>+4 마력의 자이언트 벨트</v>
          </cell>
        </row>
        <row r="18871">
          <cell r="A18871">
            <v>403285</v>
          </cell>
          <cell r="B18871" t="str">
            <v>+5 마력의 자이언트 벨트</v>
          </cell>
        </row>
        <row r="18872">
          <cell r="A18872">
            <v>403286</v>
          </cell>
          <cell r="B18872" t="str">
            <v>+6 마력의 자이언트 벨트</v>
          </cell>
        </row>
        <row r="18873">
          <cell r="A18873">
            <v>403287</v>
          </cell>
          <cell r="B18873" t="str">
            <v>+7 마력의 자이언트 벨트</v>
          </cell>
        </row>
        <row r="18874">
          <cell r="A18874">
            <v>403288</v>
          </cell>
          <cell r="B18874" t="str">
            <v>+8 마력의 자이언트 벨트</v>
          </cell>
        </row>
        <row r="18875">
          <cell r="A18875">
            <v>403289</v>
          </cell>
          <cell r="B18875" t="str">
            <v>+9 마력의 자이언트 벨트</v>
          </cell>
        </row>
        <row r="18876">
          <cell r="A18876">
            <v>403300</v>
          </cell>
          <cell r="B18876" t="str">
            <v>+0 강화된 대지의 벨트</v>
          </cell>
        </row>
        <row r="18877">
          <cell r="A18877">
            <v>403301</v>
          </cell>
          <cell r="B18877" t="str">
            <v>+1 강화된 대지의 벨트</v>
          </cell>
        </row>
        <row r="18878">
          <cell r="A18878">
            <v>403302</v>
          </cell>
          <cell r="B18878" t="str">
            <v>+2 강화된 대지의 벨트</v>
          </cell>
        </row>
        <row r="18879">
          <cell r="A18879">
            <v>403303</v>
          </cell>
          <cell r="B18879" t="str">
            <v>+3 강화된 대지의 벨트</v>
          </cell>
        </row>
        <row r="18880">
          <cell r="A18880">
            <v>403304</v>
          </cell>
          <cell r="B18880" t="str">
            <v>+4 강화된 대지의 벨트</v>
          </cell>
        </row>
        <row r="18881">
          <cell r="A18881">
            <v>403305</v>
          </cell>
          <cell r="B18881" t="str">
            <v>+5 강화된 대지의 벨트</v>
          </cell>
        </row>
        <row r="18882">
          <cell r="A18882">
            <v>403306</v>
          </cell>
          <cell r="B18882" t="str">
            <v>+6 강화된 대지의 벨트</v>
          </cell>
        </row>
        <row r="18883">
          <cell r="A18883">
            <v>403307</v>
          </cell>
          <cell r="B18883" t="str">
            <v>+7 강화된 대지의 벨트</v>
          </cell>
        </row>
        <row r="18884">
          <cell r="A18884">
            <v>403308</v>
          </cell>
          <cell r="B18884" t="str">
            <v>+8 강화된 대지의 벨트</v>
          </cell>
        </row>
        <row r="18885">
          <cell r="A18885">
            <v>403309</v>
          </cell>
          <cell r="B18885" t="str">
            <v>+9 강화된 대지의 벨트</v>
          </cell>
        </row>
        <row r="18886">
          <cell r="A18886">
            <v>403320</v>
          </cell>
          <cell r="B18886" t="str">
            <v>+0 찬란한 대해의 힘 벨트</v>
          </cell>
        </row>
        <row r="18887">
          <cell r="A18887">
            <v>403321</v>
          </cell>
          <cell r="B18887" t="str">
            <v>+1 찬란한 대해의 힘 벨트</v>
          </cell>
        </row>
        <row r="18888">
          <cell r="A18888">
            <v>403322</v>
          </cell>
          <cell r="B18888" t="str">
            <v>+2 찬란한 대해의 힘 벨트</v>
          </cell>
        </row>
        <row r="18889">
          <cell r="A18889">
            <v>403323</v>
          </cell>
          <cell r="B18889" t="str">
            <v>+3 찬란한 대해의 힘 벨트</v>
          </cell>
        </row>
        <row r="18890">
          <cell r="A18890">
            <v>403324</v>
          </cell>
          <cell r="B18890" t="str">
            <v>+4 찬란한 대해의 힘 벨트</v>
          </cell>
        </row>
        <row r="18891">
          <cell r="A18891">
            <v>403325</v>
          </cell>
          <cell r="B18891" t="str">
            <v>+5 찬란한 대해의 힘 벨트</v>
          </cell>
        </row>
        <row r="18892">
          <cell r="A18892">
            <v>403326</v>
          </cell>
          <cell r="B18892" t="str">
            <v>+6 찬란한 대해의 힘 벨트</v>
          </cell>
        </row>
        <row r="18893">
          <cell r="A18893">
            <v>403327</v>
          </cell>
          <cell r="B18893" t="str">
            <v>+7 찬란한 대해의 힘 벨트</v>
          </cell>
        </row>
        <row r="18894">
          <cell r="A18894">
            <v>403328</v>
          </cell>
          <cell r="B18894" t="str">
            <v>+8 찬란한 대해의 힘 벨트</v>
          </cell>
        </row>
        <row r="18895">
          <cell r="A18895">
            <v>403329</v>
          </cell>
          <cell r="B18895" t="str">
            <v>+9 찬란한 대해의 힘 벨트</v>
          </cell>
        </row>
        <row r="18896">
          <cell r="A18896">
            <v>403340</v>
          </cell>
          <cell r="B18896" t="str">
            <v>+0 찬란한 대해의 민첩 벨트</v>
          </cell>
        </row>
        <row r="18897">
          <cell r="A18897">
            <v>403341</v>
          </cell>
          <cell r="B18897" t="str">
            <v>+1 찬란한 대해의 민첩 벨트</v>
          </cell>
        </row>
        <row r="18898">
          <cell r="A18898">
            <v>403342</v>
          </cell>
          <cell r="B18898" t="str">
            <v>+2 찬란한 대해의 민첩 벨트</v>
          </cell>
        </row>
        <row r="18899">
          <cell r="A18899">
            <v>403343</v>
          </cell>
          <cell r="B18899" t="str">
            <v>+3 찬란한 대해의 민첩 벨트</v>
          </cell>
        </row>
        <row r="18900">
          <cell r="A18900">
            <v>403344</v>
          </cell>
          <cell r="B18900" t="str">
            <v>+4 찬란한 대해의 민첩 벨트</v>
          </cell>
        </row>
        <row r="18901">
          <cell r="A18901">
            <v>403345</v>
          </cell>
          <cell r="B18901" t="str">
            <v>+5 찬란한 대해의 민첩 벨트</v>
          </cell>
        </row>
        <row r="18902">
          <cell r="A18902">
            <v>403346</v>
          </cell>
          <cell r="B18902" t="str">
            <v>+6 찬란한 대해의 민첩 벨트</v>
          </cell>
        </row>
        <row r="18903">
          <cell r="A18903">
            <v>403347</v>
          </cell>
          <cell r="B18903" t="str">
            <v>+7 찬란한 대해의 민첩 벨트</v>
          </cell>
        </row>
        <row r="18904">
          <cell r="A18904">
            <v>403348</v>
          </cell>
          <cell r="B18904" t="str">
            <v>+8 찬란한 대해의 민첩 벨트</v>
          </cell>
        </row>
        <row r="18905">
          <cell r="A18905">
            <v>403349</v>
          </cell>
          <cell r="B18905" t="str">
            <v>+9 찬란한 대해의 민첩 벨트</v>
          </cell>
        </row>
        <row r="18906">
          <cell r="A18906">
            <v>403360</v>
          </cell>
          <cell r="B18906" t="str">
            <v>+0 찬란한 대해의 지능 벨트</v>
          </cell>
        </row>
        <row r="18907">
          <cell r="A18907">
            <v>403361</v>
          </cell>
          <cell r="B18907" t="str">
            <v>+1 찬란한 대해의 지능 벨트</v>
          </cell>
        </row>
        <row r="18908">
          <cell r="A18908">
            <v>403362</v>
          </cell>
          <cell r="B18908" t="str">
            <v>+2 찬란한 대해의 지능 벨트</v>
          </cell>
        </row>
        <row r="18909">
          <cell r="A18909">
            <v>403363</v>
          </cell>
          <cell r="B18909" t="str">
            <v>+3 찬란한 대해의 지능 벨트</v>
          </cell>
        </row>
        <row r="18910">
          <cell r="A18910">
            <v>403364</v>
          </cell>
          <cell r="B18910" t="str">
            <v>+4 찬란한 대해의 지능 벨트</v>
          </cell>
        </row>
        <row r="18911">
          <cell r="A18911">
            <v>403365</v>
          </cell>
          <cell r="B18911" t="str">
            <v>+5 찬란한 대해의 지능 벨트</v>
          </cell>
        </row>
        <row r="18912">
          <cell r="A18912">
            <v>403366</v>
          </cell>
          <cell r="B18912" t="str">
            <v>+6 찬란한 대해의 지능 벨트</v>
          </cell>
        </row>
        <row r="18913">
          <cell r="A18913">
            <v>403367</v>
          </cell>
          <cell r="B18913" t="str">
            <v>+7 찬란한 대해의 지능 벨트</v>
          </cell>
        </row>
        <row r="18914">
          <cell r="A18914">
            <v>403368</v>
          </cell>
          <cell r="B18914" t="str">
            <v>+8 찬란한 대해의 지능 벨트</v>
          </cell>
        </row>
        <row r="18915">
          <cell r="A18915">
            <v>403369</v>
          </cell>
          <cell r="B18915" t="str">
            <v>+9 찬란한 대해의 지능 벨트</v>
          </cell>
        </row>
        <row r="18916">
          <cell r="A18916">
            <v>403380</v>
          </cell>
          <cell r="B18916" t="str">
            <v>+0 강화된 대기의 벨트</v>
          </cell>
        </row>
        <row r="18917">
          <cell r="A18917">
            <v>403381</v>
          </cell>
          <cell r="B18917" t="str">
            <v>+1 강화된 대기의 벨트</v>
          </cell>
        </row>
        <row r="18918">
          <cell r="A18918">
            <v>403382</v>
          </cell>
          <cell r="B18918" t="str">
            <v>+2 강화된 대기의 벨트</v>
          </cell>
        </row>
        <row r="18919">
          <cell r="A18919">
            <v>403383</v>
          </cell>
          <cell r="B18919" t="str">
            <v>+3 강화된 대기의 벨트</v>
          </cell>
        </row>
        <row r="18920">
          <cell r="A18920">
            <v>403384</v>
          </cell>
          <cell r="B18920" t="str">
            <v>+4 강화된 대기의 벨트</v>
          </cell>
        </row>
        <row r="18921">
          <cell r="A18921">
            <v>403385</v>
          </cell>
          <cell r="B18921" t="str">
            <v>+5 강화된 대기의 벨트</v>
          </cell>
        </row>
        <row r="18922">
          <cell r="A18922">
            <v>403386</v>
          </cell>
          <cell r="B18922" t="str">
            <v>+6 강화된 대기의 벨트</v>
          </cell>
        </row>
        <row r="18923">
          <cell r="A18923">
            <v>403387</v>
          </cell>
          <cell r="B18923" t="str">
            <v>+7 강화된 대기의 벨트</v>
          </cell>
        </row>
        <row r="18924">
          <cell r="A18924">
            <v>403388</v>
          </cell>
          <cell r="B18924" t="str">
            <v>+8 강화된 대기의 벨트</v>
          </cell>
        </row>
        <row r="18925">
          <cell r="A18925">
            <v>403389</v>
          </cell>
          <cell r="B18925" t="str">
            <v>+9 강화된 대기의 벨트</v>
          </cell>
        </row>
        <row r="18926">
          <cell r="A18926">
            <v>403400</v>
          </cell>
          <cell r="B18926" t="str">
            <v>+0 강화된 태양의 벨트</v>
          </cell>
        </row>
        <row r="18927">
          <cell r="A18927">
            <v>403401</v>
          </cell>
          <cell r="B18927" t="str">
            <v>+1 강화된 태양의 벨트</v>
          </cell>
        </row>
        <row r="18928">
          <cell r="A18928">
            <v>403402</v>
          </cell>
          <cell r="B18928" t="str">
            <v>+2 강화된 태양의 벨트</v>
          </cell>
        </row>
        <row r="18929">
          <cell r="A18929">
            <v>403403</v>
          </cell>
          <cell r="B18929" t="str">
            <v>+3 강화된 태양의 벨트</v>
          </cell>
        </row>
        <row r="18930">
          <cell r="A18930">
            <v>403404</v>
          </cell>
          <cell r="B18930" t="str">
            <v>+4 강화된 태양의 벨트</v>
          </cell>
        </row>
        <row r="18931">
          <cell r="A18931">
            <v>403405</v>
          </cell>
          <cell r="B18931" t="str">
            <v>+5 강화된 태양의 벨트</v>
          </cell>
        </row>
        <row r="18932">
          <cell r="A18932">
            <v>403406</v>
          </cell>
          <cell r="B18932" t="str">
            <v>+6 강화된 태양의 벨트</v>
          </cell>
        </row>
        <row r="18933">
          <cell r="A18933">
            <v>403407</v>
          </cell>
          <cell r="B18933" t="str">
            <v>+7 강화된 태양의 벨트</v>
          </cell>
        </row>
        <row r="18934">
          <cell r="A18934">
            <v>403408</v>
          </cell>
          <cell r="B18934" t="str">
            <v>+8 강화된 태양의 벨트</v>
          </cell>
        </row>
        <row r="18935">
          <cell r="A18935">
            <v>403409</v>
          </cell>
          <cell r="B18935" t="str">
            <v>+9 강화된 태양의 벨트</v>
          </cell>
        </row>
        <row r="18936">
          <cell r="A18936">
            <v>404000</v>
          </cell>
          <cell r="B18936" t="str">
            <v>+0 가이아스의 벨트</v>
          </cell>
        </row>
        <row r="18937">
          <cell r="A18937">
            <v>404001</v>
          </cell>
          <cell r="B18937" t="str">
            <v>+1 가이아스의 벨트</v>
          </cell>
        </row>
        <row r="18938">
          <cell r="A18938">
            <v>404002</v>
          </cell>
          <cell r="B18938" t="str">
            <v>+2 가이아스의 벨트</v>
          </cell>
        </row>
        <row r="18939">
          <cell r="A18939">
            <v>404003</v>
          </cell>
          <cell r="B18939" t="str">
            <v>+3 가이아스의 벨트</v>
          </cell>
        </row>
        <row r="18940">
          <cell r="A18940">
            <v>404004</v>
          </cell>
          <cell r="B18940" t="str">
            <v>+4 가이아스의 벨트</v>
          </cell>
        </row>
        <row r="18941">
          <cell r="A18941">
            <v>404005</v>
          </cell>
          <cell r="B18941" t="str">
            <v>+5 가이아스의 벨트</v>
          </cell>
        </row>
        <row r="18942">
          <cell r="A18942">
            <v>404006</v>
          </cell>
          <cell r="B18942" t="str">
            <v>+6 가이아스의 벨트</v>
          </cell>
        </row>
        <row r="18943">
          <cell r="A18943">
            <v>404007</v>
          </cell>
          <cell r="B18943" t="str">
            <v>+7 가이아스의 벨트</v>
          </cell>
        </row>
        <row r="18944">
          <cell r="A18944">
            <v>404008</v>
          </cell>
          <cell r="B18944" t="str">
            <v>+8 가이아스의 벨트</v>
          </cell>
        </row>
        <row r="18945">
          <cell r="A18945">
            <v>404009</v>
          </cell>
          <cell r="B18945" t="str">
            <v>+9 가이아스의 벨트</v>
          </cell>
        </row>
        <row r="18946">
          <cell r="A18946">
            <v>404020</v>
          </cell>
          <cell r="B18946" t="str">
            <v>+0 헤라켄의 벨트</v>
          </cell>
        </row>
        <row r="18947">
          <cell r="A18947">
            <v>404021</v>
          </cell>
          <cell r="B18947" t="str">
            <v>+1 헤라켄의 벨트</v>
          </cell>
        </row>
        <row r="18948">
          <cell r="A18948">
            <v>404022</v>
          </cell>
          <cell r="B18948" t="str">
            <v>+2 헤라켄의 벨트</v>
          </cell>
        </row>
        <row r="18949">
          <cell r="A18949">
            <v>404023</v>
          </cell>
          <cell r="B18949" t="str">
            <v>+3 헤라켄의 벨트</v>
          </cell>
        </row>
        <row r="18950">
          <cell r="A18950">
            <v>404024</v>
          </cell>
          <cell r="B18950" t="str">
            <v>+4 헤라켄의 벨트</v>
          </cell>
        </row>
        <row r="18951">
          <cell r="A18951">
            <v>404025</v>
          </cell>
          <cell r="B18951" t="str">
            <v>+5 헤라켄의 벨트</v>
          </cell>
        </row>
        <row r="18952">
          <cell r="A18952">
            <v>404026</v>
          </cell>
          <cell r="B18952" t="str">
            <v>+6 헤라켄의 벨트</v>
          </cell>
        </row>
        <row r="18953">
          <cell r="A18953">
            <v>404027</v>
          </cell>
          <cell r="B18953" t="str">
            <v>+7 헤라켄의 벨트</v>
          </cell>
        </row>
        <row r="18954">
          <cell r="A18954">
            <v>404028</v>
          </cell>
          <cell r="B18954" t="str">
            <v>+8 헤라켄의 벨트</v>
          </cell>
        </row>
        <row r="18955">
          <cell r="A18955">
            <v>404029</v>
          </cell>
          <cell r="B18955" t="str">
            <v>+9 헤라켄의 벨트</v>
          </cell>
        </row>
        <row r="18956">
          <cell r="A18956">
            <v>404040</v>
          </cell>
          <cell r="B18956" t="str">
            <v>+0 유게네스의 벨트</v>
          </cell>
        </row>
        <row r="18957">
          <cell r="A18957">
            <v>404041</v>
          </cell>
          <cell r="B18957" t="str">
            <v>+1 유게네스의 벨트</v>
          </cell>
        </row>
        <row r="18958">
          <cell r="A18958">
            <v>404042</v>
          </cell>
          <cell r="B18958" t="str">
            <v>+2 유게네스의 벨트</v>
          </cell>
        </row>
        <row r="18959">
          <cell r="A18959">
            <v>404043</v>
          </cell>
          <cell r="B18959" t="str">
            <v>+3 유게네스의 벨트</v>
          </cell>
        </row>
        <row r="18960">
          <cell r="A18960">
            <v>404044</v>
          </cell>
          <cell r="B18960" t="str">
            <v>+4 유게네스의 벨트</v>
          </cell>
        </row>
        <row r="18961">
          <cell r="A18961">
            <v>404045</v>
          </cell>
          <cell r="B18961" t="str">
            <v>+5 유게네스의 벨트</v>
          </cell>
        </row>
        <row r="18962">
          <cell r="A18962">
            <v>404046</v>
          </cell>
          <cell r="B18962" t="str">
            <v>+6 유게네스의 벨트</v>
          </cell>
        </row>
        <row r="18963">
          <cell r="A18963">
            <v>404047</v>
          </cell>
          <cell r="B18963" t="str">
            <v>+7 유게네스의 벨트</v>
          </cell>
        </row>
        <row r="18964">
          <cell r="A18964">
            <v>404048</v>
          </cell>
          <cell r="B18964" t="str">
            <v>+8 유게네스의 벨트</v>
          </cell>
        </row>
        <row r="18965">
          <cell r="A18965">
            <v>404049</v>
          </cell>
          <cell r="B18965" t="str">
            <v>+9 유게네스의 벨트</v>
          </cell>
        </row>
        <row r="18966">
          <cell r="A18966">
            <v>404060</v>
          </cell>
          <cell r="B18966" t="str">
            <v>+0 이프리트의 벨트</v>
          </cell>
        </row>
        <row r="18967">
          <cell r="A18967">
            <v>404061</v>
          </cell>
          <cell r="B18967" t="str">
            <v>+1 이프리트의 벨트</v>
          </cell>
        </row>
        <row r="18968">
          <cell r="A18968">
            <v>404062</v>
          </cell>
          <cell r="B18968" t="str">
            <v>+2 이프리트의 벨트</v>
          </cell>
        </row>
        <row r="18969">
          <cell r="A18969">
            <v>404063</v>
          </cell>
          <cell r="B18969" t="str">
            <v>+3 이프리트의 벨트</v>
          </cell>
        </row>
        <row r="18970">
          <cell r="A18970">
            <v>404064</v>
          </cell>
          <cell r="B18970" t="str">
            <v>+4 이프리트의 벨트</v>
          </cell>
        </row>
        <row r="18971">
          <cell r="A18971">
            <v>404065</v>
          </cell>
          <cell r="B18971" t="str">
            <v>+5 이프리트의 벨트</v>
          </cell>
        </row>
        <row r="18972">
          <cell r="A18972">
            <v>404066</v>
          </cell>
          <cell r="B18972" t="str">
            <v>+6 이프리트의 벨트</v>
          </cell>
        </row>
        <row r="18973">
          <cell r="A18973">
            <v>404067</v>
          </cell>
          <cell r="B18973" t="str">
            <v>+7 이프리트의 벨트</v>
          </cell>
        </row>
        <row r="18974">
          <cell r="A18974">
            <v>404068</v>
          </cell>
          <cell r="B18974" t="str">
            <v>+8 이프리트의 벨트</v>
          </cell>
        </row>
        <row r="18975">
          <cell r="A18975">
            <v>404069</v>
          </cell>
          <cell r="B18975" t="str">
            <v>+9 이프리트의 벨트</v>
          </cell>
        </row>
        <row r="18976">
          <cell r="A18976">
            <v>404080</v>
          </cell>
          <cell r="B18976" t="str">
            <v>+0 강렬한 대해의 힘 벨트</v>
          </cell>
        </row>
        <row r="18977">
          <cell r="A18977">
            <v>404081</v>
          </cell>
          <cell r="B18977" t="str">
            <v>+1 강렬한 대해의 힘 벨트</v>
          </cell>
        </row>
        <row r="18978">
          <cell r="A18978">
            <v>404082</v>
          </cell>
          <cell r="B18978" t="str">
            <v>+2 강렬한 대해의 힘 벨트</v>
          </cell>
        </row>
        <row r="18979">
          <cell r="A18979">
            <v>404083</v>
          </cell>
          <cell r="B18979" t="str">
            <v>+3 강렬한 대해의 힘 벨트</v>
          </cell>
        </row>
        <row r="18980">
          <cell r="A18980">
            <v>404084</v>
          </cell>
          <cell r="B18980" t="str">
            <v>+4 강렬한 대해의 힘 벨트</v>
          </cell>
        </row>
        <row r="18981">
          <cell r="A18981">
            <v>404085</v>
          </cell>
          <cell r="B18981" t="str">
            <v>+5 강렬한 대해의 힘 벨트</v>
          </cell>
        </row>
        <row r="18982">
          <cell r="A18982">
            <v>404086</v>
          </cell>
          <cell r="B18982" t="str">
            <v>+6 강렬한 대해의 힘 벨트</v>
          </cell>
        </row>
        <row r="18983">
          <cell r="A18983">
            <v>404087</v>
          </cell>
          <cell r="B18983" t="str">
            <v>+7 강렬한 대해의 힘 벨트</v>
          </cell>
        </row>
        <row r="18984">
          <cell r="A18984">
            <v>404088</v>
          </cell>
          <cell r="B18984" t="str">
            <v>+8 강렬한 대해의 힘 벨트</v>
          </cell>
        </row>
        <row r="18985">
          <cell r="A18985">
            <v>404089</v>
          </cell>
          <cell r="B18985" t="str">
            <v>+9 강렬한 대해의 힘 벨트</v>
          </cell>
        </row>
        <row r="18986">
          <cell r="A18986">
            <v>404100</v>
          </cell>
          <cell r="B18986" t="str">
            <v>+0 강렬한 대해의 민첩 벨트</v>
          </cell>
        </row>
        <row r="18987">
          <cell r="A18987">
            <v>404101</v>
          </cell>
          <cell r="B18987" t="str">
            <v>+1 강렬한 대해의 민첩 벨트</v>
          </cell>
        </row>
        <row r="18988">
          <cell r="A18988">
            <v>404102</v>
          </cell>
          <cell r="B18988" t="str">
            <v>+2 강렬한 대해의 민첩 벨트</v>
          </cell>
        </row>
        <row r="18989">
          <cell r="A18989">
            <v>404103</v>
          </cell>
          <cell r="B18989" t="str">
            <v>+3 강렬한 대해의 민첩 벨트</v>
          </cell>
        </row>
        <row r="18990">
          <cell r="A18990">
            <v>404104</v>
          </cell>
          <cell r="B18990" t="str">
            <v>+4 강렬한 대해의 민첩 벨트</v>
          </cell>
        </row>
        <row r="18991">
          <cell r="A18991">
            <v>404105</v>
          </cell>
          <cell r="B18991" t="str">
            <v>+5 강렬한 대해의 민첩 벨트</v>
          </cell>
        </row>
        <row r="18992">
          <cell r="A18992">
            <v>404106</v>
          </cell>
          <cell r="B18992" t="str">
            <v>+6 강렬한 대해의 민첩 벨트</v>
          </cell>
        </row>
        <row r="18993">
          <cell r="A18993">
            <v>404107</v>
          </cell>
          <cell r="B18993" t="str">
            <v>+7 강렬한 대해의 민첩 벨트</v>
          </cell>
        </row>
        <row r="18994">
          <cell r="A18994">
            <v>404108</v>
          </cell>
          <cell r="B18994" t="str">
            <v>+8 강렬한 대해의 민첩 벨트</v>
          </cell>
        </row>
        <row r="18995">
          <cell r="A18995">
            <v>404109</v>
          </cell>
          <cell r="B18995" t="str">
            <v>+9 강렬한 대해의 민첩 벨트</v>
          </cell>
        </row>
        <row r="18996">
          <cell r="A18996">
            <v>404120</v>
          </cell>
          <cell r="B18996" t="str">
            <v>+0 강렬한 대해의 지능 벨트</v>
          </cell>
        </row>
        <row r="18997">
          <cell r="A18997">
            <v>404121</v>
          </cell>
          <cell r="B18997" t="str">
            <v>+1 강렬한 대해의 지능 벨트</v>
          </cell>
        </row>
        <row r="18998">
          <cell r="A18998">
            <v>404122</v>
          </cell>
          <cell r="B18998" t="str">
            <v>+2 강렬한 대해의 지능 벨트</v>
          </cell>
        </row>
        <row r="18999">
          <cell r="A18999">
            <v>404123</v>
          </cell>
          <cell r="B18999" t="str">
            <v>+3 강렬한 대해의 지능 벨트</v>
          </cell>
        </row>
        <row r="19000">
          <cell r="A19000">
            <v>404124</v>
          </cell>
          <cell r="B19000" t="str">
            <v>+4 강렬한 대해의 지능 벨트</v>
          </cell>
        </row>
        <row r="19001">
          <cell r="A19001">
            <v>404125</v>
          </cell>
          <cell r="B19001" t="str">
            <v>+5 강렬한 대해의 지능 벨트</v>
          </cell>
        </row>
        <row r="19002">
          <cell r="A19002">
            <v>404126</v>
          </cell>
          <cell r="B19002" t="str">
            <v>+6 강렬한 대해의 지능 벨트</v>
          </cell>
        </row>
        <row r="19003">
          <cell r="A19003">
            <v>404127</v>
          </cell>
          <cell r="B19003" t="str">
            <v>+7 강렬한 대해의 지능 벨트</v>
          </cell>
        </row>
        <row r="19004">
          <cell r="A19004">
            <v>404128</v>
          </cell>
          <cell r="B19004" t="str">
            <v>+8 강렬한 대해의 지능 벨트</v>
          </cell>
        </row>
        <row r="19005">
          <cell r="A19005">
            <v>404129</v>
          </cell>
          <cell r="B19005" t="str">
            <v>+9 강렬한 대해의 지능 벨트</v>
          </cell>
        </row>
        <row r="19006">
          <cell r="A19006">
            <v>404140</v>
          </cell>
          <cell r="B19006" t="str">
            <v>+0 무한의 힘 벨트</v>
          </cell>
        </row>
        <row r="19007">
          <cell r="A19007">
            <v>404141</v>
          </cell>
          <cell r="B19007" t="str">
            <v>+1 무한의 힘 벨트</v>
          </cell>
        </row>
        <row r="19008">
          <cell r="A19008">
            <v>404142</v>
          </cell>
          <cell r="B19008" t="str">
            <v>+2 무한의 힘 벨트</v>
          </cell>
        </row>
        <row r="19009">
          <cell r="A19009">
            <v>404143</v>
          </cell>
          <cell r="B19009" t="str">
            <v>+3 무한의 힘 벨트</v>
          </cell>
        </row>
        <row r="19010">
          <cell r="A19010">
            <v>404144</v>
          </cell>
          <cell r="B19010" t="str">
            <v>+4 무한의 힘 벨트</v>
          </cell>
        </row>
        <row r="19011">
          <cell r="A19011">
            <v>404145</v>
          </cell>
          <cell r="B19011" t="str">
            <v>+5 무한의 힘 벨트</v>
          </cell>
        </row>
        <row r="19012">
          <cell r="A19012">
            <v>404146</v>
          </cell>
          <cell r="B19012" t="str">
            <v>+6 무한의 힘 벨트</v>
          </cell>
        </row>
        <row r="19013">
          <cell r="A19013">
            <v>404147</v>
          </cell>
          <cell r="B19013" t="str">
            <v>+7 무한의 힘 벨트</v>
          </cell>
        </row>
        <row r="19014">
          <cell r="A19014">
            <v>404148</v>
          </cell>
          <cell r="B19014" t="str">
            <v>+8 무한의 힘 벨트</v>
          </cell>
        </row>
        <row r="19015">
          <cell r="A19015">
            <v>404149</v>
          </cell>
          <cell r="B19015" t="str">
            <v>+9 무한의 힘 벨트</v>
          </cell>
        </row>
        <row r="19016">
          <cell r="A19016">
            <v>404160</v>
          </cell>
          <cell r="B19016" t="str">
            <v>+0 무한의 민첩 벨트</v>
          </cell>
        </row>
        <row r="19017">
          <cell r="A19017">
            <v>404161</v>
          </cell>
          <cell r="B19017" t="str">
            <v>+1 무한의 민첩 벨트</v>
          </cell>
        </row>
        <row r="19018">
          <cell r="A19018">
            <v>404162</v>
          </cell>
          <cell r="B19018" t="str">
            <v>+2 무한의 민첩 벨트</v>
          </cell>
        </row>
        <row r="19019">
          <cell r="A19019">
            <v>404163</v>
          </cell>
          <cell r="B19019" t="str">
            <v>+3 무한의 민첩 벨트</v>
          </cell>
        </row>
        <row r="19020">
          <cell r="A19020">
            <v>404164</v>
          </cell>
          <cell r="B19020" t="str">
            <v>+4 무한의 민첩 벨트</v>
          </cell>
        </row>
        <row r="19021">
          <cell r="A19021">
            <v>404165</v>
          </cell>
          <cell r="B19021" t="str">
            <v>+5 무한의 민첩 벨트</v>
          </cell>
        </row>
        <row r="19022">
          <cell r="A19022">
            <v>404166</v>
          </cell>
          <cell r="B19022" t="str">
            <v>+6 무한의 민첩 벨트</v>
          </cell>
        </row>
        <row r="19023">
          <cell r="A19023">
            <v>404167</v>
          </cell>
          <cell r="B19023" t="str">
            <v>+7 무한의 민첩 벨트</v>
          </cell>
        </row>
        <row r="19024">
          <cell r="A19024">
            <v>404168</v>
          </cell>
          <cell r="B19024" t="str">
            <v>+8 무한의 민첩 벨트</v>
          </cell>
        </row>
        <row r="19025">
          <cell r="A19025">
            <v>404169</v>
          </cell>
          <cell r="B19025" t="str">
            <v>+9 무한의 민첩 벨트</v>
          </cell>
        </row>
        <row r="19026">
          <cell r="A19026">
            <v>404180</v>
          </cell>
          <cell r="B19026" t="str">
            <v>+0 무한의 지능 벨트</v>
          </cell>
        </row>
        <row r="19027">
          <cell r="A19027">
            <v>404181</v>
          </cell>
          <cell r="B19027" t="str">
            <v>+1 무한의 지능 벨트</v>
          </cell>
        </row>
        <row r="19028">
          <cell r="A19028">
            <v>404182</v>
          </cell>
          <cell r="B19028" t="str">
            <v>+2 무한의 지능 벨트</v>
          </cell>
        </row>
        <row r="19029">
          <cell r="A19029">
            <v>404183</v>
          </cell>
          <cell r="B19029" t="str">
            <v>+3 무한의 지능 벨트</v>
          </cell>
        </row>
        <row r="19030">
          <cell r="A19030">
            <v>404184</v>
          </cell>
          <cell r="B19030" t="str">
            <v>+4 무한의 지능 벨트</v>
          </cell>
        </row>
        <row r="19031">
          <cell r="A19031">
            <v>404185</v>
          </cell>
          <cell r="B19031" t="str">
            <v>+5 무한의 지능 벨트</v>
          </cell>
        </row>
        <row r="19032">
          <cell r="A19032">
            <v>404186</v>
          </cell>
          <cell r="B19032" t="str">
            <v>+6 무한의 지능 벨트</v>
          </cell>
        </row>
        <row r="19033">
          <cell r="A19033">
            <v>404187</v>
          </cell>
          <cell r="B19033" t="str">
            <v>+7 무한의 지능 벨트</v>
          </cell>
        </row>
        <row r="19034">
          <cell r="A19034">
            <v>404188</v>
          </cell>
          <cell r="B19034" t="str">
            <v>+8 무한의 지능 벨트</v>
          </cell>
        </row>
        <row r="19035">
          <cell r="A19035">
            <v>404189</v>
          </cell>
          <cell r="B19035" t="str">
            <v>+9 무한의 지능 벨트</v>
          </cell>
        </row>
        <row r="19036">
          <cell r="A19036">
            <v>410000</v>
          </cell>
          <cell r="B19036" t="str">
            <v>+0 반지</v>
          </cell>
        </row>
        <row r="19037">
          <cell r="A19037">
            <v>410001</v>
          </cell>
          <cell r="B19037" t="str">
            <v>+1 반지</v>
          </cell>
        </row>
        <row r="19038">
          <cell r="A19038">
            <v>410002</v>
          </cell>
          <cell r="B19038" t="str">
            <v>+2 반지</v>
          </cell>
        </row>
        <row r="19039">
          <cell r="A19039">
            <v>410003</v>
          </cell>
          <cell r="B19039" t="str">
            <v>+3 반지</v>
          </cell>
        </row>
        <row r="19040">
          <cell r="A19040">
            <v>410004</v>
          </cell>
          <cell r="B19040" t="str">
            <v>+4 반지</v>
          </cell>
        </row>
        <row r="19041">
          <cell r="A19041">
            <v>410005</v>
          </cell>
          <cell r="B19041" t="str">
            <v>+5 반지</v>
          </cell>
        </row>
        <row r="19042">
          <cell r="A19042">
            <v>410006</v>
          </cell>
          <cell r="B19042" t="str">
            <v>+6 반지</v>
          </cell>
        </row>
        <row r="19043">
          <cell r="A19043">
            <v>410007</v>
          </cell>
          <cell r="B19043" t="str">
            <v>+7 반지</v>
          </cell>
        </row>
        <row r="19044">
          <cell r="A19044">
            <v>410008</v>
          </cell>
          <cell r="B19044" t="str">
            <v>+8 반지</v>
          </cell>
        </row>
        <row r="19045">
          <cell r="A19045">
            <v>410009</v>
          </cell>
          <cell r="B19045" t="str">
            <v>+9 반지</v>
          </cell>
        </row>
        <row r="19046">
          <cell r="A19046">
            <v>410020</v>
          </cell>
          <cell r="B19046" t="str">
            <v>+0 구리 반지</v>
          </cell>
        </row>
        <row r="19047">
          <cell r="A19047">
            <v>410021</v>
          </cell>
          <cell r="B19047" t="str">
            <v>+1 구리 반지</v>
          </cell>
        </row>
        <row r="19048">
          <cell r="A19048">
            <v>410022</v>
          </cell>
          <cell r="B19048" t="str">
            <v>+2 구리 반지</v>
          </cell>
        </row>
        <row r="19049">
          <cell r="A19049">
            <v>410023</v>
          </cell>
          <cell r="B19049" t="str">
            <v>+3 구리 반지</v>
          </cell>
        </row>
        <row r="19050">
          <cell r="A19050">
            <v>410024</v>
          </cell>
          <cell r="B19050" t="str">
            <v>+4 구리 반지</v>
          </cell>
        </row>
        <row r="19051">
          <cell r="A19051">
            <v>410025</v>
          </cell>
          <cell r="B19051" t="str">
            <v>+5 구리 반지</v>
          </cell>
        </row>
        <row r="19052">
          <cell r="A19052">
            <v>410026</v>
          </cell>
          <cell r="B19052" t="str">
            <v>+6 구리 반지</v>
          </cell>
        </row>
        <row r="19053">
          <cell r="A19053">
            <v>410027</v>
          </cell>
          <cell r="B19053" t="str">
            <v>+7 구리 반지</v>
          </cell>
        </row>
        <row r="19054">
          <cell r="A19054">
            <v>410028</v>
          </cell>
          <cell r="B19054" t="str">
            <v>+8 구리 반지</v>
          </cell>
        </row>
        <row r="19055">
          <cell r="A19055">
            <v>410029</v>
          </cell>
          <cell r="B19055" t="str">
            <v>+9 구리 반지</v>
          </cell>
        </row>
        <row r="19056">
          <cell r="A19056">
            <v>410040</v>
          </cell>
          <cell r="B19056" t="str">
            <v>+0 불행의 반지</v>
          </cell>
        </row>
        <row r="19057">
          <cell r="A19057">
            <v>410041</v>
          </cell>
          <cell r="B19057" t="str">
            <v>+1 불행의 반지</v>
          </cell>
        </row>
        <row r="19058">
          <cell r="A19058">
            <v>410042</v>
          </cell>
          <cell r="B19058" t="str">
            <v>+2 불행의 반지</v>
          </cell>
        </row>
        <row r="19059">
          <cell r="A19059">
            <v>410043</v>
          </cell>
          <cell r="B19059" t="str">
            <v>+3 불행의 반지</v>
          </cell>
        </row>
        <row r="19060">
          <cell r="A19060">
            <v>410044</v>
          </cell>
          <cell r="B19060" t="str">
            <v>+4 불행의 반지</v>
          </cell>
        </row>
        <row r="19061">
          <cell r="A19061">
            <v>410045</v>
          </cell>
          <cell r="B19061" t="str">
            <v>+5 불행의 반지</v>
          </cell>
        </row>
        <row r="19062">
          <cell r="A19062">
            <v>410046</v>
          </cell>
          <cell r="B19062" t="str">
            <v>+6 불행의 반지</v>
          </cell>
        </row>
        <row r="19063">
          <cell r="A19063">
            <v>410047</v>
          </cell>
          <cell r="B19063" t="str">
            <v>+7 불행의 반지</v>
          </cell>
        </row>
        <row r="19064">
          <cell r="A19064">
            <v>410048</v>
          </cell>
          <cell r="B19064" t="str">
            <v>+8 불행의 반지</v>
          </cell>
        </row>
        <row r="19065">
          <cell r="A19065">
            <v>410049</v>
          </cell>
          <cell r="B19065" t="str">
            <v>+9 불행의 반지</v>
          </cell>
        </row>
        <row r="19066">
          <cell r="A19066">
            <v>410060</v>
          </cell>
          <cell r="B19066" t="str">
            <v>+0 축복의 반지</v>
          </cell>
        </row>
        <row r="19067">
          <cell r="A19067">
            <v>410061</v>
          </cell>
          <cell r="B19067" t="str">
            <v>+1 축복의 반지</v>
          </cell>
        </row>
        <row r="19068">
          <cell r="A19068">
            <v>410062</v>
          </cell>
          <cell r="B19068" t="str">
            <v>+2 축복의 반지</v>
          </cell>
        </row>
        <row r="19069">
          <cell r="A19069">
            <v>410063</v>
          </cell>
          <cell r="B19069" t="str">
            <v>+3 축복의 반지</v>
          </cell>
        </row>
        <row r="19070">
          <cell r="A19070">
            <v>410064</v>
          </cell>
          <cell r="B19070" t="str">
            <v>+4 축복의 반지</v>
          </cell>
        </row>
        <row r="19071">
          <cell r="A19071">
            <v>410065</v>
          </cell>
          <cell r="B19071" t="str">
            <v>+5 축복의 반지</v>
          </cell>
        </row>
        <row r="19072">
          <cell r="A19072">
            <v>410066</v>
          </cell>
          <cell r="B19072" t="str">
            <v>+6 축복의 반지</v>
          </cell>
        </row>
        <row r="19073">
          <cell r="A19073">
            <v>410067</v>
          </cell>
          <cell r="B19073" t="str">
            <v>+7 축복의 반지</v>
          </cell>
        </row>
        <row r="19074">
          <cell r="A19074">
            <v>410068</v>
          </cell>
          <cell r="B19074" t="str">
            <v>+8 축복의 반지</v>
          </cell>
        </row>
        <row r="19075">
          <cell r="A19075">
            <v>410069</v>
          </cell>
          <cell r="B19075" t="str">
            <v>+9 축복의 반지</v>
          </cell>
        </row>
        <row r="19076">
          <cell r="A19076">
            <v>410080</v>
          </cell>
          <cell r="B19076" t="str">
            <v>+0 하급 정령의 반지</v>
          </cell>
        </row>
        <row r="19077">
          <cell r="A19077">
            <v>410081</v>
          </cell>
          <cell r="B19077" t="str">
            <v>+1 하급 정령의 반지</v>
          </cell>
        </row>
        <row r="19078">
          <cell r="A19078">
            <v>410082</v>
          </cell>
          <cell r="B19078" t="str">
            <v>+2 하급 정령의 반지</v>
          </cell>
        </row>
        <row r="19079">
          <cell r="A19079">
            <v>410083</v>
          </cell>
          <cell r="B19079" t="str">
            <v>+3 하급 정령의 반지</v>
          </cell>
        </row>
        <row r="19080">
          <cell r="A19080">
            <v>410084</v>
          </cell>
          <cell r="B19080" t="str">
            <v>+4 하급 정령의 반지</v>
          </cell>
        </row>
        <row r="19081">
          <cell r="A19081">
            <v>410085</v>
          </cell>
          <cell r="B19081" t="str">
            <v>+5 하급 정령의 반지</v>
          </cell>
        </row>
        <row r="19082">
          <cell r="A19082">
            <v>410086</v>
          </cell>
          <cell r="B19082" t="str">
            <v>+6 하급 정령의 반지</v>
          </cell>
        </row>
        <row r="19083">
          <cell r="A19083">
            <v>410087</v>
          </cell>
          <cell r="B19083" t="str">
            <v>+7 하급 정령의 반지</v>
          </cell>
        </row>
        <row r="19084">
          <cell r="A19084">
            <v>410088</v>
          </cell>
          <cell r="B19084" t="str">
            <v>+8 하급 정령의 반지</v>
          </cell>
        </row>
        <row r="19085">
          <cell r="A19085">
            <v>410089</v>
          </cell>
          <cell r="B19085" t="str">
            <v>+9 하급 정령의 반지</v>
          </cell>
        </row>
        <row r="19086">
          <cell r="A19086">
            <v>410100</v>
          </cell>
          <cell r="B19086" t="str">
            <v>+0 황동 반지</v>
          </cell>
        </row>
        <row r="19087">
          <cell r="A19087">
            <v>410101</v>
          </cell>
          <cell r="B19087" t="str">
            <v>+1 황동 반지</v>
          </cell>
        </row>
        <row r="19088">
          <cell r="A19088">
            <v>410102</v>
          </cell>
          <cell r="B19088" t="str">
            <v>+2 황동 반지</v>
          </cell>
        </row>
        <row r="19089">
          <cell r="A19089">
            <v>410103</v>
          </cell>
          <cell r="B19089" t="str">
            <v>+3 황동 반지</v>
          </cell>
        </row>
        <row r="19090">
          <cell r="A19090">
            <v>410104</v>
          </cell>
          <cell r="B19090" t="str">
            <v>+4 황동 반지</v>
          </cell>
        </row>
        <row r="19091">
          <cell r="A19091">
            <v>410105</v>
          </cell>
          <cell r="B19091" t="str">
            <v>+5 황동 반지</v>
          </cell>
        </row>
        <row r="19092">
          <cell r="A19092">
            <v>410106</v>
          </cell>
          <cell r="B19092" t="str">
            <v>+6 황동 반지</v>
          </cell>
        </row>
        <row r="19093">
          <cell r="A19093">
            <v>410107</v>
          </cell>
          <cell r="B19093" t="str">
            <v>+7 황동 반지</v>
          </cell>
        </row>
        <row r="19094">
          <cell r="A19094">
            <v>410108</v>
          </cell>
          <cell r="B19094" t="str">
            <v>+8 황동 반지</v>
          </cell>
        </row>
        <row r="19095">
          <cell r="A19095">
            <v>410109</v>
          </cell>
          <cell r="B19095" t="str">
            <v>+9 황동 반지</v>
          </cell>
        </row>
        <row r="19096">
          <cell r="A19096">
            <v>410120</v>
          </cell>
          <cell r="B19096" t="str">
            <v>+0 거인의 반지</v>
          </cell>
        </row>
        <row r="19097">
          <cell r="A19097">
            <v>410121</v>
          </cell>
          <cell r="B19097" t="str">
            <v>+1 거인의 반지</v>
          </cell>
        </row>
        <row r="19098">
          <cell r="A19098">
            <v>410122</v>
          </cell>
          <cell r="B19098" t="str">
            <v>+2 거인의 반지</v>
          </cell>
        </row>
        <row r="19099">
          <cell r="A19099">
            <v>410123</v>
          </cell>
          <cell r="B19099" t="str">
            <v>+3 거인의 반지</v>
          </cell>
        </row>
        <row r="19100">
          <cell r="A19100">
            <v>410124</v>
          </cell>
          <cell r="B19100" t="str">
            <v>+4 거인의 반지</v>
          </cell>
        </row>
        <row r="19101">
          <cell r="A19101">
            <v>410125</v>
          </cell>
          <cell r="B19101" t="str">
            <v>+5 거인의 반지</v>
          </cell>
        </row>
        <row r="19102">
          <cell r="A19102">
            <v>410126</v>
          </cell>
          <cell r="B19102" t="str">
            <v>+6 거인의 반지</v>
          </cell>
        </row>
        <row r="19103">
          <cell r="A19103">
            <v>410127</v>
          </cell>
          <cell r="B19103" t="str">
            <v>+7 거인의 반지</v>
          </cell>
        </row>
        <row r="19104">
          <cell r="A19104">
            <v>410128</v>
          </cell>
          <cell r="B19104" t="str">
            <v>+8 거인의 반지</v>
          </cell>
        </row>
        <row r="19105">
          <cell r="A19105">
            <v>410129</v>
          </cell>
          <cell r="B19105" t="str">
            <v>+9 거인의 반지</v>
          </cell>
        </row>
        <row r="19106">
          <cell r="A19106">
            <v>410140</v>
          </cell>
          <cell r="B19106" t="str">
            <v>+0 생명력의 반지</v>
          </cell>
        </row>
        <row r="19107">
          <cell r="A19107">
            <v>410141</v>
          </cell>
          <cell r="B19107" t="str">
            <v>+1 생명력의 반지</v>
          </cell>
        </row>
        <row r="19108">
          <cell r="A19108">
            <v>410142</v>
          </cell>
          <cell r="B19108" t="str">
            <v>+2 생명력의 반지</v>
          </cell>
        </row>
        <row r="19109">
          <cell r="A19109">
            <v>410143</v>
          </cell>
          <cell r="B19109" t="str">
            <v>+3 생명력의 반지</v>
          </cell>
        </row>
        <row r="19110">
          <cell r="A19110">
            <v>410144</v>
          </cell>
          <cell r="B19110" t="str">
            <v>+4 생명력의 반지</v>
          </cell>
        </row>
        <row r="19111">
          <cell r="A19111">
            <v>410145</v>
          </cell>
          <cell r="B19111" t="str">
            <v>+5 생명력의 반지</v>
          </cell>
        </row>
        <row r="19112">
          <cell r="A19112">
            <v>410146</v>
          </cell>
          <cell r="B19112" t="str">
            <v>+6 생명력의 반지</v>
          </cell>
        </row>
        <row r="19113">
          <cell r="A19113">
            <v>410147</v>
          </cell>
          <cell r="B19113" t="str">
            <v>+7 생명력의 반지</v>
          </cell>
        </row>
        <row r="19114">
          <cell r="A19114">
            <v>410148</v>
          </cell>
          <cell r="B19114" t="str">
            <v>+8 생명력의 반지</v>
          </cell>
        </row>
        <row r="19115">
          <cell r="A19115">
            <v>410149</v>
          </cell>
          <cell r="B19115" t="str">
            <v>+9 생명력의 반지</v>
          </cell>
        </row>
        <row r="19116">
          <cell r="A19116">
            <v>410160</v>
          </cell>
          <cell r="B19116" t="str">
            <v>+0 경비병의 반지</v>
          </cell>
        </row>
        <row r="19117">
          <cell r="A19117">
            <v>410161</v>
          </cell>
          <cell r="B19117" t="str">
            <v>+1 경비병의 반지</v>
          </cell>
        </row>
        <row r="19118">
          <cell r="A19118">
            <v>410162</v>
          </cell>
          <cell r="B19118" t="str">
            <v>+2 경비병의 반지</v>
          </cell>
        </row>
        <row r="19119">
          <cell r="A19119">
            <v>410163</v>
          </cell>
          <cell r="B19119" t="str">
            <v>+3 경비병의 반지</v>
          </cell>
        </row>
        <row r="19120">
          <cell r="A19120">
            <v>410164</v>
          </cell>
          <cell r="B19120" t="str">
            <v>+4 경비병의 반지</v>
          </cell>
        </row>
        <row r="19121">
          <cell r="A19121">
            <v>410165</v>
          </cell>
          <cell r="B19121" t="str">
            <v>+5 경비병의 반지</v>
          </cell>
        </row>
        <row r="19122">
          <cell r="A19122">
            <v>410166</v>
          </cell>
          <cell r="B19122" t="str">
            <v>+6 경비병의 반지</v>
          </cell>
        </row>
        <row r="19123">
          <cell r="A19123">
            <v>410167</v>
          </cell>
          <cell r="B19123" t="str">
            <v>+7 경비병의 반지</v>
          </cell>
        </row>
        <row r="19124">
          <cell r="A19124">
            <v>410168</v>
          </cell>
          <cell r="B19124" t="str">
            <v>+8 경비병의 반지</v>
          </cell>
        </row>
        <row r="19125">
          <cell r="A19125">
            <v>410169</v>
          </cell>
          <cell r="B19125" t="str">
            <v>+9 경비병의 반지</v>
          </cell>
        </row>
        <row r="19126">
          <cell r="A19126">
            <v>410180</v>
          </cell>
          <cell r="B19126" t="str">
            <v>+0 서바이벌 반지</v>
          </cell>
        </row>
        <row r="19127">
          <cell r="A19127">
            <v>410181</v>
          </cell>
          <cell r="B19127" t="str">
            <v>+1 서바이벌 반지</v>
          </cell>
        </row>
        <row r="19128">
          <cell r="A19128">
            <v>410182</v>
          </cell>
          <cell r="B19128" t="str">
            <v>+2 서바이벌 반지</v>
          </cell>
        </row>
        <row r="19129">
          <cell r="A19129">
            <v>410183</v>
          </cell>
          <cell r="B19129" t="str">
            <v>+3 서바이벌 반지</v>
          </cell>
        </row>
        <row r="19130">
          <cell r="A19130">
            <v>410184</v>
          </cell>
          <cell r="B19130" t="str">
            <v>+4 서바이벌 반지</v>
          </cell>
        </row>
        <row r="19131">
          <cell r="A19131">
            <v>410185</v>
          </cell>
          <cell r="B19131" t="str">
            <v>+5 서바이벌 반지</v>
          </cell>
        </row>
        <row r="19132">
          <cell r="A19132">
            <v>410186</v>
          </cell>
          <cell r="B19132" t="str">
            <v>+6 서바이벌 반지</v>
          </cell>
        </row>
        <row r="19133">
          <cell r="A19133">
            <v>410187</v>
          </cell>
          <cell r="B19133" t="str">
            <v>+7 서바이벌 반지</v>
          </cell>
        </row>
        <row r="19134">
          <cell r="A19134">
            <v>410188</v>
          </cell>
          <cell r="B19134" t="str">
            <v>+8 서바이벌 반지</v>
          </cell>
        </row>
        <row r="19135">
          <cell r="A19135">
            <v>410189</v>
          </cell>
          <cell r="B19135" t="str">
            <v>+9 서바이벌 반지</v>
          </cell>
        </row>
        <row r="19136">
          <cell r="A19136">
            <v>410200</v>
          </cell>
          <cell r="B19136" t="str">
            <v>+0 집중의 반지</v>
          </cell>
        </row>
        <row r="19137">
          <cell r="A19137">
            <v>410201</v>
          </cell>
          <cell r="B19137" t="str">
            <v>+1 집중의 반지</v>
          </cell>
        </row>
        <row r="19138">
          <cell r="A19138">
            <v>410202</v>
          </cell>
          <cell r="B19138" t="str">
            <v>+2 집중의 반지</v>
          </cell>
        </row>
        <row r="19139">
          <cell r="A19139">
            <v>410203</v>
          </cell>
          <cell r="B19139" t="str">
            <v>+3 집중의 반지</v>
          </cell>
        </row>
        <row r="19140">
          <cell r="A19140">
            <v>410204</v>
          </cell>
          <cell r="B19140" t="str">
            <v>+4 집중의 반지</v>
          </cell>
        </row>
        <row r="19141">
          <cell r="A19141">
            <v>410205</v>
          </cell>
          <cell r="B19141" t="str">
            <v>+5 집중의 반지</v>
          </cell>
        </row>
        <row r="19142">
          <cell r="A19142">
            <v>410206</v>
          </cell>
          <cell r="B19142" t="str">
            <v>+6 집중의 반지</v>
          </cell>
        </row>
        <row r="19143">
          <cell r="A19143">
            <v>410207</v>
          </cell>
          <cell r="B19143" t="str">
            <v>+7 집중의 반지</v>
          </cell>
        </row>
        <row r="19144">
          <cell r="A19144">
            <v>410208</v>
          </cell>
          <cell r="B19144" t="str">
            <v>+8 집중의 반지</v>
          </cell>
        </row>
        <row r="19145">
          <cell r="A19145">
            <v>410209</v>
          </cell>
          <cell r="B19145" t="str">
            <v>+9 집중의 반지</v>
          </cell>
        </row>
        <row r="19146">
          <cell r="A19146">
            <v>410220</v>
          </cell>
          <cell r="B19146" t="str">
            <v>+0 재생의 반지</v>
          </cell>
        </row>
        <row r="19147">
          <cell r="A19147">
            <v>410221</v>
          </cell>
          <cell r="B19147" t="str">
            <v>+1 재생의 반지</v>
          </cell>
        </row>
        <row r="19148">
          <cell r="A19148">
            <v>410222</v>
          </cell>
          <cell r="B19148" t="str">
            <v>+2 재생의 반지</v>
          </cell>
        </row>
        <row r="19149">
          <cell r="A19149">
            <v>410223</v>
          </cell>
          <cell r="B19149" t="str">
            <v>+3 재생의 반지</v>
          </cell>
        </row>
        <row r="19150">
          <cell r="A19150">
            <v>410224</v>
          </cell>
          <cell r="B19150" t="str">
            <v>+4 재생의 반지</v>
          </cell>
        </row>
        <row r="19151">
          <cell r="A19151">
            <v>410225</v>
          </cell>
          <cell r="B19151" t="str">
            <v>+5 재생의 반지</v>
          </cell>
        </row>
        <row r="19152">
          <cell r="A19152">
            <v>410226</v>
          </cell>
          <cell r="B19152" t="str">
            <v>+6 재생의 반지</v>
          </cell>
        </row>
        <row r="19153">
          <cell r="A19153">
            <v>410227</v>
          </cell>
          <cell r="B19153" t="str">
            <v>+7 재생의 반지</v>
          </cell>
        </row>
        <row r="19154">
          <cell r="A19154">
            <v>410228</v>
          </cell>
          <cell r="B19154" t="str">
            <v>+8 재생의 반지</v>
          </cell>
        </row>
        <row r="19155">
          <cell r="A19155">
            <v>410229</v>
          </cell>
          <cell r="B19155" t="str">
            <v>+9 재생의 반지</v>
          </cell>
        </row>
        <row r="19156">
          <cell r="A19156">
            <v>410240</v>
          </cell>
          <cell r="B19156" t="str">
            <v>+0 회복의 반지</v>
          </cell>
        </row>
        <row r="19157">
          <cell r="A19157">
            <v>410241</v>
          </cell>
          <cell r="B19157" t="str">
            <v>+1 회복의 반지</v>
          </cell>
        </row>
        <row r="19158">
          <cell r="A19158">
            <v>410242</v>
          </cell>
          <cell r="B19158" t="str">
            <v>+2 회복의 반지</v>
          </cell>
        </row>
        <row r="19159">
          <cell r="A19159">
            <v>410243</v>
          </cell>
          <cell r="B19159" t="str">
            <v>+3 회복의 반지</v>
          </cell>
        </row>
        <row r="19160">
          <cell r="A19160">
            <v>410244</v>
          </cell>
          <cell r="B19160" t="str">
            <v>+4 회복의 반지</v>
          </cell>
        </row>
        <row r="19161">
          <cell r="A19161">
            <v>410245</v>
          </cell>
          <cell r="B19161" t="str">
            <v>+5 회복의 반지</v>
          </cell>
        </row>
        <row r="19162">
          <cell r="A19162">
            <v>410246</v>
          </cell>
          <cell r="B19162" t="str">
            <v>+6 회복의 반지</v>
          </cell>
        </row>
        <row r="19163">
          <cell r="A19163">
            <v>410247</v>
          </cell>
          <cell r="B19163" t="str">
            <v>+7 회복의 반지</v>
          </cell>
        </row>
        <row r="19164">
          <cell r="A19164">
            <v>410248</v>
          </cell>
          <cell r="B19164" t="str">
            <v>+8 회복의 반지</v>
          </cell>
        </row>
        <row r="19165">
          <cell r="A19165">
            <v>410249</v>
          </cell>
          <cell r="B19165" t="str">
            <v>+9 회복의 반지</v>
          </cell>
        </row>
        <row r="19166">
          <cell r="A19166">
            <v>410260</v>
          </cell>
          <cell r="B19166" t="str">
            <v>+0 방랑자의 반지</v>
          </cell>
        </row>
        <row r="19167">
          <cell r="A19167">
            <v>410261</v>
          </cell>
          <cell r="B19167" t="str">
            <v>+1 방랑자의 반지</v>
          </cell>
        </row>
        <row r="19168">
          <cell r="A19168">
            <v>410262</v>
          </cell>
          <cell r="B19168" t="str">
            <v>+2 방랑자의 반지</v>
          </cell>
        </row>
        <row r="19169">
          <cell r="A19169">
            <v>410263</v>
          </cell>
          <cell r="B19169" t="str">
            <v>+3 방랑자의 반지</v>
          </cell>
        </row>
        <row r="19170">
          <cell r="A19170">
            <v>410264</v>
          </cell>
          <cell r="B19170" t="str">
            <v>+4 방랑자의 반지</v>
          </cell>
        </row>
        <row r="19171">
          <cell r="A19171">
            <v>410265</v>
          </cell>
          <cell r="B19171" t="str">
            <v>+5 방랑자의 반지</v>
          </cell>
        </row>
        <row r="19172">
          <cell r="A19172">
            <v>410266</v>
          </cell>
          <cell r="B19172" t="str">
            <v>+6 방랑자의 반지</v>
          </cell>
        </row>
        <row r="19173">
          <cell r="A19173">
            <v>410267</v>
          </cell>
          <cell r="B19173" t="str">
            <v>+7 방랑자의 반지</v>
          </cell>
        </row>
        <row r="19174">
          <cell r="A19174">
            <v>410268</v>
          </cell>
          <cell r="B19174" t="str">
            <v>+8 방랑자의 반지</v>
          </cell>
        </row>
        <row r="19175">
          <cell r="A19175">
            <v>410269</v>
          </cell>
          <cell r="B19175" t="str">
            <v>+9 방랑자의 반지</v>
          </cell>
        </row>
        <row r="19176">
          <cell r="A19176">
            <v>410280</v>
          </cell>
          <cell r="B19176" t="str">
            <v>+0 마법사의 반지</v>
          </cell>
        </row>
        <row r="19177">
          <cell r="A19177">
            <v>410281</v>
          </cell>
          <cell r="B19177" t="str">
            <v>+1 마법사의 반지</v>
          </cell>
        </row>
        <row r="19178">
          <cell r="A19178">
            <v>410282</v>
          </cell>
          <cell r="B19178" t="str">
            <v>+2 마법사의 반지</v>
          </cell>
        </row>
        <row r="19179">
          <cell r="A19179">
            <v>410283</v>
          </cell>
          <cell r="B19179" t="str">
            <v>+3 마법사의 반지</v>
          </cell>
        </row>
        <row r="19180">
          <cell r="A19180">
            <v>410284</v>
          </cell>
          <cell r="B19180" t="str">
            <v>+4 마법사의 반지</v>
          </cell>
        </row>
        <row r="19181">
          <cell r="A19181">
            <v>410285</v>
          </cell>
          <cell r="B19181" t="str">
            <v>+5 마법사의 반지</v>
          </cell>
        </row>
        <row r="19182">
          <cell r="A19182">
            <v>410286</v>
          </cell>
          <cell r="B19182" t="str">
            <v>+6 마법사의 반지</v>
          </cell>
        </row>
        <row r="19183">
          <cell r="A19183">
            <v>410287</v>
          </cell>
          <cell r="B19183" t="str">
            <v>+7 마법사의 반지</v>
          </cell>
        </row>
        <row r="19184">
          <cell r="A19184">
            <v>410288</v>
          </cell>
          <cell r="B19184" t="str">
            <v>+8 마법사의 반지</v>
          </cell>
        </row>
        <row r="19185">
          <cell r="A19185">
            <v>410289</v>
          </cell>
          <cell r="B19185" t="str">
            <v>+9 마법사의 반지</v>
          </cell>
        </row>
        <row r="19186">
          <cell r="A19186">
            <v>410300</v>
          </cell>
          <cell r="B19186" t="str">
            <v>+0 자이언트 반지</v>
          </cell>
        </row>
        <row r="19187">
          <cell r="A19187">
            <v>410301</v>
          </cell>
          <cell r="B19187" t="str">
            <v>+1 자이언트 반지</v>
          </cell>
        </row>
        <row r="19188">
          <cell r="A19188">
            <v>410302</v>
          </cell>
          <cell r="B19188" t="str">
            <v>+2 자이언트 반지</v>
          </cell>
        </row>
        <row r="19189">
          <cell r="A19189">
            <v>410303</v>
          </cell>
          <cell r="B19189" t="str">
            <v>+3 자이언트 반지</v>
          </cell>
        </row>
        <row r="19190">
          <cell r="A19190">
            <v>410304</v>
          </cell>
          <cell r="B19190" t="str">
            <v>+4 자이언트 반지</v>
          </cell>
        </row>
        <row r="19191">
          <cell r="A19191">
            <v>410305</v>
          </cell>
          <cell r="B19191" t="str">
            <v>+5 자이언트 반지</v>
          </cell>
        </row>
        <row r="19192">
          <cell r="A19192">
            <v>410306</v>
          </cell>
          <cell r="B19192" t="str">
            <v>+6 자이언트 반지</v>
          </cell>
        </row>
        <row r="19193">
          <cell r="A19193">
            <v>410307</v>
          </cell>
          <cell r="B19193" t="str">
            <v>+7 자이언트 반지</v>
          </cell>
        </row>
        <row r="19194">
          <cell r="A19194">
            <v>410308</v>
          </cell>
          <cell r="B19194" t="str">
            <v>+8 자이언트 반지</v>
          </cell>
        </row>
        <row r="19195">
          <cell r="A19195">
            <v>410309</v>
          </cell>
          <cell r="B19195" t="str">
            <v>+9 자이언트 반지</v>
          </cell>
        </row>
        <row r="19196">
          <cell r="A19196">
            <v>410320</v>
          </cell>
          <cell r="B19196" t="str">
            <v>+0 폭풍의 반지</v>
          </cell>
        </row>
        <row r="19197">
          <cell r="A19197">
            <v>410321</v>
          </cell>
          <cell r="B19197" t="str">
            <v>+1 폭풍의 반지</v>
          </cell>
        </row>
        <row r="19198">
          <cell r="A19198">
            <v>410322</v>
          </cell>
          <cell r="B19198" t="str">
            <v>+2 폭풍의 반지</v>
          </cell>
        </row>
        <row r="19199">
          <cell r="A19199">
            <v>410323</v>
          </cell>
          <cell r="B19199" t="str">
            <v>+3 폭풍의 반지</v>
          </cell>
        </row>
        <row r="19200">
          <cell r="A19200">
            <v>410324</v>
          </cell>
          <cell r="B19200" t="str">
            <v>+4 폭풍의 반지</v>
          </cell>
        </row>
        <row r="19201">
          <cell r="A19201">
            <v>410325</v>
          </cell>
          <cell r="B19201" t="str">
            <v>+5 폭풍의 반지</v>
          </cell>
        </row>
        <row r="19202">
          <cell r="A19202">
            <v>410326</v>
          </cell>
          <cell r="B19202" t="str">
            <v>+6 폭풍의 반지</v>
          </cell>
        </row>
        <row r="19203">
          <cell r="A19203">
            <v>410327</v>
          </cell>
          <cell r="B19203" t="str">
            <v>+7 폭풍의 반지</v>
          </cell>
        </row>
        <row r="19204">
          <cell r="A19204">
            <v>410328</v>
          </cell>
          <cell r="B19204" t="str">
            <v>+8 폭풍의 반지</v>
          </cell>
        </row>
        <row r="19205">
          <cell r="A19205">
            <v>410329</v>
          </cell>
          <cell r="B19205" t="str">
            <v>+9 폭풍의 반지</v>
          </cell>
        </row>
        <row r="19206">
          <cell r="A19206">
            <v>410340</v>
          </cell>
          <cell r="B19206" t="str">
            <v>+0 보급용 방호 반지</v>
          </cell>
        </row>
        <row r="19207">
          <cell r="A19207">
            <v>410341</v>
          </cell>
          <cell r="B19207" t="str">
            <v>+1 보급용 방호 반지</v>
          </cell>
        </row>
        <row r="19208">
          <cell r="A19208">
            <v>410342</v>
          </cell>
          <cell r="B19208" t="str">
            <v>+2 보급용 방호 반지</v>
          </cell>
        </row>
        <row r="19209">
          <cell r="A19209">
            <v>410343</v>
          </cell>
          <cell r="B19209" t="str">
            <v>+3 보급용 방호 반지</v>
          </cell>
        </row>
        <row r="19210">
          <cell r="A19210">
            <v>410344</v>
          </cell>
          <cell r="B19210" t="str">
            <v>+4 보급용 방호 반지</v>
          </cell>
        </row>
        <row r="19211">
          <cell r="A19211">
            <v>410345</v>
          </cell>
          <cell r="B19211" t="str">
            <v>+5 보급용 방호 반지</v>
          </cell>
        </row>
        <row r="19212">
          <cell r="A19212">
            <v>410346</v>
          </cell>
          <cell r="B19212" t="str">
            <v>+6 보급용 방호 반지</v>
          </cell>
        </row>
        <row r="19213">
          <cell r="A19213">
            <v>410347</v>
          </cell>
          <cell r="B19213" t="str">
            <v>+7 보급용 방호 반지</v>
          </cell>
        </row>
        <row r="19214">
          <cell r="A19214">
            <v>410348</v>
          </cell>
          <cell r="B19214" t="str">
            <v>+8 보급용 방호 반지</v>
          </cell>
        </row>
        <row r="19215">
          <cell r="A19215">
            <v>410349</v>
          </cell>
          <cell r="B19215" t="str">
            <v>+9 보급용 방호 반지</v>
          </cell>
        </row>
        <row r="19216">
          <cell r="A19216">
            <v>410360</v>
          </cell>
          <cell r="B19216" t="str">
            <v>+0 회피의 반지</v>
          </cell>
        </row>
        <row r="19217">
          <cell r="A19217">
            <v>410361</v>
          </cell>
          <cell r="B19217" t="str">
            <v>+1 회피의 반지</v>
          </cell>
        </row>
        <row r="19218">
          <cell r="A19218">
            <v>410362</v>
          </cell>
          <cell r="B19218" t="str">
            <v>+2 회피의 반지</v>
          </cell>
        </row>
        <row r="19219">
          <cell r="A19219">
            <v>410363</v>
          </cell>
          <cell r="B19219" t="str">
            <v>+3 회피의 반지</v>
          </cell>
        </row>
        <row r="19220">
          <cell r="A19220">
            <v>410364</v>
          </cell>
          <cell r="B19220" t="str">
            <v>+4 회피의 반지</v>
          </cell>
        </row>
        <row r="19221">
          <cell r="A19221">
            <v>410365</v>
          </cell>
          <cell r="B19221" t="str">
            <v>+5 회피의 반지</v>
          </cell>
        </row>
        <row r="19222">
          <cell r="A19222">
            <v>410366</v>
          </cell>
          <cell r="B19222" t="str">
            <v>+6 회피의 반지</v>
          </cell>
        </row>
        <row r="19223">
          <cell r="A19223">
            <v>410367</v>
          </cell>
          <cell r="B19223" t="str">
            <v>+7 회피의 반지</v>
          </cell>
        </row>
        <row r="19224">
          <cell r="A19224">
            <v>410368</v>
          </cell>
          <cell r="B19224" t="str">
            <v>+8 회피의 반지</v>
          </cell>
        </row>
        <row r="19225">
          <cell r="A19225">
            <v>410369</v>
          </cell>
          <cell r="B19225" t="str">
            <v>+9 회피의 반지</v>
          </cell>
        </row>
        <row r="19226">
          <cell r="A19226">
            <v>410380</v>
          </cell>
          <cell r="B19226" t="str">
            <v>+0 자연의 반지</v>
          </cell>
        </row>
        <row r="19227">
          <cell r="A19227">
            <v>410381</v>
          </cell>
          <cell r="B19227" t="str">
            <v>+1 자연의 반지</v>
          </cell>
        </row>
        <row r="19228">
          <cell r="A19228">
            <v>410382</v>
          </cell>
          <cell r="B19228" t="str">
            <v>+2 자연의 반지</v>
          </cell>
        </row>
        <row r="19229">
          <cell r="A19229">
            <v>410383</v>
          </cell>
          <cell r="B19229" t="str">
            <v>+3 자연의 반지</v>
          </cell>
        </row>
        <row r="19230">
          <cell r="A19230">
            <v>410384</v>
          </cell>
          <cell r="B19230" t="str">
            <v>+4 자연의 반지</v>
          </cell>
        </row>
        <row r="19231">
          <cell r="A19231">
            <v>410385</v>
          </cell>
          <cell r="B19231" t="str">
            <v>+5 자연의 반지</v>
          </cell>
        </row>
        <row r="19232">
          <cell r="A19232">
            <v>410386</v>
          </cell>
          <cell r="B19232" t="str">
            <v>+6 자연의 반지</v>
          </cell>
        </row>
        <row r="19233">
          <cell r="A19233">
            <v>410387</v>
          </cell>
          <cell r="B19233" t="str">
            <v>+7 자연의 반지</v>
          </cell>
        </row>
        <row r="19234">
          <cell r="A19234">
            <v>410388</v>
          </cell>
          <cell r="B19234" t="str">
            <v>+8 자연의 반지</v>
          </cell>
        </row>
        <row r="19235">
          <cell r="A19235">
            <v>410389</v>
          </cell>
          <cell r="B19235" t="str">
            <v>+9 자연의 반지</v>
          </cell>
        </row>
        <row r="19236">
          <cell r="A19236">
            <v>410400</v>
          </cell>
          <cell r="B19236" t="str">
            <v>+0 보급형 환영의 반지</v>
          </cell>
        </row>
        <row r="19237">
          <cell r="A19237">
            <v>410401</v>
          </cell>
          <cell r="B19237" t="str">
            <v>+1 보급형 환영의 반지</v>
          </cell>
        </row>
        <row r="19238">
          <cell r="A19238">
            <v>410402</v>
          </cell>
          <cell r="B19238" t="str">
            <v>+2 보급형 환영의 반지</v>
          </cell>
        </row>
        <row r="19239">
          <cell r="A19239">
            <v>410403</v>
          </cell>
          <cell r="B19239" t="str">
            <v>+3 보급형 환영의 반지</v>
          </cell>
        </row>
        <row r="19240">
          <cell r="A19240">
            <v>410404</v>
          </cell>
          <cell r="B19240" t="str">
            <v>+4 보급형 환영의 반지</v>
          </cell>
        </row>
        <row r="19241">
          <cell r="A19241">
            <v>410405</v>
          </cell>
          <cell r="B19241" t="str">
            <v>+5 보급형 환영의 반지</v>
          </cell>
        </row>
        <row r="19242">
          <cell r="A19242">
            <v>410406</v>
          </cell>
          <cell r="B19242" t="str">
            <v>+6 보급형 환영의 반지</v>
          </cell>
        </row>
        <row r="19243">
          <cell r="A19243">
            <v>410407</v>
          </cell>
          <cell r="B19243" t="str">
            <v>+7 보급형 환영의 반지</v>
          </cell>
        </row>
        <row r="19244">
          <cell r="A19244">
            <v>410408</v>
          </cell>
          <cell r="B19244" t="str">
            <v>+8 보급형 환영의 반지</v>
          </cell>
        </row>
        <row r="19245">
          <cell r="A19245">
            <v>410409</v>
          </cell>
          <cell r="B19245" t="str">
            <v>+9 보급형 환영의 반지</v>
          </cell>
        </row>
        <row r="19246">
          <cell r="A19246">
            <v>410420</v>
          </cell>
          <cell r="B19246" t="str">
            <v>+0 낡은 수호자 반지</v>
          </cell>
        </row>
        <row r="19247">
          <cell r="A19247">
            <v>410421</v>
          </cell>
          <cell r="B19247" t="str">
            <v>+1 낡은 수호자 반지</v>
          </cell>
        </row>
        <row r="19248">
          <cell r="A19248">
            <v>410422</v>
          </cell>
          <cell r="B19248" t="str">
            <v>+2 낡은 수호자 반지</v>
          </cell>
        </row>
        <row r="19249">
          <cell r="A19249">
            <v>410423</v>
          </cell>
          <cell r="B19249" t="str">
            <v>+3 낡은 수호자 반지</v>
          </cell>
        </row>
        <row r="19250">
          <cell r="A19250">
            <v>410424</v>
          </cell>
          <cell r="B19250" t="str">
            <v>+4 낡은 수호자 반지</v>
          </cell>
        </row>
        <row r="19251">
          <cell r="A19251">
            <v>410425</v>
          </cell>
          <cell r="B19251" t="str">
            <v>+5 낡은 수호자 반지</v>
          </cell>
        </row>
        <row r="19252">
          <cell r="A19252">
            <v>410426</v>
          </cell>
          <cell r="B19252" t="str">
            <v>+6 낡은 수호자 반지</v>
          </cell>
        </row>
        <row r="19253">
          <cell r="A19253">
            <v>410427</v>
          </cell>
          <cell r="B19253" t="str">
            <v>+7 낡은 수호자 반지</v>
          </cell>
        </row>
        <row r="19254">
          <cell r="A19254">
            <v>410428</v>
          </cell>
          <cell r="B19254" t="str">
            <v>+8 낡은 수호자 반지</v>
          </cell>
        </row>
        <row r="19255">
          <cell r="A19255">
            <v>410429</v>
          </cell>
          <cell r="B19255" t="str">
            <v>+9 낡은 수호자 반지</v>
          </cell>
        </row>
        <row r="19256">
          <cell r="A19256">
            <v>411000</v>
          </cell>
          <cell r="B19256" t="str">
            <v>+0 이크론의 회복 반지</v>
          </cell>
        </row>
        <row r="19257">
          <cell r="A19257">
            <v>411001</v>
          </cell>
          <cell r="B19257" t="str">
            <v>+1 이크론의 회복 반지</v>
          </cell>
        </row>
        <row r="19258">
          <cell r="A19258">
            <v>411002</v>
          </cell>
          <cell r="B19258" t="str">
            <v>+2 이크론의 회복 반지</v>
          </cell>
        </row>
        <row r="19259">
          <cell r="A19259">
            <v>411003</v>
          </cell>
          <cell r="B19259" t="str">
            <v>+3 이크론의 회복 반지</v>
          </cell>
        </row>
        <row r="19260">
          <cell r="A19260">
            <v>411004</v>
          </cell>
          <cell r="B19260" t="str">
            <v>+4 이크론의 회복 반지</v>
          </cell>
        </row>
        <row r="19261">
          <cell r="A19261">
            <v>411005</v>
          </cell>
          <cell r="B19261" t="str">
            <v>+5 이크론의 회복 반지</v>
          </cell>
        </row>
        <row r="19262">
          <cell r="A19262">
            <v>411006</v>
          </cell>
          <cell r="B19262" t="str">
            <v>+6 이크론의 회복 반지</v>
          </cell>
        </row>
        <row r="19263">
          <cell r="A19263">
            <v>411007</v>
          </cell>
          <cell r="B19263" t="str">
            <v>+7 이크론의 회복 반지</v>
          </cell>
        </row>
        <row r="19264">
          <cell r="A19264">
            <v>411008</v>
          </cell>
          <cell r="B19264" t="str">
            <v>+8 이크론의 회복 반지</v>
          </cell>
        </row>
        <row r="19265">
          <cell r="A19265">
            <v>411009</v>
          </cell>
          <cell r="B19265" t="str">
            <v>+9 이크론의 회복 반지</v>
          </cell>
        </row>
        <row r="19266">
          <cell r="A19266">
            <v>411020</v>
          </cell>
          <cell r="B19266" t="str">
            <v>+0 이크론의 복원 반지</v>
          </cell>
        </row>
        <row r="19267">
          <cell r="A19267">
            <v>411021</v>
          </cell>
          <cell r="B19267" t="str">
            <v>+1 이크론의 복원 반지</v>
          </cell>
        </row>
        <row r="19268">
          <cell r="A19268">
            <v>411022</v>
          </cell>
          <cell r="B19268" t="str">
            <v>+2 이크론의 복원 반지</v>
          </cell>
        </row>
        <row r="19269">
          <cell r="A19269">
            <v>411023</v>
          </cell>
          <cell r="B19269" t="str">
            <v>+3 이크론의 복원 반지</v>
          </cell>
        </row>
        <row r="19270">
          <cell r="A19270">
            <v>411024</v>
          </cell>
          <cell r="B19270" t="str">
            <v>+4 이크론의 복원 반지</v>
          </cell>
        </row>
        <row r="19271">
          <cell r="A19271">
            <v>411025</v>
          </cell>
          <cell r="B19271" t="str">
            <v>+5 이크론의 복원 반지</v>
          </cell>
        </row>
        <row r="19272">
          <cell r="A19272">
            <v>411026</v>
          </cell>
          <cell r="B19272" t="str">
            <v>+6 이크론의 복원 반지</v>
          </cell>
        </row>
        <row r="19273">
          <cell r="A19273">
            <v>411027</v>
          </cell>
          <cell r="B19273" t="str">
            <v>+7 이크론의 복원 반지</v>
          </cell>
        </row>
        <row r="19274">
          <cell r="A19274">
            <v>411028</v>
          </cell>
          <cell r="B19274" t="str">
            <v>+8 이크론의 복원 반지</v>
          </cell>
        </row>
        <row r="19275">
          <cell r="A19275">
            <v>411029</v>
          </cell>
          <cell r="B19275" t="str">
            <v>+9 이크론의 복원 반지</v>
          </cell>
        </row>
        <row r="19276">
          <cell r="A19276">
            <v>411040</v>
          </cell>
          <cell r="B19276" t="str">
            <v>+0 사신의 서약</v>
          </cell>
        </row>
        <row r="19277">
          <cell r="A19277">
            <v>411041</v>
          </cell>
          <cell r="B19277" t="str">
            <v>+1 사신의 서약</v>
          </cell>
        </row>
        <row r="19278">
          <cell r="A19278">
            <v>411042</v>
          </cell>
          <cell r="B19278" t="str">
            <v>+2 사신의 서약</v>
          </cell>
        </row>
        <row r="19279">
          <cell r="A19279">
            <v>411043</v>
          </cell>
          <cell r="B19279" t="str">
            <v>+3 사신의 서약</v>
          </cell>
        </row>
        <row r="19280">
          <cell r="A19280">
            <v>411044</v>
          </cell>
          <cell r="B19280" t="str">
            <v>+4 사신의 서약</v>
          </cell>
        </row>
        <row r="19281">
          <cell r="A19281">
            <v>411045</v>
          </cell>
          <cell r="B19281" t="str">
            <v>+5 사신의 서약</v>
          </cell>
        </row>
        <row r="19282">
          <cell r="A19282">
            <v>411046</v>
          </cell>
          <cell r="B19282" t="str">
            <v>+6 사신의 서약</v>
          </cell>
        </row>
        <row r="19283">
          <cell r="A19283">
            <v>411047</v>
          </cell>
          <cell r="B19283" t="str">
            <v>+7 사신의 서약</v>
          </cell>
        </row>
        <row r="19284">
          <cell r="A19284">
            <v>411048</v>
          </cell>
          <cell r="B19284" t="str">
            <v>+8 사신의 서약</v>
          </cell>
        </row>
        <row r="19285">
          <cell r="A19285">
            <v>411049</v>
          </cell>
          <cell r="B19285" t="str">
            <v>+9 사신의 서약</v>
          </cell>
        </row>
        <row r="19286">
          <cell r="A19286">
            <v>411060</v>
          </cell>
          <cell r="B19286" t="str">
            <v>+0 에르아윈의 맹세</v>
          </cell>
        </row>
        <row r="19287">
          <cell r="A19287">
            <v>411061</v>
          </cell>
          <cell r="B19287" t="str">
            <v>+1 에르아윈의 맹세</v>
          </cell>
        </row>
        <row r="19288">
          <cell r="A19288">
            <v>411062</v>
          </cell>
          <cell r="B19288" t="str">
            <v>+2 에르아윈의 맹세</v>
          </cell>
        </row>
        <row r="19289">
          <cell r="A19289">
            <v>411063</v>
          </cell>
          <cell r="B19289" t="str">
            <v>+3 에르아윈의 맹세</v>
          </cell>
        </row>
        <row r="19290">
          <cell r="A19290">
            <v>411064</v>
          </cell>
          <cell r="B19290" t="str">
            <v>+4 에르아윈의 맹세</v>
          </cell>
        </row>
        <row r="19291">
          <cell r="A19291">
            <v>411065</v>
          </cell>
          <cell r="B19291" t="str">
            <v>+5 에르아윈의 맹세</v>
          </cell>
        </row>
        <row r="19292">
          <cell r="A19292">
            <v>411066</v>
          </cell>
          <cell r="B19292" t="str">
            <v>+6 에르아윈의 맹세</v>
          </cell>
        </row>
        <row r="19293">
          <cell r="A19293">
            <v>411067</v>
          </cell>
          <cell r="B19293" t="str">
            <v>+7 에르아윈의 맹세</v>
          </cell>
        </row>
        <row r="19294">
          <cell r="A19294">
            <v>411068</v>
          </cell>
          <cell r="B19294" t="str">
            <v>+8 에르아윈의 맹세</v>
          </cell>
        </row>
        <row r="19295">
          <cell r="A19295">
            <v>411069</v>
          </cell>
          <cell r="B19295" t="str">
            <v>+9 에르아윈의 맹세</v>
          </cell>
        </row>
        <row r="19296">
          <cell r="A19296">
            <v>411080</v>
          </cell>
          <cell r="B19296" t="str">
            <v>+0 마나 반지</v>
          </cell>
        </row>
        <row r="19297">
          <cell r="A19297">
            <v>411081</v>
          </cell>
          <cell r="B19297" t="str">
            <v>+1 마나 반지</v>
          </cell>
        </row>
        <row r="19298">
          <cell r="A19298">
            <v>411082</v>
          </cell>
          <cell r="B19298" t="str">
            <v>+2 마나 반지</v>
          </cell>
        </row>
        <row r="19299">
          <cell r="A19299">
            <v>411083</v>
          </cell>
          <cell r="B19299" t="str">
            <v>+3 마나 반지</v>
          </cell>
        </row>
        <row r="19300">
          <cell r="A19300">
            <v>411084</v>
          </cell>
          <cell r="B19300" t="str">
            <v>+4 마나 반지</v>
          </cell>
        </row>
        <row r="19301">
          <cell r="A19301">
            <v>411085</v>
          </cell>
          <cell r="B19301" t="str">
            <v>+5 마나 반지</v>
          </cell>
        </row>
        <row r="19302">
          <cell r="A19302">
            <v>411086</v>
          </cell>
          <cell r="B19302" t="str">
            <v>+6 마나 반지</v>
          </cell>
        </row>
        <row r="19303">
          <cell r="A19303">
            <v>411087</v>
          </cell>
          <cell r="B19303" t="str">
            <v>+7 마나 반지</v>
          </cell>
        </row>
        <row r="19304">
          <cell r="A19304">
            <v>411088</v>
          </cell>
          <cell r="B19304" t="str">
            <v>+8 마나 반지</v>
          </cell>
        </row>
        <row r="19305">
          <cell r="A19305">
            <v>411089</v>
          </cell>
          <cell r="B19305" t="str">
            <v>+9 마나 반지</v>
          </cell>
        </row>
        <row r="19306">
          <cell r="A19306">
            <v>411100</v>
          </cell>
          <cell r="B19306" t="str">
            <v>+0 융화 반지</v>
          </cell>
        </row>
        <row r="19307">
          <cell r="A19307">
            <v>411101</v>
          </cell>
          <cell r="B19307" t="str">
            <v>+1 융화 반지</v>
          </cell>
        </row>
        <row r="19308">
          <cell r="A19308">
            <v>411102</v>
          </cell>
          <cell r="B19308" t="str">
            <v>+2 융화 반지</v>
          </cell>
        </row>
        <row r="19309">
          <cell r="A19309">
            <v>411103</v>
          </cell>
          <cell r="B19309" t="str">
            <v>+3 융화 반지</v>
          </cell>
        </row>
        <row r="19310">
          <cell r="A19310">
            <v>411104</v>
          </cell>
          <cell r="B19310" t="str">
            <v>+4 융화 반지</v>
          </cell>
        </row>
        <row r="19311">
          <cell r="A19311">
            <v>411105</v>
          </cell>
          <cell r="B19311" t="str">
            <v>+5 융화 반지</v>
          </cell>
        </row>
        <row r="19312">
          <cell r="A19312">
            <v>411106</v>
          </cell>
          <cell r="B19312" t="str">
            <v>+6 융화 반지</v>
          </cell>
        </row>
        <row r="19313">
          <cell r="A19313">
            <v>411107</v>
          </cell>
          <cell r="B19313" t="str">
            <v>+7 융화 반지</v>
          </cell>
        </row>
        <row r="19314">
          <cell r="A19314">
            <v>411108</v>
          </cell>
          <cell r="B19314" t="str">
            <v>+8 융화 반지</v>
          </cell>
        </row>
        <row r="19315">
          <cell r="A19315">
            <v>411109</v>
          </cell>
          <cell r="B19315" t="str">
            <v>+9 융화 반지</v>
          </cell>
        </row>
        <row r="19316">
          <cell r="A19316">
            <v>411120</v>
          </cell>
          <cell r="B19316" t="str">
            <v>+0 태풍의 반지</v>
          </cell>
        </row>
        <row r="19317">
          <cell r="A19317">
            <v>411121</v>
          </cell>
          <cell r="B19317" t="str">
            <v>+1 태풍의 반지</v>
          </cell>
        </row>
        <row r="19318">
          <cell r="A19318">
            <v>411122</v>
          </cell>
          <cell r="B19318" t="str">
            <v>+2 태풍의 반지</v>
          </cell>
        </row>
        <row r="19319">
          <cell r="A19319">
            <v>411123</v>
          </cell>
          <cell r="B19319" t="str">
            <v>+3 태풍의 반지</v>
          </cell>
        </row>
        <row r="19320">
          <cell r="A19320">
            <v>411124</v>
          </cell>
          <cell r="B19320" t="str">
            <v>+4 태풍의 반지</v>
          </cell>
        </row>
        <row r="19321">
          <cell r="A19321">
            <v>411125</v>
          </cell>
          <cell r="B19321" t="str">
            <v>+5 태풍의 반지</v>
          </cell>
        </row>
        <row r="19322">
          <cell r="A19322">
            <v>411126</v>
          </cell>
          <cell r="B19322" t="str">
            <v>+6 태풍의 반지</v>
          </cell>
        </row>
        <row r="19323">
          <cell r="A19323">
            <v>411127</v>
          </cell>
          <cell r="B19323" t="str">
            <v>+7 태풍의 반지</v>
          </cell>
        </row>
        <row r="19324">
          <cell r="A19324">
            <v>411128</v>
          </cell>
          <cell r="B19324" t="str">
            <v>+8 태풍의 반지</v>
          </cell>
        </row>
        <row r="19325">
          <cell r="A19325">
            <v>411129</v>
          </cell>
          <cell r="B19325" t="str">
            <v>+9 태풍의 반지</v>
          </cell>
        </row>
        <row r="19326">
          <cell r="A19326">
            <v>411140</v>
          </cell>
          <cell r="B19326" t="str">
            <v>+0 방호 반지</v>
          </cell>
        </row>
        <row r="19327">
          <cell r="A19327">
            <v>411141</v>
          </cell>
          <cell r="B19327" t="str">
            <v>+1 방호 반지</v>
          </cell>
        </row>
        <row r="19328">
          <cell r="A19328">
            <v>411142</v>
          </cell>
          <cell r="B19328" t="str">
            <v>+2 방호 반지</v>
          </cell>
        </row>
        <row r="19329">
          <cell r="A19329">
            <v>411143</v>
          </cell>
          <cell r="B19329" t="str">
            <v>+3 방호 반지</v>
          </cell>
        </row>
        <row r="19330">
          <cell r="A19330">
            <v>411144</v>
          </cell>
          <cell r="B19330" t="str">
            <v>+4 방호 반지</v>
          </cell>
        </row>
        <row r="19331">
          <cell r="A19331">
            <v>411145</v>
          </cell>
          <cell r="B19331" t="str">
            <v>+5 방호 반지</v>
          </cell>
        </row>
        <row r="19332">
          <cell r="A19332">
            <v>411146</v>
          </cell>
          <cell r="B19332" t="str">
            <v>+6 방호 반지</v>
          </cell>
        </row>
        <row r="19333">
          <cell r="A19333">
            <v>411147</v>
          </cell>
          <cell r="B19333" t="str">
            <v>+7 방호 반지</v>
          </cell>
        </row>
        <row r="19334">
          <cell r="A19334">
            <v>411148</v>
          </cell>
          <cell r="B19334" t="str">
            <v>+8 방호 반지</v>
          </cell>
        </row>
        <row r="19335">
          <cell r="A19335">
            <v>411149</v>
          </cell>
          <cell r="B19335" t="str">
            <v>+9 방호 반지</v>
          </cell>
        </row>
        <row r="19336">
          <cell r="A19336">
            <v>411160</v>
          </cell>
          <cell r="B19336" t="str">
            <v>+0 유리 반지</v>
          </cell>
        </row>
        <row r="19337">
          <cell r="A19337">
            <v>411161</v>
          </cell>
          <cell r="B19337" t="str">
            <v>+1 유리 반지</v>
          </cell>
        </row>
        <row r="19338">
          <cell r="A19338">
            <v>411162</v>
          </cell>
          <cell r="B19338" t="str">
            <v>+2 유리 반지</v>
          </cell>
        </row>
        <row r="19339">
          <cell r="A19339">
            <v>411163</v>
          </cell>
          <cell r="B19339" t="str">
            <v>+3 유리 반지</v>
          </cell>
        </row>
        <row r="19340">
          <cell r="A19340">
            <v>411164</v>
          </cell>
          <cell r="B19340" t="str">
            <v>+4 유리 반지</v>
          </cell>
        </row>
        <row r="19341">
          <cell r="A19341">
            <v>411165</v>
          </cell>
          <cell r="B19341" t="str">
            <v>+5 유리 반지</v>
          </cell>
        </row>
        <row r="19342">
          <cell r="A19342">
            <v>411166</v>
          </cell>
          <cell r="B19342" t="str">
            <v>+6 유리 반지</v>
          </cell>
        </row>
        <row r="19343">
          <cell r="A19343">
            <v>411167</v>
          </cell>
          <cell r="B19343" t="str">
            <v>+7 유리 반지</v>
          </cell>
        </row>
        <row r="19344">
          <cell r="A19344">
            <v>411168</v>
          </cell>
          <cell r="B19344" t="str">
            <v>+8 유리 반지</v>
          </cell>
        </row>
        <row r="19345">
          <cell r="A19345">
            <v>411169</v>
          </cell>
          <cell r="B19345" t="str">
            <v>+9 유리 반지</v>
          </cell>
        </row>
        <row r="19346">
          <cell r="A19346">
            <v>411180</v>
          </cell>
          <cell r="B19346" t="str">
            <v>+0 현자의 반지</v>
          </cell>
        </row>
        <row r="19347">
          <cell r="A19347">
            <v>411181</v>
          </cell>
          <cell r="B19347" t="str">
            <v>+1 현자의 반지</v>
          </cell>
        </row>
        <row r="19348">
          <cell r="A19348">
            <v>411182</v>
          </cell>
          <cell r="B19348" t="str">
            <v>+2 현자의 반지</v>
          </cell>
        </row>
        <row r="19349">
          <cell r="A19349">
            <v>411183</v>
          </cell>
          <cell r="B19349" t="str">
            <v>+3 현자의 반지</v>
          </cell>
        </row>
        <row r="19350">
          <cell r="A19350">
            <v>411184</v>
          </cell>
          <cell r="B19350" t="str">
            <v>+4 현자의 반지</v>
          </cell>
        </row>
        <row r="19351">
          <cell r="A19351">
            <v>411185</v>
          </cell>
          <cell r="B19351" t="str">
            <v>+5 현자의 반지</v>
          </cell>
        </row>
        <row r="19352">
          <cell r="A19352">
            <v>411186</v>
          </cell>
          <cell r="B19352" t="str">
            <v>+6 현자의 반지</v>
          </cell>
        </row>
        <row r="19353">
          <cell r="A19353">
            <v>411187</v>
          </cell>
          <cell r="B19353" t="str">
            <v>+7 현자의 반지</v>
          </cell>
        </row>
        <row r="19354">
          <cell r="A19354">
            <v>411188</v>
          </cell>
          <cell r="B19354" t="str">
            <v>+8 현자의 반지</v>
          </cell>
        </row>
        <row r="19355">
          <cell r="A19355">
            <v>411189</v>
          </cell>
          <cell r="B19355" t="str">
            <v>+9 현자의 반지</v>
          </cell>
        </row>
        <row r="19356">
          <cell r="A19356">
            <v>411200</v>
          </cell>
          <cell r="B19356" t="str">
            <v>+0 언데드 저항 반지</v>
          </cell>
        </row>
        <row r="19357">
          <cell r="A19357">
            <v>411201</v>
          </cell>
          <cell r="B19357" t="str">
            <v>+1 언데드 저항 반지</v>
          </cell>
        </row>
        <row r="19358">
          <cell r="A19358">
            <v>411202</v>
          </cell>
          <cell r="B19358" t="str">
            <v>+2 언데드 저항 반지</v>
          </cell>
        </row>
        <row r="19359">
          <cell r="A19359">
            <v>411203</v>
          </cell>
          <cell r="B19359" t="str">
            <v>+3 언데드 저항 반지</v>
          </cell>
        </row>
        <row r="19360">
          <cell r="A19360">
            <v>411204</v>
          </cell>
          <cell r="B19360" t="str">
            <v>+4 언데드 저항 반지</v>
          </cell>
        </row>
        <row r="19361">
          <cell r="A19361">
            <v>411205</v>
          </cell>
          <cell r="B19361" t="str">
            <v>+5 언데드 저항 반지</v>
          </cell>
        </row>
        <row r="19362">
          <cell r="A19362">
            <v>411206</v>
          </cell>
          <cell r="B19362" t="str">
            <v>+6 언데드 저항 반지</v>
          </cell>
        </row>
        <row r="19363">
          <cell r="A19363">
            <v>411207</v>
          </cell>
          <cell r="B19363" t="str">
            <v>+7 언데드 저항 반지</v>
          </cell>
        </row>
        <row r="19364">
          <cell r="A19364">
            <v>411208</v>
          </cell>
          <cell r="B19364" t="str">
            <v>+8 언데드 저항 반지</v>
          </cell>
        </row>
        <row r="19365">
          <cell r="A19365">
            <v>411209</v>
          </cell>
          <cell r="B19365" t="str">
            <v>+9 언데드 저항 반지</v>
          </cell>
        </row>
        <row r="19366">
          <cell r="A19366">
            <v>411220</v>
          </cell>
          <cell r="B19366" t="str">
            <v>+0 정신의 반지</v>
          </cell>
        </row>
        <row r="19367">
          <cell r="A19367">
            <v>411221</v>
          </cell>
          <cell r="B19367" t="str">
            <v>+1 정신의 반지</v>
          </cell>
        </row>
        <row r="19368">
          <cell r="A19368">
            <v>411222</v>
          </cell>
          <cell r="B19368" t="str">
            <v>+2 정신의 반지</v>
          </cell>
        </row>
        <row r="19369">
          <cell r="A19369">
            <v>411223</v>
          </cell>
          <cell r="B19369" t="str">
            <v>+3 정신의 반지</v>
          </cell>
        </row>
        <row r="19370">
          <cell r="A19370">
            <v>411224</v>
          </cell>
          <cell r="B19370" t="str">
            <v>+4 정신의 반지</v>
          </cell>
        </row>
        <row r="19371">
          <cell r="A19371">
            <v>411225</v>
          </cell>
          <cell r="B19371" t="str">
            <v>+5 정신의 반지</v>
          </cell>
        </row>
        <row r="19372">
          <cell r="A19372">
            <v>411226</v>
          </cell>
          <cell r="B19372" t="str">
            <v>+6 정신의 반지</v>
          </cell>
        </row>
        <row r="19373">
          <cell r="A19373">
            <v>411227</v>
          </cell>
          <cell r="B19373" t="str">
            <v>+7 정신의 반지</v>
          </cell>
        </row>
        <row r="19374">
          <cell r="A19374">
            <v>411228</v>
          </cell>
          <cell r="B19374" t="str">
            <v>+8 정신의 반지</v>
          </cell>
        </row>
        <row r="19375">
          <cell r="A19375">
            <v>411229</v>
          </cell>
          <cell r="B19375" t="str">
            <v>+9 정신의 반지</v>
          </cell>
        </row>
        <row r="19376">
          <cell r="A19376">
            <v>411240</v>
          </cell>
          <cell r="B19376" t="str">
            <v>+0 명중의 반지</v>
          </cell>
        </row>
        <row r="19377">
          <cell r="A19377">
            <v>411241</v>
          </cell>
          <cell r="B19377" t="str">
            <v>+1 명중의 반지</v>
          </cell>
        </row>
        <row r="19378">
          <cell r="A19378">
            <v>411242</v>
          </cell>
          <cell r="B19378" t="str">
            <v>+2 명중의 반지</v>
          </cell>
        </row>
        <row r="19379">
          <cell r="A19379">
            <v>411243</v>
          </cell>
          <cell r="B19379" t="str">
            <v>+3 명중의 반지</v>
          </cell>
        </row>
        <row r="19380">
          <cell r="A19380">
            <v>411244</v>
          </cell>
          <cell r="B19380" t="str">
            <v>+4 명중의 반지</v>
          </cell>
        </row>
        <row r="19381">
          <cell r="A19381">
            <v>411245</v>
          </cell>
          <cell r="B19381" t="str">
            <v>+5 명중의 반지</v>
          </cell>
        </row>
        <row r="19382">
          <cell r="A19382">
            <v>411246</v>
          </cell>
          <cell r="B19382" t="str">
            <v>+6 명중의 반지</v>
          </cell>
        </row>
        <row r="19383">
          <cell r="A19383">
            <v>411247</v>
          </cell>
          <cell r="B19383" t="str">
            <v>+7 명중의 반지</v>
          </cell>
        </row>
        <row r="19384">
          <cell r="A19384">
            <v>411248</v>
          </cell>
          <cell r="B19384" t="str">
            <v>+8 명중의 반지</v>
          </cell>
        </row>
        <row r="19385">
          <cell r="A19385">
            <v>411249</v>
          </cell>
          <cell r="B19385" t="str">
            <v>+9 명중의 반지</v>
          </cell>
        </row>
        <row r="19386">
          <cell r="A19386">
            <v>411260</v>
          </cell>
          <cell r="B19386" t="str">
            <v>+0 용기의 반지</v>
          </cell>
        </row>
        <row r="19387">
          <cell r="A19387">
            <v>411261</v>
          </cell>
          <cell r="B19387" t="str">
            <v>+1 용기의 반지</v>
          </cell>
        </row>
        <row r="19388">
          <cell r="A19388">
            <v>411262</v>
          </cell>
          <cell r="B19388" t="str">
            <v>+2 용기의 반지</v>
          </cell>
        </row>
        <row r="19389">
          <cell r="A19389">
            <v>411263</v>
          </cell>
          <cell r="B19389" t="str">
            <v>+3 용기의 반지</v>
          </cell>
        </row>
        <row r="19390">
          <cell r="A19390">
            <v>411264</v>
          </cell>
          <cell r="B19390" t="str">
            <v>+4 용기의 반지</v>
          </cell>
        </row>
        <row r="19391">
          <cell r="A19391">
            <v>411265</v>
          </cell>
          <cell r="B19391" t="str">
            <v>+5 용기의 반지</v>
          </cell>
        </row>
        <row r="19392">
          <cell r="A19392">
            <v>411266</v>
          </cell>
          <cell r="B19392" t="str">
            <v>+6 용기의 반지</v>
          </cell>
        </row>
        <row r="19393">
          <cell r="A19393">
            <v>411267</v>
          </cell>
          <cell r="B19393" t="str">
            <v>+7 용기의 반지</v>
          </cell>
        </row>
        <row r="19394">
          <cell r="A19394">
            <v>411268</v>
          </cell>
          <cell r="B19394" t="str">
            <v>+8 용기의 반지</v>
          </cell>
        </row>
        <row r="19395">
          <cell r="A19395">
            <v>411269</v>
          </cell>
          <cell r="B19395" t="str">
            <v>+9 용기의 반지</v>
          </cell>
        </row>
        <row r="19396">
          <cell r="A19396">
            <v>411280</v>
          </cell>
          <cell r="B19396" t="str">
            <v>+0 힘의 반지</v>
          </cell>
        </row>
        <row r="19397">
          <cell r="A19397">
            <v>411281</v>
          </cell>
          <cell r="B19397" t="str">
            <v>+1 힘의 반지</v>
          </cell>
        </row>
        <row r="19398">
          <cell r="A19398">
            <v>411282</v>
          </cell>
          <cell r="B19398" t="str">
            <v>+2 힘의 반지</v>
          </cell>
        </row>
        <row r="19399">
          <cell r="A19399">
            <v>411283</v>
          </cell>
          <cell r="B19399" t="str">
            <v>+3 힘의 반지</v>
          </cell>
        </row>
        <row r="19400">
          <cell r="A19400">
            <v>411284</v>
          </cell>
          <cell r="B19400" t="str">
            <v>+4 힘의 반지</v>
          </cell>
        </row>
        <row r="19401">
          <cell r="A19401">
            <v>411285</v>
          </cell>
          <cell r="B19401" t="str">
            <v>+5 힘의 반지</v>
          </cell>
        </row>
        <row r="19402">
          <cell r="A19402">
            <v>411286</v>
          </cell>
          <cell r="B19402" t="str">
            <v>+6 힘의 반지</v>
          </cell>
        </row>
        <row r="19403">
          <cell r="A19403">
            <v>411287</v>
          </cell>
          <cell r="B19403" t="str">
            <v>+7 힘의 반지</v>
          </cell>
        </row>
        <row r="19404">
          <cell r="A19404">
            <v>411288</v>
          </cell>
          <cell r="B19404" t="str">
            <v>+8 힘의 반지</v>
          </cell>
        </row>
        <row r="19405">
          <cell r="A19405">
            <v>411289</v>
          </cell>
          <cell r="B19405" t="str">
            <v>+9 힘의 반지</v>
          </cell>
        </row>
        <row r="19406">
          <cell r="A19406">
            <v>411300</v>
          </cell>
          <cell r="B19406" t="str">
            <v>+0 민첩의 반지</v>
          </cell>
        </row>
        <row r="19407">
          <cell r="A19407">
            <v>411301</v>
          </cell>
          <cell r="B19407" t="str">
            <v>+1 민첩의 반지</v>
          </cell>
        </row>
        <row r="19408">
          <cell r="A19408">
            <v>411302</v>
          </cell>
          <cell r="B19408" t="str">
            <v>+2 민첩의 반지</v>
          </cell>
        </row>
        <row r="19409">
          <cell r="A19409">
            <v>411303</v>
          </cell>
          <cell r="B19409" t="str">
            <v>+3 민첩의 반지</v>
          </cell>
        </row>
        <row r="19410">
          <cell r="A19410">
            <v>411304</v>
          </cell>
          <cell r="B19410" t="str">
            <v>+4 민첩의 반지</v>
          </cell>
        </row>
        <row r="19411">
          <cell r="A19411">
            <v>411305</v>
          </cell>
          <cell r="B19411" t="str">
            <v>+5 민첩의 반지</v>
          </cell>
        </row>
        <row r="19412">
          <cell r="A19412">
            <v>411306</v>
          </cell>
          <cell r="B19412" t="str">
            <v>+6 민첩의 반지</v>
          </cell>
        </row>
        <row r="19413">
          <cell r="A19413">
            <v>411307</v>
          </cell>
          <cell r="B19413" t="str">
            <v>+7 민첩의 반지</v>
          </cell>
        </row>
        <row r="19414">
          <cell r="A19414">
            <v>411308</v>
          </cell>
          <cell r="B19414" t="str">
            <v>+8 민첩의 반지</v>
          </cell>
        </row>
        <row r="19415">
          <cell r="A19415">
            <v>411309</v>
          </cell>
          <cell r="B19415" t="str">
            <v>+9 민첩의 반지</v>
          </cell>
        </row>
        <row r="19416">
          <cell r="A19416">
            <v>411320</v>
          </cell>
          <cell r="B19416" t="str">
            <v>+0 지능의 반지</v>
          </cell>
        </row>
        <row r="19417">
          <cell r="A19417">
            <v>411321</v>
          </cell>
          <cell r="B19417" t="str">
            <v>+1 지능의 반지</v>
          </cell>
        </row>
        <row r="19418">
          <cell r="A19418">
            <v>411322</v>
          </cell>
          <cell r="B19418" t="str">
            <v>+2 지능의 반지</v>
          </cell>
        </row>
        <row r="19419">
          <cell r="A19419">
            <v>411323</v>
          </cell>
          <cell r="B19419" t="str">
            <v>+3 지능의 반지</v>
          </cell>
        </row>
        <row r="19420">
          <cell r="A19420">
            <v>411324</v>
          </cell>
          <cell r="B19420" t="str">
            <v>+4 지능의 반지</v>
          </cell>
        </row>
        <row r="19421">
          <cell r="A19421">
            <v>411325</v>
          </cell>
          <cell r="B19421" t="str">
            <v>+5 지능의 반지</v>
          </cell>
        </row>
        <row r="19422">
          <cell r="A19422">
            <v>411326</v>
          </cell>
          <cell r="B19422" t="str">
            <v>+6 지능의 반지</v>
          </cell>
        </row>
        <row r="19423">
          <cell r="A19423">
            <v>411327</v>
          </cell>
          <cell r="B19423" t="str">
            <v>+7 지능의 반지</v>
          </cell>
        </row>
        <row r="19424">
          <cell r="A19424">
            <v>411328</v>
          </cell>
          <cell r="B19424" t="str">
            <v>+8 지능의 반지</v>
          </cell>
        </row>
        <row r="19425">
          <cell r="A19425">
            <v>411329</v>
          </cell>
          <cell r="B19425" t="str">
            <v>+9 지능의 반지</v>
          </cell>
        </row>
        <row r="19426">
          <cell r="A19426">
            <v>411340</v>
          </cell>
          <cell r="B19426" t="str">
            <v>+0 대지의 반지</v>
          </cell>
        </row>
        <row r="19427">
          <cell r="A19427">
            <v>411341</v>
          </cell>
          <cell r="B19427" t="str">
            <v>+1 대지의 반지</v>
          </cell>
        </row>
        <row r="19428">
          <cell r="A19428">
            <v>411342</v>
          </cell>
          <cell r="B19428" t="str">
            <v>+2 대지의 반지</v>
          </cell>
        </row>
        <row r="19429">
          <cell r="A19429">
            <v>411343</v>
          </cell>
          <cell r="B19429" t="str">
            <v>+3 대지의 반지</v>
          </cell>
        </row>
        <row r="19430">
          <cell r="A19430">
            <v>411344</v>
          </cell>
          <cell r="B19430" t="str">
            <v>+4 대지의 반지</v>
          </cell>
        </row>
        <row r="19431">
          <cell r="A19431">
            <v>411345</v>
          </cell>
          <cell r="B19431" t="str">
            <v>+5 대지의 반지</v>
          </cell>
        </row>
        <row r="19432">
          <cell r="A19432">
            <v>411346</v>
          </cell>
          <cell r="B19432" t="str">
            <v>+6 대지의 반지</v>
          </cell>
        </row>
        <row r="19433">
          <cell r="A19433">
            <v>411347</v>
          </cell>
          <cell r="B19433" t="str">
            <v>+7 대지의 반지</v>
          </cell>
        </row>
        <row r="19434">
          <cell r="A19434">
            <v>411348</v>
          </cell>
          <cell r="B19434" t="str">
            <v>+8 대지의 반지</v>
          </cell>
        </row>
        <row r="19435">
          <cell r="A19435">
            <v>411349</v>
          </cell>
          <cell r="B19435" t="str">
            <v>+9 대지의 반지</v>
          </cell>
        </row>
        <row r="19436">
          <cell r="A19436">
            <v>411360</v>
          </cell>
          <cell r="B19436" t="str">
            <v>+0 대해의 힘 반지</v>
          </cell>
        </row>
        <row r="19437">
          <cell r="A19437">
            <v>411361</v>
          </cell>
          <cell r="B19437" t="str">
            <v>+1 대해의 힘 반지</v>
          </cell>
        </row>
        <row r="19438">
          <cell r="A19438">
            <v>411362</v>
          </cell>
          <cell r="B19438" t="str">
            <v>+2 대해의 힘 반지</v>
          </cell>
        </row>
        <row r="19439">
          <cell r="A19439">
            <v>411363</v>
          </cell>
          <cell r="B19439" t="str">
            <v>+3 대해의 힘 반지</v>
          </cell>
        </row>
        <row r="19440">
          <cell r="A19440">
            <v>411364</v>
          </cell>
          <cell r="B19440" t="str">
            <v>+4 대해의 힘 반지</v>
          </cell>
        </row>
        <row r="19441">
          <cell r="A19441">
            <v>411365</v>
          </cell>
          <cell r="B19441" t="str">
            <v>+5 대해의 힘 반지</v>
          </cell>
        </row>
        <row r="19442">
          <cell r="A19442">
            <v>411366</v>
          </cell>
          <cell r="B19442" t="str">
            <v>+6 대해의 힘 반지</v>
          </cell>
        </row>
        <row r="19443">
          <cell r="A19443">
            <v>411367</v>
          </cell>
          <cell r="B19443" t="str">
            <v>+7 대해의 힘 반지</v>
          </cell>
        </row>
        <row r="19444">
          <cell r="A19444">
            <v>411368</v>
          </cell>
          <cell r="B19444" t="str">
            <v>+8 대해의 힘 반지</v>
          </cell>
        </row>
        <row r="19445">
          <cell r="A19445">
            <v>411369</v>
          </cell>
          <cell r="B19445" t="str">
            <v>+9 대해의 힘 반지</v>
          </cell>
        </row>
        <row r="19446">
          <cell r="A19446">
            <v>411380</v>
          </cell>
          <cell r="B19446" t="str">
            <v>+0 대해의 민첩 반지</v>
          </cell>
        </row>
        <row r="19447">
          <cell r="A19447">
            <v>411381</v>
          </cell>
          <cell r="B19447" t="str">
            <v>+1 대해의 민첩 반지</v>
          </cell>
        </row>
        <row r="19448">
          <cell r="A19448">
            <v>411382</v>
          </cell>
          <cell r="B19448" t="str">
            <v>+2 대해의 민첩 반지</v>
          </cell>
        </row>
        <row r="19449">
          <cell r="A19449">
            <v>411383</v>
          </cell>
          <cell r="B19449" t="str">
            <v>+3 대해의 민첩 반지</v>
          </cell>
        </row>
        <row r="19450">
          <cell r="A19450">
            <v>411384</v>
          </cell>
          <cell r="B19450" t="str">
            <v>+4 대해의 민첩 반지</v>
          </cell>
        </row>
        <row r="19451">
          <cell r="A19451">
            <v>411385</v>
          </cell>
          <cell r="B19451" t="str">
            <v>+5 대해의 민첩 반지</v>
          </cell>
        </row>
        <row r="19452">
          <cell r="A19452">
            <v>411386</v>
          </cell>
          <cell r="B19452" t="str">
            <v>+6 대해의 민첩 반지</v>
          </cell>
        </row>
        <row r="19453">
          <cell r="A19453">
            <v>411387</v>
          </cell>
          <cell r="B19453" t="str">
            <v>+7 대해의 민첩 반지</v>
          </cell>
        </row>
        <row r="19454">
          <cell r="A19454">
            <v>411388</v>
          </cell>
          <cell r="B19454" t="str">
            <v>+8 대해의 민첩 반지</v>
          </cell>
        </row>
        <row r="19455">
          <cell r="A19455">
            <v>411389</v>
          </cell>
          <cell r="B19455" t="str">
            <v>+9 대해의 민첩 반지</v>
          </cell>
        </row>
        <row r="19456">
          <cell r="A19456">
            <v>411400</v>
          </cell>
          <cell r="B19456" t="str">
            <v>+0 대해의 지능 반지</v>
          </cell>
        </row>
        <row r="19457">
          <cell r="A19457">
            <v>411401</v>
          </cell>
          <cell r="B19457" t="str">
            <v>+1 대해의 지능 반지</v>
          </cell>
        </row>
        <row r="19458">
          <cell r="A19458">
            <v>411402</v>
          </cell>
          <cell r="B19458" t="str">
            <v>+2 대해의 지능 반지</v>
          </cell>
        </row>
        <row r="19459">
          <cell r="A19459">
            <v>411403</v>
          </cell>
          <cell r="B19459" t="str">
            <v>+3 대해의 지능 반지</v>
          </cell>
        </row>
        <row r="19460">
          <cell r="A19460">
            <v>411404</v>
          </cell>
          <cell r="B19460" t="str">
            <v>+4 대해의 지능 반지</v>
          </cell>
        </row>
        <row r="19461">
          <cell r="A19461">
            <v>411405</v>
          </cell>
          <cell r="B19461" t="str">
            <v>+5 대해의 지능 반지</v>
          </cell>
        </row>
        <row r="19462">
          <cell r="A19462">
            <v>411406</v>
          </cell>
          <cell r="B19462" t="str">
            <v>+6 대해의 지능 반지</v>
          </cell>
        </row>
        <row r="19463">
          <cell r="A19463">
            <v>411407</v>
          </cell>
          <cell r="B19463" t="str">
            <v>+7 대해의 지능 반지</v>
          </cell>
        </row>
        <row r="19464">
          <cell r="A19464">
            <v>411408</v>
          </cell>
          <cell r="B19464" t="str">
            <v>+8 대해의 지능 반지</v>
          </cell>
        </row>
        <row r="19465">
          <cell r="A19465">
            <v>411409</v>
          </cell>
          <cell r="B19465" t="str">
            <v>+9 대해의 지능 반지</v>
          </cell>
        </row>
        <row r="19466">
          <cell r="A19466">
            <v>411420</v>
          </cell>
          <cell r="B19466" t="str">
            <v>+0 대기의 반지</v>
          </cell>
        </row>
        <row r="19467">
          <cell r="A19467">
            <v>411421</v>
          </cell>
          <cell r="B19467" t="str">
            <v>+1 대기의 반지</v>
          </cell>
        </row>
        <row r="19468">
          <cell r="A19468">
            <v>411422</v>
          </cell>
          <cell r="B19468" t="str">
            <v>+2 대기의 반지</v>
          </cell>
        </row>
        <row r="19469">
          <cell r="A19469">
            <v>411423</v>
          </cell>
          <cell r="B19469" t="str">
            <v>+3 대기의 반지</v>
          </cell>
        </row>
        <row r="19470">
          <cell r="A19470">
            <v>411424</v>
          </cell>
          <cell r="B19470" t="str">
            <v>+4 대기의 반지</v>
          </cell>
        </row>
        <row r="19471">
          <cell r="A19471">
            <v>411425</v>
          </cell>
          <cell r="B19471" t="str">
            <v>+5 대기의 반지</v>
          </cell>
        </row>
        <row r="19472">
          <cell r="A19472">
            <v>411426</v>
          </cell>
          <cell r="B19472" t="str">
            <v>+6 대기의 반지</v>
          </cell>
        </row>
        <row r="19473">
          <cell r="A19473">
            <v>411427</v>
          </cell>
          <cell r="B19473" t="str">
            <v>+7 대기의 반지</v>
          </cell>
        </row>
        <row r="19474">
          <cell r="A19474">
            <v>411428</v>
          </cell>
          <cell r="B19474" t="str">
            <v>+8 대기의 반지</v>
          </cell>
        </row>
        <row r="19475">
          <cell r="A19475">
            <v>411429</v>
          </cell>
          <cell r="B19475" t="str">
            <v>+9 대기의 반지</v>
          </cell>
        </row>
        <row r="19476">
          <cell r="A19476">
            <v>411440</v>
          </cell>
          <cell r="B19476" t="str">
            <v>+0 태양의 반지</v>
          </cell>
        </row>
        <row r="19477">
          <cell r="A19477">
            <v>411441</v>
          </cell>
          <cell r="B19477" t="str">
            <v>+1 태양의 반지</v>
          </cell>
        </row>
        <row r="19478">
          <cell r="A19478">
            <v>411442</v>
          </cell>
          <cell r="B19478" t="str">
            <v>+2 태양의 반지</v>
          </cell>
        </row>
        <row r="19479">
          <cell r="A19479">
            <v>411443</v>
          </cell>
          <cell r="B19479" t="str">
            <v>+3 태양의 반지</v>
          </cell>
        </row>
        <row r="19480">
          <cell r="A19480">
            <v>411444</v>
          </cell>
          <cell r="B19480" t="str">
            <v>+4 태양의 반지</v>
          </cell>
        </row>
        <row r="19481">
          <cell r="A19481">
            <v>411445</v>
          </cell>
          <cell r="B19481" t="str">
            <v>+5 태양의 반지</v>
          </cell>
        </row>
        <row r="19482">
          <cell r="A19482">
            <v>411446</v>
          </cell>
          <cell r="B19482" t="str">
            <v>+6 태양의 반지</v>
          </cell>
        </row>
        <row r="19483">
          <cell r="A19483">
            <v>411447</v>
          </cell>
          <cell r="B19483" t="str">
            <v>+7 태양의 반지</v>
          </cell>
        </row>
        <row r="19484">
          <cell r="A19484">
            <v>411448</v>
          </cell>
          <cell r="B19484" t="str">
            <v>+8 태양의 반지</v>
          </cell>
        </row>
        <row r="19485">
          <cell r="A19485">
            <v>411449</v>
          </cell>
          <cell r="B19485" t="str">
            <v>+9 태양의 반지</v>
          </cell>
        </row>
        <row r="19486">
          <cell r="A19486">
            <v>411460</v>
          </cell>
          <cell r="B19486" t="str">
            <v>+0 변질된 늪의 반지</v>
          </cell>
        </row>
        <row r="19487">
          <cell r="A19487">
            <v>411461</v>
          </cell>
          <cell r="B19487" t="str">
            <v>+1 변질된 늪의 반지</v>
          </cell>
        </row>
        <row r="19488">
          <cell r="A19488">
            <v>411462</v>
          </cell>
          <cell r="B19488" t="str">
            <v>+2 변질된 늪의 반지</v>
          </cell>
        </row>
        <row r="19489">
          <cell r="A19489">
            <v>411463</v>
          </cell>
          <cell r="B19489" t="str">
            <v>+3 변질된 늪의 반지</v>
          </cell>
        </row>
        <row r="19490">
          <cell r="A19490">
            <v>411464</v>
          </cell>
          <cell r="B19490" t="str">
            <v>+4 변질된 늪의 반지</v>
          </cell>
        </row>
        <row r="19491">
          <cell r="A19491">
            <v>411465</v>
          </cell>
          <cell r="B19491" t="str">
            <v>+5 변질된 늪의 반지</v>
          </cell>
        </row>
        <row r="19492">
          <cell r="A19492">
            <v>411466</v>
          </cell>
          <cell r="B19492" t="str">
            <v>+6 변질된 늪의 반지</v>
          </cell>
        </row>
        <row r="19493">
          <cell r="A19493">
            <v>411467</v>
          </cell>
          <cell r="B19493" t="str">
            <v>+7 변질된 늪의 반지</v>
          </cell>
        </row>
        <row r="19494">
          <cell r="A19494">
            <v>411468</v>
          </cell>
          <cell r="B19494" t="str">
            <v>+8 변질된 늪의 반지</v>
          </cell>
        </row>
        <row r="19495">
          <cell r="A19495">
            <v>411469</v>
          </cell>
          <cell r="B19495" t="str">
            <v>+9 변질된 늪의 반지</v>
          </cell>
        </row>
        <row r="19496">
          <cell r="A19496">
            <v>411480</v>
          </cell>
          <cell r="B19496" t="str">
            <v>+0 엘테르 탐사대의 반지</v>
          </cell>
        </row>
        <row r="19497">
          <cell r="A19497">
            <v>411481</v>
          </cell>
          <cell r="B19497" t="str">
            <v>+1 엘테르 탐사대의 반지</v>
          </cell>
        </row>
        <row r="19498">
          <cell r="A19498">
            <v>411482</v>
          </cell>
          <cell r="B19498" t="str">
            <v>+2 엘테르 탐사대의 반지</v>
          </cell>
        </row>
        <row r="19499">
          <cell r="A19499">
            <v>411483</v>
          </cell>
          <cell r="B19499" t="str">
            <v>+3 엘테르 탐사대의 반지</v>
          </cell>
        </row>
        <row r="19500">
          <cell r="A19500">
            <v>411484</v>
          </cell>
          <cell r="B19500" t="str">
            <v>+4 엘테르 탐사대의 반지</v>
          </cell>
        </row>
        <row r="19501">
          <cell r="A19501">
            <v>411485</v>
          </cell>
          <cell r="B19501" t="str">
            <v>+5 엘테르 탐사대의 반지</v>
          </cell>
        </row>
        <row r="19502">
          <cell r="A19502">
            <v>411486</v>
          </cell>
          <cell r="B19502" t="str">
            <v>+6 엘테르 탐사대의 반지</v>
          </cell>
        </row>
        <row r="19503">
          <cell r="A19503">
            <v>411487</v>
          </cell>
          <cell r="B19503" t="str">
            <v>+7 엘테르 탐사대의 반지</v>
          </cell>
        </row>
        <row r="19504">
          <cell r="A19504">
            <v>411488</v>
          </cell>
          <cell r="B19504" t="str">
            <v>+8 엘테르 탐사대의 반지</v>
          </cell>
        </row>
        <row r="19505">
          <cell r="A19505">
            <v>411489</v>
          </cell>
          <cell r="B19505" t="str">
            <v>+9 엘테르 탐사대의 반지</v>
          </cell>
        </row>
        <row r="19506">
          <cell r="A19506">
            <v>411500</v>
          </cell>
          <cell r="B19506" t="str">
            <v>+0 지상군의 반지</v>
          </cell>
        </row>
        <row r="19507">
          <cell r="A19507">
            <v>411501</v>
          </cell>
          <cell r="B19507" t="str">
            <v>+1 지상군의 반지</v>
          </cell>
        </row>
        <row r="19508">
          <cell r="A19508">
            <v>411502</v>
          </cell>
          <cell r="B19508" t="str">
            <v>+2 지상군의 반지</v>
          </cell>
        </row>
        <row r="19509">
          <cell r="A19509">
            <v>411503</v>
          </cell>
          <cell r="B19509" t="str">
            <v>+3 지상군의 반지</v>
          </cell>
        </row>
        <row r="19510">
          <cell r="A19510">
            <v>411504</v>
          </cell>
          <cell r="B19510" t="str">
            <v>+4 지상군의 반지</v>
          </cell>
        </row>
        <row r="19511">
          <cell r="A19511">
            <v>411505</v>
          </cell>
          <cell r="B19511" t="str">
            <v>+5 지상군의 반지</v>
          </cell>
        </row>
        <row r="19512">
          <cell r="A19512">
            <v>411506</v>
          </cell>
          <cell r="B19512" t="str">
            <v>+6 지상군의 반지</v>
          </cell>
        </row>
        <row r="19513">
          <cell r="A19513">
            <v>411507</v>
          </cell>
          <cell r="B19513" t="str">
            <v>+7 지상군의 반지</v>
          </cell>
        </row>
        <row r="19514">
          <cell r="A19514">
            <v>411508</v>
          </cell>
          <cell r="B19514" t="str">
            <v>+8 지상군의 반지</v>
          </cell>
        </row>
        <row r="19515">
          <cell r="A19515">
            <v>411509</v>
          </cell>
          <cell r="B19515" t="str">
            <v>+9 지상군의 반지</v>
          </cell>
        </row>
        <row r="19516">
          <cell r="A19516">
            <v>411520</v>
          </cell>
          <cell r="B19516" t="str">
            <v>+0 신월의 의식용 반지</v>
          </cell>
        </row>
        <row r="19517">
          <cell r="A19517">
            <v>411521</v>
          </cell>
          <cell r="B19517" t="str">
            <v>+1 신월의 의식용 반지</v>
          </cell>
        </row>
        <row r="19518">
          <cell r="A19518">
            <v>411522</v>
          </cell>
          <cell r="B19518" t="str">
            <v>+2 신월의 의식용 반지</v>
          </cell>
        </row>
        <row r="19519">
          <cell r="A19519">
            <v>411523</v>
          </cell>
          <cell r="B19519" t="str">
            <v>+3 신월의 의식용 반지</v>
          </cell>
        </row>
        <row r="19520">
          <cell r="A19520">
            <v>411524</v>
          </cell>
          <cell r="B19520" t="str">
            <v>+4 신월의 의식용 반지</v>
          </cell>
        </row>
        <row r="19521">
          <cell r="A19521">
            <v>411525</v>
          </cell>
          <cell r="B19521" t="str">
            <v>+5 신월의 의식용 반지</v>
          </cell>
        </row>
        <row r="19522">
          <cell r="A19522">
            <v>411526</v>
          </cell>
          <cell r="B19522" t="str">
            <v>+6 신월의 의식용 반지</v>
          </cell>
        </row>
        <row r="19523">
          <cell r="A19523">
            <v>411527</v>
          </cell>
          <cell r="B19523" t="str">
            <v>+7 신월의 의식용 반지</v>
          </cell>
        </row>
        <row r="19524">
          <cell r="A19524">
            <v>411528</v>
          </cell>
          <cell r="B19524" t="str">
            <v>+8 신월의 의식용 반지</v>
          </cell>
        </row>
        <row r="19525">
          <cell r="A19525">
            <v>411529</v>
          </cell>
          <cell r="B19525" t="str">
            <v>+9 신월의 의식용 반지</v>
          </cell>
        </row>
        <row r="19526">
          <cell r="A19526">
            <v>411540</v>
          </cell>
          <cell r="B19526" t="str">
            <v>+0 신월의 제사장 반지</v>
          </cell>
        </row>
        <row r="19527">
          <cell r="A19527">
            <v>411541</v>
          </cell>
          <cell r="B19527" t="str">
            <v>+1 신월의 제사장 반지</v>
          </cell>
        </row>
        <row r="19528">
          <cell r="A19528">
            <v>411542</v>
          </cell>
          <cell r="B19528" t="str">
            <v>+2 신월의 제사장 반지</v>
          </cell>
        </row>
        <row r="19529">
          <cell r="A19529">
            <v>411543</v>
          </cell>
          <cell r="B19529" t="str">
            <v>+3 신월의 제사장 반지</v>
          </cell>
        </row>
        <row r="19530">
          <cell r="A19530">
            <v>411544</v>
          </cell>
          <cell r="B19530" t="str">
            <v>+4 신월의 제사장 반지</v>
          </cell>
        </row>
        <row r="19531">
          <cell r="A19531">
            <v>411545</v>
          </cell>
          <cell r="B19531" t="str">
            <v>+5 신월의 제사장 반지</v>
          </cell>
        </row>
        <row r="19532">
          <cell r="A19532">
            <v>411546</v>
          </cell>
          <cell r="B19532" t="str">
            <v>+6 신월의 제사장 반지</v>
          </cell>
        </row>
        <row r="19533">
          <cell r="A19533">
            <v>411547</v>
          </cell>
          <cell r="B19533" t="str">
            <v>+7 신월의 제사장 반지</v>
          </cell>
        </row>
        <row r="19534">
          <cell r="A19534">
            <v>411548</v>
          </cell>
          <cell r="B19534" t="str">
            <v>+8 신월의 제사장 반지</v>
          </cell>
        </row>
        <row r="19535">
          <cell r="A19535">
            <v>411549</v>
          </cell>
          <cell r="B19535" t="str">
            <v>+9 신월의 제사장 반지</v>
          </cell>
        </row>
        <row r="19536">
          <cell r="A19536">
            <v>411560</v>
          </cell>
          <cell r="B19536" t="str">
            <v>+0 뒤틀린 수호자 반지</v>
          </cell>
        </row>
        <row r="19537">
          <cell r="A19537">
            <v>411561</v>
          </cell>
          <cell r="B19537" t="str">
            <v>+1 뒤틀린 수호자 반지</v>
          </cell>
        </row>
        <row r="19538">
          <cell r="A19538">
            <v>411562</v>
          </cell>
          <cell r="B19538" t="str">
            <v>+2 뒤틀린 수호자 반지</v>
          </cell>
        </row>
        <row r="19539">
          <cell r="A19539">
            <v>411563</v>
          </cell>
          <cell r="B19539" t="str">
            <v>+3 뒤틀린 수호자 반지</v>
          </cell>
        </row>
        <row r="19540">
          <cell r="A19540">
            <v>411564</v>
          </cell>
          <cell r="B19540" t="str">
            <v>+4 뒤틀린 수호자 반지</v>
          </cell>
        </row>
        <row r="19541">
          <cell r="A19541">
            <v>411565</v>
          </cell>
          <cell r="B19541" t="str">
            <v>+5 뒤틀린 수호자 반지</v>
          </cell>
        </row>
        <row r="19542">
          <cell r="A19542">
            <v>411566</v>
          </cell>
          <cell r="B19542" t="str">
            <v>+6 뒤틀린 수호자 반지</v>
          </cell>
        </row>
        <row r="19543">
          <cell r="A19543">
            <v>411567</v>
          </cell>
          <cell r="B19543" t="str">
            <v>+7 뒤틀린 수호자 반지</v>
          </cell>
        </row>
        <row r="19544">
          <cell r="A19544">
            <v>411568</v>
          </cell>
          <cell r="B19544" t="str">
            <v>+8 뒤틀린 수호자 반지</v>
          </cell>
        </row>
        <row r="19545">
          <cell r="A19545">
            <v>411569</v>
          </cell>
          <cell r="B19545" t="str">
            <v>+9 뒤틀린 수호자 반지</v>
          </cell>
        </row>
        <row r="19546">
          <cell r="A19546">
            <v>412000</v>
          </cell>
          <cell r="B19546" t="str">
            <v>+0 마나 향상 반지</v>
          </cell>
        </row>
        <row r="19547">
          <cell r="A19547">
            <v>412001</v>
          </cell>
          <cell r="B19547" t="str">
            <v>+1 마나 향상 반지</v>
          </cell>
        </row>
        <row r="19548">
          <cell r="A19548">
            <v>412002</v>
          </cell>
          <cell r="B19548" t="str">
            <v>+2 마나 향상 반지</v>
          </cell>
        </row>
        <row r="19549">
          <cell r="A19549">
            <v>412003</v>
          </cell>
          <cell r="B19549" t="str">
            <v>+3 마나 향상 반지</v>
          </cell>
        </row>
        <row r="19550">
          <cell r="A19550">
            <v>412004</v>
          </cell>
          <cell r="B19550" t="str">
            <v>+4 마나 향상 반지</v>
          </cell>
        </row>
        <row r="19551">
          <cell r="A19551">
            <v>412005</v>
          </cell>
          <cell r="B19551" t="str">
            <v>+5 마나 향상 반지</v>
          </cell>
        </row>
        <row r="19552">
          <cell r="A19552">
            <v>412006</v>
          </cell>
          <cell r="B19552" t="str">
            <v>+6 마나 향상 반지</v>
          </cell>
        </row>
        <row r="19553">
          <cell r="A19553">
            <v>412007</v>
          </cell>
          <cell r="B19553" t="str">
            <v>+7 마나 향상 반지</v>
          </cell>
        </row>
        <row r="19554">
          <cell r="A19554">
            <v>412008</v>
          </cell>
          <cell r="B19554" t="str">
            <v>+8 마나 향상 반지</v>
          </cell>
        </row>
        <row r="19555">
          <cell r="A19555">
            <v>412009</v>
          </cell>
          <cell r="B19555" t="str">
            <v>+9 마나 향상 반지</v>
          </cell>
        </row>
        <row r="19556">
          <cell r="A19556">
            <v>412020</v>
          </cell>
          <cell r="B19556" t="str">
            <v>+0 흡수 반지</v>
          </cell>
        </row>
        <row r="19557">
          <cell r="A19557">
            <v>412021</v>
          </cell>
          <cell r="B19557" t="str">
            <v>+1 흡수 반지</v>
          </cell>
        </row>
        <row r="19558">
          <cell r="A19558">
            <v>412022</v>
          </cell>
          <cell r="B19558" t="str">
            <v>+2 흡수 반지</v>
          </cell>
        </row>
        <row r="19559">
          <cell r="A19559">
            <v>412023</v>
          </cell>
          <cell r="B19559" t="str">
            <v>+3 흡수 반지</v>
          </cell>
        </row>
        <row r="19560">
          <cell r="A19560">
            <v>412024</v>
          </cell>
          <cell r="B19560" t="str">
            <v>+4 흡수 반지</v>
          </cell>
        </row>
        <row r="19561">
          <cell r="A19561">
            <v>412025</v>
          </cell>
          <cell r="B19561" t="str">
            <v>+5 흡수 반지</v>
          </cell>
        </row>
        <row r="19562">
          <cell r="A19562">
            <v>412026</v>
          </cell>
          <cell r="B19562" t="str">
            <v>+6 흡수 반지</v>
          </cell>
        </row>
        <row r="19563">
          <cell r="A19563">
            <v>412027</v>
          </cell>
          <cell r="B19563" t="str">
            <v>+7 흡수 반지</v>
          </cell>
        </row>
        <row r="19564">
          <cell r="A19564">
            <v>412028</v>
          </cell>
          <cell r="B19564" t="str">
            <v>+8 흡수 반지</v>
          </cell>
        </row>
        <row r="19565">
          <cell r="A19565">
            <v>412029</v>
          </cell>
          <cell r="B19565" t="str">
            <v>+9 흡수 반지</v>
          </cell>
        </row>
        <row r="19566">
          <cell r="A19566">
            <v>412040</v>
          </cell>
          <cell r="B19566" t="str">
            <v>+0 광폭의 반지</v>
          </cell>
        </row>
        <row r="19567">
          <cell r="A19567">
            <v>412041</v>
          </cell>
          <cell r="B19567" t="str">
            <v>+1 광폭의 반지</v>
          </cell>
        </row>
        <row r="19568">
          <cell r="A19568">
            <v>412042</v>
          </cell>
          <cell r="B19568" t="str">
            <v>+2 광폭의 반지</v>
          </cell>
        </row>
        <row r="19569">
          <cell r="A19569">
            <v>412043</v>
          </cell>
          <cell r="B19569" t="str">
            <v>+3 광폭의 반지</v>
          </cell>
        </row>
        <row r="19570">
          <cell r="A19570">
            <v>412044</v>
          </cell>
          <cell r="B19570" t="str">
            <v>+4 광폭의 반지</v>
          </cell>
        </row>
        <row r="19571">
          <cell r="A19571">
            <v>412045</v>
          </cell>
          <cell r="B19571" t="str">
            <v>+5 광폭의 반지</v>
          </cell>
        </row>
        <row r="19572">
          <cell r="A19572">
            <v>412046</v>
          </cell>
          <cell r="B19572" t="str">
            <v>+6 광폭의 반지</v>
          </cell>
        </row>
        <row r="19573">
          <cell r="A19573">
            <v>412047</v>
          </cell>
          <cell r="B19573" t="str">
            <v>+7 광폭의 반지</v>
          </cell>
        </row>
        <row r="19574">
          <cell r="A19574">
            <v>412048</v>
          </cell>
          <cell r="B19574" t="str">
            <v>+8 광폭의 반지</v>
          </cell>
        </row>
        <row r="19575">
          <cell r="A19575">
            <v>412049</v>
          </cell>
          <cell r="B19575" t="str">
            <v>+9 광폭의 반지</v>
          </cell>
        </row>
        <row r="19576">
          <cell r="A19576">
            <v>412060</v>
          </cell>
          <cell r="B19576" t="str">
            <v>+0 가호 반지</v>
          </cell>
        </row>
        <row r="19577">
          <cell r="A19577">
            <v>412061</v>
          </cell>
          <cell r="B19577" t="str">
            <v>+1 가호 반지</v>
          </cell>
        </row>
        <row r="19578">
          <cell r="A19578">
            <v>412062</v>
          </cell>
          <cell r="B19578" t="str">
            <v>+2 가호 반지</v>
          </cell>
        </row>
        <row r="19579">
          <cell r="A19579">
            <v>412063</v>
          </cell>
          <cell r="B19579" t="str">
            <v>+3 가호 반지</v>
          </cell>
        </row>
        <row r="19580">
          <cell r="A19580">
            <v>412064</v>
          </cell>
          <cell r="B19580" t="str">
            <v>+4 가호 반지</v>
          </cell>
        </row>
        <row r="19581">
          <cell r="A19581">
            <v>412065</v>
          </cell>
          <cell r="B19581" t="str">
            <v>+5 가호 반지</v>
          </cell>
        </row>
        <row r="19582">
          <cell r="A19582">
            <v>412066</v>
          </cell>
          <cell r="B19582" t="str">
            <v>+6 가호 반지</v>
          </cell>
        </row>
        <row r="19583">
          <cell r="A19583">
            <v>412067</v>
          </cell>
          <cell r="B19583" t="str">
            <v>+7 가호 반지</v>
          </cell>
        </row>
        <row r="19584">
          <cell r="A19584">
            <v>412068</v>
          </cell>
          <cell r="B19584" t="str">
            <v>+8 가호 반지</v>
          </cell>
        </row>
        <row r="19585">
          <cell r="A19585">
            <v>412069</v>
          </cell>
          <cell r="B19585" t="str">
            <v>+9 가호 반지</v>
          </cell>
        </row>
        <row r="19586">
          <cell r="A19586">
            <v>412080</v>
          </cell>
          <cell r="B19586" t="str">
            <v>+0 얼음 반지</v>
          </cell>
        </row>
        <row r="19587">
          <cell r="A19587">
            <v>412081</v>
          </cell>
          <cell r="B19587" t="str">
            <v>+1 얼음 반지</v>
          </cell>
        </row>
        <row r="19588">
          <cell r="A19588">
            <v>412082</v>
          </cell>
          <cell r="B19588" t="str">
            <v>+2 얼음 반지</v>
          </cell>
        </row>
        <row r="19589">
          <cell r="A19589">
            <v>412083</v>
          </cell>
          <cell r="B19589" t="str">
            <v>+3 얼음 반지</v>
          </cell>
        </row>
        <row r="19590">
          <cell r="A19590">
            <v>412084</v>
          </cell>
          <cell r="B19590" t="str">
            <v>+4 얼음 반지</v>
          </cell>
        </row>
        <row r="19591">
          <cell r="A19591">
            <v>412085</v>
          </cell>
          <cell r="B19591" t="str">
            <v>+5 얼음 반지</v>
          </cell>
        </row>
        <row r="19592">
          <cell r="A19592">
            <v>412086</v>
          </cell>
          <cell r="B19592" t="str">
            <v>+6 얼음 반지</v>
          </cell>
        </row>
        <row r="19593">
          <cell r="A19593">
            <v>412087</v>
          </cell>
          <cell r="B19593" t="str">
            <v>+7 얼음 반지</v>
          </cell>
        </row>
        <row r="19594">
          <cell r="A19594">
            <v>412088</v>
          </cell>
          <cell r="B19594" t="str">
            <v>+8 얼음 반지</v>
          </cell>
        </row>
        <row r="19595">
          <cell r="A19595">
            <v>412089</v>
          </cell>
          <cell r="B19595" t="str">
            <v>+9 얼음 반지</v>
          </cell>
        </row>
        <row r="19596">
          <cell r="A19596">
            <v>412100</v>
          </cell>
          <cell r="B19596" t="str">
            <v>+0 성자의 반지</v>
          </cell>
        </row>
        <row r="19597">
          <cell r="A19597">
            <v>412101</v>
          </cell>
          <cell r="B19597" t="str">
            <v>+1 성자의 반지</v>
          </cell>
        </row>
        <row r="19598">
          <cell r="A19598">
            <v>412102</v>
          </cell>
          <cell r="B19598" t="str">
            <v>+2 성자의 반지</v>
          </cell>
        </row>
        <row r="19599">
          <cell r="A19599">
            <v>412103</v>
          </cell>
          <cell r="B19599" t="str">
            <v>+3 성자의 반지</v>
          </cell>
        </row>
        <row r="19600">
          <cell r="A19600">
            <v>412104</v>
          </cell>
          <cell r="B19600" t="str">
            <v>+4 성자의 반지</v>
          </cell>
        </row>
        <row r="19601">
          <cell r="A19601">
            <v>412105</v>
          </cell>
          <cell r="B19601" t="str">
            <v>+5 성자의 반지</v>
          </cell>
        </row>
        <row r="19602">
          <cell r="A19602">
            <v>412106</v>
          </cell>
          <cell r="B19602" t="str">
            <v>+6 성자의 반지</v>
          </cell>
        </row>
        <row r="19603">
          <cell r="A19603">
            <v>412107</v>
          </cell>
          <cell r="B19603" t="str">
            <v>+7 성자의 반지</v>
          </cell>
        </row>
        <row r="19604">
          <cell r="A19604">
            <v>412108</v>
          </cell>
          <cell r="B19604" t="str">
            <v>+8 성자의 반지</v>
          </cell>
        </row>
        <row r="19605">
          <cell r="A19605">
            <v>412109</v>
          </cell>
          <cell r="B19605" t="str">
            <v>+9 성자의 반지</v>
          </cell>
        </row>
        <row r="19606">
          <cell r="A19606">
            <v>412120</v>
          </cell>
          <cell r="B19606" t="str">
            <v>+0 리치의 반지</v>
          </cell>
        </row>
        <row r="19607">
          <cell r="A19607">
            <v>412121</v>
          </cell>
          <cell r="B19607" t="str">
            <v>+1 리치의 반지</v>
          </cell>
        </row>
        <row r="19608">
          <cell r="A19608">
            <v>412122</v>
          </cell>
          <cell r="B19608" t="str">
            <v>+2 리치의 반지</v>
          </cell>
        </row>
        <row r="19609">
          <cell r="A19609">
            <v>412123</v>
          </cell>
          <cell r="B19609" t="str">
            <v>+3 리치의 반지</v>
          </cell>
        </row>
        <row r="19610">
          <cell r="A19610">
            <v>412124</v>
          </cell>
          <cell r="B19610" t="str">
            <v>+4 리치의 반지</v>
          </cell>
        </row>
        <row r="19611">
          <cell r="A19611">
            <v>412125</v>
          </cell>
          <cell r="B19611" t="str">
            <v>+5 리치의 반지</v>
          </cell>
        </row>
        <row r="19612">
          <cell r="A19612">
            <v>412126</v>
          </cell>
          <cell r="B19612" t="str">
            <v>+6 리치의 반지</v>
          </cell>
        </row>
        <row r="19613">
          <cell r="A19613">
            <v>412127</v>
          </cell>
          <cell r="B19613" t="str">
            <v>+7 리치의 반지</v>
          </cell>
        </row>
        <row r="19614">
          <cell r="A19614">
            <v>412128</v>
          </cell>
          <cell r="B19614" t="str">
            <v>+8 리치의 반지</v>
          </cell>
        </row>
        <row r="19615">
          <cell r="A19615">
            <v>412129</v>
          </cell>
          <cell r="B19615" t="str">
            <v>+9 리치의 반지</v>
          </cell>
        </row>
        <row r="19616">
          <cell r="A19616">
            <v>412140</v>
          </cell>
          <cell r="B19616" t="str">
            <v>+0 마법의 반지</v>
          </cell>
        </row>
        <row r="19617">
          <cell r="A19617">
            <v>412141</v>
          </cell>
          <cell r="B19617" t="str">
            <v>+1 마법의 반지</v>
          </cell>
        </row>
        <row r="19618">
          <cell r="A19618">
            <v>412142</v>
          </cell>
          <cell r="B19618" t="str">
            <v>+2 마법의 반지</v>
          </cell>
        </row>
        <row r="19619">
          <cell r="A19619">
            <v>412143</v>
          </cell>
          <cell r="B19619" t="str">
            <v>+3 마법의 반지</v>
          </cell>
        </row>
        <row r="19620">
          <cell r="A19620">
            <v>412144</v>
          </cell>
          <cell r="B19620" t="str">
            <v>+4 마법의 반지</v>
          </cell>
        </row>
        <row r="19621">
          <cell r="A19621">
            <v>412145</v>
          </cell>
          <cell r="B19621" t="str">
            <v>+5 마법의 반지</v>
          </cell>
        </row>
        <row r="19622">
          <cell r="A19622">
            <v>412146</v>
          </cell>
          <cell r="B19622" t="str">
            <v>+6 마법의 반지</v>
          </cell>
        </row>
        <row r="19623">
          <cell r="A19623">
            <v>412147</v>
          </cell>
          <cell r="B19623" t="str">
            <v>+7 마법의 반지</v>
          </cell>
        </row>
        <row r="19624">
          <cell r="A19624">
            <v>412148</v>
          </cell>
          <cell r="B19624" t="str">
            <v>+8 마법의 반지</v>
          </cell>
        </row>
        <row r="19625">
          <cell r="A19625">
            <v>412149</v>
          </cell>
          <cell r="B19625" t="str">
            <v>+9 마법의 반지</v>
          </cell>
        </row>
        <row r="19626">
          <cell r="A19626">
            <v>412160</v>
          </cell>
          <cell r="B19626" t="str">
            <v>+0 필살의 반지</v>
          </cell>
        </row>
        <row r="19627">
          <cell r="A19627">
            <v>412161</v>
          </cell>
          <cell r="B19627" t="str">
            <v>+1 필살의 반지</v>
          </cell>
        </row>
        <row r="19628">
          <cell r="A19628">
            <v>412162</v>
          </cell>
          <cell r="B19628" t="str">
            <v>+2 필살의 반지</v>
          </cell>
        </row>
        <row r="19629">
          <cell r="A19629">
            <v>412163</v>
          </cell>
          <cell r="B19629" t="str">
            <v>+3 필살의 반지</v>
          </cell>
        </row>
        <row r="19630">
          <cell r="A19630">
            <v>412164</v>
          </cell>
          <cell r="B19630" t="str">
            <v>+4 필살의 반지</v>
          </cell>
        </row>
        <row r="19631">
          <cell r="A19631">
            <v>412165</v>
          </cell>
          <cell r="B19631" t="str">
            <v>+5 필살의 반지</v>
          </cell>
        </row>
        <row r="19632">
          <cell r="A19632">
            <v>412166</v>
          </cell>
          <cell r="B19632" t="str">
            <v>+6 필살의 반지</v>
          </cell>
        </row>
        <row r="19633">
          <cell r="A19633">
            <v>412167</v>
          </cell>
          <cell r="B19633" t="str">
            <v>+7 필살의 반지</v>
          </cell>
        </row>
        <row r="19634">
          <cell r="A19634">
            <v>412168</v>
          </cell>
          <cell r="B19634" t="str">
            <v>+8 필살의 반지</v>
          </cell>
        </row>
        <row r="19635">
          <cell r="A19635">
            <v>412169</v>
          </cell>
          <cell r="B19635" t="str">
            <v>+9 필살의 반지</v>
          </cell>
        </row>
        <row r="19636">
          <cell r="A19636">
            <v>412180</v>
          </cell>
          <cell r="B19636" t="str">
            <v>+0 파괴의 반지</v>
          </cell>
        </row>
        <row r="19637">
          <cell r="A19637">
            <v>412181</v>
          </cell>
          <cell r="B19637" t="str">
            <v>+1 파괴의 반지</v>
          </cell>
        </row>
        <row r="19638">
          <cell r="A19638">
            <v>412182</v>
          </cell>
          <cell r="B19638" t="str">
            <v>+2 파괴의 반지</v>
          </cell>
        </row>
        <row r="19639">
          <cell r="A19639">
            <v>412183</v>
          </cell>
          <cell r="B19639" t="str">
            <v>+3 파괴의 반지</v>
          </cell>
        </row>
        <row r="19640">
          <cell r="A19640">
            <v>412184</v>
          </cell>
          <cell r="B19640" t="str">
            <v>+4 파괴의 반지</v>
          </cell>
        </row>
        <row r="19641">
          <cell r="A19641">
            <v>412185</v>
          </cell>
          <cell r="B19641" t="str">
            <v>+5 파괴의 반지</v>
          </cell>
        </row>
        <row r="19642">
          <cell r="A19642">
            <v>412186</v>
          </cell>
          <cell r="B19642" t="str">
            <v>+6 파괴의 반지</v>
          </cell>
        </row>
        <row r="19643">
          <cell r="A19643">
            <v>412187</v>
          </cell>
          <cell r="B19643" t="str">
            <v>+7 파괴의 반지</v>
          </cell>
        </row>
        <row r="19644">
          <cell r="A19644">
            <v>412188</v>
          </cell>
          <cell r="B19644" t="str">
            <v>+8 파괴의 반지</v>
          </cell>
        </row>
        <row r="19645">
          <cell r="A19645">
            <v>412189</v>
          </cell>
          <cell r="B19645" t="str">
            <v>+9 파괴의 반지</v>
          </cell>
        </row>
        <row r="19646">
          <cell r="A19646">
            <v>412200</v>
          </cell>
          <cell r="B19646" t="str">
            <v>+0 빛나는 힘의 반지</v>
          </cell>
        </row>
        <row r="19647">
          <cell r="A19647">
            <v>412201</v>
          </cell>
          <cell r="B19647" t="str">
            <v>+1 빛나는 힘의 반지</v>
          </cell>
        </row>
        <row r="19648">
          <cell r="A19648">
            <v>412202</v>
          </cell>
          <cell r="B19648" t="str">
            <v>+2 빛나는 힘의 반지</v>
          </cell>
        </row>
        <row r="19649">
          <cell r="A19649">
            <v>412203</v>
          </cell>
          <cell r="B19649" t="str">
            <v>+3 빛나는 힘의 반지</v>
          </cell>
        </row>
        <row r="19650">
          <cell r="A19650">
            <v>412204</v>
          </cell>
          <cell r="B19650" t="str">
            <v>+4 빛나는 힘의 반지</v>
          </cell>
        </row>
        <row r="19651">
          <cell r="A19651">
            <v>412205</v>
          </cell>
          <cell r="B19651" t="str">
            <v>+5 빛나는 힘의 반지</v>
          </cell>
        </row>
        <row r="19652">
          <cell r="A19652">
            <v>412206</v>
          </cell>
          <cell r="B19652" t="str">
            <v>+6 빛나는 힘의 반지</v>
          </cell>
        </row>
        <row r="19653">
          <cell r="A19653">
            <v>412207</v>
          </cell>
          <cell r="B19653" t="str">
            <v>+7 빛나는 힘의 반지</v>
          </cell>
        </row>
        <row r="19654">
          <cell r="A19654">
            <v>412208</v>
          </cell>
          <cell r="B19654" t="str">
            <v>+8 빛나는 힘의 반지</v>
          </cell>
        </row>
        <row r="19655">
          <cell r="A19655">
            <v>412209</v>
          </cell>
          <cell r="B19655" t="str">
            <v>+9 빛나는 힘의 반지</v>
          </cell>
        </row>
        <row r="19656">
          <cell r="A19656">
            <v>412220</v>
          </cell>
          <cell r="B19656" t="str">
            <v>+0 빛나는 민첩의 반지</v>
          </cell>
        </row>
        <row r="19657">
          <cell r="A19657">
            <v>412221</v>
          </cell>
          <cell r="B19657" t="str">
            <v>+1 빛나는 민첩의 반지</v>
          </cell>
        </row>
        <row r="19658">
          <cell r="A19658">
            <v>412222</v>
          </cell>
          <cell r="B19658" t="str">
            <v>+2 빛나는 민첩의 반지</v>
          </cell>
        </row>
        <row r="19659">
          <cell r="A19659">
            <v>412223</v>
          </cell>
          <cell r="B19659" t="str">
            <v>+3 빛나는 민첩의 반지</v>
          </cell>
        </row>
        <row r="19660">
          <cell r="A19660">
            <v>412224</v>
          </cell>
          <cell r="B19660" t="str">
            <v>+4 빛나는 민첩의 반지</v>
          </cell>
        </row>
        <row r="19661">
          <cell r="A19661">
            <v>412225</v>
          </cell>
          <cell r="B19661" t="str">
            <v>+5 빛나는 민첩의 반지</v>
          </cell>
        </row>
        <row r="19662">
          <cell r="A19662">
            <v>412226</v>
          </cell>
          <cell r="B19662" t="str">
            <v>+6 빛나는 민첩의 반지</v>
          </cell>
        </row>
        <row r="19663">
          <cell r="A19663">
            <v>412227</v>
          </cell>
          <cell r="B19663" t="str">
            <v>+7 빛나는 민첩의 반지</v>
          </cell>
        </row>
        <row r="19664">
          <cell r="A19664">
            <v>412228</v>
          </cell>
          <cell r="B19664" t="str">
            <v>+8 빛나는 민첩의 반지</v>
          </cell>
        </row>
        <row r="19665">
          <cell r="A19665">
            <v>412229</v>
          </cell>
          <cell r="B19665" t="str">
            <v>+9 빛나는 민첩의 반지</v>
          </cell>
        </row>
        <row r="19666">
          <cell r="A19666">
            <v>412240</v>
          </cell>
          <cell r="B19666" t="str">
            <v>+0 빛나는 지능의 반지</v>
          </cell>
        </row>
        <row r="19667">
          <cell r="A19667">
            <v>412241</v>
          </cell>
          <cell r="B19667" t="str">
            <v>+1 빛나는 지능의 반지</v>
          </cell>
        </row>
        <row r="19668">
          <cell r="A19668">
            <v>412242</v>
          </cell>
          <cell r="B19668" t="str">
            <v>+2 빛나는 지능의 반지</v>
          </cell>
        </row>
        <row r="19669">
          <cell r="A19669">
            <v>412243</v>
          </cell>
          <cell r="B19669" t="str">
            <v>+3 빛나는 지능의 반지</v>
          </cell>
        </row>
        <row r="19670">
          <cell r="A19670">
            <v>412244</v>
          </cell>
          <cell r="B19670" t="str">
            <v>+4 빛나는 지능의 반지</v>
          </cell>
        </row>
        <row r="19671">
          <cell r="A19671">
            <v>412245</v>
          </cell>
          <cell r="B19671" t="str">
            <v>+5 빛나는 지능의 반지</v>
          </cell>
        </row>
        <row r="19672">
          <cell r="A19672">
            <v>412246</v>
          </cell>
          <cell r="B19672" t="str">
            <v>+6 빛나는 지능의 반지</v>
          </cell>
        </row>
        <row r="19673">
          <cell r="A19673">
            <v>412247</v>
          </cell>
          <cell r="B19673" t="str">
            <v>+7 빛나는 지능의 반지</v>
          </cell>
        </row>
        <row r="19674">
          <cell r="A19674">
            <v>412248</v>
          </cell>
          <cell r="B19674" t="str">
            <v>+8 빛나는 지능의 반지</v>
          </cell>
        </row>
        <row r="19675">
          <cell r="A19675">
            <v>412249</v>
          </cell>
          <cell r="B19675" t="str">
            <v>+9 빛나는 지능의 반지</v>
          </cell>
        </row>
        <row r="19676">
          <cell r="A19676">
            <v>412260</v>
          </cell>
          <cell r="B19676" t="str">
            <v>+0 향상된 이크론 회복 반지</v>
          </cell>
        </row>
        <row r="19677">
          <cell r="A19677">
            <v>412261</v>
          </cell>
          <cell r="B19677" t="str">
            <v>+1 향상된 이크론 회복 반지</v>
          </cell>
        </row>
        <row r="19678">
          <cell r="A19678">
            <v>412262</v>
          </cell>
          <cell r="B19678" t="str">
            <v>+2 향상된 이크론 회복 반지</v>
          </cell>
        </row>
        <row r="19679">
          <cell r="A19679">
            <v>412263</v>
          </cell>
          <cell r="B19679" t="str">
            <v>+3 향상된 이크론 회복 반지</v>
          </cell>
        </row>
        <row r="19680">
          <cell r="A19680">
            <v>412264</v>
          </cell>
          <cell r="B19680" t="str">
            <v>+4 향상된 이크론 회복 반지</v>
          </cell>
        </row>
        <row r="19681">
          <cell r="A19681">
            <v>412265</v>
          </cell>
          <cell r="B19681" t="str">
            <v>+5 향상된 이크론 회복 반지</v>
          </cell>
        </row>
        <row r="19682">
          <cell r="A19682">
            <v>412266</v>
          </cell>
          <cell r="B19682" t="str">
            <v>+6 향상된 이크론 회복 반지</v>
          </cell>
        </row>
        <row r="19683">
          <cell r="A19683">
            <v>412267</v>
          </cell>
          <cell r="B19683" t="str">
            <v>+7 향상된 이크론 회복 반지</v>
          </cell>
        </row>
        <row r="19684">
          <cell r="A19684">
            <v>412268</v>
          </cell>
          <cell r="B19684" t="str">
            <v>+8 향상된 이크론 회복 반지</v>
          </cell>
        </row>
        <row r="19685">
          <cell r="A19685">
            <v>412269</v>
          </cell>
          <cell r="B19685" t="str">
            <v>+9 향상된 이크론 회복 반지</v>
          </cell>
        </row>
        <row r="19686">
          <cell r="A19686">
            <v>412280</v>
          </cell>
          <cell r="B19686" t="str">
            <v>+0 향상된 이크론 복원 반지</v>
          </cell>
        </row>
        <row r="19687">
          <cell r="A19687">
            <v>412281</v>
          </cell>
          <cell r="B19687" t="str">
            <v>+1 향상된 이크론 복원 반지</v>
          </cell>
        </row>
        <row r="19688">
          <cell r="A19688">
            <v>412282</v>
          </cell>
          <cell r="B19688" t="str">
            <v>+2 향상된 이크론 복원 반지</v>
          </cell>
        </row>
        <row r="19689">
          <cell r="A19689">
            <v>412283</v>
          </cell>
          <cell r="B19689" t="str">
            <v>+3 향상된 이크론 복원 반지</v>
          </cell>
        </row>
        <row r="19690">
          <cell r="A19690">
            <v>412284</v>
          </cell>
          <cell r="B19690" t="str">
            <v>+4 향상된 이크론 복원 반지</v>
          </cell>
        </row>
        <row r="19691">
          <cell r="A19691">
            <v>412285</v>
          </cell>
          <cell r="B19691" t="str">
            <v>+5 향상된 이크론 복원 반지</v>
          </cell>
        </row>
        <row r="19692">
          <cell r="A19692">
            <v>412286</v>
          </cell>
          <cell r="B19692" t="str">
            <v>+6 향상된 이크론 복원 반지</v>
          </cell>
        </row>
        <row r="19693">
          <cell r="A19693">
            <v>412287</v>
          </cell>
          <cell r="B19693" t="str">
            <v>+7 향상된 이크론 복원 반지</v>
          </cell>
        </row>
        <row r="19694">
          <cell r="A19694">
            <v>412288</v>
          </cell>
          <cell r="B19694" t="str">
            <v>+8 향상된 이크론 복원 반지</v>
          </cell>
        </row>
        <row r="19695">
          <cell r="A19695">
            <v>412289</v>
          </cell>
          <cell r="B19695" t="str">
            <v>+9 향상된 이크론 복원 반지</v>
          </cell>
        </row>
        <row r="19696">
          <cell r="A19696">
            <v>412300</v>
          </cell>
          <cell r="B19696" t="str">
            <v>+0 안정된 이크론 회복 반지</v>
          </cell>
        </row>
        <row r="19697">
          <cell r="A19697">
            <v>412301</v>
          </cell>
          <cell r="B19697" t="str">
            <v>+1 안정된 이크론 회복 반지</v>
          </cell>
        </row>
        <row r="19698">
          <cell r="A19698">
            <v>412302</v>
          </cell>
          <cell r="B19698" t="str">
            <v>+2 안정된 이크론 회복 반지</v>
          </cell>
        </row>
        <row r="19699">
          <cell r="A19699">
            <v>412303</v>
          </cell>
          <cell r="B19699" t="str">
            <v>+3 안정된 이크론 회복 반지</v>
          </cell>
        </row>
        <row r="19700">
          <cell r="A19700">
            <v>412304</v>
          </cell>
          <cell r="B19700" t="str">
            <v>+4 안정된 이크론 회복 반지</v>
          </cell>
        </row>
        <row r="19701">
          <cell r="A19701">
            <v>412305</v>
          </cell>
          <cell r="B19701" t="str">
            <v>+5 안정된 이크론 회복 반지</v>
          </cell>
        </row>
        <row r="19702">
          <cell r="A19702">
            <v>412306</v>
          </cell>
          <cell r="B19702" t="str">
            <v>+6 안정된 이크론 회복 반지</v>
          </cell>
        </row>
        <row r="19703">
          <cell r="A19703">
            <v>412307</v>
          </cell>
          <cell r="B19703" t="str">
            <v>+7 안정된 이크론 회복 반지</v>
          </cell>
        </row>
        <row r="19704">
          <cell r="A19704">
            <v>412308</v>
          </cell>
          <cell r="B19704" t="str">
            <v>+8 안정된 이크론 회복 반지</v>
          </cell>
        </row>
        <row r="19705">
          <cell r="A19705">
            <v>412309</v>
          </cell>
          <cell r="B19705" t="str">
            <v>+9 안정된 이크론 회복 반지</v>
          </cell>
        </row>
        <row r="19706">
          <cell r="A19706">
            <v>412320</v>
          </cell>
          <cell r="B19706" t="str">
            <v>+0 안정된 이크론 복원 반지</v>
          </cell>
        </row>
        <row r="19707">
          <cell r="A19707">
            <v>412321</v>
          </cell>
          <cell r="B19707" t="str">
            <v>+1 안정된 이크론 복원 반지</v>
          </cell>
        </row>
        <row r="19708">
          <cell r="A19708">
            <v>412322</v>
          </cell>
          <cell r="B19708" t="str">
            <v>+2 안정된 이크론 복원 반지</v>
          </cell>
        </row>
        <row r="19709">
          <cell r="A19709">
            <v>412323</v>
          </cell>
          <cell r="B19709" t="str">
            <v>+3 안정된 이크론 복원 반지</v>
          </cell>
        </row>
        <row r="19710">
          <cell r="A19710">
            <v>412324</v>
          </cell>
          <cell r="B19710" t="str">
            <v>+4 안정된 이크론 복원 반지</v>
          </cell>
        </row>
        <row r="19711">
          <cell r="A19711">
            <v>412325</v>
          </cell>
          <cell r="B19711" t="str">
            <v>+5 안정된 이크론 복원 반지</v>
          </cell>
        </row>
        <row r="19712">
          <cell r="A19712">
            <v>412326</v>
          </cell>
          <cell r="B19712" t="str">
            <v>+6 안정된 이크론 복원 반지</v>
          </cell>
        </row>
        <row r="19713">
          <cell r="A19713">
            <v>412327</v>
          </cell>
          <cell r="B19713" t="str">
            <v>+7 안정된 이크론 복원 반지</v>
          </cell>
        </row>
        <row r="19714">
          <cell r="A19714">
            <v>412328</v>
          </cell>
          <cell r="B19714" t="str">
            <v>+8 안정된 이크론 복원 반지</v>
          </cell>
        </row>
        <row r="19715">
          <cell r="A19715">
            <v>412329</v>
          </cell>
          <cell r="B19715" t="str">
            <v>+9 안정된 이크론 복원 반지</v>
          </cell>
        </row>
        <row r="19716">
          <cell r="A19716">
            <v>412340</v>
          </cell>
          <cell r="B19716" t="str">
            <v>+0 정련된 이크론 회복 반지</v>
          </cell>
        </row>
        <row r="19717">
          <cell r="A19717">
            <v>412341</v>
          </cell>
          <cell r="B19717" t="str">
            <v>+1 정련된 이크론 회복 반지</v>
          </cell>
        </row>
        <row r="19718">
          <cell r="A19718">
            <v>412342</v>
          </cell>
          <cell r="B19718" t="str">
            <v>+2 정련된 이크론 회복 반지</v>
          </cell>
        </row>
        <row r="19719">
          <cell r="A19719">
            <v>412343</v>
          </cell>
          <cell r="B19719" t="str">
            <v>+3 정련된 이크론 회복 반지</v>
          </cell>
        </row>
        <row r="19720">
          <cell r="A19720">
            <v>412344</v>
          </cell>
          <cell r="B19720" t="str">
            <v>+4 정련된 이크론 회복 반지</v>
          </cell>
        </row>
        <row r="19721">
          <cell r="A19721">
            <v>412345</v>
          </cell>
          <cell r="B19721" t="str">
            <v>+5 정련된 이크론 회복 반지</v>
          </cell>
        </row>
        <row r="19722">
          <cell r="A19722">
            <v>412346</v>
          </cell>
          <cell r="B19722" t="str">
            <v>+6 정련된 이크론 회복 반지</v>
          </cell>
        </row>
        <row r="19723">
          <cell r="A19723">
            <v>412347</v>
          </cell>
          <cell r="B19723" t="str">
            <v>+7 정련된 이크론 회복 반지</v>
          </cell>
        </row>
        <row r="19724">
          <cell r="A19724">
            <v>412348</v>
          </cell>
          <cell r="B19724" t="str">
            <v>+8 정련된 이크론 회복 반지</v>
          </cell>
        </row>
        <row r="19725">
          <cell r="A19725">
            <v>412349</v>
          </cell>
          <cell r="B19725" t="str">
            <v>+9 정련된 이크론 회복 반지</v>
          </cell>
        </row>
        <row r="19726">
          <cell r="A19726">
            <v>412360</v>
          </cell>
          <cell r="B19726" t="str">
            <v>+0 정련된 이크론 복원 반지</v>
          </cell>
        </row>
        <row r="19727">
          <cell r="A19727">
            <v>412361</v>
          </cell>
          <cell r="B19727" t="str">
            <v>+1 정련된 이크론 복원 반지</v>
          </cell>
        </row>
        <row r="19728">
          <cell r="A19728">
            <v>412362</v>
          </cell>
          <cell r="B19728" t="str">
            <v>+2 정련된 이크론 복원 반지</v>
          </cell>
        </row>
        <row r="19729">
          <cell r="A19729">
            <v>412363</v>
          </cell>
          <cell r="B19729" t="str">
            <v>+3 정련된 이크론 복원 반지</v>
          </cell>
        </row>
        <row r="19730">
          <cell r="A19730">
            <v>412364</v>
          </cell>
          <cell r="B19730" t="str">
            <v>+4 정련된 이크론 복원 반지</v>
          </cell>
        </row>
        <row r="19731">
          <cell r="A19731">
            <v>412365</v>
          </cell>
          <cell r="B19731" t="str">
            <v>+5 정련된 이크론 복원 반지</v>
          </cell>
        </row>
        <row r="19732">
          <cell r="A19732">
            <v>412366</v>
          </cell>
          <cell r="B19732" t="str">
            <v>+6 정련된 이크론 복원 반지</v>
          </cell>
        </row>
        <row r="19733">
          <cell r="A19733">
            <v>412367</v>
          </cell>
          <cell r="B19733" t="str">
            <v>+7 정련된 이크론 복원 반지</v>
          </cell>
        </row>
        <row r="19734">
          <cell r="A19734">
            <v>412368</v>
          </cell>
          <cell r="B19734" t="str">
            <v>+8 정련된 이크론 복원 반지</v>
          </cell>
        </row>
        <row r="19735">
          <cell r="A19735">
            <v>412369</v>
          </cell>
          <cell r="B19735" t="str">
            <v>+9 정련된 이크론 복원 반지</v>
          </cell>
        </row>
        <row r="19736">
          <cell r="A19736">
            <v>412380</v>
          </cell>
          <cell r="B19736" t="str">
            <v>+0 향상된 대지의 반지</v>
          </cell>
        </row>
        <row r="19737">
          <cell r="A19737">
            <v>412381</v>
          </cell>
          <cell r="B19737" t="str">
            <v>+1 향상된 대지의 반지</v>
          </cell>
        </row>
        <row r="19738">
          <cell r="A19738">
            <v>412382</v>
          </cell>
          <cell r="B19738" t="str">
            <v>+2 향상된 대지의 반지</v>
          </cell>
        </row>
        <row r="19739">
          <cell r="A19739">
            <v>412383</v>
          </cell>
          <cell r="B19739" t="str">
            <v>+3 향상된 대지의 반지</v>
          </cell>
        </row>
        <row r="19740">
          <cell r="A19740">
            <v>412384</v>
          </cell>
          <cell r="B19740" t="str">
            <v>+4 향상된 대지의 반지</v>
          </cell>
        </row>
        <row r="19741">
          <cell r="A19741">
            <v>412385</v>
          </cell>
          <cell r="B19741" t="str">
            <v>+5 향상된 대지의 반지</v>
          </cell>
        </row>
        <row r="19742">
          <cell r="A19742">
            <v>412386</v>
          </cell>
          <cell r="B19742" t="str">
            <v>+6 향상된 대지의 반지</v>
          </cell>
        </row>
        <row r="19743">
          <cell r="A19743">
            <v>412387</v>
          </cell>
          <cell r="B19743" t="str">
            <v>+7 향상된 대지의 반지</v>
          </cell>
        </row>
        <row r="19744">
          <cell r="A19744">
            <v>412388</v>
          </cell>
          <cell r="B19744" t="str">
            <v>+8 향상된 대지의 반지</v>
          </cell>
        </row>
        <row r="19745">
          <cell r="A19745">
            <v>412389</v>
          </cell>
          <cell r="B19745" t="str">
            <v>+9 향상된 대지의 반지</v>
          </cell>
        </row>
        <row r="19746">
          <cell r="A19746">
            <v>412400</v>
          </cell>
          <cell r="B19746" t="str">
            <v>+0 빛나는 대해의 힘 반지</v>
          </cell>
        </row>
        <row r="19747">
          <cell r="A19747">
            <v>412401</v>
          </cell>
          <cell r="B19747" t="str">
            <v>+1 빛나는 대해의 힘 반지</v>
          </cell>
        </row>
        <row r="19748">
          <cell r="A19748">
            <v>412402</v>
          </cell>
          <cell r="B19748" t="str">
            <v>+2 빛나는 대해의 힘 반지</v>
          </cell>
        </row>
        <row r="19749">
          <cell r="A19749">
            <v>412403</v>
          </cell>
          <cell r="B19749" t="str">
            <v>+3 빛나는 대해의 힘 반지</v>
          </cell>
        </row>
        <row r="19750">
          <cell r="A19750">
            <v>412404</v>
          </cell>
          <cell r="B19750" t="str">
            <v>+4 빛나는 대해의 힘 반지</v>
          </cell>
        </row>
        <row r="19751">
          <cell r="A19751">
            <v>412405</v>
          </cell>
          <cell r="B19751" t="str">
            <v>+5 빛나는 대해의 힘 반지</v>
          </cell>
        </row>
        <row r="19752">
          <cell r="A19752">
            <v>412406</v>
          </cell>
          <cell r="B19752" t="str">
            <v>+6 빛나는 대해의 힘 반지</v>
          </cell>
        </row>
        <row r="19753">
          <cell r="A19753">
            <v>412407</v>
          </cell>
          <cell r="B19753" t="str">
            <v>+7 빛나는 대해의 힘 반지</v>
          </cell>
        </row>
        <row r="19754">
          <cell r="A19754">
            <v>412408</v>
          </cell>
          <cell r="B19754" t="str">
            <v>+8 빛나는 대해의 힘 반지</v>
          </cell>
        </row>
        <row r="19755">
          <cell r="A19755">
            <v>412409</v>
          </cell>
          <cell r="B19755" t="str">
            <v>+9 빛나는 대해의 힘 반지</v>
          </cell>
        </row>
        <row r="19756">
          <cell r="A19756">
            <v>412420</v>
          </cell>
          <cell r="B19756" t="str">
            <v>+0 빛나는 대해의 민첩 반지</v>
          </cell>
        </row>
        <row r="19757">
          <cell r="A19757">
            <v>412421</v>
          </cell>
          <cell r="B19757" t="str">
            <v>+1 빛나는 대해의 민첩 반지</v>
          </cell>
        </row>
        <row r="19758">
          <cell r="A19758">
            <v>412422</v>
          </cell>
          <cell r="B19758" t="str">
            <v>+2 빛나는 대해의 민첩 반지</v>
          </cell>
        </row>
        <row r="19759">
          <cell r="A19759">
            <v>412423</v>
          </cell>
          <cell r="B19759" t="str">
            <v>+3 빛나는 대해의 민첩 반지</v>
          </cell>
        </row>
        <row r="19760">
          <cell r="A19760">
            <v>412424</v>
          </cell>
          <cell r="B19760" t="str">
            <v>+4 빛나는 대해의 민첩 반지</v>
          </cell>
        </row>
        <row r="19761">
          <cell r="A19761">
            <v>412425</v>
          </cell>
          <cell r="B19761" t="str">
            <v>+5 빛나는 대해의 민첩 반지</v>
          </cell>
        </row>
        <row r="19762">
          <cell r="A19762">
            <v>412426</v>
          </cell>
          <cell r="B19762" t="str">
            <v>+6 빛나는 대해의 민첩 반지</v>
          </cell>
        </row>
        <row r="19763">
          <cell r="A19763">
            <v>412427</v>
          </cell>
          <cell r="B19763" t="str">
            <v>+7 빛나는 대해의 민첩 반지</v>
          </cell>
        </row>
        <row r="19764">
          <cell r="A19764">
            <v>412428</v>
          </cell>
          <cell r="B19764" t="str">
            <v>+8 빛나는 대해의 민첩 반지</v>
          </cell>
        </row>
        <row r="19765">
          <cell r="A19765">
            <v>412429</v>
          </cell>
          <cell r="B19765" t="str">
            <v>+9 빛나는 대해의 민첩 반지</v>
          </cell>
        </row>
        <row r="19766">
          <cell r="A19766">
            <v>412440</v>
          </cell>
          <cell r="B19766" t="str">
            <v>+0 빛나는 대해의 지능 반지</v>
          </cell>
        </row>
        <row r="19767">
          <cell r="A19767">
            <v>412441</v>
          </cell>
          <cell r="B19767" t="str">
            <v>+1 빛나는 대해의 지능 반지</v>
          </cell>
        </row>
        <row r="19768">
          <cell r="A19768">
            <v>412442</v>
          </cell>
          <cell r="B19768" t="str">
            <v>+2 빛나는 대해의 지능 반지</v>
          </cell>
        </row>
        <row r="19769">
          <cell r="A19769">
            <v>412443</v>
          </cell>
          <cell r="B19769" t="str">
            <v>+3 빛나는 대해의 지능 반지</v>
          </cell>
        </row>
        <row r="19770">
          <cell r="A19770">
            <v>412444</v>
          </cell>
          <cell r="B19770" t="str">
            <v>+4 빛나는 대해의 지능 반지</v>
          </cell>
        </row>
        <row r="19771">
          <cell r="A19771">
            <v>412445</v>
          </cell>
          <cell r="B19771" t="str">
            <v>+5 빛나는 대해의 지능 반지</v>
          </cell>
        </row>
        <row r="19772">
          <cell r="A19772">
            <v>412446</v>
          </cell>
          <cell r="B19772" t="str">
            <v>+6 빛나는 대해의 지능 반지</v>
          </cell>
        </row>
        <row r="19773">
          <cell r="A19773">
            <v>412447</v>
          </cell>
          <cell r="B19773" t="str">
            <v>+7 빛나는 대해의 지능 반지</v>
          </cell>
        </row>
        <row r="19774">
          <cell r="A19774">
            <v>412448</v>
          </cell>
          <cell r="B19774" t="str">
            <v>+8 빛나는 대해의 지능 반지</v>
          </cell>
        </row>
        <row r="19775">
          <cell r="A19775">
            <v>412449</v>
          </cell>
          <cell r="B19775" t="str">
            <v>+9 빛나는 대해의 지능 반지</v>
          </cell>
        </row>
        <row r="19776">
          <cell r="A19776">
            <v>412460</v>
          </cell>
          <cell r="B19776" t="str">
            <v>+0 향상된 대기의 반지</v>
          </cell>
        </row>
        <row r="19777">
          <cell r="A19777">
            <v>412461</v>
          </cell>
          <cell r="B19777" t="str">
            <v>+1 향상된 대기의 반지</v>
          </cell>
        </row>
        <row r="19778">
          <cell r="A19778">
            <v>412462</v>
          </cell>
          <cell r="B19778" t="str">
            <v>+2 향상된 대기의 반지</v>
          </cell>
        </row>
        <row r="19779">
          <cell r="A19779">
            <v>412463</v>
          </cell>
          <cell r="B19779" t="str">
            <v>+3 향상된 대기의 반지</v>
          </cell>
        </row>
        <row r="19780">
          <cell r="A19780">
            <v>412464</v>
          </cell>
          <cell r="B19780" t="str">
            <v>+4 향상된 대기의 반지</v>
          </cell>
        </row>
        <row r="19781">
          <cell r="A19781">
            <v>412465</v>
          </cell>
          <cell r="B19781" t="str">
            <v>+5 향상된 대기의 반지</v>
          </cell>
        </row>
        <row r="19782">
          <cell r="A19782">
            <v>412466</v>
          </cell>
          <cell r="B19782" t="str">
            <v>+6 향상된 대기의 반지</v>
          </cell>
        </row>
        <row r="19783">
          <cell r="A19783">
            <v>412467</v>
          </cell>
          <cell r="B19783" t="str">
            <v>+7 향상된 대기의 반지</v>
          </cell>
        </row>
        <row r="19784">
          <cell r="A19784">
            <v>412468</v>
          </cell>
          <cell r="B19784" t="str">
            <v>+8 향상된 대기의 반지</v>
          </cell>
        </row>
        <row r="19785">
          <cell r="A19785">
            <v>412469</v>
          </cell>
          <cell r="B19785" t="str">
            <v>+9 향상된 대기의 반지</v>
          </cell>
        </row>
        <row r="19786">
          <cell r="A19786">
            <v>412480</v>
          </cell>
          <cell r="B19786" t="str">
            <v>+0 향상된 태양의 반지</v>
          </cell>
        </row>
        <row r="19787">
          <cell r="A19787">
            <v>412481</v>
          </cell>
          <cell r="B19787" t="str">
            <v>+1 향상된 태양의 반지</v>
          </cell>
        </row>
        <row r="19788">
          <cell r="A19788">
            <v>412482</v>
          </cell>
          <cell r="B19788" t="str">
            <v>+2 향상된 태양의 반지</v>
          </cell>
        </row>
        <row r="19789">
          <cell r="A19789">
            <v>412483</v>
          </cell>
          <cell r="B19789" t="str">
            <v>+3 향상된 태양의 반지</v>
          </cell>
        </row>
        <row r="19790">
          <cell r="A19790">
            <v>412484</v>
          </cell>
          <cell r="B19790" t="str">
            <v>+4 향상된 태양의 반지</v>
          </cell>
        </row>
        <row r="19791">
          <cell r="A19791">
            <v>412485</v>
          </cell>
          <cell r="B19791" t="str">
            <v>+5 향상된 태양의 반지</v>
          </cell>
        </row>
        <row r="19792">
          <cell r="A19792">
            <v>412486</v>
          </cell>
          <cell r="B19792" t="str">
            <v>+6 향상된 태양의 반지</v>
          </cell>
        </row>
        <row r="19793">
          <cell r="A19793">
            <v>412487</v>
          </cell>
          <cell r="B19793" t="str">
            <v>+7 향상된 태양의 반지</v>
          </cell>
        </row>
        <row r="19794">
          <cell r="A19794">
            <v>412488</v>
          </cell>
          <cell r="B19794" t="str">
            <v>+8 향상된 태양의 반지</v>
          </cell>
        </row>
        <row r="19795">
          <cell r="A19795">
            <v>412489</v>
          </cell>
          <cell r="B19795" t="str">
            <v>+9 향상된 태양의 반지</v>
          </cell>
        </row>
        <row r="19796">
          <cell r="A19796">
            <v>412500</v>
          </cell>
          <cell r="B19796" t="str">
            <v>+0 친위대의 인장</v>
          </cell>
        </row>
        <row r="19797">
          <cell r="A19797">
            <v>412501</v>
          </cell>
          <cell r="B19797" t="str">
            <v>+1 친위대의 인장</v>
          </cell>
        </row>
        <row r="19798">
          <cell r="A19798">
            <v>412502</v>
          </cell>
          <cell r="B19798" t="str">
            <v>+2 친위대의 인장</v>
          </cell>
        </row>
        <row r="19799">
          <cell r="A19799">
            <v>412503</v>
          </cell>
          <cell r="B19799" t="str">
            <v>+3 친위대의 인장</v>
          </cell>
        </row>
        <row r="19800">
          <cell r="A19800">
            <v>412504</v>
          </cell>
          <cell r="B19800" t="str">
            <v>+4 친위대의 인장</v>
          </cell>
        </row>
        <row r="19801">
          <cell r="A19801">
            <v>412505</v>
          </cell>
          <cell r="B19801" t="str">
            <v>+5 친위대의 인장</v>
          </cell>
        </row>
        <row r="19802">
          <cell r="A19802">
            <v>412506</v>
          </cell>
          <cell r="B19802" t="str">
            <v>+6 친위대의 인장</v>
          </cell>
        </row>
        <row r="19803">
          <cell r="A19803">
            <v>412507</v>
          </cell>
          <cell r="B19803" t="str">
            <v>+7 친위대의 인장</v>
          </cell>
        </row>
        <row r="19804">
          <cell r="A19804">
            <v>412508</v>
          </cell>
          <cell r="B19804" t="str">
            <v>+8 친위대의 인장</v>
          </cell>
        </row>
        <row r="19805">
          <cell r="A19805">
            <v>412509</v>
          </cell>
          <cell r="B19805" t="str">
            <v>+9 친위대의 인장</v>
          </cell>
        </row>
        <row r="19806">
          <cell r="A19806">
            <v>412520</v>
          </cell>
          <cell r="B19806" t="str">
            <v>+0 환영 군단병의 반지</v>
          </cell>
        </row>
        <row r="19807">
          <cell r="A19807">
            <v>412521</v>
          </cell>
          <cell r="B19807" t="str">
            <v>+1 환영 군단병의 반지</v>
          </cell>
        </row>
        <row r="19808">
          <cell r="A19808">
            <v>412522</v>
          </cell>
          <cell r="B19808" t="str">
            <v>+2 환영 군단병의 반지</v>
          </cell>
        </row>
        <row r="19809">
          <cell r="A19809">
            <v>412523</v>
          </cell>
          <cell r="B19809" t="str">
            <v>+3 환영 군단병의 반지</v>
          </cell>
        </row>
        <row r="19810">
          <cell r="A19810">
            <v>412524</v>
          </cell>
          <cell r="B19810" t="str">
            <v>+4 환영 군단병의 반지</v>
          </cell>
        </row>
        <row r="19811">
          <cell r="A19811">
            <v>412525</v>
          </cell>
          <cell r="B19811" t="str">
            <v>+5 환영 군단병의 반지</v>
          </cell>
        </row>
        <row r="19812">
          <cell r="A19812">
            <v>412526</v>
          </cell>
          <cell r="B19812" t="str">
            <v>+6 환영 군단병의 반지</v>
          </cell>
        </row>
        <row r="19813">
          <cell r="A19813">
            <v>412527</v>
          </cell>
          <cell r="B19813" t="str">
            <v>+7 환영 군단병의 반지</v>
          </cell>
        </row>
        <row r="19814">
          <cell r="A19814">
            <v>412528</v>
          </cell>
          <cell r="B19814" t="str">
            <v>+8 환영 군단병의 반지</v>
          </cell>
        </row>
        <row r="19815">
          <cell r="A19815">
            <v>412529</v>
          </cell>
          <cell r="B19815" t="str">
            <v>+9 환영 군단병의 반지</v>
          </cell>
        </row>
        <row r="19816">
          <cell r="A19816">
            <v>412540</v>
          </cell>
          <cell r="B19816" t="str">
            <v>+0 정예 엘테르 탐사대의 반지</v>
          </cell>
        </row>
        <row r="19817">
          <cell r="A19817">
            <v>412541</v>
          </cell>
          <cell r="B19817" t="str">
            <v>+1 정예 엘테르 탐사대의 반지</v>
          </cell>
        </row>
        <row r="19818">
          <cell r="A19818">
            <v>412542</v>
          </cell>
          <cell r="B19818" t="str">
            <v>+2 정예 엘테르 탐사대의 반지</v>
          </cell>
        </row>
        <row r="19819">
          <cell r="A19819">
            <v>412543</v>
          </cell>
          <cell r="B19819" t="str">
            <v>+3 정예 엘테르 탐사대의 반지</v>
          </cell>
        </row>
        <row r="19820">
          <cell r="A19820">
            <v>412544</v>
          </cell>
          <cell r="B19820" t="str">
            <v>+4 정예 엘테르 탐사대의 반지</v>
          </cell>
        </row>
        <row r="19821">
          <cell r="A19821">
            <v>412545</v>
          </cell>
          <cell r="B19821" t="str">
            <v>+5 정예 엘테르 탐사대의 반지</v>
          </cell>
        </row>
        <row r="19822">
          <cell r="A19822">
            <v>412546</v>
          </cell>
          <cell r="B19822" t="str">
            <v>+6 정예 엘테르 탐사대의 반지</v>
          </cell>
        </row>
        <row r="19823">
          <cell r="A19823">
            <v>412547</v>
          </cell>
          <cell r="B19823" t="str">
            <v>+7 정예 엘테르 탐사대의 반지</v>
          </cell>
        </row>
        <row r="19824">
          <cell r="A19824">
            <v>412548</v>
          </cell>
          <cell r="B19824" t="str">
            <v>+8 정예 엘테르 탐사대의 반지</v>
          </cell>
        </row>
        <row r="19825">
          <cell r="A19825">
            <v>412549</v>
          </cell>
          <cell r="B19825" t="str">
            <v>+9 정예 엘테르 탐사대의 반지</v>
          </cell>
        </row>
        <row r="19826">
          <cell r="A19826">
            <v>412560</v>
          </cell>
          <cell r="B19826" t="str">
            <v>+0 정예 지상군의 반지</v>
          </cell>
        </row>
        <row r="19827">
          <cell r="A19827">
            <v>412561</v>
          </cell>
          <cell r="B19827" t="str">
            <v>+1 정예 지상군의 반지</v>
          </cell>
        </row>
        <row r="19828">
          <cell r="A19828">
            <v>412562</v>
          </cell>
          <cell r="B19828" t="str">
            <v>+2 정예 지상군의 반지</v>
          </cell>
        </row>
        <row r="19829">
          <cell r="A19829">
            <v>412563</v>
          </cell>
          <cell r="B19829" t="str">
            <v>+3 정예 지상군의 반지</v>
          </cell>
        </row>
        <row r="19830">
          <cell r="A19830">
            <v>412564</v>
          </cell>
          <cell r="B19830" t="str">
            <v>+4 정예 지상군의 반지</v>
          </cell>
        </row>
        <row r="19831">
          <cell r="A19831">
            <v>412565</v>
          </cell>
          <cell r="B19831" t="str">
            <v>+5 정예 지상군의 반지</v>
          </cell>
        </row>
        <row r="19832">
          <cell r="A19832">
            <v>412566</v>
          </cell>
          <cell r="B19832" t="str">
            <v>+6 정예 지상군의 반지</v>
          </cell>
        </row>
        <row r="19833">
          <cell r="A19833">
            <v>412567</v>
          </cell>
          <cell r="B19833" t="str">
            <v>+7 정예 지상군의 반지</v>
          </cell>
        </row>
        <row r="19834">
          <cell r="A19834">
            <v>412568</v>
          </cell>
          <cell r="B19834" t="str">
            <v>+8 정예 지상군의 반지</v>
          </cell>
        </row>
        <row r="19835">
          <cell r="A19835">
            <v>412569</v>
          </cell>
          <cell r="B19835" t="str">
            <v>+9 정예 지상군의 반지</v>
          </cell>
        </row>
        <row r="19836">
          <cell r="A19836">
            <v>412580</v>
          </cell>
          <cell r="B19836" t="str">
            <v>+0 만월의 의식용 반지</v>
          </cell>
        </row>
        <row r="19837">
          <cell r="A19837">
            <v>412581</v>
          </cell>
          <cell r="B19837" t="str">
            <v>+1 만월의 의식용 반지</v>
          </cell>
        </row>
        <row r="19838">
          <cell r="A19838">
            <v>412582</v>
          </cell>
          <cell r="B19838" t="str">
            <v>+2 만월의 의식용 반지</v>
          </cell>
        </row>
        <row r="19839">
          <cell r="A19839">
            <v>412583</v>
          </cell>
          <cell r="B19839" t="str">
            <v>+3 만월의 의식용 반지</v>
          </cell>
        </row>
        <row r="19840">
          <cell r="A19840">
            <v>412584</v>
          </cell>
          <cell r="B19840" t="str">
            <v>+4 만월의 의식용 반지</v>
          </cell>
        </row>
        <row r="19841">
          <cell r="A19841">
            <v>412585</v>
          </cell>
          <cell r="B19841" t="str">
            <v>+5 만월의 의식용 반지</v>
          </cell>
        </row>
        <row r="19842">
          <cell r="A19842">
            <v>412586</v>
          </cell>
          <cell r="B19842" t="str">
            <v>+6 만월의 의식용 반지</v>
          </cell>
        </row>
        <row r="19843">
          <cell r="A19843">
            <v>412587</v>
          </cell>
          <cell r="B19843" t="str">
            <v>+7 만월의 의식용 반지</v>
          </cell>
        </row>
        <row r="19844">
          <cell r="A19844">
            <v>412588</v>
          </cell>
          <cell r="B19844" t="str">
            <v>+8 만월의 의식용 반지</v>
          </cell>
        </row>
        <row r="19845">
          <cell r="A19845">
            <v>412589</v>
          </cell>
          <cell r="B19845" t="str">
            <v>+9 만월의 의식용 반지</v>
          </cell>
        </row>
        <row r="19846">
          <cell r="A19846">
            <v>412600</v>
          </cell>
          <cell r="B19846" t="str">
            <v>+0 만월의 제사장 반지</v>
          </cell>
        </row>
        <row r="19847">
          <cell r="A19847">
            <v>412601</v>
          </cell>
          <cell r="B19847" t="str">
            <v>+1 만월의 제사장 반지</v>
          </cell>
        </row>
        <row r="19848">
          <cell r="A19848">
            <v>412602</v>
          </cell>
          <cell r="B19848" t="str">
            <v>+2 만월의 제사장 반지</v>
          </cell>
        </row>
        <row r="19849">
          <cell r="A19849">
            <v>412603</v>
          </cell>
          <cell r="B19849" t="str">
            <v>+3 만월의 제사장 반지</v>
          </cell>
        </row>
        <row r="19850">
          <cell r="A19850">
            <v>412604</v>
          </cell>
          <cell r="B19850" t="str">
            <v>+4 만월의 제사장 반지</v>
          </cell>
        </row>
        <row r="19851">
          <cell r="A19851">
            <v>412605</v>
          </cell>
          <cell r="B19851" t="str">
            <v>+5 만월의 제사장 반지</v>
          </cell>
        </row>
        <row r="19852">
          <cell r="A19852">
            <v>412606</v>
          </cell>
          <cell r="B19852" t="str">
            <v>+6 만월의 제사장 반지</v>
          </cell>
        </row>
        <row r="19853">
          <cell r="A19853">
            <v>412607</v>
          </cell>
          <cell r="B19853" t="str">
            <v>+7 만월의 제사장 반지</v>
          </cell>
        </row>
        <row r="19854">
          <cell r="A19854">
            <v>412608</v>
          </cell>
          <cell r="B19854" t="str">
            <v>+8 만월의 제사장 반지</v>
          </cell>
        </row>
        <row r="19855">
          <cell r="A19855">
            <v>412609</v>
          </cell>
          <cell r="B19855" t="str">
            <v>+9 만월의 제사장 반지</v>
          </cell>
        </row>
        <row r="19856">
          <cell r="A19856">
            <v>412620</v>
          </cell>
          <cell r="B19856" t="str">
            <v>+0 광기의 수호자 반지</v>
          </cell>
        </row>
        <row r="19857">
          <cell r="A19857">
            <v>412621</v>
          </cell>
          <cell r="B19857" t="str">
            <v>+1 광기의 수호자 반지</v>
          </cell>
        </row>
        <row r="19858">
          <cell r="A19858">
            <v>412622</v>
          </cell>
          <cell r="B19858" t="str">
            <v>+2 광기의 수호자 반지</v>
          </cell>
        </row>
        <row r="19859">
          <cell r="A19859">
            <v>412623</v>
          </cell>
          <cell r="B19859" t="str">
            <v>+3 광기의 수호자 반지</v>
          </cell>
        </row>
        <row r="19860">
          <cell r="A19860">
            <v>412624</v>
          </cell>
          <cell r="B19860" t="str">
            <v>+4 광기의 수호자 반지</v>
          </cell>
        </row>
        <row r="19861">
          <cell r="A19861">
            <v>412625</v>
          </cell>
          <cell r="B19861" t="str">
            <v>+5 광기의 수호자 반지</v>
          </cell>
        </row>
        <row r="19862">
          <cell r="A19862">
            <v>412626</v>
          </cell>
          <cell r="B19862" t="str">
            <v>+6 광기의 수호자 반지</v>
          </cell>
        </row>
        <row r="19863">
          <cell r="A19863">
            <v>412627</v>
          </cell>
          <cell r="B19863" t="str">
            <v>+7 광기의 수호자 반지</v>
          </cell>
        </row>
        <row r="19864">
          <cell r="A19864">
            <v>412628</v>
          </cell>
          <cell r="B19864" t="str">
            <v>+8 광기의 수호자 반지</v>
          </cell>
        </row>
        <row r="19865">
          <cell r="A19865">
            <v>412629</v>
          </cell>
          <cell r="B19865" t="str">
            <v>+9 광기의 수호자 반지</v>
          </cell>
        </row>
        <row r="19866">
          <cell r="A19866">
            <v>413000</v>
          </cell>
          <cell r="B19866" t="str">
            <v>+0 마나 증폭 반지</v>
          </cell>
        </row>
        <row r="19867">
          <cell r="A19867">
            <v>413001</v>
          </cell>
          <cell r="B19867" t="str">
            <v>+1 마나 증폭 반지</v>
          </cell>
        </row>
        <row r="19868">
          <cell r="A19868">
            <v>413002</v>
          </cell>
          <cell r="B19868" t="str">
            <v>+2 마나 증폭 반지</v>
          </cell>
        </row>
        <row r="19869">
          <cell r="A19869">
            <v>413003</v>
          </cell>
          <cell r="B19869" t="str">
            <v>+3 마나 증폭 반지</v>
          </cell>
        </row>
        <row r="19870">
          <cell r="A19870">
            <v>413004</v>
          </cell>
          <cell r="B19870" t="str">
            <v>+4 마나 증폭 반지</v>
          </cell>
        </row>
        <row r="19871">
          <cell r="A19871">
            <v>413005</v>
          </cell>
          <cell r="B19871" t="str">
            <v>+5 마나 증폭 반지</v>
          </cell>
        </row>
        <row r="19872">
          <cell r="A19872">
            <v>413006</v>
          </cell>
          <cell r="B19872" t="str">
            <v>+6 마나 증폭 반지</v>
          </cell>
        </row>
        <row r="19873">
          <cell r="A19873">
            <v>413007</v>
          </cell>
          <cell r="B19873" t="str">
            <v>+7 마나 증폭 반지</v>
          </cell>
        </row>
        <row r="19874">
          <cell r="A19874">
            <v>413008</v>
          </cell>
          <cell r="B19874" t="str">
            <v>+8 마나 증폭 반지</v>
          </cell>
        </row>
        <row r="19875">
          <cell r="A19875">
            <v>413009</v>
          </cell>
          <cell r="B19875" t="str">
            <v>+9 마나 증폭 반지</v>
          </cell>
        </row>
        <row r="19876">
          <cell r="A19876">
            <v>413020</v>
          </cell>
          <cell r="B19876" t="str">
            <v>+0 수호 반지</v>
          </cell>
        </row>
        <row r="19877">
          <cell r="A19877">
            <v>413021</v>
          </cell>
          <cell r="B19877" t="str">
            <v>+1 수호 반지</v>
          </cell>
        </row>
        <row r="19878">
          <cell r="A19878">
            <v>413022</v>
          </cell>
          <cell r="B19878" t="str">
            <v>+2 수호 반지</v>
          </cell>
        </row>
        <row r="19879">
          <cell r="A19879">
            <v>413023</v>
          </cell>
          <cell r="B19879" t="str">
            <v>+3 수호 반지</v>
          </cell>
        </row>
        <row r="19880">
          <cell r="A19880">
            <v>413024</v>
          </cell>
          <cell r="B19880" t="str">
            <v>+4 수호 반지</v>
          </cell>
        </row>
        <row r="19881">
          <cell r="A19881">
            <v>413025</v>
          </cell>
          <cell r="B19881" t="str">
            <v>+5 수호 반지</v>
          </cell>
        </row>
        <row r="19882">
          <cell r="A19882">
            <v>413026</v>
          </cell>
          <cell r="B19882" t="str">
            <v>+6 수호 반지</v>
          </cell>
        </row>
        <row r="19883">
          <cell r="A19883">
            <v>413027</v>
          </cell>
          <cell r="B19883" t="str">
            <v>+7 수호 반지</v>
          </cell>
        </row>
        <row r="19884">
          <cell r="A19884">
            <v>413028</v>
          </cell>
          <cell r="B19884" t="str">
            <v>+8 수호 반지</v>
          </cell>
        </row>
        <row r="19885">
          <cell r="A19885">
            <v>413029</v>
          </cell>
          <cell r="B19885" t="str">
            <v>+9 수호 반지</v>
          </cell>
        </row>
        <row r="19886">
          <cell r="A19886">
            <v>413040</v>
          </cell>
          <cell r="B19886" t="str">
            <v>+0 찬란한 힘의 반지</v>
          </cell>
        </row>
        <row r="19887">
          <cell r="A19887">
            <v>413041</v>
          </cell>
          <cell r="B19887" t="str">
            <v>+1 찬란한 힘의 반지</v>
          </cell>
        </row>
        <row r="19888">
          <cell r="A19888">
            <v>413042</v>
          </cell>
          <cell r="B19888" t="str">
            <v>+2 찬란한 힘의 반지</v>
          </cell>
        </row>
        <row r="19889">
          <cell r="A19889">
            <v>413043</v>
          </cell>
          <cell r="B19889" t="str">
            <v>+3 찬란한 힘의 반지</v>
          </cell>
        </row>
        <row r="19890">
          <cell r="A19890">
            <v>413044</v>
          </cell>
          <cell r="B19890" t="str">
            <v>+4 찬란한 힘의 반지</v>
          </cell>
        </row>
        <row r="19891">
          <cell r="A19891">
            <v>413045</v>
          </cell>
          <cell r="B19891" t="str">
            <v>+5 찬란한 힘의 반지</v>
          </cell>
        </row>
        <row r="19892">
          <cell r="A19892">
            <v>413046</v>
          </cell>
          <cell r="B19892" t="str">
            <v>+6 찬란한 힘의 반지</v>
          </cell>
        </row>
        <row r="19893">
          <cell r="A19893">
            <v>413047</v>
          </cell>
          <cell r="B19893" t="str">
            <v>+7 찬란한 힘의 반지</v>
          </cell>
        </row>
        <row r="19894">
          <cell r="A19894">
            <v>413048</v>
          </cell>
          <cell r="B19894" t="str">
            <v>+8 찬란한 힘의 반지</v>
          </cell>
        </row>
        <row r="19895">
          <cell r="A19895">
            <v>413049</v>
          </cell>
          <cell r="B19895" t="str">
            <v>+9 찬란한 힘의 반지</v>
          </cell>
        </row>
        <row r="19896">
          <cell r="A19896">
            <v>413060</v>
          </cell>
          <cell r="B19896" t="str">
            <v>+0 찬란한 민첩의 반지</v>
          </cell>
        </row>
        <row r="19897">
          <cell r="A19897">
            <v>413061</v>
          </cell>
          <cell r="B19897" t="str">
            <v>+1 찬란한 민첩의 반지</v>
          </cell>
        </row>
        <row r="19898">
          <cell r="A19898">
            <v>413062</v>
          </cell>
          <cell r="B19898" t="str">
            <v>+2 찬란한 민첩의 반지</v>
          </cell>
        </row>
        <row r="19899">
          <cell r="A19899">
            <v>413063</v>
          </cell>
          <cell r="B19899" t="str">
            <v>+3 찬란한 민첩의 반지</v>
          </cell>
        </row>
        <row r="19900">
          <cell r="A19900">
            <v>413064</v>
          </cell>
          <cell r="B19900" t="str">
            <v>+4 찬란한 민첩의 반지</v>
          </cell>
        </row>
        <row r="19901">
          <cell r="A19901">
            <v>413065</v>
          </cell>
          <cell r="B19901" t="str">
            <v>+5 찬란한 민첩의 반지</v>
          </cell>
        </row>
        <row r="19902">
          <cell r="A19902">
            <v>413066</v>
          </cell>
          <cell r="B19902" t="str">
            <v>+6 찬란한 민첩의 반지</v>
          </cell>
        </row>
        <row r="19903">
          <cell r="A19903">
            <v>413067</v>
          </cell>
          <cell r="B19903" t="str">
            <v>+7 찬란한 민첩의 반지</v>
          </cell>
        </row>
        <row r="19904">
          <cell r="A19904">
            <v>413068</v>
          </cell>
          <cell r="B19904" t="str">
            <v>+8 찬란한 민첩의 반지</v>
          </cell>
        </row>
        <row r="19905">
          <cell r="A19905">
            <v>413069</v>
          </cell>
          <cell r="B19905" t="str">
            <v>+9 찬란한 민첩의 반지</v>
          </cell>
        </row>
        <row r="19906">
          <cell r="A19906">
            <v>413080</v>
          </cell>
          <cell r="B19906" t="str">
            <v>+0 찬란한 지능의 반지</v>
          </cell>
        </row>
        <row r="19907">
          <cell r="A19907">
            <v>413081</v>
          </cell>
          <cell r="B19907" t="str">
            <v>+1 찬란한 지능의 반지</v>
          </cell>
        </row>
        <row r="19908">
          <cell r="A19908">
            <v>413082</v>
          </cell>
          <cell r="B19908" t="str">
            <v>+2 찬란한 지능의 반지</v>
          </cell>
        </row>
        <row r="19909">
          <cell r="A19909">
            <v>413083</v>
          </cell>
          <cell r="B19909" t="str">
            <v>+3 찬란한 지능의 반지</v>
          </cell>
        </row>
        <row r="19910">
          <cell r="A19910">
            <v>413084</v>
          </cell>
          <cell r="B19910" t="str">
            <v>+4 찬란한 지능의 반지</v>
          </cell>
        </row>
        <row r="19911">
          <cell r="A19911">
            <v>413085</v>
          </cell>
          <cell r="B19911" t="str">
            <v>+5 찬란한 지능의 반지</v>
          </cell>
        </row>
        <row r="19912">
          <cell r="A19912">
            <v>413086</v>
          </cell>
          <cell r="B19912" t="str">
            <v>+6 찬란한 지능의 반지</v>
          </cell>
        </row>
        <row r="19913">
          <cell r="A19913">
            <v>413087</v>
          </cell>
          <cell r="B19913" t="str">
            <v>+7 찬란한 지능의 반지</v>
          </cell>
        </row>
        <row r="19914">
          <cell r="A19914">
            <v>413088</v>
          </cell>
          <cell r="B19914" t="str">
            <v>+8 찬란한 지능의 반지</v>
          </cell>
        </row>
        <row r="19915">
          <cell r="A19915">
            <v>413089</v>
          </cell>
          <cell r="B19915" t="str">
            <v>+9 찬란한 지능의 반지</v>
          </cell>
        </row>
        <row r="19916">
          <cell r="A19916">
            <v>413100</v>
          </cell>
          <cell r="B19916" t="str">
            <v>+0 파괴자의 검은 고리</v>
          </cell>
        </row>
        <row r="19917">
          <cell r="A19917">
            <v>413101</v>
          </cell>
          <cell r="B19917" t="str">
            <v>+1 파괴자의 검은 고리</v>
          </cell>
        </row>
        <row r="19918">
          <cell r="A19918">
            <v>413102</v>
          </cell>
          <cell r="B19918" t="str">
            <v>+2 파괴자의 검은 고리</v>
          </cell>
        </row>
        <row r="19919">
          <cell r="A19919">
            <v>413103</v>
          </cell>
          <cell r="B19919" t="str">
            <v>+3 파괴자의 검은 고리</v>
          </cell>
        </row>
        <row r="19920">
          <cell r="A19920">
            <v>413104</v>
          </cell>
          <cell r="B19920" t="str">
            <v>+4 파괴자의 검은 고리</v>
          </cell>
        </row>
        <row r="19921">
          <cell r="A19921">
            <v>413105</v>
          </cell>
          <cell r="B19921" t="str">
            <v>+5 파괴자의 검은 고리</v>
          </cell>
        </row>
        <row r="19922">
          <cell r="A19922">
            <v>413106</v>
          </cell>
          <cell r="B19922" t="str">
            <v>+6 파괴자의 검은 고리</v>
          </cell>
        </row>
        <row r="19923">
          <cell r="A19923">
            <v>413107</v>
          </cell>
          <cell r="B19923" t="str">
            <v>+7 파괴자의 검은 고리</v>
          </cell>
        </row>
        <row r="19924">
          <cell r="A19924">
            <v>413108</v>
          </cell>
          <cell r="B19924" t="str">
            <v>+8 파괴자의 검은 고리</v>
          </cell>
        </row>
        <row r="19925">
          <cell r="A19925">
            <v>413109</v>
          </cell>
          <cell r="B19925" t="str">
            <v>+9 파괴자의 검은 고리</v>
          </cell>
        </row>
        <row r="19926">
          <cell r="A19926">
            <v>413120</v>
          </cell>
          <cell r="B19926" t="str">
            <v>+0 파괴자의 푸른 고리</v>
          </cell>
        </row>
        <row r="19927">
          <cell r="A19927">
            <v>413121</v>
          </cell>
          <cell r="B19927" t="str">
            <v>+1 파괴자의 푸른 고리</v>
          </cell>
        </row>
        <row r="19928">
          <cell r="A19928">
            <v>413122</v>
          </cell>
          <cell r="B19928" t="str">
            <v>+2 파괴자의 푸른 고리</v>
          </cell>
        </row>
        <row r="19929">
          <cell r="A19929">
            <v>413123</v>
          </cell>
          <cell r="B19929" t="str">
            <v>+3 파괴자의 푸른 고리</v>
          </cell>
        </row>
        <row r="19930">
          <cell r="A19930">
            <v>413124</v>
          </cell>
          <cell r="B19930" t="str">
            <v>+4 파괴자의 푸른 고리</v>
          </cell>
        </row>
        <row r="19931">
          <cell r="A19931">
            <v>413125</v>
          </cell>
          <cell r="B19931" t="str">
            <v>+5 파괴자의 푸른 고리</v>
          </cell>
        </row>
        <row r="19932">
          <cell r="A19932">
            <v>413126</v>
          </cell>
          <cell r="B19932" t="str">
            <v>+6 파괴자의 푸른 고리</v>
          </cell>
        </row>
        <row r="19933">
          <cell r="A19933">
            <v>413127</v>
          </cell>
          <cell r="B19933" t="str">
            <v>+7 파괴자의 푸른 고리</v>
          </cell>
        </row>
        <row r="19934">
          <cell r="A19934">
            <v>413128</v>
          </cell>
          <cell r="B19934" t="str">
            <v>+8 파괴자의 푸른 고리</v>
          </cell>
        </row>
        <row r="19935">
          <cell r="A19935">
            <v>413129</v>
          </cell>
          <cell r="B19935" t="str">
            <v>+9 파괴자의 푸른 고리</v>
          </cell>
        </row>
        <row r="19936">
          <cell r="A19936">
            <v>413140</v>
          </cell>
          <cell r="B19936" t="str">
            <v>+0 파괴자의 붉은 고리</v>
          </cell>
        </row>
        <row r="19937">
          <cell r="A19937">
            <v>413141</v>
          </cell>
          <cell r="B19937" t="str">
            <v>+1 파괴자의 붉은 고리</v>
          </cell>
        </row>
        <row r="19938">
          <cell r="A19938">
            <v>413142</v>
          </cell>
          <cell r="B19938" t="str">
            <v>+2 파괴자의 붉은 고리</v>
          </cell>
        </row>
        <row r="19939">
          <cell r="A19939">
            <v>413143</v>
          </cell>
          <cell r="B19939" t="str">
            <v>+3 파괴자의 붉은 고리</v>
          </cell>
        </row>
        <row r="19940">
          <cell r="A19940">
            <v>413144</v>
          </cell>
          <cell r="B19940" t="str">
            <v>+4 파괴자의 붉은 고리</v>
          </cell>
        </row>
        <row r="19941">
          <cell r="A19941">
            <v>413145</v>
          </cell>
          <cell r="B19941" t="str">
            <v>+5 파괴자의 붉은 고리</v>
          </cell>
        </row>
        <row r="19942">
          <cell r="A19942">
            <v>413146</v>
          </cell>
          <cell r="B19942" t="str">
            <v>+6 파괴자의 붉은 고리</v>
          </cell>
        </row>
        <row r="19943">
          <cell r="A19943">
            <v>413147</v>
          </cell>
          <cell r="B19943" t="str">
            <v>+7 파괴자의 붉은 고리</v>
          </cell>
        </row>
        <row r="19944">
          <cell r="A19944">
            <v>413148</v>
          </cell>
          <cell r="B19944" t="str">
            <v>+8 파괴자의 붉은 고리</v>
          </cell>
        </row>
        <row r="19945">
          <cell r="A19945">
            <v>413149</v>
          </cell>
          <cell r="B19945" t="str">
            <v>+9 파괴자의 붉은 고리</v>
          </cell>
        </row>
        <row r="19946">
          <cell r="A19946">
            <v>413160</v>
          </cell>
          <cell r="B19946" t="str">
            <v>+0 파괴자의 검은 인장</v>
          </cell>
        </row>
        <row r="19947">
          <cell r="A19947">
            <v>413161</v>
          </cell>
          <cell r="B19947" t="str">
            <v>+1 파괴자의 검은 인장</v>
          </cell>
        </row>
        <row r="19948">
          <cell r="A19948">
            <v>413162</v>
          </cell>
          <cell r="B19948" t="str">
            <v>+2 파괴자의 검은 인장</v>
          </cell>
        </row>
        <row r="19949">
          <cell r="A19949">
            <v>413163</v>
          </cell>
          <cell r="B19949" t="str">
            <v>+3 파괴자의 검은 인장</v>
          </cell>
        </row>
        <row r="19950">
          <cell r="A19950">
            <v>413164</v>
          </cell>
          <cell r="B19950" t="str">
            <v>+4 파괴자의 검은 인장</v>
          </cell>
        </row>
        <row r="19951">
          <cell r="A19951">
            <v>413165</v>
          </cell>
          <cell r="B19951" t="str">
            <v>+5 파괴자의 검은 인장</v>
          </cell>
        </row>
        <row r="19952">
          <cell r="A19952">
            <v>413166</v>
          </cell>
          <cell r="B19952" t="str">
            <v>+6 파괴자의 검은 인장</v>
          </cell>
        </row>
        <row r="19953">
          <cell r="A19953">
            <v>413167</v>
          </cell>
          <cell r="B19953" t="str">
            <v>+7 파괴자의 검은 인장</v>
          </cell>
        </row>
        <row r="19954">
          <cell r="A19954">
            <v>413168</v>
          </cell>
          <cell r="B19954" t="str">
            <v>+8 파괴자의 검은 인장</v>
          </cell>
        </row>
        <row r="19955">
          <cell r="A19955">
            <v>413169</v>
          </cell>
          <cell r="B19955" t="str">
            <v>+9 파괴자의 검은 인장</v>
          </cell>
        </row>
        <row r="19956">
          <cell r="A19956">
            <v>413180</v>
          </cell>
          <cell r="B19956" t="str">
            <v>+0 파괴자의 푸른 인장</v>
          </cell>
        </row>
        <row r="19957">
          <cell r="A19957">
            <v>413181</v>
          </cell>
          <cell r="B19957" t="str">
            <v>+1 파괴자의 푸른 인장</v>
          </cell>
        </row>
        <row r="19958">
          <cell r="A19958">
            <v>413182</v>
          </cell>
          <cell r="B19958" t="str">
            <v>+2 파괴자의 푸른 인장</v>
          </cell>
        </row>
        <row r="19959">
          <cell r="A19959">
            <v>413183</v>
          </cell>
          <cell r="B19959" t="str">
            <v>+3 파괴자의 푸른 인장</v>
          </cell>
        </row>
        <row r="19960">
          <cell r="A19960">
            <v>413184</v>
          </cell>
          <cell r="B19960" t="str">
            <v>+4 파괴자의 푸른 인장</v>
          </cell>
        </row>
        <row r="19961">
          <cell r="A19961">
            <v>413185</v>
          </cell>
          <cell r="B19961" t="str">
            <v>+5 파괴자의 푸른 인장</v>
          </cell>
        </row>
        <row r="19962">
          <cell r="A19962">
            <v>413186</v>
          </cell>
          <cell r="B19962" t="str">
            <v>+6 파괴자의 푸른 인장</v>
          </cell>
        </row>
        <row r="19963">
          <cell r="A19963">
            <v>413187</v>
          </cell>
          <cell r="B19963" t="str">
            <v>+7 파괴자의 푸른 인장</v>
          </cell>
        </row>
        <row r="19964">
          <cell r="A19964">
            <v>413188</v>
          </cell>
          <cell r="B19964" t="str">
            <v>+8 파괴자의 푸른 인장</v>
          </cell>
        </row>
        <row r="19965">
          <cell r="A19965">
            <v>413189</v>
          </cell>
          <cell r="B19965" t="str">
            <v>+9 파괴자의 푸른 인장</v>
          </cell>
        </row>
        <row r="19966">
          <cell r="A19966">
            <v>413200</v>
          </cell>
          <cell r="B19966" t="str">
            <v>+0 파괴자의 붉은 인장</v>
          </cell>
        </row>
        <row r="19967">
          <cell r="A19967">
            <v>413201</v>
          </cell>
          <cell r="B19967" t="str">
            <v>+1 파괴자의 붉은 인장</v>
          </cell>
        </row>
        <row r="19968">
          <cell r="A19968">
            <v>413202</v>
          </cell>
          <cell r="B19968" t="str">
            <v>+2 파괴자의 붉은 인장</v>
          </cell>
        </row>
        <row r="19969">
          <cell r="A19969">
            <v>413203</v>
          </cell>
          <cell r="B19969" t="str">
            <v>+3 파괴자의 붉은 인장</v>
          </cell>
        </row>
        <row r="19970">
          <cell r="A19970">
            <v>413204</v>
          </cell>
          <cell r="B19970" t="str">
            <v>+4 파괴자의 붉은 인장</v>
          </cell>
        </row>
        <row r="19971">
          <cell r="A19971">
            <v>413205</v>
          </cell>
          <cell r="B19971" t="str">
            <v>+5 파괴자의 붉은 인장</v>
          </cell>
        </row>
        <row r="19972">
          <cell r="A19972">
            <v>413206</v>
          </cell>
          <cell r="B19972" t="str">
            <v>+6 파괴자의 붉은 인장</v>
          </cell>
        </row>
        <row r="19973">
          <cell r="A19973">
            <v>413207</v>
          </cell>
          <cell r="B19973" t="str">
            <v>+7 파괴자의 붉은 인장</v>
          </cell>
        </row>
        <row r="19974">
          <cell r="A19974">
            <v>413208</v>
          </cell>
          <cell r="B19974" t="str">
            <v>+8 파괴자의 붉은 인장</v>
          </cell>
        </row>
        <row r="19975">
          <cell r="A19975">
            <v>413209</v>
          </cell>
          <cell r="B19975" t="str">
            <v>+9 파괴자의 붉은 인장</v>
          </cell>
        </row>
        <row r="19976">
          <cell r="A19976">
            <v>413220</v>
          </cell>
          <cell r="B19976" t="str">
            <v>+0 현인의 반지</v>
          </cell>
        </row>
        <row r="19977">
          <cell r="A19977">
            <v>413221</v>
          </cell>
          <cell r="B19977" t="str">
            <v>+1 현인의 반지</v>
          </cell>
        </row>
        <row r="19978">
          <cell r="A19978">
            <v>413222</v>
          </cell>
          <cell r="B19978" t="str">
            <v>+2 현인의 반지</v>
          </cell>
        </row>
        <row r="19979">
          <cell r="A19979">
            <v>413223</v>
          </cell>
          <cell r="B19979" t="str">
            <v>+3 현인의 반지</v>
          </cell>
        </row>
        <row r="19980">
          <cell r="A19980">
            <v>413224</v>
          </cell>
          <cell r="B19980" t="str">
            <v>+4 현인의 반지</v>
          </cell>
        </row>
        <row r="19981">
          <cell r="A19981">
            <v>413225</v>
          </cell>
          <cell r="B19981" t="str">
            <v>+5 현인의 반지</v>
          </cell>
        </row>
        <row r="19982">
          <cell r="A19982">
            <v>413226</v>
          </cell>
          <cell r="B19982" t="str">
            <v>+6 현인의 반지</v>
          </cell>
        </row>
        <row r="19983">
          <cell r="A19983">
            <v>413227</v>
          </cell>
          <cell r="B19983" t="str">
            <v>+7 현인의 반지</v>
          </cell>
        </row>
        <row r="19984">
          <cell r="A19984">
            <v>413228</v>
          </cell>
          <cell r="B19984" t="str">
            <v>+8 현인의 반지</v>
          </cell>
        </row>
        <row r="19985">
          <cell r="A19985">
            <v>413229</v>
          </cell>
          <cell r="B19985" t="str">
            <v>+9 현인의 반지</v>
          </cell>
        </row>
        <row r="19986">
          <cell r="A19986">
            <v>413240</v>
          </cell>
          <cell r="B19986" t="str">
            <v>+0 리퍼의 반지</v>
          </cell>
        </row>
        <row r="19987">
          <cell r="A19987">
            <v>413241</v>
          </cell>
          <cell r="B19987" t="str">
            <v>+1 리퍼의 반지</v>
          </cell>
        </row>
        <row r="19988">
          <cell r="A19988">
            <v>413242</v>
          </cell>
          <cell r="B19988" t="str">
            <v>+2 리퍼의 반지</v>
          </cell>
        </row>
        <row r="19989">
          <cell r="A19989">
            <v>413243</v>
          </cell>
          <cell r="B19989" t="str">
            <v>+3 리퍼의 반지</v>
          </cell>
        </row>
        <row r="19990">
          <cell r="A19990">
            <v>413244</v>
          </cell>
          <cell r="B19990" t="str">
            <v>+4 리퍼의 반지</v>
          </cell>
        </row>
        <row r="19991">
          <cell r="A19991">
            <v>413245</v>
          </cell>
          <cell r="B19991" t="str">
            <v>+5 리퍼의 반지</v>
          </cell>
        </row>
        <row r="19992">
          <cell r="A19992">
            <v>413246</v>
          </cell>
          <cell r="B19992" t="str">
            <v>+6 리퍼의 반지</v>
          </cell>
        </row>
        <row r="19993">
          <cell r="A19993">
            <v>413247</v>
          </cell>
          <cell r="B19993" t="str">
            <v>+7 리퍼의 반지</v>
          </cell>
        </row>
        <row r="19994">
          <cell r="A19994">
            <v>413248</v>
          </cell>
          <cell r="B19994" t="str">
            <v>+8 리퍼의 반지</v>
          </cell>
        </row>
        <row r="19995">
          <cell r="A19995">
            <v>413249</v>
          </cell>
          <cell r="B19995" t="str">
            <v>+9 리퍼의 반지</v>
          </cell>
        </row>
        <row r="19996">
          <cell r="A19996">
            <v>413260</v>
          </cell>
          <cell r="B19996" t="str">
            <v>+0 마도사의 반지</v>
          </cell>
        </row>
        <row r="19997">
          <cell r="A19997">
            <v>413261</v>
          </cell>
          <cell r="B19997" t="str">
            <v>+1 마도사의 반지</v>
          </cell>
        </row>
        <row r="19998">
          <cell r="A19998">
            <v>413262</v>
          </cell>
          <cell r="B19998" t="str">
            <v>+2 마도사의 반지</v>
          </cell>
        </row>
        <row r="19999">
          <cell r="A19999">
            <v>413263</v>
          </cell>
          <cell r="B19999" t="str">
            <v>+3 마도사의 반지</v>
          </cell>
        </row>
        <row r="20000">
          <cell r="A20000">
            <v>413264</v>
          </cell>
          <cell r="B20000" t="str">
            <v>+4 마도사의 반지</v>
          </cell>
        </row>
        <row r="20001">
          <cell r="A20001">
            <v>413265</v>
          </cell>
          <cell r="B20001" t="str">
            <v>+5 마도사의 반지</v>
          </cell>
        </row>
        <row r="20002">
          <cell r="A20002">
            <v>413266</v>
          </cell>
          <cell r="B20002" t="str">
            <v>+6 마도사의 반지</v>
          </cell>
        </row>
        <row r="20003">
          <cell r="A20003">
            <v>413267</v>
          </cell>
          <cell r="B20003" t="str">
            <v>+7 마도사의 반지</v>
          </cell>
        </row>
        <row r="20004">
          <cell r="A20004">
            <v>413268</v>
          </cell>
          <cell r="B20004" t="str">
            <v>+8 마도사의 반지</v>
          </cell>
        </row>
        <row r="20005">
          <cell r="A20005">
            <v>413269</v>
          </cell>
          <cell r="B20005" t="str">
            <v>+9 마도사의 반지</v>
          </cell>
        </row>
        <row r="20006">
          <cell r="A20006">
            <v>413280</v>
          </cell>
          <cell r="B20006" t="str">
            <v>+0 일격의 반지</v>
          </cell>
        </row>
        <row r="20007">
          <cell r="A20007">
            <v>413281</v>
          </cell>
          <cell r="B20007" t="str">
            <v>+1 일격의 반지</v>
          </cell>
        </row>
        <row r="20008">
          <cell r="A20008">
            <v>413282</v>
          </cell>
          <cell r="B20008" t="str">
            <v>+2 일격의 반지</v>
          </cell>
        </row>
        <row r="20009">
          <cell r="A20009">
            <v>413283</v>
          </cell>
          <cell r="B20009" t="str">
            <v>+3 일격의 반지</v>
          </cell>
        </row>
        <row r="20010">
          <cell r="A20010">
            <v>413284</v>
          </cell>
          <cell r="B20010" t="str">
            <v>+4 일격의 반지</v>
          </cell>
        </row>
        <row r="20011">
          <cell r="A20011">
            <v>413285</v>
          </cell>
          <cell r="B20011" t="str">
            <v>+5 일격의 반지</v>
          </cell>
        </row>
        <row r="20012">
          <cell r="A20012">
            <v>413286</v>
          </cell>
          <cell r="B20012" t="str">
            <v>+6 일격의 반지</v>
          </cell>
        </row>
        <row r="20013">
          <cell r="A20013">
            <v>413287</v>
          </cell>
          <cell r="B20013" t="str">
            <v>+7 일격의 반지</v>
          </cell>
        </row>
        <row r="20014">
          <cell r="A20014">
            <v>413288</v>
          </cell>
          <cell r="B20014" t="str">
            <v>+8 일격의 반지</v>
          </cell>
        </row>
        <row r="20015">
          <cell r="A20015">
            <v>413289</v>
          </cell>
          <cell r="B20015" t="str">
            <v>+9 일격의 반지</v>
          </cell>
        </row>
        <row r="20016">
          <cell r="A20016">
            <v>413300</v>
          </cell>
          <cell r="B20016" t="str">
            <v>+0 분노의 반지</v>
          </cell>
        </row>
        <row r="20017">
          <cell r="A20017">
            <v>413301</v>
          </cell>
          <cell r="B20017" t="str">
            <v>+1 분노의 반지</v>
          </cell>
        </row>
        <row r="20018">
          <cell r="A20018">
            <v>413302</v>
          </cell>
          <cell r="B20018" t="str">
            <v>+2 분노의 반지</v>
          </cell>
        </row>
        <row r="20019">
          <cell r="A20019">
            <v>413303</v>
          </cell>
          <cell r="B20019" t="str">
            <v>+3 분노의 반지</v>
          </cell>
        </row>
        <row r="20020">
          <cell r="A20020">
            <v>413304</v>
          </cell>
          <cell r="B20020" t="str">
            <v>+4 분노의 반지</v>
          </cell>
        </row>
        <row r="20021">
          <cell r="A20021">
            <v>413305</v>
          </cell>
          <cell r="B20021" t="str">
            <v>+5 분노의 반지</v>
          </cell>
        </row>
        <row r="20022">
          <cell r="A20022">
            <v>413306</v>
          </cell>
          <cell r="B20022" t="str">
            <v>+6 분노의 반지</v>
          </cell>
        </row>
        <row r="20023">
          <cell r="A20023">
            <v>413307</v>
          </cell>
          <cell r="B20023" t="str">
            <v>+7 분노의 반지</v>
          </cell>
        </row>
        <row r="20024">
          <cell r="A20024">
            <v>413308</v>
          </cell>
          <cell r="B20024" t="str">
            <v>+8 분노의 반지</v>
          </cell>
        </row>
        <row r="20025">
          <cell r="A20025">
            <v>413309</v>
          </cell>
          <cell r="B20025" t="str">
            <v>+9 분노의 반지</v>
          </cell>
        </row>
        <row r="20026">
          <cell r="A20026">
            <v>413320</v>
          </cell>
          <cell r="B20026" t="str">
            <v>+0 강화된 대지의 반지</v>
          </cell>
        </row>
        <row r="20027">
          <cell r="A20027">
            <v>413321</v>
          </cell>
          <cell r="B20027" t="str">
            <v>+1 강화된 대지의 반지</v>
          </cell>
        </row>
        <row r="20028">
          <cell r="A20028">
            <v>413322</v>
          </cell>
          <cell r="B20028" t="str">
            <v>+2 강화된 대지의 반지</v>
          </cell>
        </row>
        <row r="20029">
          <cell r="A20029">
            <v>413323</v>
          </cell>
          <cell r="B20029" t="str">
            <v>+3 강화된 대지의 반지</v>
          </cell>
        </row>
        <row r="20030">
          <cell r="A20030">
            <v>413324</v>
          </cell>
          <cell r="B20030" t="str">
            <v>+4 강화된 대지의 반지</v>
          </cell>
        </row>
        <row r="20031">
          <cell r="A20031">
            <v>413325</v>
          </cell>
          <cell r="B20031" t="str">
            <v>+5 강화된 대지의 반지</v>
          </cell>
        </row>
        <row r="20032">
          <cell r="A20032">
            <v>413326</v>
          </cell>
          <cell r="B20032" t="str">
            <v>+6 강화된 대지의 반지</v>
          </cell>
        </row>
        <row r="20033">
          <cell r="A20033">
            <v>413327</v>
          </cell>
          <cell r="B20033" t="str">
            <v>+7 강화된 대지의 반지</v>
          </cell>
        </row>
        <row r="20034">
          <cell r="A20034">
            <v>413328</v>
          </cell>
          <cell r="B20034" t="str">
            <v>+8 강화된 대지의 반지</v>
          </cell>
        </row>
        <row r="20035">
          <cell r="A20035">
            <v>413329</v>
          </cell>
          <cell r="B20035" t="str">
            <v>+9 강화된 대지의 반지</v>
          </cell>
        </row>
        <row r="20036">
          <cell r="A20036">
            <v>413340</v>
          </cell>
          <cell r="B20036" t="str">
            <v>+0 찬란한 대해의 힘 반지</v>
          </cell>
        </row>
        <row r="20037">
          <cell r="A20037">
            <v>413341</v>
          </cell>
          <cell r="B20037" t="str">
            <v>+1 찬란한 대해의 힘 반지</v>
          </cell>
        </row>
        <row r="20038">
          <cell r="A20038">
            <v>413342</v>
          </cell>
          <cell r="B20038" t="str">
            <v>+2 찬란한 대해의 힘 반지</v>
          </cell>
        </row>
        <row r="20039">
          <cell r="A20039">
            <v>413343</v>
          </cell>
          <cell r="B20039" t="str">
            <v>+3 찬란한 대해의 힘 반지</v>
          </cell>
        </row>
        <row r="20040">
          <cell r="A20040">
            <v>413344</v>
          </cell>
          <cell r="B20040" t="str">
            <v>+4 찬란한 대해의 힘 반지</v>
          </cell>
        </row>
        <row r="20041">
          <cell r="A20041">
            <v>413345</v>
          </cell>
          <cell r="B20041" t="str">
            <v>+5 찬란한 대해의 힘 반지</v>
          </cell>
        </row>
        <row r="20042">
          <cell r="A20042">
            <v>413346</v>
          </cell>
          <cell r="B20042" t="str">
            <v>+6 찬란한 대해의 힘 반지</v>
          </cell>
        </row>
        <row r="20043">
          <cell r="A20043">
            <v>413347</v>
          </cell>
          <cell r="B20043" t="str">
            <v>+7 찬란한 대해의 힘 반지</v>
          </cell>
        </row>
        <row r="20044">
          <cell r="A20044">
            <v>413348</v>
          </cell>
          <cell r="B20044" t="str">
            <v>+8 찬란한 대해의 힘 반지</v>
          </cell>
        </row>
        <row r="20045">
          <cell r="A20045">
            <v>413349</v>
          </cell>
          <cell r="B20045" t="str">
            <v>+9 찬란한 대해의 힘 반지</v>
          </cell>
        </row>
        <row r="20046">
          <cell r="A20046">
            <v>413360</v>
          </cell>
          <cell r="B20046" t="str">
            <v>+0 찬란한 대해의 민첩 반지</v>
          </cell>
        </row>
        <row r="20047">
          <cell r="A20047">
            <v>413361</v>
          </cell>
          <cell r="B20047" t="str">
            <v>+1 찬란한 대해의 민첩 반지</v>
          </cell>
        </row>
        <row r="20048">
          <cell r="A20048">
            <v>413362</v>
          </cell>
          <cell r="B20048" t="str">
            <v>+2 찬란한 대해의 민첩 반지</v>
          </cell>
        </row>
        <row r="20049">
          <cell r="A20049">
            <v>413363</v>
          </cell>
          <cell r="B20049" t="str">
            <v>+3 찬란한 대해의 민첩 반지</v>
          </cell>
        </row>
        <row r="20050">
          <cell r="A20050">
            <v>413364</v>
          </cell>
          <cell r="B20050" t="str">
            <v>+4 찬란한 대해의 민첩 반지</v>
          </cell>
        </row>
        <row r="20051">
          <cell r="A20051">
            <v>413365</v>
          </cell>
          <cell r="B20051" t="str">
            <v>+5 찬란한 대해의 민첩 반지</v>
          </cell>
        </row>
        <row r="20052">
          <cell r="A20052">
            <v>413366</v>
          </cell>
          <cell r="B20052" t="str">
            <v>+6 찬란한 대해의 민첩 반지</v>
          </cell>
        </row>
        <row r="20053">
          <cell r="A20053">
            <v>413367</v>
          </cell>
          <cell r="B20053" t="str">
            <v>+7 찬란한 대해의 민첩 반지</v>
          </cell>
        </row>
        <row r="20054">
          <cell r="A20054">
            <v>413368</v>
          </cell>
          <cell r="B20054" t="str">
            <v>+8 찬란한 대해의 민첩 반지</v>
          </cell>
        </row>
        <row r="20055">
          <cell r="A20055">
            <v>413369</v>
          </cell>
          <cell r="B20055" t="str">
            <v>+9 찬란한 대해의 민첩 반지</v>
          </cell>
        </row>
        <row r="20056">
          <cell r="A20056">
            <v>413380</v>
          </cell>
          <cell r="B20056" t="str">
            <v>+0 찬란한 대해의 지능 반지</v>
          </cell>
        </row>
        <row r="20057">
          <cell r="A20057">
            <v>413381</v>
          </cell>
          <cell r="B20057" t="str">
            <v>+1 찬란한 대해의 지능 반지</v>
          </cell>
        </row>
        <row r="20058">
          <cell r="A20058">
            <v>413382</v>
          </cell>
          <cell r="B20058" t="str">
            <v>+2 찬란한 대해의 지능 반지</v>
          </cell>
        </row>
        <row r="20059">
          <cell r="A20059">
            <v>413383</v>
          </cell>
          <cell r="B20059" t="str">
            <v>+3 찬란한 대해의 지능 반지</v>
          </cell>
        </row>
        <row r="20060">
          <cell r="A20060">
            <v>413384</v>
          </cell>
          <cell r="B20060" t="str">
            <v>+4 찬란한 대해의 지능 반지</v>
          </cell>
        </row>
        <row r="20061">
          <cell r="A20061">
            <v>413385</v>
          </cell>
          <cell r="B20061" t="str">
            <v>+5 찬란한 대해의 지능 반지</v>
          </cell>
        </row>
        <row r="20062">
          <cell r="A20062">
            <v>413386</v>
          </cell>
          <cell r="B20062" t="str">
            <v>+6 찬란한 대해의 지능 반지</v>
          </cell>
        </row>
        <row r="20063">
          <cell r="A20063">
            <v>413387</v>
          </cell>
          <cell r="B20063" t="str">
            <v>+7 찬란한 대해의 지능 반지</v>
          </cell>
        </row>
        <row r="20064">
          <cell r="A20064">
            <v>413388</v>
          </cell>
          <cell r="B20064" t="str">
            <v>+8 찬란한 대해의 지능 반지</v>
          </cell>
        </row>
        <row r="20065">
          <cell r="A20065">
            <v>413389</v>
          </cell>
          <cell r="B20065" t="str">
            <v>+9 찬란한 대해의 지능 반지</v>
          </cell>
        </row>
        <row r="20066">
          <cell r="A20066">
            <v>413400</v>
          </cell>
          <cell r="B20066" t="str">
            <v>+0 강화된 대기의 반지</v>
          </cell>
        </row>
        <row r="20067">
          <cell r="A20067">
            <v>413401</v>
          </cell>
          <cell r="B20067" t="str">
            <v>+1 강화된 대기의 반지</v>
          </cell>
        </row>
        <row r="20068">
          <cell r="A20068">
            <v>413402</v>
          </cell>
          <cell r="B20068" t="str">
            <v>+2 강화된 대기의 반지</v>
          </cell>
        </row>
        <row r="20069">
          <cell r="A20069">
            <v>413403</v>
          </cell>
          <cell r="B20069" t="str">
            <v>+3 강화된 대기의 반지</v>
          </cell>
        </row>
        <row r="20070">
          <cell r="A20070">
            <v>413404</v>
          </cell>
          <cell r="B20070" t="str">
            <v>+4 강화된 대기의 반지</v>
          </cell>
        </row>
        <row r="20071">
          <cell r="A20071">
            <v>413405</v>
          </cell>
          <cell r="B20071" t="str">
            <v>+5 강화된 대기의 반지</v>
          </cell>
        </row>
        <row r="20072">
          <cell r="A20072">
            <v>413406</v>
          </cell>
          <cell r="B20072" t="str">
            <v>+6 강화된 대기의 반지</v>
          </cell>
        </row>
        <row r="20073">
          <cell r="A20073">
            <v>413407</v>
          </cell>
          <cell r="B20073" t="str">
            <v>+7 강화된 대기의 반지</v>
          </cell>
        </row>
        <row r="20074">
          <cell r="A20074">
            <v>413408</v>
          </cell>
          <cell r="B20074" t="str">
            <v>+8 강화된 대기의 반지</v>
          </cell>
        </row>
        <row r="20075">
          <cell r="A20075">
            <v>413409</v>
          </cell>
          <cell r="B20075" t="str">
            <v>+9 강화된 대기의 반지</v>
          </cell>
        </row>
        <row r="20076">
          <cell r="A20076">
            <v>413420</v>
          </cell>
          <cell r="B20076" t="str">
            <v>+0 강화된 태양의 반지</v>
          </cell>
        </row>
        <row r="20077">
          <cell r="A20077">
            <v>413421</v>
          </cell>
          <cell r="B20077" t="str">
            <v>+1 강화된 태양의 반지</v>
          </cell>
        </row>
        <row r="20078">
          <cell r="A20078">
            <v>413422</v>
          </cell>
          <cell r="B20078" t="str">
            <v>+2 강화된 태양의 반지</v>
          </cell>
        </row>
        <row r="20079">
          <cell r="A20079">
            <v>413423</v>
          </cell>
          <cell r="B20079" t="str">
            <v>+3 강화된 태양의 반지</v>
          </cell>
        </row>
        <row r="20080">
          <cell r="A20080">
            <v>413424</v>
          </cell>
          <cell r="B20080" t="str">
            <v>+4 강화된 태양의 반지</v>
          </cell>
        </row>
        <row r="20081">
          <cell r="A20081">
            <v>413425</v>
          </cell>
          <cell r="B20081" t="str">
            <v>+5 강화된 태양의 반지</v>
          </cell>
        </row>
        <row r="20082">
          <cell r="A20082">
            <v>413426</v>
          </cell>
          <cell r="B20082" t="str">
            <v>+6 강화된 태양의 반지</v>
          </cell>
        </row>
        <row r="20083">
          <cell r="A20083">
            <v>413427</v>
          </cell>
          <cell r="B20083" t="str">
            <v>+7 강화된 태양의 반지</v>
          </cell>
        </row>
        <row r="20084">
          <cell r="A20084">
            <v>413428</v>
          </cell>
          <cell r="B20084" t="str">
            <v>+8 강화된 태양의 반지</v>
          </cell>
        </row>
        <row r="20085">
          <cell r="A20085">
            <v>413429</v>
          </cell>
          <cell r="B20085" t="str">
            <v>+9 강화된 태양의 반지</v>
          </cell>
        </row>
        <row r="20086">
          <cell r="A20086">
            <v>414000</v>
          </cell>
          <cell r="B20086" t="str">
            <v>+0 가이아스의 반지</v>
          </cell>
        </row>
        <row r="20087">
          <cell r="A20087">
            <v>414001</v>
          </cell>
          <cell r="B20087" t="str">
            <v>+1 가이아스의 반지</v>
          </cell>
        </row>
        <row r="20088">
          <cell r="A20088">
            <v>414002</v>
          </cell>
          <cell r="B20088" t="str">
            <v>+2 가이아스의 반지</v>
          </cell>
        </row>
        <row r="20089">
          <cell r="A20089">
            <v>414003</v>
          </cell>
          <cell r="B20089" t="str">
            <v>+3 가이아스의 반지</v>
          </cell>
        </row>
        <row r="20090">
          <cell r="A20090">
            <v>414004</v>
          </cell>
          <cell r="B20090" t="str">
            <v>+4 가이아스의 반지</v>
          </cell>
        </row>
        <row r="20091">
          <cell r="A20091">
            <v>414005</v>
          </cell>
          <cell r="B20091" t="str">
            <v>+5 가이아스의 반지</v>
          </cell>
        </row>
        <row r="20092">
          <cell r="A20092">
            <v>414006</v>
          </cell>
          <cell r="B20092" t="str">
            <v>+6 가이아스의 반지</v>
          </cell>
        </row>
        <row r="20093">
          <cell r="A20093">
            <v>414007</v>
          </cell>
          <cell r="B20093" t="str">
            <v>+7 가이아스의 반지</v>
          </cell>
        </row>
        <row r="20094">
          <cell r="A20094">
            <v>414008</v>
          </cell>
          <cell r="B20094" t="str">
            <v>+8 가이아스의 반지</v>
          </cell>
        </row>
        <row r="20095">
          <cell r="A20095">
            <v>414009</v>
          </cell>
          <cell r="B20095" t="str">
            <v>+9 가이아스의 반지</v>
          </cell>
        </row>
        <row r="20096">
          <cell r="A20096">
            <v>414020</v>
          </cell>
          <cell r="B20096" t="str">
            <v>+0 헤라켄의 반지</v>
          </cell>
        </row>
        <row r="20097">
          <cell r="A20097">
            <v>414021</v>
          </cell>
          <cell r="B20097" t="str">
            <v>+1 헤라켄의 반지</v>
          </cell>
        </row>
        <row r="20098">
          <cell r="A20098">
            <v>414022</v>
          </cell>
          <cell r="B20098" t="str">
            <v>+2 헤라켄의 반지</v>
          </cell>
        </row>
        <row r="20099">
          <cell r="A20099">
            <v>414023</v>
          </cell>
          <cell r="B20099" t="str">
            <v>+3 헤라켄의 반지</v>
          </cell>
        </row>
        <row r="20100">
          <cell r="A20100">
            <v>414024</v>
          </cell>
          <cell r="B20100" t="str">
            <v>+4 헤라켄의 반지</v>
          </cell>
        </row>
        <row r="20101">
          <cell r="A20101">
            <v>414025</v>
          </cell>
          <cell r="B20101" t="str">
            <v>+5 헤라켄의 반지</v>
          </cell>
        </row>
        <row r="20102">
          <cell r="A20102">
            <v>414026</v>
          </cell>
          <cell r="B20102" t="str">
            <v>+6 헤라켄의 반지</v>
          </cell>
        </row>
        <row r="20103">
          <cell r="A20103">
            <v>414027</v>
          </cell>
          <cell r="B20103" t="str">
            <v>+7 헤라켄의 반지</v>
          </cell>
        </row>
        <row r="20104">
          <cell r="A20104">
            <v>414028</v>
          </cell>
          <cell r="B20104" t="str">
            <v>+8 헤라켄의 반지</v>
          </cell>
        </row>
        <row r="20105">
          <cell r="A20105">
            <v>414029</v>
          </cell>
          <cell r="B20105" t="str">
            <v>+9 헤라켄의 반지</v>
          </cell>
        </row>
        <row r="20106">
          <cell r="A20106">
            <v>414040</v>
          </cell>
          <cell r="B20106" t="str">
            <v>+0 유게네스의 반지</v>
          </cell>
        </row>
        <row r="20107">
          <cell r="A20107">
            <v>414041</v>
          </cell>
          <cell r="B20107" t="str">
            <v>+1 유게네스의 반지</v>
          </cell>
        </row>
        <row r="20108">
          <cell r="A20108">
            <v>414042</v>
          </cell>
          <cell r="B20108" t="str">
            <v>+2 유게네스의 반지</v>
          </cell>
        </row>
        <row r="20109">
          <cell r="A20109">
            <v>414043</v>
          </cell>
          <cell r="B20109" t="str">
            <v>+3 유게네스의 반지</v>
          </cell>
        </row>
        <row r="20110">
          <cell r="A20110">
            <v>414044</v>
          </cell>
          <cell r="B20110" t="str">
            <v>+4 유게네스의 반지</v>
          </cell>
        </row>
        <row r="20111">
          <cell r="A20111">
            <v>414045</v>
          </cell>
          <cell r="B20111" t="str">
            <v>+5 유게네스의 반지</v>
          </cell>
        </row>
        <row r="20112">
          <cell r="A20112">
            <v>414046</v>
          </cell>
          <cell r="B20112" t="str">
            <v>+6 유게네스의 반지</v>
          </cell>
        </row>
        <row r="20113">
          <cell r="A20113">
            <v>414047</v>
          </cell>
          <cell r="B20113" t="str">
            <v>+7 유게네스의 반지</v>
          </cell>
        </row>
        <row r="20114">
          <cell r="A20114">
            <v>414048</v>
          </cell>
          <cell r="B20114" t="str">
            <v>+8 유게네스의 반지</v>
          </cell>
        </row>
        <row r="20115">
          <cell r="A20115">
            <v>414049</v>
          </cell>
          <cell r="B20115" t="str">
            <v>+9 유게네스의 반지</v>
          </cell>
        </row>
        <row r="20116">
          <cell r="A20116">
            <v>414060</v>
          </cell>
          <cell r="B20116" t="str">
            <v>+0 이프리트의 반지</v>
          </cell>
        </row>
        <row r="20117">
          <cell r="A20117">
            <v>414061</v>
          </cell>
          <cell r="B20117" t="str">
            <v>+1 이프리트의 반지</v>
          </cell>
        </row>
        <row r="20118">
          <cell r="A20118">
            <v>414062</v>
          </cell>
          <cell r="B20118" t="str">
            <v>+2 이프리트의 반지</v>
          </cell>
        </row>
        <row r="20119">
          <cell r="A20119">
            <v>414063</v>
          </cell>
          <cell r="B20119" t="str">
            <v>+3 이프리트의 반지</v>
          </cell>
        </row>
        <row r="20120">
          <cell r="A20120">
            <v>414064</v>
          </cell>
          <cell r="B20120" t="str">
            <v>+4 이프리트의 반지</v>
          </cell>
        </row>
        <row r="20121">
          <cell r="A20121">
            <v>414065</v>
          </cell>
          <cell r="B20121" t="str">
            <v>+5 이프리트의 반지</v>
          </cell>
        </row>
        <row r="20122">
          <cell r="A20122">
            <v>414066</v>
          </cell>
          <cell r="B20122" t="str">
            <v>+6 이프리트의 반지</v>
          </cell>
        </row>
        <row r="20123">
          <cell r="A20123">
            <v>414067</v>
          </cell>
          <cell r="B20123" t="str">
            <v>+7 이프리트의 반지</v>
          </cell>
        </row>
        <row r="20124">
          <cell r="A20124">
            <v>414068</v>
          </cell>
          <cell r="B20124" t="str">
            <v>+8 이프리트의 반지</v>
          </cell>
        </row>
        <row r="20125">
          <cell r="A20125">
            <v>414069</v>
          </cell>
          <cell r="B20125" t="str">
            <v>+9 이프리트의 반지</v>
          </cell>
        </row>
        <row r="20126">
          <cell r="A20126">
            <v>414080</v>
          </cell>
          <cell r="B20126" t="str">
            <v>+0 강렬한 대해의 힘 반지</v>
          </cell>
        </row>
        <row r="20127">
          <cell r="A20127">
            <v>414081</v>
          </cell>
          <cell r="B20127" t="str">
            <v>+1 강렬한 대해의 힘 반지</v>
          </cell>
        </row>
        <row r="20128">
          <cell r="A20128">
            <v>414082</v>
          </cell>
          <cell r="B20128" t="str">
            <v>+2 강렬한 대해의 힘 반지</v>
          </cell>
        </row>
        <row r="20129">
          <cell r="A20129">
            <v>414083</v>
          </cell>
          <cell r="B20129" t="str">
            <v>+3 강렬한 대해의 힘 반지</v>
          </cell>
        </row>
        <row r="20130">
          <cell r="A20130">
            <v>414084</v>
          </cell>
          <cell r="B20130" t="str">
            <v>+4 강렬한 대해의 힘 반지</v>
          </cell>
        </row>
        <row r="20131">
          <cell r="A20131">
            <v>414085</v>
          </cell>
          <cell r="B20131" t="str">
            <v>+5 강렬한 대해의 힘 반지</v>
          </cell>
        </row>
        <row r="20132">
          <cell r="A20132">
            <v>414086</v>
          </cell>
          <cell r="B20132" t="str">
            <v>+6 강렬한 대해의 힘 반지</v>
          </cell>
        </row>
        <row r="20133">
          <cell r="A20133">
            <v>414087</v>
          </cell>
          <cell r="B20133" t="str">
            <v>+7 강렬한 대해의 힘 반지</v>
          </cell>
        </row>
        <row r="20134">
          <cell r="A20134">
            <v>414088</v>
          </cell>
          <cell r="B20134" t="str">
            <v>+8 강렬한 대해의 힘 반지</v>
          </cell>
        </row>
        <row r="20135">
          <cell r="A20135">
            <v>414089</v>
          </cell>
          <cell r="B20135" t="str">
            <v>+9 강렬한 대해의 힘 반지</v>
          </cell>
        </row>
        <row r="20136">
          <cell r="A20136">
            <v>414100</v>
          </cell>
          <cell r="B20136" t="str">
            <v>+0 강렬한 대해의 민첩 반지</v>
          </cell>
        </row>
        <row r="20137">
          <cell r="A20137">
            <v>414101</v>
          </cell>
          <cell r="B20137" t="str">
            <v>+1 강렬한 대해의 민첩 반지</v>
          </cell>
        </row>
        <row r="20138">
          <cell r="A20138">
            <v>414102</v>
          </cell>
          <cell r="B20138" t="str">
            <v>+2 강렬한 대해의 민첩 반지</v>
          </cell>
        </row>
        <row r="20139">
          <cell r="A20139">
            <v>414103</v>
          </cell>
          <cell r="B20139" t="str">
            <v>+3 강렬한 대해의 민첩 반지</v>
          </cell>
        </row>
        <row r="20140">
          <cell r="A20140">
            <v>414104</v>
          </cell>
          <cell r="B20140" t="str">
            <v>+4 강렬한 대해의 민첩 반지</v>
          </cell>
        </row>
        <row r="20141">
          <cell r="A20141">
            <v>414105</v>
          </cell>
          <cell r="B20141" t="str">
            <v>+5 강렬한 대해의 민첩 반지</v>
          </cell>
        </row>
        <row r="20142">
          <cell r="A20142">
            <v>414106</v>
          </cell>
          <cell r="B20142" t="str">
            <v>+6 강렬한 대해의 민첩 반지</v>
          </cell>
        </row>
        <row r="20143">
          <cell r="A20143">
            <v>414107</v>
          </cell>
          <cell r="B20143" t="str">
            <v>+7 강렬한 대해의 민첩 반지</v>
          </cell>
        </row>
        <row r="20144">
          <cell r="A20144">
            <v>414108</v>
          </cell>
          <cell r="B20144" t="str">
            <v>+8 강렬한 대해의 민첩 반지</v>
          </cell>
        </row>
        <row r="20145">
          <cell r="A20145">
            <v>414109</v>
          </cell>
          <cell r="B20145" t="str">
            <v>+9 강렬한 대해의 민첩 반지</v>
          </cell>
        </row>
        <row r="20146">
          <cell r="A20146">
            <v>414120</v>
          </cell>
          <cell r="B20146" t="str">
            <v>+0 강렬한 대해의 지능 반지</v>
          </cell>
        </row>
        <row r="20147">
          <cell r="A20147">
            <v>414121</v>
          </cell>
          <cell r="B20147" t="str">
            <v>+1 강렬한 대해의 지능 반지</v>
          </cell>
        </row>
        <row r="20148">
          <cell r="A20148">
            <v>414122</v>
          </cell>
          <cell r="B20148" t="str">
            <v>+2 강렬한 대해의 지능 반지</v>
          </cell>
        </row>
        <row r="20149">
          <cell r="A20149">
            <v>414123</v>
          </cell>
          <cell r="B20149" t="str">
            <v>+3 강렬한 대해의 지능 반지</v>
          </cell>
        </row>
        <row r="20150">
          <cell r="A20150">
            <v>414124</v>
          </cell>
          <cell r="B20150" t="str">
            <v>+4 강렬한 대해의 지능 반지</v>
          </cell>
        </row>
        <row r="20151">
          <cell r="A20151">
            <v>414125</v>
          </cell>
          <cell r="B20151" t="str">
            <v>+5 강렬한 대해의 지능 반지</v>
          </cell>
        </row>
        <row r="20152">
          <cell r="A20152">
            <v>414126</v>
          </cell>
          <cell r="B20152" t="str">
            <v>+6 강렬한 대해의 지능 반지</v>
          </cell>
        </row>
        <row r="20153">
          <cell r="A20153">
            <v>414127</v>
          </cell>
          <cell r="B20153" t="str">
            <v>+7 강렬한 대해의 지능 반지</v>
          </cell>
        </row>
        <row r="20154">
          <cell r="A20154">
            <v>414128</v>
          </cell>
          <cell r="B20154" t="str">
            <v>+8 강렬한 대해의 지능 반지</v>
          </cell>
        </row>
        <row r="20155">
          <cell r="A20155">
            <v>414129</v>
          </cell>
          <cell r="B20155" t="str">
            <v>+9 강렬한 대해의 지능 반지</v>
          </cell>
        </row>
        <row r="20156">
          <cell r="A20156">
            <v>414140</v>
          </cell>
          <cell r="B20156" t="str">
            <v>+0 무한의 힘 반지</v>
          </cell>
        </row>
        <row r="20157">
          <cell r="A20157">
            <v>414141</v>
          </cell>
          <cell r="B20157" t="str">
            <v>+1 무한의 힘 반지</v>
          </cell>
        </row>
        <row r="20158">
          <cell r="A20158">
            <v>414142</v>
          </cell>
          <cell r="B20158" t="str">
            <v>+2 무한의 힘 반지</v>
          </cell>
        </row>
        <row r="20159">
          <cell r="A20159">
            <v>414143</v>
          </cell>
          <cell r="B20159" t="str">
            <v>+3 무한의 힘 반지</v>
          </cell>
        </row>
        <row r="20160">
          <cell r="A20160">
            <v>414144</v>
          </cell>
          <cell r="B20160" t="str">
            <v>+4 무한의 힘 반지</v>
          </cell>
        </row>
        <row r="20161">
          <cell r="A20161">
            <v>414145</v>
          </cell>
          <cell r="B20161" t="str">
            <v>+5 무한의 힘 반지</v>
          </cell>
        </row>
        <row r="20162">
          <cell r="A20162">
            <v>414146</v>
          </cell>
          <cell r="B20162" t="str">
            <v>+6 무한의 힘 반지</v>
          </cell>
        </row>
        <row r="20163">
          <cell r="A20163">
            <v>414147</v>
          </cell>
          <cell r="B20163" t="str">
            <v>+7 무한의 힘 반지</v>
          </cell>
        </row>
        <row r="20164">
          <cell r="A20164">
            <v>414148</v>
          </cell>
          <cell r="B20164" t="str">
            <v>+8 무한의 힘 반지</v>
          </cell>
        </row>
        <row r="20165">
          <cell r="A20165">
            <v>414149</v>
          </cell>
          <cell r="B20165" t="str">
            <v>+9 무한의 힘 반지</v>
          </cell>
        </row>
        <row r="20166">
          <cell r="A20166">
            <v>414160</v>
          </cell>
          <cell r="B20166" t="str">
            <v>+0 무한의 민첩 반지</v>
          </cell>
        </row>
        <row r="20167">
          <cell r="A20167">
            <v>414161</v>
          </cell>
          <cell r="B20167" t="str">
            <v>+1 무한의 민첩 반지</v>
          </cell>
        </row>
        <row r="20168">
          <cell r="A20168">
            <v>414162</v>
          </cell>
          <cell r="B20168" t="str">
            <v>+2 무한의 민첩 반지</v>
          </cell>
        </row>
        <row r="20169">
          <cell r="A20169">
            <v>414163</v>
          </cell>
          <cell r="B20169" t="str">
            <v>+3 무한의 민첩 반지</v>
          </cell>
        </row>
        <row r="20170">
          <cell r="A20170">
            <v>414164</v>
          </cell>
          <cell r="B20170" t="str">
            <v>+4 무한의 민첩 반지</v>
          </cell>
        </row>
        <row r="20171">
          <cell r="A20171">
            <v>414165</v>
          </cell>
          <cell r="B20171" t="str">
            <v>+5 무한의 민첩 반지</v>
          </cell>
        </row>
        <row r="20172">
          <cell r="A20172">
            <v>414166</v>
          </cell>
          <cell r="B20172" t="str">
            <v>+6 무한의 민첩 반지</v>
          </cell>
        </row>
        <row r="20173">
          <cell r="A20173">
            <v>414167</v>
          </cell>
          <cell r="B20173" t="str">
            <v>+7 무한의 민첩 반지</v>
          </cell>
        </row>
        <row r="20174">
          <cell r="A20174">
            <v>414168</v>
          </cell>
          <cell r="B20174" t="str">
            <v>+8 무한의 민첩 반지</v>
          </cell>
        </row>
        <row r="20175">
          <cell r="A20175">
            <v>414169</v>
          </cell>
          <cell r="B20175" t="str">
            <v>+9 무한의 민첩 반지</v>
          </cell>
        </row>
        <row r="20176">
          <cell r="A20176">
            <v>414180</v>
          </cell>
          <cell r="B20176" t="str">
            <v>+0 무한의 지능 반지</v>
          </cell>
        </row>
        <row r="20177">
          <cell r="A20177">
            <v>414181</v>
          </cell>
          <cell r="B20177" t="str">
            <v>+1 무한의 지능 반지</v>
          </cell>
        </row>
        <row r="20178">
          <cell r="A20178">
            <v>414182</v>
          </cell>
          <cell r="B20178" t="str">
            <v>+2 무한의 지능 반지</v>
          </cell>
        </row>
        <row r="20179">
          <cell r="A20179">
            <v>414183</v>
          </cell>
          <cell r="B20179" t="str">
            <v>+3 무한의 지능 반지</v>
          </cell>
        </row>
        <row r="20180">
          <cell r="A20180">
            <v>414184</v>
          </cell>
          <cell r="B20180" t="str">
            <v>+4 무한의 지능 반지</v>
          </cell>
        </row>
        <row r="20181">
          <cell r="A20181">
            <v>414185</v>
          </cell>
          <cell r="B20181" t="str">
            <v>+5 무한의 지능 반지</v>
          </cell>
        </row>
        <row r="20182">
          <cell r="A20182">
            <v>414186</v>
          </cell>
          <cell r="B20182" t="str">
            <v>+6 무한의 지능 반지</v>
          </cell>
        </row>
        <row r="20183">
          <cell r="A20183">
            <v>414187</v>
          </cell>
          <cell r="B20183" t="str">
            <v>+7 무한의 지능 반지</v>
          </cell>
        </row>
        <row r="20184">
          <cell r="A20184">
            <v>414188</v>
          </cell>
          <cell r="B20184" t="str">
            <v>+8 무한의 지능 반지</v>
          </cell>
        </row>
        <row r="20185">
          <cell r="A20185">
            <v>414189</v>
          </cell>
          <cell r="B20185" t="str">
            <v>+9 무한의 지능 반지</v>
          </cell>
        </row>
        <row r="20186">
          <cell r="A20186">
            <v>414800</v>
          </cell>
          <cell r="B20186" t="str">
            <v>+0 테스트용 불꽃 반지</v>
          </cell>
        </row>
        <row r="20187">
          <cell r="A20187">
            <v>414801</v>
          </cell>
          <cell r="B20187" t="str">
            <v>+1 테스트용 불꽃 반지</v>
          </cell>
        </row>
        <row r="20188">
          <cell r="A20188">
            <v>414802</v>
          </cell>
          <cell r="B20188" t="str">
            <v>+2 테스트용 불꽃 반지</v>
          </cell>
        </row>
        <row r="20189">
          <cell r="A20189">
            <v>414803</v>
          </cell>
          <cell r="B20189" t="str">
            <v>+3 테스트용 불꽃 반지</v>
          </cell>
        </row>
        <row r="20190">
          <cell r="A20190">
            <v>414804</v>
          </cell>
          <cell r="B20190" t="str">
            <v>+4 테스트용 불꽃 반지</v>
          </cell>
        </row>
        <row r="20191">
          <cell r="A20191">
            <v>414805</v>
          </cell>
          <cell r="B20191" t="str">
            <v>+5 테스트용 불꽃 반지</v>
          </cell>
        </row>
        <row r="20192">
          <cell r="A20192">
            <v>414806</v>
          </cell>
          <cell r="B20192" t="str">
            <v>+6 테스트용 불꽃 반지</v>
          </cell>
        </row>
        <row r="20193">
          <cell r="A20193">
            <v>414807</v>
          </cell>
          <cell r="B20193" t="str">
            <v>+7 테스트용 불꽃 반지</v>
          </cell>
        </row>
        <row r="20194">
          <cell r="A20194">
            <v>414808</v>
          </cell>
          <cell r="B20194" t="str">
            <v>+8 테스트용 불꽃 반지</v>
          </cell>
        </row>
        <row r="20195">
          <cell r="A20195">
            <v>414809</v>
          </cell>
          <cell r="B20195" t="str">
            <v>+9 테스트용 불꽃 반지</v>
          </cell>
        </row>
        <row r="20196">
          <cell r="A20196">
            <v>420000</v>
          </cell>
          <cell r="B20196" t="str">
            <v>+0 자유의 목걸이</v>
          </cell>
        </row>
        <row r="20197">
          <cell r="A20197">
            <v>420001</v>
          </cell>
          <cell r="B20197" t="str">
            <v>+1 자유의 목걸이</v>
          </cell>
        </row>
        <row r="20198">
          <cell r="A20198">
            <v>420002</v>
          </cell>
          <cell r="B20198" t="str">
            <v>+2 자유의 목걸이</v>
          </cell>
        </row>
        <row r="20199">
          <cell r="A20199">
            <v>420003</v>
          </cell>
          <cell r="B20199" t="str">
            <v>+3 자유의 목걸이</v>
          </cell>
        </row>
        <row r="20200">
          <cell r="A20200">
            <v>420004</v>
          </cell>
          <cell r="B20200" t="str">
            <v>+4 자유의 목걸이</v>
          </cell>
        </row>
        <row r="20201">
          <cell r="A20201">
            <v>420005</v>
          </cell>
          <cell r="B20201" t="str">
            <v>+5 자유의 목걸이</v>
          </cell>
        </row>
        <row r="20202">
          <cell r="A20202">
            <v>420006</v>
          </cell>
          <cell r="B20202" t="str">
            <v>+6 자유의 목걸이</v>
          </cell>
        </row>
        <row r="20203">
          <cell r="A20203">
            <v>420007</v>
          </cell>
          <cell r="B20203" t="str">
            <v>+7 자유의 목걸이</v>
          </cell>
        </row>
        <row r="20204">
          <cell r="A20204">
            <v>420008</v>
          </cell>
          <cell r="B20204" t="str">
            <v>+8 자유의 목걸이</v>
          </cell>
        </row>
        <row r="20205">
          <cell r="A20205">
            <v>420009</v>
          </cell>
          <cell r="B20205" t="str">
            <v>+9 자유의 목걸이</v>
          </cell>
        </row>
        <row r="20206">
          <cell r="A20206">
            <v>420020</v>
          </cell>
          <cell r="B20206" t="str">
            <v>+0 부활의 목걸이</v>
          </cell>
        </row>
        <row r="20207">
          <cell r="A20207">
            <v>420021</v>
          </cell>
          <cell r="B20207" t="str">
            <v>+1 부활의 목걸이</v>
          </cell>
        </row>
        <row r="20208">
          <cell r="A20208">
            <v>420022</v>
          </cell>
          <cell r="B20208" t="str">
            <v>+2 부활의 목걸이</v>
          </cell>
        </row>
        <row r="20209">
          <cell r="A20209">
            <v>420023</v>
          </cell>
          <cell r="B20209" t="str">
            <v>+3 부활의 목걸이</v>
          </cell>
        </row>
        <row r="20210">
          <cell r="A20210">
            <v>420024</v>
          </cell>
          <cell r="B20210" t="str">
            <v>+4 부활의 목걸이</v>
          </cell>
        </row>
        <row r="20211">
          <cell r="A20211">
            <v>420025</v>
          </cell>
          <cell r="B20211" t="str">
            <v>+5 부활의 목걸이</v>
          </cell>
        </row>
        <row r="20212">
          <cell r="A20212">
            <v>420026</v>
          </cell>
          <cell r="B20212" t="str">
            <v>+6 부활의 목걸이</v>
          </cell>
        </row>
        <row r="20213">
          <cell r="A20213">
            <v>420027</v>
          </cell>
          <cell r="B20213" t="str">
            <v>+7 부활의 목걸이</v>
          </cell>
        </row>
        <row r="20214">
          <cell r="A20214">
            <v>420028</v>
          </cell>
          <cell r="B20214" t="str">
            <v>+8 부활의 목걸이</v>
          </cell>
        </row>
        <row r="20215">
          <cell r="A20215">
            <v>420029</v>
          </cell>
          <cell r="B20215" t="str">
            <v>+9 부활의 목걸이</v>
          </cell>
        </row>
        <row r="20216">
          <cell r="A20216">
            <v>420040</v>
          </cell>
          <cell r="B20216" t="str">
            <v>+0 신속의 목걸이</v>
          </cell>
        </row>
        <row r="20217">
          <cell r="A20217">
            <v>420041</v>
          </cell>
          <cell r="B20217" t="str">
            <v>+1 신속의 목걸이</v>
          </cell>
        </row>
        <row r="20218">
          <cell r="A20218">
            <v>420042</v>
          </cell>
          <cell r="B20218" t="str">
            <v>+2 신속의 목걸이</v>
          </cell>
        </row>
        <row r="20219">
          <cell r="A20219">
            <v>420043</v>
          </cell>
          <cell r="B20219" t="str">
            <v>+3 신속의 목걸이</v>
          </cell>
        </row>
        <row r="20220">
          <cell r="A20220">
            <v>420044</v>
          </cell>
          <cell r="B20220" t="str">
            <v>+4 신속의 목걸이</v>
          </cell>
        </row>
        <row r="20221">
          <cell r="A20221">
            <v>420045</v>
          </cell>
          <cell r="B20221" t="str">
            <v>+5 신속의 목걸이</v>
          </cell>
        </row>
        <row r="20222">
          <cell r="A20222">
            <v>420046</v>
          </cell>
          <cell r="B20222" t="str">
            <v>+6 신속의 목걸이</v>
          </cell>
        </row>
        <row r="20223">
          <cell r="A20223">
            <v>420047</v>
          </cell>
          <cell r="B20223" t="str">
            <v>+7 신속의 목걸이</v>
          </cell>
        </row>
        <row r="20224">
          <cell r="A20224">
            <v>420048</v>
          </cell>
          <cell r="B20224" t="str">
            <v>+8 신속의 목걸이</v>
          </cell>
        </row>
        <row r="20225">
          <cell r="A20225">
            <v>420049</v>
          </cell>
          <cell r="B20225" t="str">
            <v>+9 신속의 목걸이</v>
          </cell>
        </row>
        <row r="20226">
          <cell r="A20226">
            <v>420060</v>
          </cell>
          <cell r="B20226" t="str">
            <v>+0 뼈 목걸이</v>
          </cell>
        </row>
        <row r="20227">
          <cell r="A20227">
            <v>420061</v>
          </cell>
          <cell r="B20227" t="str">
            <v>+1 뼈 목걸이</v>
          </cell>
        </row>
        <row r="20228">
          <cell r="A20228">
            <v>420062</v>
          </cell>
          <cell r="B20228" t="str">
            <v>+2 뼈 목걸이</v>
          </cell>
        </row>
        <row r="20229">
          <cell r="A20229">
            <v>420063</v>
          </cell>
          <cell r="B20229" t="str">
            <v>+3 뼈 목걸이</v>
          </cell>
        </row>
        <row r="20230">
          <cell r="A20230">
            <v>420064</v>
          </cell>
          <cell r="B20230" t="str">
            <v>+4 뼈 목걸이</v>
          </cell>
        </row>
        <row r="20231">
          <cell r="A20231">
            <v>420065</v>
          </cell>
          <cell r="B20231" t="str">
            <v>+5 뼈 목걸이</v>
          </cell>
        </row>
        <row r="20232">
          <cell r="A20232">
            <v>420066</v>
          </cell>
          <cell r="B20232" t="str">
            <v>+6 뼈 목걸이</v>
          </cell>
        </row>
        <row r="20233">
          <cell r="A20233">
            <v>420067</v>
          </cell>
          <cell r="B20233" t="str">
            <v>+7 뼈 목걸이</v>
          </cell>
        </row>
        <row r="20234">
          <cell r="A20234">
            <v>420068</v>
          </cell>
          <cell r="B20234" t="str">
            <v>+8 뼈 목걸이</v>
          </cell>
        </row>
        <row r="20235">
          <cell r="A20235">
            <v>420069</v>
          </cell>
          <cell r="B20235" t="str">
            <v>+9 뼈 목걸이</v>
          </cell>
        </row>
        <row r="20236">
          <cell r="A20236">
            <v>420080</v>
          </cell>
          <cell r="B20236" t="str">
            <v>+0 능력 강화 목걸이</v>
          </cell>
        </row>
        <row r="20237">
          <cell r="A20237">
            <v>420081</v>
          </cell>
          <cell r="B20237" t="str">
            <v>+1 능력 강화 목걸이</v>
          </cell>
        </row>
        <row r="20238">
          <cell r="A20238">
            <v>420082</v>
          </cell>
          <cell r="B20238" t="str">
            <v>+2 능력 강화 목걸이</v>
          </cell>
        </row>
        <row r="20239">
          <cell r="A20239">
            <v>420083</v>
          </cell>
          <cell r="B20239" t="str">
            <v>+3 능력 강화 목걸이</v>
          </cell>
        </row>
        <row r="20240">
          <cell r="A20240">
            <v>420084</v>
          </cell>
          <cell r="B20240" t="str">
            <v>+4 능력 강화 목걸이</v>
          </cell>
        </row>
        <row r="20241">
          <cell r="A20241">
            <v>420085</v>
          </cell>
          <cell r="B20241" t="str">
            <v>+5 능력 강화 목걸이</v>
          </cell>
        </row>
        <row r="20242">
          <cell r="A20242">
            <v>420086</v>
          </cell>
          <cell r="B20242" t="str">
            <v>+6 능력 강화 목걸이</v>
          </cell>
        </row>
        <row r="20243">
          <cell r="A20243">
            <v>420087</v>
          </cell>
          <cell r="B20243" t="str">
            <v>+7 능력 강화 목걸이</v>
          </cell>
        </row>
        <row r="20244">
          <cell r="A20244">
            <v>420088</v>
          </cell>
          <cell r="B20244" t="str">
            <v>+8 능력 강화 목걸이</v>
          </cell>
        </row>
        <row r="20245">
          <cell r="A20245">
            <v>420089</v>
          </cell>
          <cell r="B20245" t="str">
            <v>+9 능력 강화 목걸이</v>
          </cell>
        </row>
        <row r="20246">
          <cell r="A20246">
            <v>420100</v>
          </cell>
          <cell r="B20246" t="str">
            <v>+0 생명의 목걸이</v>
          </cell>
        </row>
        <row r="20247">
          <cell r="A20247">
            <v>420101</v>
          </cell>
          <cell r="B20247" t="str">
            <v>+1 생명의 목걸이</v>
          </cell>
        </row>
        <row r="20248">
          <cell r="A20248">
            <v>420102</v>
          </cell>
          <cell r="B20248" t="str">
            <v>+2 생명의 목걸이</v>
          </cell>
        </row>
        <row r="20249">
          <cell r="A20249">
            <v>420103</v>
          </cell>
          <cell r="B20249" t="str">
            <v>+3 생명의 목걸이</v>
          </cell>
        </row>
        <row r="20250">
          <cell r="A20250">
            <v>420104</v>
          </cell>
          <cell r="B20250" t="str">
            <v>+4 생명의 목걸이</v>
          </cell>
        </row>
        <row r="20251">
          <cell r="A20251">
            <v>420105</v>
          </cell>
          <cell r="B20251" t="str">
            <v>+5 생명의 목걸이</v>
          </cell>
        </row>
        <row r="20252">
          <cell r="A20252">
            <v>420106</v>
          </cell>
          <cell r="B20252" t="str">
            <v>+6 생명의 목걸이</v>
          </cell>
        </row>
        <row r="20253">
          <cell r="A20253">
            <v>420107</v>
          </cell>
          <cell r="B20253" t="str">
            <v>+7 생명의 목걸이</v>
          </cell>
        </row>
        <row r="20254">
          <cell r="A20254">
            <v>420108</v>
          </cell>
          <cell r="B20254" t="str">
            <v>+8 생명의 목걸이</v>
          </cell>
        </row>
        <row r="20255">
          <cell r="A20255">
            <v>420109</v>
          </cell>
          <cell r="B20255" t="str">
            <v>+9 생명의 목걸이</v>
          </cell>
        </row>
        <row r="20256">
          <cell r="A20256">
            <v>420120</v>
          </cell>
          <cell r="B20256" t="str">
            <v>+0 영혼의 목걸이</v>
          </cell>
        </row>
        <row r="20257">
          <cell r="A20257">
            <v>420121</v>
          </cell>
          <cell r="B20257" t="str">
            <v>+1 영혼의 목걸이</v>
          </cell>
        </row>
        <row r="20258">
          <cell r="A20258">
            <v>420122</v>
          </cell>
          <cell r="B20258" t="str">
            <v>+2 영혼의 목걸이</v>
          </cell>
        </row>
        <row r="20259">
          <cell r="A20259">
            <v>420123</v>
          </cell>
          <cell r="B20259" t="str">
            <v>+3 영혼의 목걸이</v>
          </cell>
        </row>
        <row r="20260">
          <cell r="A20260">
            <v>420124</v>
          </cell>
          <cell r="B20260" t="str">
            <v>+4 영혼의 목걸이</v>
          </cell>
        </row>
        <row r="20261">
          <cell r="A20261">
            <v>420125</v>
          </cell>
          <cell r="B20261" t="str">
            <v>+5 영혼의 목걸이</v>
          </cell>
        </row>
        <row r="20262">
          <cell r="A20262">
            <v>420126</v>
          </cell>
          <cell r="B20262" t="str">
            <v>+6 영혼의 목걸이</v>
          </cell>
        </row>
        <row r="20263">
          <cell r="A20263">
            <v>420127</v>
          </cell>
          <cell r="B20263" t="str">
            <v>+7 영혼의 목걸이</v>
          </cell>
        </row>
        <row r="20264">
          <cell r="A20264">
            <v>420128</v>
          </cell>
          <cell r="B20264" t="str">
            <v>+8 영혼의 목걸이</v>
          </cell>
        </row>
        <row r="20265">
          <cell r="A20265">
            <v>420129</v>
          </cell>
          <cell r="B20265" t="str">
            <v>+9 영혼의 목걸이</v>
          </cell>
        </row>
        <row r="20266">
          <cell r="A20266">
            <v>420140</v>
          </cell>
          <cell r="B20266" t="str">
            <v>+0 희생의 프리니스</v>
          </cell>
        </row>
        <row r="20267">
          <cell r="A20267">
            <v>420141</v>
          </cell>
          <cell r="B20267" t="str">
            <v>+1 희생의 프리니스</v>
          </cell>
        </row>
        <row r="20268">
          <cell r="A20268">
            <v>420142</v>
          </cell>
          <cell r="B20268" t="str">
            <v>+2 희생의 프리니스</v>
          </cell>
        </row>
        <row r="20269">
          <cell r="A20269">
            <v>420143</v>
          </cell>
          <cell r="B20269" t="str">
            <v>+3 희생의 프리니스</v>
          </cell>
        </row>
        <row r="20270">
          <cell r="A20270">
            <v>420144</v>
          </cell>
          <cell r="B20270" t="str">
            <v>+4 희생의 프리니스</v>
          </cell>
        </row>
        <row r="20271">
          <cell r="A20271">
            <v>420145</v>
          </cell>
          <cell r="B20271" t="str">
            <v>+5 희생의 프리니스</v>
          </cell>
        </row>
        <row r="20272">
          <cell r="A20272">
            <v>420146</v>
          </cell>
          <cell r="B20272" t="str">
            <v>+6 희생의 프리니스</v>
          </cell>
        </row>
        <row r="20273">
          <cell r="A20273">
            <v>420147</v>
          </cell>
          <cell r="B20273" t="str">
            <v>+7 희생의 프리니스</v>
          </cell>
        </row>
        <row r="20274">
          <cell r="A20274">
            <v>420148</v>
          </cell>
          <cell r="B20274" t="str">
            <v>+8 희생의 프리니스</v>
          </cell>
        </row>
        <row r="20275">
          <cell r="A20275">
            <v>420149</v>
          </cell>
          <cell r="B20275" t="str">
            <v>+9 희생의 프리니스</v>
          </cell>
        </row>
        <row r="20276">
          <cell r="A20276">
            <v>420160</v>
          </cell>
          <cell r="B20276" t="str">
            <v>+0 보급용 방호 목걸이</v>
          </cell>
        </row>
        <row r="20277">
          <cell r="A20277">
            <v>420161</v>
          </cell>
          <cell r="B20277" t="str">
            <v>+1 보급용 방호 목걸이</v>
          </cell>
        </row>
        <row r="20278">
          <cell r="A20278">
            <v>420162</v>
          </cell>
          <cell r="B20278" t="str">
            <v>+2 보급용 방호 목걸이</v>
          </cell>
        </row>
        <row r="20279">
          <cell r="A20279">
            <v>420163</v>
          </cell>
          <cell r="B20279" t="str">
            <v>+3 보급용 방호 목걸이</v>
          </cell>
        </row>
        <row r="20280">
          <cell r="A20280">
            <v>420164</v>
          </cell>
          <cell r="B20280" t="str">
            <v>+4 보급용 방호 목걸이</v>
          </cell>
        </row>
        <row r="20281">
          <cell r="A20281">
            <v>420165</v>
          </cell>
          <cell r="B20281" t="str">
            <v>+5 보급용 방호 목걸이</v>
          </cell>
        </row>
        <row r="20282">
          <cell r="A20282">
            <v>420166</v>
          </cell>
          <cell r="B20282" t="str">
            <v>+6 보급용 방호 목걸이</v>
          </cell>
        </row>
        <row r="20283">
          <cell r="A20283">
            <v>420167</v>
          </cell>
          <cell r="B20283" t="str">
            <v>+7 보급용 방호 목걸이</v>
          </cell>
        </row>
        <row r="20284">
          <cell r="A20284">
            <v>420168</v>
          </cell>
          <cell r="B20284" t="str">
            <v>+8 보급용 방호 목걸이</v>
          </cell>
        </row>
        <row r="20285">
          <cell r="A20285">
            <v>420169</v>
          </cell>
          <cell r="B20285" t="str">
            <v>+9 보급용 방호 목걸이</v>
          </cell>
        </row>
        <row r="20286">
          <cell r="A20286">
            <v>420180</v>
          </cell>
          <cell r="B20286" t="str">
            <v>+0 보급형 환영의 목걸이</v>
          </cell>
        </row>
        <row r="20287">
          <cell r="A20287">
            <v>420181</v>
          </cell>
          <cell r="B20287" t="str">
            <v>+1 보급형 환영의 목걸이</v>
          </cell>
        </row>
        <row r="20288">
          <cell r="A20288">
            <v>420182</v>
          </cell>
          <cell r="B20288" t="str">
            <v>+2 보급형 환영의 목걸이</v>
          </cell>
        </row>
        <row r="20289">
          <cell r="A20289">
            <v>420183</v>
          </cell>
          <cell r="B20289" t="str">
            <v>+3 보급형 환영의 목걸이</v>
          </cell>
        </row>
        <row r="20290">
          <cell r="A20290">
            <v>420184</v>
          </cell>
          <cell r="B20290" t="str">
            <v>+4 보급형 환영의 목걸이</v>
          </cell>
        </row>
        <row r="20291">
          <cell r="A20291">
            <v>420185</v>
          </cell>
          <cell r="B20291" t="str">
            <v>+5 보급형 환영의 목걸이</v>
          </cell>
        </row>
        <row r="20292">
          <cell r="A20292">
            <v>420186</v>
          </cell>
          <cell r="B20292" t="str">
            <v>+6 보급형 환영의 목걸이</v>
          </cell>
        </row>
        <row r="20293">
          <cell r="A20293">
            <v>420187</v>
          </cell>
          <cell r="B20293" t="str">
            <v>+7 보급형 환영의 목걸이</v>
          </cell>
        </row>
        <row r="20294">
          <cell r="A20294">
            <v>420188</v>
          </cell>
          <cell r="B20294" t="str">
            <v>+8 보급형 환영의 목걸이</v>
          </cell>
        </row>
        <row r="20295">
          <cell r="A20295">
            <v>420189</v>
          </cell>
          <cell r="B20295" t="str">
            <v>+9 보급형 환영의 목걸이</v>
          </cell>
        </row>
        <row r="20296">
          <cell r="A20296">
            <v>420200</v>
          </cell>
          <cell r="B20296" t="str">
            <v>+0 낡은 수호자 목걸이</v>
          </cell>
        </row>
        <row r="20297">
          <cell r="A20297">
            <v>420201</v>
          </cell>
          <cell r="B20297" t="str">
            <v>+1 낡은 수호자 목걸이</v>
          </cell>
        </row>
        <row r="20298">
          <cell r="A20298">
            <v>420202</v>
          </cell>
          <cell r="B20298" t="str">
            <v>+2 낡은 수호자 목걸이</v>
          </cell>
        </row>
        <row r="20299">
          <cell r="A20299">
            <v>420203</v>
          </cell>
          <cell r="B20299" t="str">
            <v>+3 낡은 수호자 목걸이</v>
          </cell>
        </row>
        <row r="20300">
          <cell r="A20300">
            <v>420204</v>
          </cell>
          <cell r="B20300" t="str">
            <v>+4 낡은 수호자 목걸이</v>
          </cell>
        </row>
        <row r="20301">
          <cell r="A20301">
            <v>420205</v>
          </cell>
          <cell r="B20301" t="str">
            <v>+5 낡은 수호자 목걸이</v>
          </cell>
        </row>
        <row r="20302">
          <cell r="A20302">
            <v>420206</v>
          </cell>
          <cell r="B20302" t="str">
            <v>+6 낡은 수호자 목걸이</v>
          </cell>
        </row>
        <row r="20303">
          <cell r="A20303">
            <v>420207</v>
          </cell>
          <cell r="B20303" t="str">
            <v>+7 낡은 수호자 목걸이</v>
          </cell>
        </row>
        <row r="20304">
          <cell r="A20304">
            <v>420208</v>
          </cell>
          <cell r="B20304" t="str">
            <v>+8 낡은 수호자 목걸이</v>
          </cell>
        </row>
        <row r="20305">
          <cell r="A20305">
            <v>420209</v>
          </cell>
          <cell r="B20305" t="str">
            <v>+9 낡은 수호자 목걸이</v>
          </cell>
        </row>
        <row r="20306">
          <cell r="A20306">
            <v>421000</v>
          </cell>
          <cell r="B20306" t="str">
            <v>+0 방호의 목걸이</v>
          </cell>
        </row>
        <row r="20307">
          <cell r="A20307">
            <v>421001</v>
          </cell>
          <cell r="B20307" t="str">
            <v>+1 방호의 목걸이</v>
          </cell>
        </row>
        <row r="20308">
          <cell r="A20308">
            <v>421002</v>
          </cell>
          <cell r="B20308" t="str">
            <v>+2 방호의 목걸이</v>
          </cell>
        </row>
        <row r="20309">
          <cell r="A20309">
            <v>421003</v>
          </cell>
          <cell r="B20309" t="str">
            <v>+3 방호의 목걸이</v>
          </cell>
        </row>
        <row r="20310">
          <cell r="A20310">
            <v>421004</v>
          </cell>
          <cell r="B20310" t="str">
            <v>+4 방호의 목걸이</v>
          </cell>
        </row>
        <row r="20311">
          <cell r="A20311">
            <v>421005</v>
          </cell>
          <cell r="B20311" t="str">
            <v>+5 방호의 목걸이</v>
          </cell>
        </row>
        <row r="20312">
          <cell r="A20312">
            <v>421006</v>
          </cell>
          <cell r="B20312" t="str">
            <v>+6 방호의 목걸이</v>
          </cell>
        </row>
        <row r="20313">
          <cell r="A20313">
            <v>421007</v>
          </cell>
          <cell r="B20313" t="str">
            <v>+7 방호의 목걸이</v>
          </cell>
        </row>
        <row r="20314">
          <cell r="A20314">
            <v>421008</v>
          </cell>
          <cell r="B20314" t="str">
            <v>+8 방호의 목걸이</v>
          </cell>
        </row>
        <row r="20315">
          <cell r="A20315">
            <v>421009</v>
          </cell>
          <cell r="B20315" t="str">
            <v>+9 방호의 목걸이</v>
          </cell>
        </row>
        <row r="20316">
          <cell r="A20316">
            <v>421020</v>
          </cell>
          <cell r="B20316" t="str">
            <v>+0 빛의 목걸이</v>
          </cell>
        </row>
        <row r="20317">
          <cell r="A20317">
            <v>421021</v>
          </cell>
          <cell r="B20317" t="str">
            <v>+1 빛의 목걸이</v>
          </cell>
        </row>
        <row r="20318">
          <cell r="A20318">
            <v>421022</v>
          </cell>
          <cell r="B20318" t="str">
            <v>+2 빛의 목걸이</v>
          </cell>
        </row>
        <row r="20319">
          <cell r="A20319">
            <v>421023</v>
          </cell>
          <cell r="B20319" t="str">
            <v>+3 빛의 목걸이</v>
          </cell>
        </row>
        <row r="20320">
          <cell r="A20320">
            <v>421024</v>
          </cell>
          <cell r="B20320" t="str">
            <v>+4 빛의 목걸이</v>
          </cell>
        </row>
        <row r="20321">
          <cell r="A20321">
            <v>421025</v>
          </cell>
          <cell r="B20321" t="str">
            <v>+5 빛의 목걸이</v>
          </cell>
        </row>
        <row r="20322">
          <cell r="A20322">
            <v>421026</v>
          </cell>
          <cell r="B20322" t="str">
            <v>+6 빛의 목걸이</v>
          </cell>
        </row>
        <row r="20323">
          <cell r="A20323">
            <v>421027</v>
          </cell>
          <cell r="B20323" t="str">
            <v>+7 빛의 목걸이</v>
          </cell>
        </row>
        <row r="20324">
          <cell r="A20324">
            <v>421028</v>
          </cell>
          <cell r="B20324" t="str">
            <v>+8 빛의 목걸이</v>
          </cell>
        </row>
        <row r="20325">
          <cell r="A20325">
            <v>421029</v>
          </cell>
          <cell r="B20325" t="str">
            <v>+9 빛의 목걸이</v>
          </cell>
        </row>
        <row r="20326">
          <cell r="A20326">
            <v>421040</v>
          </cell>
          <cell r="B20326" t="str">
            <v>+0 자연의 목걸이</v>
          </cell>
        </row>
        <row r="20327">
          <cell r="A20327">
            <v>421041</v>
          </cell>
          <cell r="B20327" t="str">
            <v>+1 자연의 목걸이</v>
          </cell>
        </row>
        <row r="20328">
          <cell r="A20328">
            <v>421042</v>
          </cell>
          <cell r="B20328" t="str">
            <v>+2 자연의 목걸이</v>
          </cell>
        </row>
        <row r="20329">
          <cell r="A20329">
            <v>421043</v>
          </cell>
          <cell r="B20329" t="str">
            <v>+3 자연의 목걸이</v>
          </cell>
        </row>
        <row r="20330">
          <cell r="A20330">
            <v>421044</v>
          </cell>
          <cell r="B20330" t="str">
            <v>+4 자연의 목걸이</v>
          </cell>
        </row>
        <row r="20331">
          <cell r="A20331">
            <v>421045</v>
          </cell>
          <cell r="B20331" t="str">
            <v>+5 자연의 목걸이</v>
          </cell>
        </row>
        <row r="20332">
          <cell r="A20332">
            <v>421046</v>
          </cell>
          <cell r="B20332" t="str">
            <v>+6 자연의 목걸이</v>
          </cell>
        </row>
        <row r="20333">
          <cell r="A20333">
            <v>421047</v>
          </cell>
          <cell r="B20333" t="str">
            <v>+7 자연의 목걸이</v>
          </cell>
        </row>
        <row r="20334">
          <cell r="A20334">
            <v>421048</v>
          </cell>
          <cell r="B20334" t="str">
            <v>+8 자연의 목걸이</v>
          </cell>
        </row>
        <row r="20335">
          <cell r="A20335">
            <v>421049</v>
          </cell>
          <cell r="B20335" t="str">
            <v>+9 자연의 목걸이</v>
          </cell>
        </row>
        <row r="20336">
          <cell r="A20336">
            <v>421060</v>
          </cell>
          <cell r="B20336" t="str">
            <v>+0 힘의 목걸이</v>
          </cell>
        </row>
        <row r="20337">
          <cell r="A20337">
            <v>421061</v>
          </cell>
          <cell r="B20337" t="str">
            <v>+1 힘의 목걸이</v>
          </cell>
        </row>
        <row r="20338">
          <cell r="A20338">
            <v>421062</v>
          </cell>
          <cell r="B20338" t="str">
            <v>+2 힘의 목걸이</v>
          </cell>
        </row>
        <row r="20339">
          <cell r="A20339">
            <v>421063</v>
          </cell>
          <cell r="B20339" t="str">
            <v>+3 힘의 목걸이</v>
          </cell>
        </row>
        <row r="20340">
          <cell r="A20340">
            <v>421064</v>
          </cell>
          <cell r="B20340" t="str">
            <v>+4 힘의 목걸이</v>
          </cell>
        </row>
        <row r="20341">
          <cell r="A20341">
            <v>421065</v>
          </cell>
          <cell r="B20341" t="str">
            <v>+5 힘의 목걸이</v>
          </cell>
        </row>
        <row r="20342">
          <cell r="A20342">
            <v>421066</v>
          </cell>
          <cell r="B20342" t="str">
            <v>+6 힘의 목걸이</v>
          </cell>
        </row>
        <row r="20343">
          <cell r="A20343">
            <v>421067</v>
          </cell>
          <cell r="B20343" t="str">
            <v>+7 힘의 목걸이</v>
          </cell>
        </row>
        <row r="20344">
          <cell r="A20344">
            <v>421068</v>
          </cell>
          <cell r="B20344" t="str">
            <v>+8 힘의 목걸이</v>
          </cell>
        </row>
        <row r="20345">
          <cell r="A20345">
            <v>421069</v>
          </cell>
          <cell r="B20345" t="str">
            <v>+9 힘의 목걸이</v>
          </cell>
        </row>
        <row r="20346">
          <cell r="A20346">
            <v>421080</v>
          </cell>
          <cell r="B20346" t="str">
            <v>+0 민첩의 목걸이</v>
          </cell>
        </row>
        <row r="20347">
          <cell r="A20347">
            <v>421081</v>
          </cell>
          <cell r="B20347" t="str">
            <v>+1 민첩의 목걸이</v>
          </cell>
        </row>
        <row r="20348">
          <cell r="A20348">
            <v>421082</v>
          </cell>
          <cell r="B20348" t="str">
            <v>+2 민첩의 목걸이</v>
          </cell>
        </row>
        <row r="20349">
          <cell r="A20349">
            <v>421083</v>
          </cell>
          <cell r="B20349" t="str">
            <v>+3 민첩의 목걸이</v>
          </cell>
        </row>
        <row r="20350">
          <cell r="A20350">
            <v>421084</v>
          </cell>
          <cell r="B20350" t="str">
            <v>+4 민첩의 목걸이</v>
          </cell>
        </row>
        <row r="20351">
          <cell r="A20351">
            <v>421085</v>
          </cell>
          <cell r="B20351" t="str">
            <v>+5 민첩의 목걸이</v>
          </cell>
        </row>
        <row r="20352">
          <cell r="A20352">
            <v>421086</v>
          </cell>
          <cell r="B20352" t="str">
            <v>+6 민첩의 목걸이</v>
          </cell>
        </row>
        <row r="20353">
          <cell r="A20353">
            <v>421087</v>
          </cell>
          <cell r="B20353" t="str">
            <v>+7 민첩의 목걸이</v>
          </cell>
        </row>
        <row r="20354">
          <cell r="A20354">
            <v>421088</v>
          </cell>
          <cell r="B20354" t="str">
            <v>+8 민첩의 목걸이</v>
          </cell>
        </row>
        <row r="20355">
          <cell r="A20355">
            <v>421089</v>
          </cell>
          <cell r="B20355" t="str">
            <v>+9 민첩의 목걸이</v>
          </cell>
        </row>
        <row r="20356">
          <cell r="A20356">
            <v>421100</v>
          </cell>
          <cell r="B20356" t="str">
            <v>+0 지능의 목걸이</v>
          </cell>
        </row>
        <row r="20357">
          <cell r="A20357">
            <v>421101</v>
          </cell>
          <cell r="B20357" t="str">
            <v>+1 지능의 목걸이</v>
          </cell>
        </row>
        <row r="20358">
          <cell r="A20358">
            <v>421102</v>
          </cell>
          <cell r="B20358" t="str">
            <v>+2 지능의 목걸이</v>
          </cell>
        </row>
        <row r="20359">
          <cell r="A20359">
            <v>421103</v>
          </cell>
          <cell r="B20359" t="str">
            <v>+3 지능의 목걸이</v>
          </cell>
        </row>
        <row r="20360">
          <cell r="A20360">
            <v>421104</v>
          </cell>
          <cell r="B20360" t="str">
            <v>+4 지능의 목걸이</v>
          </cell>
        </row>
        <row r="20361">
          <cell r="A20361">
            <v>421105</v>
          </cell>
          <cell r="B20361" t="str">
            <v>+5 지능의 목걸이</v>
          </cell>
        </row>
        <row r="20362">
          <cell r="A20362">
            <v>421106</v>
          </cell>
          <cell r="B20362" t="str">
            <v>+6 지능의 목걸이</v>
          </cell>
        </row>
        <row r="20363">
          <cell r="A20363">
            <v>421107</v>
          </cell>
          <cell r="B20363" t="str">
            <v>+7 지능의 목걸이</v>
          </cell>
        </row>
        <row r="20364">
          <cell r="A20364">
            <v>421108</v>
          </cell>
          <cell r="B20364" t="str">
            <v>+8 지능의 목걸이</v>
          </cell>
        </row>
        <row r="20365">
          <cell r="A20365">
            <v>421109</v>
          </cell>
          <cell r="B20365" t="str">
            <v>+9 지능의 목걸이</v>
          </cell>
        </row>
        <row r="20366">
          <cell r="A20366">
            <v>421120</v>
          </cell>
          <cell r="B20366" t="str">
            <v>+0 이크론의 목걸이</v>
          </cell>
        </row>
        <row r="20367">
          <cell r="A20367">
            <v>421121</v>
          </cell>
          <cell r="B20367" t="str">
            <v>+1 이크론의 목걸이</v>
          </cell>
        </row>
        <row r="20368">
          <cell r="A20368">
            <v>421122</v>
          </cell>
          <cell r="B20368" t="str">
            <v>+2 이크론의 목걸이</v>
          </cell>
        </row>
        <row r="20369">
          <cell r="A20369">
            <v>421123</v>
          </cell>
          <cell r="B20369" t="str">
            <v>+3 이크론의 목걸이</v>
          </cell>
        </row>
        <row r="20370">
          <cell r="A20370">
            <v>421124</v>
          </cell>
          <cell r="B20370" t="str">
            <v>+4 이크론의 목걸이</v>
          </cell>
        </row>
        <row r="20371">
          <cell r="A20371">
            <v>421125</v>
          </cell>
          <cell r="B20371" t="str">
            <v>+5 이크론의 목걸이</v>
          </cell>
        </row>
        <row r="20372">
          <cell r="A20372">
            <v>421126</v>
          </cell>
          <cell r="B20372" t="str">
            <v>+6 이크론의 목걸이</v>
          </cell>
        </row>
        <row r="20373">
          <cell r="A20373">
            <v>421127</v>
          </cell>
          <cell r="B20373" t="str">
            <v>+7 이크론의 목걸이</v>
          </cell>
        </row>
        <row r="20374">
          <cell r="A20374">
            <v>421128</v>
          </cell>
          <cell r="B20374" t="str">
            <v>+8 이크론의 목걸이</v>
          </cell>
        </row>
        <row r="20375">
          <cell r="A20375">
            <v>421129</v>
          </cell>
          <cell r="B20375" t="str">
            <v>+9 이크론의 목걸이</v>
          </cell>
        </row>
        <row r="20376">
          <cell r="A20376">
            <v>421140</v>
          </cell>
          <cell r="B20376" t="str">
            <v>+0 대지의 목걸이</v>
          </cell>
        </row>
        <row r="20377">
          <cell r="A20377">
            <v>421141</v>
          </cell>
          <cell r="B20377" t="str">
            <v>+1 대지의 목걸이</v>
          </cell>
        </row>
        <row r="20378">
          <cell r="A20378">
            <v>421142</v>
          </cell>
          <cell r="B20378" t="str">
            <v>+2 대지의 목걸이</v>
          </cell>
        </row>
        <row r="20379">
          <cell r="A20379">
            <v>421143</v>
          </cell>
          <cell r="B20379" t="str">
            <v>+3 대지의 목걸이</v>
          </cell>
        </row>
        <row r="20380">
          <cell r="A20380">
            <v>421144</v>
          </cell>
          <cell r="B20380" t="str">
            <v>+4 대지의 목걸이</v>
          </cell>
        </row>
        <row r="20381">
          <cell r="A20381">
            <v>421145</v>
          </cell>
          <cell r="B20381" t="str">
            <v>+5 대지의 목걸이</v>
          </cell>
        </row>
        <row r="20382">
          <cell r="A20382">
            <v>421146</v>
          </cell>
          <cell r="B20382" t="str">
            <v>+6 대지의 목걸이</v>
          </cell>
        </row>
        <row r="20383">
          <cell r="A20383">
            <v>421147</v>
          </cell>
          <cell r="B20383" t="str">
            <v>+7 대지의 목걸이</v>
          </cell>
        </row>
        <row r="20384">
          <cell r="A20384">
            <v>421148</v>
          </cell>
          <cell r="B20384" t="str">
            <v>+8 대지의 목걸이</v>
          </cell>
        </row>
        <row r="20385">
          <cell r="A20385">
            <v>421149</v>
          </cell>
          <cell r="B20385" t="str">
            <v>+9 대지의 목걸이</v>
          </cell>
        </row>
        <row r="20386">
          <cell r="A20386">
            <v>421160</v>
          </cell>
          <cell r="B20386" t="str">
            <v>+0 대해의 힘 목걸이</v>
          </cell>
        </row>
        <row r="20387">
          <cell r="A20387">
            <v>421161</v>
          </cell>
          <cell r="B20387" t="str">
            <v>+1 대해의 힘 목걸이</v>
          </cell>
        </row>
        <row r="20388">
          <cell r="A20388">
            <v>421162</v>
          </cell>
          <cell r="B20388" t="str">
            <v>+2 대해의 힘 목걸이</v>
          </cell>
        </row>
        <row r="20389">
          <cell r="A20389">
            <v>421163</v>
          </cell>
          <cell r="B20389" t="str">
            <v>+3 대해의 힘 목걸이</v>
          </cell>
        </row>
        <row r="20390">
          <cell r="A20390">
            <v>421164</v>
          </cell>
          <cell r="B20390" t="str">
            <v>+4 대해의 힘 목걸이</v>
          </cell>
        </row>
        <row r="20391">
          <cell r="A20391">
            <v>421165</v>
          </cell>
          <cell r="B20391" t="str">
            <v>+5 대해의 힘 목걸이</v>
          </cell>
        </row>
        <row r="20392">
          <cell r="A20392">
            <v>421166</v>
          </cell>
          <cell r="B20392" t="str">
            <v>+6 대해의 힘 목걸이</v>
          </cell>
        </row>
        <row r="20393">
          <cell r="A20393">
            <v>421167</v>
          </cell>
          <cell r="B20393" t="str">
            <v>+7 대해의 힘 목걸이</v>
          </cell>
        </row>
        <row r="20394">
          <cell r="A20394">
            <v>421168</v>
          </cell>
          <cell r="B20394" t="str">
            <v>+8 대해의 힘 목걸이</v>
          </cell>
        </row>
        <row r="20395">
          <cell r="A20395">
            <v>421169</v>
          </cell>
          <cell r="B20395" t="str">
            <v>+9 대해의 힘 목걸이</v>
          </cell>
        </row>
        <row r="20396">
          <cell r="A20396">
            <v>421180</v>
          </cell>
          <cell r="B20396" t="str">
            <v>+0 대해의 민첩 목걸이</v>
          </cell>
        </row>
        <row r="20397">
          <cell r="A20397">
            <v>421181</v>
          </cell>
          <cell r="B20397" t="str">
            <v>+1 대해의 민첩 목걸이</v>
          </cell>
        </row>
        <row r="20398">
          <cell r="A20398">
            <v>421182</v>
          </cell>
          <cell r="B20398" t="str">
            <v>+2 대해의 민첩 목걸이</v>
          </cell>
        </row>
        <row r="20399">
          <cell r="A20399">
            <v>421183</v>
          </cell>
          <cell r="B20399" t="str">
            <v>+3 대해의 민첩 목걸이</v>
          </cell>
        </row>
        <row r="20400">
          <cell r="A20400">
            <v>421184</v>
          </cell>
          <cell r="B20400" t="str">
            <v>+4 대해의 민첩 목걸이</v>
          </cell>
        </row>
        <row r="20401">
          <cell r="A20401">
            <v>421185</v>
          </cell>
          <cell r="B20401" t="str">
            <v>+5 대해의 민첩 목걸이</v>
          </cell>
        </row>
        <row r="20402">
          <cell r="A20402">
            <v>421186</v>
          </cell>
          <cell r="B20402" t="str">
            <v>+6 대해의 민첩 목걸이</v>
          </cell>
        </row>
        <row r="20403">
          <cell r="A20403">
            <v>421187</v>
          </cell>
          <cell r="B20403" t="str">
            <v>+7 대해의 민첩 목걸이</v>
          </cell>
        </row>
        <row r="20404">
          <cell r="A20404">
            <v>421188</v>
          </cell>
          <cell r="B20404" t="str">
            <v>+8 대해의 민첩 목걸이</v>
          </cell>
        </row>
        <row r="20405">
          <cell r="A20405">
            <v>421189</v>
          </cell>
          <cell r="B20405" t="str">
            <v>+9 대해의 민첩 목걸이</v>
          </cell>
        </row>
        <row r="20406">
          <cell r="A20406">
            <v>421200</v>
          </cell>
          <cell r="B20406" t="str">
            <v>+0 대해의 지능 목걸이</v>
          </cell>
        </row>
        <row r="20407">
          <cell r="A20407">
            <v>421201</v>
          </cell>
          <cell r="B20407" t="str">
            <v>+1 대해의 지능 목걸이</v>
          </cell>
        </row>
        <row r="20408">
          <cell r="A20408">
            <v>421202</v>
          </cell>
          <cell r="B20408" t="str">
            <v>+2 대해의 지능 목걸이</v>
          </cell>
        </row>
        <row r="20409">
          <cell r="A20409">
            <v>421203</v>
          </cell>
          <cell r="B20409" t="str">
            <v>+3 대해의 지능 목걸이</v>
          </cell>
        </row>
        <row r="20410">
          <cell r="A20410">
            <v>421204</v>
          </cell>
          <cell r="B20410" t="str">
            <v>+4 대해의 지능 목걸이</v>
          </cell>
        </row>
        <row r="20411">
          <cell r="A20411">
            <v>421205</v>
          </cell>
          <cell r="B20411" t="str">
            <v>+5 대해의 지능 목걸이</v>
          </cell>
        </row>
        <row r="20412">
          <cell r="A20412">
            <v>421206</v>
          </cell>
          <cell r="B20412" t="str">
            <v>+6 대해의 지능 목걸이</v>
          </cell>
        </row>
        <row r="20413">
          <cell r="A20413">
            <v>421207</v>
          </cell>
          <cell r="B20413" t="str">
            <v>+7 대해의 지능 목걸이</v>
          </cell>
        </row>
        <row r="20414">
          <cell r="A20414">
            <v>421208</v>
          </cell>
          <cell r="B20414" t="str">
            <v>+8 대해의 지능 목걸이</v>
          </cell>
        </row>
        <row r="20415">
          <cell r="A20415">
            <v>421209</v>
          </cell>
          <cell r="B20415" t="str">
            <v>+9 대해의 지능 목걸이</v>
          </cell>
        </row>
        <row r="20416">
          <cell r="A20416">
            <v>421220</v>
          </cell>
          <cell r="B20416" t="str">
            <v>+0 대기의 목걸이</v>
          </cell>
        </row>
        <row r="20417">
          <cell r="A20417">
            <v>421221</v>
          </cell>
          <cell r="B20417" t="str">
            <v>+1 대기의 목걸이</v>
          </cell>
        </row>
        <row r="20418">
          <cell r="A20418">
            <v>421222</v>
          </cell>
          <cell r="B20418" t="str">
            <v>+2 대기의 목걸이</v>
          </cell>
        </row>
        <row r="20419">
          <cell r="A20419">
            <v>421223</v>
          </cell>
          <cell r="B20419" t="str">
            <v>+3 대기의 목걸이</v>
          </cell>
        </row>
        <row r="20420">
          <cell r="A20420">
            <v>421224</v>
          </cell>
          <cell r="B20420" t="str">
            <v>+4 대기의 목걸이</v>
          </cell>
        </row>
        <row r="20421">
          <cell r="A20421">
            <v>421225</v>
          </cell>
          <cell r="B20421" t="str">
            <v>+5 대기의 목걸이</v>
          </cell>
        </row>
        <row r="20422">
          <cell r="A20422">
            <v>421226</v>
          </cell>
          <cell r="B20422" t="str">
            <v>+6 대기의 목걸이</v>
          </cell>
        </row>
        <row r="20423">
          <cell r="A20423">
            <v>421227</v>
          </cell>
          <cell r="B20423" t="str">
            <v>+7 대기의 목걸이</v>
          </cell>
        </row>
        <row r="20424">
          <cell r="A20424">
            <v>421228</v>
          </cell>
          <cell r="B20424" t="str">
            <v>+8 대기의 목걸이</v>
          </cell>
        </row>
        <row r="20425">
          <cell r="A20425">
            <v>421229</v>
          </cell>
          <cell r="B20425" t="str">
            <v>+9 대기의 목걸이</v>
          </cell>
        </row>
        <row r="20426">
          <cell r="A20426">
            <v>421240</v>
          </cell>
          <cell r="B20426" t="str">
            <v>+0 태양의 목걸이</v>
          </cell>
        </row>
        <row r="20427">
          <cell r="A20427">
            <v>421241</v>
          </cell>
          <cell r="B20427" t="str">
            <v>+1 태양의 목걸이</v>
          </cell>
        </row>
        <row r="20428">
          <cell r="A20428">
            <v>421242</v>
          </cell>
          <cell r="B20428" t="str">
            <v>+2 태양의 목걸이</v>
          </cell>
        </row>
        <row r="20429">
          <cell r="A20429">
            <v>421243</v>
          </cell>
          <cell r="B20429" t="str">
            <v>+3 태양의 목걸이</v>
          </cell>
        </row>
        <row r="20430">
          <cell r="A20430">
            <v>421244</v>
          </cell>
          <cell r="B20430" t="str">
            <v>+4 태양의 목걸이</v>
          </cell>
        </row>
        <row r="20431">
          <cell r="A20431">
            <v>421245</v>
          </cell>
          <cell r="B20431" t="str">
            <v>+5 태양의 목걸이</v>
          </cell>
        </row>
        <row r="20432">
          <cell r="A20432">
            <v>421246</v>
          </cell>
          <cell r="B20432" t="str">
            <v>+6 태양의 목걸이</v>
          </cell>
        </row>
        <row r="20433">
          <cell r="A20433">
            <v>421247</v>
          </cell>
          <cell r="B20433" t="str">
            <v>+7 태양의 목걸이</v>
          </cell>
        </row>
        <row r="20434">
          <cell r="A20434">
            <v>421248</v>
          </cell>
          <cell r="B20434" t="str">
            <v>+8 태양의 목걸이</v>
          </cell>
        </row>
        <row r="20435">
          <cell r="A20435">
            <v>421249</v>
          </cell>
          <cell r="B20435" t="str">
            <v>+9 태양의 목걸이</v>
          </cell>
        </row>
        <row r="20436">
          <cell r="A20436">
            <v>421260</v>
          </cell>
          <cell r="B20436" t="str">
            <v>+0 변질된 늪의 목걸이</v>
          </cell>
        </row>
        <row r="20437">
          <cell r="A20437">
            <v>421261</v>
          </cell>
          <cell r="B20437" t="str">
            <v>+1 변질된 늪의 목걸이</v>
          </cell>
        </row>
        <row r="20438">
          <cell r="A20438">
            <v>421262</v>
          </cell>
          <cell r="B20438" t="str">
            <v>+2 변질된 늪의 목걸이</v>
          </cell>
        </row>
        <row r="20439">
          <cell r="A20439">
            <v>421263</v>
          </cell>
          <cell r="B20439" t="str">
            <v>+3 변질된 늪의 목걸이</v>
          </cell>
        </row>
        <row r="20440">
          <cell r="A20440">
            <v>421264</v>
          </cell>
          <cell r="B20440" t="str">
            <v>+4 변질된 늪의 목걸이</v>
          </cell>
        </row>
        <row r="20441">
          <cell r="A20441">
            <v>421265</v>
          </cell>
          <cell r="B20441" t="str">
            <v>+5 변질된 늪의 목걸이</v>
          </cell>
        </row>
        <row r="20442">
          <cell r="A20442">
            <v>421266</v>
          </cell>
          <cell r="B20442" t="str">
            <v>+6 변질된 늪의 목걸이</v>
          </cell>
        </row>
        <row r="20443">
          <cell r="A20443">
            <v>421267</v>
          </cell>
          <cell r="B20443" t="str">
            <v>+7 변질된 늪의 목걸이</v>
          </cell>
        </row>
        <row r="20444">
          <cell r="A20444">
            <v>421268</v>
          </cell>
          <cell r="B20444" t="str">
            <v>+8 변질된 늪의 목걸이</v>
          </cell>
        </row>
        <row r="20445">
          <cell r="A20445">
            <v>421269</v>
          </cell>
          <cell r="B20445" t="str">
            <v>+9 변질된 늪의 목걸이</v>
          </cell>
        </row>
        <row r="20446">
          <cell r="A20446">
            <v>421280</v>
          </cell>
          <cell r="B20446" t="str">
            <v>+0 엘테르 탐사대의 목걸이</v>
          </cell>
        </row>
        <row r="20447">
          <cell r="A20447">
            <v>421281</v>
          </cell>
          <cell r="B20447" t="str">
            <v>+1 엘테르 탐사대의 목걸이</v>
          </cell>
        </row>
        <row r="20448">
          <cell r="A20448">
            <v>421282</v>
          </cell>
          <cell r="B20448" t="str">
            <v>+2 엘테르 탐사대의 목걸이</v>
          </cell>
        </row>
        <row r="20449">
          <cell r="A20449">
            <v>421283</v>
          </cell>
          <cell r="B20449" t="str">
            <v>+3 엘테르 탐사대의 목걸이</v>
          </cell>
        </row>
        <row r="20450">
          <cell r="A20450">
            <v>421284</v>
          </cell>
          <cell r="B20450" t="str">
            <v>+4 엘테르 탐사대의 목걸이</v>
          </cell>
        </row>
        <row r="20451">
          <cell r="A20451">
            <v>421285</v>
          </cell>
          <cell r="B20451" t="str">
            <v>+5 엘테르 탐사대의 목걸이</v>
          </cell>
        </row>
        <row r="20452">
          <cell r="A20452">
            <v>421286</v>
          </cell>
          <cell r="B20452" t="str">
            <v>+6 엘테르 탐사대의 목걸이</v>
          </cell>
        </row>
        <row r="20453">
          <cell r="A20453">
            <v>421287</v>
          </cell>
          <cell r="B20453" t="str">
            <v>+7 엘테르 탐사대의 목걸이</v>
          </cell>
        </row>
        <row r="20454">
          <cell r="A20454">
            <v>421288</v>
          </cell>
          <cell r="B20454" t="str">
            <v>+8 엘테르 탐사대의 목걸이</v>
          </cell>
        </row>
        <row r="20455">
          <cell r="A20455">
            <v>421289</v>
          </cell>
          <cell r="B20455" t="str">
            <v>+9 엘테르 탐사대의 목걸이</v>
          </cell>
        </row>
        <row r="20456">
          <cell r="A20456">
            <v>421300</v>
          </cell>
          <cell r="B20456" t="str">
            <v>+0 천상군의 목걸이</v>
          </cell>
        </row>
        <row r="20457">
          <cell r="A20457">
            <v>421301</v>
          </cell>
          <cell r="B20457" t="str">
            <v>+1 천상군의 목걸이</v>
          </cell>
        </row>
        <row r="20458">
          <cell r="A20458">
            <v>421302</v>
          </cell>
          <cell r="B20458" t="str">
            <v>+2 천상군의 목걸이</v>
          </cell>
        </row>
        <row r="20459">
          <cell r="A20459">
            <v>421303</v>
          </cell>
          <cell r="B20459" t="str">
            <v>+3 천상군의 목걸이</v>
          </cell>
        </row>
        <row r="20460">
          <cell r="A20460">
            <v>421304</v>
          </cell>
          <cell r="B20460" t="str">
            <v>+4 천상군의 목걸이</v>
          </cell>
        </row>
        <row r="20461">
          <cell r="A20461">
            <v>421305</v>
          </cell>
          <cell r="B20461" t="str">
            <v>+5 천상군의 목걸이</v>
          </cell>
        </row>
        <row r="20462">
          <cell r="A20462">
            <v>421306</v>
          </cell>
          <cell r="B20462" t="str">
            <v>+6 천상군의 목걸이</v>
          </cell>
        </row>
        <row r="20463">
          <cell r="A20463">
            <v>421307</v>
          </cell>
          <cell r="B20463" t="str">
            <v>+7 천상군의 목걸이</v>
          </cell>
        </row>
        <row r="20464">
          <cell r="A20464">
            <v>421308</v>
          </cell>
          <cell r="B20464" t="str">
            <v>+8 천상군의 목걸이</v>
          </cell>
        </row>
        <row r="20465">
          <cell r="A20465">
            <v>421309</v>
          </cell>
          <cell r="B20465" t="str">
            <v>+9 천상군의 목걸이</v>
          </cell>
        </row>
        <row r="20466">
          <cell r="A20466">
            <v>421320</v>
          </cell>
          <cell r="B20466" t="str">
            <v>+0 신월의 의식용 목걸이</v>
          </cell>
        </row>
        <row r="20467">
          <cell r="A20467">
            <v>421321</v>
          </cell>
          <cell r="B20467" t="str">
            <v>+1 신월의 의식용 목걸이</v>
          </cell>
        </row>
        <row r="20468">
          <cell r="A20468">
            <v>421322</v>
          </cell>
          <cell r="B20468" t="str">
            <v>+2 신월의 의식용 목걸이</v>
          </cell>
        </row>
        <row r="20469">
          <cell r="A20469">
            <v>421323</v>
          </cell>
          <cell r="B20469" t="str">
            <v>+3 신월의 의식용 목걸이</v>
          </cell>
        </row>
        <row r="20470">
          <cell r="A20470">
            <v>421324</v>
          </cell>
          <cell r="B20470" t="str">
            <v>+4 신월의 의식용 목걸이</v>
          </cell>
        </row>
        <row r="20471">
          <cell r="A20471">
            <v>421325</v>
          </cell>
          <cell r="B20471" t="str">
            <v>+5 신월의 의식용 목걸이</v>
          </cell>
        </row>
        <row r="20472">
          <cell r="A20472">
            <v>421326</v>
          </cell>
          <cell r="B20472" t="str">
            <v>+6 신월의 의식용 목걸이</v>
          </cell>
        </row>
        <row r="20473">
          <cell r="A20473">
            <v>421327</v>
          </cell>
          <cell r="B20473" t="str">
            <v>+7 신월의 의식용 목걸이</v>
          </cell>
        </row>
        <row r="20474">
          <cell r="A20474">
            <v>421328</v>
          </cell>
          <cell r="B20474" t="str">
            <v>+8 신월의 의식용 목걸이</v>
          </cell>
        </row>
        <row r="20475">
          <cell r="A20475">
            <v>421329</v>
          </cell>
          <cell r="B20475" t="str">
            <v>+9 신월의 의식용 목걸이</v>
          </cell>
        </row>
        <row r="20476">
          <cell r="A20476">
            <v>421340</v>
          </cell>
          <cell r="B20476" t="str">
            <v>+0 신월의 제사장 목걸이</v>
          </cell>
        </row>
        <row r="20477">
          <cell r="A20477">
            <v>421341</v>
          </cell>
          <cell r="B20477" t="str">
            <v>+1 신월의 제사장 목걸이</v>
          </cell>
        </row>
        <row r="20478">
          <cell r="A20478">
            <v>421342</v>
          </cell>
          <cell r="B20478" t="str">
            <v>+2 신월의 제사장 목걸이</v>
          </cell>
        </row>
        <row r="20479">
          <cell r="A20479">
            <v>421343</v>
          </cell>
          <cell r="B20479" t="str">
            <v>+3 신월의 제사장 목걸이</v>
          </cell>
        </row>
        <row r="20480">
          <cell r="A20480">
            <v>421344</v>
          </cell>
          <cell r="B20480" t="str">
            <v>+4 신월의 제사장 목걸이</v>
          </cell>
        </row>
        <row r="20481">
          <cell r="A20481">
            <v>421345</v>
          </cell>
          <cell r="B20481" t="str">
            <v>+5 신월의 제사장 목걸이</v>
          </cell>
        </row>
        <row r="20482">
          <cell r="A20482">
            <v>421346</v>
          </cell>
          <cell r="B20482" t="str">
            <v>+6 신월의 제사장 목걸이</v>
          </cell>
        </row>
        <row r="20483">
          <cell r="A20483">
            <v>421347</v>
          </cell>
          <cell r="B20483" t="str">
            <v>+7 신월의 제사장 목걸이</v>
          </cell>
        </row>
        <row r="20484">
          <cell r="A20484">
            <v>421348</v>
          </cell>
          <cell r="B20484" t="str">
            <v>+8 신월의 제사장 목걸이</v>
          </cell>
        </row>
        <row r="20485">
          <cell r="A20485">
            <v>421349</v>
          </cell>
          <cell r="B20485" t="str">
            <v>+9 신월의 제사장 목걸이</v>
          </cell>
        </row>
        <row r="20486">
          <cell r="A20486">
            <v>421360</v>
          </cell>
          <cell r="B20486" t="str">
            <v>+0 뒤틀린 수호자 목걸이</v>
          </cell>
        </row>
        <row r="20487">
          <cell r="A20487">
            <v>421361</v>
          </cell>
          <cell r="B20487" t="str">
            <v>+1 뒤틀린 수호자 목걸이</v>
          </cell>
        </row>
        <row r="20488">
          <cell r="A20488">
            <v>421362</v>
          </cell>
          <cell r="B20488" t="str">
            <v>+2 뒤틀린 수호자 목걸이</v>
          </cell>
        </row>
        <row r="20489">
          <cell r="A20489">
            <v>421363</v>
          </cell>
          <cell r="B20489" t="str">
            <v>+3 뒤틀린 수호자 목걸이</v>
          </cell>
        </row>
        <row r="20490">
          <cell r="A20490">
            <v>421364</v>
          </cell>
          <cell r="B20490" t="str">
            <v>+4 뒤틀린 수호자 목걸이</v>
          </cell>
        </row>
        <row r="20491">
          <cell r="A20491">
            <v>421365</v>
          </cell>
          <cell r="B20491" t="str">
            <v>+5 뒤틀린 수호자 목걸이</v>
          </cell>
        </row>
        <row r="20492">
          <cell r="A20492">
            <v>421366</v>
          </cell>
          <cell r="B20492" t="str">
            <v>+6 뒤틀린 수호자 목걸이</v>
          </cell>
        </row>
        <row r="20493">
          <cell r="A20493">
            <v>421367</v>
          </cell>
          <cell r="B20493" t="str">
            <v>+7 뒤틀린 수호자 목걸이</v>
          </cell>
        </row>
        <row r="20494">
          <cell r="A20494">
            <v>421368</v>
          </cell>
          <cell r="B20494" t="str">
            <v>+8 뒤틀린 수호자 목걸이</v>
          </cell>
        </row>
        <row r="20495">
          <cell r="A20495">
            <v>421369</v>
          </cell>
          <cell r="B20495" t="str">
            <v>+9 뒤틀린 수호자 목걸이</v>
          </cell>
        </row>
        <row r="20496">
          <cell r="A20496">
            <v>422000</v>
          </cell>
          <cell r="B20496" t="str">
            <v>+0 가호의 목걸이</v>
          </cell>
        </row>
        <row r="20497">
          <cell r="A20497">
            <v>422001</v>
          </cell>
          <cell r="B20497" t="str">
            <v>+1 가호의 목걸이</v>
          </cell>
        </row>
        <row r="20498">
          <cell r="A20498">
            <v>422002</v>
          </cell>
          <cell r="B20498" t="str">
            <v>+2 가호의 목걸이</v>
          </cell>
        </row>
        <row r="20499">
          <cell r="A20499">
            <v>422003</v>
          </cell>
          <cell r="B20499" t="str">
            <v>+3 가호의 목걸이</v>
          </cell>
        </row>
        <row r="20500">
          <cell r="A20500">
            <v>422004</v>
          </cell>
          <cell r="B20500" t="str">
            <v>+4 가호의 목걸이</v>
          </cell>
        </row>
        <row r="20501">
          <cell r="A20501">
            <v>422005</v>
          </cell>
          <cell r="B20501" t="str">
            <v>+5 가호의 목걸이</v>
          </cell>
        </row>
        <row r="20502">
          <cell r="A20502">
            <v>422006</v>
          </cell>
          <cell r="B20502" t="str">
            <v>+6 가호의 목걸이</v>
          </cell>
        </row>
        <row r="20503">
          <cell r="A20503">
            <v>422007</v>
          </cell>
          <cell r="B20503" t="str">
            <v>+7 가호의 목걸이</v>
          </cell>
        </row>
        <row r="20504">
          <cell r="A20504">
            <v>422008</v>
          </cell>
          <cell r="B20504" t="str">
            <v>+8 가호의 목걸이</v>
          </cell>
        </row>
        <row r="20505">
          <cell r="A20505">
            <v>422009</v>
          </cell>
          <cell r="B20505" t="str">
            <v>+9 가호의 목걸이</v>
          </cell>
        </row>
        <row r="20506">
          <cell r="A20506">
            <v>422020</v>
          </cell>
          <cell r="B20506" t="str">
            <v>+0 향상된 빛의 목걸이</v>
          </cell>
        </row>
        <row r="20507">
          <cell r="A20507">
            <v>422021</v>
          </cell>
          <cell r="B20507" t="str">
            <v>+1 향상된 빛의 목걸이</v>
          </cell>
        </row>
        <row r="20508">
          <cell r="A20508">
            <v>422022</v>
          </cell>
          <cell r="B20508" t="str">
            <v>+2 향상된 빛의 목걸이</v>
          </cell>
        </row>
        <row r="20509">
          <cell r="A20509">
            <v>422023</v>
          </cell>
          <cell r="B20509" t="str">
            <v>+3 향상된 빛의 목걸이</v>
          </cell>
        </row>
        <row r="20510">
          <cell r="A20510">
            <v>422024</v>
          </cell>
          <cell r="B20510" t="str">
            <v>+4 향상된 빛의 목걸이</v>
          </cell>
        </row>
        <row r="20511">
          <cell r="A20511">
            <v>422025</v>
          </cell>
          <cell r="B20511" t="str">
            <v>+5 향상된 빛의 목걸이</v>
          </cell>
        </row>
        <row r="20512">
          <cell r="A20512">
            <v>422026</v>
          </cell>
          <cell r="B20512" t="str">
            <v>+6 향상된 빛의 목걸이</v>
          </cell>
        </row>
        <row r="20513">
          <cell r="A20513">
            <v>422027</v>
          </cell>
          <cell r="B20513" t="str">
            <v>+7 향상된 빛의 목걸이</v>
          </cell>
        </row>
        <row r="20514">
          <cell r="A20514">
            <v>422028</v>
          </cell>
          <cell r="B20514" t="str">
            <v>+8 향상된 빛의 목걸이</v>
          </cell>
        </row>
        <row r="20515">
          <cell r="A20515">
            <v>422029</v>
          </cell>
          <cell r="B20515" t="str">
            <v>+9 향상된 빛의 목걸이</v>
          </cell>
        </row>
        <row r="20516">
          <cell r="A20516">
            <v>422040</v>
          </cell>
          <cell r="B20516" t="str">
            <v>+0 향상된 자연의 목걸이</v>
          </cell>
        </row>
        <row r="20517">
          <cell r="A20517">
            <v>422041</v>
          </cell>
          <cell r="B20517" t="str">
            <v>+1 향상된 자연의 목걸이</v>
          </cell>
        </row>
        <row r="20518">
          <cell r="A20518">
            <v>422042</v>
          </cell>
          <cell r="B20518" t="str">
            <v>+2 향상된 자연의 목걸이</v>
          </cell>
        </row>
        <row r="20519">
          <cell r="A20519">
            <v>422043</v>
          </cell>
          <cell r="B20519" t="str">
            <v>+3 향상된 자연의 목걸이</v>
          </cell>
        </row>
        <row r="20520">
          <cell r="A20520">
            <v>422044</v>
          </cell>
          <cell r="B20520" t="str">
            <v>+4 향상된 자연의 목걸이</v>
          </cell>
        </row>
        <row r="20521">
          <cell r="A20521">
            <v>422045</v>
          </cell>
          <cell r="B20521" t="str">
            <v>+5 향상된 자연의 목걸이</v>
          </cell>
        </row>
        <row r="20522">
          <cell r="A20522">
            <v>422046</v>
          </cell>
          <cell r="B20522" t="str">
            <v>+6 향상된 자연의 목걸이</v>
          </cell>
        </row>
        <row r="20523">
          <cell r="A20523">
            <v>422047</v>
          </cell>
          <cell r="B20523" t="str">
            <v>+7 향상된 자연의 목걸이</v>
          </cell>
        </row>
        <row r="20524">
          <cell r="A20524">
            <v>422048</v>
          </cell>
          <cell r="B20524" t="str">
            <v>+8 향상된 자연의 목걸이</v>
          </cell>
        </row>
        <row r="20525">
          <cell r="A20525">
            <v>422049</v>
          </cell>
          <cell r="B20525" t="str">
            <v>+9 향상된 자연의 목걸이</v>
          </cell>
        </row>
        <row r="20526">
          <cell r="A20526">
            <v>422060</v>
          </cell>
          <cell r="B20526" t="str">
            <v>+0 빛나는 힘의 목걸이</v>
          </cell>
        </row>
        <row r="20527">
          <cell r="A20527">
            <v>422061</v>
          </cell>
          <cell r="B20527" t="str">
            <v>+1 빛나는 힘의 목걸이</v>
          </cell>
        </row>
        <row r="20528">
          <cell r="A20528">
            <v>422062</v>
          </cell>
          <cell r="B20528" t="str">
            <v>+2 빛나는 힘의 목걸이</v>
          </cell>
        </row>
        <row r="20529">
          <cell r="A20529">
            <v>422063</v>
          </cell>
          <cell r="B20529" t="str">
            <v>+3 빛나는 힘의 목걸이</v>
          </cell>
        </row>
        <row r="20530">
          <cell r="A20530">
            <v>422064</v>
          </cell>
          <cell r="B20530" t="str">
            <v>+4 빛나는 힘의 목걸이</v>
          </cell>
        </row>
        <row r="20531">
          <cell r="A20531">
            <v>422065</v>
          </cell>
          <cell r="B20531" t="str">
            <v>+5 빛나는 힘의 목걸이</v>
          </cell>
        </row>
        <row r="20532">
          <cell r="A20532">
            <v>422066</v>
          </cell>
          <cell r="B20532" t="str">
            <v>+6 빛나는 힘의 목걸이</v>
          </cell>
        </row>
        <row r="20533">
          <cell r="A20533">
            <v>422067</v>
          </cell>
          <cell r="B20533" t="str">
            <v>+7 빛나는 힘의 목걸이</v>
          </cell>
        </row>
        <row r="20534">
          <cell r="A20534">
            <v>422068</v>
          </cell>
          <cell r="B20534" t="str">
            <v>+8 빛나는 힘의 목걸이</v>
          </cell>
        </row>
        <row r="20535">
          <cell r="A20535">
            <v>422069</v>
          </cell>
          <cell r="B20535" t="str">
            <v>+9 빛나는 힘의 목걸이</v>
          </cell>
        </row>
        <row r="20536">
          <cell r="A20536">
            <v>422080</v>
          </cell>
          <cell r="B20536" t="str">
            <v>+0 빛나는 민첩의 목걸이</v>
          </cell>
        </row>
        <row r="20537">
          <cell r="A20537">
            <v>422081</v>
          </cell>
          <cell r="B20537" t="str">
            <v>+1 빛나는 민첩의 목걸이</v>
          </cell>
        </row>
        <row r="20538">
          <cell r="A20538">
            <v>422082</v>
          </cell>
          <cell r="B20538" t="str">
            <v>+2 빛나는 민첩의 목걸이</v>
          </cell>
        </row>
        <row r="20539">
          <cell r="A20539">
            <v>422083</v>
          </cell>
          <cell r="B20539" t="str">
            <v>+3 빛나는 민첩의 목걸이</v>
          </cell>
        </row>
        <row r="20540">
          <cell r="A20540">
            <v>422084</v>
          </cell>
          <cell r="B20540" t="str">
            <v>+4 빛나는 민첩의 목걸이</v>
          </cell>
        </row>
        <row r="20541">
          <cell r="A20541">
            <v>422085</v>
          </cell>
          <cell r="B20541" t="str">
            <v>+5 빛나는 민첩의 목걸이</v>
          </cell>
        </row>
        <row r="20542">
          <cell r="A20542">
            <v>422086</v>
          </cell>
          <cell r="B20542" t="str">
            <v>+6 빛나는 민첩의 목걸이</v>
          </cell>
        </row>
        <row r="20543">
          <cell r="A20543">
            <v>422087</v>
          </cell>
          <cell r="B20543" t="str">
            <v>+7 빛나는 민첩의 목걸이</v>
          </cell>
        </row>
        <row r="20544">
          <cell r="A20544">
            <v>422088</v>
          </cell>
          <cell r="B20544" t="str">
            <v>+8 빛나는 민첩의 목걸이</v>
          </cell>
        </row>
        <row r="20545">
          <cell r="A20545">
            <v>422089</v>
          </cell>
          <cell r="B20545" t="str">
            <v>+9 빛나는 민첩의 목걸이</v>
          </cell>
        </row>
        <row r="20546">
          <cell r="A20546">
            <v>422100</v>
          </cell>
          <cell r="B20546" t="str">
            <v>+0 빛나는 지능의 목걸이</v>
          </cell>
        </row>
        <row r="20547">
          <cell r="A20547">
            <v>422101</v>
          </cell>
          <cell r="B20547" t="str">
            <v>+1 빛나는 지능의 목걸이</v>
          </cell>
        </row>
        <row r="20548">
          <cell r="A20548">
            <v>422102</v>
          </cell>
          <cell r="B20548" t="str">
            <v>+2 빛나는 지능의 목걸이</v>
          </cell>
        </row>
        <row r="20549">
          <cell r="A20549">
            <v>422103</v>
          </cell>
          <cell r="B20549" t="str">
            <v>+3 빛나는 지능의 목걸이</v>
          </cell>
        </row>
        <row r="20550">
          <cell r="A20550">
            <v>422104</v>
          </cell>
          <cell r="B20550" t="str">
            <v>+4 빛나는 지능의 목걸이</v>
          </cell>
        </row>
        <row r="20551">
          <cell r="A20551">
            <v>422105</v>
          </cell>
          <cell r="B20551" t="str">
            <v>+5 빛나는 지능의 목걸이</v>
          </cell>
        </row>
        <row r="20552">
          <cell r="A20552">
            <v>422106</v>
          </cell>
          <cell r="B20552" t="str">
            <v>+6 빛나는 지능의 목걸이</v>
          </cell>
        </row>
        <row r="20553">
          <cell r="A20553">
            <v>422107</v>
          </cell>
          <cell r="B20553" t="str">
            <v>+7 빛나는 지능의 목걸이</v>
          </cell>
        </row>
        <row r="20554">
          <cell r="A20554">
            <v>422108</v>
          </cell>
          <cell r="B20554" t="str">
            <v>+8 빛나는 지능의 목걸이</v>
          </cell>
        </row>
        <row r="20555">
          <cell r="A20555">
            <v>422109</v>
          </cell>
          <cell r="B20555" t="str">
            <v>+9 빛나는 지능의 목걸이</v>
          </cell>
        </row>
        <row r="20556">
          <cell r="A20556">
            <v>422120</v>
          </cell>
          <cell r="B20556" t="str">
            <v>+0 향상된 이크론 목걸이</v>
          </cell>
        </row>
        <row r="20557">
          <cell r="A20557">
            <v>422121</v>
          </cell>
          <cell r="B20557" t="str">
            <v>+1 향상된 이크론 목걸이</v>
          </cell>
        </row>
        <row r="20558">
          <cell r="A20558">
            <v>422122</v>
          </cell>
          <cell r="B20558" t="str">
            <v>+2 향상된 이크론 목걸이</v>
          </cell>
        </row>
        <row r="20559">
          <cell r="A20559">
            <v>422123</v>
          </cell>
          <cell r="B20559" t="str">
            <v>+3 향상된 이크론 목걸이</v>
          </cell>
        </row>
        <row r="20560">
          <cell r="A20560">
            <v>422124</v>
          </cell>
          <cell r="B20560" t="str">
            <v>+4 향상된 이크론 목걸이</v>
          </cell>
        </row>
        <row r="20561">
          <cell r="A20561">
            <v>422125</v>
          </cell>
          <cell r="B20561" t="str">
            <v>+5 향상된 이크론 목걸이</v>
          </cell>
        </row>
        <row r="20562">
          <cell r="A20562">
            <v>422126</v>
          </cell>
          <cell r="B20562" t="str">
            <v>+6 향상된 이크론 목걸이</v>
          </cell>
        </row>
        <row r="20563">
          <cell r="A20563">
            <v>422127</v>
          </cell>
          <cell r="B20563" t="str">
            <v>+7 향상된 이크론 목걸이</v>
          </cell>
        </row>
        <row r="20564">
          <cell r="A20564">
            <v>422128</v>
          </cell>
          <cell r="B20564" t="str">
            <v>+8 향상된 이크론 목걸이</v>
          </cell>
        </row>
        <row r="20565">
          <cell r="A20565">
            <v>422129</v>
          </cell>
          <cell r="B20565" t="str">
            <v>+9 향상된 이크론 목걸이</v>
          </cell>
        </row>
        <row r="20566">
          <cell r="A20566">
            <v>422140</v>
          </cell>
          <cell r="B20566" t="str">
            <v>+0 안정된 이크론 목걸이</v>
          </cell>
        </row>
        <row r="20567">
          <cell r="A20567">
            <v>422141</v>
          </cell>
          <cell r="B20567" t="str">
            <v>+1 안정된 이크론 목걸이</v>
          </cell>
        </row>
        <row r="20568">
          <cell r="A20568">
            <v>422142</v>
          </cell>
          <cell r="B20568" t="str">
            <v>+2 안정된 이크론 목걸이</v>
          </cell>
        </row>
        <row r="20569">
          <cell r="A20569">
            <v>422143</v>
          </cell>
          <cell r="B20569" t="str">
            <v>+3 안정된 이크론 목걸이</v>
          </cell>
        </row>
        <row r="20570">
          <cell r="A20570">
            <v>422144</v>
          </cell>
          <cell r="B20570" t="str">
            <v>+4 안정된 이크론 목걸이</v>
          </cell>
        </row>
        <row r="20571">
          <cell r="A20571">
            <v>422145</v>
          </cell>
          <cell r="B20571" t="str">
            <v>+5 안정된 이크론 목걸이</v>
          </cell>
        </row>
        <row r="20572">
          <cell r="A20572">
            <v>422146</v>
          </cell>
          <cell r="B20572" t="str">
            <v>+6 안정된 이크론 목걸이</v>
          </cell>
        </row>
        <row r="20573">
          <cell r="A20573">
            <v>422147</v>
          </cell>
          <cell r="B20573" t="str">
            <v>+7 안정된 이크론 목걸이</v>
          </cell>
        </row>
        <row r="20574">
          <cell r="A20574">
            <v>422148</v>
          </cell>
          <cell r="B20574" t="str">
            <v>+8 안정된 이크론 목걸이</v>
          </cell>
        </row>
        <row r="20575">
          <cell r="A20575">
            <v>422149</v>
          </cell>
          <cell r="B20575" t="str">
            <v>+9 안정된 이크론 목걸이</v>
          </cell>
        </row>
        <row r="20576">
          <cell r="A20576">
            <v>422160</v>
          </cell>
          <cell r="B20576" t="str">
            <v>+0 정련된 이크론 목걸이</v>
          </cell>
        </row>
        <row r="20577">
          <cell r="A20577">
            <v>422161</v>
          </cell>
          <cell r="B20577" t="str">
            <v>+1 정련된 이크론 목걸이</v>
          </cell>
        </row>
        <row r="20578">
          <cell r="A20578">
            <v>422162</v>
          </cell>
          <cell r="B20578" t="str">
            <v>+2 정련된 이크론 목걸이</v>
          </cell>
        </row>
        <row r="20579">
          <cell r="A20579">
            <v>422163</v>
          </cell>
          <cell r="B20579" t="str">
            <v>+3 정련된 이크론 목걸이</v>
          </cell>
        </row>
        <row r="20580">
          <cell r="A20580">
            <v>422164</v>
          </cell>
          <cell r="B20580" t="str">
            <v>+4 정련된 이크론 목걸이</v>
          </cell>
        </row>
        <row r="20581">
          <cell r="A20581">
            <v>422165</v>
          </cell>
          <cell r="B20581" t="str">
            <v>+5 정련된 이크론 목걸이</v>
          </cell>
        </row>
        <row r="20582">
          <cell r="A20582">
            <v>422166</v>
          </cell>
          <cell r="B20582" t="str">
            <v>+6 정련된 이크론 목걸이</v>
          </cell>
        </row>
        <row r="20583">
          <cell r="A20583">
            <v>422167</v>
          </cell>
          <cell r="B20583" t="str">
            <v>+7 정련된 이크론 목걸이</v>
          </cell>
        </row>
        <row r="20584">
          <cell r="A20584">
            <v>422168</v>
          </cell>
          <cell r="B20584" t="str">
            <v>+8 정련된 이크론 목걸이</v>
          </cell>
        </row>
        <row r="20585">
          <cell r="A20585">
            <v>422169</v>
          </cell>
          <cell r="B20585" t="str">
            <v>+9 정련된 이크론 목걸이</v>
          </cell>
        </row>
        <row r="20586">
          <cell r="A20586">
            <v>422180</v>
          </cell>
          <cell r="B20586" t="str">
            <v>+0 향상된 대지의 목걸이</v>
          </cell>
        </row>
        <row r="20587">
          <cell r="A20587">
            <v>422181</v>
          </cell>
          <cell r="B20587" t="str">
            <v>+1 향상된 대지의 목걸이</v>
          </cell>
        </row>
        <row r="20588">
          <cell r="A20588">
            <v>422182</v>
          </cell>
          <cell r="B20588" t="str">
            <v>+2 향상된 대지의 목걸이</v>
          </cell>
        </row>
        <row r="20589">
          <cell r="A20589">
            <v>422183</v>
          </cell>
          <cell r="B20589" t="str">
            <v>+3 향상된 대지의 목걸이</v>
          </cell>
        </row>
        <row r="20590">
          <cell r="A20590">
            <v>422184</v>
          </cell>
          <cell r="B20590" t="str">
            <v>+4 향상된 대지의 목걸이</v>
          </cell>
        </row>
        <row r="20591">
          <cell r="A20591">
            <v>422185</v>
          </cell>
          <cell r="B20591" t="str">
            <v>+5 향상된 대지의 목걸이</v>
          </cell>
        </row>
        <row r="20592">
          <cell r="A20592">
            <v>422186</v>
          </cell>
          <cell r="B20592" t="str">
            <v>+6 향상된 대지의 목걸이</v>
          </cell>
        </row>
        <row r="20593">
          <cell r="A20593">
            <v>422187</v>
          </cell>
          <cell r="B20593" t="str">
            <v>+7 향상된 대지의 목걸이</v>
          </cell>
        </row>
        <row r="20594">
          <cell r="A20594">
            <v>422188</v>
          </cell>
          <cell r="B20594" t="str">
            <v>+8 향상된 대지의 목걸이</v>
          </cell>
        </row>
        <row r="20595">
          <cell r="A20595">
            <v>422189</v>
          </cell>
          <cell r="B20595" t="str">
            <v>+9 향상된 대지의 목걸이</v>
          </cell>
        </row>
        <row r="20596">
          <cell r="A20596">
            <v>422200</v>
          </cell>
          <cell r="B20596" t="str">
            <v>+0 빛나는 대해의 힘 목걸이</v>
          </cell>
        </row>
        <row r="20597">
          <cell r="A20597">
            <v>422201</v>
          </cell>
          <cell r="B20597" t="str">
            <v>+1 빛나는 대해의 힘 목걸이</v>
          </cell>
        </row>
        <row r="20598">
          <cell r="A20598">
            <v>422202</v>
          </cell>
          <cell r="B20598" t="str">
            <v>+2 빛나는 대해의 힘 목걸이</v>
          </cell>
        </row>
        <row r="20599">
          <cell r="A20599">
            <v>422203</v>
          </cell>
          <cell r="B20599" t="str">
            <v>+3 빛나는 대해의 힘 목걸이</v>
          </cell>
        </row>
        <row r="20600">
          <cell r="A20600">
            <v>422204</v>
          </cell>
          <cell r="B20600" t="str">
            <v>+4 빛나는 대해의 힘 목걸이</v>
          </cell>
        </row>
        <row r="20601">
          <cell r="A20601">
            <v>422205</v>
          </cell>
          <cell r="B20601" t="str">
            <v>+5 빛나는 대해의 힘 목걸이</v>
          </cell>
        </row>
        <row r="20602">
          <cell r="A20602">
            <v>422206</v>
          </cell>
          <cell r="B20602" t="str">
            <v>+6 빛나는 대해의 힘 목걸이</v>
          </cell>
        </row>
        <row r="20603">
          <cell r="A20603">
            <v>422207</v>
          </cell>
          <cell r="B20603" t="str">
            <v>+7 빛나는 대해의 힘 목걸이</v>
          </cell>
        </row>
        <row r="20604">
          <cell r="A20604">
            <v>422208</v>
          </cell>
          <cell r="B20604" t="str">
            <v>+8 빛나는 대해의 힘 목걸이</v>
          </cell>
        </row>
        <row r="20605">
          <cell r="A20605">
            <v>422209</v>
          </cell>
          <cell r="B20605" t="str">
            <v>+9 빛나는 대해의 힘 목걸이</v>
          </cell>
        </row>
        <row r="20606">
          <cell r="A20606">
            <v>422220</v>
          </cell>
          <cell r="B20606" t="str">
            <v>+0 빛나는 대해의 민첩 목걸이</v>
          </cell>
        </row>
        <row r="20607">
          <cell r="A20607">
            <v>422221</v>
          </cell>
          <cell r="B20607" t="str">
            <v>+1 빛나는 대해의 민첩 목걸이</v>
          </cell>
        </row>
        <row r="20608">
          <cell r="A20608">
            <v>422222</v>
          </cell>
          <cell r="B20608" t="str">
            <v>+2 빛나는 대해의 민첩 목걸이</v>
          </cell>
        </row>
        <row r="20609">
          <cell r="A20609">
            <v>422223</v>
          </cell>
          <cell r="B20609" t="str">
            <v>+3 빛나는 대해의 민첩 목걸이</v>
          </cell>
        </row>
        <row r="20610">
          <cell r="A20610">
            <v>422224</v>
          </cell>
          <cell r="B20610" t="str">
            <v>+4 빛나는 대해의 민첩 목걸이</v>
          </cell>
        </row>
        <row r="20611">
          <cell r="A20611">
            <v>422225</v>
          </cell>
          <cell r="B20611" t="str">
            <v>+5 빛나는 대해의 민첩 목걸이</v>
          </cell>
        </row>
        <row r="20612">
          <cell r="A20612">
            <v>422226</v>
          </cell>
          <cell r="B20612" t="str">
            <v>+6 빛나는 대해의 민첩 목걸이</v>
          </cell>
        </row>
        <row r="20613">
          <cell r="A20613">
            <v>422227</v>
          </cell>
          <cell r="B20613" t="str">
            <v>+7 빛나는 대해의 민첩 목걸이</v>
          </cell>
        </row>
        <row r="20614">
          <cell r="A20614">
            <v>422228</v>
          </cell>
          <cell r="B20614" t="str">
            <v>+8 빛나는 대해의 민첩 목걸이</v>
          </cell>
        </row>
        <row r="20615">
          <cell r="A20615">
            <v>422229</v>
          </cell>
          <cell r="B20615" t="str">
            <v>+9 빛나는 대해의 민첩 목걸이</v>
          </cell>
        </row>
        <row r="20616">
          <cell r="A20616">
            <v>422240</v>
          </cell>
          <cell r="B20616" t="str">
            <v>+0 빛나는 대해의 지능 목걸이</v>
          </cell>
        </row>
        <row r="20617">
          <cell r="A20617">
            <v>422241</v>
          </cell>
          <cell r="B20617" t="str">
            <v>+1 빛나는 대해의 지능 목걸이</v>
          </cell>
        </row>
        <row r="20618">
          <cell r="A20618">
            <v>422242</v>
          </cell>
          <cell r="B20618" t="str">
            <v>+2 빛나는 대해의 지능 목걸이</v>
          </cell>
        </row>
        <row r="20619">
          <cell r="A20619">
            <v>422243</v>
          </cell>
          <cell r="B20619" t="str">
            <v>+3 빛나는 대해의 지능 목걸이</v>
          </cell>
        </row>
        <row r="20620">
          <cell r="A20620">
            <v>422244</v>
          </cell>
          <cell r="B20620" t="str">
            <v>+4 빛나는 대해의 지능 목걸이</v>
          </cell>
        </row>
        <row r="20621">
          <cell r="A20621">
            <v>422245</v>
          </cell>
          <cell r="B20621" t="str">
            <v>+5 빛나는 대해의 지능 목걸이</v>
          </cell>
        </row>
        <row r="20622">
          <cell r="A20622">
            <v>422246</v>
          </cell>
          <cell r="B20622" t="str">
            <v>+6 빛나는 대해의 지능 목걸이</v>
          </cell>
        </row>
        <row r="20623">
          <cell r="A20623">
            <v>422247</v>
          </cell>
          <cell r="B20623" t="str">
            <v>+7 빛나는 대해의 지능 목걸이</v>
          </cell>
        </row>
        <row r="20624">
          <cell r="A20624">
            <v>422248</v>
          </cell>
          <cell r="B20624" t="str">
            <v>+8 빛나는 대해의 지능 목걸이</v>
          </cell>
        </row>
        <row r="20625">
          <cell r="A20625">
            <v>422249</v>
          </cell>
          <cell r="B20625" t="str">
            <v>+9 빛나는 대해의 지능 목걸이</v>
          </cell>
        </row>
        <row r="20626">
          <cell r="A20626">
            <v>422260</v>
          </cell>
          <cell r="B20626" t="str">
            <v>+0 향상된 대기의 목걸이</v>
          </cell>
        </row>
        <row r="20627">
          <cell r="A20627">
            <v>422261</v>
          </cell>
          <cell r="B20627" t="str">
            <v>+1 향상된 대기의 목걸이</v>
          </cell>
        </row>
        <row r="20628">
          <cell r="A20628">
            <v>422262</v>
          </cell>
          <cell r="B20628" t="str">
            <v>+2 향상된 대기의 목걸이</v>
          </cell>
        </row>
        <row r="20629">
          <cell r="A20629">
            <v>422263</v>
          </cell>
          <cell r="B20629" t="str">
            <v>+3 향상된 대기의 목걸이</v>
          </cell>
        </row>
        <row r="20630">
          <cell r="A20630">
            <v>422264</v>
          </cell>
          <cell r="B20630" t="str">
            <v>+4 향상된 대기의 목걸이</v>
          </cell>
        </row>
        <row r="20631">
          <cell r="A20631">
            <v>422265</v>
          </cell>
          <cell r="B20631" t="str">
            <v>+5 향상된 대기의 목걸이</v>
          </cell>
        </row>
        <row r="20632">
          <cell r="A20632">
            <v>422266</v>
          </cell>
          <cell r="B20632" t="str">
            <v>+6 향상된 대기의 목걸이</v>
          </cell>
        </row>
        <row r="20633">
          <cell r="A20633">
            <v>422267</v>
          </cell>
          <cell r="B20633" t="str">
            <v>+7 향상된 대기의 목걸이</v>
          </cell>
        </row>
        <row r="20634">
          <cell r="A20634">
            <v>422268</v>
          </cell>
          <cell r="B20634" t="str">
            <v>+8 향상된 대기의 목걸이</v>
          </cell>
        </row>
        <row r="20635">
          <cell r="A20635">
            <v>422269</v>
          </cell>
          <cell r="B20635" t="str">
            <v>+9 향상된 대기의 목걸이</v>
          </cell>
        </row>
        <row r="20636">
          <cell r="A20636">
            <v>422280</v>
          </cell>
          <cell r="B20636" t="str">
            <v>+0 향상된 태양의 목걸이</v>
          </cell>
        </row>
        <row r="20637">
          <cell r="A20637">
            <v>422281</v>
          </cell>
          <cell r="B20637" t="str">
            <v>+1 향상된 태양의 목걸이</v>
          </cell>
        </row>
        <row r="20638">
          <cell r="A20638">
            <v>422282</v>
          </cell>
          <cell r="B20638" t="str">
            <v>+2 향상된 태양의 목걸이</v>
          </cell>
        </row>
        <row r="20639">
          <cell r="A20639">
            <v>422283</v>
          </cell>
          <cell r="B20639" t="str">
            <v>+3 향상된 태양의 목걸이</v>
          </cell>
        </row>
        <row r="20640">
          <cell r="A20640">
            <v>422284</v>
          </cell>
          <cell r="B20640" t="str">
            <v>+4 향상된 태양의 목걸이</v>
          </cell>
        </row>
        <row r="20641">
          <cell r="A20641">
            <v>422285</v>
          </cell>
          <cell r="B20641" t="str">
            <v>+5 향상된 태양의 목걸이</v>
          </cell>
        </row>
        <row r="20642">
          <cell r="A20642">
            <v>422286</v>
          </cell>
          <cell r="B20642" t="str">
            <v>+6 향상된 태양의 목걸이</v>
          </cell>
        </row>
        <row r="20643">
          <cell r="A20643">
            <v>422287</v>
          </cell>
          <cell r="B20643" t="str">
            <v>+7 향상된 태양의 목걸이</v>
          </cell>
        </row>
        <row r="20644">
          <cell r="A20644">
            <v>422288</v>
          </cell>
          <cell r="B20644" t="str">
            <v>+8 향상된 태양의 목걸이</v>
          </cell>
        </row>
        <row r="20645">
          <cell r="A20645">
            <v>422289</v>
          </cell>
          <cell r="B20645" t="str">
            <v>+9 향상된 태양의 목걸이</v>
          </cell>
        </row>
        <row r="20646">
          <cell r="A20646">
            <v>422300</v>
          </cell>
          <cell r="B20646" t="str">
            <v>+0 친위대의 목걸이</v>
          </cell>
        </row>
        <row r="20647">
          <cell r="A20647">
            <v>422301</v>
          </cell>
          <cell r="B20647" t="str">
            <v>+1 친위대의 목걸이</v>
          </cell>
        </row>
        <row r="20648">
          <cell r="A20648">
            <v>422302</v>
          </cell>
          <cell r="B20648" t="str">
            <v>+2 친위대의 목걸이</v>
          </cell>
        </row>
        <row r="20649">
          <cell r="A20649">
            <v>422303</v>
          </cell>
          <cell r="B20649" t="str">
            <v>+3 친위대의 목걸이</v>
          </cell>
        </row>
        <row r="20650">
          <cell r="A20650">
            <v>422304</v>
          </cell>
          <cell r="B20650" t="str">
            <v>+4 친위대의 목걸이</v>
          </cell>
        </row>
        <row r="20651">
          <cell r="A20651">
            <v>422305</v>
          </cell>
          <cell r="B20651" t="str">
            <v>+5 친위대의 목걸이</v>
          </cell>
        </row>
        <row r="20652">
          <cell r="A20652">
            <v>422306</v>
          </cell>
          <cell r="B20652" t="str">
            <v>+6 친위대의 목걸이</v>
          </cell>
        </row>
        <row r="20653">
          <cell r="A20653">
            <v>422307</v>
          </cell>
          <cell r="B20653" t="str">
            <v>+7 친위대의 목걸이</v>
          </cell>
        </row>
        <row r="20654">
          <cell r="A20654">
            <v>422308</v>
          </cell>
          <cell r="B20654" t="str">
            <v>+8 친위대의 목걸이</v>
          </cell>
        </row>
        <row r="20655">
          <cell r="A20655">
            <v>422309</v>
          </cell>
          <cell r="B20655" t="str">
            <v>+9 친위대의 목걸이</v>
          </cell>
        </row>
        <row r="20656">
          <cell r="A20656">
            <v>422320</v>
          </cell>
          <cell r="B20656" t="str">
            <v>+0 환영 군단병의 목걸이</v>
          </cell>
        </row>
        <row r="20657">
          <cell r="A20657">
            <v>422321</v>
          </cell>
          <cell r="B20657" t="str">
            <v>+1 환영 군단병의 목걸이</v>
          </cell>
        </row>
        <row r="20658">
          <cell r="A20658">
            <v>422322</v>
          </cell>
          <cell r="B20658" t="str">
            <v>+2 환영 군단병의 목걸이</v>
          </cell>
        </row>
        <row r="20659">
          <cell r="A20659">
            <v>422323</v>
          </cell>
          <cell r="B20659" t="str">
            <v>+3 환영 군단병의 목걸이</v>
          </cell>
        </row>
        <row r="20660">
          <cell r="A20660">
            <v>422324</v>
          </cell>
          <cell r="B20660" t="str">
            <v>+4 환영 군단병의 목걸이</v>
          </cell>
        </row>
        <row r="20661">
          <cell r="A20661">
            <v>422325</v>
          </cell>
          <cell r="B20661" t="str">
            <v>+5 환영 군단병의 목걸이</v>
          </cell>
        </row>
        <row r="20662">
          <cell r="A20662">
            <v>422326</v>
          </cell>
          <cell r="B20662" t="str">
            <v>+6 환영 군단병의 목걸이</v>
          </cell>
        </row>
        <row r="20663">
          <cell r="A20663">
            <v>422327</v>
          </cell>
          <cell r="B20663" t="str">
            <v>+7 환영 군단병의 목걸이</v>
          </cell>
        </row>
        <row r="20664">
          <cell r="A20664">
            <v>422328</v>
          </cell>
          <cell r="B20664" t="str">
            <v>+8 환영 군단병의 목걸이</v>
          </cell>
        </row>
        <row r="20665">
          <cell r="A20665">
            <v>422329</v>
          </cell>
          <cell r="B20665" t="str">
            <v>+9 환영 군단병의 목걸이</v>
          </cell>
        </row>
        <row r="20666">
          <cell r="A20666">
            <v>422340</v>
          </cell>
          <cell r="B20666" t="str">
            <v>+0 정예 엘테르 탐사대의 목걸이</v>
          </cell>
        </row>
        <row r="20667">
          <cell r="A20667">
            <v>422341</v>
          </cell>
          <cell r="B20667" t="str">
            <v>+1 정예 엘테르 탐사대의 목걸이</v>
          </cell>
        </row>
        <row r="20668">
          <cell r="A20668">
            <v>422342</v>
          </cell>
          <cell r="B20668" t="str">
            <v>+2 정예 엘테르 탐사대의 목걸이</v>
          </cell>
        </row>
        <row r="20669">
          <cell r="A20669">
            <v>422343</v>
          </cell>
          <cell r="B20669" t="str">
            <v>+3 정예 엘테르 탐사대의 목걸이</v>
          </cell>
        </row>
        <row r="20670">
          <cell r="A20670">
            <v>422344</v>
          </cell>
          <cell r="B20670" t="str">
            <v>+4 정예 엘테르 탐사대의 목걸이</v>
          </cell>
        </row>
        <row r="20671">
          <cell r="A20671">
            <v>422345</v>
          </cell>
          <cell r="B20671" t="str">
            <v>+5 정예 엘테르 탐사대의 목걸이</v>
          </cell>
        </row>
        <row r="20672">
          <cell r="A20672">
            <v>422346</v>
          </cell>
          <cell r="B20672" t="str">
            <v>+6 정예 엘테르 탐사대의 목걸이</v>
          </cell>
        </row>
        <row r="20673">
          <cell r="A20673">
            <v>422347</v>
          </cell>
          <cell r="B20673" t="str">
            <v>+7 정예 엘테르 탐사대의 목걸이</v>
          </cell>
        </row>
        <row r="20674">
          <cell r="A20674">
            <v>422348</v>
          </cell>
          <cell r="B20674" t="str">
            <v>+8 정예 엘테르 탐사대의 목걸이</v>
          </cell>
        </row>
        <row r="20675">
          <cell r="A20675">
            <v>422349</v>
          </cell>
          <cell r="B20675" t="str">
            <v>+9 정예 엘테르 탐사대의 목걸이</v>
          </cell>
        </row>
        <row r="20676">
          <cell r="A20676">
            <v>422360</v>
          </cell>
          <cell r="B20676" t="str">
            <v>+0 정예 천상군의 목걸이</v>
          </cell>
        </row>
        <row r="20677">
          <cell r="A20677">
            <v>422361</v>
          </cell>
          <cell r="B20677" t="str">
            <v>+1 정예 천상군의 목걸이</v>
          </cell>
        </row>
        <row r="20678">
          <cell r="A20678">
            <v>422362</v>
          </cell>
          <cell r="B20678" t="str">
            <v>+2 정예 천상군의 목걸이</v>
          </cell>
        </row>
        <row r="20679">
          <cell r="A20679">
            <v>422363</v>
          </cell>
          <cell r="B20679" t="str">
            <v>+3 정예 천상군의 목걸이</v>
          </cell>
        </row>
        <row r="20680">
          <cell r="A20680">
            <v>422364</v>
          </cell>
          <cell r="B20680" t="str">
            <v>+4 정예 천상군의 목걸이</v>
          </cell>
        </row>
        <row r="20681">
          <cell r="A20681">
            <v>422365</v>
          </cell>
          <cell r="B20681" t="str">
            <v>+5 정예 천상군의 목걸이</v>
          </cell>
        </row>
        <row r="20682">
          <cell r="A20682">
            <v>422366</v>
          </cell>
          <cell r="B20682" t="str">
            <v>+6 정예 천상군의 목걸이</v>
          </cell>
        </row>
        <row r="20683">
          <cell r="A20683">
            <v>422367</v>
          </cell>
          <cell r="B20683" t="str">
            <v>+7 정예 천상군의 목걸이</v>
          </cell>
        </row>
        <row r="20684">
          <cell r="A20684">
            <v>422368</v>
          </cell>
          <cell r="B20684" t="str">
            <v>+8 정예 천상군의 목걸이</v>
          </cell>
        </row>
        <row r="20685">
          <cell r="A20685">
            <v>422369</v>
          </cell>
          <cell r="B20685" t="str">
            <v>+9 정예 천상군의 목걸이</v>
          </cell>
        </row>
        <row r="20686">
          <cell r="A20686">
            <v>422380</v>
          </cell>
          <cell r="B20686" t="str">
            <v>+0 만월의 의식용 목걸이</v>
          </cell>
        </row>
        <row r="20687">
          <cell r="A20687">
            <v>422381</v>
          </cell>
          <cell r="B20687" t="str">
            <v>+1 만월의 의식용 목걸이</v>
          </cell>
        </row>
        <row r="20688">
          <cell r="A20688">
            <v>422382</v>
          </cell>
          <cell r="B20688" t="str">
            <v>+2 만월의 의식용 목걸이</v>
          </cell>
        </row>
        <row r="20689">
          <cell r="A20689">
            <v>422383</v>
          </cell>
          <cell r="B20689" t="str">
            <v>+3 만월의 의식용 목걸이</v>
          </cell>
        </row>
        <row r="20690">
          <cell r="A20690">
            <v>422384</v>
          </cell>
          <cell r="B20690" t="str">
            <v>+4 만월의 의식용 목걸이</v>
          </cell>
        </row>
        <row r="20691">
          <cell r="A20691">
            <v>422385</v>
          </cell>
          <cell r="B20691" t="str">
            <v>+5 만월의 의식용 목걸이</v>
          </cell>
        </row>
        <row r="20692">
          <cell r="A20692">
            <v>422386</v>
          </cell>
          <cell r="B20692" t="str">
            <v>+6 만월의 의식용 목걸이</v>
          </cell>
        </row>
        <row r="20693">
          <cell r="A20693">
            <v>422387</v>
          </cell>
          <cell r="B20693" t="str">
            <v>+7 만월의 의식용 목걸이</v>
          </cell>
        </row>
        <row r="20694">
          <cell r="A20694">
            <v>422388</v>
          </cell>
          <cell r="B20694" t="str">
            <v>+8 만월의 의식용 목걸이</v>
          </cell>
        </row>
        <row r="20695">
          <cell r="A20695">
            <v>422389</v>
          </cell>
          <cell r="B20695" t="str">
            <v>+9 만월의 의식용 목걸이</v>
          </cell>
        </row>
        <row r="20696">
          <cell r="A20696">
            <v>422400</v>
          </cell>
          <cell r="B20696" t="str">
            <v>+0 만월의 제사장 목걸이</v>
          </cell>
        </row>
        <row r="20697">
          <cell r="A20697">
            <v>422401</v>
          </cell>
          <cell r="B20697" t="str">
            <v>+1 만월의 제사장 목걸이</v>
          </cell>
        </row>
        <row r="20698">
          <cell r="A20698">
            <v>422402</v>
          </cell>
          <cell r="B20698" t="str">
            <v>+2 만월의 제사장 목걸이</v>
          </cell>
        </row>
        <row r="20699">
          <cell r="A20699">
            <v>422403</v>
          </cell>
          <cell r="B20699" t="str">
            <v>+3 만월의 제사장 목걸이</v>
          </cell>
        </row>
        <row r="20700">
          <cell r="A20700">
            <v>422404</v>
          </cell>
          <cell r="B20700" t="str">
            <v>+4 만월의 제사장 목걸이</v>
          </cell>
        </row>
        <row r="20701">
          <cell r="A20701">
            <v>422405</v>
          </cell>
          <cell r="B20701" t="str">
            <v>+5 만월의 제사장 목걸이</v>
          </cell>
        </row>
        <row r="20702">
          <cell r="A20702">
            <v>422406</v>
          </cell>
          <cell r="B20702" t="str">
            <v>+6 만월의 제사장 목걸이</v>
          </cell>
        </row>
        <row r="20703">
          <cell r="A20703">
            <v>422407</v>
          </cell>
          <cell r="B20703" t="str">
            <v>+7 만월의 제사장 목걸이</v>
          </cell>
        </row>
        <row r="20704">
          <cell r="A20704">
            <v>422408</v>
          </cell>
          <cell r="B20704" t="str">
            <v>+8 만월의 제사장 목걸이</v>
          </cell>
        </row>
        <row r="20705">
          <cell r="A20705">
            <v>422409</v>
          </cell>
          <cell r="B20705" t="str">
            <v>+9 만월의 제사장 목걸이</v>
          </cell>
        </row>
        <row r="20706">
          <cell r="A20706">
            <v>422420</v>
          </cell>
          <cell r="B20706" t="str">
            <v>+0 광기의 수호자 목걸이</v>
          </cell>
        </row>
        <row r="20707">
          <cell r="A20707">
            <v>422421</v>
          </cell>
          <cell r="B20707" t="str">
            <v>+1 광기의 수호자 목걸이</v>
          </cell>
        </row>
        <row r="20708">
          <cell r="A20708">
            <v>422422</v>
          </cell>
          <cell r="B20708" t="str">
            <v>+2 광기의 수호자 목걸이</v>
          </cell>
        </row>
        <row r="20709">
          <cell r="A20709">
            <v>422423</v>
          </cell>
          <cell r="B20709" t="str">
            <v>+3 광기의 수호자 목걸이</v>
          </cell>
        </row>
        <row r="20710">
          <cell r="A20710">
            <v>422424</v>
          </cell>
          <cell r="B20710" t="str">
            <v>+4 광기의 수호자 목걸이</v>
          </cell>
        </row>
        <row r="20711">
          <cell r="A20711">
            <v>422425</v>
          </cell>
          <cell r="B20711" t="str">
            <v>+5 광기의 수호자 목걸이</v>
          </cell>
        </row>
        <row r="20712">
          <cell r="A20712">
            <v>422426</v>
          </cell>
          <cell r="B20712" t="str">
            <v>+6 광기의 수호자 목걸이</v>
          </cell>
        </row>
        <row r="20713">
          <cell r="A20713">
            <v>422427</v>
          </cell>
          <cell r="B20713" t="str">
            <v>+7 광기의 수호자 목걸이</v>
          </cell>
        </row>
        <row r="20714">
          <cell r="A20714">
            <v>422428</v>
          </cell>
          <cell r="B20714" t="str">
            <v>+8 광기의 수호자 목걸이</v>
          </cell>
        </row>
        <row r="20715">
          <cell r="A20715">
            <v>422429</v>
          </cell>
          <cell r="B20715" t="str">
            <v>+9 광기의 수호자 목걸이</v>
          </cell>
        </row>
        <row r="20716">
          <cell r="A20716">
            <v>423000</v>
          </cell>
          <cell r="B20716" t="str">
            <v>+0 수호의 목걸이</v>
          </cell>
        </row>
        <row r="20717">
          <cell r="A20717">
            <v>423001</v>
          </cell>
          <cell r="B20717" t="str">
            <v>+1 수호의 목걸이</v>
          </cell>
        </row>
        <row r="20718">
          <cell r="A20718">
            <v>423002</v>
          </cell>
          <cell r="B20718" t="str">
            <v>+2 수호의 목걸이</v>
          </cell>
        </row>
        <row r="20719">
          <cell r="A20719">
            <v>423003</v>
          </cell>
          <cell r="B20719" t="str">
            <v>+3 수호의 목걸이</v>
          </cell>
        </row>
        <row r="20720">
          <cell r="A20720">
            <v>423004</v>
          </cell>
          <cell r="B20720" t="str">
            <v>+4 수호의 목걸이</v>
          </cell>
        </row>
        <row r="20721">
          <cell r="A20721">
            <v>423005</v>
          </cell>
          <cell r="B20721" t="str">
            <v>+5 수호의 목걸이</v>
          </cell>
        </row>
        <row r="20722">
          <cell r="A20722">
            <v>423006</v>
          </cell>
          <cell r="B20722" t="str">
            <v>+6 수호의 목걸이</v>
          </cell>
        </row>
        <row r="20723">
          <cell r="A20723">
            <v>423007</v>
          </cell>
          <cell r="B20723" t="str">
            <v>+7 수호의 목걸이</v>
          </cell>
        </row>
        <row r="20724">
          <cell r="A20724">
            <v>423008</v>
          </cell>
          <cell r="B20724" t="str">
            <v>+8 수호의 목걸이</v>
          </cell>
        </row>
        <row r="20725">
          <cell r="A20725">
            <v>423009</v>
          </cell>
          <cell r="B20725" t="str">
            <v>+9 수호의 목걸이</v>
          </cell>
        </row>
        <row r="20726">
          <cell r="A20726">
            <v>423020</v>
          </cell>
          <cell r="B20726" t="str">
            <v>+0 강화된 빛의 목걸이</v>
          </cell>
        </row>
        <row r="20727">
          <cell r="A20727">
            <v>423021</v>
          </cell>
          <cell r="B20727" t="str">
            <v>+1 강화된 빛의 목걸이</v>
          </cell>
        </row>
        <row r="20728">
          <cell r="A20728">
            <v>423022</v>
          </cell>
          <cell r="B20728" t="str">
            <v>+2 강화된 빛의 목걸이</v>
          </cell>
        </row>
        <row r="20729">
          <cell r="A20729">
            <v>423023</v>
          </cell>
          <cell r="B20729" t="str">
            <v>+3 강화된 빛의 목걸이</v>
          </cell>
        </row>
        <row r="20730">
          <cell r="A20730">
            <v>423024</v>
          </cell>
          <cell r="B20730" t="str">
            <v>+4 강화된 빛의 목걸이</v>
          </cell>
        </row>
        <row r="20731">
          <cell r="A20731">
            <v>423025</v>
          </cell>
          <cell r="B20731" t="str">
            <v>+5 강화된 빛의 목걸이</v>
          </cell>
        </row>
        <row r="20732">
          <cell r="A20732">
            <v>423026</v>
          </cell>
          <cell r="B20732" t="str">
            <v>+6 강화된 빛의 목걸이</v>
          </cell>
        </row>
        <row r="20733">
          <cell r="A20733">
            <v>423027</v>
          </cell>
          <cell r="B20733" t="str">
            <v>+7 강화된 빛의 목걸이</v>
          </cell>
        </row>
        <row r="20734">
          <cell r="A20734">
            <v>423028</v>
          </cell>
          <cell r="B20734" t="str">
            <v>+8 강화된 빛의 목걸이</v>
          </cell>
        </row>
        <row r="20735">
          <cell r="A20735">
            <v>423029</v>
          </cell>
          <cell r="B20735" t="str">
            <v>+9 강화된 빛의 목걸이</v>
          </cell>
        </row>
        <row r="20736">
          <cell r="A20736">
            <v>423040</v>
          </cell>
          <cell r="B20736" t="str">
            <v>+0 강화된 자연의 목걸이</v>
          </cell>
        </row>
        <row r="20737">
          <cell r="A20737">
            <v>423041</v>
          </cell>
          <cell r="B20737" t="str">
            <v>+1 강화된 자연의 목걸이</v>
          </cell>
        </row>
        <row r="20738">
          <cell r="A20738">
            <v>423042</v>
          </cell>
          <cell r="B20738" t="str">
            <v>+2 강화된 자연의 목걸이</v>
          </cell>
        </row>
        <row r="20739">
          <cell r="A20739">
            <v>423043</v>
          </cell>
          <cell r="B20739" t="str">
            <v>+3 강화된 자연의 목걸이</v>
          </cell>
        </row>
        <row r="20740">
          <cell r="A20740">
            <v>423044</v>
          </cell>
          <cell r="B20740" t="str">
            <v>+4 강화된 자연의 목걸이</v>
          </cell>
        </row>
        <row r="20741">
          <cell r="A20741">
            <v>423045</v>
          </cell>
          <cell r="B20741" t="str">
            <v>+5 강화된 자연의 목걸이</v>
          </cell>
        </row>
        <row r="20742">
          <cell r="A20742">
            <v>423046</v>
          </cell>
          <cell r="B20742" t="str">
            <v>+6 강화된 자연의 목걸이</v>
          </cell>
        </row>
        <row r="20743">
          <cell r="A20743">
            <v>423047</v>
          </cell>
          <cell r="B20743" t="str">
            <v>+7 강화된 자연의 목걸이</v>
          </cell>
        </row>
        <row r="20744">
          <cell r="A20744">
            <v>423048</v>
          </cell>
          <cell r="B20744" t="str">
            <v>+8 강화된 자연의 목걸이</v>
          </cell>
        </row>
        <row r="20745">
          <cell r="A20745">
            <v>423049</v>
          </cell>
          <cell r="B20745" t="str">
            <v>+9 강화된 자연의 목걸이</v>
          </cell>
        </row>
        <row r="20746">
          <cell r="A20746">
            <v>423060</v>
          </cell>
          <cell r="B20746" t="str">
            <v>+0 찬란한 힘의 목걸이</v>
          </cell>
        </row>
        <row r="20747">
          <cell r="A20747">
            <v>423061</v>
          </cell>
          <cell r="B20747" t="str">
            <v>+1 찬란한 힘의 목걸이</v>
          </cell>
        </row>
        <row r="20748">
          <cell r="A20748">
            <v>423062</v>
          </cell>
          <cell r="B20748" t="str">
            <v>+2 찬란한 힘의 목걸이</v>
          </cell>
        </row>
        <row r="20749">
          <cell r="A20749">
            <v>423063</v>
          </cell>
          <cell r="B20749" t="str">
            <v>+3 찬란한 힘의 목걸이</v>
          </cell>
        </row>
        <row r="20750">
          <cell r="A20750">
            <v>423064</v>
          </cell>
          <cell r="B20750" t="str">
            <v>+4 찬란한 힘의 목걸이</v>
          </cell>
        </row>
        <row r="20751">
          <cell r="A20751">
            <v>423065</v>
          </cell>
          <cell r="B20751" t="str">
            <v>+5 찬란한 힘의 목걸이</v>
          </cell>
        </row>
        <row r="20752">
          <cell r="A20752">
            <v>423066</v>
          </cell>
          <cell r="B20752" t="str">
            <v>+6 찬란한 힘의 목걸이</v>
          </cell>
        </row>
        <row r="20753">
          <cell r="A20753">
            <v>423067</v>
          </cell>
          <cell r="B20753" t="str">
            <v>+7 찬란한 힘의 목걸이</v>
          </cell>
        </row>
        <row r="20754">
          <cell r="A20754">
            <v>423068</v>
          </cell>
          <cell r="B20754" t="str">
            <v>+8 찬란한 힘의 목걸이</v>
          </cell>
        </row>
        <row r="20755">
          <cell r="A20755">
            <v>423069</v>
          </cell>
          <cell r="B20755" t="str">
            <v>+9 찬란한 힘의 목걸이</v>
          </cell>
        </row>
        <row r="20756">
          <cell r="A20756">
            <v>423080</v>
          </cell>
          <cell r="B20756" t="str">
            <v>+0 찬란한 민첩의 목걸이</v>
          </cell>
        </row>
        <row r="20757">
          <cell r="A20757">
            <v>423081</v>
          </cell>
          <cell r="B20757" t="str">
            <v>+1 찬란한 민첩의 목걸이</v>
          </cell>
        </row>
        <row r="20758">
          <cell r="A20758">
            <v>423082</v>
          </cell>
          <cell r="B20758" t="str">
            <v>+2 찬란한 민첩의 목걸이</v>
          </cell>
        </row>
        <row r="20759">
          <cell r="A20759">
            <v>423083</v>
          </cell>
          <cell r="B20759" t="str">
            <v>+3 찬란한 민첩의 목걸이</v>
          </cell>
        </row>
        <row r="20760">
          <cell r="A20760">
            <v>423084</v>
          </cell>
          <cell r="B20760" t="str">
            <v>+4 찬란한 민첩의 목걸이</v>
          </cell>
        </row>
        <row r="20761">
          <cell r="A20761">
            <v>423085</v>
          </cell>
          <cell r="B20761" t="str">
            <v>+5 찬란한 민첩의 목걸이</v>
          </cell>
        </row>
        <row r="20762">
          <cell r="A20762">
            <v>423086</v>
          </cell>
          <cell r="B20762" t="str">
            <v>+6 찬란한 민첩의 목걸이</v>
          </cell>
        </row>
        <row r="20763">
          <cell r="A20763">
            <v>423087</v>
          </cell>
          <cell r="B20763" t="str">
            <v>+7 찬란한 민첩의 목걸이</v>
          </cell>
        </row>
        <row r="20764">
          <cell r="A20764">
            <v>423088</v>
          </cell>
          <cell r="B20764" t="str">
            <v>+8 찬란한 민첩의 목걸이</v>
          </cell>
        </row>
        <row r="20765">
          <cell r="A20765">
            <v>423089</v>
          </cell>
          <cell r="B20765" t="str">
            <v>+9 찬란한 민첩의 목걸이</v>
          </cell>
        </row>
        <row r="20766">
          <cell r="A20766">
            <v>423100</v>
          </cell>
          <cell r="B20766" t="str">
            <v>+0 찬란한 지능의 목걸이</v>
          </cell>
        </row>
        <row r="20767">
          <cell r="A20767">
            <v>423101</v>
          </cell>
          <cell r="B20767" t="str">
            <v>+1 찬란한 지능의 목걸이</v>
          </cell>
        </row>
        <row r="20768">
          <cell r="A20768">
            <v>423102</v>
          </cell>
          <cell r="B20768" t="str">
            <v>+2 찬란한 지능의 목걸이</v>
          </cell>
        </row>
        <row r="20769">
          <cell r="A20769">
            <v>423103</v>
          </cell>
          <cell r="B20769" t="str">
            <v>+3 찬란한 지능의 목걸이</v>
          </cell>
        </row>
        <row r="20770">
          <cell r="A20770">
            <v>423104</v>
          </cell>
          <cell r="B20770" t="str">
            <v>+4 찬란한 지능의 목걸이</v>
          </cell>
        </row>
        <row r="20771">
          <cell r="A20771">
            <v>423105</v>
          </cell>
          <cell r="B20771" t="str">
            <v>+5 찬란한 지능의 목걸이</v>
          </cell>
        </row>
        <row r="20772">
          <cell r="A20772">
            <v>423106</v>
          </cell>
          <cell r="B20772" t="str">
            <v>+6 찬란한 지능의 목걸이</v>
          </cell>
        </row>
        <row r="20773">
          <cell r="A20773">
            <v>423107</v>
          </cell>
          <cell r="B20773" t="str">
            <v>+7 찬란한 지능의 목걸이</v>
          </cell>
        </row>
        <row r="20774">
          <cell r="A20774">
            <v>423108</v>
          </cell>
          <cell r="B20774" t="str">
            <v>+8 찬란한 지능의 목걸이</v>
          </cell>
        </row>
        <row r="20775">
          <cell r="A20775">
            <v>423109</v>
          </cell>
          <cell r="B20775" t="str">
            <v>+9 찬란한 지능의 목걸이</v>
          </cell>
        </row>
        <row r="20776">
          <cell r="A20776">
            <v>423120</v>
          </cell>
          <cell r="B20776" t="str">
            <v>+0 강화된 대지의 목걸이</v>
          </cell>
        </row>
        <row r="20777">
          <cell r="A20777">
            <v>423121</v>
          </cell>
          <cell r="B20777" t="str">
            <v>+1 강화된 대지의 목걸이</v>
          </cell>
        </row>
        <row r="20778">
          <cell r="A20778">
            <v>423122</v>
          </cell>
          <cell r="B20778" t="str">
            <v>+2 강화된 대지의 목걸이</v>
          </cell>
        </row>
        <row r="20779">
          <cell r="A20779">
            <v>423123</v>
          </cell>
          <cell r="B20779" t="str">
            <v>+3 강화된 대지의 목걸이</v>
          </cell>
        </row>
        <row r="20780">
          <cell r="A20780">
            <v>423124</v>
          </cell>
          <cell r="B20780" t="str">
            <v>+4 강화된 대지의 목걸이</v>
          </cell>
        </row>
        <row r="20781">
          <cell r="A20781">
            <v>423125</v>
          </cell>
          <cell r="B20781" t="str">
            <v>+5 강화된 대지의 목걸이</v>
          </cell>
        </row>
        <row r="20782">
          <cell r="A20782">
            <v>423126</v>
          </cell>
          <cell r="B20782" t="str">
            <v>+6 강화된 대지의 목걸이</v>
          </cell>
        </row>
        <row r="20783">
          <cell r="A20783">
            <v>423127</v>
          </cell>
          <cell r="B20783" t="str">
            <v>+7 강화된 대지의 목걸이</v>
          </cell>
        </row>
        <row r="20784">
          <cell r="A20784">
            <v>423128</v>
          </cell>
          <cell r="B20784" t="str">
            <v>+8 강화된 대지의 목걸이</v>
          </cell>
        </row>
        <row r="20785">
          <cell r="A20785">
            <v>423129</v>
          </cell>
          <cell r="B20785" t="str">
            <v>+9 강화된 대지의 목걸이</v>
          </cell>
        </row>
        <row r="20786">
          <cell r="A20786">
            <v>423140</v>
          </cell>
          <cell r="B20786" t="str">
            <v>+0 찬란한 대해의 힘 목걸이</v>
          </cell>
        </row>
        <row r="20787">
          <cell r="A20787">
            <v>423141</v>
          </cell>
          <cell r="B20787" t="str">
            <v>+1 찬란한 대해의 힘 목걸이</v>
          </cell>
        </row>
        <row r="20788">
          <cell r="A20788">
            <v>423142</v>
          </cell>
          <cell r="B20788" t="str">
            <v>+2 찬란한 대해의 힘 목걸이</v>
          </cell>
        </row>
        <row r="20789">
          <cell r="A20789">
            <v>423143</v>
          </cell>
          <cell r="B20789" t="str">
            <v>+3 찬란한 대해의 힘 목걸이</v>
          </cell>
        </row>
        <row r="20790">
          <cell r="A20790">
            <v>423144</v>
          </cell>
          <cell r="B20790" t="str">
            <v>+4 찬란한 대해의 힘 목걸이</v>
          </cell>
        </row>
        <row r="20791">
          <cell r="A20791">
            <v>423145</v>
          </cell>
          <cell r="B20791" t="str">
            <v>+5 찬란한 대해의 힘 목걸이</v>
          </cell>
        </row>
        <row r="20792">
          <cell r="A20792">
            <v>423146</v>
          </cell>
          <cell r="B20792" t="str">
            <v>+6 찬란한 대해의 힘 목걸이</v>
          </cell>
        </row>
        <row r="20793">
          <cell r="A20793">
            <v>423147</v>
          </cell>
          <cell r="B20793" t="str">
            <v>+7 찬란한 대해의 힘 목걸이</v>
          </cell>
        </row>
        <row r="20794">
          <cell r="A20794">
            <v>423148</v>
          </cell>
          <cell r="B20794" t="str">
            <v>+8 찬란한 대해의 힘 목걸이</v>
          </cell>
        </row>
        <row r="20795">
          <cell r="A20795">
            <v>423149</v>
          </cell>
          <cell r="B20795" t="str">
            <v>+9 찬란한 대해의 힘 목걸이</v>
          </cell>
        </row>
        <row r="20796">
          <cell r="A20796">
            <v>423160</v>
          </cell>
          <cell r="B20796" t="str">
            <v>+0 찬란한 대해의 민첩 목걸이</v>
          </cell>
        </row>
        <row r="20797">
          <cell r="A20797">
            <v>423161</v>
          </cell>
          <cell r="B20797" t="str">
            <v>+1 찬란한 대해의 민첩 목걸이</v>
          </cell>
        </row>
        <row r="20798">
          <cell r="A20798">
            <v>423162</v>
          </cell>
          <cell r="B20798" t="str">
            <v>+2 찬란한 대해의 민첩 목걸이</v>
          </cell>
        </row>
        <row r="20799">
          <cell r="A20799">
            <v>423163</v>
          </cell>
          <cell r="B20799" t="str">
            <v>+3 찬란한 대해의 민첩 목걸이</v>
          </cell>
        </row>
        <row r="20800">
          <cell r="A20800">
            <v>423164</v>
          </cell>
          <cell r="B20800" t="str">
            <v>+4 찬란한 대해의 민첩 목걸이</v>
          </cell>
        </row>
        <row r="20801">
          <cell r="A20801">
            <v>423165</v>
          </cell>
          <cell r="B20801" t="str">
            <v>+5 찬란한 대해의 민첩 목걸이</v>
          </cell>
        </row>
        <row r="20802">
          <cell r="A20802">
            <v>423166</v>
          </cell>
          <cell r="B20802" t="str">
            <v>+6 찬란한 대해의 민첩 목걸이</v>
          </cell>
        </row>
        <row r="20803">
          <cell r="A20803">
            <v>423167</v>
          </cell>
          <cell r="B20803" t="str">
            <v>+7 찬란한 대해의 민첩 목걸이</v>
          </cell>
        </row>
        <row r="20804">
          <cell r="A20804">
            <v>423168</v>
          </cell>
          <cell r="B20804" t="str">
            <v>+8 찬란한 대해의 민첩 목걸이</v>
          </cell>
        </row>
        <row r="20805">
          <cell r="A20805">
            <v>423169</v>
          </cell>
          <cell r="B20805" t="str">
            <v>+9 찬란한 대해의 민첩 목걸이</v>
          </cell>
        </row>
        <row r="20806">
          <cell r="A20806">
            <v>423180</v>
          </cell>
          <cell r="B20806" t="str">
            <v>+0 찬란한 대해의 지능 목걸이</v>
          </cell>
        </row>
        <row r="20807">
          <cell r="A20807">
            <v>423181</v>
          </cell>
          <cell r="B20807" t="str">
            <v>+1 찬란한 대해의 지능 목걸이</v>
          </cell>
        </row>
        <row r="20808">
          <cell r="A20808">
            <v>423182</v>
          </cell>
          <cell r="B20808" t="str">
            <v>+2 찬란한 대해의 지능 목걸이</v>
          </cell>
        </row>
        <row r="20809">
          <cell r="A20809">
            <v>423183</v>
          </cell>
          <cell r="B20809" t="str">
            <v>+3 찬란한 대해의 지능 목걸이</v>
          </cell>
        </row>
        <row r="20810">
          <cell r="A20810">
            <v>423184</v>
          </cell>
          <cell r="B20810" t="str">
            <v>+4 찬란한 대해의 지능 목걸이</v>
          </cell>
        </row>
        <row r="20811">
          <cell r="A20811">
            <v>423185</v>
          </cell>
          <cell r="B20811" t="str">
            <v>+5 찬란한 대해의 지능 목걸이</v>
          </cell>
        </row>
        <row r="20812">
          <cell r="A20812">
            <v>423186</v>
          </cell>
          <cell r="B20812" t="str">
            <v>+6 찬란한 대해의 지능 목걸이</v>
          </cell>
        </row>
        <row r="20813">
          <cell r="A20813">
            <v>423187</v>
          </cell>
          <cell r="B20813" t="str">
            <v>+7 찬란한 대해의 지능 목걸이</v>
          </cell>
        </row>
        <row r="20814">
          <cell r="A20814">
            <v>423188</v>
          </cell>
          <cell r="B20814" t="str">
            <v>+8 찬란한 대해의 지능 목걸이</v>
          </cell>
        </row>
        <row r="20815">
          <cell r="A20815">
            <v>423189</v>
          </cell>
          <cell r="B20815" t="str">
            <v>+9 찬란한 대해의 지능 목걸이</v>
          </cell>
        </row>
        <row r="20816">
          <cell r="A20816">
            <v>423200</v>
          </cell>
          <cell r="B20816" t="str">
            <v>+0 강화된 대기의 목걸이</v>
          </cell>
        </row>
        <row r="20817">
          <cell r="A20817">
            <v>423201</v>
          </cell>
          <cell r="B20817" t="str">
            <v>+1 강화된 대기의 목걸이</v>
          </cell>
        </row>
        <row r="20818">
          <cell r="A20818">
            <v>423202</v>
          </cell>
          <cell r="B20818" t="str">
            <v>+2 강화된 대기의 목걸이</v>
          </cell>
        </row>
        <row r="20819">
          <cell r="A20819">
            <v>423203</v>
          </cell>
          <cell r="B20819" t="str">
            <v>+3 강화된 대기의 목걸이</v>
          </cell>
        </row>
        <row r="20820">
          <cell r="A20820">
            <v>423204</v>
          </cell>
          <cell r="B20820" t="str">
            <v>+4 강화된 대기의 목걸이</v>
          </cell>
        </row>
        <row r="20821">
          <cell r="A20821">
            <v>423205</v>
          </cell>
          <cell r="B20821" t="str">
            <v>+5 강화된 대기의 목걸이</v>
          </cell>
        </row>
        <row r="20822">
          <cell r="A20822">
            <v>423206</v>
          </cell>
          <cell r="B20822" t="str">
            <v>+6 강화된 대기의 목걸이</v>
          </cell>
        </row>
        <row r="20823">
          <cell r="A20823">
            <v>423207</v>
          </cell>
          <cell r="B20823" t="str">
            <v>+7 강화된 대기의 목걸이</v>
          </cell>
        </row>
        <row r="20824">
          <cell r="A20824">
            <v>423208</v>
          </cell>
          <cell r="B20824" t="str">
            <v>+8 강화된 대기의 목걸이</v>
          </cell>
        </row>
        <row r="20825">
          <cell r="A20825">
            <v>423209</v>
          </cell>
          <cell r="B20825" t="str">
            <v>+9 강화된 대기의 목걸이</v>
          </cell>
        </row>
        <row r="20826">
          <cell r="A20826">
            <v>423220</v>
          </cell>
          <cell r="B20826" t="str">
            <v>+0 강화된 태양의 목걸이</v>
          </cell>
        </row>
        <row r="20827">
          <cell r="A20827">
            <v>423221</v>
          </cell>
          <cell r="B20827" t="str">
            <v>+1 강화된 태양의 목걸이</v>
          </cell>
        </row>
        <row r="20828">
          <cell r="A20828">
            <v>423222</v>
          </cell>
          <cell r="B20828" t="str">
            <v>+2 강화된 태양의 목걸이</v>
          </cell>
        </row>
        <row r="20829">
          <cell r="A20829">
            <v>423223</v>
          </cell>
          <cell r="B20829" t="str">
            <v>+3 강화된 태양의 목걸이</v>
          </cell>
        </row>
        <row r="20830">
          <cell r="A20830">
            <v>423224</v>
          </cell>
          <cell r="B20830" t="str">
            <v>+4 강화된 태양의 목걸이</v>
          </cell>
        </row>
        <row r="20831">
          <cell r="A20831">
            <v>423225</v>
          </cell>
          <cell r="B20831" t="str">
            <v>+5 강화된 태양의 목걸이</v>
          </cell>
        </row>
        <row r="20832">
          <cell r="A20832">
            <v>423226</v>
          </cell>
          <cell r="B20832" t="str">
            <v>+6 강화된 태양의 목걸이</v>
          </cell>
        </row>
        <row r="20833">
          <cell r="A20833">
            <v>423227</v>
          </cell>
          <cell r="B20833" t="str">
            <v>+7 강화된 태양의 목걸이</v>
          </cell>
        </row>
        <row r="20834">
          <cell r="A20834">
            <v>423228</v>
          </cell>
          <cell r="B20834" t="str">
            <v>+8 강화된 태양의 목걸이</v>
          </cell>
        </row>
        <row r="20835">
          <cell r="A20835">
            <v>423229</v>
          </cell>
          <cell r="B20835" t="str">
            <v>+9 강화된 태양의 목걸이</v>
          </cell>
        </row>
        <row r="20836">
          <cell r="A20836">
            <v>423240</v>
          </cell>
          <cell r="B20836" t="str">
            <v>+0 파괴자의 검은 목걸이</v>
          </cell>
        </row>
        <row r="20837">
          <cell r="A20837">
            <v>423241</v>
          </cell>
          <cell r="B20837" t="str">
            <v>+1 파괴자의 검은 목걸이</v>
          </cell>
        </row>
        <row r="20838">
          <cell r="A20838">
            <v>423242</v>
          </cell>
          <cell r="B20838" t="str">
            <v>+2 파괴자의 검은 목걸이</v>
          </cell>
        </row>
        <row r="20839">
          <cell r="A20839">
            <v>423243</v>
          </cell>
          <cell r="B20839" t="str">
            <v>+3 파괴자의 검은 목걸이</v>
          </cell>
        </row>
        <row r="20840">
          <cell r="A20840">
            <v>423244</v>
          </cell>
          <cell r="B20840" t="str">
            <v>+4 파괴자의 검은 목걸이</v>
          </cell>
        </row>
        <row r="20841">
          <cell r="A20841">
            <v>423245</v>
          </cell>
          <cell r="B20841" t="str">
            <v>+5 파괴자의 검은 목걸이</v>
          </cell>
        </row>
        <row r="20842">
          <cell r="A20842">
            <v>423246</v>
          </cell>
          <cell r="B20842" t="str">
            <v>+6 파괴자의 검은 목걸이</v>
          </cell>
        </row>
        <row r="20843">
          <cell r="A20843">
            <v>423247</v>
          </cell>
          <cell r="B20843" t="str">
            <v>+7 파괴자의 검은 목걸이</v>
          </cell>
        </row>
        <row r="20844">
          <cell r="A20844">
            <v>423248</v>
          </cell>
          <cell r="B20844" t="str">
            <v>+8 파괴자의 검은 목걸이</v>
          </cell>
        </row>
        <row r="20845">
          <cell r="A20845">
            <v>423249</v>
          </cell>
          <cell r="B20845" t="str">
            <v>+9 파괴자의 검은 목걸이</v>
          </cell>
        </row>
        <row r="20846">
          <cell r="A20846">
            <v>423260</v>
          </cell>
          <cell r="B20846" t="str">
            <v>+0 파괴자의 붉은 목걸이</v>
          </cell>
        </row>
        <row r="20847">
          <cell r="A20847">
            <v>423261</v>
          </cell>
          <cell r="B20847" t="str">
            <v>+1 파괴자의 붉은 목걸이</v>
          </cell>
        </row>
        <row r="20848">
          <cell r="A20848">
            <v>423262</v>
          </cell>
          <cell r="B20848" t="str">
            <v>+2 파괴자의 붉은 목걸이</v>
          </cell>
        </row>
        <row r="20849">
          <cell r="A20849">
            <v>423263</v>
          </cell>
          <cell r="B20849" t="str">
            <v>+3 파괴자의 붉은 목걸이</v>
          </cell>
        </row>
        <row r="20850">
          <cell r="A20850">
            <v>423264</v>
          </cell>
          <cell r="B20850" t="str">
            <v>+4 파괴자의 붉은 목걸이</v>
          </cell>
        </row>
        <row r="20851">
          <cell r="A20851">
            <v>423265</v>
          </cell>
          <cell r="B20851" t="str">
            <v>+5 파괴자의 붉은 목걸이</v>
          </cell>
        </row>
        <row r="20852">
          <cell r="A20852">
            <v>423266</v>
          </cell>
          <cell r="B20852" t="str">
            <v>+6 파괴자의 붉은 목걸이</v>
          </cell>
        </row>
        <row r="20853">
          <cell r="A20853">
            <v>423267</v>
          </cell>
          <cell r="B20853" t="str">
            <v>+7 파괴자의 붉은 목걸이</v>
          </cell>
        </row>
        <row r="20854">
          <cell r="A20854">
            <v>423268</v>
          </cell>
          <cell r="B20854" t="str">
            <v>+8 파괴자의 붉은 목걸이</v>
          </cell>
        </row>
        <row r="20855">
          <cell r="A20855">
            <v>423269</v>
          </cell>
          <cell r="B20855" t="str">
            <v>+9 파괴자의 붉은 목걸이</v>
          </cell>
        </row>
        <row r="20856">
          <cell r="A20856">
            <v>423280</v>
          </cell>
          <cell r="B20856" t="str">
            <v>+0 파괴자의 푸른 목걸이</v>
          </cell>
        </row>
        <row r="20857">
          <cell r="A20857">
            <v>423281</v>
          </cell>
          <cell r="B20857" t="str">
            <v>+1 파괴자의 푸른 목걸이</v>
          </cell>
        </row>
        <row r="20858">
          <cell r="A20858">
            <v>423282</v>
          </cell>
          <cell r="B20858" t="str">
            <v>+2 파괴자의 푸른 목걸이</v>
          </cell>
        </row>
        <row r="20859">
          <cell r="A20859">
            <v>423283</v>
          </cell>
          <cell r="B20859" t="str">
            <v>+3 파괴자의 푸른 목걸이</v>
          </cell>
        </row>
        <row r="20860">
          <cell r="A20860">
            <v>423284</v>
          </cell>
          <cell r="B20860" t="str">
            <v>+4 파괴자의 푸른 목걸이</v>
          </cell>
        </row>
        <row r="20861">
          <cell r="A20861">
            <v>423285</v>
          </cell>
          <cell r="B20861" t="str">
            <v>+5 파괴자의 푸른 목걸이</v>
          </cell>
        </row>
        <row r="20862">
          <cell r="A20862">
            <v>423286</v>
          </cell>
          <cell r="B20862" t="str">
            <v>+6 파괴자의 푸른 목걸이</v>
          </cell>
        </row>
        <row r="20863">
          <cell r="A20863">
            <v>423287</v>
          </cell>
          <cell r="B20863" t="str">
            <v>+7 파괴자의 푸른 목걸이</v>
          </cell>
        </row>
        <row r="20864">
          <cell r="A20864">
            <v>423288</v>
          </cell>
          <cell r="B20864" t="str">
            <v>+8 파괴자의 푸른 목걸이</v>
          </cell>
        </row>
        <row r="20865">
          <cell r="A20865">
            <v>423289</v>
          </cell>
          <cell r="B20865" t="str">
            <v>+9 파괴자의 푸른 목걸이</v>
          </cell>
        </row>
        <row r="20866">
          <cell r="A20866">
            <v>424000</v>
          </cell>
          <cell r="B20866" t="str">
            <v>+0 가이아스의 목걸이</v>
          </cell>
        </row>
        <row r="20867">
          <cell r="A20867">
            <v>424001</v>
          </cell>
          <cell r="B20867" t="str">
            <v>+1 가이아스의 목걸이</v>
          </cell>
        </row>
        <row r="20868">
          <cell r="A20868">
            <v>424002</v>
          </cell>
          <cell r="B20868" t="str">
            <v>+2 가이아스의 목걸이</v>
          </cell>
        </row>
        <row r="20869">
          <cell r="A20869">
            <v>424003</v>
          </cell>
          <cell r="B20869" t="str">
            <v>+3 가이아스의 목걸이</v>
          </cell>
        </row>
        <row r="20870">
          <cell r="A20870">
            <v>424004</v>
          </cell>
          <cell r="B20870" t="str">
            <v>+4 가이아스의 목걸이</v>
          </cell>
        </row>
        <row r="20871">
          <cell r="A20871">
            <v>424005</v>
          </cell>
          <cell r="B20871" t="str">
            <v>+5 가이아스의 목걸이</v>
          </cell>
        </row>
        <row r="20872">
          <cell r="A20872">
            <v>424006</v>
          </cell>
          <cell r="B20872" t="str">
            <v>+6 가이아스의 목걸이</v>
          </cell>
        </row>
        <row r="20873">
          <cell r="A20873">
            <v>424007</v>
          </cell>
          <cell r="B20873" t="str">
            <v>+7 가이아스의 목걸이</v>
          </cell>
        </row>
        <row r="20874">
          <cell r="A20874">
            <v>424008</v>
          </cell>
          <cell r="B20874" t="str">
            <v>+8 가이아스의 목걸이</v>
          </cell>
        </row>
        <row r="20875">
          <cell r="A20875">
            <v>424009</v>
          </cell>
          <cell r="B20875" t="str">
            <v>+9 가이아스의 목걸이</v>
          </cell>
        </row>
        <row r="20876">
          <cell r="A20876">
            <v>424020</v>
          </cell>
          <cell r="B20876" t="str">
            <v>+0 헤라켄의 목걸이</v>
          </cell>
        </row>
        <row r="20877">
          <cell r="A20877">
            <v>424021</v>
          </cell>
          <cell r="B20877" t="str">
            <v>+1 헤라켄의 목걸이</v>
          </cell>
        </row>
        <row r="20878">
          <cell r="A20878">
            <v>424022</v>
          </cell>
          <cell r="B20878" t="str">
            <v>+2 헤라켄의 목걸이</v>
          </cell>
        </row>
        <row r="20879">
          <cell r="A20879">
            <v>424023</v>
          </cell>
          <cell r="B20879" t="str">
            <v>+3 헤라켄의 목걸이</v>
          </cell>
        </row>
        <row r="20880">
          <cell r="A20880">
            <v>424024</v>
          </cell>
          <cell r="B20880" t="str">
            <v>+4 헤라켄의 목걸이</v>
          </cell>
        </row>
        <row r="20881">
          <cell r="A20881">
            <v>424025</v>
          </cell>
          <cell r="B20881" t="str">
            <v>+5 헤라켄의 목걸이</v>
          </cell>
        </row>
        <row r="20882">
          <cell r="A20882">
            <v>424026</v>
          </cell>
          <cell r="B20882" t="str">
            <v>+6 헤라켄의 목걸이</v>
          </cell>
        </row>
        <row r="20883">
          <cell r="A20883">
            <v>424027</v>
          </cell>
          <cell r="B20883" t="str">
            <v>+7 헤라켄의 목걸이</v>
          </cell>
        </row>
        <row r="20884">
          <cell r="A20884">
            <v>424028</v>
          </cell>
          <cell r="B20884" t="str">
            <v>+8 헤라켄의 목걸이</v>
          </cell>
        </row>
        <row r="20885">
          <cell r="A20885">
            <v>424029</v>
          </cell>
          <cell r="B20885" t="str">
            <v>+9 헤라켄의 목걸이</v>
          </cell>
        </row>
        <row r="20886">
          <cell r="A20886">
            <v>424040</v>
          </cell>
          <cell r="B20886" t="str">
            <v>+0 유게네스의 목걸이</v>
          </cell>
        </row>
        <row r="20887">
          <cell r="A20887">
            <v>424041</v>
          </cell>
          <cell r="B20887" t="str">
            <v>+1 유게네스의 목걸이</v>
          </cell>
        </row>
        <row r="20888">
          <cell r="A20888">
            <v>424042</v>
          </cell>
          <cell r="B20888" t="str">
            <v>+2 유게네스의 목걸이</v>
          </cell>
        </row>
        <row r="20889">
          <cell r="A20889">
            <v>424043</v>
          </cell>
          <cell r="B20889" t="str">
            <v>+3 유게네스의 목걸이</v>
          </cell>
        </row>
        <row r="20890">
          <cell r="A20890">
            <v>424044</v>
          </cell>
          <cell r="B20890" t="str">
            <v>+4 유게네스의 목걸이</v>
          </cell>
        </row>
        <row r="20891">
          <cell r="A20891">
            <v>424045</v>
          </cell>
          <cell r="B20891" t="str">
            <v>+5 유게네스의 목걸이</v>
          </cell>
        </row>
        <row r="20892">
          <cell r="A20892">
            <v>424046</v>
          </cell>
          <cell r="B20892" t="str">
            <v>+6 유게네스의 목걸이</v>
          </cell>
        </row>
        <row r="20893">
          <cell r="A20893">
            <v>424047</v>
          </cell>
          <cell r="B20893" t="str">
            <v>+7 유게네스의 목걸이</v>
          </cell>
        </row>
        <row r="20894">
          <cell r="A20894">
            <v>424048</v>
          </cell>
          <cell r="B20894" t="str">
            <v>+8 유게네스의 목걸이</v>
          </cell>
        </row>
        <row r="20895">
          <cell r="A20895">
            <v>424049</v>
          </cell>
          <cell r="B20895" t="str">
            <v>+9 유게네스의 목걸이</v>
          </cell>
        </row>
        <row r="20896">
          <cell r="A20896">
            <v>424060</v>
          </cell>
          <cell r="B20896" t="str">
            <v>+0 이프리트의 목걸이</v>
          </cell>
        </row>
        <row r="20897">
          <cell r="A20897">
            <v>424061</v>
          </cell>
          <cell r="B20897" t="str">
            <v>+1 이프리트의 목걸이</v>
          </cell>
        </row>
        <row r="20898">
          <cell r="A20898">
            <v>424062</v>
          </cell>
          <cell r="B20898" t="str">
            <v>+2 이프리트의 목걸이</v>
          </cell>
        </row>
        <row r="20899">
          <cell r="A20899">
            <v>424063</v>
          </cell>
          <cell r="B20899" t="str">
            <v>+3 이프리트의 목걸이</v>
          </cell>
        </row>
        <row r="20900">
          <cell r="A20900">
            <v>424064</v>
          </cell>
          <cell r="B20900" t="str">
            <v>+4 이프리트의 목걸이</v>
          </cell>
        </row>
        <row r="20901">
          <cell r="A20901">
            <v>424065</v>
          </cell>
          <cell r="B20901" t="str">
            <v>+5 이프리트의 목걸이</v>
          </cell>
        </row>
        <row r="20902">
          <cell r="A20902">
            <v>424066</v>
          </cell>
          <cell r="B20902" t="str">
            <v>+6 이프리트의 목걸이</v>
          </cell>
        </row>
        <row r="20903">
          <cell r="A20903">
            <v>424067</v>
          </cell>
          <cell r="B20903" t="str">
            <v>+7 이프리트의 목걸이</v>
          </cell>
        </row>
        <row r="20904">
          <cell r="A20904">
            <v>424068</v>
          </cell>
          <cell r="B20904" t="str">
            <v>+8 이프리트의 목걸이</v>
          </cell>
        </row>
        <row r="20905">
          <cell r="A20905">
            <v>424069</v>
          </cell>
          <cell r="B20905" t="str">
            <v>+9 이프리트의 목걸이</v>
          </cell>
        </row>
        <row r="20906">
          <cell r="A20906">
            <v>424080</v>
          </cell>
          <cell r="B20906" t="str">
            <v>+0 강렬한 대해의 힘 목걸이</v>
          </cell>
        </row>
        <row r="20907">
          <cell r="A20907">
            <v>424081</v>
          </cell>
          <cell r="B20907" t="str">
            <v>+1 강렬한 대해의 힘 목걸이</v>
          </cell>
        </row>
        <row r="20908">
          <cell r="A20908">
            <v>424082</v>
          </cell>
          <cell r="B20908" t="str">
            <v>+2 강렬한 대해의 힘 목걸이</v>
          </cell>
        </row>
        <row r="20909">
          <cell r="A20909">
            <v>424083</v>
          </cell>
          <cell r="B20909" t="str">
            <v>+3 강렬한 대해의 힘 목걸이</v>
          </cell>
        </row>
        <row r="20910">
          <cell r="A20910">
            <v>424084</v>
          </cell>
          <cell r="B20910" t="str">
            <v>+4 강렬한 대해의 힘 목걸이</v>
          </cell>
        </row>
        <row r="20911">
          <cell r="A20911">
            <v>424085</v>
          </cell>
          <cell r="B20911" t="str">
            <v>+5 강렬한 대해의 힘 목걸이</v>
          </cell>
        </row>
        <row r="20912">
          <cell r="A20912">
            <v>424086</v>
          </cell>
          <cell r="B20912" t="str">
            <v>+6 강렬한 대해의 힘 목걸이</v>
          </cell>
        </row>
        <row r="20913">
          <cell r="A20913">
            <v>424087</v>
          </cell>
          <cell r="B20913" t="str">
            <v>+7 강렬한 대해의 힘 목걸이</v>
          </cell>
        </row>
        <row r="20914">
          <cell r="A20914">
            <v>424088</v>
          </cell>
          <cell r="B20914" t="str">
            <v>+8 강렬한 대해의 힘 목걸이</v>
          </cell>
        </row>
        <row r="20915">
          <cell r="A20915">
            <v>424089</v>
          </cell>
          <cell r="B20915" t="str">
            <v>+9 강렬한 대해의 힘 목걸이</v>
          </cell>
        </row>
        <row r="20916">
          <cell r="A20916">
            <v>424100</v>
          </cell>
          <cell r="B20916" t="str">
            <v>+0 강렬한 대해의 민첩 목걸이</v>
          </cell>
        </row>
        <row r="20917">
          <cell r="A20917">
            <v>424101</v>
          </cell>
          <cell r="B20917" t="str">
            <v>+1 강렬한 대해의 민첩 목걸이</v>
          </cell>
        </row>
        <row r="20918">
          <cell r="A20918">
            <v>424102</v>
          </cell>
          <cell r="B20918" t="str">
            <v>+2 강렬한 대해의 민첩 목걸이</v>
          </cell>
        </row>
        <row r="20919">
          <cell r="A20919">
            <v>424103</v>
          </cell>
          <cell r="B20919" t="str">
            <v>+3 강렬한 대해의 민첩 목걸이</v>
          </cell>
        </row>
        <row r="20920">
          <cell r="A20920">
            <v>424104</v>
          </cell>
          <cell r="B20920" t="str">
            <v>+4 강렬한 대해의 민첩 목걸이</v>
          </cell>
        </row>
        <row r="20921">
          <cell r="A20921">
            <v>424105</v>
          </cell>
          <cell r="B20921" t="str">
            <v>+5 강렬한 대해의 민첩 목걸이</v>
          </cell>
        </row>
        <row r="20922">
          <cell r="A20922">
            <v>424106</v>
          </cell>
          <cell r="B20922" t="str">
            <v>+6 강렬한 대해의 민첩 목걸이</v>
          </cell>
        </row>
        <row r="20923">
          <cell r="A20923">
            <v>424107</v>
          </cell>
          <cell r="B20923" t="str">
            <v>+7 강렬한 대해의 민첩 목걸이</v>
          </cell>
        </row>
        <row r="20924">
          <cell r="A20924">
            <v>424108</v>
          </cell>
          <cell r="B20924" t="str">
            <v>+8 강렬한 대해의 민첩 목걸이</v>
          </cell>
        </row>
        <row r="20925">
          <cell r="A20925">
            <v>424109</v>
          </cell>
          <cell r="B20925" t="str">
            <v>+9 강렬한 대해의 민첩 목걸이</v>
          </cell>
        </row>
        <row r="20926">
          <cell r="A20926">
            <v>424120</v>
          </cell>
          <cell r="B20926" t="str">
            <v>+0 강렬한 대해의 지능 목걸이</v>
          </cell>
        </row>
        <row r="20927">
          <cell r="A20927">
            <v>424121</v>
          </cell>
          <cell r="B20927" t="str">
            <v>+1 강렬한 대해의 지능 목걸이</v>
          </cell>
        </row>
        <row r="20928">
          <cell r="A20928">
            <v>424122</v>
          </cell>
          <cell r="B20928" t="str">
            <v>+2 강렬한 대해의 지능 목걸이</v>
          </cell>
        </row>
        <row r="20929">
          <cell r="A20929">
            <v>424123</v>
          </cell>
          <cell r="B20929" t="str">
            <v>+3 강렬한 대해의 지능 목걸이</v>
          </cell>
        </row>
        <row r="20930">
          <cell r="A20930">
            <v>424124</v>
          </cell>
          <cell r="B20930" t="str">
            <v>+4 강렬한 대해의 지능 목걸이</v>
          </cell>
        </row>
        <row r="20931">
          <cell r="A20931">
            <v>424125</v>
          </cell>
          <cell r="B20931" t="str">
            <v>+5 강렬한 대해의 지능 목걸이</v>
          </cell>
        </row>
        <row r="20932">
          <cell r="A20932">
            <v>424126</v>
          </cell>
          <cell r="B20932" t="str">
            <v>+6 강렬한 대해의 지능 목걸이</v>
          </cell>
        </row>
        <row r="20933">
          <cell r="A20933">
            <v>424127</v>
          </cell>
          <cell r="B20933" t="str">
            <v>+7 강렬한 대해의 지능 목걸이</v>
          </cell>
        </row>
        <row r="20934">
          <cell r="A20934">
            <v>424128</v>
          </cell>
          <cell r="B20934" t="str">
            <v>+8 강렬한 대해의 지능 목걸이</v>
          </cell>
        </row>
        <row r="20935">
          <cell r="A20935">
            <v>424129</v>
          </cell>
          <cell r="B20935" t="str">
            <v>+9 강렬한 대해의 지능 목걸이</v>
          </cell>
        </row>
        <row r="20936">
          <cell r="A20936">
            <v>424140</v>
          </cell>
          <cell r="B20936" t="str">
            <v>+0 무한의 힘 목걸이</v>
          </cell>
        </row>
        <row r="20937">
          <cell r="A20937">
            <v>424141</v>
          </cell>
          <cell r="B20937" t="str">
            <v>+1 무한의 힘 목걸이</v>
          </cell>
        </row>
        <row r="20938">
          <cell r="A20938">
            <v>424142</v>
          </cell>
          <cell r="B20938" t="str">
            <v>+2 무한의 힘 목걸이</v>
          </cell>
        </row>
        <row r="20939">
          <cell r="A20939">
            <v>424143</v>
          </cell>
          <cell r="B20939" t="str">
            <v>+3 무한의 힘 목걸이</v>
          </cell>
        </row>
        <row r="20940">
          <cell r="A20940">
            <v>424144</v>
          </cell>
          <cell r="B20940" t="str">
            <v>+4 무한의 힘 목걸이</v>
          </cell>
        </row>
        <row r="20941">
          <cell r="A20941">
            <v>424145</v>
          </cell>
          <cell r="B20941" t="str">
            <v>+5 무한의 힘 목걸이</v>
          </cell>
        </row>
        <row r="20942">
          <cell r="A20942">
            <v>424146</v>
          </cell>
          <cell r="B20942" t="str">
            <v>+6 무한의 힘 목걸이</v>
          </cell>
        </row>
        <row r="20943">
          <cell r="A20943">
            <v>424147</v>
          </cell>
          <cell r="B20943" t="str">
            <v>+7 무한의 힘 목걸이</v>
          </cell>
        </row>
        <row r="20944">
          <cell r="A20944">
            <v>424148</v>
          </cell>
          <cell r="B20944" t="str">
            <v>+8 무한의 힘 목걸이</v>
          </cell>
        </row>
        <row r="20945">
          <cell r="A20945">
            <v>424149</v>
          </cell>
          <cell r="B20945" t="str">
            <v>+9 무한의 힘 목걸이</v>
          </cell>
        </row>
        <row r="20946">
          <cell r="A20946">
            <v>424160</v>
          </cell>
          <cell r="B20946" t="str">
            <v>+0 무한의 민첩 목걸이</v>
          </cell>
        </row>
        <row r="20947">
          <cell r="A20947">
            <v>424161</v>
          </cell>
          <cell r="B20947" t="str">
            <v>+1 무한의 민첩 목걸이</v>
          </cell>
        </row>
        <row r="20948">
          <cell r="A20948">
            <v>424162</v>
          </cell>
          <cell r="B20948" t="str">
            <v>+2 무한의 민첩 목걸이</v>
          </cell>
        </row>
        <row r="20949">
          <cell r="A20949">
            <v>424163</v>
          </cell>
          <cell r="B20949" t="str">
            <v>+3 무한의 민첩 목걸이</v>
          </cell>
        </row>
        <row r="20950">
          <cell r="A20950">
            <v>424164</v>
          </cell>
          <cell r="B20950" t="str">
            <v>+4 무한의 민첩 목걸이</v>
          </cell>
        </row>
        <row r="20951">
          <cell r="A20951">
            <v>424165</v>
          </cell>
          <cell r="B20951" t="str">
            <v>+5 무한의 민첩 목걸이</v>
          </cell>
        </row>
        <row r="20952">
          <cell r="A20952">
            <v>424166</v>
          </cell>
          <cell r="B20952" t="str">
            <v>+6 무한의 민첩 목걸이</v>
          </cell>
        </row>
        <row r="20953">
          <cell r="A20953">
            <v>424167</v>
          </cell>
          <cell r="B20953" t="str">
            <v>+7 무한의 민첩 목걸이</v>
          </cell>
        </row>
        <row r="20954">
          <cell r="A20954">
            <v>424168</v>
          </cell>
          <cell r="B20954" t="str">
            <v>+8 무한의 민첩 목걸이</v>
          </cell>
        </row>
        <row r="20955">
          <cell r="A20955">
            <v>424169</v>
          </cell>
          <cell r="B20955" t="str">
            <v>+9 무한의 민첩 목걸이</v>
          </cell>
        </row>
        <row r="20956">
          <cell r="A20956">
            <v>424180</v>
          </cell>
          <cell r="B20956" t="str">
            <v>+0 무한의 지능 목걸이</v>
          </cell>
        </row>
        <row r="20957">
          <cell r="A20957">
            <v>424181</v>
          </cell>
          <cell r="B20957" t="str">
            <v>+1 무한의 지능 목걸이</v>
          </cell>
        </row>
        <row r="20958">
          <cell r="A20958">
            <v>424182</v>
          </cell>
          <cell r="B20958" t="str">
            <v>+2 무한의 지능 목걸이</v>
          </cell>
        </row>
        <row r="20959">
          <cell r="A20959">
            <v>424183</v>
          </cell>
          <cell r="B20959" t="str">
            <v>+3 무한의 지능 목걸이</v>
          </cell>
        </row>
        <row r="20960">
          <cell r="A20960">
            <v>424184</v>
          </cell>
          <cell r="B20960" t="str">
            <v>+4 무한의 지능 목걸이</v>
          </cell>
        </row>
        <row r="20961">
          <cell r="A20961">
            <v>424185</v>
          </cell>
          <cell r="B20961" t="str">
            <v>+5 무한의 지능 목걸이</v>
          </cell>
        </row>
        <row r="20962">
          <cell r="A20962">
            <v>424186</v>
          </cell>
          <cell r="B20962" t="str">
            <v>+6 무한의 지능 목걸이</v>
          </cell>
        </row>
        <row r="20963">
          <cell r="A20963">
            <v>424187</v>
          </cell>
          <cell r="B20963" t="str">
            <v>+7 무한의 지능 목걸이</v>
          </cell>
        </row>
        <row r="20964">
          <cell r="A20964">
            <v>424188</v>
          </cell>
          <cell r="B20964" t="str">
            <v>+8 무한의 지능 목걸이</v>
          </cell>
        </row>
        <row r="20965">
          <cell r="A20965">
            <v>424189</v>
          </cell>
          <cell r="B20965" t="str">
            <v>+9 무한의 지능 목걸이</v>
          </cell>
        </row>
        <row r="20966">
          <cell r="A20966">
            <v>430000</v>
          </cell>
          <cell r="B20966" t="str">
            <v>+0 수호의 팔찌</v>
          </cell>
        </row>
        <row r="20967">
          <cell r="A20967">
            <v>430001</v>
          </cell>
          <cell r="B20967" t="str">
            <v>+1 수호의 팔찌</v>
          </cell>
        </row>
        <row r="20968">
          <cell r="A20968">
            <v>430002</v>
          </cell>
          <cell r="B20968" t="str">
            <v>+2 수호의 팔찌</v>
          </cell>
        </row>
        <row r="20969">
          <cell r="A20969">
            <v>430003</v>
          </cell>
          <cell r="B20969" t="str">
            <v>+3 수호의 팔찌</v>
          </cell>
        </row>
        <row r="20970">
          <cell r="A20970">
            <v>430004</v>
          </cell>
          <cell r="B20970" t="str">
            <v>+4 수호의 팔찌</v>
          </cell>
        </row>
        <row r="20971">
          <cell r="A20971">
            <v>430005</v>
          </cell>
          <cell r="B20971" t="str">
            <v>+5 수호의 팔찌</v>
          </cell>
        </row>
        <row r="20972">
          <cell r="A20972">
            <v>430006</v>
          </cell>
          <cell r="B20972" t="str">
            <v>+6 수호의 팔찌</v>
          </cell>
        </row>
        <row r="20973">
          <cell r="A20973">
            <v>430007</v>
          </cell>
          <cell r="B20973" t="str">
            <v>+7 수호의 팔찌</v>
          </cell>
        </row>
        <row r="20974">
          <cell r="A20974">
            <v>430008</v>
          </cell>
          <cell r="B20974" t="str">
            <v>+8 수호의 팔찌</v>
          </cell>
        </row>
        <row r="20975">
          <cell r="A20975">
            <v>430009</v>
          </cell>
          <cell r="B20975" t="str">
            <v>+9 수호의 팔찌</v>
          </cell>
        </row>
        <row r="20976">
          <cell r="A20976">
            <v>431000</v>
          </cell>
          <cell r="B20976" t="str">
            <v>+0 파괴의 가면</v>
          </cell>
        </row>
        <row r="20977">
          <cell r="A20977">
            <v>431001</v>
          </cell>
          <cell r="B20977" t="str">
            <v>+1 파괴의 가면</v>
          </cell>
        </row>
        <row r="20978">
          <cell r="A20978">
            <v>431002</v>
          </cell>
          <cell r="B20978" t="str">
            <v>+2 파괴의 가면</v>
          </cell>
        </row>
        <row r="20979">
          <cell r="A20979">
            <v>431003</v>
          </cell>
          <cell r="B20979" t="str">
            <v>+3 파괴의 가면</v>
          </cell>
        </row>
        <row r="20980">
          <cell r="A20980">
            <v>431004</v>
          </cell>
          <cell r="B20980" t="str">
            <v>+4 파괴의 가면</v>
          </cell>
        </row>
        <row r="20981">
          <cell r="A20981">
            <v>431005</v>
          </cell>
          <cell r="B20981" t="str">
            <v>+5 파괴의 가면</v>
          </cell>
        </row>
        <row r="20982">
          <cell r="A20982">
            <v>431006</v>
          </cell>
          <cell r="B20982" t="str">
            <v>+6 파괴의 가면</v>
          </cell>
        </row>
        <row r="20983">
          <cell r="A20983">
            <v>431007</v>
          </cell>
          <cell r="B20983" t="str">
            <v>+7 파괴의 가면</v>
          </cell>
        </row>
        <row r="20984">
          <cell r="A20984">
            <v>431008</v>
          </cell>
          <cell r="B20984" t="str">
            <v>+8 파괴의 가면</v>
          </cell>
        </row>
        <row r="20985">
          <cell r="A20985">
            <v>431009</v>
          </cell>
          <cell r="B20985" t="str">
            <v>+9 파괴의 가면</v>
          </cell>
        </row>
        <row r="20986">
          <cell r="A20986">
            <v>432000</v>
          </cell>
          <cell r="B20986" t="str">
            <v>+0 생명의 금관</v>
          </cell>
        </row>
        <row r="20987">
          <cell r="A20987">
            <v>432001</v>
          </cell>
          <cell r="B20987" t="str">
            <v>+1 생명의 금관</v>
          </cell>
        </row>
        <row r="20988">
          <cell r="A20988">
            <v>432002</v>
          </cell>
          <cell r="B20988" t="str">
            <v>+2 생명의 금관</v>
          </cell>
        </row>
        <row r="20989">
          <cell r="A20989">
            <v>432003</v>
          </cell>
          <cell r="B20989" t="str">
            <v>+3 생명의 금관</v>
          </cell>
        </row>
        <row r="20990">
          <cell r="A20990">
            <v>432004</v>
          </cell>
          <cell r="B20990" t="str">
            <v>+4 생명의 금관</v>
          </cell>
        </row>
        <row r="20991">
          <cell r="A20991">
            <v>432005</v>
          </cell>
          <cell r="B20991" t="str">
            <v>+5 생명의 금관</v>
          </cell>
        </row>
        <row r="20992">
          <cell r="A20992">
            <v>432006</v>
          </cell>
          <cell r="B20992" t="str">
            <v>+6 생명의 금관</v>
          </cell>
        </row>
        <row r="20993">
          <cell r="A20993">
            <v>432007</v>
          </cell>
          <cell r="B20993" t="str">
            <v>+7 생명의 금관</v>
          </cell>
        </row>
        <row r="20994">
          <cell r="A20994">
            <v>432008</v>
          </cell>
          <cell r="B20994" t="str">
            <v>+8 생명의 금관</v>
          </cell>
        </row>
        <row r="20995">
          <cell r="A20995">
            <v>432009</v>
          </cell>
          <cell r="B20995" t="str">
            <v>+9 생명의 금관</v>
          </cell>
        </row>
        <row r="20996">
          <cell r="A20996">
            <v>433000</v>
          </cell>
          <cell r="B20996" t="str">
            <v>+0 숙련의 나팔</v>
          </cell>
        </row>
        <row r="20997">
          <cell r="A20997">
            <v>433001</v>
          </cell>
          <cell r="B20997" t="str">
            <v>+1 숙련의 나팔</v>
          </cell>
        </row>
        <row r="20998">
          <cell r="A20998">
            <v>433002</v>
          </cell>
          <cell r="B20998" t="str">
            <v>+2 숙련의 나팔</v>
          </cell>
        </row>
        <row r="20999">
          <cell r="A20999">
            <v>433003</v>
          </cell>
          <cell r="B20999" t="str">
            <v>+3 숙련의 나팔</v>
          </cell>
        </row>
        <row r="21000">
          <cell r="A21000">
            <v>433004</v>
          </cell>
          <cell r="B21000" t="str">
            <v>+4 숙련의 나팔</v>
          </cell>
        </row>
        <row r="21001">
          <cell r="A21001">
            <v>433005</v>
          </cell>
          <cell r="B21001" t="str">
            <v>+5 숙련의 나팔</v>
          </cell>
        </row>
        <row r="21002">
          <cell r="A21002">
            <v>433006</v>
          </cell>
          <cell r="B21002" t="str">
            <v>+6 숙련의 나팔</v>
          </cell>
        </row>
        <row r="21003">
          <cell r="A21003">
            <v>433007</v>
          </cell>
          <cell r="B21003" t="str">
            <v>+7 숙련의 나팔</v>
          </cell>
        </row>
        <row r="21004">
          <cell r="A21004">
            <v>433008</v>
          </cell>
          <cell r="B21004" t="str">
            <v>+8 숙련의 나팔</v>
          </cell>
        </row>
        <row r="21005">
          <cell r="A21005">
            <v>433009</v>
          </cell>
          <cell r="B21005" t="str">
            <v>+9 숙련의 나팔</v>
          </cell>
        </row>
        <row r="21006">
          <cell r="A21006">
            <v>434000</v>
          </cell>
          <cell r="B21006" t="str">
            <v>+0 영혼의 부적</v>
          </cell>
        </row>
        <row r="21007">
          <cell r="A21007">
            <v>434001</v>
          </cell>
          <cell r="B21007" t="str">
            <v>+1 영혼의 부적</v>
          </cell>
        </row>
        <row r="21008">
          <cell r="A21008">
            <v>434002</v>
          </cell>
          <cell r="B21008" t="str">
            <v>+2 영혼의 부적</v>
          </cell>
        </row>
        <row r="21009">
          <cell r="A21009">
            <v>434003</v>
          </cell>
          <cell r="B21009" t="str">
            <v>+3 영혼의 부적</v>
          </cell>
        </row>
        <row r="21010">
          <cell r="A21010">
            <v>434004</v>
          </cell>
          <cell r="B21010" t="str">
            <v>+4 영혼의 부적</v>
          </cell>
        </row>
        <row r="21011">
          <cell r="A21011">
            <v>434005</v>
          </cell>
          <cell r="B21011" t="str">
            <v>+5 영혼의 부적</v>
          </cell>
        </row>
        <row r="21012">
          <cell r="A21012">
            <v>434006</v>
          </cell>
          <cell r="B21012" t="str">
            <v>+6 영혼의 부적</v>
          </cell>
        </row>
        <row r="21013">
          <cell r="A21013">
            <v>434007</v>
          </cell>
          <cell r="B21013" t="str">
            <v>+7 영혼의 부적</v>
          </cell>
        </row>
        <row r="21014">
          <cell r="A21014">
            <v>434008</v>
          </cell>
          <cell r="B21014" t="str">
            <v>+8 영혼의 부적</v>
          </cell>
        </row>
        <row r="21015">
          <cell r="A21015">
            <v>434009</v>
          </cell>
          <cell r="B21015" t="str">
            <v>+9 영혼의 부적</v>
          </cell>
        </row>
        <row r="21016">
          <cell r="A21016">
            <v>435000</v>
          </cell>
          <cell r="B21016" t="str">
            <v>+0 극복의 성배</v>
          </cell>
        </row>
        <row r="21017">
          <cell r="A21017">
            <v>435001</v>
          </cell>
          <cell r="B21017" t="str">
            <v>+1 극복의 성배</v>
          </cell>
        </row>
        <row r="21018">
          <cell r="A21018">
            <v>435002</v>
          </cell>
          <cell r="B21018" t="str">
            <v>+2 극복의 성배</v>
          </cell>
        </row>
        <row r="21019">
          <cell r="A21019">
            <v>435003</v>
          </cell>
          <cell r="B21019" t="str">
            <v>+3 극복의 성배</v>
          </cell>
        </row>
        <row r="21020">
          <cell r="A21020">
            <v>435004</v>
          </cell>
          <cell r="B21020" t="str">
            <v>+4 극복의 성배</v>
          </cell>
        </row>
        <row r="21021">
          <cell r="A21021">
            <v>435005</v>
          </cell>
          <cell r="B21021" t="str">
            <v>+5 극복의 성배</v>
          </cell>
        </row>
        <row r="21022">
          <cell r="A21022">
            <v>435006</v>
          </cell>
          <cell r="B21022" t="str">
            <v>+6 극복의 성배</v>
          </cell>
        </row>
        <row r="21023">
          <cell r="A21023">
            <v>435007</v>
          </cell>
          <cell r="B21023" t="str">
            <v>+7 극복의 성배</v>
          </cell>
        </row>
        <row r="21024">
          <cell r="A21024">
            <v>435008</v>
          </cell>
          <cell r="B21024" t="str">
            <v>+8 극복의 성배</v>
          </cell>
        </row>
        <row r="21025">
          <cell r="A21025">
            <v>435009</v>
          </cell>
          <cell r="B21025" t="str">
            <v>+9 극복의 성배</v>
          </cell>
        </row>
        <row r="21026">
          <cell r="A21026">
            <v>442000</v>
          </cell>
          <cell r="B21026" t="str">
            <v>+0 영혼의 파편 귀걸이</v>
          </cell>
        </row>
        <row r="21027">
          <cell r="A21027">
            <v>442001</v>
          </cell>
          <cell r="B21027" t="str">
            <v>+1 영혼의 파편 귀걸이</v>
          </cell>
        </row>
        <row r="21028">
          <cell r="A21028">
            <v>442002</v>
          </cell>
          <cell r="B21028" t="str">
            <v>+2 영혼의 파편 귀걸이</v>
          </cell>
        </row>
        <row r="21029">
          <cell r="A21029">
            <v>442003</v>
          </cell>
          <cell r="B21029" t="str">
            <v>+3 영혼의 파편 귀걸이</v>
          </cell>
        </row>
        <row r="21030">
          <cell r="A21030">
            <v>442004</v>
          </cell>
          <cell r="B21030" t="str">
            <v>+4 영혼의 파편 귀걸이</v>
          </cell>
        </row>
        <row r="21031">
          <cell r="A21031">
            <v>442005</v>
          </cell>
          <cell r="B21031" t="str">
            <v>+5 영혼의 파편 귀걸이</v>
          </cell>
        </row>
        <row r="21032">
          <cell r="A21032">
            <v>442006</v>
          </cell>
          <cell r="B21032" t="str">
            <v>+6 영혼의 파편 귀걸이</v>
          </cell>
        </row>
        <row r="21033">
          <cell r="A21033">
            <v>442007</v>
          </cell>
          <cell r="B21033" t="str">
            <v>+7 영혼의 파편 귀걸이</v>
          </cell>
        </row>
        <row r="21034">
          <cell r="A21034">
            <v>442008</v>
          </cell>
          <cell r="B21034" t="str">
            <v>+8 영혼의 파편 귀걸이</v>
          </cell>
        </row>
        <row r="21035">
          <cell r="A21035">
            <v>442009</v>
          </cell>
          <cell r="B21035" t="str">
            <v>+9 영혼의 파편 귀걸이</v>
          </cell>
        </row>
        <row r="21036">
          <cell r="A21036">
            <v>442020</v>
          </cell>
          <cell r="B21036" t="str">
            <v>+0 변화의 조각 귀걸이</v>
          </cell>
        </row>
        <row r="21037">
          <cell r="A21037">
            <v>442021</v>
          </cell>
          <cell r="B21037" t="str">
            <v>+1 변화의 조각 귀걸이</v>
          </cell>
        </row>
        <row r="21038">
          <cell r="A21038">
            <v>442022</v>
          </cell>
          <cell r="B21038" t="str">
            <v>+2 변화의 조각 귀걸이</v>
          </cell>
        </row>
        <row r="21039">
          <cell r="A21039">
            <v>442023</v>
          </cell>
          <cell r="B21039" t="str">
            <v>+3 변화의 조각 귀걸이</v>
          </cell>
        </row>
        <row r="21040">
          <cell r="A21040">
            <v>442024</v>
          </cell>
          <cell r="B21040" t="str">
            <v>+4 변화의 조각 귀걸이</v>
          </cell>
        </row>
        <row r="21041">
          <cell r="A21041">
            <v>442025</v>
          </cell>
          <cell r="B21041" t="str">
            <v>+5 변화의 조각 귀걸이</v>
          </cell>
        </row>
        <row r="21042">
          <cell r="A21042">
            <v>442026</v>
          </cell>
          <cell r="B21042" t="str">
            <v>+6 변화의 조각 귀걸이</v>
          </cell>
        </row>
        <row r="21043">
          <cell r="A21043">
            <v>442027</v>
          </cell>
          <cell r="B21043" t="str">
            <v>+7 변화의 조각 귀걸이</v>
          </cell>
        </row>
        <row r="21044">
          <cell r="A21044">
            <v>442028</v>
          </cell>
          <cell r="B21044" t="str">
            <v>+8 변화의 조각 귀걸이</v>
          </cell>
        </row>
        <row r="21045">
          <cell r="A21045">
            <v>442029</v>
          </cell>
          <cell r="B21045" t="str">
            <v>+9 변화의 조각 귀걸이</v>
          </cell>
        </row>
        <row r="21046">
          <cell r="A21046">
            <v>442040</v>
          </cell>
          <cell r="B21046" t="str">
            <v>+0 정령의 눈 귀걸이</v>
          </cell>
        </row>
        <row r="21047">
          <cell r="A21047">
            <v>442041</v>
          </cell>
          <cell r="B21047" t="str">
            <v>+1 정령의 눈 귀걸이</v>
          </cell>
        </row>
        <row r="21048">
          <cell r="A21048">
            <v>442042</v>
          </cell>
          <cell r="B21048" t="str">
            <v>+2 정령의 눈 귀걸이</v>
          </cell>
        </row>
        <row r="21049">
          <cell r="A21049">
            <v>442043</v>
          </cell>
          <cell r="B21049" t="str">
            <v>+3 정령의 눈 귀걸이</v>
          </cell>
        </row>
        <row r="21050">
          <cell r="A21050">
            <v>442044</v>
          </cell>
          <cell r="B21050" t="str">
            <v>+4 정령의 눈 귀걸이</v>
          </cell>
        </row>
        <row r="21051">
          <cell r="A21051">
            <v>442045</v>
          </cell>
          <cell r="B21051" t="str">
            <v>+5 정령의 눈 귀걸이</v>
          </cell>
        </row>
        <row r="21052">
          <cell r="A21052">
            <v>442046</v>
          </cell>
          <cell r="B21052" t="str">
            <v>+6 정령의 눈 귀걸이</v>
          </cell>
        </row>
        <row r="21053">
          <cell r="A21053">
            <v>442047</v>
          </cell>
          <cell r="B21053" t="str">
            <v>+7 정령의 눈 귀걸이</v>
          </cell>
        </row>
        <row r="21054">
          <cell r="A21054">
            <v>442048</v>
          </cell>
          <cell r="B21054" t="str">
            <v>+8 정령의 눈 귀걸이</v>
          </cell>
        </row>
        <row r="21055">
          <cell r="A21055">
            <v>442049</v>
          </cell>
          <cell r="B21055" t="str">
            <v>+9 정령의 눈 귀걸이</v>
          </cell>
        </row>
        <row r="21056">
          <cell r="A21056">
            <v>442060</v>
          </cell>
          <cell r="B21056" t="str">
            <v>+0 계약자의 시선 귀걸이</v>
          </cell>
        </row>
        <row r="21057">
          <cell r="A21057">
            <v>442061</v>
          </cell>
          <cell r="B21057" t="str">
            <v>+1 계약자의 시선 귀걸이</v>
          </cell>
        </row>
        <row r="21058">
          <cell r="A21058">
            <v>442062</v>
          </cell>
          <cell r="B21058" t="str">
            <v>+2 계약자의 시선 귀걸이</v>
          </cell>
        </row>
        <row r="21059">
          <cell r="A21059">
            <v>442063</v>
          </cell>
          <cell r="B21059" t="str">
            <v>+3 계약자의 시선 귀걸이</v>
          </cell>
        </row>
        <row r="21060">
          <cell r="A21060">
            <v>442064</v>
          </cell>
          <cell r="B21060" t="str">
            <v>+4 계약자의 시선 귀걸이</v>
          </cell>
        </row>
        <row r="21061">
          <cell r="A21061">
            <v>442065</v>
          </cell>
          <cell r="B21061" t="str">
            <v>+5 계약자의 시선 귀걸이</v>
          </cell>
        </row>
        <row r="21062">
          <cell r="A21062">
            <v>442066</v>
          </cell>
          <cell r="B21062" t="str">
            <v>+6 계약자의 시선 귀걸이</v>
          </cell>
        </row>
        <row r="21063">
          <cell r="A21063">
            <v>442067</v>
          </cell>
          <cell r="B21063" t="str">
            <v>+7 계약자의 시선 귀걸이</v>
          </cell>
        </row>
        <row r="21064">
          <cell r="A21064">
            <v>442068</v>
          </cell>
          <cell r="B21064" t="str">
            <v>+8 계약자의 시선 귀걸이</v>
          </cell>
        </row>
        <row r="21065">
          <cell r="A21065">
            <v>442069</v>
          </cell>
          <cell r="B21065" t="str">
            <v>+9 계약자의 시선 귀걸이</v>
          </cell>
        </row>
        <row r="21066">
          <cell r="A21066">
            <v>443000</v>
          </cell>
          <cell r="B21066" t="str">
            <v>+0 대해의 귀걸이</v>
          </cell>
        </row>
        <row r="21067">
          <cell r="A21067">
            <v>443001</v>
          </cell>
          <cell r="B21067" t="str">
            <v>+1 대해의 귀걸이</v>
          </cell>
        </row>
        <row r="21068">
          <cell r="A21068">
            <v>443002</v>
          </cell>
          <cell r="B21068" t="str">
            <v>+2 대해의 귀걸이</v>
          </cell>
        </row>
        <row r="21069">
          <cell r="A21069">
            <v>443003</v>
          </cell>
          <cell r="B21069" t="str">
            <v>+3 대해의 귀걸이</v>
          </cell>
        </row>
        <row r="21070">
          <cell r="A21070">
            <v>443004</v>
          </cell>
          <cell r="B21070" t="str">
            <v>+4 대해의 귀걸이</v>
          </cell>
        </row>
        <row r="21071">
          <cell r="A21071">
            <v>443005</v>
          </cell>
          <cell r="B21071" t="str">
            <v>+5 대해의 귀걸이</v>
          </cell>
        </row>
        <row r="21072">
          <cell r="A21072">
            <v>443006</v>
          </cell>
          <cell r="B21072" t="str">
            <v>+6 대해의 귀걸이</v>
          </cell>
        </row>
        <row r="21073">
          <cell r="A21073">
            <v>443007</v>
          </cell>
          <cell r="B21073" t="str">
            <v>+7 대해의 귀걸이</v>
          </cell>
        </row>
        <row r="21074">
          <cell r="A21074">
            <v>443008</v>
          </cell>
          <cell r="B21074" t="str">
            <v>+8 대해의 귀걸이</v>
          </cell>
        </row>
        <row r="21075">
          <cell r="A21075">
            <v>443009</v>
          </cell>
          <cell r="B21075" t="str">
            <v>+9 대해의 귀걸이</v>
          </cell>
        </row>
        <row r="21076">
          <cell r="A21076">
            <v>443020</v>
          </cell>
          <cell r="B21076" t="str">
            <v>+0 대기의 귀걸이</v>
          </cell>
        </row>
        <row r="21077">
          <cell r="A21077">
            <v>443021</v>
          </cell>
          <cell r="B21077" t="str">
            <v>+1 대기의 귀걸이</v>
          </cell>
        </row>
        <row r="21078">
          <cell r="A21078">
            <v>443022</v>
          </cell>
          <cell r="B21078" t="str">
            <v>+2 대기의 귀걸이</v>
          </cell>
        </row>
        <row r="21079">
          <cell r="A21079">
            <v>443023</v>
          </cell>
          <cell r="B21079" t="str">
            <v>+3 대기의 귀걸이</v>
          </cell>
        </row>
        <row r="21080">
          <cell r="A21080">
            <v>443024</v>
          </cell>
          <cell r="B21080" t="str">
            <v>+4 대기의 귀걸이</v>
          </cell>
        </row>
        <row r="21081">
          <cell r="A21081">
            <v>443025</v>
          </cell>
          <cell r="B21081" t="str">
            <v>+5 대기의 귀걸이</v>
          </cell>
        </row>
        <row r="21082">
          <cell r="A21082">
            <v>443026</v>
          </cell>
          <cell r="B21082" t="str">
            <v>+6 대기의 귀걸이</v>
          </cell>
        </row>
        <row r="21083">
          <cell r="A21083">
            <v>443027</v>
          </cell>
          <cell r="B21083" t="str">
            <v>+7 대기의 귀걸이</v>
          </cell>
        </row>
        <row r="21084">
          <cell r="A21084">
            <v>443028</v>
          </cell>
          <cell r="B21084" t="str">
            <v>+8 대기의 귀걸이</v>
          </cell>
        </row>
        <row r="21085">
          <cell r="A21085">
            <v>443029</v>
          </cell>
          <cell r="B21085" t="str">
            <v>+9 대기의 귀걸이</v>
          </cell>
        </row>
        <row r="21086">
          <cell r="A21086">
            <v>443040</v>
          </cell>
          <cell r="B21086" t="str">
            <v>+0 태양의 귀걸이</v>
          </cell>
        </row>
        <row r="21087">
          <cell r="A21087">
            <v>443041</v>
          </cell>
          <cell r="B21087" t="str">
            <v>+1 태양의 귀걸이</v>
          </cell>
        </row>
        <row r="21088">
          <cell r="A21088">
            <v>443042</v>
          </cell>
          <cell r="B21088" t="str">
            <v>+2 태양의 귀걸이</v>
          </cell>
        </row>
        <row r="21089">
          <cell r="A21089">
            <v>443043</v>
          </cell>
          <cell r="B21089" t="str">
            <v>+3 태양의 귀걸이</v>
          </cell>
        </row>
        <row r="21090">
          <cell r="A21090">
            <v>443044</v>
          </cell>
          <cell r="B21090" t="str">
            <v>+4 태양의 귀걸이</v>
          </cell>
        </row>
        <row r="21091">
          <cell r="A21091">
            <v>443045</v>
          </cell>
          <cell r="B21091" t="str">
            <v>+5 태양의 귀걸이</v>
          </cell>
        </row>
        <row r="21092">
          <cell r="A21092">
            <v>443046</v>
          </cell>
          <cell r="B21092" t="str">
            <v>+6 태양의 귀걸이</v>
          </cell>
        </row>
        <row r="21093">
          <cell r="A21093">
            <v>443047</v>
          </cell>
          <cell r="B21093" t="str">
            <v>+7 태양의 귀걸이</v>
          </cell>
        </row>
        <row r="21094">
          <cell r="A21094">
            <v>443048</v>
          </cell>
          <cell r="B21094" t="str">
            <v>+8 태양의 귀걸이</v>
          </cell>
        </row>
        <row r="21095">
          <cell r="A21095">
            <v>443049</v>
          </cell>
          <cell r="B21095" t="str">
            <v>+9 태양의 귀걸이</v>
          </cell>
        </row>
        <row r="21096">
          <cell r="A21096">
            <v>443060</v>
          </cell>
          <cell r="B21096" t="str">
            <v>+0 대지의 귀걸이</v>
          </cell>
        </row>
        <row r="21097">
          <cell r="A21097">
            <v>443061</v>
          </cell>
          <cell r="B21097" t="str">
            <v>+1 대지의 귀걸이</v>
          </cell>
        </row>
        <row r="21098">
          <cell r="A21098">
            <v>443062</v>
          </cell>
          <cell r="B21098" t="str">
            <v>+2 대지의 귀걸이</v>
          </cell>
        </row>
        <row r="21099">
          <cell r="A21099">
            <v>443063</v>
          </cell>
          <cell r="B21099" t="str">
            <v>+3 대지의 귀걸이</v>
          </cell>
        </row>
        <row r="21100">
          <cell r="A21100">
            <v>443064</v>
          </cell>
          <cell r="B21100" t="str">
            <v>+4 대지의 귀걸이</v>
          </cell>
        </row>
        <row r="21101">
          <cell r="A21101">
            <v>443065</v>
          </cell>
          <cell r="B21101" t="str">
            <v>+5 대지의 귀걸이</v>
          </cell>
        </row>
        <row r="21102">
          <cell r="A21102">
            <v>443066</v>
          </cell>
          <cell r="B21102" t="str">
            <v>+6 대지의 귀걸이</v>
          </cell>
        </row>
        <row r="21103">
          <cell r="A21103">
            <v>443067</v>
          </cell>
          <cell r="B21103" t="str">
            <v>+7 대지의 귀걸이</v>
          </cell>
        </row>
        <row r="21104">
          <cell r="A21104">
            <v>443068</v>
          </cell>
          <cell r="B21104" t="str">
            <v>+8 대지의 귀걸이</v>
          </cell>
        </row>
        <row r="21105">
          <cell r="A21105">
            <v>443069</v>
          </cell>
          <cell r="B21105" t="str">
            <v>+9 대지의 귀걸이</v>
          </cell>
        </row>
        <row r="21106">
          <cell r="A21106">
            <v>470600</v>
          </cell>
          <cell r="B21106" t="str">
            <v>+0 도전의 반지</v>
          </cell>
        </row>
        <row r="21107">
          <cell r="A21107">
            <v>470601</v>
          </cell>
          <cell r="B21107" t="str">
            <v>+1 도전의 반지</v>
          </cell>
        </row>
        <row r="21108">
          <cell r="A21108">
            <v>470602</v>
          </cell>
          <cell r="B21108" t="str">
            <v>+2 도전의 반지</v>
          </cell>
        </row>
        <row r="21109">
          <cell r="A21109">
            <v>470603</v>
          </cell>
          <cell r="B21109" t="str">
            <v>+3 도전의 반지</v>
          </cell>
        </row>
        <row r="21110">
          <cell r="A21110">
            <v>470604</v>
          </cell>
          <cell r="B21110" t="str">
            <v>+4 도전의 반지</v>
          </cell>
        </row>
        <row r="21111">
          <cell r="A21111">
            <v>470605</v>
          </cell>
          <cell r="B21111" t="str">
            <v>+5 도전의 반지</v>
          </cell>
        </row>
        <row r="21112">
          <cell r="A21112">
            <v>470606</v>
          </cell>
          <cell r="B21112" t="str">
            <v>+6 도전의 반지</v>
          </cell>
        </row>
        <row r="21113">
          <cell r="A21113">
            <v>470607</v>
          </cell>
          <cell r="B21113" t="str">
            <v>+7 도전의 반지</v>
          </cell>
        </row>
        <row r="21114">
          <cell r="A21114">
            <v>470608</v>
          </cell>
          <cell r="B21114" t="str">
            <v>+8 도전의 반지</v>
          </cell>
        </row>
        <row r="21115">
          <cell r="A21115">
            <v>470609</v>
          </cell>
          <cell r="B21115" t="str">
            <v>+9 도전의 반지</v>
          </cell>
        </row>
        <row r="21116">
          <cell r="A21116">
            <v>480000</v>
          </cell>
          <cell r="B21116" t="str">
            <v>콜포트의 환영 목걸이</v>
          </cell>
        </row>
        <row r="21117">
          <cell r="A21117">
            <v>480001</v>
          </cell>
          <cell r="B21117" t="str">
            <v>+8 자유민의 검</v>
          </cell>
        </row>
        <row r="21118">
          <cell r="A21118">
            <v>480002</v>
          </cell>
          <cell r="B21118" t="str">
            <v>+8 자유민의 활</v>
          </cell>
        </row>
        <row r="21119">
          <cell r="A21119">
            <v>480003</v>
          </cell>
          <cell r="B21119" t="str">
            <v>+8 자유민의 한손 지팡이</v>
          </cell>
        </row>
        <row r="21120">
          <cell r="A21120">
            <v>480004</v>
          </cell>
          <cell r="B21120" t="str">
            <v>+7 자유민의 갑옷</v>
          </cell>
        </row>
        <row r="21121">
          <cell r="A21121">
            <v>480005</v>
          </cell>
          <cell r="B21121" t="str">
            <v>+7 자유민의 경갑</v>
          </cell>
        </row>
        <row r="21122">
          <cell r="A21122">
            <v>480006</v>
          </cell>
          <cell r="B21122" t="str">
            <v>+7 자유민의 로브</v>
          </cell>
        </row>
        <row r="21123">
          <cell r="A21123">
            <v>480007</v>
          </cell>
          <cell r="B21123" t="str">
            <v>+7 자유민의 투구</v>
          </cell>
        </row>
        <row r="21124">
          <cell r="A21124">
            <v>480008</v>
          </cell>
          <cell r="B21124" t="str">
            <v>+7 자유민의 신발</v>
          </cell>
        </row>
        <row r="21125">
          <cell r="A21125">
            <v>480009</v>
          </cell>
          <cell r="B21125" t="str">
            <v>+7 자유민의 장갑</v>
          </cell>
        </row>
        <row r="21126">
          <cell r="A21126">
            <v>480010</v>
          </cell>
          <cell r="B21126" t="str">
            <v>+8 자유민의 카타르</v>
          </cell>
        </row>
        <row r="21127">
          <cell r="A21127">
            <v>481000</v>
          </cell>
          <cell r="B21127" t="str">
            <v>+0 R2M 100일 기념품[이벤트]</v>
          </cell>
        </row>
        <row r="21128">
          <cell r="A21128">
            <v>481001</v>
          </cell>
          <cell r="B21128" t="str">
            <v>+1 R2M 100일 기념품[이벤트]</v>
          </cell>
        </row>
        <row r="21129">
          <cell r="A21129">
            <v>481002</v>
          </cell>
          <cell r="B21129" t="str">
            <v>+2 R2M 100일 기념품[이벤트]</v>
          </cell>
        </row>
        <row r="21130">
          <cell r="A21130">
            <v>481003</v>
          </cell>
          <cell r="B21130" t="str">
            <v>+3 R2M 100일 기념품[이벤트]</v>
          </cell>
        </row>
        <row r="21131">
          <cell r="A21131">
            <v>481004</v>
          </cell>
          <cell r="B21131" t="str">
            <v>+4 R2M 100일 기념품[이벤트]</v>
          </cell>
        </row>
        <row r="21132">
          <cell r="A21132">
            <v>481005</v>
          </cell>
          <cell r="B21132" t="str">
            <v>+5 R2M 100일 기념품[이벤트]</v>
          </cell>
        </row>
        <row r="21133">
          <cell r="A21133">
            <v>481006</v>
          </cell>
          <cell r="B21133" t="str">
            <v>+6 R2M 100일 기념품[이벤트]</v>
          </cell>
        </row>
        <row r="21134">
          <cell r="A21134">
            <v>481007</v>
          </cell>
          <cell r="B21134" t="str">
            <v>+7 R2M 100일 기념품[이벤트]</v>
          </cell>
        </row>
        <row r="21135">
          <cell r="A21135">
            <v>481008</v>
          </cell>
          <cell r="B21135" t="str">
            <v>+8 R2M 100일 기념품[이벤트]</v>
          </cell>
        </row>
        <row r="21136">
          <cell r="A21136">
            <v>481009</v>
          </cell>
          <cell r="B21136" t="str">
            <v>+9 R2M 100일 기념품[이벤트]</v>
          </cell>
        </row>
        <row r="21137">
          <cell r="A21137">
            <v>481010</v>
          </cell>
          <cell r="B21137" t="str">
            <v>+10 R2M 100일 기념품[이벤트]</v>
          </cell>
        </row>
        <row r="21138">
          <cell r="A21138">
            <v>481011</v>
          </cell>
          <cell r="B21138" t="str">
            <v>+11 R2M 100일 기념품[이벤트]</v>
          </cell>
        </row>
        <row r="21139">
          <cell r="A21139">
            <v>481012</v>
          </cell>
          <cell r="B21139" t="str">
            <v>+12 R2M 100일 기념품[이벤트]</v>
          </cell>
        </row>
        <row r="21140">
          <cell r="A21140">
            <v>481013</v>
          </cell>
          <cell r="B21140" t="str">
            <v>+13 R2M 100일 기념품[이벤트]</v>
          </cell>
        </row>
        <row r="21141">
          <cell r="A21141">
            <v>482000</v>
          </cell>
          <cell r="B21141" t="str">
            <v>+0 도전의 징표[이벤트]</v>
          </cell>
        </row>
        <row r="21142">
          <cell r="A21142">
            <v>482001</v>
          </cell>
          <cell r="B21142" t="str">
            <v>+1 도전의 징표[이벤트]</v>
          </cell>
        </row>
        <row r="21143">
          <cell r="A21143">
            <v>482002</v>
          </cell>
          <cell r="B21143" t="str">
            <v>+2 도전의 징표[이벤트]</v>
          </cell>
        </row>
        <row r="21144">
          <cell r="A21144">
            <v>482003</v>
          </cell>
          <cell r="B21144" t="str">
            <v>+3 도전의 징표[이벤트]</v>
          </cell>
        </row>
        <row r="21145">
          <cell r="A21145">
            <v>482004</v>
          </cell>
          <cell r="B21145" t="str">
            <v>+4 도전의 징표[이벤트]</v>
          </cell>
        </row>
        <row r="21146">
          <cell r="A21146">
            <v>482005</v>
          </cell>
          <cell r="B21146" t="str">
            <v>+5 도전의 징표[이벤트]</v>
          </cell>
        </row>
        <row r="21147">
          <cell r="A21147">
            <v>482006</v>
          </cell>
          <cell r="B21147" t="str">
            <v>+6 도전의 징표[이벤트]</v>
          </cell>
        </row>
        <row r="21148">
          <cell r="A21148">
            <v>482007</v>
          </cell>
          <cell r="B21148" t="str">
            <v>+7 도전의 징표[이벤트]</v>
          </cell>
        </row>
        <row r="21149">
          <cell r="A21149">
            <v>482008</v>
          </cell>
          <cell r="B21149" t="str">
            <v>+8 도전의 징표[이벤트]</v>
          </cell>
        </row>
        <row r="21150">
          <cell r="A21150">
            <v>482009</v>
          </cell>
          <cell r="B21150" t="str">
            <v>+9 도전의 징표[이벤트]</v>
          </cell>
        </row>
        <row r="21151">
          <cell r="A21151">
            <v>482010</v>
          </cell>
          <cell r="B21151" t="str">
            <v>+10 도전의 징표[이벤트]</v>
          </cell>
        </row>
        <row r="21152">
          <cell r="A21152">
            <v>482011</v>
          </cell>
          <cell r="B21152" t="str">
            <v>+11 도전의 징표[이벤트]</v>
          </cell>
        </row>
        <row r="21153">
          <cell r="A21153">
            <v>482012</v>
          </cell>
          <cell r="B21153" t="str">
            <v>+12 도전의 징표[이벤트]</v>
          </cell>
        </row>
        <row r="21154">
          <cell r="A21154">
            <v>482013</v>
          </cell>
          <cell r="B21154" t="str">
            <v>+13 도전의 징표[이벤트]</v>
          </cell>
        </row>
        <row r="21155">
          <cell r="A21155">
            <v>483000</v>
          </cell>
          <cell r="B21155" t="str">
            <v>+0 강화 달인의 징표[이벤트]</v>
          </cell>
        </row>
        <row r="21156">
          <cell r="A21156">
            <v>483001</v>
          </cell>
          <cell r="B21156" t="str">
            <v>+1 강화 달인의 징표[이벤트]</v>
          </cell>
        </row>
        <row r="21157">
          <cell r="A21157">
            <v>483002</v>
          </cell>
          <cell r="B21157" t="str">
            <v>+2 강화 달인의 징표[이벤트]</v>
          </cell>
        </row>
        <row r="21158">
          <cell r="A21158">
            <v>483003</v>
          </cell>
          <cell r="B21158" t="str">
            <v>+3 강화 달인의 징표[이벤트]</v>
          </cell>
        </row>
        <row r="21159">
          <cell r="A21159">
            <v>483004</v>
          </cell>
          <cell r="B21159" t="str">
            <v>+4 강화 달인의 징표[이벤트]</v>
          </cell>
        </row>
        <row r="21160">
          <cell r="A21160">
            <v>483005</v>
          </cell>
          <cell r="B21160" t="str">
            <v>+5 강화 달인의 징표[이벤트]</v>
          </cell>
        </row>
        <row r="21161">
          <cell r="A21161">
            <v>483006</v>
          </cell>
          <cell r="B21161" t="str">
            <v>+6 강화 달인의 징표[이벤트]</v>
          </cell>
        </row>
        <row r="21162">
          <cell r="A21162">
            <v>483007</v>
          </cell>
          <cell r="B21162" t="str">
            <v>+7 강화 달인의 징표[이벤트]</v>
          </cell>
        </row>
        <row r="21163">
          <cell r="A21163">
            <v>483008</v>
          </cell>
          <cell r="B21163" t="str">
            <v>+8 강화 달인의 징표[이벤트]</v>
          </cell>
        </row>
        <row r="21164">
          <cell r="A21164">
            <v>483009</v>
          </cell>
          <cell r="B21164" t="str">
            <v>+9 강화 달인의 징표[이벤트]</v>
          </cell>
        </row>
        <row r="21165">
          <cell r="A21165">
            <v>483010</v>
          </cell>
          <cell r="B21165" t="str">
            <v>+10 강화 달인의 징표[이벤트]</v>
          </cell>
        </row>
        <row r="21166">
          <cell r="A21166">
            <v>483011</v>
          </cell>
          <cell r="B21166" t="str">
            <v>+11 강화 달인의 징표[이벤트]</v>
          </cell>
        </row>
        <row r="21167">
          <cell r="A21167">
            <v>483012</v>
          </cell>
          <cell r="B21167" t="str">
            <v>+12 강화 달인의 징표[이벤트]</v>
          </cell>
        </row>
        <row r="21168">
          <cell r="A21168">
            <v>483013</v>
          </cell>
          <cell r="B21168" t="str">
            <v>+13 강화 달인의 징표[이벤트]</v>
          </cell>
        </row>
        <row r="21169">
          <cell r="A21169">
            <v>490000</v>
          </cell>
          <cell r="B21169" t="str">
            <v>+0 사냥칼[상점]</v>
          </cell>
        </row>
        <row r="21170">
          <cell r="A21170">
            <v>490001</v>
          </cell>
          <cell r="B21170" t="str">
            <v>+1 사냥칼[상점]</v>
          </cell>
        </row>
        <row r="21171">
          <cell r="A21171">
            <v>490002</v>
          </cell>
          <cell r="B21171" t="str">
            <v>+2 사냥칼[상점]</v>
          </cell>
        </row>
        <row r="21172">
          <cell r="A21172">
            <v>490003</v>
          </cell>
          <cell r="B21172" t="str">
            <v>+3 사냥칼[상점]</v>
          </cell>
        </row>
        <row r="21173">
          <cell r="A21173">
            <v>490004</v>
          </cell>
          <cell r="B21173" t="str">
            <v>+4 사냥칼[상점]</v>
          </cell>
        </row>
        <row r="21174">
          <cell r="A21174">
            <v>490005</v>
          </cell>
          <cell r="B21174" t="str">
            <v>+5 사냥칼[상점]</v>
          </cell>
        </row>
        <row r="21175">
          <cell r="A21175">
            <v>490006</v>
          </cell>
          <cell r="B21175" t="str">
            <v>+6 사냥칼[상점]</v>
          </cell>
        </row>
        <row r="21176">
          <cell r="A21176">
            <v>490007</v>
          </cell>
          <cell r="B21176" t="str">
            <v>+7 사냥칼[상점]</v>
          </cell>
        </row>
        <row r="21177">
          <cell r="A21177">
            <v>490008</v>
          </cell>
          <cell r="B21177" t="str">
            <v>+8 사냥칼[상점]</v>
          </cell>
        </row>
        <row r="21178">
          <cell r="A21178">
            <v>490009</v>
          </cell>
          <cell r="B21178" t="str">
            <v>+9 사냥칼[상점]</v>
          </cell>
        </row>
        <row r="21179">
          <cell r="A21179">
            <v>490010</v>
          </cell>
          <cell r="B21179" t="str">
            <v>+10 사냥칼[상점]</v>
          </cell>
        </row>
        <row r="21180">
          <cell r="A21180">
            <v>490011</v>
          </cell>
          <cell r="B21180" t="str">
            <v>+11 사냥칼[상점]</v>
          </cell>
        </row>
        <row r="21181">
          <cell r="A21181">
            <v>490012</v>
          </cell>
          <cell r="B21181" t="str">
            <v>+12 사냥칼[상점]</v>
          </cell>
        </row>
        <row r="21182">
          <cell r="A21182">
            <v>490013</v>
          </cell>
          <cell r="B21182" t="str">
            <v>+13 사냥칼[상점]</v>
          </cell>
        </row>
        <row r="21183">
          <cell r="A21183">
            <v>490020</v>
          </cell>
          <cell r="B21183" t="str">
            <v>+0 롱 소드[상점]</v>
          </cell>
        </row>
        <row r="21184">
          <cell r="A21184">
            <v>490021</v>
          </cell>
          <cell r="B21184" t="str">
            <v>+1 롱 소드[상점]</v>
          </cell>
        </row>
        <row r="21185">
          <cell r="A21185">
            <v>490022</v>
          </cell>
          <cell r="B21185" t="str">
            <v>+2 롱 소드[상점]</v>
          </cell>
        </row>
        <row r="21186">
          <cell r="A21186">
            <v>490023</v>
          </cell>
          <cell r="B21186" t="str">
            <v>+3 롱 소드[상점]</v>
          </cell>
        </row>
        <row r="21187">
          <cell r="A21187">
            <v>490024</v>
          </cell>
          <cell r="B21187" t="str">
            <v>+4 롱 소드[상점]</v>
          </cell>
        </row>
        <row r="21188">
          <cell r="A21188">
            <v>490025</v>
          </cell>
          <cell r="B21188" t="str">
            <v>+5 롱 소드[상점]</v>
          </cell>
        </row>
        <row r="21189">
          <cell r="A21189">
            <v>490026</v>
          </cell>
          <cell r="B21189" t="str">
            <v>+6 롱 소드[상점]</v>
          </cell>
        </row>
        <row r="21190">
          <cell r="A21190">
            <v>490027</v>
          </cell>
          <cell r="B21190" t="str">
            <v>+7 롱 소드[상점]</v>
          </cell>
        </row>
        <row r="21191">
          <cell r="A21191">
            <v>490028</v>
          </cell>
          <cell r="B21191" t="str">
            <v>+8 롱 소드[상점]</v>
          </cell>
        </row>
        <row r="21192">
          <cell r="A21192">
            <v>490029</v>
          </cell>
          <cell r="B21192" t="str">
            <v>+9 롱 소드[상점]</v>
          </cell>
        </row>
        <row r="21193">
          <cell r="A21193">
            <v>490030</v>
          </cell>
          <cell r="B21193" t="str">
            <v>+10 롱 소드[상점]</v>
          </cell>
        </row>
        <row r="21194">
          <cell r="A21194">
            <v>490031</v>
          </cell>
          <cell r="B21194" t="str">
            <v>+11 롱 소드[상점]</v>
          </cell>
        </row>
        <row r="21195">
          <cell r="A21195">
            <v>490032</v>
          </cell>
          <cell r="B21195" t="str">
            <v>+12 롱 소드[상점]</v>
          </cell>
        </row>
        <row r="21196">
          <cell r="A21196">
            <v>490033</v>
          </cell>
          <cell r="B21196" t="str">
            <v>+13 롱 소드[상점]</v>
          </cell>
        </row>
        <row r="21197">
          <cell r="A21197">
            <v>490040</v>
          </cell>
          <cell r="B21197" t="str">
            <v>+0 바스타드 소드[상점]</v>
          </cell>
        </row>
        <row r="21198">
          <cell r="A21198">
            <v>490041</v>
          </cell>
          <cell r="B21198" t="str">
            <v>+1 바스타드 소드[상점]</v>
          </cell>
        </row>
        <row r="21199">
          <cell r="A21199">
            <v>490042</v>
          </cell>
          <cell r="B21199" t="str">
            <v>+2 바스타드 소드[상점]</v>
          </cell>
        </row>
        <row r="21200">
          <cell r="A21200">
            <v>490043</v>
          </cell>
          <cell r="B21200" t="str">
            <v>+3 바스타드 소드[상점]</v>
          </cell>
        </row>
        <row r="21201">
          <cell r="A21201">
            <v>490044</v>
          </cell>
          <cell r="B21201" t="str">
            <v>+4 바스타드 소드[상점]</v>
          </cell>
        </row>
        <row r="21202">
          <cell r="A21202">
            <v>490045</v>
          </cell>
          <cell r="B21202" t="str">
            <v>+5 바스타드 소드[상점]</v>
          </cell>
        </row>
        <row r="21203">
          <cell r="A21203">
            <v>490046</v>
          </cell>
          <cell r="B21203" t="str">
            <v>+6 바스타드 소드[상점]</v>
          </cell>
        </row>
        <row r="21204">
          <cell r="A21204">
            <v>490047</v>
          </cell>
          <cell r="B21204" t="str">
            <v>+7 바스타드 소드[상점]</v>
          </cell>
        </row>
        <row r="21205">
          <cell r="A21205">
            <v>490048</v>
          </cell>
          <cell r="B21205" t="str">
            <v>+8 바스타드 소드[상점]</v>
          </cell>
        </row>
        <row r="21206">
          <cell r="A21206">
            <v>490049</v>
          </cell>
          <cell r="B21206" t="str">
            <v>+9 바스타드 소드[상점]</v>
          </cell>
        </row>
        <row r="21207">
          <cell r="A21207">
            <v>490050</v>
          </cell>
          <cell r="B21207" t="str">
            <v>+10 바스타드 소드[상점]</v>
          </cell>
        </row>
        <row r="21208">
          <cell r="A21208">
            <v>490051</v>
          </cell>
          <cell r="B21208" t="str">
            <v>+11 바스타드 소드[상점]</v>
          </cell>
        </row>
        <row r="21209">
          <cell r="A21209">
            <v>490052</v>
          </cell>
          <cell r="B21209" t="str">
            <v>+12 바스타드 소드[상점]</v>
          </cell>
        </row>
        <row r="21210">
          <cell r="A21210">
            <v>490053</v>
          </cell>
          <cell r="B21210" t="str">
            <v>+13 바스타드 소드[상점]</v>
          </cell>
        </row>
        <row r="21211">
          <cell r="A21211">
            <v>490060</v>
          </cell>
          <cell r="B21211" t="str">
            <v>+0 쌍칼[상점]</v>
          </cell>
        </row>
        <row r="21212">
          <cell r="A21212">
            <v>490061</v>
          </cell>
          <cell r="B21212" t="str">
            <v>+1 쌍칼[상점]</v>
          </cell>
        </row>
        <row r="21213">
          <cell r="A21213">
            <v>490062</v>
          </cell>
          <cell r="B21213" t="str">
            <v>+2 쌍칼[상점]</v>
          </cell>
        </row>
        <row r="21214">
          <cell r="A21214">
            <v>490063</v>
          </cell>
          <cell r="B21214" t="str">
            <v>+3 쌍칼[상점]</v>
          </cell>
        </row>
        <row r="21215">
          <cell r="A21215">
            <v>490064</v>
          </cell>
          <cell r="B21215" t="str">
            <v>+4 쌍칼[상점]</v>
          </cell>
        </row>
        <row r="21216">
          <cell r="A21216">
            <v>490065</v>
          </cell>
          <cell r="B21216" t="str">
            <v>+5 쌍칼[상점]</v>
          </cell>
        </row>
        <row r="21217">
          <cell r="A21217">
            <v>490066</v>
          </cell>
          <cell r="B21217" t="str">
            <v>+6 쌍칼[상점]</v>
          </cell>
        </row>
        <row r="21218">
          <cell r="A21218">
            <v>490067</v>
          </cell>
          <cell r="B21218" t="str">
            <v>+7 쌍칼[상점]</v>
          </cell>
        </row>
        <row r="21219">
          <cell r="A21219">
            <v>490068</v>
          </cell>
          <cell r="B21219" t="str">
            <v>+8 쌍칼[상점]</v>
          </cell>
        </row>
        <row r="21220">
          <cell r="A21220">
            <v>490069</v>
          </cell>
          <cell r="B21220" t="str">
            <v>+9 쌍칼[상점]</v>
          </cell>
        </row>
        <row r="21221">
          <cell r="A21221">
            <v>490070</v>
          </cell>
          <cell r="B21221" t="str">
            <v>+10 쌍칼[상점]</v>
          </cell>
        </row>
        <row r="21222">
          <cell r="A21222">
            <v>490071</v>
          </cell>
          <cell r="B21222" t="str">
            <v>+11 쌍칼[상점]</v>
          </cell>
        </row>
        <row r="21223">
          <cell r="A21223">
            <v>490072</v>
          </cell>
          <cell r="B21223" t="str">
            <v>+12 쌍칼[상점]</v>
          </cell>
        </row>
        <row r="21224">
          <cell r="A21224">
            <v>490073</v>
          </cell>
          <cell r="B21224" t="str">
            <v>+13 쌍칼[상점]</v>
          </cell>
        </row>
        <row r="21225">
          <cell r="A21225">
            <v>490080</v>
          </cell>
          <cell r="B21225" t="str">
            <v>+0 돌 몽둥이[상점]</v>
          </cell>
        </row>
        <row r="21226">
          <cell r="A21226">
            <v>490081</v>
          </cell>
          <cell r="B21226" t="str">
            <v>+1 돌 몽둥이[상점]</v>
          </cell>
        </row>
        <row r="21227">
          <cell r="A21227">
            <v>490082</v>
          </cell>
          <cell r="B21227" t="str">
            <v>+2 돌 몽둥이[상점]</v>
          </cell>
        </row>
        <row r="21228">
          <cell r="A21228">
            <v>490083</v>
          </cell>
          <cell r="B21228" t="str">
            <v>+3 돌 몽둥이[상점]</v>
          </cell>
        </row>
        <row r="21229">
          <cell r="A21229">
            <v>490084</v>
          </cell>
          <cell r="B21229" t="str">
            <v>+4 돌 몽둥이[상점]</v>
          </cell>
        </row>
        <row r="21230">
          <cell r="A21230">
            <v>490085</v>
          </cell>
          <cell r="B21230" t="str">
            <v>+5 돌 몽둥이[상점]</v>
          </cell>
        </row>
        <row r="21231">
          <cell r="A21231">
            <v>490086</v>
          </cell>
          <cell r="B21231" t="str">
            <v>+6 돌 몽둥이[상점]</v>
          </cell>
        </row>
        <row r="21232">
          <cell r="A21232">
            <v>490087</v>
          </cell>
          <cell r="B21232" t="str">
            <v>+7 돌 몽둥이[상점]</v>
          </cell>
        </row>
        <row r="21233">
          <cell r="A21233">
            <v>490088</v>
          </cell>
          <cell r="B21233" t="str">
            <v>+8 돌 몽둥이[상점]</v>
          </cell>
        </row>
        <row r="21234">
          <cell r="A21234">
            <v>490089</v>
          </cell>
          <cell r="B21234" t="str">
            <v>+9 돌 몽둥이[상점]</v>
          </cell>
        </row>
        <row r="21235">
          <cell r="A21235">
            <v>490090</v>
          </cell>
          <cell r="B21235" t="str">
            <v>+10 돌 몽둥이[상점]</v>
          </cell>
        </row>
        <row r="21236">
          <cell r="A21236">
            <v>490091</v>
          </cell>
          <cell r="B21236" t="str">
            <v>+11 돌 몽둥이[상점]</v>
          </cell>
        </row>
        <row r="21237">
          <cell r="A21237">
            <v>490092</v>
          </cell>
          <cell r="B21237" t="str">
            <v>+12 돌 몽둥이[상점]</v>
          </cell>
        </row>
        <row r="21238">
          <cell r="A21238">
            <v>490093</v>
          </cell>
          <cell r="B21238" t="str">
            <v>+13 돌 몽둥이[상점]</v>
          </cell>
        </row>
        <row r="21239">
          <cell r="A21239">
            <v>490100</v>
          </cell>
          <cell r="B21239" t="str">
            <v>+0 창[상점]</v>
          </cell>
        </row>
        <row r="21240">
          <cell r="A21240">
            <v>490101</v>
          </cell>
          <cell r="B21240" t="str">
            <v>+1 창[상점]</v>
          </cell>
        </row>
        <row r="21241">
          <cell r="A21241">
            <v>490102</v>
          </cell>
          <cell r="B21241" t="str">
            <v>+2 창[상점]</v>
          </cell>
        </row>
        <row r="21242">
          <cell r="A21242">
            <v>490103</v>
          </cell>
          <cell r="B21242" t="str">
            <v>+3 창[상점]</v>
          </cell>
        </row>
        <row r="21243">
          <cell r="A21243">
            <v>490104</v>
          </cell>
          <cell r="B21243" t="str">
            <v>+4 창[상점]</v>
          </cell>
        </row>
        <row r="21244">
          <cell r="A21244">
            <v>490105</v>
          </cell>
          <cell r="B21244" t="str">
            <v>+5 창[상점]</v>
          </cell>
        </row>
        <row r="21245">
          <cell r="A21245">
            <v>490106</v>
          </cell>
          <cell r="B21245" t="str">
            <v>+6 창[상점]</v>
          </cell>
        </row>
        <row r="21246">
          <cell r="A21246">
            <v>490107</v>
          </cell>
          <cell r="B21246" t="str">
            <v>+7 창[상점]</v>
          </cell>
        </row>
        <row r="21247">
          <cell r="A21247">
            <v>490108</v>
          </cell>
          <cell r="B21247" t="str">
            <v>+8 창[상점]</v>
          </cell>
        </row>
        <row r="21248">
          <cell r="A21248">
            <v>490109</v>
          </cell>
          <cell r="B21248" t="str">
            <v>+9 창[상점]</v>
          </cell>
        </row>
        <row r="21249">
          <cell r="A21249">
            <v>490110</v>
          </cell>
          <cell r="B21249" t="str">
            <v>+10 창[상점]</v>
          </cell>
        </row>
        <row r="21250">
          <cell r="A21250">
            <v>490111</v>
          </cell>
          <cell r="B21250" t="str">
            <v>+11 창[상점]</v>
          </cell>
        </row>
        <row r="21251">
          <cell r="A21251">
            <v>490112</v>
          </cell>
          <cell r="B21251" t="str">
            <v>+12 창[상점]</v>
          </cell>
        </row>
        <row r="21252">
          <cell r="A21252">
            <v>490113</v>
          </cell>
          <cell r="B21252" t="str">
            <v>+13 창[상점]</v>
          </cell>
        </row>
        <row r="21253">
          <cell r="A21253">
            <v>490120</v>
          </cell>
          <cell r="B21253" t="str">
            <v>+0 지혜의 한손 지팡이[상점]</v>
          </cell>
        </row>
        <row r="21254">
          <cell r="A21254">
            <v>490121</v>
          </cell>
          <cell r="B21254" t="str">
            <v>+1 지혜의 한손 지팡이[상점]</v>
          </cell>
        </row>
        <row r="21255">
          <cell r="A21255">
            <v>490122</v>
          </cell>
          <cell r="B21255" t="str">
            <v>+2 지혜의 한손 지팡이[상점]</v>
          </cell>
        </row>
        <row r="21256">
          <cell r="A21256">
            <v>490123</v>
          </cell>
          <cell r="B21256" t="str">
            <v>+3 지혜의 한손 지팡이[상점]</v>
          </cell>
        </row>
        <row r="21257">
          <cell r="A21257">
            <v>490124</v>
          </cell>
          <cell r="B21257" t="str">
            <v>+4 지혜의 한손 지팡이[상점]</v>
          </cell>
        </row>
        <row r="21258">
          <cell r="A21258">
            <v>490125</v>
          </cell>
          <cell r="B21258" t="str">
            <v>+5 지혜의 한손 지팡이[상점]</v>
          </cell>
        </row>
        <row r="21259">
          <cell r="A21259">
            <v>490126</v>
          </cell>
          <cell r="B21259" t="str">
            <v>+6 지혜의 한손 지팡이[상점]</v>
          </cell>
        </row>
        <row r="21260">
          <cell r="A21260">
            <v>490127</v>
          </cell>
          <cell r="B21260" t="str">
            <v>+7 지혜의 한손 지팡이[상점]</v>
          </cell>
        </row>
        <row r="21261">
          <cell r="A21261">
            <v>490128</v>
          </cell>
          <cell r="B21261" t="str">
            <v>+8 지혜의 한손 지팡이[상점]</v>
          </cell>
        </row>
        <row r="21262">
          <cell r="A21262">
            <v>490129</v>
          </cell>
          <cell r="B21262" t="str">
            <v>+9 지혜의 한손 지팡이[상점]</v>
          </cell>
        </row>
        <row r="21263">
          <cell r="A21263">
            <v>490130</v>
          </cell>
          <cell r="B21263" t="str">
            <v>+10 지혜의 한손 지팡이[상점]</v>
          </cell>
        </row>
        <row r="21264">
          <cell r="A21264">
            <v>490131</v>
          </cell>
          <cell r="B21264" t="str">
            <v>+11 지혜의 한손 지팡이[상점]</v>
          </cell>
        </row>
        <row r="21265">
          <cell r="A21265">
            <v>490132</v>
          </cell>
          <cell r="B21265" t="str">
            <v>+12 지혜의 한손 지팡이[상점]</v>
          </cell>
        </row>
        <row r="21266">
          <cell r="A21266">
            <v>490133</v>
          </cell>
          <cell r="B21266" t="str">
            <v>+13 지혜의 한손 지팡이[상점]</v>
          </cell>
        </row>
        <row r="21267">
          <cell r="A21267">
            <v>490140</v>
          </cell>
          <cell r="B21267" t="str">
            <v>+0 헌터 보우[상점]</v>
          </cell>
        </row>
        <row r="21268">
          <cell r="A21268">
            <v>490141</v>
          </cell>
          <cell r="B21268" t="str">
            <v>+1 헌터 보우[상점]</v>
          </cell>
        </row>
        <row r="21269">
          <cell r="A21269">
            <v>490142</v>
          </cell>
          <cell r="B21269" t="str">
            <v>+2 헌터 보우[상점]</v>
          </cell>
        </row>
        <row r="21270">
          <cell r="A21270">
            <v>490143</v>
          </cell>
          <cell r="B21270" t="str">
            <v>+3 헌터 보우[상점]</v>
          </cell>
        </row>
        <row r="21271">
          <cell r="A21271">
            <v>490144</v>
          </cell>
          <cell r="B21271" t="str">
            <v>+4 헌터 보우[상점]</v>
          </cell>
        </row>
        <row r="21272">
          <cell r="A21272">
            <v>490145</v>
          </cell>
          <cell r="B21272" t="str">
            <v>+5 헌터 보우[상점]</v>
          </cell>
        </row>
        <row r="21273">
          <cell r="A21273">
            <v>490146</v>
          </cell>
          <cell r="B21273" t="str">
            <v>+6 헌터 보우[상점]</v>
          </cell>
        </row>
        <row r="21274">
          <cell r="A21274">
            <v>490147</v>
          </cell>
          <cell r="B21274" t="str">
            <v>+7 헌터 보우[상점]</v>
          </cell>
        </row>
        <row r="21275">
          <cell r="A21275">
            <v>490148</v>
          </cell>
          <cell r="B21275" t="str">
            <v>+8 헌터 보우[상점]</v>
          </cell>
        </row>
        <row r="21276">
          <cell r="A21276">
            <v>490149</v>
          </cell>
          <cell r="B21276" t="str">
            <v>+9 헌터 보우[상점]</v>
          </cell>
        </row>
        <row r="21277">
          <cell r="A21277">
            <v>490150</v>
          </cell>
          <cell r="B21277" t="str">
            <v>+10 헌터 보우[상점]</v>
          </cell>
        </row>
        <row r="21278">
          <cell r="A21278">
            <v>490151</v>
          </cell>
          <cell r="B21278" t="str">
            <v>+11 헌터 보우[상점]</v>
          </cell>
        </row>
        <row r="21279">
          <cell r="A21279">
            <v>490152</v>
          </cell>
          <cell r="B21279" t="str">
            <v>+12 헌터 보우[상점]</v>
          </cell>
        </row>
        <row r="21280">
          <cell r="A21280">
            <v>490153</v>
          </cell>
          <cell r="B21280" t="str">
            <v>+13 헌터 보우[상점]</v>
          </cell>
        </row>
        <row r="21281">
          <cell r="A21281">
            <v>490160</v>
          </cell>
          <cell r="B21281" t="str">
            <v>+0 수렵 철포[상점]</v>
          </cell>
        </row>
        <row r="21282">
          <cell r="A21282">
            <v>490161</v>
          </cell>
          <cell r="B21282" t="str">
            <v>+1 수렵 철포[상점]</v>
          </cell>
        </row>
        <row r="21283">
          <cell r="A21283">
            <v>490162</v>
          </cell>
          <cell r="B21283" t="str">
            <v>+2 수렵 철포[상점]</v>
          </cell>
        </row>
        <row r="21284">
          <cell r="A21284">
            <v>490163</v>
          </cell>
          <cell r="B21284" t="str">
            <v>+3 수렵 철포[상점]</v>
          </cell>
        </row>
        <row r="21285">
          <cell r="A21285">
            <v>490164</v>
          </cell>
          <cell r="B21285" t="str">
            <v>+4 수렵 철포[상점]</v>
          </cell>
        </row>
        <row r="21286">
          <cell r="A21286">
            <v>490165</v>
          </cell>
          <cell r="B21286" t="str">
            <v>+5 수렵 철포[상점]</v>
          </cell>
        </row>
        <row r="21287">
          <cell r="A21287">
            <v>490166</v>
          </cell>
          <cell r="B21287" t="str">
            <v>+6 수렵 철포[상점]</v>
          </cell>
        </row>
        <row r="21288">
          <cell r="A21288">
            <v>490167</v>
          </cell>
          <cell r="B21288" t="str">
            <v>+7 수렵 철포[상점]</v>
          </cell>
        </row>
        <row r="21289">
          <cell r="A21289">
            <v>490168</v>
          </cell>
          <cell r="B21289" t="str">
            <v>+8 수렵 철포[상점]</v>
          </cell>
        </row>
        <row r="21290">
          <cell r="A21290">
            <v>490169</v>
          </cell>
          <cell r="B21290" t="str">
            <v>+9 수렵 철포[상점]</v>
          </cell>
        </row>
        <row r="21291">
          <cell r="A21291">
            <v>490170</v>
          </cell>
          <cell r="B21291" t="str">
            <v>+10 수렵 철포[상점]</v>
          </cell>
        </row>
        <row r="21292">
          <cell r="A21292">
            <v>490171</v>
          </cell>
          <cell r="B21292" t="str">
            <v>+11 수렵 철포[상점]</v>
          </cell>
        </row>
        <row r="21293">
          <cell r="A21293">
            <v>490172</v>
          </cell>
          <cell r="B21293" t="str">
            <v>+12 수렵 철포[상점]</v>
          </cell>
        </row>
        <row r="21294">
          <cell r="A21294">
            <v>490173</v>
          </cell>
          <cell r="B21294" t="str">
            <v>+13 수렵 철포[상점]</v>
          </cell>
        </row>
        <row r="21295">
          <cell r="A21295">
            <v>490180</v>
          </cell>
          <cell r="B21295" t="str">
            <v>+0 보급용 미늘 투구[상점]</v>
          </cell>
        </row>
        <row r="21296">
          <cell r="A21296">
            <v>490181</v>
          </cell>
          <cell r="B21296" t="str">
            <v>+1 보급용 미늘 투구[상점]</v>
          </cell>
        </row>
        <row r="21297">
          <cell r="A21297">
            <v>490182</v>
          </cell>
          <cell r="B21297" t="str">
            <v>+2 보급용 미늘 투구[상점]</v>
          </cell>
        </row>
        <row r="21298">
          <cell r="A21298">
            <v>490183</v>
          </cell>
          <cell r="B21298" t="str">
            <v>+3 보급용 미늘 투구[상점]</v>
          </cell>
        </row>
        <row r="21299">
          <cell r="A21299">
            <v>490184</v>
          </cell>
          <cell r="B21299" t="str">
            <v>+4 보급용 미늘 투구[상점]</v>
          </cell>
        </row>
        <row r="21300">
          <cell r="A21300">
            <v>490185</v>
          </cell>
          <cell r="B21300" t="str">
            <v>+5 보급용 미늘 투구[상점]</v>
          </cell>
        </row>
        <row r="21301">
          <cell r="A21301">
            <v>490186</v>
          </cell>
          <cell r="B21301" t="str">
            <v>+6 보급용 미늘 투구[상점]</v>
          </cell>
        </row>
        <row r="21302">
          <cell r="A21302">
            <v>490187</v>
          </cell>
          <cell r="B21302" t="str">
            <v>+7 보급용 미늘 투구[상점]</v>
          </cell>
        </row>
        <row r="21303">
          <cell r="A21303">
            <v>490188</v>
          </cell>
          <cell r="B21303" t="str">
            <v>+8 보급용 미늘 투구[상점]</v>
          </cell>
        </row>
        <row r="21304">
          <cell r="A21304">
            <v>490189</v>
          </cell>
          <cell r="B21304" t="str">
            <v>+9 보급용 미늘 투구[상점]</v>
          </cell>
        </row>
        <row r="21305">
          <cell r="A21305">
            <v>490190</v>
          </cell>
          <cell r="B21305" t="str">
            <v>+10 보급용 미늘 투구[상점]</v>
          </cell>
        </row>
        <row r="21306">
          <cell r="A21306">
            <v>490191</v>
          </cell>
          <cell r="B21306" t="str">
            <v>+11 보급용 미늘 투구[상점]</v>
          </cell>
        </row>
        <row r="21307">
          <cell r="A21307">
            <v>490192</v>
          </cell>
          <cell r="B21307" t="str">
            <v>+12 보급용 미늘 투구[상점]</v>
          </cell>
        </row>
        <row r="21308">
          <cell r="A21308">
            <v>490193</v>
          </cell>
          <cell r="B21308" t="str">
            <v>+13 보급용 미늘 투구[상점]</v>
          </cell>
        </row>
        <row r="21309">
          <cell r="A21309">
            <v>490200</v>
          </cell>
          <cell r="B21309" t="str">
            <v>+0 가죽 투구[상점]</v>
          </cell>
        </row>
        <row r="21310">
          <cell r="A21310">
            <v>490201</v>
          </cell>
          <cell r="B21310" t="str">
            <v>+1 가죽 투구[상점]</v>
          </cell>
        </row>
        <row r="21311">
          <cell r="A21311">
            <v>490202</v>
          </cell>
          <cell r="B21311" t="str">
            <v>+2 가죽 투구[상점]</v>
          </cell>
        </row>
        <row r="21312">
          <cell r="A21312">
            <v>490203</v>
          </cell>
          <cell r="B21312" t="str">
            <v>+3 가죽 투구[상점]</v>
          </cell>
        </row>
        <row r="21313">
          <cell r="A21313">
            <v>490204</v>
          </cell>
          <cell r="B21313" t="str">
            <v>+4 가죽 투구[상점]</v>
          </cell>
        </row>
        <row r="21314">
          <cell r="A21314">
            <v>490205</v>
          </cell>
          <cell r="B21314" t="str">
            <v>+5 가죽 투구[상점]</v>
          </cell>
        </row>
        <row r="21315">
          <cell r="A21315">
            <v>490206</v>
          </cell>
          <cell r="B21315" t="str">
            <v>+6 가죽 투구[상점]</v>
          </cell>
        </row>
        <row r="21316">
          <cell r="A21316">
            <v>490207</v>
          </cell>
          <cell r="B21316" t="str">
            <v>+7 가죽 투구[상점]</v>
          </cell>
        </row>
        <row r="21317">
          <cell r="A21317">
            <v>490208</v>
          </cell>
          <cell r="B21317" t="str">
            <v>+8 가죽 투구[상점]</v>
          </cell>
        </row>
        <row r="21318">
          <cell r="A21318">
            <v>490209</v>
          </cell>
          <cell r="B21318" t="str">
            <v>+9 가죽 투구[상점]</v>
          </cell>
        </row>
        <row r="21319">
          <cell r="A21319">
            <v>490210</v>
          </cell>
          <cell r="B21319" t="str">
            <v>+10 가죽 투구[상점]</v>
          </cell>
        </row>
        <row r="21320">
          <cell r="A21320">
            <v>490211</v>
          </cell>
          <cell r="B21320" t="str">
            <v>+11 가죽 투구[상점]</v>
          </cell>
        </row>
        <row r="21321">
          <cell r="A21321">
            <v>490212</v>
          </cell>
          <cell r="B21321" t="str">
            <v>+12 가죽 투구[상점]</v>
          </cell>
        </row>
        <row r="21322">
          <cell r="A21322">
            <v>490213</v>
          </cell>
          <cell r="B21322" t="str">
            <v>+13 가죽 투구[상점]</v>
          </cell>
        </row>
        <row r="21323">
          <cell r="A21323">
            <v>490220</v>
          </cell>
          <cell r="B21323" t="str">
            <v>+0 보급용 미늘 갑옷[상점]</v>
          </cell>
        </row>
        <row r="21324">
          <cell r="A21324">
            <v>490221</v>
          </cell>
          <cell r="B21324" t="str">
            <v>+1 보급용 미늘 갑옷[상점]</v>
          </cell>
        </row>
        <row r="21325">
          <cell r="A21325">
            <v>490222</v>
          </cell>
          <cell r="B21325" t="str">
            <v>+2 보급용 미늘 갑옷[상점]</v>
          </cell>
        </row>
        <row r="21326">
          <cell r="A21326">
            <v>490223</v>
          </cell>
          <cell r="B21326" t="str">
            <v>+3 보급용 미늘 갑옷[상점]</v>
          </cell>
        </row>
        <row r="21327">
          <cell r="A21327">
            <v>490224</v>
          </cell>
          <cell r="B21327" t="str">
            <v>+4 보급용 미늘 갑옷[상점]</v>
          </cell>
        </row>
        <row r="21328">
          <cell r="A21328">
            <v>490225</v>
          </cell>
          <cell r="B21328" t="str">
            <v>+5 보급용 미늘 갑옷[상점]</v>
          </cell>
        </row>
        <row r="21329">
          <cell r="A21329">
            <v>490226</v>
          </cell>
          <cell r="B21329" t="str">
            <v>+6 보급용 미늘 갑옷[상점]</v>
          </cell>
        </row>
        <row r="21330">
          <cell r="A21330">
            <v>490227</v>
          </cell>
          <cell r="B21330" t="str">
            <v>+7 보급용 미늘 갑옷[상점]</v>
          </cell>
        </row>
        <row r="21331">
          <cell r="A21331">
            <v>490228</v>
          </cell>
          <cell r="B21331" t="str">
            <v>+8 보급용 미늘 갑옷[상점]</v>
          </cell>
        </row>
        <row r="21332">
          <cell r="A21332">
            <v>490229</v>
          </cell>
          <cell r="B21332" t="str">
            <v>+9 보급용 미늘 갑옷[상점]</v>
          </cell>
        </row>
        <row r="21333">
          <cell r="A21333">
            <v>490230</v>
          </cell>
          <cell r="B21333" t="str">
            <v>+10 보급용 미늘 갑옷[상점]</v>
          </cell>
        </row>
        <row r="21334">
          <cell r="A21334">
            <v>490231</v>
          </cell>
          <cell r="B21334" t="str">
            <v>+11 보급용 미늘 갑옷[상점]</v>
          </cell>
        </row>
        <row r="21335">
          <cell r="A21335">
            <v>490232</v>
          </cell>
          <cell r="B21335" t="str">
            <v>+12 보급용 미늘 갑옷[상점]</v>
          </cell>
        </row>
        <row r="21336">
          <cell r="A21336">
            <v>490233</v>
          </cell>
          <cell r="B21336" t="str">
            <v>+13 보급용 미늘 갑옷[상점]</v>
          </cell>
        </row>
        <row r="21337">
          <cell r="A21337">
            <v>490240</v>
          </cell>
          <cell r="B21337" t="str">
            <v>+0 로브[상점]</v>
          </cell>
        </row>
        <row r="21338">
          <cell r="A21338">
            <v>490241</v>
          </cell>
          <cell r="B21338" t="str">
            <v>+1 로브[상점]</v>
          </cell>
        </row>
        <row r="21339">
          <cell r="A21339">
            <v>490242</v>
          </cell>
          <cell r="B21339" t="str">
            <v>+2 로브[상점]</v>
          </cell>
        </row>
        <row r="21340">
          <cell r="A21340">
            <v>490243</v>
          </cell>
          <cell r="B21340" t="str">
            <v>+3 로브[상점]</v>
          </cell>
        </row>
        <row r="21341">
          <cell r="A21341">
            <v>490244</v>
          </cell>
          <cell r="B21341" t="str">
            <v>+4 로브[상점]</v>
          </cell>
        </row>
        <row r="21342">
          <cell r="A21342">
            <v>490245</v>
          </cell>
          <cell r="B21342" t="str">
            <v>+5 로브[상점]</v>
          </cell>
        </row>
        <row r="21343">
          <cell r="A21343">
            <v>490246</v>
          </cell>
          <cell r="B21343" t="str">
            <v>+6 로브[상점]</v>
          </cell>
        </row>
        <row r="21344">
          <cell r="A21344">
            <v>490247</v>
          </cell>
          <cell r="B21344" t="str">
            <v>+7 로브[상점]</v>
          </cell>
        </row>
        <row r="21345">
          <cell r="A21345">
            <v>490248</v>
          </cell>
          <cell r="B21345" t="str">
            <v>+8 로브[상점]</v>
          </cell>
        </row>
        <row r="21346">
          <cell r="A21346">
            <v>490249</v>
          </cell>
          <cell r="B21346" t="str">
            <v>+9 로브[상점]</v>
          </cell>
        </row>
        <row r="21347">
          <cell r="A21347">
            <v>490250</v>
          </cell>
          <cell r="B21347" t="str">
            <v>+10 로브[상점]</v>
          </cell>
        </row>
        <row r="21348">
          <cell r="A21348">
            <v>490251</v>
          </cell>
          <cell r="B21348" t="str">
            <v>+11 로브[상점]</v>
          </cell>
        </row>
        <row r="21349">
          <cell r="A21349">
            <v>490252</v>
          </cell>
          <cell r="B21349" t="str">
            <v>+12 로브[상점]</v>
          </cell>
        </row>
        <row r="21350">
          <cell r="A21350">
            <v>490253</v>
          </cell>
          <cell r="B21350" t="str">
            <v>+13 로브[상점]</v>
          </cell>
        </row>
        <row r="21351">
          <cell r="A21351">
            <v>490260</v>
          </cell>
          <cell r="B21351" t="str">
            <v>+0 가죽 갑옷[상점]</v>
          </cell>
        </row>
        <row r="21352">
          <cell r="A21352">
            <v>490261</v>
          </cell>
          <cell r="B21352" t="str">
            <v>+1 가죽 갑옷[상점]</v>
          </cell>
        </row>
        <row r="21353">
          <cell r="A21353">
            <v>490262</v>
          </cell>
          <cell r="B21353" t="str">
            <v>+2 가죽 갑옷[상점]</v>
          </cell>
        </row>
        <row r="21354">
          <cell r="A21354">
            <v>490263</v>
          </cell>
          <cell r="B21354" t="str">
            <v>+3 가죽 갑옷[상점]</v>
          </cell>
        </row>
        <row r="21355">
          <cell r="A21355">
            <v>490264</v>
          </cell>
          <cell r="B21355" t="str">
            <v>+4 가죽 갑옷[상점]</v>
          </cell>
        </row>
        <row r="21356">
          <cell r="A21356">
            <v>490265</v>
          </cell>
          <cell r="B21356" t="str">
            <v>+5 가죽 갑옷[상점]</v>
          </cell>
        </row>
        <row r="21357">
          <cell r="A21357">
            <v>490266</v>
          </cell>
          <cell r="B21357" t="str">
            <v>+6 가죽 갑옷[상점]</v>
          </cell>
        </row>
        <row r="21358">
          <cell r="A21358">
            <v>490267</v>
          </cell>
          <cell r="B21358" t="str">
            <v>+7 가죽 갑옷[상점]</v>
          </cell>
        </row>
        <row r="21359">
          <cell r="A21359">
            <v>490268</v>
          </cell>
          <cell r="B21359" t="str">
            <v>+8 가죽 갑옷[상점]</v>
          </cell>
        </row>
        <row r="21360">
          <cell r="A21360">
            <v>490269</v>
          </cell>
          <cell r="B21360" t="str">
            <v>+9 가죽 갑옷[상점]</v>
          </cell>
        </row>
        <row r="21361">
          <cell r="A21361">
            <v>490270</v>
          </cell>
          <cell r="B21361" t="str">
            <v>+10 가죽 갑옷[상점]</v>
          </cell>
        </row>
        <row r="21362">
          <cell r="A21362">
            <v>490271</v>
          </cell>
          <cell r="B21362" t="str">
            <v>+11 가죽 갑옷[상점]</v>
          </cell>
        </row>
        <row r="21363">
          <cell r="A21363">
            <v>490272</v>
          </cell>
          <cell r="B21363" t="str">
            <v>+12 가죽 갑옷[상점]</v>
          </cell>
        </row>
        <row r="21364">
          <cell r="A21364">
            <v>490273</v>
          </cell>
          <cell r="B21364" t="str">
            <v>+13 가죽 갑옷[상점]</v>
          </cell>
        </row>
        <row r="21365">
          <cell r="A21365">
            <v>490280</v>
          </cell>
          <cell r="B21365" t="str">
            <v>+0 보급용 미늘 장갑[상점]</v>
          </cell>
        </row>
        <row r="21366">
          <cell r="A21366">
            <v>490281</v>
          </cell>
          <cell r="B21366" t="str">
            <v>+1 보급용 미늘 장갑[상점]</v>
          </cell>
        </row>
        <row r="21367">
          <cell r="A21367">
            <v>490282</v>
          </cell>
          <cell r="B21367" t="str">
            <v>+2 보급용 미늘 장갑[상점]</v>
          </cell>
        </row>
        <row r="21368">
          <cell r="A21368">
            <v>490283</v>
          </cell>
          <cell r="B21368" t="str">
            <v>+3 보급용 미늘 장갑[상점]</v>
          </cell>
        </row>
        <row r="21369">
          <cell r="A21369">
            <v>490284</v>
          </cell>
          <cell r="B21369" t="str">
            <v>+4 보급용 미늘 장갑[상점]</v>
          </cell>
        </row>
        <row r="21370">
          <cell r="A21370">
            <v>490285</v>
          </cell>
          <cell r="B21370" t="str">
            <v>+5 보급용 미늘 장갑[상점]</v>
          </cell>
        </row>
        <row r="21371">
          <cell r="A21371">
            <v>490286</v>
          </cell>
          <cell r="B21371" t="str">
            <v>+6 보급용 미늘 장갑[상점]</v>
          </cell>
        </row>
        <row r="21372">
          <cell r="A21372">
            <v>490287</v>
          </cell>
          <cell r="B21372" t="str">
            <v>+7 보급용 미늘 장갑[상점]</v>
          </cell>
        </row>
        <row r="21373">
          <cell r="A21373">
            <v>490288</v>
          </cell>
          <cell r="B21373" t="str">
            <v>+8 보급용 미늘 장갑[상점]</v>
          </cell>
        </row>
        <row r="21374">
          <cell r="A21374">
            <v>490289</v>
          </cell>
          <cell r="B21374" t="str">
            <v>+9 보급용 미늘 장갑[상점]</v>
          </cell>
        </row>
        <row r="21375">
          <cell r="A21375">
            <v>490290</v>
          </cell>
          <cell r="B21375" t="str">
            <v>+10 보급용 미늘 장갑[상점]</v>
          </cell>
        </row>
        <row r="21376">
          <cell r="A21376">
            <v>490291</v>
          </cell>
          <cell r="B21376" t="str">
            <v>+11 보급용 미늘 장갑[상점]</v>
          </cell>
        </row>
        <row r="21377">
          <cell r="A21377">
            <v>490292</v>
          </cell>
          <cell r="B21377" t="str">
            <v>+12 보급용 미늘 장갑[상점]</v>
          </cell>
        </row>
        <row r="21378">
          <cell r="A21378">
            <v>490293</v>
          </cell>
          <cell r="B21378" t="str">
            <v>+13 보급용 미늘 장갑[상점]</v>
          </cell>
        </row>
        <row r="21379">
          <cell r="A21379">
            <v>490300</v>
          </cell>
          <cell r="B21379" t="str">
            <v>+0 보급용 미늘 부츠[상점]</v>
          </cell>
        </row>
        <row r="21380">
          <cell r="A21380">
            <v>490301</v>
          </cell>
          <cell r="B21380" t="str">
            <v>+1 보급용 미늘 부츠[상점]</v>
          </cell>
        </row>
        <row r="21381">
          <cell r="A21381">
            <v>490302</v>
          </cell>
          <cell r="B21381" t="str">
            <v>+2 보급용 미늘 부츠[상점]</v>
          </cell>
        </row>
        <row r="21382">
          <cell r="A21382">
            <v>490303</v>
          </cell>
          <cell r="B21382" t="str">
            <v>+3 보급용 미늘 부츠[상점]</v>
          </cell>
        </row>
        <row r="21383">
          <cell r="A21383">
            <v>490304</v>
          </cell>
          <cell r="B21383" t="str">
            <v>+4 보급용 미늘 부츠[상점]</v>
          </cell>
        </row>
        <row r="21384">
          <cell r="A21384">
            <v>490305</v>
          </cell>
          <cell r="B21384" t="str">
            <v>+5 보급용 미늘 부츠[상점]</v>
          </cell>
        </row>
        <row r="21385">
          <cell r="A21385">
            <v>490306</v>
          </cell>
          <cell r="B21385" t="str">
            <v>+6 보급용 미늘 부츠[상점]</v>
          </cell>
        </row>
        <row r="21386">
          <cell r="A21386">
            <v>490307</v>
          </cell>
          <cell r="B21386" t="str">
            <v>+7 보급용 미늘 부츠[상점]</v>
          </cell>
        </row>
        <row r="21387">
          <cell r="A21387">
            <v>490308</v>
          </cell>
          <cell r="B21387" t="str">
            <v>+8 보급용 미늘 부츠[상점]</v>
          </cell>
        </row>
        <row r="21388">
          <cell r="A21388">
            <v>490309</v>
          </cell>
          <cell r="B21388" t="str">
            <v>+9 보급용 미늘 부츠[상점]</v>
          </cell>
        </row>
        <row r="21389">
          <cell r="A21389">
            <v>490310</v>
          </cell>
          <cell r="B21389" t="str">
            <v>+10 보급용 미늘 부츠[상점]</v>
          </cell>
        </row>
        <row r="21390">
          <cell r="A21390">
            <v>490311</v>
          </cell>
          <cell r="B21390" t="str">
            <v>+11 보급용 미늘 부츠[상점]</v>
          </cell>
        </row>
        <row r="21391">
          <cell r="A21391">
            <v>490312</v>
          </cell>
          <cell r="B21391" t="str">
            <v>+12 보급용 미늘 부츠[상점]</v>
          </cell>
        </row>
        <row r="21392">
          <cell r="A21392">
            <v>490313</v>
          </cell>
          <cell r="B21392" t="str">
            <v>+13 보급용 미늘 부츠[상점]</v>
          </cell>
        </row>
        <row r="21393">
          <cell r="A21393">
            <v>490320</v>
          </cell>
          <cell r="B21393" t="str">
            <v>+0 나무 방패[상점]</v>
          </cell>
        </row>
        <row r="21394">
          <cell r="A21394">
            <v>490321</v>
          </cell>
          <cell r="B21394" t="str">
            <v>+1 나무 방패[상점]</v>
          </cell>
        </row>
        <row r="21395">
          <cell r="A21395">
            <v>490322</v>
          </cell>
          <cell r="B21395" t="str">
            <v>+2 나무 방패[상점]</v>
          </cell>
        </row>
        <row r="21396">
          <cell r="A21396">
            <v>490323</v>
          </cell>
          <cell r="B21396" t="str">
            <v>+3 나무 방패[상점]</v>
          </cell>
        </row>
        <row r="21397">
          <cell r="A21397">
            <v>490324</v>
          </cell>
          <cell r="B21397" t="str">
            <v>+4 나무 방패[상점]</v>
          </cell>
        </row>
        <row r="21398">
          <cell r="A21398">
            <v>490325</v>
          </cell>
          <cell r="B21398" t="str">
            <v>+5 나무 방패[상점]</v>
          </cell>
        </row>
        <row r="21399">
          <cell r="A21399">
            <v>490326</v>
          </cell>
          <cell r="B21399" t="str">
            <v>+6 나무 방패[상점]</v>
          </cell>
        </row>
        <row r="21400">
          <cell r="A21400">
            <v>490327</v>
          </cell>
          <cell r="B21400" t="str">
            <v>+7 나무 방패[상점]</v>
          </cell>
        </row>
        <row r="21401">
          <cell r="A21401">
            <v>490328</v>
          </cell>
          <cell r="B21401" t="str">
            <v>+8 나무 방패[상점]</v>
          </cell>
        </row>
        <row r="21402">
          <cell r="A21402">
            <v>490329</v>
          </cell>
          <cell r="B21402" t="str">
            <v>+9 나무 방패[상점]</v>
          </cell>
        </row>
        <row r="21403">
          <cell r="A21403">
            <v>490330</v>
          </cell>
          <cell r="B21403" t="str">
            <v>+10 나무 방패[상점]</v>
          </cell>
        </row>
        <row r="21404">
          <cell r="A21404">
            <v>490331</v>
          </cell>
          <cell r="B21404" t="str">
            <v>+11 나무 방패[상점]</v>
          </cell>
        </row>
        <row r="21405">
          <cell r="A21405">
            <v>490332</v>
          </cell>
          <cell r="B21405" t="str">
            <v>+12 나무 방패[상점]</v>
          </cell>
        </row>
        <row r="21406">
          <cell r="A21406">
            <v>490333</v>
          </cell>
          <cell r="B21406" t="str">
            <v>+13 나무 방패[상점]</v>
          </cell>
        </row>
        <row r="21407">
          <cell r="A21407">
            <v>490340</v>
          </cell>
          <cell r="B21407" t="str">
            <v>+0 보급용 가더[상점]</v>
          </cell>
        </row>
        <row r="21408">
          <cell r="A21408">
            <v>490341</v>
          </cell>
          <cell r="B21408" t="str">
            <v>+1 보급용 가더[상점]</v>
          </cell>
        </row>
        <row r="21409">
          <cell r="A21409">
            <v>490342</v>
          </cell>
          <cell r="B21409" t="str">
            <v>+2 보급용 가더[상점]</v>
          </cell>
        </row>
        <row r="21410">
          <cell r="A21410">
            <v>490343</v>
          </cell>
          <cell r="B21410" t="str">
            <v>+3 보급용 가더[상점]</v>
          </cell>
        </row>
        <row r="21411">
          <cell r="A21411">
            <v>490344</v>
          </cell>
          <cell r="B21411" t="str">
            <v>+4 보급용 가더[상점]</v>
          </cell>
        </row>
        <row r="21412">
          <cell r="A21412">
            <v>490345</v>
          </cell>
          <cell r="B21412" t="str">
            <v>+5 보급용 가더[상점]</v>
          </cell>
        </row>
        <row r="21413">
          <cell r="A21413">
            <v>490346</v>
          </cell>
          <cell r="B21413" t="str">
            <v>+6 보급용 가더[상점]</v>
          </cell>
        </row>
        <row r="21414">
          <cell r="A21414">
            <v>490347</v>
          </cell>
          <cell r="B21414" t="str">
            <v>+7 보급용 가더[상점]</v>
          </cell>
        </row>
        <row r="21415">
          <cell r="A21415">
            <v>490348</v>
          </cell>
          <cell r="B21415" t="str">
            <v>+8 보급용 가더[상점]</v>
          </cell>
        </row>
        <row r="21416">
          <cell r="A21416">
            <v>490349</v>
          </cell>
          <cell r="B21416" t="str">
            <v>+9 보급용 가더[상점]</v>
          </cell>
        </row>
        <row r="21417">
          <cell r="A21417">
            <v>490350</v>
          </cell>
          <cell r="B21417" t="str">
            <v>+10 보급용 가더[상점]</v>
          </cell>
        </row>
        <row r="21418">
          <cell r="A21418">
            <v>490351</v>
          </cell>
          <cell r="B21418" t="str">
            <v>+11 보급용 가더[상점]</v>
          </cell>
        </row>
        <row r="21419">
          <cell r="A21419">
            <v>490352</v>
          </cell>
          <cell r="B21419" t="str">
            <v>+12 보급용 가더[상점]</v>
          </cell>
        </row>
        <row r="21420">
          <cell r="A21420">
            <v>490353</v>
          </cell>
          <cell r="B21420" t="str">
            <v>+13 보급용 가더[상점]</v>
          </cell>
        </row>
        <row r="21421">
          <cell r="A21421">
            <v>490360</v>
          </cell>
          <cell r="B21421" t="str">
            <v>+0 보급용 방호 망토[상점]</v>
          </cell>
        </row>
        <row r="21422">
          <cell r="A21422">
            <v>490361</v>
          </cell>
          <cell r="B21422" t="str">
            <v>+1 보급용 방호 망토[상점]</v>
          </cell>
        </row>
        <row r="21423">
          <cell r="A21423">
            <v>490362</v>
          </cell>
          <cell r="B21423" t="str">
            <v>+2 보급용 방호 망토[상점]</v>
          </cell>
        </row>
        <row r="21424">
          <cell r="A21424">
            <v>490363</v>
          </cell>
          <cell r="B21424" t="str">
            <v>+3 보급용 방호 망토[상점]</v>
          </cell>
        </row>
        <row r="21425">
          <cell r="A21425">
            <v>490364</v>
          </cell>
          <cell r="B21425" t="str">
            <v>+4 보급용 방호 망토[상점]</v>
          </cell>
        </row>
        <row r="21426">
          <cell r="A21426">
            <v>490365</v>
          </cell>
          <cell r="B21426" t="str">
            <v>+5 보급용 방호 망토[상점]</v>
          </cell>
        </row>
        <row r="21427">
          <cell r="A21427">
            <v>490366</v>
          </cell>
          <cell r="B21427" t="str">
            <v>+6 보급용 방호 망토[상점]</v>
          </cell>
        </row>
        <row r="21428">
          <cell r="A21428">
            <v>490367</v>
          </cell>
          <cell r="B21428" t="str">
            <v>+7 보급용 방호 망토[상점]</v>
          </cell>
        </row>
        <row r="21429">
          <cell r="A21429">
            <v>490368</v>
          </cell>
          <cell r="B21429" t="str">
            <v>+8 보급용 방호 망토[상점]</v>
          </cell>
        </row>
        <row r="21430">
          <cell r="A21430">
            <v>490369</v>
          </cell>
          <cell r="B21430" t="str">
            <v>+9 보급용 방호 망토[상점]</v>
          </cell>
        </row>
        <row r="21431">
          <cell r="A21431">
            <v>490370</v>
          </cell>
          <cell r="B21431" t="str">
            <v>+10 보급용 방호 망토[상점]</v>
          </cell>
        </row>
        <row r="21432">
          <cell r="A21432">
            <v>490371</v>
          </cell>
          <cell r="B21432" t="str">
            <v>+11 보급용 방호 망토[상점]</v>
          </cell>
        </row>
        <row r="21433">
          <cell r="A21433">
            <v>490372</v>
          </cell>
          <cell r="B21433" t="str">
            <v>+12 보급용 방호 망토[상점]</v>
          </cell>
        </row>
        <row r="21434">
          <cell r="A21434">
            <v>490373</v>
          </cell>
          <cell r="B21434" t="str">
            <v>+13 보급용 방호 망토[상점]</v>
          </cell>
        </row>
        <row r="21435">
          <cell r="A21435">
            <v>490380</v>
          </cell>
          <cell r="B21435" t="str">
            <v>+0 연습용 카타르[상점]</v>
          </cell>
        </row>
        <row r="21436">
          <cell r="A21436">
            <v>490381</v>
          </cell>
          <cell r="B21436" t="str">
            <v>+1 연습용 카타르[상점]</v>
          </cell>
        </row>
        <row r="21437">
          <cell r="A21437">
            <v>490382</v>
          </cell>
          <cell r="B21437" t="str">
            <v>+2 연습용 카타르[상점]</v>
          </cell>
        </row>
        <row r="21438">
          <cell r="A21438">
            <v>490383</v>
          </cell>
          <cell r="B21438" t="str">
            <v>+3 연습용 카타르[상점]</v>
          </cell>
        </row>
        <row r="21439">
          <cell r="A21439">
            <v>490384</v>
          </cell>
          <cell r="B21439" t="str">
            <v>+4 연습용 카타르[상점]</v>
          </cell>
        </row>
        <row r="21440">
          <cell r="A21440">
            <v>490385</v>
          </cell>
          <cell r="B21440" t="str">
            <v>+5 연습용 카타르[상점]</v>
          </cell>
        </row>
        <row r="21441">
          <cell r="A21441">
            <v>490386</v>
          </cell>
          <cell r="B21441" t="str">
            <v>+6 연습용 카타르[상점]</v>
          </cell>
        </row>
        <row r="21442">
          <cell r="A21442">
            <v>490387</v>
          </cell>
          <cell r="B21442" t="str">
            <v>+7 연습용 카타르[상점]</v>
          </cell>
        </row>
        <row r="21443">
          <cell r="A21443">
            <v>490388</v>
          </cell>
          <cell r="B21443" t="str">
            <v>+8 연습용 카타르[상점]</v>
          </cell>
        </row>
        <row r="21444">
          <cell r="A21444">
            <v>490389</v>
          </cell>
          <cell r="B21444" t="str">
            <v>+9 연습용 카타르[상점]</v>
          </cell>
        </row>
        <row r="21445">
          <cell r="A21445">
            <v>490390</v>
          </cell>
          <cell r="B21445" t="str">
            <v>+10 연습용 카타르[상점]</v>
          </cell>
        </row>
        <row r="21446">
          <cell r="A21446">
            <v>490391</v>
          </cell>
          <cell r="B21446" t="str">
            <v>+11 연습용 카타르[상점]</v>
          </cell>
        </row>
        <row r="21447">
          <cell r="A21447">
            <v>490392</v>
          </cell>
          <cell r="B21447" t="str">
            <v>+12 연습용 카타르[상점]</v>
          </cell>
        </row>
        <row r="21448">
          <cell r="A21448">
            <v>490393</v>
          </cell>
          <cell r="B21448" t="str">
            <v>+13 연습용 카타르[상점]</v>
          </cell>
        </row>
        <row r="21449">
          <cell r="A21449">
            <v>500000</v>
          </cell>
          <cell r="B21449" t="str">
            <v>신속 포션 상자</v>
          </cell>
        </row>
        <row r="21450">
          <cell r="A21450">
            <v>500001</v>
          </cell>
          <cell r="B21450" t="str">
            <v>귀속 장비 상자</v>
          </cell>
        </row>
        <row r="21451">
          <cell r="A21451">
            <v>500003</v>
          </cell>
          <cell r="B21451" t="str">
            <v>상급 귀속 장비 상자</v>
          </cell>
        </row>
        <row r="21452">
          <cell r="A21452">
            <v>500004</v>
          </cell>
          <cell r="B21452" t="str">
            <v>최상급 귀속 장비 상자</v>
          </cell>
        </row>
        <row r="21453">
          <cell r="A21453">
            <v>500005</v>
          </cell>
          <cell r="B21453" t="str">
            <v>의문의 제작 비급서</v>
          </cell>
        </row>
        <row r="21454">
          <cell r="A21454">
            <v>500006</v>
          </cell>
          <cell r="B21454" t="str">
            <v>음식 상자</v>
          </cell>
        </row>
        <row r="21455">
          <cell r="A21455">
            <v>500007</v>
          </cell>
          <cell r="B21455" t="str">
            <v>명예 코인 전리품 상자</v>
          </cell>
        </row>
        <row r="21456">
          <cell r="A21456">
            <v>500008</v>
          </cell>
          <cell r="B21456" t="str">
            <v>길드 코인 전리품 상자</v>
          </cell>
        </row>
        <row r="21457">
          <cell r="A21457">
            <v>500009</v>
          </cell>
          <cell r="B21457" t="str">
            <v>로얄 코인 전리품 상자</v>
          </cell>
        </row>
        <row r="21458">
          <cell r="A21458">
            <v>500010</v>
          </cell>
          <cell r="B21458" t="str">
            <v>희귀 장비 제작 비급서 상자</v>
          </cell>
        </row>
        <row r="21459">
          <cell r="A21459">
            <v>500011</v>
          </cell>
          <cell r="B21459" t="str">
            <v>장인의 희귀 제작 비급서 조각 상자</v>
          </cell>
        </row>
        <row r="21460">
          <cell r="A21460">
            <v>500012</v>
          </cell>
          <cell r="B21460" t="str">
            <v>월간 비급서 조각 상자</v>
          </cell>
        </row>
        <row r="21461">
          <cell r="A21461">
            <v>500013</v>
          </cell>
          <cell r="B21461" t="str">
            <v>장인의 영웅 제작 비급서 조각 상자</v>
          </cell>
        </row>
        <row r="21462">
          <cell r="A21462">
            <v>500014</v>
          </cell>
          <cell r="B21462" t="str">
            <v>장인의 전설 제작 비급서 조각 상자</v>
          </cell>
        </row>
        <row r="21463">
          <cell r="A21463">
            <v>500020</v>
          </cell>
          <cell r="B21463" t="str">
            <v>영웅 스킬북 조각 상자</v>
          </cell>
        </row>
        <row r="21464">
          <cell r="A21464">
            <v>500021</v>
          </cell>
          <cell r="B21464" t="str">
            <v>영웅 스킬북 조각 상자[상점]</v>
          </cell>
        </row>
        <row r="21465">
          <cell r="A21465">
            <v>500022</v>
          </cell>
          <cell r="B21465" t="str">
            <v>강화 주문서 상자</v>
          </cell>
        </row>
        <row r="21466">
          <cell r="A21466">
            <v>500023</v>
          </cell>
          <cell r="B21466" t="str">
            <v>전설 스킬북 조각 상자</v>
          </cell>
        </row>
        <row r="21467">
          <cell r="A21467">
            <v>500024</v>
          </cell>
          <cell r="B21467" t="str">
            <v>미궁 : [저주받은 무기 강화 주문서]</v>
          </cell>
        </row>
        <row r="21468">
          <cell r="A21468">
            <v>500025</v>
          </cell>
          <cell r="B21468" t="str">
            <v>미궁 : [저주받은 방어구 강화 주문서]</v>
          </cell>
        </row>
        <row r="21469">
          <cell r="A21469">
            <v>500026</v>
          </cell>
          <cell r="B21469" t="str">
            <v>미궁 : [저주받은 장신구 강화 주문서]</v>
          </cell>
        </row>
        <row r="21470">
          <cell r="A21470">
            <v>500027</v>
          </cell>
          <cell r="B21470" t="str">
            <v>미궁 : [응축된 심연의 기운]</v>
          </cell>
        </row>
        <row r="21471">
          <cell r="A21471">
            <v>500028</v>
          </cell>
          <cell r="B21471" t="str">
            <v>미궁 : [태초의 흔적]</v>
          </cell>
        </row>
        <row r="21472">
          <cell r="A21472">
            <v>500030</v>
          </cell>
          <cell r="B21472" t="str">
            <v>시간의 모래 주머니</v>
          </cell>
        </row>
        <row r="21473">
          <cell r="A21473">
            <v>500031</v>
          </cell>
          <cell r="B21473" t="str">
            <v>종합 강화 주문서 상자</v>
          </cell>
        </row>
        <row r="21474">
          <cell r="A21474">
            <v>500040</v>
          </cell>
          <cell r="B21474" t="str">
            <v>특별한 비약 상자</v>
          </cell>
        </row>
        <row r="21475">
          <cell r="A21475">
            <v>500100</v>
          </cell>
          <cell r="B21475" t="str">
            <v>일루미나의 전리품 상자</v>
          </cell>
        </row>
        <row r="21476">
          <cell r="A21476">
            <v>500200</v>
          </cell>
          <cell r="B21476" t="str">
            <v>헤라켄의 선물 상자</v>
          </cell>
        </row>
        <row r="21477">
          <cell r="A21477">
            <v>500201</v>
          </cell>
          <cell r="B21477" t="str">
            <v>벨제뷔트의 선물 상자</v>
          </cell>
        </row>
        <row r="21478">
          <cell r="A21478">
            <v>500202</v>
          </cell>
          <cell r="B21478" t="str">
            <v>유게네스의 선물 상자</v>
          </cell>
        </row>
        <row r="21479">
          <cell r="A21479">
            <v>500203</v>
          </cell>
          <cell r="B21479" t="str">
            <v>가이아스의 선물 상자</v>
          </cell>
        </row>
        <row r="21480">
          <cell r="A21480">
            <v>500204</v>
          </cell>
          <cell r="B21480" t="str">
            <v>고대 해적의 황금 보물 상자</v>
          </cell>
        </row>
        <row r="21481">
          <cell r="A21481">
            <v>500205</v>
          </cell>
          <cell r="B21481" t="str">
            <v>특별한 초월 변신 스크롤 상자</v>
          </cell>
        </row>
        <row r="21482">
          <cell r="A21482">
            <v>500206</v>
          </cell>
          <cell r="B21482" t="str">
            <v>고대 해적의 상급 황금 보물 상자</v>
          </cell>
        </row>
        <row r="21483">
          <cell r="A21483">
            <v>501001</v>
          </cell>
          <cell r="B21483" t="str">
            <v>명예 코인 상자</v>
          </cell>
        </row>
        <row r="21484">
          <cell r="A21484">
            <v>501002</v>
          </cell>
          <cell r="B21484" t="str">
            <v>길드 코인 상자</v>
          </cell>
        </row>
        <row r="21485">
          <cell r="A21485">
            <v>501003</v>
          </cell>
          <cell r="B21485" t="str">
            <v>골드 상자</v>
          </cell>
        </row>
        <row r="21486">
          <cell r="A21486">
            <v>501004</v>
          </cell>
          <cell r="B21486" t="str">
            <v>로얄 코인 상자</v>
          </cell>
        </row>
        <row r="21487">
          <cell r="A21487">
            <v>501005</v>
          </cell>
          <cell r="B21487" t="str">
            <v>일반 매터리얼 상자</v>
          </cell>
        </row>
        <row r="21488">
          <cell r="A21488">
            <v>501006</v>
          </cell>
          <cell r="B21488" t="str">
            <v>행운의 매터리얼 상자</v>
          </cell>
        </row>
        <row r="21489">
          <cell r="A21489">
            <v>501007</v>
          </cell>
          <cell r="B21489" t="str">
            <v>변신 강화 매터리얼 상자</v>
          </cell>
        </row>
        <row r="21490">
          <cell r="A21490">
            <v>501008</v>
          </cell>
          <cell r="B21490" t="str">
            <v>클래스 전용 매터리얼 상자</v>
          </cell>
        </row>
        <row r="21491">
          <cell r="A21491">
            <v>501009</v>
          </cell>
          <cell r="B21491" t="str">
            <v>이크론의 보급 장비 상자</v>
          </cell>
        </row>
        <row r="21492">
          <cell r="A21492">
            <v>501010</v>
          </cell>
          <cell r="B21492" t="str">
            <v>로키의 행운 장비 상자</v>
          </cell>
        </row>
        <row r="21493">
          <cell r="A21493">
            <v>501011</v>
          </cell>
          <cell r="B21493" t="str">
            <v>향상된 이크론의 교환 상자</v>
          </cell>
        </row>
        <row r="21494">
          <cell r="A21494">
            <v>501012</v>
          </cell>
          <cell r="B21494" t="str">
            <v>정련된 이크론의 교환 상자</v>
          </cell>
        </row>
        <row r="21495">
          <cell r="A21495">
            <v>501013</v>
          </cell>
          <cell r="B21495" t="str">
            <v>매터리얼 상자[일반~고급]</v>
          </cell>
        </row>
        <row r="21496">
          <cell r="A21496">
            <v>501014</v>
          </cell>
          <cell r="B21496" t="str">
            <v>특수 매터리얼 상자</v>
          </cell>
        </row>
        <row r="21497">
          <cell r="A21497">
            <v>501015</v>
          </cell>
          <cell r="B21497" t="str">
            <v>상급 특수 매터리얼 상자</v>
          </cell>
        </row>
        <row r="21498">
          <cell r="A21498">
            <v>501016</v>
          </cell>
          <cell r="B21498" t="str">
            <v>매터리얼 교환 증서 상자[일반]</v>
          </cell>
        </row>
        <row r="21499">
          <cell r="A21499">
            <v>501017</v>
          </cell>
          <cell r="B21499" t="str">
            <v>매터리얼 교환 증서 상자[고급]</v>
          </cell>
        </row>
        <row r="21500">
          <cell r="A21500">
            <v>501018</v>
          </cell>
          <cell r="B21500" t="str">
            <v>매터리얼 교환 증서 상자[희귀]</v>
          </cell>
        </row>
        <row r="21501">
          <cell r="A21501">
            <v>501019</v>
          </cell>
          <cell r="B21501" t="str">
            <v>매터리얼 교환 증서 상자[영웅]</v>
          </cell>
        </row>
        <row r="21502">
          <cell r="A21502">
            <v>501020</v>
          </cell>
          <cell r="B21502" t="str">
            <v>매터리얼 교환 증서 상자[전설]</v>
          </cell>
        </row>
        <row r="21503">
          <cell r="A21503">
            <v>501021</v>
          </cell>
          <cell r="B21503" t="str">
            <v>캐릭터 성장 지원 상자</v>
          </cell>
        </row>
        <row r="21504">
          <cell r="A21504">
            <v>501022</v>
          </cell>
          <cell r="B21504" t="str">
            <v>전리품 세트 상자</v>
          </cell>
        </row>
        <row r="21505">
          <cell r="A21505">
            <v>501023</v>
          </cell>
          <cell r="B21505" t="str">
            <v>크로노스의 환영 상자</v>
          </cell>
        </row>
        <row r="21506">
          <cell r="A21506">
            <v>501024</v>
          </cell>
          <cell r="B21506" t="str">
            <v>자유민의 무기 상자</v>
          </cell>
        </row>
        <row r="21507">
          <cell r="A21507">
            <v>501025</v>
          </cell>
          <cell r="B21507" t="str">
            <v>자유민의 갑옷 상자</v>
          </cell>
        </row>
        <row r="21508">
          <cell r="A21508">
            <v>501026</v>
          </cell>
          <cell r="B21508" t="str">
            <v>상급 행운의 매터리얼 상자</v>
          </cell>
        </row>
        <row r="21509">
          <cell r="A21509">
            <v>501027</v>
          </cell>
          <cell r="B21509" t="str">
            <v>상급 변신 강화 매터리얼 상자</v>
          </cell>
        </row>
        <row r="21510">
          <cell r="A21510">
            <v>501028</v>
          </cell>
          <cell r="B21510" t="str">
            <v>상급 클래스 전용 매터리얼 상자</v>
          </cell>
        </row>
        <row r="21511">
          <cell r="A21511">
            <v>501029</v>
          </cell>
          <cell r="B21511" t="str">
            <v>구독 신청 보상 상자</v>
          </cell>
        </row>
        <row r="21512">
          <cell r="A21512">
            <v>501030</v>
          </cell>
          <cell r="B21512" t="str">
            <v>수렵의 매터리얼 상자</v>
          </cell>
        </row>
        <row r="21513">
          <cell r="A21513">
            <v>501031</v>
          </cell>
          <cell r="B21513" t="str">
            <v>구원의 매터리얼 상자</v>
          </cell>
        </row>
        <row r="21514">
          <cell r="A21514">
            <v>501032</v>
          </cell>
          <cell r="B21514" t="str">
            <v>퇴마의 매터리얼 상자</v>
          </cell>
        </row>
        <row r="21515">
          <cell r="A21515">
            <v>501033</v>
          </cell>
          <cell r="B21515" t="str">
            <v>1주년 기념 구독 신청 보상 상자</v>
          </cell>
        </row>
        <row r="21516">
          <cell r="A21516">
            <v>501034</v>
          </cell>
          <cell r="B21516" t="str">
            <v>최상급 행운의 매터리얼 상자</v>
          </cell>
        </row>
        <row r="21517">
          <cell r="A21517">
            <v>501035</v>
          </cell>
          <cell r="B21517" t="str">
            <v>최상급 변신 강화 매터리얼 상자</v>
          </cell>
        </row>
        <row r="21518">
          <cell r="A21518">
            <v>501036</v>
          </cell>
          <cell r="B21518" t="str">
            <v>최상급 클래스 전용 매터리얼 상자</v>
          </cell>
        </row>
        <row r="21519">
          <cell r="A21519">
            <v>501037</v>
          </cell>
          <cell r="B21519" t="str">
            <v>최상급 특수 매터리얼 상자</v>
          </cell>
        </row>
        <row r="21520">
          <cell r="A21520">
            <v>501038</v>
          </cell>
          <cell r="B21520" t="str">
            <v>타나토스의 장비 상자</v>
          </cell>
        </row>
        <row r="21521">
          <cell r="A21521">
            <v>501039</v>
          </cell>
          <cell r="B21521" t="str">
            <v>타나토스의 희귀 장비 상자</v>
          </cell>
        </row>
        <row r="21522">
          <cell r="A21522">
            <v>501040</v>
          </cell>
          <cell r="B21522" t="str">
            <v>장인의 영웅 제작 비급서 조각 상자[업적]</v>
          </cell>
        </row>
        <row r="21523">
          <cell r="A21523">
            <v>501041</v>
          </cell>
          <cell r="B21523" t="str">
            <v>이스티엘의 보급품 상자 Ⅰ</v>
          </cell>
        </row>
        <row r="21524">
          <cell r="A21524">
            <v>501042</v>
          </cell>
          <cell r="B21524" t="str">
            <v>예언자 시니스터의 희귀 장비 상자</v>
          </cell>
        </row>
        <row r="21525">
          <cell r="A21525">
            <v>501043</v>
          </cell>
          <cell r="B21525" t="str">
            <v>일루미나의 희귀 무기 상자</v>
          </cell>
        </row>
        <row r="21526">
          <cell r="A21526">
            <v>501044</v>
          </cell>
          <cell r="B21526" t="str">
            <v>일루미나의 희귀 방어구 상자</v>
          </cell>
        </row>
        <row r="21527">
          <cell r="A21527">
            <v>501045</v>
          </cell>
          <cell r="B21527" t="str">
            <v>일루미나의 희귀 장신구 상자</v>
          </cell>
        </row>
        <row r="21528">
          <cell r="A21528">
            <v>501046</v>
          </cell>
          <cell r="B21528" t="str">
            <v>메테오스 레어 외부 무기 상자</v>
          </cell>
        </row>
        <row r="21529">
          <cell r="A21529">
            <v>501047</v>
          </cell>
          <cell r="B21529" t="str">
            <v>메테오스 레어 외부 방어구 상자</v>
          </cell>
        </row>
        <row r="21530">
          <cell r="A21530">
            <v>501048</v>
          </cell>
          <cell r="B21530" t="str">
            <v>메테오스 레어 외부 장신구 상자</v>
          </cell>
        </row>
        <row r="21531">
          <cell r="A21531">
            <v>501049</v>
          </cell>
          <cell r="B21531" t="str">
            <v>메테오스 레어 외부 마력의 티끌 상자</v>
          </cell>
        </row>
        <row r="21532">
          <cell r="A21532">
            <v>501050</v>
          </cell>
          <cell r="B21532" t="str">
            <v>수호자의 희귀 무기 상자</v>
          </cell>
        </row>
        <row r="21533">
          <cell r="A21533">
            <v>501051</v>
          </cell>
          <cell r="B21533" t="str">
            <v>수호자의 희귀 방어구 상자</v>
          </cell>
        </row>
        <row r="21534">
          <cell r="A21534">
            <v>501052</v>
          </cell>
          <cell r="B21534" t="str">
            <v>수호자의 희귀 장신구 상자</v>
          </cell>
        </row>
        <row r="21535">
          <cell r="A21535">
            <v>501053</v>
          </cell>
          <cell r="B21535" t="str">
            <v>사제의 허름한 장비 상자</v>
          </cell>
        </row>
        <row r="21536">
          <cell r="A21536">
            <v>501054</v>
          </cell>
          <cell r="B21536" t="str">
            <v>롤라드의 희귀 무기 상자</v>
          </cell>
        </row>
        <row r="21537">
          <cell r="A21537">
            <v>501055</v>
          </cell>
          <cell r="B21537" t="str">
            <v>롤라드의 희귀 방어구 상자</v>
          </cell>
        </row>
        <row r="21538">
          <cell r="A21538">
            <v>501056</v>
          </cell>
          <cell r="B21538" t="str">
            <v>롤라드의 희귀 장신구 상자</v>
          </cell>
        </row>
        <row r="21539">
          <cell r="A21539">
            <v>501057</v>
          </cell>
          <cell r="B21539" t="str">
            <v>도전의 반지 상자</v>
          </cell>
        </row>
        <row r="21540">
          <cell r="A21540">
            <v>501058</v>
          </cell>
          <cell r="B21540" t="str">
            <v>매터리얼 교환 증서 상자[희귀][이벤트]</v>
          </cell>
        </row>
        <row r="21541">
          <cell r="A21541">
            <v>502001</v>
          </cell>
          <cell r="B21541" t="str">
            <v>[푸리에 도감] 고급 장비 상자</v>
          </cell>
        </row>
        <row r="21542">
          <cell r="A21542">
            <v>502002</v>
          </cell>
          <cell r="B21542" t="str">
            <v>[푸리에 도감] 최고급 장비 상자</v>
          </cell>
        </row>
        <row r="21543">
          <cell r="A21543">
            <v>502003</v>
          </cell>
          <cell r="B21543" t="str">
            <v>[블랙랜드 초급 도감] 고급 장비 상자</v>
          </cell>
        </row>
        <row r="21544">
          <cell r="A21544">
            <v>502004</v>
          </cell>
          <cell r="B21544" t="str">
            <v>[블랙랜드 초급 도감] 최고급 장비 상자</v>
          </cell>
        </row>
        <row r="21545">
          <cell r="A21545">
            <v>502005</v>
          </cell>
          <cell r="B21545" t="str">
            <v>[블랙랜드 중급 도감] 고급 장비 상자</v>
          </cell>
        </row>
        <row r="21546">
          <cell r="A21546">
            <v>502006</v>
          </cell>
          <cell r="B21546" t="str">
            <v>[블랙랜드 중급 도감] 최고급 장비 상자</v>
          </cell>
        </row>
        <row r="21547">
          <cell r="A21547">
            <v>502007</v>
          </cell>
          <cell r="B21547" t="str">
            <v>[바이런 초급 도감] 고급 장비 상자</v>
          </cell>
        </row>
        <row r="21548">
          <cell r="A21548">
            <v>502008</v>
          </cell>
          <cell r="B21548" t="str">
            <v>[바이런 초급 도감] 최고급 장비 상자</v>
          </cell>
        </row>
        <row r="21549">
          <cell r="A21549">
            <v>502009</v>
          </cell>
          <cell r="B21549" t="str">
            <v>[바이런 중급 도감] 고급 장비 상자</v>
          </cell>
        </row>
        <row r="21550">
          <cell r="A21550">
            <v>502010</v>
          </cell>
          <cell r="B21550" t="str">
            <v>[바이런 중급 도감] 최고급 장비 상자</v>
          </cell>
        </row>
        <row r="21551">
          <cell r="A21551">
            <v>502011</v>
          </cell>
          <cell r="B21551" t="str">
            <v>[로덴 초급 도감] 고급 장비 상자</v>
          </cell>
        </row>
        <row r="21552">
          <cell r="A21552">
            <v>502012</v>
          </cell>
          <cell r="B21552" t="str">
            <v>[로덴 초급 도감] 최고급 장비 상자</v>
          </cell>
        </row>
        <row r="21553">
          <cell r="A21553">
            <v>502013</v>
          </cell>
          <cell r="B21553" t="str">
            <v>[로덴 중급 도감] 고급 장비 상자</v>
          </cell>
        </row>
        <row r="21554">
          <cell r="A21554">
            <v>502014</v>
          </cell>
          <cell r="B21554" t="str">
            <v>[로덴 중급 도감] 최고급 장비 상자</v>
          </cell>
        </row>
        <row r="21555">
          <cell r="A21555">
            <v>502500</v>
          </cell>
          <cell r="B21555" t="str">
            <v>점검 보상 상자</v>
          </cell>
        </row>
        <row r="21556">
          <cell r="A21556">
            <v>502501</v>
          </cell>
          <cell r="B21556" t="str">
            <v>연장 보상 상자 Ⅰ</v>
          </cell>
        </row>
        <row r="21557">
          <cell r="A21557">
            <v>502502</v>
          </cell>
          <cell r="B21557" t="str">
            <v>연장 보상 상자 Ⅱ</v>
          </cell>
        </row>
        <row r="21558">
          <cell r="A21558">
            <v>502503</v>
          </cell>
          <cell r="B21558" t="str">
            <v>연장 보상 상자 Ⅲ</v>
          </cell>
        </row>
        <row r="21559">
          <cell r="A21559">
            <v>502504</v>
          </cell>
          <cell r="B21559" t="str">
            <v>연장 보상 상자 Ⅳ</v>
          </cell>
        </row>
        <row r="21560">
          <cell r="A21560">
            <v>502505</v>
          </cell>
          <cell r="B21560" t="str">
            <v>연장 보상 상자 Ⅴ</v>
          </cell>
        </row>
        <row r="21561">
          <cell r="A21561">
            <v>502506</v>
          </cell>
          <cell r="B21561" t="str">
            <v>연장 보상 상자 Ⅵ</v>
          </cell>
        </row>
        <row r="21562">
          <cell r="A21562">
            <v>502507</v>
          </cell>
          <cell r="B21562" t="str">
            <v>연장 보상 상자 Ⅶ</v>
          </cell>
        </row>
        <row r="21563">
          <cell r="A21563">
            <v>502601</v>
          </cell>
          <cell r="B21563" t="str">
            <v>1레벨 상시 패키지</v>
          </cell>
        </row>
        <row r="21564">
          <cell r="A21564">
            <v>502602</v>
          </cell>
          <cell r="B21564" t="str">
            <v>30레벨 상시 패키지</v>
          </cell>
        </row>
        <row r="21565">
          <cell r="A21565">
            <v>502603</v>
          </cell>
          <cell r="B21565" t="str">
            <v>55레벨 상시 패키지</v>
          </cell>
        </row>
        <row r="21566">
          <cell r="A21566">
            <v>502611</v>
          </cell>
          <cell r="B21566" t="str">
            <v>1레벨 신규 패키지</v>
          </cell>
        </row>
        <row r="21567">
          <cell r="A21567">
            <v>502612</v>
          </cell>
          <cell r="B21567" t="str">
            <v>30레벨 신규 패키지</v>
          </cell>
        </row>
        <row r="21568">
          <cell r="A21568">
            <v>502613</v>
          </cell>
          <cell r="B21568" t="str">
            <v>55레벨 신규 패키지</v>
          </cell>
        </row>
        <row r="21569">
          <cell r="A21569">
            <v>502621</v>
          </cell>
          <cell r="B21569" t="str">
            <v>레벨 달성 패키지 1레벨 상자</v>
          </cell>
        </row>
        <row r="21570">
          <cell r="A21570">
            <v>502622</v>
          </cell>
          <cell r="B21570" t="str">
            <v>레벨 달성 패키지 30레벨 상자</v>
          </cell>
        </row>
        <row r="21571">
          <cell r="A21571">
            <v>502623</v>
          </cell>
          <cell r="B21571" t="str">
            <v>레벨 달성 패키지 55레벨 상자</v>
          </cell>
        </row>
        <row r="21572">
          <cell r="A21572">
            <v>502631</v>
          </cell>
          <cell r="B21572" t="str">
            <v>수호의 팔찌 패키지 상자</v>
          </cell>
        </row>
        <row r="21573">
          <cell r="A21573">
            <v>502632</v>
          </cell>
          <cell r="B21573" t="str">
            <v>수호의 팔찌 보너스 상자</v>
          </cell>
        </row>
        <row r="21574">
          <cell r="A21574">
            <v>502633</v>
          </cell>
          <cell r="B21574" t="str">
            <v>파괴의 가면 패키지 상자</v>
          </cell>
        </row>
        <row r="21575">
          <cell r="A21575">
            <v>502634</v>
          </cell>
          <cell r="B21575" t="str">
            <v>파괴의 가면 보너스 상자</v>
          </cell>
        </row>
        <row r="21576">
          <cell r="A21576">
            <v>502635</v>
          </cell>
          <cell r="B21576" t="str">
            <v>수호의 팔찌 패키지 10+1 상자</v>
          </cell>
        </row>
        <row r="21577">
          <cell r="A21577">
            <v>502636</v>
          </cell>
          <cell r="B21577" t="str">
            <v>파괴의 가면 패키지 10+1 상자</v>
          </cell>
        </row>
        <row r="21578">
          <cell r="A21578">
            <v>502637</v>
          </cell>
          <cell r="B21578" t="str">
            <v>강화된 수호의 팔찌 상자</v>
          </cell>
        </row>
        <row r="21579">
          <cell r="A21579">
            <v>502638</v>
          </cell>
          <cell r="B21579" t="str">
            <v>강화된 파괴의 가면 상자</v>
          </cell>
        </row>
        <row r="21580">
          <cell r="A21580">
            <v>502639</v>
          </cell>
          <cell r="B21580" t="str">
            <v>특별한 수호의 팔찌 패키지 상자</v>
          </cell>
        </row>
        <row r="21581">
          <cell r="A21581">
            <v>502640</v>
          </cell>
          <cell r="B21581" t="str">
            <v>특별한 파괴의 가면 패키지 상자</v>
          </cell>
        </row>
        <row r="21582">
          <cell r="A21582">
            <v>502650</v>
          </cell>
          <cell r="B21582" t="str">
            <v>경험치 증폭제 20% 10개 상자</v>
          </cell>
        </row>
        <row r="21583">
          <cell r="A21583">
            <v>502651</v>
          </cell>
          <cell r="B21583" t="str">
            <v>경험치 증폭제 10% 10개 상자</v>
          </cell>
        </row>
        <row r="21584">
          <cell r="A21584">
            <v>502652</v>
          </cell>
          <cell r="B21584" t="str">
            <v>상급 전투력 상승 주문서 10개 상자</v>
          </cell>
        </row>
        <row r="21585">
          <cell r="A21585">
            <v>502653</v>
          </cell>
          <cell r="B21585" t="str">
            <v>상급 회복의 마법 주문서 10개 상자</v>
          </cell>
        </row>
        <row r="21586">
          <cell r="A21586">
            <v>502654</v>
          </cell>
          <cell r="B21586" t="str">
            <v>상급 아드레날린 증폭 포션 10개 상자</v>
          </cell>
        </row>
        <row r="21587">
          <cell r="A21587">
            <v>502655</v>
          </cell>
          <cell r="B21587" t="str">
            <v>강화된 생명의 금관 상자</v>
          </cell>
        </row>
        <row r="21588">
          <cell r="A21588">
            <v>502656</v>
          </cell>
          <cell r="B21588" t="str">
            <v>강화된 숙련의 나팔 상자</v>
          </cell>
        </row>
        <row r="21589">
          <cell r="A21589">
            <v>502657</v>
          </cell>
          <cell r="B21589" t="str">
            <v>강화된 영혼의 부적 상자</v>
          </cell>
        </row>
        <row r="21590">
          <cell r="A21590">
            <v>502658</v>
          </cell>
          <cell r="B21590" t="str">
            <v>강화된 극복의 성배 상자</v>
          </cell>
        </row>
        <row r="21591">
          <cell r="A21591">
            <v>502659</v>
          </cell>
          <cell r="B21591" t="str">
            <v>최상급 전투의 마법 주문서 10개 상자</v>
          </cell>
        </row>
        <row r="21592">
          <cell r="A21592">
            <v>502701</v>
          </cell>
          <cell r="B21592" t="str">
            <v>1레벨 신규 패키지</v>
          </cell>
        </row>
        <row r="21593">
          <cell r="A21593">
            <v>502702</v>
          </cell>
          <cell r="B21593" t="str">
            <v>30레벨 신규 패키지</v>
          </cell>
        </row>
        <row r="21594">
          <cell r="A21594">
            <v>502703</v>
          </cell>
          <cell r="B21594" t="str">
            <v>55레벨 신규 패키지</v>
          </cell>
        </row>
        <row r="21595">
          <cell r="A21595">
            <v>502721</v>
          </cell>
          <cell r="B21595" t="str">
            <v>1레벨 상시 패키지</v>
          </cell>
        </row>
        <row r="21596">
          <cell r="A21596">
            <v>502722</v>
          </cell>
          <cell r="B21596" t="str">
            <v>30레벨 상시 패키지</v>
          </cell>
        </row>
        <row r="21597">
          <cell r="A21597">
            <v>502723</v>
          </cell>
          <cell r="B21597" t="str">
            <v>55레벨 상시 패키지</v>
          </cell>
        </row>
        <row r="21598">
          <cell r="A21598">
            <v>502724</v>
          </cell>
          <cell r="B21598" t="str">
            <v>65레벨 상시 패키지</v>
          </cell>
        </row>
        <row r="21599">
          <cell r="A21599">
            <v>502725</v>
          </cell>
          <cell r="B21599" t="str">
            <v>70레벨 상시 패키지</v>
          </cell>
        </row>
        <row r="21600">
          <cell r="A21600">
            <v>502726</v>
          </cell>
          <cell r="B21600" t="str">
            <v>75레벨 상시 패키지</v>
          </cell>
        </row>
        <row r="21601">
          <cell r="A21601">
            <v>502727</v>
          </cell>
          <cell r="B21601" t="str">
            <v>80레벨 상시 패키지</v>
          </cell>
        </row>
        <row r="21602">
          <cell r="A21602">
            <v>502728</v>
          </cell>
          <cell r="B21602" t="str">
            <v>85레벨 상시 패키지</v>
          </cell>
        </row>
        <row r="21603">
          <cell r="A21603">
            <v>502729</v>
          </cell>
          <cell r="B21603" t="str">
            <v>90레벨 상시 패키지</v>
          </cell>
        </row>
        <row r="21604">
          <cell r="A21604">
            <v>502730</v>
          </cell>
          <cell r="B21604" t="str">
            <v>93레벨 상시 패키지</v>
          </cell>
        </row>
        <row r="21605">
          <cell r="A21605">
            <v>502731</v>
          </cell>
          <cell r="B21605" t="str">
            <v>95레벨 상시 패키지</v>
          </cell>
        </row>
        <row r="21606">
          <cell r="A21606">
            <v>502800</v>
          </cell>
          <cell r="B21606" t="str">
            <v>환영의 결정 상자[뽑기권]</v>
          </cell>
        </row>
        <row r="21607">
          <cell r="A21607">
            <v>502801</v>
          </cell>
          <cell r="B21607" t="str">
            <v>환영의 결정 상자[매터리얼]</v>
          </cell>
        </row>
        <row r="21608">
          <cell r="A21608">
            <v>502802</v>
          </cell>
          <cell r="B21608" t="str">
            <v>환영의 결정 상자[비급서]</v>
          </cell>
        </row>
        <row r="21609">
          <cell r="A21609">
            <v>502803</v>
          </cell>
          <cell r="B21609" t="str">
            <v>환영의 결정 상자[스킬북]</v>
          </cell>
        </row>
        <row r="21610">
          <cell r="A21610">
            <v>502804</v>
          </cell>
          <cell r="B21610" t="str">
            <v>환영의 결정 상자[재료/주문서]</v>
          </cell>
        </row>
        <row r="21611">
          <cell r="A21611">
            <v>502805</v>
          </cell>
          <cell r="B21611" t="str">
            <v>환영의 결정 상자[포인트/영혼석]</v>
          </cell>
        </row>
        <row r="21612">
          <cell r="A21612">
            <v>502901</v>
          </cell>
          <cell r="B21612" t="str">
            <v>도전자 길드의 보상 상자</v>
          </cell>
        </row>
        <row r="21613">
          <cell r="A21613">
            <v>502902</v>
          </cell>
          <cell r="B21613" t="str">
            <v>명예로운 길드의 보상 상자</v>
          </cell>
        </row>
        <row r="21614">
          <cell r="A21614">
            <v>502903</v>
          </cell>
          <cell r="B21614" t="str">
            <v>수호의 팔찌 전리품 상자[통합 길드전]</v>
          </cell>
        </row>
        <row r="21615">
          <cell r="A21615">
            <v>502904</v>
          </cell>
          <cell r="B21615" t="str">
            <v>파괴의 가면 전리품 상자[통합 길드전]</v>
          </cell>
        </row>
        <row r="21616">
          <cell r="A21616">
            <v>502905</v>
          </cell>
          <cell r="B21616" t="str">
            <v>생명의 금관 전리품 상자[통합 길드전]</v>
          </cell>
        </row>
        <row r="21617">
          <cell r="A21617">
            <v>502906</v>
          </cell>
          <cell r="B21617" t="str">
            <v>숙련의 나팔 전리품 상자[통합 길드전]</v>
          </cell>
        </row>
        <row r="21618">
          <cell r="A21618">
            <v>502907</v>
          </cell>
          <cell r="B21618" t="str">
            <v>극복의 성배 전리품 상자[통합 길드전]</v>
          </cell>
        </row>
        <row r="21619">
          <cell r="A21619">
            <v>502908</v>
          </cell>
          <cell r="B21619" t="str">
            <v>영혼의 부적 전리품 상자[통합 길드전]</v>
          </cell>
        </row>
        <row r="21620">
          <cell r="A21620">
            <v>503001</v>
          </cell>
          <cell r="B21620" t="str">
            <v>수호의 팔찌 전리품 상자</v>
          </cell>
        </row>
        <row r="21621">
          <cell r="A21621">
            <v>503002</v>
          </cell>
          <cell r="B21621" t="str">
            <v>파괴의 가면 전리품 상자</v>
          </cell>
        </row>
        <row r="21622">
          <cell r="A21622">
            <v>503003</v>
          </cell>
          <cell r="B21622" t="str">
            <v>생명의 금관 전리품 상자</v>
          </cell>
        </row>
        <row r="21623">
          <cell r="A21623">
            <v>503004</v>
          </cell>
          <cell r="B21623" t="str">
            <v>숙련의 나팔 전리품 상자</v>
          </cell>
        </row>
        <row r="21624">
          <cell r="A21624">
            <v>503005</v>
          </cell>
          <cell r="B21624" t="str">
            <v>극복의 성배 전리품 상자</v>
          </cell>
        </row>
        <row r="21625">
          <cell r="A21625">
            <v>503006</v>
          </cell>
          <cell r="B21625" t="str">
            <v>영혼의 부적 전리품 상자</v>
          </cell>
        </row>
        <row r="21626">
          <cell r="A21626">
            <v>503007</v>
          </cell>
          <cell r="B21626" t="str">
            <v>영웅 변신 스크롤 상자</v>
          </cell>
        </row>
        <row r="21627">
          <cell r="A21627">
            <v>503008</v>
          </cell>
          <cell r="B21627" t="str">
            <v>전투 지원 상자</v>
          </cell>
        </row>
        <row r="21628">
          <cell r="A21628">
            <v>503009</v>
          </cell>
          <cell r="B21628" t="str">
            <v>현자의 비급서 조각 상자</v>
          </cell>
        </row>
        <row r="21629">
          <cell r="A21629">
            <v>503010</v>
          </cell>
          <cell r="B21629" t="str">
            <v>출석 증표 상자</v>
          </cell>
        </row>
        <row r="21630">
          <cell r="A21630">
            <v>504000</v>
          </cell>
          <cell r="B21630" t="str">
            <v>하드히트 마법서[상점]</v>
          </cell>
        </row>
        <row r="21631">
          <cell r="A21631">
            <v>504001</v>
          </cell>
          <cell r="B21631" t="str">
            <v>파워브레이크 마법서[상점]</v>
          </cell>
        </row>
        <row r="21632">
          <cell r="A21632">
            <v>504002</v>
          </cell>
          <cell r="B21632" t="str">
            <v>페인킬러 마법서[상점]</v>
          </cell>
        </row>
        <row r="21633">
          <cell r="A21633">
            <v>504003</v>
          </cell>
          <cell r="B21633" t="str">
            <v>(삭제예정)랜드 히트 마법서[상점]</v>
          </cell>
        </row>
        <row r="21634">
          <cell r="A21634">
            <v>504004</v>
          </cell>
          <cell r="B21634" t="str">
            <v>버서크 마법서[상점]</v>
          </cell>
        </row>
        <row r="21635">
          <cell r="A21635">
            <v>504005</v>
          </cell>
          <cell r="B21635" t="str">
            <v>매직 이뮤니티 마법서[상점]</v>
          </cell>
        </row>
        <row r="21636">
          <cell r="A21636">
            <v>504006</v>
          </cell>
          <cell r="B21636" t="str">
            <v>앤듀랜스 마법서[상점]</v>
          </cell>
        </row>
        <row r="21637">
          <cell r="A21637">
            <v>504007</v>
          </cell>
          <cell r="B21637" t="str">
            <v>최후의 저항 마법서[상점]</v>
          </cell>
        </row>
        <row r="21638">
          <cell r="A21638">
            <v>504008</v>
          </cell>
          <cell r="B21638" t="str">
            <v>아머 크러쉬 마법서[상점]</v>
          </cell>
        </row>
        <row r="21639">
          <cell r="A21639">
            <v>504100</v>
          </cell>
          <cell r="B21639" t="str">
            <v>에임드 샷 마법서[상점]</v>
          </cell>
        </row>
        <row r="21640">
          <cell r="A21640">
            <v>504101</v>
          </cell>
          <cell r="B21640" t="str">
            <v>소닉 베리어 마법서[상점]</v>
          </cell>
        </row>
        <row r="21641">
          <cell r="A21641">
            <v>504102</v>
          </cell>
          <cell r="B21641" t="str">
            <v>이그나이트 샷 마법서[상점]</v>
          </cell>
        </row>
        <row r="21642">
          <cell r="A21642">
            <v>504103</v>
          </cell>
          <cell r="B21642" t="str">
            <v>부스트 마법서[상점]</v>
          </cell>
        </row>
        <row r="21643">
          <cell r="A21643">
            <v>504104</v>
          </cell>
          <cell r="B21643" t="str">
            <v>아머 브레이크 마법서[상점]</v>
          </cell>
        </row>
        <row r="21644">
          <cell r="A21644">
            <v>504105</v>
          </cell>
          <cell r="B21644" t="str">
            <v>트리플 어택 마법서[상점]</v>
          </cell>
        </row>
        <row r="21645">
          <cell r="A21645">
            <v>504106</v>
          </cell>
          <cell r="B21645" t="str">
            <v>포지션 락 마법서[상점]</v>
          </cell>
        </row>
        <row r="21646">
          <cell r="A21646">
            <v>504107</v>
          </cell>
          <cell r="B21646" t="str">
            <v>웨폰 마스터리 마법서[상점]</v>
          </cell>
        </row>
        <row r="21647">
          <cell r="A21647">
            <v>504200</v>
          </cell>
          <cell r="B21647" t="str">
            <v>소울 스트라이크 마법서[상점]</v>
          </cell>
        </row>
        <row r="21648">
          <cell r="A21648">
            <v>504201</v>
          </cell>
          <cell r="B21648" t="str">
            <v>멘탈 포스 마법서[상점]</v>
          </cell>
        </row>
        <row r="21649">
          <cell r="A21649">
            <v>504202</v>
          </cell>
          <cell r="B21649" t="str">
            <v>포이즌 클라우드 마법서[상점]</v>
          </cell>
        </row>
        <row r="21650">
          <cell r="A21650">
            <v>504203</v>
          </cell>
          <cell r="B21650" t="str">
            <v>파티 힐 마법서[상점]</v>
          </cell>
        </row>
        <row r="21651">
          <cell r="A21651">
            <v>504204</v>
          </cell>
          <cell r="B21651" t="str">
            <v>익스체인지 블러드 마법서[상점]</v>
          </cell>
        </row>
        <row r="21652">
          <cell r="A21652">
            <v>504205</v>
          </cell>
          <cell r="B21652" t="str">
            <v>마나 실드 마법서[상점]</v>
          </cell>
        </row>
        <row r="21653">
          <cell r="A21653">
            <v>504206</v>
          </cell>
          <cell r="B21653" t="str">
            <v>웹 마법서[상점]</v>
          </cell>
        </row>
        <row r="21654">
          <cell r="A21654">
            <v>504207</v>
          </cell>
          <cell r="B21654" t="str">
            <v>디스펠 매직 마법서[상점]</v>
          </cell>
        </row>
        <row r="21655">
          <cell r="A21655">
            <v>504210</v>
          </cell>
          <cell r="B21655" t="str">
            <v>마나게더 마법서[상점]</v>
          </cell>
        </row>
        <row r="21656">
          <cell r="A21656">
            <v>504211</v>
          </cell>
          <cell r="B21656" t="str">
            <v>블레스[마법] 마법서[상점]</v>
          </cell>
        </row>
        <row r="21657">
          <cell r="A21657">
            <v>504212</v>
          </cell>
          <cell r="B21657" t="str">
            <v>아이스 스톰 마법서[상점]</v>
          </cell>
        </row>
        <row r="21658">
          <cell r="A21658">
            <v>504213</v>
          </cell>
          <cell r="B21658" t="str">
            <v>라이트닝 콜 마법서[상점]</v>
          </cell>
        </row>
        <row r="21659">
          <cell r="A21659">
            <v>504214</v>
          </cell>
          <cell r="B21659" t="str">
            <v>플레임 스트라이크 마법서[상점]</v>
          </cell>
        </row>
        <row r="21660">
          <cell r="A21660">
            <v>504215</v>
          </cell>
          <cell r="B21660" t="str">
            <v>커버링 마법서[상점]</v>
          </cell>
        </row>
        <row r="21661">
          <cell r="A21661">
            <v>504220</v>
          </cell>
          <cell r="B21661" t="str">
            <v>둠 터치 마법서[상점]</v>
          </cell>
        </row>
        <row r="21662">
          <cell r="A21662">
            <v>504221</v>
          </cell>
          <cell r="B21662" t="str">
            <v>블레스[마검] 마법서[상점]</v>
          </cell>
        </row>
        <row r="21663">
          <cell r="A21663">
            <v>504222</v>
          </cell>
          <cell r="B21663" t="str">
            <v>커즈 마법서[상점]</v>
          </cell>
        </row>
        <row r="21664">
          <cell r="A21664">
            <v>504223</v>
          </cell>
          <cell r="B21664" t="str">
            <v>소드마스터 마법서[상점]</v>
          </cell>
        </row>
        <row r="21665">
          <cell r="A21665">
            <v>504224</v>
          </cell>
          <cell r="B21665" t="str">
            <v>마나 컨버젼 마법서[상점]</v>
          </cell>
        </row>
        <row r="21666">
          <cell r="A21666">
            <v>504225</v>
          </cell>
          <cell r="B21666" t="str">
            <v>데스퍼레이트 마법서[상점]</v>
          </cell>
        </row>
        <row r="21667">
          <cell r="A21667">
            <v>504300</v>
          </cell>
          <cell r="B21667" t="str">
            <v>모탈 블로우 마법서[상점]</v>
          </cell>
        </row>
        <row r="21668">
          <cell r="A21668">
            <v>504301</v>
          </cell>
          <cell r="B21668" t="str">
            <v>덱스터리티 마법서[상점]</v>
          </cell>
        </row>
        <row r="21669">
          <cell r="A21669">
            <v>504302</v>
          </cell>
          <cell r="B21669" t="str">
            <v>베놈 마법서[상점]</v>
          </cell>
        </row>
        <row r="21670">
          <cell r="A21670">
            <v>504303</v>
          </cell>
          <cell r="B21670" t="str">
            <v>스캠퍼 마법서[상점]</v>
          </cell>
        </row>
        <row r="21671">
          <cell r="A21671">
            <v>504304</v>
          </cell>
          <cell r="B21671" t="str">
            <v>스운 마법서[상점]</v>
          </cell>
        </row>
        <row r="21672">
          <cell r="A21672">
            <v>504305</v>
          </cell>
          <cell r="B21672" t="str">
            <v>이베이전 마법서[상점]</v>
          </cell>
        </row>
        <row r="21673">
          <cell r="A21673">
            <v>504306</v>
          </cell>
          <cell r="B21673" t="str">
            <v>포이즌 블로우 마법서[상점]</v>
          </cell>
        </row>
        <row r="21674">
          <cell r="A21674">
            <v>504307</v>
          </cell>
          <cell r="B21674" t="str">
            <v>인비지빌리티 마법서[상점]</v>
          </cell>
        </row>
        <row r="21675">
          <cell r="A21675">
            <v>504308</v>
          </cell>
          <cell r="B21675" t="str">
            <v>트리플 크러쉬 마법서[상점]</v>
          </cell>
        </row>
        <row r="21676">
          <cell r="A21676">
            <v>504309</v>
          </cell>
          <cell r="B21676" t="str">
            <v>불멸[상점]</v>
          </cell>
        </row>
        <row r="21677">
          <cell r="A21677">
            <v>504900</v>
          </cell>
          <cell r="B21677" t="str">
            <v>마나 리제네레이션 마법서[상점]</v>
          </cell>
        </row>
        <row r="21678">
          <cell r="A21678">
            <v>504901</v>
          </cell>
          <cell r="B21678" t="str">
            <v>헤이스트 마법서[상점]</v>
          </cell>
        </row>
        <row r="21679">
          <cell r="A21679">
            <v>504902</v>
          </cell>
          <cell r="B21679" t="str">
            <v>스톤 스킨 마법서[상점]</v>
          </cell>
        </row>
        <row r="21680">
          <cell r="A21680">
            <v>504903</v>
          </cell>
          <cell r="B21680" t="str">
            <v>웨이트 익스텐션 마법서[상점]</v>
          </cell>
        </row>
        <row r="21681">
          <cell r="A21681">
            <v>504904</v>
          </cell>
          <cell r="B21681" t="str">
            <v>큐어 포이즌 마법서[상점]</v>
          </cell>
        </row>
        <row r="21682">
          <cell r="A21682">
            <v>504905</v>
          </cell>
          <cell r="B21682" t="str">
            <v>텔레포트 마법서[상점]</v>
          </cell>
        </row>
        <row r="21683">
          <cell r="A21683">
            <v>505001</v>
          </cell>
          <cell r="B21683" t="str">
            <v>인크리즈 파워 마법서[상점]</v>
          </cell>
        </row>
        <row r="21684">
          <cell r="A21684">
            <v>505002</v>
          </cell>
          <cell r="B21684" t="str">
            <v>인크리즈 인튜이션 마법서[상점]</v>
          </cell>
        </row>
        <row r="21685">
          <cell r="A21685">
            <v>505101</v>
          </cell>
          <cell r="B21685" t="str">
            <v>밀리 웨폰 컨트롤 마법서[상점]</v>
          </cell>
        </row>
        <row r="21686">
          <cell r="A21686">
            <v>505102</v>
          </cell>
          <cell r="B21686" t="str">
            <v>레인지 웨폰 컨트롤 마법서[상점]</v>
          </cell>
        </row>
        <row r="21687">
          <cell r="A21687">
            <v>505103</v>
          </cell>
          <cell r="B21687" t="str">
            <v>매직 컨트롤 마법서[상점]</v>
          </cell>
        </row>
        <row r="21688">
          <cell r="A21688">
            <v>505104</v>
          </cell>
          <cell r="B21688" t="str">
            <v>디펜스 컨트롤 마법서[상점]</v>
          </cell>
        </row>
        <row r="21689">
          <cell r="A21689">
            <v>505201</v>
          </cell>
          <cell r="B21689" t="str">
            <v>익스퍼트 나이트 마법서[상점]</v>
          </cell>
        </row>
        <row r="21690">
          <cell r="A21690">
            <v>505202</v>
          </cell>
          <cell r="B21690" t="str">
            <v>익스퍼트 아처 마법서[상점]</v>
          </cell>
        </row>
        <row r="21691">
          <cell r="A21691">
            <v>505203</v>
          </cell>
          <cell r="B21691" t="str">
            <v>익스퍼트 위저드 마법서[상점]</v>
          </cell>
        </row>
        <row r="21692">
          <cell r="A21692">
            <v>505301</v>
          </cell>
          <cell r="B21692" t="str">
            <v>식스 센스 마법서[상점]</v>
          </cell>
        </row>
        <row r="21693">
          <cell r="A21693">
            <v>505302</v>
          </cell>
          <cell r="B21693" t="str">
            <v>어드밴스드 디펜스 마법서[상점]</v>
          </cell>
        </row>
        <row r="21694">
          <cell r="A21694">
            <v>505303</v>
          </cell>
          <cell r="B21694" t="str">
            <v>밸런스 업 마법서[상점]</v>
          </cell>
        </row>
        <row r="21695">
          <cell r="A21695">
            <v>505304</v>
          </cell>
          <cell r="B21695" t="str">
            <v>아이즈 오브 마인드 마법서[상점]</v>
          </cell>
        </row>
        <row r="21696">
          <cell r="A21696">
            <v>510101</v>
          </cell>
          <cell r="B21696" t="str">
            <v>고급 포인트 충전석 상자[이벤트]</v>
          </cell>
        </row>
        <row r="21697">
          <cell r="A21697">
            <v>510202</v>
          </cell>
          <cell r="B21697" t="str">
            <v>최상급 특수 매터리얼 상자[이벤트]</v>
          </cell>
        </row>
        <row r="21698">
          <cell r="A21698">
            <v>510212</v>
          </cell>
          <cell r="B21698" t="str">
            <v>최상급 매터리얼 상자[이벤트]</v>
          </cell>
        </row>
        <row r="21699">
          <cell r="A21699">
            <v>600008</v>
          </cell>
          <cell r="B21699" t="str">
            <v>신뢰의 유피테르 계약서[2분]</v>
          </cell>
        </row>
        <row r="21700">
          <cell r="A21700">
            <v>600009</v>
          </cell>
          <cell r="B21700" t="str">
            <v>신뢰의 유피테르 계약서[4분]</v>
          </cell>
        </row>
        <row r="21701">
          <cell r="A21701">
            <v>600010</v>
          </cell>
          <cell r="B21701" t="str">
            <v>신뢰의 유피테르 계약서[7분]</v>
          </cell>
        </row>
        <row r="21702">
          <cell r="A21702">
            <v>600011</v>
          </cell>
          <cell r="B21702" t="str">
            <v>찬란한 유피테르의 계약서[30일]</v>
          </cell>
        </row>
        <row r="21703">
          <cell r="A21703">
            <v>600012</v>
          </cell>
          <cell r="B21703" t="str">
            <v>[테스트] 유피테르의 기운</v>
          </cell>
        </row>
        <row r="21704">
          <cell r="A21704">
            <v>600013</v>
          </cell>
          <cell r="B21704" t="str">
            <v>찬란한 유피테르의 계약서[1일]</v>
          </cell>
        </row>
        <row r="21705">
          <cell r="A21705">
            <v>600014</v>
          </cell>
          <cell r="B21705" t="str">
            <v>찬란한 유피테르의 계약서[7일]</v>
          </cell>
        </row>
        <row r="21706">
          <cell r="A21706">
            <v>600015</v>
          </cell>
          <cell r="B21706" t="str">
            <v>찬란한 유피테르의 계약서[15일]</v>
          </cell>
        </row>
        <row r="21707">
          <cell r="A21707">
            <v>600016</v>
          </cell>
          <cell r="B21707" t="str">
            <v>찬란한 유피테르의 계약서[30일]</v>
          </cell>
        </row>
        <row r="21708">
          <cell r="A21708">
            <v>600017</v>
          </cell>
          <cell r="B21708" t="str">
            <v>빛나는 유피테르의 계약서[1시간]</v>
          </cell>
        </row>
        <row r="21709">
          <cell r="A21709">
            <v>600018</v>
          </cell>
          <cell r="B21709" t="str">
            <v>빛나는 유피테르의 계약서[2시간]</v>
          </cell>
        </row>
        <row r="21710">
          <cell r="A21710">
            <v>600019</v>
          </cell>
          <cell r="B21710" t="str">
            <v>빛나는 유피테르의 계약서[3시간]</v>
          </cell>
        </row>
        <row r="21711">
          <cell r="A21711">
            <v>600020</v>
          </cell>
          <cell r="B21711" t="str">
            <v>신뢰의 유피테르 계약서[10분]</v>
          </cell>
        </row>
        <row r="21712">
          <cell r="A21712">
            <v>600021</v>
          </cell>
          <cell r="B21712" t="str">
            <v>빛나는 유피테르의 계약서[5시간]</v>
          </cell>
        </row>
        <row r="21713">
          <cell r="A21713">
            <v>600022</v>
          </cell>
          <cell r="B21713" t="str">
            <v>빛나는 유피테르의 계약서[10시간]</v>
          </cell>
        </row>
        <row r="21714">
          <cell r="A21714">
            <v>600023</v>
          </cell>
          <cell r="B21714" t="str">
            <v>빛나는 유피테르의 계약서[12시간]</v>
          </cell>
        </row>
        <row r="21715">
          <cell r="A21715">
            <v>600108</v>
          </cell>
          <cell r="B21715" t="str">
            <v>신뢰의 유피테르 사냥 계약서[2분]</v>
          </cell>
        </row>
        <row r="21716">
          <cell r="A21716">
            <v>600109</v>
          </cell>
          <cell r="B21716" t="str">
            <v>신뢰의 유피테르 사냥 계약서[4분]</v>
          </cell>
        </row>
        <row r="21717">
          <cell r="A21717">
            <v>600110</v>
          </cell>
          <cell r="B21717" t="str">
            <v>신뢰의 유피테르 사냥 계약서[7분]</v>
          </cell>
        </row>
        <row r="21718">
          <cell r="A21718">
            <v>600111</v>
          </cell>
          <cell r="B21718" t="str">
            <v>찬란한 유피테르 사냥 계약서[30일]</v>
          </cell>
        </row>
        <row r="21719">
          <cell r="A21719">
            <v>600113</v>
          </cell>
          <cell r="B21719" t="str">
            <v>찬란한 유피테르 사냥 계약서[1일]</v>
          </cell>
        </row>
        <row r="21720">
          <cell r="A21720">
            <v>600114</v>
          </cell>
          <cell r="B21720" t="str">
            <v>찬란한 유피테르 사냥 계약서[7일]</v>
          </cell>
        </row>
        <row r="21721">
          <cell r="A21721">
            <v>600115</v>
          </cell>
          <cell r="B21721" t="str">
            <v>찬란한 유피테르 사냥 계약서[15일]</v>
          </cell>
        </row>
        <row r="21722">
          <cell r="A21722">
            <v>600116</v>
          </cell>
          <cell r="B21722" t="str">
            <v>찬란한 유피테르 사냥 계약서[30일]</v>
          </cell>
        </row>
        <row r="21723">
          <cell r="A21723">
            <v>600117</v>
          </cell>
          <cell r="B21723" t="str">
            <v>빛나는 유피테르 사냥 계약서[1시간]</v>
          </cell>
        </row>
        <row r="21724">
          <cell r="A21724">
            <v>600118</v>
          </cell>
          <cell r="B21724" t="str">
            <v>빛나는 유피테르 사냥 계약서[2시간]</v>
          </cell>
        </row>
        <row r="21725">
          <cell r="A21725">
            <v>600119</v>
          </cell>
          <cell r="B21725" t="str">
            <v>빛나는 유피테르 사냥 계약서[3시간]</v>
          </cell>
        </row>
        <row r="21726">
          <cell r="A21726">
            <v>600120</v>
          </cell>
          <cell r="B21726" t="str">
            <v>신뢰의 유피테르 사냥 계약서[10분]</v>
          </cell>
        </row>
        <row r="21727">
          <cell r="A21727">
            <v>600121</v>
          </cell>
          <cell r="B21727" t="str">
            <v>빛나는 유피테르 사냥 계약서[5시간]</v>
          </cell>
        </row>
        <row r="21728">
          <cell r="A21728">
            <v>600122</v>
          </cell>
          <cell r="B21728" t="str">
            <v>빛나는 유피테르 사냥 계약서[10시간]</v>
          </cell>
        </row>
        <row r="21729">
          <cell r="A21729">
            <v>600123</v>
          </cell>
          <cell r="B21729" t="str">
            <v>빛나는 유피테르 사냥 계약서[12시간]</v>
          </cell>
        </row>
        <row r="21730">
          <cell r="A21730">
            <v>600208</v>
          </cell>
          <cell r="B21730" t="str">
            <v>신뢰의 유피테르 성장 계약서[2분]</v>
          </cell>
        </row>
        <row r="21731">
          <cell r="A21731">
            <v>600209</v>
          </cell>
          <cell r="B21731" t="str">
            <v>신뢰의 유피테르 성장 계약서[4분]</v>
          </cell>
        </row>
        <row r="21732">
          <cell r="A21732">
            <v>600210</v>
          </cell>
          <cell r="B21732" t="str">
            <v>신뢰의 유피테르 성장 계약서[7분]</v>
          </cell>
        </row>
        <row r="21733">
          <cell r="A21733">
            <v>600211</v>
          </cell>
          <cell r="B21733" t="str">
            <v>찬란한 유피테르 성장 계약서[30일]</v>
          </cell>
        </row>
        <row r="21734">
          <cell r="A21734">
            <v>600213</v>
          </cell>
          <cell r="B21734" t="str">
            <v>찬란한 유피테르 성장 계약서[1일]</v>
          </cell>
        </row>
        <row r="21735">
          <cell r="A21735">
            <v>600214</v>
          </cell>
          <cell r="B21735" t="str">
            <v>찬란한 유피테르 성장 계약서[7일]</v>
          </cell>
        </row>
        <row r="21736">
          <cell r="A21736">
            <v>600215</v>
          </cell>
          <cell r="B21736" t="str">
            <v>찬란한 유피테르 성장 계약서[15일]</v>
          </cell>
        </row>
        <row r="21737">
          <cell r="A21737">
            <v>600216</v>
          </cell>
          <cell r="B21737" t="str">
            <v>찬란한 유피테르 성장 계약서[30일]</v>
          </cell>
        </row>
        <row r="21738">
          <cell r="A21738">
            <v>600217</v>
          </cell>
          <cell r="B21738" t="str">
            <v>빛나는 유피테르 성장 계약서[1시간]</v>
          </cell>
        </row>
        <row r="21739">
          <cell r="A21739">
            <v>600218</v>
          </cell>
          <cell r="B21739" t="str">
            <v>빛나는 유피테르 성장 계약서[2시간]</v>
          </cell>
        </row>
        <row r="21740">
          <cell r="A21740">
            <v>600219</v>
          </cell>
          <cell r="B21740" t="str">
            <v>빛나는 유피테르 성장 계약서[3시간]</v>
          </cell>
        </row>
        <row r="21741">
          <cell r="A21741">
            <v>600220</v>
          </cell>
          <cell r="B21741" t="str">
            <v>신뢰의 유피테르 성장 계약서[10분]</v>
          </cell>
        </row>
        <row r="21742">
          <cell r="A21742">
            <v>600221</v>
          </cell>
          <cell r="B21742" t="str">
            <v>빛나는 유피테르 성장 계약서[5시간]</v>
          </cell>
        </row>
        <row r="21743">
          <cell r="A21743">
            <v>600222</v>
          </cell>
          <cell r="B21743" t="str">
            <v>빛나는 유피테르 성장 계약서[10시간]</v>
          </cell>
        </row>
        <row r="21744">
          <cell r="A21744">
            <v>600223</v>
          </cell>
          <cell r="B21744" t="str">
            <v>빛나는 유피테르 성장 계약서[12시간]</v>
          </cell>
        </row>
        <row r="21745">
          <cell r="A21745">
            <v>630000</v>
          </cell>
          <cell r="B21745" t="str">
            <v>상급 변신 뽑기권</v>
          </cell>
        </row>
        <row r="21746">
          <cell r="A21746">
            <v>630001</v>
          </cell>
          <cell r="B21746" t="str">
            <v>상급 변신 뽑기권[11회]</v>
          </cell>
        </row>
        <row r="21747">
          <cell r="A21747">
            <v>630002</v>
          </cell>
          <cell r="B21747" t="str">
            <v>일반 변신 뽑기권[로얄상점]</v>
          </cell>
        </row>
        <row r="21748">
          <cell r="A21748">
            <v>630003</v>
          </cell>
          <cell r="B21748" t="str">
            <v>상급 변신 뽑기권[로얄상점]</v>
          </cell>
        </row>
        <row r="21749">
          <cell r="A21749">
            <v>630004</v>
          </cell>
          <cell r="B21749" t="str">
            <v>일반 변신 뽑기권</v>
          </cell>
        </row>
        <row r="21750">
          <cell r="A21750">
            <v>630005</v>
          </cell>
          <cell r="B21750" t="str">
            <v>상급 변신 뽑기권</v>
          </cell>
        </row>
        <row r="21751">
          <cell r="A21751">
            <v>630006</v>
          </cell>
          <cell r="B21751" t="str">
            <v>상급 변신 뽑기권[11회][이벤트]</v>
          </cell>
        </row>
        <row r="21752">
          <cell r="A21752">
            <v>630007</v>
          </cell>
          <cell r="B21752" t="str">
            <v>상급 변신 뽑기권[이벤트]</v>
          </cell>
        </row>
        <row r="21753">
          <cell r="A21753">
            <v>630011</v>
          </cell>
          <cell r="B21753" t="str">
            <v>일반 변신 확정 뽑기권</v>
          </cell>
        </row>
        <row r="21754">
          <cell r="A21754">
            <v>630012</v>
          </cell>
          <cell r="B21754" t="str">
            <v>고급 변신 확정 뽑기권</v>
          </cell>
        </row>
        <row r="21755">
          <cell r="A21755">
            <v>630013</v>
          </cell>
          <cell r="B21755" t="str">
            <v>희귀 변신 확정 뽑기권</v>
          </cell>
        </row>
        <row r="21756">
          <cell r="A21756">
            <v>630014</v>
          </cell>
          <cell r="B21756" t="str">
            <v>영웅 변신 확정 뽑기권[프로모션]</v>
          </cell>
        </row>
        <row r="21757">
          <cell r="A21757">
            <v>630020</v>
          </cell>
          <cell r="B21757" t="str">
            <v>영웅 변신 확정 뽑기권[이벤트]</v>
          </cell>
        </row>
        <row r="21758">
          <cell r="A21758">
            <v>630204</v>
          </cell>
          <cell r="B21758" t="str">
            <v>전설~초월 변신 뽑기권</v>
          </cell>
        </row>
        <row r="21759">
          <cell r="A21759">
            <v>630205</v>
          </cell>
          <cell r="B21759" t="str">
            <v>영웅~전설 변신 뽑기권</v>
          </cell>
        </row>
        <row r="21760">
          <cell r="A21760">
            <v>630206</v>
          </cell>
          <cell r="B21760" t="str">
            <v>희귀~영웅 변신 뽑기권</v>
          </cell>
        </row>
        <row r="21761">
          <cell r="A21761">
            <v>630207</v>
          </cell>
          <cell r="B21761" t="str">
            <v>고급~희귀 변신 뽑기권[이벤트]</v>
          </cell>
        </row>
        <row r="21762">
          <cell r="A21762">
            <v>630210</v>
          </cell>
          <cell r="B21762" t="str">
            <v>희귀~영웅 변신 뽑기권[프로모션]</v>
          </cell>
        </row>
        <row r="21763">
          <cell r="A21763">
            <v>630211</v>
          </cell>
          <cell r="B21763" t="str">
            <v>고급~희귀 변신 뽑기권[프로모션]</v>
          </cell>
        </row>
        <row r="21764">
          <cell r="A21764">
            <v>630300</v>
          </cell>
          <cell r="B21764" t="str">
            <v>최상급 변신 뽑기권</v>
          </cell>
        </row>
        <row r="21765">
          <cell r="A21765">
            <v>630301</v>
          </cell>
          <cell r="B21765" t="str">
            <v>최상급 변신 뽑기권[11회]</v>
          </cell>
        </row>
        <row r="21766">
          <cell r="A21766">
            <v>630801</v>
          </cell>
          <cell r="B21766" t="str">
            <v>영웅 변신 중복 카드 교체권</v>
          </cell>
        </row>
        <row r="21767">
          <cell r="A21767">
            <v>630802</v>
          </cell>
          <cell r="B21767" t="str">
            <v>전설 변신 중복 카드 교체권</v>
          </cell>
        </row>
        <row r="21768">
          <cell r="A21768">
            <v>630803</v>
          </cell>
          <cell r="B21768" t="str">
            <v>초월 변신 중복 카드 교체권</v>
          </cell>
        </row>
        <row r="21769">
          <cell r="A21769">
            <v>660000</v>
          </cell>
          <cell r="B21769" t="str">
            <v>상급 서번트 뽑기권</v>
          </cell>
        </row>
        <row r="21770">
          <cell r="A21770">
            <v>660001</v>
          </cell>
          <cell r="B21770" t="str">
            <v>상급 서번트 뽑기권[11회]</v>
          </cell>
        </row>
        <row r="21771">
          <cell r="A21771">
            <v>660002</v>
          </cell>
          <cell r="B21771" t="str">
            <v>일반 서번트 뽑기권[로얄상점]</v>
          </cell>
        </row>
        <row r="21772">
          <cell r="A21772">
            <v>660003</v>
          </cell>
          <cell r="B21772" t="str">
            <v>상급 서번트 뽑기권[로얄상점]</v>
          </cell>
        </row>
        <row r="21773">
          <cell r="A21773">
            <v>660004</v>
          </cell>
          <cell r="B21773" t="str">
            <v>일반 서번트 뽑기권</v>
          </cell>
        </row>
        <row r="21774">
          <cell r="A21774">
            <v>660005</v>
          </cell>
          <cell r="B21774" t="str">
            <v>상급 서번트 뽑기권</v>
          </cell>
        </row>
        <row r="21775">
          <cell r="A21775">
            <v>660006</v>
          </cell>
          <cell r="B21775" t="str">
            <v>상급 서번트 뽑기권[11회][이벤트]</v>
          </cell>
        </row>
        <row r="21776">
          <cell r="A21776">
            <v>660007</v>
          </cell>
          <cell r="B21776" t="str">
            <v>상급 서번트 뽑기권[이벤트]</v>
          </cell>
        </row>
        <row r="21777">
          <cell r="A21777">
            <v>660011</v>
          </cell>
          <cell r="B21777" t="str">
            <v>일반 서번트 확정 뽑기권</v>
          </cell>
        </row>
        <row r="21778">
          <cell r="A21778">
            <v>660012</v>
          </cell>
          <cell r="B21778" t="str">
            <v>고급 서번트 확정 뽑기권</v>
          </cell>
        </row>
        <row r="21779">
          <cell r="A21779">
            <v>660013</v>
          </cell>
          <cell r="B21779" t="str">
            <v>희귀 서번트 확정 뽑기권</v>
          </cell>
        </row>
        <row r="21780">
          <cell r="A21780">
            <v>660014</v>
          </cell>
          <cell r="B21780" t="str">
            <v>영웅 서번트 확정 뽑기권[프로모션]</v>
          </cell>
        </row>
        <row r="21781">
          <cell r="A21781">
            <v>660020</v>
          </cell>
          <cell r="B21781" t="str">
            <v>영웅 서번트 확정 뽑기권[이벤트]</v>
          </cell>
        </row>
        <row r="21782">
          <cell r="A21782">
            <v>660022</v>
          </cell>
          <cell r="B21782" t="str">
            <v>고급 서번트 확정 뽑기권[이벤트]</v>
          </cell>
        </row>
        <row r="21783">
          <cell r="A21783">
            <v>660204</v>
          </cell>
          <cell r="B21783" t="str">
            <v>전설~초월 서번트 뽑기권</v>
          </cell>
        </row>
        <row r="21784">
          <cell r="A21784">
            <v>660205</v>
          </cell>
          <cell r="B21784" t="str">
            <v>영웅~전설 서번트 뽑기권</v>
          </cell>
        </row>
        <row r="21785">
          <cell r="A21785">
            <v>660206</v>
          </cell>
          <cell r="B21785" t="str">
            <v>희귀~영웅 서번트 뽑기권</v>
          </cell>
        </row>
        <row r="21786">
          <cell r="A21786">
            <v>660207</v>
          </cell>
          <cell r="B21786" t="str">
            <v>고급~희귀 서번트 뽑기권[이벤트]</v>
          </cell>
        </row>
        <row r="21787">
          <cell r="A21787">
            <v>660210</v>
          </cell>
          <cell r="B21787" t="str">
            <v>희귀~영웅 서번트 뽑기권[프로모션]</v>
          </cell>
        </row>
        <row r="21788">
          <cell r="A21788">
            <v>660211</v>
          </cell>
          <cell r="B21788" t="str">
            <v>고급~희귀 서번트 뽑기권[프로모션]</v>
          </cell>
        </row>
        <row r="21789">
          <cell r="A21789">
            <v>660300</v>
          </cell>
          <cell r="B21789" t="str">
            <v>최상급 서번트 뽑기권</v>
          </cell>
        </row>
        <row r="21790">
          <cell r="A21790">
            <v>660301</v>
          </cell>
          <cell r="B21790" t="str">
            <v>최상급 서번트 뽑기권[11회]</v>
          </cell>
        </row>
        <row r="21791">
          <cell r="A21791">
            <v>660801</v>
          </cell>
          <cell r="B21791" t="str">
            <v>영웅 서번트 중복 카드 교체권</v>
          </cell>
        </row>
        <row r="21792">
          <cell r="A21792">
            <v>660802</v>
          </cell>
          <cell r="B21792" t="str">
            <v>전설 서번트 중복 카드 교체권</v>
          </cell>
        </row>
        <row r="21793">
          <cell r="A21793">
            <v>660803</v>
          </cell>
          <cell r="B21793" t="str">
            <v>초월 서번트 중복 카드 교체권</v>
          </cell>
        </row>
        <row r="21794">
          <cell r="A21794">
            <v>690000</v>
          </cell>
          <cell r="B21794" t="str">
            <v>[TEST]변신 뽑기권</v>
          </cell>
        </row>
        <row r="21795">
          <cell r="A21795">
            <v>690001</v>
          </cell>
          <cell r="B21795" t="str">
            <v>[TEST]서번트 뽑기권</v>
          </cell>
        </row>
        <row r="21796">
          <cell r="A21796">
            <v>690002</v>
          </cell>
          <cell r="B21796" t="str">
            <v>[TEST]스킬북 상자</v>
          </cell>
        </row>
        <row r="21797">
          <cell r="A21797">
            <v>690003</v>
          </cell>
          <cell r="B21797" t="str">
            <v>[TEST]유피테르 부스트</v>
          </cell>
        </row>
        <row r="21798">
          <cell r="A21798">
            <v>690004</v>
          </cell>
          <cell r="B21798" t="str">
            <v>[TEST]변신 뽑기권[110회]</v>
          </cell>
        </row>
        <row r="21799">
          <cell r="A21799">
            <v>690005</v>
          </cell>
          <cell r="B21799" t="str">
            <v>[TEST]서번트 뽑기권[110회]</v>
          </cell>
        </row>
        <row r="21800">
          <cell r="A21800">
            <v>690006</v>
          </cell>
          <cell r="B21800" t="str">
            <v>[TEST]희귀 매터리얼 세트 상자</v>
          </cell>
        </row>
        <row r="21801">
          <cell r="A21801">
            <v>690007</v>
          </cell>
          <cell r="B21801" t="str">
            <v>50레벨 Test상자[공통]</v>
          </cell>
        </row>
        <row r="21802">
          <cell r="A21802">
            <v>690008</v>
          </cell>
          <cell r="B21802" t="str">
            <v>65레벨 Test상자[공통]</v>
          </cell>
        </row>
        <row r="21803">
          <cell r="A21803">
            <v>690009</v>
          </cell>
          <cell r="B21803" t="str">
            <v>50레벨 Test상자[나이트]</v>
          </cell>
        </row>
        <row r="21804">
          <cell r="A21804">
            <v>690010</v>
          </cell>
          <cell r="B21804" t="str">
            <v>65레벨 Test상자[나이트]</v>
          </cell>
        </row>
        <row r="21805">
          <cell r="A21805">
            <v>690011</v>
          </cell>
          <cell r="B21805" t="str">
            <v>50레벨 Test상자[아처]</v>
          </cell>
        </row>
        <row r="21806">
          <cell r="A21806">
            <v>690012</v>
          </cell>
          <cell r="B21806" t="str">
            <v>65레벨 Test상자[아처]</v>
          </cell>
        </row>
        <row r="21807">
          <cell r="A21807">
            <v>690013</v>
          </cell>
          <cell r="B21807" t="str">
            <v>50레벨 Test상자[위저드]</v>
          </cell>
        </row>
        <row r="21808">
          <cell r="A21808">
            <v>690014</v>
          </cell>
          <cell r="B21808" t="str">
            <v>65레벨 Test상자[위저드]</v>
          </cell>
        </row>
        <row r="21809">
          <cell r="A21809">
            <v>690015</v>
          </cell>
          <cell r="B21809" t="str">
            <v>[테스트]영혼석1</v>
          </cell>
        </row>
        <row r="21810">
          <cell r="A21810">
            <v>690016</v>
          </cell>
          <cell r="B21810" t="str">
            <v>[테스트]영혼석2</v>
          </cell>
        </row>
        <row r="21811">
          <cell r="A21811">
            <v>690017</v>
          </cell>
          <cell r="B21811" t="str">
            <v>[테스트]영혼석3</v>
          </cell>
        </row>
        <row r="21812">
          <cell r="A21812">
            <v>690018</v>
          </cell>
          <cell r="B21812" t="str">
            <v>[테스트]영혼석4</v>
          </cell>
        </row>
        <row r="21813">
          <cell r="A21813">
            <v>700000</v>
          </cell>
          <cell r="B21813" t="str">
            <v>푸리에 의뢰소 스크롤 [귀속]</v>
          </cell>
        </row>
        <row r="21814">
          <cell r="A21814">
            <v>700001</v>
          </cell>
          <cell r="B21814" t="str">
            <v>푸리에 의뢰소 스크롤</v>
          </cell>
        </row>
        <row r="21815">
          <cell r="A21815">
            <v>700002</v>
          </cell>
          <cell r="B21815" t="str">
            <v>블랙랜드 초급 의뢰소 스크롤 [귀속]</v>
          </cell>
        </row>
        <row r="21816">
          <cell r="A21816">
            <v>700003</v>
          </cell>
          <cell r="B21816" t="str">
            <v>블랙랜드 초급 의뢰소 스크롤</v>
          </cell>
        </row>
        <row r="21817">
          <cell r="A21817">
            <v>700004</v>
          </cell>
          <cell r="B21817" t="str">
            <v>블랙랜드 중급 의뢰소 스크롤 [귀속]</v>
          </cell>
        </row>
        <row r="21818">
          <cell r="A21818">
            <v>700005</v>
          </cell>
          <cell r="B21818" t="str">
            <v>블랙랜드 중급 의뢰소 스크롤</v>
          </cell>
        </row>
        <row r="21819">
          <cell r="A21819">
            <v>700006</v>
          </cell>
          <cell r="B21819" t="str">
            <v>바이런 초급 의뢰소 스크롤 [귀속]</v>
          </cell>
        </row>
        <row r="21820">
          <cell r="A21820">
            <v>700007</v>
          </cell>
          <cell r="B21820" t="str">
            <v>바이런 초급 의뢰소 스크롤</v>
          </cell>
        </row>
        <row r="21821">
          <cell r="A21821">
            <v>700008</v>
          </cell>
          <cell r="B21821" t="str">
            <v>바이런 중급 의뢰소 스크롤 [귀속]</v>
          </cell>
        </row>
        <row r="21822">
          <cell r="A21822">
            <v>700009</v>
          </cell>
          <cell r="B21822" t="str">
            <v>바이런 중급 의뢰소 스크롤</v>
          </cell>
        </row>
        <row r="21823">
          <cell r="A21823">
            <v>700010</v>
          </cell>
          <cell r="B21823" t="str">
            <v>로덴 초급 의뢰소 스크롤 [귀속]</v>
          </cell>
        </row>
        <row r="21824">
          <cell r="A21824">
            <v>700011</v>
          </cell>
          <cell r="B21824" t="str">
            <v>로덴 초급 의뢰소 스크롤</v>
          </cell>
        </row>
        <row r="21825">
          <cell r="A21825">
            <v>700012</v>
          </cell>
          <cell r="B21825" t="str">
            <v>로덴 중급 의뢰소 스크롤 [귀속]</v>
          </cell>
        </row>
        <row r="21826">
          <cell r="A21826">
            <v>700013</v>
          </cell>
          <cell r="B21826" t="str">
            <v>로덴 중급 의뢰소 스크롤</v>
          </cell>
        </row>
        <row r="21827">
          <cell r="A21827">
            <v>700014</v>
          </cell>
          <cell r="B21827" t="str">
            <v>푸리에 의뢰소 스크롤 [귀속]</v>
          </cell>
        </row>
        <row r="21828">
          <cell r="A21828">
            <v>700015</v>
          </cell>
          <cell r="B21828" t="str">
            <v>푸리에 의뢰소 스크롤</v>
          </cell>
        </row>
        <row r="21829">
          <cell r="A21829">
            <v>700016</v>
          </cell>
          <cell r="B21829" t="str">
            <v>블랙랜드 초급 의뢰소 스크롤 [귀속]</v>
          </cell>
        </row>
        <row r="21830">
          <cell r="A21830">
            <v>700017</v>
          </cell>
          <cell r="B21830" t="str">
            <v>블랙랜드 초급 의뢰소 스크롤</v>
          </cell>
        </row>
        <row r="21831">
          <cell r="A21831">
            <v>700018</v>
          </cell>
          <cell r="B21831" t="str">
            <v>블랙랜드 중급 의뢰소 스크롤 [귀속]</v>
          </cell>
        </row>
        <row r="21832">
          <cell r="A21832">
            <v>700019</v>
          </cell>
          <cell r="B21832" t="str">
            <v>블랙랜드 중급 의뢰소 스크롤</v>
          </cell>
        </row>
        <row r="21833">
          <cell r="A21833">
            <v>700020</v>
          </cell>
          <cell r="B21833" t="str">
            <v>바이런 초급 의뢰소 스크롤 [귀속]</v>
          </cell>
        </row>
        <row r="21834">
          <cell r="A21834">
            <v>700021</v>
          </cell>
          <cell r="B21834" t="str">
            <v>바이런 초급 의뢰소 스크롤</v>
          </cell>
        </row>
        <row r="21835">
          <cell r="A21835">
            <v>700022</v>
          </cell>
          <cell r="B21835" t="str">
            <v>바이런 중급 의뢰소 스크롤 [귀속]</v>
          </cell>
        </row>
        <row r="21836">
          <cell r="A21836">
            <v>700023</v>
          </cell>
          <cell r="B21836" t="str">
            <v>바이런 중급 의뢰소 스크롤</v>
          </cell>
        </row>
        <row r="21837">
          <cell r="A21837">
            <v>700024</v>
          </cell>
          <cell r="B21837" t="str">
            <v>로덴 초급 의뢰소 스크롤 [귀속]</v>
          </cell>
        </row>
        <row r="21838">
          <cell r="A21838">
            <v>700025</v>
          </cell>
          <cell r="B21838" t="str">
            <v>로덴 초급 의뢰소 스크롤</v>
          </cell>
        </row>
        <row r="21839">
          <cell r="A21839">
            <v>700026</v>
          </cell>
          <cell r="B21839" t="str">
            <v>로덴 중급 의뢰소 스크롤 [귀속]</v>
          </cell>
        </row>
        <row r="21840">
          <cell r="A21840">
            <v>700027</v>
          </cell>
          <cell r="B21840" t="str">
            <v>로덴 중급 의뢰소 스크롤</v>
          </cell>
        </row>
        <row r="21841">
          <cell r="A21841">
            <v>700028</v>
          </cell>
          <cell r="B21841" t="str">
            <v>의뢰소 스크롤 - 골드 [상점]</v>
          </cell>
        </row>
        <row r="21842">
          <cell r="A21842">
            <v>700029</v>
          </cell>
          <cell r="B21842" t="str">
            <v>의뢰소 스크롤 - 골드</v>
          </cell>
        </row>
        <row r="21843">
          <cell r="A21843">
            <v>700030</v>
          </cell>
          <cell r="B21843" t="str">
            <v>의뢰소 스크롤 - 명예 코인 [상점]</v>
          </cell>
        </row>
        <row r="21844">
          <cell r="A21844">
            <v>700031</v>
          </cell>
          <cell r="B21844" t="str">
            <v>의뢰소 스크롤 - 명예 코인</v>
          </cell>
        </row>
        <row r="21845">
          <cell r="A21845">
            <v>700032</v>
          </cell>
          <cell r="B21845" t="str">
            <v>의뢰소 스크롤 - 로얄 코인 [상점]</v>
          </cell>
        </row>
        <row r="21846">
          <cell r="A21846">
            <v>700033</v>
          </cell>
          <cell r="B21846" t="str">
            <v>의뢰소 스크롤 - 로얄 코인</v>
          </cell>
        </row>
        <row r="21847">
          <cell r="A21847">
            <v>700034</v>
          </cell>
          <cell r="B21847" t="str">
            <v>의뢰소 스크롤 - 길드 코인 [상점]</v>
          </cell>
        </row>
        <row r="21848">
          <cell r="A21848">
            <v>700035</v>
          </cell>
          <cell r="B21848" t="str">
            <v>의뢰소 스크롤 - 길드 코인</v>
          </cell>
        </row>
        <row r="21849">
          <cell r="A21849">
            <v>700036</v>
          </cell>
          <cell r="B21849" t="str">
            <v>의뢰소 스크롤 - 조각서</v>
          </cell>
        </row>
        <row r="21850">
          <cell r="A21850">
            <v>700037</v>
          </cell>
          <cell r="B21850" t="str">
            <v>LV40 성장 의뢰소 스크롤[이벤트]</v>
          </cell>
        </row>
        <row r="21851">
          <cell r="A21851">
            <v>700038</v>
          </cell>
          <cell r="B21851" t="str">
            <v>LV41 성장 의뢰소 스크롤[이벤트]</v>
          </cell>
        </row>
        <row r="21852">
          <cell r="A21852">
            <v>700039</v>
          </cell>
          <cell r="B21852" t="str">
            <v>LV42 성장 의뢰소 스크롤[이벤트]</v>
          </cell>
        </row>
        <row r="21853">
          <cell r="A21853">
            <v>700040</v>
          </cell>
          <cell r="B21853" t="str">
            <v>LV43 성장 의뢰소 스크롤[이벤트]</v>
          </cell>
        </row>
        <row r="21854">
          <cell r="A21854">
            <v>700041</v>
          </cell>
          <cell r="B21854" t="str">
            <v>LV44 성장 의뢰소 스크롤[이벤트]</v>
          </cell>
        </row>
        <row r="21855">
          <cell r="A21855">
            <v>700042</v>
          </cell>
          <cell r="B21855" t="str">
            <v>LV45 성장 의뢰소 스크롤[이벤트]</v>
          </cell>
        </row>
        <row r="21856">
          <cell r="A21856">
            <v>700043</v>
          </cell>
          <cell r="B21856" t="str">
            <v>LV46 성장 의뢰소 스크롤[이벤트]</v>
          </cell>
        </row>
        <row r="21857">
          <cell r="A21857">
            <v>700044</v>
          </cell>
          <cell r="B21857" t="str">
            <v>LV47 성장 의뢰소 스크롤[이벤트]</v>
          </cell>
        </row>
        <row r="21858">
          <cell r="A21858">
            <v>700045</v>
          </cell>
          <cell r="B21858" t="str">
            <v>LV48 성장 의뢰소 스크롤[이벤트]</v>
          </cell>
        </row>
        <row r="21859">
          <cell r="A21859">
            <v>700046</v>
          </cell>
          <cell r="B21859" t="str">
            <v>LV49 성장 의뢰소 스크롤[이벤트]</v>
          </cell>
        </row>
        <row r="21860">
          <cell r="A21860">
            <v>700047</v>
          </cell>
          <cell r="B21860" t="str">
            <v>산타걸의 이벤트 스크롤 - X</v>
          </cell>
        </row>
        <row r="21861">
          <cell r="A21861">
            <v>700048</v>
          </cell>
          <cell r="B21861" t="str">
            <v>산타걸의 이벤트 스크롤 - M</v>
          </cell>
        </row>
        <row r="21862">
          <cell r="A21862">
            <v>700049</v>
          </cell>
          <cell r="B21862" t="str">
            <v>산타걸의 이벤트 스크롤 - A</v>
          </cell>
        </row>
        <row r="21863">
          <cell r="A21863">
            <v>700050</v>
          </cell>
          <cell r="B21863" t="str">
            <v>산타걸의 이벤트 스크롤 - S</v>
          </cell>
        </row>
        <row r="21864">
          <cell r="A21864">
            <v>700051</v>
          </cell>
          <cell r="B21864" t="str">
            <v>화염의 동굴 3층 의뢰소 스크롤[상점]</v>
          </cell>
        </row>
        <row r="21865">
          <cell r="A21865">
            <v>700052</v>
          </cell>
          <cell r="B21865" t="str">
            <v>왕의 무덤 4층 의뢰소 스크롤[상점]</v>
          </cell>
        </row>
        <row r="21866">
          <cell r="A21866">
            <v>700053</v>
          </cell>
          <cell r="B21866" t="str">
            <v>딱정벌레 구덩이 4층 의뢰소 스크롤[상점]</v>
          </cell>
        </row>
        <row r="21867">
          <cell r="A21867">
            <v>700054</v>
          </cell>
          <cell r="B21867" t="str">
            <v>에르테스 내부 의뢰소 스크롤[상점]</v>
          </cell>
        </row>
        <row r="21868">
          <cell r="A21868">
            <v>700055</v>
          </cell>
          <cell r="B21868" t="str">
            <v>메테오스의 탑 1층 의뢰소 스크롤[상점]</v>
          </cell>
        </row>
        <row r="21869">
          <cell r="A21869">
            <v>700056</v>
          </cell>
          <cell r="B21869" t="str">
            <v>메테오스의 탑 2층 의뢰소 스크롤[상점]</v>
          </cell>
        </row>
        <row r="21870">
          <cell r="A21870">
            <v>700057</v>
          </cell>
          <cell r="B21870" t="str">
            <v>화염의 동굴 3층 의뢰소 스크롤</v>
          </cell>
        </row>
        <row r="21871">
          <cell r="A21871">
            <v>700058</v>
          </cell>
          <cell r="B21871" t="str">
            <v>왕의 무덤 4층 의뢰소 스크롤</v>
          </cell>
        </row>
        <row r="21872">
          <cell r="A21872">
            <v>700059</v>
          </cell>
          <cell r="B21872" t="str">
            <v>딱정벌레 구덩이 4층 의뢰소 스크롤</v>
          </cell>
        </row>
        <row r="21873">
          <cell r="A21873">
            <v>700060</v>
          </cell>
          <cell r="B21873" t="str">
            <v>에르테스 내부 의뢰소 스크롤</v>
          </cell>
        </row>
        <row r="21874">
          <cell r="A21874">
            <v>700061</v>
          </cell>
          <cell r="B21874" t="str">
            <v>메테오스의 탑 1층 의뢰소 스크롤</v>
          </cell>
        </row>
        <row r="21875">
          <cell r="A21875">
            <v>700062</v>
          </cell>
          <cell r="B21875" t="str">
            <v>메테오스의 탑 2층 의뢰소 스크롤</v>
          </cell>
        </row>
        <row r="21876">
          <cell r="A21876">
            <v>700063</v>
          </cell>
          <cell r="B21876" t="str">
            <v>메테오스의 탑 3층 의뢰소 스크롤[상점]</v>
          </cell>
        </row>
        <row r="21877">
          <cell r="A21877">
            <v>700064</v>
          </cell>
          <cell r="B21877" t="str">
            <v>메테오스의 탑 3층 의뢰소 스크롤</v>
          </cell>
        </row>
        <row r="21878">
          <cell r="A21878">
            <v>700065</v>
          </cell>
          <cell r="B21878" t="str">
            <v>언데드 던전 3층 의뢰소 스크롤[상점]</v>
          </cell>
        </row>
        <row r="21879">
          <cell r="A21879">
            <v>700066</v>
          </cell>
          <cell r="B21879" t="str">
            <v>언데드 던전 3층 의뢰소 스크롤</v>
          </cell>
        </row>
        <row r="21880">
          <cell r="A21880">
            <v>700067</v>
          </cell>
          <cell r="B21880" t="str">
            <v>버닝 스크롤 Lv30[이벤트]</v>
          </cell>
        </row>
        <row r="21881">
          <cell r="A21881">
            <v>700068</v>
          </cell>
          <cell r="B21881" t="str">
            <v>버닝 스크롤 Lv35[이벤트]</v>
          </cell>
        </row>
        <row r="21882">
          <cell r="A21882">
            <v>700069</v>
          </cell>
          <cell r="B21882" t="str">
            <v>버닝 스크롤 Lv40[이벤트]</v>
          </cell>
        </row>
        <row r="21883">
          <cell r="A21883">
            <v>700070</v>
          </cell>
          <cell r="B21883" t="str">
            <v>버닝 스크롤 Lv43[이벤트]</v>
          </cell>
        </row>
        <row r="21884">
          <cell r="A21884">
            <v>700071</v>
          </cell>
          <cell r="B21884" t="str">
            <v>버닝 스크롤 Lv46[이벤트]</v>
          </cell>
        </row>
        <row r="21885">
          <cell r="A21885">
            <v>700072</v>
          </cell>
          <cell r="B21885" t="str">
            <v>버닝 스크롤 Lv49[이벤트]</v>
          </cell>
        </row>
        <row r="21886">
          <cell r="A21886">
            <v>700073</v>
          </cell>
          <cell r="B21886" t="str">
            <v>버닝 스크롤 Lv50[이벤트]</v>
          </cell>
        </row>
        <row r="21887">
          <cell r="A21887">
            <v>700074</v>
          </cell>
          <cell r="B21887" t="str">
            <v>버닝 스크롤 Lv52[이벤트]</v>
          </cell>
        </row>
        <row r="21888">
          <cell r="A21888">
            <v>700075</v>
          </cell>
          <cell r="B21888" t="str">
            <v>버닝 스크롤 Lv54[이벤트]</v>
          </cell>
        </row>
        <row r="21889">
          <cell r="A21889">
            <v>700076</v>
          </cell>
          <cell r="B21889" t="str">
            <v>버닝 스크롤 Lv56[이벤트]</v>
          </cell>
        </row>
        <row r="21890">
          <cell r="A21890">
            <v>700077</v>
          </cell>
          <cell r="B21890" t="str">
            <v>버닝 스크롤 Lv57[이벤트]</v>
          </cell>
        </row>
        <row r="21891">
          <cell r="A21891">
            <v>700078</v>
          </cell>
          <cell r="B21891" t="str">
            <v>버닝 스크롤 Lv58[이벤트]</v>
          </cell>
        </row>
        <row r="21892">
          <cell r="A21892">
            <v>700079</v>
          </cell>
          <cell r="B21892" t="str">
            <v>버닝 스크롤 Lv59[이벤트]</v>
          </cell>
        </row>
        <row r="21893">
          <cell r="A21893">
            <v>700080</v>
          </cell>
          <cell r="B21893" t="str">
            <v>일루미나 변질된 늪 의뢰소 스크롤</v>
          </cell>
        </row>
        <row r="21894">
          <cell r="A21894">
            <v>700081</v>
          </cell>
          <cell r="B21894" t="str">
            <v>일루미나 변질된 늪 의뢰소 스크롤[상점]</v>
          </cell>
        </row>
        <row r="21895">
          <cell r="A21895">
            <v>700082</v>
          </cell>
          <cell r="B21895" t="str">
            <v>황천의 일루미나 의뢰소 스크롤</v>
          </cell>
        </row>
        <row r="21896">
          <cell r="A21896">
            <v>700083</v>
          </cell>
          <cell r="B21896" t="str">
            <v>황천의 일루미나 의뢰소 스크롤[상점]</v>
          </cell>
        </row>
        <row r="21897">
          <cell r="A21897">
            <v>700084</v>
          </cell>
          <cell r="B21897" t="str">
            <v>1주년 코인 미션 스크롤</v>
          </cell>
        </row>
        <row r="21898">
          <cell r="A21898">
            <v>700085</v>
          </cell>
          <cell r="B21898" t="str">
            <v>메테오스의 탑 4층 의뢰소 스크롤</v>
          </cell>
        </row>
        <row r="21899">
          <cell r="A21899">
            <v>700086</v>
          </cell>
          <cell r="B21899" t="str">
            <v>원시해적의 동굴 2층 의뢰소 스크롤</v>
          </cell>
        </row>
        <row r="21900">
          <cell r="A21900">
            <v>700087</v>
          </cell>
          <cell r="B21900" t="str">
            <v>발레포르 던전 2층 의뢰소 스크롤</v>
          </cell>
        </row>
        <row r="21901">
          <cell r="A21901">
            <v>700088</v>
          </cell>
          <cell r="B21901" t="str">
            <v>영웅의 의뢰소 스크롤 상자[이벤트]</v>
          </cell>
        </row>
        <row r="21902">
          <cell r="A21902">
            <v>700089</v>
          </cell>
          <cell r="B21902" t="str">
            <v>메테오스의 탑 5층 의뢰소 스크롤</v>
          </cell>
        </row>
        <row r="21903">
          <cell r="A21903">
            <v>700090</v>
          </cell>
          <cell r="B21903" t="str">
            <v>발레포르 던전 3층 의뢰소 스크롤</v>
          </cell>
        </row>
        <row r="21904">
          <cell r="A21904">
            <v>700091</v>
          </cell>
          <cell r="B21904" t="str">
            <v>원시해적의 동굴 3층 의뢰소 스크롤</v>
          </cell>
        </row>
        <row r="21905">
          <cell r="A21905">
            <v>710001</v>
          </cell>
          <cell r="B21905" t="str">
            <v>하드코어 - 영웅의 힘</v>
          </cell>
        </row>
        <row r="21906">
          <cell r="A21906">
            <v>710002</v>
          </cell>
          <cell r="B21906" t="str">
            <v>하드코어 - 영웅의 분노</v>
          </cell>
        </row>
        <row r="21907">
          <cell r="A21907">
            <v>710003</v>
          </cell>
          <cell r="B21907" t="str">
            <v>하드코어 - 영웅의 용기</v>
          </cell>
        </row>
        <row r="21908">
          <cell r="A21908">
            <v>710004</v>
          </cell>
          <cell r="B21908" t="str">
            <v>하드코어 - 영웅의 혼</v>
          </cell>
        </row>
        <row r="21909">
          <cell r="A21909">
            <v>710005</v>
          </cell>
          <cell r="B21909" t="str">
            <v>하드코어 - 유피테르의 시험</v>
          </cell>
        </row>
        <row r="21910">
          <cell r="A21910">
            <v>800001</v>
          </cell>
          <cell r="B21910" t="str">
            <v>[T]근접공격형1 PVP</v>
          </cell>
        </row>
        <row r="21911">
          <cell r="A21911">
            <v>800002</v>
          </cell>
          <cell r="B21911" t="str">
            <v>[T]근접공격형2 PVP</v>
          </cell>
        </row>
        <row r="21912">
          <cell r="A21912">
            <v>800003</v>
          </cell>
          <cell r="B21912" t="str">
            <v>[T]근접공격형3 PVP</v>
          </cell>
        </row>
        <row r="21913">
          <cell r="A21913">
            <v>800004</v>
          </cell>
          <cell r="B21913" t="str">
            <v>[T]근접공격형4 PVP</v>
          </cell>
        </row>
        <row r="21914">
          <cell r="A21914">
            <v>800005</v>
          </cell>
          <cell r="B21914" t="str">
            <v>[T]근접공격형5 PVP</v>
          </cell>
        </row>
        <row r="21915">
          <cell r="A21915">
            <v>800006</v>
          </cell>
          <cell r="B21915" t="str">
            <v>[T]근접공격&amp;명중형1 PVP</v>
          </cell>
        </row>
        <row r="21916">
          <cell r="A21916">
            <v>800007</v>
          </cell>
          <cell r="B21916" t="str">
            <v>[T]근접공격&amp;명중형2 PVP</v>
          </cell>
        </row>
        <row r="21917">
          <cell r="A21917">
            <v>800008</v>
          </cell>
          <cell r="B21917" t="str">
            <v>[T]근접공격&amp;명중형3 PVP</v>
          </cell>
        </row>
        <row r="21918">
          <cell r="A21918">
            <v>800009</v>
          </cell>
          <cell r="B21918" t="str">
            <v>[T]근접공격&amp;명중형4 PVP</v>
          </cell>
        </row>
        <row r="21919">
          <cell r="A21919">
            <v>800010</v>
          </cell>
          <cell r="B21919" t="str">
            <v>[T]근접공격&amp;명중형5 PVP</v>
          </cell>
        </row>
        <row r="21920">
          <cell r="A21920">
            <v>800011</v>
          </cell>
          <cell r="B21920" t="str">
            <v>[T]근접명중형1 PVP</v>
          </cell>
        </row>
        <row r="21921">
          <cell r="A21921">
            <v>800012</v>
          </cell>
          <cell r="B21921" t="str">
            <v>[T]근접명중형2 PVP</v>
          </cell>
        </row>
        <row r="21922">
          <cell r="A21922">
            <v>800013</v>
          </cell>
          <cell r="B21922" t="str">
            <v>[T]근접명중형3 PVP</v>
          </cell>
        </row>
        <row r="21923">
          <cell r="A21923">
            <v>800014</v>
          </cell>
          <cell r="B21923" t="str">
            <v>[T]근접명중형4 PVP</v>
          </cell>
        </row>
        <row r="21924">
          <cell r="A21924">
            <v>800015</v>
          </cell>
          <cell r="B21924" t="str">
            <v>[T]근접명중형5 PVP</v>
          </cell>
        </row>
        <row r="21925">
          <cell r="A21925">
            <v>800016</v>
          </cell>
          <cell r="B21925" t="str">
            <v>[T]근접공격형1 크리처</v>
          </cell>
        </row>
        <row r="21926">
          <cell r="A21926">
            <v>800017</v>
          </cell>
          <cell r="B21926" t="str">
            <v>[T]근접공격형2 크리처</v>
          </cell>
        </row>
        <row r="21927">
          <cell r="A21927">
            <v>800018</v>
          </cell>
          <cell r="B21927" t="str">
            <v>[T]근접공격형3 크리처</v>
          </cell>
        </row>
        <row r="21928">
          <cell r="A21928">
            <v>800019</v>
          </cell>
          <cell r="B21928" t="str">
            <v>[T]근접공격형4 크리처</v>
          </cell>
        </row>
        <row r="21929">
          <cell r="A21929">
            <v>800020</v>
          </cell>
          <cell r="B21929" t="str">
            <v>[T]근접공격형5 크리처</v>
          </cell>
        </row>
        <row r="21930">
          <cell r="A21930">
            <v>800021</v>
          </cell>
          <cell r="B21930" t="str">
            <v>[T]근접공격&amp;명중형1 크리처</v>
          </cell>
        </row>
        <row r="21931">
          <cell r="A21931">
            <v>800022</v>
          </cell>
          <cell r="B21931" t="str">
            <v>[T]근접공격&amp;명중형2 크리처</v>
          </cell>
        </row>
        <row r="21932">
          <cell r="A21932">
            <v>800023</v>
          </cell>
          <cell r="B21932" t="str">
            <v>[T]근접공격&amp;명중형3 크리처</v>
          </cell>
        </row>
        <row r="21933">
          <cell r="A21933">
            <v>800024</v>
          </cell>
          <cell r="B21933" t="str">
            <v>[T]근접공격&amp;명중형4 크리처</v>
          </cell>
        </row>
        <row r="21934">
          <cell r="A21934">
            <v>800025</v>
          </cell>
          <cell r="B21934" t="str">
            <v>[T]근접공격&amp;명중형5 크리처</v>
          </cell>
        </row>
        <row r="21935">
          <cell r="A21935">
            <v>800026</v>
          </cell>
          <cell r="B21935" t="str">
            <v>[T]근접명중형1 크리처</v>
          </cell>
        </row>
        <row r="21936">
          <cell r="A21936">
            <v>800027</v>
          </cell>
          <cell r="B21936" t="str">
            <v>[T]근접명중형2 크리처</v>
          </cell>
        </row>
        <row r="21937">
          <cell r="A21937">
            <v>800028</v>
          </cell>
          <cell r="B21937" t="str">
            <v>[T]근접명중형3 크리처</v>
          </cell>
        </row>
        <row r="21938">
          <cell r="A21938">
            <v>800029</v>
          </cell>
          <cell r="B21938" t="str">
            <v>[T]근접명중형4 크리처</v>
          </cell>
        </row>
        <row r="21939">
          <cell r="A21939">
            <v>800030</v>
          </cell>
          <cell r="B21939" t="str">
            <v>[T]근접명중형5 크리처</v>
          </cell>
        </row>
        <row r="21940">
          <cell r="A21940">
            <v>800031</v>
          </cell>
          <cell r="B21940" t="str">
            <v>[T]근접공격형1 언데드</v>
          </cell>
        </row>
        <row r="21941">
          <cell r="A21941">
            <v>800032</v>
          </cell>
          <cell r="B21941" t="str">
            <v>[T]근접공격형2 언데드</v>
          </cell>
        </row>
        <row r="21942">
          <cell r="A21942">
            <v>800033</v>
          </cell>
          <cell r="B21942" t="str">
            <v>[T]근접공격형3 언데드</v>
          </cell>
        </row>
        <row r="21943">
          <cell r="A21943">
            <v>800034</v>
          </cell>
          <cell r="B21943" t="str">
            <v>[T]근접공격형4 언데드</v>
          </cell>
        </row>
        <row r="21944">
          <cell r="A21944">
            <v>800035</v>
          </cell>
          <cell r="B21944" t="str">
            <v>[T]근접공격형5 언데드</v>
          </cell>
        </row>
        <row r="21945">
          <cell r="A21945">
            <v>800036</v>
          </cell>
          <cell r="B21945" t="str">
            <v>[T]근접공격&amp;명중형1 언데드</v>
          </cell>
        </row>
        <row r="21946">
          <cell r="A21946">
            <v>800037</v>
          </cell>
          <cell r="B21946" t="str">
            <v>[T]근접공격&amp;명중형2 언데드</v>
          </cell>
        </row>
        <row r="21947">
          <cell r="A21947">
            <v>800038</v>
          </cell>
          <cell r="B21947" t="str">
            <v>[T]근접공격&amp;명중형3 언데드</v>
          </cell>
        </row>
        <row r="21948">
          <cell r="A21948">
            <v>800039</v>
          </cell>
          <cell r="B21948" t="str">
            <v>[T]근접공격&amp;명중형4 언데드</v>
          </cell>
        </row>
        <row r="21949">
          <cell r="A21949">
            <v>800040</v>
          </cell>
          <cell r="B21949" t="str">
            <v>[T]근접공격&amp;명중형5 언데드</v>
          </cell>
        </row>
        <row r="21950">
          <cell r="A21950">
            <v>800041</v>
          </cell>
          <cell r="B21950" t="str">
            <v>[T]치명타확률형1% 언데드</v>
          </cell>
        </row>
        <row r="21951">
          <cell r="A21951">
            <v>800042</v>
          </cell>
          <cell r="B21951" t="str">
            <v>[T]치명타확률형1.5% 언데드</v>
          </cell>
        </row>
        <row r="21952">
          <cell r="A21952">
            <v>800043</v>
          </cell>
          <cell r="B21952" t="str">
            <v>[T]치명타확률2% 언데드</v>
          </cell>
        </row>
        <row r="21953">
          <cell r="A21953">
            <v>800044</v>
          </cell>
          <cell r="B21953" t="str">
            <v>[T]치명타확률형2.5% 언데드</v>
          </cell>
        </row>
        <row r="21954">
          <cell r="A21954">
            <v>800045</v>
          </cell>
          <cell r="B21954" t="str">
            <v>[T]치명타확률형3% 언데드</v>
          </cell>
        </row>
        <row r="21955">
          <cell r="A21955">
            <v>800046</v>
          </cell>
          <cell r="B21955" t="str">
            <v>[T]근접명중형1 언데드</v>
          </cell>
        </row>
        <row r="21956">
          <cell r="A21956">
            <v>800047</v>
          </cell>
          <cell r="B21956" t="str">
            <v>[T]근접명중형2 언데드</v>
          </cell>
        </row>
        <row r="21957">
          <cell r="A21957">
            <v>800048</v>
          </cell>
          <cell r="B21957" t="str">
            <v>[T]근접명중형3 언데드</v>
          </cell>
        </row>
        <row r="21958">
          <cell r="A21958">
            <v>800049</v>
          </cell>
          <cell r="B21958" t="str">
            <v>[T]근접명중형4 언데드</v>
          </cell>
        </row>
        <row r="21959">
          <cell r="A21959">
            <v>800050</v>
          </cell>
          <cell r="B21959" t="str">
            <v>[T]근접명중형5 언데드</v>
          </cell>
        </row>
        <row r="21960">
          <cell r="A21960">
            <v>800051</v>
          </cell>
          <cell r="B21960" t="str">
            <v>[T]근접공격형1 데몬</v>
          </cell>
        </row>
        <row r="21961">
          <cell r="A21961">
            <v>800052</v>
          </cell>
          <cell r="B21961" t="str">
            <v>[T]근접공격형2 데몬</v>
          </cell>
        </row>
        <row r="21962">
          <cell r="A21962">
            <v>800053</v>
          </cell>
          <cell r="B21962" t="str">
            <v>[T]근접공격형3 데몬</v>
          </cell>
        </row>
        <row r="21963">
          <cell r="A21963">
            <v>800054</v>
          </cell>
          <cell r="B21963" t="str">
            <v>[T]근접공격형4 데몬</v>
          </cell>
        </row>
        <row r="21964">
          <cell r="A21964">
            <v>800055</v>
          </cell>
          <cell r="B21964" t="str">
            <v>[T]근접공격형5 데몬</v>
          </cell>
        </row>
        <row r="21965">
          <cell r="A21965">
            <v>800056</v>
          </cell>
          <cell r="B21965" t="str">
            <v>[T]근접공격&amp;명중형1 데몬</v>
          </cell>
        </row>
        <row r="21966">
          <cell r="A21966">
            <v>800057</v>
          </cell>
          <cell r="B21966" t="str">
            <v>[T]근접공격&amp;명중형2 데몬</v>
          </cell>
        </row>
        <row r="21967">
          <cell r="A21967">
            <v>800058</v>
          </cell>
          <cell r="B21967" t="str">
            <v>[T]근접공격&amp;명중형3 데몬</v>
          </cell>
        </row>
        <row r="21968">
          <cell r="A21968">
            <v>800059</v>
          </cell>
          <cell r="B21968" t="str">
            <v>[T]근접공격&amp;명중형4 데몬</v>
          </cell>
        </row>
        <row r="21969">
          <cell r="A21969">
            <v>800060</v>
          </cell>
          <cell r="B21969" t="str">
            <v>[T]근접공격&amp;명중형5 데몬</v>
          </cell>
        </row>
        <row r="21970">
          <cell r="A21970">
            <v>800061</v>
          </cell>
          <cell r="B21970" t="str">
            <v>[T]근접명중형1 데몬</v>
          </cell>
        </row>
        <row r="21971">
          <cell r="A21971">
            <v>800062</v>
          </cell>
          <cell r="B21971" t="str">
            <v>[T]근접명중형2 데몬</v>
          </cell>
        </row>
        <row r="21972">
          <cell r="A21972">
            <v>800063</v>
          </cell>
          <cell r="B21972" t="str">
            <v>[T]근접명중형3 데몬</v>
          </cell>
        </row>
        <row r="21973">
          <cell r="A21973">
            <v>800064</v>
          </cell>
          <cell r="B21973" t="str">
            <v>[T]근접명중형4 데몬</v>
          </cell>
        </row>
        <row r="21974">
          <cell r="A21974">
            <v>800065</v>
          </cell>
          <cell r="B21974" t="str">
            <v>[T]근접명중형5 데몬</v>
          </cell>
        </row>
        <row r="21975">
          <cell r="A21975">
            <v>800066</v>
          </cell>
          <cell r="B21975" t="str">
            <v>[T]근접공격형1 보스</v>
          </cell>
        </row>
        <row r="21976">
          <cell r="A21976">
            <v>800067</v>
          </cell>
          <cell r="B21976" t="str">
            <v>[T]근접공격형2 보스</v>
          </cell>
        </row>
        <row r="21977">
          <cell r="A21977">
            <v>800068</v>
          </cell>
          <cell r="B21977" t="str">
            <v>[T]근접공격형3 보스</v>
          </cell>
        </row>
        <row r="21978">
          <cell r="A21978">
            <v>800069</v>
          </cell>
          <cell r="B21978" t="str">
            <v>[T]근접공격형4 보스</v>
          </cell>
        </row>
        <row r="21979">
          <cell r="A21979">
            <v>800070</v>
          </cell>
          <cell r="B21979" t="str">
            <v>[T]근접공격형5 보스</v>
          </cell>
        </row>
        <row r="21980">
          <cell r="A21980">
            <v>800071</v>
          </cell>
          <cell r="B21980" t="str">
            <v>[T]근접공격&amp;명중형1 보스</v>
          </cell>
        </row>
        <row r="21981">
          <cell r="A21981">
            <v>800072</v>
          </cell>
          <cell r="B21981" t="str">
            <v>[T]근접공격&amp;명중형2 보스</v>
          </cell>
        </row>
        <row r="21982">
          <cell r="A21982">
            <v>800073</v>
          </cell>
          <cell r="B21982" t="str">
            <v>[T]근접공격&amp;명중형3 보스</v>
          </cell>
        </row>
        <row r="21983">
          <cell r="A21983">
            <v>800074</v>
          </cell>
          <cell r="B21983" t="str">
            <v>[T]근접공격&amp;명중형4 보스</v>
          </cell>
        </row>
        <row r="21984">
          <cell r="A21984">
            <v>800075</v>
          </cell>
          <cell r="B21984" t="str">
            <v>[T]근접공격&amp;명중형5 보스</v>
          </cell>
        </row>
        <row r="21985">
          <cell r="A21985">
            <v>800076</v>
          </cell>
          <cell r="B21985" t="str">
            <v>[T]근접명중형1 보스</v>
          </cell>
        </row>
        <row r="21986">
          <cell r="A21986">
            <v>800077</v>
          </cell>
          <cell r="B21986" t="str">
            <v>[T]근접명중형2 보스</v>
          </cell>
        </row>
        <row r="21987">
          <cell r="A21987">
            <v>800078</v>
          </cell>
          <cell r="B21987" t="str">
            <v>[T]근접명중형3 보스</v>
          </cell>
        </row>
        <row r="21988">
          <cell r="A21988">
            <v>800079</v>
          </cell>
          <cell r="B21988" t="str">
            <v>[T]근접명중형4 보스</v>
          </cell>
        </row>
        <row r="21989">
          <cell r="A21989">
            <v>800080</v>
          </cell>
          <cell r="B21989" t="str">
            <v>[T]근접명중형5 보스</v>
          </cell>
        </row>
        <row r="21990">
          <cell r="A21990">
            <v>800081</v>
          </cell>
          <cell r="B21990" t="str">
            <v>[T]원거리공격형1 PVP</v>
          </cell>
        </row>
        <row r="21991">
          <cell r="A21991">
            <v>800082</v>
          </cell>
          <cell r="B21991" t="str">
            <v>[T]원거리공격형2 PVP</v>
          </cell>
        </row>
        <row r="21992">
          <cell r="A21992">
            <v>800083</v>
          </cell>
          <cell r="B21992" t="str">
            <v>[T]원거리공격형3 PVP</v>
          </cell>
        </row>
        <row r="21993">
          <cell r="A21993">
            <v>800084</v>
          </cell>
          <cell r="B21993" t="str">
            <v>[T]원거리공격형4 PVP</v>
          </cell>
        </row>
        <row r="21994">
          <cell r="A21994">
            <v>800085</v>
          </cell>
          <cell r="B21994" t="str">
            <v>[T]원거리공격형5 PVP</v>
          </cell>
        </row>
        <row r="21995">
          <cell r="A21995">
            <v>800086</v>
          </cell>
          <cell r="B21995" t="str">
            <v>[T]원거리공격&amp;명중형1 PVP</v>
          </cell>
        </row>
        <row r="21996">
          <cell r="A21996">
            <v>800087</v>
          </cell>
          <cell r="B21996" t="str">
            <v>[T]원거리공격&amp;명중형2 PVP</v>
          </cell>
        </row>
        <row r="21997">
          <cell r="A21997">
            <v>800088</v>
          </cell>
          <cell r="B21997" t="str">
            <v>[T]원거리공격&amp;명중형3 PVP</v>
          </cell>
        </row>
        <row r="21998">
          <cell r="A21998">
            <v>800089</v>
          </cell>
          <cell r="B21998" t="str">
            <v>[T]원거리공격&amp;명중형4 PVP</v>
          </cell>
        </row>
        <row r="21999">
          <cell r="A21999">
            <v>800090</v>
          </cell>
          <cell r="B21999" t="str">
            <v>[T]원거리공격&amp;명중형5 PVP</v>
          </cell>
        </row>
        <row r="22000">
          <cell r="A22000">
            <v>800091</v>
          </cell>
          <cell r="B22000" t="str">
            <v>[T]원거리공격&amp;치명타율1 PVP</v>
          </cell>
        </row>
        <row r="22001">
          <cell r="A22001">
            <v>800092</v>
          </cell>
          <cell r="B22001" t="str">
            <v>[T]원거리공격&amp;치명타율2 PVP</v>
          </cell>
        </row>
        <row r="22002">
          <cell r="A22002">
            <v>800093</v>
          </cell>
          <cell r="B22002" t="str">
            <v>[T]원거리공격&amp;치명타율3 PVP</v>
          </cell>
        </row>
        <row r="22003">
          <cell r="A22003">
            <v>800094</v>
          </cell>
          <cell r="B22003" t="str">
            <v>[T]원거리공격&amp;치명타율4 PVP</v>
          </cell>
        </row>
        <row r="22004">
          <cell r="A22004">
            <v>800095</v>
          </cell>
          <cell r="B22004" t="str">
            <v>[T]원거리공격&amp;치명타율5 PVP</v>
          </cell>
        </row>
        <row r="22005">
          <cell r="A22005">
            <v>800096</v>
          </cell>
          <cell r="B22005" t="str">
            <v>[T]원거리명중형1 PVP</v>
          </cell>
        </row>
        <row r="22006">
          <cell r="A22006">
            <v>800097</v>
          </cell>
          <cell r="B22006" t="str">
            <v>[T]원거리명중형2 PVP</v>
          </cell>
        </row>
        <row r="22007">
          <cell r="A22007">
            <v>800098</v>
          </cell>
          <cell r="B22007" t="str">
            <v>[T]원거리명중형3 PVP</v>
          </cell>
        </row>
        <row r="22008">
          <cell r="A22008">
            <v>800099</v>
          </cell>
          <cell r="B22008" t="str">
            <v>[T]원거리명중형4 PVP</v>
          </cell>
        </row>
        <row r="22009">
          <cell r="A22009">
            <v>800100</v>
          </cell>
          <cell r="B22009" t="str">
            <v>[T]원거리명중형5 PVP</v>
          </cell>
        </row>
        <row r="22010">
          <cell r="A22010">
            <v>800101</v>
          </cell>
          <cell r="B22010" t="str">
            <v>[T]원거리공격형1 크리처</v>
          </cell>
        </row>
        <row r="22011">
          <cell r="A22011">
            <v>800102</v>
          </cell>
          <cell r="B22011" t="str">
            <v>[T]원거리공격형2 크리처</v>
          </cell>
        </row>
        <row r="22012">
          <cell r="A22012">
            <v>800103</v>
          </cell>
          <cell r="B22012" t="str">
            <v>[T]원거리공격형3 크리처</v>
          </cell>
        </row>
        <row r="22013">
          <cell r="A22013">
            <v>800104</v>
          </cell>
          <cell r="B22013" t="str">
            <v>[T]원거리공격형4 크리처</v>
          </cell>
        </row>
        <row r="22014">
          <cell r="A22014">
            <v>800105</v>
          </cell>
          <cell r="B22014" t="str">
            <v>[T]원거리공격형5 크리처</v>
          </cell>
        </row>
        <row r="22015">
          <cell r="A22015">
            <v>800106</v>
          </cell>
          <cell r="B22015" t="str">
            <v>[T]원거리공격&amp;명중형1 크리처</v>
          </cell>
        </row>
        <row r="22016">
          <cell r="A22016">
            <v>800107</v>
          </cell>
          <cell r="B22016" t="str">
            <v>[T]원거리공격&amp;명중형2 크리처</v>
          </cell>
        </row>
        <row r="22017">
          <cell r="A22017">
            <v>800108</v>
          </cell>
          <cell r="B22017" t="str">
            <v>[T]원거리공격&amp;명중형3 크리처</v>
          </cell>
        </row>
        <row r="22018">
          <cell r="A22018">
            <v>800109</v>
          </cell>
          <cell r="B22018" t="str">
            <v>[T]원거리공격&amp;명중형4 크리처</v>
          </cell>
        </row>
        <row r="22019">
          <cell r="A22019">
            <v>800110</v>
          </cell>
          <cell r="B22019" t="str">
            <v>[T]원거리공격&amp;명중형5 크리처</v>
          </cell>
        </row>
        <row r="22020">
          <cell r="A22020">
            <v>800111</v>
          </cell>
          <cell r="B22020" t="str">
            <v>[T]원거리명중형1 크리처</v>
          </cell>
        </row>
        <row r="22021">
          <cell r="A22021">
            <v>800112</v>
          </cell>
          <cell r="B22021" t="str">
            <v>[T]원거리명중형2 크리처</v>
          </cell>
        </row>
        <row r="22022">
          <cell r="A22022">
            <v>800113</v>
          </cell>
          <cell r="B22022" t="str">
            <v>[T]원거리명중형3 크리처</v>
          </cell>
        </row>
        <row r="22023">
          <cell r="A22023">
            <v>800114</v>
          </cell>
          <cell r="B22023" t="str">
            <v>[T]원거리명중형4 크리처</v>
          </cell>
        </row>
        <row r="22024">
          <cell r="A22024">
            <v>800115</v>
          </cell>
          <cell r="B22024" t="str">
            <v>[T]원거리명중형5 크리처</v>
          </cell>
        </row>
        <row r="22025">
          <cell r="A22025">
            <v>800116</v>
          </cell>
          <cell r="B22025" t="str">
            <v>[T]원거리공격형1 언데드</v>
          </cell>
        </row>
        <row r="22026">
          <cell r="A22026">
            <v>800117</v>
          </cell>
          <cell r="B22026" t="str">
            <v>[T]원거리공격형2 언데드</v>
          </cell>
        </row>
        <row r="22027">
          <cell r="A22027">
            <v>800118</v>
          </cell>
          <cell r="B22027" t="str">
            <v>[T]원거리공격형3 언데드</v>
          </cell>
        </row>
        <row r="22028">
          <cell r="A22028">
            <v>800119</v>
          </cell>
          <cell r="B22028" t="str">
            <v>[T]원거리공격형4 언데드</v>
          </cell>
        </row>
        <row r="22029">
          <cell r="A22029">
            <v>800120</v>
          </cell>
          <cell r="B22029" t="str">
            <v>[T]원거리공격형5 언데드</v>
          </cell>
        </row>
        <row r="22030">
          <cell r="A22030">
            <v>800121</v>
          </cell>
          <cell r="B22030" t="str">
            <v>[T]원거리공격&amp;명중형1 언데드</v>
          </cell>
        </row>
        <row r="22031">
          <cell r="A22031">
            <v>800122</v>
          </cell>
          <cell r="B22031" t="str">
            <v>[T]원거리공격&amp;명중형2 언데드</v>
          </cell>
        </row>
        <row r="22032">
          <cell r="A22032">
            <v>800123</v>
          </cell>
          <cell r="B22032" t="str">
            <v>[T]원거리공격&amp;명중형3 언데드</v>
          </cell>
        </row>
        <row r="22033">
          <cell r="A22033">
            <v>800124</v>
          </cell>
          <cell r="B22033" t="str">
            <v>[T]원거리공격&amp;명중형4 언데드</v>
          </cell>
        </row>
        <row r="22034">
          <cell r="A22034">
            <v>800125</v>
          </cell>
          <cell r="B22034" t="str">
            <v>[T]원거리공격&amp;명중형5 언데드</v>
          </cell>
        </row>
        <row r="22035">
          <cell r="A22035">
            <v>800126</v>
          </cell>
          <cell r="B22035" t="str">
            <v>[T]원거리명중형1 언데드</v>
          </cell>
        </row>
        <row r="22036">
          <cell r="A22036">
            <v>800127</v>
          </cell>
          <cell r="B22036" t="str">
            <v>[T]원거리명중형2 언데드</v>
          </cell>
        </row>
        <row r="22037">
          <cell r="A22037">
            <v>800128</v>
          </cell>
          <cell r="B22037" t="str">
            <v>[T]원거리명중형3 언데드</v>
          </cell>
        </row>
        <row r="22038">
          <cell r="A22038">
            <v>800129</v>
          </cell>
          <cell r="B22038" t="str">
            <v>[T]원거리명중형4 언데드</v>
          </cell>
        </row>
        <row r="22039">
          <cell r="A22039">
            <v>800130</v>
          </cell>
          <cell r="B22039" t="str">
            <v>[T]원거리명중형5 언데드</v>
          </cell>
        </row>
        <row r="22040">
          <cell r="A22040">
            <v>800131</v>
          </cell>
          <cell r="B22040" t="str">
            <v>[T]원거리공격형1 데몬</v>
          </cell>
        </row>
        <row r="22041">
          <cell r="A22041">
            <v>800132</v>
          </cell>
          <cell r="B22041" t="str">
            <v>[T]원거리공격형2 데몬</v>
          </cell>
        </row>
        <row r="22042">
          <cell r="A22042">
            <v>800133</v>
          </cell>
          <cell r="B22042" t="str">
            <v>[T]원거리공격형3 데몬</v>
          </cell>
        </row>
        <row r="22043">
          <cell r="A22043">
            <v>800134</v>
          </cell>
          <cell r="B22043" t="str">
            <v>[T]원거리공격형4 데몬</v>
          </cell>
        </row>
        <row r="22044">
          <cell r="A22044">
            <v>800135</v>
          </cell>
          <cell r="B22044" t="str">
            <v>[T]원거리공격형5 데몬</v>
          </cell>
        </row>
        <row r="22045">
          <cell r="A22045">
            <v>800136</v>
          </cell>
          <cell r="B22045" t="str">
            <v>[T]원거리공격&amp;명중형1 데몬</v>
          </cell>
        </row>
        <row r="22046">
          <cell r="A22046">
            <v>800137</v>
          </cell>
          <cell r="B22046" t="str">
            <v>[T]원거리공격&amp;명중형2 데몬</v>
          </cell>
        </row>
        <row r="22047">
          <cell r="A22047">
            <v>800138</v>
          </cell>
          <cell r="B22047" t="str">
            <v>[T]원거리공격&amp;명중형3 데몬</v>
          </cell>
        </row>
        <row r="22048">
          <cell r="A22048">
            <v>800139</v>
          </cell>
          <cell r="B22048" t="str">
            <v>[T]원거리공격&amp;명중형4 데몬</v>
          </cell>
        </row>
        <row r="22049">
          <cell r="A22049">
            <v>800140</v>
          </cell>
          <cell r="B22049" t="str">
            <v>[T]원거리공격&amp;명중형5 데몬</v>
          </cell>
        </row>
        <row r="22050">
          <cell r="A22050">
            <v>800141</v>
          </cell>
          <cell r="B22050" t="str">
            <v>[T]원거리명중형1 데몬</v>
          </cell>
        </row>
        <row r="22051">
          <cell r="A22051">
            <v>800142</v>
          </cell>
          <cell r="B22051" t="str">
            <v>[T]원거리명중형2 데몬</v>
          </cell>
        </row>
        <row r="22052">
          <cell r="A22052">
            <v>800143</v>
          </cell>
          <cell r="B22052" t="str">
            <v>[T]원거리명중형3 데몬</v>
          </cell>
        </row>
        <row r="22053">
          <cell r="A22053">
            <v>800144</v>
          </cell>
          <cell r="B22053" t="str">
            <v>[T]원거리명중형4 데몬</v>
          </cell>
        </row>
        <row r="22054">
          <cell r="A22054">
            <v>800145</v>
          </cell>
          <cell r="B22054" t="str">
            <v>[T]원거리명중형5 데몬</v>
          </cell>
        </row>
        <row r="22055">
          <cell r="A22055">
            <v>800146</v>
          </cell>
          <cell r="B22055" t="str">
            <v>[T]원거리공격형1 보스</v>
          </cell>
        </row>
        <row r="22056">
          <cell r="A22056">
            <v>800147</v>
          </cell>
          <cell r="B22056" t="str">
            <v>[T]원거리공격형2 보스</v>
          </cell>
        </row>
        <row r="22057">
          <cell r="A22057">
            <v>800148</v>
          </cell>
          <cell r="B22057" t="str">
            <v>[T]원거리공격형3 보스</v>
          </cell>
        </row>
        <row r="22058">
          <cell r="A22058">
            <v>800149</v>
          </cell>
          <cell r="B22058" t="str">
            <v>[T]원거리공격형4 보스</v>
          </cell>
        </row>
        <row r="22059">
          <cell r="A22059">
            <v>800150</v>
          </cell>
          <cell r="B22059" t="str">
            <v>[T]원거리공격형5 보스</v>
          </cell>
        </row>
        <row r="22060">
          <cell r="A22060">
            <v>800151</v>
          </cell>
          <cell r="B22060" t="str">
            <v>[T]원거리공격&amp;명중형1 보스</v>
          </cell>
        </row>
        <row r="22061">
          <cell r="A22061">
            <v>800152</v>
          </cell>
          <cell r="B22061" t="str">
            <v>[T]원거리공격&amp;명중형2 보스</v>
          </cell>
        </row>
        <row r="22062">
          <cell r="A22062">
            <v>800153</v>
          </cell>
          <cell r="B22062" t="str">
            <v>[T]원거리공격&amp;명중형3 보스</v>
          </cell>
        </row>
        <row r="22063">
          <cell r="A22063">
            <v>800154</v>
          </cell>
          <cell r="B22063" t="str">
            <v>[T]원거리공격&amp;명중형4 보스</v>
          </cell>
        </row>
        <row r="22064">
          <cell r="A22064">
            <v>800155</v>
          </cell>
          <cell r="B22064" t="str">
            <v>[T]원거리공격&amp;명중형5 보스</v>
          </cell>
        </row>
        <row r="22065">
          <cell r="A22065">
            <v>800156</v>
          </cell>
          <cell r="B22065" t="str">
            <v>[T]원거리공격&amp;치명타율1 보스</v>
          </cell>
        </row>
        <row r="22066">
          <cell r="A22066">
            <v>800157</v>
          </cell>
          <cell r="B22066" t="str">
            <v>[T]원거리공격&amp;치명타율2 보스</v>
          </cell>
        </row>
        <row r="22067">
          <cell r="A22067">
            <v>800158</v>
          </cell>
          <cell r="B22067" t="str">
            <v>[T]원거리공격&amp;치명타율3 보스</v>
          </cell>
        </row>
        <row r="22068">
          <cell r="A22068">
            <v>800159</v>
          </cell>
          <cell r="B22068" t="str">
            <v>[T]원거리공격&amp;치명타율4 보스</v>
          </cell>
        </row>
        <row r="22069">
          <cell r="A22069">
            <v>800160</v>
          </cell>
          <cell r="B22069" t="str">
            <v>[T]원거리공격&amp;치명타율5 보스</v>
          </cell>
        </row>
        <row r="22070">
          <cell r="A22070">
            <v>800161</v>
          </cell>
          <cell r="B22070" t="str">
            <v>[T]원거리명중형1 보스</v>
          </cell>
        </row>
        <row r="22071">
          <cell r="A22071">
            <v>800162</v>
          </cell>
          <cell r="B22071" t="str">
            <v>[T]원거리명중형2 보스</v>
          </cell>
        </row>
        <row r="22072">
          <cell r="A22072">
            <v>800163</v>
          </cell>
          <cell r="B22072" t="str">
            <v>[T]원거리명중형3 보스</v>
          </cell>
        </row>
        <row r="22073">
          <cell r="A22073">
            <v>800164</v>
          </cell>
          <cell r="B22073" t="str">
            <v>[T]원거리명중형4 보스</v>
          </cell>
        </row>
        <row r="22074">
          <cell r="A22074">
            <v>800165</v>
          </cell>
          <cell r="B22074" t="str">
            <v>[T]원거리명중형5 보스</v>
          </cell>
        </row>
        <row r="22075">
          <cell r="A22075">
            <v>800166</v>
          </cell>
          <cell r="B22075" t="str">
            <v>[T]마법공격형1 PVP</v>
          </cell>
        </row>
        <row r="22076">
          <cell r="A22076">
            <v>800167</v>
          </cell>
          <cell r="B22076" t="str">
            <v>[T]마법공격형2 PVP</v>
          </cell>
        </row>
        <row r="22077">
          <cell r="A22077">
            <v>800168</v>
          </cell>
          <cell r="B22077" t="str">
            <v>[T]마법공격형3 PVP</v>
          </cell>
        </row>
        <row r="22078">
          <cell r="A22078">
            <v>800169</v>
          </cell>
          <cell r="B22078" t="str">
            <v>[T]마법공격형4 PVP</v>
          </cell>
        </row>
        <row r="22079">
          <cell r="A22079">
            <v>800170</v>
          </cell>
          <cell r="B22079" t="str">
            <v>[T]마법공격형5 PVP</v>
          </cell>
        </row>
        <row r="22080">
          <cell r="A22080">
            <v>800171</v>
          </cell>
          <cell r="B22080" t="str">
            <v>[T]마법공격&amp;명중형1 PVP</v>
          </cell>
        </row>
        <row r="22081">
          <cell r="A22081">
            <v>800172</v>
          </cell>
          <cell r="B22081" t="str">
            <v>[T]마법공격&amp;명중형2 PVP</v>
          </cell>
        </row>
        <row r="22082">
          <cell r="A22082">
            <v>800173</v>
          </cell>
          <cell r="B22082" t="str">
            <v>[T]마법공격&amp;명중형3 PVP</v>
          </cell>
        </row>
        <row r="22083">
          <cell r="A22083">
            <v>800174</v>
          </cell>
          <cell r="B22083" t="str">
            <v>[T]마법공격&amp;명중형4 PVP</v>
          </cell>
        </row>
        <row r="22084">
          <cell r="A22084">
            <v>800175</v>
          </cell>
          <cell r="B22084" t="str">
            <v>[T]마법공격&amp;명중형5 PVP</v>
          </cell>
        </row>
        <row r="22085">
          <cell r="A22085">
            <v>800176</v>
          </cell>
          <cell r="B22085" t="str">
            <v>[T]마법명중형1 PVP</v>
          </cell>
        </row>
        <row r="22086">
          <cell r="A22086">
            <v>800177</v>
          </cell>
          <cell r="B22086" t="str">
            <v>[T]마법명중형2 PVP</v>
          </cell>
        </row>
        <row r="22087">
          <cell r="A22087">
            <v>800178</v>
          </cell>
          <cell r="B22087" t="str">
            <v>[T]마법명중형3 PVP</v>
          </cell>
        </row>
        <row r="22088">
          <cell r="A22088">
            <v>800179</v>
          </cell>
          <cell r="B22088" t="str">
            <v>[T]마법명중형4 PVP</v>
          </cell>
        </row>
        <row r="22089">
          <cell r="A22089">
            <v>800180</v>
          </cell>
          <cell r="B22089" t="str">
            <v>[T]마법명중형5 PVP</v>
          </cell>
        </row>
        <row r="22090">
          <cell r="A22090">
            <v>800181</v>
          </cell>
          <cell r="B22090" t="str">
            <v>[T]마법공격형1 크리처</v>
          </cell>
        </row>
        <row r="22091">
          <cell r="A22091">
            <v>800182</v>
          </cell>
          <cell r="B22091" t="str">
            <v>[T]마법공격형2 크리처</v>
          </cell>
        </row>
        <row r="22092">
          <cell r="A22092">
            <v>800183</v>
          </cell>
          <cell r="B22092" t="str">
            <v>[T]마법공격형3 크리처</v>
          </cell>
        </row>
        <row r="22093">
          <cell r="A22093">
            <v>800184</v>
          </cell>
          <cell r="B22093" t="str">
            <v>[T]마법공격형4 크리처</v>
          </cell>
        </row>
        <row r="22094">
          <cell r="A22094">
            <v>800185</v>
          </cell>
          <cell r="B22094" t="str">
            <v>[T]마법공격형5 크리처</v>
          </cell>
        </row>
        <row r="22095">
          <cell r="A22095">
            <v>800186</v>
          </cell>
          <cell r="B22095" t="str">
            <v>[T]마법공격&amp;명중형1 크리처</v>
          </cell>
        </row>
        <row r="22096">
          <cell r="A22096">
            <v>800187</v>
          </cell>
          <cell r="B22096" t="str">
            <v>[T]마법공격&amp;명중형2 크리처</v>
          </cell>
        </row>
        <row r="22097">
          <cell r="A22097">
            <v>800188</v>
          </cell>
          <cell r="B22097" t="str">
            <v>[T]마법공격&amp;명중형3 크리처</v>
          </cell>
        </row>
        <row r="22098">
          <cell r="A22098">
            <v>800189</v>
          </cell>
          <cell r="B22098" t="str">
            <v>[T]마법공격&amp;명중형4 크리처</v>
          </cell>
        </row>
        <row r="22099">
          <cell r="A22099">
            <v>800190</v>
          </cell>
          <cell r="B22099" t="str">
            <v>[T]마법공격&amp;명중형5 크리처</v>
          </cell>
        </row>
        <row r="22100">
          <cell r="A22100">
            <v>800191</v>
          </cell>
          <cell r="B22100" t="str">
            <v>[T]마법명중형1 크리처</v>
          </cell>
        </row>
        <row r="22101">
          <cell r="A22101">
            <v>800192</v>
          </cell>
          <cell r="B22101" t="str">
            <v>[T]마법명중형2 크리처</v>
          </cell>
        </row>
        <row r="22102">
          <cell r="A22102">
            <v>800193</v>
          </cell>
          <cell r="B22102" t="str">
            <v>[T]마법명중형3 크리처</v>
          </cell>
        </row>
        <row r="22103">
          <cell r="A22103">
            <v>800194</v>
          </cell>
          <cell r="B22103" t="str">
            <v>[T]마법명중형4 크리처</v>
          </cell>
        </row>
        <row r="22104">
          <cell r="A22104">
            <v>800195</v>
          </cell>
          <cell r="B22104" t="str">
            <v>[T]마법명중형5 크리처</v>
          </cell>
        </row>
        <row r="22105">
          <cell r="A22105">
            <v>800196</v>
          </cell>
          <cell r="B22105" t="str">
            <v>[T]마법공격형1 언데드</v>
          </cell>
        </row>
        <row r="22106">
          <cell r="A22106">
            <v>800197</v>
          </cell>
          <cell r="B22106" t="str">
            <v>[T]마법공격형2 언데드</v>
          </cell>
        </row>
        <row r="22107">
          <cell r="A22107">
            <v>800198</v>
          </cell>
          <cell r="B22107" t="str">
            <v>[T]마법공격형3 언데드</v>
          </cell>
        </row>
        <row r="22108">
          <cell r="A22108">
            <v>800199</v>
          </cell>
          <cell r="B22108" t="str">
            <v>[T]마법공격형4 언데드</v>
          </cell>
        </row>
        <row r="22109">
          <cell r="A22109">
            <v>800200</v>
          </cell>
          <cell r="B22109" t="str">
            <v>[T]마법공격형5 언데드</v>
          </cell>
        </row>
        <row r="22110">
          <cell r="A22110">
            <v>800201</v>
          </cell>
          <cell r="B22110" t="str">
            <v>[T]마법공격&amp;명중형1 언데드</v>
          </cell>
        </row>
        <row r="22111">
          <cell r="A22111">
            <v>800202</v>
          </cell>
          <cell r="B22111" t="str">
            <v>[T]마법공격&amp;명중형2 언데드</v>
          </cell>
        </row>
        <row r="22112">
          <cell r="A22112">
            <v>800203</v>
          </cell>
          <cell r="B22112" t="str">
            <v>[T]마법공격&amp;명중형3 언데드</v>
          </cell>
        </row>
        <row r="22113">
          <cell r="A22113">
            <v>800204</v>
          </cell>
          <cell r="B22113" t="str">
            <v>[T]마법공격&amp;명중형4 언데드</v>
          </cell>
        </row>
        <row r="22114">
          <cell r="A22114">
            <v>800205</v>
          </cell>
          <cell r="B22114" t="str">
            <v>[T]마법공격&amp;명중형5 언데드</v>
          </cell>
        </row>
        <row r="22115">
          <cell r="A22115">
            <v>800206</v>
          </cell>
          <cell r="B22115" t="str">
            <v>[T]마법명중형1 언데드</v>
          </cell>
        </row>
        <row r="22116">
          <cell r="A22116">
            <v>800207</v>
          </cell>
          <cell r="B22116" t="str">
            <v>[T]마법명중형2 언데드</v>
          </cell>
        </row>
        <row r="22117">
          <cell r="A22117">
            <v>800208</v>
          </cell>
          <cell r="B22117" t="str">
            <v>[T]마법명중형3 언데드</v>
          </cell>
        </row>
        <row r="22118">
          <cell r="A22118">
            <v>800209</v>
          </cell>
          <cell r="B22118" t="str">
            <v>[T]마법명중형4 언데드</v>
          </cell>
        </row>
        <row r="22119">
          <cell r="A22119">
            <v>800210</v>
          </cell>
          <cell r="B22119" t="str">
            <v>[T]마법명중형5 언데드</v>
          </cell>
        </row>
        <row r="22120">
          <cell r="A22120">
            <v>800211</v>
          </cell>
          <cell r="B22120" t="str">
            <v>[T]마법공격형1 데몬</v>
          </cell>
        </row>
        <row r="22121">
          <cell r="A22121">
            <v>800212</v>
          </cell>
          <cell r="B22121" t="str">
            <v>[T]마법공격형2 데몬</v>
          </cell>
        </row>
        <row r="22122">
          <cell r="A22122">
            <v>800213</v>
          </cell>
          <cell r="B22122" t="str">
            <v>[T]마법공격형3 데몬</v>
          </cell>
        </row>
        <row r="22123">
          <cell r="A22123">
            <v>800214</v>
          </cell>
          <cell r="B22123" t="str">
            <v>[T]마법공격형4 데몬</v>
          </cell>
        </row>
        <row r="22124">
          <cell r="A22124">
            <v>800215</v>
          </cell>
          <cell r="B22124" t="str">
            <v>[T]마법공격형5 데몬</v>
          </cell>
        </row>
        <row r="22125">
          <cell r="A22125">
            <v>800216</v>
          </cell>
          <cell r="B22125" t="str">
            <v>[T]마법공격&amp;명중형1 데몬</v>
          </cell>
        </row>
        <row r="22126">
          <cell r="A22126">
            <v>800217</v>
          </cell>
          <cell r="B22126" t="str">
            <v>[T]마법공격&amp;명중형2 데몬</v>
          </cell>
        </row>
        <row r="22127">
          <cell r="A22127">
            <v>800218</v>
          </cell>
          <cell r="B22127" t="str">
            <v>[T]마법공격&amp;명중형3 데몬</v>
          </cell>
        </row>
        <row r="22128">
          <cell r="A22128">
            <v>800219</v>
          </cell>
          <cell r="B22128" t="str">
            <v>[T]마법공격&amp;명중형4 데몬</v>
          </cell>
        </row>
        <row r="22129">
          <cell r="A22129">
            <v>800220</v>
          </cell>
          <cell r="B22129" t="str">
            <v>[T]마법공격&amp;명중형5 데몬</v>
          </cell>
        </row>
        <row r="22130">
          <cell r="A22130">
            <v>800221</v>
          </cell>
          <cell r="B22130" t="str">
            <v>[T]마법명중형1 데몬</v>
          </cell>
        </row>
        <row r="22131">
          <cell r="A22131">
            <v>800222</v>
          </cell>
          <cell r="B22131" t="str">
            <v>[T]마법명중형2 데몬</v>
          </cell>
        </row>
        <row r="22132">
          <cell r="A22132">
            <v>800223</v>
          </cell>
          <cell r="B22132" t="str">
            <v>[T]마법명중형3 데몬</v>
          </cell>
        </row>
        <row r="22133">
          <cell r="A22133">
            <v>800224</v>
          </cell>
          <cell r="B22133" t="str">
            <v>[T]마법명중형4 데몬</v>
          </cell>
        </row>
        <row r="22134">
          <cell r="A22134">
            <v>800225</v>
          </cell>
          <cell r="B22134" t="str">
            <v>[T]마법명중형5 데몬</v>
          </cell>
        </row>
        <row r="22135">
          <cell r="A22135">
            <v>800226</v>
          </cell>
          <cell r="B22135" t="str">
            <v>[T]마법공격형1 보스</v>
          </cell>
        </row>
        <row r="22136">
          <cell r="A22136">
            <v>800227</v>
          </cell>
          <cell r="B22136" t="str">
            <v>[T]마법공격형2 보스</v>
          </cell>
        </row>
        <row r="22137">
          <cell r="A22137">
            <v>800228</v>
          </cell>
          <cell r="B22137" t="str">
            <v>[T]마법공격형3 보스</v>
          </cell>
        </row>
        <row r="22138">
          <cell r="A22138">
            <v>800229</v>
          </cell>
          <cell r="B22138" t="str">
            <v>[T]마법공격형4 보스</v>
          </cell>
        </row>
        <row r="22139">
          <cell r="A22139">
            <v>800230</v>
          </cell>
          <cell r="B22139" t="str">
            <v>[T]마법공격형5 보스</v>
          </cell>
        </row>
        <row r="22140">
          <cell r="A22140">
            <v>800231</v>
          </cell>
          <cell r="B22140" t="str">
            <v>[T]마법공격&amp;명중형1 보스</v>
          </cell>
        </row>
        <row r="22141">
          <cell r="A22141">
            <v>800232</v>
          </cell>
          <cell r="B22141" t="str">
            <v>[T]마법공격&amp;명중형2 보스</v>
          </cell>
        </row>
        <row r="22142">
          <cell r="A22142">
            <v>800233</v>
          </cell>
          <cell r="B22142" t="str">
            <v>[T]마법공격&amp;명중형3 보스</v>
          </cell>
        </row>
        <row r="22143">
          <cell r="A22143">
            <v>800234</v>
          </cell>
          <cell r="B22143" t="str">
            <v>[T]마법공격&amp;명중형4 보스</v>
          </cell>
        </row>
        <row r="22144">
          <cell r="A22144">
            <v>800235</v>
          </cell>
          <cell r="B22144" t="str">
            <v>[T]마법공격&amp;명중형5 보스</v>
          </cell>
        </row>
        <row r="22145">
          <cell r="A22145">
            <v>800236</v>
          </cell>
          <cell r="B22145" t="str">
            <v>[T]마법명중형1 보스</v>
          </cell>
        </row>
        <row r="22146">
          <cell r="A22146">
            <v>800237</v>
          </cell>
          <cell r="B22146" t="str">
            <v>[T]마법명중형2 보스</v>
          </cell>
        </row>
        <row r="22147">
          <cell r="A22147">
            <v>800238</v>
          </cell>
          <cell r="B22147" t="str">
            <v>[T]마법명중형3 보스</v>
          </cell>
        </row>
        <row r="22148">
          <cell r="A22148">
            <v>800239</v>
          </cell>
          <cell r="B22148" t="str">
            <v>[T]마법명중형4 보스</v>
          </cell>
        </row>
        <row r="22149">
          <cell r="A22149">
            <v>800240</v>
          </cell>
          <cell r="B22149" t="str">
            <v>[T]마법명중형5 보스</v>
          </cell>
        </row>
        <row r="22150">
          <cell r="A22150">
            <v>810001</v>
          </cell>
          <cell r="B22150" t="str">
            <v>[T]물리방어형1 PVP</v>
          </cell>
        </row>
        <row r="22151">
          <cell r="A22151">
            <v>810002</v>
          </cell>
          <cell r="B22151" t="str">
            <v>[T]물리방어형2 PVP</v>
          </cell>
        </row>
        <row r="22152">
          <cell r="A22152">
            <v>810003</v>
          </cell>
          <cell r="B22152" t="str">
            <v>[T]물리방어형3 PVP</v>
          </cell>
        </row>
        <row r="22153">
          <cell r="A22153">
            <v>810004</v>
          </cell>
          <cell r="B22153" t="str">
            <v>[T]물리방어형4 PVP</v>
          </cell>
        </row>
        <row r="22154">
          <cell r="A22154">
            <v>810005</v>
          </cell>
          <cell r="B22154" t="str">
            <v>[T]물리방어형5 PVP</v>
          </cell>
        </row>
        <row r="22155">
          <cell r="A22155">
            <v>810006</v>
          </cell>
          <cell r="B22155" t="str">
            <v>[T]물리피해감소형1 PVP</v>
          </cell>
        </row>
        <row r="22156">
          <cell r="A22156">
            <v>810007</v>
          </cell>
          <cell r="B22156" t="str">
            <v>[T]물리피해감소형2 PVP</v>
          </cell>
        </row>
        <row r="22157">
          <cell r="A22157">
            <v>810008</v>
          </cell>
          <cell r="B22157" t="str">
            <v>[T]물리피해감소형3 PVP</v>
          </cell>
        </row>
        <row r="22158">
          <cell r="A22158">
            <v>810009</v>
          </cell>
          <cell r="B22158" t="str">
            <v>[T]물리피해감소형4 PVP</v>
          </cell>
        </row>
        <row r="22159">
          <cell r="A22159">
            <v>810010</v>
          </cell>
          <cell r="B22159" t="str">
            <v>[T]물리피해감소형5 PVP</v>
          </cell>
        </row>
        <row r="22160">
          <cell r="A22160">
            <v>810011</v>
          </cell>
          <cell r="B22160" t="str">
            <v>[T]물리방어&amp;피해감소형1 PVP</v>
          </cell>
        </row>
        <row r="22161">
          <cell r="A22161">
            <v>810012</v>
          </cell>
          <cell r="B22161" t="str">
            <v>[T]물리방어&amp;피해감소형2 PVP</v>
          </cell>
        </row>
        <row r="22162">
          <cell r="A22162">
            <v>810013</v>
          </cell>
          <cell r="B22162" t="str">
            <v>[T]물리방어&amp;피해감소형3 PVP</v>
          </cell>
        </row>
        <row r="22163">
          <cell r="A22163">
            <v>810014</v>
          </cell>
          <cell r="B22163" t="str">
            <v>[T]물리방어&amp;피해감소형4 PVP</v>
          </cell>
        </row>
        <row r="22164">
          <cell r="A22164">
            <v>810015</v>
          </cell>
          <cell r="B22164" t="str">
            <v>[T]물리방어&amp;피해감소형5 PVP</v>
          </cell>
        </row>
        <row r="22165">
          <cell r="A22165">
            <v>810016</v>
          </cell>
          <cell r="B22165" t="str">
            <v>[T]치명타방어형1 PVP</v>
          </cell>
        </row>
        <row r="22166">
          <cell r="A22166">
            <v>810017</v>
          </cell>
          <cell r="B22166" t="str">
            <v>[T]치명타방어형2 PVP</v>
          </cell>
        </row>
        <row r="22167">
          <cell r="A22167">
            <v>810018</v>
          </cell>
          <cell r="B22167" t="str">
            <v>[T]치명타방어형3 PVP</v>
          </cell>
        </row>
        <row r="22168">
          <cell r="A22168">
            <v>810019</v>
          </cell>
          <cell r="B22168" t="str">
            <v>[T]치명타방어형4 PVP</v>
          </cell>
        </row>
        <row r="22169">
          <cell r="A22169">
            <v>810020</v>
          </cell>
          <cell r="B22169" t="str">
            <v>[T]치명타방어형5 PVP</v>
          </cell>
        </row>
        <row r="22170">
          <cell r="A22170">
            <v>810021</v>
          </cell>
          <cell r="B22170" t="str">
            <v>[T]치명타방어&amp;피해감소형1 PVP</v>
          </cell>
        </row>
        <row r="22171">
          <cell r="A22171">
            <v>810022</v>
          </cell>
          <cell r="B22171" t="str">
            <v>[T]치명타방어&amp;피해감소형2 PVP</v>
          </cell>
        </row>
        <row r="22172">
          <cell r="A22172">
            <v>810023</v>
          </cell>
          <cell r="B22172" t="str">
            <v>[T]치명타방어&amp;피해감소형3 PVP</v>
          </cell>
        </row>
        <row r="22173">
          <cell r="A22173">
            <v>810024</v>
          </cell>
          <cell r="B22173" t="str">
            <v>[T]치명타방어&amp;피해감소형4 PVP</v>
          </cell>
        </row>
        <row r="22174">
          <cell r="A22174">
            <v>810025</v>
          </cell>
          <cell r="B22174" t="str">
            <v>[T]치명타방어&amp;피해감소형5 PVP</v>
          </cell>
        </row>
        <row r="22175">
          <cell r="A22175">
            <v>810026</v>
          </cell>
          <cell r="B22175" t="str">
            <v>[T]모든방어형1 PVP</v>
          </cell>
        </row>
        <row r="22176">
          <cell r="A22176">
            <v>810027</v>
          </cell>
          <cell r="B22176" t="str">
            <v>[T]모든방어형2 PVP</v>
          </cell>
        </row>
        <row r="22177">
          <cell r="A22177">
            <v>810028</v>
          </cell>
          <cell r="B22177" t="str">
            <v>[T]모든방어형3 PVP</v>
          </cell>
        </row>
        <row r="22178">
          <cell r="A22178">
            <v>810029</v>
          </cell>
          <cell r="B22178" t="str">
            <v>[T]모든방어형4 PVP</v>
          </cell>
        </row>
        <row r="22179">
          <cell r="A22179">
            <v>810030</v>
          </cell>
          <cell r="B22179" t="str">
            <v>[T]모든방어형5 PVP</v>
          </cell>
        </row>
        <row r="22180">
          <cell r="A22180">
            <v>810031</v>
          </cell>
          <cell r="B22180" t="str">
            <v>[T]치명타피해감소형1 PVP</v>
          </cell>
        </row>
        <row r="22181">
          <cell r="A22181">
            <v>810032</v>
          </cell>
          <cell r="B22181" t="str">
            <v>[T]치명타피해감소형2 PVP</v>
          </cell>
        </row>
        <row r="22182">
          <cell r="A22182">
            <v>810033</v>
          </cell>
          <cell r="B22182" t="str">
            <v>[T]치명타피해감소형3 PVP</v>
          </cell>
        </row>
        <row r="22183">
          <cell r="A22183">
            <v>810034</v>
          </cell>
          <cell r="B22183" t="str">
            <v>[T]치명타피해감소형4 PVP</v>
          </cell>
        </row>
        <row r="22184">
          <cell r="A22184">
            <v>810035</v>
          </cell>
          <cell r="B22184" t="str">
            <v>[T]치명타피해감소형5 PVP</v>
          </cell>
        </row>
        <row r="22185">
          <cell r="A22185">
            <v>810036</v>
          </cell>
          <cell r="B22185" t="str">
            <v>[T]물리방어형1 크리처</v>
          </cell>
        </row>
        <row r="22186">
          <cell r="A22186">
            <v>810037</v>
          </cell>
          <cell r="B22186" t="str">
            <v>[T]물리방어형2 크리처</v>
          </cell>
        </row>
        <row r="22187">
          <cell r="A22187">
            <v>810038</v>
          </cell>
          <cell r="B22187" t="str">
            <v>[T]물리방어형3 크리처</v>
          </cell>
        </row>
        <row r="22188">
          <cell r="A22188">
            <v>810039</v>
          </cell>
          <cell r="B22188" t="str">
            <v>[T]물리방어형4 크리처</v>
          </cell>
        </row>
        <row r="22189">
          <cell r="A22189">
            <v>810040</v>
          </cell>
          <cell r="B22189" t="str">
            <v>[T]물리방어형5 크리처</v>
          </cell>
        </row>
        <row r="22190">
          <cell r="A22190">
            <v>810041</v>
          </cell>
          <cell r="B22190" t="str">
            <v>[T]물리피해감소형1 크리처</v>
          </cell>
        </row>
        <row r="22191">
          <cell r="A22191">
            <v>810042</v>
          </cell>
          <cell r="B22191" t="str">
            <v>[T]물리피해감소형2 크리처</v>
          </cell>
        </row>
        <row r="22192">
          <cell r="A22192">
            <v>810043</v>
          </cell>
          <cell r="B22192" t="str">
            <v>[T]물리피해감소형3 크리처</v>
          </cell>
        </row>
        <row r="22193">
          <cell r="A22193">
            <v>810044</v>
          </cell>
          <cell r="B22193" t="str">
            <v>[T]물리피해감소형4 크리처</v>
          </cell>
        </row>
        <row r="22194">
          <cell r="A22194">
            <v>810045</v>
          </cell>
          <cell r="B22194" t="str">
            <v>[T]물리피해감소형5 크리처</v>
          </cell>
        </row>
        <row r="22195">
          <cell r="A22195">
            <v>810046</v>
          </cell>
          <cell r="B22195" t="str">
            <v>[T]물리방어&amp;피해감소형1 크리처</v>
          </cell>
        </row>
        <row r="22196">
          <cell r="A22196">
            <v>810047</v>
          </cell>
          <cell r="B22196" t="str">
            <v>[T]물리방어&amp;피해감소형2 크리처</v>
          </cell>
        </row>
        <row r="22197">
          <cell r="A22197">
            <v>810048</v>
          </cell>
          <cell r="B22197" t="str">
            <v>[T]물리방어&amp;피해감소형3 크리처</v>
          </cell>
        </row>
        <row r="22198">
          <cell r="A22198">
            <v>810049</v>
          </cell>
          <cell r="B22198" t="str">
            <v>[T]물리방어&amp;피해감소형4 크리처</v>
          </cell>
        </row>
        <row r="22199">
          <cell r="A22199">
            <v>810050</v>
          </cell>
          <cell r="B22199" t="str">
            <v>[T]물리방어&amp;피해감소형5 크리처</v>
          </cell>
        </row>
        <row r="22200">
          <cell r="A22200">
            <v>810051</v>
          </cell>
          <cell r="B22200" t="str">
            <v>[T]치명타방어형1 크리처</v>
          </cell>
        </row>
        <row r="22201">
          <cell r="A22201">
            <v>810052</v>
          </cell>
          <cell r="B22201" t="str">
            <v>[T]치명타방어형2 크리처</v>
          </cell>
        </row>
        <row r="22202">
          <cell r="A22202">
            <v>810053</v>
          </cell>
          <cell r="B22202" t="str">
            <v>[T]치명타방어형3 크리처</v>
          </cell>
        </row>
        <row r="22203">
          <cell r="A22203">
            <v>810054</v>
          </cell>
          <cell r="B22203" t="str">
            <v>[T]치명타방어형4 크리처</v>
          </cell>
        </row>
        <row r="22204">
          <cell r="A22204">
            <v>810055</v>
          </cell>
          <cell r="B22204" t="str">
            <v>[T]치명타방어형5 크리처</v>
          </cell>
        </row>
        <row r="22205">
          <cell r="A22205">
            <v>810056</v>
          </cell>
          <cell r="B22205" t="str">
            <v>[T]치명타방어&amp;피해감소형1 크리처</v>
          </cell>
        </row>
        <row r="22206">
          <cell r="A22206">
            <v>810057</v>
          </cell>
          <cell r="B22206" t="str">
            <v>[T]치명타방어&amp;피해감소형2 크리처</v>
          </cell>
        </row>
        <row r="22207">
          <cell r="A22207">
            <v>810058</v>
          </cell>
          <cell r="B22207" t="str">
            <v>[T]치명타방어&amp;피해감소형3 크리처</v>
          </cell>
        </row>
        <row r="22208">
          <cell r="A22208">
            <v>810059</v>
          </cell>
          <cell r="B22208" t="str">
            <v>[T]치명타방어&amp;피해감소형4 크리처</v>
          </cell>
        </row>
        <row r="22209">
          <cell r="A22209">
            <v>810060</v>
          </cell>
          <cell r="B22209" t="str">
            <v>[T]치명타방어&amp;피해감소형5 크리처</v>
          </cell>
        </row>
        <row r="22210">
          <cell r="A22210">
            <v>810061</v>
          </cell>
          <cell r="B22210" t="str">
            <v>[T]물리방어형1 언데드</v>
          </cell>
        </row>
        <row r="22211">
          <cell r="A22211">
            <v>810062</v>
          </cell>
          <cell r="B22211" t="str">
            <v>[T]물리방어형2 언데드</v>
          </cell>
        </row>
        <row r="22212">
          <cell r="A22212">
            <v>810063</v>
          </cell>
          <cell r="B22212" t="str">
            <v>[T]물리방어형3 언데드</v>
          </cell>
        </row>
        <row r="22213">
          <cell r="A22213">
            <v>810064</v>
          </cell>
          <cell r="B22213" t="str">
            <v>[T]물리방어형4 언데드</v>
          </cell>
        </row>
        <row r="22214">
          <cell r="A22214">
            <v>810065</v>
          </cell>
          <cell r="B22214" t="str">
            <v>[T]물리방어형5 언데드</v>
          </cell>
        </row>
        <row r="22215">
          <cell r="A22215">
            <v>810066</v>
          </cell>
          <cell r="B22215" t="str">
            <v>[T]물리피해감소형1 언데드</v>
          </cell>
        </row>
        <row r="22216">
          <cell r="A22216">
            <v>810067</v>
          </cell>
          <cell r="B22216" t="str">
            <v>[T]물리피해감소형2 언데드</v>
          </cell>
        </row>
        <row r="22217">
          <cell r="A22217">
            <v>810068</v>
          </cell>
          <cell r="B22217" t="str">
            <v>[T]물리피해감소형3 언데드</v>
          </cell>
        </row>
        <row r="22218">
          <cell r="A22218">
            <v>810069</v>
          </cell>
          <cell r="B22218" t="str">
            <v>[T]물리피해감소형4 언데드</v>
          </cell>
        </row>
        <row r="22219">
          <cell r="A22219">
            <v>810070</v>
          </cell>
          <cell r="B22219" t="str">
            <v>[T]물리피해감소형5 언데드</v>
          </cell>
        </row>
        <row r="22220">
          <cell r="A22220">
            <v>810071</v>
          </cell>
          <cell r="B22220" t="str">
            <v>[T]물리방어&amp;피해감소형1 언데드</v>
          </cell>
        </row>
        <row r="22221">
          <cell r="A22221">
            <v>810072</v>
          </cell>
          <cell r="B22221" t="str">
            <v>[T]물리방어&amp;피해감소형2 언데드</v>
          </cell>
        </row>
        <row r="22222">
          <cell r="A22222">
            <v>810073</v>
          </cell>
          <cell r="B22222" t="str">
            <v>[T]물리방어&amp;피해감소형3 언데드</v>
          </cell>
        </row>
        <row r="22223">
          <cell r="A22223">
            <v>810074</v>
          </cell>
          <cell r="B22223" t="str">
            <v>[T]물리방어&amp;피해감소형4 언데드</v>
          </cell>
        </row>
        <row r="22224">
          <cell r="A22224">
            <v>810075</v>
          </cell>
          <cell r="B22224" t="str">
            <v>[T]물리방어&amp;피해감소형5 언데드</v>
          </cell>
        </row>
        <row r="22225">
          <cell r="A22225">
            <v>810076</v>
          </cell>
          <cell r="B22225" t="str">
            <v>[T]치명타방어형1 언데드</v>
          </cell>
        </row>
        <row r="22226">
          <cell r="A22226">
            <v>810077</v>
          </cell>
          <cell r="B22226" t="str">
            <v>[T]치명타방어형2 언데드</v>
          </cell>
        </row>
        <row r="22227">
          <cell r="A22227">
            <v>810078</v>
          </cell>
          <cell r="B22227" t="str">
            <v>[T]치명타방어형3 언데드</v>
          </cell>
        </row>
        <row r="22228">
          <cell r="A22228">
            <v>810079</v>
          </cell>
          <cell r="B22228" t="str">
            <v>[T]치명타방어형4 언데드</v>
          </cell>
        </row>
        <row r="22229">
          <cell r="A22229">
            <v>810080</v>
          </cell>
          <cell r="B22229" t="str">
            <v>[T]치명타방어형5 언데드</v>
          </cell>
        </row>
        <row r="22230">
          <cell r="A22230">
            <v>810081</v>
          </cell>
          <cell r="B22230" t="str">
            <v>[T]치명타방어&amp;피해감소형1 언데드</v>
          </cell>
        </row>
        <row r="22231">
          <cell r="A22231">
            <v>810082</v>
          </cell>
          <cell r="B22231" t="str">
            <v>[T]치명타방어&amp;피해감소형2 언데드</v>
          </cell>
        </row>
        <row r="22232">
          <cell r="A22232">
            <v>810083</v>
          </cell>
          <cell r="B22232" t="str">
            <v>[T]치명타방어&amp;피해감소형3 언데드</v>
          </cell>
        </row>
        <row r="22233">
          <cell r="A22233">
            <v>810084</v>
          </cell>
          <cell r="B22233" t="str">
            <v>[T]치명타방어&amp;피해감소형4 언데드</v>
          </cell>
        </row>
        <row r="22234">
          <cell r="A22234">
            <v>810085</v>
          </cell>
          <cell r="B22234" t="str">
            <v>[T]치명타방어&amp;피해감소형5 언데드</v>
          </cell>
        </row>
        <row r="22235">
          <cell r="A22235">
            <v>810086</v>
          </cell>
          <cell r="B22235" t="str">
            <v>[T]물리방어형1 데몬</v>
          </cell>
        </row>
        <row r="22236">
          <cell r="A22236">
            <v>810087</v>
          </cell>
          <cell r="B22236" t="str">
            <v>[T]물리방어형2 데몬</v>
          </cell>
        </row>
        <row r="22237">
          <cell r="A22237">
            <v>810088</v>
          </cell>
          <cell r="B22237" t="str">
            <v>[T]물리방어형3 데몬</v>
          </cell>
        </row>
        <row r="22238">
          <cell r="A22238">
            <v>810089</v>
          </cell>
          <cell r="B22238" t="str">
            <v>[T]물리방어형4 데몬</v>
          </cell>
        </row>
        <row r="22239">
          <cell r="A22239">
            <v>810090</v>
          </cell>
          <cell r="B22239" t="str">
            <v>[T]물리방어형5 데몬</v>
          </cell>
        </row>
        <row r="22240">
          <cell r="A22240">
            <v>810091</v>
          </cell>
          <cell r="B22240" t="str">
            <v>[T]물리피해감소형1 데몬</v>
          </cell>
        </row>
        <row r="22241">
          <cell r="A22241">
            <v>810092</v>
          </cell>
          <cell r="B22241" t="str">
            <v>[T]물리피해감소형2 데몬</v>
          </cell>
        </row>
        <row r="22242">
          <cell r="A22242">
            <v>810093</v>
          </cell>
          <cell r="B22242" t="str">
            <v>[T]물리피해감소형3 데몬</v>
          </cell>
        </row>
        <row r="22243">
          <cell r="A22243">
            <v>810094</v>
          </cell>
          <cell r="B22243" t="str">
            <v>[T]물리피해감소형4 데몬</v>
          </cell>
        </row>
        <row r="22244">
          <cell r="A22244">
            <v>810095</v>
          </cell>
          <cell r="B22244" t="str">
            <v>[T]물리피해감소형5 데몬</v>
          </cell>
        </row>
        <row r="22245">
          <cell r="A22245">
            <v>810096</v>
          </cell>
          <cell r="B22245" t="str">
            <v>[T]물리방어&amp;피해감소형1 데몬</v>
          </cell>
        </row>
        <row r="22246">
          <cell r="A22246">
            <v>810097</v>
          </cell>
          <cell r="B22246" t="str">
            <v>[T]물리방어&amp;피해감소형2 데몬</v>
          </cell>
        </row>
        <row r="22247">
          <cell r="A22247">
            <v>810098</v>
          </cell>
          <cell r="B22247" t="str">
            <v>[T]물리방어&amp;피해감소형3 데몬</v>
          </cell>
        </row>
        <row r="22248">
          <cell r="A22248">
            <v>810099</v>
          </cell>
          <cell r="B22248" t="str">
            <v>[T]물리방어&amp;피해감소형4 데몬</v>
          </cell>
        </row>
        <row r="22249">
          <cell r="A22249">
            <v>810100</v>
          </cell>
          <cell r="B22249" t="str">
            <v>[T]물리방어&amp;피해감소형5 데몬</v>
          </cell>
        </row>
        <row r="22250">
          <cell r="A22250">
            <v>810101</v>
          </cell>
          <cell r="B22250" t="str">
            <v>[T]치명타방어형1 데몬</v>
          </cell>
        </row>
        <row r="22251">
          <cell r="A22251">
            <v>810102</v>
          </cell>
          <cell r="B22251" t="str">
            <v>[T]치명타방어형2 데몬</v>
          </cell>
        </row>
        <row r="22252">
          <cell r="A22252">
            <v>810103</v>
          </cell>
          <cell r="B22252" t="str">
            <v>[T]치명타방어형3 데몬</v>
          </cell>
        </row>
        <row r="22253">
          <cell r="A22253">
            <v>810104</v>
          </cell>
          <cell r="B22253" t="str">
            <v>[T]치명타방어형4 데몬</v>
          </cell>
        </row>
        <row r="22254">
          <cell r="A22254">
            <v>810105</v>
          </cell>
          <cell r="B22254" t="str">
            <v>[T]치명타방어형5 데몬</v>
          </cell>
        </row>
        <row r="22255">
          <cell r="A22255">
            <v>810106</v>
          </cell>
          <cell r="B22255" t="str">
            <v>[T]치명타방어&amp;피해감소형1 데몬</v>
          </cell>
        </row>
        <row r="22256">
          <cell r="A22256">
            <v>810107</v>
          </cell>
          <cell r="B22256" t="str">
            <v>[T]치명타방어&amp;피해감소형2 데몬</v>
          </cell>
        </row>
        <row r="22257">
          <cell r="A22257">
            <v>810108</v>
          </cell>
          <cell r="B22257" t="str">
            <v>[T]치명타방어&amp;피해감소형3 데몬</v>
          </cell>
        </row>
        <row r="22258">
          <cell r="A22258">
            <v>810109</v>
          </cell>
          <cell r="B22258" t="str">
            <v>[T]치명타방어&amp;피해감소형4 데몬</v>
          </cell>
        </row>
        <row r="22259">
          <cell r="A22259">
            <v>810110</v>
          </cell>
          <cell r="B22259" t="str">
            <v>[T]치명타방어&amp;피해감소형5 데몬</v>
          </cell>
        </row>
        <row r="22260">
          <cell r="A22260">
            <v>810111</v>
          </cell>
          <cell r="B22260" t="str">
            <v>[T]물리방어형1 보스</v>
          </cell>
        </row>
        <row r="22261">
          <cell r="A22261">
            <v>810112</v>
          </cell>
          <cell r="B22261" t="str">
            <v>[T]물리방어형2 보스</v>
          </cell>
        </row>
        <row r="22262">
          <cell r="A22262">
            <v>810113</v>
          </cell>
          <cell r="B22262" t="str">
            <v>[T]물리방어형3 보스</v>
          </cell>
        </row>
        <row r="22263">
          <cell r="A22263">
            <v>810114</v>
          </cell>
          <cell r="B22263" t="str">
            <v>[T]물리방어형4 보스</v>
          </cell>
        </row>
        <row r="22264">
          <cell r="A22264">
            <v>810115</v>
          </cell>
          <cell r="B22264" t="str">
            <v>[T]물리방어형5 보스</v>
          </cell>
        </row>
        <row r="22265">
          <cell r="A22265">
            <v>810116</v>
          </cell>
          <cell r="B22265" t="str">
            <v>[T]물리피해감소형1 보스</v>
          </cell>
        </row>
        <row r="22266">
          <cell r="A22266">
            <v>810117</v>
          </cell>
          <cell r="B22266" t="str">
            <v>[T]물리피해감소형2 보스</v>
          </cell>
        </row>
        <row r="22267">
          <cell r="A22267">
            <v>810118</v>
          </cell>
          <cell r="B22267" t="str">
            <v>[T]물리피해감소형3 보스</v>
          </cell>
        </row>
        <row r="22268">
          <cell r="A22268">
            <v>810119</v>
          </cell>
          <cell r="B22268" t="str">
            <v>[T]물리피해감소형4 보스</v>
          </cell>
        </row>
        <row r="22269">
          <cell r="A22269">
            <v>810120</v>
          </cell>
          <cell r="B22269" t="str">
            <v>[T]물리피해감소형5 보스</v>
          </cell>
        </row>
        <row r="22270">
          <cell r="A22270">
            <v>810121</v>
          </cell>
          <cell r="B22270" t="str">
            <v>[T]물리방어&amp;피해감소형1 보스</v>
          </cell>
        </row>
        <row r="22271">
          <cell r="A22271">
            <v>810122</v>
          </cell>
          <cell r="B22271" t="str">
            <v>[T]물리방어&amp;피해감소형2 보스</v>
          </cell>
        </row>
        <row r="22272">
          <cell r="A22272">
            <v>810123</v>
          </cell>
          <cell r="B22272" t="str">
            <v>[T]물리방어&amp;피해감소형3 보스</v>
          </cell>
        </row>
        <row r="22273">
          <cell r="A22273">
            <v>810124</v>
          </cell>
          <cell r="B22273" t="str">
            <v>[T]물리방어&amp;피해감소형4 보스</v>
          </cell>
        </row>
        <row r="22274">
          <cell r="A22274">
            <v>810125</v>
          </cell>
          <cell r="B22274" t="str">
            <v>[T]물리방어&amp;피해감소형5 보스</v>
          </cell>
        </row>
        <row r="22275">
          <cell r="A22275">
            <v>810126</v>
          </cell>
          <cell r="B22275" t="str">
            <v>[T]치명타방어형1 보스</v>
          </cell>
        </row>
        <row r="22276">
          <cell r="A22276">
            <v>810127</v>
          </cell>
          <cell r="B22276" t="str">
            <v>[T]치명타방어형2 보스</v>
          </cell>
        </row>
        <row r="22277">
          <cell r="A22277">
            <v>810128</v>
          </cell>
          <cell r="B22277" t="str">
            <v>[T]치명타방어형3 보스</v>
          </cell>
        </row>
        <row r="22278">
          <cell r="A22278">
            <v>810129</v>
          </cell>
          <cell r="B22278" t="str">
            <v>[T]치명타방어형4 보스</v>
          </cell>
        </row>
        <row r="22279">
          <cell r="A22279">
            <v>810130</v>
          </cell>
          <cell r="B22279" t="str">
            <v>[T]치명타방어형5 보스</v>
          </cell>
        </row>
        <row r="22280">
          <cell r="A22280">
            <v>810131</v>
          </cell>
          <cell r="B22280" t="str">
            <v>[T]치명타방어&amp;피해감소형1 보스</v>
          </cell>
        </row>
        <row r="22281">
          <cell r="A22281">
            <v>810132</v>
          </cell>
          <cell r="B22281" t="str">
            <v>[T]치명타방어&amp;피해감소형2 보스</v>
          </cell>
        </row>
        <row r="22282">
          <cell r="A22282">
            <v>810133</v>
          </cell>
          <cell r="B22282" t="str">
            <v>[T]치명타방어&amp;피해감소형3 보스</v>
          </cell>
        </row>
        <row r="22283">
          <cell r="A22283">
            <v>810134</v>
          </cell>
          <cell r="B22283" t="str">
            <v>[T]치명타방어&amp;피해감소형4 보스</v>
          </cell>
        </row>
        <row r="22284">
          <cell r="A22284">
            <v>810135</v>
          </cell>
          <cell r="B22284" t="str">
            <v>[T]치명타방어&amp;피해감소형5 보스</v>
          </cell>
        </row>
        <row r="22285">
          <cell r="A22285">
            <v>810136</v>
          </cell>
          <cell r="B22285" t="str">
            <v>[T]투명 반지</v>
          </cell>
        </row>
        <row r="22286">
          <cell r="A22286">
            <v>810137</v>
          </cell>
          <cell r="B22286" t="str">
            <v>[T]나이트 고급 스킬 반지</v>
          </cell>
        </row>
        <row r="22287">
          <cell r="A22287">
            <v>810138</v>
          </cell>
          <cell r="B22287" t="str">
            <v>[T]아처 고급 스킬 반지</v>
          </cell>
        </row>
        <row r="22288">
          <cell r="A22288">
            <v>810139</v>
          </cell>
          <cell r="B22288" t="str">
            <v>[T]위저드 고급 스킬 반지</v>
          </cell>
        </row>
        <row r="22289">
          <cell r="A22289">
            <v>810140</v>
          </cell>
          <cell r="B22289" t="str">
            <v>[T]어쌔신 고급 스킬 반지</v>
          </cell>
        </row>
        <row r="22290">
          <cell r="A22290">
            <v>810141</v>
          </cell>
          <cell r="B22290" t="str">
            <v>[T]+0 나이트 전용 레벨업 반지(매직 이뮤니티)</v>
          </cell>
        </row>
        <row r="22291">
          <cell r="A22291">
            <v>810142</v>
          </cell>
          <cell r="B22291" t="str">
            <v>[T]+1 나이트 전용 레벨업 반지(매직 이뮤니티)</v>
          </cell>
        </row>
        <row r="22292">
          <cell r="A22292">
            <v>810143</v>
          </cell>
          <cell r="B22292" t="str">
            <v>[T]+2 나이트 전용 레벨업 반지(매직 이뮤니티)</v>
          </cell>
        </row>
        <row r="22293">
          <cell r="A22293">
            <v>810144</v>
          </cell>
          <cell r="B22293" t="str">
            <v>[T]+3 나이트 전용 레벨업 반지(매직 이뮤니티)</v>
          </cell>
        </row>
        <row r="22294">
          <cell r="A22294">
            <v>810145</v>
          </cell>
          <cell r="B22294" t="str">
            <v>[T]+4 나이트 전용 레벨업 반지(매직 이뮤니티)</v>
          </cell>
        </row>
        <row r="22295">
          <cell r="A22295">
            <v>810146</v>
          </cell>
          <cell r="B22295" t="str">
            <v>[T]+5 나이트 전용 레벨업 반지(매직 이뮤니티)</v>
          </cell>
        </row>
        <row r="22296">
          <cell r="A22296">
            <v>810147</v>
          </cell>
          <cell r="B22296" t="str">
            <v>[T]+6 나이트 전용 레벨업 반지(매직 이뮤니티)</v>
          </cell>
        </row>
        <row r="22297">
          <cell r="A22297">
            <v>810148</v>
          </cell>
          <cell r="B22297" t="str">
            <v>[T]+7 나이트 전용 레벨업 반지(매직 이뮤니티)</v>
          </cell>
        </row>
        <row r="22298">
          <cell r="A22298">
            <v>810149</v>
          </cell>
          <cell r="B22298" t="str">
            <v>[T]+8 나이트 전용 레벨업 반지(매직 이뮤니티)</v>
          </cell>
        </row>
        <row r="22299">
          <cell r="A22299">
            <v>810150</v>
          </cell>
          <cell r="B22299" t="str">
            <v>[T]+9 나이트 전용 레벨업 반지(매직 이뮤니티)</v>
          </cell>
        </row>
        <row r="22300">
          <cell r="A22300">
            <v>810151</v>
          </cell>
          <cell r="B22300" t="str">
            <v>[T]+0 나이트 전용 레벨업 반지(트리플 히트)</v>
          </cell>
        </row>
        <row r="22301">
          <cell r="A22301">
            <v>810152</v>
          </cell>
          <cell r="B22301" t="str">
            <v>[T]+1 나이트 전용 레벨업 반지(트리플 히트)</v>
          </cell>
        </row>
        <row r="22302">
          <cell r="A22302">
            <v>810153</v>
          </cell>
          <cell r="B22302" t="str">
            <v>[T]+2 나이트 전용 레벨업 반지(트리플 히트)</v>
          </cell>
        </row>
        <row r="22303">
          <cell r="A22303">
            <v>810154</v>
          </cell>
          <cell r="B22303" t="str">
            <v>[T]+3 나이트 전용 레벨업 반지(트리플 히트)</v>
          </cell>
        </row>
        <row r="22304">
          <cell r="A22304">
            <v>810155</v>
          </cell>
          <cell r="B22304" t="str">
            <v>[T]+4 나이트 전용 레벨업 반지(트리플 히트)</v>
          </cell>
        </row>
        <row r="22305">
          <cell r="A22305">
            <v>810156</v>
          </cell>
          <cell r="B22305" t="str">
            <v>[T]+5 나이트 전용 레벨업 반지(트리플 히트)</v>
          </cell>
        </row>
        <row r="22306">
          <cell r="A22306">
            <v>810157</v>
          </cell>
          <cell r="B22306" t="str">
            <v>[T]+6 나이트 전용 레벨업 반지(트리플 히트)</v>
          </cell>
        </row>
        <row r="22307">
          <cell r="A22307">
            <v>810158</v>
          </cell>
          <cell r="B22307" t="str">
            <v>[T]+7 나이트 전용 레벨업 반지(트리플 히트)</v>
          </cell>
        </row>
        <row r="22308">
          <cell r="A22308">
            <v>810159</v>
          </cell>
          <cell r="B22308" t="str">
            <v>[T]+8 나이트 전용 레벨업 반지(트리플 히트)</v>
          </cell>
        </row>
        <row r="22309">
          <cell r="A22309">
            <v>810160</v>
          </cell>
          <cell r="B22309" t="str">
            <v>[T]+9 나이트 전용 레벨업 반지(트리플 히트)</v>
          </cell>
        </row>
        <row r="22310">
          <cell r="A22310">
            <v>810161</v>
          </cell>
          <cell r="B22310" t="str">
            <v>[T]+0 아처 전용 레벨업 반지(견제)</v>
          </cell>
        </row>
        <row r="22311">
          <cell r="A22311">
            <v>810162</v>
          </cell>
          <cell r="B22311" t="str">
            <v>[T]+1 아처 전용 레벨업 반지(견제)</v>
          </cell>
        </row>
        <row r="22312">
          <cell r="A22312">
            <v>810163</v>
          </cell>
          <cell r="B22312" t="str">
            <v>[T]+2 아처 전용 레벨업 반지(견제)</v>
          </cell>
        </row>
        <row r="22313">
          <cell r="A22313">
            <v>810164</v>
          </cell>
          <cell r="B22313" t="str">
            <v>[T]+3 아처 전용 레벨업 반지(견제)</v>
          </cell>
        </row>
        <row r="22314">
          <cell r="A22314">
            <v>810165</v>
          </cell>
          <cell r="B22314" t="str">
            <v>[T]+4 아처 전용 레벨업 반지(견제)</v>
          </cell>
        </row>
        <row r="22315">
          <cell r="A22315">
            <v>810166</v>
          </cell>
          <cell r="B22315" t="str">
            <v>[T]+5 아처 전용 레벨업 반지(견제)</v>
          </cell>
        </row>
        <row r="22316">
          <cell r="A22316">
            <v>810167</v>
          </cell>
          <cell r="B22316" t="str">
            <v>[T]+6 아처 전용 레벨업 반지(견제)</v>
          </cell>
        </row>
        <row r="22317">
          <cell r="A22317">
            <v>810168</v>
          </cell>
          <cell r="B22317" t="str">
            <v>[T]+7 아처 전용 레벨업 반지(견제)</v>
          </cell>
        </row>
        <row r="22318">
          <cell r="A22318">
            <v>810169</v>
          </cell>
          <cell r="B22318" t="str">
            <v>[T]+8 아처 전용 레벨업 반지(견제)</v>
          </cell>
        </row>
        <row r="22319">
          <cell r="A22319">
            <v>810170</v>
          </cell>
          <cell r="B22319" t="str">
            <v>[T]+9 아처 전용 레벨업 반지(견제)</v>
          </cell>
        </row>
        <row r="22320">
          <cell r="A22320">
            <v>810171</v>
          </cell>
          <cell r="B22320" t="str">
            <v>[T]+0 아처 전용 레벨업 반지(트리플 어택)</v>
          </cell>
        </row>
        <row r="22321">
          <cell r="A22321">
            <v>810172</v>
          </cell>
          <cell r="B22321" t="str">
            <v>[T]+1 아처 전용 레벨업 반지(트리플 어택)</v>
          </cell>
        </row>
        <row r="22322">
          <cell r="A22322">
            <v>810173</v>
          </cell>
          <cell r="B22322" t="str">
            <v>[T]+2 아처 전용 레벨업 반지(트리플 어택)</v>
          </cell>
        </row>
        <row r="22323">
          <cell r="A22323">
            <v>810174</v>
          </cell>
          <cell r="B22323" t="str">
            <v>[T]+3 아처 전용 레벨업 반지(트리플 어택)</v>
          </cell>
        </row>
        <row r="22324">
          <cell r="A22324">
            <v>810175</v>
          </cell>
          <cell r="B22324" t="str">
            <v>[T]+4 아처 전용 레벨업 반지(트리플 어택)</v>
          </cell>
        </row>
        <row r="22325">
          <cell r="A22325">
            <v>810176</v>
          </cell>
          <cell r="B22325" t="str">
            <v>[T]+5 아처 전용 레벨업 반지(트리플 어택)</v>
          </cell>
        </row>
        <row r="22326">
          <cell r="A22326">
            <v>810177</v>
          </cell>
          <cell r="B22326" t="str">
            <v>[T]+6 아처 전용 레벨업 반지(트리플 어택)</v>
          </cell>
        </row>
        <row r="22327">
          <cell r="A22327">
            <v>810178</v>
          </cell>
          <cell r="B22327" t="str">
            <v>[T]+7 아처 전용 레벨업 반지(트리플 어택)</v>
          </cell>
        </row>
        <row r="22328">
          <cell r="A22328">
            <v>810179</v>
          </cell>
          <cell r="B22328" t="str">
            <v>[T]+8 아처 전용 레벨업 반지(트리플 어택)</v>
          </cell>
        </row>
        <row r="22329">
          <cell r="A22329">
            <v>810180</v>
          </cell>
          <cell r="B22329" t="str">
            <v>[T]+9 아처 전용 레벨업 반지(트리플 어택)</v>
          </cell>
        </row>
        <row r="22330">
          <cell r="A22330">
            <v>810181</v>
          </cell>
          <cell r="B22330" t="str">
            <v>[T]+0 위저드 전용 레벨업 반지(둠 터치)</v>
          </cell>
        </row>
        <row r="22331">
          <cell r="A22331">
            <v>810182</v>
          </cell>
          <cell r="B22331" t="str">
            <v>[T]+1 위저드 전용 레벨업 반지(둠 터치)</v>
          </cell>
        </row>
        <row r="22332">
          <cell r="A22332">
            <v>810183</v>
          </cell>
          <cell r="B22332" t="str">
            <v>[T]+2 위저드 전용 레벨업 반지(둠 터치)</v>
          </cell>
        </row>
        <row r="22333">
          <cell r="A22333">
            <v>810184</v>
          </cell>
          <cell r="B22333" t="str">
            <v>[T]+3 위저드 전용 레벨업 반지(둠 터치)</v>
          </cell>
        </row>
        <row r="22334">
          <cell r="A22334">
            <v>810185</v>
          </cell>
          <cell r="B22334" t="str">
            <v>[T]+4 위저드 전용 레벨업 반지(둠 터치)</v>
          </cell>
        </row>
        <row r="22335">
          <cell r="A22335">
            <v>810186</v>
          </cell>
          <cell r="B22335" t="str">
            <v>[T]+5 위저드 전용 레벨업 반지(둠 터치)</v>
          </cell>
        </row>
        <row r="22336">
          <cell r="A22336">
            <v>810187</v>
          </cell>
          <cell r="B22336" t="str">
            <v>[T]+6 위저드 전용 레벨업 반지(둠 터치)</v>
          </cell>
        </row>
        <row r="22337">
          <cell r="A22337">
            <v>810188</v>
          </cell>
          <cell r="B22337" t="str">
            <v>[T]+7 위저드 전용 레벨업 반지(둠 터치)</v>
          </cell>
        </row>
        <row r="22338">
          <cell r="A22338">
            <v>810189</v>
          </cell>
          <cell r="B22338" t="str">
            <v>[T]+8 위저드 전용 레벨업 반지(둠 터치)</v>
          </cell>
        </row>
        <row r="22339">
          <cell r="A22339">
            <v>810190</v>
          </cell>
          <cell r="B22339" t="str">
            <v>[T]+9 위저드 전용 레벨업 반지(둠 터치)</v>
          </cell>
        </row>
        <row r="22340">
          <cell r="A22340">
            <v>810191</v>
          </cell>
          <cell r="B22340" t="str">
            <v>[T]+0 위저드 전용 레벨업 반지(블레스[마법])</v>
          </cell>
        </row>
        <row r="22341">
          <cell r="A22341">
            <v>810192</v>
          </cell>
          <cell r="B22341" t="str">
            <v>[T]+1 위저드 전용 레벨업 반지(블레스[마법])</v>
          </cell>
        </row>
        <row r="22342">
          <cell r="A22342">
            <v>810193</v>
          </cell>
          <cell r="B22342" t="str">
            <v>[T]+2 위저드 전용 레벨업 반지(블레스[마법])</v>
          </cell>
        </row>
        <row r="22343">
          <cell r="A22343">
            <v>810194</v>
          </cell>
          <cell r="B22343" t="str">
            <v>[T]+3 위저드 전용 레벨업 반지(블레스[마법])</v>
          </cell>
        </row>
        <row r="22344">
          <cell r="A22344">
            <v>810195</v>
          </cell>
          <cell r="B22344" t="str">
            <v>[T]+4 위저드 전용 레벨업 반지(블레스[마법])</v>
          </cell>
        </row>
        <row r="22345">
          <cell r="A22345">
            <v>810196</v>
          </cell>
          <cell r="B22345" t="str">
            <v>[T]+5 위저드 전용 레벨업 반지(블레스[마법])</v>
          </cell>
        </row>
        <row r="22346">
          <cell r="A22346">
            <v>810197</v>
          </cell>
          <cell r="B22346" t="str">
            <v>[T]+6 위저드 전용 레벨업 반지(블레스[마법])</v>
          </cell>
        </row>
        <row r="22347">
          <cell r="A22347">
            <v>810198</v>
          </cell>
          <cell r="B22347" t="str">
            <v>[T]+7 위저드 전용 레벨업 반지(블레스[마법])</v>
          </cell>
        </row>
        <row r="22348">
          <cell r="A22348">
            <v>810199</v>
          </cell>
          <cell r="B22348" t="str">
            <v>[T]+8 위저드 전용 레벨업 반지(블레스[마법])</v>
          </cell>
        </row>
        <row r="22349">
          <cell r="A22349">
            <v>810200</v>
          </cell>
          <cell r="B22349" t="str">
            <v>[T]+9 위저드 전용 레벨업 반지(블레스[마법])</v>
          </cell>
        </row>
        <row r="22350">
          <cell r="A22350">
            <v>810201</v>
          </cell>
          <cell r="B22350" t="str">
            <v>[T]+0 위저드 전용 레벨업 반지(블레스[마검])</v>
          </cell>
        </row>
        <row r="22351">
          <cell r="A22351">
            <v>810202</v>
          </cell>
          <cell r="B22351" t="str">
            <v>[T]+1 위저드 전용 레벨업 반지(블레스[마검])</v>
          </cell>
        </row>
        <row r="22352">
          <cell r="A22352">
            <v>810203</v>
          </cell>
          <cell r="B22352" t="str">
            <v>[T]+2 위저드 전용 레벨업 반지(블레스[마검])</v>
          </cell>
        </row>
        <row r="22353">
          <cell r="A22353">
            <v>810204</v>
          </cell>
          <cell r="B22353" t="str">
            <v>[T]+3 위저드 전용 레벨업 반지(블레스[마검])</v>
          </cell>
        </row>
        <row r="22354">
          <cell r="A22354">
            <v>810205</v>
          </cell>
          <cell r="B22354" t="str">
            <v>[T]+4 위저드 전용 레벨업 반지(블레스[마검])</v>
          </cell>
        </row>
        <row r="22355">
          <cell r="A22355">
            <v>810206</v>
          </cell>
          <cell r="B22355" t="str">
            <v>[T]+5 위저드 전용 레벨업 반지(블레스[마검])</v>
          </cell>
        </row>
        <row r="22356">
          <cell r="A22356">
            <v>810207</v>
          </cell>
          <cell r="B22356" t="str">
            <v>[T]+6 위저드 전용 레벨업 반지(블레스[마검])</v>
          </cell>
        </row>
        <row r="22357">
          <cell r="A22357">
            <v>810208</v>
          </cell>
          <cell r="B22357" t="str">
            <v>[T]+7 위저드 전용 레벨업 반지(블레스[마검])</v>
          </cell>
        </row>
        <row r="22358">
          <cell r="A22358">
            <v>810209</v>
          </cell>
          <cell r="B22358" t="str">
            <v>[T]+8 위저드 전용 레벨업 반지(블레스[마검])</v>
          </cell>
        </row>
        <row r="22359">
          <cell r="A22359">
            <v>810210</v>
          </cell>
          <cell r="B22359" t="str">
            <v>[T]+9 위저드 전용 레벨업 반지(블레스[마검])</v>
          </cell>
        </row>
        <row r="22360">
          <cell r="A22360">
            <v>810211</v>
          </cell>
          <cell r="B22360" t="str">
            <v>[T]+0 어쌔신 전용 레벨업 반지(포이즌 블로우)</v>
          </cell>
        </row>
        <row r="22361">
          <cell r="A22361">
            <v>810212</v>
          </cell>
          <cell r="B22361" t="str">
            <v>[T]+1 어쌔신 전용 레벨업 반지(포이즌 블로우)</v>
          </cell>
        </row>
        <row r="22362">
          <cell r="A22362">
            <v>810213</v>
          </cell>
          <cell r="B22362" t="str">
            <v>[T]+2 어쌔신 전용 레벨업 반지(포이즌 블로우)</v>
          </cell>
        </row>
        <row r="22363">
          <cell r="A22363">
            <v>810214</v>
          </cell>
          <cell r="B22363" t="str">
            <v>[T]+3 어쌔신 전용 레벨업 반지(포이즌 블로우)</v>
          </cell>
        </row>
        <row r="22364">
          <cell r="A22364">
            <v>810215</v>
          </cell>
          <cell r="B22364" t="str">
            <v>[T]+4 어쌔신 전용 레벨업 반지(포이즌 블로우)</v>
          </cell>
        </row>
        <row r="22365">
          <cell r="A22365">
            <v>810216</v>
          </cell>
          <cell r="B22365" t="str">
            <v>[T]+5 어쌔신 전용 레벨업 반지(포이즌 블로우)</v>
          </cell>
        </row>
        <row r="22366">
          <cell r="A22366">
            <v>810217</v>
          </cell>
          <cell r="B22366" t="str">
            <v>[T]+6 어쌔신 전용 레벨업 반지(포이즌 블로우)</v>
          </cell>
        </row>
        <row r="22367">
          <cell r="A22367">
            <v>810218</v>
          </cell>
          <cell r="B22367" t="str">
            <v>[T]+7 어쌔신 전용 레벨업 반지(포이즌 블로우)</v>
          </cell>
        </row>
        <row r="22368">
          <cell r="A22368">
            <v>810219</v>
          </cell>
          <cell r="B22368" t="str">
            <v>[T]+8 어쌔신 전용 레벨업 반지(포이즌 블로우)</v>
          </cell>
        </row>
        <row r="22369">
          <cell r="A22369">
            <v>810220</v>
          </cell>
          <cell r="B22369" t="str">
            <v>[T]+9 어쌔신 전용 레벨업 반지(포이즌 블로우)</v>
          </cell>
        </row>
        <row r="22370">
          <cell r="A22370">
            <v>810221</v>
          </cell>
          <cell r="B22370" t="str">
            <v>[T]+0 어쌔신 전용 레벨업 반지(트리플 크러쉬)</v>
          </cell>
        </row>
        <row r="22371">
          <cell r="A22371">
            <v>810222</v>
          </cell>
          <cell r="B22371" t="str">
            <v>[T]+1 어쌔신 전용 레벨업 반지(트리플 크러쉬)</v>
          </cell>
        </row>
        <row r="22372">
          <cell r="A22372">
            <v>810223</v>
          </cell>
          <cell r="B22372" t="str">
            <v>[T]+2 어쌔신 전용 레벨업 반지(트리플 크러쉬)</v>
          </cell>
        </row>
        <row r="22373">
          <cell r="A22373">
            <v>810224</v>
          </cell>
          <cell r="B22373" t="str">
            <v>[T]+3 어쌔신 전용 레벨업 반지(트리플 크러쉬)</v>
          </cell>
        </row>
        <row r="22374">
          <cell r="A22374">
            <v>810225</v>
          </cell>
          <cell r="B22374" t="str">
            <v>[T]+4 어쌔신 전용 레벨업 반지(트리플 크러쉬)</v>
          </cell>
        </row>
        <row r="22375">
          <cell r="A22375">
            <v>810226</v>
          </cell>
          <cell r="B22375" t="str">
            <v>[T]+5 어쌔신 전용 레벨업 반지(트리플 크러쉬)</v>
          </cell>
        </row>
        <row r="22376">
          <cell r="A22376">
            <v>810227</v>
          </cell>
          <cell r="B22376" t="str">
            <v>[T]+6 어쌔신 전용 레벨업 반지(트리플 크러쉬)</v>
          </cell>
        </row>
        <row r="22377">
          <cell r="A22377">
            <v>810228</v>
          </cell>
          <cell r="B22377" t="str">
            <v>[T]+7 어쌔신 전용 레벨업 반지(트리플 크러쉬)</v>
          </cell>
        </row>
        <row r="22378">
          <cell r="A22378">
            <v>810229</v>
          </cell>
          <cell r="B22378" t="str">
            <v>[T]+8 어쌔신 전용 레벨업 반지(트리플 크러쉬)</v>
          </cell>
        </row>
        <row r="22379">
          <cell r="A22379">
            <v>810230</v>
          </cell>
          <cell r="B22379" t="str">
            <v>[T]+9 어쌔신 전용 레벨업 반지(트리플 크러쉬)</v>
          </cell>
        </row>
        <row r="22380">
          <cell r="A22380">
            <v>910000</v>
          </cell>
          <cell r="B22380" t="str">
            <v>100일 기념품 강화 주문서[이벤트]</v>
          </cell>
        </row>
        <row r="22381">
          <cell r="A22381">
            <v>910100</v>
          </cell>
          <cell r="B22381" t="str">
            <v>상급 수호의 매터리얼 상자[이벤트]</v>
          </cell>
        </row>
        <row r="22382">
          <cell r="A22382">
            <v>910101</v>
          </cell>
          <cell r="B22382" t="str">
            <v>상급 영혼의 매터리얼 상자[이벤트]</v>
          </cell>
        </row>
        <row r="22383">
          <cell r="A22383">
            <v>910102</v>
          </cell>
          <cell r="B22383" t="str">
            <v>상급 숙련의 매터리얼 상자[이벤트]</v>
          </cell>
        </row>
        <row r="22384">
          <cell r="A22384">
            <v>910103</v>
          </cell>
          <cell r="B22384" t="str">
            <v>상급 생명의 매터리얼 상자[이벤트]</v>
          </cell>
        </row>
        <row r="22385">
          <cell r="A22385">
            <v>910104</v>
          </cell>
          <cell r="B22385" t="str">
            <v>상급 파괴의 매터리얼 상자[이벤트]</v>
          </cell>
        </row>
        <row r="22386">
          <cell r="A22386">
            <v>910105</v>
          </cell>
          <cell r="B22386" t="str">
            <v>일반 매터리얼 상자[이벤트]</v>
          </cell>
        </row>
        <row r="22387">
          <cell r="A22387">
            <v>910106</v>
          </cell>
          <cell r="B22387" t="str">
            <v>특별 미션 상자 I[이벤트]</v>
          </cell>
        </row>
        <row r="22388">
          <cell r="A22388">
            <v>910107</v>
          </cell>
          <cell r="B22388" t="str">
            <v>특별 미션 상자 II[이벤트]</v>
          </cell>
        </row>
        <row r="22389">
          <cell r="A22389">
            <v>910108</v>
          </cell>
          <cell r="B22389" t="str">
            <v>특별 미션 상자 III[이벤트]</v>
          </cell>
        </row>
        <row r="22390">
          <cell r="A22390">
            <v>910109</v>
          </cell>
          <cell r="B22390" t="str">
            <v>신속 포션 상자[이벤트]</v>
          </cell>
        </row>
        <row r="22391">
          <cell r="A22391">
            <v>910110</v>
          </cell>
          <cell r="B22391" t="str">
            <v>변신 뽑기권[이벤트]</v>
          </cell>
        </row>
        <row r="22392">
          <cell r="A22392">
            <v>910111</v>
          </cell>
          <cell r="B22392" t="str">
            <v>특별한 변신 뽑기권[이벤트]</v>
          </cell>
        </row>
        <row r="22393">
          <cell r="A22393">
            <v>910112</v>
          </cell>
          <cell r="B22393" t="str">
            <v>서번트 뽑기권[이벤트]</v>
          </cell>
        </row>
        <row r="22394">
          <cell r="A22394">
            <v>910113</v>
          </cell>
          <cell r="B22394" t="str">
            <v>상급 매터리얼 상자[이벤트]</v>
          </cell>
        </row>
        <row r="22395">
          <cell r="A22395">
            <v>910114</v>
          </cell>
          <cell r="B22395" t="str">
            <v>희귀 매터리얼 확정 상자[이벤트]</v>
          </cell>
        </row>
        <row r="22396">
          <cell r="A22396">
            <v>910115</v>
          </cell>
          <cell r="B22396" t="str">
            <v>희귀 변신 확정 뽑기권[이벤트]</v>
          </cell>
        </row>
        <row r="22397">
          <cell r="A22397">
            <v>910116</v>
          </cell>
          <cell r="B22397" t="str">
            <v>희귀 서번트 확정 뽑기권[이벤트]</v>
          </cell>
        </row>
        <row r="22398">
          <cell r="A22398">
            <v>910117</v>
          </cell>
          <cell r="B22398" t="str">
            <v>일반 변신 뽑기권[이벤트]</v>
          </cell>
        </row>
        <row r="22399">
          <cell r="A22399">
            <v>910118</v>
          </cell>
          <cell r="B22399" t="str">
            <v>일반 서번트 뽑기권[이벤트]</v>
          </cell>
        </row>
        <row r="22400">
          <cell r="A22400">
            <v>910119</v>
          </cell>
          <cell r="B22400" t="str">
            <v>레벨 달성 희귀 매터리얼 상자[이벤트]</v>
          </cell>
        </row>
        <row r="22401">
          <cell r="A22401">
            <v>910120</v>
          </cell>
          <cell r="B22401" t="str">
            <v>강화 주문서 상자[이벤트]</v>
          </cell>
        </row>
        <row r="22402">
          <cell r="A22402">
            <v>910121</v>
          </cell>
          <cell r="B22402" t="str">
            <v>무기 강화 주문서 상자[이벤트]</v>
          </cell>
        </row>
        <row r="22403">
          <cell r="A22403">
            <v>910122</v>
          </cell>
          <cell r="B22403" t="str">
            <v>방어구 강화 주문서 상자[이벤트]</v>
          </cell>
        </row>
        <row r="22404">
          <cell r="A22404">
            <v>910123</v>
          </cell>
          <cell r="B22404" t="str">
            <v>장신구 강화 주문서 상자[이벤트]</v>
          </cell>
        </row>
        <row r="22405">
          <cell r="A22405">
            <v>910130</v>
          </cell>
          <cell r="B22405" t="str">
            <v>+0 향상된 이크론의 가더/방패 상자[이벤트]</v>
          </cell>
        </row>
        <row r="22406">
          <cell r="A22406">
            <v>910131</v>
          </cell>
          <cell r="B22406" t="str">
            <v>+0 향상된 이크론의 투구 상자[이벤트]</v>
          </cell>
        </row>
        <row r="22407">
          <cell r="A22407">
            <v>910132</v>
          </cell>
          <cell r="B22407" t="str">
            <v>+0 향상된 이크론의 갑옷 상자[이벤트]</v>
          </cell>
        </row>
        <row r="22408">
          <cell r="A22408">
            <v>910133</v>
          </cell>
          <cell r="B22408" t="str">
            <v>+0 향상된 이크론의 장갑 상자[이벤트]</v>
          </cell>
        </row>
        <row r="22409">
          <cell r="A22409">
            <v>910134</v>
          </cell>
          <cell r="B22409" t="str">
            <v>+0 향상된 이크론의 부츠 상자[이벤트]</v>
          </cell>
        </row>
        <row r="22410">
          <cell r="A22410">
            <v>910135</v>
          </cell>
          <cell r="B22410" t="str">
            <v>+0 향상된 이크론의 망토 상자[이벤트]</v>
          </cell>
        </row>
        <row r="22411">
          <cell r="A22411">
            <v>910140</v>
          </cell>
          <cell r="B22411" t="str">
            <v>무기 강화 주문서[이벤트]</v>
          </cell>
        </row>
        <row r="22412">
          <cell r="A22412">
            <v>910141</v>
          </cell>
          <cell r="B22412" t="str">
            <v>방어구 강화 주문서[이벤트]</v>
          </cell>
        </row>
        <row r="22413">
          <cell r="A22413">
            <v>910142</v>
          </cell>
          <cell r="B22413" t="str">
            <v>장신구 강화 주문서[이벤트]</v>
          </cell>
        </row>
        <row r="22414">
          <cell r="A22414">
            <v>910143</v>
          </cell>
          <cell r="B22414" t="str">
            <v>축복받은 무기 강화 주문서[이벤트]</v>
          </cell>
        </row>
        <row r="22415">
          <cell r="A22415">
            <v>910144</v>
          </cell>
          <cell r="B22415" t="str">
            <v>축복받은 방어구 강화 주문서[이벤트]</v>
          </cell>
        </row>
        <row r="22416">
          <cell r="A22416">
            <v>910145</v>
          </cell>
          <cell r="B22416" t="str">
            <v>축복받은 장신구 강화 주문서[이벤트]</v>
          </cell>
        </row>
        <row r="22417">
          <cell r="A22417">
            <v>910150</v>
          </cell>
          <cell r="B22417" t="str">
            <v>사전 예약 보상 상자[이벤트]</v>
          </cell>
        </row>
        <row r="22418">
          <cell r="A22418">
            <v>910151</v>
          </cell>
          <cell r="B22418" t="str">
            <v>멕시카나 보상 상자[이벤트]</v>
          </cell>
        </row>
        <row r="22419">
          <cell r="A22419">
            <v>910152</v>
          </cell>
          <cell r="B22419" t="str">
            <v>민생 라면 보상 상자[이벤트]</v>
          </cell>
        </row>
        <row r="22420">
          <cell r="A22420">
            <v>910153</v>
          </cell>
          <cell r="B22420" t="str">
            <v>[재판매]유피테르의 증표 도감 상자</v>
          </cell>
        </row>
        <row r="22421">
          <cell r="A22421">
            <v>910154</v>
          </cell>
          <cell r="B22421" t="str">
            <v>크로노스 서버 사전 예약 상자[이벤트]</v>
          </cell>
        </row>
        <row r="22422">
          <cell r="A22422">
            <v>910155</v>
          </cell>
          <cell r="B22422" t="str">
            <v>크로노스 성장 상자[이벤트]</v>
          </cell>
        </row>
        <row r="22423">
          <cell r="A22423">
            <v>910156</v>
          </cell>
          <cell r="B22423" t="str">
            <v>7번가 피자 보상 상자[이벤트]</v>
          </cell>
        </row>
        <row r="22424">
          <cell r="A22424">
            <v>910157</v>
          </cell>
          <cell r="B22424" t="str">
            <v>새싹 보리차 보상 상자[이벤트]</v>
          </cell>
        </row>
        <row r="22425">
          <cell r="A22425">
            <v>910158</v>
          </cell>
          <cell r="B22425" t="str">
            <v>KT 제휴 이벤트 쿠폰 상자[이벤트]</v>
          </cell>
        </row>
        <row r="22426">
          <cell r="A22426">
            <v>910159</v>
          </cell>
          <cell r="B22426" t="str">
            <v>[재판매]거대한 위협의 기운 도감 상자</v>
          </cell>
        </row>
        <row r="22427">
          <cell r="A22427">
            <v>910180</v>
          </cell>
          <cell r="B22427" t="str">
            <v>모험가를 위한 특선 요리[이벤트]</v>
          </cell>
        </row>
        <row r="22428">
          <cell r="A22428">
            <v>910181</v>
          </cell>
          <cell r="B22428" t="str">
            <v>발렌타인 초콜릿[이벤트]</v>
          </cell>
        </row>
        <row r="22429">
          <cell r="A22429">
            <v>910182</v>
          </cell>
          <cell r="B22429" t="str">
            <v>특별한 모둠 꼬치구이[이벤트]</v>
          </cell>
        </row>
        <row r="22430">
          <cell r="A22430">
            <v>910190</v>
          </cell>
          <cell r="B22430" t="str">
            <v>장인의 희귀 제작 비급서[이벤트]</v>
          </cell>
        </row>
        <row r="22431">
          <cell r="A22431">
            <v>910200</v>
          </cell>
          <cell r="B22431" t="str">
            <v>현자의 정수[이벤트]</v>
          </cell>
        </row>
        <row r="22432">
          <cell r="A22432">
            <v>910201</v>
          </cell>
          <cell r="B22432" t="str">
            <v>현자의 기억[이벤트]</v>
          </cell>
        </row>
        <row r="22433">
          <cell r="A22433">
            <v>910202</v>
          </cell>
          <cell r="B22433" t="str">
            <v>현자의 주문서 상자[이벤트]</v>
          </cell>
        </row>
        <row r="22434">
          <cell r="A22434">
            <v>910203</v>
          </cell>
          <cell r="B22434" t="str">
            <v>현자의 비급서 조각 상자[이벤트]</v>
          </cell>
        </row>
        <row r="22435">
          <cell r="A22435">
            <v>910204</v>
          </cell>
          <cell r="B22435" t="str">
            <v>현자의 정원 이벤트 상자 I</v>
          </cell>
        </row>
        <row r="22436">
          <cell r="A22436">
            <v>910205</v>
          </cell>
          <cell r="B22436" t="str">
            <v>현자의 정원 이벤트 상자 II</v>
          </cell>
        </row>
        <row r="22437">
          <cell r="A22437">
            <v>910206</v>
          </cell>
          <cell r="B22437" t="str">
            <v>현자의 정원 이벤트 상자 III</v>
          </cell>
        </row>
        <row r="22438">
          <cell r="A22438">
            <v>910207</v>
          </cell>
          <cell r="B22438" t="str">
            <v>현자의 정원 이벤트 상자 IV</v>
          </cell>
        </row>
        <row r="22439">
          <cell r="A22439">
            <v>910210</v>
          </cell>
          <cell r="B22439" t="str">
            <v>수호의 팔찌 상자[이벤트]</v>
          </cell>
        </row>
        <row r="22440">
          <cell r="A22440">
            <v>910211</v>
          </cell>
          <cell r="B22440" t="str">
            <v>파괴의 가면 상자[이벤트]</v>
          </cell>
        </row>
        <row r="22441">
          <cell r="A22441">
            <v>910220</v>
          </cell>
          <cell r="B22441" t="str">
            <v>수호의 팔찌 상자 제작서[이벤트]</v>
          </cell>
        </row>
        <row r="22442">
          <cell r="A22442">
            <v>910221</v>
          </cell>
          <cell r="B22442" t="str">
            <v>파괴의 가면 상자 제작서[이벤트]</v>
          </cell>
        </row>
        <row r="22443">
          <cell r="A22443">
            <v>910300</v>
          </cell>
          <cell r="B22443" t="str">
            <v>100일의 기억[이벤트]</v>
          </cell>
        </row>
        <row r="22444">
          <cell r="A22444">
            <v>910301</v>
          </cell>
          <cell r="B22444" t="str">
            <v>100일 축하 'R' 제작서[이벤트]</v>
          </cell>
        </row>
        <row r="22445">
          <cell r="A22445">
            <v>910302</v>
          </cell>
          <cell r="B22445" t="str">
            <v>100일 축하 '2' 제작서[이벤트]</v>
          </cell>
        </row>
        <row r="22446">
          <cell r="A22446">
            <v>910303</v>
          </cell>
          <cell r="B22446" t="str">
            <v>100일 축하 'M' 제작서[이벤트]</v>
          </cell>
        </row>
        <row r="22447">
          <cell r="A22447">
            <v>910304</v>
          </cell>
          <cell r="B22447" t="str">
            <v>100일 기념 스페셜 주화 제작서[이벤트]</v>
          </cell>
        </row>
        <row r="22448">
          <cell r="A22448">
            <v>910305</v>
          </cell>
          <cell r="B22448" t="str">
            <v>100일 기념 스페셜 주화[이벤트]</v>
          </cell>
        </row>
        <row r="22449">
          <cell r="A22449">
            <v>910306</v>
          </cell>
          <cell r="B22449" t="str">
            <v>전투 지원 상자 제작서[이벤트]</v>
          </cell>
        </row>
        <row r="22450">
          <cell r="A22450">
            <v>910307</v>
          </cell>
          <cell r="B22450" t="str">
            <v>전투 지원 상자[이벤트]</v>
          </cell>
        </row>
        <row r="22451">
          <cell r="A22451">
            <v>910308</v>
          </cell>
          <cell r="B22451" t="str">
            <v>무기 강화 주문서 상자 제작서[이벤트]</v>
          </cell>
        </row>
        <row r="22452">
          <cell r="A22452">
            <v>910309</v>
          </cell>
          <cell r="B22452" t="str">
            <v>방어구 강화 주문서 상자 제작서[이벤트]</v>
          </cell>
        </row>
        <row r="22453">
          <cell r="A22453">
            <v>910310</v>
          </cell>
          <cell r="B22453" t="str">
            <v>장신구 강화 주문서 상자 제작서[이벤트]</v>
          </cell>
        </row>
        <row r="22454">
          <cell r="A22454">
            <v>910311</v>
          </cell>
          <cell r="B22454" t="str">
            <v>신축년 복주머니[이벤트]</v>
          </cell>
        </row>
        <row r="22455">
          <cell r="A22455">
            <v>910312</v>
          </cell>
          <cell r="B22455" t="str">
            <v>신축년 기념 주화 조각[이벤트]</v>
          </cell>
        </row>
        <row r="22456">
          <cell r="A22456">
            <v>910313</v>
          </cell>
          <cell r="B22456" t="str">
            <v>신축년 기념 주화[이벤트]</v>
          </cell>
        </row>
        <row r="22457">
          <cell r="A22457">
            <v>910314</v>
          </cell>
          <cell r="B22457" t="str">
            <v>캐릭터 서버 이전권[이벤트]</v>
          </cell>
        </row>
        <row r="22458">
          <cell r="A22458">
            <v>910315</v>
          </cell>
          <cell r="B22458" t="str">
            <v>캐릭터 슬롯 확장권[이벤트]</v>
          </cell>
        </row>
        <row r="22459">
          <cell r="A22459">
            <v>910316</v>
          </cell>
          <cell r="B22459" t="str">
            <v>눈꽃 크리스탈[이벤트]</v>
          </cell>
        </row>
        <row r="22460">
          <cell r="A22460">
            <v>910317</v>
          </cell>
          <cell r="B22460" t="str">
            <v>시간의 모래 주머니[이벤트]</v>
          </cell>
        </row>
        <row r="22461">
          <cell r="A22461">
            <v>910318</v>
          </cell>
          <cell r="B22461" t="str">
            <v>축복받은 선물 상자[이벤트]</v>
          </cell>
        </row>
        <row r="22462">
          <cell r="A22462">
            <v>910319</v>
          </cell>
          <cell r="B22462" t="str">
            <v>종합 코인 상자[이벤트]</v>
          </cell>
        </row>
        <row r="22463">
          <cell r="A22463">
            <v>910320</v>
          </cell>
          <cell r="B22463" t="str">
            <v>재료 지원 상자[이벤트]</v>
          </cell>
        </row>
        <row r="22464">
          <cell r="A22464">
            <v>910321</v>
          </cell>
          <cell r="B22464" t="str">
            <v>일반 매터리얼 교환 상자[이벤트]</v>
          </cell>
        </row>
        <row r="22465">
          <cell r="A22465">
            <v>910322</v>
          </cell>
          <cell r="B22465" t="str">
            <v>고급 매터리얼 교환 상자[이벤트]</v>
          </cell>
        </row>
        <row r="22466">
          <cell r="A22466">
            <v>910323</v>
          </cell>
          <cell r="B22466" t="str">
            <v>무료 경험치 복구 주문서[이벤트]</v>
          </cell>
        </row>
        <row r="22467">
          <cell r="A22467">
            <v>910325</v>
          </cell>
          <cell r="B22467" t="str">
            <v>마나에 물든 파피루스 상자[이벤트]</v>
          </cell>
        </row>
        <row r="22468">
          <cell r="A22468">
            <v>910326</v>
          </cell>
          <cell r="B22468" t="str">
            <v>서프라이즈 선물 상자 Ⅰ[이벤트]</v>
          </cell>
        </row>
        <row r="22469">
          <cell r="A22469">
            <v>910327</v>
          </cell>
          <cell r="B22469" t="str">
            <v>서프라이즈 선물 상자 Ⅱ[이벤트]</v>
          </cell>
        </row>
        <row r="22470">
          <cell r="A22470">
            <v>910328</v>
          </cell>
          <cell r="B22470" t="str">
            <v>골드 지원 상자[이벤트]</v>
          </cell>
        </row>
        <row r="22471">
          <cell r="A22471">
            <v>910329</v>
          </cell>
          <cell r="B22471" t="str">
            <v>고급 매터리얼 확정 상자[이벤트]</v>
          </cell>
        </row>
        <row r="22472">
          <cell r="A22472">
            <v>910330</v>
          </cell>
          <cell r="B22472" t="str">
            <v>탐험가의 훈장[이벤트]</v>
          </cell>
        </row>
        <row r="22473">
          <cell r="A22473">
            <v>910331</v>
          </cell>
          <cell r="B22473" t="str">
            <v>현자의 정원 이벤트 상자I</v>
          </cell>
        </row>
        <row r="22474">
          <cell r="A22474">
            <v>910332</v>
          </cell>
          <cell r="B22474" t="str">
            <v>현자의 정원 이벤트 상자II</v>
          </cell>
        </row>
        <row r="22475">
          <cell r="A22475">
            <v>910333</v>
          </cell>
          <cell r="B22475" t="str">
            <v>현자의 정원 이벤트 상자III</v>
          </cell>
        </row>
        <row r="22476">
          <cell r="A22476">
            <v>910334</v>
          </cell>
          <cell r="B22476" t="str">
            <v>현자의 정원 이벤트 상자IV</v>
          </cell>
        </row>
        <row r="22477">
          <cell r="A22477">
            <v>910335</v>
          </cell>
          <cell r="B22477" t="str">
            <v>희귀 장비 제작 비급서 조각 상자[이벤트]</v>
          </cell>
        </row>
        <row r="22478">
          <cell r="A22478">
            <v>910336</v>
          </cell>
          <cell r="B22478" t="str">
            <v>대장장이의 불꽃[이벤트]</v>
          </cell>
        </row>
        <row r="22479">
          <cell r="A22479">
            <v>910337</v>
          </cell>
          <cell r="B22479" t="str">
            <v>상급 전투 지원 상자[이벤트]</v>
          </cell>
        </row>
        <row r="22480">
          <cell r="A22480">
            <v>910338</v>
          </cell>
          <cell r="B22480" t="str">
            <v>현자의 결정체[이벤트]</v>
          </cell>
        </row>
        <row r="22481">
          <cell r="A22481">
            <v>910339</v>
          </cell>
          <cell r="B22481" t="str">
            <v>현자의 종합 선물 상자[이벤트]</v>
          </cell>
        </row>
        <row r="22482">
          <cell r="A22482">
            <v>910340</v>
          </cell>
          <cell r="B22482" t="str">
            <v>[재판매]미노타우르스 도감 상자</v>
          </cell>
        </row>
        <row r="22483">
          <cell r="A22483">
            <v>910341</v>
          </cell>
          <cell r="B22483" t="str">
            <v>특별한 영웅 변신 스크롤 상자[이벤트]</v>
          </cell>
        </row>
        <row r="22484">
          <cell r="A22484">
            <v>910342</v>
          </cell>
          <cell r="B22484" t="str">
            <v>300일 기념 선물 상자[이벤트]</v>
          </cell>
        </row>
        <row r="22485">
          <cell r="A22485">
            <v>910343</v>
          </cell>
          <cell r="B22485" t="str">
            <v>계절의 파편[이벤트]</v>
          </cell>
        </row>
        <row r="22486">
          <cell r="A22486">
            <v>910344</v>
          </cell>
          <cell r="B22486" t="str">
            <v>미스터피자 이벤트 쿠폰 상자</v>
          </cell>
        </row>
        <row r="22487">
          <cell r="A22487">
            <v>910345</v>
          </cell>
          <cell r="B22487" t="str">
            <v>썬클래식 사전 이용 동의 쿠폰</v>
          </cell>
        </row>
        <row r="22488">
          <cell r="A22488">
            <v>910346</v>
          </cell>
          <cell r="B22488" t="str">
            <v>여름맞이 선물 상자[이벤트]</v>
          </cell>
        </row>
        <row r="22489">
          <cell r="A22489">
            <v>910347</v>
          </cell>
          <cell r="B22489" t="str">
            <v>특별한 비약 상자[이벤트]</v>
          </cell>
        </row>
        <row r="22490">
          <cell r="A22490">
            <v>910348</v>
          </cell>
          <cell r="B22490" t="str">
            <v>해적의 오래된 보물 상자[이벤트]</v>
          </cell>
        </row>
        <row r="22491">
          <cell r="A22491">
            <v>910349</v>
          </cell>
          <cell r="B22491" t="str">
            <v>해적의 특별한 보물 상자[이벤트]</v>
          </cell>
        </row>
        <row r="22492">
          <cell r="A22492">
            <v>910350</v>
          </cell>
          <cell r="B22492" t="str">
            <v>장비 복구권 제작서</v>
          </cell>
        </row>
        <row r="22493">
          <cell r="A22493">
            <v>910351</v>
          </cell>
          <cell r="B22493" t="str">
            <v>R2M 1주년 감사 코인[이벤트]</v>
          </cell>
        </row>
        <row r="22494">
          <cell r="A22494">
            <v>910352</v>
          </cell>
          <cell r="B22494" t="str">
            <v>한가위 선물 상자[이벤트]</v>
          </cell>
        </row>
        <row r="22495">
          <cell r="A22495">
            <v>910353</v>
          </cell>
          <cell r="B22495" t="str">
            <v>모둠 코인 상자</v>
          </cell>
        </row>
        <row r="22496">
          <cell r="A22496">
            <v>910354</v>
          </cell>
          <cell r="B22496" t="str">
            <v>희귀 영혼석 상자[이벤트]</v>
          </cell>
        </row>
        <row r="22497">
          <cell r="A22497">
            <v>910355</v>
          </cell>
          <cell r="B22497" t="str">
            <v>영웅 영혼석 상자[이벤트]</v>
          </cell>
        </row>
        <row r="22498">
          <cell r="A22498">
            <v>910356</v>
          </cell>
          <cell r="B22498" t="str">
            <v>특별한 이벤트 제작 코인[이벤트]</v>
          </cell>
        </row>
        <row r="22499">
          <cell r="A22499">
            <v>910357</v>
          </cell>
          <cell r="B22499" t="str">
            <v>특별한 제작 재료 상자[이벤트]</v>
          </cell>
        </row>
        <row r="22500">
          <cell r="A22500">
            <v>910358</v>
          </cell>
          <cell r="B22500" t="str">
            <v>영웅 장비 제작 비급서 조각 상자[이벤트]</v>
          </cell>
        </row>
        <row r="22501">
          <cell r="A22501">
            <v>910359</v>
          </cell>
          <cell r="B22501" t="str">
            <v>슈퍼디오 90레벨 달성 축하 상자</v>
          </cell>
        </row>
        <row r="22502">
          <cell r="A22502">
            <v>910360</v>
          </cell>
          <cell r="B22502" t="str">
            <v>의문의 제작 비급서 조각 상자[이벤트]</v>
          </cell>
        </row>
        <row r="22503">
          <cell r="A22503">
            <v>910361</v>
          </cell>
          <cell r="B22503" t="str">
            <v>할로윈 기념 변신 스크롤 상자[이벤트]</v>
          </cell>
        </row>
        <row r="22504">
          <cell r="A22504">
            <v>910362</v>
          </cell>
          <cell r="B22504" t="str">
            <v>잭 오 랜턴의 매터리얼 상자[이벤트]</v>
          </cell>
        </row>
        <row r="22505">
          <cell r="A22505">
            <v>910363</v>
          </cell>
          <cell r="B22505" t="str">
            <v>잭 오 랜턴의 매터리얼[이벤트]</v>
          </cell>
        </row>
        <row r="22506">
          <cell r="A22506">
            <v>910364</v>
          </cell>
          <cell r="B22506" t="str">
            <v>도전의 징표 강화 주문서[이벤트]</v>
          </cell>
        </row>
        <row r="22507">
          <cell r="A22507">
            <v>910365</v>
          </cell>
          <cell r="B22507" t="str">
            <v>자유민의 장비 상자</v>
          </cell>
        </row>
        <row r="22508">
          <cell r="A22508">
            <v>910366</v>
          </cell>
          <cell r="B22508" t="str">
            <v>특별한 버닝 뽑기권 상자</v>
          </cell>
        </row>
        <row r="22509">
          <cell r="A22509">
            <v>910367</v>
          </cell>
          <cell r="B22509" t="str">
            <v>도전의 징표 상자[이벤트]</v>
          </cell>
        </row>
        <row r="22510">
          <cell r="A22510">
            <v>910368</v>
          </cell>
          <cell r="B22510" t="str">
            <v>고급 영혼석 상자[이벤트]</v>
          </cell>
        </row>
        <row r="22511">
          <cell r="A22511">
            <v>910369</v>
          </cell>
          <cell r="B22511" t="str">
            <v>크리스마스 선물 상자[이벤트]</v>
          </cell>
        </row>
        <row r="22512">
          <cell r="A22512">
            <v>910370</v>
          </cell>
          <cell r="B22512" t="str">
            <v>흑호의 매터리얼 상자[이벤트]</v>
          </cell>
        </row>
        <row r="22513">
          <cell r="A22513">
            <v>910371</v>
          </cell>
          <cell r="B22513" t="str">
            <v>흑호의 매터리얼[이벤트]</v>
          </cell>
        </row>
        <row r="22514">
          <cell r="A22514">
            <v>910372</v>
          </cell>
          <cell r="B22514" t="str">
            <v>임인년 복주머니[이벤트]</v>
          </cell>
        </row>
        <row r="22515">
          <cell r="A22515">
            <v>910373</v>
          </cell>
          <cell r="B22515" t="str">
            <v>특별 제작 코인[이벤트]</v>
          </cell>
        </row>
        <row r="22516">
          <cell r="A22516">
            <v>910374</v>
          </cell>
          <cell r="B22516" t="str">
            <v>전설 서번트 소환 주문서 상자</v>
          </cell>
        </row>
        <row r="22517">
          <cell r="A22517">
            <v>910375</v>
          </cell>
          <cell r="B22517" t="str">
            <v>화타포스 서번트 소환 주문서</v>
          </cell>
        </row>
        <row r="22518">
          <cell r="A22518">
            <v>910376</v>
          </cell>
          <cell r="B22518" t="str">
            <v>벨제뷔트 서번트 소환 주문서</v>
          </cell>
        </row>
        <row r="22519">
          <cell r="A22519">
            <v>910377</v>
          </cell>
          <cell r="B22519" t="str">
            <v>아타락시아 서번트 소환 주문서</v>
          </cell>
        </row>
        <row r="22520">
          <cell r="A22520">
            <v>910378</v>
          </cell>
          <cell r="B22520" t="str">
            <v>크리스마스 장식[이벤트]</v>
          </cell>
        </row>
        <row r="22521">
          <cell r="A22521">
            <v>910379</v>
          </cell>
          <cell r="B22521" t="str">
            <v>산타의 깜짝 선물[이벤트]</v>
          </cell>
        </row>
        <row r="22522">
          <cell r="A22522">
            <v>910380</v>
          </cell>
          <cell r="B22522" t="str">
            <v>산타의 선물 꾸러미[이벤트]</v>
          </cell>
        </row>
        <row r="22523">
          <cell r="A22523">
            <v>910381</v>
          </cell>
          <cell r="B22523" t="str">
            <v>뚱냥이의 새해 선물상자 Ⅰ</v>
          </cell>
        </row>
        <row r="22524">
          <cell r="A22524">
            <v>910382</v>
          </cell>
          <cell r="B22524" t="str">
            <v>뚱냥이의 새해 선물상자 Ⅱ</v>
          </cell>
        </row>
        <row r="22525">
          <cell r="A22525">
            <v>910383</v>
          </cell>
          <cell r="B22525" t="str">
            <v>뚱냥이의 새해 선물상자 Ⅲ</v>
          </cell>
        </row>
        <row r="22526">
          <cell r="A22526">
            <v>910384</v>
          </cell>
          <cell r="B22526" t="str">
            <v>풍성한 설날 선물 상자 Ⅰ[이벤트]</v>
          </cell>
        </row>
        <row r="22527">
          <cell r="A22527">
            <v>910385</v>
          </cell>
          <cell r="B22527" t="str">
            <v>풍성한 설날 선물 상자 Ⅱ[이벤트]</v>
          </cell>
        </row>
        <row r="22528">
          <cell r="A22528">
            <v>910386</v>
          </cell>
          <cell r="B22528" t="str">
            <v>뜨끈한 떡국 상자[이벤트]</v>
          </cell>
        </row>
        <row r="22529">
          <cell r="A22529">
            <v>910387</v>
          </cell>
          <cell r="B22529" t="str">
            <v>초코 케이크 매터리얼 상자[이벤트]</v>
          </cell>
        </row>
        <row r="22530">
          <cell r="A22530">
            <v>910388</v>
          </cell>
          <cell r="B22530" t="str">
            <v>초코 케이크 매터리얼[이벤트]</v>
          </cell>
        </row>
        <row r="22531">
          <cell r="A22531">
            <v>910389</v>
          </cell>
          <cell r="B22531" t="str">
            <v>찰스의 선물 상자[이벤트]</v>
          </cell>
        </row>
        <row r="22532">
          <cell r="A22532">
            <v>910390</v>
          </cell>
          <cell r="B22532" t="str">
            <v>막대 사탕[이벤트]</v>
          </cell>
        </row>
        <row r="22533">
          <cell r="A22533">
            <v>910391</v>
          </cell>
          <cell r="B22533" t="str">
            <v>왕 사탕 매터리얼 상자[이벤트]</v>
          </cell>
        </row>
        <row r="22534">
          <cell r="A22534">
            <v>910392</v>
          </cell>
          <cell r="B22534" t="str">
            <v>왕 사탕 매터리얼[이벤트]</v>
          </cell>
        </row>
        <row r="22535">
          <cell r="A22535">
            <v>910393</v>
          </cell>
          <cell r="B22535" t="str">
            <v>카네이션 매터리얼[이벤트]</v>
          </cell>
        </row>
        <row r="22536">
          <cell r="A22536">
            <v>910394</v>
          </cell>
          <cell r="B22536" t="str">
            <v>태극 훈장 매터리얼[이벤트]</v>
          </cell>
        </row>
        <row r="22537">
          <cell r="A22537">
            <v>910395</v>
          </cell>
          <cell r="B22537" t="str">
            <v>카네이션 매터리얼 상자[이벤트]</v>
          </cell>
        </row>
        <row r="22538">
          <cell r="A22538">
            <v>910396</v>
          </cell>
          <cell r="B22538" t="str">
            <v>알쏭달쏭 상자[이벤트]</v>
          </cell>
        </row>
        <row r="22539">
          <cell r="A22539">
            <v>910397</v>
          </cell>
          <cell r="B22539" t="str">
            <v>상급 시간의 모래 주머니</v>
          </cell>
        </row>
        <row r="22540">
          <cell r="A22540">
            <v>910398</v>
          </cell>
          <cell r="B22540" t="str">
            <v>태극 훈장 매터리얼 상자[이벤트]</v>
          </cell>
        </row>
        <row r="22541">
          <cell r="A22541">
            <v>910399</v>
          </cell>
          <cell r="B22541" t="str">
            <v>경험치 상승 매터리얼[이벤트]</v>
          </cell>
        </row>
        <row r="22542">
          <cell r="A22542">
            <v>910400</v>
          </cell>
          <cell r="B22542" t="str">
            <v>경험치 상승 매터리얼 상자[이벤트]</v>
          </cell>
        </row>
        <row r="22543">
          <cell r="A22543">
            <v>910401</v>
          </cell>
          <cell r="B22543" t="str">
            <v>오픈 기념 경험치 증폭제[100%]</v>
          </cell>
        </row>
        <row r="22544">
          <cell r="A22544">
            <v>910402</v>
          </cell>
          <cell r="B22544" t="str">
            <v>49레벨 버닝 스크롤 보상 상자</v>
          </cell>
        </row>
        <row r="22545">
          <cell r="A22545">
            <v>910403</v>
          </cell>
          <cell r="B22545" t="str">
            <v>50레벨 버닝 스크롤 보상 상자</v>
          </cell>
        </row>
        <row r="22546">
          <cell r="A22546">
            <v>910404</v>
          </cell>
          <cell r="B22546" t="str">
            <v>52레벨 버닝 스크롤 보상 상자</v>
          </cell>
        </row>
        <row r="22547">
          <cell r="A22547">
            <v>910405</v>
          </cell>
          <cell r="B22547" t="str">
            <v>54레벨 버닝 스크롤 보상 상자</v>
          </cell>
        </row>
        <row r="22548">
          <cell r="A22548">
            <v>910406</v>
          </cell>
          <cell r="B22548" t="str">
            <v>56레벨 버닝 스크롤 보상 상자</v>
          </cell>
        </row>
        <row r="22549">
          <cell r="A22549">
            <v>910407</v>
          </cell>
          <cell r="B22549" t="str">
            <v>57레벨 버닝 스크롤 보상 상자</v>
          </cell>
        </row>
        <row r="22550">
          <cell r="A22550">
            <v>910408</v>
          </cell>
          <cell r="B22550" t="str">
            <v>58레벨 버닝 스크롤 보상 상자</v>
          </cell>
        </row>
        <row r="22551">
          <cell r="A22551">
            <v>910409</v>
          </cell>
          <cell r="B22551" t="str">
            <v>59레벨 버닝 스크롤 보상 상자</v>
          </cell>
        </row>
        <row r="22552">
          <cell r="A22552">
            <v>910410</v>
          </cell>
          <cell r="B22552" t="str">
            <v>60레벨 버닝 스크롤 보상 상자</v>
          </cell>
        </row>
        <row r="22553">
          <cell r="A22553">
            <v>910411</v>
          </cell>
          <cell r="B22553" t="str">
            <v>오픈 기념 시간의 모래 주머니#1</v>
          </cell>
        </row>
        <row r="22554">
          <cell r="A22554">
            <v>910412</v>
          </cell>
          <cell r="B22554" t="str">
            <v>오픈 기념 시간의 모래 주머니#2</v>
          </cell>
        </row>
        <row r="22555">
          <cell r="A22555">
            <v>910413</v>
          </cell>
          <cell r="B22555" t="str">
            <v>오픈 기념 시간의 모래 주머니#3</v>
          </cell>
        </row>
        <row r="22556">
          <cell r="A22556">
            <v>910414</v>
          </cell>
          <cell r="B22556" t="str">
            <v>오픈 기념 시간의 모래 주머니#4</v>
          </cell>
        </row>
        <row r="22557">
          <cell r="A22557">
            <v>910415</v>
          </cell>
          <cell r="B22557" t="str">
            <v>상급 뽑기권 상자</v>
          </cell>
        </row>
        <row r="22558">
          <cell r="A22558">
            <v>910416</v>
          </cell>
          <cell r="B22558" t="str">
            <v>오픈 기념 경험치 증폭제[100%][이벤트]</v>
          </cell>
        </row>
        <row r="22559">
          <cell r="A22559">
            <v>910417</v>
          </cell>
          <cell r="B22559" t="str">
            <v>뚱냥이의 선물상자Ⅰ[이벤트]</v>
          </cell>
        </row>
        <row r="22560">
          <cell r="A22560">
            <v>910418</v>
          </cell>
          <cell r="B22560" t="str">
            <v>뚱냥이의 선물상자 Ⅱ[이벤트]</v>
          </cell>
        </row>
        <row r="22561">
          <cell r="A22561">
            <v>910419</v>
          </cell>
          <cell r="B22561" t="str">
            <v>탐사 완료 보상 상자[이벤트]</v>
          </cell>
        </row>
        <row r="22562">
          <cell r="A22562">
            <v>910420</v>
          </cell>
          <cell r="B22562" t="str">
            <v>각 얼음[이벤트]</v>
          </cell>
        </row>
        <row r="22563">
          <cell r="A22563">
            <v>910421</v>
          </cell>
          <cell r="B22563" t="str">
            <v>아이스크림[이벤트]</v>
          </cell>
        </row>
        <row r="22564">
          <cell r="A22564">
            <v>910422</v>
          </cell>
          <cell r="B22564" t="str">
            <v>팥빙수 매터리얼 상자[이벤트]</v>
          </cell>
        </row>
        <row r="22565">
          <cell r="A22565">
            <v>910423</v>
          </cell>
          <cell r="B22565" t="str">
            <v>팥빙수 매터리얼[이벤트]</v>
          </cell>
        </row>
        <row r="22566">
          <cell r="A22566">
            <v>910424</v>
          </cell>
          <cell r="B22566" t="str">
            <v>강화 달인의 징표 강화 주문서[이벤트]</v>
          </cell>
        </row>
        <row r="22567">
          <cell r="A22567">
            <v>910425</v>
          </cell>
          <cell r="B22567" t="str">
            <v>강화 달인의 징표 상자[이벤트]</v>
          </cell>
        </row>
        <row r="22568">
          <cell r="A22568">
            <v>910426</v>
          </cell>
          <cell r="B22568" t="str">
            <v>특별한 뽑기권 상자[이벤트]</v>
          </cell>
        </row>
        <row r="22569">
          <cell r="A22569">
            <v>910427</v>
          </cell>
          <cell r="B22569" t="str">
            <v>특별한 영혼석 상자[이벤트]</v>
          </cell>
        </row>
        <row r="22570">
          <cell r="A22570">
            <v>910428</v>
          </cell>
          <cell r="B22570" t="str">
            <v>특별한 강화 주문서 상자[이벤트]</v>
          </cell>
        </row>
        <row r="22571">
          <cell r="A22571">
            <v>910429</v>
          </cell>
          <cell r="B22571" t="str">
            <v>빛나는 제작 재료 상자[이벤트]</v>
          </cell>
        </row>
        <row r="22572">
          <cell r="A22572">
            <v>910430</v>
          </cell>
          <cell r="B22572" t="str">
            <v>특별한 제작 비급서 조각 상자[이벤트]</v>
          </cell>
        </row>
        <row r="22573">
          <cell r="A22573">
            <v>910431</v>
          </cell>
          <cell r="B22573" t="str">
            <v>쌍둥이 창병 폴 서번트 소환 주문서</v>
          </cell>
        </row>
        <row r="22574">
          <cell r="A22574">
            <v>910432</v>
          </cell>
          <cell r="B22574" t="str">
            <v>R2M 2주년 감사 코인[이벤트]</v>
          </cell>
        </row>
        <row r="22575">
          <cell r="A22575">
            <v>910433</v>
          </cell>
          <cell r="B22575" t="str">
            <v>뚱냥이의 통조림[이벤트]</v>
          </cell>
        </row>
        <row r="22576">
          <cell r="A22576">
            <v>910434</v>
          </cell>
          <cell r="B22576" t="str">
            <v xml:space="preserve">뚱냥이의 바다 생선[이벤트] </v>
          </cell>
        </row>
        <row r="22577">
          <cell r="A22577">
            <v>910435</v>
          </cell>
          <cell r="B22577" t="str">
            <v>R2M 2주년 감사패[이벤트]</v>
          </cell>
        </row>
        <row r="22578">
          <cell r="A22578">
            <v>910436</v>
          </cell>
          <cell r="B22578" t="str">
            <v>2주년 감사 선물 상자[이벤트]</v>
          </cell>
        </row>
        <row r="22579">
          <cell r="A22579">
            <v>910437</v>
          </cell>
          <cell r="B22579" t="str">
            <v>뚱냥이의 2주년 선물 상자 Ⅰ[이벤트]</v>
          </cell>
        </row>
        <row r="22580">
          <cell r="A22580">
            <v>910438</v>
          </cell>
          <cell r="B22580" t="str">
            <v>뚱냥이의 2주년 선물 상자 Ⅱ[이벤트]</v>
          </cell>
        </row>
        <row r="22581">
          <cell r="A22581">
            <v>910439</v>
          </cell>
          <cell r="B22581" t="str">
            <v>2주년 기념 뽑기권 상자[이벤트]</v>
          </cell>
        </row>
        <row r="22582">
          <cell r="A22582">
            <v>910440</v>
          </cell>
          <cell r="B22582" t="str">
            <v>2주년 기념 전투 지원 상자[이벤트]</v>
          </cell>
        </row>
        <row r="22583">
          <cell r="A22583">
            <v>910441</v>
          </cell>
          <cell r="B22583" t="str">
            <v>R2M 2주년 감사 코인 조각[이벤트]</v>
          </cell>
        </row>
        <row r="22584">
          <cell r="A22584">
            <v>910442</v>
          </cell>
          <cell r="B22584" t="str">
            <v>상급 아드레날린 증폭 포션[이벤트]</v>
          </cell>
        </row>
        <row r="22585">
          <cell r="A22585">
            <v>910443</v>
          </cell>
          <cell r="B22585" t="str">
            <v>경험치 증폭제[20%][이벤트]</v>
          </cell>
        </row>
        <row r="22586">
          <cell r="A22586">
            <v>910444</v>
          </cell>
          <cell r="B22586" t="str">
            <v>상급 회복의 마법 주문서[이벤트]</v>
          </cell>
        </row>
        <row r="22587">
          <cell r="A22587">
            <v>910445</v>
          </cell>
          <cell r="B22587" t="str">
            <v>상급 전투의 마법 주문서[이벤트]</v>
          </cell>
        </row>
        <row r="22588">
          <cell r="A22588">
            <v>910446</v>
          </cell>
          <cell r="B22588" t="str">
            <v>은행 열매[이벤트]</v>
          </cell>
        </row>
        <row r="22589">
          <cell r="A22589">
            <v>910447</v>
          </cell>
          <cell r="B22589" t="str">
            <v>단풍잎 매터리얼 상자[이벤트]</v>
          </cell>
        </row>
        <row r="22590">
          <cell r="A22590">
            <v>910448</v>
          </cell>
          <cell r="B22590" t="str">
            <v>단풍잎 매터리얼[이벤트]</v>
          </cell>
        </row>
        <row r="22591">
          <cell r="A22591">
            <v>910449</v>
          </cell>
          <cell r="B22591" t="str">
            <v>뚱냥이의 장난 상자[이벤트]</v>
          </cell>
        </row>
        <row r="22592">
          <cell r="A22592">
            <v>910450</v>
          </cell>
          <cell r="B22592" t="str">
            <v>할로윈 변신 스크롤 상자[이벤트]</v>
          </cell>
        </row>
        <row r="22593">
          <cell r="A22593">
            <v>910451</v>
          </cell>
          <cell r="B22593" t="str">
            <v>할로윈 사탕[이벤트]</v>
          </cell>
        </row>
        <row r="22594">
          <cell r="A22594">
            <v>910452</v>
          </cell>
          <cell r="B22594" t="str">
            <v>할로윈 사탕 바구니[이벤트]</v>
          </cell>
        </row>
        <row r="22595">
          <cell r="A22595">
            <v>910453</v>
          </cell>
          <cell r="B22595" t="str">
            <v>핫팩 매터리얼 상자[이벤트]</v>
          </cell>
        </row>
        <row r="22596">
          <cell r="A22596">
            <v>910454</v>
          </cell>
          <cell r="B22596" t="str">
            <v>핫팩 매터리얼[이벤트]</v>
          </cell>
        </row>
        <row r="22597">
          <cell r="A22597">
            <v>910455</v>
          </cell>
          <cell r="B22597" t="str">
            <v>검은 토끼 매터리얼 상자[이벤트]</v>
          </cell>
        </row>
        <row r="22598">
          <cell r="A22598">
            <v>910456</v>
          </cell>
          <cell r="B22598" t="str">
            <v>검은 토끼 매터리얼[이벤트]</v>
          </cell>
        </row>
        <row r="22599">
          <cell r="A22599">
            <v>910457</v>
          </cell>
          <cell r="B22599" t="str">
            <v>군고구마[이벤트]</v>
          </cell>
        </row>
        <row r="22600">
          <cell r="A22600">
            <v>910458</v>
          </cell>
          <cell r="B22600" t="str">
            <v>크리스마스 선물[이벤트]</v>
          </cell>
        </row>
        <row r="22601">
          <cell r="A22601">
            <v>910459</v>
          </cell>
          <cell r="B22601" t="str">
            <v>산타의 선물 상자[이벤트]</v>
          </cell>
        </row>
        <row r="22602">
          <cell r="A22602">
            <v>910460</v>
          </cell>
          <cell r="B22602" t="str">
            <v>설~프라이즈 상자Ⅰ[이벤트]</v>
          </cell>
        </row>
        <row r="22603">
          <cell r="A22603">
            <v>910461</v>
          </cell>
          <cell r="B22603" t="str">
            <v>설~프라이즈 상자Ⅱ[이벤트]</v>
          </cell>
        </row>
        <row r="22604">
          <cell r="A22604">
            <v>910462</v>
          </cell>
          <cell r="B22604" t="str">
            <v>세뱃돈[이벤트]</v>
          </cell>
        </row>
        <row r="22605">
          <cell r="A22605">
            <v>910463</v>
          </cell>
          <cell r="B22605" t="str">
            <v>깡총 깡총 뚱냥이의 선물 상자Ⅰ[이벤트]</v>
          </cell>
        </row>
        <row r="22606">
          <cell r="A22606">
            <v>910464</v>
          </cell>
          <cell r="B22606" t="str">
            <v>깡총 깡총 뚱냥이의 선물 상자Ⅱ[이벤트]</v>
          </cell>
        </row>
        <row r="22607">
          <cell r="A22607">
            <v>910465</v>
          </cell>
          <cell r="B22607" t="str">
            <v>달님 소원 상자[이벤트]</v>
          </cell>
        </row>
        <row r="22608">
          <cell r="A22608">
            <v>910466</v>
          </cell>
          <cell r="B22608" t="str">
            <v>보름달 매터리얼 상자[이벤트]</v>
          </cell>
        </row>
        <row r="22609">
          <cell r="A22609">
            <v>910467</v>
          </cell>
          <cell r="B22609" t="str">
            <v>보름달 매터리얼[이벤트]</v>
          </cell>
        </row>
        <row r="22610">
          <cell r="A22610">
            <v>910468</v>
          </cell>
          <cell r="B22610" t="str">
            <v>초콜렛[이벤트]</v>
          </cell>
        </row>
        <row r="22611">
          <cell r="A22611">
            <v>910469</v>
          </cell>
          <cell r="B22611" t="str">
            <v>커피[이벤트]</v>
          </cell>
        </row>
        <row r="22612">
          <cell r="A22612">
            <v>910470</v>
          </cell>
          <cell r="B22612" t="str">
            <v>우유[이벤트]</v>
          </cell>
        </row>
        <row r="22613">
          <cell r="A22613">
            <v>910471</v>
          </cell>
          <cell r="B22613" t="str">
            <v>쿠키[이벤트]</v>
          </cell>
        </row>
        <row r="22614">
          <cell r="A22614">
            <v>910472</v>
          </cell>
          <cell r="B22614" t="str">
            <v>밀가루[이벤트]</v>
          </cell>
        </row>
        <row r="22615">
          <cell r="A22615">
            <v>910473</v>
          </cell>
          <cell r="B22615" t="str">
            <v>초코 라떼[이벤트]</v>
          </cell>
        </row>
        <row r="22616">
          <cell r="A22616">
            <v>910474</v>
          </cell>
          <cell r="B22616" t="str">
            <v>쿠키앤크림[이벤트]</v>
          </cell>
        </row>
        <row r="22617">
          <cell r="A22617">
            <v>910475</v>
          </cell>
          <cell r="B22617" t="str">
            <v>모카 빵[이벤트]</v>
          </cell>
        </row>
        <row r="22618">
          <cell r="A22618">
            <v>910476</v>
          </cell>
          <cell r="B22618" t="str">
            <v>초코 쿠키[이벤트]</v>
          </cell>
        </row>
        <row r="22619">
          <cell r="A22619">
            <v>910477</v>
          </cell>
          <cell r="B22619" t="str">
            <v>상급 시간의 모래 주머니[이벤트]</v>
          </cell>
        </row>
        <row r="22620">
          <cell r="A22620">
            <v>910478</v>
          </cell>
          <cell r="B22620" t="str">
            <v>상급 뽑기권 상자[이벤트]</v>
          </cell>
        </row>
        <row r="22621">
          <cell r="A22621">
            <v>910479</v>
          </cell>
          <cell r="B22621" t="str">
            <v>마나에 물든 상급 파피루스 상자[이벤트]</v>
          </cell>
        </row>
        <row r="22622">
          <cell r="A22622">
            <v>1010000</v>
          </cell>
          <cell r="B22622" t="str">
            <v>유피테르의 증표</v>
          </cell>
        </row>
        <row r="22623">
          <cell r="A22623">
            <v>1010001</v>
          </cell>
          <cell r="B22623" t="str">
            <v>혁명의 상징</v>
          </cell>
        </row>
        <row r="22624">
          <cell r="A22624">
            <v>1010002</v>
          </cell>
          <cell r="B22624" t="str">
            <v>거대한 위협의 기운</v>
          </cell>
        </row>
        <row r="22625">
          <cell r="A22625">
            <v>1010003</v>
          </cell>
          <cell r="B22625" t="str">
            <v>퇴마사의 표식</v>
          </cell>
        </row>
        <row r="22626">
          <cell r="A22626">
            <v>1010004</v>
          </cell>
          <cell r="B22626" t="str">
            <v>되살아난 자의 표식</v>
          </cell>
        </row>
        <row r="22627">
          <cell r="A22627">
            <v>1010005</v>
          </cell>
          <cell r="B22627" t="str">
            <v>점령자의 성물</v>
          </cell>
        </row>
        <row r="22628">
          <cell r="A22628">
            <v>1010006</v>
          </cell>
          <cell r="B22628" t="str">
            <v>드라그람의 비늘</v>
          </cell>
        </row>
        <row r="22629">
          <cell r="A22629">
            <v>1010007</v>
          </cell>
          <cell r="B22629" t="str">
            <v>황천의 유물</v>
          </cell>
        </row>
        <row r="22630">
          <cell r="A22630">
            <v>1010008</v>
          </cell>
          <cell r="B22630" t="str">
            <v>메테오스의 홍염</v>
          </cell>
        </row>
        <row r="22631">
          <cell r="A22631">
            <v>1010009</v>
          </cell>
          <cell r="B22631" t="str">
            <v>신월의 의식서</v>
          </cell>
        </row>
        <row r="22632">
          <cell r="A22632">
            <v>1010010</v>
          </cell>
          <cell r="B22632" t="str">
            <v>빛의 성유물</v>
          </cell>
        </row>
        <row r="22633">
          <cell r="A22633">
            <v>1010011</v>
          </cell>
          <cell r="B22633" t="str">
            <v>암흑의 계시록</v>
          </cell>
        </row>
        <row r="22634">
          <cell r="A22634">
            <v>1010012</v>
          </cell>
          <cell r="B22634" t="str">
            <v>환영의 구슬</v>
          </cell>
        </row>
        <row r="22635">
          <cell r="A22635">
            <v>1020001</v>
          </cell>
          <cell r="B22635" t="str">
            <v>바알베크의 증표 I</v>
          </cell>
        </row>
        <row r="22636">
          <cell r="A22636">
            <v>1020002</v>
          </cell>
          <cell r="B22636" t="str">
            <v>바알베크의 증표 II</v>
          </cell>
        </row>
        <row r="22637">
          <cell r="A22637">
            <v>1020003</v>
          </cell>
          <cell r="B22637" t="str">
            <v>바알베크의 증표 III</v>
          </cell>
        </row>
        <row r="22638">
          <cell r="A22638">
            <v>1020004</v>
          </cell>
          <cell r="B22638" t="str">
            <v>바알베크의 증표 IV</v>
          </cell>
        </row>
        <row r="22639">
          <cell r="A22639">
            <v>1020005</v>
          </cell>
          <cell r="B22639" t="str">
            <v>바알베크의 증표 V</v>
          </cell>
        </row>
        <row r="22640">
          <cell r="A22640">
            <v>1020006</v>
          </cell>
          <cell r="B22640" t="str">
            <v>바알베크의 증표 VI</v>
          </cell>
        </row>
        <row r="22641">
          <cell r="A22641">
            <v>1020007</v>
          </cell>
          <cell r="B22641" t="str">
            <v>바알베크의 증표 VII</v>
          </cell>
        </row>
        <row r="22642">
          <cell r="A22642">
            <v>1020008</v>
          </cell>
          <cell r="B22642" t="str">
            <v>바알베크의 증표 VIII</v>
          </cell>
        </row>
        <row r="22643">
          <cell r="A22643">
            <v>1020009</v>
          </cell>
          <cell r="B22643" t="str">
            <v>R2M 런칭 기념 배지</v>
          </cell>
        </row>
        <row r="22644">
          <cell r="A22644">
            <v>1020010</v>
          </cell>
          <cell r="B22644" t="str">
            <v>바알베크의 증표 IX</v>
          </cell>
        </row>
        <row r="22645">
          <cell r="A22645">
            <v>1020011</v>
          </cell>
          <cell r="B22645" t="str">
            <v>바알베크의 증표 X</v>
          </cell>
        </row>
        <row r="22646">
          <cell r="A22646">
            <v>1020012</v>
          </cell>
          <cell r="B22646" t="str">
            <v>한글날 기념 호패</v>
          </cell>
        </row>
        <row r="22647">
          <cell r="A22647">
            <v>1020013</v>
          </cell>
          <cell r="B22647" t="str">
            <v>메시지 - X</v>
          </cell>
        </row>
        <row r="22648">
          <cell r="A22648">
            <v>1020014</v>
          </cell>
          <cell r="B22648" t="str">
            <v>메시지 - M</v>
          </cell>
        </row>
        <row r="22649">
          <cell r="A22649">
            <v>1020015</v>
          </cell>
          <cell r="B22649" t="str">
            <v>메시지 - A</v>
          </cell>
        </row>
        <row r="22650">
          <cell r="A22650">
            <v>1020016</v>
          </cell>
          <cell r="B22650" t="str">
            <v>메시지 - S</v>
          </cell>
        </row>
        <row r="22651">
          <cell r="A22651">
            <v>1020017</v>
          </cell>
          <cell r="B22651" t="str">
            <v>출석 체크 증표</v>
          </cell>
        </row>
        <row r="22652">
          <cell r="A22652">
            <v>1020018</v>
          </cell>
          <cell r="B22652" t="str">
            <v>바알베크의 증표 XI</v>
          </cell>
        </row>
        <row r="22653">
          <cell r="A22653">
            <v>1020019</v>
          </cell>
          <cell r="B22653" t="str">
            <v>바알베크의 증표 XII</v>
          </cell>
        </row>
        <row r="22654">
          <cell r="A22654">
            <v>1020020</v>
          </cell>
          <cell r="B22654" t="str">
            <v>바알베크의 증표 XIII</v>
          </cell>
        </row>
        <row r="22655">
          <cell r="A22655">
            <v>1020021</v>
          </cell>
          <cell r="B22655" t="str">
            <v>바알베크의 증표 XIV</v>
          </cell>
        </row>
        <row r="22656">
          <cell r="A22656">
            <v>1020022</v>
          </cell>
          <cell r="B22656" t="str">
            <v>바알베크의 증표 XV</v>
          </cell>
        </row>
        <row r="22657">
          <cell r="A22657">
            <v>1020023</v>
          </cell>
          <cell r="B22657" t="str">
            <v>미노타우르스의 형상</v>
          </cell>
        </row>
        <row r="22658">
          <cell r="A22658">
            <v>1020024</v>
          </cell>
          <cell r="B22658" t="str">
            <v>R2M 구독 신청 증표</v>
          </cell>
        </row>
        <row r="22659">
          <cell r="A22659">
            <v>1020025</v>
          </cell>
          <cell r="B22659" t="str">
            <v>Mr.Pizza의 특별한 신상 피자[이벤트]</v>
          </cell>
        </row>
        <row r="22660">
          <cell r="A22660">
            <v>1020026</v>
          </cell>
          <cell r="B22660" t="str">
            <v>가이아스의 증표 Ⅰ</v>
          </cell>
        </row>
        <row r="22661">
          <cell r="A22661">
            <v>1020027</v>
          </cell>
          <cell r="B22661" t="str">
            <v>가이아스의 증표 Ⅱ</v>
          </cell>
        </row>
        <row r="22662">
          <cell r="A22662">
            <v>1020028</v>
          </cell>
          <cell r="B22662" t="str">
            <v>가이아스의 증표 Ⅲ</v>
          </cell>
        </row>
        <row r="22663">
          <cell r="A22663">
            <v>1020029</v>
          </cell>
          <cell r="B22663" t="str">
            <v>가이아스의 증표 Ⅳ</v>
          </cell>
        </row>
        <row r="22664">
          <cell r="A22664">
            <v>1020030</v>
          </cell>
          <cell r="B22664" t="str">
            <v>가이아스의 증표 Ⅴ</v>
          </cell>
        </row>
        <row r="22665">
          <cell r="A22665">
            <v>1020031</v>
          </cell>
          <cell r="B22665" t="str">
            <v>불멸의 혼</v>
          </cell>
        </row>
        <row r="22666">
          <cell r="A22666">
            <v>1020032</v>
          </cell>
          <cell r="B22666" t="str">
            <v>뚱냥이의 편지 조각1[이벤트]</v>
          </cell>
        </row>
        <row r="22667">
          <cell r="A22667">
            <v>1020033</v>
          </cell>
          <cell r="B22667" t="str">
            <v>뚱냥이의 편지 조각2[이벤트]</v>
          </cell>
        </row>
        <row r="22668">
          <cell r="A22668">
            <v>1020034</v>
          </cell>
          <cell r="B22668" t="str">
            <v>뚱냥이의 편지 조각3[이벤트]</v>
          </cell>
        </row>
        <row r="22669">
          <cell r="A22669">
            <v>1020035</v>
          </cell>
          <cell r="B22669" t="str">
            <v>뚱냥이의 편지 조각4[이벤트]</v>
          </cell>
        </row>
        <row r="22670">
          <cell r="A22670">
            <v>1020036</v>
          </cell>
          <cell r="B22670" t="str">
            <v>뚱냥이의 편지 조각5[이벤트]</v>
          </cell>
        </row>
        <row r="22671">
          <cell r="A22671">
            <v>1020037</v>
          </cell>
          <cell r="B22671" t="str">
            <v>뚱냥이의 편지 조각6[이벤트]</v>
          </cell>
        </row>
        <row r="22672">
          <cell r="A22672">
            <v>1020038</v>
          </cell>
          <cell r="B22672" t="str">
            <v>R2M 1주년 감사패[이벤트]</v>
          </cell>
        </row>
        <row r="22673">
          <cell r="A22673">
            <v>1020039</v>
          </cell>
          <cell r="B22673" t="str">
            <v>훈민정음(해례)[이벤트]</v>
          </cell>
        </row>
        <row r="22674">
          <cell r="A22674">
            <v>1020040</v>
          </cell>
          <cell r="B22674" t="str">
            <v>훈민정음(예의)[이벤트]</v>
          </cell>
        </row>
        <row r="22675">
          <cell r="A22675">
            <v>1020041</v>
          </cell>
          <cell r="B22675" t="str">
            <v>천공의 무구</v>
          </cell>
        </row>
        <row r="22676">
          <cell r="A22676">
            <v>1020042</v>
          </cell>
          <cell r="B22676" t="str">
            <v>메테오스의 송곳니</v>
          </cell>
        </row>
        <row r="22677">
          <cell r="A22677">
            <v>1020043</v>
          </cell>
          <cell r="B22677" t="str">
            <v>만월의 유물</v>
          </cell>
        </row>
        <row r="22678">
          <cell r="A22678">
            <v>1020044</v>
          </cell>
          <cell r="B22678" t="str">
            <v>가이아스의 증표 Ⅵ</v>
          </cell>
        </row>
        <row r="22679">
          <cell r="A22679">
            <v>1020045</v>
          </cell>
          <cell r="B22679" t="str">
            <v>가이아스의 증표 Ⅶ</v>
          </cell>
        </row>
        <row r="22680">
          <cell r="A22680">
            <v>1020046</v>
          </cell>
          <cell r="B22680" t="str">
            <v>가이아스의 증표 Ⅷ</v>
          </cell>
        </row>
        <row r="22681">
          <cell r="A22681">
            <v>1020047</v>
          </cell>
          <cell r="B22681" t="str">
            <v>가이아스의 증표 Ⅸ</v>
          </cell>
        </row>
        <row r="22682">
          <cell r="A22682">
            <v>1020048</v>
          </cell>
          <cell r="B22682" t="str">
            <v>가이아스의 증표 Ⅹ</v>
          </cell>
        </row>
        <row r="22683">
          <cell r="A22683">
            <v>1020049</v>
          </cell>
          <cell r="B22683" t="str">
            <v>크리스마스 미니 트리[이벤트]</v>
          </cell>
        </row>
        <row r="22684">
          <cell r="A22684">
            <v>1020050</v>
          </cell>
          <cell r="B22684" t="str">
            <v>흑호의 기운[이벤트]</v>
          </cell>
        </row>
        <row r="22685">
          <cell r="A22685">
            <v>1020051</v>
          </cell>
          <cell r="B22685" t="str">
            <v>세뱃돈 봉투[이벤트]</v>
          </cell>
        </row>
        <row r="22686">
          <cell r="A22686">
            <v>1020052</v>
          </cell>
          <cell r="B22686" t="str">
            <v>뜨끈한 떡국[이벤트]</v>
          </cell>
        </row>
        <row r="22687">
          <cell r="A22687">
            <v>1020053</v>
          </cell>
          <cell r="B22687" t="str">
            <v>흑룡의 석상</v>
          </cell>
        </row>
        <row r="22688">
          <cell r="A22688">
            <v>1020054</v>
          </cell>
          <cell r="B22688" t="str">
            <v>명예 군단 훈장</v>
          </cell>
        </row>
        <row r="22689">
          <cell r="A22689">
            <v>1020055</v>
          </cell>
          <cell r="B22689" t="str">
            <v>전장의 서막</v>
          </cell>
        </row>
        <row r="22690">
          <cell r="A22690">
            <v>1020056</v>
          </cell>
          <cell r="B22690" t="str">
            <v>고서의 속삭임</v>
          </cell>
        </row>
        <row r="22691">
          <cell r="A22691">
            <v>1020057</v>
          </cell>
          <cell r="B22691" t="str">
            <v>한글 조각(자)[이벤트]</v>
          </cell>
        </row>
        <row r="22692">
          <cell r="A22692">
            <v>1020058</v>
          </cell>
          <cell r="B22692" t="str">
            <v>한글 조각(랑)[이벤트]</v>
          </cell>
        </row>
        <row r="22693">
          <cell r="A22693">
            <v>1020059</v>
          </cell>
          <cell r="B22693" t="str">
            <v>한글 조각(스)[이벤트]</v>
          </cell>
        </row>
        <row r="22694">
          <cell r="A22694">
            <v>1020060</v>
          </cell>
          <cell r="B22694" t="str">
            <v>한글 조각(러)[이벤트]</v>
          </cell>
        </row>
        <row r="22695">
          <cell r="A22695">
            <v>1020061</v>
          </cell>
          <cell r="B22695" t="str">
            <v>한글 조각(운)[이벤트]</v>
          </cell>
        </row>
        <row r="22696">
          <cell r="A22696">
            <v>1020062</v>
          </cell>
          <cell r="B22696" t="str">
            <v>한글 조각(한)[이벤트]</v>
          </cell>
        </row>
        <row r="22697">
          <cell r="A22697">
            <v>1020063</v>
          </cell>
          <cell r="B22697" t="str">
            <v>한글 조각(글)[이벤트]</v>
          </cell>
        </row>
        <row r="22698">
          <cell r="A22698">
            <v>1020064</v>
          </cell>
          <cell r="B22698" t="str">
            <v>군주의 참회록</v>
          </cell>
        </row>
        <row r="22699">
          <cell r="A22699">
            <v>1020065</v>
          </cell>
          <cell r="B22699" t="str">
            <v>가이아스의 증표 XI</v>
          </cell>
        </row>
        <row r="22700">
          <cell r="A22700">
            <v>1020066</v>
          </cell>
          <cell r="B22700" t="str">
            <v>가이아스의 증표 XII</v>
          </cell>
        </row>
        <row r="22701">
          <cell r="A22701">
            <v>1020067</v>
          </cell>
          <cell r="B22701" t="str">
            <v>레비의 편지 조각1[이벤트]</v>
          </cell>
        </row>
        <row r="22702">
          <cell r="A22702">
            <v>1020068</v>
          </cell>
          <cell r="B22702" t="str">
            <v>레비의 편지 조각2[이벤트]</v>
          </cell>
        </row>
        <row r="22703">
          <cell r="A22703">
            <v>1020069</v>
          </cell>
          <cell r="B22703" t="str">
            <v>레비의 편지 조각3[이벤트]</v>
          </cell>
        </row>
        <row r="22704">
          <cell r="A22704">
            <v>1020070</v>
          </cell>
          <cell r="B22704" t="str">
            <v>레비의 편지 조각4[이벤트]</v>
          </cell>
        </row>
        <row r="22705">
          <cell r="A22705">
            <v>1020071</v>
          </cell>
          <cell r="B22705" t="str">
            <v>레비의 편지 조각5[이벤트]</v>
          </cell>
        </row>
        <row r="22706">
          <cell r="A22706">
            <v>1020072</v>
          </cell>
          <cell r="B22706" t="str">
            <v>레비의 편지 조각6[이벤트]</v>
          </cell>
        </row>
        <row r="22707">
          <cell r="A22707">
            <v>1020073</v>
          </cell>
          <cell r="B22707" t="str">
            <v>레비의 편지 조각7[이벤트]</v>
          </cell>
        </row>
        <row r="22708">
          <cell r="A22708">
            <v>1020074</v>
          </cell>
          <cell r="B22708" t="str">
            <v>깡총 토끼의 선물 도감[이벤트]</v>
          </cell>
        </row>
        <row r="22709">
          <cell r="A22709">
            <v>1020075</v>
          </cell>
          <cell r="B22709" t="str">
            <v>명예의 깃발</v>
          </cell>
        </row>
        <row r="22710">
          <cell r="A22710">
            <v>1020076</v>
          </cell>
          <cell r="B22710" t="str">
            <v>군신의 망토</v>
          </cell>
        </row>
        <row r="22711">
          <cell r="A22711">
            <v>1020077</v>
          </cell>
          <cell r="B22711" t="str">
            <v>찬란한 황금잔</v>
          </cell>
        </row>
        <row r="22712">
          <cell r="A22712">
            <v>1100000</v>
          </cell>
          <cell r="B22712" t="str">
            <v>특별한 무기 강화 주문서 상자</v>
          </cell>
        </row>
        <row r="22713">
          <cell r="A22713">
            <v>1100001</v>
          </cell>
          <cell r="B22713" t="str">
            <v>특별한 방어구 강화 주문서 상자</v>
          </cell>
        </row>
        <row r="22714">
          <cell r="A22714">
            <v>1100002</v>
          </cell>
          <cell r="B22714" t="str">
            <v>(삭제 예정)최상급 장비 상자</v>
          </cell>
        </row>
        <row r="22715">
          <cell r="A22715">
            <v>1100003</v>
          </cell>
          <cell r="B22715" t="str">
            <v>상급 매터리얼 상자</v>
          </cell>
        </row>
        <row r="22716">
          <cell r="A22716">
            <v>1100004</v>
          </cell>
          <cell r="B22716" t="str">
            <v>최상급 매터리얼 상자</v>
          </cell>
        </row>
        <row r="22717">
          <cell r="A22717">
            <v>1100005</v>
          </cell>
          <cell r="B22717" t="str">
            <v>무기 강화 주문서 상자</v>
          </cell>
        </row>
        <row r="22718">
          <cell r="A22718">
            <v>1100006</v>
          </cell>
          <cell r="B22718" t="str">
            <v>방어구 강화 주문서 상자</v>
          </cell>
        </row>
        <row r="22719">
          <cell r="A22719">
            <v>1100007</v>
          </cell>
          <cell r="B22719" t="str">
            <v>장신구 강화 주문서 상자</v>
          </cell>
        </row>
        <row r="22720">
          <cell r="A22720">
            <v>1100008</v>
          </cell>
          <cell r="B22720" t="str">
            <v>주간 성장 패키지 상자</v>
          </cell>
        </row>
        <row r="22721">
          <cell r="A22721">
            <v>1100009</v>
          </cell>
          <cell r="B22721" t="str">
            <v>신뢰의 유피테르 계약서 상자</v>
          </cell>
        </row>
        <row r="22722">
          <cell r="A22722">
            <v>1100010</v>
          </cell>
          <cell r="B22722" t="str">
            <v>순간 이동 주문서 상자</v>
          </cell>
        </row>
        <row r="22723">
          <cell r="A22723">
            <v>1100011</v>
          </cell>
          <cell r="B22723" t="str">
            <v>빛나는 무기 강화 주문서 상자</v>
          </cell>
        </row>
        <row r="22724">
          <cell r="A22724">
            <v>1100012</v>
          </cell>
          <cell r="B22724" t="str">
            <v>빛나는 방어구 강화 주문서 상자</v>
          </cell>
        </row>
        <row r="22725">
          <cell r="A22725">
            <v>1100013</v>
          </cell>
          <cell r="B22725" t="str">
            <v>일간 전투 패키지 상자</v>
          </cell>
        </row>
        <row r="22726">
          <cell r="A22726">
            <v>1100014</v>
          </cell>
          <cell r="B22726" t="str">
            <v>주간 전투 패키지 상자</v>
          </cell>
        </row>
        <row r="22727">
          <cell r="A22727">
            <v>1100015</v>
          </cell>
          <cell r="B22727" t="str">
            <v>주간 성장 패키지 상자</v>
          </cell>
        </row>
        <row r="22728">
          <cell r="A22728">
            <v>1100016</v>
          </cell>
          <cell r="B22728" t="str">
            <v>월간 전투 패키지 상자</v>
          </cell>
        </row>
        <row r="22729">
          <cell r="A22729">
            <v>1100017</v>
          </cell>
          <cell r="B22729" t="str">
            <v>월간 성장 패키지 상자</v>
          </cell>
        </row>
        <row r="22730">
          <cell r="A22730">
            <v>1100018</v>
          </cell>
          <cell r="B22730" t="str">
            <v>상급 매터리얼 패키지 상자</v>
          </cell>
        </row>
        <row r="22731">
          <cell r="A22731">
            <v>1100019</v>
          </cell>
          <cell r="B22731" t="str">
            <v>희귀 매터리얼 확정 제작 패키지 상자</v>
          </cell>
        </row>
        <row r="22732">
          <cell r="A22732">
            <v>1100020</v>
          </cell>
          <cell r="B22732" t="str">
            <v>빛나는 장신구 강화 주문서 상자</v>
          </cell>
        </row>
        <row r="22733">
          <cell r="A22733">
            <v>1100021</v>
          </cell>
          <cell r="B22733" t="str">
            <v>크리스마스 무기 강화 주문서 상자</v>
          </cell>
        </row>
        <row r="22734">
          <cell r="A22734">
            <v>1100022</v>
          </cell>
          <cell r="B22734" t="str">
            <v>크리스마스 방어구 강화 주문서 상자</v>
          </cell>
        </row>
        <row r="22735">
          <cell r="A22735">
            <v>1100023</v>
          </cell>
          <cell r="B22735" t="str">
            <v>안정된 무기 강화 주문서 상자</v>
          </cell>
        </row>
        <row r="22736">
          <cell r="A22736">
            <v>1100024</v>
          </cell>
          <cell r="B22736" t="str">
            <v>안정된 방어구 강화 주문서 상자</v>
          </cell>
        </row>
        <row r="22737">
          <cell r="A22737">
            <v>1100025</v>
          </cell>
          <cell r="B22737" t="str">
            <v>특별한 장신구 강화 주문서 상자</v>
          </cell>
        </row>
        <row r="22738">
          <cell r="A22738">
            <v>1100028</v>
          </cell>
          <cell r="B22738" t="str">
            <v>의뢰소 스크롤 상자</v>
          </cell>
        </row>
        <row r="22739">
          <cell r="A22739">
            <v>1100029</v>
          </cell>
          <cell r="B22739" t="str">
            <v>레벨 달성 보상 카드[90레벨]</v>
          </cell>
        </row>
        <row r="22740">
          <cell r="A22740">
            <v>1100100</v>
          </cell>
          <cell r="B22740" t="str">
            <v>레벨 달성 패키지[1레벨]</v>
          </cell>
        </row>
        <row r="22741">
          <cell r="A22741">
            <v>1100101</v>
          </cell>
          <cell r="B22741" t="str">
            <v>레벨 달성 패키지[30레벨]</v>
          </cell>
        </row>
        <row r="22742">
          <cell r="A22742">
            <v>1100102</v>
          </cell>
          <cell r="B22742" t="str">
            <v>레벨 달성 패키지[55레벨]</v>
          </cell>
        </row>
        <row r="22743">
          <cell r="A22743">
            <v>1100200</v>
          </cell>
          <cell r="B22743" t="str">
            <v>스타터 희귀 변신 제작서</v>
          </cell>
        </row>
        <row r="22744">
          <cell r="A22744">
            <v>1100201</v>
          </cell>
          <cell r="B22744" t="str">
            <v>스타터 희귀 서번트 제작서</v>
          </cell>
        </row>
        <row r="22745">
          <cell r="A22745">
            <v>1100202</v>
          </cell>
          <cell r="B22745" t="str">
            <v>하드코어 영웅 변신 카드 조각</v>
          </cell>
        </row>
        <row r="22746">
          <cell r="A22746">
            <v>1100203</v>
          </cell>
          <cell r="B22746" t="str">
            <v>아크 전설 변신 제작 카드</v>
          </cell>
        </row>
        <row r="22747">
          <cell r="A22747">
            <v>1100204</v>
          </cell>
          <cell r="B22747" t="str">
            <v>엘테르 영웅 변신 카드 조각</v>
          </cell>
        </row>
        <row r="22748">
          <cell r="A22748">
            <v>1100205</v>
          </cell>
          <cell r="B22748" t="str">
            <v>만월 전설 서번트 카드 조각</v>
          </cell>
        </row>
        <row r="22749">
          <cell r="A22749">
            <v>1100206</v>
          </cell>
          <cell r="B22749" t="str">
            <v>하드코어 영웅 서번트 카드 조각</v>
          </cell>
        </row>
        <row r="22750">
          <cell r="A22750">
            <v>1100207</v>
          </cell>
          <cell r="B22750" t="str">
            <v>메테오스의 레어 영웅 변신 카드 조각</v>
          </cell>
        </row>
        <row r="22751">
          <cell r="A22751">
            <v>1100290</v>
          </cell>
          <cell r="B22751" t="str">
            <v>희귀 변신 확정 뽑기권[프로모션]</v>
          </cell>
        </row>
        <row r="22752">
          <cell r="A22752">
            <v>1100291</v>
          </cell>
          <cell r="B22752" t="str">
            <v>희귀 서번트 확정 뽑기권[프로모션]</v>
          </cell>
        </row>
        <row r="22753">
          <cell r="A22753">
            <v>1100292</v>
          </cell>
          <cell r="B22753" t="str">
            <v>희귀 매터리얼 확정 상자[프로모션]</v>
          </cell>
        </row>
        <row r="22754">
          <cell r="A22754">
            <v>1100300</v>
          </cell>
          <cell r="B22754" t="str">
            <v>희귀 매터리얼 확정 상자</v>
          </cell>
        </row>
        <row r="22755">
          <cell r="A22755">
            <v>1100301</v>
          </cell>
          <cell r="B22755" t="str">
            <v>고급 매터리얼 확정 상자</v>
          </cell>
        </row>
        <row r="22756">
          <cell r="A22756">
            <v>1100302</v>
          </cell>
          <cell r="B22756" t="str">
            <v>마력의 티끌 상자</v>
          </cell>
        </row>
        <row r="22757">
          <cell r="A22757">
            <v>1100303</v>
          </cell>
          <cell r="B22757" t="str">
            <v>영웅의 고급 재료 상자</v>
          </cell>
        </row>
        <row r="22758">
          <cell r="A22758">
            <v>1100310</v>
          </cell>
          <cell r="B22758" t="str">
            <v>스타터 희귀 변신 카드</v>
          </cell>
        </row>
        <row r="22759">
          <cell r="A22759">
            <v>1100401</v>
          </cell>
          <cell r="B22759" t="str">
            <v>일일 성장 패키지 상자</v>
          </cell>
        </row>
        <row r="22760">
          <cell r="A22760">
            <v>1110000</v>
          </cell>
          <cell r="B22760" t="str">
            <v>스타터 정착 패키지</v>
          </cell>
        </row>
        <row r="22761">
          <cell r="A22761">
            <v>1110001</v>
          </cell>
          <cell r="B22761" t="str">
            <v>업데이트 기념 골드 패키지 상자 I</v>
          </cell>
        </row>
        <row r="22762">
          <cell r="A22762">
            <v>1110002</v>
          </cell>
          <cell r="B22762" t="str">
            <v>업데이트 기념 골드 패키지 상자 II</v>
          </cell>
        </row>
        <row r="22763">
          <cell r="A22763">
            <v>1110003</v>
          </cell>
          <cell r="B22763" t="str">
            <v>한가위 모둠 패키지</v>
          </cell>
        </row>
        <row r="22764">
          <cell r="A22764">
            <v>1110004</v>
          </cell>
          <cell r="B22764" t="str">
            <v>한가위 매터리얼 패키지</v>
          </cell>
        </row>
        <row r="22765">
          <cell r="A22765">
            <v>1110005</v>
          </cell>
          <cell r="B22765" t="str">
            <v>(사용안함)판매보류 매터리얼 패키지</v>
          </cell>
        </row>
        <row r="22766">
          <cell r="A22766">
            <v>1110006</v>
          </cell>
          <cell r="B22766" t="str">
            <v>한가위 매터리얼 패키지 II</v>
          </cell>
        </row>
        <row r="22767">
          <cell r="A22767">
            <v>1110007</v>
          </cell>
          <cell r="B22767" t="str">
            <v>헤라켄의 티끌 패키지 상자</v>
          </cell>
        </row>
        <row r="22768">
          <cell r="A22768">
            <v>1110008</v>
          </cell>
          <cell r="B22768" t="str">
            <v>헤라켄의 축 무기 강화 패키지 상자</v>
          </cell>
        </row>
        <row r="22769">
          <cell r="A22769">
            <v>1110009</v>
          </cell>
          <cell r="B22769" t="str">
            <v>헤라켄의 축 방어구 강화 패키지 상자</v>
          </cell>
        </row>
        <row r="22770">
          <cell r="A22770">
            <v>1110010</v>
          </cell>
          <cell r="B22770" t="str">
            <v>헤라켄의 정수 패키지 상자</v>
          </cell>
        </row>
        <row r="22771">
          <cell r="A22771">
            <v>1110011</v>
          </cell>
          <cell r="B22771" t="str">
            <v>태초의 흔적 상자</v>
          </cell>
        </row>
        <row r="22772">
          <cell r="A22772">
            <v>1110012</v>
          </cell>
          <cell r="B22772" t="str">
            <v>고급 매터리얼 확정 패키지 상자</v>
          </cell>
        </row>
        <row r="22773">
          <cell r="A22773">
            <v>1110013</v>
          </cell>
          <cell r="B22773" t="str">
            <v>희귀 변신 제작 상자</v>
          </cell>
        </row>
        <row r="22774">
          <cell r="A22774">
            <v>1110014</v>
          </cell>
          <cell r="B22774" t="str">
            <v>희귀 서번트 제작 상자</v>
          </cell>
        </row>
        <row r="22775">
          <cell r="A22775">
            <v>1110015</v>
          </cell>
          <cell r="B22775" t="str">
            <v>봉인된 영혼석 패키지 상자</v>
          </cell>
        </row>
        <row r="22776">
          <cell r="A22776">
            <v>1110016</v>
          </cell>
          <cell r="B22776" t="str">
            <v>100일 기념 골드 패키지 상자</v>
          </cell>
        </row>
        <row r="22777">
          <cell r="A22777">
            <v>1110017</v>
          </cell>
          <cell r="B22777" t="str">
            <v>헤라켄의 축 장신구 강화 패키지 상자</v>
          </cell>
        </row>
        <row r="22778">
          <cell r="A22778">
            <v>1110018</v>
          </cell>
          <cell r="B22778" t="str">
            <v>크리스마스 패키지 상자</v>
          </cell>
        </row>
        <row r="22779">
          <cell r="A22779">
            <v>1110019</v>
          </cell>
          <cell r="B22779" t="str">
            <v>크리스마스 축복 상자</v>
          </cell>
        </row>
        <row r="22780">
          <cell r="A22780">
            <v>1110020</v>
          </cell>
          <cell r="B22780" t="str">
            <v>미노타우르스 도감 패키지 상자</v>
          </cell>
        </row>
        <row r="22781">
          <cell r="A22781">
            <v>1110021</v>
          </cell>
          <cell r="B22781" t="str">
            <v>영웅 변신 도전 패키지 상자</v>
          </cell>
        </row>
        <row r="22782">
          <cell r="A22782">
            <v>1110022</v>
          </cell>
          <cell r="B22782" t="str">
            <v>영웅 서번트 도전 패키지 상자</v>
          </cell>
        </row>
        <row r="22783">
          <cell r="A22783">
            <v>1110023</v>
          </cell>
          <cell r="B22783" t="str">
            <v>월간 가면&amp;팔찌 전리품 패키지 상자</v>
          </cell>
        </row>
        <row r="22784">
          <cell r="A22784">
            <v>1110024</v>
          </cell>
          <cell r="B22784" t="str">
            <v>월간 주문서 패키지 상자</v>
          </cell>
        </row>
        <row r="22785">
          <cell r="A22785">
            <v>1110025</v>
          </cell>
          <cell r="B22785" t="str">
            <v>월간 금관&amp;나팔 전리품 패키지 상자</v>
          </cell>
        </row>
        <row r="22786">
          <cell r="A22786">
            <v>1110026</v>
          </cell>
          <cell r="B22786" t="str">
            <v>월간 파괴의 가면 10+1 상자</v>
          </cell>
        </row>
        <row r="22787">
          <cell r="A22787">
            <v>1110027</v>
          </cell>
          <cell r="B22787" t="str">
            <v>월간 수호의 팔찌 10+1 상자</v>
          </cell>
        </row>
        <row r="22788">
          <cell r="A22788">
            <v>1110028</v>
          </cell>
          <cell r="B22788" t="str">
            <v>월간 생명의 금관 10+1 상자</v>
          </cell>
        </row>
        <row r="22789">
          <cell r="A22789">
            <v>1110029</v>
          </cell>
          <cell r="B22789" t="str">
            <v>월간 숙련의 나팔 10+1 상자</v>
          </cell>
        </row>
        <row r="22790">
          <cell r="A22790">
            <v>1110030</v>
          </cell>
          <cell r="B22790" t="str">
            <v>생명의 금관 패키지 상자</v>
          </cell>
        </row>
        <row r="22791">
          <cell r="A22791">
            <v>1110031</v>
          </cell>
          <cell r="B22791" t="str">
            <v>생명의 금관 패키지 10+1 상자</v>
          </cell>
        </row>
        <row r="22792">
          <cell r="A22792">
            <v>1110032</v>
          </cell>
          <cell r="B22792" t="str">
            <v>숙련의 나팔 패키지 상자</v>
          </cell>
        </row>
        <row r="22793">
          <cell r="A22793">
            <v>1110033</v>
          </cell>
          <cell r="B22793" t="str">
            <v>숙련의 나팔 패키지 10+1 상자</v>
          </cell>
        </row>
        <row r="22794">
          <cell r="A22794">
            <v>1110034</v>
          </cell>
          <cell r="B22794" t="str">
            <v>영웅 영혼석 패키지 상자</v>
          </cell>
        </row>
        <row r="22795">
          <cell r="A22795">
            <v>1110035</v>
          </cell>
          <cell r="B22795" t="str">
            <v>생명의 금관 보너스 상자</v>
          </cell>
        </row>
        <row r="22796">
          <cell r="A22796">
            <v>1110036</v>
          </cell>
          <cell r="B22796" t="str">
            <v>숙련의 나팔 보너스 상자</v>
          </cell>
        </row>
        <row r="22797">
          <cell r="A22797">
            <v>1110037</v>
          </cell>
          <cell r="B22797" t="str">
            <v>설날 기념 파괴의 가면 패키지 상자</v>
          </cell>
        </row>
        <row r="22798">
          <cell r="A22798">
            <v>1110038</v>
          </cell>
          <cell r="B22798" t="str">
            <v>설날 기념 수호의 팔찌 패키지 상자</v>
          </cell>
        </row>
        <row r="22799">
          <cell r="A22799">
            <v>1110039</v>
          </cell>
          <cell r="B22799" t="str">
            <v>새해 맞이 패키지 상자</v>
          </cell>
        </row>
        <row r="22800">
          <cell r="A22800">
            <v>1110040</v>
          </cell>
          <cell r="B22800" t="str">
            <v>월간 성장 패키지 상자</v>
          </cell>
        </row>
        <row r="22801">
          <cell r="A22801">
            <v>1110041</v>
          </cell>
          <cell r="B22801" t="str">
            <v>주간 성장 패키지 상자</v>
          </cell>
        </row>
        <row r="22802">
          <cell r="A22802">
            <v>1110042</v>
          </cell>
          <cell r="B22802" t="str">
            <v>월간 전투 패키지 상자</v>
          </cell>
        </row>
        <row r="22803">
          <cell r="A22803">
            <v>1110043</v>
          </cell>
          <cell r="B22803" t="str">
            <v>특별한 생명의 금관 패키지 상자</v>
          </cell>
        </row>
        <row r="22804">
          <cell r="A22804">
            <v>1110044</v>
          </cell>
          <cell r="B22804" t="str">
            <v>특별한 숙련의 나팔 패키지 상자</v>
          </cell>
        </row>
        <row r="22805">
          <cell r="A22805">
            <v>1110045</v>
          </cell>
          <cell r="B22805" t="str">
            <v>봄맞이 희귀 변신 패키지 상자</v>
          </cell>
        </row>
        <row r="22806">
          <cell r="A22806">
            <v>1110046</v>
          </cell>
          <cell r="B22806" t="str">
            <v>봄맞이 희귀 서번트 패키지 상자</v>
          </cell>
        </row>
        <row r="22807">
          <cell r="A22807">
            <v>1110047</v>
          </cell>
          <cell r="B22807" t="str">
            <v>도전 전리품 팔찌 &amp; 가면 패키지 상자</v>
          </cell>
        </row>
        <row r="22808">
          <cell r="A22808">
            <v>1110048</v>
          </cell>
          <cell r="B22808" t="str">
            <v>도전 전리품 금관 &amp; 나팔 패키지 상자</v>
          </cell>
        </row>
        <row r="22809">
          <cell r="A22809">
            <v>1110049</v>
          </cell>
          <cell r="B22809" t="str">
            <v>업데이트 기념 특별 도감 패키지 상자</v>
          </cell>
        </row>
        <row r="22810">
          <cell r="A22810">
            <v>1110050</v>
          </cell>
          <cell r="B22810" t="str">
            <v>영웅 변신 도전 패키지 상자</v>
          </cell>
        </row>
        <row r="22811">
          <cell r="A22811">
            <v>1110051</v>
          </cell>
          <cell r="B22811" t="str">
            <v>영웅 서번트 도전 패키지 상자</v>
          </cell>
        </row>
        <row r="22812">
          <cell r="A22812">
            <v>1110052</v>
          </cell>
          <cell r="B22812" t="str">
            <v>희귀 영혼석 패키지 상자</v>
          </cell>
        </row>
        <row r="22813">
          <cell r="A22813">
            <v>1110053</v>
          </cell>
          <cell r="B22813" t="str">
            <v>스킬 강화 업데이트 패키지 상자</v>
          </cell>
        </row>
        <row r="22814">
          <cell r="A22814">
            <v>1110054</v>
          </cell>
          <cell r="B22814" t="str">
            <v>업데이트 기념 금관&amp;나팔 패키지 상자</v>
          </cell>
        </row>
        <row r="22815">
          <cell r="A22815">
            <v>1110055</v>
          </cell>
          <cell r="B22815" t="str">
            <v>언데드 던전 업데이트 패키지I 상자</v>
          </cell>
        </row>
        <row r="22816">
          <cell r="A22816">
            <v>1110056</v>
          </cell>
          <cell r="B22816" t="str">
            <v>언데드 던전 업데이트 패키지II 상자</v>
          </cell>
        </row>
        <row r="22817">
          <cell r="A22817">
            <v>1110057</v>
          </cell>
          <cell r="B22817" t="str">
            <v>극복의 성배 패키지 상자</v>
          </cell>
        </row>
        <row r="22818">
          <cell r="A22818">
            <v>1110058</v>
          </cell>
          <cell r="B22818" t="str">
            <v>영혼의 부적 패키지 상자</v>
          </cell>
        </row>
        <row r="22819">
          <cell r="A22819">
            <v>1110059</v>
          </cell>
          <cell r="B22819" t="str">
            <v>영웅 변신 도전 패키지 상자</v>
          </cell>
        </row>
        <row r="22820">
          <cell r="A22820">
            <v>1110060</v>
          </cell>
          <cell r="B22820" t="str">
            <v>영웅 서번트 도전 패키지 상자</v>
          </cell>
        </row>
        <row r="22821">
          <cell r="A22821">
            <v>1110061</v>
          </cell>
          <cell r="B22821" t="str">
            <v>극복의 성배 보너스 상자</v>
          </cell>
        </row>
        <row r="22822">
          <cell r="A22822">
            <v>1110062</v>
          </cell>
          <cell r="B22822" t="str">
            <v>영혼의 부적 보너스 상자</v>
          </cell>
        </row>
        <row r="22823">
          <cell r="A22823">
            <v>1110063</v>
          </cell>
          <cell r="B22823" t="str">
            <v>영웅 서번트 도전 패키지 상자</v>
          </cell>
        </row>
        <row r="22824">
          <cell r="A22824">
            <v>1110064</v>
          </cell>
          <cell r="B22824" t="str">
            <v>영웅 매터리얼 도전 패키지 상자</v>
          </cell>
        </row>
        <row r="22825">
          <cell r="A22825">
            <v>1110065</v>
          </cell>
          <cell r="B22825" t="str">
            <v>최상급 이벤트 패키지 상자</v>
          </cell>
        </row>
        <row r="22826">
          <cell r="A22826">
            <v>1110066</v>
          </cell>
          <cell r="B22826" t="str">
            <v>최상급 장비 성장 상자</v>
          </cell>
        </row>
        <row r="22827">
          <cell r="A22827">
            <v>1110067</v>
          </cell>
          <cell r="B22827" t="str">
            <v>극복의 성배 패키지 10+1 상자</v>
          </cell>
        </row>
        <row r="22828">
          <cell r="A22828">
            <v>1110068</v>
          </cell>
          <cell r="B22828" t="str">
            <v>영혼의 부적 패키지 10+1 상자</v>
          </cell>
        </row>
        <row r="22829">
          <cell r="A22829">
            <v>1110069</v>
          </cell>
          <cell r="B22829" t="str">
            <v>월간 상급 매터리얼 패키지 상자</v>
          </cell>
        </row>
        <row r="22830">
          <cell r="A22830">
            <v>1110070</v>
          </cell>
          <cell r="B22830" t="str">
            <v>점령자의 성물 도감 패키지 상자</v>
          </cell>
        </row>
        <row r="22831">
          <cell r="A22831">
            <v>1110071</v>
          </cell>
          <cell r="B22831" t="str">
            <v>스타터 패키지 상자</v>
          </cell>
        </row>
        <row r="22832">
          <cell r="A22832">
            <v>1110072</v>
          </cell>
          <cell r="B22832" t="str">
            <v>버닝 성장 패키지 상자</v>
          </cell>
        </row>
        <row r="22833">
          <cell r="A22833">
            <v>1110073</v>
          </cell>
          <cell r="B22833" t="str">
            <v>월간 극복의 성배 10+1 상자</v>
          </cell>
        </row>
        <row r="22834">
          <cell r="A22834">
            <v>1110074</v>
          </cell>
          <cell r="B22834" t="str">
            <v>월간 영혼의 부적 10+1 상자</v>
          </cell>
        </row>
        <row r="22835">
          <cell r="A22835">
            <v>1110075</v>
          </cell>
          <cell r="B22835" t="str">
            <v>도전 전리품 팔찌&amp;가면 패키지 상자</v>
          </cell>
        </row>
        <row r="22836">
          <cell r="A22836">
            <v>1110076</v>
          </cell>
          <cell r="B22836" t="str">
            <v>도전 전리품 금관&amp;나팔 패키지 상자</v>
          </cell>
        </row>
        <row r="22837">
          <cell r="A22837">
            <v>1110077</v>
          </cell>
          <cell r="B22837" t="str">
            <v>도전 전리품 성배&amp;부적 패키지 상자</v>
          </cell>
        </row>
        <row r="22838">
          <cell r="A22838">
            <v>1110078</v>
          </cell>
          <cell r="B22838" t="str">
            <v>특별한 극복의 성배 패키지 상자</v>
          </cell>
        </row>
        <row r="22839">
          <cell r="A22839">
            <v>1110079</v>
          </cell>
          <cell r="B22839" t="str">
            <v>특별한 영혼의 부적 패키지 상자</v>
          </cell>
        </row>
        <row r="22840">
          <cell r="A22840">
            <v>1110080</v>
          </cell>
          <cell r="B22840" t="str">
            <v>일루미나의 성지 도감 패키지 I 상자</v>
          </cell>
        </row>
        <row r="22841">
          <cell r="A22841">
            <v>1110081</v>
          </cell>
          <cell r="B22841" t="str">
            <v>일루미나의 성지 도감 패키지 II 상자</v>
          </cell>
        </row>
        <row r="22842">
          <cell r="A22842">
            <v>1110082</v>
          </cell>
          <cell r="B22842" t="str">
            <v>신규 서버 기념 골드 패키지 상자</v>
          </cell>
        </row>
        <row r="22843">
          <cell r="A22843">
            <v>1110083</v>
          </cell>
          <cell r="B22843" t="str">
            <v>신규 서버 기념 모둠 패키지 상자</v>
          </cell>
        </row>
        <row r="22844">
          <cell r="A22844">
            <v>1110084</v>
          </cell>
          <cell r="B22844" t="str">
            <v>각인 패키지 상자</v>
          </cell>
        </row>
        <row r="22845">
          <cell r="A22845">
            <v>1110085</v>
          </cell>
          <cell r="B22845" t="str">
            <v>영웅 스킬 조각 패키지 I 상자</v>
          </cell>
        </row>
        <row r="22846">
          <cell r="A22846">
            <v>1110086</v>
          </cell>
          <cell r="B22846" t="str">
            <v>영웅 스킬 조각 패키지 II 상자</v>
          </cell>
        </row>
        <row r="22847">
          <cell r="A22847">
            <v>1110087</v>
          </cell>
          <cell r="B22847" t="str">
            <v>최상급 유피테르 패키지 상자</v>
          </cell>
        </row>
        <row r="22848">
          <cell r="A22848">
            <v>1110088</v>
          </cell>
          <cell r="B22848" t="str">
            <v>황천의 유물 도감 패키지 상자</v>
          </cell>
        </row>
        <row r="22849">
          <cell r="A22849">
            <v>1110089</v>
          </cell>
          <cell r="B22849" t="str">
            <v>고대의 무기 주문서 패키지 상자</v>
          </cell>
        </row>
        <row r="22850">
          <cell r="A22850">
            <v>1110090</v>
          </cell>
          <cell r="B22850" t="str">
            <v>고대의 방어구 주문서 패키지 상자</v>
          </cell>
        </row>
        <row r="22851">
          <cell r="A22851">
            <v>1110091</v>
          </cell>
          <cell r="B22851" t="str">
            <v>도전 전리품 패키지 상자</v>
          </cell>
        </row>
        <row r="22852">
          <cell r="A22852">
            <v>1110092</v>
          </cell>
          <cell r="B22852" t="str">
            <v>던전 페스티벌 패키지 상자</v>
          </cell>
        </row>
        <row r="22853">
          <cell r="A22853">
            <v>1110093</v>
          </cell>
          <cell r="B22853" t="str">
            <v>시간의 모래 패키지 상자</v>
          </cell>
        </row>
        <row r="22854">
          <cell r="A22854">
            <v>1110094</v>
          </cell>
          <cell r="B22854" t="str">
            <v>메테오스의 홍염 도감 패키지 I 상자</v>
          </cell>
        </row>
        <row r="22855">
          <cell r="A22855">
            <v>1110095</v>
          </cell>
          <cell r="B22855" t="str">
            <v>메테오스의 홍염 도감 패키지 II 상자</v>
          </cell>
        </row>
        <row r="22856">
          <cell r="A22856">
            <v>1110096</v>
          </cell>
          <cell r="B22856" t="str">
            <v>변신&amp;유피테르 패키지 상자</v>
          </cell>
        </row>
        <row r="22857">
          <cell r="A22857">
            <v>1110097</v>
          </cell>
          <cell r="B22857" t="str">
            <v>각인 특별 할인 패키지 상자</v>
          </cell>
        </row>
        <row r="22858">
          <cell r="A22858">
            <v>1110098</v>
          </cell>
          <cell r="B22858" t="str">
            <v>신규 서버 모둠 패키지 상자</v>
          </cell>
        </row>
        <row r="22859">
          <cell r="A22859">
            <v>1110099</v>
          </cell>
          <cell r="B22859" t="str">
            <v>여름맞이 희귀 변신 패키지 상자</v>
          </cell>
        </row>
        <row r="22860">
          <cell r="A22860">
            <v>1110100</v>
          </cell>
          <cell r="B22860" t="str">
            <v>여름맞이 희귀 서번트 패키지 상자</v>
          </cell>
        </row>
        <row r="22861">
          <cell r="A22861">
            <v>1110101</v>
          </cell>
          <cell r="B22861" t="str">
            <v>여름맞이 매터리얼 패키지 상자</v>
          </cell>
        </row>
        <row r="22862">
          <cell r="A22862">
            <v>1110102</v>
          </cell>
          <cell r="B22862" t="str">
            <v>영웅 변신 도전 패키지 상자</v>
          </cell>
        </row>
        <row r="22863">
          <cell r="A22863">
            <v>1110103</v>
          </cell>
          <cell r="B22863" t="str">
            <v>영웅 서번트 도전 패키지 상자</v>
          </cell>
        </row>
        <row r="22864">
          <cell r="A22864">
            <v>1110104</v>
          </cell>
          <cell r="B22864" t="str">
            <v>크리스의 보물 상자</v>
          </cell>
        </row>
        <row r="22865">
          <cell r="A22865">
            <v>1110105</v>
          </cell>
          <cell r="B22865" t="str">
            <v>크리스의 첫번째 보물 상자 패키지 상자</v>
          </cell>
        </row>
        <row r="22866">
          <cell r="A22866">
            <v>1110106</v>
          </cell>
          <cell r="B22866" t="str">
            <v>크리스의 두번째 보물 상자 패키지 상자</v>
          </cell>
        </row>
        <row r="22867">
          <cell r="A22867">
            <v>1110107</v>
          </cell>
          <cell r="B22867" t="str">
            <v>불멸의 혼 도감 패키지 상자</v>
          </cell>
        </row>
        <row r="22868">
          <cell r="A22868">
            <v>1110108</v>
          </cell>
          <cell r="B22868" t="str">
            <v>콜포트의 환영 목걸이 상자</v>
          </cell>
        </row>
        <row r="22869">
          <cell r="A22869">
            <v>1110109</v>
          </cell>
          <cell r="B22869" t="str">
            <v>특별한 영혼석 패키지 상자</v>
          </cell>
        </row>
        <row r="22870">
          <cell r="A22870">
            <v>1110110</v>
          </cell>
          <cell r="B22870" t="str">
            <v>영웅 변신 도전 패키지 상자</v>
          </cell>
        </row>
        <row r="22871">
          <cell r="A22871">
            <v>1110111</v>
          </cell>
          <cell r="B22871" t="str">
            <v>영웅 서번트 도전 패키지 상자</v>
          </cell>
        </row>
        <row r="22872">
          <cell r="A22872">
            <v>1110112</v>
          </cell>
          <cell r="B22872" t="str">
            <v>희귀 확정 변신 패키지 상자</v>
          </cell>
        </row>
        <row r="22873">
          <cell r="A22873">
            <v>1110113</v>
          </cell>
          <cell r="B22873" t="str">
            <v>희귀 확정 서번트 패키지 상자</v>
          </cell>
        </row>
        <row r="22874">
          <cell r="A22874">
            <v>1110114</v>
          </cell>
          <cell r="B22874" t="str">
            <v>특별한 영웅 변신 도전 패키지 상자</v>
          </cell>
        </row>
        <row r="22875">
          <cell r="A22875">
            <v>1110115</v>
          </cell>
          <cell r="B22875" t="str">
            <v>특별한 영웅 서번트 도전 패키지 상자</v>
          </cell>
        </row>
        <row r="22876">
          <cell r="A22876">
            <v>1110116</v>
          </cell>
          <cell r="B22876" t="str">
            <v>도전 전리품 팔찌 패키지 상자</v>
          </cell>
        </row>
        <row r="22877">
          <cell r="A22877">
            <v>1110117</v>
          </cell>
          <cell r="B22877" t="str">
            <v>도전 전리품 가면 패키지 상자</v>
          </cell>
        </row>
        <row r="22878">
          <cell r="A22878">
            <v>1110118</v>
          </cell>
          <cell r="B22878" t="str">
            <v>도전 전리품 금관 패키지 상자</v>
          </cell>
        </row>
        <row r="22879">
          <cell r="A22879">
            <v>1110119</v>
          </cell>
          <cell r="B22879" t="str">
            <v>도전 전리품 나팔 패키지 상자</v>
          </cell>
        </row>
        <row r="22880">
          <cell r="A22880">
            <v>1110120</v>
          </cell>
          <cell r="B22880" t="str">
            <v>도전 전리품 성배 패키지 상자</v>
          </cell>
        </row>
        <row r="22881">
          <cell r="A22881">
            <v>1110121</v>
          </cell>
          <cell r="B22881" t="str">
            <v>도전 전리품 부적 패키지 상자</v>
          </cell>
        </row>
        <row r="22882">
          <cell r="A22882">
            <v>1110122</v>
          </cell>
          <cell r="B22882" t="str">
            <v>확률 업 매터리얼 상자</v>
          </cell>
        </row>
        <row r="22883">
          <cell r="A22883">
            <v>1110123</v>
          </cell>
          <cell r="B22883" t="str">
            <v>[재판매]점령자의 성물 도감 상자</v>
          </cell>
        </row>
        <row r="22884">
          <cell r="A22884">
            <v>1110124</v>
          </cell>
          <cell r="B22884" t="str">
            <v>한가위 기념 패키지 상자</v>
          </cell>
        </row>
        <row r="22885">
          <cell r="A22885">
            <v>1110125</v>
          </cell>
          <cell r="B22885" t="str">
            <v>서번트&amp;유피테르 패키지 상자</v>
          </cell>
        </row>
        <row r="22886">
          <cell r="A22886">
            <v>1110126</v>
          </cell>
          <cell r="B22886" t="str">
            <v>매터리얼&amp;유피테르 패키지 상자</v>
          </cell>
        </row>
        <row r="22887">
          <cell r="A22887">
            <v>1110127</v>
          </cell>
          <cell r="B22887" t="str">
            <v>[재판매]황천의 유물 도감 상자</v>
          </cell>
        </row>
        <row r="22888">
          <cell r="A22888">
            <v>1110128</v>
          </cell>
          <cell r="B22888" t="str">
            <v>희귀 매터리얼 뽑기 세트 상자</v>
          </cell>
        </row>
        <row r="22889">
          <cell r="A22889">
            <v>1110129</v>
          </cell>
          <cell r="B22889" t="str">
            <v>천공의 무구 도감 패키지 I 상자</v>
          </cell>
        </row>
        <row r="22890">
          <cell r="A22890">
            <v>1110130</v>
          </cell>
          <cell r="B22890" t="str">
            <v>천공의 무구 도감 패키지 II 상자</v>
          </cell>
        </row>
        <row r="22891">
          <cell r="A22891">
            <v>1110131</v>
          </cell>
          <cell r="B22891" t="str">
            <v>노바3 오픈 기념 초특급 패키지 상자</v>
          </cell>
        </row>
        <row r="22892">
          <cell r="A22892">
            <v>1110132</v>
          </cell>
          <cell r="B22892" t="str">
            <v>신규 서버 기념 골드 패키지 상자</v>
          </cell>
        </row>
        <row r="22893">
          <cell r="A22893">
            <v>1110133</v>
          </cell>
          <cell r="B22893" t="str">
            <v>메테오스의 송곳니 도감 패키지 상자</v>
          </cell>
        </row>
        <row r="22894">
          <cell r="A22894">
            <v>1110134</v>
          </cell>
          <cell r="B22894" t="str">
            <v>희귀 확정 변신 패키지 상자</v>
          </cell>
        </row>
        <row r="22895">
          <cell r="A22895">
            <v>1110135</v>
          </cell>
          <cell r="B22895" t="str">
            <v>희귀 확정 서번트 패키지 상자</v>
          </cell>
        </row>
        <row r="22896">
          <cell r="A22896">
            <v>1110136</v>
          </cell>
          <cell r="B22896" t="str">
            <v>위협의 기운 도감 패키지 상자</v>
          </cell>
        </row>
        <row r="22897">
          <cell r="A22897">
            <v>1110137</v>
          </cell>
          <cell r="B22897" t="str">
            <v>만월의 유물 도감 패키지 I 상자</v>
          </cell>
        </row>
        <row r="22898">
          <cell r="A22898">
            <v>1110138</v>
          </cell>
          <cell r="B22898" t="str">
            <v>만월의 유물 도감 패키지 II 상자</v>
          </cell>
        </row>
        <row r="22899">
          <cell r="A22899">
            <v>1110139</v>
          </cell>
          <cell r="B22899" t="str">
            <v>도전 전리품 팔찌 패키지 상자</v>
          </cell>
        </row>
        <row r="22900">
          <cell r="A22900">
            <v>1110140</v>
          </cell>
          <cell r="B22900" t="str">
            <v>도전 전리품 가면 패키지 상자</v>
          </cell>
        </row>
        <row r="22901">
          <cell r="A22901">
            <v>1110141</v>
          </cell>
          <cell r="B22901" t="str">
            <v>도전 전리품 금관 패키지 상자</v>
          </cell>
        </row>
        <row r="22902">
          <cell r="A22902">
            <v>1110142</v>
          </cell>
          <cell r="B22902" t="str">
            <v>도전 전리품 나팔 패키지 상자</v>
          </cell>
        </row>
        <row r="22903">
          <cell r="A22903">
            <v>1110143</v>
          </cell>
          <cell r="B22903" t="str">
            <v>도전 전리품 성배 패키지 상자</v>
          </cell>
        </row>
        <row r="22904">
          <cell r="A22904">
            <v>1110144</v>
          </cell>
          <cell r="B22904" t="str">
            <v>도전 전리품 부적 패키지 상자</v>
          </cell>
        </row>
        <row r="22905">
          <cell r="A22905">
            <v>1110145</v>
          </cell>
          <cell r="B22905" t="str">
            <v>서번트&amp;유피테르 패키지 상자</v>
          </cell>
        </row>
        <row r="22906">
          <cell r="A22906">
            <v>1110146</v>
          </cell>
          <cell r="B22906" t="str">
            <v>영웅 매터리얼 도전 패키지 상자</v>
          </cell>
        </row>
        <row r="22907">
          <cell r="A22907">
            <v>1110147</v>
          </cell>
          <cell r="B22907" t="str">
            <v>특별한 영혼석 패키지 상자</v>
          </cell>
        </row>
        <row r="22908">
          <cell r="A22908">
            <v>1110148</v>
          </cell>
          <cell r="B22908" t="str">
            <v>각인 패키지 상자</v>
          </cell>
        </row>
        <row r="22909">
          <cell r="A22909">
            <v>1110149</v>
          </cell>
          <cell r="B22909" t="str">
            <v>신월의 의식서 도감 패키지 I 상자</v>
          </cell>
        </row>
        <row r="22910">
          <cell r="A22910">
            <v>1110150</v>
          </cell>
          <cell r="B22910" t="str">
            <v>신월의 의식서 도감 패키지 II 상자</v>
          </cell>
        </row>
        <row r="22911">
          <cell r="A22911">
            <v>1110151</v>
          </cell>
          <cell r="B22911" t="str">
            <v>주간 모래 패키지 상자</v>
          </cell>
        </row>
        <row r="22912">
          <cell r="A22912">
            <v>1110152</v>
          </cell>
          <cell r="B22912" t="str">
            <v>주간 전투 패키지 상자</v>
          </cell>
        </row>
        <row r="22913">
          <cell r="A22913">
            <v>1110153</v>
          </cell>
          <cell r="B22913" t="str">
            <v>월간 부적&amp;성배 전리품 패키지 상자</v>
          </cell>
        </row>
        <row r="22914">
          <cell r="A22914">
            <v>1110154</v>
          </cell>
          <cell r="B22914" t="str">
            <v>매터리얼&amp;유피테르 패키지 상자</v>
          </cell>
        </row>
        <row r="22915">
          <cell r="A22915">
            <v>1110155</v>
          </cell>
          <cell r="B22915" t="str">
            <v>산타의 선물 패키지 상자</v>
          </cell>
        </row>
        <row r="22916">
          <cell r="A22916">
            <v>1110156</v>
          </cell>
          <cell r="B22916" t="str">
            <v>변신&amp;유피테르 패키지 상자</v>
          </cell>
        </row>
        <row r="22917">
          <cell r="A22917">
            <v>1110157</v>
          </cell>
          <cell r="B22917" t="str">
            <v>빛의 성유물 도감 패키지 상자</v>
          </cell>
        </row>
        <row r="22918">
          <cell r="A22918">
            <v>1110158</v>
          </cell>
          <cell r="B22918" t="str">
            <v>풍성한 신년 패키지 상자</v>
          </cell>
        </row>
        <row r="22919">
          <cell r="A22919">
            <v>1110159</v>
          </cell>
          <cell r="B22919" t="str">
            <v>영웅 매터리얼 도전 패키지 상자</v>
          </cell>
        </row>
        <row r="22920">
          <cell r="A22920">
            <v>1110160</v>
          </cell>
          <cell r="B22920" t="str">
            <v>크리스마스 기념 변신 스크롤 상자</v>
          </cell>
        </row>
        <row r="22921">
          <cell r="A22921">
            <v>1110161</v>
          </cell>
          <cell r="B22921" t="str">
            <v>월간 전리품&amp;성장 포인트 상자</v>
          </cell>
        </row>
        <row r="22922">
          <cell r="A22922">
            <v>1110162</v>
          </cell>
          <cell r="B22922" t="str">
            <v>암흑의 계시록 도감 패키지 I 상자</v>
          </cell>
        </row>
        <row r="22923">
          <cell r="A22923">
            <v>1110163</v>
          </cell>
          <cell r="B22923" t="str">
            <v>암흑의 계시록 도감 패키지 II 상자</v>
          </cell>
        </row>
        <row r="22924">
          <cell r="A22924">
            <v>1110164</v>
          </cell>
          <cell r="B22924" t="str">
            <v>서번트&amp;유피테르 패키지 상자</v>
          </cell>
        </row>
        <row r="22925">
          <cell r="A22925">
            <v>1110165</v>
          </cell>
          <cell r="B22925" t="str">
            <v>변신&amp;유피테르 패키지 상자</v>
          </cell>
        </row>
        <row r="22926">
          <cell r="A22926">
            <v>1110166</v>
          </cell>
          <cell r="B22926" t="str">
            <v>매터리얼&amp;유피테르 패키지 상자</v>
          </cell>
        </row>
        <row r="22927">
          <cell r="A22927">
            <v>1110167</v>
          </cell>
          <cell r="B22927" t="str">
            <v>일반 포인트 충전석 상자</v>
          </cell>
        </row>
        <row r="22928">
          <cell r="A22928">
            <v>1110168</v>
          </cell>
          <cell r="B22928" t="str">
            <v>고급 포인트 충전석 상자</v>
          </cell>
        </row>
        <row r="22929">
          <cell r="A22929">
            <v>1110169</v>
          </cell>
          <cell r="B22929" t="str">
            <v>희귀 포인트 충전석 상자</v>
          </cell>
        </row>
        <row r="22930">
          <cell r="A22930">
            <v>1110170</v>
          </cell>
          <cell r="B22930" t="str">
            <v>영웅 포인트 충전석 상자</v>
          </cell>
        </row>
        <row r="22931">
          <cell r="A22931">
            <v>1110171</v>
          </cell>
          <cell r="B22931" t="str">
            <v>전설 포인트 충전석 상자</v>
          </cell>
        </row>
        <row r="22932">
          <cell r="A22932">
            <v>1110172</v>
          </cell>
          <cell r="B22932" t="str">
            <v>[재판매]불멸의 혼 도감 상자</v>
          </cell>
        </row>
        <row r="22933">
          <cell r="A22933">
            <v>1110173</v>
          </cell>
          <cell r="B22933" t="str">
            <v>[재판매]메테오스의 송곳니 도감 상자</v>
          </cell>
        </row>
        <row r="22934">
          <cell r="A22934">
            <v>1110174</v>
          </cell>
          <cell r="B22934" t="str">
            <v>환영의 구슬 도감 패키지 상자</v>
          </cell>
        </row>
        <row r="22935">
          <cell r="A22935">
            <v>1110175</v>
          </cell>
          <cell r="B22935" t="str">
            <v>특별한 영혼석 패키지 상자</v>
          </cell>
        </row>
        <row r="22936">
          <cell r="A22936">
            <v>1110176</v>
          </cell>
          <cell r="B22936" t="str">
            <v>각인 패키지 상자</v>
          </cell>
        </row>
        <row r="22937">
          <cell r="A22937">
            <v>1110177</v>
          </cell>
          <cell r="B22937" t="str">
            <v>도전 전리품 팔찌 패키지 상자</v>
          </cell>
        </row>
        <row r="22938">
          <cell r="A22938">
            <v>1110178</v>
          </cell>
          <cell r="B22938" t="str">
            <v>도전 전리품 가면 패키지 상자</v>
          </cell>
        </row>
        <row r="22939">
          <cell r="A22939">
            <v>1110179</v>
          </cell>
          <cell r="B22939" t="str">
            <v>도전 전리품 금관 패키지 상자</v>
          </cell>
        </row>
        <row r="22940">
          <cell r="A22940">
            <v>1110180</v>
          </cell>
          <cell r="B22940" t="str">
            <v>도전 전리품 나팔 패키지 상자</v>
          </cell>
        </row>
        <row r="22941">
          <cell r="A22941">
            <v>1110181</v>
          </cell>
          <cell r="B22941" t="str">
            <v>도전 전리품 성배 패키지 상자</v>
          </cell>
        </row>
        <row r="22942">
          <cell r="A22942">
            <v>1110182</v>
          </cell>
          <cell r="B22942" t="str">
            <v>도전 전리품 부적 패키지 상자</v>
          </cell>
        </row>
        <row r="22943">
          <cell r="A22943">
            <v>1110183</v>
          </cell>
          <cell r="B22943" t="str">
            <v>[재판매]빛의 성유물 도감 상자</v>
          </cell>
        </row>
        <row r="22944">
          <cell r="A22944">
            <v>1110184</v>
          </cell>
          <cell r="B22944" t="str">
            <v>스타터 변신 패키지 상자</v>
          </cell>
        </row>
        <row r="22945">
          <cell r="A22945">
            <v>1110185</v>
          </cell>
          <cell r="B22945" t="str">
            <v>스타터 서번트 패키지 상자</v>
          </cell>
        </row>
        <row r="22946">
          <cell r="A22946">
            <v>1110186</v>
          </cell>
          <cell r="B22946" t="str">
            <v>스킬 강화 패키지 상자</v>
          </cell>
        </row>
        <row r="22947">
          <cell r="A22947">
            <v>1110187</v>
          </cell>
          <cell r="B22947" t="str">
            <v>스킬 강화 상자</v>
          </cell>
        </row>
        <row r="22948">
          <cell r="A22948">
            <v>1110188</v>
          </cell>
          <cell r="B22948" t="str">
            <v>흑룡의 석상 도감 패키지 I 상자</v>
          </cell>
        </row>
        <row r="22949">
          <cell r="A22949">
            <v>1110189</v>
          </cell>
          <cell r="B22949" t="str">
            <v>흑룡의 석상 도감 패키지 II 상자</v>
          </cell>
        </row>
        <row r="22950">
          <cell r="A22950">
            <v>1110190</v>
          </cell>
          <cell r="B22950" t="str">
            <v>매터리얼 스페셜 패키지 상자</v>
          </cell>
        </row>
        <row r="22951">
          <cell r="A22951">
            <v>1110191</v>
          </cell>
          <cell r="B22951" t="str">
            <v>영웅 매터리얼 확정 상자[프로모션]</v>
          </cell>
        </row>
        <row r="22952">
          <cell r="A22952">
            <v>1110192</v>
          </cell>
          <cell r="B22952" t="str">
            <v>최상급 매터리얼 패키지 상자</v>
          </cell>
        </row>
        <row r="22953">
          <cell r="A22953">
            <v>1110193</v>
          </cell>
          <cell r="B22953" t="str">
            <v>장비 슬롯&amp;유피테르 패키지 상자</v>
          </cell>
        </row>
        <row r="22954">
          <cell r="A22954">
            <v>1110194</v>
          </cell>
          <cell r="B22954" t="str">
            <v>[노바04]초특급 패키지 상자</v>
          </cell>
        </row>
        <row r="22955">
          <cell r="A22955">
            <v>1110195</v>
          </cell>
          <cell r="B22955" t="str">
            <v>[노바04]스타터 패키지 상자</v>
          </cell>
        </row>
        <row r="22956">
          <cell r="A22956">
            <v>1110196</v>
          </cell>
          <cell r="B22956" t="str">
            <v>[노바04]전리품 패키지 상자</v>
          </cell>
        </row>
        <row r="22957">
          <cell r="A22957">
            <v>1110197</v>
          </cell>
          <cell r="B22957" t="str">
            <v>매터리얼 슬롯 강화 행운 상자</v>
          </cell>
        </row>
        <row r="22958">
          <cell r="A22958">
            <v>1110198</v>
          </cell>
          <cell r="B22958" t="str">
            <v>매터리얼 슬롯 유피테르 패키지 상자</v>
          </cell>
        </row>
        <row r="22959">
          <cell r="A22959">
            <v>1110199</v>
          </cell>
          <cell r="B22959" t="str">
            <v>영웅 매터리얼 도전 패키지 상자</v>
          </cell>
        </row>
        <row r="22960">
          <cell r="A22960">
            <v>1110200</v>
          </cell>
          <cell r="B22960" t="str">
            <v>영웅 변신 도전 패키지 상자</v>
          </cell>
        </row>
        <row r="22961">
          <cell r="A22961">
            <v>1110201</v>
          </cell>
          <cell r="B22961" t="str">
            <v>영웅 서번트 도전 패키지 상자</v>
          </cell>
        </row>
        <row r="22962">
          <cell r="A22962">
            <v>1110202</v>
          </cell>
          <cell r="B22962" t="str">
            <v>위협의 기운 도감 패키지 상자</v>
          </cell>
        </row>
        <row r="22963">
          <cell r="A22963">
            <v>1110203</v>
          </cell>
          <cell r="B22963" t="str">
            <v>미노타우르스 도감 패키지 상자</v>
          </cell>
        </row>
        <row r="22964">
          <cell r="A22964">
            <v>1110204</v>
          </cell>
          <cell r="B22964" t="str">
            <v>최상급 매터리얼 상자</v>
          </cell>
        </row>
        <row r="22965">
          <cell r="A22965">
            <v>1110205</v>
          </cell>
          <cell r="B22965" t="str">
            <v>매터리얼 슬롯 강화 주문서 상자</v>
          </cell>
        </row>
        <row r="22966">
          <cell r="A22966">
            <v>1110206</v>
          </cell>
          <cell r="B22966" t="str">
            <v>장비 슬롯 강화 패키지 상자</v>
          </cell>
        </row>
        <row r="22967">
          <cell r="A22967">
            <v>1110207</v>
          </cell>
          <cell r="B22967" t="str">
            <v>장비 슬롯 강화 행운 상자</v>
          </cell>
        </row>
        <row r="22968">
          <cell r="A22968">
            <v>1110208</v>
          </cell>
          <cell r="B22968" t="str">
            <v>명예 군단 훈장 도감 패키지 I 상자</v>
          </cell>
        </row>
        <row r="22969">
          <cell r="A22969">
            <v>1110209</v>
          </cell>
          <cell r="B22969" t="str">
            <v>명예 군단 훈장 도감 패키지 II 상자</v>
          </cell>
        </row>
        <row r="22970">
          <cell r="A22970">
            <v>1110210</v>
          </cell>
          <cell r="B22970" t="str">
            <v>전장의 서막 도감 패키지 상자</v>
          </cell>
        </row>
        <row r="22971">
          <cell r="A22971">
            <v>1110211</v>
          </cell>
          <cell r="B22971" t="str">
            <v>영혼석&amp;유피테르 패키지 상자</v>
          </cell>
        </row>
        <row r="22972">
          <cell r="A22972">
            <v>1110212</v>
          </cell>
          <cell r="B22972" t="str">
            <v>한가위 기념 패키지 I 상자</v>
          </cell>
        </row>
        <row r="22973">
          <cell r="A22973">
            <v>1110213</v>
          </cell>
          <cell r="B22973" t="str">
            <v>한가위 기념 패키지 II 상자</v>
          </cell>
        </row>
        <row r="22974">
          <cell r="A22974">
            <v>1110214</v>
          </cell>
          <cell r="B22974" t="str">
            <v>[재판매]강화 달인의 징표 I 도감 상자</v>
          </cell>
        </row>
        <row r="22975">
          <cell r="A22975">
            <v>1110215</v>
          </cell>
          <cell r="B22975" t="str">
            <v>[재판매]강화 달인의 징표 II 도감 상자</v>
          </cell>
        </row>
        <row r="22976">
          <cell r="A22976">
            <v>1110216</v>
          </cell>
          <cell r="B22976" t="str">
            <v>고서의 속삭임 도감 패키지 I 상자</v>
          </cell>
        </row>
        <row r="22977">
          <cell r="A22977">
            <v>1110217</v>
          </cell>
          <cell r="B22977" t="str">
            <v>고서의 속삭임 도감 패키지 II 상자</v>
          </cell>
        </row>
        <row r="22978">
          <cell r="A22978">
            <v>1110218</v>
          </cell>
          <cell r="B22978" t="str">
            <v>주간 성장 패키지 상자</v>
          </cell>
        </row>
        <row r="22979">
          <cell r="A22979">
            <v>1110219</v>
          </cell>
          <cell r="B22979" t="str">
            <v>[재판매]환영의 구슬 도감 상자</v>
          </cell>
        </row>
        <row r="22980">
          <cell r="A22980">
            <v>1110220</v>
          </cell>
          <cell r="B22980" t="str">
            <v>주간 전투 패키지 상자</v>
          </cell>
        </row>
        <row r="22981">
          <cell r="A22981">
            <v>1110221</v>
          </cell>
          <cell r="B22981" t="str">
            <v>가을맞이 패키지 상자</v>
          </cell>
        </row>
        <row r="22982">
          <cell r="A22982">
            <v>1110222</v>
          </cell>
          <cell r="B22982" t="str">
            <v>주간 성장 패키지 상자</v>
          </cell>
        </row>
        <row r="22983">
          <cell r="A22983">
            <v>1110223</v>
          </cell>
          <cell r="B22983" t="str">
            <v>매터리얼 슬롯 유피테르 패키지 상자</v>
          </cell>
        </row>
        <row r="22984">
          <cell r="A22984">
            <v>1110224</v>
          </cell>
          <cell r="B22984" t="str">
            <v>영웅 변신 도전 패키지 상자</v>
          </cell>
        </row>
        <row r="22985">
          <cell r="A22985">
            <v>1110225</v>
          </cell>
          <cell r="B22985" t="str">
            <v>영웅 서번트 도전 패키지 상자</v>
          </cell>
        </row>
        <row r="22986">
          <cell r="A22986">
            <v>1110226</v>
          </cell>
          <cell r="B22986" t="str">
            <v>변신&amp;유피테르 패키지 상자</v>
          </cell>
        </row>
        <row r="22987">
          <cell r="A22987">
            <v>1110227</v>
          </cell>
          <cell r="B22987" t="str">
            <v>서번트&amp;유피테르 패키지 상자</v>
          </cell>
        </row>
        <row r="22988">
          <cell r="A22988">
            <v>1110228</v>
          </cell>
          <cell r="B22988" t="str">
            <v>군주의 참회록 도감 상자</v>
          </cell>
        </row>
        <row r="22989">
          <cell r="A22989">
            <v>1110229</v>
          </cell>
          <cell r="B22989" t="str">
            <v>스킬 강화 패키지 상자</v>
          </cell>
        </row>
        <row r="22990">
          <cell r="A22990">
            <v>1110230</v>
          </cell>
          <cell r="B22990" t="str">
            <v>영혼석&amp;포인트 충전석 패키지 상자</v>
          </cell>
        </row>
        <row r="22991">
          <cell r="A22991">
            <v>1110231</v>
          </cell>
          <cell r="B22991" t="str">
            <v>매터리얼&amp;유피테르 패키지 상자</v>
          </cell>
        </row>
        <row r="22992">
          <cell r="A22992">
            <v>1110232</v>
          </cell>
          <cell r="B22992" t="str">
            <v>매터리얼 슬롯 유피테르 패키지 상자</v>
          </cell>
        </row>
        <row r="22993">
          <cell r="A22993">
            <v>1110233</v>
          </cell>
          <cell r="B22993" t="str">
            <v>도전 전리품 팔찌 패키지 상자</v>
          </cell>
        </row>
        <row r="22994">
          <cell r="A22994">
            <v>1110234</v>
          </cell>
          <cell r="B22994" t="str">
            <v>도전 전리품 가면 패키지 상자</v>
          </cell>
        </row>
        <row r="22995">
          <cell r="A22995">
            <v>1110235</v>
          </cell>
          <cell r="B22995" t="str">
            <v>도전 전리품 금관 패키지 상자</v>
          </cell>
        </row>
        <row r="22996">
          <cell r="A22996">
            <v>1110236</v>
          </cell>
          <cell r="B22996" t="str">
            <v>도전 전리품 나팔 패키지 상자</v>
          </cell>
        </row>
        <row r="22997">
          <cell r="A22997">
            <v>1110237</v>
          </cell>
          <cell r="B22997" t="str">
            <v>도전 전리품 성배 패키지 상자</v>
          </cell>
        </row>
        <row r="22998">
          <cell r="A22998">
            <v>1110238</v>
          </cell>
          <cell r="B22998" t="str">
            <v>도전 전리품 부적 패키지 상자</v>
          </cell>
        </row>
        <row r="22999">
          <cell r="A22999">
            <v>1110239</v>
          </cell>
          <cell r="B22999" t="str">
            <v>월간 전리품&amp;성장 포인트 상자</v>
          </cell>
        </row>
        <row r="23000">
          <cell r="A23000">
            <v>1110240</v>
          </cell>
          <cell r="B23000" t="str">
            <v>매터리얼 스텝업 패키지 I 상자</v>
          </cell>
        </row>
        <row r="23001">
          <cell r="A23001">
            <v>1110241</v>
          </cell>
          <cell r="B23001" t="str">
            <v>매터리얼 스텝업 패키지 II 상자</v>
          </cell>
        </row>
        <row r="23002">
          <cell r="A23002">
            <v>1110244</v>
          </cell>
          <cell r="B23002" t="str">
            <v>주간 모래 패키지 상자</v>
          </cell>
        </row>
        <row r="23003">
          <cell r="A23003">
            <v>1110247</v>
          </cell>
          <cell r="B23003" t="str">
            <v>할로윈 기념 스텝업 패키지 I 상자</v>
          </cell>
        </row>
        <row r="23004">
          <cell r="A23004">
            <v>1110248</v>
          </cell>
          <cell r="B23004" t="str">
            <v>할로윈 기념 스텝업 패키지 II 상자</v>
          </cell>
        </row>
        <row r="23005">
          <cell r="A23005">
            <v>1110249</v>
          </cell>
          <cell r="B23005" t="str">
            <v>각인 패키지 상자</v>
          </cell>
        </row>
        <row r="23006">
          <cell r="A23006">
            <v>1110250</v>
          </cell>
          <cell r="B23006" t="str">
            <v>스페셜 서번트 스텝업 패키지 I 상자</v>
          </cell>
        </row>
        <row r="23007">
          <cell r="A23007">
            <v>1110251</v>
          </cell>
          <cell r="B23007" t="str">
            <v>스페셜 서번트 스텝업 패키지 II 상자</v>
          </cell>
        </row>
        <row r="23008">
          <cell r="A23008">
            <v>1110252</v>
          </cell>
          <cell r="B23008" t="str">
            <v>스페셜 서번트 스텝업 패키지 III 상자</v>
          </cell>
        </row>
        <row r="23009">
          <cell r="A23009">
            <v>1110253</v>
          </cell>
          <cell r="B23009" t="str">
            <v>스킬 강화 패키지 상자</v>
          </cell>
        </row>
        <row r="23010">
          <cell r="A23010">
            <v>1110254</v>
          </cell>
          <cell r="B23010" t="str">
            <v>스페셜 변신 스텝업 패키지 I 상자</v>
          </cell>
        </row>
        <row r="23011">
          <cell r="A23011">
            <v>1110255</v>
          </cell>
          <cell r="B23011" t="str">
            <v>스페셜 변신 스텝업 패키지 II 상자</v>
          </cell>
        </row>
        <row r="23012">
          <cell r="A23012">
            <v>1110256</v>
          </cell>
          <cell r="B23012" t="str">
            <v>스페셜 변신 스텝업 패키지 III 상자</v>
          </cell>
        </row>
        <row r="23013">
          <cell r="A23013">
            <v>1110257</v>
          </cell>
          <cell r="B23013" t="str">
            <v>메리 크리스마스 패키지 상자</v>
          </cell>
        </row>
        <row r="23014">
          <cell r="A23014">
            <v>1110258</v>
          </cell>
          <cell r="B23014" t="str">
            <v>Xmas 서번트 스텝업 패키지 I 상자</v>
          </cell>
        </row>
        <row r="23015">
          <cell r="A23015">
            <v>1110259</v>
          </cell>
          <cell r="B23015" t="str">
            <v>Xmas 서번트 스텝업 패키지 II 상자</v>
          </cell>
        </row>
        <row r="23016">
          <cell r="A23016">
            <v>1110260</v>
          </cell>
          <cell r="B23016" t="str">
            <v>Xmas 서번트 스텝업 패키지 III 상자</v>
          </cell>
        </row>
        <row r="23017">
          <cell r="A23017">
            <v>1110261</v>
          </cell>
          <cell r="B23017" t="str">
            <v>새해맞이 변신 스텝업 패키지 I 상자</v>
          </cell>
        </row>
        <row r="23018">
          <cell r="A23018">
            <v>1110262</v>
          </cell>
          <cell r="B23018" t="str">
            <v>새해맞이 변신 스텝업 패키지 II 상자</v>
          </cell>
        </row>
        <row r="23019">
          <cell r="A23019">
            <v>1110263</v>
          </cell>
          <cell r="B23019" t="str">
            <v>새해맞이 변신 스텝업 패키지 III 상자</v>
          </cell>
        </row>
        <row r="23020">
          <cell r="A23020">
            <v>1110264</v>
          </cell>
          <cell r="B23020" t="str">
            <v>Xmas 서번트 선물 상자</v>
          </cell>
        </row>
        <row r="23021">
          <cell r="A23021">
            <v>1110265</v>
          </cell>
          <cell r="B23021" t="str">
            <v>새해맞이 변신 선물 상자</v>
          </cell>
        </row>
        <row r="23022">
          <cell r="A23022">
            <v>1110266</v>
          </cell>
          <cell r="B23022" t="str">
            <v>명예의 깃발 도감 패키지 상자</v>
          </cell>
        </row>
        <row r="23023">
          <cell r="A23023">
            <v>1110267</v>
          </cell>
          <cell r="B23023" t="str">
            <v>아타락시아 패키지 상자</v>
          </cell>
        </row>
        <row r="23024">
          <cell r="A23024">
            <v>1110268</v>
          </cell>
          <cell r="B23024" t="str">
            <v>벨제뷔트 패키지 상자</v>
          </cell>
        </row>
        <row r="23025">
          <cell r="A23025">
            <v>1110269</v>
          </cell>
          <cell r="B23025" t="str">
            <v>화타포스 패키지 상자</v>
          </cell>
        </row>
        <row r="23026">
          <cell r="A23026">
            <v>1110270</v>
          </cell>
          <cell r="B23026" t="str">
            <v>군신의 망토 스텝업 패키지 I 상자</v>
          </cell>
        </row>
        <row r="23027">
          <cell r="A23027">
            <v>1110271</v>
          </cell>
          <cell r="B23027" t="str">
            <v>군신의 망토 스텝업 패키지 II 상자</v>
          </cell>
        </row>
        <row r="23028">
          <cell r="A23028">
            <v>1110272</v>
          </cell>
          <cell r="B23028" t="str">
            <v>군신의 망토 스텝업 패키지 III 상자</v>
          </cell>
        </row>
        <row r="23029">
          <cell r="A23029">
            <v>1110273</v>
          </cell>
          <cell r="B23029" t="str">
            <v>가이아스의 변신 패키지 상자</v>
          </cell>
        </row>
        <row r="23030">
          <cell r="A23030">
            <v>1110274</v>
          </cell>
          <cell r="B23030" t="str">
            <v>유게네스의 서번트 패키지 상자</v>
          </cell>
        </row>
        <row r="23031">
          <cell r="A23031">
            <v>1110275</v>
          </cell>
          <cell r="B23031" t="str">
            <v>유게네스의 변신 패키지 상자</v>
          </cell>
        </row>
        <row r="23032">
          <cell r="A23032">
            <v>1110276</v>
          </cell>
          <cell r="B23032" t="str">
            <v>가이아스의 서번트 패키지 상자</v>
          </cell>
        </row>
        <row r="23033">
          <cell r="A23033">
            <v>1110277</v>
          </cell>
          <cell r="B23033" t="str">
            <v>희귀 포인트 충전석 상자[이벤트]</v>
          </cell>
        </row>
        <row r="23034">
          <cell r="A23034">
            <v>1200110</v>
          </cell>
          <cell r="B23034" t="str">
            <v>1주차 스팟 쟁탈 패키지 I 상자</v>
          </cell>
        </row>
        <row r="23035">
          <cell r="A23035">
            <v>1200111</v>
          </cell>
          <cell r="B23035" t="str">
            <v>호위 기사의 하사품 상자[뽑기권]</v>
          </cell>
        </row>
        <row r="23036">
          <cell r="A23036">
            <v>1200112</v>
          </cell>
          <cell r="B23036" t="str">
            <v>호위 기사의 하사품 상자[재료]</v>
          </cell>
        </row>
        <row r="23037">
          <cell r="A23037">
            <v>1200113</v>
          </cell>
          <cell r="B23037" t="str">
            <v>호위 기사의 하사품 상자[비급서]</v>
          </cell>
        </row>
        <row r="23038">
          <cell r="A23038">
            <v>1200120</v>
          </cell>
          <cell r="B23038" t="str">
            <v>1주차 스팟 쟁탈 패키지 II 상자</v>
          </cell>
        </row>
        <row r="23039">
          <cell r="A23039">
            <v>1200121</v>
          </cell>
          <cell r="B23039" t="str">
            <v>호위 기사의 하사품 상자[팔찌]</v>
          </cell>
        </row>
        <row r="23040">
          <cell r="A23040">
            <v>1200122</v>
          </cell>
          <cell r="B23040" t="str">
            <v>호위 기사의 하사품 상자[가면]</v>
          </cell>
        </row>
        <row r="23041">
          <cell r="A23041">
            <v>1200123</v>
          </cell>
          <cell r="B23041" t="str">
            <v>호위 기사의 하사품 상자[금관]</v>
          </cell>
        </row>
        <row r="23042">
          <cell r="A23042">
            <v>1200124</v>
          </cell>
          <cell r="B23042" t="str">
            <v>호위 기사의 하사품 상자[나팔]</v>
          </cell>
        </row>
        <row r="23043">
          <cell r="A23043">
            <v>1200125</v>
          </cell>
          <cell r="B23043" t="str">
            <v>호위 기사의 하사품 상자[부적]</v>
          </cell>
        </row>
        <row r="23044">
          <cell r="A23044">
            <v>1200126</v>
          </cell>
          <cell r="B23044" t="str">
            <v>호위 기사의 하사품 상자[성배]</v>
          </cell>
        </row>
        <row r="23045">
          <cell r="A23045">
            <v>1200210</v>
          </cell>
          <cell r="B23045" t="str">
            <v>2주차 스팟 쟁탈 패키지 I 상자</v>
          </cell>
        </row>
        <row r="23046">
          <cell r="A23046">
            <v>1200211</v>
          </cell>
          <cell r="B23046" t="str">
            <v>영주의 하사품 상자[뽑기권]</v>
          </cell>
        </row>
        <row r="23047">
          <cell r="A23047">
            <v>1200212</v>
          </cell>
          <cell r="B23047" t="str">
            <v>영주의 하사품 상자[재료]</v>
          </cell>
        </row>
        <row r="23048">
          <cell r="A23048">
            <v>1200213</v>
          </cell>
          <cell r="B23048" t="str">
            <v>영주의 하사품 상자[비급서]</v>
          </cell>
        </row>
        <row r="23049">
          <cell r="A23049">
            <v>1200220</v>
          </cell>
          <cell r="B23049" t="str">
            <v>2주차 스팟 쟁탈 패키지 II 상자</v>
          </cell>
        </row>
        <row r="23050">
          <cell r="A23050">
            <v>1200221</v>
          </cell>
          <cell r="B23050" t="str">
            <v>영주의 하사품 상자[가면]</v>
          </cell>
        </row>
        <row r="23051">
          <cell r="A23051">
            <v>1200222</v>
          </cell>
          <cell r="B23051" t="str">
            <v>영주의 하사품 상자[팔찌]</v>
          </cell>
        </row>
        <row r="23052">
          <cell r="A23052">
            <v>1200223</v>
          </cell>
          <cell r="B23052" t="str">
            <v>영주의 하사품 상자[금관]</v>
          </cell>
        </row>
        <row r="23053">
          <cell r="A23053">
            <v>1200224</v>
          </cell>
          <cell r="B23053" t="str">
            <v>영주의 하사품 상자[나팔]</v>
          </cell>
        </row>
        <row r="23054">
          <cell r="A23054">
            <v>1200225</v>
          </cell>
          <cell r="B23054" t="str">
            <v>영주의 하사품 상자[부적]</v>
          </cell>
        </row>
        <row r="23055">
          <cell r="A23055">
            <v>1200226</v>
          </cell>
          <cell r="B23055" t="str">
            <v>영주의 하사품 상자[성배]</v>
          </cell>
        </row>
        <row r="23056">
          <cell r="A23056">
            <v>1201110</v>
          </cell>
          <cell r="B23056" t="str">
            <v>1주차 점령 패키지 I 상자</v>
          </cell>
        </row>
        <row r="23057">
          <cell r="A23057">
            <v>1201120</v>
          </cell>
          <cell r="B23057" t="str">
            <v>1주차 점령 패키지 II 상자</v>
          </cell>
        </row>
        <row r="23058">
          <cell r="A23058">
            <v>1201130</v>
          </cell>
          <cell r="B23058" t="str">
            <v>1주차 점령 패키지 III 상자</v>
          </cell>
        </row>
        <row r="23059">
          <cell r="A23059">
            <v>1201131</v>
          </cell>
          <cell r="B23059" t="str">
            <v>호위 기사의 하사품 상자[주문서]</v>
          </cell>
        </row>
        <row r="23060">
          <cell r="A23060">
            <v>1201132</v>
          </cell>
          <cell r="B23060" t="str">
            <v>호위 기사의 하사품 상자[각인석]</v>
          </cell>
        </row>
        <row r="23061">
          <cell r="A23061">
            <v>1201133</v>
          </cell>
          <cell r="B23061" t="str">
            <v>호위 기사의 하사품 상자[스킬북]</v>
          </cell>
        </row>
        <row r="23062">
          <cell r="A23062">
            <v>1201210</v>
          </cell>
          <cell r="B23062" t="str">
            <v>2주차 점령 패키지 I 상자</v>
          </cell>
        </row>
        <row r="23063">
          <cell r="A23063">
            <v>1201220</v>
          </cell>
          <cell r="B23063" t="str">
            <v>2주차 점령 패키지 II 상자</v>
          </cell>
        </row>
        <row r="23064">
          <cell r="A23064">
            <v>1201230</v>
          </cell>
          <cell r="B23064" t="str">
            <v>2주차 점령 패키지 III 상자</v>
          </cell>
        </row>
        <row r="23065">
          <cell r="A23065">
            <v>1201231</v>
          </cell>
          <cell r="B23065" t="str">
            <v>영주의 하사품 상자[주문서]</v>
          </cell>
        </row>
        <row r="23066">
          <cell r="A23066">
            <v>1201232</v>
          </cell>
          <cell r="B23066" t="str">
            <v>영주의 하사품 상자[각인석]</v>
          </cell>
        </row>
        <row r="23067">
          <cell r="A23067">
            <v>1201233</v>
          </cell>
          <cell r="B23067" t="str">
            <v>영주의 하사품 상자[스킬북]</v>
          </cell>
        </row>
        <row r="23068">
          <cell r="A23068">
            <v>1201310</v>
          </cell>
          <cell r="B23068" t="str">
            <v>3주차 점령 패키지 I 상자</v>
          </cell>
        </row>
        <row r="23069">
          <cell r="A23069">
            <v>1201311</v>
          </cell>
          <cell r="B23069" t="str">
            <v>성주의 하사품 상자[뽑기권]</v>
          </cell>
        </row>
        <row r="23070">
          <cell r="A23070">
            <v>1201312</v>
          </cell>
          <cell r="B23070" t="str">
            <v>성주의 하사품 상자[매터리얼]</v>
          </cell>
        </row>
        <row r="23071">
          <cell r="A23071">
            <v>1201313</v>
          </cell>
          <cell r="B23071" t="str">
            <v>성주의 하사품 상자[재료]</v>
          </cell>
        </row>
        <row r="23072">
          <cell r="A23072">
            <v>1201314</v>
          </cell>
          <cell r="B23072" t="str">
            <v>성주의 하사품 상자[비급서]</v>
          </cell>
        </row>
        <row r="23073">
          <cell r="A23073">
            <v>1201320</v>
          </cell>
          <cell r="B23073" t="str">
            <v>3주차 점령 패키지 II 상자</v>
          </cell>
        </row>
        <row r="23074">
          <cell r="A23074">
            <v>1201321</v>
          </cell>
          <cell r="B23074" t="str">
            <v>성주의 하사품 상자[팔찌]</v>
          </cell>
        </row>
        <row r="23075">
          <cell r="A23075">
            <v>1201322</v>
          </cell>
          <cell r="B23075" t="str">
            <v>성주의 하사품 상자[가면]</v>
          </cell>
        </row>
        <row r="23076">
          <cell r="A23076">
            <v>1201323</v>
          </cell>
          <cell r="B23076" t="str">
            <v>성주의 하사품 상자[금관]</v>
          </cell>
        </row>
        <row r="23077">
          <cell r="A23077">
            <v>1201324</v>
          </cell>
          <cell r="B23077" t="str">
            <v>성주의 하사품 상자[나팔]</v>
          </cell>
        </row>
        <row r="23078">
          <cell r="A23078">
            <v>1201325</v>
          </cell>
          <cell r="B23078" t="str">
            <v>성주의 하사품 상자[부적]</v>
          </cell>
        </row>
        <row r="23079">
          <cell r="A23079">
            <v>1201326</v>
          </cell>
          <cell r="B23079" t="str">
            <v>성주의 하사품 상자[성배]</v>
          </cell>
        </row>
        <row r="23080">
          <cell r="A23080">
            <v>1201330</v>
          </cell>
          <cell r="B23080" t="str">
            <v>3주차 점령 패키지 III 상자</v>
          </cell>
        </row>
        <row r="23081">
          <cell r="A23081">
            <v>1201331</v>
          </cell>
          <cell r="B23081" t="str">
            <v>성주의 하사품 상자[주문서]</v>
          </cell>
        </row>
        <row r="23082">
          <cell r="A23082">
            <v>1201332</v>
          </cell>
          <cell r="B23082" t="str">
            <v>성주의 하사품 상자[영혼석]</v>
          </cell>
        </row>
        <row r="23083">
          <cell r="A23083">
            <v>1201333</v>
          </cell>
          <cell r="B23083" t="str">
            <v>성주의 하사품 상자[각인석]</v>
          </cell>
        </row>
        <row r="23084">
          <cell r="A23084">
            <v>1201334</v>
          </cell>
          <cell r="B23084" t="str">
            <v>성주의 하사품 상자[스킬북]</v>
          </cell>
        </row>
        <row r="23085">
          <cell r="A23085">
            <v>5000000</v>
          </cell>
          <cell r="B23085" t="str">
            <v>시간의 모래 주머니</v>
          </cell>
        </row>
        <row r="23086">
          <cell r="A23086">
            <v>5000001</v>
          </cell>
          <cell r="B23086" t="str">
            <v>초급 의뢰소 스크롤 상자</v>
          </cell>
        </row>
        <row r="23087">
          <cell r="A23087">
            <v>5000002</v>
          </cell>
          <cell r="B23087" t="str">
            <v>중급 의뢰소 스크롤 상자</v>
          </cell>
        </row>
        <row r="23088">
          <cell r="A23088">
            <v>5000003</v>
          </cell>
          <cell r="B23088" t="str">
            <v>헤라켄의 선물 상자</v>
          </cell>
        </row>
        <row r="23089">
          <cell r="A23089">
            <v>5000004</v>
          </cell>
          <cell r="B23089" t="str">
            <v>벨제뷔트의 선물 상자</v>
          </cell>
        </row>
        <row r="23090">
          <cell r="A23090">
            <v>5000005</v>
          </cell>
          <cell r="B23090" t="str">
            <v>유게네스의 선물 상자</v>
          </cell>
        </row>
        <row r="23091">
          <cell r="A23091">
            <v>5000006</v>
          </cell>
          <cell r="B23091" t="str">
            <v>가이아스의 선물 상자</v>
          </cell>
        </row>
        <row r="23092">
          <cell r="A23092">
            <v>5000007</v>
          </cell>
          <cell r="B23092" t="str">
            <v>점검 보상 상자</v>
          </cell>
        </row>
        <row r="23093">
          <cell r="A23093">
            <v>5000008</v>
          </cell>
          <cell r="B23093" t="str">
            <v>GM 보급상자 Ⅰ</v>
          </cell>
        </row>
        <row r="23094">
          <cell r="A23094">
            <v>5000009</v>
          </cell>
          <cell r="B23094" t="str">
            <v>GM 보급상자 Ⅱ</v>
          </cell>
        </row>
        <row r="23095">
          <cell r="A23095">
            <v>5000010</v>
          </cell>
          <cell r="B23095" t="str">
            <v>GM 보급상자 Ⅲ</v>
          </cell>
        </row>
        <row r="23096">
          <cell r="A23096">
            <v>5000011</v>
          </cell>
          <cell r="B23096" t="str">
            <v>GM 보급상자 Ⅳ</v>
          </cell>
        </row>
        <row r="23097">
          <cell r="A23097">
            <v>5000012</v>
          </cell>
          <cell r="B23097" t="str">
            <v>GM 보급상자 Ⅴ</v>
          </cell>
        </row>
        <row r="23098">
          <cell r="A23098">
            <v>5000013</v>
          </cell>
          <cell r="B23098" t="str">
            <v>GM 보급상자 Ⅵ</v>
          </cell>
        </row>
        <row r="23099">
          <cell r="A23099">
            <v>5000014</v>
          </cell>
          <cell r="B23099" t="str">
            <v>GM 보급상자 Ⅶ</v>
          </cell>
        </row>
        <row r="23100">
          <cell r="A23100">
            <v>5000015</v>
          </cell>
          <cell r="B23100" t="str">
            <v>전투 보급 상자 Ⅲ</v>
          </cell>
        </row>
        <row r="23101">
          <cell r="A23101">
            <v>5000016</v>
          </cell>
          <cell r="B23101" t="str">
            <v>아이템 강화 상자Ⅰ</v>
          </cell>
        </row>
        <row r="23102">
          <cell r="A23102">
            <v>5000017</v>
          </cell>
          <cell r="B23102" t="str">
            <v>아이템 강화 상자Ⅱ</v>
          </cell>
        </row>
        <row r="23103">
          <cell r="A23103">
            <v>5000018</v>
          </cell>
          <cell r="B23103" t="str">
            <v>던전 탐험 상자</v>
          </cell>
        </row>
        <row r="23104">
          <cell r="A23104">
            <v>5000019</v>
          </cell>
          <cell r="B23104" t="str">
            <v>이벤트 참여 보상Ⅰ</v>
          </cell>
        </row>
        <row r="23105">
          <cell r="A23105">
            <v>5000020</v>
          </cell>
          <cell r="B23105" t="str">
            <v>이벤트 참여 보상Ⅱ</v>
          </cell>
        </row>
        <row r="23106">
          <cell r="A23106">
            <v>5000021</v>
          </cell>
          <cell r="B23106" t="str">
            <v>이벤트 참여 보상Ⅲ</v>
          </cell>
        </row>
        <row r="23107">
          <cell r="A23107">
            <v>5000022</v>
          </cell>
          <cell r="B23107" t="str">
            <v>이벤트 참여 보상Ⅳ</v>
          </cell>
        </row>
        <row r="23108">
          <cell r="A23108">
            <v>5000023</v>
          </cell>
          <cell r="B23108" t="str">
            <v>전투 보급 상자Ⅰ</v>
          </cell>
        </row>
        <row r="23109">
          <cell r="A23109">
            <v>5000024</v>
          </cell>
          <cell r="B23109" t="str">
            <v>전투 보급 상자Ⅱ</v>
          </cell>
        </row>
        <row r="23110">
          <cell r="A23110">
            <v>5000025</v>
          </cell>
          <cell r="B23110" t="str">
            <v>친구초대Ⅰ</v>
          </cell>
        </row>
        <row r="23111">
          <cell r="A23111">
            <v>5000026</v>
          </cell>
          <cell r="B23111" t="str">
            <v>친구초대Ⅱ</v>
          </cell>
        </row>
        <row r="23112">
          <cell r="A23112">
            <v>5000027</v>
          </cell>
          <cell r="B23112" t="str">
            <v>MyCard사전등록</v>
          </cell>
        </row>
        <row r="23113">
          <cell r="A23113">
            <v>5000028</v>
          </cell>
          <cell r="B23113" t="str">
            <v>특별 정착 상자 Ⅰ</v>
          </cell>
        </row>
        <row r="23114">
          <cell r="A23114">
            <v>5000029</v>
          </cell>
          <cell r="B23114" t="str">
            <v>반달곰 변신 카드 상자</v>
          </cell>
        </row>
        <row r="23115">
          <cell r="A23115">
            <v>5000032</v>
          </cell>
          <cell r="B23115" t="str">
            <v>시간의 모래 주머니[이벤트]</v>
          </cell>
        </row>
        <row r="23116">
          <cell r="A23116">
            <v>5000033</v>
          </cell>
          <cell r="B23116" t="str">
            <v>빛나는 유피테르 사냥 계약서[1시간][이벤트]</v>
          </cell>
        </row>
        <row r="23117">
          <cell r="A23117">
            <v>5000034</v>
          </cell>
          <cell r="B23117" t="str">
            <v>빛나는 유피테르 성장 계약서[1시간][이벤트]</v>
          </cell>
        </row>
        <row r="23118">
          <cell r="A23118">
            <v>5000035</v>
          </cell>
          <cell r="B23118" t="str">
            <v>1레벨 신규 패키지</v>
          </cell>
        </row>
        <row r="23119">
          <cell r="A23119">
            <v>5000036</v>
          </cell>
          <cell r="B23119" t="str">
            <v>30레벨 신규 패키지</v>
          </cell>
        </row>
        <row r="23120">
          <cell r="A23120">
            <v>5000037</v>
          </cell>
          <cell r="B23120" t="str">
            <v>55레벨 신규 패키지</v>
          </cell>
        </row>
        <row r="23121">
          <cell r="A23121">
            <v>5000038</v>
          </cell>
          <cell r="B23121" t="str">
            <v>1레벨 상시 패키지</v>
          </cell>
        </row>
        <row r="23122">
          <cell r="A23122">
            <v>5000039</v>
          </cell>
          <cell r="B23122" t="str">
            <v>30레벨 상시 패키지</v>
          </cell>
        </row>
        <row r="23123">
          <cell r="A23123">
            <v>5000040</v>
          </cell>
          <cell r="B23123" t="str">
            <v>55레벨 상시 패키지</v>
          </cell>
        </row>
        <row r="23124">
          <cell r="A23124">
            <v>5000041</v>
          </cell>
          <cell r="B23124" t="str">
            <v>65레벨 상시 패키지</v>
          </cell>
        </row>
        <row r="23125">
          <cell r="A23125">
            <v>5000042</v>
          </cell>
          <cell r="B23125" t="str">
            <v>70레벨 상시 패키지</v>
          </cell>
        </row>
        <row r="23126">
          <cell r="A23126">
            <v>5000043</v>
          </cell>
          <cell r="B23126" t="str">
            <v>75레벨 상시 패키지</v>
          </cell>
        </row>
        <row r="23127">
          <cell r="A23127">
            <v>5000044</v>
          </cell>
          <cell r="B23127" t="str">
            <v>80레벨 상시 패키지</v>
          </cell>
        </row>
        <row r="23128">
          <cell r="A23128">
            <v>5000045</v>
          </cell>
          <cell r="B23128" t="str">
            <v>85레벨 상시 패키지</v>
          </cell>
        </row>
        <row r="23129">
          <cell r="A23129">
            <v>5000046</v>
          </cell>
          <cell r="B23129" t="str">
            <v>90레벨 상시 패키지</v>
          </cell>
        </row>
        <row r="23130">
          <cell r="A23130">
            <v>5000047</v>
          </cell>
          <cell r="B23130" t="str">
            <v>영웅 변신 주문서 상자[이벤트]</v>
          </cell>
        </row>
        <row r="23131">
          <cell r="A23131">
            <v>5000048</v>
          </cell>
          <cell r="B23131" t="str">
            <v>영웅 서번트 소환 주문서 상자[이벤트]</v>
          </cell>
        </row>
        <row r="23132">
          <cell r="A23132">
            <v>5000049</v>
          </cell>
          <cell r="B23132" t="str">
            <v>영웅 변신 확정 뽑기권 조각</v>
          </cell>
        </row>
        <row r="23133">
          <cell r="A23133">
            <v>5000050</v>
          </cell>
          <cell r="B23133" t="str">
            <v>영웅 서번트 확정 뽑기권 조각</v>
          </cell>
        </row>
        <row r="23134">
          <cell r="A23134">
            <v>5000051</v>
          </cell>
          <cell r="B23134" t="str">
            <v>이벤트 참여 보상Ⅴ</v>
          </cell>
        </row>
        <row r="23135">
          <cell r="A23135">
            <v>5000052</v>
          </cell>
          <cell r="B23135" t="str">
            <v>이벤트 참여 보상Ⅵ</v>
          </cell>
        </row>
        <row r="23136">
          <cell r="A23136">
            <v>5000053</v>
          </cell>
          <cell r="B23136" t="str">
            <v>상급 뽑기권 상자[이벤트]</v>
          </cell>
        </row>
        <row r="23137">
          <cell r="A23137">
            <v>5000054</v>
          </cell>
          <cell r="B23137" t="str">
            <v>시간의 모래 주머니</v>
          </cell>
        </row>
        <row r="23138">
          <cell r="A23138">
            <v>5000055</v>
          </cell>
          <cell r="B23138" t="str">
            <v>메테오스의 전리품 상자[이벤트]</v>
          </cell>
        </row>
        <row r="23139">
          <cell r="A23139">
            <v>5000056</v>
          </cell>
          <cell r="B23139" t="str">
            <v>메테오스의 매터리얼 상자[이벤트]</v>
          </cell>
        </row>
        <row r="23140">
          <cell r="A23140">
            <v>5000057</v>
          </cell>
          <cell r="B23140" t="str">
            <v>메테오스의 매터리얼[이벤트]</v>
          </cell>
        </row>
        <row r="23141">
          <cell r="A23141">
            <v>5000058</v>
          </cell>
          <cell r="B23141" t="str">
            <v>만두 매터리얼 상자[이벤트]</v>
          </cell>
        </row>
        <row r="23142">
          <cell r="A23142">
            <v>5000059</v>
          </cell>
          <cell r="B23142" t="str">
            <v>만두 매터리얼[이벤트]</v>
          </cell>
        </row>
        <row r="23143">
          <cell r="A23143">
            <v>5000060</v>
          </cell>
          <cell r="B23143" t="str">
            <v>토끼의 복주머니[이벤트]</v>
          </cell>
        </row>
        <row r="23144">
          <cell r="A23144">
            <v>5000061</v>
          </cell>
          <cell r="B23144" t="str">
            <v>특별한 매터리얼 상자[이벤트]</v>
          </cell>
        </row>
        <row r="23145">
          <cell r="A23145">
            <v>5000062</v>
          </cell>
          <cell r="B23145" t="str">
            <v>춘절 잉어[이벤트]</v>
          </cell>
        </row>
        <row r="23146">
          <cell r="A23146">
            <v>5000063</v>
          </cell>
          <cell r="B23146" t="str">
            <v>춘절 상자[이벤트]</v>
          </cell>
        </row>
        <row r="23147">
          <cell r="A23147">
            <v>5000064</v>
          </cell>
          <cell r="B23147" t="str">
            <v>비늘 조각[이벤트]</v>
          </cell>
        </row>
        <row r="23148">
          <cell r="A23148">
            <v>5000065</v>
          </cell>
          <cell r="B23148" t="str">
            <v>93레벨 상시 패키지</v>
          </cell>
        </row>
        <row r="23149">
          <cell r="A23149">
            <v>5000066</v>
          </cell>
          <cell r="B23149" t="str">
            <v>95레벨 상시 패키지</v>
          </cell>
        </row>
        <row r="23150">
          <cell r="A23150">
            <v>5010000</v>
          </cell>
          <cell r="B23150" t="str">
            <v>일반 변신 뽑기권</v>
          </cell>
        </row>
        <row r="23151">
          <cell r="A23151">
            <v>5010001</v>
          </cell>
          <cell r="B23151" t="str">
            <v>상급 변신 뽑기권</v>
          </cell>
        </row>
        <row r="23152">
          <cell r="A23152">
            <v>5010002</v>
          </cell>
          <cell r="B23152" t="str">
            <v>상급 변신 뽑기권[11회]</v>
          </cell>
        </row>
        <row r="23153">
          <cell r="A23153">
            <v>5010003</v>
          </cell>
          <cell r="B23153" t="str">
            <v>일반 변신 뽑기권[로얄상점]</v>
          </cell>
        </row>
        <row r="23154">
          <cell r="A23154">
            <v>5010004</v>
          </cell>
          <cell r="B23154" t="str">
            <v>상급 변신 뽑기권[로얄상점]</v>
          </cell>
        </row>
        <row r="23155">
          <cell r="A23155">
            <v>5010005</v>
          </cell>
          <cell r="B23155" t="str">
            <v>일반 변신 확정 뽑기권</v>
          </cell>
        </row>
        <row r="23156">
          <cell r="A23156">
            <v>5010006</v>
          </cell>
          <cell r="B23156" t="str">
            <v>고급 변신 확정 뽑기권</v>
          </cell>
        </row>
        <row r="23157">
          <cell r="A23157">
            <v>5010007</v>
          </cell>
          <cell r="B23157" t="str">
            <v>희귀 변신 확정 뽑기권</v>
          </cell>
        </row>
        <row r="23158">
          <cell r="A23158">
            <v>5010008</v>
          </cell>
          <cell r="B23158" t="str">
            <v>영웅 변신 확정 뽑기권</v>
          </cell>
        </row>
        <row r="23159">
          <cell r="A23159">
            <v>5010100</v>
          </cell>
          <cell r="B23159" t="str">
            <v>최상급 변신 뽑기권</v>
          </cell>
        </row>
        <row r="23160">
          <cell r="A23160">
            <v>5010101</v>
          </cell>
          <cell r="B23160" t="str">
            <v>최상급 변신 뽑기권[11회]</v>
          </cell>
        </row>
        <row r="23161">
          <cell r="A23161">
            <v>5010102</v>
          </cell>
          <cell r="B23161" t="str">
            <v>변신 뽑기권[이벤트]</v>
          </cell>
        </row>
        <row r="23162">
          <cell r="A23162">
            <v>5010103</v>
          </cell>
          <cell r="B23162" t="str">
            <v>영웅 변신 확정 뽑기권[이벤트]</v>
          </cell>
        </row>
        <row r="23163">
          <cell r="A23163">
            <v>5010104</v>
          </cell>
          <cell r="B23163" t="str">
            <v>일반 변신 뽑기권[이벤트]</v>
          </cell>
        </row>
        <row r="23164">
          <cell r="A23164">
            <v>5010105</v>
          </cell>
          <cell r="B23164" t="str">
            <v>고급 변신 확정 뽑기권[이벤트]</v>
          </cell>
        </row>
        <row r="23165">
          <cell r="A23165">
            <v>5010106</v>
          </cell>
          <cell r="B23165" t="str">
            <v>상급 변신 뽑기권[11회][이벤트]</v>
          </cell>
        </row>
        <row r="23166">
          <cell r="A23166">
            <v>5010107</v>
          </cell>
          <cell r="B23166" t="str">
            <v>희귀 변신 확정 뽑기권[이벤트]</v>
          </cell>
        </row>
        <row r="23167">
          <cell r="A23167">
            <v>5010108</v>
          </cell>
          <cell r="B23167" t="str">
            <v>영웅 변신 확정 뽑기권[이벤트]</v>
          </cell>
        </row>
        <row r="23168">
          <cell r="A23168">
            <v>5010109</v>
          </cell>
          <cell r="B23168" t="str">
            <v>고급~희귀 변신 뽑기권[이벤트]</v>
          </cell>
        </row>
        <row r="23169">
          <cell r="A23169">
            <v>5010110</v>
          </cell>
          <cell r="B23169" t="str">
            <v>희귀~영웅 변신 뽑기권[이벤트]</v>
          </cell>
        </row>
        <row r="23170">
          <cell r="A23170">
            <v>5010111</v>
          </cell>
          <cell r="B23170" t="str">
            <v>영웅~전설 변신 뽑기권[이벤트]</v>
          </cell>
        </row>
        <row r="23171">
          <cell r="A23171">
            <v>5010112</v>
          </cell>
          <cell r="B23171" t="str">
            <v xml:space="preserve">상급 변신 뽑기권[이벤트] </v>
          </cell>
        </row>
        <row r="23172">
          <cell r="A23172">
            <v>5010200</v>
          </cell>
          <cell r="B23172" t="str">
            <v>고급~희귀 변신 뽑기권</v>
          </cell>
        </row>
        <row r="23173">
          <cell r="A23173">
            <v>5010201</v>
          </cell>
          <cell r="B23173" t="str">
            <v>희귀~영웅 변신 뽑기권</v>
          </cell>
        </row>
        <row r="23174">
          <cell r="A23174">
            <v>5020000</v>
          </cell>
          <cell r="B23174" t="str">
            <v>일반 서번트 뽑기권</v>
          </cell>
        </row>
        <row r="23175">
          <cell r="A23175">
            <v>5020001</v>
          </cell>
          <cell r="B23175" t="str">
            <v>상급 서번트 뽑기권</v>
          </cell>
        </row>
        <row r="23176">
          <cell r="A23176">
            <v>5020002</v>
          </cell>
          <cell r="B23176" t="str">
            <v>상급 서번트 뽑기권[11회]</v>
          </cell>
        </row>
        <row r="23177">
          <cell r="A23177">
            <v>5020003</v>
          </cell>
          <cell r="B23177" t="str">
            <v>일반 서번트 뽑기권[로얄상점]</v>
          </cell>
        </row>
        <row r="23178">
          <cell r="A23178">
            <v>5020004</v>
          </cell>
          <cell r="B23178" t="str">
            <v>상급 서번트 뽑기권[로얄상점]</v>
          </cell>
        </row>
        <row r="23179">
          <cell r="A23179">
            <v>5020005</v>
          </cell>
          <cell r="B23179" t="str">
            <v>일반 서번트 확정 뽑기권</v>
          </cell>
        </row>
        <row r="23180">
          <cell r="A23180">
            <v>5020006</v>
          </cell>
          <cell r="B23180" t="str">
            <v>고급 서번트 확정 뽑기권</v>
          </cell>
        </row>
        <row r="23181">
          <cell r="A23181">
            <v>5020007</v>
          </cell>
          <cell r="B23181" t="str">
            <v>희귀 서번트 확정 뽑기권</v>
          </cell>
        </row>
        <row r="23182">
          <cell r="A23182">
            <v>5020008</v>
          </cell>
          <cell r="B23182" t="str">
            <v>영웅 서번트 확정 뽑기권</v>
          </cell>
        </row>
        <row r="23183">
          <cell r="A23183">
            <v>5020100</v>
          </cell>
          <cell r="B23183" t="str">
            <v>최상급 서번트 뽑기권</v>
          </cell>
        </row>
        <row r="23184">
          <cell r="A23184">
            <v>5020101</v>
          </cell>
          <cell r="B23184" t="str">
            <v>최상급 서번트 뽑기권[11회]</v>
          </cell>
        </row>
        <row r="23185">
          <cell r="A23185">
            <v>5020102</v>
          </cell>
          <cell r="B23185" t="str">
            <v>서번트 뽑기권[이벤트]</v>
          </cell>
        </row>
        <row r="23186">
          <cell r="A23186">
            <v>5020103</v>
          </cell>
          <cell r="B23186" t="str">
            <v>영웅 서번트 확정 뽑기권[이벤트]</v>
          </cell>
        </row>
        <row r="23187">
          <cell r="A23187">
            <v>5020104</v>
          </cell>
          <cell r="B23187" t="str">
            <v>일반 서번트 뽑기권[이벤트]</v>
          </cell>
        </row>
        <row r="23188">
          <cell r="A23188">
            <v>5020105</v>
          </cell>
          <cell r="B23188" t="str">
            <v>고급 서번트 확정 뽑기권[이벤트]</v>
          </cell>
        </row>
        <row r="23189">
          <cell r="A23189">
            <v>5020106</v>
          </cell>
          <cell r="B23189" t="str">
            <v>상급 서번트 뽑기권[11회][이벤트]</v>
          </cell>
        </row>
        <row r="23190">
          <cell r="A23190">
            <v>5020107</v>
          </cell>
          <cell r="B23190" t="str">
            <v>희귀 서번트 확정 뽑기권[이벤트]</v>
          </cell>
        </row>
        <row r="23191">
          <cell r="A23191">
            <v>5020108</v>
          </cell>
          <cell r="B23191" t="str">
            <v>영웅 서번트 확정 뽑기권[이벤트]</v>
          </cell>
        </row>
        <row r="23192">
          <cell r="A23192">
            <v>5020109</v>
          </cell>
          <cell r="B23192" t="str">
            <v>고급~희귀 서번트 뽑기권[이벤트]</v>
          </cell>
        </row>
        <row r="23193">
          <cell r="A23193">
            <v>5020110</v>
          </cell>
          <cell r="B23193" t="str">
            <v>희귀~영웅 서번트 뽑기권[이벤트]</v>
          </cell>
        </row>
        <row r="23194">
          <cell r="A23194">
            <v>5020111</v>
          </cell>
          <cell r="B23194" t="str">
            <v>영웅~전설 서번트 뽑기권[이벤트]</v>
          </cell>
        </row>
        <row r="23195">
          <cell r="A23195">
            <v>5020112</v>
          </cell>
          <cell r="B23195" t="str">
            <v xml:space="preserve">상급 서번트 뽑기권[이벤트] </v>
          </cell>
        </row>
        <row r="23196">
          <cell r="A23196">
            <v>5020200</v>
          </cell>
          <cell r="B23196" t="str">
            <v>고급~희귀 서번트 뽑기권</v>
          </cell>
        </row>
        <row r="23197">
          <cell r="A23197">
            <v>5020201</v>
          </cell>
          <cell r="B23197" t="str">
            <v>희귀~영웅 서번트 뽑기권</v>
          </cell>
        </row>
        <row r="23198">
          <cell r="A23198">
            <v>5030001</v>
          </cell>
          <cell r="B23198" t="str">
            <v>상급 수호의 매터리얼 상자</v>
          </cell>
        </row>
        <row r="23199">
          <cell r="A23199">
            <v>5030002</v>
          </cell>
          <cell r="B23199" t="str">
            <v>상급 영혼의 매터리얼 상자</v>
          </cell>
        </row>
        <row r="23200">
          <cell r="A23200">
            <v>5030003</v>
          </cell>
          <cell r="B23200" t="str">
            <v>상급 숙련의 매터리얼 상자</v>
          </cell>
        </row>
        <row r="23201">
          <cell r="A23201">
            <v>5030004</v>
          </cell>
          <cell r="B23201" t="str">
            <v>상급 생명의 매터리얼 상자</v>
          </cell>
        </row>
        <row r="23202">
          <cell r="A23202">
            <v>5030005</v>
          </cell>
          <cell r="B23202" t="str">
            <v>상급 파괴의 매터리얼 상자</v>
          </cell>
        </row>
        <row r="23203">
          <cell r="A23203">
            <v>5030006</v>
          </cell>
          <cell r="B23203" t="str">
            <v>매터리얼 상자[일반~고급][이벤트]</v>
          </cell>
        </row>
        <row r="23204">
          <cell r="A23204">
            <v>5040001</v>
          </cell>
          <cell r="B23204" t="str">
            <v>하드코어 - 영웅의 힘</v>
          </cell>
        </row>
        <row r="23205">
          <cell r="A23205">
            <v>5100000</v>
          </cell>
          <cell r="B23205" t="str">
            <v>풍등[이벤트]</v>
          </cell>
        </row>
        <row r="23206">
          <cell r="A23206">
            <v>5100001</v>
          </cell>
          <cell r="B23206" t="str">
            <v>월병[이벤트]</v>
          </cell>
        </row>
        <row r="23207">
          <cell r="A23207">
            <v>5100002</v>
          </cell>
          <cell r="B23207" t="str">
            <v>풍성한 추석 상자1[이벤트]</v>
          </cell>
        </row>
        <row r="23208">
          <cell r="A23208">
            <v>5100003</v>
          </cell>
          <cell r="B23208" t="str">
            <v>풍성한 추석 상자2[이벤트]</v>
          </cell>
        </row>
        <row r="23209">
          <cell r="A23209">
            <v>5100004</v>
          </cell>
          <cell r="B23209" t="str">
            <v>풍성한 추석 상자3[이벤트]</v>
          </cell>
        </row>
        <row r="23210">
          <cell r="A23210">
            <v>5100005</v>
          </cell>
          <cell r="B23210" t="str">
            <v>풍성한 추석 상자4[이벤트]</v>
          </cell>
        </row>
        <row r="23211">
          <cell r="A23211">
            <v>5100006</v>
          </cell>
          <cell r="B23211" t="str">
            <v>풍성한 추석 상자5[이벤트]</v>
          </cell>
        </row>
        <row r="23212">
          <cell r="A23212">
            <v>5100007</v>
          </cell>
          <cell r="B23212" t="str">
            <v>풍성한 추석 상자6[이벤트]</v>
          </cell>
        </row>
        <row r="23213">
          <cell r="A23213">
            <v>5100008</v>
          </cell>
          <cell r="B23213" t="str">
            <v>풍성한 추석 상자7[이벤트]</v>
          </cell>
        </row>
        <row r="23214">
          <cell r="A23214">
            <v>5100009</v>
          </cell>
          <cell r="B23214" t="str">
            <v>풍성한 추석 상자8[이벤트]</v>
          </cell>
        </row>
        <row r="23215">
          <cell r="A23215">
            <v>5100010</v>
          </cell>
          <cell r="B23215" t="str">
            <v>누적 참여 보상 상자Ⅰ[이벤트]</v>
          </cell>
        </row>
        <row r="23216">
          <cell r="A23216">
            <v>5100011</v>
          </cell>
          <cell r="B23216" t="str">
            <v>누적 참여 보상 상자Ⅱ[이벤트]</v>
          </cell>
        </row>
        <row r="23217">
          <cell r="A23217">
            <v>5100012</v>
          </cell>
          <cell r="B23217" t="str">
            <v>누적 참여 보상 상자Ⅲ[이벤트]</v>
          </cell>
        </row>
        <row r="23218">
          <cell r="A23218">
            <v>5100013</v>
          </cell>
          <cell r="B23218" t="str">
            <v>누적 참여 보상 상자Ⅳ[이벤트]</v>
          </cell>
        </row>
        <row r="23219">
          <cell r="A23219">
            <v>5100014</v>
          </cell>
          <cell r="B23219" t="str">
            <v>국경절 문자 상자[이벤트]</v>
          </cell>
        </row>
        <row r="23220">
          <cell r="A23220">
            <v>5100015</v>
          </cell>
          <cell r="B23220" t="str">
            <v xml:space="preserve">스페셜 룰렛 열쇠[이벤트] </v>
          </cell>
        </row>
        <row r="23221">
          <cell r="A23221">
            <v>5100016</v>
          </cell>
          <cell r="B23221" t="str">
            <v xml:space="preserve">모둠 코인 상자[이벤트] </v>
          </cell>
        </row>
        <row r="23222">
          <cell r="A23222">
            <v>5100017</v>
          </cell>
          <cell r="B23222" t="str">
            <v xml:space="preserve">클래스 전용 매터리얼 상자[이벤트] </v>
          </cell>
        </row>
        <row r="23223">
          <cell r="A23223">
            <v>5100018</v>
          </cell>
          <cell r="B23223" t="str">
            <v xml:space="preserve">행운의 매터리얼 상자[이벤트] </v>
          </cell>
        </row>
        <row r="23224">
          <cell r="A23224">
            <v>5100019</v>
          </cell>
          <cell r="B23224" t="str">
            <v xml:space="preserve">변신 강화 매터리얼 상자[이벤트] </v>
          </cell>
        </row>
        <row r="23225">
          <cell r="A23225">
            <v>5100020</v>
          </cell>
          <cell r="B23225" t="str">
            <v xml:space="preserve">전리품 제작서 상자[이벤트] </v>
          </cell>
        </row>
        <row r="23226">
          <cell r="A23226">
            <v>5100021</v>
          </cell>
          <cell r="B23226" t="str">
            <v xml:space="preserve">빛나는 유피테르의 계약서[1시간][이벤트] </v>
          </cell>
        </row>
        <row r="23227">
          <cell r="A23227">
            <v>5100022</v>
          </cell>
          <cell r="B23227" t="str">
            <v xml:space="preserve">장인의 영웅 제작 비급서 조각 상자[이벤트] </v>
          </cell>
        </row>
        <row r="23228">
          <cell r="A23228">
            <v>5100023</v>
          </cell>
          <cell r="B23228" t="str">
            <v xml:space="preserve">빛나는 무기 강화 주문서 상자[이벤트] </v>
          </cell>
        </row>
        <row r="23229">
          <cell r="A23229">
            <v>5100024</v>
          </cell>
          <cell r="B23229" t="str">
            <v xml:space="preserve">빛나는 방어구 강화 주문서 상자[이벤트] </v>
          </cell>
        </row>
        <row r="23230">
          <cell r="A23230">
            <v>5100025</v>
          </cell>
          <cell r="B23230" t="str">
            <v xml:space="preserve">빛나는 장신구 강화 주문서 상자[이벤트] </v>
          </cell>
        </row>
        <row r="23231">
          <cell r="A23231">
            <v>5100026</v>
          </cell>
          <cell r="B23231" t="str">
            <v xml:space="preserve">강화된 전리품 제작서 상자[이벤트] </v>
          </cell>
        </row>
        <row r="23232">
          <cell r="A23232">
            <v>5100027</v>
          </cell>
          <cell r="B23232" t="str">
            <v>룰렛 코인[이벤트]</v>
          </cell>
        </row>
        <row r="23233">
          <cell r="A23233">
            <v>5300001</v>
          </cell>
          <cell r="B23233" t="str">
            <v>문자 - 경[이벤트]</v>
          </cell>
        </row>
        <row r="23234">
          <cell r="A23234">
            <v>5300002</v>
          </cell>
          <cell r="B23234" t="str">
            <v>문자 - 축[이벤트]</v>
          </cell>
        </row>
        <row r="23235">
          <cell r="A23235">
            <v>5300003</v>
          </cell>
          <cell r="B23235" t="str">
            <v>문자 - 쌍[이벤트]</v>
          </cell>
        </row>
        <row r="23236">
          <cell r="A23236">
            <v>5300004</v>
          </cell>
          <cell r="B23236" t="str">
            <v>문자 - 십[이벤트]</v>
          </cell>
        </row>
        <row r="23237">
          <cell r="A23237">
            <v>5400000</v>
          </cell>
          <cell r="B23237" t="str">
            <v>1주차 점령 패키지 I 상자</v>
          </cell>
        </row>
        <row r="23238">
          <cell r="A23238">
            <v>5400001</v>
          </cell>
          <cell r="B23238" t="str">
            <v>호위 기사의 하사품 상자[뽑기권]</v>
          </cell>
        </row>
        <row r="23239">
          <cell r="A23239">
            <v>5400002</v>
          </cell>
          <cell r="B23239" t="str">
            <v>호위 기사의 하사품 상자[재료]</v>
          </cell>
        </row>
        <row r="23240">
          <cell r="A23240">
            <v>5400003</v>
          </cell>
          <cell r="B23240" t="str">
            <v>호위 기사의 하사품 상자[비급서]</v>
          </cell>
        </row>
        <row r="23241">
          <cell r="A23241">
            <v>5400004</v>
          </cell>
          <cell r="B23241" t="str">
            <v>1주차 점령 패키지 II 상자</v>
          </cell>
        </row>
        <row r="23242">
          <cell r="A23242">
            <v>5400005</v>
          </cell>
          <cell r="B23242" t="str">
            <v>호위 기사의 하사품 상자 [유피테르]</v>
          </cell>
        </row>
        <row r="23243">
          <cell r="A23243">
            <v>5400006</v>
          </cell>
          <cell r="B23243" t="str">
            <v>1주차 점령 패키지 III 상자</v>
          </cell>
        </row>
        <row r="23244">
          <cell r="A23244">
            <v>5400007</v>
          </cell>
          <cell r="B23244" t="str">
            <v>호위 기사의 하사품 상자[주문서]</v>
          </cell>
        </row>
        <row r="23245">
          <cell r="A23245">
            <v>5400008</v>
          </cell>
          <cell r="B23245" t="str">
            <v>호위 기사의 하사품 상자[시간의 모래]</v>
          </cell>
        </row>
        <row r="23246">
          <cell r="A23246">
            <v>5400009</v>
          </cell>
          <cell r="B23246" t="str">
            <v>2주차 점령 패키지 I 상자</v>
          </cell>
        </row>
        <row r="23247">
          <cell r="A23247">
            <v>5400010</v>
          </cell>
          <cell r="B23247" t="str">
            <v>영주의 하사품 상자[뽑기권]</v>
          </cell>
        </row>
        <row r="23248">
          <cell r="A23248">
            <v>5400011</v>
          </cell>
          <cell r="B23248" t="str">
            <v>영주의 하사품 상자[재료]</v>
          </cell>
        </row>
        <row r="23249">
          <cell r="A23249">
            <v>5400012</v>
          </cell>
          <cell r="B23249" t="str">
            <v>영주의 하사품 상자[비급서]</v>
          </cell>
        </row>
        <row r="23250">
          <cell r="A23250">
            <v>5400013</v>
          </cell>
          <cell r="B23250" t="str">
            <v>2주차 점령 패키지 II 상자</v>
          </cell>
        </row>
        <row r="23251">
          <cell r="A23251">
            <v>5400014</v>
          </cell>
          <cell r="B23251" t="str">
            <v>영주의 하사품 상자 [유피테르]</v>
          </cell>
        </row>
        <row r="23252">
          <cell r="A23252">
            <v>5400015</v>
          </cell>
          <cell r="B23252" t="str">
            <v>2주차 점령 패키지 III 상자</v>
          </cell>
        </row>
        <row r="23253">
          <cell r="A23253">
            <v>5400016</v>
          </cell>
          <cell r="B23253" t="str">
            <v>영주의 하사품 상자[주문서]</v>
          </cell>
        </row>
        <row r="23254">
          <cell r="A23254">
            <v>5400017</v>
          </cell>
          <cell r="B23254" t="str">
            <v>영주의 하사품 상자[시간의 모래]</v>
          </cell>
        </row>
        <row r="23255">
          <cell r="A23255">
            <v>5400018</v>
          </cell>
          <cell r="B23255" t="str">
            <v>3주차 점령 패키지 I 상자</v>
          </cell>
        </row>
        <row r="23256">
          <cell r="A23256">
            <v>5400019</v>
          </cell>
          <cell r="B23256" t="str">
            <v>성주의 하사품 상자[뽑기권]</v>
          </cell>
        </row>
        <row r="23257">
          <cell r="A23257">
            <v>5400020</v>
          </cell>
          <cell r="B23257" t="str">
            <v>성주의 하사품 상자[매터리얼]</v>
          </cell>
        </row>
        <row r="23258">
          <cell r="A23258">
            <v>5400021</v>
          </cell>
          <cell r="B23258" t="str">
            <v>성주의 하사품 상자[재료]</v>
          </cell>
        </row>
        <row r="23259">
          <cell r="A23259">
            <v>5400022</v>
          </cell>
          <cell r="B23259" t="str">
            <v>성주의 하사품 상자[비급서]</v>
          </cell>
        </row>
        <row r="23260">
          <cell r="A23260">
            <v>5400023</v>
          </cell>
          <cell r="B23260" t="str">
            <v>3주차 점령 패키지 II 상자</v>
          </cell>
        </row>
        <row r="23261">
          <cell r="A23261">
            <v>5400024</v>
          </cell>
          <cell r="B23261" t="str">
            <v>성주의 하사품 상자 [유피테르]</v>
          </cell>
        </row>
        <row r="23262">
          <cell r="A23262">
            <v>5400025</v>
          </cell>
          <cell r="B23262" t="str">
            <v>3주차 점령 패키지 III 상자</v>
          </cell>
        </row>
        <row r="23263">
          <cell r="A23263">
            <v>5400026</v>
          </cell>
          <cell r="B23263" t="str">
            <v>성주의 하사품 상자[주문서]</v>
          </cell>
        </row>
        <row r="23264">
          <cell r="A23264">
            <v>5400027</v>
          </cell>
          <cell r="B23264" t="str">
            <v>성주의 하사품 상자[시간의 모래]</v>
          </cell>
        </row>
        <row r="23265">
          <cell r="A23265">
            <v>5450001</v>
          </cell>
          <cell r="B23265" t="str">
            <v>월간 뽑기 패키지 상자</v>
          </cell>
        </row>
        <row r="23266">
          <cell r="A23266">
            <v>5450002</v>
          </cell>
          <cell r="B23266" t="str">
            <v>월간 유피테르 계약 패키지 상자</v>
          </cell>
        </row>
        <row r="23267">
          <cell r="A23267">
            <v>5450003</v>
          </cell>
          <cell r="B23267" t="str">
            <v>월간 주문서 패키지 상자</v>
          </cell>
        </row>
        <row r="23268">
          <cell r="A23268">
            <v>5450004</v>
          </cell>
          <cell r="B23268" t="str">
            <v>월간 전투 패키지 상자</v>
          </cell>
        </row>
        <row r="23269">
          <cell r="A23269">
            <v>5450005</v>
          </cell>
          <cell r="B23269" t="str">
            <v>월간 골드 패키지 상자</v>
          </cell>
        </row>
        <row r="23270">
          <cell r="A23270">
            <v>5450006</v>
          </cell>
          <cell r="B23270" t="str">
            <v>스타터 정착 패키지 상자</v>
          </cell>
        </row>
        <row r="23271">
          <cell r="A23271">
            <v>5450007</v>
          </cell>
          <cell r="B23271" t="str">
            <v>스타터 변신 패키지 상자</v>
          </cell>
        </row>
        <row r="23272">
          <cell r="A23272">
            <v>5450008</v>
          </cell>
          <cell r="B23272" t="str">
            <v>스타터 서번트 패키지 상자</v>
          </cell>
        </row>
        <row r="23273">
          <cell r="A23273">
            <v>5450009</v>
          </cell>
          <cell r="B23273" t="str">
            <v>레벨 달성 패키지(1레벨) 상자</v>
          </cell>
        </row>
        <row r="23274">
          <cell r="A23274">
            <v>5450010</v>
          </cell>
          <cell r="B23274" t="str">
            <v>레벨 달성 패키지(30레벨) 상자</v>
          </cell>
        </row>
        <row r="23275">
          <cell r="A23275">
            <v>5450011</v>
          </cell>
          <cell r="B23275" t="str">
            <v>레벨 달성 패키지(55레벨) 상자</v>
          </cell>
        </row>
        <row r="23276">
          <cell r="A23276">
            <v>5450012</v>
          </cell>
          <cell r="B23276" t="str">
            <v>유피테르의 증표 도감 패키지 상자</v>
          </cell>
        </row>
        <row r="23277">
          <cell r="A23277">
            <v>5450013</v>
          </cell>
          <cell r="B23277" t="str">
            <v>뚱냥이의 초급 패키지 상자</v>
          </cell>
        </row>
        <row r="23278">
          <cell r="A23278">
            <v>5450014</v>
          </cell>
          <cell r="B23278" t="str">
            <v>뚱냥이의 중급 패키지 상자</v>
          </cell>
        </row>
        <row r="23279">
          <cell r="A23279">
            <v>5450015</v>
          </cell>
          <cell r="B23279" t="str">
            <v>뚱냥이의 상급 패키지 상자</v>
          </cell>
        </row>
        <row r="23280">
          <cell r="A23280">
            <v>5450016</v>
          </cell>
          <cell r="B23280" t="str">
            <v>칠석 기념 초특급 패키지 상자</v>
          </cell>
        </row>
        <row r="23281">
          <cell r="A23281">
            <v>5450017</v>
          </cell>
          <cell r="B23281" t="str">
            <v>골드 패키지 1 상자</v>
          </cell>
        </row>
        <row r="23282">
          <cell r="A23282">
            <v>5450018</v>
          </cell>
          <cell r="B23282" t="str">
            <v>골드 패키지 2 상자</v>
          </cell>
        </row>
        <row r="23283">
          <cell r="A23283">
            <v>5450019</v>
          </cell>
          <cell r="B23283" t="str">
            <v>변신&amp;유피테르 패키지 상자</v>
          </cell>
        </row>
        <row r="23284">
          <cell r="A23284">
            <v>5450020</v>
          </cell>
          <cell r="B23284" t="str">
            <v>서번트&amp;유피테르 패키지 상자</v>
          </cell>
        </row>
        <row r="23285">
          <cell r="A23285">
            <v>5450021</v>
          </cell>
          <cell r="B23285" t="str">
            <v>헤라켄의 축 무기 강화 패키지 상자</v>
          </cell>
        </row>
        <row r="23286">
          <cell r="A23286">
            <v>5450022</v>
          </cell>
          <cell r="B23286" t="str">
            <v>헤라켄의 축 방어구 강화 패키지 상자</v>
          </cell>
        </row>
        <row r="23287">
          <cell r="A23287">
            <v>5450023</v>
          </cell>
          <cell r="B23287" t="str">
            <v>변신 주문서 패키지 상자</v>
          </cell>
        </row>
        <row r="23288">
          <cell r="A23288">
            <v>5450024</v>
          </cell>
          <cell r="B23288" t="str">
            <v>매터리얼 패키지 상자</v>
          </cell>
        </row>
        <row r="23289">
          <cell r="A23289">
            <v>5450025</v>
          </cell>
          <cell r="B23289" t="str">
            <v>서번트 주문서 패키지 상자</v>
          </cell>
        </row>
        <row r="23290">
          <cell r="A23290">
            <v>5450026</v>
          </cell>
          <cell r="B23290" t="str">
            <v>한가위 모둠 패키지 상자</v>
          </cell>
        </row>
        <row r="23291">
          <cell r="A23291">
            <v>5450027</v>
          </cell>
          <cell r="B23291" t="str">
            <v>스타터 뽑기 패키지 상자</v>
          </cell>
        </row>
        <row r="23292">
          <cell r="A23292">
            <v>5450028</v>
          </cell>
          <cell r="B23292" t="str">
            <v>희귀 확정 서번트 패키지 상자</v>
          </cell>
        </row>
        <row r="23293">
          <cell r="A23293">
            <v>5450029</v>
          </cell>
          <cell r="B23293" t="str">
            <v>특별한 매터리얼 패키지 상자</v>
          </cell>
        </row>
        <row r="23294">
          <cell r="A23294">
            <v>5450030</v>
          </cell>
          <cell r="B23294" t="str">
            <v>영웅 스크롤 패키지 상자</v>
          </cell>
        </row>
        <row r="23295">
          <cell r="A23295">
            <v>5450031</v>
          </cell>
          <cell r="B23295" t="str">
            <v>매터리얼 유피테르 패키지 상자</v>
          </cell>
        </row>
        <row r="23296">
          <cell r="A23296">
            <v>5450032</v>
          </cell>
          <cell r="B23296" t="str">
            <v>던전 페스티벌 패키지 상자</v>
          </cell>
        </row>
        <row r="23297">
          <cell r="A23297">
            <v>5450033</v>
          </cell>
          <cell r="B23297" t="str">
            <v>버닝 성장 패키지 상자</v>
          </cell>
        </row>
        <row r="23298">
          <cell r="A23298">
            <v>5450034</v>
          </cell>
          <cell r="B23298" t="str">
            <v>모래&amp;스크롤 패키지 상자</v>
          </cell>
        </row>
        <row r="23299">
          <cell r="A23299">
            <v>5450035</v>
          </cell>
          <cell r="B23299" t="str">
            <v>깜짝 변신 뽑기권 상자</v>
          </cell>
        </row>
        <row r="23300">
          <cell r="A23300">
            <v>5450036</v>
          </cell>
          <cell r="B23300" t="str">
            <v>깜짝 서번트 뽑기권 상자</v>
          </cell>
        </row>
        <row r="23301">
          <cell r="A23301">
            <v>5450037</v>
          </cell>
          <cell r="B23301" t="str">
            <v>영웅 변신 도전 패키지 상자</v>
          </cell>
        </row>
        <row r="23302">
          <cell r="A23302">
            <v>5450038</v>
          </cell>
          <cell r="B23302" t="str">
            <v>영웅 서번트 도전 패키지 상자</v>
          </cell>
        </row>
        <row r="23303">
          <cell r="A23303">
            <v>5450039</v>
          </cell>
          <cell r="B23303" t="str">
            <v>최상급 변신 패키지 상자</v>
          </cell>
        </row>
        <row r="23304">
          <cell r="A23304">
            <v>5450040</v>
          </cell>
          <cell r="B23304" t="str">
            <v>최상급 서번트 패키지 상자</v>
          </cell>
        </row>
        <row r="23305">
          <cell r="A23305">
            <v>5450041</v>
          </cell>
          <cell r="B23305" t="str">
            <v>유피테르 모둠 패키지 상자</v>
          </cell>
        </row>
        <row r="23306">
          <cell r="A23306">
            <v>5450042</v>
          </cell>
          <cell r="B23306" t="str">
            <v>시간의 모래 모둠 패키지 상자</v>
          </cell>
        </row>
        <row r="23307">
          <cell r="A23307">
            <v>5450043</v>
          </cell>
          <cell r="B23307" t="str">
            <v>깜짝 매터리얼 뽑기권 상자</v>
          </cell>
        </row>
        <row r="23308">
          <cell r="A23308">
            <v>5450044</v>
          </cell>
          <cell r="B23308" t="str">
            <v>도전 전리품 성배 패키지 상자</v>
          </cell>
        </row>
        <row r="23309">
          <cell r="A23309">
            <v>5450045</v>
          </cell>
          <cell r="B23309" t="str">
            <v>도전 전리품 부적 패키지 상자</v>
          </cell>
        </row>
        <row r="23310">
          <cell r="A23310">
            <v>5450046</v>
          </cell>
          <cell r="B23310" t="str">
            <v>도전 전리품 금관 패키지 상자</v>
          </cell>
        </row>
        <row r="23311">
          <cell r="A23311">
            <v>5450047</v>
          </cell>
          <cell r="B23311" t="str">
            <v>도전 전리품 나팔 패키지 상자</v>
          </cell>
        </row>
        <row r="23312">
          <cell r="A23312">
            <v>5450048</v>
          </cell>
          <cell r="B23312" t="str">
            <v>강화된 전리품 성배 패키지 상자</v>
          </cell>
        </row>
        <row r="23313">
          <cell r="A23313">
            <v>5450049</v>
          </cell>
          <cell r="B23313" t="str">
            <v>강화된 전리품 부적 패키지 상자</v>
          </cell>
        </row>
        <row r="23314">
          <cell r="A23314">
            <v>5450050</v>
          </cell>
          <cell r="B23314" t="str">
            <v>강화된 전리품 금관 패키지 상자</v>
          </cell>
        </row>
        <row r="23315">
          <cell r="A23315">
            <v>5450051</v>
          </cell>
          <cell r="B23315" t="str">
            <v>강화된 전리품 나팔 패키지 상자</v>
          </cell>
        </row>
        <row r="23316">
          <cell r="A23316">
            <v>5450052</v>
          </cell>
          <cell r="B23316" t="str">
            <v>강화된 부적&amp;성배 전리품 패키지 상자</v>
          </cell>
        </row>
        <row r="23317">
          <cell r="A23317">
            <v>5450053</v>
          </cell>
          <cell r="B23317" t="str">
            <v>강화된 금관&amp;나팔 전리품 패키지 상자</v>
          </cell>
        </row>
        <row r="23318">
          <cell r="A23318">
            <v>5450054</v>
          </cell>
          <cell r="B23318" t="str">
            <v>월간 부적&amp;성배 전리품 패키지 상자</v>
          </cell>
        </row>
        <row r="23319">
          <cell r="A23319">
            <v>5450055</v>
          </cell>
          <cell r="B23319" t="str">
            <v>월간 금관&amp;나팔 전리품 패키지 상자</v>
          </cell>
        </row>
        <row r="23320">
          <cell r="A23320">
            <v>5450056</v>
          </cell>
          <cell r="B23320" t="str">
            <v>+0 영혼의 부적 상자</v>
          </cell>
        </row>
        <row r="23321">
          <cell r="A23321">
            <v>5450057</v>
          </cell>
          <cell r="B23321" t="str">
            <v>+0 극복의 성배 상자</v>
          </cell>
        </row>
        <row r="23322">
          <cell r="A23322">
            <v>5450058</v>
          </cell>
          <cell r="B23322" t="str">
            <v>+0 생명의 금관 상자</v>
          </cell>
        </row>
        <row r="23323">
          <cell r="A23323">
            <v>5450059</v>
          </cell>
          <cell r="B23323" t="str">
            <v>+0 숙련의 나팔 상자</v>
          </cell>
        </row>
        <row r="23324">
          <cell r="A23324">
            <v>5450060</v>
          </cell>
          <cell r="B23324" t="str">
            <v>위협의 기운 도감 패키지 상자</v>
          </cell>
        </row>
        <row r="23325">
          <cell r="A23325">
            <v>5450061</v>
          </cell>
          <cell r="B23325" t="str">
            <v>주간 전투 패키지 상자</v>
          </cell>
        </row>
        <row r="23326">
          <cell r="A23326">
            <v>5450062</v>
          </cell>
          <cell r="B23326" t="str">
            <v>봉인된 희귀 영혼석 패키지 상자</v>
          </cell>
        </row>
        <row r="23327">
          <cell r="A23327">
            <v>5450063</v>
          </cell>
          <cell r="B23327" t="str">
            <v>봉인된 영웅 영혼석 패키지 상자</v>
          </cell>
        </row>
        <row r="23328">
          <cell r="A23328">
            <v>5450064</v>
          </cell>
          <cell r="B23328" t="str">
            <v>헤라켄의 축 무기 강화 패키지 상자</v>
          </cell>
        </row>
        <row r="23329">
          <cell r="A23329">
            <v>5450065</v>
          </cell>
          <cell r="B23329" t="str">
            <v>헤라켄의 축 방어구 강화 패키지 상자</v>
          </cell>
        </row>
        <row r="23330">
          <cell r="A23330">
            <v>5450066</v>
          </cell>
          <cell r="B23330" t="str">
            <v>헤라켄의 축 장신구 강화 패키지 상자</v>
          </cell>
        </row>
        <row r="23331">
          <cell r="A23331">
            <v>5450067</v>
          </cell>
          <cell r="B23331" t="str">
            <v>할로윈 모둠 패키지 상자</v>
          </cell>
        </row>
        <row r="23332">
          <cell r="A23332">
            <v>5450068</v>
          </cell>
          <cell r="B23332" t="str">
            <v>미노타우르스 도감 패키지 상자</v>
          </cell>
        </row>
        <row r="23333">
          <cell r="A23333">
            <v>5450069</v>
          </cell>
          <cell r="B23333" t="str">
            <v>월간 영웅 확정 변신 패키지 상자</v>
          </cell>
        </row>
        <row r="23334">
          <cell r="A23334">
            <v>5450070</v>
          </cell>
          <cell r="B23334" t="str">
            <v>월간 영웅 확정 서번트 패키지 상자</v>
          </cell>
        </row>
        <row r="23335">
          <cell r="A23335">
            <v>5450071</v>
          </cell>
          <cell r="B23335" t="str">
            <v>주간 성장 패키지 상자</v>
          </cell>
        </row>
        <row r="23336">
          <cell r="A23336">
            <v>5450072</v>
          </cell>
          <cell r="B23336" t="str">
            <v>도전 전리품 가면 패키지 상자</v>
          </cell>
        </row>
        <row r="23337">
          <cell r="A23337">
            <v>5450073</v>
          </cell>
          <cell r="B23337" t="str">
            <v>도전 전리품 팔찌 패키지 상자</v>
          </cell>
        </row>
        <row r="23338">
          <cell r="A23338">
            <v>5450074</v>
          </cell>
          <cell r="B23338" t="str">
            <v>강화된 전리품 가면 패키지 상자</v>
          </cell>
        </row>
        <row r="23339">
          <cell r="A23339">
            <v>5450075</v>
          </cell>
          <cell r="B23339" t="str">
            <v>강화된 전리품 팔찌 패키지 상자</v>
          </cell>
        </row>
        <row r="23340">
          <cell r="A23340">
            <v>5450076</v>
          </cell>
          <cell r="B23340" t="str">
            <v>강화된 가면&amp;팔찌 전리품 패키지 상자</v>
          </cell>
        </row>
        <row r="23341">
          <cell r="A23341">
            <v>5450077</v>
          </cell>
          <cell r="B23341" t="str">
            <v>월간 가면&amp;팔찌 전리품 패키지 상자</v>
          </cell>
        </row>
        <row r="23342">
          <cell r="A23342">
            <v>5450078</v>
          </cell>
          <cell r="B23342" t="str">
            <v>+0 파괴의 가면 상자</v>
          </cell>
        </row>
        <row r="23343">
          <cell r="A23343">
            <v>5450079</v>
          </cell>
          <cell r="B23343" t="str">
            <v>+0 수호의 팔찌 상자</v>
          </cell>
        </row>
        <row r="23344">
          <cell r="A23344">
            <v>5450080</v>
          </cell>
          <cell r="B23344" t="str">
            <v>시간의 모래 모둠 패키지 상자</v>
          </cell>
        </row>
        <row r="23345">
          <cell r="A23345">
            <v>5450081</v>
          </cell>
          <cell r="B23345" t="str">
            <v>블랙 프라이데이 기념 패키지</v>
          </cell>
        </row>
        <row r="23346">
          <cell r="A23346">
            <v>5450082</v>
          </cell>
          <cell r="B23346" t="str">
            <v>영웅 변신 도전 패키지 상자</v>
          </cell>
        </row>
        <row r="23347">
          <cell r="A23347">
            <v>5450083</v>
          </cell>
          <cell r="B23347" t="str">
            <v>영웅 서번트 도전 패키지 상자</v>
          </cell>
        </row>
        <row r="23348">
          <cell r="A23348">
            <v>5450084</v>
          </cell>
          <cell r="B23348" t="str">
            <v>크리스마스 전야제 패키지 상자</v>
          </cell>
        </row>
        <row r="23349">
          <cell r="A23349">
            <v>5450085</v>
          </cell>
          <cell r="B23349" t="str">
            <v>영웅 매터리얼 도전 패키지 상자</v>
          </cell>
        </row>
        <row r="23350">
          <cell r="A23350">
            <v>5450086</v>
          </cell>
          <cell r="B23350" t="str">
            <v>뚱냥이의 최상급 패키지 상자</v>
          </cell>
        </row>
        <row r="23351">
          <cell r="A23351">
            <v>5450087</v>
          </cell>
          <cell r="B23351" t="str">
            <v>점령자의 성물 도감 패키지 상자</v>
          </cell>
        </row>
        <row r="23352">
          <cell r="A23352">
            <v>5450088</v>
          </cell>
          <cell r="B23352" t="str">
            <v>전리품 제작서 패키지 상자</v>
          </cell>
        </row>
        <row r="23353">
          <cell r="A23353">
            <v>5450089</v>
          </cell>
          <cell r="B23353" t="str">
            <v>뚱냥이의 새해 선물 패키지 상자</v>
          </cell>
        </row>
        <row r="23354">
          <cell r="A23354">
            <v>5450090</v>
          </cell>
          <cell r="B23354" t="str">
            <v>특별한 설날 패키지 상자</v>
          </cell>
        </row>
        <row r="23355">
          <cell r="A23355">
            <v>5450091</v>
          </cell>
          <cell r="B23355" t="str">
            <v>황천의 유물 도감 패키지 상자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ST REPORT"/>
      <sheetName val="변신뽑기"/>
      <sheetName val="변신교체"/>
      <sheetName val="변신합성"/>
      <sheetName val="변신서번트성장"/>
      <sheetName val="서번트뽑기"/>
      <sheetName val="서번트교체"/>
      <sheetName val="서번트합성"/>
      <sheetName val="매터리얼뽑기"/>
      <sheetName val="매터리얼합성"/>
      <sheetName val="매터리얼교환"/>
      <sheetName val="전리품뽑기"/>
      <sheetName val="Sheet1"/>
      <sheetName val="아이템제작"/>
      <sheetName val="스킬강화"/>
      <sheetName val="슬롯강화"/>
      <sheetName val="영혼부여"/>
      <sheetName val="영혼부여전체"/>
      <sheetName val="전리품강화"/>
      <sheetName val="컨텐츠기타"/>
      <sheetName val="무기각인"/>
      <sheetName val="방어구각인"/>
      <sheetName val="장신구각인"/>
      <sheetName val="전리품각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46">
          <cell r="H546">
            <v>0.25</v>
          </cell>
          <cell r="I546" t="str">
            <v>10|없음|물리 공격력(근접)|1</v>
          </cell>
          <cell r="O546">
            <v>0.28570000000000001</v>
          </cell>
          <cell r="P546" t="str">
            <v>10|없음|물리 공격력(근접)|2</v>
          </cell>
        </row>
        <row r="547">
          <cell r="H547">
            <v>0.25</v>
          </cell>
          <cell r="I547" t="str">
            <v>10|없음|물리 공격력(근접)|2</v>
          </cell>
          <cell r="O547">
            <v>0.28570000000000001</v>
          </cell>
          <cell r="P547" t="str">
            <v>10|없음|물리 공격력(근접)|3</v>
          </cell>
        </row>
        <row r="548">
          <cell r="H548">
            <v>0.25</v>
          </cell>
          <cell r="I548" t="str">
            <v>10|없음|물리 공격력(근접)|3</v>
          </cell>
          <cell r="O548">
            <v>0.28570000000000001</v>
          </cell>
          <cell r="P548" t="str">
            <v>10|없음|물리 공격력(근접)|4</v>
          </cell>
        </row>
        <row r="549">
          <cell r="H549">
            <v>0.25</v>
          </cell>
          <cell r="I549" t="str">
            <v>10|없음|물리 공격력(근접)|4</v>
          </cell>
          <cell r="O549">
            <v>0.28570000000000001</v>
          </cell>
          <cell r="P549" t="str">
            <v>10|없음|물리 공격력(근접)|5</v>
          </cell>
        </row>
        <row r="550">
          <cell r="H550" t="str">
            <v>-</v>
          </cell>
          <cell r="I550" t="str">
            <v>10|없음|물리 공격력(근접)|-</v>
          </cell>
          <cell r="O550">
            <v>0.28570000000000001</v>
          </cell>
          <cell r="P550" t="str">
            <v>10|없음|물리 공격력(근접)|6</v>
          </cell>
        </row>
        <row r="551">
          <cell r="H551" t="str">
            <v>-</v>
          </cell>
          <cell r="I551" t="str">
            <v>10|없음|물리 공격력(근접)|-</v>
          </cell>
          <cell r="O551">
            <v>0.28570000000000001</v>
          </cell>
          <cell r="P551" t="str">
            <v>10|없음|물리 공격력(근접)|7</v>
          </cell>
        </row>
        <row r="552">
          <cell r="H552" t="str">
            <v>-</v>
          </cell>
          <cell r="I552" t="str">
            <v>10|없음|물리 공격력(근접)|-</v>
          </cell>
          <cell r="O552">
            <v>0.28570000000000001</v>
          </cell>
          <cell r="P552" t="str">
            <v>10|없음|물리 공격력(근접)|8</v>
          </cell>
        </row>
        <row r="553">
          <cell r="H553">
            <v>1</v>
          </cell>
          <cell r="I553" t="str">
            <v>10|크리처|물리 공격력(근접)|1</v>
          </cell>
          <cell r="O553">
            <v>0.57140000000000002</v>
          </cell>
          <cell r="P553" t="str">
            <v>10|크리처|물리 공격력(근접)|2</v>
          </cell>
        </row>
        <row r="554">
          <cell r="H554">
            <v>1</v>
          </cell>
          <cell r="I554" t="str">
            <v>10|크리처|물리 공격력(근접)|2</v>
          </cell>
          <cell r="O554">
            <v>0.57140000000000002</v>
          </cell>
          <cell r="P554" t="str">
            <v>10|크리처|물리 공격력(근접)|3</v>
          </cell>
        </row>
        <row r="555">
          <cell r="H555">
            <v>1</v>
          </cell>
          <cell r="I555" t="str">
            <v>10|크리처|물리 공격력(근접)|3</v>
          </cell>
          <cell r="O555">
            <v>0.57140000000000002</v>
          </cell>
          <cell r="P555" t="str">
            <v>10|크리처|물리 공격력(근접)|4</v>
          </cell>
        </row>
        <row r="556">
          <cell r="H556">
            <v>1</v>
          </cell>
          <cell r="I556" t="str">
            <v>10|크리처|물리 공격력(근접)|4</v>
          </cell>
          <cell r="O556">
            <v>0.57140000000000002</v>
          </cell>
          <cell r="P556" t="str">
            <v>10|크리처|물리 공격력(근접)|5</v>
          </cell>
        </row>
        <row r="557">
          <cell r="H557" t="str">
            <v>-</v>
          </cell>
          <cell r="I557" t="str">
            <v>10|크리처|물리 공격력(근접)|-</v>
          </cell>
          <cell r="O557">
            <v>0.57140000000000002</v>
          </cell>
          <cell r="P557" t="str">
            <v>10|크리처|물리 공격력(근접)|6</v>
          </cell>
        </row>
        <row r="558">
          <cell r="H558" t="str">
            <v>-</v>
          </cell>
          <cell r="I558" t="str">
            <v>10|크리처|물리 공격력(근접)|-</v>
          </cell>
          <cell r="O558">
            <v>0.57140000000000002</v>
          </cell>
          <cell r="P558" t="str">
            <v>10|크리처|물리 공격력(근접)|7</v>
          </cell>
        </row>
        <row r="559">
          <cell r="H559" t="str">
            <v>-</v>
          </cell>
          <cell r="I559" t="str">
            <v>10|크리처|물리 공격력(근접)|-</v>
          </cell>
          <cell r="O559">
            <v>0.57140000000000002</v>
          </cell>
          <cell r="P559" t="str">
            <v>10|크리처|물리 공격력(근접)|8</v>
          </cell>
        </row>
        <row r="560">
          <cell r="H560">
            <v>1</v>
          </cell>
          <cell r="I560" t="str">
            <v>10|언데드|물리 공격력(근접)|1</v>
          </cell>
          <cell r="O560">
            <v>0.57140000000000002</v>
          </cell>
          <cell r="P560" t="str">
            <v>10|언데드|물리 공격력(근접)|2</v>
          </cell>
        </row>
        <row r="561">
          <cell r="H561">
            <v>1</v>
          </cell>
          <cell r="I561" t="str">
            <v>10|언데드|물리 공격력(근접)|2</v>
          </cell>
          <cell r="O561">
            <v>0.57140000000000002</v>
          </cell>
          <cell r="P561" t="str">
            <v>10|언데드|물리 공격력(근접)|3</v>
          </cell>
        </row>
        <row r="562">
          <cell r="H562">
            <v>1</v>
          </cell>
          <cell r="I562" t="str">
            <v>10|언데드|물리 공격력(근접)|3</v>
          </cell>
          <cell r="O562">
            <v>0.57140000000000002</v>
          </cell>
          <cell r="P562" t="str">
            <v>10|언데드|물리 공격력(근접)|4</v>
          </cell>
        </row>
        <row r="563">
          <cell r="H563">
            <v>1</v>
          </cell>
          <cell r="I563" t="str">
            <v>10|언데드|물리 공격력(근접)|4</v>
          </cell>
          <cell r="O563">
            <v>0.57140000000000002</v>
          </cell>
          <cell r="P563" t="str">
            <v>10|언데드|물리 공격력(근접)|5</v>
          </cell>
        </row>
        <row r="564">
          <cell r="H564" t="str">
            <v>-</v>
          </cell>
          <cell r="I564" t="str">
            <v>10|언데드|물리 공격력(근접)|-</v>
          </cell>
          <cell r="O564">
            <v>0.57140000000000002</v>
          </cell>
          <cell r="P564" t="str">
            <v>10|언데드|물리 공격력(근접)|6</v>
          </cell>
        </row>
        <row r="565">
          <cell r="H565" t="str">
            <v>-</v>
          </cell>
          <cell r="I565" t="str">
            <v>10|언데드|물리 공격력(근접)|-</v>
          </cell>
          <cell r="O565">
            <v>0.57140000000000002</v>
          </cell>
          <cell r="P565" t="str">
            <v>10|언데드|물리 공격력(근접)|7</v>
          </cell>
        </row>
        <row r="566">
          <cell r="H566" t="str">
            <v>-</v>
          </cell>
          <cell r="I566" t="str">
            <v>10|언데드|물리 공격력(근접)|-</v>
          </cell>
          <cell r="O566">
            <v>0.57140000000000002</v>
          </cell>
          <cell r="P566" t="str">
            <v>10|언데드|물리 공격력(근접)|8</v>
          </cell>
        </row>
        <row r="567">
          <cell r="H567">
            <v>1</v>
          </cell>
          <cell r="I567" t="str">
            <v>10|데몬|물리 공격력(근접)|1</v>
          </cell>
          <cell r="O567">
            <v>0.57140000000000002</v>
          </cell>
          <cell r="P567" t="str">
            <v>10|데몬|물리 공격력(근접)|2</v>
          </cell>
        </row>
        <row r="568">
          <cell r="H568">
            <v>1</v>
          </cell>
          <cell r="I568" t="str">
            <v>10|데몬|물리 공격력(근접)|2</v>
          </cell>
          <cell r="O568">
            <v>0.57140000000000002</v>
          </cell>
          <cell r="P568" t="str">
            <v>10|데몬|물리 공격력(근접)|3</v>
          </cell>
        </row>
        <row r="569">
          <cell r="H569">
            <v>1</v>
          </cell>
          <cell r="I569" t="str">
            <v>10|데몬|물리 공격력(근접)|3</v>
          </cell>
          <cell r="O569">
            <v>0.57140000000000002</v>
          </cell>
          <cell r="P569" t="str">
            <v>10|데몬|물리 공격력(근접)|4</v>
          </cell>
        </row>
        <row r="570">
          <cell r="H570">
            <v>1</v>
          </cell>
          <cell r="I570" t="str">
            <v>10|데몬|물리 공격력(근접)|4</v>
          </cell>
          <cell r="O570">
            <v>0.57140000000000002</v>
          </cell>
          <cell r="P570" t="str">
            <v>10|데몬|물리 공격력(근접)|5</v>
          </cell>
        </row>
        <row r="571">
          <cell r="H571" t="str">
            <v>-</v>
          </cell>
          <cell r="I571" t="str">
            <v>10|데몬|물리 공격력(근접)|-</v>
          </cell>
          <cell r="O571">
            <v>0.57140000000000002</v>
          </cell>
          <cell r="P571" t="str">
            <v>10|데몬|물리 공격력(근접)|6</v>
          </cell>
        </row>
        <row r="572">
          <cell r="H572" t="str">
            <v>-</v>
          </cell>
          <cell r="I572" t="str">
            <v>10|데몬|물리 공격력(근접)|-</v>
          </cell>
          <cell r="O572">
            <v>0.57140000000000002</v>
          </cell>
          <cell r="P572" t="str">
            <v>10|데몬|물리 공격력(근접)|7</v>
          </cell>
        </row>
        <row r="573">
          <cell r="H573" t="str">
            <v>-</v>
          </cell>
          <cell r="I573" t="str">
            <v>10|데몬|물리 공격력(근접)|-</v>
          </cell>
          <cell r="O573">
            <v>0.57140000000000002</v>
          </cell>
          <cell r="P573" t="str">
            <v>10|데몬|물리 공격력(근접)|8</v>
          </cell>
        </row>
        <row r="574">
          <cell r="H574">
            <v>1</v>
          </cell>
          <cell r="I574" t="str">
            <v>10|보스|물리 공격력(근접)|1</v>
          </cell>
          <cell r="O574">
            <v>0.57140000000000002</v>
          </cell>
          <cell r="P574" t="str">
            <v>10|보스|물리 공격력(근접)|2</v>
          </cell>
        </row>
        <row r="575">
          <cell r="H575">
            <v>1</v>
          </cell>
          <cell r="I575" t="str">
            <v>10|보스|물리 공격력(근접)|2</v>
          </cell>
          <cell r="O575">
            <v>0.57140000000000002</v>
          </cell>
          <cell r="P575" t="str">
            <v>10|보스|물리 공격력(근접)|3</v>
          </cell>
        </row>
        <row r="576">
          <cell r="H576">
            <v>1</v>
          </cell>
          <cell r="I576" t="str">
            <v>10|보스|물리 공격력(근접)|3</v>
          </cell>
          <cell r="O576">
            <v>0.57140000000000002</v>
          </cell>
          <cell r="P576" t="str">
            <v>10|보스|물리 공격력(근접)|4</v>
          </cell>
        </row>
        <row r="577">
          <cell r="H577">
            <v>1</v>
          </cell>
          <cell r="I577" t="str">
            <v>10|보스|물리 공격력(근접)|4</v>
          </cell>
          <cell r="O577">
            <v>0.57140000000000002</v>
          </cell>
          <cell r="P577" t="str">
            <v>10|보스|물리 공격력(근접)|5</v>
          </cell>
        </row>
        <row r="578">
          <cell r="H578" t="str">
            <v>-</v>
          </cell>
          <cell r="I578" t="str">
            <v>10|보스|물리 공격력(근접)|-</v>
          </cell>
          <cell r="O578">
            <v>0.57140000000000002</v>
          </cell>
          <cell r="P578" t="str">
            <v>10|보스|물리 공격력(근접)|6</v>
          </cell>
        </row>
        <row r="579">
          <cell r="H579" t="str">
            <v>-</v>
          </cell>
          <cell r="I579" t="str">
            <v>10|보스|물리 공격력(근접)|-</v>
          </cell>
          <cell r="O579">
            <v>0.57140000000000002</v>
          </cell>
          <cell r="P579" t="str">
            <v>10|보스|물리 공격력(근접)|7</v>
          </cell>
        </row>
        <row r="580">
          <cell r="H580" t="str">
            <v>-</v>
          </cell>
          <cell r="I580" t="str">
            <v>10|보스|물리 공격력(근접)|-</v>
          </cell>
          <cell r="O580">
            <v>0.57140000000000002</v>
          </cell>
          <cell r="P580" t="str">
            <v>10|보스|물리 공격력(근접)|8</v>
          </cell>
        </row>
        <row r="581">
          <cell r="H581">
            <v>1</v>
          </cell>
          <cell r="I581" t="str">
            <v>10|없음|물리 명중력(근접)|1</v>
          </cell>
          <cell r="O581">
            <v>0.6</v>
          </cell>
          <cell r="P581" t="str">
            <v>10|없음|물리 명중력(근접)|2</v>
          </cell>
        </row>
        <row r="582">
          <cell r="H582">
            <v>1</v>
          </cell>
          <cell r="I582" t="str">
            <v>10|없음|물리 명중력(근접)|2</v>
          </cell>
          <cell r="O582">
            <v>0.6</v>
          </cell>
          <cell r="P582" t="str">
            <v>10|없음|물리 명중력(근접)|3</v>
          </cell>
        </row>
        <row r="583">
          <cell r="H583">
            <v>1</v>
          </cell>
          <cell r="I583" t="str">
            <v>10|없음|물리 명중력(근접)|3</v>
          </cell>
          <cell r="O583">
            <v>0.6</v>
          </cell>
          <cell r="P583" t="str">
            <v>10|없음|물리 명중력(근접)|4</v>
          </cell>
        </row>
        <row r="584">
          <cell r="H584" t="str">
            <v>-</v>
          </cell>
          <cell r="I584" t="str">
            <v>10|없음|물리 명중력(근접)|-</v>
          </cell>
          <cell r="O584">
            <v>0.6</v>
          </cell>
          <cell r="P584" t="str">
            <v>10|없음|물리 명중력(근접)|5</v>
          </cell>
        </row>
        <row r="585">
          <cell r="H585" t="str">
            <v>-</v>
          </cell>
          <cell r="I585" t="str">
            <v>10|없음|물리 명중력(근접)|-</v>
          </cell>
          <cell r="O585">
            <v>0.6</v>
          </cell>
          <cell r="P585" t="str">
            <v>10|없음|물리 명중력(근접)|6</v>
          </cell>
        </row>
        <row r="586">
          <cell r="H586">
            <v>1.3332999999999999</v>
          </cell>
          <cell r="I586" t="str">
            <v>10|크리처|물리 명중력(근접)|1</v>
          </cell>
          <cell r="O586">
            <v>0.8</v>
          </cell>
          <cell r="P586" t="str">
            <v>10|크리처|물리 명중력(근접)|2</v>
          </cell>
        </row>
        <row r="587">
          <cell r="H587">
            <v>1.3332999999999999</v>
          </cell>
          <cell r="I587" t="str">
            <v>10|크리처|물리 명중력(근접)|2</v>
          </cell>
          <cell r="O587">
            <v>0.8</v>
          </cell>
          <cell r="P587" t="str">
            <v>10|크리처|물리 명중력(근접)|3</v>
          </cell>
        </row>
        <row r="588">
          <cell r="H588">
            <v>1.3332999999999999</v>
          </cell>
          <cell r="I588" t="str">
            <v>10|크리처|물리 명중력(근접)|3</v>
          </cell>
          <cell r="O588">
            <v>0.8</v>
          </cell>
          <cell r="P588" t="str">
            <v>10|크리처|물리 명중력(근접)|4</v>
          </cell>
        </row>
        <row r="589">
          <cell r="H589" t="str">
            <v>-</v>
          </cell>
          <cell r="I589" t="str">
            <v>10|크리처|물리 명중력(근접)|-</v>
          </cell>
          <cell r="O589">
            <v>0.8</v>
          </cell>
          <cell r="P589" t="str">
            <v>10|크리처|물리 명중력(근접)|5</v>
          </cell>
        </row>
        <row r="590">
          <cell r="H590" t="str">
            <v>-</v>
          </cell>
          <cell r="I590" t="str">
            <v>10|크리처|물리 명중력(근접)|-</v>
          </cell>
          <cell r="O590">
            <v>0.8</v>
          </cell>
          <cell r="P590" t="str">
            <v>10|크리처|물리 명중력(근접)|6</v>
          </cell>
        </row>
        <row r="591">
          <cell r="H591">
            <v>1.3332999999999999</v>
          </cell>
          <cell r="I591" t="str">
            <v>10|언데드|물리 명중력(근접)|1</v>
          </cell>
          <cell r="O591">
            <v>0.8</v>
          </cell>
          <cell r="P591" t="str">
            <v>10|언데드|물리 명중력(근접)|2</v>
          </cell>
        </row>
        <row r="592">
          <cell r="H592">
            <v>1.3332999999999999</v>
          </cell>
          <cell r="I592" t="str">
            <v>10|언데드|물리 명중력(근접)|2</v>
          </cell>
          <cell r="O592">
            <v>0.8</v>
          </cell>
          <cell r="P592" t="str">
            <v>10|언데드|물리 명중력(근접)|3</v>
          </cell>
        </row>
        <row r="593">
          <cell r="H593">
            <v>1.3332999999999999</v>
          </cell>
          <cell r="I593" t="str">
            <v>10|언데드|물리 명중력(근접)|3</v>
          </cell>
          <cell r="O593">
            <v>0.8</v>
          </cell>
          <cell r="P593" t="str">
            <v>10|언데드|물리 명중력(근접)|4</v>
          </cell>
        </row>
        <row r="594">
          <cell r="H594" t="str">
            <v>-</v>
          </cell>
          <cell r="I594" t="str">
            <v>10|언데드|물리 명중력(근접)|-</v>
          </cell>
          <cell r="O594">
            <v>0.8</v>
          </cell>
          <cell r="P594" t="str">
            <v>10|언데드|물리 명중력(근접)|5</v>
          </cell>
        </row>
        <row r="595">
          <cell r="H595" t="str">
            <v>-</v>
          </cell>
          <cell r="I595" t="str">
            <v>10|언데드|물리 명중력(근접)|-</v>
          </cell>
          <cell r="O595">
            <v>0.8</v>
          </cell>
          <cell r="P595" t="str">
            <v>10|언데드|물리 명중력(근접)|6</v>
          </cell>
        </row>
        <row r="596">
          <cell r="H596">
            <v>1.3332999999999999</v>
          </cell>
          <cell r="I596" t="str">
            <v>10|데몬|물리 명중력(근접)|1</v>
          </cell>
          <cell r="O596">
            <v>0.8</v>
          </cell>
          <cell r="P596" t="str">
            <v>10|데몬|물리 명중력(근접)|2</v>
          </cell>
        </row>
        <row r="597">
          <cell r="H597">
            <v>1.3332999999999999</v>
          </cell>
          <cell r="I597" t="str">
            <v>10|데몬|물리 명중력(근접)|2</v>
          </cell>
          <cell r="O597">
            <v>0.8</v>
          </cell>
          <cell r="P597" t="str">
            <v>10|데몬|물리 명중력(근접)|3</v>
          </cell>
        </row>
        <row r="598">
          <cell r="H598">
            <v>1.3332999999999999</v>
          </cell>
          <cell r="I598" t="str">
            <v>10|데몬|물리 명중력(근접)|3</v>
          </cell>
          <cell r="O598">
            <v>0.8</v>
          </cell>
          <cell r="P598" t="str">
            <v>10|데몬|물리 명중력(근접)|4</v>
          </cell>
        </row>
        <row r="599">
          <cell r="H599" t="str">
            <v>-</v>
          </cell>
          <cell r="I599" t="str">
            <v>10|데몬|물리 명중력(근접)|-</v>
          </cell>
          <cell r="O599">
            <v>0.8</v>
          </cell>
          <cell r="P599" t="str">
            <v>10|데몬|물리 명중력(근접)|5</v>
          </cell>
        </row>
        <row r="600">
          <cell r="H600" t="str">
            <v>-</v>
          </cell>
          <cell r="I600" t="str">
            <v>10|데몬|물리 명중력(근접)|-</v>
          </cell>
          <cell r="O600">
            <v>0.8</v>
          </cell>
          <cell r="P600" t="str">
            <v>10|데몬|물리 명중력(근접)|6</v>
          </cell>
        </row>
        <row r="601">
          <cell r="H601">
            <v>1.3332999999999999</v>
          </cell>
          <cell r="I601" t="str">
            <v>10|보스|물리 명중력(근접)|1</v>
          </cell>
          <cell r="O601">
            <v>0.8</v>
          </cell>
          <cell r="P601" t="str">
            <v>10|보스|물리 명중력(근접)|2</v>
          </cell>
        </row>
        <row r="602">
          <cell r="H602">
            <v>1.3332999999999999</v>
          </cell>
          <cell r="I602" t="str">
            <v>10|보스|물리 명중력(근접)|2</v>
          </cell>
          <cell r="O602">
            <v>0.8</v>
          </cell>
          <cell r="P602" t="str">
            <v>10|보스|물리 명중력(근접)|3</v>
          </cell>
        </row>
        <row r="603">
          <cell r="H603">
            <v>1.3332999999999999</v>
          </cell>
          <cell r="I603" t="str">
            <v>10|보스|물리 명중력(근접)|3</v>
          </cell>
          <cell r="O603">
            <v>0.8</v>
          </cell>
          <cell r="P603" t="str">
            <v>10|보스|물리 명중력(근접)|4</v>
          </cell>
        </row>
        <row r="604">
          <cell r="H604" t="str">
            <v>-</v>
          </cell>
          <cell r="I604" t="str">
            <v>10|보스|물리 명중력(근접)|-</v>
          </cell>
          <cell r="O604">
            <v>0.8</v>
          </cell>
          <cell r="P604" t="str">
            <v>10|보스|물리 명중력(근접)|5</v>
          </cell>
        </row>
        <row r="605">
          <cell r="H605" t="str">
            <v>-</v>
          </cell>
          <cell r="I605" t="str">
            <v>10|보스|물리 명중력(근접)|-</v>
          </cell>
          <cell r="O605">
            <v>0.8</v>
          </cell>
          <cell r="P605" t="str">
            <v>10|보스|물리 명중력(근접)|6</v>
          </cell>
        </row>
        <row r="606">
          <cell r="H606">
            <v>0.2</v>
          </cell>
          <cell r="I606" t="str">
            <v>10|없음|치명타 공격력|1</v>
          </cell>
          <cell r="O606">
            <v>0.22220000000000001</v>
          </cell>
          <cell r="P606" t="str">
            <v>10|없음|치명타 공격력|2</v>
          </cell>
        </row>
        <row r="607">
          <cell r="H607">
            <v>0.2</v>
          </cell>
          <cell r="I607" t="str">
            <v>10|없음|치명타 공격력|2</v>
          </cell>
          <cell r="O607">
            <v>0.22220000000000001</v>
          </cell>
          <cell r="P607" t="str">
            <v>10|없음|치명타 공격력|3</v>
          </cell>
        </row>
        <row r="608">
          <cell r="H608">
            <v>0.2</v>
          </cell>
          <cell r="I608" t="str">
            <v>10|없음|치명타 공격력|3</v>
          </cell>
          <cell r="O608">
            <v>0.22220000000000001</v>
          </cell>
          <cell r="P608" t="str">
            <v>10|없음|치명타 공격력|4</v>
          </cell>
        </row>
        <row r="609">
          <cell r="H609">
            <v>0.2</v>
          </cell>
          <cell r="I609" t="str">
            <v>10|없음|치명타 공격력|4</v>
          </cell>
          <cell r="O609">
            <v>0.22220000000000001</v>
          </cell>
          <cell r="P609" t="str">
            <v>10|없음|치명타 공격력|5</v>
          </cell>
        </row>
        <row r="610">
          <cell r="H610">
            <v>0.2</v>
          </cell>
          <cell r="I610" t="str">
            <v>10|없음|치명타 공격력|5</v>
          </cell>
          <cell r="O610">
            <v>0.22220000000000001</v>
          </cell>
          <cell r="P610" t="str">
            <v>10|없음|치명타 공격력|6</v>
          </cell>
        </row>
        <row r="611">
          <cell r="H611" t="str">
            <v>-</v>
          </cell>
          <cell r="I611" t="str">
            <v>10|없음|치명타 공격력|-</v>
          </cell>
          <cell r="O611">
            <v>0.22220000000000001</v>
          </cell>
          <cell r="P611" t="str">
            <v>10|없음|치명타 공격력|7</v>
          </cell>
        </row>
        <row r="612">
          <cell r="H612" t="str">
            <v>-</v>
          </cell>
          <cell r="I612" t="str">
            <v>10|없음|치명타 공격력|-</v>
          </cell>
          <cell r="O612">
            <v>0.22220000000000001</v>
          </cell>
          <cell r="P612" t="str">
            <v>10|없음|치명타 공격력|8</v>
          </cell>
        </row>
        <row r="613">
          <cell r="H613" t="str">
            <v>-</v>
          </cell>
          <cell r="I613" t="str">
            <v>10|없음|치명타 공격력|-</v>
          </cell>
          <cell r="O613">
            <v>0.22220000000000001</v>
          </cell>
          <cell r="P613" t="str">
            <v>10|없음|치명타 공격력|9</v>
          </cell>
        </row>
        <row r="614">
          <cell r="H614" t="str">
            <v>-</v>
          </cell>
          <cell r="I614" t="str">
            <v>10|없음|치명타 공격력|-</v>
          </cell>
          <cell r="O614">
            <v>0.22220000000000001</v>
          </cell>
          <cell r="P614" t="str">
            <v>10|없음|치명타 공격력|10</v>
          </cell>
        </row>
        <row r="615">
          <cell r="H615">
            <v>0.8</v>
          </cell>
          <cell r="I615" t="str">
            <v>10|크리처|치명타 공격력|1</v>
          </cell>
          <cell r="O615">
            <v>0.44440000000000002</v>
          </cell>
          <cell r="P615" t="str">
            <v>10|크리처|치명타 공격력|2</v>
          </cell>
        </row>
        <row r="616">
          <cell r="H616">
            <v>0.8</v>
          </cell>
          <cell r="I616" t="str">
            <v>10|크리처|치명타 공격력|2</v>
          </cell>
          <cell r="O616">
            <v>0.44440000000000002</v>
          </cell>
          <cell r="P616" t="str">
            <v>10|크리처|치명타 공격력|3</v>
          </cell>
        </row>
        <row r="617">
          <cell r="H617">
            <v>0.8</v>
          </cell>
          <cell r="I617" t="str">
            <v>10|크리처|치명타 공격력|3</v>
          </cell>
          <cell r="O617">
            <v>0.44440000000000002</v>
          </cell>
          <cell r="P617" t="str">
            <v>10|크리처|치명타 공격력|4</v>
          </cell>
        </row>
        <row r="618">
          <cell r="H618">
            <v>0.8</v>
          </cell>
          <cell r="I618" t="str">
            <v>10|크리처|치명타 공격력|4</v>
          </cell>
          <cell r="O618">
            <v>0.44440000000000002</v>
          </cell>
          <cell r="P618" t="str">
            <v>10|크리처|치명타 공격력|5</v>
          </cell>
        </row>
        <row r="619">
          <cell r="H619">
            <v>0.8</v>
          </cell>
          <cell r="I619" t="str">
            <v>10|크리처|치명타 공격력|5</v>
          </cell>
          <cell r="O619">
            <v>0.44440000000000002</v>
          </cell>
          <cell r="P619" t="str">
            <v>10|크리처|치명타 공격력|6</v>
          </cell>
        </row>
        <row r="620">
          <cell r="H620" t="str">
            <v>-</v>
          </cell>
          <cell r="I620" t="str">
            <v>10|크리처|치명타 공격력|-</v>
          </cell>
          <cell r="O620">
            <v>0.44440000000000002</v>
          </cell>
          <cell r="P620" t="str">
            <v>10|크리처|치명타 공격력|7</v>
          </cell>
        </row>
        <row r="621">
          <cell r="H621" t="str">
            <v>-</v>
          </cell>
          <cell r="I621" t="str">
            <v>10|크리처|치명타 공격력|-</v>
          </cell>
          <cell r="O621">
            <v>0.44440000000000002</v>
          </cell>
          <cell r="P621" t="str">
            <v>10|크리처|치명타 공격력|8</v>
          </cell>
        </row>
        <row r="622">
          <cell r="H622" t="str">
            <v>-</v>
          </cell>
          <cell r="I622" t="str">
            <v>10|크리처|치명타 공격력|-</v>
          </cell>
          <cell r="O622">
            <v>0.44440000000000002</v>
          </cell>
          <cell r="P622" t="str">
            <v>10|크리처|치명타 공격력|9</v>
          </cell>
        </row>
        <row r="623">
          <cell r="H623" t="str">
            <v>-</v>
          </cell>
          <cell r="I623" t="str">
            <v>10|크리처|치명타 공격력|-</v>
          </cell>
          <cell r="O623">
            <v>0.44440000000000002</v>
          </cell>
          <cell r="P623" t="str">
            <v>10|크리처|치명타 공격력|10</v>
          </cell>
        </row>
        <row r="624">
          <cell r="H624">
            <v>0.8</v>
          </cell>
          <cell r="I624" t="str">
            <v>10|언데드|치명타 공격력|1</v>
          </cell>
          <cell r="O624">
            <v>0.44440000000000002</v>
          </cell>
          <cell r="P624" t="str">
            <v>10|언데드|치명타 공격력|2</v>
          </cell>
        </row>
        <row r="625">
          <cell r="H625">
            <v>0.8</v>
          </cell>
          <cell r="I625" t="str">
            <v>10|언데드|치명타 공격력|2</v>
          </cell>
          <cell r="O625">
            <v>0.44440000000000002</v>
          </cell>
          <cell r="P625" t="str">
            <v>10|언데드|치명타 공격력|3</v>
          </cell>
        </row>
        <row r="626">
          <cell r="H626">
            <v>0.8</v>
          </cell>
          <cell r="I626" t="str">
            <v>10|언데드|치명타 공격력|3</v>
          </cell>
          <cell r="O626">
            <v>0.44440000000000002</v>
          </cell>
          <cell r="P626" t="str">
            <v>10|언데드|치명타 공격력|4</v>
          </cell>
        </row>
        <row r="627">
          <cell r="H627">
            <v>0.8</v>
          </cell>
          <cell r="I627" t="str">
            <v>10|언데드|치명타 공격력|4</v>
          </cell>
          <cell r="O627">
            <v>0.44440000000000002</v>
          </cell>
          <cell r="P627" t="str">
            <v>10|언데드|치명타 공격력|5</v>
          </cell>
        </row>
        <row r="628">
          <cell r="H628">
            <v>0.8</v>
          </cell>
          <cell r="I628" t="str">
            <v>10|언데드|치명타 공격력|5</v>
          </cell>
          <cell r="O628">
            <v>0.44440000000000002</v>
          </cell>
          <cell r="P628" t="str">
            <v>10|언데드|치명타 공격력|6</v>
          </cell>
        </row>
        <row r="629">
          <cell r="H629" t="str">
            <v>-</v>
          </cell>
          <cell r="I629" t="str">
            <v>10|언데드|치명타 공격력|-</v>
          </cell>
          <cell r="O629">
            <v>0.44440000000000002</v>
          </cell>
          <cell r="P629" t="str">
            <v>10|언데드|치명타 공격력|7</v>
          </cell>
        </row>
        <row r="630">
          <cell r="H630" t="str">
            <v>-</v>
          </cell>
          <cell r="I630" t="str">
            <v>10|언데드|치명타 공격력|-</v>
          </cell>
          <cell r="O630">
            <v>0.44440000000000002</v>
          </cell>
          <cell r="P630" t="str">
            <v>10|언데드|치명타 공격력|8</v>
          </cell>
        </row>
        <row r="631">
          <cell r="H631" t="str">
            <v>-</v>
          </cell>
          <cell r="I631" t="str">
            <v>10|언데드|치명타 공격력|-</v>
          </cell>
          <cell r="O631">
            <v>0.44440000000000002</v>
          </cell>
          <cell r="P631" t="str">
            <v>10|언데드|치명타 공격력|9</v>
          </cell>
        </row>
        <row r="632">
          <cell r="H632" t="str">
            <v>-</v>
          </cell>
          <cell r="I632" t="str">
            <v>10|언데드|치명타 공격력|-</v>
          </cell>
          <cell r="O632">
            <v>0.44440000000000002</v>
          </cell>
          <cell r="P632" t="str">
            <v>10|언데드|치명타 공격력|10</v>
          </cell>
        </row>
        <row r="633">
          <cell r="H633">
            <v>0.8</v>
          </cell>
          <cell r="I633" t="str">
            <v>10|데몬|치명타 공격력|1</v>
          </cell>
          <cell r="O633">
            <v>0.44440000000000002</v>
          </cell>
          <cell r="P633" t="str">
            <v>10|데몬|치명타 공격력|2</v>
          </cell>
        </row>
        <row r="634">
          <cell r="H634">
            <v>0.8</v>
          </cell>
          <cell r="I634" t="str">
            <v>10|데몬|치명타 공격력|2</v>
          </cell>
          <cell r="O634">
            <v>0.44440000000000002</v>
          </cell>
          <cell r="P634" t="str">
            <v>10|데몬|치명타 공격력|3</v>
          </cell>
        </row>
        <row r="635">
          <cell r="H635">
            <v>0.8</v>
          </cell>
          <cell r="I635" t="str">
            <v>10|데몬|치명타 공격력|3</v>
          </cell>
          <cell r="O635">
            <v>0.44440000000000002</v>
          </cell>
          <cell r="P635" t="str">
            <v>10|데몬|치명타 공격력|4</v>
          </cell>
        </row>
        <row r="636">
          <cell r="H636">
            <v>0.8</v>
          </cell>
          <cell r="I636" t="str">
            <v>10|데몬|치명타 공격력|4</v>
          </cell>
          <cell r="O636">
            <v>0.44440000000000002</v>
          </cell>
          <cell r="P636" t="str">
            <v>10|데몬|치명타 공격력|5</v>
          </cell>
        </row>
        <row r="637">
          <cell r="H637">
            <v>0.8</v>
          </cell>
          <cell r="I637" t="str">
            <v>10|데몬|치명타 공격력|5</v>
          </cell>
          <cell r="O637">
            <v>0.44440000000000002</v>
          </cell>
          <cell r="P637" t="str">
            <v>10|데몬|치명타 공격력|6</v>
          </cell>
        </row>
        <row r="638">
          <cell r="H638" t="str">
            <v>-</v>
          </cell>
          <cell r="I638" t="str">
            <v>10|데몬|치명타 공격력|-</v>
          </cell>
          <cell r="O638">
            <v>0.44440000000000002</v>
          </cell>
          <cell r="P638" t="str">
            <v>10|데몬|치명타 공격력|7</v>
          </cell>
        </row>
        <row r="639">
          <cell r="H639" t="str">
            <v>-</v>
          </cell>
          <cell r="I639" t="str">
            <v>10|데몬|치명타 공격력|-</v>
          </cell>
          <cell r="O639">
            <v>0.44440000000000002</v>
          </cell>
          <cell r="P639" t="str">
            <v>10|데몬|치명타 공격력|8</v>
          </cell>
        </row>
        <row r="640">
          <cell r="H640" t="str">
            <v>-</v>
          </cell>
          <cell r="I640" t="str">
            <v>10|데몬|치명타 공격력|-</v>
          </cell>
          <cell r="O640">
            <v>0.44440000000000002</v>
          </cell>
          <cell r="P640" t="str">
            <v>10|데몬|치명타 공격력|9</v>
          </cell>
        </row>
        <row r="641">
          <cell r="H641" t="str">
            <v>-</v>
          </cell>
          <cell r="I641" t="str">
            <v>10|데몬|치명타 공격력|-</v>
          </cell>
          <cell r="O641">
            <v>0.44440000000000002</v>
          </cell>
          <cell r="P641" t="str">
            <v>10|데몬|치명타 공격력|10</v>
          </cell>
        </row>
        <row r="642">
          <cell r="H642">
            <v>0.8</v>
          </cell>
          <cell r="I642" t="str">
            <v>10|보스|치명타 공격력|1</v>
          </cell>
          <cell r="O642">
            <v>0.44440000000000002</v>
          </cell>
          <cell r="P642" t="str">
            <v>10|보스|치명타 공격력|2</v>
          </cell>
        </row>
        <row r="643">
          <cell r="H643">
            <v>0.8</v>
          </cell>
          <cell r="I643" t="str">
            <v>10|보스|치명타 공격력|2</v>
          </cell>
          <cell r="O643">
            <v>0.44440000000000002</v>
          </cell>
          <cell r="P643" t="str">
            <v>10|보스|치명타 공격력|3</v>
          </cell>
        </row>
        <row r="644">
          <cell r="H644">
            <v>0.8</v>
          </cell>
          <cell r="I644" t="str">
            <v>10|보스|치명타 공격력|3</v>
          </cell>
          <cell r="O644">
            <v>0.44440000000000002</v>
          </cell>
          <cell r="P644" t="str">
            <v>10|보스|치명타 공격력|4</v>
          </cell>
        </row>
        <row r="645">
          <cell r="H645">
            <v>0.8</v>
          </cell>
          <cell r="I645" t="str">
            <v>10|보스|치명타 공격력|4</v>
          </cell>
          <cell r="O645">
            <v>0.44440000000000002</v>
          </cell>
          <cell r="P645" t="str">
            <v>10|보스|치명타 공격력|5</v>
          </cell>
        </row>
        <row r="646">
          <cell r="H646">
            <v>0.8</v>
          </cell>
          <cell r="I646" t="str">
            <v>10|보스|치명타 공격력|5</v>
          </cell>
          <cell r="O646">
            <v>0.44440000000000002</v>
          </cell>
          <cell r="P646" t="str">
            <v>10|보스|치명타 공격력|6</v>
          </cell>
        </row>
        <row r="647">
          <cell r="H647" t="str">
            <v>-</v>
          </cell>
          <cell r="I647" t="str">
            <v>10|보스|치명타 공격력|-</v>
          </cell>
          <cell r="O647">
            <v>0.44440000000000002</v>
          </cell>
          <cell r="P647" t="str">
            <v>10|보스|치명타 공격력|7</v>
          </cell>
        </row>
        <row r="648">
          <cell r="H648" t="str">
            <v>-</v>
          </cell>
          <cell r="I648" t="str">
            <v>10|보스|치명타 공격력|-</v>
          </cell>
          <cell r="O648">
            <v>0.44440000000000002</v>
          </cell>
          <cell r="P648" t="str">
            <v>10|보스|치명타 공격력|8</v>
          </cell>
        </row>
        <row r="649">
          <cell r="H649" t="str">
            <v>-</v>
          </cell>
          <cell r="I649" t="str">
            <v>10|보스|치명타 공격력|-</v>
          </cell>
          <cell r="O649">
            <v>0.44440000000000002</v>
          </cell>
          <cell r="P649" t="str">
            <v>10|보스|치명타 공격력|9</v>
          </cell>
        </row>
        <row r="650">
          <cell r="H650" t="str">
            <v>-</v>
          </cell>
          <cell r="I650" t="str">
            <v>10|보스|치명타 공격력|-</v>
          </cell>
          <cell r="O650">
            <v>0.44440000000000002</v>
          </cell>
          <cell r="P650" t="str">
            <v>10|보스|치명타 공격력|10</v>
          </cell>
        </row>
        <row r="651">
          <cell r="H651">
            <v>7.8333000000000004</v>
          </cell>
          <cell r="I651" t="str">
            <v>10|없음|HP 회복량|1</v>
          </cell>
          <cell r="O651">
            <v>4.5</v>
          </cell>
          <cell r="P651" t="str">
            <v>10|없음|HP 회복량|2</v>
          </cell>
        </row>
        <row r="652">
          <cell r="H652">
            <v>7.8333000000000004</v>
          </cell>
          <cell r="I652" t="str">
            <v>10|없음|HP 회복량|2</v>
          </cell>
          <cell r="O652">
            <v>4.5</v>
          </cell>
          <cell r="P652" t="str">
            <v>10|없음|HP 회복량|3</v>
          </cell>
        </row>
        <row r="653">
          <cell r="H653">
            <v>7.8333000000000004</v>
          </cell>
          <cell r="I653" t="str">
            <v>10|없음|HP 회복량|3</v>
          </cell>
          <cell r="O653">
            <v>4.5</v>
          </cell>
          <cell r="P653" t="str">
            <v>10|없음|HP 회복량|4</v>
          </cell>
        </row>
        <row r="654">
          <cell r="H654" t="str">
            <v>-</v>
          </cell>
          <cell r="I654" t="str">
            <v>10|없음|HP 회복량|-</v>
          </cell>
          <cell r="O654">
            <v>4.5</v>
          </cell>
          <cell r="P654" t="str">
            <v>10|없음|HP 회복량|5</v>
          </cell>
        </row>
        <row r="655">
          <cell r="H655" t="str">
            <v>-</v>
          </cell>
          <cell r="I655" t="str">
            <v>10|없음|HP 회복량|-</v>
          </cell>
          <cell r="O655">
            <v>4.5</v>
          </cell>
          <cell r="P655" t="str">
            <v>10|없음|HP 회복량|6</v>
          </cell>
        </row>
        <row r="656">
          <cell r="H656">
            <v>7.8333000000000004</v>
          </cell>
          <cell r="I656" t="str">
            <v>10|없음|MP 회복량|1</v>
          </cell>
          <cell r="O656">
            <v>4.5</v>
          </cell>
          <cell r="P656" t="str">
            <v>10|없음|MP 회복량|2</v>
          </cell>
        </row>
        <row r="657">
          <cell r="H657">
            <v>7.8333000000000004</v>
          </cell>
          <cell r="I657" t="str">
            <v>10|없음|MP 회복량|2</v>
          </cell>
          <cell r="O657">
            <v>4.5</v>
          </cell>
          <cell r="P657" t="str">
            <v>10|없음|MP 회복량|3</v>
          </cell>
        </row>
        <row r="658">
          <cell r="H658">
            <v>7.8333000000000004</v>
          </cell>
          <cell r="I658" t="str">
            <v>10|없음|MP 회복량|3</v>
          </cell>
          <cell r="O658">
            <v>4.5</v>
          </cell>
          <cell r="P658" t="str">
            <v>10|없음|MP 회복량|4</v>
          </cell>
        </row>
        <row r="659">
          <cell r="H659" t="str">
            <v>-</v>
          </cell>
          <cell r="I659" t="str">
            <v>10|없음|MP 회복량|-</v>
          </cell>
          <cell r="O659">
            <v>4.5</v>
          </cell>
          <cell r="P659" t="str">
            <v>10|없음|MP 회복량|5</v>
          </cell>
        </row>
        <row r="660">
          <cell r="H660" t="str">
            <v>-</v>
          </cell>
          <cell r="I660" t="str">
            <v>10|없음|MP 회복량|-</v>
          </cell>
          <cell r="O660">
            <v>4.5</v>
          </cell>
          <cell r="P660" t="str">
            <v>10|없음|MP 회복량|6</v>
          </cell>
        </row>
        <row r="661">
          <cell r="H661">
            <v>1.2307999999999999</v>
          </cell>
          <cell r="I661" t="str">
            <v>20|없음|최대 HP|10</v>
          </cell>
          <cell r="O661">
            <v>0.92310000000000003</v>
          </cell>
          <cell r="P661" t="str">
            <v>20|없음|최대 HP|20</v>
          </cell>
        </row>
        <row r="662">
          <cell r="H662">
            <v>1.2307999999999999</v>
          </cell>
          <cell r="I662" t="str">
            <v>20|없음|최대 HP|15</v>
          </cell>
          <cell r="O662">
            <v>0.92310000000000003</v>
          </cell>
          <cell r="P662" t="str">
            <v>20|없음|최대 HP|25</v>
          </cell>
        </row>
        <row r="663">
          <cell r="H663">
            <v>1.2307999999999999</v>
          </cell>
          <cell r="I663" t="str">
            <v>20|없음|최대 HP|20</v>
          </cell>
          <cell r="O663">
            <v>0.92310000000000003</v>
          </cell>
          <cell r="P663" t="str">
            <v>20|없음|최대 HP|30</v>
          </cell>
        </row>
        <row r="664">
          <cell r="H664">
            <v>1.2307999999999999</v>
          </cell>
          <cell r="I664" t="str">
            <v>20|없음|최대 HP|25</v>
          </cell>
          <cell r="O664">
            <v>0.92310000000000003</v>
          </cell>
          <cell r="P664" t="str">
            <v>20|없음|최대 HP|35</v>
          </cell>
        </row>
        <row r="665">
          <cell r="H665">
            <v>1.2307999999999999</v>
          </cell>
          <cell r="I665" t="str">
            <v>20|없음|최대 HP|30</v>
          </cell>
          <cell r="O665">
            <v>0.92310000000000003</v>
          </cell>
          <cell r="P665" t="str">
            <v>20|없음|최대 HP|40</v>
          </cell>
        </row>
        <row r="666">
          <cell r="H666">
            <v>1.2307999999999999</v>
          </cell>
          <cell r="I666" t="str">
            <v>20|없음|최대 HP|35</v>
          </cell>
          <cell r="O666">
            <v>0.92310000000000003</v>
          </cell>
          <cell r="P666" t="str">
            <v>20|없음|최대 HP|45</v>
          </cell>
        </row>
        <row r="667">
          <cell r="H667">
            <v>1.2307999999999999</v>
          </cell>
          <cell r="I667" t="str">
            <v>20|없음|최대 HP|40</v>
          </cell>
          <cell r="O667">
            <v>0.92310000000000003</v>
          </cell>
          <cell r="P667" t="str">
            <v>20|없음|최대 HP|50</v>
          </cell>
        </row>
        <row r="668">
          <cell r="H668">
            <v>1.2307999999999999</v>
          </cell>
          <cell r="I668" t="str">
            <v>20|없음|최대 HP|45</v>
          </cell>
          <cell r="O668">
            <v>0.92310000000000003</v>
          </cell>
          <cell r="P668" t="str">
            <v>20|없음|최대 HP|55</v>
          </cell>
        </row>
        <row r="669">
          <cell r="H669">
            <v>1.2307999999999999</v>
          </cell>
          <cell r="I669" t="str">
            <v>20|없음|최대 HP|50</v>
          </cell>
          <cell r="O669">
            <v>0.92310000000000003</v>
          </cell>
          <cell r="P669" t="str">
            <v>20|없음|최대 HP|60</v>
          </cell>
        </row>
        <row r="670">
          <cell r="H670">
            <v>1.2307999999999999</v>
          </cell>
          <cell r="I670" t="str">
            <v>20|없음|최대 HP|55</v>
          </cell>
          <cell r="O670">
            <v>0.92310000000000003</v>
          </cell>
          <cell r="P670" t="str">
            <v>20|없음|최대 HP|65</v>
          </cell>
        </row>
        <row r="671">
          <cell r="H671">
            <v>1.2307999999999999</v>
          </cell>
          <cell r="I671" t="str">
            <v>20|없음|최대 HP|60</v>
          </cell>
          <cell r="O671">
            <v>0.92310000000000003</v>
          </cell>
          <cell r="P671" t="str">
            <v>20|없음|최대 HP|70</v>
          </cell>
        </row>
        <row r="672">
          <cell r="H672">
            <v>1.2307999999999999</v>
          </cell>
          <cell r="I672" t="str">
            <v>20|없음|최대 HP|65</v>
          </cell>
          <cell r="O672">
            <v>0.92310000000000003</v>
          </cell>
          <cell r="P672" t="str">
            <v>20|없음|최대 HP|75</v>
          </cell>
        </row>
        <row r="673">
          <cell r="H673">
            <v>1.2307999999999999</v>
          </cell>
          <cell r="I673" t="str">
            <v>20|없음|최대 HP|70</v>
          </cell>
          <cell r="O673">
            <v>0.92310000000000003</v>
          </cell>
          <cell r="P673" t="str">
            <v>20|없음|최대 HP|80</v>
          </cell>
        </row>
        <row r="674">
          <cell r="H674">
            <v>2.6667000000000001</v>
          </cell>
          <cell r="I674" t="str">
            <v>20|없음|최대 MP|5</v>
          </cell>
          <cell r="O674">
            <v>1.7142999999999999</v>
          </cell>
          <cell r="P674" t="str">
            <v>20|없음|최대 MP|10</v>
          </cell>
        </row>
        <row r="675">
          <cell r="H675">
            <v>2.6667000000000001</v>
          </cell>
          <cell r="I675" t="str">
            <v>20|없음|최대 MP|10</v>
          </cell>
          <cell r="O675">
            <v>1.7142999999999999</v>
          </cell>
          <cell r="P675" t="str">
            <v>20|없음|최대 MP|15</v>
          </cell>
        </row>
        <row r="676">
          <cell r="H676">
            <v>2.6667000000000001</v>
          </cell>
          <cell r="I676" t="str">
            <v>20|없음|최대 MP|15</v>
          </cell>
          <cell r="O676">
            <v>1.7142999999999999</v>
          </cell>
          <cell r="P676" t="str">
            <v>20|없음|최대 MP|20</v>
          </cell>
        </row>
        <row r="677">
          <cell r="H677">
            <v>2.6667000000000001</v>
          </cell>
          <cell r="I677" t="str">
            <v>20|없음|최대 MP|20</v>
          </cell>
          <cell r="O677">
            <v>1.7142999999999999</v>
          </cell>
          <cell r="P677" t="str">
            <v>20|없음|최대 MP|25</v>
          </cell>
        </row>
        <row r="678">
          <cell r="H678">
            <v>2.6667000000000001</v>
          </cell>
          <cell r="I678" t="str">
            <v>20|없음|최대 MP|25</v>
          </cell>
          <cell r="O678">
            <v>1.7142999999999999</v>
          </cell>
          <cell r="P678" t="str">
            <v>20|없음|최대 MP|30</v>
          </cell>
        </row>
        <row r="679">
          <cell r="H679">
            <v>2.6667000000000001</v>
          </cell>
          <cell r="I679" t="str">
            <v>20|없음|최대 MP|30</v>
          </cell>
          <cell r="O679">
            <v>1.7142999999999999</v>
          </cell>
          <cell r="P679" t="str">
            <v>20|없음|최대 MP|35</v>
          </cell>
        </row>
        <row r="680">
          <cell r="H680" t="str">
            <v>-</v>
          </cell>
          <cell r="I680" t="str">
            <v>20|없음|최대 MP|-</v>
          </cell>
          <cell r="O680">
            <v>1.7142999999999999</v>
          </cell>
          <cell r="P680" t="str">
            <v>20|없음|최대 MP|40</v>
          </cell>
        </row>
        <row r="681">
          <cell r="H681">
            <v>1.2307999999999999</v>
          </cell>
          <cell r="I681" t="str">
            <v>20|없음|변신 시 추가 HP|10</v>
          </cell>
          <cell r="O681">
            <v>0.92310000000000003</v>
          </cell>
          <cell r="P681" t="str">
            <v>20|없음|변신 시 추가 HP|20</v>
          </cell>
        </row>
        <row r="682">
          <cell r="H682">
            <v>1.2307999999999999</v>
          </cell>
          <cell r="I682" t="str">
            <v>20|없음|변신 시 추가 HP|15</v>
          </cell>
          <cell r="O682">
            <v>0.92310000000000003</v>
          </cell>
          <cell r="P682" t="str">
            <v>20|없음|변신 시 추가 HP|25</v>
          </cell>
        </row>
        <row r="683">
          <cell r="H683">
            <v>1.2307999999999999</v>
          </cell>
          <cell r="I683" t="str">
            <v>20|없음|변신 시 추가 HP|20</v>
          </cell>
          <cell r="O683">
            <v>0.92310000000000003</v>
          </cell>
          <cell r="P683" t="str">
            <v>20|없음|변신 시 추가 HP|30</v>
          </cell>
        </row>
        <row r="684">
          <cell r="H684">
            <v>1.2307999999999999</v>
          </cell>
          <cell r="I684" t="str">
            <v>20|없음|변신 시 추가 HP|25</v>
          </cell>
          <cell r="O684">
            <v>0.92310000000000003</v>
          </cell>
          <cell r="P684" t="str">
            <v>20|없음|변신 시 추가 HP|35</v>
          </cell>
        </row>
        <row r="685">
          <cell r="H685">
            <v>1.2307999999999999</v>
          </cell>
          <cell r="I685" t="str">
            <v>20|없음|변신 시 추가 HP|30</v>
          </cell>
          <cell r="O685">
            <v>0.92310000000000003</v>
          </cell>
          <cell r="P685" t="str">
            <v>20|없음|변신 시 추가 HP|40</v>
          </cell>
        </row>
        <row r="686">
          <cell r="H686">
            <v>1.2307999999999999</v>
          </cell>
          <cell r="I686" t="str">
            <v>20|없음|변신 시 추가 HP|35</v>
          </cell>
          <cell r="O686">
            <v>0.92310000000000003</v>
          </cell>
          <cell r="P686" t="str">
            <v>20|없음|변신 시 추가 HP|45</v>
          </cell>
        </row>
        <row r="687">
          <cell r="H687">
            <v>1.2307999999999999</v>
          </cell>
          <cell r="I687" t="str">
            <v>20|없음|변신 시 추가 HP|40</v>
          </cell>
          <cell r="O687">
            <v>0.92310000000000003</v>
          </cell>
          <cell r="P687" t="str">
            <v>20|없음|변신 시 추가 HP|50</v>
          </cell>
        </row>
        <row r="688">
          <cell r="H688">
            <v>1.2307999999999999</v>
          </cell>
          <cell r="I688" t="str">
            <v>20|없음|변신 시 추가 HP|45</v>
          </cell>
          <cell r="O688">
            <v>0.92310000000000003</v>
          </cell>
          <cell r="P688" t="str">
            <v>20|없음|변신 시 추가 HP|55</v>
          </cell>
        </row>
        <row r="689">
          <cell r="H689">
            <v>1.2307999999999999</v>
          </cell>
          <cell r="I689" t="str">
            <v>20|없음|변신 시 추가 HP|50</v>
          </cell>
          <cell r="O689">
            <v>0.92310000000000003</v>
          </cell>
          <cell r="P689" t="str">
            <v>20|없음|변신 시 추가 HP|60</v>
          </cell>
        </row>
        <row r="690">
          <cell r="H690">
            <v>1.2307999999999999</v>
          </cell>
          <cell r="I690" t="str">
            <v>20|없음|변신 시 추가 HP|55</v>
          </cell>
          <cell r="O690">
            <v>0.92310000000000003</v>
          </cell>
          <cell r="P690" t="str">
            <v>20|없음|변신 시 추가 HP|65</v>
          </cell>
        </row>
        <row r="691">
          <cell r="H691">
            <v>1.2307999999999999</v>
          </cell>
          <cell r="I691" t="str">
            <v>20|없음|변신 시 추가 HP|60</v>
          </cell>
          <cell r="O691">
            <v>0.92310000000000003</v>
          </cell>
          <cell r="P691" t="str">
            <v>20|없음|변신 시 추가 HP|70</v>
          </cell>
        </row>
        <row r="692">
          <cell r="H692">
            <v>1.2307999999999999</v>
          </cell>
          <cell r="I692" t="str">
            <v>20|없음|변신 시 추가 HP|65</v>
          </cell>
          <cell r="O692">
            <v>0.92310000000000003</v>
          </cell>
          <cell r="P692" t="str">
            <v>20|없음|변신 시 추가 HP|75</v>
          </cell>
        </row>
        <row r="693">
          <cell r="H693">
            <v>1.2307999999999999</v>
          </cell>
          <cell r="I693" t="str">
            <v>20|없음|변신 시 추가 HP|70</v>
          </cell>
          <cell r="O693">
            <v>0.92310000000000003</v>
          </cell>
          <cell r="P693" t="str">
            <v>20|없음|변신 시 추가 HP|80</v>
          </cell>
        </row>
        <row r="694">
          <cell r="H694">
            <v>2.6667000000000001</v>
          </cell>
          <cell r="I694" t="str">
            <v>20|없음|변신 시 추가 MP|5</v>
          </cell>
          <cell r="O694">
            <v>1.7142999999999999</v>
          </cell>
          <cell r="P694" t="str">
            <v>20|없음|변신 시 추가 MP|10</v>
          </cell>
        </row>
        <row r="695">
          <cell r="H695">
            <v>2.6667000000000001</v>
          </cell>
          <cell r="I695" t="str">
            <v>20|없음|변신 시 추가 MP|10</v>
          </cell>
          <cell r="O695">
            <v>1.7142999999999999</v>
          </cell>
          <cell r="P695" t="str">
            <v>20|없음|변신 시 추가 MP|15</v>
          </cell>
        </row>
        <row r="696">
          <cell r="H696">
            <v>2.6667000000000001</v>
          </cell>
          <cell r="I696" t="str">
            <v>20|없음|변신 시 추가 MP|15</v>
          </cell>
          <cell r="O696">
            <v>1.7142999999999999</v>
          </cell>
          <cell r="P696" t="str">
            <v>20|없음|변신 시 추가 MP|20</v>
          </cell>
        </row>
        <row r="697">
          <cell r="H697">
            <v>2.6667000000000001</v>
          </cell>
          <cell r="I697" t="str">
            <v>20|없음|변신 시 추가 MP|20</v>
          </cell>
          <cell r="O697">
            <v>1.7142999999999999</v>
          </cell>
          <cell r="P697" t="str">
            <v>20|없음|변신 시 추가 MP|25</v>
          </cell>
        </row>
        <row r="698">
          <cell r="H698">
            <v>2.6667000000000001</v>
          </cell>
          <cell r="I698" t="str">
            <v>20|없음|변신 시 추가 MP|25</v>
          </cell>
          <cell r="O698">
            <v>1.7142999999999999</v>
          </cell>
          <cell r="P698" t="str">
            <v>20|없음|변신 시 추가 MP|30</v>
          </cell>
        </row>
        <row r="699">
          <cell r="H699">
            <v>2.6667000000000001</v>
          </cell>
          <cell r="I699" t="str">
            <v>20|없음|변신 시 추가 MP|30</v>
          </cell>
          <cell r="O699">
            <v>1.7142999999999999</v>
          </cell>
          <cell r="P699" t="str">
            <v>20|없음|변신 시 추가 MP|35</v>
          </cell>
        </row>
        <row r="700">
          <cell r="H700" t="str">
            <v>-</v>
          </cell>
          <cell r="I700" t="str">
            <v>20|없음|변신 시 추가 MP|-</v>
          </cell>
          <cell r="O700">
            <v>1.7142999999999999</v>
          </cell>
          <cell r="P700" t="str">
            <v>20|없음|변신 시 추가 MP|40</v>
          </cell>
        </row>
        <row r="701">
          <cell r="H701">
            <v>1.0667</v>
          </cell>
          <cell r="I701" t="str">
            <v>20|없음|최대 소지 무게|10</v>
          </cell>
          <cell r="O701">
            <v>0.70589999999999997</v>
          </cell>
          <cell r="P701" t="str">
            <v>20|없음|최대 소지 무게|20</v>
          </cell>
        </row>
        <row r="702">
          <cell r="H702">
            <v>1.0667</v>
          </cell>
          <cell r="I702" t="str">
            <v>20|없음|최대 소지 무게|15</v>
          </cell>
          <cell r="O702">
            <v>0.70589999999999997</v>
          </cell>
          <cell r="P702" t="str">
            <v>20|없음|최대 소지 무게|25</v>
          </cell>
        </row>
        <row r="703">
          <cell r="H703">
            <v>1.0667</v>
          </cell>
          <cell r="I703" t="str">
            <v>20|없음|최대 소지 무게|20</v>
          </cell>
          <cell r="O703">
            <v>0.70589999999999997</v>
          </cell>
          <cell r="P703" t="str">
            <v>20|없음|최대 소지 무게|30</v>
          </cell>
        </row>
        <row r="704">
          <cell r="H704">
            <v>1.0667</v>
          </cell>
          <cell r="I704" t="str">
            <v>20|없음|최대 소지 무게|25</v>
          </cell>
          <cell r="O704">
            <v>0.70589999999999997</v>
          </cell>
          <cell r="P704" t="str">
            <v>20|없음|최대 소지 무게|35</v>
          </cell>
        </row>
        <row r="705">
          <cell r="H705">
            <v>1.0667</v>
          </cell>
          <cell r="I705" t="str">
            <v>20|없음|최대 소지 무게|30</v>
          </cell>
          <cell r="O705">
            <v>0.70589999999999997</v>
          </cell>
          <cell r="P705" t="str">
            <v>20|없음|최대 소지 무게|40</v>
          </cell>
        </row>
        <row r="706">
          <cell r="H706">
            <v>1.0667</v>
          </cell>
          <cell r="I706" t="str">
            <v>20|없음|최대 소지 무게|35</v>
          </cell>
          <cell r="O706">
            <v>0.70589999999999997</v>
          </cell>
          <cell r="P706" t="str">
            <v>20|없음|최대 소지 무게|45</v>
          </cell>
        </row>
        <row r="707">
          <cell r="H707">
            <v>1.0667</v>
          </cell>
          <cell r="I707" t="str">
            <v>20|없음|최대 소지 무게|40</v>
          </cell>
          <cell r="O707">
            <v>0.70589999999999997</v>
          </cell>
          <cell r="P707" t="str">
            <v>20|없음|최대 소지 무게|50</v>
          </cell>
        </row>
        <row r="708">
          <cell r="H708">
            <v>1.0667</v>
          </cell>
          <cell r="I708" t="str">
            <v>20|없음|최대 소지 무게|45</v>
          </cell>
          <cell r="O708">
            <v>0.70589999999999997</v>
          </cell>
          <cell r="P708" t="str">
            <v>20|없음|최대 소지 무게|55</v>
          </cell>
        </row>
        <row r="709">
          <cell r="H709">
            <v>1.0667</v>
          </cell>
          <cell r="I709" t="str">
            <v>20|없음|최대 소지 무게|50</v>
          </cell>
          <cell r="O709">
            <v>0.70589999999999997</v>
          </cell>
          <cell r="P709" t="str">
            <v>20|없음|최대 소지 무게|60</v>
          </cell>
        </row>
        <row r="710">
          <cell r="H710">
            <v>1.0667</v>
          </cell>
          <cell r="I710" t="str">
            <v>20|없음|최대 소지 무게|55</v>
          </cell>
          <cell r="O710">
            <v>0.70589999999999997</v>
          </cell>
          <cell r="P710" t="str">
            <v>20|없음|최대 소지 무게|65</v>
          </cell>
        </row>
        <row r="711">
          <cell r="H711">
            <v>1.0667</v>
          </cell>
          <cell r="I711" t="str">
            <v>20|없음|최대 소지 무게|60</v>
          </cell>
          <cell r="O711">
            <v>0.70589999999999997</v>
          </cell>
          <cell r="P711" t="str">
            <v>20|없음|최대 소지 무게|70</v>
          </cell>
        </row>
        <row r="712">
          <cell r="H712">
            <v>1.0667</v>
          </cell>
          <cell r="I712" t="str">
            <v>20|없음|최대 소지 무게|65</v>
          </cell>
          <cell r="O712">
            <v>0.70589999999999997</v>
          </cell>
          <cell r="P712" t="str">
            <v>20|없음|최대 소지 무게|75</v>
          </cell>
        </row>
        <row r="713">
          <cell r="H713">
            <v>1.0667</v>
          </cell>
          <cell r="I713" t="str">
            <v>20|없음|최대 소지 무게|70</v>
          </cell>
          <cell r="O713">
            <v>0.70589999999999997</v>
          </cell>
          <cell r="P713" t="str">
            <v>20|없음|최대 소지 무게|80</v>
          </cell>
        </row>
        <row r="714">
          <cell r="H714">
            <v>1.0667</v>
          </cell>
          <cell r="I714" t="str">
            <v>20|없음|최대 소지 무게|75</v>
          </cell>
          <cell r="O714">
            <v>0.70589999999999997</v>
          </cell>
          <cell r="P714" t="str">
            <v>20|없음|최대 소지 무게|85</v>
          </cell>
        </row>
        <row r="715">
          <cell r="H715">
            <v>1.0667</v>
          </cell>
          <cell r="I715" t="str">
            <v>20|없음|최대 소지 무게|80</v>
          </cell>
          <cell r="O715">
            <v>0.70589999999999997</v>
          </cell>
          <cell r="P715" t="str">
            <v>20|없음|최대 소지 무게|90</v>
          </cell>
        </row>
        <row r="716">
          <cell r="H716" t="str">
            <v>-</v>
          </cell>
          <cell r="I716" t="str">
            <v>20|없음|최대 소지 무게|-</v>
          </cell>
          <cell r="O716">
            <v>0.70589999999999997</v>
          </cell>
          <cell r="P716" t="str">
            <v>20|없음|최대 소지 무게|95</v>
          </cell>
        </row>
        <row r="717">
          <cell r="H717" t="str">
            <v>-</v>
          </cell>
          <cell r="I717" t="str">
            <v>20|없음|최대 소지 무게|-</v>
          </cell>
          <cell r="O717">
            <v>0.70589999999999997</v>
          </cell>
          <cell r="P717" t="str">
            <v>20|없음|최대 소지 무게|100</v>
          </cell>
        </row>
        <row r="718">
          <cell r="H718">
            <v>0.75</v>
          </cell>
          <cell r="I718" t="str">
            <v>20|없음|마나 소모 감소|1</v>
          </cell>
          <cell r="O718">
            <v>1.3332999999999999</v>
          </cell>
          <cell r="P718" t="str">
            <v>20|없음|마나 소모 감소|2</v>
          </cell>
        </row>
        <row r="719">
          <cell r="H719">
            <v>0.75</v>
          </cell>
          <cell r="I719" t="str">
            <v>20|없음|마나 소모 감소|2</v>
          </cell>
          <cell r="O719">
            <v>1.3332999999999999</v>
          </cell>
          <cell r="P719" t="str">
            <v>20|없음|마나 소모 감소|3</v>
          </cell>
        </row>
        <row r="720">
          <cell r="H720">
            <v>0.75</v>
          </cell>
          <cell r="I720" t="str">
            <v>20|없음|마나 소모 감소|3</v>
          </cell>
          <cell r="O720">
            <v>1.3332999999999999</v>
          </cell>
          <cell r="P720" t="str">
            <v>20|없음|마나 소모 감소|4</v>
          </cell>
        </row>
        <row r="721">
          <cell r="H721">
            <v>0.75</v>
          </cell>
          <cell r="I721" t="str">
            <v>20|없음|마나 소모 감소|4</v>
          </cell>
          <cell r="O721">
            <v>1.3332999999999999</v>
          </cell>
          <cell r="P721" t="str">
            <v>20|없음|마나 소모 감소|5</v>
          </cell>
        </row>
        <row r="722">
          <cell r="H722">
            <v>0.75</v>
          </cell>
          <cell r="I722" t="str">
            <v>20|없음|마나 소모 감소|5</v>
          </cell>
          <cell r="O722">
            <v>1.3332999999999999</v>
          </cell>
          <cell r="P722" t="str">
            <v>20|없음|마나 소모 감소|6</v>
          </cell>
        </row>
        <row r="723">
          <cell r="H723">
            <v>0.75</v>
          </cell>
          <cell r="I723" t="str">
            <v>20|없음|마나 소모 감소|6</v>
          </cell>
          <cell r="O723">
            <v>1.3332999999999999</v>
          </cell>
          <cell r="P723" t="str">
            <v>20|없음|마나 소모 감소|7</v>
          </cell>
        </row>
        <row r="724">
          <cell r="H724">
            <v>0.75</v>
          </cell>
          <cell r="I724" t="str">
            <v>20|없음|마나 소모 감소|7</v>
          </cell>
          <cell r="O724">
            <v>1.3332999999999999</v>
          </cell>
          <cell r="P724" t="str">
            <v>20|없음|마나 소모 감소|8</v>
          </cell>
        </row>
        <row r="725">
          <cell r="H725">
            <v>0.75</v>
          </cell>
          <cell r="I725" t="str">
            <v>20|없음|마나 소모 감소|8</v>
          </cell>
          <cell r="O725">
            <v>1.3332999999999999</v>
          </cell>
          <cell r="P725" t="str">
            <v>20|없음|마나 소모 감소|9</v>
          </cell>
        </row>
        <row r="726">
          <cell r="H726" t="str">
            <v>-</v>
          </cell>
          <cell r="I726" t="str">
            <v>20|없음|마나 소모 감소|-</v>
          </cell>
          <cell r="O726">
            <v>1.3332999999999999</v>
          </cell>
          <cell r="P726" t="str">
            <v>20|없음|마나 소모 감소|10</v>
          </cell>
        </row>
        <row r="727">
          <cell r="H727">
            <v>0.85709999999999997</v>
          </cell>
          <cell r="I727" t="str">
            <v>20|없음|마나 소모 감소율|1</v>
          </cell>
          <cell r="O727">
            <v>1.7142999999999999</v>
          </cell>
          <cell r="P727" t="str">
            <v>20|없음|마나 소모 감소율|2</v>
          </cell>
        </row>
        <row r="728">
          <cell r="H728">
            <v>0.85709999999999997</v>
          </cell>
          <cell r="I728" t="str">
            <v>20|없음|마나 소모 감소율|1.5</v>
          </cell>
          <cell r="O728">
            <v>1.7142999999999999</v>
          </cell>
          <cell r="P728" t="str">
            <v>20|없음|마나 소모 감소율|2.5</v>
          </cell>
        </row>
        <row r="729">
          <cell r="H729">
            <v>0.85709999999999997</v>
          </cell>
          <cell r="I729" t="str">
            <v>20|없음|마나 소모 감소율|2</v>
          </cell>
          <cell r="O729">
            <v>1.7142999999999999</v>
          </cell>
          <cell r="P729" t="str">
            <v>20|없음|마나 소모 감소율|3</v>
          </cell>
        </row>
        <row r="730">
          <cell r="H730">
            <v>0.85709999999999997</v>
          </cell>
          <cell r="I730" t="str">
            <v>20|없음|마나 소모 감소율|2.5</v>
          </cell>
          <cell r="O730">
            <v>1.7142999999999999</v>
          </cell>
          <cell r="P730" t="str">
            <v>20|없음|마나 소모 감소율|3.5</v>
          </cell>
        </row>
        <row r="731">
          <cell r="H731">
            <v>0.85709999999999997</v>
          </cell>
          <cell r="I731" t="str">
            <v>20|없음|마나 소모 감소율|3</v>
          </cell>
          <cell r="O731">
            <v>1.7142999999999999</v>
          </cell>
          <cell r="P731" t="str">
            <v>20|없음|마나 소모 감소율|4</v>
          </cell>
        </row>
        <row r="732">
          <cell r="H732">
            <v>0.85709999999999997</v>
          </cell>
          <cell r="I732" t="str">
            <v>20|없음|마나 소모 감소율|3.5</v>
          </cell>
          <cell r="O732">
            <v>1.7142999999999999</v>
          </cell>
          <cell r="P732" t="str">
            <v>20|없음|마나 소모 감소율|4.5</v>
          </cell>
        </row>
        <row r="733">
          <cell r="H733">
            <v>0.85709999999999997</v>
          </cell>
          <cell r="I733" t="str">
            <v>20|없음|마나 소모 감소율|4</v>
          </cell>
          <cell r="O733">
            <v>1.7142999999999999</v>
          </cell>
          <cell r="P733" t="str">
            <v>20|없음|마나 소모 감소율|5</v>
          </cell>
        </row>
        <row r="734">
          <cell r="H734">
            <v>0.1067</v>
          </cell>
          <cell r="I734" t="str">
            <v>20|없음|치명타 확률|1</v>
          </cell>
          <cell r="O734">
            <v>0.15790000000000001</v>
          </cell>
          <cell r="P734" t="str">
            <v>20|없음|치명타 확률|1</v>
          </cell>
        </row>
        <row r="735">
          <cell r="H735">
            <v>0.1067</v>
          </cell>
          <cell r="I735" t="str">
            <v>20|없음|치명타 확률|1.5</v>
          </cell>
          <cell r="O735">
            <v>0.15790000000000001</v>
          </cell>
          <cell r="P735" t="str">
            <v>20|없음|치명타 확률|1.5</v>
          </cell>
        </row>
        <row r="736">
          <cell r="H736">
            <v>0.1067</v>
          </cell>
          <cell r="I736" t="str">
            <v>20|없음|치명타 확률|2</v>
          </cell>
          <cell r="O736">
            <v>0.15790000000000001</v>
          </cell>
          <cell r="P736" t="str">
            <v>20|없음|치명타 확률|2</v>
          </cell>
        </row>
        <row r="737">
          <cell r="H737">
            <v>0.1067</v>
          </cell>
          <cell r="I737" t="str">
            <v>20|없음|치명타 확률|2.5</v>
          </cell>
          <cell r="O737">
            <v>0.15790000000000001</v>
          </cell>
          <cell r="P737" t="str">
            <v>20|없음|치명타 확률|2.5</v>
          </cell>
        </row>
        <row r="738">
          <cell r="H738">
            <v>0.1067</v>
          </cell>
          <cell r="I738" t="str">
            <v>20|없음|치명타 확률|3</v>
          </cell>
          <cell r="O738">
            <v>0.15790000000000001</v>
          </cell>
          <cell r="P738" t="str">
            <v>20|없음|치명타 확률|3</v>
          </cell>
        </row>
        <row r="739">
          <cell r="H739">
            <v>0.1067</v>
          </cell>
          <cell r="I739" t="str">
            <v>20|없음|치명타 확률|3.5</v>
          </cell>
          <cell r="O739">
            <v>0.15790000000000001</v>
          </cell>
          <cell r="P739" t="str">
            <v>20|없음|치명타 확률|3.5</v>
          </cell>
        </row>
        <row r="740">
          <cell r="H740">
            <v>0.1067</v>
          </cell>
          <cell r="I740" t="str">
            <v>20|없음|치명타 확률|4</v>
          </cell>
          <cell r="O740">
            <v>0.15790000000000001</v>
          </cell>
          <cell r="P740" t="str">
            <v>20|없음|치명타 확률|4</v>
          </cell>
        </row>
        <row r="741">
          <cell r="H741">
            <v>0.1067</v>
          </cell>
          <cell r="I741" t="str">
            <v>20|없음|치명타 확률|4.5</v>
          </cell>
          <cell r="O741">
            <v>0.15790000000000001</v>
          </cell>
          <cell r="P741" t="str">
            <v>20|없음|치명타 확률|4.5</v>
          </cell>
        </row>
        <row r="742">
          <cell r="H742">
            <v>0.1067</v>
          </cell>
          <cell r="I742" t="str">
            <v>20|없음|치명타 확률|5</v>
          </cell>
          <cell r="O742">
            <v>0.15790000000000001</v>
          </cell>
          <cell r="P742" t="str">
            <v>20|없음|치명타 확률|5</v>
          </cell>
        </row>
        <row r="743">
          <cell r="H743">
            <v>0.1067</v>
          </cell>
          <cell r="I743" t="str">
            <v>20|없음|치명타 확률|5.5</v>
          </cell>
          <cell r="O743">
            <v>0.15790000000000001</v>
          </cell>
          <cell r="P743" t="str">
            <v>20|없음|치명타 확률|5.5</v>
          </cell>
        </row>
        <row r="744">
          <cell r="H744">
            <v>0.1067</v>
          </cell>
          <cell r="I744" t="str">
            <v>20|없음|치명타 확률|6</v>
          </cell>
          <cell r="O744">
            <v>0.15790000000000001</v>
          </cell>
          <cell r="P744" t="str">
            <v>20|없음|치명타 확률|6</v>
          </cell>
        </row>
        <row r="745">
          <cell r="H745">
            <v>0.1067</v>
          </cell>
          <cell r="I745" t="str">
            <v>20|없음|치명타 확률|6.5</v>
          </cell>
          <cell r="O745">
            <v>0.15790000000000001</v>
          </cell>
          <cell r="P745" t="str">
            <v>20|없음|치명타 확률|6.5</v>
          </cell>
        </row>
        <row r="746">
          <cell r="H746">
            <v>0.1067</v>
          </cell>
          <cell r="I746" t="str">
            <v>20|없음|치명타 확률|7</v>
          </cell>
          <cell r="O746">
            <v>0.15790000000000001</v>
          </cell>
          <cell r="P746" t="str">
            <v>20|없음|치명타 확률|7</v>
          </cell>
        </row>
        <row r="747">
          <cell r="H747">
            <v>0.1067</v>
          </cell>
          <cell r="I747" t="str">
            <v>20|없음|치명타 확률|7.5</v>
          </cell>
          <cell r="O747">
            <v>0.15790000000000001</v>
          </cell>
          <cell r="P747" t="str">
            <v>20|없음|치명타 확률|7.5</v>
          </cell>
        </row>
        <row r="748">
          <cell r="H748">
            <v>0.1067</v>
          </cell>
          <cell r="I748" t="str">
            <v>20|없음|치명타 확률|8</v>
          </cell>
          <cell r="O748">
            <v>0.15790000000000001</v>
          </cell>
          <cell r="P748" t="str">
            <v>20|없음|치명타 확률|8</v>
          </cell>
        </row>
        <row r="749">
          <cell r="H749" t="str">
            <v>-</v>
          </cell>
          <cell r="I749" t="str">
            <v>20|없음|치명타 확률|-</v>
          </cell>
          <cell r="O749">
            <v>0.15790000000000001</v>
          </cell>
          <cell r="P749" t="str">
            <v>20|없음|치명타 확률|8.5</v>
          </cell>
        </row>
        <row r="750">
          <cell r="H750" t="str">
            <v>-</v>
          </cell>
          <cell r="I750" t="str">
            <v>20|없음|치명타 확률|-</v>
          </cell>
          <cell r="O750">
            <v>0.15790000000000001</v>
          </cell>
          <cell r="P750" t="str">
            <v>20|없음|치명타 확률|9</v>
          </cell>
        </row>
        <row r="751">
          <cell r="H751" t="str">
            <v>-</v>
          </cell>
          <cell r="I751" t="str">
            <v>20|없음|치명타 확률|-</v>
          </cell>
          <cell r="O751">
            <v>0.15790000000000001</v>
          </cell>
          <cell r="P751" t="str">
            <v>20|없음|치명타 확률|9.5</v>
          </cell>
        </row>
        <row r="752">
          <cell r="H752" t="str">
            <v>-</v>
          </cell>
          <cell r="I752" t="str">
            <v>20|없음|치명타 확률|-</v>
          </cell>
          <cell r="O752">
            <v>0.15790000000000001</v>
          </cell>
          <cell r="P752" t="str">
            <v>20|없음|치명타 확률|10</v>
          </cell>
        </row>
        <row r="753">
          <cell r="H753">
            <v>0.1067</v>
          </cell>
          <cell r="I753" t="str">
            <v>20|크리처|치명타 확률|1</v>
          </cell>
          <cell r="O753">
            <v>0.1711</v>
          </cell>
          <cell r="P753" t="str">
            <v>20|크리처|치명타 확률|1</v>
          </cell>
        </row>
        <row r="754">
          <cell r="H754">
            <v>0.1067</v>
          </cell>
          <cell r="I754" t="str">
            <v>20|크리처|치명타 확률|1.5</v>
          </cell>
          <cell r="O754">
            <v>0.1711</v>
          </cell>
          <cell r="P754" t="str">
            <v>20|크리처|치명타 확률|1.5</v>
          </cell>
        </row>
        <row r="755">
          <cell r="H755">
            <v>0.1067</v>
          </cell>
          <cell r="I755" t="str">
            <v>20|크리처|치명타 확률|2</v>
          </cell>
          <cell r="O755">
            <v>0.1711</v>
          </cell>
          <cell r="P755" t="str">
            <v>20|크리처|치명타 확률|2</v>
          </cell>
        </row>
        <row r="756">
          <cell r="H756">
            <v>0.1067</v>
          </cell>
          <cell r="I756" t="str">
            <v>20|크리처|치명타 확률|2.5</v>
          </cell>
          <cell r="O756">
            <v>0.1711</v>
          </cell>
          <cell r="P756" t="str">
            <v>20|크리처|치명타 확률|2.5</v>
          </cell>
        </row>
        <row r="757">
          <cell r="H757">
            <v>0.1067</v>
          </cell>
          <cell r="I757" t="str">
            <v>20|크리처|치명타 확률|3</v>
          </cell>
          <cell r="O757">
            <v>0.1711</v>
          </cell>
          <cell r="P757" t="str">
            <v>20|크리처|치명타 확률|3</v>
          </cell>
        </row>
        <row r="758">
          <cell r="H758">
            <v>0.1067</v>
          </cell>
          <cell r="I758" t="str">
            <v>20|크리처|치명타 확률|3.5</v>
          </cell>
          <cell r="O758">
            <v>0.1711</v>
          </cell>
          <cell r="P758" t="str">
            <v>20|크리처|치명타 확률|3.5</v>
          </cell>
        </row>
        <row r="759">
          <cell r="H759">
            <v>0.1067</v>
          </cell>
          <cell r="I759" t="str">
            <v>20|크리처|치명타 확률|4</v>
          </cell>
          <cell r="O759">
            <v>0.1711</v>
          </cell>
          <cell r="P759" t="str">
            <v>20|크리처|치명타 확률|4</v>
          </cell>
        </row>
        <row r="760">
          <cell r="H760">
            <v>0.1067</v>
          </cell>
          <cell r="I760" t="str">
            <v>20|크리처|치명타 확률|4.5</v>
          </cell>
          <cell r="O760">
            <v>0.1711</v>
          </cell>
          <cell r="P760" t="str">
            <v>20|크리처|치명타 확률|4.5</v>
          </cell>
        </row>
        <row r="761">
          <cell r="H761">
            <v>0.1067</v>
          </cell>
          <cell r="I761" t="str">
            <v>20|크리처|치명타 확률|5</v>
          </cell>
          <cell r="O761">
            <v>0.1711</v>
          </cell>
          <cell r="P761" t="str">
            <v>20|크리처|치명타 확률|5</v>
          </cell>
        </row>
        <row r="762">
          <cell r="H762">
            <v>0.1067</v>
          </cell>
          <cell r="I762" t="str">
            <v>20|크리처|치명타 확률|5.5</v>
          </cell>
          <cell r="O762">
            <v>0.1711</v>
          </cell>
          <cell r="P762" t="str">
            <v>20|크리처|치명타 확률|5.5</v>
          </cell>
        </row>
        <row r="763">
          <cell r="H763">
            <v>0.1067</v>
          </cell>
          <cell r="I763" t="str">
            <v>20|크리처|치명타 확률|6</v>
          </cell>
          <cell r="O763">
            <v>0.1711</v>
          </cell>
          <cell r="P763" t="str">
            <v>20|크리처|치명타 확률|6</v>
          </cell>
        </row>
        <row r="764">
          <cell r="H764">
            <v>0.1067</v>
          </cell>
          <cell r="I764" t="str">
            <v>20|크리처|치명타 확률|6.5</v>
          </cell>
          <cell r="O764">
            <v>0.1711</v>
          </cell>
          <cell r="P764" t="str">
            <v>20|크리처|치명타 확률|6.5</v>
          </cell>
        </row>
        <row r="765">
          <cell r="H765">
            <v>0.1067</v>
          </cell>
          <cell r="I765" t="str">
            <v>20|크리처|치명타 확률|7</v>
          </cell>
          <cell r="O765">
            <v>0.1711</v>
          </cell>
          <cell r="P765" t="str">
            <v>20|크리처|치명타 확률|7</v>
          </cell>
        </row>
        <row r="766">
          <cell r="H766">
            <v>0.1067</v>
          </cell>
          <cell r="I766" t="str">
            <v>20|크리처|치명타 확률|7.5</v>
          </cell>
          <cell r="O766">
            <v>0.1711</v>
          </cell>
          <cell r="P766" t="str">
            <v>20|크리처|치명타 확률|7.5</v>
          </cell>
        </row>
        <row r="767">
          <cell r="H767">
            <v>0.1067</v>
          </cell>
          <cell r="I767" t="str">
            <v>20|크리처|치명타 확률|8</v>
          </cell>
          <cell r="O767">
            <v>0.1711</v>
          </cell>
          <cell r="P767" t="str">
            <v>20|크리처|치명타 확률|8</v>
          </cell>
        </row>
        <row r="768">
          <cell r="H768" t="str">
            <v>-</v>
          </cell>
          <cell r="I768" t="str">
            <v>20|크리처|치명타 확률|-</v>
          </cell>
          <cell r="O768">
            <v>0.1711</v>
          </cell>
          <cell r="P768" t="str">
            <v>20|크리처|치명타 확률|8.5</v>
          </cell>
        </row>
        <row r="769">
          <cell r="H769" t="str">
            <v>-</v>
          </cell>
          <cell r="I769" t="str">
            <v>20|크리처|치명타 확률|-</v>
          </cell>
          <cell r="O769">
            <v>0.1711</v>
          </cell>
          <cell r="P769" t="str">
            <v>20|크리처|치명타 확률|9</v>
          </cell>
        </row>
        <row r="770">
          <cell r="H770" t="str">
            <v>-</v>
          </cell>
          <cell r="I770" t="str">
            <v>20|크리처|치명타 확률|-</v>
          </cell>
          <cell r="O770">
            <v>0.1711</v>
          </cell>
          <cell r="P770" t="str">
            <v>20|크리처|치명타 확률|9.5</v>
          </cell>
        </row>
        <row r="771">
          <cell r="H771" t="str">
            <v>-</v>
          </cell>
          <cell r="I771" t="str">
            <v>20|크리처|치명타 확률|-</v>
          </cell>
          <cell r="O771">
            <v>0.1711</v>
          </cell>
          <cell r="P771" t="str">
            <v>20|크리처|치명타 확률|10</v>
          </cell>
        </row>
        <row r="772">
          <cell r="H772">
            <v>0.1067</v>
          </cell>
          <cell r="I772" t="str">
            <v>20|언데드|치명타 확률|1</v>
          </cell>
          <cell r="O772">
            <v>0.1711</v>
          </cell>
          <cell r="P772" t="str">
            <v>20|언데드|치명타 확률|1</v>
          </cell>
        </row>
        <row r="773">
          <cell r="H773">
            <v>0.1067</v>
          </cell>
          <cell r="I773" t="str">
            <v>20|언데드|치명타 확률|1.5</v>
          </cell>
          <cell r="O773">
            <v>0.1711</v>
          </cell>
          <cell r="P773" t="str">
            <v>20|언데드|치명타 확률|1.5</v>
          </cell>
        </row>
        <row r="774">
          <cell r="H774">
            <v>0.1067</v>
          </cell>
          <cell r="I774" t="str">
            <v>20|언데드|치명타 확률|2</v>
          </cell>
          <cell r="O774">
            <v>0.1711</v>
          </cell>
          <cell r="P774" t="str">
            <v>20|언데드|치명타 확률|2</v>
          </cell>
        </row>
        <row r="775">
          <cell r="H775">
            <v>0.1067</v>
          </cell>
          <cell r="I775" t="str">
            <v>20|언데드|치명타 확률|2.5</v>
          </cell>
          <cell r="O775">
            <v>0.1711</v>
          </cell>
          <cell r="P775" t="str">
            <v>20|언데드|치명타 확률|2.5</v>
          </cell>
        </row>
        <row r="776">
          <cell r="H776">
            <v>0.1067</v>
          </cell>
          <cell r="I776" t="str">
            <v>20|언데드|치명타 확률|3</v>
          </cell>
          <cell r="O776">
            <v>0.1711</v>
          </cell>
          <cell r="P776" t="str">
            <v>20|언데드|치명타 확률|3</v>
          </cell>
        </row>
        <row r="777">
          <cell r="H777">
            <v>0.1067</v>
          </cell>
          <cell r="I777" t="str">
            <v>20|언데드|치명타 확률|3.5</v>
          </cell>
          <cell r="O777">
            <v>0.1711</v>
          </cell>
          <cell r="P777" t="str">
            <v>20|언데드|치명타 확률|3.5</v>
          </cell>
        </row>
        <row r="778">
          <cell r="H778">
            <v>0.1067</v>
          </cell>
          <cell r="I778" t="str">
            <v>20|언데드|치명타 확률|4</v>
          </cell>
          <cell r="O778">
            <v>0.1711</v>
          </cell>
          <cell r="P778" t="str">
            <v>20|언데드|치명타 확률|4</v>
          </cell>
        </row>
        <row r="779">
          <cell r="H779">
            <v>0.1067</v>
          </cell>
          <cell r="I779" t="str">
            <v>20|언데드|치명타 확률|4.5</v>
          </cell>
          <cell r="O779">
            <v>0.1711</v>
          </cell>
          <cell r="P779" t="str">
            <v>20|언데드|치명타 확률|4.5</v>
          </cell>
        </row>
        <row r="780">
          <cell r="H780">
            <v>0.1067</v>
          </cell>
          <cell r="I780" t="str">
            <v>20|언데드|치명타 확률|5</v>
          </cell>
          <cell r="O780">
            <v>0.1711</v>
          </cell>
          <cell r="P780" t="str">
            <v>20|언데드|치명타 확률|5</v>
          </cell>
        </row>
        <row r="781">
          <cell r="H781">
            <v>0.1067</v>
          </cell>
          <cell r="I781" t="str">
            <v>20|언데드|치명타 확률|5.5</v>
          </cell>
          <cell r="O781">
            <v>0.1711</v>
          </cell>
          <cell r="P781" t="str">
            <v>20|언데드|치명타 확률|5.5</v>
          </cell>
        </row>
        <row r="782">
          <cell r="H782">
            <v>0.1067</v>
          </cell>
          <cell r="I782" t="str">
            <v>20|언데드|치명타 확률|6</v>
          </cell>
          <cell r="O782">
            <v>0.1711</v>
          </cell>
          <cell r="P782" t="str">
            <v>20|언데드|치명타 확률|6</v>
          </cell>
        </row>
        <row r="783">
          <cell r="H783">
            <v>0.1067</v>
          </cell>
          <cell r="I783" t="str">
            <v>20|언데드|치명타 확률|6.5</v>
          </cell>
          <cell r="O783">
            <v>0.1711</v>
          </cell>
          <cell r="P783" t="str">
            <v>20|언데드|치명타 확률|6.5</v>
          </cell>
        </row>
        <row r="784">
          <cell r="H784">
            <v>0.1067</v>
          </cell>
          <cell r="I784" t="str">
            <v>20|언데드|치명타 확률|7</v>
          </cell>
          <cell r="O784">
            <v>0.1711</v>
          </cell>
          <cell r="P784" t="str">
            <v>20|언데드|치명타 확률|7</v>
          </cell>
        </row>
        <row r="785">
          <cell r="H785">
            <v>0.1067</v>
          </cell>
          <cell r="I785" t="str">
            <v>20|언데드|치명타 확률|7.5</v>
          </cell>
          <cell r="O785">
            <v>0.1711</v>
          </cell>
          <cell r="P785" t="str">
            <v>20|언데드|치명타 확률|7.5</v>
          </cell>
        </row>
        <row r="786">
          <cell r="H786">
            <v>0.1067</v>
          </cell>
          <cell r="I786" t="str">
            <v>20|언데드|치명타 확률|8</v>
          </cell>
          <cell r="O786">
            <v>0.1711</v>
          </cell>
          <cell r="P786" t="str">
            <v>20|언데드|치명타 확률|8</v>
          </cell>
        </row>
        <row r="787">
          <cell r="H787" t="str">
            <v>-</v>
          </cell>
          <cell r="I787" t="str">
            <v>20|언데드|치명타 확률|-</v>
          </cell>
          <cell r="O787">
            <v>0.1711</v>
          </cell>
          <cell r="P787" t="str">
            <v>20|언데드|치명타 확률|8.5</v>
          </cell>
        </row>
        <row r="788">
          <cell r="H788" t="str">
            <v>-</v>
          </cell>
          <cell r="I788" t="str">
            <v>20|언데드|치명타 확률|-</v>
          </cell>
          <cell r="O788">
            <v>0.1711</v>
          </cell>
          <cell r="P788" t="str">
            <v>20|언데드|치명타 확률|9</v>
          </cell>
        </row>
        <row r="789">
          <cell r="H789" t="str">
            <v>-</v>
          </cell>
          <cell r="I789" t="str">
            <v>20|언데드|치명타 확률|-</v>
          </cell>
          <cell r="O789">
            <v>0.1711</v>
          </cell>
          <cell r="P789" t="str">
            <v>20|언데드|치명타 확률|9.5</v>
          </cell>
        </row>
        <row r="790">
          <cell r="H790" t="str">
            <v>-</v>
          </cell>
          <cell r="I790" t="str">
            <v>20|언데드|치명타 확률|-</v>
          </cell>
          <cell r="O790">
            <v>0.1711</v>
          </cell>
          <cell r="P790" t="str">
            <v>20|언데드|치명타 확률|10</v>
          </cell>
        </row>
        <row r="791">
          <cell r="H791">
            <v>0.1067</v>
          </cell>
          <cell r="I791" t="str">
            <v>20|데몬|치명타 확률|1</v>
          </cell>
          <cell r="O791">
            <v>0.1711</v>
          </cell>
          <cell r="P791" t="str">
            <v>20|데몬|치명타 확률|1</v>
          </cell>
        </row>
        <row r="792">
          <cell r="H792">
            <v>0.1067</v>
          </cell>
          <cell r="I792" t="str">
            <v>20|데몬|치명타 확률|1.5</v>
          </cell>
          <cell r="O792">
            <v>0.1711</v>
          </cell>
          <cell r="P792" t="str">
            <v>20|데몬|치명타 확률|1.5</v>
          </cell>
        </row>
        <row r="793">
          <cell r="H793">
            <v>0.1067</v>
          </cell>
          <cell r="I793" t="str">
            <v>20|데몬|치명타 확률|2</v>
          </cell>
          <cell r="O793">
            <v>0.1711</v>
          </cell>
          <cell r="P793" t="str">
            <v>20|데몬|치명타 확률|2</v>
          </cell>
        </row>
        <row r="794">
          <cell r="H794">
            <v>0.1067</v>
          </cell>
          <cell r="I794" t="str">
            <v>20|데몬|치명타 확률|2.5</v>
          </cell>
          <cell r="O794">
            <v>0.1711</v>
          </cell>
          <cell r="P794" t="str">
            <v>20|데몬|치명타 확률|2.5</v>
          </cell>
        </row>
        <row r="795">
          <cell r="H795">
            <v>0.1067</v>
          </cell>
          <cell r="I795" t="str">
            <v>20|데몬|치명타 확률|3</v>
          </cell>
          <cell r="O795">
            <v>0.1711</v>
          </cell>
          <cell r="P795" t="str">
            <v>20|데몬|치명타 확률|3</v>
          </cell>
        </row>
        <row r="796">
          <cell r="H796">
            <v>0.1067</v>
          </cell>
          <cell r="I796" t="str">
            <v>20|데몬|치명타 확률|3.5</v>
          </cell>
          <cell r="O796">
            <v>0.1711</v>
          </cell>
          <cell r="P796" t="str">
            <v>20|데몬|치명타 확률|3.5</v>
          </cell>
        </row>
        <row r="797">
          <cell r="H797">
            <v>0.1067</v>
          </cell>
          <cell r="I797" t="str">
            <v>20|데몬|치명타 확률|4</v>
          </cell>
          <cell r="O797">
            <v>0.1711</v>
          </cell>
          <cell r="P797" t="str">
            <v>20|데몬|치명타 확률|4</v>
          </cell>
        </row>
        <row r="798">
          <cell r="H798">
            <v>0.1067</v>
          </cell>
          <cell r="I798" t="str">
            <v>20|데몬|치명타 확률|4.5</v>
          </cell>
          <cell r="O798">
            <v>0.1711</v>
          </cell>
          <cell r="P798" t="str">
            <v>20|데몬|치명타 확률|4.5</v>
          </cell>
        </row>
        <row r="799">
          <cell r="H799">
            <v>0.1067</v>
          </cell>
          <cell r="I799" t="str">
            <v>20|데몬|치명타 확률|5</v>
          </cell>
          <cell r="O799">
            <v>0.1711</v>
          </cell>
          <cell r="P799" t="str">
            <v>20|데몬|치명타 확률|5</v>
          </cell>
        </row>
        <row r="800">
          <cell r="H800">
            <v>0.1067</v>
          </cell>
          <cell r="I800" t="str">
            <v>20|데몬|치명타 확률|5.5</v>
          </cell>
          <cell r="O800">
            <v>0.1711</v>
          </cell>
          <cell r="P800" t="str">
            <v>20|데몬|치명타 확률|5.5</v>
          </cell>
        </row>
        <row r="801">
          <cell r="H801">
            <v>0.1067</v>
          </cell>
          <cell r="I801" t="str">
            <v>20|데몬|치명타 확률|6</v>
          </cell>
          <cell r="O801">
            <v>0.1711</v>
          </cell>
          <cell r="P801" t="str">
            <v>20|데몬|치명타 확률|6</v>
          </cell>
        </row>
        <row r="802">
          <cell r="H802">
            <v>0.1067</v>
          </cell>
          <cell r="I802" t="str">
            <v>20|데몬|치명타 확률|6.5</v>
          </cell>
          <cell r="O802">
            <v>0.1711</v>
          </cell>
          <cell r="P802" t="str">
            <v>20|데몬|치명타 확률|6.5</v>
          </cell>
        </row>
        <row r="803">
          <cell r="H803">
            <v>0.1067</v>
          </cell>
          <cell r="I803" t="str">
            <v>20|데몬|치명타 확률|7</v>
          </cell>
          <cell r="O803">
            <v>0.1711</v>
          </cell>
          <cell r="P803" t="str">
            <v>20|데몬|치명타 확률|7</v>
          </cell>
        </row>
        <row r="804">
          <cell r="H804">
            <v>0.1067</v>
          </cell>
          <cell r="I804" t="str">
            <v>20|데몬|치명타 확률|7.5</v>
          </cell>
          <cell r="O804">
            <v>0.1711</v>
          </cell>
          <cell r="P804" t="str">
            <v>20|데몬|치명타 확률|7.5</v>
          </cell>
        </row>
        <row r="805">
          <cell r="H805">
            <v>0.1067</v>
          </cell>
          <cell r="I805" t="str">
            <v>20|데몬|치명타 확률|8</v>
          </cell>
          <cell r="O805">
            <v>0.1711</v>
          </cell>
          <cell r="P805" t="str">
            <v>20|데몬|치명타 확률|8</v>
          </cell>
        </row>
        <row r="806">
          <cell r="H806" t="str">
            <v>-</v>
          </cell>
          <cell r="I806" t="str">
            <v>20|데몬|치명타 확률|-</v>
          </cell>
          <cell r="O806">
            <v>0.1711</v>
          </cell>
          <cell r="P806" t="str">
            <v>20|데몬|치명타 확률|8.5</v>
          </cell>
        </row>
        <row r="807">
          <cell r="H807" t="str">
            <v>-</v>
          </cell>
          <cell r="I807" t="str">
            <v>20|데몬|치명타 확률|-</v>
          </cell>
          <cell r="O807">
            <v>0.1711</v>
          </cell>
          <cell r="P807" t="str">
            <v>20|데몬|치명타 확률|9</v>
          </cell>
        </row>
        <row r="808">
          <cell r="H808" t="str">
            <v>-</v>
          </cell>
          <cell r="I808" t="str">
            <v>20|데몬|치명타 확률|-</v>
          </cell>
          <cell r="O808">
            <v>0.1711</v>
          </cell>
          <cell r="P808" t="str">
            <v>20|데몬|치명타 확률|9.5</v>
          </cell>
        </row>
        <row r="809">
          <cell r="H809" t="str">
            <v>-</v>
          </cell>
          <cell r="I809" t="str">
            <v>20|데몬|치명타 확률|-</v>
          </cell>
          <cell r="O809">
            <v>0.1711</v>
          </cell>
          <cell r="P809" t="str">
            <v>20|데몬|치명타 확률|10</v>
          </cell>
        </row>
        <row r="810">
          <cell r="H810">
            <v>0.1067</v>
          </cell>
          <cell r="I810" t="str">
            <v>20|보스|치명타 확률|1</v>
          </cell>
          <cell r="O810">
            <v>0.1711</v>
          </cell>
          <cell r="P810" t="str">
            <v>20|보스|치명타 확률|1</v>
          </cell>
        </row>
        <row r="811">
          <cell r="H811">
            <v>0.1067</v>
          </cell>
          <cell r="I811" t="str">
            <v>20|보스|치명타 확률|1.5</v>
          </cell>
          <cell r="O811">
            <v>0.1711</v>
          </cell>
          <cell r="P811" t="str">
            <v>20|보스|치명타 확률|1.5</v>
          </cell>
        </row>
        <row r="812">
          <cell r="H812">
            <v>0.1067</v>
          </cell>
          <cell r="I812" t="str">
            <v>20|보스|치명타 확률|2</v>
          </cell>
          <cell r="O812">
            <v>0.1711</v>
          </cell>
          <cell r="P812" t="str">
            <v>20|보스|치명타 확률|2</v>
          </cell>
        </row>
        <row r="813">
          <cell r="H813">
            <v>0.1067</v>
          </cell>
          <cell r="I813" t="str">
            <v>20|보스|치명타 확률|2.5</v>
          </cell>
          <cell r="O813">
            <v>0.1711</v>
          </cell>
          <cell r="P813" t="str">
            <v>20|보스|치명타 확률|2.5</v>
          </cell>
        </row>
        <row r="814">
          <cell r="H814">
            <v>0.1067</v>
          </cell>
          <cell r="I814" t="str">
            <v>20|보스|치명타 확률|3</v>
          </cell>
          <cell r="O814">
            <v>0.1711</v>
          </cell>
          <cell r="P814" t="str">
            <v>20|보스|치명타 확률|3</v>
          </cell>
        </row>
        <row r="815">
          <cell r="H815">
            <v>0.1067</v>
          </cell>
          <cell r="I815" t="str">
            <v>20|보스|치명타 확률|3.5</v>
          </cell>
          <cell r="O815">
            <v>0.1711</v>
          </cell>
          <cell r="P815" t="str">
            <v>20|보스|치명타 확률|3.5</v>
          </cell>
        </row>
        <row r="816">
          <cell r="H816">
            <v>0.1067</v>
          </cell>
          <cell r="I816" t="str">
            <v>20|보스|치명타 확률|4</v>
          </cell>
          <cell r="O816">
            <v>0.1711</v>
          </cell>
          <cell r="P816" t="str">
            <v>20|보스|치명타 확률|4</v>
          </cell>
        </row>
        <row r="817">
          <cell r="H817">
            <v>0.1067</v>
          </cell>
          <cell r="I817" t="str">
            <v>20|보스|치명타 확률|4.5</v>
          </cell>
          <cell r="O817">
            <v>0.1711</v>
          </cell>
          <cell r="P817" t="str">
            <v>20|보스|치명타 확률|4.5</v>
          </cell>
        </row>
        <row r="818">
          <cell r="H818">
            <v>0.1067</v>
          </cell>
          <cell r="I818" t="str">
            <v>20|보스|치명타 확률|5</v>
          </cell>
          <cell r="O818">
            <v>0.1711</v>
          </cell>
          <cell r="P818" t="str">
            <v>20|보스|치명타 확률|5</v>
          </cell>
        </row>
        <row r="819">
          <cell r="H819">
            <v>0.1067</v>
          </cell>
          <cell r="I819" t="str">
            <v>20|보스|치명타 확률|5.5</v>
          </cell>
          <cell r="O819">
            <v>0.1711</v>
          </cell>
          <cell r="P819" t="str">
            <v>20|보스|치명타 확률|5.5</v>
          </cell>
        </row>
        <row r="820">
          <cell r="H820">
            <v>0.1067</v>
          </cell>
          <cell r="I820" t="str">
            <v>20|보스|치명타 확률|6</v>
          </cell>
          <cell r="O820">
            <v>0.1711</v>
          </cell>
          <cell r="P820" t="str">
            <v>20|보스|치명타 확률|6</v>
          </cell>
        </row>
        <row r="821">
          <cell r="H821">
            <v>0.1067</v>
          </cell>
          <cell r="I821" t="str">
            <v>20|보스|치명타 확률|6.5</v>
          </cell>
          <cell r="O821">
            <v>0.1711</v>
          </cell>
          <cell r="P821" t="str">
            <v>20|보스|치명타 확률|6.5</v>
          </cell>
        </row>
        <row r="822">
          <cell r="H822">
            <v>0.1067</v>
          </cell>
          <cell r="I822" t="str">
            <v>20|보스|치명타 확률|7</v>
          </cell>
          <cell r="O822">
            <v>0.1711</v>
          </cell>
          <cell r="P822" t="str">
            <v>20|보스|치명타 확률|7</v>
          </cell>
        </row>
        <row r="823">
          <cell r="H823">
            <v>0.1067</v>
          </cell>
          <cell r="I823" t="str">
            <v>20|보스|치명타 확률|7.5</v>
          </cell>
          <cell r="O823">
            <v>0.1711</v>
          </cell>
          <cell r="P823" t="str">
            <v>20|보스|치명타 확률|7.5</v>
          </cell>
        </row>
        <row r="824">
          <cell r="H824">
            <v>0.1067</v>
          </cell>
          <cell r="I824" t="str">
            <v>20|보스|치명타 확률|8</v>
          </cell>
          <cell r="O824">
            <v>0.1711</v>
          </cell>
          <cell r="P824" t="str">
            <v>20|보스|치명타 확률|8</v>
          </cell>
        </row>
        <row r="825">
          <cell r="H825" t="str">
            <v>-</v>
          </cell>
          <cell r="I825" t="str">
            <v>20|보스|치명타 확률|-</v>
          </cell>
          <cell r="O825">
            <v>0.1711</v>
          </cell>
          <cell r="P825" t="str">
            <v>20|보스|치명타 확률|8.5</v>
          </cell>
        </row>
        <row r="826">
          <cell r="H826" t="str">
            <v>-</v>
          </cell>
          <cell r="I826" t="str">
            <v>20|보스|치명타 확률|-</v>
          </cell>
          <cell r="O826">
            <v>0.1711</v>
          </cell>
          <cell r="P826" t="str">
            <v>20|보스|치명타 확률|9</v>
          </cell>
        </row>
        <row r="827">
          <cell r="H827" t="str">
            <v>-</v>
          </cell>
          <cell r="I827" t="str">
            <v>20|보스|치명타 확률|-</v>
          </cell>
          <cell r="O827">
            <v>0.1711</v>
          </cell>
          <cell r="P827" t="str">
            <v>20|보스|치명타 확률|9.5</v>
          </cell>
        </row>
        <row r="828">
          <cell r="H828" t="str">
            <v>-</v>
          </cell>
          <cell r="I828" t="str">
            <v>20|보스|치명타 확률|-</v>
          </cell>
          <cell r="O828">
            <v>0.1711</v>
          </cell>
          <cell r="P828" t="str">
            <v>20|보스|치명타 확률|10</v>
          </cell>
        </row>
        <row r="829">
          <cell r="H829">
            <v>1.2307999999999999</v>
          </cell>
          <cell r="I829" t="str">
            <v>21|없음|최대 HP|10</v>
          </cell>
          <cell r="O829">
            <v>0.92310000000000003</v>
          </cell>
          <cell r="P829" t="str">
            <v>21|없음|최대 HP|20</v>
          </cell>
        </row>
        <row r="830">
          <cell r="H830">
            <v>1.2307999999999999</v>
          </cell>
          <cell r="I830" t="str">
            <v>21|없음|최대 HP|15</v>
          </cell>
          <cell r="O830">
            <v>0.92310000000000003</v>
          </cell>
          <cell r="P830" t="str">
            <v>21|없음|최대 HP|25</v>
          </cell>
        </row>
        <row r="831">
          <cell r="H831">
            <v>1.2307999999999999</v>
          </cell>
          <cell r="I831" t="str">
            <v>21|없음|최대 HP|20</v>
          </cell>
          <cell r="O831">
            <v>0.92310000000000003</v>
          </cell>
          <cell r="P831" t="str">
            <v>21|없음|최대 HP|30</v>
          </cell>
        </row>
        <row r="832">
          <cell r="H832">
            <v>1.2307999999999999</v>
          </cell>
          <cell r="I832" t="str">
            <v>21|없음|최대 HP|25</v>
          </cell>
          <cell r="O832">
            <v>0.92310000000000003</v>
          </cell>
          <cell r="P832" t="str">
            <v>21|없음|최대 HP|35</v>
          </cell>
        </row>
        <row r="833">
          <cell r="H833">
            <v>1.2307999999999999</v>
          </cell>
          <cell r="I833" t="str">
            <v>21|없음|최대 HP|30</v>
          </cell>
          <cell r="O833">
            <v>0.92310000000000003</v>
          </cell>
          <cell r="P833" t="str">
            <v>21|없음|최대 HP|40</v>
          </cell>
        </row>
        <row r="834">
          <cell r="H834">
            <v>1.2307999999999999</v>
          </cell>
          <cell r="I834" t="str">
            <v>21|없음|최대 HP|35</v>
          </cell>
          <cell r="O834">
            <v>0.92310000000000003</v>
          </cell>
          <cell r="P834" t="str">
            <v>21|없음|최대 HP|45</v>
          </cell>
        </row>
        <row r="835">
          <cell r="H835">
            <v>1.2307999999999999</v>
          </cell>
          <cell r="I835" t="str">
            <v>21|없음|최대 HP|40</v>
          </cell>
          <cell r="O835">
            <v>0.92310000000000003</v>
          </cell>
          <cell r="P835" t="str">
            <v>21|없음|최대 HP|50</v>
          </cell>
        </row>
        <row r="836">
          <cell r="H836">
            <v>1.2307999999999999</v>
          </cell>
          <cell r="I836" t="str">
            <v>21|없음|최대 HP|45</v>
          </cell>
          <cell r="O836">
            <v>0.92310000000000003</v>
          </cell>
          <cell r="P836" t="str">
            <v>21|없음|최대 HP|55</v>
          </cell>
        </row>
        <row r="837">
          <cell r="H837">
            <v>1.2307999999999999</v>
          </cell>
          <cell r="I837" t="str">
            <v>21|없음|최대 HP|50</v>
          </cell>
          <cell r="O837">
            <v>0.92310000000000003</v>
          </cell>
          <cell r="P837" t="str">
            <v>21|없음|최대 HP|60</v>
          </cell>
        </row>
        <row r="838">
          <cell r="H838">
            <v>1.2307999999999999</v>
          </cell>
          <cell r="I838" t="str">
            <v>21|없음|최대 HP|55</v>
          </cell>
          <cell r="O838">
            <v>0.92310000000000003</v>
          </cell>
          <cell r="P838" t="str">
            <v>21|없음|최대 HP|65</v>
          </cell>
        </row>
        <row r="839">
          <cell r="H839">
            <v>1.2307999999999999</v>
          </cell>
          <cell r="I839" t="str">
            <v>21|없음|최대 HP|60</v>
          </cell>
          <cell r="O839">
            <v>0.92310000000000003</v>
          </cell>
          <cell r="P839" t="str">
            <v>21|없음|최대 HP|70</v>
          </cell>
        </row>
        <row r="840">
          <cell r="H840">
            <v>1.2307999999999999</v>
          </cell>
          <cell r="I840" t="str">
            <v>21|없음|최대 HP|65</v>
          </cell>
          <cell r="O840">
            <v>0.92310000000000003</v>
          </cell>
          <cell r="P840" t="str">
            <v>21|없음|최대 HP|75</v>
          </cell>
        </row>
        <row r="841">
          <cell r="H841">
            <v>1.2307999999999999</v>
          </cell>
          <cell r="I841" t="str">
            <v>21|없음|최대 HP|70</v>
          </cell>
          <cell r="O841">
            <v>0.92310000000000003</v>
          </cell>
          <cell r="P841" t="str">
            <v>21|없음|최대 HP|80</v>
          </cell>
        </row>
        <row r="842">
          <cell r="H842">
            <v>2.6667000000000001</v>
          </cell>
          <cell r="I842" t="str">
            <v>21|없음|최대 MP|5</v>
          </cell>
          <cell r="O842">
            <v>1.7142999999999999</v>
          </cell>
          <cell r="P842" t="str">
            <v>21|없음|최대 MP|10</v>
          </cell>
        </row>
        <row r="843">
          <cell r="H843">
            <v>2.6667000000000001</v>
          </cell>
          <cell r="I843" t="str">
            <v>21|없음|최대 MP|10</v>
          </cell>
          <cell r="O843">
            <v>1.7142999999999999</v>
          </cell>
          <cell r="P843" t="str">
            <v>21|없음|최대 MP|15</v>
          </cell>
        </row>
        <row r="844">
          <cell r="H844">
            <v>2.6667000000000001</v>
          </cell>
          <cell r="I844" t="str">
            <v>21|없음|최대 MP|15</v>
          </cell>
          <cell r="O844">
            <v>1.7142999999999999</v>
          </cell>
          <cell r="P844" t="str">
            <v>21|없음|최대 MP|20</v>
          </cell>
        </row>
        <row r="845">
          <cell r="H845">
            <v>2.6667000000000001</v>
          </cell>
          <cell r="I845" t="str">
            <v>21|없음|최대 MP|20</v>
          </cell>
          <cell r="O845">
            <v>1.7142999999999999</v>
          </cell>
          <cell r="P845" t="str">
            <v>21|없음|최대 MP|25</v>
          </cell>
        </row>
        <row r="846">
          <cell r="H846">
            <v>2.6667000000000001</v>
          </cell>
          <cell r="I846" t="str">
            <v>21|없음|최대 MP|25</v>
          </cell>
          <cell r="O846">
            <v>1.7142999999999999</v>
          </cell>
          <cell r="P846" t="str">
            <v>21|없음|최대 MP|30</v>
          </cell>
        </row>
        <row r="847">
          <cell r="H847">
            <v>2.6667000000000001</v>
          </cell>
          <cell r="I847" t="str">
            <v>21|없음|최대 MP|30</v>
          </cell>
          <cell r="O847">
            <v>1.7142999999999999</v>
          </cell>
          <cell r="P847" t="str">
            <v>21|없음|최대 MP|35</v>
          </cell>
        </row>
        <row r="848">
          <cell r="H848" t="str">
            <v>-</v>
          </cell>
          <cell r="I848" t="str">
            <v>21|없음|최대 MP|-</v>
          </cell>
          <cell r="O848">
            <v>1.7142999999999999</v>
          </cell>
          <cell r="P848" t="str">
            <v>21|없음|최대 MP|40</v>
          </cell>
        </row>
        <row r="849">
          <cell r="H849">
            <v>1.2307999999999999</v>
          </cell>
          <cell r="I849" t="str">
            <v>21|없음|변신 시 추가 HP|10</v>
          </cell>
          <cell r="O849">
            <v>0.92310000000000003</v>
          </cell>
          <cell r="P849" t="str">
            <v>21|없음|변신 시 추가 HP|20</v>
          </cell>
        </row>
        <row r="850">
          <cell r="H850">
            <v>1.2307999999999999</v>
          </cell>
          <cell r="I850" t="str">
            <v>21|없음|변신 시 추가 HP|15</v>
          </cell>
          <cell r="O850">
            <v>0.92310000000000003</v>
          </cell>
          <cell r="P850" t="str">
            <v>21|없음|변신 시 추가 HP|25</v>
          </cell>
        </row>
        <row r="851">
          <cell r="H851">
            <v>1.2307999999999999</v>
          </cell>
          <cell r="I851" t="str">
            <v>21|없음|변신 시 추가 HP|20</v>
          </cell>
          <cell r="O851">
            <v>0.92310000000000003</v>
          </cell>
          <cell r="P851" t="str">
            <v>21|없음|변신 시 추가 HP|30</v>
          </cell>
        </row>
        <row r="852">
          <cell r="H852">
            <v>1.2307999999999999</v>
          </cell>
          <cell r="I852" t="str">
            <v>21|없음|변신 시 추가 HP|25</v>
          </cell>
          <cell r="O852">
            <v>0.92310000000000003</v>
          </cell>
          <cell r="P852" t="str">
            <v>21|없음|변신 시 추가 HP|35</v>
          </cell>
        </row>
        <row r="853">
          <cell r="H853">
            <v>1.2307999999999999</v>
          </cell>
          <cell r="I853" t="str">
            <v>21|없음|변신 시 추가 HP|30</v>
          </cell>
          <cell r="O853">
            <v>0.92310000000000003</v>
          </cell>
          <cell r="P853" t="str">
            <v>21|없음|변신 시 추가 HP|40</v>
          </cell>
        </row>
        <row r="854">
          <cell r="H854">
            <v>1.2307999999999999</v>
          </cell>
          <cell r="I854" t="str">
            <v>21|없음|변신 시 추가 HP|35</v>
          </cell>
          <cell r="O854">
            <v>0.92310000000000003</v>
          </cell>
          <cell r="P854" t="str">
            <v>21|없음|변신 시 추가 HP|45</v>
          </cell>
        </row>
        <row r="855">
          <cell r="H855">
            <v>1.2307999999999999</v>
          </cell>
          <cell r="I855" t="str">
            <v>21|없음|변신 시 추가 HP|40</v>
          </cell>
          <cell r="O855">
            <v>0.92310000000000003</v>
          </cell>
          <cell r="P855" t="str">
            <v>21|없음|변신 시 추가 HP|50</v>
          </cell>
        </row>
        <row r="856">
          <cell r="H856">
            <v>1.2307999999999999</v>
          </cell>
          <cell r="I856" t="str">
            <v>21|없음|변신 시 추가 HP|45</v>
          </cell>
          <cell r="O856">
            <v>0.92310000000000003</v>
          </cell>
          <cell r="P856" t="str">
            <v>21|없음|변신 시 추가 HP|55</v>
          </cell>
        </row>
        <row r="857">
          <cell r="H857">
            <v>1.2307999999999999</v>
          </cell>
          <cell r="I857" t="str">
            <v>21|없음|변신 시 추가 HP|50</v>
          </cell>
          <cell r="O857">
            <v>0.92310000000000003</v>
          </cell>
          <cell r="P857" t="str">
            <v>21|없음|변신 시 추가 HP|60</v>
          </cell>
        </row>
        <row r="858">
          <cell r="H858">
            <v>1.2307999999999999</v>
          </cell>
          <cell r="I858" t="str">
            <v>21|없음|변신 시 추가 HP|55</v>
          </cell>
          <cell r="O858">
            <v>0.92310000000000003</v>
          </cell>
          <cell r="P858" t="str">
            <v>21|없음|변신 시 추가 HP|65</v>
          </cell>
        </row>
        <row r="859">
          <cell r="H859">
            <v>1.2307999999999999</v>
          </cell>
          <cell r="I859" t="str">
            <v>21|없음|변신 시 추가 HP|60</v>
          </cell>
          <cell r="O859">
            <v>0.92310000000000003</v>
          </cell>
          <cell r="P859" t="str">
            <v>21|없음|변신 시 추가 HP|70</v>
          </cell>
        </row>
        <row r="860">
          <cell r="H860">
            <v>1.2307999999999999</v>
          </cell>
          <cell r="I860" t="str">
            <v>21|없음|변신 시 추가 HP|65</v>
          </cell>
          <cell r="O860">
            <v>0.92310000000000003</v>
          </cell>
          <cell r="P860" t="str">
            <v>21|없음|변신 시 추가 HP|75</v>
          </cell>
        </row>
        <row r="861">
          <cell r="H861">
            <v>1.2307999999999999</v>
          </cell>
          <cell r="I861" t="str">
            <v>21|없음|변신 시 추가 HP|70</v>
          </cell>
          <cell r="O861">
            <v>0.92310000000000003</v>
          </cell>
          <cell r="P861" t="str">
            <v>21|없음|변신 시 추가 HP|80</v>
          </cell>
        </row>
        <row r="862">
          <cell r="H862">
            <v>2.6667000000000001</v>
          </cell>
          <cell r="I862" t="str">
            <v>21|없음|변신 시 추가 MP|5</v>
          </cell>
          <cell r="O862">
            <v>1.7142999999999999</v>
          </cell>
          <cell r="P862" t="str">
            <v>21|없음|변신 시 추가 MP|10</v>
          </cell>
        </row>
        <row r="863">
          <cell r="H863">
            <v>2.6667000000000001</v>
          </cell>
          <cell r="I863" t="str">
            <v>21|없음|변신 시 추가 MP|10</v>
          </cell>
          <cell r="O863">
            <v>1.7142999999999999</v>
          </cell>
          <cell r="P863" t="str">
            <v>21|없음|변신 시 추가 MP|15</v>
          </cell>
        </row>
        <row r="864">
          <cell r="H864">
            <v>2.6667000000000001</v>
          </cell>
          <cell r="I864" t="str">
            <v>21|없음|변신 시 추가 MP|15</v>
          </cell>
          <cell r="O864">
            <v>1.7142999999999999</v>
          </cell>
          <cell r="P864" t="str">
            <v>21|없음|변신 시 추가 MP|20</v>
          </cell>
        </row>
        <row r="865">
          <cell r="H865">
            <v>2.6667000000000001</v>
          </cell>
          <cell r="I865" t="str">
            <v>21|없음|변신 시 추가 MP|20</v>
          </cell>
          <cell r="O865">
            <v>1.7142999999999999</v>
          </cell>
          <cell r="P865" t="str">
            <v>21|없음|변신 시 추가 MP|25</v>
          </cell>
        </row>
        <row r="866">
          <cell r="H866">
            <v>2.6667000000000001</v>
          </cell>
          <cell r="I866" t="str">
            <v>21|없음|변신 시 추가 MP|25</v>
          </cell>
          <cell r="O866">
            <v>1.7142999999999999</v>
          </cell>
          <cell r="P866" t="str">
            <v>21|없음|변신 시 추가 MP|30</v>
          </cell>
        </row>
        <row r="867">
          <cell r="H867">
            <v>2.6667000000000001</v>
          </cell>
          <cell r="I867" t="str">
            <v>21|없음|변신 시 추가 MP|30</v>
          </cell>
          <cell r="O867">
            <v>1.7142999999999999</v>
          </cell>
          <cell r="P867" t="str">
            <v>21|없음|변신 시 추가 MP|35</v>
          </cell>
        </row>
        <row r="868">
          <cell r="H868" t="str">
            <v>-</v>
          </cell>
          <cell r="I868" t="str">
            <v>21|없음|변신 시 추가 MP|-</v>
          </cell>
          <cell r="O868">
            <v>1.7142999999999999</v>
          </cell>
          <cell r="P868" t="str">
            <v>21|없음|변신 시 추가 MP|40</v>
          </cell>
        </row>
        <row r="869">
          <cell r="H869">
            <v>1.0667</v>
          </cell>
          <cell r="I869" t="str">
            <v>21|없음|최대 소지 무게|10</v>
          </cell>
          <cell r="O869">
            <v>0.70589999999999997</v>
          </cell>
          <cell r="P869" t="str">
            <v>21|없음|최대 소지 무게|20</v>
          </cell>
        </row>
        <row r="870">
          <cell r="H870">
            <v>1.0667</v>
          </cell>
          <cell r="I870" t="str">
            <v>21|없음|최대 소지 무게|15</v>
          </cell>
          <cell r="O870">
            <v>0.70589999999999997</v>
          </cell>
          <cell r="P870" t="str">
            <v>21|없음|최대 소지 무게|25</v>
          </cell>
        </row>
        <row r="871">
          <cell r="H871">
            <v>1.0667</v>
          </cell>
          <cell r="I871" t="str">
            <v>21|없음|최대 소지 무게|20</v>
          </cell>
          <cell r="O871">
            <v>0.70589999999999997</v>
          </cell>
          <cell r="P871" t="str">
            <v>21|없음|최대 소지 무게|30</v>
          </cell>
        </row>
        <row r="872">
          <cell r="H872">
            <v>1.0667</v>
          </cell>
          <cell r="I872" t="str">
            <v>21|없음|최대 소지 무게|25</v>
          </cell>
          <cell r="O872">
            <v>0.70589999999999997</v>
          </cell>
          <cell r="P872" t="str">
            <v>21|없음|최대 소지 무게|35</v>
          </cell>
        </row>
        <row r="873">
          <cell r="H873">
            <v>1.0667</v>
          </cell>
          <cell r="I873" t="str">
            <v>21|없음|최대 소지 무게|30</v>
          </cell>
          <cell r="O873">
            <v>0.70589999999999997</v>
          </cell>
          <cell r="P873" t="str">
            <v>21|없음|최대 소지 무게|40</v>
          </cell>
        </row>
        <row r="874">
          <cell r="H874">
            <v>1.0667</v>
          </cell>
          <cell r="I874" t="str">
            <v>21|없음|최대 소지 무게|35</v>
          </cell>
          <cell r="O874">
            <v>0.70589999999999997</v>
          </cell>
          <cell r="P874" t="str">
            <v>21|없음|최대 소지 무게|45</v>
          </cell>
        </row>
        <row r="875">
          <cell r="H875">
            <v>1.0667</v>
          </cell>
          <cell r="I875" t="str">
            <v>21|없음|최대 소지 무게|40</v>
          </cell>
          <cell r="O875">
            <v>0.70589999999999997</v>
          </cell>
          <cell r="P875" t="str">
            <v>21|없음|최대 소지 무게|50</v>
          </cell>
        </row>
        <row r="876">
          <cell r="H876">
            <v>1.0667</v>
          </cell>
          <cell r="I876" t="str">
            <v>21|없음|최대 소지 무게|45</v>
          </cell>
          <cell r="O876">
            <v>0.70589999999999997</v>
          </cell>
          <cell r="P876" t="str">
            <v>21|없음|최대 소지 무게|55</v>
          </cell>
        </row>
        <row r="877">
          <cell r="H877">
            <v>1.0667</v>
          </cell>
          <cell r="I877" t="str">
            <v>21|없음|최대 소지 무게|50</v>
          </cell>
          <cell r="O877">
            <v>0.70589999999999997</v>
          </cell>
          <cell r="P877" t="str">
            <v>21|없음|최대 소지 무게|60</v>
          </cell>
        </row>
        <row r="878">
          <cell r="H878">
            <v>1.0667</v>
          </cell>
          <cell r="I878" t="str">
            <v>21|없음|최대 소지 무게|55</v>
          </cell>
          <cell r="O878">
            <v>0.70589999999999997</v>
          </cell>
          <cell r="P878" t="str">
            <v>21|없음|최대 소지 무게|65</v>
          </cell>
        </row>
        <row r="879">
          <cell r="H879">
            <v>1.0667</v>
          </cell>
          <cell r="I879" t="str">
            <v>21|없음|최대 소지 무게|60</v>
          </cell>
          <cell r="O879">
            <v>0.70589999999999997</v>
          </cell>
          <cell r="P879" t="str">
            <v>21|없음|최대 소지 무게|70</v>
          </cell>
        </row>
        <row r="880">
          <cell r="H880">
            <v>1.0667</v>
          </cell>
          <cell r="I880" t="str">
            <v>21|없음|최대 소지 무게|65</v>
          </cell>
          <cell r="O880">
            <v>0.70589999999999997</v>
          </cell>
          <cell r="P880" t="str">
            <v>21|없음|최대 소지 무게|75</v>
          </cell>
        </row>
        <row r="881">
          <cell r="H881">
            <v>1.0667</v>
          </cell>
          <cell r="I881" t="str">
            <v>21|없음|최대 소지 무게|70</v>
          </cell>
          <cell r="O881">
            <v>0.70589999999999997</v>
          </cell>
          <cell r="P881" t="str">
            <v>21|없음|최대 소지 무게|80</v>
          </cell>
        </row>
        <row r="882">
          <cell r="H882">
            <v>1.0667</v>
          </cell>
          <cell r="I882" t="str">
            <v>21|없음|최대 소지 무게|75</v>
          </cell>
          <cell r="O882">
            <v>0.70589999999999997</v>
          </cell>
          <cell r="P882" t="str">
            <v>21|없음|최대 소지 무게|85</v>
          </cell>
        </row>
        <row r="883">
          <cell r="H883">
            <v>1.0667</v>
          </cell>
          <cell r="I883" t="str">
            <v>21|없음|최대 소지 무게|80</v>
          </cell>
          <cell r="O883">
            <v>0.70589999999999997</v>
          </cell>
          <cell r="P883" t="str">
            <v>21|없음|최대 소지 무게|90</v>
          </cell>
        </row>
        <row r="884">
          <cell r="H884" t="str">
            <v>-</v>
          </cell>
          <cell r="I884" t="str">
            <v>21|없음|최대 소지 무게|-</v>
          </cell>
          <cell r="O884">
            <v>0.70589999999999997</v>
          </cell>
          <cell r="P884" t="str">
            <v>21|없음|최대 소지 무게|95</v>
          </cell>
        </row>
        <row r="885">
          <cell r="H885" t="str">
            <v>-</v>
          </cell>
          <cell r="I885" t="str">
            <v>21|없음|최대 소지 무게|-</v>
          </cell>
          <cell r="O885">
            <v>0.70589999999999997</v>
          </cell>
          <cell r="P885" t="str">
            <v>21|없음|최대 소지 무게|100</v>
          </cell>
        </row>
        <row r="886">
          <cell r="H886">
            <v>0.75</v>
          </cell>
          <cell r="I886" t="str">
            <v>21|없음|마나 소모 감소|1</v>
          </cell>
          <cell r="O886">
            <v>1.3332999999999999</v>
          </cell>
          <cell r="P886" t="str">
            <v>21|없음|마나 소모 감소|2</v>
          </cell>
        </row>
        <row r="887">
          <cell r="H887">
            <v>0.75</v>
          </cell>
          <cell r="I887" t="str">
            <v>21|없음|마나 소모 감소|2</v>
          </cell>
          <cell r="O887">
            <v>1.3332999999999999</v>
          </cell>
          <cell r="P887" t="str">
            <v>21|없음|마나 소모 감소|3</v>
          </cell>
        </row>
        <row r="888">
          <cell r="H888">
            <v>0.75</v>
          </cell>
          <cell r="I888" t="str">
            <v>21|없음|마나 소모 감소|3</v>
          </cell>
          <cell r="O888">
            <v>1.3332999999999999</v>
          </cell>
          <cell r="P888" t="str">
            <v>21|없음|마나 소모 감소|4</v>
          </cell>
        </row>
        <row r="889">
          <cell r="H889">
            <v>0.75</v>
          </cell>
          <cell r="I889" t="str">
            <v>21|없음|마나 소모 감소|4</v>
          </cell>
          <cell r="O889">
            <v>1.3332999999999999</v>
          </cell>
          <cell r="P889" t="str">
            <v>21|없음|마나 소모 감소|5</v>
          </cell>
        </row>
        <row r="890">
          <cell r="H890">
            <v>0.75</v>
          </cell>
          <cell r="I890" t="str">
            <v>21|없음|마나 소모 감소|5</v>
          </cell>
          <cell r="O890">
            <v>1.3332999999999999</v>
          </cell>
          <cell r="P890" t="str">
            <v>21|없음|마나 소모 감소|6</v>
          </cell>
        </row>
        <row r="891">
          <cell r="H891">
            <v>0.75</v>
          </cell>
          <cell r="I891" t="str">
            <v>21|없음|마나 소모 감소|6</v>
          </cell>
          <cell r="O891">
            <v>1.3332999999999999</v>
          </cell>
          <cell r="P891" t="str">
            <v>21|없음|마나 소모 감소|7</v>
          </cell>
        </row>
        <row r="892">
          <cell r="H892">
            <v>0.75</v>
          </cell>
          <cell r="I892" t="str">
            <v>21|없음|마나 소모 감소|7</v>
          </cell>
          <cell r="O892">
            <v>1.3332999999999999</v>
          </cell>
          <cell r="P892" t="str">
            <v>21|없음|마나 소모 감소|8</v>
          </cell>
        </row>
        <row r="893">
          <cell r="H893">
            <v>0.75</v>
          </cell>
          <cell r="I893" t="str">
            <v>21|없음|마나 소모 감소|8</v>
          </cell>
          <cell r="O893">
            <v>1.3332999999999999</v>
          </cell>
          <cell r="P893" t="str">
            <v>21|없음|마나 소모 감소|9</v>
          </cell>
        </row>
        <row r="894">
          <cell r="H894" t="str">
            <v>-</v>
          </cell>
          <cell r="I894" t="str">
            <v>21|없음|마나 소모 감소|-</v>
          </cell>
          <cell r="O894">
            <v>1.3332999999999999</v>
          </cell>
          <cell r="P894" t="str">
            <v>21|없음|마나 소모 감소|10</v>
          </cell>
        </row>
        <row r="895">
          <cell r="H895">
            <v>0.85709999999999997</v>
          </cell>
          <cell r="I895" t="str">
            <v>21|없음|마나 소모 감소율|1</v>
          </cell>
          <cell r="O895">
            <v>1.7142999999999999</v>
          </cell>
          <cell r="P895" t="str">
            <v>21|없음|마나 소모 감소율|2</v>
          </cell>
        </row>
        <row r="896">
          <cell r="H896">
            <v>0.85709999999999997</v>
          </cell>
          <cell r="I896" t="str">
            <v>21|없음|마나 소모 감소율|1.5</v>
          </cell>
          <cell r="O896">
            <v>1.7142999999999999</v>
          </cell>
          <cell r="P896" t="str">
            <v>21|없음|마나 소모 감소율|2.5</v>
          </cell>
        </row>
        <row r="897">
          <cell r="H897">
            <v>0.85709999999999997</v>
          </cell>
          <cell r="I897" t="str">
            <v>21|없음|마나 소모 감소율|2</v>
          </cell>
          <cell r="O897">
            <v>1.7142999999999999</v>
          </cell>
          <cell r="P897" t="str">
            <v>21|없음|마나 소모 감소율|3</v>
          </cell>
        </row>
        <row r="898">
          <cell r="H898">
            <v>0.85709999999999997</v>
          </cell>
          <cell r="I898" t="str">
            <v>21|없음|마나 소모 감소율|2.5</v>
          </cell>
          <cell r="O898">
            <v>1.7142999999999999</v>
          </cell>
          <cell r="P898" t="str">
            <v>21|없음|마나 소모 감소율|3.5</v>
          </cell>
        </row>
        <row r="899">
          <cell r="H899">
            <v>0.85709999999999997</v>
          </cell>
          <cell r="I899" t="str">
            <v>21|없음|마나 소모 감소율|3</v>
          </cell>
          <cell r="O899">
            <v>1.7142999999999999</v>
          </cell>
          <cell r="P899" t="str">
            <v>21|없음|마나 소모 감소율|4</v>
          </cell>
        </row>
        <row r="900">
          <cell r="H900">
            <v>0.85709999999999997</v>
          </cell>
          <cell r="I900" t="str">
            <v>21|없음|마나 소모 감소율|3.5</v>
          </cell>
          <cell r="O900">
            <v>1.7142999999999999</v>
          </cell>
          <cell r="P900" t="str">
            <v>21|없음|마나 소모 감소율|4.5</v>
          </cell>
        </row>
        <row r="901">
          <cell r="H901">
            <v>0.85709999999999997</v>
          </cell>
          <cell r="I901" t="str">
            <v>21|없음|마나 소모 감소율|4</v>
          </cell>
          <cell r="O901">
            <v>1.7142999999999999</v>
          </cell>
          <cell r="P901" t="str">
            <v>21|없음|마나 소모 감소율|5</v>
          </cell>
        </row>
        <row r="902">
          <cell r="H902">
            <v>0.125</v>
          </cell>
          <cell r="I902" t="str">
            <v>21|없음|치명타 확률|0.5</v>
          </cell>
          <cell r="O902">
            <v>0.22220000000000001</v>
          </cell>
          <cell r="P902" t="str">
            <v>21|없음|치명타 확률|1</v>
          </cell>
        </row>
        <row r="903">
          <cell r="H903">
            <v>0.125</v>
          </cell>
          <cell r="I903" t="str">
            <v>21|없음|치명타 확률|1</v>
          </cell>
          <cell r="O903">
            <v>0.22220000000000001</v>
          </cell>
          <cell r="P903" t="str">
            <v>21|없음|치명타 확률|1.5</v>
          </cell>
        </row>
        <row r="904">
          <cell r="H904">
            <v>0.125</v>
          </cell>
          <cell r="I904" t="str">
            <v>21|없음|치명타 확률|1.5</v>
          </cell>
          <cell r="O904">
            <v>0.22220000000000001</v>
          </cell>
          <cell r="P904" t="str">
            <v>21|없음|치명타 확률|2</v>
          </cell>
        </row>
        <row r="905">
          <cell r="H905">
            <v>0.125</v>
          </cell>
          <cell r="I905" t="str">
            <v>21|없음|치명타 확률|2</v>
          </cell>
          <cell r="O905">
            <v>0.22220000000000001</v>
          </cell>
          <cell r="P905" t="str">
            <v>21|없음|치명타 확률|2.5</v>
          </cell>
        </row>
        <row r="906">
          <cell r="H906">
            <v>0.125</v>
          </cell>
          <cell r="I906" t="str">
            <v>21|없음|치명타 확률|2.5</v>
          </cell>
          <cell r="O906">
            <v>0.22220000000000001</v>
          </cell>
          <cell r="P906" t="str">
            <v>21|없음|치명타 확률|3</v>
          </cell>
        </row>
        <row r="907">
          <cell r="H907">
            <v>0.125</v>
          </cell>
          <cell r="I907" t="str">
            <v>21|없음|치명타 확률|3</v>
          </cell>
          <cell r="O907">
            <v>0.22220000000000001</v>
          </cell>
          <cell r="P907" t="str">
            <v>21|없음|치명타 확률|3.5</v>
          </cell>
        </row>
        <row r="908">
          <cell r="H908">
            <v>0.125</v>
          </cell>
          <cell r="I908" t="str">
            <v>21|없음|치명타 확률|3.5</v>
          </cell>
          <cell r="O908">
            <v>0.22220000000000001</v>
          </cell>
          <cell r="P908" t="str">
            <v>21|없음|치명타 확률|4</v>
          </cell>
        </row>
        <row r="909">
          <cell r="H909">
            <v>0.125</v>
          </cell>
          <cell r="I909" t="str">
            <v>21|없음|치명타 확률|4</v>
          </cell>
          <cell r="O909">
            <v>0.22220000000000001</v>
          </cell>
          <cell r="P909" t="str">
            <v>21|없음|치명타 확률|4.5</v>
          </cell>
        </row>
        <row r="910">
          <cell r="H910" t="str">
            <v>-</v>
          </cell>
          <cell r="I910" t="str">
            <v>21|없음|치명타 확률|-</v>
          </cell>
          <cell r="O910">
            <v>0.22220000000000001</v>
          </cell>
          <cell r="P910" t="str">
            <v>21|없음|치명타 확률|5</v>
          </cell>
        </row>
        <row r="911">
          <cell r="H911">
            <v>0.1875</v>
          </cell>
          <cell r="I911" t="str">
            <v>21|크리처|치명타 확률|0.5</v>
          </cell>
          <cell r="O911">
            <v>0.33329999999999999</v>
          </cell>
          <cell r="P911" t="str">
            <v>21|크리처|치명타 확률|1</v>
          </cell>
        </row>
        <row r="912">
          <cell r="H912">
            <v>0.1875</v>
          </cell>
          <cell r="I912" t="str">
            <v>21|크리처|치명타 확률|1</v>
          </cell>
          <cell r="O912">
            <v>0.33329999999999999</v>
          </cell>
          <cell r="P912" t="str">
            <v>21|크리처|치명타 확률|1.5</v>
          </cell>
        </row>
        <row r="913">
          <cell r="H913">
            <v>0.1875</v>
          </cell>
          <cell r="I913" t="str">
            <v>21|크리처|치명타 확률|1.5</v>
          </cell>
          <cell r="O913">
            <v>0.33329999999999999</v>
          </cell>
          <cell r="P913" t="str">
            <v>21|크리처|치명타 확률|2</v>
          </cell>
        </row>
        <row r="914">
          <cell r="H914">
            <v>0.1875</v>
          </cell>
          <cell r="I914" t="str">
            <v>21|크리처|치명타 확률|2</v>
          </cell>
          <cell r="O914">
            <v>0.33329999999999999</v>
          </cell>
          <cell r="P914" t="str">
            <v>21|크리처|치명타 확률|2.5</v>
          </cell>
        </row>
        <row r="915">
          <cell r="H915">
            <v>0.1875</v>
          </cell>
          <cell r="I915" t="str">
            <v>21|크리처|치명타 확률|2.5</v>
          </cell>
          <cell r="O915">
            <v>0.33329999999999999</v>
          </cell>
          <cell r="P915" t="str">
            <v>21|크리처|치명타 확률|3</v>
          </cell>
        </row>
        <row r="916">
          <cell r="H916">
            <v>0.1875</v>
          </cell>
          <cell r="I916" t="str">
            <v>21|크리처|치명타 확률|3</v>
          </cell>
          <cell r="O916">
            <v>0.33329999999999999</v>
          </cell>
          <cell r="P916" t="str">
            <v>21|크리처|치명타 확률|3.5</v>
          </cell>
        </row>
        <row r="917">
          <cell r="H917">
            <v>0.1875</v>
          </cell>
          <cell r="I917" t="str">
            <v>21|크리처|치명타 확률|3.5</v>
          </cell>
          <cell r="O917">
            <v>0.33329999999999999</v>
          </cell>
          <cell r="P917" t="str">
            <v>21|크리처|치명타 확률|4</v>
          </cell>
        </row>
        <row r="918">
          <cell r="H918">
            <v>0.1875</v>
          </cell>
          <cell r="I918" t="str">
            <v>21|크리처|치명타 확률|4</v>
          </cell>
          <cell r="O918">
            <v>0.33329999999999999</v>
          </cell>
          <cell r="P918" t="str">
            <v>21|크리처|치명타 확률|4.5</v>
          </cell>
        </row>
        <row r="919">
          <cell r="H919" t="str">
            <v>-</v>
          </cell>
          <cell r="I919" t="str">
            <v>21|크리처|치명타 확률|-</v>
          </cell>
          <cell r="O919">
            <v>0.33329999999999999</v>
          </cell>
          <cell r="P919" t="str">
            <v>21|크리처|치명타 확률|5</v>
          </cell>
        </row>
        <row r="920">
          <cell r="H920">
            <v>0.1875</v>
          </cell>
          <cell r="I920" t="str">
            <v>21|언데드|치명타 확률|0.5</v>
          </cell>
          <cell r="O920">
            <v>0.33329999999999999</v>
          </cell>
          <cell r="P920" t="str">
            <v>21|언데드|치명타 확률|1</v>
          </cell>
        </row>
        <row r="921">
          <cell r="H921">
            <v>0.1875</v>
          </cell>
          <cell r="I921" t="str">
            <v>21|언데드|치명타 확률|1</v>
          </cell>
          <cell r="O921">
            <v>0.33329999999999999</v>
          </cell>
          <cell r="P921" t="str">
            <v>21|언데드|치명타 확률|1.5</v>
          </cell>
        </row>
        <row r="922">
          <cell r="H922">
            <v>0.1875</v>
          </cell>
          <cell r="I922" t="str">
            <v>21|언데드|치명타 확률|1.5</v>
          </cell>
          <cell r="O922">
            <v>0.33329999999999999</v>
          </cell>
          <cell r="P922" t="str">
            <v>21|언데드|치명타 확률|2</v>
          </cell>
        </row>
        <row r="923">
          <cell r="H923">
            <v>0.1875</v>
          </cell>
          <cell r="I923" t="str">
            <v>21|언데드|치명타 확률|2</v>
          </cell>
          <cell r="O923">
            <v>0.33329999999999999</v>
          </cell>
          <cell r="P923" t="str">
            <v>21|언데드|치명타 확률|2.5</v>
          </cell>
        </row>
        <row r="924">
          <cell r="H924">
            <v>0.1875</v>
          </cell>
          <cell r="I924" t="str">
            <v>21|언데드|치명타 확률|2.5</v>
          </cell>
          <cell r="O924">
            <v>0.33329999999999999</v>
          </cell>
          <cell r="P924" t="str">
            <v>21|언데드|치명타 확률|3</v>
          </cell>
        </row>
        <row r="925">
          <cell r="H925">
            <v>0.1875</v>
          </cell>
          <cell r="I925" t="str">
            <v>21|언데드|치명타 확률|3</v>
          </cell>
          <cell r="O925">
            <v>0.33329999999999999</v>
          </cell>
          <cell r="P925" t="str">
            <v>21|언데드|치명타 확률|3.5</v>
          </cell>
        </row>
        <row r="926">
          <cell r="H926">
            <v>0.1875</v>
          </cell>
          <cell r="I926" t="str">
            <v>21|언데드|치명타 확률|3.5</v>
          </cell>
          <cell r="O926">
            <v>0.33329999999999999</v>
          </cell>
          <cell r="P926" t="str">
            <v>21|언데드|치명타 확률|4</v>
          </cell>
        </row>
        <row r="927">
          <cell r="H927">
            <v>0.1875</v>
          </cell>
          <cell r="I927" t="str">
            <v>21|언데드|치명타 확률|4</v>
          </cell>
          <cell r="O927">
            <v>0.33329999999999999</v>
          </cell>
          <cell r="P927" t="str">
            <v>21|언데드|치명타 확률|4.5</v>
          </cell>
        </row>
        <row r="928">
          <cell r="H928" t="str">
            <v>-</v>
          </cell>
          <cell r="I928" t="str">
            <v>21|언데드|치명타 확률|-</v>
          </cell>
          <cell r="O928">
            <v>0.33329999999999999</v>
          </cell>
          <cell r="P928" t="str">
            <v>21|언데드|치명타 확률|5</v>
          </cell>
        </row>
        <row r="929">
          <cell r="H929">
            <v>0.1875</v>
          </cell>
          <cell r="I929" t="str">
            <v>21|데몬|치명타 확률|0.5</v>
          </cell>
          <cell r="O929">
            <v>0.33329999999999999</v>
          </cell>
          <cell r="P929" t="str">
            <v>21|데몬|치명타 확률|1</v>
          </cell>
        </row>
        <row r="930">
          <cell r="H930">
            <v>0.1875</v>
          </cell>
          <cell r="I930" t="str">
            <v>21|데몬|치명타 확률|1</v>
          </cell>
          <cell r="O930">
            <v>0.33329999999999999</v>
          </cell>
          <cell r="P930" t="str">
            <v>21|데몬|치명타 확률|1.5</v>
          </cell>
        </row>
        <row r="931">
          <cell r="H931">
            <v>0.1875</v>
          </cell>
          <cell r="I931" t="str">
            <v>21|데몬|치명타 확률|1.5</v>
          </cell>
          <cell r="O931">
            <v>0.33329999999999999</v>
          </cell>
          <cell r="P931" t="str">
            <v>21|데몬|치명타 확률|2</v>
          </cell>
        </row>
        <row r="932">
          <cell r="H932">
            <v>0.1875</v>
          </cell>
          <cell r="I932" t="str">
            <v>21|데몬|치명타 확률|2</v>
          </cell>
          <cell r="O932">
            <v>0.33329999999999999</v>
          </cell>
          <cell r="P932" t="str">
            <v>21|데몬|치명타 확률|2.5</v>
          </cell>
        </row>
        <row r="933">
          <cell r="H933">
            <v>0.1875</v>
          </cell>
          <cell r="I933" t="str">
            <v>21|데몬|치명타 확률|2.5</v>
          </cell>
          <cell r="O933">
            <v>0.33329999999999999</v>
          </cell>
          <cell r="P933" t="str">
            <v>21|데몬|치명타 확률|3</v>
          </cell>
        </row>
        <row r="934">
          <cell r="H934">
            <v>0.1875</v>
          </cell>
          <cell r="I934" t="str">
            <v>21|데몬|치명타 확률|3</v>
          </cell>
          <cell r="O934">
            <v>0.33329999999999999</v>
          </cell>
          <cell r="P934" t="str">
            <v>21|데몬|치명타 확률|3.5</v>
          </cell>
        </row>
        <row r="935">
          <cell r="H935">
            <v>0.1875</v>
          </cell>
          <cell r="I935" t="str">
            <v>21|데몬|치명타 확률|3.5</v>
          </cell>
          <cell r="O935">
            <v>0.33329999999999999</v>
          </cell>
          <cell r="P935" t="str">
            <v>21|데몬|치명타 확률|4</v>
          </cell>
        </row>
        <row r="936">
          <cell r="H936">
            <v>0.1875</v>
          </cell>
          <cell r="I936" t="str">
            <v>21|데몬|치명타 확률|4</v>
          </cell>
          <cell r="O936">
            <v>0.33329999999999999</v>
          </cell>
          <cell r="P936" t="str">
            <v>21|데몬|치명타 확률|4.5</v>
          </cell>
        </row>
        <row r="937">
          <cell r="H937" t="str">
            <v>-</v>
          </cell>
          <cell r="I937" t="str">
            <v>21|데몬|치명타 확률|-</v>
          </cell>
          <cell r="O937">
            <v>0.33329999999999999</v>
          </cell>
          <cell r="P937" t="str">
            <v>21|데몬|치명타 확률|5</v>
          </cell>
        </row>
        <row r="938">
          <cell r="H938">
            <v>0.1875</v>
          </cell>
          <cell r="I938" t="str">
            <v>21|보스|치명타 확률|0.5</v>
          </cell>
          <cell r="O938">
            <v>0.33329999999999999</v>
          </cell>
          <cell r="P938" t="str">
            <v>21|보스|치명타 확률|1</v>
          </cell>
        </row>
        <row r="939">
          <cell r="H939">
            <v>0.1875</v>
          </cell>
          <cell r="I939" t="str">
            <v>21|보스|치명타 확률|1</v>
          </cell>
          <cell r="O939">
            <v>0.33329999999999999</v>
          </cell>
          <cell r="P939" t="str">
            <v>21|보스|치명타 확률|1.5</v>
          </cell>
        </row>
        <row r="940">
          <cell r="H940">
            <v>0.1875</v>
          </cell>
          <cell r="I940" t="str">
            <v>21|보스|치명타 확률|1.5</v>
          </cell>
          <cell r="O940">
            <v>0.33329999999999999</v>
          </cell>
          <cell r="P940" t="str">
            <v>21|보스|치명타 확률|2</v>
          </cell>
        </row>
        <row r="941">
          <cell r="H941">
            <v>0.1875</v>
          </cell>
          <cell r="I941" t="str">
            <v>21|보스|치명타 확률|2</v>
          </cell>
          <cell r="O941">
            <v>0.33329999999999999</v>
          </cell>
          <cell r="P941" t="str">
            <v>21|보스|치명타 확률|2.5</v>
          </cell>
        </row>
        <row r="942">
          <cell r="H942">
            <v>0.1875</v>
          </cell>
          <cell r="I942" t="str">
            <v>21|보스|치명타 확률|2.5</v>
          </cell>
          <cell r="O942">
            <v>0.33329999999999999</v>
          </cell>
          <cell r="P942" t="str">
            <v>21|보스|치명타 확률|3</v>
          </cell>
        </row>
        <row r="943">
          <cell r="H943">
            <v>0.1875</v>
          </cell>
          <cell r="I943" t="str">
            <v>21|보스|치명타 확률|3</v>
          </cell>
          <cell r="O943">
            <v>0.33329999999999999</v>
          </cell>
          <cell r="P943" t="str">
            <v>21|보스|치명타 확률|3.5</v>
          </cell>
        </row>
        <row r="944">
          <cell r="H944">
            <v>0.1875</v>
          </cell>
          <cell r="I944" t="str">
            <v>21|보스|치명타 확률|3.5</v>
          </cell>
          <cell r="O944">
            <v>0.33329999999999999</v>
          </cell>
          <cell r="P944" t="str">
            <v>21|보스|치명타 확률|4</v>
          </cell>
        </row>
        <row r="945">
          <cell r="H945">
            <v>0.1875</v>
          </cell>
          <cell r="I945" t="str">
            <v>21|보스|치명타 확률|4</v>
          </cell>
          <cell r="O945">
            <v>0.33329999999999999</v>
          </cell>
          <cell r="P945" t="str">
            <v>21|보스|치명타 확률|4.5</v>
          </cell>
        </row>
        <row r="946">
          <cell r="H946" t="str">
            <v>-</v>
          </cell>
          <cell r="I946" t="str">
            <v>21|보스|치명타 확률|-</v>
          </cell>
          <cell r="O946">
            <v>0.33329999999999999</v>
          </cell>
          <cell r="P946" t="str">
            <v>21|보스|치명타 확률|5</v>
          </cell>
        </row>
        <row r="947">
          <cell r="H947">
            <v>0.125</v>
          </cell>
          <cell r="I947" t="str">
            <v>21|없음|공격 속도|0.1</v>
          </cell>
          <cell r="O947">
            <v>0.2</v>
          </cell>
          <cell r="P947" t="str">
            <v>21|없음|공격 속도|1</v>
          </cell>
        </row>
        <row r="948">
          <cell r="H948">
            <v>0.125</v>
          </cell>
          <cell r="I948" t="str">
            <v>21|없음|공격 속도|0.2</v>
          </cell>
          <cell r="O948">
            <v>0.2</v>
          </cell>
          <cell r="P948" t="str">
            <v>21|없음|공격 속도|2</v>
          </cell>
        </row>
        <row r="949">
          <cell r="H949">
            <v>0.125</v>
          </cell>
          <cell r="I949" t="str">
            <v>21|없음|공격 속도|0.3</v>
          </cell>
          <cell r="O949">
            <v>0.2</v>
          </cell>
          <cell r="P949" t="str">
            <v>21|없음|공격 속도|3</v>
          </cell>
        </row>
        <row r="950">
          <cell r="H950">
            <v>0.125</v>
          </cell>
          <cell r="I950" t="str">
            <v>21|없음|공격 속도|0.4</v>
          </cell>
          <cell r="O950">
            <v>0.2</v>
          </cell>
          <cell r="P950" t="str">
            <v>21|없음|공격 속도|4</v>
          </cell>
        </row>
        <row r="951">
          <cell r="H951">
            <v>0.125</v>
          </cell>
          <cell r="I951" t="str">
            <v>21|없음|공격 속도|0.5</v>
          </cell>
          <cell r="O951">
            <v>0.2</v>
          </cell>
          <cell r="P951" t="str">
            <v>21|없음|공격 속도|5</v>
          </cell>
        </row>
        <row r="952">
          <cell r="H952">
            <v>0.125</v>
          </cell>
          <cell r="I952" t="str">
            <v>21|없음|공격 속도|0.6</v>
          </cell>
          <cell r="O952">
            <v>0.2</v>
          </cell>
          <cell r="P952" t="str">
            <v>21|없음|공격 속도|6</v>
          </cell>
        </row>
        <row r="953">
          <cell r="H953">
            <v>0.125</v>
          </cell>
          <cell r="I953" t="str">
            <v>21|없음|공격 속도|0.7</v>
          </cell>
          <cell r="O953">
            <v>0.2</v>
          </cell>
          <cell r="P953" t="str">
            <v>21|없음|공격 속도|7</v>
          </cell>
        </row>
        <row r="954">
          <cell r="H954">
            <v>0.125</v>
          </cell>
          <cell r="I954" t="str">
            <v>21|없음|공격 속도|0.8</v>
          </cell>
          <cell r="O954">
            <v>0.2</v>
          </cell>
          <cell r="P954" t="str">
            <v>21|없음|공격 속도|8</v>
          </cell>
        </row>
        <row r="955">
          <cell r="H955" t="str">
            <v>-</v>
          </cell>
          <cell r="I955" t="str">
            <v>21|없음|공격 속도|-</v>
          </cell>
          <cell r="O955">
            <v>0.2</v>
          </cell>
          <cell r="P955" t="str">
            <v>21|없음|공격 속도|9</v>
          </cell>
        </row>
        <row r="956">
          <cell r="H956" t="str">
            <v>-</v>
          </cell>
          <cell r="I956" t="str">
            <v>21|없음|공격 속도|-</v>
          </cell>
          <cell r="O956">
            <v>0.2</v>
          </cell>
          <cell r="P956" t="str">
            <v>21|없음|공격 속도|10</v>
          </cell>
        </row>
        <row r="957">
          <cell r="H957">
            <v>17</v>
          </cell>
          <cell r="I957" t="str">
            <v>30|없음|힘|1</v>
          </cell>
          <cell r="O957">
            <v>6</v>
          </cell>
          <cell r="P957" t="str">
            <v>30|없음|힘|2</v>
          </cell>
        </row>
        <row r="958">
          <cell r="H958" t="str">
            <v>-</v>
          </cell>
          <cell r="I958" t="str">
            <v>30|없음|힘|-</v>
          </cell>
          <cell r="O958">
            <v>6</v>
          </cell>
          <cell r="P958" t="str">
            <v>30|없음|힘|3</v>
          </cell>
        </row>
        <row r="959">
          <cell r="H959" t="str">
            <v>-</v>
          </cell>
          <cell r="I959" t="str">
            <v>30|없음|힘|-</v>
          </cell>
          <cell r="O959">
            <v>6</v>
          </cell>
          <cell r="P959" t="str">
            <v>30|없음|힘|4</v>
          </cell>
        </row>
        <row r="960">
          <cell r="H960">
            <v>17</v>
          </cell>
          <cell r="I960" t="str">
            <v>30|없음|민첩|1</v>
          </cell>
          <cell r="O960">
            <v>6</v>
          </cell>
          <cell r="P960" t="str">
            <v>30|없음|민첩|2</v>
          </cell>
        </row>
        <row r="961">
          <cell r="H961" t="str">
            <v>-</v>
          </cell>
          <cell r="I961" t="str">
            <v>30|없음|민첩|-</v>
          </cell>
          <cell r="O961">
            <v>6</v>
          </cell>
          <cell r="P961" t="str">
            <v>30|없음|민첩|3</v>
          </cell>
        </row>
        <row r="962">
          <cell r="H962" t="str">
            <v>-</v>
          </cell>
          <cell r="I962" t="str">
            <v>30|없음|민첩|-</v>
          </cell>
          <cell r="O962">
            <v>6</v>
          </cell>
          <cell r="P962" t="str">
            <v>30|없음|민첩|4</v>
          </cell>
        </row>
        <row r="963">
          <cell r="H963">
            <v>17</v>
          </cell>
          <cell r="I963" t="str">
            <v>30|없음|지능|1</v>
          </cell>
          <cell r="O963">
            <v>6</v>
          </cell>
          <cell r="P963" t="str">
            <v>30|없음|지능|2</v>
          </cell>
        </row>
        <row r="964">
          <cell r="H964" t="str">
            <v>-</v>
          </cell>
          <cell r="I964" t="str">
            <v>30|없음|지능|-</v>
          </cell>
          <cell r="O964">
            <v>6</v>
          </cell>
          <cell r="P964" t="str">
            <v>30|없음|지능|3</v>
          </cell>
        </row>
        <row r="965">
          <cell r="H965" t="str">
            <v>-</v>
          </cell>
          <cell r="I965" t="str">
            <v>30|없음|지능|-</v>
          </cell>
          <cell r="O965">
            <v>6</v>
          </cell>
          <cell r="P965" t="str">
            <v>30|없음|지능|4</v>
          </cell>
        </row>
        <row r="966">
          <cell r="H966">
            <v>6.6666999999999996</v>
          </cell>
          <cell r="I966" t="str">
            <v>30|없음|무거울 때 HP 회복량|1</v>
          </cell>
          <cell r="O966">
            <v>6</v>
          </cell>
          <cell r="P966" t="str">
            <v>30|없음|무거울 때 HP 회복량|2</v>
          </cell>
        </row>
        <row r="967">
          <cell r="H967">
            <v>6.6666999999999996</v>
          </cell>
          <cell r="I967" t="str">
            <v>30|없음|무거울 때 HP 회복량|2</v>
          </cell>
          <cell r="O967">
            <v>6</v>
          </cell>
          <cell r="P967" t="str">
            <v>30|없음|무거울 때 HP 회복량|3</v>
          </cell>
        </row>
        <row r="968">
          <cell r="H968">
            <v>6.6666999999999996</v>
          </cell>
          <cell r="I968" t="str">
            <v>30|없음|무거울 때 HP 회복량|3</v>
          </cell>
          <cell r="O968">
            <v>6</v>
          </cell>
          <cell r="P968" t="str">
            <v>30|없음|무거울 때 HP 회복량|4</v>
          </cell>
        </row>
        <row r="969">
          <cell r="H969">
            <v>6.6666999999999996</v>
          </cell>
          <cell r="I969" t="str">
            <v>30|없음|무거울 때 MP 회복량|1</v>
          </cell>
          <cell r="O969">
            <v>6</v>
          </cell>
          <cell r="P969" t="str">
            <v>30|없음|무거울 때 MP 회복량|2</v>
          </cell>
        </row>
        <row r="970">
          <cell r="H970">
            <v>6.6666999999999996</v>
          </cell>
          <cell r="I970" t="str">
            <v>30|없음|무거울 때 MP 회복량|2</v>
          </cell>
          <cell r="O970">
            <v>6</v>
          </cell>
          <cell r="P970" t="str">
            <v>30|없음|무거울 때 MP 회복량|3</v>
          </cell>
        </row>
        <row r="971">
          <cell r="H971">
            <v>6.6666999999999996</v>
          </cell>
          <cell r="I971" t="str">
            <v>30|없음|무거울 때 MP 회복량|3</v>
          </cell>
          <cell r="O971">
            <v>6</v>
          </cell>
          <cell r="P971" t="str">
            <v>30|없음|무거울 때 MP 회복량|4</v>
          </cell>
        </row>
        <row r="972">
          <cell r="H972">
            <v>0.5</v>
          </cell>
          <cell r="I972" t="str">
            <v>30|없음|HP 흡수|1</v>
          </cell>
          <cell r="O972">
            <v>0.5</v>
          </cell>
          <cell r="P972" t="str">
            <v>30|없음|HP 흡수|1</v>
          </cell>
        </row>
        <row r="973">
          <cell r="H973" t="str">
            <v>-</v>
          </cell>
          <cell r="I973" t="str">
            <v>30|없음|HP 흡수|-</v>
          </cell>
          <cell r="O973">
            <v>0.5</v>
          </cell>
          <cell r="P973" t="str">
            <v>30|없음|HP 흡수|2</v>
          </cell>
        </row>
        <row r="974">
          <cell r="H974">
            <v>0.5</v>
          </cell>
          <cell r="I974" t="str">
            <v>30|없음|치명타 HP 흡수|1</v>
          </cell>
          <cell r="O974">
            <v>0.4</v>
          </cell>
          <cell r="P974" t="str">
            <v>30|없음|치명타 HP 흡수|1</v>
          </cell>
        </row>
        <row r="975">
          <cell r="H975">
            <v>0.5</v>
          </cell>
          <cell r="I975" t="str">
            <v>30|없음|치명타 HP 흡수|2</v>
          </cell>
          <cell r="O975">
            <v>0.4</v>
          </cell>
          <cell r="P975" t="str">
            <v>30|없음|치명타 HP 흡수|2</v>
          </cell>
        </row>
        <row r="976">
          <cell r="H976">
            <v>0.5</v>
          </cell>
          <cell r="I976" t="str">
            <v>30|없음|치명타 HP 흡수|3</v>
          </cell>
          <cell r="O976">
            <v>0.4</v>
          </cell>
          <cell r="P976" t="str">
            <v>30|없음|치명타 HP 흡수|3</v>
          </cell>
        </row>
        <row r="977">
          <cell r="H977">
            <v>0.5</v>
          </cell>
          <cell r="I977" t="str">
            <v>30|없음|치명타 HP 흡수|4</v>
          </cell>
          <cell r="O977">
            <v>0.4</v>
          </cell>
          <cell r="P977" t="str">
            <v>30|없음|치명타 HP 흡수|4</v>
          </cell>
        </row>
        <row r="978">
          <cell r="H978">
            <v>0.5</v>
          </cell>
          <cell r="I978" t="str">
            <v>30|없음|치명타 HP 흡수|5</v>
          </cell>
          <cell r="O978">
            <v>0.4</v>
          </cell>
          <cell r="P978" t="str">
            <v>30|없음|치명타 HP 흡수|5</v>
          </cell>
        </row>
        <row r="979">
          <cell r="H979">
            <v>0.5</v>
          </cell>
          <cell r="I979" t="str">
            <v>30|없음|치명타 HP 흡수|6</v>
          </cell>
          <cell r="O979">
            <v>0.4</v>
          </cell>
          <cell r="P979" t="str">
            <v>30|없음|치명타 HP 흡수|6</v>
          </cell>
        </row>
        <row r="980">
          <cell r="H980">
            <v>0.5</v>
          </cell>
          <cell r="I980" t="str">
            <v>30|없음|치명타 HP 흡수|7</v>
          </cell>
          <cell r="O980">
            <v>0.4</v>
          </cell>
          <cell r="P980" t="str">
            <v>30|없음|치명타 HP 흡수|7</v>
          </cell>
        </row>
        <row r="981">
          <cell r="H981">
            <v>0.5</v>
          </cell>
          <cell r="I981" t="str">
            <v>30|없음|치명타 HP 흡수|8</v>
          </cell>
          <cell r="O981">
            <v>0.4</v>
          </cell>
          <cell r="P981" t="str">
            <v>30|없음|치명타 HP 흡수|8</v>
          </cell>
        </row>
        <row r="982">
          <cell r="H982" t="str">
            <v>-</v>
          </cell>
          <cell r="I982" t="str">
            <v>30|없음|치명타 HP 흡수|-</v>
          </cell>
          <cell r="O982">
            <v>0.4</v>
          </cell>
          <cell r="P982" t="str">
            <v>30|없음|치명타 HP 흡수|9</v>
          </cell>
        </row>
        <row r="983">
          <cell r="H983" t="str">
            <v>-</v>
          </cell>
          <cell r="I983" t="str">
            <v>30|없음|치명타 HP 흡수|-</v>
          </cell>
          <cell r="O983">
            <v>0.4</v>
          </cell>
          <cell r="P983" t="str">
            <v>30|없음|치명타 HP 흡수|10</v>
          </cell>
        </row>
        <row r="984">
          <cell r="H984">
            <v>0.5</v>
          </cell>
          <cell r="I984" t="str">
            <v>30|없음|MP 흡수|1</v>
          </cell>
          <cell r="O984">
            <v>0.5</v>
          </cell>
          <cell r="P984" t="str">
            <v>30|없음|MP 흡수|1</v>
          </cell>
        </row>
        <row r="985">
          <cell r="H985" t="str">
            <v>-</v>
          </cell>
          <cell r="I985" t="str">
            <v>30|없음|MP 흡수|-</v>
          </cell>
          <cell r="O985">
            <v>0.5</v>
          </cell>
          <cell r="P985" t="str">
            <v>30|없음|MP 흡수|2</v>
          </cell>
        </row>
        <row r="986">
          <cell r="H986">
            <v>0.5</v>
          </cell>
          <cell r="I986" t="str">
            <v>30|없음|치명타 MP 흡수|1</v>
          </cell>
          <cell r="O986">
            <v>0.4</v>
          </cell>
          <cell r="P986" t="str">
            <v>30|없음|치명타 MP 흡수|1</v>
          </cell>
        </row>
        <row r="987">
          <cell r="H987">
            <v>0.5</v>
          </cell>
          <cell r="I987" t="str">
            <v>30|없음|치명타 MP 흡수|2</v>
          </cell>
          <cell r="O987">
            <v>0.4</v>
          </cell>
          <cell r="P987" t="str">
            <v>30|없음|치명타 MP 흡수|2</v>
          </cell>
        </row>
        <row r="988">
          <cell r="H988">
            <v>0.5</v>
          </cell>
          <cell r="I988" t="str">
            <v>30|없음|치명타 MP 흡수|3</v>
          </cell>
          <cell r="O988">
            <v>0.4</v>
          </cell>
          <cell r="P988" t="str">
            <v>30|없음|치명타 MP 흡수|3</v>
          </cell>
        </row>
        <row r="989">
          <cell r="H989">
            <v>0.5</v>
          </cell>
          <cell r="I989" t="str">
            <v>30|없음|치명타 MP 흡수|4</v>
          </cell>
          <cell r="O989">
            <v>0.4</v>
          </cell>
          <cell r="P989" t="str">
            <v>30|없음|치명타 MP 흡수|4</v>
          </cell>
        </row>
        <row r="990">
          <cell r="H990">
            <v>0.5</v>
          </cell>
          <cell r="I990" t="str">
            <v>30|없음|치명타 MP 흡수|5</v>
          </cell>
          <cell r="O990">
            <v>0.4</v>
          </cell>
          <cell r="P990" t="str">
            <v>30|없음|치명타 MP 흡수|5</v>
          </cell>
        </row>
        <row r="991">
          <cell r="H991">
            <v>0.5</v>
          </cell>
          <cell r="I991" t="str">
            <v>30|없음|치명타 MP 흡수|6</v>
          </cell>
          <cell r="O991">
            <v>0.4</v>
          </cell>
          <cell r="P991" t="str">
            <v>30|없음|치명타 MP 흡수|6</v>
          </cell>
        </row>
        <row r="992">
          <cell r="H992">
            <v>0.5</v>
          </cell>
          <cell r="I992" t="str">
            <v>30|없음|치명타 MP 흡수|7</v>
          </cell>
          <cell r="O992">
            <v>0.4</v>
          </cell>
          <cell r="P992" t="str">
            <v>30|없음|치명타 MP 흡수|7</v>
          </cell>
        </row>
        <row r="993">
          <cell r="H993">
            <v>0.5</v>
          </cell>
          <cell r="I993" t="str">
            <v>30|없음|치명타 MP 흡수|8</v>
          </cell>
          <cell r="O993">
            <v>0.4</v>
          </cell>
          <cell r="P993" t="str">
            <v>30|없음|치명타 MP 흡수|8</v>
          </cell>
        </row>
        <row r="994">
          <cell r="H994" t="str">
            <v>-</v>
          </cell>
          <cell r="I994" t="str">
            <v>30|없음|치명타 MP 흡수|-</v>
          </cell>
          <cell r="O994">
            <v>0.4</v>
          </cell>
          <cell r="P994" t="str">
            <v>30|없음|치명타 MP 흡수|9</v>
          </cell>
        </row>
        <row r="995">
          <cell r="H995" t="str">
            <v>-</v>
          </cell>
          <cell r="I995" t="str">
            <v>30|없음|치명타 MP 흡수|-</v>
          </cell>
          <cell r="O995">
            <v>0.4</v>
          </cell>
          <cell r="P995" t="str">
            <v>30|없음|치명타 MP 흡수|10</v>
          </cell>
        </row>
        <row r="996">
          <cell r="H996">
            <v>0.83330000000000004</v>
          </cell>
          <cell r="I996" t="str">
            <v>40|없음|HP 흡수 확률|0.5</v>
          </cell>
          <cell r="O996">
            <v>0.3125</v>
          </cell>
          <cell r="P996" t="str">
            <v>40|없음|HP 흡수 확률|0.5</v>
          </cell>
        </row>
        <row r="997">
          <cell r="H997">
            <v>0.83330000000000004</v>
          </cell>
          <cell r="I997" t="str">
            <v>40|없음|HP 흡수 확률|0.6</v>
          </cell>
          <cell r="O997">
            <v>0.3125</v>
          </cell>
          <cell r="P997" t="str">
            <v>40|없음|HP 흡수 확률|0.6</v>
          </cell>
        </row>
        <row r="998">
          <cell r="H998">
            <v>0.83330000000000004</v>
          </cell>
          <cell r="I998" t="str">
            <v>40|없음|HP 흡수 확률|0.7</v>
          </cell>
          <cell r="O998">
            <v>0.3125</v>
          </cell>
          <cell r="P998" t="str">
            <v>40|없음|HP 흡수 확률|0.7</v>
          </cell>
        </row>
        <row r="999">
          <cell r="H999">
            <v>0.83330000000000004</v>
          </cell>
          <cell r="I999" t="str">
            <v>40|없음|HP 흡수 확률|0.8</v>
          </cell>
          <cell r="O999">
            <v>0.3125</v>
          </cell>
          <cell r="P999" t="str">
            <v>40|없음|HP 흡수 확률|0.8</v>
          </cell>
        </row>
        <row r="1000">
          <cell r="H1000">
            <v>0.83330000000000004</v>
          </cell>
          <cell r="I1000" t="str">
            <v>40|없음|HP 흡수 확률|0.9</v>
          </cell>
          <cell r="O1000">
            <v>0.3125</v>
          </cell>
          <cell r="P1000" t="str">
            <v>40|없음|HP 흡수 확률|0.9</v>
          </cell>
        </row>
        <row r="1001">
          <cell r="H1001">
            <v>0.83330000000000004</v>
          </cell>
          <cell r="I1001" t="str">
            <v>40|없음|HP 흡수 확률|1</v>
          </cell>
          <cell r="O1001">
            <v>0.3125</v>
          </cell>
          <cell r="P1001" t="str">
            <v>40|없음|HP 흡수 확률|1</v>
          </cell>
        </row>
        <row r="1002">
          <cell r="H1002" t="str">
            <v>-</v>
          </cell>
          <cell r="I1002" t="str">
            <v>40|없음|HP 흡수 확률|-</v>
          </cell>
          <cell r="O1002">
            <v>0.3125</v>
          </cell>
          <cell r="P1002" t="str">
            <v>40|없음|HP 흡수 확률|1.1</v>
          </cell>
        </row>
        <row r="1003">
          <cell r="H1003" t="str">
            <v>-</v>
          </cell>
          <cell r="I1003" t="str">
            <v>40|없음|HP 흡수 확률|-</v>
          </cell>
          <cell r="O1003">
            <v>0.3125</v>
          </cell>
          <cell r="P1003" t="str">
            <v>40|없음|HP 흡수 확률|1.2</v>
          </cell>
        </row>
        <row r="1004">
          <cell r="H1004" t="str">
            <v>-</v>
          </cell>
          <cell r="I1004" t="str">
            <v>40|없음|HP 흡수 확률|-</v>
          </cell>
          <cell r="O1004">
            <v>0.3125</v>
          </cell>
          <cell r="P1004" t="str">
            <v>40|없음|HP 흡수 확률|1.3</v>
          </cell>
        </row>
        <row r="1005">
          <cell r="H1005" t="str">
            <v>-</v>
          </cell>
          <cell r="I1005" t="str">
            <v>40|없음|HP 흡수 확률|-</v>
          </cell>
          <cell r="O1005">
            <v>0.3125</v>
          </cell>
          <cell r="P1005" t="str">
            <v>40|없음|HP 흡수 확률|1.4</v>
          </cell>
        </row>
        <row r="1006">
          <cell r="H1006" t="str">
            <v>-</v>
          </cell>
          <cell r="I1006" t="str">
            <v>40|없음|HP 흡수 확률|-</v>
          </cell>
          <cell r="O1006">
            <v>0.3125</v>
          </cell>
          <cell r="P1006" t="str">
            <v>40|없음|HP 흡수 확률|1.5</v>
          </cell>
        </row>
        <row r="1007">
          <cell r="H1007" t="str">
            <v>-</v>
          </cell>
          <cell r="I1007" t="str">
            <v>40|없음|HP 흡수 확률|-</v>
          </cell>
          <cell r="O1007">
            <v>0.3125</v>
          </cell>
          <cell r="P1007" t="str">
            <v>40|없음|HP 흡수 확률|1.6</v>
          </cell>
        </row>
        <row r="1008">
          <cell r="H1008" t="str">
            <v>-</v>
          </cell>
          <cell r="I1008" t="str">
            <v>40|없음|HP 흡수 확률|-</v>
          </cell>
          <cell r="O1008">
            <v>0.3125</v>
          </cell>
          <cell r="P1008" t="str">
            <v>40|없음|HP 흡수 확률|1.7</v>
          </cell>
        </row>
        <row r="1009">
          <cell r="H1009" t="str">
            <v>-</v>
          </cell>
          <cell r="I1009" t="str">
            <v>40|없음|HP 흡수 확률|-</v>
          </cell>
          <cell r="O1009">
            <v>0.3125</v>
          </cell>
          <cell r="P1009" t="str">
            <v>40|없음|HP 흡수 확률|1.8</v>
          </cell>
        </row>
        <row r="1010">
          <cell r="H1010" t="str">
            <v>-</v>
          </cell>
          <cell r="I1010" t="str">
            <v>40|없음|HP 흡수 확률|-</v>
          </cell>
          <cell r="O1010">
            <v>0.3125</v>
          </cell>
          <cell r="P1010" t="str">
            <v>40|없음|HP 흡수 확률|1.9</v>
          </cell>
        </row>
        <row r="1011">
          <cell r="H1011" t="str">
            <v>-</v>
          </cell>
          <cell r="I1011" t="str">
            <v>40|없음|HP 흡수 확률|-</v>
          </cell>
          <cell r="O1011">
            <v>0.3125</v>
          </cell>
          <cell r="P1011" t="str">
            <v>40|없음|HP 흡수 확률|2</v>
          </cell>
        </row>
        <row r="1012">
          <cell r="H1012">
            <v>0.48080000000000001</v>
          </cell>
          <cell r="I1012" t="str">
            <v>40|없음|치명타 HP 흡수 확률|0.5</v>
          </cell>
          <cell r="O1012">
            <v>0.34720000000000001</v>
          </cell>
          <cell r="P1012" t="str">
            <v>40|없음|치명타 HP 흡수 확률|0.5</v>
          </cell>
        </row>
        <row r="1013">
          <cell r="H1013">
            <v>0.48080000000000001</v>
          </cell>
          <cell r="I1013" t="str">
            <v>40|없음|치명타 HP 흡수 확률|0.6</v>
          </cell>
          <cell r="O1013">
            <v>0.34720000000000001</v>
          </cell>
          <cell r="P1013" t="str">
            <v>40|없음|치명타 HP 흡수 확률|0.6</v>
          </cell>
        </row>
        <row r="1014">
          <cell r="H1014">
            <v>0.48080000000000001</v>
          </cell>
          <cell r="I1014" t="str">
            <v>40|없음|치명타 HP 흡수 확률|0.7</v>
          </cell>
          <cell r="O1014">
            <v>0.34720000000000001</v>
          </cell>
          <cell r="P1014" t="str">
            <v>40|없음|치명타 HP 흡수 확률|0.7</v>
          </cell>
        </row>
        <row r="1015">
          <cell r="H1015">
            <v>0.48080000000000001</v>
          </cell>
          <cell r="I1015" t="str">
            <v>40|없음|치명타 HP 흡수 확률|0.8</v>
          </cell>
          <cell r="O1015">
            <v>0.34720000000000001</v>
          </cell>
          <cell r="P1015" t="str">
            <v>40|없음|치명타 HP 흡수 확률|0.8</v>
          </cell>
        </row>
        <row r="1016">
          <cell r="H1016">
            <v>0.48080000000000001</v>
          </cell>
          <cell r="I1016" t="str">
            <v>40|없음|치명타 HP 흡수 확률|0.9</v>
          </cell>
          <cell r="O1016">
            <v>0.34720000000000001</v>
          </cell>
          <cell r="P1016" t="str">
            <v>40|없음|치명타 HP 흡수 확률|0.9</v>
          </cell>
        </row>
        <row r="1017">
          <cell r="H1017">
            <v>0.48080000000000001</v>
          </cell>
          <cell r="I1017" t="str">
            <v>40|없음|치명타 HP 흡수 확률|1</v>
          </cell>
          <cell r="O1017">
            <v>0.34720000000000001</v>
          </cell>
          <cell r="P1017" t="str">
            <v>40|없음|치명타 HP 흡수 확률|1</v>
          </cell>
        </row>
        <row r="1018">
          <cell r="H1018">
            <v>0.48080000000000001</v>
          </cell>
          <cell r="I1018" t="str">
            <v>40|없음|치명타 HP 흡수 확률|1.1</v>
          </cell>
          <cell r="O1018">
            <v>0.34720000000000001</v>
          </cell>
          <cell r="P1018" t="str">
            <v>40|없음|치명타 HP 흡수 확률|1.1</v>
          </cell>
        </row>
        <row r="1019">
          <cell r="H1019">
            <v>0.48080000000000001</v>
          </cell>
          <cell r="I1019" t="str">
            <v>40|없음|치명타 HP 흡수 확률|1.2</v>
          </cell>
          <cell r="O1019">
            <v>0.34720000000000001</v>
          </cell>
          <cell r="P1019" t="str">
            <v>40|없음|치명타 HP 흡수 확률|1.2</v>
          </cell>
        </row>
        <row r="1020">
          <cell r="H1020">
            <v>0.48080000000000001</v>
          </cell>
          <cell r="I1020" t="str">
            <v>40|없음|치명타 HP 흡수 확률|1.3</v>
          </cell>
          <cell r="O1020">
            <v>0.34720000000000001</v>
          </cell>
          <cell r="P1020" t="str">
            <v>40|없음|치명타 HP 흡수 확률|1.3</v>
          </cell>
        </row>
        <row r="1021">
          <cell r="H1021">
            <v>0.48080000000000001</v>
          </cell>
          <cell r="I1021" t="str">
            <v>40|없음|치명타 HP 흡수 확률|1.4</v>
          </cell>
          <cell r="O1021">
            <v>0.34720000000000001</v>
          </cell>
          <cell r="P1021" t="str">
            <v>40|없음|치명타 HP 흡수 확률|1.4</v>
          </cell>
        </row>
        <row r="1022">
          <cell r="H1022">
            <v>0.48080000000000001</v>
          </cell>
          <cell r="I1022" t="str">
            <v>40|없음|치명타 HP 흡수 확률|1.5</v>
          </cell>
          <cell r="O1022">
            <v>0.34720000000000001</v>
          </cell>
          <cell r="P1022" t="str">
            <v>40|없음|치명타 HP 흡수 확률|1.5</v>
          </cell>
        </row>
        <row r="1023">
          <cell r="H1023">
            <v>0.48080000000000001</v>
          </cell>
          <cell r="I1023" t="str">
            <v>40|없음|치명타 HP 흡수 확률|1.6</v>
          </cell>
          <cell r="O1023">
            <v>0.34720000000000001</v>
          </cell>
          <cell r="P1023" t="str">
            <v>40|없음|치명타 HP 흡수 확률|1.6</v>
          </cell>
        </row>
        <row r="1024">
          <cell r="H1024">
            <v>0.48080000000000001</v>
          </cell>
          <cell r="I1024" t="str">
            <v>40|없음|치명타 HP 흡수 확률|1.7</v>
          </cell>
          <cell r="O1024">
            <v>0.34720000000000001</v>
          </cell>
          <cell r="P1024" t="str">
            <v>40|없음|치명타 HP 흡수 확률|1.7</v>
          </cell>
        </row>
        <row r="1025">
          <cell r="H1025">
            <v>0.48080000000000001</v>
          </cell>
          <cell r="I1025" t="str">
            <v>40|없음|치명타 HP 흡수 확률|1.8</v>
          </cell>
          <cell r="O1025">
            <v>0.34720000000000001</v>
          </cell>
          <cell r="P1025" t="str">
            <v>40|없음|치명타 HP 흡수 확률|1.8</v>
          </cell>
        </row>
        <row r="1026">
          <cell r="H1026">
            <v>0.48080000000000001</v>
          </cell>
          <cell r="I1026" t="str">
            <v>40|없음|치명타 HP 흡수 확률|1.9</v>
          </cell>
          <cell r="O1026">
            <v>0.34720000000000001</v>
          </cell>
          <cell r="P1026" t="str">
            <v>40|없음|치명타 HP 흡수 확률|1.9</v>
          </cell>
        </row>
        <row r="1027">
          <cell r="H1027">
            <v>0.48080000000000001</v>
          </cell>
          <cell r="I1027" t="str">
            <v>40|없음|치명타 HP 흡수 확률|2</v>
          </cell>
          <cell r="O1027">
            <v>0.34720000000000001</v>
          </cell>
          <cell r="P1027" t="str">
            <v>40|없음|치명타 HP 흡수 확률|2</v>
          </cell>
        </row>
        <row r="1028">
          <cell r="H1028">
            <v>0.48080000000000001</v>
          </cell>
          <cell r="I1028" t="str">
            <v>40|없음|치명타 HP 흡수 확률|2.1</v>
          </cell>
          <cell r="O1028">
            <v>0.34720000000000001</v>
          </cell>
          <cell r="P1028" t="str">
            <v>40|없음|치명타 HP 흡수 확률|2.1</v>
          </cell>
        </row>
        <row r="1029">
          <cell r="H1029">
            <v>0.48080000000000001</v>
          </cell>
          <cell r="I1029" t="str">
            <v>40|없음|치명타 HP 흡수 확률|2.2</v>
          </cell>
          <cell r="O1029">
            <v>0.34720000000000001</v>
          </cell>
          <cell r="P1029" t="str">
            <v>40|없음|치명타 HP 흡수 확률|2.2</v>
          </cell>
        </row>
        <row r="1030">
          <cell r="H1030">
            <v>0.48080000000000001</v>
          </cell>
          <cell r="I1030" t="str">
            <v>40|없음|치명타 HP 흡수 확률|2.3</v>
          </cell>
          <cell r="O1030">
            <v>0.34720000000000001</v>
          </cell>
          <cell r="P1030" t="str">
            <v>40|없음|치명타 HP 흡수 확률|2.3</v>
          </cell>
        </row>
        <row r="1031">
          <cell r="H1031">
            <v>0.48080000000000001</v>
          </cell>
          <cell r="I1031" t="str">
            <v>40|없음|치명타 HP 흡수 확률|2.4</v>
          </cell>
          <cell r="O1031">
            <v>0.34720000000000001</v>
          </cell>
          <cell r="P1031" t="str">
            <v>40|없음|치명타 HP 흡수 확률|2.4</v>
          </cell>
        </row>
        <row r="1032">
          <cell r="H1032">
            <v>0.48080000000000001</v>
          </cell>
          <cell r="I1032" t="str">
            <v>40|없음|치명타 HP 흡수 확률|2.5</v>
          </cell>
          <cell r="O1032">
            <v>0.34720000000000001</v>
          </cell>
          <cell r="P1032" t="str">
            <v>40|없음|치명타 HP 흡수 확률|2.5</v>
          </cell>
        </row>
        <row r="1033">
          <cell r="H1033">
            <v>0.48080000000000001</v>
          </cell>
          <cell r="I1033" t="str">
            <v>40|없음|치명타 HP 흡수 확률|2.6</v>
          </cell>
          <cell r="O1033">
            <v>0.34720000000000001</v>
          </cell>
          <cell r="P1033" t="str">
            <v>40|없음|치명타 HP 흡수 확률|2.6</v>
          </cell>
        </row>
        <row r="1034">
          <cell r="H1034">
            <v>0.48080000000000001</v>
          </cell>
          <cell r="I1034" t="str">
            <v>40|없음|치명타 HP 흡수 확률|2.7</v>
          </cell>
          <cell r="O1034">
            <v>0.34720000000000001</v>
          </cell>
          <cell r="P1034" t="str">
            <v>40|없음|치명타 HP 흡수 확률|2.7</v>
          </cell>
        </row>
        <row r="1035">
          <cell r="H1035">
            <v>0.48080000000000001</v>
          </cell>
          <cell r="I1035" t="str">
            <v>40|없음|치명타 HP 흡수 확률|2.8</v>
          </cell>
          <cell r="O1035">
            <v>0.34720000000000001</v>
          </cell>
          <cell r="P1035" t="str">
            <v>40|없음|치명타 HP 흡수 확률|2.8</v>
          </cell>
        </row>
        <row r="1036">
          <cell r="H1036">
            <v>0.48080000000000001</v>
          </cell>
          <cell r="I1036" t="str">
            <v>40|없음|치명타 HP 흡수 확률|2.9</v>
          </cell>
          <cell r="O1036">
            <v>0.34720000000000001</v>
          </cell>
          <cell r="P1036" t="str">
            <v>40|없음|치명타 HP 흡수 확률|2.9</v>
          </cell>
        </row>
        <row r="1037">
          <cell r="H1037">
            <v>0.48080000000000001</v>
          </cell>
          <cell r="I1037" t="str">
            <v>40|없음|치명타 HP 흡수 확률|3</v>
          </cell>
          <cell r="O1037">
            <v>0.34720000000000001</v>
          </cell>
          <cell r="P1037" t="str">
            <v>40|없음|치명타 HP 흡수 확률|3</v>
          </cell>
        </row>
        <row r="1038">
          <cell r="H1038" t="str">
            <v>-</v>
          </cell>
          <cell r="I1038" t="str">
            <v>40|없음|치명타 HP 흡수 확률|-</v>
          </cell>
          <cell r="O1038">
            <v>0.34720000000000001</v>
          </cell>
          <cell r="P1038" t="str">
            <v>40|없음|치명타 HP 흡수 확률|3.1</v>
          </cell>
        </row>
        <row r="1039">
          <cell r="H1039" t="str">
            <v>-</v>
          </cell>
          <cell r="I1039" t="str">
            <v>40|없음|치명타 HP 흡수 확률|-</v>
          </cell>
          <cell r="O1039">
            <v>0.34720000000000001</v>
          </cell>
          <cell r="P1039" t="str">
            <v>40|없음|치명타 HP 흡수 확률|3.2</v>
          </cell>
        </row>
        <row r="1040">
          <cell r="H1040" t="str">
            <v>-</v>
          </cell>
          <cell r="I1040" t="str">
            <v>40|없음|치명타 HP 흡수 확률|-</v>
          </cell>
          <cell r="O1040">
            <v>0.34720000000000001</v>
          </cell>
          <cell r="P1040" t="str">
            <v>40|없음|치명타 HP 흡수 확률|3.3</v>
          </cell>
        </row>
        <row r="1041">
          <cell r="H1041" t="str">
            <v>-</v>
          </cell>
          <cell r="I1041" t="str">
            <v>40|없음|치명타 HP 흡수 확률|-</v>
          </cell>
          <cell r="O1041">
            <v>0.34720000000000001</v>
          </cell>
          <cell r="P1041" t="str">
            <v>40|없음|치명타 HP 흡수 확률|3.4</v>
          </cell>
        </row>
        <row r="1042">
          <cell r="H1042" t="str">
            <v>-</v>
          </cell>
          <cell r="I1042" t="str">
            <v>40|없음|치명타 HP 흡수 확률|-</v>
          </cell>
          <cell r="O1042">
            <v>0.34720000000000001</v>
          </cell>
          <cell r="P1042" t="str">
            <v>40|없음|치명타 HP 흡수 확률|3.5</v>
          </cell>
        </row>
        <row r="1043">
          <cell r="H1043" t="str">
            <v>-</v>
          </cell>
          <cell r="I1043" t="str">
            <v>40|없음|치명타 HP 흡수 확률|-</v>
          </cell>
          <cell r="O1043">
            <v>0.34720000000000001</v>
          </cell>
          <cell r="P1043" t="str">
            <v>40|없음|치명타 HP 흡수 확률|3.6</v>
          </cell>
        </row>
        <row r="1044">
          <cell r="H1044" t="str">
            <v>-</v>
          </cell>
          <cell r="I1044" t="str">
            <v>40|없음|치명타 HP 흡수 확률|-</v>
          </cell>
          <cell r="O1044">
            <v>0.34720000000000001</v>
          </cell>
          <cell r="P1044" t="str">
            <v>40|없음|치명타 HP 흡수 확률|3.7</v>
          </cell>
        </row>
        <row r="1045">
          <cell r="H1045" t="str">
            <v>-</v>
          </cell>
          <cell r="I1045" t="str">
            <v>40|없음|치명타 HP 흡수 확률|-</v>
          </cell>
          <cell r="O1045">
            <v>0.34720000000000001</v>
          </cell>
          <cell r="P1045" t="str">
            <v>40|없음|치명타 HP 흡수 확률|3.8</v>
          </cell>
        </row>
        <row r="1046">
          <cell r="H1046" t="str">
            <v>-</v>
          </cell>
          <cell r="I1046" t="str">
            <v>40|없음|치명타 HP 흡수 확률|-</v>
          </cell>
          <cell r="O1046">
            <v>0.34720000000000001</v>
          </cell>
          <cell r="P1046" t="str">
            <v>40|없음|치명타 HP 흡수 확률|3.9</v>
          </cell>
        </row>
        <row r="1047">
          <cell r="H1047" t="str">
            <v>-</v>
          </cell>
          <cell r="I1047" t="str">
            <v>40|없음|치명타 HP 흡수 확률|-</v>
          </cell>
          <cell r="O1047">
            <v>0.34720000000000001</v>
          </cell>
          <cell r="P1047" t="str">
            <v>40|없음|치명타 HP 흡수 확률|4</v>
          </cell>
        </row>
        <row r="1048">
          <cell r="H1048">
            <v>0.83330000000000004</v>
          </cell>
          <cell r="I1048" t="str">
            <v>40|없음|MP 흡수 확률|0.5</v>
          </cell>
          <cell r="O1048">
            <v>0.3125</v>
          </cell>
          <cell r="P1048" t="str">
            <v>40|없음|MP 흡수 확률|0.5</v>
          </cell>
        </row>
        <row r="1049">
          <cell r="H1049">
            <v>0.83330000000000004</v>
          </cell>
          <cell r="I1049" t="str">
            <v>40|없음|MP 흡수 확률|0.6</v>
          </cell>
          <cell r="O1049">
            <v>0.3125</v>
          </cell>
          <cell r="P1049" t="str">
            <v>40|없음|MP 흡수 확률|0.6</v>
          </cell>
        </row>
        <row r="1050">
          <cell r="H1050">
            <v>0.83330000000000004</v>
          </cell>
          <cell r="I1050" t="str">
            <v>40|없음|MP 흡수 확률|0.7</v>
          </cell>
          <cell r="O1050">
            <v>0.3125</v>
          </cell>
          <cell r="P1050" t="str">
            <v>40|없음|MP 흡수 확률|0.7</v>
          </cell>
        </row>
        <row r="1051">
          <cell r="H1051">
            <v>0.83330000000000004</v>
          </cell>
          <cell r="I1051" t="str">
            <v>40|없음|MP 흡수 확률|0.8</v>
          </cell>
          <cell r="O1051">
            <v>0.3125</v>
          </cell>
          <cell r="P1051" t="str">
            <v>40|없음|MP 흡수 확률|0.8</v>
          </cell>
        </row>
        <row r="1052">
          <cell r="H1052">
            <v>0.83330000000000004</v>
          </cell>
          <cell r="I1052" t="str">
            <v>40|없음|MP 흡수 확률|0.9</v>
          </cell>
          <cell r="O1052">
            <v>0.3125</v>
          </cell>
          <cell r="P1052" t="str">
            <v>40|없음|MP 흡수 확률|0.9</v>
          </cell>
        </row>
        <row r="1053">
          <cell r="H1053">
            <v>0.83330000000000004</v>
          </cell>
          <cell r="I1053" t="str">
            <v>40|없음|MP 흡수 확률|1</v>
          </cell>
          <cell r="O1053">
            <v>0.3125</v>
          </cell>
          <cell r="P1053" t="str">
            <v>40|없음|MP 흡수 확률|1</v>
          </cell>
        </row>
        <row r="1054">
          <cell r="H1054" t="str">
            <v>-</v>
          </cell>
          <cell r="I1054" t="str">
            <v>40|없음|MP 흡수 확률|-</v>
          </cell>
          <cell r="O1054">
            <v>0.3125</v>
          </cell>
          <cell r="P1054" t="str">
            <v>40|없음|MP 흡수 확률|1.1</v>
          </cell>
        </row>
        <row r="1055">
          <cell r="H1055" t="str">
            <v>-</v>
          </cell>
          <cell r="I1055" t="str">
            <v>40|없음|MP 흡수 확률|-</v>
          </cell>
          <cell r="O1055">
            <v>0.3125</v>
          </cell>
          <cell r="P1055" t="str">
            <v>40|없음|MP 흡수 확률|1.2</v>
          </cell>
        </row>
        <row r="1056">
          <cell r="H1056" t="str">
            <v>-</v>
          </cell>
          <cell r="I1056" t="str">
            <v>40|없음|MP 흡수 확률|-</v>
          </cell>
          <cell r="O1056">
            <v>0.3125</v>
          </cell>
          <cell r="P1056" t="str">
            <v>40|없음|MP 흡수 확률|1.3</v>
          </cell>
        </row>
        <row r="1057">
          <cell r="H1057" t="str">
            <v>-</v>
          </cell>
          <cell r="I1057" t="str">
            <v>40|없음|MP 흡수 확률|-</v>
          </cell>
          <cell r="O1057">
            <v>0.3125</v>
          </cell>
          <cell r="P1057" t="str">
            <v>40|없음|MP 흡수 확률|1.4</v>
          </cell>
        </row>
        <row r="1058">
          <cell r="H1058" t="str">
            <v>-</v>
          </cell>
          <cell r="I1058" t="str">
            <v>40|없음|MP 흡수 확률|-</v>
          </cell>
          <cell r="O1058">
            <v>0.3125</v>
          </cell>
          <cell r="P1058" t="str">
            <v>40|없음|MP 흡수 확률|1.5</v>
          </cell>
        </row>
        <row r="1059">
          <cell r="H1059" t="str">
            <v>-</v>
          </cell>
          <cell r="I1059" t="str">
            <v>40|없음|MP 흡수 확률|-</v>
          </cell>
          <cell r="O1059">
            <v>0.3125</v>
          </cell>
          <cell r="P1059" t="str">
            <v>40|없음|MP 흡수 확률|1.6</v>
          </cell>
        </row>
        <row r="1060">
          <cell r="H1060" t="str">
            <v>-</v>
          </cell>
          <cell r="I1060" t="str">
            <v>40|없음|MP 흡수 확률|-</v>
          </cell>
          <cell r="O1060">
            <v>0.3125</v>
          </cell>
          <cell r="P1060" t="str">
            <v>40|없음|MP 흡수 확률|1.7</v>
          </cell>
        </row>
        <row r="1061">
          <cell r="H1061" t="str">
            <v>-</v>
          </cell>
          <cell r="I1061" t="str">
            <v>40|없음|MP 흡수 확률|-</v>
          </cell>
          <cell r="O1061">
            <v>0.3125</v>
          </cell>
          <cell r="P1061" t="str">
            <v>40|없음|MP 흡수 확률|1.8</v>
          </cell>
        </row>
        <row r="1062">
          <cell r="H1062" t="str">
            <v>-</v>
          </cell>
          <cell r="I1062" t="str">
            <v>40|없음|MP 흡수 확률|-</v>
          </cell>
          <cell r="O1062">
            <v>0.3125</v>
          </cell>
          <cell r="P1062" t="str">
            <v>40|없음|MP 흡수 확률|1.9</v>
          </cell>
        </row>
        <row r="1063">
          <cell r="H1063" t="str">
            <v>-</v>
          </cell>
          <cell r="I1063" t="str">
            <v>40|없음|MP 흡수 확률|-</v>
          </cell>
          <cell r="O1063">
            <v>0.3125</v>
          </cell>
          <cell r="P1063" t="str">
            <v>40|없음|MP 흡수 확률|2</v>
          </cell>
        </row>
        <row r="1064">
          <cell r="H1064">
            <v>0.48080000000000001</v>
          </cell>
          <cell r="I1064" t="str">
            <v>40|없음|치명타 MP 흡수 확률|0.5</v>
          </cell>
          <cell r="O1064">
            <v>0.34720000000000001</v>
          </cell>
          <cell r="P1064" t="str">
            <v>40|없음|치명타 MP 흡수 확률|0.5</v>
          </cell>
        </row>
        <row r="1065">
          <cell r="H1065">
            <v>0.48080000000000001</v>
          </cell>
          <cell r="I1065" t="str">
            <v>40|없음|치명타 MP 흡수 확률|0.6</v>
          </cell>
          <cell r="O1065">
            <v>0.34720000000000001</v>
          </cell>
          <cell r="P1065" t="str">
            <v>40|없음|치명타 MP 흡수 확률|0.6</v>
          </cell>
        </row>
        <row r="1066">
          <cell r="H1066">
            <v>0.48080000000000001</v>
          </cell>
          <cell r="I1066" t="str">
            <v>40|없음|치명타 MP 흡수 확률|0.7</v>
          </cell>
          <cell r="O1066">
            <v>0.34720000000000001</v>
          </cell>
          <cell r="P1066" t="str">
            <v>40|없음|치명타 MP 흡수 확률|0.7</v>
          </cell>
        </row>
        <row r="1067">
          <cell r="H1067">
            <v>0.48080000000000001</v>
          </cell>
          <cell r="I1067" t="str">
            <v>40|없음|치명타 MP 흡수 확률|0.8</v>
          </cell>
          <cell r="O1067">
            <v>0.34720000000000001</v>
          </cell>
          <cell r="P1067" t="str">
            <v>40|없음|치명타 MP 흡수 확률|0.8</v>
          </cell>
        </row>
        <row r="1068">
          <cell r="H1068">
            <v>0.48080000000000001</v>
          </cell>
          <cell r="I1068" t="str">
            <v>40|없음|치명타 MP 흡수 확률|0.9</v>
          </cell>
          <cell r="O1068">
            <v>0.34720000000000001</v>
          </cell>
          <cell r="P1068" t="str">
            <v>40|없음|치명타 MP 흡수 확률|0.9</v>
          </cell>
        </row>
        <row r="1069">
          <cell r="H1069">
            <v>0.48080000000000001</v>
          </cell>
          <cell r="I1069" t="str">
            <v>40|없음|치명타 MP 흡수 확률|1</v>
          </cell>
          <cell r="O1069">
            <v>0.34720000000000001</v>
          </cell>
          <cell r="P1069" t="str">
            <v>40|없음|치명타 MP 흡수 확률|1</v>
          </cell>
        </row>
        <row r="1070">
          <cell r="H1070">
            <v>0.48080000000000001</v>
          </cell>
          <cell r="I1070" t="str">
            <v>40|없음|치명타 MP 흡수 확률|1.1</v>
          </cell>
          <cell r="O1070">
            <v>0.34720000000000001</v>
          </cell>
          <cell r="P1070" t="str">
            <v>40|없음|치명타 MP 흡수 확률|1.1</v>
          </cell>
        </row>
        <row r="1071">
          <cell r="H1071">
            <v>0.48080000000000001</v>
          </cell>
          <cell r="I1071" t="str">
            <v>40|없음|치명타 MP 흡수 확률|1.2</v>
          </cell>
          <cell r="O1071">
            <v>0.34720000000000001</v>
          </cell>
          <cell r="P1071" t="str">
            <v>40|없음|치명타 MP 흡수 확률|1.2</v>
          </cell>
        </row>
        <row r="1072">
          <cell r="H1072">
            <v>0.48080000000000001</v>
          </cell>
          <cell r="I1072" t="str">
            <v>40|없음|치명타 MP 흡수 확률|1.3</v>
          </cell>
          <cell r="O1072">
            <v>0.34720000000000001</v>
          </cell>
          <cell r="P1072" t="str">
            <v>40|없음|치명타 MP 흡수 확률|1.3</v>
          </cell>
        </row>
        <row r="1073">
          <cell r="H1073">
            <v>0.48080000000000001</v>
          </cell>
          <cell r="I1073" t="str">
            <v>40|없음|치명타 MP 흡수 확률|1.4</v>
          </cell>
          <cell r="O1073">
            <v>0.34720000000000001</v>
          </cell>
          <cell r="P1073" t="str">
            <v>40|없음|치명타 MP 흡수 확률|1.4</v>
          </cell>
        </row>
        <row r="1074">
          <cell r="H1074">
            <v>0.48080000000000001</v>
          </cell>
          <cell r="I1074" t="str">
            <v>40|없음|치명타 MP 흡수 확률|1.5</v>
          </cell>
          <cell r="O1074">
            <v>0.34720000000000001</v>
          </cell>
          <cell r="P1074" t="str">
            <v>40|없음|치명타 MP 흡수 확률|1.5</v>
          </cell>
        </row>
        <row r="1075">
          <cell r="H1075">
            <v>0.48080000000000001</v>
          </cell>
          <cell r="I1075" t="str">
            <v>40|없음|치명타 MP 흡수 확률|1.6</v>
          </cell>
          <cell r="O1075">
            <v>0.34720000000000001</v>
          </cell>
          <cell r="P1075" t="str">
            <v>40|없음|치명타 MP 흡수 확률|1.6</v>
          </cell>
        </row>
        <row r="1076">
          <cell r="H1076">
            <v>0.48080000000000001</v>
          </cell>
          <cell r="I1076" t="str">
            <v>40|없음|치명타 MP 흡수 확률|1.7</v>
          </cell>
          <cell r="O1076">
            <v>0.34720000000000001</v>
          </cell>
          <cell r="P1076" t="str">
            <v>40|없음|치명타 MP 흡수 확률|1.7</v>
          </cell>
        </row>
        <row r="1077">
          <cell r="H1077">
            <v>0.48080000000000001</v>
          </cell>
          <cell r="I1077" t="str">
            <v>40|없음|치명타 MP 흡수 확률|1.8</v>
          </cell>
          <cell r="O1077">
            <v>0.34720000000000001</v>
          </cell>
          <cell r="P1077" t="str">
            <v>40|없음|치명타 MP 흡수 확률|1.8</v>
          </cell>
        </row>
        <row r="1078">
          <cell r="H1078">
            <v>0.48080000000000001</v>
          </cell>
          <cell r="I1078" t="str">
            <v>40|없음|치명타 MP 흡수 확률|1.9</v>
          </cell>
          <cell r="O1078">
            <v>0.34720000000000001</v>
          </cell>
          <cell r="P1078" t="str">
            <v>40|없음|치명타 MP 흡수 확률|1.9</v>
          </cell>
        </row>
        <row r="1079">
          <cell r="H1079">
            <v>0.48080000000000001</v>
          </cell>
          <cell r="I1079" t="str">
            <v>40|없음|치명타 MP 흡수 확률|2</v>
          </cell>
          <cell r="O1079">
            <v>0.34720000000000001</v>
          </cell>
          <cell r="P1079" t="str">
            <v>40|없음|치명타 MP 흡수 확률|2</v>
          </cell>
        </row>
        <row r="1080">
          <cell r="H1080">
            <v>0.48080000000000001</v>
          </cell>
          <cell r="I1080" t="str">
            <v>40|없음|치명타 MP 흡수 확률|2.1</v>
          </cell>
          <cell r="O1080">
            <v>0.34720000000000001</v>
          </cell>
          <cell r="P1080" t="str">
            <v>40|없음|치명타 MP 흡수 확률|2.1</v>
          </cell>
        </row>
        <row r="1081">
          <cell r="H1081">
            <v>0.48080000000000001</v>
          </cell>
          <cell r="I1081" t="str">
            <v>40|없음|치명타 MP 흡수 확률|2.2</v>
          </cell>
          <cell r="O1081">
            <v>0.34720000000000001</v>
          </cell>
          <cell r="P1081" t="str">
            <v>40|없음|치명타 MP 흡수 확률|2.2</v>
          </cell>
        </row>
        <row r="1082">
          <cell r="H1082">
            <v>0.48080000000000001</v>
          </cell>
          <cell r="I1082" t="str">
            <v>40|없음|치명타 MP 흡수 확률|2.3</v>
          </cell>
          <cell r="O1082">
            <v>0.34720000000000001</v>
          </cell>
          <cell r="P1082" t="str">
            <v>40|없음|치명타 MP 흡수 확률|2.3</v>
          </cell>
        </row>
        <row r="1083">
          <cell r="H1083">
            <v>0.48080000000000001</v>
          </cell>
          <cell r="I1083" t="str">
            <v>40|없음|치명타 MP 흡수 확률|2.4</v>
          </cell>
          <cell r="O1083">
            <v>0.34720000000000001</v>
          </cell>
          <cell r="P1083" t="str">
            <v>40|없음|치명타 MP 흡수 확률|2.4</v>
          </cell>
        </row>
        <row r="1084">
          <cell r="H1084">
            <v>0.48080000000000001</v>
          </cell>
          <cell r="I1084" t="str">
            <v>40|없음|치명타 MP 흡수 확률|2.5</v>
          </cell>
          <cell r="O1084">
            <v>0.34720000000000001</v>
          </cell>
          <cell r="P1084" t="str">
            <v>40|없음|치명타 MP 흡수 확률|2.5</v>
          </cell>
        </row>
        <row r="1085">
          <cell r="H1085">
            <v>0.48080000000000001</v>
          </cell>
          <cell r="I1085" t="str">
            <v>40|없음|치명타 MP 흡수 확률|2.6</v>
          </cell>
          <cell r="O1085">
            <v>0.34720000000000001</v>
          </cell>
          <cell r="P1085" t="str">
            <v>40|없음|치명타 MP 흡수 확률|2.6</v>
          </cell>
        </row>
        <row r="1086">
          <cell r="H1086">
            <v>0.48080000000000001</v>
          </cell>
          <cell r="I1086" t="str">
            <v>40|없음|치명타 MP 흡수 확률|2.7</v>
          </cell>
          <cell r="O1086">
            <v>0.34720000000000001</v>
          </cell>
          <cell r="P1086" t="str">
            <v>40|없음|치명타 MP 흡수 확률|2.7</v>
          </cell>
        </row>
        <row r="1087">
          <cell r="H1087">
            <v>0.48080000000000001</v>
          </cell>
          <cell r="I1087" t="str">
            <v>40|없음|치명타 MP 흡수 확률|2.8</v>
          </cell>
          <cell r="O1087">
            <v>0.34720000000000001</v>
          </cell>
          <cell r="P1087" t="str">
            <v>40|없음|치명타 MP 흡수 확률|2.8</v>
          </cell>
        </row>
        <row r="1088">
          <cell r="H1088">
            <v>0.48080000000000001</v>
          </cell>
          <cell r="I1088" t="str">
            <v>40|없음|치명타 MP 흡수 확률|2.9</v>
          </cell>
          <cell r="O1088">
            <v>0.34720000000000001</v>
          </cell>
          <cell r="P1088" t="str">
            <v>40|없음|치명타 MP 흡수 확률|2.9</v>
          </cell>
        </row>
        <row r="1089">
          <cell r="H1089">
            <v>0.48080000000000001</v>
          </cell>
          <cell r="I1089" t="str">
            <v>40|없음|치명타 MP 흡수 확률|3</v>
          </cell>
          <cell r="O1089">
            <v>0.34720000000000001</v>
          </cell>
          <cell r="P1089" t="str">
            <v>40|없음|치명타 MP 흡수 확률|3</v>
          </cell>
        </row>
        <row r="1090">
          <cell r="H1090" t="str">
            <v>-</v>
          </cell>
          <cell r="I1090" t="str">
            <v>40|없음|치명타 MP 흡수 확률|-</v>
          </cell>
          <cell r="O1090">
            <v>0.34720000000000001</v>
          </cell>
          <cell r="P1090" t="str">
            <v>40|없음|치명타 MP 흡수 확률|3.1</v>
          </cell>
        </row>
        <row r="1091">
          <cell r="H1091" t="str">
            <v>-</v>
          </cell>
          <cell r="I1091" t="str">
            <v>40|없음|치명타 MP 흡수 확률|-</v>
          </cell>
          <cell r="O1091">
            <v>0.34720000000000001</v>
          </cell>
          <cell r="P1091" t="str">
            <v>40|없음|치명타 MP 흡수 확률|3.2</v>
          </cell>
        </row>
        <row r="1092">
          <cell r="H1092" t="str">
            <v>-</v>
          </cell>
          <cell r="I1092" t="str">
            <v>40|없음|치명타 MP 흡수 확률|-</v>
          </cell>
          <cell r="O1092">
            <v>0.34720000000000001</v>
          </cell>
          <cell r="P1092" t="str">
            <v>40|없음|치명타 MP 흡수 확률|3.3</v>
          </cell>
        </row>
        <row r="1093">
          <cell r="H1093" t="str">
            <v>-</v>
          </cell>
          <cell r="I1093" t="str">
            <v>40|없음|치명타 MP 흡수 확률|-</v>
          </cell>
          <cell r="O1093">
            <v>0.34720000000000001</v>
          </cell>
          <cell r="P1093" t="str">
            <v>40|없음|치명타 MP 흡수 확률|3.4</v>
          </cell>
        </row>
        <row r="1094">
          <cell r="H1094" t="str">
            <v>-</v>
          </cell>
          <cell r="I1094" t="str">
            <v>40|없음|치명타 MP 흡수 확률|-</v>
          </cell>
          <cell r="O1094">
            <v>0.34720000000000001</v>
          </cell>
          <cell r="P1094" t="str">
            <v>40|없음|치명타 MP 흡수 확률|3.5</v>
          </cell>
        </row>
        <row r="1095">
          <cell r="H1095" t="str">
            <v>-</v>
          </cell>
          <cell r="I1095" t="str">
            <v>40|없음|치명타 MP 흡수 확률|-</v>
          </cell>
          <cell r="O1095">
            <v>0.34720000000000001</v>
          </cell>
          <cell r="P1095" t="str">
            <v>40|없음|치명타 MP 흡수 확률|3.6</v>
          </cell>
        </row>
        <row r="1096">
          <cell r="H1096" t="str">
            <v>-</v>
          </cell>
          <cell r="I1096" t="str">
            <v>40|없음|치명타 MP 흡수 확률|-</v>
          </cell>
          <cell r="O1096">
            <v>0.34720000000000001</v>
          </cell>
          <cell r="P1096" t="str">
            <v>40|없음|치명타 MP 흡수 확률|3.7</v>
          </cell>
        </row>
        <row r="1097">
          <cell r="H1097" t="str">
            <v>-</v>
          </cell>
          <cell r="I1097" t="str">
            <v>40|없음|치명타 MP 흡수 확률|-</v>
          </cell>
          <cell r="O1097">
            <v>0.34720000000000001</v>
          </cell>
          <cell r="P1097" t="str">
            <v>40|없음|치명타 MP 흡수 확률|3.8</v>
          </cell>
        </row>
        <row r="1098">
          <cell r="H1098" t="str">
            <v>-</v>
          </cell>
          <cell r="I1098" t="str">
            <v>40|없음|치명타 MP 흡수 확률|-</v>
          </cell>
          <cell r="O1098">
            <v>0.34720000000000001</v>
          </cell>
          <cell r="P1098" t="str">
            <v>40|없음|치명타 MP 흡수 확률|3.9</v>
          </cell>
        </row>
        <row r="1099">
          <cell r="H1099" t="str">
            <v>-</v>
          </cell>
          <cell r="I1099" t="str">
            <v>40|없음|치명타 MP 흡수 확률|-</v>
          </cell>
          <cell r="O1099">
            <v>0.34720000000000001</v>
          </cell>
          <cell r="P1099" t="str">
            <v>40|없음|치명타 MP 흡수 확률|4</v>
          </cell>
        </row>
        <row r="1100">
          <cell r="H1100">
            <v>1.25</v>
          </cell>
          <cell r="I1100" t="str">
            <v>40|PVP|물리 공격력(근접)|1</v>
          </cell>
          <cell r="O1100">
            <v>0.71430000000000005</v>
          </cell>
          <cell r="P1100" t="str">
            <v>40|PVP|물리 공격력(근접)|2</v>
          </cell>
        </row>
        <row r="1101">
          <cell r="H1101">
            <v>1.25</v>
          </cell>
          <cell r="I1101" t="str">
            <v>40|PVP|물리 공격력(근접)|2</v>
          </cell>
          <cell r="O1101">
            <v>0.71430000000000005</v>
          </cell>
          <cell r="P1101" t="str">
            <v>40|PVP|물리 공격력(근접)|3</v>
          </cell>
        </row>
        <row r="1102">
          <cell r="H1102">
            <v>1.25</v>
          </cell>
          <cell r="I1102" t="str">
            <v>40|PVP|물리 공격력(근접)|3</v>
          </cell>
          <cell r="O1102">
            <v>0.71430000000000005</v>
          </cell>
          <cell r="P1102" t="str">
            <v>40|PVP|물리 공격력(근접)|4</v>
          </cell>
        </row>
        <row r="1103">
          <cell r="H1103">
            <v>1.25</v>
          </cell>
          <cell r="I1103" t="str">
            <v>40|PVP|물리 공격력(근접)|4</v>
          </cell>
          <cell r="O1103">
            <v>0.71430000000000005</v>
          </cell>
          <cell r="P1103" t="str">
            <v>40|PVP|물리 공격력(근접)|5</v>
          </cell>
        </row>
        <row r="1104">
          <cell r="H1104" t="str">
            <v>-</v>
          </cell>
          <cell r="I1104" t="str">
            <v>40|PVP|물리 공격력(근접)|-</v>
          </cell>
          <cell r="O1104">
            <v>0.71430000000000005</v>
          </cell>
          <cell r="P1104" t="str">
            <v>40|PVP|물리 공격력(근접)|6</v>
          </cell>
        </row>
        <row r="1105">
          <cell r="H1105" t="str">
            <v>-</v>
          </cell>
          <cell r="I1105" t="str">
            <v>40|PVP|물리 공격력(근접)|-</v>
          </cell>
          <cell r="O1105">
            <v>0.71430000000000005</v>
          </cell>
          <cell r="P1105" t="str">
            <v>40|PVP|물리 공격력(근접)|7</v>
          </cell>
        </row>
        <row r="1106">
          <cell r="H1106" t="str">
            <v>-</v>
          </cell>
          <cell r="I1106" t="str">
            <v>40|PVP|물리 공격력(근접)|-</v>
          </cell>
          <cell r="O1106">
            <v>0.71430000000000005</v>
          </cell>
          <cell r="P1106" t="str">
            <v>40|PVP|물리 공격력(근접)|8</v>
          </cell>
        </row>
        <row r="1107">
          <cell r="H1107">
            <v>10</v>
          </cell>
          <cell r="I1107" t="str">
            <v>40|PVP|물리 명중력(근접)|1</v>
          </cell>
          <cell r="O1107">
            <v>6</v>
          </cell>
          <cell r="P1107" t="str">
            <v>40|PVP|물리 명중력(근접)|2</v>
          </cell>
        </row>
        <row r="1108">
          <cell r="H1108">
            <v>10</v>
          </cell>
          <cell r="I1108" t="str">
            <v>40|PVP|물리 명중력(근접)|2</v>
          </cell>
          <cell r="O1108">
            <v>6</v>
          </cell>
          <cell r="P1108" t="str">
            <v>40|PVP|물리 명중력(근접)|3</v>
          </cell>
        </row>
        <row r="1109">
          <cell r="H1109">
            <v>10</v>
          </cell>
          <cell r="I1109" t="str">
            <v>40|PVP|물리 명중력(근접)|3</v>
          </cell>
          <cell r="O1109">
            <v>6</v>
          </cell>
          <cell r="P1109" t="str">
            <v>40|PVP|물리 명중력(근접)|4</v>
          </cell>
        </row>
        <row r="1110">
          <cell r="H1110" t="str">
            <v>-</v>
          </cell>
          <cell r="I1110" t="str">
            <v>40|PVP|물리 명중력(근접)|-</v>
          </cell>
          <cell r="O1110">
            <v>6</v>
          </cell>
          <cell r="P1110" t="str">
            <v>40|PVP|물리 명중력(근접)|5</v>
          </cell>
        </row>
        <row r="1111">
          <cell r="H1111" t="str">
            <v>-</v>
          </cell>
          <cell r="I1111" t="str">
            <v>40|PVP|물리 명중력(근접)|-</v>
          </cell>
          <cell r="O1111">
            <v>6</v>
          </cell>
          <cell r="P1111" t="str">
            <v>40|PVP|물리 명중력(근접)|6</v>
          </cell>
        </row>
        <row r="1112">
          <cell r="H1112">
            <v>3.75</v>
          </cell>
          <cell r="I1112" t="str">
            <v>40|PVP|치명타 확률|0.5</v>
          </cell>
          <cell r="O1112">
            <v>3.3332999999999999</v>
          </cell>
          <cell r="P1112" t="str">
            <v>40|PVP|치명타 확률|1</v>
          </cell>
        </row>
        <row r="1113">
          <cell r="H1113">
            <v>3.75</v>
          </cell>
          <cell r="I1113" t="str">
            <v>40|PVP|치명타 확률|1</v>
          </cell>
          <cell r="O1113">
            <v>3.3332999999999999</v>
          </cell>
          <cell r="P1113" t="str">
            <v>40|PVP|치명타 확률|1.5</v>
          </cell>
        </row>
        <row r="1114">
          <cell r="H1114">
            <v>3.75</v>
          </cell>
          <cell r="I1114" t="str">
            <v>40|PVP|치명타 확률|1.5</v>
          </cell>
          <cell r="O1114">
            <v>3.3332999999999999</v>
          </cell>
          <cell r="P1114" t="str">
            <v>40|PVP|치명타 확률|2</v>
          </cell>
        </row>
        <row r="1115">
          <cell r="H1115">
            <v>3.75</v>
          </cell>
          <cell r="I1115" t="str">
            <v>40|PVP|치명타 확률|2</v>
          </cell>
          <cell r="O1115">
            <v>3.3332999999999999</v>
          </cell>
          <cell r="P1115" t="str">
            <v>40|PVP|치명타 확률|2.5</v>
          </cell>
        </row>
        <row r="1116">
          <cell r="H1116">
            <v>3.75</v>
          </cell>
          <cell r="I1116" t="str">
            <v>40|PVP|치명타 확률|2.5</v>
          </cell>
          <cell r="O1116">
            <v>3.3332999999999999</v>
          </cell>
          <cell r="P1116" t="str">
            <v>40|PVP|치명타 확률|3</v>
          </cell>
        </row>
        <row r="1117">
          <cell r="H1117">
            <v>3.75</v>
          </cell>
          <cell r="I1117" t="str">
            <v>40|PVP|치명타 확률|3</v>
          </cell>
          <cell r="O1117">
            <v>3.3332999999999999</v>
          </cell>
          <cell r="P1117" t="str">
            <v>40|PVP|치명타 확률|3.5</v>
          </cell>
        </row>
        <row r="1118">
          <cell r="H1118">
            <v>3.75</v>
          </cell>
          <cell r="I1118" t="str">
            <v>40|PVP|치명타 확률|3.5</v>
          </cell>
          <cell r="O1118">
            <v>3.3332999999999999</v>
          </cell>
          <cell r="P1118" t="str">
            <v>40|PVP|치명타 확률|4</v>
          </cell>
        </row>
        <row r="1119">
          <cell r="H1119">
            <v>3.75</v>
          </cell>
          <cell r="I1119" t="str">
            <v>40|PVP|치명타 확률|4</v>
          </cell>
          <cell r="O1119">
            <v>3.3332999999999999</v>
          </cell>
          <cell r="P1119" t="str">
            <v>40|PVP|치명타 확률|4.5</v>
          </cell>
        </row>
        <row r="1120">
          <cell r="H1120" t="str">
            <v>-</v>
          </cell>
          <cell r="I1120" t="str">
            <v>40|PVP|치명타 확률|-</v>
          </cell>
          <cell r="O1120">
            <v>3.3332999999999999</v>
          </cell>
          <cell r="P1120" t="str">
            <v>40|PVP|치명타 확률|5</v>
          </cell>
        </row>
        <row r="1121">
          <cell r="H1121">
            <v>2.5000000000000001E-3</v>
          </cell>
          <cell r="I1121" t="str">
            <v>50|없음|물리 공격력(근접)|1</v>
          </cell>
          <cell r="O1121">
            <v>1.4E-3</v>
          </cell>
          <cell r="P1121" t="str">
            <v>50|없음|물리 공격력(근접)|2</v>
          </cell>
        </row>
        <row r="1122">
          <cell r="H1122">
            <v>2.5000000000000001E-3</v>
          </cell>
          <cell r="I1122" t="str">
            <v>50|없음|물리 공격력(근접)|2</v>
          </cell>
          <cell r="O1122">
            <v>1.4E-3</v>
          </cell>
          <cell r="P1122" t="str">
            <v>50|없음|물리 공격력(근접)|3</v>
          </cell>
        </row>
        <row r="1123">
          <cell r="H1123">
            <v>2.5000000000000001E-3</v>
          </cell>
          <cell r="I1123" t="str">
            <v>50|없음|물리 공격력(근접)|3</v>
          </cell>
          <cell r="O1123">
            <v>1.4E-3</v>
          </cell>
          <cell r="P1123" t="str">
            <v>50|없음|물리 공격력(근접)|4</v>
          </cell>
        </row>
        <row r="1124">
          <cell r="H1124">
            <v>2.5000000000000001E-3</v>
          </cell>
          <cell r="I1124" t="str">
            <v>50|없음|물리 공격력(근접)|4</v>
          </cell>
          <cell r="O1124">
            <v>1.4E-3</v>
          </cell>
          <cell r="P1124" t="str">
            <v>50|없음|물리 공격력(근접)|5</v>
          </cell>
        </row>
        <row r="1125">
          <cell r="H1125" t="str">
            <v>-</v>
          </cell>
          <cell r="I1125" t="str">
            <v>50|없음|물리 공격력(근접)|-</v>
          </cell>
          <cell r="O1125">
            <v>1.4E-3</v>
          </cell>
          <cell r="P1125" t="str">
            <v>50|없음|물리 공격력(근접)|6</v>
          </cell>
        </row>
        <row r="1126">
          <cell r="H1126" t="str">
            <v>-</v>
          </cell>
          <cell r="I1126" t="str">
            <v>50|없음|물리 공격력(근접)|-</v>
          </cell>
          <cell r="O1126">
            <v>1.4E-3</v>
          </cell>
          <cell r="P1126" t="str">
            <v>50|없음|물리 공격력(근접)|7</v>
          </cell>
        </row>
        <row r="1127">
          <cell r="H1127" t="str">
            <v>-</v>
          </cell>
          <cell r="I1127" t="str">
            <v>50|없음|물리 공격력(근접)|-</v>
          </cell>
          <cell r="O1127">
            <v>1.4E-3</v>
          </cell>
          <cell r="P1127" t="str">
            <v>50|없음|물리 공격력(근접)|8</v>
          </cell>
        </row>
        <row r="1128">
          <cell r="H1128">
            <v>0.11749999999999999</v>
          </cell>
          <cell r="I1128" t="str">
            <v>50|PVP|물리 공격력(근접)|1</v>
          </cell>
          <cell r="O1128">
            <v>6.7100000000000007E-2</v>
          </cell>
          <cell r="P1128" t="str">
            <v>50|PVP|물리 공격력(근접)|2</v>
          </cell>
        </row>
        <row r="1129">
          <cell r="H1129">
            <v>0.11749999999999999</v>
          </cell>
          <cell r="I1129" t="str">
            <v>50|PVP|물리 공격력(근접)|2</v>
          </cell>
          <cell r="O1129">
            <v>6.7100000000000007E-2</v>
          </cell>
          <cell r="P1129" t="str">
            <v>50|PVP|물리 공격력(근접)|3</v>
          </cell>
        </row>
        <row r="1130">
          <cell r="H1130">
            <v>0.11749999999999999</v>
          </cell>
          <cell r="I1130" t="str">
            <v>50|PVP|물리 공격력(근접)|3</v>
          </cell>
          <cell r="O1130">
            <v>6.7100000000000007E-2</v>
          </cell>
          <cell r="P1130" t="str">
            <v>50|PVP|물리 공격력(근접)|4</v>
          </cell>
        </row>
        <row r="1131">
          <cell r="H1131">
            <v>0.11749999999999999</v>
          </cell>
          <cell r="I1131" t="str">
            <v>50|PVP|물리 공격력(근접)|4</v>
          </cell>
          <cell r="O1131">
            <v>6.7100000000000007E-2</v>
          </cell>
          <cell r="P1131" t="str">
            <v>50|PVP|물리 공격력(근접)|5</v>
          </cell>
        </row>
        <row r="1132">
          <cell r="H1132" t="str">
            <v>-</v>
          </cell>
          <cell r="I1132" t="str">
            <v>50|PVP|물리 공격력(근접)|-</v>
          </cell>
          <cell r="O1132">
            <v>6.7100000000000007E-2</v>
          </cell>
          <cell r="P1132" t="str">
            <v>50|PVP|물리 공격력(근접)|6</v>
          </cell>
        </row>
        <row r="1133">
          <cell r="H1133" t="str">
            <v>-</v>
          </cell>
          <cell r="I1133" t="str">
            <v>50|PVP|물리 공격력(근접)|-</v>
          </cell>
          <cell r="O1133">
            <v>6.7100000000000007E-2</v>
          </cell>
          <cell r="P1133" t="str">
            <v>50|PVP|물리 공격력(근접)|7</v>
          </cell>
        </row>
        <row r="1134">
          <cell r="H1134" t="str">
            <v>-</v>
          </cell>
          <cell r="I1134" t="str">
            <v>50|PVP|물리 공격력(근접)|-</v>
          </cell>
          <cell r="O1134">
            <v>6.7100000000000007E-2</v>
          </cell>
          <cell r="P1134" t="str">
            <v>50|PVP|물리 공격력(근접)|8</v>
          </cell>
        </row>
        <row r="1135">
          <cell r="H1135">
            <v>0.34499999999999997</v>
          </cell>
          <cell r="I1135" t="str">
            <v>50|크리처|물리 공격력(근접)|1</v>
          </cell>
          <cell r="O1135">
            <v>0.1971</v>
          </cell>
          <cell r="P1135" t="str">
            <v>50|크리처|물리 공격력(근접)|2</v>
          </cell>
        </row>
        <row r="1136">
          <cell r="H1136">
            <v>0.34499999999999997</v>
          </cell>
          <cell r="I1136" t="str">
            <v>50|크리처|물리 공격력(근접)|2</v>
          </cell>
          <cell r="O1136">
            <v>0.1971</v>
          </cell>
          <cell r="P1136" t="str">
            <v>50|크리처|물리 공격력(근접)|3</v>
          </cell>
        </row>
        <row r="1137">
          <cell r="H1137">
            <v>0.34499999999999997</v>
          </cell>
          <cell r="I1137" t="str">
            <v>50|크리처|물리 공격력(근접)|3</v>
          </cell>
          <cell r="O1137">
            <v>0.1971</v>
          </cell>
          <cell r="P1137" t="str">
            <v>50|크리처|물리 공격력(근접)|4</v>
          </cell>
        </row>
        <row r="1138">
          <cell r="H1138">
            <v>0.34499999999999997</v>
          </cell>
          <cell r="I1138" t="str">
            <v>50|크리처|물리 공격력(근접)|4</v>
          </cell>
          <cell r="O1138">
            <v>0.1971</v>
          </cell>
          <cell r="P1138" t="str">
            <v>50|크리처|물리 공격력(근접)|5</v>
          </cell>
        </row>
        <row r="1139">
          <cell r="H1139" t="str">
            <v>-</v>
          </cell>
          <cell r="I1139" t="str">
            <v>50|크리처|물리 공격력(근접)|-</v>
          </cell>
          <cell r="O1139">
            <v>0.1971</v>
          </cell>
          <cell r="P1139" t="str">
            <v>50|크리처|물리 공격력(근접)|6</v>
          </cell>
        </row>
        <row r="1140">
          <cell r="H1140" t="str">
            <v>-</v>
          </cell>
          <cell r="I1140" t="str">
            <v>50|크리처|물리 공격력(근접)|-</v>
          </cell>
          <cell r="O1140">
            <v>0.1971</v>
          </cell>
          <cell r="P1140" t="str">
            <v>50|크리처|물리 공격력(근접)|7</v>
          </cell>
        </row>
        <row r="1141">
          <cell r="H1141" t="str">
            <v>-</v>
          </cell>
          <cell r="I1141" t="str">
            <v>50|크리처|물리 공격력(근접)|-</v>
          </cell>
          <cell r="O1141">
            <v>0.1971</v>
          </cell>
          <cell r="P1141" t="str">
            <v>50|크리처|물리 공격력(근접)|8</v>
          </cell>
        </row>
        <row r="1142">
          <cell r="H1142">
            <v>0.34499999999999997</v>
          </cell>
          <cell r="I1142" t="str">
            <v>50|언데드|물리 공격력(근접)|1</v>
          </cell>
          <cell r="O1142">
            <v>0.1971</v>
          </cell>
          <cell r="P1142" t="str">
            <v>50|언데드|물리 공격력(근접)|2</v>
          </cell>
        </row>
        <row r="1143">
          <cell r="H1143">
            <v>0.34499999999999997</v>
          </cell>
          <cell r="I1143" t="str">
            <v>50|언데드|물리 공격력(근접)|2</v>
          </cell>
          <cell r="O1143">
            <v>0.1971</v>
          </cell>
          <cell r="P1143" t="str">
            <v>50|언데드|물리 공격력(근접)|3</v>
          </cell>
        </row>
        <row r="1144">
          <cell r="H1144">
            <v>0.34499999999999997</v>
          </cell>
          <cell r="I1144" t="str">
            <v>50|언데드|물리 공격력(근접)|3</v>
          </cell>
          <cell r="O1144">
            <v>0.1971</v>
          </cell>
          <cell r="P1144" t="str">
            <v>50|언데드|물리 공격력(근접)|4</v>
          </cell>
        </row>
        <row r="1145">
          <cell r="H1145">
            <v>0.34499999999999997</v>
          </cell>
          <cell r="I1145" t="str">
            <v>50|언데드|물리 공격력(근접)|4</v>
          </cell>
          <cell r="O1145">
            <v>0.1971</v>
          </cell>
          <cell r="P1145" t="str">
            <v>50|언데드|물리 공격력(근접)|5</v>
          </cell>
        </row>
        <row r="1146">
          <cell r="H1146" t="str">
            <v>-</v>
          </cell>
          <cell r="I1146" t="str">
            <v>50|언데드|물리 공격력(근접)|-</v>
          </cell>
          <cell r="O1146">
            <v>0.1971</v>
          </cell>
          <cell r="P1146" t="str">
            <v>50|언데드|물리 공격력(근접)|6</v>
          </cell>
        </row>
        <row r="1147">
          <cell r="H1147" t="str">
            <v>-</v>
          </cell>
          <cell r="I1147" t="str">
            <v>50|언데드|물리 공격력(근접)|-</v>
          </cell>
          <cell r="O1147">
            <v>0.1971</v>
          </cell>
          <cell r="P1147" t="str">
            <v>50|언데드|물리 공격력(근접)|7</v>
          </cell>
        </row>
        <row r="1148">
          <cell r="H1148" t="str">
            <v>-</v>
          </cell>
          <cell r="I1148" t="str">
            <v>50|언데드|물리 공격력(근접)|-</v>
          </cell>
          <cell r="O1148">
            <v>0.1971</v>
          </cell>
          <cell r="P1148" t="str">
            <v>50|언데드|물리 공격력(근접)|8</v>
          </cell>
        </row>
        <row r="1149">
          <cell r="H1149">
            <v>0.34499999999999997</v>
          </cell>
          <cell r="I1149" t="str">
            <v>50|데몬|물리 공격력(근접)|1</v>
          </cell>
          <cell r="O1149">
            <v>0.1971</v>
          </cell>
          <cell r="P1149" t="str">
            <v>50|데몬|물리 공격력(근접)|2</v>
          </cell>
        </row>
        <row r="1150">
          <cell r="H1150">
            <v>0.34499999999999997</v>
          </cell>
          <cell r="I1150" t="str">
            <v>50|데몬|물리 공격력(근접)|2</v>
          </cell>
          <cell r="O1150">
            <v>0.1971</v>
          </cell>
          <cell r="P1150" t="str">
            <v>50|데몬|물리 공격력(근접)|3</v>
          </cell>
        </row>
        <row r="1151">
          <cell r="H1151">
            <v>0.34499999999999997</v>
          </cell>
          <cell r="I1151" t="str">
            <v>50|데몬|물리 공격력(근접)|3</v>
          </cell>
          <cell r="O1151">
            <v>0.1971</v>
          </cell>
          <cell r="P1151" t="str">
            <v>50|데몬|물리 공격력(근접)|4</v>
          </cell>
        </row>
        <row r="1152">
          <cell r="H1152">
            <v>0.34499999999999997</v>
          </cell>
          <cell r="I1152" t="str">
            <v>50|데몬|물리 공격력(근접)|4</v>
          </cell>
          <cell r="O1152">
            <v>0.1971</v>
          </cell>
          <cell r="P1152" t="str">
            <v>50|데몬|물리 공격력(근접)|5</v>
          </cell>
        </row>
        <row r="1153">
          <cell r="H1153" t="str">
            <v>-</v>
          </cell>
          <cell r="I1153" t="str">
            <v>50|데몬|물리 공격력(근접)|-</v>
          </cell>
          <cell r="O1153">
            <v>0.1971</v>
          </cell>
          <cell r="P1153" t="str">
            <v>50|데몬|물리 공격력(근접)|6</v>
          </cell>
        </row>
        <row r="1154">
          <cell r="H1154" t="str">
            <v>-</v>
          </cell>
          <cell r="I1154" t="str">
            <v>50|데몬|물리 공격력(근접)|-</v>
          </cell>
          <cell r="O1154">
            <v>0.1971</v>
          </cell>
          <cell r="P1154" t="str">
            <v>50|데몬|물리 공격력(근접)|7</v>
          </cell>
        </row>
        <row r="1155">
          <cell r="H1155" t="str">
            <v>-</v>
          </cell>
          <cell r="I1155" t="str">
            <v>50|데몬|물리 공격력(근접)|-</v>
          </cell>
          <cell r="O1155">
            <v>0.1971</v>
          </cell>
          <cell r="P1155" t="str">
            <v>50|데몬|물리 공격력(근접)|8</v>
          </cell>
        </row>
        <row r="1156">
          <cell r="H1156">
            <v>0.34499999999999997</v>
          </cell>
          <cell r="I1156" t="str">
            <v>50|보스|물리 공격력(근접)|1</v>
          </cell>
          <cell r="O1156">
            <v>0.1971</v>
          </cell>
          <cell r="P1156" t="str">
            <v>50|보스|물리 공격력(근접)|2</v>
          </cell>
        </row>
        <row r="1157">
          <cell r="H1157">
            <v>0.34499999999999997</v>
          </cell>
          <cell r="I1157" t="str">
            <v>50|보스|물리 공격력(근접)|2</v>
          </cell>
          <cell r="O1157">
            <v>0.1971</v>
          </cell>
          <cell r="P1157" t="str">
            <v>50|보스|물리 공격력(근접)|3</v>
          </cell>
        </row>
        <row r="1158">
          <cell r="H1158">
            <v>0.34499999999999997</v>
          </cell>
          <cell r="I1158" t="str">
            <v>50|보스|물리 공격력(근접)|3</v>
          </cell>
          <cell r="O1158">
            <v>0.1971</v>
          </cell>
          <cell r="P1158" t="str">
            <v>50|보스|물리 공격력(근접)|4</v>
          </cell>
        </row>
        <row r="1159">
          <cell r="H1159">
            <v>0.34499999999999997</v>
          </cell>
          <cell r="I1159" t="str">
            <v>50|보스|물리 공격력(근접)|4</v>
          </cell>
          <cell r="O1159">
            <v>0.1971</v>
          </cell>
          <cell r="P1159" t="str">
            <v>50|보스|물리 공격력(근접)|5</v>
          </cell>
        </row>
        <row r="1160">
          <cell r="H1160" t="str">
            <v>-</v>
          </cell>
          <cell r="I1160" t="str">
            <v>50|보스|물리 공격력(근접)|-</v>
          </cell>
          <cell r="O1160">
            <v>0.1971</v>
          </cell>
          <cell r="P1160" t="str">
            <v>50|보스|물리 공격력(근접)|6</v>
          </cell>
        </row>
        <row r="1161">
          <cell r="H1161" t="str">
            <v>-</v>
          </cell>
          <cell r="I1161" t="str">
            <v>50|보스|물리 공격력(근접)|-</v>
          </cell>
          <cell r="O1161">
            <v>0.1971</v>
          </cell>
          <cell r="P1161" t="str">
            <v>50|보스|물리 공격력(근접)|7</v>
          </cell>
        </row>
        <row r="1162">
          <cell r="H1162" t="str">
            <v>-</v>
          </cell>
          <cell r="I1162" t="str">
            <v>50|보스|물리 공격력(근접)|-</v>
          </cell>
          <cell r="O1162">
            <v>0.1971</v>
          </cell>
          <cell r="P1162" t="str">
            <v>50|보스|물리 공격력(근접)|8</v>
          </cell>
        </row>
        <row r="1163">
          <cell r="H1163">
            <v>3.3E-3</v>
          </cell>
          <cell r="I1163" t="str">
            <v>50|없음|물리 명중력(근접)|1</v>
          </cell>
          <cell r="O1163">
            <v>2E-3</v>
          </cell>
          <cell r="P1163" t="str">
            <v>50|없음|물리 명중력(근접)|2</v>
          </cell>
        </row>
        <row r="1164">
          <cell r="H1164">
            <v>3.3E-3</v>
          </cell>
          <cell r="I1164" t="str">
            <v>50|없음|물리 명중력(근접)|2</v>
          </cell>
          <cell r="O1164">
            <v>2E-3</v>
          </cell>
          <cell r="P1164" t="str">
            <v>50|없음|물리 명중력(근접)|3</v>
          </cell>
        </row>
        <row r="1165">
          <cell r="H1165">
            <v>3.3E-3</v>
          </cell>
          <cell r="I1165" t="str">
            <v>50|없음|물리 명중력(근접)|3</v>
          </cell>
          <cell r="O1165">
            <v>2E-3</v>
          </cell>
          <cell r="P1165" t="str">
            <v>50|없음|물리 명중력(근접)|4</v>
          </cell>
        </row>
        <row r="1166">
          <cell r="H1166" t="str">
            <v>-</v>
          </cell>
          <cell r="I1166" t="str">
            <v>50|없음|물리 명중력(근접)|-</v>
          </cell>
          <cell r="O1166">
            <v>2E-3</v>
          </cell>
          <cell r="P1166" t="str">
            <v>50|없음|물리 명중력(근접)|5</v>
          </cell>
        </row>
        <row r="1167">
          <cell r="H1167" t="str">
            <v>-</v>
          </cell>
          <cell r="I1167" t="str">
            <v>50|없음|물리 명중력(근접)|-</v>
          </cell>
          <cell r="O1167">
            <v>2E-3</v>
          </cell>
          <cell r="P1167" t="str">
            <v>50|없음|물리 명중력(근접)|6</v>
          </cell>
        </row>
        <row r="1168">
          <cell r="H1168">
            <v>0.26329999999999998</v>
          </cell>
          <cell r="I1168" t="str">
            <v>50|PVP|물리 명중력(근접)|1</v>
          </cell>
          <cell r="O1168">
            <v>0.158</v>
          </cell>
          <cell r="P1168" t="str">
            <v>50|PVP|물리 명중력(근접)|2</v>
          </cell>
        </row>
        <row r="1169">
          <cell r="H1169">
            <v>0.26329999999999998</v>
          </cell>
          <cell r="I1169" t="str">
            <v>50|PVP|물리 명중력(근접)|2</v>
          </cell>
          <cell r="O1169">
            <v>0.158</v>
          </cell>
          <cell r="P1169" t="str">
            <v>50|PVP|물리 명중력(근접)|3</v>
          </cell>
        </row>
        <row r="1170">
          <cell r="H1170">
            <v>0.26329999999999998</v>
          </cell>
          <cell r="I1170" t="str">
            <v>50|PVP|물리 명중력(근접)|3</v>
          </cell>
          <cell r="O1170">
            <v>0.158</v>
          </cell>
          <cell r="P1170" t="str">
            <v>50|PVP|물리 명중력(근접)|4</v>
          </cell>
        </row>
        <row r="1171">
          <cell r="H1171" t="str">
            <v>-</v>
          </cell>
          <cell r="I1171" t="str">
            <v>50|PVP|물리 명중력(근접)|-</v>
          </cell>
          <cell r="O1171">
            <v>0.158</v>
          </cell>
          <cell r="P1171" t="str">
            <v>50|PVP|물리 명중력(근접)|5</v>
          </cell>
        </row>
        <row r="1172">
          <cell r="H1172" t="str">
            <v>-</v>
          </cell>
          <cell r="I1172" t="str">
            <v>50|PVP|물리 명중력(근접)|-</v>
          </cell>
          <cell r="O1172">
            <v>0.158</v>
          </cell>
          <cell r="P1172" t="str">
            <v>50|PVP|물리 명중력(근접)|6</v>
          </cell>
        </row>
        <row r="1173">
          <cell r="H1173">
            <v>0.76670000000000005</v>
          </cell>
          <cell r="I1173" t="str">
            <v>50|크리처|물리 명중력(근접)|1</v>
          </cell>
          <cell r="O1173">
            <v>0.46</v>
          </cell>
          <cell r="P1173" t="str">
            <v>50|크리처|물리 명중력(근접)|2</v>
          </cell>
        </row>
        <row r="1174">
          <cell r="H1174">
            <v>0.76670000000000005</v>
          </cell>
          <cell r="I1174" t="str">
            <v>50|크리처|물리 명중력(근접)|2</v>
          </cell>
          <cell r="O1174">
            <v>0.46</v>
          </cell>
          <cell r="P1174" t="str">
            <v>50|크리처|물리 명중력(근접)|3</v>
          </cell>
        </row>
        <row r="1175">
          <cell r="H1175">
            <v>0.76670000000000005</v>
          </cell>
          <cell r="I1175" t="str">
            <v>50|크리처|물리 명중력(근접)|3</v>
          </cell>
          <cell r="O1175">
            <v>0.46</v>
          </cell>
          <cell r="P1175" t="str">
            <v>50|크리처|물리 명중력(근접)|4</v>
          </cell>
        </row>
        <row r="1176">
          <cell r="H1176" t="str">
            <v>-</v>
          </cell>
          <cell r="I1176" t="str">
            <v>50|크리처|물리 명중력(근접)|-</v>
          </cell>
          <cell r="O1176">
            <v>0.46</v>
          </cell>
          <cell r="P1176" t="str">
            <v>50|크리처|물리 명중력(근접)|5</v>
          </cell>
        </row>
        <row r="1177">
          <cell r="H1177" t="str">
            <v>-</v>
          </cell>
          <cell r="I1177" t="str">
            <v>50|크리처|물리 명중력(근접)|-</v>
          </cell>
          <cell r="O1177">
            <v>0.46</v>
          </cell>
          <cell r="P1177" t="str">
            <v>50|크리처|물리 명중력(근접)|6</v>
          </cell>
        </row>
        <row r="1178">
          <cell r="H1178">
            <v>0.76670000000000005</v>
          </cell>
          <cell r="I1178" t="str">
            <v>50|언데드|물리 명중력(근접)|1</v>
          </cell>
          <cell r="O1178">
            <v>0.46</v>
          </cell>
          <cell r="P1178" t="str">
            <v>50|언데드|물리 명중력(근접)|2</v>
          </cell>
        </row>
        <row r="1179">
          <cell r="H1179">
            <v>0.76670000000000005</v>
          </cell>
          <cell r="I1179" t="str">
            <v>50|언데드|물리 명중력(근접)|2</v>
          </cell>
          <cell r="O1179">
            <v>0.46</v>
          </cell>
          <cell r="P1179" t="str">
            <v>50|언데드|물리 명중력(근접)|3</v>
          </cell>
        </row>
        <row r="1180">
          <cell r="H1180">
            <v>0.76670000000000005</v>
          </cell>
          <cell r="I1180" t="str">
            <v>50|언데드|물리 명중력(근접)|3</v>
          </cell>
          <cell r="O1180">
            <v>0.46</v>
          </cell>
          <cell r="P1180" t="str">
            <v>50|언데드|물리 명중력(근접)|4</v>
          </cell>
        </row>
        <row r="1181">
          <cell r="H1181" t="str">
            <v>-</v>
          </cell>
          <cell r="I1181" t="str">
            <v>50|언데드|물리 명중력(근접)|-</v>
          </cell>
          <cell r="O1181">
            <v>0.46</v>
          </cell>
          <cell r="P1181" t="str">
            <v>50|언데드|물리 명중력(근접)|5</v>
          </cell>
        </row>
        <row r="1182">
          <cell r="H1182" t="str">
            <v>-</v>
          </cell>
          <cell r="I1182" t="str">
            <v>50|언데드|물리 명중력(근접)|-</v>
          </cell>
          <cell r="O1182">
            <v>0.46</v>
          </cell>
          <cell r="P1182" t="str">
            <v>50|언데드|물리 명중력(근접)|6</v>
          </cell>
        </row>
        <row r="1183">
          <cell r="H1183">
            <v>0.76670000000000005</v>
          </cell>
          <cell r="I1183" t="str">
            <v>50|데몬|물리 명중력(근접)|1</v>
          </cell>
          <cell r="O1183">
            <v>0.46</v>
          </cell>
          <cell r="P1183" t="str">
            <v>50|데몬|물리 명중력(근접)|2</v>
          </cell>
        </row>
        <row r="1184">
          <cell r="H1184">
            <v>0.76670000000000005</v>
          </cell>
          <cell r="I1184" t="str">
            <v>50|데몬|물리 명중력(근접)|2</v>
          </cell>
          <cell r="O1184">
            <v>0.46</v>
          </cell>
          <cell r="P1184" t="str">
            <v>50|데몬|물리 명중력(근접)|3</v>
          </cell>
        </row>
        <row r="1185">
          <cell r="H1185">
            <v>0.76670000000000005</v>
          </cell>
          <cell r="I1185" t="str">
            <v>50|데몬|물리 명중력(근접)|3</v>
          </cell>
          <cell r="O1185">
            <v>0.46</v>
          </cell>
          <cell r="P1185" t="str">
            <v>50|데몬|물리 명중력(근접)|4</v>
          </cell>
        </row>
        <row r="1186">
          <cell r="H1186" t="str">
            <v>-</v>
          </cell>
          <cell r="I1186" t="str">
            <v>50|데몬|물리 명중력(근접)|-</v>
          </cell>
          <cell r="O1186">
            <v>0.46</v>
          </cell>
          <cell r="P1186" t="str">
            <v>50|데몬|물리 명중력(근접)|5</v>
          </cell>
        </row>
        <row r="1187">
          <cell r="H1187" t="str">
            <v>-</v>
          </cell>
          <cell r="I1187" t="str">
            <v>50|데몬|물리 명중력(근접)|-</v>
          </cell>
          <cell r="O1187">
            <v>0.46</v>
          </cell>
          <cell r="P1187" t="str">
            <v>50|데몬|물리 명중력(근접)|6</v>
          </cell>
        </row>
        <row r="1188">
          <cell r="H1188">
            <v>0.76670000000000005</v>
          </cell>
          <cell r="I1188" t="str">
            <v>50|보스|물리 명중력(근접)|1</v>
          </cell>
          <cell r="O1188">
            <v>0.46</v>
          </cell>
          <cell r="P1188" t="str">
            <v>50|보스|물리 명중력(근접)|2</v>
          </cell>
        </row>
        <row r="1189">
          <cell r="H1189">
            <v>0.76670000000000005</v>
          </cell>
          <cell r="I1189" t="str">
            <v>50|보스|물리 명중력(근접)|2</v>
          </cell>
          <cell r="O1189">
            <v>0.46</v>
          </cell>
          <cell r="P1189" t="str">
            <v>50|보스|물리 명중력(근접)|3</v>
          </cell>
        </row>
        <row r="1190">
          <cell r="H1190">
            <v>0.76670000000000005</v>
          </cell>
          <cell r="I1190" t="str">
            <v>50|보스|물리 명중력(근접)|3</v>
          </cell>
          <cell r="O1190">
            <v>0.46</v>
          </cell>
          <cell r="P1190" t="str">
            <v>50|보스|물리 명중력(근접)|4</v>
          </cell>
        </row>
        <row r="1191">
          <cell r="H1191" t="str">
            <v>-</v>
          </cell>
          <cell r="I1191" t="str">
            <v>50|보스|물리 명중력(근접)|-</v>
          </cell>
          <cell r="O1191">
            <v>0.46</v>
          </cell>
          <cell r="P1191" t="str">
            <v>50|보스|물리 명중력(근접)|5</v>
          </cell>
        </row>
        <row r="1192">
          <cell r="H1192" t="str">
            <v>-</v>
          </cell>
          <cell r="I1192" t="str">
            <v>50|보스|물리 명중력(근접)|-</v>
          </cell>
          <cell r="O1192">
            <v>0.46</v>
          </cell>
          <cell r="P1192" t="str">
            <v>50|보스|물리 명중력(근접)|6</v>
          </cell>
        </row>
        <row r="1193">
          <cell r="H1193">
            <v>2E-3</v>
          </cell>
          <cell r="I1193" t="str">
            <v>50|없음|치명타 공격력|1</v>
          </cell>
          <cell r="O1193">
            <v>1.1000000000000001E-3</v>
          </cell>
          <cell r="P1193" t="str">
            <v>50|없음|치명타 공격력|2</v>
          </cell>
        </row>
        <row r="1194">
          <cell r="H1194">
            <v>2E-3</v>
          </cell>
          <cell r="I1194" t="str">
            <v>50|없음|치명타 공격력|2</v>
          </cell>
          <cell r="O1194">
            <v>1.1000000000000001E-3</v>
          </cell>
          <cell r="P1194" t="str">
            <v>50|없음|치명타 공격력|3</v>
          </cell>
        </row>
        <row r="1195">
          <cell r="H1195">
            <v>2E-3</v>
          </cell>
          <cell r="I1195" t="str">
            <v>50|없음|치명타 공격력|3</v>
          </cell>
          <cell r="O1195">
            <v>1.1000000000000001E-3</v>
          </cell>
          <cell r="P1195" t="str">
            <v>50|없음|치명타 공격력|4</v>
          </cell>
        </row>
        <row r="1196">
          <cell r="H1196">
            <v>2E-3</v>
          </cell>
          <cell r="I1196" t="str">
            <v>50|없음|치명타 공격력|4</v>
          </cell>
          <cell r="O1196">
            <v>1.1000000000000001E-3</v>
          </cell>
          <cell r="P1196" t="str">
            <v>50|없음|치명타 공격력|5</v>
          </cell>
        </row>
        <row r="1197">
          <cell r="H1197">
            <v>2E-3</v>
          </cell>
          <cell r="I1197" t="str">
            <v>50|없음|치명타 공격력|5</v>
          </cell>
          <cell r="O1197">
            <v>1.1000000000000001E-3</v>
          </cell>
          <cell r="P1197" t="str">
            <v>50|없음|치명타 공격력|6</v>
          </cell>
        </row>
        <row r="1198">
          <cell r="H1198" t="str">
            <v>-</v>
          </cell>
          <cell r="I1198" t="str">
            <v>50|없음|치명타 공격력|-</v>
          </cell>
          <cell r="O1198">
            <v>1.1000000000000001E-3</v>
          </cell>
          <cell r="P1198" t="str">
            <v>50|없음|치명타 공격력|7</v>
          </cell>
        </row>
        <row r="1199">
          <cell r="H1199" t="str">
            <v>-</v>
          </cell>
          <cell r="I1199" t="str">
            <v>50|없음|치명타 공격력|-</v>
          </cell>
          <cell r="O1199">
            <v>1.1000000000000001E-3</v>
          </cell>
          <cell r="P1199" t="str">
            <v>50|없음|치명타 공격력|8</v>
          </cell>
        </row>
        <row r="1200">
          <cell r="H1200" t="str">
            <v>-</v>
          </cell>
          <cell r="I1200" t="str">
            <v>50|없음|치명타 공격력|-</v>
          </cell>
          <cell r="O1200">
            <v>1.1000000000000001E-3</v>
          </cell>
          <cell r="P1200" t="str">
            <v>50|없음|치명타 공격력|9</v>
          </cell>
        </row>
        <row r="1201">
          <cell r="H1201" t="str">
            <v>-</v>
          </cell>
          <cell r="I1201" t="str">
            <v>50|없음|치명타 공격력|-</v>
          </cell>
          <cell r="O1201">
            <v>1.1000000000000001E-3</v>
          </cell>
          <cell r="P1201" t="str">
            <v>50|없음|치명타 공격력|10</v>
          </cell>
        </row>
        <row r="1202">
          <cell r="H1202">
            <v>0.14199999999999999</v>
          </cell>
          <cell r="I1202" t="str">
            <v>50|PVP|치명타 공격력|1</v>
          </cell>
          <cell r="O1202">
            <v>7.8899999999999998E-2</v>
          </cell>
          <cell r="P1202" t="str">
            <v>50|PVP|치명타 공격력|2</v>
          </cell>
        </row>
        <row r="1203">
          <cell r="H1203">
            <v>0.14199999999999999</v>
          </cell>
          <cell r="I1203" t="str">
            <v>50|PVP|치명타 공격력|2</v>
          </cell>
          <cell r="O1203">
            <v>7.8899999999999998E-2</v>
          </cell>
          <cell r="P1203" t="str">
            <v>50|PVP|치명타 공격력|3</v>
          </cell>
        </row>
        <row r="1204">
          <cell r="H1204">
            <v>0.14199999999999999</v>
          </cell>
          <cell r="I1204" t="str">
            <v>50|PVP|치명타 공격력|3</v>
          </cell>
          <cell r="O1204">
            <v>7.8899999999999998E-2</v>
          </cell>
          <cell r="P1204" t="str">
            <v>50|PVP|치명타 공격력|4</v>
          </cell>
        </row>
        <row r="1205">
          <cell r="H1205">
            <v>0.14199999999999999</v>
          </cell>
          <cell r="I1205" t="str">
            <v>50|PVP|치명타 공격력|4</v>
          </cell>
          <cell r="O1205">
            <v>7.8899999999999998E-2</v>
          </cell>
          <cell r="P1205" t="str">
            <v>50|PVP|치명타 공격력|5</v>
          </cell>
        </row>
        <row r="1206">
          <cell r="H1206">
            <v>0.14199999999999999</v>
          </cell>
          <cell r="I1206" t="str">
            <v>50|PVP|치명타 공격력|5</v>
          </cell>
          <cell r="O1206">
            <v>7.8899999999999998E-2</v>
          </cell>
          <cell r="P1206" t="str">
            <v>50|PVP|치명타 공격력|6</v>
          </cell>
        </row>
        <row r="1207">
          <cell r="H1207" t="str">
            <v>-</v>
          </cell>
          <cell r="I1207" t="str">
            <v>50|PVP|치명타 공격력|-</v>
          </cell>
          <cell r="O1207">
            <v>7.8899999999999998E-2</v>
          </cell>
          <cell r="P1207" t="str">
            <v>50|PVP|치명타 공격력|7</v>
          </cell>
        </row>
        <row r="1208">
          <cell r="H1208" t="str">
            <v>-</v>
          </cell>
          <cell r="I1208" t="str">
            <v>50|PVP|치명타 공격력|-</v>
          </cell>
          <cell r="O1208">
            <v>7.8899999999999998E-2</v>
          </cell>
          <cell r="P1208" t="str">
            <v>50|PVP|치명타 공격력|8</v>
          </cell>
        </row>
        <row r="1209">
          <cell r="H1209" t="str">
            <v>-</v>
          </cell>
          <cell r="I1209" t="str">
            <v>50|PVP|치명타 공격력|-</v>
          </cell>
          <cell r="O1209">
            <v>7.8899999999999998E-2</v>
          </cell>
          <cell r="P1209" t="str">
            <v>50|PVP|치명타 공격력|9</v>
          </cell>
        </row>
        <row r="1210">
          <cell r="H1210" t="str">
            <v>-</v>
          </cell>
          <cell r="I1210" t="str">
            <v>50|PVP|치명타 공격력|-</v>
          </cell>
          <cell r="O1210">
            <v>7.8899999999999998E-2</v>
          </cell>
          <cell r="P1210" t="str">
            <v>50|PVP|치명타 공격력|10</v>
          </cell>
        </row>
        <row r="1211">
          <cell r="H1211">
            <v>0.41399999999999998</v>
          </cell>
          <cell r="I1211" t="str">
            <v>50|크리처|치명타 공격력|1</v>
          </cell>
          <cell r="O1211">
            <v>0.23</v>
          </cell>
          <cell r="P1211" t="str">
            <v>50|크리처|치명타 공격력|2</v>
          </cell>
        </row>
        <row r="1212">
          <cell r="H1212">
            <v>0.41399999999999998</v>
          </cell>
          <cell r="I1212" t="str">
            <v>50|크리처|치명타 공격력|2</v>
          </cell>
          <cell r="O1212">
            <v>0.23</v>
          </cell>
          <cell r="P1212" t="str">
            <v>50|크리처|치명타 공격력|3</v>
          </cell>
        </row>
        <row r="1213">
          <cell r="H1213">
            <v>0.41399999999999998</v>
          </cell>
          <cell r="I1213" t="str">
            <v>50|크리처|치명타 공격력|3</v>
          </cell>
          <cell r="O1213">
            <v>0.23</v>
          </cell>
          <cell r="P1213" t="str">
            <v>50|크리처|치명타 공격력|4</v>
          </cell>
        </row>
        <row r="1214">
          <cell r="H1214">
            <v>0.41399999999999998</v>
          </cell>
          <cell r="I1214" t="str">
            <v>50|크리처|치명타 공격력|4</v>
          </cell>
          <cell r="O1214">
            <v>0.23</v>
          </cell>
          <cell r="P1214" t="str">
            <v>50|크리처|치명타 공격력|5</v>
          </cell>
        </row>
        <row r="1215">
          <cell r="H1215">
            <v>0.41399999999999998</v>
          </cell>
          <cell r="I1215" t="str">
            <v>50|크리처|치명타 공격력|5</v>
          </cell>
          <cell r="O1215">
            <v>0.23</v>
          </cell>
          <cell r="P1215" t="str">
            <v>50|크리처|치명타 공격력|6</v>
          </cell>
        </row>
        <row r="1216">
          <cell r="H1216" t="str">
            <v>-</v>
          </cell>
          <cell r="I1216" t="str">
            <v>50|크리처|치명타 공격력|-</v>
          </cell>
          <cell r="O1216">
            <v>0.23</v>
          </cell>
          <cell r="P1216" t="str">
            <v>50|크리처|치명타 공격력|7</v>
          </cell>
        </row>
        <row r="1217">
          <cell r="H1217" t="str">
            <v>-</v>
          </cell>
          <cell r="I1217" t="str">
            <v>50|크리처|치명타 공격력|-</v>
          </cell>
          <cell r="O1217">
            <v>0.23</v>
          </cell>
          <cell r="P1217" t="str">
            <v>50|크리처|치명타 공격력|8</v>
          </cell>
        </row>
        <row r="1218">
          <cell r="H1218" t="str">
            <v>-</v>
          </cell>
          <cell r="I1218" t="str">
            <v>50|크리처|치명타 공격력|-</v>
          </cell>
          <cell r="O1218">
            <v>0.23</v>
          </cell>
          <cell r="P1218" t="str">
            <v>50|크리처|치명타 공격력|9</v>
          </cell>
        </row>
        <row r="1219">
          <cell r="H1219" t="str">
            <v>-</v>
          </cell>
          <cell r="I1219" t="str">
            <v>50|크리처|치명타 공격력|-</v>
          </cell>
          <cell r="O1219">
            <v>0.23</v>
          </cell>
          <cell r="P1219" t="str">
            <v>50|크리처|치명타 공격력|10</v>
          </cell>
        </row>
        <row r="1220">
          <cell r="H1220">
            <v>0.41399999999999998</v>
          </cell>
          <cell r="I1220" t="str">
            <v>50|언데드|치명타 공격력|1</v>
          </cell>
          <cell r="O1220">
            <v>0.23</v>
          </cell>
          <cell r="P1220" t="str">
            <v>50|언데드|치명타 공격력|2</v>
          </cell>
        </row>
        <row r="1221">
          <cell r="H1221">
            <v>0.41399999999999998</v>
          </cell>
          <cell r="I1221" t="str">
            <v>50|언데드|치명타 공격력|2</v>
          </cell>
          <cell r="O1221">
            <v>0.23</v>
          </cell>
          <cell r="P1221" t="str">
            <v>50|언데드|치명타 공격력|3</v>
          </cell>
        </row>
        <row r="1222">
          <cell r="H1222">
            <v>0.41399999999999998</v>
          </cell>
          <cell r="I1222" t="str">
            <v>50|언데드|치명타 공격력|3</v>
          </cell>
          <cell r="O1222">
            <v>0.23</v>
          </cell>
          <cell r="P1222" t="str">
            <v>50|언데드|치명타 공격력|4</v>
          </cell>
        </row>
        <row r="1223">
          <cell r="H1223">
            <v>0.41399999999999998</v>
          </cell>
          <cell r="I1223" t="str">
            <v>50|언데드|치명타 공격력|4</v>
          </cell>
          <cell r="O1223">
            <v>0.23</v>
          </cell>
          <cell r="P1223" t="str">
            <v>50|언데드|치명타 공격력|5</v>
          </cell>
        </row>
        <row r="1224">
          <cell r="H1224">
            <v>0.41399999999999998</v>
          </cell>
          <cell r="I1224" t="str">
            <v>50|언데드|치명타 공격력|5</v>
          </cell>
          <cell r="O1224">
            <v>0.23</v>
          </cell>
          <cell r="P1224" t="str">
            <v>50|언데드|치명타 공격력|6</v>
          </cell>
        </row>
        <row r="1225">
          <cell r="H1225" t="str">
            <v>-</v>
          </cell>
          <cell r="I1225" t="str">
            <v>50|언데드|치명타 공격력|-</v>
          </cell>
          <cell r="O1225">
            <v>0.23</v>
          </cell>
          <cell r="P1225" t="str">
            <v>50|언데드|치명타 공격력|7</v>
          </cell>
        </row>
        <row r="1226">
          <cell r="H1226" t="str">
            <v>-</v>
          </cell>
          <cell r="I1226" t="str">
            <v>50|언데드|치명타 공격력|-</v>
          </cell>
          <cell r="O1226">
            <v>0.23</v>
          </cell>
          <cell r="P1226" t="str">
            <v>50|언데드|치명타 공격력|8</v>
          </cell>
        </row>
        <row r="1227">
          <cell r="H1227" t="str">
            <v>-</v>
          </cell>
          <cell r="I1227" t="str">
            <v>50|언데드|치명타 공격력|-</v>
          </cell>
          <cell r="O1227">
            <v>0.23</v>
          </cell>
          <cell r="P1227" t="str">
            <v>50|언데드|치명타 공격력|9</v>
          </cell>
        </row>
        <row r="1228">
          <cell r="H1228" t="str">
            <v>-</v>
          </cell>
          <cell r="I1228" t="str">
            <v>50|언데드|치명타 공격력|-</v>
          </cell>
          <cell r="O1228">
            <v>0.23</v>
          </cell>
          <cell r="P1228" t="str">
            <v>50|언데드|치명타 공격력|10</v>
          </cell>
        </row>
        <row r="1229">
          <cell r="H1229">
            <v>0.41399999999999998</v>
          </cell>
          <cell r="I1229" t="str">
            <v>50|데몬|치명타 공격력|1</v>
          </cell>
          <cell r="O1229">
            <v>0.23</v>
          </cell>
          <cell r="P1229" t="str">
            <v>50|데몬|치명타 공격력|2</v>
          </cell>
        </row>
        <row r="1230">
          <cell r="H1230">
            <v>0.41399999999999998</v>
          </cell>
          <cell r="I1230" t="str">
            <v>50|데몬|치명타 공격력|2</v>
          </cell>
          <cell r="O1230">
            <v>0.23</v>
          </cell>
          <cell r="P1230" t="str">
            <v>50|데몬|치명타 공격력|3</v>
          </cell>
        </row>
        <row r="1231">
          <cell r="H1231">
            <v>0.41399999999999998</v>
          </cell>
          <cell r="I1231" t="str">
            <v>50|데몬|치명타 공격력|3</v>
          </cell>
          <cell r="O1231">
            <v>0.23</v>
          </cell>
          <cell r="P1231" t="str">
            <v>50|데몬|치명타 공격력|4</v>
          </cell>
        </row>
        <row r="1232">
          <cell r="H1232">
            <v>0.41399999999999998</v>
          </cell>
          <cell r="I1232" t="str">
            <v>50|데몬|치명타 공격력|4</v>
          </cell>
          <cell r="O1232">
            <v>0.23</v>
          </cell>
          <cell r="P1232" t="str">
            <v>50|데몬|치명타 공격력|5</v>
          </cell>
        </row>
        <row r="1233">
          <cell r="H1233">
            <v>0.41399999999999998</v>
          </cell>
          <cell r="I1233" t="str">
            <v>50|데몬|치명타 공격력|5</v>
          </cell>
          <cell r="O1233">
            <v>0.23</v>
          </cell>
          <cell r="P1233" t="str">
            <v>50|데몬|치명타 공격력|6</v>
          </cell>
        </row>
        <row r="1234">
          <cell r="H1234" t="str">
            <v>-</v>
          </cell>
          <cell r="I1234" t="str">
            <v>50|데몬|치명타 공격력|-</v>
          </cell>
          <cell r="O1234">
            <v>0.23</v>
          </cell>
          <cell r="P1234" t="str">
            <v>50|데몬|치명타 공격력|7</v>
          </cell>
        </row>
        <row r="1235">
          <cell r="H1235" t="str">
            <v>-</v>
          </cell>
          <cell r="I1235" t="str">
            <v>50|데몬|치명타 공격력|-</v>
          </cell>
          <cell r="O1235">
            <v>0.23</v>
          </cell>
          <cell r="P1235" t="str">
            <v>50|데몬|치명타 공격력|8</v>
          </cell>
        </row>
        <row r="1236">
          <cell r="H1236" t="str">
            <v>-</v>
          </cell>
          <cell r="I1236" t="str">
            <v>50|데몬|치명타 공격력|-</v>
          </cell>
          <cell r="O1236">
            <v>0.23</v>
          </cell>
          <cell r="P1236" t="str">
            <v>50|데몬|치명타 공격력|9</v>
          </cell>
        </row>
        <row r="1237">
          <cell r="H1237" t="str">
            <v>-</v>
          </cell>
          <cell r="I1237" t="str">
            <v>50|데몬|치명타 공격력|-</v>
          </cell>
          <cell r="O1237">
            <v>0.23</v>
          </cell>
          <cell r="P1237" t="str">
            <v>50|데몬|치명타 공격력|10</v>
          </cell>
        </row>
        <row r="1238">
          <cell r="H1238">
            <v>0.41399999999999998</v>
          </cell>
          <cell r="I1238" t="str">
            <v>50|보스|치명타 공격력|1</v>
          </cell>
          <cell r="O1238">
            <v>0.23</v>
          </cell>
          <cell r="P1238" t="str">
            <v>50|보스|치명타 공격력|2</v>
          </cell>
        </row>
        <row r="1239">
          <cell r="H1239">
            <v>0.41399999999999998</v>
          </cell>
          <cell r="I1239" t="str">
            <v>50|보스|치명타 공격력|2</v>
          </cell>
          <cell r="O1239">
            <v>0.23</v>
          </cell>
          <cell r="P1239" t="str">
            <v>50|보스|치명타 공격력|3</v>
          </cell>
        </row>
        <row r="1240">
          <cell r="H1240">
            <v>0.41399999999999998</v>
          </cell>
          <cell r="I1240" t="str">
            <v>50|보스|치명타 공격력|3</v>
          </cell>
          <cell r="O1240">
            <v>0.23</v>
          </cell>
          <cell r="P1240" t="str">
            <v>50|보스|치명타 공격력|4</v>
          </cell>
        </row>
        <row r="1241">
          <cell r="H1241">
            <v>0.41399999999999998</v>
          </cell>
          <cell r="I1241" t="str">
            <v>50|보스|치명타 공격력|4</v>
          </cell>
          <cell r="O1241">
            <v>0.23</v>
          </cell>
          <cell r="P1241" t="str">
            <v>50|보스|치명타 공격력|5</v>
          </cell>
        </row>
        <row r="1242">
          <cell r="H1242">
            <v>0.41399999999999998</v>
          </cell>
          <cell r="I1242" t="str">
            <v>50|보스|치명타 공격력|5</v>
          </cell>
          <cell r="O1242">
            <v>0.23</v>
          </cell>
          <cell r="P1242" t="str">
            <v>50|보스|치명타 공격력|6</v>
          </cell>
        </row>
        <row r="1243">
          <cell r="H1243" t="str">
            <v>-</v>
          </cell>
          <cell r="I1243" t="str">
            <v>50|보스|치명타 공격력|-</v>
          </cell>
          <cell r="O1243">
            <v>0.23</v>
          </cell>
          <cell r="P1243" t="str">
            <v>50|보스|치명타 공격력|7</v>
          </cell>
        </row>
        <row r="1244">
          <cell r="H1244" t="str">
            <v>-</v>
          </cell>
          <cell r="I1244" t="str">
            <v>50|보스|치명타 공격력|-</v>
          </cell>
          <cell r="O1244">
            <v>0.23</v>
          </cell>
          <cell r="P1244" t="str">
            <v>50|보스|치명타 공격력|8</v>
          </cell>
        </row>
        <row r="1245">
          <cell r="H1245" t="str">
            <v>-</v>
          </cell>
          <cell r="I1245" t="str">
            <v>50|보스|치명타 공격력|-</v>
          </cell>
          <cell r="O1245">
            <v>0.23</v>
          </cell>
          <cell r="P1245" t="str">
            <v>50|보스|치명타 공격력|9</v>
          </cell>
        </row>
        <row r="1246">
          <cell r="H1246" t="str">
            <v>-</v>
          </cell>
          <cell r="I1246" t="str">
            <v>50|보스|치명타 공격력|-</v>
          </cell>
          <cell r="O1246">
            <v>0.23</v>
          </cell>
          <cell r="P1246" t="str">
            <v>50|보스|치명타 공격력|10</v>
          </cell>
        </row>
        <row r="1247">
          <cell r="H1247">
            <v>1.2999999999999999E-3</v>
          </cell>
          <cell r="I1247" t="str">
            <v>50|없음|치명타 확률|0.5</v>
          </cell>
          <cell r="O1247">
            <v>1.1000000000000001E-3</v>
          </cell>
          <cell r="P1247" t="str">
            <v>50|없음|치명타 확률|1</v>
          </cell>
        </row>
        <row r="1248">
          <cell r="H1248">
            <v>1.2999999999999999E-3</v>
          </cell>
          <cell r="I1248" t="str">
            <v>50|없음|치명타 확률|1</v>
          </cell>
          <cell r="O1248">
            <v>1.1000000000000001E-3</v>
          </cell>
          <cell r="P1248" t="str">
            <v>50|없음|치명타 확률|1.5</v>
          </cell>
        </row>
        <row r="1249">
          <cell r="H1249">
            <v>1.2999999999999999E-3</v>
          </cell>
          <cell r="I1249" t="str">
            <v>50|없음|치명타 확률|1.5</v>
          </cell>
          <cell r="O1249">
            <v>1.1000000000000001E-3</v>
          </cell>
          <cell r="P1249" t="str">
            <v>50|없음|치명타 확률|2</v>
          </cell>
        </row>
        <row r="1250">
          <cell r="H1250">
            <v>1.2999999999999999E-3</v>
          </cell>
          <cell r="I1250" t="str">
            <v>50|없음|치명타 확률|2</v>
          </cell>
          <cell r="O1250">
            <v>1.1000000000000001E-3</v>
          </cell>
          <cell r="P1250" t="str">
            <v>50|없음|치명타 확률|2.5</v>
          </cell>
        </row>
        <row r="1251">
          <cell r="H1251">
            <v>1.2999999999999999E-3</v>
          </cell>
          <cell r="I1251" t="str">
            <v>50|없음|치명타 확률|2.5</v>
          </cell>
          <cell r="O1251">
            <v>1.1000000000000001E-3</v>
          </cell>
          <cell r="P1251" t="str">
            <v>50|없음|치명타 확률|3</v>
          </cell>
        </row>
        <row r="1252">
          <cell r="H1252">
            <v>1.2999999999999999E-3</v>
          </cell>
          <cell r="I1252" t="str">
            <v>50|없음|치명타 확률|3</v>
          </cell>
          <cell r="O1252">
            <v>1.1000000000000001E-3</v>
          </cell>
          <cell r="P1252" t="str">
            <v>50|없음|치명타 확률|3.5</v>
          </cell>
        </row>
        <row r="1253">
          <cell r="H1253">
            <v>1.2999999999999999E-3</v>
          </cell>
          <cell r="I1253" t="str">
            <v>50|없음|치명타 확률|3.5</v>
          </cell>
          <cell r="O1253">
            <v>1.1000000000000001E-3</v>
          </cell>
          <cell r="P1253" t="str">
            <v>50|없음|치명타 확률|4</v>
          </cell>
        </row>
        <row r="1254">
          <cell r="H1254">
            <v>1.2999999999999999E-3</v>
          </cell>
          <cell r="I1254" t="str">
            <v>50|없음|치명타 확률|4</v>
          </cell>
          <cell r="O1254">
            <v>1.1000000000000001E-3</v>
          </cell>
          <cell r="P1254" t="str">
            <v>50|없음|치명타 확률|4.5</v>
          </cell>
        </row>
        <row r="1255">
          <cell r="H1255" t="str">
            <v>-</v>
          </cell>
          <cell r="I1255" t="str">
            <v>50|없음|치명타 확률|-</v>
          </cell>
          <cell r="O1255">
            <v>1.1000000000000001E-3</v>
          </cell>
          <cell r="P1255" t="str">
            <v>50|없음|치명타 확률|5</v>
          </cell>
        </row>
        <row r="1256">
          <cell r="H1256">
            <v>7.8799999999999995E-2</v>
          </cell>
          <cell r="I1256" t="str">
            <v>50|PVP|치명타 확률|0.5</v>
          </cell>
          <cell r="O1256">
            <v>7.0000000000000007E-2</v>
          </cell>
          <cell r="P1256" t="str">
            <v>50|PVP|치명타 확률|1</v>
          </cell>
        </row>
        <row r="1257">
          <cell r="H1257">
            <v>7.8799999999999995E-2</v>
          </cell>
          <cell r="I1257" t="str">
            <v>50|PVP|치명타 확률|1</v>
          </cell>
          <cell r="O1257">
            <v>7.0000000000000007E-2</v>
          </cell>
          <cell r="P1257" t="str">
            <v>50|PVP|치명타 확률|1.5</v>
          </cell>
        </row>
        <row r="1258">
          <cell r="H1258">
            <v>7.8799999999999995E-2</v>
          </cell>
          <cell r="I1258" t="str">
            <v>50|PVP|치명타 확률|1.5</v>
          </cell>
          <cell r="O1258">
            <v>7.0000000000000007E-2</v>
          </cell>
          <cell r="P1258" t="str">
            <v>50|PVP|치명타 확률|2</v>
          </cell>
        </row>
        <row r="1259">
          <cell r="H1259">
            <v>7.8799999999999995E-2</v>
          </cell>
          <cell r="I1259" t="str">
            <v>50|PVP|치명타 확률|2</v>
          </cell>
          <cell r="O1259">
            <v>7.0000000000000007E-2</v>
          </cell>
          <cell r="P1259" t="str">
            <v>50|PVP|치명타 확률|2.5</v>
          </cell>
        </row>
        <row r="1260">
          <cell r="H1260">
            <v>7.8799999999999995E-2</v>
          </cell>
          <cell r="I1260" t="str">
            <v>50|PVP|치명타 확률|2.5</v>
          </cell>
          <cell r="O1260">
            <v>7.0000000000000007E-2</v>
          </cell>
          <cell r="P1260" t="str">
            <v>50|PVP|치명타 확률|3</v>
          </cell>
        </row>
        <row r="1261">
          <cell r="H1261">
            <v>7.8799999999999995E-2</v>
          </cell>
          <cell r="I1261" t="str">
            <v>50|PVP|치명타 확률|3</v>
          </cell>
          <cell r="O1261">
            <v>7.0000000000000007E-2</v>
          </cell>
          <cell r="P1261" t="str">
            <v>50|PVP|치명타 확률|3.5</v>
          </cell>
        </row>
        <row r="1262">
          <cell r="H1262">
            <v>7.8799999999999995E-2</v>
          </cell>
          <cell r="I1262" t="str">
            <v>50|PVP|치명타 확률|3.5</v>
          </cell>
          <cell r="O1262">
            <v>7.0000000000000007E-2</v>
          </cell>
          <cell r="P1262" t="str">
            <v>50|PVP|치명타 확률|4</v>
          </cell>
        </row>
        <row r="1263">
          <cell r="H1263">
            <v>7.8799999999999995E-2</v>
          </cell>
          <cell r="I1263" t="str">
            <v>50|PVP|치명타 확률|4</v>
          </cell>
          <cell r="O1263">
            <v>7.0000000000000007E-2</v>
          </cell>
          <cell r="P1263" t="str">
            <v>50|PVP|치명타 확률|4.5</v>
          </cell>
        </row>
        <row r="1264">
          <cell r="H1264" t="str">
            <v>-</v>
          </cell>
          <cell r="I1264" t="str">
            <v>50|PVP|치명타 확률|-</v>
          </cell>
          <cell r="O1264">
            <v>7.0000000000000007E-2</v>
          </cell>
          <cell r="P1264" t="str">
            <v>50|PVP|치명타 확률|5</v>
          </cell>
        </row>
        <row r="1265">
          <cell r="H1265">
            <v>0.23</v>
          </cell>
          <cell r="I1265" t="str">
            <v>50|크리처|치명타 확률|0.5</v>
          </cell>
          <cell r="O1265">
            <v>0.2044</v>
          </cell>
          <cell r="P1265" t="str">
            <v>50|크리처|치명타 확률|1</v>
          </cell>
        </row>
        <row r="1266">
          <cell r="H1266">
            <v>0.23</v>
          </cell>
          <cell r="I1266" t="str">
            <v>50|크리처|치명타 확률|1</v>
          </cell>
          <cell r="O1266">
            <v>0.2044</v>
          </cell>
          <cell r="P1266" t="str">
            <v>50|크리처|치명타 확률|1.5</v>
          </cell>
        </row>
        <row r="1267">
          <cell r="H1267">
            <v>0.23</v>
          </cell>
          <cell r="I1267" t="str">
            <v>50|크리처|치명타 확률|1.5</v>
          </cell>
          <cell r="O1267">
            <v>0.2044</v>
          </cell>
          <cell r="P1267" t="str">
            <v>50|크리처|치명타 확률|2</v>
          </cell>
        </row>
        <row r="1268">
          <cell r="H1268">
            <v>0.23</v>
          </cell>
          <cell r="I1268" t="str">
            <v>50|크리처|치명타 확률|2</v>
          </cell>
          <cell r="O1268">
            <v>0.2044</v>
          </cell>
          <cell r="P1268" t="str">
            <v>50|크리처|치명타 확률|2.5</v>
          </cell>
        </row>
        <row r="1269">
          <cell r="H1269">
            <v>0.23</v>
          </cell>
          <cell r="I1269" t="str">
            <v>50|크리처|치명타 확률|2.5</v>
          </cell>
          <cell r="O1269">
            <v>0.2044</v>
          </cell>
          <cell r="P1269" t="str">
            <v>50|크리처|치명타 확률|3</v>
          </cell>
        </row>
        <row r="1270">
          <cell r="H1270">
            <v>0.23</v>
          </cell>
          <cell r="I1270" t="str">
            <v>50|크리처|치명타 확률|3</v>
          </cell>
          <cell r="O1270">
            <v>0.2044</v>
          </cell>
          <cell r="P1270" t="str">
            <v>50|크리처|치명타 확률|3.5</v>
          </cell>
        </row>
        <row r="1271">
          <cell r="H1271">
            <v>0.23</v>
          </cell>
          <cell r="I1271" t="str">
            <v>50|크리처|치명타 확률|3.5</v>
          </cell>
          <cell r="O1271">
            <v>0.2044</v>
          </cell>
          <cell r="P1271" t="str">
            <v>50|크리처|치명타 확률|4</v>
          </cell>
        </row>
        <row r="1272">
          <cell r="H1272">
            <v>0.23</v>
          </cell>
          <cell r="I1272" t="str">
            <v>50|크리처|치명타 확률|4</v>
          </cell>
          <cell r="O1272">
            <v>0.2044</v>
          </cell>
          <cell r="P1272" t="str">
            <v>50|크리처|치명타 확률|4.5</v>
          </cell>
        </row>
        <row r="1273">
          <cell r="H1273" t="str">
            <v>-</v>
          </cell>
          <cell r="I1273" t="str">
            <v>50|크리처|치명타 확률|-</v>
          </cell>
          <cell r="O1273">
            <v>0.2044</v>
          </cell>
          <cell r="P1273" t="str">
            <v>50|크리처|치명타 확률|5</v>
          </cell>
        </row>
        <row r="1274">
          <cell r="H1274">
            <v>0.23</v>
          </cell>
          <cell r="I1274" t="str">
            <v>50|언데드|치명타 확률|0.5</v>
          </cell>
          <cell r="O1274">
            <v>0.2044</v>
          </cell>
          <cell r="P1274" t="str">
            <v>50|언데드|치명타 확률|1</v>
          </cell>
        </row>
        <row r="1275">
          <cell r="H1275">
            <v>0.23</v>
          </cell>
          <cell r="I1275" t="str">
            <v>50|언데드|치명타 확률|1</v>
          </cell>
          <cell r="O1275">
            <v>0.2044</v>
          </cell>
          <cell r="P1275" t="str">
            <v>50|언데드|치명타 확률|1.5</v>
          </cell>
        </row>
        <row r="1276">
          <cell r="H1276">
            <v>0.23</v>
          </cell>
          <cell r="I1276" t="str">
            <v>50|언데드|치명타 확률|1.5</v>
          </cell>
          <cell r="O1276">
            <v>0.2044</v>
          </cell>
          <cell r="P1276" t="str">
            <v>50|언데드|치명타 확률|2</v>
          </cell>
        </row>
        <row r="1277">
          <cell r="H1277">
            <v>0.23</v>
          </cell>
          <cell r="I1277" t="str">
            <v>50|언데드|치명타 확률|2</v>
          </cell>
          <cell r="O1277">
            <v>0.2044</v>
          </cell>
          <cell r="P1277" t="str">
            <v>50|언데드|치명타 확률|2.5</v>
          </cell>
        </row>
        <row r="1278">
          <cell r="H1278">
            <v>0.23</v>
          </cell>
          <cell r="I1278" t="str">
            <v>50|언데드|치명타 확률|2.5</v>
          </cell>
          <cell r="O1278">
            <v>0.2044</v>
          </cell>
          <cell r="P1278" t="str">
            <v>50|언데드|치명타 확률|3</v>
          </cell>
        </row>
        <row r="1279">
          <cell r="H1279">
            <v>0.23</v>
          </cell>
          <cell r="I1279" t="str">
            <v>50|언데드|치명타 확률|3</v>
          </cell>
          <cell r="O1279">
            <v>0.2044</v>
          </cell>
          <cell r="P1279" t="str">
            <v>50|언데드|치명타 확률|3.5</v>
          </cell>
        </row>
        <row r="1280">
          <cell r="H1280">
            <v>0.23</v>
          </cell>
          <cell r="I1280" t="str">
            <v>50|언데드|치명타 확률|3.5</v>
          </cell>
          <cell r="O1280">
            <v>0.2044</v>
          </cell>
          <cell r="P1280" t="str">
            <v>50|언데드|치명타 확률|4</v>
          </cell>
        </row>
        <row r="1281">
          <cell r="H1281">
            <v>0.23</v>
          </cell>
          <cell r="I1281" t="str">
            <v>50|언데드|치명타 확률|4</v>
          </cell>
          <cell r="O1281">
            <v>0.2044</v>
          </cell>
          <cell r="P1281" t="str">
            <v>50|언데드|치명타 확률|4.5</v>
          </cell>
        </row>
        <row r="1282">
          <cell r="H1282" t="str">
            <v>-</v>
          </cell>
          <cell r="I1282" t="str">
            <v>50|언데드|치명타 확률|-</v>
          </cell>
          <cell r="O1282">
            <v>0.2044</v>
          </cell>
          <cell r="P1282" t="str">
            <v>50|언데드|치명타 확률|5</v>
          </cell>
        </row>
        <row r="1283">
          <cell r="H1283">
            <v>0.23</v>
          </cell>
          <cell r="I1283" t="str">
            <v>50|데몬|치명타 확률|0.5</v>
          </cell>
          <cell r="O1283">
            <v>0.2044</v>
          </cell>
          <cell r="P1283" t="str">
            <v>50|데몬|치명타 확률|1</v>
          </cell>
        </row>
        <row r="1284">
          <cell r="H1284">
            <v>0.23</v>
          </cell>
          <cell r="I1284" t="str">
            <v>50|데몬|치명타 확률|1</v>
          </cell>
          <cell r="O1284">
            <v>0.2044</v>
          </cell>
          <cell r="P1284" t="str">
            <v>50|데몬|치명타 확률|1.5</v>
          </cell>
        </row>
        <row r="1285">
          <cell r="H1285">
            <v>0.23</v>
          </cell>
          <cell r="I1285" t="str">
            <v>50|데몬|치명타 확률|1.5</v>
          </cell>
          <cell r="O1285">
            <v>0.2044</v>
          </cell>
          <cell r="P1285" t="str">
            <v>50|데몬|치명타 확률|2</v>
          </cell>
        </row>
        <row r="1286">
          <cell r="H1286">
            <v>0.23</v>
          </cell>
          <cell r="I1286" t="str">
            <v>50|데몬|치명타 확률|2</v>
          </cell>
          <cell r="O1286">
            <v>0.2044</v>
          </cell>
          <cell r="P1286" t="str">
            <v>50|데몬|치명타 확률|2.5</v>
          </cell>
        </row>
        <row r="1287">
          <cell r="H1287">
            <v>0.23</v>
          </cell>
          <cell r="I1287" t="str">
            <v>50|데몬|치명타 확률|2.5</v>
          </cell>
          <cell r="O1287">
            <v>0.2044</v>
          </cell>
          <cell r="P1287" t="str">
            <v>50|데몬|치명타 확률|3</v>
          </cell>
        </row>
        <row r="1288">
          <cell r="H1288">
            <v>0.23</v>
          </cell>
          <cell r="I1288" t="str">
            <v>50|데몬|치명타 확률|3</v>
          </cell>
          <cell r="O1288">
            <v>0.2044</v>
          </cell>
          <cell r="P1288" t="str">
            <v>50|데몬|치명타 확률|3.5</v>
          </cell>
        </row>
        <row r="1289">
          <cell r="H1289">
            <v>0.23</v>
          </cell>
          <cell r="I1289" t="str">
            <v>50|데몬|치명타 확률|3.5</v>
          </cell>
          <cell r="O1289">
            <v>0.2044</v>
          </cell>
          <cell r="P1289" t="str">
            <v>50|데몬|치명타 확률|4</v>
          </cell>
        </row>
        <row r="1290">
          <cell r="H1290">
            <v>0.23</v>
          </cell>
          <cell r="I1290" t="str">
            <v>50|데몬|치명타 확률|4</v>
          </cell>
          <cell r="O1290">
            <v>0.2044</v>
          </cell>
          <cell r="P1290" t="str">
            <v>50|데몬|치명타 확률|4.5</v>
          </cell>
        </row>
        <row r="1291">
          <cell r="H1291" t="str">
            <v>-</v>
          </cell>
          <cell r="I1291" t="str">
            <v>50|데몬|치명타 확률|-</v>
          </cell>
          <cell r="O1291">
            <v>0.2044</v>
          </cell>
          <cell r="P1291" t="str">
            <v>50|데몬|치명타 확률|5</v>
          </cell>
        </row>
        <row r="1292">
          <cell r="H1292">
            <v>0.23</v>
          </cell>
          <cell r="I1292" t="str">
            <v>50|보스|치명타 확률|0.5</v>
          </cell>
          <cell r="O1292">
            <v>0.2044</v>
          </cell>
          <cell r="P1292" t="str">
            <v>50|보스|치명타 확률|1</v>
          </cell>
        </row>
        <row r="1293">
          <cell r="H1293">
            <v>0.23</v>
          </cell>
          <cell r="I1293" t="str">
            <v>50|보스|치명타 확률|1</v>
          </cell>
          <cell r="O1293">
            <v>0.2044</v>
          </cell>
          <cell r="P1293" t="str">
            <v>50|보스|치명타 확률|1.5</v>
          </cell>
        </row>
        <row r="1294">
          <cell r="H1294">
            <v>0.23</v>
          </cell>
          <cell r="I1294" t="str">
            <v>50|보스|치명타 확률|1.5</v>
          </cell>
          <cell r="O1294">
            <v>0.2044</v>
          </cell>
          <cell r="P1294" t="str">
            <v>50|보스|치명타 확률|2</v>
          </cell>
        </row>
        <row r="1295">
          <cell r="H1295">
            <v>0.23</v>
          </cell>
          <cell r="I1295" t="str">
            <v>50|보스|치명타 확률|2</v>
          </cell>
          <cell r="O1295">
            <v>0.2044</v>
          </cell>
          <cell r="P1295" t="str">
            <v>50|보스|치명타 확률|2.5</v>
          </cell>
        </row>
        <row r="1296">
          <cell r="H1296">
            <v>0.23</v>
          </cell>
          <cell r="I1296" t="str">
            <v>50|보스|치명타 확률|2.5</v>
          </cell>
          <cell r="O1296">
            <v>0.2044</v>
          </cell>
          <cell r="P1296" t="str">
            <v>50|보스|치명타 확률|3</v>
          </cell>
        </row>
        <row r="1297">
          <cell r="H1297">
            <v>0.23</v>
          </cell>
          <cell r="I1297" t="str">
            <v>50|보스|치명타 확률|3</v>
          </cell>
          <cell r="O1297">
            <v>0.2044</v>
          </cell>
          <cell r="P1297" t="str">
            <v>50|보스|치명타 확률|3.5</v>
          </cell>
        </row>
        <row r="1298">
          <cell r="H1298">
            <v>0.23</v>
          </cell>
          <cell r="I1298" t="str">
            <v>50|보스|치명타 확률|3.5</v>
          </cell>
          <cell r="O1298">
            <v>0.2044</v>
          </cell>
          <cell r="P1298" t="str">
            <v>50|보스|치명타 확률|4</v>
          </cell>
        </row>
        <row r="1299">
          <cell r="H1299">
            <v>0.23</v>
          </cell>
          <cell r="I1299" t="str">
            <v>50|보스|치명타 확률|4</v>
          </cell>
          <cell r="O1299">
            <v>0.2044</v>
          </cell>
          <cell r="P1299" t="str">
            <v>50|보스|치명타 확률|4.5</v>
          </cell>
        </row>
        <row r="1300">
          <cell r="H1300" t="str">
            <v>-</v>
          </cell>
          <cell r="I1300" t="str">
            <v>50|보스|치명타 확률|-</v>
          </cell>
          <cell r="O1300">
            <v>0.2044</v>
          </cell>
          <cell r="P1300" t="str">
            <v>50|보스|치명타 확률|5</v>
          </cell>
        </row>
        <row r="1301">
          <cell r="H1301">
            <v>13</v>
          </cell>
          <cell r="I1301" t="str">
            <v>50|없음|힘|1</v>
          </cell>
          <cell r="O1301">
            <v>4.3333000000000004</v>
          </cell>
          <cell r="P1301" t="str">
            <v>50|없음|힘|2</v>
          </cell>
        </row>
        <row r="1302">
          <cell r="H1302" t="str">
            <v>-</v>
          </cell>
          <cell r="I1302" t="str">
            <v>50|없음|힘|-</v>
          </cell>
          <cell r="O1302">
            <v>4.3333000000000004</v>
          </cell>
          <cell r="P1302" t="str">
            <v>50|없음|힘|3</v>
          </cell>
        </row>
        <row r="1303">
          <cell r="H1303" t="str">
            <v>-</v>
          </cell>
          <cell r="I1303" t="str">
            <v>50|없음|힘|-</v>
          </cell>
          <cell r="O1303">
            <v>4.3333000000000004</v>
          </cell>
          <cell r="P1303" t="str">
            <v>50|없음|힘|4</v>
          </cell>
        </row>
        <row r="1304">
          <cell r="H1304">
            <v>13</v>
          </cell>
          <cell r="I1304" t="str">
            <v>50|없음|민첩|1</v>
          </cell>
          <cell r="O1304">
            <v>4.3333000000000004</v>
          </cell>
          <cell r="P1304" t="str">
            <v>50|없음|민첩|2</v>
          </cell>
        </row>
        <row r="1305">
          <cell r="H1305" t="str">
            <v>-</v>
          </cell>
          <cell r="I1305" t="str">
            <v>50|없음|민첩|-</v>
          </cell>
          <cell r="O1305">
            <v>4.3333000000000004</v>
          </cell>
          <cell r="P1305" t="str">
            <v>50|없음|민첩|3</v>
          </cell>
        </row>
        <row r="1306">
          <cell r="H1306" t="str">
            <v>-</v>
          </cell>
          <cell r="I1306" t="str">
            <v>50|없음|민첩|-</v>
          </cell>
          <cell r="O1306">
            <v>4.3333000000000004</v>
          </cell>
          <cell r="P1306" t="str">
            <v>50|없음|민첩|4</v>
          </cell>
        </row>
        <row r="1307">
          <cell r="H1307">
            <v>13</v>
          </cell>
          <cell r="I1307" t="str">
            <v>50|없음|지능|1</v>
          </cell>
          <cell r="O1307">
            <v>4.3333000000000004</v>
          </cell>
          <cell r="P1307" t="str">
            <v>50|없음|지능|2</v>
          </cell>
        </row>
        <row r="1308">
          <cell r="H1308" t="str">
            <v>-</v>
          </cell>
          <cell r="I1308" t="str">
            <v>50|없음|지능|-</v>
          </cell>
          <cell r="O1308">
            <v>4.3333000000000004</v>
          </cell>
          <cell r="P1308" t="str">
            <v>50|없음|지능|3</v>
          </cell>
        </row>
        <row r="1309">
          <cell r="H1309" t="str">
            <v>-</v>
          </cell>
          <cell r="I1309" t="str">
            <v>50|없음|지능|-</v>
          </cell>
          <cell r="O1309">
            <v>4.3333000000000004</v>
          </cell>
          <cell r="P1309" t="str">
            <v>50|없음|지능|4</v>
          </cell>
        </row>
        <row r="1310">
          <cell r="H1310">
            <v>8</v>
          </cell>
          <cell r="I1310" t="str">
            <v>50|없음|HP 흡수|1</v>
          </cell>
          <cell r="O1310">
            <v>4</v>
          </cell>
          <cell r="P1310" t="str">
            <v>50|없음|HP 흡수|1</v>
          </cell>
        </row>
        <row r="1311">
          <cell r="H1311" t="str">
            <v>-</v>
          </cell>
          <cell r="I1311" t="str">
            <v>50|없음|HP 흡수|-</v>
          </cell>
          <cell r="O1311">
            <v>4</v>
          </cell>
          <cell r="P1311" t="str">
            <v>50|없음|HP 흡수|2</v>
          </cell>
        </row>
        <row r="1312">
          <cell r="H1312">
            <v>0.75</v>
          </cell>
          <cell r="I1312" t="str">
            <v>50|없음|치명타 HP 흡수|1</v>
          </cell>
          <cell r="O1312">
            <v>0.6</v>
          </cell>
          <cell r="P1312" t="str">
            <v>50|없음|치명타 HP 흡수|1</v>
          </cell>
        </row>
        <row r="1313">
          <cell r="H1313">
            <v>0.75</v>
          </cell>
          <cell r="I1313" t="str">
            <v>50|없음|치명타 HP 흡수|2</v>
          </cell>
          <cell r="O1313">
            <v>0.6</v>
          </cell>
          <cell r="P1313" t="str">
            <v>50|없음|치명타 HP 흡수|2</v>
          </cell>
        </row>
        <row r="1314">
          <cell r="H1314">
            <v>0.75</v>
          </cell>
          <cell r="I1314" t="str">
            <v>50|없음|치명타 HP 흡수|3</v>
          </cell>
          <cell r="O1314">
            <v>0.6</v>
          </cell>
          <cell r="P1314" t="str">
            <v>50|없음|치명타 HP 흡수|3</v>
          </cell>
        </row>
        <row r="1315">
          <cell r="H1315">
            <v>0.75</v>
          </cell>
          <cell r="I1315" t="str">
            <v>50|없음|치명타 HP 흡수|4</v>
          </cell>
          <cell r="O1315">
            <v>0.6</v>
          </cell>
          <cell r="P1315" t="str">
            <v>50|없음|치명타 HP 흡수|4</v>
          </cell>
        </row>
        <row r="1316">
          <cell r="H1316">
            <v>0.75</v>
          </cell>
          <cell r="I1316" t="str">
            <v>50|없음|치명타 HP 흡수|5</v>
          </cell>
          <cell r="O1316">
            <v>0.6</v>
          </cell>
          <cell r="P1316" t="str">
            <v>50|없음|치명타 HP 흡수|5</v>
          </cell>
        </row>
        <row r="1317">
          <cell r="H1317">
            <v>0.75</v>
          </cell>
          <cell r="I1317" t="str">
            <v>50|없음|치명타 HP 흡수|6</v>
          </cell>
          <cell r="O1317">
            <v>0.6</v>
          </cell>
          <cell r="P1317" t="str">
            <v>50|없음|치명타 HP 흡수|6</v>
          </cell>
        </row>
        <row r="1318">
          <cell r="H1318">
            <v>0.75</v>
          </cell>
          <cell r="I1318" t="str">
            <v>50|없음|치명타 HP 흡수|7</v>
          </cell>
          <cell r="O1318">
            <v>0.6</v>
          </cell>
          <cell r="P1318" t="str">
            <v>50|없음|치명타 HP 흡수|7</v>
          </cell>
        </row>
        <row r="1319">
          <cell r="H1319">
            <v>0.75</v>
          </cell>
          <cell r="I1319" t="str">
            <v>50|없음|치명타 HP 흡수|8</v>
          </cell>
          <cell r="O1319">
            <v>0.6</v>
          </cell>
          <cell r="P1319" t="str">
            <v>50|없음|치명타 HP 흡수|8</v>
          </cell>
        </row>
        <row r="1320">
          <cell r="H1320" t="str">
            <v>-</v>
          </cell>
          <cell r="I1320" t="str">
            <v>50|없음|치명타 HP 흡수|-</v>
          </cell>
          <cell r="O1320">
            <v>0.6</v>
          </cell>
          <cell r="P1320" t="str">
            <v>50|없음|치명타 HP 흡수|9</v>
          </cell>
        </row>
        <row r="1321">
          <cell r="H1321" t="str">
            <v>-</v>
          </cell>
          <cell r="I1321" t="str">
            <v>50|없음|치명타 HP 흡수|-</v>
          </cell>
          <cell r="O1321">
            <v>0.6</v>
          </cell>
          <cell r="P1321" t="str">
            <v>50|없음|치명타 HP 흡수|10</v>
          </cell>
        </row>
        <row r="1322">
          <cell r="H1322">
            <v>8</v>
          </cell>
          <cell r="I1322" t="str">
            <v>50|없음|MP 흡수|1</v>
          </cell>
          <cell r="O1322">
            <v>4</v>
          </cell>
          <cell r="P1322" t="str">
            <v>50|없음|MP 흡수|1</v>
          </cell>
        </row>
        <row r="1323">
          <cell r="H1323" t="str">
            <v>-</v>
          </cell>
          <cell r="I1323" t="str">
            <v>50|없음|MP 흡수|-</v>
          </cell>
          <cell r="O1323">
            <v>4</v>
          </cell>
          <cell r="P1323" t="str">
            <v>50|없음|MP 흡수|2</v>
          </cell>
        </row>
        <row r="1324">
          <cell r="H1324">
            <v>0.75</v>
          </cell>
          <cell r="I1324" t="str">
            <v>50|없음|치명타 MP 흡수|1</v>
          </cell>
          <cell r="O1324">
            <v>0.6</v>
          </cell>
          <cell r="P1324" t="str">
            <v>50|없음|치명타 MP 흡수|1</v>
          </cell>
        </row>
        <row r="1325">
          <cell r="H1325">
            <v>0.75</v>
          </cell>
          <cell r="I1325" t="str">
            <v>50|없음|치명타 MP 흡수|2</v>
          </cell>
          <cell r="O1325">
            <v>0.6</v>
          </cell>
          <cell r="P1325" t="str">
            <v>50|없음|치명타 MP 흡수|2</v>
          </cell>
        </row>
        <row r="1326">
          <cell r="H1326">
            <v>0.75</v>
          </cell>
          <cell r="I1326" t="str">
            <v>50|없음|치명타 MP 흡수|3</v>
          </cell>
          <cell r="O1326">
            <v>0.6</v>
          </cell>
          <cell r="P1326" t="str">
            <v>50|없음|치명타 MP 흡수|3</v>
          </cell>
        </row>
        <row r="1327">
          <cell r="H1327">
            <v>0.75</v>
          </cell>
          <cell r="I1327" t="str">
            <v>50|없음|치명타 MP 흡수|4</v>
          </cell>
          <cell r="O1327">
            <v>0.6</v>
          </cell>
          <cell r="P1327" t="str">
            <v>50|없음|치명타 MP 흡수|4</v>
          </cell>
        </row>
        <row r="1328">
          <cell r="H1328">
            <v>0.75</v>
          </cell>
          <cell r="I1328" t="str">
            <v>50|없음|치명타 MP 흡수|5</v>
          </cell>
          <cell r="O1328">
            <v>0.6</v>
          </cell>
          <cell r="P1328" t="str">
            <v>50|없음|치명타 MP 흡수|5</v>
          </cell>
        </row>
        <row r="1329">
          <cell r="H1329">
            <v>0.75</v>
          </cell>
          <cell r="I1329" t="str">
            <v>50|없음|치명타 MP 흡수|6</v>
          </cell>
          <cell r="O1329">
            <v>0.6</v>
          </cell>
          <cell r="P1329" t="str">
            <v>50|없음|치명타 MP 흡수|6</v>
          </cell>
        </row>
        <row r="1330">
          <cell r="H1330">
            <v>0.75</v>
          </cell>
          <cell r="I1330" t="str">
            <v>50|없음|치명타 MP 흡수|7</v>
          </cell>
          <cell r="O1330">
            <v>0.6</v>
          </cell>
          <cell r="P1330" t="str">
            <v>50|없음|치명타 MP 흡수|7</v>
          </cell>
        </row>
        <row r="1331">
          <cell r="H1331">
            <v>0.75</v>
          </cell>
          <cell r="I1331" t="str">
            <v>50|없음|치명타 MP 흡수|8</v>
          </cell>
          <cell r="O1331">
            <v>0.6</v>
          </cell>
          <cell r="P1331" t="str">
            <v>50|없음|치명타 MP 흡수|8</v>
          </cell>
        </row>
        <row r="1332">
          <cell r="H1332" t="str">
            <v>-</v>
          </cell>
          <cell r="I1332" t="str">
            <v>50|없음|치명타 MP 흡수|-</v>
          </cell>
          <cell r="O1332">
            <v>0.6</v>
          </cell>
          <cell r="P1332" t="str">
            <v>50|없음|치명타 MP 흡수|9</v>
          </cell>
        </row>
        <row r="1333">
          <cell r="H1333" t="str">
            <v>-</v>
          </cell>
          <cell r="I1333" t="str">
            <v>50|없음|치명타 MP 흡수|-</v>
          </cell>
          <cell r="O1333">
            <v>0.6</v>
          </cell>
          <cell r="P1333" t="str">
            <v>50|없음|치명타 MP 흡수|10</v>
          </cell>
        </row>
        <row r="1340">
          <cell r="I1340" t="str">
            <v>▶ 아이템 각인_무기_아처||없음|치명타 MP 흡수|</v>
          </cell>
          <cell r="P1340" t="str">
            <v>▶ 아이템 각인_무기_아처|없음|치명타 MP 흡수|</v>
          </cell>
        </row>
        <row r="1341">
          <cell r="H1341"/>
          <cell r="I1341" t="str">
            <v>단계||슬레인 타입|능력치 옵션|</v>
          </cell>
          <cell r="O1341"/>
          <cell r="P1341" t="str">
            <v>단계|슬레인 타입|능력치 옵션|</v>
          </cell>
        </row>
        <row r="1342">
          <cell r="H1342" t="str">
            <v>세부 옵션 
기획 확률(%)</v>
          </cell>
          <cell r="I1342" t="str">
            <v>단계||슬레인 타입|능력치 옵션|옵션 수치</v>
          </cell>
          <cell r="O1342" t="str">
            <v>세부 옵션
기획 확률(%)</v>
          </cell>
          <cell r="P1342" t="str">
            <v>단계|슬레인 타입|능력치 옵션|옵션 수치</v>
          </cell>
        </row>
        <row r="1343">
          <cell r="H1343">
            <v>0.25</v>
          </cell>
          <cell r="I1343" t="str">
            <v>10|없음|물리 공격력(원거리)|1</v>
          </cell>
          <cell r="O1343">
            <v>0.5</v>
          </cell>
          <cell r="P1343" t="str">
            <v>10|없음|물리 공격력(원거리)|2</v>
          </cell>
        </row>
        <row r="1344">
          <cell r="H1344">
            <v>0.25</v>
          </cell>
          <cell r="I1344" t="str">
            <v>10|없음|물리 공격력(원거리)|2</v>
          </cell>
          <cell r="O1344">
            <v>0.5</v>
          </cell>
          <cell r="P1344" t="str">
            <v>10|없음|물리 공격력(원거리)|3</v>
          </cell>
        </row>
        <row r="1345">
          <cell r="H1345">
            <v>0.25</v>
          </cell>
          <cell r="I1345" t="str">
            <v>10|없음|물리 공격력(원거리)|3</v>
          </cell>
          <cell r="O1345">
            <v>0.5</v>
          </cell>
          <cell r="P1345" t="str">
            <v>10|없음|물리 공격력(원거리)|4</v>
          </cell>
        </row>
        <row r="1346">
          <cell r="H1346">
            <v>0.25</v>
          </cell>
          <cell r="I1346" t="str">
            <v>10|없음|물리 공격력(원거리)|4</v>
          </cell>
          <cell r="O1346">
            <v>0.5</v>
          </cell>
          <cell r="P1346" t="str">
            <v>10|없음|물리 공격력(원거리)|5</v>
          </cell>
        </row>
        <row r="1347">
          <cell r="H1347">
            <v>1</v>
          </cell>
          <cell r="I1347" t="str">
            <v>10|크리처|물리 공격력(원거리)|1</v>
          </cell>
          <cell r="O1347">
            <v>1</v>
          </cell>
          <cell r="P1347" t="str">
            <v>10|크리처|물리 공격력(원거리)|2</v>
          </cell>
        </row>
        <row r="1348">
          <cell r="H1348">
            <v>1</v>
          </cell>
          <cell r="I1348" t="str">
            <v>10|크리처|물리 공격력(원거리)|2</v>
          </cell>
          <cell r="O1348">
            <v>1</v>
          </cell>
          <cell r="P1348" t="str">
            <v>10|크리처|물리 공격력(원거리)|3</v>
          </cell>
        </row>
        <row r="1349">
          <cell r="H1349">
            <v>1</v>
          </cell>
          <cell r="I1349" t="str">
            <v>10|크리처|물리 공격력(원거리)|3</v>
          </cell>
          <cell r="O1349">
            <v>1</v>
          </cell>
          <cell r="P1349" t="str">
            <v>10|크리처|물리 공격력(원거리)|4</v>
          </cell>
        </row>
        <row r="1350">
          <cell r="H1350">
            <v>1</v>
          </cell>
          <cell r="I1350" t="str">
            <v>10|크리처|물리 공격력(원거리)|4</v>
          </cell>
          <cell r="O1350">
            <v>1</v>
          </cell>
          <cell r="P1350" t="str">
            <v>10|크리처|물리 공격력(원거리)|5</v>
          </cell>
        </row>
        <row r="1351">
          <cell r="H1351">
            <v>1</v>
          </cell>
          <cell r="I1351" t="str">
            <v>10|언데드|물리 공격력(원거리)|1</v>
          </cell>
          <cell r="O1351">
            <v>1</v>
          </cell>
          <cell r="P1351" t="str">
            <v>10|언데드|물리 공격력(원거리)|2</v>
          </cell>
        </row>
        <row r="1352">
          <cell r="H1352">
            <v>1</v>
          </cell>
          <cell r="I1352" t="str">
            <v>10|언데드|물리 공격력(원거리)|2</v>
          </cell>
          <cell r="O1352">
            <v>1</v>
          </cell>
          <cell r="P1352" t="str">
            <v>10|언데드|물리 공격력(원거리)|3</v>
          </cell>
        </row>
        <row r="1353">
          <cell r="H1353">
            <v>1</v>
          </cell>
          <cell r="I1353" t="str">
            <v>10|언데드|물리 공격력(원거리)|3</v>
          </cell>
          <cell r="O1353">
            <v>1</v>
          </cell>
          <cell r="P1353" t="str">
            <v>10|언데드|물리 공격력(원거리)|4</v>
          </cell>
        </row>
        <row r="1354">
          <cell r="H1354">
            <v>1</v>
          </cell>
          <cell r="I1354" t="str">
            <v>10|언데드|물리 공격력(원거리)|4</v>
          </cell>
          <cell r="O1354">
            <v>1</v>
          </cell>
          <cell r="P1354" t="str">
            <v>10|언데드|물리 공격력(원거리)|5</v>
          </cell>
        </row>
        <row r="1355">
          <cell r="H1355">
            <v>1</v>
          </cell>
          <cell r="I1355" t="str">
            <v>10|데몬|물리 공격력(원거리)|1</v>
          </cell>
          <cell r="O1355">
            <v>1</v>
          </cell>
          <cell r="P1355" t="str">
            <v>10|데몬|물리 공격력(원거리)|2</v>
          </cell>
        </row>
        <row r="1356">
          <cell r="H1356">
            <v>1</v>
          </cell>
          <cell r="I1356" t="str">
            <v>10|데몬|물리 공격력(원거리)|2</v>
          </cell>
          <cell r="O1356">
            <v>1</v>
          </cell>
          <cell r="P1356" t="str">
            <v>10|데몬|물리 공격력(원거리)|3</v>
          </cell>
        </row>
        <row r="1357">
          <cell r="H1357">
            <v>1</v>
          </cell>
          <cell r="I1357" t="str">
            <v>10|데몬|물리 공격력(원거리)|3</v>
          </cell>
          <cell r="O1357">
            <v>1</v>
          </cell>
          <cell r="P1357" t="str">
            <v>10|데몬|물리 공격력(원거리)|4</v>
          </cell>
        </row>
        <row r="1358">
          <cell r="H1358">
            <v>1</v>
          </cell>
          <cell r="I1358" t="str">
            <v>10|데몬|물리 공격력(원거리)|4</v>
          </cell>
          <cell r="O1358">
            <v>1</v>
          </cell>
          <cell r="P1358" t="str">
            <v>10|데몬|물리 공격력(원거리)|5</v>
          </cell>
        </row>
        <row r="1359">
          <cell r="H1359">
            <v>1</v>
          </cell>
          <cell r="I1359" t="str">
            <v>10|보스|물리 공격력(원거리)|1</v>
          </cell>
          <cell r="O1359">
            <v>1</v>
          </cell>
          <cell r="P1359" t="str">
            <v>10|보스|물리 공격력(원거리)|2</v>
          </cell>
        </row>
        <row r="1360">
          <cell r="H1360">
            <v>1</v>
          </cell>
          <cell r="I1360" t="str">
            <v>10|보스|물리 공격력(원거리)|2</v>
          </cell>
          <cell r="O1360">
            <v>1</v>
          </cell>
          <cell r="P1360" t="str">
            <v>10|보스|물리 공격력(원거리)|3</v>
          </cell>
        </row>
        <row r="1361">
          <cell r="H1361">
            <v>1</v>
          </cell>
          <cell r="I1361" t="str">
            <v>10|보스|물리 공격력(원거리)|3</v>
          </cell>
          <cell r="O1361">
            <v>1</v>
          </cell>
          <cell r="P1361" t="str">
            <v>10|보스|물리 공격력(원거리)|4</v>
          </cell>
        </row>
        <row r="1362">
          <cell r="H1362">
            <v>1</v>
          </cell>
          <cell r="I1362" t="str">
            <v>10|보스|물리 공격력(원거리)|4</v>
          </cell>
          <cell r="O1362">
            <v>1</v>
          </cell>
          <cell r="P1362" t="str">
            <v>10|보스|물리 공격력(원거리)|5</v>
          </cell>
        </row>
        <row r="1363">
          <cell r="H1363">
            <v>1</v>
          </cell>
          <cell r="I1363" t="str">
            <v>10|없음|물리 명중력(원거리)|1</v>
          </cell>
          <cell r="O1363">
            <v>1</v>
          </cell>
          <cell r="P1363" t="str">
            <v>10|없음|물리 명중력(원거리)|2</v>
          </cell>
        </row>
        <row r="1364">
          <cell r="H1364">
            <v>1</v>
          </cell>
          <cell r="I1364" t="str">
            <v>10|없음|물리 명중력(원거리)|2</v>
          </cell>
          <cell r="O1364">
            <v>1</v>
          </cell>
          <cell r="P1364" t="str">
            <v>10|없음|물리 명중력(원거리)|3</v>
          </cell>
        </row>
        <row r="1365">
          <cell r="H1365">
            <v>1</v>
          </cell>
          <cell r="I1365" t="str">
            <v>10|없음|물리 명중력(원거리)|3</v>
          </cell>
          <cell r="O1365">
            <v>1</v>
          </cell>
          <cell r="P1365" t="str">
            <v>10|없음|물리 명중력(원거리)|4</v>
          </cell>
        </row>
        <row r="1366">
          <cell r="H1366">
            <v>1.3332999999999999</v>
          </cell>
          <cell r="I1366" t="str">
            <v>10|크리처|물리 명중력(원거리)|1</v>
          </cell>
          <cell r="O1366">
            <v>1.3332999999999999</v>
          </cell>
          <cell r="P1366" t="str">
            <v>10|크리처|물리 명중력(원거리)|2</v>
          </cell>
        </row>
        <row r="1367">
          <cell r="H1367">
            <v>1.3332999999999999</v>
          </cell>
          <cell r="I1367" t="str">
            <v>10|크리처|물리 명중력(원거리)|2</v>
          </cell>
          <cell r="O1367">
            <v>1.3332999999999999</v>
          </cell>
          <cell r="P1367" t="str">
            <v>10|크리처|물리 명중력(원거리)|3</v>
          </cell>
        </row>
        <row r="1368">
          <cell r="H1368">
            <v>1.3332999999999999</v>
          </cell>
          <cell r="I1368" t="str">
            <v>10|크리처|물리 명중력(원거리)|3</v>
          </cell>
          <cell r="O1368">
            <v>1.3332999999999999</v>
          </cell>
          <cell r="P1368" t="str">
            <v>10|크리처|물리 명중력(원거리)|4</v>
          </cell>
        </row>
        <row r="1369">
          <cell r="H1369">
            <v>1.3332999999999999</v>
          </cell>
          <cell r="I1369" t="str">
            <v>10|언데드|물리 명중력(원거리)|1</v>
          </cell>
          <cell r="O1369">
            <v>1.3332999999999999</v>
          </cell>
          <cell r="P1369" t="str">
            <v>10|언데드|물리 명중력(원거리)|2</v>
          </cell>
        </row>
        <row r="1370">
          <cell r="H1370">
            <v>1.3332999999999999</v>
          </cell>
          <cell r="I1370" t="str">
            <v>10|언데드|물리 명중력(원거리)|2</v>
          </cell>
          <cell r="O1370">
            <v>1.3332999999999999</v>
          </cell>
          <cell r="P1370" t="str">
            <v>10|언데드|물리 명중력(원거리)|3</v>
          </cell>
        </row>
        <row r="1371">
          <cell r="H1371">
            <v>1.3332999999999999</v>
          </cell>
          <cell r="I1371" t="str">
            <v>10|언데드|물리 명중력(원거리)|3</v>
          </cell>
          <cell r="O1371">
            <v>1.3332999999999999</v>
          </cell>
          <cell r="P1371" t="str">
            <v>10|언데드|물리 명중력(원거리)|4</v>
          </cell>
        </row>
        <row r="1372">
          <cell r="H1372">
            <v>1.3332999999999999</v>
          </cell>
          <cell r="I1372" t="str">
            <v>10|데몬|물리 명중력(원거리)|1</v>
          </cell>
          <cell r="O1372">
            <v>1.3332999999999999</v>
          </cell>
          <cell r="P1372" t="str">
            <v>10|데몬|물리 명중력(원거리)|2</v>
          </cell>
        </row>
        <row r="1373">
          <cell r="H1373">
            <v>1.3332999999999999</v>
          </cell>
          <cell r="I1373" t="str">
            <v>10|데몬|물리 명중력(원거리)|2</v>
          </cell>
          <cell r="O1373">
            <v>1.3332999999999999</v>
          </cell>
          <cell r="P1373" t="str">
            <v>10|데몬|물리 명중력(원거리)|3</v>
          </cell>
        </row>
        <row r="1374">
          <cell r="H1374">
            <v>1.3332999999999999</v>
          </cell>
          <cell r="I1374" t="str">
            <v>10|데몬|물리 명중력(원거리)|3</v>
          </cell>
          <cell r="O1374">
            <v>1.3332999999999999</v>
          </cell>
          <cell r="P1374" t="str">
            <v>10|데몬|물리 명중력(원거리)|4</v>
          </cell>
        </row>
        <row r="1375">
          <cell r="H1375">
            <v>1.3332999999999999</v>
          </cell>
          <cell r="I1375" t="str">
            <v>10|보스|물리 명중력(원거리)|1</v>
          </cell>
          <cell r="O1375">
            <v>1.3332999999999999</v>
          </cell>
          <cell r="P1375" t="str">
            <v>10|보스|물리 명중력(원거리)|2</v>
          </cell>
        </row>
        <row r="1376">
          <cell r="H1376">
            <v>1.3332999999999999</v>
          </cell>
          <cell r="I1376" t="str">
            <v>10|보스|물리 명중력(원거리)|2</v>
          </cell>
          <cell r="O1376">
            <v>1.3332999999999999</v>
          </cell>
          <cell r="P1376" t="str">
            <v>10|보스|물리 명중력(원거리)|3</v>
          </cell>
        </row>
        <row r="1377">
          <cell r="H1377">
            <v>1.3332999999999999</v>
          </cell>
          <cell r="I1377" t="str">
            <v>10|보스|물리 명중력(원거리)|3</v>
          </cell>
          <cell r="O1377">
            <v>1.3332999999999999</v>
          </cell>
          <cell r="P1377" t="str">
            <v>10|보스|물리 명중력(원거리)|4</v>
          </cell>
        </row>
        <row r="1378">
          <cell r="H1378">
            <v>0.2</v>
          </cell>
          <cell r="I1378" t="str">
            <v>10|없음|치명타 공격력|1</v>
          </cell>
          <cell r="O1378">
            <v>0.4</v>
          </cell>
          <cell r="P1378" t="str">
            <v>10|없음|치명타 공격력|2</v>
          </cell>
        </row>
        <row r="1379">
          <cell r="H1379">
            <v>0.2</v>
          </cell>
          <cell r="I1379" t="str">
            <v>10|없음|치명타 공격력|2</v>
          </cell>
          <cell r="O1379">
            <v>0.4</v>
          </cell>
          <cell r="P1379" t="str">
            <v>10|없음|치명타 공격력|3</v>
          </cell>
        </row>
        <row r="1380">
          <cell r="H1380">
            <v>0.2</v>
          </cell>
          <cell r="I1380" t="str">
            <v>10|없음|치명타 공격력|3</v>
          </cell>
          <cell r="O1380">
            <v>0.4</v>
          </cell>
          <cell r="P1380" t="str">
            <v>10|없음|치명타 공격력|4</v>
          </cell>
        </row>
        <row r="1381">
          <cell r="H1381">
            <v>0.2</v>
          </cell>
          <cell r="I1381" t="str">
            <v>10|없음|치명타 공격력|4</v>
          </cell>
          <cell r="O1381">
            <v>0.4</v>
          </cell>
          <cell r="P1381" t="str">
            <v>10|없음|치명타 공격력|5</v>
          </cell>
        </row>
        <row r="1382">
          <cell r="H1382">
            <v>0.2</v>
          </cell>
          <cell r="I1382" t="str">
            <v>10|없음|치명타 공격력|5</v>
          </cell>
          <cell r="O1382">
            <v>0.4</v>
          </cell>
          <cell r="P1382" t="str">
            <v>10|없음|치명타 공격력|6</v>
          </cell>
        </row>
        <row r="1383">
          <cell r="H1383">
            <v>0.8</v>
          </cell>
          <cell r="I1383" t="str">
            <v>10|크리처|치명타 공격력|1</v>
          </cell>
          <cell r="O1383">
            <v>0.8</v>
          </cell>
          <cell r="P1383" t="str">
            <v>10|크리처|치명타 공격력|2</v>
          </cell>
        </row>
        <row r="1384">
          <cell r="H1384">
            <v>0.8</v>
          </cell>
          <cell r="I1384" t="str">
            <v>10|크리처|치명타 공격력|2</v>
          </cell>
          <cell r="O1384">
            <v>0.8</v>
          </cell>
          <cell r="P1384" t="str">
            <v>10|크리처|치명타 공격력|3</v>
          </cell>
        </row>
        <row r="1385">
          <cell r="H1385">
            <v>0.8</v>
          </cell>
          <cell r="I1385" t="str">
            <v>10|크리처|치명타 공격력|3</v>
          </cell>
          <cell r="O1385">
            <v>0.8</v>
          </cell>
          <cell r="P1385" t="str">
            <v>10|크리처|치명타 공격력|4</v>
          </cell>
        </row>
        <row r="1386">
          <cell r="H1386">
            <v>0.8</v>
          </cell>
          <cell r="I1386" t="str">
            <v>10|크리처|치명타 공격력|4</v>
          </cell>
          <cell r="O1386">
            <v>0.8</v>
          </cell>
          <cell r="P1386" t="str">
            <v>10|크리처|치명타 공격력|5</v>
          </cell>
        </row>
        <row r="1387">
          <cell r="H1387">
            <v>0.8</v>
          </cell>
          <cell r="I1387" t="str">
            <v>10|크리처|치명타 공격력|5</v>
          </cell>
          <cell r="O1387">
            <v>0.8</v>
          </cell>
          <cell r="P1387" t="str">
            <v>10|크리처|치명타 공격력|6</v>
          </cell>
        </row>
        <row r="1388">
          <cell r="H1388">
            <v>0.8</v>
          </cell>
          <cell r="I1388" t="str">
            <v>10|언데드|치명타 공격력|1</v>
          </cell>
          <cell r="O1388">
            <v>0.8</v>
          </cell>
          <cell r="P1388" t="str">
            <v>10|언데드|치명타 공격력|2</v>
          </cell>
        </row>
        <row r="1389">
          <cell r="H1389">
            <v>0.8</v>
          </cell>
          <cell r="I1389" t="str">
            <v>10|언데드|치명타 공격력|2</v>
          </cell>
          <cell r="O1389">
            <v>0.8</v>
          </cell>
          <cell r="P1389" t="str">
            <v>10|언데드|치명타 공격력|3</v>
          </cell>
        </row>
        <row r="1390">
          <cell r="H1390">
            <v>0.8</v>
          </cell>
          <cell r="I1390" t="str">
            <v>10|언데드|치명타 공격력|3</v>
          </cell>
          <cell r="O1390">
            <v>0.8</v>
          </cell>
          <cell r="P1390" t="str">
            <v>10|언데드|치명타 공격력|4</v>
          </cell>
        </row>
        <row r="1391">
          <cell r="H1391">
            <v>0.8</v>
          </cell>
          <cell r="I1391" t="str">
            <v>10|언데드|치명타 공격력|4</v>
          </cell>
          <cell r="O1391">
            <v>0.8</v>
          </cell>
          <cell r="P1391" t="str">
            <v>10|언데드|치명타 공격력|5</v>
          </cell>
        </row>
        <row r="1392">
          <cell r="H1392">
            <v>0.8</v>
          </cell>
          <cell r="I1392" t="str">
            <v>10|언데드|치명타 공격력|5</v>
          </cell>
          <cell r="O1392">
            <v>0.8</v>
          </cell>
          <cell r="P1392" t="str">
            <v>10|언데드|치명타 공격력|6</v>
          </cell>
        </row>
        <row r="1393">
          <cell r="H1393">
            <v>0.8</v>
          </cell>
          <cell r="I1393" t="str">
            <v>10|데몬|치명타 공격력|1</v>
          </cell>
          <cell r="O1393">
            <v>0.8</v>
          </cell>
          <cell r="P1393" t="str">
            <v>10|데몬|치명타 공격력|2</v>
          </cell>
        </row>
        <row r="1394">
          <cell r="H1394">
            <v>0.8</v>
          </cell>
          <cell r="I1394" t="str">
            <v>10|데몬|치명타 공격력|2</v>
          </cell>
          <cell r="O1394">
            <v>0.8</v>
          </cell>
          <cell r="P1394" t="str">
            <v>10|데몬|치명타 공격력|3</v>
          </cell>
        </row>
        <row r="1395">
          <cell r="H1395">
            <v>0.8</v>
          </cell>
          <cell r="I1395" t="str">
            <v>10|데몬|치명타 공격력|3</v>
          </cell>
          <cell r="O1395">
            <v>0.8</v>
          </cell>
          <cell r="P1395" t="str">
            <v>10|데몬|치명타 공격력|4</v>
          </cell>
        </row>
        <row r="1396">
          <cell r="H1396">
            <v>0.8</v>
          </cell>
          <cell r="I1396" t="str">
            <v>10|데몬|치명타 공격력|4</v>
          </cell>
          <cell r="O1396">
            <v>0.8</v>
          </cell>
          <cell r="P1396" t="str">
            <v>10|데몬|치명타 공격력|5</v>
          </cell>
        </row>
        <row r="1397">
          <cell r="H1397">
            <v>0.8</v>
          </cell>
          <cell r="I1397" t="str">
            <v>10|데몬|치명타 공격력|5</v>
          </cell>
          <cell r="O1397">
            <v>0.8</v>
          </cell>
          <cell r="P1397" t="str">
            <v>10|데몬|치명타 공격력|6</v>
          </cell>
        </row>
        <row r="1398">
          <cell r="H1398">
            <v>0.8</v>
          </cell>
          <cell r="I1398" t="str">
            <v>10|보스|치명타 공격력|1</v>
          </cell>
          <cell r="O1398">
            <v>0.8</v>
          </cell>
          <cell r="P1398" t="str">
            <v>10|보스|치명타 공격력|2</v>
          </cell>
        </row>
        <row r="1399">
          <cell r="H1399">
            <v>0.8</v>
          </cell>
          <cell r="I1399" t="str">
            <v>10|보스|치명타 공격력|2</v>
          </cell>
          <cell r="O1399">
            <v>0.8</v>
          </cell>
          <cell r="P1399" t="str">
            <v>10|보스|치명타 공격력|3</v>
          </cell>
        </row>
        <row r="1400">
          <cell r="H1400">
            <v>0.8</v>
          </cell>
          <cell r="I1400" t="str">
            <v>10|보스|치명타 공격력|3</v>
          </cell>
          <cell r="O1400">
            <v>0.8</v>
          </cell>
          <cell r="P1400" t="str">
            <v>10|보스|치명타 공격력|4</v>
          </cell>
        </row>
        <row r="1401">
          <cell r="H1401">
            <v>0.8</v>
          </cell>
          <cell r="I1401" t="str">
            <v>10|보스|치명타 공격력|4</v>
          </cell>
          <cell r="O1401">
            <v>0.8</v>
          </cell>
          <cell r="P1401" t="str">
            <v>10|보스|치명타 공격력|5</v>
          </cell>
        </row>
        <row r="1402">
          <cell r="H1402">
            <v>0.8</v>
          </cell>
          <cell r="I1402" t="str">
            <v>10|보스|치명타 공격력|5</v>
          </cell>
          <cell r="O1402">
            <v>0.8</v>
          </cell>
          <cell r="P1402" t="str">
            <v>10|보스|치명타 공격력|6</v>
          </cell>
        </row>
        <row r="1403">
          <cell r="H1403">
            <v>7.8333000000000004</v>
          </cell>
          <cell r="I1403" t="str">
            <v>10|없음|HP 회복량|1</v>
          </cell>
          <cell r="O1403">
            <v>7.5</v>
          </cell>
          <cell r="P1403" t="str">
            <v>10|없음|HP 회복량|2</v>
          </cell>
        </row>
        <row r="1404">
          <cell r="H1404">
            <v>7.8333000000000004</v>
          </cell>
          <cell r="I1404" t="str">
            <v>10|없음|HP 회복량|2</v>
          </cell>
          <cell r="O1404">
            <v>7.5</v>
          </cell>
          <cell r="P1404" t="str">
            <v>10|없음|HP 회복량|3</v>
          </cell>
        </row>
        <row r="1405">
          <cell r="H1405">
            <v>7.8333000000000004</v>
          </cell>
          <cell r="I1405" t="str">
            <v>10|없음|HP 회복량|3</v>
          </cell>
          <cell r="O1405">
            <v>7.5</v>
          </cell>
          <cell r="P1405" t="str">
            <v>10|없음|HP 회복량|4</v>
          </cell>
        </row>
        <row r="1406">
          <cell r="H1406">
            <v>7.8333000000000004</v>
          </cell>
          <cell r="I1406" t="str">
            <v>10|없음|MP 회복량|1</v>
          </cell>
          <cell r="O1406">
            <v>7.5</v>
          </cell>
          <cell r="P1406" t="str">
            <v>10|없음|MP 회복량|2</v>
          </cell>
        </row>
        <row r="1407">
          <cell r="H1407">
            <v>7.8333000000000004</v>
          </cell>
          <cell r="I1407" t="str">
            <v>10|없음|MP 회복량|2</v>
          </cell>
          <cell r="O1407">
            <v>7.5</v>
          </cell>
          <cell r="P1407" t="str">
            <v>10|없음|MP 회복량|3</v>
          </cell>
        </row>
        <row r="1408">
          <cell r="H1408">
            <v>7.8333000000000004</v>
          </cell>
          <cell r="I1408" t="str">
            <v>10|없음|MP 회복량|3</v>
          </cell>
          <cell r="O1408">
            <v>7.5</v>
          </cell>
          <cell r="P1408" t="str">
            <v>10|없음|MP 회복량|4</v>
          </cell>
        </row>
        <row r="1409">
          <cell r="H1409">
            <v>1.2307999999999999</v>
          </cell>
          <cell r="I1409" t="str">
            <v>20|없음|최대 HP|10</v>
          </cell>
          <cell r="O1409">
            <v>0.92310000000000003</v>
          </cell>
          <cell r="P1409" t="str">
            <v>20|없음|최대 HP|20</v>
          </cell>
        </row>
        <row r="1410">
          <cell r="H1410">
            <v>1.2307999999999999</v>
          </cell>
          <cell r="I1410" t="str">
            <v>20|없음|최대 HP|15</v>
          </cell>
          <cell r="O1410">
            <v>0.92310000000000003</v>
          </cell>
          <cell r="P1410" t="str">
            <v>20|없음|최대 HP|25</v>
          </cell>
        </row>
        <row r="1411">
          <cell r="H1411">
            <v>1.2307999999999999</v>
          </cell>
          <cell r="I1411" t="str">
            <v>20|없음|최대 HP|20</v>
          </cell>
          <cell r="O1411">
            <v>0.92310000000000003</v>
          </cell>
          <cell r="P1411" t="str">
            <v>20|없음|최대 HP|30</v>
          </cell>
        </row>
        <row r="1412">
          <cell r="H1412">
            <v>1.2307999999999999</v>
          </cell>
          <cell r="I1412" t="str">
            <v>20|없음|최대 HP|25</v>
          </cell>
          <cell r="O1412">
            <v>0.92310000000000003</v>
          </cell>
          <cell r="P1412" t="str">
            <v>20|없음|최대 HP|35</v>
          </cell>
        </row>
        <row r="1413">
          <cell r="H1413">
            <v>1.2307999999999999</v>
          </cell>
          <cell r="I1413" t="str">
            <v>20|없음|최대 HP|30</v>
          </cell>
          <cell r="O1413">
            <v>0.92310000000000003</v>
          </cell>
          <cell r="P1413" t="str">
            <v>20|없음|최대 HP|40</v>
          </cell>
        </row>
        <row r="1414">
          <cell r="H1414">
            <v>1.2307999999999999</v>
          </cell>
          <cell r="I1414" t="str">
            <v>20|없음|최대 HP|35</v>
          </cell>
          <cell r="O1414">
            <v>0.92310000000000003</v>
          </cell>
          <cell r="P1414" t="str">
            <v>20|없음|최대 HP|45</v>
          </cell>
        </row>
        <row r="1415">
          <cell r="H1415">
            <v>1.2307999999999999</v>
          </cell>
          <cell r="I1415" t="str">
            <v>20|없음|최대 HP|40</v>
          </cell>
          <cell r="O1415">
            <v>0.92310000000000003</v>
          </cell>
          <cell r="P1415" t="str">
            <v>20|없음|최대 HP|50</v>
          </cell>
        </row>
        <row r="1416">
          <cell r="H1416">
            <v>1.2307999999999999</v>
          </cell>
          <cell r="I1416" t="str">
            <v>20|없음|최대 HP|45</v>
          </cell>
          <cell r="O1416">
            <v>0.92310000000000003</v>
          </cell>
          <cell r="P1416" t="str">
            <v>20|없음|최대 HP|55</v>
          </cell>
        </row>
        <row r="1417">
          <cell r="H1417">
            <v>1.2307999999999999</v>
          </cell>
          <cell r="I1417" t="str">
            <v>20|없음|최대 HP|50</v>
          </cell>
          <cell r="O1417">
            <v>0.92310000000000003</v>
          </cell>
          <cell r="P1417" t="str">
            <v>20|없음|최대 HP|60</v>
          </cell>
        </row>
        <row r="1418">
          <cell r="H1418">
            <v>1.2307999999999999</v>
          </cell>
          <cell r="I1418" t="str">
            <v>20|없음|최대 HP|55</v>
          </cell>
          <cell r="O1418">
            <v>0.92310000000000003</v>
          </cell>
          <cell r="P1418" t="str">
            <v>20|없음|최대 HP|65</v>
          </cell>
        </row>
        <row r="1419">
          <cell r="H1419">
            <v>1.2307999999999999</v>
          </cell>
          <cell r="I1419" t="str">
            <v>20|없음|최대 HP|60</v>
          </cell>
          <cell r="O1419">
            <v>0.92310000000000003</v>
          </cell>
          <cell r="P1419" t="str">
            <v>20|없음|최대 HP|70</v>
          </cell>
        </row>
        <row r="1420">
          <cell r="H1420">
            <v>1.2307999999999999</v>
          </cell>
          <cell r="I1420" t="str">
            <v>20|없음|최대 HP|65</v>
          </cell>
          <cell r="O1420">
            <v>0.92310000000000003</v>
          </cell>
          <cell r="P1420" t="str">
            <v>20|없음|최대 HP|75</v>
          </cell>
        </row>
        <row r="1421">
          <cell r="H1421">
            <v>1.2307999999999999</v>
          </cell>
          <cell r="I1421" t="str">
            <v>20|없음|최대 HP|70</v>
          </cell>
          <cell r="O1421">
            <v>0.92310000000000003</v>
          </cell>
          <cell r="P1421" t="str">
            <v>20|없음|최대 HP|80</v>
          </cell>
        </row>
        <row r="1422">
          <cell r="H1422">
            <v>2.6667000000000001</v>
          </cell>
          <cell r="I1422" t="str">
            <v>20|없음|최대 MP|5</v>
          </cell>
          <cell r="O1422">
            <v>1.7142999999999999</v>
          </cell>
          <cell r="P1422" t="str">
            <v>20|없음|최대 MP|10</v>
          </cell>
        </row>
        <row r="1423">
          <cell r="H1423">
            <v>2.6667000000000001</v>
          </cell>
          <cell r="I1423" t="str">
            <v>20|없음|최대 MP|10</v>
          </cell>
          <cell r="O1423">
            <v>1.7142999999999999</v>
          </cell>
          <cell r="P1423" t="str">
            <v>20|없음|최대 MP|15</v>
          </cell>
        </row>
        <row r="1424">
          <cell r="H1424">
            <v>2.6667000000000001</v>
          </cell>
          <cell r="I1424" t="str">
            <v>20|없음|최대 MP|15</v>
          </cell>
          <cell r="O1424">
            <v>1.7142999999999999</v>
          </cell>
          <cell r="P1424" t="str">
            <v>20|없음|최대 MP|20</v>
          </cell>
        </row>
        <row r="1425">
          <cell r="H1425">
            <v>2.6667000000000001</v>
          </cell>
          <cell r="I1425" t="str">
            <v>20|없음|최대 MP|20</v>
          </cell>
          <cell r="O1425">
            <v>1.7142999999999999</v>
          </cell>
          <cell r="P1425" t="str">
            <v>20|없음|최대 MP|25</v>
          </cell>
        </row>
        <row r="1426">
          <cell r="H1426">
            <v>2.6667000000000001</v>
          </cell>
          <cell r="I1426" t="str">
            <v>20|없음|최대 MP|25</v>
          </cell>
          <cell r="O1426">
            <v>1.7142999999999999</v>
          </cell>
          <cell r="P1426" t="str">
            <v>20|없음|최대 MP|30</v>
          </cell>
        </row>
        <row r="1427">
          <cell r="H1427">
            <v>2.6667000000000001</v>
          </cell>
          <cell r="I1427" t="str">
            <v>20|없음|최대 MP|30</v>
          </cell>
          <cell r="O1427">
            <v>1.7142999999999999</v>
          </cell>
          <cell r="P1427" t="str">
            <v>20|없음|최대 MP|35</v>
          </cell>
        </row>
        <row r="1428">
          <cell r="H1428" t="str">
            <v>-</v>
          </cell>
          <cell r="I1428" t="str">
            <v>20|없음|최대 MP|-</v>
          </cell>
          <cell r="O1428">
            <v>1.7142999999999999</v>
          </cell>
          <cell r="P1428" t="str">
            <v>20|없음|최대 MP|40</v>
          </cell>
        </row>
        <row r="1429">
          <cell r="H1429">
            <v>1.2307999999999999</v>
          </cell>
          <cell r="I1429" t="str">
            <v>20|없음|변신 시 추가 HP|10</v>
          </cell>
          <cell r="O1429">
            <v>0.92310000000000003</v>
          </cell>
          <cell r="P1429" t="str">
            <v>20|없음|변신 시 추가 HP|20</v>
          </cell>
        </row>
        <row r="1430">
          <cell r="H1430">
            <v>1.2307999999999999</v>
          </cell>
          <cell r="I1430" t="str">
            <v>20|없음|변신 시 추가 HP|15</v>
          </cell>
          <cell r="O1430">
            <v>0.92310000000000003</v>
          </cell>
          <cell r="P1430" t="str">
            <v>20|없음|변신 시 추가 HP|25</v>
          </cell>
        </row>
        <row r="1431">
          <cell r="H1431">
            <v>1.2307999999999999</v>
          </cell>
          <cell r="I1431" t="str">
            <v>20|없음|변신 시 추가 HP|20</v>
          </cell>
          <cell r="O1431">
            <v>0.92310000000000003</v>
          </cell>
          <cell r="P1431" t="str">
            <v>20|없음|변신 시 추가 HP|30</v>
          </cell>
        </row>
        <row r="1432">
          <cell r="H1432">
            <v>1.2307999999999999</v>
          </cell>
          <cell r="I1432" t="str">
            <v>20|없음|변신 시 추가 HP|25</v>
          </cell>
          <cell r="O1432">
            <v>0.92310000000000003</v>
          </cell>
          <cell r="P1432" t="str">
            <v>20|없음|변신 시 추가 HP|35</v>
          </cell>
        </row>
        <row r="1433">
          <cell r="H1433">
            <v>1.2307999999999999</v>
          </cell>
          <cell r="I1433" t="str">
            <v>20|없음|변신 시 추가 HP|30</v>
          </cell>
          <cell r="O1433">
            <v>0.92310000000000003</v>
          </cell>
          <cell r="P1433" t="str">
            <v>20|없음|변신 시 추가 HP|40</v>
          </cell>
        </row>
        <row r="1434">
          <cell r="H1434">
            <v>1.2307999999999999</v>
          </cell>
          <cell r="I1434" t="str">
            <v>20|없음|변신 시 추가 HP|35</v>
          </cell>
          <cell r="O1434">
            <v>0.92310000000000003</v>
          </cell>
          <cell r="P1434" t="str">
            <v>20|없음|변신 시 추가 HP|45</v>
          </cell>
        </row>
        <row r="1435">
          <cell r="H1435">
            <v>1.2307999999999999</v>
          </cell>
          <cell r="I1435" t="str">
            <v>20|없음|변신 시 추가 HP|40</v>
          </cell>
          <cell r="O1435">
            <v>0.92310000000000003</v>
          </cell>
          <cell r="P1435" t="str">
            <v>20|없음|변신 시 추가 HP|50</v>
          </cell>
        </row>
        <row r="1436">
          <cell r="H1436">
            <v>1.2307999999999999</v>
          </cell>
          <cell r="I1436" t="str">
            <v>20|없음|변신 시 추가 HP|45</v>
          </cell>
          <cell r="O1436">
            <v>0.92310000000000003</v>
          </cell>
          <cell r="P1436" t="str">
            <v>20|없음|변신 시 추가 HP|55</v>
          </cell>
        </row>
        <row r="1437">
          <cell r="H1437">
            <v>1.2307999999999999</v>
          </cell>
          <cell r="I1437" t="str">
            <v>20|없음|변신 시 추가 HP|50</v>
          </cell>
          <cell r="O1437">
            <v>0.92310000000000003</v>
          </cell>
          <cell r="P1437" t="str">
            <v>20|없음|변신 시 추가 HP|60</v>
          </cell>
        </row>
        <row r="1438">
          <cell r="H1438">
            <v>1.2307999999999999</v>
          </cell>
          <cell r="I1438" t="str">
            <v>20|없음|변신 시 추가 HP|55</v>
          </cell>
          <cell r="O1438">
            <v>0.92310000000000003</v>
          </cell>
          <cell r="P1438" t="str">
            <v>20|없음|변신 시 추가 HP|65</v>
          </cell>
        </row>
        <row r="1439">
          <cell r="H1439">
            <v>1.2307999999999999</v>
          </cell>
          <cell r="I1439" t="str">
            <v>20|없음|변신 시 추가 HP|60</v>
          </cell>
          <cell r="O1439">
            <v>0.92310000000000003</v>
          </cell>
          <cell r="P1439" t="str">
            <v>20|없음|변신 시 추가 HP|70</v>
          </cell>
        </row>
        <row r="1440">
          <cell r="H1440">
            <v>1.2307999999999999</v>
          </cell>
          <cell r="I1440" t="str">
            <v>20|없음|변신 시 추가 HP|65</v>
          </cell>
          <cell r="O1440">
            <v>0.92310000000000003</v>
          </cell>
          <cell r="P1440" t="str">
            <v>20|없음|변신 시 추가 HP|75</v>
          </cell>
        </row>
        <row r="1441">
          <cell r="H1441">
            <v>1.2307999999999999</v>
          </cell>
          <cell r="I1441" t="str">
            <v>20|없음|변신 시 추가 HP|70</v>
          </cell>
          <cell r="O1441">
            <v>0.92310000000000003</v>
          </cell>
          <cell r="P1441" t="str">
            <v>20|없음|변신 시 추가 HP|80</v>
          </cell>
        </row>
        <row r="1442">
          <cell r="H1442">
            <v>2.6667000000000001</v>
          </cell>
          <cell r="I1442" t="str">
            <v>20|없음|변신 시 추가 MP|5</v>
          </cell>
          <cell r="O1442">
            <v>1.7142999999999999</v>
          </cell>
          <cell r="P1442" t="str">
            <v>20|없음|변신 시 추가 MP|10</v>
          </cell>
        </row>
        <row r="1443">
          <cell r="H1443">
            <v>2.6667000000000001</v>
          </cell>
          <cell r="I1443" t="str">
            <v>20|없음|변신 시 추가 MP|10</v>
          </cell>
          <cell r="O1443">
            <v>1.7142999999999999</v>
          </cell>
          <cell r="P1443" t="str">
            <v>20|없음|변신 시 추가 MP|15</v>
          </cell>
        </row>
        <row r="1444">
          <cell r="H1444">
            <v>2.6667000000000001</v>
          </cell>
          <cell r="I1444" t="str">
            <v>20|없음|변신 시 추가 MP|15</v>
          </cell>
          <cell r="O1444">
            <v>1.7142999999999999</v>
          </cell>
          <cell r="P1444" t="str">
            <v>20|없음|변신 시 추가 MP|20</v>
          </cell>
        </row>
        <row r="1445">
          <cell r="H1445">
            <v>2.6667000000000001</v>
          </cell>
          <cell r="I1445" t="str">
            <v>20|없음|변신 시 추가 MP|20</v>
          </cell>
          <cell r="O1445">
            <v>1.7142999999999999</v>
          </cell>
          <cell r="P1445" t="str">
            <v>20|없음|변신 시 추가 MP|25</v>
          </cell>
        </row>
        <row r="1446">
          <cell r="H1446">
            <v>2.6667000000000001</v>
          </cell>
          <cell r="I1446" t="str">
            <v>20|없음|변신 시 추가 MP|25</v>
          </cell>
          <cell r="O1446">
            <v>1.7142999999999999</v>
          </cell>
          <cell r="P1446" t="str">
            <v>20|없음|변신 시 추가 MP|30</v>
          </cell>
        </row>
        <row r="1447">
          <cell r="H1447">
            <v>2.6667000000000001</v>
          </cell>
          <cell r="I1447" t="str">
            <v>20|없음|변신 시 추가 MP|30</v>
          </cell>
          <cell r="O1447">
            <v>1.7142999999999999</v>
          </cell>
          <cell r="P1447" t="str">
            <v>20|없음|변신 시 추가 MP|35</v>
          </cell>
        </row>
        <row r="1448">
          <cell r="H1448" t="str">
            <v>-</v>
          </cell>
          <cell r="I1448" t="str">
            <v>20|없음|변신 시 추가 MP|-</v>
          </cell>
          <cell r="O1448">
            <v>1.7142999999999999</v>
          </cell>
          <cell r="P1448" t="str">
            <v>20|없음|변신 시 추가 MP|40</v>
          </cell>
        </row>
        <row r="1449">
          <cell r="H1449">
            <v>1.0667</v>
          </cell>
          <cell r="I1449" t="str">
            <v>20|없음|최대 소지 무게|10</v>
          </cell>
          <cell r="O1449">
            <v>0.70589999999999997</v>
          </cell>
          <cell r="P1449" t="str">
            <v>20|없음|최대 소지 무게|20</v>
          </cell>
        </row>
        <row r="1450">
          <cell r="H1450">
            <v>1.0667</v>
          </cell>
          <cell r="I1450" t="str">
            <v>20|없음|최대 소지 무게|15</v>
          </cell>
          <cell r="O1450">
            <v>0.70589999999999997</v>
          </cell>
          <cell r="P1450" t="str">
            <v>20|없음|최대 소지 무게|25</v>
          </cell>
        </row>
        <row r="1451">
          <cell r="H1451">
            <v>1.0667</v>
          </cell>
          <cell r="I1451" t="str">
            <v>20|없음|최대 소지 무게|20</v>
          </cell>
          <cell r="O1451">
            <v>0.70589999999999997</v>
          </cell>
          <cell r="P1451" t="str">
            <v>20|없음|최대 소지 무게|30</v>
          </cell>
        </row>
        <row r="1452">
          <cell r="H1452">
            <v>1.0667</v>
          </cell>
          <cell r="I1452" t="str">
            <v>20|없음|최대 소지 무게|25</v>
          </cell>
          <cell r="O1452">
            <v>0.70589999999999997</v>
          </cell>
          <cell r="P1452" t="str">
            <v>20|없음|최대 소지 무게|35</v>
          </cell>
        </row>
        <row r="1453">
          <cell r="H1453">
            <v>1.0667</v>
          </cell>
          <cell r="I1453" t="str">
            <v>20|없음|최대 소지 무게|30</v>
          </cell>
          <cell r="O1453">
            <v>0.70589999999999997</v>
          </cell>
          <cell r="P1453" t="str">
            <v>20|없음|최대 소지 무게|40</v>
          </cell>
        </row>
        <row r="1454">
          <cell r="H1454">
            <v>1.0667</v>
          </cell>
          <cell r="I1454" t="str">
            <v>20|없음|최대 소지 무게|35</v>
          </cell>
          <cell r="O1454">
            <v>0.70589999999999997</v>
          </cell>
          <cell r="P1454" t="str">
            <v>20|없음|최대 소지 무게|45</v>
          </cell>
        </row>
        <row r="1455">
          <cell r="H1455">
            <v>1.0667</v>
          </cell>
          <cell r="I1455" t="str">
            <v>20|없음|최대 소지 무게|40</v>
          </cell>
          <cell r="O1455">
            <v>0.70589999999999997</v>
          </cell>
          <cell r="P1455" t="str">
            <v>20|없음|최대 소지 무게|50</v>
          </cell>
        </row>
        <row r="1456">
          <cell r="H1456">
            <v>1.0667</v>
          </cell>
          <cell r="I1456" t="str">
            <v>20|없음|최대 소지 무게|45</v>
          </cell>
          <cell r="O1456">
            <v>0.70589999999999997</v>
          </cell>
          <cell r="P1456" t="str">
            <v>20|없음|최대 소지 무게|55</v>
          </cell>
        </row>
        <row r="1457">
          <cell r="H1457">
            <v>1.0667</v>
          </cell>
          <cell r="I1457" t="str">
            <v>20|없음|최대 소지 무게|50</v>
          </cell>
          <cell r="O1457">
            <v>0.70589999999999997</v>
          </cell>
          <cell r="P1457" t="str">
            <v>20|없음|최대 소지 무게|60</v>
          </cell>
        </row>
        <row r="1458">
          <cell r="H1458">
            <v>1.0667</v>
          </cell>
          <cell r="I1458" t="str">
            <v>20|없음|최대 소지 무게|55</v>
          </cell>
          <cell r="O1458">
            <v>0.70589999999999997</v>
          </cell>
          <cell r="P1458" t="str">
            <v>20|없음|최대 소지 무게|65</v>
          </cell>
        </row>
        <row r="1459">
          <cell r="H1459">
            <v>1.0667</v>
          </cell>
          <cell r="I1459" t="str">
            <v>20|없음|최대 소지 무게|60</v>
          </cell>
          <cell r="O1459">
            <v>0.70589999999999997</v>
          </cell>
          <cell r="P1459" t="str">
            <v>20|없음|최대 소지 무게|70</v>
          </cell>
        </row>
        <row r="1460">
          <cell r="H1460">
            <v>1.0667</v>
          </cell>
          <cell r="I1460" t="str">
            <v>20|없음|최대 소지 무게|65</v>
          </cell>
          <cell r="O1460">
            <v>0.70589999999999997</v>
          </cell>
          <cell r="P1460" t="str">
            <v>20|없음|최대 소지 무게|75</v>
          </cell>
        </row>
        <row r="1461">
          <cell r="H1461">
            <v>1.0667</v>
          </cell>
          <cell r="I1461" t="str">
            <v>20|없음|최대 소지 무게|70</v>
          </cell>
          <cell r="O1461">
            <v>0.70589999999999997</v>
          </cell>
          <cell r="P1461" t="str">
            <v>20|없음|최대 소지 무게|80</v>
          </cell>
        </row>
        <row r="1462">
          <cell r="H1462">
            <v>1.0667</v>
          </cell>
          <cell r="I1462" t="str">
            <v>20|없음|최대 소지 무게|75</v>
          </cell>
          <cell r="O1462">
            <v>0.70589999999999997</v>
          </cell>
          <cell r="P1462" t="str">
            <v>20|없음|최대 소지 무게|85</v>
          </cell>
        </row>
        <row r="1463">
          <cell r="H1463">
            <v>1.0667</v>
          </cell>
          <cell r="I1463" t="str">
            <v>20|없음|최대 소지 무게|80</v>
          </cell>
          <cell r="O1463">
            <v>0.70589999999999997</v>
          </cell>
          <cell r="P1463" t="str">
            <v>20|없음|최대 소지 무게|90</v>
          </cell>
        </row>
        <row r="1464">
          <cell r="H1464" t="str">
            <v>-</v>
          </cell>
          <cell r="I1464" t="str">
            <v>20|없음|최대 소지 무게|-</v>
          </cell>
          <cell r="O1464">
            <v>0.70589999999999997</v>
          </cell>
          <cell r="P1464" t="str">
            <v>20|없음|최대 소지 무게|95</v>
          </cell>
        </row>
        <row r="1465">
          <cell r="H1465" t="str">
            <v>-</v>
          </cell>
          <cell r="I1465" t="str">
            <v>20|없음|최대 소지 무게|-</v>
          </cell>
          <cell r="O1465">
            <v>0.70589999999999997</v>
          </cell>
          <cell r="P1465" t="str">
            <v>20|없음|최대 소지 무게|100</v>
          </cell>
        </row>
        <row r="1466">
          <cell r="H1466">
            <v>0.75</v>
          </cell>
          <cell r="I1466" t="str">
            <v>20|없음|마나 소모 감소|1</v>
          </cell>
          <cell r="O1466">
            <v>1.3332999999999999</v>
          </cell>
          <cell r="P1466" t="str">
            <v>20|없음|마나 소모 감소|2</v>
          </cell>
        </row>
        <row r="1467">
          <cell r="H1467">
            <v>0.75</v>
          </cell>
          <cell r="I1467" t="str">
            <v>20|없음|마나 소모 감소|2</v>
          </cell>
          <cell r="O1467">
            <v>1.3332999999999999</v>
          </cell>
          <cell r="P1467" t="str">
            <v>20|없음|마나 소모 감소|3</v>
          </cell>
        </row>
        <row r="1468">
          <cell r="H1468">
            <v>0.75</v>
          </cell>
          <cell r="I1468" t="str">
            <v>20|없음|마나 소모 감소|3</v>
          </cell>
          <cell r="O1468">
            <v>1.3332999999999999</v>
          </cell>
          <cell r="P1468" t="str">
            <v>20|없음|마나 소모 감소|4</v>
          </cell>
        </row>
        <row r="1469">
          <cell r="H1469">
            <v>0.75</v>
          </cell>
          <cell r="I1469" t="str">
            <v>20|없음|마나 소모 감소|4</v>
          </cell>
          <cell r="O1469">
            <v>1.3332999999999999</v>
          </cell>
          <cell r="P1469" t="str">
            <v>20|없음|마나 소모 감소|5</v>
          </cell>
        </row>
        <row r="1470">
          <cell r="H1470">
            <v>0.75</v>
          </cell>
          <cell r="I1470" t="str">
            <v>20|없음|마나 소모 감소|5</v>
          </cell>
          <cell r="O1470">
            <v>1.3332999999999999</v>
          </cell>
          <cell r="P1470" t="str">
            <v>20|없음|마나 소모 감소|6</v>
          </cell>
        </row>
        <row r="1471">
          <cell r="H1471">
            <v>0.75</v>
          </cell>
          <cell r="I1471" t="str">
            <v>20|없음|마나 소모 감소|6</v>
          </cell>
          <cell r="O1471">
            <v>1.3332999999999999</v>
          </cell>
          <cell r="P1471" t="str">
            <v>20|없음|마나 소모 감소|7</v>
          </cell>
        </row>
        <row r="1472">
          <cell r="H1472">
            <v>0.75</v>
          </cell>
          <cell r="I1472" t="str">
            <v>20|없음|마나 소모 감소|7</v>
          </cell>
          <cell r="O1472">
            <v>1.3332999999999999</v>
          </cell>
          <cell r="P1472" t="str">
            <v>20|없음|마나 소모 감소|8</v>
          </cell>
        </row>
        <row r="1473">
          <cell r="H1473">
            <v>0.75</v>
          </cell>
          <cell r="I1473" t="str">
            <v>20|없음|마나 소모 감소|8</v>
          </cell>
          <cell r="O1473">
            <v>1.3332999999999999</v>
          </cell>
          <cell r="P1473" t="str">
            <v>20|없음|마나 소모 감소|9</v>
          </cell>
        </row>
        <row r="1474">
          <cell r="H1474" t="str">
            <v>-</v>
          </cell>
          <cell r="I1474" t="str">
            <v>20|없음|마나 소모 감소|-</v>
          </cell>
          <cell r="O1474">
            <v>1.3332999999999999</v>
          </cell>
          <cell r="P1474" t="str">
            <v>20|없음|마나 소모 감소|10</v>
          </cell>
        </row>
        <row r="1475">
          <cell r="H1475">
            <v>0.85709999999999997</v>
          </cell>
          <cell r="I1475" t="str">
            <v>20|없음|마나 소모 감소율|1</v>
          </cell>
          <cell r="O1475">
            <v>1.7142999999999999</v>
          </cell>
          <cell r="P1475" t="str">
            <v>20|없음|마나 소모 감소율|2</v>
          </cell>
        </row>
        <row r="1476">
          <cell r="H1476">
            <v>0.85709999999999997</v>
          </cell>
          <cell r="I1476" t="str">
            <v>20|없음|마나 소모 감소율|1.5</v>
          </cell>
          <cell r="O1476">
            <v>1.7142999999999999</v>
          </cell>
          <cell r="P1476" t="str">
            <v>20|없음|마나 소모 감소율|2.5</v>
          </cell>
        </row>
        <row r="1477">
          <cell r="H1477">
            <v>0.85709999999999997</v>
          </cell>
          <cell r="I1477" t="str">
            <v>20|없음|마나 소모 감소율|2</v>
          </cell>
          <cell r="O1477">
            <v>1.7142999999999999</v>
          </cell>
          <cell r="P1477" t="str">
            <v>20|없음|마나 소모 감소율|3</v>
          </cell>
        </row>
        <row r="1478">
          <cell r="H1478">
            <v>0.85709999999999997</v>
          </cell>
          <cell r="I1478" t="str">
            <v>20|없음|마나 소모 감소율|2.5</v>
          </cell>
          <cell r="O1478">
            <v>1.7142999999999999</v>
          </cell>
          <cell r="P1478" t="str">
            <v>20|없음|마나 소모 감소율|3.5</v>
          </cell>
        </row>
        <row r="1479">
          <cell r="H1479">
            <v>0.85709999999999997</v>
          </cell>
          <cell r="I1479" t="str">
            <v>20|없음|마나 소모 감소율|3</v>
          </cell>
          <cell r="O1479">
            <v>1.7142999999999999</v>
          </cell>
          <cell r="P1479" t="str">
            <v>20|없음|마나 소모 감소율|4</v>
          </cell>
        </row>
        <row r="1480">
          <cell r="H1480">
            <v>0.85709999999999997</v>
          </cell>
          <cell r="I1480" t="str">
            <v>20|없음|마나 소모 감소율|3.5</v>
          </cell>
          <cell r="O1480">
            <v>1.7142999999999999</v>
          </cell>
          <cell r="P1480" t="str">
            <v>20|없음|마나 소모 감소율|4.5</v>
          </cell>
        </row>
        <row r="1481">
          <cell r="H1481">
            <v>0.85709999999999997</v>
          </cell>
          <cell r="I1481" t="str">
            <v>20|없음|마나 소모 감소율|4</v>
          </cell>
          <cell r="O1481">
            <v>1.7142999999999999</v>
          </cell>
          <cell r="P1481" t="str">
            <v>20|없음|마나 소모 감소율|5</v>
          </cell>
        </row>
        <row r="1482">
          <cell r="H1482">
            <v>0.125</v>
          </cell>
          <cell r="I1482" t="str">
            <v>20|없음|치명타 확률|0.5</v>
          </cell>
          <cell r="O1482">
            <v>0.22220000000000001</v>
          </cell>
          <cell r="P1482" t="str">
            <v>20|없음|치명타 확률|1</v>
          </cell>
        </row>
        <row r="1483">
          <cell r="H1483">
            <v>0.125</v>
          </cell>
          <cell r="I1483" t="str">
            <v>20|없음|치명타 확률|1</v>
          </cell>
          <cell r="O1483">
            <v>0.22220000000000001</v>
          </cell>
          <cell r="P1483" t="str">
            <v>20|없음|치명타 확률|1.5</v>
          </cell>
        </row>
        <row r="1484">
          <cell r="H1484">
            <v>0.125</v>
          </cell>
          <cell r="I1484" t="str">
            <v>20|없음|치명타 확률|1.5</v>
          </cell>
          <cell r="O1484">
            <v>0.22220000000000001</v>
          </cell>
          <cell r="P1484" t="str">
            <v>20|없음|치명타 확률|2</v>
          </cell>
        </row>
        <row r="1485">
          <cell r="H1485">
            <v>0.125</v>
          </cell>
          <cell r="I1485" t="str">
            <v>20|없음|치명타 확률|2</v>
          </cell>
          <cell r="O1485">
            <v>0.22220000000000001</v>
          </cell>
          <cell r="P1485" t="str">
            <v>20|없음|치명타 확률|2.5</v>
          </cell>
        </row>
        <row r="1486">
          <cell r="H1486">
            <v>0.125</v>
          </cell>
          <cell r="I1486" t="str">
            <v>20|없음|치명타 확률|2.5</v>
          </cell>
          <cell r="O1486">
            <v>0.22220000000000001</v>
          </cell>
          <cell r="P1486" t="str">
            <v>20|없음|치명타 확률|3</v>
          </cell>
        </row>
        <row r="1487">
          <cell r="H1487">
            <v>0.125</v>
          </cell>
          <cell r="I1487" t="str">
            <v>20|없음|치명타 확률|3</v>
          </cell>
          <cell r="O1487">
            <v>0.22220000000000001</v>
          </cell>
          <cell r="P1487" t="str">
            <v>20|없음|치명타 확률|3.5</v>
          </cell>
        </row>
        <row r="1488">
          <cell r="H1488">
            <v>0.125</v>
          </cell>
          <cell r="I1488" t="str">
            <v>20|없음|치명타 확률|3.5</v>
          </cell>
          <cell r="O1488">
            <v>0.22220000000000001</v>
          </cell>
          <cell r="P1488" t="str">
            <v>20|없음|치명타 확률|4</v>
          </cell>
        </row>
        <row r="1489">
          <cell r="H1489">
            <v>0.125</v>
          </cell>
          <cell r="I1489" t="str">
            <v>20|없음|치명타 확률|4</v>
          </cell>
          <cell r="O1489">
            <v>0.22220000000000001</v>
          </cell>
          <cell r="P1489" t="str">
            <v>20|없음|치명타 확률|4.5</v>
          </cell>
        </row>
        <row r="1490">
          <cell r="H1490" t="str">
            <v>-</v>
          </cell>
          <cell r="I1490" t="str">
            <v>20|없음|치명타 확률|-</v>
          </cell>
          <cell r="O1490">
            <v>0.22220000000000001</v>
          </cell>
          <cell r="P1490" t="str">
            <v>20|없음|치명타 확률|5</v>
          </cell>
        </row>
        <row r="1491">
          <cell r="H1491">
            <v>0.1875</v>
          </cell>
          <cell r="I1491" t="str">
            <v>20|크리처|치명타 확률|0.5</v>
          </cell>
          <cell r="O1491">
            <v>0.33329999999999999</v>
          </cell>
          <cell r="P1491" t="str">
            <v>20|크리처|치명타 확률|1</v>
          </cell>
        </row>
        <row r="1492">
          <cell r="H1492">
            <v>0.1875</v>
          </cell>
          <cell r="I1492" t="str">
            <v>20|크리처|치명타 확률|1</v>
          </cell>
          <cell r="O1492">
            <v>0.33329999999999999</v>
          </cell>
          <cell r="P1492" t="str">
            <v>20|크리처|치명타 확률|1.5</v>
          </cell>
        </row>
        <row r="1493">
          <cell r="H1493">
            <v>0.1875</v>
          </cell>
          <cell r="I1493" t="str">
            <v>20|크리처|치명타 확률|1.5</v>
          </cell>
          <cell r="O1493">
            <v>0.33329999999999999</v>
          </cell>
          <cell r="P1493" t="str">
            <v>20|크리처|치명타 확률|2</v>
          </cell>
        </row>
        <row r="1494">
          <cell r="H1494">
            <v>0.1875</v>
          </cell>
          <cell r="I1494" t="str">
            <v>20|크리처|치명타 확률|2</v>
          </cell>
          <cell r="O1494">
            <v>0.33329999999999999</v>
          </cell>
          <cell r="P1494" t="str">
            <v>20|크리처|치명타 확률|2.5</v>
          </cell>
        </row>
        <row r="1495">
          <cell r="H1495">
            <v>0.1875</v>
          </cell>
          <cell r="I1495" t="str">
            <v>20|크리처|치명타 확률|2.5</v>
          </cell>
          <cell r="O1495">
            <v>0.33329999999999999</v>
          </cell>
          <cell r="P1495" t="str">
            <v>20|크리처|치명타 확률|3</v>
          </cell>
        </row>
        <row r="1496">
          <cell r="H1496">
            <v>0.1875</v>
          </cell>
          <cell r="I1496" t="str">
            <v>20|크리처|치명타 확률|3</v>
          </cell>
          <cell r="O1496">
            <v>0.33329999999999999</v>
          </cell>
          <cell r="P1496" t="str">
            <v>20|크리처|치명타 확률|3.5</v>
          </cell>
        </row>
        <row r="1497">
          <cell r="H1497">
            <v>0.1875</v>
          </cell>
          <cell r="I1497" t="str">
            <v>20|크리처|치명타 확률|3.5</v>
          </cell>
          <cell r="O1497">
            <v>0.33329999999999999</v>
          </cell>
          <cell r="P1497" t="str">
            <v>20|크리처|치명타 확률|4</v>
          </cell>
        </row>
        <row r="1498">
          <cell r="H1498">
            <v>0.1875</v>
          </cell>
          <cell r="I1498" t="str">
            <v>20|크리처|치명타 확률|4</v>
          </cell>
          <cell r="O1498">
            <v>0.33329999999999999</v>
          </cell>
          <cell r="P1498" t="str">
            <v>20|크리처|치명타 확률|4.5</v>
          </cell>
        </row>
        <row r="1499">
          <cell r="H1499" t="str">
            <v>-</v>
          </cell>
          <cell r="I1499" t="str">
            <v>20|크리처|치명타 확률|-</v>
          </cell>
          <cell r="O1499">
            <v>0.33329999999999999</v>
          </cell>
          <cell r="P1499" t="str">
            <v>20|크리처|치명타 확률|5</v>
          </cell>
        </row>
        <row r="1500">
          <cell r="H1500">
            <v>0.1875</v>
          </cell>
          <cell r="I1500" t="str">
            <v>20|언데드|치명타 확률|0.5</v>
          </cell>
          <cell r="O1500">
            <v>0.33329999999999999</v>
          </cell>
          <cell r="P1500" t="str">
            <v>20|언데드|치명타 확률|1</v>
          </cell>
        </row>
        <row r="1501">
          <cell r="H1501">
            <v>0.1875</v>
          </cell>
          <cell r="I1501" t="str">
            <v>20|언데드|치명타 확률|1</v>
          </cell>
          <cell r="O1501">
            <v>0.33329999999999999</v>
          </cell>
          <cell r="P1501" t="str">
            <v>20|언데드|치명타 확률|1.5</v>
          </cell>
        </row>
        <row r="1502">
          <cell r="H1502">
            <v>0.1875</v>
          </cell>
          <cell r="I1502" t="str">
            <v>20|언데드|치명타 확률|1.5</v>
          </cell>
          <cell r="O1502">
            <v>0.33329999999999999</v>
          </cell>
          <cell r="P1502" t="str">
            <v>20|언데드|치명타 확률|2</v>
          </cell>
        </row>
        <row r="1503">
          <cell r="H1503">
            <v>0.1875</v>
          </cell>
          <cell r="I1503" t="str">
            <v>20|언데드|치명타 확률|2</v>
          </cell>
          <cell r="O1503">
            <v>0.33329999999999999</v>
          </cell>
          <cell r="P1503" t="str">
            <v>20|언데드|치명타 확률|2.5</v>
          </cell>
        </row>
        <row r="1504">
          <cell r="H1504">
            <v>0.1875</v>
          </cell>
          <cell r="I1504" t="str">
            <v>20|언데드|치명타 확률|2.5</v>
          </cell>
          <cell r="O1504">
            <v>0.33329999999999999</v>
          </cell>
          <cell r="P1504" t="str">
            <v>20|언데드|치명타 확률|3</v>
          </cell>
        </row>
        <row r="1505">
          <cell r="H1505">
            <v>0.1875</v>
          </cell>
          <cell r="I1505" t="str">
            <v>20|언데드|치명타 확률|3</v>
          </cell>
          <cell r="O1505">
            <v>0.33329999999999999</v>
          </cell>
          <cell r="P1505" t="str">
            <v>20|언데드|치명타 확률|3.5</v>
          </cell>
        </row>
        <row r="1506">
          <cell r="H1506">
            <v>0.1875</v>
          </cell>
          <cell r="I1506" t="str">
            <v>20|언데드|치명타 확률|3.5</v>
          </cell>
          <cell r="O1506">
            <v>0.33329999999999999</v>
          </cell>
          <cell r="P1506" t="str">
            <v>20|언데드|치명타 확률|4</v>
          </cell>
        </row>
        <row r="1507">
          <cell r="H1507">
            <v>0.1875</v>
          </cell>
          <cell r="I1507" t="str">
            <v>20|언데드|치명타 확률|4</v>
          </cell>
          <cell r="O1507">
            <v>0.33329999999999999</v>
          </cell>
          <cell r="P1507" t="str">
            <v>20|언데드|치명타 확률|4.5</v>
          </cell>
        </row>
        <row r="1508">
          <cell r="H1508" t="str">
            <v>-</v>
          </cell>
          <cell r="I1508" t="str">
            <v>20|언데드|치명타 확률|-</v>
          </cell>
          <cell r="O1508">
            <v>0.33329999999999999</v>
          </cell>
          <cell r="P1508" t="str">
            <v>20|언데드|치명타 확률|5</v>
          </cell>
        </row>
        <row r="1509">
          <cell r="H1509">
            <v>0.1875</v>
          </cell>
          <cell r="I1509" t="str">
            <v>20|데몬|치명타 확률|0.5</v>
          </cell>
          <cell r="O1509">
            <v>0.33329999999999999</v>
          </cell>
          <cell r="P1509" t="str">
            <v>20|데몬|치명타 확률|1</v>
          </cell>
        </row>
        <row r="1510">
          <cell r="H1510">
            <v>0.1875</v>
          </cell>
          <cell r="I1510" t="str">
            <v>20|데몬|치명타 확률|1</v>
          </cell>
          <cell r="O1510">
            <v>0.33329999999999999</v>
          </cell>
          <cell r="P1510" t="str">
            <v>20|데몬|치명타 확률|1.5</v>
          </cell>
        </row>
        <row r="1511">
          <cell r="H1511">
            <v>0.1875</v>
          </cell>
          <cell r="I1511" t="str">
            <v>20|데몬|치명타 확률|1.5</v>
          </cell>
          <cell r="O1511">
            <v>0.33329999999999999</v>
          </cell>
          <cell r="P1511" t="str">
            <v>20|데몬|치명타 확률|2</v>
          </cell>
        </row>
        <row r="1512">
          <cell r="H1512">
            <v>0.1875</v>
          </cell>
          <cell r="I1512" t="str">
            <v>20|데몬|치명타 확률|2</v>
          </cell>
          <cell r="O1512">
            <v>0.33329999999999999</v>
          </cell>
          <cell r="P1512" t="str">
            <v>20|데몬|치명타 확률|2.5</v>
          </cell>
        </row>
        <row r="1513">
          <cell r="H1513">
            <v>0.1875</v>
          </cell>
          <cell r="I1513" t="str">
            <v>20|데몬|치명타 확률|2.5</v>
          </cell>
          <cell r="O1513">
            <v>0.33329999999999999</v>
          </cell>
          <cell r="P1513" t="str">
            <v>20|데몬|치명타 확률|3</v>
          </cell>
        </row>
        <row r="1514">
          <cell r="H1514">
            <v>0.1875</v>
          </cell>
          <cell r="I1514" t="str">
            <v>20|데몬|치명타 확률|3</v>
          </cell>
          <cell r="O1514">
            <v>0.33329999999999999</v>
          </cell>
          <cell r="P1514" t="str">
            <v>20|데몬|치명타 확률|3.5</v>
          </cell>
        </row>
        <row r="1515">
          <cell r="H1515">
            <v>0.1875</v>
          </cell>
          <cell r="I1515" t="str">
            <v>20|데몬|치명타 확률|3.5</v>
          </cell>
          <cell r="O1515">
            <v>0.33329999999999999</v>
          </cell>
          <cell r="P1515" t="str">
            <v>20|데몬|치명타 확률|4</v>
          </cell>
        </row>
        <row r="1516">
          <cell r="H1516">
            <v>0.1875</v>
          </cell>
          <cell r="I1516" t="str">
            <v>20|데몬|치명타 확률|4</v>
          </cell>
          <cell r="O1516">
            <v>0.33329999999999999</v>
          </cell>
          <cell r="P1516" t="str">
            <v>20|데몬|치명타 확률|4.5</v>
          </cell>
        </row>
        <row r="1517">
          <cell r="H1517" t="str">
            <v>-</v>
          </cell>
          <cell r="I1517" t="str">
            <v>20|데몬|치명타 확률|-</v>
          </cell>
          <cell r="O1517">
            <v>0.33329999999999999</v>
          </cell>
          <cell r="P1517" t="str">
            <v>20|데몬|치명타 확률|5</v>
          </cell>
        </row>
        <row r="1518">
          <cell r="H1518">
            <v>0.1875</v>
          </cell>
          <cell r="I1518" t="str">
            <v>20|보스|치명타 확률|0.5</v>
          </cell>
          <cell r="O1518">
            <v>0.33329999999999999</v>
          </cell>
          <cell r="P1518" t="str">
            <v>20|보스|치명타 확률|1</v>
          </cell>
        </row>
        <row r="1519">
          <cell r="H1519">
            <v>0.1875</v>
          </cell>
          <cell r="I1519" t="str">
            <v>20|보스|치명타 확률|1</v>
          </cell>
          <cell r="O1519">
            <v>0.33329999999999999</v>
          </cell>
          <cell r="P1519" t="str">
            <v>20|보스|치명타 확률|1.5</v>
          </cell>
        </row>
        <row r="1520">
          <cell r="H1520">
            <v>0.1875</v>
          </cell>
          <cell r="I1520" t="str">
            <v>20|보스|치명타 확률|1.5</v>
          </cell>
          <cell r="O1520">
            <v>0.33329999999999999</v>
          </cell>
          <cell r="P1520" t="str">
            <v>20|보스|치명타 확률|2</v>
          </cell>
        </row>
        <row r="1521">
          <cell r="H1521">
            <v>0.1875</v>
          </cell>
          <cell r="I1521" t="str">
            <v>20|보스|치명타 확률|2</v>
          </cell>
          <cell r="O1521">
            <v>0.33329999999999999</v>
          </cell>
          <cell r="P1521" t="str">
            <v>20|보스|치명타 확률|2.5</v>
          </cell>
        </row>
        <row r="1522">
          <cell r="H1522">
            <v>0.1875</v>
          </cell>
          <cell r="I1522" t="str">
            <v>20|보스|치명타 확률|2.5</v>
          </cell>
          <cell r="O1522">
            <v>0.33329999999999999</v>
          </cell>
          <cell r="P1522" t="str">
            <v>20|보스|치명타 확률|3</v>
          </cell>
        </row>
        <row r="1523">
          <cell r="H1523">
            <v>0.1875</v>
          </cell>
          <cell r="I1523" t="str">
            <v>20|보스|치명타 확률|3</v>
          </cell>
          <cell r="O1523">
            <v>0.33329999999999999</v>
          </cell>
          <cell r="P1523" t="str">
            <v>20|보스|치명타 확률|3.5</v>
          </cell>
        </row>
        <row r="1524">
          <cell r="H1524">
            <v>0.1875</v>
          </cell>
          <cell r="I1524" t="str">
            <v>20|보스|치명타 확률|3.5</v>
          </cell>
          <cell r="O1524">
            <v>0.33329999999999999</v>
          </cell>
          <cell r="P1524" t="str">
            <v>20|보스|치명타 확률|4</v>
          </cell>
        </row>
        <row r="1525">
          <cell r="H1525">
            <v>0.1875</v>
          </cell>
          <cell r="I1525" t="str">
            <v>20|보스|치명타 확률|4</v>
          </cell>
          <cell r="O1525">
            <v>0.33329999999999999</v>
          </cell>
          <cell r="P1525" t="str">
            <v>20|보스|치명타 확률|4.5</v>
          </cell>
        </row>
        <row r="1526">
          <cell r="H1526" t="str">
            <v>-</v>
          </cell>
          <cell r="I1526" t="str">
            <v>20|보스|치명타 확률|-</v>
          </cell>
          <cell r="O1526">
            <v>0.33329999999999999</v>
          </cell>
          <cell r="P1526" t="str">
            <v>20|보스|치명타 확률|5</v>
          </cell>
        </row>
        <row r="1527">
          <cell r="H1527">
            <v>6.25E-2</v>
          </cell>
          <cell r="I1527" t="str">
            <v>20|없음|공격 속도|0.1</v>
          </cell>
          <cell r="O1527">
            <v>0.1</v>
          </cell>
          <cell r="P1527" t="str">
            <v>20|없음|공격 속도|1</v>
          </cell>
        </row>
        <row r="1528">
          <cell r="H1528">
            <v>6.25E-2</v>
          </cell>
          <cell r="I1528" t="str">
            <v>20|없음|공격 속도|0.2</v>
          </cell>
          <cell r="O1528">
            <v>0.1</v>
          </cell>
          <cell r="P1528" t="str">
            <v>20|없음|공격 속도|2</v>
          </cell>
        </row>
        <row r="1529">
          <cell r="H1529">
            <v>6.25E-2</v>
          </cell>
          <cell r="I1529" t="str">
            <v>20|없음|공격 속도|0.3</v>
          </cell>
          <cell r="O1529">
            <v>0.1</v>
          </cell>
          <cell r="P1529" t="str">
            <v>20|없음|공격 속도|3</v>
          </cell>
        </row>
        <row r="1530">
          <cell r="H1530">
            <v>6.25E-2</v>
          </cell>
          <cell r="I1530" t="str">
            <v>20|없음|공격 속도|0.4</v>
          </cell>
          <cell r="O1530">
            <v>0.1</v>
          </cell>
          <cell r="P1530" t="str">
            <v>20|없음|공격 속도|4</v>
          </cell>
        </row>
        <row r="1531">
          <cell r="H1531">
            <v>6.25E-2</v>
          </cell>
          <cell r="I1531" t="str">
            <v>20|없음|공격 속도|0.5</v>
          </cell>
          <cell r="O1531">
            <v>0.1</v>
          </cell>
          <cell r="P1531" t="str">
            <v>20|없음|공격 속도|5</v>
          </cell>
        </row>
        <row r="1532">
          <cell r="H1532">
            <v>6.25E-2</v>
          </cell>
          <cell r="I1532" t="str">
            <v>20|없음|공격 속도|0.6</v>
          </cell>
          <cell r="O1532">
            <v>0.1</v>
          </cell>
          <cell r="P1532" t="str">
            <v>20|없음|공격 속도|6</v>
          </cell>
        </row>
        <row r="1533">
          <cell r="H1533">
            <v>6.25E-2</v>
          </cell>
          <cell r="I1533" t="str">
            <v>20|없음|공격 속도|0.7</v>
          </cell>
          <cell r="O1533">
            <v>0.1</v>
          </cell>
          <cell r="P1533" t="str">
            <v>20|없음|공격 속도|7</v>
          </cell>
        </row>
        <row r="1534">
          <cell r="H1534">
            <v>6.25E-2</v>
          </cell>
          <cell r="I1534" t="str">
            <v>20|없음|공격 속도|0.8</v>
          </cell>
          <cell r="O1534">
            <v>0.1</v>
          </cell>
          <cell r="P1534" t="str">
            <v>20|없음|공격 속도|8</v>
          </cell>
        </row>
        <row r="1535">
          <cell r="H1535">
            <v>6.25E-2</v>
          </cell>
          <cell r="I1535" t="str">
            <v>20|없음|공격 속도|0.9</v>
          </cell>
          <cell r="O1535">
            <v>0.1</v>
          </cell>
          <cell r="P1535" t="str">
            <v>20|없음|공격 속도|9</v>
          </cell>
        </row>
        <row r="1536">
          <cell r="H1536">
            <v>6.25E-2</v>
          </cell>
          <cell r="I1536" t="str">
            <v>20|없음|공격 속도|1.01</v>
          </cell>
          <cell r="O1536">
            <v>0.1</v>
          </cell>
          <cell r="P1536" t="str">
            <v>20|없음|공격 속도|10</v>
          </cell>
        </row>
        <row r="1537">
          <cell r="H1537">
            <v>6.25E-2</v>
          </cell>
          <cell r="I1537" t="str">
            <v>20|없음|공격 속도|1.11</v>
          </cell>
          <cell r="O1537">
            <v>0.1</v>
          </cell>
          <cell r="P1537" t="str">
            <v>20|없음|공격 속도|11</v>
          </cell>
        </row>
        <row r="1538">
          <cell r="H1538">
            <v>6.25E-2</v>
          </cell>
          <cell r="I1538" t="str">
            <v>20|없음|공격 속도|1.21</v>
          </cell>
          <cell r="O1538">
            <v>0.1</v>
          </cell>
          <cell r="P1538" t="str">
            <v>20|없음|공격 속도|12</v>
          </cell>
        </row>
        <row r="1539">
          <cell r="H1539">
            <v>6.25E-2</v>
          </cell>
          <cell r="I1539" t="str">
            <v>20|없음|공격 속도|1.31</v>
          </cell>
          <cell r="O1539">
            <v>0.1</v>
          </cell>
          <cell r="P1539" t="str">
            <v>20|없음|공격 속도|13</v>
          </cell>
        </row>
        <row r="1540">
          <cell r="H1540">
            <v>6.25E-2</v>
          </cell>
          <cell r="I1540" t="str">
            <v>20|없음|공격 속도|1.41</v>
          </cell>
          <cell r="O1540">
            <v>0.1</v>
          </cell>
          <cell r="P1540" t="str">
            <v>20|없음|공격 속도|14</v>
          </cell>
        </row>
        <row r="1541">
          <cell r="H1541">
            <v>6.25E-2</v>
          </cell>
          <cell r="I1541" t="str">
            <v>20|없음|공격 속도|1.52</v>
          </cell>
          <cell r="O1541">
            <v>0.1</v>
          </cell>
          <cell r="P1541" t="str">
            <v>20|없음|공격 속도|15</v>
          </cell>
        </row>
        <row r="1542">
          <cell r="H1542">
            <v>6.25E-2</v>
          </cell>
          <cell r="I1542" t="str">
            <v>20|없음|공격 속도|1.62</v>
          </cell>
          <cell r="O1542">
            <v>0.1</v>
          </cell>
          <cell r="P1542" t="str">
            <v>20|없음|공격 속도|16</v>
          </cell>
        </row>
        <row r="1543">
          <cell r="H1543" t="str">
            <v>-</v>
          </cell>
          <cell r="I1543" t="str">
            <v>20|없음|공격 속도|-</v>
          </cell>
          <cell r="O1543">
            <v>0.1</v>
          </cell>
          <cell r="P1543" t="str">
            <v>20|없음|공격 속도|17</v>
          </cell>
        </row>
        <row r="1544">
          <cell r="H1544" t="str">
            <v>-</v>
          </cell>
          <cell r="I1544" t="str">
            <v>20|없음|공격 속도|-</v>
          </cell>
          <cell r="O1544">
            <v>0.1</v>
          </cell>
          <cell r="P1544" t="str">
            <v>20|없음|공격 속도|18</v>
          </cell>
        </row>
        <row r="1545">
          <cell r="H1545" t="str">
            <v>-</v>
          </cell>
          <cell r="I1545" t="str">
            <v>20|없음|공격 속도|-</v>
          </cell>
          <cell r="O1545">
            <v>0.1</v>
          </cell>
          <cell r="P1545" t="str">
            <v>20|없음|공격 속도|19</v>
          </cell>
        </row>
        <row r="1546">
          <cell r="H1546" t="str">
            <v>-</v>
          </cell>
          <cell r="I1546" t="str">
            <v>20|없음|공격 속도|-</v>
          </cell>
          <cell r="O1546">
            <v>0.1</v>
          </cell>
          <cell r="P1546" t="str">
            <v>20|없음|공격 속도|20</v>
          </cell>
        </row>
        <row r="1547">
          <cell r="H1547">
            <v>17</v>
          </cell>
          <cell r="I1547" t="str">
            <v>30|없음|힘|1</v>
          </cell>
          <cell r="O1547">
            <v>9</v>
          </cell>
          <cell r="P1547" t="str">
            <v>30|없음|힘|1</v>
          </cell>
        </row>
        <row r="1548">
          <cell r="H1548" t="str">
            <v>-</v>
          </cell>
          <cell r="I1548" t="str">
            <v>30|없음|힘|-</v>
          </cell>
          <cell r="O1548">
            <v>9</v>
          </cell>
          <cell r="P1548" t="str">
            <v>30|없음|힘|2</v>
          </cell>
        </row>
        <row r="1549">
          <cell r="H1549">
            <v>17</v>
          </cell>
          <cell r="I1549" t="str">
            <v>30|없음|민첩|1</v>
          </cell>
          <cell r="O1549">
            <v>9</v>
          </cell>
          <cell r="P1549" t="str">
            <v>30|없음|민첩|1</v>
          </cell>
        </row>
        <row r="1550">
          <cell r="H1550" t="str">
            <v>-</v>
          </cell>
          <cell r="I1550" t="str">
            <v>30|없음|민첩|-</v>
          </cell>
          <cell r="O1550">
            <v>9</v>
          </cell>
          <cell r="P1550" t="str">
            <v>30|없음|민첩|2</v>
          </cell>
        </row>
        <row r="1551">
          <cell r="H1551">
            <v>17</v>
          </cell>
          <cell r="I1551" t="str">
            <v>30|없음|지능|1</v>
          </cell>
          <cell r="O1551">
            <v>9</v>
          </cell>
          <cell r="P1551" t="str">
            <v>30|없음|지능|1</v>
          </cell>
        </row>
        <row r="1552">
          <cell r="H1552" t="str">
            <v>-</v>
          </cell>
          <cell r="I1552" t="str">
            <v>30|없음|지능|-</v>
          </cell>
          <cell r="O1552">
            <v>9</v>
          </cell>
          <cell r="P1552" t="str">
            <v>30|없음|지능|2</v>
          </cell>
        </row>
        <row r="1553">
          <cell r="H1553">
            <v>6.6666999999999996</v>
          </cell>
          <cell r="I1553" t="str">
            <v>30|없음|무거울 때 HP 회복량|1</v>
          </cell>
          <cell r="O1553">
            <v>6</v>
          </cell>
          <cell r="P1553" t="str">
            <v>30|없음|무거울 때 HP 회복량|2</v>
          </cell>
        </row>
        <row r="1554">
          <cell r="H1554">
            <v>6.6666999999999996</v>
          </cell>
          <cell r="I1554" t="str">
            <v>30|없음|무거울 때 HP 회복량|2</v>
          </cell>
          <cell r="O1554">
            <v>6</v>
          </cell>
          <cell r="P1554" t="str">
            <v>30|없음|무거울 때 HP 회복량|3</v>
          </cell>
        </row>
        <row r="1555">
          <cell r="H1555">
            <v>6.6666999999999996</v>
          </cell>
          <cell r="I1555" t="str">
            <v>30|없음|무거울 때 HP 회복량|3</v>
          </cell>
          <cell r="O1555">
            <v>6</v>
          </cell>
          <cell r="P1555" t="str">
            <v>30|없음|무거울 때 HP 회복량|4</v>
          </cell>
        </row>
        <row r="1556">
          <cell r="H1556">
            <v>6.6666999999999996</v>
          </cell>
          <cell r="I1556" t="str">
            <v>30|없음|무거울 때 MP 회복량|1</v>
          </cell>
          <cell r="O1556">
            <v>6</v>
          </cell>
          <cell r="P1556" t="str">
            <v>30|없음|무거울 때 MP 회복량|2</v>
          </cell>
        </row>
        <row r="1557">
          <cell r="H1557">
            <v>6.6666999999999996</v>
          </cell>
          <cell r="I1557" t="str">
            <v>30|없음|무거울 때 MP 회복량|2</v>
          </cell>
          <cell r="O1557">
            <v>6</v>
          </cell>
          <cell r="P1557" t="str">
            <v>30|없음|무거울 때 MP 회복량|3</v>
          </cell>
        </row>
        <row r="1558">
          <cell r="H1558">
            <v>6.6666999999999996</v>
          </cell>
          <cell r="I1558" t="str">
            <v>30|없음|무거울 때 MP 회복량|3</v>
          </cell>
          <cell r="O1558">
            <v>6</v>
          </cell>
          <cell r="P1558" t="str">
            <v>30|없음|무거울 때 MP 회복량|4</v>
          </cell>
        </row>
        <row r="1559">
          <cell r="H1559">
            <v>0.5</v>
          </cell>
          <cell r="I1559" t="str">
            <v>30|없음|HP 흡수|1</v>
          </cell>
          <cell r="O1559">
            <v>0.5</v>
          </cell>
          <cell r="P1559" t="str">
            <v>30|없음|HP 흡수|1</v>
          </cell>
        </row>
        <row r="1560">
          <cell r="H1560" t="str">
            <v>-</v>
          </cell>
          <cell r="I1560" t="str">
            <v>30|없음|HP 흡수|-</v>
          </cell>
          <cell r="O1560">
            <v>0.5</v>
          </cell>
          <cell r="P1560" t="str">
            <v>30|없음|HP 흡수|2</v>
          </cell>
        </row>
        <row r="1561">
          <cell r="H1561">
            <v>0.5</v>
          </cell>
          <cell r="I1561" t="str">
            <v>30|없음|치명타 HP 흡수|1</v>
          </cell>
          <cell r="O1561">
            <v>0.4</v>
          </cell>
          <cell r="P1561" t="str">
            <v>30|없음|치명타 HP 흡수|1</v>
          </cell>
        </row>
        <row r="1562">
          <cell r="H1562">
            <v>0.5</v>
          </cell>
          <cell r="I1562" t="str">
            <v>30|없음|치명타 HP 흡수|2</v>
          </cell>
          <cell r="O1562">
            <v>0.4</v>
          </cell>
          <cell r="P1562" t="str">
            <v>30|없음|치명타 HP 흡수|2</v>
          </cell>
        </row>
        <row r="1563">
          <cell r="H1563">
            <v>0.5</v>
          </cell>
          <cell r="I1563" t="str">
            <v>30|없음|치명타 HP 흡수|3</v>
          </cell>
          <cell r="O1563">
            <v>0.4</v>
          </cell>
          <cell r="P1563" t="str">
            <v>30|없음|치명타 HP 흡수|3</v>
          </cell>
        </row>
        <row r="1564">
          <cell r="H1564">
            <v>0.5</v>
          </cell>
          <cell r="I1564" t="str">
            <v>30|없음|치명타 HP 흡수|4</v>
          </cell>
          <cell r="O1564">
            <v>0.4</v>
          </cell>
          <cell r="P1564" t="str">
            <v>30|없음|치명타 HP 흡수|4</v>
          </cell>
        </row>
        <row r="1565">
          <cell r="H1565">
            <v>0.5</v>
          </cell>
          <cell r="I1565" t="str">
            <v>30|없음|치명타 HP 흡수|5</v>
          </cell>
          <cell r="O1565">
            <v>0.4</v>
          </cell>
          <cell r="P1565" t="str">
            <v>30|없음|치명타 HP 흡수|5</v>
          </cell>
        </row>
        <row r="1566">
          <cell r="H1566">
            <v>0.5</v>
          </cell>
          <cell r="I1566" t="str">
            <v>30|없음|치명타 HP 흡수|6</v>
          </cell>
          <cell r="O1566">
            <v>0.4</v>
          </cell>
          <cell r="P1566" t="str">
            <v>30|없음|치명타 HP 흡수|6</v>
          </cell>
        </row>
        <row r="1567">
          <cell r="H1567">
            <v>0.5</v>
          </cell>
          <cell r="I1567" t="str">
            <v>30|없음|치명타 HP 흡수|7</v>
          </cell>
          <cell r="O1567">
            <v>0.4</v>
          </cell>
          <cell r="P1567" t="str">
            <v>30|없음|치명타 HP 흡수|7</v>
          </cell>
        </row>
        <row r="1568">
          <cell r="H1568">
            <v>0.5</v>
          </cell>
          <cell r="I1568" t="str">
            <v>30|없음|치명타 HP 흡수|8</v>
          </cell>
          <cell r="O1568">
            <v>0.4</v>
          </cell>
          <cell r="P1568" t="str">
            <v>30|없음|치명타 HP 흡수|8</v>
          </cell>
        </row>
        <row r="1569">
          <cell r="H1569" t="str">
            <v>-</v>
          </cell>
          <cell r="I1569" t="str">
            <v>30|없음|치명타 HP 흡수|-</v>
          </cell>
          <cell r="O1569">
            <v>0.4</v>
          </cell>
          <cell r="P1569" t="str">
            <v>30|없음|치명타 HP 흡수|9</v>
          </cell>
        </row>
        <row r="1570">
          <cell r="H1570" t="str">
            <v>-</v>
          </cell>
          <cell r="I1570" t="str">
            <v>30|없음|치명타 HP 흡수|-</v>
          </cell>
          <cell r="O1570">
            <v>0.4</v>
          </cell>
          <cell r="P1570" t="str">
            <v>30|없음|치명타 HP 흡수|10</v>
          </cell>
        </row>
        <row r="1571">
          <cell r="H1571">
            <v>0.5</v>
          </cell>
          <cell r="I1571" t="str">
            <v>30|없음|MP 흡수|1</v>
          </cell>
          <cell r="O1571">
            <v>0.5</v>
          </cell>
          <cell r="P1571" t="str">
            <v>30|없음|MP 흡수|1</v>
          </cell>
        </row>
        <row r="1572">
          <cell r="H1572" t="str">
            <v>-</v>
          </cell>
          <cell r="I1572" t="str">
            <v>30|없음|MP 흡수|-</v>
          </cell>
          <cell r="O1572">
            <v>0.5</v>
          </cell>
          <cell r="P1572" t="str">
            <v>30|없음|MP 흡수|2</v>
          </cell>
        </row>
        <row r="1573">
          <cell r="H1573">
            <v>0.5</v>
          </cell>
          <cell r="I1573" t="str">
            <v>30|없음|치명타 MP 흡수|1</v>
          </cell>
          <cell r="O1573">
            <v>0.4</v>
          </cell>
          <cell r="P1573" t="str">
            <v>30|없음|치명타 MP 흡수|1</v>
          </cell>
        </row>
        <row r="1574">
          <cell r="H1574">
            <v>0.5</v>
          </cell>
          <cell r="I1574" t="str">
            <v>30|없음|치명타 MP 흡수|2</v>
          </cell>
          <cell r="O1574">
            <v>0.4</v>
          </cell>
          <cell r="P1574" t="str">
            <v>30|없음|치명타 MP 흡수|2</v>
          </cell>
        </row>
        <row r="1575">
          <cell r="H1575">
            <v>0.5</v>
          </cell>
          <cell r="I1575" t="str">
            <v>30|없음|치명타 MP 흡수|3</v>
          </cell>
          <cell r="O1575">
            <v>0.4</v>
          </cell>
          <cell r="P1575" t="str">
            <v>30|없음|치명타 MP 흡수|3</v>
          </cell>
        </row>
        <row r="1576">
          <cell r="H1576">
            <v>0.5</v>
          </cell>
          <cell r="I1576" t="str">
            <v>30|없음|치명타 MP 흡수|4</v>
          </cell>
          <cell r="O1576">
            <v>0.4</v>
          </cell>
          <cell r="P1576" t="str">
            <v>30|없음|치명타 MP 흡수|4</v>
          </cell>
        </row>
        <row r="1577">
          <cell r="H1577">
            <v>0.5</v>
          </cell>
          <cell r="I1577" t="str">
            <v>30|없음|치명타 MP 흡수|5</v>
          </cell>
          <cell r="O1577">
            <v>0.4</v>
          </cell>
          <cell r="P1577" t="str">
            <v>30|없음|치명타 MP 흡수|5</v>
          </cell>
        </row>
        <row r="1578">
          <cell r="H1578">
            <v>0.5</v>
          </cell>
          <cell r="I1578" t="str">
            <v>30|없음|치명타 MP 흡수|6</v>
          </cell>
          <cell r="O1578">
            <v>0.4</v>
          </cell>
          <cell r="P1578" t="str">
            <v>30|없음|치명타 MP 흡수|6</v>
          </cell>
        </row>
        <row r="1579">
          <cell r="H1579">
            <v>0.5</v>
          </cell>
          <cell r="I1579" t="str">
            <v>30|없음|치명타 MP 흡수|7</v>
          </cell>
          <cell r="O1579">
            <v>0.4</v>
          </cell>
          <cell r="P1579" t="str">
            <v>30|없음|치명타 MP 흡수|7</v>
          </cell>
        </row>
        <row r="1580">
          <cell r="H1580">
            <v>0.5</v>
          </cell>
          <cell r="I1580" t="str">
            <v>30|없음|치명타 MP 흡수|8</v>
          </cell>
          <cell r="O1580">
            <v>0.4</v>
          </cell>
          <cell r="P1580" t="str">
            <v>30|없음|치명타 MP 흡수|8</v>
          </cell>
        </row>
        <row r="1581">
          <cell r="H1581" t="str">
            <v>-</v>
          </cell>
          <cell r="I1581" t="str">
            <v>30|없음|치명타 MP 흡수|-</v>
          </cell>
          <cell r="O1581">
            <v>0.4</v>
          </cell>
          <cell r="P1581" t="str">
            <v>30|없음|치명타 MP 흡수|9</v>
          </cell>
        </row>
        <row r="1582">
          <cell r="H1582" t="str">
            <v>-</v>
          </cell>
          <cell r="I1582" t="str">
            <v>30|없음|치명타 MP 흡수|-</v>
          </cell>
          <cell r="O1582">
            <v>0.4</v>
          </cell>
          <cell r="P1582" t="str">
            <v>30|없음|치명타 MP 흡수|10</v>
          </cell>
        </row>
        <row r="1583">
          <cell r="H1583">
            <v>0.83330000000000004</v>
          </cell>
          <cell r="I1583" t="str">
            <v>40|없음|HP 흡수 확률|0.5</v>
          </cell>
          <cell r="O1583">
            <v>0.3125</v>
          </cell>
          <cell r="P1583" t="str">
            <v>40|없음|HP 흡수 확률|0.5</v>
          </cell>
        </row>
        <row r="1584">
          <cell r="H1584">
            <v>0.83330000000000004</v>
          </cell>
          <cell r="I1584" t="str">
            <v>40|없음|HP 흡수 확률|0.6</v>
          </cell>
          <cell r="O1584">
            <v>0.3125</v>
          </cell>
          <cell r="P1584" t="str">
            <v>40|없음|HP 흡수 확률|0.6</v>
          </cell>
        </row>
        <row r="1585">
          <cell r="H1585">
            <v>0.83330000000000004</v>
          </cell>
          <cell r="I1585" t="str">
            <v>40|없음|HP 흡수 확률|0.7</v>
          </cell>
          <cell r="O1585">
            <v>0.3125</v>
          </cell>
          <cell r="P1585" t="str">
            <v>40|없음|HP 흡수 확률|0.7</v>
          </cell>
        </row>
        <row r="1586">
          <cell r="H1586">
            <v>0.83330000000000004</v>
          </cell>
          <cell r="I1586" t="str">
            <v>40|없음|HP 흡수 확률|0.8</v>
          </cell>
          <cell r="O1586">
            <v>0.3125</v>
          </cell>
          <cell r="P1586" t="str">
            <v>40|없음|HP 흡수 확률|0.8</v>
          </cell>
        </row>
        <row r="1587">
          <cell r="H1587">
            <v>0.83330000000000004</v>
          </cell>
          <cell r="I1587" t="str">
            <v>40|없음|HP 흡수 확률|0.9</v>
          </cell>
          <cell r="O1587">
            <v>0.3125</v>
          </cell>
          <cell r="P1587" t="str">
            <v>40|없음|HP 흡수 확률|0.9</v>
          </cell>
        </row>
        <row r="1588">
          <cell r="H1588">
            <v>0.83330000000000004</v>
          </cell>
          <cell r="I1588" t="str">
            <v>40|없음|HP 흡수 확률|1</v>
          </cell>
          <cell r="O1588">
            <v>0.3125</v>
          </cell>
          <cell r="P1588" t="str">
            <v>40|없음|HP 흡수 확률|1</v>
          </cell>
        </row>
        <row r="1589">
          <cell r="H1589" t="str">
            <v>-</v>
          </cell>
          <cell r="I1589" t="str">
            <v>40|없음|HP 흡수 확률|-</v>
          </cell>
          <cell r="O1589">
            <v>0.3125</v>
          </cell>
          <cell r="P1589" t="str">
            <v>40|없음|HP 흡수 확률|1.1</v>
          </cell>
        </row>
        <row r="1590">
          <cell r="H1590" t="str">
            <v>-</v>
          </cell>
          <cell r="I1590" t="str">
            <v>40|없음|HP 흡수 확률|-</v>
          </cell>
          <cell r="O1590">
            <v>0.3125</v>
          </cell>
          <cell r="P1590" t="str">
            <v>40|없음|HP 흡수 확률|1.2</v>
          </cell>
        </row>
        <row r="1591">
          <cell r="H1591" t="str">
            <v>-</v>
          </cell>
          <cell r="I1591" t="str">
            <v>40|없음|HP 흡수 확률|-</v>
          </cell>
          <cell r="O1591">
            <v>0.3125</v>
          </cell>
          <cell r="P1591" t="str">
            <v>40|없음|HP 흡수 확률|1.3</v>
          </cell>
        </row>
        <row r="1592">
          <cell r="H1592" t="str">
            <v>-</v>
          </cell>
          <cell r="I1592" t="str">
            <v>40|없음|HP 흡수 확률|-</v>
          </cell>
          <cell r="O1592">
            <v>0.3125</v>
          </cell>
          <cell r="P1592" t="str">
            <v>40|없음|HP 흡수 확률|1.4</v>
          </cell>
        </row>
        <row r="1593">
          <cell r="H1593" t="str">
            <v>-</v>
          </cell>
          <cell r="I1593" t="str">
            <v>40|없음|HP 흡수 확률|-</v>
          </cell>
          <cell r="O1593">
            <v>0.3125</v>
          </cell>
          <cell r="P1593" t="str">
            <v>40|없음|HP 흡수 확률|1.5</v>
          </cell>
        </row>
        <row r="1594">
          <cell r="H1594" t="str">
            <v>-</v>
          </cell>
          <cell r="I1594" t="str">
            <v>40|없음|HP 흡수 확률|-</v>
          </cell>
          <cell r="O1594">
            <v>0.3125</v>
          </cell>
          <cell r="P1594" t="str">
            <v>40|없음|HP 흡수 확률|1.6</v>
          </cell>
        </row>
        <row r="1595">
          <cell r="H1595" t="str">
            <v>-</v>
          </cell>
          <cell r="I1595" t="str">
            <v>40|없음|HP 흡수 확률|-</v>
          </cell>
          <cell r="O1595">
            <v>0.3125</v>
          </cell>
          <cell r="P1595" t="str">
            <v>40|없음|HP 흡수 확률|1.7</v>
          </cell>
        </row>
        <row r="1596">
          <cell r="H1596" t="str">
            <v>-</v>
          </cell>
          <cell r="I1596" t="str">
            <v>40|없음|HP 흡수 확률|-</v>
          </cell>
          <cell r="O1596">
            <v>0.3125</v>
          </cell>
          <cell r="P1596" t="str">
            <v>40|없음|HP 흡수 확률|1.8</v>
          </cell>
        </row>
        <row r="1597">
          <cell r="H1597" t="str">
            <v>-</v>
          </cell>
          <cell r="I1597" t="str">
            <v>40|없음|HP 흡수 확률|-</v>
          </cell>
          <cell r="O1597">
            <v>0.3125</v>
          </cell>
          <cell r="P1597" t="str">
            <v>40|없음|HP 흡수 확률|1.9</v>
          </cell>
        </row>
        <row r="1598">
          <cell r="H1598" t="str">
            <v>-</v>
          </cell>
          <cell r="I1598" t="str">
            <v>40|없음|HP 흡수 확률|-</v>
          </cell>
          <cell r="O1598">
            <v>0.3125</v>
          </cell>
          <cell r="P1598" t="str">
            <v>40|없음|HP 흡수 확률|2</v>
          </cell>
        </row>
        <row r="1599">
          <cell r="H1599">
            <v>0.48080000000000001</v>
          </cell>
          <cell r="I1599" t="str">
            <v>40|없음|치명타 HP 흡수 확률|0.5</v>
          </cell>
          <cell r="O1599">
            <v>0.34720000000000001</v>
          </cell>
          <cell r="P1599" t="str">
            <v>40|없음|치명타 HP 흡수 확률|0.5</v>
          </cell>
        </row>
        <row r="1600">
          <cell r="H1600">
            <v>0.48080000000000001</v>
          </cell>
          <cell r="I1600" t="str">
            <v>40|없음|치명타 HP 흡수 확률|0.6</v>
          </cell>
          <cell r="O1600">
            <v>0.34720000000000001</v>
          </cell>
          <cell r="P1600" t="str">
            <v>40|없음|치명타 HP 흡수 확률|0.6</v>
          </cell>
        </row>
        <row r="1601">
          <cell r="H1601">
            <v>0.48080000000000001</v>
          </cell>
          <cell r="I1601" t="str">
            <v>40|없음|치명타 HP 흡수 확률|0.7</v>
          </cell>
          <cell r="O1601">
            <v>0.34720000000000001</v>
          </cell>
          <cell r="P1601" t="str">
            <v>40|없음|치명타 HP 흡수 확률|0.7</v>
          </cell>
        </row>
        <row r="1602">
          <cell r="H1602">
            <v>0.48080000000000001</v>
          </cell>
          <cell r="I1602" t="str">
            <v>40|없음|치명타 HP 흡수 확률|0.8</v>
          </cell>
          <cell r="O1602">
            <v>0.34720000000000001</v>
          </cell>
          <cell r="P1602" t="str">
            <v>40|없음|치명타 HP 흡수 확률|0.8</v>
          </cell>
        </row>
        <row r="1603">
          <cell r="H1603">
            <v>0.48080000000000001</v>
          </cell>
          <cell r="I1603" t="str">
            <v>40|없음|치명타 HP 흡수 확률|0.9</v>
          </cell>
          <cell r="O1603">
            <v>0.34720000000000001</v>
          </cell>
          <cell r="P1603" t="str">
            <v>40|없음|치명타 HP 흡수 확률|0.9</v>
          </cell>
        </row>
        <row r="1604">
          <cell r="H1604">
            <v>0.48080000000000001</v>
          </cell>
          <cell r="I1604" t="str">
            <v>40|없음|치명타 HP 흡수 확률|1</v>
          </cell>
          <cell r="O1604">
            <v>0.34720000000000001</v>
          </cell>
          <cell r="P1604" t="str">
            <v>40|없음|치명타 HP 흡수 확률|1</v>
          </cell>
        </row>
        <row r="1605">
          <cell r="H1605">
            <v>0.48080000000000001</v>
          </cell>
          <cell r="I1605" t="str">
            <v>40|없음|치명타 HP 흡수 확률|1.1</v>
          </cell>
          <cell r="O1605">
            <v>0.34720000000000001</v>
          </cell>
          <cell r="P1605" t="str">
            <v>40|없음|치명타 HP 흡수 확률|1.1</v>
          </cell>
        </row>
        <row r="1606">
          <cell r="H1606">
            <v>0.48080000000000001</v>
          </cell>
          <cell r="I1606" t="str">
            <v>40|없음|치명타 HP 흡수 확률|1.2</v>
          </cell>
          <cell r="O1606">
            <v>0.34720000000000001</v>
          </cell>
          <cell r="P1606" t="str">
            <v>40|없음|치명타 HP 흡수 확률|1.2</v>
          </cell>
        </row>
        <row r="1607">
          <cell r="H1607">
            <v>0.48080000000000001</v>
          </cell>
          <cell r="I1607" t="str">
            <v>40|없음|치명타 HP 흡수 확률|1.3</v>
          </cell>
          <cell r="O1607">
            <v>0.34720000000000001</v>
          </cell>
          <cell r="P1607" t="str">
            <v>40|없음|치명타 HP 흡수 확률|1.3</v>
          </cell>
        </row>
        <row r="1608">
          <cell r="H1608">
            <v>0.48080000000000001</v>
          </cell>
          <cell r="I1608" t="str">
            <v>40|없음|치명타 HP 흡수 확률|1.4</v>
          </cell>
          <cell r="O1608">
            <v>0.34720000000000001</v>
          </cell>
          <cell r="P1608" t="str">
            <v>40|없음|치명타 HP 흡수 확률|1.4</v>
          </cell>
        </row>
        <row r="1609">
          <cell r="H1609">
            <v>0.48080000000000001</v>
          </cell>
          <cell r="I1609" t="str">
            <v>40|없음|치명타 HP 흡수 확률|1.5</v>
          </cell>
          <cell r="O1609">
            <v>0.34720000000000001</v>
          </cell>
          <cell r="P1609" t="str">
            <v>40|없음|치명타 HP 흡수 확률|1.5</v>
          </cell>
        </row>
        <row r="1610">
          <cell r="H1610">
            <v>0.48080000000000001</v>
          </cell>
          <cell r="I1610" t="str">
            <v>40|없음|치명타 HP 흡수 확률|1.6</v>
          </cell>
          <cell r="O1610">
            <v>0.34720000000000001</v>
          </cell>
          <cell r="P1610" t="str">
            <v>40|없음|치명타 HP 흡수 확률|1.6</v>
          </cell>
        </row>
        <row r="1611">
          <cell r="H1611">
            <v>0.48080000000000001</v>
          </cell>
          <cell r="I1611" t="str">
            <v>40|없음|치명타 HP 흡수 확률|1.7</v>
          </cell>
          <cell r="O1611">
            <v>0.34720000000000001</v>
          </cell>
          <cell r="P1611" t="str">
            <v>40|없음|치명타 HP 흡수 확률|1.7</v>
          </cell>
        </row>
        <row r="1612">
          <cell r="H1612">
            <v>0.48080000000000001</v>
          </cell>
          <cell r="I1612" t="str">
            <v>40|없음|치명타 HP 흡수 확률|1.8</v>
          </cell>
          <cell r="O1612">
            <v>0.34720000000000001</v>
          </cell>
          <cell r="P1612" t="str">
            <v>40|없음|치명타 HP 흡수 확률|1.8</v>
          </cell>
        </row>
        <row r="1613">
          <cell r="H1613">
            <v>0.48080000000000001</v>
          </cell>
          <cell r="I1613" t="str">
            <v>40|없음|치명타 HP 흡수 확률|1.9</v>
          </cell>
          <cell r="O1613">
            <v>0.34720000000000001</v>
          </cell>
          <cell r="P1613" t="str">
            <v>40|없음|치명타 HP 흡수 확률|1.9</v>
          </cell>
        </row>
        <row r="1614">
          <cell r="H1614">
            <v>0.48080000000000001</v>
          </cell>
          <cell r="I1614" t="str">
            <v>40|없음|치명타 HP 흡수 확률|2</v>
          </cell>
          <cell r="O1614">
            <v>0.34720000000000001</v>
          </cell>
          <cell r="P1614" t="str">
            <v>40|없음|치명타 HP 흡수 확률|2</v>
          </cell>
        </row>
        <row r="1615">
          <cell r="H1615">
            <v>0.48080000000000001</v>
          </cell>
          <cell r="I1615" t="str">
            <v>40|없음|치명타 HP 흡수 확률|2.1</v>
          </cell>
          <cell r="O1615">
            <v>0.34720000000000001</v>
          </cell>
          <cell r="P1615" t="str">
            <v>40|없음|치명타 HP 흡수 확률|2.1</v>
          </cell>
        </row>
        <row r="1616">
          <cell r="H1616">
            <v>0.48080000000000001</v>
          </cell>
          <cell r="I1616" t="str">
            <v>40|없음|치명타 HP 흡수 확률|2.2</v>
          </cell>
          <cell r="O1616">
            <v>0.34720000000000001</v>
          </cell>
          <cell r="P1616" t="str">
            <v>40|없음|치명타 HP 흡수 확률|2.2</v>
          </cell>
        </row>
        <row r="1617">
          <cell r="H1617">
            <v>0.48080000000000001</v>
          </cell>
          <cell r="I1617" t="str">
            <v>40|없음|치명타 HP 흡수 확률|2.3</v>
          </cell>
          <cell r="O1617">
            <v>0.34720000000000001</v>
          </cell>
          <cell r="P1617" t="str">
            <v>40|없음|치명타 HP 흡수 확률|2.3</v>
          </cell>
        </row>
        <row r="1618">
          <cell r="H1618">
            <v>0.48080000000000001</v>
          </cell>
          <cell r="I1618" t="str">
            <v>40|없음|치명타 HP 흡수 확률|2.4</v>
          </cell>
          <cell r="O1618">
            <v>0.34720000000000001</v>
          </cell>
          <cell r="P1618" t="str">
            <v>40|없음|치명타 HP 흡수 확률|2.4</v>
          </cell>
        </row>
        <row r="1619">
          <cell r="H1619">
            <v>0.48080000000000001</v>
          </cell>
          <cell r="I1619" t="str">
            <v>40|없음|치명타 HP 흡수 확률|2.5</v>
          </cell>
          <cell r="O1619">
            <v>0.34720000000000001</v>
          </cell>
          <cell r="P1619" t="str">
            <v>40|없음|치명타 HP 흡수 확률|2.5</v>
          </cell>
        </row>
        <row r="1620">
          <cell r="H1620">
            <v>0.48080000000000001</v>
          </cell>
          <cell r="I1620" t="str">
            <v>40|없음|치명타 HP 흡수 확률|2.6</v>
          </cell>
          <cell r="O1620">
            <v>0.34720000000000001</v>
          </cell>
          <cell r="P1620" t="str">
            <v>40|없음|치명타 HP 흡수 확률|2.6</v>
          </cell>
        </row>
        <row r="1621">
          <cell r="H1621">
            <v>0.48080000000000001</v>
          </cell>
          <cell r="I1621" t="str">
            <v>40|없음|치명타 HP 흡수 확률|2.7</v>
          </cell>
          <cell r="O1621">
            <v>0.34720000000000001</v>
          </cell>
          <cell r="P1621" t="str">
            <v>40|없음|치명타 HP 흡수 확률|2.7</v>
          </cell>
        </row>
        <row r="1622">
          <cell r="H1622">
            <v>0.48080000000000001</v>
          </cell>
          <cell r="I1622" t="str">
            <v>40|없음|치명타 HP 흡수 확률|2.8</v>
          </cell>
          <cell r="O1622">
            <v>0.34720000000000001</v>
          </cell>
          <cell r="P1622" t="str">
            <v>40|없음|치명타 HP 흡수 확률|2.8</v>
          </cell>
        </row>
        <row r="1623">
          <cell r="H1623">
            <v>0.48080000000000001</v>
          </cell>
          <cell r="I1623" t="str">
            <v>40|없음|치명타 HP 흡수 확률|2.9</v>
          </cell>
          <cell r="O1623">
            <v>0.34720000000000001</v>
          </cell>
          <cell r="P1623" t="str">
            <v>40|없음|치명타 HP 흡수 확률|2.9</v>
          </cell>
        </row>
        <row r="1624">
          <cell r="H1624">
            <v>0.48080000000000001</v>
          </cell>
          <cell r="I1624" t="str">
            <v>40|없음|치명타 HP 흡수 확률|3</v>
          </cell>
          <cell r="O1624">
            <v>0.34720000000000001</v>
          </cell>
          <cell r="P1624" t="str">
            <v>40|없음|치명타 HP 흡수 확률|3</v>
          </cell>
        </row>
        <row r="1625">
          <cell r="H1625" t="str">
            <v>-</v>
          </cell>
          <cell r="I1625" t="str">
            <v>40|없음|치명타 HP 흡수 확률|-</v>
          </cell>
          <cell r="O1625">
            <v>0.34720000000000001</v>
          </cell>
          <cell r="P1625" t="str">
            <v>40|없음|치명타 HP 흡수 확률|3.1</v>
          </cell>
        </row>
        <row r="1626">
          <cell r="H1626" t="str">
            <v>-</v>
          </cell>
          <cell r="I1626" t="str">
            <v>40|없음|치명타 HP 흡수 확률|-</v>
          </cell>
          <cell r="O1626">
            <v>0.34720000000000001</v>
          </cell>
          <cell r="P1626" t="str">
            <v>40|없음|치명타 HP 흡수 확률|3.2</v>
          </cell>
        </row>
        <row r="1627">
          <cell r="H1627" t="str">
            <v>-</v>
          </cell>
          <cell r="I1627" t="str">
            <v>40|없음|치명타 HP 흡수 확률|-</v>
          </cell>
          <cell r="O1627">
            <v>0.34720000000000001</v>
          </cell>
          <cell r="P1627" t="str">
            <v>40|없음|치명타 HP 흡수 확률|3.3</v>
          </cell>
        </row>
        <row r="1628">
          <cell r="H1628" t="str">
            <v>-</v>
          </cell>
          <cell r="I1628" t="str">
            <v>40|없음|치명타 HP 흡수 확률|-</v>
          </cell>
          <cell r="O1628">
            <v>0.34720000000000001</v>
          </cell>
          <cell r="P1628" t="str">
            <v>40|없음|치명타 HP 흡수 확률|3.4</v>
          </cell>
        </row>
        <row r="1629">
          <cell r="H1629" t="str">
            <v>-</v>
          </cell>
          <cell r="I1629" t="str">
            <v>40|없음|치명타 HP 흡수 확률|-</v>
          </cell>
          <cell r="O1629">
            <v>0.34720000000000001</v>
          </cell>
          <cell r="P1629" t="str">
            <v>40|없음|치명타 HP 흡수 확률|3.5</v>
          </cell>
        </row>
        <row r="1630">
          <cell r="H1630" t="str">
            <v>-</v>
          </cell>
          <cell r="I1630" t="str">
            <v>40|없음|치명타 HP 흡수 확률|-</v>
          </cell>
          <cell r="O1630">
            <v>0.34720000000000001</v>
          </cell>
          <cell r="P1630" t="str">
            <v>40|없음|치명타 HP 흡수 확률|3.6</v>
          </cell>
        </row>
        <row r="1631">
          <cell r="H1631" t="str">
            <v>-</v>
          </cell>
          <cell r="I1631" t="str">
            <v>40|없음|치명타 HP 흡수 확률|-</v>
          </cell>
          <cell r="O1631">
            <v>0.34720000000000001</v>
          </cell>
          <cell r="P1631" t="str">
            <v>40|없음|치명타 HP 흡수 확률|3.7</v>
          </cell>
        </row>
        <row r="1632">
          <cell r="H1632" t="str">
            <v>-</v>
          </cell>
          <cell r="I1632" t="str">
            <v>40|없음|치명타 HP 흡수 확률|-</v>
          </cell>
          <cell r="O1632">
            <v>0.34720000000000001</v>
          </cell>
          <cell r="P1632" t="str">
            <v>40|없음|치명타 HP 흡수 확률|3.8</v>
          </cell>
        </row>
        <row r="1633">
          <cell r="H1633" t="str">
            <v>-</v>
          </cell>
          <cell r="I1633" t="str">
            <v>40|없음|치명타 HP 흡수 확률|-</v>
          </cell>
          <cell r="O1633">
            <v>0.34720000000000001</v>
          </cell>
          <cell r="P1633" t="str">
            <v>40|없음|치명타 HP 흡수 확률|3.9</v>
          </cell>
        </row>
        <row r="1634">
          <cell r="H1634" t="str">
            <v>-</v>
          </cell>
          <cell r="I1634" t="str">
            <v>40|없음|치명타 HP 흡수 확률|-</v>
          </cell>
          <cell r="O1634">
            <v>0.34720000000000001</v>
          </cell>
          <cell r="P1634" t="str">
            <v>40|없음|치명타 HP 흡수 확률|4</v>
          </cell>
        </row>
        <row r="1635">
          <cell r="H1635">
            <v>0.83330000000000004</v>
          </cell>
          <cell r="I1635" t="str">
            <v>40|없음|MP 흡수 확률|0.5</v>
          </cell>
          <cell r="O1635">
            <v>0.3125</v>
          </cell>
          <cell r="P1635" t="str">
            <v>40|없음|MP 흡수 확률|0.5</v>
          </cell>
        </row>
        <row r="1636">
          <cell r="H1636">
            <v>0.83330000000000004</v>
          </cell>
          <cell r="I1636" t="str">
            <v>40|없음|MP 흡수 확률|0.6</v>
          </cell>
          <cell r="O1636">
            <v>0.3125</v>
          </cell>
          <cell r="P1636" t="str">
            <v>40|없음|MP 흡수 확률|0.6</v>
          </cell>
        </row>
        <row r="1637">
          <cell r="H1637">
            <v>0.83330000000000004</v>
          </cell>
          <cell r="I1637" t="str">
            <v>40|없음|MP 흡수 확률|0.7</v>
          </cell>
          <cell r="O1637">
            <v>0.3125</v>
          </cell>
          <cell r="P1637" t="str">
            <v>40|없음|MP 흡수 확률|0.7</v>
          </cell>
        </row>
        <row r="1638">
          <cell r="H1638">
            <v>0.83330000000000004</v>
          </cell>
          <cell r="I1638" t="str">
            <v>40|없음|MP 흡수 확률|0.8</v>
          </cell>
          <cell r="O1638">
            <v>0.3125</v>
          </cell>
          <cell r="P1638" t="str">
            <v>40|없음|MP 흡수 확률|0.8</v>
          </cell>
        </row>
        <row r="1639">
          <cell r="H1639">
            <v>0.83330000000000004</v>
          </cell>
          <cell r="I1639" t="str">
            <v>40|없음|MP 흡수 확률|0.9</v>
          </cell>
          <cell r="O1639">
            <v>0.3125</v>
          </cell>
          <cell r="P1639" t="str">
            <v>40|없음|MP 흡수 확률|0.9</v>
          </cell>
        </row>
        <row r="1640">
          <cell r="H1640">
            <v>0.83330000000000004</v>
          </cell>
          <cell r="I1640" t="str">
            <v>40|없음|MP 흡수 확률|1</v>
          </cell>
          <cell r="O1640">
            <v>0.3125</v>
          </cell>
          <cell r="P1640" t="str">
            <v>40|없음|MP 흡수 확률|1</v>
          </cell>
        </row>
        <row r="1641">
          <cell r="H1641" t="str">
            <v>-</v>
          </cell>
          <cell r="I1641" t="str">
            <v>40|없음|MP 흡수 확률|-</v>
          </cell>
          <cell r="O1641">
            <v>0.3125</v>
          </cell>
          <cell r="P1641" t="str">
            <v>40|없음|MP 흡수 확률|1.1</v>
          </cell>
        </row>
        <row r="1642">
          <cell r="H1642" t="str">
            <v>-</v>
          </cell>
          <cell r="I1642" t="str">
            <v>40|없음|MP 흡수 확률|-</v>
          </cell>
          <cell r="O1642">
            <v>0.3125</v>
          </cell>
          <cell r="P1642" t="str">
            <v>40|없음|MP 흡수 확률|1.2</v>
          </cell>
        </row>
        <row r="1643">
          <cell r="H1643" t="str">
            <v>-</v>
          </cell>
          <cell r="I1643" t="str">
            <v>40|없음|MP 흡수 확률|-</v>
          </cell>
          <cell r="O1643">
            <v>0.3125</v>
          </cell>
          <cell r="P1643" t="str">
            <v>40|없음|MP 흡수 확률|1.3</v>
          </cell>
        </row>
        <row r="1644">
          <cell r="H1644" t="str">
            <v>-</v>
          </cell>
          <cell r="I1644" t="str">
            <v>40|없음|MP 흡수 확률|-</v>
          </cell>
          <cell r="O1644">
            <v>0.3125</v>
          </cell>
          <cell r="P1644" t="str">
            <v>40|없음|MP 흡수 확률|1.4</v>
          </cell>
        </row>
        <row r="1645">
          <cell r="H1645" t="str">
            <v>-</v>
          </cell>
          <cell r="I1645" t="str">
            <v>40|없음|MP 흡수 확률|-</v>
          </cell>
          <cell r="O1645">
            <v>0.3125</v>
          </cell>
          <cell r="P1645" t="str">
            <v>40|없음|MP 흡수 확률|1.5</v>
          </cell>
        </row>
        <row r="1646">
          <cell r="H1646" t="str">
            <v>-</v>
          </cell>
          <cell r="I1646" t="str">
            <v>40|없음|MP 흡수 확률|-</v>
          </cell>
          <cell r="O1646">
            <v>0.3125</v>
          </cell>
          <cell r="P1646" t="str">
            <v>40|없음|MP 흡수 확률|1.6</v>
          </cell>
        </row>
        <row r="1647">
          <cell r="H1647" t="str">
            <v>-</v>
          </cell>
          <cell r="I1647" t="str">
            <v>40|없음|MP 흡수 확률|-</v>
          </cell>
          <cell r="O1647">
            <v>0.3125</v>
          </cell>
          <cell r="P1647" t="str">
            <v>40|없음|MP 흡수 확률|1.7</v>
          </cell>
        </row>
        <row r="1648">
          <cell r="H1648" t="str">
            <v>-</v>
          </cell>
          <cell r="I1648" t="str">
            <v>40|없음|MP 흡수 확률|-</v>
          </cell>
          <cell r="O1648">
            <v>0.3125</v>
          </cell>
          <cell r="P1648" t="str">
            <v>40|없음|MP 흡수 확률|1.8</v>
          </cell>
        </row>
        <row r="1649">
          <cell r="H1649" t="str">
            <v>-</v>
          </cell>
          <cell r="I1649" t="str">
            <v>40|없음|MP 흡수 확률|-</v>
          </cell>
          <cell r="O1649">
            <v>0.3125</v>
          </cell>
          <cell r="P1649" t="str">
            <v>40|없음|MP 흡수 확률|1.9</v>
          </cell>
        </row>
        <row r="1650">
          <cell r="H1650" t="str">
            <v>-</v>
          </cell>
          <cell r="I1650" t="str">
            <v>40|없음|MP 흡수 확률|-</v>
          </cell>
          <cell r="O1650">
            <v>0.3125</v>
          </cell>
          <cell r="P1650" t="str">
            <v>40|없음|MP 흡수 확률|2</v>
          </cell>
        </row>
        <row r="1651">
          <cell r="H1651">
            <v>0.48080000000000001</v>
          </cell>
          <cell r="I1651" t="str">
            <v>40|없음|치명타 MP 흡수 확률|0.5</v>
          </cell>
          <cell r="O1651">
            <v>0.34720000000000001</v>
          </cell>
          <cell r="P1651" t="str">
            <v>40|없음|치명타 MP 흡수 확률|0.5</v>
          </cell>
        </row>
        <row r="1652">
          <cell r="H1652">
            <v>0.48080000000000001</v>
          </cell>
          <cell r="I1652" t="str">
            <v>40|없음|치명타 MP 흡수 확률|0.6</v>
          </cell>
          <cell r="O1652">
            <v>0.34720000000000001</v>
          </cell>
          <cell r="P1652" t="str">
            <v>40|없음|치명타 MP 흡수 확률|0.6</v>
          </cell>
        </row>
        <row r="1653">
          <cell r="H1653">
            <v>0.48080000000000001</v>
          </cell>
          <cell r="I1653" t="str">
            <v>40|없음|치명타 MP 흡수 확률|0.7</v>
          </cell>
          <cell r="O1653">
            <v>0.34720000000000001</v>
          </cell>
          <cell r="P1653" t="str">
            <v>40|없음|치명타 MP 흡수 확률|0.7</v>
          </cell>
        </row>
        <row r="1654">
          <cell r="H1654">
            <v>0.48080000000000001</v>
          </cell>
          <cell r="I1654" t="str">
            <v>40|없음|치명타 MP 흡수 확률|0.8</v>
          </cell>
          <cell r="O1654">
            <v>0.34720000000000001</v>
          </cell>
          <cell r="P1654" t="str">
            <v>40|없음|치명타 MP 흡수 확률|0.8</v>
          </cell>
        </row>
        <row r="1655">
          <cell r="H1655">
            <v>0.48080000000000001</v>
          </cell>
          <cell r="I1655" t="str">
            <v>40|없음|치명타 MP 흡수 확률|0.9</v>
          </cell>
          <cell r="O1655">
            <v>0.34720000000000001</v>
          </cell>
          <cell r="P1655" t="str">
            <v>40|없음|치명타 MP 흡수 확률|0.9</v>
          </cell>
        </row>
        <row r="1656">
          <cell r="H1656">
            <v>0.48080000000000001</v>
          </cell>
          <cell r="I1656" t="str">
            <v>40|없음|치명타 MP 흡수 확률|1</v>
          </cell>
          <cell r="O1656">
            <v>0.34720000000000001</v>
          </cell>
          <cell r="P1656" t="str">
            <v>40|없음|치명타 MP 흡수 확률|1</v>
          </cell>
        </row>
        <row r="1657">
          <cell r="H1657">
            <v>0.48080000000000001</v>
          </cell>
          <cell r="I1657" t="str">
            <v>40|없음|치명타 MP 흡수 확률|1.1</v>
          </cell>
          <cell r="O1657">
            <v>0.34720000000000001</v>
          </cell>
          <cell r="P1657" t="str">
            <v>40|없음|치명타 MP 흡수 확률|1.1</v>
          </cell>
        </row>
        <row r="1658">
          <cell r="H1658">
            <v>0.48080000000000001</v>
          </cell>
          <cell r="I1658" t="str">
            <v>40|없음|치명타 MP 흡수 확률|1.2</v>
          </cell>
          <cell r="O1658">
            <v>0.34720000000000001</v>
          </cell>
          <cell r="P1658" t="str">
            <v>40|없음|치명타 MP 흡수 확률|1.2</v>
          </cell>
        </row>
        <row r="1659">
          <cell r="H1659">
            <v>0.48080000000000001</v>
          </cell>
          <cell r="I1659" t="str">
            <v>40|없음|치명타 MP 흡수 확률|1.3</v>
          </cell>
          <cell r="O1659">
            <v>0.34720000000000001</v>
          </cell>
          <cell r="P1659" t="str">
            <v>40|없음|치명타 MP 흡수 확률|1.3</v>
          </cell>
        </row>
        <row r="1660">
          <cell r="H1660">
            <v>0.48080000000000001</v>
          </cell>
          <cell r="I1660" t="str">
            <v>40|없음|치명타 MP 흡수 확률|1.4</v>
          </cell>
          <cell r="O1660">
            <v>0.34720000000000001</v>
          </cell>
          <cell r="P1660" t="str">
            <v>40|없음|치명타 MP 흡수 확률|1.4</v>
          </cell>
        </row>
        <row r="1661">
          <cell r="H1661">
            <v>0.48080000000000001</v>
          </cell>
          <cell r="I1661" t="str">
            <v>40|없음|치명타 MP 흡수 확률|1.5</v>
          </cell>
          <cell r="O1661">
            <v>0.34720000000000001</v>
          </cell>
          <cell r="P1661" t="str">
            <v>40|없음|치명타 MP 흡수 확률|1.5</v>
          </cell>
        </row>
        <row r="1662">
          <cell r="H1662">
            <v>0.48080000000000001</v>
          </cell>
          <cell r="I1662" t="str">
            <v>40|없음|치명타 MP 흡수 확률|1.6</v>
          </cell>
          <cell r="O1662">
            <v>0.34720000000000001</v>
          </cell>
          <cell r="P1662" t="str">
            <v>40|없음|치명타 MP 흡수 확률|1.6</v>
          </cell>
        </row>
        <row r="1663">
          <cell r="H1663">
            <v>0.48080000000000001</v>
          </cell>
          <cell r="I1663" t="str">
            <v>40|없음|치명타 MP 흡수 확률|1.7</v>
          </cell>
          <cell r="O1663">
            <v>0.34720000000000001</v>
          </cell>
          <cell r="P1663" t="str">
            <v>40|없음|치명타 MP 흡수 확률|1.7</v>
          </cell>
        </row>
        <row r="1664">
          <cell r="H1664">
            <v>0.48080000000000001</v>
          </cell>
          <cell r="I1664" t="str">
            <v>40|없음|치명타 MP 흡수 확률|1.8</v>
          </cell>
          <cell r="O1664">
            <v>0.34720000000000001</v>
          </cell>
          <cell r="P1664" t="str">
            <v>40|없음|치명타 MP 흡수 확률|1.8</v>
          </cell>
        </row>
        <row r="1665">
          <cell r="H1665">
            <v>0.48080000000000001</v>
          </cell>
          <cell r="I1665" t="str">
            <v>40|없음|치명타 MP 흡수 확률|1.9</v>
          </cell>
          <cell r="O1665">
            <v>0.34720000000000001</v>
          </cell>
          <cell r="P1665" t="str">
            <v>40|없음|치명타 MP 흡수 확률|1.9</v>
          </cell>
        </row>
        <row r="1666">
          <cell r="H1666">
            <v>0.48080000000000001</v>
          </cell>
          <cell r="I1666" t="str">
            <v>40|없음|치명타 MP 흡수 확률|2</v>
          </cell>
          <cell r="O1666">
            <v>0.34720000000000001</v>
          </cell>
          <cell r="P1666" t="str">
            <v>40|없음|치명타 MP 흡수 확률|2</v>
          </cell>
        </row>
        <row r="1667">
          <cell r="H1667">
            <v>0.48080000000000001</v>
          </cell>
          <cell r="I1667" t="str">
            <v>40|없음|치명타 MP 흡수 확률|2.1</v>
          </cell>
          <cell r="O1667">
            <v>0.34720000000000001</v>
          </cell>
          <cell r="P1667" t="str">
            <v>40|없음|치명타 MP 흡수 확률|2.1</v>
          </cell>
        </row>
        <row r="1668">
          <cell r="H1668">
            <v>0.48080000000000001</v>
          </cell>
          <cell r="I1668" t="str">
            <v>40|없음|치명타 MP 흡수 확률|2.2</v>
          </cell>
          <cell r="O1668">
            <v>0.34720000000000001</v>
          </cell>
          <cell r="P1668" t="str">
            <v>40|없음|치명타 MP 흡수 확률|2.2</v>
          </cell>
        </row>
        <row r="1669">
          <cell r="H1669">
            <v>0.48080000000000001</v>
          </cell>
          <cell r="I1669" t="str">
            <v>40|없음|치명타 MP 흡수 확률|2.3</v>
          </cell>
          <cell r="O1669">
            <v>0.34720000000000001</v>
          </cell>
          <cell r="P1669" t="str">
            <v>40|없음|치명타 MP 흡수 확률|2.3</v>
          </cell>
        </row>
        <row r="1670">
          <cell r="H1670">
            <v>0.48080000000000001</v>
          </cell>
          <cell r="I1670" t="str">
            <v>40|없음|치명타 MP 흡수 확률|2.4</v>
          </cell>
          <cell r="O1670">
            <v>0.34720000000000001</v>
          </cell>
          <cell r="P1670" t="str">
            <v>40|없음|치명타 MP 흡수 확률|2.4</v>
          </cell>
        </row>
        <row r="1671">
          <cell r="H1671">
            <v>0.48080000000000001</v>
          </cell>
          <cell r="I1671" t="str">
            <v>40|없음|치명타 MP 흡수 확률|2.5</v>
          </cell>
          <cell r="O1671">
            <v>0.34720000000000001</v>
          </cell>
          <cell r="P1671" t="str">
            <v>40|없음|치명타 MP 흡수 확률|2.5</v>
          </cell>
        </row>
        <row r="1672">
          <cell r="H1672">
            <v>0.48080000000000001</v>
          </cell>
          <cell r="I1672" t="str">
            <v>40|없음|치명타 MP 흡수 확률|2.6</v>
          </cell>
          <cell r="O1672">
            <v>0.34720000000000001</v>
          </cell>
          <cell r="P1672" t="str">
            <v>40|없음|치명타 MP 흡수 확률|2.6</v>
          </cell>
        </row>
        <row r="1673">
          <cell r="H1673">
            <v>0.48080000000000001</v>
          </cell>
          <cell r="I1673" t="str">
            <v>40|없음|치명타 MP 흡수 확률|2.7</v>
          </cell>
          <cell r="O1673">
            <v>0.34720000000000001</v>
          </cell>
          <cell r="P1673" t="str">
            <v>40|없음|치명타 MP 흡수 확률|2.7</v>
          </cell>
        </row>
        <row r="1674">
          <cell r="H1674">
            <v>0.48080000000000001</v>
          </cell>
          <cell r="I1674" t="str">
            <v>40|없음|치명타 MP 흡수 확률|2.8</v>
          </cell>
          <cell r="O1674">
            <v>0.34720000000000001</v>
          </cell>
          <cell r="P1674" t="str">
            <v>40|없음|치명타 MP 흡수 확률|2.8</v>
          </cell>
        </row>
        <row r="1675">
          <cell r="H1675">
            <v>0.48080000000000001</v>
          </cell>
          <cell r="I1675" t="str">
            <v>40|없음|치명타 MP 흡수 확률|2.9</v>
          </cell>
          <cell r="O1675">
            <v>0.34720000000000001</v>
          </cell>
          <cell r="P1675" t="str">
            <v>40|없음|치명타 MP 흡수 확률|2.9</v>
          </cell>
        </row>
        <row r="1676">
          <cell r="H1676">
            <v>0.48080000000000001</v>
          </cell>
          <cell r="I1676" t="str">
            <v>40|없음|치명타 MP 흡수 확률|3</v>
          </cell>
          <cell r="O1676">
            <v>0.34720000000000001</v>
          </cell>
          <cell r="P1676" t="str">
            <v>40|없음|치명타 MP 흡수 확률|3</v>
          </cell>
        </row>
        <row r="1677">
          <cell r="H1677" t="str">
            <v>-</v>
          </cell>
          <cell r="I1677" t="str">
            <v>40|없음|치명타 MP 흡수 확률|-</v>
          </cell>
          <cell r="O1677">
            <v>0.34720000000000001</v>
          </cell>
          <cell r="P1677" t="str">
            <v>40|없음|치명타 MP 흡수 확률|3.1</v>
          </cell>
        </row>
        <row r="1678">
          <cell r="H1678" t="str">
            <v>-</v>
          </cell>
          <cell r="I1678" t="str">
            <v>40|없음|치명타 MP 흡수 확률|-</v>
          </cell>
          <cell r="O1678">
            <v>0.34720000000000001</v>
          </cell>
          <cell r="P1678" t="str">
            <v>40|없음|치명타 MP 흡수 확률|3.2</v>
          </cell>
        </row>
        <row r="1679">
          <cell r="H1679" t="str">
            <v>-</v>
          </cell>
          <cell r="I1679" t="str">
            <v>40|없음|치명타 MP 흡수 확률|-</v>
          </cell>
          <cell r="O1679">
            <v>0.34720000000000001</v>
          </cell>
          <cell r="P1679" t="str">
            <v>40|없음|치명타 MP 흡수 확률|3.3</v>
          </cell>
        </row>
        <row r="1680">
          <cell r="H1680" t="str">
            <v>-</v>
          </cell>
          <cell r="I1680" t="str">
            <v>40|없음|치명타 MP 흡수 확률|-</v>
          </cell>
          <cell r="O1680">
            <v>0.34720000000000001</v>
          </cell>
          <cell r="P1680" t="str">
            <v>40|없음|치명타 MP 흡수 확률|3.4</v>
          </cell>
        </row>
        <row r="1681">
          <cell r="H1681" t="str">
            <v>-</v>
          </cell>
          <cell r="I1681" t="str">
            <v>40|없음|치명타 MP 흡수 확률|-</v>
          </cell>
          <cell r="O1681">
            <v>0.34720000000000001</v>
          </cell>
          <cell r="P1681" t="str">
            <v>40|없음|치명타 MP 흡수 확률|3.5</v>
          </cell>
        </row>
        <row r="1682">
          <cell r="H1682" t="str">
            <v>-</v>
          </cell>
          <cell r="I1682" t="str">
            <v>40|없음|치명타 MP 흡수 확률|-</v>
          </cell>
          <cell r="O1682">
            <v>0.34720000000000001</v>
          </cell>
          <cell r="P1682" t="str">
            <v>40|없음|치명타 MP 흡수 확률|3.6</v>
          </cell>
        </row>
        <row r="1683">
          <cell r="H1683" t="str">
            <v>-</v>
          </cell>
          <cell r="I1683" t="str">
            <v>40|없음|치명타 MP 흡수 확률|-</v>
          </cell>
          <cell r="O1683">
            <v>0.34720000000000001</v>
          </cell>
          <cell r="P1683" t="str">
            <v>40|없음|치명타 MP 흡수 확률|3.7</v>
          </cell>
        </row>
        <row r="1684">
          <cell r="H1684" t="str">
            <v>-</v>
          </cell>
          <cell r="I1684" t="str">
            <v>40|없음|치명타 MP 흡수 확률|-</v>
          </cell>
          <cell r="O1684">
            <v>0.34720000000000001</v>
          </cell>
          <cell r="P1684" t="str">
            <v>40|없음|치명타 MP 흡수 확률|3.8</v>
          </cell>
        </row>
        <row r="1685">
          <cell r="H1685" t="str">
            <v>-</v>
          </cell>
          <cell r="I1685" t="str">
            <v>40|없음|치명타 MP 흡수 확률|-</v>
          </cell>
          <cell r="O1685">
            <v>0.34720000000000001</v>
          </cell>
          <cell r="P1685" t="str">
            <v>40|없음|치명타 MP 흡수 확률|3.9</v>
          </cell>
        </row>
        <row r="1686">
          <cell r="H1686" t="str">
            <v>-</v>
          </cell>
          <cell r="I1686" t="str">
            <v>40|없음|치명타 MP 흡수 확률|-</v>
          </cell>
          <cell r="O1686">
            <v>0.34720000000000001</v>
          </cell>
          <cell r="P1686" t="str">
            <v>40|없음|치명타 MP 흡수 확률|4</v>
          </cell>
        </row>
        <row r="1687">
          <cell r="H1687">
            <v>1.25</v>
          </cell>
          <cell r="I1687" t="str">
            <v>40|PVP|물리 공격력(원거리)|1</v>
          </cell>
          <cell r="O1687">
            <v>1.25</v>
          </cell>
          <cell r="P1687" t="str">
            <v>40|PVP|물리 공격력(원거리)|2</v>
          </cell>
        </row>
        <row r="1688">
          <cell r="H1688">
            <v>1.25</v>
          </cell>
          <cell r="I1688" t="str">
            <v>40|PVP|물리 공격력(원거리)|2</v>
          </cell>
          <cell r="O1688">
            <v>1.25</v>
          </cell>
          <cell r="P1688" t="str">
            <v>40|PVP|물리 공격력(원거리)|3</v>
          </cell>
        </row>
        <row r="1689">
          <cell r="H1689">
            <v>1.25</v>
          </cell>
          <cell r="I1689" t="str">
            <v>40|PVP|물리 공격력(원거리)|3</v>
          </cell>
          <cell r="O1689">
            <v>1.25</v>
          </cell>
          <cell r="P1689" t="str">
            <v>40|PVP|물리 공격력(원거리)|4</v>
          </cell>
        </row>
        <row r="1690">
          <cell r="H1690">
            <v>1.25</v>
          </cell>
          <cell r="I1690" t="str">
            <v>40|PVP|물리 공격력(원거리)|4</v>
          </cell>
          <cell r="O1690">
            <v>1.25</v>
          </cell>
          <cell r="P1690" t="str">
            <v>40|PVP|물리 공격력(원거리)|5</v>
          </cell>
        </row>
        <row r="1691">
          <cell r="H1691">
            <v>10</v>
          </cell>
          <cell r="I1691" t="str">
            <v>40|PVP|물리 명중력(원거리)|1</v>
          </cell>
          <cell r="O1691">
            <v>10</v>
          </cell>
          <cell r="P1691" t="str">
            <v>40|PVP|물리 명중력(원거리)|2</v>
          </cell>
        </row>
        <row r="1692">
          <cell r="H1692">
            <v>10</v>
          </cell>
          <cell r="I1692" t="str">
            <v>40|PVP|물리 명중력(원거리)|2</v>
          </cell>
          <cell r="O1692">
            <v>10</v>
          </cell>
          <cell r="P1692" t="str">
            <v>40|PVP|물리 명중력(원거리)|3</v>
          </cell>
        </row>
        <row r="1693">
          <cell r="H1693">
            <v>10</v>
          </cell>
          <cell r="I1693" t="str">
            <v>40|PVP|물리 명중력(원거리)|3</v>
          </cell>
          <cell r="O1693">
            <v>10</v>
          </cell>
          <cell r="P1693" t="str">
            <v>40|PVP|물리 명중력(원거리)|4</v>
          </cell>
        </row>
        <row r="1694">
          <cell r="H1694">
            <v>3.75</v>
          </cell>
          <cell r="I1694" t="str">
            <v>40|PVP|치명타 확률|0.5</v>
          </cell>
          <cell r="O1694">
            <v>3.3332999999999999</v>
          </cell>
          <cell r="P1694" t="str">
            <v>40|PVP|치명타 확률|1</v>
          </cell>
        </row>
        <row r="1695">
          <cell r="H1695">
            <v>3.75</v>
          </cell>
          <cell r="I1695" t="str">
            <v>40|PVP|치명타 확률|1</v>
          </cell>
          <cell r="O1695">
            <v>3.3332999999999999</v>
          </cell>
          <cell r="P1695" t="str">
            <v>40|PVP|치명타 확률|1.5</v>
          </cell>
        </row>
        <row r="1696">
          <cell r="H1696">
            <v>3.75</v>
          </cell>
          <cell r="I1696" t="str">
            <v>40|PVP|치명타 확률|1.5</v>
          </cell>
          <cell r="O1696">
            <v>3.3332999999999999</v>
          </cell>
          <cell r="P1696" t="str">
            <v>40|PVP|치명타 확률|2</v>
          </cell>
        </row>
        <row r="1697">
          <cell r="H1697">
            <v>3.75</v>
          </cell>
          <cell r="I1697" t="str">
            <v>40|PVP|치명타 확률|2</v>
          </cell>
          <cell r="O1697">
            <v>3.3332999999999999</v>
          </cell>
          <cell r="P1697" t="str">
            <v>40|PVP|치명타 확률|2.5</v>
          </cell>
        </row>
        <row r="1698">
          <cell r="H1698">
            <v>3.75</v>
          </cell>
          <cell r="I1698" t="str">
            <v>40|PVP|치명타 확률|2.5</v>
          </cell>
          <cell r="O1698">
            <v>3.3332999999999999</v>
          </cell>
          <cell r="P1698" t="str">
            <v>40|PVP|치명타 확률|3</v>
          </cell>
        </row>
        <row r="1699">
          <cell r="H1699">
            <v>3.75</v>
          </cell>
          <cell r="I1699" t="str">
            <v>40|PVP|치명타 확률|3</v>
          </cell>
          <cell r="O1699">
            <v>3.3332999999999999</v>
          </cell>
          <cell r="P1699" t="str">
            <v>40|PVP|치명타 확률|3.5</v>
          </cell>
        </row>
        <row r="1700">
          <cell r="H1700">
            <v>3.75</v>
          </cell>
          <cell r="I1700" t="str">
            <v>40|PVP|치명타 확률|3.5</v>
          </cell>
          <cell r="O1700">
            <v>3.3332999999999999</v>
          </cell>
          <cell r="P1700" t="str">
            <v>40|PVP|치명타 확률|4</v>
          </cell>
        </row>
        <row r="1701">
          <cell r="H1701">
            <v>3.75</v>
          </cell>
          <cell r="I1701" t="str">
            <v>40|PVP|치명타 확률|4</v>
          </cell>
          <cell r="O1701">
            <v>3.3332999999999999</v>
          </cell>
          <cell r="P1701" t="str">
            <v>40|PVP|치명타 확률|4.5</v>
          </cell>
        </row>
        <row r="1702">
          <cell r="H1702" t="str">
            <v>-</v>
          </cell>
          <cell r="I1702" t="str">
            <v>40|PVP|치명타 확률|-</v>
          </cell>
          <cell r="O1702">
            <v>3.3332999999999999</v>
          </cell>
          <cell r="P1702" t="str">
            <v>40|PVP|치명타 확률|5</v>
          </cell>
        </row>
        <row r="1703">
          <cell r="I1703" t="str">
            <v>40||PVP|치명타 확률|</v>
          </cell>
          <cell r="P1703" t="str">
            <v>40|PVP|치명타 확률|</v>
          </cell>
        </row>
        <row r="1704">
          <cell r="I1704"/>
          <cell r="P1704" t="str">
            <v>|PVP|치명타 확률|</v>
          </cell>
        </row>
        <row r="1705">
          <cell r="I1705"/>
          <cell r="P1705" t="str">
            <v>▶ 아이템각인_무기_아처(초월)|PVP|치명타 확률|</v>
          </cell>
        </row>
        <row r="1706">
          <cell r="H1706"/>
          <cell r="I1706" t="str">
            <v>단계||슬레인 타입|능력치 옵션|</v>
          </cell>
          <cell r="O1706"/>
          <cell r="P1706" t="str">
            <v>단계|슬레인 타입|능력치 옵션|</v>
          </cell>
        </row>
        <row r="1707">
          <cell r="H1707" t="str">
            <v>세부 옵션 
기획 확률(%)</v>
          </cell>
          <cell r="I1707" t="str">
            <v>단계||슬레인 타입|능력치 옵션|옵션 수치</v>
          </cell>
          <cell r="O1707" t="str">
            <v>세부 옵션
기획 확률(%)</v>
          </cell>
          <cell r="P1707" t="str">
            <v>단계|슬레인 타입|능력치 옵션|옵션 수치</v>
          </cell>
        </row>
        <row r="1708">
          <cell r="H1708">
            <v>0.25</v>
          </cell>
          <cell r="I1708" t="str">
            <v>10|없음|물리 공격력(원거리)|1</v>
          </cell>
          <cell r="O1708">
            <v>0.28570000000000001</v>
          </cell>
          <cell r="P1708" t="str">
            <v>10|없음|물리 공격력(원거리)|2</v>
          </cell>
        </row>
        <row r="1709">
          <cell r="H1709">
            <v>0.25</v>
          </cell>
          <cell r="I1709" t="str">
            <v>10|없음|물리 공격력(원거리)|2</v>
          </cell>
          <cell r="O1709">
            <v>0.28570000000000001</v>
          </cell>
          <cell r="P1709" t="str">
            <v>10|없음|물리 공격력(원거리)|3</v>
          </cell>
        </row>
        <row r="1710">
          <cell r="H1710">
            <v>0.25</v>
          </cell>
          <cell r="I1710" t="str">
            <v>10|없음|물리 공격력(원거리)|3</v>
          </cell>
          <cell r="O1710">
            <v>0.28570000000000001</v>
          </cell>
          <cell r="P1710" t="str">
            <v>10|없음|물리 공격력(원거리)|4</v>
          </cell>
        </row>
        <row r="1711">
          <cell r="H1711">
            <v>0.25</v>
          </cell>
          <cell r="I1711" t="str">
            <v>10|없음|물리 공격력(원거리)|4</v>
          </cell>
          <cell r="O1711">
            <v>0.28570000000000001</v>
          </cell>
          <cell r="P1711" t="str">
            <v>10|없음|물리 공격력(원거리)|5</v>
          </cell>
        </row>
        <row r="1712">
          <cell r="H1712" t="str">
            <v>-</v>
          </cell>
          <cell r="I1712" t="str">
            <v>10|없음|물리 공격력(원거리)|-</v>
          </cell>
          <cell r="O1712">
            <v>0.28570000000000001</v>
          </cell>
          <cell r="P1712" t="str">
            <v>10|없음|물리 공격력(원거리)|6</v>
          </cell>
        </row>
        <row r="1713">
          <cell r="H1713" t="str">
            <v>-</v>
          </cell>
          <cell r="I1713" t="str">
            <v>10|없음|물리 공격력(원거리)|-</v>
          </cell>
          <cell r="O1713">
            <v>0.28570000000000001</v>
          </cell>
          <cell r="P1713" t="str">
            <v>10|없음|물리 공격력(원거리)|7</v>
          </cell>
        </row>
        <row r="1714">
          <cell r="H1714" t="str">
            <v>-</v>
          </cell>
          <cell r="I1714" t="str">
            <v>10|없음|물리 공격력(원거리)|-</v>
          </cell>
          <cell r="O1714">
            <v>0.28570000000000001</v>
          </cell>
          <cell r="P1714" t="str">
            <v>10|없음|물리 공격력(원거리)|8</v>
          </cell>
        </row>
        <row r="1715">
          <cell r="H1715">
            <v>1</v>
          </cell>
          <cell r="I1715" t="str">
            <v>10|크리처|물리 공격력(원거리)|1</v>
          </cell>
          <cell r="O1715">
            <v>0.57140000000000002</v>
          </cell>
          <cell r="P1715" t="str">
            <v>10|크리처|물리 공격력(원거리)|2</v>
          </cell>
        </row>
        <row r="1716">
          <cell r="H1716">
            <v>1</v>
          </cell>
          <cell r="I1716" t="str">
            <v>10|크리처|물리 공격력(원거리)|2</v>
          </cell>
          <cell r="O1716">
            <v>0.57140000000000002</v>
          </cell>
          <cell r="P1716" t="str">
            <v>10|크리처|물리 공격력(원거리)|3</v>
          </cell>
        </row>
        <row r="1717">
          <cell r="H1717">
            <v>1</v>
          </cell>
          <cell r="I1717" t="str">
            <v>10|크리처|물리 공격력(원거리)|3</v>
          </cell>
          <cell r="O1717">
            <v>0.57140000000000002</v>
          </cell>
          <cell r="P1717" t="str">
            <v>10|크리처|물리 공격력(원거리)|4</v>
          </cell>
        </row>
        <row r="1718">
          <cell r="H1718">
            <v>1</v>
          </cell>
          <cell r="I1718" t="str">
            <v>10|크리처|물리 공격력(원거리)|4</v>
          </cell>
          <cell r="O1718">
            <v>0.57140000000000002</v>
          </cell>
          <cell r="P1718" t="str">
            <v>10|크리처|물리 공격력(원거리)|5</v>
          </cell>
        </row>
        <row r="1719">
          <cell r="H1719" t="str">
            <v>-</v>
          </cell>
          <cell r="I1719" t="str">
            <v>10|크리처|물리 공격력(원거리)|-</v>
          </cell>
          <cell r="O1719">
            <v>0.57140000000000002</v>
          </cell>
          <cell r="P1719" t="str">
            <v>10|크리처|물리 공격력(원거리)|6</v>
          </cell>
        </row>
        <row r="1720">
          <cell r="H1720" t="str">
            <v>-</v>
          </cell>
          <cell r="I1720" t="str">
            <v>10|크리처|물리 공격력(원거리)|-</v>
          </cell>
          <cell r="O1720">
            <v>0.57140000000000002</v>
          </cell>
          <cell r="P1720" t="str">
            <v>10|크리처|물리 공격력(원거리)|7</v>
          </cell>
        </row>
        <row r="1721">
          <cell r="H1721" t="str">
            <v>-</v>
          </cell>
          <cell r="I1721" t="str">
            <v>10|크리처|물리 공격력(원거리)|-</v>
          </cell>
          <cell r="O1721">
            <v>0.57140000000000002</v>
          </cell>
          <cell r="P1721" t="str">
            <v>10|크리처|물리 공격력(원거리)|8</v>
          </cell>
        </row>
        <row r="1722">
          <cell r="H1722">
            <v>1</v>
          </cell>
          <cell r="I1722" t="str">
            <v>10|언데드|물리 공격력(원거리)|1</v>
          </cell>
          <cell r="O1722">
            <v>0.57140000000000002</v>
          </cell>
          <cell r="P1722" t="str">
            <v>10|언데드|물리 공격력(원거리)|2</v>
          </cell>
        </row>
        <row r="1723">
          <cell r="H1723">
            <v>1</v>
          </cell>
          <cell r="I1723" t="str">
            <v>10|언데드|물리 공격력(원거리)|2</v>
          </cell>
          <cell r="O1723">
            <v>0.57140000000000002</v>
          </cell>
          <cell r="P1723" t="str">
            <v>10|언데드|물리 공격력(원거리)|3</v>
          </cell>
        </row>
        <row r="1724">
          <cell r="H1724">
            <v>1</v>
          </cell>
          <cell r="I1724" t="str">
            <v>10|언데드|물리 공격력(원거리)|3</v>
          </cell>
          <cell r="O1724">
            <v>0.57140000000000002</v>
          </cell>
          <cell r="P1724" t="str">
            <v>10|언데드|물리 공격력(원거리)|4</v>
          </cell>
        </row>
        <row r="1725">
          <cell r="H1725">
            <v>1</v>
          </cell>
          <cell r="I1725" t="str">
            <v>10|언데드|물리 공격력(원거리)|4</v>
          </cell>
          <cell r="O1725">
            <v>0.57140000000000002</v>
          </cell>
          <cell r="P1725" t="str">
            <v>10|언데드|물리 공격력(원거리)|5</v>
          </cell>
        </row>
        <row r="1726">
          <cell r="H1726" t="str">
            <v>-</v>
          </cell>
          <cell r="I1726" t="str">
            <v>10|언데드|물리 공격력(원거리)|-</v>
          </cell>
          <cell r="O1726">
            <v>0.57140000000000002</v>
          </cell>
          <cell r="P1726" t="str">
            <v>10|언데드|물리 공격력(원거리)|6</v>
          </cell>
        </row>
        <row r="1727">
          <cell r="H1727" t="str">
            <v>-</v>
          </cell>
          <cell r="I1727" t="str">
            <v>10|언데드|물리 공격력(원거리)|-</v>
          </cell>
          <cell r="O1727">
            <v>0.57140000000000002</v>
          </cell>
          <cell r="P1727" t="str">
            <v>10|언데드|물리 공격력(원거리)|7</v>
          </cell>
        </row>
        <row r="1728">
          <cell r="H1728" t="str">
            <v>-</v>
          </cell>
          <cell r="I1728" t="str">
            <v>10|언데드|물리 공격력(원거리)|-</v>
          </cell>
          <cell r="O1728">
            <v>0.57140000000000002</v>
          </cell>
          <cell r="P1728" t="str">
            <v>10|언데드|물리 공격력(원거리)|8</v>
          </cell>
        </row>
        <row r="1729">
          <cell r="H1729">
            <v>1</v>
          </cell>
          <cell r="I1729" t="str">
            <v>10|데몬|물리 공격력(원거리)|1</v>
          </cell>
          <cell r="O1729">
            <v>0.57140000000000002</v>
          </cell>
          <cell r="P1729" t="str">
            <v>10|데몬|물리 공격력(원거리)|2</v>
          </cell>
        </row>
        <row r="1730">
          <cell r="H1730">
            <v>1</v>
          </cell>
          <cell r="I1730" t="str">
            <v>10|데몬|물리 공격력(원거리)|2</v>
          </cell>
          <cell r="O1730">
            <v>0.57140000000000002</v>
          </cell>
          <cell r="P1730" t="str">
            <v>10|데몬|물리 공격력(원거리)|3</v>
          </cell>
        </row>
        <row r="1731">
          <cell r="H1731">
            <v>1</v>
          </cell>
          <cell r="I1731" t="str">
            <v>10|데몬|물리 공격력(원거리)|3</v>
          </cell>
          <cell r="O1731">
            <v>0.57140000000000002</v>
          </cell>
          <cell r="P1731" t="str">
            <v>10|데몬|물리 공격력(원거리)|4</v>
          </cell>
        </row>
        <row r="1732">
          <cell r="H1732">
            <v>1</v>
          </cell>
          <cell r="I1732" t="str">
            <v>10|데몬|물리 공격력(원거리)|4</v>
          </cell>
          <cell r="O1732">
            <v>0.57140000000000002</v>
          </cell>
          <cell r="P1732" t="str">
            <v>10|데몬|물리 공격력(원거리)|5</v>
          </cell>
        </row>
        <row r="1733">
          <cell r="H1733" t="str">
            <v>-</v>
          </cell>
          <cell r="I1733" t="str">
            <v>10|데몬|물리 공격력(원거리)|-</v>
          </cell>
          <cell r="O1733">
            <v>0.57140000000000002</v>
          </cell>
          <cell r="P1733" t="str">
            <v>10|데몬|물리 공격력(원거리)|6</v>
          </cell>
        </row>
        <row r="1734">
          <cell r="H1734" t="str">
            <v>-</v>
          </cell>
          <cell r="I1734" t="str">
            <v>10|데몬|물리 공격력(원거리)|-</v>
          </cell>
          <cell r="O1734">
            <v>0.57140000000000002</v>
          </cell>
          <cell r="P1734" t="str">
            <v>10|데몬|물리 공격력(원거리)|7</v>
          </cell>
        </row>
        <row r="1735">
          <cell r="H1735" t="str">
            <v>-</v>
          </cell>
          <cell r="I1735" t="str">
            <v>10|데몬|물리 공격력(원거리)|-</v>
          </cell>
          <cell r="O1735">
            <v>0.57140000000000002</v>
          </cell>
          <cell r="P1735" t="str">
            <v>10|데몬|물리 공격력(원거리)|8</v>
          </cell>
        </row>
        <row r="1736">
          <cell r="H1736">
            <v>1</v>
          </cell>
          <cell r="I1736" t="str">
            <v>10|보스|물리 공격력(원거리)|1</v>
          </cell>
          <cell r="O1736">
            <v>0.57140000000000002</v>
          </cell>
          <cell r="P1736" t="str">
            <v>10|보스|물리 공격력(원거리)|2</v>
          </cell>
        </row>
        <row r="1737">
          <cell r="H1737">
            <v>1</v>
          </cell>
          <cell r="I1737" t="str">
            <v>10|보스|물리 공격력(원거리)|2</v>
          </cell>
          <cell r="O1737">
            <v>0.57140000000000002</v>
          </cell>
          <cell r="P1737" t="str">
            <v>10|보스|물리 공격력(원거리)|3</v>
          </cell>
        </row>
        <row r="1738">
          <cell r="H1738">
            <v>1</v>
          </cell>
          <cell r="I1738" t="str">
            <v>10|보스|물리 공격력(원거리)|3</v>
          </cell>
          <cell r="O1738">
            <v>0.57140000000000002</v>
          </cell>
          <cell r="P1738" t="str">
            <v>10|보스|물리 공격력(원거리)|4</v>
          </cell>
        </row>
        <row r="1739">
          <cell r="H1739">
            <v>1</v>
          </cell>
          <cell r="I1739" t="str">
            <v>10|보스|물리 공격력(원거리)|4</v>
          </cell>
          <cell r="O1739">
            <v>0.57140000000000002</v>
          </cell>
          <cell r="P1739" t="str">
            <v>10|보스|물리 공격력(원거리)|5</v>
          </cell>
        </row>
        <row r="1740">
          <cell r="H1740" t="str">
            <v>-</v>
          </cell>
          <cell r="I1740" t="str">
            <v>10|보스|물리 공격력(원거리)|-</v>
          </cell>
          <cell r="O1740">
            <v>0.57140000000000002</v>
          </cell>
          <cell r="P1740" t="str">
            <v>10|보스|물리 공격력(원거리)|6</v>
          </cell>
        </row>
        <row r="1741">
          <cell r="H1741" t="str">
            <v>-</v>
          </cell>
          <cell r="I1741" t="str">
            <v>10|보스|물리 공격력(원거리)|-</v>
          </cell>
          <cell r="O1741">
            <v>0.57140000000000002</v>
          </cell>
          <cell r="P1741" t="str">
            <v>10|보스|물리 공격력(원거리)|7</v>
          </cell>
        </row>
        <row r="1742">
          <cell r="H1742" t="str">
            <v>-</v>
          </cell>
          <cell r="I1742" t="str">
            <v>10|보스|물리 공격력(원거리)|-</v>
          </cell>
          <cell r="O1742">
            <v>0.57140000000000002</v>
          </cell>
          <cell r="P1742" t="str">
            <v>10|보스|물리 공격력(원거리)|8</v>
          </cell>
        </row>
        <row r="1743">
          <cell r="H1743">
            <v>1</v>
          </cell>
          <cell r="I1743" t="str">
            <v>10|없음|물리 명중력(원거리)|1</v>
          </cell>
          <cell r="O1743">
            <v>0.6</v>
          </cell>
          <cell r="P1743" t="str">
            <v>10|없음|물리 명중력(원거리)|2</v>
          </cell>
        </row>
        <row r="1744">
          <cell r="H1744">
            <v>1</v>
          </cell>
          <cell r="I1744" t="str">
            <v>10|없음|물리 명중력(원거리)|2</v>
          </cell>
          <cell r="O1744">
            <v>0.6</v>
          </cell>
          <cell r="P1744" t="str">
            <v>10|없음|물리 명중력(원거리)|3</v>
          </cell>
        </row>
        <row r="1745">
          <cell r="H1745">
            <v>1</v>
          </cell>
          <cell r="I1745" t="str">
            <v>10|없음|물리 명중력(원거리)|3</v>
          </cell>
          <cell r="O1745">
            <v>0.6</v>
          </cell>
          <cell r="P1745" t="str">
            <v>10|없음|물리 명중력(원거리)|4</v>
          </cell>
        </row>
        <row r="1746">
          <cell r="H1746" t="str">
            <v>-</v>
          </cell>
          <cell r="I1746" t="str">
            <v>10|없음|물리 명중력(원거리)|-</v>
          </cell>
          <cell r="O1746">
            <v>0.6</v>
          </cell>
          <cell r="P1746" t="str">
            <v>10|없음|물리 명중력(원거리)|5</v>
          </cell>
        </row>
        <row r="1747">
          <cell r="H1747" t="str">
            <v>-</v>
          </cell>
          <cell r="I1747" t="str">
            <v>10|없음|물리 명중력(원거리)|-</v>
          </cell>
          <cell r="O1747">
            <v>0.6</v>
          </cell>
          <cell r="P1747" t="str">
            <v>10|없음|물리 명중력(원거리)|6</v>
          </cell>
        </row>
        <row r="1748">
          <cell r="H1748">
            <v>1.3332999999999999</v>
          </cell>
          <cell r="I1748" t="str">
            <v>10|크리처|물리 명중력(원거리)|1</v>
          </cell>
          <cell r="O1748">
            <v>0.8</v>
          </cell>
          <cell r="P1748" t="str">
            <v>10|크리처|물리 명중력(원거리)|2</v>
          </cell>
        </row>
        <row r="1749">
          <cell r="H1749">
            <v>1.3332999999999999</v>
          </cell>
          <cell r="I1749" t="str">
            <v>10|크리처|물리 명중력(원거리)|2</v>
          </cell>
          <cell r="O1749">
            <v>0.8</v>
          </cell>
          <cell r="P1749" t="str">
            <v>10|크리처|물리 명중력(원거리)|3</v>
          </cell>
        </row>
        <row r="1750">
          <cell r="H1750">
            <v>1.3332999999999999</v>
          </cell>
          <cell r="I1750" t="str">
            <v>10|크리처|물리 명중력(원거리)|3</v>
          </cell>
          <cell r="O1750">
            <v>0.8</v>
          </cell>
          <cell r="P1750" t="str">
            <v>10|크리처|물리 명중력(원거리)|4</v>
          </cell>
        </row>
        <row r="1751">
          <cell r="H1751" t="str">
            <v>-</v>
          </cell>
          <cell r="I1751" t="str">
            <v>10|크리처|물리 명중력(원거리)|-</v>
          </cell>
          <cell r="O1751">
            <v>0.8</v>
          </cell>
          <cell r="P1751" t="str">
            <v>10|크리처|물리 명중력(원거리)|5</v>
          </cell>
        </row>
        <row r="1752">
          <cell r="H1752" t="str">
            <v>-</v>
          </cell>
          <cell r="I1752" t="str">
            <v>10|크리처|물리 명중력(원거리)|-</v>
          </cell>
          <cell r="O1752">
            <v>0.8</v>
          </cell>
          <cell r="P1752" t="str">
            <v>10|크리처|물리 명중력(원거리)|6</v>
          </cell>
        </row>
        <row r="1753">
          <cell r="H1753">
            <v>1.3332999999999999</v>
          </cell>
          <cell r="I1753" t="str">
            <v>10|언데드|물리 명중력(원거리)|1</v>
          </cell>
          <cell r="O1753">
            <v>0.8</v>
          </cell>
          <cell r="P1753" t="str">
            <v>10|언데드|물리 명중력(원거리)|2</v>
          </cell>
        </row>
        <row r="1754">
          <cell r="H1754">
            <v>1.3332999999999999</v>
          </cell>
          <cell r="I1754" t="str">
            <v>10|언데드|물리 명중력(원거리)|2</v>
          </cell>
          <cell r="O1754">
            <v>0.8</v>
          </cell>
          <cell r="P1754" t="str">
            <v>10|언데드|물리 명중력(원거리)|3</v>
          </cell>
        </row>
        <row r="1755">
          <cell r="H1755">
            <v>1.3332999999999999</v>
          </cell>
          <cell r="I1755" t="str">
            <v>10|언데드|물리 명중력(원거리)|3</v>
          </cell>
          <cell r="O1755">
            <v>0.8</v>
          </cell>
          <cell r="P1755" t="str">
            <v>10|언데드|물리 명중력(원거리)|4</v>
          </cell>
        </row>
        <row r="1756">
          <cell r="H1756" t="str">
            <v>-</v>
          </cell>
          <cell r="I1756" t="str">
            <v>10|언데드|물리 명중력(원거리)|-</v>
          </cell>
          <cell r="O1756">
            <v>0.8</v>
          </cell>
          <cell r="P1756" t="str">
            <v>10|언데드|물리 명중력(원거리)|5</v>
          </cell>
        </row>
        <row r="1757">
          <cell r="H1757" t="str">
            <v>-</v>
          </cell>
          <cell r="I1757" t="str">
            <v>10|언데드|물리 명중력(원거리)|-</v>
          </cell>
          <cell r="O1757">
            <v>0.8</v>
          </cell>
          <cell r="P1757" t="str">
            <v>10|언데드|물리 명중력(원거리)|6</v>
          </cell>
        </row>
        <row r="1758">
          <cell r="H1758">
            <v>1.3332999999999999</v>
          </cell>
          <cell r="I1758" t="str">
            <v>10|데몬|물리 명중력(원거리)|1</v>
          </cell>
          <cell r="O1758">
            <v>0.8</v>
          </cell>
          <cell r="P1758" t="str">
            <v>10|데몬|물리 명중력(원거리)|2</v>
          </cell>
        </row>
        <row r="1759">
          <cell r="H1759">
            <v>1.3332999999999999</v>
          </cell>
          <cell r="I1759" t="str">
            <v>10|데몬|물리 명중력(원거리)|2</v>
          </cell>
          <cell r="O1759">
            <v>0.8</v>
          </cell>
          <cell r="P1759" t="str">
            <v>10|데몬|물리 명중력(원거리)|3</v>
          </cell>
        </row>
        <row r="1760">
          <cell r="H1760">
            <v>1.3332999999999999</v>
          </cell>
          <cell r="I1760" t="str">
            <v>10|데몬|물리 명중력(원거리)|3</v>
          </cell>
          <cell r="O1760">
            <v>0.8</v>
          </cell>
          <cell r="P1760" t="str">
            <v>10|데몬|물리 명중력(원거리)|4</v>
          </cell>
        </row>
        <row r="1761">
          <cell r="H1761" t="str">
            <v>-</v>
          </cell>
          <cell r="I1761" t="str">
            <v>10|데몬|물리 명중력(원거리)|-</v>
          </cell>
          <cell r="O1761">
            <v>0.8</v>
          </cell>
          <cell r="P1761" t="str">
            <v>10|데몬|물리 명중력(원거리)|5</v>
          </cell>
        </row>
        <row r="1762">
          <cell r="H1762" t="str">
            <v>-</v>
          </cell>
          <cell r="I1762" t="str">
            <v>10|데몬|물리 명중력(원거리)|-</v>
          </cell>
          <cell r="O1762">
            <v>0.8</v>
          </cell>
          <cell r="P1762" t="str">
            <v>10|데몬|물리 명중력(원거리)|6</v>
          </cell>
        </row>
        <row r="1763">
          <cell r="H1763">
            <v>1.3332999999999999</v>
          </cell>
          <cell r="I1763" t="str">
            <v>10|보스|물리 명중력(원거리)|1</v>
          </cell>
          <cell r="O1763">
            <v>0.8</v>
          </cell>
          <cell r="P1763" t="str">
            <v>10|보스|물리 명중력(원거리)|2</v>
          </cell>
        </row>
        <row r="1764">
          <cell r="H1764">
            <v>1.3332999999999999</v>
          </cell>
          <cell r="I1764" t="str">
            <v>10|보스|물리 명중력(원거리)|2</v>
          </cell>
          <cell r="O1764">
            <v>0.8</v>
          </cell>
          <cell r="P1764" t="str">
            <v>10|보스|물리 명중력(원거리)|3</v>
          </cell>
        </row>
        <row r="1765">
          <cell r="H1765">
            <v>1.3332999999999999</v>
          </cell>
          <cell r="I1765" t="str">
            <v>10|보스|물리 명중력(원거리)|3</v>
          </cell>
          <cell r="O1765">
            <v>0.8</v>
          </cell>
          <cell r="P1765" t="str">
            <v>10|보스|물리 명중력(원거리)|4</v>
          </cell>
        </row>
        <row r="1766">
          <cell r="H1766" t="str">
            <v>-</v>
          </cell>
          <cell r="I1766" t="str">
            <v>10|보스|물리 명중력(원거리)|-</v>
          </cell>
          <cell r="O1766">
            <v>0.8</v>
          </cell>
          <cell r="P1766" t="str">
            <v>10|보스|물리 명중력(원거리)|5</v>
          </cell>
        </row>
        <row r="1767">
          <cell r="H1767" t="str">
            <v>-</v>
          </cell>
          <cell r="I1767" t="str">
            <v>10|보스|물리 명중력(원거리)|-</v>
          </cell>
          <cell r="O1767">
            <v>0.8</v>
          </cell>
          <cell r="P1767" t="str">
            <v>10|보스|물리 명중력(원거리)|6</v>
          </cell>
        </row>
        <row r="1768">
          <cell r="H1768">
            <v>0.2</v>
          </cell>
          <cell r="I1768" t="str">
            <v>10|없음|치명타 공격력|1</v>
          </cell>
          <cell r="O1768">
            <v>0.22220000000000001</v>
          </cell>
          <cell r="P1768" t="str">
            <v>10|없음|치명타 공격력|2</v>
          </cell>
        </row>
        <row r="1769">
          <cell r="H1769">
            <v>0.2</v>
          </cell>
          <cell r="I1769" t="str">
            <v>10|없음|치명타 공격력|2</v>
          </cell>
          <cell r="O1769">
            <v>0.22220000000000001</v>
          </cell>
          <cell r="P1769" t="str">
            <v>10|없음|치명타 공격력|3</v>
          </cell>
        </row>
        <row r="1770">
          <cell r="H1770">
            <v>0.2</v>
          </cell>
          <cell r="I1770" t="str">
            <v>10|없음|치명타 공격력|3</v>
          </cell>
          <cell r="O1770">
            <v>0.22220000000000001</v>
          </cell>
          <cell r="P1770" t="str">
            <v>10|없음|치명타 공격력|4</v>
          </cell>
        </row>
        <row r="1771">
          <cell r="H1771">
            <v>0.2</v>
          </cell>
          <cell r="I1771" t="str">
            <v>10|없음|치명타 공격력|4</v>
          </cell>
          <cell r="O1771">
            <v>0.22220000000000001</v>
          </cell>
          <cell r="P1771" t="str">
            <v>10|없음|치명타 공격력|5</v>
          </cell>
        </row>
        <row r="1772">
          <cell r="H1772">
            <v>0.2</v>
          </cell>
          <cell r="I1772" t="str">
            <v>10|없음|치명타 공격력|5</v>
          </cell>
          <cell r="O1772">
            <v>0.22220000000000001</v>
          </cell>
          <cell r="P1772" t="str">
            <v>10|없음|치명타 공격력|6</v>
          </cell>
        </row>
        <row r="1773">
          <cell r="H1773" t="str">
            <v>-</v>
          </cell>
          <cell r="I1773" t="str">
            <v>10|없음|치명타 공격력|-</v>
          </cell>
          <cell r="O1773">
            <v>0.22220000000000001</v>
          </cell>
          <cell r="P1773" t="str">
            <v>10|없음|치명타 공격력|7</v>
          </cell>
        </row>
        <row r="1774">
          <cell r="H1774" t="str">
            <v>-</v>
          </cell>
          <cell r="I1774" t="str">
            <v>10|없음|치명타 공격력|-</v>
          </cell>
          <cell r="O1774">
            <v>0.22220000000000001</v>
          </cell>
          <cell r="P1774" t="str">
            <v>10|없음|치명타 공격력|8</v>
          </cell>
        </row>
        <row r="1775">
          <cell r="H1775" t="str">
            <v>-</v>
          </cell>
          <cell r="I1775" t="str">
            <v>10|없음|치명타 공격력|-</v>
          </cell>
          <cell r="O1775">
            <v>0.22220000000000001</v>
          </cell>
          <cell r="P1775" t="str">
            <v>10|없음|치명타 공격력|9</v>
          </cell>
        </row>
        <row r="1776">
          <cell r="H1776" t="str">
            <v>-</v>
          </cell>
          <cell r="I1776" t="str">
            <v>10|없음|치명타 공격력|-</v>
          </cell>
          <cell r="O1776">
            <v>0.22220000000000001</v>
          </cell>
          <cell r="P1776" t="str">
            <v>10|없음|치명타 공격력|10</v>
          </cell>
        </row>
        <row r="1777">
          <cell r="H1777">
            <v>0.8</v>
          </cell>
          <cell r="I1777" t="str">
            <v>10|크리처|치명타 공격력|1</v>
          </cell>
          <cell r="O1777">
            <v>0.44440000000000002</v>
          </cell>
          <cell r="P1777" t="str">
            <v>10|크리처|치명타 공격력|2</v>
          </cell>
        </row>
        <row r="1778">
          <cell r="H1778">
            <v>0.8</v>
          </cell>
          <cell r="I1778" t="str">
            <v>10|크리처|치명타 공격력|2</v>
          </cell>
          <cell r="O1778">
            <v>0.44440000000000002</v>
          </cell>
          <cell r="P1778" t="str">
            <v>10|크리처|치명타 공격력|3</v>
          </cell>
        </row>
        <row r="1779">
          <cell r="H1779">
            <v>0.8</v>
          </cell>
          <cell r="I1779" t="str">
            <v>10|크리처|치명타 공격력|3</v>
          </cell>
          <cell r="O1779">
            <v>0.44440000000000002</v>
          </cell>
          <cell r="P1779" t="str">
            <v>10|크리처|치명타 공격력|4</v>
          </cell>
        </row>
        <row r="1780">
          <cell r="H1780">
            <v>0.8</v>
          </cell>
          <cell r="I1780" t="str">
            <v>10|크리처|치명타 공격력|4</v>
          </cell>
          <cell r="O1780">
            <v>0.44440000000000002</v>
          </cell>
          <cell r="P1780" t="str">
            <v>10|크리처|치명타 공격력|5</v>
          </cell>
        </row>
        <row r="1781">
          <cell r="H1781">
            <v>0.8</v>
          </cell>
          <cell r="I1781" t="str">
            <v>10|크리처|치명타 공격력|5</v>
          </cell>
          <cell r="O1781">
            <v>0.44440000000000002</v>
          </cell>
          <cell r="P1781" t="str">
            <v>10|크리처|치명타 공격력|6</v>
          </cell>
        </row>
        <row r="1782">
          <cell r="H1782" t="str">
            <v>-</v>
          </cell>
          <cell r="I1782" t="str">
            <v>10|크리처|치명타 공격력|-</v>
          </cell>
          <cell r="O1782">
            <v>0.44440000000000002</v>
          </cell>
          <cell r="P1782" t="str">
            <v>10|크리처|치명타 공격력|7</v>
          </cell>
        </row>
        <row r="1783">
          <cell r="H1783" t="str">
            <v>-</v>
          </cell>
          <cell r="I1783" t="str">
            <v>10|크리처|치명타 공격력|-</v>
          </cell>
          <cell r="O1783">
            <v>0.44440000000000002</v>
          </cell>
          <cell r="P1783" t="str">
            <v>10|크리처|치명타 공격력|8</v>
          </cell>
        </row>
        <row r="1784">
          <cell r="H1784" t="str">
            <v>-</v>
          </cell>
          <cell r="I1784" t="str">
            <v>10|크리처|치명타 공격력|-</v>
          </cell>
          <cell r="O1784">
            <v>0.44440000000000002</v>
          </cell>
          <cell r="P1784" t="str">
            <v>10|크리처|치명타 공격력|9</v>
          </cell>
        </row>
        <row r="1785">
          <cell r="H1785" t="str">
            <v>-</v>
          </cell>
          <cell r="I1785" t="str">
            <v>10|크리처|치명타 공격력|-</v>
          </cell>
          <cell r="O1785">
            <v>0.44440000000000002</v>
          </cell>
          <cell r="P1785" t="str">
            <v>10|크리처|치명타 공격력|10</v>
          </cell>
        </row>
        <row r="1786">
          <cell r="H1786">
            <v>0.8</v>
          </cell>
          <cell r="I1786" t="str">
            <v>10|언데드|치명타 공격력|1</v>
          </cell>
          <cell r="O1786">
            <v>0.44440000000000002</v>
          </cell>
          <cell r="P1786" t="str">
            <v>10|언데드|치명타 공격력|2</v>
          </cell>
        </row>
        <row r="1787">
          <cell r="H1787">
            <v>0.8</v>
          </cell>
          <cell r="I1787" t="str">
            <v>10|언데드|치명타 공격력|2</v>
          </cell>
          <cell r="O1787">
            <v>0.44440000000000002</v>
          </cell>
          <cell r="P1787" t="str">
            <v>10|언데드|치명타 공격력|3</v>
          </cell>
        </row>
        <row r="1788">
          <cell r="H1788">
            <v>0.8</v>
          </cell>
          <cell r="I1788" t="str">
            <v>10|언데드|치명타 공격력|3</v>
          </cell>
          <cell r="O1788">
            <v>0.44440000000000002</v>
          </cell>
          <cell r="P1788" t="str">
            <v>10|언데드|치명타 공격력|4</v>
          </cell>
        </row>
        <row r="1789">
          <cell r="H1789">
            <v>0.8</v>
          </cell>
          <cell r="I1789" t="str">
            <v>10|언데드|치명타 공격력|4</v>
          </cell>
          <cell r="O1789">
            <v>0.44440000000000002</v>
          </cell>
          <cell r="P1789" t="str">
            <v>10|언데드|치명타 공격력|5</v>
          </cell>
        </row>
        <row r="1790">
          <cell r="H1790">
            <v>0.8</v>
          </cell>
          <cell r="I1790" t="str">
            <v>10|언데드|치명타 공격력|5</v>
          </cell>
          <cell r="O1790">
            <v>0.44440000000000002</v>
          </cell>
          <cell r="P1790" t="str">
            <v>10|언데드|치명타 공격력|6</v>
          </cell>
        </row>
        <row r="1791">
          <cell r="H1791" t="str">
            <v>-</v>
          </cell>
          <cell r="I1791" t="str">
            <v>10|언데드|치명타 공격력|-</v>
          </cell>
          <cell r="O1791">
            <v>0.44440000000000002</v>
          </cell>
          <cell r="P1791" t="str">
            <v>10|언데드|치명타 공격력|7</v>
          </cell>
        </row>
        <row r="1792">
          <cell r="H1792" t="str">
            <v>-</v>
          </cell>
          <cell r="I1792" t="str">
            <v>10|언데드|치명타 공격력|-</v>
          </cell>
          <cell r="O1792">
            <v>0.44440000000000002</v>
          </cell>
          <cell r="P1792" t="str">
            <v>10|언데드|치명타 공격력|8</v>
          </cell>
        </row>
        <row r="1793">
          <cell r="H1793" t="str">
            <v>-</v>
          </cell>
          <cell r="I1793" t="str">
            <v>10|언데드|치명타 공격력|-</v>
          </cell>
          <cell r="O1793">
            <v>0.44440000000000002</v>
          </cell>
          <cell r="P1793" t="str">
            <v>10|언데드|치명타 공격력|9</v>
          </cell>
        </row>
        <row r="1794">
          <cell r="H1794" t="str">
            <v>-</v>
          </cell>
          <cell r="I1794" t="str">
            <v>10|언데드|치명타 공격력|-</v>
          </cell>
          <cell r="O1794">
            <v>0.44440000000000002</v>
          </cell>
          <cell r="P1794" t="str">
            <v>10|언데드|치명타 공격력|10</v>
          </cell>
        </row>
        <row r="1795">
          <cell r="H1795">
            <v>0.8</v>
          </cell>
          <cell r="I1795" t="str">
            <v>10|데몬|치명타 공격력|1</v>
          </cell>
          <cell r="O1795">
            <v>0.44440000000000002</v>
          </cell>
          <cell r="P1795" t="str">
            <v>10|데몬|치명타 공격력|2</v>
          </cell>
        </row>
        <row r="1796">
          <cell r="H1796">
            <v>0.8</v>
          </cell>
          <cell r="I1796" t="str">
            <v>10|데몬|치명타 공격력|2</v>
          </cell>
          <cell r="O1796">
            <v>0.44440000000000002</v>
          </cell>
          <cell r="P1796" t="str">
            <v>10|데몬|치명타 공격력|3</v>
          </cell>
        </row>
        <row r="1797">
          <cell r="H1797">
            <v>0.8</v>
          </cell>
          <cell r="I1797" t="str">
            <v>10|데몬|치명타 공격력|3</v>
          </cell>
          <cell r="O1797">
            <v>0.44440000000000002</v>
          </cell>
          <cell r="P1797" t="str">
            <v>10|데몬|치명타 공격력|4</v>
          </cell>
        </row>
        <row r="1798">
          <cell r="H1798">
            <v>0.8</v>
          </cell>
          <cell r="I1798" t="str">
            <v>10|데몬|치명타 공격력|4</v>
          </cell>
          <cell r="O1798">
            <v>0.44440000000000002</v>
          </cell>
          <cell r="P1798" t="str">
            <v>10|데몬|치명타 공격력|5</v>
          </cell>
        </row>
        <row r="1799">
          <cell r="H1799">
            <v>0.8</v>
          </cell>
          <cell r="I1799" t="str">
            <v>10|데몬|치명타 공격력|5</v>
          </cell>
          <cell r="O1799">
            <v>0.44440000000000002</v>
          </cell>
          <cell r="P1799" t="str">
            <v>10|데몬|치명타 공격력|6</v>
          </cell>
        </row>
        <row r="1800">
          <cell r="H1800" t="str">
            <v>-</v>
          </cell>
          <cell r="I1800" t="str">
            <v>10|데몬|치명타 공격력|-</v>
          </cell>
          <cell r="O1800">
            <v>0.44440000000000002</v>
          </cell>
          <cell r="P1800" t="str">
            <v>10|데몬|치명타 공격력|7</v>
          </cell>
        </row>
        <row r="1801">
          <cell r="H1801" t="str">
            <v>-</v>
          </cell>
          <cell r="I1801" t="str">
            <v>10|데몬|치명타 공격력|-</v>
          </cell>
          <cell r="O1801">
            <v>0.44440000000000002</v>
          </cell>
          <cell r="P1801" t="str">
            <v>10|데몬|치명타 공격력|8</v>
          </cell>
        </row>
        <row r="1802">
          <cell r="H1802" t="str">
            <v>-</v>
          </cell>
          <cell r="I1802" t="str">
            <v>10|데몬|치명타 공격력|-</v>
          </cell>
          <cell r="O1802">
            <v>0.44440000000000002</v>
          </cell>
          <cell r="P1802" t="str">
            <v>10|데몬|치명타 공격력|9</v>
          </cell>
        </row>
        <row r="1803">
          <cell r="H1803" t="str">
            <v>-</v>
          </cell>
          <cell r="I1803" t="str">
            <v>10|데몬|치명타 공격력|-</v>
          </cell>
          <cell r="O1803">
            <v>0.44440000000000002</v>
          </cell>
          <cell r="P1803" t="str">
            <v>10|데몬|치명타 공격력|10</v>
          </cell>
        </row>
        <row r="1804">
          <cell r="H1804">
            <v>0.8</v>
          </cell>
          <cell r="I1804" t="str">
            <v>10|보스|치명타 공격력|1</v>
          </cell>
          <cell r="O1804">
            <v>0.44440000000000002</v>
          </cell>
          <cell r="P1804" t="str">
            <v>10|보스|치명타 공격력|2</v>
          </cell>
        </row>
        <row r="1805">
          <cell r="H1805">
            <v>0.8</v>
          </cell>
          <cell r="I1805" t="str">
            <v>10|보스|치명타 공격력|2</v>
          </cell>
          <cell r="O1805">
            <v>0.44440000000000002</v>
          </cell>
          <cell r="P1805" t="str">
            <v>10|보스|치명타 공격력|3</v>
          </cell>
        </row>
        <row r="1806">
          <cell r="H1806">
            <v>0.8</v>
          </cell>
          <cell r="I1806" t="str">
            <v>10|보스|치명타 공격력|3</v>
          </cell>
          <cell r="O1806">
            <v>0.44440000000000002</v>
          </cell>
          <cell r="P1806" t="str">
            <v>10|보스|치명타 공격력|4</v>
          </cell>
        </row>
        <row r="1807">
          <cell r="H1807">
            <v>0.8</v>
          </cell>
          <cell r="I1807" t="str">
            <v>10|보스|치명타 공격력|4</v>
          </cell>
          <cell r="O1807">
            <v>0.44440000000000002</v>
          </cell>
          <cell r="P1807" t="str">
            <v>10|보스|치명타 공격력|5</v>
          </cell>
        </row>
        <row r="1808">
          <cell r="H1808">
            <v>0.8</v>
          </cell>
          <cell r="I1808" t="str">
            <v>10|보스|치명타 공격력|5</v>
          </cell>
          <cell r="O1808">
            <v>0.44440000000000002</v>
          </cell>
          <cell r="P1808" t="str">
            <v>10|보스|치명타 공격력|6</v>
          </cell>
        </row>
        <row r="1809">
          <cell r="H1809" t="str">
            <v>-</v>
          </cell>
          <cell r="I1809" t="str">
            <v>10|보스|치명타 공격력|-</v>
          </cell>
          <cell r="O1809">
            <v>0.44440000000000002</v>
          </cell>
          <cell r="P1809" t="str">
            <v>10|보스|치명타 공격력|7</v>
          </cell>
        </row>
        <row r="1810">
          <cell r="H1810" t="str">
            <v>-</v>
          </cell>
          <cell r="I1810" t="str">
            <v>10|보스|치명타 공격력|-</v>
          </cell>
          <cell r="O1810">
            <v>0.44440000000000002</v>
          </cell>
          <cell r="P1810" t="str">
            <v>10|보스|치명타 공격력|8</v>
          </cell>
        </row>
        <row r="1811">
          <cell r="H1811" t="str">
            <v>-</v>
          </cell>
          <cell r="I1811" t="str">
            <v>10|보스|치명타 공격력|-</v>
          </cell>
          <cell r="O1811">
            <v>0.44440000000000002</v>
          </cell>
          <cell r="P1811" t="str">
            <v>10|보스|치명타 공격력|9</v>
          </cell>
        </row>
        <row r="1812">
          <cell r="H1812" t="str">
            <v>-</v>
          </cell>
          <cell r="I1812" t="str">
            <v>10|보스|치명타 공격력|-</v>
          </cell>
          <cell r="O1812">
            <v>0.44440000000000002</v>
          </cell>
          <cell r="P1812" t="str">
            <v>10|보스|치명타 공격력|10</v>
          </cell>
        </row>
        <row r="1813">
          <cell r="H1813">
            <v>7.8333000000000004</v>
          </cell>
          <cell r="I1813" t="str">
            <v>10|없음|HP 회복량|1</v>
          </cell>
          <cell r="O1813">
            <v>4.5</v>
          </cell>
          <cell r="P1813" t="str">
            <v>10|없음|HP 회복량|2</v>
          </cell>
        </row>
        <row r="1814">
          <cell r="H1814">
            <v>7.8333000000000004</v>
          </cell>
          <cell r="I1814" t="str">
            <v>10|없음|HP 회복량|2</v>
          </cell>
          <cell r="O1814">
            <v>4.5</v>
          </cell>
          <cell r="P1814" t="str">
            <v>10|없음|HP 회복량|3</v>
          </cell>
        </row>
        <row r="1815">
          <cell r="H1815">
            <v>7.8333000000000004</v>
          </cell>
          <cell r="I1815" t="str">
            <v>10|없음|HP 회복량|3</v>
          </cell>
          <cell r="O1815">
            <v>4.5</v>
          </cell>
          <cell r="P1815" t="str">
            <v>10|없음|HP 회복량|4</v>
          </cell>
        </row>
        <row r="1816">
          <cell r="H1816" t="str">
            <v>-</v>
          </cell>
          <cell r="I1816" t="str">
            <v>10|없음|HP 회복량|-</v>
          </cell>
          <cell r="O1816">
            <v>4.5</v>
          </cell>
          <cell r="P1816" t="str">
            <v>10|없음|HP 회복량|5</v>
          </cell>
        </row>
        <row r="1817">
          <cell r="H1817" t="str">
            <v>-</v>
          </cell>
          <cell r="I1817" t="str">
            <v>10|없음|HP 회복량|-</v>
          </cell>
          <cell r="O1817">
            <v>4.5</v>
          </cell>
          <cell r="P1817" t="str">
            <v>10|없음|HP 회복량|6</v>
          </cell>
        </row>
        <row r="1818">
          <cell r="H1818">
            <v>7.8333000000000004</v>
          </cell>
          <cell r="I1818" t="str">
            <v>10|없음|MP 회복량|1</v>
          </cell>
          <cell r="O1818">
            <v>4.5</v>
          </cell>
          <cell r="P1818" t="str">
            <v>10|없음|MP 회복량|2</v>
          </cell>
        </row>
        <row r="1819">
          <cell r="H1819">
            <v>7.8333000000000004</v>
          </cell>
          <cell r="I1819" t="str">
            <v>10|없음|MP 회복량|2</v>
          </cell>
          <cell r="O1819">
            <v>4.5</v>
          </cell>
          <cell r="P1819" t="str">
            <v>10|없음|MP 회복량|3</v>
          </cell>
        </row>
        <row r="1820">
          <cell r="H1820">
            <v>7.8333000000000004</v>
          </cell>
          <cell r="I1820" t="str">
            <v>10|없음|MP 회복량|3</v>
          </cell>
          <cell r="O1820">
            <v>4.5</v>
          </cell>
          <cell r="P1820" t="str">
            <v>10|없음|MP 회복량|4</v>
          </cell>
        </row>
        <row r="1821">
          <cell r="H1821" t="str">
            <v>-</v>
          </cell>
          <cell r="I1821" t="str">
            <v>10|없음|MP 회복량|-</v>
          </cell>
          <cell r="O1821">
            <v>4.5</v>
          </cell>
          <cell r="P1821" t="str">
            <v>10|없음|MP 회복량|5</v>
          </cell>
        </row>
        <row r="1822">
          <cell r="H1822" t="str">
            <v>-</v>
          </cell>
          <cell r="I1822" t="str">
            <v>10|없음|MP 회복량|-</v>
          </cell>
          <cell r="O1822">
            <v>4.5</v>
          </cell>
          <cell r="P1822" t="str">
            <v>10|없음|MP 회복량|6</v>
          </cell>
        </row>
        <row r="1823">
          <cell r="H1823">
            <v>1.2307999999999999</v>
          </cell>
          <cell r="I1823" t="str">
            <v>20|없음|최대 HP|10</v>
          </cell>
          <cell r="O1823">
            <v>0.92310000000000003</v>
          </cell>
          <cell r="P1823" t="str">
            <v>20|없음|최대 HP|20</v>
          </cell>
        </row>
        <row r="1824">
          <cell r="H1824">
            <v>1.2307999999999999</v>
          </cell>
          <cell r="I1824" t="str">
            <v>20|없음|최대 HP|15</v>
          </cell>
          <cell r="O1824">
            <v>0.92310000000000003</v>
          </cell>
          <cell r="P1824" t="str">
            <v>20|없음|최대 HP|25</v>
          </cell>
        </row>
        <row r="1825">
          <cell r="H1825">
            <v>1.2307999999999999</v>
          </cell>
          <cell r="I1825" t="str">
            <v>20|없음|최대 HP|20</v>
          </cell>
          <cell r="O1825">
            <v>0.92310000000000003</v>
          </cell>
          <cell r="P1825" t="str">
            <v>20|없음|최대 HP|30</v>
          </cell>
        </row>
        <row r="1826">
          <cell r="H1826">
            <v>1.2307999999999999</v>
          </cell>
          <cell r="I1826" t="str">
            <v>20|없음|최대 HP|25</v>
          </cell>
          <cell r="O1826">
            <v>0.92310000000000003</v>
          </cell>
          <cell r="P1826" t="str">
            <v>20|없음|최대 HP|35</v>
          </cell>
        </row>
        <row r="1827">
          <cell r="H1827">
            <v>1.2307999999999999</v>
          </cell>
          <cell r="I1827" t="str">
            <v>20|없음|최대 HP|30</v>
          </cell>
          <cell r="O1827">
            <v>0.92310000000000003</v>
          </cell>
          <cell r="P1827" t="str">
            <v>20|없음|최대 HP|40</v>
          </cell>
        </row>
        <row r="1828">
          <cell r="H1828">
            <v>1.2307999999999999</v>
          </cell>
          <cell r="I1828" t="str">
            <v>20|없음|최대 HP|35</v>
          </cell>
          <cell r="O1828">
            <v>0.92310000000000003</v>
          </cell>
          <cell r="P1828" t="str">
            <v>20|없음|최대 HP|45</v>
          </cell>
        </row>
        <row r="1829">
          <cell r="H1829">
            <v>1.2307999999999999</v>
          </cell>
          <cell r="I1829" t="str">
            <v>20|없음|최대 HP|40</v>
          </cell>
          <cell r="O1829">
            <v>0.92310000000000003</v>
          </cell>
          <cell r="P1829" t="str">
            <v>20|없음|최대 HP|50</v>
          </cell>
        </row>
        <row r="1830">
          <cell r="H1830">
            <v>1.2307999999999999</v>
          </cell>
          <cell r="I1830" t="str">
            <v>20|없음|최대 HP|45</v>
          </cell>
          <cell r="O1830">
            <v>0.92310000000000003</v>
          </cell>
          <cell r="P1830" t="str">
            <v>20|없음|최대 HP|55</v>
          </cell>
        </row>
        <row r="1831">
          <cell r="H1831">
            <v>1.2307999999999999</v>
          </cell>
          <cell r="I1831" t="str">
            <v>20|없음|최대 HP|50</v>
          </cell>
          <cell r="O1831">
            <v>0.92310000000000003</v>
          </cell>
          <cell r="P1831" t="str">
            <v>20|없음|최대 HP|60</v>
          </cell>
        </row>
        <row r="1832">
          <cell r="H1832">
            <v>1.2307999999999999</v>
          </cell>
          <cell r="I1832" t="str">
            <v>20|없음|최대 HP|55</v>
          </cell>
          <cell r="O1832">
            <v>0.92310000000000003</v>
          </cell>
          <cell r="P1832" t="str">
            <v>20|없음|최대 HP|65</v>
          </cell>
        </row>
        <row r="1833">
          <cell r="H1833">
            <v>1.2307999999999999</v>
          </cell>
          <cell r="I1833" t="str">
            <v>20|없음|최대 HP|60</v>
          </cell>
          <cell r="O1833">
            <v>0.92310000000000003</v>
          </cell>
          <cell r="P1833" t="str">
            <v>20|없음|최대 HP|70</v>
          </cell>
        </row>
        <row r="1834">
          <cell r="H1834">
            <v>1.2307999999999999</v>
          </cell>
          <cell r="I1834" t="str">
            <v>20|없음|최대 HP|65</v>
          </cell>
          <cell r="O1834">
            <v>0.92310000000000003</v>
          </cell>
          <cell r="P1834" t="str">
            <v>20|없음|최대 HP|75</v>
          </cell>
        </row>
        <row r="1835">
          <cell r="H1835">
            <v>1.2307999999999999</v>
          </cell>
          <cell r="I1835" t="str">
            <v>20|없음|최대 HP|70</v>
          </cell>
          <cell r="O1835">
            <v>0.92310000000000003</v>
          </cell>
          <cell r="P1835" t="str">
            <v>20|없음|최대 HP|80</v>
          </cell>
        </row>
        <row r="1836">
          <cell r="H1836">
            <v>2.6667000000000001</v>
          </cell>
          <cell r="I1836" t="str">
            <v>20|없음|최대 MP|5</v>
          </cell>
          <cell r="O1836">
            <v>1.7142999999999999</v>
          </cell>
          <cell r="P1836" t="str">
            <v>20|없음|최대 MP|10</v>
          </cell>
        </row>
        <row r="1837">
          <cell r="H1837">
            <v>2.6667000000000001</v>
          </cell>
          <cell r="I1837" t="str">
            <v>20|없음|최대 MP|10</v>
          </cell>
          <cell r="O1837">
            <v>1.7142999999999999</v>
          </cell>
          <cell r="P1837" t="str">
            <v>20|없음|최대 MP|15</v>
          </cell>
        </row>
        <row r="1838">
          <cell r="H1838">
            <v>2.6667000000000001</v>
          </cell>
          <cell r="I1838" t="str">
            <v>20|없음|최대 MP|15</v>
          </cell>
          <cell r="O1838">
            <v>1.7142999999999999</v>
          </cell>
          <cell r="P1838" t="str">
            <v>20|없음|최대 MP|20</v>
          </cell>
        </row>
        <row r="1839">
          <cell r="H1839">
            <v>2.6667000000000001</v>
          </cell>
          <cell r="I1839" t="str">
            <v>20|없음|최대 MP|20</v>
          </cell>
          <cell r="O1839">
            <v>1.7142999999999999</v>
          </cell>
          <cell r="P1839" t="str">
            <v>20|없음|최대 MP|25</v>
          </cell>
        </row>
        <row r="1840">
          <cell r="H1840">
            <v>2.6667000000000001</v>
          </cell>
          <cell r="I1840" t="str">
            <v>20|없음|최대 MP|25</v>
          </cell>
          <cell r="O1840">
            <v>1.7142999999999999</v>
          </cell>
          <cell r="P1840" t="str">
            <v>20|없음|최대 MP|30</v>
          </cell>
        </row>
        <row r="1841">
          <cell r="H1841">
            <v>2.6667000000000001</v>
          </cell>
          <cell r="I1841" t="str">
            <v>20|없음|최대 MP|30</v>
          </cell>
          <cell r="O1841">
            <v>1.7142999999999999</v>
          </cell>
          <cell r="P1841" t="str">
            <v>20|없음|최대 MP|35</v>
          </cell>
        </row>
        <row r="1842">
          <cell r="H1842" t="str">
            <v>-</v>
          </cell>
          <cell r="I1842" t="str">
            <v>20|없음|최대 MP|-</v>
          </cell>
          <cell r="O1842">
            <v>1.7142999999999999</v>
          </cell>
          <cell r="P1842" t="str">
            <v>20|없음|최대 MP|40</v>
          </cell>
        </row>
        <row r="1843">
          <cell r="H1843">
            <v>1.2307999999999999</v>
          </cell>
          <cell r="I1843" t="str">
            <v>20|없음|변신 시 추가 HP|10</v>
          </cell>
          <cell r="O1843">
            <v>0.92310000000000003</v>
          </cell>
          <cell r="P1843" t="str">
            <v>20|없음|변신 시 추가 HP|20</v>
          </cell>
        </row>
        <row r="1844">
          <cell r="H1844">
            <v>1.2307999999999999</v>
          </cell>
          <cell r="I1844" t="str">
            <v>20|없음|변신 시 추가 HP|15</v>
          </cell>
          <cell r="O1844">
            <v>0.92310000000000003</v>
          </cell>
          <cell r="P1844" t="str">
            <v>20|없음|변신 시 추가 HP|25</v>
          </cell>
        </row>
        <row r="1845">
          <cell r="H1845">
            <v>1.2307999999999999</v>
          </cell>
          <cell r="I1845" t="str">
            <v>20|없음|변신 시 추가 HP|20</v>
          </cell>
          <cell r="O1845">
            <v>0.92310000000000003</v>
          </cell>
          <cell r="P1845" t="str">
            <v>20|없음|변신 시 추가 HP|30</v>
          </cell>
        </row>
        <row r="1846">
          <cell r="H1846">
            <v>1.2307999999999999</v>
          </cell>
          <cell r="I1846" t="str">
            <v>20|없음|변신 시 추가 HP|25</v>
          </cell>
          <cell r="O1846">
            <v>0.92310000000000003</v>
          </cell>
          <cell r="P1846" t="str">
            <v>20|없음|변신 시 추가 HP|35</v>
          </cell>
        </row>
        <row r="1847">
          <cell r="H1847">
            <v>1.2307999999999999</v>
          </cell>
          <cell r="I1847" t="str">
            <v>20|없음|변신 시 추가 HP|30</v>
          </cell>
          <cell r="O1847">
            <v>0.92310000000000003</v>
          </cell>
          <cell r="P1847" t="str">
            <v>20|없음|변신 시 추가 HP|40</v>
          </cell>
        </row>
        <row r="1848">
          <cell r="H1848">
            <v>1.2307999999999999</v>
          </cell>
          <cell r="I1848" t="str">
            <v>20|없음|변신 시 추가 HP|35</v>
          </cell>
          <cell r="O1848">
            <v>0.92310000000000003</v>
          </cell>
          <cell r="P1848" t="str">
            <v>20|없음|변신 시 추가 HP|45</v>
          </cell>
        </row>
        <row r="1849">
          <cell r="H1849">
            <v>1.2307999999999999</v>
          </cell>
          <cell r="I1849" t="str">
            <v>20|없음|변신 시 추가 HP|40</v>
          </cell>
          <cell r="O1849">
            <v>0.92310000000000003</v>
          </cell>
          <cell r="P1849" t="str">
            <v>20|없음|변신 시 추가 HP|50</v>
          </cell>
        </row>
        <row r="1850">
          <cell r="H1850">
            <v>1.2307999999999999</v>
          </cell>
          <cell r="I1850" t="str">
            <v>20|없음|변신 시 추가 HP|45</v>
          </cell>
          <cell r="O1850">
            <v>0.92310000000000003</v>
          </cell>
          <cell r="P1850" t="str">
            <v>20|없음|변신 시 추가 HP|55</v>
          </cell>
        </row>
        <row r="1851">
          <cell r="H1851">
            <v>1.2307999999999999</v>
          </cell>
          <cell r="I1851" t="str">
            <v>20|없음|변신 시 추가 HP|50</v>
          </cell>
          <cell r="O1851">
            <v>0.92310000000000003</v>
          </cell>
          <cell r="P1851" t="str">
            <v>20|없음|변신 시 추가 HP|60</v>
          </cell>
        </row>
        <row r="1852">
          <cell r="H1852">
            <v>1.2307999999999999</v>
          </cell>
          <cell r="I1852" t="str">
            <v>20|없음|변신 시 추가 HP|55</v>
          </cell>
          <cell r="O1852">
            <v>0.92310000000000003</v>
          </cell>
          <cell r="P1852" t="str">
            <v>20|없음|변신 시 추가 HP|65</v>
          </cell>
        </row>
        <row r="1853">
          <cell r="H1853">
            <v>1.2307999999999999</v>
          </cell>
          <cell r="I1853" t="str">
            <v>20|없음|변신 시 추가 HP|60</v>
          </cell>
          <cell r="O1853">
            <v>0.92310000000000003</v>
          </cell>
          <cell r="P1853" t="str">
            <v>20|없음|변신 시 추가 HP|70</v>
          </cell>
        </row>
        <row r="1854">
          <cell r="H1854">
            <v>1.2307999999999999</v>
          </cell>
          <cell r="I1854" t="str">
            <v>20|없음|변신 시 추가 HP|65</v>
          </cell>
          <cell r="O1854">
            <v>0.92310000000000003</v>
          </cell>
          <cell r="P1854" t="str">
            <v>20|없음|변신 시 추가 HP|75</v>
          </cell>
        </row>
        <row r="1855">
          <cell r="H1855">
            <v>1.2307999999999999</v>
          </cell>
          <cell r="I1855" t="str">
            <v>20|없음|변신 시 추가 HP|70</v>
          </cell>
          <cell r="O1855">
            <v>0.92310000000000003</v>
          </cell>
          <cell r="P1855" t="str">
            <v>20|없음|변신 시 추가 HP|80</v>
          </cell>
        </row>
        <row r="1856">
          <cell r="H1856">
            <v>2.6667000000000001</v>
          </cell>
          <cell r="I1856" t="str">
            <v>20|없음|변신 시 추가 MP|5</v>
          </cell>
          <cell r="O1856">
            <v>1.7142999999999999</v>
          </cell>
          <cell r="P1856" t="str">
            <v>20|없음|변신 시 추가 MP|10</v>
          </cell>
        </row>
        <row r="1857">
          <cell r="H1857">
            <v>2.6667000000000001</v>
          </cell>
          <cell r="I1857" t="str">
            <v>20|없음|변신 시 추가 MP|10</v>
          </cell>
          <cell r="O1857">
            <v>1.7142999999999999</v>
          </cell>
          <cell r="P1857" t="str">
            <v>20|없음|변신 시 추가 MP|15</v>
          </cell>
        </row>
        <row r="1858">
          <cell r="H1858">
            <v>2.6667000000000001</v>
          </cell>
          <cell r="I1858" t="str">
            <v>20|없음|변신 시 추가 MP|15</v>
          </cell>
          <cell r="O1858">
            <v>1.7142999999999999</v>
          </cell>
          <cell r="P1858" t="str">
            <v>20|없음|변신 시 추가 MP|20</v>
          </cell>
        </row>
        <row r="1859">
          <cell r="H1859">
            <v>2.6667000000000001</v>
          </cell>
          <cell r="I1859" t="str">
            <v>20|없음|변신 시 추가 MP|20</v>
          </cell>
          <cell r="O1859">
            <v>1.7142999999999999</v>
          </cell>
          <cell r="P1859" t="str">
            <v>20|없음|변신 시 추가 MP|25</v>
          </cell>
        </row>
        <row r="1860">
          <cell r="H1860">
            <v>2.6667000000000001</v>
          </cell>
          <cell r="I1860" t="str">
            <v>20|없음|변신 시 추가 MP|25</v>
          </cell>
          <cell r="O1860">
            <v>1.7142999999999999</v>
          </cell>
          <cell r="P1860" t="str">
            <v>20|없음|변신 시 추가 MP|30</v>
          </cell>
        </row>
        <row r="1861">
          <cell r="H1861">
            <v>2.6667000000000001</v>
          </cell>
          <cell r="I1861" t="str">
            <v>20|없음|변신 시 추가 MP|30</v>
          </cell>
          <cell r="O1861">
            <v>1.7142999999999999</v>
          </cell>
          <cell r="P1861" t="str">
            <v>20|없음|변신 시 추가 MP|35</v>
          </cell>
        </row>
        <row r="1862">
          <cell r="H1862" t="str">
            <v>-</v>
          </cell>
          <cell r="I1862" t="str">
            <v>20|없음|변신 시 추가 MP|-</v>
          </cell>
          <cell r="O1862">
            <v>1.7142999999999999</v>
          </cell>
          <cell r="P1862" t="str">
            <v>20|없음|변신 시 추가 MP|40</v>
          </cell>
        </row>
        <row r="1863">
          <cell r="H1863">
            <v>1.0667</v>
          </cell>
          <cell r="I1863" t="str">
            <v>20|없음|최대 소지 무게|10</v>
          </cell>
          <cell r="O1863">
            <v>0.70589999999999997</v>
          </cell>
          <cell r="P1863" t="str">
            <v>20|없음|최대 소지 무게|20</v>
          </cell>
        </row>
        <row r="1864">
          <cell r="H1864">
            <v>1.0667</v>
          </cell>
          <cell r="I1864" t="str">
            <v>20|없음|최대 소지 무게|15</v>
          </cell>
          <cell r="O1864">
            <v>0.70589999999999997</v>
          </cell>
          <cell r="P1864" t="str">
            <v>20|없음|최대 소지 무게|25</v>
          </cell>
        </row>
        <row r="1865">
          <cell r="H1865">
            <v>1.0667</v>
          </cell>
          <cell r="I1865" t="str">
            <v>20|없음|최대 소지 무게|20</v>
          </cell>
          <cell r="O1865">
            <v>0.70589999999999997</v>
          </cell>
          <cell r="P1865" t="str">
            <v>20|없음|최대 소지 무게|30</v>
          </cell>
        </row>
        <row r="1866">
          <cell r="H1866">
            <v>1.0667</v>
          </cell>
          <cell r="I1866" t="str">
            <v>20|없음|최대 소지 무게|25</v>
          </cell>
          <cell r="O1866">
            <v>0.70589999999999997</v>
          </cell>
          <cell r="P1866" t="str">
            <v>20|없음|최대 소지 무게|35</v>
          </cell>
        </row>
        <row r="1867">
          <cell r="H1867">
            <v>1.0667</v>
          </cell>
          <cell r="I1867" t="str">
            <v>20|없음|최대 소지 무게|30</v>
          </cell>
          <cell r="O1867">
            <v>0.70589999999999997</v>
          </cell>
          <cell r="P1867" t="str">
            <v>20|없음|최대 소지 무게|40</v>
          </cell>
        </row>
        <row r="1868">
          <cell r="H1868">
            <v>1.0667</v>
          </cell>
          <cell r="I1868" t="str">
            <v>20|없음|최대 소지 무게|35</v>
          </cell>
          <cell r="O1868">
            <v>0.70589999999999997</v>
          </cell>
          <cell r="P1868" t="str">
            <v>20|없음|최대 소지 무게|45</v>
          </cell>
        </row>
        <row r="1869">
          <cell r="H1869">
            <v>1.0667</v>
          </cell>
          <cell r="I1869" t="str">
            <v>20|없음|최대 소지 무게|40</v>
          </cell>
          <cell r="O1869">
            <v>0.70589999999999997</v>
          </cell>
          <cell r="P1869" t="str">
            <v>20|없음|최대 소지 무게|50</v>
          </cell>
        </row>
        <row r="1870">
          <cell r="H1870">
            <v>1.0667</v>
          </cell>
          <cell r="I1870" t="str">
            <v>20|없음|최대 소지 무게|45</v>
          </cell>
          <cell r="O1870">
            <v>0.70589999999999997</v>
          </cell>
          <cell r="P1870" t="str">
            <v>20|없음|최대 소지 무게|55</v>
          </cell>
        </row>
        <row r="1871">
          <cell r="H1871">
            <v>1.0667</v>
          </cell>
          <cell r="I1871" t="str">
            <v>20|없음|최대 소지 무게|50</v>
          </cell>
          <cell r="O1871">
            <v>0.70589999999999997</v>
          </cell>
          <cell r="P1871" t="str">
            <v>20|없음|최대 소지 무게|60</v>
          </cell>
        </row>
        <row r="1872">
          <cell r="H1872">
            <v>1.0667</v>
          </cell>
          <cell r="I1872" t="str">
            <v>20|없음|최대 소지 무게|55</v>
          </cell>
          <cell r="O1872">
            <v>0.70589999999999997</v>
          </cell>
          <cell r="P1872" t="str">
            <v>20|없음|최대 소지 무게|65</v>
          </cell>
        </row>
        <row r="1873">
          <cell r="H1873">
            <v>1.0667</v>
          </cell>
          <cell r="I1873" t="str">
            <v>20|없음|최대 소지 무게|60</v>
          </cell>
          <cell r="O1873">
            <v>0.70589999999999997</v>
          </cell>
          <cell r="P1873" t="str">
            <v>20|없음|최대 소지 무게|70</v>
          </cell>
        </row>
        <row r="1874">
          <cell r="H1874">
            <v>1.0667</v>
          </cell>
          <cell r="I1874" t="str">
            <v>20|없음|최대 소지 무게|65</v>
          </cell>
          <cell r="O1874">
            <v>0.70589999999999997</v>
          </cell>
          <cell r="P1874" t="str">
            <v>20|없음|최대 소지 무게|75</v>
          </cell>
        </row>
        <row r="1875">
          <cell r="H1875">
            <v>1.0667</v>
          </cell>
          <cell r="I1875" t="str">
            <v>20|없음|최대 소지 무게|70</v>
          </cell>
          <cell r="O1875">
            <v>0.70589999999999997</v>
          </cell>
          <cell r="P1875" t="str">
            <v>20|없음|최대 소지 무게|80</v>
          </cell>
        </row>
        <row r="1876">
          <cell r="H1876">
            <v>1.0667</v>
          </cell>
          <cell r="I1876" t="str">
            <v>20|없음|최대 소지 무게|75</v>
          </cell>
          <cell r="O1876">
            <v>0.70589999999999997</v>
          </cell>
          <cell r="P1876" t="str">
            <v>20|없음|최대 소지 무게|85</v>
          </cell>
        </row>
        <row r="1877">
          <cell r="H1877">
            <v>1.0667</v>
          </cell>
          <cell r="I1877" t="str">
            <v>20|없음|최대 소지 무게|80</v>
          </cell>
          <cell r="O1877">
            <v>0.70589999999999997</v>
          </cell>
          <cell r="P1877" t="str">
            <v>20|없음|최대 소지 무게|90</v>
          </cell>
        </row>
        <row r="1878">
          <cell r="H1878" t="str">
            <v>-</v>
          </cell>
          <cell r="I1878" t="str">
            <v>20|없음|최대 소지 무게|-</v>
          </cell>
          <cell r="O1878">
            <v>0.70589999999999997</v>
          </cell>
          <cell r="P1878" t="str">
            <v>20|없음|최대 소지 무게|95</v>
          </cell>
        </row>
        <row r="1879">
          <cell r="H1879" t="str">
            <v>-</v>
          </cell>
          <cell r="I1879" t="str">
            <v>20|없음|최대 소지 무게|-</v>
          </cell>
          <cell r="O1879">
            <v>0.70589999999999997</v>
          </cell>
          <cell r="P1879" t="str">
            <v>20|없음|최대 소지 무게|100</v>
          </cell>
        </row>
        <row r="1880">
          <cell r="H1880">
            <v>0.75</v>
          </cell>
          <cell r="I1880" t="str">
            <v>20|없음|마나 소모 감소|1</v>
          </cell>
          <cell r="O1880">
            <v>1.3332999999999999</v>
          </cell>
          <cell r="P1880" t="str">
            <v>20|없음|마나 소모 감소|2</v>
          </cell>
        </row>
        <row r="1881">
          <cell r="H1881">
            <v>0.75</v>
          </cell>
          <cell r="I1881" t="str">
            <v>20|없음|마나 소모 감소|2</v>
          </cell>
          <cell r="O1881">
            <v>1.3332999999999999</v>
          </cell>
          <cell r="P1881" t="str">
            <v>20|없음|마나 소모 감소|3</v>
          </cell>
        </row>
        <row r="1882">
          <cell r="H1882">
            <v>0.75</v>
          </cell>
          <cell r="I1882" t="str">
            <v>20|없음|마나 소모 감소|3</v>
          </cell>
          <cell r="O1882">
            <v>1.3332999999999999</v>
          </cell>
          <cell r="P1882" t="str">
            <v>20|없음|마나 소모 감소|4</v>
          </cell>
        </row>
        <row r="1883">
          <cell r="H1883">
            <v>0.75</v>
          </cell>
          <cell r="I1883" t="str">
            <v>20|없음|마나 소모 감소|4</v>
          </cell>
          <cell r="O1883">
            <v>1.3332999999999999</v>
          </cell>
          <cell r="P1883" t="str">
            <v>20|없음|마나 소모 감소|5</v>
          </cell>
        </row>
        <row r="1884">
          <cell r="H1884">
            <v>0.75</v>
          </cell>
          <cell r="I1884" t="str">
            <v>20|없음|마나 소모 감소|5</v>
          </cell>
          <cell r="O1884">
            <v>1.3332999999999999</v>
          </cell>
          <cell r="P1884" t="str">
            <v>20|없음|마나 소모 감소|6</v>
          </cell>
        </row>
        <row r="1885">
          <cell r="H1885">
            <v>0.75</v>
          </cell>
          <cell r="I1885" t="str">
            <v>20|없음|마나 소모 감소|6</v>
          </cell>
          <cell r="O1885">
            <v>1.3332999999999999</v>
          </cell>
          <cell r="P1885" t="str">
            <v>20|없음|마나 소모 감소|7</v>
          </cell>
        </row>
        <row r="1886">
          <cell r="H1886">
            <v>0.75</v>
          </cell>
          <cell r="I1886" t="str">
            <v>20|없음|마나 소모 감소|7</v>
          </cell>
          <cell r="O1886">
            <v>1.3332999999999999</v>
          </cell>
          <cell r="P1886" t="str">
            <v>20|없음|마나 소모 감소|8</v>
          </cell>
        </row>
        <row r="1887">
          <cell r="H1887">
            <v>0.75</v>
          </cell>
          <cell r="I1887" t="str">
            <v>20|없음|마나 소모 감소|8</v>
          </cell>
          <cell r="O1887">
            <v>1.3332999999999999</v>
          </cell>
          <cell r="P1887" t="str">
            <v>20|없음|마나 소모 감소|9</v>
          </cell>
        </row>
        <row r="1888">
          <cell r="H1888" t="str">
            <v>-</v>
          </cell>
          <cell r="I1888" t="str">
            <v>20|없음|마나 소모 감소|-</v>
          </cell>
          <cell r="O1888">
            <v>1.3332999999999999</v>
          </cell>
          <cell r="P1888" t="str">
            <v>20|없음|마나 소모 감소|10</v>
          </cell>
        </row>
        <row r="1889">
          <cell r="H1889">
            <v>0.85709999999999997</v>
          </cell>
          <cell r="I1889" t="str">
            <v>20|없음|마나 소모 감소율|1</v>
          </cell>
          <cell r="O1889">
            <v>1.7142999999999999</v>
          </cell>
          <cell r="P1889" t="str">
            <v>20|없음|마나 소모 감소율|2</v>
          </cell>
        </row>
        <row r="1890">
          <cell r="H1890">
            <v>0.85709999999999997</v>
          </cell>
          <cell r="I1890" t="str">
            <v>20|없음|마나 소모 감소율|1.5</v>
          </cell>
          <cell r="O1890">
            <v>1.7142999999999999</v>
          </cell>
          <cell r="P1890" t="str">
            <v>20|없음|마나 소모 감소율|2.5</v>
          </cell>
        </row>
        <row r="1891">
          <cell r="H1891">
            <v>0.85709999999999997</v>
          </cell>
          <cell r="I1891" t="str">
            <v>20|없음|마나 소모 감소율|2</v>
          </cell>
          <cell r="O1891">
            <v>1.7142999999999999</v>
          </cell>
          <cell r="P1891" t="str">
            <v>20|없음|마나 소모 감소율|3</v>
          </cell>
        </row>
        <row r="1892">
          <cell r="H1892">
            <v>0.85709999999999997</v>
          </cell>
          <cell r="I1892" t="str">
            <v>20|없음|마나 소모 감소율|2.5</v>
          </cell>
          <cell r="O1892">
            <v>1.7142999999999999</v>
          </cell>
          <cell r="P1892" t="str">
            <v>20|없음|마나 소모 감소율|3.5</v>
          </cell>
        </row>
        <row r="1893">
          <cell r="H1893">
            <v>0.85709999999999997</v>
          </cell>
          <cell r="I1893" t="str">
            <v>20|없음|마나 소모 감소율|3</v>
          </cell>
          <cell r="O1893">
            <v>1.7142999999999999</v>
          </cell>
          <cell r="P1893" t="str">
            <v>20|없음|마나 소모 감소율|4</v>
          </cell>
        </row>
        <row r="1894">
          <cell r="H1894">
            <v>0.85709999999999997</v>
          </cell>
          <cell r="I1894" t="str">
            <v>20|없음|마나 소모 감소율|3.5</v>
          </cell>
          <cell r="O1894">
            <v>1.7142999999999999</v>
          </cell>
          <cell r="P1894" t="str">
            <v>20|없음|마나 소모 감소율|4.5</v>
          </cell>
        </row>
        <row r="1895">
          <cell r="H1895">
            <v>0.85709999999999997</v>
          </cell>
          <cell r="I1895" t="str">
            <v>20|없음|마나 소모 감소율|4</v>
          </cell>
          <cell r="O1895">
            <v>1.7142999999999999</v>
          </cell>
          <cell r="P1895" t="str">
            <v>20|없음|마나 소모 감소율|5</v>
          </cell>
        </row>
        <row r="1896">
          <cell r="H1896">
            <v>0.125</v>
          </cell>
          <cell r="I1896" t="str">
            <v>20|없음|치명타 확률|0.5</v>
          </cell>
          <cell r="O1896">
            <v>0.22220000000000001</v>
          </cell>
          <cell r="P1896" t="str">
            <v>20|없음|치명타 확률|1</v>
          </cell>
        </row>
        <row r="1897">
          <cell r="H1897">
            <v>0.125</v>
          </cell>
          <cell r="I1897" t="str">
            <v>20|없음|치명타 확률|1</v>
          </cell>
          <cell r="O1897">
            <v>0.22220000000000001</v>
          </cell>
          <cell r="P1897" t="str">
            <v>20|없음|치명타 확률|1.5</v>
          </cell>
        </row>
        <row r="1898">
          <cell r="H1898">
            <v>0.125</v>
          </cell>
          <cell r="I1898" t="str">
            <v>20|없음|치명타 확률|1.5</v>
          </cell>
          <cell r="O1898">
            <v>0.22220000000000001</v>
          </cell>
          <cell r="P1898" t="str">
            <v>20|없음|치명타 확률|2</v>
          </cell>
        </row>
        <row r="1899">
          <cell r="H1899">
            <v>0.125</v>
          </cell>
          <cell r="I1899" t="str">
            <v>20|없음|치명타 확률|2</v>
          </cell>
          <cell r="O1899">
            <v>0.22220000000000001</v>
          </cell>
          <cell r="P1899" t="str">
            <v>20|없음|치명타 확률|2.5</v>
          </cell>
        </row>
        <row r="1900">
          <cell r="H1900">
            <v>0.125</v>
          </cell>
          <cell r="I1900" t="str">
            <v>20|없음|치명타 확률|2.5</v>
          </cell>
          <cell r="O1900">
            <v>0.22220000000000001</v>
          </cell>
          <cell r="P1900" t="str">
            <v>20|없음|치명타 확률|3</v>
          </cell>
        </row>
        <row r="1901">
          <cell r="H1901">
            <v>0.125</v>
          </cell>
          <cell r="I1901" t="str">
            <v>20|없음|치명타 확률|3</v>
          </cell>
          <cell r="O1901">
            <v>0.22220000000000001</v>
          </cell>
          <cell r="P1901" t="str">
            <v>20|없음|치명타 확률|3.5</v>
          </cell>
        </row>
        <row r="1902">
          <cell r="H1902">
            <v>0.125</v>
          </cell>
          <cell r="I1902" t="str">
            <v>20|없음|치명타 확률|3.5</v>
          </cell>
          <cell r="O1902">
            <v>0.22220000000000001</v>
          </cell>
          <cell r="P1902" t="str">
            <v>20|없음|치명타 확률|4</v>
          </cell>
        </row>
        <row r="1903">
          <cell r="H1903">
            <v>0.125</v>
          </cell>
          <cell r="I1903" t="str">
            <v>20|없음|치명타 확률|4</v>
          </cell>
          <cell r="O1903">
            <v>0.22220000000000001</v>
          </cell>
          <cell r="P1903" t="str">
            <v>20|없음|치명타 확률|4.5</v>
          </cell>
        </row>
        <row r="1904">
          <cell r="H1904" t="str">
            <v>-</v>
          </cell>
          <cell r="I1904" t="str">
            <v>20|없음|치명타 확률|-</v>
          </cell>
          <cell r="O1904">
            <v>0.22220000000000001</v>
          </cell>
          <cell r="P1904" t="str">
            <v>20|없음|치명타 확률|5</v>
          </cell>
        </row>
        <row r="1905">
          <cell r="H1905">
            <v>0.1875</v>
          </cell>
          <cell r="I1905" t="str">
            <v>20|크리처|치명타 확률|0.5</v>
          </cell>
          <cell r="O1905">
            <v>0.33329999999999999</v>
          </cell>
          <cell r="P1905" t="str">
            <v>20|크리처|치명타 확률|1</v>
          </cell>
        </row>
        <row r="1906">
          <cell r="H1906">
            <v>0.1875</v>
          </cell>
          <cell r="I1906" t="str">
            <v>20|크리처|치명타 확률|1</v>
          </cell>
          <cell r="O1906">
            <v>0.33329999999999999</v>
          </cell>
          <cell r="P1906" t="str">
            <v>20|크리처|치명타 확률|1.5</v>
          </cell>
        </row>
        <row r="1907">
          <cell r="H1907">
            <v>0.1875</v>
          </cell>
          <cell r="I1907" t="str">
            <v>20|크리처|치명타 확률|1.5</v>
          </cell>
          <cell r="O1907">
            <v>0.33329999999999999</v>
          </cell>
          <cell r="P1907" t="str">
            <v>20|크리처|치명타 확률|2</v>
          </cell>
        </row>
        <row r="1908">
          <cell r="H1908">
            <v>0.1875</v>
          </cell>
          <cell r="I1908" t="str">
            <v>20|크리처|치명타 확률|2</v>
          </cell>
          <cell r="O1908">
            <v>0.33329999999999999</v>
          </cell>
          <cell r="P1908" t="str">
            <v>20|크리처|치명타 확률|2.5</v>
          </cell>
        </row>
        <row r="1909">
          <cell r="H1909">
            <v>0.1875</v>
          </cell>
          <cell r="I1909" t="str">
            <v>20|크리처|치명타 확률|2.5</v>
          </cell>
          <cell r="O1909">
            <v>0.33329999999999999</v>
          </cell>
          <cell r="P1909" t="str">
            <v>20|크리처|치명타 확률|3</v>
          </cell>
        </row>
        <row r="1910">
          <cell r="H1910">
            <v>0.1875</v>
          </cell>
          <cell r="I1910" t="str">
            <v>20|크리처|치명타 확률|3</v>
          </cell>
          <cell r="O1910">
            <v>0.33329999999999999</v>
          </cell>
          <cell r="P1910" t="str">
            <v>20|크리처|치명타 확률|3.5</v>
          </cell>
        </row>
        <row r="1911">
          <cell r="H1911">
            <v>0.1875</v>
          </cell>
          <cell r="I1911" t="str">
            <v>20|크리처|치명타 확률|3.5</v>
          </cell>
          <cell r="O1911">
            <v>0.33329999999999999</v>
          </cell>
          <cell r="P1911" t="str">
            <v>20|크리처|치명타 확률|4</v>
          </cell>
        </row>
        <row r="1912">
          <cell r="H1912">
            <v>0.1875</v>
          </cell>
          <cell r="I1912" t="str">
            <v>20|크리처|치명타 확률|4</v>
          </cell>
          <cell r="O1912">
            <v>0.33329999999999999</v>
          </cell>
          <cell r="P1912" t="str">
            <v>20|크리처|치명타 확률|4.5</v>
          </cell>
        </row>
        <row r="1913">
          <cell r="H1913" t="str">
            <v>-</v>
          </cell>
          <cell r="I1913" t="str">
            <v>20|크리처|치명타 확률|-</v>
          </cell>
          <cell r="O1913">
            <v>0.33329999999999999</v>
          </cell>
          <cell r="P1913" t="str">
            <v>20|크리처|치명타 확률|5</v>
          </cell>
        </row>
        <row r="1914">
          <cell r="H1914">
            <v>0.1875</v>
          </cell>
          <cell r="I1914" t="str">
            <v>20|언데드|치명타 확률|0.5</v>
          </cell>
          <cell r="O1914">
            <v>0.33329999999999999</v>
          </cell>
          <cell r="P1914" t="str">
            <v>20|언데드|치명타 확률|1</v>
          </cell>
        </row>
        <row r="1915">
          <cell r="H1915">
            <v>0.1875</v>
          </cell>
          <cell r="I1915" t="str">
            <v>20|언데드|치명타 확률|1</v>
          </cell>
          <cell r="O1915">
            <v>0.33329999999999999</v>
          </cell>
          <cell r="P1915" t="str">
            <v>20|언데드|치명타 확률|1.5</v>
          </cell>
        </row>
        <row r="1916">
          <cell r="H1916">
            <v>0.1875</v>
          </cell>
          <cell r="I1916" t="str">
            <v>20|언데드|치명타 확률|1.5</v>
          </cell>
          <cell r="O1916">
            <v>0.33329999999999999</v>
          </cell>
          <cell r="P1916" t="str">
            <v>20|언데드|치명타 확률|2</v>
          </cell>
        </row>
        <row r="1917">
          <cell r="H1917">
            <v>0.1875</v>
          </cell>
          <cell r="I1917" t="str">
            <v>20|언데드|치명타 확률|2</v>
          </cell>
          <cell r="O1917">
            <v>0.33329999999999999</v>
          </cell>
          <cell r="P1917" t="str">
            <v>20|언데드|치명타 확률|2.5</v>
          </cell>
        </row>
        <row r="1918">
          <cell r="H1918">
            <v>0.1875</v>
          </cell>
          <cell r="I1918" t="str">
            <v>20|언데드|치명타 확률|2.5</v>
          </cell>
          <cell r="O1918">
            <v>0.33329999999999999</v>
          </cell>
          <cell r="P1918" t="str">
            <v>20|언데드|치명타 확률|3</v>
          </cell>
        </row>
        <row r="1919">
          <cell r="H1919">
            <v>0.1875</v>
          </cell>
          <cell r="I1919" t="str">
            <v>20|언데드|치명타 확률|3</v>
          </cell>
          <cell r="O1919">
            <v>0.33329999999999999</v>
          </cell>
          <cell r="P1919" t="str">
            <v>20|언데드|치명타 확률|3.5</v>
          </cell>
        </row>
        <row r="1920">
          <cell r="H1920">
            <v>0.1875</v>
          </cell>
          <cell r="I1920" t="str">
            <v>20|언데드|치명타 확률|3.5</v>
          </cell>
          <cell r="O1920">
            <v>0.33329999999999999</v>
          </cell>
          <cell r="P1920" t="str">
            <v>20|언데드|치명타 확률|4</v>
          </cell>
        </row>
        <row r="1921">
          <cell r="H1921">
            <v>0.1875</v>
          </cell>
          <cell r="I1921" t="str">
            <v>20|언데드|치명타 확률|4</v>
          </cell>
          <cell r="O1921">
            <v>0.33329999999999999</v>
          </cell>
          <cell r="P1921" t="str">
            <v>20|언데드|치명타 확률|4.5</v>
          </cell>
        </row>
        <row r="1922">
          <cell r="H1922" t="str">
            <v>-</v>
          </cell>
          <cell r="I1922" t="str">
            <v>20|언데드|치명타 확률|-</v>
          </cell>
          <cell r="O1922">
            <v>0.33329999999999999</v>
          </cell>
          <cell r="P1922" t="str">
            <v>20|언데드|치명타 확률|5</v>
          </cell>
        </row>
        <row r="1923">
          <cell r="H1923">
            <v>0.1875</v>
          </cell>
          <cell r="I1923" t="str">
            <v>20|데몬|치명타 확률|0.5</v>
          </cell>
          <cell r="O1923">
            <v>0.33329999999999999</v>
          </cell>
          <cell r="P1923" t="str">
            <v>20|데몬|치명타 확률|1</v>
          </cell>
        </row>
        <row r="1924">
          <cell r="H1924">
            <v>0.1875</v>
          </cell>
          <cell r="I1924" t="str">
            <v>20|데몬|치명타 확률|1</v>
          </cell>
          <cell r="O1924">
            <v>0.33329999999999999</v>
          </cell>
          <cell r="P1924" t="str">
            <v>20|데몬|치명타 확률|1.5</v>
          </cell>
        </row>
        <row r="1925">
          <cell r="H1925">
            <v>0.1875</v>
          </cell>
          <cell r="I1925" t="str">
            <v>20|데몬|치명타 확률|1.5</v>
          </cell>
          <cell r="O1925">
            <v>0.33329999999999999</v>
          </cell>
          <cell r="P1925" t="str">
            <v>20|데몬|치명타 확률|2</v>
          </cell>
        </row>
        <row r="1926">
          <cell r="H1926">
            <v>0.1875</v>
          </cell>
          <cell r="I1926" t="str">
            <v>20|데몬|치명타 확률|2</v>
          </cell>
          <cell r="O1926">
            <v>0.33329999999999999</v>
          </cell>
          <cell r="P1926" t="str">
            <v>20|데몬|치명타 확률|2.5</v>
          </cell>
        </row>
        <row r="1927">
          <cell r="H1927">
            <v>0.1875</v>
          </cell>
          <cell r="I1927" t="str">
            <v>20|데몬|치명타 확률|2.5</v>
          </cell>
          <cell r="O1927">
            <v>0.33329999999999999</v>
          </cell>
          <cell r="P1927" t="str">
            <v>20|데몬|치명타 확률|3</v>
          </cell>
        </row>
        <row r="1928">
          <cell r="H1928">
            <v>0.1875</v>
          </cell>
          <cell r="I1928" t="str">
            <v>20|데몬|치명타 확률|3</v>
          </cell>
          <cell r="O1928">
            <v>0.33329999999999999</v>
          </cell>
          <cell r="P1928" t="str">
            <v>20|데몬|치명타 확률|3.5</v>
          </cell>
        </row>
        <row r="1929">
          <cell r="H1929">
            <v>0.1875</v>
          </cell>
          <cell r="I1929" t="str">
            <v>20|데몬|치명타 확률|3.5</v>
          </cell>
          <cell r="O1929">
            <v>0.33329999999999999</v>
          </cell>
          <cell r="P1929" t="str">
            <v>20|데몬|치명타 확률|4</v>
          </cell>
        </row>
        <row r="1930">
          <cell r="H1930">
            <v>0.1875</v>
          </cell>
          <cell r="I1930" t="str">
            <v>20|데몬|치명타 확률|4</v>
          </cell>
          <cell r="O1930">
            <v>0.33329999999999999</v>
          </cell>
          <cell r="P1930" t="str">
            <v>20|데몬|치명타 확률|4.5</v>
          </cell>
        </row>
        <row r="1931">
          <cell r="H1931" t="str">
            <v>-</v>
          </cell>
          <cell r="I1931" t="str">
            <v>20|데몬|치명타 확률|-</v>
          </cell>
          <cell r="O1931">
            <v>0.33329999999999999</v>
          </cell>
          <cell r="P1931" t="str">
            <v>20|데몬|치명타 확률|5</v>
          </cell>
        </row>
        <row r="1932">
          <cell r="H1932">
            <v>0.1875</v>
          </cell>
          <cell r="I1932" t="str">
            <v>20|보스|치명타 확률|0.5</v>
          </cell>
          <cell r="O1932">
            <v>0.33329999999999999</v>
          </cell>
          <cell r="P1932" t="str">
            <v>20|보스|치명타 확률|1</v>
          </cell>
        </row>
        <row r="1933">
          <cell r="H1933">
            <v>0.1875</v>
          </cell>
          <cell r="I1933" t="str">
            <v>20|보스|치명타 확률|1</v>
          </cell>
          <cell r="O1933">
            <v>0.33329999999999999</v>
          </cell>
          <cell r="P1933" t="str">
            <v>20|보스|치명타 확률|1.5</v>
          </cell>
        </row>
        <row r="1934">
          <cell r="H1934">
            <v>0.1875</v>
          </cell>
          <cell r="I1934" t="str">
            <v>20|보스|치명타 확률|1.5</v>
          </cell>
          <cell r="O1934">
            <v>0.33329999999999999</v>
          </cell>
          <cell r="P1934" t="str">
            <v>20|보스|치명타 확률|2</v>
          </cell>
        </row>
        <row r="1935">
          <cell r="H1935">
            <v>0.1875</v>
          </cell>
          <cell r="I1935" t="str">
            <v>20|보스|치명타 확률|2</v>
          </cell>
          <cell r="O1935">
            <v>0.33329999999999999</v>
          </cell>
          <cell r="P1935" t="str">
            <v>20|보스|치명타 확률|2.5</v>
          </cell>
        </row>
        <row r="1936">
          <cell r="H1936">
            <v>0.1875</v>
          </cell>
          <cell r="I1936" t="str">
            <v>20|보스|치명타 확률|2.5</v>
          </cell>
          <cell r="O1936">
            <v>0.33329999999999999</v>
          </cell>
          <cell r="P1936" t="str">
            <v>20|보스|치명타 확률|3</v>
          </cell>
        </row>
        <row r="1937">
          <cell r="H1937">
            <v>0.1875</v>
          </cell>
          <cell r="I1937" t="str">
            <v>20|보스|치명타 확률|3</v>
          </cell>
          <cell r="O1937">
            <v>0.33329999999999999</v>
          </cell>
          <cell r="P1937" t="str">
            <v>20|보스|치명타 확률|3.5</v>
          </cell>
        </row>
        <row r="1938">
          <cell r="H1938">
            <v>0.1875</v>
          </cell>
          <cell r="I1938" t="str">
            <v>20|보스|치명타 확률|3.5</v>
          </cell>
          <cell r="O1938">
            <v>0.33329999999999999</v>
          </cell>
          <cell r="P1938" t="str">
            <v>20|보스|치명타 확률|4</v>
          </cell>
        </row>
        <row r="1939">
          <cell r="H1939">
            <v>0.1875</v>
          </cell>
          <cell r="I1939" t="str">
            <v>20|보스|치명타 확률|4</v>
          </cell>
          <cell r="O1939">
            <v>0.33329999999999999</v>
          </cell>
          <cell r="P1939" t="str">
            <v>20|보스|치명타 확률|4.5</v>
          </cell>
        </row>
        <row r="1940">
          <cell r="H1940" t="str">
            <v>-</v>
          </cell>
          <cell r="I1940" t="str">
            <v>20|보스|치명타 확률|-</v>
          </cell>
          <cell r="O1940">
            <v>0.33329999999999999</v>
          </cell>
          <cell r="P1940" t="str">
            <v>20|보스|치명타 확률|5</v>
          </cell>
        </row>
        <row r="1941">
          <cell r="H1941">
            <v>6.25E-2</v>
          </cell>
          <cell r="I1941" t="str">
            <v>20|없음|공격 속도|0.1</v>
          </cell>
          <cell r="O1941">
            <v>0.1</v>
          </cell>
          <cell r="P1941" t="str">
            <v>20|없음|공격 속도|1</v>
          </cell>
        </row>
        <row r="1942">
          <cell r="H1942">
            <v>6.25E-2</v>
          </cell>
          <cell r="I1942" t="str">
            <v>20|없음|공격 속도|0.2</v>
          </cell>
          <cell r="O1942">
            <v>0.1</v>
          </cell>
          <cell r="P1942" t="str">
            <v>20|없음|공격 속도|2</v>
          </cell>
        </row>
        <row r="1943">
          <cell r="H1943">
            <v>6.25E-2</v>
          </cell>
          <cell r="I1943" t="str">
            <v>20|없음|공격 속도|0.3</v>
          </cell>
          <cell r="O1943">
            <v>0.1</v>
          </cell>
          <cell r="P1943" t="str">
            <v>20|없음|공격 속도|3</v>
          </cell>
        </row>
        <row r="1944">
          <cell r="H1944">
            <v>6.25E-2</v>
          </cell>
          <cell r="I1944" t="str">
            <v>20|없음|공격 속도|0.4</v>
          </cell>
          <cell r="O1944">
            <v>0.1</v>
          </cell>
          <cell r="P1944" t="str">
            <v>20|없음|공격 속도|4</v>
          </cell>
        </row>
        <row r="1945">
          <cell r="H1945">
            <v>6.25E-2</v>
          </cell>
          <cell r="I1945" t="str">
            <v>20|없음|공격 속도|0.5</v>
          </cell>
          <cell r="O1945">
            <v>0.1</v>
          </cell>
          <cell r="P1945" t="str">
            <v>20|없음|공격 속도|5</v>
          </cell>
        </row>
        <row r="1946">
          <cell r="H1946">
            <v>6.25E-2</v>
          </cell>
          <cell r="I1946" t="str">
            <v>20|없음|공격 속도|0.6</v>
          </cell>
          <cell r="O1946">
            <v>0.1</v>
          </cell>
          <cell r="P1946" t="str">
            <v>20|없음|공격 속도|6</v>
          </cell>
        </row>
        <row r="1947">
          <cell r="H1947">
            <v>6.25E-2</v>
          </cell>
          <cell r="I1947" t="str">
            <v>20|없음|공격 속도|0.7</v>
          </cell>
          <cell r="O1947">
            <v>0.1</v>
          </cell>
          <cell r="P1947" t="str">
            <v>20|없음|공격 속도|7</v>
          </cell>
        </row>
        <row r="1948">
          <cell r="H1948">
            <v>6.25E-2</v>
          </cell>
          <cell r="I1948" t="str">
            <v>20|없음|공격 속도|0.8</v>
          </cell>
          <cell r="O1948">
            <v>0.1</v>
          </cell>
          <cell r="P1948" t="str">
            <v>20|없음|공격 속도|8</v>
          </cell>
        </row>
        <row r="1949">
          <cell r="H1949">
            <v>6.25E-2</v>
          </cell>
          <cell r="I1949" t="str">
            <v>20|없음|공격 속도|0.9</v>
          </cell>
          <cell r="O1949">
            <v>0.1</v>
          </cell>
          <cell r="P1949" t="str">
            <v>20|없음|공격 속도|9</v>
          </cell>
        </row>
        <row r="1950">
          <cell r="H1950">
            <v>6.25E-2</v>
          </cell>
          <cell r="I1950" t="str">
            <v>20|없음|공격 속도|1.01</v>
          </cell>
          <cell r="O1950">
            <v>0.1</v>
          </cell>
          <cell r="P1950" t="str">
            <v>20|없음|공격 속도|10</v>
          </cell>
        </row>
        <row r="1951">
          <cell r="H1951">
            <v>6.25E-2</v>
          </cell>
          <cell r="I1951" t="str">
            <v>20|없음|공격 속도|1.11</v>
          </cell>
          <cell r="O1951">
            <v>0.1</v>
          </cell>
          <cell r="P1951" t="str">
            <v>20|없음|공격 속도|11</v>
          </cell>
        </row>
        <row r="1952">
          <cell r="H1952">
            <v>6.25E-2</v>
          </cell>
          <cell r="I1952" t="str">
            <v>20|없음|공격 속도|1.21</v>
          </cell>
          <cell r="O1952">
            <v>0.1</v>
          </cell>
          <cell r="P1952" t="str">
            <v>20|없음|공격 속도|12</v>
          </cell>
        </row>
        <row r="1953">
          <cell r="H1953">
            <v>6.25E-2</v>
          </cell>
          <cell r="I1953" t="str">
            <v>20|없음|공격 속도|1.31</v>
          </cell>
          <cell r="O1953">
            <v>0.1</v>
          </cell>
          <cell r="P1953" t="str">
            <v>20|없음|공격 속도|13</v>
          </cell>
        </row>
        <row r="1954">
          <cell r="H1954">
            <v>6.25E-2</v>
          </cell>
          <cell r="I1954" t="str">
            <v>20|없음|공격 속도|1.41</v>
          </cell>
          <cell r="O1954">
            <v>0.1</v>
          </cell>
          <cell r="P1954" t="str">
            <v>20|없음|공격 속도|14</v>
          </cell>
        </row>
        <row r="1955">
          <cell r="H1955">
            <v>6.25E-2</v>
          </cell>
          <cell r="I1955" t="str">
            <v>20|없음|공격 속도|1.52</v>
          </cell>
          <cell r="O1955">
            <v>0.1</v>
          </cell>
          <cell r="P1955" t="str">
            <v>20|없음|공격 속도|15</v>
          </cell>
        </row>
        <row r="1956">
          <cell r="H1956">
            <v>6.25E-2</v>
          </cell>
          <cell r="I1956" t="str">
            <v>20|없음|공격 속도|1.62</v>
          </cell>
          <cell r="O1956">
            <v>0.1</v>
          </cell>
          <cell r="P1956" t="str">
            <v>20|없음|공격 속도|16</v>
          </cell>
        </row>
        <row r="1957">
          <cell r="H1957" t="str">
            <v>-</v>
          </cell>
          <cell r="I1957" t="str">
            <v>20|없음|공격 속도|-</v>
          </cell>
          <cell r="O1957">
            <v>0.1</v>
          </cell>
          <cell r="P1957" t="str">
            <v>20|없음|공격 속도|17</v>
          </cell>
        </row>
        <row r="1958">
          <cell r="H1958" t="str">
            <v>-</v>
          </cell>
          <cell r="I1958" t="str">
            <v>20|없음|공격 속도|-</v>
          </cell>
          <cell r="O1958">
            <v>0.1</v>
          </cell>
          <cell r="P1958" t="str">
            <v>20|없음|공격 속도|18</v>
          </cell>
        </row>
        <row r="1959">
          <cell r="H1959" t="str">
            <v>-</v>
          </cell>
          <cell r="I1959" t="str">
            <v>20|없음|공격 속도|-</v>
          </cell>
          <cell r="O1959">
            <v>0.1</v>
          </cell>
          <cell r="P1959" t="str">
            <v>20|없음|공격 속도|19</v>
          </cell>
        </row>
        <row r="1960">
          <cell r="H1960" t="str">
            <v>-</v>
          </cell>
          <cell r="I1960" t="str">
            <v>20|없음|공격 속도|-</v>
          </cell>
          <cell r="O1960">
            <v>0.1</v>
          </cell>
          <cell r="P1960" t="str">
            <v>20|없음|공격 속도|20</v>
          </cell>
        </row>
        <row r="1961">
          <cell r="H1961">
            <v>17</v>
          </cell>
          <cell r="I1961" t="str">
            <v>30|없음|힘|1</v>
          </cell>
          <cell r="O1961">
            <v>6</v>
          </cell>
          <cell r="P1961" t="str">
            <v>30|없음|힘|2</v>
          </cell>
        </row>
        <row r="1962">
          <cell r="H1962" t="str">
            <v>-</v>
          </cell>
          <cell r="I1962" t="str">
            <v>30|없음|힘|-</v>
          </cell>
          <cell r="O1962">
            <v>6</v>
          </cell>
          <cell r="P1962" t="str">
            <v>30|없음|힘|3</v>
          </cell>
        </row>
        <row r="1963">
          <cell r="H1963" t="str">
            <v>-</v>
          </cell>
          <cell r="I1963" t="str">
            <v>30|없음|힘|-</v>
          </cell>
          <cell r="O1963">
            <v>6</v>
          </cell>
          <cell r="P1963" t="str">
            <v>30|없음|힘|4</v>
          </cell>
        </row>
        <row r="1964">
          <cell r="H1964">
            <v>17</v>
          </cell>
          <cell r="I1964" t="str">
            <v>30|없음|민첩|1</v>
          </cell>
          <cell r="O1964">
            <v>6</v>
          </cell>
          <cell r="P1964" t="str">
            <v>30|없음|민첩|2</v>
          </cell>
        </row>
        <row r="1965">
          <cell r="H1965" t="str">
            <v>-</v>
          </cell>
          <cell r="I1965" t="str">
            <v>30|없음|민첩|-</v>
          </cell>
          <cell r="O1965">
            <v>6</v>
          </cell>
          <cell r="P1965" t="str">
            <v>30|없음|민첩|3</v>
          </cell>
        </row>
        <row r="1966">
          <cell r="H1966" t="str">
            <v>-</v>
          </cell>
          <cell r="I1966" t="str">
            <v>30|없음|민첩|-</v>
          </cell>
          <cell r="O1966">
            <v>6</v>
          </cell>
          <cell r="P1966" t="str">
            <v>30|없음|민첩|4</v>
          </cell>
        </row>
        <row r="1967">
          <cell r="H1967">
            <v>17</v>
          </cell>
          <cell r="I1967" t="str">
            <v>30|없음|지능|1</v>
          </cell>
          <cell r="O1967">
            <v>6</v>
          </cell>
          <cell r="P1967" t="str">
            <v>30|없음|지능|2</v>
          </cell>
        </row>
        <row r="1968">
          <cell r="H1968" t="str">
            <v>-</v>
          </cell>
          <cell r="I1968" t="str">
            <v>30|없음|지능|-</v>
          </cell>
          <cell r="O1968">
            <v>6</v>
          </cell>
          <cell r="P1968" t="str">
            <v>30|없음|지능|3</v>
          </cell>
        </row>
        <row r="1969">
          <cell r="H1969" t="str">
            <v>-</v>
          </cell>
          <cell r="I1969" t="str">
            <v>30|없음|지능|-</v>
          </cell>
          <cell r="O1969">
            <v>6</v>
          </cell>
          <cell r="P1969" t="str">
            <v>30|없음|지능|4</v>
          </cell>
        </row>
        <row r="1970">
          <cell r="H1970">
            <v>6.6666999999999996</v>
          </cell>
          <cell r="I1970" t="str">
            <v>30|없음|무거울 때 HP 회복량|1</v>
          </cell>
          <cell r="O1970">
            <v>6</v>
          </cell>
          <cell r="P1970" t="str">
            <v>30|없음|무거울 때 HP 회복량|2</v>
          </cell>
        </row>
        <row r="1971">
          <cell r="H1971">
            <v>6.6666999999999996</v>
          </cell>
          <cell r="I1971" t="str">
            <v>30|없음|무거울 때 HP 회복량|2</v>
          </cell>
          <cell r="O1971">
            <v>6</v>
          </cell>
          <cell r="P1971" t="str">
            <v>30|없음|무거울 때 HP 회복량|3</v>
          </cell>
        </row>
        <row r="1972">
          <cell r="H1972">
            <v>6.6666999999999996</v>
          </cell>
          <cell r="I1972" t="str">
            <v>30|없음|무거울 때 HP 회복량|3</v>
          </cell>
          <cell r="O1972">
            <v>6</v>
          </cell>
          <cell r="P1972" t="str">
            <v>30|없음|무거울 때 HP 회복량|4</v>
          </cell>
        </row>
        <row r="1973">
          <cell r="H1973">
            <v>6.6666999999999996</v>
          </cell>
          <cell r="I1973" t="str">
            <v>30|없음|무거울 때 MP 회복량|1</v>
          </cell>
          <cell r="O1973">
            <v>6</v>
          </cell>
          <cell r="P1973" t="str">
            <v>30|없음|무거울 때 MP 회복량|2</v>
          </cell>
        </row>
        <row r="1974">
          <cell r="H1974">
            <v>6.6666999999999996</v>
          </cell>
          <cell r="I1974" t="str">
            <v>30|없음|무거울 때 MP 회복량|2</v>
          </cell>
          <cell r="O1974">
            <v>6</v>
          </cell>
          <cell r="P1974" t="str">
            <v>30|없음|무거울 때 MP 회복량|3</v>
          </cell>
        </row>
        <row r="1975">
          <cell r="H1975">
            <v>6.6666999999999996</v>
          </cell>
          <cell r="I1975" t="str">
            <v>30|없음|무거울 때 MP 회복량|3</v>
          </cell>
          <cell r="O1975">
            <v>6</v>
          </cell>
          <cell r="P1975" t="str">
            <v>30|없음|무거울 때 MP 회복량|4</v>
          </cell>
        </row>
        <row r="1976">
          <cell r="H1976">
            <v>0.5</v>
          </cell>
          <cell r="I1976" t="str">
            <v>30|없음|HP 흡수|1</v>
          </cell>
          <cell r="O1976">
            <v>0.5</v>
          </cell>
          <cell r="P1976" t="str">
            <v>30|없음|HP 흡수|1</v>
          </cell>
        </row>
        <row r="1977">
          <cell r="H1977" t="str">
            <v>-</v>
          </cell>
          <cell r="I1977" t="str">
            <v>30|없음|HP 흡수|-</v>
          </cell>
          <cell r="O1977">
            <v>0.5</v>
          </cell>
          <cell r="P1977" t="str">
            <v>30|없음|HP 흡수|2</v>
          </cell>
        </row>
        <row r="1978">
          <cell r="H1978">
            <v>0.5</v>
          </cell>
          <cell r="I1978" t="str">
            <v>30|없음|치명타 HP 흡수|1</v>
          </cell>
          <cell r="O1978">
            <v>0.4</v>
          </cell>
          <cell r="P1978" t="str">
            <v>30|없음|치명타 HP 흡수|1</v>
          </cell>
        </row>
        <row r="1979">
          <cell r="H1979">
            <v>0.5</v>
          </cell>
          <cell r="I1979" t="str">
            <v>30|없음|치명타 HP 흡수|2</v>
          </cell>
          <cell r="O1979">
            <v>0.4</v>
          </cell>
          <cell r="P1979" t="str">
            <v>30|없음|치명타 HP 흡수|2</v>
          </cell>
        </row>
        <row r="1980">
          <cell r="H1980">
            <v>0.5</v>
          </cell>
          <cell r="I1980" t="str">
            <v>30|없음|치명타 HP 흡수|3</v>
          </cell>
          <cell r="O1980">
            <v>0.4</v>
          </cell>
          <cell r="P1980" t="str">
            <v>30|없음|치명타 HP 흡수|3</v>
          </cell>
        </row>
        <row r="1981">
          <cell r="H1981">
            <v>0.5</v>
          </cell>
          <cell r="I1981" t="str">
            <v>30|없음|치명타 HP 흡수|4</v>
          </cell>
          <cell r="O1981">
            <v>0.4</v>
          </cell>
          <cell r="P1981" t="str">
            <v>30|없음|치명타 HP 흡수|4</v>
          </cell>
        </row>
        <row r="1982">
          <cell r="H1982">
            <v>0.5</v>
          </cell>
          <cell r="I1982" t="str">
            <v>30|없음|치명타 HP 흡수|5</v>
          </cell>
          <cell r="O1982">
            <v>0.4</v>
          </cell>
          <cell r="P1982" t="str">
            <v>30|없음|치명타 HP 흡수|5</v>
          </cell>
        </row>
        <row r="1983">
          <cell r="H1983">
            <v>0.5</v>
          </cell>
          <cell r="I1983" t="str">
            <v>30|없음|치명타 HP 흡수|6</v>
          </cell>
          <cell r="O1983">
            <v>0.4</v>
          </cell>
          <cell r="P1983" t="str">
            <v>30|없음|치명타 HP 흡수|6</v>
          </cell>
        </row>
        <row r="1984">
          <cell r="H1984">
            <v>0.5</v>
          </cell>
          <cell r="I1984" t="str">
            <v>30|없음|치명타 HP 흡수|7</v>
          </cell>
          <cell r="O1984">
            <v>0.4</v>
          </cell>
          <cell r="P1984" t="str">
            <v>30|없음|치명타 HP 흡수|7</v>
          </cell>
        </row>
        <row r="1985">
          <cell r="H1985">
            <v>0.5</v>
          </cell>
          <cell r="I1985" t="str">
            <v>30|없음|치명타 HP 흡수|8</v>
          </cell>
          <cell r="O1985">
            <v>0.4</v>
          </cell>
          <cell r="P1985" t="str">
            <v>30|없음|치명타 HP 흡수|8</v>
          </cell>
        </row>
        <row r="1986">
          <cell r="H1986" t="str">
            <v>-</v>
          </cell>
          <cell r="I1986" t="str">
            <v>30|없음|치명타 HP 흡수|-</v>
          </cell>
          <cell r="O1986">
            <v>0.4</v>
          </cell>
          <cell r="P1986" t="str">
            <v>30|없음|치명타 HP 흡수|9</v>
          </cell>
        </row>
        <row r="1987">
          <cell r="H1987" t="str">
            <v>-</v>
          </cell>
          <cell r="I1987" t="str">
            <v>30|없음|치명타 HP 흡수|-</v>
          </cell>
          <cell r="O1987">
            <v>0.4</v>
          </cell>
          <cell r="P1987" t="str">
            <v>30|없음|치명타 HP 흡수|10</v>
          </cell>
        </row>
        <row r="1988">
          <cell r="H1988">
            <v>0.5</v>
          </cell>
          <cell r="I1988" t="str">
            <v>30|없음|MP 흡수|1</v>
          </cell>
          <cell r="O1988">
            <v>0.5</v>
          </cell>
          <cell r="P1988" t="str">
            <v>30|없음|MP 흡수|1</v>
          </cell>
        </row>
        <row r="1989">
          <cell r="H1989" t="str">
            <v>-</v>
          </cell>
          <cell r="I1989" t="str">
            <v>30|없음|MP 흡수|-</v>
          </cell>
          <cell r="O1989">
            <v>0.5</v>
          </cell>
          <cell r="P1989" t="str">
            <v>30|없음|MP 흡수|2</v>
          </cell>
        </row>
        <row r="1990">
          <cell r="H1990">
            <v>0.5</v>
          </cell>
          <cell r="I1990" t="str">
            <v>30|없음|치명타 MP 흡수|1</v>
          </cell>
          <cell r="O1990">
            <v>0.4</v>
          </cell>
          <cell r="P1990" t="str">
            <v>30|없음|치명타 MP 흡수|1</v>
          </cell>
        </row>
        <row r="1991">
          <cell r="H1991">
            <v>0.5</v>
          </cell>
          <cell r="I1991" t="str">
            <v>30|없음|치명타 MP 흡수|2</v>
          </cell>
          <cell r="O1991">
            <v>0.4</v>
          </cell>
          <cell r="P1991" t="str">
            <v>30|없음|치명타 MP 흡수|2</v>
          </cell>
        </row>
        <row r="1992">
          <cell r="H1992">
            <v>0.5</v>
          </cell>
          <cell r="I1992" t="str">
            <v>30|없음|치명타 MP 흡수|3</v>
          </cell>
          <cell r="O1992">
            <v>0.4</v>
          </cell>
          <cell r="P1992" t="str">
            <v>30|없음|치명타 MP 흡수|3</v>
          </cell>
        </row>
        <row r="1993">
          <cell r="H1993">
            <v>0.5</v>
          </cell>
          <cell r="I1993" t="str">
            <v>30|없음|치명타 MP 흡수|4</v>
          </cell>
          <cell r="O1993">
            <v>0.4</v>
          </cell>
          <cell r="P1993" t="str">
            <v>30|없음|치명타 MP 흡수|4</v>
          </cell>
        </row>
        <row r="1994">
          <cell r="H1994">
            <v>0.5</v>
          </cell>
          <cell r="I1994" t="str">
            <v>30|없음|치명타 MP 흡수|5</v>
          </cell>
          <cell r="O1994">
            <v>0.4</v>
          </cell>
          <cell r="P1994" t="str">
            <v>30|없음|치명타 MP 흡수|5</v>
          </cell>
        </row>
        <row r="1995">
          <cell r="H1995">
            <v>0.5</v>
          </cell>
          <cell r="I1995" t="str">
            <v>30|없음|치명타 MP 흡수|6</v>
          </cell>
          <cell r="O1995">
            <v>0.4</v>
          </cell>
          <cell r="P1995" t="str">
            <v>30|없음|치명타 MP 흡수|6</v>
          </cell>
        </row>
        <row r="1996">
          <cell r="H1996">
            <v>0.5</v>
          </cell>
          <cell r="I1996" t="str">
            <v>30|없음|치명타 MP 흡수|7</v>
          </cell>
          <cell r="O1996">
            <v>0.4</v>
          </cell>
          <cell r="P1996" t="str">
            <v>30|없음|치명타 MP 흡수|7</v>
          </cell>
        </row>
        <row r="1997">
          <cell r="H1997">
            <v>0.5</v>
          </cell>
          <cell r="I1997" t="str">
            <v>30|없음|치명타 MP 흡수|8</v>
          </cell>
          <cell r="O1997">
            <v>0.4</v>
          </cell>
          <cell r="P1997" t="str">
            <v>30|없음|치명타 MP 흡수|8</v>
          </cell>
        </row>
        <row r="1998">
          <cell r="H1998" t="str">
            <v>-</v>
          </cell>
          <cell r="I1998" t="str">
            <v>30|없음|치명타 MP 흡수|-</v>
          </cell>
          <cell r="O1998">
            <v>0.4</v>
          </cell>
          <cell r="P1998" t="str">
            <v>30|없음|치명타 MP 흡수|9</v>
          </cell>
        </row>
        <row r="1999">
          <cell r="H1999" t="str">
            <v>-</v>
          </cell>
          <cell r="I1999" t="str">
            <v>30|없음|치명타 MP 흡수|-</v>
          </cell>
          <cell r="O1999">
            <v>0.4</v>
          </cell>
          <cell r="P1999" t="str">
            <v>30|없음|치명타 MP 흡수|10</v>
          </cell>
        </row>
        <row r="2000">
          <cell r="H2000">
            <v>0.83330000000000004</v>
          </cell>
          <cell r="I2000" t="str">
            <v>40|없음|HP 흡수 확률|0.5</v>
          </cell>
          <cell r="O2000">
            <v>0.3125</v>
          </cell>
          <cell r="P2000" t="str">
            <v>40|없음|HP 흡수 확률|0.5</v>
          </cell>
        </row>
        <row r="2001">
          <cell r="H2001">
            <v>0.83330000000000004</v>
          </cell>
          <cell r="I2001" t="str">
            <v>40|없음|HP 흡수 확률|0.6</v>
          </cell>
          <cell r="O2001">
            <v>0.3125</v>
          </cell>
          <cell r="P2001" t="str">
            <v>40|없음|HP 흡수 확률|0.6</v>
          </cell>
        </row>
        <row r="2002">
          <cell r="H2002">
            <v>0.83330000000000004</v>
          </cell>
          <cell r="I2002" t="str">
            <v>40|없음|HP 흡수 확률|0.7</v>
          </cell>
          <cell r="O2002">
            <v>0.3125</v>
          </cell>
          <cell r="P2002" t="str">
            <v>40|없음|HP 흡수 확률|0.7</v>
          </cell>
        </row>
        <row r="2003">
          <cell r="H2003">
            <v>0.83330000000000004</v>
          </cell>
          <cell r="I2003" t="str">
            <v>40|없음|HP 흡수 확률|0.8</v>
          </cell>
          <cell r="O2003">
            <v>0.3125</v>
          </cell>
          <cell r="P2003" t="str">
            <v>40|없음|HP 흡수 확률|0.8</v>
          </cell>
        </row>
        <row r="2004">
          <cell r="H2004">
            <v>0.83330000000000004</v>
          </cell>
          <cell r="I2004" t="str">
            <v>40|없음|HP 흡수 확률|0.9</v>
          </cell>
          <cell r="O2004">
            <v>0.3125</v>
          </cell>
          <cell r="P2004" t="str">
            <v>40|없음|HP 흡수 확률|0.9</v>
          </cell>
        </row>
        <row r="2005">
          <cell r="H2005">
            <v>0.83330000000000004</v>
          </cell>
          <cell r="I2005" t="str">
            <v>40|없음|HP 흡수 확률|1</v>
          </cell>
          <cell r="O2005">
            <v>0.3125</v>
          </cell>
          <cell r="P2005" t="str">
            <v>40|없음|HP 흡수 확률|1</v>
          </cell>
        </row>
        <row r="2006">
          <cell r="H2006" t="str">
            <v>-</v>
          </cell>
          <cell r="I2006" t="str">
            <v>40|없음|HP 흡수 확률|-</v>
          </cell>
          <cell r="O2006">
            <v>0.3125</v>
          </cell>
          <cell r="P2006" t="str">
            <v>40|없음|HP 흡수 확률|1.1</v>
          </cell>
        </row>
        <row r="2007">
          <cell r="H2007" t="str">
            <v>-</v>
          </cell>
          <cell r="I2007" t="str">
            <v>40|없음|HP 흡수 확률|-</v>
          </cell>
          <cell r="O2007">
            <v>0.3125</v>
          </cell>
          <cell r="P2007" t="str">
            <v>40|없음|HP 흡수 확률|1.2</v>
          </cell>
        </row>
        <row r="2008">
          <cell r="H2008" t="str">
            <v>-</v>
          </cell>
          <cell r="I2008" t="str">
            <v>40|없음|HP 흡수 확률|-</v>
          </cell>
          <cell r="O2008">
            <v>0.3125</v>
          </cell>
          <cell r="P2008" t="str">
            <v>40|없음|HP 흡수 확률|1.3</v>
          </cell>
        </row>
        <row r="2009">
          <cell r="H2009" t="str">
            <v>-</v>
          </cell>
          <cell r="I2009" t="str">
            <v>40|없음|HP 흡수 확률|-</v>
          </cell>
          <cell r="O2009">
            <v>0.3125</v>
          </cell>
          <cell r="P2009" t="str">
            <v>40|없음|HP 흡수 확률|1.4</v>
          </cell>
        </row>
        <row r="2010">
          <cell r="H2010" t="str">
            <v>-</v>
          </cell>
          <cell r="I2010" t="str">
            <v>40|없음|HP 흡수 확률|-</v>
          </cell>
          <cell r="O2010">
            <v>0.3125</v>
          </cell>
          <cell r="P2010" t="str">
            <v>40|없음|HP 흡수 확률|1.5</v>
          </cell>
        </row>
        <row r="2011">
          <cell r="H2011" t="str">
            <v>-</v>
          </cell>
          <cell r="I2011" t="str">
            <v>40|없음|HP 흡수 확률|-</v>
          </cell>
          <cell r="O2011">
            <v>0.3125</v>
          </cell>
          <cell r="P2011" t="str">
            <v>40|없음|HP 흡수 확률|1.6</v>
          </cell>
        </row>
        <row r="2012">
          <cell r="H2012" t="str">
            <v>-</v>
          </cell>
          <cell r="I2012" t="str">
            <v>40|없음|HP 흡수 확률|-</v>
          </cell>
          <cell r="O2012">
            <v>0.3125</v>
          </cell>
          <cell r="P2012" t="str">
            <v>40|없음|HP 흡수 확률|1.7</v>
          </cell>
        </row>
        <row r="2013">
          <cell r="H2013" t="str">
            <v>-</v>
          </cell>
          <cell r="I2013" t="str">
            <v>40|없음|HP 흡수 확률|-</v>
          </cell>
          <cell r="O2013">
            <v>0.3125</v>
          </cell>
          <cell r="P2013" t="str">
            <v>40|없음|HP 흡수 확률|1.8</v>
          </cell>
        </row>
        <row r="2014">
          <cell r="H2014" t="str">
            <v>-</v>
          </cell>
          <cell r="I2014" t="str">
            <v>40|없음|HP 흡수 확률|-</v>
          </cell>
          <cell r="O2014">
            <v>0.3125</v>
          </cell>
          <cell r="P2014" t="str">
            <v>40|없음|HP 흡수 확률|1.9</v>
          </cell>
        </row>
        <row r="2015">
          <cell r="H2015" t="str">
            <v>-</v>
          </cell>
          <cell r="I2015" t="str">
            <v>40|없음|HP 흡수 확률|-</v>
          </cell>
          <cell r="O2015">
            <v>0.3125</v>
          </cell>
          <cell r="P2015" t="str">
            <v>40|없음|HP 흡수 확률|2</v>
          </cell>
        </row>
        <row r="2016">
          <cell r="H2016">
            <v>0.48080000000000001</v>
          </cell>
          <cell r="I2016" t="str">
            <v>40|없음|치명타 HP 흡수 확률|0.5</v>
          </cell>
          <cell r="O2016">
            <v>0.34720000000000001</v>
          </cell>
          <cell r="P2016" t="str">
            <v>40|없음|치명타 HP 흡수 확률|0.5</v>
          </cell>
        </row>
        <row r="2017">
          <cell r="H2017">
            <v>0.48080000000000001</v>
          </cell>
          <cell r="I2017" t="str">
            <v>40|없음|치명타 HP 흡수 확률|0.6</v>
          </cell>
          <cell r="O2017">
            <v>0.34720000000000001</v>
          </cell>
          <cell r="P2017" t="str">
            <v>40|없음|치명타 HP 흡수 확률|0.6</v>
          </cell>
        </row>
        <row r="2018">
          <cell r="H2018">
            <v>0.48080000000000001</v>
          </cell>
          <cell r="I2018" t="str">
            <v>40|없음|치명타 HP 흡수 확률|0.7</v>
          </cell>
          <cell r="O2018">
            <v>0.34720000000000001</v>
          </cell>
          <cell r="P2018" t="str">
            <v>40|없음|치명타 HP 흡수 확률|0.7</v>
          </cell>
        </row>
        <row r="2019">
          <cell r="H2019">
            <v>0.48080000000000001</v>
          </cell>
          <cell r="I2019" t="str">
            <v>40|없음|치명타 HP 흡수 확률|0.8</v>
          </cell>
          <cell r="O2019">
            <v>0.34720000000000001</v>
          </cell>
          <cell r="P2019" t="str">
            <v>40|없음|치명타 HP 흡수 확률|0.8</v>
          </cell>
        </row>
        <row r="2020">
          <cell r="H2020">
            <v>0.48080000000000001</v>
          </cell>
          <cell r="I2020" t="str">
            <v>40|없음|치명타 HP 흡수 확률|0.9</v>
          </cell>
          <cell r="O2020">
            <v>0.34720000000000001</v>
          </cell>
          <cell r="P2020" t="str">
            <v>40|없음|치명타 HP 흡수 확률|0.9</v>
          </cell>
        </row>
        <row r="2021">
          <cell r="H2021">
            <v>0.48080000000000001</v>
          </cell>
          <cell r="I2021" t="str">
            <v>40|없음|치명타 HP 흡수 확률|1</v>
          </cell>
          <cell r="O2021">
            <v>0.34720000000000001</v>
          </cell>
          <cell r="P2021" t="str">
            <v>40|없음|치명타 HP 흡수 확률|1</v>
          </cell>
        </row>
        <row r="2022">
          <cell r="H2022">
            <v>0.48080000000000001</v>
          </cell>
          <cell r="I2022" t="str">
            <v>40|없음|치명타 HP 흡수 확률|1.1</v>
          </cell>
          <cell r="O2022">
            <v>0.34720000000000001</v>
          </cell>
          <cell r="P2022" t="str">
            <v>40|없음|치명타 HP 흡수 확률|1.1</v>
          </cell>
        </row>
        <row r="2023">
          <cell r="H2023">
            <v>0.48080000000000001</v>
          </cell>
          <cell r="I2023" t="str">
            <v>40|없음|치명타 HP 흡수 확률|1.2</v>
          </cell>
          <cell r="O2023">
            <v>0.34720000000000001</v>
          </cell>
          <cell r="P2023" t="str">
            <v>40|없음|치명타 HP 흡수 확률|1.2</v>
          </cell>
        </row>
        <row r="2024">
          <cell r="H2024">
            <v>0.48080000000000001</v>
          </cell>
          <cell r="I2024" t="str">
            <v>40|없음|치명타 HP 흡수 확률|1.3</v>
          </cell>
          <cell r="O2024">
            <v>0.34720000000000001</v>
          </cell>
          <cell r="P2024" t="str">
            <v>40|없음|치명타 HP 흡수 확률|1.3</v>
          </cell>
        </row>
        <row r="2025">
          <cell r="H2025">
            <v>0.48080000000000001</v>
          </cell>
          <cell r="I2025" t="str">
            <v>40|없음|치명타 HP 흡수 확률|1.4</v>
          </cell>
          <cell r="O2025">
            <v>0.34720000000000001</v>
          </cell>
          <cell r="P2025" t="str">
            <v>40|없음|치명타 HP 흡수 확률|1.4</v>
          </cell>
        </row>
        <row r="2026">
          <cell r="H2026">
            <v>0.48080000000000001</v>
          </cell>
          <cell r="I2026" t="str">
            <v>40|없음|치명타 HP 흡수 확률|1.5</v>
          </cell>
          <cell r="O2026">
            <v>0.34720000000000001</v>
          </cell>
          <cell r="P2026" t="str">
            <v>40|없음|치명타 HP 흡수 확률|1.5</v>
          </cell>
        </row>
        <row r="2027">
          <cell r="H2027">
            <v>0.48080000000000001</v>
          </cell>
          <cell r="I2027" t="str">
            <v>40|없음|치명타 HP 흡수 확률|1.6</v>
          </cell>
          <cell r="O2027">
            <v>0.34720000000000001</v>
          </cell>
          <cell r="P2027" t="str">
            <v>40|없음|치명타 HP 흡수 확률|1.6</v>
          </cell>
        </row>
        <row r="2028">
          <cell r="H2028">
            <v>0.48080000000000001</v>
          </cell>
          <cell r="I2028" t="str">
            <v>40|없음|치명타 HP 흡수 확률|1.7</v>
          </cell>
          <cell r="O2028">
            <v>0.34720000000000001</v>
          </cell>
          <cell r="P2028" t="str">
            <v>40|없음|치명타 HP 흡수 확률|1.7</v>
          </cell>
        </row>
        <row r="2029">
          <cell r="H2029">
            <v>0.48080000000000001</v>
          </cell>
          <cell r="I2029" t="str">
            <v>40|없음|치명타 HP 흡수 확률|1.8</v>
          </cell>
          <cell r="O2029">
            <v>0.34720000000000001</v>
          </cell>
          <cell r="P2029" t="str">
            <v>40|없음|치명타 HP 흡수 확률|1.8</v>
          </cell>
        </row>
        <row r="2030">
          <cell r="H2030">
            <v>0.48080000000000001</v>
          </cell>
          <cell r="I2030" t="str">
            <v>40|없음|치명타 HP 흡수 확률|1.9</v>
          </cell>
          <cell r="O2030">
            <v>0.34720000000000001</v>
          </cell>
          <cell r="P2030" t="str">
            <v>40|없음|치명타 HP 흡수 확률|1.9</v>
          </cell>
        </row>
        <row r="2031">
          <cell r="H2031">
            <v>0.48080000000000001</v>
          </cell>
          <cell r="I2031" t="str">
            <v>40|없음|치명타 HP 흡수 확률|2</v>
          </cell>
          <cell r="O2031">
            <v>0.34720000000000001</v>
          </cell>
          <cell r="P2031" t="str">
            <v>40|없음|치명타 HP 흡수 확률|2</v>
          </cell>
        </row>
        <row r="2032">
          <cell r="H2032">
            <v>0.48080000000000001</v>
          </cell>
          <cell r="I2032" t="str">
            <v>40|없음|치명타 HP 흡수 확률|2.1</v>
          </cell>
          <cell r="O2032">
            <v>0.34720000000000001</v>
          </cell>
          <cell r="P2032" t="str">
            <v>40|없음|치명타 HP 흡수 확률|2.1</v>
          </cell>
        </row>
        <row r="2033">
          <cell r="H2033">
            <v>0.48080000000000001</v>
          </cell>
          <cell r="I2033" t="str">
            <v>40|없음|치명타 HP 흡수 확률|2.2</v>
          </cell>
          <cell r="O2033">
            <v>0.34720000000000001</v>
          </cell>
          <cell r="P2033" t="str">
            <v>40|없음|치명타 HP 흡수 확률|2.2</v>
          </cell>
        </row>
        <row r="2034">
          <cell r="H2034">
            <v>0.48080000000000001</v>
          </cell>
          <cell r="I2034" t="str">
            <v>40|없음|치명타 HP 흡수 확률|2.3</v>
          </cell>
          <cell r="O2034">
            <v>0.34720000000000001</v>
          </cell>
          <cell r="P2034" t="str">
            <v>40|없음|치명타 HP 흡수 확률|2.3</v>
          </cell>
        </row>
        <row r="2035">
          <cell r="H2035">
            <v>0.48080000000000001</v>
          </cell>
          <cell r="I2035" t="str">
            <v>40|없음|치명타 HP 흡수 확률|2.4</v>
          </cell>
          <cell r="O2035">
            <v>0.34720000000000001</v>
          </cell>
          <cell r="P2035" t="str">
            <v>40|없음|치명타 HP 흡수 확률|2.4</v>
          </cell>
        </row>
        <row r="2036">
          <cell r="H2036">
            <v>0.48080000000000001</v>
          </cell>
          <cell r="I2036" t="str">
            <v>40|없음|치명타 HP 흡수 확률|2.5</v>
          </cell>
          <cell r="O2036">
            <v>0.34720000000000001</v>
          </cell>
          <cell r="P2036" t="str">
            <v>40|없음|치명타 HP 흡수 확률|2.5</v>
          </cell>
        </row>
        <row r="2037">
          <cell r="H2037">
            <v>0.48080000000000001</v>
          </cell>
          <cell r="I2037" t="str">
            <v>40|없음|치명타 HP 흡수 확률|2.6</v>
          </cell>
          <cell r="O2037">
            <v>0.34720000000000001</v>
          </cell>
          <cell r="P2037" t="str">
            <v>40|없음|치명타 HP 흡수 확률|2.6</v>
          </cell>
        </row>
        <row r="2038">
          <cell r="H2038">
            <v>0.48080000000000001</v>
          </cell>
          <cell r="I2038" t="str">
            <v>40|없음|치명타 HP 흡수 확률|2.7</v>
          </cell>
          <cell r="O2038">
            <v>0.34720000000000001</v>
          </cell>
          <cell r="P2038" t="str">
            <v>40|없음|치명타 HP 흡수 확률|2.7</v>
          </cell>
        </row>
        <row r="2039">
          <cell r="H2039">
            <v>0.48080000000000001</v>
          </cell>
          <cell r="I2039" t="str">
            <v>40|없음|치명타 HP 흡수 확률|2.8</v>
          </cell>
          <cell r="O2039">
            <v>0.34720000000000001</v>
          </cell>
          <cell r="P2039" t="str">
            <v>40|없음|치명타 HP 흡수 확률|2.8</v>
          </cell>
        </row>
        <row r="2040">
          <cell r="H2040">
            <v>0.48080000000000001</v>
          </cell>
          <cell r="I2040" t="str">
            <v>40|없음|치명타 HP 흡수 확률|2.9</v>
          </cell>
          <cell r="O2040">
            <v>0.34720000000000001</v>
          </cell>
          <cell r="P2040" t="str">
            <v>40|없음|치명타 HP 흡수 확률|2.9</v>
          </cell>
        </row>
        <row r="2041">
          <cell r="H2041">
            <v>0.48080000000000001</v>
          </cell>
          <cell r="I2041" t="str">
            <v>40|없음|치명타 HP 흡수 확률|3</v>
          </cell>
          <cell r="O2041">
            <v>0.34720000000000001</v>
          </cell>
          <cell r="P2041" t="str">
            <v>40|없음|치명타 HP 흡수 확률|3</v>
          </cell>
        </row>
        <row r="2042">
          <cell r="H2042" t="str">
            <v>-</v>
          </cell>
          <cell r="I2042" t="str">
            <v>40|없음|치명타 HP 흡수 확률|-</v>
          </cell>
          <cell r="O2042">
            <v>0.34720000000000001</v>
          </cell>
          <cell r="P2042" t="str">
            <v>40|없음|치명타 HP 흡수 확률|3.1</v>
          </cell>
        </row>
        <row r="2043">
          <cell r="H2043" t="str">
            <v>-</v>
          </cell>
          <cell r="I2043" t="str">
            <v>40|없음|치명타 HP 흡수 확률|-</v>
          </cell>
          <cell r="O2043">
            <v>0.34720000000000001</v>
          </cell>
          <cell r="P2043" t="str">
            <v>40|없음|치명타 HP 흡수 확률|3.2</v>
          </cell>
        </row>
        <row r="2044">
          <cell r="H2044" t="str">
            <v>-</v>
          </cell>
          <cell r="I2044" t="str">
            <v>40|없음|치명타 HP 흡수 확률|-</v>
          </cell>
          <cell r="O2044">
            <v>0.34720000000000001</v>
          </cell>
          <cell r="P2044" t="str">
            <v>40|없음|치명타 HP 흡수 확률|3.3</v>
          </cell>
        </row>
        <row r="2045">
          <cell r="H2045" t="str">
            <v>-</v>
          </cell>
          <cell r="I2045" t="str">
            <v>40|없음|치명타 HP 흡수 확률|-</v>
          </cell>
          <cell r="O2045">
            <v>0.34720000000000001</v>
          </cell>
          <cell r="P2045" t="str">
            <v>40|없음|치명타 HP 흡수 확률|3.4</v>
          </cell>
        </row>
        <row r="2046">
          <cell r="H2046" t="str">
            <v>-</v>
          </cell>
          <cell r="I2046" t="str">
            <v>40|없음|치명타 HP 흡수 확률|-</v>
          </cell>
          <cell r="O2046">
            <v>0.34720000000000001</v>
          </cell>
          <cell r="P2046" t="str">
            <v>40|없음|치명타 HP 흡수 확률|3.5</v>
          </cell>
        </row>
        <row r="2047">
          <cell r="H2047" t="str">
            <v>-</v>
          </cell>
          <cell r="I2047" t="str">
            <v>40|없음|치명타 HP 흡수 확률|-</v>
          </cell>
          <cell r="O2047">
            <v>0.34720000000000001</v>
          </cell>
          <cell r="P2047" t="str">
            <v>40|없음|치명타 HP 흡수 확률|3.6</v>
          </cell>
        </row>
        <row r="2048">
          <cell r="H2048" t="str">
            <v>-</v>
          </cell>
          <cell r="I2048" t="str">
            <v>40|없음|치명타 HP 흡수 확률|-</v>
          </cell>
          <cell r="O2048">
            <v>0.34720000000000001</v>
          </cell>
          <cell r="P2048" t="str">
            <v>40|없음|치명타 HP 흡수 확률|3.7</v>
          </cell>
        </row>
        <row r="2049">
          <cell r="H2049" t="str">
            <v>-</v>
          </cell>
          <cell r="I2049" t="str">
            <v>40|없음|치명타 HP 흡수 확률|-</v>
          </cell>
          <cell r="O2049">
            <v>0.34720000000000001</v>
          </cell>
          <cell r="P2049" t="str">
            <v>40|없음|치명타 HP 흡수 확률|3.8</v>
          </cell>
        </row>
        <row r="2050">
          <cell r="H2050" t="str">
            <v>-</v>
          </cell>
          <cell r="I2050" t="str">
            <v>40|없음|치명타 HP 흡수 확률|-</v>
          </cell>
          <cell r="O2050">
            <v>0.34720000000000001</v>
          </cell>
          <cell r="P2050" t="str">
            <v>40|없음|치명타 HP 흡수 확률|3.9</v>
          </cell>
        </row>
        <row r="2051">
          <cell r="H2051" t="str">
            <v>-</v>
          </cell>
          <cell r="I2051" t="str">
            <v>40|없음|치명타 HP 흡수 확률|-</v>
          </cell>
          <cell r="O2051">
            <v>0.34720000000000001</v>
          </cell>
          <cell r="P2051" t="str">
            <v>40|없음|치명타 HP 흡수 확률|4</v>
          </cell>
        </row>
        <row r="2052">
          <cell r="H2052">
            <v>0.83330000000000004</v>
          </cell>
          <cell r="I2052" t="str">
            <v>40|없음|MP 흡수 확률|0.5</v>
          </cell>
          <cell r="O2052">
            <v>0.3125</v>
          </cell>
          <cell r="P2052" t="str">
            <v>40|없음|MP 흡수 확률|0.5</v>
          </cell>
        </row>
        <row r="2053">
          <cell r="H2053">
            <v>0.83330000000000004</v>
          </cell>
          <cell r="I2053" t="str">
            <v>40|없음|MP 흡수 확률|0.6</v>
          </cell>
          <cell r="O2053">
            <v>0.3125</v>
          </cell>
          <cell r="P2053" t="str">
            <v>40|없음|MP 흡수 확률|0.6</v>
          </cell>
        </row>
        <row r="2054">
          <cell r="H2054">
            <v>0.83330000000000004</v>
          </cell>
          <cell r="I2054" t="str">
            <v>40|없음|MP 흡수 확률|0.7</v>
          </cell>
          <cell r="O2054">
            <v>0.3125</v>
          </cell>
          <cell r="P2054" t="str">
            <v>40|없음|MP 흡수 확률|0.7</v>
          </cell>
        </row>
        <row r="2055">
          <cell r="H2055">
            <v>0.83330000000000004</v>
          </cell>
          <cell r="I2055" t="str">
            <v>40|없음|MP 흡수 확률|0.8</v>
          </cell>
          <cell r="O2055">
            <v>0.3125</v>
          </cell>
          <cell r="P2055" t="str">
            <v>40|없음|MP 흡수 확률|0.8</v>
          </cell>
        </row>
        <row r="2056">
          <cell r="H2056">
            <v>0.83330000000000004</v>
          </cell>
          <cell r="I2056" t="str">
            <v>40|없음|MP 흡수 확률|0.9</v>
          </cell>
          <cell r="O2056">
            <v>0.3125</v>
          </cell>
          <cell r="P2056" t="str">
            <v>40|없음|MP 흡수 확률|0.9</v>
          </cell>
        </row>
        <row r="2057">
          <cell r="H2057">
            <v>0.83330000000000004</v>
          </cell>
          <cell r="I2057" t="str">
            <v>40|없음|MP 흡수 확률|1</v>
          </cell>
          <cell r="O2057">
            <v>0.3125</v>
          </cell>
          <cell r="P2057" t="str">
            <v>40|없음|MP 흡수 확률|1</v>
          </cell>
        </row>
        <row r="2058">
          <cell r="H2058" t="str">
            <v>-</v>
          </cell>
          <cell r="I2058" t="str">
            <v>40|없음|MP 흡수 확률|-</v>
          </cell>
          <cell r="O2058">
            <v>0.3125</v>
          </cell>
          <cell r="P2058" t="str">
            <v>40|없음|MP 흡수 확률|1.1</v>
          </cell>
        </row>
        <row r="2059">
          <cell r="H2059" t="str">
            <v>-</v>
          </cell>
          <cell r="I2059" t="str">
            <v>40|없음|MP 흡수 확률|-</v>
          </cell>
          <cell r="O2059">
            <v>0.3125</v>
          </cell>
          <cell r="P2059" t="str">
            <v>40|없음|MP 흡수 확률|1.2</v>
          </cell>
        </row>
        <row r="2060">
          <cell r="H2060" t="str">
            <v>-</v>
          </cell>
          <cell r="I2060" t="str">
            <v>40|없음|MP 흡수 확률|-</v>
          </cell>
          <cell r="O2060">
            <v>0.3125</v>
          </cell>
          <cell r="P2060" t="str">
            <v>40|없음|MP 흡수 확률|1.3</v>
          </cell>
        </row>
        <row r="2061">
          <cell r="H2061" t="str">
            <v>-</v>
          </cell>
          <cell r="I2061" t="str">
            <v>40|없음|MP 흡수 확률|-</v>
          </cell>
          <cell r="O2061">
            <v>0.3125</v>
          </cell>
          <cell r="P2061" t="str">
            <v>40|없음|MP 흡수 확률|1.4</v>
          </cell>
        </row>
        <row r="2062">
          <cell r="H2062" t="str">
            <v>-</v>
          </cell>
          <cell r="I2062" t="str">
            <v>40|없음|MP 흡수 확률|-</v>
          </cell>
          <cell r="O2062">
            <v>0.3125</v>
          </cell>
          <cell r="P2062" t="str">
            <v>40|없음|MP 흡수 확률|1.5</v>
          </cell>
        </row>
        <row r="2063">
          <cell r="H2063" t="str">
            <v>-</v>
          </cell>
          <cell r="I2063" t="str">
            <v>40|없음|MP 흡수 확률|-</v>
          </cell>
          <cell r="O2063">
            <v>0.3125</v>
          </cell>
          <cell r="P2063" t="str">
            <v>40|없음|MP 흡수 확률|1.6</v>
          </cell>
        </row>
        <row r="2064">
          <cell r="H2064" t="str">
            <v>-</v>
          </cell>
          <cell r="I2064" t="str">
            <v>40|없음|MP 흡수 확률|-</v>
          </cell>
          <cell r="O2064">
            <v>0.3125</v>
          </cell>
          <cell r="P2064" t="str">
            <v>40|없음|MP 흡수 확률|1.7</v>
          </cell>
        </row>
        <row r="2065">
          <cell r="H2065" t="str">
            <v>-</v>
          </cell>
          <cell r="I2065" t="str">
            <v>40|없음|MP 흡수 확률|-</v>
          </cell>
          <cell r="O2065">
            <v>0.3125</v>
          </cell>
          <cell r="P2065" t="str">
            <v>40|없음|MP 흡수 확률|1.8</v>
          </cell>
        </row>
        <row r="2066">
          <cell r="H2066" t="str">
            <v>-</v>
          </cell>
          <cell r="I2066" t="str">
            <v>40|없음|MP 흡수 확률|-</v>
          </cell>
          <cell r="O2066">
            <v>0.3125</v>
          </cell>
          <cell r="P2066" t="str">
            <v>40|없음|MP 흡수 확률|1.9</v>
          </cell>
        </row>
        <row r="2067">
          <cell r="H2067" t="str">
            <v>-</v>
          </cell>
          <cell r="I2067" t="str">
            <v>40|없음|MP 흡수 확률|-</v>
          </cell>
          <cell r="O2067">
            <v>0.3125</v>
          </cell>
          <cell r="P2067" t="str">
            <v>40|없음|MP 흡수 확률|2</v>
          </cell>
        </row>
        <row r="2068">
          <cell r="H2068">
            <v>0.48080000000000001</v>
          </cell>
          <cell r="I2068" t="str">
            <v>40|없음|치명타 MP 흡수 확률|0.5</v>
          </cell>
          <cell r="O2068">
            <v>0.34720000000000001</v>
          </cell>
          <cell r="P2068" t="str">
            <v>40|없음|치명타 MP 흡수 확률|0.5</v>
          </cell>
        </row>
        <row r="2069">
          <cell r="H2069">
            <v>0.48080000000000001</v>
          </cell>
          <cell r="I2069" t="str">
            <v>40|없음|치명타 MP 흡수 확률|0.6</v>
          </cell>
          <cell r="O2069">
            <v>0.34720000000000001</v>
          </cell>
          <cell r="P2069" t="str">
            <v>40|없음|치명타 MP 흡수 확률|0.6</v>
          </cell>
        </row>
        <row r="2070">
          <cell r="H2070">
            <v>0.48080000000000001</v>
          </cell>
          <cell r="I2070" t="str">
            <v>40|없음|치명타 MP 흡수 확률|0.7</v>
          </cell>
          <cell r="O2070">
            <v>0.34720000000000001</v>
          </cell>
          <cell r="P2070" t="str">
            <v>40|없음|치명타 MP 흡수 확률|0.7</v>
          </cell>
        </row>
        <row r="2071">
          <cell r="H2071">
            <v>0.48080000000000001</v>
          </cell>
          <cell r="I2071" t="str">
            <v>40|없음|치명타 MP 흡수 확률|0.8</v>
          </cell>
          <cell r="O2071">
            <v>0.34720000000000001</v>
          </cell>
          <cell r="P2071" t="str">
            <v>40|없음|치명타 MP 흡수 확률|0.8</v>
          </cell>
        </row>
        <row r="2072">
          <cell r="H2072">
            <v>0.48080000000000001</v>
          </cell>
          <cell r="I2072" t="str">
            <v>40|없음|치명타 MP 흡수 확률|0.9</v>
          </cell>
          <cell r="O2072">
            <v>0.34720000000000001</v>
          </cell>
          <cell r="P2072" t="str">
            <v>40|없음|치명타 MP 흡수 확률|0.9</v>
          </cell>
        </row>
        <row r="2073">
          <cell r="H2073">
            <v>0.48080000000000001</v>
          </cell>
          <cell r="I2073" t="str">
            <v>40|없음|치명타 MP 흡수 확률|1</v>
          </cell>
          <cell r="O2073">
            <v>0.34720000000000001</v>
          </cell>
          <cell r="P2073" t="str">
            <v>40|없음|치명타 MP 흡수 확률|1</v>
          </cell>
        </row>
        <row r="2074">
          <cell r="H2074">
            <v>0.48080000000000001</v>
          </cell>
          <cell r="I2074" t="str">
            <v>40|없음|치명타 MP 흡수 확률|1.1</v>
          </cell>
          <cell r="O2074">
            <v>0.34720000000000001</v>
          </cell>
          <cell r="P2074" t="str">
            <v>40|없음|치명타 MP 흡수 확률|1.1</v>
          </cell>
        </row>
        <row r="2075">
          <cell r="H2075">
            <v>0.48080000000000001</v>
          </cell>
          <cell r="I2075" t="str">
            <v>40|없음|치명타 MP 흡수 확률|1.2</v>
          </cell>
          <cell r="O2075">
            <v>0.34720000000000001</v>
          </cell>
          <cell r="P2075" t="str">
            <v>40|없음|치명타 MP 흡수 확률|1.2</v>
          </cell>
        </row>
        <row r="2076">
          <cell r="H2076">
            <v>0.48080000000000001</v>
          </cell>
          <cell r="I2076" t="str">
            <v>40|없음|치명타 MP 흡수 확률|1.3</v>
          </cell>
          <cell r="O2076">
            <v>0.34720000000000001</v>
          </cell>
          <cell r="P2076" t="str">
            <v>40|없음|치명타 MP 흡수 확률|1.3</v>
          </cell>
        </row>
        <row r="2077">
          <cell r="H2077">
            <v>0.48080000000000001</v>
          </cell>
          <cell r="I2077" t="str">
            <v>40|없음|치명타 MP 흡수 확률|1.4</v>
          </cell>
          <cell r="O2077">
            <v>0.34720000000000001</v>
          </cell>
          <cell r="P2077" t="str">
            <v>40|없음|치명타 MP 흡수 확률|1.4</v>
          </cell>
        </row>
        <row r="2078">
          <cell r="H2078">
            <v>0.48080000000000001</v>
          </cell>
          <cell r="I2078" t="str">
            <v>40|없음|치명타 MP 흡수 확률|1.5</v>
          </cell>
          <cell r="O2078">
            <v>0.34720000000000001</v>
          </cell>
          <cell r="P2078" t="str">
            <v>40|없음|치명타 MP 흡수 확률|1.5</v>
          </cell>
        </row>
        <row r="2079">
          <cell r="H2079">
            <v>0.48080000000000001</v>
          </cell>
          <cell r="I2079" t="str">
            <v>40|없음|치명타 MP 흡수 확률|1.6</v>
          </cell>
          <cell r="O2079">
            <v>0.34720000000000001</v>
          </cell>
          <cell r="P2079" t="str">
            <v>40|없음|치명타 MP 흡수 확률|1.6</v>
          </cell>
        </row>
        <row r="2080">
          <cell r="H2080">
            <v>0.48080000000000001</v>
          </cell>
          <cell r="I2080" t="str">
            <v>40|없음|치명타 MP 흡수 확률|1.7</v>
          </cell>
          <cell r="O2080">
            <v>0.34720000000000001</v>
          </cell>
          <cell r="P2080" t="str">
            <v>40|없음|치명타 MP 흡수 확률|1.7</v>
          </cell>
        </row>
        <row r="2081">
          <cell r="H2081">
            <v>0.48080000000000001</v>
          </cell>
          <cell r="I2081" t="str">
            <v>40|없음|치명타 MP 흡수 확률|1.8</v>
          </cell>
          <cell r="O2081">
            <v>0.34720000000000001</v>
          </cell>
          <cell r="P2081" t="str">
            <v>40|없음|치명타 MP 흡수 확률|1.8</v>
          </cell>
        </row>
        <row r="2082">
          <cell r="H2082">
            <v>0.48080000000000001</v>
          </cell>
          <cell r="I2082" t="str">
            <v>40|없음|치명타 MP 흡수 확률|1.9</v>
          </cell>
          <cell r="O2082">
            <v>0.34720000000000001</v>
          </cell>
          <cell r="P2082" t="str">
            <v>40|없음|치명타 MP 흡수 확률|1.9</v>
          </cell>
        </row>
        <row r="2083">
          <cell r="H2083">
            <v>0.48080000000000001</v>
          </cell>
          <cell r="I2083" t="str">
            <v>40|없음|치명타 MP 흡수 확률|2</v>
          </cell>
          <cell r="O2083">
            <v>0.34720000000000001</v>
          </cell>
          <cell r="P2083" t="str">
            <v>40|없음|치명타 MP 흡수 확률|2</v>
          </cell>
        </row>
        <row r="2084">
          <cell r="H2084">
            <v>0.48080000000000001</v>
          </cell>
          <cell r="I2084" t="str">
            <v>40|없음|치명타 MP 흡수 확률|2.1</v>
          </cell>
          <cell r="O2084">
            <v>0.34720000000000001</v>
          </cell>
          <cell r="P2084" t="str">
            <v>40|없음|치명타 MP 흡수 확률|2.1</v>
          </cell>
        </row>
        <row r="2085">
          <cell r="H2085">
            <v>0.48080000000000001</v>
          </cell>
          <cell r="I2085" t="str">
            <v>40|없음|치명타 MP 흡수 확률|2.2</v>
          </cell>
          <cell r="O2085">
            <v>0.34720000000000001</v>
          </cell>
          <cell r="P2085" t="str">
            <v>40|없음|치명타 MP 흡수 확률|2.2</v>
          </cell>
        </row>
        <row r="2086">
          <cell r="H2086">
            <v>0.48080000000000001</v>
          </cell>
          <cell r="I2086" t="str">
            <v>40|없음|치명타 MP 흡수 확률|2.3</v>
          </cell>
          <cell r="O2086">
            <v>0.34720000000000001</v>
          </cell>
          <cell r="P2086" t="str">
            <v>40|없음|치명타 MP 흡수 확률|2.3</v>
          </cell>
        </row>
        <row r="2087">
          <cell r="H2087">
            <v>0.48080000000000001</v>
          </cell>
          <cell r="I2087" t="str">
            <v>40|없음|치명타 MP 흡수 확률|2.4</v>
          </cell>
          <cell r="O2087">
            <v>0.34720000000000001</v>
          </cell>
          <cell r="P2087" t="str">
            <v>40|없음|치명타 MP 흡수 확률|2.4</v>
          </cell>
        </row>
        <row r="2088">
          <cell r="H2088">
            <v>0.48080000000000001</v>
          </cell>
          <cell r="I2088" t="str">
            <v>40|없음|치명타 MP 흡수 확률|2.5</v>
          </cell>
          <cell r="O2088">
            <v>0.34720000000000001</v>
          </cell>
          <cell r="P2088" t="str">
            <v>40|없음|치명타 MP 흡수 확률|2.5</v>
          </cell>
        </row>
        <row r="2089">
          <cell r="H2089">
            <v>0.48080000000000001</v>
          </cell>
          <cell r="I2089" t="str">
            <v>40|없음|치명타 MP 흡수 확률|2.6</v>
          </cell>
          <cell r="O2089">
            <v>0.34720000000000001</v>
          </cell>
          <cell r="P2089" t="str">
            <v>40|없음|치명타 MP 흡수 확률|2.6</v>
          </cell>
        </row>
        <row r="2090">
          <cell r="H2090">
            <v>0.48080000000000001</v>
          </cell>
          <cell r="I2090" t="str">
            <v>40|없음|치명타 MP 흡수 확률|2.7</v>
          </cell>
          <cell r="O2090">
            <v>0.34720000000000001</v>
          </cell>
          <cell r="P2090" t="str">
            <v>40|없음|치명타 MP 흡수 확률|2.7</v>
          </cell>
        </row>
        <row r="2091">
          <cell r="H2091">
            <v>0.48080000000000001</v>
          </cell>
          <cell r="I2091" t="str">
            <v>40|없음|치명타 MP 흡수 확률|2.8</v>
          </cell>
          <cell r="O2091">
            <v>0.34720000000000001</v>
          </cell>
          <cell r="P2091" t="str">
            <v>40|없음|치명타 MP 흡수 확률|2.8</v>
          </cell>
        </row>
        <row r="2092">
          <cell r="H2092">
            <v>0.48080000000000001</v>
          </cell>
          <cell r="I2092" t="str">
            <v>40|없음|치명타 MP 흡수 확률|2.9</v>
          </cell>
          <cell r="O2092">
            <v>0.34720000000000001</v>
          </cell>
          <cell r="P2092" t="str">
            <v>40|없음|치명타 MP 흡수 확률|2.9</v>
          </cell>
        </row>
        <row r="2093">
          <cell r="H2093">
            <v>0.48080000000000001</v>
          </cell>
          <cell r="I2093" t="str">
            <v>40|없음|치명타 MP 흡수 확률|3</v>
          </cell>
          <cell r="O2093">
            <v>0.34720000000000001</v>
          </cell>
          <cell r="P2093" t="str">
            <v>40|없음|치명타 MP 흡수 확률|3</v>
          </cell>
        </row>
        <row r="2094">
          <cell r="H2094" t="str">
            <v>-</v>
          </cell>
          <cell r="I2094" t="str">
            <v>40|없음|치명타 MP 흡수 확률|-</v>
          </cell>
          <cell r="O2094">
            <v>0.34720000000000001</v>
          </cell>
          <cell r="P2094" t="str">
            <v>40|없음|치명타 MP 흡수 확률|3.1</v>
          </cell>
        </row>
        <row r="2095">
          <cell r="H2095" t="str">
            <v>-</v>
          </cell>
          <cell r="I2095" t="str">
            <v>40|없음|치명타 MP 흡수 확률|-</v>
          </cell>
          <cell r="O2095">
            <v>0.34720000000000001</v>
          </cell>
          <cell r="P2095" t="str">
            <v>40|없음|치명타 MP 흡수 확률|3.2</v>
          </cell>
        </row>
        <row r="2096">
          <cell r="H2096" t="str">
            <v>-</v>
          </cell>
          <cell r="I2096" t="str">
            <v>40|없음|치명타 MP 흡수 확률|-</v>
          </cell>
          <cell r="O2096">
            <v>0.34720000000000001</v>
          </cell>
          <cell r="P2096" t="str">
            <v>40|없음|치명타 MP 흡수 확률|3.3</v>
          </cell>
        </row>
        <row r="2097">
          <cell r="H2097" t="str">
            <v>-</v>
          </cell>
          <cell r="I2097" t="str">
            <v>40|없음|치명타 MP 흡수 확률|-</v>
          </cell>
          <cell r="O2097">
            <v>0.34720000000000001</v>
          </cell>
          <cell r="P2097" t="str">
            <v>40|없음|치명타 MP 흡수 확률|3.4</v>
          </cell>
        </row>
        <row r="2098">
          <cell r="H2098" t="str">
            <v>-</v>
          </cell>
          <cell r="I2098" t="str">
            <v>40|없음|치명타 MP 흡수 확률|-</v>
          </cell>
          <cell r="O2098">
            <v>0.34720000000000001</v>
          </cell>
          <cell r="P2098" t="str">
            <v>40|없음|치명타 MP 흡수 확률|3.5</v>
          </cell>
        </row>
        <row r="2099">
          <cell r="H2099" t="str">
            <v>-</v>
          </cell>
          <cell r="I2099" t="str">
            <v>40|없음|치명타 MP 흡수 확률|-</v>
          </cell>
          <cell r="O2099">
            <v>0.34720000000000001</v>
          </cell>
          <cell r="P2099" t="str">
            <v>40|없음|치명타 MP 흡수 확률|3.6</v>
          </cell>
        </row>
        <row r="2100">
          <cell r="H2100" t="str">
            <v>-</v>
          </cell>
          <cell r="I2100" t="str">
            <v>40|없음|치명타 MP 흡수 확률|-</v>
          </cell>
          <cell r="O2100">
            <v>0.34720000000000001</v>
          </cell>
          <cell r="P2100" t="str">
            <v>40|없음|치명타 MP 흡수 확률|3.7</v>
          </cell>
        </row>
        <row r="2101">
          <cell r="H2101" t="str">
            <v>-</v>
          </cell>
          <cell r="I2101" t="str">
            <v>40|없음|치명타 MP 흡수 확률|-</v>
          </cell>
          <cell r="O2101">
            <v>0.34720000000000001</v>
          </cell>
          <cell r="P2101" t="str">
            <v>40|없음|치명타 MP 흡수 확률|3.8</v>
          </cell>
        </row>
        <row r="2102">
          <cell r="H2102" t="str">
            <v>-</v>
          </cell>
          <cell r="I2102" t="str">
            <v>40|없음|치명타 MP 흡수 확률|-</v>
          </cell>
          <cell r="O2102">
            <v>0.34720000000000001</v>
          </cell>
          <cell r="P2102" t="str">
            <v>40|없음|치명타 MP 흡수 확률|3.9</v>
          </cell>
        </row>
        <row r="2103">
          <cell r="H2103" t="str">
            <v>-</v>
          </cell>
          <cell r="I2103" t="str">
            <v>40|없음|치명타 MP 흡수 확률|-</v>
          </cell>
          <cell r="O2103">
            <v>0.34720000000000001</v>
          </cell>
          <cell r="P2103" t="str">
            <v>40|없음|치명타 MP 흡수 확률|4</v>
          </cell>
        </row>
        <row r="2104">
          <cell r="H2104">
            <v>1.25</v>
          </cell>
          <cell r="I2104" t="str">
            <v>40|PVP|물리 공격력(원거리)|1</v>
          </cell>
          <cell r="O2104">
            <v>0.71430000000000005</v>
          </cell>
          <cell r="P2104" t="str">
            <v>40|PVP|물리 공격력(원거리)|2</v>
          </cell>
        </row>
        <row r="2105">
          <cell r="H2105">
            <v>1.25</v>
          </cell>
          <cell r="I2105" t="str">
            <v>40|PVP|물리 공격력(원거리)|2</v>
          </cell>
          <cell r="O2105">
            <v>0.71430000000000005</v>
          </cell>
          <cell r="P2105" t="str">
            <v>40|PVP|물리 공격력(원거리)|3</v>
          </cell>
        </row>
        <row r="2106">
          <cell r="H2106">
            <v>1.25</v>
          </cell>
          <cell r="I2106" t="str">
            <v>40|PVP|물리 공격력(원거리)|3</v>
          </cell>
          <cell r="O2106">
            <v>0.71430000000000005</v>
          </cell>
          <cell r="P2106" t="str">
            <v>40|PVP|물리 공격력(원거리)|4</v>
          </cell>
        </row>
        <row r="2107">
          <cell r="H2107">
            <v>1.25</v>
          </cell>
          <cell r="I2107" t="str">
            <v>40|PVP|물리 공격력(원거리)|4</v>
          </cell>
          <cell r="O2107">
            <v>0.71430000000000005</v>
          </cell>
          <cell r="P2107" t="str">
            <v>40|PVP|물리 공격력(원거리)|5</v>
          </cell>
        </row>
        <row r="2108">
          <cell r="H2108" t="str">
            <v>-</v>
          </cell>
          <cell r="I2108" t="str">
            <v>40|PVP|물리 공격력(원거리)|-</v>
          </cell>
          <cell r="O2108">
            <v>0.71430000000000005</v>
          </cell>
          <cell r="P2108" t="str">
            <v>40|PVP|물리 공격력(원거리)|6</v>
          </cell>
        </row>
        <row r="2109">
          <cell r="H2109" t="str">
            <v>-</v>
          </cell>
          <cell r="I2109" t="str">
            <v>40|PVP|물리 공격력(원거리)|-</v>
          </cell>
          <cell r="O2109">
            <v>0.71430000000000005</v>
          </cell>
          <cell r="P2109" t="str">
            <v>40|PVP|물리 공격력(원거리)|7</v>
          </cell>
        </row>
        <row r="2110">
          <cell r="H2110" t="str">
            <v>-</v>
          </cell>
          <cell r="I2110" t="str">
            <v>40|PVP|물리 공격력(원거리)|-</v>
          </cell>
          <cell r="O2110">
            <v>0.71430000000000005</v>
          </cell>
          <cell r="P2110" t="str">
            <v>40|PVP|물리 공격력(원거리)|8</v>
          </cell>
        </row>
        <row r="2111">
          <cell r="H2111">
            <v>10</v>
          </cell>
          <cell r="I2111" t="str">
            <v>40|PVP|물리 명중력(원거리)|1</v>
          </cell>
          <cell r="O2111">
            <v>6</v>
          </cell>
          <cell r="P2111" t="str">
            <v>40|PVP|물리 명중력(원거리)|2</v>
          </cell>
        </row>
        <row r="2112">
          <cell r="H2112">
            <v>10</v>
          </cell>
          <cell r="I2112" t="str">
            <v>40|PVP|물리 명중력(원거리)|2</v>
          </cell>
          <cell r="O2112">
            <v>6</v>
          </cell>
          <cell r="P2112" t="str">
            <v>40|PVP|물리 명중력(원거리)|3</v>
          </cell>
        </row>
        <row r="2113">
          <cell r="H2113">
            <v>10</v>
          </cell>
          <cell r="I2113" t="str">
            <v>40|PVP|물리 명중력(원거리)|3</v>
          </cell>
          <cell r="O2113">
            <v>6</v>
          </cell>
          <cell r="P2113" t="str">
            <v>40|PVP|물리 명중력(원거리)|4</v>
          </cell>
        </row>
        <row r="2114">
          <cell r="H2114" t="str">
            <v>-</v>
          </cell>
          <cell r="I2114" t="str">
            <v>40|PVP|물리 명중력(원거리)|-</v>
          </cell>
          <cell r="O2114">
            <v>6</v>
          </cell>
          <cell r="P2114" t="str">
            <v>40|PVP|물리 명중력(원거리)|5</v>
          </cell>
        </row>
        <row r="2115">
          <cell r="H2115" t="str">
            <v>-</v>
          </cell>
          <cell r="I2115" t="str">
            <v>40|PVP|물리 명중력(원거리)|-</v>
          </cell>
          <cell r="O2115">
            <v>6</v>
          </cell>
          <cell r="P2115" t="str">
            <v>40|PVP|물리 명중력(원거리)|6</v>
          </cell>
        </row>
        <row r="2116">
          <cell r="H2116">
            <v>3.75</v>
          </cell>
          <cell r="I2116" t="str">
            <v>40|PVP|치명타 확률|0.5</v>
          </cell>
          <cell r="O2116">
            <v>3.3332999999999999</v>
          </cell>
          <cell r="P2116" t="str">
            <v>40|PVP|치명타 확률|1</v>
          </cell>
        </row>
        <row r="2117">
          <cell r="H2117">
            <v>3.75</v>
          </cell>
          <cell r="I2117" t="str">
            <v>40|PVP|치명타 확률|1</v>
          </cell>
          <cell r="O2117">
            <v>3.3332999999999999</v>
          </cell>
          <cell r="P2117" t="str">
            <v>40|PVP|치명타 확률|1.5</v>
          </cell>
        </row>
        <row r="2118">
          <cell r="H2118">
            <v>3.75</v>
          </cell>
          <cell r="I2118" t="str">
            <v>40|PVP|치명타 확률|1.5</v>
          </cell>
          <cell r="O2118">
            <v>3.3332999999999999</v>
          </cell>
          <cell r="P2118" t="str">
            <v>40|PVP|치명타 확률|2</v>
          </cell>
        </row>
        <row r="2119">
          <cell r="H2119">
            <v>3.75</v>
          </cell>
          <cell r="I2119" t="str">
            <v>40|PVP|치명타 확률|2</v>
          </cell>
          <cell r="O2119">
            <v>3.3332999999999999</v>
          </cell>
          <cell r="P2119" t="str">
            <v>40|PVP|치명타 확률|2.5</v>
          </cell>
        </row>
        <row r="2120">
          <cell r="H2120">
            <v>3.75</v>
          </cell>
          <cell r="I2120" t="str">
            <v>40|PVP|치명타 확률|2.5</v>
          </cell>
          <cell r="O2120">
            <v>3.3332999999999999</v>
          </cell>
          <cell r="P2120" t="str">
            <v>40|PVP|치명타 확률|3</v>
          </cell>
        </row>
        <row r="2121">
          <cell r="H2121">
            <v>3.75</v>
          </cell>
          <cell r="I2121" t="str">
            <v>40|PVP|치명타 확률|3</v>
          </cell>
          <cell r="O2121">
            <v>3.3332999999999999</v>
          </cell>
          <cell r="P2121" t="str">
            <v>40|PVP|치명타 확률|3.5</v>
          </cell>
        </row>
        <row r="2122">
          <cell r="H2122">
            <v>3.75</v>
          </cell>
          <cell r="I2122" t="str">
            <v>40|PVP|치명타 확률|3.5</v>
          </cell>
          <cell r="O2122">
            <v>3.3332999999999999</v>
          </cell>
          <cell r="P2122" t="str">
            <v>40|PVP|치명타 확률|4</v>
          </cell>
        </row>
        <row r="2123">
          <cell r="H2123">
            <v>3.75</v>
          </cell>
          <cell r="I2123" t="str">
            <v>40|PVP|치명타 확률|4</v>
          </cell>
          <cell r="O2123">
            <v>3.3332999999999999</v>
          </cell>
          <cell r="P2123" t="str">
            <v>40|PVP|치명타 확률|4.5</v>
          </cell>
        </row>
        <row r="2124">
          <cell r="H2124" t="str">
            <v>-</v>
          </cell>
          <cell r="I2124" t="str">
            <v>40|PVP|치명타 확률|-</v>
          </cell>
          <cell r="O2124">
            <v>3.3332999999999999</v>
          </cell>
          <cell r="P2124" t="str">
            <v>40|PVP|치명타 확률|5</v>
          </cell>
        </row>
        <row r="2125">
          <cell r="H2125">
            <v>2.5000000000000001E-3</v>
          </cell>
          <cell r="I2125" t="str">
            <v>50|없음|물리 공격력(원거리)|1</v>
          </cell>
          <cell r="O2125">
            <v>1.4E-3</v>
          </cell>
          <cell r="P2125" t="str">
            <v>50|없음|물리 공격력(원거리)|2</v>
          </cell>
        </row>
        <row r="2126">
          <cell r="H2126">
            <v>2.5000000000000001E-3</v>
          </cell>
          <cell r="I2126" t="str">
            <v>50|없음|물리 공격력(원거리)|2</v>
          </cell>
          <cell r="O2126">
            <v>1.4E-3</v>
          </cell>
          <cell r="P2126" t="str">
            <v>50|없음|물리 공격력(원거리)|3</v>
          </cell>
        </row>
        <row r="2127">
          <cell r="H2127">
            <v>2.5000000000000001E-3</v>
          </cell>
          <cell r="I2127" t="str">
            <v>50|없음|물리 공격력(원거리)|3</v>
          </cell>
          <cell r="O2127">
            <v>1.4E-3</v>
          </cell>
          <cell r="P2127" t="str">
            <v>50|없음|물리 공격력(원거리)|4</v>
          </cell>
        </row>
        <row r="2128">
          <cell r="H2128">
            <v>2.5000000000000001E-3</v>
          </cell>
          <cell r="I2128" t="str">
            <v>50|없음|물리 공격력(원거리)|4</v>
          </cell>
          <cell r="O2128">
            <v>1.4E-3</v>
          </cell>
          <cell r="P2128" t="str">
            <v>50|없음|물리 공격력(원거리)|5</v>
          </cell>
        </row>
        <row r="2129">
          <cell r="H2129" t="str">
            <v>-</v>
          </cell>
          <cell r="I2129" t="str">
            <v>50|없음|물리 공격력(원거리)|-</v>
          </cell>
          <cell r="O2129">
            <v>1.4E-3</v>
          </cell>
          <cell r="P2129" t="str">
            <v>50|없음|물리 공격력(원거리)|6</v>
          </cell>
        </row>
        <row r="2130">
          <cell r="H2130" t="str">
            <v>-</v>
          </cell>
          <cell r="I2130" t="str">
            <v>50|없음|물리 공격력(원거리)|-</v>
          </cell>
          <cell r="O2130">
            <v>1.4E-3</v>
          </cell>
          <cell r="P2130" t="str">
            <v>50|없음|물리 공격력(원거리)|7</v>
          </cell>
        </row>
        <row r="2131">
          <cell r="H2131" t="str">
            <v>-</v>
          </cell>
          <cell r="I2131" t="str">
            <v>50|없음|물리 공격력(원거리)|-</v>
          </cell>
          <cell r="O2131">
            <v>1.4E-3</v>
          </cell>
          <cell r="P2131" t="str">
            <v>50|없음|물리 공격력(원거리)|8</v>
          </cell>
        </row>
        <row r="2132">
          <cell r="H2132">
            <v>0.11749999999999999</v>
          </cell>
          <cell r="I2132" t="str">
            <v>50|PVP|물리 공격력(원거리)|1</v>
          </cell>
          <cell r="O2132">
            <v>6.7100000000000007E-2</v>
          </cell>
          <cell r="P2132" t="str">
            <v>50|PVP|물리 공격력(원거리)|2</v>
          </cell>
        </row>
        <row r="2133">
          <cell r="H2133">
            <v>0.11749999999999999</v>
          </cell>
          <cell r="I2133" t="str">
            <v>50|PVP|물리 공격력(원거리)|2</v>
          </cell>
          <cell r="O2133">
            <v>6.7100000000000007E-2</v>
          </cell>
          <cell r="P2133" t="str">
            <v>50|PVP|물리 공격력(원거리)|3</v>
          </cell>
        </row>
        <row r="2134">
          <cell r="H2134">
            <v>0.11749999999999999</v>
          </cell>
          <cell r="I2134" t="str">
            <v>50|PVP|물리 공격력(원거리)|3</v>
          </cell>
          <cell r="O2134">
            <v>6.7100000000000007E-2</v>
          </cell>
          <cell r="P2134" t="str">
            <v>50|PVP|물리 공격력(원거리)|4</v>
          </cell>
        </row>
        <row r="2135">
          <cell r="H2135">
            <v>0.11749999999999999</v>
          </cell>
          <cell r="I2135" t="str">
            <v>50|PVP|물리 공격력(원거리)|4</v>
          </cell>
          <cell r="O2135">
            <v>6.7100000000000007E-2</v>
          </cell>
          <cell r="P2135" t="str">
            <v>50|PVP|물리 공격력(원거리)|5</v>
          </cell>
        </row>
        <row r="2136">
          <cell r="H2136" t="str">
            <v>-</v>
          </cell>
          <cell r="I2136" t="str">
            <v>50|PVP|물리 공격력(원거리)|-</v>
          </cell>
          <cell r="O2136">
            <v>6.7100000000000007E-2</v>
          </cell>
          <cell r="P2136" t="str">
            <v>50|PVP|물리 공격력(원거리)|6</v>
          </cell>
        </row>
        <row r="2137">
          <cell r="H2137" t="str">
            <v>-</v>
          </cell>
          <cell r="I2137" t="str">
            <v>50|PVP|물리 공격력(원거리)|-</v>
          </cell>
          <cell r="O2137">
            <v>6.7100000000000007E-2</v>
          </cell>
          <cell r="P2137" t="str">
            <v>50|PVP|물리 공격력(원거리)|7</v>
          </cell>
        </row>
        <row r="2138">
          <cell r="H2138" t="str">
            <v>-</v>
          </cell>
          <cell r="I2138" t="str">
            <v>50|PVP|물리 공격력(원거리)|-</v>
          </cell>
          <cell r="O2138">
            <v>6.7100000000000007E-2</v>
          </cell>
          <cell r="P2138" t="str">
            <v>50|PVP|물리 공격력(원거리)|8</v>
          </cell>
        </row>
        <row r="2139">
          <cell r="H2139">
            <v>0.34499999999999997</v>
          </cell>
          <cell r="I2139" t="str">
            <v>50|크리처|물리 공격력(원거리)|1</v>
          </cell>
          <cell r="O2139">
            <v>0.1971</v>
          </cell>
          <cell r="P2139" t="str">
            <v>50|크리처|물리 공격력(원거리)|2</v>
          </cell>
        </row>
        <row r="2140">
          <cell r="H2140">
            <v>0.34499999999999997</v>
          </cell>
          <cell r="I2140" t="str">
            <v>50|크리처|물리 공격력(원거리)|2</v>
          </cell>
          <cell r="O2140">
            <v>0.1971</v>
          </cell>
          <cell r="P2140" t="str">
            <v>50|크리처|물리 공격력(원거리)|3</v>
          </cell>
        </row>
        <row r="2141">
          <cell r="H2141">
            <v>0.34499999999999997</v>
          </cell>
          <cell r="I2141" t="str">
            <v>50|크리처|물리 공격력(원거리)|3</v>
          </cell>
          <cell r="O2141">
            <v>0.1971</v>
          </cell>
          <cell r="P2141" t="str">
            <v>50|크리처|물리 공격력(원거리)|4</v>
          </cell>
        </row>
        <row r="2142">
          <cell r="H2142">
            <v>0.34499999999999997</v>
          </cell>
          <cell r="I2142" t="str">
            <v>50|크리처|물리 공격력(원거리)|4</v>
          </cell>
          <cell r="O2142">
            <v>0.1971</v>
          </cell>
          <cell r="P2142" t="str">
            <v>50|크리처|물리 공격력(원거리)|5</v>
          </cell>
        </row>
        <row r="2143">
          <cell r="H2143" t="str">
            <v>-</v>
          </cell>
          <cell r="I2143" t="str">
            <v>50|크리처|물리 공격력(원거리)|-</v>
          </cell>
          <cell r="O2143">
            <v>0.1971</v>
          </cell>
          <cell r="P2143" t="str">
            <v>50|크리처|물리 공격력(원거리)|6</v>
          </cell>
        </row>
        <row r="2144">
          <cell r="H2144" t="str">
            <v>-</v>
          </cell>
          <cell r="I2144" t="str">
            <v>50|크리처|물리 공격력(원거리)|-</v>
          </cell>
          <cell r="O2144">
            <v>0.1971</v>
          </cell>
          <cell r="P2144" t="str">
            <v>50|크리처|물리 공격력(원거리)|7</v>
          </cell>
        </row>
        <row r="2145">
          <cell r="H2145" t="str">
            <v>-</v>
          </cell>
          <cell r="I2145" t="str">
            <v>50|크리처|물리 공격력(원거리)|-</v>
          </cell>
          <cell r="O2145">
            <v>0.1971</v>
          </cell>
          <cell r="P2145" t="str">
            <v>50|크리처|물리 공격력(원거리)|8</v>
          </cell>
        </row>
        <row r="2146">
          <cell r="H2146">
            <v>0.34499999999999997</v>
          </cell>
          <cell r="I2146" t="str">
            <v>50|언데드|물리 공격력(원거리)|1</v>
          </cell>
          <cell r="O2146">
            <v>0.1971</v>
          </cell>
          <cell r="P2146" t="str">
            <v>50|언데드|물리 공격력(원거리)|2</v>
          </cell>
        </row>
        <row r="2147">
          <cell r="H2147">
            <v>0.34499999999999997</v>
          </cell>
          <cell r="I2147" t="str">
            <v>50|언데드|물리 공격력(원거리)|2</v>
          </cell>
          <cell r="O2147">
            <v>0.1971</v>
          </cell>
          <cell r="P2147" t="str">
            <v>50|언데드|물리 공격력(원거리)|3</v>
          </cell>
        </row>
        <row r="2148">
          <cell r="H2148">
            <v>0.34499999999999997</v>
          </cell>
          <cell r="I2148" t="str">
            <v>50|언데드|물리 공격력(원거리)|3</v>
          </cell>
          <cell r="O2148">
            <v>0.1971</v>
          </cell>
          <cell r="P2148" t="str">
            <v>50|언데드|물리 공격력(원거리)|4</v>
          </cell>
        </row>
        <row r="2149">
          <cell r="H2149">
            <v>0.34499999999999997</v>
          </cell>
          <cell r="I2149" t="str">
            <v>50|언데드|물리 공격력(원거리)|4</v>
          </cell>
          <cell r="O2149">
            <v>0.1971</v>
          </cell>
          <cell r="P2149" t="str">
            <v>50|언데드|물리 공격력(원거리)|5</v>
          </cell>
        </row>
        <row r="2150">
          <cell r="H2150" t="str">
            <v>-</v>
          </cell>
          <cell r="I2150" t="str">
            <v>50|언데드|물리 공격력(원거리)|-</v>
          </cell>
          <cell r="O2150">
            <v>0.1971</v>
          </cell>
          <cell r="P2150" t="str">
            <v>50|언데드|물리 공격력(원거리)|6</v>
          </cell>
        </row>
        <row r="2151">
          <cell r="H2151" t="str">
            <v>-</v>
          </cell>
          <cell r="I2151" t="str">
            <v>50|언데드|물리 공격력(원거리)|-</v>
          </cell>
          <cell r="O2151">
            <v>0.1971</v>
          </cell>
          <cell r="P2151" t="str">
            <v>50|언데드|물리 공격력(원거리)|7</v>
          </cell>
        </row>
        <row r="2152">
          <cell r="H2152" t="str">
            <v>-</v>
          </cell>
          <cell r="I2152" t="str">
            <v>50|언데드|물리 공격력(원거리)|-</v>
          </cell>
          <cell r="O2152">
            <v>0.1971</v>
          </cell>
          <cell r="P2152" t="str">
            <v>50|언데드|물리 공격력(원거리)|8</v>
          </cell>
        </row>
        <row r="2153">
          <cell r="H2153">
            <v>0.34499999999999997</v>
          </cell>
          <cell r="I2153" t="str">
            <v>50|데몬|물리 공격력(원거리)|1</v>
          </cell>
          <cell r="O2153">
            <v>0.1971</v>
          </cell>
          <cell r="P2153" t="str">
            <v>50|데몬|물리 공격력(원거리)|2</v>
          </cell>
        </row>
        <row r="2154">
          <cell r="H2154">
            <v>0.34499999999999997</v>
          </cell>
          <cell r="I2154" t="str">
            <v>50|데몬|물리 공격력(원거리)|2</v>
          </cell>
          <cell r="O2154">
            <v>0.1971</v>
          </cell>
          <cell r="P2154" t="str">
            <v>50|데몬|물리 공격력(원거리)|3</v>
          </cell>
        </row>
        <row r="2155">
          <cell r="H2155">
            <v>0.34499999999999997</v>
          </cell>
          <cell r="I2155" t="str">
            <v>50|데몬|물리 공격력(원거리)|3</v>
          </cell>
          <cell r="O2155">
            <v>0.1971</v>
          </cell>
          <cell r="P2155" t="str">
            <v>50|데몬|물리 공격력(원거리)|4</v>
          </cell>
        </row>
        <row r="2156">
          <cell r="H2156">
            <v>0.34499999999999997</v>
          </cell>
          <cell r="I2156" t="str">
            <v>50|데몬|물리 공격력(원거리)|4</v>
          </cell>
          <cell r="O2156">
            <v>0.1971</v>
          </cell>
          <cell r="P2156" t="str">
            <v>50|데몬|물리 공격력(원거리)|5</v>
          </cell>
        </row>
        <row r="2157">
          <cell r="H2157" t="str">
            <v>-</v>
          </cell>
          <cell r="I2157" t="str">
            <v>50|데몬|물리 공격력(원거리)|-</v>
          </cell>
          <cell r="O2157">
            <v>0.1971</v>
          </cell>
          <cell r="P2157" t="str">
            <v>50|데몬|물리 공격력(원거리)|6</v>
          </cell>
        </row>
        <row r="2158">
          <cell r="H2158" t="str">
            <v>-</v>
          </cell>
          <cell r="I2158" t="str">
            <v>50|데몬|물리 공격력(원거리)|-</v>
          </cell>
          <cell r="O2158">
            <v>0.1971</v>
          </cell>
          <cell r="P2158" t="str">
            <v>50|데몬|물리 공격력(원거리)|7</v>
          </cell>
        </row>
        <row r="2159">
          <cell r="H2159" t="str">
            <v>-</v>
          </cell>
          <cell r="I2159" t="str">
            <v>50|데몬|물리 공격력(원거리)|-</v>
          </cell>
          <cell r="O2159">
            <v>0.1971</v>
          </cell>
          <cell r="P2159" t="str">
            <v>50|데몬|물리 공격력(원거리)|8</v>
          </cell>
        </row>
        <row r="2160">
          <cell r="H2160">
            <v>0.34499999999999997</v>
          </cell>
          <cell r="I2160" t="str">
            <v>50|보스|물리 공격력(원거리)|1</v>
          </cell>
          <cell r="O2160">
            <v>0.1971</v>
          </cell>
          <cell r="P2160" t="str">
            <v>50|보스|물리 공격력(원거리)|2</v>
          </cell>
        </row>
        <row r="2161">
          <cell r="H2161">
            <v>0.34499999999999997</v>
          </cell>
          <cell r="I2161" t="str">
            <v>50|보스|물리 공격력(원거리)|2</v>
          </cell>
          <cell r="O2161">
            <v>0.1971</v>
          </cell>
          <cell r="P2161" t="str">
            <v>50|보스|물리 공격력(원거리)|3</v>
          </cell>
        </row>
        <row r="2162">
          <cell r="H2162">
            <v>0.34499999999999997</v>
          </cell>
          <cell r="I2162" t="str">
            <v>50|보스|물리 공격력(원거리)|3</v>
          </cell>
          <cell r="O2162">
            <v>0.1971</v>
          </cell>
          <cell r="P2162" t="str">
            <v>50|보스|물리 공격력(원거리)|4</v>
          </cell>
        </row>
        <row r="2163">
          <cell r="H2163">
            <v>0.34499999999999997</v>
          </cell>
          <cell r="I2163" t="str">
            <v>50|보스|물리 공격력(원거리)|4</v>
          </cell>
          <cell r="O2163">
            <v>0.1971</v>
          </cell>
          <cell r="P2163" t="str">
            <v>50|보스|물리 공격력(원거리)|5</v>
          </cell>
        </row>
        <row r="2164">
          <cell r="H2164" t="str">
            <v>-</v>
          </cell>
          <cell r="I2164" t="str">
            <v>50|보스|물리 공격력(원거리)|-</v>
          </cell>
          <cell r="O2164">
            <v>0.1971</v>
          </cell>
          <cell r="P2164" t="str">
            <v>50|보스|물리 공격력(원거리)|6</v>
          </cell>
        </row>
        <row r="2165">
          <cell r="H2165" t="str">
            <v>-</v>
          </cell>
          <cell r="I2165" t="str">
            <v>50|보스|물리 공격력(원거리)|-</v>
          </cell>
          <cell r="O2165">
            <v>0.1971</v>
          </cell>
          <cell r="P2165" t="str">
            <v>50|보스|물리 공격력(원거리)|7</v>
          </cell>
        </row>
        <row r="2166">
          <cell r="H2166" t="str">
            <v>-</v>
          </cell>
          <cell r="I2166" t="str">
            <v>50|보스|물리 공격력(원거리)|-</v>
          </cell>
          <cell r="O2166">
            <v>0.1971</v>
          </cell>
          <cell r="P2166" t="str">
            <v>50|보스|물리 공격력(원거리)|8</v>
          </cell>
        </row>
        <row r="2167">
          <cell r="H2167">
            <v>3.3E-3</v>
          </cell>
          <cell r="I2167" t="str">
            <v>50|없음|물리 명중력(원거리)|1</v>
          </cell>
          <cell r="O2167">
            <v>2E-3</v>
          </cell>
          <cell r="P2167" t="str">
            <v>50|없음|물리 명중력(원거리)|2</v>
          </cell>
        </row>
        <row r="2168">
          <cell r="H2168">
            <v>3.3E-3</v>
          </cell>
          <cell r="I2168" t="str">
            <v>50|없음|물리 명중력(원거리)|2</v>
          </cell>
          <cell r="O2168">
            <v>2E-3</v>
          </cell>
          <cell r="P2168" t="str">
            <v>50|없음|물리 명중력(원거리)|3</v>
          </cell>
        </row>
        <row r="2169">
          <cell r="H2169">
            <v>3.3E-3</v>
          </cell>
          <cell r="I2169" t="str">
            <v>50|없음|물리 명중력(원거리)|3</v>
          </cell>
          <cell r="O2169">
            <v>2E-3</v>
          </cell>
          <cell r="P2169" t="str">
            <v>50|없음|물리 명중력(원거리)|4</v>
          </cell>
        </row>
        <row r="2170">
          <cell r="H2170" t="str">
            <v>-</v>
          </cell>
          <cell r="I2170" t="str">
            <v>50|없음|물리 명중력(원거리)|-</v>
          </cell>
          <cell r="O2170">
            <v>2E-3</v>
          </cell>
          <cell r="P2170" t="str">
            <v>50|없음|물리 명중력(원거리)|5</v>
          </cell>
        </row>
        <row r="2171">
          <cell r="H2171" t="str">
            <v>-</v>
          </cell>
          <cell r="I2171" t="str">
            <v>50|없음|물리 명중력(원거리)|-</v>
          </cell>
          <cell r="O2171">
            <v>2E-3</v>
          </cell>
          <cell r="P2171" t="str">
            <v>50|없음|물리 명중력(원거리)|6</v>
          </cell>
        </row>
        <row r="2172">
          <cell r="H2172">
            <v>0.26329999999999998</v>
          </cell>
          <cell r="I2172" t="str">
            <v>50|PVP|물리 명중력(원거리)|1</v>
          </cell>
          <cell r="O2172">
            <v>0.158</v>
          </cell>
          <cell r="P2172" t="str">
            <v>50|PVP|물리 명중력(원거리)|2</v>
          </cell>
        </row>
        <row r="2173">
          <cell r="H2173">
            <v>0.26329999999999998</v>
          </cell>
          <cell r="I2173" t="str">
            <v>50|PVP|물리 명중력(원거리)|2</v>
          </cell>
          <cell r="O2173">
            <v>0.158</v>
          </cell>
          <cell r="P2173" t="str">
            <v>50|PVP|물리 명중력(원거리)|3</v>
          </cell>
        </row>
        <row r="2174">
          <cell r="H2174">
            <v>0.26329999999999998</v>
          </cell>
          <cell r="I2174" t="str">
            <v>50|PVP|물리 명중력(원거리)|3</v>
          </cell>
          <cell r="O2174">
            <v>0.158</v>
          </cell>
          <cell r="P2174" t="str">
            <v>50|PVP|물리 명중력(원거리)|4</v>
          </cell>
        </row>
        <row r="2175">
          <cell r="H2175" t="str">
            <v>-</v>
          </cell>
          <cell r="I2175" t="str">
            <v>50|PVP|물리 명중력(원거리)|-</v>
          </cell>
          <cell r="O2175">
            <v>0.158</v>
          </cell>
          <cell r="P2175" t="str">
            <v>50|PVP|물리 명중력(원거리)|5</v>
          </cell>
        </row>
        <row r="2176">
          <cell r="H2176" t="str">
            <v>-</v>
          </cell>
          <cell r="I2176" t="str">
            <v>50|PVP|물리 명중력(원거리)|-</v>
          </cell>
          <cell r="O2176">
            <v>0.158</v>
          </cell>
          <cell r="P2176" t="str">
            <v>50|PVP|물리 명중력(원거리)|6</v>
          </cell>
        </row>
        <row r="2177">
          <cell r="H2177">
            <v>0.76670000000000005</v>
          </cell>
          <cell r="I2177" t="str">
            <v>50|크리처|물리 명중력(원거리)|1</v>
          </cell>
          <cell r="O2177">
            <v>0.46</v>
          </cell>
          <cell r="P2177" t="str">
            <v>50|크리처|물리 명중력(원거리)|2</v>
          </cell>
        </row>
        <row r="2178">
          <cell r="H2178">
            <v>0.76670000000000005</v>
          </cell>
          <cell r="I2178" t="str">
            <v>50|크리처|물리 명중력(원거리)|2</v>
          </cell>
          <cell r="O2178">
            <v>0.46</v>
          </cell>
          <cell r="P2178" t="str">
            <v>50|크리처|물리 명중력(원거리)|3</v>
          </cell>
        </row>
        <row r="2179">
          <cell r="H2179">
            <v>0.76670000000000005</v>
          </cell>
          <cell r="I2179" t="str">
            <v>50|크리처|물리 명중력(원거리)|3</v>
          </cell>
          <cell r="O2179">
            <v>0.46</v>
          </cell>
          <cell r="P2179" t="str">
            <v>50|크리처|물리 명중력(원거리)|4</v>
          </cell>
        </row>
        <row r="2180">
          <cell r="H2180" t="str">
            <v>-</v>
          </cell>
          <cell r="I2180" t="str">
            <v>50|크리처|물리 명중력(원거리)|-</v>
          </cell>
          <cell r="O2180">
            <v>0.46</v>
          </cell>
          <cell r="P2180" t="str">
            <v>50|크리처|물리 명중력(원거리)|5</v>
          </cell>
        </row>
        <row r="2181">
          <cell r="H2181" t="str">
            <v>-</v>
          </cell>
          <cell r="I2181" t="str">
            <v>50|크리처|물리 명중력(원거리)|-</v>
          </cell>
          <cell r="O2181">
            <v>0.46</v>
          </cell>
          <cell r="P2181" t="str">
            <v>50|크리처|물리 명중력(원거리)|6</v>
          </cell>
        </row>
        <row r="2182">
          <cell r="H2182">
            <v>0.76670000000000005</v>
          </cell>
          <cell r="I2182" t="str">
            <v>50|언데드|물리 명중력(원거리)|1</v>
          </cell>
          <cell r="O2182">
            <v>0.46</v>
          </cell>
          <cell r="P2182" t="str">
            <v>50|언데드|물리 명중력(원거리)|2</v>
          </cell>
        </row>
        <row r="2183">
          <cell r="H2183">
            <v>0.76670000000000005</v>
          </cell>
          <cell r="I2183" t="str">
            <v>50|언데드|물리 명중력(원거리)|2</v>
          </cell>
          <cell r="O2183">
            <v>0.46</v>
          </cell>
          <cell r="P2183" t="str">
            <v>50|언데드|물리 명중력(원거리)|3</v>
          </cell>
        </row>
        <row r="2184">
          <cell r="H2184">
            <v>0.76670000000000005</v>
          </cell>
          <cell r="I2184" t="str">
            <v>50|언데드|물리 명중력(원거리)|3</v>
          </cell>
          <cell r="O2184">
            <v>0.46</v>
          </cell>
          <cell r="P2184" t="str">
            <v>50|언데드|물리 명중력(원거리)|4</v>
          </cell>
        </row>
        <row r="2185">
          <cell r="H2185" t="str">
            <v>-</v>
          </cell>
          <cell r="I2185" t="str">
            <v>50|언데드|물리 명중력(원거리)|-</v>
          </cell>
          <cell r="O2185">
            <v>0.46</v>
          </cell>
          <cell r="P2185" t="str">
            <v>50|언데드|물리 명중력(원거리)|5</v>
          </cell>
        </row>
        <row r="2186">
          <cell r="H2186" t="str">
            <v>-</v>
          </cell>
          <cell r="I2186" t="str">
            <v>50|언데드|물리 명중력(원거리)|-</v>
          </cell>
          <cell r="O2186">
            <v>0.46</v>
          </cell>
          <cell r="P2186" t="str">
            <v>50|언데드|물리 명중력(원거리)|6</v>
          </cell>
        </row>
        <row r="2187">
          <cell r="H2187">
            <v>0.76670000000000005</v>
          </cell>
          <cell r="I2187" t="str">
            <v>50|데몬|물리 명중력(원거리)|1</v>
          </cell>
          <cell r="O2187">
            <v>0.46</v>
          </cell>
          <cell r="P2187" t="str">
            <v>50|데몬|물리 명중력(원거리)|2</v>
          </cell>
        </row>
        <row r="2188">
          <cell r="H2188">
            <v>0.76670000000000005</v>
          </cell>
          <cell r="I2188" t="str">
            <v>50|데몬|물리 명중력(원거리)|2</v>
          </cell>
          <cell r="O2188">
            <v>0.46</v>
          </cell>
          <cell r="P2188" t="str">
            <v>50|데몬|물리 명중력(원거리)|3</v>
          </cell>
        </row>
        <row r="2189">
          <cell r="H2189">
            <v>0.76670000000000005</v>
          </cell>
          <cell r="I2189" t="str">
            <v>50|데몬|물리 명중력(원거리)|3</v>
          </cell>
          <cell r="O2189">
            <v>0.46</v>
          </cell>
          <cell r="P2189" t="str">
            <v>50|데몬|물리 명중력(원거리)|4</v>
          </cell>
        </row>
        <row r="2190">
          <cell r="H2190" t="str">
            <v>-</v>
          </cell>
          <cell r="I2190" t="str">
            <v>50|데몬|물리 명중력(원거리)|-</v>
          </cell>
          <cell r="O2190">
            <v>0.46</v>
          </cell>
          <cell r="P2190" t="str">
            <v>50|데몬|물리 명중력(원거리)|5</v>
          </cell>
        </row>
        <row r="2191">
          <cell r="H2191" t="str">
            <v>-</v>
          </cell>
          <cell r="I2191" t="str">
            <v>50|데몬|물리 명중력(원거리)|-</v>
          </cell>
          <cell r="O2191">
            <v>0.46</v>
          </cell>
          <cell r="P2191" t="str">
            <v>50|데몬|물리 명중력(원거리)|6</v>
          </cell>
        </row>
        <row r="2192">
          <cell r="H2192">
            <v>0.76670000000000005</v>
          </cell>
          <cell r="I2192" t="str">
            <v>50|보스|물리 명중력(원거리)|1</v>
          </cell>
          <cell r="O2192">
            <v>0.46</v>
          </cell>
          <cell r="P2192" t="str">
            <v>50|보스|물리 명중력(원거리)|2</v>
          </cell>
        </row>
        <row r="2193">
          <cell r="H2193">
            <v>0.76670000000000005</v>
          </cell>
          <cell r="I2193" t="str">
            <v>50|보스|물리 명중력(원거리)|2</v>
          </cell>
          <cell r="O2193">
            <v>0.46</v>
          </cell>
          <cell r="P2193" t="str">
            <v>50|보스|물리 명중력(원거리)|3</v>
          </cell>
        </row>
        <row r="2194">
          <cell r="H2194">
            <v>0.76670000000000005</v>
          </cell>
          <cell r="I2194" t="str">
            <v>50|보스|물리 명중력(원거리)|3</v>
          </cell>
          <cell r="O2194">
            <v>0.46</v>
          </cell>
          <cell r="P2194" t="str">
            <v>50|보스|물리 명중력(원거리)|4</v>
          </cell>
        </row>
        <row r="2195">
          <cell r="H2195" t="str">
            <v>-</v>
          </cell>
          <cell r="I2195" t="str">
            <v>50|보스|물리 명중력(원거리)|-</v>
          </cell>
          <cell r="O2195">
            <v>0.46</v>
          </cell>
          <cell r="P2195" t="str">
            <v>50|보스|물리 명중력(원거리)|5</v>
          </cell>
        </row>
        <row r="2196">
          <cell r="H2196" t="str">
            <v>-</v>
          </cell>
          <cell r="I2196" t="str">
            <v>50|보스|물리 명중력(원거리)|-</v>
          </cell>
          <cell r="O2196">
            <v>0.46</v>
          </cell>
          <cell r="P2196" t="str">
            <v>50|보스|물리 명중력(원거리)|6</v>
          </cell>
        </row>
        <row r="2197">
          <cell r="H2197">
            <v>2E-3</v>
          </cell>
          <cell r="I2197" t="str">
            <v>50|없음|치명타 공격력|1</v>
          </cell>
          <cell r="O2197">
            <v>1.1000000000000001E-3</v>
          </cell>
          <cell r="P2197" t="str">
            <v>50|없음|치명타 공격력|2</v>
          </cell>
        </row>
        <row r="2198">
          <cell r="H2198">
            <v>2E-3</v>
          </cell>
          <cell r="I2198" t="str">
            <v>50|없음|치명타 공격력|2</v>
          </cell>
          <cell r="O2198">
            <v>1.1000000000000001E-3</v>
          </cell>
          <cell r="P2198" t="str">
            <v>50|없음|치명타 공격력|3</v>
          </cell>
        </row>
        <row r="2199">
          <cell r="H2199">
            <v>2E-3</v>
          </cell>
          <cell r="I2199" t="str">
            <v>50|없음|치명타 공격력|3</v>
          </cell>
          <cell r="O2199">
            <v>1.1000000000000001E-3</v>
          </cell>
          <cell r="P2199" t="str">
            <v>50|없음|치명타 공격력|4</v>
          </cell>
        </row>
        <row r="2200">
          <cell r="H2200">
            <v>2E-3</v>
          </cell>
          <cell r="I2200" t="str">
            <v>50|없음|치명타 공격력|4</v>
          </cell>
          <cell r="O2200">
            <v>1.1000000000000001E-3</v>
          </cell>
          <cell r="P2200" t="str">
            <v>50|없음|치명타 공격력|5</v>
          </cell>
        </row>
        <row r="2201">
          <cell r="H2201">
            <v>2E-3</v>
          </cell>
          <cell r="I2201" t="str">
            <v>50|없음|치명타 공격력|5</v>
          </cell>
          <cell r="O2201">
            <v>1.1000000000000001E-3</v>
          </cell>
          <cell r="P2201" t="str">
            <v>50|없음|치명타 공격력|6</v>
          </cell>
        </row>
        <row r="2202">
          <cell r="H2202" t="str">
            <v>-</v>
          </cell>
          <cell r="I2202" t="str">
            <v>50|없음|치명타 공격력|-</v>
          </cell>
          <cell r="O2202">
            <v>1.1000000000000001E-3</v>
          </cell>
          <cell r="P2202" t="str">
            <v>50|없음|치명타 공격력|7</v>
          </cell>
        </row>
        <row r="2203">
          <cell r="H2203" t="str">
            <v>-</v>
          </cell>
          <cell r="I2203" t="str">
            <v>50|없음|치명타 공격력|-</v>
          </cell>
          <cell r="O2203">
            <v>1.1000000000000001E-3</v>
          </cell>
          <cell r="P2203" t="str">
            <v>50|없음|치명타 공격력|8</v>
          </cell>
        </row>
        <row r="2204">
          <cell r="H2204" t="str">
            <v>-</v>
          </cell>
          <cell r="I2204" t="str">
            <v>50|없음|치명타 공격력|-</v>
          </cell>
          <cell r="O2204">
            <v>1.1000000000000001E-3</v>
          </cell>
          <cell r="P2204" t="str">
            <v>50|없음|치명타 공격력|9</v>
          </cell>
        </row>
        <row r="2205">
          <cell r="H2205" t="str">
            <v>-</v>
          </cell>
          <cell r="I2205" t="str">
            <v>50|없음|치명타 공격력|-</v>
          </cell>
          <cell r="O2205">
            <v>1.1000000000000001E-3</v>
          </cell>
          <cell r="P2205" t="str">
            <v>50|없음|치명타 공격력|10</v>
          </cell>
        </row>
        <row r="2206">
          <cell r="H2206">
            <v>0.14199999999999999</v>
          </cell>
          <cell r="I2206" t="str">
            <v>50|PVP|치명타 공격력|1</v>
          </cell>
          <cell r="O2206">
            <v>7.8899999999999998E-2</v>
          </cell>
          <cell r="P2206" t="str">
            <v>50|PVP|치명타 공격력|2</v>
          </cell>
        </row>
        <row r="2207">
          <cell r="H2207">
            <v>0.14199999999999999</v>
          </cell>
          <cell r="I2207" t="str">
            <v>50|PVP|치명타 공격력|2</v>
          </cell>
          <cell r="O2207">
            <v>7.8899999999999998E-2</v>
          </cell>
          <cell r="P2207" t="str">
            <v>50|PVP|치명타 공격력|3</v>
          </cell>
        </row>
        <row r="2208">
          <cell r="H2208">
            <v>0.14199999999999999</v>
          </cell>
          <cell r="I2208" t="str">
            <v>50|PVP|치명타 공격력|3</v>
          </cell>
          <cell r="O2208">
            <v>7.8899999999999998E-2</v>
          </cell>
          <cell r="P2208" t="str">
            <v>50|PVP|치명타 공격력|4</v>
          </cell>
        </row>
        <row r="2209">
          <cell r="H2209">
            <v>0.14199999999999999</v>
          </cell>
          <cell r="I2209" t="str">
            <v>50|PVP|치명타 공격력|4</v>
          </cell>
          <cell r="O2209">
            <v>7.8899999999999998E-2</v>
          </cell>
          <cell r="P2209" t="str">
            <v>50|PVP|치명타 공격력|5</v>
          </cell>
        </row>
        <row r="2210">
          <cell r="H2210">
            <v>0.14199999999999999</v>
          </cell>
          <cell r="I2210" t="str">
            <v>50|PVP|치명타 공격력|5</v>
          </cell>
          <cell r="O2210">
            <v>7.8899999999999998E-2</v>
          </cell>
          <cell r="P2210" t="str">
            <v>50|PVP|치명타 공격력|6</v>
          </cell>
        </row>
        <row r="2211">
          <cell r="H2211" t="str">
            <v>-</v>
          </cell>
          <cell r="I2211" t="str">
            <v>50|PVP|치명타 공격력|-</v>
          </cell>
          <cell r="O2211">
            <v>7.8899999999999998E-2</v>
          </cell>
          <cell r="P2211" t="str">
            <v>50|PVP|치명타 공격력|7</v>
          </cell>
        </row>
        <row r="2212">
          <cell r="H2212" t="str">
            <v>-</v>
          </cell>
          <cell r="I2212" t="str">
            <v>50|PVP|치명타 공격력|-</v>
          </cell>
          <cell r="O2212">
            <v>7.8899999999999998E-2</v>
          </cell>
          <cell r="P2212" t="str">
            <v>50|PVP|치명타 공격력|8</v>
          </cell>
        </row>
        <row r="2213">
          <cell r="H2213" t="str">
            <v>-</v>
          </cell>
          <cell r="I2213" t="str">
            <v>50|PVP|치명타 공격력|-</v>
          </cell>
          <cell r="O2213">
            <v>7.8899999999999998E-2</v>
          </cell>
          <cell r="P2213" t="str">
            <v>50|PVP|치명타 공격력|9</v>
          </cell>
        </row>
        <row r="2214">
          <cell r="H2214" t="str">
            <v>-</v>
          </cell>
          <cell r="I2214" t="str">
            <v>50|PVP|치명타 공격력|-</v>
          </cell>
          <cell r="O2214">
            <v>7.8899999999999998E-2</v>
          </cell>
          <cell r="P2214" t="str">
            <v>50|PVP|치명타 공격력|10</v>
          </cell>
        </row>
        <row r="2215">
          <cell r="H2215">
            <v>0.41399999999999998</v>
          </cell>
          <cell r="I2215" t="str">
            <v>50|크리처|치명타 공격력|1</v>
          </cell>
          <cell r="O2215">
            <v>0.23</v>
          </cell>
          <cell r="P2215" t="str">
            <v>50|크리처|치명타 공격력|2</v>
          </cell>
        </row>
        <row r="2216">
          <cell r="H2216">
            <v>0.41399999999999998</v>
          </cell>
          <cell r="I2216" t="str">
            <v>50|크리처|치명타 공격력|2</v>
          </cell>
          <cell r="O2216">
            <v>0.23</v>
          </cell>
          <cell r="P2216" t="str">
            <v>50|크리처|치명타 공격력|3</v>
          </cell>
        </row>
        <row r="2217">
          <cell r="H2217">
            <v>0.41399999999999998</v>
          </cell>
          <cell r="I2217" t="str">
            <v>50|크리처|치명타 공격력|3</v>
          </cell>
          <cell r="O2217">
            <v>0.23</v>
          </cell>
          <cell r="P2217" t="str">
            <v>50|크리처|치명타 공격력|4</v>
          </cell>
        </row>
        <row r="2218">
          <cell r="H2218">
            <v>0.41399999999999998</v>
          </cell>
          <cell r="I2218" t="str">
            <v>50|크리처|치명타 공격력|4</v>
          </cell>
          <cell r="O2218">
            <v>0.23</v>
          </cell>
          <cell r="P2218" t="str">
            <v>50|크리처|치명타 공격력|5</v>
          </cell>
        </row>
        <row r="2219">
          <cell r="H2219">
            <v>0.41399999999999998</v>
          </cell>
          <cell r="I2219" t="str">
            <v>50|크리처|치명타 공격력|5</v>
          </cell>
          <cell r="O2219">
            <v>0.23</v>
          </cell>
          <cell r="P2219" t="str">
            <v>50|크리처|치명타 공격력|6</v>
          </cell>
        </row>
        <row r="2220">
          <cell r="H2220" t="str">
            <v>-</v>
          </cell>
          <cell r="I2220" t="str">
            <v>50|크리처|치명타 공격력|-</v>
          </cell>
          <cell r="O2220">
            <v>0.23</v>
          </cell>
          <cell r="P2220" t="str">
            <v>50|크리처|치명타 공격력|7</v>
          </cell>
        </row>
        <row r="2221">
          <cell r="H2221" t="str">
            <v>-</v>
          </cell>
          <cell r="I2221" t="str">
            <v>50|크리처|치명타 공격력|-</v>
          </cell>
          <cell r="O2221">
            <v>0.23</v>
          </cell>
          <cell r="P2221" t="str">
            <v>50|크리처|치명타 공격력|8</v>
          </cell>
        </row>
        <row r="2222">
          <cell r="H2222" t="str">
            <v>-</v>
          </cell>
          <cell r="I2222" t="str">
            <v>50|크리처|치명타 공격력|-</v>
          </cell>
          <cell r="O2222">
            <v>0.23</v>
          </cell>
          <cell r="P2222" t="str">
            <v>50|크리처|치명타 공격력|9</v>
          </cell>
        </row>
        <row r="2223">
          <cell r="H2223" t="str">
            <v>-</v>
          </cell>
          <cell r="I2223" t="str">
            <v>50|크리처|치명타 공격력|-</v>
          </cell>
          <cell r="O2223">
            <v>0.23</v>
          </cell>
          <cell r="P2223" t="str">
            <v>50|크리처|치명타 공격력|10</v>
          </cell>
        </row>
        <row r="2224">
          <cell r="H2224">
            <v>0.41399999999999998</v>
          </cell>
          <cell r="I2224" t="str">
            <v>50|언데드|치명타 공격력|1</v>
          </cell>
          <cell r="O2224">
            <v>0.23</v>
          </cell>
          <cell r="P2224" t="str">
            <v>50|언데드|치명타 공격력|2</v>
          </cell>
        </row>
        <row r="2225">
          <cell r="H2225">
            <v>0.41399999999999998</v>
          </cell>
          <cell r="I2225" t="str">
            <v>50|언데드|치명타 공격력|2</v>
          </cell>
          <cell r="O2225">
            <v>0.23</v>
          </cell>
          <cell r="P2225" t="str">
            <v>50|언데드|치명타 공격력|3</v>
          </cell>
        </row>
        <row r="2226">
          <cell r="H2226">
            <v>0.41399999999999998</v>
          </cell>
          <cell r="I2226" t="str">
            <v>50|언데드|치명타 공격력|3</v>
          </cell>
          <cell r="O2226">
            <v>0.23</v>
          </cell>
          <cell r="P2226" t="str">
            <v>50|언데드|치명타 공격력|4</v>
          </cell>
        </row>
        <row r="2227">
          <cell r="H2227">
            <v>0.41399999999999998</v>
          </cell>
          <cell r="I2227" t="str">
            <v>50|언데드|치명타 공격력|4</v>
          </cell>
          <cell r="O2227">
            <v>0.23</v>
          </cell>
          <cell r="P2227" t="str">
            <v>50|언데드|치명타 공격력|5</v>
          </cell>
        </row>
        <row r="2228">
          <cell r="H2228">
            <v>0.41399999999999998</v>
          </cell>
          <cell r="I2228" t="str">
            <v>50|언데드|치명타 공격력|5</v>
          </cell>
          <cell r="O2228">
            <v>0.23</v>
          </cell>
          <cell r="P2228" t="str">
            <v>50|언데드|치명타 공격력|6</v>
          </cell>
        </row>
        <row r="2229">
          <cell r="H2229" t="str">
            <v>-</v>
          </cell>
          <cell r="I2229" t="str">
            <v>50|언데드|치명타 공격력|-</v>
          </cell>
          <cell r="O2229">
            <v>0.23</v>
          </cell>
          <cell r="P2229" t="str">
            <v>50|언데드|치명타 공격력|7</v>
          </cell>
        </row>
        <row r="2230">
          <cell r="H2230" t="str">
            <v>-</v>
          </cell>
          <cell r="I2230" t="str">
            <v>50|언데드|치명타 공격력|-</v>
          </cell>
          <cell r="O2230">
            <v>0.23</v>
          </cell>
          <cell r="P2230" t="str">
            <v>50|언데드|치명타 공격력|8</v>
          </cell>
        </row>
        <row r="2231">
          <cell r="H2231" t="str">
            <v>-</v>
          </cell>
          <cell r="I2231" t="str">
            <v>50|언데드|치명타 공격력|-</v>
          </cell>
          <cell r="O2231">
            <v>0.23</v>
          </cell>
          <cell r="P2231" t="str">
            <v>50|언데드|치명타 공격력|9</v>
          </cell>
        </row>
        <row r="2232">
          <cell r="H2232" t="str">
            <v>-</v>
          </cell>
          <cell r="I2232" t="str">
            <v>50|언데드|치명타 공격력|-</v>
          </cell>
          <cell r="O2232">
            <v>0.23</v>
          </cell>
          <cell r="P2232" t="str">
            <v>50|언데드|치명타 공격력|10</v>
          </cell>
        </row>
        <row r="2233">
          <cell r="H2233">
            <v>0.41399999999999998</v>
          </cell>
          <cell r="I2233" t="str">
            <v>50|데몬|치명타 공격력|1</v>
          </cell>
          <cell r="O2233">
            <v>0.23</v>
          </cell>
          <cell r="P2233" t="str">
            <v>50|데몬|치명타 공격력|2</v>
          </cell>
        </row>
        <row r="2234">
          <cell r="H2234">
            <v>0.41399999999999998</v>
          </cell>
          <cell r="I2234" t="str">
            <v>50|데몬|치명타 공격력|2</v>
          </cell>
          <cell r="O2234">
            <v>0.23</v>
          </cell>
          <cell r="P2234" t="str">
            <v>50|데몬|치명타 공격력|3</v>
          </cell>
        </row>
        <row r="2235">
          <cell r="H2235">
            <v>0.41399999999999998</v>
          </cell>
          <cell r="I2235" t="str">
            <v>50|데몬|치명타 공격력|3</v>
          </cell>
          <cell r="O2235">
            <v>0.23</v>
          </cell>
          <cell r="P2235" t="str">
            <v>50|데몬|치명타 공격력|4</v>
          </cell>
        </row>
        <row r="2236">
          <cell r="H2236">
            <v>0.41399999999999998</v>
          </cell>
          <cell r="I2236" t="str">
            <v>50|데몬|치명타 공격력|4</v>
          </cell>
          <cell r="O2236">
            <v>0.23</v>
          </cell>
          <cell r="P2236" t="str">
            <v>50|데몬|치명타 공격력|5</v>
          </cell>
        </row>
        <row r="2237">
          <cell r="H2237">
            <v>0.41399999999999998</v>
          </cell>
          <cell r="I2237" t="str">
            <v>50|데몬|치명타 공격력|5</v>
          </cell>
          <cell r="O2237">
            <v>0.23</v>
          </cell>
          <cell r="P2237" t="str">
            <v>50|데몬|치명타 공격력|6</v>
          </cell>
        </row>
        <row r="2238">
          <cell r="H2238" t="str">
            <v>-</v>
          </cell>
          <cell r="I2238" t="str">
            <v>50|데몬|치명타 공격력|-</v>
          </cell>
          <cell r="O2238">
            <v>0.23</v>
          </cell>
          <cell r="P2238" t="str">
            <v>50|데몬|치명타 공격력|7</v>
          </cell>
        </row>
        <row r="2239">
          <cell r="H2239" t="str">
            <v>-</v>
          </cell>
          <cell r="I2239" t="str">
            <v>50|데몬|치명타 공격력|-</v>
          </cell>
          <cell r="O2239">
            <v>0.23</v>
          </cell>
          <cell r="P2239" t="str">
            <v>50|데몬|치명타 공격력|8</v>
          </cell>
        </row>
        <row r="2240">
          <cell r="H2240" t="str">
            <v>-</v>
          </cell>
          <cell r="I2240" t="str">
            <v>50|데몬|치명타 공격력|-</v>
          </cell>
          <cell r="O2240">
            <v>0.23</v>
          </cell>
          <cell r="P2240" t="str">
            <v>50|데몬|치명타 공격력|9</v>
          </cell>
        </row>
        <row r="2241">
          <cell r="H2241" t="str">
            <v>-</v>
          </cell>
          <cell r="I2241" t="str">
            <v>50|데몬|치명타 공격력|-</v>
          </cell>
          <cell r="O2241">
            <v>0.23</v>
          </cell>
          <cell r="P2241" t="str">
            <v>50|데몬|치명타 공격력|10</v>
          </cell>
        </row>
        <row r="2242">
          <cell r="H2242">
            <v>0.41399999999999998</v>
          </cell>
          <cell r="I2242" t="str">
            <v>50|보스|치명타 공격력|1</v>
          </cell>
          <cell r="O2242">
            <v>0.23</v>
          </cell>
          <cell r="P2242" t="str">
            <v>50|보스|치명타 공격력|2</v>
          </cell>
        </row>
        <row r="2243">
          <cell r="H2243">
            <v>0.41399999999999998</v>
          </cell>
          <cell r="I2243" t="str">
            <v>50|보스|치명타 공격력|2</v>
          </cell>
          <cell r="O2243">
            <v>0.23</v>
          </cell>
          <cell r="P2243" t="str">
            <v>50|보스|치명타 공격력|3</v>
          </cell>
        </row>
        <row r="2244">
          <cell r="H2244">
            <v>0.41399999999999998</v>
          </cell>
          <cell r="I2244" t="str">
            <v>50|보스|치명타 공격력|3</v>
          </cell>
          <cell r="O2244">
            <v>0.23</v>
          </cell>
          <cell r="P2244" t="str">
            <v>50|보스|치명타 공격력|4</v>
          </cell>
        </row>
        <row r="2245">
          <cell r="H2245">
            <v>0.41399999999999998</v>
          </cell>
          <cell r="I2245" t="str">
            <v>50|보스|치명타 공격력|4</v>
          </cell>
          <cell r="O2245">
            <v>0.23</v>
          </cell>
          <cell r="P2245" t="str">
            <v>50|보스|치명타 공격력|5</v>
          </cell>
        </row>
        <row r="2246">
          <cell r="H2246">
            <v>0.41399999999999998</v>
          </cell>
          <cell r="I2246" t="str">
            <v>50|보스|치명타 공격력|5</v>
          </cell>
          <cell r="O2246">
            <v>0.23</v>
          </cell>
          <cell r="P2246" t="str">
            <v>50|보스|치명타 공격력|6</v>
          </cell>
        </row>
        <row r="2247">
          <cell r="H2247" t="str">
            <v>-</v>
          </cell>
          <cell r="I2247" t="str">
            <v>50|보스|치명타 공격력|-</v>
          </cell>
          <cell r="O2247">
            <v>0.23</v>
          </cell>
          <cell r="P2247" t="str">
            <v>50|보스|치명타 공격력|7</v>
          </cell>
        </row>
        <row r="2248">
          <cell r="H2248" t="str">
            <v>-</v>
          </cell>
          <cell r="I2248" t="str">
            <v>50|보스|치명타 공격력|-</v>
          </cell>
          <cell r="O2248">
            <v>0.23</v>
          </cell>
          <cell r="P2248" t="str">
            <v>50|보스|치명타 공격력|8</v>
          </cell>
        </row>
        <row r="2249">
          <cell r="H2249" t="str">
            <v>-</v>
          </cell>
          <cell r="I2249" t="str">
            <v>50|보스|치명타 공격력|-</v>
          </cell>
          <cell r="O2249">
            <v>0.23</v>
          </cell>
          <cell r="P2249" t="str">
            <v>50|보스|치명타 공격력|9</v>
          </cell>
        </row>
        <row r="2250">
          <cell r="H2250" t="str">
            <v>-</v>
          </cell>
          <cell r="I2250" t="str">
            <v>50|보스|치명타 공격력|-</v>
          </cell>
          <cell r="O2250">
            <v>0.23</v>
          </cell>
          <cell r="P2250" t="str">
            <v>50|보스|치명타 공격력|10</v>
          </cell>
        </row>
        <row r="2251">
          <cell r="H2251">
            <v>1.2999999999999999E-3</v>
          </cell>
          <cell r="I2251" t="str">
            <v>50|없음|치명타 확률|0.5</v>
          </cell>
          <cell r="O2251">
            <v>1.1000000000000001E-3</v>
          </cell>
          <cell r="P2251" t="str">
            <v>50|없음|치명타 확률|1</v>
          </cell>
        </row>
        <row r="2252">
          <cell r="H2252">
            <v>1.2999999999999999E-3</v>
          </cell>
          <cell r="I2252" t="str">
            <v>50|없음|치명타 확률|1</v>
          </cell>
          <cell r="O2252">
            <v>1.1000000000000001E-3</v>
          </cell>
          <cell r="P2252" t="str">
            <v>50|없음|치명타 확률|1.5</v>
          </cell>
        </row>
        <row r="2253">
          <cell r="H2253">
            <v>1.2999999999999999E-3</v>
          </cell>
          <cell r="I2253" t="str">
            <v>50|없음|치명타 확률|1.5</v>
          </cell>
          <cell r="O2253">
            <v>1.1000000000000001E-3</v>
          </cell>
          <cell r="P2253" t="str">
            <v>50|없음|치명타 확률|2</v>
          </cell>
        </row>
        <row r="2254">
          <cell r="H2254">
            <v>1.2999999999999999E-3</v>
          </cell>
          <cell r="I2254" t="str">
            <v>50|없음|치명타 확률|2</v>
          </cell>
          <cell r="O2254">
            <v>1.1000000000000001E-3</v>
          </cell>
          <cell r="P2254" t="str">
            <v>50|없음|치명타 확률|2.5</v>
          </cell>
        </row>
        <row r="2255">
          <cell r="H2255">
            <v>1.2999999999999999E-3</v>
          </cell>
          <cell r="I2255" t="str">
            <v>50|없음|치명타 확률|2.5</v>
          </cell>
          <cell r="O2255">
            <v>1.1000000000000001E-3</v>
          </cell>
          <cell r="P2255" t="str">
            <v>50|없음|치명타 확률|3</v>
          </cell>
        </row>
        <row r="2256">
          <cell r="H2256">
            <v>1.2999999999999999E-3</v>
          </cell>
          <cell r="I2256" t="str">
            <v>50|없음|치명타 확률|3</v>
          </cell>
          <cell r="O2256">
            <v>1.1000000000000001E-3</v>
          </cell>
          <cell r="P2256" t="str">
            <v>50|없음|치명타 확률|3.5</v>
          </cell>
        </row>
        <row r="2257">
          <cell r="H2257">
            <v>1.2999999999999999E-3</v>
          </cell>
          <cell r="I2257" t="str">
            <v>50|없음|치명타 확률|3.5</v>
          </cell>
          <cell r="O2257">
            <v>1.1000000000000001E-3</v>
          </cell>
          <cell r="P2257" t="str">
            <v>50|없음|치명타 확률|4</v>
          </cell>
        </row>
        <row r="2258">
          <cell r="H2258">
            <v>1.2999999999999999E-3</v>
          </cell>
          <cell r="I2258" t="str">
            <v>50|없음|치명타 확률|4</v>
          </cell>
          <cell r="O2258">
            <v>1.1000000000000001E-3</v>
          </cell>
          <cell r="P2258" t="str">
            <v>50|없음|치명타 확률|4.5</v>
          </cell>
        </row>
        <row r="2259">
          <cell r="H2259" t="str">
            <v>-</v>
          </cell>
          <cell r="I2259" t="str">
            <v>50|없음|치명타 확률|-</v>
          </cell>
          <cell r="O2259">
            <v>1.1000000000000001E-3</v>
          </cell>
          <cell r="P2259" t="str">
            <v>50|없음|치명타 확률|5</v>
          </cell>
        </row>
        <row r="2260">
          <cell r="H2260">
            <v>7.8799999999999995E-2</v>
          </cell>
          <cell r="I2260" t="str">
            <v>50|PVP|치명타 확률|0.5</v>
          </cell>
          <cell r="O2260">
            <v>7.0000000000000007E-2</v>
          </cell>
          <cell r="P2260" t="str">
            <v>50|PVP|치명타 확률|1</v>
          </cell>
        </row>
        <row r="2261">
          <cell r="H2261">
            <v>7.8799999999999995E-2</v>
          </cell>
          <cell r="I2261" t="str">
            <v>50|PVP|치명타 확률|1</v>
          </cell>
          <cell r="O2261">
            <v>7.0000000000000007E-2</v>
          </cell>
          <cell r="P2261" t="str">
            <v>50|PVP|치명타 확률|1.5</v>
          </cell>
        </row>
        <row r="2262">
          <cell r="H2262">
            <v>7.8799999999999995E-2</v>
          </cell>
          <cell r="I2262" t="str">
            <v>50|PVP|치명타 확률|1.5</v>
          </cell>
          <cell r="O2262">
            <v>7.0000000000000007E-2</v>
          </cell>
          <cell r="P2262" t="str">
            <v>50|PVP|치명타 확률|2</v>
          </cell>
        </row>
        <row r="2263">
          <cell r="H2263">
            <v>7.8799999999999995E-2</v>
          </cell>
          <cell r="I2263" t="str">
            <v>50|PVP|치명타 확률|2</v>
          </cell>
          <cell r="O2263">
            <v>7.0000000000000007E-2</v>
          </cell>
          <cell r="P2263" t="str">
            <v>50|PVP|치명타 확률|2.5</v>
          </cell>
        </row>
        <row r="2264">
          <cell r="H2264">
            <v>7.8799999999999995E-2</v>
          </cell>
          <cell r="I2264" t="str">
            <v>50|PVP|치명타 확률|2.5</v>
          </cell>
          <cell r="O2264">
            <v>7.0000000000000007E-2</v>
          </cell>
          <cell r="P2264" t="str">
            <v>50|PVP|치명타 확률|3</v>
          </cell>
        </row>
        <row r="2265">
          <cell r="H2265">
            <v>7.8799999999999995E-2</v>
          </cell>
          <cell r="I2265" t="str">
            <v>50|PVP|치명타 확률|3</v>
          </cell>
          <cell r="O2265">
            <v>7.0000000000000007E-2</v>
          </cell>
          <cell r="P2265" t="str">
            <v>50|PVP|치명타 확률|3.5</v>
          </cell>
        </row>
        <row r="2266">
          <cell r="H2266">
            <v>7.8799999999999995E-2</v>
          </cell>
          <cell r="I2266" t="str">
            <v>50|PVP|치명타 확률|3.5</v>
          </cell>
          <cell r="O2266">
            <v>7.0000000000000007E-2</v>
          </cell>
          <cell r="P2266" t="str">
            <v>50|PVP|치명타 확률|4</v>
          </cell>
        </row>
        <row r="2267">
          <cell r="H2267">
            <v>7.8799999999999995E-2</v>
          </cell>
          <cell r="I2267" t="str">
            <v>50|PVP|치명타 확률|4</v>
          </cell>
          <cell r="O2267">
            <v>7.0000000000000007E-2</v>
          </cell>
          <cell r="P2267" t="str">
            <v>50|PVP|치명타 확률|4.5</v>
          </cell>
        </row>
        <row r="2268">
          <cell r="H2268" t="str">
            <v>-</v>
          </cell>
          <cell r="I2268" t="str">
            <v>50|PVP|치명타 확률|-</v>
          </cell>
          <cell r="O2268">
            <v>7.0000000000000007E-2</v>
          </cell>
          <cell r="P2268" t="str">
            <v>50|PVP|치명타 확률|5</v>
          </cell>
        </row>
        <row r="2269">
          <cell r="H2269">
            <v>0.23</v>
          </cell>
          <cell r="I2269" t="str">
            <v>50|크리처|치명타 확률|0.5</v>
          </cell>
          <cell r="O2269">
            <v>0.2044</v>
          </cell>
          <cell r="P2269" t="str">
            <v>50|크리처|치명타 확률|1</v>
          </cell>
        </row>
        <row r="2270">
          <cell r="H2270">
            <v>0.23</v>
          </cell>
          <cell r="I2270" t="str">
            <v>50|크리처|치명타 확률|1</v>
          </cell>
          <cell r="O2270">
            <v>0.2044</v>
          </cell>
          <cell r="P2270" t="str">
            <v>50|크리처|치명타 확률|1.5</v>
          </cell>
        </row>
        <row r="2271">
          <cell r="H2271">
            <v>0.23</v>
          </cell>
          <cell r="I2271" t="str">
            <v>50|크리처|치명타 확률|1.5</v>
          </cell>
          <cell r="O2271">
            <v>0.2044</v>
          </cell>
          <cell r="P2271" t="str">
            <v>50|크리처|치명타 확률|2</v>
          </cell>
        </row>
        <row r="2272">
          <cell r="H2272">
            <v>0.23</v>
          </cell>
          <cell r="I2272" t="str">
            <v>50|크리처|치명타 확률|2</v>
          </cell>
          <cell r="O2272">
            <v>0.2044</v>
          </cell>
          <cell r="P2272" t="str">
            <v>50|크리처|치명타 확률|2.5</v>
          </cell>
        </row>
        <row r="2273">
          <cell r="H2273">
            <v>0.23</v>
          </cell>
          <cell r="I2273" t="str">
            <v>50|크리처|치명타 확률|2.5</v>
          </cell>
          <cell r="O2273">
            <v>0.2044</v>
          </cell>
          <cell r="P2273" t="str">
            <v>50|크리처|치명타 확률|3</v>
          </cell>
        </row>
        <row r="2274">
          <cell r="H2274">
            <v>0.23</v>
          </cell>
          <cell r="I2274" t="str">
            <v>50|크리처|치명타 확률|3</v>
          </cell>
          <cell r="O2274">
            <v>0.2044</v>
          </cell>
          <cell r="P2274" t="str">
            <v>50|크리처|치명타 확률|3.5</v>
          </cell>
        </row>
        <row r="2275">
          <cell r="H2275">
            <v>0.23</v>
          </cell>
          <cell r="I2275" t="str">
            <v>50|크리처|치명타 확률|3.5</v>
          </cell>
          <cell r="O2275">
            <v>0.2044</v>
          </cell>
          <cell r="P2275" t="str">
            <v>50|크리처|치명타 확률|4</v>
          </cell>
        </row>
        <row r="2276">
          <cell r="H2276">
            <v>0.23</v>
          </cell>
          <cell r="I2276" t="str">
            <v>50|크리처|치명타 확률|4</v>
          </cell>
          <cell r="O2276">
            <v>0.2044</v>
          </cell>
          <cell r="P2276" t="str">
            <v>50|크리처|치명타 확률|4.5</v>
          </cell>
        </row>
        <row r="2277">
          <cell r="H2277" t="str">
            <v>-</v>
          </cell>
          <cell r="I2277" t="str">
            <v>50|크리처|치명타 확률|-</v>
          </cell>
          <cell r="O2277">
            <v>0.2044</v>
          </cell>
          <cell r="P2277" t="str">
            <v>50|크리처|치명타 확률|5</v>
          </cell>
        </row>
        <row r="2278">
          <cell r="H2278">
            <v>0.23</v>
          </cell>
          <cell r="I2278" t="str">
            <v>50|언데드|치명타 확률|0.5</v>
          </cell>
          <cell r="O2278">
            <v>0.2044</v>
          </cell>
          <cell r="P2278" t="str">
            <v>50|언데드|치명타 확률|1</v>
          </cell>
        </row>
        <row r="2279">
          <cell r="H2279">
            <v>0.23</v>
          </cell>
          <cell r="I2279" t="str">
            <v>50|언데드|치명타 확률|1</v>
          </cell>
          <cell r="O2279">
            <v>0.2044</v>
          </cell>
          <cell r="P2279" t="str">
            <v>50|언데드|치명타 확률|1.5</v>
          </cell>
        </row>
        <row r="2280">
          <cell r="H2280">
            <v>0.23</v>
          </cell>
          <cell r="I2280" t="str">
            <v>50|언데드|치명타 확률|1.5</v>
          </cell>
          <cell r="O2280">
            <v>0.2044</v>
          </cell>
          <cell r="P2280" t="str">
            <v>50|언데드|치명타 확률|2</v>
          </cell>
        </row>
        <row r="2281">
          <cell r="H2281">
            <v>0.23</v>
          </cell>
          <cell r="I2281" t="str">
            <v>50|언데드|치명타 확률|2</v>
          </cell>
          <cell r="O2281">
            <v>0.2044</v>
          </cell>
          <cell r="P2281" t="str">
            <v>50|언데드|치명타 확률|2.5</v>
          </cell>
        </row>
        <row r="2282">
          <cell r="H2282">
            <v>0.23</v>
          </cell>
          <cell r="I2282" t="str">
            <v>50|언데드|치명타 확률|2.5</v>
          </cell>
          <cell r="O2282">
            <v>0.2044</v>
          </cell>
          <cell r="P2282" t="str">
            <v>50|언데드|치명타 확률|3</v>
          </cell>
        </row>
        <row r="2283">
          <cell r="H2283">
            <v>0.23</v>
          </cell>
          <cell r="I2283" t="str">
            <v>50|언데드|치명타 확률|3</v>
          </cell>
          <cell r="O2283">
            <v>0.2044</v>
          </cell>
          <cell r="P2283" t="str">
            <v>50|언데드|치명타 확률|3.5</v>
          </cell>
        </row>
        <row r="2284">
          <cell r="H2284">
            <v>0.23</v>
          </cell>
          <cell r="I2284" t="str">
            <v>50|언데드|치명타 확률|3.5</v>
          </cell>
          <cell r="O2284">
            <v>0.2044</v>
          </cell>
          <cell r="P2284" t="str">
            <v>50|언데드|치명타 확률|4</v>
          </cell>
        </row>
        <row r="2285">
          <cell r="H2285">
            <v>0.23</v>
          </cell>
          <cell r="I2285" t="str">
            <v>50|언데드|치명타 확률|4</v>
          </cell>
          <cell r="O2285">
            <v>0.2044</v>
          </cell>
          <cell r="P2285" t="str">
            <v>50|언데드|치명타 확률|4.5</v>
          </cell>
        </row>
        <row r="2286">
          <cell r="H2286" t="str">
            <v>-</v>
          </cell>
          <cell r="I2286" t="str">
            <v>50|언데드|치명타 확률|-</v>
          </cell>
          <cell r="O2286">
            <v>0.2044</v>
          </cell>
          <cell r="P2286" t="str">
            <v>50|언데드|치명타 확률|5</v>
          </cell>
        </row>
        <row r="2287">
          <cell r="H2287">
            <v>0.23</v>
          </cell>
          <cell r="I2287" t="str">
            <v>50|데몬|치명타 확률|0.5</v>
          </cell>
          <cell r="O2287">
            <v>0.2044</v>
          </cell>
          <cell r="P2287" t="str">
            <v>50|데몬|치명타 확률|1</v>
          </cell>
        </row>
        <row r="2288">
          <cell r="H2288">
            <v>0.23</v>
          </cell>
          <cell r="I2288" t="str">
            <v>50|데몬|치명타 확률|1</v>
          </cell>
          <cell r="O2288">
            <v>0.2044</v>
          </cell>
          <cell r="P2288" t="str">
            <v>50|데몬|치명타 확률|1.5</v>
          </cell>
        </row>
        <row r="2289">
          <cell r="H2289">
            <v>0.23</v>
          </cell>
          <cell r="I2289" t="str">
            <v>50|데몬|치명타 확률|1.5</v>
          </cell>
          <cell r="O2289">
            <v>0.2044</v>
          </cell>
          <cell r="P2289" t="str">
            <v>50|데몬|치명타 확률|2</v>
          </cell>
        </row>
        <row r="2290">
          <cell r="H2290">
            <v>0.23</v>
          </cell>
          <cell r="I2290" t="str">
            <v>50|데몬|치명타 확률|2</v>
          </cell>
          <cell r="O2290">
            <v>0.2044</v>
          </cell>
          <cell r="P2290" t="str">
            <v>50|데몬|치명타 확률|2.5</v>
          </cell>
        </row>
        <row r="2291">
          <cell r="H2291">
            <v>0.23</v>
          </cell>
          <cell r="I2291" t="str">
            <v>50|데몬|치명타 확률|2.5</v>
          </cell>
          <cell r="O2291">
            <v>0.2044</v>
          </cell>
          <cell r="P2291" t="str">
            <v>50|데몬|치명타 확률|3</v>
          </cell>
        </row>
        <row r="2292">
          <cell r="H2292">
            <v>0.23</v>
          </cell>
          <cell r="I2292" t="str">
            <v>50|데몬|치명타 확률|3</v>
          </cell>
          <cell r="O2292">
            <v>0.2044</v>
          </cell>
          <cell r="P2292" t="str">
            <v>50|데몬|치명타 확률|3.5</v>
          </cell>
        </row>
        <row r="2293">
          <cell r="H2293">
            <v>0.23</v>
          </cell>
          <cell r="I2293" t="str">
            <v>50|데몬|치명타 확률|3.5</v>
          </cell>
          <cell r="O2293">
            <v>0.2044</v>
          </cell>
          <cell r="P2293" t="str">
            <v>50|데몬|치명타 확률|4</v>
          </cell>
        </row>
        <row r="2294">
          <cell r="H2294">
            <v>0.23</v>
          </cell>
          <cell r="I2294" t="str">
            <v>50|데몬|치명타 확률|4</v>
          </cell>
          <cell r="O2294">
            <v>0.2044</v>
          </cell>
          <cell r="P2294" t="str">
            <v>50|데몬|치명타 확률|4.5</v>
          </cell>
        </row>
        <row r="2295">
          <cell r="H2295" t="str">
            <v>-</v>
          </cell>
          <cell r="I2295" t="str">
            <v>50|데몬|치명타 확률|-</v>
          </cell>
          <cell r="O2295">
            <v>0.2044</v>
          </cell>
          <cell r="P2295" t="str">
            <v>50|데몬|치명타 확률|5</v>
          </cell>
        </row>
        <row r="2296">
          <cell r="H2296">
            <v>0.23</v>
          </cell>
          <cell r="I2296" t="str">
            <v>50|보스|치명타 확률|0.5</v>
          </cell>
          <cell r="O2296">
            <v>0.2044</v>
          </cell>
          <cell r="P2296" t="str">
            <v>50|보스|치명타 확률|1</v>
          </cell>
        </row>
        <row r="2297">
          <cell r="H2297">
            <v>0.23</v>
          </cell>
          <cell r="I2297" t="str">
            <v>50|보스|치명타 확률|1</v>
          </cell>
          <cell r="O2297">
            <v>0.2044</v>
          </cell>
          <cell r="P2297" t="str">
            <v>50|보스|치명타 확률|1.5</v>
          </cell>
        </row>
        <row r="2298">
          <cell r="H2298">
            <v>0.23</v>
          </cell>
          <cell r="I2298" t="str">
            <v>50|보스|치명타 확률|1.5</v>
          </cell>
          <cell r="O2298">
            <v>0.2044</v>
          </cell>
          <cell r="P2298" t="str">
            <v>50|보스|치명타 확률|2</v>
          </cell>
        </row>
        <row r="2299">
          <cell r="H2299">
            <v>0.23</v>
          </cell>
          <cell r="I2299" t="str">
            <v>50|보스|치명타 확률|2</v>
          </cell>
          <cell r="O2299">
            <v>0.2044</v>
          </cell>
          <cell r="P2299" t="str">
            <v>50|보스|치명타 확률|2.5</v>
          </cell>
        </row>
        <row r="2300">
          <cell r="H2300">
            <v>0.23</v>
          </cell>
          <cell r="I2300" t="str">
            <v>50|보스|치명타 확률|2.5</v>
          </cell>
          <cell r="O2300">
            <v>0.2044</v>
          </cell>
          <cell r="P2300" t="str">
            <v>50|보스|치명타 확률|3</v>
          </cell>
        </row>
        <row r="2301">
          <cell r="H2301">
            <v>0.23</v>
          </cell>
          <cell r="I2301" t="str">
            <v>50|보스|치명타 확률|3</v>
          </cell>
          <cell r="O2301">
            <v>0.2044</v>
          </cell>
          <cell r="P2301" t="str">
            <v>50|보스|치명타 확률|3.5</v>
          </cell>
        </row>
        <row r="2302">
          <cell r="H2302">
            <v>0.23</v>
          </cell>
          <cell r="I2302" t="str">
            <v>50|보스|치명타 확률|3.5</v>
          </cell>
          <cell r="O2302">
            <v>0.2044</v>
          </cell>
          <cell r="P2302" t="str">
            <v>50|보스|치명타 확률|4</v>
          </cell>
        </row>
        <row r="2303">
          <cell r="H2303">
            <v>0.23</v>
          </cell>
          <cell r="I2303" t="str">
            <v>50|보스|치명타 확률|4</v>
          </cell>
          <cell r="O2303">
            <v>0.2044</v>
          </cell>
          <cell r="P2303" t="str">
            <v>50|보스|치명타 확률|4.5</v>
          </cell>
        </row>
        <row r="2304">
          <cell r="H2304" t="str">
            <v>-</v>
          </cell>
          <cell r="I2304" t="str">
            <v>50|보스|치명타 확률|-</v>
          </cell>
          <cell r="O2304">
            <v>0.2044</v>
          </cell>
          <cell r="P2304" t="str">
            <v>50|보스|치명타 확률|5</v>
          </cell>
        </row>
        <row r="2305">
          <cell r="H2305">
            <v>13</v>
          </cell>
          <cell r="I2305" t="str">
            <v>50|없음|힘|1</v>
          </cell>
          <cell r="O2305">
            <v>4.3333000000000004</v>
          </cell>
          <cell r="P2305" t="str">
            <v>50|없음|힘|2</v>
          </cell>
        </row>
        <row r="2306">
          <cell r="H2306" t="str">
            <v>-</v>
          </cell>
          <cell r="I2306" t="str">
            <v>50|없음|힘|-</v>
          </cell>
          <cell r="O2306">
            <v>4.3333000000000004</v>
          </cell>
          <cell r="P2306" t="str">
            <v>50|없음|힘|3</v>
          </cell>
        </row>
        <row r="2307">
          <cell r="H2307" t="str">
            <v>-</v>
          </cell>
          <cell r="I2307" t="str">
            <v>50|없음|힘|-</v>
          </cell>
          <cell r="O2307">
            <v>4.3333000000000004</v>
          </cell>
          <cell r="P2307" t="str">
            <v>50|없음|힘|4</v>
          </cell>
        </row>
        <row r="2308">
          <cell r="H2308">
            <v>13</v>
          </cell>
          <cell r="I2308" t="str">
            <v>50|없음|민첩|1</v>
          </cell>
          <cell r="O2308">
            <v>4.3333000000000004</v>
          </cell>
          <cell r="P2308" t="str">
            <v>50|없음|민첩|2</v>
          </cell>
        </row>
        <row r="2309">
          <cell r="H2309" t="str">
            <v>-</v>
          </cell>
          <cell r="I2309" t="str">
            <v>50|없음|민첩|-</v>
          </cell>
          <cell r="O2309">
            <v>4.3333000000000004</v>
          </cell>
          <cell r="P2309" t="str">
            <v>50|없음|민첩|3</v>
          </cell>
        </row>
        <row r="2310">
          <cell r="H2310" t="str">
            <v>-</v>
          </cell>
          <cell r="I2310" t="str">
            <v>50|없음|민첩|-</v>
          </cell>
          <cell r="O2310">
            <v>4.3333000000000004</v>
          </cell>
          <cell r="P2310" t="str">
            <v>50|없음|민첩|4</v>
          </cell>
        </row>
        <row r="2311">
          <cell r="H2311">
            <v>13</v>
          </cell>
          <cell r="I2311" t="str">
            <v>50|없음|지능|1</v>
          </cell>
          <cell r="O2311">
            <v>4.3333000000000004</v>
          </cell>
          <cell r="P2311" t="str">
            <v>50|없음|지능|2</v>
          </cell>
        </row>
        <row r="2312">
          <cell r="H2312" t="str">
            <v>-</v>
          </cell>
          <cell r="I2312" t="str">
            <v>50|없음|지능|-</v>
          </cell>
          <cell r="O2312">
            <v>4.3333000000000004</v>
          </cell>
          <cell r="P2312" t="str">
            <v>50|없음|지능|3</v>
          </cell>
        </row>
        <row r="2313">
          <cell r="H2313" t="str">
            <v>-</v>
          </cell>
          <cell r="I2313" t="str">
            <v>50|없음|지능|-</v>
          </cell>
          <cell r="O2313">
            <v>4.3333000000000004</v>
          </cell>
          <cell r="P2313" t="str">
            <v>50|없음|지능|4</v>
          </cell>
        </row>
        <row r="2314">
          <cell r="H2314">
            <v>8</v>
          </cell>
          <cell r="I2314" t="str">
            <v>50|없음|HP 흡수|1</v>
          </cell>
          <cell r="O2314">
            <v>4</v>
          </cell>
          <cell r="P2314" t="str">
            <v>50|없음|HP 흡수|1</v>
          </cell>
        </row>
        <row r="2315">
          <cell r="H2315" t="str">
            <v>-</v>
          </cell>
          <cell r="I2315" t="str">
            <v>50|없음|HP 흡수|-</v>
          </cell>
          <cell r="O2315">
            <v>4</v>
          </cell>
          <cell r="P2315" t="str">
            <v>50|없음|HP 흡수|2</v>
          </cell>
        </row>
        <row r="2316">
          <cell r="H2316">
            <v>0.75</v>
          </cell>
          <cell r="I2316" t="str">
            <v>50|없음|치명타 HP 흡수|1</v>
          </cell>
          <cell r="O2316">
            <v>0.6</v>
          </cell>
          <cell r="P2316" t="str">
            <v>50|없음|치명타 HP 흡수|1</v>
          </cell>
        </row>
        <row r="2317">
          <cell r="H2317">
            <v>0.75</v>
          </cell>
          <cell r="I2317" t="str">
            <v>50|없음|치명타 HP 흡수|2</v>
          </cell>
          <cell r="O2317">
            <v>0.6</v>
          </cell>
          <cell r="P2317" t="str">
            <v>50|없음|치명타 HP 흡수|2</v>
          </cell>
        </row>
        <row r="2318">
          <cell r="H2318">
            <v>0.75</v>
          </cell>
          <cell r="I2318" t="str">
            <v>50|없음|치명타 HP 흡수|3</v>
          </cell>
          <cell r="O2318">
            <v>0.6</v>
          </cell>
          <cell r="P2318" t="str">
            <v>50|없음|치명타 HP 흡수|3</v>
          </cell>
        </row>
        <row r="2319">
          <cell r="H2319">
            <v>0.75</v>
          </cell>
          <cell r="I2319" t="str">
            <v>50|없음|치명타 HP 흡수|4</v>
          </cell>
          <cell r="O2319">
            <v>0.6</v>
          </cell>
          <cell r="P2319" t="str">
            <v>50|없음|치명타 HP 흡수|4</v>
          </cell>
        </row>
        <row r="2320">
          <cell r="H2320">
            <v>0.75</v>
          </cell>
          <cell r="I2320" t="str">
            <v>50|없음|치명타 HP 흡수|5</v>
          </cell>
          <cell r="O2320">
            <v>0.6</v>
          </cell>
          <cell r="P2320" t="str">
            <v>50|없음|치명타 HP 흡수|5</v>
          </cell>
        </row>
        <row r="2321">
          <cell r="H2321">
            <v>0.75</v>
          </cell>
          <cell r="I2321" t="str">
            <v>50|없음|치명타 HP 흡수|6</v>
          </cell>
          <cell r="O2321">
            <v>0.6</v>
          </cell>
          <cell r="P2321" t="str">
            <v>50|없음|치명타 HP 흡수|6</v>
          </cell>
        </row>
        <row r="2322">
          <cell r="H2322">
            <v>0.75</v>
          </cell>
          <cell r="I2322" t="str">
            <v>50|없음|치명타 HP 흡수|7</v>
          </cell>
          <cell r="O2322">
            <v>0.6</v>
          </cell>
          <cell r="P2322" t="str">
            <v>50|없음|치명타 HP 흡수|7</v>
          </cell>
        </row>
        <row r="2323">
          <cell r="H2323">
            <v>0.75</v>
          </cell>
          <cell r="I2323" t="str">
            <v>50|없음|치명타 HP 흡수|8</v>
          </cell>
          <cell r="O2323">
            <v>0.6</v>
          </cell>
          <cell r="P2323" t="str">
            <v>50|없음|치명타 HP 흡수|8</v>
          </cell>
        </row>
        <row r="2324">
          <cell r="H2324" t="str">
            <v>-</v>
          </cell>
          <cell r="I2324" t="str">
            <v>50|없음|치명타 HP 흡수|-</v>
          </cell>
          <cell r="O2324">
            <v>0.6</v>
          </cell>
          <cell r="P2324" t="str">
            <v>50|없음|치명타 HP 흡수|9</v>
          </cell>
        </row>
        <row r="2325">
          <cell r="H2325" t="str">
            <v>-</v>
          </cell>
          <cell r="I2325" t="str">
            <v>50|없음|치명타 HP 흡수|-</v>
          </cell>
          <cell r="O2325">
            <v>0.6</v>
          </cell>
          <cell r="P2325" t="str">
            <v>50|없음|치명타 HP 흡수|10</v>
          </cell>
        </row>
        <row r="2326">
          <cell r="H2326">
            <v>8</v>
          </cell>
          <cell r="I2326" t="str">
            <v>50|없음|MP 흡수|1</v>
          </cell>
          <cell r="O2326">
            <v>4</v>
          </cell>
          <cell r="P2326" t="str">
            <v>50|없음|MP 흡수|1</v>
          </cell>
        </row>
        <row r="2327">
          <cell r="H2327" t="str">
            <v>-</v>
          </cell>
          <cell r="I2327" t="str">
            <v>50|없음|MP 흡수|-</v>
          </cell>
          <cell r="O2327">
            <v>4</v>
          </cell>
          <cell r="P2327" t="str">
            <v>50|없음|MP 흡수|2</v>
          </cell>
        </row>
        <row r="2328">
          <cell r="H2328">
            <v>0.75</v>
          </cell>
          <cell r="I2328" t="str">
            <v>50|없음|치명타 MP 흡수|1</v>
          </cell>
          <cell r="O2328">
            <v>0.6</v>
          </cell>
          <cell r="P2328" t="str">
            <v>50|없음|치명타 MP 흡수|1</v>
          </cell>
        </row>
        <row r="2329">
          <cell r="H2329">
            <v>0.75</v>
          </cell>
          <cell r="I2329" t="str">
            <v>50|없음|치명타 MP 흡수|2</v>
          </cell>
          <cell r="O2329">
            <v>0.6</v>
          </cell>
          <cell r="P2329" t="str">
            <v>50|없음|치명타 MP 흡수|2</v>
          </cell>
        </row>
        <row r="2330">
          <cell r="H2330">
            <v>0.75</v>
          </cell>
          <cell r="I2330" t="str">
            <v>50|없음|치명타 MP 흡수|3</v>
          </cell>
          <cell r="O2330">
            <v>0.6</v>
          </cell>
          <cell r="P2330" t="str">
            <v>50|없음|치명타 MP 흡수|3</v>
          </cell>
        </row>
        <row r="2331">
          <cell r="H2331">
            <v>0.75</v>
          </cell>
          <cell r="I2331" t="str">
            <v>50|없음|치명타 MP 흡수|4</v>
          </cell>
          <cell r="O2331">
            <v>0.6</v>
          </cell>
          <cell r="P2331" t="str">
            <v>50|없음|치명타 MP 흡수|4</v>
          </cell>
        </row>
        <row r="2332">
          <cell r="H2332">
            <v>0.75</v>
          </cell>
          <cell r="I2332" t="str">
            <v>50|없음|치명타 MP 흡수|5</v>
          </cell>
          <cell r="O2332">
            <v>0.6</v>
          </cell>
          <cell r="P2332" t="str">
            <v>50|없음|치명타 MP 흡수|5</v>
          </cell>
        </row>
        <row r="2333">
          <cell r="H2333">
            <v>0.75</v>
          </cell>
          <cell r="I2333" t="str">
            <v>50|없음|치명타 MP 흡수|6</v>
          </cell>
          <cell r="O2333">
            <v>0.6</v>
          </cell>
          <cell r="P2333" t="str">
            <v>50|없음|치명타 MP 흡수|6</v>
          </cell>
        </row>
        <row r="2334">
          <cell r="H2334">
            <v>0.75</v>
          </cell>
          <cell r="I2334" t="str">
            <v>50|없음|치명타 MP 흡수|7</v>
          </cell>
          <cell r="O2334">
            <v>0.6</v>
          </cell>
          <cell r="P2334" t="str">
            <v>50|없음|치명타 MP 흡수|7</v>
          </cell>
        </row>
        <row r="2335">
          <cell r="H2335">
            <v>0.75</v>
          </cell>
          <cell r="I2335" t="str">
            <v>50|없음|치명타 MP 흡수|8</v>
          </cell>
          <cell r="O2335">
            <v>0.6</v>
          </cell>
          <cell r="P2335" t="str">
            <v>50|없음|치명타 MP 흡수|8</v>
          </cell>
        </row>
        <row r="2336">
          <cell r="H2336" t="str">
            <v>-</v>
          </cell>
          <cell r="I2336" t="str">
            <v>50|없음|치명타 MP 흡수|-</v>
          </cell>
          <cell r="O2336">
            <v>0.6</v>
          </cell>
          <cell r="P2336" t="str">
            <v>50|없음|치명타 MP 흡수|9</v>
          </cell>
        </row>
        <row r="2337">
          <cell r="H2337" t="str">
            <v>-</v>
          </cell>
          <cell r="I2337" t="str">
            <v>50|없음|치명타 MP 흡수|-</v>
          </cell>
          <cell r="O2337">
            <v>0.6</v>
          </cell>
          <cell r="P2337" t="str">
            <v>50|없음|치명타 MP 흡수|10</v>
          </cell>
        </row>
        <row r="2338">
          <cell r="I2338" t="str">
            <v>50|없음|치명타 MP 흡수|</v>
          </cell>
          <cell r="P2338" t="str">
            <v>50|없음|치명타 MP 흡수|</v>
          </cell>
        </row>
        <row r="2339">
          <cell r="I2339" t="str">
            <v>50|없음|치명타 MP 흡수|</v>
          </cell>
          <cell r="P2339" t="str">
            <v>50|없음|치명타 MP 흡수|</v>
          </cell>
        </row>
        <row r="2340">
          <cell r="I2340" t="str">
            <v>50|없음|치명타 MP 흡수|</v>
          </cell>
          <cell r="P2340" t="str">
            <v>50|없음|치명타 MP 흡수|</v>
          </cell>
        </row>
        <row r="2341">
          <cell r="I2341" t="str">
            <v>50|없음|치명타 MP 흡수|</v>
          </cell>
          <cell r="P2341" t="str">
            <v>50|없음|치명타 MP 흡수|</v>
          </cell>
        </row>
        <row r="2342">
          <cell r="I2342" t="str">
            <v>50|없음|치명타 MP 흡수|</v>
          </cell>
          <cell r="P2342" t="str">
            <v>50|없음|치명타 MP 흡수|</v>
          </cell>
        </row>
        <row r="2343">
          <cell r="I2343" t="str">
            <v>50|없음|치명타 MP 흡수|</v>
          </cell>
          <cell r="P2343" t="str">
            <v>50|없음|치명타 MP 흡수|</v>
          </cell>
        </row>
        <row r="2344">
          <cell r="I2344" t="str">
            <v>50|없음|치명타 MP 흡수|</v>
          </cell>
          <cell r="P2344" t="str">
            <v>50|없음|치명타 MP 흡수|</v>
          </cell>
        </row>
        <row r="2345">
          <cell r="I2345" t="str">
            <v>50|없음|치명타 MP 흡수|</v>
          </cell>
          <cell r="P2345" t="str">
            <v>50|없음|치명타 MP 흡수|</v>
          </cell>
        </row>
        <row r="2346">
          <cell r="I2346" t="str">
            <v>50|없음|치명타 MP 흡수|</v>
          </cell>
          <cell r="P2346" t="str">
            <v>50|없음|치명타 MP 흡수|</v>
          </cell>
        </row>
        <row r="2347">
          <cell r="I2347" t="str">
            <v>50|없음|치명타 MP 흡수|</v>
          </cell>
          <cell r="P2347" t="str">
            <v>50|없음|치명타 MP 흡수|</v>
          </cell>
        </row>
        <row r="2348">
          <cell r="I2348" t="str">
            <v>50|없음|치명타 MP 흡수|</v>
          </cell>
          <cell r="P2348" t="str">
            <v>50|없음|치명타 MP 흡수|</v>
          </cell>
        </row>
        <row r="2349">
          <cell r="I2349" t="str">
            <v>|없음|치명타 MP 흡수|</v>
          </cell>
          <cell r="P2349" t="str">
            <v>|없음|치명타 MP 흡수|</v>
          </cell>
        </row>
        <row r="2350">
          <cell r="I2350" t="str">
            <v>▶ 아이템 각인_무기_위저드|없음|치명타 MP 흡수|</v>
          </cell>
          <cell r="P2350" t="str">
            <v>▶ 아이템 각인_무기_위저드|없음|치명타 MP 흡수|</v>
          </cell>
        </row>
        <row r="2351">
          <cell r="H2351"/>
          <cell r="I2351" t="str">
            <v>단계|슬레인 타입|능력치 옵션|</v>
          </cell>
          <cell r="O2351"/>
          <cell r="P2351" t="str">
            <v>단계|슬레인 타입|능력치 옵션|</v>
          </cell>
        </row>
        <row r="2352">
          <cell r="H2352" t="str">
            <v>세부 옵션 
기획 확률(%)</v>
          </cell>
          <cell r="I2352" t="str">
            <v>단계|슬레인 타입|능력치 옵션|옵션 수치</v>
          </cell>
          <cell r="O2352" t="str">
            <v>세부 옵션
기획 확률(%)</v>
          </cell>
          <cell r="P2352" t="str">
            <v>단계|슬레인 타입|능력치 옵션|옵션 수치</v>
          </cell>
        </row>
        <row r="2353">
          <cell r="H2353">
            <v>0.125</v>
          </cell>
          <cell r="I2353" t="str">
            <v>10|없음|물리 공격력(근접)|1</v>
          </cell>
          <cell r="O2353">
            <v>0.25</v>
          </cell>
          <cell r="P2353" t="str">
            <v>10|없음|물리 공격력(근접)|2</v>
          </cell>
        </row>
        <row r="2354">
          <cell r="H2354">
            <v>0.125</v>
          </cell>
          <cell r="I2354" t="str">
            <v>10|없음|물리 공격력(근접)|2</v>
          </cell>
          <cell r="O2354">
            <v>0.25</v>
          </cell>
          <cell r="P2354" t="str">
            <v>10|없음|물리 공격력(근접)|3</v>
          </cell>
        </row>
        <row r="2355">
          <cell r="H2355">
            <v>0.125</v>
          </cell>
          <cell r="I2355" t="str">
            <v>10|없음|물리 공격력(근접)|3</v>
          </cell>
          <cell r="O2355">
            <v>0.25</v>
          </cell>
          <cell r="P2355" t="str">
            <v>10|없음|물리 공격력(근접)|4</v>
          </cell>
        </row>
        <row r="2356">
          <cell r="H2356">
            <v>0.125</v>
          </cell>
          <cell r="I2356" t="str">
            <v>10|없음|물리 공격력(근접)|4</v>
          </cell>
          <cell r="O2356">
            <v>0.25</v>
          </cell>
          <cell r="P2356" t="str">
            <v>10|없음|물리 공격력(근접)|5</v>
          </cell>
        </row>
        <row r="2357">
          <cell r="H2357">
            <v>0.5</v>
          </cell>
          <cell r="I2357" t="str">
            <v>10|크리처|물리 공격력(근접)|1</v>
          </cell>
          <cell r="O2357">
            <v>0.5</v>
          </cell>
          <cell r="P2357" t="str">
            <v>10|크리처|물리 공격력(근접)|2</v>
          </cell>
        </row>
        <row r="2358">
          <cell r="H2358">
            <v>0.5</v>
          </cell>
          <cell r="I2358" t="str">
            <v>10|크리처|물리 공격력(근접)|2</v>
          </cell>
          <cell r="O2358">
            <v>0.5</v>
          </cell>
          <cell r="P2358" t="str">
            <v>10|크리처|물리 공격력(근접)|3</v>
          </cell>
        </row>
        <row r="2359">
          <cell r="H2359">
            <v>0.5</v>
          </cell>
          <cell r="I2359" t="str">
            <v>10|크리처|물리 공격력(근접)|3</v>
          </cell>
          <cell r="O2359">
            <v>0.5</v>
          </cell>
          <cell r="P2359" t="str">
            <v>10|크리처|물리 공격력(근접)|4</v>
          </cell>
        </row>
        <row r="2360">
          <cell r="H2360">
            <v>0.5</v>
          </cell>
          <cell r="I2360" t="str">
            <v>10|크리처|물리 공격력(근접)|4</v>
          </cell>
          <cell r="O2360">
            <v>0.5</v>
          </cell>
          <cell r="P2360" t="str">
            <v>10|크리처|물리 공격력(근접)|5</v>
          </cell>
        </row>
        <row r="2361">
          <cell r="H2361">
            <v>0.5</v>
          </cell>
          <cell r="I2361" t="str">
            <v>10|언데드|물리 공격력(근접)|1</v>
          </cell>
          <cell r="O2361">
            <v>0.5</v>
          </cell>
          <cell r="P2361" t="str">
            <v>10|언데드|물리 공격력(근접)|2</v>
          </cell>
        </row>
        <row r="2362">
          <cell r="H2362">
            <v>0.5</v>
          </cell>
          <cell r="I2362" t="str">
            <v>10|언데드|물리 공격력(근접)|2</v>
          </cell>
          <cell r="O2362">
            <v>0.5</v>
          </cell>
          <cell r="P2362" t="str">
            <v>10|언데드|물리 공격력(근접)|3</v>
          </cell>
        </row>
        <row r="2363">
          <cell r="H2363">
            <v>0.5</v>
          </cell>
          <cell r="I2363" t="str">
            <v>10|언데드|물리 공격력(근접)|3</v>
          </cell>
          <cell r="O2363">
            <v>0.5</v>
          </cell>
          <cell r="P2363" t="str">
            <v>10|언데드|물리 공격력(근접)|4</v>
          </cell>
        </row>
        <row r="2364">
          <cell r="H2364">
            <v>0.5</v>
          </cell>
          <cell r="I2364" t="str">
            <v>10|언데드|물리 공격력(근접)|4</v>
          </cell>
          <cell r="O2364">
            <v>0.5</v>
          </cell>
          <cell r="P2364" t="str">
            <v>10|언데드|물리 공격력(근접)|5</v>
          </cell>
        </row>
        <row r="2365">
          <cell r="H2365">
            <v>0.5</v>
          </cell>
          <cell r="I2365" t="str">
            <v>10|데몬|물리 공격력(근접)|1</v>
          </cell>
          <cell r="O2365">
            <v>0.5</v>
          </cell>
          <cell r="P2365" t="str">
            <v>10|데몬|물리 공격력(근접)|2</v>
          </cell>
        </row>
        <row r="2366">
          <cell r="H2366">
            <v>0.5</v>
          </cell>
          <cell r="I2366" t="str">
            <v>10|데몬|물리 공격력(근접)|2</v>
          </cell>
          <cell r="O2366">
            <v>0.5</v>
          </cell>
          <cell r="P2366" t="str">
            <v>10|데몬|물리 공격력(근접)|3</v>
          </cell>
        </row>
        <row r="2367">
          <cell r="H2367">
            <v>0.5</v>
          </cell>
          <cell r="I2367" t="str">
            <v>10|데몬|물리 공격력(근접)|3</v>
          </cell>
          <cell r="O2367">
            <v>0.5</v>
          </cell>
          <cell r="P2367" t="str">
            <v>10|데몬|물리 공격력(근접)|4</v>
          </cell>
        </row>
        <row r="2368">
          <cell r="H2368">
            <v>0.5</v>
          </cell>
          <cell r="I2368" t="str">
            <v>10|데몬|물리 공격력(근접)|4</v>
          </cell>
          <cell r="O2368">
            <v>0.5</v>
          </cell>
          <cell r="P2368" t="str">
            <v>10|데몬|물리 공격력(근접)|5</v>
          </cell>
        </row>
        <row r="2369">
          <cell r="H2369">
            <v>0.5</v>
          </cell>
          <cell r="I2369" t="str">
            <v>10|보스|물리 공격력(근접)|1</v>
          </cell>
          <cell r="O2369">
            <v>0.5</v>
          </cell>
          <cell r="P2369" t="str">
            <v>10|보스|물리 공격력(근접)|2</v>
          </cell>
        </row>
        <row r="2370">
          <cell r="H2370">
            <v>0.5</v>
          </cell>
          <cell r="I2370" t="str">
            <v>10|보스|물리 공격력(근접)|2</v>
          </cell>
          <cell r="O2370">
            <v>0.5</v>
          </cell>
          <cell r="P2370" t="str">
            <v>10|보스|물리 공격력(근접)|3</v>
          </cell>
        </row>
        <row r="2371">
          <cell r="H2371">
            <v>0.5</v>
          </cell>
          <cell r="I2371" t="str">
            <v>10|보스|물리 공격력(근접)|3</v>
          </cell>
          <cell r="O2371">
            <v>0.5</v>
          </cell>
          <cell r="P2371" t="str">
            <v>10|보스|물리 공격력(근접)|4</v>
          </cell>
        </row>
        <row r="2372">
          <cell r="H2372">
            <v>0.5</v>
          </cell>
          <cell r="I2372" t="str">
            <v>10|보스|물리 공격력(근접)|4</v>
          </cell>
          <cell r="O2372">
            <v>0.5</v>
          </cell>
          <cell r="P2372" t="str">
            <v>10|보스|물리 공격력(근접)|5</v>
          </cell>
        </row>
        <row r="2373">
          <cell r="H2373">
            <v>0.125</v>
          </cell>
          <cell r="I2373" t="str">
            <v>10|없음|마법 공격력|1</v>
          </cell>
          <cell r="O2373">
            <v>0.25</v>
          </cell>
          <cell r="P2373" t="str">
            <v>10|없음|마법 공격력|2</v>
          </cell>
        </row>
        <row r="2374">
          <cell r="H2374">
            <v>0.125</v>
          </cell>
          <cell r="I2374" t="str">
            <v>10|없음|마법 공격력|2</v>
          </cell>
          <cell r="O2374">
            <v>0.25</v>
          </cell>
          <cell r="P2374" t="str">
            <v>10|없음|마법 공격력|3</v>
          </cell>
        </row>
        <row r="2375">
          <cell r="H2375">
            <v>0.125</v>
          </cell>
          <cell r="I2375" t="str">
            <v>10|없음|마법 공격력|3</v>
          </cell>
          <cell r="O2375">
            <v>0.25</v>
          </cell>
          <cell r="P2375" t="str">
            <v>10|없음|마법 공격력|4</v>
          </cell>
        </row>
        <row r="2376">
          <cell r="H2376">
            <v>0.125</v>
          </cell>
          <cell r="I2376" t="str">
            <v>10|없음|마법 공격력|4</v>
          </cell>
          <cell r="O2376">
            <v>0.25</v>
          </cell>
          <cell r="P2376" t="str">
            <v>10|없음|마법 공격력|5</v>
          </cell>
        </row>
        <row r="2377">
          <cell r="H2377">
            <v>0.5</v>
          </cell>
          <cell r="I2377" t="str">
            <v>10|크리처|마법 공격력|1</v>
          </cell>
          <cell r="O2377">
            <v>0.5</v>
          </cell>
          <cell r="P2377" t="str">
            <v>10|크리처|마법 공격력|2</v>
          </cell>
        </row>
        <row r="2378">
          <cell r="H2378">
            <v>0.5</v>
          </cell>
          <cell r="I2378" t="str">
            <v>10|크리처|마법 공격력|2</v>
          </cell>
          <cell r="O2378">
            <v>0.5</v>
          </cell>
          <cell r="P2378" t="str">
            <v>10|크리처|마법 공격력|3</v>
          </cell>
        </row>
        <row r="2379">
          <cell r="H2379">
            <v>0.5</v>
          </cell>
          <cell r="I2379" t="str">
            <v>10|크리처|마법 공격력|3</v>
          </cell>
          <cell r="O2379">
            <v>0.5</v>
          </cell>
          <cell r="P2379" t="str">
            <v>10|크리처|마법 공격력|4</v>
          </cell>
        </row>
        <row r="2380">
          <cell r="H2380">
            <v>0.5</v>
          </cell>
          <cell r="I2380" t="str">
            <v>10|크리처|마법 공격력|4</v>
          </cell>
          <cell r="O2380">
            <v>0.5</v>
          </cell>
          <cell r="P2380" t="str">
            <v>10|크리처|마법 공격력|5</v>
          </cell>
        </row>
        <row r="2381">
          <cell r="H2381">
            <v>0.5</v>
          </cell>
          <cell r="I2381" t="str">
            <v>10|언데드|마법 공격력|1</v>
          </cell>
          <cell r="O2381">
            <v>0.5</v>
          </cell>
          <cell r="P2381" t="str">
            <v>10|언데드|마법 공격력|2</v>
          </cell>
        </row>
        <row r="2382">
          <cell r="H2382">
            <v>0.5</v>
          </cell>
          <cell r="I2382" t="str">
            <v>10|언데드|마법 공격력|2</v>
          </cell>
          <cell r="O2382">
            <v>0.5</v>
          </cell>
          <cell r="P2382" t="str">
            <v>10|언데드|마법 공격력|3</v>
          </cell>
        </row>
        <row r="2383">
          <cell r="H2383">
            <v>0.5</v>
          </cell>
          <cell r="I2383" t="str">
            <v>10|언데드|마법 공격력|3</v>
          </cell>
          <cell r="O2383">
            <v>0.5</v>
          </cell>
          <cell r="P2383" t="str">
            <v>10|언데드|마법 공격력|4</v>
          </cell>
        </row>
        <row r="2384">
          <cell r="H2384">
            <v>0.5</v>
          </cell>
          <cell r="I2384" t="str">
            <v>10|언데드|마법 공격력|4</v>
          </cell>
          <cell r="O2384">
            <v>0.5</v>
          </cell>
          <cell r="P2384" t="str">
            <v>10|언데드|마법 공격력|5</v>
          </cell>
        </row>
        <row r="2385">
          <cell r="H2385">
            <v>0.5</v>
          </cell>
          <cell r="I2385" t="str">
            <v>10|데몬|마법 공격력|1</v>
          </cell>
          <cell r="O2385">
            <v>0.5</v>
          </cell>
          <cell r="P2385" t="str">
            <v>10|데몬|마법 공격력|2</v>
          </cell>
        </row>
        <row r="2386">
          <cell r="H2386">
            <v>0.5</v>
          </cell>
          <cell r="I2386" t="str">
            <v>10|데몬|마법 공격력|2</v>
          </cell>
          <cell r="O2386">
            <v>0.5</v>
          </cell>
          <cell r="P2386" t="str">
            <v>10|데몬|마법 공격력|3</v>
          </cell>
        </row>
        <row r="2387">
          <cell r="H2387">
            <v>0.5</v>
          </cell>
          <cell r="I2387" t="str">
            <v>10|데몬|마법 공격력|3</v>
          </cell>
          <cell r="O2387">
            <v>0.5</v>
          </cell>
          <cell r="P2387" t="str">
            <v>10|데몬|마법 공격력|4</v>
          </cell>
        </row>
        <row r="2388">
          <cell r="H2388">
            <v>0.5</v>
          </cell>
          <cell r="I2388" t="str">
            <v>10|데몬|마법 공격력|4</v>
          </cell>
          <cell r="O2388">
            <v>0.5</v>
          </cell>
          <cell r="P2388" t="str">
            <v>10|데몬|마법 공격력|5</v>
          </cell>
        </row>
        <row r="2389">
          <cell r="H2389">
            <v>0.5</v>
          </cell>
          <cell r="I2389" t="str">
            <v>10|보스|마법 공격력|1</v>
          </cell>
          <cell r="O2389">
            <v>0.5</v>
          </cell>
          <cell r="P2389" t="str">
            <v>10|보스|마법 공격력|2</v>
          </cell>
        </row>
        <row r="2390">
          <cell r="H2390">
            <v>0.5</v>
          </cell>
          <cell r="I2390" t="str">
            <v>10|보스|마법 공격력|2</v>
          </cell>
          <cell r="O2390">
            <v>0.5</v>
          </cell>
          <cell r="P2390" t="str">
            <v>10|보스|마법 공격력|3</v>
          </cell>
        </row>
        <row r="2391">
          <cell r="H2391">
            <v>0.5</v>
          </cell>
          <cell r="I2391" t="str">
            <v>10|보스|마법 공격력|3</v>
          </cell>
          <cell r="O2391">
            <v>0.5</v>
          </cell>
          <cell r="P2391" t="str">
            <v>10|보스|마법 공격력|4</v>
          </cell>
        </row>
        <row r="2392">
          <cell r="H2392">
            <v>0.5</v>
          </cell>
          <cell r="I2392" t="str">
            <v>10|보스|마법 공격력|4</v>
          </cell>
          <cell r="O2392">
            <v>0.5</v>
          </cell>
          <cell r="P2392" t="str">
            <v>10|보스|마법 공격력|5</v>
          </cell>
        </row>
        <row r="2393">
          <cell r="H2393">
            <v>0.5</v>
          </cell>
          <cell r="I2393" t="str">
            <v>10|없음|물리 명중력(근접)|1</v>
          </cell>
          <cell r="O2393">
            <v>0.5</v>
          </cell>
          <cell r="P2393" t="str">
            <v>10|없음|물리 명중력(근접)|2</v>
          </cell>
        </row>
        <row r="2394">
          <cell r="H2394">
            <v>0.5</v>
          </cell>
          <cell r="I2394" t="str">
            <v>10|없음|물리 명중력(근접)|2</v>
          </cell>
          <cell r="O2394">
            <v>0.5</v>
          </cell>
          <cell r="P2394" t="str">
            <v>10|없음|물리 명중력(근접)|3</v>
          </cell>
        </row>
        <row r="2395">
          <cell r="H2395">
            <v>0.5</v>
          </cell>
          <cell r="I2395" t="str">
            <v>10|없음|물리 명중력(근접)|3</v>
          </cell>
          <cell r="O2395">
            <v>0.5</v>
          </cell>
          <cell r="P2395" t="str">
            <v>10|없음|물리 명중력(근접)|4</v>
          </cell>
        </row>
        <row r="2396">
          <cell r="H2396">
            <v>0.66669999999999996</v>
          </cell>
          <cell r="I2396" t="str">
            <v>10|크리처|물리 명중력(근접)|1</v>
          </cell>
          <cell r="O2396">
            <v>0.66669999999999996</v>
          </cell>
          <cell r="P2396" t="str">
            <v>10|크리처|물리 명중력(근접)|2</v>
          </cell>
        </row>
        <row r="2397">
          <cell r="H2397">
            <v>0.66669999999999996</v>
          </cell>
          <cell r="I2397" t="str">
            <v>10|크리처|물리 명중력(근접)|2</v>
          </cell>
          <cell r="O2397">
            <v>0.66669999999999996</v>
          </cell>
          <cell r="P2397" t="str">
            <v>10|크리처|물리 명중력(근접)|3</v>
          </cell>
        </row>
        <row r="2398">
          <cell r="H2398">
            <v>0.66669999999999996</v>
          </cell>
          <cell r="I2398" t="str">
            <v>10|크리처|물리 명중력(근접)|3</v>
          </cell>
          <cell r="O2398">
            <v>0.66669999999999996</v>
          </cell>
          <cell r="P2398" t="str">
            <v>10|크리처|물리 명중력(근접)|4</v>
          </cell>
        </row>
        <row r="2399">
          <cell r="H2399">
            <v>0.66669999999999996</v>
          </cell>
          <cell r="I2399" t="str">
            <v>10|언데드|물리 명중력(근접)|1</v>
          </cell>
          <cell r="O2399">
            <v>0.66669999999999996</v>
          </cell>
          <cell r="P2399" t="str">
            <v>10|언데드|물리 명중력(근접)|2</v>
          </cell>
        </row>
        <row r="2400">
          <cell r="H2400">
            <v>0.66669999999999996</v>
          </cell>
          <cell r="I2400" t="str">
            <v>10|언데드|물리 명중력(근접)|2</v>
          </cell>
          <cell r="O2400">
            <v>0.66669999999999996</v>
          </cell>
          <cell r="P2400" t="str">
            <v>10|언데드|물리 명중력(근접)|3</v>
          </cell>
        </row>
        <row r="2401">
          <cell r="H2401">
            <v>0.66669999999999996</v>
          </cell>
          <cell r="I2401" t="str">
            <v>10|언데드|물리 명중력(근접)|3</v>
          </cell>
          <cell r="O2401">
            <v>0.66669999999999996</v>
          </cell>
          <cell r="P2401" t="str">
            <v>10|언데드|물리 명중력(근접)|4</v>
          </cell>
        </row>
        <row r="2402">
          <cell r="H2402">
            <v>0.66669999999999996</v>
          </cell>
          <cell r="I2402" t="str">
            <v>10|데몬|물리 명중력(근접)|1</v>
          </cell>
          <cell r="O2402">
            <v>0.66669999999999996</v>
          </cell>
          <cell r="P2402" t="str">
            <v>10|데몬|물리 명중력(근접)|2</v>
          </cell>
        </row>
        <row r="2403">
          <cell r="H2403">
            <v>0.66669999999999996</v>
          </cell>
          <cell r="I2403" t="str">
            <v>10|데몬|물리 명중력(근접)|2</v>
          </cell>
          <cell r="O2403">
            <v>0.66669999999999996</v>
          </cell>
          <cell r="P2403" t="str">
            <v>10|데몬|물리 명중력(근접)|3</v>
          </cell>
        </row>
        <row r="2404">
          <cell r="H2404">
            <v>0.66669999999999996</v>
          </cell>
          <cell r="I2404" t="str">
            <v>10|데몬|물리 명중력(근접)|3</v>
          </cell>
          <cell r="O2404">
            <v>0.66669999999999996</v>
          </cell>
          <cell r="P2404" t="str">
            <v>10|데몬|물리 명중력(근접)|4</v>
          </cell>
        </row>
        <row r="2405">
          <cell r="H2405">
            <v>0.66669999999999996</v>
          </cell>
          <cell r="I2405" t="str">
            <v>10|보스|물리 명중력(근접)|1</v>
          </cell>
          <cell r="O2405">
            <v>0.66669999999999996</v>
          </cell>
          <cell r="P2405" t="str">
            <v>10|보스|물리 명중력(근접)|2</v>
          </cell>
        </row>
        <row r="2406">
          <cell r="H2406">
            <v>0.66669999999999996</v>
          </cell>
          <cell r="I2406" t="str">
            <v>10|보스|물리 명중력(근접)|2</v>
          </cell>
          <cell r="O2406">
            <v>0.66669999999999996</v>
          </cell>
          <cell r="P2406" t="str">
            <v>10|보스|물리 명중력(근접)|3</v>
          </cell>
        </row>
        <row r="2407">
          <cell r="H2407">
            <v>0.66669999999999996</v>
          </cell>
          <cell r="I2407" t="str">
            <v>10|보스|물리 명중력(근접)|3</v>
          </cell>
          <cell r="O2407">
            <v>0.66669999999999996</v>
          </cell>
          <cell r="P2407" t="str">
            <v>10|보스|물리 명중력(근접)|4</v>
          </cell>
        </row>
        <row r="2408">
          <cell r="H2408">
            <v>0.5</v>
          </cell>
          <cell r="I2408" t="str">
            <v>10|없음|마법 명중력|1</v>
          </cell>
          <cell r="O2408">
            <v>0.5</v>
          </cell>
          <cell r="P2408" t="str">
            <v>10|없음|마법 명중력|2</v>
          </cell>
        </row>
        <row r="2409">
          <cell r="H2409">
            <v>0.5</v>
          </cell>
          <cell r="I2409" t="str">
            <v>10|없음|마법 명중력|2</v>
          </cell>
          <cell r="O2409">
            <v>0.5</v>
          </cell>
          <cell r="P2409" t="str">
            <v>10|없음|마법 명중력|3</v>
          </cell>
        </row>
        <row r="2410">
          <cell r="H2410">
            <v>0.5</v>
          </cell>
          <cell r="I2410" t="str">
            <v>10|없음|마법 명중력|3</v>
          </cell>
          <cell r="O2410">
            <v>0.5</v>
          </cell>
          <cell r="P2410" t="str">
            <v>10|없음|마법 명중력|4</v>
          </cell>
        </row>
        <row r="2411">
          <cell r="H2411">
            <v>0.66669999999999996</v>
          </cell>
          <cell r="I2411" t="str">
            <v>10|크리처|마법 명중력|1</v>
          </cell>
          <cell r="O2411">
            <v>0.66669999999999996</v>
          </cell>
          <cell r="P2411" t="str">
            <v>10|크리처|마법 명중력|2</v>
          </cell>
        </row>
        <row r="2412">
          <cell r="H2412">
            <v>0.66669999999999996</v>
          </cell>
          <cell r="I2412" t="str">
            <v>10|크리처|마법 명중력|2</v>
          </cell>
          <cell r="O2412">
            <v>0.66669999999999996</v>
          </cell>
          <cell r="P2412" t="str">
            <v>10|크리처|마법 명중력|3</v>
          </cell>
        </row>
        <row r="2413">
          <cell r="H2413">
            <v>0.66669999999999996</v>
          </cell>
          <cell r="I2413" t="str">
            <v>10|크리처|마법 명중력|3</v>
          </cell>
          <cell r="O2413">
            <v>0.66669999999999996</v>
          </cell>
          <cell r="P2413" t="str">
            <v>10|크리처|마법 명중력|4</v>
          </cell>
        </row>
        <row r="2414">
          <cell r="H2414">
            <v>0.66669999999999996</v>
          </cell>
          <cell r="I2414" t="str">
            <v>10|언데드|마법 명중력|1</v>
          </cell>
          <cell r="O2414">
            <v>0.66669999999999996</v>
          </cell>
          <cell r="P2414" t="str">
            <v>10|언데드|마법 명중력|2</v>
          </cell>
        </row>
        <row r="2415">
          <cell r="H2415">
            <v>0.66669999999999996</v>
          </cell>
          <cell r="I2415" t="str">
            <v>10|언데드|마법 명중력|2</v>
          </cell>
          <cell r="O2415">
            <v>0.66669999999999996</v>
          </cell>
          <cell r="P2415" t="str">
            <v>10|언데드|마법 명중력|3</v>
          </cell>
        </row>
        <row r="2416">
          <cell r="H2416">
            <v>0.66669999999999996</v>
          </cell>
          <cell r="I2416" t="str">
            <v>10|언데드|마법 명중력|3</v>
          </cell>
          <cell r="O2416">
            <v>0.66669999999999996</v>
          </cell>
          <cell r="P2416" t="str">
            <v>10|언데드|마법 명중력|4</v>
          </cell>
        </row>
        <row r="2417">
          <cell r="H2417">
            <v>0.66669999999999996</v>
          </cell>
          <cell r="I2417" t="str">
            <v>10|데몬|마법 명중력|1</v>
          </cell>
          <cell r="O2417">
            <v>0.66669999999999996</v>
          </cell>
          <cell r="P2417" t="str">
            <v>10|데몬|마법 명중력|2</v>
          </cell>
        </row>
        <row r="2418">
          <cell r="H2418">
            <v>0.66669999999999996</v>
          </cell>
          <cell r="I2418" t="str">
            <v>10|데몬|마법 명중력|2</v>
          </cell>
          <cell r="O2418">
            <v>0.66669999999999996</v>
          </cell>
          <cell r="P2418" t="str">
            <v>10|데몬|마법 명중력|3</v>
          </cell>
        </row>
        <row r="2419">
          <cell r="H2419">
            <v>0.66669999999999996</v>
          </cell>
          <cell r="I2419" t="str">
            <v>10|데몬|마법 명중력|3</v>
          </cell>
          <cell r="O2419">
            <v>0.66669999999999996</v>
          </cell>
          <cell r="P2419" t="str">
            <v>10|데몬|마법 명중력|4</v>
          </cell>
        </row>
        <row r="2420">
          <cell r="H2420">
            <v>0.66669999999999996</v>
          </cell>
          <cell r="I2420" t="str">
            <v>10|보스|마법 명중력|1</v>
          </cell>
          <cell r="O2420">
            <v>0.66669999999999996</v>
          </cell>
          <cell r="P2420" t="str">
            <v>10|보스|마법 명중력|2</v>
          </cell>
        </row>
        <row r="2421">
          <cell r="H2421">
            <v>0.66669999999999996</v>
          </cell>
          <cell r="I2421" t="str">
            <v>10|보스|마법 명중력|2</v>
          </cell>
          <cell r="O2421">
            <v>0.66669999999999996</v>
          </cell>
          <cell r="P2421" t="str">
            <v>10|보스|마법 명중력|3</v>
          </cell>
        </row>
        <row r="2422">
          <cell r="H2422">
            <v>0.66669999999999996</v>
          </cell>
          <cell r="I2422" t="str">
            <v>10|보스|마법 명중력|3</v>
          </cell>
          <cell r="O2422">
            <v>0.66669999999999996</v>
          </cell>
          <cell r="P2422" t="str">
            <v>10|보스|마법 명중력|4</v>
          </cell>
        </row>
        <row r="2423">
          <cell r="H2423">
            <v>0.2</v>
          </cell>
          <cell r="I2423" t="str">
            <v>10|없음|치명타 공격력|1</v>
          </cell>
          <cell r="O2423">
            <v>0.4</v>
          </cell>
          <cell r="P2423" t="str">
            <v>10|없음|치명타 공격력|2</v>
          </cell>
        </row>
        <row r="2424">
          <cell r="H2424">
            <v>0.2</v>
          </cell>
          <cell r="I2424" t="str">
            <v>10|없음|치명타 공격력|2</v>
          </cell>
          <cell r="O2424">
            <v>0.4</v>
          </cell>
          <cell r="P2424" t="str">
            <v>10|없음|치명타 공격력|3</v>
          </cell>
        </row>
        <row r="2425">
          <cell r="H2425">
            <v>0.2</v>
          </cell>
          <cell r="I2425" t="str">
            <v>10|없음|치명타 공격력|3</v>
          </cell>
          <cell r="O2425">
            <v>0.4</v>
          </cell>
          <cell r="P2425" t="str">
            <v>10|없음|치명타 공격력|4</v>
          </cell>
        </row>
        <row r="2426">
          <cell r="H2426">
            <v>0.2</v>
          </cell>
          <cell r="I2426" t="str">
            <v>10|없음|치명타 공격력|4</v>
          </cell>
          <cell r="O2426">
            <v>0.4</v>
          </cell>
          <cell r="P2426" t="str">
            <v>10|없음|치명타 공격력|5</v>
          </cell>
        </row>
        <row r="2427">
          <cell r="H2427">
            <v>0.2</v>
          </cell>
          <cell r="I2427" t="str">
            <v>10|없음|치명타 공격력|5</v>
          </cell>
          <cell r="O2427">
            <v>0.4</v>
          </cell>
          <cell r="P2427" t="str">
            <v>10|없음|치명타 공격력|6</v>
          </cell>
        </row>
        <row r="2428">
          <cell r="H2428">
            <v>0.8</v>
          </cell>
          <cell r="I2428" t="str">
            <v>10|크리처|치명타 공격력|1</v>
          </cell>
          <cell r="O2428">
            <v>0.8</v>
          </cell>
          <cell r="P2428" t="str">
            <v>10|크리처|치명타 공격력|2</v>
          </cell>
        </row>
        <row r="2429">
          <cell r="H2429">
            <v>0.8</v>
          </cell>
          <cell r="I2429" t="str">
            <v>10|크리처|치명타 공격력|2</v>
          </cell>
          <cell r="O2429">
            <v>0.8</v>
          </cell>
          <cell r="P2429" t="str">
            <v>10|크리처|치명타 공격력|3</v>
          </cell>
        </row>
        <row r="2430">
          <cell r="H2430">
            <v>0.8</v>
          </cell>
          <cell r="I2430" t="str">
            <v>10|크리처|치명타 공격력|3</v>
          </cell>
          <cell r="O2430">
            <v>0.8</v>
          </cell>
          <cell r="P2430" t="str">
            <v>10|크리처|치명타 공격력|4</v>
          </cell>
        </row>
        <row r="2431">
          <cell r="H2431">
            <v>0.8</v>
          </cell>
          <cell r="I2431" t="str">
            <v>10|크리처|치명타 공격력|4</v>
          </cell>
          <cell r="O2431">
            <v>0.8</v>
          </cell>
          <cell r="P2431" t="str">
            <v>10|크리처|치명타 공격력|5</v>
          </cell>
        </row>
        <row r="2432">
          <cell r="H2432">
            <v>0.8</v>
          </cell>
          <cell r="I2432" t="str">
            <v>10|크리처|치명타 공격력|5</v>
          </cell>
          <cell r="O2432">
            <v>0.8</v>
          </cell>
          <cell r="P2432" t="str">
            <v>10|크리처|치명타 공격력|6</v>
          </cell>
        </row>
        <row r="2433">
          <cell r="H2433">
            <v>0.8</v>
          </cell>
          <cell r="I2433" t="str">
            <v>10|언데드|치명타 공격력|1</v>
          </cell>
          <cell r="O2433">
            <v>0.8</v>
          </cell>
          <cell r="P2433" t="str">
            <v>10|언데드|치명타 공격력|2</v>
          </cell>
        </row>
        <row r="2434">
          <cell r="H2434">
            <v>0.8</v>
          </cell>
          <cell r="I2434" t="str">
            <v>10|언데드|치명타 공격력|2</v>
          </cell>
          <cell r="O2434">
            <v>0.8</v>
          </cell>
          <cell r="P2434" t="str">
            <v>10|언데드|치명타 공격력|3</v>
          </cell>
        </row>
        <row r="2435">
          <cell r="H2435">
            <v>0.8</v>
          </cell>
          <cell r="I2435" t="str">
            <v>10|언데드|치명타 공격력|3</v>
          </cell>
          <cell r="O2435">
            <v>0.8</v>
          </cell>
          <cell r="P2435" t="str">
            <v>10|언데드|치명타 공격력|4</v>
          </cell>
        </row>
        <row r="2436">
          <cell r="H2436">
            <v>0.8</v>
          </cell>
          <cell r="I2436" t="str">
            <v>10|언데드|치명타 공격력|4</v>
          </cell>
          <cell r="O2436">
            <v>0.8</v>
          </cell>
          <cell r="P2436" t="str">
            <v>10|언데드|치명타 공격력|5</v>
          </cell>
        </row>
        <row r="2437">
          <cell r="H2437">
            <v>0.8</v>
          </cell>
          <cell r="I2437" t="str">
            <v>10|언데드|치명타 공격력|5</v>
          </cell>
          <cell r="O2437">
            <v>0.8</v>
          </cell>
          <cell r="P2437" t="str">
            <v>10|언데드|치명타 공격력|6</v>
          </cell>
        </row>
        <row r="2438">
          <cell r="H2438">
            <v>0.8</v>
          </cell>
          <cell r="I2438" t="str">
            <v>10|데몬|치명타 공격력|1</v>
          </cell>
          <cell r="O2438">
            <v>0.8</v>
          </cell>
          <cell r="P2438" t="str">
            <v>10|데몬|치명타 공격력|2</v>
          </cell>
        </row>
        <row r="2439">
          <cell r="H2439">
            <v>0.8</v>
          </cell>
          <cell r="I2439" t="str">
            <v>10|데몬|치명타 공격력|2</v>
          </cell>
          <cell r="O2439">
            <v>0.8</v>
          </cell>
          <cell r="P2439" t="str">
            <v>10|데몬|치명타 공격력|3</v>
          </cell>
        </row>
        <row r="2440">
          <cell r="H2440">
            <v>0.8</v>
          </cell>
          <cell r="I2440" t="str">
            <v>10|데몬|치명타 공격력|3</v>
          </cell>
          <cell r="O2440">
            <v>0.8</v>
          </cell>
          <cell r="P2440" t="str">
            <v>10|데몬|치명타 공격력|4</v>
          </cell>
        </row>
        <row r="2441">
          <cell r="H2441">
            <v>0.8</v>
          </cell>
          <cell r="I2441" t="str">
            <v>10|데몬|치명타 공격력|4</v>
          </cell>
          <cell r="O2441">
            <v>0.8</v>
          </cell>
          <cell r="P2441" t="str">
            <v>10|데몬|치명타 공격력|5</v>
          </cell>
        </row>
        <row r="2442">
          <cell r="H2442">
            <v>0.8</v>
          </cell>
          <cell r="I2442" t="str">
            <v>10|데몬|치명타 공격력|5</v>
          </cell>
          <cell r="O2442">
            <v>0.8</v>
          </cell>
          <cell r="P2442" t="str">
            <v>10|데몬|치명타 공격력|6</v>
          </cell>
        </row>
        <row r="2443">
          <cell r="H2443">
            <v>0.8</v>
          </cell>
          <cell r="I2443" t="str">
            <v>10|보스|치명타 공격력|1</v>
          </cell>
          <cell r="O2443">
            <v>0.8</v>
          </cell>
          <cell r="P2443" t="str">
            <v>10|보스|치명타 공격력|2</v>
          </cell>
        </row>
        <row r="2444">
          <cell r="H2444">
            <v>0.8</v>
          </cell>
          <cell r="I2444" t="str">
            <v>10|보스|치명타 공격력|2</v>
          </cell>
          <cell r="O2444">
            <v>0.8</v>
          </cell>
          <cell r="P2444" t="str">
            <v>10|보스|치명타 공격력|3</v>
          </cell>
        </row>
        <row r="2445">
          <cell r="H2445">
            <v>0.8</v>
          </cell>
          <cell r="I2445" t="str">
            <v>10|보스|치명타 공격력|3</v>
          </cell>
          <cell r="O2445">
            <v>0.8</v>
          </cell>
          <cell r="P2445" t="str">
            <v>10|보스|치명타 공격력|4</v>
          </cell>
        </row>
        <row r="2446">
          <cell r="H2446">
            <v>0.8</v>
          </cell>
          <cell r="I2446" t="str">
            <v>10|보스|치명타 공격력|4</v>
          </cell>
          <cell r="O2446">
            <v>0.8</v>
          </cell>
          <cell r="P2446" t="str">
            <v>10|보스|치명타 공격력|5</v>
          </cell>
        </row>
        <row r="2447">
          <cell r="H2447">
            <v>0.8</v>
          </cell>
          <cell r="I2447" t="str">
            <v>10|보스|치명타 공격력|5</v>
          </cell>
          <cell r="O2447">
            <v>0.8</v>
          </cell>
          <cell r="P2447" t="str">
            <v>10|보스|치명타 공격력|6</v>
          </cell>
        </row>
        <row r="2448">
          <cell r="H2448">
            <v>7.8333000000000004</v>
          </cell>
          <cell r="I2448" t="str">
            <v>10|없음|HP 회복량|1</v>
          </cell>
          <cell r="O2448">
            <v>7.5</v>
          </cell>
          <cell r="P2448" t="str">
            <v>10|없음|HP 회복량|2</v>
          </cell>
        </row>
        <row r="2449">
          <cell r="H2449">
            <v>7.8333000000000004</v>
          </cell>
          <cell r="I2449" t="str">
            <v>10|없음|HP 회복량|2</v>
          </cell>
          <cell r="O2449">
            <v>7.5</v>
          </cell>
          <cell r="P2449" t="str">
            <v>10|없음|HP 회복량|3</v>
          </cell>
        </row>
        <row r="2450">
          <cell r="H2450">
            <v>7.8333000000000004</v>
          </cell>
          <cell r="I2450" t="str">
            <v>10|없음|HP 회복량|3</v>
          </cell>
          <cell r="O2450">
            <v>7.5</v>
          </cell>
          <cell r="P2450" t="str">
            <v>10|없음|HP 회복량|4</v>
          </cell>
        </row>
        <row r="2451">
          <cell r="H2451">
            <v>7.8333000000000004</v>
          </cell>
          <cell r="I2451" t="str">
            <v>10|없음|MP 회복량|1</v>
          </cell>
          <cell r="O2451">
            <v>7.5</v>
          </cell>
          <cell r="P2451" t="str">
            <v>10|없음|MP 회복량|2</v>
          </cell>
        </row>
        <row r="2452">
          <cell r="H2452">
            <v>7.8333000000000004</v>
          </cell>
          <cell r="I2452" t="str">
            <v>10|없음|MP 회복량|2</v>
          </cell>
          <cell r="O2452">
            <v>7.5</v>
          </cell>
          <cell r="P2452" t="str">
            <v>10|없음|MP 회복량|3</v>
          </cell>
        </row>
        <row r="2453">
          <cell r="H2453">
            <v>7.8333000000000004</v>
          </cell>
          <cell r="I2453" t="str">
            <v>10|없음|MP 회복량|3</v>
          </cell>
          <cell r="O2453">
            <v>7.5</v>
          </cell>
          <cell r="P2453" t="str">
            <v>10|없음|MP 회복량|4</v>
          </cell>
        </row>
        <row r="2454">
          <cell r="H2454">
            <v>1.2307999999999999</v>
          </cell>
          <cell r="I2454" t="str">
            <v>20|없음|최대 HP|10</v>
          </cell>
          <cell r="O2454">
            <v>0.92310000000000003</v>
          </cell>
          <cell r="P2454" t="str">
            <v>20|없음|최대 HP|20</v>
          </cell>
        </row>
        <row r="2455">
          <cell r="H2455">
            <v>1.2307999999999999</v>
          </cell>
          <cell r="I2455" t="str">
            <v>20|없음|최대 HP|15</v>
          </cell>
          <cell r="O2455">
            <v>0.92310000000000003</v>
          </cell>
          <cell r="P2455" t="str">
            <v>20|없음|최대 HP|25</v>
          </cell>
        </row>
        <row r="2456">
          <cell r="H2456">
            <v>1.2307999999999999</v>
          </cell>
          <cell r="I2456" t="str">
            <v>20|없음|최대 HP|20</v>
          </cell>
          <cell r="O2456">
            <v>0.92310000000000003</v>
          </cell>
          <cell r="P2456" t="str">
            <v>20|없음|최대 HP|30</v>
          </cell>
        </row>
        <row r="2457">
          <cell r="H2457">
            <v>1.2307999999999999</v>
          </cell>
          <cell r="I2457" t="str">
            <v>20|없음|최대 HP|25</v>
          </cell>
          <cell r="O2457">
            <v>0.92310000000000003</v>
          </cell>
          <cell r="P2457" t="str">
            <v>20|없음|최대 HP|35</v>
          </cell>
        </row>
        <row r="2458">
          <cell r="H2458">
            <v>1.2307999999999999</v>
          </cell>
          <cell r="I2458" t="str">
            <v>20|없음|최대 HP|30</v>
          </cell>
          <cell r="O2458">
            <v>0.92310000000000003</v>
          </cell>
          <cell r="P2458" t="str">
            <v>20|없음|최대 HP|40</v>
          </cell>
        </row>
        <row r="2459">
          <cell r="H2459">
            <v>1.2307999999999999</v>
          </cell>
          <cell r="I2459" t="str">
            <v>20|없음|최대 HP|35</v>
          </cell>
          <cell r="O2459">
            <v>0.92310000000000003</v>
          </cell>
          <cell r="P2459" t="str">
            <v>20|없음|최대 HP|45</v>
          </cell>
        </row>
        <row r="2460">
          <cell r="H2460">
            <v>1.2307999999999999</v>
          </cell>
          <cell r="I2460" t="str">
            <v>20|없음|최대 HP|40</v>
          </cell>
          <cell r="O2460">
            <v>0.92310000000000003</v>
          </cell>
          <cell r="P2460" t="str">
            <v>20|없음|최대 HP|50</v>
          </cell>
        </row>
        <row r="2461">
          <cell r="H2461">
            <v>1.2307999999999999</v>
          </cell>
          <cell r="I2461" t="str">
            <v>20|없음|최대 HP|45</v>
          </cell>
          <cell r="O2461">
            <v>0.92310000000000003</v>
          </cell>
          <cell r="P2461" t="str">
            <v>20|없음|최대 HP|55</v>
          </cell>
        </row>
        <row r="2462">
          <cell r="H2462">
            <v>1.2307999999999999</v>
          </cell>
          <cell r="I2462" t="str">
            <v>20|없음|최대 HP|50</v>
          </cell>
          <cell r="O2462">
            <v>0.92310000000000003</v>
          </cell>
          <cell r="P2462" t="str">
            <v>20|없음|최대 HP|60</v>
          </cell>
        </row>
        <row r="2463">
          <cell r="H2463">
            <v>1.2307999999999999</v>
          </cell>
          <cell r="I2463" t="str">
            <v>20|없음|최대 HP|55</v>
          </cell>
          <cell r="O2463">
            <v>0.92310000000000003</v>
          </cell>
          <cell r="P2463" t="str">
            <v>20|없음|최대 HP|65</v>
          </cell>
        </row>
        <row r="2464">
          <cell r="H2464">
            <v>1.2307999999999999</v>
          </cell>
          <cell r="I2464" t="str">
            <v>20|없음|최대 HP|60</v>
          </cell>
          <cell r="O2464">
            <v>0.92310000000000003</v>
          </cell>
          <cell r="P2464" t="str">
            <v>20|없음|최대 HP|70</v>
          </cell>
        </row>
        <row r="2465">
          <cell r="H2465">
            <v>1.2307999999999999</v>
          </cell>
          <cell r="I2465" t="str">
            <v>20|없음|최대 HP|65</v>
          </cell>
          <cell r="O2465">
            <v>0.92310000000000003</v>
          </cell>
          <cell r="P2465" t="str">
            <v>20|없음|최대 HP|75</v>
          </cell>
        </row>
        <row r="2466">
          <cell r="H2466">
            <v>1.2307999999999999</v>
          </cell>
          <cell r="I2466" t="str">
            <v>20|없음|최대 HP|70</v>
          </cell>
          <cell r="O2466">
            <v>0.92310000000000003</v>
          </cell>
          <cell r="P2466" t="str">
            <v>20|없음|최대 HP|80</v>
          </cell>
        </row>
        <row r="2467">
          <cell r="H2467">
            <v>2.6667000000000001</v>
          </cell>
          <cell r="I2467" t="str">
            <v>20|없음|최대 MP|5</v>
          </cell>
          <cell r="O2467">
            <v>1.7142999999999999</v>
          </cell>
          <cell r="P2467" t="str">
            <v>20|없음|최대 MP|10</v>
          </cell>
        </row>
        <row r="2468">
          <cell r="H2468">
            <v>2.6667000000000001</v>
          </cell>
          <cell r="I2468" t="str">
            <v>20|없음|최대 MP|10</v>
          </cell>
          <cell r="O2468">
            <v>1.7142999999999999</v>
          </cell>
          <cell r="P2468" t="str">
            <v>20|없음|최대 MP|15</v>
          </cell>
        </row>
        <row r="2469">
          <cell r="H2469">
            <v>2.6667000000000001</v>
          </cell>
          <cell r="I2469" t="str">
            <v>20|없음|최대 MP|15</v>
          </cell>
          <cell r="O2469">
            <v>1.7142999999999999</v>
          </cell>
          <cell r="P2469" t="str">
            <v>20|없음|최대 MP|20</v>
          </cell>
        </row>
        <row r="2470">
          <cell r="H2470">
            <v>2.6667000000000001</v>
          </cell>
          <cell r="I2470" t="str">
            <v>20|없음|최대 MP|20</v>
          </cell>
          <cell r="O2470">
            <v>1.7142999999999999</v>
          </cell>
          <cell r="P2470" t="str">
            <v>20|없음|최대 MP|25</v>
          </cell>
        </row>
        <row r="2471">
          <cell r="H2471">
            <v>2.6667000000000001</v>
          </cell>
          <cell r="I2471" t="str">
            <v>20|없음|최대 MP|25</v>
          </cell>
          <cell r="O2471">
            <v>1.7142999999999999</v>
          </cell>
          <cell r="P2471" t="str">
            <v>20|없음|최대 MP|30</v>
          </cell>
        </row>
        <row r="2472">
          <cell r="H2472">
            <v>2.6667000000000001</v>
          </cell>
          <cell r="I2472" t="str">
            <v>20|없음|최대 MP|30</v>
          </cell>
          <cell r="O2472">
            <v>1.7142999999999999</v>
          </cell>
          <cell r="P2472" t="str">
            <v>20|없음|최대 MP|35</v>
          </cell>
        </row>
        <row r="2473">
          <cell r="H2473" t="str">
            <v>-</v>
          </cell>
          <cell r="I2473" t="str">
            <v>20|없음|최대 MP|-</v>
          </cell>
          <cell r="O2473">
            <v>1.7142999999999999</v>
          </cell>
          <cell r="P2473" t="str">
            <v>20|없음|최대 MP|40</v>
          </cell>
        </row>
        <row r="2474">
          <cell r="H2474">
            <v>1.2307999999999999</v>
          </cell>
          <cell r="I2474" t="str">
            <v>20|없음|변신 시 추가 HP|10</v>
          </cell>
          <cell r="O2474">
            <v>0.92310000000000003</v>
          </cell>
          <cell r="P2474" t="str">
            <v>20|없음|변신 시 추가 HP|20</v>
          </cell>
        </row>
        <row r="2475">
          <cell r="H2475">
            <v>1.2307999999999999</v>
          </cell>
          <cell r="I2475" t="str">
            <v>20|없음|변신 시 추가 HP|15</v>
          </cell>
          <cell r="O2475">
            <v>0.92310000000000003</v>
          </cell>
          <cell r="P2475" t="str">
            <v>20|없음|변신 시 추가 HP|25</v>
          </cell>
        </row>
        <row r="2476">
          <cell r="H2476">
            <v>1.2307999999999999</v>
          </cell>
          <cell r="I2476" t="str">
            <v>20|없음|변신 시 추가 HP|20</v>
          </cell>
          <cell r="O2476">
            <v>0.92310000000000003</v>
          </cell>
          <cell r="P2476" t="str">
            <v>20|없음|변신 시 추가 HP|30</v>
          </cell>
        </row>
        <row r="2477">
          <cell r="H2477">
            <v>1.2307999999999999</v>
          </cell>
          <cell r="I2477" t="str">
            <v>20|없음|변신 시 추가 HP|25</v>
          </cell>
          <cell r="O2477">
            <v>0.92310000000000003</v>
          </cell>
          <cell r="P2477" t="str">
            <v>20|없음|변신 시 추가 HP|35</v>
          </cell>
        </row>
        <row r="2478">
          <cell r="H2478">
            <v>1.2307999999999999</v>
          </cell>
          <cell r="I2478" t="str">
            <v>20|없음|변신 시 추가 HP|30</v>
          </cell>
          <cell r="O2478">
            <v>0.92310000000000003</v>
          </cell>
          <cell r="P2478" t="str">
            <v>20|없음|변신 시 추가 HP|40</v>
          </cell>
        </row>
        <row r="2479">
          <cell r="H2479">
            <v>1.2307999999999999</v>
          </cell>
          <cell r="I2479" t="str">
            <v>20|없음|변신 시 추가 HP|35</v>
          </cell>
          <cell r="O2479">
            <v>0.92310000000000003</v>
          </cell>
          <cell r="P2479" t="str">
            <v>20|없음|변신 시 추가 HP|45</v>
          </cell>
        </row>
        <row r="2480">
          <cell r="H2480">
            <v>1.2307999999999999</v>
          </cell>
          <cell r="I2480" t="str">
            <v>20|없음|변신 시 추가 HP|40</v>
          </cell>
          <cell r="O2480">
            <v>0.92310000000000003</v>
          </cell>
          <cell r="P2480" t="str">
            <v>20|없음|변신 시 추가 HP|50</v>
          </cell>
        </row>
        <row r="2481">
          <cell r="H2481">
            <v>1.2307999999999999</v>
          </cell>
          <cell r="I2481" t="str">
            <v>20|없음|변신 시 추가 HP|45</v>
          </cell>
          <cell r="O2481">
            <v>0.92310000000000003</v>
          </cell>
          <cell r="P2481" t="str">
            <v>20|없음|변신 시 추가 HP|55</v>
          </cell>
        </row>
        <row r="2482">
          <cell r="H2482">
            <v>1.2307999999999999</v>
          </cell>
          <cell r="I2482" t="str">
            <v>20|없음|변신 시 추가 HP|50</v>
          </cell>
          <cell r="O2482">
            <v>0.92310000000000003</v>
          </cell>
          <cell r="P2482" t="str">
            <v>20|없음|변신 시 추가 HP|60</v>
          </cell>
        </row>
        <row r="2483">
          <cell r="H2483">
            <v>1.2307999999999999</v>
          </cell>
          <cell r="I2483" t="str">
            <v>20|없음|변신 시 추가 HP|55</v>
          </cell>
          <cell r="O2483">
            <v>0.92310000000000003</v>
          </cell>
          <cell r="P2483" t="str">
            <v>20|없음|변신 시 추가 HP|65</v>
          </cell>
        </row>
        <row r="2484">
          <cell r="H2484">
            <v>1.2307999999999999</v>
          </cell>
          <cell r="I2484" t="str">
            <v>20|없음|변신 시 추가 HP|60</v>
          </cell>
          <cell r="O2484">
            <v>0.92310000000000003</v>
          </cell>
          <cell r="P2484" t="str">
            <v>20|없음|변신 시 추가 HP|70</v>
          </cell>
        </row>
        <row r="2485">
          <cell r="H2485">
            <v>1.2307999999999999</v>
          </cell>
          <cell r="I2485" t="str">
            <v>20|없음|변신 시 추가 HP|65</v>
          </cell>
          <cell r="O2485">
            <v>0.92310000000000003</v>
          </cell>
          <cell r="P2485" t="str">
            <v>20|없음|변신 시 추가 HP|75</v>
          </cell>
        </row>
        <row r="2486">
          <cell r="H2486">
            <v>1.2307999999999999</v>
          </cell>
          <cell r="I2486" t="str">
            <v>20|없음|변신 시 추가 HP|70</v>
          </cell>
          <cell r="O2486">
            <v>0.92310000000000003</v>
          </cell>
          <cell r="P2486" t="str">
            <v>20|없음|변신 시 추가 HP|80</v>
          </cell>
        </row>
        <row r="2487">
          <cell r="H2487">
            <v>2.6667000000000001</v>
          </cell>
          <cell r="I2487" t="str">
            <v>20|없음|변신 시 추가 MP|5</v>
          </cell>
          <cell r="O2487">
            <v>1.7142999999999999</v>
          </cell>
          <cell r="P2487" t="str">
            <v>20|없음|변신 시 추가 MP|10</v>
          </cell>
        </row>
        <row r="2488">
          <cell r="H2488">
            <v>2.6667000000000001</v>
          </cell>
          <cell r="I2488" t="str">
            <v>20|없음|변신 시 추가 MP|10</v>
          </cell>
          <cell r="O2488">
            <v>1.7142999999999999</v>
          </cell>
          <cell r="P2488" t="str">
            <v>20|없음|변신 시 추가 MP|15</v>
          </cell>
        </row>
        <row r="2489">
          <cell r="H2489">
            <v>2.6667000000000001</v>
          </cell>
          <cell r="I2489" t="str">
            <v>20|없음|변신 시 추가 MP|15</v>
          </cell>
          <cell r="O2489">
            <v>1.7142999999999999</v>
          </cell>
          <cell r="P2489" t="str">
            <v>20|없음|변신 시 추가 MP|20</v>
          </cell>
        </row>
        <row r="2490">
          <cell r="H2490">
            <v>2.6667000000000001</v>
          </cell>
          <cell r="I2490" t="str">
            <v>20|없음|변신 시 추가 MP|20</v>
          </cell>
          <cell r="O2490">
            <v>1.7142999999999999</v>
          </cell>
          <cell r="P2490" t="str">
            <v>20|없음|변신 시 추가 MP|25</v>
          </cell>
        </row>
        <row r="2491">
          <cell r="H2491">
            <v>2.6667000000000001</v>
          </cell>
          <cell r="I2491" t="str">
            <v>20|없음|변신 시 추가 MP|25</v>
          </cell>
          <cell r="O2491">
            <v>1.7142999999999999</v>
          </cell>
          <cell r="P2491" t="str">
            <v>20|없음|변신 시 추가 MP|30</v>
          </cell>
        </row>
        <row r="2492">
          <cell r="H2492">
            <v>2.6667000000000001</v>
          </cell>
          <cell r="I2492" t="str">
            <v>20|없음|변신 시 추가 MP|30</v>
          </cell>
          <cell r="O2492">
            <v>1.7142999999999999</v>
          </cell>
          <cell r="P2492" t="str">
            <v>20|없음|변신 시 추가 MP|35</v>
          </cell>
        </row>
        <row r="2493">
          <cell r="H2493" t="str">
            <v>-</v>
          </cell>
          <cell r="I2493" t="str">
            <v>20|없음|변신 시 추가 MP|-</v>
          </cell>
          <cell r="O2493">
            <v>1.7142999999999999</v>
          </cell>
          <cell r="P2493" t="str">
            <v>20|없음|변신 시 추가 MP|40</v>
          </cell>
        </row>
        <row r="2494">
          <cell r="H2494">
            <v>1.0667</v>
          </cell>
          <cell r="I2494" t="str">
            <v>20|없음|최대 소지 무게|10</v>
          </cell>
          <cell r="O2494">
            <v>0.70589999999999997</v>
          </cell>
          <cell r="P2494" t="str">
            <v>20|없음|최대 소지 무게|20</v>
          </cell>
        </row>
        <row r="2495">
          <cell r="H2495">
            <v>1.0667</v>
          </cell>
          <cell r="I2495" t="str">
            <v>20|없음|최대 소지 무게|15</v>
          </cell>
          <cell r="O2495">
            <v>0.70589999999999997</v>
          </cell>
          <cell r="P2495" t="str">
            <v>20|없음|최대 소지 무게|25</v>
          </cell>
        </row>
        <row r="2496">
          <cell r="H2496">
            <v>1.0667</v>
          </cell>
          <cell r="I2496" t="str">
            <v>20|없음|최대 소지 무게|20</v>
          </cell>
          <cell r="O2496">
            <v>0.70589999999999997</v>
          </cell>
          <cell r="P2496" t="str">
            <v>20|없음|최대 소지 무게|30</v>
          </cell>
        </row>
        <row r="2497">
          <cell r="H2497">
            <v>1.0667</v>
          </cell>
          <cell r="I2497" t="str">
            <v>20|없음|최대 소지 무게|25</v>
          </cell>
          <cell r="O2497">
            <v>0.70589999999999997</v>
          </cell>
          <cell r="P2497" t="str">
            <v>20|없음|최대 소지 무게|35</v>
          </cell>
        </row>
        <row r="2498">
          <cell r="H2498">
            <v>1.0667</v>
          </cell>
          <cell r="I2498" t="str">
            <v>20|없음|최대 소지 무게|30</v>
          </cell>
          <cell r="O2498">
            <v>0.70589999999999997</v>
          </cell>
          <cell r="P2498" t="str">
            <v>20|없음|최대 소지 무게|40</v>
          </cell>
        </row>
        <row r="2499">
          <cell r="H2499">
            <v>1.0667</v>
          </cell>
          <cell r="I2499" t="str">
            <v>20|없음|최대 소지 무게|35</v>
          </cell>
          <cell r="O2499">
            <v>0.70589999999999997</v>
          </cell>
          <cell r="P2499" t="str">
            <v>20|없음|최대 소지 무게|45</v>
          </cell>
        </row>
        <row r="2500">
          <cell r="H2500">
            <v>1.0667</v>
          </cell>
          <cell r="I2500" t="str">
            <v>20|없음|최대 소지 무게|40</v>
          </cell>
          <cell r="O2500">
            <v>0.70589999999999997</v>
          </cell>
          <cell r="P2500" t="str">
            <v>20|없음|최대 소지 무게|50</v>
          </cell>
        </row>
        <row r="2501">
          <cell r="H2501">
            <v>1.0667</v>
          </cell>
          <cell r="I2501" t="str">
            <v>20|없음|최대 소지 무게|45</v>
          </cell>
          <cell r="O2501">
            <v>0.70589999999999997</v>
          </cell>
          <cell r="P2501" t="str">
            <v>20|없음|최대 소지 무게|55</v>
          </cell>
        </row>
        <row r="2502">
          <cell r="H2502">
            <v>1.0667</v>
          </cell>
          <cell r="I2502" t="str">
            <v>20|없음|최대 소지 무게|50</v>
          </cell>
          <cell r="O2502">
            <v>0.70589999999999997</v>
          </cell>
          <cell r="P2502" t="str">
            <v>20|없음|최대 소지 무게|60</v>
          </cell>
        </row>
        <row r="2503">
          <cell r="H2503">
            <v>1.0667</v>
          </cell>
          <cell r="I2503" t="str">
            <v>20|없음|최대 소지 무게|55</v>
          </cell>
          <cell r="O2503">
            <v>0.70589999999999997</v>
          </cell>
          <cell r="P2503" t="str">
            <v>20|없음|최대 소지 무게|65</v>
          </cell>
        </row>
        <row r="2504">
          <cell r="H2504">
            <v>1.0667</v>
          </cell>
          <cell r="I2504" t="str">
            <v>20|없음|최대 소지 무게|60</v>
          </cell>
          <cell r="O2504">
            <v>0.70589999999999997</v>
          </cell>
          <cell r="P2504" t="str">
            <v>20|없음|최대 소지 무게|70</v>
          </cell>
        </row>
        <row r="2505">
          <cell r="H2505">
            <v>1.0667</v>
          </cell>
          <cell r="I2505" t="str">
            <v>20|없음|최대 소지 무게|65</v>
          </cell>
          <cell r="O2505">
            <v>0.70589999999999997</v>
          </cell>
          <cell r="P2505" t="str">
            <v>20|없음|최대 소지 무게|75</v>
          </cell>
        </row>
        <row r="2506">
          <cell r="H2506">
            <v>1.0667</v>
          </cell>
          <cell r="I2506" t="str">
            <v>20|없음|최대 소지 무게|70</v>
          </cell>
          <cell r="O2506">
            <v>0.70589999999999997</v>
          </cell>
          <cell r="P2506" t="str">
            <v>20|없음|최대 소지 무게|80</v>
          </cell>
        </row>
        <row r="2507">
          <cell r="H2507">
            <v>1.0667</v>
          </cell>
          <cell r="I2507" t="str">
            <v>20|없음|최대 소지 무게|75</v>
          </cell>
          <cell r="O2507">
            <v>0.70589999999999997</v>
          </cell>
          <cell r="P2507" t="str">
            <v>20|없음|최대 소지 무게|85</v>
          </cell>
        </row>
        <row r="2508">
          <cell r="H2508">
            <v>1.0667</v>
          </cell>
          <cell r="I2508" t="str">
            <v>20|없음|최대 소지 무게|80</v>
          </cell>
          <cell r="O2508">
            <v>0.70589999999999997</v>
          </cell>
          <cell r="P2508" t="str">
            <v>20|없음|최대 소지 무게|90</v>
          </cell>
        </row>
        <row r="2509">
          <cell r="H2509" t="str">
            <v>-</v>
          </cell>
          <cell r="I2509" t="str">
            <v>20|없음|최대 소지 무게|-</v>
          </cell>
          <cell r="O2509">
            <v>0.70589999999999997</v>
          </cell>
          <cell r="P2509" t="str">
            <v>20|없음|최대 소지 무게|95</v>
          </cell>
        </row>
        <row r="2510">
          <cell r="H2510" t="str">
            <v>-</v>
          </cell>
          <cell r="I2510" t="str">
            <v>20|없음|최대 소지 무게|-</v>
          </cell>
          <cell r="O2510">
            <v>0.70589999999999997</v>
          </cell>
          <cell r="P2510" t="str">
            <v>20|없음|최대 소지 무게|100</v>
          </cell>
        </row>
        <row r="2511">
          <cell r="H2511">
            <v>0.75</v>
          </cell>
          <cell r="I2511" t="str">
            <v>20|없음|마나 소모 감소|1</v>
          </cell>
          <cell r="O2511">
            <v>1.3332999999999999</v>
          </cell>
          <cell r="P2511" t="str">
            <v>20|없음|마나 소모 감소|2</v>
          </cell>
        </row>
        <row r="2512">
          <cell r="H2512">
            <v>0.75</v>
          </cell>
          <cell r="I2512" t="str">
            <v>20|없음|마나 소모 감소|2</v>
          </cell>
          <cell r="O2512">
            <v>1.3332999999999999</v>
          </cell>
          <cell r="P2512" t="str">
            <v>20|없음|마나 소모 감소|3</v>
          </cell>
        </row>
        <row r="2513">
          <cell r="H2513">
            <v>0.75</v>
          </cell>
          <cell r="I2513" t="str">
            <v>20|없음|마나 소모 감소|3</v>
          </cell>
          <cell r="O2513">
            <v>1.3332999999999999</v>
          </cell>
          <cell r="P2513" t="str">
            <v>20|없음|마나 소모 감소|4</v>
          </cell>
        </row>
        <row r="2514">
          <cell r="H2514">
            <v>0.75</v>
          </cell>
          <cell r="I2514" t="str">
            <v>20|없음|마나 소모 감소|4</v>
          </cell>
          <cell r="O2514">
            <v>1.3332999999999999</v>
          </cell>
          <cell r="P2514" t="str">
            <v>20|없음|마나 소모 감소|5</v>
          </cell>
        </row>
        <row r="2515">
          <cell r="H2515">
            <v>0.75</v>
          </cell>
          <cell r="I2515" t="str">
            <v>20|없음|마나 소모 감소|5</v>
          </cell>
          <cell r="O2515">
            <v>1.3332999999999999</v>
          </cell>
          <cell r="P2515" t="str">
            <v>20|없음|마나 소모 감소|6</v>
          </cell>
        </row>
        <row r="2516">
          <cell r="H2516">
            <v>0.75</v>
          </cell>
          <cell r="I2516" t="str">
            <v>20|없음|마나 소모 감소|6</v>
          </cell>
          <cell r="O2516">
            <v>1.3332999999999999</v>
          </cell>
          <cell r="P2516" t="str">
            <v>20|없음|마나 소모 감소|7</v>
          </cell>
        </row>
        <row r="2517">
          <cell r="H2517">
            <v>0.75</v>
          </cell>
          <cell r="I2517" t="str">
            <v>20|없음|마나 소모 감소|7</v>
          </cell>
          <cell r="O2517">
            <v>1.3332999999999999</v>
          </cell>
          <cell r="P2517" t="str">
            <v>20|없음|마나 소모 감소|8</v>
          </cell>
        </row>
        <row r="2518">
          <cell r="H2518">
            <v>0.75</v>
          </cell>
          <cell r="I2518" t="str">
            <v>20|없음|마나 소모 감소|8</v>
          </cell>
          <cell r="O2518">
            <v>1.3332999999999999</v>
          </cell>
          <cell r="P2518" t="str">
            <v>20|없음|마나 소모 감소|9</v>
          </cell>
        </row>
        <row r="2519">
          <cell r="H2519" t="str">
            <v>-</v>
          </cell>
          <cell r="I2519" t="str">
            <v>20|없음|마나 소모 감소|-</v>
          </cell>
          <cell r="O2519">
            <v>1.3332999999999999</v>
          </cell>
          <cell r="P2519" t="str">
            <v>20|없음|마나 소모 감소|10</v>
          </cell>
        </row>
        <row r="2520">
          <cell r="H2520">
            <v>0.85709999999999997</v>
          </cell>
          <cell r="I2520" t="str">
            <v>20|없음|마나 소모 감소율|1</v>
          </cell>
          <cell r="O2520">
            <v>1.7142999999999999</v>
          </cell>
          <cell r="P2520" t="str">
            <v>20|없음|마나 소모 감소율|2</v>
          </cell>
        </row>
        <row r="2521">
          <cell r="H2521">
            <v>0.85709999999999997</v>
          </cell>
          <cell r="I2521" t="str">
            <v>20|없음|마나 소모 감소율|1.5</v>
          </cell>
          <cell r="O2521">
            <v>1.7142999999999999</v>
          </cell>
          <cell r="P2521" t="str">
            <v>20|없음|마나 소모 감소율|2.5</v>
          </cell>
        </row>
        <row r="2522">
          <cell r="H2522">
            <v>0.85709999999999997</v>
          </cell>
          <cell r="I2522" t="str">
            <v>20|없음|마나 소모 감소율|2</v>
          </cell>
          <cell r="O2522">
            <v>1.7142999999999999</v>
          </cell>
          <cell r="P2522" t="str">
            <v>20|없음|마나 소모 감소율|3</v>
          </cell>
        </row>
        <row r="2523">
          <cell r="H2523">
            <v>0.85709999999999997</v>
          </cell>
          <cell r="I2523" t="str">
            <v>20|없음|마나 소모 감소율|2.5</v>
          </cell>
          <cell r="O2523">
            <v>1.7142999999999999</v>
          </cell>
          <cell r="P2523" t="str">
            <v>20|없음|마나 소모 감소율|3.5</v>
          </cell>
        </row>
        <row r="2524">
          <cell r="H2524">
            <v>0.85709999999999997</v>
          </cell>
          <cell r="I2524" t="str">
            <v>20|없음|마나 소모 감소율|3</v>
          </cell>
          <cell r="O2524">
            <v>1.7142999999999999</v>
          </cell>
          <cell r="P2524" t="str">
            <v>20|없음|마나 소모 감소율|4</v>
          </cell>
        </row>
        <row r="2525">
          <cell r="H2525">
            <v>0.85709999999999997</v>
          </cell>
          <cell r="I2525" t="str">
            <v>20|없음|마나 소모 감소율|3.5</v>
          </cell>
          <cell r="O2525">
            <v>1.7142999999999999</v>
          </cell>
          <cell r="P2525" t="str">
            <v>20|없음|마나 소모 감소율|4.5</v>
          </cell>
        </row>
        <row r="2526">
          <cell r="H2526">
            <v>0.85709999999999997</v>
          </cell>
          <cell r="I2526" t="str">
            <v>20|없음|마나 소모 감소율|4</v>
          </cell>
          <cell r="O2526">
            <v>1.7142999999999999</v>
          </cell>
          <cell r="P2526" t="str">
            <v>20|없음|마나 소모 감소율|5</v>
          </cell>
        </row>
        <row r="2527">
          <cell r="H2527">
            <v>0.125</v>
          </cell>
          <cell r="I2527" t="str">
            <v>20|없음|치명타 확률|0.5</v>
          </cell>
          <cell r="O2527">
            <v>0.22220000000000001</v>
          </cell>
          <cell r="P2527" t="str">
            <v>20|없음|치명타 확률|1</v>
          </cell>
        </row>
        <row r="2528">
          <cell r="H2528">
            <v>0.125</v>
          </cell>
          <cell r="I2528" t="str">
            <v>20|없음|치명타 확률|1</v>
          </cell>
          <cell r="O2528">
            <v>0.22220000000000001</v>
          </cell>
          <cell r="P2528" t="str">
            <v>20|없음|치명타 확률|1.5</v>
          </cell>
        </row>
        <row r="2529">
          <cell r="H2529">
            <v>0.125</v>
          </cell>
          <cell r="I2529" t="str">
            <v>20|없음|치명타 확률|1.5</v>
          </cell>
          <cell r="O2529">
            <v>0.22220000000000001</v>
          </cell>
          <cell r="P2529" t="str">
            <v>20|없음|치명타 확률|2</v>
          </cell>
        </row>
        <row r="2530">
          <cell r="H2530">
            <v>0.125</v>
          </cell>
          <cell r="I2530" t="str">
            <v>20|없음|치명타 확률|2</v>
          </cell>
          <cell r="O2530">
            <v>0.22220000000000001</v>
          </cell>
          <cell r="P2530" t="str">
            <v>20|없음|치명타 확률|2.5</v>
          </cell>
        </row>
        <row r="2531">
          <cell r="H2531">
            <v>0.125</v>
          </cell>
          <cell r="I2531" t="str">
            <v>20|없음|치명타 확률|2.5</v>
          </cell>
          <cell r="O2531">
            <v>0.22220000000000001</v>
          </cell>
          <cell r="P2531" t="str">
            <v>20|없음|치명타 확률|3</v>
          </cell>
        </row>
        <row r="2532">
          <cell r="H2532">
            <v>0.125</v>
          </cell>
          <cell r="I2532" t="str">
            <v>20|없음|치명타 확률|3</v>
          </cell>
          <cell r="O2532">
            <v>0.22220000000000001</v>
          </cell>
          <cell r="P2532" t="str">
            <v>20|없음|치명타 확률|3.5</v>
          </cell>
        </row>
        <row r="2533">
          <cell r="H2533">
            <v>0.125</v>
          </cell>
          <cell r="I2533" t="str">
            <v>20|없음|치명타 확률|3.5</v>
          </cell>
          <cell r="O2533">
            <v>0.22220000000000001</v>
          </cell>
          <cell r="P2533" t="str">
            <v>20|없음|치명타 확률|4</v>
          </cell>
        </row>
        <row r="2534">
          <cell r="H2534">
            <v>0.125</v>
          </cell>
          <cell r="I2534" t="str">
            <v>20|없음|치명타 확률|4</v>
          </cell>
          <cell r="O2534">
            <v>0.22220000000000001</v>
          </cell>
          <cell r="P2534" t="str">
            <v>20|없음|치명타 확률|4.5</v>
          </cell>
        </row>
        <row r="2535">
          <cell r="H2535" t="str">
            <v>-</v>
          </cell>
          <cell r="I2535" t="str">
            <v>20|없음|치명타 확률|-</v>
          </cell>
          <cell r="O2535">
            <v>0.22220000000000001</v>
          </cell>
          <cell r="P2535" t="str">
            <v>20|없음|치명타 확률|5</v>
          </cell>
        </row>
        <row r="2536">
          <cell r="H2536">
            <v>0.1875</v>
          </cell>
          <cell r="I2536" t="str">
            <v>20|크리처|치명타 확률|0.5</v>
          </cell>
          <cell r="O2536">
            <v>0.33329999999999999</v>
          </cell>
          <cell r="P2536" t="str">
            <v>20|크리처|치명타 확률|1</v>
          </cell>
        </row>
        <row r="2537">
          <cell r="H2537">
            <v>0.1875</v>
          </cell>
          <cell r="I2537" t="str">
            <v>20|크리처|치명타 확률|1</v>
          </cell>
          <cell r="O2537">
            <v>0.33329999999999999</v>
          </cell>
          <cell r="P2537" t="str">
            <v>20|크리처|치명타 확률|1.5</v>
          </cell>
        </row>
        <row r="2538">
          <cell r="H2538">
            <v>0.1875</v>
          </cell>
          <cell r="I2538" t="str">
            <v>20|크리처|치명타 확률|1.5</v>
          </cell>
          <cell r="O2538">
            <v>0.33329999999999999</v>
          </cell>
          <cell r="P2538" t="str">
            <v>20|크리처|치명타 확률|2</v>
          </cell>
        </row>
        <row r="2539">
          <cell r="H2539">
            <v>0.1875</v>
          </cell>
          <cell r="I2539" t="str">
            <v>20|크리처|치명타 확률|2</v>
          </cell>
          <cell r="O2539">
            <v>0.33329999999999999</v>
          </cell>
          <cell r="P2539" t="str">
            <v>20|크리처|치명타 확률|2.5</v>
          </cell>
        </row>
        <row r="2540">
          <cell r="H2540">
            <v>0.1875</v>
          </cell>
          <cell r="I2540" t="str">
            <v>20|크리처|치명타 확률|2.5</v>
          </cell>
          <cell r="O2540">
            <v>0.33329999999999999</v>
          </cell>
          <cell r="P2540" t="str">
            <v>20|크리처|치명타 확률|3</v>
          </cell>
        </row>
        <row r="2541">
          <cell r="H2541">
            <v>0.1875</v>
          </cell>
          <cell r="I2541" t="str">
            <v>20|크리처|치명타 확률|3</v>
          </cell>
          <cell r="O2541">
            <v>0.33329999999999999</v>
          </cell>
          <cell r="P2541" t="str">
            <v>20|크리처|치명타 확률|3.5</v>
          </cell>
        </row>
        <row r="2542">
          <cell r="H2542">
            <v>0.1875</v>
          </cell>
          <cell r="I2542" t="str">
            <v>20|크리처|치명타 확률|3.5</v>
          </cell>
          <cell r="O2542">
            <v>0.33329999999999999</v>
          </cell>
          <cell r="P2542" t="str">
            <v>20|크리처|치명타 확률|4</v>
          </cell>
        </row>
        <row r="2543">
          <cell r="H2543">
            <v>0.1875</v>
          </cell>
          <cell r="I2543" t="str">
            <v>20|크리처|치명타 확률|4</v>
          </cell>
          <cell r="O2543">
            <v>0.33329999999999999</v>
          </cell>
          <cell r="P2543" t="str">
            <v>20|크리처|치명타 확률|4.5</v>
          </cell>
        </row>
        <row r="2544">
          <cell r="H2544" t="str">
            <v>-</v>
          </cell>
          <cell r="I2544" t="str">
            <v>20|크리처|치명타 확률|-</v>
          </cell>
          <cell r="O2544">
            <v>0.33329999999999999</v>
          </cell>
          <cell r="P2544" t="str">
            <v>20|크리처|치명타 확률|5</v>
          </cell>
        </row>
        <row r="2545">
          <cell r="H2545">
            <v>0.1875</v>
          </cell>
          <cell r="I2545" t="str">
            <v>20|언데드|치명타 확률|0.5</v>
          </cell>
          <cell r="O2545">
            <v>0.33329999999999999</v>
          </cell>
          <cell r="P2545" t="str">
            <v>20|언데드|치명타 확률|1</v>
          </cell>
        </row>
        <row r="2546">
          <cell r="H2546">
            <v>0.1875</v>
          </cell>
          <cell r="I2546" t="str">
            <v>20|언데드|치명타 확률|1</v>
          </cell>
          <cell r="O2546">
            <v>0.33329999999999999</v>
          </cell>
          <cell r="P2546" t="str">
            <v>20|언데드|치명타 확률|1.5</v>
          </cell>
        </row>
        <row r="2547">
          <cell r="H2547">
            <v>0.1875</v>
          </cell>
          <cell r="I2547" t="str">
            <v>20|언데드|치명타 확률|1.5</v>
          </cell>
          <cell r="O2547">
            <v>0.33329999999999999</v>
          </cell>
          <cell r="P2547" t="str">
            <v>20|언데드|치명타 확률|2</v>
          </cell>
        </row>
        <row r="2548">
          <cell r="H2548">
            <v>0.1875</v>
          </cell>
          <cell r="I2548" t="str">
            <v>20|언데드|치명타 확률|2</v>
          </cell>
          <cell r="O2548">
            <v>0.33329999999999999</v>
          </cell>
          <cell r="P2548" t="str">
            <v>20|언데드|치명타 확률|2.5</v>
          </cell>
        </row>
        <row r="2549">
          <cell r="H2549">
            <v>0.1875</v>
          </cell>
          <cell r="I2549" t="str">
            <v>20|언데드|치명타 확률|2.5</v>
          </cell>
          <cell r="O2549">
            <v>0.33329999999999999</v>
          </cell>
          <cell r="P2549" t="str">
            <v>20|언데드|치명타 확률|3</v>
          </cell>
        </row>
        <row r="2550">
          <cell r="H2550">
            <v>0.1875</v>
          </cell>
          <cell r="I2550" t="str">
            <v>20|언데드|치명타 확률|3</v>
          </cell>
          <cell r="O2550">
            <v>0.33329999999999999</v>
          </cell>
          <cell r="P2550" t="str">
            <v>20|언데드|치명타 확률|3.5</v>
          </cell>
        </row>
        <row r="2551">
          <cell r="H2551">
            <v>0.1875</v>
          </cell>
          <cell r="I2551" t="str">
            <v>20|언데드|치명타 확률|3.5</v>
          </cell>
          <cell r="O2551">
            <v>0.33329999999999999</v>
          </cell>
          <cell r="P2551" t="str">
            <v>20|언데드|치명타 확률|4</v>
          </cell>
        </row>
        <row r="2552">
          <cell r="H2552">
            <v>0.1875</v>
          </cell>
          <cell r="I2552" t="str">
            <v>20|언데드|치명타 확률|4</v>
          </cell>
          <cell r="O2552">
            <v>0.33329999999999999</v>
          </cell>
          <cell r="P2552" t="str">
            <v>20|언데드|치명타 확률|4.5</v>
          </cell>
        </row>
        <row r="2553">
          <cell r="H2553" t="str">
            <v>-</v>
          </cell>
          <cell r="I2553" t="str">
            <v>20|언데드|치명타 확률|-</v>
          </cell>
          <cell r="O2553">
            <v>0.33329999999999999</v>
          </cell>
          <cell r="P2553" t="str">
            <v>20|언데드|치명타 확률|5</v>
          </cell>
        </row>
        <row r="2554">
          <cell r="H2554">
            <v>0.1875</v>
          </cell>
          <cell r="I2554" t="str">
            <v>20|데몬|치명타 확률|0.5</v>
          </cell>
          <cell r="O2554">
            <v>0.33329999999999999</v>
          </cell>
          <cell r="P2554" t="str">
            <v>20|데몬|치명타 확률|1</v>
          </cell>
        </row>
        <row r="2555">
          <cell r="H2555">
            <v>0.1875</v>
          </cell>
          <cell r="I2555" t="str">
            <v>20|데몬|치명타 확률|1</v>
          </cell>
          <cell r="O2555">
            <v>0.33329999999999999</v>
          </cell>
          <cell r="P2555" t="str">
            <v>20|데몬|치명타 확률|1.5</v>
          </cell>
        </row>
        <row r="2556">
          <cell r="H2556">
            <v>0.1875</v>
          </cell>
          <cell r="I2556" t="str">
            <v>20|데몬|치명타 확률|1.5</v>
          </cell>
          <cell r="O2556">
            <v>0.33329999999999999</v>
          </cell>
          <cell r="P2556" t="str">
            <v>20|데몬|치명타 확률|2</v>
          </cell>
        </row>
        <row r="2557">
          <cell r="H2557">
            <v>0.1875</v>
          </cell>
          <cell r="I2557" t="str">
            <v>20|데몬|치명타 확률|2</v>
          </cell>
          <cell r="O2557">
            <v>0.33329999999999999</v>
          </cell>
          <cell r="P2557" t="str">
            <v>20|데몬|치명타 확률|2.5</v>
          </cell>
        </row>
        <row r="2558">
          <cell r="H2558">
            <v>0.1875</v>
          </cell>
          <cell r="I2558" t="str">
            <v>20|데몬|치명타 확률|2.5</v>
          </cell>
          <cell r="O2558">
            <v>0.33329999999999999</v>
          </cell>
          <cell r="P2558" t="str">
            <v>20|데몬|치명타 확률|3</v>
          </cell>
        </row>
        <row r="2559">
          <cell r="H2559">
            <v>0.1875</v>
          </cell>
          <cell r="I2559" t="str">
            <v>20|데몬|치명타 확률|3</v>
          </cell>
          <cell r="O2559">
            <v>0.33329999999999999</v>
          </cell>
          <cell r="P2559" t="str">
            <v>20|데몬|치명타 확률|3.5</v>
          </cell>
        </row>
        <row r="2560">
          <cell r="H2560">
            <v>0.1875</v>
          </cell>
          <cell r="I2560" t="str">
            <v>20|데몬|치명타 확률|3.5</v>
          </cell>
          <cell r="O2560">
            <v>0.33329999999999999</v>
          </cell>
          <cell r="P2560" t="str">
            <v>20|데몬|치명타 확률|4</v>
          </cell>
        </row>
        <row r="2561">
          <cell r="H2561">
            <v>0.1875</v>
          </cell>
          <cell r="I2561" t="str">
            <v>20|데몬|치명타 확률|4</v>
          </cell>
          <cell r="O2561">
            <v>0.33329999999999999</v>
          </cell>
          <cell r="P2561" t="str">
            <v>20|데몬|치명타 확률|4.5</v>
          </cell>
        </row>
        <row r="2562">
          <cell r="H2562" t="str">
            <v>-</v>
          </cell>
          <cell r="I2562" t="str">
            <v>20|데몬|치명타 확률|-</v>
          </cell>
          <cell r="O2562">
            <v>0.33329999999999999</v>
          </cell>
          <cell r="P2562" t="str">
            <v>20|데몬|치명타 확률|5</v>
          </cell>
        </row>
        <row r="2563">
          <cell r="H2563">
            <v>0.1875</v>
          </cell>
          <cell r="I2563" t="str">
            <v>20|보스|치명타 확률|0.5</v>
          </cell>
          <cell r="O2563">
            <v>0.33329999999999999</v>
          </cell>
          <cell r="P2563" t="str">
            <v>20|보스|치명타 확률|1</v>
          </cell>
        </row>
        <row r="2564">
          <cell r="H2564">
            <v>0.1875</v>
          </cell>
          <cell r="I2564" t="str">
            <v>20|보스|치명타 확률|1</v>
          </cell>
          <cell r="O2564">
            <v>0.33329999999999999</v>
          </cell>
          <cell r="P2564" t="str">
            <v>20|보스|치명타 확률|1.5</v>
          </cell>
        </row>
        <row r="2565">
          <cell r="H2565">
            <v>0.1875</v>
          </cell>
          <cell r="I2565" t="str">
            <v>20|보스|치명타 확률|1.5</v>
          </cell>
          <cell r="O2565">
            <v>0.33329999999999999</v>
          </cell>
          <cell r="P2565" t="str">
            <v>20|보스|치명타 확률|2</v>
          </cell>
        </row>
        <row r="2566">
          <cell r="H2566">
            <v>0.1875</v>
          </cell>
          <cell r="I2566" t="str">
            <v>20|보스|치명타 확률|2</v>
          </cell>
          <cell r="O2566">
            <v>0.33329999999999999</v>
          </cell>
          <cell r="P2566" t="str">
            <v>20|보스|치명타 확률|2.5</v>
          </cell>
        </row>
        <row r="2567">
          <cell r="H2567">
            <v>0.1875</v>
          </cell>
          <cell r="I2567" t="str">
            <v>20|보스|치명타 확률|2.5</v>
          </cell>
          <cell r="O2567">
            <v>0.33329999999999999</v>
          </cell>
          <cell r="P2567" t="str">
            <v>20|보스|치명타 확률|3</v>
          </cell>
        </row>
        <row r="2568">
          <cell r="H2568">
            <v>0.1875</v>
          </cell>
          <cell r="I2568" t="str">
            <v>20|보스|치명타 확률|3</v>
          </cell>
          <cell r="O2568">
            <v>0.33329999999999999</v>
          </cell>
          <cell r="P2568" t="str">
            <v>20|보스|치명타 확률|3.5</v>
          </cell>
        </row>
        <row r="2569">
          <cell r="H2569">
            <v>0.1875</v>
          </cell>
          <cell r="I2569" t="str">
            <v>20|보스|치명타 확률|3.5</v>
          </cell>
          <cell r="O2569">
            <v>0.33329999999999999</v>
          </cell>
          <cell r="P2569" t="str">
            <v>20|보스|치명타 확률|4</v>
          </cell>
        </row>
        <row r="2570">
          <cell r="H2570">
            <v>0.1875</v>
          </cell>
          <cell r="I2570" t="str">
            <v>20|보스|치명타 확률|4</v>
          </cell>
          <cell r="O2570">
            <v>0.33329999999999999</v>
          </cell>
          <cell r="P2570" t="str">
            <v>20|보스|치명타 확률|4.5</v>
          </cell>
        </row>
        <row r="2571">
          <cell r="H2571" t="str">
            <v>-</v>
          </cell>
          <cell r="I2571" t="str">
            <v>20|보스|치명타 확률|-</v>
          </cell>
          <cell r="O2571">
            <v>0.33329999999999999</v>
          </cell>
          <cell r="P2571" t="str">
            <v>20|보스|치명타 확률|5</v>
          </cell>
        </row>
        <row r="2572">
          <cell r="H2572">
            <v>0.125</v>
          </cell>
          <cell r="I2572" t="str">
            <v>20|없음|공격 속도|0.1</v>
          </cell>
          <cell r="O2572">
            <v>0.2</v>
          </cell>
          <cell r="P2572" t="str">
            <v>20|없음|공격 속도|1</v>
          </cell>
        </row>
        <row r="2573">
          <cell r="H2573">
            <v>0.125</v>
          </cell>
          <cell r="I2573" t="str">
            <v>20|없음|공격 속도|0.2</v>
          </cell>
          <cell r="O2573">
            <v>0.2</v>
          </cell>
          <cell r="P2573" t="str">
            <v>20|없음|공격 속도|2</v>
          </cell>
        </row>
        <row r="2574">
          <cell r="H2574">
            <v>0.125</v>
          </cell>
          <cell r="I2574" t="str">
            <v>20|없음|공격 속도|0.3</v>
          </cell>
          <cell r="O2574">
            <v>0.2</v>
          </cell>
          <cell r="P2574" t="str">
            <v>20|없음|공격 속도|3</v>
          </cell>
        </row>
        <row r="2575">
          <cell r="H2575">
            <v>0.125</v>
          </cell>
          <cell r="I2575" t="str">
            <v>20|없음|공격 속도|0.4</v>
          </cell>
          <cell r="O2575">
            <v>0.2</v>
          </cell>
          <cell r="P2575" t="str">
            <v>20|없음|공격 속도|4</v>
          </cell>
        </row>
        <row r="2576">
          <cell r="H2576">
            <v>0.125</v>
          </cell>
          <cell r="I2576" t="str">
            <v>20|없음|공격 속도|0.5</v>
          </cell>
          <cell r="O2576">
            <v>0.2</v>
          </cell>
          <cell r="P2576" t="str">
            <v>20|없음|공격 속도|5</v>
          </cell>
        </row>
        <row r="2577">
          <cell r="H2577">
            <v>0.125</v>
          </cell>
          <cell r="I2577" t="str">
            <v>20|없음|공격 속도|0.6</v>
          </cell>
          <cell r="O2577">
            <v>0.2</v>
          </cell>
          <cell r="P2577" t="str">
            <v>20|없음|공격 속도|6</v>
          </cell>
        </row>
        <row r="2578">
          <cell r="H2578">
            <v>0.125</v>
          </cell>
          <cell r="I2578" t="str">
            <v>20|없음|공격 속도|0.7</v>
          </cell>
          <cell r="O2578">
            <v>0.2</v>
          </cell>
          <cell r="P2578" t="str">
            <v>20|없음|공격 속도|7</v>
          </cell>
        </row>
        <row r="2579">
          <cell r="H2579">
            <v>0.125</v>
          </cell>
          <cell r="I2579" t="str">
            <v>20|없음|공격 속도|0.8</v>
          </cell>
          <cell r="O2579">
            <v>0.2</v>
          </cell>
          <cell r="P2579" t="str">
            <v>20|없음|공격 속도|8</v>
          </cell>
        </row>
        <row r="2580">
          <cell r="H2580" t="str">
            <v>-</v>
          </cell>
          <cell r="I2580" t="str">
            <v>20|없음|공격 속도|-</v>
          </cell>
          <cell r="O2580">
            <v>0.2</v>
          </cell>
          <cell r="P2580" t="str">
            <v>20|없음|공격 속도|9</v>
          </cell>
        </row>
        <row r="2581">
          <cell r="H2581" t="str">
            <v>-</v>
          </cell>
          <cell r="I2581" t="str">
            <v>20|없음|공격 속도|-</v>
          </cell>
          <cell r="O2581">
            <v>0.2</v>
          </cell>
          <cell r="P2581" t="str">
            <v>20|없음|공격 속도|10</v>
          </cell>
        </row>
        <row r="2582">
          <cell r="H2582">
            <v>17</v>
          </cell>
          <cell r="I2582" t="str">
            <v>30|없음|힘|1</v>
          </cell>
          <cell r="O2582">
            <v>9</v>
          </cell>
          <cell r="P2582" t="str">
            <v>30|없음|힘|1</v>
          </cell>
        </row>
        <row r="2583">
          <cell r="H2583" t="str">
            <v>-</v>
          </cell>
          <cell r="I2583" t="str">
            <v>30|없음|힘|-</v>
          </cell>
          <cell r="O2583">
            <v>9</v>
          </cell>
          <cell r="P2583" t="str">
            <v>30|없음|힘|2</v>
          </cell>
        </row>
        <row r="2584">
          <cell r="H2584">
            <v>17</v>
          </cell>
          <cell r="I2584" t="str">
            <v>30|없음|민첩|1</v>
          </cell>
          <cell r="O2584">
            <v>9</v>
          </cell>
          <cell r="P2584" t="str">
            <v>30|없음|민첩|1</v>
          </cell>
        </row>
        <row r="2585">
          <cell r="H2585" t="str">
            <v>-</v>
          </cell>
          <cell r="I2585" t="str">
            <v>30|없음|민첩|-</v>
          </cell>
          <cell r="O2585">
            <v>9</v>
          </cell>
          <cell r="P2585" t="str">
            <v>30|없음|민첩|2</v>
          </cell>
        </row>
        <row r="2586">
          <cell r="H2586">
            <v>17</v>
          </cell>
          <cell r="I2586" t="str">
            <v>30|없음|지능|1</v>
          </cell>
          <cell r="O2586">
            <v>9</v>
          </cell>
          <cell r="P2586" t="str">
            <v>30|없음|지능|1</v>
          </cell>
        </row>
        <row r="2587">
          <cell r="H2587" t="str">
            <v>-</v>
          </cell>
          <cell r="I2587" t="str">
            <v>30|없음|지능|-</v>
          </cell>
          <cell r="O2587">
            <v>9</v>
          </cell>
          <cell r="P2587" t="str">
            <v>30|없음|지능|2</v>
          </cell>
        </row>
        <row r="2588">
          <cell r="H2588">
            <v>6.6666999999999996</v>
          </cell>
          <cell r="I2588" t="str">
            <v>30|없음|무거울 때 HP 회복량|1</v>
          </cell>
          <cell r="O2588">
            <v>6</v>
          </cell>
          <cell r="P2588" t="str">
            <v>30|없음|무거울 때 HP 회복량|2</v>
          </cell>
        </row>
        <row r="2589">
          <cell r="H2589">
            <v>6.6666999999999996</v>
          </cell>
          <cell r="I2589" t="str">
            <v>30|없음|무거울 때 HP 회복량|2</v>
          </cell>
          <cell r="O2589">
            <v>6</v>
          </cell>
          <cell r="P2589" t="str">
            <v>30|없음|무거울 때 HP 회복량|3</v>
          </cell>
        </row>
        <row r="2590">
          <cell r="H2590">
            <v>6.6666999999999996</v>
          </cell>
          <cell r="I2590" t="str">
            <v>30|없음|무거울 때 HP 회복량|3</v>
          </cell>
          <cell r="O2590">
            <v>6</v>
          </cell>
          <cell r="P2590" t="str">
            <v>30|없음|무거울 때 HP 회복량|4</v>
          </cell>
        </row>
        <row r="2591">
          <cell r="H2591">
            <v>6.6666999999999996</v>
          </cell>
          <cell r="I2591" t="str">
            <v>30|없음|무거울 때 MP 회복량|1</v>
          </cell>
          <cell r="O2591">
            <v>6</v>
          </cell>
          <cell r="P2591" t="str">
            <v>30|없음|무거울 때 MP 회복량|2</v>
          </cell>
        </row>
        <row r="2592">
          <cell r="H2592">
            <v>6.6666999999999996</v>
          </cell>
          <cell r="I2592" t="str">
            <v>30|없음|무거울 때 MP 회복량|2</v>
          </cell>
          <cell r="O2592">
            <v>6</v>
          </cell>
          <cell r="P2592" t="str">
            <v>30|없음|무거울 때 MP 회복량|3</v>
          </cell>
        </row>
        <row r="2593">
          <cell r="H2593">
            <v>6.6666999999999996</v>
          </cell>
          <cell r="I2593" t="str">
            <v>30|없음|무거울 때 MP 회복량|3</v>
          </cell>
          <cell r="O2593">
            <v>6</v>
          </cell>
          <cell r="P2593" t="str">
            <v>30|없음|무거울 때 MP 회복량|4</v>
          </cell>
        </row>
        <row r="2594">
          <cell r="H2594">
            <v>0.5</v>
          </cell>
          <cell r="I2594" t="str">
            <v>30|없음|HP 흡수|1</v>
          </cell>
          <cell r="O2594">
            <v>0.5</v>
          </cell>
          <cell r="P2594" t="str">
            <v>30|없음|HP 흡수|1</v>
          </cell>
        </row>
        <row r="2595">
          <cell r="H2595" t="str">
            <v>-</v>
          </cell>
          <cell r="I2595" t="str">
            <v>30|없음|HP 흡수|-</v>
          </cell>
          <cell r="O2595">
            <v>0.5</v>
          </cell>
          <cell r="P2595" t="str">
            <v>30|없음|HP 흡수|2</v>
          </cell>
        </row>
        <row r="2596">
          <cell r="H2596">
            <v>0.5</v>
          </cell>
          <cell r="I2596" t="str">
            <v>30|없음|치명타 HP 흡수|1</v>
          </cell>
          <cell r="O2596">
            <v>0.4</v>
          </cell>
          <cell r="P2596" t="str">
            <v>30|없음|치명타 HP 흡수|1</v>
          </cell>
        </row>
        <row r="2597">
          <cell r="H2597">
            <v>0.5</v>
          </cell>
          <cell r="I2597" t="str">
            <v>30|없음|치명타 HP 흡수|2</v>
          </cell>
          <cell r="O2597">
            <v>0.4</v>
          </cell>
          <cell r="P2597" t="str">
            <v>30|없음|치명타 HP 흡수|2</v>
          </cell>
        </row>
        <row r="2598">
          <cell r="H2598">
            <v>0.5</v>
          </cell>
          <cell r="I2598" t="str">
            <v>30|없음|치명타 HP 흡수|3</v>
          </cell>
          <cell r="O2598">
            <v>0.4</v>
          </cell>
          <cell r="P2598" t="str">
            <v>30|없음|치명타 HP 흡수|3</v>
          </cell>
        </row>
        <row r="2599">
          <cell r="H2599">
            <v>0.5</v>
          </cell>
          <cell r="I2599" t="str">
            <v>30|없음|치명타 HP 흡수|4</v>
          </cell>
          <cell r="O2599">
            <v>0.4</v>
          </cell>
          <cell r="P2599" t="str">
            <v>30|없음|치명타 HP 흡수|4</v>
          </cell>
        </row>
        <row r="2600">
          <cell r="H2600">
            <v>0.5</v>
          </cell>
          <cell r="I2600" t="str">
            <v>30|없음|치명타 HP 흡수|5</v>
          </cell>
          <cell r="O2600">
            <v>0.4</v>
          </cell>
          <cell r="P2600" t="str">
            <v>30|없음|치명타 HP 흡수|5</v>
          </cell>
        </row>
        <row r="2601">
          <cell r="H2601">
            <v>0.5</v>
          </cell>
          <cell r="I2601" t="str">
            <v>30|없음|치명타 HP 흡수|6</v>
          </cell>
          <cell r="O2601">
            <v>0.4</v>
          </cell>
          <cell r="P2601" t="str">
            <v>30|없음|치명타 HP 흡수|6</v>
          </cell>
        </row>
        <row r="2602">
          <cell r="H2602">
            <v>0.5</v>
          </cell>
          <cell r="I2602" t="str">
            <v>30|없음|치명타 HP 흡수|7</v>
          </cell>
          <cell r="O2602">
            <v>0.4</v>
          </cell>
          <cell r="P2602" t="str">
            <v>30|없음|치명타 HP 흡수|7</v>
          </cell>
        </row>
        <row r="2603">
          <cell r="H2603">
            <v>0.5</v>
          </cell>
          <cell r="I2603" t="str">
            <v>30|없음|치명타 HP 흡수|8</v>
          </cell>
          <cell r="O2603">
            <v>0.4</v>
          </cell>
          <cell r="P2603" t="str">
            <v>30|없음|치명타 HP 흡수|8</v>
          </cell>
        </row>
        <row r="2604">
          <cell r="H2604" t="str">
            <v>-</v>
          </cell>
          <cell r="I2604" t="str">
            <v>30|없음|치명타 HP 흡수|-</v>
          </cell>
          <cell r="O2604">
            <v>0.4</v>
          </cell>
          <cell r="P2604" t="str">
            <v>30|없음|치명타 HP 흡수|9</v>
          </cell>
        </row>
        <row r="2605">
          <cell r="H2605" t="str">
            <v>-</v>
          </cell>
          <cell r="I2605" t="str">
            <v>30|없음|치명타 HP 흡수|-</v>
          </cell>
          <cell r="O2605">
            <v>0.4</v>
          </cell>
          <cell r="P2605" t="str">
            <v>30|없음|치명타 HP 흡수|10</v>
          </cell>
        </row>
        <row r="2606">
          <cell r="H2606">
            <v>0.5</v>
          </cell>
          <cell r="I2606" t="str">
            <v>30|없음|MP 흡수|1</v>
          </cell>
          <cell r="O2606">
            <v>0.5</v>
          </cell>
          <cell r="P2606" t="str">
            <v>30|없음|MP 흡수|1</v>
          </cell>
        </row>
        <row r="2607">
          <cell r="H2607" t="str">
            <v>-</v>
          </cell>
          <cell r="I2607" t="str">
            <v>30|없음|MP 흡수|-</v>
          </cell>
          <cell r="O2607">
            <v>0.5</v>
          </cell>
          <cell r="P2607" t="str">
            <v>30|없음|MP 흡수|2</v>
          </cell>
        </row>
        <row r="2608">
          <cell r="H2608">
            <v>0.5</v>
          </cell>
          <cell r="I2608" t="str">
            <v>30|없음|치명타 MP 흡수|1</v>
          </cell>
          <cell r="O2608">
            <v>0.4</v>
          </cell>
          <cell r="P2608" t="str">
            <v>30|없음|치명타 MP 흡수|1</v>
          </cell>
        </row>
        <row r="2609">
          <cell r="H2609">
            <v>0.5</v>
          </cell>
          <cell r="I2609" t="str">
            <v>30|없음|치명타 MP 흡수|2</v>
          </cell>
          <cell r="O2609">
            <v>0.4</v>
          </cell>
          <cell r="P2609" t="str">
            <v>30|없음|치명타 MP 흡수|2</v>
          </cell>
        </row>
        <row r="2610">
          <cell r="H2610">
            <v>0.5</v>
          </cell>
          <cell r="I2610" t="str">
            <v>30|없음|치명타 MP 흡수|3</v>
          </cell>
          <cell r="O2610">
            <v>0.4</v>
          </cell>
          <cell r="P2610" t="str">
            <v>30|없음|치명타 MP 흡수|3</v>
          </cell>
        </row>
        <row r="2611">
          <cell r="H2611">
            <v>0.5</v>
          </cell>
          <cell r="I2611" t="str">
            <v>30|없음|치명타 MP 흡수|4</v>
          </cell>
          <cell r="O2611">
            <v>0.4</v>
          </cell>
          <cell r="P2611" t="str">
            <v>30|없음|치명타 MP 흡수|4</v>
          </cell>
        </row>
        <row r="2612">
          <cell r="H2612">
            <v>0.5</v>
          </cell>
          <cell r="I2612" t="str">
            <v>30|없음|치명타 MP 흡수|5</v>
          </cell>
          <cell r="O2612">
            <v>0.4</v>
          </cell>
          <cell r="P2612" t="str">
            <v>30|없음|치명타 MP 흡수|5</v>
          </cell>
        </row>
        <row r="2613">
          <cell r="H2613">
            <v>0.5</v>
          </cell>
          <cell r="I2613" t="str">
            <v>30|없음|치명타 MP 흡수|6</v>
          </cell>
          <cell r="O2613">
            <v>0.4</v>
          </cell>
          <cell r="P2613" t="str">
            <v>30|없음|치명타 MP 흡수|6</v>
          </cell>
        </row>
        <row r="2614">
          <cell r="H2614">
            <v>0.5</v>
          </cell>
          <cell r="I2614" t="str">
            <v>30|없음|치명타 MP 흡수|7</v>
          </cell>
          <cell r="O2614">
            <v>0.4</v>
          </cell>
          <cell r="P2614" t="str">
            <v>30|없음|치명타 MP 흡수|7</v>
          </cell>
        </row>
        <row r="2615">
          <cell r="H2615">
            <v>0.5</v>
          </cell>
          <cell r="I2615" t="str">
            <v>30|없음|치명타 MP 흡수|8</v>
          </cell>
          <cell r="O2615">
            <v>0.4</v>
          </cell>
          <cell r="P2615" t="str">
            <v>30|없음|치명타 MP 흡수|8</v>
          </cell>
        </row>
        <row r="2616">
          <cell r="H2616" t="str">
            <v>-</v>
          </cell>
          <cell r="I2616" t="str">
            <v>30|없음|치명타 MP 흡수|-</v>
          </cell>
          <cell r="O2616">
            <v>0.4</v>
          </cell>
          <cell r="P2616" t="str">
            <v>30|없음|치명타 MP 흡수|9</v>
          </cell>
        </row>
        <row r="2617">
          <cell r="H2617" t="str">
            <v>-</v>
          </cell>
          <cell r="I2617" t="str">
            <v>30|없음|치명타 MP 흡수|-</v>
          </cell>
          <cell r="O2617">
            <v>0.4</v>
          </cell>
          <cell r="P2617" t="str">
            <v>30|없음|치명타 MP 흡수|10</v>
          </cell>
        </row>
        <row r="2618">
          <cell r="H2618">
            <v>0.83330000000000004</v>
          </cell>
          <cell r="I2618" t="str">
            <v>40|없음|HP 흡수 확률|0.5</v>
          </cell>
          <cell r="O2618">
            <v>0.3125</v>
          </cell>
          <cell r="P2618" t="str">
            <v>40|없음|HP 흡수 확률|0.5</v>
          </cell>
        </row>
        <row r="2619">
          <cell r="H2619">
            <v>0.83330000000000004</v>
          </cell>
          <cell r="I2619" t="str">
            <v>40|없음|HP 흡수 확률|0.6</v>
          </cell>
          <cell r="O2619">
            <v>0.3125</v>
          </cell>
          <cell r="P2619" t="str">
            <v>40|없음|HP 흡수 확률|0.6</v>
          </cell>
        </row>
        <row r="2620">
          <cell r="H2620">
            <v>0.83330000000000004</v>
          </cell>
          <cell r="I2620" t="str">
            <v>40|없음|HP 흡수 확률|0.7</v>
          </cell>
          <cell r="O2620">
            <v>0.3125</v>
          </cell>
          <cell r="P2620" t="str">
            <v>40|없음|HP 흡수 확률|0.7</v>
          </cell>
        </row>
        <row r="2621">
          <cell r="H2621">
            <v>0.83330000000000004</v>
          </cell>
          <cell r="I2621" t="str">
            <v>40|없음|HP 흡수 확률|0.8</v>
          </cell>
          <cell r="O2621">
            <v>0.3125</v>
          </cell>
          <cell r="P2621" t="str">
            <v>40|없음|HP 흡수 확률|0.8</v>
          </cell>
        </row>
        <row r="2622">
          <cell r="H2622">
            <v>0.83330000000000004</v>
          </cell>
          <cell r="I2622" t="str">
            <v>40|없음|HP 흡수 확률|0.9</v>
          </cell>
          <cell r="O2622">
            <v>0.3125</v>
          </cell>
          <cell r="P2622" t="str">
            <v>40|없음|HP 흡수 확률|0.9</v>
          </cell>
        </row>
        <row r="2623">
          <cell r="H2623">
            <v>0.83330000000000004</v>
          </cell>
          <cell r="I2623" t="str">
            <v>40|없음|HP 흡수 확률|1</v>
          </cell>
          <cell r="O2623">
            <v>0.3125</v>
          </cell>
          <cell r="P2623" t="str">
            <v>40|없음|HP 흡수 확률|1</v>
          </cell>
        </row>
        <row r="2624">
          <cell r="H2624" t="str">
            <v>-</v>
          </cell>
          <cell r="I2624" t="str">
            <v>40|없음|HP 흡수 확률|-</v>
          </cell>
          <cell r="O2624">
            <v>0.3125</v>
          </cell>
          <cell r="P2624" t="str">
            <v>40|없음|HP 흡수 확률|1.1</v>
          </cell>
        </row>
        <row r="2625">
          <cell r="H2625" t="str">
            <v>-</v>
          </cell>
          <cell r="I2625" t="str">
            <v>40|없음|HP 흡수 확률|-</v>
          </cell>
          <cell r="O2625">
            <v>0.3125</v>
          </cell>
          <cell r="P2625" t="str">
            <v>40|없음|HP 흡수 확률|1.2</v>
          </cell>
        </row>
        <row r="2626">
          <cell r="H2626" t="str">
            <v>-</v>
          </cell>
          <cell r="I2626" t="str">
            <v>40|없음|HP 흡수 확률|-</v>
          </cell>
          <cell r="O2626">
            <v>0.3125</v>
          </cell>
          <cell r="P2626" t="str">
            <v>40|없음|HP 흡수 확률|1.3</v>
          </cell>
        </row>
        <row r="2627">
          <cell r="H2627" t="str">
            <v>-</v>
          </cell>
          <cell r="I2627" t="str">
            <v>40|없음|HP 흡수 확률|-</v>
          </cell>
          <cell r="O2627">
            <v>0.3125</v>
          </cell>
          <cell r="P2627" t="str">
            <v>40|없음|HP 흡수 확률|1.4</v>
          </cell>
        </row>
        <row r="2628">
          <cell r="H2628" t="str">
            <v>-</v>
          </cell>
          <cell r="I2628" t="str">
            <v>40|없음|HP 흡수 확률|-</v>
          </cell>
          <cell r="O2628">
            <v>0.3125</v>
          </cell>
          <cell r="P2628" t="str">
            <v>40|없음|HP 흡수 확률|1.5</v>
          </cell>
        </row>
        <row r="2629">
          <cell r="H2629" t="str">
            <v>-</v>
          </cell>
          <cell r="I2629" t="str">
            <v>40|없음|HP 흡수 확률|-</v>
          </cell>
          <cell r="O2629">
            <v>0.3125</v>
          </cell>
          <cell r="P2629" t="str">
            <v>40|없음|HP 흡수 확률|1.6</v>
          </cell>
        </row>
        <row r="2630">
          <cell r="H2630" t="str">
            <v>-</v>
          </cell>
          <cell r="I2630" t="str">
            <v>40|없음|HP 흡수 확률|-</v>
          </cell>
          <cell r="O2630">
            <v>0.3125</v>
          </cell>
          <cell r="P2630" t="str">
            <v>40|없음|HP 흡수 확률|1.7</v>
          </cell>
        </row>
        <row r="2631">
          <cell r="H2631" t="str">
            <v>-</v>
          </cell>
          <cell r="I2631" t="str">
            <v>40|없음|HP 흡수 확률|-</v>
          </cell>
          <cell r="O2631">
            <v>0.3125</v>
          </cell>
          <cell r="P2631" t="str">
            <v>40|없음|HP 흡수 확률|1.8</v>
          </cell>
        </row>
        <row r="2632">
          <cell r="H2632" t="str">
            <v>-</v>
          </cell>
          <cell r="I2632" t="str">
            <v>40|없음|HP 흡수 확률|-</v>
          </cell>
          <cell r="O2632">
            <v>0.3125</v>
          </cell>
          <cell r="P2632" t="str">
            <v>40|없음|HP 흡수 확률|1.9</v>
          </cell>
        </row>
        <row r="2633">
          <cell r="H2633" t="str">
            <v>-</v>
          </cell>
          <cell r="I2633" t="str">
            <v>40|없음|HP 흡수 확률|-</v>
          </cell>
          <cell r="O2633">
            <v>0.3125</v>
          </cell>
          <cell r="P2633" t="str">
            <v>40|없음|HP 흡수 확률|2</v>
          </cell>
        </row>
        <row r="2634">
          <cell r="H2634">
            <v>0.48080000000000001</v>
          </cell>
          <cell r="I2634" t="str">
            <v>40|없음|치명타 HP 흡수 확률|0.5</v>
          </cell>
          <cell r="O2634">
            <v>0.34720000000000001</v>
          </cell>
          <cell r="P2634" t="str">
            <v>40|없음|치명타 HP 흡수 확률|0.5</v>
          </cell>
        </row>
        <row r="2635">
          <cell r="H2635">
            <v>0.48080000000000001</v>
          </cell>
          <cell r="I2635" t="str">
            <v>40|없음|치명타 HP 흡수 확률|0.6</v>
          </cell>
          <cell r="O2635">
            <v>0.34720000000000001</v>
          </cell>
          <cell r="P2635" t="str">
            <v>40|없음|치명타 HP 흡수 확률|0.6</v>
          </cell>
        </row>
        <row r="2636">
          <cell r="H2636">
            <v>0.48080000000000001</v>
          </cell>
          <cell r="I2636" t="str">
            <v>40|없음|치명타 HP 흡수 확률|0.7</v>
          </cell>
          <cell r="O2636">
            <v>0.34720000000000001</v>
          </cell>
          <cell r="P2636" t="str">
            <v>40|없음|치명타 HP 흡수 확률|0.7</v>
          </cell>
        </row>
        <row r="2637">
          <cell r="H2637">
            <v>0.48080000000000001</v>
          </cell>
          <cell r="I2637" t="str">
            <v>40|없음|치명타 HP 흡수 확률|0.8</v>
          </cell>
          <cell r="O2637">
            <v>0.34720000000000001</v>
          </cell>
          <cell r="P2637" t="str">
            <v>40|없음|치명타 HP 흡수 확률|0.8</v>
          </cell>
        </row>
        <row r="2638">
          <cell r="H2638">
            <v>0.48080000000000001</v>
          </cell>
          <cell r="I2638" t="str">
            <v>40|없음|치명타 HP 흡수 확률|0.9</v>
          </cell>
          <cell r="O2638">
            <v>0.34720000000000001</v>
          </cell>
          <cell r="P2638" t="str">
            <v>40|없음|치명타 HP 흡수 확률|0.9</v>
          </cell>
        </row>
        <row r="2639">
          <cell r="H2639">
            <v>0.48080000000000001</v>
          </cell>
          <cell r="I2639" t="str">
            <v>40|없음|치명타 HP 흡수 확률|1</v>
          </cell>
          <cell r="O2639">
            <v>0.34720000000000001</v>
          </cell>
          <cell r="P2639" t="str">
            <v>40|없음|치명타 HP 흡수 확률|1</v>
          </cell>
        </row>
        <row r="2640">
          <cell r="H2640">
            <v>0.48080000000000001</v>
          </cell>
          <cell r="I2640" t="str">
            <v>40|없음|치명타 HP 흡수 확률|1.1</v>
          </cell>
          <cell r="O2640">
            <v>0.34720000000000001</v>
          </cell>
          <cell r="P2640" t="str">
            <v>40|없음|치명타 HP 흡수 확률|1.1</v>
          </cell>
        </row>
        <row r="2641">
          <cell r="H2641">
            <v>0.48080000000000001</v>
          </cell>
          <cell r="I2641" t="str">
            <v>40|없음|치명타 HP 흡수 확률|1.2</v>
          </cell>
          <cell r="O2641">
            <v>0.34720000000000001</v>
          </cell>
          <cell r="P2641" t="str">
            <v>40|없음|치명타 HP 흡수 확률|1.2</v>
          </cell>
        </row>
        <row r="2642">
          <cell r="H2642">
            <v>0.48080000000000001</v>
          </cell>
          <cell r="I2642" t="str">
            <v>40|없음|치명타 HP 흡수 확률|1.3</v>
          </cell>
          <cell r="O2642">
            <v>0.34720000000000001</v>
          </cell>
          <cell r="P2642" t="str">
            <v>40|없음|치명타 HP 흡수 확률|1.3</v>
          </cell>
        </row>
        <row r="2643">
          <cell r="H2643">
            <v>0.48080000000000001</v>
          </cell>
          <cell r="I2643" t="str">
            <v>40|없음|치명타 HP 흡수 확률|1.4</v>
          </cell>
          <cell r="O2643">
            <v>0.34720000000000001</v>
          </cell>
          <cell r="P2643" t="str">
            <v>40|없음|치명타 HP 흡수 확률|1.4</v>
          </cell>
        </row>
        <row r="2644">
          <cell r="H2644">
            <v>0.48080000000000001</v>
          </cell>
          <cell r="I2644" t="str">
            <v>40|없음|치명타 HP 흡수 확률|1.5</v>
          </cell>
          <cell r="O2644">
            <v>0.34720000000000001</v>
          </cell>
          <cell r="P2644" t="str">
            <v>40|없음|치명타 HP 흡수 확률|1.5</v>
          </cell>
        </row>
        <row r="2645">
          <cell r="H2645">
            <v>0.48080000000000001</v>
          </cell>
          <cell r="I2645" t="str">
            <v>40|없음|치명타 HP 흡수 확률|1.6</v>
          </cell>
          <cell r="O2645">
            <v>0.34720000000000001</v>
          </cell>
          <cell r="P2645" t="str">
            <v>40|없음|치명타 HP 흡수 확률|1.6</v>
          </cell>
        </row>
        <row r="2646">
          <cell r="H2646">
            <v>0.48080000000000001</v>
          </cell>
          <cell r="I2646" t="str">
            <v>40|없음|치명타 HP 흡수 확률|1.7</v>
          </cell>
          <cell r="O2646">
            <v>0.34720000000000001</v>
          </cell>
          <cell r="P2646" t="str">
            <v>40|없음|치명타 HP 흡수 확률|1.7</v>
          </cell>
        </row>
        <row r="2647">
          <cell r="H2647">
            <v>0.48080000000000001</v>
          </cell>
          <cell r="I2647" t="str">
            <v>40|없음|치명타 HP 흡수 확률|1.8</v>
          </cell>
          <cell r="O2647">
            <v>0.34720000000000001</v>
          </cell>
          <cell r="P2647" t="str">
            <v>40|없음|치명타 HP 흡수 확률|1.8</v>
          </cell>
        </row>
        <row r="2648">
          <cell r="H2648">
            <v>0.48080000000000001</v>
          </cell>
          <cell r="I2648" t="str">
            <v>40|없음|치명타 HP 흡수 확률|1.9</v>
          </cell>
          <cell r="O2648">
            <v>0.34720000000000001</v>
          </cell>
          <cell r="P2648" t="str">
            <v>40|없음|치명타 HP 흡수 확률|1.9</v>
          </cell>
        </row>
        <row r="2649">
          <cell r="H2649">
            <v>0.48080000000000001</v>
          </cell>
          <cell r="I2649" t="str">
            <v>40|없음|치명타 HP 흡수 확률|2</v>
          </cell>
          <cell r="O2649">
            <v>0.34720000000000001</v>
          </cell>
          <cell r="P2649" t="str">
            <v>40|없음|치명타 HP 흡수 확률|2</v>
          </cell>
        </row>
        <row r="2650">
          <cell r="H2650">
            <v>0.48080000000000001</v>
          </cell>
          <cell r="I2650" t="str">
            <v>40|없음|치명타 HP 흡수 확률|2.1</v>
          </cell>
          <cell r="O2650">
            <v>0.34720000000000001</v>
          </cell>
          <cell r="P2650" t="str">
            <v>40|없음|치명타 HP 흡수 확률|2.1</v>
          </cell>
        </row>
        <row r="2651">
          <cell r="H2651">
            <v>0.48080000000000001</v>
          </cell>
          <cell r="I2651" t="str">
            <v>40|없음|치명타 HP 흡수 확률|2.2</v>
          </cell>
          <cell r="O2651">
            <v>0.34720000000000001</v>
          </cell>
          <cell r="P2651" t="str">
            <v>40|없음|치명타 HP 흡수 확률|2.2</v>
          </cell>
        </row>
        <row r="2652">
          <cell r="H2652">
            <v>0.48080000000000001</v>
          </cell>
          <cell r="I2652" t="str">
            <v>40|없음|치명타 HP 흡수 확률|2.3</v>
          </cell>
          <cell r="O2652">
            <v>0.34720000000000001</v>
          </cell>
          <cell r="P2652" t="str">
            <v>40|없음|치명타 HP 흡수 확률|2.3</v>
          </cell>
        </row>
        <row r="2653">
          <cell r="H2653">
            <v>0.48080000000000001</v>
          </cell>
          <cell r="I2653" t="str">
            <v>40|없음|치명타 HP 흡수 확률|2.4</v>
          </cell>
          <cell r="O2653">
            <v>0.34720000000000001</v>
          </cell>
          <cell r="P2653" t="str">
            <v>40|없음|치명타 HP 흡수 확률|2.4</v>
          </cell>
        </row>
        <row r="2654">
          <cell r="H2654">
            <v>0.48080000000000001</v>
          </cell>
          <cell r="I2654" t="str">
            <v>40|없음|치명타 HP 흡수 확률|2.5</v>
          </cell>
          <cell r="O2654">
            <v>0.34720000000000001</v>
          </cell>
          <cell r="P2654" t="str">
            <v>40|없음|치명타 HP 흡수 확률|2.5</v>
          </cell>
        </row>
        <row r="2655">
          <cell r="H2655">
            <v>0.48080000000000001</v>
          </cell>
          <cell r="I2655" t="str">
            <v>40|없음|치명타 HP 흡수 확률|2.6</v>
          </cell>
          <cell r="O2655">
            <v>0.34720000000000001</v>
          </cell>
          <cell r="P2655" t="str">
            <v>40|없음|치명타 HP 흡수 확률|2.6</v>
          </cell>
        </row>
        <row r="2656">
          <cell r="H2656">
            <v>0.48080000000000001</v>
          </cell>
          <cell r="I2656" t="str">
            <v>40|없음|치명타 HP 흡수 확률|2.7</v>
          </cell>
          <cell r="O2656">
            <v>0.34720000000000001</v>
          </cell>
          <cell r="P2656" t="str">
            <v>40|없음|치명타 HP 흡수 확률|2.7</v>
          </cell>
        </row>
        <row r="2657">
          <cell r="H2657">
            <v>0.48080000000000001</v>
          </cell>
          <cell r="I2657" t="str">
            <v>40|없음|치명타 HP 흡수 확률|2.8</v>
          </cell>
          <cell r="O2657">
            <v>0.34720000000000001</v>
          </cell>
          <cell r="P2657" t="str">
            <v>40|없음|치명타 HP 흡수 확률|2.8</v>
          </cell>
        </row>
        <row r="2658">
          <cell r="H2658">
            <v>0.48080000000000001</v>
          </cell>
          <cell r="I2658" t="str">
            <v>40|없음|치명타 HP 흡수 확률|2.9</v>
          </cell>
          <cell r="O2658">
            <v>0.34720000000000001</v>
          </cell>
          <cell r="P2658" t="str">
            <v>40|없음|치명타 HP 흡수 확률|2.9</v>
          </cell>
        </row>
        <row r="2659">
          <cell r="H2659">
            <v>0.48080000000000001</v>
          </cell>
          <cell r="I2659" t="str">
            <v>40|없음|치명타 HP 흡수 확률|3</v>
          </cell>
          <cell r="O2659">
            <v>0.34720000000000001</v>
          </cell>
          <cell r="P2659" t="str">
            <v>40|없음|치명타 HP 흡수 확률|3</v>
          </cell>
        </row>
        <row r="2660">
          <cell r="H2660" t="str">
            <v>-</v>
          </cell>
          <cell r="I2660" t="str">
            <v>40|없음|치명타 HP 흡수 확률|-</v>
          </cell>
          <cell r="O2660">
            <v>0.34720000000000001</v>
          </cell>
          <cell r="P2660" t="str">
            <v>40|없음|치명타 HP 흡수 확률|3.1</v>
          </cell>
        </row>
        <row r="2661">
          <cell r="H2661" t="str">
            <v>-</v>
          </cell>
          <cell r="I2661" t="str">
            <v>40|없음|치명타 HP 흡수 확률|-</v>
          </cell>
          <cell r="O2661">
            <v>0.34720000000000001</v>
          </cell>
          <cell r="P2661" t="str">
            <v>40|없음|치명타 HP 흡수 확률|3.2</v>
          </cell>
        </row>
        <row r="2662">
          <cell r="H2662" t="str">
            <v>-</v>
          </cell>
          <cell r="I2662" t="str">
            <v>40|없음|치명타 HP 흡수 확률|-</v>
          </cell>
          <cell r="O2662">
            <v>0.34720000000000001</v>
          </cell>
          <cell r="P2662" t="str">
            <v>40|없음|치명타 HP 흡수 확률|3.3</v>
          </cell>
        </row>
        <row r="2663">
          <cell r="H2663" t="str">
            <v>-</v>
          </cell>
          <cell r="I2663" t="str">
            <v>40|없음|치명타 HP 흡수 확률|-</v>
          </cell>
          <cell r="O2663">
            <v>0.34720000000000001</v>
          </cell>
          <cell r="P2663" t="str">
            <v>40|없음|치명타 HP 흡수 확률|3.4</v>
          </cell>
        </row>
        <row r="2664">
          <cell r="H2664" t="str">
            <v>-</v>
          </cell>
          <cell r="I2664" t="str">
            <v>40|없음|치명타 HP 흡수 확률|-</v>
          </cell>
          <cell r="O2664">
            <v>0.34720000000000001</v>
          </cell>
          <cell r="P2664" t="str">
            <v>40|없음|치명타 HP 흡수 확률|3.5</v>
          </cell>
        </row>
        <row r="2665">
          <cell r="H2665" t="str">
            <v>-</v>
          </cell>
          <cell r="I2665" t="str">
            <v>40|없음|치명타 HP 흡수 확률|-</v>
          </cell>
          <cell r="O2665">
            <v>0.34720000000000001</v>
          </cell>
          <cell r="P2665" t="str">
            <v>40|없음|치명타 HP 흡수 확률|3.6</v>
          </cell>
        </row>
        <row r="2666">
          <cell r="H2666" t="str">
            <v>-</v>
          </cell>
          <cell r="I2666" t="str">
            <v>40|없음|치명타 HP 흡수 확률|-</v>
          </cell>
          <cell r="O2666">
            <v>0.34720000000000001</v>
          </cell>
          <cell r="P2666" t="str">
            <v>40|없음|치명타 HP 흡수 확률|3.7</v>
          </cell>
        </row>
        <row r="2667">
          <cell r="H2667" t="str">
            <v>-</v>
          </cell>
          <cell r="I2667" t="str">
            <v>40|없음|치명타 HP 흡수 확률|-</v>
          </cell>
          <cell r="O2667">
            <v>0.34720000000000001</v>
          </cell>
          <cell r="P2667" t="str">
            <v>40|없음|치명타 HP 흡수 확률|3.8</v>
          </cell>
        </row>
        <row r="2668">
          <cell r="H2668" t="str">
            <v>-</v>
          </cell>
          <cell r="I2668" t="str">
            <v>40|없음|치명타 HP 흡수 확률|-</v>
          </cell>
          <cell r="O2668">
            <v>0.34720000000000001</v>
          </cell>
          <cell r="P2668" t="str">
            <v>40|없음|치명타 HP 흡수 확률|3.9</v>
          </cell>
        </row>
        <row r="2669">
          <cell r="H2669" t="str">
            <v>-</v>
          </cell>
          <cell r="I2669" t="str">
            <v>40|없음|치명타 HP 흡수 확률|-</v>
          </cell>
          <cell r="O2669">
            <v>0.34720000000000001</v>
          </cell>
          <cell r="P2669" t="str">
            <v>40|없음|치명타 HP 흡수 확률|4</v>
          </cell>
        </row>
        <row r="2670">
          <cell r="H2670">
            <v>0.83330000000000004</v>
          </cell>
          <cell r="I2670" t="str">
            <v>40|없음|MP 흡수 확률|0.5</v>
          </cell>
          <cell r="O2670">
            <v>0.3125</v>
          </cell>
          <cell r="P2670" t="str">
            <v>40|없음|MP 흡수 확률|0.5</v>
          </cell>
        </row>
        <row r="2671">
          <cell r="H2671">
            <v>0.83330000000000004</v>
          </cell>
          <cell r="I2671" t="str">
            <v>40|없음|MP 흡수 확률|0.6</v>
          </cell>
          <cell r="O2671">
            <v>0.3125</v>
          </cell>
          <cell r="P2671" t="str">
            <v>40|없음|MP 흡수 확률|0.6</v>
          </cell>
        </row>
        <row r="2672">
          <cell r="H2672">
            <v>0.83330000000000004</v>
          </cell>
          <cell r="I2672" t="str">
            <v>40|없음|MP 흡수 확률|0.7</v>
          </cell>
          <cell r="O2672">
            <v>0.3125</v>
          </cell>
          <cell r="P2672" t="str">
            <v>40|없음|MP 흡수 확률|0.7</v>
          </cell>
        </row>
        <row r="2673">
          <cell r="H2673">
            <v>0.83330000000000004</v>
          </cell>
          <cell r="I2673" t="str">
            <v>40|없음|MP 흡수 확률|0.8</v>
          </cell>
          <cell r="O2673">
            <v>0.3125</v>
          </cell>
          <cell r="P2673" t="str">
            <v>40|없음|MP 흡수 확률|0.8</v>
          </cell>
        </row>
        <row r="2674">
          <cell r="H2674">
            <v>0.83330000000000004</v>
          </cell>
          <cell r="I2674" t="str">
            <v>40|없음|MP 흡수 확률|0.9</v>
          </cell>
          <cell r="O2674">
            <v>0.3125</v>
          </cell>
          <cell r="P2674" t="str">
            <v>40|없음|MP 흡수 확률|0.9</v>
          </cell>
        </row>
        <row r="2675">
          <cell r="H2675">
            <v>0.83330000000000004</v>
          </cell>
          <cell r="I2675" t="str">
            <v>40|없음|MP 흡수 확률|1</v>
          </cell>
          <cell r="O2675">
            <v>0.3125</v>
          </cell>
          <cell r="P2675" t="str">
            <v>40|없음|MP 흡수 확률|1</v>
          </cell>
        </row>
        <row r="2676">
          <cell r="H2676" t="str">
            <v>-</v>
          </cell>
          <cell r="I2676" t="str">
            <v>40|없음|MP 흡수 확률|-</v>
          </cell>
          <cell r="O2676">
            <v>0.3125</v>
          </cell>
          <cell r="P2676" t="str">
            <v>40|없음|MP 흡수 확률|1.1</v>
          </cell>
        </row>
        <row r="2677">
          <cell r="H2677" t="str">
            <v>-</v>
          </cell>
          <cell r="I2677" t="str">
            <v>40|없음|MP 흡수 확률|-</v>
          </cell>
          <cell r="O2677">
            <v>0.3125</v>
          </cell>
          <cell r="P2677" t="str">
            <v>40|없음|MP 흡수 확률|1.2</v>
          </cell>
        </row>
        <row r="2678">
          <cell r="H2678" t="str">
            <v>-</v>
          </cell>
          <cell r="I2678" t="str">
            <v>40|없음|MP 흡수 확률|-</v>
          </cell>
          <cell r="O2678">
            <v>0.3125</v>
          </cell>
          <cell r="P2678" t="str">
            <v>40|없음|MP 흡수 확률|1.3</v>
          </cell>
        </row>
        <row r="2679">
          <cell r="H2679" t="str">
            <v>-</v>
          </cell>
          <cell r="I2679" t="str">
            <v>40|없음|MP 흡수 확률|-</v>
          </cell>
          <cell r="O2679">
            <v>0.3125</v>
          </cell>
          <cell r="P2679" t="str">
            <v>40|없음|MP 흡수 확률|1.4</v>
          </cell>
        </row>
        <row r="2680">
          <cell r="H2680" t="str">
            <v>-</v>
          </cell>
          <cell r="I2680" t="str">
            <v>40|없음|MP 흡수 확률|-</v>
          </cell>
          <cell r="O2680">
            <v>0.3125</v>
          </cell>
          <cell r="P2680" t="str">
            <v>40|없음|MP 흡수 확률|1.5</v>
          </cell>
        </row>
        <row r="2681">
          <cell r="H2681" t="str">
            <v>-</v>
          </cell>
          <cell r="I2681" t="str">
            <v>40|없음|MP 흡수 확률|-</v>
          </cell>
          <cell r="O2681">
            <v>0.3125</v>
          </cell>
          <cell r="P2681" t="str">
            <v>40|없음|MP 흡수 확률|1.6</v>
          </cell>
        </row>
        <row r="2682">
          <cell r="H2682" t="str">
            <v>-</v>
          </cell>
          <cell r="I2682" t="str">
            <v>40|없음|MP 흡수 확률|-</v>
          </cell>
          <cell r="O2682">
            <v>0.3125</v>
          </cell>
          <cell r="P2682" t="str">
            <v>40|없음|MP 흡수 확률|1.7</v>
          </cell>
        </row>
        <row r="2683">
          <cell r="H2683" t="str">
            <v>-</v>
          </cell>
          <cell r="I2683" t="str">
            <v>40|없음|MP 흡수 확률|-</v>
          </cell>
          <cell r="O2683">
            <v>0.3125</v>
          </cell>
          <cell r="P2683" t="str">
            <v>40|없음|MP 흡수 확률|1.8</v>
          </cell>
        </row>
        <row r="2684">
          <cell r="H2684" t="str">
            <v>-</v>
          </cell>
          <cell r="I2684" t="str">
            <v>40|없음|MP 흡수 확률|-</v>
          </cell>
          <cell r="O2684">
            <v>0.3125</v>
          </cell>
          <cell r="P2684" t="str">
            <v>40|없음|MP 흡수 확률|1.9</v>
          </cell>
        </row>
        <row r="2685">
          <cell r="H2685" t="str">
            <v>-</v>
          </cell>
          <cell r="I2685" t="str">
            <v>40|없음|MP 흡수 확률|-</v>
          </cell>
          <cell r="O2685">
            <v>0.3125</v>
          </cell>
          <cell r="P2685" t="str">
            <v>40|없음|MP 흡수 확률|2</v>
          </cell>
        </row>
        <row r="2686">
          <cell r="H2686">
            <v>0.48080000000000001</v>
          </cell>
          <cell r="I2686" t="str">
            <v>40|없음|치명타 MP 흡수 확률|0.5</v>
          </cell>
          <cell r="O2686">
            <v>0.34720000000000001</v>
          </cell>
          <cell r="P2686" t="str">
            <v>40|없음|치명타 MP 흡수 확률|0.5</v>
          </cell>
        </row>
        <row r="2687">
          <cell r="H2687">
            <v>0.48080000000000001</v>
          </cell>
          <cell r="I2687" t="str">
            <v>40|없음|치명타 MP 흡수 확률|0.6</v>
          </cell>
          <cell r="O2687">
            <v>0.34720000000000001</v>
          </cell>
          <cell r="P2687" t="str">
            <v>40|없음|치명타 MP 흡수 확률|0.6</v>
          </cell>
        </row>
        <row r="2688">
          <cell r="H2688">
            <v>0.48080000000000001</v>
          </cell>
          <cell r="I2688" t="str">
            <v>40|없음|치명타 MP 흡수 확률|0.7</v>
          </cell>
          <cell r="O2688">
            <v>0.34720000000000001</v>
          </cell>
          <cell r="P2688" t="str">
            <v>40|없음|치명타 MP 흡수 확률|0.7</v>
          </cell>
        </row>
        <row r="2689">
          <cell r="H2689">
            <v>0.48080000000000001</v>
          </cell>
          <cell r="I2689" t="str">
            <v>40|없음|치명타 MP 흡수 확률|0.8</v>
          </cell>
          <cell r="O2689">
            <v>0.34720000000000001</v>
          </cell>
          <cell r="P2689" t="str">
            <v>40|없음|치명타 MP 흡수 확률|0.8</v>
          </cell>
        </row>
        <row r="2690">
          <cell r="H2690">
            <v>0.48080000000000001</v>
          </cell>
          <cell r="I2690" t="str">
            <v>40|없음|치명타 MP 흡수 확률|0.9</v>
          </cell>
          <cell r="O2690">
            <v>0.34720000000000001</v>
          </cell>
          <cell r="P2690" t="str">
            <v>40|없음|치명타 MP 흡수 확률|0.9</v>
          </cell>
        </row>
        <row r="2691">
          <cell r="H2691">
            <v>0.48080000000000001</v>
          </cell>
          <cell r="I2691" t="str">
            <v>40|없음|치명타 MP 흡수 확률|1</v>
          </cell>
          <cell r="O2691">
            <v>0.34720000000000001</v>
          </cell>
          <cell r="P2691" t="str">
            <v>40|없음|치명타 MP 흡수 확률|1</v>
          </cell>
        </row>
        <row r="2692">
          <cell r="H2692">
            <v>0.48080000000000001</v>
          </cell>
          <cell r="I2692" t="str">
            <v>40|없음|치명타 MP 흡수 확률|1.1</v>
          </cell>
          <cell r="O2692">
            <v>0.34720000000000001</v>
          </cell>
          <cell r="P2692" t="str">
            <v>40|없음|치명타 MP 흡수 확률|1.1</v>
          </cell>
        </row>
        <row r="2693">
          <cell r="H2693">
            <v>0.48080000000000001</v>
          </cell>
          <cell r="I2693" t="str">
            <v>40|없음|치명타 MP 흡수 확률|1.2</v>
          </cell>
          <cell r="O2693">
            <v>0.34720000000000001</v>
          </cell>
          <cell r="P2693" t="str">
            <v>40|없음|치명타 MP 흡수 확률|1.2</v>
          </cell>
        </row>
        <row r="2694">
          <cell r="H2694">
            <v>0.48080000000000001</v>
          </cell>
          <cell r="I2694" t="str">
            <v>40|없음|치명타 MP 흡수 확률|1.3</v>
          </cell>
          <cell r="O2694">
            <v>0.34720000000000001</v>
          </cell>
          <cell r="P2694" t="str">
            <v>40|없음|치명타 MP 흡수 확률|1.3</v>
          </cell>
        </row>
        <row r="2695">
          <cell r="H2695">
            <v>0.48080000000000001</v>
          </cell>
          <cell r="I2695" t="str">
            <v>40|없음|치명타 MP 흡수 확률|1.4</v>
          </cell>
          <cell r="O2695">
            <v>0.34720000000000001</v>
          </cell>
          <cell r="P2695" t="str">
            <v>40|없음|치명타 MP 흡수 확률|1.4</v>
          </cell>
        </row>
        <row r="2696">
          <cell r="H2696">
            <v>0.48080000000000001</v>
          </cell>
          <cell r="I2696" t="str">
            <v>40|없음|치명타 MP 흡수 확률|1.5</v>
          </cell>
          <cell r="O2696">
            <v>0.34720000000000001</v>
          </cell>
          <cell r="P2696" t="str">
            <v>40|없음|치명타 MP 흡수 확률|1.5</v>
          </cell>
        </row>
        <row r="2697">
          <cell r="H2697">
            <v>0.48080000000000001</v>
          </cell>
          <cell r="I2697" t="str">
            <v>40|없음|치명타 MP 흡수 확률|1.6</v>
          </cell>
          <cell r="O2697">
            <v>0.34720000000000001</v>
          </cell>
          <cell r="P2697" t="str">
            <v>40|없음|치명타 MP 흡수 확률|1.6</v>
          </cell>
        </row>
        <row r="2698">
          <cell r="H2698">
            <v>0.48080000000000001</v>
          </cell>
          <cell r="I2698" t="str">
            <v>40|없음|치명타 MP 흡수 확률|1.7</v>
          </cell>
          <cell r="O2698">
            <v>0.34720000000000001</v>
          </cell>
          <cell r="P2698" t="str">
            <v>40|없음|치명타 MP 흡수 확률|1.7</v>
          </cell>
        </row>
        <row r="2699">
          <cell r="H2699">
            <v>0.48080000000000001</v>
          </cell>
          <cell r="I2699" t="str">
            <v>40|없음|치명타 MP 흡수 확률|1.8</v>
          </cell>
          <cell r="O2699">
            <v>0.34720000000000001</v>
          </cell>
          <cell r="P2699" t="str">
            <v>40|없음|치명타 MP 흡수 확률|1.8</v>
          </cell>
        </row>
        <row r="2700">
          <cell r="H2700">
            <v>0.48080000000000001</v>
          </cell>
          <cell r="I2700" t="str">
            <v>40|없음|치명타 MP 흡수 확률|1.9</v>
          </cell>
          <cell r="O2700">
            <v>0.34720000000000001</v>
          </cell>
          <cell r="P2700" t="str">
            <v>40|없음|치명타 MP 흡수 확률|1.9</v>
          </cell>
        </row>
        <row r="2701">
          <cell r="H2701">
            <v>0.48080000000000001</v>
          </cell>
          <cell r="I2701" t="str">
            <v>40|없음|치명타 MP 흡수 확률|2</v>
          </cell>
          <cell r="O2701">
            <v>0.34720000000000001</v>
          </cell>
          <cell r="P2701" t="str">
            <v>40|없음|치명타 MP 흡수 확률|2</v>
          </cell>
        </row>
        <row r="2702">
          <cell r="H2702">
            <v>0.48080000000000001</v>
          </cell>
          <cell r="I2702" t="str">
            <v>40|없음|치명타 MP 흡수 확률|2.1</v>
          </cell>
          <cell r="O2702">
            <v>0.34720000000000001</v>
          </cell>
          <cell r="P2702" t="str">
            <v>40|없음|치명타 MP 흡수 확률|2.1</v>
          </cell>
        </row>
        <row r="2703">
          <cell r="H2703">
            <v>0.48080000000000001</v>
          </cell>
          <cell r="I2703" t="str">
            <v>40|없음|치명타 MP 흡수 확률|2.2</v>
          </cell>
          <cell r="O2703">
            <v>0.34720000000000001</v>
          </cell>
          <cell r="P2703" t="str">
            <v>40|없음|치명타 MP 흡수 확률|2.2</v>
          </cell>
        </row>
        <row r="2704">
          <cell r="H2704">
            <v>0.48080000000000001</v>
          </cell>
          <cell r="I2704" t="str">
            <v>40|없음|치명타 MP 흡수 확률|2.3</v>
          </cell>
          <cell r="O2704">
            <v>0.34720000000000001</v>
          </cell>
          <cell r="P2704" t="str">
            <v>40|없음|치명타 MP 흡수 확률|2.3</v>
          </cell>
        </row>
        <row r="2705">
          <cell r="H2705">
            <v>0.48080000000000001</v>
          </cell>
          <cell r="I2705" t="str">
            <v>40|없음|치명타 MP 흡수 확률|2.4</v>
          </cell>
          <cell r="O2705">
            <v>0.34720000000000001</v>
          </cell>
          <cell r="P2705" t="str">
            <v>40|없음|치명타 MP 흡수 확률|2.4</v>
          </cell>
        </row>
        <row r="2706">
          <cell r="H2706">
            <v>0.48080000000000001</v>
          </cell>
          <cell r="I2706" t="str">
            <v>40|없음|치명타 MP 흡수 확률|2.5</v>
          </cell>
          <cell r="O2706">
            <v>0.34720000000000001</v>
          </cell>
          <cell r="P2706" t="str">
            <v>40|없음|치명타 MP 흡수 확률|2.5</v>
          </cell>
        </row>
        <row r="2707">
          <cell r="H2707">
            <v>0.48080000000000001</v>
          </cell>
          <cell r="I2707" t="str">
            <v>40|없음|치명타 MP 흡수 확률|2.6</v>
          </cell>
          <cell r="O2707">
            <v>0.34720000000000001</v>
          </cell>
          <cell r="P2707" t="str">
            <v>40|없음|치명타 MP 흡수 확률|2.6</v>
          </cell>
        </row>
        <row r="2708">
          <cell r="H2708">
            <v>0.48080000000000001</v>
          </cell>
          <cell r="I2708" t="str">
            <v>40|없음|치명타 MP 흡수 확률|2.7</v>
          </cell>
          <cell r="O2708">
            <v>0.34720000000000001</v>
          </cell>
          <cell r="P2708" t="str">
            <v>40|없음|치명타 MP 흡수 확률|2.7</v>
          </cell>
        </row>
        <row r="2709">
          <cell r="H2709">
            <v>0.48080000000000001</v>
          </cell>
          <cell r="I2709" t="str">
            <v>40|없음|치명타 MP 흡수 확률|2.8</v>
          </cell>
          <cell r="O2709">
            <v>0.34720000000000001</v>
          </cell>
          <cell r="P2709" t="str">
            <v>40|없음|치명타 MP 흡수 확률|2.8</v>
          </cell>
        </row>
        <row r="2710">
          <cell r="H2710">
            <v>0.48080000000000001</v>
          </cell>
          <cell r="I2710" t="str">
            <v>40|없음|치명타 MP 흡수 확률|2.9</v>
          </cell>
          <cell r="O2710">
            <v>0.34720000000000001</v>
          </cell>
          <cell r="P2710" t="str">
            <v>40|없음|치명타 MP 흡수 확률|2.9</v>
          </cell>
        </row>
        <row r="2711">
          <cell r="H2711">
            <v>0.48080000000000001</v>
          </cell>
          <cell r="I2711" t="str">
            <v>40|없음|치명타 MP 흡수 확률|3</v>
          </cell>
          <cell r="O2711">
            <v>0.34720000000000001</v>
          </cell>
          <cell r="P2711" t="str">
            <v>40|없음|치명타 MP 흡수 확률|3</v>
          </cell>
        </row>
        <row r="2712">
          <cell r="H2712" t="str">
            <v>-</v>
          </cell>
          <cell r="I2712" t="str">
            <v>40|없음|치명타 MP 흡수 확률|-</v>
          </cell>
          <cell r="O2712">
            <v>0.34720000000000001</v>
          </cell>
          <cell r="P2712" t="str">
            <v>40|없음|치명타 MP 흡수 확률|3.1</v>
          </cell>
        </row>
        <row r="2713">
          <cell r="H2713" t="str">
            <v>-</v>
          </cell>
          <cell r="I2713" t="str">
            <v>40|없음|치명타 MP 흡수 확률|-</v>
          </cell>
          <cell r="O2713">
            <v>0.34720000000000001</v>
          </cell>
          <cell r="P2713" t="str">
            <v>40|없음|치명타 MP 흡수 확률|3.2</v>
          </cell>
        </row>
        <row r="2714">
          <cell r="H2714" t="str">
            <v>-</v>
          </cell>
          <cell r="I2714" t="str">
            <v>40|없음|치명타 MP 흡수 확률|-</v>
          </cell>
          <cell r="O2714">
            <v>0.34720000000000001</v>
          </cell>
          <cell r="P2714" t="str">
            <v>40|없음|치명타 MP 흡수 확률|3.3</v>
          </cell>
        </row>
        <row r="2715">
          <cell r="H2715" t="str">
            <v>-</v>
          </cell>
          <cell r="I2715" t="str">
            <v>40|없음|치명타 MP 흡수 확률|-</v>
          </cell>
          <cell r="O2715">
            <v>0.34720000000000001</v>
          </cell>
          <cell r="P2715" t="str">
            <v>40|없음|치명타 MP 흡수 확률|3.4</v>
          </cell>
        </row>
        <row r="2716">
          <cell r="H2716" t="str">
            <v>-</v>
          </cell>
          <cell r="I2716" t="str">
            <v>40|없음|치명타 MP 흡수 확률|-</v>
          </cell>
          <cell r="O2716">
            <v>0.34720000000000001</v>
          </cell>
          <cell r="P2716" t="str">
            <v>40|없음|치명타 MP 흡수 확률|3.5</v>
          </cell>
        </row>
        <row r="2717">
          <cell r="H2717" t="str">
            <v>-</v>
          </cell>
          <cell r="I2717" t="str">
            <v>40|없음|치명타 MP 흡수 확률|-</v>
          </cell>
          <cell r="O2717">
            <v>0.34720000000000001</v>
          </cell>
          <cell r="P2717" t="str">
            <v>40|없음|치명타 MP 흡수 확률|3.6</v>
          </cell>
        </row>
        <row r="2718">
          <cell r="H2718" t="str">
            <v>-</v>
          </cell>
          <cell r="I2718" t="str">
            <v>40|없음|치명타 MP 흡수 확률|-</v>
          </cell>
          <cell r="O2718">
            <v>0.34720000000000001</v>
          </cell>
          <cell r="P2718" t="str">
            <v>40|없음|치명타 MP 흡수 확률|3.7</v>
          </cell>
        </row>
        <row r="2719">
          <cell r="H2719" t="str">
            <v>-</v>
          </cell>
          <cell r="I2719" t="str">
            <v>40|없음|치명타 MP 흡수 확률|-</v>
          </cell>
          <cell r="O2719">
            <v>0.34720000000000001</v>
          </cell>
          <cell r="P2719" t="str">
            <v>40|없음|치명타 MP 흡수 확률|3.8</v>
          </cell>
        </row>
        <row r="2720">
          <cell r="H2720" t="str">
            <v>-</v>
          </cell>
          <cell r="I2720" t="str">
            <v>40|없음|치명타 MP 흡수 확률|-</v>
          </cell>
          <cell r="O2720">
            <v>0.34720000000000001</v>
          </cell>
          <cell r="P2720" t="str">
            <v>40|없음|치명타 MP 흡수 확률|3.9</v>
          </cell>
        </row>
        <row r="2721">
          <cell r="H2721" t="str">
            <v>-</v>
          </cell>
          <cell r="I2721" t="str">
            <v>40|없음|치명타 MP 흡수 확률|-</v>
          </cell>
          <cell r="O2721">
            <v>0.34720000000000001</v>
          </cell>
          <cell r="P2721" t="str">
            <v>40|없음|치명타 MP 흡수 확률|4</v>
          </cell>
        </row>
        <row r="2722">
          <cell r="H2722">
            <v>0.625</v>
          </cell>
          <cell r="I2722" t="str">
            <v>40|PVP|물리 공격력(근접)|1</v>
          </cell>
          <cell r="O2722">
            <v>0.625</v>
          </cell>
          <cell r="P2722" t="str">
            <v>40|PVP|물리 공격력(근접)|2</v>
          </cell>
        </row>
        <row r="2723">
          <cell r="H2723">
            <v>0.625</v>
          </cell>
          <cell r="I2723" t="str">
            <v>40|PVP|물리 공격력(근접)|2</v>
          </cell>
          <cell r="O2723">
            <v>0.625</v>
          </cell>
          <cell r="P2723" t="str">
            <v>40|PVP|물리 공격력(근접)|3</v>
          </cell>
        </row>
        <row r="2724">
          <cell r="H2724">
            <v>0.625</v>
          </cell>
          <cell r="I2724" t="str">
            <v>40|PVP|물리 공격력(근접)|3</v>
          </cell>
          <cell r="O2724">
            <v>0.625</v>
          </cell>
          <cell r="P2724" t="str">
            <v>40|PVP|물리 공격력(근접)|4</v>
          </cell>
        </row>
        <row r="2725">
          <cell r="H2725">
            <v>0.625</v>
          </cell>
          <cell r="I2725" t="str">
            <v>40|PVP|물리 공격력(근접)|4</v>
          </cell>
          <cell r="O2725">
            <v>0.625</v>
          </cell>
          <cell r="P2725" t="str">
            <v>40|PVP|물리 공격력(근접)|5</v>
          </cell>
        </row>
        <row r="2726">
          <cell r="H2726">
            <v>5</v>
          </cell>
          <cell r="I2726" t="str">
            <v>40|PVP|물리 명중력(근접)|1</v>
          </cell>
          <cell r="O2726">
            <v>5</v>
          </cell>
          <cell r="P2726" t="str">
            <v>40|PVP|물리 명중력(근접)|2</v>
          </cell>
        </row>
        <row r="2727">
          <cell r="H2727">
            <v>5</v>
          </cell>
          <cell r="I2727" t="str">
            <v>40|PVP|물리 명중력(근접)|2</v>
          </cell>
          <cell r="O2727">
            <v>5</v>
          </cell>
          <cell r="P2727" t="str">
            <v>40|PVP|물리 명중력(근접)|3</v>
          </cell>
        </row>
        <row r="2728">
          <cell r="H2728">
            <v>5</v>
          </cell>
          <cell r="I2728" t="str">
            <v>40|PVP|물리 명중력(근접)|3</v>
          </cell>
          <cell r="O2728">
            <v>5</v>
          </cell>
          <cell r="P2728" t="str">
            <v>40|PVP|물리 명중력(근접)|4</v>
          </cell>
        </row>
        <row r="2729">
          <cell r="H2729">
            <v>0.625</v>
          </cell>
          <cell r="I2729" t="str">
            <v>40|PVP|마법 공격력|1</v>
          </cell>
          <cell r="O2729">
            <v>0.625</v>
          </cell>
          <cell r="P2729" t="str">
            <v>40|PVP|마법 공격력|2</v>
          </cell>
        </row>
        <row r="2730">
          <cell r="H2730">
            <v>0.625</v>
          </cell>
          <cell r="I2730" t="str">
            <v>40|PVP|마법 공격력|2</v>
          </cell>
          <cell r="O2730">
            <v>0.625</v>
          </cell>
          <cell r="P2730" t="str">
            <v>40|PVP|마법 공격력|3</v>
          </cell>
        </row>
        <row r="2731">
          <cell r="H2731">
            <v>0.625</v>
          </cell>
          <cell r="I2731" t="str">
            <v>40|PVP|마법 공격력|3</v>
          </cell>
          <cell r="O2731">
            <v>0.625</v>
          </cell>
          <cell r="P2731" t="str">
            <v>40|PVP|마법 공격력|4</v>
          </cell>
        </row>
        <row r="2732">
          <cell r="H2732">
            <v>0.625</v>
          </cell>
          <cell r="I2732" t="str">
            <v>40|PVP|마법 공격력|4</v>
          </cell>
          <cell r="O2732">
            <v>0.625</v>
          </cell>
          <cell r="P2732" t="str">
            <v>40|PVP|마법 공격력|5</v>
          </cell>
        </row>
        <row r="2733">
          <cell r="H2733">
            <v>5</v>
          </cell>
          <cell r="I2733" t="str">
            <v>40|PVP|마법 명중력|1</v>
          </cell>
          <cell r="O2733">
            <v>5</v>
          </cell>
          <cell r="P2733" t="str">
            <v>40|PVP|마법 명중력|2</v>
          </cell>
        </row>
        <row r="2734">
          <cell r="H2734">
            <v>5</v>
          </cell>
          <cell r="I2734" t="str">
            <v>40|PVP|마법 명중력|2</v>
          </cell>
          <cell r="O2734">
            <v>5</v>
          </cell>
          <cell r="P2734" t="str">
            <v>40|PVP|마법 명중력|3</v>
          </cell>
        </row>
        <row r="2735">
          <cell r="H2735">
            <v>5</v>
          </cell>
          <cell r="I2735" t="str">
            <v>40|PVP|마법 명중력|3</v>
          </cell>
          <cell r="O2735">
            <v>5</v>
          </cell>
          <cell r="P2735" t="str">
            <v>40|PVP|마법 명중력|4</v>
          </cell>
        </row>
        <row r="2736">
          <cell r="H2736">
            <v>3.75</v>
          </cell>
          <cell r="I2736" t="str">
            <v>40|PVP|치명타 확률|0.5</v>
          </cell>
          <cell r="O2736">
            <v>3.3332999999999999</v>
          </cell>
          <cell r="P2736" t="str">
            <v>40|PVP|치명타 확률|1</v>
          </cell>
        </row>
        <row r="2737">
          <cell r="H2737">
            <v>3.75</v>
          </cell>
          <cell r="I2737" t="str">
            <v>40|PVP|치명타 확률|1</v>
          </cell>
          <cell r="O2737">
            <v>3.3332999999999999</v>
          </cell>
          <cell r="P2737" t="str">
            <v>40|PVP|치명타 확률|1.5</v>
          </cell>
        </row>
        <row r="2738">
          <cell r="H2738">
            <v>3.75</v>
          </cell>
          <cell r="I2738" t="str">
            <v>40|PVP|치명타 확률|1.5</v>
          </cell>
          <cell r="O2738">
            <v>3.3332999999999999</v>
          </cell>
          <cell r="P2738" t="str">
            <v>40|PVP|치명타 확률|2</v>
          </cell>
        </row>
        <row r="2739">
          <cell r="H2739">
            <v>3.75</v>
          </cell>
          <cell r="I2739" t="str">
            <v>40|PVP|치명타 확률|2</v>
          </cell>
          <cell r="O2739">
            <v>3.3332999999999999</v>
          </cell>
          <cell r="P2739" t="str">
            <v>40|PVP|치명타 확률|2.5</v>
          </cell>
        </row>
        <row r="2740">
          <cell r="H2740">
            <v>3.75</v>
          </cell>
          <cell r="I2740" t="str">
            <v>40|PVP|치명타 확률|2.5</v>
          </cell>
          <cell r="O2740">
            <v>3.3332999999999999</v>
          </cell>
          <cell r="P2740" t="str">
            <v>40|PVP|치명타 확률|3</v>
          </cell>
        </row>
        <row r="2741">
          <cell r="H2741">
            <v>3.75</v>
          </cell>
          <cell r="I2741" t="str">
            <v>40|PVP|치명타 확률|3</v>
          </cell>
          <cell r="O2741">
            <v>3.3332999999999999</v>
          </cell>
          <cell r="P2741" t="str">
            <v>40|PVP|치명타 확률|3.5</v>
          </cell>
        </row>
        <row r="2742">
          <cell r="H2742">
            <v>3.75</v>
          </cell>
          <cell r="I2742" t="str">
            <v>40|PVP|치명타 확률|3.5</v>
          </cell>
          <cell r="O2742">
            <v>3.3332999999999999</v>
          </cell>
          <cell r="P2742" t="str">
            <v>40|PVP|치명타 확률|4</v>
          </cell>
        </row>
        <row r="2743">
          <cell r="H2743">
            <v>3.75</v>
          </cell>
          <cell r="I2743" t="str">
            <v>40|PVP|치명타 확률|4</v>
          </cell>
          <cell r="O2743">
            <v>3.3332999999999999</v>
          </cell>
          <cell r="P2743" t="str">
            <v>40|PVP|치명타 확률|4.5</v>
          </cell>
        </row>
        <row r="2744">
          <cell r="H2744" t="str">
            <v>-</v>
          </cell>
          <cell r="I2744" t="str">
            <v>40|PVP|치명타 확률|-</v>
          </cell>
          <cell r="O2744">
            <v>3.3332999999999999</v>
          </cell>
          <cell r="P2744" t="str">
            <v>40|PVP|치명타 확률|5</v>
          </cell>
        </row>
        <row r="2745">
          <cell r="I2745" t="str">
            <v>40|PVP|치명타 확률|</v>
          </cell>
          <cell r="P2745" t="str">
            <v>40|PVP|치명타 확률|</v>
          </cell>
        </row>
        <row r="2746">
          <cell r="I2746" t="str">
            <v>|PVP|치명타 확률|</v>
          </cell>
          <cell r="P2746" t="str">
            <v>|PVP|치명타 확률|</v>
          </cell>
        </row>
        <row r="2747">
          <cell r="I2747" t="str">
            <v>▶ 아이템 각인_무기_위저드(초월)|PVP|치명타 확률|</v>
          </cell>
          <cell r="P2747" t="str">
            <v>▶ 아이템 각인_무기_위저드(초월)|PVP|치명타 확률|</v>
          </cell>
        </row>
        <row r="2748">
          <cell r="H2748"/>
          <cell r="I2748" t="str">
            <v>단계|슬레인 타입|능력치 옵션|</v>
          </cell>
          <cell r="O2748"/>
          <cell r="P2748" t="str">
            <v>단계|슬레인 타입|능력치 옵션|</v>
          </cell>
        </row>
        <row r="2749">
          <cell r="H2749" t="str">
            <v>세부 옵션 
기획 확률(%)</v>
          </cell>
          <cell r="I2749" t="str">
            <v>단계|슬레인 타입|능력치 옵션|옵션 수치</v>
          </cell>
          <cell r="O2749" t="str">
            <v>세부 옵션
기획 확률(%)</v>
          </cell>
          <cell r="P2749" t="str">
            <v>단계|슬레인 타입|능력치 옵션|옵션 수치</v>
          </cell>
        </row>
        <row r="2750">
          <cell r="H2750">
            <v>0.125</v>
          </cell>
          <cell r="I2750" t="str">
            <v>10|없음|물리 공격력(근접)|1</v>
          </cell>
          <cell r="O2750">
            <v>0.1429</v>
          </cell>
          <cell r="P2750" t="str">
            <v>10|없음|물리 공격력(근접)|2</v>
          </cell>
        </row>
        <row r="2751">
          <cell r="H2751">
            <v>0.125</v>
          </cell>
          <cell r="I2751" t="str">
            <v>10|없음|물리 공격력(근접)|2</v>
          </cell>
          <cell r="O2751">
            <v>0.1429</v>
          </cell>
          <cell r="P2751" t="str">
            <v>10|없음|물리 공격력(근접)|3</v>
          </cell>
        </row>
        <row r="2752">
          <cell r="H2752">
            <v>0.125</v>
          </cell>
          <cell r="I2752" t="str">
            <v>10|없음|물리 공격력(근접)|3</v>
          </cell>
          <cell r="O2752">
            <v>0.1429</v>
          </cell>
          <cell r="P2752" t="str">
            <v>10|없음|물리 공격력(근접)|4</v>
          </cell>
        </row>
        <row r="2753">
          <cell r="H2753">
            <v>0.125</v>
          </cell>
          <cell r="I2753" t="str">
            <v>10|없음|물리 공격력(근접)|4</v>
          </cell>
          <cell r="O2753">
            <v>0.1429</v>
          </cell>
          <cell r="P2753" t="str">
            <v>10|없음|물리 공격력(근접)|5</v>
          </cell>
        </row>
        <row r="2754">
          <cell r="H2754" t="str">
            <v>-</v>
          </cell>
          <cell r="I2754" t="str">
            <v>10|없음|물리 공격력(근접)|-</v>
          </cell>
          <cell r="O2754">
            <v>0.1429</v>
          </cell>
          <cell r="P2754" t="str">
            <v>10|없음|물리 공격력(근접)|6</v>
          </cell>
        </row>
        <row r="2755">
          <cell r="H2755" t="str">
            <v>-</v>
          </cell>
          <cell r="I2755" t="str">
            <v>10|없음|물리 공격력(근접)|-</v>
          </cell>
          <cell r="O2755">
            <v>0.1429</v>
          </cell>
          <cell r="P2755" t="str">
            <v>10|없음|물리 공격력(근접)|7</v>
          </cell>
        </row>
        <row r="2756">
          <cell r="H2756" t="str">
            <v>-</v>
          </cell>
          <cell r="I2756" t="str">
            <v>10|없음|물리 공격력(근접)|-</v>
          </cell>
          <cell r="O2756">
            <v>0.1429</v>
          </cell>
          <cell r="P2756" t="str">
            <v>10|없음|물리 공격력(근접)|8</v>
          </cell>
        </row>
        <row r="2757">
          <cell r="H2757">
            <v>0.5</v>
          </cell>
          <cell r="I2757" t="str">
            <v>10|크리처|물리 공격력(근접)|1</v>
          </cell>
          <cell r="O2757">
            <v>0.28570000000000001</v>
          </cell>
          <cell r="P2757" t="str">
            <v>10|크리처|물리 공격력(근접)|2</v>
          </cell>
        </row>
        <row r="2758">
          <cell r="H2758">
            <v>0.5</v>
          </cell>
          <cell r="I2758" t="str">
            <v>10|크리처|물리 공격력(근접)|2</v>
          </cell>
          <cell r="O2758">
            <v>0.28570000000000001</v>
          </cell>
          <cell r="P2758" t="str">
            <v>10|크리처|물리 공격력(근접)|3</v>
          </cell>
        </row>
        <row r="2759">
          <cell r="H2759">
            <v>0.5</v>
          </cell>
          <cell r="I2759" t="str">
            <v>10|크리처|물리 공격력(근접)|3</v>
          </cell>
          <cell r="O2759">
            <v>0.28570000000000001</v>
          </cell>
          <cell r="P2759" t="str">
            <v>10|크리처|물리 공격력(근접)|4</v>
          </cell>
        </row>
        <row r="2760">
          <cell r="H2760">
            <v>0.5</v>
          </cell>
          <cell r="I2760" t="str">
            <v>10|크리처|물리 공격력(근접)|4</v>
          </cell>
          <cell r="O2760">
            <v>0.28570000000000001</v>
          </cell>
          <cell r="P2760" t="str">
            <v>10|크리처|물리 공격력(근접)|5</v>
          </cell>
        </row>
        <row r="2761">
          <cell r="H2761" t="str">
            <v>-</v>
          </cell>
          <cell r="I2761" t="str">
            <v>10|크리처|물리 공격력(근접)|-</v>
          </cell>
          <cell r="O2761">
            <v>0.28570000000000001</v>
          </cell>
          <cell r="P2761" t="str">
            <v>10|크리처|물리 공격력(근접)|6</v>
          </cell>
        </row>
        <row r="2762">
          <cell r="H2762" t="str">
            <v>-</v>
          </cell>
          <cell r="I2762" t="str">
            <v>10|크리처|물리 공격력(근접)|-</v>
          </cell>
          <cell r="O2762">
            <v>0.28570000000000001</v>
          </cell>
          <cell r="P2762" t="str">
            <v>10|크리처|물리 공격력(근접)|7</v>
          </cell>
        </row>
        <row r="2763">
          <cell r="H2763" t="str">
            <v>-</v>
          </cell>
          <cell r="I2763" t="str">
            <v>10|크리처|물리 공격력(근접)|-</v>
          </cell>
          <cell r="O2763">
            <v>0.28570000000000001</v>
          </cell>
          <cell r="P2763" t="str">
            <v>10|크리처|물리 공격력(근접)|8</v>
          </cell>
        </row>
        <row r="2764">
          <cell r="H2764">
            <v>0.5</v>
          </cell>
          <cell r="I2764" t="str">
            <v>10|언데드|물리 공격력(근접)|1</v>
          </cell>
          <cell r="O2764">
            <v>0.28570000000000001</v>
          </cell>
          <cell r="P2764" t="str">
            <v>10|언데드|물리 공격력(근접)|2</v>
          </cell>
        </row>
        <row r="2765">
          <cell r="H2765">
            <v>0.5</v>
          </cell>
          <cell r="I2765" t="str">
            <v>10|언데드|물리 공격력(근접)|2</v>
          </cell>
          <cell r="O2765">
            <v>0.28570000000000001</v>
          </cell>
          <cell r="P2765" t="str">
            <v>10|언데드|물리 공격력(근접)|3</v>
          </cell>
        </row>
        <row r="2766">
          <cell r="H2766">
            <v>0.5</v>
          </cell>
          <cell r="I2766" t="str">
            <v>10|언데드|물리 공격력(근접)|3</v>
          </cell>
          <cell r="O2766">
            <v>0.28570000000000001</v>
          </cell>
          <cell r="P2766" t="str">
            <v>10|언데드|물리 공격력(근접)|4</v>
          </cell>
        </row>
        <row r="2767">
          <cell r="H2767">
            <v>0.5</v>
          </cell>
          <cell r="I2767" t="str">
            <v>10|언데드|물리 공격력(근접)|4</v>
          </cell>
          <cell r="O2767">
            <v>0.28570000000000001</v>
          </cell>
          <cell r="P2767" t="str">
            <v>10|언데드|물리 공격력(근접)|5</v>
          </cell>
        </row>
        <row r="2768">
          <cell r="H2768" t="str">
            <v>-</v>
          </cell>
          <cell r="I2768" t="str">
            <v>10|언데드|물리 공격력(근접)|-</v>
          </cell>
          <cell r="O2768">
            <v>0.28570000000000001</v>
          </cell>
          <cell r="P2768" t="str">
            <v>10|언데드|물리 공격력(근접)|6</v>
          </cell>
        </row>
        <row r="2769">
          <cell r="H2769" t="str">
            <v>-</v>
          </cell>
          <cell r="I2769" t="str">
            <v>10|언데드|물리 공격력(근접)|-</v>
          </cell>
          <cell r="O2769">
            <v>0.28570000000000001</v>
          </cell>
          <cell r="P2769" t="str">
            <v>10|언데드|물리 공격력(근접)|7</v>
          </cell>
        </row>
        <row r="2770">
          <cell r="H2770" t="str">
            <v>-</v>
          </cell>
          <cell r="I2770" t="str">
            <v>10|언데드|물리 공격력(근접)|-</v>
          </cell>
          <cell r="O2770">
            <v>0.28570000000000001</v>
          </cell>
          <cell r="P2770" t="str">
            <v>10|언데드|물리 공격력(근접)|8</v>
          </cell>
        </row>
        <row r="2771">
          <cell r="H2771">
            <v>0.5</v>
          </cell>
          <cell r="I2771" t="str">
            <v>10|데몬|물리 공격력(근접)|1</v>
          </cell>
          <cell r="O2771">
            <v>0.28570000000000001</v>
          </cell>
          <cell r="P2771" t="str">
            <v>10|데몬|물리 공격력(근접)|2</v>
          </cell>
        </row>
        <row r="2772">
          <cell r="H2772">
            <v>0.5</v>
          </cell>
          <cell r="I2772" t="str">
            <v>10|데몬|물리 공격력(근접)|2</v>
          </cell>
          <cell r="O2772">
            <v>0.28570000000000001</v>
          </cell>
          <cell r="P2772" t="str">
            <v>10|데몬|물리 공격력(근접)|3</v>
          </cell>
        </row>
        <row r="2773">
          <cell r="H2773">
            <v>0.5</v>
          </cell>
          <cell r="I2773" t="str">
            <v>10|데몬|물리 공격력(근접)|3</v>
          </cell>
          <cell r="O2773">
            <v>0.28570000000000001</v>
          </cell>
          <cell r="P2773" t="str">
            <v>10|데몬|물리 공격력(근접)|4</v>
          </cell>
        </row>
        <row r="2774">
          <cell r="H2774">
            <v>0.5</v>
          </cell>
          <cell r="I2774" t="str">
            <v>10|데몬|물리 공격력(근접)|4</v>
          </cell>
          <cell r="O2774">
            <v>0.28570000000000001</v>
          </cell>
          <cell r="P2774" t="str">
            <v>10|데몬|물리 공격력(근접)|5</v>
          </cell>
        </row>
        <row r="2775">
          <cell r="H2775" t="str">
            <v>-</v>
          </cell>
          <cell r="I2775" t="str">
            <v>10|데몬|물리 공격력(근접)|-</v>
          </cell>
          <cell r="O2775">
            <v>0.28570000000000001</v>
          </cell>
          <cell r="P2775" t="str">
            <v>10|데몬|물리 공격력(근접)|6</v>
          </cell>
        </row>
        <row r="2776">
          <cell r="H2776" t="str">
            <v>-</v>
          </cell>
          <cell r="I2776" t="str">
            <v>10|데몬|물리 공격력(근접)|-</v>
          </cell>
          <cell r="O2776">
            <v>0.28570000000000001</v>
          </cell>
          <cell r="P2776" t="str">
            <v>10|데몬|물리 공격력(근접)|7</v>
          </cell>
        </row>
        <row r="2777">
          <cell r="H2777" t="str">
            <v>-</v>
          </cell>
          <cell r="I2777" t="str">
            <v>10|데몬|물리 공격력(근접)|-</v>
          </cell>
          <cell r="O2777">
            <v>0.28570000000000001</v>
          </cell>
          <cell r="P2777" t="str">
            <v>10|데몬|물리 공격력(근접)|8</v>
          </cell>
        </row>
        <row r="2778">
          <cell r="H2778">
            <v>0.5</v>
          </cell>
          <cell r="I2778" t="str">
            <v>10|보스|물리 공격력(근접)|1</v>
          </cell>
          <cell r="O2778">
            <v>0.28570000000000001</v>
          </cell>
          <cell r="P2778" t="str">
            <v>10|보스|물리 공격력(근접)|2</v>
          </cell>
        </row>
        <row r="2779">
          <cell r="H2779">
            <v>0.5</v>
          </cell>
          <cell r="I2779" t="str">
            <v>10|보스|물리 공격력(근접)|2</v>
          </cell>
          <cell r="O2779">
            <v>0.28570000000000001</v>
          </cell>
          <cell r="P2779" t="str">
            <v>10|보스|물리 공격력(근접)|3</v>
          </cell>
        </row>
        <row r="2780">
          <cell r="H2780">
            <v>0.5</v>
          </cell>
          <cell r="I2780" t="str">
            <v>10|보스|물리 공격력(근접)|3</v>
          </cell>
          <cell r="O2780">
            <v>0.28570000000000001</v>
          </cell>
          <cell r="P2780" t="str">
            <v>10|보스|물리 공격력(근접)|4</v>
          </cell>
        </row>
        <row r="2781">
          <cell r="H2781">
            <v>0.5</v>
          </cell>
          <cell r="I2781" t="str">
            <v>10|보스|물리 공격력(근접)|4</v>
          </cell>
          <cell r="O2781">
            <v>0.28570000000000001</v>
          </cell>
          <cell r="P2781" t="str">
            <v>10|보스|물리 공격력(근접)|5</v>
          </cell>
        </row>
        <row r="2782">
          <cell r="H2782" t="str">
            <v>-</v>
          </cell>
          <cell r="I2782" t="str">
            <v>10|보스|물리 공격력(근접)|-</v>
          </cell>
          <cell r="O2782">
            <v>0.28570000000000001</v>
          </cell>
          <cell r="P2782" t="str">
            <v>10|보스|물리 공격력(근접)|6</v>
          </cell>
        </row>
        <row r="2783">
          <cell r="H2783" t="str">
            <v>-</v>
          </cell>
          <cell r="I2783" t="str">
            <v>10|보스|물리 공격력(근접)|-</v>
          </cell>
          <cell r="O2783">
            <v>0.28570000000000001</v>
          </cell>
          <cell r="P2783" t="str">
            <v>10|보스|물리 공격력(근접)|7</v>
          </cell>
        </row>
        <row r="2784">
          <cell r="H2784" t="str">
            <v>-</v>
          </cell>
          <cell r="I2784" t="str">
            <v>10|보스|물리 공격력(근접)|-</v>
          </cell>
          <cell r="O2784">
            <v>0.28570000000000001</v>
          </cell>
          <cell r="P2784" t="str">
            <v>10|보스|물리 공격력(근접)|8</v>
          </cell>
        </row>
        <row r="2785">
          <cell r="H2785">
            <v>0.125</v>
          </cell>
          <cell r="I2785" t="str">
            <v>10|없음|마법 공격력|1</v>
          </cell>
          <cell r="O2785">
            <v>0.1429</v>
          </cell>
          <cell r="P2785" t="str">
            <v>10|없음|마법 공격력|2</v>
          </cell>
        </row>
        <row r="2786">
          <cell r="H2786">
            <v>0.125</v>
          </cell>
          <cell r="I2786" t="str">
            <v>10|없음|마법 공격력|2</v>
          </cell>
          <cell r="O2786">
            <v>0.1429</v>
          </cell>
          <cell r="P2786" t="str">
            <v>10|없음|마법 공격력|3</v>
          </cell>
        </row>
        <row r="2787">
          <cell r="H2787">
            <v>0.125</v>
          </cell>
          <cell r="I2787" t="str">
            <v>10|없음|마법 공격력|3</v>
          </cell>
          <cell r="O2787">
            <v>0.1429</v>
          </cell>
          <cell r="P2787" t="str">
            <v>10|없음|마법 공격력|4</v>
          </cell>
        </row>
        <row r="2788">
          <cell r="H2788">
            <v>0.125</v>
          </cell>
          <cell r="I2788" t="str">
            <v>10|없음|마법 공격력|4</v>
          </cell>
          <cell r="O2788">
            <v>0.1429</v>
          </cell>
          <cell r="P2788" t="str">
            <v>10|없음|마법 공격력|5</v>
          </cell>
        </row>
        <row r="2789">
          <cell r="H2789" t="str">
            <v>-</v>
          </cell>
          <cell r="I2789" t="str">
            <v>10|없음|마법 공격력|-</v>
          </cell>
          <cell r="O2789">
            <v>0.1429</v>
          </cell>
          <cell r="P2789" t="str">
            <v>10|없음|마법 공격력|6</v>
          </cell>
        </row>
        <row r="2790">
          <cell r="H2790" t="str">
            <v>-</v>
          </cell>
          <cell r="I2790" t="str">
            <v>10|없음|마법 공격력|-</v>
          </cell>
          <cell r="O2790">
            <v>0.1429</v>
          </cell>
          <cell r="P2790" t="str">
            <v>10|없음|마법 공격력|7</v>
          </cell>
        </row>
        <row r="2791">
          <cell r="H2791" t="str">
            <v>-</v>
          </cell>
          <cell r="I2791" t="str">
            <v>10|없음|마법 공격력|-</v>
          </cell>
          <cell r="O2791">
            <v>0.1429</v>
          </cell>
          <cell r="P2791" t="str">
            <v>10|없음|마법 공격력|8</v>
          </cell>
        </row>
        <row r="2792">
          <cell r="H2792">
            <v>0.5</v>
          </cell>
          <cell r="I2792" t="str">
            <v>10|크리처|마법 공격력|1</v>
          </cell>
          <cell r="O2792">
            <v>0.28570000000000001</v>
          </cell>
          <cell r="P2792" t="str">
            <v>10|크리처|마법 공격력|2</v>
          </cell>
        </row>
        <row r="2793">
          <cell r="H2793">
            <v>0.5</v>
          </cell>
          <cell r="I2793" t="str">
            <v>10|크리처|마법 공격력|2</v>
          </cell>
          <cell r="O2793">
            <v>0.28570000000000001</v>
          </cell>
          <cell r="P2793" t="str">
            <v>10|크리처|마법 공격력|3</v>
          </cell>
        </row>
        <row r="2794">
          <cell r="H2794">
            <v>0.5</v>
          </cell>
          <cell r="I2794" t="str">
            <v>10|크리처|마법 공격력|3</v>
          </cell>
          <cell r="O2794">
            <v>0.28570000000000001</v>
          </cell>
          <cell r="P2794" t="str">
            <v>10|크리처|마법 공격력|4</v>
          </cell>
        </row>
        <row r="2795">
          <cell r="H2795">
            <v>0.5</v>
          </cell>
          <cell r="I2795" t="str">
            <v>10|크리처|마법 공격력|4</v>
          </cell>
          <cell r="O2795">
            <v>0.28570000000000001</v>
          </cell>
          <cell r="P2795" t="str">
            <v>10|크리처|마법 공격력|5</v>
          </cell>
        </row>
        <row r="2796">
          <cell r="H2796" t="str">
            <v>-</v>
          </cell>
          <cell r="I2796" t="str">
            <v>10|크리처|마법 공격력|-</v>
          </cell>
          <cell r="O2796">
            <v>0.28570000000000001</v>
          </cell>
          <cell r="P2796" t="str">
            <v>10|크리처|마법 공격력|6</v>
          </cell>
        </row>
        <row r="2797">
          <cell r="H2797" t="str">
            <v>-</v>
          </cell>
          <cell r="I2797" t="str">
            <v>10|크리처|마법 공격력|-</v>
          </cell>
          <cell r="O2797">
            <v>0.28570000000000001</v>
          </cell>
          <cell r="P2797" t="str">
            <v>10|크리처|마법 공격력|7</v>
          </cell>
        </row>
        <row r="2798">
          <cell r="H2798" t="str">
            <v>-</v>
          </cell>
          <cell r="I2798" t="str">
            <v>10|크리처|마법 공격력|-</v>
          </cell>
          <cell r="O2798">
            <v>0.28570000000000001</v>
          </cell>
          <cell r="P2798" t="str">
            <v>10|크리처|마법 공격력|8</v>
          </cell>
        </row>
        <row r="2799">
          <cell r="H2799">
            <v>0.5</v>
          </cell>
          <cell r="I2799" t="str">
            <v>10|언데드|마법 공격력|1</v>
          </cell>
          <cell r="O2799">
            <v>0.28570000000000001</v>
          </cell>
          <cell r="P2799" t="str">
            <v>10|언데드|마법 공격력|2</v>
          </cell>
        </row>
        <row r="2800">
          <cell r="H2800">
            <v>0.5</v>
          </cell>
          <cell r="I2800" t="str">
            <v>10|언데드|마법 공격력|2</v>
          </cell>
          <cell r="O2800">
            <v>0.28570000000000001</v>
          </cell>
          <cell r="P2800" t="str">
            <v>10|언데드|마법 공격력|3</v>
          </cell>
        </row>
        <row r="2801">
          <cell r="H2801">
            <v>0.5</v>
          </cell>
          <cell r="I2801" t="str">
            <v>10|언데드|마법 공격력|3</v>
          </cell>
          <cell r="O2801">
            <v>0.28570000000000001</v>
          </cell>
          <cell r="P2801" t="str">
            <v>10|언데드|마법 공격력|4</v>
          </cell>
        </row>
        <row r="2802">
          <cell r="H2802">
            <v>0.5</v>
          </cell>
          <cell r="I2802" t="str">
            <v>10|언데드|마법 공격력|4</v>
          </cell>
          <cell r="O2802">
            <v>0.28570000000000001</v>
          </cell>
          <cell r="P2802" t="str">
            <v>10|언데드|마법 공격력|5</v>
          </cell>
        </row>
        <row r="2803">
          <cell r="H2803" t="str">
            <v>-</v>
          </cell>
          <cell r="I2803" t="str">
            <v>10|언데드|마법 공격력|-</v>
          </cell>
          <cell r="O2803">
            <v>0.28570000000000001</v>
          </cell>
          <cell r="P2803" t="str">
            <v>10|언데드|마법 공격력|6</v>
          </cell>
        </row>
        <row r="2804">
          <cell r="H2804" t="str">
            <v>-</v>
          </cell>
          <cell r="I2804" t="str">
            <v>10|언데드|마법 공격력|-</v>
          </cell>
          <cell r="O2804">
            <v>0.28570000000000001</v>
          </cell>
          <cell r="P2804" t="str">
            <v>10|언데드|마법 공격력|7</v>
          </cell>
        </row>
        <row r="2805">
          <cell r="H2805" t="str">
            <v>-</v>
          </cell>
          <cell r="I2805" t="str">
            <v>10|언데드|마법 공격력|-</v>
          </cell>
          <cell r="O2805">
            <v>0.28570000000000001</v>
          </cell>
          <cell r="P2805" t="str">
            <v>10|언데드|마법 공격력|8</v>
          </cell>
        </row>
        <row r="2806">
          <cell r="H2806">
            <v>0.5</v>
          </cell>
          <cell r="I2806" t="str">
            <v>10|데몬|마법 공격력|1</v>
          </cell>
          <cell r="O2806">
            <v>0.28570000000000001</v>
          </cell>
          <cell r="P2806" t="str">
            <v>10|데몬|마법 공격력|2</v>
          </cell>
        </row>
        <row r="2807">
          <cell r="H2807">
            <v>0.5</v>
          </cell>
          <cell r="I2807" t="str">
            <v>10|데몬|마법 공격력|2</v>
          </cell>
          <cell r="O2807">
            <v>0.28570000000000001</v>
          </cell>
          <cell r="P2807" t="str">
            <v>10|데몬|마법 공격력|3</v>
          </cell>
        </row>
        <row r="2808">
          <cell r="H2808">
            <v>0.5</v>
          </cell>
          <cell r="I2808" t="str">
            <v>10|데몬|마법 공격력|3</v>
          </cell>
          <cell r="O2808">
            <v>0.28570000000000001</v>
          </cell>
          <cell r="P2808" t="str">
            <v>10|데몬|마법 공격력|4</v>
          </cell>
        </row>
        <row r="2809">
          <cell r="H2809">
            <v>0.5</v>
          </cell>
          <cell r="I2809" t="str">
            <v>10|데몬|마법 공격력|4</v>
          </cell>
          <cell r="O2809">
            <v>0.28570000000000001</v>
          </cell>
          <cell r="P2809" t="str">
            <v>10|데몬|마법 공격력|5</v>
          </cell>
        </row>
        <row r="2810">
          <cell r="H2810" t="str">
            <v>-</v>
          </cell>
          <cell r="I2810" t="str">
            <v>10|데몬|마법 공격력|-</v>
          </cell>
          <cell r="O2810">
            <v>0.28570000000000001</v>
          </cell>
          <cell r="P2810" t="str">
            <v>10|데몬|마법 공격력|6</v>
          </cell>
        </row>
        <row r="2811">
          <cell r="H2811" t="str">
            <v>-</v>
          </cell>
          <cell r="I2811" t="str">
            <v>10|데몬|마법 공격력|-</v>
          </cell>
          <cell r="O2811">
            <v>0.28570000000000001</v>
          </cell>
          <cell r="P2811" t="str">
            <v>10|데몬|마법 공격력|7</v>
          </cell>
        </row>
        <row r="2812">
          <cell r="H2812" t="str">
            <v>-</v>
          </cell>
          <cell r="I2812" t="str">
            <v>10|데몬|마법 공격력|-</v>
          </cell>
          <cell r="O2812">
            <v>0.28570000000000001</v>
          </cell>
          <cell r="P2812" t="str">
            <v>10|데몬|마법 공격력|8</v>
          </cell>
        </row>
        <row r="2813">
          <cell r="H2813">
            <v>0.5</v>
          </cell>
          <cell r="I2813" t="str">
            <v>10|보스|마법 공격력|1</v>
          </cell>
          <cell r="O2813">
            <v>0.28570000000000001</v>
          </cell>
          <cell r="P2813" t="str">
            <v>10|보스|마법 공격력|2</v>
          </cell>
        </row>
        <row r="2814">
          <cell r="H2814">
            <v>0.5</v>
          </cell>
          <cell r="I2814" t="str">
            <v>10|보스|마법 공격력|2</v>
          </cell>
          <cell r="O2814">
            <v>0.28570000000000001</v>
          </cell>
          <cell r="P2814" t="str">
            <v>10|보스|마법 공격력|3</v>
          </cell>
        </row>
        <row r="2815">
          <cell r="H2815">
            <v>0.5</v>
          </cell>
          <cell r="I2815" t="str">
            <v>10|보스|마법 공격력|3</v>
          </cell>
          <cell r="O2815">
            <v>0.28570000000000001</v>
          </cell>
          <cell r="P2815" t="str">
            <v>10|보스|마법 공격력|4</v>
          </cell>
        </row>
        <row r="2816">
          <cell r="H2816">
            <v>0.5</v>
          </cell>
          <cell r="I2816" t="str">
            <v>10|보스|마법 공격력|4</v>
          </cell>
          <cell r="O2816">
            <v>0.28570000000000001</v>
          </cell>
          <cell r="P2816" t="str">
            <v>10|보스|마법 공격력|5</v>
          </cell>
        </row>
        <row r="2817">
          <cell r="H2817" t="str">
            <v>-</v>
          </cell>
          <cell r="I2817" t="str">
            <v>10|보스|마법 공격력|-</v>
          </cell>
          <cell r="O2817">
            <v>0.28570000000000001</v>
          </cell>
          <cell r="P2817" t="str">
            <v>10|보스|마법 공격력|6</v>
          </cell>
        </row>
        <row r="2818">
          <cell r="H2818" t="str">
            <v>-</v>
          </cell>
          <cell r="I2818" t="str">
            <v>10|보스|마법 공격력|-</v>
          </cell>
          <cell r="O2818">
            <v>0.28570000000000001</v>
          </cell>
          <cell r="P2818" t="str">
            <v>10|보스|마법 공격력|7</v>
          </cell>
        </row>
        <row r="2819">
          <cell r="H2819" t="str">
            <v>-</v>
          </cell>
          <cell r="I2819" t="str">
            <v>10|보스|마법 공격력|-</v>
          </cell>
          <cell r="O2819">
            <v>0.28570000000000001</v>
          </cell>
          <cell r="P2819" t="str">
            <v>10|보스|마법 공격력|8</v>
          </cell>
        </row>
        <row r="2820">
          <cell r="H2820">
            <v>0.5</v>
          </cell>
          <cell r="I2820" t="str">
            <v>10|없음|물리 명중력(근접)|1</v>
          </cell>
          <cell r="O2820">
            <v>0.3</v>
          </cell>
          <cell r="P2820" t="str">
            <v>10|없음|물리 명중력(근접)|2</v>
          </cell>
        </row>
        <row r="2821">
          <cell r="H2821">
            <v>0.5</v>
          </cell>
          <cell r="I2821" t="str">
            <v>10|없음|물리 명중력(근접)|2</v>
          </cell>
          <cell r="O2821">
            <v>0.3</v>
          </cell>
          <cell r="P2821" t="str">
            <v>10|없음|물리 명중력(근접)|3</v>
          </cell>
        </row>
        <row r="2822">
          <cell r="H2822">
            <v>0.5</v>
          </cell>
          <cell r="I2822" t="str">
            <v>10|없음|물리 명중력(근접)|3</v>
          </cell>
          <cell r="O2822">
            <v>0.3</v>
          </cell>
          <cell r="P2822" t="str">
            <v>10|없음|물리 명중력(근접)|4</v>
          </cell>
        </row>
        <row r="2823">
          <cell r="H2823" t="str">
            <v>-</v>
          </cell>
          <cell r="I2823" t="str">
            <v>10|없음|물리 명중력(근접)|-</v>
          </cell>
          <cell r="O2823">
            <v>0.3</v>
          </cell>
          <cell r="P2823" t="str">
            <v>10|없음|물리 명중력(근접)|5</v>
          </cell>
        </row>
        <row r="2824">
          <cell r="H2824" t="str">
            <v>-</v>
          </cell>
          <cell r="I2824" t="str">
            <v>10|없음|물리 명중력(근접)|-</v>
          </cell>
          <cell r="O2824">
            <v>0.3</v>
          </cell>
          <cell r="P2824" t="str">
            <v>10|없음|물리 명중력(근접)|6</v>
          </cell>
        </row>
        <row r="2825">
          <cell r="H2825">
            <v>0.66669999999999996</v>
          </cell>
          <cell r="I2825" t="str">
            <v>10|크리처|물리 명중력(근접)|1</v>
          </cell>
          <cell r="O2825">
            <v>0.4</v>
          </cell>
          <cell r="P2825" t="str">
            <v>10|크리처|물리 명중력(근접)|2</v>
          </cell>
        </row>
        <row r="2826">
          <cell r="H2826">
            <v>0.66669999999999996</v>
          </cell>
          <cell r="I2826" t="str">
            <v>10|크리처|물리 명중력(근접)|2</v>
          </cell>
          <cell r="O2826">
            <v>0.4</v>
          </cell>
          <cell r="P2826" t="str">
            <v>10|크리처|물리 명중력(근접)|3</v>
          </cell>
        </row>
        <row r="2827">
          <cell r="H2827">
            <v>0.66669999999999996</v>
          </cell>
          <cell r="I2827" t="str">
            <v>10|크리처|물리 명중력(근접)|3</v>
          </cell>
          <cell r="O2827">
            <v>0.4</v>
          </cell>
          <cell r="P2827" t="str">
            <v>10|크리처|물리 명중력(근접)|4</v>
          </cell>
        </row>
        <row r="2828">
          <cell r="H2828" t="str">
            <v>-</v>
          </cell>
          <cell r="I2828" t="str">
            <v>10|크리처|물리 명중력(근접)|-</v>
          </cell>
          <cell r="O2828">
            <v>0.4</v>
          </cell>
          <cell r="P2828" t="str">
            <v>10|크리처|물리 명중력(근접)|5</v>
          </cell>
        </row>
        <row r="2829">
          <cell r="H2829" t="str">
            <v>-</v>
          </cell>
          <cell r="I2829" t="str">
            <v>10|크리처|물리 명중력(근접)|-</v>
          </cell>
          <cell r="O2829">
            <v>0.4</v>
          </cell>
          <cell r="P2829" t="str">
            <v>10|크리처|물리 명중력(근접)|6</v>
          </cell>
        </row>
        <row r="2830">
          <cell r="H2830">
            <v>0.66669999999999996</v>
          </cell>
          <cell r="I2830" t="str">
            <v>10|언데드|물리 명중력(근접)|1</v>
          </cell>
          <cell r="O2830">
            <v>0.4</v>
          </cell>
          <cell r="P2830" t="str">
            <v>10|언데드|물리 명중력(근접)|2</v>
          </cell>
        </row>
        <row r="2831">
          <cell r="H2831">
            <v>0.66669999999999996</v>
          </cell>
          <cell r="I2831" t="str">
            <v>10|언데드|물리 명중력(근접)|2</v>
          </cell>
          <cell r="O2831">
            <v>0.4</v>
          </cell>
          <cell r="P2831" t="str">
            <v>10|언데드|물리 명중력(근접)|3</v>
          </cell>
        </row>
        <row r="2832">
          <cell r="H2832">
            <v>0.66669999999999996</v>
          </cell>
          <cell r="I2832" t="str">
            <v>10|언데드|물리 명중력(근접)|3</v>
          </cell>
          <cell r="O2832">
            <v>0.4</v>
          </cell>
          <cell r="P2832" t="str">
            <v>10|언데드|물리 명중력(근접)|4</v>
          </cell>
        </row>
        <row r="2833">
          <cell r="H2833" t="str">
            <v>-</v>
          </cell>
          <cell r="I2833" t="str">
            <v>10|언데드|물리 명중력(근접)|-</v>
          </cell>
          <cell r="O2833">
            <v>0.4</v>
          </cell>
          <cell r="P2833" t="str">
            <v>10|언데드|물리 명중력(근접)|5</v>
          </cell>
        </row>
        <row r="2834">
          <cell r="H2834" t="str">
            <v>-</v>
          </cell>
          <cell r="I2834" t="str">
            <v>10|언데드|물리 명중력(근접)|-</v>
          </cell>
          <cell r="O2834">
            <v>0.4</v>
          </cell>
          <cell r="P2834" t="str">
            <v>10|언데드|물리 명중력(근접)|6</v>
          </cell>
        </row>
        <row r="2835">
          <cell r="H2835">
            <v>0.66669999999999996</v>
          </cell>
          <cell r="I2835" t="str">
            <v>10|데몬|물리 명중력(근접)|1</v>
          </cell>
          <cell r="O2835">
            <v>0.4</v>
          </cell>
          <cell r="P2835" t="str">
            <v>10|데몬|물리 명중력(근접)|2</v>
          </cell>
        </row>
        <row r="2836">
          <cell r="H2836">
            <v>0.66669999999999996</v>
          </cell>
          <cell r="I2836" t="str">
            <v>10|데몬|물리 명중력(근접)|2</v>
          </cell>
          <cell r="O2836">
            <v>0.4</v>
          </cell>
          <cell r="P2836" t="str">
            <v>10|데몬|물리 명중력(근접)|3</v>
          </cell>
        </row>
        <row r="2837">
          <cell r="H2837">
            <v>0.66669999999999996</v>
          </cell>
          <cell r="I2837" t="str">
            <v>10|데몬|물리 명중력(근접)|3</v>
          </cell>
          <cell r="O2837">
            <v>0.4</v>
          </cell>
          <cell r="P2837" t="str">
            <v>10|데몬|물리 명중력(근접)|4</v>
          </cell>
        </row>
        <row r="2838">
          <cell r="H2838" t="str">
            <v>-</v>
          </cell>
          <cell r="I2838" t="str">
            <v>10|데몬|물리 명중력(근접)|-</v>
          </cell>
          <cell r="O2838">
            <v>0.4</v>
          </cell>
          <cell r="P2838" t="str">
            <v>10|데몬|물리 명중력(근접)|5</v>
          </cell>
        </row>
        <row r="2839">
          <cell r="H2839" t="str">
            <v>-</v>
          </cell>
          <cell r="I2839" t="str">
            <v>10|데몬|물리 명중력(근접)|-</v>
          </cell>
          <cell r="O2839">
            <v>0.4</v>
          </cell>
          <cell r="P2839" t="str">
            <v>10|데몬|물리 명중력(근접)|6</v>
          </cell>
        </row>
        <row r="2840">
          <cell r="H2840">
            <v>0.66669999999999996</v>
          </cell>
          <cell r="I2840" t="str">
            <v>10|보스|물리 명중력(근접)|1</v>
          </cell>
          <cell r="O2840">
            <v>0.4</v>
          </cell>
          <cell r="P2840" t="str">
            <v>10|보스|물리 명중력(근접)|2</v>
          </cell>
        </row>
        <row r="2841">
          <cell r="H2841">
            <v>0.66669999999999996</v>
          </cell>
          <cell r="I2841" t="str">
            <v>10|보스|물리 명중력(근접)|2</v>
          </cell>
          <cell r="O2841">
            <v>0.4</v>
          </cell>
          <cell r="P2841" t="str">
            <v>10|보스|물리 명중력(근접)|3</v>
          </cell>
        </row>
        <row r="2842">
          <cell r="H2842">
            <v>0.66669999999999996</v>
          </cell>
          <cell r="I2842" t="str">
            <v>10|보스|물리 명중력(근접)|3</v>
          </cell>
          <cell r="O2842">
            <v>0.4</v>
          </cell>
          <cell r="P2842" t="str">
            <v>10|보스|물리 명중력(근접)|4</v>
          </cell>
        </row>
        <row r="2843">
          <cell r="H2843" t="str">
            <v>-</v>
          </cell>
          <cell r="I2843" t="str">
            <v>10|보스|물리 명중력(근접)|-</v>
          </cell>
          <cell r="O2843">
            <v>0.4</v>
          </cell>
          <cell r="P2843" t="str">
            <v>10|보스|물리 명중력(근접)|5</v>
          </cell>
        </row>
        <row r="2844">
          <cell r="H2844" t="str">
            <v>-</v>
          </cell>
          <cell r="I2844" t="str">
            <v>10|보스|물리 명중력(근접)|-</v>
          </cell>
          <cell r="O2844">
            <v>0.4</v>
          </cell>
          <cell r="P2844" t="str">
            <v>10|보스|물리 명중력(근접)|6</v>
          </cell>
        </row>
        <row r="2845">
          <cell r="H2845">
            <v>0.5</v>
          </cell>
          <cell r="I2845" t="str">
            <v>10|없음|마법 명중력|1</v>
          </cell>
          <cell r="O2845">
            <v>0.3</v>
          </cell>
          <cell r="P2845" t="str">
            <v>10|없음|마법 명중력|2</v>
          </cell>
        </row>
        <row r="2846">
          <cell r="H2846">
            <v>0.5</v>
          </cell>
          <cell r="I2846" t="str">
            <v>10|없음|마법 명중력|2</v>
          </cell>
          <cell r="O2846">
            <v>0.3</v>
          </cell>
          <cell r="P2846" t="str">
            <v>10|없음|마법 명중력|3</v>
          </cell>
        </row>
        <row r="2847">
          <cell r="H2847">
            <v>0.5</v>
          </cell>
          <cell r="I2847" t="str">
            <v>10|없음|마법 명중력|3</v>
          </cell>
          <cell r="O2847">
            <v>0.3</v>
          </cell>
          <cell r="P2847" t="str">
            <v>10|없음|마법 명중력|4</v>
          </cell>
        </row>
        <row r="2848">
          <cell r="H2848" t="str">
            <v>-</v>
          </cell>
          <cell r="I2848" t="str">
            <v>10|없음|마법 명중력|-</v>
          </cell>
          <cell r="O2848">
            <v>0.3</v>
          </cell>
          <cell r="P2848" t="str">
            <v>10|없음|마법 명중력|5</v>
          </cell>
        </row>
        <row r="2849">
          <cell r="H2849" t="str">
            <v>-</v>
          </cell>
          <cell r="I2849" t="str">
            <v>10|없음|마법 명중력|-</v>
          </cell>
          <cell r="O2849">
            <v>0.3</v>
          </cell>
          <cell r="P2849" t="str">
            <v>10|없음|마법 명중력|6</v>
          </cell>
        </row>
        <row r="2850">
          <cell r="H2850">
            <v>0.66669999999999996</v>
          </cell>
          <cell r="I2850" t="str">
            <v>10|크리처|마법 명중력|1</v>
          </cell>
          <cell r="O2850">
            <v>0.4</v>
          </cell>
          <cell r="P2850" t="str">
            <v>10|크리처|마법 명중력|2</v>
          </cell>
        </row>
        <row r="2851">
          <cell r="H2851">
            <v>0.66669999999999996</v>
          </cell>
          <cell r="I2851" t="str">
            <v>10|크리처|마법 명중력|2</v>
          </cell>
          <cell r="O2851">
            <v>0.4</v>
          </cell>
          <cell r="P2851" t="str">
            <v>10|크리처|마법 명중력|3</v>
          </cell>
        </row>
        <row r="2852">
          <cell r="H2852">
            <v>0.66669999999999996</v>
          </cell>
          <cell r="I2852" t="str">
            <v>10|크리처|마법 명중력|3</v>
          </cell>
          <cell r="O2852">
            <v>0.4</v>
          </cell>
          <cell r="P2852" t="str">
            <v>10|크리처|마법 명중력|4</v>
          </cell>
        </row>
        <row r="2853">
          <cell r="H2853" t="str">
            <v>-</v>
          </cell>
          <cell r="I2853" t="str">
            <v>10|크리처|마법 명중력|-</v>
          </cell>
          <cell r="O2853">
            <v>0.4</v>
          </cell>
          <cell r="P2853" t="str">
            <v>10|크리처|마법 명중력|5</v>
          </cell>
        </row>
        <row r="2854">
          <cell r="H2854" t="str">
            <v>-</v>
          </cell>
          <cell r="I2854" t="str">
            <v>10|크리처|마법 명중력|-</v>
          </cell>
          <cell r="O2854">
            <v>0.4</v>
          </cell>
          <cell r="P2854" t="str">
            <v>10|크리처|마법 명중력|6</v>
          </cell>
        </row>
        <row r="2855">
          <cell r="H2855">
            <v>0.66669999999999996</v>
          </cell>
          <cell r="I2855" t="str">
            <v>10|언데드|마법 명중력|1</v>
          </cell>
          <cell r="O2855">
            <v>0.4</v>
          </cell>
          <cell r="P2855" t="str">
            <v>10|언데드|마법 명중력|2</v>
          </cell>
        </row>
        <row r="2856">
          <cell r="H2856">
            <v>0.66669999999999996</v>
          </cell>
          <cell r="I2856" t="str">
            <v>10|언데드|마법 명중력|2</v>
          </cell>
          <cell r="O2856">
            <v>0.4</v>
          </cell>
          <cell r="P2856" t="str">
            <v>10|언데드|마법 명중력|3</v>
          </cell>
        </row>
        <row r="2857">
          <cell r="H2857">
            <v>0.66669999999999996</v>
          </cell>
          <cell r="I2857" t="str">
            <v>10|언데드|마법 명중력|3</v>
          </cell>
          <cell r="O2857">
            <v>0.4</v>
          </cell>
          <cell r="P2857" t="str">
            <v>10|언데드|마법 명중력|4</v>
          </cell>
        </row>
        <row r="2858">
          <cell r="H2858" t="str">
            <v>-</v>
          </cell>
          <cell r="I2858" t="str">
            <v>10|언데드|마법 명중력|-</v>
          </cell>
          <cell r="O2858">
            <v>0.4</v>
          </cell>
          <cell r="P2858" t="str">
            <v>10|언데드|마법 명중력|5</v>
          </cell>
        </row>
        <row r="2859">
          <cell r="H2859" t="str">
            <v>-</v>
          </cell>
          <cell r="I2859" t="str">
            <v>10|언데드|마법 명중력|-</v>
          </cell>
          <cell r="O2859">
            <v>0.4</v>
          </cell>
          <cell r="P2859" t="str">
            <v>10|언데드|마법 명중력|6</v>
          </cell>
        </row>
        <row r="2860">
          <cell r="H2860">
            <v>0.66669999999999996</v>
          </cell>
          <cell r="I2860" t="str">
            <v>10|데몬|마법 명중력|1</v>
          </cell>
          <cell r="O2860">
            <v>0.4</v>
          </cell>
          <cell r="P2860" t="str">
            <v>10|데몬|마법 명중력|2</v>
          </cell>
        </row>
        <row r="2861">
          <cell r="H2861">
            <v>0.66669999999999996</v>
          </cell>
          <cell r="I2861" t="str">
            <v>10|데몬|마법 명중력|2</v>
          </cell>
          <cell r="O2861">
            <v>0.4</v>
          </cell>
          <cell r="P2861" t="str">
            <v>10|데몬|마법 명중력|3</v>
          </cell>
        </row>
        <row r="2862">
          <cell r="H2862">
            <v>0.66669999999999996</v>
          </cell>
          <cell r="I2862" t="str">
            <v>10|데몬|마법 명중력|3</v>
          </cell>
          <cell r="O2862">
            <v>0.4</v>
          </cell>
          <cell r="P2862" t="str">
            <v>10|데몬|마법 명중력|4</v>
          </cell>
        </row>
        <row r="2863">
          <cell r="H2863" t="str">
            <v>-</v>
          </cell>
          <cell r="I2863" t="str">
            <v>10|데몬|마법 명중력|-</v>
          </cell>
          <cell r="O2863">
            <v>0.4</v>
          </cell>
          <cell r="P2863" t="str">
            <v>10|데몬|마법 명중력|5</v>
          </cell>
        </row>
        <row r="2864">
          <cell r="H2864" t="str">
            <v>-</v>
          </cell>
          <cell r="I2864" t="str">
            <v>10|데몬|마법 명중력|-</v>
          </cell>
          <cell r="O2864">
            <v>0.4</v>
          </cell>
          <cell r="P2864" t="str">
            <v>10|데몬|마법 명중력|6</v>
          </cell>
        </row>
        <row r="2865">
          <cell r="H2865">
            <v>0.66669999999999996</v>
          </cell>
          <cell r="I2865" t="str">
            <v>10|보스|마법 명중력|1</v>
          </cell>
          <cell r="O2865">
            <v>0.4</v>
          </cell>
          <cell r="P2865" t="str">
            <v>10|보스|마법 명중력|2</v>
          </cell>
        </row>
        <row r="2866">
          <cell r="H2866">
            <v>0.66669999999999996</v>
          </cell>
          <cell r="I2866" t="str">
            <v>10|보스|마법 명중력|2</v>
          </cell>
          <cell r="O2866">
            <v>0.4</v>
          </cell>
          <cell r="P2866" t="str">
            <v>10|보스|마법 명중력|3</v>
          </cell>
        </row>
        <row r="2867">
          <cell r="H2867">
            <v>0.66669999999999996</v>
          </cell>
          <cell r="I2867" t="str">
            <v>10|보스|마법 명중력|3</v>
          </cell>
          <cell r="O2867">
            <v>0.4</v>
          </cell>
          <cell r="P2867" t="str">
            <v>10|보스|마법 명중력|4</v>
          </cell>
        </row>
        <row r="2868">
          <cell r="H2868" t="str">
            <v>-</v>
          </cell>
          <cell r="I2868" t="str">
            <v>10|보스|마법 명중력|-</v>
          </cell>
          <cell r="O2868">
            <v>0.4</v>
          </cell>
          <cell r="P2868" t="str">
            <v>10|보스|마법 명중력|5</v>
          </cell>
        </row>
        <row r="2869">
          <cell r="H2869" t="str">
            <v>-</v>
          </cell>
          <cell r="I2869" t="str">
            <v>10|보스|마법 명중력|-</v>
          </cell>
          <cell r="O2869">
            <v>0.4</v>
          </cell>
          <cell r="P2869" t="str">
            <v>10|보스|마법 명중력|6</v>
          </cell>
        </row>
        <row r="2870">
          <cell r="H2870">
            <v>0.2</v>
          </cell>
          <cell r="I2870" t="str">
            <v>10|없음|치명타 공격력|1</v>
          </cell>
          <cell r="O2870">
            <v>0.22220000000000001</v>
          </cell>
          <cell r="P2870" t="str">
            <v>10|없음|치명타 공격력|2</v>
          </cell>
        </row>
        <row r="2871">
          <cell r="H2871">
            <v>0.2</v>
          </cell>
          <cell r="I2871" t="str">
            <v>10|없음|치명타 공격력|2</v>
          </cell>
          <cell r="O2871">
            <v>0.22220000000000001</v>
          </cell>
          <cell r="P2871" t="str">
            <v>10|없음|치명타 공격력|3</v>
          </cell>
        </row>
        <row r="2872">
          <cell r="H2872">
            <v>0.2</v>
          </cell>
          <cell r="I2872" t="str">
            <v>10|없음|치명타 공격력|3</v>
          </cell>
          <cell r="O2872">
            <v>0.22220000000000001</v>
          </cell>
          <cell r="P2872" t="str">
            <v>10|없음|치명타 공격력|4</v>
          </cell>
        </row>
        <row r="2873">
          <cell r="H2873">
            <v>0.2</v>
          </cell>
          <cell r="I2873" t="str">
            <v>10|없음|치명타 공격력|4</v>
          </cell>
          <cell r="O2873">
            <v>0.22220000000000001</v>
          </cell>
          <cell r="P2873" t="str">
            <v>10|없음|치명타 공격력|5</v>
          </cell>
        </row>
        <row r="2874">
          <cell r="H2874">
            <v>0.2</v>
          </cell>
          <cell r="I2874" t="str">
            <v>10|없음|치명타 공격력|5</v>
          </cell>
          <cell r="O2874">
            <v>0.22220000000000001</v>
          </cell>
          <cell r="P2874" t="str">
            <v>10|없음|치명타 공격력|6</v>
          </cell>
        </row>
        <row r="2875">
          <cell r="H2875" t="str">
            <v>-</v>
          </cell>
          <cell r="I2875" t="str">
            <v>10|없음|치명타 공격력|-</v>
          </cell>
          <cell r="O2875">
            <v>0.22220000000000001</v>
          </cell>
          <cell r="P2875" t="str">
            <v>10|없음|치명타 공격력|7</v>
          </cell>
        </row>
        <row r="2876">
          <cell r="H2876" t="str">
            <v>-</v>
          </cell>
          <cell r="I2876" t="str">
            <v>10|없음|치명타 공격력|-</v>
          </cell>
          <cell r="O2876">
            <v>0.22220000000000001</v>
          </cell>
          <cell r="P2876" t="str">
            <v>10|없음|치명타 공격력|8</v>
          </cell>
        </row>
        <row r="2877">
          <cell r="H2877" t="str">
            <v>-</v>
          </cell>
          <cell r="I2877" t="str">
            <v>10|없음|치명타 공격력|-</v>
          </cell>
          <cell r="O2877">
            <v>0.22220000000000001</v>
          </cell>
          <cell r="P2877" t="str">
            <v>10|없음|치명타 공격력|9</v>
          </cell>
        </row>
        <row r="2878">
          <cell r="H2878" t="str">
            <v>-</v>
          </cell>
          <cell r="I2878" t="str">
            <v>10|없음|치명타 공격력|-</v>
          </cell>
          <cell r="O2878">
            <v>0.22220000000000001</v>
          </cell>
          <cell r="P2878" t="str">
            <v>10|없음|치명타 공격력|10</v>
          </cell>
        </row>
        <row r="2879">
          <cell r="H2879">
            <v>0.8</v>
          </cell>
          <cell r="I2879" t="str">
            <v>10|크리처|치명타 공격력|1</v>
          </cell>
          <cell r="O2879">
            <v>0.44440000000000002</v>
          </cell>
          <cell r="P2879" t="str">
            <v>10|크리처|치명타 공격력|2</v>
          </cell>
        </row>
        <row r="2880">
          <cell r="H2880">
            <v>0.8</v>
          </cell>
          <cell r="I2880" t="str">
            <v>10|크리처|치명타 공격력|2</v>
          </cell>
          <cell r="O2880">
            <v>0.44440000000000002</v>
          </cell>
          <cell r="P2880" t="str">
            <v>10|크리처|치명타 공격력|3</v>
          </cell>
        </row>
        <row r="2881">
          <cell r="H2881">
            <v>0.8</v>
          </cell>
          <cell r="I2881" t="str">
            <v>10|크리처|치명타 공격력|3</v>
          </cell>
          <cell r="O2881">
            <v>0.44440000000000002</v>
          </cell>
          <cell r="P2881" t="str">
            <v>10|크리처|치명타 공격력|4</v>
          </cell>
        </row>
        <row r="2882">
          <cell r="H2882">
            <v>0.8</v>
          </cell>
          <cell r="I2882" t="str">
            <v>10|크리처|치명타 공격력|4</v>
          </cell>
          <cell r="O2882">
            <v>0.44440000000000002</v>
          </cell>
          <cell r="P2882" t="str">
            <v>10|크리처|치명타 공격력|5</v>
          </cell>
        </row>
        <row r="2883">
          <cell r="H2883">
            <v>0.8</v>
          </cell>
          <cell r="I2883" t="str">
            <v>10|크리처|치명타 공격력|5</v>
          </cell>
          <cell r="O2883">
            <v>0.44440000000000002</v>
          </cell>
          <cell r="P2883" t="str">
            <v>10|크리처|치명타 공격력|6</v>
          </cell>
        </row>
        <row r="2884">
          <cell r="H2884" t="str">
            <v>-</v>
          </cell>
          <cell r="I2884" t="str">
            <v>10|크리처|치명타 공격력|-</v>
          </cell>
          <cell r="O2884">
            <v>0.44440000000000002</v>
          </cell>
          <cell r="P2884" t="str">
            <v>10|크리처|치명타 공격력|7</v>
          </cell>
        </row>
        <row r="2885">
          <cell r="H2885" t="str">
            <v>-</v>
          </cell>
          <cell r="I2885" t="str">
            <v>10|크리처|치명타 공격력|-</v>
          </cell>
          <cell r="O2885">
            <v>0.44440000000000002</v>
          </cell>
          <cell r="P2885" t="str">
            <v>10|크리처|치명타 공격력|8</v>
          </cell>
        </row>
        <row r="2886">
          <cell r="H2886" t="str">
            <v>-</v>
          </cell>
          <cell r="I2886" t="str">
            <v>10|크리처|치명타 공격력|-</v>
          </cell>
          <cell r="O2886">
            <v>0.44440000000000002</v>
          </cell>
          <cell r="P2886" t="str">
            <v>10|크리처|치명타 공격력|9</v>
          </cell>
        </row>
        <row r="2887">
          <cell r="H2887" t="str">
            <v>-</v>
          </cell>
          <cell r="I2887" t="str">
            <v>10|크리처|치명타 공격력|-</v>
          </cell>
          <cell r="O2887">
            <v>0.44440000000000002</v>
          </cell>
          <cell r="P2887" t="str">
            <v>10|크리처|치명타 공격력|10</v>
          </cell>
        </row>
        <row r="2888">
          <cell r="H2888">
            <v>0.8</v>
          </cell>
          <cell r="I2888" t="str">
            <v>10|언데드|치명타 공격력|1</v>
          </cell>
          <cell r="O2888">
            <v>0.44440000000000002</v>
          </cell>
          <cell r="P2888" t="str">
            <v>10|언데드|치명타 공격력|2</v>
          </cell>
        </row>
        <row r="2889">
          <cell r="H2889">
            <v>0.8</v>
          </cell>
          <cell r="I2889" t="str">
            <v>10|언데드|치명타 공격력|2</v>
          </cell>
          <cell r="O2889">
            <v>0.44440000000000002</v>
          </cell>
          <cell r="P2889" t="str">
            <v>10|언데드|치명타 공격력|3</v>
          </cell>
        </row>
        <row r="2890">
          <cell r="H2890">
            <v>0.8</v>
          </cell>
          <cell r="I2890" t="str">
            <v>10|언데드|치명타 공격력|3</v>
          </cell>
          <cell r="O2890">
            <v>0.44440000000000002</v>
          </cell>
          <cell r="P2890" t="str">
            <v>10|언데드|치명타 공격력|4</v>
          </cell>
        </row>
        <row r="2891">
          <cell r="H2891">
            <v>0.8</v>
          </cell>
          <cell r="I2891" t="str">
            <v>10|언데드|치명타 공격력|4</v>
          </cell>
          <cell r="O2891">
            <v>0.44440000000000002</v>
          </cell>
          <cell r="P2891" t="str">
            <v>10|언데드|치명타 공격력|5</v>
          </cell>
        </row>
        <row r="2892">
          <cell r="H2892">
            <v>0.8</v>
          </cell>
          <cell r="I2892" t="str">
            <v>10|언데드|치명타 공격력|5</v>
          </cell>
          <cell r="O2892">
            <v>0.44440000000000002</v>
          </cell>
          <cell r="P2892" t="str">
            <v>10|언데드|치명타 공격력|6</v>
          </cell>
        </row>
        <row r="2893">
          <cell r="H2893" t="str">
            <v>-</v>
          </cell>
          <cell r="I2893" t="str">
            <v>10|언데드|치명타 공격력|-</v>
          </cell>
          <cell r="O2893">
            <v>0.44440000000000002</v>
          </cell>
          <cell r="P2893" t="str">
            <v>10|언데드|치명타 공격력|7</v>
          </cell>
        </row>
        <row r="2894">
          <cell r="H2894" t="str">
            <v>-</v>
          </cell>
          <cell r="I2894" t="str">
            <v>10|언데드|치명타 공격력|-</v>
          </cell>
          <cell r="O2894">
            <v>0.44440000000000002</v>
          </cell>
          <cell r="P2894" t="str">
            <v>10|언데드|치명타 공격력|8</v>
          </cell>
        </row>
        <row r="2895">
          <cell r="H2895" t="str">
            <v>-</v>
          </cell>
          <cell r="I2895" t="str">
            <v>10|언데드|치명타 공격력|-</v>
          </cell>
          <cell r="O2895">
            <v>0.44440000000000002</v>
          </cell>
          <cell r="P2895" t="str">
            <v>10|언데드|치명타 공격력|9</v>
          </cell>
        </row>
        <row r="2896">
          <cell r="H2896" t="str">
            <v>-</v>
          </cell>
          <cell r="I2896" t="str">
            <v>10|언데드|치명타 공격력|-</v>
          </cell>
          <cell r="O2896">
            <v>0.44440000000000002</v>
          </cell>
          <cell r="P2896" t="str">
            <v>10|언데드|치명타 공격력|10</v>
          </cell>
        </row>
        <row r="2897">
          <cell r="H2897">
            <v>0.8</v>
          </cell>
          <cell r="I2897" t="str">
            <v>10|데몬|치명타 공격력|1</v>
          </cell>
          <cell r="O2897">
            <v>0.44440000000000002</v>
          </cell>
          <cell r="P2897" t="str">
            <v>10|데몬|치명타 공격력|2</v>
          </cell>
        </row>
        <row r="2898">
          <cell r="H2898">
            <v>0.8</v>
          </cell>
          <cell r="I2898" t="str">
            <v>10|데몬|치명타 공격력|2</v>
          </cell>
          <cell r="O2898">
            <v>0.44440000000000002</v>
          </cell>
          <cell r="P2898" t="str">
            <v>10|데몬|치명타 공격력|3</v>
          </cell>
        </row>
        <row r="2899">
          <cell r="H2899">
            <v>0.8</v>
          </cell>
          <cell r="I2899" t="str">
            <v>10|데몬|치명타 공격력|3</v>
          </cell>
          <cell r="O2899">
            <v>0.44440000000000002</v>
          </cell>
          <cell r="P2899" t="str">
            <v>10|데몬|치명타 공격력|4</v>
          </cell>
        </row>
        <row r="2900">
          <cell r="H2900">
            <v>0.8</v>
          </cell>
          <cell r="I2900" t="str">
            <v>10|데몬|치명타 공격력|4</v>
          </cell>
          <cell r="O2900">
            <v>0.44440000000000002</v>
          </cell>
          <cell r="P2900" t="str">
            <v>10|데몬|치명타 공격력|5</v>
          </cell>
        </row>
        <row r="2901">
          <cell r="H2901">
            <v>0.8</v>
          </cell>
          <cell r="I2901" t="str">
            <v>10|데몬|치명타 공격력|5</v>
          </cell>
          <cell r="O2901">
            <v>0.44440000000000002</v>
          </cell>
          <cell r="P2901" t="str">
            <v>10|데몬|치명타 공격력|6</v>
          </cell>
        </row>
        <row r="2902">
          <cell r="H2902" t="str">
            <v>-</v>
          </cell>
          <cell r="I2902" t="str">
            <v>10|데몬|치명타 공격력|-</v>
          </cell>
          <cell r="O2902">
            <v>0.44440000000000002</v>
          </cell>
          <cell r="P2902" t="str">
            <v>10|데몬|치명타 공격력|7</v>
          </cell>
        </row>
        <row r="2903">
          <cell r="H2903" t="str">
            <v>-</v>
          </cell>
          <cell r="I2903" t="str">
            <v>10|데몬|치명타 공격력|-</v>
          </cell>
          <cell r="O2903">
            <v>0.44440000000000002</v>
          </cell>
          <cell r="P2903" t="str">
            <v>10|데몬|치명타 공격력|8</v>
          </cell>
        </row>
        <row r="2904">
          <cell r="H2904" t="str">
            <v>-</v>
          </cell>
          <cell r="I2904" t="str">
            <v>10|데몬|치명타 공격력|-</v>
          </cell>
          <cell r="O2904">
            <v>0.44440000000000002</v>
          </cell>
          <cell r="P2904" t="str">
            <v>10|데몬|치명타 공격력|9</v>
          </cell>
        </row>
        <row r="2905">
          <cell r="H2905" t="str">
            <v>-</v>
          </cell>
          <cell r="I2905" t="str">
            <v>10|데몬|치명타 공격력|-</v>
          </cell>
          <cell r="O2905">
            <v>0.44440000000000002</v>
          </cell>
          <cell r="P2905" t="str">
            <v>10|데몬|치명타 공격력|10</v>
          </cell>
        </row>
        <row r="2906">
          <cell r="H2906">
            <v>0.8</v>
          </cell>
          <cell r="I2906" t="str">
            <v>10|보스|치명타 공격력|1</v>
          </cell>
          <cell r="O2906">
            <v>0.44440000000000002</v>
          </cell>
          <cell r="P2906" t="str">
            <v>10|보스|치명타 공격력|2</v>
          </cell>
        </row>
        <row r="2907">
          <cell r="H2907">
            <v>0.8</v>
          </cell>
          <cell r="I2907" t="str">
            <v>10|보스|치명타 공격력|2</v>
          </cell>
          <cell r="O2907">
            <v>0.44440000000000002</v>
          </cell>
          <cell r="P2907" t="str">
            <v>10|보스|치명타 공격력|3</v>
          </cell>
        </row>
        <row r="2908">
          <cell r="H2908">
            <v>0.8</v>
          </cell>
          <cell r="I2908" t="str">
            <v>10|보스|치명타 공격력|3</v>
          </cell>
          <cell r="O2908">
            <v>0.44440000000000002</v>
          </cell>
          <cell r="P2908" t="str">
            <v>10|보스|치명타 공격력|4</v>
          </cell>
        </row>
        <row r="2909">
          <cell r="H2909">
            <v>0.8</v>
          </cell>
          <cell r="I2909" t="str">
            <v>10|보스|치명타 공격력|4</v>
          </cell>
          <cell r="O2909">
            <v>0.44440000000000002</v>
          </cell>
          <cell r="P2909" t="str">
            <v>10|보스|치명타 공격력|5</v>
          </cell>
        </row>
        <row r="2910">
          <cell r="H2910">
            <v>0.8</v>
          </cell>
          <cell r="I2910" t="str">
            <v>10|보스|치명타 공격력|5</v>
          </cell>
          <cell r="O2910">
            <v>0.44440000000000002</v>
          </cell>
          <cell r="P2910" t="str">
            <v>10|보스|치명타 공격력|6</v>
          </cell>
        </row>
        <row r="2911">
          <cell r="H2911" t="str">
            <v>-</v>
          </cell>
          <cell r="I2911" t="str">
            <v>10|보스|치명타 공격력|-</v>
          </cell>
          <cell r="O2911">
            <v>0.44440000000000002</v>
          </cell>
          <cell r="P2911" t="str">
            <v>10|보스|치명타 공격력|7</v>
          </cell>
        </row>
        <row r="2912">
          <cell r="H2912" t="str">
            <v>-</v>
          </cell>
          <cell r="I2912" t="str">
            <v>10|보스|치명타 공격력|-</v>
          </cell>
          <cell r="O2912">
            <v>0.44440000000000002</v>
          </cell>
          <cell r="P2912" t="str">
            <v>10|보스|치명타 공격력|8</v>
          </cell>
        </row>
        <row r="2913">
          <cell r="H2913" t="str">
            <v>-</v>
          </cell>
          <cell r="I2913" t="str">
            <v>10|보스|치명타 공격력|-</v>
          </cell>
          <cell r="O2913">
            <v>0.44440000000000002</v>
          </cell>
          <cell r="P2913" t="str">
            <v>10|보스|치명타 공격력|9</v>
          </cell>
        </row>
        <row r="2914">
          <cell r="H2914" t="str">
            <v>-</v>
          </cell>
          <cell r="I2914" t="str">
            <v>10|보스|치명타 공격력|-</v>
          </cell>
          <cell r="O2914">
            <v>0.44440000000000002</v>
          </cell>
          <cell r="P2914" t="str">
            <v>10|보스|치명타 공격력|10</v>
          </cell>
        </row>
        <row r="2915">
          <cell r="H2915">
            <v>7.8333000000000004</v>
          </cell>
          <cell r="I2915" t="str">
            <v>10|없음|HP 회복량|1</v>
          </cell>
          <cell r="O2915">
            <v>4.5</v>
          </cell>
          <cell r="P2915" t="str">
            <v>10|없음|HP 회복량|2</v>
          </cell>
        </row>
        <row r="2916">
          <cell r="H2916">
            <v>7.8333000000000004</v>
          </cell>
          <cell r="I2916" t="str">
            <v>10|없음|HP 회복량|2</v>
          </cell>
          <cell r="O2916">
            <v>4.5</v>
          </cell>
          <cell r="P2916" t="str">
            <v>10|없음|HP 회복량|3</v>
          </cell>
        </row>
        <row r="2917">
          <cell r="H2917">
            <v>7.8333000000000004</v>
          </cell>
          <cell r="I2917" t="str">
            <v>10|없음|HP 회복량|3</v>
          </cell>
          <cell r="O2917">
            <v>4.5</v>
          </cell>
          <cell r="P2917" t="str">
            <v>10|없음|HP 회복량|4</v>
          </cell>
        </row>
        <row r="2918">
          <cell r="H2918" t="str">
            <v>-</v>
          </cell>
          <cell r="I2918" t="str">
            <v>10|없음|HP 회복량|-</v>
          </cell>
          <cell r="O2918">
            <v>4.5</v>
          </cell>
          <cell r="P2918" t="str">
            <v>10|없음|HP 회복량|5</v>
          </cell>
        </row>
        <row r="2919">
          <cell r="H2919" t="str">
            <v>-</v>
          </cell>
          <cell r="I2919" t="str">
            <v>10|없음|HP 회복량|-</v>
          </cell>
          <cell r="O2919">
            <v>4.5</v>
          </cell>
          <cell r="P2919" t="str">
            <v>10|없음|HP 회복량|6</v>
          </cell>
        </row>
        <row r="2920">
          <cell r="H2920">
            <v>7.8333000000000004</v>
          </cell>
          <cell r="I2920" t="str">
            <v>10|없음|MP 회복량|1</v>
          </cell>
          <cell r="O2920">
            <v>4.5</v>
          </cell>
          <cell r="P2920" t="str">
            <v>10|없음|MP 회복량|2</v>
          </cell>
        </row>
        <row r="2921">
          <cell r="H2921">
            <v>7.8333000000000004</v>
          </cell>
          <cell r="I2921" t="str">
            <v>10|없음|MP 회복량|2</v>
          </cell>
          <cell r="O2921">
            <v>4.5</v>
          </cell>
          <cell r="P2921" t="str">
            <v>10|없음|MP 회복량|3</v>
          </cell>
        </row>
        <row r="2922">
          <cell r="H2922">
            <v>7.8333000000000004</v>
          </cell>
          <cell r="I2922" t="str">
            <v>10|없음|MP 회복량|3</v>
          </cell>
          <cell r="O2922">
            <v>4.5</v>
          </cell>
          <cell r="P2922" t="str">
            <v>10|없음|MP 회복량|4</v>
          </cell>
        </row>
        <row r="2923">
          <cell r="H2923" t="str">
            <v>-</v>
          </cell>
          <cell r="I2923" t="str">
            <v>10|없음|MP 회복량|-</v>
          </cell>
          <cell r="O2923">
            <v>4.5</v>
          </cell>
          <cell r="P2923" t="str">
            <v>10|없음|MP 회복량|5</v>
          </cell>
        </row>
        <row r="2924">
          <cell r="H2924" t="str">
            <v>-</v>
          </cell>
          <cell r="I2924" t="str">
            <v>10|없음|MP 회복량|-</v>
          </cell>
          <cell r="O2924">
            <v>4.5</v>
          </cell>
          <cell r="P2924" t="str">
            <v>10|없음|MP 회복량|6</v>
          </cell>
        </row>
        <row r="2925">
          <cell r="H2925">
            <v>1.2307999999999999</v>
          </cell>
          <cell r="I2925" t="str">
            <v>20|없음|최대 HP|10</v>
          </cell>
          <cell r="O2925">
            <v>0.92310000000000003</v>
          </cell>
          <cell r="P2925" t="str">
            <v>20|없음|최대 HP|20</v>
          </cell>
        </row>
        <row r="2926">
          <cell r="H2926">
            <v>1.2307999999999999</v>
          </cell>
          <cell r="I2926" t="str">
            <v>20|없음|최대 HP|15</v>
          </cell>
          <cell r="O2926">
            <v>0.92310000000000003</v>
          </cell>
          <cell r="P2926" t="str">
            <v>20|없음|최대 HP|25</v>
          </cell>
        </row>
        <row r="2927">
          <cell r="H2927">
            <v>1.2307999999999999</v>
          </cell>
          <cell r="I2927" t="str">
            <v>20|없음|최대 HP|20</v>
          </cell>
          <cell r="O2927">
            <v>0.92310000000000003</v>
          </cell>
          <cell r="P2927" t="str">
            <v>20|없음|최대 HP|30</v>
          </cell>
        </row>
        <row r="2928">
          <cell r="H2928">
            <v>1.2307999999999999</v>
          </cell>
          <cell r="I2928" t="str">
            <v>20|없음|최대 HP|25</v>
          </cell>
          <cell r="O2928">
            <v>0.92310000000000003</v>
          </cell>
          <cell r="P2928" t="str">
            <v>20|없음|최대 HP|35</v>
          </cell>
        </row>
        <row r="2929">
          <cell r="H2929">
            <v>1.2307999999999999</v>
          </cell>
          <cell r="I2929" t="str">
            <v>20|없음|최대 HP|30</v>
          </cell>
          <cell r="O2929">
            <v>0.92310000000000003</v>
          </cell>
          <cell r="P2929" t="str">
            <v>20|없음|최대 HP|40</v>
          </cell>
        </row>
        <row r="2930">
          <cell r="H2930">
            <v>1.2307999999999999</v>
          </cell>
          <cell r="I2930" t="str">
            <v>20|없음|최대 HP|35</v>
          </cell>
          <cell r="O2930">
            <v>0.92310000000000003</v>
          </cell>
          <cell r="P2930" t="str">
            <v>20|없음|최대 HP|45</v>
          </cell>
        </row>
        <row r="2931">
          <cell r="H2931">
            <v>1.2307999999999999</v>
          </cell>
          <cell r="I2931" t="str">
            <v>20|없음|최대 HP|40</v>
          </cell>
          <cell r="O2931">
            <v>0.92310000000000003</v>
          </cell>
          <cell r="P2931" t="str">
            <v>20|없음|최대 HP|50</v>
          </cell>
        </row>
        <row r="2932">
          <cell r="H2932">
            <v>1.2307999999999999</v>
          </cell>
          <cell r="I2932" t="str">
            <v>20|없음|최대 HP|45</v>
          </cell>
          <cell r="O2932">
            <v>0.92310000000000003</v>
          </cell>
          <cell r="P2932" t="str">
            <v>20|없음|최대 HP|55</v>
          </cell>
        </row>
        <row r="2933">
          <cell r="H2933">
            <v>1.2307999999999999</v>
          </cell>
          <cell r="I2933" t="str">
            <v>20|없음|최대 HP|50</v>
          </cell>
          <cell r="O2933">
            <v>0.92310000000000003</v>
          </cell>
          <cell r="P2933" t="str">
            <v>20|없음|최대 HP|60</v>
          </cell>
        </row>
        <row r="2934">
          <cell r="H2934">
            <v>1.2307999999999999</v>
          </cell>
          <cell r="I2934" t="str">
            <v>20|없음|최대 HP|55</v>
          </cell>
          <cell r="O2934">
            <v>0.92310000000000003</v>
          </cell>
          <cell r="P2934" t="str">
            <v>20|없음|최대 HP|65</v>
          </cell>
        </row>
        <row r="2935">
          <cell r="H2935">
            <v>1.2307999999999999</v>
          </cell>
          <cell r="I2935" t="str">
            <v>20|없음|최대 HP|60</v>
          </cell>
          <cell r="O2935">
            <v>0.92310000000000003</v>
          </cell>
          <cell r="P2935" t="str">
            <v>20|없음|최대 HP|70</v>
          </cell>
        </row>
        <row r="2936">
          <cell r="H2936">
            <v>1.2307999999999999</v>
          </cell>
          <cell r="I2936" t="str">
            <v>20|없음|최대 HP|65</v>
          </cell>
          <cell r="O2936">
            <v>0.92310000000000003</v>
          </cell>
          <cell r="P2936" t="str">
            <v>20|없음|최대 HP|75</v>
          </cell>
        </row>
        <row r="2937">
          <cell r="H2937">
            <v>1.2307999999999999</v>
          </cell>
          <cell r="I2937" t="str">
            <v>20|없음|최대 HP|70</v>
          </cell>
          <cell r="O2937">
            <v>0.92310000000000003</v>
          </cell>
          <cell r="P2937" t="str">
            <v>20|없음|최대 HP|80</v>
          </cell>
        </row>
        <row r="2938">
          <cell r="H2938">
            <v>2.6667000000000001</v>
          </cell>
          <cell r="I2938" t="str">
            <v>20|없음|최대 MP|5</v>
          </cell>
          <cell r="O2938">
            <v>1.7142999999999999</v>
          </cell>
          <cell r="P2938" t="str">
            <v>20|없음|최대 MP|10</v>
          </cell>
        </row>
        <row r="2939">
          <cell r="H2939">
            <v>2.6667000000000001</v>
          </cell>
          <cell r="I2939" t="str">
            <v>20|없음|최대 MP|10</v>
          </cell>
          <cell r="O2939">
            <v>1.7142999999999999</v>
          </cell>
          <cell r="P2939" t="str">
            <v>20|없음|최대 MP|15</v>
          </cell>
        </row>
        <row r="2940">
          <cell r="H2940">
            <v>2.6667000000000001</v>
          </cell>
          <cell r="I2940" t="str">
            <v>20|없음|최대 MP|15</v>
          </cell>
          <cell r="O2940">
            <v>1.7142999999999999</v>
          </cell>
          <cell r="P2940" t="str">
            <v>20|없음|최대 MP|20</v>
          </cell>
        </row>
        <row r="2941">
          <cell r="H2941">
            <v>2.6667000000000001</v>
          </cell>
          <cell r="I2941" t="str">
            <v>20|없음|최대 MP|20</v>
          </cell>
          <cell r="O2941">
            <v>1.7142999999999999</v>
          </cell>
          <cell r="P2941" t="str">
            <v>20|없음|최대 MP|25</v>
          </cell>
        </row>
        <row r="2942">
          <cell r="H2942">
            <v>2.6667000000000001</v>
          </cell>
          <cell r="I2942" t="str">
            <v>20|없음|최대 MP|25</v>
          </cell>
          <cell r="O2942">
            <v>1.7142999999999999</v>
          </cell>
          <cell r="P2942" t="str">
            <v>20|없음|최대 MP|30</v>
          </cell>
        </row>
        <row r="2943">
          <cell r="H2943">
            <v>2.6667000000000001</v>
          </cell>
          <cell r="I2943" t="str">
            <v>20|없음|최대 MP|30</v>
          </cell>
          <cell r="O2943">
            <v>1.7142999999999999</v>
          </cell>
          <cell r="P2943" t="str">
            <v>20|없음|최대 MP|35</v>
          </cell>
        </row>
        <row r="2944">
          <cell r="H2944" t="str">
            <v>-</v>
          </cell>
          <cell r="I2944" t="str">
            <v>20|없음|최대 MP|-</v>
          </cell>
          <cell r="O2944">
            <v>1.7142999999999999</v>
          </cell>
          <cell r="P2944" t="str">
            <v>20|없음|최대 MP|40</v>
          </cell>
        </row>
        <row r="2945">
          <cell r="H2945">
            <v>1.2307999999999999</v>
          </cell>
          <cell r="I2945" t="str">
            <v>20|없음|변신 시 추가 HP|10</v>
          </cell>
          <cell r="O2945">
            <v>0.92310000000000003</v>
          </cell>
          <cell r="P2945" t="str">
            <v>20|없음|변신 시 추가 HP|20</v>
          </cell>
        </row>
        <row r="2946">
          <cell r="H2946">
            <v>1.2307999999999999</v>
          </cell>
          <cell r="I2946" t="str">
            <v>20|없음|변신 시 추가 HP|15</v>
          </cell>
          <cell r="O2946">
            <v>0.92310000000000003</v>
          </cell>
          <cell r="P2946" t="str">
            <v>20|없음|변신 시 추가 HP|25</v>
          </cell>
        </row>
        <row r="2947">
          <cell r="H2947">
            <v>1.2307999999999999</v>
          </cell>
          <cell r="I2947" t="str">
            <v>20|없음|변신 시 추가 HP|20</v>
          </cell>
          <cell r="O2947">
            <v>0.92310000000000003</v>
          </cell>
          <cell r="P2947" t="str">
            <v>20|없음|변신 시 추가 HP|30</v>
          </cell>
        </row>
        <row r="2948">
          <cell r="H2948">
            <v>1.2307999999999999</v>
          </cell>
          <cell r="I2948" t="str">
            <v>20|없음|변신 시 추가 HP|25</v>
          </cell>
          <cell r="O2948">
            <v>0.92310000000000003</v>
          </cell>
          <cell r="P2948" t="str">
            <v>20|없음|변신 시 추가 HP|35</v>
          </cell>
        </row>
        <row r="2949">
          <cell r="H2949">
            <v>1.2307999999999999</v>
          </cell>
          <cell r="I2949" t="str">
            <v>20|없음|변신 시 추가 HP|30</v>
          </cell>
          <cell r="O2949">
            <v>0.92310000000000003</v>
          </cell>
          <cell r="P2949" t="str">
            <v>20|없음|변신 시 추가 HP|40</v>
          </cell>
        </row>
        <row r="2950">
          <cell r="H2950">
            <v>1.2307999999999999</v>
          </cell>
          <cell r="I2950" t="str">
            <v>20|없음|변신 시 추가 HP|35</v>
          </cell>
          <cell r="O2950">
            <v>0.92310000000000003</v>
          </cell>
          <cell r="P2950" t="str">
            <v>20|없음|변신 시 추가 HP|45</v>
          </cell>
        </row>
        <row r="2951">
          <cell r="H2951">
            <v>1.2307999999999999</v>
          </cell>
          <cell r="I2951" t="str">
            <v>20|없음|변신 시 추가 HP|40</v>
          </cell>
          <cell r="O2951">
            <v>0.92310000000000003</v>
          </cell>
          <cell r="P2951" t="str">
            <v>20|없음|변신 시 추가 HP|50</v>
          </cell>
        </row>
        <row r="2952">
          <cell r="H2952">
            <v>1.2307999999999999</v>
          </cell>
          <cell r="I2952" t="str">
            <v>20|없음|변신 시 추가 HP|45</v>
          </cell>
          <cell r="O2952">
            <v>0.92310000000000003</v>
          </cell>
          <cell r="P2952" t="str">
            <v>20|없음|변신 시 추가 HP|55</v>
          </cell>
        </row>
        <row r="2953">
          <cell r="H2953">
            <v>1.2307999999999999</v>
          </cell>
          <cell r="I2953" t="str">
            <v>20|없음|변신 시 추가 HP|50</v>
          </cell>
          <cell r="O2953">
            <v>0.92310000000000003</v>
          </cell>
          <cell r="P2953" t="str">
            <v>20|없음|변신 시 추가 HP|60</v>
          </cell>
        </row>
        <row r="2954">
          <cell r="H2954">
            <v>1.2307999999999999</v>
          </cell>
          <cell r="I2954" t="str">
            <v>20|없음|변신 시 추가 HP|55</v>
          </cell>
          <cell r="O2954">
            <v>0.92310000000000003</v>
          </cell>
          <cell r="P2954" t="str">
            <v>20|없음|변신 시 추가 HP|65</v>
          </cell>
        </row>
        <row r="2955">
          <cell r="H2955">
            <v>1.2307999999999999</v>
          </cell>
          <cell r="I2955" t="str">
            <v>20|없음|변신 시 추가 HP|60</v>
          </cell>
          <cell r="O2955">
            <v>0.92310000000000003</v>
          </cell>
          <cell r="P2955" t="str">
            <v>20|없음|변신 시 추가 HP|70</v>
          </cell>
        </row>
        <row r="2956">
          <cell r="H2956">
            <v>1.2307999999999999</v>
          </cell>
          <cell r="I2956" t="str">
            <v>20|없음|변신 시 추가 HP|65</v>
          </cell>
          <cell r="O2956">
            <v>0.92310000000000003</v>
          </cell>
          <cell r="P2956" t="str">
            <v>20|없음|변신 시 추가 HP|75</v>
          </cell>
        </row>
        <row r="2957">
          <cell r="H2957">
            <v>1.2307999999999999</v>
          </cell>
          <cell r="I2957" t="str">
            <v>20|없음|변신 시 추가 HP|70</v>
          </cell>
          <cell r="O2957">
            <v>0.92310000000000003</v>
          </cell>
          <cell r="P2957" t="str">
            <v>20|없음|변신 시 추가 HP|80</v>
          </cell>
        </row>
        <row r="2958">
          <cell r="H2958">
            <v>2.6667000000000001</v>
          </cell>
          <cell r="I2958" t="str">
            <v>20|없음|변신 시 추가 MP|5</v>
          </cell>
          <cell r="O2958">
            <v>1.7142999999999999</v>
          </cell>
          <cell r="P2958" t="str">
            <v>20|없음|변신 시 추가 MP|10</v>
          </cell>
        </row>
        <row r="2959">
          <cell r="H2959">
            <v>2.6667000000000001</v>
          </cell>
          <cell r="I2959" t="str">
            <v>20|없음|변신 시 추가 MP|10</v>
          </cell>
          <cell r="O2959">
            <v>1.7142999999999999</v>
          </cell>
          <cell r="P2959" t="str">
            <v>20|없음|변신 시 추가 MP|15</v>
          </cell>
        </row>
        <row r="2960">
          <cell r="H2960">
            <v>2.6667000000000001</v>
          </cell>
          <cell r="I2960" t="str">
            <v>20|없음|변신 시 추가 MP|15</v>
          </cell>
          <cell r="O2960">
            <v>1.7142999999999999</v>
          </cell>
          <cell r="P2960" t="str">
            <v>20|없음|변신 시 추가 MP|20</v>
          </cell>
        </row>
        <row r="2961">
          <cell r="H2961">
            <v>2.6667000000000001</v>
          </cell>
          <cell r="I2961" t="str">
            <v>20|없음|변신 시 추가 MP|20</v>
          </cell>
          <cell r="O2961">
            <v>1.7142999999999999</v>
          </cell>
          <cell r="P2961" t="str">
            <v>20|없음|변신 시 추가 MP|25</v>
          </cell>
        </row>
        <row r="2962">
          <cell r="H2962">
            <v>2.6667000000000001</v>
          </cell>
          <cell r="I2962" t="str">
            <v>20|없음|변신 시 추가 MP|25</v>
          </cell>
          <cell r="O2962">
            <v>1.7142999999999999</v>
          </cell>
          <cell r="P2962" t="str">
            <v>20|없음|변신 시 추가 MP|30</v>
          </cell>
        </row>
        <row r="2963">
          <cell r="H2963">
            <v>2.6667000000000001</v>
          </cell>
          <cell r="I2963" t="str">
            <v>20|없음|변신 시 추가 MP|30</v>
          </cell>
          <cell r="O2963">
            <v>1.7142999999999999</v>
          </cell>
          <cell r="P2963" t="str">
            <v>20|없음|변신 시 추가 MP|35</v>
          </cell>
        </row>
        <row r="2964">
          <cell r="H2964" t="str">
            <v>-</v>
          </cell>
          <cell r="I2964" t="str">
            <v>20|없음|변신 시 추가 MP|-</v>
          </cell>
          <cell r="O2964">
            <v>1.7142999999999999</v>
          </cell>
          <cell r="P2964" t="str">
            <v>20|없음|변신 시 추가 MP|40</v>
          </cell>
        </row>
        <row r="2965">
          <cell r="H2965">
            <v>1.0667</v>
          </cell>
          <cell r="I2965" t="str">
            <v>20|없음|최대 소지 무게|10</v>
          </cell>
          <cell r="O2965">
            <v>0.70589999999999997</v>
          </cell>
          <cell r="P2965" t="str">
            <v>20|없음|최대 소지 무게|20</v>
          </cell>
        </row>
        <row r="2966">
          <cell r="H2966">
            <v>1.0667</v>
          </cell>
          <cell r="I2966" t="str">
            <v>20|없음|최대 소지 무게|15</v>
          </cell>
          <cell r="O2966">
            <v>0.70589999999999997</v>
          </cell>
          <cell r="P2966" t="str">
            <v>20|없음|최대 소지 무게|25</v>
          </cell>
        </row>
        <row r="2967">
          <cell r="H2967">
            <v>1.0667</v>
          </cell>
          <cell r="I2967" t="str">
            <v>20|없음|최대 소지 무게|20</v>
          </cell>
          <cell r="O2967">
            <v>0.70589999999999997</v>
          </cell>
          <cell r="P2967" t="str">
            <v>20|없음|최대 소지 무게|30</v>
          </cell>
        </row>
        <row r="2968">
          <cell r="H2968">
            <v>1.0667</v>
          </cell>
          <cell r="I2968" t="str">
            <v>20|없음|최대 소지 무게|25</v>
          </cell>
          <cell r="O2968">
            <v>0.70589999999999997</v>
          </cell>
          <cell r="P2968" t="str">
            <v>20|없음|최대 소지 무게|35</v>
          </cell>
        </row>
        <row r="2969">
          <cell r="H2969">
            <v>1.0667</v>
          </cell>
          <cell r="I2969" t="str">
            <v>20|없음|최대 소지 무게|30</v>
          </cell>
          <cell r="O2969">
            <v>0.70589999999999997</v>
          </cell>
          <cell r="P2969" t="str">
            <v>20|없음|최대 소지 무게|40</v>
          </cell>
        </row>
        <row r="2970">
          <cell r="H2970">
            <v>1.0667</v>
          </cell>
          <cell r="I2970" t="str">
            <v>20|없음|최대 소지 무게|35</v>
          </cell>
          <cell r="O2970">
            <v>0.70589999999999997</v>
          </cell>
          <cell r="P2970" t="str">
            <v>20|없음|최대 소지 무게|45</v>
          </cell>
        </row>
        <row r="2971">
          <cell r="H2971">
            <v>1.0667</v>
          </cell>
          <cell r="I2971" t="str">
            <v>20|없음|최대 소지 무게|40</v>
          </cell>
          <cell r="O2971">
            <v>0.70589999999999997</v>
          </cell>
          <cell r="P2971" t="str">
            <v>20|없음|최대 소지 무게|50</v>
          </cell>
        </row>
        <row r="2972">
          <cell r="H2972">
            <v>1.0667</v>
          </cell>
          <cell r="I2972" t="str">
            <v>20|없음|최대 소지 무게|45</v>
          </cell>
          <cell r="O2972">
            <v>0.70589999999999997</v>
          </cell>
          <cell r="P2972" t="str">
            <v>20|없음|최대 소지 무게|55</v>
          </cell>
        </row>
        <row r="2973">
          <cell r="H2973">
            <v>1.0667</v>
          </cell>
          <cell r="I2973" t="str">
            <v>20|없음|최대 소지 무게|50</v>
          </cell>
          <cell r="O2973">
            <v>0.70589999999999997</v>
          </cell>
          <cell r="P2973" t="str">
            <v>20|없음|최대 소지 무게|60</v>
          </cell>
        </row>
        <row r="2974">
          <cell r="H2974">
            <v>1.0667</v>
          </cell>
          <cell r="I2974" t="str">
            <v>20|없음|최대 소지 무게|55</v>
          </cell>
          <cell r="O2974">
            <v>0.70589999999999997</v>
          </cell>
          <cell r="P2974" t="str">
            <v>20|없음|최대 소지 무게|65</v>
          </cell>
        </row>
        <row r="2975">
          <cell r="H2975">
            <v>1.0667</v>
          </cell>
          <cell r="I2975" t="str">
            <v>20|없음|최대 소지 무게|60</v>
          </cell>
          <cell r="O2975">
            <v>0.70589999999999997</v>
          </cell>
          <cell r="P2975" t="str">
            <v>20|없음|최대 소지 무게|70</v>
          </cell>
        </row>
        <row r="2976">
          <cell r="H2976">
            <v>1.0667</v>
          </cell>
          <cell r="I2976" t="str">
            <v>20|없음|최대 소지 무게|65</v>
          </cell>
          <cell r="O2976">
            <v>0.70589999999999997</v>
          </cell>
          <cell r="P2976" t="str">
            <v>20|없음|최대 소지 무게|75</v>
          </cell>
        </row>
        <row r="2977">
          <cell r="H2977">
            <v>1.0667</v>
          </cell>
          <cell r="I2977" t="str">
            <v>20|없음|최대 소지 무게|70</v>
          </cell>
          <cell r="O2977">
            <v>0.70589999999999997</v>
          </cell>
          <cell r="P2977" t="str">
            <v>20|없음|최대 소지 무게|80</v>
          </cell>
        </row>
        <row r="2978">
          <cell r="H2978">
            <v>1.0667</v>
          </cell>
          <cell r="I2978" t="str">
            <v>20|없음|최대 소지 무게|75</v>
          </cell>
          <cell r="O2978">
            <v>0.70589999999999997</v>
          </cell>
          <cell r="P2978" t="str">
            <v>20|없음|최대 소지 무게|85</v>
          </cell>
        </row>
        <row r="2979">
          <cell r="H2979">
            <v>1.0667</v>
          </cell>
          <cell r="I2979" t="str">
            <v>20|없음|최대 소지 무게|80</v>
          </cell>
          <cell r="O2979">
            <v>0.70589999999999997</v>
          </cell>
          <cell r="P2979" t="str">
            <v>20|없음|최대 소지 무게|90</v>
          </cell>
        </row>
        <row r="2980">
          <cell r="H2980" t="str">
            <v>-</v>
          </cell>
          <cell r="I2980" t="str">
            <v>20|없음|최대 소지 무게|-</v>
          </cell>
          <cell r="O2980">
            <v>0.70589999999999997</v>
          </cell>
          <cell r="P2980" t="str">
            <v>20|없음|최대 소지 무게|95</v>
          </cell>
        </row>
        <row r="2981">
          <cell r="H2981" t="str">
            <v>-</v>
          </cell>
          <cell r="I2981" t="str">
            <v>20|없음|최대 소지 무게|-</v>
          </cell>
          <cell r="O2981">
            <v>0.70589999999999997</v>
          </cell>
          <cell r="P2981" t="str">
            <v>20|없음|최대 소지 무게|100</v>
          </cell>
        </row>
        <row r="2982">
          <cell r="H2982">
            <v>0.75</v>
          </cell>
          <cell r="I2982" t="str">
            <v>20|없음|마나 소모 감소|1</v>
          </cell>
          <cell r="O2982">
            <v>1.3332999999999999</v>
          </cell>
          <cell r="P2982" t="str">
            <v>20|없음|마나 소모 감소|2</v>
          </cell>
        </row>
        <row r="2983">
          <cell r="H2983">
            <v>0.75</v>
          </cell>
          <cell r="I2983" t="str">
            <v>20|없음|마나 소모 감소|2</v>
          </cell>
          <cell r="O2983">
            <v>1.3332999999999999</v>
          </cell>
          <cell r="P2983" t="str">
            <v>20|없음|마나 소모 감소|3</v>
          </cell>
        </row>
        <row r="2984">
          <cell r="H2984">
            <v>0.75</v>
          </cell>
          <cell r="I2984" t="str">
            <v>20|없음|마나 소모 감소|3</v>
          </cell>
          <cell r="O2984">
            <v>1.3332999999999999</v>
          </cell>
          <cell r="P2984" t="str">
            <v>20|없음|마나 소모 감소|4</v>
          </cell>
        </row>
        <row r="2985">
          <cell r="H2985">
            <v>0.75</v>
          </cell>
          <cell r="I2985" t="str">
            <v>20|없음|마나 소모 감소|4</v>
          </cell>
          <cell r="O2985">
            <v>1.3332999999999999</v>
          </cell>
          <cell r="P2985" t="str">
            <v>20|없음|마나 소모 감소|5</v>
          </cell>
        </row>
        <row r="2986">
          <cell r="H2986">
            <v>0.75</v>
          </cell>
          <cell r="I2986" t="str">
            <v>20|없음|마나 소모 감소|5</v>
          </cell>
          <cell r="O2986">
            <v>1.3332999999999999</v>
          </cell>
          <cell r="P2986" t="str">
            <v>20|없음|마나 소모 감소|6</v>
          </cell>
        </row>
        <row r="2987">
          <cell r="H2987">
            <v>0.75</v>
          </cell>
          <cell r="I2987" t="str">
            <v>20|없음|마나 소모 감소|6</v>
          </cell>
          <cell r="O2987">
            <v>1.3332999999999999</v>
          </cell>
          <cell r="P2987" t="str">
            <v>20|없음|마나 소모 감소|7</v>
          </cell>
        </row>
        <row r="2988">
          <cell r="H2988">
            <v>0.75</v>
          </cell>
          <cell r="I2988" t="str">
            <v>20|없음|마나 소모 감소|7</v>
          </cell>
          <cell r="O2988">
            <v>1.3332999999999999</v>
          </cell>
          <cell r="P2988" t="str">
            <v>20|없음|마나 소모 감소|8</v>
          </cell>
        </row>
        <row r="2989">
          <cell r="H2989">
            <v>0.75</v>
          </cell>
          <cell r="I2989" t="str">
            <v>20|없음|마나 소모 감소|8</v>
          </cell>
          <cell r="O2989">
            <v>1.3332999999999999</v>
          </cell>
          <cell r="P2989" t="str">
            <v>20|없음|마나 소모 감소|9</v>
          </cell>
        </row>
        <row r="2990">
          <cell r="H2990" t="str">
            <v>-</v>
          </cell>
          <cell r="I2990" t="str">
            <v>20|없음|마나 소모 감소|-</v>
          </cell>
          <cell r="O2990">
            <v>1.3332999999999999</v>
          </cell>
          <cell r="P2990" t="str">
            <v>20|없음|마나 소모 감소|10</v>
          </cell>
        </row>
        <row r="2991">
          <cell r="H2991">
            <v>0.85709999999999997</v>
          </cell>
          <cell r="I2991" t="str">
            <v>20|없음|마나 소모 감소율|1</v>
          </cell>
          <cell r="O2991">
            <v>1.7142999999999999</v>
          </cell>
          <cell r="P2991" t="str">
            <v>20|없음|마나 소모 감소율|2</v>
          </cell>
        </row>
        <row r="2992">
          <cell r="H2992">
            <v>0.85709999999999997</v>
          </cell>
          <cell r="I2992" t="str">
            <v>20|없음|마나 소모 감소율|1.5</v>
          </cell>
          <cell r="O2992">
            <v>1.7142999999999999</v>
          </cell>
          <cell r="P2992" t="str">
            <v>20|없음|마나 소모 감소율|2.5</v>
          </cell>
        </row>
        <row r="2993">
          <cell r="H2993">
            <v>0.85709999999999997</v>
          </cell>
          <cell r="I2993" t="str">
            <v>20|없음|마나 소모 감소율|2</v>
          </cell>
          <cell r="O2993">
            <v>1.7142999999999999</v>
          </cell>
          <cell r="P2993" t="str">
            <v>20|없음|마나 소모 감소율|3</v>
          </cell>
        </row>
        <row r="2994">
          <cell r="H2994">
            <v>0.85709999999999997</v>
          </cell>
          <cell r="I2994" t="str">
            <v>20|없음|마나 소모 감소율|2.5</v>
          </cell>
          <cell r="O2994">
            <v>1.7142999999999999</v>
          </cell>
          <cell r="P2994" t="str">
            <v>20|없음|마나 소모 감소율|3.5</v>
          </cell>
        </row>
        <row r="2995">
          <cell r="H2995">
            <v>0.85709999999999997</v>
          </cell>
          <cell r="I2995" t="str">
            <v>20|없음|마나 소모 감소율|3</v>
          </cell>
          <cell r="O2995">
            <v>1.7142999999999999</v>
          </cell>
          <cell r="P2995" t="str">
            <v>20|없음|마나 소모 감소율|4</v>
          </cell>
        </row>
        <row r="2996">
          <cell r="H2996">
            <v>0.85709999999999997</v>
          </cell>
          <cell r="I2996" t="str">
            <v>20|없음|마나 소모 감소율|3.5</v>
          </cell>
          <cell r="O2996">
            <v>1.7142999999999999</v>
          </cell>
          <cell r="P2996" t="str">
            <v>20|없음|마나 소모 감소율|4.5</v>
          </cell>
        </row>
        <row r="2997">
          <cell r="H2997">
            <v>0.85709999999999997</v>
          </cell>
          <cell r="I2997" t="str">
            <v>20|없음|마나 소모 감소율|4</v>
          </cell>
          <cell r="O2997">
            <v>1.7142999999999999</v>
          </cell>
          <cell r="P2997" t="str">
            <v>20|없음|마나 소모 감소율|5</v>
          </cell>
        </row>
        <row r="2998">
          <cell r="H2998">
            <v>0.125</v>
          </cell>
          <cell r="I2998" t="str">
            <v>20|없음|치명타 확률|0.5</v>
          </cell>
          <cell r="O2998">
            <v>0.22220000000000001</v>
          </cell>
          <cell r="P2998" t="str">
            <v>20|없음|치명타 확률|1</v>
          </cell>
        </row>
        <row r="2999">
          <cell r="H2999">
            <v>0.125</v>
          </cell>
          <cell r="I2999" t="str">
            <v>20|없음|치명타 확률|1</v>
          </cell>
          <cell r="O2999">
            <v>0.22220000000000001</v>
          </cell>
          <cell r="P2999" t="str">
            <v>20|없음|치명타 확률|1.5</v>
          </cell>
        </row>
        <row r="3000">
          <cell r="H3000">
            <v>0.125</v>
          </cell>
          <cell r="I3000" t="str">
            <v>20|없음|치명타 확률|1.5</v>
          </cell>
          <cell r="O3000">
            <v>0.22220000000000001</v>
          </cell>
          <cell r="P3000" t="str">
            <v>20|없음|치명타 확률|2</v>
          </cell>
        </row>
        <row r="3001">
          <cell r="H3001">
            <v>0.125</v>
          </cell>
          <cell r="I3001" t="str">
            <v>20|없음|치명타 확률|2</v>
          </cell>
          <cell r="O3001">
            <v>0.22220000000000001</v>
          </cell>
          <cell r="P3001" t="str">
            <v>20|없음|치명타 확률|2.5</v>
          </cell>
        </row>
        <row r="3002">
          <cell r="H3002">
            <v>0.125</v>
          </cell>
          <cell r="I3002" t="str">
            <v>20|없음|치명타 확률|2.5</v>
          </cell>
          <cell r="O3002">
            <v>0.22220000000000001</v>
          </cell>
          <cell r="P3002" t="str">
            <v>20|없음|치명타 확률|3</v>
          </cell>
        </row>
        <row r="3003">
          <cell r="H3003">
            <v>0.125</v>
          </cell>
          <cell r="I3003" t="str">
            <v>20|없음|치명타 확률|3</v>
          </cell>
          <cell r="O3003">
            <v>0.22220000000000001</v>
          </cell>
          <cell r="P3003" t="str">
            <v>20|없음|치명타 확률|3.5</v>
          </cell>
        </row>
        <row r="3004">
          <cell r="H3004">
            <v>0.125</v>
          </cell>
          <cell r="I3004" t="str">
            <v>20|없음|치명타 확률|3.5</v>
          </cell>
          <cell r="O3004">
            <v>0.22220000000000001</v>
          </cell>
          <cell r="P3004" t="str">
            <v>20|없음|치명타 확률|4</v>
          </cell>
        </row>
        <row r="3005">
          <cell r="H3005">
            <v>0.125</v>
          </cell>
          <cell r="I3005" t="str">
            <v>20|없음|치명타 확률|4</v>
          </cell>
          <cell r="O3005">
            <v>0.22220000000000001</v>
          </cell>
          <cell r="P3005" t="str">
            <v>20|없음|치명타 확률|4.5</v>
          </cell>
        </row>
        <row r="3006">
          <cell r="H3006" t="str">
            <v>-</v>
          </cell>
          <cell r="I3006" t="str">
            <v>20|없음|치명타 확률|-</v>
          </cell>
          <cell r="O3006">
            <v>0.22220000000000001</v>
          </cell>
          <cell r="P3006" t="str">
            <v>20|없음|치명타 확률|5</v>
          </cell>
        </row>
        <row r="3007">
          <cell r="H3007">
            <v>0.1875</v>
          </cell>
          <cell r="I3007" t="str">
            <v>20|크리처|치명타 확률|0.5</v>
          </cell>
          <cell r="O3007">
            <v>0.33329999999999999</v>
          </cell>
          <cell r="P3007" t="str">
            <v>20|크리처|치명타 확률|1</v>
          </cell>
        </row>
        <row r="3008">
          <cell r="H3008">
            <v>0.1875</v>
          </cell>
          <cell r="I3008" t="str">
            <v>20|크리처|치명타 확률|1</v>
          </cell>
          <cell r="O3008">
            <v>0.33329999999999999</v>
          </cell>
          <cell r="P3008" t="str">
            <v>20|크리처|치명타 확률|1.5</v>
          </cell>
        </row>
        <row r="3009">
          <cell r="H3009">
            <v>0.1875</v>
          </cell>
          <cell r="I3009" t="str">
            <v>20|크리처|치명타 확률|1.5</v>
          </cell>
          <cell r="O3009">
            <v>0.33329999999999999</v>
          </cell>
          <cell r="P3009" t="str">
            <v>20|크리처|치명타 확률|2</v>
          </cell>
        </row>
        <row r="3010">
          <cell r="H3010">
            <v>0.1875</v>
          </cell>
          <cell r="I3010" t="str">
            <v>20|크리처|치명타 확률|2</v>
          </cell>
          <cell r="O3010">
            <v>0.33329999999999999</v>
          </cell>
          <cell r="P3010" t="str">
            <v>20|크리처|치명타 확률|2.5</v>
          </cell>
        </row>
        <row r="3011">
          <cell r="H3011">
            <v>0.1875</v>
          </cell>
          <cell r="I3011" t="str">
            <v>20|크리처|치명타 확률|2.5</v>
          </cell>
          <cell r="O3011">
            <v>0.33329999999999999</v>
          </cell>
          <cell r="P3011" t="str">
            <v>20|크리처|치명타 확률|3</v>
          </cell>
        </row>
        <row r="3012">
          <cell r="H3012">
            <v>0.1875</v>
          </cell>
          <cell r="I3012" t="str">
            <v>20|크리처|치명타 확률|3</v>
          </cell>
          <cell r="O3012">
            <v>0.33329999999999999</v>
          </cell>
          <cell r="P3012" t="str">
            <v>20|크리처|치명타 확률|3.5</v>
          </cell>
        </row>
        <row r="3013">
          <cell r="H3013">
            <v>0.1875</v>
          </cell>
          <cell r="I3013" t="str">
            <v>20|크리처|치명타 확률|3.5</v>
          </cell>
          <cell r="O3013">
            <v>0.33329999999999999</v>
          </cell>
          <cell r="P3013" t="str">
            <v>20|크리처|치명타 확률|4</v>
          </cell>
        </row>
        <row r="3014">
          <cell r="H3014">
            <v>0.1875</v>
          </cell>
          <cell r="I3014" t="str">
            <v>20|크리처|치명타 확률|4</v>
          </cell>
          <cell r="O3014">
            <v>0.33329999999999999</v>
          </cell>
          <cell r="P3014" t="str">
            <v>20|크리처|치명타 확률|4.5</v>
          </cell>
        </row>
        <row r="3015">
          <cell r="H3015" t="str">
            <v>-</v>
          </cell>
          <cell r="I3015" t="str">
            <v>20|크리처|치명타 확률|-</v>
          </cell>
          <cell r="O3015">
            <v>0.33329999999999999</v>
          </cell>
          <cell r="P3015" t="str">
            <v>20|크리처|치명타 확률|5</v>
          </cell>
        </row>
        <row r="3016">
          <cell r="H3016">
            <v>0.1875</v>
          </cell>
          <cell r="I3016" t="str">
            <v>20|언데드|치명타 확률|0.5</v>
          </cell>
          <cell r="O3016">
            <v>0.33329999999999999</v>
          </cell>
          <cell r="P3016" t="str">
            <v>20|언데드|치명타 확률|1</v>
          </cell>
        </row>
        <row r="3017">
          <cell r="H3017">
            <v>0.1875</v>
          </cell>
          <cell r="I3017" t="str">
            <v>20|언데드|치명타 확률|1</v>
          </cell>
          <cell r="O3017">
            <v>0.33329999999999999</v>
          </cell>
          <cell r="P3017" t="str">
            <v>20|언데드|치명타 확률|1.5</v>
          </cell>
        </row>
        <row r="3018">
          <cell r="H3018">
            <v>0.1875</v>
          </cell>
          <cell r="I3018" t="str">
            <v>20|언데드|치명타 확률|1.5</v>
          </cell>
          <cell r="O3018">
            <v>0.33329999999999999</v>
          </cell>
          <cell r="P3018" t="str">
            <v>20|언데드|치명타 확률|2</v>
          </cell>
        </row>
        <row r="3019">
          <cell r="H3019">
            <v>0.1875</v>
          </cell>
          <cell r="I3019" t="str">
            <v>20|언데드|치명타 확률|2</v>
          </cell>
          <cell r="O3019">
            <v>0.33329999999999999</v>
          </cell>
          <cell r="P3019" t="str">
            <v>20|언데드|치명타 확률|2.5</v>
          </cell>
        </row>
        <row r="3020">
          <cell r="H3020">
            <v>0.1875</v>
          </cell>
          <cell r="I3020" t="str">
            <v>20|언데드|치명타 확률|2.5</v>
          </cell>
          <cell r="O3020">
            <v>0.33329999999999999</v>
          </cell>
          <cell r="P3020" t="str">
            <v>20|언데드|치명타 확률|3</v>
          </cell>
        </row>
        <row r="3021">
          <cell r="H3021">
            <v>0.1875</v>
          </cell>
          <cell r="I3021" t="str">
            <v>20|언데드|치명타 확률|3</v>
          </cell>
          <cell r="O3021">
            <v>0.33329999999999999</v>
          </cell>
          <cell r="P3021" t="str">
            <v>20|언데드|치명타 확률|3.5</v>
          </cell>
        </row>
        <row r="3022">
          <cell r="H3022">
            <v>0.1875</v>
          </cell>
          <cell r="I3022" t="str">
            <v>20|언데드|치명타 확률|3.5</v>
          </cell>
          <cell r="O3022">
            <v>0.33329999999999999</v>
          </cell>
          <cell r="P3022" t="str">
            <v>20|언데드|치명타 확률|4</v>
          </cell>
        </row>
        <row r="3023">
          <cell r="H3023">
            <v>0.1875</v>
          </cell>
          <cell r="I3023" t="str">
            <v>20|언데드|치명타 확률|4</v>
          </cell>
          <cell r="O3023">
            <v>0.33329999999999999</v>
          </cell>
          <cell r="P3023" t="str">
            <v>20|언데드|치명타 확률|4.5</v>
          </cell>
        </row>
        <row r="3024">
          <cell r="H3024" t="str">
            <v>-</v>
          </cell>
          <cell r="I3024" t="str">
            <v>20|언데드|치명타 확률|-</v>
          </cell>
          <cell r="O3024">
            <v>0.33329999999999999</v>
          </cell>
          <cell r="P3024" t="str">
            <v>20|언데드|치명타 확률|5</v>
          </cell>
        </row>
        <row r="3025">
          <cell r="H3025">
            <v>0.1875</v>
          </cell>
          <cell r="I3025" t="str">
            <v>20|데몬|치명타 확률|0.5</v>
          </cell>
          <cell r="O3025">
            <v>0.33329999999999999</v>
          </cell>
          <cell r="P3025" t="str">
            <v>20|데몬|치명타 확률|1</v>
          </cell>
        </row>
        <row r="3026">
          <cell r="H3026">
            <v>0.1875</v>
          </cell>
          <cell r="I3026" t="str">
            <v>20|데몬|치명타 확률|1</v>
          </cell>
          <cell r="O3026">
            <v>0.33329999999999999</v>
          </cell>
          <cell r="P3026" t="str">
            <v>20|데몬|치명타 확률|1.5</v>
          </cell>
        </row>
        <row r="3027">
          <cell r="H3027">
            <v>0.1875</v>
          </cell>
          <cell r="I3027" t="str">
            <v>20|데몬|치명타 확률|1.5</v>
          </cell>
          <cell r="O3027">
            <v>0.33329999999999999</v>
          </cell>
          <cell r="P3027" t="str">
            <v>20|데몬|치명타 확률|2</v>
          </cell>
        </row>
        <row r="3028">
          <cell r="H3028">
            <v>0.1875</v>
          </cell>
          <cell r="I3028" t="str">
            <v>20|데몬|치명타 확률|2</v>
          </cell>
          <cell r="O3028">
            <v>0.33329999999999999</v>
          </cell>
          <cell r="P3028" t="str">
            <v>20|데몬|치명타 확률|2.5</v>
          </cell>
        </row>
        <row r="3029">
          <cell r="H3029">
            <v>0.1875</v>
          </cell>
          <cell r="I3029" t="str">
            <v>20|데몬|치명타 확률|2.5</v>
          </cell>
          <cell r="O3029">
            <v>0.33329999999999999</v>
          </cell>
          <cell r="P3029" t="str">
            <v>20|데몬|치명타 확률|3</v>
          </cell>
        </row>
        <row r="3030">
          <cell r="H3030">
            <v>0.1875</v>
          </cell>
          <cell r="I3030" t="str">
            <v>20|데몬|치명타 확률|3</v>
          </cell>
          <cell r="O3030">
            <v>0.33329999999999999</v>
          </cell>
          <cell r="P3030" t="str">
            <v>20|데몬|치명타 확률|3.5</v>
          </cell>
        </row>
        <row r="3031">
          <cell r="H3031">
            <v>0.1875</v>
          </cell>
          <cell r="I3031" t="str">
            <v>20|데몬|치명타 확률|3.5</v>
          </cell>
          <cell r="O3031">
            <v>0.33329999999999999</v>
          </cell>
          <cell r="P3031" t="str">
            <v>20|데몬|치명타 확률|4</v>
          </cell>
        </row>
        <row r="3032">
          <cell r="H3032">
            <v>0.1875</v>
          </cell>
          <cell r="I3032" t="str">
            <v>20|데몬|치명타 확률|4</v>
          </cell>
          <cell r="O3032">
            <v>0.33329999999999999</v>
          </cell>
          <cell r="P3032" t="str">
            <v>20|데몬|치명타 확률|4.5</v>
          </cell>
        </row>
        <row r="3033">
          <cell r="H3033" t="str">
            <v>-</v>
          </cell>
          <cell r="I3033" t="str">
            <v>20|데몬|치명타 확률|-</v>
          </cell>
          <cell r="O3033">
            <v>0.33329999999999999</v>
          </cell>
          <cell r="P3033" t="str">
            <v>20|데몬|치명타 확률|5</v>
          </cell>
        </row>
        <row r="3034">
          <cell r="H3034">
            <v>0.1875</v>
          </cell>
          <cell r="I3034" t="str">
            <v>20|보스|치명타 확률|0.5</v>
          </cell>
          <cell r="O3034">
            <v>0.33329999999999999</v>
          </cell>
          <cell r="P3034" t="str">
            <v>20|보스|치명타 확률|1</v>
          </cell>
        </row>
        <row r="3035">
          <cell r="H3035">
            <v>0.1875</v>
          </cell>
          <cell r="I3035" t="str">
            <v>20|보스|치명타 확률|1</v>
          </cell>
          <cell r="O3035">
            <v>0.33329999999999999</v>
          </cell>
          <cell r="P3035" t="str">
            <v>20|보스|치명타 확률|1.5</v>
          </cell>
        </row>
        <row r="3036">
          <cell r="H3036">
            <v>0.1875</v>
          </cell>
          <cell r="I3036" t="str">
            <v>20|보스|치명타 확률|1.5</v>
          </cell>
          <cell r="O3036">
            <v>0.33329999999999999</v>
          </cell>
          <cell r="P3036" t="str">
            <v>20|보스|치명타 확률|2</v>
          </cell>
        </row>
        <row r="3037">
          <cell r="H3037">
            <v>0.1875</v>
          </cell>
          <cell r="I3037" t="str">
            <v>20|보스|치명타 확률|2</v>
          </cell>
          <cell r="O3037">
            <v>0.33329999999999999</v>
          </cell>
          <cell r="P3037" t="str">
            <v>20|보스|치명타 확률|2.5</v>
          </cell>
        </row>
        <row r="3038">
          <cell r="H3038">
            <v>0.1875</v>
          </cell>
          <cell r="I3038" t="str">
            <v>20|보스|치명타 확률|2.5</v>
          </cell>
          <cell r="O3038">
            <v>0.33329999999999999</v>
          </cell>
          <cell r="P3038" t="str">
            <v>20|보스|치명타 확률|3</v>
          </cell>
        </row>
        <row r="3039">
          <cell r="H3039">
            <v>0.1875</v>
          </cell>
          <cell r="I3039" t="str">
            <v>20|보스|치명타 확률|3</v>
          </cell>
          <cell r="O3039">
            <v>0.33329999999999999</v>
          </cell>
          <cell r="P3039" t="str">
            <v>20|보스|치명타 확률|3.5</v>
          </cell>
        </row>
        <row r="3040">
          <cell r="H3040">
            <v>0.1875</v>
          </cell>
          <cell r="I3040" t="str">
            <v>20|보스|치명타 확률|3.5</v>
          </cell>
          <cell r="O3040">
            <v>0.33329999999999999</v>
          </cell>
          <cell r="P3040" t="str">
            <v>20|보스|치명타 확률|4</v>
          </cell>
        </row>
        <row r="3041">
          <cell r="H3041">
            <v>0.1875</v>
          </cell>
          <cell r="I3041" t="str">
            <v>20|보스|치명타 확률|4</v>
          </cell>
          <cell r="O3041">
            <v>0.33329999999999999</v>
          </cell>
          <cell r="P3041" t="str">
            <v>20|보스|치명타 확률|4.5</v>
          </cell>
        </row>
        <row r="3042">
          <cell r="H3042" t="str">
            <v>-</v>
          </cell>
          <cell r="I3042" t="str">
            <v>20|보스|치명타 확률|-</v>
          </cell>
          <cell r="O3042">
            <v>0.33329999999999999</v>
          </cell>
          <cell r="P3042" t="str">
            <v>20|보스|치명타 확률|5</v>
          </cell>
        </row>
        <row r="3043">
          <cell r="H3043">
            <v>0.125</v>
          </cell>
          <cell r="I3043" t="str">
            <v>20|없음|공격 속도|0.1</v>
          </cell>
          <cell r="O3043">
            <v>0.2</v>
          </cell>
          <cell r="P3043" t="str">
            <v>20|없음|공격 속도|1</v>
          </cell>
        </row>
        <row r="3044">
          <cell r="H3044">
            <v>0.125</v>
          </cell>
          <cell r="I3044" t="str">
            <v>20|없음|공격 속도|0.2</v>
          </cell>
          <cell r="O3044">
            <v>0.2</v>
          </cell>
          <cell r="P3044" t="str">
            <v>20|없음|공격 속도|2</v>
          </cell>
        </row>
        <row r="3045">
          <cell r="H3045">
            <v>0.125</v>
          </cell>
          <cell r="I3045" t="str">
            <v>20|없음|공격 속도|0.3</v>
          </cell>
          <cell r="O3045">
            <v>0.2</v>
          </cell>
          <cell r="P3045" t="str">
            <v>20|없음|공격 속도|3</v>
          </cell>
        </row>
        <row r="3046">
          <cell r="H3046">
            <v>0.125</v>
          </cell>
          <cell r="I3046" t="str">
            <v>20|없음|공격 속도|0.4</v>
          </cell>
          <cell r="O3046">
            <v>0.2</v>
          </cell>
          <cell r="P3046" t="str">
            <v>20|없음|공격 속도|4</v>
          </cell>
        </row>
        <row r="3047">
          <cell r="H3047">
            <v>0.125</v>
          </cell>
          <cell r="I3047" t="str">
            <v>20|없음|공격 속도|0.5</v>
          </cell>
          <cell r="O3047">
            <v>0.2</v>
          </cell>
          <cell r="P3047" t="str">
            <v>20|없음|공격 속도|5</v>
          </cell>
        </row>
        <row r="3048">
          <cell r="H3048">
            <v>0.125</v>
          </cell>
          <cell r="I3048" t="str">
            <v>20|없음|공격 속도|0.6</v>
          </cell>
          <cell r="O3048">
            <v>0.2</v>
          </cell>
          <cell r="P3048" t="str">
            <v>20|없음|공격 속도|6</v>
          </cell>
        </row>
        <row r="3049">
          <cell r="H3049">
            <v>0.125</v>
          </cell>
          <cell r="I3049" t="str">
            <v>20|없음|공격 속도|0.7</v>
          </cell>
          <cell r="O3049">
            <v>0.2</v>
          </cell>
          <cell r="P3049" t="str">
            <v>20|없음|공격 속도|7</v>
          </cell>
        </row>
        <row r="3050">
          <cell r="H3050">
            <v>0.125</v>
          </cell>
          <cell r="I3050" t="str">
            <v>20|없음|공격 속도|0.8</v>
          </cell>
          <cell r="O3050">
            <v>0.2</v>
          </cell>
          <cell r="P3050" t="str">
            <v>20|없음|공격 속도|8</v>
          </cell>
        </row>
        <row r="3051">
          <cell r="H3051" t="str">
            <v>-</v>
          </cell>
          <cell r="I3051" t="str">
            <v>20|없음|공격 속도|-</v>
          </cell>
          <cell r="O3051">
            <v>0.2</v>
          </cell>
          <cell r="P3051" t="str">
            <v>20|없음|공격 속도|9</v>
          </cell>
        </row>
        <row r="3052">
          <cell r="H3052" t="str">
            <v>-</v>
          </cell>
          <cell r="I3052" t="str">
            <v>20|없음|공격 속도|-</v>
          </cell>
          <cell r="O3052">
            <v>0.2</v>
          </cell>
          <cell r="P3052" t="str">
            <v>20|없음|공격 속도|10</v>
          </cell>
        </row>
        <row r="3053">
          <cell r="H3053">
            <v>17</v>
          </cell>
          <cell r="I3053" t="str">
            <v>30|없음|힘|1</v>
          </cell>
          <cell r="O3053">
            <v>6</v>
          </cell>
          <cell r="P3053" t="str">
            <v>30|없음|힘|2</v>
          </cell>
        </row>
        <row r="3054">
          <cell r="H3054" t="str">
            <v>-</v>
          </cell>
          <cell r="I3054" t="str">
            <v>30|없음|힘|-</v>
          </cell>
          <cell r="O3054">
            <v>6</v>
          </cell>
          <cell r="P3054" t="str">
            <v>30|없음|힘|3</v>
          </cell>
        </row>
        <row r="3055">
          <cell r="H3055" t="str">
            <v>-</v>
          </cell>
          <cell r="I3055" t="str">
            <v>30|없음|힘|-</v>
          </cell>
          <cell r="O3055">
            <v>6</v>
          </cell>
          <cell r="P3055" t="str">
            <v>30|없음|힘|4</v>
          </cell>
        </row>
        <row r="3056">
          <cell r="H3056">
            <v>17</v>
          </cell>
          <cell r="I3056" t="str">
            <v>30|없음|민첩|1</v>
          </cell>
          <cell r="O3056">
            <v>6</v>
          </cell>
          <cell r="P3056" t="str">
            <v>30|없음|민첩|2</v>
          </cell>
        </row>
        <row r="3057">
          <cell r="H3057" t="str">
            <v>-</v>
          </cell>
          <cell r="I3057" t="str">
            <v>30|없음|민첩|-</v>
          </cell>
          <cell r="O3057">
            <v>6</v>
          </cell>
          <cell r="P3057" t="str">
            <v>30|없음|민첩|3</v>
          </cell>
        </row>
        <row r="3058">
          <cell r="H3058" t="str">
            <v>-</v>
          </cell>
          <cell r="I3058" t="str">
            <v>30|없음|민첩|-</v>
          </cell>
          <cell r="O3058">
            <v>6</v>
          </cell>
          <cell r="P3058" t="str">
            <v>30|없음|민첩|4</v>
          </cell>
        </row>
        <row r="3059">
          <cell r="H3059">
            <v>17</v>
          </cell>
          <cell r="I3059" t="str">
            <v>30|없음|지능|1</v>
          </cell>
          <cell r="O3059">
            <v>6</v>
          </cell>
          <cell r="P3059" t="str">
            <v>30|없음|지능|2</v>
          </cell>
        </row>
        <row r="3060">
          <cell r="H3060" t="str">
            <v>-</v>
          </cell>
          <cell r="I3060" t="str">
            <v>30|없음|지능|-</v>
          </cell>
          <cell r="O3060">
            <v>6</v>
          </cell>
          <cell r="P3060" t="str">
            <v>30|없음|지능|3</v>
          </cell>
        </row>
        <row r="3061">
          <cell r="H3061" t="str">
            <v>-</v>
          </cell>
          <cell r="I3061" t="str">
            <v>30|없음|지능|-</v>
          </cell>
          <cell r="O3061">
            <v>6</v>
          </cell>
          <cell r="P3061" t="str">
            <v>30|없음|지능|4</v>
          </cell>
        </row>
        <row r="3062">
          <cell r="H3062">
            <v>6.6666999999999996</v>
          </cell>
          <cell r="I3062" t="str">
            <v>30|없음|무거울 때 HP 회복량|1</v>
          </cell>
          <cell r="O3062">
            <v>6</v>
          </cell>
          <cell r="P3062" t="str">
            <v>30|없음|무거울 때 HP 회복량|2</v>
          </cell>
        </row>
        <row r="3063">
          <cell r="H3063">
            <v>6.6666999999999996</v>
          </cell>
          <cell r="I3063" t="str">
            <v>30|없음|무거울 때 HP 회복량|2</v>
          </cell>
          <cell r="O3063">
            <v>6</v>
          </cell>
          <cell r="P3063" t="str">
            <v>30|없음|무거울 때 HP 회복량|3</v>
          </cell>
        </row>
        <row r="3064">
          <cell r="H3064">
            <v>6.6666999999999996</v>
          </cell>
          <cell r="I3064" t="str">
            <v>30|없음|무거울 때 HP 회복량|3</v>
          </cell>
          <cell r="O3064">
            <v>6</v>
          </cell>
          <cell r="P3064" t="str">
            <v>30|없음|무거울 때 HP 회복량|4</v>
          </cell>
        </row>
        <row r="3065">
          <cell r="H3065">
            <v>6.6666999999999996</v>
          </cell>
          <cell r="I3065" t="str">
            <v>30|없음|무거울 때 MP 회복량|1</v>
          </cell>
          <cell r="O3065">
            <v>6</v>
          </cell>
          <cell r="P3065" t="str">
            <v>30|없음|무거울 때 MP 회복량|2</v>
          </cell>
        </row>
        <row r="3066">
          <cell r="H3066">
            <v>6.6666999999999996</v>
          </cell>
          <cell r="I3066" t="str">
            <v>30|없음|무거울 때 MP 회복량|2</v>
          </cell>
          <cell r="O3066">
            <v>6</v>
          </cell>
          <cell r="P3066" t="str">
            <v>30|없음|무거울 때 MP 회복량|3</v>
          </cell>
        </row>
        <row r="3067">
          <cell r="H3067">
            <v>6.6666999999999996</v>
          </cell>
          <cell r="I3067" t="str">
            <v>30|없음|무거울 때 MP 회복량|3</v>
          </cell>
          <cell r="O3067">
            <v>6</v>
          </cell>
          <cell r="P3067" t="str">
            <v>30|없음|무거울 때 MP 회복량|4</v>
          </cell>
        </row>
        <row r="3068">
          <cell r="H3068">
            <v>0.5</v>
          </cell>
          <cell r="I3068" t="str">
            <v>30|없음|HP 흡수|1</v>
          </cell>
          <cell r="O3068">
            <v>0.5</v>
          </cell>
          <cell r="P3068" t="str">
            <v>30|없음|HP 흡수|1</v>
          </cell>
        </row>
        <row r="3069">
          <cell r="H3069" t="str">
            <v>-</v>
          </cell>
          <cell r="I3069" t="str">
            <v>30|없음|HP 흡수|-</v>
          </cell>
          <cell r="O3069">
            <v>0.5</v>
          </cell>
          <cell r="P3069" t="str">
            <v>30|없음|HP 흡수|2</v>
          </cell>
        </row>
        <row r="3070">
          <cell r="H3070">
            <v>0.5</v>
          </cell>
          <cell r="I3070" t="str">
            <v>30|없음|치명타 HP 흡수|1</v>
          </cell>
          <cell r="O3070">
            <v>0.4</v>
          </cell>
          <cell r="P3070" t="str">
            <v>30|없음|치명타 HP 흡수|1</v>
          </cell>
        </row>
        <row r="3071">
          <cell r="H3071">
            <v>0.5</v>
          </cell>
          <cell r="I3071" t="str">
            <v>30|없음|치명타 HP 흡수|2</v>
          </cell>
          <cell r="O3071">
            <v>0.4</v>
          </cell>
          <cell r="P3071" t="str">
            <v>30|없음|치명타 HP 흡수|2</v>
          </cell>
        </row>
        <row r="3072">
          <cell r="H3072">
            <v>0.5</v>
          </cell>
          <cell r="I3072" t="str">
            <v>30|없음|치명타 HP 흡수|3</v>
          </cell>
          <cell r="O3072">
            <v>0.4</v>
          </cell>
          <cell r="P3072" t="str">
            <v>30|없음|치명타 HP 흡수|3</v>
          </cell>
        </row>
        <row r="3073">
          <cell r="H3073">
            <v>0.5</v>
          </cell>
          <cell r="I3073" t="str">
            <v>30|없음|치명타 HP 흡수|4</v>
          </cell>
          <cell r="O3073">
            <v>0.4</v>
          </cell>
          <cell r="P3073" t="str">
            <v>30|없음|치명타 HP 흡수|4</v>
          </cell>
        </row>
        <row r="3074">
          <cell r="H3074">
            <v>0.5</v>
          </cell>
          <cell r="I3074" t="str">
            <v>30|없음|치명타 HP 흡수|5</v>
          </cell>
          <cell r="O3074">
            <v>0.4</v>
          </cell>
          <cell r="P3074" t="str">
            <v>30|없음|치명타 HP 흡수|5</v>
          </cell>
        </row>
        <row r="3075">
          <cell r="H3075">
            <v>0.5</v>
          </cell>
          <cell r="I3075" t="str">
            <v>30|없음|치명타 HP 흡수|6</v>
          </cell>
          <cell r="O3075">
            <v>0.4</v>
          </cell>
          <cell r="P3075" t="str">
            <v>30|없음|치명타 HP 흡수|6</v>
          </cell>
        </row>
        <row r="3076">
          <cell r="H3076">
            <v>0.5</v>
          </cell>
          <cell r="I3076" t="str">
            <v>30|없음|치명타 HP 흡수|7</v>
          </cell>
          <cell r="O3076">
            <v>0.4</v>
          </cell>
          <cell r="P3076" t="str">
            <v>30|없음|치명타 HP 흡수|7</v>
          </cell>
        </row>
        <row r="3077">
          <cell r="H3077">
            <v>0.5</v>
          </cell>
          <cell r="I3077" t="str">
            <v>30|없음|치명타 HP 흡수|8</v>
          </cell>
          <cell r="O3077">
            <v>0.4</v>
          </cell>
          <cell r="P3077" t="str">
            <v>30|없음|치명타 HP 흡수|8</v>
          </cell>
        </row>
        <row r="3078">
          <cell r="H3078" t="str">
            <v>-</v>
          </cell>
          <cell r="I3078" t="str">
            <v>30|없음|치명타 HP 흡수|-</v>
          </cell>
          <cell r="O3078">
            <v>0.4</v>
          </cell>
          <cell r="P3078" t="str">
            <v>30|없음|치명타 HP 흡수|9</v>
          </cell>
        </row>
        <row r="3079">
          <cell r="H3079" t="str">
            <v>-</v>
          </cell>
          <cell r="I3079" t="str">
            <v>30|없음|치명타 HP 흡수|-</v>
          </cell>
          <cell r="O3079">
            <v>0.4</v>
          </cell>
          <cell r="P3079" t="str">
            <v>30|없음|치명타 HP 흡수|10</v>
          </cell>
        </row>
        <row r="3080">
          <cell r="H3080">
            <v>0.5</v>
          </cell>
          <cell r="I3080" t="str">
            <v>30|없음|MP 흡수|1</v>
          </cell>
          <cell r="O3080">
            <v>0.5</v>
          </cell>
          <cell r="P3080" t="str">
            <v>30|없음|MP 흡수|1</v>
          </cell>
        </row>
        <row r="3081">
          <cell r="H3081" t="str">
            <v>-</v>
          </cell>
          <cell r="I3081" t="str">
            <v>30|없음|MP 흡수|-</v>
          </cell>
          <cell r="O3081">
            <v>0.5</v>
          </cell>
          <cell r="P3081" t="str">
            <v>30|없음|MP 흡수|2</v>
          </cell>
        </row>
        <row r="3082">
          <cell r="H3082">
            <v>0.5</v>
          </cell>
          <cell r="I3082" t="str">
            <v>30|없음|치명타 MP 흡수|1</v>
          </cell>
          <cell r="O3082">
            <v>0.4</v>
          </cell>
          <cell r="P3082" t="str">
            <v>30|없음|치명타 MP 흡수|1</v>
          </cell>
        </row>
        <row r="3083">
          <cell r="H3083">
            <v>0.5</v>
          </cell>
          <cell r="I3083" t="str">
            <v>30|없음|치명타 MP 흡수|2</v>
          </cell>
          <cell r="O3083">
            <v>0.4</v>
          </cell>
          <cell r="P3083" t="str">
            <v>30|없음|치명타 MP 흡수|2</v>
          </cell>
        </row>
        <row r="3084">
          <cell r="H3084">
            <v>0.5</v>
          </cell>
          <cell r="I3084" t="str">
            <v>30|없음|치명타 MP 흡수|3</v>
          </cell>
          <cell r="O3084">
            <v>0.4</v>
          </cell>
          <cell r="P3084" t="str">
            <v>30|없음|치명타 MP 흡수|3</v>
          </cell>
        </row>
        <row r="3085">
          <cell r="H3085">
            <v>0.5</v>
          </cell>
          <cell r="I3085" t="str">
            <v>30|없음|치명타 MP 흡수|4</v>
          </cell>
          <cell r="O3085">
            <v>0.4</v>
          </cell>
          <cell r="P3085" t="str">
            <v>30|없음|치명타 MP 흡수|4</v>
          </cell>
        </row>
        <row r="3086">
          <cell r="H3086">
            <v>0.5</v>
          </cell>
          <cell r="I3086" t="str">
            <v>30|없음|치명타 MP 흡수|5</v>
          </cell>
          <cell r="O3086">
            <v>0.4</v>
          </cell>
          <cell r="P3086" t="str">
            <v>30|없음|치명타 MP 흡수|5</v>
          </cell>
        </row>
        <row r="3087">
          <cell r="H3087">
            <v>0.5</v>
          </cell>
          <cell r="I3087" t="str">
            <v>30|없음|치명타 MP 흡수|6</v>
          </cell>
          <cell r="O3087">
            <v>0.4</v>
          </cell>
          <cell r="P3087" t="str">
            <v>30|없음|치명타 MP 흡수|6</v>
          </cell>
        </row>
        <row r="3088">
          <cell r="H3088">
            <v>0.5</v>
          </cell>
          <cell r="I3088" t="str">
            <v>30|없음|치명타 MP 흡수|7</v>
          </cell>
          <cell r="O3088">
            <v>0.4</v>
          </cell>
          <cell r="P3088" t="str">
            <v>30|없음|치명타 MP 흡수|7</v>
          </cell>
        </row>
        <row r="3089">
          <cell r="H3089">
            <v>0.5</v>
          </cell>
          <cell r="I3089" t="str">
            <v>30|없음|치명타 MP 흡수|8</v>
          </cell>
          <cell r="O3089">
            <v>0.4</v>
          </cell>
          <cell r="P3089" t="str">
            <v>30|없음|치명타 MP 흡수|8</v>
          </cell>
        </row>
        <row r="3090">
          <cell r="H3090" t="str">
            <v>-</v>
          </cell>
          <cell r="I3090" t="str">
            <v>30|없음|치명타 MP 흡수|-</v>
          </cell>
          <cell r="O3090">
            <v>0.4</v>
          </cell>
          <cell r="P3090" t="str">
            <v>30|없음|치명타 MP 흡수|9</v>
          </cell>
        </row>
        <row r="3091">
          <cell r="H3091" t="str">
            <v>-</v>
          </cell>
          <cell r="I3091" t="str">
            <v>30|없음|치명타 MP 흡수|-</v>
          </cell>
          <cell r="O3091">
            <v>0.4</v>
          </cell>
          <cell r="P3091" t="str">
            <v>30|없음|치명타 MP 흡수|10</v>
          </cell>
        </row>
        <row r="3092">
          <cell r="H3092">
            <v>0.83330000000000004</v>
          </cell>
          <cell r="I3092" t="str">
            <v>40|없음|HP 흡수 확률|0.5</v>
          </cell>
          <cell r="O3092">
            <v>0.3125</v>
          </cell>
          <cell r="P3092" t="str">
            <v>40|없음|HP 흡수 확률|0.5</v>
          </cell>
        </row>
        <row r="3093">
          <cell r="H3093">
            <v>0.83330000000000004</v>
          </cell>
          <cell r="I3093" t="str">
            <v>40|없음|HP 흡수 확률|0.6</v>
          </cell>
          <cell r="O3093">
            <v>0.3125</v>
          </cell>
          <cell r="P3093" t="str">
            <v>40|없음|HP 흡수 확률|0.6</v>
          </cell>
        </row>
        <row r="3094">
          <cell r="H3094">
            <v>0.83330000000000004</v>
          </cell>
          <cell r="I3094" t="str">
            <v>40|없음|HP 흡수 확률|0.7</v>
          </cell>
          <cell r="O3094">
            <v>0.3125</v>
          </cell>
          <cell r="P3094" t="str">
            <v>40|없음|HP 흡수 확률|0.7</v>
          </cell>
        </row>
        <row r="3095">
          <cell r="H3095">
            <v>0.83330000000000004</v>
          </cell>
          <cell r="I3095" t="str">
            <v>40|없음|HP 흡수 확률|0.8</v>
          </cell>
          <cell r="O3095">
            <v>0.3125</v>
          </cell>
          <cell r="P3095" t="str">
            <v>40|없음|HP 흡수 확률|0.8</v>
          </cell>
        </row>
        <row r="3096">
          <cell r="H3096">
            <v>0.83330000000000004</v>
          </cell>
          <cell r="I3096" t="str">
            <v>40|없음|HP 흡수 확률|0.9</v>
          </cell>
          <cell r="O3096">
            <v>0.3125</v>
          </cell>
          <cell r="P3096" t="str">
            <v>40|없음|HP 흡수 확률|0.9</v>
          </cell>
        </row>
        <row r="3097">
          <cell r="H3097">
            <v>0.83330000000000004</v>
          </cell>
          <cell r="I3097" t="str">
            <v>40|없음|HP 흡수 확률|1</v>
          </cell>
          <cell r="O3097">
            <v>0.3125</v>
          </cell>
          <cell r="P3097" t="str">
            <v>40|없음|HP 흡수 확률|1</v>
          </cell>
        </row>
        <row r="3098">
          <cell r="H3098" t="str">
            <v>-</v>
          </cell>
          <cell r="I3098" t="str">
            <v>40|없음|HP 흡수 확률|-</v>
          </cell>
          <cell r="O3098">
            <v>0.3125</v>
          </cell>
          <cell r="P3098" t="str">
            <v>40|없음|HP 흡수 확률|1.1</v>
          </cell>
        </row>
        <row r="3099">
          <cell r="H3099" t="str">
            <v>-</v>
          </cell>
          <cell r="I3099" t="str">
            <v>40|없음|HP 흡수 확률|-</v>
          </cell>
          <cell r="O3099">
            <v>0.3125</v>
          </cell>
          <cell r="P3099" t="str">
            <v>40|없음|HP 흡수 확률|1.2</v>
          </cell>
        </row>
        <row r="3100">
          <cell r="H3100" t="str">
            <v>-</v>
          </cell>
          <cell r="I3100" t="str">
            <v>40|없음|HP 흡수 확률|-</v>
          </cell>
          <cell r="O3100">
            <v>0.3125</v>
          </cell>
          <cell r="P3100" t="str">
            <v>40|없음|HP 흡수 확률|1.3</v>
          </cell>
        </row>
        <row r="3101">
          <cell r="H3101" t="str">
            <v>-</v>
          </cell>
          <cell r="I3101" t="str">
            <v>40|없음|HP 흡수 확률|-</v>
          </cell>
          <cell r="O3101">
            <v>0.3125</v>
          </cell>
          <cell r="P3101" t="str">
            <v>40|없음|HP 흡수 확률|1.4</v>
          </cell>
        </row>
        <row r="3102">
          <cell r="H3102" t="str">
            <v>-</v>
          </cell>
          <cell r="I3102" t="str">
            <v>40|없음|HP 흡수 확률|-</v>
          </cell>
          <cell r="O3102">
            <v>0.3125</v>
          </cell>
          <cell r="P3102" t="str">
            <v>40|없음|HP 흡수 확률|1.5</v>
          </cell>
        </row>
        <row r="3103">
          <cell r="H3103" t="str">
            <v>-</v>
          </cell>
          <cell r="I3103" t="str">
            <v>40|없음|HP 흡수 확률|-</v>
          </cell>
          <cell r="O3103">
            <v>0.3125</v>
          </cell>
          <cell r="P3103" t="str">
            <v>40|없음|HP 흡수 확률|1.6</v>
          </cell>
        </row>
        <row r="3104">
          <cell r="H3104" t="str">
            <v>-</v>
          </cell>
          <cell r="I3104" t="str">
            <v>40|없음|HP 흡수 확률|-</v>
          </cell>
          <cell r="O3104">
            <v>0.3125</v>
          </cell>
          <cell r="P3104" t="str">
            <v>40|없음|HP 흡수 확률|1.7</v>
          </cell>
        </row>
        <row r="3105">
          <cell r="H3105" t="str">
            <v>-</v>
          </cell>
          <cell r="I3105" t="str">
            <v>40|없음|HP 흡수 확률|-</v>
          </cell>
          <cell r="O3105">
            <v>0.3125</v>
          </cell>
          <cell r="P3105" t="str">
            <v>40|없음|HP 흡수 확률|1.8</v>
          </cell>
        </row>
        <row r="3106">
          <cell r="H3106" t="str">
            <v>-</v>
          </cell>
          <cell r="I3106" t="str">
            <v>40|없음|HP 흡수 확률|-</v>
          </cell>
          <cell r="O3106">
            <v>0.3125</v>
          </cell>
          <cell r="P3106" t="str">
            <v>40|없음|HP 흡수 확률|1.9</v>
          </cell>
        </row>
        <row r="3107">
          <cell r="H3107" t="str">
            <v>-</v>
          </cell>
          <cell r="I3107" t="str">
            <v>40|없음|HP 흡수 확률|-</v>
          </cell>
          <cell r="O3107">
            <v>0.3125</v>
          </cell>
          <cell r="P3107" t="str">
            <v>40|없음|HP 흡수 확률|2</v>
          </cell>
        </row>
        <row r="3108">
          <cell r="H3108">
            <v>0.48080000000000001</v>
          </cell>
          <cell r="I3108" t="str">
            <v>40|없음|치명타 HP 흡수 확률|0.5</v>
          </cell>
          <cell r="O3108">
            <v>0.34720000000000001</v>
          </cell>
          <cell r="P3108" t="str">
            <v>40|없음|치명타 HP 흡수 확률|0.5</v>
          </cell>
        </row>
        <row r="3109">
          <cell r="H3109">
            <v>0.48080000000000001</v>
          </cell>
          <cell r="I3109" t="str">
            <v>40|없음|치명타 HP 흡수 확률|0.6</v>
          </cell>
          <cell r="O3109">
            <v>0.34720000000000001</v>
          </cell>
          <cell r="P3109" t="str">
            <v>40|없음|치명타 HP 흡수 확률|0.6</v>
          </cell>
        </row>
        <row r="3110">
          <cell r="H3110">
            <v>0.48080000000000001</v>
          </cell>
          <cell r="I3110" t="str">
            <v>40|없음|치명타 HP 흡수 확률|0.7</v>
          </cell>
          <cell r="O3110">
            <v>0.34720000000000001</v>
          </cell>
          <cell r="P3110" t="str">
            <v>40|없음|치명타 HP 흡수 확률|0.7</v>
          </cell>
        </row>
        <row r="3111">
          <cell r="H3111">
            <v>0.48080000000000001</v>
          </cell>
          <cell r="I3111" t="str">
            <v>40|없음|치명타 HP 흡수 확률|0.8</v>
          </cell>
          <cell r="O3111">
            <v>0.34720000000000001</v>
          </cell>
          <cell r="P3111" t="str">
            <v>40|없음|치명타 HP 흡수 확률|0.8</v>
          </cell>
        </row>
        <row r="3112">
          <cell r="H3112">
            <v>0.48080000000000001</v>
          </cell>
          <cell r="I3112" t="str">
            <v>40|없음|치명타 HP 흡수 확률|0.9</v>
          </cell>
          <cell r="O3112">
            <v>0.34720000000000001</v>
          </cell>
          <cell r="P3112" t="str">
            <v>40|없음|치명타 HP 흡수 확률|0.9</v>
          </cell>
        </row>
        <row r="3113">
          <cell r="H3113">
            <v>0.48080000000000001</v>
          </cell>
          <cell r="I3113" t="str">
            <v>40|없음|치명타 HP 흡수 확률|1</v>
          </cell>
          <cell r="O3113">
            <v>0.34720000000000001</v>
          </cell>
          <cell r="P3113" t="str">
            <v>40|없음|치명타 HP 흡수 확률|1</v>
          </cell>
        </row>
        <row r="3114">
          <cell r="H3114">
            <v>0.48080000000000001</v>
          </cell>
          <cell r="I3114" t="str">
            <v>40|없음|치명타 HP 흡수 확률|1.1</v>
          </cell>
          <cell r="O3114">
            <v>0.34720000000000001</v>
          </cell>
          <cell r="P3114" t="str">
            <v>40|없음|치명타 HP 흡수 확률|1.1</v>
          </cell>
        </row>
        <row r="3115">
          <cell r="H3115">
            <v>0.48080000000000001</v>
          </cell>
          <cell r="I3115" t="str">
            <v>40|없음|치명타 HP 흡수 확률|1.2</v>
          </cell>
          <cell r="O3115">
            <v>0.34720000000000001</v>
          </cell>
          <cell r="P3115" t="str">
            <v>40|없음|치명타 HP 흡수 확률|1.2</v>
          </cell>
        </row>
        <row r="3116">
          <cell r="H3116">
            <v>0.48080000000000001</v>
          </cell>
          <cell r="I3116" t="str">
            <v>40|없음|치명타 HP 흡수 확률|1.3</v>
          </cell>
          <cell r="O3116">
            <v>0.34720000000000001</v>
          </cell>
          <cell r="P3116" t="str">
            <v>40|없음|치명타 HP 흡수 확률|1.3</v>
          </cell>
        </row>
        <row r="3117">
          <cell r="H3117">
            <v>0.48080000000000001</v>
          </cell>
          <cell r="I3117" t="str">
            <v>40|없음|치명타 HP 흡수 확률|1.4</v>
          </cell>
          <cell r="O3117">
            <v>0.34720000000000001</v>
          </cell>
          <cell r="P3117" t="str">
            <v>40|없음|치명타 HP 흡수 확률|1.4</v>
          </cell>
        </row>
        <row r="3118">
          <cell r="H3118">
            <v>0.48080000000000001</v>
          </cell>
          <cell r="I3118" t="str">
            <v>40|없음|치명타 HP 흡수 확률|1.5</v>
          </cell>
          <cell r="O3118">
            <v>0.34720000000000001</v>
          </cell>
          <cell r="P3118" t="str">
            <v>40|없음|치명타 HP 흡수 확률|1.5</v>
          </cell>
        </row>
        <row r="3119">
          <cell r="H3119">
            <v>0.48080000000000001</v>
          </cell>
          <cell r="I3119" t="str">
            <v>40|없음|치명타 HP 흡수 확률|1.6</v>
          </cell>
          <cell r="O3119">
            <v>0.34720000000000001</v>
          </cell>
          <cell r="P3119" t="str">
            <v>40|없음|치명타 HP 흡수 확률|1.6</v>
          </cell>
        </row>
        <row r="3120">
          <cell r="H3120">
            <v>0.48080000000000001</v>
          </cell>
          <cell r="I3120" t="str">
            <v>40|없음|치명타 HP 흡수 확률|1.7</v>
          </cell>
          <cell r="O3120">
            <v>0.34720000000000001</v>
          </cell>
          <cell r="P3120" t="str">
            <v>40|없음|치명타 HP 흡수 확률|1.7</v>
          </cell>
        </row>
        <row r="3121">
          <cell r="H3121">
            <v>0.48080000000000001</v>
          </cell>
          <cell r="I3121" t="str">
            <v>40|없음|치명타 HP 흡수 확률|1.8</v>
          </cell>
          <cell r="O3121">
            <v>0.34720000000000001</v>
          </cell>
          <cell r="P3121" t="str">
            <v>40|없음|치명타 HP 흡수 확률|1.8</v>
          </cell>
        </row>
        <row r="3122">
          <cell r="H3122">
            <v>0.48080000000000001</v>
          </cell>
          <cell r="I3122" t="str">
            <v>40|없음|치명타 HP 흡수 확률|1.9</v>
          </cell>
          <cell r="O3122">
            <v>0.34720000000000001</v>
          </cell>
          <cell r="P3122" t="str">
            <v>40|없음|치명타 HP 흡수 확률|1.9</v>
          </cell>
        </row>
        <row r="3123">
          <cell r="H3123">
            <v>0.48080000000000001</v>
          </cell>
          <cell r="I3123" t="str">
            <v>40|없음|치명타 HP 흡수 확률|2</v>
          </cell>
          <cell r="O3123">
            <v>0.34720000000000001</v>
          </cell>
          <cell r="P3123" t="str">
            <v>40|없음|치명타 HP 흡수 확률|2</v>
          </cell>
        </row>
        <row r="3124">
          <cell r="H3124">
            <v>0.48080000000000001</v>
          </cell>
          <cell r="I3124" t="str">
            <v>40|없음|치명타 HP 흡수 확률|2.1</v>
          </cell>
          <cell r="O3124">
            <v>0.34720000000000001</v>
          </cell>
          <cell r="P3124" t="str">
            <v>40|없음|치명타 HP 흡수 확률|2.1</v>
          </cell>
        </row>
        <row r="3125">
          <cell r="H3125">
            <v>0.48080000000000001</v>
          </cell>
          <cell r="I3125" t="str">
            <v>40|없음|치명타 HP 흡수 확률|2.2</v>
          </cell>
          <cell r="O3125">
            <v>0.34720000000000001</v>
          </cell>
          <cell r="P3125" t="str">
            <v>40|없음|치명타 HP 흡수 확률|2.2</v>
          </cell>
        </row>
        <row r="3126">
          <cell r="H3126">
            <v>0.48080000000000001</v>
          </cell>
          <cell r="I3126" t="str">
            <v>40|없음|치명타 HP 흡수 확률|2.3</v>
          </cell>
          <cell r="O3126">
            <v>0.34720000000000001</v>
          </cell>
          <cell r="P3126" t="str">
            <v>40|없음|치명타 HP 흡수 확률|2.3</v>
          </cell>
        </row>
        <row r="3127">
          <cell r="H3127">
            <v>0.48080000000000001</v>
          </cell>
          <cell r="I3127" t="str">
            <v>40|없음|치명타 HP 흡수 확률|2.4</v>
          </cell>
          <cell r="O3127">
            <v>0.34720000000000001</v>
          </cell>
          <cell r="P3127" t="str">
            <v>40|없음|치명타 HP 흡수 확률|2.4</v>
          </cell>
        </row>
        <row r="3128">
          <cell r="H3128">
            <v>0.48080000000000001</v>
          </cell>
          <cell r="I3128" t="str">
            <v>40|없음|치명타 HP 흡수 확률|2.5</v>
          </cell>
          <cell r="O3128">
            <v>0.34720000000000001</v>
          </cell>
          <cell r="P3128" t="str">
            <v>40|없음|치명타 HP 흡수 확률|2.5</v>
          </cell>
        </row>
        <row r="3129">
          <cell r="H3129">
            <v>0.48080000000000001</v>
          </cell>
          <cell r="I3129" t="str">
            <v>40|없음|치명타 HP 흡수 확률|2.6</v>
          </cell>
          <cell r="O3129">
            <v>0.34720000000000001</v>
          </cell>
          <cell r="P3129" t="str">
            <v>40|없음|치명타 HP 흡수 확률|2.6</v>
          </cell>
        </row>
        <row r="3130">
          <cell r="H3130">
            <v>0.48080000000000001</v>
          </cell>
          <cell r="I3130" t="str">
            <v>40|없음|치명타 HP 흡수 확률|2.7</v>
          </cell>
          <cell r="O3130">
            <v>0.34720000000000001</v>
          </cell>
          <cell r="P3130" t="str">
            <v>40|없음|치명타 HP 흡수 확률|2.7</v>
          </cell>
        </row>
        <row r="3131">
          <cell r="H3131">
            <v>0.48080000000000001</v>
          </cell>
          <cell r="I3131" t="str">
            <v>40|없음|치명타 HP 흡수 확률|2.8</v>
          </cell>
          <cell r="O3131">
            <v>0.34720000000000001</v>
          </cell>
          <cell r="P3131" t="str">
            <v>40|없음|치명타 HP 흡수 확률|2.8</v>
          </cell>
        </row>
        <row r="3132">
          <cell r="H3132">
            <v>0.48080000000000001</v>
          </cell>
          <cell r="I3132" t="str">
            <v>40|없음|치명타 HP 흡수 확률|2.9</v>
          </cell>
          <cell r="O3132">
            <v>0.34720000000000001</v>
          </cell>
          <cell r="P3132" t="str">
            <v>40|없음|치명타 HP 흡수 확률|2.9</v>
          </cell>
        </row>
        <row r="3133">
          <cell r="H3133">
            <v>0.48080000000000001</v>
          </cell>
          <cell r="I3133" t="str">
            <v>40|없음|치명타 HP 흡수 확률|3</v>
          </cell>
          <cell r="O3133">
            <v>0.34720000000000001</v>
          </cell>
          <cell r="P3133" t="str">
            <v>40|없음|치명타 HP 흡수 확률|3</v>
          </cell>
        </row>
        <row r="3134">
          <cell r="H3134" t="str">
            <v>-</v>
          </cell>
          <cell r="I3134" t="str">
            <v>40|없음|치명타 HP 흡수 확률|-</v>
          </cell>
          <cell r="O3134">
            <v>0.34720000000000001</v>
          </cell>
          <cell r="P3134" t="str">
            <v>40|없음|치명타 HP 흡수 확률|3.1</v>
          </cell>
        </row>
        <row r="3135">
          <cell r="H3135" t="str">
            <v>-</v>
          </cell>
          <cell r="I3135" t="str">
            <v>40|없음|치명타 HP 흡수 확률|-</v>
          </cell>
          <cell r="O3135">
            <v>0.34720000000000001</v>
          </cell>
          <cell r="P3135" t="str">
            <v>40|없음|치명타 HP 흡수 확률|3.2</v>
          </cell>
        </row>
        <row r="3136">
          <cell r="H3136" t="str">
            <v>-</v>
          </cell>
          <cell r="I3136" t="str">
            <v>40|없음|치명타 HP 흡수 확률|-</v>
          </cell>
          <cell r="O3136">
            <v>0.34720000000000001</v>
          </cell>
          <cell r="P3136" t="str">
            <v>40|없음|치명타 HP 흡수 확률|3.3</v>
          </cell>
        </row>
        <row r="3137">
          <cell r="H3137" t="str">
            <v>-</v>
          </cell>
          <cell r="I3137" t="str">
            <v>40|없음|치명타 HP 흡수 확률|-</v>
          </cell>
          <cell r="O3137">
            <v>0.34720000000000001</v>
          </cell>
          <cell r="P3137" t="str">
            <v>40|없음|치명타 HP 흡수 확률|3.4</v>
          </cell>
        </row>
        <row r="3138">
          <cell r="H3138" t="str">
            <v>-</v>
          </cell>
          <cell r="I3138" t="str">
            <v>40|없음|치명타 HP 흡수 확률|-</v>
          </cell>
          <cell r="O3138">
            <v>0.34720000000000001</v>
          </cell>
          <cell r="P3138" t="str">
            <v>40|없음|치명타 HP 흡수 확률|3.5</v>
          </cell>
        </row>
        <row r="3139">
          <cell r="H3139" t="str">
            <v>-</v>
          </cell>
          <cell r="I3139" t="str">
            <v>40|없음|치명타 HP 흡수 확률|-</v>
          </cell>
          <cell r="O3139">
            <v>0.34720000000000001</v>
          </cell>
          <cell r="P3139" t="str">
            <v>40|없음|치명타 HP 흡수 확률|3.6</v>
          </cell>
        </row>
        <row r="3140">
          <cell r="H3140" t="str">
            <v>-</v>
          </cell>
          <cell r="I3140" t="str">
            <v>40|없음|치명타 HP 흡수 확률|-</v>
          </cell>
          <cell r="O3140">
            <v>0.34720000000000001</v>
          </cell>
          <cell r="P3140" t="str">
            <v>40|없음|치명타 HP 흡수 확률|3.7</v>
          </cell>
        </row>
        <row r="3141">
          <cell r="H3141" t="str">
            <v>-</v>
          </cell>
          <cell r="I3141" t="str">
            <v>40|없음|치명타 HP 흡수 확률|-</v>
          </cell>
          <cell r="O3141">
            <v>0.34720000000000001</v>
          </cell>
          <cell r="P3141" t="str">
            <v>40|없음|치명타 HP 흡수 확률|3.8</v>
          </cell>
        </row>
        <row r="3142">
          <cell r="H3142" t="str">
            <v>-</v>
          </cell>
          <cell r="I3142" t="str">
            <v>40|없음|치명타 HP 흡수 확률|-</v>
          </cell>
          <cell r="O3142">
            <v>0.34720000000000001</v>
          </cell>
          <cell r="P3142" t="str">
            <v>40|없음|치명타 HP 흡수 확률|3.9</v>
          </cell>
        </row>
        <row r="3143">
          <cell r="H3143" t="str">
            <v>-</v>
          </cell>
          <cell r="I3143" t="str">
            <v>40|없음|치명타 HP 흡수 확률|-</v>
          </cell>
          <cell r="O3143">
            <v>0.34720000000000001</v>
          </cell>
          <cell r="P3143" t="str">
            <v>40|없음|치명타 HP 흡수 확률|4</v>
          </cell>
        </row>
        <row r="3144">
          <cell r="H3144">
            <v>0.83330000000000004</v>
          </cell>
          <cell r="I3144" t="str">
            <v>40|없음|MP 흡수 확률|0.5</v>
          </cell>
          <cell r="O3144">
            <v>0.3125</v>
          </cell>
          <cell r="P3144" t="str">
            <v>40|없음|MP 흡수 확률|0.5</v>
          </cell>
        </row>
        <row r="3145">
          <cell r="H3145">
            <v>0.83330000000000004</v>
          </cell>
          <cell r="I3145" t="str">
            <v>40|없음|MP 흡수 확률|0.6</v>
          </cell>
          <cell r="O3145">
            <v>0.3125</v>
          </cell>
          <cell r="P3145" t="str">
            <v>40|없음|MP 흡수 확률|0.6</v>
          </cell>
        </row>
        <row r="3146">
          <cell r="H3146">
            <v>0.83330000000000004</v>
          </cell>
          <cell r="I3146" t="str">
            <v>40|없음|MP 흡수 확률|0.7</v>
          </cell>
          <cell r="O3146">
            <v>0.3125</v>
          </cell>
          <cell r="P3146" t="str">
            <v>40|없음|MP 흡수 확률|0.7</v>
          </cell>
        </row>
        <row r="3147">
          <cell r="H3147">
            <v>0.83330000000000004</v>
          </cell>
          <cell r="I3147" t="str">
            <v>40|없음|MP 흡수 확률|0.8</v>
          </cell>
          <cell r="O3147">
            <v>0.3125</v>
          </cell>
          <cell r="P3147" t="str">
            <v>40|없음|MP 흡수 확률|0.8</v>
          </cell>
        </row>
        <row r="3148">
          <cell r="H3148">
            <v>0.83330000000000004</v>
          </cell>
          <cell r="I3148" t="str">
            <v>40|없음|MP 흡수 확률|0.9</v>
          </cell>
          <cell r="O3148">
            <v>0.3125</v>
          </cell>
          <cell r="P3148" t="str">
            <v>40|없음|MP 흡수 확률|0.9</v>
          </cell>
        </row>
        <row r="3149">
          <cell r="H3149">
            <v>0.83330000000000004</v>
          </cell>
          <cell r="I3149" t="str">
            <v>40|없음|MP 흡수 확률|1</v>
          </cell>
          <cell r="O3149">
            <v>0.3125</v>
          </cell>
          <cell r="P3149" t="str">
            <v>40|없음|MP 흡수 확률|1</v>
          </cell>
        </row>
        <row r="3150">
          <cell r="H3150" t="str">
            <v>-</v>
          </cell>
          <cell r="I3150" t="str">
            <v>40|없음|MP 흡수 확률|-</v>
          </cell>
          <cell r="O3150">
            <v>0.3125</v>
          </cell>
          <cell r="P3150" t="str">
            <v>40|없음|MP 흡수 확률|1.1</v>
          </cell>
        </row>
        <row r="3151">
          <cell r="H3151" t="str">
            <v>-</v>
          </cell>
          <cell r="I3151" t="str">
            <v>40|없음|MP 흡수 확률|-</v>
          </cell>
          <cell r="O3151">
            <v>0.3125</v>
          </cell>
          <cell r="P3151" t="str">
            <v>40|없음|MP 흡수 확률|1.2</v>
          </cell>
        </row>
        <row r="3152">
          <cell r="H3152" t="str">
            <v>-</v>
          </cell>
          <cell r="I3152" t="str">
            <v>40|없음|MP 흡수 확률|-</v>
          </cell>
          <cell r="O3152">
            <v>0.3125</v>
          </cell>
          <cell r="P3152" t="str">
            <v>40|없음|MP 흡수 확률|1.3</v>
          </cell>
        </row>
        <row r="3153">
          <cell r="H3153" t="str">
            <v>-</v>
          </cell>
          <cell r="I3153" t="str">
            <v>40|없음|MP 흡수 확률|-</v>
          </cell>
          <cell r="O3153">
            <v>0.3125</v>
          </cell>
          <cell r="P3153" t="str">
            <v>40|없음|MP 흡수 확률|1.4</v>
          </cell>
        </row>
        <row r="3154">
          <cell r="H3154" t="str">
            <v>-</v>
          </cell>
          <cell r="I3154" t="str">
            <v>40|없음|MP 흡수 확률|-</v>
          </cell>
          <cell r="O3154">
            <v>0.3125</v>
          </cell>
          <cell r="P3154" t="str">
            <v>40|없음|MP 흡수 확률|1.5</v>
          </cell>
        </row>
        <row r="3155">
          <cell r="H3155" t="str">
            <v>-</v>
          </cell>
          <cell r="I3155" t="str">
            <v>40|없음|MP 흡수 확률|-</v>
          </cell>
          <cell r="O3155">
            <v>0.3125</v>
          </cell>
          <cell r="P3155" t="str">
            <v>40|없음|MP 흡수 확률|1.6</v>
          </cell>
        </row>
        <row r="3156">
          <cell r="H3156" t="str">
            <v>-</v>
          </cell>
          <cell r="I3156" t="str">
            <v>40|없음|MP 흡수 확률|-</v>
          </cell>
          <cell r="O3156">
            <v>0.3125</v>
          </cell>
          <cell r="P3156" t="str">
            <v>40|없음|MP 흡수 확률|1.7</v>
          </cell>
        </row>
        <row r="3157">
          <cell r="H3157" t="str">
            <v>-</v>
          </cell>
          <cell r="I3157" t="str">
            <v>40|없음|MP 흡수 확률|-</v>
          </cell>
          <cell r="O3157">
            <v>0.3125</v>
          </cell>
          <cell r="P3157" t="str">
            <v>40|없음|MP 흡수 확률|1.8</v>
          </cell>
        </row>
        <row r="3158">
          <cell r="H3158" t="str">
            <v>-</v>
          </cell>
          <cell r="I3158" t="str">
            <v>40|없음|MP 흡수 확률|-</v>
          </cell>
          <cell r="O3158">
            <v>0.3125</v>
          </cell>
          <cell r="P3158" t="str">
            <v>40|없음|MP 흡수 확률|1.9</v>
          </cell>
        </row>
        <row r="3159">
          <cell r="H3159" t="str">
            <v>-</v>
          </cell>
          <cell r="I3159" t="str">
            <v>40|없음|MP 흡수 확률|-</v>
          </cell>
          <cell r="O3159">
            <v>0.3125</v>
          </cell>
          <cell r="P3159" t="str">
            <v>40|없음|MP 흡수 확률|2</v>
          </cell>
        </row>
        <row r="3160">
          <cell r="H3160">
            <v>0.48080000000000001</v>
          </cell>
          <cell r="I3160" t="str">
            <v>40|없음|치명타 MP 흡수 확률|0.5</v>
          </cell>
          <cell r="O3160">
            <v>0.34720000000000001</v>
          </cell>
          <cell r="P3160" t="str">
            <v>40|없음|치명타 MP 흡수 확률|0.5</v>
          </cell>
        </row>
        <row r="3161">
          <cell r="H3161">
            <v>0.48080000000000001</v>
          </cell>
          <cell r="I3161" t="str">
            <v>40|없음|치명타 MP 흡수 확률|0.6</v>
          </cell>
          <cell r="O3161">
            <v>0.34720000000000001</v>
          </cell>
          <cell r="P3161" t="str">
            <v>40|없음|치명타 MP 흡수 확률|0.6</v>
          </cell>
        </row>
        <row r="3162">
          <cell r="H3162">
            <v>0.48080000000000001</v>
          </cell>
          <cell r="I3162" t="str">
            <v>40|없음|치명타 MP 흡수 확률|0.7</v>
          </cell>
          <cell r="O3162">
            <v>0.34720000000000001</v>
          </cell>
          <cell r="P3162" t="str">
            <v>40|없음|치명타 MP 흡수 확률|0.7</v>
          </cell>
        </row>
        <row r="3163">
          <cell r="H3163">
            <v>0.48080000000000001</v>
          </cell>
          <cell r="I3163" t="str">
            <v>40|없음|치명타 MP 흡수 확률|0.8</v>
          </cell>
          <cell r="O3163">
            <v>0.34720000000000001</v>
          </cell>
          <cell r="P3163" t="str">
            <v>40|없음|치명타 MP 흡수 확률|0.8</v>
          </cell>
        </row>
        <row r="3164">
          <cell r="H3164">
            <v>0.48080000000000001</v>
          </cell>
          <cell r="I3164" t="str">
            <v>40|없음|치명타 MP 흡수 확률|0.9</v>
          </cell>
          <cell r="O3164">
            <v>0.34720000000000001</v>
          </cell>
          <cell r="P3164" t="str">
            <v>40|없음|치명타 MP 흡수 확률|0.9</v>
          </cell>
        </row>
        <row r="3165">
          <cell r="H3165">
            <v>0.48080000000000001</v>
          </cell>
          <cell r="I3165" t="str">
            <v>40|없음|치명타 MP 흡수 확률|1</v>
          </cell>
          <cell r="O3165">
            <v>0.34720000000000001</v>
          </cell>
          <cell r="P3165" t="str">
            <v>40|없음|치명타 MP 흡수 확률|1</v>
          </cell>
        </row>
        <row r="3166">
          <cell r="H3166">
            <v>0.48080000000000001</v>
          </cell>
          <cell r="I3166" t="str">
            <v>40|없음|치명타 MP 흡수 확률|1.1</v>
          </cell>
          <cell r="O3166">
            <v>0.34720000000000001</v>
          </cell>
          <cell r="P3166" t="str">
            <v>40|없음|치명타 MP 흡수 확률|1.1</v>
          </cell>
        </row>
        <row r="3167">
          <cell r="H3167">
            <v>0.48080000000000001</v>
          </cell>
          <cell r="I3167" t="str">
            <v>40|없음|치명타 MP 흡수 확률|1.2</v>
          </cell>
          <cell r="O3167">
            <v>0.34720000000000001</v>
          </cell>
          <cell r="P3167" t="str">
            <v>40|없음|치명타 MP 흡수 확률|1.2</v>
          </cell>
        </row>
        <row r="3168">
          <cell r="H3168">
            <v>0.48080000000000001</v>
          </cell>
          <cell r="I3168" t="str">
            <v>40|없음|치명타 MP 흡수 확률|1.3</v>
          </cell>
          <cell r="O3168">
            <v>0.34720000000000001</v>
          </cell>
          <cell r="P3168" t="str">
            <v>40|없음|치명타 MP 흡수 확률|1.3</v>
          </cell>
        </row>
        <row r="3169">
          <cell r="H3169">
            <v>0.48080000000000001</v>
          </cell>
          <cell r="I3169" t="str">
            <v>40|없음|치명타 MP 흡수 확률|1.4</v>
          </cell>
          <cell r="O3169">
            <v>0.34720000000000001</v>
          </cell>
          <cell r="P3169" t="str">
            <v>40|없음|치명타 MP 흡수 확률|1.4</v>
          </cell>
        </row>
        <row r="3170">
          <cell r="H3170">
            <v>0.48080000000000001</v>
          </cell>
          <cell r="I3170" t="str">
            <v>40|없음|치명타 MP 흡수 확률|1.5</v>
          </cell>
          <cell r="O3170">
            <v>0.34720000000000001</v>
          </cell>
          <cell r="P3170" t="str">
            <v>40|없음|치명타 MP 흡수 확률|1.5</v>
          </cell>
        </row>
        <row r="3171">
          <cell r="H3171">
            <v>0.48080000000000001</v>
          </cell>
          <cell r="I3171" t="str">
            <v>40|없음|치명타 MP 흡수 확률|1.6</v>
          </cell>
          <cell r="O3171">
            <v>0.34720000000000001</v>
          </cell>
          <cell r="P3171" t="str">
            <v>40|없음|치명타 MP 흡수 확률|1.6</v>
          </cell>
        </row>
        <row r="3172">
          <cell r="H3172">
            <v>0.48080000000000001</v>
          </cell>
          <cell r="I3172" t="str">
            <v>40|없음|치명타 MP 흡수 확률|1.7</v>
          </cell>
          <cell r="O3172">
            <v>0.34720000000000001</v>
          </cell>
          <cell r="P3172" t="str">
            <v>40|없음|치명타 MP 흡수 확률|1.7</v>
          </cell>
        </row>
        <row r="3173">
          <cell r="H3173">
            <v>0.48080000000000001</v>
          </cell>
          <cell r="I3173" t="str">
            <v>40|없음|치명타 MP 흡수 확률|1.8</v>
          </cell>
          <cell r="O3173">
            <v>0.34720000000000001</v>
          </cell>
          <cell r="P3173" t="str">
            <v>40|없음|치명타 MP 흡수 확률|1.8</v>
          </cell>
        </row>
        <row r="3174">
          <cell r="H3174">
            <v>0.48080000000000001</v>
          </cell>
          <cell r="I3174" t="str">
            <v>40|없음|치명타 MP 흡수 확률|1.9</v>
          </cell>
          <cell r="O3174">
            <v>0.34720000000000001</v>
          </cell>
          <cell r="P3174" t="str">
            <v>40|없음|치명타 MP 흡수 확률|1.9</v>
          </cell>
        </row>
        <row r="3175">
          <cell r="H3175">
            <v>0.48080000000000001</v>
          </cell>
          <cell r="I3175" t="str">
            <v>40|없음|치명타 MP 흡수 확률|2</v>
          </cell>
          <cell r="O3175">
            <v>0.34720000000000001</v>
          </cell>
          <cell r="P3175" t="str">
            <v>40|없음|치명타 MP 흡수 확률|2</v>
          </cell>
        </row>
        <row r="3176">
          <cell r="H3176">
            <v>0.48080000000000001</v>
          </cell>
          <cell r="I3176" t="str">
            <v>40|없음|치명타 MP 흡수 확률|2.1</v>
          </cell>
          <cell r="O3176">
            <v>0.34720000000000001</v>
          </cell>
          <cell r="P3176" t="str">
            <v>40|없음|치명타 MP 흡수 확률|2.1</v>
          </cell>
        </row>
        <row r="3177">
          <cell r="H3177">
            <v>0.48080000000000001</v>
          </cell>
          <cell r="I3177" t="str">
            <v>40|없음|치명타 MP 흡수 확률|2.2</v>
          </cell>
          <cell r="O3177">
            <v>0.34720000000000001</v>
          </cell>
          <cell r="P3177" t="str">
            <v>40|없음|치명타 MP 흡수 확률|2.2</v>
          </cell>
        </row>
        <row r="3178">
          <cell r="H3178">
            <v>0.48080000000000001</v>
          </cell>
          <cell r="I3178" t="str">
            <v>40|없음|치명타 MP 흡수 확률|2.3</v>
          </cell>
          <cell r="O3178">
            <v>0.34720000000000001</v>
          </cell>
          <cell r="P3178" t="str">
            <v>40|없음|치명타 MP 흡수 확률|2.3</v>
          </cell>
        </row>
        <row r="3179">
          <cell r="H3179">
            <v>0.48080000000000001</v>
          </cell>
          <cell r="I3179" t="str">
            <v>40|없음|치명타 MP 흡수 확률|2.4</v>
          </cell>
          <cell r="O3179">
            <v>0.34720000000000001</v>
          </cell>
          <cell r="P3179" t="str">
            <v>40|없음|치명타 MP 흡수 확률|2.4</v>
          </cell>
        </row>
        <row r="3180">
          <cell r="H3180">
            <v>0.48080000000000001</v>
          </cell>
          <cell r="I3180" t="str">
            <v>40|없음|치명타 MP 흡수 확률|2.5</v>
          </cell>
          <cell r="O3180">
            <v>0.34720000000000001</v>
          </cell>
          <cell r="P3180" t="str">
            <v>40|없음|치명타 MP 흡수 확률|2.5</v>
          </cell>
        </row>
        <row r="3181">
          <cell r="H3181">
            <v>0.48080000000000001</v>
          </cell>
          <cell r="I3181" t="str">
            <v>40|없음|치명타 MP 흡수 확률|2.6</v>
          </cell>
          <cell r="O3181">
            <v>0.34720000000000001</v>
          </cell>
          <cell r="P3181" t="str">
            <v>40|없음|치명타 MP 흡수 확률|2.6</v>
          </cell>
        </row>
        <row r="3182">
          <cell r="H3182">
            <v>0.48080000000000001</v>
          </cell>
          <cell r="I3182" t="str">
            <v>40|없음|치명타 MP 흡수 확률|2.7</v>
          </cell>
          <cell r="O3182">
            <v>0.34720000000000001</v>
          </cell>
          <cell r="P3182" t="str">
            <v>40|없음|치명타 MP 흡수 확률|2.7</v>
          </cell>
        </row>
        <row r="3183">
          <cell r="H3183">
            <v>0.48080000000000001</v>
          </cell>
          <cell r="I3183" t="str">
            <v>40|없음|치명타 MP 흡수 확률|2.8</v>
          </cell>
          <cell r="O3183">
            <v>0.34720000000000001</v>
          </cell>
          <cell r="P3183" t="str">
            <v>40|없음|치명타 MP 흡수 확률|2.8</v>
          </cell>
        </row>
        <row r="3184">
          <cell r="H3184">
            <v>0.48080000000000001</v>
          </cell>
          <cell r="I3184" t="str">
            <v>40|없음|치명타 MP 흡수 확률|2.9</v>
          </cell>
          <cell r="O3184">
            <v>0.34720000000000001</v>
          </cell>
          <cell r="P3184" t="str">
            <v>40|없음|치명타 MP 흡수 확률|2.9</v>
          </cell>
        </row>
        <row r="3185">
          <cell r="H3185">
            <v>0.48080000000000001</v>
          </cell>
          <cell r="I3185" t="str">
            <v>40|없음|치명타 MP 흡수 확률|3</v>
          </cell>
          <cell r="O3185">
            <v>0.34720000000000001</v>
          </cell>
          <cell r="P3185" t="str">
            <v>40|없음|치명타 MP 흡수 확률|3</v>
          </cell>
        </row>
        <row r="3186">
          <cell r="H3186" t="str">
            <v>-</v>
          </cell>
          <cell r="I3186" t="str">
            <v>40|없음|치명타 MP 흡수 확률|-</v>
          </cell>
          <cell r="O3186">
            <v>0.34720000000000001</v>
          </cell>
          <cell r="P3186" t="str">
            <v>40|없음|치명타 MP 흡수 확률|3.1</v>
          </cell>
        </row>
        <row r="3187">
          <cell r="H3187" t="str">
            <v>-</v>
          </cell>
          <cell r="I3187" t="str">
            <v>40|없음|치명타 MP 흡수 확률|-</v>
          </cell>
          <cell r="O3187">
            <v>0.34720000000000001</v>
          </cell>
          <cell r="P3187" t="str">
            <v>40|없음|치명타 MP 흡수 확률|3.2</v>
          </cell>
        </row>
        <row r="3188">
          <cell r="H3188" t="str">
            <v>-</v>
          </cell>
          <cell r="I3188" t="str">
            <v>40|없음|치명타 MP 흡수 확률|-</v>
          </cell>
          <cell r="O3188">
            <v>0.34720000000000001</v>
          </cell>
          <cell r="P3188" t="str">
            <v>40|없음|치명타 MP 흡수 확률|3.3</v>
          </cell>
        </row>
        <row r="3189">
          <cell r="H3189" t="str">
            <v>-</v>
          </cell>
          <cell r="I3189" t="str">
            <v>40|없음|치명타 MP 흡수 확률|-</v>
          </cell>
          <cell r="O3189">
            <v>0.34720000000000001</v>
          </cell>
          <cell r="P3189" t="str">
            <v>40|없음|치명타 MP 흡수 확률|3.4</v>
          </cell>
        </row>
        <row r="3190">
          <cell r="H3190" t="str">
            <v>-</v>
          </cell>
          <cell r="I3190" t="str">
            <v>40|없음|치명타 MP 흡수 확률|-</v>
          </cell>
          <cell r="O3190">
            <v>0.34720000000000001</v>
          </cell>
          <cell r="P3190" t="str">
            <v>40|없음|치명타 MP 흡수 확률|3.5</v>
          </cell>
        </row>
        <row r="3191">
          <cell r="H3191" t="str">
            <v>-</v>
          </cell>
          <cell r="I3191" t="str">
            <v>40|없음|치명타 MP 흡수 확률|-</v>
          </cell>
          <cell r="O3191">
            <v>0.34720000000000001</v>
          </cell>
          <cell r="P3191" t="str">
            <v>40|없음|치명타 MP 흡수 확률|3.6</v>
          </cell>
        </row>
        <row r="3192">
          <cell r="H3192" t="str">
            <v>-</v>
          </cell>
          <cell r="I3192" t="str">
            <v>40|없음|치명타 MP 흡수 확률|-</v>
          </cell>
          <cell r="O3192">
            <v>0.34720000000000001</v>
          </cell>
          <cell r="P3192" t="str">
            <v>40|없음|치명타 MP 흡수 확률|3.7</v>
          </cell>
        </row>
        <row r="3193">
          <cell r="H3193" t="str">
            <v>-</v>
          </cell>
          <cell r="I3193" t="str">
            <v>40|없음|치명타 MP 흡수 확률|-</v>
          </cell>
          <cell r="O3193">
            <v>0.34720000000000001</v>
          </cell>
          <cell r="P3193" t="str">
            <v>40|없음|치명타 MP 흡수 확률|3.8</v>
          </cell>
        </row>
        <row r="3194">
          <cell r="H3194" t="str">
            <v>-</v>
          </cell>
          <cell r="I3194" t="str">
            <v>40|없음|치명타 MP 흡수 확률|-</v>
          </cell>
          <cell r="O3194">
            <v>0.34720000000000001</v>
          </cell>
          <cell r="P3194" t="str">
            <v>40|없음|치명타 MP 흡수 확률|3.9</v>
          </cell>
        </row>
        <row r="3195">
          <cell r="H3195" t="str">
            <v>-</v>
          </cell>
          <cell r="I3195" t="str">
            <v>40|없음|치명타 MP 흡수 확률|-</v>
          </cell>
          <cell r="O3195">
            <v>0.34720000000000001</v>
          </cell>
          <cell r="P3195" t="str">
            <v>40|없음|치명타 MP 흡수 확률|4</v>
          </cell>
        </row>
        <row r="3196">
          <cell r="H3196">
            <v>0.625</v>
          </cell>
          <cell r="I3196" t="str">
            <v>40|PVP|물리 공격력(근접)|1</v>
          </cell>
          <cell r="O3196">
            <v>0.35709999999999997</v>
          </cell>
          <cell r="P3196" t="str">
            <v>40|PVP|물리 공격력(근접)|2</v>
          </cell>
        </row>
        <row r="3197">
          <cell r="H3197">
            <v>0.625</v>
          </cell>
          <cell r="I3197" t="str">
            <v>40|PVP|물리 공격력(근접)|2</v>
          </cell>
          <cell r="O3197">
            <v>0.35709999999999997</v>
          </cell>
          <cell r="P3197" t="str">
            <v>40|PVP|물리 공격력(근접)|3</v>
          </cell>
        </row>
        <row r="3198">
          <cell r="H3198">
            <v>0.625</v>
          </cell>
          <cell r="I3198" t="str">
            <v>40|PVP|물리 공격력(근접)|3</v>
          </cell>
          <cell r="O3198">
            <v>0.35709999999999997</v>
          </cell>
          <cell r="P3198" t="str">
            <v>40|PVP|물리 공격력(근접)|4</v>
          </cell>
        </row>
        <row r="3199">
          <cell r="H3199">
            <v>0.625</v>
          </cell>
          <cell r="I3199" t="str">
            <v>40|PVP|물리 공격력(근접)|4</v>
          </cell>
          <cell r="O3199">
            <v>0.35709999999999997</v>
          </cell>
          <cell r="P3199" t="str">
            <v>40|PVP|물리 공격력(근접)|5</v>
          </cell>
        </row>
        <row r="3200">
          <cell r="H3200" t="str">
            <v>-</v>
          </cell>
          <cell r="I3200" t="str">
            <v>40|PVP|물리 공격력(근접)|-</v>
          </cell>
          <cell r="O3200">
            <v>0.35709999999999997</v>
          </cell>
          <cell r="P3200" t="str">
            <v>40|PVP|물리 공격력(근접)|6</v>
          </cell>
        </row>
        <row r="3201">
          <cell r="H3201" t="str">
            <v>-</v>
          </cell>
          <cell r="I3201" t="str">
            <v>40|PVP|물리 공격력(근접)|-</v>
          </cell>
          <cell r="O3201">
            <v>0.35709999999999997</v>
          </cell>
          <cell r="P3201" t="str">
            <v>40|PVP|물리 공격력(근접)|7</v>
          </cell>
        </row>
        <row r="3202">
          <cell r="H3202" t="str">
            <v>-</v>
          </cell>
          <cell r="I3202" t="str">
            <v>40|PVP|물리 공격력(근접)|-</v>
          </cell>
          <cell r="O3202">
            <v>0.35709999999999997</v>
          </cell>
          <cell r="P3202" t="str">
            <v>40|PVP|물리 공격력(근접)|8</v>
          </cell>
        </row>
        <row r="3203">
          <cell r="H3203">
            <v>5</v>
          </cell>
          <cell r="I3203" t="str">
            <v>40|PVP|물리 명중력(근접)|1</v>
          </cell>
          <cell r="O3203">
            <v>3</v>
          </cell>
          <cell r="P3203" t="str">
            <v>40|PVP|물리 명중력(근접)|2</v>
          </cell>
        </row>
        <row r="3204">
          <cell r="H3204">
            <v>5</v>
          </cell>
          <cell r="I3204" t="str">
            <v>40|PVP|물리 명중력(근접)|2</v>
          </cell>
          <cell r="O3204">
            <v>3</v>
          </cell>
          <cell r="P3204" t="str">
            <v>40|PVP|물리 명중력(근접)|3</v>
          </cell>
        </row>
        <row r="3205">
          <cell r="H3205">
            <v>5</v>
          </cell>
          <cell r="I3205" t="str">
            <v>40|PVP|물리 명중력(근접)|3</v>
          </cell>
          <cell r="O3205">
            <v>3</v>
          </cell>
          <cell r="P3205" t="str">
            <v>40|PVP|물리 명중력(근접)|4</v>
          </cell>
        </row>
        <row r="3206">
          <cell r="H3206" t="str">
            <v>-</v>
          </cell>
          <cell r="I3206" t="str">
            <v>40|PVP|물리 명중력(근접)|-</v>
          </cell>
          <cell r="O3206">
            <v>3</v>
          </cell>
          <cell r="P3206" t="str">
            <v>40|PVP|물리 명중력(근접)|5</v>
          </cell>
        </row>
        <row r="3207">
          <cell r="H3207" t="str">
            <v>-</v>
          </cell>
          <cell r="I3207" t="str">
            <v>40|PVP|물리 명중력(근접)|-</v>
          </cell>
          <cell r="O3207">
            <v>3</v>
          </cell>
          <cell r="P3207" t="str">
            <v>40|PVP|물리 명중력(근접)|6</v>
          </cell>
        </row>
        <row r="3208">
          <cell r="H3208">
            <v>0.625</v>
          </cell>
          <cell r="I3208" t="str">
            <v>40|PVP|마법 공격력|1</v>
          </cell>
          <cell r="O3208">
            <v>0.35709999999999997</v>
          </cell>
          <cell r="P3208" t="str">
            <v>40|PVP|마법 공격력|2</v>
          </cell>
        </row>
        <row r="3209">
          <cell r="H3209">
            <v>0.625</v>
          </cell>
          <cell r="I3209" t="str">
            <v>40|PVP|마법 공격력|2</v>
          </cell>
          <cell r="O3209">
            <v>0.35709999999999997</v>
          </cell>
          <cell r="P3209" t="str">
            <v>40|PVP|마법 공격력|3</v>
          </cell>
        </row>
        <row r="3210">
          <cell r="H3210">
            <v>0.625</v>
          </cell>
          <cell r="I3210" t="str">
            <v>40|PVP|마법 공격력|3</v>
          </cell>
          <cell r="O3210">
            <v>0.35709999999999997</v>
          </cell>
          <cell r="P3210" t="str">
            <v>40|PVP|마법 공격력|4</v>
          </cell>
        </row>
        <row r="3211">
          <cell r="H3211">
            <v>0.625</v>
          </cell>
          <cell r="I3211" t="str">
            <v>40|PVP|마법 공격력|4</v>
          </cell>
          <cell r="O3211">
            <v>0.35709999999999997</v>
          </cell>
          <cell r="P3211" t="str">
            <v>40|PVP|마법 공격력|5</v>
          </cell>
        </row>
        <row r="3212">
          <cell r="H3212" t="str">
            <v>-</v>
          </cell>
          <cell r="I3212" t="str">
            <v>40|PVP|마법 공격력|-</v>
          </cell>
          <cell r="O3212">
            <v>0.35709999999999997</v>
          </cell>
          <cell r="P3212" t="str">
            <v>40|PVP|마법 공격력|6</v>
          </cell>
        </row>
        <row r="3213">
          <cell r="H3213" t="str">
            <v>-</v>
          </cell>
          <cell r="I3213" t="str">
            <v>40|PVP|마법 공격력|-</v>
          </cell>
          <cell r="O3213">
            <v>0.35709999999999997</v>
          </cell>
          <cell r="P3213" t="str">
            <v>40|PVP|마법 공격력|7</v>
          </cell>
        </row>
        <row r="3214">
          <cell r="H3214" t="str">
            <v>-</v>
          </cell>
          <cell r="I3214" t="str">
            <v>40|PVP|마법 공격력|-</v>
          </cell>
          <cell r="O3214">
            <v>0.35709999999999997</v>
          </cell>
          <cell r="P3214" t="str">
            <v>40|PVP|마법 공격력|8</v>
          </cell>
        </row>
        <row r="3215">
          <cell r="H3215">
            <v>5</v>
          </cell>
          <cell r="I3215" t="str">
            <v>40|PVP|마법 명중력|1</v>
          </cell>
          <cell r="O3215">
            <v>3</v>
          </cell>
          <cell r="P3215" t="str">
            <v>40|PVP|마법 명중력|2</v>
          </cell>
        </row>
        <row r="3216">
          <cell r="H3216">
            <v>5</v>
          </cell>
          <cell r="I3216" t="str">
            <v>40|PVP|마법 명중력|2</v>
          </cell>
          <cell r="O3216">
            <v>3</v>
          </cell>
          <cell r="P3216" t="str">
            <v>40|PVP|마법 명중력|3</v>
          </cell>
        </row>
        <row r="3217">
          <cell r="H3217">
            <v>5</v>
          </cell>
          <cell r="I3217" t="str">
            <v>40|PVP|마법 명중력|3</v>
          </cell>
          <cell r="O3217">
            <v>3</v>
          </cell>
          <cell r="P3217" t="str">
            <v>40|PVP|마법 명중력|4</v>
          </cell>
        </row>
        <row r="3218">
          <cell r="H3218" t="str">
            <v>-</v>
          </cell>
          <cell r="I3218" t="str">
            <v>40|PVP|마법 명중력|-</v>
          </cell>
          <cell r="O3218">
            <v>3</v>
          </cell>
          <cell r="P3218" t="str">
            <v>40|PVP|마법 명중력|5</v>
          </cell>
        </row>
        <row r="3219">
          <cell r="H3219" t="str">
            <v>-</v>
          </cell>
          <cell r="I3219" t="str">
            <v>40|PVP|마법 명중력|-</v>
          </cell>
          <cell r="O3219">
            <v>3</v>
          </cell>
          <cell r="P3219" t="str">
            <v>40|PVP|마법 명중력|6</v>
          </cell>
        </row>
        <row r="3220">
          <cell r="H3220">
            <v>3.75</v>
          </cell>
          <cell r="I3220" t="str">
            <v>40|PVP|치명타 확률|0.5</v>
          </cell>
          <cell r="O3220">
            <v>3.3332999999999999</v>
          </cell>
          <cell r="P3220" t="str">
            <v>40|PVP|치명타 확률|1</v>
          </cell>
        </row>
        <row r="3221">
          <cell r="H3221">
            <v>3.75</v>
          </cell>
          <cell r="I3221" t="str">
            <v>40|PVP|치명타 확률|1</v>
          </cell>
          <cell r="O3221">
            <v>3.3332999999999999</v>
          </cell>
          <cell r="P3221" t="str">
            <v>40|PVP|치명타 확률|1.5</v>
          </cell>
        </row>
        <row r="3222">
          <cell r="H3222">
            <v>3.75</v>
          </cell>
          <cell r="I3222" t="str">
            <v>40|PVP|치명타 확률|1.5</v>
          </cell>
          <cell r="O3222">
            <v>3.3332999999999999</v>
          </cell>
          <cell r="P3222" t="str">
            <v>40|PVP|치명타 확률|2</v>
          </cell>
        </row>
        <row r="3223">
          <cell r="H3223">
            <v>3.75</v>
          </cell>
          <cell r="I3223" t="str">
            <v>40|PVP|치명타 확률|2</v>
          </cell>
          <cell r="O3223">
            <v>3.3332999999999999</v>
          </cell>
          <cell r="P3223" t="str">
            <v>40|PVP|치명타 확률|2.5</v>
          </cell>
        </row>
        <row r="3224">
          <cell r="H3224">
            <v>3.75</v>
          </cell>
          <cell r="I3224" t="str">
            <v>40|PVP|치명타 확률|2.5</v>
          </cell>
          <cell r="O3224">
            <v>3.3332999999999999</v>
          </cell>
          <cell r="P3224" t="str">
            <v>40|PVP|치명타 확률|3</v>
          </cell>
        </row>
        <row r="3225">
          <cell r="H3225">
            <v>3.75</v>
          </cell>
          <cell r="I3225" t="str">
            <v>40|PVP|치명타 확률|3</v>
          </cell>
          <cell r="O3225">
            <v>3.3332999999999999</v>
          </cell>
          <cell r="P3225" t="str">
            <v>40|PVP|치명타 확률|3.5</v>
          </cell>
        </row>
        <row r="3226">
          <cell r="H3226">
            <v>3.75</v>
          </cell>
          <cell r="I3226" t="str">
            <v>40|PVP|치명타 확률|3.5</v>
          </cell>
          <cell r="O3226">
            <v>3.3332999999999999</v>
          </cell>
          <cell r="P3226" t="str">
            <v>40|PVP|치명타 확률|4</v>
          </cell>
        </row>
        <row r="3227">
          <cell r="H3227">
            <v>3.75</v>
          </cell>
          <cell r="I3227" t="str">
            <v>40|PVP|치명타 확률|4</v>
          </cell>
          <cell r="O3227">
            <v>3.3332999999999999</v>
          </cell>
          <cell r="P3227" t="str">
            <v>40|PVP|치명타 확률|4.5</v>
          </cell>
        </row>
        <row r="3228">
          <cell r="H3228" t="str">
            <v>-</v>
          </cell>
          <cell r="I3228" t="str">
            <v>40|PVP|치명타 확률|-</v>
          </cell>
          <cell r="O3228">
            <v>3.3332999999999999</v>
          </cell>
          <cell r="P3228" t="str">
            <v>40|PVP|치명타 확률|5</v>
          </cell>
        </row>
        <row r="3229">
          <cell r="H3229">
            <v>2.5000000000000001E-3</v>
          </cell>
          <cell r="I3229" t="str">
            <v>50|없음|물리 공격력(근접)|1</v>
          </cell>
          <cell r="O3229">
            <v>1.4E-3</v>
          </cell>
          <cell r="P3229" t="str">
            <v>50|없음|물리 공격력(근접)|2</v>
          </cell>
        </row>
        <row r="3230">
          <cell r="H3230">
            <v>2.5000000000000001E-3</v>
          </cell>
          <cell r="I3230" t="str">
            <v>50|없음|물리 공격력(근접)|2</v>
          </cell>
          <cell r="O3230">
            <v>1.4E-3</v>
          </cell>
          <cell r="P3230" t="str">
            <v>50|없음|물리 공격력(근접)|3</v>
          </cell>
        </row>
        <row r="3231">
          <cell r="H3231">
            <v>2.5000000000000001E-3</v>
          </cell>
          <cell r="I3231" t="str">
            <v>50|없음|물리 공격력(근접)|3</v>
          </cell>
          <cell r="O3231">
            <v>1.4E-3</v>
          </cell>
          <cell r="P3231" t="str">
            <v>50|없음|물리 공격력(근접)|4</v>
          </cell>
        </row>
        <row r="3232">
          <cell r="H3232">
            <v>2.5000000000000001E-3</v>
          </cell>
          <cell r="I3232" t="str">
            <v>50|없음|물리 공격력(근접)|4</v>
          </cell>
          <cell r="O3232">
            <v>1.4E-3</v>
          </cell>
          <cell r="P3232" t="str">
            <v>50|없음|물리 공격력(근접)|5</v>
          </cell>
        </row>
        <row r="3233">
          <cell r="H3233" t="str">
            <v>-</v>
          </cell>
          <cell r="I3233" t="str">
            <v>50|없음|물리 공격력(근접)|-</v>
          </cell>
          <cell r="O3233">
            <v>1.4E-3</v>
          </cell>
          <cell r="P3233" t="str">
            <v>50|없음|물리 공격력(근접)|6</v>
          </cell>
        </row>
        <row r="3234">
          <cell r="H3234" t="str">
            <v>-</v>
          </cell>
          <cell r="I3234" t="str">
            <v>50|없음|물리 공격력(근접)|-</v>
          </cell>
          <cell r="O3234">
            <v>1.4E-3</v>
          </cell>
          <cell r="P3234" t="str">
            <v>50|없음|물리 공격력(근접)|7</v>
          </cell>
        </row>
        <row r="3235">
          <cell r="H3235" t="str">
            <v>-</v>
          </cell>
          <cell r="I3235" t="str">
            <v>50|없음|물리 공격력(근접)|-</v>
          </cell>
          <cell r="O3235">
            <v>1.4E-3</v>
          </cell>
          <cell r="P3235" t="str">
            <v>50|없음|물리 공격력(근접)|8</v>
          </cell>
        </row>
        <row r="3236">
          <cell r="H3236">
            <v>5.7500000000000002E-2</v>
          </cell>
          <cell r="I3236" t="str">
            <v>50|PVP|물리 공격력(근접)|1</v>
          </cell>
          <cell r="O3236">
            <v>3.2899999999999999E-2</v>
          </cell>
          <cell r="P3236" t="str">
            <v>50|PVP|물리 공격력(근접)|2</v>
          </cell>
        </row>
        <row r="3237">
          <cell r="H3237">
            <v>5.7500000000000002E-2</v>
          </cell>
          <cell r="I3237" t="str">
            <v>50|PVP|물리 공격력(근접)|2</v>
          </cell>
          <cell r="O3237">
            <v>3.2899999999999999E-2</v>
          </cell>
          <cell r="P3237" t="str">
            <v>50|PVP|물리 공격력(근접)|3</v>
          </cell>
        </row>
        <row r="3238">
          <cell r="H3238">
            <v>5.7500000000000002E-2</v>
          </cell>
          <cell r="I3238" t="str">
            <v>50|PVP|물리 공격력(근접)|3</v>
          </cell>
          <cell r="O3238">
            <v>3.2899999999999999E-2</v>
          </cell>
          <cell r="P3238" t="str">
            <v>50|PVP|물리 공격력(근접)|4</v>
          </cell>
        </row>
        <row r="3239">
          <cell r="H3239">
            <v>5.7500000000000002E-2</v>
          </cell>
          <cell r="I3239" t="str">
            <v>50|PVP|물리 공격력(근접)|4</v>
          </cell>
          <cell r="O3239">
            <v>3.2899999999999999E-2</v>
          </cell>
          <cell r="P3239" t="str">
            <v>50|PVP|물리 공격력(근접)|5</v>
          </cell>
        </row>
        <row r="3240">
          <cell r="H3240" t="str">
            <v>-</v>
          </cell>
          <cell r="I3240" t="str">
            <v>50|PVP|물리 공격력(근접)|-</v>
          </cell>
          <cell r="O3240">
            <v>3.2899999999999999E-2</v>
          </cell>
          <cell r="P3240" t="str">
            <v>50|PVP|물리 공격력(근접)|6</v>
          </cell>
        </row>
        <row r="3241">
          <cell r="H3241" t="str">
            <v>-</v>
          </cell>
          <cell r="I3241" t="str">
            <v>50|PVP|물리 공격력(근접)|-</v>
          </cell>
          <cell r="O3241">
            <v>3.2899999999999999E-2</v>
          </cell>
          <cell r="P3241" t="str">
            <v>50|PVP|물리 공격력(근접)|7</v>
          </cell>
        </row>
        <row r="3242">
          <cell r="H3242" t="str">
            <v>-</v>
          </cell>
          <cell r="I3242" t="str">
            <v>50|PVP|물리 공격력(근접)|-</v>
          </cell>
          <cell r="O3242">
            <v>3.2899999999999999E-2</v>
          </cell>
          <cell r="P3242" t="str">
            <v>50|PVP|물리 공격력(근접)|8</v>
          </cell>
        </row>
        <row r="3243">
          <cell r="H3243">
            <v>0.17249999999999999</v>
          </cell>
          <cell r="I3243" t="str">
            <v>50|크리처|물리 공격력(근접)|1</v>
          </cell>
          <cell r="O3243">
            <v>9.8599999999999993E-2</v>
          </cell>
          <cell r="P3243" t="str">
            <v>50|크리처|물리 공격력(근접)|2</v>
          </cell>
        </row>
        <row r="3244">
          <cell r="H3244">
            <v>0.17249999999999999</v>
          </cell>
          <cell r="I3244" t="str">
            <v>50|크리처|물리 공격력(근접)|2</v>
          </cell>
          <cell r="O3244">
            <v>9.8599999999999993E-2</v>
          </cell>
          <cell r="P3244" t="str">
            <v>50|크리처|물리 공격력(근접)|3</v>
          </cell>
        </row>
        <row r="3245">
          <cell r="H3245">
            <v>0.17249999999999999</v>
          </cell>
          <cell r="I3245" t="str">
            <v>50|크리처|물리 공격력(근접)|3</v>
          </cell>
          <cell r="O3245">
            <v>9.8599999999999993E-2</v>
          </cell>
          <cell r="P3245" t="str">
            <v>50|크리처|물리 공격력(근접)|4</v>
          </cell>
        </row>
        <row r="3246">
          <cell r="H3246">
            <v>0.17249999999999999</v>
          </cell>
          <cell r="I3246" t="str">
            <v>50|크리처|물리 공격력(근접)|4</v>
          </cell>
          <cell r="O3246">
            <v>9.8599999999999993E-2</v>
          </cell>
          <cell r="P3246" t="str">
            <v>50|크리처|물리 공격력(근접)|5</v>
          </cell>
        </row>
        <row r="3247">
          <cell r="H3247" t="str">
            <v>-</v>
          </cell>
          <cell r="I3247" t="str">
            <v>50|크리처|물리 공격력(근접)|-</v>
          </cell>
          <cell r="O3247">
            <v>9.8599999999999993E-2</v>
          </cell>
          <cell r="P3247" t="str">
            <v>50|크리처|물리 공격력(근접)|6</v>
          </cell>
        </row>
        <row r="3248">
          <cell r="H3248" t="str">
            <v>-</v>
          </cell>
          <cell r="I3248" t="str">
            <v>50|크리처|물리 공격력(근접)|-</v>
          </cell>
          <cell r="O3248">
            <v>9.8599999999999993E-2</v>
          </cell>
          <cell r="P3248" t="str">
            <v>50|크리처|물리 공격력(근접)|7</v>
          </cell>
        </row>
        <row r="3249">
          <cell r="H3249" t="str">
            <v>-</v>
          </cell>
          <cell r="I3249" t="str">
            <v>50|크리처|물리 공격력(근접)|-</v>
          </cell>
          <cell r="O3249">
            <v>9.8599999999999993E-2</v>
          </cell>
          <cell r="P3249" t="str">
            <v>50|크리처|물리 공격력(근접)|8</v>
          </cell>
        </row>
        <row r="3250">
          <cell r="H3250">
            <v>0.17249999999999999</v>
          </cell>
          <cell r="I3250" t="str">
            <v>50|언데드|물리 공격력(근접)|1</v>
          </cell>
          <cell r="O3250">
            <v>9.8599999999999993E-2</v>
          </cell>
          <cell r="P3250" t="str">
            <v>50|언데드|물리 공격력(근접)|2</v>
          </cell>
        </row>
        <row r="3251">
          <cell r="H3251">
            <v>0.17249999999999999</v>
          </cell>
          <cell r="I3251" t="str">
            <v>50|언데드|물리 공격력(근접)|2</v>
          </cell>
          <cell r="O3251">
            <v>9.8599999999999993E-2</v>
          </cell>
          <cell r="P3251" t="str">
            <v>50|언데드|물리 공격력(근접)|3</v>
          </cell>
        </row>
        <row r="3252">
          <cell r="H3252">
            <v>0.17249999999999999</v>
          </cell>
          <cell r="I3252" t="str">
            <v>50|언데드|물리 공격력(근접)|3</v>
          </cell>
          <cell r="O3252">
            <v>9.8599999999999993E-2</v>
          </cell>
          <cell r="P3252" t="str">
            <v>50|언데드|물리 공격력(근접)|4</v>
          </cell>
        </row>
        <row r="3253">
          <cell r="H3253">
            <v>0.17249999999999999</v>
          </cell>
          <cell r="I3253" t="str">
            <v>50|언데드|물리 공격력(근접)|4</v>
          </cell>
          <cell r="O3253">
            <v>9.8599999999999993E-2</v>
          </cell>
          <cell r="P3253" t="str">
            <v>50|언데드|물리 공격력(근접)|5</v>
          </cell>
        </row>
        <row r="3254">
          <cell r="H3254" t="str">
            <v>-</v>
          </cell>
          <cell r="I3254" t="str">
            <v>50|언데드|물리 공격력(근접)|-</v>
          </cell>
          <cell r="O3254">
            <v>9.8599999999999993E-2</v>
          </cell>
          <cell r="P3254" t="str">
            <v>50|언데드|물리 공격력(근접)|6</v>
          </cell>
        </row>
        <row r="3255">
          <cell r="H3255" t="str">
            <v>-</v>
          </cell>
          <cell r="I3255" t="str">
            <v>50|언데드|물리 공격력(근접)|-</v>
          </cell>
          <cell r="O3255">
            <v>9.8599999999999993E-2</v>
          </cell>
          <cell r="P3255" t="str">
            <v>50|언데드|물리 공격력(근접)|7</v>
          </cell>
        </row>
        <row r="3256">
          <cell r="H3256" t="str">
            <v>-</v>
          </cell>
          <cell r="I3256" t="str">
            <v>50|언데드|물리 공격력(근접)|-</v>
          </cell>
          <cell r="O3256">
            <v>9.8599999999999993E-2</v>
          </cell>
          <cell r="P3256" t="str">
            <v>50|언데드|물리 공격력(근접)|8</v>
          </cell>
        </row>
        <row r="3257">
          <cell r="H3257">
            <v>0.17249999999999999</v>
          </cell>
          <cell r="I3257" t="str">
            <v>50|데몬|물리 공격력(근접)|1</v>
          </cell>
          <cell r="O3257">
            <v>9.8599999999999993E-2</v>
          </cell>
          <cell r="P3257" t="str">
            <v>50|데몬|물리 공격력(근접)|2</v>
          </cell>
        </row>
        <row r="3258">
          <cell r="H3258">
            <v>0.17249999999999999</v>
          </cell>
          <cell r="I3258" t="str">
            <v>50|데몬|물리 공격력(근접)|2</v>
          </cell>
          <cell r="O3258">
            <v>9.8599999999999993E-2</v>
          </cell>
          <cell r="P3258" t="str">
            <v>50|데몬|물리 공격력(근접)|3</v>
          </cell>
        </row>
        <row r="3259">
          <cell r="H3259">
            <v>0.17249999999999999</v>
          </cell>
          <cell r="I3259" t="str">
            <v>50|데몬|물리 공격력(근접)|3</v>
          </cell>
          <cell r="O3259">
            <v>9.8599999999999993E-2</v>
          </cell>
          <cell r="P3259" t="str">
            <v>50|데몬|물리 공격력(근접)|4</v>
          </cell>
        </row>
        <row r="3260">
          <cell r="H3260">
            <v>0.17249999999999999</v>
          </cell>
          <cell r="I3260" t="str">
            <v>50|데몬|물리 공격력(근접)|4</v>
          </cell>
          <cell r="O3260">
            <v>9.8599999999999993E-2</v>
          </cell>
          <cell r="P3260" t="str">
            <v>50|데몬|물리 공격력(근접)|5</v>
          </cell>
        </row>
        <row r="3261">
          <cell r="H3261" t="str">
            <v>-</v>
          </cell>
          <cell r="I3261" t="str">
            <v>50|데몬|물리 공격력(근접)|-</v>
          </cell>
          <cell r="O3261">
            <v>9.8599999999999993E-2</v>
          </cell>
          <cell r="P3261" t="str">
            <v>50|데몬|물리 공격력(근접)|6</v>
          </cell>
        </row>
        <row r="3262">
          <cell r="H3262" t="str">
            <v>-</v>
          </cell>
          <cell r="I3262" t="str">
            <v>50|데몬|물리 공격력(근접)|-</v>
          </cell>
          <cell r="O3262">
            <v>9.8599999999999993E-2</v>
          </cell>
          <cell r="P3262" t="str">
            <v>50|데몬|물리 공격력(근접)|7</v>
          </cell>
        </row>
        <row r="3263">
          <cell r="H3263" t="str">
            <v>-</v>
          </cell>
          <cell r="I3263" t="str">
            <v>50|데몬|물리 공격력(근접)|-</v>
          </cell>
          <cell r="O3263">
            <v>9.8599999999999993E-2</v>
          </cell>
          <cell r="P3263" t="str">
            <v>50|데몬|물리 공격력(근접)|8</v>
          </cell>
        </row>
        <row r="3264">
          <cell r="H3264">
            <v>0.17249999999999999</v>
          </cell>
          <cell r="I3264" t="str">
            <v>50|보스|물리 공격력(근접)|1</v>
          </cell>
          <cell r="O3264">
            <v>9.8599999999999993E-2</v>
          </cell>
          <cell r="P3264" t="str">
            <v>50|보스|물리 공격력(근접)|2</v>
          </cell>
        </row>
        <row r="3265">
          <cell r="H3265">
            <v>0.17249999999999999</v>
          </cell>
          <cell r="I3265" t="str">
            <v>50|보스|물리 공격력(근접)|2</v>
          </cell>
          <cell r="O3265">
            <v>9.8599999999999993E-2</v>
          </cell>
          <cell r="P3265" t="str">
            <v>50|보스|물리 공격력(근접)|3</v>
          </cell>
        </row>
        <row r="3266">
          <cell r="H3266">
            <v>0.17249999999999999</v>
          </cell>
          <cell r="I3266" t="str">
            <v>50|보스|물리 공격력(근접)|3</v>
          </cell>
          <cell r="O3266">
            <v>9.8599999999999993E-2</v>
          </cell>
          <cell r="P3266" t="str">
            <v>50|보스|물리 공격력(근접)|4</v>
          </cell>
        </row>
        <row r="3267">
          <cell r="H3267">
            <v>0.17249999999999999</v>
          </cell>
          <cell r="I3267" t="str">
            <v>50|보스|물리 공격력(근접)|4</v>
          </cell>
          <cell r="O3267">
            <v>9.8599999999999993E-2</v>
          </cell>
          <cell r="P3267" t="str">
            <v>50|보스|물리 공격력(근접)|5</v>
          </cell>
        </row>
        <row r="3268">
          <cell r="H3268" t="str">
            <v>-</v>
          </cell>
          <cell r="I3268" t="str">
            <v>50|보스|물리 공격력(근접)|-</v>
          </cell>
          <cell r="O3268">
            <v>9.8599999999999993E-2</v>
          </cell>
          <cell r="P3268" t="str">
            <v>50|보스|물리 공격력(근접)|6</v>
          </cell>
        </row>
        <row r="3269">
          <cell r="H3269" t="str">
            <v>-</v>
          </cell>
          <cell r="I3269" t="str">
            <v>50|보스|물리 공격력(근접)|-</v>
          </cell>
          <cell r="O3269">
            <v>9.8599999999999993E-2</v>
          </cell>
          <cell r="P3269" t="str">
            <v>50|보스|물리 공격력(근접)|7</v>
          </cell>
        </row>
        <row r="3270">
          <cell r="H3270" t="str">
            <v>-</v>
          </cell>
          <cell r="I3270" t="str">
            <v>50|보스|물리 공격력(근접)|-</v>
          </cell>
          <cell r="O3270">
            <v>9.8599999999999993E-2</v>
          </cell>
          <cell r="P3270" t="str">
            <v>50|보스|물리 공격력(근접)|8</v>
          </cell>
        </row>
        <row r="3271">
          <cell r="H3271">
            <v>2.5000000000000001E-3</v>
          </cell>
          <cell r="I3271" t="str">
            <v>50|없음|마법 공격력|1</v>
          </cell>
          <cell r="O3271">
            <v>1.4E-3</v>
          </cell>
          <cell r="P3271" t="str">
            <v>50|없음|마법 공격력|2</v>
          </cell>
        </row>
        <row r="3272">
          <cell r="H3272">
            <v>2.5000000000000001E-3</v>
          </cell>
          <cell r="I3272" t="str">
            <v>50|없음|마법 공격력|2</v>
          </cell>
          <cell r="O3272">
            <v>1.4E-3</v>
          </cell>
          <cell r="P3272" t="str">
            <v>50|없음|마법 공격력|3</v>
          </cell>
        </row>
        <row r="3273">
          <cell r="H3273">
            <v>2.5000000000000001E-3</v>
          </cell>
          <cell r="I3273" t="str">
            <v>50|없음|마법 공격력|3</v>
          </cell>
          <cell r="O3273">
            <v>1.4E-3</v>
          </cell>
          <cell r="P3273" t="str">
            <v>50|없음|마법 공격력|4</v>
          </cell>
        </row>
        <row r="3274">
          <cell r="H3274">
            <v>2.5000000000000001E-3</v>
          </cell>
          <cell r="I3274" t="str">
            <v>50|없음|마법 공격력|4</v>
          </cell>
          <cell r="O3274">
            <v>1.4E-3</v>
          </cell>
          <cell r="P3274" t="str">
            <v>50|없음|마법 공격력|5</v>
          </cell>
        </row>
        <row r="3275">
          <cell r="H3275" t="str">
            <v>-</v>
          </cell>
          <cell r="I3275" t="str">
            <v>50|없음|마법 공격력|-</v>
          </cell>
          <cell r="O3275">
            <v>1.4E-3</v>
          </cell>
          <cell r="P3275" t="str">
            <v>50|없음|마법 공격력|6</v>
          </cell>
        </row>
        <row r="3276">
          <cell r="H3276" t="str">
            <v>-</v>
          </cell>
          <cell r="I3276" t="str">
            <v>50|없음|마법 공격력|-</v>
          </cell>
          <cell r="O3276">
            <v>1.4E-3</v>
          </cell>
          <cell r="P3276" t="str">
            <v>50|없음|마법 공격력|7</v>
          </cell>
        </row>
        <row r="3277">
          <cell r="H3277" t="str">
            <v>-</v>
          </cell>
          <cell r="I3277" t="str">
            <v>50|없음|마법 공격력|-</v>
          </cell>
          <cell r="O3277">
            <v>1.4E-3</v>
          </cell>
          <cell r="P3277" t="str">
            <v>50|없음|마법 공격력|8</v>
          </cell>
        </row>
        <row r="3278">
          <cell r="H3278">
            <v>5.7500000000000002E-2</v>
          </cell>
          <cell r="I3278" t="str">
            <v>50|PVP|마법 공격력|1</v>
          </cell>
          <cell r="O3278">
            <v>3.2899999999999999E-2</v>
          </cell>
          <cell r="P3278" t="str">
            <v>50|PVP|마법 공격력|2</v>
          </cell>
        </row>
        <row r="3279">
          <cell r="H3279">
            <v>5.7500000000000002E-2</v>
          </cell>
          <cell r="I3279" t="str">
            <v>50|PVP|마법 공격력|2</v>
          </cell>
          <cell r="O3279">
            <v>3.2899999999999999E-2</v>
          </cell>
          <cell r="P3279" t="str">
            <v>50|PVP|마법 공격력|3</v>
          </cell>
        </row>
        <row r="3280">
          <cell r="H3280">
            <v>5.7500000000000002E-2</v>
          </cell>
          <cell r="I3280" t="str">
            <v>50|PVP|마법 공격력|3</v>
          </cell>
          <cell r="O3280">
            <v>3.2899999999999999E-2</v>
          </cell>
          <cell r="P3280" t="str">
            <v>50|PVP|마법 공격력|4</v>
          </cell>
        </row>
        <row r="3281">
          <cell r="H3281">
            <v>5.7500000000000002E-2</v>
          </cell>
          <cell r="I3281" t="str">
            <v>50|PVP|마법 공격력|4</v>
          </cell>
          <cell r="O3281">
            <v>3.2899999999999999E-2</v>
          </cell>
          <cell r="P3281" t="str">
            <v>50|PVP|마법 공격력|5</v>
          </cell>
        </row>
        <row r="3282">
          <cell r="H3282" t="str">
            <v>-</v>
          </cell>
          <cell r="I3282" t="str">
            <v>50|PVP|마법 공격력|-</v>
          </cell>
          <cell r="O3282">
            <v>3.2899999999999999E-2</v>
          </cell>
          <cell r="P3282" t="str">
            <v>50|PVP|마법 공격력|6</v>
          </cell>
        </row>
        <row r="3283">
          <cell r="H3283" t="str">
            <v>-</v>
          </cell>
          <cell r="I3283" t="str">
            <v>50|PVP|마법 공격력|-</v>
          </cell>
          <cell r="O3283">
            <v>3.2899999999999999E-2</v>
          </cell>
          <cell r="P3283" t="str">
            <v>50|PVP|마법 공격력|7</v>
          </cell>
        </row>
        <row r="3284">
          <cell r="H3284" t="str">
            <v>-</v>
          </cell>
          <cell r="I3284" t="str">
            <v>50|PVP|마법 공격력|-</v>
          </cell>
          <cell r="O3284">
            <v>3.2899999999999999E-2</v>
          </cell>
          <cell r="P3284" t="str">
            <v>50|PVP|마법 공격력|8</v>
          </cell>
        </row>
        <row r="3285">
          <cell r="H3285">
            <v>0.17249999999999999</v>
          </cell>
          <cell r="I3285" t="str">
            <v>50|크리처|마법 공격력|1</v>
          </cell>
          <cell r="O3285">
            <v>9.8599999999999993E-2</v>
          </cell>
          <cell r="P3285" t="str">
            <v>50|크리처|마법 공격력|2</v>
          </cell>
        </row>
        <row r="3286">
          <cell r="H3286">
            <v>0.17249999999999999</v>
          </cell>
          <cell r="I3286" t="str">
            <v>50|크리처|마법 공격력|2</v>
          </cell>
          <cell r="O3286">
            <v>9.8599999999999993E-2</v>
          </cell>
          <cell r="P3286" t="str">
            <v>50|크리처|마법 공격력|3</v>
          </cell>
        </row>
        <row r="3287">
          <cell r="H3287">
            <v>0.17249999999999999</v>
          </cell>
          <cell r="I3287" t="str">
            <v>50|크리처|마법 공격력|3</v>
          </cell>
          <cell r="O3287">
            <v>9.8599999999999993E-2</v>
          </cell>
          <cell r="P3287" t="str">
            <v>50|크리처|마법 공격력|4</v>
          </cell>
        </row>
        <row r="3288">
          <cell r="H3288">
            <v>0.17249999999999999</v>
          </cell>
          <cell r="I3288" t="str">
            <v>50|크리처|마법 공격력|4</v>
          </cell>
          <cell r="O3288">
            <v>9.8599999999999993E-2</v>
          </cell>
          <cell r="P3288" t="str">
            <v>50|크리처|마법 공격력|5</v>
          </cell>
        </row>
        <row r="3289">
          <cell r="H3289" t="str">
            <v>-</v>
          </cell>
          <cell r="I3289" t="str">
            <v>50|크리처|마법 공격력|-</v>
          </cell>
          <cell r="O3289">
            <v>9.8599999999999993E-2</v>
          </cell>
          <cell r="P3289" t="str">
            <v>50|크리처|마법 공격력|6</v>
          </cell>
        </row>
        <row r="3290">
          <cell r="H3290" t="str">
            <v>-</v>
          </cell>
          <cell r="I3290" t="str">
            <v>50|크리처|마법 공격력|-</v>
          </cell>
          <cell r="O3290">
            <v>9.8599999999999993E-2</v>
          </cell>
          <cell r="P3290" t="str">
            <v>50|크리처|마법 공격력|7</v>
          </cell>
        </row>
        <row r="3291">
          <cell r="H3291" t="str">
            <v>-</v>
          </cell>
          <cell r="I3291" t="str">
            <v>50|크리처|마법 공격력|-</v>
          </cell>
          <cell r="O3291">
            <v>9.8599999999999993E-2</v>
          </cell>
          <cell r="P3291" t="str">
            <v>50|크리처|마법 공격력|8</v>
          </cell>
        </row>
        <row r="3292">
          <cell r="H3292">
            <v>0.17249999999999999</v>
          </cell>
          <cell r="I3292" t="str">
            <v>50|언데드|마법 공격력|1</v>
          </cell>
          <cell r="O3292">
            <v>9.8599999999999993E-2</v>
          </cell>
          <cell r="P3292" t="str">
            <v>50|언데드|마법 공격력|2</v>
          </cell>
        </row>
        <row r="3293">
          <cell r="H3293">
            <v>0.17249999999999999</v>
          </cell>
          <cell r="I3293" t="str">
            <v>50|언데드|마법 공격력|2</v>
          </cell>
          <cell r="O3293">
            <v>9.8599999999999993E-2</v>
          </cell>
          <cell r="P3293" t="str">
            <v>50|언데드|마법 공격력|3</v>
          </cell>
        </row>
        <row r="3294">
          <cell r="H3294">
            <v>0.17249999999999999</v>
          </cell>
          <cell r="I3294" t="str">
            <v>50|언데드|마법 공격력|3</v>
          </cell>
          <cell r="O3294">
            <v>9.8599999999999993E-2</v>
          </cell>
          <cell r="P3294" t="str">
            <v>50|언데드|마법 공격력|4</v>
          </cell>
        </row>
        <row r="3295">
          <cell r="H3295">
            <v>0.17249999999999999</v>
          </cell>
          <cell r="I3295" t="str">
            <v>50|언데드|마법 공격력|4</v>
          </cell>
          <cell r="O3295">
            <v>9.8599999999999993E-2</v>
          </cell>
          <cell r="P3295" t="str">
            <v>50|언데드|마법 공격력|5</v>
          </cell>
        </row>
        <row r="3296">
          <cell r="H3296" t="str">
            <v>-</v>
          </cell>
          <cell r="I3296" t="str">
            <v>50|언데드|마법 공격력|-</v>
          </cell>
          <cell r="O3296">
            <v>9.8599999999999993E-2</v>
          </cell>
          <cell r="P3296" t="str">
            <v>50|언데드|마법 공격력|6</v>
          </cell>
        </row>
        <row r="3297">
          <cell r="H3297" t="str">
            <v>-</v>
          </cell>
          <cell r="I3297" t="str">
            <v>50|언데드|마법 공격력|-</v>
          </cell>
          <cell r="O3297">
            <v>9.8599999999999993E-2</v>
          </cell>
          <cell r="P3297" t="str">
            <v>50|언데드|마법 공격력|7</v>
          </cell>
        </row>
        <row r="3298">
          <cell r="H3298" t="str">
            <v>-</v>
          </cell>
          <cell r="I3298" t="str">
            <v>50|언데드|마법 공격력|-</v>
          </cell>
          <cell r="O3298">
            <v>9.8599999999999993E-2</v>
          </cell>
          <cell r="P3298" t="str">
            <v>50|언데드|마법 공격력|8</v>
          </cell>
        </row>
        <row r="3299">
          <cell r="H3299">
            <v>0.17249999999999999</v>
          </cell>
          <cell r="I3299" t="str">
            <v>50|데몬|마법 공격력|1</v>
          </cell>
          <cell r="O3299">
            <v>9.8599999999999993E-2</v>
          </cell>
          <cell r="P3299" t="str">
            <v>50|데몬|마법 공격력|2</v>
          </cell>
        </row>
        <row r="3300">
          <cell r="H3300">
            <v>0.17249999999999999</v>
          </cell>
          <cell r="I3300" t="str">
            <v>50|데몬|마법 공격력|2</v>
          </cell>
          <cell r="O3300">
            <v>9.8599999999999993E-2</v>
          </cell>
          <cell r="P3300" t="str">
            <v>50|데몬|마법 공격력|3</v>
          </cell>
        </row>
        <row r="3301">
          <cell r="H3301">
            <v>0.17249999999999999</v>
          </cell>
          <cell r="I3301" t="str">
            <v>50|데몬|마법 공격력|3</v>
          </cell>
          <cell r="O3301">
            <v>9.8599999999999993E-2</v>
          </cell>
          <cell r="P3301" t="str">
            <v>50|데몬|마법 공격력|4</v>
          </cell>
        </row>
        <row r="3302">
          <cell r="H3302">
            <v>0.17249999999999999</v>
          </cell>
          <cell r="I3302" t="str">
            <v>50|데몬|마법 공격력|4</v>
          </cell>
          <cell r="O3302">
            <v>9.8599999999999993E-2</v>
          </cell>
          <cell r="P3302" t="str">
            <v>50|데몬|마법 공격력|5</v>
          </cell>
        </row>
        <row r="3303">
          <cell r="H3303" t="str">
            <v>-</v>
          </cell>
          <cell r="I3303" t="str">
            <v>50|데몬|마법 공격력|-</v>
          </cell>
          <cell r="O3303">
            <v>9.8599999999999993E-2</v>
          </cell>
          <cell r="P3303" t="str">
            <v>50|데몬|마법 공격력|6</v>
          </cell>
        </row>
        <row r="3304">
          <cell r="H3304" t="str">
            <v>-</v>
          </cell>
          <cell r="I3304" t="str">
            <v>50|데몬|마법 공격력|-</v>
          </cell>
          <cell r="O3304">
            <v>9.8599999999999993E-2</v>
          </cell>
          <cell r="P3304" t="str">
            <v>50|데몬|마법 공격력|7</v>
          </cell>
        </row>
        <row r="3305">
          <cell r="H3305" t="str">
            <v>-</v>
          </cell>
          <cell r="I3305" t="str">
            <v>50|데몬|마법 공격력|-</v>
          </cell>
          <cell r="O3305">
            <v>9.8599999999999993E-2</v>
          </cell>
          <cell r="P3305" t="str">
            <v>50|데몬|마법 공격력|8</v>
          </cell>
        </row>
        <row r="3306">
          <cell r="H3306">
            <v>0.17249999999999999</v>
          </cell>
          <cell r="I3306" t="str">
            <v>50|보스|마법 공격력|1</v>
          </cell>
          <cell r="O3306">
            <v>9.8599999999999993E-2</v>
          </cell>
          <cell r="P3306" t="str">
            <v>50|보스|마법 공격력|2</v>
          </cell>
        </row>
        <row r="3307">
          <cell r="H3307">
            <v>0.17249999999999999</v>
          </cell>
          <cell r="I3307" t="str">
            <v>50|보스|마법 공격력|2</v>
          </cell>
          <cell r="O3307">
            <v>9.8599999999999993E-2</v>
          </cell>
          <cell r="P3307" t="str">
            <v>50|보스|마법 공격력|3</v>
          </cell>
        </row>
        <row r="3308">
          <cell r="H3308">
            <v>0.17249999999999999</v>
          </cell>
          <cell r="I3308" t="str">
            <v>50|보스|마법 공격력|3</v>
          </cell>
          <cell r="O3308">
            <v>9.8599999999999993E-2</v>
          </cell>
          <cell r="P3308" t="str">
            <v>50|보스|마법 공격력|4</v>
          </cell>
        </row>
        <row r="3309">
          <cell r="H3309">
            <v>0.17249999999999999</v>
          </cell>
          <cell r="I3309" t="str">
            <v>50|보스|마법 공격력|4</v>
          </cell>
          <cell r="O3309">
            <v>9.8599999999999993E-2</v>
          </cell>
          <cell r="P3309" t="str">
            <v>50|보스|마법 공격력|5</v>
          </cell>
        </row>
        <row r="3310">
          <cell r="H3310" t="str">
            <v>-</v>
          </cell>
          <cell r="I3310" t="str">
            <v>50|보스|마법 공격력|-</v>
          </cell>
          <cell r="O3310">
            <v>9.8599999999999993E-2</v>
          </cell>
          <cell r="P3310" t="str">
            <v>50|보스|마법 공격력|6</v>
          </cell>
        </row>
        <row r="3311">
          <cell r="H3311" t="str">
            <v>-</v>
          </cell>
          <cell r="I3311" t="str">
            <v>50|보스|마법 공격력|-</v>
          </cell>
          <cell r="O3311">
            <v>9.8599999999999993E-2</v>
          </cell>
          <cell r="P3311" t="str">
            <v>50|보스|마법 공격력|7</v>
          </cell>
        </row>
        <row r="3312">
          <cell r="H3312" t="str">
            <v>-</v>
          </cell>
          <cell r="I3312" t="str">
            <v>50|보스|마법 공격력|-</v>
          </cell>
          <cell r="O3312">
            <v>9.8599999999999993E-2</v>
          </cell>
          <cell r="P3312" t="str">
            <v>50|보스|마법 공격력|8</v>
          </cell>
        </row>
        <row r="3313">
          <cell r="H3313">
            <v>3.3E-3</v>
          </cell>
          <cell r="I3313" t="str">
            <v>50|없음|물리 명중력(근접)|1</v>
          </cell>
          <cell r="O3313">
            <v>2E-3</v>
          </cell>
          <cell r="P3313" t="str">
            <v>50|없음|물리 명중력(근접)|2</v>
          </cell>
        </row>
        <row r="3314">
          <cell r="H3314">
            <v>3.3E-3</v>
          </cell>
          <cell r="I3314" t="str">
            <v>50|없음|물리 명중력(근접)|2</v>
          </cell>
          <cell r="O3314">
            <v>2E-3</v>
          </cell>
          <cell r="P3314" t="str">
            <v>50|없음|물리 명중력(근접)|3</v>
          </cell>
        </row>
        <row r="3315">
          <cell r="H3315">
            <v>3.3E-3</v>
          </cell>
          <cell r="I3315" t="str">
            <v>50|없음|물리 명중력(근접)|3</v>
          </cell>
          <cell r="O3315">
            <v>2E-3</v>
          </cell>
          <cell r="P3315" t="str">
            <v>50|없음|물리 명중력(근접)|4</v>
          </cell>
        </row>
        <row r="3316">
          <cell r="H3316" t="str">
            <v>-</v>
          </cell>
          <cell r="I3316" t="str">
            <v>50|없음|물리 명중력(근접)|-</v>
          </cell>
          <cell r="O3316">
            <v>2E-3</v>
          </cell>
          <cell r="P3316" t="str">
            <v>50|없음|물리 명중력(근접)|5</v>
          </cell>
        </row>
        <row r="3317">
          <cell r="H3317" t="str">
            <v>-</v>
          </cell>
          <cell r="I3317" t="str">
            <v>50|없음|물리 명중력(근접)|-</v>
          </cell>
          <cell r="O3317">
            <v>2E-3</v>
          </cell>
          <cell r="P3317" t="str">
            <v>50|없음|물리 명중력(근접)|6</v>
          </cell>
        </row>
        <row r="3318">
          <cell r="H3318">
            <v>0.13</v>
          </cell>
          <cell r="I3318" t="str">
            <v>50|PVP|물리 명중력(근접)|1</v>
          </cell>
          <cell r="O3318">
            <v>7.8E-2</v>
          </cell>
          <cell r="P3318" t="str">
            <v>50|PVP|물리 명중력(근접)|2</v>
          </cell>
        </row>
        <row r="3319">
          <cell r="H3319">
            <v>0.13</v>
          </cell>
          <cell r="I3319" t="str">
            <v>50|PVP|물리 명중력(근접)|2</v>
          </cell>
          <cell r="O3319">
            <v>7.8E-2</v>
          </cell>
          <cell r="P3319" t="str">
            <v>50|PVP|물리 명중력(근접)|3</v>
          </cell>
        </row>
        <row r="3320">
          <cell r="H3320">
            <v>0.13</v>
          </cell>
          <cell r="I3320" t="str">
            <v>50|PVP|물리 명중력(근접)|3</v>
          </cell>
          <cell r="O3320">
            <v>7.8E-2</v>
          </cell>
          <cell r="P3320" t="str">
            <v>50|PVP|물리 명중력(근접)|4</v>
          </cell>
        </row>
        <row r="3321">
          <cell r="H3321" t="str">
            <v>-</v>
          </cell>
          <cell r="I3321" t="str">
            <v>50|PVP|물리 명중력(근접)|-</v>
          </cell>
          <cell r="O3321">
            <v>7.8E-2</v>
          </cell>
          <cell r="P3321" t="str">
            <v>50|PVP|물리 명중력(근접)|5</v>
          </cell>
        </row>
        <row r="3322">
          <cell r="H3322" t="str">
            <v>-</v>
          </cell>
          <cell r="I3322" t="str">
            <v>50|PVP|물리 명중력(근접)|-</v>
          </cell>
          <cell r="O3322">
            <v>7.8E-2</v>
          </cell>
          <cell r="P3322" t="str">
            <v>50|PVP|물리 명중력(근접)|6</v>
          </cell>
        </row>
        <row r="3323">
          <cell r="H3323">
            <v>0.38329999999999997</v>
          </cell>
          <cell r="I3323" t="str">
            <v>50|크리처|물리 명중력(근접)|1</v>
          </cell>
          <cell r="O3323">
            <v>0.23</v>
          </cell>
          <cell r="P3323" t="str">
            <v>50|크리처|물리 명중력(근접)|2</v>
          </cell>
        </row>
        <row r="3324">
          <cell r="H3324">
            <v>0.38329999999999997</v>
          </cell>
          <cell r="I3324" t="str">
            <v>50|크리처|물리 명중력(근접)|2</v>
          </cell>
          <cell r="O3324">
            <v>0.23</v>
          </cell>
          <cell r="P3324" t="str">
            <v>50|크리처|물리 명중력(근접)|3</v>
          </cell>
        </row>
        <row r="3325">
          <cell r="H3325">
            <v>0.38329999999999997</v>
          </cell>
          <cell r="I3325" t="str">
            <v>50|크리처|물리 명중력(근접)|3</v>
          </cell>
          <cell r="O3325">
            <v>0.23</v>
          </cell>
          <cell r="P3325" t="str">
            <v>50|크리처|물리 명중력(근접)|4</v>
          </cell>
        </row>
        <row r="3326">
          <cell r="H3326" t="str">
            <v>-</v>
          </cell>
          <cell r="I3326" t="str">
            <v>50|크리처|물리 명중력(근접)|-</v>
          </cell>
          <cell r="O3326">
            <v>0.23</v>
          </cell>
          <cell r="P3326" t="str">
            <v>50|크리처|물리 명중력(근접)|5</v>
          </cell>
        </row>
        <row r="3327">
          <cell r="H3327" t="str">
            <v>-</v>
          </cell>
          <cell r="I3327" t="str">
            <v>50|크리처|물리 명중력(근접)|-</v>
          </cell>
          <cell r="O3327">
            <v>0.23</v>
          </cell>
          <cell r="P3327" t="str">
            <v>50|크리처|물리 명중력(근접)|6</v>
          </cell>
        </row>
        <row r="3328">
          <cell r="H3328">
            <v>0.38329999999999997</v>
          </cell>
          <cell r="I3328" t="str">
            <v>50|언데드|물리 명중력(근접)|1</v>
          </cell>
          <cell r="O3328">
            <v>0.23</v>
          </cell>
          <cell r="P3328" t="str">
            <v>50|언데드|물리 명중력(근접)|2</v>
          </cell>
        </row>
        <row r="3329">
          <cell r="H3329">
            <v>0.38329999999999997</v>
          </cell>
          <cell r="I3329" t="str">
            <v>50|언데드|물리 명중력(근접)|2</v>
          </cell>
          <cell r="O3329">
            <v>0.23</v>
          </cell>
          <cell r="P3329" t="str">
            <v>50|언데드|물리 명중력(근접)|3</v>
          </cell>
        </row>
        <row r="3330">
          <cell r="H3330">
            <v>0.38329999999999997</v>
          </cell>
          <cell r="I3330" t="str">
            <v>50|언데드|물리 명중력(근접)|3</v>
          </cell>
          <cell r="O3330">
            <v>0.23</v>
          </cell>
          <cell r="P3330" t="str">
            <v>50|언데드|물리 명중력(근접)|4</v>
          </cell>
        </row>
        <row r="3331">
          <cell r="H3331" t="str">
            <v>-</v>
          </cell>
          <cell r="I3331" t="str">
            <v>50|언데드|물리 명중력(근접)|-</v>
          </cell>
          <cell r="O3331">
            <v>0.23</v>
          </cell>
          <cell r="P3331" t="str">
            <v>50|언데드|물리 명중력(근접)|5</v>
          </cell>
        </row>
        <row r="3332">
          <cell r="H3332" t="str">
            <v>-</v>
          </cell>
          <cell r="I3332" t="str">
            <v>50|언데드|물리 명중력(근접)|-</v>
          </cell>
          <cell r="O3332">
            <v>0.23</v>
          </cell>
          <cell r="P3332" t="str">
            <v>50|언데드|물리 명중력(근접)|6</v>
          </cell>
        </row>
        <row r="3333">
          <cell r="H3333">
            <v>0.38329999999999997</v>
          </cell>
          <cell r="I3333" t="str">
            <v>50|데몬|물리 명중력(근접)|1</v>
          </cell>
          <cell r="O3333">
            <v>0.23</v>
          </cell>
          <cell r="P3333" t="str">
            <v>50|데몬|물리 명중력(근접)|2</v>
          </cell>
        </row>
        <row r="3334">
          <cell r="H3334">
            <v>0.38329999999999997</v>
          </cell>
          <cell r="I3334" t="str">
            <v>50|데몬|물리 명중력(근접)|2</v>
          </cell>
          <cell r="O3334">
            <v>0.23</v>
          </cell>
          <cell r="P3334" t="str">
            <v>50|데몬|물리 명중력(근접)|3</v>
          </cell>
        </row>
        <row r="3335">
          <cell r="H3335">
            <v>0.38329999999999997</v>
          </cell>
          <cell r="I3335" t="str">
            <v>50|데몬|물리 명중력(근접)|3</v>
          </cell>
          <cell r="O3335">
            <v>0.23</v>
          </cell>
          <cell r="P3335" t="str">
            <v>50|데몬|물리 명중력(근접)|4</v>
          </cell>
        </row>
        <row r="3336">
          <cell r="H3336" t="str">
            <v>-</v>
          </cell>
          <cell r="I3336" t="str">
            <v>50|데몬|물리 명중력(근접)|-</v>
          </cell>
          <cell r="O3336">
            <v>0.23</v>
          </cell>
          <cell r="P3336" t="str">
            <v>50|데몬|물리 명중력(근접)|5</v>
          </cell>
        </row>
        <row r="3337">
          <cell r="H3337" t="str">
            <v>-</v>
          </cell>
          <cell r="I3337" t="str">
            <v>50|데몬|물리 명중력(근접)|-</v>
          </cell>
          <cell r="O3337">
            <v>0.23</v>
          </cell>
          <cell r="P3337" t="str">
            <v>50|데몬|물리 명중력(근접)|6</v>
          </cell>
        </row>
        <row r="3338">
          <cell r="H3338">
            <v>0.38329999999999997</v>
          </cell>
          <cell r="I3338" t="str">
            <v>50|보스|물리 명중력(근접)|1</v>
          </cell>
          <cell r="O3338">
            <v>0.23</v>
          </cell>
          <cell r="P3338" t="str">
            <v>50|보스|물리 명중력(근접)|2</v>
          </cell>
        </row>
        <row r="3339">
          <cell r="H3339">
            <v>0.38329999999999997</v>
          </cell>
          <cell r="I3339" t="str">
            <v>50|보스|물리 명중력(근접)|2</v>
          </cell>
          <cell r="O3339">
            <v>0.23</v>
          </cell>
          <cell r="P3339" t="str">
            <v>50|보스|물리 명중력(근접)|3</v>
          </cell>
        </row>
        <row r="3340">
          <cell r="H3340">
            <v>0.38329999999999997</v>
          </cell>
          <cell r="I3340" t="str">
            <v>50|보스|물리 명중력(근접)|3</v>
          </cell>
          <cell r="O3340">
            <v>0.23</v>
          </cell>
          <cell r="P3340" t="str">
            <v>50|보스|물리 명중력(근접)|4</v>
          </cell>
        </row>
        <row r="3341">
          <cell r="H3341" t="str">
            <v>-</v>
          </cell>
          <cell r="I3341" t="str">
            <v>50|보스|물리 명중력(근접)|-</v>
          </cell>
          <cell r="O3341">
            <v>0.23</v>
          </cell>
          <cell r="P3341" t="str">
            <v>50|보스|물리 명중력(근접)|5</v>
          </cell>
        </row>
        <row r="3342">
          <cell r="H3342" t="str">
            <v>-</v>
          </cell>
          <cell r="I3342" t="str">
            <v>50|보스|물리 명중력(근접)|-</v>
          </cell>
          <cell r="O3342">
            <v>0.23</v>
          </cell>
          <cell r="P3342" t="str">
            <v>50|보스|물리 명중력(근접)|6</v>
          </cell>
        </row>
        <row r="3343">
          <cell r="H3343">
            <v>3.3E-3</v>
          </cell>
          <cell r="I3343" t="str">
            <v>50|없음|마법 명중력|1</v>
          </cell>
          <cell r="O3343">
            <v>2E-3</v>
          </cell>
          <cell r="P3343" t="str">
            <v>50|없음|마법 명중력|2</v>
          </cell>
        </row>
        <row r="3344">
          <cell r="H3344">
            <v>3.3E-3</v>
          </cell>
          <cell r="I3344" t="str">
            <v>50|없음|마법 명중력|2</v>
          </cell>
          <cell r="O3344">
            <v>2E-3</v>
          </cell>
          <cell r="P3344" t="str">
            <v>50|없음|마법 명중력|3</v>
          </cell>
        </row>
        <row r="3345">
          <cell r="H3345">
            <v>3.3E-3</v>
          </cell>
          <cell r="I3345" t="str">
            <v>50|없음|마법 명중력|3</v>
          </cell>
          <cell r="O3345">
            <v>2E-3</v>
          </cell>
          <cell r="P3345" t="str">
            <v>50|없음|마법 명중력|4</v>
          </cell>
        </row>
        <row r="3346">
          <cell r="H3346" t="str">
            <v>-</v>
          </cell>
          <cell r="I3346" t="str">
            <v>50|없음|마법 명중력|-</v>
          </cell>
          <cell r="O3346">
            <v>2E-3</v>
          </cell>
          <cell r="P3346" t="str">
            <v>50|없음|마법 명중력|5</v>
          </cell>
        </row>
        <row r="3347">
          <cell r="H3347" t="str">
            <v>-</v>
          </cell>
          <cell r="I3347" t="str">
            <v>50|없음|마법 명중력|-</v>
          </cell>
          <cell r="O3347">
            <v>2E-3</v>
          </cell>
          <cell r="P3347" t="str">
            <v>50|없음|마법 명중력|6</v>
          </cell>
        </row>
        <row r="3348">
          <cell r="H3348">
            <v>0.13</v>
          </cell>
          <cell r="I3348" t="str">
            <v>50|PVP|마법 명중력|1</v>
          </cell>
          <cell r="O3348">
            <v>7.8E-2</v>
          </cell>
          <cell r="P3348" t="str">
            <v>50|PVP|마법 명중력|2</v>
          </cell>
        </row>
        <row r="3349">
          <cell r="H3349">
            <v>0.13</v>
          </cell>
          <cell r="I3349" t="str">
            <v>50|PVP|마법 명중력|2</v>
          </cell>
          <cell r="O3349">
            <v>7.8E-2</v>
          </cell>
          <cell r="P3349" t="str">
            <v>50|PVP|마법 명중력|3</v>
          </cell>
        </row>
        <row r="3350">
          <cell r="H3350">
            <v>0.13</v>
          </cell>
          <cell r="I3350" t="str">
            <v>50|PVP|마법 명중력|3</v>
          </cell>
          <cell r="O3350">
            <v>7.8E-2</v>
          </cell>
          <cell r="P3350" t="str">
            <v>50|PVP|마법 명중력|4</v>
          </cell>
        </row>
        <row r="3351">
          <cell r="H3351" t="str">
            <v>-</v>
          </cell>
          <cell r="I3351" t="str">
            <v>50|PVP|마법 명중력|-</v>
          </cell>
          <cell r="O3351">
            <v>7.8E-2</v>
          </cell>
          <cell r="P3351" t="str">
            <v>50|PVP|마법 명중력|5</v>
          </cell>
        </row>
        <row r="3352">
          <cell r="H3352" t="str">
            <v>-</v>
          </cell>
          <cell r="I3352" t="str">
            <v>50|PVP|마법 명중력|-</v>
          </cell>
          <cell r="O3352">
            <v>7.8E-2</v>
          </cell>
          <cell r="P3352" t="str">
            <v>50|PVP|마법 명중력|6</v>
          </cell>
        </row>
        <row r="3353">
          <cell r="H3353">
            <v>0.38329999999999997</v>
          </cell>
          <cell r="I3353" t="str">
            <v>50|크리처|마법 명중력|1</v>
          </cell>
          <cell r="O3353">
            <v>0.23</v>
          </cell>
          <cell r="P3353" t="str">
            <v>50|크리처|마법 명중력|2</v>
          </cell>
        </row>
        <row r="3354">
          <cell r="H3354">
            <v>0.38329999999999997</v>
          </cell>
          <cell r="I3354" t="str">
            <v>50|크리처|마법 명중력|2</v>
          </cell>
          <cell r="O3354">
            <v>0.23</v>
          </cell>
          <cell r="P3354" t="str">
            <v>50|크리처|마법 명중력|3</v>
          </cell>
        </row>
        <row r="3355">
          <cell r="H3355">
            <v>0.38329999999999997</v>
          </cell>
          <cell r="I3355" t="str">
            <v>50|크리처|마법 명중력|3</v>
          </cell>
          <cell r="O3355">
            <v>0.23</v>
          </cell>
          <cell r="P3355" t="str">
            <v>50|크리처|마법 명중력|4</v>
          </cell>
        </row>
        <row r="3356">
          <cell r="H3356" t="str">
            <v>-</v>
          </cell>
          <cell r="I3356" t="str">
            <v>50|크리처|마법 명중력|-</v>
          </cell>
          <cell r="O3356">
            <v>0.23</v>
          </cell>
          <cell r="P3356" t="str">
            <v>50|크리처|마법 명중력|5</v>
          </cell>
        </row>
        <row r="3357">
          <cell r="H3357" t="str">
            <v>-</v>
          </cell>
          <cell r="I3357" t="str">
            <v>50|크리처|마법 명중력|-</v>
          </cell>
          <cell r="O3357">
            <v>0.23</v>
          </cell>
          <cell r="P3357" t="str">
            <v>50|크리처|마법 명중력|6</v>
          </cell>
        </row>
        <row r="3358">
          <cell r="H3358">
            <v>0.38329999999999997</v>
          </cell>
          <cell r="I3358" t="str">
            <v>50|언데드|마법 명중력|1</v>
          </cell>
          <cell r="O3358">
            <v>0.23</v>
          </cell>
          <cell r="P3358" t="str">
            <v>50|언데드|마법 명중력|2</v>
          </cell>
        </row>
        <row r="3359">
          <cell r="H3359">
            <v>0.38329999999999997</v>
          </cell>
          <cell r="I3359" t="str">
            <v>50|언데드|마법 명중력|2</v>
          </cell>
          <cell r="O3359">
            <v>0.23</v>
          </cell>
          <cell r="P3359" t="str">
            <v>50|언데드|마법 명중력|3</v>
          </cell>
        </row>
        <row r="3360">
          <cell r="H3360">
            <v>0.38329999999999997</v>
          </cell>
          <cell r="I3360" t="str">
            <v>50|언데드|마법 명중력|3</v>
          </cell>
          <cell r="O3360">
            <v>0.23</v>
          </cell>
          <cell r="P3360" t="str">
            <v>50|언데드|마법 명중력|4</v>
          </cell>
        </row>
        <row r="3361">
          <cell r="H3361" t="str">
            <v>-</v>
          </cell>
          <cell r="I3361" t="str">
            <v>50|언데드|마법 명중력|-</v>
          </cell>
          <cell r="O3361">
            <v>0.23</v>
          </cell>
          <cell r="P3361" t="str">
            <v>50|언데드|마법 명중력|5</v>
          </cell>
        </row>
        <row r="3362">
          <cell r="H3362" t="str">
            <v>-</v>
          </cell>
          <cell r="I3362" t="str">
            <v>50|언데드|마법 명중력|-</v>
          </cell>
          <cell r="O3362">
            <v>0.23</v>
          </cell>
          <cell r="P3362" t="str">
            <v>50|언데드|마법 명중력|6</v>
          </cell>
        </row>
        <row r="3363">
          <cell r="H3363">
            <v>0.38329999999999997</v>
          </cell>
          <cell r="I3363" t="str">
            <v>50|데몬|마법 명중력|1</v>
          </cell>
          <cell r="O3363">
            <v>0.23</v>
          </cell>
          <cell r="P3363" t="str">
            <v>50|데몬|마법 명중력|2</v>
          </cell>
        </row>
        <row r="3364">
          <cell r="H3364">
            <v>0.38329999999999997</v>
          </cell>
          <cell r="I3364" t="str">
            <v>50|데몬|마법 명중력|2</v>
          </cell>
          <cell r="O3364">
            <v>0.23</v>
          </cell>
          <cell r="P3364" t="str">
            <v>50|데몬|마법 명중력|3</v>
          </cell>
        </row>
        <row r="3365">
          <cell r="H3365">
            <v>0.38329999999999997</v>
          </cell>
          <cell r="I3365" t="str">
            <v>50|데몬|마법 명중력|3</v>
          </cell>
          <cell r="O3365">
            <v>0.23</v>
          </cell>
          <cell r="P3365" t="str">
            <v>50|데몬|마법 명중력|4</v>
          </cell>
        </row>
        <row r="3366">
          <cell r="H3366" t="str">
            <v>-</v>
          </cell>
          <cell r="I3366" t="str">
            <v>50|데몬|마법 명중력|-</v>
          </cell>
          <cell r="O3366">
            <v>0.23</v>
          </cell>
          <cell r="P3366" t="str">
            <v>50|데몬|마법 명중력|5</v>
          </cell>
        </row>
        <row r="3367">
          <cell r="H3367" t="str">
            <v>-</v>
          </cell>
          <cell r="I3367" t="str">
            <v>50|데몬|마법 명중력|-</v>
          </cell>
          <cell r="O3367">
            <v>0.23</v>
          </cell>
          <cell r="P3367" t="str">
            <v>50|데몬|마법 명중력|6</v>
          </cell>
        </row>
        <row r="3368">
          <cell r="H3368">
            <v>0.38329999999999997</v>
          </cell>
          <cell r="I3368" t="str">
            <v>50|보스|마법 명중력|1</v>
          </cell>
          <cell r="O3368">
            <v>0.23</v>
          </cell>
          <cell r="P3368" t="str">
            <v>50|보스|마법 명중력|2</v>
          </cell>
        </row>
        <row r="3369">
          <cell r="H3369">
            <v>0.38329999999999997</v>
          </cell>
          <cell r="I3369" t="str">
            <v>50|보스|마법 명중력|2</v>
          </cell>
          <cell r="O3369">
            <v>0.23</v>
          </cell>
          <cell r="P3369" t="str">
            <v>50|보스|마법 명중력|3</v>
          </cell>
        </row>
        <row r="3370">
          <cell r="H3370">
            <v>0.38329999999999997</v>
          </cell>
          <cell r="I3370" t="str">
            <v>50|보스|마법 명중력|3</v>
          </cell>
          <cell r="O3370">
            <v>0.23</v>
          </cell>
          <cell r="P3370" t="str">
            <v>50|보스|마법 명중력|4</v>
          </cell>
        </row>
        <row r="3371">
          <cell r="H3371" t="str">
            <v>-</v>
          </cell>
          <cell r="I3371" t="str">
            <v>50|보스|마법 명중력|-</v>
          </cell>
          <cell r="O3371">
            <v>0.23</v>
          </cell>
          <cell r="P3371" t="str">
            <v>50|보스|마법 명중력|5</v>
          </cell>
        </row>
        <row r="3372">
          <cell r="H3372" t="str">
            <v>-</v>
          </cell>
          <cell r="I3372" t="str">
            <v>50|보스|마법 명중력|-</v>
          </cell>
          <cell r="O3372">
            <v>0.23</v>
          </cell>
          <cell r="P3372" t="str">
            <v>50|보스|마법 명중력|6</v>
          </cell>
        </row>
        <row r="3373">
          <cell r="H3373">
            <v>2E-3</v>
          </cell>
          <cell r="I3373" t="str">
            <v>50|없음|치명타 공격력|1</v>
          </cell>
          <cell r="O3373">
            <v>1.1000000000000001E-3</v>
          </cell>
          <cell r="P3373" t="str">
            <v>50|없음|치명타 공격력|2</v>
          </cell>
        </row>
        <row r="3374">
          <cell r="H3374">
            <v>2E-3</v>
          </cell>
          <cell r="I3374" t="str">
            <v>50|없음|치명타 공격력|2</v>
          </cell>
          <cell r="O3374">
            <v>1.1000000000000001E-3</v>
          </cell>
          <cell r="P3374" t="str">
            <v>50|없음|치명타 공격력|3</v>
          </cell>
        </row>
        <row r="3375">
          <cell r="H3375">
            <v>2E-3</v>
          </cell>
          <cell r="I3375" t="str">
            <v>50|없음|치명타 공격력|3</v>
          </cell>
          <cell r="O3375">
            <v>1.1000000000000001E-3</v>
          </cell>
          <cell r="P3375" t="str">
            <v>50|없음|치명타 공격력|4</v>
          </cell>
        </row>
        <row r="3376">
          <cell r="H3376">
            <v>2E-3</v>
          </cell>
          <cell r="I3376" t="str">
            <v>50|없음|치명타 공격력|4</v>
          </cell>
          <cell r="O3376">
            <v>1.1000000000000001E-3</v>
          </cell>
          <cell r="P3376" t="str">
            <v>50|없음|치명타 공격력|5</v>
          </cell>
        </row>
        <row r="3377">
          <cell r="H3377">
            <v>2E-3</v>
          </cell>
          <cell r="I3377" t="str">
            <v>50|없음|치명타 공격력|5</v>
          </cell>
          <cell r="O3377">
            <v>1.1000000000000001E-3</v>
          </cell>
          <cell r="P3377" t="str">
            <v>50|없음|치명타 공격력|6</v>
          </cell>
        </row>
        <row r="3378">
          <cell r="H3378" t="str">
            <v>-</v>
          </cell>
          <cell r="I3378" t="str">
            <v>50|없음|치명타 공격력|-</v>
          </cell>
          <cell r="O3378">
            <v>1.1000000000000001E-3</v>
          </cell>
          <cell r="P3378" t="str">
            <v>50|없음|치명타 공격력|7</v>
          </cell>
        </row>
        <row r="3379">
          <cell r="H3379" t="str">
            <v>-</v>
          </cell>
          <cell r="I3379" t="str">
            <v>50|없음|치명타 공격력|-</v>
          </cell>
          <cell r="O3379">
            <v>1.1000000000000001E-3</v>
          </cell>
          <cell r="P3379" t="str">
            <v>50|없음|치명타 공격력|8</v>
          </cell>
        </row>
        <row r="3380">
          <cell r="H3380" t="str">
            <v>-</v>
          </cell>
          <cell r="I3380" t="str">
            <v>50|없음|치명타 공격력|-</v>
          </cell>
          <cell r="O3380">
            <v>1.1000000000000001E-3</v>
          </cell>
          <cell r="P3380" t="str">
            <v>50|없음|치명타 공격력|9</v>
          </cell>
        </row>
        <row r="3381">
          <cell r="H3381" t="str">
            <v>-</v>
          </cell>
          <cell r="I3381" t="str">
            <v>50|없음|치명타 공격력|-</v>
          </cell>
          <cell r="O3381">
            <v>1.1000000000000001E-3</v>
          </cell>
          <cell r="P3381" t="str">
            <v>50|없음|치명타 공격력|10</v>
          </cell>
        </row>
        <row r="3382">
          <cell r="H3382">
            <v>0.14199999999999999</v>
          </cell>
          <cell r="I3382" t="str">
            <v>50|PVP|치명타 공격력|1</v>
          </cell>
          <cell r="O3382">
            <v>7.8899999999999998E-2</v>
          </cell>
          <cell r="P3382" t="str">
            <v>50|PVP|치명타 공격력|2</v>
          </cell>
        </row>
        <row r="3383">
          <cell r="H3383">
            <v>0.14199999999999999</v>
          </cell>
          <cell r="I3383" t="str">
            <v>50|PVP|치명타 공격력|2</v>
          </cell>
          <cell r="O3383">
            <v>7.8899999999999998E-2</v>
          </cell>
          <cell r="P3383" t="str">
            <v>50|PVP|치명타 공격력|3</v>
          </cell>
        </row>
        <row r="3384">
          <cell r="H3384">
            <v>0.14199999999999999</v>
          </cell>
          <cell r="I3384" t="str">
            <v>50|PVP|치명타 공격력|3</v>
          </cell>
          <cell r="O3384">
            <v>7.8899999999999998E-2</v>
          </cell>
          <cell r="P3384" t="str">
            <v>50|PVP|치명타 공격력|4</v>
          </cell>
        </row>
        <row r="3385">
          <cell r="H3385">
            <v>0.14199999999999999</v>
          </cell>
          <cell r="I3385" t="str">
            <v>50|PVP|치명타 공격력|4</v>
          </cell>
          <cell r="O3385">
            <v>7.8899999999999998E-2</v>
          </cell>
          <cell r="P3385" t="str">
            <v>50|PVP|치명타 공격력|5</v>
          </cell>
        </row>
        <row r="3386">
          <cell r="H3386">
            <v>0.14199999999999999</v>
          </cell>
          <cell r="I3386" t="str">
            <v>50|PVP|치명타 공격력|5</v>
          </cell>
          <cell r="O3386">
            <v>7.8899999999999998E-2</v>
          </cell>
          <cell r="P3386" t="str">
            <v>50|PVP|치명타 공격력|6</v>
          </cell>
        </row>
        <row r="3387">
          <cell r="H3387" t="str">
            <v>-</v>
          </cell>
          <cell r="I3387" t="str">
            <v>50|PVP|치명타 공격력|-</v>
          </cell>
          <cell r="O3387">
            <v>7.8899999999999998E-2</v>
          </cell>
          <cell r="P3387" t="str">
            <v>50|PVP|치명타 공격력|7</v>
          </cell>
        </row>
        <row r="3388">
          <cell r="H3388" t="str">
            <v>-</v>
          </cell>
          <cell r="I3388" t="str">
            <v>50|PVP|치명타 공격력|-</v>
          </cell>
          <cell r="O3388">
            <v>7.8899999999999998E-2</v>
          </cell>
          <cell r="P3388" t="str">
            <v>50|PVP|치명타 공격력|8</v>
          </cell>
        </row>
        <row r="3389">
          <cell r="H3389" t="str">
            <v>-</v>
          </cell>
          <cell r="I3389" t="str">
            <v>50|PVP|치명타 공격력|-</v>
          </cell>
          <cell r="O3389">
            <v>7.8899999999999998E-2</v>
          </cell>
          <cell r="P3389" t="str">
            <v>50|PVP|치명타 공격력|9</v>
          </cell>
        </row>
        <row r="3390">
          <cell r="H3390" t="str">
            <v>-</v>
          </cell>
          <cell r="I3390" t="str">
            <v>50|PVP|치명타 공격력|-</v>
          </cell>
          <cell r="O3390">
            <v>7.8899999999999998E-2</v>
          </cell>
          <cell r="P3390" t="str">
            <v>50|PVP|치명타 공격력|10</v>
          </cell>
        </row>
        <row r="3391">
          <cell r="H3391">
            <v>0.41399999999999998</v>
          </cell>
          <cell r="I3391" t="str">
            <v>50|크리처|치명타 공격력|1</v>
          </cell>
          <cell r="O3391">
            <v>0.23</v>
          </cell>
          <cell r="P3391" t="str">
            <v>50|크리처|치명타 공격력|2</v>
          </cell>
        </row>
        <row r="3392">
          <cell r="H3392">
            <v>0.41399999999999998</v>
          </cell>
          <cell r="I3392" t="str">
            <v>50|크리처|치명타 공격력|2</v>
          </cell>
          <cell r="O3392">
            <v>0.23</v>
          </cell>
          <cell r="P3392" t="str">
            <v>50|크리처|치명타 공격력|3</v>
          </cell>
        </row>
        <row r="3393">
          <cell r="H3393">
            <v>0.41399999999999998</v>
          </cell>
          <cell r="I3393" t="str">
            <v>50|크리처|치명타 공격력|3</v>
          </cell>
          <cell r="O3393">
            <v>0.23</v>
          </cell>
          <cell r="P3393" t="str">
            <v>50|크리처|치명타 공격력|4</v>
          </cell>
        </row>
        <row r="3394">
          <cell r="H3394">
            <v>0.41399999999999998</v>
          </cell>
          <cell r="I3394" t="str">
            <v>50|크리처|치명타 공격력|4</v>
          </cell>
          <cell r="O3394">
            <v>0.23</v>
          </cell>
          <cell r="P3394" t="str">
            <v>50|크리처|치명타 공격력|5</v>
          </cell>
        </row>
        <row r="3395">
          <cell r="H3395">
            <v>0.41399999999999998</v>
          </cell>
          <cell r="I3395" t="str">
            <v>50|크리처|치명타 공격력|5</v>
          </cell>
          <cell r="O3395">
            <v>0.23</v>
          </cell>
          <cell r="P3395" t="str">
            <v>50|크리처|치명타 공격력|6</v>
          </cell>
        </row>
        <row r="3396">
          <cell r="H3396" t="str">
            <v>-</v>
          </cell>
          <cell r="I3396" t="str">
            <v>50|크리처|치명타 공격력|-</v>
          </cell>
          <cell r="O3396">
            <v>0.23</v>
          </cell>
          <cell r="P3396" t="str">
            <v>50|크리처|치명타 공격력|7</v>
          </cell>
        </row>
        <row r="3397">
          <cell r="H3397" t="str">
            <v>-</v>
          </cell>
          <cell r="I3397" t="str">
            <v>50|크리처|치명타 공격력|-</v>
          </cell>
          <cell r="O3397">
            <v>0.23</v>
          </cell>
          <cell r="P3397" t="str">
            <v>50|크리처|치명타 공격력|8</v>
          </cell>
        </row>
        <row r="3398">
          <cell r="H3398" t="str">
            <v>-</v>
          </cell>
          <cell r="I3398" t="str">
            <v>50|크리처|치명타 공격력|-</v>
          </cell>
          <cell r="O3398">
            <v>0.23</v>
          </cell>
          <cell r="P3398" t="str">
            <v>50|크리처|치명타 공격력|9</v>
          </cell>
        </row>
        <row r="3399">
          <cell r="H3399" t="str">
            <v>-</v>
          </cell>
          <cell r="I3399" t="str">
            <v>50|크리처|치명타 공격력|-</v>
          </cell>
          <cell r="O3399">
            <v>0.23</v>
          </cell>
          <cell r="P3399" t="str">
            <v>50|크리처|치명타 공격력|10</v>
          </cell>
        </row>
        <row r="3400">
          <cell r="H3400">
            <v>0.41399999999999998</v>
          </cell>
          <cell r="I3400" t="str">
            <v>50|언데드|치명타 공격력|1</v>
          </cell>
          <cell r="O3400">
            <v>0.23</v>
          </cell>
          <cell r="P3400" t="str">
            <v>50|언데드|치명타 공격력|2</v>
          </cell>
        </row>
        <row r="3401">
          <cell r="H3401">
            <v>0.41399999999999998</v>
          </cell>
          <cell r="I3401" t="str">
            <v>50|언데드|치명타 공격력|2</v>
          </cell>
          <cell r="O3401">
            <v>0.23</v>
          </cell>
          <cell r="P3401" t="str">
            <v>50|언데드|치명타 공격력|3</v>
          </cell>
        </row>
        <row r="3402">
          <cell r="H3402">
            <v>0.41399999999999998</v>
          </cell>
          <cell r="I3402" t="str">
            <v>50|언데드|치명타 공격력|3</v>
          </cell>
          <cell r="O3402">
            <v>0.23</v>
          </cell>
          <cell r="P3402" t="str">
            <v>50|언데드|치명타 공격력|4</v>
          </cell>
        </row>
        <row r="3403">
          <cell r="H3403">
            <v>0.41399999999999998</v>
          </cell>
          <cell r="I3403" t="str">
            <v>50|언데드|치명타 공격력|4</v>
          </cell>
          <cell r="O3403">
            <v>0.23</v>
          </cell>
          <cell r="P3403" t="str">
            <v>50|언데드|치명타 공격력|5</v>
          </cell>
        </row>
        <row r="3404">
          <cell r="H3404">
            <v>0.41399999999999998</v>
          </cell>
          <cell r="I3404" t="str">
            <v>50|언데드|치명타 공격력|5</v>
          </cell>
          <cell r="O3404">
            <v>0.23</v>
          </cell>
          <cell r="P3404" t="str">
            <v>50|언데드|치명타 공격력|6</v>
          </cell>
        </row>
        <row r="3405">
          <cell r="H3405" t="str">
            <v>-</v>
          </cell>
          <cell r="I3405" t="str">
            <v>50|언데드|치명타 공격력|-</v>
          </cell>
          <cell r="O3405">
            <v>0.23</v>
          </cell>
          <cell r="P3405" t="str">
            <v>50|언데드|치명타 공격력|7</v>
          </cell>
        </row>
        <row r="3406">
          <cell r="H3406" t="str">
            <v>-</v>
          </cell>
          <cell r="I3406" t="str">
            <v>50|언데드|치명타 공격력|-</v>
          </cell>
          <cell r="O3406">
            <v>0.23</v>
          </cell>
          <cell r="P3406" t="str">
            <v>50|언데드|치명타 공격력|8</v>
          </cell>
        </row>
        <row r="3407">
          <cell r="H3407" t="str">
            <v>-</v>
          </cell>
          <cell r="I3407" t="str">
            <v>50|언데드|치명타 공격력|-</v>
          </cell>
          <cell r="O3407">
            <v>0.23</v>
          </cell>
          <cell r="P3407" t="str">
            <v>50|언데드|치명타 공격력|9</v>
          </cell>
        </row>
        <row r="3408">
          <cell r="H3408" t="str">
            <v>-</v>
          </cell>
          <cell r="I3408" t="str">
            <v>50|언데드|치명타 공격력|-</v>
          </cell>
          <cell r="O3408">
            <v>0.23</v>
          </cell>
          <cell r="P3408" t="str">
            <v>50|언데드|치명타 공격력|10</v>
          </cell>
        </row>
        <row r="3409">
          <cell r="H3409">
            <v>0.41399999999999998</v>
          </cell>
          <cell r="I3409" t="str">
            <v>50|데몬|치명타 공격력|1</v>
          </cell>
          <cell r="O3409">
            <v>0.23</v>
          </cell>
          <cell r="P3409" t="str">
            <v>50|데몬|치명타 공격력|2</v>
          </cell>
        </row>
        <row r="3410">
          <cell r="H3410">
            <v>0.41399999999999998</v>
          </cell>
          <cell r="I3410" t="str">
            <v>50|데몬|치명타 공격력|2</v>
          </cell>
          <cell r="O3410">
            <v>0.23</v>
          </cell>
          <cell r="P3410" t="str">
            <v>50|데몬|치명타 공격력|3</v>
          </cell>
        </row>
        <row r="3411">
          <cell r="H3411">
            <v>0.41399999999999998</v>
          </cell>
          <cell r="I3411" t="str">
            <v>50|데몬|치명타 공격력|3</v>
          </cell>
          <cell r="O3411">
            <v>0.23</v>
          </cell>
          <cell r="P3411" t="str">
            <v>50|데몬|치명타 공격력|4</v>
          </cell>
        </row>
        <row r="3412">
          <cell r="H3412">
            <v>0.41399999999999998</v>
          </cell>
          <cell r="I3412" t="str">
            <v>50|데몬|치명타 공격력|4</v>
          </cell>
          <cell r="O3412">
            <v>0.23</v>
          </cell>
          <cell r="P3412" t="str">
            <v>50|데몬|치명타 공격력|5</v>
          </cell>
        </row>
        <row r="3413">
          <cell r="H3413">
            <v>0.41399999999999998</v>
          </cell>
          <cell r="I3413" t="str">
            <v>50|데몬|치명타 공격력|5</v>
          </cell>
          <cell r="O3413">
            <v>0.23</v>
          </cell>
          <cell r="P3413" t="str">
            <v>50|데몬|치명타 공격력|6</v>
          </cell>
        </row>
        <row r="3414">
          <cell r="H3414" t="str">
            <v>-</v>
          </cell>
          <cell r="I3414" t="str">
            <v>50|데몬|치명타 공격력|-</v>
          </cell>
          <cell r="O3414">
            <v>0.23</v>
          </cell>
          <cell r="P3414" t="str">
            <v>50|데몬|치명타 공격력|7</v>
          </cell>
        </row>
        <row r="3415">
          <cell r="H3415" t="str">
            <v>-</v>
          </cell>
          <cell r="I3415" t="str">
            <v>50|데몬|치명타 공격력|-</v>
          </cell>
          <cell r="O3415">
            <v>0.23</v>
          </cell>
          <cell r="P3415" t="str">
            <v>50|데몬|치명타 공격력|8</v>
          </cell>
        </row>
        <row r="3416">
          <cell r="H3416" t="str">
            <v>-</v>
          </cell>
          <cell r="I3416" t="str">
            <v>50|데몬|치명타 공격력|-</v>
          </cell>
          <cell r="O3416">
            <v>0.23</v>
          </cell>
          <cell r="P3416" t="str">
            <v>50|데몬|치명타 공격력|9</v>
          </cell>
        </row>
        <row r="3417">
          <cell r="H3417" t="str">
            <v>-</v>
          </cell>
          <cell r="I3417" t="str">
            <v>50|데몬|치명타 공격력|-</v>
          </cell>
          <cell r="O3417">
            <v>0.23</v>
          </cell>
          <cell r="P3417" t="str">
            <v>50|데몬|치명타 공격력|10</v>
          </cell>
        </row>
        <row r="3418">
          <cell r="H3418">
            <v>0.41399999999999998</v>
          </cell>
          <cell r="I3418" t="str">
            <v>50|보스|치명타 공격력|1</v>
          </cell>
          <cell r="O3418">
            <v>0.23</v>
          </cell>
          <cell r="P3418" t="str">
            <v>50|보스|치명타 공격력|2</v>
          </cell>
        </row>
        <row r="3419">
          <cell r="H3419">
            <v>0.41399999999999998</v>
          </cell>
          <cell r="I3419" t="str">
            <v>50|보스|치명타 공격력|2</v>
          </cell>
          <cell r="O3419">
            <v>0.23</v>
          </cell>
          <cell r="P3419" t="str">
            <v>50|보스|치명타 공격력|3</v>
          </cell>
        </row>
        <row r="3420">
          <cell r="H3420">
            <v>0.41399999999999998</v>
          </cell>
          <cell r="I3420" t="str">
            <v>50|보스|치명타 공격력|3</v>
          </cell>
          <cell r="O3420">
            <v>0.23</v>
          </cell>
          <cell r="P3420" t="str">
            <v>50|보스|치명타 공격력|4</v>
          </cell>
        </row>
        <row r="3421">
          <cell r="H3421">
            <v>0.41399999999999998</v>
          </cell>
          <cell r="I3421" t="str">
            <v>50|보스|치명타 공격력|4</v>
          </cell>
          <cell r="O3421">
            <v>0.23</v>
          </cell>
          <cell r="P3421" t="str">
            <v>50|보스|치명타 공격력|5</v>
          </cell>
        </row>
        <row r="3422">
          <cell r="H3422">
            <v>0.41399999999999998</v>
          </cell>
          <cell r="I3422" t="str">
            <v>50|보스|치명타 공격력|5</v>
          </cell>
          <cell r="O3422">
            <v>0.23</v>
          </cell>
          <cell r="P3422" t="str">
            <v>50|보스|치명타 공격력|6</v>
          </cell>
        </row>
        <row r="3423">
          <cell r="H3423" t="str">
            <v>-</v>
          </cell>
          <cell r="I3423" t="str">
            <v>50|보스|치명타 공격력|-</v>
          </cell>
          <cell r="O3423">
            <v>0.23</v>
          </cell>
          <cell r="P3423" t="str">
            <v>50|보스|치명타 공격력|7</v>
          </cell>
        </row>
        <row r="3424">
          <cell r="H3424" t="str">
            <v>-</v>
          </cell>
          <cell r="I3424" t="str">
            <v>50|보스|치명타 공격력|-</v>
          </cell>
          <cell r="O3424">
            <v>0.23</v>
          </cell>
          <cell r="P3424" t="str">
            <v>50|보스|치명타 공격력|8</v>
          </cell>
        </row>
        <row r="3425">
          <cell r="H3425" t="str">
            <v>-</v>
          </cell>
          <cell r="I3425" t="str">
            <v>50|보스|치명타 공격력|-</v>
          </cell>
          <cell r="O3425">
            <v>0.23</v>
          </cell>
          <cell r="P3425" t="str">
            <v>50|보스|치명타 공격력|9</v>
          </cell>
        </row>
        <row r="3426">
          <cell r="H3426" t="str">
            <v>-</v>
          </cell>
          <cell r="I3426" t="str">
            <v>50|보스|치명타 공격력|-</v>
          </cell>
          <cell r="O3426">
            <v>0.23</v>
          </cell>
          <cell r="P3426" t="str">
            <v>50|보스|치명타 공격력|10</v>
          </cell>
        </row>
        <row r="3427">
          <cell r="H3427">
            <v>1.2999999999999999E-3</v>
          </cell>
          <cell r="I3427" t="str">
            <v>50|없음|치명타 확률|0.5</v>
          </cell>
          <cell r="O3427">
            <v>1.1000000000000001E-3</v>
          </cell>
          <cell r="P3427" t="str">
            <v>50|없음|치명타 확률|1</v>
          </cell>
        </row>
        <row r="3428">
          <cell r="H3428">
            <v>1.2999999999999999E-3</v>
          </cell>
          <cell r="I3428" t="str">
            <v>50|없음|치명타 확률|1</v>
          </cell>
          <cell r="O3428">
            <v>1.1000000000000001E-3</v>
          </cell>
          <cell r="P3428" t="str">
            <v>50|없음|치명타 확률|1.5</v>
          </cell>
        </row>
        <row r="3429">
          <cell r="H3429">
            <v>1.2999999999999999E-3</v>
          </cell>
          <cell r="I3429" t="str">
            <v>50|없음|치명타 확률|1.5</v>
          </cell>
          <cell r="O3429">
            <v>1.1000000000000001E-3</v>
          </cell>
          <cell r="P3429" t="str">
            <v>50|없음|치명타 확률|2</v>
          </cell>
        </row>
        <row r="3430">
          <cell r="H3430">
            <v>1.2999999999999999E-3</v>
          </cell>
          <cell r="I3430" t="str">
            <v>50|없음|치명타 확률|2</v>
          </cell>
          <cell r="O3430">
            <v>1.1000000000000001E-3</v>
          </cell>
          <cell r="P3430" t="str">
            <v>50|없음|치명타 확률|2.5</v>
          </cell>
        </row>
        <row r="3431">
          <cell r="H3431">
            <v>1.2999999999999999E-3</v>
          </cell>
          <cell r="I3431" t="str">
            <v>50|없음|치명타 확률|2.5</v>
          </cell>
          <cell r="O3431">
            <v>1.1000000000000001E-3</v>
          </cell>
          <cell r="P3431" t="str">
            <v>50|없음|치명타 확률|3</v>
          </cell>
        </row>
        <row r="3432">
          <cell r="H3432">
            <v>1.2999999999999999E-3</v>
          </cell>
          <cell r="I3432" t="str">
            <v>50|없음|치명타 확률|3</v>
          </cell>
          <cell r="O3432">
            <v>1.1000000000000001E-3</v>
          </cell>
          <cell r="P3432" t="str">
            <v>50|없음|치명타 확률|3.5</v>
          </cell>
        </row>
        <row r="3433">
          <cell r="H3433">
            <v>1.2999999999999999E-3</v>
          </cell>
          <cell r="I3433" t="str">
            <v>50|없음|치명타 확률|3.5</v>
          </cell>
          <cell r="O3433">
            <v>1.1000000000000001E-3</v>
          </cell>
          <cell r="P3433" t="str">
            <v>50|없음|치명타 확률|4</v>
          </cell>
        </row>
        <row r="3434">
          <cell r="H3434">
            <v>1.2999999999999999E-3</v>
          </cell>
          <cell r="I3434" t="str">
            <v>50|없음|치명타 확률|4</v>
          </cell>
          <cell r="O3434">
            <v>1.1000000000000001E-3</v>
          </cell>
          <cell r="P3434" t="str">
            <v>50|없음|치명타 확률|4.5</v>
          </cell>
        </row>
        <row r="3435">
          <cell r="H3435" t="str">
            <v>-</v>
          </cell>
          <cell r="I3435" t="str">
            <v>50|없음|치명타 확률|-</v>
          </cell>
          <cell r="O3435">
            <v>1.1000000000000001E-3</v>
          </cell>
          <cell r="P3435" t="str">
            <v>50|없음|치명타 확률|5</v>
          </cell>
        </row>
        <row r="3436">
          <cell r="H3436">
            <v>7.8799999999999995E-2</v>
          </cell>
          <cell r="I3436" t="str">
            <v>50|PVP|치명타 확률|0.5</v>
          </cell>
          <cell r="O3436">
            <v>7.0000000000000007E-2</v>
          </cell>
          <cell r="P3436" t="str">
            <v>50|PVP|치명타 확률|1</v>
          </cell>
        </row>
        <row r="3437">
          <cell r="H3437">
            <v>7.8799999999999995E-2</v>
          </cell>
          <cell r="I3437" t="str">
            <v>50|PVP|치명타 확률|1</v>
          </cell>
          <cell r="O3437">
            <v>7.0000000000000007E-2</v>
          </cell>
          <cell r="P3437" t="str">
            <v>50|PVP|치명타 확률|1.5</v>
          </cell>
        </row>
        <row r="3438">
          <cell r="H3438">
            <v>7.8799999999999995E-2</v>
          </cell>
          <cell r="I3438" t="str">
            <v>50|PVP|치명타 확률|1.5</v>
          </cell>
          <cell r="O3438">
            <v>7.0000000000000007E-2</v>
          </cell>
          <cell r="P3438" t="str">
            <v>50|PVP|치명타 확률|2</v>
          </cell>
        </row>
        <row r="3439">
          <cell r="H3439">
            <v>7.8799999999999995E-2</v>
          </cell>
          <cell r="I3439" t="str">
            <v>50|PVP|치명타 확률|2</v>
          </cell>
          <cell r="O3439">
            <v>7.0000000000000007E-2</v>
          </cell>
          <cell r="P3439" t="str">
            <v>50|PVP|치명타 확률|2.5</v>
          </cell>
        </row>
        <row r="3440">
          <cell r="H3440">
            <v>7.8799999999999995E-2</v>
          </cell>
          <cell r="I3440" t="str">
            <v>50|PVP|치명타 확률|2.5</v>
          </cell>
          <cell r="O3440">
            <v>7.0000000000000007E-2</v>
          </cell>
          <cell r="P3440" t="str">
            <v>50|PVP|치명타 확률|3</v>
          </cell>
        </row>
        <row r="3441">
          <cell r="H3441">
            <v>7.8799999999999995E-2</v>
          </cell>
          <cell r="I3441" t="str">
            <v>50|PVP|치명타 확률|3</v>
          </cell>
          <cell r="O3441">
            <v>7.0000000000000007E-2</v>
          </cell>
          <cell r="P3441" t="str">
            <v>50|PVP|치명타 확률|3.5</v>
          </cell>
        </row>
        <row r="3442">
          <cell r="H3442">
            <v>7.8799999999999995E-2</v>
          </cell>
          <cell r="I3442" t="str">
            <v>50|PVP|치명타 확률|3.5</v>
          </cell>
          <cell r="O3442">
            <v>7.0000000000000007E-2</v>
          </cell>
          <cell r="P3442" t="str">
            <v>50|PVP|치명타 확률|4</v>
          </cell>
        </row>
        <row r="3443">
          <cell r="H3443">
            <v>7.8799999999999995E-2</v>
          </cell>
          <cell r="I3443" t="str">
            <v>50|PVP|치명타 확률|4</v>
          </cell>
          <cell r="O3443">
            <v>7.0000000000000007E-2</v>
          </cell>
          <cell r="P3443" t="str">
            <v>50|PVP|치명타 확률|4.5</v>
          </cell>
        </row>
        <row r="3444">
          <cell r="H3444" t="str">
            <v>-</v>
          </cell>
          <cell r="I3444" t="str">
            <v>50|PVP|치명타 확률|-</v>
          </cell>
          <cell r="O3444">
            <v>7.0000000000000007E-2</v>
          </cell>
          <cell r="P3444" t="str">
            <v>50|PVP|치명타 확률|5</v>
          </cell>
        </row>
        <row r="3445">
          <cell r="H3445">
            <v>0.23</v>
          </cell>
          <cell r="I3445" t="str">
            <v>50|크리처|치명타 확률|0.5</v>
          </cell>
          <cell r="O3445">
            <v>0.2044</v>
          </cell>
          <cell r="P3445" t="str">
            <v>50|크리처|치명타 확률|1</v>
          </cell>
        </row>
        <row r="3446">
          <cell r="H3446">
            <v>0.23</v>
          </cell>
          <cell r="I3446" t="str">
            <v>50|크리처|치명타 확률|1</v>
          </cell>
          <cell r="O3446">
            <v>0.2044</v>
          </cell>
          <cell r="P3446" t="str">
            <v>50|크리처|치명타 확률|1.5</v>
          </cell>
        </row>
        <row r="3447">
          <cell r="H3447">
            <v>0.23</v>
          </cell>
          <cell r="I3447" t="str">
            <v>50|크리처|치명타 확률|1.5</v>
          </cell>
          <cell r="O3447">
            <v>0.2044</v>
          </cell>
          <cell r="P3447" t="str">
            <v>50|크리처|치명타 확률|2</v>
          </cell>
        </row>
        <row r="3448">
          <cell r="H3448">
            <v>0.23</v>
          </cell>
          <cell r="I3448" t="str">
            <v>50|크리처|치명타 확률|2</v>
          </cell>
          <cell r="O3448">
            <v>0.2044</v>
          </cell>
          <cell r="P3448" t="str">
            <v>50|크리처|치명타 확률|2.5</v>
          </cell>
        </row>
        <row r="3449">
          <cell r="H3449">
            <v>0.23</v>
          </cell>
          <cell r="I3449" t="str">
            <v>50|크리처|치명타 확률|2.5</v>
          </cell>
          <cell r="O3449">
            <v>0.2044</v>
          </cell>
          <cell r="P3449" t="str">
            <v>50|크리처|치명타 확률|3</v>
          </cell>
        </row>
        <row r="3450">
          <cell r="H3450">
            <v>0.23</v>
          </cell>
          <cell r="I3450" t="str">
            <v>50|크리처|치명타 확률|3</v>
          </cell>
          <cell r="O3450">
            <v>0.2044</v>
          </cell>
          <cell r="P3450" t="str">
            <v>50|크리처|치명타 확률|3.5</v>
          </cell>
        </row>
        <row r="3451">
          <cell r="H3451">
            <v>0.23</v>
          </cell>
          <cell r="I3451" t="str">
            <v>50|크리처|치명타 확률|3.5</v>
          </cell>
          <cell r="O3451">
            <v>0.2044</v>
          </cell>
          <cell r="P3451" t="str">
            <v>50|크리처|치명타 확률|4</v>
          </cell>
        </row>
        <row r="3452">
          <cell r="H3452">
            <v>0.23</v>
          </cell>
          <cell r="I3452" t="str">
            <v>50|크리처|치명타 확률|4</v>
          </cell>
          <cell r="O3452">
            <v>0.2044</v>
          </cell>
          <cell r="P3452" t="str">
            <v>50|크리처|치명타 확률|4.5</v>
          </cell>
        </row>
        <row r="3453">
          <cell r="H3453" t="str">
            <v>-</v>
          </cell>
          <cell r="I3453" t="str">
            <v>50|크리처|치명타 확률|-</v>
          </cell>
          <cell r="O3453">
            <v>0.2044</v>
          </cell>
          <cell r="P3453" t="str">
            <v>50|크리처|치명타 확률|5</v>
          </cell>
        </row>
        <row r="3454">
          <cell r="H3454">
            <v>0.23</v>
          </cell>
          <cell r="I3454" t="str">
            <v>50|언데드|치명타 확률|0.5</v>
          </cell>
          <cell r="O3454">
            <v>0.2044</v>
          </cell>
          <cell r="P3454" t="str">
            <v>50|언데드|치명타 확률|1</v>
          </cell>
        </row>
        <row r="3455">
          <cell r="H3455">
            <v>0.23</v>
          </cell>
          <cell r="I3455" t="str">
            <v>50|언데드|치명타 확률|1</v>
          </cell>
          <cell r="O3455">
            <v>0.2044</v>
          </cell>
          <cell r="P3455" t="str">
            <v>50|언데드|치명타 확률|1.5</v>
          </cell>
        </row>
        <row r="3456">
          <cell r="H3456">
            <v>0.23</v>
          </cell>
          <cell r="I3456" t="str">
            <v>50|언데드|치명타 확률|1.5</v>
          </cell>
          <cell r="O3456">
            <v>0.2044</v>
          </cell>
          <cell r="P3456" t="str">
            <v>50|언데드|치명타 확률|2</v>
          </cell>
        </row>
        <row r="3457">
          <cell r="H3457">
            <v>0.23</v>
          </cell>
          <cell r="I3457" t="str">
            <v>50|언데드|치명타 확률|2</v>
          </cell>
          <cell r="O3457">
            <v>0.2044</v>
          </cell>
          <cell r="P3457" t="str">
            <v>50|언데드|치명타 확률|2.5</v>
          </cell>
        </row>
        <row r="3458">
          <cell r="H3458">
            <v>0.23</v>
          </cell>
          <cell r="I3458" t="str">
            <v>50|언데드|치명타 확률|2.5</v>
          </cell>
          <cell r="O3458">
            <v>0.2044</v>
          </cell>
          <cell r="P3458" t="str">
            <v>50|언데드|치명타 확률|3</v>
          </cell>
        </row>
        <row r="3459">
          <cell r="H3459">
            <v>0.23</v>
          </cell>
          <cell r="I3459" t="str">
            <v>50|언데드|치명타 확률|3</v>
          </cell>
          <cell r="O3459">
            <v>0.2044</v>
          </cell>
          <cell r="P3459" t="str">
            <v>50|언데드|치명타 확률|3.5</v>
          </cell>
        </row>
        <row r="3460">
          <cell r="H3460">
            <v>0.23</v>
          </cell>
          <cell r="I3460" t="str">
            <v>50|언데드|치명타 확률|3.5</v>
          </cell>
          <cell r="O3460">
            <v>0.2044</v>
          </cell>
          <cell r="P3460" t="str">
            <v>50|언데드|치명타 확률|4</v>
          </cell>
        </row>
        <row r="3461">
          <cell r="H3461">
            <v>0.23</v>
          </cell>
          <cell r="I3461" t="str">
            <v>50|언데드|치명타 확률|4</v>
          </cell>
          <cell r="O3461">
            <v>0.2044</v>
          </cell>
          <cell r="P3461" t="str">
            <v>50|언데드|치명타 확률|4.5</v>
          </cell>
        </row>
        <row r="3462">
          <cell r="H3462" t="str">
            <v>-</v>
          </cell>
          <cell r="I3462" t="str">
            <v>50|언데드|치명타 확률|-</v>
          </cell>
          <cell r="O3462">
            <v>0.2044</v>
          </cell>
          <cell r="P3462" t="str">
            <v>50|언데드|치명타 확률|5</v>
          </cell>
        </row>
        <row r="3463">
          <cell r="H3463">
            <v>0.23</v>
          </cell>
          <cell r="I3463" t="str">
            <v>50|데몬|치명타 확률|0.5</v>
          </cell>
          <cell r="O3463">
            <v>0.2044</v>
          </cell>
          <cell r="P3463" t="str">
            <v>50|데몬|치명타 확률|1</v>
          </cell>
        </row>
        <row r="3464">
          <cell r="H3464">
            <v>0.23</v>
          </cell>
          <cell r="I3464" t="str">
            <v>50|데몬|치명타 확률|1</v>
          </cell>
          <cell r="O3464">
            <v>0.2044</v>
          </cell>
          <cell r="P3464" t="str">
            <v>50|데몬|치명타 확률|1.5</v>
          </cell>
        </row>
        <row r="3465">
          <cell r="H3465">
            <v>0.23</v>
          </cell>
          <cell r="I3465" t="str">
            <v>50|데몬|치명타 확률|1.5</v>
          </cell>
          <cell r="O3465">
            <v>0.2044</v>
          </cell>
          <cell r="P3465" t="str">
            <v>50|데몬|치명타 확률|2</v>
          </cell>
        </row>
        <row r="3466">
          <cell r="H3466">
            <v>0.23</v>
          </cell>
          <cell r="I3466" t="str">
            <v>50|데몬|치명타 확률|2</v>
          </cell>
          <cell r="O3466">
            <v>0.2044</v>
          </cell>
          <cell r="P3466" t="str">
            <v>50|데몬|치명타 확률|2.5</v>
          </cell>
        </row>
        <row r="3467">
          <cell r="H3467">
            <v>0.23</v>
          </cell>
          <cell r="I3467" t="str">
            <v>50|데몬|치명타 확률|2.5</v>
          </cell>
          <cell r="O3467">
            <v>0.2044</v>
          </cell>
          <cell r="P3467" t="str">
            <v>50|데몬|치명타 확률|3</v>
          </cell>
        </row>
        <row r="3468">
          <cell r="H3468">
            <v>0.23</v>
          </cell>
          <cell r="I3468" t="str">
            <v>50|데몬|치명타 확률|3</v>
          </cell>
          <cell r="O3468">
            <v>0.2044</v>
          </cell>
          <cell r="P3468" t="str">
            <v>50|데몬|치명타 확률|3.5</v>
          </cell>
        </row>
        <row r="3469">
          <cell r="H3469">
            <v>0.23</v>
          </cell>
          <cell r="I3469" t="str">
            <v>50|데몬|치명타 확률|3.5</v>
          </cell>
          <cell r="O3469">
            <v>0.2044</v>
          </cell>
          <cell r="P3469" t="str">
            <v>50|데몬|치명타 확률|4</v>
          </cell>
        </row>
        <row r="3470">
          <cell r="H3470">
            <v>0.23</v>
          </cell>
          <cell r="I3470" t="str">
            <v>50|데몬|치명타 확률|4</v>
          </cell>
          <cell r="O3470">
            <v>0.2044</v>
          </cell>
          <cell r="P3470" t="str">
            <v>50|데몬|치명타 확률|4.5</v>
          </cell>
        </row>
        <row r="3471">
          <cell r="H3471" t="str">
            <v>-</v>
          </cell>
          <cell r="I3471" t="str">
            <v>50|데몬|치명타 확률|-</v>
          </cell>
          <cell r="O3471">
            <v>0.2044</v>
          </cell>
          <cell r="P3471" t="str">
            <v>50|데몬|치명타 확률|5</v>
          </cell>
        </row>
        <row r="3472">
          <cell r="H3472">
            <v>0.23</v>
          </cell>
          <cell r="I3472" t="str">
            <v>50|보스|치명타 확률|0.5</v>
          </cell>
          <cell r="O3472">
            <v>0.2044</v>
          </cell>
          <cell r="P3472" t="str">
            <v>50|보스|치명타 확률|1</v>
          </cell>
        </row>
        <row r="3473">
          <cell r="H3473">
            <v>0.23</v>
          </cell>
          <cell r="I3473" t="str">
            <v>50|보스|치명타 확률|1</v>
          </cell>
          <cell r="O3473">
            <v>0.2044</v>
          </cell>
          <cell r="P3473" t="str">
            <v>50|보스|치명타 확률|1.5</v>
          </cell>
        </row>
        <row r="3474">
          <cell r="H3474">
            <v>0.23</v>
          </cell>
          <cell r="I3474" t="str">
            <v>50|보스|치명타 확률|1.5</v>
          </cell>
          <cell r="O3474">
            <v>0.2044</v>
          </cell>
          <cell r="P3474" t="str">
            <v>50|보스|치명타 확률|2</v>
          </cell>
        </row>
        <row r="3475">
          <cell r="H3475">
            <v>0.23</v>
          </cell>
          <cell r="I3475" t="str">
            <v>50|보스|치명타 확률|2</v>
          </cell>
          <cell r="O3475">
            <v>0.2044</v>
          </cell>
          <cell r="P3475" t="str">
            <v>50|보스|치명타 확률|2.5</v>
          </cell>
        </row>
        <row r="3476">
          <cell r="H3476">
            <v>0.23</v>
          </cell>
          <cell r="I3476" t="str">
            <v>50|보스|치명타 확률|2.5</v>
          </cell>
          <cell r="O3476">
            <v>0.2044</v>
          </cell>
          <cell r="P3476" t="str">
            <v>50|보스|치명타 확률|3</v>
          </cell>
        </row>
        <row r="3477">
          <cell r="H3477">
            <v>0.23</v>
          </cell>
          <cell r="I3477" t="str">
            <v>50|보스|치명타 확률|3</v>
          </cell>
          <cell r="O3477">
            <v>0.2044</v>
          </cell>
          <cell r="P3477" t="str">
            <v>50|보스|치명타 확률|3.5</v>
          </cell>
        </row>
        <row r="3478">
          <cell r="H3478">
            <v>0.23</v>
          </cell>
          <cell r="I3478" t="str">
            <v>50|보스|치명타 확률|3.5</v>
          </cell>
          <cell r="O3478">
            <v>0.2044</v>
          </cell>
          <cell r="P3478" t="str">
            <v>50|보스|치명타 확률|4</v>
          </cell>
        </row>
        <row r="3479">
          <cell r="H3479">
            <v>0.23</v>
          </cell>
          <cell r="I3479" t="str">
            <v>50|보스|치명타 확률|4</v>
          </cell>
          <cell r="O3479">
            <v>0.2044</v>
          </cell>
          <cell r="P3479" t="str">
            <v>50|보스|치명타 확률|4.5</v>
          </cell>
        </row>
        <row r="3480">
          <cell r="H3480" t="str">
            <v>-</v>
          </cell>
          <cell r="I3480" t="str">
            <v>50|보스|치명타 확률|-</v>
          </cell>
          <cell r="O3480">
            <v>0.2044</v>
          </cell>
          <cell r="P3480" t="str">
            <v>50|보스|치명타 확률|5</v>
          </cell>
        </row>
        <row r="3481">
          <cell r="H3481">
            <v>13</v>
          </cell>
          <cell r="I3481" t="str">
            <v>50|없음|힘|1</v>
          </cell>
          <cell r="O3481">
            <v>4.3333000000000004</v>
          </cell>
          <cell r="P3481" t="str">
            <v>50|없음|힘|2</v>
          </cell>
        </row>
        <row r="3482">
          <cell r="H3482" t="str">
            <v>-</v>
          </cell>
          <cell r="I3482" t="str">
            <v>50|없음|힘|-</v>
          </cell>
          <cell r="O3482">
            <v>4.3333000000000004</v>
          </cell>
          <cell r="P3482" t="str">
            <v>50|없음|힘|3</v>
          </cell>
        </row>
        <row r="3483">
          <cell r="H3483" t="str">
            <v>-</v>
          </cell>
          <cell r="I3483" t="str">
            <v>50|없음|힘|-</v>
          </cell>
          <cell r="O3483">
            <v>4.3333000000000004</v>
          </cell>
          <cell r="P3483" t="str">
            <v>50|없음|힘|4</v>
          </cell>
        </row>
        <row r="3484">
          <cell r="H3484">
            <v>13</v>
          </cell>
          <cell r="I3484" t="str">
            <v>50|없음|민첩|1</v>
          </cell>
          <cell r="O3484">
            <v>4.3333000000000004</v>
          </cell>
          <cell r="P3484" t="str">
            <v>50|없음|민첩|2</v>
          </cell>
        </row>
        <row r="3485">
          <cell r="H3485" t="str">
            <v>-</v>
          </cell>
          <cell r="I3485" t="str">
            <v>50|없음|민첩|-</v>
          </cell>
          <cell r="O3485">
            <v>4.3333000000000004</v>
          </cell>
          <cell r="P3485" t="str">
            <v>50|없음|민첩|3</v>
          </cell>
        </row>
        <row r="3486">
          <cell r="H3486" t="str">
            <v>-</v>
          </cell>
          <cell r="I3486" t="str">
            <v>50|없음|민첩|-</v>
          </cell>
          <cell r="O3486">
            <v>4.3333000000000004</v>
          </cell>
          <cell r="P3486" t="str">
            <v>50|없음|민첩|4</v>
          </cell>
        </row>
        <row r="3487">
          <cell r="H3487">
            <v>13</v>
          </cell>
          <cell r="I3487" t="str">
            <v>50|없음|지능|1</v>
          </cell>
          <cell r="O3487">
            <v>4.3333000000000004</v>
          </cell>
          <cell r="P3487" t="str">
            <v>50|없음|지능|2</v>
          </cell>
        </row>
        <row r="3488">
          <cell r="H3488" t="str">
            <v>-</v>
          </cell>
          <cell r="I3488" t="str">
            <v>50|없음|지능|-</v>
          </cell>
          <cell r="O3488">
            <v>4.3333000000000004</v>
          </cell>
          <cell r="P3488" t="str">
            <v>50|없음|지능|3</v>
          </cell>
        </row>
        <row r="3489">
          <cell r="H3489" t="str">
            <v>-</v>
          </cell>
          <cell r="I3489" t="str">
            <v>50|없음|지능|-</v>
          </cell>
          <cell r="O3489">
            <v>4.3333000000000004</v>
          </cell>
          <cell r="P3489" t="str">
            <v>50|없음|지능|4</v>
          </cell>
        </row>
        <row r="3490">
          <cell r="H3490">
            <v>8</v>
          </cell>
          <cell r="I3490" t="str">
            <v>50|없음|HP 흡수|1</v>
          </cell>
          <cell r="O3490">
            <v>4</v>
          </cell>
          <cell r="P3490" t="str">
            <v>50|없음|HP 흡수|1</v>
          </cell>
        </row>
        <row r="3491">
          <cell r="H3491" t="str">
            <v>-</v>
          </cell>
          <cell r="I3491" t="str">
            <v>50|없음|HP 흡수|-</v>
          </cell>
          <cell r="O3491">
            <v>4</v>
          </cell>
          <cell r="P3491" t="str">
            <v>50|없음|HP 흡수|2</v>
          </cell>
        </row>
        <row r="3492">
          <cell r="H3492">
            <v>0.75</v>
          </cell>
          <cell r="I3492" t="str">
            <v>50|없음|치명타 HP 흡수|1</v>
          </cell>
          <cell r="O3492">
            <v>0.6</v>
          </cell>
          <cell r="P3492" t="str">
            <v>50|없음|치명타 HP 흡수|1</v>
          </cell>
        </row>
        <row r="3493">
          <cell r="H3493">
            <v>0.75</v>
          </cell>
          <cell r="I3493" t="str">
            <v>50|없음|치명타 HP 흡수|2</v>
          </cell>
          <cell r="O3493">
            <v>0.6</v>
          </cell>
          <cell r="P3493" t="str">
            <v>50|없음|치명타 HP 흡수|2</v>
          </cell>
        </row>
        <row r="3494">
          <cell r="H3494">
            <v>0.75</v>
          </cell>
          <cell r="I3494" t="str">
            <v>50|없음|치명타 HP 흡수|3</v>
          </cell>
          <cell r="O3494">
            <v>0.6</v>
          </cell>
          <cell r="P3494" t="str">
            <v>50|없음|치명타 HP 흡수|3</v>
          </cell>
        </row>
        <row r="3495">
          <cell r="H3495">
            <v>0.75</v>
          </cell>
          <cell r="I3495" t="str">
            <v>50|없음|치명타 HP 흡수|4</v>
          </cell>
          <cell r="O3495">
            <v>0.6</v>
          </cell>
          <cell r="P3495" t="str">
            <v>50|없음|치명타 HP 흡수|4</v>
          </cell>
        </row>
        <row r="3496">
          <cell r="H3496">
            <v>0.75</v>
          </cell>
          <cell r="I3496" t="str">
            <v>50|없음|치명타 HP 흡수|5</v>
          </cell>
          <cell r="O3496">
            <v>0.6</v>
          </cell>
          <cell r="P3496" t="str">
            <v>50|없음|치명타 HP 흡수|5</v>
          </cell>
        </row>
        <row r="3497">
          <cell r="H3497">
            <v>0.75</v>
          </cell>
          <cell r="I3497" t="str">
            <v>50|없음|치명타 HP 흡수|6</v>
          </cell>
          <cell r="O3497">
            <v>0.6</v>
          </cell>
          <cell r="P3497" t="str">
            <v>50|없음|치명타 HP 흡수|6</v>
          </cell>
        </row>
        <row r="3498">
          <cell r="H3498">
            <v>0.75</v>
          </cell>
          <cell r="I3498" t="str">
            <v>50|없음|치명타 HP 흡수|7</v>
          </cell>
          <cell r="O3498">
            <v>0.6</v>
          </cell>
          <cell r="P3498" t="str">
            <v>50|없음|치명타 HP 흡수|7</v>
          </cell>
        </row>
        <row r="3499">
          <cell r="H3499">
            <v>0.75</v>
          </cell>
          <cell r="I3499" t="str">
            <v>50|없음|치명타 HP 흡수|8</v>
          </cell>
          <cell r="O3499">
            <v>0.6</v>
          </cell>
          <cell r="P3499" t="str">
            <v>50|없음|치명타 HP 흡수|8</v>
          </cell>
        </row>
        <row r="3500">
          <cell r="H3500" t="str">
            <v>-</v>
          </cell>
          <cell r="I3500" t="str">
            <v>50|없음|치명타 HP 흡수|-</v>
          </cell>
          <cell r="O3500">
            <v>0.6</v>
          </cell>
          <cell r="P3500" t="str">
            <v>50|없음|치명타 HP 흡수|9</v>
          </cell>
        </row>
        <row r="3501">
          <cell r="H3501" t="str">
            <v>-</v>
          </cell>
          <cell r="I3501" t="str">
            <v>50|없음|치명타 HP 흡수|-</v>
          </cell>
          <cell r="O3501">
            <v>0.6</v>
          </cell>
          <cell r="P3501" t="str">
            <v>50|없음|치명타 HP 흡수|10</v>
          </cell>
        </row>
        <row r="3502">
          <cell r="H3502">
            <v>8</v>
          </cell>
          <cell r="I3502" t="str">
            <v>50|없음|MP 흡수|1</v>
          </cell>
          <cell r="O3502">
            <v>4</v>
          </cell>
          <cell r="P3502" t="str">
            <v>50|없음|MP 흡수|1</v>
          </cell>
        </row>
        <row r="3503">
          <cell r="H3503" t="str">
            <v>-</v>
          </cell>
          <cell r="I3503" t="str">
            <v>50|없음|MP 흡수|-</v>
          </cell>
          <cell r="O3503">
            <v>4</v>
          </cell>
          <cell r="P3503" t="str">
            <v>50|없음|MP 흡수|2</v>
          </cell>
        </row>
        <row r="3504">
          <cell r="H3504">
            <v>0.75</v>
          </cell>
          <cell r="I3504" t="str">
            <v>50|없음|치명타 MP 흡수|1</v>
          </cell>
          <cell r="O3504">
            <v>0.6</v>
          </cell>
          <cell r="P3504" t="str">
            <v>50|없음|치명타 MP 흡수|1</v>
          </cell>
        </row>
        <row r="3505">
          <cell r="H3505">
            <v>0.75</v>
          </cell>
          <cell r="I3505" t="str">
            <v>50|없음|치명타 MP 흡수|2</v>
          </cell>
          <cell r="O3505">
            <v>0.6</v>
          </cell>
          <cell r="P3505" t="str">
            <v>50|없음|치명타 MP 흡수|2</v>
          </cell>
        </row>
        <row r="3506">
          <cell r="H3506">
            <v>0.75</v>
          </cell>
          <cell r="I3506" t="str">
            <v>50|없음|치명타 MP 흡수|3</v>
          </cell>
          <cell r="O3506">
            <v>0.6</v>
          </cell>
          <cell r="P3506" t="str">
            <v>50|없음|치명타 MP 흡수|3</v>
          </cell>
        </row>
        <row r="3507">
          <cell r="H3507">
            <v>0.75</v>
          </cell>
          <cell r="I3507" t="str">
            <v>50|없음|치명타 MP 흡수|4</v>
          </cell>
          <cell r="O3507">
            <v>0.6</v>
          </cell>
          <cell r="P3507" t="str">
            <v>50|없음|치명타 MP 흡수|4</v>
          </cell>
        </row>
        <row r="3508">
          <cell r="H3508">
            <v>0.75</v>
          </cell>
          <cell r="I3508" t="str">
            <v>50|없음|치명타 MP 흡수|5</v>
          </cell>
          <cell r="O3508">
            <v>0.6</v>
          </cell>
          <cell r="P3508" t="str">
            <v>50|없음|치명타 MP 흡수|5</v>
          </cell>
        </row>
        <row r="3509">
          <cell r="H3509">
            <v>0.75</v>
          </cell>
          <cell r="I3509" t="str">
            <v>50|없음|치명타 MP 흡수|6</v>
          </cell>
          <cell r="O3509">
            <v>0.6</v>
          </cell>
          <cell r="P3509" t="str">
            <v>50|없음|치명타 MP 흡수|6</v>
          </cell>
        </row>
        <row r="3510">
          <cell r="H3510">
            <v>0.75</v>
          </cell>
          <cell r="I3510" t="str">
            <v>50|없음|치명타 MP 흡수|7</v>
          </cell>
          <cell r="O3510">
            <v>0.6</v>
          </cell>
          <cell r="P3510" t="str">
            <v>50|없음|치명타 MP 흡수|7</v>
          </cell>
        </row>
        <row r="3511">
          <cell r="H3511">
            <v>0.75</v>
          </cell>
          <cell r="I3511" t="str">
            <v>50|없음|치명타 MP 흡수|8</v>
          </cell>
          <cell r="O3511">
            <v>0.6</v>
          </cell>
          <cell r="P3511" t="str">
            <v>50|없음|치명타 MP 흡수|8</v>
          </cell>
        </row>
        <row r="3512">
          <cell r="H3512" t="str">
            <v>-</v>
          </cell>
          <cell r="I3512" t="str">
            <v>50|없음|치명타 MP 흡수|-</v>
          </cell>
          <cell r="O3512">
            <v>0.6</v>
          </cell>
          <cell r="P3512" t="str">
            <v>50|없음|치명타 MP 흡수|9</v>
          </cell>
        </row>
        <row r="3513">
          <cell r="H3513" t="str">
            <v>-</v>
          </cell>
          <cell r="I3513" t="str">
            <v>50|없음|치명타 MP 흡수|-</v>
          </cell>
          <cell r="O3513">
            <v>0.6</v>
          </cell>
          <cell r="P3513" t="str">
            <v>50|없음|치명타 MP 흡수|10</v>
          </cell>
        </row>
        <row r="3514">
          <cell r="I3514" t="str">
            <v>50|없음|치명타 MP 흡수|</v>
          </cell>
          <cell r="P3514" t="str">
            <v>50|없음|치명타 MP 흡수|</v>
          </cell>
        </row>
        <row r="3515">
          <cell r="I3515" t="str">
            <v>50|없음|치명타 MP 흡수|</v>
          </cell>
          <cell r="P3515" t="str">
            <v>50|없음|치명타 MP 흡수|</v>
          </cell>
        </row>
        <row r="3516">
          <cell r="I3516" t="str">
            <v>50|없음|치명타 MP 흡수|</v>
          </cell>
          <cell r="P3516" t="str">
            <v>50|없음|치명타 MP 흡수|</v>
          </cell>
        </row>
        <row r="3517">
          <cell r="I3517" t="str">
            <v>50|없음|치명타 MP 흡수|</v>
          </cell>
          <cell r="P3517" t="str">
            <v>50|없음|치명타 MP 흡수|</v>
          </cell>
        </row>
        <row r="3518">
          <cell r="I3518" t="str">
            <v>50|없음|치명타 MP 흡수|</v>
          </cell>
          <cell r="P3518" t="str">
            <v>50|없음|치명타 MP 흡수|</v>
          </cell>
        </row>
        <row r="3519">
          <cell r="I3519" t="str">
            <v>|없음|치명타 MP 흡수|</v>
          </cell>
          <cell r="P3519" t="str">
            <v>|없음|치명타 MP 흡수|</v>
          </cell>
        </row>
        <row r="3520">
          <cell r="I3520" t="str">
            <v>▶ 아이템 각인_무기_어쌔신|없음|치명타 MP 흡수|</v>
          </cell>
          <cell r="P3520" t="str">
            <v>▶ 아이템 각인_무기_어쌔신|없음|치명타 MP 흡수|</v>
          </cell>
        </row>
        <row r="3521">
          <cell r="H3521"/>
          <cell r="I3521" t="str">
            <v>단계|슬레인 타입|능력치 옵션|</v>
          </cell>
          <cell r="O3521"/>
          <cell r="P3521" t="str">
            <v>단계|슬레인 타입|능력치 옵션|</v>
          </cell>
        </row>
        <row r="3522">
          <cell r="H3522" t="str">
            <v>세부 옵션 
기획 확률(%)</v>
          </cell>
          <cell r="I3522" t="str">
            <v>단계|슬레인 타입|능력치 옵션|옵션 수치</v>
          </cell>
          <cell r="O3522" t="str">
            <v>세부 옵션
기획 확률(%)</v>
          </cell>
          <cell r="P3522" t="str">
            <v>단계|슬레인 타입|능력치 옵션|옵션 수치</v>
          </cell>
        </row>
        <row r="3523">
          <cell r="H3523">
            <v>0.25</v>
          </cell>
          <cell r="I3523" t="str">
            <v>10|없음|물리 공격력(근접)|1</v>
          </cell>
          <cell r="O3523">
            <v>0.5</v>
          </cell>
          <cell r="P3523" t="str">
            <v>10|없음|물리 공격력(근접)|2</v>
          </cell>
        </row>
        <row r="3524">
          <cell r="H3524">
            <v>0.25</v>
          </cell>
          <cell r="I3524" t="str">
            <v>10|없음|물리 공격력(근접)|2</v>
          </cell>
          <cell r="O3524">
            <v>0.5</v>
          </cell>
          <cell r="P3524" t="str">
            <v>10|없음|물리 공격력(근접)|3</v>
          </cell>
        </row>
        <row r="3525">
          <cell r="H3525">
            <v>0.25</v>
          </cell>
          <cell r="I3525" t="str">
            <v>10|없음|물리 공격력(근접)|3</v>
          </cell>
          <cell r="O3525">
            <v>0.5</v>
          </cell>
          <cell r="P3525" t="str">
            <v>10|없음|물리 공격력(근접)|4</v>
          </cell>
        </row>
        <row r="3526">
          <cell r="H3526">
            <v>0.25</v>
          </cell>
          <cell r="I3526" t="str">
            <v>10|없음|물리 공격력(근접)|4</v>
          </cell>
          <cell r="O3526">
            <v>0.5</v>
          </cell>
          <cell r="P3526" t="str">
            <v>10|없음|물리 공격력(근접)|5</v>
          </cell>
        </row>
        <row r="3527">
          <cell r="H3527">
            <v>1</v>
          </cell>
          <cell r="I3527" t="str">
            <v>10|크리처|물리 공격력(근접)|1</v>
          </cell>
          <cell r="O3527">
            <v>1</v>
          </cell>
          <cell r="P3527" t="str">
            <v>10|크리처|물리 공격력(근접)|2</v>
          </cell>
        </row>
        <row r="3528">
          <cell r="H3528">
            <v>1</v>
          </cell>
          <cell r="I3528" t="str">
            <v>10|크리처|물리 공격력(근접)|2</v>
          </cell>
          <cell r="O3528">
            <v>1</v>
          </cell>
          <cell r="P3528" t="str">
            <v>10|크리처|물리 공격력(근접)|3</v>
          </cell>
        </row>
        <row r="3529">
          <cell r="H3529">
            <v>1</v>
          </cell>
          <cell r="I3529" t="str">
            <v>10|크리처|물리 공격력(근접)|3</v>
          </cell>
          <cell r="O3529">
            <v>1</v>
          </cell>
          <cell r="P3529" t="str">
            <v>10|크리처|물리 공격력(근접)|4</v>
          </cell>
        </row>
        <row r="3530">
          <cell r="H3530">
            <v>1</v>
          </cell>
          <cell r="I3530" t="str">
            <v>10|크리처|물리 공격력(근접)|4</v>
          </cell>
          <cell r="O3530">
            <v>1</v>
          </cell>
          <cell r="P3530" t="str">
            <v>10|크리처|물리 공격력(근접)|5</v>
          </cell>
        </row>
        <row r="3531">
          <cell r="H3531">
            <v>1</v>
          </cell>
          <cell r="I3531" t="str">
            <v>10|언데드|물리 공격력(근접)|1</v>
          </cell>
          <cell r="O3531">
            <v>1</v>
          </cell>
          <cell r="P3531" t="str">
            <v>10|언데드|물리 공격력(근접)|2</v>
          </cell>
        </row>
        <row r="3532">
          <cell r="H3532">
            <v>1</v>
          </cell>
          <cell r="I3532" t="str">
            <v>10|언데드|물리 공격력(근접)|2</v>
          </cell>
          <cell r="O3532">
            <v>1</v>
          </cell>
          <cell r="P3532" t="str">
            <v>10|언데드|물리 공격력(근접)|3</v>
          </cell>
        </row>
        <row r="3533">
          <cell r="H3533">
            <v>1</v>
          </cell>
          <cell r="I3533" t="str">
            <v>10|언데드|물리 공격력(근접)|3</v>
          </cell>
          <cell r="O3533">
            <v>1</v>
          </cell>
          <cell r="P3533" t="str">
            <v>10|언데드|물리 공격력(근접)|4</v>
          </cell>
        </row>
        <row r="3534">
          <cell r="H3534">
            <v>1</v>
          </cell>
          <cell r="I3534" t="str">
            <v>10|언데드|물리 공격력(근접)|4</v>
          </cell>
          <cell r="O3534">
            <v>1</v>
          </cell>
          <cell r="P3534" t="str">
            <v>10|언데드|물리 공격력(근접)|5</v>
          </cell>
        </row>
        <row r="3535">
          <cell r="H3535">
            <v>1</v>
          </cell>
          <cell r="I3535" t="str">
            <v>10|데몬|물리 공격력(근접)|1</v>
          </cell>
          <cell r="O3535">
            <v>1</v>
          </cell>
          <cell r="P3535" t="str">
            <v>10|데몬|물리 공격력(근접)|2</v>
          </cell>
        </row>
        <row r="3536">
          <cell r="H3536">
            <v>1</v>
          </cell>
          <cell r="I3536" t="str">
            <v>10|데몬|물리 공격력(근접)|2</v>
          </cell>
          <cell r="O3536">
            <v>1</v>
          </cell>
          <cell r="P3536" t="str">
            <v>10|데몬|물리 공격력(근접)|3</v>
          </cell>
        </row>
        <row r="3537">
          <cell r="H3537">
            <v>1</v>
          </cell>
          <cell r="I3537" t="str">
            <v>10|데몬|물리 공격력(근접)|3</v>
          </cell>
          <cell r="O3537">
            <v>1</v>
          </cell>
          <cell r="P3537" t="str">
            <v>10|데몬|물리 공격력(근접)|4</v>
          </cell>
        </row>
        <row r="3538">
          <cell r="H3538">
            <v>1</v>
          </cell>
          <cell r="I3538" t="str">
            <v>10|데몬|물리 공격력(근접)|4</v>
          </cell>
          <cell r="O3538">
            <v>1</v>
          </cell>
          <cell r="P3538" t="str">
            <v>10|데몬|물리 공격력(근접)|5</v>
          </cell>
        </row>
        <row r="3539">
          <cell r="H3539">
            <v>1</v>
          </cell>
          <cell r="I3539" t="str">
            <v>10|보스|물리 공격력(근접)|1</v>
          </cell>
          <cell r="O3539">
            <v>1</v>
          </cell>
          <cell r="P3539" t="str">
            <v>10|보스|물리 공격력(근접)|2</v>
          </cell>
        </row>
        <row r="3540">
          <cell r="H3540">
            <v>1</v>
          </cell>
          <cell r="I3540" t="str">
            <v>10|보스|물리 공격력(근접)|2</v>
          </cell>
          <cell r="O3540">
            <v>1</v>
          </cell>
          <cell r="P3540" t="str">
            <v>10|보스|물리 공격력(근접)|3</v>
          </cell>
        </row>
        <row r="3541">
          <cell r="H3541">
            <v>1</v>
          </cell>
          <cell r="I3541" t="str">
            <v>10|보스|물리 공격력(근접)|3</v>
          </cell>
          <cell r="O3541">
            <v>1</v>
          </cell>
          <cell r="P3541" t="str">
            <v>10|보스|물리 공격력(근접)|4</v>
          </cell>
        </row>
        <row r="3542">
          <cell r="H3542">
            <v>1</v>
          </cell>
          <cell r="I3542" t="str">
            <v>10|보스|물리 공격력(근접)|4</v>
          </cell>
          <cell r="O3542">
            <v>1</v>
          </cell>
          <cell r="P3542" t="str">
            <v>10|보스|물리 공격력(근접)|5</v>
          </cell>
        </row>
        <row r="3543">
          <cell r="H3543">
            <v>1</v>
          </cell>
          <cell r="I3543" t="str">
            <v>10|없음|물리 명중력(근접)|1</v>
          </cell>
          <cell r="O3543">
            <v>1</v>
          </cell>
          <cell r="P3543" t="str">
            <v>10|없음|물리 명중력(근접)|2</v>
          </cell>
        </row>
        <row r="3544">
          <cell r="H3544">
            <v>1</v>
          </cell>
          <cell r="I3544" t="str">
            <v>10|없음|물리 명중력(근접)|2</v>
          </cell>
          <cell r="O3544">
            <v>1</v>
          </cell>
          <cell r="P3544" t="str">
            <v>10|없음|물리 명중력(근접)|3</v>
          </cell>
        </row>
        <row r="3545">
          <cell r="H3545">
            <v>1</v>
          </cell>
          <cell r="I3545" t="str">
            <v>10|없음|물리 명중력(근접)|3</v>
          </cell>
          <cell r="O3545">
            <v>1</v>
          </cell>
          <cell r="P3545" t="str">
            <v>10|없음|물리 명중력(근접)|4</v>
          </cell>
        </row>
        <row r="3546">
          <cell r="H3546">
            <v>1.3332999999999999</v>
          </cell>
          <cell r="I3546" t="str">
            <v>10|크리처|물리 명중력(근접)|1</v>
          </cell>
          <cell r="O3546">
            <v>1.3332999999999999</v>
          </cell>
          <cell r="P3546" t="str">
            <v>10|크리처|물리 명중력(근접)|2</v>
          </cell>
        </row>
        <row r="3547">
          <cell r="H3547">
            <v>1.3332999999999999</v>
          </cell>
          <cell r="I3547" t="str">
            <v>10|크리처|물리 명중력(근접)|2</v>
          </cell>
          <cell r="O3547">
            <v>1.3332999999999999</v>
          </cell>
          <cell r="P3547" t="str">
            <v>10|크리처|물리 명중력(근접)|3</v>
          </cell>
        </row>
        <row r="3548">
          <cell r="H3548">
            <v>1.3332999999999999</v>
          </cell>
          <cell r="I3548" t="str">
            <v>10|크리처|물리 명중력(근접)|3</v>
          </cell>
          <cell r="O3548">
            <v>1.3332999999999999</v>
          </cell>
          <cell r="P3548" t="str">
            <v>10|크리처|물리 명중력(근접)|4</v>
          </cell>
        </row>
        <row r="3549">
          <cell r="H3549">
            <v>1.3332999999999999</v>
          </cell>
          <cell r="I3549" t="str">
            <v>10|언데드|물리 명중력(근접)|1</v>
          </cell>
          <cell r="O3549">
            <v>1.3332999999999999</v>
          </cell>
          <cell r="P3549" t="str">
            <v>10|언데드|물리 명중력(근접)|2</v>
          </cell>
        </row>
        <row r="3550">
          <cell r="H3550">
            <v>1.3332999999999999</v>
          </cell>
          <cell r="I3550" t="str">
            <v>10|언데드|물리 명중력(근접)|2</v>
          </cell>
          <cell r="O3550">
            <v>1.3332999999999999</v>
          </cell>
          <cell r="P3550" t="str">
            <v>10|언데드|물리 명중력(근접)|3</v>
          </cell>
        </row>
        <row r="3551">
          <cell r="H3551">
            <v>1.3332999999999999</v>
          </cell>
          <cell r="I3551" t="str">
            <v>10|언데드|물리 명중력(근접)|3</v>
          </cell>
          <cell r="O3551">
            <v>1.3332999999999999</v>
          </cell>
          <cell r="P3551" t="str">
            <v>10|언데드|물리 명중력(근접)|4</v>
          </cell>
        </row>
        <row r="3552">
          <cell r="H3552">
            <v>1.3332999999999999</v>
          </cell>
          <cell r="I3552" t="str">
            <v>10|데몬|물리 명중력(근접)|1</v>
          </cell>
          <cell r="O3552">
            <v>1.3332999999999999</v>
          </cell>
          <cell r="P3552" t="str">
            <v>10|데몬|물리 명중력(근접)|2</v>
          </cell>
        </row>
        <row r="3553">
          <cell r="H3553">
            <v>1.3332999999999999</v>
          </cell>
          <cell r="I3553" t="str">
            <v>10|데몬|물리 명중력(근접)|2</v>
          </cell>
          <cell r="O3553">
            <v>1.3332999999999999</v>
          </cell>
          <cell r="P3553" t="str">
            <v>10|데몬|물리 명중력(근접)|3</v>
          </cell>
        </row>
        <row r="3554">
          <cell r="H3554">
            <v>1.3332999999999999</v>
          </cell>
          <cell r="I3554" t="str">
            <v>10|데몬|물리 명중력(근접)|3</v>
          </cell>
          <cell r="O3554">
            <v>1.3332999999999999</v>
          </cell>
          <cell r="P3554" t="str">
            <v>10|데몬|물리 명중력(근접)|4</v>
          </cell>
        </row>
        <row r="3555">
          <cell r="H3555">
            <v>1.3332999999999999</v>
          </cell>
          <cell r="I3555" t="str">
            <v>10|보스|물리 명중력(근접)|1</v>
          </cell>
          <cell r="O3555">
            <v>1.3332999999999999</v>
          </cell>
          <cell r="P3555" t="str">
            <v>10|보스|물리 명중력(근접)|2</v>
          </cell>
        </row>
        <row r="3556">
          <cell r="H3556">
            <v>1.3332999999999999</v>
          </cell>
          <cell r="I3556" t="str">
            <v>10|보스|물리 명중력(근접)|2</v>
          </cell>
          <cell r="O3556">
            <v>1.3332999999999999</v>
          </cell>
          <cell r="P3556" t="str">
            <v>10|보스|물리 명중력(근접)|3</v>
          </cell>
        </row>
        <row r="3557">
          <cell r="H3557">
            <v>1.3332999999999999</v>
          </cell>
          <cell r="I3557" t="str">
            <v>10|보스|물리 명중력(근접)|3</v>
          </cell>
          <cell r="O3557">
            <v>1.3332999999999999</v>
          </cell>
          <cell r="P3557" t="str">
            <v>10|보스|물리 명중력(근접)|4</v>
          </cell>
        </row>
        <row r="3558">
          <cell r="H3558">
            <v>0.2</v>
          </cell>
          <cell r="I3558" t="str">
            <v>10|없음|치명타 공격력|1</v>
          </cell>
          <cell r="O3558">
            <v>0.4</v>
          </cell>
          <cell r="P3558" t="str">
            <v>10|없음|치명타 공격력|2</v>
          </cell>
        </row>
        <row r="3559">
          <cell r="H3559">
            <v>0.2</v>
          </cell>
          <cell r="I3559" t="str">
            <v>10|없음|치명타 공격력|2</v>
          </cell>
          <cell r="O3559">
            <v>0.4</v>
          </cell>
          <cell r="P3559" t="str">
            <v>10|없음|치명타 공격력|3</v>
          </cell>
        </row>
        <row r="3560">
          <cell r="H3560">
            <v>0.2</v>
          </cell>
          <cell r="I3560" t="str">
            <v>10|없음|치명타 공격력|3</v>
          </cell>
          <cell r="O3560">
            <v>0.4</v>
          </cell>
          <cell r="P3560" t="str">
            <v>10|없음|치명타 공격력|4</v>
          </cell>
        </row>
        <row r="3561">
          <cell r="H3561">
            <v>0.2</v>
          </cell>
          <cell r="I3561" t="str">
            <v>10|없음|치명타 공격력|4</v>
          </cell>
          <cell r="O3561">
            <v>0.4</v>
          </cell>
          <cell r="P3561" t="str">
            <v>10|없음|치명타 공격력|5</v>
          </cell>
        </row>
        <row r="3562">
          <cell r="H3562">
            <v>0.2</v>
          </cell>
          <cell r="I3562" t="str">
            <v>10|없음|치명타 공격력|5</v>
          </cell>
          <cell r="O3562">
            <v>0.4</v>
          </cell>
          <cell r="P3562" t="str">
            <v>10|없음|치명타 공격력|6</v>
          </cell>
        </row>
        <row r="3563">
          <cell r="H3563">
            <v>0.8</v>
          </cell>
          <cell r="I3563" t="str">
            <v>10|크리처|치명타 공격력|1</v>
          </cell>
          <cell r="O3563">
            <v>0.8</v>
          </cell>
          <cell r="P3563" t="str">
            <v>10|크리처|치명타 공격력|2</v>
          </cell>
        </row>
        <row r="3564">
          <cell r="H3564">
            <v>0.8</v>
          </cell>
          <cell r="I3564" t="str">
            <v>10|크리처|치명타 공격력|2</v>
          </cell>
          <cell r="O3564">
            <v>0.8</v>
          </cell>
          <cell r="P3564" t="str">
            <v>10|크리처|치명타 공격력|3</v>
          </cell>
        </row>
        <row r="3565">
          <cell r="H3565">
            <v>0.8</v>
          </cell>
          <cell r="I3565" t="str">
            <v>10|크리처|치명타 공격력|3</v>
          </cell>
          <cell r="O3565">
            <v>0.8</v>
          </cell>
          <cell r="P3565" t="str">
            <v>10|크리처|치명타 공격력|4</v>
          </cell>
        </row>
        <row r="3566">
          <cell r="H3566">
            <v>0.8</v>
          </cell>
          <cell r="I3566" t="str">
            <v>10|크리처|치명타 공격력|4</v>
          </cell>
          <cell r="O3566">
            <v>0.8</v>
          </cell>
          <cell r="P3566" t="str">
            <v>10|크리처|치명타 공격력|5</v>
          </cell>
        </row>
        <row r="3567">
          <cell r="H3567">
            <v>0.8</v>
          </cell>
          <cell r="I3567" t="str">
            <v>10|크리처|치명타 공격력|5</v>
          </cell>
          <cell r="O3567">
            <v>0.8</v>
          </cell>
          <cell r="P3567" t="str">
            <v>10|크리처|치명타 공격력|6</v>
          </cell>
        </row>
        <row r="3568">
          <cell r="H3568">
            <v>0.8</v>
          </cell>
          <cell r="I3568" t="str">
            <v>10|언데드|치명타 공격력|1</v>
          </cell>
          <cell r="O3568">
            <v>0.8</v>
          </cell>
          <cell r="P3568" t="str">
            <v>10|언데드|치명타 공격력|2</v>
          </cell>
        </row>
        <row r="3569">
          <cell r="H3569">
            <v>0.8</v>
          </cell>
          <cell r="I3569" t="str">
            <v>10|언데드|치명타 공격력|2</v>
          </cell>
          <cell r="O3569">
            <v>0.8</v>
          </cell>
          <cell r="P3569" t="str">
            <v>10|언데드|치명타 공격력|3</v>
          </cell>
        </row>
        <row r="3570">
          <cell r="H3570">
            <v>0.8</v>
          </cell>
          <cell r="I3570" t="str">
            <v>10|언데드|치명타 공격력|3</v>
          </cell>
          <cell r="O3570">
            <v>0.8</v>
          </cell>
          <cell r="P3570" t="str">
            <v>10|언데드|치명타 공격력|4</v>
          </cell>
        </row>
        <row r="3571">
          <cell r="H3571">
            <v>0.8</v>
          </cell>
          <cell r="I3571" t="str">
            <v>10|언데드|치명타 공격력|4</v>
          </cell>
          <cell r="O3571">
            <v>0.8</v>
          </cell>
          <cell r="P3571" t="str">
            <v>10|언데드|치명타 공격력|5</v>
          </cell>
        </row>
        <row r="3572">
          <cell r="H3572">
            <v>0.8</v>
          </cell>
          <cell r="I3572" t="str">
            <v>10|언데드|치명타 공격력|5</v>
          </cell>
          <cell r="O3572">
            <v>0.8</v>
          </cell>
          <cell r="P3572" t="str">
            <v>10|언데드|치명타 공격력|6</v>
          </cell>
        </row>
        <row r="3573">
          <cell r="H3573">
            <v>0.8</v>
          </cell>
          <cell r="I3573" t="str">
            <v>10|데몬|치명타 공격력|1</v>
          </cell>
          <cell r="O3573">
            <v>0.8</v>
          </cell>
          <cell r="P3573" t="str">
            <v>10|데몬|치명타 공격력|2</v>
          </cell>
        </row>
        <row r="3574">
          <cell r="H3574">
            <v>0.8</v>
          </cell>
          <cell r="I3574" t="str">
            <v>10|데몬|치명타 공격력|2</v>
          </cell>
          <cell r="O3574">
            <v>0.8</v>
          </cell>
          <cell r="P3574" t="str">
            <v>10|데몬|치명타 공격력|3</v>
          </cell>
        </row>
        <row r="3575">
          <cell r="H3575">
            <v>0.8</v>
          </cell>
          <cell r="I3575" t="str">
            <v>10|데몬|치명타 공격력|3</v>
          </cell>
          <cell r="O3575">
            <v>0.8</v>
          </cell>
          <cell r="P3575" t="str">
            <v>10|데몬|치명타 공격력|4</v>
          </cell>
        </row>
        <row r="3576">
          <cell r="H3576">
            <v>0.8</v>
          </cell>
          <cell r="I3576" t="str">
            <v>10|데몬|치명타 공격력|4</v>
          </cell>
          <cell r="O3576">
            <v>0.8</v>
          </cell>
          <cell r="P3576" t="str">
            <v>10|데몬|치명타 공격력|5</v>
          </cell>
        </row>
        <row r="3577">
          <cell r="H3577">
            <v>0.8</v>
          </cell>
          <cell r="I3577" t="str">
            <v>10|데몬|치명타 공격력|5</v>
          </cell>
          <cell r="O3577">
            <v>0.8</v>
          </cell>
          <cell r="P3577" t="str">
            <v>10|데몬|치명타 공격력|6</v>
          </cell>
        </row>
        <row r="3578">
          <cell r="H3578">
            <v>0.8</v>
          </cell>
          <cell r="I3578" t="str">
            <v>10|보스|치명타 공격력|1</v>
          </cell>
          <cell r="O3578">
            <v>0.8</v>
          </cell>
          <cell r="P3578" t="str">
            <v>10|보스|치명타 공격력|2</v>
          </cell>
        </row>
        <row r="3579">
          <cell r="H3579">
            <v>0.8</v>
          </cell>
          <cell r="I3579" t="str">
            <v>10|보스|치명타 공격력|2</v>
          </cell>
          <cell r="O3579">
            <v>0.8</v>
          </cell>
          <cell r="P3579" t="str">
            <v>10|보스|치명타 공격력|3</v>
          </cell>
        </row>
        <row r="3580">
          <cell r="H3580">
            <v>0.8</v>
          </cell>
          <cell r="I3580" t="str">
            <v>10|보스|치명타 공격력|3</v>
          </cell>
          <cell r="O3580">
            <v>0.8</v>
          </cell>
          <cell r="P3580" t="str">
            <v>10|보스|치명타 공격력|4</v>
          </cell>
        </row>
        <row r="3581">
          <cell r="H3581">
            <v>0.8</v>
          </cell>
          <cell r="I3581" t="str">
            <v>10|보스|치명타 공격력|4</v>
          </cell>
          <cell r="O3581">
            <v>0.8</v>
          </cell>
          <cell r="P3581" t="str">
            <v>10|보스|치명타 공격력|5</v>
          </cell>
        </row>
        <row r="3582">
          <cell r="H3582">
            <v>0.8</v>
          </cell>
          <cell r="I3582" t="str">
            <v>10|보스|치명타 공격력|5</v>
          </cell>
          <cell r="O3582">
            <v>0.8</v>
          </cell>
          <cell r="P3582" t="str">
            <v>10|보스|치명타 공격력|6</v>
          </cell>
        </row>
        <row r="3583">
          <cell r="H3583">
            <v>7.8333000000000004</v>
          </cell>
          <cell r="I3583" t="str">
            <v>10|없음|HP 회복량|1</v>
          </cell>
          <cell r="O3583">
            <v>7.5</v>
          </cell>
          <cell r="P3583" t="str">
            <v>10|없음|HP 회복량|2</v>
          </cell>
        </row>
        <row r="3584">
          <cell r="H3584">
            <v>7.8333000000000004</v>
          </cell>
          <cell r="I3584" t="str">
            <v>10|없음|HP 회복량|2</v>
          </cell>
          <cell r="O3584">
            <v>7.5</v>
          </cell>
          <cell r="P3584" t="str">
            <v>10|없음|HP 회복량|3</v>
          </cell>
        </row>
        <row r="3585">
          <cell r="H3585">
            <v>7.8333000000000004</v>
          </cell>
          <cell r="I3585" t="str">
            <v>10|없음|HP 회복량|3</v>
          </cell>
          <cell r="O3585">
            <v>7.5</v>
          </cell>
          <cell r="P3585" t="str">
            <v>10|없음|HP 회복량|4</v>
          </cell>
        </row>
        <row r="3586">
          <cell r="H3586">
            <v>7.8333000000000004</v>
          </cell>
          <cell r="I3586" t="str">
            <v>10|없음|MP 회복량|1</v>
          </cell>
          <cell r="O3586">
            <v>7.5</v>
          </cell>
          <cell r="P3586" t="str">
            <v>10|없음|MP 회복량|2</v>
          </cell>
        </row>
        <row r="3587">
          <cell r="H3587">
            <v>7.8333000000000004</v>
          </cell>
          <cell r="I3587" t="str">
            <v>10|없음|MP 회복량|2</v>
          </cell>
          <cell r="O3587">
            <v>7.5</v>
          </cell>
          <cell r="P3587" t="str">
            <v>10|없음|MP 회복량|3</v>
          </cell>
        </row>
        <row r="3588">
          <cell r="H3588">
            <v>7.8333000000000004</v>
          </cell>
          <cell r="I3588" t="str">
            <v>10|없음|MP 회복량|3</v>
          </cell>
          <cell r="O3588">
            <v>7.5</v>
          </cell>
          <cell r="P3588" t="str">
            <v>10|없음|MP 회복량|4</v>
          </cell>
        </row>
        <row r="3589">
          <cell r="H3589">
            <v>1.2307999999999999</v>
          </cell>
          <cell r="I3589" t="str">
            <v>20|없음|최대 HP|10</v>
          </cell>
          <cell r="O3589">
            <v>0.92310000000000003</v>
          </cell>
          <cell r="P3589" t="str">
            <v>20|없음|최대 HP|20</v>
          </cell>
        </row>
        <row r="3590">
          <cell r="H3590">
            <v>1.2307999999999999</v>
          </cell>
          <cell r="I3590" t="str">
            <v>20|없음|최대 HP|15</v>
          </cell>
          <cell r="O3590">
            <v>0.92310000000000003</v>
          </cell>
          <cell r="P3590" t="str">
            <v>20|없음|최대 HP|25</v>
          </cell>
        </row>
        <row r="3591">
          <cell r="H3591">
            <v>1.2307999999999999</v>
          </cell>
          <cell r="I3591" t="str">
            <v>20|없음|최대 HP|20</v>
          </cell>
          <cell r="O3591">
            <v>0.92310000000000003</v>
          </cell>
          <cell r="P3591" t="str">
            <v>20|없음|최대 HP|30</v>
          </cell>
        </row>
        <row r="3592">
          <cell r="H3592">
            <v>1.2307999999999999</v>
          </cell>
          <cell r="I3592" t="str">
            <v>20|없음|최대 HP|25</v>
          </cell>
          <cell r="O3592">
            <v>0.92310000000000003</v>
          </cell>
          <cell r="P3592" t="str">
            <v>20|없음|최대 HP|35</v>
          </cell>
        </row>
        <row r="3593">
          <cell r="H3593">
            <v>1.2307999999999999</v>
          </cell>
          <cell r="I3593" t="str">
            <v>20|없음|최대 HP|30</v>
          </cell>
          <cell r="O3593">
            <v>0.92310000000000003</v>
          </cell>
          <cell r="P3593" t="str">
            <v>20|없음|최대 HP|40</v>
          </cell>
        </row>
        <row r="3594">
          <cell r="H3594">
            <v>1.2307999999999999</v>
          </cell>
          <cell r="I3594" t="str">
            <v>20|없음|최대 HP|35</v>
          </cell>
          <cell r="O3594">
            <v>0.92310000000000003</v>
          </cell>
          <cell r="P3594" t="str">
            <v>20|없음|최대 HP|45</v>
          </cell>
        </row>
        <row r="3595">
          <cell r="H3595">
            <v>1.2307999999999999</v>
          </cell>
          <cell r="I3595" t="str">
            <v>20|없음|최대 HP|40</v>
          </cell>
          <cell r="O3595">
            <v>0.92310000000000003</v>
          </cell>
          <cell r="P3595" t="str">
            <v>20|없음|최대 HP|50</v>
          </cell>
        </row>
        <row r="3596">
          <cell r="H3596">
            <v>1.2307999999999999</v>
          </cell>
          <cell r="I3596" t="str">
            <v>20|없음|최대 HP|45</v>
          </cell>
          <cell r="O3596">
            <v>0.92310000000000003</v>
          </cell>
          <cell r="P3596" t="str">
            <v>20|없음|최대 HP|55</v>
          </cell>
        </row>
        <row r="3597">
          <cell r="H3597">
            <v>1.2307999999999999</v>
          </cell>
          <cell r="I3597" t="str">
            <v>20|없음|최대 HP|50</v>
          </cell>
          <cell r="O3597">
            <v>0.92310000000000003</v>
          </cell>
          <cell r="P3597" t="str">
            <v>20|없음|최대 HP|60</v>
          </cell>
        </row>
        <row r="3598">
          <cell r="H3598">
            <v>1.2307999999999999</v>
          </cell>
          <cell r="I3598" t="str">
            <v>20|없음|최대 HP|55</v>
          </cell>
          <cell r="O3598">
            <v>0.92310000000000003</v>
          </cell>
          <cell r="P3598" t="str">
            <v>20|없음|최대 HP|65</v>
          </cell>
        </row>
        <row r="3599">
          <cell r="H3599">
            <v>1.2307999999999999</v>
          </cell>
          <cell r="I3599" t="str">
            <v>20|없음|최대 HP|60</v>
          </cell>
          <cell r="O3599">
            <v>0.92310000000000003</v>
          </cell>
          <cell r="P3599" t="str">
            <v>20|없음|최대 HP|70</v>
          </cell>
        </row>
        <row r="3600">
          <cell r="H3600">
            <v>1.2307999999999999</v>
          </cell>
          <cell r="I3600" t="str">
            <v>20|없음|최대 HP|65</v>
          </cell>
          <cell r="O3600">
            <v>0.92310000000000003</v>
          </cell>
          <cell r="P3600" t="str">
            <v>20|없음|최대 HP|75</v>
          </cell>
        </row>
        <row r="3601">
          <cell r="H3601">
            <v>1.2307999999999999</v>
          </cell>
          <cell r="I3601" t="str">
            <v>20|없음|최대 HP|70</v>
          </cell>
          <cell r="O3601">
            <v>0.92310000000000003</v>
          </cell>
          <cell r="P3601" t="str">
            <v>20|없음|최대 HP|80</v>
          </cell>
        </row>
        <row r="3602">
          <cell r="H3602">
            <v>2.6667000000000001</v>
          </cell>
          <cell r="I3602" t="str">
            <v>20|없음|최대 MP|5</v>
          </cell>
          <cell r="O3602">
            <v>1.7142999999999999</v>
          </cell>
          <cell r="P3602" t="str">
            <v>20|없음|최대 MP|10</v>
          </cell>
        </row>
        <row r="3603">
          <cell r="H3603">
            <v>2.6667000000000001</v>
          </cell>
          <cell r="I3603" t="str">
            <v>20|없음|최대 MP|10</v>
          </cell>
          <cell r="O3603">
            <v>1.7142999999999999</v>
          </cell>
          <cell r="P3603" t="str">
            <v>20|없음|최대 MP|15</v>
          </cell>
        </row>
        <row r="3604">
          <cell r="H3604">
            <v>2.6667000000000001</v>
          </cell>
          <cell r="I3604" t="str">
            <v>20|없음|최대 MP|15</v>
          </cell>
          <cell r="O3604">
            <v>1.7142999999999999</v>
          </cell>
          <cell r="P3604" t="str">
            <v>20|없음|최대 MP|20</v>
          </cell>
        </row>
        <row r="3605">
          <cell r="H3605">
            <v>2.6667000000000001</v>
          </cell>
          <cell r="I3605" t="str">
            <v>20|없음|최대 MP|20</v>
          </cell>
          <cell r="O3605">
            <v>1.7142999999999999</v>
          </cell>
          <cell r="P3605" t="str">
            <v>20|없음|최대 MP|25</v>
          </cell>
        </row>
        <row r="3606">
          <cell r="H3606">
            <v>2.6667000000000001</v>
          </cell>
          <cell r="I3606" t="str">
            <v>20|없음|최대 MP|25</v>
          </cell>
          <cell r="O3606">
            <v>1.7142999999999999</v>
          </cell>
          <cell r="P3606" t="str">
            <v>20|없음|최대 MP|30</v>
          </cell>
        </row>
        <row r="3607">
          <cell r="H3607">
            <v>2.6667000000000001</v>
          </cell>
          <cell r="I3607" t="str">
            <v>20|없음|최대 MP|30</v>
          </cell>
          <cell r="O3607">
            <v>1.7142999999999999</v>
          </cell>
          <cell r="P3607" t="str">
            <v>20|없음|최대 MP|35</v>
          </cell>
        </row>
        <row r="3608">
          <cell r="H3608" t="str">
            <v>-</v>
          </cell>
          <cell r="I3608" t="str">
            <v>20|없음|최대 MP|-</v>
          </cell>
          <cell r="O3608">
            <v>1.7142999999999999</v>
          </cell>
          <cell r="P3608" t="str">
            <v>20|없음|최대 MP|40</v>
          </cell>
        </row>
        <row r="3609">
          <cell r="H3609">
            <v>1.2307999999999999</v>
          </cell>
          <cell r="I3609" t="str">
            <v>20|없음|변신 시 추가 HP|10</v>
          </cell>
          <cell r="O3609">
            <v>0.92310000000000003</v>
          </cell>
          <cell r="P3609" t="str">
            <v>20|없음|변신 시 추가 HP|20</v>
          </cell>
        </row>
        <row r="3610">
          <cell r="H3610">
            <v>1.2307999999999999</v>
          </cell>
          <cell r="I3610" t="str">
            <v>20|없음|변신 시 추가 HP|15</v>
          </cell>
          <cell r="O3610">
            <v>0.92310000000000003</v>
          </cell>
          <cell r="P3610" t="str">
            <v>20|없음|변신 시 추가 HP|25</v>
          </cell>
        </row>
        <row r="3611">
          <cell r="H3611">
            <v>1.2307999999999999</v>
          </cell>
          <cell r="I3611" t="str">
            <v>20|없음|변신 시 추가 HP|20</v>
          </cell>
          <cell r="O3611">
            <v>0.92310000000000003</v>
          </cell>
          <cell r="P3611" t="str">
            <v>20|없음|변신 시 추가 HP|30</v>
          </cell>
        </row>
        <row r="3612">
          <cell r="H3612">
            <v>1.2307999999999999</v>
          </cell>
          <cell r="I3612" t="str">
            <v>20|없음|변신 시 추가 HP|25</v>
          </cell>
          <cell r="O3612">
            <v>0.92310000000000003</v>
          </cell>
          <cell r="P3612" t="str">
            <v>20|없음|변신 시 추가 HP|35</v>
          </cell>
        </row>
        <row r="3613">
          <cell r="H3613">
            <v>1.2307999999999999</v>
          </cell>
          <cell r="I3613" t="str">
            <v>20|없음|변신 시 추가 HP|30</v>
          </cell>
          <cell r="O3613">
            <v>0.92310000000000003</v>
          </cell>
          <cell r="P3613" t="str">
            <v>20|없음|변신 시 추가 HP|40</v>
          </cell>
        </row>
        <row r="3614">
          <cell r="H3614">
            <v>1.2307999999999999</v>
          </cell>
          <cell r="I3614" t="str">
            <v>20|없음|변신 시 추가 HP|35</v>
          </cell>
          <cell r="O3614">
            <v>0.92310000000000003</v>
          </cell>
          <cell r="P3614" t="str">
            <v>20|없음|변신 시 추가 HP|45</v>
          </cell>
        </row>
        <row r="3615">
          <cell r="H3615">
            <v>1.2307999999999999</v>
          </cell>
          <cell r="I3615" t="str">
            <v>20|없음|변신 시 추가 HP|40</v>
          </cell>
          <cell r="O3615">
            <v>0.92310000000000003</v>
          </cell>
          <cell r="P3615" t="str">
            <v>20|없음|변신 시 추가 HP|50</v>
          </cell>
        </row>
        <row r="3616">
          <cell r="H3616">
            <v>1.2307999999999999</v>
          </cell>
          <cell r="I3616" t="str">
            <v>20|없음|변신 시 추가 HP|45</v>
          </cell>
          <cell r="O3616">
            <v>0.92310000000000003</v>
          </cell>
          <cell r="P3616" t="str">
            <v>20|없음|변신 시 추가 HP|55</v>
          </cell>
        </row>
        <row r="3617">
          <cell r="H3617">
            <v>1.2307999999999999</v>
          </cell>
          <cell r="I3617" t="str">
            <v>20|없음|변신 시 추가 HP|50</v>
          </cell>
          <cell r="O3617">
            <v>0.92310000000000003</v>
          </cell>
          <cell r="P3617" t="str">
            <v>20|없음|변신 시 추가 HP|60</v>
          </cell>
        </row>
        <row r="3618">
          <cell r="H3618">
            <v>1.2307999999999999</v>
          </cell>
          <cell r="I3618" t="str">
            <v>20|없음|변신 시 추가 HP|55</v>
          </cell>
          <cell r="O3618">
            <v>0.92310000000000003</v>
          </cell>
          <cell r="P3618" t="str">
            <v>20|없음|변신 시 추가 HP|65</v>
          </cell>
        </row>
        <row r="3619">
          <cell r="H3619">
            <v>1.2307999999999999</v>
          </cell>
          <cell r="I3619" t="str">
            <v>20|없음|변신 시 추가 HP|60</v>
          </cell>
          <cell r="O3619">
            <v>0.92310000000000003</v>
          </cell>
          <cell r="P3619" t="str">
            <v>20|없음|변신 시 추가 HP|70</v>
          </cell>
        </row>
        <row r="3620">
          <cell r="H3620">
            <v>1.2307999999999999</v>
          </cell>
          <cell r="I3620" t="str">
            <v>20|없음|변신 시 추가 HP|65</v>
          </cell>
          <cell r="O3620">
            <v>0.92310000000000003</v>
          </cell>
          <cell r="P3620" t="str">
            <v>20|없음|변신 시 추가 HP|75</v>
          </cell>
        </row>
        <row r="3621">
          <cell r="H3621">
            <v>1.2307999999999999</v>
          </cell>
          <cell r="I3621" t="str">
            <v>20|없음|변신 시 추가 HP|70</v>
          </cell>
          <cell r="O3621">
            <v>0.92310000000000003</v>
          </cell>
          <cell r="P3621" t="str">
            <v>20|없음|변신 시 추가 HP|80</v>
          </cell>
        </row>
        <row r="3622">
          <cell r="H3622">
            <v>2.6667000000000001</v>
          </cell>
          <cell r="I3622" t="str">
            <v>20|없음|변신 시 추가 MP|5</v>
          </cell>
          <cell r="O3622">
            <v>1.7142999999999999</v>
          </cell>
          <cell r="P3622" t="str">
            <v>20|없음|변신 시 추가 MP|10</v>
          </cell>
        </row>
        <row r="3623">
          <cell r="H3623">
            <v>2.6667000000000001</v>
          </cell>
          <cell r="I3623" t="str">
            <v>20|없음|변신 시 추가 MP|10</v>
          </cell>
          <cell r="O3623">
            <v>1.7142999999999999</v>
          </cell>
          <cell r="P3623" t="str">
            <v>20|없음|변신 시 추가 MP|15</v>
          </cell>
        </row>
        <row r="3624">
          <cell r="H3624">
            <v>2.6667000000000001</v>
          </cell>
          <cell r="I3624" t="str">
            <v>20|없음|변신 시 추가 MP|15</v>
          </cell>
          <cell r="O3624">
            <v>1.7142999999999999</v>
          </cell>
          <cell r="P3624" t="str">
            <v>20|없음|변신 시 추가 MP|20</v>
          </cell>
        </row>
        <row r="3625">
          <cell r="H3625">
            <v>2.6667000000000001</v>
          </cell>
          <cell r="I3625" t="str">
            <v>20|없음|변신 시 추가 MP|20</v>
          </cell>
          <cell r="O3625">
            <v>1.7142999999999999</v>
          </cell>
          <cell r="P3625" t="str">
            <v>20|없음|변신 시 추가 MP|25</v>
          </cell>
        </row>
        <row r="3626">
          <cell r="H3626">
            <v>2.6667000000000001</v>
          </cell>
          <cell r="I3626" t="str">
            <v>20|없음|변신 시 추가 MP|25</v>
          </cell>
          <cell r="O3626">
            <v>1.7142999999999999</v>
          </cell>
          <cell r="P3626" t="str">
            <v>20|없음|변신 시 추가 MP|30</v>
          </cell>
        </row>
        <row r="3627">
          <cell r="H3627">
            <v>2.6667000000000001</v>
          </cell>
          <cell r="I3627" t="str">
            <v>20|없음|변신 시 추가 MP|30</v>
          </cell>
          <cell r="O3627">
            <v>1.7142999999999999</v>
          </cell>
          <cell r="P3627" t="str">
            <v>20|없음|변신 시 추가 MP|35</v>
          </cell>
        </row>
        <row r="3628">
          <cell r="H3628" t="str">
            <v>-</v>
          </cell>
          <cell r="I3628" t="str">
            <v>20|없음|변신 시 추가 MP|-</v>
          </cell>
          <cell r="O3628">
            <v>1.7142999999999999</v>
          </cell>
          <cell r="P3628" t="str">
            <v>20|없음|변신 시 추가 MP|40</v>
          </cell>
        </row>
        <row r="3629">
          <cell r="H3629">
            <v>1.0667</v>
          </cell>
          <cell r="I3629" t="str">
            <v>20|없음|최대 소지 무게|10</v>
          </cell>
          <cell r="O3629">
            <v>0.70589999999999997</v>
          </cell>
          <cell r="P3629" t="str">
            <v>20|없음|최대 소지 무게|20</v>
          </cell>
        </row>
        <row r="3630">
          <cell r="H3630">
            <v>1.0667</v>
          </cell>
          <cell r="I3630" t="str">
            <v>20|없음|최대 소지 무게|15</v>
          </cell>
          <cell r="O3630">
            <v>0.70589999999999997</v>
          </cell>
          <cell r="P3630" t="str">
            <v>20|없음|최대 소지 무게|25</v>
          </cell>
        </row>
        <row r="3631">
          <cell r="H3631">
            <v>1.0667</v>
          </cell>
          <cell r="I3631" t="str">
            <v>20|없음|최대 소지 무게|20</v>
          </cell>
          <cell r="O3631">
            <v>0.70589999999999997</v>
          </cell>
          <cell r="P3631" t="str">
            <v>20|없음|최대 소지 무게|30</v>
          </cell>
        </row>
        <row r="3632">
          <cell r="H3632">
            <v>1.0667</v>
          </cell>
          <cell r="I3632" t="str">
            <v>20|없음|최대 소지 무게|25</v>
          </cell>
          <cell r="O3632">
            <v>0.70589999999999997</v>
          </cell>
          <cell r="P3632" t="str">
            <v>20|없음|최대 소지 무게|35</v>
          </cell>
        </row>
        <row r="3633">
          <cell r="H3633">
            <v>1.0667</v>
          </cell>
          <cell r="I3633" t="str">
            <v>20|없음|최대 소지 무게|30</v>
          </cell>
          <cell r="O3633">
            <v>0.70589999999999997</v>
          </cell>
          <cell r="P3633" t="str">
            <v>20|없음|최대 소지 무게|40</v>
          </cell>
        </row>
        <row r="3634">
          <cell r="H3634">
            <v>1.0667</v>
          </cell>
          <cell r="I3634" t="str">
            <v>20|없음|최대 소지 무게|35</v>
          </cell>
          <cell r="O3634">
            <v>0.70589999999999997</v>
          </cell>
          <cell r="P3634" t="str">
            <v>20|없음|최대 소지 무게|45</v>
          </cell>
        </row>
        <row r="3635">
          <cell r="H3635">
            <v>1.0667</v>
          </cell>
          <cell r="I3635" t="str">
            <v>20|없음|최대 소지 무게|40</v>
          </cell>
          <cell r="O3635">
            <v>0.70589999999999997</v>
          </cell>
          <cell r="P3635" t="str">
            <v>20|없음|최대 소지 무게|50</v>
          </cell>
        </row>
        <row r="3636">
          <cell r="H3636">
            <v>1.0667</v>
          </cell>
          <cell r="I3636" t="str">
            <v>20|없음|최대 소지 무게|45</v>
          </cell>
          <cell r="O3636">
            <v>0.70589999999999997</v>
          </cell>
          <cell r="P3636" t="str">
            <v>20|없음|최대 소지 무게|55</v>
          </cell>
        </row>
        <row r="3637">
          <cell r="H3637">
            <v>1.0667</v>
          </cell>
          <cell r="I3637" t="str">
            <v>20|없음|최대 소지 무게|50</v>
          </cell>
          <cell r="O3637">
            <v>0.70589999999999997</v>
          </cell>
          <cell r="P3637" t="str">
            <v>20|없음|최대 소지 무게|60</v>
          </cell>
        </row>
        <row r="3638">
          <cell r="H3638">
            <v>1.0667</v>
          </cell>
          <cell r="I3638" t="str">
            <v>20|없음|최대 소지 무게|55</v>
          </cell>
          <cell r="O3638">
            <v>0.70589999999999997</v>
          </cell>
          <cell r="P3638" t="str">
            <v>20|없음|최대 소지 무게|65</v>
          </cell>
        </row>
        <row r="3639">
          <cell r="H3639">
            <v>1.0667</v>
          </cell>
          <cell r="I3639" t="str">
            <v>20|없음|최대 소지 무게|60</v>
          </cell>
          <cell r="O3639">
            <v>0.70589999999999997</v>
          </cell>
          <cell r="P3639" t="str">
            <v>20|없음|최대 소지 무게|70</v>
          </cell>
        </row>
        <row r="3640">
          <cell r="H3640">
            <v>1.0667</v>
          </cell>
          <cell r="I3640" t="str">
            <v>20|없음|최대 소지 무게|65</v>
          </cell>
          <cell r="O3640">
            <v>0.70589999999999997</v>
          </cell>
          <cell r="P3640" t="str">
            <v>20|없음|최대 소지 무게|75</v>
          </cell>
        </row>
        <row r="3641">
          <cell r="H3641">
            <v>1.0667</v>
          </cell>
          <cell r="I3641" t="str">
            <v>20|없음|최대 소지 무게|70</v>
          </cell>
          <cell r="O3641">
            <v>0.70589999999999997</v>
          </cell>
          <cell r="P3641" t="str">
            <v>20|없음|최대 소지 무게|80</v>
          </cell>
        </row>
        <row r="3642">
          <cell r="H3642">
            <v>1.0667</v>
          </cell>
          <cell r="I3642" t="str">
            <v>20|없음|최대 소지 무게|75</v>
          </cell>
          <cell r="O3642">
            <v>0.70589999999999997</v>
          </cell>
          <cell r="P3642" t="str">
            <v>20|없음|최대 소지 무게|85</v>
          </cell>
        </row>
        <row r="3643">
          <cell r="H3643">
            <v>1.0667</v>
          </cell>
          <cell r="I3643" t="str">
            <v>20|없음|최대 소지 무게|80</v>
          </cell>
          <cell r="O3643">
            <v>0.70589999999999997</v>
          </cell>
          <cell r="P3643" t="str">
            <v>20|없음|최대 소지 무게|90</v>
          </cell>
        </row>
        <row r="3644">
          <cell r="H3644" t="str">
            <v>-</v>
          </cell>
          <cell r="I3644" t="str">
            <v>20|없음|최대 소지 무게|-</v>
          </cell>
          <cell r="O3644">
            <v>0.70589999999999997</v>
          </cell>
          <cell r="P3644" t="str">
            <v>20|없음|최대 소지 무게|95</v>
          </cell>
        </row>
        <row r="3645">
          <cell r="H3645" t="str">
            <v>-</v>
          </cell>
          <cell r="I3645" t="str">
            <v>20|없음|최대 소지 무게|-</v>
          </cell>
          <cell r="O3645">
            <v>0.70589999999999997</v>
          </cell>
          <cell r="P3645" t="str">
            <v>20|없음|최대 소지 무게|100</v>
          </cell>
        </row>
        <row r="3646">
          <cell r="H3646">
            <v>0.75</v>
          </cell>
          <cell r="I3646" t="str">
            <v>20|없음|마나 소모 감소|1</v>
          </cell>
          <cell r="O3646">
            <v>1.3332999999999999</v>
          </cell>
          <cell r="P3646" t="str">
            <v>20|없음|마나 소모 감소|2</v>
          </cell>
        </row>
        <row r="3647">
          <cell r="H3647">
            <v>0.75</v>
          </cell>
          <cell r="I3647" t="str">
            <v>20|없음|마나 소모 감소|2</v>
          </cell>
          <cell r="O3647">
            <v>1.3332999999999999</v>
          </cell>
          <cell r="P3647" t="str">
            <v>20|없음|마나 소모 감소|3</v>
          </cell>
        </row>
        <row r="3648">
          <cell r="H3648">
            <v>0.75</v>
          </cell>
          <cell r="I3648" t="str">
            <v>20|없음|마나 소모 감소|3</v>
          </cell>
          <cell r="O3648">
            <v>1.3332999999999999</v>
          </cell>
          <cell r="P3648" t="str">
            <v>20|없음|마나 소모 감소|4</v>
          </cell>
        </row>
        <row r="3649">
          <cell r="H3649">
            <v>0.75</v>
          </cell>
          <cell r="I3649" t="str">
            <v>20|없음|마나 소모 감소|4</v>
          </cell>
          <cell r="O3649">
            <v>1.3332999999999999</v>
          </cell>
          <cell r="P3649" t="str">
            <v>20|없음|마나 소모 감소|5</v>
          </cell>
        </row>
        <row r="3650">
          <cell r="H3650">
            <v>0.75</v>
          </cell>
          <cell r="I3650" t="str">
            <v>20|없음|마나 소모 감소|5</v>
          </cell>
          <cell r="O3650">
            <v>1.3332999999999999</v>
          </cell>
          <cell r="P3650" t="str">
            <v>20|없음|마나 소모 감소|6</v>
          </cell>
        </row>
        <row r="3651">
          <cell r="H3651">
            <v>0.75</v>
          </cell>
          <cell r="I3651" t="str">
            <v>20|없음|마나 소모 감소|6</v>
          </cell>
          <cell r="O3651">
            <v>1.3332999999999999</v>
          </cell>
          <cell r="P3651" t="str">
            <v>20|없음|마나 소모 감소|7</v>
          </cell>
        </row>
        <row r="3652">
          <cell r="H3652">
            <v>0.75</v>
          </cell>
          <cell r="I3652" t="str">
            <v>20|없음|마나 소모 감소|7</v>
          </cell>
          <cell r="O3652">
            <v>1.3332999999999999</v>
          </cell>
          <cell r="P3652" t="str">
            <v>20|없음|마나 소모 감소|8</v>
          </cell>
        </row>
        <row r="3653">
          <cell r="H3653">
            <v>0.75</v>
          </cell>
          <cell r="I3653" t="str">
            <v>20|없음|마나 소모 감소|8</v>
          </cell>
          <cell r="O3653">
            <v>1.3332999999999999</v>
          </cell>
          <cell r="P3653" t="str">
            <v>20|없음|마나 소모 감소|9</v>
          </cell>
        </row>
        <row r="3654">
          <cell r="H3654" t="str">
            <v>-</v>
          </cell>
          <cell r="I3654" t="str">
            <v>20|없음|마나 소모 감소|-</v>
          </cell>
          <cell r="O3654">
            <v>1.3332999999999999</v>
          </cell>
          <cell r="P3654" t="str">
            <v>20|없음|마나 소모 감소|10</v>
          </cell>
        </row>
        <row r="3655">
          <cell r="H3655">
            <v>0.85709999999999997</v>
          </cell>
          <cell r="I3655" t="str">
            <v>20|없음|마나 소모 감소율|1</v>
          </cell>
          <cell r="O3655">
            <v>1.7142999999999999</v>
          </cell>
          <cell r="P3655" t="str">
            <v>20|없음|마나 소모 감소율|2</v>
          </cell>
        </row>
        <row r="3656">
          <cell r="H3656">
            <v>0.85709999999999997</v>
          </cell>
          <cell r="I3656" t="str">
            <v>20|없음|마나 소모 감소율|1.5</v>
          </cell>
          <cell r="O3656">
            <v>1.7142999999999999</v>
          </cell>
          <cell r="P3656" t="str">
            <v>20|없음|마나 소모 감소율|2.5</v>
          </cell>
        </row>
        <row r="3657">
          <cell r="H3657">
            <v>0.85709999999999997</v>
          </cell>
          <cell r="I3657" t="str">
            <v>20|없음|마나 소모 감소율|2</v>
          </cell>
          <cell r="O3657">
            <v>1.7142999999999999</v>
          </cell>
          <cell r="P3657" t="str">
            <v>20|없음|마나 소모 감소율|3</v>
          </cell>
        </row>
        <row r="3658">
          <cell r="H3658">
            <v>0.85709999999999997</v>
          </cell>
          <cell r="I3658" t="str">
            <v>20|없음|마나 소모 감소율|2.5</v>
          </cell>
          <cell r="O3658">
            <v>1.7142999999999999</v>
          </cell>
          <cell r="P3658" t="str">
            <v>20|없음|마나 소모 감소율|3.5</v>
          </cell>
        </row>
        <row r="3659">
          <cell r="H3659">
            <v>0.85709999999999997</v>
          </cell>
          <cell r="I3659" t="str">
            <v>20|없음|마나 소모 감소율|3</v>
          </cell>
          <cell r="O3659">
            <v>1.7142999999999999</v>
          </cell>
          <cell r="P3659" t="str">
            <v>20|없음|마나 소모 감소율|4</v>
          </cell>
        </row>
        <row r="3660">
          <cell r="H3660">
            <v>0.85709999999999997</v>
          </cell>
          <cell r="I3660" t="str">
            <v>20|없음|마나 소모 감소율|3.5</v>
          </cell>
          <cell r="O3660">
            <v>1.7142999999999999</v>
          </cell>
          <cell r="P3660" t="str">
            <v>20|없음|마나 소모 감소율|4.5</v>
          </cell>
        </row>
        <row r="3661">
          <cell r="H3661">
            <v>0.85709999999999997</v>
          </cell>
          <cell r="I3661" t="str">
            <v>20|없음|마나 소모 감소율|4</v>
          </cell>
          <cell r="O3661">
            <v>1.7142999999999999</v>
          </cell>
          <cell r="P3661" t="str">
            <v>20|없음|마나 소모 감소율|5</v>
          </cell>
        </row>
        <row r="3662">
          <cell r="H3662">
            <v>0.1067</v>
          </cell>
          <cell r="I3662" t="str">
            <v>20|없음|치명타 확률|1</v>
          </cell>
          <cell r="O3662">
            <v>0.15790000000000001</v>
          </cell>
          <cell r="P3662" t="str">
            <v>20|없음|치명타 확률|1</v>
          </cell>
        </row>
        <row r="3663">
          <cell r="H3663">
            <v>0.1067</v>
          </cell>
          <cell r="I3663" t="str">
            <v>20|없음|치명타 확률|1.5</v>
          </cell>
          <cell r="O3663">
            <v>0.15790000000000001</v>
          </cell>
          <cell r="P3663" t="str">
            <v>20|없음|치명타 확률|1.5</v>
          </cell>
        </row>
        <row r="3664">
          <cell r="H3664">
            <v>0.1067</v>
          </cell>
          <cell r="I3664" t="str">
            <v>20|없음|치명타 확률|2</v>
          </cell>
          <cell r="O3664">
            <v>0.15790000000000001</v>
          </cell>
          <cell r="P3664" t="str">
            <v>20|없음|치명타 확률|2</v>
          </cell>
        </row>
        <row r="3665">
          <cell r="H3665">
            <v>0.1067</v>
          </cell>
          <cell r="I3665" t="str">
            <v>20|없음|치명타 확률|2.5</v>
          </cell>
          <cell r="O3665">
            <v>0.15790000000000001</v>
          </cell>
          <cell r="P3665" t="str">
            <v>20|없음|치명타 확률|2.5</v>
          </cell>
        </row>
        <row r="3666">
          <cell r="H3666">
            <v>0.1067</v>
          </cell>
          <cell r="I3666" t="str">
            <v>20|없음|치명타 확률|3</v>
          </cell>
          <cell r="O3666">
            <v>0.15790000000000001</v>
          </cell>
          <cell r="P3666" t="str">
            <v>20|없음|치명타 확률|3</v>
          </cell>
        </row>
        <row r="3667">
          <cell r="H3667">
            <v>0.1067</v>
          </cell>
          <cell r="I3667" t="str">
            <v>20|없음|치명타 확률|3.5</v>
          </cell>
          <cell r="O3667">
            <v>0.15790000000000001</v>
          </cell>
          <cell r="P3667" t="str">
            <v>20|없음|치명타 확률|3.5</v>
          </cell>
        </row>
        <row r="3668">
          <cell r="H3668">
            <v>0.1067</v>
          </cell>
          <cell r="I3668" t="str">
            <v>20|없음|치명타 확률|4</v>
          </cell>
          <cell r="O3668">
            <v>0.15790000000000001</v>
          </cell>
          <cell r="P3668" t="str">
            <v>20|없음|치명타 확률|4</v>
          </cell>
        </row>
        <row r="3669">
          <cell r="H3669">
            <v>0.1067</v>
          </cell>
          <cell r="I3669" t="str">
            <v>20|없음|치명타 확률|4.5</v>
          </cell>
          <cell r="O3669">
            <v>0.15790000000000001</v>
          </cell>
          <cell r="P3669" t="str">
            <v>20|없음|치명타 확률|4.5</v>
          </cell>
        </row>
        <row r="3670">
          <cell r="H3670">
            <v>0.1067</v>
          </cell>
          <cell r="I3670" t="str">
            <v>20|없음|치명타 확률|5</v>
          </cell>
          <cell r="O3670">
            <v>0.15790000000000001</v>
          </cell>
          <cell r="P3670" t="str">
            <v>20|없음|치명타 확률|5</v>
          </cell>
        </row>
        <row r="3671">
          <cell r="H3671">
            <v>0.1067</v>
          </cell>
          <cell r="I3671" t="str">
            <v>20|없음|치명타 확률|5.5</v>
          </cell>
          <cell r="O3671">
            <v>0.15790000000000001</v>
          </cell>
          <cell r="P3671" t="str">
            <v>20|없음|치명타 확률|5.5</v>
          </cell>
        </row>
        <row r="3672">
          <cell r="H3672">
            <v>0.1067</v>
          </cell>
          <cell r="I3672" t="str">
            <v>20|없음|치명타 확률|6</v>
          </cell>
          <cell r="O3672">
            <v>0.15790000000000001</v>
          </cell>
          <cell r="P3672" t="str">
            <v>20|없음|치명타 확률|6</v>
          </cell>
        </row>
        <row r="3673">
          <cell r="H3673">
            <v>0.1067</v>
          </cell>
          <cell r="I3673" t="str">
            <v>20|없음|치명타 확률|6.5</v>
          </cell>
          <cell r="O3673">
            <v>0.15790000000000001</v>
          </cell>
          <cell r="P3673" t="str">
            <v>20|없음|치명타 확률|6.5</v>
          </cell>
        </row>
        <row r="3674">
          <cell r="H3674">
            <v>0.1067</v>
          </cell>
          <cell r="I3674" t="str">
            <v>20|없음|치명타 확률|7</v>
          </cell>
          <cell r="O3674">
            <v>0.15790000000000001</v>
          </cell>
          <cell r="P3674" t="str">
            <v>20|없음|치명타 확률|7</v>
          </cell>
        </row>
        <row r="3675">
          <cell r="H3675">
            <v>0.1067</v>
          </cell>
          <cell r="I3675" t="str">
            <v>20|없음|치명타 확률|7.5</v>
          </cell>
          <cell r="O3675">
            <v>0.15790000000000001</v>
          </cell>
          <cell r="P3675" t="str">
            <v>20|없음|치명타 확률|7.5</v>
          </cell>
        </row>
        <row r="3676">
          <cell r="H3676">
            <v>0.1067</v>
          </cell>
          <cell r="I3676" t="str">
            <v>20|없음|치명타 확률|8</v>
          </cell>
          <cell r="O3676">
            <v>0.15790000000000001</v>
          </cell>
          <cell r="P3676" t="str">
            <v>20|없음|치명타 확률|8</v>
          </cell>
        </row>
        <row r="3677">
          <cell r="H3677" t="str">
            <v>-</v>
          </cell>
          <cell r="I3677" t="str">
            <v>20|없음|치명타 확률|-</v>
          </cell>
          <cell r="O3677">
            <v>0.15790000000000001</v>
          </cell>
          <cell r="P3677" t="str">
            <v>20|없음|치명타 확률|8.5</v>
          </cell>
        </row>
        <row r="3678">
          <cell r="H3678" t="str">
            <v>-</v>
          </cell>
          <cell r="I3678" t="str">
            <v>20|없음|치명타 확률|-</v>
          </cell>
          <cell r="O3678">
            <v>0.15790000000000001</v>
          </cell>
          <cell r="P3678" t="str">
            <v>20|없음|치명타 확률|9</v>
          </cell>
        </row>
        <row r="3679">
          <cell r="H3679" t="str">
            <v>-</v>
          </cell>
          <cell r="I3679" t="str">
            <v>20|없음|치명타 확률|-</v>
          </cell>
          <cell r="O3679">
            <v>0.15790000000000001</v>
          </cell>
          <cell r="P3679" t="str">
            <v>20|없음|치명타 확률|9.5</v>
          </cell>
        </row>
        <row r="3680">
          <cell r="H3680" t="str">
            <v>-</v>
          </cell>
          <cell r="I3680" t="str">
            <v>20|없음|치명타 확률|-</v>
          </cell>
          <cell r="O3680">
            <v>0.15790000000000001</v>
          </cell>
          <cell r="P3680" t="str">
            <v>20|없음|치명타 확률|10</v>
          </cell>
        </row>
        <row r="3681">
          <cell r="H3681">
            <v>0.1067</v>
          </cell>
          <cell r="I3681" t="str">
            <v>20|크리처|치명타 확률|1</v>
          </cell>
          <cell r="O3681">
            <v>0.1711</v>
          </cell>
          <cell r="P3681" t="str">
            <v>20|크리처|치명타 확률|1</v>
          </cell>
        </row>
        <row r="3682">
          <cell r="H3682">
            <v>0.1067</v>
          </cell>
          <cell r="I3682" t="str">
            <v>20|크리처|치명타 확률|1.5</v>
          </cell>
          <cell r="O3682">
            <v>0.1711</v>
          </cell>
          <cell r="P3682" t="str">
            <v>20|크리처|치명타 확률|1.5</v>
          </cell>
        </row>
        <row r="3683">
          <cell r="H3683">
            <v>0.1067</v>
          </cell>
          <cell r="I3683" t="str">
            <v>20|크리처|치명타 확률|2</v>
          </cell>
          <cell r="O3683">
            <v>0.1711</v>
          </cell>
          <cell r="P3683" t="str">
            <v>20|크리처|치명타 확률|2</v>
          </cell>
        </row>
        <row r="3684">
          <cell r="H3684">
            <v>0.1067</v>
          </cell>
          <cell r="I3684" t="str">
            <v>20|크리처|치명타 확률|2.5</v>
          </cell>
          <cell r="O3684">
            <v>0.1711</v>
          </cell>
          <cell r="P3684" t="str">
            <v>20|크리처|치명타 확률|2.5</v>
          </cell>
        </row>
        <row r="3685">
          <cell r="H3685">
            <v>0.1067</v>
          </cell>
          <cell r="I3685" t="str">
            <v>20|크리처|치명타 확률|3</v>
          </cell>
          <cell r="O3685">
            <v>0.1711</v>
          </cell>
          <cell r="P3685" t="str">
            <v>20|크리처|치명타 확률|3</v>
          </cell>
        </row>
        <row r="3686">
          <cell r="H3686">
            <v>0.1067</v>
          </cell>
          <cell r="I3686" t="str">
            <v>20|크리처|치명타 확률|3.5</v>
          </cell>
          <cell r="O3686">
            <v>0.1711</v>
          </cell>
          <cell r="P3686" t="str">
            <v>20|크리처|치명타 확률|3.5</v>
          </cell>
        </row>
        <row r="3687">
          <cell r="H3687">
            <v>0.1067</v>
          </cell>
          <cell r="I3687" t="str">
            <v>20|크리처|치명타 확률|4</v>
          </cell>
          <cell r="O3687">
            <v>0.1711</v>
          </cell>
          <cell r="P3687" t="str">
            <v>20|크리처|치명타 확률|4</v>
          </cell>
        </row>
        <row r="3688">
          <cell r="H3688">
            <v>0.1067</v>
          </cell>
          <cell r="I3688" t="str">
            <v>20|크리처|치명타 확률|4.5</v>
          </cell>
          <cell r="O3688">
            <v>0.1711</v>
          </cell>
          <cell r="P3688" t="str">
            <v>20|크리처|치명타 확률|4.5</v>
          </cell>
        </row>
        <row r="3689">
          <cell r="H3689">
            <v>0.1067</v>
          </cell>
          <cell r="I3689" t="str">
            <v>20|크리처|치명타 확률|5</v>
          </cell>
          <cell r="O3689">
            <v>0.1711</v>
          </cell>
          <cell r="P3689" t="str">
            <v>20|크리처|치명타 확률|5</v>
          </cell>
        </row>
        <row r="3690">
          <cell r="H3690">
            <v>0.1067</v>
          </cell>
          <cell r="I3690" t="str">
            <v>20|크리처|치명타 확률|5.5</v>
          </cell>
          <cell r="O3690">
            <v>0.1711</v>
          </cell>
          <cell r="P3690" t="str">
            <v>20|크리처|치명타 확률|5.5</v>
          </cell>
        </row>
        <row r="3691">
          <cell r="H3691">
            <v>0.1067</v>
          </cell>
          <cell r="I3691" t="str">
            <v>20|크리처|치명타 확률|6</v>
          </cell>
          <cell r="O3691">
            <v>0.1711</v>
          </cell>
          <cell r="P3691" t="str">
            <v>20|크리처|치명타 확률|6</v>
          </cell>
        </row>
        <row r="3692">
          <cell r="H3692">
            <v>0.1067</v>
          </cell>
          <cell r="I3692" t="str">
            <v>20|크리처|치명타 확률|6.5</v>
          </cell>
          <cell r="O3692">
            <v>0.1711</v>
          </cell>
          <cell r="P3692" t="str">
            <v>20|크리처|치명타 확률|6.5</v>
          </cell>
        </row>
        <row r="3693">
          <cell r="H3693">
            <v>0.1067</v>
          </cell>
          <cell r="I3693" t="str">
            <v>20|크리처|치명타 확률|7</v>
          </cell>
          <cell r="O3693">
            <v>0.1711</v>
          </cell>
          <cell r="P3693" t="str">
            <v>20|크리처|치명타 확률|7</v>
          </cell>
        </row>
        <row r="3694">
          <cell r="H3694">
            <v>0.1067</v>
          </cell>
          <cell r="I3694" t="str">
            <v>20|크리처|치명타 확률|7.5</v>
          </cell>
          <cell r="O3694">
            <v>0.1711</v>
          </cell>
          <cell r="P3694" t="str">
            <v>20|크리처|치명타 확률|7.5</v>
          </cell>
        </row>
        <row r="3695">
          <cell r="H3695">
            <v>0.1067</v>
          </cell>
          <cell r="I3695" t="str">
            <v>20|크리처|치명타 확률|8</v>
          </cell>
          <cell r="O3695">
            <v>0.1711</v>
          </cell>
          <cell r="P3695" t="str">
            <v>20|크리처|치명타 확률|8</v>
          </cell>
        </row>
        <row r="3696">
          <cell r="H3696" t="str">
            <v>-</v>
          </cell>
          <cell r="I3696" t="str">
            <v>20|크리처|치명타 확률|-</v>
          </cell>
          <cell r="O3696">
            <v>0.1711</v>
          </cell>
          <cell r="P3696" t="str">
            <v>20|크리처|치명타 확률|8.5</v>
          </cell>
        </row>
        <row r="3697">
          <cell r="H3697" t="str">
            <v>-</v>
          </cell>
          <cell r="I3697" t="str">
            <v>20|크리처|치명타 확률|-</v>
          </cell>
          <cell r="O3697">
            <v>0.1711</v>
          </cell>
          <cell r="P3697" t="str">
            <v>20|크리처|치명타 확률|9</v>
          </cell>
        </row>
        <row r="3698">
          <cell r="H3698" t="str">
            <v>-</v>
          </cell>
          <cell r="I3698" t="str">
            <v>20|크리처|치명타 확률|-</v>
          </cell>
          <cell r="O3698">
            <v>0.1711</v>
          </cell>
          <cell r="P3698" t="str">
            <v>20|크리처|치명타 확률|9.5</v>
          </cell>
        </row>
        <row r="3699">
          <cell r="H3699" t="str">
            <v>-</v>
          </cell>
          <cell r="I3699" t="str">
            <v>20|크리처|치명타 확률|-</v>
          </cell>
          <cell r="O3699">
            <v>0.1711</v>
          </cell>
          <cell r="P3699" t="str">
            <v>20|크리처|치명타 확률|10</v>
          </cell>
        </row>
        <row r="3700">
          <cell r="H3700">
            <v>0.1067</v>
          </cell>
          <cell r="I3700" t="str">
            <v>20|언데드|치명타 확률|1</v>
          </cell>
          <cell r="O3700">
            <v>0.1711</v>
          </cell>
          <cell r="P3700" t="str">
            <v>20|언데드|치명타 확률|1</v>
          </cell>
        </row>
        <row r="3701">
          <cell r="H3701">
            <v>0.1067</v>
          </cell>
          <cell r="I3701" t="str">
            <v>20|언데드|치명타 확률|1.5</v>
          </cell>
          <cell r="O3701">
            <v>0.1711</v>
          </cell>
          <cell r="P3701" t="str">
            <v>20|언데드|치명타 확률|1.5</v>
          </cell>
        </row>
        <row r="3702">
          <cell r="H3702">
            <v>0.1067</v>
          </cell>
          <cell r="I3702" t="str">
            <v>20|언데드|치명타 확률|2</v>
          </cell>
          <cell r="O3702">
            <v>0.1711</v>
          </cell>
          <cell r="P3702" t="str">
            <v>20|언데드|치명타 확률|2</v>
          </cell>
        </row>
        <row r="3703">
          <cell r="H3703">
            <v>0.1067</v>
          </cell>
          <cell r="I3703" t="str">
            <v>20|언데드|치명타 확률|2.5</v>
          </cell>
          <cell r="O3703">
            <v>0.1711</v>
          </cell>
          <cell r="P3703" t="str">
            <v>20|언데드|치명타 확률|2.5</v>
          </cell>
        </row>
        <row r="3704">
          <cell r="H3704">
            <v>0.1067</v>
          </cell>
          <cell r="I3704" t="str">
            <v>20|언데드|치명타 확률|3</v>
          </cell>
          <cell r="O3704">
            <v>0.1711</v>
          </cell>
          <cell r="P3704" t="str">
            <v>20|언데드|치명타 확률|3</v>
          </cell>
        </row>
        <row r="3705">
          <cell r="H3705">
            <v>0.1067</v>
          </cell>
          <cell r="I3705" t="str">
            <v>20|언데드|치명타 확률|3.5</v>
          </cell>
          <cell r="O3705">
            <v>0.1711</v>
          </cell>
          <cell r="P3705" t="str">
            <v>20|언데드|치명타 확률|3.5</v>
          </cell>
        </row>
        <row r="3706">
          <cell r="H3706">
            <v>0.1067</v>
          </cell>
          <cell r="I3706" t="str">
            <v>20|언데드|치명타 확률|4</v>
          </cell>
          <cell r="O3706">
            <v>0.1711</v>
          </cell>
          <cell r="P3706" t="str">
            <v>20|언데드|치명타 확률|4</v>
          </cell>
        </row>
        <row r="3707">
          <cell r="H3707">
            <v>0.1067</v>
          </cell>
          <cell r="I3707" t="str">
            <v>20|언데드|치명타 확률|4.5</v>
          </cell>
          <cell r="O3707">
            <v>0.1711</v>
          </cell>
          <cell r="P3707" t="str">
            <v>20|언데드|치명타 확률|4.5</v>
          </cell>
        </row>
        <row r="3708">
          <cell r="H3708">
            <v>0.1067</v>
          </cell>
          <cell r="I3708" t="str">
            <v>20|언데드|치명타 확률|5</v>
          </cell>
          <cell r="O3708">
            <v>0.1711</v>
          </cell>
          <cell r="P3708" t="str">
            <v>20|언데드|치명타 확률|5</v>
          </cell>
        </row>
        <row r="3709">
          <cell r="H3709">
            <v>0.1067</v>
          </cell>
          <cell r="I3709" t="str">
            <v>20|언데드|치명타 확률|5.5</v>
          </cell>
          <cell r="O3709">
            <v>0.1711</v>
          </cell>
          <cell r="P3709" t="str">
            <v>20|언데드|치명타 확률|5.5</v>
          </cell>
        </row>
        <row r="3710">
          <cell r="H3710">
            <v>0.1067</v>
          </cell>
          <cell r="I3710" t="str">
            <v>20|언데드|치명타 확률|6</v>
          </cell>
          <cell r="O3710">
            <v>0.1711</v>
          </cell>
          <cell r="P3710" t="str">
            <v>20|언데드|치명타 확률|6</v>
          </cell>
        </row>
        <row r="3711">
          <cell r="H3711">
            <v>0.1067</v>
          </cell>
          <cell r="I3711" t="str">
            <v>20|언데드|치명타 확률|6.5</v>
          </cell>
          <cell r="O3711">
            <v>0.1711</v>
          </cell>
          <cell r="P3711" t="str">
            <v>20|언데드|치명타 확률|6.5</v>
          </cell>
        </row>
        <row r="3712">
          <cell r="H3712">
            <v>0.1067</v>
          </cell>
          <cell r="I3712" t="str">
            <v>20|언데드|치명타 확률|7</v>
          </cell>
          <cell r="O3712">
            <v>0.1711</v>
          </cell>
          <cell r="P3712" t="str">
            <v>20|언데드|치명타 확률|7</v>
          </cell>
        </row>
        <row r="3713">
          <cell r="H3713">
            <v>0.1067</v>
          </cell>
          <cell r="I3713" t="str">
            <v>20|언데드|치명타 확률|7.5</v>
          </cell>
          <cell r="O3713">
            <v>0.1711</v>
          </cell>
          <cell r="P3713" t="str">
            <v>20|언데드|치명타 확률|7.5</v>
          </cell>
        </row>
        <row r="3714">
          <cell r="H3714">
            <v>0.1067</v>
          </cell>
          <cell r="I3714" t="str">
            <v>20|언데드|치명타 확률|8</v>
          </cell>
          <cell r="O3714">
            <v>0.1711</v>
          </cell>
          <cell r="P3714" t="str">
            <v>20|언데드|치명타 확률|8</v>
          </cell>
        </row>
        <row r="3715">
          <cell r="H3715" t="str">
            <v>-</v>
          </cell>
          <cell r="I3715" t="str">
            <v>20|언데드|치명타 확률|-</v>
          </cell>
          <cell r="O3715">
            <v>0.1711</v>
          </cell>
          <cell r="P3715" t="str">
            <v>20|언데드|치명타 확률|8.5</v>
          </cell>
        </row>
        <row r="3716">
          <cell r="H3716" t="str">
            <v>-</v>
          </cell>
          <cell r="I3716" t="str">
            <v>20|언데드|치명타 확률|-</v>
          </cell>
          <cell r="O3716">
            <v>0.1711</v>
          </cell>
          <cell r="P3716" t="str">
            <v>20|언데드|치명타 확률|9</v>
          </cell>
        </row>
        <row r="3717">
          <cell r="H3717" t="str">
            <v>-</v>
          </cell>
          <cell r="I3717" t="str">
            <v>20|언데드|치명타 확률|-</v>
          </cell>
          <cell r="O3717">
            <v>0.1711</v>
          </cell>
          <cell r="P3717" t="str">
            <v>20|언데드|치명타 확률|9.5</v>
          </cell>
        </row>
        <row r="3718">
          <cell r="H3718" t="str">
            <v>-</v>
          </cell>
          <cell r="I3718" t="str">
            <v>20|언데드|치명타 확률|-</v>
          </cell>
          <cell r="O3718">
            <v>0.1711</v>
          </cell>
          <cell r="P3718" t="str">
            <v>20|언데드|치명타 확률|10</v>
          </cell>
        </row>
        <row r="3719">
          <cell r="H3719">
            <v>0.1067</v>
          </cell>
          <cell r="I3719" t="str">
            <v>20|데몬|치명타 확률|1</v>
          </cell>
          <cell r="O3719">
            <v>0.1711</v>
          </cell>
          <cell r="P3719" t="str">
            <v>20|데몬|치명타 확률|1</v>
          </cell>
        </row>
        <row r="3720">
          <cell r="H3720">
            <v>0.1067</v>
          </cell>
          <cell r="I3720" t="str">
            <v>20|데몬|치명타 확률|1.5</v>
          </cell>
          <cell r="O3720">
            <v>0.1711</v>
          </cell>
          <cell r="P3720" t="str">
            <v>20|데몬|치명타 확률|1.5</v>
          </cell>
        </row>
        <row r="3721">
          <cell r="H3721">
            <v>0.1067</v>
          </cell>
          <cell r="I3721" t="str">
            <v>20|데몬|치명타 확률|2</v>
          </cell>
          <cell r="O3721">
            <v>0.1711</v>
          </cell>
          <cell r="P3721" t="str">
            <v>20|데몬|치명타 확률|2</v>
          </cell>
        </row>
        <row r="3722">
          <cell r="H3722">
            <v>0.1067</v>
          </cell>
          <cell r="I3722" t="str">
            <v>20|데몬|치명타 확률|2.5</v>
          </cell>
          <cell r="O3722">
            <v>0.1711</v>
          </cell>
          <cell r="P3722" t="str">
            <v>20|데몬|치명타 확률|2.5</v>
          </cell>
        </row>
        <row r="3723">
          <cell r="H3723">
            <v>0.1067</v>
          </cell>
          <cell r="I3723" t="str">
            <v>20|데몬|치명타 확률|3</v>
          </cell>
          <cell r="O3723">
            <v>0.1711</v>
          </cell>
          <cell r="P3723" t="str">
            <v>20|데몬|치명타 확률|3</v>
          </cell>
        </row>
        <row r="3724">
          <cell r="H3724">
            <v>0.1067</v>
          </cell>
          <cell r="I3724" t="str">
            <v>20|데몬|치명타 확률|3.5</v>
          </cell>
          <cell r="O3724">
            <v>0.1711</v>
          </cell>
          <cell r="P3724" t="str">
            <v>20|데몬|치명타 확률|3.5</v>
          </cell>
        </row>
        <row r="3725">
          <cell r="H3725">
            <v>0.1067</v>
          </cell>
          <cell r="I3725" t="str">
            <v>20|데몬|치명타 확률|4</v>
          </cell>
          <cell r="O3725">
            <v>0.1711</v>
          </cell>
          <cell r="P3725" t="str">
            <v>20|데몬|치명타 확률|4</v>
          </cell>
        </row>
        <row r="3726">
          <cell r="H3726">
            <v>0.1067</v>
          </cell>
          <cell r="I3726" t="str">
            <v>20|데몬|치명타 확률|4.5</v>
          </cell>
          <cell r="O3726">
            <v>0.1711</v>
          </cell>
          <cell r="P3726" t="str">
            <v>20|데몬|치명타 확률|4.5</v>
          </cell>
        </row>
        <row r="3727">
          <cell r="H3727">
            <v>0.1067</v>
          </cell>
          <cell r="I3727" t="str">
            <v>20|데몬|치명타 확률|5</v>
          </cell>
          <cell r="O3727">
            <v>0.1711</v>
          </cell>
          <cell r="P3727" t="str">
            <v>20|데몬|치명타 확률|5</v>
          </cell>
        </row>
        <row r="3728">
          <cell r="H3728">
            <v>0.1067</v>
          </cell>
          <cell r="I3728" t="str">
            <v>20|데몬|치명타 확률|5.5</v>
          </cell>
          <cell r="O3728">
            <v>0.1711</v>
          </cell>
          <cell r="P3728" t="str">
            <v>20|데몬|치명타 확률|5.5</v>
          </cell>
        </row>
        <row r="3729">
          <cell r="H3729">
            <v>0.1067</v>
          </cell>
          <cell r="I3729" t="str">
            <v>20|데몬|치명타 확률|6</v>
          </cell>
          <cell r="O3729">
            <v>0.1711</v>
          </cell>
          <cell r="P3729" t="str">
            <v>20|데몬|치명타 확률|6</v>
          </cell>
        </row>
        <row r="3730">
          <cell r="H3730">
            <v>0.1067</v>
          </cell>
          <cell r="I3730" t="str">
            <v>20|데몬|치명타 확률|6.5</v>
          </cell>
          <cell r="O3730">
            <v>0.1711</v>
          </cell>
          <cell r="P3730" t="str">
            <v>20|데몬|치명타 확률|6.5</v>
          </cell>
        </row>
        <row r="3731">
          <cell r="H3731">
            <v>0.1067</v>
          </cell>
          <cell r="I3731" t="str">
            <v>20|데몬|치명타 확률|7</v>
          </cell>
          <cell r="O3731">
            <v>0.1711</v>
          </cell>
          <cell r="P3731" t="str">
            <v>20|데몬|치명타 확률|7</v>
          </cell>
        </row>
        <row r="3732">
          <cell r="H3732">
            <v>0.1067</v>
          </cell>
          <cell r="I3732" t="str">
            <v>20|데몬|치명타 확률|7.5</v>
          </cell>
          <cell r="O3732">
            <v>0.1711</v>
          </cell>
          <cell r="P3732" t="str">
            <v>20|데몬|치명타 확률|7.5</v>
          </cell>
        </row>
        <row r="3733">
          <cell r="H3733">
            <v>0.1067</v>
          </cell>
          <cell r="I3733" t="str">
            <v>20|데몬|치명타 확률|8</v>
          </cell>
          <cell r="O3733">
            <v>0.1711</v>
          </cell>
          <cell r="P3733" t="str">
            <v>20|데몬|치명타 확률|8</v>
          </cell>
        </row>
        <row r="3734">
          <cell r="H3734" t="str">
            <v>-</v>
          </cell>
          <cell r="I3734" t="str">
            <v>20|데몬|치명타 확률|-</v>
          </cell>
          <cell r="O3734">
            <v>0.1711</v>
          </cell>
          <cell r="P3734" t="str">
            <v>20|데몬|치명타 확률|8.5</v>
          </cell>
        </row>
        <row r="3735">
          <cell r="H3735" t="str">
            <v>-</v>
          </cell>
          <cell r="I3735" t="str">
            <v>20|데몬|치명타 확률|-</v>
          </cell>
          <cell r="O3735">
            <v>0.1711</v>
          </cell>
          <cell r="P3735" t="str">
            <v>20|데몬|치명타 확률|9</v>
          </cell>
        </row>
        <row r="3736">
          <cell r="H3736" t="str">
            <v>-</v>
          </cell>
          <cell r="I3736" t="str">
            <v>20|데몬|치명타 확률|-</v>
          </cell>
          <cell r="O3736">
            <v>0.1711</v>
          </cell>
          <cell r="P3736" t="str">
            <v>20|데몬|치명타 확률|9.5</v>
          </cell>
        </row>
        <row r="3737">
          <cell r="H3737" t="str">
            <v>-</v>
          </cell>
          <cell r="I3737" t="str">
            <v>20|데몬|치명타 확률|-</v>
          </cell>
          <cell r="O3737">
            <v>0.1711</v>
          </cell>
          <cell r="P3737" t="str">
            <v>20|데몬|치명타 확률|10</v>
          </cell>
        </row>
        <row r="3738">
          <cell r="H3738">
            <v>0.1067</v>
          </cell>
          <cell r="I3738" t="str">
            <v>20|보스|치명타 확률|1</v>
          </cell>
          <cell r="O3738">
            <v>0.1711</v>
          </cell>
          <cell r="P3738" t="str">
            <v>20|보스|치명타 확률|1</v>
          </cell>
        </row>
        <row r="3739">
          <cell r="H3739">
            <v>0.1067</v>
          </cell>
          <cell r="I3739" t="str">
            <v>20|보스|치명타 확률|1.5</v>
          </cell>
          <cell r="O3739">
            <v>0.1711</v>
          </cell>
          <cell r="P3739" t="str">
            <v>20|보스|치명타 확률|1.5</v>
          </cell>
        </row>
        <row r="3740">
          <cell r="H3740">
            <v>0.1067</v>
          </cell>
          <cell r="I3740" t="str">
            <v>20|보스|치명타 확률|2</v>
          </cell>
          <cell r="O3740">
            <v>0.1711</v>
          </cell>
          <cell r="P3740" t="str">
            <v>20|보스|치명타 확률|2</v>
          </cell>
        </row>
        <row r="3741">
          <cell r="H3741">
            <v>0.1067</v>
          </cell>
          <cell r="I3741" t="str">
            <v>20|보스|치명타 확률|2.5</v>
          </cell>
          <cell r="O3741">
            <v>0.1711</v>
          </cell>
          <cell r="P3741" t="str">
            <v>20|보스|치명타 확률|2.5</v>
          </cell>
        </row>
        <row r="3742">
          <cell r="H3742">
            <v>0.1067</v>
          </cell>
          <cell r="I3742" t="str">
            <v>20|보스|치명타 확률|3</v>
          </cell>
          <cell r="O3742">
            <v>0.1711</v>
          </cell>
          <cell r="P3742" t="str">
            <v>20|보스|치명타 확률|3</v>
          </cell>
        </row>
        <row r="3743">
          <cell r="H3743">
            <v>0.1067</v>
          </cell>
          <cell r="I3743" t="str">
            <v>20|보스|치명타 확률|3.5</v>
          </cell>
          <cell r="O3743">
            <v>0.1711</v>
          </cell>
          <cell r="P3743" t="str">
            <v>20|보스|치명타 확률|3.5</v>
          </cell>
        </row>
        <row r="3744">
          <cell r="H3744">
            <v>0.1067</v>
          </cell>
          <cell r="I3744" t="str">
            <v>20|보스|치명타 확률|4</v>
          </cell>
          <cell r="O3744">
            <v>0.1711</v>
          </cell>
          <cell r="P3744" t="str">
            <v>20|보스|치명타 확률|4</v>
          </cell>
        </row>
        <row r="3745">
          <cell r="H3745">
            <v>0.1067</v>
          </cell>
          <cell r="I3745" t="str">
            <v>20|보스|치명타 확률|4.5</v>
          </cell>
          <cell r="O3745">
            <v>0.1711</v>
          </cell>
          <cell r="P3745" t="str">
            <v>20|보스|치명타 확률|4.5</v>
          </cell>
        </row>
        <row r="3746">
          <cell r="H3746">
            <v>0.1067</v>
          </cell>
          <cell r="I3746" t="str">
            <v>20|보스|치명타 확률|5</v>
          </cell>
          <cell r="O3746">
            <v>0.1711</v>
          </cell>
          <cell r="P3746" t="str">
            <v>20|보스|치명타 확률|5</v>
          </cell>
        </row>
        <row r="3747">
          <cell r="H3747">
            <v>0.1067</v>
          </cell>
          <cell r="I3747" t="str">
            <v>20|보스|치명타 확률|5.5</v>
          </cell>
          <cell r="O3747">
            <v>0.1711</v>
          </cell>
          <cell r="P3747" t="str">
            <v>20|보스|치명타 확률|5.5</v>
          </cell>
        </row>
        <row r="3748">
          <cell r="H3748">
            <v>0.1067</v>
          </cell>
          <cell r="I3748" t="str">
            <v>20|보스|치명타 확률|6</v>
          </cell>
          <cell r="O3748">
            <v>0.1711</v>
          </cell>
          <cell r="P3748" t="str">
            <v>20|보스|치명타 확률|6</v>
          </cell>
        </row>
        <row r="3749">
          <cell r="H3749">
            <v>0.1067</v>
          </cell>
          <cell r="I3749" t="str">
            <v>20|보스|치명타 확률|6.5</v>
          </cell>
          <cell r="O3749">
            <v>0.1711</v>
          </cell>
          <cell r="P3749" t="str">
            <v>20|보스|치명타 확률|6.5</v>
          </cell>
        </row>
        <row r="3750">
          <cell r="H3750">
            <v>0.1067</v>
          </cell>
          <cell r="I3750" t="str">
            <v>20|보스|치명타 확률|7</v>
          </cell>
          <cell r="O3750">
            <v>0.1711</v>
          </cell>
          <cell r="P3750" t="str">
            <v>20|보스|치명타 확률|7</v>
          </cell>
        </row>
        <row r="3751">
          <cell r="H3751">
            <v>0.1067</v>
          </cell>
          <cell r="I3751" t="str">
            <v>20|보스|치명타 확률|7.5</v>
          </cell>
          <cell r="O3751">
            <v>0.1711</v>
          </cell>
          <cell r="P3751" t="str">
            <v>20|보스|치명타 확률|7.5</v>
          </cell>
        </row>
        <row r="3752">
          <cell r="H3752">
            <v>0.1067</v>
          </cell>
          <cell r="I3752" t="str">
            <v>20|보스|치명타 확률|8</v>
          </cell>
          <cell r="O3752">
            <v>0.1711</v>
          </cell>
          <cell r="P3752" t="str">
            <v>20|보스|치명타 확률|8</v>
          </cell>
        </row>
        <row r="3753">
          <cell r="H3753" t="str">
            <v>-</v>
          </cell>
          <cell r="I3753" t="str">
            <v>20|보스|치명타 확률|-</v>
          </cell>
          <cell r="O3753">
            <v>0.1711</v>
          </cell>
          <cell r="P3753" t="str">
            <v>20|보스|치명타 확률|8.5</v>
          </cell>
        </row>
        <row r="3754">
          <cell r="H3754" t="str">
            <v>-</v>
          </cell>
          <cell r="I3754" t="str">
            <v>20|보스|치명타 확률|-</v>
          </cell>
          <cell r="O3754">
            <v>0.1711</v>
          </cell>
          <cell r="P3754" t="str">
            <v>20|보스|치명타 확률|9</v>
          </cell>
        </row>
        <row r="3755">
          <cell r="H3755" t="str">
            <v>-</v>
          </cell>
          <cell r="I3755" t="str">
            <v>20|보스|치명타 확률|-</v>
          </cell>
          <cell r="O3755">
            <v>0.1711</v>
          </cell>
          <cell r="P3755" t="str">
            <v>20|보스|치명타 확률|9.5</v>
          </cell>
        </row>
        <row r="3756">
          <cell r="H3756" t="str">
            <v>-</v>
          </cell>
          <cell r="I3756" t="str">
            <v>20|보스|치명타 확률|-</v>
          </cell>
          <cell r="O3756">
            <v>0.1711</v>
          </cell>
          <cell r="P3756" t="str">
            <v>20|보스|치명타 확률|10</v>
          </cell>
        </row>
        <row r="3757">
          <cell r="H3757">
            <v>1.2307999999999999</v>
          </cell>
          <cell r="I3757" t="str">
            <v>21|없음|최대 HP|10</v>
          </cell>
          <cell r="O3757">
            <v>0.92310000000000003</v>
          </cell>
          <cell r="P3757" t="str">
            <v>21|없음|최대 HP|20</v>
          </cell>
        </row>
        <row r="3758">
          <cell r="H3758">
            <v>1.2307999999999999</v>
          </cell>
          <cell r="I3758" t="str">
            <v>21|없음|최대 HP|15</v>
          </cell>
          <cell r="O3758">
            <v>0.92310000000000003</v>
          </cell>
          <cell r="P3758" t="str">
            <v>21|없음|최대 HP|25</v>
          </cell>
        </row>
        <row r="3759">
          <cell r="H3759">
            <v>1.2307999999999999</v>
          </cell>
          <cell r="I3759" t="str">
            <v>21|없음|최대 HP|20</v>
          </cell>
          <cell r="O3759">
            <v>0.92310000000000003</v>
          </cell>
          <cell r="P3759" t="str">
            <v>21|없음|최대 HP|30</v>
          </cell>
        </row>
        <row r="3760">
          <cell r="H3760">
            <v>1.2307999999999999</v>
          </cell>
          <cell r="I3760" t="str">
            <v>21|없음|최대 HP|25</v>
          </cell>
          <cell r="O3760">
            <v>0.92310000000000003</v>
          </cell>
          <cell r="P3760" t="str">
            <v>21|없음|최대 HP|35</v>
          </cell>
        </row>
        <row r="3761">
          <cell r="H3761">
            <v>1.2307999999999999</v>
          </cell>
          <cell r="I3761" t="str">
            <v>21|없음|최대 HP|30</v>
          </cell>
          <cell r="O3761">
            <v>0.92310000000000003</v>
          </cell>
          <cell r="P3761" t="str">
            <v>21|없음|최대 HP|40</v>
          </cell>
        </row>
        <row r="3762">
          <cell r="H3762">
            <v>1.2307999999999999</v>
          </cell>
          <cell r="I3762" t="str">
            <v>21|없음|최대 HP|35</v>
          </cell>
          <cell r="O3762">
            <v>0.92310000000000003</v>
          </cell>
          <cell r="P3762" t="str">
            <v>21|없음|최대 HP|45</v>
          </cell>
        </row>
        <row r="3763">
          <cell r="H3763">
            <v>1.2307999999999999</v>
          </cell>
          <cell r="I3763" t="str">
            <v>21|없음|최대 HP|40</v>
          </cell>
          <cell r="O3763">
            <v>0.92310000000000003</v>
          </cell>
          <cell r="P3763" t="str">
            <v>21|없음|최대 HP|50</v>
          </cell>
        </row>
        <row r="3764">
          <cell r="H3764">
            <v>1.2307999999999999</v>
          </cell>
          <cell r="I3764" t="str">
            <v>21|없음|최대 HP|45</v>
          </cell>
          <cell r="O3764">
            <v>0.92310000000000003</v>
          </cell>
          <cell r="P3764" t="str">
            <v>21|없음|최대 HP|55</v>
          </cell>
        </row>
        <row r="3765">
          <cell r="H3765">
            <v>1.2307999999999999</v>
          </cell>
          <cell r="I3765" t="str">
            <v>21|없음|최대 HP|50</v>
          </cell>
          <cell r="O3765">
            <v>0.92310000000000003</v>
          </cell>
          <cell r="P3765" t="str">
            <v>21|없음|최대 HP|60</v>
          </cell>
        </row>
        <row r="3766">
          <cell r="H3766">
            <v>1.2307999999999999</v>
          </cell>
          <cell r="I3766" t="str">
            <v>21|없음|최대 HP|55</v>
          </cell>
          <cell r="O3766">
            <v>0.92310000000000003</v>
          </cell>
          <cell r="P3766" t="str">
            <v>21|없음|최대 HP|65</v>
          </cell>
        </row>
        <row r="3767">
          <cell r="H3767">
            <v>1.2307999999999999</v>
          </cell>
          <cell r="I3767" t="str">
            <v>21|없음|최대 HP|60</v>
          </cell>
          <cell r="O3767">
            <v>0.92310000000000003</v>
          </cell>
          <cell r="P3767" t="str">
            <v>21|없음|최대 HP|70</v>
          </cell>
        </row>
        <row r="3768">
          <cell r="H3768">
            <v>1.2307999999999999</v>
          </cell>
          <cell r="I3768" t="str">
            <v>21|없음|최대 HP|65</v>
          </cell>
          <cell r="O3768">
            <v>0.92310000000000003</v>
          </cell>
          <cell r="P3768" t="str">
            <v>21|없음|최대 HP|75</v>
          </cell>
        </row>
        <row r="3769">
          <cell r="H3769">
            <v>1.2307999999999999</v>
          </cell>
          <cell r="I3769" t="str">
            <v>21|없음|최대 HP|70</v>
          </cell>
          <cell r="O3769">
            <v>0.92310000000000003</v>
          </cell>
          <cell r="P3769" t="str">
            <v>21|없음|최대 HP|80</v>
          </cell>
        </row>
        <row r="3770">
          <cell r="H3770">
            <v>2.6667000000000001</v>
          </cell>
          <cell r="I3770" t="str">
            <v>21|없음|최대 MP|5</v>
          </cell>
          <cell r="O3770">
            <v>1.7142999999999999</v>
          </cell>
          <cell r="P3770" t="str">
            <v>21|없음|최대 MP|10</v>
          </cell>
        </row>
        <row r="3771">
          <cell r="H3771">
            <v>2.6667000000000001</v>
          </cell>
          <cell r="I3771" t="str">
            <v>21|없음|최대 MP|10</v>
          </cell>
          <cell r="O3771">
            <v>1.7142999999999999</v>
          </cell>
          <cell r="P3771" t="str">
            <v>21|없음|최대 MP|15</v>
          </cell>
        </row>
        <row r="3772">
          <cell r="H3772">
            <v>2.6667000000000001</v>
          </cell>
          <cell r="I3772" t="str">
            <v>21|없음|최대 MP|15</v>
          </cell>
          <cell r="O3772">
            <v>1.7142999999999999</v>
          </cell>
          <cell r="P3772" t="str">
            <v>21|없음|최대 MP|20</v>
          </cell>
        </row>
        <row r="3773">
          <cell r="H3773">
            <v>2.6667000000000001</v>
          </cell>
          <cell r="I3773" t="str">
            <v>21|없음|최대 MP|20</v>
          </cell>
          <cell r="O3773">
            <v>1.7142999999999999</v>
          </cell>
          <cell r="P3773" t="str">
            <v>21|없음|최대 MP|25</v>
          </cell>
        </row>
        <row r="3774">
          <cell r="H3774">
            <v>2.6667000000000001</v>
          </cell>
          <cell r="I3774" t="str">
            <v>21|없음|최대 MP|25</v>
          </cell>
          <cell r="O3774">
            <v>1.7142999999999999</v>
          </cell>
          <cell r="P3774" t="str">
            <v>21|없음|최대 MP|30</v>
          </cell>
        </row>
        <row r="3775">
          <cell r="H3775">
            <v>2.6667000000000001</v>
          </cell>
          <cell r="I3775" t="str">
            <v>21|없음|최대 MP|30</v>
          </cell>
          <cell r="O3775">
            <v>1.7142999999999999</v>
          </cell>
          <cell r="P3775" t="str">
            <v>21|없음|최대 MP|35</v>
          </cell>
        </row>
        <row r="3776">
          <cell r="H3776" t="str">
            <v>-</v>
          </cell>
          <cell r="I3776" t="str">
            <v>21|없음|최대 MP|-</v>
          </cell>
          <cell r="O3776">
            <v>1.7142999999999999</v>
          </cell>
          <cell r="P3776" t="str">
            <v>21|없음|최대 MP|40</v>
          </cell>
        </row>
        <row r="3777">
          <cell r="H3777">
            <v>1.2307999999999999</v>
          </cell>
          <cell r="I3777" t="str">
            <v>21|없음|변신 시 추가 HP|10</v>
          </cell>
          <cell r="O3777">
            <v>0.92310000000000003</v>
          </cell>
          <cell r="P3777" t="str">
            <v>21|없음|변신 시 추가 HP|20</v>
          </cell>
        </row>
        <row r="3778">
          <cell r="H3778">
            <v>1.2307999999999999</v>
          </cell>
          <cell r="I3778" t="str">
            <v>21|없음|변신 시 추가 HP|15</v>
          </cell>
          <cell r="O3778">
            <v>0.92310000000000003</v>
          </cell>
          <cell r="P3778" t="str">
            <v>21|없음|변신 시 추가 HP|25</v>
          </cell>
        </row>
        <row r="3779">
          <cell r="H3779">
            <v>1.2307999999999999</v>
          </cell>
          <cell r="I3779" t="str">
            <v>21|없음|변신 시 추가 HP|20</v>
          </cell>
          <cell r="O3779">
            <v>0.92310000000000003</v>
          </cell>
          <cell r="P3779" t="str">
            <v>21|없음|변신 시 추가 HP|30</v>
          </cell>
        </row>
        <row r="3780">
          <cell r="H3780">
            <v>1.2307999999999999</v>
          </cell>
          <cell r="I3780" t="str">
            <v>21|없음|변신 시 추가 HP|25</v>
          </cell>
          <cell r="O3780">
            <v>0.92310000000000003</v>
          </cell>
          <cell r="P3780" t="str">
            <v>21|없음|변신 시 추가 HP|35</v>
          </cell>
        </row>
        <row r="3781">
          <cell r="H3781">
            <v>1.2307999999999999</v>
          </cell>
          <cell r="I3781" t="str">
            <v>21|없음|변신 시 추가 HP|30</v>
          </cell>
          <cell r="O3781">
            <v>0.92310000000000003</v>
          </cell>
          <cell r="P3781" t="str">
            <v>21|없음|변신 시 추가 HP|40</v>
          </cell>
        </row>
        <row r="3782">
          <cell r="H3782">
            <v>1.2307999999999999</v>
          </cell>
          <cell r="I3782" t="str">
            <v>21|없음|변신 시 추가 HP|35</v>
          </cell>
          <cell r="O3782">
            <v>0.92310000000000003</v>
          </cell>
          <cell r="P3782" t="str">
            <v>21|없음|변신 시 추가 HP|45</v>
          </cell>
        </row>
        <row r="3783">
          <cell r="H3783">
            <v>1.2307999999999999</v>
          </cell>
          <cell r="I3783" t="str">
            <v>21|없음|변신 시 추가 HP|40</v>
          </cell>
          <cell r="O3783">
            <v>0.92310000000000003</v>
          </cell>
          <cell r="P3783" t="str">
            <v>21|없음|변신 시 추가 HP|50</v>
          </cell>
        </row>
        <row r="3784">
          <cell r="H3784">
            <v>1.2307999999999999</v>
          </cell>
          <cell r="I3784" t="str">
            <v>21|없음|변신 시 추가 HP|45</v>
          </cell>
          <cell r="O3784">
            <v>0.92310000000000003</v>
          </cell>
          <cell r="P3784" t="str">
            <v>21|없음|변신 시 추가 HP|55</v>
          </cell>
        </row>
        <row r="3785">
          <cell r="H3785">
            <v>1.2307999999999999</v>
          </cell>
          <cell r="I3785" t="str">
            <v>21|없음|변신 시 추가 HP|50</v>
          </cell>
          <cell r="O3785">
            <v>0.92310000000000003</v>
          </cell>
          <cell r="P3785" t="str">
            <v>21|없음|변신 시 추가 HP|60</v>
          </cell>
        </row>
        <row r="3786">
          <cell r="H3786">
            <v>1.2307999999999999</v>
          </cell>
          <cell r="I3786" t="str">
            <v>21|없음|변신 시 추가 HP|55</v>
          </cell>
          <cell r="O3786">
            <v>0.92310000000000003</v>
          </cell>
          <cell r="P3786" t="str">
            <v>21|없음|변신 시 추가 HP|65</v>
          </cell>
        </row>
        <row r="3787">
          <cell r="H3787">
            <v>1.2307999999999999</v>
          </cell>
          <cell r="I3787" t="str">
            <v>21|없음|변신 시 추가 HP|60</v>
          </cell>
          <cell r="O3787">
            <v>0.92310000000000003</v>
          </cell>
          <cell r="P3787" t="str">
            <v>21|없음|변신 시 추가 HP|70</v>
          </cell>
        </row>
        <row r="3788">
          <cell r="H3788">
            <v>1.2307999999999999</v>
          </cell>
          <cell r="I3788" t="str">
            <v>21|없음|변신 시 추가 HP|65</v>
          </cell>
          <cell r="O3788">
            <v>0.92310000000000003</v>
          </cell>
          <cell r="P3788" t="str">
            <v>21|없음|변신 시 추가 HP|75</v>
          </cell>
        </row>
        <row r="3789">
          <cell r="H3789">
            <v>1.2307999999999999</v>
          </cell>
          <cell r="I3789" t="str">
            <v>21|없음|변신 시 추가 HP|70</v>
          </cell>
          <cell r="O3789">
            <v>0.92310000000000003</v>
          </cell>
          <cell r="P3789" t="str">
            <v>21|없음|변신 시 추가 HP|80</v>
          </cell>
        </row>
        <row r="3790">
          <cell r="H3790">
            <v>2.6667000000000001</v>
          </cell>
          <cell r="I3790" t="str">
            <v>21|없음|변신 시 추가 MP|5</v>
          </cell>
          <cell r="O3790">
            <v>1.7142999999999999</v>
          </cell>
          <cell r="P3790" t="str">
            <v>21|없음|변신 시 추가 MP|10</v>
          </cell>
        </row>
        <row r="3791">
          <cell r="H3791">
            <v>2.6667000000000001</v>
          </cell>
          <cell r="I3791" t="str">
            <v>21|없음|변신 시 추가 MP|10</v>
          </cell>
          <cell r="O3791">
            <v>1.7142999999999999</v>
          </cell>
          <cell r="P3791" t="str">
            <v>21|없음|변신 시 추가 MP|15</v>
          </cell>
        </row>
        <row r="3792">
          <cell r="H3792">
            <v>2.6667000000000001</v>
          </cell>
          <cell r="I3792" t="str">
            <v>21|없음|변신 시 추가 MP|15</v>
          </cell>
          <cell r="O3792">
            <v>1.7142999999999999</v>
          </cell>
          <cell r="P3792" t="str">
            <v>21|없음|변신 시 추가 MP|20</v>
          </cell>
        </row>
        <row r="3793">
          <cell r="H3793">
            <v>2.6667000000000001</v>
          </cell>
          <cell r="I3793" t="str">
            <v>21|없음|변신 시 추가 MP|20</v>
          </cell>
          <cell r="O3793">
            <v>1.7142999999999999</v>
          </cell>
          <cell r="P3793" t="str">
            <v>21|없음|변신 시 추가 MP|25</v>
          </cell>
        </row>
        <row r="3794">
          <cell r="H3794">
            <v>2.6667000000000001</v>
          </cell>
          <cell r="I3794" t="str">
            <v>21|없음|변신 시 추가 MP|25</v>
          </cell>
          <cell r="O3794">
            <v>1.7142999999999999</v>
          </cell>
          <cell r="P3794" t="str">
            <v>21|없음|변신 시 추가 MP|30</v>
          </cell>
        </row>
        <row r="3795">
          <cell r="H3795">
            <v>2.6667000000000001</v>
          </cell>
          <cell r="I3795" t="str">
            <v>21|없음|변신 시 추가 MP|30</v>
          </cell>
          <cell r="O3795">
            <v>1.7142999999999999</v>
          </cell>
          <cell r="P3795" t="str">
            <v>21|없음|변신 시 추가 MP|35</v>
          </cell>
        </row>
        <row r="3796">
          <cell r="H3796" t="str">
            <v>-</v>
          </cell>
          <cell r="I3796" t="str">
            <v>21|없음|변신 시 추가 MP|-</v>
          </cell>
          <cell r="O3796">
            <v>1.7142999999999999</v>
          </cell>
          <cell r="P3796" t="str">
            <v>21|없음|변신 시 추가 MP|40</v>
          </cell>
        </row>
        <row r="3797">
          <cell r="H3797">
            <v>1.0667</v>
          </cell>
          <cell r="I3797" t="str">
            <v>21|없음|최대 소지 무게|10</v>
          </cell>
          <cell r="O3797">
            <v>0.70589999999999997</v>
          </cell>
          <cell r="P3797" t="str">
            <v>21|없음|최대 소지 무게|20</v>
          </cell>
        </row>
        <row r="3798">
          <cell r="H3798">
            <v>1.0667</v>
          </cell>
          <cell r="I3798" t="str">
            <v>21|없음|최대 소지 무게|15</v>
          </cell>
          <cell r="O3798">
            <v>0.70589999999999997</v>
          </cell>
          <cell r="P3798" t="str">
            <v>21|없음|최대 소지 무게|25</v>
          </cell>
        </row>
        <row r="3799">
          <cell r="H3799">
            <v>1.0667</v>
          </cell>
          <cell r="I3799" t="str">
            <v>21|없음|최대 소지 무게|20</v>
          </cell>
          <cell r="O3799">
            <v>0.70589999999999997</v>
          </cell>
          <cell r="P3799" t="str">
            <v>21|없음|최대 소지 무게|30</v>
          </cell>
        </row>
        <row r="3800">
          <cell r="H3800">
            <v>1.0667</v>
          </cell>
          <cell r="I3800" t="str">
            <v>21|없음|최대 소지 무게|25</v>
          </cell>
          <cell r="O3800">
            <v>0.70589999999999997</v>
          </cell>
          <cell r="P3800" t="str">
            <v>21|없음|최대 소지 무게|35</v>
          </cell>
        </row>
        <row r="3801">
          <cell r="H3801">
            <v>1.0667</v>
          </cell>
          <cell r="I3801" t="str">
            <v>21|없음|최대 소지 무게|30</v>
          </cell>
          <cell r="O3801">
            <v>0.70589999999999997</v>
          </cell>
          <cell r="P3801" t="str">
            <v>21|없음|최대 소지 무게|40</v>
          </cell>
        </row>
        <row r="3802">
          <cell r="H3802">
            <v>1.0667</v>
          </cell>
          <cell r="I3802" t="str">
            <v>21|없음|최대 소지 무게|35</v>
          </cell>
          <cell r="O3802">
            <v>0.70589999999999997</v>
          </cell>
          <cell r="P3802" t="str">
            <v>21|없음|최대 소지 무게|45</v>
          </cell>
        </row>
        <row r="3803">
          <cell r="H3803">
            <v>1.0667</v>
          </cell>
          <cell r="I3803" t="str">
            <v>21|없음|최대 소지 무게|40</v>
          </cell>
          <cell r="O3803">
            <v>0.70589999999999997</v>
          </cell>
          <cell r="P3803" t="str">
            <v>21|없음|최대 소지 무게|50</v>
          </cell>
        </row>
        <row r="3804">
          <cell r="H3804">
            <v>1.0667</v>
          </cell>
          <cell r="I3804" t="str">
            <v>21|없음|최대 소지 무게|45</v>
          </cell>
          <cell r="O3804">
            <v>0.70589999999999997</v>
          </cell>
          <cell r="P3804" t="str">
            <v>21|없음|최대 소지 무게|55</v>
          </cell>
        </row>
        <row r="3805">
          <cell r="H3805">
            <v>1.0667</v>
          </cell>
          <cell r="I3805" t="str">
            <v>21|없음|최대 소지 무게|50</v>
          </cell>
          <cell r="O3805">
            <v>0.70589999999999997</v>
          </cell>
          <cell r="P3805" t="str">
            <v>21|없음|최대 소지 무게|60</v>
          </cell>
        </row>
        <row r="3806">
          <cell r="H3806">
            <v>1.0667</v>
          </cell>
          <cell r="I3806" t="str">
            <v>21|없음|최대 소지 무게|55</v>
          </cell>
          <cell r="O3806">
            <v>0.70589999999999997</v>
          </cell>
          <cell r="P3806" t="str">
            <v>21|없음|최대 소지 무게|65</v>
          </cell>
        </row>
        <row r="3807">
          <cell r="H3807">
            <v>1.0667</v>
          </cell>
          <cell r="I3807" t="str">
            <v>21|없음|최대 소지 무게|60</v>
          </cell>
          <cell r="O3807">
            <v>0.70589999999999997</v>
          </cell>
          <cell r="P3807" t="str">
            <v>21|없음|최대 소지 무게|70</v>
          </cell>
        </row>
        <row r="3808">
          <cell r="H3808">
            <v>1.0667</v>
          </cell>
          <cell r="I3808" t="str">
            <v>21|없음|최대 소지 무게|65</v>
          </cell>
          <cell r="O3808">
            <v>0.70589999999999997</v>
          </cell>
          <cell r="P3808" t="str">
            <v>21|없음|최대 소지 무게|75</v>
          </cell>
        </row>
        <row r="3809">
          <cell r="H3809">
            <v>1.0667</v>
          </cell>
          <cell r="I3809" t="str">
            <v>21|없음|최대 소지 무게|70</v>
          </cell>
          <cell r="O3809">
            <v>0.70589999999999997</v>
          </cell>
          <cell r="P3809" t="str">
            <v>21|없음|최대 소지 무게|80</v>
          </cell>
        </row>
        <row r="3810">
          <cell r="H3810">
            <v>1.0667</v>
          </cell>
          <cell r="I3810" t="str">
            <v>21|없음|최대 소지 무게|75</v>
          </cell>
          <cell r="O3810">
            <v>0.70589999999999997</v>
          </cell>
          <cell r="P3810" t="str">
            <v>21|없음|최대 소지 무게|85</v>
          </cell>
        </row>
        <row r="3811">
          <cell r="H3811">
            <v>1.0667</v>
          </cell>
          <cell r="I3811" t="str">
            <v>21|없음|최대 소지 무게|80</v>
          </cell>
          <cell r="O3811">
            <v>0.70589999999999997</v>
          </cell>
          <cell r="P3811" t="str">
            <v>21|없음|최대 소지 무게|90</v>
          </cell>
        </row>
        <row r="3812">
          <cell r="H3812" t="str">
            <v>-</v>
          </cell>
          <cell r="I3812" t="str">
            <v>21|없음|최대 소지 무게|-</v>
          </cell>
          <cell r="O3812">
            <v>0.70589999999999997</v>
          </cell>
          <cell r="P3812" t="str">
            <v>21|없음|최대 소지 무게|95</v>
          </cell>
        </row>
        <row r="3813">
          <cell r="H3813" t="str">
            <v>-</v>
          </cell>
          <cell r="I3813" t="str">
            <v>21|없음|최대 소지 무게|-</v>
          </cell>
          <cell r="O3813">
            <v>0.70589999999999997</v>
          </cell>
          <cell r="P3813" t="str">
            <v>21|없음|최대 소지 무게|100</v>
          </cell>
        </row>
        <row r="3814">
          <cell r="H3814">
            <v>0.75</v>
          </cell>
          <cell r="I3814" t="str">
            <v>21|없음|마나 소모 감소|1</v>
          </cell>
          <cell r="O3814">
            <v>1.3332999999999999</v>
          </cell>
          <cell r="P3814" t="str">
            <v>21|없음|마나 소모 감소|2</v>
          </cell>
        </row>
        <row r="3815">
          <cell r="H3815">
            <v>0.75</v>
          </cell>
          <cell r="I3815" t="str">
            <v>21|없음|마나 소모 감소|2</v>
          </cell>
          <cell r="O3815">
            <v>1.3332999999999999</v>
          </cell>
          <cell r="P3815" t="str">
            <v>21|없음|마나 소모 감소|3</v>
          </cell>
        </row>
        <row r="3816">
          <cell r="H3816">
            <v>0.75</v>
          </cell>
          <cell r="I3816" t="str">
            <v>21|없음|마나 소모 감소|3</v>
          </cell>
          <cell r="O3816">
            <v>1.3332999999999999</v>
          </cell>
          <cell r="P3816" t="str">
            <v>21|없음|마나 소모 감소|4</v>
          </cell>
        </row>
        <row r="3817">
          <cell r="H3817">
            <v>0.75</v>
          </cell>
          <cell r="I3817" t="str">
            <v>21|없음|마나 소모 감소|4</v>
          </cell>
          <cell r="O3817">
            <v>1.3332999999999999</v>
          </cell>
          <cell r="P3817" t="str">
            <v>21|없음|마나 소모 감소|5</v>
          </cell>
        </row>
        <row r="3818">
          <cell r="H3818">
            <v>0.75</v>
          </cell>
          <cell r="I3818" t="str">
            <v>21|없음|마나 소모 감소|5</v>
          </cell>
          <cell r="O3818">
            <v>1.3332999999999999</v>
          </cell>
          <cell r="P3818" t="str">
            <v>21|없음|마나 소모 감소|6</v>
          </cell>
        </row>
        <row r="3819">
          <cell r="H3819">
            <v>0.75</v>
          </cell>
          <cell r="I3819" t="str">
            <v>21|없음|마나 소모 감소|6</v>
          </cell>
          <cell r="O3819">
            <v>1.3332999999999999</v>
          </cell>
          <cell r="P3819" t="str">
            <v>21|없음|마나 소모 감소|7</v>
          </cell>
        </row>
        <row r="3820">
          <cell r="H3820">
            <v>0.75</v>
          </cell>
          <cell r="I3820" t="str">
            <v>21|없음|마나 소모 감소|7</v>
          </cell>
          <cell r="O3820">
            <v>1.3332999999999999</v>
          </cell>
          <cell r="P3820" t="str">
            <v>21|없음|마나 소모 감소|8</v>
          </cell>
        </row>
        <row r="3821">
          <cell r="H3821">
            <v>0.75</v>
          </cell>
          <cell r="I3821" t="str">
            <v>21|없음|마나 소모 감소|8</v>
          </cell>
          <cell r="O3821">
            <v>1.3332999999999999</v>
          </cell>
          <cell r="P3821" t="str">
            <v>21|없음|마나 소모 감소|9</v>
          </cell>
        </row>
        <row r="3822">
          <cell r="H3822" t="str">
            <v>-</v>
          </cell>
          <cell r="I3822" t="str">
            <v>21|없음|마나 소모 감소|-</v>
          </cell>
          <cell r="O3822">
            <v>1.3332999999999999</v>
          </cell>
          <cell r="P3822" t="str">
            <v>21|없음|마나 소모 감소|10</v>
          </cell>
        </row>
        <row r="3823">
          <cell r="H3823">
            <v>0.85709999999999997</v>
          </cell>
          <cell r="I3823" t="str">
            <v>21|없음|마나 소모 감소율|1</v>
          </cell>
          <cell r="O3823">
            <v>1.7142999999999999</v>
          </cell>
          <cell r="P3823" t="str">
            <v>21|없음|마나 소모 감소율|2</v>
          </cell>
        </row>
        <row r="3824">
          <cell r="H3824">
            <v>0.85709999999999997</v>
          </cell>
          <cell r="I3824" t="str">
            <v>21|없음|마나 소모 감소율|1.5</v>
          </cell>
          <cell r="O3824">
            <v>1.7142999999999999</v>
          </cell>
          <cell r="P3824" t="str">
            <v>21|없음|마나 소모 감소율|2.5</v>
          </cell>
        </row>
        <row r="3825">
          <cell r="H3825">
            <v>0.85709999999999997</v>
          </cell>
          <cell r="I3825" t="str">
            <v>21|없음|마나 소모 감소율|2</v>
          </cell>
          <cell r="O3825">
            <v>1.7142999999999999</v>
          </cell>
          <cell r="P3825" t="str">
            <v>21|없음|마나 소모 감소율|3</v>
          </cell>
        </row>
        <row r="3826">
          <cell r="H3826">
            <v>0.85709999999999997</v>
          </cell>
          <cell r="I3826" t="str">
            <v>21|없음|마나 소모 감소율|2.5</v>
          </cell>
          <cell r="O3826">
            <v>1.7142999999999999</v>
          </cell>
          <cell r="P3826" t="str">
            <v>21|없음|마나 소모 감소율|3.5</v>
          </cell>
        </row>
        <row r="3827">
          <cell r="H3827">
            <v>0.85709999999999997</v>
          </cell>
          <cell r="I3827" t="str">
            <v>21|없음|마나 소모 감소율|3</v>
          </cell>
          <cell r="O3827">
            <v>1.7142999999999999</v>
          </cell>
          <cell r="P3827" t="str">
            <v>21|없음|마나 소모 감소율|4</v>
          </cell>
        </row>
        <row r="3828">
          <cell r="H3828">
            <v>0.85709999999999997</v>
          </cell>
          <cell r="I3828" t="str">
            <v>21|없음|마나 소모 감소율|3.5</v>
          </cell>
          <cell r="O3828">
            <v>1.7142999999999999</v>
          </cell>
          <cell r="P3828" t="str">
            <v>21|없음|마나 소모 감소율|4.5</v>
          </cell>
        </row>
        <row r="3829">
          <cell r="H3829">
            <v>0.85709999999999997</v>
          </cell>
          <cell r="I3829" t="str">
            <v>21|없음|마나 소모 감소율|4</v>
          </cell>
          <cell r="O3829">
            <v>1.7142999999999999</v>
          </cell>
          <cell r="P3829" t="str">
            <v>21|없음|마나 소모 감소율|5</v>
          </cell>
        </row>
        <row r="3830">
          <cell r="H3830">
            <v>0.125</v>
          </cell>
          <cell r="I3830" t="str">
            <v>21|없음|치명타 확률|0.5</v>
          </cell>
          <cell r="O3830">
            <v>0.22220000000000001</v>
          </cell>
          <cell r="P3830" t="str">
            <v>21|없음|치명타 확률|1</v>
          </cell>
        </row>
        <row r="3831">
          <cell r="H3831">
            <v>0.125</v>
          </cell>
          <cell r="I3831" t="str">
            <v>21|없음|치명타 확률|1</v>
          </cell>
          <cell r="O3831">
            <v>0.22220000000000001</v>
          </cell>
          <cell r="P3831" t="str">
            <v>21|없음|치명타 확률|1.5</v>
          </cell>
        </row>
        <row r="3832">
          <cell r="H3832">
            <v>0.125</v>
          </cell>
          <cell r="I3832" t="str">
            <v>21|없음|치명타 확률|1.5</v>
          </cell>
          <cell r="O3832">
            <v>0.22220000000000001</v>
          </cell>
          <cell r="P3832" t="str">
            <v>21|없음|치명타 확률|2</v>
          </cell>
        </row>
        <row r="3833">
          <cell r="H3833">
            <v>0.125</v>
          </cell>
          <cell r="I3833" t="str">
            <v>21|없음|치명타 확률|2</v>
          </cell>
          <cell r="O3833">
            <v>0.22220000000000001</v>
          </cell>
          <cell r="P3833" t="str">
            <v>21|없음|치명타 확률|2.5</v>
          </cell>
        </row>
        <row r="3834">
          <cell r="H3834">
            <v>0.125</v>
          </cell>
          <cell r="I3834" t="str">
            <v>21|없음|치명타 확률|2.5</v>
          </cell>
          <cell r="O3834">
            <v>0.22220000000000001</v>
          </cell>
          <cell r="P3834" t="str">
            <v>21|없음|치명타 확률|3</v>
          </cell>
        </row>
        <row r="3835">
          <cell r="H3835">
            <v>0.125</v>
          </cell>
          <cell r="I3835" t="str">
            <v>21|없음|치명타 확률|3</v>
          </cell>
          <cell r="O3835">
            <v>0.22220000000000001</v>
          </cell>
          <cell r="P3835" t="str">
            <v>21|없음|치명타 확률|3.5</v>
          </cell>
        </row>
        <row r="3836">
          <cell r="H3836">
            <v>0.125</v>
          </cell>
          <cell r="I3836" t="str">
            <v>21|없음|치명타 확률|3.5</v>
          </cell>
          <cell r="O3836">
            <v>0.22220000000000001</v>
          </cell>
          <cell r="P3836" t="str">
            <v>21|없음|치명타 확률|4</v>
          </cell>
        </row>
        <row r="3837">
          <cell r="H3837">
            <v>0.125</v>
          </cell>
          <cell r="I3837" t="str">
            <v>21|없음|치명타 확률|4</v>
          </cell>
          <cell r="O3837">
            <v>0.22220000000000001</v>
          </cell>
          <cell r="P3837" t="str">
            <v>21|없음|치명타 확률|4.5</v>
          </cell>
        </row>
        <row r="3838">
          <cell r="H3838" t="str">
            <v>-</v>
          </cell>
          <cell r="I3838" t="str">
            <v>21|없음|치명타 확률|-</v>
          </cell>
          <cell r="O3838">
            <v>0.22220000000000001</v>
          </cell>
          <cell r="P3838" t="str">
            <v>21|없음|치명타 확률|5</v>
          </cell>
        </row>
        <row r="3839">
          <cell r="H3839">
            <v>0.1875</v>
          </cell>
          <cell r="I3839" t="str">
            <v>21|크리처|치명타 확률|0.5</v>
          </cell>
          <cell r="O3839">
            <v>0.33329999999999999</v>
          </cell>
          <cell r="P3839" t="str">
            <v>21|크리처|치명타 확률|1</v>
          </cell>
        </row>
        <row r="3840">
          <cell r="H3840">
            <v>0.1875</v>
          </cell>
          <cell r="I3840" t="str">
            <v>21|크리처|치명타 확률|1</v>
          </cell>
          <cell r="O3840">
            <v>0.33329999999999999</v>
          </cell>
          <cell r="P3840" t="str">
            <v>21|크리처|치명타 확률|1.5</v>
          </cell>
        </row>
        <row r="3841">
          <cell r="H3841">
            <v>0.1875</v>
          </cell>
          <cell r="I3841" t="str">
            <v>21|크리처|치명타 확률|1.5</v>
          </cell>
          <cell r="O3841">
            <v>0.33329999999999999</v>
          </cell>
          <cell r="P3841" t="str">
            <v>21|크리처|치명타 확률|2</v>
          </cell>
        </row>
        <row r="3842">
          <cell r="H3842">
            <v>0.1875</v>
          </cell>
          <cell r="I3842" t="str">
            <v>21|크리처|치명타 확률|2</v>
          </cell>
          <cell r="O3842">
            <v>0.33329999999999999</v>
          </cell>
          <cell r="P3842" t="str">
            <v>21|크리처|치명타 확률|2.5</v>
          </cell>
        </row>
        <row r="3843">
          <cell r="H3843">
            <v>0.1875</v>
          </cell>
          <cell r="I3843" t="str">
            <v>21|크리처|치명타 확률|2.5</v>
          </cell>
          <cell r="O3843">
            <v>0.33329999999999999</v>
          </cell>
          <cell r="P3843" t="str">
            <v>21|크리처|치명타 확률|3</v>
          </cell>
        </row>
        <row r="3844">
          <cell r="H3844">
            <v>0.1875</v>
          </cell>
          <cell r="I3844" t="str">
            <v>21|크리처|치명타 확률|3</v>
          </cell>
          <cell r="O3844">
            <v>0.33329999999999999</v>
          </cell>
          <cell r="P3844" t="str">
            <v>21|크리처|치명타 확률|3.5</v>
          </cell>
        </row>
        <row r="3845">
          <cell r="H3845">
            <v>0.1875</v>
          </cell>
          <cell r="I3845" t="str">
            <v>21|크리처|치명타 확률|3.5</v>
          </cell>
          <cell r="O3845">
            <v>0.33329999999999999</v>
          </cell>
          <cell r="P3845" t="str">
            <v>21|크리처|치명타 확률|4</v>
          </cell>
        </row>
        <row r="3846">
          <cell r="H3846">
            <v>0.1875</v>
          </cell>
          <cell r="I3846" t="str">
            <v>21|크리처|치명타 확률|4</v>
          </cell>
          <cell r="O3846">
            <v>0.33329999999999999</v>
          </cell>
          <cell r="P3846" t="str">
            <v>21|크리처|치명타 확률|4.5</v>
          </cell>
        </row>
        <row r="3847">
          <cell r="H3847" t="str">
            <v>-</v>
          </cell>
          <cell r="I3847" t="str">
            <v>21|크리처|치명타 확률|-</v>
          </cell>
          <cell r="O3847">
            <v>0.33329999999999999</v>
          </cell>
          <cell r="P3847" t="str">
            <v>21|크리처|치명타 확률|5</v>
          </cell>
        </row>
        <row r="3848">
          <cell r="H3848">
            <v>0.1875</v>
          </cell>
          <cell r="I3848" t="str">
            <v>21|언데드|치명타 확률|0.5</v>
          </cell>
          <cell r="O3848">
            <v>0.33329999999999999</v>
          </cell>
          <cell r="P3848" t="str">
            <v>21|언데드|치명타 확률|1</v>
          </cell>
        </row>
        <row r="3849">
          <cell r="H3849">
            <v>0.1875</v>
          </cell>
          <cell r="I3849" t="str">
            <v>21|언데드|치명타 확률|1</v>
          </cell>
          <cell r="O3849">
            <v>0.33329999999999999</v>
          </cell>
          <cell r="P3849" t="str">
            <v>21|언데드|치명타 확률|1.5</v>
          </cell>
        </row>
        <row r="3850">
          <cell r="H3850">
            <v>0.1875</v>
          </cell>
          <cell r="I3850" t="str">
            <v>21|언데드|치명타 확률|1.5</v>
          </cell>
          <cell r="O3850">
            <v>0.33329999999999999</v>
          </cell>
          <cell r="P3850" t="str">
            <v>21|언데드|치명타 확률|2</v>
          </cell>
        </row>
        <row r="3851">
          <cell r="H3851">
            <v>0.1875</v>
          </cell>
          <cell r="I3851" t="str">
            <v>21|언데드|치명타 확률|2</v>
          </cell>
          <cell r="O3851">
            <v>0.33329999999999999</v>
          </cell>
          <cell r="P3851" t="str">
            <v>21|언데드|치명타 확률|2.5</v>
          </cell>
        </row>
        <row r="3852">
          <cell r="H3852">
            <v>0.1875</v>
          </cell>
          <cell r="I3852" t="str">
            <v>21|언데드|치명타 확률|2.5</v>
          </cell>
          <cell r="O3852">
            <v>0.33329999999999999</v>
          </cell>
          <cell r="P3852" t="str">
            <v>21|언데드|치명타 확률|3</v>
          </cell>
        </row>
        <row r="3853">
          <cell r="H3853">
            <v>0.1875</v>
          </cell>
          <cell r="I3853" t="str">
            <v>21|언데드|치명타 확률|3</v>
          </cell>
          <cell r="O3853">
            <v>0.33329999999999999</v>
          </cell>
          <cell r="P3853" t="str">
            <v>21|언데드|치명타 확률|3.5</v>
          </cell>
        </row>
        <row r="3854">
          <cell r="H3854">
            <v>0.1875</v>
          </cell>
          <cell r="I3854" t="str">
            <v>21|언데드|치명타 확률|3.5</v>
          </cell>
          <cell r="O3854">
            <v>0.33329999999999999</v>
          </cell>
          <cell r="P3854" t="str">
            <v>21|언데드|치명타 확률|4</v>
          </cell>
        </row>
        <row r="3855">
          <cell r="H3855">
            <v>0.1875</v>
          </cell>
          <cell r="I3855" t="str">
            <v>21|언데드|치명타 확률|4</v>
          </cell>
          <cell r="O3855">
            <v>0.33329999999999999</v>
          </cell>
          <cell r="P3855" t="str">
            <v>21|언데드|치명타 확률|4.5</v>
          </cell>
        </row>
        <row r="3856">
          <cell r="H3856" t="str">
            <v>-</v>
          </cell>
          <cell r="I3856" t="str">
            <v>21|언데드|치명타 확률|-</v>
          </cell>
          <cell r="O3856">
            <v>0.33329999999999999</v>
          </cell>
          <cell r="P3856" t="str">
            <v>21|언데드|치명타 확률|5</v>
          </cell>
        </row>
        <row r="3857">
          <cell r="H3857">
            <v>0.1875</v>
          </cell>
          <cell r="I3857" t="str">
            <v>21|데몬|치명타 확률|0.5</v>
          </cell>
          <cell r="O3857">
            <v>0.33329999999999999</v>
          </cell>
          <cell r="P3857" t="str">
            <v>21|데몬|치명타 확률|1</v>
          </cell>
        </row>
        <row r="3858">
          <cell r="H3858">
            <v>0.1875</v>
          </cell>
          <cell r="I3858" t="str">
            <v>21|데몬|치명타 확률|1</v>
          </cell>
          <cell r="O3858">
            <v>0.33329999999999999</v>
          </cell>
          <cell r="P3858" t="str">
            <v>21|데몬|치명타 확률|1.5</v>
          </cell>
        </row>
        <row r="3859">
          <cell r="H3859">
            <v>0.1875</v>
          </cell>
          <cell r="I3859" t="str">
            <v>21|데몬|치명타 확률|1.5</v>
          </cell>
          <cell r="O3859">
            <v>0.33329999999999999</v>
          </cell>
          <cell r="P3859" t="str">
            <v>21|데몬|치명타 확률|2</v>
          </cell>
        </row>
        <row r="3860">
          <cell r="H3860">
            <v>0.1875</v>
          </cell>
          <cell r="I3860" t="str">
            <v>21|데몬|치명타 확률|2</v>
          </cell>
          <cell r="O3860">
            <v>0.33329999999999999</v>
          </cell>
          <cell r="P3860" t="str">
            <v>21|데몬|치명타 확률|2.5</v>
          </cell>
        </row>
        <row r="3861">
          <cell r="H3861">
            <v>0.1875</v>
          </cell>
          <cell r="I3861" t="str">
            <v>21|데몬|치명타 확률|2.5</v>
          </cell>
          <cell r="O3861">
            <v>0.33329999999999999</v>
          </cell>
          <cell r="P3861" t="str">
            <v>21|데몬|치명타 확률|3</v>
          </cell>
        </row>
        <row r="3862">
          <cell r="H3862">
            <v>0.1875</v>
          </cell>
          <cell r="I3862" t="str">
            <v>21|데몬|치명타 확률|3</v>
          </cell>
          <cell r="O3862">
            <v>0.33329999999999999</v>
          </cell>
          <cell r="P3862" t="str">
            <v>21|데몬|치명타 확률|3.5</v>
          </cell>
        </row>
        <row r="3863">
          <cell r="H3863">
            <v>0.1875</v>
          </cell>
          <cell r="I3863" t="str">
            <v>21|데몬|치명타 확률|3.5</v>
          </cell>
          <cell r="O3863">
            <v>0.33329999999999999</v>
          </cell>
          <cell r="P3863" t="str">
            <v>21|데몬|치명타 확률|4</v>
          </cell>
        </row>
        <row r="3864">
          <cell r="H3864">
            <v>0.1875</v>
          </cell>
          <cell r="I3864" t="str">
            <v>21|데몬|치명타 확률|4</v>
          </cell>
          <cell r="O3864">
            <v>0.33329999999999999</v>
          </cell>
          <cell r="P3864" t="str">
            <v>21|데몬|치명타 확률|4.5</v>
          </cell>
        </row>
        <row r="3865">
          <cell r="H3865" t="str">
            <v>-</v>
          </cell>
          <cell r="I3865" t="str">
            <v>21|데몬|치명타 확률|-</v>
          </cell>
          <cell r="O3865">
            <v>0.33329999999999999</v>
          </cell>
          <cell r="P3865" t="str">
            <v>21|데몬|치명타 확률|5</v>
          </cell>
        </row>
        <row r="3866">
          <cell r="H3866">
            <v>0.1875</v>
          </cell>
          <cell r="I3866" t="str">
            <v>21|보스|치명타 확률|0.5</v>
          </cell>
          <cell r="O3866">
            <v>0.33329999999999999</v>
          </cell>
          <cell r="P3866" t="str">
            <v>21|보스|치명타 확률|1</v>
          </cell>
        </row>
        <row r="3867">
          <cell r="H3867">
            <v>0.1875</v>
          </cell>
          <cell r="I3867" t="str">
            <v>21|보스|치명타 확률|1</v>
          </cell>
          <cell r="O3867">
            <v>0.33329999999999999</v>
          </cell>
          <cell r="P3867" t="str">
            <v>21|보스|치명타 확률|1.5</v>
          </cell>
        </row>
        <row r="3868">
          <cell r="H3868">
            <v>0.1875</v>
          </cell>
          <cell r="I3868" t="str">
            <v>21|보스|치명타 확률|1.5</v>
          </cell>
          <cell r="O3868">
            <v>0.33329999999999999</v>
          </cell>
          <cell r="P3868" t="str">
            <v>21|보스|치명타 확률|2</v>
          </cell>
        </row>
        <row r="3869">
          <cell r="H3869">
            <v>0.1875</v>
          </cell>
          <cell r="I3869" t="str">
            <v>21|보스|치명타 확률|2</v>
          </cell>
          <cell r="O3869">
            <v>0.33329999999999999</v>
          </cell>
          <cell r="P3869" t="str">
            <v>21|보스|치명타 확률|2.5</v>
          </cell>
        </row>
        <row r="3870">
          <cell r="H3870">
            <v>0.1875</v>
          </cell>
          <cell r="I3870" t="str">
            <v>21|보스|치명타 확률|2.5</v>
          </cell>
          <cell r="O3870">
            <v>0.33329999999999999</v>
          </cell>
          <cell r="P3870" t="str">
            <v>21|보스|치명타 확률|3</v>
          </cell>
        </row>
        <row r="3871">
          <cell r="H3871">
            <v>0.1875</v>
          </cell>
          <cell r="I3871" t="str">
            <v>21|보스|치명타 확률|3</v>
          </cell>
          <cell r="O3871">
            <v>0.33329999999999999</v>
          </cell>
          <cell r="P3871" t="str">
            <v>21|보스|치명타 확률|3.5</v>
          </cell>
        </row>
        <row r="3872">
          <cell r="H3872">
            <v>0.1875</v>
          </cell>
          <cell r="I3872" t="str">
            <v>21|보스|치명타 확률|3.5</v>
          </cell>
          <cell r="O3872">
            <v>0.33329999999999999</v>
          </cell>
          <cell r="P3872" t="str">
            <v>21|보스|치명타 확률|4</v>
          </cell>
        </row>
        <row r="3873">
          <cell r="H3873">
            <v>0.1875</v>
          </cell>
          <cell r="I3873" t="str">
            <v>21|보스|치명타 확률|4</v>
          </cell>
          <cell r="O3873">
            <v>0.33329999999999999</v>
          </cell>
          <cell r="P3873" t="str">
            <v>21|보스|치명타 확률|4.5</v>
          </cell>
        </row>
        <row r="3874">
          <cell r="H3874" t="str">
            <v>-</v>
          </cell>
          <cell r="I3874" t="str">
            <v>21|보스|치명타 확률|-</v>
          </cell>
          <cell r="O3874">
            <v>0.33329999999999999</v>
          </cell>
          <cell r="P3874" t="str">
            <v>21|보스|치명타 확률|5</v>
          </cell>
        </row>
        <row r="3875">
          <cell r="H3875">
            <v>0.125</v>
          </cell>
          <cell r="I3875" t="str">
            <v>21|없음|공격 속도|0.1</v>
          </cell>
          <cell r="O3875">
            <v>0.2</v>
          </cell>
          <cell r="P3875" t="str">
            <v>21|없음|공격 속도|1</v>
          </cell>
        </row>
        <row r="3876">
          <cell r="H3876">
            <v>0.125</v>
          </cell>
          <cell r="I3876" t="str">
            <v>21|없음|공격 속도|0.2</v>
          </cell>
          <cell r="O3876">
            <v>0.2</v>
          </cell>
          <cell r="P3876" t="str">
            <v>21|없음|공격 속도|2</v>
          </cell>
        </row>
        <row r="3877">
          <cell r="H3877">
            <v>0.125</v>
          </cell>
          <cell r="I3877" t="str">
            <v>21|없음|공격 속도|0.3</v>
          </cell>
          <cell r="O3877">
            <v>0.2</v>
          </cell>
          <cell r="P3877" t="str">
            <v>21|없음|공격 속도|3</v>
          </cell>
        </row>
        <row r="3878">
          <cell r="H3878">
            <v>0.125</v>
          </cell>
          <cell r="I3878" t="str">
            <v>21|없음|공격 속도|0.4</v>
          </cell>
          <cell r="O3878">
            <v>0.2</v>
          </cell>
          <cell r="P3878" t="str">
            <v>21|없음|공격 속도|4</v>
          </cell>
        </row>
        <row r="3879">
          <cell r="H3879">
            <v>0.125</v>
          </cell>
          <cell r="I3879" t="str">
            <v>21|없음|공격 속도|0.5</v>
          </cell>
          <cell r="O3879">
            <v>0.2</v>
          </cell>
          <cell r="P3879" t="str">
            <v>21|없음|공격 속도|5</v>
          </cell>
        </row>
        <row r="3880">
          <cell r="H3880">
            <v>0.125</v>
          </cell>
          <cell r="I3880" t="str">
            <v>21|없음|공격 속도|0.6</v>
          </cell>
          <cell r="O3880">
            <v>0.2</v>
          </cell>
          <cell r="P3880" t="str">
            <v>21|없음|공격 속도|6</v>
          </cell>
        </row>
        <row r="3881">
          <cell r="H3881">
            <v>0.125</v>
          </cell>
          <cell r="I3881" t="str">
            <v>21|없음|공격 속도|0.7</v>
          </cell>
          <cell r="O3881">
            <v>0.2</v>
          </cell>
          <cell r="P3881" t="str">
            <v>21|없음|공격 속도|7</v>
          </cell>
        </row>
        <row r="3882">
          <cell r="H3882">
            <v>0.125</v>
          </cell>
          <cell r="I3882" t="str">
            <v>21|없음|공격 속도|0.8</v>
          </cell>
          <cell r="O3882">
            <v>0.2</v>
          </cell>
          <cell r="P3882" t="str">
            <v>21|없음|공격 속도|8</v>
          </cell>
        </row>
        <row r="3883">
          <cell r="H3883" t="str">
            <v>-</v>
          </cell>
          <cell r="I3883" t="str">
            <v>21|없음|공격 속도|-</v>
          </cell>
          <cell r="O3883">
            <v>0.2</v>
          </cell>
          <cell r="P3883" t="str">
            <v>21|없음|공격 속도|9</v>
          </cell>
        </row>
        <row r="3884">
          <cell r="H3884" t="str">
            <v>-</v>
          </cell>
          <cell r="I3884" t="str">
            <v>21|없음|공격 속도|-</v>
          </cell>
          <cell r="O3884">
            <v>0.2</v>
          </cell>
          <cell r="P3884" t="str">
            <v>21|없음|공격 속도|10</v>
          </cell>
        </row>
        <row r="3885">
          <cell r="H3885">
            <v>17</v>
          </cell>
          <cell r="I3885" t="str">
            <v>30|없음|힘|1</v>
          </cell>
          <cell r="O3885">
            <v>9</v>
          </cell>
          <cell r="P3885" t="str">
            <v>30|없음|힘|1</v>
          </cell>
        </row>
        <row r="3886">
          <cell r="H3886" t="str">
            <v>-</v>
          </cell>
          <cell r="I3886" t="str">
            <v>30|없음|힘|-</v>
          </cell>
          <cell r="O3886">
            <v>9</v>
          </cell>
          <cell r="P3886" t="str">
            <v>30|없음|힘|2</v>
          </cell>
        </row>
        <row r="3887">
          <cell r="H3887">
            <v>17</v>
          </cell>
          <cell r="I3887" t="str">
            <v>30|없음|민첩|1</v>
          </cell>
          <cell r="O3887">
            <v>9</v>
          </cell>
          <cell r="P3887" t="str">
            <v>30|없음|민첩|1</v>
          </cell>
        </row>
        <row r="3888">
          <cell r="H3888" t="str">
            <v>-</v>
          </cell>
          <cell r="I3888" t="str">
            <v>30|없음|민첩|-</v>
          </cell>
          <cell r="O3888">
            <v>9</v>
          </cell>
          <cell r="P3888" t="str">
            <v>30|없음|민첩|2</v>
          </cell>
        </row>
        <row r="3889">
          <cell r="H3889">
            <v>17</v>
          </cell>
          <cell r="I3889" t="str">
            <v>30|없음|지능|1</v>
          </cell>
          <cell r="O3889">
            <v>9</v>
          </cell>
          <cell r="P3889" t="str">
            <v>30|없음|지능|1</v>
          </cell>
        </row>
        <row r="3890">
          <cell r="H3890" t="str">
            <v>-</v>
          </cell>
          <cell r="I3890" t="str">
            <v>30|없음|지능|-</v>
          </cell>
          <cell r="O3890">
            <v>9</v>
          </cell>
          <cell r="P3890" t="str">
            <v>30|없음|지능|2</v>
          </cell>
        </row>
        <row r="3891">
          <cell r="H3891">
            <v>6.6666999999999996</v>
          </cell>
          <cell r="I3891" t="str">
            <v>30|없음|무거울 때 HP 회복량|1</v>
          </cell>
          <cell r="O3891">
            <v>6</v>
          </cell>
          <cell r="P3891" t="str">
            <v>30|없음|무거울 때 HP 회복량|2</v>
          </cell>
        </row>
        <row r="3892">
          <cell r="H3892">
            <v>6.6666999999999996</v>
          </cell>
          <cell r="I3892" t="str">
            <v>30|없음|무거울 때 HP 회복량|2</v>
          </cell>
          <cell r="O3892">
            <v>6</v>
          </cell>
          <cell r="P3892" t="str">
            <v>30|없음|무거울 때 HP 회복량|3</v>
          </cell>
        </row>
        <row r="3893">
          <cell r="H3893">
            <v>6.6666999999999996</v>
          </cell>
          <cell r="I3893" t="str">
            <v>30|없음|무거울 때 HP 회복량|3</v>
          </cell>
          <cell r="O3893">
            <v>6</v>
          </cell>
          <cell r="P3893" t="str">
            <v>30|없음|무거울 때 HP 회복량|4</v>
          </cell>
        </row>
        <row r="3894">
          <cell r="H3894">
            <v>6.6666999999999996</v>
          </cell>
          <cell r="I3894" t="str">
            <v>30|없음|무거울 때 MP 회복량|1</v>
          </cell>
          <cell r="O3894">
            <v>6</v>
          </cell>
          <cell r="P3894" t="str">
            <v>30|없음|무거울 때 MP 회복량|2</v>
          </cell>
        </row>
        <row r="3895">
          <cell r="H3895">
            <v>6.6666999999999996</v>
          </cell>
          <cell r="I3895" t="str">
            <v>30|없음|무거울 때 MP 회복량|2</v>
          </cell>
          <cell r="O3895">
            <v>6</v>
          </cell>
          <cell r="P3895" t="str">
            <v>30|없음|무거울 때 MP 회복량|3</v>
          </cell>
        </row>
        <row r="3896">
          <cell r="H3896">
            <v>6.6666999999999996</v>
          </cell>
          <cell r="I3896" t="str">
            <v>30|없음|무거울 때 MP 회복량|3</v>
          </cell>
          <cell r="O3896">
            <v>6</v>
          </cell>
          <cell r="P3896" t="str">
            <v>30|없음|무거울 때 MP 회복량|4</v>
          </cell>
        </row>
        <row r="3897">
          <cell r="H3897">
            <v>0.5</v>
          </cell>
          <cell r="I3897" t="str">
            <v>30|없음|HP 흡수|1</v>
          </cell>
          <cell r="O3897">
            <v>0.5</v>
          </cell>
          <cell r="P3897" t="str">
            <v>30|없음|HP 흡수|1</v>
          </cell>
        </row>
        <row r="3898">
          <cell r="H3898" t="str">
            <v>-</v>
          </cell>
          <cell r="I3898" t="str">
            <v>30|없음|HP 흡수|-</v>
          </cell>
          <cell r="O3898">
            <v>0.5</v>
          </cell>
          <cell r="P3898" t="str">
            <v>30|없음|HP 흡수|2</v>
          </cell>
        </row>
        <row r="3899">
          <cell r="H3899">
            <v>0.5</v>
          </cell>
          <cell r="I3899" t="str">
            <v>30|없음|치명타 HP 흡수|1</v>
          </cell>
          <cell r="O3899">
            <v>0.4</v>
          </cell>
          <cell r="P3899" t="str">
            <v>30|없음|치명타 HP 흡수|1</v>
          </cell>
        </row>
        <row r="3900">
          <cell r="H3900">
            <v>0.5</v>
          </cell>
          <cell r="I3900" t="str">
            <v>30|없음|치명타 HP 흡수|2</v>
          </cell>
          <cell r="O3900">
            <v>0.4</v>
          </cell>
          <cell r="P3900" t="str">
            <v>30|없음|치명타 HP 흡수|2</v>
          </cell>
        </row>
        <row r="3901">
          <cell r="H3901">
            <v>0.5</v>
          </cell>
          <cell r="I3901" t="str">
            <v>30|없음|치명타 HP 흡수|3</v>
          </cell>
          <cell r="O3901">
            <v>0.4</v>
          </cell>
          <cell r="P3901" t="str">
            <v>30|없음|치명타 HP 흡수|3</v>
          </cell>
        </row>
        <row r="3902">
          <cell r="H3902">
            <v>0.5</v>
          </cell>
          <cell r="I3902" t="str">
            <v>30|없음|치명타 HP 흡수|4</v>
          </cell>
          <cell r="O3902">
            <v>0.4</v>
          </cell>
          <cell r="P3902" t="str">
            <v>30|없음|치명타 HP 흡수|4</v>
          </cell>
        </row>
        <row r="3903">
          <cell r="H3903">
            <v>0.5</v>
          </cell>
          <cell r="I3903" t="str">
            <v>30|없음|치명타 HP 흡수|5</v>
          </cell>
          <cell r="O3903">
            <v>0.4</v>
          </cell>
          <cell r="P3903" t="str">
            <v>30|없음|치명타 HP 흡수|5</v>
          </cell>
        </row>
        <row r="3904">
          <cell r="H3904">
            <v>0.5</v>
          </cell>
          <cell r="I3904" t="str">
            <v>30|없음|치명타 HP 흡수|6</v>
          </cell>
          <cell r="O3904">
            <v>0.4</v>
          </cell>
          <cell r="P3904" t="str">
            <v>30|없음|치명타 HP 흡수|6</v>
          </cell>
        </row>
        <row r="3905">
          <cell r="H3905">
            <v>0.5</v>
          </cell>
          <cell r="I3905" t="str">
            <v>30|없음|치명타 HP 흡수|7</v>
          </cell>
          <cell r="O3905">
            <v>0.4</v>
          </cell>
          <cell r="P3905" t="str">
            <v>30|없음|치명타 HP 흡수|7</v>
          </cell>
        </row>
        <row r="3906">
          <cell r="H3906">
            <v>0.5</v>
          </cell>
          <cell r="I3906" t="str">
            <v>30|없음|치명타 HP 흡수|8</v>
          </cell>
          <cell r="O3906">
            <v>0.4</v>
          </cell>
          <cell r="P3906" t="str">
            <v>30|없음|치명타 HP 흡수|8</v>
          </cell>
        </row>
        <row r="3907">
          <cell r="H3907" t="str">
            <v>-</v>
          </cell>
          <cell r="I3907" t="str">
            <v>30|없음|치명타 HP 흡수|-</v>
          </cell>
          <cell r="O3907">
            <v>0.4</v>
          </cell>
          <cell r="P3907" t="str">
            <v>30|없음|치명타 HP 흡수|9</v>
          </cell>
        </row>
        <row r="3908">
          <cell r="H3908" t="str">
            <v>-</v>
          </cell>
          <cell r="I3908" t="str">
            <v>30|없음|치명타 HP 흡수|-</v>
          </cell>
          <cell r="O3908">
            <v>0.4</v>
          </cell>
          <cell r="P3908" t="str">
            <v>30|없음|치명타 HP 흡수|10</v>
          </cell>
        </row>
        <row r="3909">
          <cell r="H3909">
            <v>0.5</v>
          </cell>
          <cell r="I3909" t="str">
            <v>30|없음|MP 흡수|1</v>
          </cell>
          <cell r="O3909">
            <v>0.5</v>
          </cell>
          <cell r="P3909" t="str">
            <v>30|없음|MP 흡수|1</v>
          </cell>
        </row>
        <row r="3910">
          <cell r="H3910" t="str">
            <v>-</v>
          </cell>
          <cell r="I3910" t="str">
            <v>30|없음|MP 흡수|-</v>
          </cell>
          <cell r="O3910">
            <v>0.5</v>
          </cell>
          <cell r="P3910" t="str">
            <v>30|없음|MP 흡수|2</v>
          </cell>
        </row>
        <row r="3911">
          <cell r="H3911">
            <v>0.5</v>
          </cell>
          <cell r="I3911" t="str">
            <v>30|없음|치명타 MP 흡수|1</v>
          </cell>
          <cell r="O3911">
            <v>0.4</v>
          </cell>
          <cell r="P3911" t="str">
            <v>30|없음|치명타 MP 흡수|1</v>
          </cell>
        </row>
        <row r="3912">
          <cell r="H3912">
            <v>0.5</v>
          </cell>
          <cell r="I3912" t="str">
            <v>30|없음|치명타 MP 흡수|2</v>
          </cell>
          <cell r="O3912">
            <v>0.4</v>
          </cell>
          <cell r="P3912" t="str">
            <v>30|없음|치명타 MP 흡수|2</v>
          </cell>
        </row>
        <row r="3913">
          <cell r="H3913">
            <v>0.5</v>
          </cell>
          <cell r="I3913" t="str">
            <v>30|없음|치명타 MP 흡수|3</v>
          </cell>
          <cell r="O3913">
            <v>0.4</v>
          </cell>
          <cell r="P3913" t="str">
            <v>30|없음|치명타 MP 흡수|3</v>
          </cell>
        </row>
        <row r="3914">
          <cell r="H3914">
            <v>0.5</v>
          </cell>
          <cell r="I3914" t="str">
            <v>30|없음|치명타 MP 흡수|4</v>
          </cell>
          <cell r="O3914">
            <v>0.4</v>
          </cell>
          <cell r="P3914" t="str">
            <v>30|없음|치명타 MP 흡수|4</v>
          </cell>
        </row>
        <row r="3915">
          <cell r="H3915">
            <v>0.5</v>
          </cell>
          <cell r="I3915" t="str">
            <v>30|없음|치명타 MP 흡수|5</v>
          </cell>
          <cell r="O3915">
            <v>0.4</v>
          </cell>
          <cell r="P3915" t="str">
            <v>30|없음|치명타 MP 흡수|5</v>
          </cell>
        </row>
        <row r="3916">
          <cell r="H3916">
            <v>0.5</v>
          </cell>
          <cell r="I3916" t="str">
            <v>30|없음|치명타 MP 흡수|6</v>
          </cell>
          <cell r="O3916">
            <v>0.4</v>
          </cell>
          <cell r="P3916" t="str">
            <v>30|없음|치명타 MP 흡수|6</v>
          </cell>
        </row>
        <row r="3917">
          <cell r="H3917">
            <v>0.5</v>
          </cell>
          <cell r="I3917" t="str">
            <v>30|없음|치명타 MP 흡수|7</v>
          </cell>
          <cell r="O3917">
            <v>0.4</v>
          </cell>
          <cell r="P3917" t="str">
            <v>30|없음|치명타 MP 흡수|7</v>
          </cell>
        </row>
        <row r="3918">
          <cell r="H3918">
            <v>0.5</v>
          </cell>
          <cell r="I3918" t="str">
            <v>30|없음|치명타 MP 흡수|8</v>
          </cell>
          <cell r="O3918">
            <v>0.4</v>
          </cell>
          <cell r="P3918" t="str">
            <v>30|없음|치명타 MP 흡수|8</v>
          </cell>
        </row>
        <row r="3919">
          <cell r="H3919" t="str">
            <v>-</v>
          </cell>
          <cell r="I3919" t="str">
            <v>30|없음|치명타 MP 흡수|-</v>
          </cell>
          <cell r="O3919">
            <v>0.4</v>
          </cell>
          <cell r="P3919" t="str">
            <v>30|없음|치명타 MP 흡수|9</v>
          </cell>
        </row>
        <row r="3920">
          <cell r="H3920" t="str">
            <v>-</v>
          </cell>
          <cell r="I3920" t="str">
            <v>30|없음|치명타 MP 흡수|-</v>
          </cell>
          <cell r="O3920">
            <v>0.4</v>
          </cell>
          <cell r="P3920" t="str">
            <v>30|없음|치명타 MP 흡수|10</v>
          </cell>
        </row>
        <row r="3921">
          <cell r="H3921">
            <v>0.83330000000000004</v>
          </cell>
          <cell r="I3921" t="str">
            <v>40|없음|HP 흡수 확률|0.5</v>
          </cell>
          <cell r="O3921">
            <v>0.3125</v>
          </cell>
          <cell r="P3921" t="str">
            <v>40|없음|HP 흡수 확률|0.5</v>
          </cell>
        </row>
        <row r="3922">
          <cell r="H3922">
            <v>0.83330000000000004</v>
          </cell>
          <cell r="I3922" t="str">
            <v>40|없음|HP 흡수 확률|0.6</v>
          </cell>
          <cell r="O3922">
            <v>0.3125</v>
          </cell>
          <cell r="P3922" t="str">
            <v>40|없음|HP 흡수 확률|0.6</v>
          </cell>
        </row>
        <row r="3923">
          <cell r="H3923">
            <v>0.83330000000000004</v>
          </cell>
          <cell r="I3923" t="str">
            <v>40|없음|HP 흡수 확률|0.7</v>
          </cell>
          <cell r="O3923">
            <v>0.3125</v>
          </cell>
          <cell r="P3923" t="str">
            <v>40|없음|HP 흡수 확률|0.7</v>
          </cell>
        </row>
        <row r="3924">
          <cell r="H3924">
            <v>0.83330000000000004</v>
          </cell>
          <cell r="I3924" t="str">
            <v>40|없음|HP 흡수 확률|0.8</v>
          </cell>
          <cell r="O3924">
            <v>0.3125</v>
          </cell>
          <cell r="P3924" t="str">
            <v>40|없음|HP 흡수 확률|0.8</v>
          </cell>
        </row>
        <row r="3925">
          <cell r="H3925">
            <v>0.83330000000000004</v>
          </cell>
          <cell r="I3925" t="str">
            <v>40|없음|HP 흡수 확률|0.9</v>
          </cell>
          <cell r="O3925">
            <v>0.3125</v>
          </cell>
          <cell r="P3925" t="str">
            <v>40|없음|HP 흡수 확률|0.9</v>
          </cell>
        </row>
        <row r="3926">
          <cell r="H3926">
            <v>0.83330000000000004</v>
          </cell>
          <cell r="I3926" t="str">
            <v>40|없음|HP 흡수 확률|1</v>
          </cell>
          <cell r="O3926">
            <v>0.3125</v>
          </cell>
          <cell r="P3926" t="str">
            <v>40|없음|HP 흡수 확률|1</v>
          </cell>
        </row>
        <row r="3927">
          <cell r="H3927" t="str">
            <v>-</v>
          </cell>
          <cell r="I3927" t="str">
            <v>40|없음|HP 흡수 확률|-</v>
          </cell>
          <cell r="O3927">
            <v>0.3125</v>
          </cell>
          <cell r="P3927" t="str">
            <v>40|없음|HP 흡수 확률|1.1</v>
          </cell>
        </row>
        <row r="3928">
          <cell r="H3928" t="str">
            <v>-</v>
          </cell>
          <cell r="I3928" t="str">
            <v>40|없음|HP 흡수 확률|-</v>
          </cell>
          <cell r="O3928">
            <v>0.3125</v>
          </cell>
          <cell r="P3928" t="str">
            <v>40|없음|HP 흡수 확률|1.2</v>
          </cell>
        </row>
        <row r="3929">
          <cell r="H3929" t="str">
            <v>-</v>
          </cell>
          <cell r="I3929" t="str">
            <v>40|없음|HP 흡수 확률|-</v>
          </cell>
          <cell r="O3929">
            <v>0.3125</v>
          </cell>
          <cell r="P3929" t="str">
            <v>40|없음|HP 흡수 확률|1.3</v>
          </cell>
        </row>
        <row r="3930">
          <cell r="H3930" t="str">
            <v>-</v>
          </cell>
          <cell r="I3930" t="str">
            <v>40|없음|HP 흡수 확률|-</v>
          </cell>
          <cell r="O3930">
            <v>0.3125</v>
          </cell>
          <cell r="P3930" t="str">
            <v>40|없음|HP 흡수 확률|1.4</v>
          </cell>
        </row>
        <row r="3931">
          <cell r="H3931" t="str">
            <v>-</v>
          </cell>
          <cell r="I3931" t="str">
            <v>40|없음|HP 흡수 확률|-</v>
          </cell>
          <cell r="O3931">
            <v>0.3125</v>
          </cell>
          <cell r="P3931" t="str">
            <v>40|없음|HP 흡수 확률|1.5</v>
          </cell>
        </row>
        <row r="3932">
          <cell r="H3932" t="str">
            <v>-</v>
          </cell>
          <cell r="I3932" t="str">
            <v>40|없음|HP 흡수 확률|-</v>
          </cell>
          <cell r="O3932">
            <v>0.3125</v>
          </cell>
          <cell r="P3932" t="str">
            <v>40|없음|HP 흡수 확률|1.6</v>
          </cell>
        </row>
        <row r="3933">
          <cell r="H3933" t="str">
            <v>-</v>
          </cell>
          <cell r="I3933" t="str">
            <v>40|없음|HP 흡수 확률|-</v>
          </cell>
          <cell r="O3933">
            <v>0.3125</v>
          </cell>
          <cell r="P3933" t="str">
            <v>40|없음|HP 흡수 확률|1.7</v>
          </cell>
        </row>
        <row r="3934">
          <cell r="H3934" t="str">
            <v>-</v>
          </cell>
          <cell r="I3934" t="str">
            <v>40|없음|HP 흡수 확률|-</v>
          </cell>
          <cell r="O3934">
            <v>0.3125</v>
          </cell>
          <cell r="P3934" t="str">
            <v>40|없음|HP 흡수 확률|1.8</v>
          </cell>
        </row>
        <row r="3935">
          <cell r="H3935" t="str">
            <v>-</v>
          </cell>
          <cell r="I3935" t="str">
            <v>40|없음|HP 흡수 확률|-</v>
          </cell>
          <cell r="O3935">
            <v>0.3125</v>
          </cell>
          <cell r="P3935" t="str">
            <v>40|없음|HP 흡수 확률|1.9</v>
          </cell>
        </row>
        <row r="3936">
          <cell r="H3936" t="str">
            <v>-</v>
          </cell>
          <cell r="I3936" t="str">
            <v>40|없음|HP 흡수 확률|-</v>
          </cell>
          <cell r="O3936">
            <v>0.3125</v>
          </cell>
          <cell r="P3936" t="str">
            <v>40|없음|HP 흡수 확률|2</v>
          </cell>
        </row>
        <row r="3937">
          <cell r="H3937">
            <v>0.48080000000000001</v>
          </cell>
          <cell r="I3937" t="str">
            <v>40|없음|치명타 HP 흡수 확률|0.5</v>
          </cell>
          <cell r="O3937">
            <v>0.34720000000000001</v>
          </cell>
          <cell r="P3937" t="str">
            <v>40|없음|치명타 HP 흡수 확률|0.5</v>
          </cell>
        </row>
        <row r="3938">
          <cell r="H3938">
            <v>0.48080000000000001</v>
          </cell>
          <cell r="I3938" t="str">
            <v>40|없음|치명타 HP 흡수 확률|0.6</v>
          </cell>
          <cell r="O3938">
            <v>0.34720000000000001</v>
          </cell>
          <cell r="P3938" t="str">
            <v>40|없음|치명타 HP 흡수 확률|0.6</v>
          </cell>
        </row>
        <row r="3939">
          <cell r="H3939">
            <v>0.48080000000000001</v>
          </cell>
          <cell r="I3939" t="str">
            <v>40|없음|치명타 HP 흡수 확률|0.7</v>
          </cell>
          <cell r="O3939">
            <v>0.34720000000000001</v>
          </cell>
          <cell r="P3939" t="str">
            <v>40|없음|치명타 HP 흡수 확률|0.7</v>
          </cell>
        </row>
        <row r="3940">
          <cell r="H3940">
            <v>0.48080000000000001</v>
          </cell>
          <cell r="I3940" t="str">
            <v>40|없음|치명타 HP 흡수 확률|0.8</v>
          </cell>
          <cell r="O3940">
            <v>0.34720000000000001</v>
          </cell>
          <cell r="P3940" t="str">
            <v>40|없음|치명타 HP 흡수 확률|0.8</v>
          </cell>
        </row>
        <row r="3941">
          <cell r="H3941">
            <v>0.48080000000000001</v>
          </cell>
          <cell r="I3941" t="str">
            <v>40|없음|치명타 HP 흡수 확률|0.9</v>
          </cell>
          <cell r="O3941">
            <v>0.34720000000000001</v>
          </cell>
          <cell r="P3941" t="str">
            <v>40|없음|치명타 HP 흡수 확률|0.9</v>
          </cell>
        </row>
        <row r="3942">
          <cell r="H3942">
            <v>0.48080000000000001</v>
          </cell>
          <cell r="I3942" t="str">
            <v>40|없음|치명타 HP 흡수 확률|1</v>
          </cell>
          <cell r="O3942">
            <v>0.34720000000000001</v>
          </cell>
          <cell r="P3942" t="str">
            <v>40|없음|치명타 HP 흡수 확률|1</v>
          </cell>
        </row>
        <row r="3943">
          <cell r="H3943">
            <v>0.48080000000000001</v>
          </cell>
          <cell r="I3943" t="str">
            <v>40|없음|치명타 HP 흡수 확률|1.1</v>
          </cell>
          <cell r="O3943">
            <v>0.34720000000000001</v>
          </cell>
          <cell r="P3943" t="str">
            <v>40|없음|치명타 HP 흡수 확률|1.1</v>
          </cell>
        </row>
        <row r="3944">
          <cell r="H3944">
            <v>0.48080000000000001</v>
          </cell>
          <cell r="I3944" t="str">
            <v>40|없음|치명타 HP 흡수 확률|1.2</v>
          </cell>
          <cell r="O3944">
            <v>0.34720000000000001</v>
          </cell>
          <cell r="P3944" t="str">
            <v>40|없음|치명타 HP 흡수 확률|1.2</v>
          </cell>
        </row>
        <row r="3945">
          <cell r="H3945">
            <v>0.48080000000000001</v>
          </cell>
          <cell r="I3945" t="str">
            <v>40|없음|치명타 HP 흡수 확률|1.3</v>
          </cell>
          <cell r="O3945">
            <v>0.34720000000000001</v>
          </cell>
          <cell r="P3945" t="str">
            <v>40|없음|치명타 HP 흡수 확률|1.3</v>
          </cell>
        </row>
        <row r="3946">
          <cell r="H3946">
            <v>0.48080000000000001</v>
          </cell>
          <cell r="I3946" t="str">
            <v>40|없음|치명타 HP 흡수 확률|1.4</v>
          </cell>
          <cell r="O3946">
            <v>0.34720000000000001</v>
          </cell>
          <cell r="P3946" t="str">
            <v>40|없음|치명타 HP 흡수 확률|1.4</v>
          </cell>
        </row>
        <row r="3947">
          <cell r="H3947">
            <v>0.48080000000000001</v>
          </cell>
          <cell r="I3947" t="str">
            <v>40|없음|치명타 HP 흡수 확률|1.5</v>
          </cell>
          <cell r="O3947">
            <v>0.34720000000000001</v>
          </cell>
          <cell r="P3947" t="str">
            <v>40|없음|치명타 HP 흡수 확률|1.5</v>
          </cell>
        </row>
        <row r="3948">
          <cell r="H3948">
            <v>0.48080000000000001</v>
          </cell>
          <cell r="I3948" t="str">
            <v>40|없음|치명타 HP 흡수 확률|1.6</v>
          </cell>
          <cell r="O3948">
            <v>0.34720000000000001</v>
          </cell>
          <cell r="P3948" t="str">
            <v>40|없음|치명타 HP 흡수 확률|1.6</v>
          </cell>
        </row>
        <row r="3949">
          <cell r="H3949">
            <v>0.48080000000000001</v>
          </cell>
          <cell r="I3949" t="str">
            <v>40|없음|치명타 HP 흡수 확률|1.7</v>
          </cell>
          <cell r="O3949">
            <v>0.34720000000000001</v>
          </cell>
          <cell r="P3949" t="str">
            <v>40|없음|치명타 HP 흡수 확률|1.7</v>
          </cell>
        </row>
        <row r="3950">
          <cell r="H3950">
            <v>0.48080000000000001</v>
          </cell>
          <cell r="I3950" t="str">
            <v>40|없음|치명타 HP 흡수 확률|1.8</v>
          </cell>
          <cell r="O3950">
            <v>0.34720000000000001</v>
          </cell>
          <cell r="P3950" t="str">
            <v>40|없음|치명타 HP 흡수 확률|1.8</v>
          </cell>
        </row>
        <row r="3951">
          <cell r="H3951">
            <v>0.48080000000000001</v>
          </cell>
          <cell r="I3951" t="str">
            <v>40|없음|치명타 HP 흡수 확률|1.9</v>
          </cell>
          <cell r="O3951">
            <v>0.34720000000000001</v>
          </cell>
          <cell r="P3951" t="str">
            <v>40|없음|치명타 HP 흡수 확률|1.9</v>
          </cell>
        </row>
        <row r="3952">
          <cell r="H3952">
            <v>0.48080000000000001</v>
          </cell>
          <cell r="I3952" t="str">
            <v>40|없음|치명타 HP 흡수 확률|2</v>
          </cell>
          <cell r="O3952">
            <v>0.34720000000000001</v>
          </cell>
          <cell r="P3952" t="str">
            <v>40|없음|치명타 HP 흡수 확률|2</v>
          </cell>
        </row>
        <row r="3953">
          <cell r="H3953">
            <v>0.48080000000000001</v>
          </cell>
          <cell r="I3953" t="str">
            <v>40|없음|치명타 HP 흡수 확률|2.1</v>
          </cell>
          <cell r="O3953">
            <v>0.34720000000000001</v>
          </cell>
          <cell r="P3953" t="str">
            <v>40|없음|치명타 HP 흡수 확률|2.1</v>
          </cell>
        </row>
        <row r="3954">
          <cell r="H3954">
            <v>0.48080000000000001</v>
          </cell>
          <cell r="I3954" t="str">
            <v>40|없음|치명타 HP 흡수 확률|2.2</v>
          </cell>
          <cell r="O3954">
            <v>0.34720000000000001</v>
          </cell>
          <cell r="P3954" t="str">
            <v>40|없음|치명타 HP 흡수 확률|2.2</v>
          </cell>
        </row>
        <row r="3955">
          <cell r="H3955">
            <v>0.48080000000000001</v>
          </cell>
          <cell r="I3955" t="str">
            <v>40|없음|치명타 HP 흡수 확률|2.3</v>
          </cell>
          <cell r="O3955">
            <v>0.34720000000000001</v>
          </cell>
          <cell r="P3955" t="str">
            <v>40|없음|치명타 HP 흡수 확률|2.3</v>
          </cell>
        </row>
        <row r="3956">
          <cell r="H3956">
            <v>0.48080000000000001</v>
          </cell>
          <cell r="I3956" t="str">
            <v>40|없음|치명타 HP 흡수 확률|2.4</v>
          </cell>
          <cell r="O3956">
            <v>0.34720000000000001</v>
          </cell>
          <cell r="P3956" t="str">
            <v>40|없음|치명타 HP 흡수 확률|2.4</v>
          </cell>
        </row>
        <row r="3957">
          <cell r="H3957">
            <v>0.48080000000000001</v>
          </cell>
          <cell r="I3957" t="str">
            <v>40|없음|치명타 HP 흡수 확률|2.5</v>
          </cell>
          <cell r="O3957">
            <v>0.34720000000000001</v>
          </cell>
          <cell r="P3957" t="str">
            <v>40|없음|치명타 HP 흡수 확률|2.5</v>
          </cell>
        </row>
        <row r="3958">
          <cell r="H3958">
            <v>0.48080000000000001</v>
          </cell>
          <cell r="I3958" t="str">
            <v>40|없음|치명타 HP 흡수 확률|2.6</v>
          </cell>
          <cell r="O3958">
            <v>0.34720000000000001</v>
          </cell>
          <cell r="P3958" t="str">
            <v>40|없음|치명타 HP 흡수 확률|2.6</v>
          </cell>
        </row>
        <row r="3959">
          <cell r="H3959">
            <v>0.48080000000000001</v>
          </cell>
          <cell r="I3959" t="str">
            <v>40|없음|치명타 HP 흡수 확률|2.7</v>
          </cell>
          <cell r="O3959">
            <v>0.34720000000000001</v>
          </cell>
          <cell r="P3959" t="str">
            <v>40|없음|치명타 HP 흡수 확률|2.7</v>
          </cell>
        </row>
        <row r="3960">
          <cell r="H3960">
            <v>0.48080000000000001</v>
          </cell>
          <cell r="I3960" t="str">
            <v>40|없음|치명타 HP 흡수 확률|2.8</v>
          </cell>
          <cell r="O3960">
            <v>0.34720000000000001</v>
          </cell>
          <cell r="P3960" t="str">
            <v>40|없음|치명타 HP 흡수 확률|2.8</v>
          </cell>
        </row>
        <row r="3961">
          <cell r="H3961">
            <v>0.48080000000000001</v>
          </cell>
          <cell r="I3961" t="str">
            <v>40|없음|치명타 HP 흡수 확률|2.9</v>
          </cell>
          <cell r="O3961">
            <v>0.34720000000000001</v>
          </cell>
          <cell r="P3961" t="str">
            <v>40|없음|치명타 HP 흡수 확률|2.9</v>
          </cell>
        </row>
        <row r="3962">
          <cell r="H3962">
            <v>0.48080000000000001</v>
          </cell>
          <cell r="I3962" t="str">
            <v>40|없음|치명타 HP 흡수 확률|3</v>
          </cell>
          <cell r="O3962">
            <v>0.34720000000000001</v>
          </cell>
          <cell r="P3962" t="str">
            <v>40|없음|치명타 HP 흡수 확률|3</v>
          </cell>
        </row>
        <row r="3963">
          <cell r="H3963" t="str">
            <v>-</v>
          </cell>
          <cell r="I3963" t="str">
            <v>40|없음|치명타 HP 흡수 확률|-</v>
          </cell>
          <cell r="O3963">
            <v>0.34720000000000001</v>
          </cell>
          <cell r="P3963" t="str">
            <v>40|없음|치명타 HP 흡수 확률|3.1</v>
          </cell>
        </row>
        <row r="3964">
          <cell r="H3964" t="str">
            <v>-</v>
          </cell>
          <cell r="I3964" t="str">
            <v>40|없음|치명타 HP 흡수 확률|-</v>
          </cell>
          <cell r="O3964">
            <v>0.34720000000000001</v>
          </cell>
          <cell r="P3964" t="str">
            <v>40|없음|치명타 HP 흡수 확률|3.2</v>
          </cell>
        </row>
        <row r="3965">
          <cell r="H3965" t="str">
            <v>-</v>
          </cell>
          <cell r="I3965" t="str">
            <v>40|없음|치명타 HP 흡수 확률|-</v>
          </cell>
          <cell r="O3965">
            <v>0.34720000000000001</v>
          </cell>
          <cell r="P3965" t="str">
            <v>40|없음|치명타 HP 흡수 확률|3.3</v>
          </cell>
        </row>
        <row r="3966">
          <cell r="H3966" t="str">
            <v>-</v>
          </cell>
          <cell r="I3966" t="str">
            <v>40|없음|치명타 HP 흡수 확률|-</v>
          </cell>
          <cell r="O3966">
            <v>0.34720000000000001</v>
          </cell>
          <cell r="P3966" t="str">
            <v>40|없음|치명타 HP 흡수 확률|3.4</v>
          </cell>
        </row>
        <row r="3967">
          <cell r="H3967" t="str">
            <v>-</v>
          </cell>
          <cell r="I3967" t="str">
            <v>40|없음|치명타 HP 흡수 확률|-</v>
          </cell>
          <cell r="O3967">
            <v>0.34720000000000001</v>
          </cell>
          <cell r="P3967" t="str">
            <v>40|없음|치명타 HP 흡수 확률|3.5</v>
          </cell>
        </row>
        <row r="3968">
          <cell r="H3968" t="str">
            <v>-</v>
          </cell>
          <cell r="I3968" t="str">
            <v>40|없음|치명타 HP 흡수 확률|-</v>
          </cell>
          <cell r="O3968">
            <v>0.34720000000000001</v>
          </cell>
          <cell r="P3968" t="str">
            <v>40|없음|치명타 HP 흡수 확률|3.6</v>
          </cell>
        </row>
        <row r="3969">
          <cell r="H3969" t="str">
            <v>-</v>
          </cell>
          <cell r="I3969" t="str">
            <v>40|없음|치명타 HP 흡수 확률|-</v>
          </cell>
          <cell r="O3969">
            <v>0.34720000000000001</v>
          </cell>
          <cell r="P3969" t="str">
            <v>40|없음|치명타 HP 흡수 확률|3.7</v>
          </cell>
        </row>
        <row r="3970">
          <cell r="H3970" t="str">
            <v>-</v>
          </cell>
          <cell r="I3970" t="str">
            <v>40|없음|치명타 HP 흡수 확률|-</v>
          </cell>
          <cell r="O3970">
            <v>0.34720000000000001</v>
          </cell>
          <cell r="P3970" t="str">
            <v>40|없음|치명타 HP 흡수 확률|3.8</v>
          </cell>
        </row>
        <row r="3971">
          <cell r="H3971" t="str">
            <v>-</v>
          </cell>
          <cell r="I3971" t="str">
            <v>40|없음|치명타 HP 흡수 확률|-</v>
          </cell>
          <cell r="O3971">
            <v>0.34720000000000001</v>
          </cell>
          <cell r="P3971" t="str">
            <v>40|없음|치명타 HP 흡수 확률|3.9</v>
          </cell>
        </row>
        <row r="3972">
          <cell r="H3972" t="str">
            <v>-</v>
          </cell>
          <cell r="I3972" t="str">
            <v>40|없음|치명타 HP 흡수 확률|-</v>
          </cell>
          <cell r="O3972">
            <v>0.34720000000000001</v>
          </cell>
          <cell r="P3972" t="str">
            <v>40|없음|치명타 HP 흡수 확률|4</v>
          </cell>
        </row>
        <row r="3973">
          <cell r="H3973">
            <v>0.83330000000000004</v>
          </cell>
          <cell r="I3973" t="str">
            <v>40|없음|MP 흡수 확률|0.5</v>
          </cell>
          <cell r="O3973">
            <v>0.3125</v>
          </cell>
          <cell r="P3973" t="str">
            <v>40|없음|MP 흡수 확률|0.5</v>
          </cell>
        </row>
        <row r="3974">
          <cell r="H3974">
            <v>0.83330000000000004</v>
          </cell>
          <cell r="I3974" t="str">
            <v>40|없음|MP 흡수 확률|0.6</v>
          </cell>
          <cell r="O3974">
            <v>0.3125</v>
          </cell>
          <cell r="P3974" t="str">
            <v>40|없음|MP 흡수 확률|0.6</v>
          </cell>
        </row>
        <row r="3975">
          <cell r="H3975">
            <v>0.83330000000000004</v>
          </cell>
          <cell r="I3975" t="str">
            <v>40|없음|MP 흡수 확률|0.7</v>
          </cell>
          <cell r="O3975">
            <v>0.3125</v>
          </cell>
          <cell r="P3975" t="str">
            <v>40|없음|MP 흡수 확률|0.7</v>
          </cell>
        </row>
        <row r="3976">
          <cell r="H3976">
            <v>0.83330000000000004</v>
          </cell>
          <cell r="I3976" t="str">
            <v>40|없음|MP 흡수 확률|0.8</v>
          </cell>
          <cell r="O3976">
            <v>0.3125</v>
          </cell>
          <cell r="P3976" t="str">
            <v>40|없음|MP 흡수 확률|0.8</v>
          </cell>
        </row>
        <row r="3977">
          <cell r="H3977">
            <v>0.83330000000000004</v>
          </cell>
          <cell r="I3977" t="str">
            <v>40|없음|MP 흡수 확률|0.9</v>
          </cell>
          <cell r="O3977">
            <v>0.3125</v>
          </cell>
          <cell r="P3977" t="str">
            <v>40|없음|MP 흡수 확률|0.9</v>
          </cell>
        </row>
        <row r="3978">
          <cell r="H3978">
            <v>0.83330000000000004</v>
          </cell>
          <cell r="I3978" t="str">
            <v>40|없음|MP 흡수 확률|1</v>
          </cell>
          <cell r="O3978">
            <v>0.3125</v>
          </cell>
          <cell r="P3978" t="str">
            <v>40|없음|MP 흡수 확률|1</v>
          </cell>
        </row>
        <row r="3979">
          <cell r="H3979" t="str">
            <v>-</v>
          </cell>
          <cell r="I3979" t="str">
            <v>40|없음|MP 흡수 확률|-</v>
          </cell>
          <cell r="O3979">
            <v>0.3125</v>
          </cell>
          <cell r="P3979" t="str">
            <v>40|없음|MP 흡수 확률|1.1</v>
          </cell>
        </row>
        <row r="3980">
          <cell r="H3980" t="str">
            <v>-</v>
          </cell>
          <cell r="I3980" t="str">
            <v>40|없음|MP 흡수 확률|-</v>
          </cell>
          <cell r="O3980">
            <v>0.3125</v>
          </cell>
          <cell r="P3980" t="str">
            <v>40|없음|MP 흡수 확률|1.2</v>
          </cell>
        </row>
        <row r="3981">
          <cell r="H3981" t="str">
            <v>-</v>
          </cell>
          <cell r="I3981" t="str">
            <v>40|없음|MP 흡수 확률|-</v>
          </cell>
          <cell r="O3981">
            <v>0.3125</v>
          </cell>
          <cell r="P3981" t="str">
            <v>40|없음|MP 흡수 확률|1.3</v>
          </cell>
        </row>
        <row r="3982">
          <cell r="H3982" t="str">
            <v>-</v>
          </cell>
          <cell r="I3982" t="str">
            <v>40|없음|MP 흡수 확률|-</v>
          </cell>
          <cell r="O3982">
            <v>0.3125</v>
          </cell>
          <cell r="P3982" t="str">
            <v>40|없음|MP 흡수 확률|1.4</v>
          </cell>
        </row>
        <row r="3983">
          <cell r="H3983" t="str">
            <v>-</v>
          </cell>
          <cell r="I3983" t="str">
            <v>40|없음|MP 흡수 확률|-</v>
          </cell>
          <cell r="O3983">
            <v>0.3125</v>
          </cell>
          <cell r="P3983" t="str">
            <v>40|없음|MP 흡수 확률|1.5</v>
          </cell>
        </row>
        <row r="3984">
          <cell r="H3984" t="str">
            <v>-</v>
          </cell>
          <cell r="I3984" t="str">
            <v>40|없음|MP 흡수 확률|-</v>
          </cell>
          <cell r="O3984">
            <v>0.3125</v>
          </cell>
          <cell r="P3984" t="str">
            <v>40|없음|MP 흡수 확률|1.6</v>
          </cell>
        </row>
        <row r="3985">
          <cell r="H3985" t="str">
            <v>-</v>
          </cell>
          <cell r="I3985" t="str">
            <v>40|없음|MP 흡수 확률|-</v>
          </cell>
          <cell r="O3985">
            <v>0.3125</v>
          </cell>
          <cell r="P3985" t="str">
            <v>40|없음|MP 흡수 확률|1.7</v>
          </cell>
        </row>
        <row r="3986">
          <cell r="H3986" t="str">
            <v>-</v>
          </cell>
          <cell r="I3986" t="str">
            <v>40|없음|MP 흡수 확률|-</v>
          </cell>
          <cell r="O3986">
            <v>0.3125</v>
          </cell>
          <cell r="P3986" t="str">
            <v>40|없음|MP 흡수 확률|1.8</v>
          </cell>
        </row>
        <row r="3987">
          <cell r="H3987" t="str">
            <v>-</v>
          </cell>
          <cell r="I3987" t="str">
            <v>40|없음|MP 흡수 확률|-</v>
          </cell>
          <cell r="O3987">
            <v>0.3125</v>
          </cell>
          <cell r="P3987" t="str">
            <v>40|없음|MP 흡수 확률|1.9</v>
          </cell>
        </row>
        <row r="3988">
          <cell r="H3988" t="str">
            <v>-</v>
          </cell>
          <cell r="I3988" t="str">
            <v>40|없음|MP 흡수 확률|-</v>
          </cell>
          <cell r="O3988">
            <v>0.3125</v>
          </cell>
          <cell r="P3988" t="str">
            <v>40|없음|MP 흡수 확률|2</v>
          </cell>
        </row>
        <row r="3989">
          <cell r="H3989">
            <v>0.48080000000000001</v>
          </cell>
          <cell r="I3989" t="str">
            <v>40|없음|치명타 MP 흡수 확률|0.5</v>
          </cell>
          <cell r="O3989">
            <v>0.34720000000000001</v>
          </cell>
          <cell r="P3989" t="str">
            <v>40|없음|치명타 MP 흡수 확률|0.5</v>
          </cell>
        </row>
        <row r="3990">
          <cell r="H3990">
            <v>0.48080000000000001</v>
          </cell>
          <cell r="I3990" t="str">
            <v>40|없음|치명타 MP 흡수 확률|0.6</v>
          </cell>
          <cell r="O3990">
            <v>0.34720000000000001</v>
          </cell>
          <cell r="P3990" t="str">
            <v>40|없음|치명타 MP 흡수 확률|0.6</v>
          </cell>
        </row>
        <row r="3991">
          <cell r="H3991">
            <v>0.48080000000000001</v>
          </cell>
          <cell r="I3991" t="str">
            <v>40|없음|치명타 MP 흡수 확률|0.7</v>
          </cell>
          <cell r="O3991">
            <v>0.34720000000000001</v>
          </cell>
          <cell r="P3991" t="str">
            <v>40|없음|치명타 MP 흡수 확률|0.7</v>
          </cell>
        </row>
        <row r="3992">
          <cell r="H3992">
            <v>0.48080000000000001</v>
          </cell>
          <cell r="I3992" t="str">
            <v>40|없음|치명타 MP 흡수 확률|0.8</v>
          </cell>
          <cell r="O3992">
            <v>0.34720000000000001</v>
          </cell>
          <cell r="P3992" t="str">
            <v>40|없음|치명타 MP 흡수 확률|0.8</v>
          </cell>
        </row>
        <row r="3993">
          <cell r="H3993">
            <v>0.48080000000000001</v>
          </cell>
          <cell r="I3993" t="str">
            <v>40|없음|치명타 MP 흡수 확률|0.9</v>
          </cell>
          <cell r="O3993">
            <v>0.34720000000000001</v>
          </cell>
          <cell r="P3993" t="str">
            <v>40|없음|치명타 MP 흡수 확률|0.9</v>
          </cell>
        </row>
        <row r="3994">
          <cell r="H3994">
            <v>0.48080000000000001</v>
          </cell>
          <cell r="I3994" t="str">
            <v>40|없음|치명타 MP 흡수 확률|1</v>
          </cell>
          <cell r="O3994">
            <v>0.34720000000000001</v>
          </cell>
          <cell r="P3994" t="str">
            <v>40|없음|치명타 MP 흡수 확률|1</v>
          </cell>
        </row>
        <row r="3995">
          <cell r="H3995">
            <v>0.48080000000000001</v>
          </cell>
          <cell r="I3995" t="str">
            <v>40|없음|치명타 MP 흡수 확률|1.1</v>
          </cell>
          <cell r="O3995">
            <v>0.34720000000000001</v>
          </cell>
          <cell r="P3995" t="str">
            <v>40|없음|치명타 MP 흡수 확률|1.1</v>
          </cell>
        </row>
        <row r="3996">
          <cell r="H3996">
            <v>0.48080000000000001</v>
          </cell>
          <cell r="I3996" t="str">
            <v>40|없음|치명타 MP 흡수 확률|1.2</v>
          </cell>
          <cell r="O3996">
            <v>0.34720000000000001</v>
          </cell>
          <cell r="P3996" t="str">
            <v>40|없음|치명타 MP 흡수 확률|1.2</v>
          </cell>
        </row>
        <row r="3997">
          <cell r="H3997">
            <v>0.48080000000000001</v>
          </cell>
          <cell r="I3997" t="str">
            <v>40|없음|치명타 MP 흡수 확률|1.3</v>
          </cell>
          <cell r="O3997">
            <v>0.34720000000000001</v>
          </cell>
          <cell r="P3997" t="str">
            <v>40|없음|치명타 MP 흡수 확률|1.3</v>
          </cell>
        </row>
        <row r="3998">
          <cell r="H3998">
            <v>0.48080000000000001</v>
          </cell>
          <cell r="I3998" t="str">
            <v>40|없음|치명타 MP 흡수 확률|1.4</v>
          </cell>
          <cell r="O3998">
            <v>0.34720000000000001</v>
          </cell>
          <cell r="P3998" t="str">
            <v>40|없음|치명타 MP 흡수 확률|1.4</v>
          </cell>
        </row>
        <row r="3999">
          <cell r="H3999">
            <v>0.48080000000000001</v>
          </cell>
          <cell r="I3999" t="str">
            <v>40|없음|치명타 MP 흡수 확률|1.5</v>
          </cell>
          <cell r="O3999">
            <v>0.34720000000000001</v>
          </cell>
          <cell r="P3999" t="str">
            <v>40|없음|치명타 MP 흡수 확률|1.5</v>
          </cell>
        </row>
        <row r="4000">
          <cell r="H4000">
            <v>0.48080000000000001</v>
          </cell>
          <cell r="I4000" t="str">
            <v>40|없음|치명타 MP 흡수 확률|1.6</v>
          </cell>
          <cell r="O4000">
            <v>0.34720000000000001</v>
          </cell>
          <cell r="P4000" t="str">
            <v>40|없음|치명타 MP 흡수 확률|1.6</v>
          </cell>
        </row>
        <row r="4001">
          <cell r="H4001">
            <v>0.48080000000000001</v>
          </cell>
          <cell r="I4001" t="str">
            <v>40|없음|치명타 MP 흡수 확률|1.7</v>
          </cell>
          <cell r="O4001">
            <v>0.34720000000000001</v>
          </cell>
          <cell r="P4001" t="str">
            <v>40|없음|치명타 MP 흡수 확률|1.7</v>
          </cell>
        </row>
        <row r="4002">
          <cell r="H4002">
            <v>0.48080000000000001</v>
          </cell>
          <cell r="I4002" t="str">
            <v>40|없음|치명타 MP 흡수 확률|1.8</v>
          </cell>
          <cell r="O4002">
            <v>0.34720000000000001</v>
          </cell>
          <cell r="P4002" t="str">
            <v>40|없음|치명타 MP 흡수 확률|1.8</v>
          </cell>
        </row>
        <row r="4003">
          <cell r="H4003">
            <v>0.48080000000000001</v>
          </cell>
          <cell r="I4003" t="str">
            <v>40|없음|치명타 MP 흡수 확률|1.9</v>
          </cell>
          <cell r="O4003">
            <v>0.34720000000000001</v>
          </cell>
          <cell r="P4003" t="str">
            <v>40|없음|치명타 MP 흡수 확률|1.9</v>
          </cell>
        </row>
        <row r="4004">
          <cell r="H4004">
            <v>0.48080000000000001</v>
          </cell>
          <cell r="I4004" t="str">
            <v>40|없음|치명타 MP 흡수 확률|2</v>
          </cell>
          <cell r="O4004">
            <v>0.34720000000000001</v>
          </cell>
          <cell r="P4004" t="str">
            <v>40|없음|치명타 MP 흡수 확률|2</v>
          </cell>
        </row>
        <row r="4005">
          <cell r="H4005">
            <v>0.48080000000000001</v>
          </cell>
          <cell r="I4005" t="str">
            <v>40|없음|치명타 MP 흡수 확률|2.1</v>
          </cell>
          <cell r="O4005">
            <v>0.34720000000000001</v>
          </cell>
          <cell r="P4005" t="str">
            <v>40|없음|치명타 MP 흡수 확률|2.1</v>
          </cell>
        </row>
        <row r="4006">
          <cell r="H4006">
            <v>0.48080000000000001</v>
          </cell>
          <cell r="I4006" t="str">
            <v>40|없음|치명타 MP 흡수 확률|2.2</v>
          </cell>
          <cell r="O4006">
            <v>0.34720000000000001</v>
          </cell>
          <cell r="P4006" t="str">
            <v>40|없음|치명타 MP 흡수 확률|2.2</v>
          </cell>
        </row>
        <row r="4007">
          <cell r="H4007">
            <v>0.48080000000000001</v>
          </cell>
          <cell r="I4007" t="str">
            <v>40|없음|치명타 MP 흡수 확률|2.3</v>
          </cell>
          <cell r="O4007">
            <v>0.34720000000000001</v>
          </cell>
          <cell r="P4007" t="str">
            <v>40|없음|치명타 MP 흡수 확률|2.3</v>
          </cell>
        </row>
        <row r="4008">
          <cell r="H4008">
            <v>0.48080000000000001</v>
          </cell>
          <cell r="I4008" t="str">
            <v>40|없음|치명타 MP 흡수 확률|2.4</v>
          </cell>
          <cell r="O4008">
            <v>0.34720000000000001</v>
          </cell>
          <cell r="P4008" t="str">
            <v>40|없음|치명타 MP 흡수 확률|2.4</v>
          </cell>
        </row>
        <row r="4009">
          <cell r="H4009">
            <v>0.48080000000000001</v>
          </cell>
          <cell r="I4009" t="str">
            <v>40|없음|치명타 MP 흡수 확률|2.5</v>
          </cell>
          <cell r="O4009">
            <v>0.34720000000000001</v>
          </cell>
          <cell r="P4009" t="str">
            <v>40|없음|치명타 MP 흡수 확률|2.5</v>
          </cell>
        </row>
        <row r="4010">
          <cell r="H4010">
            <v>0.48080000000000001</v>
          </cell>
          <cell r="I4010" t="str">
            <v>40|없음|치명타 MP 흡수 확률|2.6</v>
          </cell>
          <cell r="O4010">
            <v>0.34720000000000001</v>
          </cell>
          <cell r="P4010" t="str">
            <v>40|없음|치명타 MP 흡수 확률|2.6</v>
          </cell>
        </row>
        <row r="4011">
          <cell r="H4011">
            <v>0.48080000000000001</v>
          </cell>
          <cell r="I4011" t="str">
            <v>40|없음|치명타 MP 흡수 확률|2.7</v>
          </cell>
          <cell r="O4011">
            <v>0.34720000000000001</v>
          </cell>
          <cell r="P4011" t="str">
            <v>40|없음|치명타 MP 흡수 확률|2.7</v>
          </cell>
        </row>
        <row r="4012">
          <cell r="H4012">
            <v>0.48080000000000001</v>
          </cell>
          <cell r="I4012" t="str">
            <v>40|없음|치명타 MP 흡수 확률|2.8</v>
          </cell>
          <cell r="O4012">
            <v>0.34720000000000001</v>
          </cell>
          <cell r="P4012" t="str">
            <v>40|없음|치명타 MP 흡수 확률|2.8</v>
          </cell>
        </row>
        <row r="4013">
          <cell r="H4013">
            <v>0.48080000000000001</v>
          </cell>
          <cell r="I4013" t="str">
            <v>40|없음|치명타 MP 흡수 확률|2.9</v>
          </cell>
          <cell r="O4013">
            <v>0.34720000000000001</v>
          </cell>
          <cell r="P4013" t="str">
            <v>40|없음|치명타 MP 흡수 확률|2.9</v>
          </cell>
        </row>
        <row r="4014">
          <cell r="H4014">
            <v>0.48080000000000001</v>
          </cell>
          <cell r="I4014" t="str">
            <v>40|없음|치명타 MP 흡수 확률|3</v>
          </cell>
          <cell r="O4014">
            <v>0.34720000000000001</v>
          </cell>
          <cell r="P4014" t="str">
            <v>40|없음|치명타 MP 흡수 확률|3</v>
          </cell>
        </row>
        <row r="4015">
          <cell r="H4015" t="str">
            <v>-</v>
          </cell>
          <cell r="I4015" t="str">
            <v>40|없음|치명타 MP 흡수 확률|-</v>
          </cell>
          <cell r="O4015">
            <v>0.34720000000000001</v>
          </cell>
          <cell r="P4015" t="str">
            <v>40|없음|치명타 MP 흡수 확률|3.1</v>
          </cell>
        </row>
        <row r="4016">
          <cell r="H4016" t="str">
            <v>-</v>
          </cell>
          <cell r="I4016" t="str">
            <v>40|없음|치명타 MP 흡수 확률|-</v>
          </cell>
          <cell r="O4016">
            <v>0.34720000000000001</v>
          </cell>
          <cell r="P4016" t="str">
            <v>40|없음|치명타 MP 흡수 확률|3.2</v>
          </cell>
        </row>
        <row r="4017">
          <cell r="H4017" t="str">
            <v>-</v>
          </cell>
          <cell r="I4017" t="str">
            <v>40|없음|치명타 MP 흡수 확률|-</v>
          </cell>
          <cell r="O4017">
            <v>0.34720000000000001</v>
          </cell>
          <cell r="P4017" t="str">
            <v>40|없음|치명타 MP 흡수 확률|3.3</v>
          </cell>
        </row>
        <row r="4018">
          <cell r="H4018" t="str">
            <v>-</v>
          </cell>
          <cell r="I4018" t="str">
            <v>40|없음|치명타 MP 흡수 확률|-</v>
          </cell>
          <cell r="O4018">
            <v>0.34720000000000001</v>
          </cell>
          <cell r="P4018" t="str">
            <v>40|없음|치명타 MP 흡수 확률|3.4</v>
          </cell>
        </row>
        <row r="4019">
          <cell r="H4019" t="str">
            <v>-</v>
          </cell>
          <cell r="I4019" t="str">
            <v>40|없음|치명타 MP 흡수 확률|-</v>
          </cell>
          <cell r="O4019">
            <v>0.34720000000000001</v>
          </cell>
          <cell r="P4019" t="str">
            <v>40|없음|치명타 MP 흡수 확률|3.5</v>
          </cell>
        </row>
        <row r="4020">
          <cell r="H4020" t="str">
            <v>-</v>
          </cell>
          <cell r="I4020" t="str">
            <v>40|없음|치명타 MP 흡수 확률|-</v>
          </cell>
          <cell r="O4020">
            <v>0.34720000000000001</v>
          </cell>
          <cell r="P4020" t="str">
            <v>40|없음|치명타 MP 흡수 확률|3.6</v>
          </cell>
        </row>
        <row r="4021">
          <cell r="H4021" t="str">
            <v>-</v>
          </cell>
          <cell r="I4021" t="str">
            <v>40|없음|치명타 MP 흡수 확률|-</v>
          </cell>
          <cell r="O4021">
            <v>0.34720000000000001</v>
          </cell>
          <cell r="P4021" t="str">
            <v>40|없음|치명타 MP 흡수 확률|3.7</v>
          </cell>
        </row>
        <row r="4022">
          <cell r="H4022" t="str">
            <v>-</v>
          </cell>
          <cell r="I4022" t="str">
            <v>40|없음|치명타 MP 흡수 확률|-</v>
          </cell>
          <cell r="O4022">
            <v>0.34720000000000001</v>
          </cell>
          <cell r="P4022" t="str">
            <v>40|없음|치명타 MP 흡수 확률|3.8</v>
          </cell>
        </row>
        <row r="4023">
          <cell r="H4023" t="str">
            <v>-</v>
          </cell>
          <cell r="I4023" t="str">
            <v>40|없음|치명타 MP 흡수 확률|-</v>
          </cell>
          <cell r="O4023">
            <v>0.34720000000000001</v>
          </cell>
          <cell r="P4023" t="str">
            <v>40|없음|치명타 MP 흡수 확률|3.9</v>
          </cell>
        </row>
        <row r="4024">
          <cell r="H4024" t="str">
            <v>-</v>
          </cell>
          <cell r="I4024" t="str">
            <v>40|없음|치명타 MP 흡수 확률|-</v>
          </cell>
          <cell r="O4024">
            <v>0.34720000000000001</v>
          </cell>
          <cell r="P4024" t="str">
            <v>40|없음|치명타 MP 흡수 확률|4</v>
          </cell>
        </row>
        <row r="4025">
          <cell r="H4025">
            <v>1.25</v>
          </cell>
          <cell r="I4025" t="str">
            <v>40|PVP|물리 공격력(근접)|1</v>
          </cell>
          <cell r="O4025">
            <v>1.25</v>
          </cell>
          <cell r="P4025" t="str">
            <v>40|PVP|물리 공격력(근접)|2</v>
          </cell>
        </row>
        <row r="4026">
          <cell r="H4026">
            <v>1.25</v>
          </cell>
          <cell r="I4026" t="str">
            <v>40|PVP|물리 공격력(근접)|2</v>
          </cell>
          <cell r="O4026">
            <v>1.25</v>
          </cell>
          <cell r="P4026" t="str">
            <v>40|PVP|물리 공격력(근접)|3</v>
          </cell>
        </row>
        <row r="4027">
          <cell r="H4027">
            <v>1.25</v>
          </cell>
          <cell r="I4027" t="str">
            <v>40|PVP|물리 공격력(근접)|3</v>
          </cell>
          <cell r="O4027">
            <v>1.25</v>
          </cell>
          <cell r="P4027" t="str">
            <v>40|PVP|물리 공격력(근접)|4</v>
          </cell>
        </row>
        <row r="4028">
          <cell r="H4028">
            <v>1.25</v>
          </cell>
          <cell r="I4028" t="str">
            <v>40|PVP|물리 공격력(근접)|4</v>
          </cell>
          <cell r="O4028">
            <v>1.25</v>
          </cell>
          <cell r="P4028" t="str">
            <v>40|PVP|물리 공격력(근접)|5</v>
          </cell>
        </row>
        <row r="4029">
          <cell r="H4029">
            <v>10</v>
          </cell>
          <cell r="I4029" t="str">
            <v>40|PVP|물리 명중력(근접)|1</v>
          </cell>
          <cell r="O4029">
            <v>10</v>
          </cell>
          <cell r="P4029" t="str">
            <v>40|PVP|물리 명중력(근접)|2</v>
          </cell>
        </row>
        <row r="4030">
          <cell r="H4030">
            <v>10</v>
          </cell>
          <cell r="I4030" t="str">
            <v>40|PVP|물리 명중력(근접)|2</v>
          </cell>
          <cell r="O4030">
            <v>10</v>
          </cell>
          <cell r="P4030" t="str">
            <v>40|PVP|물리 명중력(근접)|3</v>
          </cell>
        </row>
        <row r="4031">
          <cell r="H4031">
            <v>10</v>
          </cell>
          <cell r="I4031" t="str">
            <v>40|PVP|물리 명중력(근접)|3</v>
          </cell>
          <cell r="O4031">
            <v>10</v>
          </cell>
          <cell r="P4031" t="str">
            <v>40|PVP|물리 명중력(근접)|4</v>
          </cell>
        </row>
        <row r="4032">
          <cell r="H4032">
            <v>3.75</v>
          </cell>
          <cell r="I4032" t="str">
            <v>40|PVP|치명타 확률|0.5</v>
          </cell>
          <cell r="O4032">
            <v>3.3332999999999999</v>
          </cell>
          <cell r="P4032" t="str">
            <v>40|PVP|치명타 확률|1</v>
          </cell>
        </row>
        <row r="4033">
          <cell r="H4033">
            <v>3.75</v>
          </cell>
          <cell r="I4033" t="str">
            <v>40|PVP|치명타 확률|1</v>
          </cell>
          <cell r="O4033">
            <v>3.3332999999999999</v>
          </cell>
          <cell r="P4033" t="str">
            <v>40|PVP|치명타 확률|1.5</v>
          </cell>
        </row>
        <row r="4034">
          <cell r="H4034">
            <v>3.75</v>
          </cell>
          <cell r="I4034" t="str">
            <v>40|PVP|치명타 확률|1.5</v>
          </cell>
          <cell r="O4034">
            <v>3.3332999999999999</v>
          </cell>
          <cell r="P4034" t="str">
            <v>40|PVP|치명타 확률|2</v>
          </cell>
        </row>
        <row r="4035">
          <cell r="H4035">
            <v>3.75</v>
          </cell>
          <cell r="I4035" t="str">
            <v>40|PVP|치명타 확률|2</v>
          </cell>
          <cell r="O4035">
            <v>3.3332999999999999</v>
          </cell>
          <cell r="P4035" t="str">
            <v>40|PVP|치명타 확률|2.5</v>
          </cell>
        </row>
        <row r="4036">
          <cell r="H4036">
            <v>3.75</v>
          </cell>
          <cell r="I4036" t="str">
            <v>40|PVP|치명타 확률|2.5</v>
          </cell>
          <cell r="O4036">
            <v>3.3332999999999999</v>
          </cell>
          <cell r="P4036" t="str">
            <v>40|PVP|치명타 확률|3</v>
          </cell>
        </row>
        <row r="4037">
          <cell r="H4037">
            <v>3.75</v>
          </cell>
          <cell r="I4037" t="str">
            <v>40|PVP|치명타 확률|3</v>
          </cell>
          <cell r="O4037">
            <v>3.3332999999999999</v>
          </cell>
          <cell r="P4037" t="str">
            <v>40|PVP|치명타 확률|3.5</v>
          </cell>
        </row>
        <row r="4038">
          <cell r="H4038">
            <v>3.75</v>
          </cell>
          <cell r="I4038" t="str">
            <v>40|PVP|치명타 확률|3.5</v>
          </cell>
          <cell r="O4038">
            <v>3.3332999999999999</v>
          </cell>
          <cell r="P4038" t="str">
            <v>40|PVP|치명타 확률|4</v>
          </cell>
        </row>
        <row r="4039">
          <cell r="H4039">
            <v>3.75</v>
          </cell>
          <cell r="I4039" t="str">
            <v>40|PVP|치명타 확률|4</v>
          </cell>
          <cell r="O4039">
            <v>3.3332999999999999</v>
          </cell>
          <cell r="P4039" t="str">
            <v>40|PVP|치명타 확률|4.5</v>
          </cell>
        </row>
        <row r="4040">
          <cell r="H4040" t="str">
            <v>-</v>
          </cell>
          <cell r="I4040" t="str">
            <v>40|PVP|치명타 확률|-</v>
          </cell>
          <cell r="O4040">
            <v>3.3332999999999999</v>
          </cell>
          <cell r="P4040" t="str">
            <v>40|PVP|치명타 확률|5</v>
          </cell>
        </row>
        <row r="4041">
          <cell r="I4041" t="str">
            <v>40|PVP|치명타 확률|</v>
          </cell>
          <cell r="P4041" t="str">
            <v>40|PVP|치명타 확률|</v>
          </cell>
        </row>
        <row r="4042">
          <cell r="I4042" t="str">
            <v>|PVP|치명타 확률|</v>
          </cell>
          <cell r="P4042" t="str">
            <v>|PVP|치명타 확률|</v>
          </cell>
        </row>
        <row r="4043">
          <cell r="I4043" t="str">
            <v>▶ 아이템 각인_무기_어쌔신(초월)|PVP|치명타 확률|</v>
          </cell>
          <cell r="P4043" t="str">
            <v>▶ 아이템 각인_무기_어쌔신(초월)|PVP|치명타 확률|</v>
          </cell>
        </row>
        <row r="4044">
          <cell r="H4044"/>
          <cell r="I4044" t="str">
            <v>단계|슬레인 타입|능력치 옵션|</v>
          </cell>
          <cell r="O4044"/>
          <cell r="P4044" t="str">
            <v>단계|슬레인 타입|능력치 옵션|</v>
          </cell>
        </row>
        <row r="4045">
          <cell r="H4045" t="str">
            <v>세부 옵션 
기획 확률(%)</v>
          </cell>
          <cell r="I4045" t="str">
            <v>단계|슬레인 타입|능력치 옵션|옵션 수치</v>
          </cell>
          <cell r="O4045" t="str">
            <v>세부 옵션
기획 확률(%)</v>
          </cell>
          <cell r="P4045" t="str">
            <v>단계|슬레인 타입|능력치 옵션|옵션 수치</v>
          </cell>
        </row>
        <row r="4046">
          <cell r="H4046">
            <v>0.25</v>
          </cell>
          <cell r="I4046" t="str">
            <v>10|없음|물리 공격력(근접)|1</v>
          </cell>
          <cell r="O4046">
            <v>0.22220000000000001</v>
          </cell>
          <cell r="P4046" t="str">
            <v>10|없음|물리 공격력(근접)|2</v>
          </cell>
        </row>
        <row r="4047">
          <cell r="H4047">
            <v>0.25</v>
          </cell>
          <cell r="I4047" t="str">
            <v>10|없음|물리 공격력(근접)|2</v>
          </cell>
          <cell r="O4047">
            <v>0.22220000000000001</v>
          </cell>
          <cell r="P4047" t="str">
            <v>10|없음|물리 공격력(근접)|3</v>
          </cell>
        </row>
        <row r="4048">
          <cell r="H4048">
            <v>0.25</v>
          </cell>
          <cell r="I4048" t="str">
            <v>10|없음|물리 공격력(근접)|3</v>
          </cell>
          <cell r="O4048">
            <v>0.22220000000000001</v>
          </cell>
          <cell r="P4048" t="str">
            <v>10|없음|물리 공격력(근접)|4</v>
          </cell>
        </row>
        <row r="4049">
          <cell r="H4049">
            <v>0.25</v>
          </cell>
          <cell r="I4049" t="str">
            <v>10|없음|물리 공격력(근접)|4</v>
          </cell>
          <cell r="O4049">
            <v>0.22220000000000001</v>
          </cell>
          <cell r="P4049" t="str">
            <v>10|없음|물리 공격력(근접)|5</v>
          </cell>
        </row>
        <row r="4050">
          <cell r="H4050" t="str">
            <v>-</v>
          </cell>
          <cell r="I4050" t="str">
            <v>10|없음|물리 공격력(근접)|-</v>
          </cell>
          <cell r="O4050">
            <v>0.22220000000000001</v>
          </cell>
          <cell r="P4050" t="str">
            <v>10|없음|물리 공격력(근접)|6</v>
          </cell>
        </row>
        <row r="4051">
          <cell r="H4051" t="str">
            <v>-</v>
          </cell>
          <cell r="I4051" t="str">
            <v>10|없음|물리 공격력(근접)|-</v>
          </cell>
          <cell r="O4051">
            <v>0.22220000000000001</v>
          </cell>
          <cell r="P4051" t="str">
            <v>10|없음|물리 공격력(근접)|7</v>
          </cell>
        </row>
        <row r="4052">
          <cell r="H4052" t="str">
            <v>-</v>
          </cell>
          <cell r="I4052" t="str">
            <v>10|없음|물리 공격력(근접)|-</v>
          </cell>
          <cell r="O4052">
            <v>0.22220000000000001</v>
          </cell>
          <cell r="P4052" t="str">
            <v>10|없음|물리 공격력(근접)|8</v>
          </cell>
        </row>
        <row r="4053">
          <cell r="H4053" t="str">
            <v>-</v>
          </cell>
          <cell r="I4053" t="str">
            <v>10|없음|물리 공격력(근접)|-</v>
          </cell>
          <cell r="O4053">
            <v>0.22220000000000001</v>
          </cell>
          <cell r="P4053" t="str">
            <v>10|없음|물리 공격력(근접)|9</v>
          </cell>
        </row>
        <row r="4054">
          <cell r="H4054" t="str">
            <v>-</v>
          </cell>
          <cell r="I4054" t="str">
            <v>10|없음|물리 공격력(근접)|-</v>
          </cell>
          <cell r="O4054">
            <v>0.22220000000000001</v>
          </cell>
          <cell r="P4054" t="str">
            <v>10|없음|물리 공격력(근접)|10</v>
          </cell>
        </row>
        <row r="4055">
          <cell r="H4055">
            <v>1</v>
          </cell>
          <cell r="I4055" t="str">
            <v>10|크리처|물리 공격력(근접)|1</v>
          </cell>
          <cell r="O4055">
            <v>0.44440000000000002</v>
          </cell>
          <cell r="P4055" t="str">
            <v>10|크리처|물리 공격력(근접)|2</v>
          </cell>
        </row>
        <row r="4056">
          <cell r="H4056">
            <v>1</v>
          </cell>
          <cell r="I4056" t="str">
            <v>10|크리처|물리 공격력(근접)|2</v>
          </cell>
          <cell r="O4056">
            <v>0.44440000000000002</v>
          </cell>
          <cell r="P4056" t="str">
            <v>10|크리처|물리 공격력(근접)|3</v>
          </cell>
        </row>
        <row r="4057">
          <cell r="H4057">
            <v>1</v>
          </cell>
          <cell r="I4057" t="str">
            <v>10|크리처|물리 공격력(근접)|3</v>
          </cell>
          <cell r="O4057">
            <v>0.44440000000000002</v>
          </cell>
          <cell r="P4057" t="str">
            <v>10|크리처|물리 공격력(근접)|4</v>
          </cell>
        </row>
        <row r="4058">
          <cell r="H4058">
            <v>1</v>
          </cell>
          <cell r="I4058" t="str">
            <v>10|크리처|물리 공격력(근접)|4</v>
          </cell>
          <cell r="O4058">
            <v>0.44440000000000002</v>
          </cell>
          <cell r="P4058" t="str">
            <v>10|크리처|물리 공격력(근접)|5</v>
          </cell>
        </row>
        <row r="4059">
          <cell r="H4059" t="str">
            <v>-</v>
          </cell>
          <cell r="I4059" t="str">
            <v>10|크리처|물리 공격력(근접)|-</v>
          </cell>
          <cell r="O4059">
            <v>0.44440000000000002</v>
          </cell>
          <cell r="P4059" t="str">
            <v>10|크리처|물리 공격력(근접)|6</v>
          </cell>
        </row>
        <row r="4060">
          <cell r="H4060" t="str">
            <v>-</v>
          </cell>
          <cell r="I4060" t="str">
            <v>10|크리처|물리 공격력(근접)|-</v>
          </cell>
          <cell r="O4060">
            <v>0.44440000000000002</v>
          </cell>
          <cell r="P4060" t="str">
            <v>10|크리처|물리 공격력(근접)|7</v>
          </cell>
        </row>
        <row r="4061">
          <cell r="H4061" t="str">
            <v>-</v>
          </cell>
          <cell r="I4061" t="str">
            <v>10|크리처|물리 공격력(근접)|-</v>
          </cell>
          <cell r="O4061">
            <v>0.44440000000000002</v>
          </cell>
          <cell r="P4061" t="str">
            <v>10|크리처|물리 공격력(근접)|8</v>
          </cell>
        </row>
        <row r="4062">
          <cell r="H4062" t="str">
            <v>-</v>
          </cell>
          <cell r="I4062" t="str">
            <v>10|크리처|물리 공격력(근접)|-</v>
          </cell>
          <cell r="O4062">
            <v>0.44440000000000002</v>
          </cell>
          <cell r="P4062" t="str">
            <v>10|크리처|물리 공격력(근접)|9</v>
          </cell>
        </row>
        <row r="4063">
          <cell r="H4063" t="str">
            <v>-</v>
          </cell>
          <cell r="I4063" t="str">
            <v>10|크리처|물리 공격력(근접)|-</v>
          </cell>
          <cell r="O4063">
            <v>0.44440000000000002</v>
          </cell>
          <cell r="P4063" t="str">
            <v>10|크리처|물리 공격력(근접)|10</v>
          </cell>
        </row>
        <row r="4064">
          <cell r="H4064">
            <v>1</v>
          </cell>
          <cell r="I4064" t="str">
            <v>10|언데드|물리 공격력(근접)|1</v>
          </cell>
          <cell r="O4064">
            <v>0.44440000000000002</v>
          </cell>
          <cell r="P4064" t="str">
            <v>10|언데드|물리 공격력(근접)|2</v>
          </cell>
        </row>
        <row r="4065">
          <cell r="H4065">
            <v>1</v>
          </cell>
          <cell r="I4065" t="str">
            <v>10|언데드|물리 공격력(근접)|2</v>
          </cell>
          <cell r="O4065">
            <v>0.44440000000000002</v>
          </cell>
          <cell r="P4065" t="str">
            <v>10|언데드|물리 공격력(근접)|3</v>
          </cell>
        </row>
        <row r="4066">
          <cell r="H4066">
            <v>1</v>
          </cell>
          <cell r="I4066" t="str">
            <v>10|언데드|물리 공격력(근접)|3</v>
          </cell>
          <cell r="O4066">
            <v>0.44440000000000002</v>
          </cell>
          <cell r="P4066" t="str">
            <v>10|언데드|물리 공격력(근접)|4</v>
          </cell>
        </row>
        <row r="4067">
          <cell r="H4067">
            <v>1</v>
          </cell>
          <cell r="I4067" t="str">
            <v>10|언데드|물리 공격력(근접)|4</v>
          </cell>
          <cell r="O4067">
            <v>0.44440000000000002</v>
          </cell>
          <cell r="P4067" t="str">
            <v>10|언데드|물리 공격력(근접)|5</v>
          </cell>
        </row>
        <row r="4068">
          <cell r="H4068" t="str">
            <v>-</v>
          </cell>
          <cell r="I4068" t="str">
            <v>10|언데드|물리 공격력(근접)|-</v>
          </cell>
          <cell r="O4068">
            <v>0.44440000000000002</v>
          </cell>
          <cell r="P4068" t="str">
            <v>10|언데드|물리 공격력(근접)|6</v>
          </cell>
        </row>
        <row r="4069">
          <cell r="H4069" t="str">
            <v>-</v>
          </cell>
          <cell r="I4069" t="str">
            <v>10|언데드|물리 공격력(근접)|-</v>
          </cell>
          <cell r="O4069">
            <v>0.44440000000000002</v>
          </cell>
          <cell r="P4069" t="str">
            <v>10|언데드|물리 공격력(근접)|7</v>
          </cell>
        </row>
        <row r="4070">
          <cell r="H4070" t="str">
            <v>-</v>
          </cell>
          <cell r="I4070" t="str">
            <v>10|언데드|물리 공격력(근접)|-</v>
          </cell>
          <cell r="O4070">
            <v>0.44440000000000002</v>
          </cell>
          <cell r="P4070" t="str">
            <v>10|언데드|물리 공격력(근접)|8</v>
          </cell>
        </row>
        <row r="4071">
          <cell r="H4071" t="str">
            <v>-</v>
          </cell>
          <cell r="I4071" t="str">
            <v>10|언데드|물리 공격력(근접)|-</v>
          </cell>
          <cell r="O4071">
            <v>0.44440000000000002</v>
          </cell>
          <cell r="P4071" t="str">
            <v>10|언데드|물리 공격력(근접)|9</v>
          </cell>
        </row>
        <row r="4072">
          <cell r="H4072" t="str">
            <v>-</v>
          </cell>
          <cell r="I4072" t="str">
            <v>10|언데드|물리 공격력(근접)|-</v>
          </cell>
          <cell r="O4072">
            <v>0.44440000000000002</v>
          </cell>
          <cell r="P4072" t="str">
            <v>10|언데드|물리 공격력(근접)|10</v>
          </cell>
        </row>
        <row r="4073">
          <cell r="H4073">
            <v>1</v>
          </cell>
          <cell r="I4073" t="str">
            <v>10|데몬|물리 공격력(근접)|1</v>
          </cell>
          <cell r="O4073">
            <v>0.44440000000000002</v>
          </cell>
          <cell r="P4073" t="str">
            <v>10|데몬|물리 공격력(근접)|2</v>
          </cell>
        </row>
        <row r="4074">
          <cell r="H4074">
            <v>1</v>
          </cell>
          <cell r="I4074" t="str">
            <v>10|데몬|물리 공격력(근접)|2</v>
          </cell>
          <cell r="O4074">
            <v>0.44440000000000002</v>
          </cell>
          <cell r="P4074" t="str">
            <v>10|데몬|물리 공격력(근접)|3</v>
          </cell>
        </row>
        <row r="4075">
          <cell r="H4075">
            <v>1</v>
          </cell>
          <cell r="I4075" t="str">
            <v>10|데몬|물리 공격력(근접)|3</v>
          </cell>
          <cell r="O4075">
            <v>0.44440000000000002</v>
          </cell>
          <cell r="P4075" t="str">
            <v>10|데몬|물리 공격력(근접)|4</v>
          </cell>
        </row>
        <row r="4076">
          <cell r="H4076">
            <v>1</v>
          </cell>
          <cell r="I4076" t="str">
            <v>10|데몬|물리 공격력(근접)|4</v>
          </cell>
          <cell r="O4076">
            <v>0.44440000000000002</v>
          </cell>
          <cell r="P4076" t="str">
            <v>10|데몬|물리 공격력(근접)|5</v>
          </cell>
        </row>
        <row r="4077">
          <cell r="H4077" t="str">
            <v>-</v>
          </cell>
          <cell r="I4077" t="str">
            <v>10|데몬|물리 공격력(근접)|-</v>
          </cell>
          <cell r="O4077">
            <v>0.44440000000000002</v>
          </cell>
          <cell r="P4077" t="str">
            <v>10|데몬|물리 공격력(근접)|6</v>
          </cell>
        </row>
        <row r="4078">
          <cell r="H4078" t="str">
            <v>-</v>
          </cell>
          <cell r="I4078" t="str">
            <v>10|데몬|물리 공격력(근접)|-</v>
          </cell>
          <cell r="O4078">
            <v>0.44440000000000002</v>
          </cell>
          <cell r="P4078" t="str">
            <v>10|데몬|물리 공격력(근접)|7</v>
          </cell>
        </row>
        <row r="4079">
          <cell r="H4079" t="str">
            <v>-</v>
          </cell>
          <cell r="I4079" t="str">
            <v>10|데몬|물리 공격력(근접)|-</v>
          </cell>
          <cell r="O4079">
            <v>0.44440000000000002</v>
          </cell>
          <cell r="P4079" t="str">
            <v>10|데몬|물리 공격력(근접)|8</v>
          </cell>
        </row>
        <row r="4080">
          <cell r="H4080" t="str">
            <v>-</v>
          </cell>
          <cell r="I4080" t="str">
            <v>10|데몬|물리 공격력(근접)|-</v>
          </cell>
          <cell r="O4080">
            <v>0.44440000000000002</v>
          </cell>
          <cell r="P4080" t="str">
            <v>10|데몬|물리 공격력(근접)|9</v>
          </cell>
        </row>
        <row r="4081">
          <cell r="H4081" t="str">
            <v>-</v>
          </cell>
          <cell r="I4081" t="str">
            <v>10|데몬|물리 공격력(근접)|-</v>
          </cell>
          <cell r="O4081">
            <v>0.44440000000000002</v>
          </cell>
          <cell r="P4081" t="str">
            <v>10|데몬|물리 공격력(근접)|10</v>
          </cell>
        </row>
        <row r="4082">
          <cell r="H4082">
            <v>1</v>
          </cell>
          <cell r="I4082" t="str">
            <v>10|보스|물리 공격력(근접)|1</v>
          </cell>
          <cell r="O4082">
            <v>0.44440000000000002</v>
          </cell>
          <cell r="P4082" t="str">
            <v>10|보스|물리 공격력(근접)|2</v>
          </cell>
        </row>
        <row r="4083">
          <cell r="H4083">
            <v>1</v>
          </cell>
          <cell r="I4083" t="str">
            <v>10|보스|물리 공격력(근접)|2</v>
          </cell>
          <cell r="O4083">
            <v>0.44440000000000002</v>
          </cell>
          <cell r="P4083" t="str">
            <v>10|보스|물리 공격력(근접)|3</v>
          </cell>
        </row>
        <row r="4084">
          <cell r="H4084">
            <v>1</v>
          </cell>
          <cell r="I4084" t="str">
            <v>10|보스|물리 공격력(근접)|3</v>
          </cell>
          <cell r="O4084">
            <v>0.44440000000000002</v>
          </cell>
          <cell r="P4084" t="str">
            <v>10|보스|물리 공격력(근접)|4</v>
          </cell>
        </row>
        <row r="4085">
          <cell r="H4085">
            <v>1</v>
          </cell>
          <cell r="I4085" t="str">
            <v>10|보스|물리 공격력(근접)|4</v>
          </cell>
          <cell r="O4085">
            <v>0.44440000000000002</v>
          </cell>
          <cell r="P4085" t="str">
            <v>10|보스|물리 공격력(근접)|5</v>
          </cell>
        </row>
        <row r="4086">
          <cell r="H4086" t="str">
            <v>-</v>
          </cell>
          <cell r="I4086" t="str">
            <v>10|보스|물리 공격력(근접)|-</v>
          </cell>
          <cell r="O4086">
            <v>0.44440000000000002</v>
          </cell>
          <cell r="P4086" t="str">
            <v>10|보스|물리 공격력(근접)|6</v>
          </cell>
        </row>
        <row r="4087">
          <cell r="H4087" t="str">
            <v>-</v>
          </cell>
          <cell r="I4087" t="str">
            <v>10|보스|물리 공격력(근접)|-</v>
          </cell>
          <cell r="O4087">
            <v>0.44440000000000002</v>
          </cell>
          <cell r="P4087" t="str">
            <v>10|보스|물리 공격력(근접)|7</v>
          </cell>
        </row>
        <row r="4088">
          <cell r="H4088" t="str">
            <v>-</v>
          </cell>
          <cell r="I4088" t="str">
            <v>10|보스|물리 공격력(근접)|-</v>
          </cell>
          <cell r="O4088">
            <v>0.44440000000000002</v>
          </cell>
          <cell r="P4088" t="str">
            <v>10|보스|물리 공격력(근접)|8</v>
          </cell>
        </row>
        <row r="4089">
          <cell r="H4089" t="str">
            <v>-</v>
          </cell>
          <cell r="I4089" t="str">
            <v>10|보스|물리 공격력(근접)|-</v>
          </cell>
          <cell r="O4089">
            <v>0.44440000000000002</v>
          </cell>
          <cell r="P4089" t="str">
            <v>10|보스|물리 공격력(근접)|9</v>
          </cell>
        </row>
        <row r="4090">
          <cell r="H4090" t="str">
            <v>-</v>
          </cell>
          <cell r="I4090" t="str">
            <v>10|보스|물리 공격력(근접)|-</v>
          </cell>
          <cell r="O4090">
            <v>0.44440000000000002</v>
          </cell>
          <cell r="P4090" t="str">
            <v>10|보스|물리 공격력(근접)|10</v>
          </cell>
        </row>
        <row r="4091">
          <cell r="H4091">
            <v>1</v>
          </cell>
          <cell r="I4091" t="str">
            <v>10|없음|물리 명중력(근접)|1</v>
          </cell>
          <cell r="O4091">
            <v>0.6</v>
          </cell>
          <cell r="P4091" t="str">
            <v>10|없음|물리 명중력(근접)|2</v>
          </cell>
        </row>
        <row r="4092">
          <cell r="H4092">
            <v>1</v>
          </cell>
          <cell r="I4092" t="str">
            <v>10|없음|물리 명중력(근접)|2</v>
          </cell>
          <cell r="O4092">
            <v>0.6</v>
          </cell>
          <cell r="P4092" t="str">
            <v>10|없음|물리 명중력(근접)|3</v>
          </cell>
        </row>
        <row r="4093">
          <cell r="H4093">
            <v>1</v>
          </cell>
          <cell r="I4093" t="str">
            <v>10|없음|물리 명중력(근접)|3</v>
          </cell>
          <cell r="O4093">
            <v>0.6</v>
          </cell>
          <cell r="P4093" t="str">
            <v>10|없음|물리 명중력(근접)|4</v>
          </cell>
        </row>
        <row r="4094">
          <cell r="H4094" t="str">
            <v>-</v>
          </cell>
          <cell r="I4094" t="str">
            <v>10|없음|물리 명중력(근접)|-</v>
          </cell>
          <cell r="O4094">
            <v>0.6</v>
          </cell>
          <cell r="P4094" t="str">
            <v>10|없음|물리 명중력(근접)|5</v>
          </cell>
        </row>
        <row r="4095">
          <cell r="H4095" t="str">
            <v>-</v>
          </cell>
          <cell r="I4095" t="str">
            <v>10|없음|물리 명중력(근접)|-</v>
          </cell>
          <cell r="O4095">
            <v>0.6</v>
          </cell>
          <cell r="P4095" t="str">
            <v>10|없음|물리 명중력(근접)|6</v>
          </cell>
        </row>
        <row r="4096">
          <cell r="H4096">
            <v>1.3332999999999999</v>
          </cell>
          <cell r="I4096" t="str">
            <v>10|크리처|물리 명중력(근접)|1</v>
          </cell>
          <cell r="O4096">
            <v>0.8</v>
          </cell>
          <cell r="P4096" t="str">
            <v>10|크리처|물리 명중력(근접)|2</v>
          </cell>
        </row>
        <row r="4097">
          <cell r="H4097">
            <v>1.3332999999999999</v>
          </cell>
          <cell r="I4097" t="str">
            <v>10|크리처|물리 명중력(근접)|2</v>
          </cell>
          <cell r="O4097">
            <v>0.8</v>
          </cell>
          <cell r="P4097" t="str">
            <v>10|크리처|물리 명중력(근접)|3</v>
          </cell>
        </row>
        <row r="4098">
          <cell r="H4098">
            <v>1.3332999999999999</v>
          </cell>
          <cell r="I4098" t="str">
            <v>10|크리처|물리 명중력(근접)|3</v>
          </cell>
          <cell r="O4098">
            <v>0.8</v>
          </cell>
          <cell r="P4098" t="str">
            <v>10|크리처|물리 명중력(근접)|4</v>
          </cell>
        </row>
        <row r="4099">
          <cell r="H4099" t="str">
            <v>-</v>
          </cell>
          <cell r="I4099" t="str">
            <v>10|크리처|물리 명중력(근접)|-</v>
          </cell>
          <cell r="O4099">
            <v>0.8</v>
          </cell>
          <cell r="P4099" t="str">
            <v>10|크리처|물리 명중력(근접)|5</v>
          </cell>
        </row>
        <row r="4100">
          <cell r="H4100" t="str">
            <v>-</v>
          </cell>
          <cell r="I4100" t="str">
            <v>10|크리처|물리 명중력(근접)|-</v>
          </cell>
          <cell r="O4100">
            <v>0.8</v>
          </cell>
          <cell r="P4100" t="str">
            <v>10|크리처|물리 명중력(근접)|6</v>
          </cell>
        </row>
        <row r="4101">
          <cell r="H4101">
            <v>1.3332999999999999</v>
          </cell>
          <cell r="I4101" t="str">
            <v>10|언데드|물리 명중력(근접)|1</v>
          </cell>
          <cell r="O4101">
            <v>0.8</v>
          </cell>
          <cell r="P4101" t="str">
            <v>10|언데드|물리 명중력(근접)|2</v>
          </cell>
        </row>
        <row r="4102">
          <cell r="H4102">
            <v>1.3332999999999999</v>
          </cell>
          <cell r="I4102" t="str">
            <v>10|언데드|물리 명중력(근접)|2</v>
          </cell>
          <cell r="O4102">
            <v>0.8</v>
          </cell>
          <cell r="P4102" t="str">
            <v>10|언데드|물리 명중력(근접)|3</v>
          </cell>
        </row>
        <row r="4103">
          <cell r="H4103">
            <v>1.3332999999999999</v>
          </cell>
          <cell r="I4103" t="str">
            <v>10|언데드|물리 명중력(근접)|3</v>
          </cell>
          <cell r="O4103">
            <v>0.8</v>
          </cell>
          <cell r="P4103" t="str">
            <v>10|언데드|물리 명중력(근접)|4</v>
          </cell>
        </row>
        <row r="4104">
          <cell r="H4104" t="str">
            <v>-</v>
          </cell>
          <cell r="I4104" t="str">
            <v>10|언데드|물리 명중력(근접)|-</v>
          </cell>
          <cell r="O4104">
            <v>0.8</v>
          </cell>
          <cell r="P4104" t="str">
            <v>10|언데드|물리 명중력(근접)|5</v>
          </cell>
        </row>
        <row r="4105">
          <cell r="H4105" t="str">
            <v>-</v>
          </cell>
          <cell r="I4105" t="str">
            <v>10|언데드|물리 명중력(근접)|-</v>
          </cell>
          <cell r="O4105">
            <v>0.8</v>
          </cell>
          <cell r="P4105" t="str">
            <v>10|언데드|물리 명중력(근접)|6</v>
          </cell>
        </row>
        <row r="4106">
          <cell r="H4106">
            <v>1.3332999999999999</v>
          </cell>
          <cell r="I4106" t="str">
            <v>10|데몬|물리 명중력(근접)|1</v>
          </cell>
          <cell r="O4106">
            <v>0.8</v>
          </cell>
          <cell r="P4106" t="str">
            <v>10|데몬|물리 명중력(근접)|2</v>
          </cell>
        </row>
        <row r="4107">
          <cell r="H4107">
            <v>1.3332999999999999</v>
          </cell>
          <cell r="I4107" t="str">
            <v>10|데몬|물리 명중력(근접)|2</v>
          </cell>
          <cell r="O4107">
            <v>0.8</v>
          </cell>
          <cell r="P4107" t="str">
            <v>10|데몬|물리 명중력(근접)|3</v>
          </cell>
        </row>
        <row r="4108">
          <cell r="H4108">
            <v>1.3332999999999999</v>
          </cell>
          <cell r="I4108" t="str">
            <v>10|데몬|물리 명중력(근접)|3</v>
          </cell>
          <cell r="O4108">
            <v>0.8</v>
          </cell>
          <cell r="P4108" t="str">
            <v>10|데몬|물리 명중력(근접)|4</v>
          </cell>
        </row>
        <row r="4109">
          <cell r="H4109" t="str">
            <v>-</v>
          </cell>
          <cell r="I4109" t="str">
            <v>10|데몬|물리 명중력(근접)|-</v>
          </cell>
          <cell r="O4109">
            <v>0.8</v>
          </cell>
          <cell r="P4109" t="str">
            <v>10|데몬|물리 명중력(근접)|5</v>
          </cell>
        </row>
        <row r="4110">
          <cell r="H4110" t="str">
            <v>-</v>
          </cell>
          <cell r="I4110" t="str">
            <v>10|데몬|물리 명중력(근접)|-</v>
          </cell>
          <cell r="O4110">
            <v>0.8</v>
          </cell>
          <cell r="P4110" t="str">
            <v>10|데몬|물리 명중력(근접)|6</v>
          </cell>
        </row>
        <row r="4111">
          <cell r="H4111">
            <v>1.3332999999999999</v>
          </cell>
          <cell r="I4111" t="str">
            <v>10|보스|물리 명중력(근접)|1</v>
          </cell>
          <cell r="O4111">
            <v>0.8</v>
          </cell>
          <cell r="P4111" t="str">
            <v>10|보스|물리 명중력(근접)|2</v>
          </cell>
        </row>
        <row r="4112">
          <cell r="H4112">
            <v>1.3332999999999999</v>
          </cell>
          <cell r="I4112" t="str">
            <v>10|보스|물리 명중력(근접)|2</v>
          </cell>
          <cell r="O4112">
            <v>0.8</v>
          </cell>
          <cell r="P4112" t="str">
            <v>10|보스|물리 명중력(근접)|3</v>
          </cell>
        </row>
        <row r="4113">
          <cell r="H4113">
            <v>1.3332999999999999</v>
          </cell>
          <cell r="I4113" t="str">
            <v>10|보스|물리 명중력(근접)|3</v>
          </cell>
          <cell r="O4113">
            <v>0.8</v>
          </cell>
          <cell r="P4113" t="str">
            <v>10|보스|물리 명중력(근접)|4</v>
          </cell>
        </row>
        <row r="4114">
          <cell r="H4114" t="str">
            <v>-</v>
          </cell>
          <cell r="I4114" t="str">
            <v>10|보스|물리 명중력(근접)|-</v>
          </cell>
          <cell r="O4114">
            <v>0.8</v>
          </cell>
          <cell r="P4114" t="str">
            <v>10|보스|물리 명중력(근접)|5</v>
          </cell>
        </row>
        <row r="4115">
          <cell r="H4115" t="str">
            <v>-</v>
          </cell>
          <cell r="I4115" t="str">
            <v>10|보스|물리 명중력(근접)|-</v>
          </cell>
          <cell r="O4115">
            <v>0.8</v>
          </cell>
          <cell r="P4115" t="str">
            <v>10|보스|물리 명중력(근접)|6</v>
          </cell>
        </row>
        <row r="4116">
          <cell r="H4116">
            <v>0.2</v>
          </cell>
          <cell r="I4116" t="str">
            <v>10|없음|치명타 공격력|1</v>
          </cell>
          <cell r="O4116">
            <v>0.22220000000000001</v>
          </cell>
          <cell r="P4116" t="str">
            <v>10|없음|치명타 공격력|2</v>
          </cell>
        </row>
        <row r="4117">
          <cell r="H4117">
            <v>0.2</v>
          </cell>
          <cell r="I4117" t="str">
            <v>10|없음|치명타 공격력|2</v>
          </cell>
          <cell r="O4117">
            <v>0.22220000000000001</v>
          </cell>
          <cell r="P4117" t="str">
            <v>10|없음|치명타 공격력|3</v>
          </cell>
        </row>
        <row r="4118">
          <cell r="H4118">
            <v>0.2</v>
          </cell>
          <cell r="I4118" t="str">
            <v>10|없음|치명타 공격력|3</v>
          </cell>
          <cell r="O4118">
            <v>0.22220000000000001</v>
          </cell>
          <cell r="P4118" t="str">
            <v>10|없음|치명타 공격력|4</v>
          </cell>
        </row>
        <row r="4119">
          <cell r="H4119">
            <v>0.2</v>
          </cell>
          <cell r="I4119" t="str">
            <v>10|없음|치명타 공격력|4</v>
          </cell>
          <cell r="O4119">
            <v>0.22220000000000001</v>
          </cell>
          <cell r="P4119" t="str">
            <v>10|없음|치명타 공격력|5</v>
          </cell>
        </row>
        <row r="4120">
          <cell r="H4120">
            <v>0.2</v>
          </cell>
          <cell r="I4120" t="str">
            <v>10|없음|치명타 공격력|5</v>
          </cell>
          <cell r="O4120">
            <v>0.22220000000000001</v>
          </cell>
          <cell r="P4120" t="str">
            <v>10|없음|치명타 공격력|6</v>
          </cell>
        </row>
        <row r="4121">
          <cell r="H4121" t="str">
            <v>-</v>
          </cell>
          <cell r="I4121" t="str">
            <v>10|없음|치명타 공격력|-</v>
          </cell>
          <cell r="O4121">
            <v>0.22220000000000001</v>
          </cell>
          <cell r="P4121" t="str">
            <v>10|없음|치명타 공격력|7</v>
          </cell>
        </row>
        <row r="4122">
          <cell r="H4122" t="str">
            <v>-</v>
          </cell>
          <cell r="I4122" t="str">
            <v>10|없음|치명타 공격력|-</v>
          </cell>
          <cell r="O4122">
            <v>0.22220000000000001</v>
          </cell>
          <cell r="P4122" t="str">
            <v>10|없음|치명타 공격력|8</v>
          </cell>
        </row>
        <row r="4123">
          <cell r="H4123" t="str">
            <v>-</v>
          </cell>
          <cell r="I4123" t="str">
            <v>10|없음|치명타 공격력|-</v>
          </cell>
          <cell r="O4123">
            <v>0.22220000000000001</v>
          </cell>
          <cell r="P4123" t="str">
            <v>10|없음|치명타 공격력|9</v>
          </cell>
        </row>
        <row r="4124">
          <cell r="H4124" t="str">
            <v>-</v>
          </cell>
          <cell r="I4124" t="str">
            <v>10|없음|치명타 공격력|-</v>
          </cell>
          <cell r="O4124">
            <v>0.22220000000000001</v>
          </cell>
          <cell r="P4124" t="str">
            <v>10|없음|치명타 공격력|10</v>
          </cell>
        </row>
        <row r="4125">
          <cell r="H4125">
            <v>0.8</v>
          </cell>
          <cell r="I4125" t="str">
            <v>10|크리처|치명타 공격력|1</v>
          </cell>
          <cell r="O4125">
            <v>0.44440000000000002</v>
          </cell>
          <cell r="P4125" t="str">
            <v>10|크리처|치명타 공격력|2</v>
          </cell>
        </row>
        <row r="4126">
          <cell r="H4126">
            <v>0.8</v>
          </cell>
          <cell r="I4126" t="str">
            <v>10|크리처|치명타 공격력|2</v>
          </cell>
          <cell r="O4126">
            <v>0.44440000000000002</v>
          </cell>
          <cell r="P4126" t="str">
            <v>10|크리처|치명타 공격력|3</v>
          </cell>
        </row>
        <row r="4127">
          <cell r="H4127">
            <v>0.8</v>
          </cell>
          <cell r="I4127" t="str">
            <v>10|크리처|치명타 공격력|3</v>
          </cell>
          <cell r="O4127">
            <v>0.44440000000000002</v>
          </cell>
          <cell r="P4127" t="str">
            <v>10|크리처|치명타 공격력|4</v>
          </cell>
        </row>
        <row r="4128">
          <cell r="H4128">
            <v>0.8</v>
          </cell>
          <cell r="I4128" t="str">
            <v>10|크리처|치명타 공격력|4</v>
          </cell>
          <cell r="O4128">
            <v>0.44440000000000002</v>
          </cell>
          <cell r="P4128" t="str">
            <v>10|크리처|치명타 공격력|5</v>
          </cell>
        </row>
        <row r="4129">
          <cell r="H4129">
            <v>0.8</v>
          </cell>
          <cell r="I4129" t="str">
            <v>10|크리처|치명타 공격력|5</v>
          </cell>
          <cell r="O4129">
            <v>0.44440000000000002</v>
          </cell>
          <cell r="P4129" t="str">
            <v>10|크리처|치명타 공격력|6</v>
          </cell>
        </row>
        <row r="4130">
          <cell r="H4130" t="str">
            <v>-</v>
          </cell>
          <cell r="I4130" t="str">
            <v>10|크리처|치명타 공격력|-</v>
          </cell>
          <cell r="O4130">
            <v>0.44440000000000002</v>
          </cell>
          <cell r="P4130" t="str">
            <v>10|크리처|치명타 공격력|7</v>
          </cell>
        </row>
        <row r="4131">
          <cell r="H4131" t="str">
            <v>-</v>
          </cell>
          <cell r="I4131" t="str">
            <v>10|크리처|치명타 공격력|-</v>
          </cell>
          <cell r="O4131">
            <v>0.44440000000000002</v>
          </cell>
          <cell r="P4131" t="str">
            <v>10|크리처|치명타 공격력|8</v>
          </cell>
        </row>
        <row r="4132">
          <cell r="H4132" t="str">
            <v>-</v>
          </cell>
          <cell r="I4132" t="str">
            <v>10|크리처|치명타 공격력|-</v>
          </cell>
          <cell r="O4132">
            <v>0.44440000000000002</v>
          </cell>
          <cell r="P4132" t="str">
            <v>10|크리처|치명타 공격력|9</v>
          </cell>
        </row>
        <row r="4133">
          <cell r="H4133" t="str">
            <v>-</v>
          </cell>
          <cell r="I4133" t="str">
            <v>10|크리처|치명타 공격력|-</v>
          </cell>
          <cell r="O4133">
            <v>0.44440000000000002</v>
          </cell>
          <cell r="P4133" t="str">
            <v>10|크리처|치명타 공격력|10</v>
          </cell>
        </row>
        <row r="4134">
          <cell r="H4134">
            <v>0.8</v>
          </cell>
          <cell r="I4134" t="str">
            <v>10|언데드|치명타 공격력|1</v>
          </cell>
          <cell r="O4134">
            <v>0.44440000000000002</v>
          </cell>
          <cell r="P4134" t="str">
            <v>10|언데드|치명타 공격력|2</v>
          </cell>
        </row>
        <row r="4135">
          <cell r="H4135">
            <v>0.8</v>
          </cell>
          <cell r="I4135" t="str">
            <v>10|언데드|치명타 공격력|2</v>
          </cell>
          <cell r="O4135">
            <v>0.44440000000000002</v>
          </cell>
          <cell r="P4135" t="str">
            <v>10|언데드|치명타 공격력|3</v>
          </cell>
        </row>
        <row r="4136">
          <cell r="H4136">
            <v>0.8</v>
          </cell>
          <cell r="I4136" t="str">
            <v>10|언데드|치명타 공격력|3</v>
          </cell>
          <cell r="O4136">
            <v>0.44440000000000002</v>
          </cell>
          <cell r="P4136" t="str">
            <v>10|언데드|치명타 공격력|4</v>
          </cell>
        </row>
        <row r="4137">
          <cell r="H4137">
            <v>0.8</v>
          </cell>
          <cell r="I4137" t="str">
            <v>10|언데드|치명타 공격력|4</v>
          </cell>
          <cell r="O4137">
            <v>0.44440000000000002</v>
          </cell>
          <cell r="P4137" t="str">
            <v>10|언데드|치명타 공격력|5</v>
          </cell>
        </row>
        <row r="4138">
          <cell r="H4138">
            <v>0.8</v>
          </cell>
          <cell r="I4138" t="str">
            <v>10|언데드|치명타 공격력|5</v>
          </cell>
          <cell r="O4138">
            <v>0.44440000000000002</v>
          </cell>
          <cell r="P4138" t="str">
            <v>10|언데드|치명타 공격력|6</v>
          </cell>
        </row>
        <row r="4139">
          <cell r="H4139" t="str">
            <v>-</v>
          </cell>
          <cell r="I4139" t="str">
            <v>10|언데드|치명타 공격력|-</v>
          </cell>
          <cell r="O4139">
            <v>0.44440000000000002</v>
          </cell>
          <cell r="P4139" t="str">
            <v>10|언데드|치명타 공격력|7</v>
          </cell>
        </row>
        <row r="4140">
          <cell r="H4140" t="str">
            <v>-</v>
          </cell>
          <cell r="I4140" t="str">
            <v>10|언데드|치명타 공격력|-</v>
          </cell>
          <cell r="O4140">
            <v>0.44440000000000002</v>
          </cell>
          <cell r="P4140" t="str">
            <v>10|언데드|치명타 공격력|8</v>
          </cell>
        </row>
        <row r="4141">
          <cell r="H4141" t="str">
            <v>-</v>
          </cell>
          <cell r="I4141" t="str">
            <v>10|언데드|치명타 공격력|-</v>
          </cell>
          <cell r="O4141">
            <v>0.44440000000000002</v>
          </cell>
          <cell r="P4141" t="str">
            <v>10|언데드|치명타 공격력|9</v>
          </cell>
        </row>
        <row r="4142">
          <cell r="H4142" t="str">
            <v>-</v>
          </cell>
          <cell r="I4142" t="str">
            <v>10|언데드|치명타 공격력|-</v>
          </cell>
          <cell r="O4142">
            <v>0.44440000000000002</v>
          </cell>
          <cell r="P4142" t="str">
            <v>10|언데드|치명타 공격력|10</v>
          </cell>
        </row>
        <row r="4143">
          <cell r="H4143">
            <v>0.8</v>
          </cell>
          <cell r="I4143" t="str">
            <v>10|데몬|치명타 공격력|1</v>
          </cell>
          <cell r="O4143">
            <v>0.44440000000000002</v>
          </cell>
          <cell r="P4143" t="str">
            <v>10|데몬|치명타 공격력|2</v>
          </cell>
        </row>
        <row r="4144">
          <cell r="H4144">
            <v>0.8</v>
          </cell>
          <cell r="I4144" t="str">
            <v>10|데몬|치명타 공격력|2</v>
          </cell>
          <cell r="O4144">
            <v>0.44440000000000002</v>
          </cell>
          <cell r="P4144" t="str">
            <v>10|데몬|치명타 공격력|3</v>
          </cell>
        </row>
        <row r="4145">
          <cell r="H4145">
            <v>0.8</v>
          </cell>
          <cell r="I4145" t="str">
            <v>10|데몬|치명타 공격력|3</v>
          </cell>
          <cell r="O4145">
            <v>0.44440000000000002</v>
          </cell>
          <cell r="P4145" t="str">
            <v>10|데몬|치명타 공격력|4</v>
          </cell>
        </row>
        <row r="4146">
          <cell r="H4146">
            <v>0.8</v>
          </cell>
          <cell r="I4146" t="str">
            <v>10|데몬|치명타 공격력|4</v>
          </cell>
          <cell r="O4146">
            <v>0.44440000000000002</v>
          </cell>
          <cell r="P4146" t="str">
            <v>10|데몬|치명타 공격력|5</v>
          </cell>
        </row>
        <row r="4147">
          <cell r="H4147">
            <v>0.8</v>
          </cell>
          <cell r="I4147" t="str">
            <v>10|데몬|치명타 공격력|5</v>
          </cell>
          <cell r="O4147">
            <v>0.44440000000000002</v>
          </cell>
          <cell r="P4147" t="str">
            <v>10|데몬|치명타 공격력|6</v>
          </cell>
        </row>
        <row r="4148">
          <cell r="H4148" t="str">
            <v>-</v>
          </cell>
          <cell r="I4148" t="str">
            <v>10|데몬|치명타 공격력|-</v>
          </cell>
          <cell r="O4148">
            <v>0.44440000000000002</v>
          </cell>
          <cell r="P4148" t="str">
            <v>10|데몬|치명타 공격력|7</v>
          </cell>
        </row>
        <row r="4149">
          <cell r="H4149" t="str">
            <v>-</v>
          </cell>
          <cell r="I4149" t="str">
            <v>10|데몬|치명타 공격력|-</v>
          </cell>
          <cell r="O4149">
            <v>0.44440000000000002</v>
          </cell>
          <cell r="P4149" t="str">
            <v>10|데몬|치명타 공격력|8</v>
          </cell>
        </row>
        <row r="4150">
          <cell r="H4150" t="str">
            <v>-</v>
          </cell>
          <cell r="I4150" t="str">
            <v>10|데몬|치명타 공격력|-</v>
          </cell>
          <cell r="O4150">
            <v>0.44440000000000002</v>
          </cell>
          <cell r="P4150" t="str">
            <v>10|데몬|치명타 공격력|9</v>
          </cell>
        </row>
        <row r="4151">
          <cell r="H4151" t="str">
            <v>-</v>
          </cell>
          <cell r="I4151" t="str">
            <v>10|데몬|치명타 공격력|-</v>
          </cell>
          <cell r="O4151">
            <v>0.44440000000000002</v>
          </cell>
          <cell r="P4151" t="str">
            <v>10|데몬|치명타 공격력|10</v>
          </cell>
        </row>
        <row r="4152">
          <cell r="H4152">
            <v>0.8</v>
          </cell>
          <cell r="I4152" t="str">
            <v>10|보스|치명타 공격력|1</v>
          </cell>
          <cell r="O4152">
            <v>0.44440000000000002</v>
          </cell>
          <cell r="P4152" t="str">
            <v>10|보스|치명타 공격력|2</v>
          </cell>
        </row>
        <row r="4153">
          <cell r="H4153">
            <v>0.8</v>
          </cell>
          <cell r="I4153" t="str">
            <v>10|보스|치명타 공격력|2</v>
          </cell>
          <cell r="O4153">
            <v>0.44440000000000002</v>
          </cell>
          <cell r="P4153" t="str">
            <v>10|보스|치명타 공격력|3</v>
          </cell>
        </row>
        <row r="4154">
          <cell r="H4154">
            <v>0.8</v>
          </cell>
          <cell r="I4154" t="str">
            <v>10|보스|치명타 공격력|3</v>
          </cell>
          <cell r="O4154">
            <v>0.44440000000000002</v>
          </cell>
          <cell r="P4154" t="str">
            <v>10|보스|치명타 공격력|4</v>
          </cell>
        </row>
        <row r="4155">
          <cell r="H4155">
            <v>0.8</v>
          </cell>
          <cell r="I4155" t="str">
            <v>10|보스|치명타 공격력|4</v>
          </cell>
          <cell r="O4155">
            <v>0.44440000000000002</v>
          </cell>
          <cell r="P4155" t="str">
            <v>10|보스|치명타 공격력|5</v>
          </cell>
        </row>
        <row r="4156">
          <cell r="H4156">
            <v>0.8</v>
          </cell>
          <cell r="I4156" t="str">
            <v>10|보스|치명타 공격력|5</v>
          </cell>
          <cell r="O4156">
            <v>0.44440000000000002</v>
          </cell>
          <cell r="P4156" t="str">
            <v>10|보스|치명타 공격력|6</v>
          </cell>
        </row>
        <row r="4157">
          <cell r="H4157" t="str">
            <v>-</v>
          </cell>
          <cell r="I4157" t="str">
            <v>10|보스|치명타 공격력|-</v>
          </cell>
          <cell r="O4157">
            <v>0.44440000000000002</v>
          </cell>
          <cell r="P4157" t="str">
            <v>10|보스|치명타 공격력|7</v>
          </cell>
        </row>
        <row r="4158">
          <cell r="H4158" t="str">
            <v>-</v>
          </cell>
          <cell r="I4158" t="str">
            <v>10|보스|치명타 공격력|-</v>
          </cell>
          <cell r="O4158">
            <v>0.44440000000000002</v>
          </cell>
          <cell r="P4158" t="str">
            <v>10|보스|치명타 공격력|8</v>
          </cell>
        </row>
        <row r="4159">
          <cell r="H4159" t="str">
            <v>-</v>
          </cell>
          <cell r="I4159" t="str">
            <v>10|보스|치명타 공격력|-</v>
          </cell>
          <cell r="O4159">
            <v>0.44440000000000002</v>
          </cell>
          <cell r="P4159" t="str">
            <v>10|보스|치명타 공격력|9</v>
          </cell>
        </row>
        <row r="4160">
          <cell r="H4160" t="str">
            <v>-</v>
          </cell>
          <cell r="I4160" t="str">
            <v>10|보스|치명타 공격력|-</v>
          </cell>
          <cell r="O4160">
            <v>0.44440000000000002</v>
          </cell>
          <cell r="P4160" t="str">
            <v>10|보스|치명타 공격력|10</v>
          </cell>
        </row>
        <row r="4161">
          <cell r="H4161">
            <v>7.8333000000000004</v>
          </cell>
          <cell r="I4161" t="str">
            <v>10|없음|HP 회복량|1</v>
          </cell>
          <cell r="O4161">
            <v>4.5</v>
          </cell>
          <cell r="P4161" t="str">
            <v>10|없음|HP 회복량|2</v>
          </cell>
        </row>
        <row r="4162">
          <cell r="H4162">
            <v>7.8333000000000004</v>
          </cell>
          <cell r="I4162" t="str">
            <v>10|없음|HP 회복량|2</v>
          </cell>
          <cell r="O4162">
            <v>4.5</v>
          </cell>
          <cell r="P4162" t="str">
            <v>10|없음|HP 회복량|3</v>
          </cell>
        </row>
        <row r="4163">
          <cell r="H4163">
            <v>7.8333000000000004</v>
          </cell>
          <cell r="I4163" t="str">
            <v>10|없음|HP 회복량|3</v>
          </cell>
          <cell r="O4163">
            <v>4.5</v>
          </cell>
          <cell r="P4163" t="str">
            <v>10|없음|HP 회복량|4</v>
          </cell>
        </row>
        <row r="4164">
          <cell r="H4164" t="str">
            <v>-</v>
          </cell>
          <cell r="I4164" t="str">
            <v>10|없음|HP 회복량|-</v>
          </cell>
          <cell r="O4164">
            <v>4.5</v>
          </cell>
          <cell r="P4164" t="str">
            <v>10|없음|HP 회복량|5</v>
          </cell>
        </row>
        <row r="4165">
          <cell r="H4165" t="str">
            <v>-</v>
          </cell>
          <cell r="I4165" t="str">
            <v>10|없음|HP 회복량|-</v>
          </cell>
          <cell r="O4165">
            <v>4.5</v>
          </cell>
          <cell r="P4165" t="str">
            <v>10|없음|HP 회복량|6</v>
          </cell>
        </row>
        <row r="4166">
          <cell r="H4166">
            <v>7.8333000000000004</v>
          </cell>
          <cell r="I4166" t="str">
            <v>10|없음|MP 회복량|1</v>
          </cell>
          <cell r="O4166">
            <v>4.5</v>
          </cell>
          <cell r="P4166" t="str">
            <v>10|없음|MP 회복량|2</v>
          </cell>
        </row>
        <row r="4167">
          <cell r="H4167">
            <v>7.8333000000000004</v>
          </cell>
          <cell r="I4167" t="str">
            <v>10|없음|MP 회복량|2</v>
          </cell>
          <cell r="O4167">
            <v>4.5</v>
          </cell>
          <cell r="P4167" t="str">
            <v>10|없음|MP 회복량|3</v>
          </cell>
        </row>
        <row r="4168">
          <cell r="H4168">
            <v>7.8333000000000004</v>
          </cell>
          <cell r="I4168" t="str">
            <v>10|없음|MP 회복량|3</v>
          </cell>
          <cell r="O4168">
            <v>4.5</v>
          </cell>
          <cell r="P4168" t="str">
            <v>10|없음|MP 회복량|4</v>
          </cell>
        </row>
        <row r="4169">
          <cell r="H4169" t="str">
            <v>-</v>
          </cell>
          <cell r="I4169" t="str">
            <v>10|없음|MP 회복량|-</v>
          </cell>
          <cell r="O4169">
            <v>4.5</v>
          </cell>
          <cell r="P4169" t="str">
            <v>10|없음|MP 회복량|5</v>
          </cell>
        </row>
        <row r="4170">
          <cell r="H4170" t="str">
            <v>-</v>
          </cell>
          <cell r="I4170" t="str">
            <v>10|없음|MP 회복량|-</v>
          </cell>
          <cell r="O4170">
            <v>4.5</v>
          </cell>
          <cell r="P4170" t="str">
            <v>10|없음|MP 회복량|6</v>
          </cell>
        </row>
        <row r="4171">
          <cell r="H4171">
            <v>1.2307999999999999</v>
          </cell>
          <cell r="I4171" t="str">
            <v>20|없음|최대 HP|10</v>
          </cell>
          <cell r="O4171">
            <v>0.92310000000000003</v>
          </cell>
          <cell r="P4171" t="str">
            <v>20|없음|최대 HP|20</v>
          </cell>
        </row>
        <row r="4172">
          <cell r="H4172">
            <v>1.2307999999999999</v>
          </cell>
          <cell r="I4172" t="str">
            <v>20|없음|최대 HP|15</v>
          </cell>
          <cell r="O4172">
            <v>0.92310000000000003</v>
          </cell>
          <cell r="P4172" t="str">
            <v>20|없음|최대 HP|25</v>
          </cell>
        </row>
        <row r="4173">
          <cell r="H4173">
            <v>1.2307999999999999</v>
          </cell>
          <cell r="I4173" t="str">
            <v>20|없음|최대 HP|20</v>
          </cell>
          <cell r="O4173">
            <v>0.92310000000000003</v>
          </cell>
          <cell r="P4173" t="str">
            <v>20|없음|최대 HP|30</v>
          </cell>
        </row>
        <row r="4174">
          <cell r="H4174">
            <v>1.2307999999999999</v>
          </cell>
          <cell r="I4174" t="str">
            <v>20|없음|최대 HP|25</v>
          </cell>
          <cell r="O4174">
            <v>0.92310000000000003</v>
          </cell>
          <cell r="P4174" t="str">
            <v>20|없음|최대 HP|35</v>
          </cell>
        </row>
        <row r="4175">
          <cell r="H4175">
            <v>1.2307999999999999</v>
          </cell>
          <cell r="I4175" t="str">
            <v>20|없음|최대 HP|30</v>
          </cell>
          <cell r="O4175">
            <v>0.92310000000000003</v>
          </cell>
          <cell r="P4175" t="str">
            <v>20|없음|최대 HP|40</v>
          </cell>
        </row>
        <row r="4176">
          <cell r="H4176">
            <v>1.2307999999999999</v>
          </cell>
          <cell r="I4176" t="str">
            <v>20|없음|최대 HP|35</v>
          </cell>
          <cell r="O4176">
            <v>0.92310000000000003</v>
          </cell>
          <cell r="P4176" t="str">
            <v>20|없음|최대 HP|45</v>
          </cell>
        </row>
        <row r="4177">
          <cell r="H4177">
            <v>1.2307999999999999</v>
          </cell>
          <cell r="I4177" t="str">
            <v>20|없음|최대 HP|40</v>
          </cell>
          <cell r="O4177">
            <v>0.92310000000000003</v>
          </cell>
          <cell r="P4177" t="str">
            <v>20|없음|최대 HP|50</v>
          </cell>
        </row>
        <row r="4178">
          <cell r="H4178">
            <v>1.2307999999999999</v>
          </cell>
          <cell r="I4178" t="str">
            <v>20|없음|최대 HP|45</v>
          </cell>
          <cell r="O4178">
            <v>0.92310000000000003</v>
          </cell>
          <cell r="P4178" t="str">
            <v>20|없음|최대 HP|55</v>
          </cell>
        </row>
        <row r="4179">
          <cell r="H4179">
            <v>1.2307999999999999</v>
          </cell>
          <cell r="I4179" t="str">
            <v>20|없음|최대 HP|50</v>
          </cell>
          <cell r="O4179">
            <v>0.92310000000000003</v>
          </cell>
          <cell r="P4179" t="str">
            <v>20|없음|최대 HP|60</v>
          </cell>
        </row>
        <row r="4180">
          <cell r="H4180">
            <v>1.2307999999999999</v>
          </cell>
          <cell r="I4180" t="str">
            <v>20|없음|최대 HP|55</v>
          </cell>
          <cell r="O4180">
            <v>0.92310000000000003</v>
          </cell>
          <cell r="P4180" t="str">
            <v>20|없음|최대 HP|65</v>
          </cell>
        </row>
        <row r="4181">
          <cell r="H4181">
            <v>1.2307999999999999</v>
          </cell>
          <cell r="I4181" t="str">
            <v>20|없음|최대 HP|60</v>
          </cell>
          <cell r="O4181">
            <v>0.92310000000000003</v>
          </cell>
          <cell r="P4181" t="str">
            <v>20|없음|최대 HP|70</v>
          </cell>
        </row>
        <row r="4182">
          <cell r="H4182">
            <v>1.2307999999999999</v>
          </cell>
          <cell r="I4182" t="str">
            <v>20|없음|최대 HP|65</v>
          </cell>
          <cell r="O4182">
            <v>0.92310000000000003</v>
          </cell>
          <cell r="P4182" t="str">
            <v>20|없음|최대 HP|75</v>
          </cell>
        </row>
        <row r="4183">
          <cell r="H4183">
            <v>1.2307999999999999</v>
          </cell>
          <cell r="I4183" t="str">
            <v>20|없음|최대 HP|70</v>
          </cell>
          <cell r="O4183">
            <v>0.92310000000000003</v>
          </cell>
          <cell r="P4183" t="str">
            <v>20|없음|최대 HP|80</v>
          </cell>
        </row>
        <row r="4184">
          <cell r="H4184">
            <v>2.6667000000000001</v>
          </cell>
          <cell r="I4184" t="str">
            <v>20|없음|최대 MP|5</v>
          </cell>
          <cell r="O4184">
            <v>1.7142999999999999</v>
          </cell>
          <cell r="P4184" t="str">
            <v>20|없음|최대 MP|10</v>
          </cell>
        </row>
        <row r="4185">
          <cell r="H4185">
            <v>2.6667000000000001</v>
          </cell>
          <cell r="I4185" t="str">
            <v>20|없음|최대 MP|10</v>
          </cell>
          <cell r="O4185">
            <v>1.7142999999999999</v>
          </cell>
          <cell r="P4185" t="str">
            <v>20|없음|최대 MP|15</v>
          </cell>
        </row>
        <row r="4186">
          <cell r="H4186">
            <v>2.6667000000000001</v>
          </cell>
          <cell r="I4186" t="str">
            <v>20|없음|최대 MP|15</v>
          </cell>
          <cell r="O4186">
            <v>1.7142999999999999</v>
          </cell>
          <cell r="P4186" t="str">
            <v>20|없음|최대 MP|20</v>
          </cell>
        </row>
        <row r="4187">
          <cell r="H4187">
            <v>2.6667000000000001</v>
          </cell>
          <cell r="I4187" t="str">
            <v>20|없음|최대 MP|20</v>
          </cell>
          <cell r="O4187">
            <v>1.7142999999999999</v>
          </cell>
          <cell r="P4187" t="str">
            <v>20|없음|최대 MP|25</v>
          </cell>
        </row>
        <row r="4188">
          <cell r="H4188">
            <v>2.6667000000000001</v>
          </cell>
          <cell r="I4188" t="str">
            <v>20|없음|최대 MP|25</v>
          </cell>
          <cell r="O4188">
            <v>1.7142999999999999</v>
          </cell>
          <cell r="P4188" t="str">
            <v>20|없음|최대 MP|30</v>
          </cell>
        </row>
        <row r="4189">
          <cell r="H4189">
            <v>2.6667000000000001</v>
          </cell>
          <cell r="I4189" t="str">
            <v>20|없음|최대 MP|30</v>
          </cell>
          <cell r="O4189">
            <v>1.7142999999999999</v>
          </cell>
          <cell r="P4189" t="str">
            <v>20|없음|최대 MP|35</v>
          </cell>
        </row>
        <row r="4190">
          <cell r="H4190" t="str">
            <v>-</v>
          </cell>
          <cell r="I4190" t="str">
            <v>20|없음|최대 MP|-</v>
          </cell>
          <cell r="O4190">
            <v>1.7142999999999999</v>
          </cell>
          <cell r="P4190" t="str">
            <v>20|없음|최대 MP|40</v>
          </cell>
        </row>
        <row r="4191">
          <cell r="H4191">
            <v>1.2307999999999999</v>
          </cell>
          <cell r="I4191" t="str">
            <v>20|없음|변신 시 추가 HP|10</v>
          </cell>
          <cell r="O4191">
            <v>0.92310000000000003</v>
          </cell>
          <cell r="P4191" t="str">
            <v>20|없음|변신 시 추가 HP|20</v>
          </cell>
        </row>
        <row r="4192">
          <cell r="H4192">
            <v>1.2307999999999999</v>
          </cell>
          <cell r="I4192" t="str">
            <v>20|없음|변신 시 추가 HP|15</v>
          </cell>
          <cell r="O4192">
            <v>0.92310000000000003</v>
          </cell>
          <cell r="P4192" t="str">
            <v>20|없음|변신 시 추가 HP|25</v>
          </cell>
        </row>
        <row r="4193">
          <cell r="H4193">
            <v>1.2307999999999999</v>
          </cell>
          <cell r="I4193" t="str">
            <v>20|없음|변신 시 추가 HP|20</v>
          </cell>
          <cell r="O4193">
            <v>0.92310000000000003</v>
          </cell>
          <cell r="P4193" t="str">
            <v>20|없음|변신 시 추가 HP|30</v>
          </cell>
        </row>
        <row r="4194">
          <cell r="H4194">
            <v>1.2307999999999999</v>
          </cell>
          <cell r="I4194" t="str">
            <v>20|없음|변신 시 추가 HP|25</v>
          </cell>
          <cell r="O4194">
            <v>0.92310000000000003</v>
          </cell>
          <cell r="P4194" t="str">
            <v>20|없음|변신 시 추가 HP|35</v>
          </cell>
        </row>
        <row r="4195">
          <cell r="H4195">
            <v>1.2307999999999999</v>
          </cell>
          <cell r="I4195" t="str">
            <v>20|없음|변신 시 추가 HP|30</v>
          </cell>
          <cell r="O4195">
            <v>0.92310000000000003</v>
          </cell>
          <cell r="P4195" t="str">
            <v>20|없음|변신 시 추가 HP|40</v>
          </cell>
        </row>
        <row r="4196">
          <cell r="H4196">
            <v>1.2307999999999999</v>
          </cell>
          <cell r="I4196" t="str">
            <v>20|없음|변신 시 추가 HP|35</v>
          </cell>
          <cell r="O4196">
            <v>0.92310000000000003</v>
          </cell>
          <cell r="P4196" t="str">
            <v>20|없음|변신 시 추가 HP|45</v>
          </cell>
        </row>
        <row r="4197">
          <cell r="H4197">
            <v>1.2307999999999999</v>
          </cell>
          <cell r="I4197" t="str">
            <v>20|없음|변신 시 추가 HP|40</v>
          </cell>
          <cell r="O4197">
            <v>0.92310000000000003</v>
          </cell>
          <cell r="P4197" t="str">
            <v>20|없음|변신 시 추가 HP|50</v>
          </cell>
        </row>
        <row r="4198">
          <cell r="H4198">
            <v>1.2307999999999999</v>
          </cell>
          <cell r="I4198" t="str">
            <v>20|없음|변신 시 추가 HP|45</v>
          </cell>
          <cell r="O4198">
            <v>0.92310000000000003</v>
          </cell>
          <cell r="P4198" t="str">
            <v>20|없음|변신 시 추가 HP|55</v>
          </cell>
        </row>
        <row r="4199">
          <cell r="H4199">
            <v>1.2307999999999999</v>
          </cell>
          <cell r="I4199" t="str">
            <v>20|없음|변신 시 추가 HP|50</v>
          </cell>
          <cell r="O4199">
            <v>0.92310000000000003</v>
          </cell>
          <cell r="P4199" t="str">
            <v>20|없음|변신 시 추가 HP|60</v>
          </cell>
        </row>
        <row r="4200">
          <cell r="H4200">
            <v>1.2307999999999999</v>
          </cell>
          <cell r="I4200" t="str">
            <v>20|없음|변신 시 추가 HP|55</v>
          </cell>
          <cell r="O4200">
            <v>0.92310000000000003</v>
          </cell>
          <cell r="P4200" t="str">
            <v>20|없음|변신 시 추가 HP|65</v>
          </cell>
        </row>
        <row r="4201">
          <cell r="H4201">
            <v>1.2307999999999999</v>
          </cell>
          <cell r="I4201" t="str">
            <v>20|없음|변신 시 추가 HP|60</v>
          </cell>
          <cell r="O4201">
            <v>0.92310000000000003</v>
          </cell>
          <cell r="P4201" t="str">
            <v>20|없음|변신 시 추가 HP|70</v>
          </cell>
        </row>
        <row r="4202">
          <cell r="H4202">
            <v>1.2307999999999999</v>
          </cell>
          <cell r="I4202" t="str">
            <v>20|없음|변신 시 추가 HP|65</v>
          </cell>
          <cell r="O4202">
            <v>0.92310000000000003</v>
          </cell>
          <cell r="P4202" t="str">
            <v>20|없음|변신 시 추가 HP|75</v>
          </cell>
        </row>
        <row r="4203">
          <cell r="H4203">
            <v>1.2307999999999999</v>
          </cell>
          <cell r="I4203" t="str">
            <v>20|없음|변신 시 추가 HP|70</v>
          </cell>
          <cell r="O4203">
            <v>0.92310000000000003</v>
          </cell>
          <cell r="P4203" t="str">
            <v>20|없음|변신 시 추가 HP|80</v>
          </cell>
        </row>
        <row r="4204">
          <cell r="H4204">
            <v>2.6667000000000001</v>
          </cell>
          <cell r="I4204" t="str">
            <v>20|없음|변신 시 추가 MP|5</v>
          </cell>
          <cell r="O4204">
            <v>1.7142999999999999</v>
          </cell>
          <cell r="P4204" t="str">
            <v>20|없음|변신 시 추가 MP|10</v>
          </cell>
        </row>
        <row r="4205">
          <cell r="H4205">
            <v>2.6667000000000001</v>
          </cell>
          <cell r="I4205" t="str">
            <v>20|없음|변신 시 추가 MP|10</v>
          </cell>
          <cell r="O4205">
            <v>1.7142999999999999</v>
          </cell>
          <cell r="P4205" t="str">
            <v>20|없음|변신 시 추가 MP|15</v>
          </cell>
        </row>
        <row r="4206">
          <cell r="H4206">
            <v>2.6667000000000001</v>
          </cell>
          <cell r="I4206" t="str">
            <v>20|없음|변신 시 추가 MP|15</v>
          </cell>
          <cell r="O4206">
            <v>1.7142999999999999</v>
          </cell>
          <cell r="P4206" t="str">
            <v>20|없음|변신 시 추가 MP|20</v>
          </cell>
        </row>
        <row r="4207">
          <cell r="H4207">
            <v>2.6667000000000001</v>
          </cell>
          <cell r="I4207" t="str">
            <v>20|없음|변신 시 추가 MP|20</v>
          </cell>
          <cell r="O4207">
            <v>1.7142999999999999</v>
          </cell>
          <cell r="P4207" t="str">
            <v>20|없음|변신 시 추가 MP|25</v>
          </cell>
        </row>
        <row r="4208">
          <cell r="H4208">
            <v>2.6667000000000001</v>
          </cell>
          <cell r="I4208" t="str">
            <v>20|없음|변신 시 추가 MP|25</v>
          </cell>
          <cell r="O4208">
            <v>1.7142999999999999</v>
          </cell>
          <cell r="P4208" t="str">
            <v>20|없음|변신 시 추가 MP|30</v>
          </cell>
        </row>
        <row r="4209">
          <cell r="H4209">
            <v>2.6667000000000001</v>
          </cell>
          <cell r="I4209" t="str">
            <v>20|없음|변신 시 추가 MP|30</v>
          </cell>
          <cell r="O4209">
            <v>1.7142999999999999</v>
          </cell>
          <cell r="P4209" t="str">
            <v>20|없음|변신 시 추가 MP|35</v>
          </cell>
        </row>
        <row r="4210">
          <cell r="H4210" t="str">
            <v>-</v>
          </cell>
          <cell r="I4210" t="str">
            <v>20|없음|변신 시 추가 MP|-</v>
          </cell>
          <cell r="O4210">
            <v>1.7142999999999999</v>
          </cell>
          <cell r="P4210" t="str">
            <v>20|없음|변신 시 추가 MP|40</v>
          </cell>
        </row>
        <row r="4211">
          <cell r="H4211">
            <v>1.0667</v>
          </cell>
          <cell r="I4211" t="str">
            <v>20|없음|최대 소지 무게|10</v>
          </cell>
          <cell r="O4211">
            <v>0.70589999999999997</v>
          </cell>
          <cell r="P4211" t="str">
            <v>20|없음|최대 소지 무게|20</v>
          </cell>
        </row>
        <row r="4212">
          <cell r="H4212">
            <v>1.0667</v>
          </cell>
          <cell r="I4212" t="str">
            <v>20|없음|최대 소지 무게|15</v>
          </cell>
          <cell r="O4212">
            <v>0.70589999999999997</v>
          </cell>
          <cell r="P4212" t="str">
            <v>20|없음|최대 소지 무게|25</v>
          </cell>
        </row>
        <row r="4213">
          <cell r="H4213">
            <v>1.0667</v>
          </cell>
          <cell r="I4213" t="str">
            <v>20|없음|최대 소지 무게|20</v>
          </cell>
          <cell r="O4213">
            <v>0.70589999999999997</v>
          </cell>
          <cell r="P4213" t="str">
            <v>20|없음|최대 소지 무게|30</v>
          </cell>
        </row>
        <row r="4214">
          <cell r="H4214">
            <v>1.0667</v>
          </cell>
          <cell r="I4214" t="str">
            <v>20|없음|최대 소지 무게|25</v>
          </cell>
          <cell r="O4214">
            <v>0.70589999999999997</v>
          </cell>
          <cell r="P4214" t="str">
            <v>20|없음|최대 소지 무게|35</v>
          </cell>
        </row>
        <row r="4215">
          <cell r="H4215">
            <v>1.0667</v>
          </cell>
          <cell r="I4215" t="str">
            <v>20|없음|최대 소지 무게|30</v>
          </cell>
          <cell r="O4215">
            <v>0.70589999999999997</v>
          </cell>
          <cell r="P4215" t="str">
            <v>20|없음|최대 소지 무게|40</v>
          </cell>
        </row>
        <row r="4216">
          <cell r="H4216">
            <v>1.0667</v>
          </cell>
          <cell r="I4216" t="str">
            <v>20|없음|최대 소지 무게|35</v>
          </cell>
          <cell r="O4216">
            <v>0.70589999999999997</v>
          </cell>
          <cell r="P4216" t="str">
            <v>20|없음|최대 소지 무게|45</v>
          </cell>
        </row>
        <row r="4217">
          <cell r="H4217">
            <v>1.0667</v>
          </cell>
          <cell r="I4217" t="str">
            <v>20|없음|최대 소지 무게|40</v>
          </cell>
          <cell r="O4217">
            <v>0.70589999999999997</v>
          </cell>
          <cell r="P4217" t="str">
            <v>20|없음|최대 소지 무게|50</v>
          </cell>
        </row>
        <row r="4218">
          <cell r="H4218">
            <v>1.0667</v>
          </cell>
          <cell r="I4218" t="str">
            <v>20|없음|최대 소지 무게|45</v>
          </cell>
          <cell r="O4218">
            <v>0.70589999999999997</v>
          </cell>
          <cell r="P4218" t="str">
            <v>20|없음|최대 소지 무게|55</v>
          </cell>
        </row>
        <row r="4219">
          <cell r="H4219">
            <v>1.0667</v>
          </cell>
          <cell r="I4219" t="str">
            <v>20|없음|최대 소지 무게|50</v>
          </cell>
          <cell r="O4219">
            <v>0.70589999999999997</v>
          </cell>
          <cell r="P4219" t="str">
            <v>20|없음|최대 소지 무게|60</v>
          </cell>
        </row>
        <row r="4220">
          <cell r="H4220">
            <v>1.0667</v>
          </cell>
          <cell r="I4220" t="str">
            <v>20|없음|최대 소지 무게|55</v>
          </cell>
          <cell r="O4220">
            <v>0.70589999999999997</v>
          </cell>
          <cell r="P4220" t="str">
            <v>20|없음|최대 소지 무게|65</v>
          </cell>
        </row>
        <row r="4221">
          <cell r="H4221">
            <v>1.0667</v>
          </cell>
          <cell r="I4221" t="str">
            <v>20|없음|최대 소지 무게|60</v>
          </cell>
          <cell r="O4221">
            <v>0.70589999999999997</v>
          </cell>
          <cell r="P4221" t="str">
            <v>20|없음|최대 소지 무게|70</v>
          </cell>
        </row>
        <row r="4222">
          <cell r="H4222">
            <v>1.0667</v>
          </cell>
          <cell r="I4222" t="str">
            <v>20|없음|최대 소지 무게|65</v>
          </cell>
          <cell r="O4222">
            <v>0.70589999999999997</v>
          </cell>
          <cell r="P4222" t="str">
            <v>20|없음|최대 소지 무게|75</v>
          </cell>
        </row>
        <row r="4223">
          <cell r="H4223">
            <v>1.0667</v>
          </cell>
          <cell r="I4223" t="str">
            <v>20|없음|최대 소지 무게|70</v>
          </cell>
          <cell r="O4223">
            <v>0.70589999999999997</v>
          </cell>
          <cell r="P4223" t="str">
            <v>20|없음|최대 소지 무게|80</v>
          </cell>
        </row>
        <row r="4224">
          <cell r="H4224">
            <v>1.0667</v>
          </cell>
          <cell r="I4224" t="str">
            <v>20|없음|최대 소지 무게|75</v>
          </cell>
          <cell r="O4224">
            <v>0.70589999999999997</v>
          </cell>
          <cell r="P4224" t="str">
            <v>20|없음|최대 소지 무게|85</v>
          </cell>
        </row>
        <row r="4225">
          <cell r="H4225">
            <v>1.0667</v>
          </cell>
          <cell r="I4225" t="str">
            <v>20|없음|최대 소지 무게|80</v>
          </cell>
          <cell r="O4225">
            <v>0.70589999999999997</v>
          </cell>
          <cell r="P4225" t="str">
            <v>20|없음|최대 소지 무게|90</v>
          </cell>
        </row>
        <row r="4226">
          <cell r="H4226" t="str">
            <v>-</v>
          </cell>
          <cell r="I4226" t="str">
            <v>20|없음|최대 소지 무게|-</v>
          </cell>
          <cell r="O4226">
            <v>0.70589999999999997</v>
          </cell>
          <cell r="P4226" t="str">
            <v>20|없음|최대 소지 무게|95</v>
          </cell>
        </row>
        <row r="4227">
          <cell r="H4227" t="str">
            <v>-</v>
          </cell>
          <cell r="I4227" t="str">
            <v>20|없음|최대 소지 무게|-</v>
          </cell>
          <cell r="O4227">
            <v>0.70589999999999997</v>
          </cell>
          <cell r="P4227" t="str">
            <v>20|없음|최대 소지 무게|100</v>
          </cell>
        </row>
        <row r="4228">
          <cell r="H4228">
            <v>0.75</v>
          </cell>
          <cell r="I4228" t="str">
            <v>20|없음|마나 소모 감소|1</v>
          </cell>
          <cell r="O4228">
            <v>1.3332999999999999</v>
          </cell>
          <cell r="P4228" t="str">
            <v>20|없음|마나 소모 감소|2</v>
          </cell>
        </row>
        <row r="4229">
          <cell r="H4229">
            <v>0.75</v>
          </cell>
          <cell r="I4229" t="str">
            <v>20|없음|마나 소모 감소|2</v>
          </cell>
          <cell r="O4229">
            <v>1.3332999999999999</v>
          </cell>
          <cell r="P4229" t="str">
            <v>20|없음|마나 소모 감소|3</v>
          </cell>
        </row>
        <row r="4230">
          <cell r="H4230">
            <v>0.75</v>
          </cell>
          <cell r="I4230" t="str">
            <v>20|없음|마나 소모 감소|3</v>
          </cell>
          <cell r="O4230">
            <v>1.3332999999999999</v>
          </cell>
          <cell r="P4230" t="str">
            <v>20|없음|마나 소모 감소|4</v>
          </cell>
        </row>
        <row r="4231">
          <cell r="H4231">
            <v>0.75</v>
          </cell>
          <cell r="I4231" t="str">
            <v>20|없음|마나 소모 감소|4</v>
          </cell>
          <cell r="O4231">
            <v>1.3332999999999999</v>
          </cell>
          <cell r="P4231" t="str">
            <v>20|없음|마나 소모 감소|5</v>
          </cell>
        </row>
        <row r="4232">
          <cell r="H4232">
            <v>0.75</v>
          </cell>
          <cell r="I4232" t="str">
            <v>20|없음|마나 소모 감소|5</v>
          </cell>
          <cell r="O4232">
            <v>1.3332999999999999</v>
          </cell>
          <cell r="P4232" t="str">
            <v>20|없음|마나 소모 감소|6</v>
          </cell>
        </row>
        <row r="4233">
          <cell r="H4233">
            <v>0.75</v>
          </cell>
          <cell r="I4233" t="str">
            <v>20|없음|마나 소모 감소|6</v>
          </cell>
          <cell r="O4233">
            <v>1.3332999999999999</v>
          </cell>
          <cell r="P4233" t="str">
            <v>20|없음|마나 소모 감소|7</v>
          </cell>
        </row>
        <row r="4234">
          <cell r="H4234">
            <v>0.75</v>
          </cell>
          <cell r="I4234" t="str">
            <v>20|없음|마나 소모 감소|7</v>
          </cell>
          <cell r="O4234">
            <v>1.3332999999999999</v>
          </cell>
          <cell r="P4234" t="str">
            <v>20|없음|마나 소모 감소|8</v>
          </cell>
        </row>
        <row r="4235">
          <cell r="H4235">
            <v>0.75</v>
          </cell>
          <cell r="I4235" t="str">
            <v>20|없음|마나 소모 감소|8</v>
          </cell>
          <cell r="O4235">
            <v>1.3332999999999999</v>
          </cell>
          <cell r="P4235" t="str">
            <v>20|없음|마나 소모 감소|9</v>
          </cell>
        </row>
        <row r="4236">
          <cell r="H4236" t="str">
            <v>-</v>
          </cell>
          <cell r="I4236" t="str">
            <v>20|없음|마나 소모 감소|-</v>
          </cell>
          <cell r="O4236">
            <v>1.3332999999999999</v>
          </cell>
          <cell r="P4236" t="str">
            <v>20|없음|마나 소모 감소|10</v>
          </cell>
        </row>
        <row r="4237">
          <cell r="H4237">
            <v>0.85709999999999997</v>
          </cell>
          <cell r="I4237" t="str">
            <v>20|없음|마나 소모 감소율|1</v>
          </cell>
          <cell r="O4237">
            <v>1.7142999999999999</v>
          </cell>
          <cell r="P4237" t="str">
            <v>20|없음|마나 소모 감소율|2</v>
          </cell>
        </row>
        <row r="4238">
          <cell r="H4238">
            <v>0.85709999999999997</v>
          </cell>
          <cell r="I4238" t="str">
            <v>20|없음|마나 소모 감소율|1.5</v>
          </cell>
          <cell r="O4238">
            <v>1.7142999999999999</v>
          </cell>
          <cell r="P4238" t="str">
            <v>20|없음|마나 소모 감소율|2.5</v>
          </cell>
        </row>
        <row r="4239">
          <cell r="H4239">
            <v>0.85709999999999997</v>
          </cell>
          <cell r="I4239" t="str">
            <v>20|없음|마나 소모 감소율|2</v>
          </cell>
          <cell r="O4239">
            <v>1.7142999999999999</v>
          </cell>
          <cell r="P4239" t="str">
            <v>20|없음|마나 소모 감소율|3</v>
          </cell>
        </row>
        <row r="4240">
          <cell r="H4240">
            <v>0.85709999999999997</v>
          </cell>
          <cell r="I4240" t="str">
            <v>20|없음|마나 소모 감소율|2.5</v>
          </cell>
          <cell r="O4240">
            <v>1.7142999999999999</v>
          </cell>
          <cell r="P4240" t="str">
            <v>20|없음|마나 소모 감소율|3.5</v>
          </cell>
        </row>
        <row r="4241">
          <cell r="H4241">
            <v>0.85709999999999997</v>
          </cell>
          <cell r="I4241" t="str">
            <v>20|없음|마나 소모 감소율|3</v>
          </cell>
          <cell r="O4241">
            <v>1.7142999999999999</v>
          </cell>
          <cell r="P4241" t="str">
            <v>20|없음|마나 소모 감소율|4</v>
          </cell>
        </row>
        <row r="4242">
          <cell r="H4242">
            <v>0.85709999999999997</v>
          </cell>
          <cell r="I4242" t="str">
            <v>20|없음|마나 소모 감소율|3.5</v>
          </cell>
          <cell r="O4242">
            <v>1.7142999999999999</v>
          </cell>
          <cell r="P4242" t="str">
            <v>20|없음|마나 소모 감소율|4.5</v>
          </cell>
        </row>
        <row r="4243">
          <cell r="H4243">
            <v>0.85709999999999997</v>
          </cell>
          <cell r="I4243" t="str">
            <v>20|없음|마나 소모 감소율|4</v>
          </cell>
          <cell r="O4243">
            <v>1.7142999999999999</v>
          </cell>
          <cell r="P4243" t="str">
            <v>20|없음|마나 소모 감소율|5</v>
          </cell>
        </row>
        <row r="4244">
          <cell r="H4244">
            <v>0.1067</v>
          </cell>
          <cell r="I4244" t="str">
            <v>20|없음|치명타 확률|1</v>
          </cell>
          <cell r="O4244">
            <v>0.15790000000000001</v>
          </cell>
          <cell r="P4244" t="str">
            <v>20|없음|치명타 확률|1</v>
          </cell>
        </row>
        <row r="4245">
          <cell r="H4245">
            <v>0.1067</v>
          </cell>
          <cell r="I4245" t="str">
            <v>20|없음|치명타 확률|1.5</v>
          </cell>
          <cell r="O4245">
            <v>0.15790000000000001</v>
          </cell>
          <cell r="P4245" t="str">
            <v>20|없음|치명타 확률|1.5</v>
          </cell>
        </row>
        <row r="4246">
          <cell r="H4246">
            <v>0.1067</v>
          </cell>
          <cell r="I4246" t="str">
            <v>20|없음|치명타 확률|2</v>
          </cell>
          <cell r="O4246">
            <v>0.15790000000000001</v>
          </cell>
          <cell r="P4246" t="str">
            <v>20|없음|치명타 확률|2</v>
          </cell>
        </row>
        <row r="4247">
          <cell r="H4247">
            <v>0.1067</v>
          </cell>
          <cell r="I4247" t="str">
            <v>20|없음|치명타 확률|2.5</v>
          </cell>
          <cell r="O4247">
            <v>0.15790000000000001</v>
          </cell>
          <cell r="P4247" t="str">
            <v>20|없음|치명타 확률|2.5</v>
          </cell>
        </row>
        <row r="4248">
          <cell r="H4248">
            <v>0.1067</v>
          </cell>
          <cell r="I4248" t="str">
            <v>20|없음|치명타 확률|3</v>
          </cell>
          <cell r="O4248">
            <v>0.15790000000000001</v>
          </cell>
          <cell r="P4248" t="str">
            <v>20|없음|치명타 확률|3</v>
          </cell>
        </row>
        <row r="4249">
          <cell r="H4249">
            <v>0.1067</v>
          </cell>
          <cell r="I4249" t="str">
            <v>20|없음|치명타 확률|3.5</v>
          </cell>
          <cell r="O4249">
            <v>0.15790000000000001</v>
          </cell>
          <cell r="P4249" t="str">
            <v>20|없음|치명타 확률|3.5</v>
          </cell>
        </row>
        <row r="4250">
          <cell r="H4250">
            <v>0.1067</v>
          </cell>
          <cell r="I4250" t="str">
            <v>20|없음|치명타 확률|4</v>
          </cell>
          <cell r="O4250">
            <v>0.15790000000000001</v>
          </cell>
          <cell r="P4250" t="str">
            <v>20|없음|치명타 확률|4</v>
          </cell>
        </row>
        <row r="4251">
          <cell r="H4251">
            <v>0.1067</v>
          </cell>
          <cell r="I4251" t="str">
            <v>20|없음|치명타 확률|4.5</v>
          </cell>
          <cell r="O4251">
            <v>0.15790000000000001</v>
          </cell>
          <cell r="P4251" t="str">
            <v>20|없음|치명타 확률|4.5</v>
          </cell>
        </row>
        <row r="4252">
          <cell r="H4252">
            <v>0.1067</v>
          </cell>
          <cell r="I4252" t="str">
            <v>20|없음|치명타 확률|5</v>
          </cell>
          <cell r="O4252">
            <v>0.15790000000000001</v>
          </cell>
          <cell r="P4252" t="str">
            <v>20|없음|치명타 확률|5</v>
          </cell>
        </row>
        <row r="4253">
          <cell r="H4253">
            <v>0.1067</v>
          </cell>
          <cell r="I4253" t="str">
            <v>20|없음|치명타 확률|5.5</v>
          </cell>
          <cell r="O4253">
            <v>0.15790000000000001</v>
          </cell>
          <cell r="P4253" t="str">
            <v>20|없음|치명타 확률|5.5</v>
          </cell>
        </row>
        <row r="4254">
          <cell r="H4254">
            <v>0.1067</v>
          </cell>
          <cell r="I4254" t="str">
            <v>20|없음|치명타 확률|6</v>
          </cell>
          <cell r="O4254">
            <v>0.15790000000000001</v>
          </cell>
          <cell r="P4254" t="str">
            <v>20|없음|치명타 확률|6</v>
          </cell>
        </row>
        <row r="4255">
          <cell r="H4255">
            <v>0.1067</v>
          </cell>
          <cell r="I4255" t="str">
            <v>20|없음|치명타 확률|6.5</v>
          </cell>
          <cell r="O4255">
            <v>0.15790000000000001</v>
          </cell>
          <cell r="P4255" t="str">
            <v>20|없음|치명타 확률|6.5</v>
          </cell>
        </row>
        <row r="4256">
          <cell r="H4256">
            <v>0.1067</v>
          </cell>
          <cell r="I4256" t="str">
            <v>20|없음|치명타 확률|7</v>
          </cell>
          <cell r="O4256">
            <v>0.15790000000000001</v>
          </cell>
          <cell r="P4256" t="str">
            <v>20|없음|치명타 확률|7</v>
          </cell>
        </row>
        <row r="4257">
          <cell r="H4257">
            <v>0.1067</v>
          </cell>
          <cell r="I4257" t="str">
            <v>20|없음|치명타 확률|7.5</v>
          </cell>
          <cell r="O4257">
            <v>0.15790000000000001</v>
          </cell>
          <cell r="P4257" t="str">
            <v>20|없음|치명타 확률|7.5</v>
          </cell>
        </row>
        <row r="4258">
          <cell r="H4258">
            <v>0.1067</v>
          </cell>
          <cell r="I4258" t="str">
            <v>20|없음|치명타 확률|8</v>
          </cell>
          <cell r="O4258">
            <v>0.15790000000000001</v>
          </cell>
          <cell r="P4258" t="str">
            <v>20|없음|치명타 확률|8</v>
          </cell>
        </row>
        <row r="4259">
          <cell r="H4259" t="str">
            <v>-</v>
          </cell>
          <cell r="I4259" t="str">
            <v>20|없음|치명타 확률|-</v>
          </cell>
          <cell r="O4259">
            <v>0.15790000000000001</v>
          </cell>
          <cell r="P4259" t="str">
            <v>20|없음|치명타 확률|8.5</v>
          </cell>
        </row>
        <row r="4260">
          <cell r="H4260" t="str">
            <v>-</v>
          </cell>
          <cell r="I4260" t="str">
            <v>20|없음|치명타 확률|-</v>
          </cell>
          <cell r="O4260">
            <v>0.15790000000000001</v>
          </cell>
          <cell r="P4260" t="str">
            <v>20|없음|치명타 확률|9</v>
          </cell>
        </row>
        <row r="4261">
          <cell r="H4261" t="str">
            <v>-</v>
          </cell>
          <cell r="I4261" t="str">
            <v>20|없음|치명타 확률|-</v>
          </cell>
          <cell r="O4261">
            <v>0.15790000000000001</v>
          </cell>
          <cell r="P4261" t="str">
            <v>20|없음|치명타 확률|9.5</v>
          </cell>
        </row>
        <row r="4262">
          <cell r="H4262" t="str">
            <v>-</v>
          </cell>
          <cell r="I4262" t="str">
            <v>20|없음|치명타 확률|-</v>
          </cell>
          <cell r="O4262">
            <v>0.15790000000000001</v>
          </cell>
          <cell r="P4262" t="str">
            <v>20|없음|치명타 확률|10</v>
          </cell>
        </row>
        <row r="4263">
          <cell r="H4263">
            <v>0.1067</v>
          </cell>
          <cell r="I4263" t="str">
            <v>20|크리처|치명타 확률|1</v>
          </cell>
          <cell r="O4263">
            <v>0.1711</v>
          </cell>
          <cell r="P4263" t="str">
            <v>20|크리처|치명타 확률|1</v>
          </cell>
        </row>
        <row r="4264">
          <cell r="H4264">
            <v>0.1067</v>
          </cell>
          <cell r="I4264" t="str">
            <v>20|크리처|치명타 확률|1.5</v>
          </cell>
          <cell r="O4264">
            <v>0.1711</v>
          </cell>
          <cell r="P4264" t="str">
            <v>20|크리처|치명타 확률|1.5</v>
          </cell>
        </row>
        <row r="4265">
          <cell r="H4265">
            <v>0.1067</v>
          </cell>
          <cell r="I4265" t="str">
            <v>20|크리처|치명타 확률|2</v>
          </cell>
          <cell r="O4265">
            <v>0.1711</v>
          </cell>
          <cell r="P4265" t="str">
            <v>20|크리처|치명타 확률|2</v>
          </cell>
        </row>
        <row r="4266">
          <cell r="H4266">
            <v>0.1067</v>
          </cell>
          <cell r="I4266" t="str">
            <v>20|크리처|치명타 확률|2.5</v>
          </cell>
          <cell r="O4266">
            <v>0.1711</v>
          </cell>
          <cell r="P4266" t="str">
            <v>20|크리처|치명타 확률|2.5</v>
          </cell>
        </row>
        <row r="4267">
          <cell r="H4267">
            <v>0.1067</v>
          </cell>
          <cell r="I4267" t="str">
            <v>20|크리처|치명타 확률|3</v>
          </cell>
          <cell r="O4267">
            <v>0.1711</v>
          </cell>
          <cell r="P4267" t="str">
            <v>20|크리처|치명타 확률|3</v>
          </cell>
        </row>
        <row r="4268">
          <cell r="H4268">
            <v>0.1067</v>
          </cell>
          <cell r="I4268" t="str">
            <v>20|크리처|치명타 확률|3.5</v>
          </cell>
          <cell r="O4268">
            <v>0.1711</v>
          </cell>
          <cell r="P4268" t="str">
            <v>20|크리처|치명타 확률|3.5</v>
          </cell>
        </row>
        <row r="4269">
          <cell r="H4269">
            <v>0.1067</v>
          </cell>
          <cell r="I4269" t="str">
            <v>20|크리처|치명타 확률|4</v>
          </cell>
          <cell r="O4269">
            <v>0.1711</v>
          </cell>
          <cell r="P4269" t="str">
            <v>20|크리처|치명타 확률|4</v>
          </cell>
        </row>
        <row r="4270">
          <cell r="H4270">
            <v>0.1067</v>
          </cell>
          <cell r="I4270" t="str">
            <v>20|크리처|치명타 확률|4.5</v>
          </cell>
          <cell r="O4270">
            <v>0.1711</v>
          </cell>
          <cell r="P4270" t="str">
            <v>20|크리처|치명타 확률|4.5</v>
          </cell>
        </row>
        <row r="4271">
          <cell r="H4271">
            <v>0.1067</v>
          </cell>
          <cell r="I4271" t="str">
            <v>20|크리처|치명타 확률|5</v>
          </cell>
          <cell r="O4271">
            <v>0.1711</v>
          </cell>
          <cell r="P4271" t="str">
            <v>20|크리처|치명타 확률|5</v>
          </cell>
        </row>
        <row r="4272">
          <cell r="H4272">
            <v>0.1067</v>
          </cell>
          <cell r="I4272" t="str">
            <v>20|크리처|치명타 확률|5.5</v>
          </cell>
          <cell r="O4272">
            <v>0.1711</v>
          </cell>
          <cell r="P4272" t="str">
            <v>20|크리처|치명타 확률|5.5</v>
          </cell>
        </row>
        <row r="4273">
          <cell r="H4273">
            <v>0.1067</v>
          </cell>
          <cell r="I4273" t="str">
            <v>20|크리처|치명타 확률|6</v>
          </cell>
          <cell r="O4273">
            <v>0.1711</v>
          </cell>
          <cell r="P4273" t="str">
            <v>20|크리처|치명타 확률|6</v>
          </cell>
        </row>
        <row r="4274">
          <cell r="H4274">
            <v>0.1067</v>
          </cell>
          <cell r="I4274" t="str">
            <v>20|크리처|치명타 확률|6.5</v>
          </cell>
          <cell r="O4274">
            <v>0.1711</v>
          </cell>
          <cell r="P4274" t="str">
            <v>20|크리처|치명타 확률|6.5</v>
          </cell>
        </row>
        <row r="4275">
          <cell r="H4275">
            <v>0.1067</v>
          </cell>
          <cell r="I4275" t="str">
            <v>20|크리처|치명타 확률|7</v>
          </cell>
          <cell r="O4275">
            <v>0.1711</v>
          </cell>
          <cell r="P4275" t="str">
            <v>20|크리처|치명타 확률|7</v>
          </cell>
        </row>
        <row r="4276">
          <cell r="H4276">
            <v>0.1067</v>
          </cell>
          <cell r="I4276" t="str">
            <v>20|크리처|치명타 확률|7.5</v>
          </cell>
          <cell r="O4276">
            <v>0.1711</v>
          </cell>
          <cell r="P4276" t="str">
            <v>20|크리처|치명타 확률|7.5</v>
          </cell>
        </row>
        <row r="4277">
          <cell r="H4277">
            <v>0.1067</v>
          </cell>
          <cell r="I4277" t="str">
            <v>20|크리처|치명타 확률|8</v>
          </cell>
          <cell r="O4277">
            <v>0.1711</v>
          </cell>
          <cell r="P4277" t="str">
            <v>20|크리처|치명타 확률|8</v>
          </cell>
        </row>
        <row r="4278">
          <cell r="H4278" t="str">
            <v>-</v>
          </cell>
          <cell r="I4278" t="str">
            <v>20|크리처|치명타 확률|-</v>
          </cell>
          <cell r="O4278">
            <v>0.1711</v>
          </cell>
          <cell r="P4278" t="str">
            <v>20|크리처|치명타 확률|8.5</v>
          </cell>
        </row>
        <row r="4279">
          <cell r="H4279" t="str">
            <v>-</v>
          </cell>
          <cell r="I4279" t="str">
            <v>20|크리처|치명타 확률|-</v>
          </cell>
          <cell r="O4279">
            <v>0.1711</v>
          </cell>
          <cell r="P4279" t="str">
            <v>20|크리처|치명타 확률|9</v>
          </cell>
        </row>
        <row r="4280">
          <cell r="H4280" t="str">
            <v>-</v>
          </cell>
          <cell r="I4280" t="str">
            <v>20|크리처|치명타 확률|-</v>
          </cell>
          <cell r="O4280">
            <v>0.1711</v>
          </cell>
          <cell r="P4280" t="str">
            <v>20|크리처|치명타 확률|9.5</v>
          </cell>
        </row>
        <row r="4281">
          <cell r="H4281" t="str">
            <v>-</v>
          </cell>
          <cell r="I4281" t="str">
            <v>20|크리처|치명타 확률|-</v>
          </cell>
          <cell r="O4281">
            <v>0.1711</v>
          </cell>
          <cell r="P4281" t="str">
            <v>20|크리처|치명타 확률|10</v>
          </cell>
        </row>
        <row r="4282">
          <cell r="H4282">
            <v>0.1067</v>
          </cell>
          <cell r="I4282" t="str">
            <v>20|언데드|치명타 확률|1</v>
          </cell>
          <cell r="O4282">
            <v>0.1711</v>
          </cell>
          <cell r="P4282" t="str">
            <v>20|언데드|치명타 확률|1</v>
          </cell>
        </row>
        <row r="4283">
          <cell r="H4283">
            <v>0.1067</v>
          </cell>
          <cell r="I4283" t="str">
            <v>20|언데드|치명타 확률|1.5</v>
          </cell>
          <cell r="O4283">
            <v>0.1711</v>
          </cell>
          <cell r="P4283" t="str">
            <v>20|언데드|치명타 확률|1.5</v>
          </cell>
        </row>
        <row r="4284">
          <cell r="H4284">
            <v>0.1067</v>
          </cell>
          <cell r="I4284" t="str">
            <v>20|언데드|치명타 확률|2</v>
          </cell>
          <cell r="O4284">
            <v>0.1711</v>
          </cell>
          <cell r="P4284" t="str">
            <v>20|언데드|치명타 확률|2</v>
          </cell>
        </row>
        <row r="4285">
          <cell r="H4285">
            <v>0.1067</v>
          </cell>
          <cell r="I4285" t="str">
            <v>20|언데드|치명타 확률|2.5</v>
          </cell>
          <cell r="O4285">
            <v>0.1711</v>
          </cell>
          <cell r="P4285" t="str">
            <v>20|언데드|치명타 확률|2.5</v>
          </cell>
        </row>
        <row r="4286">
          <cell r="H4286">
            <v>0.1067</v>
          </cell>
          <cell r="I4286" t="str">
            <v>20|언데드|치명타 확률|3</v>
          </cell>
          <cell r="O4286">
            <v>0.1711</v>
          </cell>
          <cell r="P4286" t="str">
            <v>20|언데드|치명타 확률|3</v>
          </cell>
        </row>
        <row r="4287">
          <cell r="H4287">
            <v>0.1067</v>
          </cell>
          <cell r="I4287" t="str">
            <v>20|언데드|치명타 확률|3.5</v>
          </cell>
          <cell r="O4287">
            <v>0.1711</v>
          </cell>
          <cell r="P4287" t="str">
            <v>20|언데드|치명타 확률|3.5</v>
          </cell>
        </row>
        <row r="4288">
          <cell r="H4288">
            <v>0.1067</v>
          </cell>
          <cell r="I4288" t="str">
            <v>20|언데드|치명타 확률|4</v>
          </cell>
          <cell r="O4288">
            <v>0.1711</v>
          </cell>
          <cell r="P4288" t="str">
            <v>20|언데드|치명타 확률|4</v>
          </cell>
        </row>
        <row r="4289">
          <cell r="H4289">
            <v>0.1067</v>
          </cell>
          <cell r="I4289" t="str">
            <v>20|언데드|치명타 확률|4.5</v>
          </cell>
          <cell r="O4289">
            <v>0.1711</v>
          </cell>
          <cell r="P4289" t="str">
            <v>20|언데드|치명타 확률|4.5</v>
          </cell>
        </row>
        <row r="4290">
          <cell r="H4290">
            <v>0.1067</v>
          </cell>
          <cell r="I4290" t="str">
            <v>20|언데드|치명타 확률|5</v>
          </cell>
          <cell r="O4290">
            <v>0.1711</v>
          </cell>
          <cell r="P4290" t="str">
            <v>20|언데드|치명타 확률|5</v>
          </cell>
        </row>
        <row r="4291">
          <cell r="H4291">
            <v>0.1067</v>
          </cell>
          <cell r="I4291" t="str">
            <v>20|언데드|치명타 확률|5.5</v>
          </cell>
          <cell r="O4291">
            <v>0.1711</v>
          </cell>
          <cell r="P4291" t="str">
            <v>20|언데드|치명타 확률|5.5</v>
          </cell>
        </row>
        <row r="4292">
          <cell r="H4292">
            <v>0.1067</v>
          </cell>
          <cell r="I4292" t="str">
            <v>20|언데드|치명타 확률|6</v>
          </cell>
          <cell r="O4292">
            <v>0.1711</v>
          </cell>
          <cell r="P4292" t="str">
            <v>20|언데드|치명타 확률|6</v>
          </cell>
        </row>
        <row r="4293">
          <cell r="H4293">
            <v>0.1067</v>
          </cell>
          <cell r="I4293" t="str">
            <v>20|언데드|치명타 확률|6.5</v>
          </cell>
          <cell r="O4293">
            <v>0.1711</v>
          </cell>
          <cell r="P4293" t="str">
            <v>20|언데드|치명타 확률|6.5</v>
          </cell>
        </row>
        <row r="4294">
          <cell r="H4294">
            <v>0.1067</v>
          </cell>
          <cell r="I4294" t="str">
            <v>20|언데드|치명타 확률|7</v>
          </cell>
          <cell r="O4294">
            <v>0.1711</v>
          </cell>
          <cell r="P4294" t="str">
            <v>20|언데드|치명타 확률|7</v>
          </cell>
        </row>
        <row r="4295">
          <cell r="H4295">
            <v>0.1067</v>
          </cell>
          <cell r="I4295" t="str">
            <v>20|언데드|치명타 확률|7.5</v>
          </cell>
          <cell r="O4295">
            <v>0.1711</v>
          </cell>
          <cell r="P4295" t="str">
            <v>20|언데드|치명타 확률|7.5</v>
          </cell>
        </row>
        <row r="4296">
          <cell r="H4296">
            <v>0.1067</v>
          </cell>
          <cell r="I4296" t="str">
            <v>20|언데드|치명타 확률|8</v>
          </cell>
          <cell r="O4296">
            <v>0.1711</v>
          </cell>
          <cell r="P4296" t="str">
            <v>20|언데드|치명타 확률|8</v>
          </cell>
        </row>
        <row r="4297">
          <cell r="H4297" t="str">
            <v>-</v>
          </cell>
          <cell r="I4297" t="str">
            <v>20|언데드|치명타 확률|-</v>
          </cell>
          <cell r="O4297">
            <v>0.1711</v>
          </cell>
          <cell r="P4297" t="str">
            <v>20|언데드|치명타 확률|8.5</v>
          </cell>
        </row>
        <row r="4298">
          <cell r="H4298" t="str">
            <v>-</v>
          </cell>
          <cell r="I4298" t="str">
            <v>20|언데드|치명타 확률|-</v>
          </cell>
          <cell r="O4298">
            <v>0.1711</v>
          </cell>
          <cell r="P4298" t="str">
            <v>20|언데드|치명타 확률|9</v>
          </cell>
        </row>
        <row r="4299">
          <cell r="H4299" t="str">
            <v>-</v>
          </cell>
          <cell r="I4299" t="str">
            <v>20|언데드|치명타 확률|-</v>
          </cell>
          <cell r="O4299">
            <v>0.1711</v>
          </cell>
          <cell r="P4299" t="str">
            <v>20|언데드|치명타 확률|9.5</v>
          </cell>
        </row>
        <row r="4300">
          <cell r="H4300" t="str">
            <v>-</v>
          </cell>
          <cell r="I4300" t="str">
            <v>20|언데드|치명타 확률|-</v>
          </cell>
          <cell r="O4300">
            <v>0.1711</v>
          </cell>
          <cell r="P4300" t="str">
            <v>20|언데드|치명타 확률|10</v>
          </cell>
        </row>
        <row r="4301">
          <cell r="H4301">
            <v>0.1067</v>
          </cell>
          <cell r="I4301" t="str">
            <v>20|데몬|치명타 확률|1</v>
          </cell>
          <cell r="O4301">
            <v>0.1711</v>
          </cell>
          <cell r="P4301" t="str">
            <v>20|데몬|치명타 확률|1</v>
          </cell>
        </row>
        <row r="4302">
          <cell r="H4302">
            <v>0.1067</v>
          </cell>
          <cell r="I4302" t="str">
            <v>20|데몬|치명타 확률|1.5</v>
          </cell>
          <cell r="O4302">
            <v>0.1711</v>
          </cell>
          <cell r="P4302" t="str">
            <v>20|데몬|치명타 확률|1.5</v>
          </cell>
        </row>
        <row r="4303">
          <cell r="H4303">
            <v>0.1067</v>
          </cell>
          <cell r="I4303" t="str">
            <v>20|데몬|치명타 확률|2</v>
          </cell>
          <cell r="O4303">
            <v>0.1711</v>
          </cell>
          <cell r="P4303" t="str">
            <v>20|데몬|치명타 확률|2</v>
          </cell>
        </row>
        <row r="4304">
          <cell r="H4304">
            <v>0.1067</v>
          </cell>
          <cell r="I4304" t="str">
            <v>20|데몬|치명타 확률|2.5</v>
          </cell>
          <cell r="O4304">
            <v>0.1711</v>
          </cell>
          <cell r="P4304" t="str">
            <v>20|데몬|치명타 확률|2.5</v>
          </cell>
        </row>
        <row r="4305">
          <cell r="H4305">
            <v>0.1067</v>
          </cell>
          <cell r="I4305" t="str">
            <v>20|데몬|치명타 확률|3</v>
          </cell>
          <cell r="O4305">
            <v>0.1711</v>
          </cell>
          <cell r="P4305" t="str">
            <v>20|데몬|치명타 확률|3</v>
          </cell>
        </row>
        <row r="4306">
          <cell r="H4306">
            <v>0.1067</v>
          </cell>
          <cell r="I4306" t="str">
            <v>20|데몬|치명타 확률|3.5</v>
          </cell>
          <cell r="O4306">
            <v>0.1711</v>
          </cell>
          <cell r="P4306" t="str">
            <v>20|데몬|치명타 확률|3.5</v>
          </cell>
        </row>
        <row r="4307">
          <cell r="H4307">
            <v>0.1067</v>
          </cell>
          <cell r="I4307" t="str">
            <v>20|데몬|치명타 확률|4</v>
          </cell>
          <cell r="O4307">
            <v>0.1711</v>
          </cell>
          <cell r="P4307" t="str">
            <v>20|데몬|치명타 확률|4</v>
          </cell>
        </row>
        <row r="4308">
          <cell r="H4308">
            <v>0.1067</v>
          </cell>
          <cell r="I4308" t="str">
            <v>20|데몬|치명타 확률|4.5</v>
          </cell>
          <cell r="O4308">
            <v>0.1711</v>
          </cell>
          <cell r="P4308" t="str">
            <v>20|데몬|치명타 확률|4.5</v>
          </cell>
        </row>
        <row r="4309">
          <cell r="H4309">
            <v>0.1067</v>
          </cell>
          <cell r="I4309" t="str">
            <v>20|데몬|치명타 확률|5</v>
          </cell>
          <cell r="O4309">
            <v>0.1711</v>
          </cell>
          <cell r="P4309" t="str">
            <v>20|데몬|치명타 확률|5</v>
          </cell>
        </row>
        <row r="4310">
          <cell r="H4310">
            <v>0.1067</v>
          </cell>
          <cell r="I4310" t="str">
            <v>20|데몬|치명타 확률|5.5</v>
          </cell>
          <cell r="O4310">
            <v>0.1711</v>
          </cell>
          <cell r="P4310" t="str">
            <v>20|데몬|치명타 확률|5.5</v>
          </cell>
        </row>
        <row r="4311">
          <cell r="H4311">
            <v>0.1067</v>
          </cell>
          <cell r="I4311" t="str">
            <v>20|데몬|치명타 확률|6</v>
          </cell>
          <cell r="O4311">
            <v>0.1711</v>
          </cell>
          <cell r="P4311" t="str">
            <v>20|데몬|치명타 확률|6</v>
          </cell>
        </row>
        <row r="4312">
          <cell r="H4312">
            <v>0.1067</v>
          </cell>
          <cell r="I4312" t="str">
            <v>20|데몬|치명타 확률|6.5</v>
          </cell>
          <cell r="O4312">
            <v>0.1711</v>
          </cell>
          <cell r="P4312" t="str">
            <v>20|데몬|치명타 확률|6.5</v>
          </cell>
        </row>
        <row r="4313">
          <cell r="H4313">
            <v>0.1067</v>
          </cell>
          <cell r="I4313" t="str">
            <v>20|데몬|치명타 확률|7</v>
          </cell>
          <cell r="O4313">
            <v>0.1711</v>
          </cell>
          <cell r="P4313" t="str">
            <v>20|데몬|치명타 확률|7</v>
          </cell>
        </row>
        <row r="4314">
          <cell r="H4314">
            <v>0.1067</v>
          </cell>
          <cell r="I4314" t="str">
            <v>20|데몬|치명타 확률|7.5</v>
          </cell>
          <cell r="O4314">
            <v>0.1711</v>
          </cell>
          <cell r="P4314" t="str">
            <v>20|데몬|치명타 확률|7.5</v>
          </cell>
        </row>
        <row r="4315">
          <cell r="H4315">
            <v>0.1067</v>
          </cell>
          <cell r="I4315" t="str">
            <v>20|데몬|치명타 확률|8</v>
          </cell>
          <cell r="O4315">
            <v>0.1711</v>
          </cell>
          <cell r="P4315" t="str">
            <v>20|데몬|치명타 확률|8</v>
          </cell>
        </row>
        <row r="4316">
          <cell r="H4316" t="str">
            <v>-</v>
          </cell>
          <cell r="I4316" t="str">
            <v>20|데몬|치명타 확률|-</v>
          </cell>
          <cell r="O4316">
            <v>0.1711</v>
          </cell>
          <cell r="P4316" t="str">
            <v>20|데몬|치명타 확률|8.5</v>
          </cell>
        </row>
        <row r="4317">
          <cell r="H4317" t="str">
            <v>-</v>
          </cell>
          <cell r="I4317" t="str">
            <v>20|데몬|치명타 확률|-</v>
          </cell>
          <cell r="O4317">
            <v>0.1711</v>
          </cell>
          <cell r="P4317" t="str">
            <v>20|데몬|치명타 확률|9</v>
          </cell>
        </row>
        <row r="4318">
          <cell r="H4318" t="str">
            <v>-</v>
          </cell>
          <cell r="I4318" t="str">
            <v>20|데몬|치명타 확률|-</v>
          </cell>
          <cell r="O4318">
            <v>0.1711</v>
          </cell>
          <cell r="P4318" t="str">
            <v>20|데몬|치명타 확률|9.5</v>
          </cell>
        </row>
        <row r="4319">
          <cell r="H4319" t="str">
            <v>-</v>
          </cell>
          <cell r="I4319" t="str">
            <v>20|데몬|치명타 확률|-</v>
          </cell>
          <cell r="O4319">
            <v>0.1711</v>
          </cell>
          <cell r="P4319" t="str">
            <v>20|데몬|치명타 확률|10</v>
          </cell>
        </row>
        <row r="4320">
          <cell r="H4320">
            <v>0.1067</v>
          </cell>
          <cell r="I4320" t="str">
            <v>20|보스|치명타 확률|1</v>
          </cell>
          <cell r="O4320">
            <v>0.1711</v>
          </cell>
          <cell r="P4320" t="str">
            <v>20|보스|치명타 확률|1</v>
          </cell>
        </row>
        <row r="4321">
          <cell r="H4321">
            <v>0.1067</v>
          </cell>
          <cell r="I4321" t="str">
            <v>20|보스|치명타 확률|1.5</v>
          </cell>
          <cell r="O4321">
            <v>0.1711</v>
          </cell>
          <cell r="P4321" t="str">
            <v>20|보스|치명타 확률|1.5</v>
          </cell>
        </row>
        <row r="4322">
          <cell r="H4322">
            <v>0.1067</v>
          </cell>
          <cell r="I4322" t="str">
            <v>20|보스|치명타 확률|2</v>
          </cell>
          <cell r="O4322">
            <v>0.1711</v>
          </cell>
          <cell r="P4322" t="str">
            <v>20|보스|치명타 확률|2</v>
          </cell>
        </row>
        <row r="4323">
          <cell r="H4323">
            <v>0.1067</v>
          </cell>
          <cell r="I4323" t="str">
            <v>20|보스|치명타 확률|2.5</v>
          </cell>
          <cell r="O4323">
            <v>0.1711</v>
          </cell>
          <cell r="P4323" t="str">
            <v>20|보스|치명타 확률|2.5</v>
          </cell>
        </row>
        <row r="4324">
          <cell r="H4324">
            <v>0.1067</v>
          </cell>
          <cell r="I4324" t="str">
            <v>20|보스|치명타 확률|3</v>
          </cell>
          <cell r="O4324">
            <v>0.1711</v>
          </cell>
          <cell r="P4324" t="str">
            <v>20|보스|치명타 확률|3</v>
          </cell>
        </row>
        <row r="4325">
          <cell r="H4325">
            <v>0.1067</v>
          </cell>
          <cell r="I4325" t="str">
            <v>20|보스|치명타 확률|3.5</v>
          </cell>
          <cell r="O4325">
            <v>0.1711</v>
          </cell>
          <cell r="P4325" t="str">
            <v>20|보스|치명타 확률|3.5</v>
          </cell>
        </row>
        <row r="4326">
          <cell r="H4326">
            <v>0.1067</v>
          </cell>
          <cell r="I4326" t="str">
            <v>20|보스|치명타 확률|4</v>
          </cell>
          <cell r="O4326">
            <v>0.1711</v>
          </cell>
          <cell r="P4326" t="str">
            <v>20|보스|치명타 확률|4</v>
          </cell>
        </row>
        <row r="4327">
          <cell r="H4327">
            <v>0.1067</v>
          </cell>
          <cell r="I4327" t="str">
            <v>20|보스|치명타 확률|4.5</v>
          </cell>
          <cell r="O4327">
            <v>0.1711</v>
          </cell>
          <cell r="P4327" t="str">
            <v>20|보스|치명타 확률|4.5</v>
          </cell>
        </row>
        <row r="4328">
          <cell r="H4328">
            <v>0.1067</v>
          </cell>
          <cell r="I4328" t="str">
            <v>20|보스|치명타 확률|5</v>
          </cell>
          <cell r="O4328">
            <v>0.1711</v>
          </cell>
          <cell r="P4328" t="str">
            <v>20|보스|치명타 확률|5</v>
          </cell>
        </row>
        <row r="4329">
          <cell r="H4329">
            <v>0.1067</v>
          </cell>
          <cell r="I4329" t="str">
            <v>20|보스|치명타 확률|5.5</v>
          </cell>
          <cell r="O4329">
            <v>0.1711</v>
          </cell>
          <cell r="P4329" t="str">
            <v>20|보스|치명타 확률|5.5</v>
          </cell>
        </row>
        <row r="4330">
          <cell r="H4330">
            <v>0.1067</v>
          </cell>
          <cell r="I4330" t="str">
            <v>20|보스|치명타 확률|6</v>
          </cell>
          <cell r="O4330">
            <v>0.1711</v>
          </cell>
          <cell r="P4330" t="str">
            <v>20|보스|치명타 확률|6</v>
          </cell>
        </row>
        <row r="4331">
          <cell r="H4331">
            <v>0.1067</v>
          </cell>
          <cell r="I4331" t="str">
            <v>20|보스|치명타 확률|6.5</v>
          </cell>
          <cell r="O4331">
            <v>0.1711</v>
          </cell>
          <cell r="P4331" t="str">
            <v>20|보스|치명타 확률|6.5</v>
          </cell>
        </row>
        <row r="4332">
          <cell r="H4332">
            <v>0.1067</v>
          </cell>
          <cell r="I4332" t="str">
            <v>20|보스|치명타 확률|7</v>
          </cell>
          <cell r="O4332">
            <v>0.1711</v>
          </cell>
          <cell r="P4332" t="str">
            <v>20|보스|치명타 확률|7</v>
          </cell>
        </row>
        <row r="4333">
          <cell r="H4333">
            <v>0.1067</v>
          </cell>
          <cell r="I4333" t="str">
            <v>20|보스|치명타 확률|7.5</v>
          </cell>
          <cell r="O4333">
            <v>0.1711</v>
          </cell>
          <cell r="P4333" t="str">
            <v>20|보스|치명타 확률|7.5</v>
          </cell>
        </row>
        <row r="4334">
          <cell r="H4334">
            <v>0.1067</v>
          </cell>
          <cell r="I4334" t="str">
            <v>20|보스|치명타 확률|8</v>
          </cell>
          <cell r="O4334">
            <v>0.1711</v>
          </cell>
          <cell r="P4334" t="str">
            <v>20|보스|치명타 확률|8</v>
          </cell>
        </row>
        <row r="4335">
          <cell r="H4335" t="str">
            <v>-</v>
          </cell>
          <cell r="I4335" t="str">
            <v>20|보스|치명타 확률|-</v>
          </cell>
          <cell r="O4335">
            <v>0.1711</v>
          </cell>
          <cell r="P4335" t="str">
            <v>20|보스|치명타 확률|8.5</v>
          </cell>
        </row>
        <row r="4336">
          <cell r="H4336" t="str">
            <v>-</v>
          </cell>
          <cell r="I4336" t="str">
            <v>20|보스|치명타 확률|-</v>
          </cell>
          <cell r="O4336">
            <v>0.1711</v>
          </cell>
          <cell r="P4336" t="str">
            <v>20|보스|치명타 확률|9</v>
          </cell>
        </row>
        <row r="4337">
          <cell r="H4337" t="str">
            <v>-</v>
          </cell>
          <cell r="I4337" t="str">
            <v>20|보스|치명타 확률|-</v>
          </cell>
          <cell r="O4337">
            <v>0.1711</v>
          </cell>
          <cell r="P4337" t="str">
            <v>20|보스|치명타 확률|9.5</v>
          </cell>
        </row>
        <row r="4338">
          <cell r="H4338" t="str">
            <v>-</v>
          </cell>
          <cell r="I4338" t="str">
            <v>20|보스|치명타 확률|-</v>
          </cell>
          <cell r="O4338">
            <v>0.1711</v>
          </cell>
          <cell r="P4338" t="str">
            <v>20|보스|치명타 확률|10</v>
          </cell>
        </row>
        <row r="4339">
          <cell r="H4339">
            <v>1.2307999999999999</v>
          </cell>
          <cell r="I4339" t="str">
            <v>21|없음|최대 HP|10</v>
          </cell>
          <cell r="O4339">
            <v>0.92310000000000003</v>
          </cell>
          <cell r="P4339" t="str">
            <v>21|없음|최대 HP|20</v>
          </cell>
        </row>
        <row r="4340">
          <cell r="H4340">
            <v>1.2307999999999999</v>
          </cell>
          <cell r="I4340" t="str">
            <v>21|없음|최대 HP|15</v>
          </cell>
          <cell r="O4340">
            <v>0.92310000000000003</v>
          </cell>
          <cell r="P4340" t="str">
            <v>21|없음|최대 HP|25</v>
          </cell>
        </row>
        <row r="4341">
          <cell r="H4341">
            <v>1.2307999999999999</v>
          </cell>
          <cell r="I4341" t="str">
            <v>21|없음|최대 HP|20</v>
          </cell>
          <cell r="O4341">
            <v>0.92310000000000003</v>
          </cell>
          <cell r="P4341" t="str">
            <v>21|없음|최대 HP|30</v>
          </cell>
        </row>
        <row r="4342">
          <cell r="H4342">
            <v>1.2307999999999999</v>
          </cell>
          <cell r="I4342" t="str">
            <v>21|없음|최대 HP|25</v>
          </cell>
          <cell r="O4342">
            <v>0.92310000000000003</v>
          </cell>
          <cell r="P4342" t="str">
            <v>21|없음|최대 HP|35</v>
          </cell>
        </row>
        <row r="4343">
          <cell r="H4343">
            <v>1.2307999999999999</v>
          </cell>
          <cell r="I4343" t="str">
            <v>21|없음|최대 HP|30</v>
          </cell>
          <cell r="O4343">
            <v>0.92310000000000003</v>
          </cell>
          <cell r="P4343" t="str">
            <v>21|없음|최대 HP|40</v>
          </cell>
        </row>
        <row r="4344">
          <cell r="H4344">
            <v>1.2307999999999999</v>
          </cell>
          <cell r="I4344" t="str">
            <v>21|없음|최대 HP|35</v>
          </cell>
          <cell r="O4344">
            <v>0.92310000000000003</v>
          </cell>
          <cell r="P4344" t="str">
            <v>21|없음|최대 HP|45</v>
          </cell>
        </row>
        <row r="4345">
          <cell r="H4345">
            <v>1.2307999999999999</v>
          </cell>
          <cell r="I4345" t="str">
            <v>21|없음|최대 HP|40</v>
          </cell>
          <cell r="O4345">
            <v>0.92310000000000003</v>
          </cell>
          <cell r="P4345" t="str">
            <v>21|없음|최대 HP|50</v>
          </cell>
        </row>
        <row r="4346">
          <cell r="H4346">
            <v>1.2307999999999999</v>
          </cell>
          <cell r="I4346" t="str">
            <v>21|없음|최대 HP|45</v>
          </cell>
          <cell r="O4346">
            <v>0.92310000000000003</v>
          </cell>
          <cell r="P4346" t="str">
            <v>21|없음|최대 HP|55</v>
          </cell>
        </row>
        <row r="4347">
          <cell r="H4347">
            <v>1.2307999999999999</v>
          </cell>
          <cell r="I4347" t="str">
            <v>21|없음|최대 HP|50</v>
          </cell>
          <cell r="O4347">
            <v>0.92310000000000003</v>
          </cell>
          <cell r="P4347" t="str">
            <v>21|없음|최대 HP|60</v>
          </cell>
        </row>
        <row r="4348">
          <cell r="H4348">
            <v>1.2307999999999999</v>
          </cell>
          <cell r="I4348" t="str">
            <v>21|없음|최대 HP|55</v>
          </cell>
          <cell r="O4348">
            <v>0.92310000000000003</v>
          </cell>
          <cell r="P4348" t="str">
            <v>21|없음|최대 HP|65</v>
          </cell>
        </row>
        <row r="4349">
          <cell r="H4349">
            <v>1.2307999999999999</v>
          </cell>
          <cell r="I4349" t="str">
            <v>21|없음|최대 HP|60</v>
          </cell>
          <cell r="O4349">
            <v>0.92310000000000003</v>
          </cell>
          <cell r="P4349" t="str">
            <v>21|없음|최대 HP|70</v>
          </cell>
        </row>
        <row r="4350">
          <cell r="H4350">
            <v>1.2307999999999999</v>
          </cell>
          <cell r="I4350" t="str">
            <v>21|없음|최대 HP|65</v>
          </cell>
          <cell r="O4350">
            <v>0.92310000000000003</v>
          </cell>
          <cell r="P4350" t="str">
            <v>21|없음|최대 HP|75</v>
          </cell>
        </row>
        <row r="4351">
          <cell r="H4351">
            <v>1.2307999999999999</v>
          </cell>
          <cell r="I4351" t="str">
            <v>21|없음|최대 HP|70</v>
          </cell>
          <cell r="O4351">
            <v>0.92310000000000003</v>
          </cell>
          <cell r="P4351" t="str">
            <v>21|없음|최대 HP|80</v>
          </cell>
        </row>
        <row r="4352">
          <cell r="H4352">
            <v>2.6667000000000001</v>
          </cell>
          <cell r="I4352" t="str">
            <v>21|없음|최대 MP|5</v>
          </cell>
          <cell r="O4352">
            <v>1.7142999999999999</v>
          </cell>
          <cell r="P4352" t="str">
            <v>21|없음|최대 MP|10</v>
          </cell>
        </row>
        <row r="4353">
          <cell r="H4353">
            <v>2.6667000000000001</v>
          </cell>
          <cell r="I4353" t="str">
            <v>21|없음|최대 MP|10</v>
          </cell>
          <cell r="O4353">
            <v>1.7142999999999999</v>
          </cell>
          <cell r="P4353" t="str">
            <v>21|없음|최대 MP|15</v>
          </cell>
        </row>
        <row r="4354">
          <cell r="H4354">
            <v>2.6667000000000001</v>
          </cell>
          <cell r="I4354" t="str">
            <v>21|없음|최대 MP|15</v>
          </cell>
          <cell r="O4354">
            <v>1.7142999999999999</v>
          </cell>
          <cell r="P4354" t="str">
            <v>21|없음|최대 MP|20</v>
          </cell>
        </row>
        <row r="4355">
          <cell r="H4355">
            <v>2.6667000000000001</v>
          </cell>
          <cell r="I4355" t="str">
            <v>21|없음|최대 MP|20</v>
          </cell>
          <cell r="O4355">
            <v>1.7142999999999999</v>
          </cell>
          <cell r="P4355" t="str">
            <v>21|없음|최대 MP|25</v>
          </cell>
        </row>
        <row r="4356">
          <cell r="H4356">
            <v>2.6667000000000001</v>
          </cell>
          <cell r="I4356" t="str">
            <v>21|없음|최대 MP|25</v>
          </cell>
          <cell r="O4356">
            <v>1.7142999999999999</v>
          </cell>
          <cell r="P4356" t="str">
            <v>21|없음|최대 MP|30</v>
          </cell>
        </row>
        <row r="4357">
          <cell r="H4357">
            <v>2.6667000000000001</v>
          </cell>
          <cell r="I4357" t="str">
            <v>21|없음|최대 MP|30</v>
          </cell>
          <cell r="O4357">
            <v>1.7142999999999999</v>
          </cell>
          <cell r="P4357" t="str">
            <v>21|없음|최대 MP|35</v>
          </cell>
        </row>
        <row r="4358">
          <cell r="H4358" t="str">
            <v>-</v>
          </cell>
          <cell r="I4358" t="str">
            <v>21|없음|최대 MP|-</v>
          </cell>
          <cell r="O4358">
            <v>1.7142999999999999</v>
          </cell>
          <cell r="P4358" t="str">
            <v>21|없음|최대 MP|40</v>
          </cell>
        </row>
        <row r="4359">
          <cell r="H4359">
            <v>1.2307999999999999</v>
          </cell>
          <cell r="I4359" t="str">
            <v>21|없음|변신 시 추가 HP|10</v>
          </cell>
          <cell r="O4359">
            <v>0.92310000000000003</v>
          </cell>
          <cell r="P4359" t="str">
            <v>21|없음|변신 시 추가 HP|20</v>
          </cell>
        </row>
        <row r="4360">
          <cell r="H4360">
            <v>1.2307999999999999</v>
          </cell>
          <cell r="I4360" t="str">
            <v>21|없음|변신 시 추가 HP|15</v>
          </cell>
          <cell r="O4360">
            <v>0.92310000000000003</v>
          </cell>
          <cell r="P4360" t="str">
            <v>21|없음|변신 시 추가 HP|25</v>
          </cell>
        </row>
        <row r="4361">
          <cell r="H4361">
            <v>1.2307999999999999</v>
          </cell>
          <cell r="I4361" t="str">
            <v>21|없음|변신 시 추가 HP|20</v>
          </cell>
          <cell r="O4361">
            <v>0.92310000000000003</v>
          </cell>
          <cell r="P4361" t="str">
            <v>21|없음|변신 시 추가 HP|30</v>
          </cell>
        </row>
        <row r="4362">
          <cell r="H4362">
            <v>1.2307999999999999</v>
          </cell>
          <cell r="I4362" t="str">
            <v>21|없음|변신 시 추가 HP|25</v>
          </cell>
          <cell r="O4362">
            <v>0.92310000000000003</v>
          </cell>
          <cell r="P4362" t="str">
            <v>21|없음|변신 시 추가 HP|35</v>
          </cell>
        </row>
        <row r="4363">
          <cell r="H4363">
            <v>1.2307999999999999</v>
          </cell>
          <cell r="I4363" t="str">
            <v>21|없음|변신 시 추가 HP|30</v>
          </cell>
          <cell r="O4363">
            <v>0.92310000000000003</v>
          </cell>
          <cell r="P4363" t="str">
            <v>21|없음|변신 시 추가 HP|40</v>
          </cell>
        </row>
        <row r="4364">
          <cell r="H4364">
            <v>1.2307999999999999</v>
          </cell>
          <cell r="I4364" t="str">
            <v>21|없음|변신 시 추가 HP|35</v>
          </cell>
          <cell r="O4364">
            <v>0.92310000000000003</v>
          </cell>
          <cell r="P4364" t="str">
            <v>21|없음|변신 시 추가 HP|45</v>
          </cell>
        </row>
        <row r="4365">
          <cell r="H4365">
            <v>1.2307999999999999</v>
          </cell>
          <cell r="I4365" t="str">
            <v>21|없음|변신 시 추가 HP|40</v>
          </cell>
          <cell r="O4365">
            <v>0.92310000000000003</v>
          </cell>
          <cell r="P4365" t="str">
            <v>21|없음|변신 시 추가 HP|50</v>
          </cell>
        </row>
        <row r="4366">
          <cell r="H4366">
            <v>1.2307999999999999</v>
          </cell>
          <cell r="I4366" t="str">
            <v>21|없음|변신 시 추가 HP|45</v>
          </cell>
          <cell r="O4366">
            <v>0.92310000000000003</v>
          </cell>
          <cell r="P4366" t="str">
            <v>21|없음|변신 시 추가 HP|55</v>
          </cell>
        </row>
        <row r="4367">
          <cell r="H4367">
            <v>1.2307999999999999</v>
          </cell>
          <cell r="I4367" t="str">
            <v>21|없음|변신 시 추가 HP|50</v>
          </cell>
          <cell r="O4367">
            <v>0.92310000000000003</v>
          </cell>
          <cell r="P4367" t="str">
            <v>21|없음|변신 시 추가 HP|60</v>
          </cell>
        </row>
        <row r="4368">
          <cell r="H4368">
            <v>1.2307999999999999</v>
          </cell>
          <cell r="I4368" t="str">
            <v>21|없음|변신 시 추가 HP|55</v>
          </cell>
          <cell r="O4368">
            <v>0.92310000000000003</v>
          </cell>
          <cell r="P4368" t="str">
            <v>21|없음|변신 시 추가 HP|65</v>
          </cell>
        </row>
        <row r="4369">
          <cell r="H4369">
            <v>1.2307999999999999</v>
          </cell>
          <cell r="I4369" t="str">
            <v>21|없음|변신 시 추가 HP|60</v>
          </cell>
          <cell r="O4369">
            <v>0.92310000000000003</v>
          </cell>
          <cell r="P4369" t="str">
            <v>21|없음|변신 시 추가 HP|70</v>
          </cell>
        </row>
        <row r="4370">
          <cell r="H4370">
            <v>1.2307999999999999</v>
          </cell>
          <cell r="I4370" t="str">
            <v>21|없음|변신 시 추가 HP|65</v>
          </cell>
          <cell r="O4370">
            <v>0.92310000000000003</v>
          </cell>
          <cell r="P4370" t="str">
            <v>21|없음|변신 시 추가 HP|75</v>
          </cell>
        </row>
        <row r="4371">
          <cell r="H4371">
            <v>1.2307999999999999</v>
          </cell>
          <cell r="I4371" t="str">
            <v>21|없음|변신 시 추가 HP|70</v>
          </cell>
          <cell r="O4371">
            <v>0.92310000000000003</v>
          </cell>
          <cell r="P4371" t="str">
            <v>21|없음|변신 시 추가 HP|80</v>
          </cell>
        </row>
        <row r="4372">
          <cell r="H4372">
            <v>2.6667000000000001</v>
          </cell>
          <cell r="I4372" t="str">
            <v>21|없음|변신 시 추가 MP|5</v>
          </cell>
          <cell r="O4372">
            <v>1.7142999999999999</v>
          </cell>
          <cell r="P4372" t="str">
            <v>21|없음|변신 시 추가 MP|10</v>
          </cell>
        </row>
        <row r="4373">
          <cell r="H4373">
            <v>2.6667000000000001</v>
          </cell>
          <cell r="I4373" t="str">
            <v>21|없음|변신 시 추가 MP|10</v>
          </cell>
          <cell r="O4373">
            <v>1.7142999999999999</v>
          </cell>
          <cell r="P4373" t="str">
            <v>21|없음|변신 시 추가 MP|15</v>
          </cell>
        </row>
        <row r="4374">
          <cell r="H4374">
            <v>2.6667000000000001</v>
          </cell>
          <cell r="I4374" t="str">
            <v>21|없음|변신 시 추가 MP|15</v>
          </cell>
          <cell r="O4374">
            <v>1.7142999999999999</v>
          </cell>
          <cell r="P4374" t="str">
            <v>21|없음|변신 시 추가 MP|20</v>
          </cell>
        </row>
        <row r="4375">
          <cell r="H4375">
            <v>2.6667000000000001</v>
          </cell>
          <cell r="I4375" t="str">
            <v>21|없음|변신 시 추가 MP|20</v>
          </cell>
          <cell r="O4375">
            <v>1.7142999999999999</v>
          </cell>
          <cell r="P4375" t="str">
            <v>21|없음|변신 시 추가 MP|25</v>
          </cell>
        </row>
        <row r="4376">
          <cell r="H4376">
            <v>2.6667000000000001</v>
          </cell>
          <cell r="I4376" t="str">
            <v>21|없음|변신 시 추가 MP|25</v>
          </cell>
          <cell r="O4376">
            <v>1.7142999999999999</v>
          </cell>
          <cell r="P4376" t="str">
            <v>21|없음|변신 시 추가 MP|30</v>
          </cell>
        </row>
        <row r="4377">
          <cell r="H4377">
            <v>2.6667000000000001</v>
          </cell>
          <cell r="I4377" t="str">
            <v>21|없음|변신 시 추가 MP|30</v>
          </cell>
          <cell r="O4377">
            <v>1.7142999999999999</v>
          </cell>
          <cell r="P4377" t="str">
            <v>21|없음|변신 시 추가 MP|35</v>
          </cell>
        </row>
        <row r="4378">
          <cell r="H4378" t="str">
            <v>-</v>
          </cell>
          <cell r="I4378" t="str">
            <v>21|없음|변신 시 추가 MP|-</v>
          </cell>
          <cell r="O4378">
            <v>1.7142999999999999</v>
          </cell>
          <cell r="P4378" t="str">
            <v>21|없음|변신 시 추가 MP|40</v>
          </cell>
        </row>
        <row r="4379">
          <cell r="H4379">
            <v>1.0667</v>
          </cell>
          <cell r="I4379" t="str">
            <v>21|없음|최대 소지 무게|10</v>
          </cell>
          <cell r="O4379">
            <v>0.70589999999999997</v>
          </cell>
          <cell r="P4379" t="str">
            <v>21|없음|최대 소지 무게|20</v>
          </cell>
        </row>
        <row r="4380">
          <cell r="H4380">
            <v>1.0667</v>
          </cell>
          <cell r="I4380" t="str">
            <v>21|없음|최대 소지 무게|15</v>
          </cell>
          <cell r="O4380">
            <v>0.70589999999999997</v>
          </cell>
          <cell r="P4380" t="str">
            <v>21|없음|최대 소지 무게|25</v>
          </cell>
        </row>
        <row r="4381">
          <cell r="H4381">
            <v>1.0667</v>
          </cell>
          <cell r="I4381" t="str">
            <v>21|없음|최대 소지 무게|20</v>
          </cell>
          <cell r="O4381">
            <v>0.70589999999999997</v>
          </cell>
          <cell r="P4381" t="str">
            <v>21|없음|최대 소지 무게|30</v>
          </cell>
        </row>
        <row r="4382">
          <cell r="H4382">
            <v>1.0667</v>
          </cell>
          <cell r="I4382" t="str">
            <v>21|없음|최대 소지 무게|25</v>
          </cell>
          <cell r="O4382">
            <v>0.70589999999999997</v>
          </cell>
          <cell r="P4382" t="str">
            <v>21|없음|최대 소지 무게|35</v>
          </cell>
        </row>
        <row r="4383">
          <cell r="H4383">
            <v>1.0667</v>
          </cell>
          <cell r="I4383" t="str">
            <v>21|없음|최대 소지 무게|30</v>
          </cell>
          <cell r="O4383">
            <v>0.70589999999999997</v>
          </cell>
          <cell r="P4383" t="str">
            <v>21|없음|최대 소지 무게|40</v>
          </cell>
        </row>
        <row r="4384">
          <cell r="H4384">
            <v>1.0667</v>
          </cell>
          <cell r="I4384" t="str">
            <v>21|없음|최대 소지 무게|35</v>
          </cell>
          <cell r="O4384">
            <v>0.70589999999999997</v>
          </cell>
          <cell r="P4384" t="str">
            <v>21|없음|최대 소지 무게|45</v>
          </cell>
        </row>
        <row r="4385">
          <cell r="H4385">
            <v>1.0667</v>
          </cell>
          <cell r="I4385" t="str">
            <v>21|없음|최대 소지 무게|40</v>
          </cell>
          <cell r="O4385">
            <v>0.70589999999999997</v>
          </cell>
          <cell r="P4385" t="str">
            <v>21|없음|최대 소지 무게|50</v>
          </cell>
        </row>
        <row r="4386">
          <cell r="H4386">
            <v>1.0667</v>
          </cell>
          <cell r="I4386" t="str">
            <v>21|없음|최대 소지 무게|45</v>
          </cell>
          <cell r="O4386">
            <v>0.70589999999999997</v>
          </cell>
          <cell r="P4386" t="str">
            <v>21|없음|최대 소지 무게|55</v>
          </cell>
        </row>
        <row r="4387">
          <cell r="H4387">
            <v>1.0667</v>
          </cell>
          <cell r="I4387" t="str">
            <v>21|없음|최대 소지 무게|50</v>
          </cell>
          <cell r="O4387">
            <v>0.70589999999999997</v>
          </cell>
          <cell r="P4387" t="str">
            <v>21|없음|최대 소지 무게|60</v>
          </cell>
        </row>
        <row r="4388">
          <cell r="H4388">
            <v>1.0667</v>
          </cell>
          <cell r="I4388" t="str">
            <v>21|없음|최대 소지 무게|55</v>
          </cell>
          <cell r="O4388">
            <v>0.70589999999999997</v>
          </cell>
          <cell r="P4388" t="str">
            <v>21|없음|최대 소지 무게|65</v>
          </cell>
        </row>
        <row r="4389">
          <cell r="H4389">
            <v>1.0667</v>
          </cell>
          <cell r="I4389" t="str">
            <v>21|없음|최대 소지 무게|60</v>
          </cell>
          <cell r="O4389">
            <v>0.70589999999999997</v>
          </cell>
          <cell r="P4389" t="str">
            <v>21|없음|최대 소지 무게|70</v>
          </cell>
        </row>
        <row r="4390">
          <cell r="H4390">
            <v>1.0667</v>
          </cell>
          <cell r="I4390" t="str">
            <v>21|없음|최대 소지 무게|65</v>
          </cell>
          <cell r="O4390">
            <v>0.70589999999999997</v>
          </cell>
          <cell r="P4390" t="str">
            <v>21|없음|최대 소지 무게|75</v>
          </cell>
        </row>
        <row r="4391">
          <cell r="H4391">
            <v>1.0667</v>
          </cell>
          <cell r="I4391" t="str">
            <v>21|없음|최대 소지 무게|70</v>
          </cell>
          <cell r="O4391">
            <v>0.70589999999999997</v>
          </cell>
          <cell r="P4391" t="str">
            <v>21|없음|최대 소지 무게|80</v>
          </cell>
        </row>
        <row r="4392">
          <cell r="H4392">
            <v>1.0667</v>
          </cell>
          <cell r="I4392" t="str">
            <v>21|없음|최대 소지 무게|75</v>
          </cell>
          <cell r="O4392">
            <v>0.70589999999999997</v>
          </cell>
          <cell r="P4392" t="str">
            <v>21|없음|최대 소지 무게|85</v>
          </cell>
        </row>
        <row r="4393">
          <cell r="H4393">
            <v>1.0667</v>
          </cell>
          <cell r="I4393" t="str">
            <v>21|없음|최대 소지 무게|80</v>
          </cell>
          <cell r="O4393">
            <v>0.70589999999999997</v>
          </cell>
          <cell r="P4393" t="str">
            <v>21|없음|최대 소지 무게|90</v>
          </cell>
        </row>
        <row r="4394">
          <cell r="H4394" t="str">
            <v>-</v>
          </cell>
          <cell r="I4394" t="str">
            <v>21|없음|최대 소지 무게|-</v>
          </cell>
          <cell r="O4394">
            <v>0.70589999999999997</v>
          </cell>
          <cell r="P4394" t="str">
            <v>21|없음|최대 소지 무게|95</v>
          </cell>
        </row>
        <row r="4395">
          <cell r="H4395" t="str">
            <v>-</v>
          </cell>
          <cell r="I4395" t="str">
            <v>21|없음|최대 소지 무게|-</v>
          </cell>
          <cell r="O4395">
            <v>0.70589999999999997</v>
          </cell>
          <cell r="P4395" t="str">
            <v>21|없음|최대 소지 무게|100</v>
          </cell>
        </row>
        <row r="4396">
          <cell r="H4396">
            <v>0.75</v>
          </cell>
          <cell r="I4396" t="str">
            <v>21|없음|마나 소모 감소|1</v>
          </cell>
          <cell r="O4396">
            <v>1.3332999999999999</v>
          </cell>
          <cell r="P4396" t="str">
            <v>21|없음|마나 소모 감소|2</v>
          </cell>
        </row>
        <row r="4397">
          <cell r="H4397">
            <v>0.75</v>
          </cell>
          <cell r="I4397" t="str">
            <v>21|없음|마나 소모 감소|2</v>
          </cell>
          <cell r="O4397">
            <v>1.3332999999999999</v>
          </cell>
          <cell r="P4397" t="str">
            <v>21|없음|마나 소모 감소|3</v>
          </cell>
        </row>
        <row r="4398">
          <cell r="H4398">
            <v>0.75</v>
          </cell>
          <cell r="I4398" t="str">
            <v>21|없음|마나 소모 감소|3</v>
          </cell>
          <cell r="O4398">
            <v>1.3332999999999999</v>
          </cell>
          <cell r="P4398" t="str">
            <v>21|없음|마나 소모 감소|4</v>
          </cell>
        </row>
        <row r="4399">
          <cell r="H4399">
            <v>0.75</v>
          </cell>
          <cell r="I4399" t="str">
            <v>21|없음|마나 소모 감소|4</v>
          </cell>
          <cell r="O4399">
            <v>1.3332999999999999</v>
          </cell>
          <cell r="P4399" t="str">
            <v>21|없음|마나 소모 감소|5</v>
          </cell>
        </row>
        <row r="4400">
          <cell r="H4400">
            <v>0.75</v>
          </cell>
          <cell r="I4400" t="str">
            <v>21|없음|마나 소모 감소|5</v>
          </cell>
          <cell r="O4400">
            <v>1.3332999999999999</v>
          </cell>
          <cell r="P4400" t="str">
            <v>21|없음|마나 소모 감소|6</v>
          </cell>
        </row>
        <row r="4401">
          <cell r="H4401">
            <v>0.75</v>
          </cell>
          <cell r="I4401" t="str">
            <v>21|없음|마나 소모 감소|6</v>
          </cell>
          <cell r="O4401">
            <v>1.3332999999999999</v>
          </cell>
          <cell r="P4401" t="str">
            <v>21|없음|마나 소모 감소|7</v>
          </cell>
        </row>
        <row r="4402">
          <cell r="H4402">
            <v>0.75</v>
          </cell>
          <cell r="I4402" t="str">
            <v>21|없음|마나 소모 감소|7</v>
          </cell>
          <cell r="O4402">
            <v>1.3332999999999999</v>
          </cell>
          <cell r="P4402" t="str">
            <v>21|없음|마나 소모 감소|8</v>
          </cell>
        </row>
        <row r="4403">
          <cell r="H4403">
            <v>0.75</v>
          </cell>
          <cell r="I4403" t="str">
            <v>21|없음|마나 소모 감소|8</v>
          </cell>
          <cell r="O4403">
            <v>1.3332999999999999</v>
          </cell>
          <cell r="P4403" t="str">
            <v>21|없음|마나 소모 감소|9</v>
          </cell>
        </row>
        <row r="4404">
          <cell r="H4404" t="str">
            <v>-</v>
          </cell>
          <cell r="I4404" t="str">
            <v>21|없음|마나 소모 감소|-</v>
          </cell>
          <cell r="O4404">
            <v>1.3332999999999999</v>
          </cell>
          <cell r="P4404" t="str">
            <v>21|없음|마나 소모 감소|10</v>
          </cell>
        </row>
        <row r="4405">
          <cell r="H4405">
            <v>0.85709999999999997</v>
          </cell>
          <cell r="I4405" t="str">
            <v>21|없음|마나 소모 감소율|1</v>
          </cell>
          <cell r="O4405">
            <v>1.7142999999999999</v>
          </cell>
          <cell r="P4405" t="str">
            <v>21|없음|마나 소모 감소율|2</v>
          </cell>
        </row>
        <row r="4406">
          <cell r="H4406">
            <v>0.85709999999999997</v>
          </cell>
          <cell r="I4406" t="str">
            <v>21|없음|마나 소모 감소율|1.5</v>
          </cell>
          <cell r="O4406">
            <v>1.7142999999999999</v>
          </cell>
          <cell r="P4406" t="str">
            <v>21|없음|마나 소모 감소율|2.5</v>
          </cell>
        </row>
        <row r="4407">
          <cell r="H4407">
            <v>0.85709999999999997</v>
          </cell>
          <cell r="I4407" t="str">
            <v>21|없음|마나 소모 감소율|2</v>
          </cell>
          <cell r="O4407">
            <v>1.7142999999999999</v>
          </cell>
          <cell r="P4407" t="str">
            <v>21|없음|마나 소모 감소율|3</v>
          </cell>
        </row>
        <row r="4408">
          <cell r="H4408">
            <v>0.85709999999999997</v>
          </cell>
          <cell r="I4408" t="str">
            <v>21|없음|마나 소모 감소율|2.5</v>
          </cell>
          <cell r="O4408">
            <v>1.7142999999999999</v>
          </cell>
          <cell r="P4408" t="str">
            <v>21|없음|마나 소모 감소율|3.5</v>
          </cell>
        </row>
        <row r="4409">
          <cell r="H4409">
            <v>0.85709999999999997</v>
          </cell>
          <cell r="I4409" t="str">
            <v>21|없음|마나 소모 감소율|3</v>
          </cell>
          <cell r="O4409">
            <v>1.7142999999999999</v>
          </cell>
          <cell r="P4409" t="str">
            <v>21|없음|마나 소모 감소율|4</v>
          </cell>
        </row>
        <row r="4410">
          <cell r="H4410">
            <v>0.85709999999999997</v>
          </cell>
          <cell r="I4410" t="str">
            <v>21|없음|마나 소모 감소율|3.5</v>
          </cell>
          <cell r="O4410">
            <v>1.7142999999999999</v>
          </cell>
          <cell r="P4410" t="str">
            <v>21|없음|마나 소모 감소율|4.5</v>
          </cell>
        </row>
        <row r="4411">
          <cell r="H4411">
            <v>0.85709999999999997</v>
          </cell>
          <cell r="I4411" t="str">
            <v>21|없음|마나 소모 감소율|4</v>
          </cell>
          <cell r="O4411">
            <v>1.7142999999999999</v>
          </cell>
          <cell r="P4411" t="str">
            <v>21|없음|마나 소모 감소율|5</v>
          </cell>
        </row>
        <row r="4412">
          <cell r="H4412">
            <v>0.125</v>
          </cell>
          <cell r="I4412" t="str">
            <v>21|없음|치명타 확률|0.5</v>
          </cell>
          <cell r="O4412">
            <v>0.22220000000000001</v>
          </cell>
          <cell r="P4412" t="str">
            <v>21|없음|치명타 확률|1</v>
          </cell>
        </row>
        <row r="4413">
          <cell r="H4413">
            <v>0.125</v>
          </cell>
          <cell r="I4413" t="str">
            <v>21|없음|치명타 확률|1</v>
          </cell>
          <cell r="O4413">
            <v>0.22220000000000001</v>
          </cell>
          <cell r="P4413" t="str">
            <v>21|없음|치명타 확률|1.5</v>
          </cell>
        </row>
        <row r="4414">
          <cell r="H4414">
            <v>0.125</v>
          </cell>
          <cell r="I4414" t="str">
            <v>21|없음|치명타 확률|1.5</v>
          </cell>
          <cell r="O4414">
            <v>0.22220000000000001</v>
          </cell>
          <cell r="P4414" t="str">
            <v>21|없음|치명타 확률|2</v>
          </cell>
        </row>
        <row r="4415">
          <cell r="H4415">
            <v>0.125</v>
          </cell>
          <cell r="I4415" t="str">
            <v>21|없음|치명타 확률|2</v>
          </cell>
          <cell r="O4415">
            <v>0.22220000000000001</v>
          </cell>
          <cell r="P4415" t="str">
            <v>21|없음|치명타 확률|2.5</v>
          </cell>
        </row>
        <row r="4416">
          <cell r="H4416">
            <v>0.125</v>
          </cell>
          <cell r="I4416" t="str">
            <v>21|없음|치명타 확률|2.5</v>
          </cell>
          <cell r="O4416">
            <v>0.22220000000000001</v>
          </cell>
          <cell r="P4416" t="str">
            <v>21|없음|치명타 확률|3</v>
          </cell>
        </row>
        <row r="4417">
          <cell r="H4417">
            <v>0.125</v>
          </cell>
          <cell r="I4417" t="str">
            <v>21|없음|치명타 확률|3</v>
          </cell>
          <cell r="O4417">
            <v>0.22220000000000001</v>
          </cell>
          <cell r="P4417" t="str">
            <v>21|없음|치명타 확률|3.5</v>
          </cell>
        </row>
        <row r="4418">
          <cell r="H4418">
            <v>0.125</v>
          </cell>
          <cell r="I4418" t="str">
            <v>21|없음|치명타 확률|3.5</v>
          </cell>
          <cell r="O4418">
            <v>0.22220000000000001</v>
          </cell>
          <cell r="P4418" t="str">
            <v>21|없음|치명타 확률|4</v>
          </cell>
        </row>
        <row r="4419">
          <cell r="H4419">
            <v>0.125</v>
          </cell>
          <cell r="I4419" t="str">
            <v>21|없음|치명타 확률|4</v>
          </cell>
          <cell r="O4419">
            <v>0.22220000000000001</v>
          </cell>
          <cell r="P4419" t="str">
            <v>21|없음|치명타 확률|4.5</v>
          </cell>
        </row>
        <row r="4420">
          <cell r="H4420" t="str">
            <v>-</v>
          </cell>
          <cell r="I4420" t="str">
            <v>21|없음|치명타 확률|-</v>
          </cell>
          <cell r="O4420">
            <v>0.22220000000000001</v>
          </cell>
          <cell r="P4420" t="str">
            <v>21|없음|치명타 확률|5</v>
          </cell>
        </row>
        <row r="4421">
          <cell r="H4421">
            <v>0.1875</v>
          </cell>
          <cell r="I4421" t="str">
            <v>21|크리처|치명타 확률|0.5</v>
          </cell>
          <cell r="O4421">
            <v>0.33329999999999999</v>
          </cell>
          <cell r="P4421" t="str">
            <v>21|크리처|치명타 확률|1</v>
          </cell>
        </row>
        <row r="4422">
          <cell r="H4422">
            <v>0.1875</v>
          </cell>
          <cell r="I4422" t="str">
            <v>21|크리처|치명타 확률|1</v>
          </cell>
          <cell r="O4422">
            <v>0.33329999999999999</v>
          </cell>
          <cell r="P4422" t="str">
            <v>21|크리처|치명타 확률|1.5</v>
          </cell>
        </row>
        <row r="4423">
          <cell r="H4423">
            <v>0.1875</v>
          </cell>
          <cell r="I4423" t="str">
            <v>21|크리처|치명타 확률|1.5</v>
          </cell>
          <cell r="O4423">
            <v>0.33329999999999999</v>
          </cell>
          <cell r="P4423" t="str">
            <v>21|크리처|치명타 확률|2</v>
          </cell>
        </row>
        <row r="4424">
          <cell r="H4424">
            <v>0.1875</v>
          </cell>
          <cell r="I4424" t="str">
            <v>21|크리처|치명타 확률|2</v>
          </cell>
          <cell r="O4424">
            <v>0.33329999999999999</v>
          </cell>
          <cell r="P4424" t="str">
            <v>21|크리처|치명타 확률|2.5</v>
          </cell>
        </row>
        <row r="4425">
          <cell r="H4425">
            <v>0.1875</v>
          </cell>
          <cell r="I4425" t="str">
            <v>21|크리처|치명타 확률|2.5</v>
          </cell>
          <cell r="O4425">
            <v>0.33329999999999999</v>
          </cell>
          <cell r="P4425" t="str">
            <v>21|크리처|치명타 확률|3</v>
          </cell>
        </row>
        <row r="4426">
          <cell r="H4426">
            <v>0.1875</v>
          </cell>
          <cell r="I4426" t="str">
            <v>21|크리처|치명타 확률|3</v>
          </cell>
          <cell r="O4426">
            <v>0.33329999999999999</v>
          </cell>
          <cell r="P4426" t="str">
            <v>21|크리처|치명타 확률|3.5</v>
          </cell>
        </row>
        <row r="4427">
          <cell r="H4427">
            <v>0.1875</v>
          </cell>
          <cell r="I4427" t="str">
            <v>21|크리처|치명타 확률|3.5</v>
          </cell>
          <cell r="O4427">
            <v>0.33329999999999999</v>
          </cell>
          <cell r="P4427" t="str">
            <v>21|크리처|치명타 확률|4</v>
          </cell>
        </row>
        <row r="4428">
          <cell r="H4428">
            <v>0.1875</v>
          </cell>
          <cell r="I4428" t="str">
            <v>21|크리처|치명타 확률|4</v>
          </cell>
          <cell r="O4428">
            <v>0.33329999999999999</v>
          </cell>
          <cell r="P4428" t="str">
            <v>21|크리처|치명타 확률|4.5</v>
          </cell>
        </row>
        <row r="4429">
          <cell r="H4429" t="str">
            <v>-</v>
          </cell>
          <cell r="I4429" t="str">
            <v>21|크리처|치명타 확률|-</v>
          </cell>
          <cell r="O4429">
            <v>0.33329999999999999</v>
          </cell>
          <cell r="P4429" t="str">
            <v>21|크리처|치명타 확률|5</v>
          </cell>
        </row>
        <row r="4430">
          <cell r="H4430">
            <v>0.1875</v>
          </cell>
          <cell r="I4430" t="str">
            <v>21|언데드|치명타 확률|0.5</v>
          </cell>
          <cell r="O4430">
            <v>0.33329999999999999</v>
          </cell>
          <cell r="P4430" t="str">
            <v>21|언데드|치명타 확률|1</v>
          </cell>
        </row>
        <row r="4431">
          <cell r="H4431">
            <v>0.1875</v>
          </cell>
          <cell r="I4431" t="str">
            <v>21|언데드|치명타 확률|1</v>
          </cell>
          <cell r="O4431">
            <v>0.33329999999999999</v>
          </cell>
          <cell r="P4431" t="str">
            <v>21|언데드|치명타 확률|1.5</v>
          </cell>
        </row>
        <row r="4432">
          <cell r="H4432">
            <v>0.1875</v>
          </cell>
          <cell r="I4432" t="str">
            <v>21|언데드|치명타 확률|1.5</v>
          </cell>
          <cell r="O4432">
            <v>0.33329999999999999</v>
          </cell>
          <cell r="P4432" t="str">
            <v>21|언데드|치명타 확률|2</v>
          </cell>
        </row>
        <row r="4433">
          <cell r="H4433">
            <v>0.1875</v>
          </cell>
          <cell r="I4433" t="str">
            <v>21|언데드|치명타 확률|2</v>
          </cell>
          <cell r="O4433">
            <v>0.33329999999999999</v>
          </cell>
          <cell r="P4433" t="str">
            <v>21|언데드|치명타 확률|2.5</v>
          </cell>
        </row>
        <row r="4434">
          <cell r="H4434">
            <v>0.1875</v>
          </cell>
          <cell r="I4434" t="str">
            <v>21|언데드|치명타 확률|2.5</v>
          </cell>
          <cell r="O4434">
            <v>0.33329999999999999</v>
          </cell>
          <cell r="P4434" t="str">
            <v>21|언데드|치명타 확률|3</v>
          </cell>
        </row>
        <row r="4435">
          <cell r="H4435">
            <v>0.1875</v>
          </cell>
          <cell r="I4435" t="str">
            <v>21|언데드|치명타 확률|3</v>
          </cell>
          <cell r="O4435">
            <v>0.33329999999999999</v>
          </cell>
          <cell r="P4435" t="str">
            <v>21|언데드|치명타 확률|3.5</v>
          </cell>
        </row>
        <row r="4436">
          <cell r="H4436">
            <v>0.1875</v>
          </cell>
          <cell r="I4436" t="str">
            <v>21|언데드|치명타 확률|3.5</v>
          </cell>
          <cell r="O4436">
            <v>0.33329999999999999</v>
          </cell>
          <cell r="P4436" t="str">
            <v>21|언데드|치명타 확률|4</v>
          </cell>
        </row>
        <row r="4437">
          <cell r="H4437">
            <v>0.1875</v>
          </cell>
          <cell r="I4437" t="str">
            <v>21|언데드|치명타 확률|4</v>
          </cell>
          <cell r="O4437">
            <v>0.33329999999999999</v>
          </cell>
          <cell r="P4437" t="str">
            <v>21|언데드|치명타 확률|4.5</v>
          </cell>
        </row>
        <row r="4438">
          <cell r="H4438" t="str">
            <v>-</v>
          </cell>
          <cell r="I4438" t="str">
            <v>21|언데드|치명타 확률|-</v>
          </cell>
          <cell r="O4438">
            <v>0.33329999999999999</v>
          </cell>
          <cell r="P4438" t="str">
            <v>21|언데드|치명타 확률|5</v>
          </cell>
        </row>
        <row r="4439">
          <cell r="H4439">
            <v>0.1875</v>
          </cell>
          <cell r="I4439" t="str">
            <v>21|데몬|치명타 확률|0.5</v>
          </cell>
          <cell r="O4439">
            <v>0.33329999999999999</v>
          </cell>
          <cell r="P4439" t="str">
            <v>21|데몬|치명타 확률|1</v>
          </cell>
        </row>
        <row r="4440">
          <cell r="H4440">
            <v>0.1875</v>
          </cell>
          <cell r="I4440" t="str">
            <v>21|데몬|치명타 확률|1</v>
          </cell>
          <cell r="O4440">
            <v>0.33329999999999999</v>
          </cell>
          <cell r="P4440" t="str">
            <v>21|데몬|치명타 확률|1.5</v>
          </cell>
        </row>
        <row r="4441">
          <cell r="H4441">
            <v>0.1875</v>
          </cell>
          <cell r="I4441" t="str">
            <v>21|데몬|치명타 확률|1.5</v>
          </cell>
          <cell r="O4441">
            <v>0.33329999999999999</v>
          </cell>
          <cell r="P4441" t="str">
            <v>21|데몬|치명타 확률|2</v>
          </cell>
        </row>
        <row r="4442">
          <cell r="H4442">
            <v>0.1875</v>
          </cell>
          <cell r="I4442" t="str">
            <v>21|데몬|치명타 확률|2</v>
          </cell>
          <cell r="O4442">
            <v>0.33329999999999999</v>
          </cell>
          <cell r="P4442" t="str">
            <v>21|데몬|치명타 확률|2.5</v>
          </cell>
        </row>
        <row r="4443">
          <cell r="H4443">
            <v>0.1875</v>
          </cell>
          <cell r="I4443" t="str">
            <v>21|데몬|치명타 확률|2.5</v>
          </cell>
          <cell r="O4443">
            <v>0.33329999999999999</v>
          </cell>
          <cell r="P4443" t="str">
            <v>21|데몬|치명타 확률|3</v>
          </cell>
        </row>
        <row r="4444">
          <cell r="H4444">
            <v>0.1875</v>
          </cell>
          <cell r="I4444" t="str">
            <v>21|데몬|치명타 확률|3</v>
          </cell>
          <cell r="O4444">
            <v>0.33329999999999999</v>
          </cell>
          <cell r="P4444" t="str">
            <v>21|데몬|치명타 확률|3.5</v>
          </cell>
        </row>
        <row r="4445">
          <cell r="H4445">
            <v>0.1875</v>
          </cell>
          <cell r="I4445" t="str">
            <v>21|데몬|치명타 확률|3.5</v>
          </cell>
          <cell r="O4445">
            <v>0.33329999999999999</v>
          </cell>
          <cell r="P4445" t="str">
            <v>21|데몬|치명타 확률|4</v>
          </cell>
        </row>
        <row r="4446">
          <cell r="H4446">
            <v>0.1875</v>
          </cell>
          <cell r="I4446" t="str">
            <v>21|데몬|치명타 확률|4</v>
          </cell>
          <cell r="O4446">
            <v>0.33329999999999999</v>
          </cell>
          <cell r="P4446" t="str">
            <v>21|데몬|치명타 확률|4.5</v>
          </cell>
        </row>
        <row r="4447">
          <cell r="H4447" t="str">
            <v>-</v>
          </cell>
          <cell r="I4447" t="str">
            <v>21|데몬|치명타 확률|-</v>
          </cell>
          <cell r="O4447">
            <v>0.33329999999999999</v>
          </cell>
          <cell r="P4447" t="str">
            <v>21|데몬|치명타 확률|5</v>
          </cell>
        </row>
        <row r="4448">
          <cell r="H4448">
            <v>0.1875</v>
          </cell>
          <cell r="I4448" t="str">
            <v>21|보스|치명타 확률|0.5</v>
          </cell>
          <cell r="O4448">
            <v>0.33329999999999999</v>
          </cell>
          <cell r="P4448" t="str">
            <v>21|보스|치명타 확률|1</v>
          </cell>
        </row>
        <row r="4449">
          <cell r="H4449">
            <v>0.1875</v>
          </cell>
          <cell r="I4449" t="str">
            <v>21|보스|치명타 확률|1</v>
          </cell>
          <cell r="O4449">
            <v>0.33329999999999999</v>
          </cell>
          <cell r="P4449" t="str">
            <v>21|보스|치명타 확률|1.5</v>
          </cell>
        </row>
        <row r="4450">
          <cell r="H4450">
            <v>0.1875</v>
          </cell>
          <cell r="I4450" t="str">
            <v>21|보스|치명타 확률|1.5</v>
          </cell>
          <cell r="O4450">
            <v>0.33329999999999999</v>
          </cell>
          <cell r="P4450" t="str">
            <v>21|보스|치명타 확률|2</v>
          </cell>
        </row>
        <row r="4451">
          <cell r="H4451">
            <v>0.1875</v>
          </cell>
          <cell r="I4451" t="str">
            <v>21|보스|치명타 확률|2</v>
          </cell>
          <cell r="O4451">
            <v>0.33329999999999999</v>
          </cell>
          <cell r="P4451" t="str">
            <v>21|보스|치명타 확률|2.5</v>
          </cell>
        </row>
        <row r="4452">
          <cell r="H4452">
            <v>0.1875</v>
          </cell>
          <cell r="I4452" t="str">
            <v>21|보스|치명타 확률|2.5</v>
          </cell>
          <cell r="O4452">
            <v>0.33329999999999999</v>
          </cell>
          <cell r="P4452" t="str">
            <v>21|보스|치명타 확률|3</v>
          </cell>
        </row>
        <row r="4453">
          <cell r="H4453">
            <v>0.1875</v>
          </cell>
          <cell r="I4453" t="str">
            <v>21|보스|치명타 확률|3</v>
          </cell>
          <cell r="O4453">
            <v>0.33329999999999999</v>
          </cell>
          <cell r="P4453" t="str">
            <v>21|보스|치명타 확률|3.5</v>
          </cell>
        </row>
        <row r="4454">
          <cell r="H4454">
            <v>0.1875</v>
          </cell>
          <cell r="I4454" t="str">
            <v>21|보스|치명타 확률|3.5</v>
          </cell>
          <cell r="O4454">
            <v>0.33329999999999999</v>
          </cell>
          <cell r="P4454" t="str">
            <v>21|보스|치명타 확률|4</v>
          </cell>
        </row>
        <row r="4455">
          <cell r="H4455">
            <v>0.1875</v>
          </cell>
          <cell r="I4455" t="str">
            <v>21|보스|치명타 확률|4</v>
          </cell>
          <cell r="O4455">
            <v>0.33329999999999999</v>
          </cell>
          <cell r="P4455" t="str">
            <v>21|보스|치명타 확률|4.5</v>
          </cell>
        </row>
        <row r="4456">
          <cell r="H4456" t="str">
            <v>-</v>
          </cell>
          <cell r="I4456" t="str">
            <v>21|보스|치명타 확률|-</v>
          </cell>
          <cell r="O4456">
            <v>0.33329999999999999</v>
          </cell>
          <cell r="P4456" t="str">
            <v>21|보스|치명타 확률|5</v>
          </cell>
        </row>
        <row r="4457">
          <cell r="H4457">
            <v>0.125</v>
          </cell>
          <cell r="I4457" t="str">
            <v>21|없음|공격 속도|0.1</v>
          </cell>
          <cell r="O4457">
            <v>0.2</v>
          </cell>
          <cell r="P4457" t="str">
            <v>21|없음|공격 속도|1</v>
          </cell>
        </row>
        <row r="4458">
          <cell r="H4458">
            <v>0.125</v>
          </cell>
          <cell r="I4458" t="str">
            <v>21|없음|공격 속도|0.2</v>
          </cell>
          <cell r="O4458">
            <v>0.2</v>
          </cell>
          <cell r="P4458" t="str">
            <v>21|없음|공격 속도|2</v>
          </cell>
        </row>
        <row r="4459">
          <cell r="H4459">
            <v>0.125</v>
          </cell>
          <cell r="I4459" t="str">
            <v>21|없음|공격 속도|0.3</v>
          </cell>
          <cell r="O4459">
            <v>0.2</v>
          </cell>
          <cell r="P4459" t="str">
            <v>21|없음|공격 속도|3</v>
          </cell>
        </row>
        <row r="4460">
          <cell r="H4460">
            <v>0.125</v>
          </cell>
          <cell r="I4460" t="str">
            <v>21|없음|공격 속도|0.4</v>
          </cell>
          <cell r="O4460">
            <v>0.2</v>
          </cell>
          <cell r="P4460" t="str">
            <v>21|없음|공격 속도|4</v>
          </cell>
        </row>
        <row r="4461">
          <cell r="H4461">
            <v>0.125</v>
          </cell>
          <cell r="I4461" t="str">
            <v>21|없음|공격 속도|0.5</v>
          </cell>
          <cell r="O4461">
            <v>0.2</v>
          </cell>
          <cell r="P4461" t="str">
            <v>21|없음|공격 속도|5</v>
          </cell>
        </row>
        <row r="4462">
          <cell r="H4462">
            <v>0.125</v>
          </cell>
          <cell r="I4462" t="str">
            <v>21|없음|공격 속도|0.6</v>
          </cell>
          <cell r="O4462">
            <v>0.2</v>
          </cell>
          <cell r="P4462" t="str">
            <v>21|없음|공격 속도|6</v>
          </cell>
        </row>
        <row r="4463">
          <cell r="H4463">
            <v>0.125</v>
          </cell>
          <cell r="I4463" t="str">
            <v>21|없음|공격 속도|0.7</v>
          </cell>
          <cell r="O4463">
            <v>0.2</v>
          </cell>
          <cell r="P4463" t="str">
            <v>21|없음|공격 속도|7</v>
          </cell>
        </row>
        <row r="4464">
          <cell r="H4464">
            <v>0.125</v>
          </cell>
          <cell r="I4464" t="str">
            <v>21|없음|공격 속도|0.8</v>
          </cell>
          <cell r="O4464">
            <v>0.2</v>
          </cell>
          <cell r="P4464" t="str">
            <v>21|없음|공격 속도|8</v>
          </cell>
        </row>
        <row r="4465">
          <cell r="H4465" t="str">
            <v>-</v>
          </cell>
          <cell r="I4465" t="str">
            <v>21|없음|공격 속도|-</v>
          </cell>
          <cell r="O4465">
            <v>0.2</v>
          </cell>
          <cell r="P4465" t="str">
            <v>21|없음|공격 속도|9</v>
          </cell>
        </row>
        <row r="4466">
          <cell r="H4466" t="str">
            <v>-</v>
          </cell>
          <cell r="I4466" t="str">
            <v>21|없음|공격 속도|-</v>
          </cell>
          <cell r="O4466">
            <v>0.2</v>
          </cell>
          <cell r="P4466" t="str">
            <v>21|없음|공격 속도|10</v>
          </cell>
        </row>
        <row r="4467">
          <cell r="H4467">
            <v>17</v>
          </cell>
          <cell r="I4467" t="str">
            <v>30|없음|힘|1</v>
          </cell>
          <cell r="O4467">
            <v>6</v>
          </cell>
          <cell r="P4467" t="str">
            <v>30|없음|힘|2</v>
          </cell>
        </row>
        <row r="4468">
          <cell r="H4468" t="str">
            <v>-</v>
          </cell>
          <cell r="I4468" t="str">
            <v>30|없음|힘|-</v>
          </cell>
          <cell r="O4468">
            <v>6</v>
          </cell>
          <cell r="P4468" t="str">
            <v>30|없음|힘|3</v>
          </cell>
        </row>
        <row r="4469">
          <cell r="H4469" t="str">
            <v>-</v>
          </cell>
          <cell r="I4469" t="str">
            <v>30|없음|힘|-</v>
          </cell>
          <cell r="O4469">
            <v>6</v>
          </cell>
          <cell r="P4469" t="str">
            <v>30|없음|힘|4</v>
          </cell>
        </row>
        <row r="4470">
          <cell r="H4470">
            <v>17</v>
          </cell>
          <cell r="I4470" t="str">
            <v>30|없음|민첩|1</v>
          </cell>
          <cell r="O4470">
            <v>6</v>
          </cell>
          <cell r="P4470" t="str">
            <v>30|없음|민첩|2</v>
          </cell>
        </row>
        <row r="4471">
          <cell r="H4471" t="str">
            <v>-</v>
          </cell>
          <cell r="I4471" t="str">
            <v>30|없음|민첩|-</v>
          </cell>
          <cell r="O4471">
            <v>6</v>
          </cell>
          <cell r="P4471" t="str">
            <v>30|없음|민첩|3</v>
          </cell>
        </row>
        <row r="4472">
          <cell r="H4472" t="str">
            <v>-</v>
          </cell>
          <cell r="I4472" t="str">
            <v>30|없음|민첩|-</v>
          </cell>
          <cell r="O4472">
            <v>6</v>
          </cell>
          <cell r="P4472" t="str">
            <v>30|없음|민첩|4</v>
          </cell>
        </row>
        <row r="4473">
          <cell r="H4473">
            <v>17</v>
          </cell>
          <cell r="I4473" t="str">
            <v>30|없음|지능|1</v>
          </cell>
          <cell r="O4473">
            <v>6</v>
          </cell>
          <cell r="P4473" t="str">
            <v>30|없음|지능|2</v>
          </cell>
        </row>
        <row r="4474">
          <cell r="H4474" t="str">
            <v>-</v>
          </cell>
          <cell r="I4474" t="str">
            <v>30|없음|지능|-</v>
          </cell>
          <cell r="O4474">
            <v>6</v>
          </cell>
          <cell r="P4474" t="str">
            <v>30|없음|지능|3</v>
          </cell>
        </row>
        <row r="4475">
          <cell r="H4475" t="str">
            <v>-</v>
          </cell>
          <cell r="I4475" t="str">
            <v>30|없음|지능|-</v>
          </cell>
          <cell r="O4475">
            <v>6</v>
          </cell>
          <cell r="P4475" t="str">
            <v>30|없음|지능|4</v>
          </cell>
        </row>
        <row r="4476">
          <cell r="H4476">
            <v>6.6666999999999996</v>
          </cell>
          <cell r="I4476" t="str">
            <v>30|없음|무거울 때 HP 회복량|1</v>
          </cell>
          <cell r="O4476">
            <v>6</v>
          </cell>
          <cell r="P4476" t="str">
            <v>30|없음|무거울 때 HP 회복량|2</v>
          </cell>
        </row>
        <row r="4477">
          <cell r="H4477">
            <v>6.6666999999999996</v>
          </cell>
          <cell r="I4477" t="str">
            <v>30|없음|무거울 때 HP 회복량|2</v>
          </cell>
          <cell r="O4477">
            <v>6</v>
          </cell>
          <cell r="P4477" t="str">
            <v>30|없음|무거울 때 HP 회복량|3</v>
          </cell>
        </row>
        <row r="4478">
          <cell r="H4478">
            <v>6.6666999999999996</v>
          </cell>
          <cell r="I4478" t="str">
            <v>30|없음|무거울 때 HP 회복량|3</v>
          </cell>
          <cell r="O4478">
            <v>6</v>
          </cell>
          <cell r="P4478" t="str">
            <v>30|없음|무거울 때 HP 회복량|4</v>
          </cell>
        </row>
        <row r="4479">
          <cell r="H4479">
            <v>6.6666999999999996</v>
          </cell>
          <cell r="I4479" t="str">
            <v>30|없음|무거울 때 MP 회복량|1</v>
          </cell>
          <cell r="O4479">
            <v>6</v>
          </cell>
          <cell r="P4479" t="str">
            <v>30|없음|무거울 때 MP 회복량|2</v>
          </cell>
        </row>
        <row r="4480">
          <cell r="H4480">
            <v>6.6666999999999996</v>
          </cell>
          <cell r="I4480" t="str">
            <v>30|없음|무거울 때 MP 회복량|2</v>
          </cell>
          <cell r="O4480">
            <v>6</v>
          </cell>
          <cell r="P4480" t="str">
            <v>30|없음|무거울 때 MP 회복량|3</v>
          </cell>
        </row>
        <row r="4481">
          <cell r="H4481">
            <v>6.6666999999999996</v>
          </cell>
          <cell r="I4481" t="str">
            <v>30|없음|무거울 때 MP 회복량|3</v>
          </cell>
          <cell r="O4481">
            <v>6</v>
          </cell>
          <cell r="P4481" t="str">
            <v>30|없음|무거울 때 MP 회복량|4</v>
          </cell>
        </row>
        <row r="4482">
          <cell r="H4482">
            <v>0.5</v>
          </cell>
          <cell r="I4482" t="str">
            <v>30|없음|HP 흡수|1</v>
          </cell>
          <cell r="O4482">
            <v>0.5</v>
          </cell>
          <cell r="P4482" t="str">
            <v>30|없음|HP 흡수|1</v>
          </cell>
        </row>
        <row r="4483">
          <cell r="H4483" t="str">
            <v>-</v>
          </cell>
          <cell r="I4483" t="str">
            <v>30|없음|HP 흡수|-</v>
          </cell>
          <cell r="O4483">
            <v>0.5</v>
          </cell>
          <cell r="P4483" t="str">
            <v>30|없음|HP 흡수|2</v>
          </cell>
        </row>
        <row r="4484">
          <cell r="H4484">
            <v>0.5</v>
          </cell>
          <cell r="I4484" t="str">
            <v>30|없음|치명타 HP 흡수|1</v>
          </cell>
          <cell r="O4484">
            <v>0.4</v>
          </cell>
          <cell r="P4484" t="str">
            <v>30|없음|치명타 HP 흡수|1</v>
          </cell>
        </row>
        <row r="4485">
          <cell r="H4485">
            <v>0.5</v>
          </cell>
          <cell r="I4485" t="str">
            <v>30|없음|치명타 HP 흡수|2</v>
          </cell>
          <cell r="O4485">
            <v>0.4</v>
          </cell>
          <cell r="P4485" t="str">
            <v>30|없음|치명타 HP 흡수|2</v>
          </cell>
        </row>
        <row r="4486">
          <cell r="H4486">
            <v>0.5</v>
          </cell>
          <cell r="I4486" t="str">
            <v>30|없음|치명타 HP 흡수|3</v>
          </cell>
          <cell r="O4486">
            <v>0.4</v>
          </cell>
          <cell r="P4486" t="str">
            <v>30|없음|치명타 HP 흡수|3</v>
          </cell>
        </row>
        <row r="4487">
          <cell r="H4487">
            <v>0.5</v>
          </cell>
          <cell r="I4487" t="str">
            <v>30|없음|치명타 HP 흡수|4</v>
          </cell>
          <cell r="O4487">
            <v>0.4</v>
          </cell>
          <cell r="P4487" t="str">
            <v>30|없음|치명타 HP 흡수|4</v>
          </cell>
        </row>
        <row r="4488">
          <cell r="H4488">
            <v>0.5</v>
          </cell>
          <cell r="I4488" t="str">
            <v>30|없음|치명타 HP 흡수|5</v>
          </cell>
          <cell r="O4488">
            <v>0.4</v>
          </cell>
          <cell r="P4488" t="str">
            <v>30|없음|치명타 HP 흡수|5</v>
          </cell>
        </row>
        <row r="4489">
          <cell r="H4489">
            <v>0.5</v>
          </cell>
          <cell r="I4489" t="str">
            <v>30|없음|치명타 HP 흡수|6</v>
          </cell>
          <cell r="O4489">
            <v>0.4</v>
          </cell>
          <cell r="P4489" t="str">
            <v>30|없음|치명타 HP 흡수|6</v>
          </cell>
        </row>
        <row r="4490">
          <cell r="H4490">
            <v>0.5</v>
          </cell>
          <cell r="I4490" t="str">
            <v>30|없음|치명타 HP 흡수|7</v>
          </cell>
          <cell r="O4490">
            <v>0.4</v>
          </cell>
          <cell r="P4490" t="str">
            <v>30|없음|치명타 HP 흡수|7</v>
          </cell>
        </row>
        <row r="4491">
          <cell r="H4491">
            <v>0.5</v>
          </cell>
          <cell r="I4491" t="str">
            <v>30|없음|치명타 HP 흡수|8</v>
          </cell>
          <cell r="O4491">
            <v>0.4</v>
          </cell>
          <cell r="P4491" t="str">
            <v>30|없음|치명타 HP 흡수|8</v>
          </cell>
        </row>
        <row r="4492">
          <cell r="H4492" t="str">
            <v>-</v>
          </cell>
          <cell r="I4492" t="str">
            <v>30|없음|치명타 HP 흡수|-</v>
          </cell>
          <cell r="O4492">
            <v>0.4</v>
          </cell>
          <cell r="P4492" t="str">
            <v>30|없음|치명타 HP 흡수|9</v>
          </cell>
        </row>
        <row r="4493">
          <cell r="H4493" t="str">
            <v>-</v>
          </cell>
          <cell r="I4493" t="str">
            <v>30|없음|치명타 HP 흡수|-</v>
          </cell>
          <cell r="O4493">
            <v>0.4</v>
          </cell>
          <cell r="P4493" t="str">
            <v>30|없음|치명타 HP 흡수|10</v>
          </cell>
        </row>
        <row r="4494">
          <cell r="H4494">
            <v>0.5</v>
          </cell>
          <cell r="I4494" t="str">
            <v>30|없음|MP 흡수|1</v>
          </cell>
          <cell r="O4494">
            <v>0.5</v>
          </cell>
          <cell r="P4494" t="str">
            <v>30|없음|MP 흡수|1</v>
          </cell>
        </row>
        <row r="4495">
          <cell r="H4495" t="str">
            <v>-</v>
          </cell>
          <cell r="I4495" t="str">
            <v>30|없음|MP 흡수|-</v>
          </cell>
          <cell r="O4495">
            <v>0.5</v>
          </cell>
          <cell r="P4495" t="str">
            <v>30|없음|MP 흡수|2</v>
          </cell>
        </row>
        <row r="4496">
          <cell r="H4496">
            <v>0.5</v>
          </cell>
          <cell r="I4496" t="str">
            <v>30|없음|치명타 MP 흡수|1</v>
          </cell>
          <cell r="O4496">
            <v>0.4</v>
          </cell>
          <cell r="P4496" t="str">
            <v>30|없음|치명타 MP 흡수|1</v>
          </cell>
        </row>
        <row r="4497">
          <cell r="H4497">
            <v>0.5</v>
          </cell>
          <cell r="I4497" t="str">
            <v>30|없음|치명타 MP 흡수|2</v>
          </cell>
          <cell r="O4497">
            <v>0.4</v>
          </cell>
          <cell r="P4497" t="str">
            <v>30|없음|치명타 MP 흡수|2</v>
          </cell>
        </row>
        <row r="4498">
          <cell r="H4498">
            <v>0.5</v>
          </cell>
          <cell r="I4498" t="str">
            <v>30|없음|치명타 MP 흡수|3</v>
          </cell>
          <cell r="O4498">
            <v>0.4</v>
          </cell>
          <cell r="P4498" t="str">
            <v>30|없음|치명타 MP 흡수|3</v>
          </cell>
        </row>
        <row r="4499">
          <cell r="H4499">
            <v>0.5</v>
          </cell>
          <cell r="I4499" t="str">
            <v>30|없음|치명타 MP 흡수|4</v>
          </cell>
          <cell r="O4499">
            <v>0.4</v>
          </cell>
          <cell r="P4499" t="str">
            <v>30|없음|치명타 MP 흡수|4</v>
          </cell>
        </row>
        <row r="4500">
          <cell r="H4500">
            <v>0.5</v>
          </cell>
          <cell r="I4500" t="str">
            <v>30|없음|치명타 MP 흡수|5</v>
          </cell>
          <cell r="O4500">
            <v>0.4</v>
          </cell>
          <cell r="P4500" t="str">
            <v>30|없음|치명타 MP 흡수|5</v>
          </cell>
        </row>
        <row r="4501">
          <cell r="H4501">
            <v>0.5</v>
          </cell>
          <cell r="I4501" t="str">
            <v>30|없음|치명타 MP 흡수|6</v>
          </cell>
          <cell r="O4501">
            <v>0.4</v>
          </cell>
          <cell r="P4501" t="str">
            <v>30|없음|치명타 MP 흡수|6</v>
          </cell>
        </row>
        <row r="4502">
          <cell r="H4502">
            <v>0.5</v>
          </cell>
          <cell r="I4502" t="str">
            <v>30|없음|치명타 MP 흡수|7</v>
          </cell>
          <cell r="O4502">
            <v>0.4</v>
          </cell>
          <cell r="P4502" t="str">
            <v>30|없음|치명타 MP 흡수|7</v>
          </cell>
        </row>
        <row r="4503">
          <cell r="H4503">
            <v>0.5</v>
          </cell>
          <cell r="I4503" t="str">
            <v>30|없음|치명타 MP 흡수|8</v>
          </cell>
          <cell r="O4503">
            <v>0.4</v>
          </cell>
          <cell r="P4503" t="str">
            <v>30|없음|치명타 MP 흡수|8</v>
          </cell>
        </row>
        <row r="4504">
          <cell r="H4504" t="str">
            <v>-</v>
          </cell>
          <cell r="I4504" t="str">
            <v>30|없음|치명타 MP 흡수|-</v>
          </cell>
          <cell r="O4504">
            <v>0.4</v>
          </cell>
          <cell r="P4504" t="str">
            <v>30|없음|치명타 MP 흡수|9</v>
          </cell>
        </row>
        <row r="4505">
          <cell r="H4505" t="str">
            <v>-</v>
          </cell>
          <cell r="I4505" t="str">
            <v>30|없음|치명타 MP 흡수|-</v>
          </cell>
          <cell r="O4505">
            <v>0.4</v>
          </cell>
          <cell r="P4505" t="str">
            <v>30|없음|치명타 MP 흡수|10</v>
          </cell>
        </row>
        <row r="4506">
          <cell r="H4506">
            <v>0.83330000000000004</v>
          </cell>
          <cell r="I4506" t="str">
            <v>40|없음|HP 흡수 확률|0.5</v>
          </cell>
          <cell r="O4506">
            <v>0.3125</v>
          </cell>
          <cell r="P4506" t="str">
            <v>40|없음|HP 흡수 확률|0.5</v>
          </cell>
        </row>
        <row r="4507">
          <cell r="H4507">
            <v>0.83330000000000004</v>
          </cell>
          <cell r="I4507" t="str">
            <v>40|없음|HP 흡수 확률|0.6</v>
          </cell>
          <cell r="O4507">
            <v>0.3125</v>
          </cell>
          <cell r="P4507" t="str">
            <v>40|없음|HP 흡수 확률|0.6</v>
          </cell>
        </row>
        <row r="4508">
          <cell r="H4508">
            <v>0.83330000000000004</v>
          </cell>
          <cell r="I4508" t="str">
            <v>40|없음|HP 흡수 확률|0.7</v>
          </cell>
          <cell r="O4508">
            <v>0.3125</v>
          </cell>
          <cell r="P4508" t="str">
            <v>40|없음|HP 흡수 확률|0.7</v>
          </cell>
        </row>
        <row r="4509">
          <cell r="H4509">
            <v>0.83330000000000004</v>
          </cell>
          <cell r="I4509" t="str">
            <v>40|없음|HP 흡수 확률|0.8</v>
          </cell>
          <cell r="O4509">
            <v>0.3125</v>
          </cell>
          <cell r="P4509" t="str">
            <v>40|없음|HP 흡수 확률|0.8</v>
          </cell>
        </row>
        <row r="4510">
          <cell r="H4510">
            <v>0.83330000000000004</v>
          </cell>
          <cell r="I4510" t="str">
            <v>40|없음|HP 흡수 확률|0.9</v>
          </cell>
          <cell r="O4510">
            <v>0.3125</v>
          </cell>
          <cell r="P4510" t="str">
            <v>40|없음|HP 흡수 확률|0.9</v>
          </cell>
        </row>
        <row r="4511">
          <cell r="H4511">
            <v>0.83330000000000004</v>
          </cell>
          <cell r="I4511" t="str">
            <v>40|없음|HP 흡수 확률|1</v>
          </cell>
          <cell r="O4511">
            <v>0.3125</v>
          </cell>
          <cell r="P4511" t="str">
            <v>40|없음|HP 흡수 확률|1</v>
          </cell>
        </row>
        <row r="4512">
          <cell r="H4512" t="str">
            <v>-</v>
          </cell>
          <cell r="I4512" t="str">
            <v>40|없음|HP 흡수 확률|-</v>
          </cell>
          <cell r="O4512">
            <v>0.3125</v>
          </cell>
          <cell r="P4512" t="str">
            <v>40|없음|HP 흡수 확률|1.1</v>
          </cell>
        </row>
        <row r="4513">
          <cell r="H4513" t="str">
            <v>-</v>
          </cell>
          <cell r="I4513" t="str">
            <v>40|없음|HP 흡수 확률|-</v>
          </cell>
          <cell r="O4513">
            <v>0.3125</v>
          </cell>
          <cell r="P4513" t="str">
            <v>40|없음|HP 흡수 확률|1.2</v>
          </cell>
        </row>
        <row r="4514">
          <cell r="H4514" t="str">
            <v>-</v>
          </cell>
          <cell r="I4514" t="str">
            <v>40|없음|HP 흡수 확률|-</v>
          </cell>
          <cell r="O4514">
            <v>0.3125</v>
          </cell>
          <cell r="P4514" t="str">
            <v>40|없음|HP 흡수 확률|1.3</v>
          </cell>
        </row>
        <row r="4515">
          <cell r="H4515" t="str">
            <v>-</v>
          </cell>
          <cell r="I4515" t="str">
            <v>40|없음|HP 흡수 확률|-</v>
          </cell>
          <cell r="O4515">
            <v>0.3125</v>
          </cell>
          <cell r="P4515" t="str">
            <v>40|없음|HP 흡수 확률|1.4</v>
          </cell>
        </row>
        <row r="4516">
          <cell r="H4516" t="str">
            <v>-</v>
          </cell>
          <cell r="I4516" t="str">
            <v>40|없음|HP 흡수 확률|-</v>
          </cell>
          <cell r="O4516">
            <v>0.3125</v>
          </cell>
          <cell r="P4516" t="str">
            <v>40|없음|HP 흡수 확률|1.5</v>
          </cell>
        </row>
        <row r="4517">
          <cell r="H4517" t="str">
            <v>-</v>
          </cell>
          <cell r="I4517" t="str">
            <v>40|없음|HP 흡수 확률|-</v>
          </cell>
          <cell r="O4517">
            <v>0.3125</v>
          </cell>
          <cell r="P4517" t="str">
            <v>40|없음|HP 흡수 확률|1.6</v>
          </cell>
        </row>
        <row r="4518">
          <cell r="H4518" t="str">
            <v>-</v>
          </cell>
          <cell r="I4518" t="str">
            <v>40|없음|HP 흡수 확률|-</v>
          </cell>
          <cell r="O4518">
            <v>0.3125</v>
          </cell>
          <cell r="P4518" t="str">
            <v>40|없음|HP 흡수 확률|1.7</v>
          </cell>
        </row>
        <row r="4519">
          <cell r="H4519" t="str">
            <v>-</v>
          </cell>
          <cell r="I4519" t="str">
            <v>40|없음|HP 흡수 확률|-</v>
          </cell>
          <cell r="O4519">
            <v>0.3125</v>
          </cell>
          <cell r="P4519" t="str">
            <v>40|없음|HP 흡수 확률|1.8</v>
          </cell>
        </row>
        <row r="4520">
          <cell r="H4520" t="str">
            <v>-</v>
          </cell>
          <cell r="I4520" t="str">
            <v>40|없음|HP 흡수 확률|-</v>
          </cell>
          <cell r="O4520">
            <v>0.3125</v>
          </cell>
          <cell r="P4520" t="str">
            <v>40|없음|HP 흡수 확률|1.9</v>
          </cell>
        </row>
        <row r="4521">
          <cell r="H4521" t="str">
            <v>-</v>
          </cell>
          <cell r="I4521" t="str">
            <v>40|없음|HP 흡수 확률|-</v>
          </cell>
          <cell r="O4521">
            <v>0.3125</v>
          </cell>
          <cell r="P4521" t="str">
            <v>40|없음|HP 흡수 확률|2</v>
          </cell>
        </row>
        <row r="4522">
          <cell r="H4522">
            <v>0.48080000000000001</v>
          </cell>
          <cell r="I4522" t="str">
            <v>40|없음|치명타 HP 흡수 확률|0.5</v>
          </cell>
          <cell r="O4522">
            <v>0.34720000000000001</v>
          </cell>
          <cell r="P4522" t="str">
            <v>40|없음|치명타 HP 흡수 확률|0.5</v>
          </cell>
        </row>
        <row r="4523">
          <cell r="H4523">
            <v>0.48080000000000001</v>
          </cell>
          <cell r="I4523" t="str">
            <v>40|없음|치명타 HP 흡수 확률|0.6</v>
          </cell>
          <cell r="O4523">
            <v>0.34720000000000001</v>
          </cell>
          <cell r="P4523" t="str">
            <v>40|없음|치명타 HP 흡수 확률|0.6</v>
          </cell>
        </row>
        <row r="4524">
          <cell r="H4524">
            <v>0.48080000000000001</v>
          </cell>
          <cell r="I4524" t="str">
            <v>40|없음|치명타 HP 흡수 확률|0.7</v>
          </cell>
          <cell r="O4524">
            <v>0.34720000000000001</v>
          </cell>
          <cell r="P4524" t="str">
            <v>40|없음|치명타 HP 흡수 확률|0.7</v>
          </cell>
        </row>
        <row r="4525">
          <cell r="H4525">
            <v>0.48080000000000001</v>
          </cell>
          <cell r="I4525" t="str">
            <v>40|없음|치명타 HP 흡수 확률|0.8</v>
          </cell>
          <cell r="O4525">
            <v>0.34720000000000001</v>
          </cell>
          <cell r="P4525" t="str">
            <v>40|없음|치명타 HP 흡수 확률|0.8</v>
          </cell>
        </row>
        <row r="4526">
          <cell r="H4526">
            <v>0.48080000000000001</v>
          </cell>
          <cell r="I4526" t="str">
            <v>40|없음|치명타 HP 흡수 확률|0.9</v>
          </cell>
          <cell r="O4526">
            <v>0.34720000000000001</v>
          </cell>
          <cell r="P4526" t="str">
            <v>40|없음|치명타 HP 흡수 확률|0.9</v>
          </cell>
        </row>
        <row r="4527">
          <cell r="H4527">
            <v>0.48080000000000001</v>
          </cell>
          <cell r="I4527" t="str">
            <v>40|없음|치명타 HP 흡수 확률|1</v>
          </cell>
          <cell r="O4527">
            <v>0.34720000000000001</v>
          </cell>
          <cell r="P4527" t="str">
            <v>40|없음|치명타 HP 흡수 확률|1</v>
          </cell>
        </row>
        <row r="4528">
          <cell r="H4528">
            <v>0.48080000000000001</v>
          </cell>
          <cell r="I4528" t="str">
            <v>40|없음|치명타 HP 흡수 확률|1.1</v>
          </cell>
          <cell r="O4528">
            <v>0.34720000000000001</v>
          </cell>
          <cell r="P4528" t="str">
            <v>40|없음|치명타 HP 흡수 확률|1.1</v>
          </cell>
        </row>
        <row r="4529">
          <cell r="H4529">
            <v>0.48080000000000001</v>
          </cell>
          <cell r="I4529" t="str">
            <v>40|없음|치명타 HP 흡수 확률|1.2</v>
          </cell>
          <cell r="O4529">
            <v>0.34720000000000001</v>
          </cell>
          <cell r="P4529" t="str">
            <v>40|없음|치명타 HP 흡수 확률|1.2</v>
          </cell>
        </row>
        <row r="4530">
          <cell r="H4530">
            <v>0.48080000000000001</v>
          </cell>
          <cell r="I4530" t="str">
            <v>40|없음|치명타 HP 흡수 확률|1.3</v>
          </cell>
          <cell r="O4530">
            <v>0.34720000000000001</v>
          </cell>
          <cell r="P4530" t="str">
            <v>40|없음|치명타 HP 흡수 확률|1.3</v>
          </cell>
        </row>
        <row r="4531">
          <cell r="H4531">
            <v>0.48080000000000001</v>
          </cell>
          <cell r="I4531" t="str">
            <v>40|없음|치명타 HP 흡수 확률|1.4</v>
          </cell>
          <cell r="O4531">
            <v>0.34720000000000001</v>
          </cell>
          <cell r="P4531" t="str">
            <v>40|없음|치명타 HP 흡수 확률|1.4</v>
          </cell>
        </row>
        <row r="4532">
          <cell r="H4532">
            <v>0.48080000000000001</v>
          </cell>
          <cell r="I4532" t="str">
            <v>40|없음|치명타 HP 흡수 확률|1.5</v>
          </cell>
          <cell r="O4532">
            <v>0.34720000000000001</v>
          </cell>
          <cell r="P4532" t="str">
            <v>40|없음|치명타 HP 흡수 확률|1.5</v>
          </cell>
        </row>
        <row r="4533">
          <cell r="H4533">
            <v>0.48080000000000001</v>
          </cell>
          <cell r="I4533" t="str">
            <v>40|없음|치명타 HP 흡수 확률|1.6</v>
          </cell>
          <cell r="O4533">
            <v>0.34720000000000001</v>
          </cell>
          <cell r="P4533" t="str">
            <v>40|없음|치명타 HP 흡수 확률|1.6</v>
          </cell>
        </row>
        <row r="4534">
          <cell r="H4534">
            <v>0.48080000000000001</v>
          </cell>
          <cell r="I4534" t="str">
            <v>40|없음|치명타 HP 흡수 확률|1.7</v>
          </cell>
          <cell r="O4534">
            <v>0.34720000000000001</v>
          </cell>
          <cell r="P4534" t="str">
            <v>40|없음|치명타 HP 흡수 확률|1.7</v>
          </cell>
        </row>
        <row r="4535">
          <cell r="H4535">
            <v>0.48080000000000001</v>
          </cell>
          <cell r="I4535" t="str">
            <v>40|없음|치명타 HP 흡수 확률|1.8</v>
          </cell>
          <cell r="O4535">
            <v>0.34720000000000001</v>
          </cell>
          <cell r="P4535" t="str">
            <v>40|없음|치명타 HP 흡수 확률|1.8</v>
          </cell>
        </row>
        <row r="4536">
          <cell r="H4536">
            <v>0.48080000000000001</v>
          </cell>
          <cell r="I4536" t="str">
            <v>40|없음|치명타 HP 흡수 확률|1.9</v>
          </cell>
          <cell r="O4536">
            <v>0.34720000000000001</v>
          </cell>
          <cell r="P4536" t="str">
            <v>40|없음|치명타 HP 흡수 확률|1.9</v>
          </cell>
        </row>
        <row r="4537">
          <cell r="H4537">
            <v>0.48080000000000001</v>
          </cell>
          <cell r="I4537" t="str">
            <v>40|없음|치명타 HP 흡수 확률|2</v>
          </cell>
          <cell r="O4537">
            <v>0.34720000000000001</v>
          </cell>
          <cell r="P4537" t="str">
            <v>40|없음|치명타 HP 흡수 확률|2</v>
          </cell>
        </row>
        <row r="4538">
          <cell r="H4538">
            <v>0.48080000000000001</v>
          </cell>
          <cell r="I4538" t="str">
            <v>40|없음|치명타 HP 흡수 확률|2.1</v>
          </cell>
          <cell r="O4538">
            <v>0.34720000000000001</v>
          </cell>
          <cell r="P4538" t="str">
            <v>40|없음|치명타 HP 흡수 확률|2.1</v>
          </cell>
        </row>
        <row r="4539">
          <cell r="H4539">
            <v>0.48080000000000001</v>
          </cell>
          <cell r="I4539" t="str">
            <v>40|없음|치명타 HP 흡수 확률|2.2</v>
          </cell>
          <cell r="O4539">
            <v>0.34720000000000001</v>
          </cell>
          <cell r="P4539" t="str">
            <v>40|없음|치명타 HP 흡수 확률|2.2</v>
          </cell>
        </row>
        <row r="4540">
          <cell r="H4540">
            <v>0.48080000000000001</v>
          </cell>
          <cell r="I4540" t="str">
            <v>40|없음|치명타 HP 흡수 확률|2.3</v>
          </cell>
          <cell r="O4540">
            <v>0.34720000000000001</v>
          </cell>
          <cell r="P4540" t="str">
            <v>40|없음|치명타 HP 흡수 확률|2.3</v>
          </cell>
        </row>
        <row r="4541">
          <cell r="H4541">
            <v>0.48080000000000001</v>
          </cell>
          <cell r="I4541" t="str">
            <v>40|없음|치명타 HP 흡수 확률|2.4</v>
          </cell>
          <cell r="O4541">
            <v>0.34720000000000001</v>
          </cell>
          <cell r="P4541" t="str">
            <v>40|없음|치명타 HP 흡수 확률|2.4</v>
          </cell>
        </row>
        <row r="4542">
          <cell r="H4542">
            <v>0.48080000000000001</v>
          </cell>
          <cell r="I4542" t="str">
            <v>40|없음|치명타 HP 흡수 확률|2.5</v>
          </cell>
          <cell r="O4542">
            <v>0.34720000000000001</v>
          </cell>
          <cell r="P4542" t="str">
            <v>40|없음|치명타 HP 흡수 확률|2.5</v>
          </cell>
        </row>
        <row r="4543">
          <cell r="H4543">
            <v>0.48080000000000001</v>
          </cell>
          <cell r="I4543" t="str">
            <v>40|없음|치명타 HP 흡수 확률|2.6</v>
          </cell>
          <cell r="O4543">
            <v>0.34720000000000001</v>
          </cell>
          <cell r="P4543" t="str">
            <v>40|없음|치명타 HP 흡수 확률|2.6</v>
          </cell>
        </row>
        <row r="4544">
          <cell r="H4544">
            <v>0.48080000000000001</v>
          </cell>
          <cell r="I4544" t="str">
            <v>40|없음|치명타 HP 흡수 확률|2.7</v>
          </cell>
          <cell r="O4544">
            <v>0.34720000000000001</v>
          </cell>
          <cell r="P4544" t="str">
            <v>40|없음|치명타 HP 흡수 확률|2.7</v>
          </cell>
        </row>
        <row r="4545">
          <cell r="H4545">
            <v>0.48080000000000001</v>
          </cell>
          <cell r="I4545" t="str">
            <v>40|없음|치명타 HP 흡수 확률|2.8</v>
          </cell>
          <cell r="O4545">
            <v>0.34720000000000001</v>
          </cell>
          <cell r="P4545" t="str">
            <v>40|없음|치명타 HP 흡수 확률|2.8</v>
          </cell>
        </row>
        <row r="4546">
          <cell r="H4546">
            <v>0.48080000000000001</v>
          </cell>
          <cell r="I4546" t="str">
            <v>40|없음|치명타 HP 흡수 확률|2.9</v>
          </cell>
          <cell r="O4546">
            <v>0.34720000000000001</v>
          </cell>
          <cell r="P4546" t="str">
            <v>40|없음|치명타 HP 흡수 확률|2.9</v>
          </cell>
        </row>
        <row r="4547">
          <cell r="H4547">
            <v>0.48080000000000001</v>
          </cell>
          <cell r="I4547" t="str">
            <v>40|없음|치명타 HP 흡수 확률|3</v>
          </cell>
          <cell r="O4547">
            <v>0.34720000000000001</v>
          </cell>
          <cell r="P4547" t="str">
            <v>40|없음|치명타 HP 흡수 확률|3</v>
          </cell>
        </row>
        <row r="4548">
          <cell r="H4548" t="str">
            <v>-</v>
          </cell>
          <cell r="I4548" t="str">
            <v>40|없음|치명타 HP 흡수 확률|-</v>
          </cell>
          <cell r="O4548">
            <v>0.34720000000000001</v>
          </cell>
          <cell r="P4548" t="str">
            <v>40|없음|치명타 HP 흡수 확률|3.1</v>
          </cell>
        </row>
        <row r="4549">
          <cell r="H4549" t="str">
            <v>-</v>
          </cell>
          <cell r="I4549" t="str">
            <v>40|없음|치명타 HP 흡수 확률|-</v>
          </cell>
          <cell r="O4549">
            <v>0.34720000000000001</v>
          </cell>
          <cell r="P4549" t="str">
            <v>40|없음|치명타 HP 흡수 확률|3.2</v>
          </cell>
        </row>
        <row r="4550">
          <cell r="H4550" t="str">
            <v>-</v>
          </cell>
          <cell r="I4550" t="str">
            <v>40|없음|치명타 HP 흡수 확률|-</v>
          </cell>
          <cell r="O4550">
            <v>0.34720000000000001</v>
          </cell>
          <cell r="P4550" t="str">
            <v>40|없음|치명타 HP 흡수 확률|3.3</v>
          </cell>
        </row>
        <row r="4551">
          <cell r="H4551" t="str">
            <v>-</v>
          </cell>
          <cell r="I4551" t="str">
            <v>40|없음|치명타 HP 흡수 확률|-</v>
          </cell>
          <cell r="O4551">
            <v>0.34720000000000001</v>
          </cell>
          <cell r="P4551" t="str">
            <v>40|없음|치명타 HP 흡수 확률|3.4</v>
          </cell>
        </row>
        <row r="4552">
          <cell r="H4552" t="str">
            <v>-</v>
          </cell>
          <cell r="I4552" t="str">
            <v>40|없음|치명타 HP 흡수 확률|-</v>
          </cell>
          <cell r="O4552">
            <v>0.34720000000000001</v>
          </cell>
          <cell r="P4552" t="str">
            <v>40|없음|치명타 HP 흡수 확률|3.5</v>
          </cell>
        </row>
        <row r="4553">
          <cell r="H4553" t="str">
            <v>-</v>
          </cell>
          <cell r="I4553" t="str">
            <v>40|없음|치명타 HP 흡수 확률|-</v>
          </cell>
          <cell r="O4553">
            <v>0.34720000000000001</v>
          </cell>
          <cell r="P4553" t="str">
            <v>40|없음|치명타 HP 흡수 확률|3.6</v>
          </cell>
        </row>
        <row r="4554">
          <cell r="H4554" t="str">
            <v>-</v>
          </cell>
          <cell r="I4554" t="str">
            <v>40|없음|치명타 HP 흡수 확률|-</v>
          </cell>
          <cell r="O4554">
            <v>0.34720000000000001</v>
          </cell>
          <cell r="P4554" t="str">
            <v>40|없음|치명타 HP 흡수 확률|3.7</v>
          </cell>
        </row>
        <row r="4555">
          <cell r="H4555" t="str">
            <v>-</v>
          </cell>
          <cell r="I4555" t="str">
            <v>40|없음|치명타 HP 흡수 확률|-</v>
          </cell>
          <cell r="O4555">
            <v>0.34720000000000001</v>
          </cell>
          <cell r="P4555" t="str">
            <v>40|없음|치명타 HP 흡수 확률|3.8</v>
          </cell>
        </row>
        <row r="4556">
          <cell r="H4556" t="str">
            <v>-</v>
          </cell>
          <cell r="I4556" t="str">
            <v>40|없음|치명타 HP 흡수 확률|-</v>
          </cell>
          <cell r="O4556">
            <v>0.34720000000000001</v>
          </cell>
          <cell r="P4556" t="str">
            <v>40|없음|치명타 HP 흡수 확률|3.9</v>
          </cell>
        </row>
        <row r="4557">
          <cell r="H4557" t="str">
            <v>-</v>
          </cell>
          <cell r="I4557" t="str">
            <v>40|없음|치명타 HP 흡수 확률|-</v>
          </cell>
          <cell r="O4557">
            <v>0.34720000000000001</v>
          </cell>
          <cell r="P4557" t="str">
            <v>40|없음|치명타 HP 흡수 확률|4</v>
          </cell>
        </row>
        <row r="4558">
          <cell r="H4558">
            <v>0.83330000000000004</v>
          </cell>
          <cell r="I4558" t="str">
            <v>40|없음|MP 흡수 확률|0.5</v>
          </cell>
          <cell r="O4558">
            <v>0.3125</v>
          </cell>
          <cell r="P4558" t="str">
            <v>40|없음|MP 흡수 확률|0.5</v>
          </cell>
        </row>
        <row r="4559">
          <cell r="H4559">
            <v>0.83330000000000004</v>
          </cell>
          <cell r="I4559" t="str">
            <v>40|없음|MP 흡수 확률|0.6</v>
          </cell>
          <cell r="O4559">
            <v>0.3125</v>
          </cell>
          <cell r="P4559" t="str">
            <v>40|없음|MP 흡수 확률|0.6</v>
          </cell>
        </row>
        <row r="4560">
          <cell r="H4560">
            <v>0.83330000000000004</v>
          </cell>
          <cell r="I4560" t="str">
            <v>40|없음|MP 흡수 확률|0.7</v>
          </cell>
          <cell r="O4560">
            <v>0.3125</v>
          </cell>
          <cell r="P4560" t="str">
            <v>40|없음|MP 흡수 확률|0.7</v>
          </cell>
        </row>
        <row r="4561">
          <cell r="H4561">
            <v>0.83330000000000004</v>
          </cell>
          <cell r="I4561" t="str">
            <v>40|없음|MP 흡수 확률|0.8</v>
          </cell>
          <cell r="O4561">
            <v>0.3125</v>
          </cell>
          <cell r="P4561" t="str">
            <v>40|없음|MP 흡수 확률|0.8</v>
          </cell>
        </row>
        <row r="4562">
          <cell r="H4562">
            <v>0.83330000000000004</v>
          </cell>
          <cell r="I4562" t="str">
            <v>40|없음|MP 흡수 확률|0.9</v>
          </cell>
          <cell r="O4562">
            <v>0.3125</v>
          </cell>
          <cell r="P4562" t="str">
            <v>40|없음|MP 흡수 확률|0.9</v>
          </cell>
        </row>
        <row r="4563">
          <cell r="H4563">
            <v>0.83330000000000004</v>
          </cell>
          <cell r="I4563" t="str">
            <v>40|없음|MP 흡수 확률|1</v>
          </cell>
          <cell r="O4563">
            <v>0.3125</v>
          </cell>
          <cell r="P4563" t="str">
            <v>40|없음|MP 흡수 확률|1</v>
          </cell>
        </row>
        <row r="4564">
          <cell r="H4564" t="str">
            <v>-</v>
          </cell>
          <cell r="I4564" t="str">
            <v>40|없음|MP 흡수 확률|-</v>
          </cell>
          <cell r="O4564">
            <v>0.3125</v>
          </cell>
          <cell r="P4564" t="str">
            <v>40|없음|MP 흡수 확률|1.1</v>
          </cell>
        </row>
        <row r="4565">
          <cell r="H4565" t="str">
            <v>-</v>
          </cell>
          <cell r="I4565" t="str">
            <v>40|없음|MP 흡수 확률|-</v>
          </cell>
          <cell r="O4565">
            <v>0.3125</v>
          </cell>
          <cell r="P4565" t="str">
            <v>40|없음|MP 흡수 확률|1.2</v>
          </cell>
        </row>
        <row r="4566">
          <cell r="H4566" t="str">
            <v>-</v>
          </cell>
          <cell r="I4566" t="str">
            <v>40|없음|MP 흡수 확률|-</v>
          </cell>
          <cell r="O4566">
            <v>0.3125</v>
          </cell>
          <cell r="P4566" t="str">
            <v>40|없음|MP 흡수 확률|1.3</v>
          </cell>
        </row>
        <row r="4567">
          <cell r="H4567" t="str">
            <v>-</v>
          </cell>
          <cell r="I4567" t="str">
            <v>40|없음|MP 흡수 확률|-</v>
          </cell>
          <cell r="O4567">
            <v>0.3125</v>
          </cell>
          <cell r="P4567" t="str">
            <v>40|없음|MP 흡수 확률|1.4</v>
          </cell>
        </row>
        <row r="4568">
          <cell r="H4568" t="str">
            <v>-</v>
          </cell>
          <cell r="I4568" t="str">
            <v>40|없음|MP 흡수 확률|-</v>
          </cell>
          <cell r="O4568">
            <v>0.3125</v>
          </cell>
          <cell r="P4568" t="str">
            <v>40|없음|MP 흡수 확률|1.5</v>
          </cell>
        </row>
        <row r="4569">
          <cell r="H4569" t="str">
            <v>-</v>
          </cell>
          <cell r="I4569" t="str">
            <v>40|없음|MP 흡수 확률|-</v>
          </cell>
          <cell r="O4569">
            <v>0.3125</v>
          </cell>
          <cell r="P4569" t="str">
            <v>40|없음|MP 흡수 확률|1.6</v>
          </cell>
        </row>
        <row r="4570">
          <cell r="H4570" t="str">
            <v>-</v>
          </cell>
          <cell r="I4570" t="str">
            <v>40|없음|MP 흡수 확률|-</v>
          </cell>
          <cell r="O4570">
            <v>0.3125</v>
          </cell>
          <cell r="P4570" t="str">
            <v>40|없음|MP 흡수 확률|1.7</v>
          </cell>
        </row>
        <row r="4571">
          <cell r="H4571" t="str">
            <v>-</v>
          </cell>
          <cell r="I4571" t="str">
            <v>40|없음|MP 흡수 확률|-</v>
          </cell>
          <cell r="O4571">
            <v>0.3125</v>
          </cell>
          <cell r="P4571" t="str">
            <v>40|없음|MP 흡수 확률|1.8</v>
          </cell>
        </row>
        <row r="4572">
          <cell r="H4572" t="str">
            <v>-</v>
          </cell>
          <cell r="I4572" t="str">
            <v>40|없음|MP 흡수 확률|-</v>
          </cell>
          <cell r="O4572">
            <v>0.3125</v>
          </cell>
          <cell r="P4572" t="str">
            <v>40|없음|MP 흡수 확률|1.9</v>
          </cell>
        </row>
        <row r="4573">
          <cell r="H4573" t="str">
            <v>-</v>
          </cell>
          <cell r="I4573" t="str">
            <v>40|없음|MP 흡수 확률|-</v>
          </cell>
          <cell r="O4573">
            <v>0.3125</v>
          </cell>
          <cell r="P4573" t="str">
            <v>40|없음|MP 흡수 확률|2</v>
          </cell>
        </row>
        <row r="4574">
          <cell r="H4574">
            <v>0.48080000000000001</v>
          </cell>
          <cell r="I4574" t="str">
            <v>40|없음|치명타 MP 흡수 확률|0.5</v>
          </cell>
          <cell r="O4574">
            <v>0.34720000000000001</v>
          </cell>
          <cell r="P4574" t="str">
            <v>40|없음|치명타 MP 흡수 확률|0.5</v>
          </cell>
        </row>
        <row r="4575">
          <cell r="H4575">
            <v>0.48080000000000001</v>
          </cell>
          <cell r="I4575" t="str">
            <v>40|없음|치명타 MP 흡수 확률|0.6</v>
          </cell>
          <cell r="O4575">
            <v>0.34720000000000001</v>
          </cell>
          <cell r="P4575" t="str">
            <v>40|없음|치명타 MP 흡수 확률|0.6</v>
          </cell>
        </row>
        <row r="4576">
          <cell r="H4576">
            <v>0.48080000000000001</v>
          </cell>
          <cell r="I4576" t="str">
            <v>40|없음|치명타 MP 흡수 확률|0.7</v>
          </cell>
          <cell r="O4576">
            <v>0.34720000000000001</v>
          </cell>
          <cell r="P4576" t="str">
            <v>40|없음|치명타 MP 흡수 확률|0.7</v>
          </cell>
        </row>
        <row r="4577">
          <cell r="H4577">
            <v>0.48080000000000001</v>
          </cell>
          <cell r="I4577" t="str">
            <v>40|없음|치명타 MP 흡수 확률|0.8</v>
          </cell>
          <cell r="O4577">
            <v>0.34720000000000001</v>
          </cell>
          <cell r="P4577" t="str">
            <v>40|없음|치명타 MP 흡수 확률|0.8</v>
          </cell>
        </row>
        <row r="4578">
          <cell r="H4578">
            <v>0.48080000000000001</v>
          </cell>
          <cell r="I4578" t="str">
            <v>40|없음|치명타 MP 흡수 확률|0.9</v>
          </cell>
          <cell r="O4578">
            <v>0.34720000000000001</v>
          </cell>
          <cell r="P4578" t="str">
            <v>40|없음|치명타 MP 흡수 확률|0.9</v>
          </cell>
        </row>
        <row r="4579">
          <cell r="H4579">
            <v>0.48080000000000001</v>
          </cell>
          <cell r="I4579" t="str">
            <v>40|없음|치명타 MP 흡수 확률|1</v>
          </cell>
          <cell r="O4579">
            <v>0.34720000000000001</v>
          </cell>
          <cell r="P4579" t="str">
            <v>40|없음|치명타 MP 흡수 확률|1</v>
          </cell>
        </row>
        <row r="4580">
          <cell r="H4580">
            <v>0.48080000000000001</v>
          </cell>
          <cell r="I4580" t="str">
            <v>40|없음|치명타 MP 흡수 확률|1.1</v>
          </cell>
          <cell r="O4580">
            <v>0.34720000000000001</v>
          </cell>
          <cell r="P4580" t="str">
            <v>40|없음|치명타 MP 흡수 확률|1.1</v>
          </cell>
        </row>
        <row r="4581">
          <cell r="H4581">
            <v>0.48080000000000001</v>
          </cell>
          <cell r="I4581" t="str">
            <v>40|없음|치명타 MP 흡수 확률|1.2</v>
          </cell>
          <cell r="O4581">
            <v>0.34720000000000001</v>
          </cell>
          <cell r="P4581" t="str">
            <v>40|없음|치명타 MP 흡수 확률|1.2</v>
          </cell>
        </row>
        <row r="4582">
          <cell r="H4582">
            <v>0.48080000000000001</v>
          </cell>
          <cell r="I4582" t="str">
            <v>40|없음|치명타 MP 흡수 확률|1.3</v>
          </cell>
          <cell r="O4582">
            <v>0.34720000000000001</v>
          </cell>
          <cell r="P4582" t="str">
            <v>40|없음|치명타 MP 흡수 확률|1.3</v>
          </cell>
        </row>
        <row r="4583">
          <cell r="H4583">
            <v>0.48080000000000001</v>
          </cell>
          <cell r="I4583" t="str">
            <v>40|없음|치명타 MP 흡수 확률|1.4</v>
          </cell>
          <cell r="O4583">
            <v>0.34720000000000001</v>
          </cell>
          <cell r="P4583" t="str">
            <v>40|없음|치명타 MP 흡수 확률|1.4</v>
          </cell>
        </row>
        <row r="4584">
          <cell r="H4584">
            <v>0.48080000000000001</v>
          </cell>
          <cell r="I4584" t="str">
            <v>40|없음|치명타 MP 흡수 확률|1.5</v>
          </cell>
          <cell r="O4584">
            <v>0.34720000000000001</v>
          </cell>
          <cell r="P4584" t="str">
            <v>40|없음|치명타 MP 흡수 확률|1.5</v>
          </cell>
        </row>
        <row r="4585">
          <cell r="H4585">
            <v>0.48080000000000001</v>
          </cell>
          <cell r="I4585" t="str">
            <v>40|없음|치명타 MP 흡수 확률|1.6</v>
          </cell>
          <cell r="O4585">
            <v>0.34720000000000001</v>
          </cell>
          <cell r="P4585" t="str">
            <v>40|없음|치명타 MP 흡수 확률|1.6</v>
          </cell>
        </row>
        <row r="4586">
          <cell r="H4586">
            <v>0.48080000000000001</v>
          </cell>
          <cell r="I4586" t="str">
            <v>40|없음|치명타 MP 흡수 확률|1.7</v>
          </cell>
          <cell r="O4586">
            <v>0.34720000000000001</v>
          </cell>
          <cell r="P4586" t="str">
            <v>40|없음|치명타 MP 흡수 확률|1.7</v>
          </cell>
        </row>
        <row r="4587">
          <cell r="H4587">
            <v>0.48080000000000001</v>
          </cell>
          <cell r="I4587" t="str">
            <v>40|없음|치명타 MP 흡수 확률|1.8</v>
          </cell>
          <cell r="O4587">
            <v>0.34720000000000001</v>
          </cell>
          <cell r="P4587" t="str">
            <v>40|없음|치명타 MP 흡수 확률|1.8</v>
          </cell>
        </row>
        <row r="4588">
          <cell r="H4588">
            <v>0.48080000000000001</v>
          </cell>
          <cell r="I4588" t="str">
            <v>40|없음|치명타 MP 흡수 확률|1.9</v>
          </cell>
          <cell r="O4588">
            <v>0.34720000000000001</v>
          </cell>
          <cell r="P4588" t="str">
            <v>40|없음|치명타 MP 흡수 확률|1.9</v>
          </cell>
        </row>
        <row r="4589">
          <cell r="H4589">
            <v>0.48080000000000001</v>
          </cell>
          <cell r="I4589" t="str">
            <v>40|없음|치명타 MP 흡수 확률|2</v>
          </cell>
          <cell r="O4589">
            <v>0.34720000000000001</v>
          </cell>
          <cell r="P4589" t="str">
            <v>40|없음|치명타 MP 흡수 확률|2</v>
          </cell>
        </row>
        <row r="4590">
          <cell r="H4590">
            <v>0.48080000000000001</v>
          </cell>
          <cell r="I4590" t="str">
            <v>40|없음|치명타 MP 흡수 확률|2.1</v>
          </cell>
          <cell r="O4590">
            <v>0.34720000000000001</v>
          </cell>
          <cell r="P4590" t="str">
            <v>40|없음|치명타 MP 흡수 확률|2.1</v>
          </cell>
        </row>
        <row r="4591">
          <cell r="H4591">
            <v>0.48080000000000001</v>
          </cell>
          <cell r="I4591" t="str">
            <v>40|없음|치명타 MP 흡수 확률|2.2</v>
          </cell>
          <cell r="O4591">
            <v>0.34720000000000001</v>
          </cell>
          <cell r="P4591" t="str">
            <v>40|없음|치명타 MP 흡수 확률|2.2</v>
          </cell>
        </row>
        <row r="4592">
          <cell r="H4592">
            <v>0.48080000000000001</v>
          </cell>
          <cell r="I4592" t="str">
            <v>40|없음|치명타 MP 흡수 확률|2.3</v>
          </cell>
          <cell r="O4592">
            <v>0.34720000000000001</v>
          </cell>
          <cell r="P4592" t="str">
            <v>40|없음|치명타 MP 흡수 확률|2.3</v>
          </cell>
        </row>
        <row r="4593">
          <cell r="H4593">
            <v>0.48080000000000001</v>
          </cell>
          <cell r="I4593" t="str">
            <v>40|없음|치명타 MP 흡수 확률|2.4</v>
          </cell>
          <cell r="O4593">
            <v>0.34720000000000001</v>
          </cell>
          <cell r="P4593" t="str">
            <v>40|없음|치명타 MP 흡수 확률|2.4</v>
          </cell>
        </row>
        <row r="4594">
          <cell r="H4594">
            <v>0.48080000000000001</v>
          </cell>
          <cell r="I4594" t="str">
            <v>40|없음|치명타 MP 흡수 확률|2.5</v>
          </cell>
          <cell r="O4594">
            <v>0.34720000000000001</v>
          </cell>
          <cell r="P4594" t="str">
            <v>40|없음|치명타 MP 흡수 확률|2.5</v>
          </cell>
        </row>
        <row r="4595">
          <cell r="H4595">
            <v>0.48080000000000001</v>
          </cell>
          <cell r="I4595" t="str">
            <v>40|없음|치명타 MP 흡수 확률|2.6</v>
          </cell>
          <cell r="O4595">
            <v>0.34720000000000001</v>
          </cell>
          <cell r="P4595" t="str">
            <v>40|없음|치명타 MP 흡수 확률|2.6</v>
          </cell>
        </row>
        <row r="4596">
          <cell r="H4596">
            <v>0.48080000000000001</v>
          </cell>
          <cell r="I4596" t="str">
            <v>40|없음|치명타 MP 흡수 확률|2.7</v>
          </cell>
          <cell r="O4596">
            <v>0.34720000000000001</v>
          </cell>
          <cell r="P4596" t="str">
            <v>40|없음|치명타 MP 흡수 확률|2.7</v>
          </cell>
        </row>
        <row r="4597">
          <cell r="H4597">
            <v>0.48080000000000001</v>
          </cell>
          <cell r="I4597" t="str">
            <v>40|없음|치명타 MP 흡수 확률|2.8</v>
          </cell>
          <cell r="O4597">
            <v>0.34720000000000001</v>
          </cell>
          <cell r="P4597" t="str">
            <v>40|없음|치명타 MP 흡수 확률|2.8</v>
          </cell>
        </row>
        <row r="4598">
          <cell r="H4598">
            <v>0.48080000000000001</v>
          </cell>
          <cell r="I4598" t="str">
            <v>40|없음|치명타 MP 흡수 확률|2.9</v>
          </cell>
          <cell r="O4598">
            <v>0.34720000000000001</v>
          </cell>
          <cell r="P4598" t="str">
            <v>40|없음|치명타 MP 흡수 확률|2.9</v>
          </cell>
        </row>
        <row r="4599">
          <cell r="H4599">
            <v>0.48080000000000001</v>
          </cell>
          <cell r="I4599" t="str">
            <v>40|없음|치명타 MP 흡수 확률|3</v>
          </cell>
          <cell r="O4599">
            <v>0.34720000000000001</v>
          </cell>
          <cell r="P4599" t="str">
            <v>40|없음|치명타 MP 흡수 확률|3</v>
          </cell>
        </row>
        <row r="4600">
          <cell r="H4600" t="str">
            <v>-</v>
          </cell>
          <cell r="I4600" t="str">
            <v>40|없음|치명타 MP 흡수 확률|-</v>
          </cell>
          <cell r="O4600">
            <v>0.34720000000000001</v>
          </cell>
          <cell r="P4600" t="str">
            <v>40|없음|치명타 MP 흡수 확률|3.1</v>
          </cell>
        </row>
        <row r="4601">
          <cell r="H4601" t="str">
            <v>-</v>
          </cell>
          <cell r="I4601" t="str">
            <v>40|없음|치명타 MP 흡수 확률|-</v>
          </cell>
          <cell r="O4601">
            <v>0.34720000000000001</v>
          </cell>
          <cell r="P4601" t="str">
            <v>40|없음|치명타 MP 흡수 확률|3.2</v>
          </cell>
        </row>
        <row r="4602">
          <cell r="H4602" t="str">
            <v>-</v>
          </cell>
          <cell r="I4602" t="str">
            <v>40|없음|치명타 MP 흡수 확률|-</v>
          </cell>
          <cell r="O4602">
            <v>0.34720000000000001</v>
          </cell>
          <cell r="P4602" t="str">
            <v>40|없음|치명타 MP 흡수 확률|3.3</v>
          </cell>
        </row>
        <row r="4603">
          <cell r="H4603" t="str">
            <v>-</v>
          </cell>
          <cell r="I4603" t="str">
            <v>40|없음|치명타 MP 흡수 확률|-</v>
          </cell>
          <cell r="O4603">
            <v>0.34720000000000001</v>
          </cell>
          <cell r="P4603" t="str">
            <v>40|없음|치명타 MP 흡수 확률|3.4</v>
          </cell>
        </row>
        <row r="4604">
          <cell r="H4604" t="str">
            <v>-</v>
          </cell>
          <cell r="I4604" t="str">
            <v>40|없음|치명타 MP 흡수 확률|-</v>
          </cell>
          <cell r="O4604">
            <v>0.34720000000000001</v>
          </cell>
          <cell r="P4604" t="str">
            <v>40|없음|치명타 MP 흡수 확률|3.5</v>
          </cell>
        </row>
        <row r="4605">
          <cell r="H4605" t="str">
            <v>-</v>
          </cell>
          <cell r="I4605" t="str">
            <v>40|없음|치명타 MP 흡수 확률|-</v>
          </cell>
          <cell r="O4605">
            <v>0.34720000000000001</v>
          </cell>
          <cell r="P4605" t="str">
            <v>40|없음|치명타 MP 흡수 확률|3.6</v>
          </cell>
        </row>
        <row r="4606">
          <cell r="H4606" t="str">
            <v>-</v>
          </cell>
          <cell r="I4606" t="str">
            <v>40|없음|치명타 MP 흡수 확률|-</v>
          </cell>
          <cell r="O4606">
            <v>0.34720000000000001</v>
          </cell>
          <cell r="P4606" t="str">
            <v>40|없음|치명타 MP 흡수 확률|3.7</v>
          </cell>
        </row>
        <row r="4607">
          <cell r="H4607" t="str">
            <v>-</v>
          </cell>
          <cell r="I4607" t="str">
            <v>40|없음|치명타 MP 흡수 확률|-</v>
          </cell>
          <cell r="O4607">
            <v>0.34720000000000001</v>
          </cell>
          <cell r="P4607" t="str">
            <v>40|없음|치명타 MP 흡수 확률|3.8</v>
          </cell>
        </row>
        <row r="4608">
          <cell r="H4608" t="str">
            <v>-</v>
          </cell>
          <cell r="I4608" t="str">
            <v>40|없음|치명타 MP 흡수 확률|-</v>
          </cell>
          <cell r="O4608">
            <v>0.34720000000000001</v>
          </cell>
          <cell r="P4608" t="str">
            <v>40|없음|치명타 MP 흡수 확률|3.9</v>
          </cell>
        </row>
        <row r="4609">
          <cell r="H4609" t="str">
            <v>-</v>
          </cell>
          <cell r="I4609" t="str">
            <v>40|없음|치명타 MP 흡수 확률|-</v>
          </cell>
          <cell r="O4609">
            <v>0.34720000000000001</v>
          </cell>
          <cell r="P4609" t="str">
            <v>40|없음|치명타 MP 흡수 확률|4</v>
          </cell>
        </row>
        <row r="4610">
          <cell r="H4610">
            <v>1.25</v>
          </cell>
          <cell r="I4610" t="str">
            <v>40|PVP|물리 공격력(근접)|1</v>
          </cell>
          <cell r="O4610">
            <v>0.55559999999999998</v>
          </cell>
          <cell r="P4610" t="str">
            <v>40|PVP|물리 공격력(근접)|2</v>
          </cell>
        </row>
        <row r="4611">
          <cell r="H4611">
            <v>1.25</v>
          </cell>
          <cell r="I4611" t="str">
            <v>40|PVP|물리 공격력(근접)|2</v>
          </cell>
          <cell r="O4611">
            <v>0.55559999999999998</v>
          </cell>
          <cell r="P4611" t="str">
            <v>40|PVP|물리 공격력(근접)|3</v>
          </cell>
        </row>
        <row r="4612">
          <cell r="H4612">
            <v>1.25</v>
          </cell>
          <cell r="I4612" t="str">
            <v>40|PVP|물리 공격력(근접)|3</v>
          </cell>
          <cell r="O4612">
            <v>0.55559999999999998</v>
          </cell>
          <cell r="P4612" t="str">
            <v>40|PVP|물리 공격력(근접)|4</v>
          </cell>
        </row>
        <row r="4613">
          <cell r="H4613">
            <v>1.25</v>
          </cell>
          <cell r="I4613" t="str">
            <v>40|PVP|물리 공격력(근접)|4</v>
          </cell>
          <cell r="O4613">
            <v>0.55559999999999998</v>
          </cell>
          <cell r="P4613" t="str">
            <v>40|PVP|물리 공격력(근접)|5</v>
          </cell>
        </row>
        <row r="4614">
          <cell r="H4614" t="str">
            <v>-</v>
          </cell>
          <cell r="I4614" t="str">
            <v>40|PVP|물리 공격력(근접)|-</v>
          </cell>
          <cell r="O4614">
            <v>0.55559999999999998</v>
          </cell>
          <cell r="P4614" t="str">
            <v>40|PVP|물리 공격력(근접)|6</v>
          </cell>
        </row>
        <row r="4615">
          <cell r="H4615" t="str">
            <v>-</v>
          </cell>
          <cell r="I4615" t="str">
            <v>40|PVP|물리 공격력(근접)|-</v>
          </cell>
          <cell r="O4615">
            <v>0.55559999999999998</v>
          </cell>
          <cell r="P4615" t="str">
            <v>40|PVP|물리 공격력(근접)|7</v>
          </cell>
        </row>
        <row r="4616">
          <cell r="H4616" t="str">
            <v>-</v>
          </cell>
          <cell r="I4616" t="str">
            <v>40|PVP|물리 공격력(근접)|-</v>
          </cell>
          <cell r="O4616">
            <v>0.55559999999999998</v>
          </cell>
          <cell r="P4616" t="str">
            <v>40|PVP|물리 공격력(근접)|8</v>
          </cell>
        </row>
        <row r="4617">
          <cell r="H4617" t="str">
            <v>-</v>
          </cell>
          <cell r="I4617" t="str">
            <v>40|PVP|물리 공격력(근접)|-</v>
          </cell>
          <cell r="O4617">
            <v>0.55559999999999998</v>
          </cell>
          <cell r="P4617" t="str">
            <v>40|PVP|물리 공격력(근접)|9</v>
          </cell>
        </row>
        <row r="4618">
          <cell r="H4618" t="str">
            <v>-</v>
          </cell>
          <cell r="I4618" t="str">
            <v>40|PVP|물리 공격력(근접)|-</v>
          </cell>
          <cell r="O4618">
            <v>0.55559999999999998</v>
          </cell>
          <cell r="P4618" t="str">
            <v>40|PVP|물리 공격력(근접)|10</v>
          </cell>
        </row>
        <row r="4619">
          <cell r="H4619">
            <v>10</v>
          </cell>
          <cell r="I4619" t="str">
            <v>40|PVP|물리 명중력(근접)|1</v>
          </cell>
          <cell r="O4619">
            <v>6</v>
          </cell>
          <cell r="P4619" t="str">
            <v>40|PVP|물리 명중력(근접)|2</v>
          </cell>
        </row>
        <row r="4620">
          <cell r="H4620">
            <v>10</v>
          </cell>
          <cell r="I4620" t="str">
            <v>40|PVP|물리 명중력(근접)|2</v>
          </cell>
          <cell r="O4620">
            <v>6</v>
          </cell>
          <cell r="P4620" t="str">
            <v>40|PVP|물리 명중력(근접)|3</v>
          </cell>
        </row>
        <row r="4621">
          <cell r="H4621">
            <v>10</v>
          </cell>
          <cell r="I4621" t="str">
            <v>40|PVP|물리 명중력(근접)|3</v>
          </cell>
          <cell r="O4621">
            <v>6</v>
          </cell>
          <cell r="P4621" t="str">
            <v>40|PVP|물리 명중력(근접)|4</v>
          </cell>
        </row>
        <row r="4622">
          <cell r="H4622" t="str">
            <v>-</v>
          </cell>
          <cell r="I4622" t="str">
            <v>40|PVP|물리 명중력(근접)|-</v>
          </cell>
          <cell r="O4622">
            <v>6</v>
          </cell>
          <cell r="P4622" t="str">
            <v>40|PVP|물리 명중력(근접)|5</v>
          </cell>
        </row>
        <row r="4623">
          <cell r="H4623" t="str">
            <v>-</v>
          </cell>
          <cell r="I4623" t="str">
            <v>40|PVP|물리 명중력(근접)|-</v>
          </cell>
          <cell r="O4623">
            <v>6</v>
          </cell>
          <cell r="P4623" t="str">
            <v>40|PVP|물리 명중력(근접)|6</v>
          </cell>
        </row>
        <row r="4624">
          <cell r="H4624">
            <v>3.75</v>
          </cell>
          <cell r="I4624" t="str">
            <v>40|PVP|치명타 확률|0.5</v>
          </cell>
          <cell r="O4624">
            <v>3.3332999999999999</v>
          </cell>
          <cell r="P4624" t="str">
            <v>40|PVP|치명타 확률|1</v>
          </cell>
        </row>
        <row r="4625">
          <cell r="H4625">
            <v>3.75</v>
          </cell>
          <cell r="I4625" t="str">
            <v>40|PVP|치명타 확률|1</v>
          </cell>
          <cell r="O4625">
            <v>3.3332999999999999</v>
          </cell>
          <cell r="P4625" t="str">
            <v>40|PVP|치명타 확률|1.5</v>
          </cell>
        </row>
        <row r="4626">
          <cell r="H4626">
            <v>3.75</v>
          </cell>
          <cell r="I4626" t="str">
            <v>40|PVP|치명타 확률|1.5</v>
          </cell>
          <cell r="O4626">
            <v>3.3332999999999999</v>
          </cell>
          <cell r="P4626" t="str">
            <v>40|PVP|치명타 확률|2</v>
          </cell>
        </row>
        <row r="4627">
          <cell r="H4627">
            <v>3.75</v>
          </cell>
          <cell r="I4627" t="str">
            <v>40|PVP|치명타 확률|2</v>
          </cell>
          <cell r="O4627">
            <v>3.3332999999999999</v>
          </cell>
          <cell r="P4627" t="str">
            <v>40|PVP|치명타 확률|2.5</v>
          </cell>
        </row>
        <row r="4628">
          <cell r="H4628">
            <v>3.75</v>
          </cell>
          <cell r="I4628" t="str">
            <v>40|PVP|치명타 확률|2.5</v>
          </cell>
          <cell r="O4628">
            <v>3.3332999999999999</v>
          </cell>
          <cell r="P4628" t="str">
            <v>40|PVP|치명타 확률|3</v>
          </cell>
        </row>
        <row r="4629">
          <cell r="H4629">
            <v>3.75</v>
          </cell>
          <cell r="I4629" t="str">
            <v>40|PVP|치명타 확률|3</v>
          </cell>
          <cell r="O4629">
            <v>3.3332999999999999</v>
          </cell>
          <cell r="P4629" t="str">
            <v>40|PVP|치명타 확률|3.5</v>
          </cell>
        </row>
        <row r="4630">
          <cell r="H4630">
            <v>3.75</v>
          </cell>
          <cell r="I4630" t="str">
            <v>40|PVP|치명타 확률|3.5</v>
          </cell>
          <cell r="O4630">
            <v>3.3332999999999999</v>
          </cell>
          <cell r="P4630" t="str">
            <v>40|PVP|치명타 확률|4</v>
          </cell>
        </row>
        <row r="4631">
          <cell r="H4631">
            <v>3.75</v>
          </cell>
          <cell r="I4631" t="str">
            <v>40|PVP|치명타 확률|4</v>
          </cell>
          <cell r="O4631">
            <v>3.3332999999999999</v>
          </cell>
          <cell r="P4631" t="str">
            <v>40|PVP|치명타 확률|4.5</v>
          </cell>
        </row>
        <row r="4632">
          <cell r="H4632" t="str">
            <v>-</v>
          </cell>
          <cell r="I4632" t="str">
            <v>40|PVP|치명타 확률|-</v>
          </cell>
          <cell r="O4632">
            <v>3.3332999999999999</v>
          </cell>
          <cell r="P4632" t="str">
            <v>40|PVP|치명타 확률|5</v>
          </cell>
        </row>
        <row r="4633">
          <cell r="H4633">
            <v>2.5000000000000001E-3</v>
          </cell>
          <cell r="I4633" t="str">
            <v>50|없음|물리 공격력(근접)|1</v>
          </cell>
          <cell r="O4633">
            <v>1.1000000000000001E-3</v>
          </cell>
          <cell r="P4633" t="str">
            <v>50|없음|물리 공격력(근접)|2</v>
          </cell>
        </row>
        <row r="4634">
          <cell r="H4634">
            <v>2.5000000000000001E-3</v>
          </cell>
          <cell r="I4634" t="str">
            <v>50|없음|물리 공격력(근접)|2</v>
          </cell>
          <cell r="O4634">
            <v>1.1000000000000001E-3</v>
          </cell>
          <cell r="P4634" t="str">
            <v>50|없음|물리 공격력(근접)|3</v>
          </cell>
        </row>
        <row r="4635">
          <cell r="H4635">
            <v>2.5000000000000001E-3</v>
          </cell>
          <cell r="I4635" t="str">
            <v>50|없음|물리 공격력(근접)|3</v>
          </cell>
          <cell r="O4635">
            <v>1.1000000000000001E-3</v>
          </cell>
          <cell r="P4635" t="str">
            <v>50|없음|물리 공격력(근접)|4</v>
          </cell>
        </row>
        <row r="4636">
          <cell r="H4636">
            <v>2.5000000000000001E-3</v>
          </cell>
          <cell r="I4636" t="str">
            <v>50|없음|물리 공격력(근접)|4</v>
          </cell>
          <cell r="O4636">
            <v>1.1000000000000001E-3</v>
          </cell>
          <cell r="P4636" t="str">
            <v>50|없음|물리 공격력(근접)|5</v>
          </cell>
        </row>
        <row r="4637">
          <cell r="H4637" t="str">
            <v>-</v>
          </cell>
          <cell r="I4637" t="str">
            <v>50|없음|물리 공격력(근접)|-</v>
          </cell>
          <cell r="O4637">
            <v>1.1000000000000001E-3</v>
          </cell>
          <cell r="P4637" t="str">
            <v>50|없음|물리 공격력(근접)|6</v>
          </cell>
        </row>
        <row r="4638">
          <cell r="H4638" t="str">
            <v>-</v>
          </cell>
          <cell r="I4638" t="str">
            <v>50|없음|물리 공격력(근접)|-</v>
          </cell>
          <cell r="O4638">
            <v>1.1000000000000001E-3</v>
          </cell>
          <cell r="P4638" t="str">
            <v>50|없음|물리 공격력(근접)|7</v>
          </cell>
        </row>
        <row r="4639">
          <cell r="H4639" t="str">
            <v>-</v>
          </cell>
          <cell r="I4639" t="str">
            <v>50|없음|물리 공격력(근접)|-</v>
          </cell>
          <cell r="O4639">
            <v>1.1000000000000001E-3</v>
          </cell>
          <cell r="P4639" t="str">
            <v>50|없음|물리 공격력(근접)|8</v>
          </cell>
        </row>
        <row r="4640">
          <cell r="H4640" t="str">
            <v>-</v>
          </cell>
          <cell r="I4640" t="str">
            <v>50|없음|물리 공격력(근접)|-</v>
          </cell>
          <cell r="O4640">
            <v>1.1000000000000001E-3</v>
          </cell>
          <cell r="P4640" t="str">
            <v>50|없음|물리 공격력(근접)|9</v>
          </cell>
        </row>
        <row r="4641">
          <cell r="H4641" t="str">
            <v>-</v>
          </cell>
          <cell r="I4641" t="str">
            <v>50|없음|물리 공격력(근접)|-</v>
          </cell>
          <cell r="O4641">
            <v>1.1000000000000001E-3</v>
          </cell>
          <cell r="P4641" t="str">
            <v>50|없음|물리 공격력(근접)|10</v>
          </cell>
        </row>
        <row r="4642">
          <cell r="H4642">
            <v>0.11749999999999999</v>
          </cell>
          <cell r="I4642" t="str">
            <v>50|PVP|물리 공격력(근접)|1</v>
          </cell>
          <cell r="O4642">
            <v>5.2200000000000003E-2</v>
          </cell>
          <cell r="P4642" t="str">
            <v>50|PVP|물리 공격력(근접)|2</v>
          </cell>
        </row>
        <row r="4643">
          <cell r="H4643">
            <v>0.11749999999999999</v>
          </cell>
          <cell r="I4643" t="str">
            <v>50|PVP|물리 공격력(근접)|2</v>
          </cell>
          <cell r="O4643">
            <v>5.2200000000000003E-2</v>
          </cell>
          <cell r="P4643" t="str">
            <v>50|PVP|물리 공격력(근접)|3</v>
          </cell>
        </row>
        <row r="4644">
          <cell r="H4644">
            <v>0.11749999999999999</v>
          </cell>
          <cell r="I4644" t="str">
            <v>50|PVP|물리 공격력(근접)|3</v>
          </cell>
          <cell r="O4644">
            <v>5.2200000000000003E-2</v>
          </cell>
          <cell r="P4644" t="str">
            <v>50|PVP|물리 공격력(근접)|4</v>
          </cell>
        </row>
        <row r="4645">
          <cell r="H4645">
            <v>0.11749999999999999</v>
          </cell>
          <cell r="I4645" t="str">
            <v>50|PVP|물리 공격력(근접)|4</v>
          </cell>
          <cell r="O4645">
            <v>5.2200000000000003E-2</v>
          </cell>
          <cell r="P4645" t="str">
            <v>50|PVP|물리 공격력(근접)|5</v>
          </cell>
        </row>
        <row r="4646">
          <cell r="H4646" t="str">
            <v>-</v>
          </cell>
          <cell r="I4646" t="str">
            <v>50|PVP|물리 공격력(근접)|-</v>
          </cell>
          <cell r="O4646">
            <v>5.2200000000000003E-2</v>
          </cell>
          <cell r="P4646" t="str">
            <v>50|PVP|물리 공격력(근접)|6</v>
          </cell>
        </row>
        <row r="4647">
          <cell r="H4647" t="str">
            <v>-</v>
          </cell>
          <cell r="I4647" t="str">
            <v>50|PVP|물리 공격력(근접)|-</v>
          </cell>
          <cell r="O4647">
            <v>5.2200000000000003E-2</v>
          </cell>
          <cell r="P4647" t="str">
            <v>50|PVP|물리 공격력(근접)|7</v>
          </cell>
        </row>
        <row r="4648">
          <cell r="H4648" t="str">
            <v>-</v>
          </cell>
          <cell r="I4648" t="str">
            <v>50|PVP|물리 공격력(근접)|-</v>
          </cell>
          <cell r="O4648">
            <v>5.2200000000000003E-2</v>
          </cell>
          <cell r="P4648" t="str">
            <v>50|PVP|물리 공격력(근접)|8</v>
          </cell>
        </row>
        <row r="4649">
          <cell r="H4649" t="str">
            <v>-</v>
          </cell>
          <cell r="I4649" t="str">
            <v>50|PVP|물리 공격력(근접)|-</v>
          </cell>
          <cell r="O4649">
            <v>5.2200000000000003E-2</v>
          </cell>
          <cell r="P4649" t="str">
            <v>50|PVP|물리 공격력(근접)|9</v>
          </cell>
        </row>
        <row r="4650">
          <cell r="H4650" t="str">
            <v>-</v>
          </cell>
          <cell r="I4650" t="str">
            <v>50|PVP|물리 공격력(근접)|-</v>
          </cell>
          <cell r="O4650">
            <v>5.2200000000000003E-2</v>
          </cell>
          <cell r="P4650" t="str">
            <v>50|PVP|물리 공격력(근접)|10</v>
          </cell>
        </row>
        <row r="4651">
          <cell r="H4651">
            <v>0.34499999999999997</v>
          </cell>
          <cell r="I4651" t="str">
            <v>50|크리처|물리 공격력(근접)|1</v>
          </cell>
          <cell r="O4651">
            <v>0.15329999999999999</v>
          </cell>
          <cell r="P4651" t="str">
            <v>50|크리처|물리 공격력(근접)|2</v>
          </cell>
        </row>
        <row r="4652">
          <cell r="H4652">
            <v>0.34499999999999997</v>
          </cell>
          <cell r="I4652" t="str">
            <v>50|크리처|물리 공격력(근접)|2</v>
          </cell>
          <cell r="O4652">
            <v>0.15329999999999999</v>
          </cell>
          <cell r="P4652" t="str">
            <v>50|크리처|물리 공격력(근접)|3</v>
          </cell>
        </row>
        <row r="4653">
          <cell r="H4653">
            <v>0.34499999999999997</v>
          </cell>
          <cell r="I4653" t="str">
            <v>50|크리처|물리 공격력(근접)|3</v>
          </cell>
          <cell r="O4653">
            <v>0.15329999999999999</v>
          </cell>
          <cell r="P4653" t="str">
            <v>50|크리처|물리 공격력(근접)|4</v>
          </cell>
        </row>
        <row r="4654">
          <cell r="H4654">
            <v>0.34499999999999997</v>
          </cell>
          <cell r="I4654" t="str">
            <v>50|크리처|물리 공격력(근접)|4</v>
          </cell>
          <cell r="O4654">
            <v>0.15329999999999999</v>
          </cell>
          <cell r="P4654" t="str">
            <v>50|크리처|물리 공격력(근접)|5</v>
          </cell>
        </row>
        <row r="4655">
          <cell r="H4655" t="str">
            <v>-</v>
          </cell>
          <cell r="I4655" t="str">
            <v>50|크리처|물리 공격력(근접)|-</v>
          </cell>
          <cell r="O4655">
            <v>0.15329999999999999</v>
          </cell>
          <cell r="P4655" t="str">
            <v>50|크리처|물리 공격력(근접)|6</v>
          </cell>
        </row>
        <row r="4656">
          <cell r="H4656" t="str">
            <v>-</v>
          </cell>
          <cell r="I4656" t="str">
            <v>50|크리처|물리 공격력(근접)|-</v>
          </cell>
          <cell r="O4656">
            <v>0.15329999999999999</v>
          </cell>
          <cell r="P4656" t="str">
            <v>50|크리처|물리 공격력(근접)|7</v>
          </cell>
        </row>
        <row r="4657">
          <cell r="H4657" t="str">
            <v>-</v>
          </cell>
          <cell r="I4657" t="str">
            <v>50|크리처|물리 공격력(근접)|-</v>
          </cell>
          <cell r="O4657">
            <v>0.15329999999999999</v>
          </cell>
          <cell r="P4657" t="str">
            <v>50|크리처|물리 공격력(근접)|8</v>
          </cell>
        </row>
        <row r="4658">
          <cell r="H4658" t="str">
            <v>-</v>
          </cell>
          <cell r="I4658" t="str">
            <v>50|크리처|물리 공격력(근접)|-</v>
          </cell>
          <cell r="O4658">
            <v>0.15329999999999999</v>
          </cell>
          <cell r="P4658" t="str">
            <v>50|크리처|물리 공격력(근접)|9</v>
          </cell>
        </row>
        <row r="4659">
          <cell r="H4659" t="str">
            <v>-</v>
          </cell>
          <cell r="I4659" t="str">
            <v>50|크리처|물리 공격력(근접)|-</v>
          </cell>
          <cell r="O4659">
            <v>0.15329999999999999</v>
          </cell>
          <cell r="P4659" t="str">
            <v>50|크리처|물리 공격력(근접)|10</v>
          </cell>
        </row>
        <row r="4660">
          <cell r="H4660">
            <v>0.34499999999999997</v>
          </cell>
          <cell r="I4660" t="str">
            <v>50|언데드|물리 공격력(근접)|1</v>
          </cell>
          <cell r="O4660">
            <v>0.15329999999999999</v>
          </cell>
          <cell r="P4660" t="str">
            <v>50|언데드|물리 공격력(근접)|2</v>
          </cell>
        </row>
        <row r="4661">
          <cell r="H4661">
            <v>0.34499999999999997</v>
          </cell>
          <cell r="I4661" t="str">
            <v>50|언데드|물리 공격력(근접)|2</v>
          </cell>
          <cell r="O4661">
            <v>0.15329999999999999</v>
          </cell>
          <cell r="P4661" t="str">
            <v>50|언데드|물리 공격력(근접)|3</v>
          </cell>
        </row>
        <row r="4662">
          <cell r="H4662">
            <v>0.34499999999999997</v>
          </cell>
          <cell r="I4662" t="str">
            <v>50|언데드|물리 공격력(근접)|3</v>
          </cell>
          <cell r="O4662">
            <v>0.15329999999999999</v>
          </cell>
          <cell r="P4662" t="str">
            <v>50|언데드|물리 공격력(근접)|4</v>
          </cell>
        </row>
        <row r="4663">
          <cell r="H4663">
            <v>0.34499999999999997</v>
          </cell>
          <cell r="I4663" t="str">
            <v>50|언데드|물리 공격력(근접)|4</v>
          </cell>
          <cell r="O4663">
            <v>0.15329999999999999</v>
          </cell>
          <cell r="P4663" t="str">
            <v>50|언데드|물리 공격력(근접)|5</v>
          </cell>
        </row>
        <row r="4664">
          <cell r="H4664" t="str">
            <v>-</v>
          </cell>
          <cell r="I4664" t="str">
            <v>50|언데드|물리 공격력(근접)|-</v>
          </cell>
          <cell r="O4664">
            <v>0.15329999999999999</v>
          </cell>
          <cell r="P4664" t="str">
            <v>50|언데드|물리 공격력(근접)|6</v>
          </cell>
        </row>
        <row r="4665">
          <cell r="H4665" t="str">
            <v>-</v>
          </cell>
          <cell r="I4665" t="str">
            <v>50|언데드|물리 공격력(근접)|-</v>
          </cell>
          <cell r="O4665">
            <v>0.15329999999999999</v>
          </cell>
          <cell r="P4665" t="str">
            <v>50|언데드|물리 공격력(근접)|7</v>
          </cell>
        </row>
        <row r="4666">
          <cell r="H4666" t="str">
            <v>-</v>
          </cell>
          <cell r="I4666" t="str">
            <v>50|언데드|물리 공격력(근접)|-</v>
          </cell>
          <cell r="O4666">
            <v>0.15329999999999999</v>
          </cell>
          <cell r="P4666" t="str">
            <v>50|언데드|물리 공격력(근접)|8</v>
          </cell>
        </row>
        <row r="4667">
          <cell r="H4667" t="str">
            <v>-</v>
          </cell>
          <cell r="I4667" t="str">
            <v>50|언데드|물리 공격력(근접)|-</v>
          </cell>
          <cell r="O4667">
            <v>0.15329999999999999</v>
          </cell>
          <cell r="P4667" t="str">
            <v>50|언데드|물리 공격력(근접)|9</v>
          </cell>
        </row>
        <row r="4668">
          <cell r="H4668" t="str">
            <v>-</v>
          </cell>
          <cell r="I4668" t="str">
            <v>50|언데드|물리 공격력(근접)|-</v>
          </cell>
          <cell r="O4668">
            <v>0.15329999999999999</v>
          </cell>
          <cell r="P4668" t="str">
            <v>50|언데드|물리 공격력(근접)|10</v>
          </cell>
        </row>
        <row r="4669">
          <cell r="H4669">
            <v>0.34499999999999997</v>
          </cell>
          <cell r="I4669" t="str">
            <v>50|데몬|물리 공격력(근접)|1</v>
          </cell>
          <cell r="O4669">
            <v>0.15329999999999999</v>
          </cell>
          <cell r="P4669" t="str">
            <v>50|데몬|물리 공격력(근접)|2</v>
          </cell>
        </row>
        <row r="4670">
          <cell r="H4670">
            <v>0.34499999999999997</v>
          </cell>
          <cell r="I4670" t="str">
            <v>50|데몬|물리 공격력(근접)|2</v>
          </cell>
          <cell r="O4670">
            <v>0.15329999999999999</v>
          </cell>
          <cell r="P4670" t="str">
            <v>50|데몬|물리 공격력(근접)|3</v>
          </cell>
        </row>
        <row r="4671">
          <cell r="H4671">
            <v>0.34499999999999997</v>
          </cell>
          <cell r="I4671" t="str">
            <v>50|데몬|물리 공격력(근접)|3</v>
          </cell>
          <cell r="O4671">
            <v>0.15329999999999999</v>
          </cell>
          <cell r="P4671" t="str">
            <v>50|데몬|물리 공격력(근접)|4</v>
          </cell>
        </row>
        <row r="4672">
          <cell r="H4672">
            <v>0.34499999999999997</v>
          </cell>
          <cell r="I4672" t="str">
            <v>50|데몬|물리 공격력(근접)|4</v>
          </cell>
          <cell r="O4672">
            <v>0.15329999999999999</v>
          </cell>
          <cell r="P4672" t="str">
            <v>50|데몬|물리 공격력(근접)|5</v>
          </cell>
        </row>
        <row r="4673">
          <cell r="H4673" t="str">
            <v>-</v>
          </cell>
          <cell r="I4673" t="str">
            <v>50|데몬|물리 공격력(근접)|-</v>
          </cell>
          <cell r="O4673">
            <v>0.15329999999999999</v>
          </cell>
          <cell r="P4673" t="str">
            <v>50|데몬|물리 공격력(근접)|6</v>
          </cell>
        </row>
        <row r="4674">
          <cell r="H4674" t="str">
            <v>-</v>
          </cell>
          <cell r="I4674" t="str">
            <v>50|데몬|물리 공격력(근접)|-</v>
          </cell>
          <cell r="O4674">
            <v>0.15329999999999999</v>
          </cell>
          <cell r="P4674" t="str">
            <v>50|데몬|물리 공격력(근접)|7</v>
          </cell>
        </row>
        <row r="4675">
          <cell r="H4675" t="str">
            <v>-</v>
          </cell>
          <cell r="I4675" t="str">
            <v>50|데몬|물리 공격력(근접)|-</v>
          </cell>
          <cell r="O4675">
            <v>0.15329999999999999</v>
          </cell>
          <cell r="P4675" t="str">
            <v>50|데몬|물리 공격력(근접)|8</v>
          </cell>
        </row>
        <row r="4676">
          <cell r="H4676" t="str">
            <v>-</v>
          </cell>
          <cell r="I4676" t="str">
            <v>50|데몬|물리 공격력(근접)|-</v>
          </cell>
          <cell r="O4676">
            <v>0.15329999999999999</v>
          </cell>
          <cell r="P4676" t="str">
            <v>50|데몬|물리 공격력(근접)|9</v>
          </cell>
        </row>
        <row r="4677">
          <cell r="H4677" t="str">
            <v>-</v>
          </cell>
          <cell r="I4677" t="str">
            <v>50|데몬|물리 공격력(근접)|-</v>
          </cell>
          <cell r="O4677">
            <v>0.15329999999999999</v>
          </cell>
          <cell r="P4677" t="str">
            <v>50|데몬|물리 공격력(근접)|10</v>
          </cell>
        </row>
        <row r="4678">
          <cell r="H4678">
            <v>0.34499999999999997</v>
          </cell>
          <cell r="I4678" t="str">
            <v>50|보스|물리 공격력(근접)|1</v>
          </cell>
          <cell r="O4678">
            <v>0.15329999999999999</v>
          </cell>
          <cell r="P4678" t="str">
            <v>50|보스|물리 공격력(근접)|2</v>
          </cell>
        </row>
        <row r="4679">
          <cell r="H4679">
            <v>0.34499999999999997</v>
          </cell>
          <cell r="I4679" t="str">
            <v>50|보스|물리 공격력(근접)|2</v>
          </cell>
          <cell r="O4679">
            <v>0.15329999999999999</v>
          </cell>
          <cell r="P4679" t="str">
            <v>50|보스|물리 공격력(근접)|3</v>
          </cell>
        </row>
        <row r="4680">
          <cell r="H4680">
            <v>0.34499999999999997</v>
          </cell>
          <cell r="I4680" t="str">
            <v>50|보스|물리 공격력(근접)|3</v>
          </cell>
          <cell r="O4680">
            <v>0.15329999999999999</v>
          </cell>
          <cell r="P4680" t="str">
            <v>50|보스|물리 공격력(근접)|4</v>
          </cell>
        </row>
        <row r="4681">
          <cell r="H4681">
            <v>0.34499999999999997</v>
          </cell>
          <cell r="I4681" t="str">
            <v>50|보스|물리 공격력(근접)|4</v>
          </cell>
          <cell r="O4681">
            <v>0.15329999999999999</v>
          </cell>
          <cell r="P4681" t="str">
            <v>50|보스|물리 공격력(근접)|5</v>
          </cell>
        </row>
        <row r="4682">
          <cell r="H4682" t="str">
            <v>-</v>
          </cell>
          <cell r="I4682" t="str">
            <v>50|보스|물리 공격력(근접)|-</v>
          </cell>
          <cell r="O4682">
            <v>0.15329999999999999</v>
          </cell>
          <cell r="P4682" t="str">
            <v>50|보스|물리 공격력(근접)|6</v>
          </cell>
        </row>
        <row r="4683">
          <cell r="H4683" t="str">
            <v>-</v>
          </cell>
          <cell r="I4683" t="str">
            <v>50|보스|물리 공격력(근접)|-</v>
          </cell>
          <cell r="O4683">
            <v>0.15329999999999999</v>
          </cell>
          <cell r="P4683" t="str">
            <v>50|보스|물리 공격력(근접)|7</v>
          </cell>
        </row>
        <row r="4684">
          <cell r="H4684" t="str">
            <v>-</v>
          </cell>
          <cell r="I4684" t="str">
            <v>50|보스|물리 공격력(근접)|-</v>
          </cell>
          <cell r="O4684">
            <v>0.15329999999999999</v>
          </cell>
          <cell r="P4684" t="str">
            <v>50|보스|물리 공격력(근접)|8</v>
          </cell>
        </row>
        <row r="4685">
          <cell r="H4685" t="str">
            <v>-</v>
          </cell>
          <cell r="I4685" t="str">
            <v>50|보스|물리 공격력(근접)|-</v>
          </cell>
          <cell r="O4685">
            <v>0.15329999999999999</v>
          </cell>
          <cell r="P4685" t="str">
            <v>50|보스|물리 공격력(근접)|9</v>
          </cell>
        </row>
        <row r="4686">
          <cell r="H4686" t="str">
            <v>-</v>
          </cell>
          <cell r="I4686" t="str">
            <v>50|보스|물리 공격력(근접)|-</v>
          </cell>
          <cell r="O4686">
            <v>0.15329999999999999</v>
          </cell>
          <cell r="P4686" t="str">
            <v>50|보스|물리 공격력(근접)|10</v>
          </cell>
        </row>
        <row r="4687">
          <cell r="H4687">
            <v>3.3E-3</v>
          </cell>
          <cell r="I4687" t="str">
            <v>50|없음|물리 명중력(근접)|1</v>
          </cell>
          <cell r="O4687">
            <v>2E-3</v>
          </cell>
          <cell r="P4687" t="str">
            <v>50|없음|물리 명중력(근접)|2</v>
          </cell>
        </row>
        <row r="4688">
          <cell r="H4688">
            <v>3.3E-3</v>
          </cell>
          <cell r="I4688" t="str">
            <v>50|없음|물리 명중력(근접)|2</v>
          </cell>
          <cell r="O4688">
            <v>2E-3</v>
          </cell>
          <cell r="P4688" t="str">
            <v>50|없음|물리 명중력(근접)|3</v>
          </cell>
        </row>
        <row r="4689">
          <cell r="H4689">
            <v>3.3E-3</v>
          </cell>
          <cell r="I4689" t="str">
            <v>50|없음|물리 명중력(근접)|3</v>
          </cell>
          <cell r="O4689">
            <v>2E-3</v>
          </cell>
          <cell r="P4689" t="str">
            <v>50|없음|물리 명중력(근접)|4</v>
          </cell>
        </row>
        <row r="4690">
          <cell r="H4690" t="str">
            <v>-</v>
          </cell>
          <cell r="I4690" t="str">
            <v>50|없음|물리 명중력(근접)|-</v>
          </cell>
          <cell r="O4690">
            <v>2E-3</v>
          </cell>
          <cell r="P4690" t="str">
            <v>50|없음|물리 명중력(근접)|5</v>
          </cell>
        </row>
        <row r="4691">
          <cell r="H4691" t="str">
            <v>-</v>
          </cell>
          <cell r="I4691" t="str">
            <v>50|없음|물리 명중력(근접)|-</v>
          </cell>
          <cell r="O4691">
            <v>2E-3</v>
          </cell>
          <cell r="P4691" t="str">
            <v>50|없음|물리 명중력(근접)|6</v>
          </cell>
        </row>
        <row r="4692">
          <cell r="H4692">
            <v>0.26329999999999998</v>
          </cell>
          <cell r="I4692" t="str">
            <v>50|PVP|물리 명중력(근접)|1</v>
          </cell>
          <cell r="O4692">
            <v>0.158</v>
          </cell>
          <cell r="P4692" t="str">
            <v>50|PVP|물리 명중력(근접)|2</v>
          </cell>
        </row>
        <row r="4693">
          <cell r="H4693">
            <v>0.26329999999999998</v>
          </cell>
          <cell r="I4693" t="str">
            <v>50|PVP|물리 명중력(근접)|2</v>
          </cell>
          <cell r="O4693">
            <v>0.158</v>
          </cell>
          <cell r="P4693" t="str">
            <v>50|PVP|물리 명중력(근접)|3</v>
          </cell>
        </row>
        <row r="4694">
          <cell r="H4694">
            <v>0.26329999999999998</v>
          </cell>
          <cell r="I4694" t="str">
            <v>50|PVP|물리 명중력(근접)|3</v>
          </cell>
          <cell r="O4694">
            <v>0.158</v>
          </cell>
          <cell r="P4694" t="str">
            <v>50|PVP|물리 명중력(근접)|4</v>
          </cell>
        </row>
        <row r="4695">
          <cell r="H4695" t="str">
            <v>-</v>
          </cell>
          <cell r="I4695" t="str">
            <v>50|PVP|물리 명중력(근접)|-</v>
          </cell>
          <cell r="O4695">
            <v>0.158</v>
          </cell>
          <cell r="P4695" t="str">
            <v>50|PVP|물리 명중력(근접)|5</v>
          </cell>
        </row>
        <row r="4696">
          <cell r="H4696" t="str">
            <v>-</v>
          </cell>
          <cell r="I4696" t="str">
            <v>50|PVP|물리 명중력(근접)|-</v>
          </cell>
          <cell r="O4696">
            <v>0.158</v>
          </cell>
          <cell r="P4696" t="str">
            <v>50|PVP|물리 명중력(근접)|6</v>
          </cell>
        </row>
        <row r="4697">
          <cell r="H4697">
            <v>0.76670000000000005</v>
          </cell>
          <cell r="I4697" t="str">
            <v>50|크리처|물리 명중력(근접)|1</v>
          </cell>
          <cell r="O4697">
            <v>0.46</v>
          </cell>
          <cell r="P4697" t="str">
            <v>50|크리처|물리 명중력(근접)|2</v>
          </cell>
        </row>
        <row r="4698">
          <cell r="H4698">
            <v>0.76670000000000005</v>
          </cell>
          <cell r="I4698" t="str">
            <v>50|크리처|물리 명중력(근접)|2</v>
          </cell>
          <cell r="O4698">
            <v>0.46</v>
          </cell>
          <cell r="P4698" t="str">
            <v>50|크리처|물리 명중력(근접)|3</v>
          </cell>
        </row>
        <row r="4699">
          <cell r="H4699">
            <v>0.76670000000000005</v>
          </cell>
          <cell r="I4699" t="str">
            <v>50|크리처|물리 명중력(근접)|3</v>
          </cell>
          <cell r="O4699">
            <v>0.46</v>
          </cell>
          <cell r="P4699" t="str">
            <v>50|크리처|물리 명중력(근접)|4</v>
          </cell>
        </row>
        <row r="4700">
          <cell r="H4700" t="str">
            <v>-</v>
          </cell>
          <cell r="I4700" t="str">
            <v>50|크리처|물리 명중력(근접)|-</v>
          </cell>
          <cell r="O4700">
            <v>0.46</v>
          </cell>
          <cell r="P4700" t="str">
            <v>50|크리처|물리 명중력(근접)|5</v>
          </cell>
        </row>
        <row r="4701">
          <cell r="H4701" t="str">
            <v>-</v>
          </cell>
          <cell r="I4701" t="str">
            <v>50|크리처|물리 명중력(근접)|-</v>
          </cell>
          <cell r="O4701">
            <v>0.46</v>
          </cell>
          <cell r="P4701" t="str">
            <v>50|크리처|물리 명중력(근접)|6</v>
          </cell>
        </row>
        <row r="4702">
          <cell r="H4702">
            <v>0.76670000000000005</v>
          </cell>
          <cell r="I4702" t="str">
            <v>50|언데드|물리 명중력(근접)|1</v>
          </cell>
          <cell r="O4702">
            <v>0.46</v>
          </cell>
          <cell r="P4702" t="str">
            <v>50|언데드|물리 명중력(근접)|2</v>
          </cell>
        </row>
        <row r="4703">
          <cell r="H4703">
            <v>0.76670000000000005</v>
          </cell>
          <cell r="I4703" t="str">
            <v>50|언데드|물리 명중력(근접)|2</v>
          </cell>
          <cell r="O4703">
            <v>0.46</v>
          </cell>
          <cell r="P4703" t="str">
            <v>50|언데드|물리 명중력(근접)|3</v>
          </cell>
        </row>
        <row r="4704">
          <cell r="H4704">
            <v>0.76670000000000005</v>
          </cell>
          <cell r="I4704" t="str">
            <v>50|언데드|물리 명중력(근접)|3</v>
          </cell>
          <cell r="O4704">
            <v>0.46</v>
          </cell>
          <cell r="P4704" t="str">
            <v>50|언데드|물리 명중력(근접)|4</v>
          </cell>
        </row>
        <row r="4705">
          <cell r="H4705" t="str">
            <v>-</v>
          </cell>
          <cell r="I4705" t="str">
            <v>50|언데드|물리 명중력(근접)|-</v>
          </cell>
          <cell r="O4705">
            <v>0.46</v>
          </cell>
          <cell r="P4705" t="str">
            <v>50|언데드|물리 명중력(근접)|5</v>
          </cell>
        </row>
        <row r="4706">
          <cell r="H4706" t="str">
            <v>-</v>
          </cell>
          <cell r="I4706" t="str">
            <v>50|언데드|물리 명중력(근접)|-</v>
          </cell>
          <cell r="O4706">
            <v>0.46</v>
          </cell>
          <cell r="P4706" t="str">
            <v>50|언데드|물리 명중력(근접)|6</v>
          </cell>
        </row>
        <row r="4707">
          <cell r="H4707">
            <v>0.76670000000000005</v>
          </cell>
          <cell r="I4707" t="str">
            <v>50|데몬|물리 명중력(근접)|1</v>
          </cell>
          <cell r="O4707">
            <v>0.46</v>
          </cell>
          <cell r="P4707" t="str">
            <v>50|데몬|물리 명중력(근접)|2</v>
          </cell>
        </row>
        <row r="4708">
          <cell r="H4708">
            <v>0.76670000000000005</v>
          </cell>
          <cell r="I4708" t="str">
            <v>50|데몬|물리 명중력(근접)|2</v>
          </cell>
          <cell r="O4708">
            <v>0.46</v>
          </cell>
          <cell r="P4708" t="str">
            <v>50|데몬|물리 명중력(근접)|3</v>
          </cell>
        </row>
        <row r="4709">
          <cell r="H4709">
            <v>0.76670000000000005</v>
          </cell>
          <cell r="I4709" t="str">
            <v>50|데몬|물리 명중력(근접)|3</v>
          </cell>
          <cell r="O4709">
            <v>0.46</v>
          </cell>
          <cell r="P4709" t="str">
            <v>50|데몬|물리 명중력(근접)|4</v>
          </cell>
        </row>
        <row r="4710">
          <cell r="H4710" t="str">
            <v>-</v>
          </cell>
          <cell r="I4710" t="str">
            <v>50|데몬|물리 명중력(근접)|-</v>
          </cell>
          <cell r="O4710">
            <v>0.46</v>
          </cell>
          <cell r="P4710" t="str">
            <v>50|데몬|물리 명중력(근접)|5</v>
          </cell>
        </row>
        <row r="4711">
          <cell r="H4711" t="str">
            <v>-</v>
          </cell>
          <cell r="I4711" t="str">
            <v>50|데몬|물리 명중력(근접)|-</v>
          </cell>
          <cell r="O4711">
            <v>0.46</v>
          </cell>
          <cell r="P4711" t="str">
            <v>50|데몬|물리 명중력(근접)|6</v>
          </cell>
        </row>
        <row r="4712">
          <cell r="H4712">
            <v>0.76670000000000005</v>
          </cell>
          <cell r="I4712" t="str">
            <v>50|보스|물리 명중력(근접)|1</v>
          </cell>
          <cell r="O4712">
            <v>0.46</v>
          </cell>
          <cell r="P4712" t="str">
            <v>50|보스|물리 명중력(근접)|2</v>
          </cell>
        </row>
        <row r="4713">
          <cell r="H4713">
            <v>0.76670000000000005</v>
          </cell>
          <cell r="I4713" t="str">
            <v>50|보스|물리 명중력(근접)|2</v>
          </cell>
          <cell r="O4713">
            <v>0.46</v>
          </cell>
          <cell r="P4713" t="str">
            <v>50|보스|물리 명중력(근접)|3</v>
          </cell>
        </row>
        <row r="4714">
          <cell r="H4714">
            <v>0.76670000000000005</v>
          </cell>
          <cell r="I4714" t="str">
            <v>50|보스|물리 명중력(근접)|3</v>
          </cell>
          <cell r="O4714">
            <v>0.46</v>
          </cell>
          <cell r="P4714" t="str">
            <v>50|보스|물리 명중력(근접)|4</v>
          </cell>
        </row>
        <row r="4715">
          <cell r="H4715" t="str">
            <v>-</v>
          </cell>
          <cell r="I4715" t="str">
            <v>50|보스|물리 명중력(근접)|-</v>
          </cell>
          <cell r="O4715">
            <v>0.46</v>
          </cell>
          <cell r="P4715" t="str">
            <v>50|보스|물리 명중력(근접)|5</v>
          </cell>
        </row>
        <row r="4716">
          <cell r="H4716" t="str">
            <v>-</v>
          </cell>
          <cell r="I4716" t="str">
            <v>50|보스|물리 명중력(근접)|-</v>
          </cell>
          <cell r="O4716">
            <v>0.46</v>
          </cell>
          <cell r="P4716" t="str">
            <v>50|보스|물리 명중력(근접)|6</v>
          </cell>
        </row>
        <row r="4717">
          <cell r="H4717">
            <v>2E-3</v>
          </cell>
          <cell r="I4717" t="str">
            <v>50|없음|치명타 공격력|1</v>
          </cell>
          <cell r="O4717">
            <v>1.1000000000000001E-3</v>
          </cell>
          <cell r="P4717" t="str">
            <v>50|없음|치명타 공격력|2</v>
          </cell>
        </row>
        <row r="4718">
          <cell r="H4718">
            <v>2E-3</v>
          </cell>
          <cell r="I4718" t="str">
            <v>50|없음|치명타 공격력|2</v>
          </cell>
          <cell r="O4718">
            <v>1.1000000000000001E-3</v>
          </cell>
          <cell r="P4718" t="str">
            <v>50|없음|치명타 공격력|3</v>
          </cell>
        </row>
        <row r="4719">
          <cell r="H4719">
            <v>2E-3</v>
          </cell>
          <cell r="I4719" t="str">
            <v>50|없음|치명타 공격력|3</v>
          </cell>
          <cell r="O4719">
            <v>1.1000000000000001E-3</v>
          </cell>
          <cell r="P4719" t="str">
            <v>50|없음|치명타 공격력|4</v>
          </cell>
        </row>
        <row r="4720">
          <cell r="H4720">
            <v>2E-3</v>
          </cell>
          <cell r="I4720" t="str">
            <v>50|없음|치명타 공격력|4</v>
          </cell>
          <cell r="O4720">
            <v>1.1000000000000001E-3</v>
          </cell>
          <cell r="P4720" t="str">
            <v>50|없음|치명타 공격력|5</v>
          </cell>
        </row>
        <row r="4721">
          <cell r="H4721">
            <v>2E-3</v>
          </cell>
          <cell r="I4721" t="str">
            <v>50|없음|치명타 공격력|5</v>
          </cell>
          <cell r="O4721">
            <v>1.1000000000000001E-3</v>
          </cell>
          <cell r="P4721" t="str">
            <v>50|없음|치명타 공격력|6</v>
          </cell>
        </row>
        <row r="4722">
          <cell r="H4722" t="str">
            <v>-</v>
          </cell>
          <cell r="I4722" t="str">
            <v>50|없음|치명타 공격력|-</v>
          </cell>
          <cell r="O4722">
            <v>1.1000000000000001E-3</v>
          </cell>
          <cell r="P4722" t="str">
            <v>50|없음|치명타 공격력|7</v>
          </cell>
        </row>
        <row r="4723">
          <cell r="H4723" t="str">
            <v>-</v>
          </cell>
          <cell r="I4723" t="str">
            <v>50|없음|치명타 공격력|-</v>
          </cell>
          <cell r="O4723">
            <v>1.1000000000000001E-3</v>
          </cell>
          <cell r="P4723" t="str">
            <v>50|없음|치명타 공격력|8</v>
          </cell>
        </row>
        <row r="4724">
          <cell r="H4724" t="str">
            <v>-</v>
          </cell>
          <cell r="I4724" t="str">
            <v>50|없음|치명타 공격력|-</v>
          </cell>
          <cell r="O4724">
            <v>1.1000000000000001E-3</v>
          </cell>
          <cell r="P4724" t="str">
            <v>50|없음|치명타 공격력|9</v>
          </cell>
        </row>
        <row r="4725">
          <cell r="H4725" t="str">
            <v>-</v>
          </cell>
          <cell r="I4725" t="str">
            <v>50|없음|치명타 공격력|-</v>
          </cell>
          <cell r="O4725">
            <v>1.1000000000000001E-3</v>
          </cell>
          <cell r="P4725" t="str">
            <v>50|없음|치명타 공격력|10</v>
          </cell>
        </row>
        <row r="4726">
          <cell r="H4726">
            <v>0.14199999999999999</v>
          </cell>
          <cell r="I4726" t="str">
            <v>50|PVP|치명타 공격력|1</v>
          </cell>
          <cell r="O4726">
            <v>7.8899999999999998E-2</v>
          </cell>
          <cell r="P4726" t="str">
            <v>50|PVP|치명타 공격력|2</v>
          </cell>
        </row>
        <row r="4727">
          <cell r="H4727">
            <v>0.14199999999999999</v>
          </cell>
          <cell r="I4727" t="str">
            <v>50|PVP|치명타 공격력|2</v>
          </cell>
          <cell r="O4727">
            <v>7.8899999999999998E-2</v>
          </cell>
          <cell r="P4727" t="str">
            <v>50|PVP|치명타 공격력|3</v>
          </cell>
        </row>
        <row r="4728">
          <cell r="H4728">
            <v>0.14199999999999999</v>
          </cell>
          <cell r="I4728" t="str">
            <v>50|PVP|치명타 공격력|3</v>
          </cell>
          <cell r="O4728">
            <v>7.8899999999999998E-2</v>
          </cell>
          <cell r="P4728" t="str">
            <v>50|PVP|치명타 공격력|4</v>
          </cell>
        </row>
        <row r="4729">
          <cell r="H4729">
            <v>0.14199999999999999</v>
          </cell>
          <cell r="I4729" t="str">
            <v>50|PVP|치명타 공격력|4</v>
          </cell>
          <cell r="O4729">
            <v>7.8899999999999998E-2</v>
          </cell>
          <cell r="P4729" t="str">
            <v>50|PVP|치명타 공격력|5</v>
          </cell>
        </row>
        <row r="4730">
          <cell r="H4730">
            <v>0.14199999999999999</v>
          </cell>
          <cell r="I4730" t="str">
            <v>50|PVP|치명타 공격력|5</v>
          </cell>
          <cell r="O4730">
            <v>7.8899999999999998E-2</v>
          </cell>
          <cell r="P4730" t="str">
            <v>50|PVP|치명타 공격력|6</v>
          </cell>
        </row>
        <row r="4731">
          <cell r="H4731" t="str">
            <v>-</v>
          </cell>
          <cell r="I4731" t="str">
            <v>50|PVP|치명타 공격력|-</v>
          </cell>
          <cell r="O4731">
            <v>7.8899999999999998E-2</v>
          </cell>
          <cell r="P4731" t="str">
            <v>50|PVP|치명타 공격력|7</v>
          </cell>
        </row>
        <row r="4732">
          <cell r="H4732" t="str">
            <v>-</v>
          </cell>
          <cell r="I4732" t="str">
            <v>50|PVP|치명타 공격력|-</v>
          </cell>
          <cell r="O4732">
            <v>7.8899999999999998E-2</v>
          </cell>
          <cell r="P4732" t="str">
            <v>50|PVP|치명타 공격력|8</v>
          </cell>
        </row>
        <row r="4733">
          <cell r="H4733" t="str">
            <v>-</v>
          </cell>
          <cell r="I4733" t="str">
            <v>50|PVP|치명타 공격력|-</v>
          </cell>
          <cell r="O4733">
            <v>7.8899999999999998E-2</v>
          </cell>
          <cell r="P4733" t="str">
            <v>50|PVP|치명타 공격력|9</v>
          </cell>
        </row>
        <row r="4734">
          <cell r="H4734" t="str">
            <v>-</v>
          </cell>
          <cell r="I4734" t="str">
            <v>50|PVP|치명타 공격력|-</v>
          </cell>
          <cell r="O4734">
            <v>7.8899999999999998E-2</v>
          </cell>
          <cell r="P4734" t="str">
            <v>50|PVP|치명타 공격력|10</v>
          </cell>
        </row>
        <row r="4735">
          <cell r="H4735">
            <v>0.41399999999999998</v>
          </cell>
          <cell r="I4735" t="str">
            <v>50|크리처|치명타 공격력|1</v>
          </cell>
          <cell r="O4735">
            <v>0.23</v>
          </cell>
          <cell r="P4735" t="str">
            <v>50|크리처|치명타 공격력|2</v>
          </cell>
        </row>
        <row r="4736">
          <cell r="H4736">
            <v>0.41399999999999998</v>
          </cell>
          <cell r="I4736" t="str">
            <v>50|크리처|치명타 공격력|2</v>
          </cell>
          <cell r="O4736">
            <v>0.23</v>
          </cell>
          <cell r="P4736" t="str">
            <v>50|크리처|치명타 공격력|3</v>
          </cell>
        </row>
        <row r="4737">
          <cell r="H4737">
            <v>0.41399999999999998</v>
          </cell>
          <cell r="I4737" t="str">
            <v>50|크리처|치명타 공격력|3</v>
          </cell>
          <cell r="O4737">
            <v>0.23</v>
          </cell>
          <cell r="P4737" t="str">
            <v>50|크리처|치명타 공격력|4</v>
          </cell>
        </row>
        <row r="4738">
          <cell r="H4738">
            <v>0.41399999999999998</v>
          </cell>
          <cell r="I4738" t="str">
            <v>50|크리처|치명타 공격력|4</v>
          </cell>
          <cell r="O4738">
            <v>0.23</v>
          </cell>
          <cell r="P4738" t="str">
            <v>50|크리처|치명타 공격력|5</v>
          </cell>
        </row>
        <row r="4739">
          <cell r="H4739">
            <v>0.41399999999999998</v>
          </cell>
          <cell r="I4739" t="str">
            <v>50|크리처|치명타 공격력|5</v>
          </cell>
          <cell r="O4739">
            <v>0.23</v>
          </cell>
          <cell r="P4739" t="str">
            <v>50|크리처|치명타 공격력|6</v>
          </cell>
        </row>
        <row r="4740">
          <cell r="H4740" t="str">
            <v>-</v>
          </cell>
          <cell r="I4740" t="str">
            <v>50|크리처|치명타 공격력|-</v>
          </cell>
          <cell r="O4740">
            <v>0.23</v>
          </cell>
          <cell r="P4740" t="str">
            <v>50|크리처|치명타 공격력|7</v>
          </cell>
        </row>
        <row r="4741">
          <cell r="H4741" t="str">
            <v>-</v>
          </cell>
          <cell r="I4741" t="str">
            <v>50|크리처|치명타 공격력|-</v>
          </cell>
          <cell r="O4741">
            <v>0.23</v>
          </cell>
          <cell r="P4741" t="str">
            <v>50|크리처|치명타 공격력|8</v>
          </cell>
        </row>
        <row r="4742">
          <cell r="H4742" t="str">
            <v>-</v>
          </cell>
          <cell r="I4742" t="str">
            <v>50|크리처|치명타 공격력|-</v>
          </cell>
          <cell r="O4742">
            <v>0.23</v>
          </cell>
          <cell r="P4742" t="str">
            <v>50|크리처|치명타 공격력|9</v>
          </cell>
        </row>
        <row r="4743">
          <cell r="H4743" t="str">
            <v>-</v>
          </cell>
          <cell r="I4743" t="str">
            <v>50|크리처|치명타 공격력|-</v>
          </cell>
          <cell r="O4743">
            <v>0.23</v>
          </cell>
          <cell r="P4743" t="str">
            <v>50|크리처|치명타 공격력|10</v>
          </cell>
        </row>
        <row r="4744">
          <cell r="H4744">
            <v>0.41399999999999998</v>
          </cell>
          <cell r="I4744" t="str">
            <v>50|언데드|치명타 공격력|1</v>
          </cell>
          <cell r="O4744">
            <v>0.23</v>
          </cell>
          <cell r="P4744" t="str">
            <v>50|언데드|치명타 공격력|2</v>
          </cell>
        </row>
        <row r="4745">
          <cell r="H4745">
            <v>0.41399999999999998</v>
          </cell>
          <cell r="I4745" t="str">
            <v>50|언데드|치명타 공격력|2</v>
          </cell>
          <cell r="O4745">
            <v>0.23</v>
          </cell>
          <cell r="P4745" t="str">
            <v>50|언데드|치명타 공격력|3</v>
          </cell>
        </row>
        <row r="4746">
          <cell r="H4746">
            <v>0.41399999999999998</v>
          </cell>
          <cell r="I4746" t="str">
            <v>50|언데드|치명타 공격력|3</v>
          </cell>
          <cell r="O4746">
            <v>0.23</v>
          </cell>
          <cell r="P4746" t="str">
            <v>50|언데드|치명타 공격력|4</v>
          </cell>
        </row>
        <row r="4747">
          <cell r="H4747">
            <v>0.41399999999999998</v>
          </cell>
          <cell r="I4747" t="str">
            <v>50|언데드|치명타 공격력|4</v>
          </cell>
          <cell r="O4747">
            <v>0.23</v>
          </cell>
          <cell r="P4747" t="str">
            <v>50|언데드|치명타 공격력|5</v>
          </cell>
        </row>
        <row r="4748">
          <cell r="H4748">
            <v>0.41399999999999998</v>
          </cell>
          <cell r="I4748" t="str">
            <v>50|언데드|치명타 공격력|5</v>
          </cell>
          <cell r="O4748">
            <v>0.23</v>
          </cell>
          <cell r="P4748" t="str">
            <v>50|언데드|치명타 공격력|6</v>
          </cell>
        </row>
        <row r="4749">
          <cell r="H4749" t="str">
            <v>-</v>
          </cell>
          <cell r="I4749" t="str">
            <v>50|언데드|치명타 공격력|-</v>
          </cell>
          <cell r="O4749">
            <v>0.23</v>
          </cell>
          <cell r="P4749" t="str">
            <v>50|언데드|치명타 공격력|7</v>
          </cell>
        </row>
        <row r="4750">
          <cell r="H4750" t="str">
            <v>-</v>
          </cell>
          <cell r="I4750" t="str">
            <v>50|언데드|치명타 공격력|-</v>
          </cell>
          <cell r="O4750">
            <v>0.23</v>
          </cell>
          <cell r="P4750" t="str">
            <v>50|언데드|치명타 공격력|8</v>
          </cell>
        </row>
        <row r="4751">
          <cell r="H4751" t="str">
            <v>-</v>
          </cell>
          <cell r="I4751" t="str">
            <v>50|언데드|치명타 공격력|-</v>
          </cell>
          <cell r="O4751">
            <v>0.23</v>
          </cell>
          <cell r="P4751" t="str">
            <v>50|언데드|치명타 공격력|9</v>
          </cell>
        </row>
        <row r="4752">
          <cell r="H4752" t="str">
            <v>-</v>
          </cell>
          <cell r="I4752" t="str">
            <v>50|언데드|치명타 공격력|-</v>
          </cell>
          <cell r="O4752">
            <v>0.23</v>
          </cell>
          <cell r="P4752" t="str">
            <v>50|언데드|치명타 공격력|10</v>
          </cell>
        </row>
        <row r="4753">
          <cell r="H4753">
            <v>0.41399999999999998</v>
          </cell>
          <cell r="I4753" t="str">
            <v>50|데몬|치명타 공격력|1</v>
          </cell>
          <cell r="O4753">
            <v>0.23</v>
          </cell>
          <cell r="P4753" t="str">
            <v>50|데몬|치명타 공격력|2</v>
          </cell>
        </row>
        <row r="4754">
          <cell r="H4754">
            <v>0.41399999999999998</v>
          </cell>
          <cell r="I4754" t="str">
            <v>50|데몬|치명타 공격력|2</v>
          </cell>
          <cell r="O4754">
            <v>0.23</v>
          </cell>
          <cell r="P4754" t="str">
            <v>50|데몬|치명타 공격력|3</v>
          </cell>
        </row>
        <row r="4755">
          <cell r="H4755">
            <v>0.41399999999999998</v>
          </cell>
          <cell r="I4755" t="str">
            <v>50|데몬|치명타 공격력|3</v>
          </cell>
          <cell r="O4755">
            <v>0.23</v>
          </cell>
          <cell r="P4755" t="str">
            <v>50|데몬|치명타 공격력|4</v>
          </cell>
        </row>
        <row r="4756">
          <cell r="H4756">
            <v>0.41399999999999998</v>
          </cell>
          <cell r="I4756" t="str">
            <v>50|데몬|치명타 공격력|4</v>
          </cell>
          <cell r="O4756">
            <v>0.23</v>
          </cell>
          <cell r="P4756" t="str">
            <v>50|데몬|치명타 공격력|5</v>
          </cell>
        </row>
        <row r="4757">
          <cell r="H4757">
            <v>0.41399999999999998</v>
          </cell>
          <cell r="I4757" t="str">
            <v>50|데몬|치명타 공격력|5</v>
          </cell>
          <cell r="O4757">
            <v>0.23</v>
          </cell>
          <cell r="P4757" t="str">
            <v>50|데몬|치명타 공격력|6</v>
          </cell>
        </row>
        <row r="4758">
          <cell r="H4758" t="str">
            <v>-</v>
          </cell>
          <cell r="I4758" t="str">
            <v>50|데몬|치명타 공격력|-</v>
          </cell>
          <cell r="O4758">
            <v>0.23</v>
          </cell>
          <cell r="P4758" t="str">
            <v>50|데몬|치명타 공격력|7</v>
          </cell>
        </row>
        <row r="4759">
          <cell r="H4759" t="str">
            <v>-</v>
          </cell>
          <cell r="I4759" t="str">
            <v>50|데몬|치명타 공격력|-</v>
          </cell>
          <cell r="O4759">
            <v>0.23</v>
          </cell>
          <cell r="P4759" t="str">
            <v>50|데몬|치명타 공격력|8</v>
          </cell>
        </row>
        <row r="4760">
          <cell r="H4760" t="str">
            <v>-</v>
          </cell>
          <cell r="I4760" t="str">
            <v>50|데몬|치명타 공격력|-</v>
          </cell>
          <cell r="O4760">
            <v>0.23</v>
          </cell>
          <cell r="P4760" t="str">
            <v>50|데몬|치명타 공격력|9</v>
          </cell>
        </row>
        <row r="4761">
          <cell r="H4761" t="str">
            <v>-</v>
          </cell>
          <cell r="I4761" t="str">
            <v>50|데몬|치명타 공격력|-</v>
          </cell>
          <cell r="O4761">
            <v>0.23</v>
          </cell>
          <cell r="P4761" t="str">
            <v>50|데몬|치명타 공격력|10</v>
          </cell>
        </row>
        <row r="4762">
          <cell r="H4762">
            <v>0.41399999999999998</v>
          </cell>
          <cell r="I4762" t="str">
            <v>50|보스|치명타 공격력|1</v>
          </cell>
          <cell r="O4762">
            <v>0.23</v>
          </cell>
          <cell r="P4762" t="str">
            <v>50|보스|치명타 공격력|2</v>
          </cell>
        </row>
        <row r="4763">
          <cell r="H4763">
            <v>0.41399999999999998</v>
          </cell>
          <cell r="I4763" t="str">
            <v>50|보스|치명타 공격력|2</v>
          </cell>
          <cell r="O4763">
            <v>0.23</v>
          </cell>
          <cell r="P4763" t="str">
            <v>50|보스|치명타 공격력|3</v>
          </cell>
        </row>
        <row r="4764">
          <cell r="H4764">
            <v>0.41399999999999998</v>
          </cell>
          <cell r="I4764" t="str">
            <v>50|보스|치명타 공격력|3</v>
          </cell>
          <cell r="O4764">
            <v>0.23</v>
          </cell>
          <cell r="P4764" t="str">
            <v>50|보스|치명타 공격력|4</v>
          </cell>
        </row>
        <row r="4765">
          <cell r="H4765">
            <v>0.41399999999999998</v>
          </cell>
          <cell r="I4765" t="str">
            <v>50|보스|치명타 공격력|4</v>
          </cell>
          <cell r="O4765">
            <v>0.23</v>
          </cell>
          <cell r="P4765" t="str">
            <v>50|보스|치명타 공격력|5</v>
          </cell>
        </row>
        <row r="4766">
          <cell r="H4766">
            <v>0.41399999999999998</v>
          </cell>
          <cell r="I4766" t="str">
            <v>50|보스|치명타 공격력|5</v>
          </cell>
          <cell r="O4766">
            <v>0.23</v>
          </cell>
          <cell r="P4766" t="str">
            <v>50|보스|치명타 공격력|6</v>
          </cell>
        </row>
        <row r="4767">
          <cell r="H4767" t="str">
            <v>-</v>
          </cell>
          <cell r="I4767" t="str">
            <v>50|보스|치명타 공격력|-</v>
          </cell>
          <cell r="O4767">
            <v>0.23</v>
          </cell>
          <cell r="P4767" t="str">
            <v>50|보스|치명타 공격력|7</v>
          </cell>
        </row>
        <row r="4768">
          <cell r="H4768" t="str">
            <v>-</v>
          </cell>
          <cell r="I4768" t="str">
            <v>50|보스|치명타 공격력|-</v>
          </cell>
          <cell r="O4768">
            <v>0.23</v>
          </cell>
          <cell r="P4768" t="str">
            <v>50|보스|치명타 공격력|8</v>
          </cell>
        </row>
        <row r="4769">
          <cell r="H4769" t="str">
            <v>-</v>
          </cell>
          <cell r="I4769" t="str">
            <v>50|보스|치명타 공격력|-</v>
          </cell>
          <cell r="O4769">
            <v>0.23</v>
          </cell>
          <cell r="P4769" t="str">
            <v>50|보스|치명타 공격력|9</v>
          </cell>
        </row>
        <row r="4770">
          <cell r="H4770" t="str">
            <v>-</v>
          </cell>
          <cell r="I4770" t="str">
            <v>50|보스|치명타 공격력|-</v>
          </cell>
          <cell r="O4770">
            <v>0.23</v>
          </cell>
          <cell r="P4770" t="str">
            <v>50|보스|치명타 공격력|10</v>
          </cell>
        </row>
        <row r="4771">
          <cell r="H4771">
            <v>1.2999999999999999E-3</v>
          </cell>
          <cell r="I4771" t="str">
            <v>50|없음|치명타 확률|0.5</v>
          </cell>
          <cell r="O4771">
            <v>1.1000000000000001E-3</v>
          </cell>
          <cell r="P4771" t="str">
            <v>50|없음|치명타 확률|1</v>
          </cell>
        </row>
        <row r="4772">
          <cell r="H4772">
            <v>1.2999999999999999E-3</v>
          </cell>
          <cell r="I4772" t="str">
            <v>50|없음|치명타 확률|1</v>
          </cell>
          <cell r="O4772">
            <v>1.1000000000000001E-3</v>
          </cell>
          <cell r="P4772" t="str">
            <v>50|없음|치명타 확률|1.5</v>
          </cell>
        </row>
        <row r="4773">
          <cell r="H4773">
            <v>1.2999999999999999E-3</v>
          </cell>
          <cell r="I4773" t="str">
            <v>50|없음|치명타 확률|1.5</v>
          </cell>
          <cell r="O4773">
            <v>1.1000000000000001E-3</v>
          </cell>
          <cell r="P4773" t="str">
            <v>50|없음|치명타 확률|2</v>
          </cell>
        </row>
        <row r="4774">
          <cell r="H4774">
            <v>1.2999999999999999E-3</v>
          </cell>
          <cell r="I4774" t="str">
            <v>50|없음|치명타 확률|2</v>
          </cell>
          <cell r="O4774">
            <v>1.1000000000000001E-3</v>
          </cell>
          <cell r="P4774" t="str">
            <v>50|없음|치명타 확률|2.5</v>
          </cell>
        </row>
        <row r="4775">
          <cell r="H4775">
            <v>1.2999999999999999E-3</v>
          </cell>
          <cell r="I4775" t="str">
            <v>50|없음|치명타 확률|2.5</v>
          </cell>
          <cell r="O4775">
            <v>1.1000000000000001E-3</v>
          </cell>
          <cell r="P4775" t="str">
            <v>50|없음|치명타 확률|3</v>
          </cell>
        </row>
        <row r="4776">
          <cell r="H4776">
            <v>1.2999999999999999E-3</v>
          </cell>
          <cell r="I4776" t="str">
            <v>50|없음|치명타 확률|3</v>
          </cell>
          <cell r="O4776">
            <v>1.1000000000000001E-3</v>
          </cell>
          <cell r="P4776" t="str">
            <v>50|없음|치명타 확률|3.5</v>
          </cell>
        </row>
        <row r="4777">
          <cell r="H4777">
            <v>1.2999999999999999E-3</v>
          </cell>
          <cell r="I4777" t="str">
            <v>50|없음|치명타 확률|3.5</v>
          </cell>
          <cell r="O4777">
            <v>1.1000000000000001E-3</v>
          </cell>
          <cell r="P4777" t="str">
            <v>50|없음|치명타 확률|4</v>
          </cell>
        </row>
        <row r="4778">
          <cell r="H4778">
            <v>1.2999999999999999E-3</v>
          </cell>
          <cell r="I4778" t="str">
            <v>50|없음|치명타 확률|4</v>
          </cell>
          <cell r="O4778">
            <v>1.1000000000000001E-3</v>
          </cell>
          <cell r="P4778" t="str">
            <v>50|없음|치명타 확률|4.5</v>
          </cell>
        </row>
        <row r="4779">
          <cell r="H4779" t="str">
            <v>-</v>
          </cell>
          <cell r="I4779" t="str">
            <v>50|없음|치명타 확률|-</v>
          </cell>
          <cell r="O4779">
            <v>1.1000000000000001E-3</v>
          </cell>
          <cell r="P4779" t="str">
            <v>50|없음|치명타 확률|5</v>
          </cell>
        </row>
        <row r="4780">
          <cell r="H4780">
            <v>7.8799999999999995E-2</v>
          </cell>
          <cell r="I4780" t="str">
            <v>50|PVP|치명타 확률|0.5</v>
          </cell>
          <cell r="O4780">
            <v>7.0000000000000007E-2</v>
          </cell>
          <cell r="P4780" t="str">
            <v>50|PVP|치명타 확률|1</v>
          </cell>
        </row>
        <row r="4781">
          <cell r="H4781">
            <v>7.8799999999999995E-2</v>
          </cell>
          <cell r="I4781" t="str">
            <v>50|PVP|치명타 확률|1</v>
          </cell>
          <cell r="O4781">
            <v>7.0000000000000007E-2</v>
          </cell>
          <cell r="P4781" t="str">
            <v>50|PVP|치명타 확률|1.5</v>
          </cell>
        </row>
        <row r="4782">
          <cell r="H4782">
            <v>7.8799999999999995E-2</v>
          </cell>
          <cell r="I4782" t="str">
            <v>50|PVP|치명타 확률|1.5</v>
          </cell>
          <cell r="O4782">
            <v>7.0000000000000007E-2</v>
          </cell>
          <cell r="P4782" t="str">
            <v>50|PVP|치명타 확률|2</v>
          </cell>
        </row>
        <row r="4783">
          <cell r="H4783">
            <v>7.8799999999999995E-2</v>
          </cell>
          <cell r="I4783" t="str">
            <v>50|PVP|치명타 확률|2</v>
          </cell>
          <cell r="O4783">
            <v>7.0000000000000007E-2</v>
          </cell>
          <cell r="P4783" t="str">
            <v>50|PVP|치명타 확률|2.5</v>
          </cell>
        </row>
        <row r="4784">
          <cell r="H4784">
            <v>7.8799999999999995E-2</v>
          </cell>
          <cell r="I4784" t="str">
            <v>50|PVP|치명타 확률|2.5</v>
          </cell>
          <cell r="O4784">
            <v>7.0000000000000007E-2</v>
          </cell>
          <cell r="P4784" t="str">
            <v>50|PVP|치명타 확률|3</v>
          </cell>
        </row>
        <row r="4785">
          <cell r="H4785">
            <v>7.8799999999999995E-2</v>
          </cell>
          <cell r="I4785" t="str">
            <v>50|PVP|치명타 확률|3</v>
          </cell>
          <cell r="O4785">
            <v>7.0000000000000007E-2</v>
          </cell>
          <cell r="P4785" t="str">
            <v>50|PVP|치명타 확률|3.5</v>
          </cell>
        </row>
        <row r="4786">
          <cell r="H4786">
            <v>7.8799999999999995E-2</v>
          </cell>
          <cell r="I4786" t="str">
            <v>50|PVP|치명타 확률|3.5</v>
          </cell>
          <cell r="O4786">
            <v>7.0000000000000007E-2</v>
          </cell>
          <cell r="P4786" t="str">
            <v>50|PVP|치명타 확률|4</v>
          </cell>
        </row>
        <row r="4787">
          <cell r="H4787">
            <v>7.8799999999999995E-2</v>
          </cell>
          <cell r="I4787" t="str">
            <v>50|PVP|치명타 확률|4</v>
          </cell>
          <cell r="O4787">
            <v>7.0000000000000007E-2</v>
          </cell>
          <cell r="P4787" t="str">
            <v>50|PVP|치명타 확률|4.5</v>
          </cell>
        </row>
        <row r="4788">
          <cell r="H4788" t="str">
            <v>-</v>
          </cell>
          <cell r="I4788" t="str">
            <v>50|PVP|치명타 확률|-</v>
          </cell>
          <cell r="O4788">
            <v>7.0000000000000007E-2</v>
          </cell>
          <cell r="P4788" t="str">
            <v>50|PVP|치명타 확률|5</v>
          </cell>
        </row>
        <row r="4789">
          <cell r="H4789">
            <v>0.23</v>
          </cell>
          <cell r="I4789" t="str">
            <v>50|크리처|치명타 확률|0.5</v>
          </cell>
          <cell r="O4789">
            <v>0.2044</v>
          </cell>
          <cell r="P4789" t="str">
            <v>50|크리처|치명타 확률|1</v>
          </cell>
        </row>
        <row r="4790">
          <cell r="H4790">
            <v>0.23</v>
          </cell>
          <cell r="I4790" t="str">
            <v>50|크리처|치명타 확률|1</v>
          </cell>
          <cell r="O4790">
            <v>0.2044</v>
          </cell>
          <cell r="P4790" t="str">
            <v>50|크리처|치명타 확률|1.5</v>
          </cell>
        </row>
        <row r="4791">
          <cell r="H4791">
            <v>0.23</v>
          </cell>
          <cell r="I4791" t="str">
            <v>50|크리처|치명타 확률|1.5</v>
          </cell>
          <cell r="O4791">
            <v>0.2044</v>
          </cell>
          <cell r="P4791" t="str">
            <v>50|크리처|치명타 확률|2</v>
          </cell>
        </row>
        <row r="4792">
          <cell r="H4792">
            <v>0.23</v>
          </cell>
          <cell r="I4792" t="str">
            <v>50|크리처|치명타 확률|2</v>
          </cell>
          <cell r="O4792">
            <v>0.2044</v>
          </cell>
          <cell r="P4792" t="str">
            <v>50|크리처|치명타 확률|2.5</v>
          </cell>
        </row>
        <row r="4793">
          <cell r="H4793">
            <v>0.23</v>
          </cell>
          <cell r="I4793" t="str">
            <v>50|크리처|치명타 확률|2.5</v>
          </cell>
          <cell r="O4793">
            <v>0.2044</v>
          </cell>
          <cell r="P4793" t="str">
            <v>50|크리처|치명타 확률|3</v>
          </cell>
        </row>
        <row r="4794">
          <cell r="H4794">
            <v>0.23</v>
          </cell>
          <cell r="I4794" t="str">
            <v>50|크리처|치명타 확률|3</v>
          </cell>
          <cell r="O4794">
            <v>0.2044</v>
          </cell>
          <cell r="P4794" t="str">
            <v>50|크리처|치명타 확률|3.5</v>
          </cell>
        </row>
        <row r="4795">
          <cell r="H4795">
            <v>0.23</v>
          </cell>
          <cell r="I4795" t="str">
            <v>50|크리처|치명타 확률|3.5</v>
          </cell>
          <cell r="O4795">
            <v>0.2044</v>
          </cell>
          <cell r="P4795" t="str">
            <v>50|크리처|치명타 확률|4</v>
          </cell>
        </row>
        <row r="4796">
          <cell r="H4796">
            <v>0.23</v>
          </cell>
          <cell r="I4796" t="str">
            <v>50|크리처|치명타 확률|4</v>
          </cell>
          <cell r="O4796">
            <v>0.2044</v>
          </cell>
          <cell r="P4796" t="str">
            <v>50|크리처|치명타 확률|4.5</v>
          </cell>
        </row>
        <row r="4797">
          <cell r="H4797" t="str">
            <v>-</v>
          </cell>
          <cell r="I4797" t="str">
            <v>50|크리처|치명타 확률|-</v>
          </cell>
          <cell r="O4797">
            <v>0.2044</v>
          </cell>
          <cell r="P4797" t="str">
            <v>50|크리처|치명타 확률|5</v>
          </cell>
        </row>
        <row r="4798">
          <cell r="H4798">
            <v>0.23</v>
          </cell>
          <cell r="I4798" t="str">
            <v>50|언데드|치명타 확률|0.5</v>
          </cell>
          <cell r="O4798">
            <v>0.2044</v>
          </cell>
          <cell r="P4798" t="str">
            <v>50|언데드|치명타 확률|1</v>
          </cell>
        </row>
        <row r="4799">
          <cell r="H4799">
            <v>0.23</v>
          </cell>
          <cell r="I4799" t="str">
            <v>50|언데드|치명타 확률|1</v>
          </cell>
          <cell r="O4799">
            <v>0.2044</v>
          </cell>
          <cell r="P4799" t="str">
            <v>50|언데드|치명타 확률|1.5</v>
          </cell>
        </row>
        <row r="4800">
          <cell r="H4800">
            <v>0.23</v>
          </cell>
          <cell r="I4800" t="str">
            <v>50|언데드|치명타 확률|1.5</v>
          </cell>
          <cell r="O4800">
            <v>0.2044</v>
          </cell>
          <cell r="P4800" t="str">
            <v>50|언데드|치명타 확률|2</v>
          </cell>
        </row>
        <row r="4801">
          <cell r="H4801">
            <v>0.23</v>
          </cell>
          <cell r="I4801" t="str">
            <v>50|언데드|치명타 확률|2</v>
          </cell>
          <cell r="O4801">
            <v>0.2044</v>
          </cell>
          <cell r="P4801" t="str">
            <v>50|언데드|치명타 확률|2.5</v>
          </cell>
        </row>
        <row r="4802">
          <cell r="H4802">
            <v>0.23</v>
          </cell>
          <cell r="I4802" t="str">
            <v>50|언데드|치명타 확률|2.5</v>
          </cell>
          <cell r="O4802">
            <v>0.2044</v>
          </cell>
          <cell r="P4802" t="str">
            <v>50|언데드|치명타 확률|3</v>
          </cell>
        </row>
        <row r="4803">
          <cell r="H4803">
            <v>0.23</v>
          </cell>
          <cell r="I4803" t="str">
            <v>50|언데드|치명타 확률|3</v>
          </cell>
          <cell r="O4803">
            <v>0.2044</v>
          </cell>
          <cell r="P4803" t="str">
            <v>50|언데드|치명타 확률|3.5</v>
          </cell>
        </row>
        <row r="4804">
          <cell r="H4804">
            <v>0.23</v>
          </cell>
          <cell r="I4804" t="str">
            <v>50|언데드|치명타 확률|3.5</v>
          </cell>
          <cell r="O4804">
            <v>0.2044</v>
          </cell>
          <cell r="P4804" t="str">
            <v>50|언데드|치명타 확률|4</v>
          </cell>
        </row>
        <row r="4805">
          <cell r="H4805">
            <v>0.23</v>
          </cell>
          <cell r="I4805" t="str">
            <v>50|언데드|치명타 확률|4</v>
          </cell>
          <cell r="O4805">
            <v>0.2044</v>
          </cell>
          <cell r="P4805" t="str">
            <v>50|언데드|치명타 확률|4.5</v>
          </cell>
        </row>
        <row r="4806">
          <cell r="H4806" t="str">
            <v>-</v>
          </cell>
          <cell r="I4806" t="str">
            <v>50|언데드|치명타 확률|-</v>
          </cell>
          <cell r="O4806">
            <v>0.2044</v>
          </cell>
          <cell r="P4806" t="str">
            <v>50|언데드|치명타 확률|5</v>
          </cell>
        </row>
        <row r="4807">
          <cell r="H4807">
            <v>0.23</v>
          </cell>
          <cell r="I4807" t="str">
            <v>50|데몬|치명타 확률|0.5</v>
          </cell>
          <cell r="O4807">
            <v>0.2044</v>
          </cell>
          <cell r="P4807" t="str">
            <v>50|데몬|치명타 확률|1</v>
          </cell>
        </row>
        <row r="4808">
          <cell r="H4808">
            <v>0.23</v>
          </cell>
          <cell r="I4808" t="str">
            <v>50|데몬|치명타 확률|1</v>
          </cell>
          <cell r="O4808">
            <v>0.2044</v>
          </cell>
          <cell r="P4808" t="str">
            <v>50|데몬|치명타 확률|1.5</v>
          </cell>
        </row>
        <row r="4809">
          <cell r="H4809">
            <v>0.23</v>
          </cell>
          <cell r="I4809" t="str">
            <v>50|데몬|치명타 확률|1.5</v>
          </cell>
          <cell r="O4809">
            <v>0.2044</v>
          </cell>
          <cell r="P4809" t="str">
            <v>50|데몬|치명타 확률|2</v>
          </cell>
        </row>
        <row r="4810">
          <cell r="H4810">
            <v>0.23</v>
          </cell>
          <cell r="I4810" t="str">
            <v>50|데몬|치명타 확률|2</v>
          </cell>
          <cell r="O4810">
            <v>0.2044</v>
          </cell>
          <cell r="P4810" t="str">
            <v>50|데몬|치명타 확률|2.5</v>
          </cell>
        </row>
        <row r="4811">
          <cell r="H4811">
            <v>0.23</v>
          </cell>
          <cell r="I4811" t="str">
            <v>50|데몬|치명타 확률|2.5</v>
          </cell>
          <cell r="O4811">
            <v>0.2044</v>
          </cell>
          <cell r="P4811" t="str">
            <v>50|데몬|치명타 확률|3</v>
          </cell>
        </row>
        <row r="4812">
          <cell r="H4812">
            <v>0.23</v>
          </cell>
          <cell r="I4812" t="str">
            <v>50|데몬|치명타 확률|3</v>
          </cell>
          <cell r="O4812">
            <v>0.2044</v>
          </cell>
          <cell r="P4812" t="str">
            <v>50|데몬|치명타 확률|3.5</v>
          </cell>
        </row>
        <row r="4813">
          <cell r="H4813">
            <v>0.23</v>
          </cell>
          <cell r="I4813" t="str">
            <v>50|데몬|치명타 확률|3.5</v>
          </cell>
          <cell r="O4813">
            <v>0.2044</v>
          </cell>
          <cell r="P4813" t="str">
            <v>50|데몬|치명타 확률|4</v>
          </cell>
        </row>
        <row r="4814">
          <cell r="H4814">
            <v>0.23</v>
          </cell>
          <cell r="I4814" t="str">
            <v>50|데몬|치명타 확률|4</v>
          </cell>
          <cell r="O4814">
            <v>0.2044</v>
          </cell>
          <cell r="P4814" t="str">
            <v>50|데몬|치명타 확률|4.5</v>
          </cell>
        </row>
        <row r="4815">
          <cell r="H4815" t="str">
            <v>-</v>
          </cell>
          <cell r="I4815" t="str">
            <v>50|데몬|치명타 확률|-</v>
          </cell>
          <cell r="O4815">
            <v>0.2044</v>
          </cell>
          <cell r="P4815" t="str">
            <v>50|데몬|치명타 확률|5</v>
          </cell>
        </row>
        <row r="4816">
          <cell r="H4816">
            <v>0.23</v>
          </cell>
          <cell r="I4816" t="str">
            <v>50|보스|치명타 확률|0.5</v>
          </cell>
          <cell r="O4816">
            <v>0.2044</v>
          </cell>
          <cell r="P4816" t="str">
            <v>50|보스|치명타 확률|1</v>
          </cell>
        </row>
        <row r="4817">
          <cell r="H4817">
            <v>0.23</v>
          </cell>
          <cell r="I4817" t="str">
            <v>50|보스|치명타 확률|1</v>
          </cell>
          <cell r="O4817">
            <v>0.2044</v>
          </cell>
          <cell r="P4817" t="str">
            <v>50|보스|치명타 확률|1.5</v>
          </cell>
        </row>
        <row r="4818">
          <cell r="H4818">
            <v>0.23</v>
          </cell>
          <cell r="I4818" t="str">
            <v>50|보스|치명타 확률|1.5</v>
          </cell>
          <cell r="O4818">
            <v>0.2044</v>
          </cell>
          <cell r="P4818" t="str">
            <v>50|보스|치명타 확률|2</v>
          </cell>
        </row>
        <row r="4819">
          <cell r="H4819">
            <v>0.23</v>
          </cell>
          <cell r="I4819" t="str">
            <v>50|보스|치명타 확률|2</v>
          </cell>
          <cell r="O4819">
            <v>0.2044</v>
          </cell>
          <cell r="P4819" t="str">
            <v>50|보스|치명타 확률|2.5</v>
          </cell>
        </row>
        <row r="4820">
          <cell r="H4820">
            <v>0.23</v>
          </cell>
          <cell r="I4820" t="str">
            <v>50|보스|치명타 확률|2.5</v>
          </cell>
          <cell r="O4820">
            <v>0.2044</v>
          </cell>
          <cell r="P4820" t="str">
            <v>50|보스|치명타 확률|3</v>
          </cell>
        </row>
        <row r="4821">
          <cell r="H4821">
            <v>0.23</v>
          </cell>
          <cell r="I4821" t="str">
            <v>50|보스|치명타 확률|3</v>
          </cell>
          <cell r="O4821">
            <v>0.2044</v>
          </cell>
          <cell r="P4821" t="str">
            <v>50|보스|치명타 확률|3.5</v>
          </cell>
        </row>
        <row r="4822">
          <cell r="H4822">
            <v>0.23</v>
          </cell>
          <cell r="I4822" t="str">
            <v>50|보스|치명타 확률|3.5</v>
          </cell>
          <cell r="O4822">
            <v>0.2044</v>
          </cell>
          <cell r="P4822" t="str">
            <v>50|보스|치명타 확률|4</v>
          </cell>
        </row>
        <row r="4823">
          <cell r="H4823">
            <v>0.23</v>
          </cell>
          <cell r="I4823" t="str">
            <v>50|보스|치명타 확률|4</v>
          </cell>
          <cell r="O4823">
            <v>0.2044</v>
          </cell>
          <cell r="P4823" t="str">
            <v>50|보스|치명타 확률|4.5</v>
          </cell>
        </row>
        <row r="4824">
          <cell r="H4824" t="str">
            <v>-</v>
          </cell>
          <cell r="I4824" t="str">
            <v>50|보스|치명타 확률|-</v>
          </cell>
          <cell r="O4824">
            <v>0.2044</v>
          </cell>
          <cell r="P4824" t="str">
            <v>50|보스|치명타 확률|5</v>
          </cell>
        </row>
        <row r="4825">
          <cell r="H4825">
            <v>13</v>
          </cell>
          <cell r="I4825" t="str">
            <v>50|없음|힘|1</v>
          </cell>
          <cell r="O4825">
            <v>4.3333000000000004</v>
          </cell>
          <cell r="P4825" t="str">
            <v>50|없음|힘|2</v>
          </cell>
        </row>
        <row r="4826">
          <cell r="H4826" t="str">
            <v>-</v>
          </cell>
          <cell r="I4826" t="str">
            <v>50|없음|힘|-</v>
          </cell>
          <cell r="O4826">
            <v>4.3333000000000004</v>
          </cell>
          <cell r="P4826" t="str">
            <v>50|없음|힘|3</v>
          </cell>
        </row>
        <row r="4827">
          <cell r="H4827" t="str">
            <v>-</v>
          </cell>
          <cell r="I4827" t="str">
            <v>50|없음|힘|-</v>
          </cell>
          <cell r="O4827">
            <v>4.3333000000000004</v>
          </cell>
          <cell r="P4827" t="str">
            <v>50|없음|힘|4</v>
          </cell>
        </row>
        <row r="4828">
          <cell r="H4828">
            <v>13</v>
          </cell>
          <cell r="I4828" t="str">
            <v>50|없음|민첩|1</v>
          </cell>
          <cell r="O4828">
            <v>4.3333000000000004</v>
          </cell>
          <cell r="P4828" t="str">
            <v>50|없음|민첩|2</v>
          </cell>
        </row>
        <row r="4829">
          <cell r="H4829" t="str">
            <v>-</v>
          </cell>
          <cell r="I4829" t="str">
            <v>50|없음|민첩|-</v>
          </cell>
          <cell r="O4829">
            <v>4.3333000000000004</v>
          </cell>
          <cell r="P4829" t="str">
            <v>50|없음|민첩|3</v>
          </cell>
        </row>
        <row r="4830">
          <cell r="H4830" t="str">
            <v>-</v>
          </cell>
          <cell r="I4830" t="str">
            <v>50|없음|민첩|-</v>
          </cell>
          <cell r="O4830">
            <v>4.3333000000000004</v>
          </cell>
          <cell r="P4830" t="str">
            <v>50|없음|민첩|4</v>
          </cell>
        </row>
        <row r="4831">
          <cell r="H4831">
            <v>13</v>
          </cell>
          <cell r="I4831" t="str">
            <v>50|없음|지능|1</v>
          </cell>
          <cell r="O4831">
            <v>4.3333000000000004</v>
          </cell>
          <cell r="P4831" t="str">
            <v>50|없음|지능|2</v>
          </cell>
        </row>
        <row r="4832">
          <cell r="H4832" t="str">
            <v>-</v>
          </cell>
          <cell r="I4832" t="str">
            <v>50|없음|지능|-</v>
          </cell>
          <cell r="O4832">
            <v>4.3333000000000004</v>
          </cell>
          <cell r="P4832" t="str">
            <v>50|없음|지능|3</v>
          </cell>
        </row>
        <row r="4833">
          <cell r="H4833" t="str">
            <v>-</v>
          </cell>
          <cell r="I4833" t="str">
            <v>50|없음|지능|-</v>
          </cell>
          <cell r="O4833">
            <v>4.3333000000000004</v>
          </cell>
          <cell r="P4833" t="str">
            <v>50|없음|지능|4</v>
          </cell>
        </row>
        <row r="4834">
          <cell r="H4834">
            <v>8</v>
          </cell>
          <cell r="I4834" t="str">
            <v>50|없음|HP 흡수|1</v>
          </cell>
          <cell r="O4834">
            <v>4</v>
          </cell>
          <cell r="P4834" t="str">
            <v>50|없음|HP 흡수|1</v>
          </cell>
        </row>
        <row r="4835">
          <cell r="H4835" t="str">
            <v>-</v>
          </cell>
          <cell r="I4835" t="str">
            <v>50|없음|HP 흡수|-</v>
          </cell>
          <cell r="O4835">
            <v>4</v>
          </cell>
          <cell r="P4835" t="str">
            <v>50|없음|HP 흡수|2</v>
          </cell>
        </row>
        <row r="4836">
          <cell r="H4836">
            <v>0.75</v>
          </cell>
          <cell r="I4836" t="str">
            <v>50|없음|치명타 HP 흡수|1</v>
          </cell>
          <cell r="O4836">
            <v>0.6</v>
          </cell>
          <cell r="P4836" t="str">
            <v>50|없음|치명타 HP 흡수|1</v>
          </cell>
        </row>
        <row r="4837">
          <cell r="H4837">
            <v>0.75</v>
          </cell>
          <cell r="I4837" t="str">
            <v>50|없음|치명타 HP 흡수|2</v>
          </cell>
          <cell r="O4837">
            <v>0.6</v>
          </cell>
          <cell r="P4837" t="str">
            <v>50|없음|치명타 HP 흡수|2</v>
          </cell>
        </row>
        <row r="4838">
          <cell r="H4838">
            <v>0.75</v>
          </cell>
          <cell r="I4838" t="str">
            <v>50|없음|치명타 HP 흡수|3</v>
          </cell>
          <cell r="O4838">
            <v>0.6</v>
          </cell>
          <cell r="P4838" t="str">
            <v>50|없음|치명타 HP 흡수|3</v>
          </cell>
        </row>
        <row r="4839">
          <cell r="H4839">
            <v>0.75</v>
          </cell>
          <cell r="I4839" t="str">
            <v>50|없음|치명타 HP 흡수|4</v>
          </cell>
          <cell r="O4839">
            <v>0.6</v>
          </cell>
          <cell r="P4839" t="str">
            <v>50|없음|치명타 HP 흡수|4</v>
          </cell>
        </row>
        <row r="4840">
          <cell r="H4840">
            <v>0.75</v>
          </cell>
          <cell r="I4840" t="str">
            <v>50|없음|치명타 HP 흡수|5</v>
          </cell>
          <cell r="O4840">
            <v>0.6</v>
          </cell>
          <cell r="P4840" t="str">
            <v>50|없음|치명타 HP 흡수|5</v>
          </cell>
        </row>
        <row r="4841">
          <cell r="H4841">
            <v>0.75</v>
          </cell>
          <cell r="I4841" t="str">
            <v>50|없음|치명타 HP 흡수|6</v>
          </cell>
          <cell r="O4841">
            <v>0.6</v>
          </cell>
          <cell r="P4841" t="str">
            <v>50|없음|치명타 HP 흡수|6</v>
          </cell>
        </row>
        <row r="4842">
          <cell r="H4842">
            <v>0.75</v>
          </cell>
          <cell r="I4842" t="str">
            <v>50|없음|치명타 HP 흡수|7</v>
          </cell>
          <cell r="O4842">
            <v>0.6</v>
          </cell>
          <cell r="P4842" t="str">
            <v>50|없음|치명타 HP 흡수|7</v>
          </cell>
        </row>
        <row r="4843">
          <cell r="H4843">
            <v>0.75</v>
          </cell>
          <cell r="I4843" t="str">
            <v>50|없음|치명타 HP 흡수|8</v>
          </cell>
          <cell r="O4843">
            <v>0.6</v>
          </cell>
          <cell r="P4843" t="str">
            <v>50|없음|치명타 HP 흡수|8</v>
          </cell>
        </row>
        <row r="4844">
          <cell r="H4844" t="str">
            <v>-</v>
          </cell>
          <cell r="I4844" t="str">
            <v>50|없음|치명타 HP 흡수|-</v>
          </cell>
          <cell r="O4844">
            <v>0.6</v>
          </cell>
          <cell r="P4844" t="str">
            <v>50|없음|치명타 HP 흡수|9</v>
          </cell>
        </row>
        <row r="4845">
          <cell r="H4845" t="str">
            <v>-</v>
          </cell>
          <cell r="I4845" t="str">
            <v>50|없음|치명타 HP 흡수|-</v>
          </cell>
          <cell r="O4845">
            <v>0.6</v>
          </cell>
          <cell r="P4845" t="str">
            <v>50|없음|치명타 HP 흡수|10</v>
          </cell>
        </row>
        <row r="4846">
          <cell r="H4846">
            <v>8</v>
          </cell>
          <cell r="I4846" t="str">
            <v>50|없음|MP 흡수|1</v>
          </cell>
          <cell r="O4846">
            <v>4</v>
          </cell>
          <cell r="P4846" t="str">
            <v>50|없음|MP 흡수|1</v>
          </cell>
        </row>
        <row r="4847">
          <cell r="H4847" t="str">
            <v>-</v>
          </cell>
          <cell r="I4847" t="str">
            <v>50|없음|MP 흡수|-</v>
          </cell>
          <cell r="O4847">
            <v>4</v>
          </cell>
          <cell r="P4847" t="str">
            <v>50|없음|MP 흡수|2</v>
          </cell>
        </row>
        <row r="4848">
          <cell r="H4848">
            <v>0.75</v>
          </cell>
          <cell r="I4848" t="str">
            <v>50|없음|치명타 MP 흡수|1</v>
          </cell>
          <cell r="O4848">
            <v>0.6</v>
          </cell>
          <cell r="P4848" t="str">
            <v>50|없음|치명타 MP 흡수|1</v>
          </cell>
        </row>
        <row r="4849">
          <cell r="H4849">
            <v>0.75</v>
          </cell>
          <cell r="I4849" t="str">
            <v>50|없음|치명타 MP 흡수|2</v>
          </cell>
          <cell r="O4849">
            <v>0.6</v>
          </cell>
          <cell r="P4849" t="str">
            <v>50|없음|치명타 MP 흡수|2</v>
          </cell>
        </row>
        <row r="4850">
          <cell r="H4850">
            <v>0.75</v>
          </cell>
          <cell r="I4850" t="str">
            <v>50|없음|치명타 MP 흡수|3</v>
          </cell>
          <cell r="O4850">
            <v>0.6</v>
          </cell>
          <cell r="P4850" t="str">
            <v>50|없음|치명타 MP 흡수|3</v>
          </cell>
        </row>
        <row r="4851">
          <cell r="H4851">
            <v>0.75</v>
          </cell>
          <cell r="I4851" t="str">
            <v>50|없음|치명타 MP 흡수|4</v>
          </cell>
          <cell r="O4851">
            <v>0.6</v>
          </cell>
          <cell r="P4851" t="str">
            <v>50|없음|치명타 MP 흡수|4</v>
          </cell>
        </row>
        <row r="4852">
          <cell r="H4852">
            <v>0.75</v>
          </cell>
          <cell r="I4852" t="str">
            <v>50|없음|치명타 MP 흡수|5</v>
          </cell>
          <cell r="O4852">
            <v>0.6</v>
          </cell>
          <cell r="P4852" t="str">
            <v>50|없음|치명타 MP 흡수|5</v>
          </cell>
        </row>
        <row r="4853">
          <cell r="H4853">
            <v>0.75</v>
          </cell>
          <cell r="I4853" t="str">
            <v>50|없음|치명타 MP 흡수|6</v>
          </cell>
          <cell r="O4853">
            <v>0.6</v>
          </cell>
          <cell r="P4853" t="str">
            <v>50|없음|치명타 MP 흡수|6</v>
          </cell>
        </row>
        <row r="4854">
          <cell r="H4854">
            <v>0.75</v>
          </cell>
          <cell r="I4854" t="str">
            <v>50|없음|치명타 MP 흡수|7</v>
          </cell>
          <cell r="O4854">
            <v>0.6</v>
          </cell>
          <cell r="P4854" t="str">
            <v>50|없음|치명타 MP 흡수|7</v>
          </cell>
        </row>
        <row r="4855">
          <cell r="H4855">
            <v>0.75</v>
          </cell>
          <cell r="I4855" t="str">
            <v>50|없음|치명타 MP 흡수|8</v>
          </cell>
          <cell r="O4855">
            <v>0.6</v>
          </cell>
          <cell r="P4855" t="str">
            <v>50|없음|치명타 MP 흡수|8</v>
          </cell>
        </row>
        <row r="4856">
          <cell r="H4856" t="str">
            <v>-</v>
          </cell>
          <cell r="I4856" t="str">
            <v>50|없음|치명타 MP 흡수|-</v>
          </cell>
          <cell r="O4856">
            <v>0.6</v>
          </cell>
          <cell r="P4856" t="str">
            <v>50|없음|치명타 MP 흡수|9</v>
          </cell>
        </row>
        <row r="4857">
          <cell r="H4857" t="str">
            <v>-</v>
          </cell>
          <cell r="I4857" t="str">
            <v>50|없음|치명타 MP 흡수|-</v>
          </cell>
          <cell r="O4857">
            <v>0.6</v>
          </cell>
          <cell r="P4857" t="str">
            <v>50|없음|치명타 MP 흡수|10</v>
          </cell>
        </row>
      </sheetData>
      <sheetData sheetId="21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2.8</v>
          </cell>
          <cell r="G23" t="str">
            <v>10|없음|최대 HP|10</v>
          </cell>
          <cell r="M23">
            <v>2.8</v>
          </cell>
          <cell r="N23" t="str">
            <v>10|없음|최대 HP|20</v>
          </cell>
        </row>
        <row r="24">
          <cell r="F24">
            <v>2.8</v>
          </cell>
          <cell r="G24" t="str">
            <v>10|없음|최대 HP|15</v>
          </cell>
          <cell r="M24">
            <v>2.8</v>
          </cell>
          <cell r="N24" t="str">
            <v>10|없음|최대 HP|25</v>
          </cell>
        </row>
        <row r="25">
          <cell r="F25">
            <v>2.8</v>
          </cell>
          <cell r="G25" t="str">
            <v>10|없음|최대 HP|20</v>
          </cell>
          <cell r="M25">
            <v>2.8</v>
          </cell>
          <cell r="N25" t="str">
            <v>10|없음|최대 HP|30</v>
          </cell>
        </row>
        <row r="26">
          <cell r="F26">
            <v>2.8</v>
          </cell>
          <cell r="G26" t="str">
            <v>10|없음|최대 HP|25</v>
          </cell>
          <cell r="M26">
            <v>2.8</v>
          </cell>
          <cell r="N26" t="str">
            <v>10|없음|최대 HP|35</v>
          </cell>
        </row>
        <row r="27">
          <cell r="F27">
            <v>2.8</v>
          </cell>
          <cell r="G27" t="str">
            <v>10|없음|최대 HP|30</v>
          </cell>
          <cell r="M27">
            <v>2.8</v>
          </cell>
          <cell r="N27" t="str">
            <v>10|없음|최대 HP|40</v>
          </cell>
        </row>
        <row r="28">
          <cell r="F28">
            <v>3.5</v>
          </cell>
          <cell r="G28" t="str">
            <v>10|없음|최대 MP|5</v>
          </cell>
          <cell r="M28">
            <v>3.5</v>
          </cell>
          <cell r="N28" t="str">
            <v>10|없음|최대 MP|10</v>
          </cell>
        </row>
        <row r="29">
          <cell r="F29">
            <v>3.5</v>
          </cell>
          <cell r="G29" t="str">
            <v>10|없음|최대 MP|10</v>
          </cell>
          <cell r="M29">
            <v>3.5</v>
          </cell>
          <cell r="N29" t="str">
            <v>10|없음|최대 MP|15</v>
          </cell>
        </row>
        <row r="30">
          <cell r="F30">
            <v>3.5</v>
          </cell>
          <cell r="G30" t="str">
            <v>10|없음|최대 MP|15</v>
          </cell>
          <cell r="M30">
            <v>3.5</v>
          </cell>
          <cell r="N30" t="str">
            <v>10|없음|최대 MP|20</v>
          </cell>
        </row>
        <row r="31">
          <cell r="F31">
            <v>3.5</v>
          </cell>
          <cell r="G31" t="str">
            <v>10|없음|최대 MP|20</v>
          </cell>
          <cell r="M31">
            <v>3.5</v>
          </cell>
          <cell r="N31" t="str">
            <v>10|없음|최대 MP|25</v>
          </cell>
        </row>
        <row r="32">
          <cell r="F32">
            <v>2.8</v>
          </cell>
          <cell r="G32" t="str">
            <v>10|없음|변신 시 추가 HP|10</v>
          </cell>
          <cell r="M32">
            <v>2.8</v>
          </cell>
          <cell r="N32" t="str">
            <v>10|없음|변신 시 추가 HP|20</v>
          </cell>
        </row>
        <row r="33">
          <cell r="F33">
            <v>2.8</v>
          </cell>
          <cell r="G33" t="str">
            <v>10|없음|변신 시 추가 HP|15</v>
          </cell>
          <cell r="M33">
            <v>2.8</v>
          </cell>
          <cell r="N33" t="str">
            <v>10|없음|변신 시 추가 HP|25</v>
          </cell>
        </row>
        <row r="34">
          <cell r="F34">
            <v>2.8</v>
          </cell>
          <cell r="G34" t="str">
            <v>10|없음|변신 시 추가 HP|20</v>
          </cell>
          <cell r="M34">
            <v>2.8</v>
          </cell>
          <cell r="N34" t="str">
            <v>10|없음|변신 시 추가 HP|30</v>
          </cell>
        </row>
        <row r="35">
          <cell r="F35">
            <v>2.8</v>
          </cell>
          <cell r="G35" t="str">
            <v>10|없음|변신 시 추가 HP|25</v>
          </cell>
          <cell r="M35">
            <v>2.8</v>
          </cell>
          <cell r="N35" t="str">
            <v>10|없음|변신 시 추가 HP|35</v>
          </cell>
        </row>
        <row r="36">
          <cell r="F36">
            <v>2.8</v>
          </cell>
          <cell r="G36" t="str">
            <v>10|없음|변신 시 추가 HP|30</v>
          </cell>
          <cell r="M36">
            <v>2.8</v>
          </cell>
          <cell r="N36" t="str">
            <v>10|없음|변신 시 추가 HP|40</v>
          </cell>
        </row>
        <row r="37">
          <cell r="F37">
            <v>3.5</v>
          </cell>
          <cell r="G37" t="str">
            <v>10|없음|변신 시 추가 MP|5</v>
          </cell>
          <cell r="M37">
            <v>3.5</v>
          </cell>
          <cell r="N37" t="str">
            <v>10|없음|변신 시 추가 MP|10</v>
          </cell>
        </row>
        <row r="38">
          <cell r="F38">
            <v>3.5</v>
          </cell>
          <cell r="G38" t="str">
            <v>10|없음|변신 시 추가 MP|10</v>
          </cell>
          <cell r="M38">
            <v>3.5</v>
          </cell>
          <cell r="N38" t="str">
            <v>10|없음|변신 시 추가 MP|15</v>
          </cell>
        </row>
        <row r="39">
          <cell r="F39">
            <v>3.5</v>
          </cell>
          <cell r="G39" t="str">
            <v>10|없음|변신 시 추가 MP|15</v>
          </cell>
          <cell r="M39">
            <v>3.5</v>
          </cell>
          <cell r="N39" t="str">
            <v>10|없음|변신 시 추가 MP|20</v>
          </cell>
        </row>
        <row r="40">
          <cell r="F40">
            <v>3.5</v>
          </cell>
          <cell r="G40" t="str">
            <v>10|없음|변신 시 추가 MP|20</v>
          </cell>
          <cell r="M40">
            <v>3.5</v>
          </cell>
          <cell r="N40" t="str">
            <v>10|없음|변신 시 추가 MP|25</v>
          </cell>
        </row>
        <row r="41">
          <cell r="F41">
            <v>5</v>
          </cell>
          <cell r="G41" t="str">
            <v>10|없음|HP 회복량|1</v>
          </cell>
          <cell r="M41">
            <v>7.5</v>
          </cell>
          <cell r="N41" t="str">
            <v>10|없음|HP 회복량|2</v>
          </cell>
        </row>
        <row r="42">
          <cell r="F42">
            <v>5</v>
          </cell>
          <cell r="G42" t="str">
            <v>10|없음|HP 회복량|2</v>
          </cell>
          <cell r="M42">
            <v>7.5</v>
          </cell>
          <cell r="N42" t="str">
            <v>10|없음|HP 회복량|3</v>
          </cell>
        </row>
        <row r="43">
          <cell r="F43">
            <v>5</v>
          </cell>
          <cell r="G43" t="str">
            <v>10|없음|HP 회복량|3</v>
          </cell>
          <cell r="M43" t="str">
            <v>-</v>
          </cell>
          <cell r="N43" t="str">
            <v>10|없음|HP 회복량|-</v>
          </cell>
        </row>
        <row r="44">
          <cell r="F44">
            <v>5</v>
          </cell>
          <cell r="G44" t="str">
            <v>10|없음|MP 회복량|1</v>
          </cell>
          <cell r="M44">
            <v>7.5</v>
          </cell>
          <cell r="N44" t="str">
            <v>10|없음|MP 회복량|2</v>
          </cell>
        </row>
        <row r="45">
          <cell r="F45">
            <v>5</v>
          </cell>
          <cell r="G45" t="str">
            <v>10|없음|MP 회복량|2</v>
          </cell>
          <cell r="M45">
            <v>7.5</v>
          </cell>
          <cell r="N45" t="str">
            <v>10|없음|MP 회복량|3</v>
          </cell>
        </row>
        <row r="46">
          <cell r="F46">
            <v>5</v>
          </cell>
          <cell r="G46" t="str">
            <v>10|없음|MP 회복량|3</v>
          </cell>
          <cell r="M46" t="str">
            <v>-</v>
          </cell>
          <cell r="N46" t="str">
            <v>10|없음|MP 회복량|-</v>
          </cell>
        </row>
        <row r="47">
          <cell r="F47">
            <v>2</v>
          </cell>
          <cell r="G47" t="str">
            <v>10|없음|최대 소지 무게|10</v>
          </cell>
          <cell r="M47">
            <v>2</v>
          </cell>
          <cell r="N47" t="str">
            <v>10|없음|최대 소지 무게|20</v>
          </cell>
        </row>
        <row r="48">
          <cell r="F48">
            <v>2</v>
          </cell>
          <cell r="G48" t="str">
            <v>10|없음|최대 소지 무게|15</v>
          </cell>
          <cell r="M48">
            <v>2</v>
          </cell>
          <cell r="N48" t="str">
            <v>10|없음|최대 소지 무게|25</v>
          </cell>
        </row>
        <row r="49">
          <cell r="F49">
            <v>2</v>
          </cell>
          <cell r="G49" t="str">
            <v>10|없음|최대 소지 무게|20</v>
          </cell>
          <cell r="M49">
            <v>2</v>
          </cell>
          <cell r="N49" t="str">
            <v>10|없음|최대 소지 무게|30</v>
          </cell>
        </row>
        <row r="50">
          <cell r="F50">
            <v>2</v>
          </cell>
          <cell r="G50" t="str">
            <v>10|없음|최대 소지 무게|25</v>
          </cell>
          <cell r="M50">
            <v>2</v>
          </cell>
          <cell r="N50" t="str">
            <v>10|없음|최대 소지 무게|35</v>
          </cell>
        </row>
        <row r="51">
          <cell r="F51">
            <v>2</v>
          </cell>
          <cell r="G51" t="str">
            <v>10|없음|최대 소지 무게|30</v>
          </cell>
          <cell r="M51">
            <v>2</v>
          </cell>
          <cell r="N51" t="str">
            <v>10|없음|최대 소지 무게|40</v>
          </cell>
        </row>
        <row r="52">
          <cell r="F52">
            <v>2</v>
          </cell>
          <cell r="G52" t="str">
            <v>10|없음|최대 소지 무게|35</v>
          </cell>
          <cell r="M52">
            <v>2</v>
          </cell>
          <cell r="N52" t="str">
            <v>10|없음|최대 소지 무게|45</v>
          </cell>
        </row>
        <row r="53">
          <cell r="F53">
            <v>2</v>
          </cell>
          <cell r="G53" t="str">
            <v>10|없음|최대 소지 무게|40</v>
          </cell>
          <cell r="M53">
            <v>2</v>
          </cell>
          <cell r="N53" t="str">
            <v>10|없음|최대 소지 무게|50</v>
          </cell>
        </row>
        <row r="54">
          <cell r="F54">
            <v>7</v>
          </cell>
          <cell r="G54" t="str">
            <v>20|없음|원거리 회피력|1</v>
          </cell>
          <cell r="M54">
            <v>3.5</v>
          </cell>
          <cell r="N54" t="str">
            <v>20|없음|원거리 회피력|1</v>
          </cell>
        </row>
        <row r="55">
          <cell r="F55" t="str">
            <v>-</v>
          </cell>
          <cell r="G55" t="str">
            <v>20|없음|원거리 회피력|-</v>
          </cell>
          <cell r="M55">
            <v>3.5</v>
          </cell>
          <cell r="N55" t="str">
            <v>20|없음|원거리 회피력|2</v>
          </cell>
        </row>
        <row r="56">
          <cell r="F56">
            <v>9</v>
          </cell>
          <cell r="G56" t="str">
            <v>20|크리처|원거리 회피력|1</v>
          </cell>
          <cell r="M56">
            <v>4.5</v>
          </cell>
          <cell r="N56" t="str">
            <v>20|크리처|원거리 회피력|1</v>
          </cell>
        </row>
        <row r="57">
          <cell r="F57" t="str">
            <v>-</v>
          </cell>
          <cell r="G57" t="str">
            <v>20|크리처|원거리 회피력|-</v>
          </cell>
          <cell r="M57">
            <v>4.5</v>
          </cell>
          <cell r="N57" t="str">
            <v>20|크리처|원거리 회피력|2</v>
          </cell>
        </row>
        <row r="58">
          <cell r="F58">
            <v>9</v>
          </cell>
          <cell r="G58" t="str">
            <v>20|언데드|원거리 회피력|1</v>
          </cell>
          <cell r="M58">
            <v>4.5</v>
          </cell>
          <cell r="N58" t="str">
            <v>20|언데드|원거리 회피력|1</v>
          </cell>
        </row>
        <row r="59">
          <cell r="F59" t="str">
            <v>-</v>
          </cell>
          <cell r="G59" t="str">
            <v>20|언데드|원거리 회피력|-</v>
          </cell>
          <cell r="M59">
            <v>4.5</v>
          </cell>
          <cell r="N59" t="str">
            <v>20|언데드|원거리 회피력|2</v>
          </cell>
        </row>
        <row r="60">
          <cell r="F60">
            <v>9</v>
          </cell>
          <cell r="G60" t="str">
            <v>20|데몬|원거리 회피력|1</v>
          </cell>
          <cell r="M60">
            <v>4.5</v>
          </cell>
          <cell r="N60" t="str">
            <v>20|데몬|원거리 회피력|1</v>
          </cell>
        </row>
        <row r="61">
          <cell r="F61" t="str">
            <v>-</v>
          </cell>
          <cell r="G61" t="str">
            <v>20|데몬|원거리 회피력|-</v>
          </cell>
          <cell r="M61">
            <v>4.5</v>
          </cell>
          <cell r="N61" t="str">
            <v>20|데몬|원거리 회피력|2</v>
          </cell>
        </row>
        <row r="62">
          <cell r="F62">
            <v>9</v>
          </cell>
          <cell r="G62" t="str">
            <v>20|보스|원거리 회피력|1</v>
          </cell>
          <cell r="M62">
            <v>4.5</v>
          </cell>
          <cell r="N62" t="str">
            <v>20|보스|원거리 회피력|1</v>
          </cell>
        </row>
        <row r="63">
          <cell r="F63" t="str">
            <v>-</v>
          </cell>
          <cell r="G63" t="str">
            <v>20|보스|원거리 회피력|-</v>
          </cell>
          <cell r="M63">
            <v>4.5</v>
          </cell>
          <cell r="N63" t="str">
            <v>20|보스|원거리 회피력|2</v>
          </cell>
        </row>
        <row r="64">
          <cell r="F64">
            <v>3</v>
          </cell>
          <cell r="G64" t="str">
            <v>20|없음|마법 방어력|1</v>
          </cell>
          <cell r="M64">
            <v>2</v>
          </cell>
          <cell r="N64" t="str">
            <v>20|없음|마법 방어력|1</v>
          </cell>
        </row>
        <row r="65">
          <cell r="F65">
            <v>3</v>
          </cell>
          <cell r="G65" t="str">
            <v>20|없음|마법 방어력|2</v>
          </cell>
          <cell r="M65">
            <v>2</v>
          </cell>
          <cell r="N65" t="str">
            <v>20|없음|마법 방어력|2</v>
          </cell>
        </row>
        <row r="66">
          <cell r="F66" t="str">
            <v>-</v>
          </cell>
          <cell r="G66" t="str">
            <v>20|없음|마법 방어력|-</v>
          </cell>
          <cell r="M66">
            <v>2</v>
          </cell>
          <cell r="N66" t="str">
            <v>20|없음|마법 방어력|3</v>
          </cell>
        </row>
        <row r="67">
          <cell r="F67">
            <v>4.5</v>
          </cell>
          <cell r="G67" t="str">
            <v>20|크리처|마법 방어력|1</v>
          </cell>
          <cell r="M67">
            <v>3</v>
          </cell>
          <cell r="N67" t="str">
            <v>20|크리처|마법 방어력|1</v>
          </cell>
        </row>
        <row r="68">
          <cell r="F68">
            <v>4.5</v>
          </cell>
          <cell r="G68" t="str">
            <v>20|크리처|마법 방어력|2</v>
          </cell>
          <cell r="M68">
            <v>3</v>
          </cell>
          <cell r="N68" t="str">
            <v>20|크리처|마법 방어력|2</v>
          </cell>
        </row>
        <row r="69">
          <cell r="F69" t="str">
            <v>-</v>
          </cell>
          <cell r="G69" t="str">
            <v>20|크리처|마법 방어력|-</v>
          </cell>
          <cell r="M69">
            <v>3</v>
          </cell>
          <cell r="N69" t="str">
            <v>20|크리처|마법 방어력|3</v>
          </cell>
        </row>
        <row r="70">
          <cell r="F70">
            <v>4.5</v>
          </cell>
          <cell r="G70" t="str">
            <v>20|언데드|마법 방어력|1</v>
          </cell>
          <cell r="M70">
            <v>3</v>
          </cell>
          <cell r="N70" t="str">
            <v>20|언데드|마법 방어력|1</v>
          </cell>
        </row>
        <row r="71">
          <cell r="F71">
            <v>4.5</v>
          </cell>
          <cell r="G71" t="str">
            <v>20|언데드|마법 방어력|2</v>
          </cell>
          <cell r="M71">
            <v>3</v>
          </cell>
          <cell r="N71" t="str">
            <v>20|언데드|마법 방어력|2</v>
          </cell>
        </row>
        <row r="72">
          <cell r="F72" t="str">
            <v>-</v>
          </cell>
          <cell r="G72" t="str">
            <v>20|언데드|마법 방어력|-</v>
          </cell>
          <cell r="M72">
            <v>3</v>
          </cell>
          <cell r="N72" t="str">
            <v>20|언데드|마법 방어력|3</v>
          </cell>
        </row>
        <row r="73">
          <cell r="F73">
            <v>4.5</v>
          </cell>
          <cell r="G73" t="str">
            <v>20|데몬|마법 방어력|1</v>
          </cell>
          <cell r="M73">
            <v>3</v>
          </cell>
          <cell r="N73" t="str">
            <v>20|데몬|마법 방어력|1</v>
          </cell>
        </row>
        <row r="74">
          <cell r="F74">
            <v>4.5</v>
          </cell>
          <cell r="G74" t="str">
            <v>20|데몬|마법 방어력|2</v>
          </cell>
          <cell r="M74">
            <v>3</v>
          </cell>
          <cell r="N74" t="str">
            <v>20|데몬|마법 방어력|2</v>
          </cell>
        </row>
        <row r="75">
          <cell r="F75" t="str">
            <v>-</v>
          </cell>
          <cell r="G75" t="str">
            <v>20|데몬|마법 방어력|-</v>
          </cell>
          <cell r="M75">
            <v>3</v>
          </cell>
          <cell r="N75" t="str">
            <v>20|데몬|마법 방어력|3</v>
          </cell>
        </row>
        <row r="76">
          <cell r="F76">
            <v>4.5</v>
          </cell>
          <cell r="G76" t="str">
            <v>20|보스|마법 방어력|1</v>
          </cell>
          <cell r="M76">
            <v>3</v>
          </cell>
          <cell r="N76" t="str">
            <v>20|보스|마법 방어력|1</v>
          </cell>
        </row>
        <row r="77">
          <cell r="F77">
            <v>4.5</v>
          </cell>
          <cell r="G77" t="str">
            <v>20|보스|마법 방어력|2</v>
          </cell>
          <cell r="M77">
            <v>3</v>
          </cell>
          <cell r="N77" t="str">
            <v>20|보스|마법 방어력|2</v>
          </cell>
        </row>
        <row r="78">
          <cell r="F78" t="str">
            <v>-</v>
          </cell>
          <cell r="G78" t="str">
            <v>20|보스|마법 방어력|-</v>
          </cell>
          <cell r="M78">
            <v>3</v>
          </cell>
          <cell r="N78" t="str">
            <v>20|보스|마법 방어력|3</v>
          </cell>
        </row>
        <row r="79">
          <cell r="F79">
            <v>5</v>
          </cell>
          <cell r="G79" t="str">
            <v>20|없음|힘|1</v>
          </cell>
          <cell r="M79">
            <v>2.5</v>
          </cell>
          <cell r="N79" t="str">
            <v>20|없음|힘|1</v>
          </cell>
        </row>
        <row r="80">
          <cell r="F80" t="str">
            <v>-</v>
          </cell>
          <cell r="G80" t="str">
            <v>20|없음|힘|-</v>
          </cell>
          <cell r="M80">
            <v>2.5</v>
          </cell>
          <cell r="N80" t="str">
            <v>20|없음|힘|2</v>
          </cell>
        </row>
        <row r="81">
          <cell r="F81">
            <v>5</v>
          </cell>
          <cell r="G81" t="str">
            <v>20|없음|민첩|1</v>
          </cell>
          <cell r="M81">
            <v>2.5</v>
          </cell>
          <cell r="N81" t="str">
            <v>20|없음|민첩|1</v>
          </cell>
        </row>
        <row r="82">
          <cell r="F82" t="str">
            <v>-</v>
          </cell>
          <cell r="G82" t="str">
            <v>20|없음|민첩|-</v>
          </cell>
          <cell r="M82">
            <v>2.5</v>
          </cell>
          <cell r="N82" t="str">
            <v>20|없음|민첩|2</v>
          </cell>
        </row>
        <row r="83">
          <cell r="F83">
            <v>5</v>
          </cell>
          <cell r="G83" t="str">
            <v>20|없음|지능|1</v>
          </cell>
          <cell r="M83">
            <v>2.5</v>
          </cell>
          <cell r="N83" t="str">
            <v>20|없음|지능|1</v>
          </cell>
        </row>
        <row r="84">
          <cell r="F84" t="str">
            <v>-</v>
          </cell>
          <cell r="G84" t="str">
            <v>20|없음|지능|-</v>
          </cell>
          <cell r="M84">
            <v>2.5</v>
          </cell>
          <cell r="N84" t="str">
            <v>20|없음|지능|2</v>
          </cell>
        </row>
        <row r="85">
          <cell r="F85">
            <v>11</v>
          </cell>
          <cell r="G85" t="str">
            <v>30|없음|무거울 때 HP 회복량|1</v>
          </cell>
          <cell r="M85">
            <v>7.3333000000000004</v>
          </cell>
          <cell r="N85" t="str">
            <v>30|없음|무거울 때 HP 회복량|1</v>
          </cell>
        </row>
        <row r="86">
          <cell r="F86">
            <v>11</v>
          </cell>
          <cell r="G86" t="str">
            <v>30|없음|무거울 때 HP 회복량|2</v>
          </cell>
          <cell r="M86">
            <v>7.3333000000000004</v>
          </cell>
          <cell r="N86" t="str">
            <v>30|없음|무거울 때 HP 회복량|2</v>
          </cell>
        </row>
        <row r="87">
          <cell r="F87" t="str">
            <v>-</v>
          </cell>
          <cell r="G87" t="str">
            <v>30|없음|무거울 때 HP 회복량|-</v>
          </cell>
          <cell r="M87">
            <v>7.3333000000000004</v>
          </cell>
          <cell r="N87" t="str">
            <v>30|없음|무거울 때 HP 회복량|3</v>
          </cell>
        </row>
        <row r="88">
          <cell r="F88">
            <v>11</v>
          </cell>
          <cell r="G88" t="str">
            <v>30|없음|무거울 때 MP 회복량|1</v>
          </cell>
          <cell r="M88">
            <v>7.3333000000000004</v>
          </cell>
          <cell r="N88" t="str">
            <v>30|없음|무거울 때 MP 회복량|1</v>
          </cell>
        </row>
        <row r="89">
          <cell r="F89">
            <v>11</v>
          </cell>
          <cell r="G89" t="str">
            <v>30|없음|무거울 때 MP 회복량|2</v>
          </cell>
          <cell r="M89">
            <v>7.3333000000000004</v>
          </cell>
          <cell r="N89" t="str">
            <v>30|없음|무거울 때 MP 회복량|2</v>
          </cell>
        </row>
        <row r="90">
          <cell r="F90" t="str">
            <v>-</v>
          </cell>
          <cell r="G90" t="str">
            <v>30|없음|무거울 때 MP 회복량|-</v>
          </cell>
          <cell r="M90">
            <v>7.3333000000000004</v>
          </cell>
          <cell r="N90" t="str">
            <v>30|없음|무거울 때 MP 회복량|3</v>
          </cell>
        </row>
        <row r="91">
          <cell r="F91">
            <v>1</v>
          </cell>
          <cell r="G91" t="str">
            <v>30|없음|물리 피해 감소(근접)|1</v>
          </cell>
          <cell r="M91">
            <v>0.5</v>
          </cell>
          <cell r="N91" t="str">
            <v>30|없음|물리 피해 감소(근접)|1</v>
          </cell>
        </row>
        <row r="92">
          <cell r="F92" t="str">
            <v>-</v>
          </cell>
          <cell r="G92" t="str">
            <v>30|없음|물리 피해 감소(근접)|-</v>
          </cell>
          <cell r="M92">
            <v>0.5</v>
          </cell>
          <cell r="N92" t="str">
            <v>30|없음|물리 피해 감소(근접)|2</v>
          </cell>
        </row>
        <row r="93">
          <cell r="F93">
            <v>3</v>
          </cell>
          <cell r="G93" t="str">
            <v>30|크리처|물리 피해 감소(근접)|1</v>
          </cell>
          <cell r="M93">
            <v>1.5</v>
          </cell>
          <cell r="N93" t="str">
            <v>30|크리처|물리 피해 감소(근접)|1</v>
          </cell>
        </row>
        <row r="94">
          <cell r="F94" t="str">
            <v>-</v>
          </cell>
          <cell r="G94" t="str">
            <v>30|크리처|물리 피해 감소(근접)|-</v>
          </cell>
          <cell r="M94">
            <v>1.5</v>
          </cell>
          <cell r="N94" t="str">
            <v>30|크리처|물리 피해 감소(근접)|2</v>
          </cell>
        </row>
        <row r="95">
          <cell r="F95">
            <v>3</v>
          </cell>
          <cell r="G95" t="str">
            <v>30|언데드|물리 피해 감소(근접)|1</v>
          </cell>
          <cell r="M95">
            <v>1.5</v>
          </cell>
          <cell r="N95" t="str">
            <v>30|언데드|물리 피해 감소(근접)|1</v>
          </cell>
        </row>
        <row r="96">
          <cell r="F96" t="str">
            <v>-</v>
          </cell>
          <cell r="G96" t="str">
            <v>30|언데드|물리 피해 감소(근접)|-</v>
          </cell>
          <cell r="M96">
            <v>1.5</v>
          </cell>
          <cell r="N96" t="str">
            <v>30|언데드|물리 피해 감소(근접)|2</v>
          </cell>
        </row>
        <row r="97">
          <cell r="F97">
            <v>3</v>
          </cell>
          <cell r="G97" t="str">
            <v>30|데몬|물리 피해 감소(근접)|1</v>
          </cell>
          <cell r="M97">
            <v>1.5</v>
          </cell>
          <cell r="N97" t="str">
            <v>30|데몬|물리 피해 감소(근접)|1</v>
          </cell>
        </row>
        <row r="98">
          <cell r="F98" t="str">
            <v>-</v>
          </cell>
          <cell r="G98" t="str">
            <v>30|데몬|물리 피해 감소(근접)|-</v>
          </cell>
          <cell r="M98">
            <v>1.5</v>
          </cell>
          <cell r="N98" t="str">
            <v>30|데몬|물리 피해 감소(근접)|2</v>
          </cell>
        </row>
        <row r="99">
          <cell r="F99">
            <v>3</v>
          </cell>
          <cell r="G99" t="str">
            <v>30|보스|물리 피해 감소(근접)|1</v>
          </cell>
          <cell r="M99">
            <v>1.5</v>
          </cell>
          <cell r="N99" t="str">
            <v>30|보스|물리 피해 감소(근접)|1</v>
          </cell>
        </row>
        <row r="100">
          <cell r="F100" t="str">
            <v>-</v>
          </cell>
          <cell r="G100" t="str">
            <v>30|보스|물리 피해 감소(근접)|-</v>
          </cell>
          <cell r="M100">
            <v>1.5</v>
          </cell>
          <cell r="N100" t="str">
            <v>30|보스|물리 피해 감소(근접)|2</v>
          </cell>
        </row>
        <row r="101">
          <cell r="F101">
            <v>1</v>
          </cell>
          <cell r="G101" t="str">
            <v>30|없음|물리 피해 감소(원거리)|1</v>
          </cell>
          <cell r="M101">
            <v>0.5</v>
          </cell>
          <cell r="N101" t="str">
            <v>30|없음|물리 피해 감소(원거리)|1</v>
          </cell>
        </row>
        <row r="102">
          <cell r="F102" t="str">
            <v>-</v>
          </cell>
          <cell r="G102" t="str">
            <v>30|없음|물리 피해 감소(원거리)|-</v>
          </cell>
          <cell r="M102">
            <v>0.5</v>
          </cell>
          <cell r="N102" t="str">
            <v>30|없음|물리 피해 감소(원거리)|2</v>
          </cell>
        </row>
        <row r="103">
          <cell r="F103">
            <v>3</v>
          </cell>
          <cell r="G103" t="str">
            <v>30|크리처|물리 피해 감소(원거리)|1</v>
          </cell>
          <cell r="M103">
            <v>1.5</v>
          </cell>
          <cell r="N103" t="str">
            <v>30|크리처|물리 피해 감소(원거리)|1</v>
          </cell>
        </row>
        <row r="104">
          <cell r="F104" t="str">
            <v>-</v>
          </cell>
          <cell r="G104" t="str">
            <v>30|크리처|물리 피해 감소(원거리)|-</v>
          </cell>
          <cell r="M104">
            <v>1.5</v>
          </cell>
          <cell r="N104" t="str">
            <v>30|크리처|물리 피해 감소(원거리)|2</v>
          </cell>
        </row>
        <row r="105">
          <cell r="F105">
            <v>3</v>
          </cell>
          <cell r="G105" t="str">
            <v>30|언데드|물리 피해 감소(원거리)|1</v>
          </cell>
          <cell r="M105">
            <v>1.5</v>
          </cell>
          <cell r="N105" t="str">
            <v>30|언데드|물리 피해 감소(원거리)|1</v>
          </cell>
        </row>
        <row r="106">
          <cell r="F106" t="str">
            <v>-</v>
          </cell>
          <cell r="G106" t="str">
            <v>30|언데드|물리 피해 감소(원거리)|-</v>
          </cell>
          <cell r="M106">
            <v>1.5</v>
          </cell>
          <cell r="N106" t="str">
            <v>30|언데드|물리 피해 감소(원거리)|2</v>
          </cell>
        </row>
        <row r="107">
          <cell r="F107">
            <v>3</v>
          </cell>
          <cell r="G107" t="str">
            <v>30|데몬|물리 피해 감소(원거리)|1</v>
          </cell>
          <cell r="M107">
            <v>1.5</v>
          </cell>
          <cell r="N107" t="str">
            <v>30|데몬|물리 피해 감소(원거리)|1</v>
          </cell>
        </row>
        <row r="108">
          <cell r="F108" t="str">
            <v>-</v>
          </cell>
          <cell r="G108" t="str">
            <v>30|데몬|물리 피해 감소(원거리)|-</v>
          </cell>
          <cell r="M108">
            <v>1.5</v>
          </cell>
          <cell r="N108" t="str">
            <v>30|데몬|물리 피해 감소(원거리)|2</v>
          </cell>
        </row>
        <row r="109">
          <cell r="F109">
            <v>3</v>
          </cell>
          <cell r="G109" t="str">
            <v>30|보스|물리 피해 감소(원거리)|1</v>
          </cell>
          <cell r="M109">
            <v>1.5</v>
          </cell>
          <cell r="N109" t="str">
            <v>30|보스|물리 피해 감소(원거리)|1</v>
          </cell>
        </row>
        <row r="110">
          <cell r="F110" t="str">
            <v>-</v>
          </cell>
          <cell r="G110" t="str">
            <v>30|보스|물리 피해 감소(원거리)|-</v>
          </cell>
          <cell r="M110">
            <v>1.5</v>
          </cell>
          <cell r="N110" t="str">
            <v>30|보스|물리 피해 감소(원거리)|2</v>
          </cell>
        </row>
        <row r="111">
          <cell r="F111">
            <v>1</v>
          </cell>
          <cell r="G111" t="str">
            <v>30|없음|마법 피해 감소|1</v>
          </cell>
          <cell r="M111">
            <v>0.5</v>
          </cell>
          <cell r="N111" t="str">
            <v>30|없음|마법 피해 감소|1</v>
          </cell>
        </row>
        <row r="112">
          <cell r="F112" t="str">
            <v>-</v>
          </cell>
          <cell r="G112" t="str">
            <v>30|없음|마법 피해 감소|-</v>
          </cell>
          <cell r="M112">
            <v>0.5</v>
          </cell>
          <cell r="N112" t="str">
            <v>30|없음|마법 피해 감소|2</v>
          </cell>
        </row>
        <row r="113">
          <cell r="F113">
            <v>3</v>
          </cell>
          <cell r="G113" t="str">
            <v>30|크리처|마법 피해 감소|1</v>
          </cell>
          <cell r="M113">
            <v>1.5</v>
          </cell>
          <cell r="N113" t="str">
            <v>30|크리처|마법 피해 감소|1</v>
          </cell>
        </row>
        <row r="114">
          <cell r="F114" t="str">
            <v>-</v>
          </cell>
          <cell r="G114" t="str">
            <v>30|크리처|마법 피해 감소|-</v>
          </cell>
          <cell r="M114">
            <v>1.5</v>
          </cell>
          <cell r="N114" t="str">
            <v>30|크리처|마법 피해 감소|2</v>
          </cell>
        </row>
        <row r="115">
          <cell r="F115">
            <v>3</v>
          </cell>
          <cell r="G115" t="str">
            <v>30|언데드|마법 피해 감소|1</v>
          </cell>
          <cell r="M115">
            <v>1.5</v>
          </cell>
          <cell r="N115" t="str">
            <v>30|언데드|마법 피해 감소|1</v>
          </cell>
        </row>
        <row r="116">
          <cell r="F116" t="str">
            <v>-</v>
          </cell>
          <cell r="G116" t="str">
            <v>30|언데드|마법 피해 감소|-</v>
          </cell>
          <cell r="M116">
            <v>1.5</v>
          </cell>
          <cell r="N116" t="str">
            <v>30|언데드|마법 피해 감소|2</v>
          </cell>
        </row>
        <row r="117">
          <cell r="F117">
            <v>3</v>
          </cell>
          <cell r="G117" t="str">
            <v>30|데몬|마법 피해 감소|1</v>
          </cell>
          <cell r="M117">
            <v>1.5</v>
          </cell>
          <cell r="N117" t="str">
            <v>30|데몬|마법 피해 감소|1</v>
          </cell>
        </row>
        <row r="118">
          <cell r="F118" t="str">
            <v>-</v>
          </cell>
          <cell r="G118" t="str">
            <v>30|데몬|마법 피해 감소|-</v>
          </cell>
          <cell r="M118">
            <v>1.5</v>
          </cell>
          <cell r="N118" t="str">
            <v>30|데몬|마법 피해 감소|2</v>
          </cell>
        </row>
        <row r="119">
          <cell r="F119">
            <v>3</v>
          </cell>
          <cell r="G119" t="str">
            <v>30|보스|마법 피해 감소|1</v>
          </cell>
          <cell r="M119">
            <v>1.5</v>
          </cell>
          <cell r="N119" t="str">
            <v>30|보스|마법 피해 감소|1</v>
          </cell>
        </row>
        <row r="120">
          <cell r="F120" t="str">
            <v>-</v>
          </cell>
          <cell r="G120" t="str">
            <v>30|보스|마법 피해 감소|-</v>
          </cell>
          <cell r="M120">
            <v>1.5</v>
          </cell>
          <cell r="N120" t="str">
            <v>30|보스|마법 피해 감소|2</v>
          </cell>
        </row>
        <row r="121">
          <cell r="F121">
            <v>3.6667000000000001</v>
          </cell>
          <cell r="G121" t="str">
            <v>30|없음|치명타 회피력|1</v>
          </cell>
          <cell r="M121">
            <v>2.2000000000000002</v>
          </cell>
          <cell r="N121" t="str">
            <v>30|없음|치명타 회피력|1</v>
          </cell>
        </row>
        <row r="122">
          <cell r="F122">
            <v>3.6667000000000001</v>
          </cell>
          <cell r="G122" t="str">
            <v>30|없음|치명타 회피력|2</v>
          </cell>
          <cell r="M122">
            <v>2.2000000000000002</v>
          </cell>
          <cell r="N122" t="str">
            <v>30|없음|치명타 회피력|2</v>
          </cell>
        </row>
        <row r="123">
          <cell r="F123">
            <v>3.6667000000000001</v>
          </cell>
          <cell r="G123" t="str">
            <v>30|없음|치명타 회피력|3</v>
          </cell>
          <cell r="M123">
            <v>2.2000000000000002</v>
          </cell>
          <cell r="N123" t="str">
            <v>30|없음|치명타 회피력|3</v>
          </cell>
        </row>
        <row r="124">
          <cell r="F124" t="str">
            <v>-</v>
          </cell>
          <cell r="G124" t="str">
            <v>30|없음|치명타 회피력|-</v>
          </cell>
          <cell r="M124">
            <v>2.2000000000000002</v>
          </cell>
          <cell r="N124" t="str">
            <v>30|없음|치명타 회피력|4</v>
          </cell>
        </row>
        <row r="125">
          <cell r="F125" t="str">
            <v>-</v>
          </cell>
          <cell r="G125" t="str">
            <v>30|없음|치명타 회피력|-</v>
          </cell>
          <cell r="M125">
            <v>2.2000000000000002</v>
          </cell>
          <cell r="N125" t="str">
            <v>30|없음|치명타 회피력|5</v>
          </cell>
        </row>
        <row r="126">
          <cell r="F126">
            <v>3</v>
          </cell>
          <cell r="G126" t="str">
            <v>30|없음|치명타 피해 감소|1</v>
          </cell>
          <cell r="M126">
            <v>2</v>
          </cell>
          <cell r="N126" t="str">
            <v>30|없음|치명타 피해 감소|1</v>
          </cell>
        </row>
        <row r="127">
          <cell r="F127">
            <v>3</v>
          </cell>
          <cell r="G127" t="str">
            <v>30|없음|치명타 피해 감소|2</v>
          </cell>
          <cell r="M127">
            <v>2</v>
          </cell>
          <cell r="N127" t="str">
            <v>30|없음|치명타 피해 감소|2</v>
          </cell>
        </row>
        <row r="128">
          <cell r="F128" t="str">
            <v>-</v>
          </cell>
          <cell r="G128" t="str">
            <v>30|없음|치명타 피해 감소|-</v>
          </cell>
          <cell r="M128">
            <v>2</v>
          </cell>
          <cell r="N128" t="str">
            <v>30|없음|치명타 피해 감소|3</v>
          </cell>
        </row>
        <row r="129">
          <cell r="F129">
            <v>10.5</v>
          </cell>
          <cell r="G129" t="str">
            <v>31|없음|무거울 때 HP 회복량|1</v>
          </cell>
          <cell r="M129">
            <v>7</v>
          </cell>
          <cell r="N129" t="str">
            <v>31|없음|무거울 때 HP 회복량|1</v>
          </cell>
        </row>
        <row r="130">
          <cell r="F130">
            <v>10.5</v>
          </cell>
          <cell r="G130" t="str">
            <v>31|없음|무거울 때 HP 회복량|2</v>
          </cell>
          <cell r="M130">
            <v>7</v>
          </cell>
          <cell r="N130" t="str">
            <v>31|없음|무거울 때 HP 회복량|2</v>
          </cell>
        </row>
        <row r="131">
          <cell r="F131" t="str">
            <v>-</v>
          </cell>
          <cell r="G131" t="str">
            <v>31|없음|무거울 때 HP 회복량|-</v>
          </cell>
          <cell r="M131">
            <v>7</v>
          </cell>
          <cell r="N131" t="str">
            <v>31|없음|무거울 때 HP 회복량|3</v>
          </cell>
        </row>
        <row r="132">
          <cell r="F132">
            <v>10.5</v>
          </cell>
          <cell r="G132" t="str">
            <v>31|없음|무거울 때 MP 회복량|1</v>
          </cell>
          <cell r="M132">
            <v>7</v>
          </cell>
          <cell r="N132" t="str">
            <v>31|없음|무거울 때 MP 회복량|1</v>
          </cell>
        </row>
        <row r="133">
          <cell r="F133">
            <v>10.5</v>
          </cell>
          <cell r="G133" t="str">
            <v>31|없음|무거울 때 MP 회복량|2</v>
          </cell>
          <cell r="M133">
            <v>7</v>
          </cell>
          <cell r="N133" t="str">
            <v>31|없음|무거울 때 MP 회복량|2</v>
          </cell>
        </row>
        <row r="134">
          <cell r="F134" t="str">
            <v>-</v>
          </cell>
          <cell r="G134" t="str">
            <v>31|없음|무거울 때 MP 회복량|-</v>
          </cell>
          <cell r="M134">
            <v>7</v>
          </cell>
          <cell r="N134" t="str">
            <v>31|없음|무거울 때 MP 회복량|3</v>
          </cell>
        </row>
        <row r="135">
          <cell r="F135">
            <v>1</v>
          </cell>
          <cell r="G135" t="str">
            <v>31|없음|물리 피해 감소(근접)|1</v>
          </cell>
          <cell r="M135">
            <v>0.5</v>
          </cell>
          <cell r="N135" t="str">
            <v>31|없음|물리 피해 감소(근접)|1</v>
          </cell>
        </row>
        <row r="136">
          <cell r="F136" t="str">
            <v>-</v>
          </cell>
          <cell r="G136" t="str">
            <v>31|없음|물리 피해 감소(근접)|-</v>
          </cell>
          <cell r="M136">
            <v>0.5</v>
          </cell>
          <cell r="N136" t="str">
            <v>31|없음|물리 피해 감소(근접)|2</v>
          </cell>
        </row>
        <row r="137">
          <cell r="F137">
            <v>3</v>
          </cell>
          <cell r="G137" t="str">
            <v>31|크리처|물리 피해 감소(근접)|1</v>
          </cell>
          <cell r="M137">
            <v>1.5</v>
          </cell>
          <cell r="N137" t="str">
            <v>31|크리처|물리 피해 감소(근접)|1</v>
          </cell>
        </row>
        <row r="138">
          <cell r="F138" t="str">
            <v>-</v>
          </cell>
          <cell r="G138" t="str">
            <v>31|크리처|물리 피해 감소(근접)|-</v>
          </cell>
          <cell r="M138">
            <v>1.5</v>
          </cell>
          <cell r="N138" t="str">
            <v>31|크리처|물리 피해 감소(근접)|2</v>
          </cell>
        </row>
        <row r="139">
          <cell r="F139">
            <v>3</v>
          </cell>
          <cell r="G139" t="str">
            <v>31|언데드|물리 피해 감소(근접)|1</v>
          </cell>
          <cell r="M139">
            <v>1.5</v>
          </cell>
          <cell r="N139" t="str">
            <v>31|언데드|물리 피해 감소(근접)|1</v>
          </cell>
        </row>
        <row r="140">
          <cell r="F140" t="str">
            <v>-</v>
          </cell>
          <cell r="G140" t="str">
            <v>31|언데드|물리 피해 감소(근접)|-</v>
          </cell>
          <cell r="M140">
            <v>1.5</v>
          </cell>
          <cell r="N140" t="str">
            <v>31|언데드|물리 피해 감소(근접)|2</v>
          </cell>
        </row>
        <row r="141">
          <cell r="F141">
            <v>3</v>
          </cell>
          <cell r="G141" t="str">
            <v>31|데몬|물리 피해 감소(근접)|1</v>
          </cell>
          <cell r="M141">
            <v>1.5</v>
          </cell>
          <cell r="N141" t="str">
            <v>31|데몬|물리 피해 감소(근접)|1</v>
          </cell>
        </row>
        <row r="142">
          <cell r="F142" t="str">
            <v>-</v>
          </cell>
          <cell r="G142" t="str">
            <v>31|데몬|물리 피해 감소(근접)|-</v>
          </cell>
          <cell r="M142">
            <v>1.5</v>
          </cell>
          <cell r="N142" t="str">
            <v>31|데몬|물리 피해 감소(근접)|2</v>
          </cell>
        </row>
        <row r="143">
          <cell r="F143">
            <v>3</v>
          </cell>
          <cell r="G143" t="str">
            <v>31|보스|물리 피해 감소(근접)|1</v>
          </cell>
          <cell r="M143">
            <v>1.5</v>
          </cell>
          <cell r="N143" t="str">
            <v>31|보스|물리 피해 감소(근접)|1</v>
          </cell>
        </row>
        <row r="144">
          <cell r="F144" t="str">
            <v>-</v>
          </cell>
          <cell r="G144" t="str">
            <v>31|보스|물리 피해 감소(근접)|-</v>
          </cell>
          <cell r="M144">
            <v>1.5</v>
          </cell>
          <cell r="N144" t="str">
            <v>31|보스|물리 피해 감소(근접)|2</v>
          </cell>
        </row>
        <row r="145">
          <cell r="F145">
            <v>1</v>
          </cell>
          <cell r="G145" t="str">
            <v>31|없음|물리 피해 감소(원거리)|1</v>
          </cell>
          <cell r="M145">
            <v>0.5</v>
          </cell>
          <cell r="N145" t="str">
            <v>31|없음|물리 피해 감소(원거리)|1</v>
          </cell>
        </row>
        <row r="146">
          <cell r="F146" t="str">
            <v>-</v>
          </cell>
          <cell r="G146" t="str">
            <v>31|없음|물리 피해 감소(원거리)|-</v>
          </cell>
          <cell r="M146">
            <v>0.5</v>
          </cell>
          <cell r="N146" t="str">
            <v>31|없음|물리 피해 감소(원거리)|2</v>
          </cell>
        </row>
        <row r="147">
          <cell r="F147">
            <v>3</v>
          </cell>
          <cell r="G147" t="str">
            <v>31|크리처|물리 피해 감소(원거리)|1</v>
          </cell>
          <cell r="M147">
            <v>1.5</v>
          </cell>
          <cell r="N147" t="str">
            <v>31|크리처|물리 피해 감소(원거리)|1</v>
          </cell>
        </row>
        <row r="148">
          <cell r="F148" t="str">
            <v>-</v>
          </cell>
          <cell r="G148" t="str">
            <v>31|크리처|물리 피해 감소(원거리)|-</v>
          </cell>
          <cell r="M148">
            <v>1.5</v>
          </cell>
          <cell r="N148" t="str">
            <v>31|크리처|물리 피해 감소(원거리)|2</v>
          </cell>
        </row>
        <row r="149">
          <cell r="F149">
            <v>3</v>
          </cell>
          <cell r="G149" t="str">
            <v>31|언데드|물리 피해 감소(원거리)|1</v>
          </cell>
          <cell r="M149">
            <v>1.5</v>
          </cell>
          <cell r="N149" t="str">
            <v>31|언데드|물리 피해 감소(원거리)|1</v>
          </cell>
        </row>
        <row r="150">
          <cell r="F150" t="str">
            <v>-</v>
          </cell>
          <cell r="G150" t="str">
            <v>31|언데드|물리 피해 감소(원거리)|-</v>
          </cell>
          <cell r="M150">
            <v>1.5</v>
          </cell>
          <cell r="N150" t="str">
            <v>31|언데드|물리 피해 감소(원거리)|2</v>
          </cell>
        </row>
        <row r="151">
          <cell r="F151">
            <v>3</v>
          </cell>
          <cell r="G151" t="str">
            <v>31|데몬|물리 피해 감소(원거리)|1</v>
          </cell>
          <cell r="M151">
            <v>1.5</v>
          </cell>
          <cell r="N151" t="str">
            <v>31|데몬|물리 피해 감소(원거리)|1</v>
          </cell>
        </row>
        <row r="152">
          <cell r="F152" t="str">
            <v>-</v>
          </cell>
          <cell r="G152" t="str">
            <v>31|데몬|물리 피해 감소(원거리)|-</v>
          </cell>
          <cell r="M152">
            <v>1.5</v>
          </cell>
          <cell r="N152" t="str">
            <v>31|데몬|물리 피해 감소(원거리)|2</v>
          </cell>
        </row>
        <row r="153">
          <cell r="F153">
            <v>3</v>
          </cell>
          <cell r="G153" t="str">
            <v>31|보스|물리 피해 감소(원거리)|1</v>
          </cell>
          <cell r="M153">
            <v>1.5</v>
          </cell>
          <cell r="N153" t="str">
            <v>31|보스|물리 피해 감소(원거리)|1</v>
          </cell>
        </row>
        <row r="154">
          <cell r="F154" t="str">
            <v>-</v>
          </cell>
          <cell r="G154" t="str">
            <v>31|보스|물리 피해 감소(원거리)|-</v>
          </cell>
          <cell r="M154">
            <v>1.5</v>
          </cell>
          <cell r="N154" t="str">
            <v>31|보스|물리 피해 감소(원거리)|2</v>
          </cell>
        </row>
        <row r="155">
          <cell r="F155">
            <v>1</v>
          </cell>
          <cell r="G155" t="str">
            <v>31|없음|마법 피해 감소|1</v>
          </cell>
          <cell r="M155">
            <v>0.5</v>
          </cell>
          <cell r="N155" t="str">
            <v>31|없음|마법 피해 감소|1</v>
          </cell>
        </row>
        <row r="156">
          <cell r="F156" t="str">
            <v>-</v>
          </cell>
          <cell r="G156" t="str">
            <v>31|없음|마법 피해 감소|-</v>
          </cell>
          <cell r="M156">
            <v>0.5</v>
          </cell>
          <cell r="N156" t="str">
            <v>31|없음|마법 피해 감소|2</v>
          </cell>
        </row>
        <row r="157">
          <cell r="F157">
            <v>3</v>
          </cell>
          <cell r="G157" t="str">
            <v>31|크리처|마법 피해 감소|1</v>
          </cell>
          <cell r="M157">
            <v>1.5</v>
          </cell>
          <cell r="N157" t="str">
            <v>31|크리처|마법 피해 감소|1</v>
          </cell>
        </row>
        <row r="158">
          <cell r="F158" t="str">
            <v>-</v>
          </cell>
          <cell r="G158" t="str">
            <v>31|크리처|마법 피해 감소|-</v>
          </cell>
          <cell r="M158">
            <v>1.5</v>
          </cell>
          <cell r="N158" t="str">
            <v>31|크리처|마법 피해 감소|2</v>
          </cell>
        </row>
        <row r="159">
          <cell r="F159">
            <v>3</v>
          </cell>
          <cell r="G159" t="str">
            <v>31|언데드|마법 피해 감소|1</v>
          </cell>
          <cell r="M159">
            <v>1.5</v>
          </cell>
          <cell r="N159" t="str">
            <v>31|언데드|마법 피해 감소|1</v>
          </cell>
        </row>
        <row r="160">
          <cell r="F160" t="str">
            <v>-</v>
          </cell>
          <cell r="G160" t="str">
            <v>31|언데드|마법 피해 감소|-</v>
          </cell>
          <cell r="M160">
            <v>1.5</v>
          </cell>
          <cell r="N160" t="str">
            <v>31|언데드|마법 피해 감소|2</v>
          </cell>
        </row>
        <row r="161">
          <cell r="F161">
            <v>3</v>
          </cell>
          <cell r="G161" t="str">
            <v>31|데몬|마법 피해 감소|1</v>
          </cell>
          <cell r="M161">
            <v>1.5</v>
          </cell>
          <cell r="N161" t="str">
            <v>31|데몬|마법 피해 감소|1</v>
          </cell>
        </row>
        <row r="162">
          <cell r="F162" t="str">
            <v>-</v>
          </cell>
          <cell r="G162" t="str">
            <v>31|데몬|마법 피해 감소|-</v>
          </cell>
          <cell r="M162">
            <v>1.5</v>
          </cell>
          <cell r="N162" t="str">
            <v>31|데몬|마법 피해 감소|2</v>
          </cell>
        </row>
        <row r="163">
          <cell r="F163">
            <v>3</v>
          </cell>
          <cell r="G163" t="str">
            <v>31|보스|마법 피해 감소|1</v>
          </cell>
          <cell r="M163">
            <v>1.5</v>
          </cell>
          <cell r="N163" t="str">
            <v>31|보스|마법 피해 감소|1</v>
          </cell>
        </row>
        <row r="164">
          <cell r="F164" t="str">
            <v>-</v>
          </cell>
          <cell r="G164" t="str">
            <v>31|보스|마법 피해 감소|-</v>
          </cell>
          <cell r="M164">
            <v>1.5</v>
          </cell>
          <cell r="N164" t="str">
            <v>31|보스|마법 피해 감소|2</v>
          </cell>
        </row>
        <row r="165">
          <cell r="F165">
            <v>3.6667000000000001</v>
          </cell>
          <cell r="G165" t="str">
            <v>31|없음|치명타 회피력|1</v>
          </cell>
          <cell r="M165">
            <v>2.2000000000000002</v>
          </cell>
          <cell r="N165" t="str">
            <v>31|없음|치명타 회피력|1</v>
          </cell>
        </row>
        <row r="166">
          <cell r="F166">
            <v>3.6667000000000001</v>
          </cell>
          <cell r="G166" t="str">
            <v>31|없음|치명타 회피력|2</v>
          </cell>
          <cell r="M166">
            <v>2.2000000000000002</v>
          </cell>
          <cell r="N166" t="str">
            <v>31|없음|치명타 회피력|2</v>
          </cell>
        </row>
        <row r="167">
          <cell r="F167">
            <v>3.6667000000000001</v>
          </cell>
          <cell r="G167" t="str">
            <v>31|없음|치명타 회피력|3</v>
          </cell>
          <cell r="M167">
            <v>2.2000000000000002</v>
          </cell>
          <cell r="N167" t="str">
            <v>31|없음|치명타 회피력|3</v>
          </cell>
        </row>
        <row r="168">
          <cell r="F168" t="str">
            <v>-</v>
          </cell>
          <cell r="G168" t="str">
            <v>31|없음|치명타 회피력|-</v>
          </cell>
          <cell r="M168">
            <v>2.2000000000000002</v>
          </cell>
          <cell r="N168" t="str">
            <v>31|없음|치명타 회피력|4</v>
          </cell>
        </row>
        <row r="169">
          <cell r="F169" t="str">
            <v>-</v>
          </cell>
          <cell r="G169" t="str">
            <v>31|없음|치명타 회피력|-</v>
          </cell>
          <cell r="M169">
            <v>2.2000000000000002</v>
          </cell>
          <cell r="N169" t="str">
            <v>31|없음|치명타 회피력|5</v>
          </cell>
        </row>
        <row r="170">
          <cell r="F170">
            <v>3</v>
          </cell>
          <cell r="G170" t="str">
            <v>31|없음|치명타 피해 감소|1</v>
          </cell>
          <cell r="M170">
            <v>2</v>
          </cell>
          <cell r="N170" t="str">
            <v>31|없음|치명타 피해 감소|1</v>
          </cell>
        </row>
        <row r="171">
          <cell r="F171">
            <v>3</v>
          </cell>
          <cell r="G171" t="str">
            <v>31|없음|치명타 피해 감소|2</v>
          </cell>
          <cell r="M171">
            <v>2</v>
          </cell>
          <cell r="N171" t="str">
            <v>31|없음|치명타 피해 감소|2</v>
          </cell>
        </row>
        <row r="172">
          <cell r="F172" t="str">
            <v>-</v>
          </cell>
          <cell r="G172" t="str">
            <v>31|없음|치명타 피해 감소|-</v>
          </cell>
          <cell r="M172">
            <v>2</v>
          </cell>
          <cell r="N172" t="str">
            <v>31|없음|치명타 피해 감소|3</v>
          </cell>
        </row>
        <row r="173">
          <cell r="F173">
            <v>0.2</v>
          </cell>
          <cell r="G173" t="str">
            <v>31|없음|공격 속도|0.1</v>
          </cell>
          <cell r="M173">
            <v>0.1053</v>
          </cell>
          <cell r="N173" t="str">
            <v>31|없음|공격 속도|0.2</v>
          </cell>
        </row>
        <row r="174">
          <cell r="F174">
            <v>0.2</v>
          </cell>
          <cell r="G174" t="str">
            <v>31|없음|공격 속도|0.2</v>
          </cell>
          <cell r="M174">
            <v>0.1053</v>
          </cell>
          <cell r="N174" t="str">
            <v>31|없음|공격 속도|0.3</v>
          </cell>
        </row>
        <row r="175">
          <cell r="F175">
            <v>0.2</v>
          </cell>
          <cell r="G175" t="str">
            <v>31|없음|공격 속도|0.3</v>
          </cell>
          <cell r="M175">
            <v>0.1053</v>
          </cell>
          <cell r="N175" t="str">
            <v>31|없음|공격 속도|0.4</v>
          </cell>
        </row>
        <row r="176">
          <cell r="F176">
            <v>0.2</v>
          </cell>
          <cell r="G176" t="str">
            <v>31|없음|공격 속도|0.4</v>
          </cell>
          <cell r="M176">
            <v>0.1053</v>
          </cell>
          <cell r="N176" t="str">
            <v>31|없음|공격 속도|0.5</v>
          </cell>
        </row>
        <row r="177">
          <cell r="F177">
            <v>0.2</v>
          </cell>
          <cell r="G177" t="str">
            <v>31|없음|공격 속도|0.5</v>
          </cell>
          <cell r="M177">
            <v>0.1053</v>
          </cell>
          <cell r="N177" t="str">
            <v>31|없음|공격 속도|0.6</v>
          </cell>
        </row>
        <row r="178">
          <cell r="F178">
            <v>0.2</v>
          </cell>
          <cell r="G178" t="str">
            <v>31|없음|공격 속도|0.6</v>
          </cell>
          <cell r="M178">
            <v>0.1053</v>
          </cell>
          <cell r="N178" t="str">
            <v>31|없음|공격 속도|0.7</v>
          </cell>
        </row>
        <row r="179">
          <cell r="F179">
            <v>0.2</v>
          </cell>
          <cell r="G179" t="str">
            <v>31|없음|공격 속도|0.7</v>
          </cell>
          <cell r="M179">
            <v>0.1053</v>
          </cell>
          <cell r="N179" t="str">
            <v>31|없음|공격 속도|0.8</v>
          </cell>
        </row>
        <row r="180">
          <cell r="F180">
            <v>0.2</v>
          </cell>
          <cell r="G180" t="str">
            <v>31|없음|공격 속도|0.8</v>
          </cell>
          <cell r="M180">
            <v>0.1053</v>
          </cell>
          <cell r="N180" t="str">
            <v>31|없음|공격 속도|0.9</v>
          </cell>
        </row>
        <row r="181">
          <cell r="F181">
            <v>0.2</v>
          </cell>
          <cell r="G181" t="str">
            <v>31|없음|공격 속도|0.9</v>
          </cell>
          <cell r="M181">
            <v>0.1053</v>
          </cell>
          <cell r="N181" t="str">
            <v>31|없음|공격 속도|1.01</v>
          </cell>
        </row>
        <row r="182">
          <cell r="F182">
            <v>0.2</v>
          </cell>
          <cell r="G182" t="str">
            <v>31|없음|공격 속도|1.01</v>
          </cell>
          <cell r="M182">
            <v>0.1053</v>
          </cell>
          <cell r="N182" t="str">
            <v>31|없음|공격 속도|1.11</v>
          </cell>
        </row>
        <row r="183">
          <cell r="F183" t="str">
            <v>-</v>
          </cell>
          <cell r="G183" t="str">
            <v>31|없음|공격 속도|-</v>
          </cell>
          <cell r="M183">
            <v>0.1053</v>
          </cell>
          <cell r="N183" t="str">
            <v>31|없음|공격 속도|1.21</v>
          </cell>
        </row>
        <row r="184">
          <cell r="F184" t="str">
            <v>-</v>
          </cell>
          <cell r="G184" t="str">
            <v>31|없음|공격 속도|-</v>
          </cell>
          <cell r="M184">
            <v>0.1053</v>
          </cell>
          <cell r="N184" t="str">
            <v>31|없음|공격 속도|1.31</v>
          </cell>
        </row>
        <row r="185">
          <cell r="F185" t="str">
            <v>-</v>
          </cell>
          <cell r="G185" t="str">
            <v>31|없음|공격 속도|-</v>
          </cell>
          <cell r="M185">
            <v>0.1053</v>
          </cell>
          <cell r="N185" t="str">
            <v>31|없음|공격 속도|1.41</v>
          </cell>
        </row>
        <row r="186">
          <cell r="F186" t="str">
            <v>-</v>
          </cell>
          <cell r="G186" t="str">
            <v>31|없음|공격 속도|-</v>
          </cell>
          <cell r="M186">
            <v>0.1053</v>
          </cell>
          <cell r="N186" t="str">
            <v>31|없음|공격 속도|1.52</v>
          </cell>
        </row>
        <row r="187">
          <cell r="F187" t="str">
            <v>-</v>
          </cell>
          <cell r="G187" t="str">
            <v>31|없음|공격 속도|-</v>
          </cell>
          <cell r="M187">
            <v>0.1053</v>
          </cell>
          <cell r="N187" t="str">
            <v>31|없음|공격 속도|1.62</v>
          </cell>
        </row>
        <row r="188">
          <cell r="F188" t="str">
            <v>-</v>
          </cell>
          <cell r="G188" t="str">
            <v>31|없음|공격 속도|-</v>
          </cell>
          <cell r="M188">
            <v>0.1053</v>
          </cell>
          <cell r="N188" t="str">
            <v>31|없음|공격 속도|1.72</v>
          </cell>
        </row>
        <row r="189">
          <cell r="F189" t="str">
            <v>-</v>
          </cell>
          <cell r="G189" t="str">
            <v>31|없음|공격 속도|-</v>
          </cell>
          <cell r="M189">
            <v>0.1053</v>
          </cell>
          <cell r="N189" t="str">
            <v>31|없음|공격 속도|1.83</v>
          </cell>
        </row>
        <row r="190">
          <cell r="F190" t="str">
            <v>-</v>
          </cell>
          <cell r="G190" t="str">
            <v>31|없음|공격 속도|-</v>
          </cell>
          <cell r="M190">
            <v>0.1053</v>
          </cell>
          <cell r="N190" t="str">
            <v>31|없음|공격 속도|1.93</v>
          </cell>
        </row>
        <row r="191">
          <cell r="F191" t="str">
            <v>-</v>
          </cell>
          <cell r="G191" t="str">
            <v>31|없음|공격 속도|-</v>
          </cell>
          <cell r="M191">
            <v>0.1053</v>
          </cell>
          <cell r="N191" t="str">
            <v>31|없음|공격 속도|2.04</v>
          </cell>
        </row>
        <row r="192">
          <cell r="F192">
            <v>10.5</v>
          </cell>
          <cell r="G192" t="str">
            <v>32|없음|무거울 때 HP 회복량|1</v>
          </cell>
          <cell r="M192">
            <v>7</v>
          </cell>
          <cell r="N192" t="str">
            <v>32|없음|무거울 때 HP 회복량|1</v>
          </cell>
        </row>
        <row r="193">
          <cell r="F193">
            <v>10.5</v>
          </cell>
          <cell r="G193" t="str">
            <v>32|없음|무거울 때 HP 회복량|2</v>
          </cell>
          <cell r="M193">
            <v>7</v>
          </cell>
          <cell r="N193" t="str">
            <v>32|없음|무거울 때 HP 회복량|2</v>
          </cell>
        </row>
        <row r="194">
          <cell r="F194" t="str">
            <v>-</v>
          </cell>
          <cell r="G194" t="str">
            <v>32|없음|무거울 때 HP 회복량|-</v>
          </cell>
          <cell r="M194">
            <v>7</v>
          </cell>
          <cell r="N194" t="str">
            <v>32|없음|무거울 때 HP 회복량|3</v>
          </cell>
        </row>
        <row r="195">
          <cell r="F195">
            <v>10.5</v>
          </cell>
          <cell r="G195" t="str">
            <v>32|없음|무거울 때 MP 회복량|1</v>
          </cell>
          <cell r="M195">
            <v>7</v>
          </cell>
          <cell r="N195" t="str">
            <v>32|없음|무거울 때 MP 회복량|1</v>
          </cell>
        </row>
        <row r="196">
          <cell r="F196">
            <v>10.5</v>
          </cell>
          <cell r="G196" t="str">
            <v>32|없음|무거울 때 MP 회복량|2</v>
          </cell>
          <cell r="M196">
            <v>7</v>
          </cell>
          <cell r="N196" t="str">
            <v>32|없음|무거울 때 MP 회복량|2</v>
          </cell>
        </row>
        <row r="197">
          <cell r="F197" t="str">
            <v>-</v>
          </cell>
          <cell r="G197" t="str">
            <v>32|없음|무거울 때 MP 회복량|-</v>
          </cell>
          <cell r="M197">
            <v>7</v>
          </cell>
          <cell r="N197" t="str">
            <v>32|없음|무거울 때 MP 회복량|3</v>
          </cell>
        </row>
        <row r="198">
          <cell r="F198">
            <v>1</v>
          </cell>
          <cell r="G198" t="str">
            <v>32|없음|물리 피해 감소(근접)|1</v>
          </cell>
          <cell r="M198">
            <v>0.5</v>
          </cell>
          <cell r="N198" t="str">
            <v>32|없음|물리 피해 감소(근접)|1</v>
          </cell>
        </row>
        <row r="199">
          <cell r="F199" t="str">
            <v>-</v>
          </cell>
          <cell r="G199" t="str">
            <v>32|없음|물리 피해 감소(근접)|-</v>
          </cell>
          <cell r="M199">
            <v>0.5</v>
          </cell>
          <cell r="N199" t="str">
            <v>32|없음|물리 피해 감소(근접)|2</v>
          </cell>
        </row>
        <row r="200">
          <cell r="F200">
            <v>3</v>
          </cell>
          <cell r="G200" t="str">
            <v>32|크리처|물리 피해 감소(근접)|1</v>
          </cell>
          <cell r="M200">
            <v>1.5</v>
          </cell>
          <cell r="N200" t="str">
            <v>32|크리처|물리 피해 감소(근접)|1</v>
          </cell>
        </row>
        <row r="201">
          <cell r="F201" t="str">
            <v>-</v>
          </cell>
          <cell r="G201" t="str">
            <v>32|크리처|물리 피해 감소(근접)|-</v>
          </cell>
          <cell r="M201">
            <v>1.5</v>
          </cell>
          <cell r="N201" t="str">
            <v>32|크리처|물리 피해 감소(근접)|2</v>
          </cell>
        </row>
        <row r="202">
          <cell r="F202">
            <v>3</v>
          </cell>
          <cell r="G202" t="str">
            <v>32|언데드|물리 피해 감소(근접)|1</v>
          </cell>
          <cell r="M202">
            <v>1.5</v>
          </cell>
          <cell r="N202" t="str">
            <v>32|언데드|물리 피해 감소(근접)|1</v>
          </cell>
        </row>
        <row r="203">
          <cell r="F203" t="str">
            <v>-</v>
          </cell>
          <cell r="G203" t="str">
            <v>32|언데드|물리 피해 감소(근접)|-</v>
          </cell>
          <cell r="M203">
            <v>1.5</v>
          </cell>
          <cell r="N203" t="str">
            <v>32|언데드|물리 피해 감소(근접)|2</v>
          </cell>
        </row>
        <row r="204">
          <cell r="F204">
            <v>3</v>
          </cell>
          <cell r="G204" t="str">
            <v>32|데몬|물리 피해 감소(근접)|1</v>
          </cell>
          <cell r="M204">
            <v>1.5</v>
          </cell>
          <cell r="N204" t="str">
            <v>32|데몬|물리 피해 감소(근접)|1</v>
          </cell>
        </row>
        <row r="205">
          <cell r="F205" t="str">
            <v>-</v>
          </cell>
          <cell r="G205" t="str">
            <v>32|데몬|물리 피해 감소(근접)|-</v>
          </cell>
          <cell r="M205">
            <v>1.5</v>
          </cell>
          <cell r="N205" t="str">
            <v>32|데몬|물리 피해 감소(근접)|2</v>
          </cell>
        </row>
        <row r="206">
          <cell r="F206">
            <v>3</v>
          </cell>
          <cell r="G206" t="str">
            <v>32|보스|물리 피해 감소(근접)|1</v>
          </cell>
          <cell r="M206">
            <v>1.5</v>
          </cell>
          <cell r="N206" t="str">
            <v>32|보스|물리 피해 감소(근접)|1</v>
          </cell>
        </row>
        <row r="207">
          <cell r="F207" t="str">
            <v>-</v>
          </cell>
          <cell r="G207" t="str">
            <v>32|보스|물리 피해 감소(근접)|-</v>
          </cell>
          <cell r="M207">
            <v>1.5</v>
          </cell>
          <cell r="N207" t="str">
            <v>32|보스|물리 피해 감소(근접)|2</v>
          </cell>
        </row>
        <row r="208">
          <cell r="F208">
            <v>1</v>
          </cell>
          <cell r="G208" t="str">
            <v>32|없음|물리 피해 감소(원거리)|1</v>
          </cell>
          <cell r="M208">
            <v>0.5</v>
          </cell>
          <cell r="N208" t="str">
            <v>32|없음|물리 피해 감소(원거리)|1</v>
          </cell>
        </row>
        <row r="209">
          <cell r="F209" t="str">
            <v>-</v>
          </cell>
          <cell r="G209" t="str">
            <v>32|없음|물리 피해 감소(원거리)|-</v>
          </cell>
          <cell r="M209">
            <v>0.5</v>
          </cell>
          <cell r="N209" t="str">
            <v>32|없음|물리 피해 감소(원거리)|2</v>
          </cell>
        </row>
        <row r="210">
          <cell r="F210">
            <v>3</v>
          </cell>
          <cell r="G210" t="str">
            <v>32|크리처|물리 피해 감소(원거리)|1</v>
          </cell>
          <cell r="M210">
            <v>1.5</v>
          </cell>
          <cell r="N210" t="str">
            <v>32|크리처|물리 피해 감소(원거리)|1</v>
          </cell>
        </row>
        <row r="211">
          <cell r="F211" t="str">
            <v>-</v>
          </cell>
          <cell r="G211" t="str">
            <v>32|크리처|물리 피해 감소(원거리)|-</v>
          </cell>
          <cell r="M211">
            <v>1.5</v>
          </cell>
          <cell r="N211" t="str">
            <v>32|크리처|물리 피해 감소(원거리)|2</v>
          </cell>
        </row>
        <row r="212">
          <cell r="F212">
            <v>3</v>
          </cell>
          <cell r="G212" t="str">
            <v>32|언데드|물리 피해 감소(원거리)|1</v>
          </cell>
          <cell r="M212">
            <v>1.5</v>
          </cell>
          <cell r="N212" t="str">
            <v>32|언데드|물리 피해 감소(원거리)|1</v>
          </cell>
        </row>
        <row r="213">
          <cell r="F213" t="str">
            <v>-</v>
          </cell>
          <cell r="G213" t="str">
            <v>32|언데드|물리 피해 감소(원거리)|-</v>
          </cell>
          <cell r="M213">
            <v>1.5</v>
          </cell>
          <cell r="N213" t="str">
            <v>32|언데드|물리 피해 감소(원거리)|2</v>
          </cell>
        </row>
        <row r="214">
          <cell r="F214">
            <v>3</v>
          </cell>
          <cell r="G214" t="str">
            <v>32|데몬|물리 피해 감소(원거리)|1</v>
          </cell>
          <cell r="M214">
            <v>1.5</v>
          </cell>
          <cell r="N214" t="str">
            <v>32|데몬|물리 피해 감소(원거리)|1</v>
          </cell>
        </row>
        <row r="215">
          <cell r="F215" t="str">
            <v>-</v>
          </cell>
          <cell r="G215" t="str">
            <v>32|데몬|물리 피해 감소(원거리)|-</v>
          </cell>
          <cell r="M215">
            <v>1.5</v>
          </cell>
          <cell r="N215" t="str">
            <v>32|데몬|물리 피해 감소(원거리)|2</v>
          </cell>
        </row>
        <row r="216">
          <cell r="F216">
            <v>3</v>
          </cell>
          <cell r="G216" t="str">
            <v>32|보스|물리 피해 감소(원거리)|1</v>
          </cell>
          <cell r="M216">
            <v>1.5</v>
          </cell>
          <cell r="N216" t="str">
            <v>32|보스|물리 피해 감소(원거리)|1</v>
          </cell>
        </row>
        <row r="217">
          <cell r="F217" t="str">
            <v>-</v>
          </cell>
          <cell r="G217" t="str">
            <v>32|보스|물리 피해 감소(원거리)|-</v>
          </cell>
          <cell r="M217">
            <v>1.5</v>
          </cell>
          <cell r="N217" t="str">
            <v>32|보스|물리 피해 감소(원거리)|2</v>
          </cell>
        </row>
        <row r="218">
          <cell r="F218">
            <v>1</v>
          </cell>
          <cell r="G218" t="str">
            <v>32|없음|마법 피해 감소|1</v>
          </cell>
          <cell r="M218">
            <v>0.5</v>
          </cell>
          <cell r="N218" t="str">
            <v>32|없음|마법 피해 감소|1</v>
          </cell>
        </row>
        <row r="219">
          <cell r="F219" t="str">
            <v>-</v>
          </cell>
          <cell r="G219" t="str">
            <v>32|없음|마법 피해 감소|-</v>
          </cell>
          <cell r="M219">
            <v>0.5</v>
          </cell>
          <cell r="N219" t="str">
            <v>32|없음|마법 피해 감소|2</v>
          </cell>
        </row>
        <row r="220">
          <cell r="F220">
            <v>3</v>
          </cell>
          <cell r="G220" t="str">
            <v>32|크리처|마법 피해 감소|1</v>
          </cell>
          <cell r="M220">
            <v>1.5</v>
          </cell>
          <cell r="N220" t="str">
            <v>32|크리처|마법 피해 감소|1</v>
          </cell>
        </row>
        <row r="221">
          <cell r="F221" t="str">
            <v>-</v>
          </cell>
          <cell r="G221" t="str">
            <v>32|크리처|마법 피해 감소|-</v>
          </cell>
          <cell r="M221">
            <v>1.5</v>
          </cell>
          <cell r="N221" t="str">
            <v>32|크리처|마법 피해 감소|2</v>
          </cell>
        </row>
        <row r="222">
          <cell r="F222">
            <v>3</v>
          </cell>
          <cell r="G222" t="str">
            <v>32|언데드|마법 피해 감소|1</v>
          </cell>
          <cell r="M222">
            <v>1.5</v>
          </cell>
          <cell r="N222" t="str">
            <v>32|언데드|마법 피해 감소|1</v>
          </cell>
        </row>
        <row r="223">
          <cell r="F223" t="str">
            <v>-</v>
          </cell>
          <cell r="G223" t="str">
            <v>32|언데드|마법 피해 감소|-</v>
          </cell>
          <cell r="M223">
            <v>1.5</v>
          </cell>
          <cell r="N223" t="str">
            <v>32|언데드|마법 피해 감소|2</v>
          </cell>
        </row>
        <row r="224">
          <cell r="F224">
            <v>3</v>
          </cell>
          <cell r="G224" t="str">
            <v>32|데몬|마법 피해 감소|1</v>
          </cell>
          <cell r="M224">
            <v>1.5</v>
          </cell>
          <cell r="N224" t="str">
            <v>32|데몬|마법 피해 감소|1</v>
          </cell>
        </row>
        <row r="225">
          <cell r="F225" t="str">
            <v>-</v>
          </cell>
          <cell r="G225" t="str">
            <v>32|데몬|마법 피해 감소|-</v>
          </cell>
          <cell r="M225">
            <v>1.5</v>
          </cell>
          <cell r="N225" t="str">
            <v>32|데몬|마법 피해 감소|2</v>
          </cell>
        </row>
        <row r="226">
          <cell r="F226">
            <v>3</v>
          </cell>
          <cell r="G226" t="str">
            <v>32|보스|마법 피해 감소|1</v>
          </cell>
          <cell r="M226">
            <v>1.5</v>
          </cell>
          <cell r="N226" t="str">
            <v>32|보스|마법 피해 감소|1</v>
          </cell>
        </row>
        <row r="227">
          <cell r="F227" t="str">
            <v>-</v>
          </cell>
          <cell r="G227" t="str">
            <v>32|보스|마법 피해 감소|-</v>
          </cell>
          <cell r="M227">
            <v>1.5</v>
          </cell>
          <cell r="N227" t="str">
            <v>32|보스|마법 피해 감소|2</v>
          </cell>
        </row>
        <row r="228">
          <cell r="F228">
            <v>3.6667000000000001</v>
          </cell>
          <cell r="G228" t="str">
            <v>32|없음|치명타 회피력|1</v>
          </cell>
          <cell r="M228">
            <v>2.2000000000000002</v>
          </cell>
          <cell r="N228" t="str">
            <v>32|없음|치명타 회피력|1</v>
          </cell>
        </row>
        <row r="229">
          <cell r="F229">
            <v>3.6667000000000001</v>
          </cell>
          <cell r="G229" t="str">
            <v>32|없음|치명타 회피력|2</v>
          </cell>
          <cell r="M229">
            <v>2.2000000000000002</v>
          </cell>
          <cell r="N229" t="str">
            <v>32|없음|치명타 회피력|2</v>
          </cell>
        </row>
        <row r="230">
          <cell r="F230">
            <v>3.6667000000000001</v>
          </cell>
          <cell r="G230" t="str">
            <v>32|없음|치명타 회피력|3</v>
          </cell>
          <cell r="M230">
            <v>2.2000000000000002</v>
          </cell>
          <cell r="N230" t="str">
            <v>32|없음|치명타 회피력|3</v>
          </cell>
        </row>
        <row r="231">
          <cell r="F231" t="str">
            <v>-</v>
          </cell>
          <cell r="G231" t="str">
            <v>32|없음|치명타 회피력|-</v>
          </cell>
          <cell r="M231">
            <v>2.2000000000000002</v>
          </cell>
          <cell r="N231" t="str">
            <v>32|없음|치명타 회피력|4</v>
          </cell>
        </row>
        <row r="232">
          <cell r="F232" t="str">
            <v>-</v>
          </cell>
          <cell r="G232" t="str">
            <v>32|없음|치명타 회피력|-</v>
          </cell>
          <cell r="M232">
            <v>2.2000000000000002</v>
          </cell>
          <cell r="N232" t="str">
            <v>32|없음|치명타 회피력|5</v>
          </cell>
        </row>
        <row r="233">
          <cell r="F233">
            <v>3</v>
          </cell>
          <cell r="G233" t="str">
            <v>32|없음|치명타 피해 감소|1</v>
          </cell>
          <cell r="M233">
            <v>2</v>
          </cell>
          <cell r="N233" t="str">
            <v>32|없음|치명타 피해 감소|1</v>
          </cell>
        </row>
        <row r="234">
          <cell r="F234">
            <v>3</v>
          </cell>
          <cell r="G234" t="str">
            <v>32|없음|치명타 피해 감소|2</v>
          </cell>
          <cell r="M234">
            <v>2</v>
          </cell>
          <cell r="N234" t="str">
            <v>32|없음|치명타 피해 감소|2</v>
          </cell>
        </row>
        <row r="235">
          <cell r="F235" t="str">
            <v>-</v>
          </cell>
          <cell r="G235" t="str">
            <v>32|없음|치명타 피해 감소|-</v>
          </cell>
          <cell r="M235">
            <v>2</v>
          </cell>
          <cell r="N235" t="str">
            <v>32|없음|치명타 피해 감소|3</v>
          </cell>
        </row>
        <row r="236">
          <cell r="F236">
            <v>0.28570000000000001</v>
          </cell>
          <cell r="G236" t="str">
            <v>32|없음|이동 속도|0.28</v>
          </cell>
          <cell r="M236">
            <v>0.22220000000000001</v>
          </cell>
          <cell r="N236" t="str">
            <v>32|없음|이동 속도|0.57</v>
          </cell>
        </row>
        <row r="237">
          <cell r="F237">
            <v>0.28570000000000001</v>
          </cell>
          <cell r="G237" t="str">
            <v>32|없음|이동 속도|0.57</v>
          </cell>
          <cell r="M237">
            <v>0.22220000000000001</v>
          </cell>
          <cell r="N237" t="str">
            <v>32|없음|이동 속도|0.85</v>
          </cell>
        </row>
        <row r="238">
          <cell r="F238">
            <v>0.28570000000000001</v>
          </cell>
          <cell r="G238" t="str">
            <v>32|없음|이동 속도|0.85</v>
          </cell>
          <cell r="M238">
            <v>0.22220000000000001</v>
          </cell>
          <cell r="N238" t="str">
            <v>32|없음|이동 속도|1.14</v>
          </cell>
        </row>
        <row r="239">
          <cell r="F239">
            <v>0.28570000000000001</v>
          </cell>
          <cell r="G239" t="str">
            <v>32|없음|이동 속도|1.14</v>
          </cell>
          <cell r="M239">
            <v>0.22220000000000001</v>
          </cell>
          <cell r="N239" t="str">
            <v>32|없음|이동 속도|1.42</v>
          </cell>
        </row>
        <row r="240">
          <cell r="F240">
            <v>0.28570000000000001</v>
          </cell>
          <cell r="G240" t="str">
            <v>32|없음|이동 속도|1.42</v>
          </cell>
          <cell r="M240">
            <v>0.22220000000000001</v>
          </cell>
          <cell r="N240" t="str">
            <v>32|없음|이동 속도|1.71</v>
          </cell>
        </row>
        <row r="241">
          <cell r="F241">
            <v>0.28570000000000001</v>
          </cell>
          <cell r="G241" t="str">
            <v>32|없음|이동 속도|1.71</v>
          </cell>
          <cell r="M241">
            <v>0.22220000000000001</v>
          </cell>
          <cell r="N241" t="str">
            <v>32|없음|이동 속도|2</v>
          </cell>
        </row>
        <row r="242">
          <cell r="F242">
            <v>0.28570000000000001</v>
          </cell>
          <cell r="G242" t="str">
            <v>32|없음|이동 속도|2</v>
          </cell>
          <cell r="M242">
            <v>0.22220000000000001</v>
          </cell>
          <cell r="N242" t="str">
            <v>32|없음|이동 속도|2.28</v>
          </cell>
        </row>
        <row r="243">
          <cell r="F243" t="str">
            <v>-</v>
          </cell>
          <cell r="G243" t="str">
            <v>32|없음|이동 속도|-</v>
          </cell>
          <cell r="M243">
            <v>0.22220000000000001</v>
          </cell>
          <cell r="N243" t="str">
            <v>32|없음|이동 속도|2.57</v>
          </cell>
        </row>
        <row r="244">
          <cell r="F244" t="str">
            <v>-</v>
          </cell>
          <cell r="G244" t="str">
            <v>32|없음|이동 속도|-</v>
          </cell>
          <cell r="M244">
            <v>0.22220000000000001</v>
          </cell>
          <cell r="N244" t="str">
            <v>32|없음|이동 속도|2.85</v>
          </cell>
        </row>
        <row r="245">
          <cell r="F245">
            <v>9</v>
          </cell>
          <cell r="G245" t="str">
            <v>40|없음|포션 회복량|1</v>
          </cell>
          <cell r="M245">
            <v>6</v>
          </cell>
          <cell r="N245" t="str">
            <v>40|없음|포션 회복량|1</v>
          </cell>
        </row>
        <row r="246">
          <cell r="F246">
            <v>9</v>
          </cell>
          <cell r="G246" t="str">
            <v>40|없음|포션 회복량|2</v>
          </cell>
          <cell r="M246">
            <v>6</v>
          </cell>
          <cell r="N246" t="str">
            <v>40|없음|포션 회복량|2</v>
          </cell>
        </row>
        <row r="247">
          <cell r="F247" t="str">
            <v>-</v>
          </cell>
          <cell r="G247" t="str">
            <v>40|없음|포션 회복량|-</v>
          </cell>
          <cell r="M247">
            <v>6</v>
          </cell>
          <cell r="N247" t="str">
            <v>40|없음|포션 회복량|3</v>
          </cell>
        </row>
        <row r="248">
          <cell r="F248">
            <v>2.5714000000000001</v>
          </cell>
          <cell r="G248" t="str">
            <v>40|없음|포션 회복률|1</v>
          </cell>
          <cell r="M248">
            <v>2.25</v>
          </cell>
          <cell r="N248" t="str">
            <v>40|없음|포션 회복률|1.5</v>
          </cell>
        </row>
        <row r="249">
          <cell r="F249">
            <v>2.5714000000000001</v>
          </cell>
          <cell r="G249" t="str">
            <v>40|없음|포션 회복률|1.5</v>
          </cell>
          <cell r="M249">
            <v>2.25</v>
          </cell>
          <cell r="N249" t="str">
            <v>40|없음|포션 회복률|2</v>
          </cell>
        </row>
        <row r="250">
          <cell r="F250">
            <v>2.5714000000000001</v>
          </cell>
          <cell r="G250" t="str">
            <v>40|없음|포션 회복률|2</v>
          </cell>
          <cell r="M250">
            <v>2.25</v>
          </cell>
          <cell r="N250" t="str">
            <v>40|없음|포션 회복률|2.5</v>
          </cell>
        </row>
        <row r="251">
          <cell r="F251">
            <v>2.5714000000000001</v>
          </cell>
          <cell r="G251" t="str">
            <v>40|없음|포션 회복률|2.5</v>
          </cell>
          <cell r="M251">
            <v>2.25</v>
          </cell>
          <cell r="N251" t="str">
            <v>40|없음|포션 회복률|3</v>
          </cell>
        </row>
        <row r="252">
          <cell r="F252">
            <v>2.5714000000000001</v>
          </cell>
          <cell r="G252" t="str">
            <v>40|없음|포션 회복률|3</v>
          </cell>
          <cell r="M252">
            <v>2.25</v>
          </cell>
          <cell r="N252" t="str">
            <v>40|없음|포션 회복률|3.5</v>
          </cell>
        </row>
        <row r="253">
          <cell r="F253">
            <v>2.5714000000000001</v>
          </cell>
          <cell r="G253" t="str">
            <v>40|없음|포션 회복률|3.5</v>
          </cell>
          <cell r="M253">
            <v>2.25</v>
          </cell>
          <cell r="N253" t="str">
            <v>40|없음|포션 회복률|4</v>
          </cell>
        </row>
        <row r="254">
          <cell r="F254">
            <v>2.5714000000000001</v>
          </cell>
          <cell r="G254" t="str">
            <v>40|없음|포션 회복률|4</v>
          </cell>
          <cell r="M254">
            <v>2.25</v>
          </cell>
          <cell r="N254" t="str">
            <v>40|없음|포션 회복률|4.5</v>
          </cell>
        </row>
        <row r="255">
          <cell r="F255" t="str">
            <v>-</v>
          </cell>
          <cell r="G255" t="str">
            <v>40|없음|포션 회복률|-</v>
          </cell>
          <cell r="M255">
            <v>2.25</v>
          </cell>
          <cell r="N255" t="str">
            <v>40|없음|포션 회복률|5</v>
          </cell>
        </row>
        <row r="256">
          <cell r="F256">
            <v>8.3299999999999999E-2</v>
          </cell>
          <cell r="G256" t="str">
            <v>40|없음|HP 흡수 확률|0.5</v>
          </cell>
          <cell r="M256">
            <v>4.5499999999999999E-2</v>
          </cell>
          <cell r="N256" t="str">
            <v>40|없음|HP 흡수 확률|0.5</v>
          </cell>
        </row>
        <row r="257">
          <cell r="F257">
            <v>8.3299999999999999E-2</v>
          </cell>
          <cell r="G257" t="str">
            <v>40|없음|HP 흡수 확률|0.6</v>
          </cell>
          <cell r="M257">
            <v>4.5499999999999999E-2</v>
          </cell>
          <cell r="N257" t="str">
            <v>40|없음|HP 흡수 확률|0.6</v>
          </cell>
        </row>
        <row r="258">
          <cell r="F258">
            <v>8.3299999999999999E-2</v>
          </cell>
          <cell r="G258" t="str">
            <v>40|없음|HP 흡수 확률|0.7</v>
          </cell>
          <cell r="M258">
            <v>4.5499999999999999E-2</v>
          </cell>
          <cell r="N258" t="str">
            <v>40|없음|HP 흡수 확률|0.7</v>
          </cell>
        </row>
        <row r="259">
          <cell r="F259">
            <v>8.3299999999999999E-2</v>
          </cell>
          <cell r="G259" t="str">
            <v>40|없음|HP 흡수 확률|0.8</v>
          </cell>
          <cell r="M259">
            <v>4.5499999999999999E-2</v>
          </cell>
          <cell r="N259" t="str">
            <v>40|없음|HP 흡수 확률|0.8</v>
          </cell>
        </row>
        <row r="260">
          <cell r="F260">
            <v>8.3299999999999999E-2</v>
          </cell>
          <cell r="G260" t="str">
            <v>40|없음|HP 흡수 확률|0.9</v>
          </cell>
          <cell r="M260">
            <v>4.5499999999999999E-2</v>
          </cell>
          <cell r="N260" t="str">
            <v>40|없음|HP 흡수 확률|0.9</v>
          </cell>
        </row>
        <row r="261">
          <cell r="F261">
            <v>8.3299999999999999E-2</v>
          </cell>
          <cell r="G261" t="str">
            <v>40|없음|HP 흡수 확률|1</v>
          </cell>
          <cell r="M261">
            <v>4.5499999999999999E-2</v>
          </cell>
          <cell r="N261" t="str">
            <v>40|없음|HP 흡수 확률|1</v>
          </cell>
        </row>
        <row r="262">
          <cell r="F262" t="str">
            <v>-</v>
          </cell>
          <cell r="G262" t="str">
            <v>40|없음|HP 흡수 확률|-</v>
          </cell>
          <cell r="M262">
            <v>4.5499999999999999E-2</v>
          </cell>
          <cell r="N262" t="str">
            <v>40|없음|HP 흡수 확률|1.1</v>
          </cell>
        </row>
        <row r="263">
          <cell r="F263" t="str">
            <v>-</v>
          </cell>
          <cell r="G263" t="str">
            <v>40|없음|HP 흡수 확률|-</v>
          </cell>
          <cell r="M263">
            <v>4.5499999999999999E-2</v>
          </cell>
          <cell r="N263" t="str">
            <v>40|없음|HP 흡수 확률|1.2</v>
          </cell>
        </row>
        <row r="264">
          <cell r="F264" t="str">
            <v>-</v>
          </cell>
          <cell r="G264" t="str">
            <v>40|없음|HP 흡수 확률|-</v>
          </cell>
          <cell r="M264">
            <v>4.5499999999999999E-2</v>
          </cell>
          <cell r="N264" t="str">
            <v>40|없음|HP 흡수 확률|1.3</v>
          </cell>
        </row>
        <row r="265">
          <cell r="F265" t="str">
            <v>-</v>
          </cell>
          <cell r="G265" t="str">
            <v>40|없음|HP 흡수 확률|-</v>
          </cell>
          <cell r="M265">
            <v>4.5499999999999999E-2</v>
          </cell>
          <cell r="N265" t="str">
            <v>40|없음|HP 흡수 확률|1.4</v>
          </cell>
        </row>
        <row r="266">
          <cell r="F266" t="str">
            <v>-</v>
          </cell>
          <cell r="G266" t="str">
            <v>40|없음|HP 흡수 확률|-</v>
          </cell>
          <cell r="M266">
            <v>4.5499999999999999E-2</v>
          </cell>
          <cell r="N266" t="str">
            <v>40|없음|HP 흡수 확률|1.5</v>
          </cell>
        </row>
        <row r="267">
          <cell r="F267">
            <v>3.1300000000000001E-2</v>
          </cell>
          <cell r="G267" t="str">
            <v>40|없음|치명타 HP 흡수 확률|0.5</v>
          </cell>
          <cell r="M267">
            <v>1.9199999999999998E-2</v>
          </cell>
          <cell r="N267" t="str">
            <v>40|없음|치명타 HP 흡수 확률|0.5</v>
          </cell>
        </row>
        <row r="268">
          <cell r="F268">
            <v>3.1300000000000001E-2</v>
          </cell>
          <cell r="G268" t="str">
            <v>40|없음|치명타 HP 흡수 확률|0.6</v>
          </cell>
          <cell r="M268">
            <v>1.9199999999999998E-2</v>
          </cell>
          <cell r="N268" t="str">
            <v>40|없음|치명타 HP 흡수 확률|0.6</v>
          </cell>
        </row>
        <row r="269">
          <cell r="F269">
            <v>3.1300000000000001E-2</v>
          </cell>
          <cell r="G269" t="str">
            <v>40|없음|치명타 HP 흡수 확률|0.7</v>
          </cell>
          <cell r="M269">
            <v>1.9199999999999998E-2</v>
          </cell>
          <cell r="N269" t="str">
            <v>40|없음|치명타 HP 흡수 확률|0.7</v>
          </cell>
        </row>
        <row r="270">
          <cell r="F270">
            <v>3.1300000000000001E-2</v>
          </cell>
          <cell r="G270" t="str">
            <v>40|없음|치명타 HP 흡수 확률|0.8</v>
          </cell>
          <cell r="M270">
            <v>1.9199999999999998E-2</v>
          </cell>
          <cell r="N270" t="str">
            <v>40|없음|치명타 HP 흡수 확률|0.8</v>
          </cell>
        </row>
        <row r="271">
          <cell r="F271">
            <v>3.1300000000000001E-2</v>
          </cell>
          <cell r="G271" t="str">
            <v>40|없음|치명타 HP 흡수 확률|0.9</v>
          </cell>
          <cell r="M271">
            <v>1.9199999999999998E-2</v>
          </cell>
          <cell r="N271" t="str">
            <v>40|없음|치명타 HP 흡수 확률|0.9</v>
          </cell>
        </row>
        <row r="272">
          <cell r="F272">
            <v>3.1300000000000001E-2</v>
          </cell>
          <cell r="G272" t="str">
            <v>40|없음|치명타 HP 흡수 확률|1</v>
          </cell>
          <cell r="M272">
            <v>1.9199999999999998E-2</v>
          </cell>
          <cell r="N272" t="str">
            <v>40|없음|치명타 HP 흡수 확률|1</v>
          </cell>
        </row>
        <row r="273">
          <cell r="F273">
            <v>3.1300000000000001E-2</v>
          </cell>
          <cell r="G273" t="str">
            <v>40|없음|치명타 HP 흡수 확률|1.1</v>
          </cell>
          <cell r="M273">
            <v>1.9199999999999998E-2</v>
          </cell>
          <cell r="N273" t="str">
            <v>40|없음|치명타 HP 흡수 확률|1.1</v>
          </cell>
        </row>
        <row r="274">
          <cell r="F274">
            <v>3.1300000000000001E-2</v>
          </cell>
          <cell r="G274" t="str">
            <v>40|없음|치명타 HP 흡수 확률|1.2</v>
          </cell>
          <cell r="M274">
            <v>1.9199999999999998E-2</v>
          </cell>
          <cell r="N274" t="str">
            <v>40|없음|치명타 HP 흡수 확률|1.2</v>
          </cell>
        </row>
        <row r="275">
          <cell r="F275">
            <v>3.1300000000000001E-2</v>
          </cell>
          <cell r="G275" t="str">
            <v>40|없음|치명타 HP 흡수 확률|1.3</v>
          </cell>
          <cell r="M275">
            <v>1.9199999999999998E-2</v>
          </cell>
          <cell r="N275" t="str">
            <v>40|없음|치명타 HP 흡수 확률|1.3</v>
          </cell>
        </row>
        <row r="276">
          <cell r="F276">
            <v>3.1300000000000001E-2</v>
          </cell>
          <cell r="G276" t="str">
            <v>40|없음|치명타 HP 흡수 확률|1.4</v>
          </cell>
          <cell r="M276">
            <v>1.9199999999999998E-2</v>
          </cell>
          <cell r="N276" t="str">
            <v>40|없음|치명타 HP 흡수 확률|1.4</v>
          </cell>
        </row>
        <row r="277">
          <cell r="F277">
            <v>3.1300000000000001E-2</v>
          </cell>
          <cell r="G277" t="str">
            <v>40|없음|치명타 HP 흡수 확률|1.5</v>
          </cell>
          <cell r="M277">
            <v>1.9199999999999998E-2</v>
          </cell>
          <cell r="N277" t="str">
            <v>40|없음|치명타 HP 흡수 확률|1.5</v>
          </cell>
        </row>
        <row r="278">
          <cell r="F278">
            <v>3.1300000000000001E-2</v>
          </cell>
          <cell r="G278" t="str">
            <v>40|없음|치명타 HP 흡수 확률|1.6</v>
          </cell>
          <cell r="M278">
            <v>1.9199999999999998E-2</v>
          </cell>
          <cell r="N278" t="str">
            <v>40|없음|치명타 HP 흡수 확률|1.6</v>
          </cell>
        </row>
        <row r="279">
          <cell r="F279">
            <v>3.1300000000000001E-2</v>
          </cell>
          <cell r="G279" t="str">
            <v>40|없음|치명타 HP 흡수 확률|1.7</v>
          </cell>
          <cell r="M279">
            <v>1.9199999999999998E-2</v>
          </cell>
          <cell r="N279" t="str">
            <v>40|없음|치명타 HP 흡수 확률|1.7</v>
          </cell>
        </row>
        <row r="280">
          <cell r="F280">
            <v>3.1300000000000001E-2</v>
          </cell>
          <cell r="G280" t="str">
            <v>40|없음|치명타 HP 흡수 확률|1.8</v>
          </cell>
          <cell r="M280">
            <v>1.9199999999999998E-2</v>
          </cell>
          <cell r="N280" t="str">
            <v>40|없음|치명타 HP 흡수 확률|1.8</v>
          </cell>
        </row>
        <row r="281">
          <cell r="F281">
            <v>3.1300000000000001E-2</v>
          </cell>
          <cell r="G281" t="str">
            <v>40|없음|치명타 HP 흡수 확률|1.9</v>
          </cell>
          <cell r="M281">
            <v>1.9199999999999998E-2</v>
          </cell>
          <cell r="N281" t="str">
            <v>40|없음|치명타 HP 흡수 확률|1.9</v>
          </cell>
        </row>
        <row r="282">
          <cell r="F282">
            <v>3.1300000000000001E-2</v>
          </cell>
          <cell r="G282" t="str">
            <v>40|없음|치명타 HP 흡수 확률|2</v>
          </cell>
          <cell r="M282">
            <v>1.9199999999999998E-2</v>
          </cell>
          <cell r="N282" t="str">
            <v>40|없음|치명타 HP 흡수 확률|2</v>
          </cell>
        </row>
        <row r="283">
          <cell r="F283" t="str">
            <v>-</v>
          </cell>
          <cell r="G283" t="str">
            <v>40|없음|치명타 HP 흡수 확률|-</v>
          </cell>
          <cell r="M283">
            <v>1.9199999999999998E-2</v>
          </cell>
          <cell r="N283" t="str">
            <v>40|없음|치명타 HP 흡수 확률|2.1</v>
          </cell>
        </row>
        <row r="284">
          <cell r="F284" t="str">
            <v>-</v>
          </cell>
          <cell r="G284" t="str">
            <v>40|없음|치명타 HP 흡수 확률|-</v>
          </cell>
          <cell r="M284">
            <v>1.9199999999999998E-2</v>
          </cell>
          <cell r="N284" t="str">
            <v>40|없음|치명타 HP 흡수 확률|2.2</v>
          </cell>
        </row>
        <row r="285">
          <cell r="F285" t="str">
            <v>-</v>
          </cell>
          <cell r="G285" t="str">
            <v>40|없음|치명타 HP 흡수 확률|-</v>
          </cell>
          <cell r="M285">
            <v>1.9199999999999998E-2</v>
          </cell>
          <cell r="N285" t="str">
            <v>40|없음|치명타 HP 흡수 확률|2.3</v>
          </cell>
        </row>
        <row r="286">
          <cell r="F286" t="str">
            <v>-</v>
          </cell>
          <cell r="G286" t="str">
            <v>40|없음|치명타 HP 흡수 확률|-</v>
          </cell>
          <cell r="M286">
            <v>1.9199999999999998E-2</v>
          </cell>
          <cell r="N286" t="str">
            <v>40|없음|치명타 HP 흡수 확률|2.4</v>
          </cell>
        </row>
        <row r="287">
          <cell r="F287" t="str">
            <v>-</v>
          </cell>
          <cell r="G287" t="str">
            <v>40|없음|치명타 HP 흡수 확률|-</v>
          </cell>
          <cell r="M287">
            <v>1.9199999999999998E-2</v>
          </cell>
          <cell r="N287" t="str">
            <v>40|없음|치명타 HP 흡수 확률|2.5</v>
          </cell>
        </row>
        <row r="288">
          <cell r="F288" t="str">
            <v>-</v>
          </cell>
          <cell r="G288" t="str">
            <v>40|없음|치명타 HP 흡수 확률|-</v>
          </cell>
          <cell r="M288">
            <v>1.9199999999999998E-2</v>
          </cell>
          <cell r="N288" t="str">
            <v>40|없음|치명타 HP 흡수 확률|2.6</v>
          </cell>
        </row>
        <row r="289">
          <cell r="F289" t="str">
            <v>-</v>
          </cell>
          <cell r="G289" t="str">
            <v>40|없음|치명타 HP 흡수 확률|-</v>
          </cell>
          <cell r="M289">
            <v>1.9199999999999998E-2</v>
          </cell>
          <cell r="N289" t="str">
            <v>40|없음|치명타 HP 흡수 확률|2.7</v>
          </cell>
        </row>
        <row r="290">
          <cell r="F290" t="str">
            <v>-</v>
          </cell>
          <cell r="G290" t="str">
            <v>40|없음|치명타 HP 흡수 확률|-</v>
          </cell>
          <cell r="M290">
            <v>1.9199999999999998E-2</v>
          </cell>
          <cell r="N290" t="str">
            <v>40|없음|치명타 HP 흡수 확률|2.8</v>
          </cell>
        </row>
        <row r="291">
          <cell r="F291" t="str">
            <v>-</v>
          </cell>
          <cell r="G291" t="str">
            <v>40|없음|치명타 HP 흡수 확률|-</v>
          </cell>
          <cell r="M291">
            <v>1.9199999999999998E-2</v>
          </cell>
          <cell r="N291" t="str">
            <v>40|없음|치명타 HP 흡수 확률|2.9</v>
          </cell>
        </row>
        <row r="292">
          <cell r="F292" t="str">
            <v>-</v>
          </cell>
          <cell r="G292" t="str">
            <v>40|없음|치명타 HP 흡수 확률|-</v>
          </cell>
          <cell r="M292">
            <v>1.9199999999999998E-2</v>
          </cell>
          <cell r="N292" t="str">
            <v>40|없음|치명타 HP 흡수 확률|3</v>
          </cell>
        </row>
        <row r="293">
          <cell r="F293">
            <v>8.3299999999999999E-2</v>
          </cell>
          <cell r="G293" t="str">
            <v>40|없음|MP 흡수 확률|0.5</v>
          </cell>
          <cell r="M293">
            <v>4.5499999999999999E-2</v>
          </cell>
          <cell r="N293" t="str">
            <v>40|없음|MP 흡수 확률|0.5</v>
          </cell>
        </row>
        <row r="294">
          <cell r="F294">
            <v>8.3299999999999999E-2</v>
          </cell>
          <cell r="G294" t="str">
            <v>40|없음|MP 흡수 확률|0.6</v>
          </cell>
          <cell r="M294">
            <v>4.5499999999999999E-2</v>
          </cell>
          <cell r="N294" t="str">
            <v>40|없음|MP 흡수 확률|0.6</v>
          </cell>
        </row>
        <row r="295">
          <cell r="F295">
            <v>8.3299999999999999E-2</v>
          </cell>
          <cell r="G295" t="str">
            <v>40|없음|MP 흡수 확률|0.7</v>
          </cell>
          <cell r="M295">
            <v>4.5499999999999999E-2</v>
          </cell>
          <cell r="N295" t="str">
            <v>40|없음|MP 흡수 확률|0.7</v>
          </cell>
        </row>
        <row r="296">
          <cell r="F296">
            <v>8.3299999999999999E-2</v>
          </cell>
          <cell r="G296" t="str">
            <v>40|없음|MP 흡수 확률|0.8</v>
          </cell>
          <cell r="M296">
            <v>4.5499999999999999E-2</v>
          </cell>
          <cell r="N296" t="str">
            <v>40|없음|MP 흡수 확률|0.8</v>
          </cell>
        </row>
        <row r="297">
          <cell r="F297">
            <v>8.3299999999999999E-2</v>
          </cell>
          <cell r="G297" t="str">
            <v>40|없음|MP 흡수 확률|0.9</v>
          </cell>
          <cell r="M297">
            <v>4.5499999999999999E-2</v>
          </cell>
          <cell r="N297" t="str">
            <v>40|없음|MP 흡수 확률|0.9</v>
          </cell>
        </row>
        <row r="298">
          <cell r="F298">
            <v>8.3299999999999999E-2</v>
          </cell>
          <cell r="G298" t="str">
            <v>40|없음|MP 흡수 확률|1</v>
          </cell>
          <cell r="M298">
            <v>4.5499999999999999E-2</v>
          </cell>
          <cell r="N298" t="str">
            <v>40|없음|MP 흡수 확률|1</v>
          </cell>
        </row>
        <row r="299">
          <cell r="F299" t="str">
            <v>-</v>
          </cell>
          <cell r="G299" t="str">
            <v>40|없음|MP 흡수 확률|-</v>
          </cell>
          <cell r="M299">
            <v>4.5499999999999999E-2</v>
          </cell>
          <cell r="N299" t="str">
            <v>40|없음|MP 흡수 확률|1.1</v>
          </cell>
        </row>
        <row r="300">
          <cell r="F300" t="str">
            <v>-</v>
          </cell>
          <cell r="G300" t="str">
            <v>40|없음|MP 흡수 확률|-</v>
          </cell>
          <cell r="M300">
            <v>4.5499999999999999E-2</v>
          </cell>
          <cell r="N300" t="str">
            <v>40|없음|MP 흡수 확률|1.2</v>
          </cell>
        </row>
        <row r="301">
          <cell r="F301" t="str">
            <v>-</v>
          </cell>
          <cell r="G301" t="str">
            <v>40|없음|MP 흡수 확률|-</v>
          </cell>
          <cell r="M301">
            <v>4.5499999999999999E-2</v>
          </cell>
          <cell r="N301" t="str">
            <v>40|없음|MP 흡수 확률|1.3</v>
          </cell>
        </row>
        <row r="302">
          <cell r="F302" t="str">
            <v>-</v>
          </cell>
          <cell r="G302" t="str">
            <v>40|없음|MP 흡수 확률|-</v>
          </cell>
          <cell r="M302">
            <v>4.5499999999999999E-2</v>
          </cell>
          <cell r="N302" t="str">
            <v>40|없음|MP 흡수 확률|1.4</v>
          </cell>
        </row>
        <row r="303">
          <cell r="F303" t="str">
            <v>-</v>
          </cell>
          <cell r="G303" t="str">
            <v>40|없음|MP 흡수 확률|-</v>
          </cell>
          <cell r="M303">
            <v>4.5499999999999999E-2</v>
          </cell>
          <cell r="N303" t="str">
            <v>40|없음|MP 흡수 확률|1.5</v>
          </cell>
        </row>
        <row r="304">
          <cell r="F304">
            <v>3.1300000000000001E-2</v>
          </cell>
          <cell r="G304" t="str">
            <v>40|없음|치명타 MP 흡수 확률|0.5</v>
          </cell>
          <cell r="M304">
            <v>1.9199999999999998E-2</v>
          </cell>
          <cell r="N304" t="str">
            <v>40|없음|치명타 MP 흡수 확률|0.5</v>
          </cell>
        </row>
        <row r="305">
          <cell r="F305">
            <v>3.1300000000000001E-2</v>
          </cell>
          <cell r="G305" t="str">
            <v>40|없음|치명타 MP 흡수 확률|0.6</v>
          </cell>
          <cell r="M305">
            <v>1.9199999999999998E-2</v>
          </cell>
          <cell r="N305" t="str">
            <v>40|없음|치명타 MP 흡수 확률|0.6</v>
          </cell>
        </row>
        <row r="306">
          <cell r="F306">
            <v>3.1300000000000001E-2</v>
          </cell>
          <cell r="G306" t="str">
            <v>40|없음|치명타 MP 흡수 확률|0.7</v>
          </cell>
          <cell r="M306">
            <v>1.9199999999999998E-2</v>
          </cell>
          <cell r="N306" t="str">
            <v>40|없음|치명타 MP 흡수 확률|0.7</v>
          </cell>
        </row>
        <row r="307">
          <cell r="F307">
            <v>3.1300000000000001E-2</v>
          </cell>
          <cell r="G307" t="str">
            <v>40|없음|치명타 MP 흡수 확률|0.8</v>
          </cell>
          <cell r="M307">
            <v>1.9199999999999998E-2</v>
          </cell>
          <cell r="N307" t="str">
            <v>40|없음|치명타 MP 흡수 확률|0.8</v>
          </cell>
        </row>
        <row r="308">
          <cell r="F308">
            <v>3.1300000000000001E-2</v>
          </cell>
          <cell r="G308" t="str">
            <v>40|없음|치명타 MP 흡수 확률|0.9</v>
          </cell>
          <cell r="M308">
            <v>1.9199999999999998E-2</v>
          </cell>
          <cell r="N308" t="str">
            <v>40|없음|치명타 MP 흡수 확률|0.9</v>
          </cell>
        </row>
        <row r="309">
          <cell r="F309">
            <v>3.1300000000000001E-2</v>
          </cell>
          <cell r="G309" t="str">
            <v>40|없음|치명타 MP 흡수 확률|1</v>
          </cell>
          <cell r="M309">
            <v>1.9199999999999998E-2</v>
          </cell>
          <cell r="N309" t="str">
            <v>40|없음|치명타 MP 흡수 확률|1</v>
          </cell>
        </row>
        <row r="310">
          <cell r="F310">
            <v>3.1300000000000001E-2</v>
          </cell>
          <cell r="G310" t="str">
            <v>40|없음|치명타 MP 흡수 확률|1.1</v>
          </cell>
          <cell r="M310">
            <v>1.9199999999999998E-2</v>
          </cell>
          <cell r="N310" t="str">
            <v>40|없음|치명타 MP 흡수 확률|1.1</v>
          </cell>
        </row>
        <row r="311">
          <cell r="F311">
            <v>3.1300000000000001E-2</v>
          </cell>
          <cell r="G311" t="str">
            <v>40|없음|치명타 MP 흡수 확률|1.2</v>
          </cell>
          <cell r="M311">
            <v>1.9199999999999998E-2</v>
          </cell>
          <cell r="N311" t="str">
            <v>40|없음|치명타 MP 흡수 확률|1.2</v>
          </cell>
        </row>
        <row r="312">
          <cell r="F312">
            <v>3.1300000000000001E-2</v>
          </cell>
          <cell r="G312" t="str">
            <v>40|없음|치명타 MP 흡수 확률|1.3</v>
          </cell>
          <cell r="M312">
            <v>1.9199999999999998E-2</v>
          </cell>
          <cell r="N312" t="str">
            <v>40|없음|치명타 MP 흡수 확률|1.3</v>
          </cell>
        </row>
        <row r="313">
          <cell r="F313">
            <v>3.1300000000000001E-2</v>
          </cell>
          <cell r="G313" t="str">
            <v>40|없음|치명타 MP 흡수 확률|1.4</v>
          </cell>
          <cell r="M313">
            <v>1.9199999999999998E-2</v>
          </cell>
          <cell r="N313" t="str">
            <v>40|없음|치명타 MP 흡수 확률|1.4</v>
          </cell>
        </row>
        <row r="314">
          <cell r="F314">
            <v>3.1300000000000001E-2</v>
          </cell>
          <cell r="G314" t="str">
            <v>40|없음|치명타 MP 흡수 확률|1.5</v>
          </cell>
          <cell r="M314">
            <v>1.9199999999999998E-2</v>
          </cell>
          <cell r="N314" t="str">
            <v>40|없음|치명타 MP 흡수 확률|1.5</v>
          </cell>
        </row>
        <row r="315">
          <cell r="F315">
            <v>3.1300000000000001E-2</v>
          </cell>
          <cell r="G315" t="str">
            <v>40|없음|치명타 MP 흡수 확률|1.6</v>
          </cell>
          <cell r="M315">
            <v>1.9199999999999998E-2</v>
          </cell>
          <cell r="N315" t="str">
            <v>40|없음|치명타 MP 흡수 확률|1.6</v>
          </cell>
        </row>
        <row r="316">
          <cell r="F316">
            <v>3.1300000000000001E-2</v>
          </cell>
          <cell r="G316" t="str">
            <v>40|없음|치명타 MP 흡수 확률|1.7</v>
          </cell>
          <cell r="M316">
            <v>1.9199999999999998E-2</v>
          </cell>
          <cell r="N316" t="str">
            <v>40|없음|치명타 MP 흡수 확률|1.7</v>
          </cell>
        </row>
        <row r="317">
          <cell r="F317">
            <v>3.1300000000000001E-2</v>
          </cell>
          <cell r="G317" t="str">
            <v>40|없음|치명타 MP 흡수 확률|1.8</v>
          </cell>
          <cell r="M317">
            <v>1.9199999999999998E-2</v>
          </cell>
          <cell r="N317" t="str">
            <v>40|없음|치명타 MP 흡수 확률|1.8</v>
          </cell>
        </row>
        <row r="318">
          <cell r="F318">
            <v>3.1300000000000001E-2</v>
          </cell>
          <cell r="G318" t="str">
            <v>40|없음|치명타 MP 흡수 확률|1.9</v>
          </cell>
          <cell r="M318">
            <v>1.9199999999999998E-2</v>
          </cell>
          <cell r="N318" t="str">
            <v>40|없음|치명타 MP 흡수 확률|1.9</v>
          </cell>
        </row>
        <row r="319">
          <cell r="F319">
            <v>3.1300000000000001E-2</v>
          </cell>
          <cell r="G319" t="str">
            <v>40|없음|치명타 MP 흡수 확률|2</v>
          </cell>
          <cell r="M319">
            <v>1.9199999999999998E-2</v>
          </cell>
          <cell r="N319" t="str">
            <v>40|없음|치명타 MP 흡수 확률|2</v>
          </cell>
        </row>
        <row r="320">
          <cell r="F320" t="str">
            <v>-</v>
          </cell>
          <cell r="G320" t="str">
            <v>40|없음|치명타 MP 흡수 확률|-</v>
          </cell>
          <cell r="M320">
            <v>1.9199999999999998E-2</v>
          </cell>
          <cell r="N320" t="str">
            <v>40|없음|치명타 MP 흡수 확률|2.1</v>
          </cell>
        </row>
        <row r="321">
          <cell r="F321" t="str">
            <v>-</v>
          </cell>
          <cell r="G321" t="str">
            <v>40|없음|치명타 MP 흡수 확률|-</v>
          </cell>
          <cell r="M321">
            <v>1.9199999999999998E-2</v>
          </cell>
          <cell r="N321" t="str">
            <v>40|없음|치명타 MP 흡수 확률|2.2</v>
          </cell>
        </row>
        <row r="322">
          <cell r="F322" t="str">
            <v>-</v>
          </cell>
          <cell r="G322" t="str">
            <v>40|없음|치명타 MP 흡수 확률|-</v>
          </cell>
          <cell r="M322">
            <v>1.9199999999999998E-2</v>
          </cell>
          <cell r="N322" t="str">
            <v>40|없음|치명타 MP 흡수 확률|2.3</v>
          </cell>
        </row>
        <row r="323">
          <cell r="F323" t="str">
            <v>-</v>
          </cell>
          <cell r="G323" t="str">
            <v>40|없음|치명타 MP 흡수 확률|-</v>
          </cell>
          <cell r="M323">
            <v>1.9199999999999998E-2</v>
          </cell>
          <cell r="N323" t="str">
            <v>40|없음|치명타 MP 흡수 확률|2.4</v>
          </cell>
        </row>
        <row r="324">
          <cell r="F324" t="str">
            <v>-</v>
          </cell>
          <cell r="G324" t="str">
            <v>40|없음|치명타 MP 흡수 확률|-</v>
          </cell>
          <cell r="M324">
            <v>1.9199999999999998E-2</v>
          </cell>
          <cell r="N324" t="str">
            <v>40|없음|치명타 MP 흡수 확률|2.5</v>
          </cell>
        </row>
        <row r="325">
          <cell r="F325" t="str">
            <v>-</v>
          </cell>
          <cell r="G325" t="str">
            <v>40|없음|치명타 MP 흡수 확률|-</v>
          </cell>
          <cell r="M325">
            <v>1.9199999999999998E-2</v>
          </cell>
          <cell r="N325" t="str">
            <v>40|없음|치명타 MP 흡수 확률|2.6</v>
          </cell>
        </row>
        <row r="326">
          <cell r="F326" t="str">
            <v>-</v>
          </cell>
          <cell r="G326" t="str">
            <v>40|없음|치명타 MP 흡수 확률|-</v>
          </cell>
          <cell r="M326">
            <v>1.9199999999999998E-2</v>
          </cell>
          <cell r="N326" t="str">
            <v>40|없음|치명타 MP 흡수 확률|2.7</v>
          </cell>
        </row>
        <row r="327">
          <cell r="F327" t="str">
            <v>-</v>
          </cell>
          <cell r="G327" t="str">
            <v>40|없음|치명타 MP 흡수 확률|-</v>
          </cell>
          <cell r="M327">
            <v>1.9199999999999998E-2</v>
          </cell>
          <cell r="N327" t="str">
            <v>40|없음|치명타 MP 흡수 확률|2.8</v>
          </cell>
        </row>
        <row r="328">
          <cell r="F328" t="str">
            <v>-</v>
          </cell>
          <cell r="G328" t="str">
            <v>40|없음|치명타 MP 흡수 확률|-</v>
          </cell>
          <cell r="M328">
            <v>1.9199999999999998E-2</v>
          </cell>
          <cell r="N328" t="str">
            <v>40|없음|치명타 MP 흡수 확률|2.9</v>
          </cell>
        </row>
        <row r="329">
          <cell r="F329" t="str">
            <v>-</v>
          </cell>
          <cell r="G329" t="str">
            <v>40|없음|치명타 MP 흡수 확률|-</v>
          </cell>
          <cell r="M329">
            <v>1.9199999999999998E-2</v>
          </cell>
          <cell r="N329" t="str">
            <v>40|없음|치명타 MP 흡수 확률|3</v>
          </cell>
        </row>
        <row r="330">
          <cell r="F330">
            <v>18</v>
          </cell>
          <cell r="G330" t="str">
            <v>40|PVP|원거리 회피력|1</v>
          </cell>
          <cell r="M330">
            <v>9</v>
          </cell>
          <cell r="N330" t="str">
            <v>40|PVP|원거리 회피력|1</v>
          </cell>
        </row>
        <row r="331">
          <cell r="F331" t="str">
            <v>-</v>
          </cell>
          <cell r="G331" t="str">
            <v>40|PVP|원거리 회피력|-</v>
          </cell>
          <cell r="M331">
            <v>9</v>
          </cell>
          <cell r="N331" t="str">
            <v>40|PVP|원거리 회피력|2</v>
          </cell>
        </row>
        <row r="332">
          <cell r="F332">
            <v>9</v>
          </cell>
          <cell r="G332" t="str">
            <v>40|PVP|마법 방어력|1</v>
          </cell>
          <cell r="M332">
            <v>6</v>
          </cell>
          <cell r="N332" t="str">
            <v>40|PVP|마법 방어력|1</v>
          </cell>
        </row>
        <row r="333">
          <cell r="F333">
            <v>9</v>
          </cell>
          <cell r="G333" t="str">
            <v>40|PVP|마법 방어력|2</v>
          </cell>
          <cell r="M333">
            <v>6</v>
          </cell>
          <cell r="N333" t="str">
            <v>40|PVP|마법 방어력|2</v>
          </cell>
        </row>
        <row r="334">
          <cell r="F334" t="str">
            <v>-</v>
          </cell>
          <cell r="G334" t="str">
            <v>40|PVP|마법 방어력|-</v>
          </cell>
          <cell r="M334">
            <v>6</v>
          </cell>
          <cell r="N334" t="str">
            <v>40|PVP|마법 방어력|3</v>
          </cell>
        </row>
        <row r="335">
          <cell r="F335">
            <v>6</v>
          </cell>
          <cell r="G335" t="str">
            <v>40|PVP|치명타 회피력|1</v>
          </cell>
          <cell r="M335">
            <v>3.6</v>
          </cell>
          <cell r="N335" t="str">
            <v>40|PVP|치명타 회피력|1</v>
          </cell>
        </row>
        <row r="336">
          <cell r="F336">
            <v>6</v>
          </cell>
          <cell r="G336" t="str">
            <v>40|PVP|치명타 회피력|2</v>
          </cell>
          <cell r="M336">
            <v>3.6</v>
          </cell>
          <cell r="N336" t="str">
            <v>40|PVP|치명타 회피력|2</v>
          </cell>
        </row>
        <row r="337">
          <cell r="F337">
            <v>6</v>
          </cell>
          <cell r="G337" t="str">
            <v>40|PVP|치명타 회피력|3</v>
          </cell>
          <cell r="M337">
            <v>3.6</v>
          </cell>
          <cell r="N337" t="str">
            <v>40|PVP|치명타 회피력|3</v>
          </cell>
        </row>
        <row r="338">
          <cell r="F338" t="str">
            <v>-</v>
          </cell>
          <cell r="G338" t="str">
            <v>40|PVP|치명타 회피력|-</v>
          </cell>
          <cell r="M338">
            <v>3.6</v>
          </cell>
          <cell r="N338" t="str">
            <v>40|PVP|치명타 회피력|4</v>
          </cell>
        </row>
        <row r="339">
          <cell r="F339" t="str">
            <v>-</v>
          </cell>
          <cell r="G339" t="str">
            <v>40|PVP|치명타 회피력|-</v>
          </cell>
          <cell r="M339">
            <v>3.6</v>
          </cell>
          <cell r="N339" t="str">
            <v>40|PVP|치명타 회피력|5</v>
          </cell>
        </row>
        <row r="340">
          <cell r="F340">
            <v>2.5</v>
          </cell>
          <cell r="G340" t="str">
            <v>40|PVP|치명타 피해 감소|1</v>
          </cell>
          <cell r="M340">
            <v>1.6667000000000001</v>
          </cell>
          <cell r="N340" t="str">
            <v>40|PVP|치명타 피해 감소|1</v>
          </cell>
        </row>
        <row r="341">
          <cell r="F341">
            <v>2.5</v>
          </cell>
          <cell r="G341" t="str">
            <v>40|PVP|치명타 피해 감소|2</v>
          </cell>
          <cell r="M341">
            <v>1.6667000000000001</v>
          </cell>
          <cell r="N341" t="str">
            <v>40|PVP|치명타 피해 감소|2</v>
          </cell>
        </row>
        <row r="342">
          <cell r="F342" t="str">
            <v>-</v>
          </cell>
          <cell r="G342" t="str">
            <v>40|PVP|치명타 피해 감소|-</v>
          </cell>
          <cell r="M342">
            <v>1.6667000000000001</v>
          </cell>
          <cell r="N342" t="str">
            <v>40|PVP|치명타 피해 감소|3</v>
          </cell>
        </row>
        <row r="343">
          <cell r="F343">
            <v>1</v>
          </cell>
          <cell r="G343" t="str">
            <v>40|PVP|물리 피해 감소(근접)|1</v>
          </cell>
          <cell r="M343">
            <v>0.5</v>
          </cell>
          <cell r="N343" t="str">
            <v>40|PVP|물리 피해 감소(근접)|1</v>
          </cell>
        </row>
        <row r="344">
          <cell r="F344" t="str">
            <v>-</v>
          </cell>
          <cell r="G344" t="str">
            <v>40|PVP|물리 피해 감소(근접)|-</v>
          </cell>
          <cell r="M344">
            <v>0.5</v>
          </cell>
          <cell r="N344" t="str">
            <v>40|PVP|물리 피해 감소(근접)|2</v>
          </cell>
        </row>
        <row r="345">
          <cell r="F345">
            <v>1</v>
          </cell>
          <cell r="G345" t="str">
            <v>40|PVP|물리 피해 감소(원거리)|1</v>
          </cell>
          <cell r="M345">
            <v>0.5</v>
          </cell>
          <cell r="N345" t="str">
            <v>40|PVP|물리 피해 감소(원거리)|1</v>
          </cell>
        </row>
        <row r="346">
          <cell r="F346" t="str">
            <v>-</v>
          </cell>
          <cell r="G346" t="str">
            <v>40|PVP|물리 피해 감소(원거리)|-</v>
          </cell>
          <cell r="M346">
            <v>0.5</v>
          </cell>
          <cell r="N346" t="str">
            <v>40|PVP|물리 피해 감소(원거리)|2</v>
          </cell>
        </row>
        <row r="347">
          <cell r="F347">
            <v>1</v>
          </cell>
          <cell r="G347" t="str">
            <v>40|PVP|마법 피해 감소|1</v>
          </cell>
          <cell r="M347">
            <v>0.5</v>
          </cell>
          <cell r="N347" t="str">
            <v>40|PVP|마법 피해 감소|1</v>
          </cell>
        </row>
        <row r="348">
          <cell r="F348" t="str">
            <v>-</v>
          </cell>
          <cell r="G348" t="str">
            <v>40|PVP|마법 피해 감소|-</v>
          </cell>
          <cell r="M348">
            <v>0.5</v>
          </cell>
          <cell r="N348" t="str">
            <v>40|PVP|마법 피해 감소|2</v>
          </cell>
        </row>
        <row r="370">
          <cell r="F370"/>
          <cell r="G370"/>
          <cell r="M370"/>
          <cell r="N370"/>
        </row>
        <row r="371">
          <cell r="F371"/>
          <cell r="G371"/>
          <cell r="M371"/>
          <cell r="N371"/>
        </row>
        <row r="372">
          <cell r="F372" t="str">
            <v>세부 옵션 
기획 확률(%)</v>
          </cell>
          <cell r="G372"/>
          <cell r="M372" t="str">
            <v>세부 옵션
기획 확률(%)</v>
          </cell>
          <cell r="N372"/>
        </row>
        <row r="373">
          <cell r="F373">
            <v>2.8</v>
          </cell>
          <cell r="G373" t="str">
            <v>10|없음|최대 HP|10</v>
          </cell>
          <cell r="M373">
            <v>2</v>
          </cell>
          <cell r="N373" t="str">
            <v>10|없음|최대 HP|20</v>
          </cell>
        </row>
        <row r="374">
          <cell r="F374">
            <v>2.8</v>
          </cell>
          <cell r="G374" t="str">
            <v>10|없음|최대 HP|15</v>
          </cell>
          <cell r="M374">
            <v>2</v>
          </cell>
          <cell r="N374" t="str">
            <v>10|없음|최대 HP|25</v>
          </cell>
        </row>
        <row r="375">
          <cell r="F375">
            <v>2.8</v>
          </cell>
          <cell r="G375" t="str">
            <v>10|없음|최대 HP|20</v>
          </cell>
          <cell r="M375">
            <v>2</v>
          </cell>
          <cell r="N375" t="str">
            <v>10|없음|최대 HP|30</v>
          </cell>
        </row>
        <row r="376">
          <cell r="F376">
            <v>2.8</v>
          </cell>
          <cell r="G376" t="str">
            <v>10|없음|최대 HP|25</v>
          </cell>
          <cell r="M376">
            <v>2</v>
          </cell>
          <cell r="N376" t="str">
            <v>10|없음|최대 HP|35</v>
          </cell>
        </row>
        <row r="377">
          <cell r="F377">
            <v>2.8</v>
          </cell>
          <cell r="G377" t="str">
            <v>10|없음|최대 HP|30</v>
          </cell>
          <cell r="M377">
            <v>2</v>
          </cell>
          <cell r="N377" t="str">
            <v>10|없음|최대 HP|40</v>
          </cell>
        </row>
        <row r="378">
          <cell r="F378" t="str">
            <v>-</v>
          </cell>
          <cell r="G378" t="str">
            <v>10|없음|최대 HP|-</v>
          </cell>
          <cell r="M378">
            <v>2</v>
          </cell>
          <cell r="N378" t="str">
            <v>10|없음|최대 HP|45</v>
          </cell>
        </row>
        <row r="379">
          <cell r="F379" t="str">
            <v>-</v>
          </cell>
          <cell r="G379" t="str">
            <v>10|없음|최대 HP|-</v>
          </cell>
          <cell r="M379">
            <v>2</v>
          </cell>
          <cell r="N379" t="str">
            <v>10|없음|최대 HP|50</v>
          </cell>
        </row>
        <row r="380">
          <cell r="F380">
            <v>3.5</v>
          </cell>
          <cell r="G380" t="str">
            <v>10|없음|최대 MP|5</v>
          </cell>
          <cell r="M380">
            <v>2.3332999999999999</v>
          </cell>
          <cell r="N380" t="str">
            <v>10|없음|최대 MP|10</v>
          </cell>
        </row>
        <row r="381">
          <cell r="F381">
            <v>3.5</v>
          </cell>
          <cell r="G381" t="str">
            <v>10|없음|최대 MP|10</v>
          </cell>
          <cell r="M381">
            <v>2.3332999999999999</v>
          </cell>
          <cell r="N381" t="str">
            <v>10|없음|최대 MP|15</v>
          </cell>
        </row>
        <row r="382">
          <cell r="F382">
            <v>3.5</v>
          </cell>
          <cell r="G382" t="str">
            <v>10|없음|최대 MP|15</v>
          </cell>
          <cell r="M382">
            <v>2.3332999999999999</v>
          </cell>
          <cell r="N382" t="str">
            <v>10|없음|최대 MP|20</v>
          </cell>
        </row>
        <row r="383">
          <cell r="F383">
            <v>3.5</v>
          </cell>
          <cell r="G383" t="str">
            <v>10|없음|최대 MP|20</v>
          </cell>
          <cell r="M383">
            <v>2.3332999999999999</v>
          </cell>
          <cell r="N383" t="str">
            <v>10|없음|최대 MP|25</v>
          </cell>
        </row>
        <row r="384">
          <cell r="F384" t="str">
            <v>-</v>
          </cell>
          <cell r="G384" t="str">
            <v>10|없음|최대 MP|-</v>
          </cell>
          <cell r="M384">
            <v>2.3332999999999999</v>
          </cell>
          <cell r="N384" t="str">
            <v>10|없음|최대 MP|30</v>
          </cell>
        </row>
        <row r="385">
          <cell r="F385" t="str">
            <v>-</v>
          </cell>
          <cell r="G385" t="str">
            <v>10|없음|최대 MP|-</v>
          </cell>
          <cell r="M385">
            <v>2.3332999999999999</v>
          </cell>
          <cell r="N385" t="str">
            <v>10|없음|최대 MP|35</v>
          </cell>
        </row>
        <row r="386">
          <cell r="F386">
            <v>2.8</v>
          </cell>
          <cell r="G386" t="str">
            <v>10|없음|변신 시 추가 HP|10</v>
          </cell>
          <cell r="M386">
            <v>2</v>
          </cell>
          <cell r="N386" t="str">
            <v>10|없음|변신 시 추가 HP|20</v>
          </cell>
        </row>
        <row r="387">
          <cell r="F387">
            <v>2.8</v>
          </cell>
          <cell r="G387" t="str">
            <v>10|없음|변신 시 추가 HP|15</v>
          </cell>
          <cell r="M387">
            <v>2</v>
          </cell>
          <cell r="N387" t="str">
            <v>10|없음|변신 시 추가 HP|25</v>
          </cell>
        </row>
        <row r="388">
          <cell r="F388">
            <v>2.8</v>
          </cell>
          <cell r="G388" t="str">
            <v>10|없음|변신 시 추가 HP|20</v>
          </cell>
          <cell r="M388">
            <v>2</v>
          </cell>
          <cell r="N388" t="str">
            <v>10|없음|변신 시 추가 HP|30</v>
          </cell>
        </row>
        <row r="389">
          <cell r="F389">
            <v>2.8</v>
          </cell>
          <cell r="G389" t="str">
            <v>10|없음|변신 시 추가 HP|25</v>
          </cell>
          <cell r="M389">
            <v>2</v>
          </cell>
          <cell r="N389" t="str">
            <v>10|없음|변신 시 추가 HP|35</v>
          </cell>
        </row>
        <row r="390">
          <cell r="F390">
            <v>2.8</v>
          </cell>
          <cell r="G390" t="str">
            <v>10|없음|변신 시 추가 HP|30</v>
          </cell>
          <cell r="M390">
            <v>2</v>
          </cell>
          <cell r="N390" t="str">
            <v>10|없음|변신 시 추가 HP|40</v>
          </cell>
        </row>
        <row r="391">
          <cell r="F391" t="str">
            <v>-</v>
          </cell>
          <cell r="G391" t="str">
            <v>10|없음|변신 시 추가 HP|-</v>
          </cell>
          <cell r="M391">
            <v>2</v>
          </cell>
          <cell r="N391" t="str">
            <v>10|없음|변신 시 추가 HP|45</v>
          </cell>
        </row>
        <row r="392">
          <cell r="F392" t="str">
            <v>-</v>
          </cell>
          <cell r="G392" t="str">
            <v>10|없음|변신 시 추가 HP|-</v>
          </cell>
          <cell r="M392">
            <v>2</v>
          </cell>
          <cell r="N392" t="str">
            <v>10|없음|변신 시 추가 HP|50</v>
          </cell>
        </row>
        <row r="393">
          <cell r="F393">
            <v>3.5</v>
          </cell>
          <cell r="G393" t="str">
            <v>10|없음|변신 시 추가 MP|5</v>
          </cell>
          <cell r="M393">
            <v>2.3332999999999999</v>
          </cell>
          <cell r="N393" t="str">
            <v>10|없음|변신 시 추가 MP|10</v>
          </cell>
        </row>
        <row r="394">
          <cell r="F394">
            <v>3.5</v>
          </cell>
          <cell r="G394" t="str">
            <v>10|없음|변신 시 추가 MP|10</v>
          </cell>
          <cell r="M394">
            <v>2.3332999999999999</v>
          </cell>
          <cell r="N394" t="str">
            <v>10|없음|변신 시 추가 MP|15</v>
          </cell>
        </row>
        <row r="395">
          <cell r="F395">
            <v>3.5</v>
          </cell>
          <cell r="G395" t="str">
            <v>10|없음|변신 시 추가 MP|15</v>
          </cell>
          <cell r="M395">
            <v>2.3332999999999999</v>
          </cell>
          <cell r="N395" t="str">
            <v>10|없음|변신 시 추가 MP|20</v>
          </cell>
        </row>
        <row r="396">
          <cell r="F396">
            <v>3.5</v>
          </cell>
          <cell r="G396" t="str">
            <v>10|없음|변신 시 추가 MP|20</v>
          </cell>
          <cell r="M396">
            <v>2.3332999999999999</v>
          </cell>
          <cell r="N396" t="str">
            <v>10|없음|변신 시 추가 MP|25</v>
          </cell>
        </row>
        <row r="397">
          <cell r="F397" t="str">
            <v>-</v>
          </cell>
          <cell r="G397" t="str">
            <v>10|없음|변신 시 추가 MP|-</v>
          </cell>
          <cell r="M397">
            <v>2.3332999999999999</v>
          </cell>
          <cell r="N397" t="str">
            <v>10|없음|변신 시 추가 MP|30</v>
          </cell>
        </row>
        <row r="398">
          <cell r="F398" t="str">
            <v>-</v>
          </cell>
          <cell r="G398" t="str">
            <v>10|없음|변신 시 추가 MP|-</v>
          </cell>
          <cell r="M398">
            <v>2.3332999999999999</v>
          </cell>
          <cell r="N398" t="str">
            <v>10|없음|변신 시 추가 MP|35</v>
          </cell>
        </row>
        <row r="399">
          <cell r="F399">
            <v>5</v>
          </cell>
          <cell r="G399" t="str">
            <v>10|없음|HP 회복량|1</v>
          </cell>
          <cell r="M399">
            <v>3.75</v>
          </cell>
          <cell r="N399" t="str">
            <v>10|없음|HP 회복량|2</v>
          </cell>
        </row>
        <row r="400">
          <cell r="F400">
            <v>5</v>
          </cell>
          <cell r="G400" t="str">
            <v>10|없음|HP 회복량|2</v>
          </cell>
          <cell r="M400">
            <v>3.75</v>
          </cell>
          <cell r="N400" t="str">
            <v>10|없음|HP 회복량|3</v>
          </cell>
        </row>
        <row r="401">
          <cell r="F401">
            <v>5</v>
          </cell>
          <cell r="G401" t="str">
            <v>10|없음|HP 회복량|3</v>
          </cell>
          <cell r="M401">
            <v>3.75</v>
          </cell>
          <cell r="N401" t="str">
            <v>10|없음|HP 회복량|4</v>
          </cell>
        </row>
        <row r="402">
          <cell r="F402" t="str">
            <v>-</v>
          </cell>
          <cell r="G402" t="str">
            <v>10|없음|HP 회복량|-</v>
          </cell>
          <cell r="M402">
            <v>3.75</v>
          </cell>
          <cell r="N402" t="str">
            <v>10|없음|HP 회복량|5</v>
          </cell>
        </row>
        <row r="403">
          <cell r="F403">
            <v>5</v>
          </cell>
          <cell r="G403" t="str">
            <v>10|없음|MP 회복량|1</v>
          </cell>
          <cell r="M403">
            <v>3.75</v>
          </cell>
          <cell r="N403" t="str">
            <v>10|없음|MP 회복량|2</v>
          </cell>
        </row>
        <row r="404">
          <cell r="F404">
            <v>5</v>
          </cell>
          <cell r="G404" t="str">
            <v>10|없음|MP 회복량|2</v>
          </cell>
          <cell r="M404">
            <v>3.75</v>
          </cell>
          <cell r="N404" t="str">
            <v>10|없음|MP 회복량|3</v>
          </cell>
        </row>
        <row r="405">
          <cell r="F405">
            <v>5</v>
          </cell>
          <cell r="G405" t="str">
            <v>10|없음|MP 회복량|3</v>
          </cell>
          <cell r="M405">
            <v>3.75</v>
          </cell>
          <cell r="N405" t="str">
            <v>10|없음|MP 회복량|4</v>
          </cell>
        </row>
        <row r="406">
          <cell r="F406" t="str">
            <v>-</v>
          </cell>
          <cell r="G406" t="str">
            <v>10|없음|MP 회복량|-</v>
          </cell>
          <cell r="M406">
            <v>3.75</v>
          </cell>
          <cell r="N406" t="str">
            <v>10|없음|MP 회복량|5</v>
          </cell>
        </row>
        <row r="407">
          <cell r="F407">
            <v>2</v>
          </cell>
          <cell r="G407" t="str">
            <v>10|없음|최대 소지 무게|10</v>
          </cell>
          <cell r="M407">
            <v>1.5556000000000001</v>
          </cell>
          <cell r="N407" t="str">
            <v>10|없음|최대 소지 무게|20</v>
          </cell>
        </row>
        <row r="408">
          <cell r="F408">
            <v>2</v>
          </cell>
          <cell r="G408" t="str">
            <v>10|없음|최대 소지 무게|15</v>
          </cell>
          <cell r="M408">
            <v>1.5556000000000001</v>
          </cell>
          <cell r="N408" t="str">
            <v>10|없음|최대 소지 무게|25</v>
          </cell>
        </row>
        <row r="409">
          <cell r="F409">
            <v>2</v>
          </cell>
          <cell r="G409" t="str">
            <v>10|없음|최대 소지 무게|20</v>
          </cell>
          <cell r="M409">
            <v>1.5556000000000001</v>
          </cell>
          <cell r="N409" t="str">
            <v>10|없음|최대 소지 무게|30</v>
          </cell>
        </row>
        <row r="410">
          <cell r="F410">
            <v>2</v>
          </cell>
          <cell r="G410" t="str">
            <v>10|없음|최대 소지 무게|25</v>
          </cell>
          <cell r="M410">
            <v>1.5556000000000001</v>
          </cell>
          <cell r="N410" t="str">
            <v>10|없음|최대 소지 무게|35</v>
          </cell>
        </row>
        <row r="411">
          <cell r="F411">
            <v>2</v>
          </cell>
          <cell r="G411" t="str">
            <v>10|없음|최대 소지 무게|30</v>
          </cell>
          <cell r="M411">
            <v>1.5556000000000001</v>
          </cell>
          <cell r="N411" t="str">
            <v>10|없음|최대 소지 무게|40</v>
          </cell>
        </row>
        <row r="412">
          <cell r="F412">
            <v>2</v>
          </cell>
          <cell r="G412" t="str">
            <v>10|없음|최대 소지 무게|35</v>
          </cell>
          <cell r="M412">
            <v>1.5556000000000001</v>
          </cell>
          <cell r="N412" t="str">
            <v>10|없음|최대 소지 무게|45</v>
          </cell>
        </row>
        <row r="413">
          <cell r="F413">
            <v>2</v>
          </cell>
          <cell r="G413" t="str">
            <v>10|없음|최대 소지 무게|40</v>
          </cell>
          <cell r="M413">
            <v>1.5556000000000001</v>
          </cell>
          <cell r="N413" t="str">
            <v>10|없음|최대 소지 무게|50</v>
          </cell>
        </row>
        <row r="414">
          <cell r="F414" t="str">
            <v>-</v>
          </cell>
          <cell r="G414" t="str">
            <v>10|없음|최대 소지 무게|-</v>
          </cell>
          <cell r="M414">
            <v>1.5556000000000001</v>
          </cell>
          <cell r="N414" t="str">
            <v>10|없음|최대 소지 무게|55</v>
          </cell>
        </row>
        <row r="415">
          <cell r="F415" t="str">
            <v>-</v>
          </cell>
          <cell r="G415" t="str">
            <v>10|없음|최대 소지 무게|-</v>
          </cell>
          <cell r="M415">
            <v>1.5556000000000001</v>
          </cell>
          <cell r="N415" t="str">
            <v>10|없음|최대 소지 무게|60</v>
          </cell>
        </row>
        <row r="416">
          <cell r="F416">
            <v>7</v>
          </cell>
          <cell r="G416" t="str">
            <v>20|없음|원거리 회피력|1</v>
          </cell>
          <cell r="M416">
            <v>3.5</v>
          </cell>
          <cell r="N416" t="str">
            <v>20|없음|원거리 회피력|1</v>
          </cell>
        </row>
        <row r="417">
          <cell r="F417" t="str">
            <v>-</v>
          </cell>
          <cell r="G417" t="str">
            <v>20|없음|원거리 회피력|-</v>
          </cell>
          <cell r="M417">
            <v>3.5</v>
          </cell>
          <cell r="N417" t="str">
            <v>20|없음|원거리 회피력|2</v>
          </cell>
        </row>
        <row r="418">
          <cell r="F418">
            <v>9</v>
          </cell>
          <cell r="G418" t="str">
            <v>20|크리처|원거리 회피력|1</v>
          </cell>
          <cell r="M418">
            <v>4.5</v>
          </cell>
          <cell r="N418" t="str">
            <v>20|크리처|원거리 회피력|1</v>
          </cell>
        </row>
        <row r="419">
          <cell r="F419" t="str">
            <v>-</v>
          </cell>
          <cell r="G419" t="str">
            <v>20|크리처|원거리 회피력|-</v>
          </cell>
          <cell r="M419">
            <v>4.5</v>
          </cell>
          <cell r="N419" t="str">
            <v>20|크리처|원거리 회피력|2</v>
          </cell>
        </row>
        <row r="420">
          <cell r="F420">
            <v>9</v>
          </cell>
          <cell r="G420" t="str">
            <v>20|언데드|원거리 회피력|1</v>
          </cell>
          <cell r="M420">
            <v>4.5</v>
          </cell>
          <cell r="N420" t="str">
            <v>20|언데드|원거리 회피력|1</v>
          </cell>
        </row>
        <row r="421">
          <cell r="F421" t="str">
            <v>-</v>
          </cell>
          <cell r="G421" t="str">
            <v>20|언데드|원거리 회피력|-</v>
          </cell>
          <cell r="M421">
            <v>4.5</v>
          </cell>
          <cell r="N421" t="str">
            <v>20|언데드|원거리 회피력|2</v>
          </cell>
        </row>
        <row r="422">
          <cell r="F422">
            <v>9</v>
          </cell>
          <cell r="G422" t="str">
            <v>20|데몬|원거리 회피력|1</v>
          </cell>
          <cell r="M422">
            <v>4.5</v>
          </cell>
          <cell r="N422" t="str">
            <v>20|데몬|원거리 회피력|1</v>
          </cell>
        </row>
        <row r="423">
          <cell r="F423" t="str">
            <v>-</v>
          </cell>
          <cell r="G423" t="str">
            <v>20|데몬|원거리 회피력|-</v>
          </cell>
          <cell r="M423">
            <v>4.5</v>
          </cell>
          <cell r="N423" t="str">
            <v>20|데몬|원거리 회피력|2</v>
          </cell>
        </row>
        <row r="424">
          <cell r="F424">
            <v>9</v>
          </cell>
          <cell r="G424" t="str">
            <v>20|보스|원거리 회피력|1</v>
          </cell>
          <cell r="M424">
            <v>4.5</v>
          </cell>
          <cell r="N424" t="str">
            <v>20|보스|원거리 회피력|1</v>
          </cell>
        </row>
        <row r="425">
          <cell r="F425" t="str">
            <v>-</v>
          </cell>
          <cell r="G425" t="str">
            <v>20|보스|원거리 회피력|-</v>
          </cell>
          <cell r="M425">
            <v>4.5</v>
          </cell>
          <cell r="N425" t="str">
            <v>20|보스|원거리 회피력|2</v>
          </cell>
        </row>
        <row r="426">
          <cell r="F426">
            <v>3</v>
          </cell>
          <cell r="G426" t="str">
            <v>20|없음|마법 방어력|1</v>
          </cell>
          <cell r="M426">
            <v>2</v>
          </cell>
          <cell r="N426" t="str">
            <v>20|없음|마법 방어력|1</v>
          </cell>
        </row>
        <row r="427">
          <cell r="F427">
            <v>3</v>
          </cell>
          <cell r="G427" t="str">
            <v>20|없음|마법 방어력|2</v>
          </cell>
          <cell r="M427">
            <v>2</v>
          </cell>
          <cell r="N427" t="str">
            <v>20|없음|마법 방어력|2</v>
          </cell>
        </row>
        <row r="428">
          <cell r="F428" t="str">
            <v>-</v>
          </cell>
          <cell r="G428" t="str">
            <v>20|없음|마법 방어력|-</v>
          </cell>
          <cell r="M428">
            <v>2</v>
          </cell>
          <cell r="N428" t="str">
            <v>20|없음|마법 방어력|3</v>
          </cell>
        </row>
        <row r="429">
          <cell r="F429">
            <v>4.5</v>
          </cell>
          <cell r="G429" t="str">
            <v>20|크리처|마법 방어력|1</v>
          </cell>
          <cell r="M429">
            <v>3</v>
          </cell>
          <cell r="N429" t="str">
            <v>20|크리처|마법 방어력|1</v>
          </cell>
        </row>
        <row r="430">
          <cell r="F430">
            <v>4.5</v>
          </cell>
          <cell r="G430" t="str">
            <v>20|크리처|마법 방어력|2</v>
          </cell>
          <cell r="M430">
            <v>3</v>
          </cell>
          <cell r="N430" t="str">
            <v>20|크리처|마법 방어력|2</v>
          </cell>
        </row>
        <row r="431">
          <cell r="F431" t="str">
            <v>-</v>
          </cell>
          <cell r="G431" t="str">
            <v>20|크리처|마법 방어력|-</v>
          </cell>
          <cell r="M431">
            <v>3</v>
          </cell>
          <cell r="N431" t="str">
            <v>20|크리처|마법 방어력|3</v>
          </cell>
        </row>
        <row r="432">
          <cell r="F432">
            <v>4.5</v>
          </cell>
          <cell r="G432" t="str">
            <v>20|언데드|마법 방어력|1</v>
          </cell>
          <cell r="M432">
            <v>3</v>
          </cell>
          <cell r="N432" t="str">
            <v>20|언데드|마법 방어력|1</v>
          </cell>
        </row>
        <row r="433">
          <cell r="F433">
            <v>4.5</v>
          </cell>
          <cell r="G433" t="str">
            <v>20|언데드|마법 방어력|2</v>
          </cell>
          <cell r="M433">
            <v>3</v>
          </cell>
          <cell r="N433" t="str">
            <v>20|언데드|마법 방어력|2</v>
          </cell>
        </row>
        <row r="434">
          <cell r="F434" t="str">
            <v>-</v>
          </cell>
          <cell r="G434" t="str">
            <v>20|언데드|마법 방어력|-</v>
          </cell>
          <cell r="M434">
            <v>3</v>
          </cell>
          <cell r="N434" t="str">
            <v>20|언데드|마법 방어력|3</v>
          </cell>
        </row>
        <row r="435">
          <cell r="F435">
            <v>4.5</v>
          </cell>
          <cell r="G435" t="str">
            <v>20|데몬|마법 방어력|1</v>
          </cell>
          <cell r="M435">
            <v>3</v>
          </cell>
          <cell r="N435" t="str">
            <v>20|데몬|마법 방어력|1</v>
          </cell>
        </row>
        <row r="436">
          <cell r="F436">
            <v>4.5</v>
          </cell>
          <cell r="G436" t="str">
            <v>20|데몬|마법 방어력|2</v>
          </cell>
          <cell r="M436">
            <v>3</v>
          </cell>
          <cell r="N436" t="str">
            <v>20|데몬|마법 방어력|2</v>
          </cell>
        </row>
        <row r="437">
          <cell r="F437" t="str">
            <v>-</v>
          </cell>
          <cell r="G437" t="str">
            <v>20|데몬|마법 방어력|-</v>
          </cell>
          <cell r="M437">
            <v>3</v>
          </cell>
          <cell r="N437" t="str">
            <v>20|데몬|마법 방어력|3</v>
          </cell>
        </row>
        <row r="438">
          <cell r="F438">
            <v>4.5</v>
          </cell>
          <cell r="G438" t="str">
            <v>20|보스|마법 방어력|1</v>
          </cell>
          <cell r="M438">
            <v>3</v>
          </cell>
          <cell r="N438" t="str">
            <v>20|보스|마법 방어력|1</v>
          </cell>
        </row>
        <row r="439">
          <cell r="F439">
            <v>4.5</v>
          </cell>
          <cell r="G439" t="str">
            <v>20|보스|마법 방어력|2</v>
          </cell>
          <cell r="M439">
            <v>3</v>
          </cell>
          <cell r="N439" t="str">
            <v>20|보스|마법 방어력|2</v>
          </cell>
        </row>
        <row r="440">
          <cell r="F440" t="str">
            <v>-</v>
          </cell>
          <cell r="G440" t="str">
            <v>20|보스|마법 방어력|-</v>
          </cell>
          <cell r="M440">
            <v>3</v>
          </cell>
          <cell r="N440" t="str">
            <v>20|보스|마법 방어력|3</v>
          </cell>
        </row>
        <row r="441">
          <cell r="F441">
            <v>5</v>
          </cell>
          <cell r="G441" t="str">
            <v>20|없음|힘|1</v>
          </cell>
          <cell r="M441">
            <v>1.6667000000000001</v>
          </cell>
          <cell r="N441" t="str">
            <v>20|없음|힘|2</v>
          </cell>
        </row>
        <row r="442">
          <cell r="F442" t="str">
            <v>-</v>
          </cell>
          <cell r="G442" t="str">
            <v>20|없음|힘|-</v>
          </cell>
          <cell r="M442">
            <v>1.6667000000000001</v>
          </cell>
          <cell r="N442" t="str">
            <v>20|없음|힘|3</v>
          </cell>
        </row>
        <row r="443">
          <cell r="F443" t="str">
            <v>-</v>
          </cell>
          <cell r="G443" t="str">
            <v>20|없음|힘|-</v>
          </cell>
          <cell r="M443">
            <v>1.6667000000000001</v>
          </cell>
          <cell r="N443" t="str">
            <v>20|없음|힘|4</v>
          </cell>
        </row>
        <row r="444">
          <cell r="F444">
            <v>5</v>
          </cell>
          <cell r="G444" t="str">
            <v>20|없음|민첩|1</v>
          </cell>
          <cell r="M444">
            <v>1.6667000000000001</v>
          </cell>
          <cell r="N444" t="str">
            <v>20|없음|민첩|2</v>
          </cell>
        </row>
        <row r="445">
          <cell r="F445" t="str">
            <v>-</v>
          </cell>
          <cell r="G445" t="str">
            <v>20|없음|민첩|-</v>
          </cell>
          <cell r="M445">
            <v>1.6667000000000001</v>
          </cell>
          <cell r="N445" t="str">
            <v>20|없음|민첩|3</v>
          </cell>
        </row>
        <row r="446">
          <cell r="F446" t="str">
            <v>-</v>
          </cell>
          <cell r="G446" t="str">
            <v>20|없음|민첩|-</v>
          </cell>
          <cell r="M446">
            <v>1.6667000000000001</v>
          </cell>
          <cell r="N446" t="str">
            <v>20|없음|민첩|4</v>
          </cell>
        </row>
        <row r="447">
          <cell r="F447">
            <v>5</v>
          </cell>
          <cell r="G447" t="str">
            <v>20|없음|지능|1</v>
          </cell>
          <cell r="M447">
            <v>1.6667000000000001</v>
          </cell>
          <cell r="N447" t="str">
            <v>20|없음|지능|2</v>
          </cell>
        </row>
        <row r="448">
          <cell r="F448" t="str">
            <v>-</v>
          </cell>
          <cell r="G448" t="str">
            <v>20|없음|지능|-</v>
          </cell>
          <cell r="M448">
            <v>1.6667000000000001</v>
          </cell>
          <cell r="N448" t="str">
            <v>20|없음|지능|3</v>
          </cell>
        </row>
        <row r="449">
          <cell r="F449" t="str">
            <v>-</v>
          </cell>
          <cell r="G449" t="str">
            <v>20|없음|지능|-</v>
          </cell>
          <cell r="M449">
            <v>1.6667000000000001</v>
          </cell>
          <cell r="N449" t="str">
            <v>20|없음|지능|4</v>
          </cell>
        </row>
        <row r="450">
          <cell r="F450">
            <v>11</v>
          </cell>
          <cell r="G450" t="str">
            <v>30|없음|무거울 때 HP 회복량|1</v>
          </cell>
          <cell r="M450">
            <v>7.3333000000000004</v>
          </cell>
          <cell r="N450" t="str">
            <v>30|없음|무거울 때 HP 회복량|1</v>
          </cell>
        </row>
        <row r="451">
          <cell r="F451">
            <v>11</v>
          </cell>
          <cell r="G451" t="str">
            <v>30|없음|무거울 때 HP 회복량|2</v>
          </cell>
          <cell r="M451">
            <v>7.3333000000000004</v>
          </cell>
          <cell r="N451" t="str">
            <v>30|없음|무거울 때 HP 회복량|2</v>
          </cell>
        </row>
        <row r="452">
          <cell r="F452" t="str">
            <v>-</v>
          </cell>
          <cell r="G452" t="str">
            <v>30|없음|무거울 때 HP 회복량|-</v>
          </cell>
          <cell r="M452">
            <v>7.3333000000000004</v>
          </cell>
          <cell r="N452" t="str">
            <v>30|없음|무거울 때 HP 회복량|3</v>
          </cell>
        </row>
        <row r="453">
          <cell r="F453">
            <v>11</v>
          </cell>
          <cell r="G453" t="str">
            <v>30|없음|무거울 때 MP 회복량|1</v>
          </cell>
          <cell r="M453">
            <v>7.3333000000000004</v>
          </cell>
          <cell r="N453" t="str">
            <v>30|없음|무거울 때 MP 회복량|1</v>
          </cell>
        </row>
        <row r="454">
          <cell r="F454">
            <v>11</v>
          </cell>
          <cell r="G454" t="str">
            <v>30|없음|무거울 때 MP 회복량|2</v>
          </cell>
          <cell r="M454">
            <v>7.3333000000000004</v>
          </cell>
          <cell r="N454" t="str">
            <v>30|없음|무거울 때 MP 회복량|2</v>
          </cell>
        </row>
        <row r="455">
          <cell r="F455" t="str">
            <v>-</v>
          </cell>
          <cell r="G455" t="str">
            <v>30|없음|무거울 때 MP 회복량|-</v>
          </cell>
          <cell r="M455">
            <v>7.3333000000000004</v>
          </cell>
          <cell r="N455" t="str">
            <v>30|없음|무거울 때 MP 회복량|3</v>
          </cell>
        </row>
        <row r="456">
          <cell r="F456">
            <v>1</v>
          </cell>
          <cell r="G456" t="str">
            <v>30|없음|물리 피해 감소(근접)|1</v>
          </cell>
          <cell r="M456">
            <v>0.2</v>
          </cell>
          <cell r="N456" t="str">
            <v>30|없음|물리 피해 감소(근접)|1</v>
          </cell>
        </row>
        <row r="457">
          <cell r="F457" t="str">
            <v>-</v>
          </cell>
          <cell r="G457" t="str">
            <v>30|없음|물리 피해 감소(근접)|-</v>
          </cell>
          <cell r="M457">
            <v>0.2</v>
          </cell>
          <cell r="N457" t="str">
            <v>30|없음|물리 피해 감소(근접)|2</v>
          </cell>
        </row>
        <row r="458">
          <cell r="F458" t="str">
            <v>-</v>
          </cell>
          <cell r="G458" t="str">
            <v>30|없음|물리 피해 감소(근접)|-</v>
          </cell>
          <cell r="M458">
            <v>0.2</v>
          </cell>
          <cell r="N458" t="str">
            <v>30|없음|물리 피해 감소(근접)|3</v>
          </cell>
        </row>
        <row r="459">
          <cell r="F459" t="str">
            <v>-</v>
          </cell>
          <cell r="G459" t="str">
            <v>30|없음|물리 피해 감소(근접)|-</v>
          </cell>
          <cell r="M459">
            <v>0.2</v>
          </cell>
          <cell r="N459" t="str">
            <v>30|없음|물리 피해 감소(근접)|4</v>
          </cell>
        </row>
        <row r="460">
          <cell r="F460" t="str">
            <v>-</v>
          </cell>
          <cell r="G460" t="str">
            <v>30|없음|물리 피해 감소(근접)|-</v>
          </cell>
          <cell r="M460">
            <v>0.2</v>
          </cell>
          <cell r="N460" t="str">
            <v>30|없음|물리 피해 감소(근접)|5</v>
          </cell>
        </row>
        <row r="461">
          <cell r="F461">
            <v>3</v>
          </cell>
          <cell r="G461" t="str">
            <v>30|크리처|물리 피해 감소(근접)|1</v>
          </cell>
          <cell r="M461">
            <v>0.6</v>
          </cell>
          <cell r="N461" t="str">
            <v>30|크리처|물리 피해 감소(근접)|1</v>
          </cell>
        </row>
        <row r="462">
          <cell r="F462" t="str">
            <v>-</v>
          </cell>
          <cell r="G462" t="str">
            <v>30|크리처|물리 피해 감소(근접)|-</v>
          </cell>
          <cell r="M462">
            <v>0.6</v>
          </cell>
          <cell r="N462" t="str">
            <v>30|크리처|물리 피해 감소(근접)|2</v>
          </cell>
        </row>
        <row r="463">
          <cell r="F463" t="str">
            <v>-</v>
          </cell>
          <cell r="G463" t="str">
            <v>30|크리처|물리 피해 감소(근접)|-</v>
          </cell>
          <cell r="M463">
            <v>0.6</v>
          </cell>
          <cell r="N463" t="str">
            <v>30|크리처|물리 피해 감소(근접)|3</v>
          </cell>
        </row>
        <row r="464">
          <cell r="F464" t="str">
            <v>-</v>
          </cell>
          <cell r="G464" t="str">
            <v>30|크리처|물리 피해 감소(근접)|-</v>
          </cell>
          <cell r="M464">
            <v>0.6</v>
          </cell>
          <cell r="N464" t="str">
            <v>30|크리처|물리 피해 감소(근접)|4</v>
          </cell>
        </row>
        <row r="465">
          <cell r="F465" t="str">
            <v>-</v>
          </cell>
          <cell r="G465" t="str">
            <v>30|크리처|물리 피해 감소(근접)|-</v>
          </cell>
          <cell r="M465">
            <v>0.6</v>
          </cell>
          <cell r="N465" t="str">
            <v>30|크리처|물리 피해 감소(근접)|5</v>
          </cell>
        </row>
        <row r="466">
          <cell r="F466">
            <v>3</v>
          </cell>
          <cell r="G466" t="str">
            <v>30|언데드|물리 피해 감소(근접)|1</v>
          </cell>
          <cell r="M466">
            <v>0.6</v>
          </cell>
          <cell r="N466" t="str">
            <v>30|언데드|물리 피해 감소(근접)|1</v>
          </cell>
        </row>
        <row r="467">
          <cell r="F467" t="str">
            <v>-</v>
          </cell>
          <cell r="G467" t="str">
            <v>30|언데드|물리 피해 감소(근접)|-</v>
          </cell>
          <cell r="M467">
            <v>0.6</v>
          </cell>
          <cell r="N467" t="str">
            <v>30|언데드|물리 피해 감소(근접)|2</v>
          </cell>
        </row>
        <row r="468">
          <cell r="F468" t="str">
            <v>-</v>
          </cell>
          <cell r="G468" t="str">
            <v>30|언데드|물리 피해 감소(근접)|-</v>
          </cell>
          <cell r="M468">
            <v>0.6</v>
          </cell>
          <cell r="N468" t="str">
            <v>30|언데드|물리 피해 감소(근접)|3</v>
          </cell>
        </row>
        <row r="469">
          <cell r="F469" t="str">
            <v>-</v>
          </cell>
          <cell r="G469" t="str">
            <v>30|언데드|물리 피해 감소(근접)|-</v>
          </cell>
          <cell r="M469">
            <v>0.6</v>
          </cell>
          <cell r="N469" t="str">
            <v>30|언데드|물리 피해 감소(근접)|4</v>
          </cell>
        </row>
        <row r="470">
          <cell r="F470" t="str">
            <v>-</v>
          </cell>
          <cell r="G470" t="str">
            <v>30|언데드|물리 피해 감소(근접)|-</v>
          </cell>
          <cell r="M470">
            <v>0.6</v>
          </cell>
          <cell r="N470" t="str">
            <v>30|언데드|물리 피해 감소(근접)|5</v>
          </cell>
        </row>
        <row r="471">
          <cell r="F471">
            <v>3</v>
          </cell>
          <cell r="G471" t="str">
            <v>30|데몬|물리 피해 감소(근접)|1</v>
          </cell>
          <cell r="M471">
            <v>0.6</v>
          </cell>
          <cell r="N471" t="str">
            <v>30|데몬|물리 피해 감소(근접)|1</v>
          </cell>
        </row>
        <row r="472">
          <cell r="F472" t="str">
            <v>-</v>
          </cell>
          <cell r="G472" t="str">
            <v>30|데몬|물리 피해 감소(근접)|-</v>
          </cell>
          <cell r="M472">
            <v>0.6</v>
          </cell>
          <cell r="N472" t="str">
            <v>30|데몬|물리 피해 감소(근접)|2</v>
          </cell>
        </row>
        <row r="473">
          <cell r="F473" t="str">
            <v>-</v>
          </cell>
          <cell r="G473" t="str">
            <v>30|데몬|물리 피해 감소(근접)|-</v>
          </cell>
          <cell r="M473">
            <v>0.6</v>
          </cell>
          <cell r="N473" t="str">
            <v>30|데몬|물리 피해 감소(근접)|3</v>
          </cell>
        </row>
        <row r="474">
          <cell r="F474" t="str">
            <v>-</v>
          </cell>
          <cell r="G474" t="str">
            <v>30|데몬|물리 피해 감소(근접)|-</v>
          </cell>
          <cell r="M474">
            <v>0.6</v>
          </cell>
          <cell r="N474" t="str">
            <v>30|데몬|물리 피해 감소(근접)|4</v>
          </cell>
        </row>
        <row r="475">
          <cell r="F475" t="str">
            <v>-</v>
          </cell>
          <cell r="G475" t="str">
            <v>30|데몬|물리 피해 감소(근접)|-</v>
          </cell>
          <cell r="M475">
            <v>0.6</v>
          </cell>
          <cell r="N475" t="str">
            <v>30|데몬|물리 피해 감소(근접)|5</v>
          </cell>
        </row>
        <row r="476">
          <cell r="F476">
            <v>3</v>
          </cell>
          <cell r="G476" t="str">
            <v>30|보스|물리 피해 감소(근접)|1</v>
          </cell>
          <cell r="M476">
            <v>0.6</v>
          </cell>
          <cell r="N476" t="str">
            <v>30|보스|물리 피해 감소(근접)|1</v>
          </cell>
        </row>
        <row r="477">
          <cell r="F477" t="str">
            <v>-</v>
          </cell>
          <cell r="G477" t="str">
            <v>30|보스|물리 피해 감소(근접)|-</v>
          </cell>
          <cell r="M477">
            <v>0.6</v>
          </cell>
          <cell r="N477" t="str">
            <v>30|보스|물리 피해 감소(근접)|2</v>
          </cell>
        </row>
        <row r="478">
          <cell r="F478" t="str">
            <v>-</v>
          </cell>
          <cell r="G478" t="str">
            <v>30|보스|물리 피해 감소(근접)|-</v>
          </cell>
          <cell r="M478">
            <v>0.6</v>
          </cell>
          <cell r="N478" t="str">
            <v>30|보스|물리 피해 감소(근접)|3</v>
          </cell>
        </row>
        <row r="479">
          <cell r="F479" t="str">
            <v>-</v>
          </cell>
          <cell r="G479" t="str">
            <v>30|보스|물리 피해 감소(근접)|-</v>
          </cell>
          <cell r="M479">
            <v>0.6</v>
          </cell>
          <cell r="N479" t="str">
            <v>30|보스|물리 피해 감소(근접)|4</v>
          </cell>
        </row>
        <row r="480">
          <cell r="F480" t="str">
            <v>-</v>
          </cell>
          <cell r="G480" t="str">
            <v>30|보스|물리 피해 감소(근접)|-</v>
          </cell>
          <cell r="M480">
            <v>0.6</v>
          </cell>
          <cell r="N480" t="str">
            <v>30|보스|물리 피해 감소(근접)|5</v>
          </cell>
        </row>
        <row r="481">
          <cell r="F481">
            <v>1</v>
          </cell>
          <cell r="G481" t="str">
            <v>30|없음|물리 피해 감소(원거리)|1</v>
          </cell>
          <cell r="M481">
            <v>0.2</v>
          </cell>
          <cell r="N481" t="str">
            <v>30|없음|물리 피해 감소(원거리)|1</v>
          </cell>
        </row>
        <row r="482">
          <cell r="F482" t="str">
            <v>-</v>
          </cell>
          <cell r="G482" t="str">
            <v>30|없음|물리 피해 감소(원거리)|-</v>
          </cell>
          <cell r="M482">
            <v>0.2</v>
          </cell>
          <cell r="N482" t="str">
            <v>30|없음|물리 피해 감소(원거리)|2</v>
          </cell>
        </row>
        <row r="483">
          <cell r="F483" t="str">
            <v>-</v>
          </cell>
          <cell r="G483" t="str">
            <v>30|없음|물리 피해 감소(원거리)|-</v>
          </cell>
          <cell r="M483">
            <v>0.2</v>
          </cell>
          <cell r="N483" t="str">
            <v>30|없음|물리 피해 감소(원거리)|3</v>
          </cell>
        </row>
        <row r="484">
          <cell r="F484" t="str">
            <v>-</v>
          </cell>
          <cell r="G484" t="str">
            <v>30|없음|물리 피해 감소(원거리)|-</v>
          </cell>
          <cell r="M484">
            <v>0.2</v>
          </cell>
          <cell r="N484" t="str">
            <v>30|없음|물리 피해 감소(원거리)|4</v>
          </cell>
        </row>
        <row r="485">
          <cell r="F485" t="str">
            <v>-</v>
          </cell>
          <cell r="G485" t="str">
            <v>30|없음|물리 피해 감소(원거리)|-</v>
          </cell>
          <cell r="M485">
            <v>0.2</v>
          </cell>
          <cell r="N485" t="str">
            <v>30|없음|물리 피해 감소(원거리)|5</v>
          </cell>
        </row>
        <row r="486">
          <cell r="F486">
            <v>3</v>
          </cell>
          <cell r="G486" t="str">
            <v>30|크리처|물리 피해 감소(원거리)|1</v>
          </cell>
          <cell r="M486">
            <v>0.6</v>
          </cell>
          <cell r="N486" t="str">
            <v>30|크리처|물리 피해 감소(원거리)|1</v>
          </cell>
        </row>
        <row r="487">
          <cell r="F487" t="str">
            <v>-</v>
          </cell>
          <cell r="G487" t="str">
            <v>30|크리처|물리 피해 감소(원거리)|-</v>
          </cell>
          <cell r="M487">
            <v>0.6</v>
          </cell>
          <cell r="N487" t="str">
            <v>30|크리처|물리 피해 감소(원거리)|2</v>
          </cell>
        </row>
        <row r="488">
          <cell r="F488" t="str">
            <v>-</v>
          </cell>
          <cell r="G488" t="str">
            <v>30|크리처|물리 피해 감소(원거리)|-</v>
          </cell>
          <cell r="M488">
            <v>0.6</v>
          </cell>
          <cell r="N488" t="str">
            <v>30|크리처|물리 피해 감소(원거리)|3</v>
          </cell>
        </row>
        <row r="489">
          <cell r="F489" t="str">
            <v>-</v>
          </cell>
          <cell r="G489" t="str">
            <v>30|크리처|물리 피해 감소(원거리)|-</v>
          </cell>
          <cell r="M489">
            <v>0.6</v>
          </cell>
          <cell r="N489" t="str">
            <v>30|크리처|물리 피해 감소(원거리)|4</v>
          </cell>
        </row>
        <row r="490">
          <cell r="F490" t="str">
            <v>-</v>
          </cell>
          <cell r="G490" t="str">
            <v>30|크리처|물리 피해 감소(원거리)|-</v>
          </cell>
          <cell r="M490">
            <v>0.6</v>
          </cell>
          <cell r="N490" t="str">
            <v>30|크리처|물리 피해 감소(원거리)|5</v>
          </cell>
        </row>
        <row r="491">
          <cell r="F491">
            <v>3</v>
          </cell>
          <cell r="G491" t="str">
            <v>30|언데드|물리 피해 감소(원거리)|1</v>
          </cell>
          <cell r="M491">
            <v>0.6</v>
          </cell>
          <cell r="N491" t="str">
            <v>30|언데드|물리 피해 감소(원거리)|1</v>
          </cell>
        </row>
        <row r="492">
          <cell r="F492" t="str">
            <v>-</v>
          </cell>
          <cell r="G492" t="str">
            <v>30|언데드|물리 피해 감소(원거리)|-</v>
          </cell>
          <cell r="M492">
            <v>0.6</v>
          </cell>
          <cell r="N492" t="str">
            <v>30|언데드|물리 피해 감소(원거리)|2</v>
          </cell>
        </row>
        <row r="493">
          <cell r="F493" t="str">
            <v>-</v>
          </cell>
          <cell r="G493" t="str">
            <v>30|언데드|물리 피해 감소(원거리)|-</v>
          </cell>
          <cell r="M493">
            <v>0.6</v>
          </cell>
          <cell r="N493" t="str">
            <v>30|언데드|물리 피해 감소(원거리)|3</v>
          </cell>
        </row>
        <row r="494">
          <cell r="F494" t="str">
            <v>-</v>
          </cell>
          <cell r="G494" t="str">
            <v>30|언데드|물리 피해 감소(원거리)|-</v>
          </cell>
          <cell r="M494">
            <v>0.6</v>
          </cell>
          <cell r="N494" t="str">
            <v>30|언데드|물리 피해 감소(원거리)|4</v>
          </cell>
        </row>
        <row r="495">
          <cell r="F495" t="str">
            <v>-</v>
          </cell>
          <cell r="G495" t="str">
            <v>30|언데드|물리 피해 감소(원거리)|-</v>
          </cell>
          <cell r="M495">
            <v>0.6</v>
          </cell>
          <cell r="N495" t="str">
            <v>30|언데드|물리 피해 감소(원거리)|5</v>
          </cell>
        </row>
        <row r="496">
          <cell r="F496">
            <v>3</v>
          </cell>
          <cell r="G496" t="str">
            <v>30|데몬|물리 피해 감소(원거리)|1</v>
          </cell>
          <cell r="M496">
            <v>0.6</v>
          </cell>
          <cell r="N496" t="str">
            <v>30|데몬|물리 피해 감소(원거리)|1</v>
          </cell>
        </row>
        <row r="497">
          <cell r="F497" t="str">
            <v>-</v>
          </cell>
          <cell r="G497" t="str">
            <v>30|데몬|물리 피해 감소(원거리)|-</v>
          </cell>
          <cell r="M497">
            <v>0.6</v>
          </cell>
          <cell r="N497" t="str">
            <v>30|데몬|물리 피해 감소(원거리)|2</v>
          </cell>
        </row>
        <row r="498">
          <cell r="F498" t="str">
            <v>-</v>
          </cell>
          <cell r="G498" t="str">
            <v>30|데몬|물리 피해 감소(원거리)|-</v>
          </cell>
          <cell r="M498">
            <v>0.6</v>
          </cell>
          <cell r="N498" t="str">
            <v>30|데몬|물리 피해 감소(원거리)|3</v>
          </cell>
        </row>
        <row r="499">
          <cell r="F499" t="str">
            <v>-</v>
          </cell>
          <cell r="G499" t="str">
            <v>30|데몬|물리 피해 감소(원거리)|-</v>
          </cell>
          <cell r="M499">
            <v>0.6</v>
          </cell>
          <cell r="N499" t="str">
            <v>30|데몬|물리 피해 감소(원거리)|4</v>
          </cell>
        </row>
        <row r="500">
          <cell r="F500" t="str">
            <v>-</v>
          </cell>
          <cell r="G500" t="str">
            <v>30|데몬|물리 피해 감소(원거리)|-</v>
          </cell>
          <cell r="M500">
            <v>0.6</v>
          </cell>
          <cell r="N500" t="str">
            <v>30|데몬|물리 피해 감소(원거리)|5</v>
          </cell>
        </row>
        <row r="501">
          <cell r="F501">
            <v>3</v>
          </cell>
          <cell r="G501" t="str">
            <v>30|보스|물리 피해 감소(원거리)|1</v>
          </cell>
          <cell r="M501">
            <v>0.6</v>
          </cell>
          <cell r="N501" t="str">
            <v>30|보스|물리 피해 감소(원거리)|1</v>
          </cell>
        </row>
        <row r="502">
          <cell r="F502" t="str">
            <v>-</v>
          </cell>
          <cell r="G502" t="str">
            <v>30|보스|물리 피해 감소(원거리)|-</v>
          </cell>
          <cell r="M502">
            <v>0.6</v>
          </cell>
          <cell r="N502" t="str">
            <v>30|보스|물리 피해 감소(원거리)|2</v>
          </cell>
        </row>
        <row r="503">
          <cell r="F503" t="str">
            <v>-</v>
          </cell>
          <cell r="G503" t="str">
            <v>30|보스|물리 피해 감소(원거리)|-</v>
          </cell>
          <cell r="M503">
            <v>0.6</v>
          </cell>
          <cell r="N503" t="str">
            <v>30|보스|물리 피해 감소(원거리)|3</v>
          </cell>
        </row>
        <row r="504">
          <cell r="F504" t="str">
            <v>-</v>
          </cell>
          <cell r="G504" t="str">
            <v>30|보스|물리 피해 감소(원거리)|-</v>
          </cell>
          <cell r="M504">
            <v>0.6</v>
          </cell>
          <cell r="N504" t="str">
            <v>30|보스|물리 피해 감소(원거리)|4</v>
          </cell>
        </row>
        <row r="505">
          <cell r="F505" t="str">
            <v>-</v>
          </cell>
          <cell r="G505" t="str">
            <v>30|보스|물리 피해 감소(원거리)|-</v>
          </cell>
          <cell r="M505">
            <v>0.6</v>
          </cell>
          <cell r="N505" t="str">
            <v>30|보스|물리 피해 감소(원거리)|5</v>
          </cell>
        </row>
        <row r="506">
          <cell r="F506">
            <v>1</v>
          </cell>
          <cell r="G506" t="str">
            <v>30|없음|마법 피해 감소|1</v>
          </cell>
          <cell r="M506">
            <v>0.2</v>
          </cell>
          <cell r="N506" t="str">
            <v>30|없음|마법 피해 감소|1</v>
          </cell>
        </row>
        <row r="507">
          <cell r="F507" t="str">
            <v>-</v>
          </cell>
          <cell r="G507" t="str">
            <v>30|없음|마법 피해 감소|-</v>
          </cell>
          <cell r="M507">
            <v>0.2</v>
          </cell>
          <cell r="N507" t="str">
            <v>30|없음|마법 피해 감소|2</v>
          </cell>
        </row>
        <row r="508">
          <cell r="F508" t="str">
            <v>-</v>
          </cell>
          <cell r="G508" t="str">
            <v>30|없음|마법 피해 감소|-</v>
          </cell>
          <cell r="M508">
            <v>0.2</v>
          </cell>
          <cell r="N508" t="str">
            <v>30|없음|마법 피해 감소|3</v>
          </cell>
        </row>
        <row r="509">
          <cell r="F509" t="str">
            <v>-</v>
          </cell>
          <cell r="G509" t="str">
            <v>30|없음|마법 피해 감소|-</v>
          </cell>
          <cell r="M509">
            <v>0.2</v>
          </cell>
          <cell r="N509" t="str">
            <v>30|없음|마법 피해 감소|4</v>
          </cell>
        </row>
        <row r="510">
          <cell r="F510" t="str">
            <v>-</v>
          </cell>
          <cell r="G510" t="str">
            <v>30|없음|마법 피해 감소|-</v>
          </cell>
          <cell r="M510">
            <v>0.2</v>
          </cell>
          <cell r="N510" t="str">
            <v>30|없음|마법 피해 감소|5</v>
          </cell>
        </row>
        <row r="511">
          <cell r="F511">
            <v>3</v>
          </cell>
          <cell r="G511" t="str">
            <v>30|크리처|마법 피해 감소|1</v>
          </cell>
          <cell r="M511">
            <v>0.6</v>
          </cell>
          <cell r="N511" t="str">
            <v>30|크리처|마법 피해 감소|1</v>
          </cell>
        </row>
        <row r="512">
          <cell r="F512" t="str">
            <v>-</v>
          </cell>
          <cell r="G512" t="str">
            <v>30|크리처|마법 피해 감소|-</v>
          </cell>
          <cell r="M512">
            <v>0.6</v>
          </cell>
          <cell r="N512" t="str">
            <v>30|크리처|마법 피해 감소|2</v>
          </cell>
        </row>
        <row r="513">
          <cell r="F513" t="str">
            <v>-</v>
          </cell>
          <cell r="G513" t="str">
            <v>30|크리처|마법 피해 감소|-</v>
          </cell>
          <cell r="M513">
            <v>0.6</v>
          </cell>
          <cell r="N513" t="str">
            <v>30|크리처|마법 피해 감소|3</v>
          </cell>
        </row>
        <row r="514">
          <cell r="F514" t="str">
            <v>-</v>
          </cell>
          <cell r="G514" t="str">
            <v>30|크리처|마법 피해 감소|-</v>
          </cell>
          <cell r="M514">
            <v>0.6</v>
          </cell>
          <cell r="N514" t="str">
            <v>30|크리처|마법 피해 감소|4</v>
          </cell>
        </row>
        <row r="515">
          <cell r="F515" t="str">
            <v>-</v>
          </cell>
          <cell r="G515" t="str">
            <v>30|크리처|마법 피해 감소|-</v>
          </cell>
          <cell r="M515">
            <v>0.6</v>
          </cell>
          <cell r="N515" t="str">
            <v>30|크리처|마법 피해 감소|5</v>
          </cell>
        </row>
        <row r="516">
          <cell r="F516">
            <v>3</v>
          </cell>
          <cell r="G516" t="str">
            <v>30|언데드|마법 피해 감소|1</v>
          </cell>
          <cell r="M516">
            <v>0.6</v>
          </cell>
          <cell r="N516" t="str">
            <v>30|언데드|마법 피해 감소|1</v>
          </cell>
        </row>
        <row r="517">
          <cell r="F517" t="str">
            <v>-</v>
          </cell>
          <cell r="G517" t="str">
            <v>30|언데드|마법 피해 감소|-</v>
          </cell>
          <cell r="M517">
            <v>0.6</v>
          </cell>
          <cell r="N517" t="str">
            <v>30|언데드|마법 피해 감소|2</v>
          </cell>
        </row>
        <row r="518">
          <cell r="F518" t="str">
            <v>-</v>
          </cell>
          <cell r="G518" t="str">
            <v>30|언데드|마법 피해 감소|-</v>
          </cell>
          <cell r="M518">
            <v>0.6</v>
          </cell>
          <cell r="N518" t="str">
            <v>30|언데드|마법 피해 감소|3</v>
          </cell>
        </row>
        <row r="519">
          <cell r="F519" t="str">
            <v>-</v>
          </cell>
          <cell r="G519" t="str">
            <v>30|언데드|마법 피해 감소|-</v>
          </cell>
          <cell r="M519">
            <v>0.6</v>
          </cell>
          <cell r="N519" t="str">
            <v>30|언데드|마법 피해 감소|4</v>
          </cell>
        </row>
        <row r="520">
          <cell r="F520" t="str">
            <v>-</v>
          </cell>
          <cell r="G520" t="str">
            <v>30|언데드|마법 피해 감소|-</v>
          </cell>
          <cell r="M520">
            <v>0.6</v>
          </cell>
          <cell r="N520" t="str">
            <v>30|언데드|마법 피해 감소|5</v>
          </cell>
        </row>
        <row r="521">
          <cell r="F521">
            <v>3</v>
          </cell>
          <cell r="G521" t="str">
            <v>30|데몬|마법 피해 감소|1</v>
          </cell>
          <cell r="M521">
            <v>0.6</v>
          </cell>
          <cell r="N521" t="str">
            <v>30|데몬|마법 피해 감소|1</v>
          </cell>
        </row>
        <row r="522">
          <cell r="F522" t="str">
            <v>-</v>
          </cell>
          <cell r="G522" t="str">
            <v>30|데몬|마법 피해 감소|-</v>
          </cell>
          <cell r="M522">
            <v>0.6</v>
          </cell>
          <cell r="N522" t="str">
            <v>30|데몬|마법 피해 감소|2</v>
          </cell>
        </row>
        <row r="523">
          <cell r="F523" t="str">
            <v>-</v>
          </cell>
          <cell r="G523" t="str">
            <v>30|데몬|마법 피해 감소|-</v>
          </cell>
          <cell r="M523">
            <v>0.6</v>
          </cell>
          <cell r="N523" t="str">
            <v>30|데몬|마법 피해 감소|3</v>
          </cell>
        </row>
        <row r="524">
          <cell r="F524" t="str">
            <v>-</v>
          </cell>
          <cell r="G524" t="str">
            <v>30|데몬|마법 피해 감소|-</v>
          </cell>
          <cell r="M524">
            <v>0.6</v>
          </cell>
          <cell r="N524" t="str">
            <v>30|데몬|마법 피해 감소|4</v>
          </cell>
        </row>
        <row r="525">
          <cell r="F525" t="str">
            <v>-</v>
          </cell>
          <cell r="G525" t="str">
            <v>30|데몬|마법 피해 감소|-</v>
          </cell>
          <cell r="M525">
            <v>0.6</v>
          </cell>
          <cell r="N525" t="str">
            <v>30|데몬|마법 피해 감소|5</v>
          </cell>
        </row>
        <row r="526">
          <cell r="F526">
            <v>3</v>
          </cell>
          <cell r="G526" t="str">
            <v>30|보스|마법 피해 감소|1</v>
          </cell>
          <cell r="M526">
            <v>0.6</v>
          </cell>
          <cell r="N526" t="str">
            <v>30|보스|마법 피해 감소|1</v>
          </cell>
        </row>
        <row r="527">
          <cell r="F527" t="str">
            <v>-</v>
          </cell>
          <cell r="G527" t="str">
            <v>30|보스|마법 피해 감소|-</v>
          </cell>
          <cell r="M527">
            <v>0.6</v>
          </cell>
          <cell r="N527" t="str">
            <v>30|보스|마법 피해 감소|2</v>
          </cell>
        </row>
        <row r="528">
          <cell r="F528" t="str">
            <v>-</v>
          </cell>
          <cell r="G528" t="str">
            <v>30|보스|마법 피해 감소|-</v>
          </cell>
          <cell r="M528">
            <v>0.6</v>
          </cell>
          <cell r="N528" t="str">
            <v>30|보스|마법 피해 감소|3</v>
          </cell>
        </row>
        <row r="529">
          <cell r="F529" t="str">
            <v>-</v>
          </cell>
          <cell r="G529" t="str">
            <v>30|보스|마법 피해 감소|-</v>
          </cell>
          <cell r="M529">
            <v>0.6</v>
          </cell>
          <cell r="N529" t="str">
            <v>30|보스|마법 피해 감소|4</v>
          </cell>
        </row>
        <row r="530">
          <cell r="F530" t="str">
            <v>-</v>
          </cell>
          <cell r="G530" t="str">
            <v>30|보스|마법 피해 감소|-</v>
          </cell>
          <cell r="M530">
            <v>0.6</v>
          </cell>
          <cell r="N530" t="str">
            <v>30|보스|마법 피해 감소|5</v>
          </cell>
        </row>
        <row r="531">
          <cell r="F531">
            <v>3.6667000000000001</v>
          </cell>
          <cell r="G531" t="str">
            <v>30|없음|치명타 회피력|1</v>
          </cell>
          <cell r="M531">
            <v>2.2000000000000002</v>
          </cell>
          <cell r="N531" t="str">
            <v>30|없음|치명타 회피력|1</v>
          </cell>
        </row>
        <row r="532">
          <cell r="F532">
            <v>3.6667000000000001</v>
          </cell>
          <cell r="G532" t="str">
            <v>30|없음|치명타 회피력|2</v>
          </cell>
          <cell r="M532">
            <v>2.2000000000000002</v>
          </cell>
          <cell r="N532" t="str">
            <v>30|없음|치명타 회피력|2</v>
          </cell>
        </row>
        <row r="533">
          <cell r="F533">
            <v>3.6667000000000001</v>
          </cell>
          <cell r="G533" t="str">
            <v>30|없음|치명타 회피력|3</v>
          </cell>
          <cell r="M533">
            <v>2.2000000000000002</v>
          </cell>
          <cell r="N533" t="str">
            <v>30|없음|치명타 회피력|3</v>
          </cell>
        </row>
        <row r="534">
          <cell r="F534" t="str">
            <v>-</v>
          </cell>
          <cell r="G534" t="str">
            <v>30|없음|치명타 회피력|-</v>
          </cell>
          <cell r="M534">
            <v>2.2000000000000002</v>
          </cell>
          <cell r="N534" t="str">
            <v>30|없음|치명타 회피력|4</v>
          </cell>
        </row>
        <row r="535">
          <cell r="F535" t="str">
            <v>-</v>
          </cell>
          <cell r="G535" t="str">
            <v>30|없음|치명타 회피력|-</v>
          </cell>
          <cell r="M535">
            <v>2.2000000000000002</v>
          </cell>
          <cell r="N535" t="str">
            <v>30|없음|치명타 회피력|5</v>
          </cell>
        </row>
        <row r="536">
          <cell r="F536">
            <v>3</v>
          </cell>
          <cell r="G536" t="str">
            <v>30|없음|치명타 피해 감소|1</v>
          </cell>
          <cell r="M536">
            <v>2</v>
          </cell>
          <cell r="N536" t="str">
            <v>30|없음|치명타 피해 감소|1</v>
          </cell>
        </row>
        <row r="537">
          <cell r="F537">
            <v>3</v>
          </cell>
          <cell r="G537" t="str">
            <v>30|없음|치명타 피해 감소|2</v>
          </cell>
          <cell r="M537">
            <v>2</v>
          </cell>
          <cell r="N537" t="str">
            <v>30|없음|치명타 피해 감소|2</v>
          </cell>
        </row>
        <row r="538">
          <cell r="F538" t="str">
            <v>-</v>
          </cell>
          <cell r="G538" t="str">
            <v>30|없음|치명타 피해 감소|-</v>
          </cell>
          <cell r="M538">
            <v>2</v>
          </cell>
          <cell r="N538" t="str">
            <v>30|없음|치명타 피해 감소|3</v>
          </cell>
        </row>
        <row r="539">
          <cell r="F539">
            <v>9</v>
          </cell>
          <cell r="G539" t="str">
            <v>40|없음|포션 회복량|1</v>
          </cell>
          <cell r="M539">
            <v>6</v>
          </cell>
          <cell r="N539" t="str">
            <v>40|없음|포션 회복량|1</v>
          </cell>
        </row>
        <row r="540">
          <cell r="F540">
            <v>9</v>
          </cell>
          <cell r="G540" t="str">
            <v>40|없음|포션 회복량|2</v>
          </cell>
          <cell r="M540">
            <v>6</v>
          </cell>
          <cell r="N540" t="str">
            <v>40|없음|포션 회복량|2</v>
          </cell>
        </row>
        <row r="541">
          <cell r="F541" t="str">
            <v>-</v>
          </cell>
          <cell r="G541" t="str">
            <v>40|없음|포션 회복량|-</v>
          </cell>
          <cell r="M541">
            <v>6</v>
          </cell>
          <cell r="N541" t="str">
            <v>40|없음|포션 회복량|3</v>
          </cell>
        </row>
        <row r="542">
          <cell r="F542">
            <v>2.5714000000000001</v>
          </cell>
          <cell r="G542" t="str">
            <v>40|없음|포션 회복률|1</v>
          </cell>
          <cell r="M542">
            <v>2.25</v>
          </cell>
          <cell r="N542" t="str">
            <v>40|없음|포션 회복률|1.5</v>
          </cell>
        </row>
        <row r="543">
          <cell r="F543">
            <v>2.5714000000000001</v>
          </cell>
          <cell r="G543" t="str">
            <v>40|없음|포션 회복률|1.5</v>
          </cell>
          <cell r="M543">
            <v>2.25</v>
          </cell>
          <cell r="N543" t="str">
            <v>40|없음|포션 회복률|2</v>
          </cell>
        </row>
        <row r="544">
          <cell r="F544">
            <v>2.5714000000000001</v>
          </cell>
          <cell r="G544" t="str">
            <v>40|없음|포션 회복률|2</v>
          </cell>
          <cell r="M544">
            <v>2.25</v>
          </cell>
          <cell r="N544" t="str">
            <v>40|없음|포션 회복률|2.5</v>
          </cell>
        </row>
        <row r="545">
          <cell r="F545">
            <v>2.5714000000000001</v>
          </cell>
          <cell r="G545" t="str">
            <v>40|없음|포션 회복률|2.5</v>
          </cell>
          <cell r="M545">
            <v>2.25</v>
          </cell>
          <cell r="N545" t="str">
            <v>40|없음|포션 회복률|3</v>
          </cell>
        </row>
        <row r="546">
          <cell r="F546">
            <v>2.5714000000000001</v>
          </cell>
          <cell r="G546" t="str">
            <v>40|없음|포션 회복률|3</v>
          </cell>
          <cell r="M546">
            <v>2.25</v>
          </cell>
          <cell r="N546" t="str">
            <v>40|없음|포션 회복률|3.5</v>
          </cell>
        </row>
        <row r="547">
          <cell r="F547">
            <v>2.5714000000000001</v>
          </cell>
          <cell r="G547" t="str">
            <v>40|없음|포션 회복률|3.5</v>
          </cell>
          <cell r="M547">
            <v>2.25</v>
          </cell>
          <cell r="N547" t="str">
            <v>40|없음|포션 회복률|4</v>
          </cell>
        </row>
        <row r="548">
          <cell r="F548">
            <v>2.5714000000000001</v>
          </cell>
          <cell r="G548" t="str">
            <v>40|없음|포션 회복률|4</v>
          </cell>
          <cell r="M548">
            <v>2.25</v>
          </cell>
          <cell r="N548" t="str">
            <v>40|없음|포션 회복률|4.5</v>
          </cell>
        </row>
        <row r="549">
          <cell r="F549" t="str">
            <v>-</v>
          </cell>
          <cell r="G549" t="str">
            <v>40|없음|포션 회복률|-</v>
          </cell>
          <cell r="M549">
            <v>2.25</v>
          </cell>
          <cell r="N549" t="str">
            <v>40|없음|포션 회복률|5</v>
          </cell>
        </row>
        <row r="550">
          <cell r="F550">
            <v>8.3299999999999999E-2</v>
          </cell>
          <cell r="G550" t="str">
            <v>40|없음|HP 흡수 확률|0.5</v>
          </cell>
          <cell r="M550">
            <v>4.5499999999999999E-2</v>
          </cell>
          <cell r="N550" t="str">
            <v>40|없음|HP 흡수 확률|0.5</v>
          </cell>
        </row>
        <row r="551">
          <cell r="F551">
            <v>8.3299999999999999E-2</v>
          </cell>
          <cell r="G551" t="str">
            <v>40|없음|HP 흡수 확률|0.6</v>
          </cell>
          <cell r="M551">
            <v>4.5499999999999999E-2</v>
          </cell>
          <cell r="N551" t="str">
            <v>40|없음|HP 흡수 확률|0.6</v>
          </cell>
        </row>
        <row r="552">
          <cell r="F552">
            <v>8.3299999999999999E-2</v>
          </cell>
          <cell r="G552" t="str">
            <v>40|없음|HP 흡수 확률|0.7</v>
          </cell>
          <cell r="M552">
            <v>4.5499999999999999E-2</v>
          </cell>
          <cell r="N552" t="str">
            <v>40|없음|HP 흡수 확률|0.7</v>
          </cell>
        </row>
        <row r="553">
          <cell r="F553">
            <v>8.3299999999999999E-2</v>
          </cell>
          <cell r="G553" t="str">
            <v>40|없음|HP 흡수 확률|0.8</v>
          </cell>
          <cell r="M553">
            <v>4.5499999999999999E-2</v>
          </cell>
          <cell r="N553" t="str">
            <v>40|없음|HP 흡수 확률|0.8</v>
          </cell>
        </row>
        <row r="554">
          <cell r="F554">
            <v>8.3299999999999999E-2</v>
          </cell>
          <cell r="G554" t="str">
            <v>40|없음|HP 흡수 확률|0.9</v>
          </cell>
          <cell r="M554">
            <v>4.5499999999999999E-2</v>
          </cell>
          <cell r="N554" t="str">
            <v>40|없음|HP 흡수 확률|0.9</v>
          </cell>
        </row>
        <row r="555">
          <cell r="F555">
            <v>8.3299999999999999E-2</v>
          </cell>
          <cell r="G555" t="str">
            <v>40|없음|HP 흡수 확률|1</v>
          </cell>
          <cell r="M555">
            <v>4.5499999999999999E-2</v>
          </cell>
          <cell r="N555" t="str">
            <v>40|없음|HP 흡수 확률|1</v>
          </cell>
        </row>
        <row r="556">
          <cell r="F556" t="str">
            <v>-</v>
          </cell>
          <cell r="G556" t="str">
            <v>40|없음|HP 흡수 확률|-</v>
          </cell>
          <cell r="M556">
            <v>4.5499999999999999E-2</v>
          </cell>
          <cell r="N556" t="str">
            <v>40|없음|HP 흡수 확률|1.1</v>
          </cell>
        </row>
        <row r="557">
          <cell r="F557" t="str">
            <v>-</v>
          </cell>
          <cell r="G557" t="str">
            <v>40|없음|HP 흡수 확률|-</v>
          </cell>
          <cell r="M557">
            <v>4.5499999999999999E-2</v>
          </cell>
          <cell r="N557" t="str">
            <v>40|없음|HP 흡수 확률|1.2</v>
          </cell>
        </row>
        <row r="558">
          <cell r="F558" t="str">
            <v>-</v>
          </cell>
          <cell r="G558" t="str">
            <v>40|없음|HP 흡수 확률|-</v>
          </cell>
          <cell r="M558">
            <v>4.5499999999999999E-2</v>
          </cell>
          <cell r="N558" t="str">
            <v>40|없음|HP 흡수 확률|1.3</v>
          </cell>
        </row>
        <row r="559">
          <cell r="F559" t="str">
            <v>-</v>
          </cell>
          <cell r="G559" t="str">
            <v>40|없음|HP 흡수 확률|-</v>
          </cell>
          <cell r="M559">
            <v>4.5499999999999999E-2</v>
          </cell>
          <cell r="N559" t="str">
            <v>40|없음|HP 흡수 확률|1.4</v>
          </cell>
        </row>
        <row r="560">
          <cell r="F560" t="str">
            <v>-</v>
          </cell>
          <cell r="G560" t="str">
            <v>40|없음|HP 흡수 확률|-</v>
          </cell>
          <cell r="M560">
            <v>4.5499999999999999E-2</v>
          </cell>
          <cell r="N560" t="str">
            <v>40|없음|HP 흡수 확률|1.5</v>
          </cell>
        </row>
        <row r="561">
          <cell r="F561">
            <v>3.1300000000000001E-2</v>
          </cell>
          <cell r="G561" t="str">
            <v>40|없음|치명타 HP 흡수 확률|0.5</v>
          </cell>
          <cell r="M561">
            <v>1.9199999999999998E-2</v>
          </cell>
          <cell r="N561" t="str">
            <v>40|없음|치명타 HP 흡수 확률|0.5</v>
          </cell>
        </row>
        <row r="562">
          <cell r="F562">
            <v>3.1300000000000001E-2</v>
          </cell>
          <cell r="G562" t="str">
            <v>40|없음|치명타 HP 흡수 확률|0.6</v>
          </cell>
          <cell r="M562">
            <v>1.9199999999999998E-2</v>
          </cell>
          <cell r="N562" t="str">
            <v>40|없음|치명타 HP 흡수 확률|0.6</v>
          </cell>
        </row>
        <row r="563">
          <cell r="F563">
            <v>3.1300000000000001E-2</v>
          </cell>
          <cell r="G563" t="str">
            <v>40|없음|치명타 HP 흡수 확률|0.7</v>
          </cell>
          <cell r="M563">
            <v>1.9199999999999998E-2</v>
          </cell>
          <cell r="N563" t="str">
            <v>40|없음|치명타 HP 흡수 확률|0.7</v>
          </cell>
        </row>
        <row r="564">
          <cell r="F564">
            <v>3.1300000000000001E-2</v>
          </cell>
          <cell r="G564" t="str">
            <v>40|없음|치명타 HP 흡수 확률|0.8</v>
          </cell>
          <cell r="M564">
            <v>1.9199999999999998E-2</v>
          </cell>
          <cell r="N564" t="str">
            <v>40|없음|치명타 HP 흡수 확률|0.8</v>
          </cell>
        </row>
        <row r="565">
          <cell r="F565">
            <v>3.1300000000000001E-2</v>
          </cell>
          <cell r="G565" t="str">
            <v>40|없음|치명타 HP 흡수 확률|0.9</v>
          </cell>
          <cell r="M565">
            <v>1.9199999999999998E-2</v>
          </cell>
          <cell r="N565" t="str">
            <v>40|없음|치명타 HP 흡수 확률|0.9</v>
          </cell>
        </row>
        <row r="566">
          <cell r="F566">
            <v>3.1300000000000001E-2</v>
          </cell>
          <cell r="G566" t="str">
            <v>40|없음|치명타 HP 흡수 확률|1</v>
          </cell>
          <cell r="M566">
            <v>1.9199999999999998E-2</v>
          </cell>
          <cell r="N566" t="str">
            <v>40|없음|치명타 HP 흡수 확률|1</v>
          </cell>
        </row>
        <row r="567">
          <cell r="F567">
            <v>3.1300000000000001E-2</v>
          </cell>
          <cell r="G567" t="str">
            <v>40|없음|치명타 HP 흡수 확률|1.1</v>
          </cell>
          <cell r="M567">
            <v>1.9199999999999998E-2</v>
          </cell>
          <cell r="N567" t="str">
            <v>40|없음|치명타 HP 흡수 확률|1.1</v>
          </cell>
        </row>
        <row r="568">
          <cell r="F568">
            <v>3.1300000000000001E-2</v>
          </cell>
          <cell r="G568" t="str">
            <v>40|없음|치명타 HP 흡수 확률|1.2</v>
          </cell>
          <cell r="M568">
            <v>1.9199999999999998E-2</v>
          </cell>
          <cell r="N568" t="str">
            <v>40|없음|치명타 HP 흡수 확률|1.2</v>
          </cell>
        </row>
        <row r="569">
          <cell r="F569">
            <v>3.1300000000000001E-2</v>
          </cell>
          <cell r="G569" t="str">
            <v>40|없음|치명타 HP 흡수 확률|1.3</v>
          </cell>
          <cell r="M569">
            <v>1.9199999999999998E-2</v>
          </cell>
          <cell r="N569" t="str">
            <v>40|없음|치명타 HP 흡수 확률|1.3</v>
          </cell>
        </row>
        <row r="570">
          <cell r="F570">
            <v>3.1300000000000001E-2</v>
          </cell>
          <cell r="G570" t="str">
            <v>40|없음|치명타 HP 흡수 확률|1.4</v>
          </cell>
          <cell r="M570">
            <v>1.9199999999999998E-2</v>
          </cell>
          <cell r="N570" t="str">
            <v>40|없음|치명타 HP 흡수 확률|1.4</v>
          </cell>
        </row>
        <row r="571">
          <cell r="F571">
            <v>3.1300000000000001E-2</v>
          </cell>
          <cell r="G571" t="str">
            <v>40|없음|치명타 HP 흡수 확률|1.5</v>
          </cell>
          <cell r="M571">
            <v>1.9199999999999998E-2</v>
          </cell>
          <cell r="N571" t="str">
            <v>40|없음|치명타 HP 흡수 확률|1.5</v>
          </cell>
        </row>
        <row r="572">
          <cell r="F572">
            <v>3.1300000000000001E-2</v>
          </cell>
          <cell r="G572" t="str">
            <v>40|없음|치명타 HP 흡수 확률|1.6</v>
          </cell>
          <cell r="M572">
            <v>1.9199999999999998E-2</v>
          </cell>
          <cell r="N572" t="str">
            <v>40|없음|치명타 HP 흡수 확률|1.6</v>
          </cell>
        </row>
        <row r="573">
          <cell r="F573">
            <v>3.1300000000000001E-2</v>
          </cell>
          <cell r="G573" t="str">
            <v>40|없음|치명타 HP 흡수 확률|1.7</v>
          </cell>
          <cell r="M573">
            <v>1.9199999999999998E-2</v>
          </cell>
          <cell r="N573" t="str">
            <v>40|없음|치명타 HP 흡수 확률|1.7</v>
          </cell>
        </row>
        <row r="574">
          <cell r="F574">
            <v>3.1300000000000001E-2</v>
          </cell>
          <cell r="G574" t="str">
            <v>40|없음|치명타 HP 흡수 확률|1.8</v>
          </cell>
          <cell r="M574">
            <v>1.9199999999999998E-2</v>
          </cell>
          <cell r="N574" t="str">
            <v>40|없음|치명타 HP 흡수 확률|1.8</v>
          </cell>
        </row>
        <row r="575">
          <cell r="F575">
            <v>3.1300000000000001E-2</v>
          </cell>
          <cell r="G575" t="str">
            <v>40|없음|치명타 HP 흡수 확률|1.9</v>
          </cell>
          <cell r="M575">
            <v>1.9199999999999998E-2</v>
          </cell>
          <cell r="N575" t="str">
            <v>40|없음|치명타 HP 흡수 확률|1.9</v>
          </cell>
        </row>
        <row r="576">
          <cell r="F576">
            <v>3.1300000000000001E-2</v>
          </cell>
          <cell r="G576" t="str">
            <v>40|없음|치명타 HP 흡수 확률|2</v>
          </cell>
          <cell r="M576">
            <v>1.9199999999999998E-2</v>
          </cell>
          <cell r="N576" t="str">
            <v>40|없음|치명타 HP 흡수 확률|2</v>
          </cell>
        </row>
        <row r="577">
          <cell r="F577" t="str">
            <v>-</v>
          </cell>
          <cell r="G577" t="str">
            <v>40|없음|치명타 HP 흡수 확률|-</v>
          </cell>
          <cell r="M577">
            <v>1.9199999999999998E-2</v>
          </cell>
          <cell r="N577" t="str">
            <v>40|없음|치명타 HP 흡수 확률|2.1</v>
          </cell>
        </row>
        <row r="578">
          <cell r="F578" t="str">
            <v>-</v>
          </cell>
          <cell r="G578" t="str">
            <v>40|없음|치명타 HP 흡수 확률|-</v>
          </cell>
          <cell r="M578">
            <v>1.9199999999999998E-2</v>
          </cell>
          <cell r="N578" t="str">
            <v>40|없음|치명타 HP 흡수 확률|2.2</v>
          </cell>
        </row>
        <row r="579">
          <cell r="F579" t="str">
            <v>-</v>
          </cell>
          <cell r="G579" t="str">
            <v>40|없음|치명타 HP 흡수 확률|-</v>
          </cell>
          <cell r="M579">
            <v>1.9199999999999998E-2</v>
          </cell>
          <cell r="N579" t="str">
            <v>40|없음|치명타 HP 흡수 확률|2.3</v>
          </cell>
        </row>
        <row r="580">
          <cell r="F580" t="str">
            <v>-</v>
          </cell>
          <cell r="G580" t="str">
            <v>40|없음|치명타 HP 흡수 확률|-</v>
          </cell>
          <cell r="M580">
            <v>1.9199999999999998E-2</v>
          </cell>
          <cell r="N580" t="str">
            <v>40|없음|치명타 HP 흡수 확률|2.4</v>
          </cell>
        </row>
        <row r="581">
          <cell r="F581" t="str">
            <v>-</v>
          </cell>
          <cell r="G581" t="str">
            <v>40|없음|치명타 HP 흡수 확률|-</v>
          </cell>
          <cell r="M581">
            <v>1.9199999999999998E-2</v>
          </cell>
          <cell r="N581" t="str">
            <v>40|없음|치명타 HP 흡수 확률|2.5</v>
          </cell>
        </row>
        <row r="582">
          <cell r="F582" t="str">
            <v>-</v>
          </cell>
          <cell r="G582" t="str">
            <v>40|없음|치명타 HP 흡수 확률|-</v>
          </cell>
          <cell r="M582">
            <v>1.9199999999999998E-2</v>
          </cell>
          <cell r="N582" t="str">
            <v>40|없음|치명타 HP 흡수 확률|2.6</v>
          </cell>
        </row>
        <row r="583">
          <cell r="F583" t="str">
            <v>-</v>
          </cell>
          <cell r="G583" t="str">
            <v>40|없음|치명타 HP 흡수 확률|-</v>
          </cell>
          <cell r="M583">
            <v>1.9199999999999998E-2</v>
          </cell>
          <cell r="N583" t="str">
            <v>40|없음|치명타 HP 흡수 확률|2.7</v>
          </cell>
        </row>
        <row r="584">
          <cell r="F584" t="str">
            <v>-</v>
          </cell>
          <cell r="G584" t="str">
            <v>40|없음|치명타 HP 흡수 확률|-</v>
          </cell>
          <cell r="M584">
            <v>1.9199999999999998E-2</v>
          </cell>
          <cell r="N584" t="str">
            <v>40|없음|치명타 HP 흡수 확률|2.8</v>
          </cell>
        </row>
        <row r="585">
          <cell r="F585" t="str">
            <v>-</v>
          </cell>
          <cell r="G585" t="str">
            <v>40|없음|치명타 HP 흡수 확률|-</v>
          </cell>
          <cell r="M585">
            <v>1.9199999999999998E-2</v>
          </cell>
          <cell r="N585" t="str">
            <v>40|없음|치명타 HP 흡수 확률|2.9</v>
          </cell>
        </row>
        <row r="586">
          <cell r="F586" t="str">
            <v>-</v>
          </cell>
          <cell r="G586" t="str">
            <v>40|없음|치명타 HP 흡수 확률|-</v>
          </cell>
          <cell r="M586">
            <v>1.9199999999999998E-2</v>
          </cell>
          <cell r="N586" t="str">
            <v>40|없음|치명타 HP 흡수 확률|3</v>
          </cell>
        </row>
        <row r="587">
          <cell r="F587">
            <v>8.3299999999999999E-2</v>
          </cell>
          <cell r="G587" t="str">
            <v>40|없음|MP 흡수 확률|0.5</v>
          </cell>
          <cell r="M587">
            <v>4.5499999999999999E-2</v>
          </cell>
          <cell r="N587" t="str">
            <v>40|없음|MP 흡수 확률|0.5</v>
          </cell>
        </row>
        <row r="588">
          <cell r="F588">
            <v>8.3299999999999999E-2</v>
          </cell>
          <cell r="G588" t="str">
            <v>40|없음|MP 흡수 확률|0.6</v>
          </cell>
          <cell r="M588">
            <v>4.5499999999999999E-2</v>
          </cell>
          <cell r="N588" t="str">
            <v>40|없음|MP 흡수 확률|0.6</v>
          </cell>
        </row>
        <row r="589">
          <cell r="F589">
            <v>8.3299999999999999E-2</v>
          </cell>
          <cell r="G589" t="str">
            <v>40|없음|MP 흡수 확률|0.7</v>
          </cell>
          <cell r="M589">
            <v>4.5499999999999999E-2</v>
          </cell>
          <cell r="N589" t="str">
            <v>40|없음|MP 흡수 확률|0.7</v>
          </cell>
        </row>
        <row r="590">
          <cell r="F590">
            <v>8.3299999999999999E-2</v>
          </cell>
          <cell r="G590" t="str">
            <v>40|없음|MP 흡수 확률|0.8</v>
          </cell>
          <cell r="M590">
            <v>4.5499999999999999E-2</v>
          </cell>
          <cell r="N590" t="str">
            <v>40|없음|MP 흡수 확률|0.8</v>
          </cell>
        </row>
        <row r="591">
          <cell r="F591">
            <v>8.3299999999999999E-2</v>
          </cell>
          <cell r="G591" t="str">
            <v>40|없음|MP 흡수 확률|0.9</v>
          </cell>
          <cell r="M591">
            <v>4.5499999999999999E-2</v>
          </cell>
          <cell r="N591" t="str">
            <v>40|없음|MP 흡수 확률|0.9</v>
          </cell>
        </row>
        <row r="592">
          <cell r="F592">
            <v>8.3299999999999999E-2</v>
          </cell>
          <cell r="G592" t="str">
            <v>40|없음|MP 흡수 확률|1</v>
          </cell>
          <cell r="M592">
            <v>4.5499999999999999E-2</v>
          </cell>
          <cell r="N592" t="str">
            <v>40|없음|MP 흡수 확률|1</v>
          </cell>
        </row>
        <row r="593">
          <cell r="F593" t="str">
            <v>-</v>
          </cell>
          <cell r="G593" t="str">
            <v>40|없음|MP 흡수 확률|-</v>
          </cell>
          <cell r="M593">
            <v>4.5499999999999999E-2</v>
          </cell>
          <cell r="N593" t="str">
            <v>40|없음|MP 흡수 확률|1.1</v>
          </cell>
        </row>
        <row r="594">
          <cell r="F594" t="str">
            <v>-</v>
          </cell>
          <cell r="G594" t="str">
            <v>40|없음|MP 흡수 확률|-</v>
          </cell>
          <cell r="M594">
            <v>4.5499999999999999E-2</v>
          </cell>
          <cell r="N594" t="str">
            <v>40|없음|MP 흡수 확률|1.2</v>
          </cell>
        </row>
        <row r="595">
          <cell r="F595" t="str">
            <v>-</v>
          </cell>
          <cell r="G595" t="str">
            <v>40|없음|MP 흡수 확률|-</v>
          </cell>
          <cell r="M595">
            <v>4.5499999999999999E-2</v>
          </cell>
          <cell r="N595" t="str">
            <v>40|없음|MP 흡수 확률|1.3</v>
          </cell>
        </row>
        <row r="596">
          <cell r="F596" t="str">
            <v>-</v>
          </cell>
          <cell r="G596" t="str">
            <v>40|없음|MP 흡수 확률|-</v>
          </cell>
          <cell r="M596">
            <v>4.5499999999999999E-2</v>
          </cell>
          <cell r="N596" t="str">
            <v>40|없음|MP 흡수 확률|1.4</v>
          </cell>
        </row>
        <row r="597">
          <cell r="F597" t="str">
            <v>-</v>
          </cell>
          <cell r="G597" t="str">
            <v>40|없음|MP 흡수 확률|-</v>
          </cell>
          <cell r="M597">
            <v>4.5499999999999999E-2</v>
          </cell>
          <cell r="N597" t="str">
            <v>40|없음|MP 흡수 확률|1.5</v>
          </cell>
        </row>
        <row r="598">
          <cell r="F598">
            <v>3.1300000000000001E-2</v>
          </cell>
          <cell r="G598" t="str">
            <v>40|없음|치명타 MP 흡수 확률|0.5</v>
          </cell>
          <cell r="M598">
            <v>1.9199999999999998E-2</v>
          </cell>
          <cell r="N598" t="str">
            <v>40|없음|치명타 MP 흡수 확률|0.5</v>
          </cell>
        </row>
        <row r="599">
          <cell r="F599">
            <v>3.1300000000000001E-2</v>
          </cell>
          <cell r="G599" t="str">
            <v>40|없음|치명타 MP 흡수 확률|0.6</v>
          </cell>
          <cell r="M599">
            <v>1.9199999999999998E-2</v>
          </cell>
          <cell r="N599" t="str">
            <v>40|없음|치명타 MP 흡수 확률|0.6</v>
          </cell>
        </row>
        <row r="600">
          <cell r="F600">
            <v>3.1300000000000001E-2</v>
          </cell>
          <cell r="G600" t="str">
            <v>40|없음|치명타 MP 흡수 확률|0.7</v>
          </cell>
          <cell r="M600">
            <v>1.9199999999999998E-2</v>
          </cell>
          <cell r="N600" t="str">
            <v>40|없음|치명타 MP 흡수 확률|0.7</v>
          </cell>
        </row>
        <row r="601">
          <cell r="F601">
            <v>3.1300000000000001E-2</v>
          </cell>
          <cell r="G601" t="str">
            <v>40|없음|치명타 MP 흡수 확률|0.8</v>
          </cell>
          <cell r="M601">
            <v>1.9199999999999998E-2</v>
          </cell>
          <cell r="N601" t="str">
            <v>40|없음|치명타 MP 흡수 확률|0.8</v>
          </cell>
        </row>
        <row r="602">
          <cell r="F602">
            <v>3.1300000000000001E-2</v>
          </cell>
          <cell r="G602" t="str">
            <v>40|없음|치명타 MP 흡수 확률|0.9</v>
          </cell>
          <cell r="M602">
            <v>1.9199999999999998E-2</v>
          </cell>
          <cell r="N602" t="str">
            <v>40|없음|치명타 MP 흡수 확률|0.9</v>
          </cell>
        </row>
        <row r="603">
          <cell r="F603">
            <v>3.1300000000000001E-2</v>
          </cell>
          <cell r="G603" t="str">
            <v>40|없음|치명타 MP 흡수 확률|1</v>
          </cell>
          <cell r="M603">
            <v>1.9199999999999998E-2</v>
          </cell>
          <cell r="N603" t="str">
            <v>40|없음|치명타 MP 흡수 확률|1</v>
          </cell>
        </row>
        <row r="604">
          <cell r="F604">
            <v>3.1300000000000001E-2</v>
          </cell>
          <cell r="G604" t="str">
            <v>40|없음|치명타 MP 흡수 확률|1.1</v>
          </cell>
          <cell r="M604">
            <v>1.9199999999999998E-2</v>
          </cell>
          <cell r="N604" t="str">
            <v>40|없음|치명타 MP 흡수 확률|1.1</v>
          </cell>
        </row>
        <row r="605">
          <cell r="F605">
            <v>3.1300000000000001E-2</v>
          </cell>
          <cell r="G605" t="str">
            <v>40|없음|치명타 MP 흡수 확률|1.2</v>
          </cell>
          <cell r="M605">
            <v>1.9199999999999998E-2</v>
          </cell>
          <cell r="N605" t="str">
            <v>40|없음|치명타 MP 흡수 확률|1.2</v>
          </cell>
        </row>
        <row r="606">
          <cell r="F606">
            <v>3.1300000000000001E-2</v>
          </cell>
          <cell r="G606" t="str">
            <v>40|없음|치명타 MP 흡수 확률|1.3</v>
          </cell>
          <cell r="M606">
            <v>1.9199999999999998E-2</v>
          </cell>
          <cell r="N606" t="str">
            <v>40|없음|치명타 MP 흡수 확률|1.3</v>
          </cell>
        </row>
        <row r="607">
          <cell r="F607">
            <v>3.1300000000000001E-2</v>
          </cell>
          <cell r="G607" t="str">
            <v>40|없음|치명타 MP 흡수 확률|1.4</v>
          </cell>
          <cell r="M607">
            <v>1.9199999999999998E-2</v>
          </cell>
          <cell r="N607" t="str">
            <v>40|없음|치명타 MP 흡수 확률|1.4</v>
          </cell>
        </row>
        <row r="608">
          <cell r="F608">
            <v>3.1300000000000001E-2</v>
          </cell>
          <cell r="G608" t="str">
            <v>40|없음|치명타 MP 흡수 확률|1.5</v>
          </cell>
          <cell r="M608">
            <v>1.9199999999999998E-2</v>
          </cell>
          <cell r="N608" t="str">
            <v>40|없음|치명타 MP 흡수 확률|1.5</v>
          </cell>
        </row>
        <row r="609">
          <cell r="F609">
            <v>3.1300000000000001E-2</v>
          </cell>
          <cell r="G609" t="str">
            <v>40|없음|치명타 MP 흡수 확률|1.6</v>
          </cell>
          <cell r="M609">
            <v>1.9199999999999998E-2</v>
          </cell>
          <cell r="N609" t="str">
            <v>40|없음|치명타 MP 흡수 확률|1.6</v>
          </cell>
        </row>
        <row r="610">
          <cell r="F610">
            <v>3.1300000000000001E-2</v>
          </cell>
          <cell r="G610" t="str">
            <v>40|없음|치명타 MP 흡수 확률|1.7</v>
          </cell>
          <cell r="M610">
            <v>1.9199999999999998E-2</v>
          </cell>
          <cell r="N610" t="str">
            <v>40|없음|치명타 MP 흡수 확률|1.7</v>
          </cell>
        </row>
        <row r="611">
          <cell r="F611">
            <v>3.1300000000000001E-2</v>
          </cell>
          <cell r="G611" t="str">
            <v>40|없음|치명타 MP 흡수 확률|1.8</v>
          </cell>
          <cell r="M611">
            <v>1.9199999999999998E-2</v>
          </cell>
          <cell r="N611" t="str">
            <v>40|없음|치명타 MP 흡수 확률|1.8</v>
          </cell>
        </row>
        <row r="612">
          <cell r="F612">
            <v>3.1300000000000001E-2</v>
          </cell>
          <cell r="G612" t="str">
            <v>40|없음|치명타 MP 흡수 확률|1.9</v>
          </cell>
          <cell r="M612">
            <v>1.9199999999999998E-2</v>
          </cell>
          <cell r="N612" t="str">
            <v>40|없음|치명타 MP 흡수 확률|1.9</v>
          </cell>
        </row>
        <row r="613">
          <cell r="F613">
            <v>3.1300000000000001E-2</v>
          </cell>
          <cell r="G613" t="str">
            <v>40|없음|치명타 MP 흡수 확률|2</v>
          </cell>
          <cell r="M613">
            <v>1.9199999999999998E-2</v>
          </cell>
          <cell r="N613" t="str">
            <v>40|없음|치명타 MP 흡수 확률|2</v>
          </cell>
        </row>
        <row r="614">
          <cell r="F614" t="str">
            <v>-</v>
          </cell>
          <cell r="G614" t="str">
            <v>40|없음|치명타 MP 흡수 확률|-</v>
          </cell>
          <cell r="M614">
            <v>1.9199999999999998E-2</v>
          </cell>
          <cell r="N614" t="str">
            <v>40|없음|치명타 MP 흡수 확률|2.1</v>
          </cell>
        </row>
        <row r="615">
          <cell r="F615" t="str">
            <v>-</v>
          </cell>
          <cell r="G615" t="str">
            <v>40|없음|치명타 MP 흡수 확률|-</v>
          </cell>
          <cell r="M615">
            <v>1.9199999999999998E-2</v>
          </cell>
          <cell r="N615" t="str">
            <v>40|없음|치명타 MP 흡수 확률|2.2</v>
          </cell>
        </row>
        <row r="616">
          <cell r="F616" t="str">
            <v>-</v>
          </cell>
          <cell r="G616" t="str">
            <v>40|없음|치명타 MP 흡수 확률|-</v>
          </cell>
          <cell r="M616">
            <v>1.9199999999999998E-2</v>
          </cell>
          <cell r="N616" t="str">
            <v>40|없음|치명타 MP 흡수 확률|2.3</v>
          </cell>
        </row>
        <row r="617">
          <cell r="F617" t="str">
            <v>-</v>
          </cell>
          <cell r="G617" t="str">
            <v>40|없음|치명타 MP 흡수 확률|-</v>
          </cell>
          <cell r="M617">
            <v>1.9199999999999998E-2</v>
          </cell>
          <cell r="N617" t="str">
            <v>40|없음|치명타 MP 흡수 확률|2.4</v>
          </cell>
        </row>
        <row r="618">
          <cell r="F618" t="str">
            <v>-</v>
          </cell>
          <cell r="G618" t="str">
            <v>40|없음|치명타 MP 흡수 확률|-</v>
          </cell>
          <cell r="M618">
            <v>1.9199999999999998E-2</v>
          </cell>
          <cell r="N618" t="str">
            <v>40|없음|치명타 MP 흡수 확률|2.5</v>
          </cell>
        </row>
        <row r="619">
          <cell r="F619" t="str">
            <v>-</v>
          </cell>
          <cell r="G619" t="str">
            <v>40|없음|치명타 MP 흡수 확률|-</v>
          </cell>
          <cell r="M619">
            <v>1.9199999999999998E-2</v>
          </cell>
          <cell r="N619" t="str">
            <v>40|없음|치명타 MP 흡수 확률|2.6</v>
          </cell>
        </row>
        <row r="620">
          <cell r="F620" t="str">
            <v>-</v>
          </cell>
          <cell r="G620" t="str">
            <v>40|없음|치명타 MP 흡수 확률|-</v>
          </cell>
          <cell r="M620">
            <v>1.9199999999999998E-2</v>
          </cell>
          <cell r="N620" t="str">
            <v>40|없음|치명타 MP 흡수 확률|2.7</v>
          </cell>
        </row>
        <row r="621">
          <cell r="F621" t="str">
            <v>-</v>
          </cell>
          <cell r="G621" t="str">
            <v>40|없음|치명타 MP 흡수 확률|-</v>
          </cell>
          <cell r="M621">
            <v>1.9199999999999998E-2</v>
          </cell>
          <cell r="N621" t="str">
            <v>40|없음|치명타 MP 흡수 확률|2.8</v>
          </cell>
        </row>
        <row r="622">
          <cell r="F622" t="str">
            <v>-</v>
          </cell>
          <cell r="G622" t="str">
            <v>40|없음|치명타 MP 흡수 확률|-</v>
          </cell>
          <cell r="M622">
            <v>1.9199999999999998E-2</v>
          </cell>
          <cell r="N622" t="str">
            <v>40|없음|치명타 MP 흡수 확률|2.9</v>
          </cell>
        </row>
        <row r="623">
          <cell r="F623" t="str">
            <v>-</v>
          </cell>
          <cell r="G623" t="str">
            <v>40|없음|치명타 MP 흡수 확률|-</v>
          </cell>
          <cell r="M623">
            <v>1.9199999999999998E-2</v>
          </cell>
          <cell r="N623" t="str">
            <v>40|없음|치명타 MP 흡수 확률|3</v>
          </cell>
        </row>
        <row r="624">
          <cell r="F624">
            <v>18</v>
          </cell>
          <cell r="G624" t="str">
            <v>40|PVP|원거리 회피력|1</v>
          </cell>
          <cell r="M624">
            <v>9</v>
          </cell>
          <cell r="N624" t="str">
            <v>40|PVP|원거리 회피력|1</v>
          </cell>
        </row>
        <row r="625">
          <cell r="F625" t="str">
            <v>-</v>
          </cell>
          <cell r="G625" t="str">
            <v>40|PVP|원거리 회피력|-</v>
          </cell>
          <cell r="M625">
            <v>9</v>
          </cell>
          <cell r="N625" t="str">
            <v>40|PVP|원거리 회피력|2</v>
          </cell>
        </row>
        <row r="626">
          <cell r="F626">
            <v>9</v>
          </cell>
          <cell r="G626" t="str">
            <v>40|PVP|마법 방어력|1</v>
          </cell>
          <cell r="M626">
            <v>6</v>
          </cell>
          <cell r="N626" t="str">
            <v>40|PVP|마법 방어력|1</v>
          </cell>
        </row>
        <row r="627">
          <cell r="F627">
            <v>9</v>
          </cell>
          <cell r="G627" t="str">
            <v>40|PVP|마법 방어력|2</v>
          </cell>
          <cell r="M627">
            <v>6</v>
          </cell>
          <cell r="N627" t="str">
            <v>40|PVP|마법 방어력|2</v>
          </cell>
        </row>
        <row r="628">
          <cell r="F628" t="str">
            <v>-</v>
          </cell>
          <cell r="G628" t="str">
            <v>40|PVP|마법 방어력|-</v>
          </cell>
          <cell r="M628">
            <v>6</v>
          </cell>
          <cell r="N628" t="str">
            <v>40|PVP|마법 방어력|3</v>
          </cell>
        </row>
        <row r="629">
          <cell r="F629">
            <v>6</v>
          </cell>
          <cell r="G629" t="str">
            <v>40|PVP|치명타 회피력|1</v>
          </cell>
          <cell r="M629">
            <v>3.6</v>
          </cell>
          <cell r="N629" t="str">
            <v>40|PVP|치명타 회피력|1</v>
          </cell>
        </row>
        <row r="630">
          <cell r="F630">
            <v>6</v>
          </cell>
          <cell r="G630" t="str">
            <v>40|PVP|치명타 회피력|2</v>
          </cell>
          <cell r="M630">
            <v>3.6</v>
          </cell>
          <cell r="N630" t="str">
            <v>40|PVP|치명타 회피력|2</v>
          </cell>
        </row>
        <row r="631">
          <cell r="F631">
            <v>6</v>
          </cell>
          <cell r="G631" t="str">
            <v>40|PVP|치명타 회피력|3</v>
          </cell>
          <cell r="M631">
            <v>3.6</v>
          </cell>
          <cell r="N631" t="str">
            <v>40|PVP|치명타 회피력|3</v>
          </cell>
        </row>
        <row r="632">
          <cell r="F632" t="str">
            <v>-</v>
          </cell>
          <cell r="G632" t="str">
            <v>40|PVP|치명타 회피력|-</v>
          </cell>
          <cell r="M632">
            <v>3.6</v>
          </cell>
          <cell r="N632" t="str">
            <v>40|PVP|치명타 회피력|4</v>
          </cell>
        </row>
        <row r="633">
          <cell r="F633" t="str">
            <v>-</v>
          </cell>
          <cell r="G633" t="str">
            <v>40|PVP|치명타 회피력|-</v>
          </cell>
          <cell r="M633">
            <v>3.6</v>
          </cell>
          <cell r="N633" t="str">
            <v>40|PVP|치명타 회피력|5</v>
          </cell>
        </row>
        <row r="634">
          <cell r="F634">
            <v>2.5</v>
          </cell>
          <cell r="G634" t="str">
            <v>40|PVP|치명타 피해 감소|1</v>
          </cell>
          <cell r="M634">
            <v>1.6667000000000001</v>
          </cell>
          <cell r="N634" t="str">
            <v>40|PVP|치명타 피해 감소|1</v>
          </cell>
        </row>
        <row r="635">
          <cell r="F635">
            <v>2.5</v>
          </cell>
          <cell r="G635" t="str">
            <v>40|PVP|치명타 피해 감소|2</v>
          </cell>
          <cell r="M635">
            <v>1.6667000000000001</v>
          </cell>
          <cell r="N635" t="str">
            <v>40|PVP|치명타 피해 감소|2</v>
          </cell>
        </row>
        <row r="636">
          <cell r="F636" t="str">
            <v>-</v>
          </cell>
          <cell r="G636" t="str">
            <v>40|PVP|치명타 피해 감소|-</v>
          </cell>
          <cell r="M636">
            <v>1.6667000000000001</v>
          </cell>
          <cell r="N636" t="str">
            <v>40|PVP|치명타 피해 감소|3</v>
          </cell>
        </row>
        <row r="637">
          <cell r="F637">
            <v>1</v>
          </cell>
          <cell r="G637" t="str">
            <v>40|PVP|물리 피해 감소(근접)|1</v>
          </cell>
          <cell r="M637">
            <v>0.2</v>
          </cell>
          <cell r="N637" t="str">
            <v>40|PVP|물리 피해 감소(근접)|1</v>
          </cell>
        </row>
        <row r="638">
          <cell r="F638" t="str">
            <v>-</v>
          </cell>
          <cell r="G638" t="str">
            <v>40|PVP|물리 피해 감소(근접)|-</v>
          </cell>
          <cell r="M638">
            <v>0.2</v>
          </cell>
          <cell r="N638" t="str">
            <v>40|PVP|물리 피해 감소(근접)|2</v>
          </cell>
        </row>
        <row r="639">
          <cell r="F639" t="str">
            <v>-</v>
          </cell>
          <cell r="G639" t="str">
            <v>40|PVP|물리 피해 감소(근접)|-</v>
          </cell>
          <cell r="M639">
            <v>0.2</v>
          </cell>
          <cell r="N639" t="str">
            <v>40|PVP|물리 피해 감소(근접)|3</v>
          </cell>
        </row>
        <row r="640">
          <cell r="F640" t="str">
            <v>-</v>
          </cell>
          <cell r="G640" t="str">
            <v>40|PVP|물리 피해 감소(근접)|-</v>
          </cell>
          <cell r="M640">
            <v>0.2</v>
          </cell>
          <cell r="N640" t="str">
            <v>40|PVP|물리 피해 감소(근접)|4</v>
          </cell>
        </row>
        <row r="641">
          <cell r="F641" t="str">
            <v>-</v>
          </cell>
          <cell r="G641" t="str">
            <v>40|PVP|물리 피해 감소(근접)|-</v>
          </cell>
          <cell r="M641">
            <v>0.2</v>
          </cell>
          <cell r="N641" t="str">
            <v>40|PVP|물리 피해 감소(근접)|5</v>
          </cell>
        </row>
        <row r="642">
          <cell r="F642">
            <v>1</v>
          </cell>
          <cell r="G642" t="str">
            <v>40|PVP|물리 피해 감소(원거리)|1</v>
          </cell>
          <cell r="M642">
            <v>0.2</v>
          </cell>
          <cell r="N642" t="str">
            <v>40|PVP|물리 피해 감소(원거리)|1</v>
          </cell>
        </row>
        <row r="643">
          <cell r="F643" t="str">
            <v>-</v>
          </cell>
          <cell r="G643" t="str">
            <v>40|PVP|물리 피해 감소(원거리)|-</v>
          </cell>
          <cell r="M643">
            <v>0.2</v>
          </cell>
          <cell r="N643" t="str">
            <v>40|PVP|물리 피해 감소(원거리)|2</v>
          </cell>
        </row>
        <row r="644">
          <cell r="F644" t="str">
            <v>-</v>
          </cell>
          <cell r="G644" t="str">
            <v>40|PVP|물리 피해 감소(원거리)|-</v>
          </cell>
          <cell r="M644">
            <v>0.2</v>
          </cell>
          <cell r="N644" t="str">
            <v>40|PVP|물리 피해 감소(원거리)|3</v>
          </cell>
        </row>
        <row r="645">
          <cell r="F645" t="str">
            <v>-</v>
          </cell>
          <cell r="G645" t="str">
            <v>40|PVP|물리 피해 감소(원거리)|-</v>
          </cell>
          <cell r="M645">
            <v>0.2</v>
          </cell>
          <cell r="N645" t="str">
            <v>40|PVP|물리 피해 감소(원거리)|4</v>
          </cell>
        </row>
        <row r="646">
          <cell r="F646" t="str">
            <v>-</v>
          </cell>
          <cell r="G646" t="str">
            <v>40|PVP|물리 피해 감소(원거리)|-</v>
          </cell>
          <cell r="M646">
            <v>0.2</v>
          </cell>
          <cell r="N646" t="str">
            <v>40|PVP|물리 피해 감소(원거리)|5</v>
          </cell>
        </row>
        <row r="647">
          <cell r="F647">
            <v>1</v>
          </cell>
          <cell r="G647" t="str">
            <v>40|PVP|마법 피해 감소|1</v>
          </cell>
          <cell r="M647">
            <v>0.2</v>
          </cell>
          <cell r="N647" t="str">
            <v>40|PVP|마법 피해 감소|1</v>
          </cell>
        </row>
        <row r="648">
          <cell r="F648" t="str">
            <v>-</v>
          </cell>
          <cell r="G648" t="str">
            <v>40|PVP|마법 피해 감소|-</v>
          </cell>
          <cell r="M648">
            <v>0.2</v>
          </cell>
          <cell r="N648" t="str">
            <v>40|PVP|마법 피해 감소|2</v>
          </cell>
        </row>
        <row r="649">
          <cell r="F649" t="str">
            <v>-</v>
          </cell>
          <cell r="G649" t="str">
            <v>40|PVP|마법 피해 감소|-</v>
          </cell>
          <cell r="M649">
            <v>0.2</v>
          </cell>
          <cell r="N649" t="str">
            <v>40|PVP|마법 피해 감소|3</v>
          </cell>
        </row>
        <row r="650">
          <cell r="F650" t="str">
            <v>-</v>
          </cell>
          <cell r="G650" t="str">
            <v>40|PVP|마법 피해 감소|-</v>
          </cell>
          <cell r="M650">
            <v>0.2</v>
          </cell>
          <cell r="N650" t="str">
            <v>40|PVP|마법 피해 감소|4</v>
          </cell>
        </row>
        <row r="651">
          <cell r="F651" t="str">
            <v>-</v>
          </cell>
          <cell r="G651" t="str">
            <v>40|PVP|마법 피해 감소|-</v>
          </cell>
          <cell r="M651">
            <v>0.2</v>
          </cell>
          <cell r="N651" t="str">
            <v>40|PVP|마법 피해 감소|5</v>
          </cell>
        </row>
        <row r="652">
          <cell r="F652">
            <v>2.5</v>
          </cell>
          <cell r="G652" t="str">
            <v>50|없음|힘|1</v>
          </cell>
          <cell r="M652">
            <v>1.25</v>
          </cell>
          <cell r="N652" t="str">
            <v>50|없음|힘|2</v>
          </cell>
        </row>
        <row r="653">
          <cell r="F653">
            <v>2.5</v>
          </cell>
          <cell r="G653" t="str">
            <v>50|없음|힘|2</v>
          </cell>
          <cell r="M653">
            <v>1.25</v>
          </cell>
          <cell r="N653" t="str">
            <v>50|없음|힘|3</v>
          </cell>
        </row>
        <row r="654">
          <cell r="F654" t="str">
            <v>-</v>
          </cell>
          <cell r="G654" t="str">
            <v>50|없음|힘|-</v>
          </cell>
          <cell r="M654">
            <v>1.25</v>
          </cell>
          <cell r="N654" t="str">
            <v>50|없음|힘|4</v>
          </cell>
        </row>
        <row r="655">
          <cell r="F655" t="str">
            <v>-</v>
          </cell>
          <cell r="G655" t="str">
            <v>50|없음|힘|-</v>
          </cell>
          <cell r="M655">
            <v>1.25</v>
          </cell>
          <cell r="N655" t="str">
            <v>50|없음|힘|5</v>
          </cell>
        </row>
        <row r="656">
          <cell r="F656">
            <v>2.5</v>
          </cell>
          <cell r="G656" t="str">
            <v>50|없음|민첩|1</v>
          </cell>
          <cell r="M656">
            <v>1.25</v>
          </cell>
          <cell r="N656" t="str">
            <v>50|없음|민첩|2</v>
          </cell>
        </row>
        <row r="657">
          <cell r="F657">
            <v>2.5</v>
          </cell>
          <cell r="G657" t="str">
            <v>50|없음|민첩|2</v>
          </cell>
          <cell r="M657">
            <v>1.25</v>
          </cell>
          <cell r="N657" t="str">
            <v>50|없음|민첩|3</v>
          </cell>
        </row>
        <row r="658">
          <cell r="F658" t="str">
            <v>-</v>
          </cell>
          <cell r="G658" t="str">
            <v>50|없음|민첩|-</v>
          </cell>
          <cell r="M658">
            <v>1.25</v>
          </cell>
          <cell r="N658" t="str">
            <v>50|없음|민첩|4</v>
          </cell>
        </row>
        <row r="659">
          <cell r="F659" t="str">
            <v>-</v>
          </cell>
          <cell r="G659" t="str">
            <v>50|없음|민첩|-</v>
          </cell>
          <cell r="M659">
            <v>1.25</v>
          </cell>
          <cell r="N659" t="str">
            <v>50|없음|민첩|5</v>
          </cell>
        </row>
        <row r="660">
          <cell r="F660">
            <v>2.5</v>
          </cell>
          <cell r="G660" t="str">
            <v>50|없음|지능|1</v>
          </cell>
          <cell r="M660">
            <v>1.25</v>
          </cell>
          <cell r="N660" t="str">
            <v>50|없음|지능|2</v>
          </cell>
        </row>
        <row r="661">
          <cell r="F661">
            <v>2.5</v>
          </cell>
          <cell r="G661" t="str">
            <v>50|없음|지능|2</v>
          </cell>
          <cell r="M661">
            <v>1.25</v>
          </cell>
          <cell r="N661" t="str">
            <v>50|없음|지능|3</v>
          </cell>
        </row>
        <row r="662">
          <cell r="F662" t="str">
            <v>-</v>
          </cell>
          <cell r="G662" t="str">
            <v>50|없음|지능|-</v>
          </cell>
          <cell r="M662">
            <v>1.25</v>
          </cell>
          <cell r="N662" t="str">
            <v>50|없음|지능|4</v>
          </cell>
        </row>
        <row r="663">
          <cell r="F663" t="str">
            <v>-</v>
          </cell>
          <cell r="G663" t="str">
            <v>50|없음|지능|-</v>
          </cell>
          <cell r="M663">
            <v>1.25</v>
          </cell>
          <cell r="N663" t="str">
            <v>50|없음|지능|5</v>
          </cell>
        </row>
        <row r="664">
          <cell r="F664">
            <v>10</v>
          </cell>
          <cell r="G664" t="str">
            <v>50|없음|원거리 회피력|1</v>
          </cell>
          <cell r="M664">
            <v>10</v>
          </cell>
          <cell r="N664" t="str">
            <v>50|없음|원거리 회피력|1</v>
          </cell>
        </row>
        <row r="665">
          <cell r="F665">
            <v>10</v>
          </cell>
          <cell r="G665" t="str">
            <v>50|없음|원거리 회피력|2</v>
          </cell>
          <cell r="M665">
            <v>10</v>
          </cell>
          <cell r="N665" t="str">
            <v>50|없음|원거리 회피력|2</v>
          </cell>
        </row>
        <row r="666">
          <cell r="F666">
            <v>6.6666999999999996</v>
          </cell>
          <cell r="G666" t="str">
            <v>50|없음|마법 방어력|1</v>
          </cell>
          <cell r="M666">
            <v>6.6666999999999996</v>
          </cell>
          <cell r="N666" t="str">
            <v>50|없음|마법 방어력|1</v>
          </cell>
        </row>
        <row r="667">
          <cell r="F667">
            <v>6.6666999999999996</v>
          </cell>
          <cell r="G667" t="str">
            <v>50|없음|마법 방어력|2</v>
          </cell>
          <cell r="M667">
            <v>6.6666999999999996</v>
          </cell>
          <cell r="N667" t="str">
            <v>50|없음|마법 방어력|2</v>
          </cell>
        </row>
        <row r="668">
          <cell r="F668">
            <v>6.6666999999999996</v>
          </cell>
          <cell r="G668" t="str">
            <v>50|없음|마법 방어력|3</v>
          </cell>
          <cell r="M668">
            <v>6.6666999999999996</v>
          </cell>
          <cell r="N668" t="str">
            <v>50|없음|마법 방어력|3</v>
          </cell>
        </row>
        <row r="669">
          <cell r="F669">
            <v>5</v>
          </cell>
          <cell r="G669" t="str">
            <v>50|없음|치명타 회피력|1</v>
          </cell>
          <cell r="M669">
            <v>5</v>
          </cell>
          <cell r="N669" t="str">
            <v>50|없음|치명타 회피력|1</v>
          </cell>
        </row>
        <row r="670">
          <cell r="F670">
            <v>5</v>
          </cell>
          <cell r="G670" t="str">
            <v>50|없음|치명타 회피력|2</v>
          </cell>
          <cell r="M670">
            <v>5</v>
          </cell>
          <cell r="N670" t="str">
            <v>50|없음|치명타 회피력|2</v>
          </cell>
        </row>
        <row r="671">
          <cell r="F671">
            <v>5</v>
          </cell>
          <cell r="G671" t="str">
            <v>50|없음|치명타 회피력|3</v>
          </cell>
          <cell r="M671">
            <v>5</v>
          </cell>
          <cell r="N671" t="str">
            <v>50|없음|치명타 회피력|3</v>
          </cell>
        </row>
        <row r="672">
          <cell r="F672">
            <v>5</v>
          </cell>
          <cell r="G672" t="str">
            <v>50|없음|치명타 회피력|4</v>
          </cell>
          <cell r="M672">
            <v>5</v>
          </cell>
          <cell r="N672" t="str">
            <v>50|없음|치명타 회피력|4</v>
          </cell>
        </row>
        <row r="673">
          <cell r="F673">
            <v>2</v>
          </cell>
          <cell r="G673" t="str">
            <v>50|없음|치명타 피해 감소|1</v>
          </cell>
          <cell r="M673">
            <v>1.2</v>
          </cell>
          <cell r="N673" t="str">
            <v>50|없음|치명타 피해 감소|1</v>
          </cell>
        </row>
        <row r="674">
          <cell r="F674">
            <v>2</v>
          </cell>
          <cell r="G674" t="str">
            <v>50|없음|치명타 피해 감소|2</v>
          </cell>
          <cell r="M674">
            <v>1.2</v>
          </cell>
          <cell r="N674" t="str">
            <v>50|없음|치명타 피해 감소|2</v>
          </cell>
        </row>
        <row r="675">
          <cell r="F675">
            <v>2</v>
          </cell>
          <cell r="G675" t="str">
            <v>50|없음|치명타 피해 감소|3</v>
          </cell>
          <cell r="M675">
            <v>1.2</v>
          </cell>
          <cell r="N675" t="str">
            <v>50|없음|치명타 피해 감소|3</v>
          </cell>
        </row>
        <row r="676">
          <cell r="F676" t="str">
            <v>-</v>
          </cell>
          <cell r="G676" t="str">
            <v>50|없음|치명타 피해 감소|-</v>
          </cell>
          <cell r="M676">
            <v>1.2</v>
          </cell>
          <cell r="N676" t="str">
            <v>50|없음|치명타 피해 감소|4</v>
          </cell>
        </row>
        <row r="677">
          <cell r="F677" t="str">
            <v>-</v>
          </cell>
          <cell r="G677" t="str">
            <v>50|없음|치명타 피해 감소|-</v>
          </cell>
          <cell r="M677">
            <v>1.2</v>
          </cell>
          <cell r="N677" t="str">
            <v>50|없음|치명타 피해 감소|5</v>
          </cell>
        </row>
        <row r="678">
          <cell r="F678">
            <v>3.3332999999999999</v>
          </cell>
          <cell r="G678" t="str">
            <v>50|PVP|치명타 피해 감소|1</v>
          </cell>
          <cell r="M678">
            <v>2</v>
          </cell>
          <cell r="N678" t="str">
            <v>50|PVP|치명타 피해 감소|1</v>
          </cell>
        </row>
        <row r="679">
          <cell r="F679">
            <v>3.3332999999999999</v>
          </cell>
          <cell r="G679" t="str">
            <v>50|PVP|치명타 피해 감소|2</v>
          </cell>
          <cell r="M679">
            <v>2</v>
          </cell>
          <cell r="N679" t="str">
            <v>50|PVP|치명타 피해 감소|2</v>
          </cell>
        </row>
        <row r="680">
          <cell r="F680">
            <v>3.3332999999999999</v>
          </cell>
          <cell r="G680" t="str">
            <v>50|PVP|치명타 피해 감소|3</v>
          </cell>
          <cell r="M680">
            <v>2</v>
          </cell>
          <cell r="N680" t="str">
            <v>50|PVP|치명타 피해 감소|3</v>
          </cell>
        </row>
        <row r="681">
          <cell r="F681" t="str">
            <v>-</v>
          </cell>
          <cell r="G681" t="str">
            <v>50|PVP|치명타 피해 감소|-</v>
          </cell>
          <cell r="M681">
            <v>2</v>
          </cell>
          <cell r="N681" t="str">
            <v>50|PVP|치명타 피해 감소|4</v>
          </cell>
        </row>
        <row r="682">
          <cell r="F682" t="str">
            <v>-</v>
          </cell>
          <cell r="G682" t="str">
            <v>50|PVP|치명타 피해 감소|-</v>
          </cell>
          <cell r="M682">
            <v>2</v>
          </cell>
          <cell r="N682" t="str">
            <v>50|PVP|치명타 피해 감소|5</v>
          </cell>
        </row>
        <row r="683">
          <cell r="F683">
            <v>0.5</v>
          </cell>
          <cell r="G683" t="str">
            <v>50|없음|물리 피해 감소(근접)|1</v>
          </cell>
          <cell r="M683">
            <v>0.2</v>
          </cell>
          <cell r="N683" t="str">
            <v>50|없음|물리 피해 감소(근접)|1</v>
          </cell>
        </row>
        <row r="684">
          <cell r="F684">
            <v>0.5</v>
          </cell>
          <cell r="G684" t="str">
            <v>50|없음|물리 피해 감소(근접)|2</v>
          </cell>
          <cell r="M684">
            <v>0.2</v>
          </cell>
          <cell r="N684" t="str">
            <v>50|없음|물리 피해 감소(근접)|2</v>
          </cell>
        </row>
        <row r="685">
          <cell r="F685" t="str">
            <v>-</v>
          </cell>
          <cell r="G685" t="str">
            <v>50|없음|물리 피해 감소(근접)|-</v>
          </cell>
          <cell r="M685">
            <v>0.2</v>
          </cell>
          <cell r="N685" t="str">
            <v>50|없음|물리 피해 감소(근접)|3</v>
          </cell>
        </row>
        <row r="686">
          <cell r="F686" t="str">
            <v>-</v>
          </cell>
          <cell r="G686" t="str">
            <v>50|없음|물리 피해 감소(근접)|-</v>
          </cell>
          <cell r="M686">
            <v>0.2</v>
          </cell>
          <cell r="N686" t="str">
            <v>50|없음|물리 피해 감소(근접)|4</v>
          </cell>
        </row>
        <row r="687">
          <cell r="F687" t="str">
            <v>-</v>
          </cell>
          <cell r="G687" t="str">
            <v>50|없음|물리 피해 감소(근접)|-</v>
          </cell>
          <cell r="M687">
            <v>0.2</v>
          </cell>
          <cell r="N687" t="str">
            <v>50|없음|물리 피해 감소(근접)|5</v>
          </cell>
        </row>
        <row r="688">
          <cell r="F688">
            <v>1</v>
          </cell>
          <cell r="G688" t="str">
            <v>50|PVP|물리 피해 감소(근접)|1</v>
          </cell>
          <cell r="M688">
            <v>0.4</v>
          </cell>
          <cell r="N688" t="str">
            <v>50|PVP|물리 피해 감소(근접)|1</v>
          </cell>
        </row>
        <row r="689">
          <cell r="F689">
            <v>1</v>
          </cell>
          <cell r="G689" t="str">
            <v>50|PVP|물리 피해 감소(근접)|2</v>
          </cell>
          <cell r="M689">
            <v>0.4</v>
          </cell>
          <cell r="N689" t="str">
            <v>50|PVP|물리 피해 감소(근접)|2</v>
          </cell>
        </row>
        <row r="690">
          <cell r="F690" t="str">
            <v>-</v>
          </cell>
          <cell r="G690" t="str">
            <v>50|PVP|물리 피해 감소(근접)|-</v>
          </cell>
          <cell r="M690">
            <v>0.4</v>
          </cell>
          <cell r="N690" t="str">
            <v>50|PVP|물리 피해 감소(근접)|3</v>
          </cell>
        </row>
        <row r="691">
          <cell r="F691" t="str">
            <v>-</v>
          </cell>
          <cell r="G691" t="str">
            <v>50|PVP|물리 피해 감소(근접)|-</v>
          </cell>
          <cell r="M691">
            <v>0.4</v>
          </cell>
          <cell r="N691" t="str">
            <v>50|PVP|물리 피해 감소(근접)|4</v>
          </cell>
        </row>
        <row r="692">
          <cell r="F692" t="str">
            <v>-</v>
          </cell>
          <cell r="G692" t="str">
            <v>50|PVP|물리 피해 감소(근접)|-</v>
          </cell>
          <cell r="M692">
            <v>0.4</v>
          </cell>
          <cell r="N692" t="str">
            <v>50|PVP|물리 피해 감소(근접)|5</v>
          </cell>
        </row>
        <row r="693">
          <cell r="F693">
            <v>0.5</v>
          </cell>
          <cell r="G693" t="str">
            <v>50|없음|물리 피해 감소(원거리)|1</v>
          </cell>
          <cell r="M693">
            <v>0.2</v>
          </cell>
          <cell r="N693" t="str">
            <v>50|없음|물리 피해 감소(원거리)|1</v>
          </cell>
        </row>
        <row r="694">
          <cell r="F694">
            <v>0.5</v>
          </cell>
          <cell r="G694" t="str">
            <v>50|없음|물리 피해 감소(원거리)|2</v>
          </cell>
          <cell r="M694">
            <v>0.2</v>
          </cell>
          <cell r="N694" t="str">
            <v>50|없음|물리 피해 감소(원거리)|2</v>
          </cell>
        </row>
        <row r="695">
          <cell r="F695" t="str">
            <v>-</v>
          </cell>
          <cell r="G695" t="str">
            <v>50|없음|물리 피해 감소(원거리)|-</v>
          </cell>
          <cell r="M695">
            <v>0.2</v>
          </cell>
          <cell r="N695" t="str">
            <v>50|없음|물리 피해 감소(원거리)|3</v>
          </cell>
        </row>
        <row r="696">
          <cell r="F696" t="str">
            <v>-</v>
          </cell>
          <cell r="G696" t="str">
            <v>50|없음|물리 피해 감소(원거리)|-</v>
          </cell>
          <cell r="M696">
            <v>0.2</v>
          </cell>
          <cell r="N696" t="str">
            <v>50|없음|물리 피해 감소(원거리)|4</v>
          </cell>
        </row>
        <row r="697">
          <cell r="F697" t="str">
            <v>-</v>
          </cell>
          <cell r="G697" t="str">
            <v>50|없음|물리 피해 감소(원거리)|-</v>
          </cell>
          <cell r="M697">
            <v>0.2</v>
          </cell>
          <cell r="N697" t="str">
            <v>50|없음|물리 피해 감소(원거리)|5</v>
          </cell>
        </row>
        <row r="698">
          <cell r="F698">
            <v>1</v>
          </cell>
          <cell r="G698" t="str">
            <v>50|PVP|물리 피해 감소(원거리)|1</v>
          </cell>
          <cell r="M698">
            <v>0.4</v>
          </cell>
          <cell r="N698" t="str">
            <v>50|PVP|물리 피해 감소(원거리)|1</v>
          </cell>
        </row>
        <row r="699">
          <cell r="F699">
            <v>1</v>
          </cell>
          <cell r="G699" t="str">
            <v>50|PVP|물리 피해 감소(원거리)|2</v>
          </cell>
          <cell r="M699">
            <v>0.4</v>
          </cell>
          <cell r="N699" t="str">
            <v>50|PVP|물리 피해 감소(원거리)|2</v>
          </cell>
        </row>
        <row r="700">
          <cell r="F700" t="str">
            <v>-</v>
          </cell>
          <cell r="G700" t="str">
            <v>50|PVP|물리 피해 감소(원거리)|-</v>
          </cell>
          <cell r="M700">
            <v>0.4</v>
          </cell>
          <cell r="N700" t="str">
            <v>50|PVP|물리 피해 감소(원거리)|3</v>
          </cell>
        </row>
        <row r="701">
          <cell r="F701" t="str">
            <v>-</v>
          </cell>
          <cell r="G701" t="str">
            <v>50|PVP|물리 피해 감소(원거리)|-</v>
          </cell>
          <cell r="M701">
            <v>0.4</v>
          </cell>
          <cell r="N701" t="str">
            <v>50|PVP|물리 피해 감소(원거리)|4</v>
          </cell>
        </row>
        <row r="702">
          <cell r="F702" t="str">
            <v>-</v>
          </cell>
          <cell r="G702" t="str">
            <v>50|PVP|물리 피해 감소(원거리)|-</v>
          </cell>
          <cell r="M702">
            <v>0.4</v>
          </cell>
          <cell r="N702" t="str">
            <v>50|PVP|물리 피해 감소(원거리)|5</v>
          </cell>
        </row>
        <row r="703">
          <cell r="F703">
            <v>0.5</v>
          </cell>
          <cell r="G703" t="str">
            <v>50|없음|마법 피해 감소|1</v>
          </cell>
          <cell r="M703">
            <v>0.2</v>
          </cell>
          <cell r="N703" t="str">
            <v>50|없음|마법 피해 감소|1</v>
          </cell>
        </row>
        <row r="704">
          <cell r="F704">
            <v>0.5</v>
          </cell>
          <cell r="G704" t="str">
            <v>50|없음|마법 피해 감소|2</v>
          </cell>
          <cell r="M704">
            <v>0.2</v>
          </cell>
          <cell r="N704" t="str">
            <v>50|없음|마법 피해 감소|2</v>
          </cell>
        </row>
        <row r="705">
          <cell r="F705" t="str">
            <v>-</v>
          </cell>
          <cell r="G705" t="str">
            <v>50|없음|마법 피해 감소|-</v>
          </cell>
          <cell r="M705">
            <v>0.2</v>
          </cell>
          <cell r="N705" t="str">
            <v>50|없음|마법 피해 감소|3</v>
          </cell>
        </row>
        <row r="706">
          <cell r="F706" t="str">
            <v>-</v>
          </cell>
          <cell r="G706" t="str">
            <v>50|없음|마법 피해 감소|-</v>
          </cell>
          <cell r="M706">
            <v>0.2</v>
          </cell>
          <cell r="N706" t="str">
            <v>50|없음|마법 피해 감소|4</v>
          </cell>
        </row>
        <row r="707">
          <cell r="F707" t="str">
            <v>-</v>
          </cell>
          <cell r="G707" t="str">
            <v>50|없음|마법 피해 감소|-</v>
          </cell>
          <cell r="M707">
            <v>0.2</v>
          </cell>
          <cell r="N707" t="str">
            <v>50|없음|마법 피해 감소|5</v>
          </cell>
        </row>
        <row r="708">
          <cell r="F708">
            <v>1</v>
          </cell>
          <cell r="G708" t="str">
            <v>50|PVP|마법 피해 감소|1</v>
          </cell>
          <cell r="M708">
            <v>0.4</v>
          </cell>
          <cell r="N708" t="str">
            <v>50|PVP|마법 피해 감소|1</v>
          </cell>
        </row>
        <row r="709">
          <cell r="F709">
            <v>1</v>
          </cell>
          <cell r="G709" t="str">
            <v>50|PVP|마법 피해 감소|2</v>
          </cell>
          <cell r="M709">
            <v>0.4</v>
          </cell>
          <cell r="N709" t="str">
            <v>50|PVP|마법 피해 감소|2</v>
          </cell>
        </row>
        <row r="710">
          <cell r="F710" t="str">
            <v>-</v>
          </cell>
          <cell r="G710" t="str">
            <v>50|PVP|마법 피해 감소|-</v>
          </cell>
          <cell r="M710">
            <v>0.4</v>
          </cell>
          <cell r="N710" t="str">
            <v>50|PVP|마법 피해 감소|3</v>
          </cell>
        </row>
        <row r="711">
          <cell r="F711" t="str">
            <v>-</v>
          </cell>
          <cell r="G711" t="str">
            <v>50|PVP|마법 피해 감소|-</v>
          </cell>
          <cell r="M711">
            <v>0.4</v>
          </cell>
          <cell r="N711" t="str">
            <v>50|PVP|마법 피해 감소|4</v>
          </cell>
        </row>
        <row r="712">
          <cell r="F712" t="str">
            <v>-</v>
          </cell>
          <cell r="G712" t="str">
            <v>50|PVP|마법 피해 감소|-</v>
          </cell>
          <cell r="M712">
            <v>0.4</v>
          </cell>
          <cell r="N712" t="str">
            <v>50|PVP|마법 피해 감소|5</v>
          </cell>
        </row>
      </sheetData>
      <sheetData sheetId="22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1.3332999999999999</v>
          </cell>
          <cell r="G23" t="str">
            <v>10|없음|최대 HP|10</v>
          </cell>
          <cell r="M23">
            <v>0.92310000000000003</v>
          </cell>
          <cell r="N23" t="str">
            <v>10|없음|최대 HP|20</v>
          </cell>
        </row>
        <row r="24">
          <cell r="F24">
            <v>1.3332999999999999</v>
          </cell>
          <cell r="G24" t="str">
            <v>10|없음|최대 HP|15</v>
          </cell>
          <cell r="M24">
            <v>0.92310000000000003</v>
          </cell>
          <cell r="N24" t="str">
            <v>10|없음|최대 HP|25</v>
          </cell>
        </row>
        <row r="25">
          <cell r="F25">
            <v>1.3332999999999999</v>
          </cell>
          <cell r="G25" t="str">
            <v>10|없음|최대 HP|20</v>
          </cell>
          <cell r="M25">
            <v>0.92310000000000003</v>
          </cell>
          <cell r="N25" t="str">
            <v>10|없음|최대 HP|30</v>
          </cell>
        </row>
        <row r="26">
          <cell r="F26">
            <v>1.3332999999999999</v>
          </cell>
          <cell r="G26" t="str">
            <v>10|없음|최대 HP|25</v>
          </cell>
          <cell r="M26">
            <v>0.92310000000000003</v>
          </cell>
          <cell r="N26" t="str">
            <v>10|없음|최대 HP|35</v>
          </cell>
        </row>
        <row r="27">
          <cell r="F27">
            <v>1.3332999999999999</v>
          </cell>
          <cell r="G27" t="str">
            <v>10|없음|최대 HP|30</v>
          </cell>
          <cell r="M27">
            <v>0.92310000000000003</v>
          </cell>
          <cell r="N27" t="str">
            <v>10|없음|최대 HP|40</v>
          </cell>
        </row>
        <row r="28">
          <cell r="F28">
            <v>1.3332999999999999</v>
          </cell>
          <cell r="G28" t="str">
            <v>10|없음|최대 HP|35</v>
          </cell>
          <cell r="M28">
            <v>0.92310000000000003</v>
          </cell>
          <cell r="N28" t="str">
            <v>10|없음|최대 HP|45</v>
          </cell>
        </row>
        <row r="29">
          <cell r="F29">
            <v>1.3332999999999999</v>
          </cell>
          <cell r="G29" t="str">
            <v>10|없음|최대 HP|40</v>
          </cell>
          <cell r="M29">
            <v>0.92310000000000003</v>
          </cell>
          <cell r="N29" t="str">
            <v>10|없음|최대 HP|50</v>
          </cell>
        </row>
        <row r="30">
          <cell r="F30">
            <v>1.3332999999999999</v>
          </cell>
          <cell r="G30" t="str">
            <v>10|없음|최대 HP|45</v>
          </cell>
          <cell r="M30">
            <v>0.92310000000000003</v>
          </cell>
          <cell r="N30" t="str">
            <v>10|없음|최대 HP|55</v>
          </cell>
        </row>
        <row r="31">
          <cell r="F31">
            <v>1.3332999999999999</v>
          </cell>
          <cell r="G31" t="str">
            <v>10|없음|최대 HP|50</v>
          </cell>
          <cell r="M31">
            <v>0.92310000000000003</v>
          </cell>
          <cell r="N31" t="str">
            <v>10|없음|최대 HP|60</v>
          </cell>
        </row>
        <row r="32">
          <cell r="F32" t="str">
            <v>-</v>
          </cell>
          <cell r="G32" t="str">
            <v>10|없음|최대 HP|-</v>
          </cell>
          <cell r="M32">
            <v>0.92310000000000003</v>
          </cell>
          <cell r="N32" t="str">
            <v>10|없음|최대 HP|65</v>
          </cell>
        </row>
        <row r="33">
          <cell r="F33" t="str">
            <v>-</v>
          </cell>
          <cell r="G33" t="str">
            <v>10|없음|최대 HP|-</v>
          </cell>
          <cell r="M33">
            <v>0.92310000000000003</v>
          </cell>
          <cell r="N33" t="str">
            <v>10|없음|최대 HP|70</v>
          </cell>
        </row>
        <row r="34">
          <cell r="F34" t="str">
            <v>-</v>
          </cell>
          <cell r="G34" t="str">
            <v>10|없음|최대 HP|-</v>
          </cell>
          <cell r="M34">
            <v>0.92310000000000003</v>
          </cell>
          <cell r="N34" t="str">
            <v>10|없음|최대 HP|75</v>
          </cell>
        </row>
        <row r="35">
          <cell r="F35" t="str">
            <v>-</v>
          </cell>
          <cell r="G35" t="str">
            <v>10|없음|최대 HP|-</v>
          </cell>
          <cell r="M35">
            <v>0.92310000000000003</v>
          </cell>
          <cell r="N35" t="str">
            <v>10|없음|최대 HP|80</v>
          </cell>
        </row>
        <row r="36">
          <cell r="F36">
            <v>3</v>
          </cell>
          <cell r="G36" t="str">
            <v>10|없음|최대 MP|5</v>
          </cell>
          <cell r="M36">
            <v>1.7142999999999999</v>
          </cell>
          <cell r="N36" t="str">
            <v>10|없음|최대 MP|10</v>
          </cell>
        </row>
        <row r="37">
          <cell r="F37">
            <v>3</v>
          </cell>
          <cell r="G37" t="str">
            <v>10|없음|최대 MP|10</v>
          </cell>
          <cell r="M37">
            <v>1.7142999999999999</v>
          </cell>
          <cell r="N37" t="str">
            <v>10|없음|최대 MP|15</v>
          </cell>
        </row>
        <row r="38">
          <cell r="F38">
            <v>3</v>
          </cell>
          <cell r="G38" t="str">
            <v>10|없음|최대 MP|15</v>
          </cell>
          <cell r="M38">
            <v>1.7142999999999999</v>
          </cell>
          <cell r="N38" t="str">
            <v>10|없음|최대 MP|20</v>
          </cell>
        </row>
        <row r="39">
          <cell r="F39">
            <v>3</v>
          </cell>
          <cell r="G39" t="str">
            <v>10|없음|최대 MP|20</v>
          </cell>
          <cell r="M39">
            <v>1.7142999999999999</v>
          </cell>
          <cell r="N39" t="str">
            <v>10|없음|최대 MP|25</v>
          </cell>
        </row>
        <row r="40">
          <cell r="F40" t="str">
            <v>-</v>
          </cell>
          <cell r="G40" t="str">
            <v>10|없음|최대 MP|-</v>
          </cell>
          <cell r="M40">
            <v>1.7142999999999999</v>
          </cell>
          <cell r="N40" t="str">
            <v>10|없음|최대 MP|30</v>
          </cell>
        </row>
        <row r="41">
          <cell r="F41" t="str">
            <v>-</v>
          </cell>
          <cell r="G41" t="str">
            <v>10|없음|최대 MP|-</v>
          </cell>
          <cell r="M41">
            <v>1.7142999999999999</v>
          </cell>
          <cell r="N41" t="str">
            <v>10|없음|최대 MP|35</v>
          </cell>
        </row>
        <row r="42">
          <cell r="F42" t="str">
            <v>-</v>
          </cell>
          <cell r="G42" t="str">
            <v>10|없음|최대 MP|-</v>
          </cell>
          <cell r="M42">
            <v>1.7142999999999999</v>
          </cell>
          <cell r="N42" t="str">
            <v>10|없음|최대 MP|40</v>
          </cell>
        </row>
        <row r="43">
          <cell r="F43">
            <v>1.3332999999999999</v>
          </cell>
          <cell r="G43" t="str">
            <v>10|없음|변신 시 추가 HP|10</v>
          </cell>
          <cell r="M43">
            <v>0.92310000000000003</v>
          </cell>
          <cell r="N43" t="str">
            <v>10|없음|변신 시 추가 HP|20</v>
          </cell>
        </row>
        <row r="44">
          <cell r="F44">
            <v>1.3332999999999999</v>
          </cell>
          <cell r="G44" t="str">
            <v>10|없음|변신 시 추가 HP|15</v>
          </cell>
          <cell r="M44">
            <v>0.92310000000000003</v>
          </cell>
          <cell r="N44" t="str">
            <v>10|없음|변신 시 추가 HP|25</v>
          </cell>
        </row>
        <row r="45">
          <cell r="F45">
            <v>1.3332999999999999</v>
          </cell>
          <cell r="G45" t="str">
            <v>10|없음|변신 시 추가 HP|20</v>
          </cell>
          <cell r="M45">
            <v>0.92310000000000003</v>
          </cell>
          <cell r="N45" t="str">
            <v>10|없음|변신 시 추가 HP|30</v>
          </cell>
        </row>
        <row r="46">
          <cell r="F46">
            <v>1.3332999999999999</v>
          </cell>
          <cell r="G46" t="str">
            <v>10|없음|변신 시 추가 HP|25</v>
          </cell>
          <cell r="M46">
            <v>0.92310000000000003</v>
          </cell>
          <cell r="N46" t="str">
            <v>10|없음|변신 시 추가 HP|35</v>
          </cell>
        </row>
        <row r="47">
          <cell r="F47">
            <v>1.3332999999999999</v>
          </cell>
          <cell r="G47" t="str">
            <v>10|없음|변신 시 추가 HP|30</v>
          </cell>
          <cell r="M47">
            <v>0.92310000000000003</v>
          </cell>
          <cell r="N47" t="str">
            <v>10|없음|변신 시 추가 HP|40</v>
          </cell>
        </row>
        <row r="48">
          <cell r="F48">
            <v>1.3332999999999999</v>
          </cell>
          <cell r="G48" t="str">
            <v>10|없음|변신 시 추가 HP|35</v>
          </cell>
          <cell r="M48">
            <v>0.92310000000000003</v>
          </cell>
          <cell r="N48" t="str">
            <v>10|없음|변신 시 추가 HP|45</v>
          </cell>
        </row>
        <row r="49">
          <cell r="F49">
            <v>1.3332999999999999</v>
          </cell>
          <cell r="G49" t="str">
            <v>10|없음|변신 시 추가 HP|40</v>
          </cell>
          <cell r="M49">
            <v>0.92310000000000003</v>
          </cell>
          <cell r="N49" t="str">
            <v>10|없음|변신 시 추가 HP|50</v>
          </cell>
        </row>
        <row r="50">
          <cell r="F50">
            <v>1.3332999999999999</v>
          </cell>
          <cell r="G50" t="str">
            <v>10|없음|변신 시 추가 HP|45</v>
          </cell>
          <cell r="M50">
            <v>0.92310000000000003</v>
          </cell>
          <cell r="N50" t="str">
            <v>10|없음|변신 시 추가 HP|55</v>
          </cell>
        </row>
        <row r="51">
          <cell r="F51">
            <v>1.3332999999999999</v>
          </cell>
          <cell r="G51" t="str">
            <v>10|없음|변신 시 추가 HP|50</v>
          </cell>
          <cell r="M51">
            <v>0.92310000000000003</v>
          </cell>
          <cell r="N51" t="str">
            <v>10|없음|변신 시 추가 HP|60</v>
          </cell>
        </row>
        <row r="52">
          <cell r="F52" t="str">
            <v>-</v>
          </cell>
          <cell r="G52" t="str">
            <v>10|없음|변신 시 추가 HP|-</v>
          </cell>
          <cell r="M52">
            <v>0.92310000000000003</v>
          </cell>
          <cell r="N52" t="str">
            <v>10|없음|변신 시 추가 HP|65</v>
          </cell>
        </row>
        <row r="53">
          <cell r="F53" t="str">
            <v>-</v>
          </cell>
          <cell r="G53" t="str">
            <v>10|없음|변신 시 추가 HP|-</v>
          </cell>
          <cell r="M53">
            <v>0.92310000000000003</v>
          </cell>
          <cell r="N53" t="str">
            <v>10|없음|변신 시 추가 HP|70</v>
          </cell>
        </row>
        <row r="54">
          <cell r="F54" t="str">
            <v>-</v>
          </cell>
          <cell r="G54" t="str">
            <v>10|없음|변신 시 추가 HP|-</v>
          </cell>
          <cell r="M54">
            <v>0.92310000000000003</v>
          </cell>
          <cell r="N54" t="str">
            <v>10|없음|변신 시 추가 HP|75</v>
          </cell>
        </row>
        <row r="55">
          <cell r="F55" t="str">
            <v>-</v>
          </cell>
          <cell r="G55" t="str">
            <v>10|없음|변신 시 추가 HP|-</v>
          </cell>
          <cell r="M55">
            <v>0.92310000000000003</v>
          </cell>
          <cell r="N55" t="str">
            <v>10|없음|변신 시 추가 HP|80</v>
          </cell>
        </row>
        <row r="56">
          <cell r="F56">
            <v>3</v>
          </cell>
          <cell r="G56" t="str">
            <v>10|없음|변신 시 추가 MP|5</v>
          </cell>
          <cell r="M56">
            <v>1.7142999999999999</v>
          </cell>
          <cell r="N56" t="str">
            <v>10|없음|변신 시 추가 MP|10</v>
          </cell>
        </row>
        <row r="57">
          <cell r="F57">
            <v>3</v>
          </cell>
          <cell r="G57" t="str">
            <v>10|없음|변신 시 추가 MP|10</v>
          </cell>
          <cell r="M57">
            <v>1.7142999999999999</v>
          </cell>
          <cell r="N57" t="str">
            <v>10|없음|변신 시 추가 MP|15</v>
          </cell>
        </row>
        <row r="58">
          <cell r="F58">
            <v>3</v>
          </cell>
          <cell r="G58" t="str">
            <v>10|없음|변신 시 추가 MP|15</v>
          </cell>
          <cell r="M58">
            <v>1.7142999999999999</v>
          </cell>
          <cell r="N58" t="str">
            <v>10|없음|변신 시 추가 MP|20</v>
          </cell>
        </row>
        <row r="59">
          <cell r="F59">
            <v>3</v>
          </cell>
          <cell r="G59" t="str">
            <v>10|없음|변신 시 추가 MP|20</v>
          </cell>
          <cell r="M59">
            <v>1.7142999999999999</v>
          </cell>
          <cell r="N59" t="str">
            <v>10|없음|변신 시 추가 MP|25</v>
          </cell>
        </row>
        <row r="60">
          <cell r="F60" t="str">
            <v>-</v>
          </cell>
          <cell r="G60" t="str">
            <v>10|없음|변신 시 추가 MP|-</v>
          </cell>
          <cell r="M60">
            <v>1.7142999999999999</v>
          </cell>
          <cell r="N60" t="str">
            <v>10|없음|변신 시 추가 MP|30</v>
          </cell>
        </row>
        <row r="61">
          <cell r="F61" t="str">
            <v>-</v>
          </cell>
          <cell r="G61" t="str">
            <v>10|없음|변신 시 추가 MP|-</v>
          </cell>
          <cell r="M61">
            <v>1.7142999999999999</v>
          </cell>
          <cell r="N61" t="str">
            <v>10|없음|변신 시 추가 MP|35</v>
          </cell>
        </row>
        <row r="62">
          <cell r="F62" t="str">
            <v>-</v>
          </cell>
          <cell r="G62" t="str">
            <v>10|없음|변신 시 추가 MP|-</v>
          </cell>
          <cell r="M62">
            <v>1.7142999999999999</v>
          </cell>
          <cell r="N62" t="str">
            <v>10|없음|변신 시 추가 MP|40</v>
          </cell>
        </row>
        <row r="63">
          <cell r="F63">
            <v>4</v>
          </cell>
          <cell r="G63" t="str">
            <v>10|없음|HP 회복량|1</v>
          </cell>
          <cell r="M63">
            <v>4</v>
          </cell>
          <cell r="N63" t="str">
            <v>10|없음|HP 회복량|2</v>
          </cell>
        </row>
        <row r="64">
          <cell r="F64">
            <v>4</v>
          </cell>
          <cell r="G64" t="str">
            <v>10|없음|HP 회복량|2</v>
          </cell>
          <cell r="M64">
            <v>4</v>
          </cell>
          <cell r="N64" t="str">
            <v>10|없음|HP 회복량|3</v>
          </cell>
        </row>
        <row r="65">
          <cell r="F65">
            <v>4</v>
          </cell>
          <cell r="G65" t="str">
            <v>10|없음|HP 회복량|3</v>
          </cell>
          <cell r="M65">
            <v>4</v>
          </cell>
          <cell r="N65" t="str">
            <v>10|없음|HP 회복량|4</v>
          </cell>
        </row>
        <row r="66">
          <cell r="F66">
            <v>4</v>
          </cell>
          <cell r="G66" t="str">
            <v>10|없음|MP 회복량|1</v>
          </cell>
          <cell r="M66">
            <v>4</v>
          </cell>
          <cell r="N66" t="str">
            <v>10|없음|MP 회복량|2</v>
          </cell>
        </row>
        <row r="67">
          <cell r="F67">
            <v>4</v>
          </cell>
          <cell r="G67" t="str">
            <v>10|없음|MP 회복량|2</v>
          </cell>
          <cell r="M67">
            <v>4</v>
          </cell>
          <cell r="N67" t="str">
            <v>10|없음|MP 회복량|3</v>
          </cell>
        </row>
        <row r="68">
          <cell r="F68">
            <v>4</v>
          </cell>
          <cell r="G68" t="str">
            <v>10|없음|MP 회복량|3</v>
          </cell>
          <cell r="M68">
            <v>4</v>
          </cell>
          <cell r="N68" t="str">
            <v>10|없음|MP 회복량|4</v>
          </cell>
        </row>
        <row r="69">
          <cell r="F69">
            <v>0.8</v>
          </cell>
          <cell r="G69" t="str">
            <v>10|없음|최대 소지 무게|10</v>
          </cell>
          <cell r="M69">
            <v>0.70589999999999997</v>
          </cell>
          <cell r="N69" t="str">
            <v>10|없음|최대 소지 무게|20</v>
          </cell>
        </row>
        <row r="70">
          <cell r="F70">
            <v>0.8</v>
          </cell>
          <cell r="G70" t="str">
            <v>10|없음|최대 소지 무게|15</v>
          </cell>
          <cell r="M70">
            <v>0.70589999999999997</v>
          </cell>
          <cell r="N70" t="str">
            <v>10|없음|최대 소지 무게|25</v>
          </cell>
        </row>
        <row r="71">
          <cell r="F71">
            <v>0.8</v>
          </cell>
          <cell r="G71" t="str">
            <v>10|없음|최대 소지 무게|20</v>
          </cell>
          <cell r="M71">
            <v>0.70589999999999997</v>
          </cell>
          <cell r="N71" t="str">
            <v>10|없음|최대 소지 무게|30</v>
          </cell>
        </row>
        <row r="72">
          <cell r="F72">
            <v>0.8</v>
          </cell>
          <cell r="G72" t="str">
            <v>10|없음|최대 소지 무게|25</v>
          </cell>
          <cell r="M72">
            <v>0.70589999999999997</v>
          </cell>
          <cell r="N72" t="str">
            <v>10|없음|최대 소지 무게|35</v>
          </cell>
        </row>
        <row r="73">
          <cell r="F73">
            <v>0.8</v>
          </cell>
          <cell r="G73" t="str">
            <v>10|없음|최대 소지 무게|30</v>
          </cell>
          <cell r="M73">
            <v>0.70589999999999997</v>
          </cell>
          <cell r="N73" t="str">
            <v>10|없음|최대 소지 무게|40</v>
          </cell>
        </row>
        <row r="74">
          <cell r="F74">
            <v>0.8</v>
          </cell>
          <cell r="G74" t="str">
            <v>10|없음|최대 소지 무게|35</v>
          </cell>
          <cell r="M74">
            <v>0.70589999999999997</v>
          </cell>
          <cell r="N74" t="str">
            <v>10|없음|최대 소지 무게|45</v>
          </cell>
        </row>
        <row r="75">
          <cell r="F75">
            <v>0.8</v>
          </cell>
          <cell r="G75" t="str">
            <v>10|없음|최대 소지 무게|40</v>
          </cell>
          <cell r="M75">
            <v>0.70589999999999997</v>
          </cell>
          <cell r="N75" t="str">
            <v>10|없음|최대 소지 무게|50</v>
          </cell>
        </row>
        <row r="76">
          <cell r="F76">
            <v>0.8</v>
          </cell>
          <cell r="G76" t="str">
            <v>10|없음|최대 소지 무게|45</v>
          </cell>
          <cell r="M76">
            <v>0.70589999999999997</v>
          </cell>
          <cell r="N76" t="str">
            <v>10|없음|최대 소지 무게|55</v>
          </cell>
        </row>
        <row r="77">
          <cell r="F77">
            <v>0.8</v>
          </cell>
          <cell r="G77" t="str">
            <v>10|없음|최대 소지 무게|50</v>
          </cell>
          <cell r="M77">
            <v>0.70589999999999997</v>
          </cell>
          <cell r="N77" t="str">
            <v>10|없음|최대 소지 무게|60</v>
          </cell>
        </row>
        <row r="78">
          <cell r="F78">
            <v>0.8</v>
          </cell>
          <cell r="G78" t="str">
            <v>10|없음|최대 소지 무게|55</v>
          </cell>
          <cell r="M78">
            <v>0.70589999999999997</v>
          </cell>
          <cell r="N78" t="str">
            <v>10|없음|최대 소지 무게|65</v>
          </cell>
        </row>
        <row r="79">
          <cell r="F79">
            <v>0.8</v>
          </cell>
          <cell r="G79" t="str">
            <v>10|없음|최대 소지 무게|60</v>
          </cell>
          <cell r="M79">
            <v>0.70589999999999997</v>
          </cell>
          <cell r="N79" t="str">
            <v>10|없음|최대 소지 무게|70</v>
          </cell>
        </row>
        <row r="80">
          <cell r="F80">
            <v>0.8</v>
          </cell>
          <cell r="G80" t="str">
            <v>10|없음|최대 소지 무게|65</v>
          </cell>
          <cell r="M80">
            <v>0.70589999999999997</v>
          </cell>
          <cell r="N80" t="str">
            <v>10|없음|최대 소지 무게|75</v>
          </cell>
        </row>
        <row r="81">
          <cell r="F81">
            <v>0.8</v>
          </cell>
          <cell r="G81" t="str">
            <v>10|없음|최대 소지 무게|70</v>
          </cell>
          <cell r="M81">
            <v>0.70589999999999997</v>
          </cell>
          <cell r="N81" t="str">
            <v>10|없음|최대 소지 무게|80</v>
          </cell>
        </row>
        <row r="82">
          <cell r="F82">
            <v>0.8</v>
          </cell>
          <cell r="G82" t="str">
            <v>10|없음|최대 소지 무게|75</v>
          </cell>
          <cell r="M82">
            <v>0.70589999999999997</v>
          </cell>
          <cell r="N82" t="str">
            <v>10|없음|최대 소지 무게|85</v>
          </cell>
        </row>
        <row r="83">
          <cell r="F83">
            <v>0.8</v>
          </cell>
          <cell r="G83" t="str">
            <v>10|없음|최대 소지 무게|80</v>
          </cell>
          <cell r="M83">
            <v>0.70589999999999997</v>
          </cell>
          <cell r="N83" t="str">
            <v>10|없음|최대 소지 무게|90</v>
          </cell>
        </row>
        <row r="84">
          <cell r="F84" t="str">
            <v>-</v>
          </cell>
          <cell r="G84" t="str">
            <v>10|없음|최대 소지 무게|-</v>
          </cell>
          <cell r="M84">
            <v>0.70589999999999997</v>
          </cell>
          <cell r="N84" t="str">
            <v>10|없음|최대 소지 무게|95</v>
          </cell>
        </row>
        <row r="85">
          <cell r="F85" t="str">
            <v>-</v>
          </cell>
          <cell r="G85" t="str">
            <v>10|없음|최대 소지 무게|-</v>
          </cell>
          <cell r="M85">
            <v>0.70589999999999997</v>
          </cell>
          <cell r="N85" t="str">
            <v>10|없음|최대 소지 무게|100</v>
          </cell>
        </row>
        <row r="86">
          <cell r="F86">
            <v>0.88890000000000002</v>
          </cell>
          <cell r="G86" t="str">
            <v>10|없음|경험치 획득량|1</v>
          </cell>
          <cell r="M86">
            <v>0.42109999999999997</v>
          </cell>
          <cell r="N86" t="str">
            <v>10|없음|경험치 획득량|1</v>
          </cell>
        </row>
        <row r="87">
          <cell r="F87">
            <v>0.88890000000000002</v>
          </cell>
          <cell r="G87" t="str">
            <v>10|없음|경험치 획득량|1.5</v>
          </cell>
          <cell r="M87">
            <v>0.42109999999999997</v>
          </cell>
          <cell r="N87" t="str">
            <v>10|없음|경험치 획득량|1.5</v>
          </cell>
        </row>
        <row r="88">
          <cell r="F88">
            <v>0.88890000000000002</v>
          </cell>
          <cell r="G88" t="str">
            <v>10|없음|경험치 획득량|2</v>
          </cell>
          <cell r="M88">
            <v>0.42109999999999997</v>
          </cell>
          <cell r="N88" t="str">
            <v>10|없음|경험치 획득량|2</v>
          </cell>
        </row>
        <row r="89">
          <cell r="F89">
            <v>0.88890000000000002</v>
          </cell>
          <cell r="G89" t="str">
            <v>10|없음|경험치 획득량|2.5</v>
          </cell>
          <cell r="M89">
            <v>0.42109999999999997</v>
          </cell>
          <cell r="N89" t="str">
            <v>10|없음|경험치 획득량|2.5</v>
          </cell>
        </row>
        <row r="90">
          <cell r="F90">
            <v>0.88890000000000002</v>
          </cell>
          <cell r="G90" t="str">
            <v>10|없음|경험치 획득량|3</v>
          </cell>
          <cell r="M90">
            <v>0.42109999999999997</v>
          </cell>
          <cell r="N90" t="str">
            <v>10|없음|경험치 획득량|3</v>
          </cell>
        </row>
        <row r="91">
          <cell r="F91">
            <v>0.88890000000000002</v>
          </cell>
          <cell r="G91" t="str">
            <v>10|없음|경험치 획득량|3.5</v>
          </cell>
          <cell r="M91">
            <v>0.42109999999999997</v>
          </cell>
          <cell r="N91" t="str">
            <v>10|없음|경험치 획득량|3.5</v>
          </cell>
        </row>
        <row r="92">
          <cell r="F92">
            <v>0.88890000000000002</v>
          </cell>
          <cell r="G92" t="str">
            <v>10|없음|경험치 획득량|4</v>
          </cell>
          <cell r="M92">
            <v>0.42109999999999997</v>
          </cell>
          <cell r="N92" t="str">
            <v>10|없음|경험치 획득량|4</v>
          </cell>
        </row>
        <row r="93">
          <cell r="F93">
            <v>0.88890000000000002</v>
          </cell>
          <cell r="G93" t="str">
            <v>10|없음|경험치 획득량|4.5</v>
          </cell>
          <cell r="M93">
            <v>0.42109999999999997</v>
          </cell>
          <cell r="N93" t="str">
            <v>10|없음|경험치 획득량|4.5</v>
          </cell>
        </row>
        <row r="94">
          <cell r="F94">
            <v>0.88890000000000002</v>
          </cell>
          <cell r="G94" t="str">
            <v>10|없음|경험치 획득량|5</v>
          </cell>
          <cell r="M94">
            <v>0.42109999999999997</v>
          </cell>
          <cell r="N94" t="str">
            <v>10|없음|경험치 획득량|5</v>
          </cell>
        </row>
        <row r="95">
          <cell r="F95" t="str">
            <v>-</v>
          </cell>
          <cell r="G95" t="str">
            <v>10|없음|경험치 획득량|-</v>
          </cell>
          <cell r="M95">
            <v>0.42109999999999997</v>
          </cell>
          <cell r="N95" t="str">
            <v>10|없음|경험치 획득량|5.5</v>
          </cell>
        </row>
        <row r="96">
          <cell r="F96" t="str">
            <v>-</v>
          </cell>
          <cell r="G96" t="str">
            <v>10|없음|경험치 획득량|-</v>
          </cell>
          <cell r="M96">
            <v>0.42109999999999997</v>
          </cell>
          <cell r="N96" t="str">
            <v>10|없음|경험치 획득량|6</v>
          </cell>
        </row>
        <row r="97">
          <cell r="F97" t="str">
            <v>-</v>
          </cell>
          <cell r="G97" t="str">
            <v>10|없음|경험치 획득량|-</v>
          </cell>
          <cell r="M97">
            <v>0.42109999999999997</v>
          </cell>
          <cell r="N97" t="str">
            <v>10|없음|경험치 획득량|6.5</v>
          </cell>
        </row>
        <row r="98">
          <cell r="F98" t="str">
            <v>-</v>
          </cell>
          <cell r="G98" t="str">
            <v>10|없음|경험치 획득량|-</v>
          </cell>
          <cell r="M98">
            <v>0.42109999999999997</v>
          </cell>
          <cell r="N98" t="str">
            <v>10|없음|경험치 획득량|7</v>
          </cell>
        </row>
        <row r="99">
          <cell r="F99" t="str">
            <v>-</v>
          </cell>
          <cell r="G99" t="str">
            <v>10|없음|경험치 획득량|-</v>
          </cell>
          <cell r="M99">
            <v>0.42109999999999997</v>
          </cell>
          <cell r="N99" t="str">
            <v>10|없음|경험치 획득량|7.5</v>
          </cell>
        </row>
        <row r="100">
          <cell r="F100" t="str">
            <v>-</v>
          </cell>
          <cell r="G100" t="str">
            <v>10|없음|경험치 획득량|-</v>
          </cell>
          <cell r="M100">
            <v>0.42109999999999997</v>
          </cell>
          <cell r="N100" t="str">
            <v>10|없음|경험치 획득량|8</v>
          </cell>
        </row>
        <row r="101">
          <cell r="F101" t="str">
            <v>-</v>
          </cell>
          <cell r="G101" t="str">
            <v>10|없음|경험치 획득량|-</v>
          </cell>
          <cell r="M101">
            <v>0.42109999999999997</v>
          </cell>
          <cell r="N101" t="str">
            <v>10|없음|경험치 획득량|8.5</v>
          </cell>
        </row>
        <row r="102">
          <cell r="F102" t="str">
            <v>-</v>
          </cell>
          <cell r="G102" t="str">
            <v>10|없음|경험치 획득량|-</v>
          </cell>
          <cell r="M102">
            <v>0.42109999999999997</v>
          </cell>
          <cell r="N102" t="str">
            <v>10|없음|경험치 획득량|9</v>
          </cell>
        </row>
        <row r="103">
          <cell r="F103" t="str">
            <v>-</v>
          </cell>
          <cell r="G103" t="str">
            <v>10|없음|경험치 획득량|-</v>
          </cell>
          <cell r="M103">
            <v>0.42109999999999997</v>
          </cell>
          <cell r="N103" t="str">
            <v>10|없음|경험치 획득량|9.5</v>
          </cell>
        </row>
        <row r="104">
          <cell r="F104" t="str">
            <v>-</v>
          </cell>
          <cell r="G104" t="str">
            <v>10|없음|경험치 획득량|-</v>
          </cell>
          <cell r="M104">
            <v>0.42109999999999997</v>
          </cell>
          <cell r="N104" t="str">
            <v>10|없음|경험치 획득량|10</v>
          </cell>
        </row>
        <row r="105">
          <cell r="F105">
            <v>0.88890000000000002</v>
          </cell>
          <cell r="G105" t="str">
            <v>10|없음|골드 획득량|1</v>
          </cell>
          <cell r="M105">
            <v>0.42109999999999997</v>
          </cell>
          <cell r="N105" t="str">
            <v>10|없음|골드 획득량|1</v>
          </cell>
        </row>
        <row r="106">
          <cell r="F106">
            <v>0.88890000000000002</v>
          </cell>
          <cell r="G106" t="str">
            <v>10|없음|골드 획득량|1.5</v>
          </cell>
          <cell r="M106">
            <v>0.42109999999999997</v>
          </cell>
          <cell r="N106" t="str">
            <v>10|없음|골드 획득량|1.5</v>
          </cell>
        </row>
        <row r="107">
          <cell r="F107">
            <v>0.88890000000000002</v>
          </cell>
          <cell r="G107" t="str">
            <v>10|없음|골드 획득량|2</v>
          </cell>
          <cell r="M107">
            <v>0.42109999999999997</v>
          </cell>
          <cell r="N107" t="str">
            <v>10|없음|골드 획득량|2</v>
          </cell>
        </row>
        <row r="108">
          <cell r="F108">
            <v>0.88890000000000002</v>
          </cell>
          <cell r="G108" t="str">
            <v>10|없음|골드 획득량|2.5</v>
          </cell>
          <cell r="M108">
            <v>0.42109999999999997</v>
          </cell>
          <cell r="N108" t="str">
            <v>10|없음|골드 획득량|2.5</v>
          </cell>
        </row>
        <row r="109">
          <cell r="F109">
            <v>0.88890000000000002</v>
          </cell>
          <cell r="G109" t="str">
            <v>10|없음|골드 획득량|3</v>
          </cell>
          <cell r="M109">
            <v>0.42109999999999997</v>
          </cell>
          <cell r="N109" t="str">
            <v>10|없음|골드 획득량|3</v>
          </cell>
        </row>
        <row r="110">
          <cell r="F110">
            <v>0.88890000000000002</v>
          </cell>
          <cell r="G110" t="str">
            <v>10|없음|골드 획득량|3.5</v>
          </cell>
          <cell r="M110">
            <v>0.42109999999999997</v>
          </cell>
          <cell r="N110" t="str">
            <v>10|없음|골드 획득량|3.5</v>
          </cell>
        </row>
        <row r="111">
          <cell r="F111">
            <v>0.88890000000000002</v>
          </cell>
          <cell r="G111" t="str">
            <v>10|없음|골드 획득량|4</v>
          </cell>
          <cell r="M111">
            <v>0.42109999999999997</v>
          </cell>
          <cell r="N111" t="str">
            <v>10|없음|골드 획득량|4</v>
          </cell>
        </row>
        <row r="112">
          <cell r="F112">
            <v>0.88890000000000002</v>
          </cell>
          <cell r="G112" t="str">
            <v>10|없음|골드 획득량|4.5</v>
          </cell>
          <cell r="M112">
            <v>0.42109999999999997</v>
          </cell>
          <cell r="N112" t="str">
            <v>10|없음|골드 획득량|4.5</v>
          </cell>
        </row>
        <row r="113">
          <cell r="F113">
            <v>0.88890000000000002</v>
          </cell>
          <cell r="G113" t="str">
            <v>10|없음|골드 획득량|5</v>
          </cell>
          <cell r="M113">
            <v>0.42109999999999997</v>
          </cell>
          <cell r="N113" t="str">
            <v>10|없음|골드 획득량|5</v>
          </cell>
        </row>
        <row r="114">
          <cell r="F114" t="str">
            <v>-</v>
          </cell>
          <cell r="G114" t="str">
            <v>10|없음|골드 획득량|-</v>
          </cell>
          <cell r="M114">
            <v>0.42109999999999997</v>
          </cell>
          <cell r="N114" t="str">
            <v>10|없음|골드 획득량|5.5</v>
          </cell>
        </row>
        <row r="115">
          <cell r="F115" t="str">
            <v>-</v>
          </cell>
          <cell r="G115" t="str">
            <v>10|없음|골드 획득량|-</v>
          </cell>
          <cell r="M115">
            <v>0.42109999999999997</v>
          </cell>
          <cell r="N115" t="str">
            <v>10|없음|골드 획득량|6</v>
          </cell>
        </row>
        <row r="116">
          <cell r="F116" t="str">
            <v>-</v>
          </cell>
          <cell r="G116" t="str">
            <v>10|없음|골드 획득량|-</v>
          </cell>
          <cell r="M116">
            <v>0.42109999999999997</v>
          </cell>
          <cell r="N116" t="str">
            <v>10|없음|골드 획득량|6.5</v>
          </cell>
        </row>
        <row r="117">
          <cell r="F117" t="str">
            <v>-</v>
          </cell>
          <cell r="G117" t="str">
            <v>10|없음|골드 획득량|-</v>
          </cell>
          <cell r="M117">
            <v>0.42109999999999997</v>
          </cell>
          <cell r="N117" t="str">
            <v>10|없음|골드 획득량|7</v>
          </cell>
        </row>
        <row r="118">
          <cell r="F118" t="str">
            <v>-</v>
          </cell>
          <cell r="G118" t="str">
            <v>10|없음|골드 획득량|-</v>
          </cell>
          <cell r="M118">
            <v>0.42109999999999997</v>
          </cell>
          <cell r="N118" t="str">
            <v>10|없음|골드 획득량|7.5</v>
          </cell>
        </row>
        <row r="119">
          <cell r="F119" t="str">
            <v>-</v>
          </cell>
          <cell r="G119" t="str">
            <v>10|없음|골드 획득량|-</v>
          </cell>
          <cell r="M119">
            <v>0.42109999999999997</v>
          </cell>
          <cell r="N119" t="str">
            <v>10|없음|골드 획득량|8</v>
          </cell>
        </row>
        <row r="120">
          <cell r="F120" t="str">
            <v>-</v>
          </cell>
          <cell r="G120" t="str">
            <v>10|없음|골드 획득량|-</v>
          </cell>
          <cell r="M120">
            <v>0.42109999999999997</v>
          </cell>
          <cell r="N120" t="str">
            <v>10|없음|골드 획득량|8.5</v>
          </cell>
        </row>
        <row r="121">
          <cell r="F121" t="str">
            <v>-</v>
          </cell>
          <cell r="G121" t="str">
            <v>10|없음|골드 획득량|-</v>
          </cell>
          <cell r="M121">
            <v>0.42109999999999997</v>
          </cell>
          <cell r="N121" t="str">
            <v>10|없음|골드 획득량|9</v>
          </cell>
        </row>
        <row r="122">
          <cell r="F122" t="str">
            <v>-</v>
          </cell>
          <cell r="G122" t="str">
            <v>10|없음|골드 획득량|-</v>
          </cell>
          <cell r="M122">
            <v>0.42109999999999997</v>
          </cell>
          <cell r="N122" t="str">
            <v>10|없음|골드 획득량|9.5</v>
          </cell>
        </row>
        <row r="123">
          <cell r="F123" t="str">
            <v>-</v>
          </cell>
          <cell r="G123" t="str">
            <v>10|없음|골드 획득량|-</v>
          </cell>
          <cell r="M123">
            <v>0.42109999999999997</v>
          </cell>
          <cell r="N123" t="str">
            <v>10|없음|골드 획득량|10</v>
          </cell>
        </row>
        <row r="124">
          <cell r="F124">
            <v>1.6667000000000001</v>
          </cell>
          <cell r="G124" t="str">
            <v>20|없음|무거울 때 HP 회복량|1</v>
          </cell>
          <cell r="M124">
            <v>1.6667000000000001</v>
          </cell>
          <cell r="N124" t="str">
            <v>20|없음|무거울 때 HP 회복량|2</v>
          </cell>
        </row>
        <row r="125">
          <cell r="F125">
            <v>1.6667000000000001</v>
          </cell>
          <cell r="G125" t="str">
            <v>20|없음|무거울 때 HP 회복량|2</v>
          </cell>
          <cell r="M125">
            <v>1.6667000000000001</v>
          </cell>
          <cell r="N125" t="str">
            <v>20|없음|무거울 때 HP 회복량|3</v>
          </cell>
        </row>
        <row r="126">
          <cell r="F126">
            <v>1.6667000000000001</v>
          </cell>
          <cell r="G126" t="str">
            <v>20|없음|무거울 때 HP 회복량|3</v>
          </cell>
          <cell r="M126">
            <v>1.6667000000000001</v>
          </cell>
          <cell r="N126" t="str">
            <v>20|없음|무거울 때 HP 회복량|4</v>
          </cell>
        </row>
        <row r="127">
          <cell r="F127">
            <v>1.6667000000000001</v>
          </cell>
          <cell r="G127" t="str">
            <v>20|없음|무거울 때 MP 회복량|1</v>
          </cell>
          <cell r="M127">
            <v>1.6667000000000001</v>
          </cell>
          <cell r="N127" t="str">
            <v>20|없음|무거울 때 MP 회복량|2</v>
          </cell>
        </row>
        <row r="128">
          <cell r="F128">
            <v>1.6667000000000001</v>
          </cell>
          <cell r="G128" t="str">
            <v>20|없음|무거울 때 MP 회복량|2</v>
          </cell>
          <cell r="M128">
            <v>1.6667000000000001</v>
          </cell>
          <cell r="N128" t="str">
            <v>20|없음|무거울 때 MP 회복량|3</v>
          </cell>
        </row>
        <row r="129">
          <cell r="F129">
            <v>1.6667000000000001</v>
          </cell>
          <cell r="G129" t="str">
            <v>20|없음|무거울 때 MP 회복량|3</v>
          </cell>
          <cell r="M129">
            <v>1.6667000000000001</v>
          </cell>
          <cell r="N129" t="str">
            <v>20|없음|무거울 때 MP 회복량|4</v>
          </cell>
        </row>
        <row r="130">
          <cell r="F130">
            <v>0.625</v>
          </cell>
          <cell r="G130" t="str">
            <v>20|없음|마나 소모 감소|1</v>
          </cell>
          <cell r="M130">
            <v>0.55559999999999998</v>
          </cell>
          <cell r="N130" t="str">
            <v>20|없음|마나 소모 감소|2</v>
          </cell>
        </row>
        <row r="131">
          <cell r="F131">
            <v>0.625</v>
          </cell>
          <cell r="G131" t="str">
            <v>20|없음|마나 소모 감소|2</v>
          </cell>
          <cell r="M131">
            <v>0.55559999999999998</v>
          </cell>
          <cell r="N131" t="str">
            <v>20|없음|마나 소모 감소|3</v>
          </cell>
        </row>
        <row r="132">
          <cell r="F132">
            <v>0.625</v>
          </cell>
          <cell r="G132" t="str">
            <v>20|없음|마나 소모 감소|3</v>
          </cell>
          <cell r="M132">
            <v>0.55559999999999998</v>
          </cell>
          <cell r="N132" t="str">
            <v>20|없음|마나 소모 감소|4</v>
          </cell>
        </row>
        <row r="133">
          <cell r="F133">
            <v>0.625</v>
          </cell>
          <cell r="G133" t="str">
            <v>20|없음|마나 소모 감소|4</v>
          </cell>
          <cell r="M133">
            <v>0.55559999999999998</v>
          </cell>
          <cell r="N133" t="str">
            <v>20|없음|마나 소모 감소|5</v>
          </cell>
        </row>
        <row r="134">
          <cell r="F134">
            <v>0.625</v>
          </cell>
          <cell r="G134" t="str">
            <v>20|없음|마나 소모 감소|5</v>
          </cell>
          <cell r="M134">
            <v>0.55559999999999998</v>
          </cell>
          <cell r="N134" t="str">
            <v>20|없음|마나 소모 감소|6</v>
          </cell>
        </row>
        <row r="135">
          <cell r="F135">
            <v>0.625</v>
          </cell>
          <cell r="G135" t="str">
            <v>20|없음|마나 소모 감소|6</v>
          </cell>
          <cell r="M135">
            <v>0.55559999999999998</v>
          </cell>
          <cell r="N135" t="str">
            <v>20|없음|마나 소모 감소|7</v>
          </cell>
        </row>
        <row r="136">
          <cell r="F136">
            <v>0.625</v>
          </cell>
          <cell r="G136" t="str">
            <v>20|없음|마나 소모 감소|7</v>
          </cell>
          <cell r="M136">
            <v>0.55559999999999998</v>
          </cell>
          <cell r="N136" t="str">
            <v>20|없음|마나 소모 감소|8</v>
          </cell>
        </row>
        <row r="137">
          <cell r="F137">
            <v>0.625</v>
          </cell>
          <cell r="G137" t="str">
            <v>20|없음|마나 소모 감소|8</v>
          </cell>
          <cell r="M137">
            <v>0.55559999999999998</v>
          </cell>
          <cell r="N137" t="str">
            <v>20|없음|마나 소모 감소|9</v>
          </cell>
        </row>
        <row r="138">
          <cell r="F138" t="str">
            <v>-</v>
          </cell>
          <cell r="G138" t="str">
            <v>20|없음|마나 소모 감소|-</v>
          </cell>
          <cell r="M138">
            <v>0.55559999999999998</v>
          </cell>
          <cell r="N138" t="str">
            <v>20|없음|마나 소모 감소|10</v>
          </cell>
        </row>
        <row r="139">
          <cell r="F139">
            <v>0.71430000000000005</v>
          </cell>
          <cell r="G139" t="str">
            <v>20|없음|마나 소모 감소율|1</v>
          </cell>
          <cell r="M139">
            <v>0.71430000000000005</v>
          </cell>
          <cell r="N139" t="str">
            <v>20|없음|마나 소모 감소율|2</v>
          </cell>
        </row>
        <row r="140">
          <cell r="F140">
            <v>0.71430000000000005</v>
          </cell>
          <cell r="G140" t="str">
            <v>20|없음|마나 소모 감소율|1.5</v>
          </cell>
          <cell r="M140">
            <v>0.71430000000000005</v>
          </cell>
          <cell r="N140" t="str">
            <v>20|없음|마나 소모 감소율|2.5</v>
          </cell>
        </row>
        <row r="141">
          <cell r="F141">
            <v>0.71430000000000005</v>
          </cell>
          <cell r="G141" t="str">
            <v>20|없음|마나 소모 감소율|2</v>
          </cell>
          <cell r="M141">
            <v>0.71430000000000005</v>
          </cell>
          <cell r="N141" t="str">
            <v>20|없음|마나 소모 감소율|3</v>
          </cell>
        </row>
        <row r="142">
          <cell r="F142">
            <v>0.71430000000000005</v>
          </cell>
          <cell r="G142" t="str">
            <v>20|없음|마나 소모 감소율|2.5</v>
          </cell>
          <cell r="M142">
            <v>0.71430000000000005</v>
          </cell>
          <cell r="N142" t="str">
            <v>20|없음|마나 소모 감소율|3.5</v>
          </cell>
        </row>
        <row r="143">
          <cell r="F143">
            <v>0.71430000000000005</v>
          </cell>
          <cell r="G143" t="str">
            <v>20|없음|마나 소모 감소율|3</v>
          </cell>
          <cell r="M143">
            <v>0.71430000000000005</v>
          </cell>
          <cell r="N143" t="str">
            <v>20|없음|마나 소모 감소율|4</v>
          </cell>
        </row>
        <row r="144">
          <cell r="F144">
            <v>0.71430000000000005</v>
          </cell>
          <cell r="G144" t="str">
            <v>20|없음|마나 소모 감소율|3.5</v>
          </cell>
          <cell r="M144">
            <v>0.71430000000000005</v>
          </cell>
          <cell r="N144" t="str">
            <v>20|없음|마나 소모 감소율|4.5</v>
          </cell>
        </row>
        <row r="145">
          <cell r="F145">
            <v>0.71430000000000005</v>
          </cell>
          <cell r="G145" t="str">
            <v>20|없음|마나 소모 감소율|4</v>
          </cell>
          <cell r="M145">
            <v>0.71430000000000005</v>
          </cell>
          <cell r="N145" t="str">
            <v>20|없음|마나 소모 감소율|5</v>
          </cell>
        </row>
        <row r="146">
          <cell r="F146">
            <v>0.5</v>
          </cell>
          <cell r="G146" t="str">
            <v>20|없음|물리 공격력(근접)|1</v>
          </cell>
          <cell r="M146">
            <v>0.33329999999999999</v>
          </cell>
          <cell r="N146" t="str">
            <v>20|없음|물리 공격력(근접)|1</v>
          </cell>
        </row>
        <row r="147">
          <cell r="F147">
            <v>0.5</v>
          </cell>
          <cell r="G147" t="str">
            <v>20|없음|물리 공격력(근접)|2</v>
          </cell>
          <cell r="M147">
            <v>0.33329999999999999</v>
          </cell>
          <cell r="N147" t="str">
            <v>20|없음|물리 공격력(근접)|2</v>
          </cell>
        </row>
        <row r="148">
          <cell r="F148" t="str">
            <v>-</v>
          </cell>
          <cell r="G148" t="str">
            <v>20|없음|물리 공격력(근접)|-</v>
          </cell>
          <cell r="M148">
            <v>0.33329999999999999</v>
          </cell>
          <cell r="N148" t="str">
            <v>20|없음|물리 공격력(근접)|3</v>
          </cell>
        </row>
        <row r="149">
          <cell r="F149">
            <v>1.125</v>
          </cell>
          <cell r="G149" t="str">
            <v>20|크리처|물리 공격력(근접)|1</v>
          </cell>
          <cell r="M149">
            <v>0.75</v>
          </cell>
          <cell r="N149" t="str">
            <v>20|크리처|물리 공격력(근접)|1</v>
          </cell>
        </row>
        <row r="150">
          <cell r="F150">
            <v>1.125</v>
          </cell>
          <cell r="G150" t="str">
            <v>20|크리처|물리 공격력(근접)|2</v>
          </cell>
          <cell r="M150">
            <v>0.75</v>
          </cell>
          <cell r="N150" t="str">
            <v>20|크리처|물리 공격력(근접)|2</v>
          </cell>
        </row>
        <row r="151">
          <cell r="F151" t="str">
            <v>-</v>
          </cell>
          <cell r="G151" t="str">
            <v>20|크리처|물리 공격력(근접)|-</v>
          </cell>
          <cell r="M151">
            <v>0.75</v>
          </cell>
          <cell r="N151" t="str">
            <v>20|크리처|물리 공격력(근접)|3</v>
          </cell>
        </row>
        <row r="152">
          <cell r="F152">
            <v>1.125</v>
          </cell>
          <cell r="G152" t="str">
            <v>20|언데드|물리 공격력(근접)|1</v>
          </cell>
          <cell r="M152">
            <v>0.75</v>
          </cell>
          <cell r="N152" t="str">
            <v>20|언데드|물리 공격력(근접)|1</v>
          </cell>
        </row>
        <row r="153">
          <cell r="F153">
            <v>1.125</v>
          </cell>
          <cell r="G153" t="str">
            <v>20|언데드|물리 공격력(근접)|2</v>
          </cell>
          <cell r="M153">
            <v>0.75</v>
          </cell>
          <cell r="N153" t="str">
            <v>20|언데드|물리 공격력(근접)|2</v>
          </cell>
        </row>
        <row r="154">
          <cell r="F154" t="str">
            <v>-</v>
          </cell>
          <cell r="G154" t="str">
            <v>20|언데드|물리 공격력(근접)|-</v>
          </cell>
          <cell r="M154">
            <v>0.75</v>
          </cell>
          <cell r="N154" t="str">
            <v>20|언데드|물리 공격력(근접)|3</v>
          </cell>
        </row>
        <row r="155">
          <cell r="F155">
            <v>1.125</v>
          </cell>
          <cell r="G155" t="str">
            <v>20|데몬|물리 공격력(근접)|1</v>
          </cell>
          <cell r="M155">
            <v>0.75</v>
          </cell>
          <cell r="N155" t="str">
            <v>20|데몬|물리 공격력(근접)|1</v>
          </cell>
        </row>
        <row r="156">
          <cell r="F156">
            <v>1.125</v>
          </cell>
          <cell r="G156" t="str">
            <v>20|데몬|물리 공격력(근접)|2</v>
          </cell>
          <cell r="M156">
            <v>0.75</v>
          </cell>
          <cell r="N156" t="str">
            <v>20|데몬|물리 공격력(근접)|2</v>
          </cell>
        </row>
        <row r="157">
          <cell r="F157" t="str">
            <v>-</v>
          </cell>
          <cell r="G157" t="str">
            <v>20|데몬|물리 공격력(근접)|-</v>
          </cell>
          <cell r="M157">
            <v>0.75</v>
          </cell>
          <cell r="N157" t="str">
            <v>20|데몬|물리 공격력(근접)|3</v>
          </cell>
        </row>
        <row r="158">
          <cell r="F158">
            <v>1.125</v>
          </cell>
          <cell r="G158" t="str">
            <v>20|보스|물리 공격력(근접)|1</v>
          </cell>
          <cell r="M158">
            <v>0.75</v>
          </cell>
          <cell r="N158" t="str">
            <v>20|보스|물리 공격력(근접)|1</v>
          </cell>
        </row>
        <row r="159">
          <cell r="F159">
            <v>1.125</v>
          </cell>
          <cell r="G159" t="str">
            <v>20|보스|물리 공격력(근접)|2</v>
          </cell>
          <cell r="M159">
            <v>0.75</v>
          </cell>
          <cell r="N159" t="str">
            <v>20|보스|물리 공격력(근접)|2</v>
          </cell>
        </row>
        <row r="160">
          <cell r="F160" t="str">
            <v>-</v>
          </cell>
          <cell r="G160" t="str">
            <v>20|보스|물리 공격력(근접)|-</v>
          </cell>
          <cell r="M160">
            <v>0.75</v>
          </cell>
          <cell r="N160" t="str">
            <v>20|보스|물리 공격력(근접)|3</v>
          </cell>
        </row>
        <row r="161">
          <cell r="F161">
            <v>0.5</v>
          </cell>
          <cell r="G161" t="str">
            <v>20|없음|물리 공격력(원거리)|1</v>
          </cell>
          <cell r="M161">
            <v>0.33329999999999999</v>
          </cell>
          <cell r="N161" t="str">
            <v>20|없음|물리 공격력(원거리)|1</v>
          </cell>
        </row>
        <row r="162">
          <cell r="F162">
            <v>0.5</v>
          </cell>
          <cell r="G162" t="str">
            <v>20|없음|물리 공격력(원거리)|2</v>
          </cell>
          <cell r="M162">
            <v>0.33329999999999999</v>
          </cell>
          <cell r="N162" t="str">
            <v>20|없음|물리 공격력(원거리)|2</v>
          </cell>
        </row>
        <row r="163">
          <cell r="F163" t="str">
            <v>-</v>
          </cell>
          <cell r="G163" t="str">
            <v>20|없음|물리 공격력(원거리)|-</v>
          </cell>
          <cell r="M163">
            <v>0.33329999999999999</v>
          </cell>
          <cell r="N163" t="str">
            <v>20|없음|물리 공격력(원거리)|3</v>
          </cell>
        </row>
        <row r="164">
          <cell r="F164">
            <v>1.125</v>
          </cell>
          <cell r="G164" t="str">
            <v>20|크리처|물리 공격력(원거리)|1</v>
          </cell>
          <cell r="M164">
            <v>0.75</v>
          </cell>
          <cell r="N164" t="str">
            <v>20|크리처|물리 공격력(원거리)|1</v>
          </cell>
        </row>
        <row r="165">
          <cell r="F165">
            <v>1.125</v>
          </cell>
          <cell r="G165" t="str">
            <v>20|크리처|물리 공격력(원거리)|2</v>
          </cell>
          <cell r="M165">
            <v>0.75</v>
          </cell>
          <cell r="N165" t="str">
            <v>20|크리처|물리 공격력(원거리)|2</v>
          </cell>
        </row>
        <row r="166">
          <cell r="F166" t="str">
            <v>-</v>
          </cell>
          <cell r="G166" t="str">
            <v>20|크리처|물리 공격력(원거리)|-</v>
          </cell>
          <cell r="M166">
            <v>0.75</v>
          </cell>
          <cell r="N166" t="str">
            <v>20|크리처|물리 공격력(원거리)|3</v>
          </cell>
        </row>
        <row r="167">
          <cell r="F167">
            <v>1.125</v>
          </cell>
          <cell r="G167" t="str">
            <v>20|언데드|물리 공격력(원거리)|1</v>
          </cell>
          <cell r="M167">
            <v>0.75</v>
          </cell>
          <cell r="N167" t="str">
            <v>20|언데드|물리 공격력(원거리)|1</v>
          </cell>
        </row>
        <row r="168">
          <cell r="F168">
            <v>1.125</v>
          </cell>
          <cell r="G168" t="str">
            <v>20|언데드|물리 공격력(원거리)|2</v>
          </cell>
          <cell r="M168">
            <v>0.75</v>
          </cell>
          <cell r="N168" t="str">
            <v>20|언데드|물리 공격력(원거리)|2</v>
          </cell>
        </row>
        <row r="169">
          <cell r="F169" t="str">
            <v>-</v>
          </cell>
          <cell r="G169" t="str">
            <v>20|언데드|물리 공격력(원거리)|-</v>
          </cell>
          <cell r="M169">
            <v>0.75</v>
          </cell>
          <cell r="N169" t="str">
            <v>20|언데드|물리 공격력(원거리)|3</v>
          </cell>
        </row>
        <row r="170">
          <cell r="F170">
            <v>1.125</v>
          </cell>
          <cell r="G170" t="str">
            <v>20|데몬|물리 공격력(원거리)|1</v>
          </cell>
          <cell r="M170">
            <v>0.75</v>
          </cell>
          <cell r="N170" t="str">
            <v>20|데몬|물리 공격력(원거리)|1</v>
          </cell>
        </row>
        <row r="171">
          <cell r="F171">
            <v>1.125</v>
          </cell>
          <cell r="G171" t="str">
            <v>20|데몬|물리 공격력(원거리)|2</v>
          </cell>
          <cell r="M171">
            <v>0.75</v>
          </cell>
          <cell r="N171" t="str">
            <v>20|데몬|물리 공격력(원거리)|2</v>
          </cell>
        </row>
        <row r="172">
          <cell r="F172" t="str">
            <v>-</v>
          </cell>
          <cell r="G172" t="str">
            <v>20|데몬|물리 공격력(원거리)|-</v>
          </cell>
          <cell r="M172">
            <v>0.75</v>
          </cell>
          <cell r="N172" t="str">
            <v>20|데몬|물리 공격력(원거리)|3</v>
          </cell>
        </row>
        <row r="173">
          <cell r="F173">
            <v>1.125</v>
          </cell>
          <cell r="G173" t="str">
            <v>20|보스|물리 공격력(원거리)|1</v>
          </cell>
          <cell r="M173">
            <v>0.75</v>
          </cell>
          <cell r="N173" t="str">
            <v>20|보스|물리 공격력(원거리)|1</v>
          </cell>
        </row>
        <row r="174">
          <cell r="F174">
            <v>1.125</v>
          </cell>
          <cell r="G174" t="str">
            <v>20|보스|물리 공격력(원거리)|2</v>
          </cell>
          <cell r="M174">
            <v>0.75</v>
          </cell>
          <cell r="N174" t="str">
            <v>20|보스|물리 공격력(원거리)|2</v>
          </cell>
        </row>
        <row r="175">
          <cell r="F175" t="str">
            <v>-</v>
          </cell>
          <cell r="G175" t="str">
            <v>20|보스|물리 공격력(원거리)|-</v>
          </cell>
          <cell r="M175">
            <v>0.75</v>
          </cell>
          <cell r="N175" t="str">
            <v>20|보스|물리 공격력(원거리)|3</v>
          </cell>
        </row>
        <row r="176">
          <cell r="F176">
            <v>0.5</v>
          </cell>
          <cell r="G176" t="str">
            <v>20|없음|마법 공격력|1</v>
          </cell>
          <cell r="M176">
            <v>0.33329999999999999</v>
          </cell>
          <cell r="N176" t="str">
            <v>20|없음|마법 공격력|1</v>
          </cell>
        </row>
        <row r="177">
          <cell r="F177">
            <v>0.5</v>
          </cell>
          <cell r="G177" t="str">
            <v>20|없음|마법 공격력|2</v>
          </cell>
          <cell r="M177">
            <v>0.33329999999999999</v>
          </cell>
          <cell r="N177" t="str">
            <v>20|없음|마법 공격력|2</v>
          </cell>
        </row>
        <row r="178">
          <cell r="F178" t="str">
            <v>-</v>
          </cell>
          <cell r="G178" t="str">
            <v>20|없음|마법 공격력|-</v>
          </cell>
          <cell r="M178">
            <v>0.33329999999999999</v>
          </cell>
          <cell r="N178" t="str">
            <v>20|없음|마법 공격력|3</v>
          </cell>
        </row>
        <row r="179">
          <cell r="F179">
            <v>1.125</v>
          </cell>
          <cell r="G179" t="str">
            <v>20|크리처|마법 공격력|1</v>
          </cell>
          <cell r="M179">
            <v>0.75</v>
          </cell>
          <cell r="N179" t="str">
            <v>20|크리처|마법 공격력|1</v>
          </cell>
        </row>
        <row r="180">
          <cell r="F180">
            <v>1.125</v>
          </cell>
          <cell r="G180" t="str">
            <v>20|크리처|마법 공격력|2</v>
          </cell>
          <cell r="M180">
            <v>0.75</v>
          </cell>
          <cell r="N180" t="str">
            <v>20|크리처|마법 공격력|2</v>
          </cell>
        </row>
        <row r="181">
          <cell r="F181" t="str">
            <v>-</v>
          </cell>
          <cell r="G181" t="str">
            <v>20|크리처|마법 공격력|-</v>
          </cell>
          <cell r="M181">
            <v>0.75</v>
          </cell>
          <cell r="N181" t="str">
            <v>20|크리처|마법 공격력|3</v>
          </cell>
        </row>
        <row r="182">
          <cell r="F182">
            <v>1.125</v>
          </cell>
          <cell r="G182" t="str">
            <v>20|언데드|마법 공격력|1</v>
          </cell>
          <cell r="M182">
            <v>0.75</v>
          </cell>
          <cell r="N182" t="str">
            <v>20|언데드|마법 공격력|1</v>
          </cell>
        </row>
        <row r="183">
          <cell r="F183">
            <v>1.125</v>
          </cell>
          <cell r="G183" t="str">
            <v>20|언데드|마법 공격력|2</v>
          </cell>
          <cell r="M183">
            <v>0.75</v>
          </cell>
          <cell r="N183" t="str">
            <v>20|언데드|마법 공격력|2</v>
          </cell>
        </row>
        <row r="184">
          <cell r="F184" t="str">
            <v>-</v>
          </cell>
          <cell r="G184" t="str">
            <v>20|언데드|마법 공격력|-</v>
          </cell>
          <cell r="M184">
            <v>0.75</v>
          </cell>
          <cell r="N184" t="str">
            <v>20|언데드|마법 공격력|3</v>
          </cell>
        </row>
        <row r="185">
          <cell r="F185">
            <v>1.125</v>
          </cell>
          <cell r="G185" t="str">
            <v>20|데몬|마법 공격력|1</v>
          </cell>
          <cell r="M185">
            <v>0.75</v>
          </cell>
          <cell r="N185" t="str">
            <v>20|데몬|마법 공격력|1</v>
          </cell>
        </row>
        <row r="186">
          <cell r="F186">
            <v>1.125</v>
          </cell>
          <cell r="G186" t="str">
            <v>20|데몬|마법 공격력|2</v>
          </cell>
          <cell r="M186">
            <v>0.75</v>
          </cell>
          <cell r="N186" t="str">
            <v>20|데몬|마법 공격력|2</v>
          </cell>
        </row>
        <row r="187">
          <cell r="F187" t="str">
            <v>-</v>
          </cell>
          <cell r="G187" t="str">
            <v>20|데몬|마법 공격력|-</v>
          </cell>
          <cell r="M187">
            <v>0.75</v>
          </cell>
          <cell r="N187" t="str">
            <v>20|데몬|마법 공격력|3</v>
          </cell>
        </row>
        <row r="188">
          <cell r="F188">
            <v>1.125</v>
          </cell>
          <cell r="G188" t="str">
            <v>20|보스|마법 공격력|1</v>
          </cell>
          <cell r="M188">
            <v>0.75</v>
          </cell>
          <cell r="N188" t="str">
            <v>20|보스|마법 공격력|1</v>
          </cell>
        </row>
        <row r="189">
          <cell r="F189">
            <v>1.125</v>
          </cell>
          <cell r="G189" t="str">
            <v>20|보스|마법 공격력|2</v>
          </cell>
          <cell r="M189">
            <v>0.75</v>
          </cell>
          <cell r="N189" t="str">
            <v>20|보스|마법 공격력|2</v>
          </cell>
        </row>
        <row r="190">
          <cell r="F190" t="str">
            <v>-</v>
          </cell>
          <cell r="G190" t="str">
            <v>20|보스|마법 공격력|-</v>
          </cell>
          <cell r="M190">
            <v>0.75</v>
          </cell>
          <cell r="N190" t="str">
            <v>20|보스|마법 공격력|3</v>
          </cell>
        </row>
        <row r="191">
          <cell r="F191">
            <v>0.33329999999999999</v>
          </cell>
          <cell r="G191" t="str">
            <v>20|없음|물리 명중력(근접)|1</v>
          </cell>
          <cell r="M191">
            <v>0.2</v>
          </cell>
          <cell r="N191" t="str">
            <v>20|없음|물리 명중력(근접)|1</v>
          </cell>
        </row>
        <row r="192">
          <cell r="F192">
            <v>0.33329999999999999</v>
          </cell>
          <cell r="G192" t="str">
            <v>20|없음|물리 명중력(근접)|2</v>
          </cell>
          <cell r="M192">
            <v>0.2</v>
          </cell>
          <cell r="N192" t="str">
            <v>20|없음|물리 명중력(근접)|2</v>
          </cell>
        </row>
        <row r="193">
          <cell r="F193">
            <v>0.33329999999999999</v>
          </cell>
          <cell r="G193" t="str">
            <v>20|없음|물리 명중력(근접)|3</v>
          </cell>
          <cell r="M193">
            <v>0.2</v>
          </cell>
          <cell r="N193" t="str">
            <v>20|없음|물리 명중력(근접)|3</v>
          </cell>
        </row>
        <row r="194">
          <cell r="F194" t="str">
            <v>-</v>
          </cell>
          <cell r="G194" t="str">
            <v>20|없음|물리 명중력(근접)|-</v>
          </cell>
          <cell r="M194">
            <v>0.2</v>
          </cell>
          <cell r="N194" t="str">
            <v>20|없음|물리 명중력(근접)|4</v>
          </cell>
        </row>
        <row r="195">
          <cell r="F195" t="str">
            <v>-</v>
          </cell>
          <cell r="G195" t="str">
            <v>20|없음|물리 명중력(근접)|-</v>
          </cell>
          <cell r="M195">
            <v>0.2</v>
          </cell>
          <cell r="N195" t="str">
            <v>20|없음|물리 명중력(근접)|5</v>
          </cell>
        </row>
        <row r="196">
          <cell r="F196">
            <v>0.75</v>
          </cell>
          <cell r="G196" t="str">
            <v>20|크리처|물리 명중력(근접)|1</v>
          </cell>
          <cell r="M196">
            <v>0.45</v>
          </cell>
          <cell r="N196" t="str">
            <v>20|크리처|물리 명중력(근접)|1</v>
          </cell>
        </row>
        <row r="197">
          <cell r="F197">
            <v>0.75</v>
          </cell>
          <cell r="G197" t="str">
            <v>20|크리처|물리 명중력(근접)|2</v>
          </cell>
          <cell r="M197">
            <v>0.45</v>
          </cell>
          <cell r="N197" t="str">
            <v>20|크리처|물리 명중력(근접)|2</v>
          </cell>
        </row>
        <row r="198">
          <cell r="F198">
            <v>0.75</v>
          </cell>
          <cell r="G198" t="str">
            <v>20|크리처|물리 명중력(근접)|3</v>
          </cell>
          <cell r="M198">
            <v>0.45</v>
          </cell>
          <cell r="N198" t="str">
            <v>20|크리처|물리 명중력(근접)|3</v>
          </cell>
        </row>
        <row r="199">
          <cell r="F199" t="str">
            <v>-</v>
          </cell>
          <cell r="G199" t="str">
            <v>20|크리처|물리 명중력(근접)|-</v>
          </cell>
          <cell r="M199">
            <v>0.45</v>
          </cell>
          <cell r="N199" t="str">
            <v>20|크리처|물리 명중력(근접)|4</v>
          </cell>
        </row>
        <row r="200">
          <cell r="F200" t="str">
            <v>-</v>
          </cell>
          <cell r="G200" t="str">
            <v>20|크리처|물리 명중력(근접)|-</v>
          </cell>
          <cell r="M200">
            <v>0.45</v>
          </cell>
          <cell r="N200" t="str">
            <v>20|크리처|물리 명중력(근접)|5</v>
          </cell>
        </row>
        <row r="201">
          <cell r="F201">
            <v>0.75</v>
          </cell>
          <cell r="G201" t="str">
            <v>20|언데드|물리 명중력(근접)|1</v>
          </cell>
          <cell r="M201">
            <v>0.45</v>
          </cell>
          <cell r="N201" t="str">
            <v>20|언데드|물리 명중력(근접)|1</v>
          </cell>
        </row>
        <row r="202">
          <cell r="F202">
            <v>0.75</v>
          </cell>
          <cell r="G202" t="str">
            <v>20|언데드|물리 명중력(근접)|2</v>
          </cell>
          <cell r="M202">
            <v>0.45</v>
          </cell>
          <cell r="N202" t="str">
            <v>20|언데드|물리 명중력(근접)|2</v>
          </cell>
        </row>
        <row r="203">
          <cell r="F203">
            <v>0.75</v>
          </cell>
          <cell r="G203" t="str">
            <v>20|언데드|물리 명중력(근접)|3</v>
          </cell>
          <cell r="M203">
            <v>0.45</v>
          </cell>
          <cell r="N203" t="str">
            <v>20|언데드|물리 명중력(근접)|3</v>
          </cell>
        </row>
        <row r="204">
          <cell r="F204" t="str">
            <v>-</v>
          </cell>
          <cell r="G204" t="str">
            <v>20|언데드|물리 명중력(근접)|-</v>
          </cell>
          <cell r="M204">
            <v>0.45</v>
          </cell>
          <cell r="N204" t="str">
            <v>20|언데드|물리 명중력(근접)|4</v>
          </cell>
        </row>
        <row r="205">
          <cell r="F205" t="str">
            <v>-</v>
          </cell>
          <cell r="G205" t="str">
            <v>20|언데드|물리 명중력(근접)|-</v>
          </cell>
          <cell r="M205">
            <v>0.45</v>
          </cell>
          <cell r="N205" t="str">
            <v>20|언데드|물리 명중력(근접)|5</v>
          </cell>
        </row>
        <row r="206">
          <cell r="F206">
            <v>0.75</v>
          </cell>
          <cell r="G206" t="str">
            <v>20|데몬|물리 명중력(근접)|1</v>
          </cell>
          <cell r="M206">
            <v>0.45</v>
          </cell>
          <cell r="N206" t="str">
            <v>20|데몬|물리 명중력(근접)|1</v>
          </cell>
        </row>
        <row r="207">
          <cell r="F207">
            <v>0.75</v>
          </cell>
          <cell r="G207" t="str">
            <v>20|데몬|물리 명중력(근접)|2</v>
          </cell>
          <cell r="M207">
            <v>0.45</v>
          </cell>
          <cell r="N207" t="str">
            <v>20|데몬|물리 명중력(근접)|2</v>
          </cell>
        </row>
        <row r="208">
          <cell r="F208">
            <v>0.75</v>
          </cell>
          <cell r="G208" t="str">
            <v>20|데몬|물리 명중력(근접)|3</v>
          </cell>
          <cell r="M208">
            <v>0.45</v>
          </cell>
          <cell r="N208" t="str">
            <v>20|데몬|물리 명중력(근접)|3</v>
          </cell>
        </row>
        <row r="209">
          <cell r="F209" t="str">
            <v>-</v>
          </cell>
          <cell r="G209" t="str">
            <v>20|데몬|물리 명중력(근접)|-</v>
          </cell>
          <cell r="M209">
            <v>0.45</v>
          </cell>
          <cell r="N209" t="str">
            <v>20|데몬|물리 명중력(근접)|4</v>
          </cell>
        </row>
        <row r="210">
          <cell r="F210" t="str">
            <v>-</v>
          </cell>
          <cell r="G210" t="str">
            <v>20|데몬|물리 명중력(근접)|-</v>
          </cell>
          <cell r="M210">
            <v>0.45</v>
          </cell>
          <cell r="N210" t="str">
            <v>20|데몬|물리 명중력(근접)|5</v>
          </cell>
        </row>
        <row r="211">
          <cell r="F211">
            <v>0.75</v>
          </cell>
          <cell r="G211" t="str">
            <v>20|보스|물리 명중력(근접)|1</v>
          </cell>
          <cell r="M211">
            <v>0.45</v>
          </cell>
          <cell r="N211" t="str">
            <v>20|보스|물리 명중력(근접)|1</v>
          </cell>
        </row>
        <row r="212">
          <cell r="F212">
            <v>0.75</v>
          </cell>
          <cell r="G212" t="str">
            <v>20|보스|물리 명중력(근접)|2</v>
          </cell>
          <cell r="M212">
            <v>0.45</v>
          </cell>
          <cell r="N212" t="str">
            <v>20|보스|물리 명중력(근접)|2</v>
          </cell>
        </row>
        <row r="213">
          <cell r="F213">
            <v>0.75</v>
          </cell>
          <cell r="G213" t="str">
            <v>20|보스|물리 명중력(근접)|3</v>
          </cell>
          <cell r="M213">
            <v>0.45</v>
          </cell>
          <cell r="N213" t="str">
            <v>20|보스|물리 명중력(근접)|3</v>
          </cell>
        </row>
        <row r="214">
          <cell r="F214" t="str">
            <v>-</v>
          </cell>
          <cell r="G214" t="str">
            <v>20|보스|물리 명중력(근접)|-</v>
          </cell>
          <cell r="M214">
            <v>0.45</v>
          </cell>
          <cell r="N214" t="str">
            <v>20|보스|물리 명중력(근접)|4</v>
          </cell>
        </row>
        <row r="215">
          <cell r="F215" t="str">
            <v>-</v>
          </cell>
          <cell r="G215" t="str">
            <v>20|보스|물리 명중력(근접)|-</v>
          </cell>
          <cell r="M215">
            <v>0.45</v>
          </cell>
          <cell r="N215" t="str">
            <v>20|보스|물리 명중력(근접)|5</v>
          </cell>
        </row>
        <row r="216">
          <cell r="F216">
            <v>0.33329999999999999</v>
          </cell>
          <cell r="G216" t="str">
            <v>20|없음|물리 명중력(원거리)|1</v>
          </cell>
          <cell r="M216">
            <v>0.2</v>
          </cell>
          <cell r="N216" t="str">
            <v>20|없음|물리 명중력(원거리)|1</v>
          </cell>
        </row>
        <row r="217">
          <cell r="F217">
            <v>0.33329999999999999</v>
          </cell>
          <cell r="G217" t="str">
            <v>20|없음|물리 명중력(원거리)|2</v>
          </cell>
          <cell r="M217">
            <v>0.2</v>
          </cell>
          <cell r="N217" t="str">
            <v>20|없음|물리 명중력(원거리)|2</v>
          </cell>
        </row>
        <row r="218">
          <cell r="F218">
            <v>0.33329999999999999</v>
          </cell>
          <cell r="G218" t="str">
            <v>20|없음|물리 명중력(원거리)|3</v>
          </cell>
          <cell r="M218">
            <v>0.2</v>
          </cell>
          <cell r="N218" t="str">
            <v>20|없음|물리 명중력(원거리)|3</v>
          </cell>
        </row>
        <row r="219">
          <cell r="F219" t="str">
            <v>-</v>
          </cell>
          <cell r="G219" t="str">
            <v>20|없음|물리 명중력(원거리)|-</v>
          </cell>
          <cell r="M219">
            <v>0.2</v>
          </cell>
          <cell r="N219" t="str">
            <v>20|없음|물리 명중력(원거리)|4</v>
          </cell>
        </row>
        <row r="220">
          <cell r="F220" t="str">
            <v>-</v>
          </cell>
          <cell r="G220" t="str">
            <v>20|없음|물리 명중력(원거리)|-</v>
          </cell>
          <cell r="M220">
            <v>0.2</v>
          </cell>
          <cell r="N220" t="str">
            <v>20|없음|물리 명중력(원거리)|5</v>
          </cell>
        </row>
        <row r="221">
          <cell r="F221">
            <v>0.75</v>
          </cell>
          <cell r="G221" t="str">
            <v>20|크리처|물리 명중력(원거리)|1</v>
          </cell>
          <cell r="M221">
            <v>0.45</v>
          </cell>
          <cell r="N221" t="str">
            <v>20|크리처|물리 명중력(원거리)|1</v>
          </cell>
        </row>
        <row r="222">
          <cell r="F222">
            <v>0.75</v>
          </cell>
          <cell r="G222" t="str">
            <v>20|크리처|물리 명중력(원거리)|2</v>
          </cell>
          <cell r="M222">
            <v>0.45</v>
          </cell>
          <cell r="N222" t="str">
            <v>20|크리처|물리 명중력(원거리)|2</v>
          </cell>
        </row>
        <row r="223">
          <cell r="F223">
            <v>0.75</v>
          </cell>
          <cell r="G223" t="str">
            <v>20|크리처|물리 명중력(원거리)|3</v>
          </cell>
          <cell r="M223">
            <v>0.45</v>
          </cell>
          <cell r="N223" t="str">
            <v>20|크리처|물리 명중력(원거리)|3</v>
          </cell>
        </row>
        <row r="224">
          <cell r="F224" t="str">
            <v>-</v>
          </cell>
          <cell r="G224" t="str">
            <v>20|크리처|물리 명중력(원거리)|-</v>
          </cell>
          <cell r="M224">
            <v>0.45</v>
          </cell>
          <cell r="N224" t="str">
            <v>20|크리처|물리 명중력(원거리)|4</v>
          </cell>
        </row>
        <row r="225">
          <cell r="F225" t="str">
            <v>-</v>
          </cell>
          <cell r="G225" t="str">
            <v>20|크리처|물리 명중력(원거리)|-</v>
          </cell>
          <cell r="M225">
            <v>0.45</v>
          </cell>
          <cell r="N225" t="str">
            <v>20|크리처|물리 명중력(원거리)|5</v>
          </cell>
        </row>
        <row r="226">
          <cell r="F226">
            <v>0.75</v>
          </cell>
          <cell r="G226" t="str">
            <v>20|언데드|물리 명중력(원거리)|1</v>
          </cell>
          <cell r="M226">
            <v>0.45</v>
          </cell>
          <cell r="N226" t="str">
            <v>20|언데드|물리 명중력(원거리)|1</v>
          </cell>
        </row>
        <row r="227">
          <cell r="F227">
            <v>0.75</v>
          </cell>
          <cell r="G227" t="str">
            <v>20|언데드|물리 명중력(원거리)|2</v>
          </cell>
          <cell r="M227">
            <v>0.45</v>
          </cell>
          <cell r="N227" t="str">
            <v>20|언데드|물리 명중력(원거리)|2</v>
          </cell>
        </row>
        <row r="228">
          <cell r="F228">
            <v>0.75</v>
          </cell>
          <cell r="G228" t="str">
            <v>20|언데드|물리 명중력(원거리)|3</v>
          </cell>
          <cell r="M228">
            <v>0.45</v>
          </cell>
          <cell r="N228" t="str">
            <v>20|언데드|물리 명중력(원거리)|3</v>
          </cell>
        </row>
        <row r="229">
          <cell r="F229" t="str">
            <v>-</v>
          </cell>
          <cell r="G229" t="str">
            <v>20|언데드|물리 명중력(원거리)|-</v>
          </cell>
          <cell r="M229">
            <v>0.45</v>
          </cell>
          <cell r="N229" t="str">
            <v>20|언데드|물리 명중력(원거리)|4</v>
          </cell>
        </row>
        <row r="230">
          <cell r="F230" t="str">
            <v>-</v>
          </cell>
          <cell r="G230" t="str">
            <v>20|언데드|물리 명중력(원거리)|-</v>
          </cell>
          <cell r="M230">
            <v>0.45</v>
          </cell>
          <cell r="N230" t="str">
            <v>20|언데드|물리 명중력(원거리)|5</v>
          </cell>
        </row>
        <row r="231">
          <cell r="F231">
            <v>0.75</v>
          </cell>
          <cell r="G231" t="str">
            <v>20|데몬|물리 명중력(원거리)|1</v>
          </cell>
          <cell r="M231">
            <v>0.45</v>
          </cell>
          <cell r="N231" t="str">
            <v>20|데몬|물리 명중력(원거리)|1</v>
          </cell>
        </row>
        <row r="232">
          <cell r="F232">
            <v>0.75</v>
          </cell>
          <cell r="G232" t="str">
            <v>20|데몬|물리 명중력(원거리)|2</v>
          </cell>
          <cell r="M232">
            <v>0.45</v>
          </cell>
          <cell r="N232" t="str">
            <v>20|데몬|물리 명중력(원거리)|2</v>
          </cell>
        </row>
        <row r="233">
          <cell r="F233">
            <v>0.75</v>
          </cell>
          <cell r="G233" t="str">
            <v>20|데몬|물리 명중력(원거리)|3</v>
          </cell>
          <cell r="M233">
            <v>0.45</v>
          </cell>
          <cell r="N233" t="str">
            <v>20|데몬|물리 명중력(원거리)|3</v>
          </cell>
        </row>
        <row r="234">
          <cell r="F234" t="str">
            <v>-</v>
          </cell>
          <cell r="G234" t="str">
            <v>20|데몬|물리 명중력(원거리)|-</v>
          </cell>
          <cell r="M234">
            <v>0.45</v>
          </cell>
          <cell r="N234" t="str">
            <v>20|데몬|물리 명중력(원거리)|4</v>
          </cell>
        </row>
        <row r="235">
          <cell r="F235" t="str">
            <v>-</v>
          </cell>
          <cell r="G235" t="str">
            <v>20|데몬|물리 명중력(원거리)|-</v>
          </cell>
          <cell r="M235">
            <v>0.45</v>
          </cell>
          <cell r="N235" t="str">
            <v>20|데몬|물리 명중력(원거리)|5</v>
          </cell>
        </row>
        <row r="236">
          <cell r="F236">
            <v>0.75</v>
          </cell>
          <cell r="G236" t="str">
            <v>20|보스|물리 명중력(원거리)|1</v>
          </cell>
          <cell r="M236">
            <v>0.45</v>
          </cell>
          <cell r="N236" t="str">
            <v>20|보스|물리 명중력(원거리)|1</v>
          </cell>
        </row>
        <row r="237">
          <cell r="F237">
            <v>0.75</v>
          </cell>
          <cell r="G237" t="str">
            <v>20|보스|물리 명중력(원거리)|2</v>
          </cell>
          <cell r="M237">
            <v>0.45</v>
          </cell>
          <cell r="N237" t="str">
            <v>20|보스|물리 명중력(원거리)|2</v>
          </cell>
        </row>
        <row r="238">
          <cell r="F238">
            <v>0.75</v>
          </cell>
          <cell r="G238" t="str">
            <v>20|보스|물리 명중력(원거리)|3</v>
          </cell>
          <cell r="M238">
            <v>0.45</v>
          </cell>
          <cell r="N238" t="str">
            <v>20|보스|물리 명중력(원거리)|3</v>
          </cell>
        </row>
        <row r="239">
          <cell r="F239" t="str">
            <v>-</v>
          </cell>
          <cell r="G239" t="str">
            <v>20|보스|물리 명중력(원거리)|-</v>
          </cell>
          <cell r="M239">
            <v>0.45</v>
          </cell>
          <cell r="N239" t="str">
            <v>20|보스|물리 명중력(원거리)|4</v>
          </cell>
        </row>
        <row r="240">
          <cell r="F240" t="str">
            <v>-</v>
          </cell>
          <cell r="G240" t="str">
            <v>20|보스|물리 명중력(원거리)|-</v>
          </cell>
          <cell r="M240">
            <v>0.45</v>
          </cell>
          <cell r="N240" t="str">
            <v>20|보스|물리 명중력(원거리)|5</v>
          </cell>
        </row>
        <row r="241">
          <cell r="F241">
            <v>0.33329999999999999</v>
          </cell>
          <cell r="G241" t="str">
            <v>20|없음|마법 명중력|1</v>
          </cell>
          <cell r="M241">
            <v>0.2</v>
          </cell>
          <cell r="N241" t="str">
            <v>20|없음|마법 명중력|1</v>
          </cell>
        </row>
        <row r="242">
          <cell r="F242">
            <v>0.33329999999999999</v>
          </cell>
          <cell r="G242" t="str">
            <v>20|없음|마법 명중력|2</v>
          </cell>
          <cell r="M242">
            <v>0.2</v>
          </cell>
          <cell r="N242" t="str">
            <v>20|없음|마법 명중력|2</v>
          </cell>
        </row>
        <row r="243">
          <cell r="F243">
            <v>0.33329999999999999</v>
          </cell>
          <cell r="G243" t="str">
            <v>20|없음|마법 명중력|3</v>
          </cell>
          <cell r="M243">
            <v>0.2</v>
          </cell>
          <cell r="N243" t="str">
            <v>20|없음|마법 명중력|3</v>
          </cell>
        </row>
        <row r="244">
          <cell r="F244" t="str">
            <v>-</v>
          </cell>
          <cell r="G244" t="str">
            <v>20|없음|마법 명중력|-</v>
          </cell>
          <cell r="M244">
            <v>0.2</v>
          </cell>
          <cell r="N244" t="str">
            <v>20|없음|마법 명중력|4</v>
          </cell>
        </row>
        <row r="245">
          <cell r="F245" t="str">
            <v>-</v>
          </cell>
          <cell r="G245" t="str">
            <v>20|없음|마법 명중력|-</v>
          </cell>
          <cell r="M245">
            <v>0.2</v>
          </cell>
          <cell r="N245" t="str">
            <v>20|없음|마법 명중력|5</v>
          </cell>
        </row>
        <row r="246">
          <cell r="F246">
            <v>0.75</v>
          </cell>
          <cell r="G246" t="str">
            <v>20|크리처|마법 명중력|1</v>
          </cell>
          <cell r="M246">
            <v>0.45</v>
          </cell>
          <cell r="N246" t="str">
            <v>20|크리처|마법 명중력|1</v>
          </cell>
        </row>
        <row r="247">
          <cell r="F247">
            <v>0.75</v>
          </cell>
          <cell r="G247" t="str">
            <v>20|크리처|마법 명중력|2</v>
          </cell>
          <cell r="M247">
            <v>0.45</v>
          </cell>
          <cell r="N247" t="str">
            <v>20|크리처|마법 명중력|2</v>
          </cell>
        </row>
        <row r="248">
          <cell r="F248">
            <v>0.75</v>
          </cell>
          <cell r="G248" t="str">
            <v>20|크리처|마법 명중력|3</v>
          </cell>
          <cell r="M248">
            <v>0.45</v>
          </cell>
          <cell r="N248" t="str">
            <v>20|크리처|마법 명중력|3</v>
          </cell>
        </row>
        <row r="249">
          <cell r="F249" t="str">
            <v>-</v>
          </cell>
          <cell r="G249" t="str">
            <v>20|크리처|마법 명중력|-</v>
          </cell>
          <cell r="M249">
            <v>0.45</v>
          </cell>
          <cell r="N249" t="str">
            <v>20|크리처|마법 명중력|4</v>
          </cell>
        </row>
        <row r="250">
          <cell r="F250" t="str">
            <v>-</v>
          </cell>
          <cell r="G250" t="str">
            <v>20|크리처|마법 명중력|-</v>
          </cell>
          <cell r="M250">
            <v>0.45</v>
          </cell>
          <cell r="N250" t="str">
            <v>20|크리처|마법 명중력|5</v>
          </cell>
        </row>
        <row r="251">
          <cell r="F251">
            <v>0.75</v>
          </cell>
          <cell r="G251" t="str">
            <v>20|언데드|마법 명중력|1</v>
          </cell>
          <cell r="M251">
            <v>0.45</v>
          </cell>
          <cell r="N251" t="str">
            <v>20|언데드|마법 명중력|1</v>
          </cell>
        </row>
        <row r="252">
          <cell r="F252">
            <v>0.75</v>
          </cell>
          <cell r="G252" t="str">
            <v>20|언데드|마법 명중력|2</v>
          </cell>
          <cell r="M252">
            <v>0.45</v>
          </cell>
          <cell r="N252" t="str">
            <v>20|언데드|마법 명중력|2</v>
          </cell>
        </row>
        <row r="253">
          <cell r="F253">
            <v>0.75</v>
          </cell>
          <cell r="G253" t="str">
            <v>20|언데드|마법 명중력|3</v>
          </cell>
          <cell r="M253">
            <v>0.45</v>
          </cell>
          <cell r="N253" t="str">
            <v>20|언데드|마법 명중력|3</v>
          </cell>
        </row>
        <row r="254">
          <cell r="F254" t="str">
            <v>-</v>
          </cell>
          <cell r="G254" t="str">
            <v>20|언데드|마법 명중력|-</v>
          </cell>
          <cell r="M254">
            <v>0.45</v>
          </cell>
          <cell r="N254" t="str">
            <v>20|언데드|마법 명중력|4</v>
          </cell>
        </row>
        <row r="255">
          <cell r="F255" t="str">
            <v>-</v>
          </cell>
          <cell r="G255" t="str">
            <v>20|언데드|마법 명중력|-</v>
          </cell>
          <cell r="M255">
            <v>0.45</v>
          </cell>
          <cell r="N255" t="str">
            <v>20|언데드|마법 명중력|5</v>
          </cell>
        </row>
        <row r="256">
          <cell r="F256">
            <v>0.75</v>
          </cell>
          <cell r="G256" t="str">
            <v>20|데몬|마법 명중력|1</v>
          </cell>
          <cell r="M256">
            <v>0.45</v>
          </cell>
          <cell r="N256" t="str">
            <v>20|데몬|마법 명중력|1</v>
          </cell>
        </row>
        <row r="257">
          <cell r="F257">
            <v>0.75</v>
          </cell>
          <cell r="G257" t="str">
            <v>20|데몬|마법 명중력|2</v>
          </cell>
          <cell r="M257">
            <v>0.45</v>
          </cell>
          <cell r="N257" t="str">
            <v>20|데몬|마법 명중력|2</v>
          </cell>
        </row>
        <row r="258">
          <cell r="F258">
            <v>0.75</v>
          </cell>
          <cell r="G258" t="str">
            <v>20|데몬|마법 명중력|3</v>
          </cell>
          <cell r="M258">
            <v>0.45</v>
          </cell>
          <cell r="N258" t="str">
            <v>20|데몬|마법 명중력|3</v>
          </cell>
        </row>
        <row r="259">
          <cell r="F259" t="str">
            <v>-</v>
          </cell>
          <cell r="G259" t="str">
            <v>20|데몬|마법 명중력|-</v>
          </cell>
          <cell r="M259">
            <v>0.45</v>
          </cell>
          <cell r="N259" t="str">
            <v>20|데몬|마법 명중력|4</v>
          </cell>
        </row>
        <row r="260">
          <cell r="F260" t="str">
            <v>-</v>
          </cell>
          <cell r="G260" t="str">
            <v>20|데몬|마법 명중력|-</v>
          </cell>
          <cell r="M260">
            <v>0.45</v>
          </cell>
          <cell r="N260" t="str">
            <v>20|데몬|마법 명중력|5</v>
          </cell>
        </row>
        <row r="261">
          <cell r="F261">
            <v>0.75</v>
          </cell>
          <cell r="G261" t="str">
            <v>20|보스|마법 명중력|1</v>
          </cell>
          <cell r="M261">
            <v>0.45</v>
          </cell>
          <cell r="N261" t="str">
            <v>20|보스|마법 명중력|1</v>
          </cell>
        </row>
        <row r="262">
          <cell r="F262">
            <v>0.75</v>
          </cell>
          <cell r="G262" t="str">
            <v>20|보스|마법 명중력|2</v>
          </cell>
          <cell r="M262">
            <v>0.45</v>
          </cell>
          <cell r="N262" t="str">
            <v>20|보스|마법 명중력|2</v>
          </cell>
        </row>
        <row r="263">
          <cell r="F263">
            <v>0.75</v>
          </cell>
          <cell r="G263" t="str">
            <v>20|보스|마법 명중력|3</v>
          </cell>
          <cell r="M263">
            <v>0.45</v>
          </cell>
          <cell r="N263" t="str">
            <v>20|보스|마법 명중력|3</v>
          </cell>
        </row>
        <row r="264">
          <cell r="F264" t="str">
            <v>-</v>
          </cell>
          <cell r="G264" t="str">
            <v>20|보스|마법 명중력|-</v>
          </cell>
          <cell r="M264">
            <v>0.45</v>
          </cell>
          <cell r="N264" t="str">
            <v>20|보스|마법 명중력|4</v>
          </cell>
        </row>
        <row r="265">
          <cell r="F265" t="str">
            <v>-</v>
          </cell>
          <cell r="G265" t="str">
            <v>20|보스|마법 명중력|-</v>
          </cell>
          <cell r="M265">
            <v>0.45</v>
          </cell>
          <cell r="N265" t="str">
            <v>20|보스|마법 명중력|5</v>
          </cell>
        </row>
        <row r="266">
          <cell r="F266">
            <v>0.5</v>
          </cell>
          <cell r="G266" t="str">
            <v>20|없음|치명타 공격력|1</v>
          </cell>
          <cell r="M266">
            <v>0.33329999999999999</v>
          </cell>
          <cell r="N266" t="str">
            <v>20|없음|치명타 공격력|1</v>
          </cell>
        </row>
        <row r="267">
          <cell r="F267">
            <v>0.5</v>
          </cell>
          <cell r="G267" t="str">
            <v>20|없음|치명타 공격력|2</v>
          </cell>
          <cell r="M267">
            <v>0.33329999999999999</v>
          </cell>
          <cell r="N267" t="str">
            <v>20|없음|치명타 공격력|2</v>
          </cell>
        </row>
        <row r="268">
          <cell r="F268" t="str">
            <v>-</v>
          </cell>
          <cell r="G268" t="str">
            <v>20|없음|치명타 공격력|-</v>
          </cell>
          <cell r="M268">
            <v>0.33329999999999999</v>
          </cell>
          <cell r="N268" t="str">
            <v>20|없음|치명타 공격력|3</v>
          </cell>
        </row>
        <row r="269">
          <cell r="F269">
            <v>1.125</v>
          </cell>
          <cell r="G269" t="str">
            <v>20|크리처|치명타 공격력|1</v>
          </cell>
          <cell r="M269">
            <v>0.75</v>
          </cell>
          <cell r="N269" t="str">
            <v>20|크리처|치명타 공격력|1</v>
          </cell>
        </row>
        <row r="270">
          <cell r="F270">
            <v>1.125</v>
          </cell>
          <cell r="G270" t="str">
            <v>20|크리처|치명타 공격력|2</v>
          </cell>
          <cell r="M270">
            <v>0.75</v>
          </cell>
          <cell r="N270" t="str">
            <v>20|크리처|치명타 공격력|2</v>
          </cell>
        </row>
        <row r="271">
          <cell r="F271" t="str">
            <v>-</v>
          </cell>
          <cell r="G271" t="str">
            <v>20|크리처|치명타 공격력|-</v>
          </cell>
          <cell r="M271">
            <v>0.75</v>
          </cell>
          <cell r="N271" t="str">
            <v>20|크리처|치명타 공격력|3</v>
          </cell>
        </row>
        <row r="272">
          <cell r="F272">
            <v>1.125</v>
          </cell>
          <cell r="G272" t="str">
            <v>20|언데드|치명타 공격력|1</v>
          </cell>
          <cell r="M272">
            <v>0.75</v>
          </cell>
          <cell r="N272" t="str">
            <v>20|언데드|치명타 공격력|1</v>
          </cell>
        </row>
        <row r="273">
          <cell r="F273">
            <v>1.125</v>
          </cell>
          <cell r="G273" t="str">
            <v>20|언데드|치명타 공격력|2</v>
          </cell>
          <cell r="M273">
            <v>0.75</v>
          </cell>
          <cell r="N273" t="str">
            <v>20|언데드|치명타 공격력|2</v>
          </cell>
        </row>
        <row r="274">
          <cell r="F274" t="str">
            <v>-</v>
          </cell>
          <cell r="G274" t="str">
            <v>20|언데드|치명타 공격력|-</v>
          </cell>
          <cell r="M274">
            <v>0.75</v>
          </cell>
          <cell r="N274" t="str">
            <v>20|언데드|치명타 공격력|3</v>
          </cell>
        </row>
        <row r="275">
          <cell r="F275">
            <v>1.125</v>
          </cell>
          <cell r="G275" t="str">
            <v>20|데몬|치명타 공격력|1</v>
          </cell>
          <cell r="M275">
            <v>0.75</v>
          </cell>
          <cell r="N275" t="str">
            <v>20|데몬|치명타 공격력|1</v>
          </cell>
        </row>
        <row r="276">
          <cell r="F276">
            <v>1.125</v>
          </cell>
          <cell r="G276" t="str">
            <v>20|데몬|치명타 공격력|2</v>
          </cell>
          <cell r="M276">
            <v>0.75</v>
          </cell>
          <cell r="N276" t="str">
            <v>20|데몬|치명타 공격력|2</v>
          </cell>
        </row>
        <row r="277">
          <cell r="F277" t="str">
            <v>-</v>
          </cell>
          <cell r="G277" t="str">
            <v>20|데몬|치명타 공격력|-</v>
          </cell>
          <cell r="M277">
            <v>0.75</v>
          </cell>
          <cell r="N277" t="str">
            <v>20|데몬|치명타 공격력|3</v>
          </cell>
        </row>
        <row r="278">
          <cell r="F278">
            <v>1.125</v>
          </cell>
          <cell r="G278" t="str">
            <v>20|보스|치명타 공격력|1</v>
          </cell>
          <cell r="M278">
            <v>0.75</v>
          </cell>
          <cell r="N278" t="str">
            <v>20|보스|치명타 공격력|1</v>
          </cell>
        </row>
        <row r="279">
          <cell r="F279">
            <v>1.125</v>
          </cell>
          <cell r="G279" t="str">
            <v>20|보스|치명타 공격력|2</v>
          </cell>
          <cell r="M279">
            <v>0.75</v>
          </cell>
          <cell r="N279" t="str">
            <v>20|보스|치명타 공격력|2</v>
          </cell>
        </row>
        <row r="280">
          <cell r="F280" t="str">
            <v>-</v>
          </cell>
          <cell r="G280" t="str">
            <v>20|보스|치명타 공격력|-</v>
          </cell>
          <cell r="M280">
            <v>0.75</v>
          </cell>
          <cell r="N280" t="str">
            <v>20|보스|치명타 공격력|3</v>
          </cell>
        </row>
        <row r="281">
          <cell r="F281">
            <v>0.5</v>
          </cell>
          <cell r="G281" t="str">
            <v>20|없음|치명타 확률|0.5</v>
          </cell>
          <cell r="M281">
            <v>0.25</v>
          </cell>
          <cell r="N281" t="str">
            <v>20|없음|치명타 확률|0.5</v>
          </cell>
        </row>
        <row r="282">
          <cell r="F282">
            <v>0.5</v>
          </cell>
          <cell r="G282" t="str">
            <v>20|없음|치명타 확률|1</v>
          </cell>
          <cell r="M282">
            <v>0.25</v>
          </cell>
          <cell r="N282" t="str">
            <v>20|없음|치명타 확률|1</v>
          </cell>
        </row>
        <row r="283">
          <cell r="F283" t="str">
            <v>-</v>
          </cell>
          <cell r="G283" t="str">
            <v>20|없음|치명타 확률|-</v>
          </cell>
          <cell r="M283">
            <v>0.25</v>
          </cell>
          <cell r="N283" t="str">
            <v>20|없음|치명타 확률|1.5</v>
          </cell>
        </row>
        <row r="284">
          <cell r="F284" t="str">
            <v>-</v>
          </cell>
          <cell r="G284" t="str">
            <v>20|없음|치명타 확률|-</v>
          </cell>
          <cell r="M284">
            <v>0.25</v>
          </cell>
          <cell r="N284" t="str">
            <v>20|없음|치명타 확률|2</v>
          </cell>
        </row>
        <row r="285">
          <cell r="F285">
            <v>1.125</v>
          </cell>
          <cell r="G285" t="str">
            <v>20|크리처|치명타 확률|0.5</v>
          </cell>
          <cell r="M285">
            <v>0.5625</v>
          </cell>
          <cell r="N285" t="str">
            <v>20|크리처|치명타 확률|0.5</v>
          </cell>
        </row>
        <row r="286">
          <cell r="F286">
            <v>1.125</v>
          </cell>
          <cell r="G286" t="str">
            <v>20|크리처|치명타 확률|1</v>
          </cell>
          <cell r="M286">
            <v>0.5625</v>
          </cell>
          <cell r="N286" t="str">
            <v>20|크리처|치명타 확률|1</v>
          </cell>
        </row>
        <row r="287">
          <cell r="F287" t="str">
            <v>-</v>
          </cell>
          <cell r="G287" t="str">
            <v>20|크리처|치명타 확률|-</v>
          </cell>
          <cell r="M287">
            <v>0.5625</v>
          </cell>
          <cell r="N287" t="str">
            <v>20|크리처|치명타 확률|1.5</v>
          </cell>
        </row>
        <row r="288">
          <cell r="F288" t="str">
            <v>-</v>
          </cell>
          <cell r="G288" t="str">
            <v>20|크리처|치명타 확률|-</v>
          </cell>
          <cell r="M288">
            <v>0.5625</v>
          </cell>
          <cell r="N288" t="str">
            <v>20|크리처|치명타 확률|2</v>
          </cell>
        </row>
        <row r="289">
          <cell r="F289">
            <v>1.125</v>
          </cell>
          <cell r="G289" t="str">
            <v>20|언데드|치명타 확률|0.5</v>
          </cell>
          <cell r="M289">
            <v>0.5625</v>
          </cell>
          <cell r="N289" t="str">
            <v>20|언데드|치명타 확률|0.5</v>
          </cell>
        </row>
        <row r="290">
          <cell r="F290">
            <v>1.125</v>
          </cell>
          <cell r="G290" t="str">
            <v>20|언데드|치명타 확률|1</v>
          </cell>
          <cell r="M290">
            <v>0.5625</v>
          </cell>
          <cell r="N290" t="str">
            <v>20|언데드|치명타 확률|1</v>
          </cell>
        </row>
        <row r="291">
          <cell r="F291" t="str">
            <v>-</v>
          </cell>
          <cell r="G291" t="str">
            <v>20|언데드|치명타 확률|-</v>
          </cell>
          <cell r="M291">
            <v>0.5625</v>
          </cell>
          <cell r="N291" t="str">
            <v>20|언데드|치명타 확률|1.5</v>
          </cell>
        </row>
        <row r="292">
          <cell r="F292" t="str">
            <v>-</v>
          </cell>
          <cell r="G292" t="str">
            <v>20|언데드|치명타 확률|-</v>
          </cell>
          <cell r="M292">
            <v>0.5625</v>
          </cell>
          <cell r="N292" t="str">
            <v>20|언데드|치명타 확률|2</v>
          </cell>
        </row>
        <row r="293">
          <cell r="F293">
            <v>1.125</v>
          </cell>
          <cell r="G293" t="str">
            <v>20|데몬|치명타 확률|0.5</v>
          </cell>
          <cell r="M293">
            <v>0.5625</v>
          </cell>
          <cell r="N293" t="str">
            <v>20|데몬|치명타 확률|0.5</v>
          </cell>
        </row>
        <row r="294">
          <cell r="F294">
            <v>1.125</v>
          </cell>
          <cell r="G294" t="str">
            <v>20|데몬|치명타 확률|1</v>
          </cell>
          <cell r="M294">
            <v>0.5625</v>
          </cell>
          <cell r="N294" t="str">
            <v>20|데몬|치명타 확률|1</v>
          </cell>
        </row>
        <row r="295">
          <cell r="F295" t="str">
            <v>-</v>
          </cell>
          <cell r="G295" t="str">
            <v>20|데몬|치명타 확률|-</v>
          </cell>
          <cell r="M295">
            <v>0.5625</v>
          </cell>
          <cell r="N295" t="str">
            <v>20|데몬|치명타 확률|1.5</v>
          </cell>
        </row>
        <row r="296">
          <cell r="F296" t="str">
            <v>-</v>
          </cell>
          <cell r="G296" t="str">
            <v>20|데몬|치명타 확률|-</v>
          </cell>
          <cell r="M296">
            <v>0.5625</v>
          </cell>
          <cell r="N296" t="str">
            <v>20|데몬|치명타 확률|2</v>
          </cell>
        </row>
        <row r="297">
          <cell r="F297">
            <v>1.125</v>
          </cell>
          <cell r="G297" t="str">
            <v>20|보스|치명타 확률|0.5</v>
          </cell>
          <cell r="M297">
            <v>0.5625</v>
          </cell>
          <cell r="N297" t="str">
            <v>20|보스|치명타 확률|0.5</v>
          </cell>
        </row>
        <row r="298">
          <cell r="F298">
            <v>1.125</v>
          </cell>
          <cell r="G298" t="str">
            <v>20|보스|치명타 확률|1</v>
          </cell>
          <cell r="M298">
            <v>0.5625</v>
          </cell>
          <cell r="N298" t="str">
            <v>20|보스|치명타 확률|1</v>
          </cell>
        </row>
        <row r="299">
          <cell r="F299" t="str">
            <v>-</v>
          </cell>
          <cell r="G299" t="str">
            <v>20|보스|치명타 확률|-</v>
          </cell>
          <cell r="M299">
            <v>0.5625</v>
          </cell>
          <cell r="N299" t="str">
            <v>20|보스|치명타 확률|1.5</v>
          </cell>
        </row>
        <row r="300">
          <cell r="F300" t="str">
            <v>-</v>
          </cell>
          <cell r="G300" t="str">
            <v>20|보스|치명타 확률|-</v>
          </cell>
          <cell r="M300">
            <v>0.5625</v>
          </cell>
          <cell r="N300" t="str">
            <v>20|보스|치명타 확률|2</v>
          </cell>
        </row>
        <row r="301">
          <cell r="F301">
            <v>3</v>
          </cell>
          <cell r="G301" t="str">
            <v>30|없음|힘|1</v>
          </cell>
          <cell r="M301">
            <v>1.5</v>
          </cell>
          <cell r="N301" t="str">
            <v>30|없음|힘|1</v>
          </cell>
        </row>
        <row r="302">
          <cell r="F302" t="str">
            <v>-</v>
          </cell>
          <cell r="G302" t="str">
            <v>30|없음|힘|-</v>
          </cell>
          <cell r="M302">
            <v>1.5</v>
          </cell>
          <cell r="N302" t="str">
            <v>30|없음|힘|2</v>
          </cell>
        </row>
        <row r="303">
          <cell r="F303">
            <v>3</v>
          </cell>
          <cell r="G303" t="str">
            <v>30|없음|민첩|1</v>
          </cell>
          <cell r="M303">
            <v>1.5</v>
          </cell>
          <cell r="N303" t="str">
            <v>30|없음|민첩|1</v>
          </cell>
        </row>
        <row r="304">
          <cell r="F304" t="str">
            <v>-</v>
          </cell>
          <cell r="G304" t="str">
            <v>30|없음|민첩|-</v>
          </cell>
          <cell r="M304">
            <v>1.5</v>
          </cell>
          <cell r="N304" t="str">
            <v>30|없음|민첩|2</v>
          </cell>
        </row>
        <row r="305">
          <cell r="F305">
            <v>3</v>
          </cell>
          <cell r="G305" t="str">
            <v>30|없음|지능|1</v>
          </cell>
          <cell r="M305">
            <v>1.5</v>
          </cell>
          <cell r="N305" t="str">
            <v>30|없음|지능|1</v>
          </cell>
        </row>
        <row r="306">
          <cell r="F306" t="str">
            <v>-</v>
          </cell>
          <cell r="G306" t="str">
            <v>30|없음|지능|-</v>
          </cell>
          <cell r="M306">
            <v>1.5</v>
          </cell>
          <cell r="N306" t="str">
            <v>30|없음|지능|2</v>
          </cell>
        </row>
        <row r="307">
          <cell r="F307">
            <v>2.5</v>
          </cell>
          <cell r="G307" t="str">
            <v>30|없음|포션 회복량|1</v>
          </cell>
          <cell r="M307">
            <v>1.6667000000000001</v>
          </cell>
          <cell r="N307" t="str">
            <v>30|없음|포션 회복량|1</v>
          </cell>
        </row>
        <row r="308">
          <cell r="F308">
            <v>2.5</v>
          </cell>
          <cell r="G308" t="str">
            <v>30|없음|포션 회복량|2</v>
          </cell>
          <cell r="M308">
            <v>1.6667000000000001</v>
          </cell>
          <cell r="N308" t="str">
            <v>30|없음|포션 회복량|2</v>
          </cell>
        </row>
        <row r="309">
          <cell r="F309" t="str">
            <v>-</v>
          </cell>
          <cell r="G309" t="str">
            <v>30|없음|포션 회복량|-</v>
          </cell>
          <cell r="M309">
            <v>1.6667000000000001</v>
          </cell>
          <cell r="N309" t="str">
            <v>30|없음|포션 회복량|3</v>
          </cell>
        </row>
        <row r="310">
          <cell r="F310">
            <v>1.1429</v>
          </cell>
          <cell r="G310" t="str">
            <v>30|없음|포션 회복률|1</v>
          </cell>
          <cell r="M310">
            <v>1</v>
          </cell>
          <cell r="N310" t="str">
            <v>30|없음|포션 회복률|1.5</v>
          </cell>
        </row>
        <row r="311">
          <cell r="F311">
            <v>1.1429</v>
          </cell>
          <cell r="G311" t="str">
            <v>30|없음|포션 회복률|1.5</v>
          </cell>
          <cell r="M311">
            <v>1</v>
          </cell>
          <cell r="N311" t="str">
            <v>30|없음|포션 회복률|2</v>
          </cell>
        </row>
        <row r="312">
          <cell r="F312">
            <v>1.1429</v>
          </cell>
          <cell r="G312" t="str">
            <v>30|없음|포션 회복률|2</v>
          </cell>
          <cell r="M312">
            <v>1</v>
          </cell>
          <cell r="N312" t="str">
            <v>30|없음|포션 회복률|2.5</v>
          </cell>
        </row>
        <row r="313">
          <cell r="F313">
            <v>1.1429</v>
          </cell>
          <cell r="G313" t="str">
            <v>30|없음|포션 회복률|2.5</v>
          </cell>
          <cell r="M313">
            <v>1</v>
          </cell>
          <cell r="N313" t="str">
            <v>30|없음|포션 회복률|3</v>
          </cell>
        </row>
        <row r="314">
          <cell r="F314">
            <v>1.1429</v>
          </cell>
          <cell r="G314" t="str">
            <v>30|없음|포션 회복률|3</v>
          </cell>
          <cell r="M314">
            <v>1</v>
          </cell>
          <cell r="N314" t="str">
            <v>30|없음|포션 회복률|3.5</v>
          </cell>
        </row>
        <row r="315">
          <cell r="F315">
            <v>1.1429</v>
          </cell>
          <cell r="G315" t="str">
            <v>30|없음|포션 회복률|3.5</v>
          </cell>
          <cell r="M315">
            <v>1</v>
          </cell>
          <cell r="N315" t="str">
            <v>30|없음|포션 회복률|4</v>
          </cell>
        </row>
        <row r="316">
          <cell r="F316">
            <v>1.1429</v>
          </cell>
          <cell r="G316" t="str">
            <v>30|없음|포션 회복률|4</v>
          </cell>
          <cell r="M316">
            <v>1</v>
          </cell>
          <cell r="N316" t="str">
            <v>30|없음|포션 회복률|4.5</v>
          </cell>
        </row>
        <row r="317">
          <cell r="F317" t="str">
            <v>-</v>
          </cell>
          <cell r="G317" t="str">
            <v>30|없음|포션 회복률|-</v>
          </cell>
          <cell r="M317">
            <v>1</v>
          </cell>
          <cell r="N317" t="str">
            <v>30|없음|포션 회복률|5</v>
          </cell>
        </row>
        <row r="318">
          <cell r="F318">
            <v>5</v>
          </cell>
          <cell r="G318" t="str">
            <v>30|없음|원거리 회피력|1</v>
          </cell>
          <cell r="M318">
            <v>2.5</v>
          </cell>
          <cell r="N318" t="str">
            <v>30|없음|원거리 회피력|1</v>
          </cell>
        </row>
        <row r="319">
          <cell r="F319" t="str">
            <v>-</v>
          </cell>
          <cell r="G319" t="str">
            <v>30|없음|원거리 회피력|-</v>
          </cell>
          <cell r="M319">
            <v>2.5</v>
          </cell>
          <cell r="N319" t="str">
            <v>30|없음|원거리 회피력|2</v>
          </cell>
        </row>
        <row r="320">
          <cell r="F320">
            <v>8</v>
          </cell>
          <cell r="G320" t="str">
            <v>30|크리처|원거리 회피력|1</v>
          </cell>
          <cell r="M320">
            <v>4</v>
          </cell>
          <cell r="N320" t="str">
            <v>30|크리처|원거리 회피력|1</v>
          </cell>
        </row>
        <row r="321">
          <cell r="F321" t="str">
            <v>-</v>
          </cell>
          <cell r="G321" t="str">
            <v>30|크리처|원거리 회피력|-</v>
          </cell>
          <cell r="M321">
            <v>4</v>
          </cell>
          <cell r="N321" t="str">
            <v>30|크리처|원거리 회피력|2</v>
          </cell>
        </row>
        <row r="322">
          <cell r="F322">
            <v>8</v>
          </cell>
          <cell r="G322" t="str">
            <v>30|언데드|원거리 회피력|1</v>
          </cell>
          <cell r="M322">
            <v>4</v>
          </cell>
          <cell r="N322" t="str">
            <v>30|언데드|원거리 회피력|1</v>
          </cell>
        </row>
        <row r="323">
          <cell r="F323" t="str">
            <v>-</v>
          </cell>
          <cell r="G323" t="str">
            <v>30|언데드|원거리 회피력|-</v>
          </cell>
          <cell r="M323">
            <v>4</v>
          </cell>
          <cell r="N323" t="str">
            <v>30|언데드|원거리 회피력|2</v>
          </cell>
        </row>
        <row r="324">
          <cell r="F324">
            <v>8</v>
          </cell>
          <cell r="G324" t="str">
            <v>30|데몬|원거리 회피력|1</v>
          </cell>
          <cell r="M324">
            <v>4</v>
          </cell>
          <cell r="N324" t="str">
            <v>30|데몬|원거리 회피력|1</v>
          </cell>
        </row>
        <row r="325">
          <cell r="F325" t="str">
            <v>-</v>
          </cell>
          <cell r="G325" t="str">
            <v>30|데몬|원거리 회피력|-</v>
          </cell>
          <cell r="M325">
            <v>4</v>
          </cell>
          <cell r="N325" t="str">
            <v>30|데몬|원거리 회피력|2</v>
          </cell>
        </row>
        <row r="326">
          <cell r="F326">
            <v>8</v>
          </cell>
          <cell r="G326" t="str">
            <v>30|보스|원거리 회피력|1</v>
          </cell>
          <cell r="M326">
            <v>4</v>
          </cell>
          <cell r="N326" t="str">
            <v>30|보스|원거리 회피력|1</v>
          </cell>
        </row>
        <row r="327">
          <cell r="F327" t="str">
            <v>-</v>
          </cell>
          <cell r="G327" t="str">
            <v>30|보스|원거리 회피력|-</v>
          </cell>
          <cell r="M327">
            <v>4</v>
          </cell>
          <cell r="N327" t="str">
            <v>30|보스|원거리 회피력|2</v>
          </cell>
        </row>
        <row r="328">
          <cell r="F328">
            <v>2</v>
          </cell>
          <cell r="G328" t="str">
            <v>30|없음|마법 방어력|1</v>
          </cell>
          <cell r="M328">
            <v>1.3332999999999999</v>
          </cell>
          <cell r="N328" t="str">
            <v>30|없음|마법 방어력|1</v>
          </cell>
        </row>
        <row r="329">
          <cell r="F329">
            <v>2</v>
          </cell>
          <cell r="G329" t="str">
            <v>30|없음|마법 방어력|2</v>
          </cell>
          <cell r="M329">
            <v>1.3332999999999999</v>
          </cell>
          <cell r="N329" t="str">
            <v>30|없음|마법 방어력|2</v>
          </cell>
        </row>
        <row r="330">
          <cell r="F330" t="str">
            <v>-</v>
          </cell>
          <cell r="G330" t="str">
            <v>30|없음|마법 방어력|-</v>
          </cell>
          <cell r="M330">
            <v>1.3332999999999999</v>
          </cell>
          <cell r="N330" t="str">
            <v>30|없음|마법 방어력|3</v>
          </cell>
        </row>
        <row r="331">
          <cell r="F331">
            <v>2</v>
          </cell>
          <cell r="G331" t="str">
            <v>30|크리처|마법 방어력|1</v>
          </cell>
          <cell r="M331">
            <v>1.3332999999999999</v>
          </cell>
          <cell r="N331" t="str">
            <v>30|크리처|마법 방어력|1</v>
          </cell>
        </row>
        <row r="332">
          <cell r="F332">
            <v>2</v>
          </cell>
          <cell r="G332" t="str">
            <v>30|크리처|마법 방어력|2</v>
          </cell>
          <cell r="M332">
            <v>1.3332999999999999</v>
          </cell>
          <cell r="N332" t="str">
            <v>30|크리처|마법 방어력|2</v>
          </cell>
        </row>
        <row r="333">
          <cell r="F333" t="str">
            <v>-</v>
          </cell>
          <cell r="G333" t="str">
            <v>30|크리처|마법 방어력|-</v>
          </cell>
          <cell r="M333">
            <v>1.3332999999999999</v>
          </cell>
          <cell r="N333" t="str">
            <v>30|크리처|마법 방어력|3</v>
          </cell>
        </row>
        <row r="334">
          <cell r="F334">
            <v>2</v>
          </cell>
          <cell r="G334" t="str">
            <v>30|언데드|마법 방어력|1</v>
          </cell>
          <cell r="M334">
            <v>1.3332999999999999</v>
          </cell>
          <cell r="N334" t="str">
            <v>30|언데드|마법 방어력|1</v>
          </cell>
        </row>
        <row r="335">
          <cell r="F335">
            <v>2</v>
          </cell>
          <cell r="G335" t="str">
            <v>30|언데드|마법 방어력|2</v>
          </cell>
          <cell r="M335">
            <v>1.3332999999999999</v>
          </cell>
          <cell r="N335" t="str">
            <v>30|언데드|마법 방어력|2</v>
          </cell>
        </row>
        <row r="336">
          <cell r="F336" t="str">
            <v>-</v>
          </cell>
          <cell r="G336" t="str">
            <v>30|언데드|마법 방어력|-</v>
          </cell>
          <cell r="M336">
            <v>1.3332999999999999</v>
          </cell>
          <cell r="N336" t="str">
            <v>30|언데드|마법 방어력|3</v>
          </cell>
        </row>
        <row r="337">
          <cell r="F337">
            <v>2</v>
          </cell>
          <cell r="G337" t="str">
            <v>30|데몬|마법 방어력|1</v>
          </cell>
          <cell r="M337">
            <v>1.3332999999999999</v>
          </cell>
          <cell r="N337" t="str">
            <v>30|데몬|마법 방어력|1</v>
          </cell>
        </row>
        <row r="338">
          <cell r="F338">
            <v>2</v>
          </cell>
          <cell r="G338" t="str">
            <v>30|데몬|마법 방어력|2</v>
          </cell>
          <cell r="M338">
            <v>1.3332999999999999</v>
          </cell>
          <cell r="N338" t="str">
            <v>30|데몬|마법 방어력|2</v>
          </cell>
        </row>
        <row r="339">
          <cell r="F339" t="str">
            <v>-</v>
          </cell>
          <cell r="G339" t="str">
            <v>30|데몬|마법 방어력|-</v>
          </cell>
          <cell r="M339">
            <v>1.3332999999999999</v>
          </cell>
          <cell r="N339" t="str">
            <v>30|데몬|마법 방어력|3</v>
          </cell>
        </row>
        <row r="340">
          <cell r="F340">
            <v>2</v>
          </cell>
          <cell r="G340" t="str">
            <v>30|보스|마법 방어력|1</v>
          </cell>
          <cell r="M340">
            <v>1.3332999999999999</v>
          </cell>
          <cell r="N340" t="str">
            <v>30|보스|마법 방어력|1</v>
          </cell>
        </row>
        <row r="341">
          <cell r="F341">
            <v>2</v>
          </cell>
          <cell r="G341" t="str">
            <v>30|보스|마법 방어력|2</v>
          </cell>
          <cell r="M341">
            <v>1.3332999999999999</v>
          </cell>
          <cell r="N341" t="str">
            <v>30|보스|마법 방어력|2</v>
          </cell>
        </row>
        <row r="342">
          <cell r="F342" t="str">
            <v>-</v>
          </cell>
          <cell r="G342" t="str">
            <v>30|보스|마법 방어력|-</v>
          </cell>
          <cell r="M342">
            <v>1.3332999999999999</v>
          </cell>
          <cell r="N342" t="str">
            <v>30|보스|마법 방어력|3</v>
          </cell>
        </row>
        <row r="343">
          <cell r="F343">
            <v>1</v>
          </cell>
          <cell r="G343" t="str">
            <v>30|없음|물리 피해 감소(근접)|1</v>
          </cell>
          <cell r="M343">
            <v>0.5</v>
          </cell>
          <cell r="N343" t="str">
            <v>30|없음|물리 피해 감소(근접)|1</v>
          </cell>
        </row>
        <row r="344">
          <cell r="F344" t="str">
            <v>-</v>
          </cell>
          <cell r="G344" t="str">
            <v>30|없음|물리 피해 감소(근접)|-</v>
          </cell>
          <cell r="M344">
            <v>0.5</v>
          </cell>
          <cell r="N344" t="str">
            <v>30|없음|물리 피해 감소(근접)|2</v>
          </cell>
        </row>
        <row r="345">
          <cell r="F345">
            <v>1</v>
          </cell>
          <cell r="G345" t="str">
            <v>30|크리처|물리 피해 감소(근접)|1</v>
          </cell>
          <cell r="M345">
            <v>0.5</v>
          </cell>
          <cell r="N345" t="str">
            <v>30|크리처|물리 피해 감소(근접)|1</v>
          </cell>
        </row>
        <row r="346">
          <cell r="F346" t="str">
            <v>-</v>
          </cell>
          <cell r="G346" t="str">
            <v>30|크리처|물리 피해 감소(근접)|-</v>
          </cell>
          <cell r="M346">
            <v>0.5</v>
          </cell>
          <cell r="N346" t="str">
            <v>30|크리처|물리 피해 감소(근접)|2</v>
          </cell>
        </row>
        <row r="347">
          <cell r="F347">
            <v>1</v>
          </cell>
          <cell r="G347" t="str">
            <v>30|언데드|물리 피해 감소(근접)|1</v>
          </cell>
          <cell r="M347">
            <v>0.5</v>
          </cell>
          <cell r="N347" t="str">
            <v>30|언데드|물리 피해 감소(근접)|1</v>
          </cell>
        </row>
        <row r="348">
          <cell r="F348" t="str">
            <v>-</v>
          </cell>
          <cell r="G348" t="str">
            <v>30|언데드|물리 피해 감소(근접)|-</v>
          </cell>
          <cell r="M348">
            <v>0.5</v>
          </cell>
          <cell r="N348" t="str">
            <v>30|언데드|물리 피해 감소(근접)|2</v>
          </cell>
        </row>
        <row r="349">
          <cell r="F349">
            <v>1</v>
          </cell>
          <cell r="G349" t="str">
            <v>30|데몬|물리 피해 감소(근접)|1</v>
          </cell>
          <cell r="M349">
            <v>0.5</v>
          </cell>
          <cell r="N349" t="str">
            <v>30|데몬|물리 피해 감소(근접)|1</v>
          </cell>
        </row>
        <row r="350">
          <cell r="F350" t="str">
            <v>-</v>
          </cell>
          <cell r="G350" t="str">
            <v>30|데몬|물리 피해 감소(근접)|-</v>
          </cell>
          <cell r="M350">
            <v>0.5</v>
          </cell>
          <cell r="N350" t="str">
            <v>30|데몬|물리 피해 감소(근접)|2</v>
          </cell>
        </row>
        <row r="351">
          <cell r="F351">
            <v>1</v>
          </cell>
          <cell r="G351" t="str">
            <v>30|보스|물리 피해 감소(근접)|1</v>
          </cell>
          <cell r="M351">
            <v>0.5</v>
          </cell>
          <cell r="N351" t="str">
            <v>30|보스|물리 피해 감소(근접)|1</v>
          </cell>
        </row>
        <row r="352">
          <cell r="F352" t="str">
            <v>-</v>
          </cell>
          <cell r="G352" t="str">
            <v>30|보스|물리 피해 감소(근접)|-</v>
          </cell>
          <cell r="M352">
            <v>0.5</v>
          </cell>
          <cell r="N352" t="str">
            <v>30|보스|물리 피해 감소(근접)|2</v>
          </cell>
        </row>
        <row r="353">
          <cell r="F353">
            <v>1</v>
          </cell>
          <cell r="G353" t="str">
            <v>30|없음|물리 피해 감소(원거리)|1</v>
          </cell>
          <cell r="M353">
            <v>0.5</v>
          </cell>
          <cell r="N353" t="str">
            <v>30|없음|물리 피해 감소(원거리)|1</v>
          </cell>
        </row>
        <row r="354">
          <cell r="F354" t="str">
            <v>-</v>
          </cell>
          <cell r="G354" t="str">
            <v>30|없음|물리 피해 감소(원거리)|-</v>
          </cell>
          <cell r="M354">
            <v>0.5</v>
          </cell>
          <cell r="N354" t="str">
            <v>30|없음|물리 피해 감소(원거리)|2</v>
          </cell>
        </row>
        <row r="355">
          <cell r="F355">
            <v>1</v>
          </cell>
          <cell r="G355" t="str">
            <v>30|크리처|물리 피해 감소(원거리)|1</v>
          </cell>
          <cell r="M355">
            <v>0.5</v>
          </cell>
          <cell r="N355" t="str">
            <v>30|크리처|물리 피해 감소(원거리)|1</v>
          </cell>
        </row>
        <row r="356">
          <cell r="F356" t="str">
            <v>-</v>
          </cell>
          <cell r="G356" t="str">
            <v>30|크리처|물리 피해 감소(원거리)|-</v>
          </cell>
          <cell r="M356">
            <v>0.5</v>
          </cell>
          <cell r="N356" t="str">
            <v>30|크리처|물리 피해 감소(원거리)|2</v>
          </cell>
        </row>
        <row r="357">
          <cell r="F357">
            <v>1</v>
          </cell>
          <cell r="G357" t="str">
            <v>30|언데드|물리 피해 감소(원거리)|1</v>
          </cell>
          <cell r="M357">
            <v>0.5</v>
          </cell>
          <cell r="N357" t="str">
            <v>30|언데드|물리 피해 감소(원거리)|1</v>
          </cell>
        </row>
        <row r="358">
          <cell r="F358" t="str">
            <v>-</v>
          </cell>
          <cell r="G358" t="str">
            <v>30|언데드|물리 피해 감소(원거리)|-</v>
          </cell>
          <cell r="M358">
            <v>0.5</v>
          </cell>
          <cell r="N358" t="str">
            <v>30|언데드|물리 피해 감소(원거리)|2</v>
          </cell>
        </row>
        <row r="359">
          <cell r="F359">
            <v>1</v>
          </cell>
          <cell r="G359" t="str">
            <v>30|데몬|물리 피해 감소(원거리)|1</v>
          </cell>
          <cell r="M359">
            <v>0.5</v>
          </cell>
          <cell r="N359" t="str">
            <v>30|데몬|물리 피해 감소(원거리)|1</v>
          </cell>
        </row>
        <row r="360">
          <cell r="F360" t="str">
            <v>-</v>
          </cell>
          <cell r="G360" t="str">
            <v>30|데몬|물리 피해 감소(원거리)|-</v>
          </cell>
          <cell r="M360">
            <v>0.5</v>
          </cell>
          <cell r="N360" t="str">
            <v>30|데몬|물리 피해 감소(원거리)|2</v>
          </cell>
        </row>
        <row r="361">
          <cell r="F361">
            <v>1</v>
          </cell>
          <cell r="G361" t="str">
            <v>30|보스|물리 피해 감소(원거리)|1</v>
          </cell>
          <cell r="M361">
            <v>0.5</v>
          </cell>
          <cell r="N361" t="str">
            <v>30|보스|물리 피해 감소(원거리)|1</v>
          </cell>
        </row>
        <row r="362">
          <cell r="F362" t="str">
            <v>-</v>
          </cell>
          <cell r="G362" t="str">
            <v>30|보스|물리 피해 감소(원거리)|-</v>
          </cell>
          <cell r="M362">
            <v>0.5</v>
          </cell>
          <cell r="N362" t="str">
            <v>30|보스|물리 피해 감소(원거리)|2</v>
          </cell>
        </row>
        <row r="363">
          <cell r="F363">
            <v>1</v>
          </cell>
          <cell r="G363" t="str">
            <v>30|없음|마법 피해 감소|1</v>
          </cell>
          <cell r="M363">
            <v>0.5</v>
          </cell>
          <cell r="N363" t="str">
            <v>30|없음|마법 피해 감소|1</v>
          </cell>
        </row>
        <row r="364">
          <cell r="F364" t="str">
            <v>-</v>
          </cell>
          <cell r="G364" t="str">
            <v>30|없음|마법 피해 감소|-</v>
          </cell>
          <cell r="M364">
            <v>0.5</v>
          </cell>
          <cell r="N364" t="str">
            <v>30|없음|마법 피해 감소|2</v>
          </cell>
        </row>
        <row r="365">
          <cell r="F365">
            <v>1</v>
          </cell>
          <cell r="G365" t="str">
            <v>30|크리처|마법 피해 감소|1</v>
          </cell>
          <cell r="M365">
            <v>0.5</v>
          </cell>
          <cell r="N365" t="str">
            <v>30|크리처|마법 피해 감소|1</v>
          </cell>
        </row>
        <row r="366">
          <cell r="F366" t="str">
            <v>-</v>
          </cell>
          <cell r="G366" t="str">
            <v>30|크리처|마법 피해 감소|-</v>
          </cell>
          <cell r="M366">
            <v>0.5</v>
          </cell>
          <cell r="N366" t="str">
            <v>30|크리처|마법 피해 감소|2</v>
          </cell>
        </row>
        <row r="367">
          <cell r="F367">
            <v>1</v>
          </cell>
          <cell r="G367" t="str">
            <v>30|언데드|마법 피해 감소|1</v>
          </cell>
          <cell r="M367">
            <v>0.5</v>
          </cell>
          <cell r="N367" t="str">
            <v>30|언데드|마법 피해 감소|1</v>
          </cell>
        </row>
        <row r="368">
          <cell r="F368" t="str">
            <v>-</v>
          </cell>
          <cell r="G368" t="str">
            <v>30|언데드|마법 피해 감소|-</v>
          </cell>
          <cell r="M368">
            <v>0.5</v>
          </cell>
          <cell r="N368" t="str">
            <v>30|언데드|마법 피해 감소|2</v>
          </cell>
        </row>
        <row r="369">
          <cell r="F369">
            <v>1</v>
          </cell>
          <cell r="G369" t="str">
            <v>30|데몬|마법 피해 감소|1</v>
          </cell>
          <cell r="M369">
            <v>0.5</v>
          </cell>
          <cell r="N369" t="str">
            <v>30|데몬|마법 피해 감소|1</v>
          </cell>
        </row>
        <row r="370">
          <cell r="F370" t="str">
            <v>-</v>
          </cell>
          <cell r="G370" t="str">
            <v>30|데몬|마법 피해 감소|-</v>
          </cell>
          <cell r="M370">
            <v>0.5</v>
          </cell>
          <cell r="N370" t="str">
            <v>30|데몬|마법 피해 감소|2</v>
          </cell>
        </row>
        <row r="371">
          <cell r="F371">
            <v>1</v>
          </cell>
          <cell r="G371" t="str">
            <v>30|보스|마법 피해 감소|1</v>
          </cell>
          <cell r="M371">
            <v>0.5</v>
          </cell>
          <cell r="N371" t="str">
            <v>30|보스|마법 피해 감소|1</v>
          </cell>
        </row>
        <row r="372">
          <cell r="F372" t="str">
            <v>-</v>
          </cell>
          <cell r="G372" t="str">
            <v>30|보스|마법 피해 감소|-</v>
          </cell>
          <cell r="M372">
            <v>0.5</v>
          </cell>
          <cell r="N372" t="str">
            <v>30|보스|마법 피해 감소|2</v>
          </cell>
        </row>
        <row r="373">
          <cell r="F373">
            <v>1.3332999999999999</v>
          </cell>
          <cell r="G373" t="str">
            <v>30|없음|치명타 회피력|1</v>
          </cell>
          <cell r="M373">
            <v>0.8</v>
          </cell>
          <cell r="N373" t="str">
            <v>30|없음|치명타 회피력|1</v>
          </cell>
        </row>
        <row r="374">
          <cell r="F374">
            <v>1.3332999999999999</v>
          </cell>
          <cell r="G374" t="str">
            <v>30|없음|치명타 회피력|2</v>
          </cell>
          <cell r="M374">
            <v>0.8</v>
          </cell>
          <cell r="N374" t="str">
            <v>30|없음|치명타 회피력|2</v>
          </cell>
        </row>
        <row r="375">
          <cell r="F375">
            <v>1.3332999999999999</v>
          </cell>
          <cell r="G375" t="str">
            <v>30|없음|치명타 회피력|3</v>
          </cell>
          <cell r="M375">
            <v>0.8</v>
          </cell>
          <cell r="N375" t="str">
            <v>30|없음|치명타 회피력|3</v>
          </cell>
        </row>
        <row r="376">
          <cell r="F376" t="str">
            <v>-</v>
          </cell>
          <cell r="G376" t="str">
            <v>30|없음|치명타 회피력|-</v>
          </cell>
          <cell r="M376">
            <v>0.8</v>
          </cell>
          <cell r="N376" t="str">
            <v>30|없음|치명타 회피력|4</v>
          </cell>
        </row>
        <row r="377">
          <cell r="F377" t="str">
            <v>-</v>
          </cell>
          <cell r="G377" t="str">
            <v>30|없음|치명타 회피력|-</v>
          </cell>
          <cell r="M377">
            <v>0.8</v>
          </cell>
          <cell r="N377" t="str">
            <v>30|없음|치명타 회피력|5</v>
          </cell>
        </row>
        <row r="378">
          <cell r="F378">
            <v>1</v>
          </cell>
          <cell r="G378" t="str">
            <v>30|없음|치명타 피해 감소|1</v>
          </cell>
          <cell r="M378">
            <v>0.66669999999999996</v>
          </cell>
          <cell r="N378" t="str">
            <v>30|없음|치명타 피해 감소|1</v>
          </cell>
        </row>
        <row r="379">
          <cell r="F379">
            <v>1</v>
          </cell>
          <cell r="G379" t="str">
            <v>30|없음|치명타 피해 감소|2</v>
          </cell>
          <cell r="M379">
            <v>0.66669999999999996</v>
          </cell>
          <cell r="N379" t="str">
            <v>30|없음|치명타 피해 감소|2</v>
          </cell>
        </row>
        <row r="380">
          <cell r="F380" t="str">
            <v>-</v>
          </cell>
          <cell r="G380" t="str">
            <v>30|없음|치명타 피해 감소|-</v>
          </cell>
          <cell r="M380">
            <v>0.66669999999999996</v>
          </cell>
          <cell r="N380" t="str">
            <v>30|없음|치명타 피해 감소|3</v>
          </cell>
        </row>
        <row r="381">
          <cell r="F381">
            <v>2.1667000000000001</v>
          </cell>
          <cell r="G381" t="str">
            <v>40|없음|아이템 드랍률|0.5</v>
          </cell>
          <cell r="M381">
            <v>0.8125</v>
          </cell>
          <cell r="N381" t="str">
            <v>40|없음|아이템 드랍률|0.5</v>
          </cell>
        </row>
        <row r="382">
          <cell r="F382">
            <v>2.1667000000000001</v>
          </cell>
          <cell r="G382" t="str">
            <v>40|없음|아이템 드랍률|0.6</v>
          </cell>
          <cell r="M382">
            <v>0.8125</v>
          </cell>
          <cell r="N382" t="str">
            <v>40|없음|아이템 드랍률|0.6</v>
          </cell>
        </row>
        <row r="383">
          <cell r="F383">
            <v>2.1667000000000001</v>
          </cell>
          <cell r="G383" t="str">
            <v>40|없음|아이템 드랍률|0.7</v>
          </cell>
          <cell r="M383">
            <v>0.8125</v>
          </cell>
          <cell r="N383" t="str">
            <v>40|없음|아이템 드랍률|0.7</v>
          </cell>
        </row>
        <row r="384">
          <cell r="F384">
            <v>2.1667000000000001</v>
          </cell>
          <cell r="G384" t="str">
            <v>40|없음|아이템 드랍률|0.8</v>
          </cell>
          <cell r="M384">
            <v>0.8125</v>
          </cell>
          <cell r="N384" t="str">
            <v>40|없음|아이템 드랍률|0.8</v>
          </cell>
        </row>
        <row r="385">
          <cell r="F385">
            <v>2.1667000000000001</v>
          </cell>
          <cell r="G385" t="str">
            <v>40|없음|아이템 드랍률|0.9</v>
          </cell>
          <cell r="M385">
            <v>0.8125</v>
          </cell>
          <cell r="N385" t="str">
            <v>40|없음|아이템 드랍률|0.9</v>
          </cell>
        </row>
        <row r="386">
          <cell r="F386">
            <v>2.1667000000000001</v>
          </cell>
          <cell r="G386" t="str">
            <v>40|없음|아이템 드랍률|1</v>
          </cell>
          <cell r="M386">
            <v>0.8125</v>
          </cell>
          <cell r="N386" t="str">
            <v>40|없음|아이템 드랍률|1</v>
          </cell>
        </row>
        <row r="387">
          <cell r="F387" t="str">
            <v>-</v>
          </cell>
          <cell r="G387" t="str">
            <v>40|없음|아이템 드랍률|-</v>
          </cell>
          <cell r="M387">
            <v>0.8125</v>
          </cell>
          <cell r="N387" t="str">
            <v>40|없음|아이템 드랍률|1.1</v>
          </cell>
        </row>
        <row r="388">
          <cell r="F388" t="str">
            <v>-</v>
          </cell>
          <cell r="G388" t="str">
            <v>40|없음|아이템 드랍률|-</v>
          </cell>
          <cell r="M388">
            <v>0.8125</v>
          </cell>
          <cell r="N388" t="str">
            <v>40|없음|아이템 드랍률|1.2</v>
          </cell>
        </row>
        <row r="389">
          <cell r="F389" t="str">
            <v>-</v>
          </cell>
          <cell r="G389" t="str">
            <v>40|없음|아이템 드랍률|-</v>
          </cell>
          <cell r="M389">
            <v>0.8125</v>
          </cell>
          <cell r="N389" t="str">
            <v>40|없음|아이템 드랍률|1.3</v>
          </cell>
        </row>
        <row r="390">
          <cell r="F390" t="str">
            <v>-</v>
          </cell>
          <cell r="G390" t="str">
            <v>40|없음|아이템 드랍률|-</v>
          </cell>
          <cell r="M390">
            <v>0.8125</v>
          </cell>
          <cell r="N390" t="str">
            <v>40|없음|아이템 드랍률|1.4</v>
          </cell>
        </row>
        <row r="391">
          <cell r="F391" t="str">
            <v>-</v>
          </cell>
          <cell r="G391" t="str">
            <v>40|없음|아이템 드랍률|-</v>
          </cell>
          <cell r="M391">
            <v>0.8125</v>
          </cell>
          <cell r="N391" t="str">
            <v>40|없음|아이템 드랍률|1.5</v>
          </cell>
        </row>
        <row r="392">
          <cell r="F392" t="str">
            <v>-</v>
          </cell>
          <cell r="G392" t="str">
            <v>40|없음|아이템 드랍률|-</v>
          </cell>
          <cell r="M392">
            <v>0.8125</v>
          </cell>
          <cell r="N392" t="str">
            <v>40|없음|아이템 드랍률|1.6</v>
          </cell>
        </row>
        <row r="393">
          <cell r="F393" t="str">
            <v>-</v>
          </cell>
          <cell r="G393" t="str">
            <v>40|없음|아이템 드랍률|-</v>
          </cell>
          <cell r="M393">
            <v>0.8125</v>
          </cell>
          <cell r="N393" t="str">
            <v>40|없음|아이템 드랍률|1.7</v>
          </cell>
        </row>
        <row r="394">
          <cell r="F394" t="str">
            <v>-</v>
          </cell>
          <cell r="G394" t="str">
            <v>40|없음|아이템 드랍률|-</v>
          </cell>
          <cell r="M394">
            <v>0.8125</v>
          </cell>
          <cell r="N394" t="str">
            <v>40|없음|아이템 드랍률|1.8</v>
          </cell>
        </row>
        <row r="395">
          <cell r="F395" t="str">
            <v>-</v>
          </cell>
          <cell r="G395" t="str">
            <v>40|없음|아이템 드랍률|-</v>
          </cell>
          <cell r="M395">
            <v>0.8125</v>
          </cell>
          <cell r="N395" t="str">
            <v>40|없음|아이템 드랍률|1.9</v>
          </cell>
        </row>
        <row r="396">
          <cell r="F396" t="str">
            <v>-</v>
          </cell>
          <cell r="G396" t="str">
            <v>40|없음|아이템 드랍률|-</v>
          </cell>
          <cell r="M396">
            <v>0.8125</v>
          </cell>
          <cell r="N396" t="str">
            <v>40|없음|아이템 드랍률|2</v>
          </cell>
        </row>
        <row r="397">
          <cell r="F397">
            <v>0.93330000000000002</v>
          </cell>
          <cell r="G397" t="str">
            <v>40|없음|계약 효과 증가|1</v>
          </cell>
          <cell r="M397">
            <v>0.48280000000000001</v>
          </cell>
          <cell r="N397" t="str">
            <v>40|없음|계약 효과 증가|1</v>
          </cell>
        </row>
        <row r="398">
          <cell r="F398">
            <v>0.93330000000000002</v>
          </cell>
          <cell r="G398" t="str">
            <v>40|없음|계약 효과 증가|1.5</v>
          </cell>
          <cell r="M398">
            <v>0.48280000000000001</v>
          </cell>
          <cell r="N398" t="str">
            <v>40|없음|계약 효과 증가|1.5</v>
          </cell>
        </row>
        <row r="399">
          <cell r="F399">
            <v>0.93330000000000002</v>
          </cell>
          <cell r="G399" t="str">
            <v>40|없음|계약 효과 증가|2</v>
          </cell>
          <cell r="M399">
            <v>0.48280000000000001</v>
          </cell>
          <cell r="N399" t="str">
            <v>40|없음|계약 효과 증가|2</v>
          </cell>
        </row>
        <row r="400">
          <cell r="F400">
            <v>0.93330000000000002</v>
          </cell>
          <cell r="G400" t="str">
            <v>40|없음|계약 효과 증가|2.5</v>
          </cell>
          <cell r="M400">
            <v>0.48280000000000001</v>
          </cell>
          <cell r="N400" t="str">
            <v>40|없음|계약 효과 증가|2.5</v>
          </cell>
        </row>
        <row r="401">
          <cell r="F401">
            <v>0.93330000000000002</v>
          </cell>
          <cell r="G401" t="str">
            <v>40|없음|계약 효과 증가|3</v>
          </cell>
          <cell r="M401">
            <v>0.48280000000000001</v>
          </cell>
          <cell r="N401" t="str">
            <v>40|없음|계약 효과 증가|3</v>
          </cell>
        </row>
        <row r="402">
          <cell r="F402">
            <v>0.93330000000000002</v>
          </cell>
          <cell r="G402" t="str">
            <v>40|없음|계약 효과 증가|3.5</v>
          </cell>
          <cell r="M402">
            <v>0.48280000000000001</v>
          </cell>
          <cell r="N402" t="str">
            <v>40|없음|계약 효과 증가|3.5</v>
          </cell>
        </row>
        <row r="403">
          <cell r="F403">
            <v>0.93330000000000002</v>
          </cell>
          <cell r="G403" t="str">
            <v>40|없음|계약 효과 증가|4</v>
          </cell>
          <cell r="M403">
            <v>0.48280000000000001</v>
          </cell>
          <cell r="N403" t="str">
            <v>40|없음|계약 효과 증가|4</v>
          </cell>
        </row>
        <row r="404">
          <cell r="F404">
            <v>0.93330000000000002</v>
          </cell>
          <cell r="G404" t="str">
            <v>40|없음|계약 효과 증가|4.5</v>
          </cell>
          <cell r="M404">
            <v>0.48280000000000001</v>
          </cell>
          <cell r="N404" t="str">
            <v>40|없음|계약 효과 증가|4.5</v>
          </cell>
        </row>
        <row r="405">
          <cell r="F405">
            <v>0.93330000000000002</v>
          </cell>
          <cell r="G405" t="str">
            <v>40|없음|계약 효과 증가|5</v>
          </cell>
          <cell r="M405">
            <v>0.48280000000000001</v>
          </cell>
          <cell r="N405" t="str">
            <v>40|없음|계약 효과 증가|5</v>
          </cell>
        </row>
        <row r="406">
          <cell r="F406">
            <v>0.93330000000000002</v>
          </cell>
          <cell r="G406" t="str">
            <v>40|없음|계약 효과 증가|5.5</v>
          </cell>
          <cell r="M406">
            <v>0.48280000000000001</v>
          </cell>
          <cell r="N406" t="str">
            <v>40|없음|계약 효과 증가|5.5</v>
          </cell>
        </row>
        <row r="407">
          <cell r="F407">
            <v>0.93330000000000002</v>
          </cell>
          <cell r="G407" t="str">
            <v>40|없음|계약 효과 증가|6</v>
          </cell>
          <cell r="M407">
            <v>0.48280000000000001</v>
          </cell>
          <cell r="N407" t="str">
            <v>40|없음|계약 효과 증가|6</v>
          </cell>
        </row>
        <row r="408">
          <cell r="F408">
            <v>0.93330000000000002</v>
          </cell>
          <cell r="G408" t="str">
            <v>40|없음|계약 효과 증가|6.5</v>
          </cell>
          <cell r="M408">
            <v>0.48280000000000001</v>
          </cell>
          <cell r="N408" t="str">
            <v>40|없음|계약 효과 증가|6.5</v>
          </cell>
        </row>
        <row r="409">
          <cell r="F409">
            <v>0.93330000000000002</v>
          </cell>
          <cell r="G409" t="str">
            <v>40|없음|계약 효과 증가|7</v>
          </cell>
          <cell r="M409">
            <v>0.48280000000000001</v>
          </cell>
          <cell r="N409" t="str">
            <v>40|없음|계약 효과 증가|7</v>
          </cell>
        </row>
        <row r="410">
          <cell r="F410">
            <v>0.93330000000000002</v>
          </cell>
          <cell r="G410" t="str">
            <v>40|없음|계약 효과 증가|7.5</v>
          </cell>
          <cell r="M410">
            <v>0.48280000000000001</v>
          </cell>
          <cell r="N410" t="str">
            <v>40|없음|계약 효과 증가|7.5</v>
          </cell>
        </row>
        <row r="411">
          <cell r="F411">
            <v>0.93330000000000002</v>
          </cell>
          <cell r="G411" t="str">
            <v>40|없음|계약 효과 증가|8</v>
          </cell>
          <cell r="M411">
            <v>0.48280000000000001</v>
          </cell>
          <cell r="N411" t="str">
            <v>40|없음|계약 효과 증가|8</v>
          </cell>
        </row>
        <row r="412">
          <cell r="F412" t="str">
            <v>-</v>
          </cell>
          <cell r="G412" t="str">
            <v>40|없음|계약 효과 증가|-</v>
          </cell>
          <cell r="M412">
            <v>0.48280000000000001</v>
          </cell>
          <cell r="N412" t="str">
            <v>40|없음|계약 효과 증가|8.5</v>
          </cell>
        </row>
        <row r="413">
          <cell r="F413" t="str">
            <v>-</v>
          </cell>
          <cell r="G413" t="str">
            <v>40|없음|계약 효과 증가|-</v>
          </cell>
          <cell r="M413">
            <v>0.48280000000000001</v>
          </cell>
          <cell r="N413" t="str">
            <v>40|없음|계약 효과 증가|9</v>
          </cell>
        </row>
        <row r="414">
          <cell r="F414" t="str">
            <v>-</v>
          </cell>
          <cell r="G414" t="str">
            <v>40|없음|계약 효과 증가|-</v>
          </cell>
          <cell r="M414">
            <v>0.48280000000000001</v>
          </cell>
          <cell r="N414" t="str">
            <v>40|없음|계약 효과 증가|9.5</v>
          </cell>
        </row>
        <row r="415">
          <cell r="F415" t="str">
            <v>-</v>
          </cell>
          <cell r="G415" t="str">
            <v>40|없음|계약 효과 증가|-</v>
          </cell>
          <cell r="M415">
            <v>0.48280000000000001</v>
          </cell>
          <cell r="N415" t="str">
            <v>40|없음|계약 효과 증가|10</v>
          </cell>
        </row>
        <row r="416">
          <cell r="F416" t="str">
            <v>-</v>
          </cell>
          <cell r="G416" t="str">
            <v>40|없음|계약 효과 증가|-</v>
          </cell>
          <cell r="M416">
            <v>0.48280000000000001</v>
          </cell>
          <cell r="N416" t="str">
            <v>40|없음|계약 효과 증가|10.5</v>
          </cell>
        </row>
        <row r="417">
          <cell r="F417" t="str">
            <v>-</v>
          </cell>
          <cell r="G417" t="str">
            <v>40|없음|계약 효과 증가|-</v>
          </cell>
          <cell r="M417">
            <v>0.48280000000000001</v>
          </cell>
          <cell r="N417" t="str">
            <v>40|없음|계약 효과 증가|11</v>
          </cell>
        </row>
        <row r="418">
          <cell r="F418" t="str">
            <v>-</v>
          </cell>
          <cell r="G418" t="str">
            <v>40|없음|계약 효과 증가|-</v>
          </cell>
          <cell r="M418">
            <v>0.48280000000000001</v>
          </cell>
          <cell r="N418" t="str">
            <v>40|없음|계약 효과 증가|11.5</v>
          </cell>
        </row>
        <row r="419">
          <cell r="F419" t="str">
            <v>-</v>
          </cell>
          <cell r="G419" t="str">
            <v>40|없음|계약 효과 증가|-</v>
          </cell>
          <cell r="M419">
            <v>0.48280000000000001</v>
          </cell>
          <cell r="N419" t="str">
            <v>40|없음|계약 효과 증가|12</v>
          </cell>
        </row>
        <row r="420">
          <cell r="F420" t="str">
            <v>-</v>
          </cell>
          <cell r="G420" t="str">
            <v>40|없음|계약 효과 증가|-</v>
          </cell>
          <cell r="M420">
            <v>0.48280000000000001</v>
          </cell>
          <cell r="N420" t="str">
            <v>40|없음|계약 효과 증가|12.5</v>
          </cell>
        </row>
        <row r="421">
          <cell r="F421" t="str">
            <v>-</v>
          </cell>
          <cell r="G421" t="str">
            <v>40|없음|계약 효과 증가|-</v>
          </cell>
          <cell r="M421">
            <v>0.48280000000000001</v>
          </cell>
          <cell r="N421" t="str">
            <v>40|없음|계약 효과 증가|13</v>
          </cell>
        </row>
        <row r="422">
          <cell r="F422" t="str">
            <v>-</v>
          </cell>
          <cell r="G422" t="str">
            <v>40|없음|계약 효과 증가|-</v>
          </cell>
          <cell r="M422">
            <v>0.48280000000000001</v>
          </cell>
          <cell r="N422" t="str">
            <v>40|없음|계약 효과 증가|13.5</v>
          </cell>
        </row>
        <row r="423">
          <cell r="F423" t="str">
            <v>-</v>
          </cell>
          <cell r="G423" t="str">
            <v>40|없음|계약 효과 증가|-</v>
          </cell>
          <cell r="M423">
            <v>0.48280000000000001</v>
          </cell>
          <cell r="N423" t="str">
            <v>40|없음|계약 효과 증가|14</v>
          </cell>
        </row>
        <row r="424">
          <cell r="F424" t="str">
            <v>-</v>
          </cell>
          <cell r="G424" t="str">
            <v>40|없음|계약 효과 증가|-</v>
          </cell>
          <cell r="M424">
            <v>0.48280000000000001</v>
          </cell>
          <cell r="N424" t="str">
            <v>40|없음|계약 효과 증가|14.5</v>
          </cell>
        </row>
        <row r="425">
          <cell r="F425" t="str">
            <v>-</v>
          </cell>
          <cell r="G425" t="str">
            <v>40|없음|계약 효과 증가|-</v>
          </cell>
          <cell r="M425">
            <v>0.48280000000000001</v>
          </cell>
          <cell r="N425" t="str">
            <v>40|없음|계약 효과 증가|15</v>
          </cell>
        </row>
        <row r="426">
          <cell r="F426">
            <v>0.5</v>
          </cell>
          <cell r="G426" t="str">
            <v>40|없음|HP 흡수|1</v>
          </cell>
          <cell r="M426">
            <v>0.25</v>
          </cell>
          <cell r="N426" t="str">
            <v>40|없음|HP 흡수|1</v>
          </cell>
        </row>
        <row r="427">
          <cell r="F427" t="str">
            <v>-</v>
          </cell>
          <cell r="G427" t="str">
            <v>40|없음|HP 흡수|-</v>
          </cell>
          <cell r="M427">
            <v>0.25</v>
          </cell>
          <cell r="N427" t="str">
            <v>40|없음|HP 흡수|2</v>
          </cell>
        </row>
        <row r="428">
          <cell r="F428">
            <v>0.25</v>
          </cell>
          <cell r="G428" t="str">
            <v>40|없음|치명타 HP 흡수|1</v>
          </cell>
          <cell r="M428">
            <v>0.125</v>
          </cell>
          <cell r="N428" t="str">
            <v>40|없음|치명타 HP 흡수|1</v>
          </cell>
        </row>
        <row r="429">
          <cell r="F429">
            <v>0.25</v>
          </cell>
          <cell r="G429" t="str">
            <v>40|없음|치명타 HP 흡수|2</v>
          </cell>
          <cell r="M429">
            <v>0.125</v>
          </cell>
          <cell r="N429" t="str">
            <v>40|없음|치명타 HP 흡수|2</v>
          </cell>
        </row>
        <row r="430">
          <cell r="F430" t="str">
            <v>-</v>
          </cell>
          <cell r="G430" t="str">
            <v>40|없음|치명타 HP 흡수|-</v>
          </cell>
          <cell r="M430">
            <v>0.125</v>
          </cell>
          <cell r="N430" t="str">
            <v>40|없음|치명타 HP 흡수|3</v>
          </cell>
        </row>
        <row r="431">
          <cell r="F431" t="str">
            <v>-</v>
          </cell>
          <cell r="G431" t="str">
            <v>40|없음|치명타 HP 흡수|-</v>
          </cell>
          <cell r="M431">
            <v>0.125</v>
          </cell>
          <cell r="N431" t="str">
            <v>40|없음|치명타 HP 흡수|4</v>
          </cell>
        </row>
        <row r="432">
          <cell r="F432">
            <v>0.5</v>
          </cell>
          <cell r="G432" t="str">
            <v>40|없음|MP 흡수|1</v>
          </cell>
          <cell r="M432">
            <v>0.25</v>
          </cell>
          <cell r="N432" t="str">
            <v>40|없음|MP 흡수|1</v>
          </cell>
        </row>
        <row r="433">
          <cell r="F433" t="str">
            <v>-</v>
          </cell>
          <cell r="G433" t="str">
            <v>40|없음|MP 흡수|-</v>
          </cell>
          <cell r="M433">
            <v>0.25</v>
          </cell>
          <cell r="N433" t="str">
            <v>40|없음|MP 흡수|2</v>
          </cell>
        </row>
        <row r="434">
          <cell r="F434">
            <v>0.25</v>
          </cell>
          <cell r="G434" t="str">
            <v>40|없음|치명타 MP 흡수|1</v>
          </cell>
          <cell r="M434">
            <v>0.125</v>
          </cell>
          <cell r="N434" t="str">
            <v>40|없음|치명타 MP 흡수|1</v>
          </cell>
        </row>
        <row r="435">
          <cell r="F435">
            <v>0.25</v>
          </cell>
          <cell r="G435" t="str">
            <v>40|없음|치명타 MP 흡수|2</v>
          </cell>
          <cell r="M435">
            <v>0.125</v>
          </cell>
          <cell r="N435" t="str">
            <v>40|없음|치명타 MP 흡수|2</v>
          </cell>
        </row>
        <row r="436">
          <cell r="F436" t="str">
            <v>-</v>
          </cell>
          <cell r="G436" t="str">
            <v>40|없음|치명타 MP 흡수|-</v>
          </cell>
          <cell r="M436">
            <v>0.125</v>
          </cell>
          <cell r="N436" t="str">
            <v>40|없음|치명타 MP 흡수|3</v>
          </cell>
        </row>
        <row r="437">
          <cell r="F437" t="str">
            <v>-</v>
          </cell>
          <cell r="G437" t="str">
            <v>40|없음|치명타 MP 흡수|-</v>
          </cell>
          <cell r="M437">
            <v>0.125</v>
          </cell>
          <cell r="N437" t="str">
            <v>40|없음|치명타 MP 흡수|4</v>
          </cell>
        </row>
        <row r="438">
          <cell r="F438">
            <v>8.3299999999999999E-2</v>
          </cell>
          <cell r="G438" t="str">
            <v>40|없음|HP 흡수 확률|0.5</v>
          </cell>
          <cell r="M438">
            <v>4.5499999999999999E-2</v>
          </cell>
          <cell r="N438" t="str">
            <v>40|없음|HP 흡수 확률|0.5</v>
          </cell>
        </row>
        <row r="439">
          <cell r="F439">
            <v>8.3299999999999999E-2</v>
          </cell>
          <cell r="G439" t="str">
            <v>40|없음|HP 흡수 확률|0.6</v>
          </cell>
          <cell r="M439">
            <v>4.5499999999999999E-2</v>
          </cell>
          <cell r="N439" t="str">
            <v>40|없음|HP 흡수 확률|0.6</v>
          </cell>
        </row>
        <row r="440">
          <cell r="F440">
            <v>8.3299999999999999E-2</v>
          </cell>
          <cell r="G440" t="str">
            <v>40|없음|HP 흡수 확률|0.7</v>
          </cell>
          <cell r="M440">
            <v>4.5499999999999999E-2</v>
          </cell>
          <cell r="N440" t="str">
            <v>40|없음|HP 흡수 확률|0.7</v>
          </cell>
        </row>
        <row r="441">
          <cell r="F441">
            <v>8.3299999999999999E-2</v>
          </cell>
          <cell r="G441" t="str">
            <v>40|없음|HP 흡수 확률|0.8</v>
          </cell>
          <cell r="M441">
            <v>4.5499999999999999E-2</v>
          </cell>
          <cell r="N441" t="str">
            <v>40|없음|HP 흡수 확률|0.8</v>
          </cell>
        </row>
        <row r="442">
          <cell r="F442">
            <v>8.3299999999999999E-2</v>
          </cell>
          <cell r="G442" t="str">
            <v>40|없음|HP 흡수 확률|0.9</v>
          </cell>
          <cell r="M442">
            <v>4.5499999999999999E-2</v>
          </cell>
          <cell r="N442" t="str">
            <v>40|없음|HP 흡수 확률|0.9</v>
          </cell>
        </row>
        <row r="443">
          <cell r="F443">
            <v>8.3299999999999999E-2</v>
          </cell>
          <cell r="G443" t="str">
            <v>40|없음|HP 흡수 확률|1</v>
          </cell>
          <cell r="M443">
            <v>4.5499999999999999E-2</v>
          </cell>
          <cell r="N443" t="str">
            <v>40|없음|HP 흡수 확률|1</v>
          </cell>
        </row>
        <row r="444">
          <cell r="F444" t="str">
            <v>-</v>
          </cell>
          <cell r="G444" t="str">
            <v>40|없음|HP 흡수 확률|-</v>
          </cell>
          <cell r="M444">
            <v>4.5499999999999999E-2</v>
          </cell>
          <cell r="N444" t="str">
            <v>40|없음|HP 흡수 확률|1.1</v>
          </cell>
        </row>
        <row r="445">
          <cell r="F445" t="str">
            <v>-</v>
          </cell>
          <cell r="G445" t="str">
            <v>40|없음|HP 흡수 확률|-</v>
          </cell>
          <cell r="M445">
            <v>4.5499999999999999E-2</v>
          </cell>
          <cell r="N445" t="str">
            <v>40|없음|HP 흡수 확률|1.2</v>
          </cell>
        </row>
        <row r="446">
          <cell r="F446" t="str">
            <v>-</v>
          </cell>
          <cell r="G446" t="str">
            <v>40|없음|HP 흡수 확률|-</v>
          </cell>
          <cell r="M446">
            <v>4.5499999999999999E-2</v>
          </cell>
          <cell r="N446" t="str">
            <v>40|없음|HP 흡수 확률|1.3</v>
          </cell>
        </row>
        <row r="447">
          <cell r="F447" t="str">
            <v>-</v>
          </cell>
          <cell r="G447" t="str">
            <v>40|없음|HP 흡수 확률|-</v>
          </cell>
          <cell r="M447">
            <v>4.5499999999999999E-2</v>
          </cell>
          <cell r="N447" t="str">
            <v>40|없음|HP 흡수 확률|1.4</v>
          </cell>
        </row>
        <row r="448">
          <cell r="F448" t="str">
            <v>-</v>
          </cell>
          <cell r="G448" t="str">
            <v>40|없음|HP 흡수 확률|-</v>
          </cell>
          <cell r="M448">
            <v>4.5499999999999999E-2</v>
          </cell>
          <cell r="N448" t="str">
            <v>40|없음|HP 흡수 확률|1.5</v>
          </cell>
        </row>
        <row r="449">
          <cell r="F449">
            <v>3.1300000000000001E-2</v>
          </cell>
          <cell r="G449" t="str">
            <v>40|없음|치명타 HP 흡수 확률|0.5</v>
          </cell>
          <cell r="M449">
            <v>1.9199999999999998E-2</v>
          </cell>
          <cell r="N449" t="str">
            <v>40|없음|치명타 HP 흡수 확률|0.5</v>
          </cell>
        </row>
        <row r="450">
          <cell r="F450">
            <v>3.1300000000000001E-2</v>
          </cell>
          <cell r="G450" t="str">
            <v>40|없음|치명타 HP 흡수 확률|0.6</v>
          </cell>
          <cell r="M450">
            <v>1.9199999999999998E-2</v>
          </cell>
          <cell r="N450" t="str">
            <v>40|없음|치명타 HP 흡수 확률|0.6</v>
          </cell>
        </row>
        <row r="451">
          <cell r="F451">
            <v>3.1300000000000001E-2</v>
          </cell>
          <cell r="G451" t="str">
            <v>40|없음|치명타 HP 흡수 확률|0.7</v>
          </cell>
          <cell r="M451">
            <v>1.9199999999999998E-2</v>
          </cell>
          <cell r="N451" t="str">
            <v>40|없음|치명타 HP 흡수 확률|0.7</v>
          </cell>
        </row>
        <row r="452">
          <cell r="F452">
            <v>3.1300000000000001E-2</v>
          </cell>
          <cell r="G452" t="str">
            <v>40|없음|치명타 HP 흡수 확률|0.8</v>
          </cell>
          <cell r="M452">
            <v>1.9199999999999998E-2</v>
          </cell>
          <cell r="N452" t="str">
            <v>40|없음|치명타 HP 흡수 확률|0.8</v>
          </cell>
        </row>
        <row r="453">
          <cell r="F453">
            <v>3.1300000000000001E-2</v>
          </cell>
          <cell r="G453" t="str">
            <v>40|없음|치명타 HP 흡수 확률|0.9</v>
          </cell>
          <cell r="M453">
            <v>1.9199999999999998E-2</v>
          </cell>
          <cell r="N453" t="str">
            <v>40|없음|치명타 HP 흡수 확률|0.9</v>
          </cell>
        </row>
        <row r="454">
          <cell r="F454">
            <v>3.1300000000000001E-2</v>
          </cell>
          <cell r="G454" t="str">
            <v>40|없음|치명타 HP 흡수 확률|1</v>
          </cell>
          <cell r="M454">
            <v>1.9199999999999998E-2</v>
          </cell>
          <cell r="N454" t="str">
            <v>40|없음|치명타 HP 흡수 확률|1</v>
          </cell>
        </row>
        <row r="455">
          <cell r="F455">
            <v>3.1300000000000001E-2</v>
          </cell>
          <cell r="G455" t="str">
            <v>40|없음|치명타 HP 흡수 확률|1.1</v>
          </cell>
          <cell r="M455">
            <v>1.9199999999999998E-2</v>
          </cell>
          <cell r="N455" t="str">
            <v>40|없음|치명타 HP 흡수 확률|1.1</v>
          </cell>
        </row>
        <row r="456">
          <cell r="F456">
            <v>3.1300000000000001E-2</v>
          </cell>
          <cell r="G456" t="str">
            <v>40|없음|치명타 HP 흡수 확률|1.2</v>
          </cell>
          <cell r="M456">
            <v>1.9199999999999998E-2</v>
          </cell>
          <cell r="N456" t="str">
            <v>40|없음|치명타 HP 흡수 확률|1.2</v>
          </cell>
        </row>
        <row r="457">
          <cell r="F457">
            <v>3.1300000000000001E-2</v>
          </cell>
          <cell r="G457" t="str">
            <v>40|없음|치명타 HP 흡수 확률|1.3</v>
          </cell>
          <cell r="M457">
            <v>1.9199999999999998E-2</v>
          </cell>
          <cell r="N457" t="str">
            <v>40|없음|치명타 HP 흡수 확률|1.3</v>
          </cell>
        </row>
        <row r="458">
          <cell r="F458">
            <v>3.1300000000000001E-2</v>
          </cell>
          <cell r="G458" t="str">
            <v>40|없음|치명타 HP 흡수 확률|1.4</v>
          </cell>
          <cell r="M458">
            <v>1.9199999999999998E-2</v>
          </cell>
          <cell r="N458" t="str">
            <v>40|없음|치명타 HP 흡수 확률|1.4</v>
          </cell>
        </row>
        <row r="459">
          <cell r="F459">
            <v>3.1300000000000001E-2</v>
          </cell>
          <cell r="G459" t="str">
            <v>40|없음|치명타 HP 흡수 확률|1.5</v>
          </cell>
          <cell r="M459">
            <v>1.9199999999999998E-2</v>
          </cell>
          <cell r="N459" t="str">
            <v>40|없음|치명타 HP 흡수 확률|1.5</v>
          </cell>
        </row>
        <row r="460">
          <cell r="F460">
            <v>3.1300000000000001E-2</v>
          </cell>
          <cell r="G460" t="str">
            <v>40|없음|치명타 HP 흡수 확률|1.6</v>
          </cell>
          <cell r="M460">
            <v>1.9199999999999998E-2</v>
          </cell>
          <cell r="N460" t="str">
            <v>40|없음|치명타 HP 흡수 확률|1.6</v>
          </cell>
        </row>
        <row r="461">
          <cell r="F461">
            <v>3.1300000000000001E-2</v>
          </cell>
          <cell r="G461" t="str">
            <v>40|없음|치명타 HP 흡수 확률|1.7</v>
          </cell>
          <cell r="M461">
            <v>1.9199999999999998E-2</v>
          </cell>
          <cell r="N461" t="str">
            <v>40|없음|치명타 HP 흡수 확률|1.7</v>
          </cell>
        </row>
        <row r="462">
          <cell r="F462">
            <v>3.1300000000000001E-2</v>
          </cell>
          <cell r="G462" t="str">
            <v>40|없음|치명타 HP 흡수 확률|1.8</v>
          </cell>
          <cell r="M462">
            <v>1.9199999999999998E-2</v>
          </cell>
          <cell r="N462" t="str">
            <v>40|없음|치명타 HP 흡수 확률|1.8</v>
          </cell>
        </row>
        <row r="463">
          <cell r="F463">
            <v>3.1300000000000001E-2</v>
          </cell>
          <cell r="G463" t="str">
            <v>40|없음|치명타 HP 흡수 확률|1.9</v>
          </cell>
          <cell r="M463">
            <v>1.9199999999999998E-2</v>
          </cell>
          <cell r="N463" t="str">
            <v>40|없음|치명타 HP 흡수 확률|1.9</v>
          </cell>
        </row>
        <row r="464">
          <cell r="F464">
            <v>3.1300000000000001E-2</v>
          </cell>
          <cell r="G464" t="str">
            <v>40|없음|치명타 HP 흡수 확률|2</v>
          </cell>
          <cell r="M464">
            <v>1.9199999999999998E-2</v>
          </cell>
          <cell r="N464" t="str">
            <v>40|없음|치명타 HP 흡수 확률|2</v>
          </cell>
        </row>
        <row r="465">
          <cell r="F465" t="str">
            <v>-</v>
          </cell>
          <cell r="G465" t="str">
            <v>40|없음|치명타 HP 흡수 확률|-</v>
          </cell>
          <cell r="M465">
            <v>1.9199999999999998E-2</v>
          </cell>
          <cell r="N465" t="str">
            <v>40|없음|치명타 HP 흡수 확률|2.1</v>
          </cell>
        </row>
        <row r="466">
          <cell r="F466" t="str">
            <v>-</v>
          </cell>
          <cell r="G466" t="str">
            <v>40|없음|치명타 HP 흡수 확률|-</v>
          </cell>
          <cell r="M466">
            <v>1.9199999999999998E-2</v>
          </cell>
          <cell r="N466" t="str">
            <v>40|없음|치명타 HP 흡수 확률|2.2</v>
          </cell>
        </row>
        <row r="467">
          <cell r="F467" t="str">
            <v>-</v>
          </cell>
          <cell r="G467" t="str">
            <v>40|없음|치명타 HP 흡수 확률|-</v>
          </cell>
          <cell r="M467">
            <v>1.9199999999999998E-2</v>
          </cell>
          <cell r="N467" t="str">
            <v>40|없음|치명타 HP 흡수 확률|2.3</v>
          </cell>
        </row>
        <row r="468">
          <cell r="F468" t="str">
            <v>-</v>
          </cell>
          <cell r="G468" t="str">
            <v>40|없음|치명타 HP 흡수 확률|-</v>
          </cell>
          <cell r="M468">
            <v>1.9199999999999998E-2</v>
          </cell>
          <cell r="N468" t="str">
            <v>40|없음|치명타 HP 흡수 확률|2.4</v>
          </cell>
        </row>
        <row r="469">
          <cell r="F469" t="str">
            <v>-</v>
          </cell>
          <cell r="G469" t="str">
            <v>40|없음|치명타 HP 흡수 확률|-</v>
          </cell>
          <cell r="M469">
            <v>1.9199999999999998E-2</v>
          </cell>
          <cell r="N469" t="str">
            <v>40|없음|치명타 HP 흡수 확률|2.5</v>
          </cell>
        </row>
        <row r="470">
          <cell r="F470" t="str">
            <v>-</v>
          </cell>
          <cell r="G470" t="str">
            <v>40|없음|치명타 HP 흡수 확률|-</v>
          </cell>
          <cell r="M470">
            <v>1.9199999999999998E-2</v>
          </cell>
          <cell r="N470" t="str">
            <v>40|없음|치명타 HP 흡수 확률|2.6</v>
          </cell>
        </row>
        <row r="471">
          <cell r="F471" t="str">
            <v>-</v>
          </cell>
          <cell r="G471" t="str">
            <v>40|없음|치명타 HP 흡수 확률|-</v>
          </cell>
          <cell r="M471">
            <v>1.9199999999999998E-2</v>
          </cell>
          <cell r="N471" t="str">
            <v>40|없음|치명타 HP 흡수 확률|2.7</v>
          </cell>
        </row>
        <row r="472">
          <cell r="F472" t="str">
            <v>-</v>
          </cell>
          <cell r="G472" t="str">
            <v>40|없음|치명타 HP 흡수 확률|-</v>
          </cell>
          <cell r="M472">
            <v>1.9199999999999998E-2</v>
          </cell>
          <cell r="N472" t="str">
            <v>40|없음|치명타 HP 흡수 확률|2.8</v>
          </cell>
        </row>
        <row r="473">
          <cell r="F473" t="str">
            <v>-</v>
          </cell>
          <cell r="G473" t="str">
            <v>40|없음|치명타 HP 흡수 확률|-</v>
          </cell>
          <cell r="M473">
            <v>1.9199999999999998E-2</v>
          </cell>
          <cell r="N473" t="str">
            <v>40|없음|치명타 HP 흡수 확률|2.9</v>
          </cell>
        </row>
        <row r="474">
          <cell r="F474" t="str">
            <v>-</v>
          </cell>
          <cell r="G474" t="str">
            <v>40|없음|치명타 HP 흡수 확률|-</v>
          </cell>
          <cell r="M474">
            <v>1.9199999999999998E-2</v>
          </cell>
          <cell r="N474" t="str">
            <v>40|없음|치명타 HP 흡수 확률|3</v>
          </cell>
        </row>
        <row r="475">
          <cell r="F475">
            <v>8.3299999999999999E-2</v>
          </cell>
          <cell r="G475" t="str">
            <v>40|없음|MP 흡수 확률|0.5</v>
          </cell>
          <cell r="M475">
            <v>4.5499999999999999E-2</v>
          </cell>
          <cell r="N475" t="str">
            <v>40|없음|MP 흡수 확률|0.5</v>
          </cell>
        </row>
        <row r="476">
          <cell r="F476">
            <v>8.3299999999999999E-2</v>
          </cell>
          <cell r="G476" t="str">
            <v>40|없음|MP 흡수 확률|0.6</v>
          </cell>
          <cell r="M476">
            <v>4.5499999999999999E-2</v>
          </cell>
          <cell r="N476" t="str">
            <v>40|없음|MP 흡수 확률|0.6</v>
          </cell>
        </row>
        <row r="477">
          <cell r="F477">
            <v>8.3299999999999999E-2</v>
          </cell>
          <cell r="G477" t="str">
            <v>40|없음|MP 흡수 확률|0.7</v>
          </cell>
          <cell r="M477">
            <v>4.5499999999999999E-2</v>
          </cell>
          <cell r="N477" t="str">
            <v>40|없음|MP 흡수 확률|0.7</v>
          </cell>
        </row>
        <row r="478">
          <cell r="F478">
            <v>8.3299999999999999E-2</v>
          </cell>
          <cell r="G478" t="str">
            <v>40|없음|MP 흡수 확률|0.8</v>
          </cell>
          <cell r="M478">
            <v>4.5499999999999999E-2</v>
          </cell>
          <cell r="N478" t="str">
            <v>40|없음|MP 흡수 확률|0.8</v>
          </cell>
        </row>
        <row r="479">
          <cell r="F479">
            <v>8.3299999999999999E-2</v>
          </cell>
          <cell r="G479" t="str">
            <v>40|없음|MP 흡수 확률|0.9</v>
          </cell>
          <cell r="M479">
            <v>4.5499999999999999E-2</v>
          </cell>
          <cell r="N479" t="str">
            <v>40|없음|MP 흡수 확률|0.9</v>
          </cell>
        </row>
        <row r="480">
          <cell r="F480">
            <v>8.3299999999999999E-2</v>
          </cell>
          <cell r="G480" t="str">
            <v>40|없음|MP 흡수 확률|1</v>
          </cell>
          <cell r="M480">
            <v>4.5499999999999999E-2</v>
          </cell>
          <cell r="N480" t="str">
            <v>40|없음|MP 흡수 확률|1</v>
          </cell>
        </row>
        <row r="481">
          <cell r="F481" t="str">
            <v>-</v>
          </cell>
          <cell r="G481" t="str">
            <v>40|없음|MP 흡수 확률|-</v>
          </cell>
          <cell r="M481">
            <v>4.5499999999999999E-2</v>
          </cell>
          <cell r="N481" t="str">
            <v>40|없음|MP 흡수 확률|1.1</v>
          </cell>
        </row>
        <row r="482">
          <cell r="F482" t="str">
            <v>-</v>
          </cell>
          <cell r="G482" t="str">
            <v>40|없음|MP 흡수 확률|-</v>
          </cell>
          <cell r="M482">
            <v>4.5499999999999999E-2</v>
          </cell>
          <cell r="N482" t="str">
            <v>40|없음|MP 흡수 확률|1.2</v>
          </cell>
        </row>
        <row r="483">
          <cell r="F483" t="str">
            <v>-</v>
          </cell>
          <cell r="G483" t="str">
            <v>40|없음|MP 흡수 확률|-</v>
          </cell>
          <cell r="M483">
            <v>4.5499999999999999E-2</v>
          </cell>
          <cell r="N483" t="str">
            <v>40|없음|MP 흡수 확률|1.3</v>
          </cell>
        </row>
        <row r="484">
          <cell r="F484" t="str">
            <v>-</v>
          </cell>
          <cell r="G484" t="str">
            <v>40|없음|MP 흡수 확률|-</v>
          </cell>
          <cell r="M484">
            <v>4.5499999999999999E-2</v>
          </cell>
          <cell r="N484" t="str">
            <v>40|없음|MP 흡수 확률|1.4</v>
          </cell>
        </row>
        <row r="485">
          <cell r="F485" t="str">
            <v>-</v>
          </cell>
          <cell r="G485" t="str">
            <v>40|없음|MP 흡수 확률|-</v>
          </cell>
          <cell r="M485">
            <v>4.5499999999999999E-2</v>
          </cell>
          <cell r="N485" t="str">
            <v>40|없음|MP 흡수 확률|1.5</v>
          </cell>
        </row>
        <row r="486">
          <cell r="F486">
            <v>3.1300000000000001E-2</v>
          </cell>
          <cell r="G486" t="str">
            <v>40|없음|치명타 MP 흡수 확률|0.5</v>
          </cell>
          <cell r="M486">
            <v>1.9199999999999998E-2</v>
          </cell>
          <cell r="N486" t="str">
            <v>40|없음|치명타 MP 흡수 확률|0.5</v>
          </cell>
        </row>
        <row r="487">
          <cell r="F487">
            <v>3.1300000000000001E-2</v>
          </cell>
          <cell r="G487" t="str">
            <v>40|없음|치명타 MP 흡수 확률|0.6</v>
          </cell>
          <cell r="M487">
            <v>1.9199999999999998E-2</v>
          </cell>
          <cell r="N487" t="str">
            <v>40|없음|치명타 MP 흡수 확률|0.6</v>
          </cell>
        </row>
        <row r="488">
          <cell r="F488">
            <v>3.1300000000000001E-2</v>
          </cell>
          <cell r="G488" t="str">
            <v>40|없음|치명타 MP 흡수 확률|0.7</v>
          </cell>
          <cell r="M488">
            <v>1.9199999999999998E-2</v>
          </cell>
          <cell r="N488" t="str">
            <v>40|없음|치명타 MP 흡수 확률|0.7</v>
          </cell>
        </row>
        <row r="489">
          <cell r="F489">
            <v>3.1300000000000001E-2</v>
          </cell>
          <cell r="G489" t="str">
            <v>40|없음|치명타 MP 흡수 확률|0.8</v>
          </cell>
          <cell r="M489">
            <v>1.9199999999999998E-2</v>
          </cell>
          <cell r="N489" t="str">
            <v>40|없음|치명타 MP 흡수 확률|0.8</v>
          </cell>
        </row>
        <row r="490">
          <cell r="F490">
            <v>3.1300000000000001E-2</v>
          </cell>
          <cell r="G490" t="str">
            <v>40|없음|치명타 MP 흡수 확률|0.9</v>
          </cell>
          <cell r="M490">
            <v>1.9199999999999998E-2</v>
          </cell>
          <cell r="N490" t="str">
            <v>40|없음|치명타 MP 흡수 확률|0.9</v>
          </cell>
        </row>
        <row r="491">
          <cell r="F491">
            <v>3.1300000000000001E-2</v>
          </cell>
          <cell r="G491" t="str">
            <v>40|없음|치명타 MP 흡수 확률|1</v>
          </cell>
          <cell r="M491">
            <v>1.9199999999999998E-2</v>
          </cell>
          <cell r="N491" t="str">
            <v>40|없음|치명타 MP 흡수 확률|1</v>
          </cell>
        </row>
        <row r="492">
          <cell r="F492">
            <v>3.1300000000000001E-2</v>
          </cell>
          <cell r="G492" t="str">
            <v>40|없음|치명타 MP 흡수 확률|1.1</v>
          </cell>
          <cell r="M492">
            <v>1.9199999999999998E-2</v>
          </cell>
          <cell r="N492" t="str">
            <v>40|없음|치명타 MP 흡수 확률|1.1</v>
          </cell>
        </row>
        <row r="493">
          <cell r="F493">
            <v>3.1300000000000001E-2</v>
          </cell>
          <cell r="G493" t="str">
            <v>40|없음|치명타 MP 흡수 확률|1.2</v>
          </cell>
          <cell r="M493">
            <v>1.9199999999999998E-2</v>
          </cell>
          <cell r="N493" t="str">
            <v>40|없음|치명타 MP 흡수 확률|1.2</v>
          </cell>
        </row>
        <row r="494">
          <cell r="F494">
            <v>3.1300000000000001E-2</v>
          </cell>
          <cell r="G494" t="str">
            <v>40|없음|치명타 MP 흡수 확률|1.3</v>
          </cell>
          <cell r="M494">
            <v>1.9199999999999998E-2</v>
          </cell>
          <cell r="N494" t="str">
            <v>40|없음|치명타 MP 흡수 확률|1.3</v>
          </cell>
        </row>
        <row r="495">
          <cell r="F495">
            <v>3.1300000000000001E-2</v>
          </cell>
          <cell r="G495" t="str">
            <v>40|없음|치명타 MP 흡수 확률|1.4</v>
          </cell>
          <cell r="M495">
            <v>1.9199999999999998E-2</v>
          </cell>
          <cell r="N495" t="str">
            <v>40|없음|치명타 MP 흡수 확률|1.4</v>
          </cell>
        </row>
        <row r="496">
          <cell r="F496">
            <v>3.1300000000000001E-2</v>
          </cell>
          <cell r="G496" t="str">
            <v>40|없음|치명타 MP 흡수 확률|1.5</v>
          </cell>
          <cell r="M496">
            <v>1.9199999999999998E-2</v>
          </cell>
          <cell r="N496" t="str">
            <v>40|없음|치명타 MP 흡수 확률|1.5</v>
          </cell>
        </row>
        <row r="497">
          <cell r="F497">
            <v>3.1300000000000001E-2</v>
          </cell>
          <cell r="G497" t="str">
            <v>40|없음|치명타 MP 흡수 확률|1.6</v>
          </cell>
          <cell r="M497">
            <v>1.9199999999999998E-2</v>
          </cell>
          <cell r="N497" t="str">
            <v>40|없음|치명타 MP 흡수 확률|1.6</v>
          </cell>
        </row>
        <row r="498">
          <cell r="F498">
            <v>3.1300000000000001E-2</v>
          </cell>
          <cell r="G498" t="str">
            <v>40|없음|치명타 MP 흡수 확률|1.7</v>
          </cell>
          <cell r="M498">
            <v>1.9199999999999998E-2</v>
          </cell>
          <cell r="N498" t="str">
            <v>40|없음|치명타 MP 흡수 확률|1.7</v>
          </cell>
        </row>
        <row r="499">
          <cell r="F499">
            <v>3.1300000000000001E-2</v>
          </cell>
          <cell r="G499" t="str">
            <v>40|없음|치명타 MP 흡수 확률|1.8</v>
          </cell>
          <cell r="M499">
            <v>1.9199999999999998E-2</v>
          </cell>
          <cell r="N499" t="str">
            <v>40|없음|치명타 MP 흡수 확률|1.8</v>
          </cell>
        </row>
        <row r="500">
          <cell r="F500">
            <v>3.1300000000000001E-2</v>
          </cell>
          <cell r="G500" t="str">
            <v>40|없음|치명타 MP 흡수 확률|1.9</v>
          </cell>
          <cell r="M500">
            <v>1.9199999999999998E-2</v>
          </cell>
          <cell r="N500" t="str">
            <v>40|없음|치명타 MP 흡수 확률|1.9</v>
          </cell>
        </row>
        <row r="501">
          <cell r="F501">
            <v>3.1300000000000001E-2</v>
          </cell>
          <cell r="G501" t="str">
            <v>40|없음|치명타 MP 흡수 확률|2</v>
          </cell>
          <cell r="M501">
            <v>1.9199999999999998E-2</v>
          </cell>
          <cell r="N501" t="str">
            <v>40|없음|치명타 MP 흡수 확률|2</v>
          </cell>
        </row>
        <row r="502">
          <cell r="F502" t="str">
            <v>-</v>
          </cell>
          <cell r="G502" t="str">
            <v>40|없음|치명타 MP 흡수 확률|-</v>
          </cell>
          <cell r="M502">
            <v>1.9199999999999998E-2</v>
          </cell>
          <cell r="N502" t="str">
            <v>40|없음|치명타 MP 흡수 확률|2.1</v>
          </cell>
        </row>
        <row r="503">
          <cell r="F503" t="str">
            <v>-</v>
          </cell>
          <cell r="G503" t="str">
            <v>40|없음|치명타 MP 흡수 확률|-</v>
          </cell>
          <cell r="M503">
            <v>1.9199999999999998E-2</v>
          </cell>
          <cell r="N503" t="str">
            <v>40|없음|치명타 MP 흡수 확률|2.2</v>
          </cell>
        </row>
        <row r="504">
          <cell r="F504" t="str">
            <v>-</v>
          </cell>
          <cell r="G504" t="str">
            <v>40|없음|치명타 MP 흡수 확률|-</v>
          </cell>
          <cell r="M504">
            <v>1.9199999999999998E-2</v>
          </cell>
          <cell r="N504" t="str">
            <v>40|없음|치명타 MP 흡수 확률|2.3</v>
          </cell>
        </row>
        <row r="505">
          <cell r="F505" t="str">
            <v>-</v>
          </cell>
          <cell r="G505" t="str">
            <v>40|없음|치명타 MP 흡수 확률|-</v>
          </cell>
          <cell r="M505">
            <v>1.9199999999999998E-2</v>
          </cell>
          <cell r="N505" t="str">
            <v>40|없음|치명타 MP 흡수 확률|2.4</v>
          </cell>
        </row>
        <row r="506">
          <cell r="F506" t="str">
            <v>-</v>
          </cell>
          <cell r="G506" t="str">
            <v>40|없음|치명타 MP 흡수 확률|-</v>
          </cell>
          <cell r="M506">
            <v>1.9199999999999998E-2</v>
          </cell>
          <cell r="N506" t="str">
            <v>40|없음|치명타 MP 흡수 확률|2.5</v>
          </cell>
        </row>
        <row r="507">
          <cell r="F507" t="str">
            <v>-</v>
          </cell>
          <cell r="G507" t="str">
            <v>40|없음|치명타 MP 흡수 확률|-</v>
          </cell>
          <cell r="M507">
            <v>1.9199999999999998E-2</v>
          </cell>
          <cell r="N507" t="str">
            <v>40|없음|치명타 MP 흡수 확률|2.6</v>
          </cell>
        </row>
        <row r="508">
          <cell r="F508" t="str">
            <v>-</v>
          </cell>
          <cell r="G508" t="str">
            <v>40|없음|치명타 MP 흡수 확률|-</v>
          </cell>
          <cell r="M508">
            <v>1.9199999999999998E-2</v>
          </cell>
          <cell r="N508" t="str">
            <v>40|없음|치명타 MP 흡수 확률|2.7</v>
          </cell>
        </row>
        <row r="509">
          <cell r="F509" t="str">
            <v>-</v>
          </cell>
          <cell r="G509" t="str">
            <v>40|없음|치명타 MP 흡수 확률|-</v>
          </cell>
          <cell r="M509">
            <v>1.9199999999999998E-2</v>
          </cell>
          <cell r="N509" t="str">
            <v>40|없음|치명타 MP 흡수 확률|2.8</v>
          </cell>
        </row>
        <row r="510">
          <cell r="F510" t="str">
            <v>-</v>
          </cell>
          <cell r="G510" t="str">
            <v>40|없음|치명타 MP 흡수 확률|-</v>
          </cell>
          <cell r="M510">
            <v>1.9199999999999998E-2</v>
          </cell>
          <cell r="N510" t="str">
            <v>40|없음|치명타 MP 흡수 확률|2.9</v>
          </cell>
        </row>
        <row r="511">
          <cell r="F511" t="str">
            <v>-</v>
          </cell>
          <cell r="G511" t="str">
            <v>40|없음|치명타 MP 흡수 확률|-</v>
          </cell>
          <cell r="M511">
            <v>1.9199999999999998E-2</v>
          </cell>
          <cell r="N511" t="str">
            <v>40|없음|치명타 MP 흡수 확률|3</v>
          </cell>
        </row>
        <row r="512">
          <cell r="F512">
            <v>0.66669999999999996</v>
          </cell>
          <cell r="G512" t="str">
            <v>40|PVP|물리 공격력(근접)|1</v>
          </cell>
          <cell r="M512">
            <v>0.4</v>
          </cell>
          <cell r="N512" t="str">
            <v>40|PVP|물리 공격력(근접)|1</v>
          </cell>
        </row>
        <row r="513">
          <cell r="F513">
            <v>0.66669999999999996</v>
          </cell>
          <cell r="G513" t="str">
            <v>40|PVP|물리 공격력(근접)|2</v>
          </cell>
          <cell r="M513">
            <v>0.4</v>
          </cell>
          <cell r="N513" t="str">
            <v>40|PVP|물리 공격력(근접)|2</v>
          </cell>
        </row>
        <row r="514">
          <cell r="F514">
            <v>0.66669999999999996</v>
          </cell>
          <cell r="G514" t="str">
            <v>40|PVP|물리 공격력(근접)|3</v>
          </cell>
          <cell r="M514">
            <v>0.4</v>
          </cell>
          <cell r="N514" t="str">
            <v>40|PVP|물리 공격력(근접)|3</v>
          </cell>
        </row>
        <row r="515">
          <cell r="F515" t="str">
            <v>-</v>
          </cell>
          <cell r="G515" t="str">
            <v>40|PVP|물리 공격력(근접)|-</v>
          </cell>
          <cell r="M515">
            <v>0.4</v>
          </cell>
          <cell r="N515" t="str">
            <v>40|PVP|물리 공격력(근접)|4</v>
          </cell>
        </row>
        <row r="516">
          <cell r="F516" t="str">
            <v>-</v>
          </cell>
          <cell r="G516" t="str">
            <v>40|PVP|물리 공격력(근접)|-</v>
          </cell>
          <cell r="M516">
            <v>0.4</v>
          </cell>
          <cell r="N516" t="str">
            <v>40|PVP|물리 공격력(근접)|5</v>
          </cell>
        </row>
        <row r="517">
          <cell r="F517">
            <v>0.66669999999999996</v>
          </cell>
          <cell r="G517" t="str">
            <v>40|PVP|물리 공격력(원거리)|1</v>
          </cell>
          <cell r="M517">
            <v>0.4</v>
          </cell>
          <cell r="N517" t="str">
            <v>40|PVP|물리 공격력(원거리)|1</v>
          </cell>
        </row>
        <row r="518">
          <cell r="F518">
            <v>0.66669999999999996</v>
          </cell>
          <cell r="G518" t="str">
            <v>40|PVP|물리 공격력(원거리)|2</v>
          </cell>
          <cell r="M518">
            <v>0.4</v>
          </cell>
          <cell r="N518" t="str">
            <v>40|PVP|물리 공격력(원거리)|2</v>
          </cell>
        </row>
        <row r="519">
          <cell r="F519">
            <v>0.66669999999999996</v>
          </cell>
          <cell r="G519" t="str">
            <v>40|PVP|물리 공격력(원거리)|3</v>
          </cell>
          <cell r="M519">
            <v>0.4</v>
          </cell>
          <cell r="N519" t="str">
            <v>40|PVP|물리 공격력(원거리)|3</v>
          </cell>
        </row>
        <row r="520">
          <cell r="F520" t="str">
            <v>-</v>
          </cell>
          <cell r="G520" t="str">
            <v>40|PVP|물리 공격력(원거리)|-</v>
          </cell>
          <cell r="M520">
            <v>0.4</v>
          </cell>
          <cell r="N520" t="str">
            <v>40|PVP|물리 공격력(원거리)|4</v>
          </cell>
        </row>
        <row r="521">
          <cell r="F521" t="str">
            <v>-</v>
          </cell>
          <cell r="G521" t="str">
            <v>40|PVP|물리 공격력(원거리)|-</v>
          </cell>
          <cell r="M521">
            <v>0.4</v>
          </cell>
          <cell r="N521" t="str">
            <v>40|PVP|물리 공격력(원거리)|5</v>
          </cell>
        </row>
        <row r="522">
          <cell r="F522">
            <v>0.66669999999999996</v>
          </cell>
          <cell r="G522" t="str">
            <v>40|PVP|마법 공격력|1</v>
          </cell>
          <cell r="M522">
            <v>0.4</v>
          </cell>
          <cell r="N522" t="str">
            <v>40|PVP|마법 공격력|1</v>
          </cell>
        </row>
        <row r="523">
          <cell r="F523">
            <v>0.66669999999999996</v>
          </cell>
          <cell r="G523" t="str">
            <v>40|PVP|마법 공격력|2</v>
          </cell>
          <cell r="M523">
            <v>0.4</v>
          </cell>
          <cell r="N523" t="str">
            <v>40|PVP|마법 공격력|2</v>
          </cell>
        </row>
        <row r="524">
          <cell r="F524">
            <v>0.66669999999999996</v>
          </cell>
          <cell r="G524" t="str">
            <v>40|PVP|마법 공격력|3</v>
          </cell>
          <cell r="M524">
            <v>0.4</v>
          </cell>
          <cell r="N524" t="str">
            <v>40|PVP|마법 공격력|3</v>
          </cell>
        </row>
        <row r="525">
          <cell r="F525" t="str">
            <v>-</v>
          </cell>
          <cell r="G525" t="str">
            <v>40|PVP|마법 공격력|-</v>
          </cell>
          <cell r="M525">
            <v>0.4</v>
          </cell>
          <cell r="N525" t="str">
            <v>40|PVP|마법 공격력|4</v>
          </cell>
        </row>
        <row r="526">
          <cell r="F526" t="str">
            <v>-</v>
          </cell>
          <cell r="G526" t="str">
            <v>40|PVP|마법 공격력|-</v>
          </cell>
          <cell r="M526">
            <v>0.4</v>
          </cell>
          <cell r="N526" t="str">
            <v>40|PVP|마법 공격력|5</v>
          </cell>
        </row>
        <row r="527">
          <cell r="F527">
            <v>2.3332999999999999</v>
          </cell>
          <cell r="G527" t="str">
            <v>40|PVP|치명타 공격력|1</v>
          </cell>
          <cell r="M527">
            <v>1.4</v>
          </cell>
          <cell r="N527" t="str">
            <v>40|PVP|치명타 공격력|1</v>
          </cell>
        </row>
        <row r="528">
          <cell r="F528">
            <v>2.3332999999999999</v>
          </cell>
          <cell r="G528" t="str">
            <v>40|PVP|치명타 공격력|2</v>
          </cell>
          <cell r="M528">
            <v>1.4</v>
          </cell>
          <cell r="N528" t="str">
            <v>40|PVP|치명타 공격력|2</v>
          </cell>
        </row>
        <row r="529">
          <cell r="F529">
            <v>2.3332999999999999</v>
          </cell>
          <cell r="G529" t="str">
            <v>40|PVP|치명타 공격력|3</v>
          </cell>
          <cell r="M529">
            <v>1.4</v>
          </cell>
          <cell r="N529" t="str">
            <v>40|PVP|치명타 공격력|3</v>
          </cell>
        </row>
        <row r="530">
          <cell r="F530" t="str">
            <v>-</v>
          </cell>
          <cell r="G530" t="str">
            <v>40|PVP|치명타 공격력|-</v>
          </cell>
          <cell r="M530">
            <v>1.4</v>
          </cell>
          <cell r="N530" t="str">
            <v>40|PVP|치명타 공격력|4</v>
          </cell>
        </row>
        <row r="531">
          <cell r="F531" t="str">
            <v>-</v>
          </cell>
          <cell r="G531" t="str">
            <v>40|PVP|치명타 공격력|-</v>
          </cell>
          <cell r="M531">
            <v>1.4</v>
          </cell>
          <cell r="N531" t="str">
            <v>40|PVP|치명타 공격력|5</v>
          </cell>
        </row>
        <row r="532">
          <cell r="F532">
            <v>2.3332999999999999</v>
          </cell>
          <cell r="G532" t="str">
            <v>40|PVP|치명타 확률|0.5</v>
          </cell>
          <cell r="M532">
            <v>1.4</v>
          </cell>
          <cell r="N532" t="str">
            <v>40|PVP|치명타 확률|1</v>
          </cell>
        </row>
        <row r="533">
          <cell r="F533">
            <v>2.3332999999999999</v>
          </cell>
          <cell r="G533" t="str">
            <v>40|PVP|치명타 확률|1</v>
          </cell>
          <cell r="M533">
            <v>1.4</v>
          </cell>
          <cell r="N533" t="str">
            <v>40|PVP|치명타 확률|1.5</v>
          </cell>
        </row>
        <row r="534">
          <cell r="F534">
            <v>2.3332999999999999</v>
          </cell>
          <cell r="G534" t="str">
            <v>40|PVP|치명타 확률|1.5</v>
          </cell>
          <cell r="M534">
            <v>1.4</v>
          </cell>
          <cell r="N534" t="str">
            <v>40|PVP|치명타 확률|2</v>
          </cell>
        </row>
        <row r="535">
          <cell r="F535" t="str">
            <v>-</v>
          </cell>
          <cell r="G535" t="str">
            <v>40|PVP|치명타 확률|-</v>
          </cell>
          <cell r="M535">
            <v>1.4</v>
          </cell>
          <cell r="N535" t="str">
            <v>40|PVP|치명타 확률|2.5</v>
          </cell>
        </row>
        <row r="536">
          <cell r="F536" t="str">
            <v>-</v>
          </cell>
          <cell r="G536" t="str">
            <v>40|PVP|치명타 확률|-</v>
          </cell>
          <cell r="M536">
            <v>1.4</v>
          </cell>
          <cell r="N536" t="str">
            <v>40|PVP|치명타 확률|3</v>
          </cell>
        </row>
        <row r="537">
          <cell r="F537">
            <v>4.3333000000000004</v>
          </cell>
          <cell r="G537" t="str">
            <v>40|PVP|치명타 회피력|1</v>
          </cell>
          <cell r="M537">
            <v>2.6</v>
          </cell>
          <cell r="N537" t="str">
            <v>40|PVP|치명타 회피력|1</v>
          </cell>
        </row>
        <row r="538">
          <cell r="F538">
            <v>4.3333000000000004</v>
          </cell>
          <cell r="G538" t="str">
            <v>40|PVP|치명타 회피력|2</v>
          </cell>
          <cell r="M538">
            <v>2.6</v>
          </cell>
          <cell r="N538" t="str">
            <v>40|PVP|치명타 회피력|2</v>
          </cell>
        </row>
        <row r="539">
          <cell r="F539">
            <v>4.3333000000000004</v>
          </cell>
          <cell r="G539" t="str">
            <v>40|PVP|치명타 회피력|3</v>
          </cell>
          <cell r="M539">
            <v>2.6</v>
          </cell>
          <cell r="N539" t="str">
            <v>40|PVP|치명타 회피력|3</v>
          </cell>
        </row>
        <row r="540">
          <cell r="F540" t="str">
            <v>-</v>
          </cell>
          <cell r="G540" t="str">
            <v>40|PVP|치명타 회피력|-</v>
          </cell>
          <cell r="M540">
            <v>2.6</v>
          </cell>
          <cell r="N540" t="str">
            <v>40|PVP|치명타 회피력|4</v>
          </cell>
        </row>
        <row r="541">
          <cell r="F541" t="str">
            <v>-</v>
          </cell>
          <cell r="G541" t="str">
            <v>40|PVP|치명타 회피력|-</v>
          </cell>
          <cell r="M541">
            <v>2.6</v>
          </cell>
          <cell r="N541" t="str">
            <v>40|PVP|치명타 회피력|5</v>
          </cell>
        </row>
        <row r="542">
          <cell r="F542">
            <v>2</v>
          </cell>
          <cell r="G542" t="str">
            <v>40|PVP|치명타 피해 감소|1</v>
          </cell>
          <cell r="M542">
            <v>1.3332999999999999</v>
          </cell>
          <cell r="N542" t="str">
            <v>40|PVP|치명타 피해 감소|1</v>
          </cell>
        </row>
        <row r="543">
          <cell r="F543">
            <v>2</v>
          </cell>
          <cell r="G543" t="str">
            <v>40|PVP|치명타 피해 감소|2</v>
          </cell>
          <cell r="M543">
            <v>1.3332999999999999</v>
          </cell>
          <cell r="N543" t="str">
            <v>40|PVP|치명타 피해 감소|2</v>
          </cell>
        </row>
        <row r="544">
          <cell r="F544" t="str">
            <v>-</v>
          </cell>
          <cell r="G544" t="str">
            <v>40|PVP|치명타 피해 감소|-</v>
          </cell>
          <cell r="M544">
            <v>1.3332999999999999</v>
          </cell>
          <cell r="N544" t="str">
            <v>40|PVP|치명타 피해 감소|3</v>
          </cell>
        </row>
        <row r="545">
          <cell r="F545">
            <v>13</v>
          </cell>
          <cell r="G545" t="str">
            <v>40|PVP|원거리 회피력|1</v>
          </cell>
          <cell r="M545">
            <v>6.5</v>
          </cell>
          <cell r="N545" t="str">
            <v>40|PVP|원거리 회피력|1</v>
          </cell>
        </row>
        <row r="546">
          <cell r="F546" t="str">
            <v>-</v>
          </cell>
          <cell r="G546" t="str">
            <v>40|PVP|원거리 회피력|-</v>
          </cell>
          <cell r="M546">
            <v>6.5</v>
          </cell>
          <cell r="N546" t="str">
            <v>40|PVP|원거리 회피력|2</v>
          </cell>
        </row>
        <row r="547">
          <cell r="F547">
            <v>6.5</v>
          </cell>
          <cell r="G547" t="str">
            <v>40|PVP|마법 방어력|1</v>
          </cell>
          <cell r="M547">
            <v>4.3333000000000004</v>
          </cell>
          <cell r="N547" t="str">
            <v>40|PVP|마법 방어력|1</v>
          </cell>
        </row>
        <row r="548">
          <cell r="F548">
            <v>6.5</v>
          </cell>
          <cell r="G548" t="str">
            <v>40|PVP|마법 방어력|2</v>
          </cell>
          <cell r="M548">
            <v>4.3333000000000004</v>
          </cell>
          <cell r="N548" t="str">
            <v>40|PVP|마법 방어력|2</v>
          </cell>
        </row>
        <row r="549">
          <cell r="F549" t="str">
            <v>-</v>
          </cell>
          <cell r="G549" t="str">
            <v>40|PVP|마법 방어력|-</v>
          </cell>
          <cell r="M549">
            <v>4.3333000000000004</v>
          </cell>
          <cell r="N549" t="str">
            <v>40|PVP|마법 방어력|3</v>
          </cell>
        </row>
        <row r="550">
          <cell r="F550">
            <v>2</v>
          </cell>
          <cell r="G550" t="str">
            <v>40|PVP|물리 피해 감소(근접)|1</v>
          </cell>
          <cell r="M550">
            <v>1</v>
          </cell>
          <cell r="N550" t="str">
            <v>40|PVP|물리 피해 감소(근접)|1</v>
          </cell>
        </row>
        <row r="551">
          <cell r="F551" t="str">
            <v>-</v>
          </cell>
          <cell r="G551" t="str">
            <v>40|PVP|물리 피해 감소(근접)|-</v>
          </cell>
          <cell r="M551">
            <v>1</v>
          </cell>
          <cell r="N551" t="str">
            <v>40|PVP|물리 피해 감소(근접)|2</v>
          </cell>
        </row>
        <row r="552">
          <cell r="F552">
            <v>2</v>
          </cell>
          <cell r="G552" t="str">
            <v>40|PVP|물리 피해 감소(원거리)|1</v>
          </cell>
          <cell r="M552">
            <v>1</v>
          </cell>
          <cell r="N552" t="str">
            <v>40|PVP|물리 피해 감소(원거리)|1</v>
          </cell>
        </row>
        <row r="553">
          <cell r="F553" t="str">
            <v>-</v>
          </cell>
          <cell r="G553" t="str">
            <v>40|PVP|물리 피해 감소(원거리)|-</v>
          </cell>
          <cell r="M553">
            <v>1</v>
          </cell>
          <cell r="N553" t="str">
            <v>40|PVP|물리 피해 감소(원거리)|2</v>
          </cell>
        </row>
        <row r="554">
          <cell r="F554">
            <v>2</v>
          </cell>
          <cell r="G554" t="str">
            <v>40|PVP|마법 피해 감소|1</v>
          </cell>
          <cell r="M554">
            <v>1</v>
          </cell>
          <cell r="N554" t="str">
            <v>40|PVP|마법 피해 감소|1</v>
          </cell>
        </row>
        <row r="555">
          <cell r="F555" t="str">
            <v>-</v>
          </cell>
          <cell r="G555" t="str">
            <v>40|PVP|마법 피해 감소|-</v>
          </cell>
          <cell r="M555">
            <v>1</v>
          </cell>
          <cell r="N555" t="str">
            <v>40|PVP|마법 피해 감소|2</v>
          </cell>
        </row>
      </sheetData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4857-6F29-4BCE-8CF0-E9E6D283E901}">
  <sheetPr codeName="Sheet1">
    <tabColor theme="8" tint="-0.249977111117893"/>
  </sheetPr>
  <dimension ref="A2:AA61"/>
  <sheetViews>
    <sheetView showGridLines="0" topLeftCell="C1" zoomScaleNormal="100" workbookViewId="0">
      <selection activeCell="H25" sqref="H25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9.125" style="1" customWidth="1"/>
    <col min="7" max="7" width="2.75" style="1" customWidth="1"/>
    <col min="8" max="8" width="19.375" style="1" bestFit="1" customWidth="1"/>
    <col min="9" max="12" width="9.25" style="1" customWidth="1"/>
    <col min="13" max="16384" width="9" style="1"/>
  </cols>
  <sheetData>
    <row r="2" spans="2:14" ht="20.25" x14ac:dyDescent="0.3">
      <c r="B2" s="59" t="s">
        <v>0</v>
      </c>
      <c r="C2" s="60"/>
      <c r="D2" s="60"/>
      <c r="E2" s="60"/>
      <c r="F2" s="60"/>
      <c r="G2" s="60"/>
      <c r="H2" s="60"/>
      <c r="I2" s="60"/>
      <c r="J2" s="60"/>
      <c r="K2" s="60"/>
      <c r="L2" s="60"/>
    </row>
    <row r="3" spans="2:14" x14ac:dyDescent="0.3">
      <c r="G3"/>
    </row>
    <row r="4" spans="2:14" x14ac:dyDescent="0.3">
      <c r="B4" s="2" t="s">
        <v>1</v>
      </c>
      <c r="C4" s="52"/>
      <c r="D4" s="52"/>
      <c r="E4" s="52"/>
      <c r="F4" s="52"/>
      <c r="G4" s="52"/>
      <c r="H4" s="31" t="s">
        <v>8</v>
      </c>
      <c r="I4" s="31"/>
      <c r="J4" s="31"/>
      <c r="K4" s="31"/>
      <c r="L4" s="31"/>
    </row>
    <row r="5" spans="2:14" x14ac:dyDescent="0.3">
      <c r="B5" s="47" t="s">
        <v>2</v>
      </c>
      <c r="C5" s="67" t="s">
        <v>2665</v>
      </c>
      <c r="D5" s="68"/>
      <c r="E5" s="68"/>
      <c r="F5" s="69"/>
      <c r="G5" s="52"/>
      <c r="H5" s="47" t="s">
        <v>5</v>
      </c>
      <c r="I5" s="47" t="s">
        <v>2666</v>
      </c>
      <c r="J5" s="47" t="s">
        <v>1012</v>
      </c>
      <c r="K5" s="47" t="s">
        <v>1014</v>
      </c>
      <c r="L5" s="47" t="s">
        <v>6</v>
      </c>
    </row>
    <row r="6" spans="2:14" customFormat="1" x14ac:dyDescent="0.3">
      <c r="B6" s="47" t="s">
        <v>2658</v>
      </c>
      <c r="C6" s="61">
        <v>44952</v>
      </c>
      <c r="D6" s="62" t="s">
        <v>3</v>
      </c>
      <c r="E6" s="62"/>
      <c r="F6" s="63">
        <v>44967</v>
      </c>
      <c r="G6" s="52"/>
      <c r="H6" s="51" t="s">
        <v>1190</v>
      </c>
      <c r="I6" s="51">
        <f t="shared" ref="I6:I25" ca="1" si="0">IF(L6=0,0,J6/L6)</f>
        <v>1</v>
      </c>
      <c r="J6" s="53">
        <f ca="1">COUNTA(INDIRECT("'"&amp;H6&amp;"'!"&amp;M6&amp;":"&amp;M6))-1</f>
        <v>1650</v>
      </c>
      <c r="K6" s="54" cm="1">
        <f t="array" aca="1" ref="K6" ca="1">AVERAGE(IF(ISNUMBER(INDIRECT("'"&amp;H6&amp;"'!"&amp;N6&amp;"2:"&amp;N6&amp;L6+1)),INDIRECT("'"&amp;H6&amp;"'!"&amp;N6&amp;"2:"&amp;N6&amp;L6+1)))</f>
        <v>4.9202787878787895</v>
      </c>
      <c r="L6" s="55">
        <f t="shared" ref="L6:L14" ca="1" si="1">COUNTA(INDIRECT("'"&amp;H6&amp;"'!A:A"))-1</f>
        <v>1650</v>
      </c>
      <c r="M6" s="14" t="s">
        <v>2230</v>
      </c>
      <c r="N6" s="14" t="s">
        <v>2231</v>
      </c>
    </row>
    <row r="7" spans="2:14" customFormat="1" x14ac:dyDescent="0.3">
      <c r="B7" s="47" t="s">
        <v>2659</v>
      </c>
      <c r="C7" s="61">
        <v>44959</v>
      </c>
      <c r="D7" s="62"/>
      <c r="E7" s="62"/>
      <c r="F7" s="63"/>
      <c r="G7" s="52"/>
      <c r="H7" s="51" t="s">
        <v>9</v>
      </c>
      <c r="I7" s="51">
        <f t="shared" ca="1" si="0"/>
        <v>1</v>
      </c>
      <c r="J7" s="53">
        <f ca="1">COUNTA(INDIRECT("'"&amp;H7&amp;"'!"&amp;M7&amp;":"&amp;M7))-1</f>
        <v>324</v>
      </c>
      <c r="K7" s="54" cm="1">
        <f t="array" aca="1" ref="K7" ca="1">AVERAGE(IF(ISNUMBER(INDIRECT("'"&amp;H7&amp;"'!"&amp;N7&amp;"2:"&amp;N7&amp;L7+1)),INDIRECT("'"&amp;H7&amp;"'!"&amp;N7&amp;"2:"&amp;N7&amp;L7+1)))</f>
        <v>1.0202836419753081</v>
      </c>
      <c r="L7" s="55">
        <f t="shared" ca="1" si="1"/>
        <v>324</v>
      </c>
      <c r="M7" s="14" t="s">
        <v>2230</v>
      </c>
      <c r="N7" s="14" t="s">
        <v>2231</v>
      </c>
    </row>
    <row r="8" spans="2:14" customFormat="1" x14ac:dyDescent="0.3">
      <c r="B8" s="47" t="s">
        <v>2669</v>
      </c>
      <c r="C8" s="61">
        <v>44967</v>
      </c>
      <c r="D8" s="62"/>
      <c r="E8" s="62"/>
      <c r="F8" s="63"/>
      <c r="G8" s="52"/>
      <c r="H8" s="51" t="s">
        <v>10</v>
      </c>
      <c r="I8" s="51">
        <f t="shared" ca="1" si="0"/>
        <v>1</v>
      </c>
      <c r="J8" s="53">
        <f t="shared" ref="J8:J25" ca="1" si="2">COUNTA(INDIRECT("'"&amp;H8&amp;"'!"&amp;M9&amp;":"&amp;M9))-1</f>
        <v>140</v>
      </c>
      <c r="K8" s="54" cm="1">
        <f t="array" aca="1" ref="K8" ca="1">AVERAGE(IF(ISNUMBER(INDIRECT("'"&amp;H8&amp;"'!"&amp;N9&amp;"2:"&amp;N9&amp;L8+1)),INDIRECT("'"&amp;H8&amp;"'!"&amp;N9&amp;"2:"&amp;N9&amp;L8+1)))</f>
        <v>1.1283292857142859</v>
      </c>
      <c r="L8" s="55">
        <f t="shared" ca="1" si="1"/>
        <v>140</v>
      </c>
      <c r="M8" s="14"/>
      <c r="N8" s="14"/>
    </row>
    <row r="9" spans="2:14" customFormat="1" x14ac:dyDescent="0.3">
      <c r="B9" s="47" t="s">
        <v>2660</v>
      </c>
      <c r="C9" s="70" t="s">
        <v>2661</v>
      </c>
      <c r="D9" s="71"/>
      <c r="E9" s="71"/>
      <c r="F9" s="72" t="s">
        <v>1013</v>
      </c>
      <c r="G9" s="56"/>
      <c r="H9" s="51" t="s">
        <v>11</v>
      </c>
      <c r="I9" s="51">
        <f t="shared" ca="1" si="0"/>
        <v>1</v>
      </c>
      <c r="J9" s="53">
        <f t="shared" ca="1" si="2"/>
        <v>25</v>
      </c>
      <c r="K9" s="54" cm="1">
        <f t="array" aca="1" ref="K9" ca="1">AVERAGE(IF(ISNUMBER(INDIRECT("'"&amp;H9&amp;"'!"&amp;N10&amp;"2:"&amp;N10&amp;L9+1)),INDIRECT("'"&amp;H9&amp;"'!"&amp;N10&amp;"2:"&amp;N10&amp;L9+1)))</f>
        <v>0.25597199999999998</v>
      </c>
      <c r="L9" s="55">
        <f t="shared" ca="1" si="1"/>
        <v>25</v>
      </c>
      <c r="M9" s="14" t="s">
        <v>2230</v>
      </c>
      <c r="N9" s="14" t="s">
        <v>2231</v>
      </c>
    </row>
    <row r="10" spans="2:14" customFormat="1" x14ac:dyDescent="0.3">
      <c r="B10" s="52"/>
      <c r="C10" s="52"/>
      <c r="D10" s="52"/>
      <c r="E10" s="52"/>
      <c r="F10" s="52"/>
      <c r="G10" s="52"/>
      <c r="H10" s="51" t="s">
        <v>1191</v>
      </c>
      <c r="I10" s="51">
        <f t="shared" ca="1" si="0"/>
        <v>1</v>
      </c>
      <c r="J10" s="53">
        <f t="shared" ca="1" si="2"/>
        <v>363</v>
      </c>
      <c r="K10" s="54" cm="1">
        <f t="array" aca="1" ref="K10" ca="1">AVERAGE(IF(ISNUMBER(INDIRECT("'"&amp;H10&amp;"'!"&amp;N11&amp;"2:"&amp;N11&amp;L10+1)),INDIRECT("'"&amp;H10&amp;"'!"&amp;N11&amp;"2:"&amp;N11&amp;L10+1)))</f>
        <v>1.4277884297520658</v>
      </c>
      <c r="L10" s="55">
        <f t="shared" ca="1" si="1"/>
        <v>363</v>
      </c>
      <c r="M10" s="14" t="s">
        <v>2464</v>
      </c>
      <c r="N10" s="14" t="s">
        <v>2230</v>
      </c>
    </row>
    <row r="11" spans="2:14" customFormat="1" x14ac:dyDescent="0.3">
      <c r="B11" s="2" t="s">
        <v>4</v>
      </c>
      <c r="C11" s="2"/>
      <c r="D11" s="2"/>
      <c r="E11" s="2"/>
      <c r="F11" s="2"/>
      <c r="G11" s="52"/>
      <c r="H11" s="51" t="s">
        <v>13</v>
      </c>
      <c r="I11" s="51">
        <f t="shared" ca="1" si="0"/>
        <v>1</v>
      </c>
      <c r="J11" s="53">
        <f t="shared" ca="1" si="2"/>
        <v>190</v>
      </c>
      <c r="K11" s="54" cm="1">
        <f t="array" aca="1" ref="K11" ca="1">AVERAGE(IF(ISNUMBER(INDIRECT("'"&amp;H11&amp;"'!"&amp;N12&amp;"2:"&amp;N12&amp;L11+1)),INDIRECT("'"&amp;H11&amp;"'!"&amp;N12&amp;"2:"&amp;N12&amp;L11+1)))</f>
        <v>0.22995526315789469</v>
      </c>
      <c r="L11" s="55">
        <f t="shared" ca="1" si="1"/>
        <v>190</v>
      </c>
      <c r="M11" s="14" t="s">
        <v>2230</v>
      </c>
      <c r="N11" s="14" t="s">
        <v>2231</v>
      </c>
    </row>
    <row r="12" spans="2:14" customFormat="1" x14ac:dyDescent="0.3">
      <c r="B12" s="47" t="s">
        <v>5</v>
      </c>
      <c r="C12" s="47" t="s">
        <v>2666</v>
      </c>
      <c r="D12" s="47" t="s">
        <v>1012</v>
      </c>
      <c r="E12" s="47" t="s">
        <v>1014</v>
      </c>
      <c r="F12" s="47" t="s">
        <v>6</v>
      </c>
      <c r="G12" s="52"/>
      <c r="H12" s="51" t="s">
        <v>12</v>
      </c>
      <c r="I12" s="51">
        <f t="shared" ca="1" si="0"/>
        <v>1</v>
      </c>
      <c r="J12" s="53">
        <f t="shared" ca="1" si="2"/>
        <v>120</v>
      </c>
      <c r="K12" s="54" cm="1">
        <f t="array" aca="1" ref="K12" ca="1">AVERAGE(IF(ISNUMBER(INDIRECT("'"&amp;H12&amp;"'!"&amp;N13&amp;"2:"&amp;N13&amp;L12+1)),INDIRECT("'"&amp;H12&amp;"'!"&amp;N13&amp;"2:"&amp;N13&amp;L12+1)))</f>
        <v>0.17492750000000015</v>
      </c>
      <c r="L12" s="55">
        <f t="shared" ca="1" si="1"/>
        <v>120</v>
      </c>
      <c r="M12" s="14" t="s">
        <v>2230</v>
      </c>
      <c r="N12" s="14" t="s">
        <v>2231</v>
      </c>
    </row>
    <row r="13" spans="2:14" customFormat="1" x14ac:dyDescent="0.3">
      <c r="B13" s="51" t="s">
        <v>7</v>
      </c>
      <c r="C13" s="51">
        <f ca="1">IF(F13=0,0,D13/F13)</f>
        <v>0.99912143693869582</v>
      </c>
      <c r="D13" s="53">
        <f ca="1">SUM(J6:J25)</f>
        <v>20470</v>
      </c>
      <c r="E13" s="54">
        <f ca="1">AVERAGE(K6:K25)</f>
        <v>1.6621237298730924</v>
      </c>
      <c r="F13" s="57">
        <f ca="1">SUM(L6:L25)</f>
        <v>20488</v>
      </c>
      <c r="G13" s="52"/>
      <c r="H13" s="51" t="s">
        <v>1192</v>
      </c>
      <c r="I13" s="51">
        <f t="shared" ca="1" si="0"/>
        <v>1</v>
      </c>
      <c r="J13" s="53">
        <f t="shared" ca="1" si="2"/>
        <v>54</v>
      </c>
      <c r="K13" s="54" cm="1">
        <f t="array" aca="1" ref="K13" ca="1">AVERAGE(IF(ISNUMBER(INDIRECT("'"&amp;H13&amp;"'!"&amp;N14&amp;"2:"&amp;N14&amp;L13+1)),INDIRECT("'"&amp;H13&amp;"'!"&amp;N14&amp;"2:"&amp;N14&amp;L13+1)))</f>
        <v>0.11089074074074073</v>
      </c>
      <c r="L13" s="55">
        <f t="shared" ca="1" si="1"/>
        <v>54</v>
      </c>
      <c r="M13" s="14" t="s">
        <v>2231</v>
      </c>
      <c r="N13" s="14" t="s">
        <v>2227</v>
      </c>
    </row>
    <row r="14" spans="2:14" customFormat="1" x14ac:dyDescent="0.3">
      <c r="B14" s="52"/>
      <c r="C14" s="52"/>
      <c r="D14" s="52"/>
      <c r="E14" s="52"/>
      <c r="F14" s="52"/>
      <c r="G14" s="52"/>
      <c r="H14" s="51" t="s">
        <v>1193</v>
      </c>
      <c r="I14" s="51">
        <f t="shared" ca="1" si="0"/>
        <v>1</v>
      </c>
      <c r="J14" s="53">
        <f t="shared" ca="1" si="2"/>
        <v>54</v>
      </c>
      <c r="K14" s="54" cm="1">
        <f t="array" aca="1" ref="K14" ca="1">AVERAGE(IF(ISNUMBER(INDIRECT("'"&amp;H14&amp;"'!"&amp;N15&amp;"2:"&amp;N15&amp;L14+1)),INDIRECT("'"&amp;H14&amp;"'!"&amp;N15&amp;"2:"&amp;N15&amp;L14+1)))</f>
        <v>8.94277777777778E-2</v>
      </c>
      <c r="L14" s="55">
        <f t="shared" ca="1" si="1"/>
        <v>54</v>
      </c>
      <c r="M14" s="14" t="s">
        <v>2464</v>
      </c>
      <c r="N14" s="14" t="s">
        <v>2230</v>
      </c>
    </row>
    <row r="15" spans="2:14" customFormat="1" x14ac:dyDescent="0.3">
      <c r="B15" s="2" t="s">
        <v>16</v>
      </c>
      <c r="C15" s="2"/>
      <c r="D15" s="2"/>
      <c r="E15" s="2"/>
      <c r="F15" s="2"/>
      <c r="G15" s="52"/>
      <c r="H15" s="51" t="s">
        <v>15</v>
      </c>
      <c r="I15" s="51">
        <f t="shared" ca="1" si="0"/>
        <v>1</v>
      </c>
      <c r="J15" s="53">
        <f t="shared" ca="1" si="2"/>
        <v>3374</v>
      </c>
      <c r="K15" s="54" cm="1">
        <f t="array" aca="1" ref="K15" ca="1">AVERAGE(IF(ISNUMBER(INDIRECT("'"&amp;H15&amp;"'!"&amp;N16&amp;"2:"&amp;N16&amp;L15+1)),INDIRECT("'"&amp;H15&amp;"'!"&amp;N16&amp;"2:"&amp;N16&amp;L15+1)))</f>
        <v>0.45205213396561955</v>
      </c>
      <c r="L15" s="55">
        <f ca="1">COUNTA(INDIRECT("'"&amp;H15&amp;"'!A:A"))-1</f>
        <v>3374</v>
      </c>
      <c r="M15" s="14" t="s">
        <v>2464</v>
      </c>
      <c r="N15" s="14" t="s">
        <v>2230</v>
      </c>
    </row>
    <row r="16" spans="2:14" customFormat="1" x14ac:dyDescent="0.3">
      <c r="B16" s="47" t="s">
        <v>18</v>
      </c>
      <c r="C16" s="66" t="s">
        <v>2663</v>
      </c>
      <c r="D16" s="66"/>
      <c r="E16" s="66"/>
      <c r="F16" s="66"/>
      <c r="G16" s="52"/>
      <c r="H16" s="51" t="s">
        <v>1194</v>
      </c>
      <c r="I16" s="51">
        <f t="shared" ca="1" si="0"/>
        <v>1</v>
      </c>
      <c r="J16" s="53">
        <f t="shared" ca="1" si="2"/>
        <v>12898</v>
      </c>
      <c r="K16" s="54" cm="1">
        <f t="array" aca="1" ref="K16" ca="1">AVERAGE(IF(ISNUMBER(INDIRECT("'"&amp;H16&amp;"'!"&amp;N17&amp;"2:"&amp;N17&amp;L16+1)),INDIRECT("'"&amp;H16&amp;"'!"&amp;N17&amp;"2:"&amp;N17&amp;L16+1)))</f>
        <v>1.736738478833926</v>
      </c>
      <c r="L16" s="55">
        <f t="shared" ref="L16:L25" ca="1" si="3">COUNTA(INDIRECT("'"&amp;H16&amp;"'!A:A"))-1</f>
        <v>12898</v>
      </c>
      <c r="M16" s="14" t="s">
        <v>2228</v>
      </c>
      <c r="N16" s="14" t="s">
        <v>2229</v>
      </c>
    </row>
    <row r="17" spans="2:14" customFormat="1" x14ac:dyDescent="0.3">
      <c r="B17" s="47" t="s">
        <v>17</v>
      </c>
      <c r="C17" s="66" t="s">
        <v>2664</v>
      </c>
      <c r="D17" s="66"/>
      <c r="E17" s="66"/>
      <c r="F17" s="66"/>
      <c r="G17" s="52"/>
      <c r="H17" s="51" t="s">
        <v>1195</v>
      </c>
      <c r="I17" s="51">
        <f t="shared" ca="1" si="0"/>
        <v>1</v>
      </c>
      <c r="J17" s="53">
        <f t="shared" ca="1" si="2"/>
        <v>75</v>
      </c>
      <c r="K17" s="54" cm="1">
        <f t="array" aca="1" ref="K17" ca="1">AVERAGE(IF(ISNUMBER(INDIRECT("'"&amp;H17&amp;"'!"&amp;N18&amp;"2:"&amp;N18&amp;L17+1)),INDIRECT("'"&amp;H17&amp;"'!"&amp;N18&amp;"2:"&amp;N18&amp;L17+1)))</f>
        <v>0.28020400000000001</v>
      </c>
      <c r="L17" s="55">
        <f t="shared" ca="1" si="3"/>
        <v>75</v>
      </c>
      <c r="M17" s="14" t="s">
        <v>2616</v>
      </c>
      <c r="N17" s="14" t="s">
        <v>2617</v>
      </c>
    </row>
    <row r="18" spans="2:14" customFormat="1" x14ac:dyDescent="0.3">
      <c r="B18" s="52"/>
      <c r="C18" s="52"/>
      <c r="D18" s="52"/>
      <c r="E18" s="52"/>
      <c r="F18" s="52"/>
      <c r="G18" s="52"/>
      <c r="H18" s="51" t="s">
        <v>1196</v>
      </c>
      <c r="I18" s="51">
        <f t="shared" ca="1" si="0"/>
        <v>1</v>
      </c>
      <c r="J18" s="53">
        <f t="shared" ca="1" si="2"/>
        <v>75</v>
      </c>
      <c r="K18" s="54" cm="1">
        <f t="array" aca="1" ref="K18" ca="1">AVERAGE(IF(ISNUMBER(INDIRECT("'"&amp;H18&amp;"'!"&amp;N19&amp;"2:"&amp;N19&amp;L18+1)),INDIRECT("'"&amp;H18&amp;"'!"&amp;N19&amp;"2:"&amp;N19&amp;L18+1)))</f>
        <v>0.27765733333333337</v>
      </c>
      <c r="L18" s="55">
        <f t="shared" ca="1" si="3"/>
        <v>75</v>
      </c>
      <c r="M18" s="14" t="s">
        <v>2230</v>
      </c>
      <c r="N18" s="14" t="s">
        <v>2231</v>
      </c>
    </row>
    <row r="19" spans="2:14" customFormat="1" x14ac:dyDescent="0.3">
      <c r="B19" s="52"/>
      <c r="C19" s="52"/>
      <c r="D19" s="52"/>
      <c r="E19" s="52"/>
      <c r="F19" s="52"/>
      <c r="G19" s="52"/>
      <c r="H19" s="51" t="s">
        <v>1197</v>
      </c>
      <c r="I19" s="51">
        <f t="shared" ca="1" si="0"/>
        <v>1</v>
      </c>
      <c r="J19" s="53">
        <f t="shared" ca="1" si="2"/>
        <v>395</v>
      </c>
      <c r="K19" s="54" cm="1">
        <f t="array" aca="1" ref="K19" ca="1">AVERAGE(IF(ISNUMBER(INDIRECT("'"&amp;H19&amp;"'!"&amp;N20&amp;"2:"&amp;N20&amp;L19+1)),INDIRECT("'"&amp;H19&amp;"'!"&amp;N20&amp;"2:"&amp;N20&amp;L19+1)))</f>
        <v>0.68700227848101292</v>
      </c>
      <c r="L19" s="55">
        <f t="shared" ca="1" si="3"/>
        <v>395</v>
      </c>
      <c r="M19" s="14" t="s">
        <v>2230</v>
      </c>
      <c r="N19" s="14" t="s">
        <v>2231</v>
      </c>
    </row>
    <row r="20" spans="2:14" customFormat="1" x14ac:dyDescent="0.3">
      <c r="B20" s="52"/>
      <c r="C20" s="52"/>
      <c r="D20" s="52"/>
      <c r="E20" s="52"/>
      <c r="F20" s="52"/>
      <c r="G20" s="52"/>
      <c r="H20" s="51" t="s">
        <v>1198</v>
      </c>
      <c r="I20" s="51">
        <f t="shared" ca="1" si="0"/>
        <v>1</v>
      </c>
      <c r="J20" s="53">
        <f t="shared" ca="1" si="2"/>
        <v>147</v>
      </c>
      <c r="K20" s="54" cm="1">
        <f t="array" aca="1" ref="K20" ca="1">AVERAGE(IF(ISNUMBER(INDIRECT("'"&amp;H20&amp;"'!"&amp;N21&amp;"2:"&amp;N21&amp;L20+1)),INDIRECT("'"&amp;H20&amp;"'!"&amp;N21&amp;"2:"&amp;N21&amp;L20+1)))</f>
        <v>6.8677476190476225</v>
      </c>
      <c r="L20" s="55">
        <f t="shared" ca="1" si="3"/>
        <v>147</v>
      </c>
      <c r="M20" s="14" t="s">
        <v>2231</v>
      </c>
      <c r="N20" s="14" t="s">
        <v>2227</v>
      </c>
    </row>
    <row r="21" spans="2:14" customFormat="1" x14ac:dyDescent="0.3">
      <c r="B21" s="52"/>
      <c r="C21" s="52"/>
      <c r="D21" s="52"/>
      <c r="E21" s="52"/>
      <c r="F21" s="52"/>
      <c r="G21" s="52"/>
      <c r="H21" s="51" t="s">
        <v>1199</v>
      </c>
      <c r="I21" s="51">
        <f t="shared" ca="1" si="0"/>
        <v>0.8582677165354331</v>
      </c>
      <c r="J21" s="53">
        <f t="shared" ca="1" si="2"/>
        <v>109</v>
      </c>
      <c r="K21" s="54" cm="1">
        <f t="array" aca="1" ref="K21" ca="1">AVERAGE(IF(ISNUMBER(INDIRECT("'"&amp;H21&amp;"'!"&amp;N22&amp;"2:"&amp;N22&amp;L21+1)),INDIRECT("'"&amp;H21&amp;"'!"&amp;N22&amp;"2:"&amp;N22&amp;L21+1)))</f>
        <v>0.32341743119266048</v>
      </c>
      <c r="L21" s="55">
        <f t="shared" ca="1" si="3"/>
        <v>127</v>
      </c>
      <c r="M21" s="14" t="s">
        <v>2231</v>
      </c>
      <c r="N21" s="14" t="s">
        <v>2227</v>
      </c>
    </row>
    <row r="22" spans="2:14" customFormat="1" x14ac:dyDescent="0.3">
      <c r="B22" s="52"/>
      <c r="C22" s="52"/>
      <c r="D22" s="52"/>
      <c r="E22" s="52"/>
      <c r="F22" s="52"/>
      <c r="G22" s="52"/>
      <c r="H22" s="51" t="s">
        <v>1200</v>
      </c>
      <c r="I22" s="51">
        <f t="shared" ca="1" si="0"/>
        <v>1</v>
      </c>
      <c r="J22" s="53">
        <f t="shared" ca="1" si="2"/>
        <v>59</v>
      </c>
      <c r="K22" s="54" cm="1">
        <f t="array" aca="1" ref="K22" ca="1">AVERAGE(IF(ISNUMBER(INDIRECT("'"&amp;H22&amp;"'!"&amp;N23&amp;"2:"&amp;N23&amp;L22+1)),INDIRECT("'"&amp;H22&amp;"'!"&amp;N23&amp;"2:"&amp;N23&amp;L22+1)))</f>
        <v>0.27942711864406772</v>
      </c>
      <c r="L22" s="55">
        <f t="shared" ca="1" si="3"/>
        <v>59</v>
      </c>
      <c r="M22" s="14" t="s">
        <v>2231</v>
      </c>
      <c r="N22" s="14" t="s">
        <v>2227</v>
      </c>
    </row>
    <row r="23" spans="2:14" customFormat="1" x14ac:dyDescent="0.3">
      <c r="B23" s="52"/>
      <c r="C23" s="52"/>
      <c r="D23" s="52"/>
      <c r="E23" s="52"/>
      <c r="F23" s="52"/>
      <c r="G23" s="52"/>
      <c r="H23" s="51" t="s">
        <v>14</v>
      </c>
      <c r="I23" s="51">
        <f t="shared" ca="1" si="0"/>
        <v>1</v>
      </c>
      <c r="J23" s="53">
        <f t="shared" ca="1" si="2"/>
        <v>274</v>
      </c>
      <c r="K23" s="54" cm="1">
        <f t="array" aca="1" ref="K23" ca="1">AVERAGE(IF(ISNUMBER(INDIRECT("'"&amp;H23&amp;"'!"&amp;N24&amp;"2:"&amp;N24&amp;L23+1)),INDIRECT("'"&amp;H23&amp;"'!"&amp;N24&amp;"2:"&amp;N24&amp;L23+1)))</f>
        <v>7.1486525547445225</v>
      </c>
      <c r="L23" s="55">
        <f t="shared" ca="1" si="3"/>
        <v>274</v>
      </c>
      <c r="M23" s="14" t="s">
        <v>2228</v>
      </c>
      <c r="N23" s="14" t="s">
        <v>2229</v>
      </c>
    </row>
    <row r="24" spans="2:14" customFormat="1" x14ac:dyDescent="0.3">
      <c r="B24" s="52"/>
      <c r="C24" s="52"/>
      <c r="D24" s="52"/>
      <c r="E24" s="52"/>
      <c r="F24" s="52"/>
      <c r="G24" s="52"/>
      <c r="H24" s="51" t="s">
        <v>1201</v>
      </c>
      <c r="I24" s="51">
        <f t="shared" ca="1" si="0"/>
        <v>1</v>
      </c>
      <c r="J24" s="53">
        <f t="shared" ca="1" si="2"/>
        <v>144</v>
      </c>
      <c r="K24" s="54" cm="1">
        <f t="array" aca="1" ref="K24" ca="1">AVERAGE(IF(ISNUMBER(INDIRECT("'"&amp;H24&amp;"'!"&amp;N25&amp;"2:"&amp;N25&amp;L24+1)),INDIRECT("'"&amp;H24&amp;"'!"&amp;N25&amp;"2:"&amp;N25&amp;L24+1)))</f>
        <v>5.831722222222222</v>
      </c>
      <c r="L24" s="55">
        <f t="shared" ca="1" si="3"/>
        <v>144</v>
      </c>
      <c r="M24" s="14" t="s">
        <v>2227</v>
      </c>
      <c r="N24" s="14" t="s">
        <v>2228</v>
      </c>
    </row>
    <row r="25" spans="2:14" customFormat="1" x14ac:dyDescent="0.3">
      <c r="B25" s="52"/>
      <c r="C25" s="52"/>
      <c r="D25" s="52"/>
      <c r="E25" s="52"/>
      <c r="F25" s="52"/>
      <c r="G25" s="52"/>
      <c r="H25" s="51" t="s">
        <v>1202</v>
      </c>
      <c r="I25" s="51">
        <f t="shared" ca="1" si="0"/>
        <v>0</v>
      </c>
      <c r="J25" s="53">
        <f t="shared" ca="1" si="2"/>
        <v>0</v>
      </c>
      <c r="K25" s="54" cm="1">
        <f t="array" aca="1" ref="K25" ca="1">AVERAGE(IF(ISNUMBER(INDIRECT("'"&amp;H25&amp;"'!"&amp;N26&amp;"2:"&amp;N26&amp;L25+1)),INDIRECT("'"&amp;H25&amp;"'!"&amp;N26&amp;"2:"&amp;N26&amp;L25+1)))</f>
        <v>0</v>
      </c>
      <c r="L25" s="55">
        <f t="shared" ca="1" si="3"/>
        <v>0</v>
      </c>
      <c r="M25" s="14" t="s">
        <v>2227</v>
      </c>
      <c r="N25" s="14" t="s">
        <v>2228</v>
      </c>
    </row>
    <row r="26" spans="2:14" customFormat="1" x14ac:dyDescent="0.3">
      <c r="B26" s="52"/>
      <c r="C26" s="52"/>
      <c r="D26" s="52"/>
      <c r="E26" s="52"/>
      <c r="F26" s="52"/>
      <c r="G26" s="52"/>
      <c r="H26" s="1"/>
      <c r="I26" s="1"/>
      <c r="J26" s="1"/>
      <c r="K26" s="1"/>
      <c r="L26" s="1"/>
      <c r="M26" s="14"/>
      <c r="N26" s="14"/>
    </row>
    <row r="27" spans="2:14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2:14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2:14" customFormat="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2:14" customFormat="1" x14ac:dyDescent="0.3">
      <c r="B30" s="1"/>
      <c r="C30" s="1"/>
      <c r="D30" s="1"/>
      <c r="E30" s="1"/>
      <c r="F30" s="1"/>
      <c r="G30" s="1"/>
    </row>
    <row r="31" spans="2:14" customFormat="1" x14ac:dyDescent="0.3">
      <c r="B31" s="1"/>
      <c r="C31" s="1"/>
      <c r="D31" s="1"/>
      <c r="E31" s="1"/>
      <c r="F31" s="1"/>
      <c r="G31" s="1"/>
    </row>
    <row r="32" spans="2:14" customFormat="1" x14ac:dyDescent="0.3">
      <c r="B32" s="1"/>
      <c r="C32" s="1"/>
      <c r="D32" s="1"/>
      <c r="E32" s="1"/>
      <c r="F32" s="1"/>
      <c r="G32" s="1"/>
    </row>
    <row r="33" spans="2:13" customFormat="1" x14ac:dyDescent="0.3">
      <c r="B33" s="1"/>
      <c r="C33" s="1"/>
      <c r="D33" s="1"/>
      <c r="E33" s="1"/>
      <c r="F33" s="1"/>
      <c r="G33" s="1"/>
    </row>
    <row r="34" spans="2:13" customFormat="1" x14ac:dyDescent="0.3">
      <c r="B34" s="1"/>
      <c r="C34" s="1"/>
      <c r="D34" s="1"/>
      <c r="E34" s="1"/>
      <c r="F34" s="1"/>
      <c r="G34" s="1"/>
    </row>
    <row r="35" spans="2:13" customFormat="1" x14ac:dyDescent="0.3">
      <c r="B35" s="1"/>
      <c r="C35" s="1"/>
      <c r="D35" s="1"/>
      <c r="E35" s="1"/>
      <c r="F35" s="1"/>
      <c r="G35" s="1"/>
    </row>
    <row r="36" spans="2:13" customFormat="1" x14ac:dyDescent="0.3">
      <c r="B36" s="1"/>
      <c r="C36" s="1"/>
      <c r="D36" s="1"/>
      <c r="E36" s="1"/>
      <c r="F36" s="1"/>
      <c r="G36" s="1"/>
    </row>
    <row r="37" spans="2:13" customFormat="1" x14ac:dyDescent="0.3">
      <c r="B37" s="1"/>
      <c r="C37" s="1"/>
      <c r="D37" s="1"/>
      <c r="E37" s="1"/>
      <c r="F37" s="1"/>
      <c r="G37" s="1"/>
    </row>
    <row r="38" spans="2:13" customFormat="1" x14ac:dyDescent="0.3">
      <c r="B38" s="1"/>
      <c r="C38" s="1"/>
      <c r="D38" s="1"/>
      <c r="E38" s="1"/>
      <c r="F38" s="1"/>
      <c r="G38" s="1"/>
    </row>
    <row r="39" spans="2:13" customFormat="1" x14ac:dyDescent="0.3">
      <c r="B39" s="1"/>
      <c r="C39" s="1"/>
      <c r="D39" s="1"/>
      <c r="E39" s="1"/>
      <c r="F39" s="1"/>
      <c r="G39" s="1"/>
    </row>
    <row r="40" spans="2:13" customFormat="1" x14ac:dyDescent="0.3">
      <c r="B40" s="1"/>
      <c r="C40" s="1"/>
      <c r="D40" s="1"/>
      <c r="E40" s="1"/>
      <c r="F40" s="1"/>
      <c r="G40" s="1"/>
    </row>
    <row r="41" spans="2:13" customFormat="1" x14ac:dyDescent="0.3">
      <c r="B41" s="65"/>
      <c r="C41" s="65"/>
      <c r="D41" s="65"/>
      <c r="E41" s="65"/>
      <c r="F41" s="4"/>
      <c r="G41" s="1"/>
    </row>
    <row r="42" spans="2:13" customFormat="1" x14ac:dyDescent="0.3">
      <c r="B42" s="1"/>
      <c r="C42" s="1"/>
      <c r="D42" s="1"/>
      <c r="E42" s="1"/>
      <c r="F42" s="1"/>
      <c r="G42" s="1"/>
    </row>
    <row r="43" spans="2:13" customFormat="1" x14ac:dyDescent="0.3">
      <c r="B43" s="1"/>
      <c r="C43" s="1"/>
      <c r="D43" s="1"/>
      <c r="E43" s="1"/>
      <c r="F43" s="1"/>
      <c r="G43" s="4"/>
    </row>
    <row r="44" spans="2:13" customFormat="1" x14ac:dyDescent="0.3">
      <c r="B44" s="1"/>
      <c r="C44" s="1"/>
      <c r="D44" s="1"/>
      <c r="E44" s="1"/>
      <c r="F44" s="1"/>
      <c r="G44" s="1"/>
    </row>
    <row r="45" spans="2:13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2:13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2:13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2:13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2:27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2:27" customFormat="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</row>
    <row r="51" spans="2:27" x14ac:dyDescent="0.3">
      <c r="N51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</row>
    <row r="52" spans="2:27" x14ac:dyDescent="0.3">
      <c r="N52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</row>
    <row r="53" spans="2:27" x14ac:dyDescent="0.3">
      <c r="N53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</row>
    <row r="54" spans="2:27" x14ac:dyDescent="0.3">
      <c r="N54"/>
      <c r="O54" s="5"/>
      <c r="P54"/>
      <c r="Q54"/>
      <c r="R54"/>
      <c r="S54"/>
      <c r="T54"/>
      <c r="U54"/>
      <c r="V54"/>
      <c r="W54"/>
      <c r="X54"/>
      <c r="Y54"/>
      <c r="Z54"/>
      <c r="AA54"/>
    </row>
    <row r="55" spans="2:27" x14ac:dyDescent="0.3">
      <c r="N55"/>
      <c r="O55" s="5"/>
      <c r="P55"/>
      <c r="Q55"/>
      <c r="R55"/>
      <c r="S55"/>
      <c r="T55"/>
      <c r="U55"/>
      <c r="V55"/>
      <c r="W55"/>
      <c r="X55"/>
      <c r="Y55"/>
      <c r="Z55"/>
      <c r="AA55"/>
    </row>
    <row r="56" spans="2:27" x14ac:dyDescent="0.3">
      <c r="N56"/>
      <c r="O56" s="5"/>
      <c r="P56"/>
      <c r="Q56"/>
      <c r="R56"/>
      <c r="S56"/>
      <c r="T56"/>
      <c r="U56"/>
      <c r="V56"/>
      <c r="W56"/>
      <c r="X56"/>
      <c r="Y56"/>
      <c r="Z56"/>
      <c r="AA56"/>
    </row>
    <row r="57" spans="2:27" x14ac:dyDescent="0.3"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  <row r="58" spans="2:27" x14ac:dyDescent="0.3">
      <c r="N58"/>
      <c r="O58"/>
      <c r="P58"/>
      <c r="Q58"/>
      <c r="R58"/>
    </row>
    <row r="59" spans="2:27" x14ac:dyDescent="0.3">
      <c r="N59"/>
      <c r="O59"/>
      <c r="P59"/>
      <c r="Q59"/>
      <c r="R59"/>
    </row>
    <row r="60" spans="2:27" x14ac:dyDescent="0.3">
      <c r="N60"/>
      <c r="O60"/>
      <c r="P60"/>
      <c r="Q60"/>
      <c r="R60"/>
    </row>
    <row r="61" spans="2:27" x14ac:dyDescent="0.3">
      <c r="N61"/>
      <c r="O61"/>
      <c r="P61"/>
      <c r="Q61"/>
      <c r="R61"/>
    </row>
  </sheetData>
  <mergeCells count="10">
    <mergeCell ref="B2:L2"/>
    <mergeCell ref="C8:F8"/>
    <mergeCell ref="O50:AA53"/>
    <mergeCell ref="B41:E41"/>
    <mergeCell ref="C17:F17"/>
    <mergeCell ref="C5:F5"/>
    <mergeCell ref="C6:F6"/>
    <mergeCell ref="C7:F7"/>
    <mergeCell ref="C9:F9"/>
    <mergeCell ref="C16:F16"/>
  </mergeCells>
  <phoneticPr fontId="1" type="noConversion"/>
  <conditionalFormatting sqref="H6:I25">
    <cfRule type="expression" dxfId="7" priority="51" stopIfTrue="1">
      <formula>IF($B$13&lt;50%,TRUE,FALSE)</formula>
    </cfRule>
  </conditionalFormatting>
  <conditionalFormatting sqref="B13">
    <cfRule type="expression" dxfId="6" priority="48" stopIfTrue="1">
      <formula>IF($B$13&lt;50%,TRUE,FALSE)</formula>
    </cfRule>
  </conditionalFormatting>
  <conditionalFormatting sqref="C13">
    <cfRule type="expression" dxfId="5" priority="1" stopIfTrue="1">
      <formula>IF($B$13&lt;50%,TRUE,FALSE)</formula>
    </cfRule>
  </conditionalFormatting>
  <conditionalFormatting sqref="C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{A9AA1E46-6A16-44E1-AA5B-76F223E5DE05}</x14:id>
        </ext>
      </extLst>
    </cfRule>
  </conditionalFormatting>
  <conditionalFormatting sqref="C13">
    <cfRule type="dataBar" priority="3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{D544F8BD-F2B7-4AF7-852F-9723D0710983}</x14:id>
        </ext>
      </extLst>
    </cfRule>
  </conditionalFormatting>
  <conditionalFormatting sqref="I6:I25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{A75763D6-9477-465F-B058-8E00F381ADAC}</x14:id>
        </ext>
      </extLst>
    </cfRule>
  </conditionalFormatting>
  <conditionalFormatting sqref="I6:I25">
    <cfRule type="dataBar" priority="118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{653601F5-4634-4AF6-9188-509379071C07}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ignoredErrors>
    <ignoredError sqref="E1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AA1E46-6A16-44E1-AA5B-76F223E5DE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D544F8BD-F2B7-4AF7-852F-9723D07109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A75763D6-9477-465F-B058-8E00F381AD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I6:I25</xm:sqref>
        </x14:conditionalFormatting>
        <x14:conditionalFormatting xmlns:xm="http://schemas.microsoft.com/office/excel/2006/main">
          <x14:cfRule type="dataBar" id="{653601F5-4634-4AF6-9188-509379071C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I6:I25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E4F0-FB08-4A38-9A04-A033331CA2DF}">
  <sheetPr codeName="Sheet2" filterMode="1">
    <tabColor theme="1"/>
  </sheetPr>
  <dimension ref="A1:AQ142"/>
  <sheetViews>
    <sheetView showGridLines="0" tabSelected="1" topLeftCell="A74" zoomScale="85" zoomScaleNormal="85" workbookViewId="0">
      <selection activeCell="L100" sqref="L100"/>
    </sheetView>
  </sheetViews>
  <sheetFormatPr defaultColWidth="9" defaultRowHeight="16.5" x14ac:dyDescent="0.3"/>
  <cols>
    <col min="1" max="1" width="2.5" customWidth="1"/>
    <col min="2" max="2" width="12.125" bestFit="1" customWidth="1"/>
    <col min="3" max="3" width="18.875" bestFit="1" customWidth="1"/>
    <col min="4" max="4" width="66.375" bestFit="1" customWidth="1"/>
    <col min="5" max="5" width="23.125" style="3" bestFit="1" customWidth="1"/>
    <col min="6" max="6" width="15.25" customWidth="1"/>
    <col min="7" max="8" width="8.5" customWidth="1"/>
    <col min="9" max="10" width="12.875" style="3" bestFit="1" customWidth="1"/>
    <col min="11" max="11" width="23.75" customWidth="1"/>
    <col min="12" max="12" width="51.875" bestFit="1" customWidth="1"/>
    <col min="14" max="16384" width="9" style="1"/>
  </cols>
  <sheetData>
    <row r="1" spans="2:21" customFormat="1" ht="17.25" thickBot="1" x14ac:dyDescent="0.35">
      <c r="B1" s="73" t="s">
        <v>2656</v>
      </c>
      <c r="C1" s="73"/>
      <c r="D1" s="73"/>
      <c r="E1" s="32"/>
      <c r="F1" s="31"/>
      <c r="G1" s="31"/>
      <c r="H1" s="31"/>
      <c r="I1" s="92">
        <v>44958</v>
      </c>
      <c r="J1" s="92">
        <v>45016</v>
      </c>
      <c r="K1" s="31"/>
      <c r="L1" s="31"/>
      <c r="M1" s="1"/>
      <c r="N1" s="1"/>
      <c r="O1" s="1"/>
      <c r="P1" s="1"/>
      <c r="Q1" s="1"/>
      <c r="R1" s="1"/>
      <c r="S1" s="1"/>
      <c r="T1" s="1"/>
      <c r="U1" s="1"/>
    </row>
    <row r="2" spans="2:21" customFormat="1" ht="18" thickTop="1" thickBot="1" x14ac:dyDescent="0.35">
      <c r="B2" s="37" t="s">
        <v>1015</v>
      </c>
      <c r="C2" s="38" t="s">
        <v>2677</v>
      </c>
      <c r="D2" s="38" t="s">
        <v>2678</v>
      </c>
      <c r="E2" s="38" t="s">
        <v>2674</v>
      </c>
      <c r="F2" s="38"/>
      <c r="G2" s="38" t="s">
        <v>2681</v>
      </c>
      <c r="H2" s="39" t="s">
        <v>2682</v>
      </c>
      <c r="I2" s="40" t="s">
        <v>2675</v>
      </c>
      <c r="J2" s="40" t="s">
        <v>2675</v>
      </c>
      <c r="K2" s="41" t="s">
        <v>1189</v>
      </c>
      <c r="L2" s="42" t="s">
        <v>2618</v>
      </c>
      <c r="M2" s="1"/>
      <c r="N2" s="1"/>
      <c r="O2" s="1"/>
      <c r="P2" s="1"/>
      <c r="Q2" s="1"/>
      <c r="R2" s="1"/>
      <c r="S2" s="1"/>
    </row>
    <row r="3" spans="2:21" customFormat="1" x14ac:dyDescent="0.3">
      <c r="B3" s="76" t="s">
        <v>1024</v>
      </c>
      <c r="C3" s="79" t="s">
        <v>1016</v>
      </c>
      <c r="D3" s="20" t="s">
        <v>1026</v>
      </c>
      <c r="E3" s="93">
        <v>44525</v>
      </c>
      <c r="F3" s="21"/>
      <c r="G3" s="21">
        <v>300008</v>
      </c>
      <c r="H3" s="21">
        <v>10008</v>
      </c>
      <c r="I3" s="19" t="s">
        <v>210</v>
      </c>
      <c r="J3" s="19" t="s">
        <v>210</v>
      </c>
      <c r="K3" s="23" t="s">
        <v>1190</v>
      </c>
      <c r="L3" s="43"/>
      <c r="M3" s="1"/>
      <c r="N3" s="1"/>
      <c r="O3" s="1"/>
      <c r="P3" s="1"/>
      <c r="Q3" s="1"/>
      <c r="R3" s="1"/>
      <c r="S3" s="1"/>
    </row>
    <row r="4" spans="2:21" customFormat="1" x14ac:dyDescent="0.3">
      <c r="B4" s="77"/>
      <c r="C4" s="80"/>
      <c r="D4" s="7" t="s">
        <v>1027</v>
      </c>
      <c r="E4" s="94">
        <v>44525</v>
      </c>
      <c r="F4" s="8"/>
      <c r="G4" s="8">
        <v>300009</v>
      </c>
      <c r="H4" s="8">
        <v>10009</v>
      </c>
      <c r="I4" s="18" t="s">
        <v>210</v>
      </c>
      <c r="J4" s="18" t="s">
        <v>210</v>
      </c>
      <c r="K4" s="12" t="s">
        <v>1190</v>
      </c>
      <c r="L4" s="44"/>
      <c r="M4" s="1"/>
      <c r="N4" s="1"/>
      <c r="O4" s="1"/>
      <c r="P4" s="1"/>
      <c r="Q4" s="1"/>
      <c r="R4" s="1"/>
      <c r="S4" s="1"/>
    </row>
    <row r="5" spans="2:21" customFormat="1" x14ac:dyDescent="0.3">
      <c r="B5" s="77"/>
      <c r="C5" s="80" t="s">
        <v>1017</v>
      </c>
      <c r="D5" s="7" t="s">
        <v>1028</v>
      </c>
      <c r="E5" s="85">
        <v>45015</v>
      </c>
      <c r="F5" s="9"/>
      <c r="G5" s="8">
        <v>310003</v>
      </c>
      <c r="H5" s="8">
        <v>10000</v>
      </c>
      <c r="I5" s="18" t="s">
        <v>210</v>
      </c>
      <c r="J5" s="18" t="s">
        <v>210</v>
      </c>
      <c r="K5" s="12" t="s">
        <v>1190</v>
      </c>
      <c r="L5" s="44"/>
      <c r="M5" s="1"/>
      <c r="N5" s="1"/>
      <c r="O5" s="1"/>
      <c r="P5" s="1"/>
      <c r="Q5" s="1"/>
      <c r="R5" s="1"/>
      <c r="S5" s="1"/>
    </row>
    <row r="6" spans="2:21" customFormat="1" x14ac:dyDescent="0.3">
      <c r="B6" s="77"/>
      <c r="C6" s="80"/>
      <c r="D6" s="7" t="s">
        <v>1029</v>
      </c>
      <c r="E6" s="85">
        <v>45015</v>
      </c>
      <c r="F6" s="9"/>
      <c r="G6" s="8">
        <v>310014</v>
      </c>
      <c r="H6" s="8">
        <v>10300</v>
      </c>
      <c r="I6" s="18" t="s">
        <v>210</v>
      </c>
      <c r="J6" s="18" t="s">
        <v>210</v>
      </c>
      <c r="K6" s="12" t="s">
        <v>1190</v>
      </c>
      <c r="L6" s="44"/>
      <c r="M6" s="1"/>
      <c r="N6" s="1"/>
      <c r="O6" s="1"/>
      <c r="P6" s="1"/>
      <c r="Q6" s="1"/>
      <c r="R6" s="1"/>
      <c r="S6" s="1"/>
    </row>
    <row r="7" spans="2:21" customFormat="1" hidden="1" x14ac:dyDescent="0.3">
      <c r="B7" s="77"/>
      <c r="C7" s="80" t="s">
        <v>1018</v>
      </c>
      <c r="D7" s="7" t="s">
        <v>1030</v>
      </c>
      <c r="E7" s="84"/>
      <c r="F7" s="8"/>
      <c r="G7" s="8">
        <v>0</v>
      </c>
      <c r="H7" s="8"/>
      <c r="I7" s="18" t="s">
        <v>210</v>
      </c>
      <c r="J7" s="18"/>
      <c r="K7" s="12" t="s">
        <v>9</v>
      </c>
      <c r="L7" s="44"/>
      <c r="M7" s="1"/>
      <c r="N7" s="1"/>
      <c r="O7" s="1"/>
      <c r="P7" s="1"/>
      <c r="Q7" s="1"/>
      <c r="R7" s="1"/>
      <c r="S7" s="1"/>
    </row>
    <row r="8" spans="2:21" customFormat="1" hidden="1" x14ac:dyDescent="0.3">
      <c r="B8" s="77"/>
      <c r="C8" s="80"/>
      <c r="D8" s="7" t="s">
        <v>1031</v>
      </c>
      <c r="E8" s="84"/>
      <c r="F8" s="8"/>
      <c r="G8" s="8">
        <v>1</v>
      </c>
      <c r="H8" s="8"/>
      <c r="I8" s="18" t="s">
        <v>210</v>
      </c>
      <c r="J8" s="18"/>
      <c r="K8" s="12" t="s">
        <v>9</v>
      </c>
      <c r="L8" s="44"/>
      <c r="M8" s="1"/>
      <c r="N8" s="1"/>
      <c r="O8" s="1"/>
      <c r="P8" s="1"/>
      <c r="Q8" s="1"/>
      <c r="R8" s="1"/>
      <c r="S8" s="1"/>
    </row>
    <row r="9" spans="2:21" customFormat="1" hidden="1" x14ac:dyDescent="0.3">
      <c r="B9" s="77"/>
      <c r="C9" s="80"/>
      <c r="D9" s="7" t="s">
        <v>1032</v>
      </c>
      <c r="E9" s="84"/>
      <c r="F9" s="8"/>
      <c r="G9" s="8">
        <v>2</v>
      </c>
      <c r="H9" s="8"/>
      <c r="I9" s="18" t="s">
        <v>210</v>
      </c>
      <c r="J9" s="18"/>
      <c r="K9" s="12" t="s">
        <v>9</v>
      </c>
      <c r="L9" s="44"/>
      <c r="M9" s="1"/>
      <c r="N9" s="1"/>
      <c r="O9" s="1"/>
      <c r="P9" s="1"/>
      <c r="Q9" s="1"/>
      <c r="R9" s="1"/>
      <c r="S9" s="1"/>
    </row>
    <row r="10" spans="2:21" customFormat="1" hidden="1" x14ac:dyDescent="0.3">
      <c r="B10" s="77"/>
      <c r="C10" s="80"/>
      <c r="D10" s="7" t="s">
        <v>1033</v>
      </c>
      <c r="E10" s="84"/>
      <c r="F10" s="8"/>
      <c r="G10" s="8">
        <v>3</v>
      </c>
      <c r="H10" s="8"/>
      <c r="I10" s="18" t="s">
        <v>210</v>
      </c>
      <c r="J10" s="18"/>
      <c r="K10" s="12" t="s">
        <v>9</v>
      </c>
      <c r="L10" s="44"/>
      <c r="M10" s="1"/>
      <c r="N10" s="1"/>
      <c r="O10" s="1"/>
      <c r="P10" s="1"/>
      <c r="Q10" s="1"/>
      <c r="R10" s="1"/>
      <c r="S10" s="1"/>
    </row>
    <row r="11" spans="2:21" customFormat="1" hidden="1" x14ac:dyDescent="0.3">
      <c r="B11" s="77"/>
      <c r="C11" s="80"/>
      <c r="D11" s="7" t="s">
        <v>1034</v>
      </c>
      <c r="E11" s="84"/>
      <c r="F11" s="8"/>
      <c r="G11" s="8">
        <v>4</v>
      </c>
      <c r="H11" s="8"/>
      <c r="I11" s="18" t="s">
        <v>210</v>
      </c>
      <c r="J11" s="18"/>
      <c r="K11" s="12" t="s">
        <v>9</v>
      </c>
      <c r="L11" s="44"/>
      <c r="M11" s="1"/>
      <c r="N11" s="1"/>
      <c r="O11" s="1"/>
      <c r="P11" s="1"/>
      <c r="Q11" s="1"/>
      <c r="R11" s="1"/>
      <c r="S11" s="1"/>
    </row>
    <row r="12" spans="2:21" customFormat="1" x14ac:dyDescent="0.3">
      <c r="B12" s="77"/>
      <c r="C12" s="80"/>
      <c r="D12" s="7" t="s">
        <v>1035</v>
      </c>
      <c r="E12" s="94">
        <v>44980</v>
      </c>
      <c r="F12" s="8"/>
      <c r="G12" s="8">
        <v>630016</v>
      </c>
      <c r="H12" s="8">
        <v>10011</v>
      </c>
      <c r="I12" s="18" t="s">
        <v>210</v>
      </c>
      <c r="J12" s="18" t="s">
        <v>210</v>
      </c>
      <c r="K12" s="12" t="s">
        <v>1190</v>
      </c>
      <c r="L12" s="44"/>
      <c r="M12" s="1"/>
      <c r="N12" s="1"/>
      <c r="O12" s="1"/>
      <c r="P12" s="1"/>
      <c r="Q12" s="1"/>
      <c r="R12" s="1"/>
      <c r="S12" s="1"/>
    </row>
    <row r="13" spans="2:21" customFormat="1" x14ac:dyDescent="0.3">
      <c r="B13" s="77"/>
      <c r="C13" s="80"/>
      <c r="D13" s="7" t="s">
        <v>1036</v>
      </c>
      <c r="E13" s="94">
        <v>44980</v>
      </c>
      <c r="F13" s="8"/>
      <c r="G13" s="8">
        <v>630015</v>
      </c>
      <c r="H13" s="8">
        <v>10010</v>
      </c>
      <c r="I13" s="18" t="s">
        <v>210</v>
      </c>
      <c r="J13" s="18" t="s">
        <v>210</v>
      </c>
      <c r="K13" s="12" t="s">
        <v>1190</v>
      </c>
      <c r="L13" s="44"/>
      <c r="M13" s="1"/>
      <c r="N13" s="1"/>
      <c r="O13" s="1"/>
      <c r="P13" s="1"/>
      <c r="Q13" s="1"/>
      <c r="R13" s="1"/>
      <c r="S13" s="1"/>
    </row>
    <row r="14" spans="2:21" customFormat="1" x14ac:dyDescent="0.3">
      <c r="B14" s="77"/>
      <c r="C14" s="80"/>
      <c r="D14" s="7" t="s">
        <v>1037</v>
      </c>
      <c r="E14" s="94">
        <v>44980</v>
      </c>
      <c r="F14" s="8"/>
      <c r="G14" s="8">
        <v>630017</v>
      </c>
      <c r="H14" s="8">
        <v>10012</v>
      </c>
      <c r="I14" s="18" t="s">
        <v>210</v>
      </c>
      <c r="J14" s="18" t="s">
        <v>210</v>
      </c>
      <c r="K14" s="12" t="s">
        <v>1190</v>
      </c>
      <c r="L14" s="44"/>
      <c r="M14" s="1"/>
      <c r="N14" s="1"/>
      <c r="O14" s="1"/>
      <c r="P14" s="1"/>
      <c r="Q14" s="1"/>
      <c r="R14" s="1"/>
      <c r="S14" s="1"/>
    </row>
    <row r="15" spans="2:21" customFormat="1" hidden="1" x14ac:dyDescent="0.3">
      <c r="B15" s="77"/>
      <c r="C15" s="80"/>
      <c r="D15" s="7" t="s">
        <v>1038</v>
      </c>
      <c r="E15" s="84"/>
      <c r="F15" s="8"/>
      <c r="G15" s="8">
        <v>2</v>
      </c>
      <c r="H15" s="8">
        <v>10011</v>
      </c>
      <c r="I15" s="18" t="s">
        <v>210</v>
      </c>
      <c r="J15" s="18"/>
      <c r="K15" s="12" t="s">
        <v>1197</v>
      </c>
      <c r="L15" s="44"/>
      <c r="M15" s="1"/>
      <c r="N15" s="1"/>
      <c r="O15" s="1"/>
      <c r="P15" s="1"/>
      <c r="Q15" s="1"/>
      <c r="R15" s="1"/>
      <c r="S15" s="1"/>
    </row>
    <row r="16" spans="2:21" customFormat="1" hidden="1" x14ac:dyDescent="0.3">
      <c r="B16" s="77"/>
      <c r="C16" s="80"/>
      <c r="D16" s="7" t="s">
        <v>1039</v>
      </c>
      <c r="E16" s="84"/>
      <c r="F16" s="8"/>
      <c r="G16" s="8">
        <v>5</v>
      </c>
      <c r="H16" s="8">
        <v>10010</v>
      </c>
      <c r="I16" s="18" t="s">
        <v>210</v>
      </c>
      <c r="J16" s="18"/>
      <c r="K16" s="12" t="s">
        <v>1197</v>
      </c>
      <c r="L16" s="44"/>
      <c r="M16" s="1"/>
      <c r="N16" s="1"/>
      <c r="O16" s="1"/>
      <c r="P16" s="1"/>
      <c r="Q16" s="1"/>
      <c r="R16" s="1"/>
      <c r="S16" s="1"/>
    </row>
    <row r="17" spans="2:22" customFormat="1" hidden="1" x14ac:dyDescent="0.3">
      <c r="B17" s="77"/>
      <c r="C17" s="80"/>
      <c r="D17" s="7" t="s">
        <v>1040</v>
      </c>
      <c r="E17" s="84"/>
      <c r="F17" s="8"/>
      <c r="G17" s="8">
        <v>301</v>
      </c>
      <c r="H17" s="8">
        <v>10012</v>
      </c>
      <c r="I17" s="18" t="s">
        <v>210</v>
      </c>
      <c r="J17" s="18"/>
      <c r="K17" s="12" t="s">
        <v>1197</v>
      </c>
      <c r="L17" s="44"/>
    </row>
    <row r="18" spans="2:22" customFormat="1" hidden="1" x14ac:dyDescent="0.3">
      <c r="B18" s="77"/>
      <c r="C18" s="80" t="s">
        <v>1019</v>
      </c>
      <c r="D18" s="7" t="s">
        <v>1041</v>
      </c>
      <c r="E18" s="84"/>
      <c r="F18" s="8"/>
      <c r="G18" s="8">
        <v>4</v>
      </c>
      <c r="H18" s="8">
        <v>10009</v>
      </c>
      <c r="I18" s="18" t="s">
        <v>210</v>
      </c>
      <c r="J18" s="18"/>
      <c r="K18" s="12" t="s">
        <v>1197</v>
      </c>
      <c r="L18" s="44"/>
    </row>
    <row r="19" spans="2:22" customFormat="1" hidden="1" x14ac:dyDescent="0.3">
      <c r="B19" s="77"/>
      <c r="C19" s="80"/>
      <c r="D19" s="7" t="s">
        <v>1042</v>
      </c>
      <c r="E19" s="86" t="s">
        <v>1139</v>
      </c>
      <c r="F19" s="9"/>
      <c r="G19" s="8">
        <v>2</v>
      </c>
      <c r="H19" s="8">
        <v>10000</v>
      </c>
      <c r="I19" s="18" t="s">
        <v>210</v>
      </c>
      <c r="J19" s="18"/>
      <c r="K19" s="12" t="s">
        <v>1197</v>
      </c>
      <c r="L19" s="44"/>
    </row>
    <row r="20" spans="2:22" customFormat="1" hidden="1" x14ac:dyDescent="0.3">
      <c r="B20" s="77"/>
      <c r="C20" s="80"/>
      <c r="D20" s="7" t="s">
        <v>1043</v>
      </c>
      <c r="E20" s="84"/>
      <c r="F20" s="8"/>
      <c r="G20" s="8">
        <v>2</v>
      </c>
      <c r="H20" s="8">
        <v>2</v>
      </c>
      <c r="I20" s="18" t="s">
        <v>210</v>
      </c>
      <c r="J20" s="18"/>
      <c r="K20" s="12" t="s">
        <v>1198</v>
      </c>
      <c r="L20" s="44"/>
    </row>
    <row r="21" spans="2:22" customFormat="1" hidden="1" x14ac:dyDescent="0.3">
      <c r="B21" s="77"/>
      <c r="C21" s="80"/>
      <c r="D21" s="7" t="s">
        <v>1044</v>
      </c>
      <c r="E21" s="84"/>
      <c r="F21" s="8"/>
      <c r="G21" s="8">
        <v>2</v>
      </c>
      <c r="H21" s="8">
        <v>3</v>
      </c>
      <c r="I21" s="18" t="s">
        <v>210</v>
      </c>
      <c r="J21" s="18"/>
      <c r="K21" s="12" t="s">
        <v>1198</v>
      </c>
      <c r="L21" s="44"/>
    </row>
    <row r="22" spans="2:22" customFormat="1" hidden="1" x14ac:dyDescent="0.3">
      <c r="B22" s="77"/>
      <c r="C22" s="80"/>
      <c r="D22" s="7" t="s">
        <v>1045</v>
      </c>
      <c r="E22" s="84"/>
      <c r="F22" s="8"/>
      <c r="G22" s="8">
        <v>5</v>
      </c>
      <c r="H22" s="8">
        <v>3</v>
      </c>
      <c r="I22" s="18" t="s">
        <v>210</v>
      </c>
      <c r="J22" s="18"/>
      <c r="K22" s="12" t="s">
        <v>1198</v>
      </c>
      <c r="L22" s="44"/>
    </row>
    <row r="23" spans="2:22" customFormat="1" hidden="1" x14ac:dyDescent="0.3">
      <c r="B23" s="77"/>
      <c r="C23" s="80"/>
      <c r="D23" s="7" t="s">
        <v>1046</v>
      </c>
      <c r="E23" s="84"/>
      <c r="F23" s="8"/>
      <c r="G23" s="8">
        <v>5</v>
      </c>
      <c r="H23" s="8">
        <v>4</v>
      </c>
      <c r="I23" s="18" t="s">
        <v>210</v>
      </c>
      <c r="J23" s="18"/>
      <c r="K23" s="12" t="s">
        <v>1198</v>
      </c>
      <c r="L23" s="44"/>
    </row>
    <row r="24" spans="2:22" customFormat="1" hidden="1" x14ac:dyDescent="0.3">
      <c r="B24" s="77"/>
      <c r="C24" s="80"/>
      <c r="D24" s="7" t="s">
        <v>1047</v>
      </c>
      <c r="E24" s="84"/>
      <c r="F24" s="8"/>
      <c r="G24" s="8">
        <v>301</v>
      </c>
      <c r="H24" s="8">
        <v>4</v>
      </c>
      <c r="I24" s="18" t="s">
        <v>210</v>
      </c>
      <c r="J24" s="18"/>
      <c r="K24" s="12" t="s">
        <v>1198</v>
      </c>
      <c r="L24" s="44"/>
    </row>
    <row r="25" spans="2:22" customFormat="1" hidden="1" x14ac:dyDescent="0.3">
      <c r="B25" s="77"/>
      <c r="C25" s="80"/>
      <c r="D25" s="7" t="s">
        <v>1048</v>
      </c>
      <c r="E25" s="84"/>
      <c r="F25" s="8"/>
      <c r="G25" s="8">
        <v>2</v>
      </c>
      <c r="H25" s="8">
        <v>10204</v>
      </c>
      <c r="I25" s="18" t="s">
        <v>210</v>
      </c>
      <c r="J25" s="18"/>
      <c r="K25" s="12" t="s">
        <v>1197</v>
      </c>
      <c r="L25" s="44"/>
    </row>
    <row r="26" spans="2:22" customFormat="1" hidden="1" x14ac:dyDescent="0.3">
      <c r="B26" s="77"/>
      <c r="C26" s="80"/>
      <c r="D26" s="7" t="s">
        <v>1049</v>
      </c>
      <c r="E26" s="87" t="s">
        <v>1140</v>
      </c>
      <c r="F26" s="10"/>
      <c r="G26" s="8">
        <v>2</v>
      </c>
      <c r="H26" s="8">
        <v>10208</v>
      </c>
      <c r="I26" s="18" t="s">
        <v>210</v>
      </c>
      <c r="J26" s="18"/>
      <c r="K26" s="12" t="s">
        <v>1197</v>
      </c>
      <c r="L26" s="44"/>
    </row>
    <row r="27" spans="2:22" customFormat="1" hidden="1" x14ac:dyDescent="0.3">
      <c r="B27" s="77"/>
      <c r="C27" s="80"/>
      <c r="D27" s="7" t="s">
        <v>1050</v>
      </c>
      <c r="E27" s="87"/>
      <c r="F27" s="10"/>
      <c r="G27" s="8">
        <v>2</v>
      </c>
      <c r="H27" s="8">
        <v>10203</v>
      </c>
      <c r="I27" s="18" t="s">
        <v>210</v>
      </c>
      <c r="J27" s="18"/>
      <c r="K27" s="12" t="s">
        <v>1197</v>
      </c>
      <c r="L27" s="44"/>
    </row>
    <row r="28" spans="2:22" customFormat="1" hidden="1" x14ac:dyDescent="0.3">
      <c r="B28" s="77"/>
      <c r="C28" s="80"/>
      <c r="D28" s="7" t="s">
        <v>1051</v>
      </c>
      <c r="E28" s="84"/>
      <c r="F28" s="8"/>
      <c r="G28" s="8">
        <v>5</v>
      </c>
      <c r="H28" s="8">
        <v>10203</v>
      </c>
      <c r="I28" s="18" t="s">
        <v>210</v>
      </c>
      <c r="J28" s="18"/>
      <c r="K28" s="12" t="s">
        <v>1197</v>
      </c>
      <c r="L28" s="44"/>
    </row>
    <row r="29" spans="2:22" customFormat="1" hidden="1" x14ac:dyDescent="0.3">
      <c r="B29" s="77"/>
      <c r="C29" s="80"/>
      <c r="D29" s="7" t="s">
        <v>1052</v>
      </c>
      <c r="E29" s="84"/>
      <c r="F29" s="8"/>
      <c r="G29" s="8">
        <v>5</v>
      </c>
      <c r="H29" s="8">
        <v>10202</v>
      </c>
      <c r="I29" s="18" t="s">
        <v>210</v>
      </c>
      <c r="J29" s="18"/>
      <c r="K29" s="12" t="s">
        <v>1197</v>
      </c>
      <c r="L29" s="44"/>
    </row>
    <row r="30" spans="2:22" customFormat="1" hidden="1" x14ac:dyDescent="0.3">
      <c r="B30" s="77"/>
      <c r="C30" s="80"/>
      <c r="D30" s="7" t="s">
        <v>1053</v>
      </c>
      <c r="E30" s="84"/>
      <c r="F30" s="8"/>
      <c r="G30" s="8">
        <v>301</v>
      </c>
      <c r="H30" s="8">
        <v>10202</v>
      </c>
      <c r="I30" s="18" t="s">
        <v>210</v>
      </c>
      <c r="J30" s="18"/>
      <c r="K30" s="12" t="s">
        <v>1197</v>
      </c>
      <c r="L30" s="44"/>
    </row>
    <row r="31" spans="2:22" customFormat="1" hidden="1" x14ac:dyDescent="0.3">
      <c r="B31" s="77"/>
      <c r="C31" s="80"/>
      <c r="D31" s="7" t="s">
        <v>1054</v>
      </c>
      <c r="E31" s="88"/>
      <c r="F31" s="17"/>
      <c r="G31" s="8">
        <v>2</v>
      </c>
      <c r="H31" s="8">
        <v>10006</v>
      </c>
      <c r="I31" s="18" t="s">
        <v>210</v>
      </c>
      <c r="J31" s="18"/>
      <c r="K31" s="12" t="s">
        <v>1197</v>
      </c>
      <c r="L31" s="44"/>
    </row>
    <row r="32" spans="2:22" customFormat="1" ht="40.5" x14ac:dyDescent="0.3">
      <c r="B32" s="77"/>
      <c r="C32" s="80"/>
      <c r="D32" s="7" t="s">
        <v>1141</v>
      </c>
      <c r="E32" s="85">
        <v>45015</v>
      </c>
      <c r="F32" s="9"/>
      <c r="G32" s="8">
        <v>630803</v>
      </c>
      <c r="H32" s="8">
        <v>10402</v>
      </c>
      <c r="I32" s="18" t="s">
        <v>210</v>
      </c>
      <c r="J32" s="18" t="s">
        <v>210</v>
      </c>
      <c r="K32" s="12" t="s">
        <v>1190</v>
      </c>
      <c r="L32" s="48" t="s">
        <v>2673</v>
      </c>
      <c r="N32" s="1"/>
      <c r="O32" s="1"/>
      <c r="P32" s="1"/>
      <c r="Q32" s="1"/>
      <c r="R32" s="1"/>
      <c r="S32" s="1"/>
      <c r="T32" s="1"/>
      <c r="U32" s="1"/>
      <c r="V32" s="1"/>
    </row>
    <row r="33" spans="2:36" customFormat="1" x14ac:dyDescent="0.3">
      <c r="B33" s="77"/>
      <c r="C33" s="6" t="s">
        <v>1020</v>
      </c>
      <c r="D33" s="7" t="s">
        <v>1055</v>
      </c>
      <c r="E33" s="85">
        <v>45015</v>
      </c>
      <c r="F33" s="8"/>
      <c r="G33" s="8">
        <v>310006</v>
      </c>
      <c r="H33" s="8">
        <v>10005</v>
      </c>
      <c r="I33" s="18" t="s">
        <v>210</v>
      </c>
      <c r="J33" s="18" t="s">
        <v>210</v>
      </c>
      <c r="K33" s="12" t="s">
        <v>1190</v>
      </c>
      <c r="L33" s="45"/>
      <c r="N33" s="1"/>
      <c r="O33" s="1"/>
      <c r="P33" s="1"/>
      <c r="Q33" s="1"/>
      <c r="R33" s="1"/>
      <c r="S33" s="1"/>
      <c r="T33" s="1"/>
      <c r="U33" s="1"/>
      <c r="V33" s="1"/>
    </row>
    <row r="34" spans="2:36" customFormat="1" x14ac:dyDescent="0.3">
      <c r="B34" s="77"/>
      <c r="C34" s="6" t="s">
        <v>1021</v>
      </c>
      <c r="D34" s="7" t="s">
        <v>1056</v>
      </c>
      <c r="E34" s="85">
        <v>45015</v>
      </c>
      <c r="F34" s="8"/>
      <c r="G34" s="8">
        <v>310007</v>
      </c>
      <c r="H34" s="8">
        <v>10006</v>
      </c>
      <c r="I34" s="18" t="s">
        <v>210</v>
      </c>
      <c r="J34" s="18" t="s">
        <v>210</v>
      </c>
      <c r="K34" s="12" t="s">
        <v>1190</v>
      </c>
      <c r="L34" s="45"/>
      <c r="N34" s="1"/>
      <c r="O34" s="1"/>
      <c r="P34" s="1"/>
      <c r="Q34" s="1"/>
      <c r="R34" s="1"/>
      <c r="S34" s="1"/>
      <c r="T34" s="1"/>
      <c r="U34" s="1"/>
      <c r="V34" s="1"/>
    </row>
    <row r="35" spans="2:36" customFormat="1" x14ac:dyDescent="0.3">
      <c r="B35" s="77"/>
      <c r="C35" s="6" t="s">
        <v>1022</v>
      </c>
      <c r="D35" s="7" t="s">
        <v>1057</v>
      </c>
      <c r="E35" s="94">
        <v>44525</v>
      </c>
      <c r="F35" s="8"/>
      <c r="G35" s="8">
        <v>630202</v>
      </c>
      <c r="H35" s="8">
        <v>10201</v>
      </c>
      <c r="I35" s="18" t="s">
        <v>210</v>
      </c>
      <c r="J35" s="18" t="s">
        <v>210</v>
      </c>
      <c r="K35" s="12" t="s">
        <v>1190</v>
      </c>
      <c r="L35" s="45"/>
      <c r="N35" s="1"/>
      <c r="O35" s="1"/>
      <c r="P35" s="1"/>
      <c r="Q35" s="1"/>
      <c r="R35" s="1"/>
      <c r="S35" s="1"/>
      <c r="T35" s="1"/>
      <c r="U35" s="1"/>
      <c r="V35" s="1"/>
    </row>
    <row r="36" spans="2:36" customFormat="1" x14ac:dyDescent="0.3">
      <c r="B36" s="77"/>
      <c r="C36" s="80" t="s">
        <v>1023</v>
      </c>
      <c r="D36" s="7" t="s">
        <v>1058</v>
      </c>
      <c r="E36" s="85">
        <v>45015</v>
      </c>
      <c r="F36" s="10"/>
      <c r="G36" s="8">
        <v>630211</v>
      </c>
      <c r="H36" s="8">
        <v>10209</v>
      </c>
      <c r="I36" s="18" t="s">
        <v>210</v>
      </c>
      <c r="J36" s="18" t="s">
        <v>210</v>
      </c>
      <c r="K36" s="12" t="s">
        <v>1190</v>
      </c>
      <c r="L36" s="45"/>
      <c r="N36" s="1"/>
      <c r="O36" s="1"/>
      <c r="P36" s="1"/>
      <c r="Q36" s="1"/>
      <c r="R36" s="1"/>
      <c r="S36" s="1"/>
      <c r="T36" s="1"/>
      <c r="U36" s="1"/>
      <c r="V36" s="1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</row>
    <row r="37" spans="2:36" x14ac:dyDescent="0.3">
      <c r="B37" s="77"/>
      <c r="C37" s="80"/>
      <c r="D37" s="7" t="s">
        <v>1142</v>
      </c>
      <c r="E37" s="85">
        <v>45015</v>
      </c>
      <c r="F37" s="10"/>
      <c r="G37" s="8">
        <v>630210</v>
      </c>
      <c r="H37" s="8">
        <v>10208</v>
      </c>
      <c r="I37" s="18" t="s">
        <v>210</v>
      </c>
      <c r="J37" s="18" t="s">
        <v>210</v>
      </c>
      <c r="K37" s="12" t="s">
        <v>1190</v>
      </c>
      <c r="L37" s="45"/>
      <c r="W37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</row>
    <row r="38" spans="2:36" ht="17.25" thickBot="1" x14ac:dyDescent="0.35">
      <c r="B38" s="77"/>
      <c r="C38" s="80"/>
      <c r="D38" s="7" t="s">
        <v>2593</v>
      </c>
      <c r="E38" s="85">
        <v>45015</v>
      </c>
      <c r="F38" s="8"/>
      <c r="G38" s="8">
        <v>630207</v>
      </c>
      <c r="H38" s="8">
        <v>10205</v>
      </c>
      <c r="I38" s="18" t="s">
        <v>2612</v>
      </c>
      <c r="J38" s="18" t="s">
        <v>210</v>
      </c>
      <c r="K38" s="12" t="s">
        <v>1190</v>
      </c>
      <c r="L38" s="45"/>
      <c r="W38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</row>
    <row r="39" spans="2:36" ht="17.25" hidden="1" thickBot="1" x14ac:dyDescent="0.35">
      <c r="B39" s="78"/>
      <c r="C39" s="50" t="s">
        <v>1025</v>
      </c>
      <c r="D39" s="24" t="s">
        <v>1025</v>
      </c>
      <c r="E39" s="89" t="s">
        <v>1143</v>
      </c>
      <c r="F39" s="30"/>
      <c r="G39" s="25"/>
      <c r="H39" s="25"/>
      <c r="I39" s="26" t="s">
        <v>210</v>
      </c>
      <c r="J39" s="26"/>
      <c r="K39" s="27" t="s">
        <v>1195</v>
      </c>
      <c r="L39" s="46"/>
      <c r="W39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</row>
    <row r="40" spans="2:36" x14ac:dyDescent="0.3">
      <c r="B40" s="76" t="s">
        <v>1059</v>
      </c>
      <c r="C40" s="79" t="s">
        <v>1060</v>
      </c>
      <c r="D40" s="20" t="s">
        <v>1061</v>
      </c>
      <c r="E40" s="93">
        <v>44525</v>
      </c>
      <c r="F40" s="21"/>
      <c r="G40" s="21">
        <v>360000</v>
      </c>
      <c r="H40" s="21">
        <v>10008</v>
      </c>
      <c r="I40" s="22" t="s">
        <v>210</v>
      </c>
      <c r="J40" s="18" t="s">
        <v>210</v>
      </c>
      <c r="K40" s="23" t="s">
        <v>1190</v>
      </c>
      <c r="L40" s="43"/>
      <c r="W40"/>
      <c r="X40" s="5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 x14ac:dyDescent="0.3">
      <c r="B41" s="77"/>
      <c r="C41" s="80"/>
      <c r="D41" s="7" t="s">
        <v>1062</v>
      </c>
      <c r="E41" s="95">
        <v>44525</v>
      </c>
      <c r="F41" s="8"/>
      <c r="G41" s="8">
        <v>360001</v>
      </c>
      <c r="H41" s="8">
        <v>10009</v>
      </c>
      <c r="I41" s="18" t="s">
        <v>210</v>
      </c>
      <c r="J41" s="18" t="s">
        <v>210</v>
      </c>
      <c r="K41" s="12" t="s">
        <v>1190</v>
      </c>
      <c r="L41" s="44"/>
      <c r="W41"/>
      <c r="X41" s="5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 x14ac:dyDescent="0.3">
      <c r="B42" s="77"/>
      <c r="C42" s="80" t="s">
        <v>1063</v>
      </c>
      <c r="D42" s="7" t="s">
        <v>1064</v>
      </c>
      <c r="E42" s="85">
        <v>44910</v>
      </c>
      <c r="F42" s="9"/>
      <c r="G42" s="8">
        <v>360003</v>
      </c>
      <c r="H42" s="8">
        <v>10000</v>
      </c>
      <c r="I42" s="18" t="s">
        <v>210</v>
      </c>
      <c r="J42" s="18" t="s">
        <v>210</v>
      </c>
      <c r="K42" s="12" t="s">
        <v>1190</v>
      </c>
      <c r="L42" s="44"/>
      <c r="W42"/>
      <c r="X42" s="5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 x14ac:dyDescent="0.3">
      <c r="B43" s="77"/>
      <c r="C43" s="80"/>
      <c r="D43" s="7" t="s">
        <v>1065</v>
      </c>
      <c r="E43" s="85">
        <v>44910</v>
      </c>
      <c r="F43" s="9"/>
      <c r="G43" s="8">
        <v>660300</v>
      </c>
      <c r="H43" s="8">
        <v>10300</v>
      </c>
      <c r="I43" s="18" t="s">
        <v>210</v>
      </c>
      <c r="J43" s="18" t="s">
        <v>2594</v>
      </c>
      <c r="K43" s="12" t="s">
        <v>1190</v>
      </c>
      <c r="L43" s="45" t="s">
        <v>2676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 hidden="1" x14ac:dyDescent="0.3">
      <c r="B44" s="77"/>
      <c r="C44" s="80" t="s">
        <v>1066</v>
      </c>
      <c r="D44" s="7" t="s">
        <v>1067</v>
      </c>
      <c r="E44" s="84"/>
      <c r="F44" s="8"/>
      <c r="G44" s="8">
        <v>0</v>
      </c>
      <c r="H44" s="8"/>
      <c r="I44" s="18" t="s">
        <v>210</v>
      </c>
      <c r="J44" s="18"/>
      <c r="K44" s="12" t="s">
        <v>10</v>
      </c>
      <c r="L44" s="44"/>
      <c r="W44"/>
      <c r="X44"/>
      <c r="Y44"/>
      <c r="Z44"/>
      <c r="AA44"/>
    </row>
    <row r="45" spans="2:36" hidden="1" x14ac:dyDescent="0.3">
      <c r="B45" s="77"/>
      <c r="C45" s="80"/>
      <c r="D45" s="7" t="s">
        <v>1068</v>
      </c>
      <c r="E45" s="86" t="s">
        <v>1144</v>
      </c>
      <c r="F45" s="9"/>
      <c r="G45" s="8">
        <v>1</v>
      </c>
      <c r="H45" s="8"/>
      <c r="I45" s="18" t="s">
        <v>210</v>
      </c>
      <c r="J45" s="18"/>
      <c r="K45" s="12" t="s">
        <v>10</v>
      </c>
      <c r="L45" s="44"/>
      <c r="W45"/>
      <c r="X45"/>
      <c r="Y45"/>
      <c r="Z45"/>
      <c r="AA45"/>
    </row>
    <row r="46" spans="2:36" hidden="1" x14ac:dyDescent="0.3">
      <c r="B46" s="77"/>
      <c r="C46" s="80"/>
      <c r="D46" s="7" t="s">
        <v>1069</v>
      </c>
      <c r="E46" s="86" t="s">
        <v>1144</v>
      </c>
      <c r="F46" s="9"/>
      <c r="G46" s="8">
        <v>2</v>
      </c>
      <c r="H46" s="8"/>
      <c r="I46" s="18" t="s">
        <v>210</v>
      </c>
      <c r="J46" s="18"/>
      <c r="K46" s="12" t="s">
        <v>10</v>
      </c>
      <c r="L46" s="44"/>
      <c r="W46"/>
      <c r="X46"/>
      <c r="Y46"/>
      <c r="Z46"/>
      <c r="AA46"/>
    </row>
    <row r="47" spans="2:36" hidden="1" x14ac:dyDescent="0.3">
      <c r="B47" s="77"/>
      <c r="C47" s="80"/>
      <c r="D47" s="7" t="s">
        <v>1070</v>
      </c>
      <c r="E47" s="86" t="s">
        <v>1144</v>
      </c>
      <c r="F47" s="9"/>
      <c r="G47" s="8">
        <v>3</v>
      </c>
      <c r="H47" s="8"/>
      <c r="I47" s="18" t="s">
        <v>210</v>
      </c>
      <c r="J47" s="18"/>
      <c r="K47" s="12" t="s">
        <v>10</v>
      </c>
      <c r="L47" s="44"/>
      <c r="W47"/>
      <c r="X47"/>
      <c r="Y47"/>
      <c r="Z47"/>
      <c r="AA47"/>
    </row>
    <row r="48" spans="2:36" hidden="1" x14ac:dyDescent="0.3">
      <c r="B48" s="77"/>
      <c r="C48" s="80"/>
      <c r="D48" s="7" t="s">
        <v>1071</v>
      </c>
      <c r="E48" s="86" t="s">
        <v>1144</v>
      </c>
      <c r="F48" s="9"/>
      <c r="G48" s="8">
        <v>4</v>
      </c>
      <c r="H48" s="8"/>
      <c r="I48" s="18" t="s">
        <v>210</v>
      </c>
      <c r="J48" s="18"/>
      <c r="K48" s="12" t="s">
        <v>10</v>
      </c>
      <c r="L48" s="44"/>
    </row>
    <row r="49" spans="2:43" x14ac:dyDescent="0.3">
      <c r="B49" s="77"/>
      <c r="C49" s="80"/>
      <c r="D49" s="7" t="s">
        <v>1072</v>
      </c>
      <c r="E49" s="85">
        <v>44910</v>
      </c>
      <c r="F49" s="9"/>
      <c r="G49" s="8">
        <v>660016</v>
      </c>
      <c r="H49" s="8">
        <v>10011</v>
      </c>
      <c r="I49" s="18" t="s">
        <v>210</v>
      </c>
      <c r="J49" s="18" t="s">
        <v>210</v>
      </c>
      <c r="K49" s="12" t="s">
        <v>1190</v>
      </c>
      <c r="L49" s="44"/>
    </row>
    <row r="50" spans="2:43" x14ac:dyDescent="0.3">
      <c r="B50" s="77"/>
      <c r="C50" s="80"/>
      <c r="D50" s="7" t="s">
        <v>1073</v>
      </c>
      <c r="E50" s="85">
        <v>44910</v>
      </c>
      <c r="F50" s="9"/>
      <c r="G50" s="8">
        <v>660015</v>
      </c>
      <c r="H50" s="8">
        <v>10010</v>
      </c>
      <c r="I50" s="18" t="s">
        <v>210</v>
      </c>
      <c r="J50" s="18" t="s">
        <v>210</v>
      </c>
      <c r="K50" s="12" t="s">
        <v>1190</v>
      </c>
      <c r="L50" s="44"/>
    </row>
    <row r="51" spans="2:43" hidden="1" x14ac:dyDescent="0.3">
      <c r="B51" s="77"/>
      <c r="C51" s="80"/>
      <c r="D51" s="7" t="s">
        <v>2671</v>
      </c>
      <c r="E51" s="90" t="s">
        <v>2672</v>
      </c>
      <c r="F51" s="9"/>
      <c r="G51" s="8">
        <v>660017</v>
      </c>
      <c r="H51" s="8">
        <v>10012</v>
      </c>
      <c r="I51" s="18"/>
      <c r="J51" s="18"/>
      <c r="K51" s="12"/>
      <c r="L51" s="44"/>
    </row>
    <row r="52" spans="2:43" hidden="1" x14ac:dyDescent="0.3">
      <c r="B52" s="77"/>
      <c r="C52" s="80"/>
      <c r="D52" s="7" t="s">
        <v>1074</v>
      </c>
      <c r="E52" s="86" t="s">
        <v>1144</v>
      </c>
      <c r="F52" s="9" t="str">
        <f>G52&amp;"|"&amp;H52</f>
        <v>30|10011</v>
      </c>
      <c r="G52" s="8">
        <v>30</v>
      </c>
      <c r="H52" s="8">
        <v>10011</v>
      </c>
      <c r="I52" s="18" t="s">
        <v>210</v>
      </c>
      <c r="J52" s="18"/>
      <c r="K52" s="12" t="s">
        <v>1199</v>
      </c>
      <c r="L52" s="44"/>
    </row>
    <row r="53" spans="2:43" hidden="1" x14ac:dyDescent="0.3">
      <c r="B53" s="77"/>
      <c r="C53" s="80"/>
      <c r="D53" s="7" t="s">
        <v>1075</v>
      </c>
      <c r="E53" s="86" t="s">
        <v>1144</v>
      </c>
      <c r="F53" s="9" t="str">
        <f t="shared" ref="F53" si="0">G53&amp;"|"&amp;H53</f>
        <v>38|10010</v>
      </c>
      <c r="G53" s="8">
        <v>38</v>
      </c>
      <c r="H53" s="8">
        <v>10010</v>
      </c>
      <c r="I53" s="18" t="s">
        <v>210</v>
      </c>
      <c r="J53" s="18"/>
      <c r="K53" s="12" t="s">
        <v>1199</v>
      </c>
      <c r="L53" s="44"/>
    </row>
    <row r="54" spans="2:43" customFormat="1" hidden="1" x14ac:dyDescent="0.3">
      <c r="B54" s="77"/>
      <c r="C54" s="80"/>
      <c r="D54" s="7" t="s">
        <v>2670</v>
      </c>
      <c r="E54" s="90" t="s">
        <v>2672</v>
      </c>
      <c r="F54" s="9" t="str">
        <f t="shared" ref="F54:F63" si="1">G54&amp;"|"&amp;H54</f>
        <v>52|10012</v>
      </c>
      <c r="G54" s="8">
        <v>52</v>
      </c>
      <c r="H54" s="8">
        <v>10012</v>
      </c>
      <c r="I54" s="18" t="s">
        <v>210</v>
      </c>
      <c r="J54" s="18"/>
      <c r="K54" s="12" t="s">
        <v>1199</v>
      </c>
      <c r="L54" s="44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2:43" customFormat="1" hidden="1" x14ac:dyDescent="0.3">
      <c r="B55" s="77"/>
      <c r="C55" s="80" t="s">
        <v>1076</v>
      </c>
      <c r="D55" s="7" t="s">
        <v>1077</v>
      </c>
      <c r="E55" s="84"/>
      <c r="F55" s="9" t="str">
        <f t="shared" si="1"/>
        <v>32|10009</v>
      </c>
      <c r="G55" s="8">
        <v>32</v>
      </c>
      <c r="H55" s="8">
        <v>10009</v>
      </c>
      <c r="I55" s="18" t="s">
        <v>210</v>
      </c>
      <c r="J55" s="18"/>
      <c r="K55" s="12" t="s">
        <v>1199</v>
      </c>
      <c r="L55" s="44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2:43" customFormat="1" hidden="1" x14ac:dyDescent="0.3">
      <c r="B56" s="77"/>
      <c r="C56" s="80"/>
      <c r="D56" s="7" t="s">
        <v>1145</v>
      </c>
      <c r="E56" s="86" t="s">
        <v>1146</v>
      </c>
      <c r="F56" s="9" t="str">
        <f t="shared" si="1"/>
        <v>30|10000</v>
      </c>
      <c r="G56" s="8">
        <v>30</v>
      </c>
      <c r="H56" s="8">
        <v>10000</v>
      </c>
      <c r="I56" s="18" t="s">
        <v>210</v>
      </c>
      <c r="J56" s="18"/>
      <c r="K56" s="12" t="s">
        <v>1199</v>
      </c>
      <c r="L56" s="44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2:43" customFormat="1" hidden="1" x14ac:dyDescent="0.3">
      <c r="B57" s="77"/>
      <c r="C57" s="80"/>
      <c r="D57" s="7" t="s">
        <v>2611</v>
      </c>
      <c r="E57" s="84"/>
      <c r="F57" s="9" t="str">
        <f t="shared" si="1"/>
        <v>30|10102</v>
      </c>
      <c r="G57" s="8">
        <v>30</v>
      </c>
      <c r="H57" s="8">
        <v>10102</v>
      </c>
      <c r="I57" s="18"/>
      <c r="J57" s="18"/>
      <c r="K57" s="12" t="s">
        <v>1199</v>
      </c>
      <c r="L57" s="45" t="s">
        <v>2613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2:43" customFormat="1" hidden="1" x14ac:dyDescent="0.3">
      <c r="B58" s="77"/>
      <c r="C58" s="80"/>
      <c r="D58" s="7" t="s">
        <v>1078</v>
      </c>
      <c r="E58" s="86" t="s">
        <v>1146</v>
      </c>
      <c r="F58" s="9" t="str">
        <f t="shared" si="1"/>
        <v>30|2</v>
      </c>
      <c r="G58" s="8">
        <v>30</v>
      </c>
      <c r="H58" s="8">
        <v>2</v>
      </c>
      <c r="I58" s="18" t="s">
        <v>210</v>
      </c>
      <c r="J58" s="18"/>
      <c r="K58" s="12" t="s">
        <v>1200</v>
      </c>
      <c r="L58" s="44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2:43" customFormat="1" hidden="1" x14ac:dyDescent="0.3">
      <c r="B59" s="77"/>
      <c r="C59" s="80"/>
      <c r="D59" s="7" t="s">
        <v>1079</v>
      </c>
      <c r="E59" s="86" t="s">
        <v>1146</v>
      </c>
      <c r="F59" s="9" t="str">
        <f t="shared" si="1"/>
        <v>30|3</v>
      </c>
      <c r="G59" s="8">
        <v>30</v>
      </c>
      <c r="H59" s="8">
        <v>3</v>
      </c>
      <c r="I59" s="18" t="s">
        <v>210</v>
      </c>
      <c r="J59" s="18"/>
      <c r="K59" s="12" t="s">
        <v>1200</v>
      </c>
      <c r="L59" s="44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2:43" customFormat="1" hidden="1" x14ac:dyDescent="0.3">
      <c r="B60" s="77"/>
      <c r="C60" s="80"/>
      <c r="D60" s="7" t="s">
        <v>1080</v>
      </c>
      <c r="E60" s="84"/>
      <c r="F60" s="9" t="str">
        <f t="shared" si="1"/>
        <v>38|3</v>
      </c>
      <c r="G60" s="8">
        <v>38</v>
      </c>
      <c r="H60" s="8">
        <v>3</v>
      </c>
      <c r="I60" s="18" t="s">
        <v>210</v>
      </c>
      <c r="J60" s="18"/>
      <c r="K60" s="12" t="s">
        <v>1200</v>
      </c>
      <c r="L60" s="44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2:43" customFormat="1" hidden="1" x14ac:dyDescent="0.3">
      <c r="B61" s="77"/>
      <c r="C61" s="80"/>
      <c r="D61" s="7" t="s">
        <v>1081</v>
      </c>
      <c r="E61" s="84"/>
      <c r="F61" s="9" t="str">
        <f t="shared" si="1"/>
        <v>38|4</v>
      </c>
      <c r="G61" s="8">
        <v>38</v>
      </c>
      <c r="H61" s="8">
        <v>4</v>
      </c>
      <c r="I61" s="18" t="s">
        <v>210</v>
      </c>
      <c r="J61" s="18"/>
      <c r="K61" s="12" t="s">
        <v>1200</v>
      </c>
      <c r="L61" s="44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2:43" customFormat="1" hidden="1" x14ac:dyDescent="0.3">
      <c r="B62" s="77"/>
      <c r="C62" s="80"/>
      <c r="D62" s="7" t="s">
        <v>1147</v>
      </c>
      <c r="E62" s="87" t="s">
        <v>1148</v>
      </c>
      <c r="F62" s="9" t="str">
        <f t="shared" si="1"/>
        <v>52|4</v>
      </c>
      <c r="G62" s="8">
        <v>52</v>
      </c>
      <c r="H62" s="8">
        <v>4</v>
      </c>
      <c r="I62" s="18" t="s">
        <v>210</v>
      </c>
      <c r="J62" s="18"/>
      <c r="K62" s="12" t="s">
        <v>1200</v>
      </c>
      <c r="L62" s="44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2:43" customFormat="1" hidden="1" x14ac:dyDescent="0.3">
      <c r="B63" s="77"/>
      <c r="C63" s="80"/>
      <c r="D63" s="7" t="s">
        <v>1082</v>
      </c>
      <c r="E63" s="84"/>
      <c r="F63" s="9" t="str">
        <f t="shared" si="1"/>
        <v>30|10204</v>
      </c>
      <c r="G63" s="8">
        <v>30</v>
      </c>
      <c r="H63" s="8">
        <v>10204</v>
      </c>
      <c r="I63" s="18" t="s">
        <v>2612</v>
      </c>
      <c r="J63" s="18"/>
      <c r="K63" s="12" t="s">
        <v>1199</v>
      </c>
      <c r="L63" s="45" t="s">
        <v>2662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2:43" customFormat="1" hidden="1" x14ac:dyDescent="0.3">
      <c r="B64" s="77"/>
      <c r="C64" s="80"/>
      <c r="D64" s="7" t="s">
        <v>1149</v>
      </c>
      <c r="E64" s="87" t="s">
        <v>1148</v>
      </c>
      <c r="F64" s="9" t="str">
        <f t="shared" ref="F64:F69" si="2">G64&amp;"|"&amp;H64</f>
        <v>30|10208</v>
      </c>
      <c r="G64" s="8">
        <v>30</v>
      </c>
      <c r="H64" s="8">
        <v>10208</v>
      </c>
      <c r="I64" s="18" t="s">
        <v>210</v>
      </c>
      <c r="J64" s="18"/>
      <c r="K64" s="12" t="s">
        <v>1199</v>
      </c>
      <c r="L64" s="44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2:43" customFormat="1" hidden="1" x14ac:dyDescent="0.3">
      <c r="B65" s="77"/>
      <c r="C65" s="80"/>
      <c r="D65" s="7" t="s">
        <v>1083</v>
      </c>
      <c r="E65" s="84"/>
      <c r="F65" s="9" t="str">
        <f t="shared" si="2"/>
        <v>30|10203</v>
      </c>
      <c r="G65" s="8">
        <v>30</v>
      </c>
      <c r="H65" s="8">
        <v>10203</v>
      </c>
      <c r="I65" s="18" t="s">
        <v>210</v>
      </c>
      <c r="J65" s="18"/>
      <c r="K65" s="12" t="s">
        <v>1199</v>
      </c>
      <c r="L65" s="44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2:43" customFormat="1" hidden="1" x14ac:dyDescent="0.3">
      <c r="B66" s="77"/>
      <c r="C66" s="80"/>
      <c r="D66" s="7" t="s">
        <v>1084</v>
      </c>
      <c r="E66" s="84"/>
      <c r="F66" s="9" t="str">
        <f t="shared" si="2"/>
        <v>38|10203</v>
      </c>
      <c r="G66" s="8">
        <v>38</v>
      </c>
      <c r="H66" s="8">
        <v>10203</v>
      </c>
      <c r="I66" s="18" t="s">
        <v>210</v>
      </c>
      <c r="J66" s="18"/>
      <c r="K66" s="12" t="s">
        <v>1199</v>
      </c>
      <c r="L66" s="44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2:43" customFormat="1" hidden="1" x14ac:dyDescent="0.3">
      <c r="B67" s="77"/>
      <c r="C67" s="80"/>
      <c r="D67" s="7" t="s">
        <v>1085</v>
      </c>
      <c r="E67" s="84"/>
      <c r="F67" s="9" t="str">
        <f t="shared" si="2"/>
        <v>38|10202</v>
      </c>
      <c r="G67" s="8">
        <v>38</v>
      </c>
      <c r="H67" s="8">
        <v>10202</v>
      </c>
      <c r="I67" s="18" t="s">
        <v>210</v>
      </c>
      <c r="J67" s="18"/>
      <c r="K67" s="12" t="s">
        <v>1199</v>
      </c>
      <c r="L67" s="44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2:43" customFormat="1" hidden="1" x14ac:dyDescent="0.3">
      <c r="B68" s="77"/>
      <c r="C68" s="80"/>
      <c r="D68" s="7" t="s">
        <v>1150</v>
      </c>
      <c r="E68" s="87" t="s">
        <v>1148</v>
      </c>
      <c r="F68" s="9" t="str">
        <f t="shared" si="2"/>
        <v>52|10202</v>
      </c>
      <c r="G68" s="8">
        <v>52</v>
      </c>
      <c r="H68" s="8">
        <v>10202</v>
      </c>
      <c r="I68" s="18" t="s">
        <v>210</v>
      </c>
      <c r="J68" s="18"/>
      <c r="K68" s="12" t="s">
        <v>1199</v>
      </c>
      <c r="L68" s="44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2:43" customFormat="1" hidden="1" x14ac:dyDescent="0.3">
      <c r="B69" s="77"/>
      <c r="C69" s="80"/>
      <c r="D69" s="7" t="s">
        <v>1086</v>
      </c>
      <c r="E69" s="86" t="s">
        <v>1146</v>
      </c>
      <c r="F69" s="9" t="str">
        <f t="shared" si="2"/>
        <v>30|10006</v>
      </c>
      <c r="G69" s="8">
        <v>30</v>
      </c>
      <c r="H69" s="8">
        <v>10006</v>
      </c>
      <c r="I69" s="18" t="s">
        <v>210</v>
      </c>
      <c r="J69" s="18"/>
      <c r="K69" s="12" t="s">
        <v>1199</v>
      </c>
      <c r="L69" s="44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2:43" customFormat="1" x14ac:dyDescent="0.3">
      <c r="B70" s="77"/>
      <c r="C70" s="6" t="s">
        <v>1151</v>
      </c>
      <c r="D70" s="7" t="s">
        <v>1152</v>
      </c>
      <c r="E70" s="96">
        <v>44868</v>
      </c>
      <c r="F70" s="10"/>
      <c r="G70" s="8">
        <v>660022</v>
      </c>
      <c r="H70" s="8">
        <v>10004</v>
      </c>
      <c r="I70" s="18" t="s">
        <v>2612</v>
      </c>
      <c r="J70" s="18" t="s">
        <v>210</v>
      </c>
      <c r="K70" s="12" t="s">
        <v>1190</v>
      </c>
      <c r="L70" s="45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2:43" customFormat="1" x14ac:dyDescent="0.3">
      <c r="B71" s="77"/>
      <c r="C71" s="6" t="s">
        <v>1087</v>
      </c>
      <c r="D71" s="7" t="s">
        <v>1088</v>
      </c>
      <c r="E71" s="85">
        <v>44910</v>
      </c>
      <c r="F71" s="9"/>
      <c r="G71" s="8">
        <v>360006</v>
      </c>
      <c r="H71" s="8">
        <v>10005</v>
      </c>
      <c r="I71" s="18" t="s">
        <v>210</v>
      </c>
      <c r="J71" s="18" t="s">
        <v>210</v>
      </c>
      <c r="K71" s="12" t="s">
        <v>1190</v>
      </c>
      <c r="L71" s="44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2:43" customFormat="1" x14ac:dyDescent="0.3">
      <c r="B72" s="77"/>
      <c r="C72" s="6" t="s">
        <v>1089</v>
      </c>
      <c r="D72" s="7" t="s">
        <v>1090</v>
      </c>
      <c r="E72" s="85">
        <v>44861</v>
      </c>
      <c r="F72" s="9"/>
      <c r="G72" s="8">
        <v>360007</v>
      </c>
      <c r="H72" s="8">
        <v>10006</v>
      </c>
      <c r="I72" s="18" t="s">
        <v>210</v>
      </c>
      <c r="J72" s="18" t="s">
        <v>210</v>
      </c>
      <c r="K72" s="12" t="s">
        <v>1190</v>
      </c>
      <c r="L72" s="44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2:43" customFormat="1" ht="54" x14ac:dyDescent="0.3">
      <c r="B73" s="77"/>
      <c r="C73" s="6" t="s">
        <v>1091</v>
      </c>
      <c r="D73" s="7" t="s">
        <v>1092</v>
      </c>
      <c r="E73" s="94">
        <v>44525</v>
      </c>
      <c r="F73" s="8"/>
      <c r="G73" s="8">
        <v>660202</v>
      </c>
      <c r="H73" s="8">
        <v>10201</v>
      </c>
      <c r="I73" s="18" t="s">
        <v>210</v>
      </c>
      <c r="J73" s="18" t="s">
        <v>2594</v>
      </c>
      <c r="K73" s="12" t="s">
        <v>1190</v>
      </c>
      <c r="L73" s="48" t="s">
        <v>2679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2:43" customFormat="1" x14ac:dyDescent="0.3">
      <c r="B74" s="77"/>
      <c r="C74" s="6" t="s">
        <v>1093</v>
      </c>
      <c r="D74" s="7" t="s">
        <v>2610</v>
      </c>
      <c r="E74" s="94">
        <v>44721</v>
      </c>
      <c r="F74" s="8"/>
      <c r="G74" s="8">
        <v>660106</v>
      </c>
      <c r="H74" s="8">
        <v>10102</v>
      </c>
      <c r="I74" s="18" t="s">
        <v>2612</v>
      </c>
      <c r="J74" s="18" t="s">
        <v>210</v>
      </c>
      <c r="K74" s="12" t="s">
        <v>1190</v>
      </c>
      <c r="L74" s="45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2:43" customFormat="1" ht="40.5" x14ac:dyDescent="0.3">
      <c r="B75" s="77"/>
      <c r="C75" s="80" t="s">
        <v>1094</v>
      </c>
      <c r="D75" s="7" t="s">
        <v>1153</v>
      </c>
      <c r="E75" s="96">
        <v>44887</v>
      </c>
      <c r="F75" s="10"/>
      <c r="G75" s="8" t="s">
        <v>2594</v>
      </c>
      <c r="H75" s="8" t="s">
        <v>2594</v>
      </c>
      <c r="I75" s="18" t="s">
        <v>2612</v>
      </c>
      <c r="J75" s="18" t="s">
        <v>2612</v>
      </c>
      <c r="K75" s="12" t="s">
        <v>1190</v>
      </c>
      <c r="L75" s="48" t="s">
        <v>2680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2:43" customFormat="1" x14ac:dyDescent="0.3">
      <c r="B76" s="77"/>
      <c r="C76" s="80"/>
      <c r="D76" s="7" t="s">
        <v>1154</v>
      </c>
      <c r="E76" s="96">
        <v>44887</v>
      </c>
      <c r="F76" s="10"/>
      <c r="G76" s="8">
        <v>660206</v>
      </c>
      <c r="H76" s="8">
        <v>10204</v>
      </c>
      <c r="I76" s="18" t="s">
        <v>210</v>
      </c>
      <c r="J76" s="18" t="s">
        <v>2594</v>
      </c>
      <c r="K76" s="12" t="s">
        <v>1190</v>
      </c>
      <c r="L76" s="45" t="s">
        <v>2676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2:43" customFormat="1" x14ac:dyDescent="0.3">
      <c r="B77" s="77"/>
      <c r="C77" s="80"/>
      <c r="D77" s="7" t="s">
        <v>1095</v>
      </c>
      <c r="E77" s="96">
        <v>44887</v>
      </c>
      <c r="F77" s="10"/>
      <c r="G77" s="8">
        <v>660211</v>
      </c>
      <c r="H77" s="8">
        <v>10209</v>
      </c>
      <c r="I77" s="18" t="s">
        <v>210</v>
      </c>
      <c r="J77" s="18" t="s">
        <v>210</v>
      </c>
      <c r="K77" s="12" t="s">
        <v>1190</v>
      </c>
      <c r="L77" s="44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2:43" customFormat="1" x14ac:dyDescent="0.3">
      <c r="B78" s="77"/>
      <c r="C78" s="80"/>
      <c r="D78" s="7" t="s">
        <v>1096</v>
      </c>
      <c r="E78" s="96">
        <v>44887</v>
      </c>
      <c r="F78" s="10"/>
      <c r="G78" s="8">
        <v>660210</v>
      </c>
      <c r="H78" s="8">
        <v>10208</v>
      </c>
      <c r="I78" s="18" t="s">
        <v>210</v>
      </c>
      <c r="J78" s="18" t="s">
        <v>210</v>
      </c>
      <c r="K78" s="12" t="s">
        <v>1190</v>
      </c>
      <c r="L78" s="44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2:43" customFormat="1" ht="17.25" thickBot="1" x14ac:dyDescent="0.35">
      <c r="B79" s="77"/>
      <c r="C79" s="80"/>
      <c r="D79" s="7" t="s">
        <v>1097</v>
      </c>
      <c r="E79" s="96">
        <v>44887</v>
      </c>
      <c r="F79" s="10"/>
      <c r="G79" s="8">
        <v>660207</v>
      </c>
      <c r="H79" s="8">
        <v>10205</v>
      </c>
      <c r="I79" s="18" t="s">
        <v>2612</v>
      </c>
      <c r="J79" s="18" t="s">
        <v>210</v>
      </c>
      <c r="K79" s="12" t="s">
        <v>1190</v>
      </c>
      <c r="L79" s="45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2:43" customFormat="1" ht="17.25" hidden="1" thickBot="1" x14ac:dyDescent="0.35">
      <c r="B80" s="78"/>
      <c r="C80" s="50" t="s">
        <v>1098</v>
      </c>
      <c r="D80" s="24" t="s">
        <v>1098</v>
      </c>
      <c r="E80" s="89" t="s">
        <v>1143</v>
      </c>
      <c r="F80" s="30"/>
      <c r="G80" s="25"/>
      <c r="H80" s="25"/>
      <c r="I80" s="26" t="s">
        <v>210</v>
      </c>
      <c r="J80" s="26"/>
      <c r="K80" s="27" t="s">
        <v>1196</v>
      </c>
      <c r="L80" s="46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2:43" customFormat="1" x14ac:dyDescent="0.3">
      <c r="B81" s="76" t="s">
        <v>1155</v>
      </c>
      <c r="C81" s="79" t="s">
        <v>1156</v>
      </c>
      <c r="D81" s="20" t="s">
        <v>1099</v>
      </c>
      <c r="E81" s="97">
        <v>44707</v>
      </c>
      <c r="F81" s="29"/>
      <c r="G81" s="29">
        <v>501005</v>
      </c>
      <c r="H81" s="29">
        <v>1005</v>
      </c>
      <c r="I81" s="22" t="s">
        <v>210</v>
      </c>
      <c r="J81" s="18" t="s">
        <v>2594</v>
      </c>
      <c r="K81" s="23" t="s">
        <v>1190</v>
      </c>
      <c r="L81" s="4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2:43" customFormat="1" x14ac:dyDescent="0.3">
      <c r="B82" s="77"/>
      <c r="C82" s="80"/>
      <c r="D82" s="7" t="s">
        <v>1100</v>
      </c>
      <c r="E82" s="98">
        <v>44707</v>
      </c>
      <c r="F82" s="11"/>
      <c r="G82" s="11">
        <v>501013</v>
      </c>
      <c r="H82" s="11">
        <v>10003</v>
      </c>
      <c r="I82" s="18" t="s">
        <v>210</v>
      </c>
      <c r="J82" s="18" t="s">
        <v>2594</v>
      </c>
      <c r="K82" s="12" t="s">
        <v>1190</v>
      </c>
      <c r="L82" s="44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2:43" customFormat="1" x14ac:dyDescent="0.3">
      <c r="B83" s="77"/>
      <c r="C83" s="80"/>
      <c r="D83" s="7" t="s">
        <v>1101</v>
      </c>
      <c r="E83" s="98">
        <v>44707</v>
      </c>
      <c r="F83" s="11"/>
      <c r="G83" s="11">
        <v>1100301</v>
      </c>
      <c r="H83" s="11">
        <v>10016</v>
      </c>
      <c r="I83" s="18" t="s">
        <v>210</v>
      </c>
      <c r="J83" s="18" t="s">
        <v>210</v>
      </c>
      <c r="K83" s="12" t="s">
        <v>1190</v>
      </c>
      <c r="L83" s="4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2:43" customFormat="1" x14ac:dyDescent="0.3">
      <c r="B84" s="77"/>
      <c r="C84" s="80"/>
      <c r="D84" s="7" t="s">
        <v>1102</v>
      </c>
      <c r="E84" s="98">
        <v>44707</v>
      </c>
      <c r="F84" s="11"/>
      <c r="G84" s="11">
        <v>1100300</v>
      </c>
      <c r="H84" s="11">
        <v>10008</v>
      </c>
      <c r="I84" s="18" t="s">
        <v>210</v>
      </c>
      <c r="J84" s="18" t="s">
        <v>210</v>
      </c>
      <c r="K84" s="12" t="s">
        <v>1190</v>
      </c>
      <c r="L84" s="44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2:43" customFormat="1" x14ac:dyDescent="0.3">
      <c r="B85" s="77"/>
      <c r="C85" s="80"/>
      <c r="D85" s="7" t="s">
        <v>1103</v>
      </c>
      <c r="E85" s="98">
        <v>44707</v>
      </c>
      <c r="F85" s="11"/>
      <c r="G85" s="11">
        <v>1100026</v>
      </c>
      <c r="H85" s="11">
        <v>10033</v>
      </c>
      <c r="I85" s="18" t="s">
        <v>210</v>
      </c>
      <c r="J85" s="18" t="s">
        <v>210</v>
      </c>
      <c r="K85" s="12" t="s">
        <v>1190</v>
      </c>
      <c r="L85" s="44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2:43" customFormat="1" x14ac:dyDescent="0.3">
      <c r="B86" s="77"/>
      <c r="C86" s="80"/>
      <c r="D86" s="7" t="s">
        <v>1104</v>
      </c>
      <c r="E86" s="98">
        <v>44707</v>
      </c>
      <c r="F86" s="11"/>
      <c r="G86" s="11">
        <v>1110204</v>
      </c>
      <c r="H86" s="11">
        <v>11204</v>
      </c>
      <c r="I86" s="18" t="s">
        <v>210</v>
      </c>
      <c r="J86" s="18" t="s">
        <v>2594</v>
      </c>
      <c r="K86" s="12" t="s">
        <v>1190</v>
      </c>
      <c r="L86" s="44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2:43" customFormat="1" hidden="1" x14ac:dyDescent="0.3">
      <c r="B87" s="77"/>
      <c r="C87" s="80" t="s">
        <v>1157</v>
      </c>
      <c r="D87" s="7" t="s">
        <v>1105</v>
      </c>
      <c r="E87" s="84"/>
      <c r="F87" s="8"/>
      <c r="G87" s="8"/>
      <c r="H87" s="8"/>
      <c r="I87" s="18" t="s">
        <v>210</v>
      </c>
      <c r="J87" s="18"/>
      <c r="K87" s="12" t="s">
        <v>12</v>
      </c>
      <c r="L87" s="44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2:43" customFormat="1" hidden="1" x14ac:dyDescent="0.3">
      <c r="B88" s="77"/>
      <c r="C88" s="80"/>
      <c r="D88" s="7" t="s">
        <v>1106</v>
      </c>
      <c r="E88" s="84"/>
      <c r="F88" s="8"/>
      <c r="G88" s="8"/>
      <c r="H88" s="8"/>
      <c r="I88" s="18" t="s">
        <v>210</v>
      </c>
      <c r="J88" s="18"/>
      <c r="K88" s="12" t="s">
        <v>12</v>
      </c>
      <c r="L88" s="44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2:43" customFormat="1" hidden="1" x14ac:dyDescent="0.3">
      <c r="B89" s="77"/>
      <c r="C89" s="80"/>
      <c r="D89" s="7" t="s">
        <v>1107</v>
      </c>
      <c r="E89" s="84"/>
      <c r="F89" s="8"/>
      <c r="G89" s="8"/>
      <c r="H89" s="8"/>
      <c r="I89" s="18" t="s">
        <v>210</v>
      </c>
      <c r="J89" s="18"/>
      <c r="K89" s="12" t="s">
        <v>12</v>
      </c>
      <c r="L89" s="44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2:43" customFormat="1" hidden="1" x14ac:dyDescent="0.3">
      <c r="B90" s="77"/>
      <c r="C90" s="80"/>
      <c r="D90" s="7" t="s">
        <v>1108</v>
      </c>
      <c r="E90" s="84"/>
      <c r="F90" s="8"/>
      <c r="G90" s="8"/>
      <c r="H90" s="8"/>
      <c r="I90" s="18" t="s">
        <v>210</v>
      </c>
      <c r="J90" s="18"/>
      <c r="K90" s="12" t="s">
        <v>12</v>
      </c>
      <c r="L90" s="44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2:43" customFormat="1" hidden="1" x14ac:dyDescent="0.3">
      <c r="B91" s="77"/>
      <c r="C91" s="80"/>
      <c r="D91" s="7" t="s">
        <v>1109</v>
      </c>
      <c r="E91" s="84"/>
      <c r="F91" s="8"/>
      <c r="G91" s="8"/>
      <c r="H91" s="8"/>
      <c r="I91" s="18" t="s">
        <v>210</v>
      </c>
      <c r="J91" s="18"/>
      <c r="K91" s="12" t="s">
        <v>12</v>
      </c>
      <c r="L91" s="44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2:43" customFormat="1" hidden="1" x14ac:dyDescent="0.3">
      <c r="B92" s="77"/>
      <c r="C92" s="80"/>
      <c r="D92" s="7" t="s">
        <v>1110</v>
      </c>
      <c r="E92" s="84"/>
      <c r="F92" s="8"/>
      <c r="G92" s="8"/>
      <c r="H92" s="8"/>
      <c r="I92" s="18" t="s">
        <v>210</v>
      </c>
      <c r="J92" s="18"/>
      <c r="K92" s="12" t="s">
        <v>12</v>
      </c>
      <c r="L92" s="44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2:43" customFormat="1" hidden="1" x14ac:dyDescent="0.3">
      <c r="B93" s="77"/>
      <c r="C93" s="6" t="s">
        <v>1158</v>
      </c>
      <c r="D93" s="7" t="s">
        <v>1111</v>
      </c>
      <c r="E93" s="84"/>
      <c r="F93" s="8"/>
      <c r="G93" s="8"/>
      <c r="H93" s="8"/>
      <c r="I93" s="18" t="s">
        <v>210</v>
      </c>
      <c r="J93" s="18"/>
      <c r="K93" s="12" t="s">
        <v>11</v>
      </c>
      <c r="L93" s="44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2:43" customFormat="1" ht="17.25" thickBot="1" x14ac:dyDescent="0.35">
      <c r="B94" s="78"/>
      <c r="C94" s="50" t="s">
        <v>1159</v>
      </c>
      <c r="D94" s="24" t="s">
        <v>1112</v>
      </c>
      <c r="E94" s="91"/>
      <c r="F94" s="25"/>
      <c r="G94" s="25">
        <v>1110122</v>
      </c>
      <c r="H94" s="25">
        <v>11122</v>
      </c>
      <c r="I94" s="26" t="s">
        <v>210</v>
      </c>
      <c r="J94" s="18" t="s">
        <v>210</v>
      </c>
      <c r="K94" s="27" t="s">
        <v>1190</v>
      </c>
      <c r="L94" s="46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2:43" customFormat="1" x14ac:dyDescent="0.3">
      <c r="B95" s="76" t="s">
        <v>1160</v>
      </c>
      <c r="C95" s="79" t="s">
        <v>1161</v>
      </c>
      <c r="D95" s="74" t="s">
        <v>1113</v>
      </c>
      <c r="E95" s="83"/>
      <c r="F95" s="21"/>
      <c r="G95" s="21">
        <v>502632</v>
      </c>
      <c r="H95" s="21"/>
      <c r="I95" s="22" t="s">
        <v>210</v>
      </c>
      <c r="J95" s="22"/>
      <c r="K95" s="23" t="s">
        <v>1190</v>
      </c>
      <c r="L95" s="4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2:43" customFormat="1" x14ac:dyDescent="0.3">
      <c r="B96" s="77"/>
      <c r="C96" s="80"/>
      <c r="D96" s="75"/>
      <c r="E96" s="84"/>
      <c r="F96" s="8"/>
      <c r="G96" s="8">
        <v>1110035</v>
      </c>
      <c r="H96" s="8"/>
      <c r="I96" s="18" t="s">
        <v>210</v>
      </c>
      <c r="J96" s="18"/>
      <c r="K96" s="12" t="s">
        <v>1190</v>
      </c>
      <c r="L96" s="44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2:43" customFormat="1" x14ac:dyDescent="0.3">
      <c r="B97" s="77"/>
      <c r="C97" s="80"/>
      <c r="D97" s="75"/>
      <c r="E97" s="84"/>
      <c r="F97" s="8"/>
      <c r="G97" s="8">
        <v>1110062</v>
      </c>
      <c r="H97" s="8"/>
      <c r="I97" s="18" t="s">
        <v>210</v>
      </c>
      <c r="J97" s="18"/>
      <c r="K97" s="12" t="s">
        <v>1190</v>
      </c>
      <c r="L97" s="44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2:43" customFormat="1" x14ac:dyDescent="0.3">
      <c r="B98" s="77"/>
      <c r="C98" s="80"/>
      <c r="D98" s="75"/>
      <c r="E98" s="84"/>
      <c r="F98" s="8"/>
      <c r="G98" s="8">
        <v>502634</v>
      </c>
      <c r="H98" s="8"/>
      <c r="I98" s="18" t="s">
        <v>210</v>
      </c>
      <c r="J98" s="18"/>
      <c r="K98" s="12" t="s">
        <v>1190</v>
      </c>
      <c r="L98" s="44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2:43" customFormat="1" x14ac:dyDescent="0.3">
      <c r="B99" s="77"/>
      <c r="C99" s="80"/>
      <c r="D99" s="75"/>
      <c r="E99" s="84"/>
      <c r="F99" s="8"/>
      <c r="G99" s="8">
        <v>1110036</v>
      </c>
      <c r="H99" s="8"/>
      <c r="I99" s="18" t="s">
        <v>210</v>
      </c>
      <c r="J99" s="18"/>
      <c r="K99" s="12" t="s">
        <v>1190</v>
      </c>
      <c r="L99" s="44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2:43" customFormat="1" x14ac:dyDescent="0.3">
      <c r="B100" s="77"/>
      <c r="C100" s="80"/>
      <c r="D100" s="75"/>
      <c r="E100" s="84"/>
      <c r="F100" s="8"/>
      <c r="G100" s="8">
        <v>1110061</v>
      </c>
      <c r="H100" s="8"/>
      <c r="I100" s="18" t="s">
        <v>210</v>
      </c>
      <c r="J100" s="18"/>
      <c r="K100" s="12" t="s">
        <v>1190</v>
      </c>
      <c r="L100" s="44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2:43" customFormat="1" x14ac:dyDescent="0.3">
      <c r="B101" s="77"/>
      <c r="C101" s="80"/>
      <c r="D101" s="75" t="s">
        <v>1114</v>
      </c>
      <c r="E101" s="84"/>
      <c r="F101" s="8"/>
      <c r="G101" s="8">
        <v>502637</v>
      </c>
      <c r="H101" s="8"/>
      <c r="I101" s="18" t="s">
        <v>210</v>
      </c>
      <c r="J101" s="18"/>
      <c r="K101" s="12" t="s">
        <v>1190</v>
      </c>
      <c r="L101" s="44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2:43" customFormat="1" x14ac:dyDescent="0.3">
      <c r="B102" s="77"/>
      <c r="C102" s="80"/>
      <c r="D102" s="75"/>
      <c r="E102" s="84"/>
      <c r="F102" s="8"/>
      <c r="G102" s="8">
        <v>502655</v>
      </c>
      <c r="H102" s="8"/>
      <c r="I102" s="18" t="s">
        <v>210</v>
      </c>
      <c r="J102" s="18"/>
      <c r="K102" s="12" t="s">
        <v>1190</v>
      </c>
      <c r="L102" s="44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2:43" customFormat="1" x14ac:dyDescent="0.3">
      <c r="B103" s="77"/>
      <c r="C103" s="80"/>
      <c r="D103" s="75"/>
      <c r="E103" s="84"/>
      <c r="F103" s="8"/>
      <c r="G103" s="8">
        <v>502657</v>
      </c>
      <c r="H103" s="8"/>
      <c r="I103" s="18" t="s">
        <v>210</v>
      </c>
      <c r="J103" s="18"/>
      <c r="K103" s="12" t="s">
        <v>1190</v>
      </c>
      <c r="L103" s="44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2:43" customFormat="1" x14ac:dyDescent="0.3">
      <c r="B104" s="77"/>
      <c r="C104" s="80"/>
      <c r="D104" s="75" t="s">
        <v>1115</v>
      </c>
      <c r="E104" s="84"/>
      <c r="F104" s="8"/>
      <c r="G104" s="8">
        <v>502638</v>
      </c>
      <c r="H104" s="8"/>
      <c r="I104" s="18" t="s">
        <v>210</v>
      </c>
      <c r="J104" s="18"/>
      <c r="K104" s="12" t="s">
        <v>1190</v>
      </c>
      <c r="L104" s="44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2:43" customFormat="1" x14ac:dyDescent="0.3">
      <c r="B105" s="77"/>
      <c r="C105" s="80"/>
      <c r="D105" s="75"/>
      <c r="E105" s="84"/>
      <c r="F105" s="8"/>
      <c r="G105" s="8">
        <v>502656</v>
      </c>
      <c r="H105" s="8"/>
      <c r="I105" s="18" t="s">
        <v>210</v>
      </c>
      <c r="J105" s="18"/>
      <c r="K105" s="12" t="s">
        <v>1190</v>
      </c>
      <c r="L105" s="44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2:43" customFormat="1" x14ac:dyDescent="0.3">
      <c r="B106" s="77"/>
      <c r="C106" s="80"/>
      <c r="D106" s="75"/>
      <c r="E106" s="84"/>
      <c r="F106" s="8"/>
      <c r="G106" s="8">
        <v>502658</v>
      </c>
      <c r="H106" s="8"/>
      <c r="I106" s="18" t="s">
        <v>210</v>
      </c>
      <c r="J106" s="18"/>
      <c r="K106" s="12" t="s">
        <v>1190</v>
      </c>
      <c r="L106" s="44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2:43" customFormat="1" ht="17.25" hidden="1" thickBot="1" x14ac:dyDescent="0.35">
      <c r="B107" s="78"/>
      <c r="C107" s="50" t="s">
        <v>1162</v>
      </c>
      <c r="D107" s="24" t="s">
        <v>1116</v>
      </c>
      <c r="E107" s="91"/>
      <c r="F107" s="25"/>
      <c r="G107" s="25"/>
      <c r="H107" s="25"/>
      <c r="I107" s="26" t="s">
        <v>210</v>
      </c>
      <c r="J107" s="26"/>
      <c r="K107" s="27" t="s">
        <v>2595</v>
      </c>
      <c r="L107" s="46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2:43" customFormat="1" hidden="1" x14ac:dyDescent="0.3">
      <c r="B108" s="76" t="s">
        <v>1163</v>
      </c>
      <c r="C108" s="79" t="s">
        <v>1164</v>
      </c>
      <c r="D108" s="20" t="s">
        <v>1117</v>
      </c>
      <c r="E108" s="83"/>
      <c r="F108" s="21"/>
      <c r="G108" s="21"/>
      <c r="H108" s="21"/>
      <c r="I108" s="22" t="s">
        <v>210</v>
      </c>
      <c r="J108" s="22"/>
      <c r="K108" s="23" t="s">
        <v>1194</v>
      </c>
      <c r="L108" s="4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2:43" customFormat="1" hidden="1" x14ac:dyDescent="0.3">
      <c r="B109" s="77"/>
      <c r="C109" s="80"/>
      <c r="D109" s="7" t="s">
        <v>2615</v>
      </c>
      <c r="E109" s="84"/>
      <c r="F109" s="8"/>
      <c r="G109" s="8"/>
      <c r="H109" s="8"/>
      <c r="I109" s="18" t="s">
        <v>210</v>
      </c>
      <c r="J109" s="18"/>
      <c r="K109" s="12" t="s">
        <v>1194</v>
      </c>
      <c r="L109" s="44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2:43" customFormat="1" hidden="1" x14ac:dyDescent="0.3">
      <c r="B110" s="77"/>
      <c r="C110" s="80" t="s">
        <v>1165</v>
      </c>
      <c r="D110" s="7" t="s">
        <v>1118</v>
      </c>
      <c r="E110" s="84"/>
      <c r="F110" s="8"/>
      <c r="G110" s="8"/>
      <c r="H110" s="8"/>
      <c r="I110" s="18" t="s">
        <v>210</v>
      </c>
      <c r="J110" s="18"/>
      <c r="K110" s="12" t="s">
        <v>1194</v>
      </c>
      <c r="L110" s="44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2:43" customFormat="1" hidden="1" x14ac:dyDescent="0.3">
      <c r="B111" s="77"/>
      <c r="C111" s="80"/>
      <c r="D111" s="7" t="s">
        <v>1119</v>
      </c>
      <c r="E111" s="84"/>
      <c r="F111" s="8"/>
      <c r="G111" s="8"/>
      <c r="H111" s="8"/>
      <c r="I111" s="18" t="s">
        <v>210</v>
      </c>
      <c r="J111" s="18"/>
      <c r="K111" s="12" t="s">
        <v>1194</v>
      </c>
      <c r="L111" s="44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2:43" customFormat="1" hidden="1" x14ac:dyDescent="0.3">
      <c r="B112" s="77"/>
      <c r="C112" s="80" t="s">
        <v>1166</v>
      </c>
      <c r="D112" s="7" t="s">
        <v>1120</v>
      </c>
      <c r="E112" s="84"/>
      <c r="F112" s="8"/>
      <c r="G112" s="8"/>
      <c r="H112" s="8"/>
      <c r="I112" s="18" t="s">
        <v>210</v>
      </c>
      <c r="J112" s="18"/>
      <c r="K112" s="12" t="s">
        <v>1194</v>
      </c>
      <c r="L112" s="44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2:43" customFormat="1" hidden="1" x14ac:dyDescent="0.3">
      <c r="B113" s="77"/>
      <c r="C113" s="80"/>
      <c r="D113" s="7" t="s">
        <v>1121</v>
      </c>
      <c r="E113" s="84"/>
      <c r="F113" s="8"/>
      <c r="G113" s="8"/>
      <c r="H113" s="8"/>
      <c r="I113" s="18" t="s">
        <v>210</v>
      </c>
      <c r="J113" s="18"/>
      <c r="K113" s="12" t="s">
        <v>1194</v>
      </c>
      <c r="L113" s="44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2:43" customFormat="1" hidden="1" x14ac:dyDescent="0.3">
      <c r="B114" s="77"/>
      <c r="C114" s="80" t="s">
        <v>1167</v>
      </c>
      <c r="D114" s="7" t="s">
        <v>1122</v>
      </c>
      <c r="E114" s="84"/>
      <c r="F114" s="8"/>
      <c r="G114" s="8"/>
      <c r="H114" s="8"/>
      <c r="I114" s="18" t="s">
        <v>210</v>
      </c>
      <c r="J114" s="18"/>
      <c r="K114" s="12" t="s">
        <v>1194</v>
      </c>
      <c r="L114" s="44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2:43" customFormat="1" hidden="1" x14ac:dyDescent="0.3">
      <c r="B115" s="77"/>
      <c r="C115" s="80"/>
      <c r="D115" s="7" t="s">
        <v>1123</v>
      </c>
      <c r="E115" s="84"/>
      <c r="F115" s="8"/>
      <c r="G115" s="8"/>
      <c r="H115" s="8"/>
      <c r="I115" s="18" t="s">
        <v>210</v>
      </c>
      <c r="J115" s="18"/>
      <c r="K115" s="12" t="s">
        <v>1194</v>
      </c>
      <c r="L115" s="44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2:43" customFormat="1" hidden="1" x14ac:dyDescent="0.3">
      <c r="B116" s="77"/>
      <c r="C116" s="80" t="s">
        <v>1168</v>
      </c>
      <c r="D116" s="7" t="s">
        <v>1124</v>
      </c>
      <c r="E116" s="84"/>
      <c r="F116" s="8"/>
      <c r="G116" s="8"/>
      <c r="H116" s="8"/>
      <c r="I116" s="18" t="s">
        <v>210</v>
      </c>
      <c r="J116" s="18"/>
      <c r="K116" s="12" t="s">
        <v>1194</v>
      </c>
      <c r="L116" s="44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2:43" customFormat="1" hidden="1" x14ac:dyDescent="0.3">
      <c r="B117" s="77"/>
      <c r="C117" s="80"/>
      <c r="D117" s="7" t="s">
        <v>1125</v>
      </c>
      <c r="E117" s="84"/>
      <c r="F117" s="8"/>
      <c r="G117" s="8"/>
      <c r="H117" s="8"/>
      <c r="I117" s="18" t="s">
        <v>210</v>
      </c>
      <c r="J117" s="18"/>
      <c r="K117" s="12" t="s">
        <v>1194</v>
      </c>
      <c r="L117" s="44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2:43" customFormat="1" hidden="1" x14ac:dyDescent="0.3">
      <c r="B118" s="77"/>
      <c r="C118" s="6" t="s">
        <v>1169</v>
      </c>
      <c r="D118" s="7" t="s">
        <v>1126</v>
      </c>
      <c r="E118" s="84"/>
      <c r="F118" s="8"/>
      <c r="G118" s="8"/>
      <c r="H118" s="8"/>
      <c r="I118" s="18" t="s">
        <v>210</v>
      </c>
      <c r="J118" s="18"/>
      <c r="K118" s="12" t="s">
        <v>1194</v>
      </c>
      <c r="L118" s="44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2:43" customFormat="1" hidden="1" x14ac:dyDescent="0.3">
      <c r="B119" s="77"/>
      <c r="C119" s="33" t="s">
        <v>1170</v>
      </c>
      <c r="D119" s="34" t="s">
        <v>1127</v>
      </c>
      <c r="E119" s="84"/>
      <c r="F119" s="8"/>
      <c r="G119" s="8"/>
      <c r="H119" s="8"/>
      <c r="I119" s="18" t="s">
        <v>2612</v>
      </c>
      <c r="J119" s="18"/>
      <c r="K119" s="12" t="s">
        <v>1194</v>
      </c>
      <c r="L119" s="45" t="s">
        <v>2667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2:43" customFormat="1" hidden="1" x14ac:dyDescent="0.3">
      <c r="B120" s="77"/>
      <c r="C120" s="33" t="s">
        <v>1171</v>
      </c>
      <c r="D120" s="34" t="s">
        <v>1128</v>
      </c>
      <c r="E120" s="84"/>
      <c r="F120" s="8"/>
      <c r="G120" s="8"/>
      <c r="H120" s="8"/>
      <c r="I120" s="18" t="s">
        <v>2612</v>
      </c>
      <c r="J120" s="18"/>
      <c r="K120" s="12" t="s">
        <v>1194</v>
      </c>
      <c r="L120" s="45" t="s">
        <v>2667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2:43" customFormat="1" hidden="1" x14ac:dyDescent="0.3">
      <c r="B121" s="77"/>
      <c r="C121" s="33" t="s">
        <v>1172</v>
      </c>
      <c r="D121" s="34" t="s">
        <v>1129</v>
      </c>
      <c r="E121" s="84"/>
      <c r="F121" s="8"/>
      <c r="G121" s="8"/>
      <c r="H121" s="8"/>
      <c r="I121" s="18" t="s">
        <v>2612</v>
      </c>
      <c r="J121" s="18"/>
      <c r="K121" s="12" t="s">
        <v>1194</v>
      </c>
      <c r="L121" s="45" t="s">
        <v>2667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2:43" customFormat="1" hidden="1" x14ac:dyDescent="0.3">
      <c r="B122" s="77"/>
      <c r="C122" s="33" t="s">
        <v>1173</v>
      </c>
      <c r="D122" s="34" t="s">
        <v>1130</v>
      </c>
      <c r="E122" s="84"/>
      <c r="F122" s="8"/>
      <c r="G122" s="8"/>
      <c r="H122" s="8"/>
      <c r="I122" s="18" t="s">
        <v>2612</v>
      </c>
      <c r="J122" s="18"/>
      <c r="K122" s="12" t="s">
        <v>1194</v>
      </c>
      <c r="L122" s="45" t="s">
        <v>2667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2:43" customFormat="1" hidden="1" x14ac:dyDescent="0.3">
      <c r="B123" s="77"/>
      <c r="C123" s="33" t="s">
        <v>1174</v>
      </c>
      <c r="D123" s="34" t="s">
        <v>1131</v>
      </c>
      <c r="E123" s="84"/>
      <c r="F123" s="8"/>
      <c r="G123" s="8"/>
      <c r="H123" s="8"/>
      <c r="I123" s="18" t="s">
        <v>2612</v>
      </c>
      <c r="J123" s="18"/>
      <c r="K123" s="12" t="s">
        <v>1194</v>
      </c>
      <c r="L123" s="45" t="s">
        <v>2667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2:43" customFormat="1" ht="17.25" hidden="1" thickBot="1" x14ac:dyDescent="0.35">
      <c r="B124" s="78"/>
      <c r="C124" s="35" t="s">
        <v>1175</v>
      </c>
      <c r="D124" s="36" t="s">
        <v>1132</v>
      </c>
      <c r="E124" s="91"/>
      <c r="F124" s="25"/>
      <c r="G124" s="25"/>
      <c r="H124" s="25"/>
      <c r="I124" s="26" t="s">
        <v>2612</v>
      </c>
      <c r="J124" s="26"/>
      <c r="K124" s="27" t="s">
        <v>1194</v>
      </c>
      <c r="L124" s="45" t="s">
        <v>2667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2:43" customFormat="1" hidden="1" x14ac:dyDescent="0.3">
      <c r="B125" s="76" t="s">
        <v>1176</v>
      </c>
      <c r="C125" s="49" t="s">
        <v>1177</v>
      </c>
      <c r="D125" s="20" t="s">
        <v>1177</v>
      </c>
      <c r="E125" s="83"/>
      <c r="F125" s="21"/>
      <c r="G125" s="21"/>
      <c r="H125" s="21"/>
      <c r="I125" s="22" t="s">
        <v>210</v>
      </c>
      <c r="J125" s="22"/>
      <c r="K125" s="23" t="s">
        <v>15</v>
      </c>
      <c r="L125" s="4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2:43" customFormat="1" hidden="1" x14ac:dyDescent="0.3">
      <c r="B126" s="77"/>
      <c r="C126" s="6" t="s">
        <v>1178</v>
      </c>
      <c r="D126" s="7" t="s">
        <v>1133</v>
      </c>
      <c r="E126" s="86" t="s">
        <v>1179</v>
      </c>
      <c r="F126" s="9"/>
      <c r="G126" s="8"/>
      <c r="H126" s="8"/>
      <c r="I126" s="18" t="s">
        <v>210</v>
      </c>
      <c r="J126" s="18"/>
      <c r="K126" s="12" t="s">
        <v>1191</v>
      </c>
      <c r="L126" s="45" t="s">
        <v>2657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2:43" customFormat="1" hidden="1" x14ac:dyDescent="0.3">
      <c r="B127" s="77"/>
      <c r="C127" s="6" t="s">
        <v>1180</v>
      </c>
      <c r="D127" s="7" t="s">
        <v>1134</v>
      </c>
      <c r="E127" s="86" t="s">
        <v>1181</v>
      </c>
      <c r="F127" s="9"/>
      <c r="G127" s="8"/>
      <c r="H127" s="8"/>
      <c r="I127" s="18" t="s">
        <v>210</v>
      </c>
      <c r="J127" s="18"/>
      <c r="K127" s="12" t="s">
        <v>13</v>
      </c>
      <c r="L127" s="44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2:43" customFormat="1" hidden="1" x14ac:dyDescent="0.3">
      <c r="B128" s="77"/>
      <c r="C128" s="80" t="s">
        <v>1182</v>
      </c>
      <c r="D128" s="7" t="s">
        <v>1135</v>
      </c>
      <c r="E128" s="84"/>
      <c r="F128" s="8"/>
      <c r="G128" s="8"/>
      <c r="H128" s="8"/>
      <c r="I128" s="18" t="s">
        <v>210</v>
      </c>
      <c r="J128" s="18"/>
      <c r="K128" s="12" t="s">
        <v>14</v>
      </c>
      <c r="L128" s="44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2:43" customFormat="1" hidden="1" x14ac:dyDescent="0.3">
      <c r="B129" s="77"/>
      <c r="C129" s="80"/>
      <c r="D129" s="7" t="s">
        <v>1136</v>
      </c>
      <c r="E129" s="84"/>
      <c r="F129" s="8"/>
      <c r="G129" s="8"/>
      <c r="H129" s="8"/>
      <c r="I129" s="18" t="s">
        <v>210</v>
      </c>
      <c r="J129" s="18"/>
      <c r="K129" s="12" t="s">
        <v>1201</v>
      </c>
      <c r="L129" s="44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2:43" customFormat="1" hidden="1" x14ac:dyDescent="0.3">
      <c r="B130" s="77"/>
      <c r="C130" s="80"/>
      <c r="D130" s="7" t="s">
        <v>1137</v>
      </c>
      <c r="E130" s="84"/>
      <c r="F130" s="8"/>
      <c r="G130" s="8"/>
      <c r="H130" s="8"/>
      <c r="I130" s="18" t="s">
        <v>210</v>
      </c>
      <c r="J130" s="18"/>
      <c r="K130" s="12" t="s">
        <v>14</v>
      </c>
      <c r="L130" s="44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2:43" customFormat="1" hidden="1" x14ac:dyDescent="0.3">
      <c r="B131" s="77"/>
      <c r="C131" s="81" t="s">
        <v>1183</v>
      </c>
      <c r="D131" s="34" t="s">
        <v>1184</v>
      </c>
      <c r="E131" s="87" t="s">
        <v>1185</v>
      </c>
      <c r="F131" s="10"/>
      <c r="G131" s="8"/>
      <c r="H131" s="8"/>
      <c r="I131" s="18" t="s">
        <v>2612</v>
      </c>
      <c r="J131" s="18"/>
      <c r="K131" s="12" t="s">
        <v>1202</v>
      </c>
      <c r="L131" s="45" t="s">
        <v>2668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2:43" customFormat="1" hidden="1" x14ac:dyDescent="0.3">
      <c r="B132" s="77"/>
      <c r="C132" s="81"/>
      <c r="D132" s="34" t="s">
        <v>1186</v>
      </c>
      <c r="E132" s="87" t="s">
        <v>1185</v>
      </c>
      <c r="F132" s="10"/>
      <c r="G132" s="8"/>
      <c r="H132" s="8"/>
      <c r="I132" s="18" t="s">
        <v>2612</v>
      </c>
      <c r="J132" s="18"/>
      <c r="K132" s="12" t="s">
        <v>1202</v>
      </c>
      <c r="L132" s="45" t="s">
        <v>2668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2:43" customFormat="1" x14ac:dyDescent="0.3">
      <c r="B133" s="77"/>
      <c r="C133" s="80" t="s">
        <v>1187</v>
      </c>
      <c r="D133" s="7" t="s">
        <v>959</v>
      </c>
      <c r="E133" s="94">
        <v>45008</v>
      </c>
      <c r="F133" s="8"/>
      <c r="G133" s="8">
        <v>910317</v>
      </c>
      <c r="H133" s="8"/>
      <c r="I133" s="18" t="s">
        <v>2612</v>
      </c>
      <c r="J133" s="18" t="s">
        <v>210</v>
      </c>
      <c r="K133" s="12" t="s">
        <v>1190</v>
      </c>
      <c r="L133" s="45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2:43" customFormat="1" x14ac:dyDescent="0.3">
      <c r="B134" s="77"/>
      <c r="C134" s="80"/>
      <c r="D134" s="7" t="s">
        <v>960</v>
      </c>
      <c r="E134" s="94">
        <v>45008</v>
      </c>
      <c r="F134" s="8"/>
      <c r="G134" s="8">
        <v>1110187</v>
      </c>
      <c r="H134" s="8"/>
      <c r="I134" s="18" t="s">
        <v>210</v>
      </c>
      <c r="J134" s="18" t="s">
        <v>210</v>
      </c>
      <c r="K134" s="12" t="s">
        <v>1190</v>
      </c>
      <c r="L134" s="44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2:43" customFormat="1" x14ac:dyDescent="0.3">
      <c r="B135" s="77"/>
      <c r="C135" s="80"/>
      <c r="D135" s="7" t="s">
        <v>961</v>
      </c>
      <c r="E135" s="94">
        <v>45008</v>
      </c>
      <c r="F135" s="8"/>
      <c r="G135" s="8">
        <v>910397</v>
      </c>
      <c r="H135" s="8"/>
      <c r="I135" s="18" t="s">
        <v>2612</v>
      </c>
      <c r="J135" s="18" t="s">
        <v>210</v>
      </c>
      <c r="K135" s="12" t="s">
        <v>1190</v>
      </c>
      <c r="L135" s="45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2:43" customFormat="1" x14ac:dyDescent="0.3">
      <c r="B136" s="77"/>
      <c r="C136" s="80"/>
      <c r="D136" s="7" t="s">
        <v>962</v>
      </c>
      <c r="E136" s="94">
        <v>45008</v>
      </c>
      <c r="F136" s="8"/>
      <c r="G136" s="8">
        <v>1110197</v>
      </c>
      <c r="H136" s="8"/>
      <c r="I136" s="18" t="s">
        <v>210</v>
      </c>
      <c r="J136" s="18" t="s">
        <v>210</v>
      </c>
      <c r="K136" s="12" t="s">
        <v>1190</v>
      </c>
      <c r="L136" s="44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2:43" customFormat="1" x14ac:dyDescent="0.3">
      <c r="B137" s="77"/>
      <c r="C137" s="80"/>
      <c r="D137" s="7" t="s">
        <v>1138</v>
      </c>
      <c r="E137" s="94">
        <v>45008</v>
      </c>
      <c r="F137" s="8"/>
      <c r="G137" s="8">
        <v>1110207</v>
      </c>
      <c r="H137" s="8"/>
      <c r="I137" s="18" t="s">
        <v>210</v>
      </c>
      <c r="J137" s="18" t="s">
        <v>210</v>
      </c>
      <c r="K137" s="12" t="s">
        <v>1190</v>
      </c>
      <c r="L137" s="44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2:43" customFormat="1" x14ac:dyDescent="0.3">
      <c r="B138" s="77"/>
      <c r="C138" s="80"/>
      <c r="D138" s="7" t="s">
        <v>1188</v>
      </c>
      <c r="E138" s="94">
        <v>45008</v>
      </c>
      <c r="F138" s="10"/>
      <c r="G138" s="8">
        <v>1110264</v>
      </c>
      <c r="H138" s="8"/>
      <c r="I138" s="18" t="s">
        <v>210</v>
      </c>
      <c r="J138" s="18" t="s">
        <v>210</v>
      </c>
      <c r="K138" s="12" t="s">
        <v>1190</v>
      </c>
      <c r="L138" s="44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2:43" customFormat="1" x14ac:dyDescent="0.3">
      <c r="B139" s="99"/>
      <c r="C139" s="100"/>
      <c r="D139" s="101" t="s">
        <v>2685</v>
      </c>
      <c r="E139" s="94">
        <v>45008</v>
      </c>
      <c r="F139" s="102"/>
      <c r="G139" s="103">
        <v>1110265</v>
      </c>
      <c r="H139" s="103"/>
      <c r="I139" s="104" t="s">
        <v>2683</v>
      </c>
      <c r="J139" s="18" t="s">
        <v>210</v>
      </c>
      <c r="K139" s="105" t="s">
        <v>2684</v>
      </c>
      <c r="L139" s="106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2:43" customFormat="1" x14ac:dyDescent="0.3">
      <c r="B140" s="99"/>
      <c r="C140" s="100"/>
      <c r="D140" s="101" t="s">
        <v>2686</v>
      </c>
      <c r="E140" s="94">
        <v>45008</v>
      </c>
      <c r="F140" s="102"/>
      <c r="G140" s="103">
        <v>1110280</v>
      </c>
      <c r="H140" s="103"/>
      <c r="I140" s="18"/>
      <c r="J140" s="18" t="s">
        <v>2612</v>
      </c>
      <c r="K140" s="105"/>
      <c r="L140" s="106" t="s">
        <v>2690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2:43" customFormat="1" x14ac:dyDescent="0.3">
      <c r="B141" s="99"/>
      <c r="C141" s="100"/>
      <c r="D141" s="101" t="s">
        <v>2687</v>
      </c>
      <c r="E141" s="94">
        <v>45008</v>
      </c>
      <c r="F141" s="102"/>
      <c r="G141" s="103">
        <v>1110278</v>
      </c>
      <c r="H141" s="103"/>
      <c r="I141" s="18"/>
      <c r="J141" s="18" t="s">
        <v>2612</v>
      </c>
      <c r="K141" s="105"/>
      <c r="L141" s="106" t="s">
        <v>2690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2:43" customFormat="1" ht="17.25" thickBot="1" x14ac:dyDescent="0.35">
      <c r="B142" s="78"/>
      <c r="C142" s="82"/>
      <c r="D142" s="24" t="s">
        <v>2688</v>
      </c>
      <c r="E142" s="107">
        <v>45008</v>
      </c>
      <c r="F142" s="28"/>
      <c r="G142" s="25">
        <v>1110279</v>
      </c>
      <c r="H142" s="25"/>
      <c r="I142" s="18"/>
      <c r="J142" s="18" t="s">
        <v>2612</v>
      </c>
      <c r="K142" s="27" t="s">
        <v>1190</v>
      </c>
      <c r="L142" s="46" t="s">
        <v>2689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</sheetData>
  <autoFilter ref="B2:L142" xr:uid="{9C6DE4F0-FB08-4A38-9A04-A033331CA2DF}">
    <filterColumn colId="9">
      <filters>
        <filter val="뽑기"/>
      </filters>
    </filterColumn>
  </autoFilter>
  <mergeCells count="32">
    <mergeCell ref="B125:B142"/>
    <mergeCell ref="C128:C130"/>
    <mergeCell ref="C131:C132"/>
    <mergeCell ref="C133:C142"/>
    <mergeCell ref="B108:B124"/>
    <mergeCell ref="C108:C109"/>
    <mergeCell ref="C110:C111"/>
    <mergeCell ref="C112:C113"/>
    <mergeCell ref="C114:C115"/>
    <mergeCell ref="C116:C117"/>
    <mergeCell ref="C36:C38"/>
    <mergeCell ref="B81:B94"/>
    <mergeCell ref="C81:C86"/>
    <mergeCell ref="C87:C92"/>
    <mergeCell ref="B95:B107"/>
    <mergeCell ref="C95:C106"/>
    <mergeCell ref="B1:D1"/>
    <mergeCell ref="D95:D100"/>
    <mergeCell ref="D101:D103"/>
    <mergeCell ref="D104:D106"/>
    <mergeCell ref="X36:AJ39"/>
    <mergeCell ref="B40:B80"/>
    <mergeCell ref="C40:C41"/>
    <mergeCell ref="C42:C43"/>
    <mergeCell ref="C44:C54"/>
    <mergeCell ref="C55:C69"/>
    <mergeCell ref="C75:C79"/>
    <mergeCell ref="B3:B39"/>
    <mergeCell ref="C3:C4"/>
    <mergeCell ref="C5:C6"/>
    <mergeCell ref="C7:C17"/>
    <mergeCell ref="C18:C32"/>
  </mergeCells>
  <phoneticPr fontId="1" type="noConversion"/>
  <conditionalFormatting sqref="I3:J142">
    <cfRule type="cellIs" dxfId="4" priority="4" operator="equal">
      <formula>"O"</formula>
    </cfRule>
    <cfRule type="cellIs" dxfId="3" priority="5" operator="equal">
      <formula>"X"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06B1-1538-4BC8-A19F-A3858E0B86DA}">
  <sheetPr codeName="Sheet3"/>
  <dimension ref="A1:G1651"/>
  <sheetViews>
    <sheetView workbookViewId="0">
      <selection activeCell="B3" sqref="B3"/>
    </sheetView>
  </sheetViews>
  <sheetFormatPr defaultRowHeight="16.5" x14ac:dyDescent="0.3"/>
  <cols>
    <col min="1" max="1" width="16.625" style="58" bestFit="1" customWidth="1"/>
    <col min="2" max="2" width="9.125" bestFit="1" customWidth="1"/>
    <col min="3" max="3" width="34" bestFit="1" customWidth="1"/>
    <col min="4" max="4" width="11" bestFit="1" customWidth="1"/>
    <col min="5" max="6" width="14.125" bestFit="1" customWidth="1"/>
    <col min="7" max="7" width="10.125" bestFit="1" customWidth="1"/>
  </cols>
  <sheetData>
    <row r="1" spans="1:7" x14ac:dyDescent="0.3">
      <c r="A1" s="58" t="s">
        <v>2168</v>
      </c>
      <c r="B1" t="s">
        <v>2655</v>
      </c>
      <c r="C1" t="s">
        <v>2207</v>
      </c>
      <c r="D1" t="s">
        <v>1212</v>
      </c>
      <c r="E1" t="s">
        <v>1213</v>
      </c>
      <c r="F1" t="s">
        <v>2176</v>
      </c>
      <c r="G1" t="s">
        <v>211</v>
      </c>
    </row>
    <row r="2" spans="1:7" x14ac:dyDescent="0.3">
      <c r="A2" s="13">
        <v>44967.61041666667</v>
      </c>
      <c r="B2">
        <v>300008</v>
      </c>
      <c r="C2" t="s">
        <v>20</v>
      </c>
      <c r="D2">
        <v>39402</v>
      </c>
      <c r="E2">
        <v>3.9401999999999999</v>
      </c>
      <c r="F2">
        <v>3.9619</v>
      </c>
      <c r="G2">
        <v>0.54769999999999996</v>
      </c>
    </row>
    <row r="3" spans="1:7" x14ac:dyDescent="0.3">
      <c r="A3" s="13">
        <v>44967.61041666667</v>
      </c>
      <c r="B3">
        <v>300008</v>
      </c>
      <c r="C3" t="s">
        <v>22</v>
      </c>
      <c r="D3">
        <v>39568</v>
      </c>
      <c r="E3">
        <v>3.9567999999999999</v>
      </c>
      <c r="F3">
        <v>3.9619</v>
      </c>
      <c r="G3">
        <v>0.12870000000000001</v>
      </c>
    </row>
    <row r="4" spans="1:7" x14ac:dyDescent="0.3">
      <c r="A4" s="13">
        <v>44967.61041666667</v>
      </c>
      <c r="B4">
        <v>300008</v>
      </c>
      <c r="C4" t="s">
        <v>23</v>
      </c>
      <c r="D4">
        <v>39113</v>
      </c>
      <c r="E4">
        <v>3.9113000000000002</v>
      </c>
      <c r="F4">
        <v>3.9619</v>
      </c>
      <c r="G4">
        <v>1.2771999999999999</v>
      </c>
    </row>
    <row r="5" spans="1:7" x14ac:dyDescent="0.3">
      <c r="A5" s="13">
        <v>44967.61041666667</v>
      </c>
      <c r="B5">
        <v>300008</v>
      </c>
      <c r="C5" t="s">
        <v>24</v>
      </c>
      <c r="D5">
        <v>39600</v>
      </c>
      <c r="E5">
        <v>3.96</v>
      </c>
      <c r="F5">
        <v>3.9619</v>
      </c>
      <c r="G5">
        <v>4.8000000000000001E-2</v>
      </c>
    </row>
    <row r="6" spans="1:7" x14ac:dyDescent="0.3">
      <c r="A6" s="13">
        <v>44967.61041666667</v>
      </c>
      <c r="B6">
        <v>300008</v>
      </c>
      <c r="C6" t="s">
        <v>25</v>
      </c>
      <c r="D6">
        <v>39673</v>
      </c>
      <c r="E6">
        <v>3.9672999999999998</v>
      </c>
      <c r="F6">
        <v>3.9619</v>
      </c>
      <c r="G6">
        <v>0.1363</v>
      </c>
    </row>
    <row r="7" spans="1:7" x14ac:dyDescent="0.3">
      <c r="A7" s="13">
        <v>44967.61041666667</v>
      </c>
      <c r="B7">
        <v>300008</v>
      </c>
      <c r="C7" t="s">
        <v>26</v>
      </c>
      <c r="D7">
        <v>39401</v>
      </c>
      <c r="E7">
        <v>3.9401000000000002</v>
      </c>
      <c r="F7">
        <v>3.9619</v>
      </c>
      <c r="G7">
        <v>0.55020000000000002</v>
      </c>
    </row>
    <row r="8" spans="1:7" x14ac:dyDescent="0.3">
      <c r="A8" s="13">
        <v>44967.61041666667</v>
      </c>
      <c r="B8">
        <v>300008</v>
      </c>
      <c r="C8" t="s">
        <v>27</v>
      </c>
      <c r="D8">
        <v>39830</v>
      </c>
      <c r="E8">
        <v>3.9830000000000001</v>
      </c>
      <c r="F8">
        <v>3.9619</v>
      </c>
      <c r="G8">
        <v>0.53259999999999996</v>
      </c>
    </row>
    <row r="9" spans="1:7" x14ac:dyDescent="0.3">
      <c r="A9" s="13">
        <v>44967.61041666667</v>
      </c>
      <c r="B9">
        <v>300008</v>
      </c>
      <c r="C9" t="s">
        <v>28</v>
      </c>
      <c r="D9">
        <v>39586</v>
      </c>
      <c r="E9">
        <v>3.9586000000000001</v>
      </c>
      <c r="F9">
        <v>3.9619</v>
      </c>
      <c r="G9">
        <v>8.3299999999999999E-2</v>
      </c>
    </row>
    <row r="10" spans="1:7" x14ac:dyDescent="0.3">
      <c r="A10" s="13">
        <v>44967.61041666667</v>
      </c>
      <c r="B10">
        <v>300008</v>
      </c>
      <c r="C10" t="s">
        <v>29</v>
      </c>
      <c r="D10">
        <v>39806</v>
      </c>
      <c r="E10">
        <v>3.9805999999999999</v>
      </c>
      <c r="F10">
        <v>3.9619</v>
      </c>
      <c r="G10">
        <v>0.47199999999999998</v>
      </c>
    </row>
    <row r="11" spans="1:7" x14ac:dyDescent="0.3">
      <c r="A11" s="13">
        <v>44967.61041666667</v>
      </c>
      <c r="B11">
        <v>300008</v>
      </c>
      <c r="C11" t="s">
        <v>30</v>
      </c>
      <c r="D11">
        <v>39746</v>
      </c>
      <c r="E11">
        <v>3.9746000000000001</v>
      </c>
      <c r="F11">
        <v>3.9619</v>
      </c>
      <c r="G11">
        <v>0.3206</v>
      </c>
    </row>
    <row r="12" spans="1:7" x14ac:dyDescent="0.3">
      <c r="A12" s="13">
        <v>44967.61041666667</v>
      </c>
      <c r="B12">
        <v>300008</v>
      </c>
      <c r="C12" t="s">
        <v>31</v>
      </c>
      <c r="D12">
        <v>39453</v>
      </c>
      <c r="E12">
        <v>3.9453</v>
      </c>
      <c r="F12">
        <v>3.9619</v>
      </c>
      <c r="G12">
        <v>0.41899999999999998</v>
      </c>
    </row>
    <row r="13" spans="1:7" x14ac:dyDescent="0.3">
      <c r="A13" s="13">
        <v>44967.61041666667</v>
      </c>
      <c r="B13">
        <v>300008</v>
      </c>
      <c r="C13" t="s">
        <v>32</v>
      </c>
      <c r="D13">
        <v>40122</v>
      </c>
      <c r="E13">
        <v>4.0122</v>
      </c>
      <c r="F13">
        <v>3.9619</v>
      </c>
      <c r="G13">
        <v>1.2696000000000001</v>
      </c>
    </row>
    <row r="14" spans="1:7" x14ac:dyDescent="0.3">
      <c r="A14" s="13">
        <v>44967.61041666667</v>
      </c>
      <c r="B14">
        <v>300008</v>
      </c>
      <c r="C14" t="s">
        <v>33</v>
      </c>
      <c r="D14">
        <v>39698</v>
      </c>
      <c r="E14">
        <v>3.9698000000000002</v>
      </c>
      <c r="F14">
        <v>3.9619</v>
      </c>
      <c r="G14">
        <v>0.19939999999999999</v>
      </c>
    </row>
    <row r="15" spans="1:7" x14ac:dyDescent="0.3">
      <c r="A15" s="13">
        <v>44967.61041666667</v>
      </c>
      <c r="B15">
        <v>300008</v>
      </c>
      <c r="C15" t="s">
        <v>34</v>
      </c>
      <c r="D15">
        <v>39735</v>
      </c>
      <c r="E15">
        <v>3.9735</v>
      </c>
      <c r="F15">
        <v>3.9619</v>
      </c>
      <c r="G15">
        <v>0.2928</v>
      </c>
    </row>
    <row r="16" spans="1:7" x14ac:dyDescent="0.3">
      <c r="A16" s="13">
        <v>44967.61041666667</v>
      </c>
      <c r="B16">
        <v>300008</v>
      </c>
      <c r="C16" t="s">
        <v>35</v>
      </c>
      <c r="D16">
        <v>39412</v>
      </c>
      <c r="E16">
        <v>3.9411999999999998</v>
      </c>
      <c r="F16">
        <v>3.9618000000000002</v>
      </c>
      <c r="G16">
        <v>0.52</v>
      </c>
    </row>
    <row r="17" spans="1:7" x14ac:dyDescent="0.3">
      <c r="A17" s="13">
        <v>44967.61041666667</v>
      </c>
      <c r="B17">
        <v>300008</v>
      </c>
      <c r="C17" t="s">
        <v>36</v>
      </c>
      <c r="D17">
        <v>39515</v>
      </c>
      <c r="E17">
        <v>3.9514999999999998</v>
      </c>
      <c r="F17">
        <v>3.9618000000000002</v>
      </c>
      <c r="G17">
        <v>0.26</v>
      </c>
    </row>
    <row r="18" spans="1:7" x14ac:dyDescent="0.3">
      <c r="A18" s="13">
        <v>44967.61041666667</v>
      </c>
      <c r="B18">
        <v>300008</v>
      </c>
      <c r="C18" t="s">
        <v>37</v>
      </c>
      <c r="D18">
        <v>39812</v>
      </c>
      <c r="E18">
        <v>3.9811999999999999</v>
      </c>
      <c r="F18">
        <v>3.9618000000000002</v>
      </c>
      <c r="G18">
        <v>0.48970000000000002</v>
      </c>
    </row>
    <row r="19" spans="1:7" x14ac:dyDescent="0.3">
      <c r="A19" s="13">
        <v>44967.61041666667</v>
      </c>
      <c r="B19">
        <v>300008</v>
      </c>
      <c r="C19" t="s">
        <v>38</v>
      </c>
      <c r="D19">
        <v>39673</v>
      </c>
      <c r="E19">
        <v>3.9672999999999998</v>
      </c>
      <c r="F19">
        <v>3.9618000000000002</v>
      </c>
      <c r="G19">
        <v>0.13880000000000001</v>
      </c>
    </row>
    <row r="20" spans="1:7" x14ac:dyDescent="0.3">
      <c r="A20" s="13">
        <v>44967.61041666667</v>
      </c>
      <c r="B20">
        <v>300008</v>
      </c>
      <c r="C20" t="s">
        <v>39</v>
      </c>
      <c r="D20">
        <v>39479</v>
      </c>
      <c r="E20">
        <v>3.9479000000000002</v>
      </c>
      <c r="F20">
        <v>3.9618000000000002</v>
      </c>
      <c r="G20">
        <v>0.35089999999999999</v>
      </c>
    </row>
    <row r="21" spans="1:7" x14ac:dyDescent="0.3">
      <c r="A21" s="13">
        <v>44967.61041666667</v>
      </c>
      <c r="B21">
        <v>300008</v>
      </c>
      <c r="C21" t="s">
        <v>40</v>
      </c>
      <c r="D21">
        <v>39622</v>
      </c>
      <c r="E21">
        <v>3.9622000000000002</v>
      </c>
      <c r="F21">
        <v>3.9618000000000002</v>
      </c>
      <c r="G21">
        <v>1.01E-2</v>
      </c>
    </row>
    <row r="22" spans="1:7" x14ac:dyDescent="0.3">
      <c r="A22" s="13">
        <v>44967.61041666667</v>
      </c>
      <c r="B22">
        <v>300008</v>
      </c>
      <c r="C22" t="s">
        <v>41</v>
      </c>
      <c r="D22">
        <v>8424</v>
      </c>
      <c r="E22">
        <v>0.84240000000000004</v>
      </c>
      <c r="F22">
        <v>0.84219999999999995</v>
      </c>
      <c r="G22">
        <v>2.3699999999999999E-2</v>
      </c>
    </row>
    <row r="23" spans="1:7" x14ac:dyDescent="0.3">
      <c r="A23" s="13">
        <v>44967.61041666667</v>
      </c>
      <c r="B23">
        <v>300008</v>
      </c>
      <c r="C23" t="s">
        <v>43</v>
      </c>
      <c r="D23">
        <v>8410</v>
      </c>
      <c r="E23">
        <v>0.84099999999999997</v>
      </c>
      <c r="F23">
        <v>0.84219999999999995</v>
      </c>
      <c r="G23">
        <v>0.14249999999999999</v>
      </c>
    </row>
    <row r="24" spans="1:7" x14ac:dyDescent="0.3">
      <c r="A24" s="13">
        <v>44967.61041666667</v>
      </c>
      <c r="B24">
        <v>300008</v>
      </c>
      <c r="C24" t="s">
        <v>44</v>
      </c>
      <c r="D24">
        <v>8617</v>
      </c>
      <c r="E24">
        <v>0.86170000000000002</v>
      </c>
      <c r="F24">
        <v>0.84219999999999995</v>
      </c>
      <c r="G24">
        <v>2.3153999999999999</v>
      </c>
    </row>
    <row r="25" spans="1:7" x14ac:dyDescent="0.3">
      <c r="A25" s="13">
        <v>44967.61041666667</v>
      </c>
      <c r="B25">
        <v>300008</v>
      </c>
      <c r="C25" t="s">
        <v>45</v>
      </c>
      <c r="D25">
        <v>8352</v>
      </c>
      <c r="E25">
        <v>0.83520000000000005</v>
      </c>
      <c r="F25">
        <v>0.84219999999999995</v>
      </c>
      <c r="G25">
        <v>0.83120000000000005</v>
      </c>
    </row>
    <row r="26" spans="1:7" x14ac:dyDescent="0.3">
      <c r="A26" s="13">
        <v>44967.61041666667</v>
      </c>
      <c r="B26">
        <v>300008</v>
      </c>
      <c r="C26" t="s">
        <v>46</v>
      </c>
      <c r="D26">
        <v>8552</v>
      </c>
      <c r="E26">
        <v>0.85519999999999996</v>
      </c>
      <c r="F26">
        <v>0.84219999999999995</v>
      </c>
      <c r="G26">
        <v>1.5436000000000001</v>
      </c>
    </row>
    <row r="27" spans="1:7" x14ac:dyDescent="0.3">
      <c r="A27" s="13">
        <v>44967.61041666667</v>
      </c>
      <c r="B27">
        <v>300008</v>
      </c>
      <c r="C27" t="s">
        <v>47</v>
      </c>
      <c r="D27">
        <v>8314</v>
      </c>
      <c r="E27">
        <v>0.83140000000000003</v>
      </c>
      <c r="F27">
        <v>0.84219999999999995</v>
      </c>
      <c r="G27">
        <v>1.2824</v>
      </c>
    </row>
    <row r="28" spans="1:7" x14ac:dyDescent="0.3">
      <c r="A28" s="13">
        <v>44967.61041666667</v>
      </c>
      <c r="B28">
        <v>300008</v>
      </c>
      <c r="C28" t="s">
        <v>48</v>
      </c>
      <c r="D28">
        <v>8397</v>
      </c>
      <c r="E28">
        <v>0.8397</v>
      </c>
      <c r="F28">
        <v>0.84219999999999995</v>
      </c>
      <c r="G28">
        <v>0.29680000000000001</v>
      </c>
    </row>
    <row r="29" spans="1:7" x14ac:dyDescent="0.3">
      <c r="A29" s="13">
        <v>44967.61041666667</v>
      </c>
      <c r="B29">
        <v>300008</v>
      </c>
      <c r="C29" t="s">
        <v>49</v>
      </c>
      <c r="D29">
        <v>8521</v>
      </c>
      <c r="E29">
        <v>0.85209999999999997</v>
      </c>
      <c r="F29">
        <v>0.84219999999999995</v>
      </c>
      <c r="G29">
        <v>1.1755</v>
      </c>
    </row>
    <row r="30" spans="1:7" x14ac:dyDescent="0.3">
      <c r="A30" s="13">
        <v>44967.61041666667</v>
      </c>
      <c r="B30">
        <v>300008</v>
      </c>
      <c r="C30" t="s">
        <v>50</v>
      </c>
      <c r="D30">
        <v>8397</v>
      </c>
      <c r="E30">
        <v>0.8397</v>
      </c>
      <c r="F30">
        <v>0.84219999999999995</v>
      </c>
      <c r="G30">
        <v>0.29680000000000001</v>
      </c>
    </row>
    <row r="31" spans="1:7" x14ac:dyDescent="0.3">
      <c r="A31" s="13">
        <v>44967.61041666667</v>
      </c>
      <c r="B31">
        <v>300008</v>
      </c>
      <c r="C31" t="s">
        <v>51</v>
      </c>
      <c r="D31">
        <v>8469</v>
      </c>
      <c r="E31">
        <v>0.84689999999999999</v>
      </c>
      <c r="F31">
        <v>0.84219999999999995</v>
      </c>
      <c r="G31">
        <v>0.55810000000000004</v>
      </c>
    </row>
    <row r="32" spans="1:7" x14ac:dyDescent="0.3">
      <c r="A32" s="13">
        <v>44967.61041666667</v>
      </c>
      <c r="B32">
        <v>300008</v>
      </c>
      <c r="C32" t="s">
        <v>52</v>
      </c>
      <c r="D32">
        <v>8387</v>
      </c>
      <c r="E32">
        <v>0.8387</v>
      </c>
      <c r="F32">
        <v>0.84219999999999995</v>
      </c>
      <c r="G32">
        <v>0.41560000000000002</v>
      </c>
    </row>
    <row r="33" spans="1:7" x14ac:dyDescent="0.3">
      <c r="A33" s="13">
        <v>44967.61041666667</v>
      </c>
      <c r="B33">
        <v>300008</v>
      </c>
      <c r="C33" t="s">
        <v>53</v>
      </c>
      <c r="D33">
        <v>8319</v>
      </c>
      <c r="E33">
        <v>0.83189999999999997</v>
      </c>
      <c r="F33">
        <v>0.84219999999999995</v>
      </c>
      <c r="G33">
        <v>1.2230000000000001</v>
      </c>
    </row>
    <row r="34" spans="1:7" x14ac:dyDescent="0.3">
      <c r="A34" s="13">
        <v>44967.61041666667</v>
      </c>
      <c r="B34">
        <v>300008</v>
      </c>
      <c r="C34" t="s">
        <v>54</v>
      </c>
      <c r="D34">
        <v>8486</v>
      </c>
      <c r="E34">
        <v>0.84860000000000002</v>
      </c>
      <c r="F34">
        <v>0.84219999999999995</v>
      </c>
      <c r="G34">
        <v>0.75990000000000002</v>
      </c>
    </row>
    <row r="35" spans="1:7" x14ac:dyDescent="0.3">
      <c r="A35" s="13">
        <v>44967.61041666667</v>
      </c>
      <c r="B35">
        <v>300008</v>
      </c>
      <c r="C35" t="s">
        <v>55</v>
      </c>
      <c r="D35">
        <v>8483</v>
      </c>
      <c r="E35">
        <v>0.84830000000000005</v>
      </c>
      <c r="F35">
        <v>0.84209999999999996</v>
      </c>
      <c r="G35">
        <v>0.73629999999999995</v>
      </c>
    </row>
    <row r="36" spans="1:7" x14ac:dyDescent="0.3">
      <c r="A36" s="13">
        <v>44967.61041666667</v>
      </c>
      <c r="B36">
        <v>300008</v>
      </c>
      <c r="C36" t="s">
        <v>56</v>
      </c>
      <c r="D36">
        <v>8314</v>
      </c>
      <c r="E36">
        <v>0.83140000000000003</v>
      </c>
      <c r="F36">
        <v>0.84209999999999996</v>
      </c>
      <c r="G36">
        <v>1.2706</v>
      </c>
    </row>
    <row r="37" spans="1:7" x14ac:dyDescent="0.3">
      <c r="A37" s="13">
        <v>44967.61041666667</v>
      </c>
      <c r="B37">
        <v>300008</v>
      </c>
      <c r="C37" t="s">
        <v>57</v>
      </c>
      <c r="D37">
        <v>8400</v>
      </c>
      <c r="E37">
        <v>0.84</v>
      </c>
      <c r="F37">
        <v>0.84209999999999996</v>
      </c>
      <c r="G37">
        <v>0.24940000000000001</v>
      </c>
    </row>
    <row r="38" spans="1:7" x14ac:dyDescent="0.3">
      <c r="A38" s="13">
        <v>44967.61041666667</v>
      </c>
      <c r="B38">
        <v>300008</v>
      </c>
      <c r="C38" t="s">
        <v>58</v>
      </c>
      <c r="D38">
        <v>8386</v>
      </c>
      <c r="E38">
        <v>0.83860000000000001</v>
      </c>
      <c r="F38">
        <v>0.84209999999999996</v>
      </c>
      <c r="G38">
        <v>0.41560000000000002</v>
      </c>
    </row>
    <row r="39" spans="1:7" x14ac:dyDescent="0.3">
      <c r="A39" s="13">
        <v>44967.61041666667</v>
      </c>
      <c r="B39">
        <v>300008</v>
      </c>
      <c r="C39" t="s">
        <v>59</v>
      </c>
      <c r="D39">
        <v>8310</v>
      </c>
      <c r="E39">
        <v>0.83099999999999996</v>
      </c>
      <c r="F39">
        <v>0.84209999999999996</v>
      </c>
      <c r="G39">
        <v>1.3181</v>
      </c>
    </row>
    <row r="40" spans="1:7" x14ac:dyDescent="0.3">
      <c r="A40" s="13">
        <v>44967.61041666667</v>
      </c>
      <c r="B40">
        <v>300008</v>
      </c>
      <c r="C40" t="s">
        <v>60</v>
      </c>
      <c r="D40">
        <v>8359</v>
      </c>
      <c r="E40">
        <v>0.83589999999999998</v>
      </c>
      <c r="F40">
        <v>0.84209999999999996</v>
      </c>
      <c r="G40">
        <v>0.73629999999999995</v>
      </c>
    </row>
    <row r="41" spans="1:7" x14ac:dyDescent="0.3">
      <c r="A41" s="13">
        <v>44967.61041666667</v>
      </c>
      <c r="B41">
        <v>300008</v>
      </c>
      <c r="C41" t="s">
        <v>61</v>
      </c>
      <c r="D41">
        <v>8500</v>
      </c>
      <c r="E41">
        <v>0.85</v>
      </c>
      <c r="F41">
        <v>0.84209999999999996</v>
      </c>
      <c r="G41">
        <v>0.93810000000000004</v>
      </c>
    </row>
    <row r="42" spans="1:7" x14ac:dyDescent="0.3">
      <c r="A42" s="13">
        <v>44967.61041666667</v>
      </c>
      <c r="B42">
        <v>300008</v>
      </c>
      <c r="C42" t="s">
        <v>62</v>
      </c>
      <c r="D42">
        <v>8484</v>
      </c>
      <c r="E42">
        <v>0.84840000000000004</v>
      </c>
      <c r="F42">
        <v>0.84209999999999996</v>
      </c>
      <c r="G42">
        <v>0.74809999999999999</v>
      </c>
    </row>
    <row r="43" spans="1:7" x14ac:dyDescent="0.3">
      <c r="A43" s="13">
        <v>44967.61041666667</v>
      </c>
      <c r="B43">
        <v>300008</v>
      </c>
      <c r="C43" t="s">
        <v>63</v>
      </c>
      <c r="D43">
        <v>8535</v>
      </c>
      <c r="E43">
        <v>0.85350000000000004</v>
      </c>
      <c r="F43">
        <v>0.84209999999999996</v>
      </c>
      <c r="G43">
        <v>1.3537999999999999</v>
      </c>
    </row>
    <row r="44" spans="1:7" x14ac:dyDescent="0.3">
      <c r="A44" s="13">
        <v>44967.61041666667</v>
      </c>
      <c r="B44">
        <v>300008</v>
      </c>
      <c r="C44" t="s">
        <v>64</v>
      </c>
      <c r="D44">
        <v>8397</v>
      </c>
      <c r="E44">
        <v>0.8397</v>
      </c>
      <c r="F44">
        <v>0.84209999999999996</v>
      </c>
      <c r="G44">
        <v>0.28499999999999998</v>
      </c>
    </row>
    <row r="45" spans="1:7" x14ac:dyDescent="0.3">
      <c r="A45" s="13">
        <v>44967.61041666667</v>
      </c>
      <c r="B45">
        <v>300008</v>
      </c>
      <c r="C45" t="s">
        <v>65</v>
      </c>
      <c r="D45">
        <v>8485</v>
      </c>
      <c r="E45">
        <v>0.84850000000000003</v>
      </c>
      <c r="F45">
        <v>0.84209999999999996</v>
      </c>
      <c r="G45">
        <v>0.76</v>
      </c>
    </row>
    <row r="46" spans="1:7" x14ac:dyDescent="0.3">
      <c r="A46" s="13">
        <v>44967.61041666667</v>
      </c>
      <c r="B46">
        <v>300008</v>
      </c>
      <c r="C46" t="s">
        <v>66</v>
      </c>
      <c r="D46">
        <v>144</v>
      </c>
      <c r="E46">
        <v>1.44E-2</v>
      </c>
      <c r="F46">
        <v>1.35E-2</v>
      </c>
      <c r="G46">
        <v>6.6666999999999996</v>
      </c>
    </row>
    <row r="47" spans="1:7" x14ac:dyDescent="0.3">
      <c r="A47" s="13">
        <v>44967.61041666667</v>
      </c>
      <c r="B47">
        <v>300008</v>
      </c>
      <c r="C47" t="s">
        <v>68</v>
      </c>
      <c r="D47">
        <v>139</v>
      </c>
      <c r="E47">
        <v>1.3899999999999999E-2</v>
      </c>
      <c r="F47">
        <v>1.35E-2</v>
      </c>
      <c r="G47">
        <v>2.9630000000000001</v>
      </c>
    </row>
    <row r="48" spans="1:7" x14ac:dyDescent="0.3">
      <c r="A48" s="13">
        <v>44967.61041666667</v>
      </c>
      <c r="B48">
        <v>300008</v>
      </c>
      <c r="C48" t="s">
        <v>69</v>
      </c>
      <c r="D48">
        <v>148</v>
      </c>
      <c r="E48">
        <v>1.4800000000000001E-2</v>
      </c>
      <c r="F48">
        <v>1.35E-2</v>
      </c>
      <c r="G48">
        <v>9.6295999999999999</v>
      </c>
    </row>
    <row r="49" spans="1:7" x14ac:dyDescent="0.3">
      <c r="A49" s="13">
        <v>44967.61041666667</v>
      </c>
      <c r="B49">
        <v>300008</v>
      </c>
      <c r="C49" t="s">
        <v>70</v>
      </c>
      <c r="D49">
        <v>141</v>
      </c>
      <c r="E49">
        <v>1.41E-2</v>
      </c>
      <c r="F49">
        <v>1.35E-2</v>
      </c>
      <c r="G49">
        <v>4.4443999999999999</v>
      </c>
    </row>
    <row r="50" spans="1:7" x14ac:dyDescent="0.3">
      <c r="A50" s="13">
        <v>44967.61041666667</v>
      </c>
      <c r="B50">
        <v>300008</v>
      </c>
      <c r="C50" t="s">
        <v>2651</v>
      </c>
      <c r="D50">
        <v>157</v>
      </c>
      <c r="E50">
        <v>1.5699999999999999E-2</v>
      </c>
      <c r="F50">
        <v>1.35E-2</v>
      </c>
      <c r="G50">
        <v>16.296299999999999</v>
      </c>
    </row>
    <row r="51" spans="1:7" x14ac:dyDescent="0.3">
      <c r="A51" s="13">
        <v>44967.61041666667</v>
      </c>
      <c r="B51">
        <v>300008</v>
      </c>
      <c r="C51" t="s">
        <v>2650</v>
      </c>
      <c r="D51">
        <v>123</v>
      </c>
      <c r="E51">
        <v>1.23E-2</v>
      </c>
      <c r="F51">
        <v>1.35E-2</v>
      </c>
      <c r="G51">
        <v>8.8888999999999996</v>
      </c>
    </row>
    <row r="52" spans="1:7" x14ac:dyDescent="0.3">
      <c r="A52" s="13">
        <v>44967.61041666667</v>
      </c>
      <c r="B52">
        <v>300008</v>
      </c>
      <c r="C52" t="s">
        <v>71</v>
      </c>
      <c r="D52">
        <v>115</v>
      </c>
      <c r="E52">
        <v>1.15E-2</v>
      </c>
      <c r="F52">
        <v>1.35E-2</v>
      </c>
      <c r="G52">
        <v>14.8148</v>
      </c>
    </row>
    <row r="53" spans="1:7" x14ac:dyDescent="0.3">
      <c r="A53" s="13">
        <v>44967.61041666667</v>
      </c>
      <c r="B53">
        <v>300008</v>
      </c>
      <c r="C53" t="s">
        <v>72</v>
      </c>
      <c r="D53">
        <v>153</v>
      </c>
      <c r="E53">
        <v>1.5299999999999999E-2</v>
      </c>
      <c r="F53">
        <v>1.35E-2</v>
      </c>
      <c r="G53">
        <v>13.333299999999999</v>
      </c>
    </row>
    <row r="54" spans="1:7" x14ac:dyDescent="0.3">
      <c r="A54" s="13">
        <v>44967.61041666667</v>
      </c>
      <c r="B54">
        <v>300008</v>
      </c>
      <c r="C54" t="s">
        <v>73</v>
      </c>
      <c r="D54">
        <v>119</v>
      </c>
      <c r="E54">
        <v>1.1900000000000001E-2</v>
      </c>
      <c r="F54">
        <v>1.35E-2</v>
      </c>
      <c r="G54">
        <v>11.851900000000001</v>
      </c>
    </row>
    <row r="55" spans="1:7" x14ac:dyDescent="0.3">
      <c r="A55" s="13">
        <v>44967.61041666667</v>
      </c>
      <c r="B55">
        <v>300008</v>
      </c>
      <c r="C55" t="s">
        <v>74</v>
      </c>
      <c r="D55">
        <v>131</v>
      </c>
      <c r="E55">
        <v>1.3100000000000001E-2</v>
      </c>
      <c r="F55">
        <v>1.35E-2</v>
      </c>
      <c r="G55">
        <v>2.9630000000000001</v>
      </c>
    </row>
    <row r="56" spans="1:7" x14ac:dyDescent="0.3">
      <c r="A56" s="13">
        <v>44967.61041666667</v>
      </c>
      <c r="B56">
        <v>300008</v>
      </c>
      <c r="C56" t="s">
        <v>75</v>
      </c>
      <c r="D56">
        <v>127</v>
      </c>
      <c r="E56">
        <v>1.2699999999999999E-2</v>
      </c>
      <c r="F56">
        <v>1.35E-2</v>
      </c>
      <c r="G56">
        <v>5.9259000000000004</v>
      </c>
    </row>
    <row r="57" spans="1:7" x14ac:dyDescent="0.3">
      <c r="A57" s="13">
        <v>44967.61041666667</v>
      </c>
      <c r="B57">
        <v>300008</v>
      </c>
      <c r="C57" t="s">
        <v>76</v>
      </c>
      <c r="D57">
        <v>142</v>
      </c>
      <c r="E57">
        <v>1.4200000000000001E-2</v>
      </c>
      <c r="F57">
        <v>1.35E-2</v>
      </c>
      <c r="G57">
        <v>5.1852</v>
      </c>
    </row>
    <row r="58" spans="1:7" x14ac:dyDescent="0.3">
      <c r="A58" s="13">
        <v>44967.61041666667</v>
      </c>
      <c r="B58">
        <v>300008</v>
      </c>
      <c r="C58" t="s">
        <v>77</v>
      </c>
      <c r="D58">
        <v>145</v>
      </c>
      <c r="E58">
        <v>1.4500000000000001E-2</v>
      </c>
      <c r="F58">
        <v>1.35E-2</v>
      </c>
      <c r="G58">
        <v>7.4074</v>
      </c>
    </row>
    <row r="59" spans="1:7" x14ac:dyDescent="0.3">
      <c r="A59" s="13">
        <v>44967.61041666667</v>
      </c>
      <c r="B59">
        <v>300008</v>
      </c>
      <c r="C59" t="s">
        <v>78</v>
      </c>
      <c r="D59">
        <v>115</v>
      </c>
      <c r="E59">
        <v>1.15E-2</v>
      </c>
      <c r="F59">
        <v>1.35E-2</v>
      </c>
      <c r="G59">
        <v>14.8148</v>
      </c>
    </row>
    <row r="60" spans="1:7" x14ac:dyDescent="0.3">
      <c r="A60" s="13">
        <v>44967.61041666667</v>
      </c>
      <c r="B60">
        <v>300008</v>
      </c>
      <c r="C60" t="s">
        <v>2649</v>
      </c>
      <c r="D60">
        <v>134</v>
      </c>
      <c r="E60">
        <v>1.34E-2</v>
      </c>
      <c r="F60">
        <v>1.35E-2</v>
      </c>
      <c r="G60">
        <v>0.74070000000000003</v>
      </c>
    </row>
    <row r="61" spans="1:7" x14ac:dyDescent="0.3">
      <c r="A61" s="13">
        <v>44967.61041666667</v>
      </c>
      <c r="B61">
        <v>300008</v>
      </c>
      <c r="C61" t="s">
        <v>79</v>
      </c>
      <c r="D61">
        <v>139</v>
      </c>
      <c r="E61">
        <v>1.3899999999999999E-2</v>
      </c>
      <c r="F61">
        <v>1.34E-2</v>
      </c>
      <c r="G61">
        <v>3.7313000000000001</v>
      </c>
    </row>
    <row r="62" spans="1:7" x14ac:dyDescent="0.3">
      <c r="A62" s="13">
        <v>44967.61041666667</v>
      </c>
      <c r="B62">
        <v>300008</v>
      </c>
      <c r="C62" t="s">
        <v>80</v>
      </c>
      <c r="D62">
        <v>123</v>
      </c>
      <c r="E62">
        <v>1.23E-2</v>
      </c>
      <c r="F62">
        <v>1.34E-2</v>
      </c>
      <c r="G62">
        <v>8.2089999999999996</v>
      </c>
    </row>
    <row r="63" spans="1:7" x14ac:dyDescent="0.3">
      <c r="A63" s="13">
        <v>44967.61041666667</v>
      </c>
      <c r="B63">
        <v>300008</v>
      </c>
      <c r="C63" t="s">
        <v>81</v>
      </c>
      <c r="D63">
        <v>122</v>
      </c>
      <c r="E63">
        <v>1.2200000000000001E-2</v>
      </c>
      <c r="F63">
        <v>1.34E-2</v>
      </c>
      <c r="G63">
        <v>8.9551999999999996</v>
      </c>
    </row>
    <row r="64" spans="1:7" x14ac:dyDescent="0.3">
      <c r="A64" s="13">
        <v>44967.61041666667</v>
      </c>
      <c r="B64">
        <v>300008</v>
      </c>
      <c r="C64" t="s">
        <v>82</v>
      </c>
      <c r="D64">
        <v>116</v>
      </c>
      <c r="E64">
        <v>1.1599999999999999E-2</v>
      </c>
      <c r="F64">
        <v>1.34E-2</v>
      </c>
      <c r="G64">
        <v>13.4328</v>
      </c>
    </row>
    <row r="65" spans="1:7" x14ac:dyDescent="0.3">
      <c r="A65" s="13">
        <v>44967.61041666667</v>
      </c>
      <c r="B65">
        <v>300008</v>
      </c>
      <c r="C65" t="s">
        <v>83</v>
      </c>
      <c r="D65">
        <v>133</v>
      </c>
      <c r="E65">
        <v>1.3299999999999999E-2</v>
      </c>
      <c r="F65">
        <v>1.34E-2</v>
      </c>
      <c r="G65">
        <v>0.74629999999999996</v>
      </c>
    </row>
    <row r="66" spans="1:7" x14ac:dyDescent="0.3">
      <c r="A66" s="13">
        <v>44967.61041666667</v>
      </c>
      <c r="B66">
        <v>300008</v>
      </c>
      <c r="C66" t="s">
        <v>84</v>
      </c>
      <c r="D66">
        <v>121</v>
      </c>
      <c r="E66">
        <v>1.21E-2</v>
      </c>
      <c r="F66">
        <v>1.34E-2</v>
      </c>
      <c r="G66">
        <v>9.7014999999999993</v>
      </c>
    </row>
    <row r="67" spans="1:7" x14ac:dyDescent="0.3">
      <c r="A67" s="13">
        <v>44967.61041666667</v>
      </c>
      <c r="B67">
        <v>300008</v>
      </c>
      <c r="C67" t="s">
        <v>85</v>
      </c>
      <c r="D67">
        <v>129</v>
      </c>
      <c r="E67">
        <v>1.29E-2</v>
      </c>
      <c r="F67">
        <v>1.34E-2</v>
      </c>
      <c r="G67">
        <v>3.7313000000000001</v>
      </c>
    </row>
    <row r="68" spans="1:7" x14ac:dyDescent="0.3">
      <c r="A68" s="13">
        <v>44967.61041666667</v>
      </c>
      <c r="B68">
        <v>300008</v>
      </c>
      <c r="C68" t="s">
        <v>86</v>
      </c>
      <c r="D68">
        <v>149</v>
      </c>
      <c r="E68">
        <v>1.49E-2</v>
      </c>
      <c r="F68">
        <v>1.34E-2</v>
      </c>
      <c r="G68">
        <v>11.194000000000001</v>
      </c>
    </row>
    <row r="69" spans="1:7" x14ac:dyDescent="0.3">
      <c r="A69" s="13">
        <v>44967.61041666667</v>
      </c>
      <c r="B69">
        <v>300008</v>
      </c>
      <c r="C69" t="s">
        <v>87</v>
      </c>
      <c r="D69">
        <v>142</v>
      </c>
      <c r="E69">
        <v>1.4200000000000001E-2</v>
      </c>
      <c r="F69">
        <v>1.34E-2</v>
      </c>
      <c r="G69">
        <v>5.9701000000000004</v>
      </c>
    </row>
    <row r="70" spans="1:7" x14ac:dyDescent="0.3">
      <c r="A70" s="13">
        <v>44967.61041666667</v>
      </c>
      <c r="B70">
        <v>300008</v>
      </c>
      <c r="C70" t="s">
        <v>88</v>
      </c>
      <c r="D70">
        <v>122</v>
      </c>
      <c r="E70">
        <v>1.2200000000000001E-2</v>
      </c>
      <c r="F70">
        <v>1.34E-2</v>
      </c>
      <c r="G70">
        <v>8.9551999999999996</v>
      </c>
    </row>
    <row r="71" spans="1:7" x14ac:dyDescent="0.3">
      <c r="A71" s="13">
        <v>44967.61041666667</v>
      </c>
      <c r="B71">
        <v>300008</v>
      </c>
      <c r="C71" t="s">
        <v>89</v>
      </c>
      <c r="D71">
        <v>131</v>
      </c>
      <c r="E71">
        <v>1.3100000000000001E-2</v>
      </c>
      <c r="F71">
        <v>1.34E-2</v>
      </c>
      <c r="G71">
        <v>2.2387999999999999</v>
      </c>
    </row>
    <row r="72" spans="1:7" x14ac:dyDescent="0.3">
      <c r="A72" s="13">
        <v>44967.61041666667</v>
      </c>
      <c r="B72">
        <v>300008</v>
      </c>
      <c r="C72" t="s">
        <v>90</v>
      </c>
      <c r="D72">
        <v>145</v>
      </c>
      <c r="E72">
        <v>1.4500000000000001E-2</v>
      </c>
      <c r="F72">
        <v>1.34E-2</v>
      </c>
      <c r="G72">
        <v>8.2089999999999996</v>
      </c>
    </row>
    <row r="73" spans="1:7" x14ac:dyDescent="0.3">
      <c r="A73" s="13">
        <v>44967.61041666667</v>
      </c>
      <c r="B73">
        <v>300008</v>
      </c>
      <c r="C73" t="s">
        <v>91</v>
      </c>
      <c r="D73">
        <v>139</v>
      </c>
      <c r="E73">
        <v>1.3899999999999999E-2</v>
      </c>
      <c r="F73">
        <v>1.34E-2</v>
      </c>
      <c r="G73">
        <v>3.7313000000000001</v>
      </c>
    </row>
    <row r="74" spans="1:7" x14ac:dyDescent="0.3">
      <c r="A74" s="13">
        <v>44967.61041666667</v>
      </c>
      <c r="B74">
        <v>300008</v>
      </c>
      <c r="C74" t="s">
        <v>92</v>
      </c>
      <c r="D74">
        <v>128</v>
      </c>
      <c r="E74">
        <v>1.2800000000000001E-2</v>
      </c>
      <c r="F74">
        <v>1.34E-2</v>
      </c>
      <c r="G74">
        <v>4.4775999999999998</v>
      </c>
    </row>
    <row r="75" spans="1:7" x14ac:dyDescent="0.3">
      <c r="A75" s="13">
        <v>44967.61041666667</v>
      </c>
      <c r="B75">
        <v>300008</v>
      </c>
      <c r="C75" t="s">
        <v>93</v>
      </c>
      <c r="D75">
        <v>142</v>
      </c>
      <c r="E75">
        <v>1.4200000000000001E-2</v>
      </c>
      <c r="F75">
        <v>1.34E-2</v>
      </c>
      <c r="G75">
        <v>5.9701000000000004</v>
      </c>
    </row>
    <row r="76" spans="1:7" x14ac:dyDescent="0.3">
      <c r="A76" s="13">
        <v>44967.61041666667</v>
      </c>
      <c r="B76">
        <v>300008</v>
      </c>
      <c r="C76" t="s">
        <v>94</v>
      </c>
      <c r="D76">
        <v>144</v>
      </c>
      <c r="E76">
        <v>1.44E-2</v>
      </c>
      <c r="F76">
        <v>1.34E-2</v>
      </c>
      <c r="G76">
        <v>7.4626999999999999</v>
      </c>
    </row>
    <row r="77" spans="1:7" x14ac:dyDescent="0.3">
      <c r="A77" s="13">
        <v>44967.61041666667</v>
      </c>
      <c r="B77">
        <v>300008</v>
      </c>
      <c r="C77" t="s">
        <v>95</v>
      </c>
      <c r="D77">
        <v>138</v>
      </c>
      <c r="E77">
        <v>1.38E-2</v>
      </c>
      <c r="F77">
        <v>1.34E-2</v>
      </c>
      <c r="G77">
        <v>2.9851000000000001</v>
      </c>
    </row>
    <row r="78" spans="1:7" x14ac:dyDescent="0.3">
      <c r="A78" s="13">
        <v>44967.61041666667</v>
      </c>
      <c r="B78">
        <v>300008</v>
      </c>
      <c r="C78" t="s">
        <v>96</v>
      </c>
      <c r="D78">
        <v>98</v>
      </c>
      <c r="E78">
        <v>9.7999999999999997E-3</v>
      </c>
      <c r="F78">
        <v>1.34E-2</v>
      </c>
      <c r="G78">
        <v>26.8657</v>
      </c>
    </row>
    <row r="79" spans="1:7" x14ac:dyDescent="0.3">
      <c r="A79" s="13">
        <v>44967.61041666667</v>
      </c>
      <c r="B79">
        <v>300008</v>
      </c>
      <c r="C79" t="s">
        <v>97</v>
      </c>
      <c r="D79">
        <v>135</v>
      </c>
      <c r="E79">
        <v>1.35E-2</v>
      </c>
      <c r="F79">
        <v>1.34E-2</v>
      </c>
      <c r="G79">
        <v>0.74629999999999996</v>
      </c>
    </row>
    <row r="80" spans="1:7" x14ac:dyDescent="0.3">
      <c r="A80" s="13">
        <v>44967.61041666667</v>
      </c>
      <c r="B80">
        <v>300008</v>
      </c>
      <c r="C80" t="s">
        <v>98</v>
      </c>
      <c r="D80">
        <v>128</v>
      </c>
      <c r="E80">
        <v>1.2800000000000001E-2</v>
      </c>
      <c r="F80">
        <v>1.34E-2</v>
      </c>
      <c r="G80">
        <v>4.4775999999999998</v>
      </c>
    </row>
    <row r="81" spans="1:7" x14ac:dyDescent="0.3">
      <c r="A81" s="13">
        <v>44967.61041666667</v>
      </c>
      <c r="B81">
        <v>300008</v>
      </c>
      <c r="C81" t="s">
        <v>99</v>
      </c>
      <c r="D81">
        <v>122</v>
      </c>
      <c r="E81">
        <v>1.2200000000000001E-2</v>
      </c>
      <c r="F81">
        <v>1.34E-2</v>
      </c>
      <c r="G81">
        <v>8.9551999999999996</v>
      </c>
    </row>
    <row r="82" spans="1:7" x14ac:dyDescent="0.3">
      <c r="A82" s="13">
        <v>44967.61041666667</v>
      </c>
      <c r="B82">
        <v>300008</v>
      </c>
      <c r="C82" t="s">
        <v>100</v>
      </c>
      <c r="D82">
        <v>129</v>
      </c>
      <c r="E82">
        <v>1.29E-2</v>
      </c>
      <c r="F82">
        <v>1.34E-2</v>
      </c>
      <c r="G82">
        <v>3.7313000000000001</v>
      </c>
    </row>
    <row r="83" spans="1:7" x14ac:dyDescent="0.3">
      <c r="A83" s="13">
        <v>44967.61041666667</v>
      </c>
      <c r="B83">
        <v>300008</v>
      </c>
      <c r="C83" t="s">
        <v>101</v>
      </c>
      <c r="D83">
        <v>149</v>
      </c>
      <c r="E83">
        <v>1.49E-2</v>
      </c>
      <c r="F83">
        <v>1.34E-2</v>
      </c>
      <c r="G83">
        <v>11.194000000000001</v>
      </c>
    </row>
    <row r="84" spans="1:7" x14ac:dyDescent="0.3">
      <c r="A84" s="13">
        <v>44967.61041666667</v>
      </c>
      <c r="B84">
        <v>300008</v>
      </c>
      <c r="C84" t="s">
        <v>102</v>
      </c>
      <c r="D84">
        <v>143</v>
      </c>
      <c r="E84">
        <v>1.43E-2</v>
      </c>
      <c r="F84">
        <v>1.34E-2</v>
      </c>
      <c r="G84">
        <v>6.7164000000000001</v>
      </c>
    </row>
    <row r="85" spans="1:7" x14ac:dyDescent="0.3">
      <c r="A85" s="13">
        <v>44967.61041666667</v>
      </c>
      <c r="B85">
        <v>300008</v>
      </c>
      <c r="C85" t="s">
        <v>103</v>
      </c>
      <c r="D85">
        <v>133</v>
      </c>
      <c r="E85">
        <v>1.3299999999999999E-2</v>
      </c>
      <c r="F85">
        <v>1.34E-2</v>
      </c>
      <c r="G85">
        <v>0.74629999999999996</v>
      </c>
    </row>
    <row r="86" spans="1:7" x14ac:dyDescent="0.3">
      <c r="A86" s="13">
        <v>44967.61041666667</v>
      </c>
      <c r="B86">
        <v>300008</v>
      </c>
      <c r="C86" t="s">
        <v>2647</v>
      </c>
      <c r="D86">
        <v>123</v>
      </c>
      <c r="E86">
        <v>1.23E-2</v>
      </c>
      <c r="F86">
        <v>1.34E-2</v>
      </c>
      <c r="G86">
        <v>8.2089999999999996</v>
      </c>
    </row>
    <row r="87" spans="1:7" x14ac:dyDescent="0.3">
      <c r="A87" s="13">
        <v>44967.61041666667</v>
      </c>
      <c r="B87">
        <v>300009</v>
      </c>
      <c r="C87" t="s">
        <v>20</v>
      </c>
      <c r="D87">
        <v>39264</v>
      </c>
      <c r="E87">
        <v>3.9264000000000001</v>
      </c>
      <c r="F87">
        <v>3.9575</v>
      </c>
      <c r="G87">
        <v>0.78580000000000005</v>
      </c>
    </row>
    <row r="88" spans="1:7" x14ac:dyDescent="0.3">
      <c r="A88" s="13">
        <v>44967.61041666667</v>
      </c>
      <c r="B88">
        <v>300009</v>
      </c>
      <c r="C88" t="s">
        <v>22</v>
      </c>
      <c r="D88">
        <v>39380</v>
      </c>
      <c r="E88">
        <v>3.9380000000000002</v>
      </c>
      <c r="F88">
        <v>3.9575</v>
      </c>
      <c r="G88">
        <v>0.49270000000000003</v>
      </c>
    </row>
    <row r="89" spans="1:7" x14ac:dyDescent="0.3">
      <c r="A89" s="13">
        <v>44967.61041666667</v>
      </c>
      <c r="B89">
        <v>300009</v>
      </c>
      <c r="C89" t="s">
        <v>23</v>
      </c>
      <c r="D89">
        <v>39700</v>
      </c>
      <c r="E89">
        <v>3.97</v>
      </c>
      <c r="F89">
        <v>3.9575</v>
      </c>
      <c r="G89">
        <v>0.31590000000000001</v>
      </c>
    </row>
    <row r="90" spans="1:7" x14ac:dyDescent="0.3">
      <c r="A90" s="13">
        <v>44967.61041666667</v>
      </c>
      <c r="B90">
        <v>300009</v>
      </c>
      <c r="C90" t="s">
        <v>24</v>
      </c>
      <c r="D90">
        <v>39389</v>
      </c>
      <c r="E90">
        <v>3.9388999999999998</v>
      </c>
      <c r="F90">
        <v>3.9575</v>
      </c>
      <c r="G90">
        <v>0.47</v>
      </c>
    </row>
    <row r="91" spans="1:7" x14ac:dyDescent="0.3">
      <c r="A91" s="13">
        <v>44967.61041666667</v>
      </c>
      <c r="B91">
        <v>300009</v>
      </c>
      <c r="C91" t="s">
        <v>25</v>
      </c>
      <c r="D91">
        <v>39988</v>
      </c>
      <c r="E91">
        <v>3.9988000000000001</v>
      </c>
      <c r="F91">
        <v>3.9575</v>
      </c>
      <c r="G91">
        <v>1.0436000000000001</v>
      </c>
    </row>
    <row r="92" spans="1:7" x14ac:dyDescent="0.3">
      <c r="A92" s="13">
        <v>44967.61041666667</v>
      </c>
      <c r="B92">
        <v>300009</v>
      </c>
      <c r="C92" t="s">
        <v>26</v>
      </c>
      <c r="D92">
        <v>39793</v>
      </c>
      <c r="E92">
        <v>3.9792999999999998</v>
      </c>
      <c r="F92">
        <v>3.9575</v>
      </c>
      <c r="G92">
        <v>0.55089999999999995</v>
      </c>
    </row>
    <row r="93" spans="1:7" x14ac:dyDescent="0.3">
      <c r="A93" s="13">
        <v>44967.61041666667</v>
      </c>
      <c r="B93">
        <v>300009</v>
      </c>
      <c r="C93" t="s">
        <v>27</v>
      </c>
      <c r="D93">
        <v>39709</v>
      </c>
      <c r="E93">
        <v>3.9708999999999999</v>
      </c>
      <c r="F93">
        <v>3.9575</v>
      </c>
      <c r="G93">
        <v>0.33860000000000001</v>
      </c>
    </row>
    <row r="94" spans="1:7" x14ac:dyDescent="0.3">
      <c r="A94" s="13">
        <v>44967.61041666667</v>
      </c>
      <c r="B94">
        <v>300009</v>
      </c>
      <c r="C94" t="s">
        <v>28</v>
      </c>
      <c r="D94">
        <v>39598</v>
      </c>
      <c r="E94">
        <v>3.9598</v>
      </c>
      <c r="F94">
        <v>3.9575</v>
      </c>
      <c r="G94">
        <v>5.8099999999999999E-2</v>
      </c>
    </row>
    <row r="95" spans="1:7" x14ac:dyDescent="0.3">
      <c r="A95" s="13">
        <v>44967.61041666667</v>
      </c>
      <c r="B95">
        <v>300009</v>
      </c>
      <c r="C95" t="s">
        <v>29</v>
      </c>
      <c r="D95">
        <v>39815</v>
      </c>
      <c r="E95">
        <v>3.9815</v>
      </c>
      <c r="F95">
        <v>3.9575</v>
      </c>
      <c r="G95">
        <v>0.60640000000000005</v>
      </c>
    </row>
    <row r="96" spans="1:7" x14ac:dyDescent="0.3">
      <c r="A96" s="13">
        <v>44967.61041666667</v>
      </c>
      <c r="B96">
        <v>300009</v>
      </c>
      <c r="C96" t="s">
        <v>30</v>
      </c>
      <c r="D96">
        <v>39382</v>
      </c>
      <c r="E96">
        <v>3.9382000000000001</v>
      </c>
      <c r="F96">
        <v>3.9575</v>
      </c>
      <c r="G96">
        <v>0.48770000000000002</v>
      </c>
    </row>
    <row r="97" spans="1:7" x14ac:dyDescent="0.3">
      <c r="A97" s="13">
        <v>44967.61041666667</v>
      </c>
      <c r="B97">
        <v>300009</v>
      </c>
      <c r="C97" t="s">
        <v>31</v>
      </c>
      <c r="D97">
        <v>39501</v>
      </c>
      <c r="E97">
        <v>3.9500999999999999</v>
      </c>
      <c r="F97">
        <v>3.9575</v>
      </c>
      <c r="G97">
        <v>0.187</v>
      </c>
    </row>
    <row r="98" spans="1:7" x14ac:dyDescent="0.3">
      <c r="A98" s="13">
        <v>44967.61041666667</v>
      </c>
      <c r="B98">
        <v>300009</v>
      </c>
      <c r="C98" t="s">
        <v>32</v>
      </c>
      <c r="D98">
        <v>39607</v>
      </c>
      <c r="E98">
        <v>3.9607000000000001</v>
      </c>
      <c r="F98">
        <v>3.9575</v>
      </c>
      <c r="G98">
        <v>8.09E-2</v>
      </c>
    </row>
    <row r="99" spans="1:7" x14ac:dyDescent="0.3">
      <c r="A99" s="13">
        <v>44967.61041666667</v>
      </c>
      <c r="B99">
        <v>300009</v>
      </c>
      <c r="C99" t="s">
        <v>33</v>
      </c>
      <c r="D99">
        <v>39468</v>
      </c>
      <c r="E99">
        <v>3.9468000000000001</v>
      </c>
      <c r="F99">
        <v>3.9573999999999998</v>
      </c>
      <c r="G99">
        <v>0.26790000000000003</v>
      </c>
    </row>
    <row r="100" spans="1:7" x14ac:dyDescent="0.3">
      <c r="A100" s="13">
        <v>44967.61041666667</v>
      </c>
      <c r="B100">
        <v>300009</v>
      </c>
      <c r="C100" t="s">
        <v>34</v>
      </c>
      <c r="D100">
        <v>39618</v>
      </c>
      <c r="E100">
        <v>3.9618000000000002</v>
      </c>
      <c r="F100">
        <v>3.9573999999999998</v>
      </c>
      <c r="G100">
        <v>0.11119999999999999</v>
      </c>
    </row>
    <row r="101" spans="1:7" x14ac:dyDescent="0.3">
      <c r="A101" s="13">
        <v>44967.61041666667</v>
      </c>
      <c r="B101">
        <v>300009</v>
      </c>
      <c r="C101" t="s">
        <v>35</v>
      </c>
      <c r="D101">
        <v>39483</v>
      </c>
      <c r="E101">
        <v>3.9483000000000001</v>
      </c>
      <c r="F101">
        <v>3.9573999999999998</v>
      </c>
      <c r="G101">
        <v>0.22989999999999999</v>
      </c>
    </row>
    <row r="102" spans="1:7" x14ac:dyDescent="0.3">
      <c r="A102" s="13">
        <v>44967.61041666667</v>
      </c>
      <c r="B102">
        <v>300009</v>
      </c>
      <c r="C102" t="s">
        <v>36</v>
      </c>
      <c r="D102">
        <v>39518</v>
      </c>
      <c r="E102">
        <v>3.9518</v>
      </c>
      <c r="F102">
        <v>3.9573999999999998</v>
      </c>
      <c r="G102">
        <v>0.14149999999999999</v>
      </c>
    </row>
    <row r="103" spans="1:7" x14ac:dyDescent="0.3">
      <c r="A103" s="13">
        <v>44967.61041666667</v>
      </c>
      <c r="B103">
        <v>300009</v>
      </c>
      <c r="C103" t="s">
        <v>37</v>
      </c>
      <c r="D103">
        <v>39681</v>
      </c>
      <c r="E103">
        <v>3.9681000000000002</v>
      </c>
      <c r="F103">
        <v>3.9573999999999998</v>
      </c>
      <c r="G103">
        <v>0.27039999999999997</v>
      </c>
    </row>
    <row r="104" spans="1:7" x14ac:dyDescent="0.3">
      <c r="A104" s="13">
        <v>44967.61041666667</v>
      </c>
      <c r="B104">
        <v>300009</v>
      </c>
      <c r="C104" t="s">
        <v>38</v>
      </c>
      <c r="D104">
        <v>39558</v>
      </c>
      <c r="E104">
        <v>3.9558</v>
      </c>
      <c r="F104">
        <v>3.9573999999999998</v>
      </c>
      <c r="G104">
        <v>4.0399999999999998E-2</v>
      </c>
    </row>
    <row r="105" spans="1:7" x14ac:dyDescent="0.3">
      <c r="A105" s="13">
        <v>44967.61041666667</v>
      </c>
      <c r="B105">
        <v>300009</v>
      </c>
      <c r="C105" t="s">
        <v>39</v>
      </c>
      <c r="D105">
        <v>39483</v>
      </c>
      <c r="E105">
        <v>3.9483000000000001</v>
      </c>
      <c r="F105">
        <v>3.9573999999999998</v>
      </c>
      <c r="G105">
        <v>0.22989999999999999</v>
      </c>
    </row>
    <row r="106" spans="1:7" x14ac:dyDescent="0.3">
      <c r="A106" s="13">
        <v>44967.61041666667</v>
      </c>
      <c r="B106">
        <v>300009</v>
      </c>
      <c r="C106" t="s">
        <v>40</v>
      </c>
      <c r="D106">
        <v>39497</v>
      </c>
      <c r="E106">
        <v>3.9497</v>
      </c>
      <c r="F106">
        <v>3.9573999999999998</v>
      </c>
      <c r="G106">
        <v>0.1946</v>
      </c>
    </row>
    <row r="107" spans="1:7" x14ac:dyDescent="0.3">
      <c r="A107" s="13">
        <v>44967.61041666667</v>
      </c>
      <c r="B107">
        <v>300009</v>
      </c>
      <c r="C107" t="s">
        <v>41</v>
      </c>
      <c r="D107">
        <v>8489</v>
      </c>
      <c r="E107">
        <v>0.84889999999999999</v>
      </c>
      <c r="F107">
        <v>0.84219999999999995</v>
      </c>
      <c r="G107">
        <v>0.79549999999999998</v>
      </c>
    </row>
    <row r="108" spans="1:7" x14ac:dyDescent="0.3">
      <c r="A108" s="13">
        <v>44967.61041666667</v>
      </c>
      <c r="B108">
        <v>300009</v>
      </c>
      <c r="C108" t="s">
        <v>43</v>
      </c>
      <c r="D108">
        <v>8337</v>
      </c>
      <c r="E108">
        <v>0.8337</v>
      </c>
      <c r="F108">
        <v>0.84219999999999995</v>
      </c>
      <c r="G108">
        <v>1.0093000000000001</v>
      </c>
    </row>
    <row r="109" spans="1:7" x14ac:dyDescent="0.3">
      <c r="A109" s="13">
        <v>44967.61041666667</v>
      </c>
      <c r="B109">
        <v>300009</v>
      </c>
      <c r="C109" t="s">
        <v>44</v>
      </c>
      <c r="D109">
        <v>8339</v>
      </c>
      <c r="E109">
        <v>0.83389999999999997</v>
      </c>
      <c r="F109">
        <v>0.84219999999999995</v>
      </c>
      <c r="G109">
        <v>0.98550000000000004</v>
      </c>
    </row>
    <row r="110" spans="1:7" x14ac:dyDescent="0.3">
      <c r="A110" s="13">
        <v>44967.61041666667</v>
      </c>
      <c r="B110">
        <v>300009</v>
      </c>
      <c r="C110" t="s">
        <v>45</v>
      </c>
      <c r="D110">
        <v>8497</v>
      </c>
      <c r="E110">
        <v>0.84970000000000001</v>
      </c>
      <c r="F110">
        <v>0.84219999999999995</v>
      </c>
      <c r="G110">
        <v>0.89049999999999996</v>
      </c>
    </row>
    <row r="111" spans="1:7" x14ac:dyDescent="0.3">
      <c r="A111" s="13">
        <v>44967.61041666667</v>
      </c>
      <c r="B111">
        <v>300009</v>
      </c>
      <c r="C111" t="s">
        <v>46</v>
      </c>
      <c r="D111">
        <v>8321</v>
      </c>
      <c r="E111">
        <v>0.83209999999999995</v>
      </c>
      <c r="F111">
        <v>0.84219999999999995</v>
      </c>
      <c r="G111">
        <v>1.1992</v>
      </c>
    </row>
    <row r="112" spans="1:7" x14ac:dyDescent="0.3">
      <c r="A112" s="13">
        <v>44967.61041666667</v>
      </c>
      <c r="B112">
        <v>300009</v>
      </c>
      <c r="C112" t="s">
        <v>47</v>
      </c>
      <c r="D112">
        <v>8456</v>
      </c>
      <c r="E112">
        <v>0.84560000000000002</v>
      </c>
      <c r="F112">
        <v>0.84219999999999995</v>
      </c>
      <c r="G112">
        <v>0.4037</v>
      </c>
    </row>
    <row r="113" spans="1:7" x14ac:dyDescent="0.3">
      <c r="A113" s="13">
        <v>44967.61041666667</v>
      </c>
      <c r="B113">
        <v>300009</v>
      </c>
      <c r="C113" t="s">
        <v>48</v>
      </c>
      <c r="D113">
        <v>8423</v>
      </c>
      <c r="E113">
        <v>0.84230000000000005</v>
      </c>
      <c r="F113">
        <v>0.84219999999999995</v>
      </c>
      <c r="G113">
        <v>1.1900000000000001E-2</v>
      </c>
    </row>
    <row r="114" spans="1:7" x14ac:dyDescent="0.3">
      <c r="A114" s="13">
        <v>44967.61041666667</v>
      </c>
      <c r="B114">
        <v>300009</v>
      </c>
      <c r="C114" t="s">
        <v>49</v>
      </c>
      <c r="D114">
        <v>8343</v>
      </c>
      <c r="E114">
        <v>0.83430000000000004</v>
      </c>
      <c r="F114">
        <v>0.84219999999999995</v>
      </c>
      <c r="G114">
        <v>0.93799999999999994</v>
      </c>
    </row>
    <row r="115" spans="1:7" x14ac:dyDescent="0.3">
      <c r="A115" s="13">
        <v>44967.61041666667</v>
      </c>
      <c r="B115">
        <v>300009</v>
      </c>
      <c r="C115" t="s">
        <v>50</v>
      </c>
      <c r="D115">
        <v>8439</v>
      </c>
      <c r="E115">
        <v>0.84389999999999998</v>
      </c>
      <c r="F115">
        <v>0.84219999999999995</v>
      </c>
      <c r="G115">
        <v>0.2019</v>
      </c>
    </row>
    <row r="116" spans="1:7" x14ac:dyDescent="0.3">
      <c r="A116" s="13">
        <v>44967.61041666667</v>
      </c>
      <c r="B116">
        <v>300009</v>
      </c>
      <c r="C116" t="s">
        <v>51</v>
      </c>
      <c r="D116">
        <v>8358</v>
      </c>
      <c r="E116">
        <v>0.83579999999999999</v>
      </c>
      <c r="F116">
        <v>0.84219999999999995</v>
      </c>
      <c r="G116">
        <v>0.75990000000000002</v>
      </c>
    </row>
    <row r="117" spans="1:7" x14ac:dyDescent="0.3">
      <c r="A117" s="13">
        <v>44967.61041666667</v>
      </c>
      <c r="B117">
        <v>300009</v>
      </c>
      <c r="C117" t="s">
        <v>52</v>
      </c>
      <c r="D117">
        <v>8365</v>
      </c>
      <c r="E117">
        <v>0.83650000000000002</v>
      </c>
      <c r="F117">
        <v>0.84219999999999995</v>
      </c>
      <c r="G117">
        <v>0.67679999999999996</v>
      </c>
    </row>
    <row r="118" spans="1:7" x14ac:dyDescent="0.3">
      <c r="A118" s="13">
        <v>44967.61041666667</v>
      </c>
      <c r="B118">
        <v>300009</v>
      </c>
      <c r="C118" t="s">
        <v>53</v>
      </c>
      <c r="D118">
        <v>8544</v>
      </c>
      <c r="E118">
        <v>0.85440000000000005</v>
      </c>
      <c r="F118">
        <v>0.84219999999999995</v>
      </c>
      <c r="G118">
        <v>1.4486000000000001</v>
      </c>
    </row>
    <row r="119" spans="1:7" x14ac:dyDescent="0.3">
      <c r="A119" s="13">
        <v>44967.61041666667</v>
      </c>
      <c r="B119">
        <v>300009</v>
      </c>
      <c r="C119" t="s">
        <v>54</v>
      </c>
      <c r="D119">
        <v>8266</v>
      </c>
      <c r="E119">
        <v>0.8266</v>
      </c>
      <c r="F119">
        <v>0.84219999999999995</v>
      </c>
      <c r="G119">
        <v>1.8523000000000001</v>
      </c>
    </row>
    <row r="120" spans="1:7" x14ac:dyDescent="0.3">
      <c r="A120" s="13">
        <v>44967.61041666667</v>
      </c>
      <c r="B120">
        <v>300009</v>
      </c>
      <c r="C120" t="s">
        <v>55</v>
      </c>
      <c r="D120">
        <v>8536</v>
      </c>
      <c r="E120">
        <v>0.85360000000000003</v>
      </c>
      <c r="F120">
        <v>0.84209999999999996</v>
      </c>
      <c r="G120">
        <v>1.3655999999999999</v>
      </c>
    </row>
    <row r="121" spans="1:7" x14ac:dyDescent="0.3">
      <c r="A121" s="13">
        <v>44967.61041666667</v>
      </c>
      <c r="B121">
        <v>300009</v>
      </c>
      <c r="C121" t="s">
        <v>56</v>
      </c>
      <c r="D121">
        <v>8403</v>
      </c>
      <c r="E121">
        <v>0.84030000000000005</v>
      </c>
      <c r="F121">
        <v>0.84209999999999996</v>
      </c>
      <c r="G121">
        <v>0.21379999999999999</v>
      </c>
    </row>
    <row r="122" spans="1:7" x14ac:dyDescent="0.3">
      <c r="A122" s="13">
        <v>44967.61041666667</v>
      </c>
      <c r="B122">
        <v>300009</v>
      </c>
      <c r="C122" t="s">
        <v>57</v>
      </c>
      <c r="D122">
        <v>8494</v>
      </c>
      <c r="E122">
        <v>0.84940000000000004</v>
      </c>
      <c r="F122">
        <v>0.84209999999999996</v>
      </c>
      <c r="G122">
        <v>0.8669</v>
      </c>
    </row>
    <row r="123" spans="1:7" x14ac:dyDescent="0.3">
      <c r="A123" s="13">
        <v>44967.61041666667</v>
      </c>
      <c r="B123">
        <v>300009</v>
      </c>
      <c r="C123" t="s">
        <v>58</v>
      </c>
      <c r="D123">
        <v>8423</v>
      </c>
      <c r="E123">
        <v>0.84230000000000005</v>
      </c>
      <c r="F123">
        <v>0.84209999999999996</v>
      </c>
      <c r="G123">
        <v>2.3800000000000002E-2</v>
      </c>
    </row>
    <row r="124" spans="1:7" x14ac:dyDescent="0.3">
      <c r="A124" s="13">
        <v>44967.61041666667</v>
      </c>
      <c r="B124">
        <v>300009</v>
      </c>
      <c r="C124" t="s">
        <v>59</v>
      </c>
      <c r="D124">
        <v>8616</v>
      </c>
      <c r="E124">
        <v>0.86160000000000003</v>
      </c>
      <c r="F124">
        <v>0.84209999999999996</v>
      </c>
      <c r="G124">
        <v>2.3155999999999999</v>
      </c>
    </row>
    <row r="125" spans="1:7" x14ac:dyDescent="0.3">
      <c r="A125" s="13">
        <v>44967.61041666667</v>
      </c>
      <c r="B125">
        <v>300009</v>
      </c>
      <c r="C125" t="s">
        <v>60</v>
      </c>
      <c r="D125">
        <v>8499</v>
      </c>
      <c r="E125">
        <v>0.84989999999999999</v>
      </c>
      <c r="F125">
        <v>0.84209999999999996</v>
      </c>
      <c r="G125">
        <v>0.92630000000000001</v>
      </c>
    </row>
    <row r="126" spans="1:7" x14ac:dyDescent="0.3">
      <c r="A126" s="13">
        <v>44967.61041666667</v>
      </c>
      <c r="B126">
        <v>300009</v>
      </c>
      <c r="C126" t="s">
        <v>61</v>
      </c>
      <c r="D126">
        <v>8366</v>
      </c>
      <c r="E126">
        <v>0.83660000000000001</v>
      </c>
      <c r="F126">
        <v>0.84209999999999996</v>
      </c>
      <c r="G126">
        <v>0.65310000000000001</v>
      </c>
    </row>
    <row r="127" spans="1:7" x14ac:dyDescent="0.3">
      <c r="A127" s="13">
        <v>44967.61041666667</v>
      </c>
      <c r="B127">
        <v>300009</v>
      </c>
      <c r="C127" t="s">
        <v>62</v>
      </c>
      <c r="D127">
        <v>8379</v>
      </c>
      <c r="E127">
        <v>0.83789999999999998</v>
      </c>
      <c r="F127">
        <v>0.84209999999999996</v>
      </c>
      <c r="G127">
        <v>0.49880000000000002</v>
      </c>
    </row>
    <row r="128" spans="1:7" x14ac:dyDescent="0.3">
      <c r="A128" s="13">
        <v>44967.61041666667</v>
      </c>
      <c r="B128">
        <v>300009</v>
      </c>
      <c r="C128" t="s">
        <v>63</v>
      </c>
      <c r="D128">
        <v>8397</v>
      </c>
      <c r="E128">
        <v>0.8397</v>
      </c>
      <c r="F128">
        <v>0.84209999999999996</v>
      </c>
      <c r="G128">
        <v>0.28499999999999998</v>
      </c>
    </row>
    <row r="129" spans="1:7" x14ac:dyDescent="0.3">
      <c r="A129" s="13">
        <v>44967.61041666667</v>
      </c>
      <c r="B129">
        <v>300009</v>
      </c>
      <c r="C129" t="s">
        <v>64</v>
      </c>
      <c r="D129">
        <v>8400</v>
      </c>
      <c r="E129">
        <v>0.84</v>
      </c>
      <c r="F129">
        <v>0.84209999999999996</v>
      </c>
      <c r="G129">
        <v>0.24940000000000001</v>
      </c>
    </row>
    <row r="130" spans="1:7" x14ac:dyDescent="0.3">
      <c r="A130" s="13">
        <v>44967.61041666667</v>
      </c>
      <c r="B130">
        <v>300009</v>
      </c>
      <c r="C130" t="s">
        <v>65</v>
      </c>
      <c r="D130">
        <v>8389</v>
      </c>
      <c r="E130">
        <v>0.83889999999999998</v>
      </c>
      <c r="F130">
        <v>0.84209999999999996</v>
      </c>
      <c r="G130">
        <v>0.38</v>
      </c>
    </row>
    <row r="131" spans="1:7" x14ac:dyDescent="0.3">
      <c r="A131" s="13">
        <v>44967.61041666667</v>
      </c>
      <c r="B131">
        <v>300009</v>
      </c>
      <c r="C131" t="s">
        <v>66</v>
      </c>
      <c r="D131">
        <v>129</v>
      </c>
      <c r="E131">
        <v>1.29E-2</v>
      </c>
      <c r="F131">
        <v>1.35E-2</v>
      </c>
      <c r="G131">
        <v>4.4443999999999999</v>
      </c>
    </row>
    <row r="132" spans="1:7" x14ac:dyDescent="0.3">
      <c r="A132" s="13">
        <v>44967.61041666667</v>
      </c>
      <c r="B132">
        <v>300009</v>
      </c>
      <c r="C132" t="s">
        <v>68</v>
      </c>
      <c r="D132">
        <v>116</v>
      </c>
      <c r="E132">
        <v>1.1599999999999999E-2</v>
      </c>
      <c r="F132">
        <v>1.35E-2</v>
      </c>
      <c r="G132">
        <v>14.0741</v>
      </c>
    </row>
    <row r="133" spans="1:7" x14ac:dyDescent="0.3">
      <c r="A133" s="13">
        <v>44967.61041666667</v>
      </c>
      <c r="B133">
        <v>300009</v>
      </c>
      <c r="C133" t="s">
        <v>69</v>
      </c>
      <c r="D133">
        <v>146</v>
      </c>
      <c r="E133">
        <v>1.46E-2</v>
      </c>
      <c r="F133">
        <v>1.35E-2</v>
      </c>
      <c r="G133">
        <v>8.1480999999999995</v>
      </c>
    </row>
    <row r="134" spans="1:7" x14ac:dyDescent="0.3">
      <c r="A134" s="13">
        <v>44967.61041666667</v>
      </c>
      <c r="B134">
        <v>300009</v>
      </c>
      <c r="C134" t="s">
        <v>70</v>
      </c>
      <c r="D134">
        <v>128</v>
      </c>
      <c r="E134">
        <v>1.2800000000000001E-2</v>
      </c>
      <c r="F134">
        <v>1.35E-2</v>
      </c>
      <c r="G134">
        <v>5.1852</v>
      </c>
    </row>
    <row r="135" spans="1:7" x14ac:dyDescent="0.3">
      <c r="A135" s="13">
        <v>44967.61041666667</v>
      </c>
      <c r="B135">
        <v>300009</v>
      </c>
      <c r="C135" t="s">
        <v>2651</v>
      </c>
      <c r="D135">
        <v>145</v>
      </c>
      <c r="E135">
        <v>1.4500000000000001E-2</v>
      </c>
      <c r="F135">
        <v>1.35E-2</v>
      </c>
      <c r="G135">
        <v>7.4074</v>
      </c>
    </row>
    <row r="136" spans="1:7" x14ac:dyDescent="0.3">
      <c r="A136" s="13">
        <v>44967.61041666667</v>
      </c>
      <c r="B136">
        <v>300009</v>
      </c>
      <c r="C136" t="s">
        <v>2650</v>
      </c>
      <c r="D136">
        <v>149</v>
      </c>
      <c r="E136">
        <v>1.49E-2</v>
      </c>
      <c r="F136">
        <v>1.35E-2</v>
      </c>
      <c r="G136">
        <v>10.3704</v>
      </c>
    </row>
    <row r="137" spans="1:7" x14ac:dyDescent="0.3">
      <c r="A137" s="13">
        <v>44967.61041666667</v>
      </c>
      <c r="B137">
        <v>300009</v>
      </c>
      <c r="C137" t="s">
        <v>71</v>
      </c>
      <c r="D137">
        <v>143</v>
      </c>
      <c r="E137">
        <v>1.43E-2</v>
      </c>
      <c r="F137">
        <v>1.35E-2</v>
      </c>
      <c r="G137">
        <v>5.9259000000000004</v>
      </c>
    </row>
    <row r="138" spans="1:7" x14ac:dyDescent="0.3">
      <c r="A138" s="13">
        <v>44967.61041666667</v>
      </c>
      <c r="B138">
        <v>300009</v>
      </c>
      <c r="C138" t="s">
        <v>72</v>
      </c>
      <c r="D138">
        <v>128</v>
      </c>
      <c r="E138">
        <v>1.2800000000000001E-2</v>
      </c>
      <c r="F138">
        <v>1.35E-2</v>
      </c>
      <c r="G138">
        <v>5.1852</v>
      </c>
    </row>
    <row r="139" spans="1:7" x14ac:dyDescent="0.3">
      <c r="A139" s="13">
        <v>44967.61041666667</v>
      </c>
      <c r="B139">
        <v>300009</v>
      </c>
      <c r="C139" t="s">
        <v>73</v>
      </c>
      <c r="D139">
        <v>127</v>
      </c>
      <c r="E139">
        <v>1.2699999999999999E-2</v>
      </c>
      <c r="F139">
        <v>1.35E-2</v>
      </c>
      <c r="G139">
        <v>5.9259000000000004</v>
      </c>
    </row>
    <row r="140" spans="1:7" x14ac:dyDescent="0.3">
      <c r="A140" s="13">
        <v>44967.61041666667</v>
      </c>
      <c r="B140">
        <v>300009</v>
      </c>
      <c r="C140" t="s">
        <v>74</v>
      </c>
      <c r="D140">
        <v>142</v>
      </c>
      <c r="E140">
        <v>1.4200000000000001E-2</v>
      </c>
      <c r="F140">
        <v>1.35E-2</v>
      </c>
      <c r="G140">
        <v>5.1852</v>
      </c>
    </row>
    <row r="141" spans="1:7" x14ac:dyDescent="0.3">
      <c r="A141" s="13">
        <v>44967.61041666667</v>
      </c>
      <c r="B141">
        <v>300009</v>
      </c>
      <c r="C141" t="s">
        <v>75</v>
      </c>
      <c r="D141">
        <v>129</v>
      </c>
      <c r="E141">
        <v>1.29E-2</v>
      </c>
      <c r="F141">
        <v>1.35E-2</v>
      </c>
      <c r="G141">
        <v>4.4443999999999999</v>
      </c>
    </row>
    <row r="142" spans="1:7" x14ac:dyDescent="0.3">
      <c r="A142" s="13">
        <v>44967.61041666667</v>
      </c>
      <c r="B142">
        <v>300009</v>
      </c>
      <c r="C142" t="s">
        <v>76</v>
      </c>
      <c r="D142">
        <v>143</v>
      </c>
      <c r="E142">
        <v>1.43E-2</v>
      </c>
      <c r="F142">
        <v>1.35E-2</v>
      </c>
      <c r="G142">
        <v>5.9259000000000004</v>
      </c>
    </row>
    <row r="143" spans="1:7" x14ac:dyDescent="0.3">
      <c r="A143" s="13">
        <v>44967.61041666667</v>
      </c>
      <c r="B143">
        <v>300009</v>
      </c>
      <c r="C143" t="s">
        <v>77</v>
      </c>
      <c r="D143">
        <v>134</v>
      </c>
      <c r="E143">
        <v>1.34E-2</v>
      </c>
      <c r="F143">
        <v>1.35E-2</v>
      </c>
      <c r="G143">
        <v>0.74070000000000003</v>
      </c>
    </row>
    <row r="144" spans="1:7" x14ac:dyDescent="0.3">
      <c r="A144" s="13">
        <v>44967.61041666667</v>
      </c>
      <c r="B144">
        <v>300009</v>
      </c>
      <c r="C144" t="s">
        <v>78</v>
      </c>
      <c r="D144">
        <v>131</v>
      </c>
      <c r="E144">
        <v>1.3100000000000001E-2</v>
      </c>
      <c r="F144">
        <v>1.35E-2</v>
      </c>
      <c r="G144">
        <v>2.9630000000000001</v>
      </c>
    </row>
    <row r="145" spans="1:7" x14ac:dyDescent="0.3">
      <c r="A145" s="13">
        <v>44967.61041666667</v>
      </c>
      <c r="B145">
        <v>300009</v>
      </c>
      <c r="C145" t="s">
        <v>2649</v>
      </c>
      <c r="D145">
        <v>114</v>
      </c>
      <c r="E145">
        <v>1.14E-2</v>
      </c>
      <c r="F145">
        <v>1.35E-2</v>
      </c>
      <c r="G145">
        <v>15.5556</v>
      </c>
    </row>
    <row r="146" spans="1:7" x14ac:dyDescent="0.3">
      <c r="A146" s="13">
        <v>44967.61041666667</v>
      </c>
      <c r="B146">
        <v>300009</v>
      </c>
      <c r="C146" t="s">
        <v>79</v>
      </c>
      <c r="D146">
        <v>134</v>
      </c>
      <c r="E146">
        <v>1.34E-2</v>
      </c>
      <c r="F146">
        <v>1.34E-2</v>
      </c>
      <c r="G146">
        <v>0</v>
      </c>
    </row>
    <row r="147" spans="1:7" x14ac:dyDescent="0.3">
      <c r="A147" s="13">
        <v>44967.61041666667</v>
      </c>
      <c r="B147">
        <v>300009</v>
      </c>
      <c r="C147" t="s">
        <v>80</v>
      </c>
      <c r="D147">
        <v>155</v>
      </c>
      <c r="E147">
        <v>1.55E-2</v>
      </c>
      <c r="F147">
        <v>1.34E-2</v>
      </c>
      <c r="G147">
        <v>15.6716</v>
      </c>
    </row>
    <row r="148" spans="1:7" x14ac:dyDescent="0.3">
      <c r="A148" s="13">
        <v>44967.61041666667</v>
      </c>
      <c r="B148">
        <v>300009</v>
      </c>
      <c r="C148" t="s">
        <v>81</v>
      </c>
      <c r="D148">
        <v>167</v>
      </c>
      <c r="E148">
        <v>1.67E-2</v>
      </c>
      <c r="F148">
        <v>1.34E-2</v>
      </c>
      <c r="G148">
        <v>24.626899999999999</v>
      </c>
    </row>
    <row r="149" spans="1:7" x14ac:dyDescent="0.3">
      <c r="A149" s="13">
        <v>44967.61041666667</v>
      </c>
      <c r="B149">
        <v>300009</v>
      </c>
      <c r="C149" t="s">
        <v>82</v>
      </c>
      <c r="D149">
        <v>154</v>
      </c>
      <c r="E149">
        <v>1.54E-2</v>
      </c>
      <c r="F149">
        <v>1.34E-2</v>
      </c>
      <c r="G149">
        <v>14.9254</v>
      </c>
    </row>
    <row r="150" spans="1:7" x14ac:dyDescent="0.3">
      <c r="A150" s="13">
        <v>44967.61041666667</v>
      </c>
      <c r="B150">
        <v>300009</v>
      </c>
      <c r="C150" t="s">
        <v>83</v>
      </c>
      <c r="D150">
        <v>135</v>
      </c>
      <c r="E150">
        <v>1.35E-2</v>
      </c>
      <c r="F150">
        <v>1.34E-2</v>
      </c>
      <c r="G150">
        <v>0.74629999999999996</v>
      </c>
    </row>
    <row r="151" spans="1:7" x14ac:dyDescent="0.3">
      <c r="A151" s="13">
        <v>44967.61041666667</v>
      </c>
      <c r="B151">
        <v>300009</v>
      </c>
      <c r="C151" t="s">
        <v>84</v>
      </c>
      <c r="D151">
        <v>137</v>
      </c>
      <c r="E151">
        <v>1.37E-2</v>
      </c>
      <c r="F151">
        <v>1.34E-2</v>
      </c>
      <c r="G151">
        <v>2.2387999999999999</v>
      </c>
    </row>
    <row r="152" spans="1:7" x14ac:dyDescent="0.3">
      <c r="A152" s="13">
        <v>44967.61041666667</v>
      </c>
      <c r="B152">
        <v>300009</v>
      </c>
      <c r="C152" t="s">
        <v>85</v>
      </c>
      <c r="D152">
        <v>120</v>
      </c>
      <c r="E152">
        <v>1.2E-2</v>
      </c>
      <c r="F152">
        <v>1.34E-2</v>
      </c>
      <c r="G152">
        <v>10.447800000000001</v>
      </c>
    </row>
    <row r="153" spans="1:7" x14ac:dyDescent="0.3">
      <c r="A153" s="13">
        <v>44967.61041666667</v>
      </c>
      <c r="B153">
        <v>300009</v>
      </c>
      <c r="C153" t="s">
        <v>86</v>
      </c>
      <c r="D153">
        <v>139</v>
      </c>
      <c r="E153">
        <v>1.3899999999999999E-2</v>
      </c>
      <c r="F153">
        <v>1.34E-2</v>
      </c>
      <c r="G153">
        <v>3.7313000000000001</v>
      </c>
    </row>
    <row r="154" spans="1:7" x14ac:dyDescent="0.3">
      <c r="A154" s="13">
        <v>44967.61041666667</v>
      </c>
      <c r="B154">
        <v>300009</v>
      </c>
      <c r="C154" t="s">
        <v>87</v>
      </c>
      <c r="D154">
        <v>137</v>
      </c>
      <c r="E154">
        <v>1.37E-2</v>
      </c>
      <c r="F154">
        <v>1.34E-2</v>
      </c>
      <c r="G154">
        <v>2.2387999999999999</v>
      </c>
    </row>
    <row r="155" spans="1:7" x14ac:dyDescent="0.3">
      <c r="A155" s="13">
        <v>44967.61041666667</v>
      </c>
      <c r="B155">
        <v>300009</v>
      </c>
      <c r="C155" t="s">
        <v>88</v>
      </c>
      <c r="D155">
        <v>149</v>
      </c>
      <c r="E155">
        <v>1.49E-2</v>
      </c>
      <c r="F155">
        <v>1.34E-2</v>
      </c>
      <c r="G155">
        <v>11.194000000000001</v>
      </c>
    </row>
    <row r="156" spans="1:7" x14ac:dyDescent="0.3">
      <c r="A156" s="13">
        <v>44967.61041666667</v>
      </c>
      <c r="B156">
        <v>300009</v>
      </c>
      <c r="C156" t="s">
        <v>89</v>
      </c>
      <c r="D156">
        <v>128</v>
      </c>
      <c r="E156">
        <v>1.2800000000000001E-2</v>
      </c>
      <c r="F156">
        <v>1.34E-2</v>
      </c>
      <c r="G156">
        <v>4.4775999999999998</v>
      </c>
    </row>
    <row r="157" spans="1:7" x14ac:dyDescent="0.3">
      <c r="A157" s="13">
        <v>44967.61041666667</v>
      </c>
      <c r="B157">
        <v>300009</v>
      </c>
      <c r="C157" t="s">
        <v>90</v>
      </c>
      <c r="D157">
        <v>143</v>
      </c>
      <c r="E157">
        <v>1.43E-2</v>
      </c>
      <c r="F157">
        <v>1.34E-2</v>
      </c>
      <c r="G157">
        <v>6.7164000000000001</v>
      </c>
    </row>
    <row r="158" spans="1:7" x14ac:dyDescent="0.3">
      <c r="A158" s="13">
        <v>44967.61041666667</v>
      </c>
      <c r="B158">
        <v>300009</v>
      </c>
      <c r="C158" t="s">
        <v>91</v>
      </c>
      <c r="D158">
        <v>142</v>
      </c>
      <c r="E158">
        <v>1.4200000000000001E-2</v>
      </c>
      <c r="F158">
        <v>1.34E-2</v>
      </c>
      <c r="G158">
        <v>5.9701000000000004</v>
      </c>
    </row>
    <row r="159" spans="1:7" x14ac:dyDescent="0.3">
      <c r="A159" s="13">
        <v>44967.61041666667</v>
      </c>
      <c r="B159">
        <v>300009</v>
      </c>
      <c r="C159" t="s">
        <v>92</v>
      </c>
      <c r="D159">
        <v>144</v>
      </c>
      <c r="E159">
        <v>1.44E-2</v>
      </c>
      <c r="F159">
        <v>1.34E-2</v>
      </c>
      <c r="G159">
        <v>7.4626999999999999</v>
      </c>
    </row>
    <row r="160" spans="1:7" x14ac:dyDescent="0.3">
      <c r="A160" s="13">
        <v>44967.61041666667</v>
      </c>
      <c r="B160">
        <v>300009</v>
      </c>
      <c r="C160" t="s">
        <v>93</v>
      </c>
      <c r="D160">
        <v>124</v>
      </c>
      <c r="E160">
        <v>1.24E-2</v>
      </c>
      <c r="F160">
        <v>1.34E-2</v>
      </c>
      <c r="G160">
        <v>7.4626999999999999</v>
      </c>
    </row>
    <row r="161" spans="1:7" x14ac:dyDescent="0.3">
      <c r="A161" s="13">
        <v>44967.61041666667</v>
      </c>
      <c r="B161">
        <v>300009</v>
      </c>
      <c r="C161" t="s">
        <v>94</v>
      </c>
      <c r="D161">
        <v>137</v>
      </c>
      <c r="E161">
        <v>1.37E-2</v>
      </c>
      <c r="F161">
        <v>1.34E-2</v>
      </c>
      <c r="G161">
        <v>2.2387999999999999</v>
      </c>
    </row>
    <row r="162" spans="1:7" x14ac:dyDescent="0.3">
      <c r="A162" s="13">
        <v>44967.61041666667</v>
      </c>
      <c r="B162">
        <v>300009</v>
      </c>
      <c r="C162" t="s">
        <v>95</v>
      </c>
      <c r="D162">
        <v>127</v>
      </c>
      <c r="E162">
        <v>1.2699999999999999E-2</v>
      </c>
      <c r="F162">
        <v>1.34E-2</v>
      </c>
      <c r="G162">
        <v>5.2239000000000004</v>
      </c>
    </row>
    <row r="163" spans="1:7" x14ac:dyDescent="0.3">
      <c r="A163" s="13">
        <v>44967.61041666667</v>
      </c>
      <c r="B163">
        <v>300009</v>
      </c>
      <c r="C163" t="s">
        <v>96</v>
      </c>
      <c r="D163">
        <v>130</v>
      </c>
      <c r="E163">
        <v>1.2999999999999999E-2</v>
      </c>
      <c r="F163">
        <v>1.34E-2</v>
      </c>
      <c r="G163">
        <v>2.9851000000000001</v>
      </c>
    </row>
    <row r="164" spans="1:7" x14ac:dyDescent="0.3">
      <c r="A164" s="13">
        <v>44967.61041666667</v>
      </c>
      <c r="B164">
        <v>300009</v>
      </c>
      <c r="C164" t="s">
        <v>97</v>
      </c>
      <c r="D164">
        <v>145</v>
      </c>
      <c r="E164">
        <v>1.4500000000000001E-2</v>
      </c>
      <c r="F164">
        <v>1.34E-2</v>
      </c>
      <c r="G164">
        <v>8.2089999999999996</v>
      </c>
    </row>
    <row r="165" spans="1:7" x14ac:dyDescent="0.3">
      <c r="A165" s="13">
        <v>44967.61041666667</v>
      </c>
      <c r="B165">
        <v>300009</v>
      </c>
      <c r="C165" t="s">
        <v>98</v>
      </c>
      <c r="D165">
        <v>136</v>
      </c>
      <c r="E165">
        <v>1.3599999999999999E-2</v>
      </c>
      <c r="F165">
        <v>1.34E-2</v>
      </c>
      <c r="G165">
        <v>1.4924999999999999</v>
      </c>
    </row>
    <row r="166" spans="1:7" x14ac:dyDescent="0.3">
      <c r="A166" s="13">
        <v>44967.61041666667</v>
      </c>
      <c r="B166">
        <v>300009</v>
      </c>
      <c r="C166" t="s">
        <v>99</v>
      </c>
      <c r="D166">
        <v>139</v>
      </c>
      <c r="E166">
        <v>1.3899999999999999E-2</v>
      </c>
      <c r="F166">
        <v>1.34E-2</v>
      </c>
      <c r="G166">
        <v>3.7313000000000001</v>
      </c>
    </row>
    <row r="167" spans="1:7" x14ac:dyDescent="0.3">
      <c r="A167" s="13">
        <v>44967.61041666667</v>
      </c>
      <c r="B167">
        <v>300009</v>
      </c>
      <c r="C167" t="s">
        <v>100</v>
      </c>
      <c r="D167">
        <v>145</v>
      </c>
      <c r="E167">
        <v>1.4500000000000001E-2</v>
      </c>
      <c r="F167">
        <v>1.34E-2</v>
      </c>
      <c r="G167">
        <v>8.2089999999999996</v>
      </c>
    </row>
    <row r="168" spans="1:7" x14ac:dyDescent="0.3">
      <c r="A168" s="13">
        <v>44967.61041666667</v>
      </c>
      <c r="B168">
        <v>300009</v>
      </c>
      <c r="C168" t="s">
        <v>101</v>
      </c>
      <c r="D168">
        <v>125</v>
      </c>
      <c r="E168">
        <v>1.2500000000000001E-2</v>
      </c>
      <c r="F168">
        <v>1.34E-2</v>
      </c>
      <c r="G168">
        <v>6.7164000000000001</v>
      </c>
    </row>
    <row r="169" spans="1:7" x14ac:dyDescent="0.3">
      <c r="A169" s="13">
        <v>44967.61041666667</v>
      </c>
      <c r="B169">
        <v>300009</v>
      </c>
      <c r="C169" t="s">
        <v>102</v>
      </c>
      <c r="D169">
        <v>134</v>
      </c>
      <c r="E169">
        <v>1.34E-2</v>
      </c>
      <c r="F169">
        <v>1.34E-2</v>
      </c>
      <c r="G169">
        <v>0</v>
      </c>
    </row>
    <row r="170" spans="1:7" x14ac:dyDescent="0.3">
      <c r="A170" s="13">
        <v>44967.61041666667</v>
      </c>
      <c r="B170">
        <v>300009</v>
      </c>
      <c r="C170" t="s">
        <v>103</v>
      </c>
      <c r="D170">
        <v>131</v>
      </c>
      <c r="E170">
        <v>1.3100000000000001E-2</v>
      </c>
      <c r="F170">
        <v>1.34E-2</v>
      </c>
      <c r="G170">
        <v>2.2387999999999999</v>
      </c>
    </row>
    <row r="171" spans="1:7" x14ac:dyDescent="0.3">
      <c r="A171" s="13">
        <v>44967.61041666667</v>
      </c>
      <c r="B171">
        <v>300009</v>
      </c>
      <c r="C171" t="s">
        <v>2647</v>
      </c>
      <c r="D171">
        <v>138</v>
      </c>
      <c r="E171">
        <v>1.38E-2</v>
      </c>
      <c r="F171">
        <v>1.34E-2</v>
      </c>
      <c r="G171">
        <v>2.9851000000000001</v>
      </c>
    </row>
    <row r="172" spans="1:7" x14ac:dyDescent="0.3">
      <c r="A172" s="13">
        <v>44967.61041666667</v>
      </c>
      <c r="B172">
        <v>300009</v>
      </c>
      <c r="C172" t="s">
        <v>104</v>
      </c>
      <c r="D172">
        <v>27</v>
      </c>
      <c r="E172">
        <v>2.7000000000000001E-3</v>
      </c>
      <c r="F172">
        <v>3.0000000000000001E-3</v>
      </c>
      <c r="G172">
        <v>10</v>
      </c>
    </row>
    <row r="173" spans="1:7" x14ac:dyDescent="0.3">
      <c r="A173" s="13">
        <v>44967.61041666667</v>
      </c>
      <c r="B173">
        <v>300009</v>
      </c>
      <c r="C173" t="s">
        <v>106</v>
      </c>
      <c r="D173">
        <v>27</v>
      </c>
      <c r="E173">
        <v>2.7000000000000001E-3</v>
      </c>
      <c r="F173">
        <v>3.0000000000000001E-3</v>
      </c>
      <c r="G173">
        <v>10</v>
      </c>
    </row>
    <row r="174" spans="1:7" x14ac:dyDescent="0.3">
      <c r="A174" s="13">
        <v>44967.61041666667</v>
      </c>
      <c r="B174">
        <v>300009</v>
      </c>
      <c r="C174" t="s">
        <v>107</v>
      </c>
      <c r="D174">
        <v>32</v>
      </c>
      <c r="E174">
        <v>3.2000000000000002E-3</v>
      </c>
      <c r="F174">
        <v>3.0000000000000001E-3</v>
      </c>
      <c r="G174">
        <v>6.6666999999999996</v>
      </c>
    </row>
    <row r="175" spans="1:7" x14ac:dyDescent="0.3">
      <c r="A175" s="13">
        <v>44967.61041666667</v>
      </c>
      <c r="B175">
        <v>300009</v>
      </c>
      <c r="C175" t="s">
        <v>108</v>
      </c>
      <c r="D175">
        <v>23</v>
      </c>
      <c r="E175">
        <v>2.3E-3</v>
      </c>
      <c r="F175">
        <v>3.0000000000000001E-3</v>
      </c>
      <c r="G175">
        <v>23.333300000000001</v>
      </c>
    </row>
    <row r="176" spans="1:7" x14ac:dyDescent="0.3">
      <c r="A176" s="13">
        <v>44967.61041666667</v>
      </c>
      <c r="B176">
        <v>300009</v>
      </c>
      <c r="C176" t="s">
        <v>109</v>
      </c>
      <c r="D176">
        <v>31</v>
      </c>
      <c r="E176">
        <v>3.0999999999999999E-3</v>
      </c>
      <c r="F176">
        <v>3.0000000000000001E-3</v>
      </c>
      <c r="G176">
        <v>3.3332999999999999</v>
      </c>
    </row>
    <row r="177" spans="1:7" x14ac:dyDescent="0.3">
      <c r="A177" s="13">
        <v>44967.61041666667</v>
      </c>
      <c r="B177">
        <v>300009</v>
      </c>
      <c r="C177" t="s">
        <v>110</v>
      </c>
      <c r="D177">
        <v>30</v>
      </c>
      <c r="E177">
        <v>3.0000000000000001E-3</v>
      </c>
      <c r="F177">
        <v>3.0000000000000001E-3</v>
      </c>
      <c r="G177">
        <v>0</v>
      </c>
    </row>
    <row r="178" spans="1:7" x14ac:dyDescent="0.3">
      <c r="A178" s="13">
        <v>44967.61041666667</v>
      </c>
      <c r="B178">
        <v>300009</v>
      </c>
      <c r="C178" t="s">
        <v>111</v>
      </c>
      <c r="D178">
        <v>28</v>
      </c>
      <c r="E178">
        <v>2.8E-3</v>
      </c>
      <c r="F178">
        <v>3.0000000000000001E-3</v>
      </c>
      <c r="G178">
        <v>6.6666999999999996</v>
      </c>
    </row>
    <row r="179" spans="1:7" x14ac:dyDescent="0.3">
      <c r="A179" s="13">
        <v>44967.61041666667</v>
      </c>
      <c r="B179">
        <v>300009</v>
      </c>
      <c r="C179" t="s">
        <v>112</v>
      </c>
      <c r="D179">
        <v>28</v>
      </c>
      <c r="E179">
        <v>2.8E-3</v>
      </c>
      <c r="F179">
        <v>3.0000000000000001E-3</v>
      </c>
      <c r="G179">
        <v>6.6666999999999996</v>
      </c>
    </row>
    <row r="180" spans="1:7" x14ac:dyDescent="0.3">
      <c r="A180" s="13">
        <v>44967.61041666667</v>
      </c>
      <c r="B180">
        <v>300009</v>
      </c>
      <c r="C180" t="s">
        <v>113</v>
      </c>
      <c r="D180">
        <v>23</v>
      </c>
      <c r="E180">
        <v>2.3E-3</v>
      </c>
      <c r="F180">
        <v>3.0000000000000001E-3</v>
      </c>
      <c r="G180">
        <v>23.333300000000001</v>
      </c>
    </row>
    <row r="181" spans="1:7" x14ac:dyDescent="0.3">
      <c r="A181" s="13">
        <v>44967.61041666667</v>
      </c>
      <c r="B181">
        <v>300009</v>
      </c>
      <c r="C181" t="s">
        <v>114</v>
      </c>
      <c r="D181">
        <v>24</v>
      </c>
      <c r="E181">
        <v>2.3999999999999998E-3</v>
      </c>
      <c r="F181">
        <v>3.0000000000000001E-3</v>
      </c>
      <c r="G181">
        <v>20</v>
      </c>
    </row>
    <row r="182" spans="1:7" x14ac:dyDescent="0.3">
      <c r="A182" s="13">
        <v>44967.61041666667</v>
      </c>
      <c r="B182">
        <v>300009</v>
      </c>
      <c r="C182" t="s">
        <v>115</v>
      </c>
      <c r="D182">
        <v>32</v>
      </c>
      <c r="E182">
        <v>3.2000000000000002E-3</v>
      </c>
      <c r="F182">
        <v>3.0000000000000001E-3</v>
      </c>
      <c r="G182">
        <v>6.6666999999999996</v>
      </c>
    </row>
    <row r="183" spans="1:7" x14ac:dyDescent="0.3">
      <c r="A183" s="13">
        <v>44967.61041666667</v>
      </c>
      <c r="B183">
        <v>300009</v>
      </c>
      <c r="C183" t="s">
        <v>116</v>
      </c>
      <c r="D183">
        <v>37</v>
      </c>
      <c r="E183">
        <v>3.7000000000000002E-3</v>
      </c>
      <c r="F183">
        <v>3.0000000000000001E-3</v>
      </c>
      <c r="G183">
        <v>23.333300000000001</v>
      </c>
    </row>
    <row r="184" spans="1:7" x14ac:dyDescent="0.3">
      <c r="A184" s="13">
        <v>44967.61041666667</v>
      </c>
      <c r="B184">
        <v>300009</v>
      </c>
      <c r="C184" t="s">
        <v>117</v>
      </c>
      <c r="D184">
        <v>26</v>
      </c>
      <c r="E184">
        <v>2.5999999999999999E-3</v>
      </c>
      <c r="F184">
        <v>2.8999999999999998E-3</v>
      </c>
      <c r="G184">
        <v>10.344799999999999</v>
      </c>
    </row>
    <row r="185" spans="1:7" x14ac:dyDescent="0.3">
      <c r="A185" s="13">
        <v>44967.61041666667</v>
      </c>
      <c r="B185">
        <v>300009</v>
      </c>
      <c r="C185" t="s">
        <v>118</v>
      </c>
      <c r="D185">
        <v>32</v>
      </c>
      <c r="E185">
        <v>3.2000000000000002E-3</v>
      </c>
      <c r="F185">
        <v>2.8999999999999998E-3</v>
      </c>
      <c r="G185">
        <v>10.344799999999999</v>
      </c>
    </row>
    <row r="186" spans="1:7" x14ac:dyDescent="0.3">
      <c r="A186" s="13">
        <v>44967.61041666667</v>
      </c>
      <c r="B186">
        <v>300009</v>
      </c>
      <c r="C186" t="s">
        <v>119</v>
      </c>
      <c r="D186">
        <v>27</v>
      </c>
      <c r="E186">
        <v>2.7000000000000001E-3</v>
      </c>
      <c r="F186">
        <v>2.8999999999999998E-3</v>
      </c>
      <c r="G186">
        <v>6.8966000000000003</v>
      </c>
    </row>
    <row r="187" spans="1:7" x14ac:dyDescent="0.3">
      <c r="A187" s="13">
        <v>44967.61041666667</v>
      </c>
      <c r="B187">
        <v>300009</v>
      </c>
      <c r="C187" t="s">
        <v>120</v>
      </c>
      <c r="D187">
        <v>17</v>
      </c>
      <c r="E187">
        <v>1.6999999999999999E-3</v>
      </c>
      <c r="F187">
        <v>2.8999999999999998E-3</v>
      </c>
      <c r="G187">
        <v>41.379300000000001</v>
      </c>
    </row>
    <row r="188" spans="1:7" x14ac:dyDescent="0.3">
      <c r="A188" s="13">
        <v>44967.61041666667</v>
      </c>
      <c r="B188">
        <v>300009</v>
      </c>
      <c r="C188" t="s">
        <v>121</v>
      </c>
      <c r="D188">
        <v>31</v>
      </c>
      <c r="E188">
        <v>3.0999999999999999E-3</v>
      </c>
      <c r="F188">
        <v>2.8999999999999998E-3</v>
      </c>
      <c r="G188">
        <v>6.8966000000000003</v>
      </c>
    </row>
    <row r="189" spans="1:7" x14ac:dyDescent="0.3">
      <c r="A189" s="13">
        <v>44967.61041666667</v>
      </c>
      <c r="B189">
        <v>300009</v>
      </c>
      <c r="C189" t="s">
        <v>122</v>
      </c>
      <c r="D189">
        <v>35</v>
      </c>
      <c r="E189">
        <v>3.5000000000000001E-3</v>
      </c>
      <c r="F189">
        <v>2.8999999999999998E-3</v>
      </c>
      <c r="G189">
        <v>20.689699999999998</v>
      </c>
    </row>
    <row r="190" spans="1:7" x14ac:dyDescent="0.3">
      <c r="A190" s="13">
        <v>44967.61041666667</v>
      </c>
      <c r="B190">
        <v>300009</v>
      </c>
      <c r="C190" t="s">
        <v>123</v>
      </c>
      <c r="D190">
        <v>34</v>
      </c>
      <c r="E190">
        <v>3.3999999999999998E-3</v>
      </c>
      <c r="F190">
        <v>2.8999999999999998E-3</v>
      </c>
      <c r="G190">
        <v>17.241399999999999</v>
      </c>
    </row>
    <row r="191" spans="1:7" x14ac:dyDescent="0.3">
      <c r="A191" s="13">
        <v>44967.61041666667</v>
      </c>
      <c r="B191">
        <v>300009</v>
      </c>
      <c r="C191" t="s">
        <v>124</v>
      </c>
      <c r="D191">
        <v>23</v>
      </c>
      <c r="E191">
        <v>2.3E-3</v>
      </c>
      <c r="F191">
        <v>2.8999999999999998E-3</v>
      </c>
      <c r="G191">
        <v>20.689699999999998</v>
      </c>
    </row>
    <row r="192" spans="1:7" x14ac:dyDescent="0.3">
      <c r="A192" s="13">
        <v>44967.61041666667</v>
      </c>
      <c r="B192">
        <v>300009</v>
      </c>
      <c r="C192" t="s">
        <v>125</v>
      </c>
      <c r="D192">
        <v>24</v>
      </c>
      <c r="E192">
        <v>2.3999999999999998E-3</v>
      </c>
      <c r="F192">
        <v>2.8999999999999998E-3</v>
      </c>
      <c r="G192">
        <v>17.241399999999999</v>
      </c>
    </row>
    <row r="193" spans="1:7" x14ac:dyDescent="0.3">
      <c r="A193" s="13">
        <v>44967.61041666667</v>
      </c>
      <c r="B193">
        <v>300009</v>
      </c>
      <c r="C193" t="s">
        <v>126</v>
      </c>
      <c r="D193">
        <v>36</v>
      </c>
      <c r="E193">
        <v>3.5999999999999999E-3</v>
      </c>
      <c r="F193">
        <v>2.8999999999999998E-3</v>
      </c>
      <c r="G193">
        <v>24.137899999999998</v>
      </c>
    </row>
    <row r="194" spans="1:7" x14ac:dyDescent="0.3">
      <c r="A194" s="13">
        <v>44967.61041666667</v>
      </c>
      <c r="B194">
        <v>300009</v>
      </c>
      <c r="C194" t="s">
        <v>127</v>
      </c>
      <c r="D194">
        <v>35</v>
      </c>
      <c r="E194">
        <v>3.5000000000000001E-3</v>
      </c>
      <c r="F194">
        <v>2.8999999999999998E-3</v>
      </c>
      <c r="G194">
        <v>20.689699999999998</v>
      </c>
    </row>
    <row r="195" spans="1:7" x14ac:dyDescent="0.3">
      <c r="A195" s="13">
        <v>44967.61041666667</v>
      </c>
      <c r="B195">
        <v>300009</v>
      </c>
      <c r="C195" t="s">
        <v>128</v>
      </c>
      <c r="D195">
        <v>30</v>
      </c>
      <c r="E195">
        <v>3.0000000000000001E-3</v>
      </c>
      <c r="F195">
        <v>2.8999999999999998E-3</v>
      </c>
      <c r="G195">
        <v>3.4483000000000001</v>
      </c>
    </row>
    <row r="196" spans="1:7" x14ac:dyDescent="0.3">
      <c r="A196" s="13">
        <v>44967.61041666667</v>
      </c>
      <c r="B196">
        <v>300009</v>
      </c>
      <c r="C196" t="s">
        <v>129</v>
      </c>
      <c r="D196">
        <v>38</v>
      </c>
      <c r="E196">
        <v>3.8E-3</v>
      </c>
      <c r="F196">
        <v>2.8999999999999998E-3</v>
      </c>
      <c r="G196">
        <v>31.034500000000001</v>
      </c>
    </row>
    <row r="197" spans="1:7" x14ac:dyDescent="0.3">
      <c r="A197" s="13">
        <v>44967.61041666667</v>
      </c>
      <c r="B197">
        <v>300009</v>
      </c>
      <c r="C197" t="s">
        <v>130</v>
      </c>
      <c r="D197">
        <v>30</v>
      </c>
      <c r="E197">
        <v>3.0000000000000001E-3</v>
      </c>
      <c r="F197">
        <v>2.8999999999999998E-3</v>
      </c>
      <c r="G197">
        <v>3.4483000000000001</v>
      </c>
    </row>
    <row r="198" spans="1:7" x14ac:dyDescent="0.3">
      <c r="A198" s="13">
        <v>44967.61041666667</v>
      </c>
      <c r="B198">
        <v>300009</v>
      </c>
      <c r="C198" t="s">
        <v>131</v>
      </c>
      <c r="D198">
        <v>34</v>
      </c>
      <c r="E198">
        <v>3.3999999999999998E-3</v>
      </c>
      <c r="F198">
        <v>2.8999999999999998E-3</v>
      </c>
      <c r="G198">
        <v>17.241399999999999</v>
      </c>
    </row>
    <row r="199" spans="1:7" x14ac:dyDescent="0.3">
      <c r="A199" s="13">
        <v>44967.61041666667</v>
      </c>
      <c r="B199">
        <v>300009</v>
      </c>
      <c r="C199" t="s">
        <v>132</v>
      </c>
      <c r="D199">
        <v>19</v>
      </c>
      <c r="E199">
        <v>1.9E-3</v>
      </c>
      <c r="F199">
        <v>2.8999999999999998E-3</v>
      </c>
      <c r="G199">
        <v>34.482799999999997</v>
      </c>
    </row>
    <row r="200" spans="1:7" x14ac:dyDescent="0.3">
      <c r="A200" s="13">
        <v>44967.61041666667</v>
      </c>
      <c r="B200">
        <v>300009</v>
      </c>
      <c r="C200" t="s">
        <v>133</v>
      </c>
      <c r="D200">
        <v>39</v>
      </c>
      <c r="E200">
        <v>3.8999999999999998E-3</v>
      </c>
      <c r="F200">
        <v>2.8999999999999998E-3</v>
      </c>
      <c r="G200">
        <v>34.482799999999997</v>
      </c>
    </row>
    <row r="201" spans="1:7" x14ac:dyDescent="0.3">
      <c r="A201" s="13">
        <v>44967.61041666667</v>
      </c>
      <c r="B201">
        <v>300009</v>
      </c>
      <c r="C201" t="s">
        <v>134</v>
      </c>
      <c r="D201">
        <v>38</v>
      </c>
      <c r="E201">
        <v>3.8E-3</v>
      </c>
      <c r="F201">
        <v>2.8999999999999998E-3</v>
      </c>
      <c r="G201">
        <v>31.034500000000001</v>
      </c>
    </row>
    <row r="202" spans="1:7" x14ac:dyDescent="0.3">
      <c r="A202" s="13">
        <v>44967.61041666667</v>
      </c>
      <c r="B202">
        <v>310003</v>
      </c>
      <c r="C202" t="s">
        <v>20</v>
      </c>
      <c r="D202">
        <v>39446</v>
      </c>
      <c r="E202">
        <v>3.9445999999999999</v>
      </c>
      <c r="F202">
        <v>3.9575</v>
      </c>
      <c r="G202">
        <v>0.32600000000000001</v>
      </c>
    </row>
    <row r="203" spans="1:7" x14ac:dyDescent="0.3">
      <c r="A203" s="13">
        <v>44967.61041666667</v>
      </c>
      <c r="B203">
        <v>310003</v>
      </c>
      <c r="C203" t="s">
        <v>22</v>
      </c>
      <c r="D203">
        <v>39591</v>
      </c>
      <c r="E203">
        <v>3.9590999999999998</v>
      </c>
      <c r="F203">
        <v>3.9575</v>
      </c>
      <c r="G203">
        <v>4.0399999999999998E-2</v>
      </c>
    </row>
    <row r="204" spans="1:7" x14ac:dyDescent="0.3">
      <c r="A204" s="13">
        <v>44967.61041666667</v>
      </c>
      <c r="B204">
        <v>310003</v>
      </c>
      <c r="C204" t="s">
        <v>23</v>
      </c>
      <c r="D204">
        <v>39602</v>
      </c>
      <c r="E204">
        <v>3.9601999999999999</v>
      </c>
      <c r="F204">
        <v>3.9575</v>
      </c>
      <c r="G204">
        <v>6.8199999999999997E-2</v>
      </c>
    </row>
    <row r="205" spans="1:7" x14ac:dyDescent="0.3">
      <c r="A205" s="13">
        <v>44967.61041666667</v>
      </c>
      <c r="B205">
        <v>310003</v>
      </c>
      <c r="C205" t="s">
        <v>24</v>
      </c>
      <c r="D205">
        <v>39756</v>
      </c>
      <c r="E205">
        <v>3.9756</v>
      </c>
      <c r="F205">
        <v>3.9575</v>
      </c>
      <c r="G205">
        <v>0.45739999999999997</v>
      </c>
    </row>
    <row r="206" spans="1:7" x14ac:dyDescent="0.3">
      <c r="A206" s="13">
        <v>44967.61041666667</v>
      </c>
      <c r="B206">
        <v>310003</v>
      </c>
      <c r="C206" t="s">
        <v>25</v>
      </c>
      <c r="D206">
        <v>39570</v>
      </c>
      <c r="E206">
        <v>3.9569999999999999</v>
      </c>
      <c r="F206">
        <v>3.9575</v>
      </c>
      <c r="G206">
        <v>1.26E-2</v>
      </c>
    </row>
    <row r="207" spans="1:7" x14ac:dyDescent="0.3">
      <c r="A207" s="13">
        <v>44967.61041666667</v>
      </c>
      <c r="B207">
        <v>310003</v>
      </c>
      <c r="C207" t="s">
        <v>26</v>
      </c>
      <c r="D207">
        <v>39167</v>
      </c>
      <c r="E207">
        <v>3.9167000000000001</v>
      </c>
      <c r="F207">
        <v>3.9575</v>
      </c>
      <c r="G207">
        <v>1.0309999999999999</v>
      </c>
    </row>
    <row r="208" spans="1:7" x14ac:dyDescent="0.3">
      <c r="A208" s="13">
        <v>44967.61041666667</v>
      </c>
      <c r="B208">
        <v>310003</v>
      </c>
      <c r="C208" t="s">
        <v>27</v>
      </c>
      <c r="D208">
        <v>39351</v>
      </c>
      <c r="E208">
        <v>3.9350999999999998</v>
      </c>
      <c r="F208">
        <v>3.9575</v>
      </c>
      <c r="G208">
        <v>0.56599999999999995</v>
      </c>
    </row>
    <row r="209" spans="1:7" x14ac:dyDescent="0.3">
      <c r="A209" s="13">
        <v>44967.61041666667</v>
      </c>
      <c r="B209">
        <v>310003</v>
      </c>
      <c r="C209" t="s">
        <v>28</v>
      </c>
      <c r="D209">
        <v>39818</v>
      </c>
      <c r="E209">
        <v>3.9817999999999998</v>
      </c>
      <c r="F209">
        <v>3.9575</v>
      </c>
      <c r="G209">
        <v>0.61399999999999999</v>
      </c>
    </row>
    <row r="210" spans="1:7" x14ac:dyDescent="0.3">
      <c r="A210" s="13">
        <v>44967.61041666667</v>
      </c>
      <c r="B210">
        <v>310003</v>
      </c>
      <c r="C210" t="s">
        <v>29</v>
      </c>
      <c r="D210">
        <v>39482</v>
      </c>
      <c r="E210">
        <v>3.9481999999999999</v>
      </c>
      <c r="F210">
        <v>3.9575</v>
      </c>
      <c r="G210">
        <v>0.23499999999999999</v>
      </c>
    </row>
    <row r="211" spans="1:7" x14ac:dyDescent="0.3">
      <c r="A211" s="13">
        <v>44967.61041666667</v>
      </c>
      <c r="B211">
        <v>310003</v>
      </c>
      <c r="C211" t="s">
        <v>30</v>
      </c>
      <c r="D211">
        <v>39670</v>
      </c>
      <c r="E211">
        <v>3.9670000000000001</v>
      </c>
      <c r="F211">
        <v>3.9575</v>
      </c>
      <c r="G211">
        <v>0.24010000000000001</v>
      </c>
    </row>
    <row r="212" spans="1:7" x14ac:dyDescent="0.3">
      <c r="A212" s="13">
        <v>44967.61041666667</v>
      </c>
      <c r="B212">
        <v>310003</v>
      </c>
      <c r="C212" t="s">
        <v>31</v>
      </c>
      <c r="D212">
        <v>39567</v>
      </c>
      <c r="E212">
        <v>3.9567000000000001</v>
      </c>
      <c r="F212">
        <v>3.9575</v>
      </c>
      <c r="G212">
        <v>2.0199999999999999E-2</v>
      </c>
    </row>
    <row r="213" spans="1:7" x14ac:dyDescent="0.3">
      <c r="A213" s="13">
        <v>44967.61041666667</v>
      </c>
      <c r="B213">
        <v>310003</v>
      </c>
      <c r="C213" t="s">
        <v>32</v>
      </c>
      <c r="D213">
        <v>39608</v>
      </c>
      <c r="E213">
        <v>3.9607999999999999</v>
      </c>
      <c r="F213">
        <v>3.9575</v>
      </c>
      <c r="G213">
        <v>8.3400000000000002E-2</v>
      </c>
    </row>
    <row r="214" spans="1:7" x14ac:dyDescent="0.3">
      <c r="A214" s="13">
        <v>44967.61041666667</v>
      </c>
      <c r="B214">
        <v>310003</v>
      </c>
      <c r="C214" t="s">
        <v>33</v>
      </c>
      <c r="D214">
        <v>39701</v>
      </c>
      <c r="E214">
        <v>3.9701</v>
      </c>
      <c r="F214">
        <v>3.9573999999999998</v>
      </c>
      <c r="G214">
        <v>0.32090000000000002</v>
      </c>
    </row>
    <row r="215" spans="1:7" x14ac:dyDescent="0.3">
      <c r="A215" s="13">
        <v>44967.61041666667</v>
      </c>
      <c r="B215">
        <v>310003</v>
      </c>
      <c r="C215" t="s">
        <v>34</v>
      </c>
      <c r="D215">
        <v>39754</v>
      </c>
      <c r="E215">
        <v>3.9754</v>
      </c>
      <c r="F215">
        <v>3.9573999999999998</v>
      </c>
      <c r="G215">
        <v>0.45479999999999998</v>
      </c>
    </row>
    <row r="216" spans="1:7" x14ac:dyDescent="0.3">
      <c r="A216" s="13">
        <v>44967.61041666667</v>
      </c>
      <c r="B216">
        <v>310003</v>
      </c>
      <c r="C216" t="s">
        <v>35</v>
      </c>
      <c r="D216">
        <v>39519</v>
      </c>
      <c r="E216">
        <v>3.9519000000000002</v>
      </c>
      <c r="F216">
        <v>3.9573999999999998</v>
      </c>
      <c r="G216">
        <v>0.13900000000000001</v>
      </c>
    </row>
    <row r="217" spans="1:7" x14ac:dyDescent="0.3">
      <c r="A217" s="13">
        <v>44967.61041666667</v>
      </c>
      <c r="B217">
        <v>310003</v>
      </c>
      <c r="C217" t="s">
        <v>36</v>
      </c>
      <c r="D217">
        <v>39563</v>
      </c>
      <c r="E217">
        <v>3.9563000000000001</v>
      </c>
      <c r="F217">
        <v>3.9573999999999998</v>
      </c>
      <c r="G217">
        <v>2.7799999999999998E-2</v>
      </c>
    </row>
    <row r="218" spans="1:7" x14ac:dyDescent="0.3">
      <c r="A218" s="13">
        <v>44967.61041666667</v>
      </c>
      <c r="B218">
        <v>310003</v>
      </c>
      <c r="C218" t="s">
        <v>37</v>
      </c>
      <c r="D218">
        <v>39532</v>
      </c>
      <c r="E218">
        <v>3.9531999999999998</v>
      </c>
      <c r="F218">
        <v>3.9573999999999998</v>
      </c>
      <c r="G218">
        <v>0.1061</v>
      </c>
    </row>
    <row r="219" spans="1:7" x14ac:dyDescent="0.3">
      <c r="A219" s="13">
        <v>44967.61041666667</v>
      </c>
      <c r="B219">
        <v>310003</v>
      </c>
      <c r="C219" t="s">
        <v>38</v>
      </c>
      <c r="D219">
        <v>39552</v>
      </c>
      <c r="E219">
        <v>3.9552</v>
      </c>
      <c r="F219">
        <v>3.9573999999999998</v>
      </c>
      <c r="G219">
        <v>5.5599999999999997E-2</v>
      </c>
    </row>
    <row r="220" spans="1:7" x14ac:dyDescent="0.3">
      <c r="A220" s="13">
        <v>44967.61041666667</v>
      </c>
      <c r="B220">
        <v>310003</v>
      </c>
      <c r="C220" t="s">
        <v>39</v>
      </c>
      <c r="D220">
        <v>39610</v>
      </c>
      <c r="E220">
        <v>3.9609999999999999</v>
      </c>
      <c r="F220">
        <v>3.9573999999999998</v>
      </c>
      <c r="G220">
        <v>9.0999999999999998E-2</v>
      </c>
    </row>
    <row r="221" spans="1:7" x14ac:dyDescent="0.3">
      <c r="A221" s="13">
        <v>44967.61041666667</v>
      </c>
      <c r="B221">
        <v>310003</v>
      </c>
      <c r="C221" t="s">
        <v>40</v>
      </c>
      <c r="D221">
        <v>39695</v>
      </c>
      <c r="E221">
        <v>3.9695</v>
      </c>
      <c r="F221">
        <v>3.9573999999999998</v>
      </c>
      <c r="G221">
        <v>0.30580000000000002</v>
      </c>
    </row>
    <row r="222" spans="1:7" x14ac:dyDescent="0.3">
      <c r="A222" s="13">
        <v>44967.61041666667</v>
      </c>
      <c r="B222">
        <v>310003</v>
      </c>
      <c r="C222" t="s">
        <v>41</v>
      </c>
      <c r="D222">
        <v>8370</v>
      </c>
      <c r="E222">
        <v>0.83699999999999997</v>
      </c>
      <c r="F222">
        <v>0.83379999999999999</v>
      </c>
      <c r="G222">
        <v>0.38379999999999997</v>
      </c>
    </row>
    <row r="223" spans="1:7" x14ac:dyDescent="0.3">
      <c r="A223" s="13">
        <v>44967.61041666667</v>
      </c>
      <c r="B223">
        <v>310003</v>
      </c>
      <c r="C223" t="s">
        <v>43</v>
      </c>
      <c r="D223">
        <v>8243</v>
      </c>
      <c r="E223">
        <v>0.82430000000000003</v>
      </c>
      <c r="F223">
        <v>0.83379999999999999</v>
      </c>
      <c r="G223">
        <v>1.1394</v>
      </c>
    </row>
    <row r="224" spans="1:7" x14ac:dyDescent="0.3">
      <c r="A224" s="13">
        <v>44967.61041666667</v>
      </c>
      <c r="B224">
        <v>310003</v>
      </c>
      <c r="C224" t="s">
        <v>44</v>
      </c>
      <c r="D224">
        <v>8279</v>
      </c>
      <c r="E224">
        <v>0.82789999999999997</v>
      </c>
      <c r="F224">
        <v>0.83379999999999999</v>
      </c>
      <c r="G224">
        <v>0.70760000000000001</v>
      </c>
    </row>
    <row r="225" spans="1:7" x14ac:dyDescent="0.3">
      <c r="A225" s="13">
        <v>44967.61041666667</v>
      </c>
      <c r="B225">
        <v>310003</v>
      </c>
      <c r="C225" t="s">
        <v>45</v>
      </c>
      <c r="D225">
        <v>8316</v>
      </c>
      <c r="E225">
        <v>0.83160000000000001</v>
      </c>
      <c r="F225">
        <v>0.83379999999999999</v>
      </c>
      <c r="G225">
        <v>0.26390000000000002</v>
      </c>
    </row>
    <row r="226" spans="1:7" x14ac:dyDescent="0.3">
      <c r="A226" s="13">
        <v>44967.61041666667</v>
      </c>
      <c r="B226">
        <v>310003</v>
      </c>
      <c r="C226" t="s">
        <v>46</v>
      </c>
      <c r="D226">
        <v>8467</v>
      </c>
      <c r="E226">
        <v>0.84670000000000001</v>
      </c>
      <c r="F226">
        <v>0.83379999999999999</v>
      </c>
      <c r="G226">
        <v>1.5470999999999999</v>
      </c>
    </row>
    <row r="227" spans="1:7" x14ac:dyDescent="0.3">
      <c r="A227" s="13">
        <v>44967.61041666667</v>
      </c>
      <c r="B227">
        <v>310003</v>
      </c>
      <c r="C227" t="s">
        <v>47</v>
      </c>
      <c r="D227">
        <v>8249</v>
      </c>
      <c r="E227">
        <v>0.82489999999999997</v>
      </c>
      <c r="F227">
        <v>0.83379999999999999</v>
      </c>
      <c r="G227">
        <v>1.0673999999999999</v>
      </c>
    </row>
    <row r="228" spans="1:7" x14ac:dyDescent="0.3">
      <c r="A228" s="13">
        <v>44967.61041666667</v>
      </c>
      <c r="B228">
        <v>310003</v>
      </c>
      <c r="C228" t="s">
        <v>48</v>
      </c>
      <c r="D228">
        <v>8351</v>
      </c>
      <c r="E228">
        <v>0.83509999999999995</v>
      </c>
      <c r="F228">
        <v>0.83379999999999999</v>
      </c>
      <c r="G228">
        <v>0.15590000000000001</v>
      </c>
    </row>
    <row r="229" spans="1:7" x14ac:dyDescent="0.3">
      <c r="A229" s="13">
        <v>44967.61041666667</v>
      </c>
      <c r="B229">
        <v>310003</v>
      </c>
      <c r="C229" t="s">
        <v>49</v>
      </c>
      <c r="D229">
        <v>8326</v>
      </c>
      <c r="E229">
        <v>0.83260000000000001</v>
      </c>
      <c r="F229">
        <v>0.83379999999999999</v>
      </c>
      <c r="G229">
        <v>0.1439</v>
      </c>
    </row>
    <row r="230" spans="1:7" x14ac:dyDescent="0.3">
      <c r="A230" s="13">
        <v>44967.61041666667</v>
      </c>
      <c r="B230">
        <v>310003</v>
      </c>
      <c r="C230" t="s">
        <v>50</v>
      </c>
      <c r="D230">
        <v>8339</v>
      </c>
      <c r="E230">
        <v>0.83389999999999997</v>
      </c>
      <c r="F230">
        <v>0.8337</v>
      </c>
      <c r="G230">
        <v>2.4E-2</v>
      </c>
    </row>
    <row r="231" spans="1:7" x14ac:dyDescent="0.3">
      <c r="A231" s="13">
        <v>44967.61041666667</v>
      </c>
      <c r="B231">
        <v>310003</v>
      </c>
      <c r="C231" t="s">
        <v>51</v>
      </c>
      <c r="D231">
        <v>8331</v>
      </c>
      <c r="E231">
        <v>0.83309999999999995</v>
      </c>
      <c r="F231">
        <v>0.8337</v>
      </c>
      <c r="G231">
        <v>7.1999999999999995E-2</v>
      </c>
    </row>
    <row r="232" spans="1:7" x14ac:dyDescent="0.3">
      <c r="A232" s="13">
        <v>44967.61041666667</v>
      </c>
      <c r="B232">
        <v>310003</v>
      </c>
      <c r="C232" t="s">
        <v>135</v>
      </c>
      <c r="D232">
        <v>2084</v>
      </c>
      <c r="E232">
        <v>0.2084</v>
      </c>
      <c r="F232">
        <v>0.2021</v>
      </c>
      <c r="G232">
        <v>3.1173000000000002</v>
      </c>
    </row>
    <row r="233" spans="1:7" x14ac:dyDescent="0.3">
      <c r="A233" s="13">
        <v>44967.61041666667</v>
      </c>
      <c r="B233">
        <v>310003</v>
      </c>
      <c r="C233" t="s">
        <v>52</v>
      </c>
      <c r="D233">
        <v>8249</v>
      </c>
      <c r="E233">
        <v>0.82489999999999997</v>
      </c>
      <c r="F233">
        <v>0.8337</v>
      </c>
      <c r="G233">
        <v>1.0555000000000001</v>
      </c>
    </row>
    <row r="234" spans="1:7" x14ac:dyDescent="0.3">
      <c r="A234" s="13">
        <v>44967.61041666667</v>
      </c>
      <c r="B234">
        <v>310003</v>
      </c>
      <c r="C234" t="s">
        <v>53</v>
      </c>
      <c r="D234">
        <v>8214</v>
      </c>
      <c r="E234">
        <v>0.82140000000000002</v>
      </c>
      <c r="F234">
        <v>0.8337</v>
      </c>
      <c r="G234">
        <v>1.4754</v>
      </c>
    </row>
    <row r="235" spans="1:7" x14ac:dyDescent="0.3">
      <c r="A235" s="13">
        <v>44967.61041666667</v>
      </c>
      <c r="B235">
        <v>310003</v>
      </c>
      <c r="C235" t="s">
        <v>54</v>
      </c>
      <c r="D235">
        <v>8523</v>
      </c>
      <c r="E235">
        <v>0.85229999999999995</v>
      </c>
      <c r="F235">
        <v>0.8337</v>
      </c>
      <c r="G235">
        <v>2.2309999999999999</v>
      </c>
    </row>
    <row r="236" spans="1:7" x14ac:dyDescent="0.3">
      <c r="A236" s="13">
        <v>44967.61041666667</v>
      </c>
      <c r="B236">
        <v>310003</v>
      </c>
      <c r="C236" t="s">
        <v>55</v>
      </c>
      <c r="D236">
        <v>8409</v>
      </c>
      <c r="E236">
        <v>0.84089999999999998</v>
      </c>
      <c r="F236">
        <v>0.8337</v>
      </c>
      <c r="G236">
        <v>0.86360000000000003</v>
      </c>
    </row>
    <row r="237" spans="1:7" x14ac:dyDescent="0.3">
      <c r="A237" s="13">
        <v>44967.61041666667</v>
      </c>
      <c r="B237">
        <v>310003</v>
      </c>
      <c r="C237" t="s">
        <v>56</v>
      </c>
      <c r="D237">
        <v>8384</v>
      </c>
      <c r="E237">
        <v>0.83840000000000003</v>
      </c>
      <c r="F237">
        <v>0.8337</v>
      </c>
      <c r="G237">
        <v>0.56379999999999997</v>
      </c>
    </row>
    <row r="238" spans="1:7" x14ac:dyDescent="0.3">
      <c r="A238" s="13">
        <v>44967.61041666667</v>
      </c>
      <c r="B238">
        <v>310003</v>
      </c>
      <c r="C238" t="s">
        <v>57</v>
      </c>
      <c r="D238">
        <v>8209</v>
      </c>
      <c r="E238">
        <v>0.82089999999999996</v>
      </c>
      <c r="F238">
        <v>0.8337</v>
      </c>
      <c r="G238">
        <v>1.5353000000000001</v>
      </c>
    </row>
    <row r="239" spans="1:7" x14ac:dyDescent="0.3">
      <c r="A239" s="13">
        <v>44967.61041666667</v>
      </c>
      <c r="B239">
        <v>310003</v>
      </c>
      <c r="C239" t="s">
        <v>58</v>
      </c>
      <c r="D239">
        <v>8440</v>
      </c>
      <c r="E239">
        <v>0.84399999999999997</v>
      </c>
      <c r="F239">
        <v>0.8337</v>
      </c>
      <c r="G239">
        <v>1.2355</v>
      </c>
    </row>
    <row r="240" spans="1:7" x14ac:dyDescent="0.3">
      <c r="A240" s="13">
        <v>44967.61041666667</v>
      </c>
      <c r="B240">
        <v>310003</v>
      </c>
      <c r="C240" t="s">
        <v>59</v>
      </c>
      <c r="D240">
        <v>8262</v>
      </c>
      <c r="E240">
        <v>0.82620000000000005</v>
      </c>
      <c r="F240">
        <v>0.8337</v>
      </c>
      <c r="G240">
        <v>0.89959999999999996</v>
      </c>
    </row>
    <row r="241" spans="1:7" x14ac:dyDescent="0.3">
      <c r="A241" s="13">
        <v>44967.61041666667</v>
      </c>
      <c r="B241">
        <v>310003</v>
      </c>
      <c r="C241" t="s">
        <v>60</v>
      </c>
      <c r="D241">
        <v>8262</v>
      </c>
      <c r="E241">
        <v>0.82620000000000005</v>
      </c>
      <c r="F241">
        <v>0.8337</v>
      </c>
      <c r="G241">
        <v>0.89959999999999996</v>
      </c>
    </row>
    <row r="242" spans="1:7" x14ac:dyDescent="0.3">
      <c r="A242" s="13">
        <v>44967.61041666667</v>
      </c>
      <c r="B242">
        <v>310003</v>
      </c>
      <c r="C242" t="s">
        <v>61</v>
      </c>
      <c r="D242">
        <v>8497</v>
      </c>
      <c r="E242">
        <v>0.84970000000000001</v>
      </c>
      <c r="F242">
        <v>0.8337</v>
      </c>
      <c r="G242">
        <v>1.9192</v>
      </c>
    </row>
    <row r="243" spans="1:7" x14ac:dyDescent="0.3">
      <c r="A243" s="13">
        <v>44967.61041666667</v>
      </c>
      <c r="B243">
        <v>310003</v>
      </c>
      <c r="C243" t="s">
        <v>62</v>
      </c>
      <c r="D243">
        <v>8366</v>
      </c>
      <c r="E243">
        <v>0.83660000000000001</v>
      </c>
      <c r="F243">
        <v>0.8337</v>
      </c>
      <c r="G243">
        <v>0.3478</v>
      </c>
    </row>
    <row r="244" spans="1:7" x14ac:dyDescent="0.3">
      <c r="A244" s="13">
        <v>44967.61041666667</v>
      </c>
      <c r="B244">
        <v>310003</v>
      </c>
      <c r="C244" t="s">
        <v>63</v>
      </c>
      <c r="D244">
        <v>8386</v>
      </c>
      <c r="E244">
        <v>0.83860000000000001</v>
      </c>
      <c r="F244">
        <v>0.8337</v>
      </c>
      <c r="G244">
        <v>0.5877</v>
      </c>
    </row>
    <row r="245" spans="1:7" x14ac:dyDescent="0.3">
      <c r="A245" s="13">
        <v>44967.61041666667</v>
      </c>
      <c r="B245">
        <v>310003</v>
      </c>
      <c r="C245" t="s">
        <v>64</v>
      </c>
      <c r="D245">
        <v>8252</v>
      </c>
      <c r="E245">
        <v>0.82520000000000004</v>
      </c>
      <c r="F245">
        <v>0.8337</v>
      </c>
      <c r="G245">
        <v>1.0196000000000001</v>
      </c>
    </row>
    <row r="246" spans="1:7" x14ac:dyDescent="0.3">
      <c r="A246" s="13">
        <v>44967.61041666667</v>
      </c>
      <c r="B246">
        <v>310003</v>
      </c>
      <c r="C246" t="s">
        <v>65</v>
      </c>
      <c r="D246">
        <v>8266</v>
      </c>
      <c r="E246">
        <v>0.8266</v>
      </c>
      <c r="F246">
        <v>0.8337</v>
      </c>
      <c r="G246">
        <v>0.85160000000000002</v>
      </c>
    </row>
    <row r="247" spans="1:7" x14ac:dyDescent="0.3">
      <c r="A247" s="13">
        <v>44967.61041666667</v>
      </c>
      <c r="B247">
        <v>310003</v>
      </c>
      <c r="C247" t="s">
        <v>2653</v>
      </c>
      <c r="D247">
        <v>27</v>
      </c>
      <c r="E247">
        <v>2.7000000000000001E-3</v>
      </c>
      <c r="F247">
        <v>2.2000000000000001E-3</v>
      </c>
      <c r="G247">
        <v>22.7273</v>
      </c>
    </row>
    <row r="248" spans="1:7" x14ac:dyDescent="0.3">
      <c r="A248" s="13">
        <v>44967.61041666667</v>
      </c>
      <c r="B248">
        <v>310003</v>
      </c>
      <c r="C248" t="s">
        <v>2654</v>
      </c>
      <c r="D248">
        <v>24</v>
      </c>
      <c r="E248">
        <v>2.3999999999999998E-3</v>
      </c>
      <c r="F248">
        <v>2.2000000000000001E-3</v>
      </c>
      <c r="G248">
        <v>9.0908999999999995</v>
      </c>
    </row>
    <row r="249" spans="1:7" x14ac:dyDescent="0.3">
      <c r="A249" s="13">
        <v>44967.61041666667</v>
      </c>
      <c r="B249">
        <v>310003</v>
      </c>
      <c r="C249" t="s">
        <v>2652</v>
      </c>
      <c r="D249">
        <v>11</v>
      </c>
      <c r="E249">
        <v>1.1000000000000001E-3</v>
      </c>
      <c r="F249">
        <v>2.2000000000000001E-3</v>
      </c>
      <c r="G249">
        <v>50</v>
      </c>
    </row>
    <row r="250" spans="1:7" x14ac:dyDescent="0.3">
      <c r="A250" s="13">
        <v>44967.61041666667</v>
      </c>
      <c r="B250">
        <v>310003</v>
      </c>
      <c r="C250" t="s">
        <v>66</v>
      </c>
      <c r="D250">
        <v>102</v>
      </c>
      <c r="E250">
        <v>1.0200000000000001E-2</v>
      </c>
      <c r="F250">
        <v>1.01E-2</v>
      </c>
      <c r="G250">
        <v>0.99009999999999998</v>
      </c>
    </row>
    <row r="251" spans="1:7" x14ac:dyDescent="0.3">
      <c r="A251" s="13">
        <v>44967.61041666667</v>
      </c>
      <c r="B251">
        <v>310003</v>
      </c>
      <c r="C251" t="s">
        <v>68</v>
      </c>
      <c r="D251">
        <v>116</v>
      </c>
      <c r="E251">
        <v>1.1599999999999999E-2</v>
      </c>
      <c r="F251">
        <v>1.01E-2</v>
      </c>
      <c r="G251">
        <v>14.8515</v>
      </c>
    </row>
    <row r="252" spans="1:7" x14ac:dyDescent="0.3">
      <c r="A252" s="13">
        <v>44967.61041666667</v>
      </c>
      <c r="B252">
        <v>310003</v>
      </c>
      <c r="C252" t="s">
        <v>69</v>
      </c>
      <c r="D252">
        <v>109</v>
      </c>
      <c r="E252">
        <v>1.09E-2</v>
      </c>
      <c r="F252">
        <v>1.01E-2</v>
      </c>
      <c r="G252">
        <v>7.9207999999999998</v>
      </c>
    </row>
    <row r="253" spans="1:7" x14ac:dyDescent="0.3">
      <c r="A253" s="13">
        <v>44967.61041666667</v>
      </c>
      <c r="B253">
        <v>310003</v>
      </c>
      <c r="C253" t="s">
        <v>70</v>
      </c>
      <c r="D253">
        <v>110</v>
      </c>
      <c r="E253">
        <v>1.0999999999999999E-2</v>
      </c>
      <c r="F253">
        <v>1.01E-2</v>
      </c>
      <c r="G253">
        <v>8.9108999999999998</v>
      </c>
    </row>
    <row r="254" spans="1:7" x14ac:dyDescent="0.3">
      <c r="A254" s="13">
        <v>44967.61041666667</v>
      </c>
      <c r="B254">
        <v>310003</v>
      </c>
      <c r="C254" t="s">
        <v>2651</v>
      </c>
      <c r="D254">
        <v>110</v>
      </c>
      <c r="E254">
        <v>1.0999999999999999E-2</v>
      </c>
      <c r="F254">
        <v>1.01E-2</v>
      </c>
      <c r="G254">
        <v>8.9108999999999998</v>
      </c>
    </row>
    <row r="255" spans="1:7" x14ac:dyDescent="0.3">
      <c r="A255" s="13">
        <v>44967.61041666667</v>
      </c>
      <c r="B255">
        <v>310003</v>
      </c>
      <c r="C255" t="s">
        <v>2650</v>
      </c>
      <c r="D255">
        <v>85</v>
      </c>
      <c r="E255">
        <v>8.5000000000000006E-3</v>
      </c>
      <c r="F255">
        <v>1.01E-2</v>
      </c>
      <c r="G255">
        <v>15.8416</v>
      </c>
    </row>
    <row r="256" spans="1:7" x14ac:dyDescent="0.3">
      <c r="A256" s="13">
        <v>44967.61041666667</v>
      </c>
      <c r="B256">
        <v>310003</v>
      </c>
      <c r="C256" t="s">
        <v>71</v>
      </c>
      <c r="D256">
        <v>106</v>
      </c>
      <c r="E256">
        <v>1.06E-2</v>
      </c>
      <c r="F256">
        <v>1.01E-2</v>
      </c>
      <c r="G256">
        <v>4.9504999999999999</v>
      </c>
    </row>
    <row r="257" spans="1:7" x14ac:dyDescent="0.3">
      <c r="A257" s="13">
        <v>44967.61041666667</v>
      </c>
      <c r="B257">
        <v>310003</v>
      </c>
      <c r="C257" t="s">
        <v>72</v>
      </c>
      <c r="D257">
        <v>111</v>
      </c>
      <c r="E257">
        <v>1.11E-2</v>
      </c>
      <c r="F257">
        <v>1.01E-2</v>
      </c>
      <c r="G257">
        <v>9.9009999999999998</v>
      </c>
    </row>
    <row r="258" spans="1:7" x14ac:dyDescent="0.3">
      <c r="A258" s="13">
        <v>44967.61041666667</v>
      </c>
      <c r="B258">
        <v>310003</v>
      </c>
      <c r="C258" t="s">
        <v>136</v>
      </c>
      <c r="D258">
        <v>74</v>
      </c>
      <c r="E258">
        <v>7.4000000000000003E-3</v>
      </c>
      <c r="F258">
        <v>7.4999999999999997E-3</v>
      </c>
      <c r="G258">
        <v>1.3332999999999999</v>
      </c>
    </row>
    <row r="259" spans="1:7" x14ac:dyDescent="0.3">
      <c r="A259" s="13">
        <v>44967.61041666667</v>
      </c>
      <c r="B259">
        <v>310003</v>
      </c>
      <c r="C259" t="s">
        <v>73</v>
      </c>
      <c r="D259">
        <v>105</v>
      </c>
      <c r="E259">
        <v>1.0500000000000001E-2</v>
      </c>
      <c r="F259">
        <v>1.01E-2</v>
      </c>
      <c r="G259">
        <v>3.9603999999999999</v>
      </c>
    </row>
    <row r="260" spans="1:7" x14ac:dyDescent="0.3">
      <c r="A260" s="13">
        <v>44967.61041666667</v>
      </c>
      <c r="B260">
        <v>310003</v>
      </c>
      <c r="C260" t="s">
        <v>74</v>
      </c>
      <c r="D260">
        <v>113</v>
      </c>
      <c r="E260">
        <v>1.1299999999999999E-2</v>
      </c>
      <c r="F260">
        <v>1.01E-2</v>
      </c>
      <c r="G260">
        <v>11.8812</v>
      </c>
    </row>
    <row r="261" spans="1:7" x14ac:dyDescent="0.3">
      <c r="A261" s="13">
        <v>44967.61041666667</v>
      </c>
      <c r="B261">
        <v>310003</v>
      </c>
      <c r="C261" t="s">
        <v>75</v>
      </c>
      <c r="D261">
        <v>97</v>
      </c>
      <c r="E261">
        <v>9.7000000000000003E-3</v>
      </c>
      <c r="F261">
        <v>1.01E-2</v>
      </c>
      <c r="G261">
        <v>3.9603999999999999</v>
      </c>
    </row>
    <row r="262" spans="1:7" x14ac:dyDescent="0.3">
      <c r="A262" s="13">
        <v>44967.61041666667</v>
      </c>
      <c r="B262">
        <v>310003</v>
      </c>
      <c r="C262" t="s">
        <v>76</v>
      </c>
      <c r="D262">
        <v>99</v>
      </c>
      <c r="E262">
        <v>9.9000000000000008E-3</v>
      </c>
      <c r="F262">
        <v>1.01E-2</v>
      </c>
      <c r="G262">
        <v>1.9802</v>
      </c>
    </row>
    <row r="263" spans="1:7" x14ac:dyDescent="0.3">
      <c r="A263" s="13">
        <v>44967.61041666667</v>
      </c>
      <c r="B263">
        <v>310003</v>
      </c>
      <c r="C263" t="s">
        <v>77</v>
      </c>
      <c r="D263">
        <v>90</v>
      </c>
      <c r="E263">
        <v>8.9999999999999993E-3</v>
      </c>
      <c r="F263">
        <v>1.01E-2</v>
      </c>
      <c r="G263">
        <v>10.8911</v>
      </c>
    </row>
    <row r="264" spans="1:7" x14ac:dyDescent="0.3">
      <c r="A264" s="13">
        <v>44967.61041666667</v>
      </c>
      <c r="B264">
        <v>310003</v>
      </c>
      <c r="C264" t="s">
        <v>78</v>
      </c>
      <c r="D264">
        <v>93</v>
      </c>
      <c r="E264">
        <v>9.2999999999999992E-3</v>
      </c>
      <c r="F264">
        <v>1.01E-2</v>
      </c>
      <c r="G264">
        <v>7.9207999999999998</v>
      </c>
    </row>
    <row r="265" spans="1:7" x14ac:dyDescent="0.3">
      <c r="A265" s="13">
        <v>44967.61041666667</v>
      </c>
      <c r="B265">
        <v>310003</v>
      </c>
      <c r="C265" t="s">
        <v>2649</v>
      </c>
      <c r="D265">
        <v>91</v>
      </c>
      <c r="E265">
        <v>9.1000000000000004E-3</v>
      </c>
      <c r="F265">
        <v>1.01E-2</v>
      </c>
      <c r="G265">
        <v>9.9009999999999998</v>
      </c>
    </row>
    <row r="266" spans="1:7" x14ac:dyDescent="0.3">
      <c r="A266" s="13">
        <v>44967.61041666667</v>
      </c>
      <c r="B266">
        <v>310003</v>
      </c>
      <c r="C266" t="s">
        <v>79</v>
      </c>
      <c r="D266">
        <v>93</v>
      </c>
      <c r="E266">
        <v>9.2999999999999992E-3</v>
      </c>
      <c r="F266">
        <v>1.01E-2</v>
      </c>
      <c r="G266">
        <v>7.9207999999999998</v>
      </c>
    </row>
    <row r="267" spans="1:7" x14ac:dyDescent="0.3">
      <c r="A267" s="13">
        <v>44967.61041666667</v>
      </c>
      <c r="B267">
        <v>310003</v>
      </c>
      <c r="C267" t="s">
        <v>80</v>
      </c>
      <c r="D267">
        <v>102</v>
      </c>
      <c r="E267">
        <v>1.0200000000000001E-2</v>
      </c>
      <c r="F267">
        <v>1.01E-2</v>
      </c>
      <c r="G267">
        <v>0.99009999999999998</v>
      </c>
    </row>
    <row r="268" spans="1:7" x14ac:dyDescent="0.3">
      <c r="A268" s="13">
        <v>44967.61041666667</v>
      </c>
      <c r="B268">
        <v>310003</v>
      </c>
      <c r="C268" t="s">
        <v>81</v>
      </c>
      <c r="D268">
        <v>114</v>
      </c>
      <c r="E268">
        <v>1.14E-2</v>
      </c>
      <c r="F268">
        <v>1.01E-2</v>
      </c>
      <c r="G268">
        <v>12.8713</v>
      </c>
    </row>
    <row r="269" spans="1:7" x14ac:dyDescent="0.3">
      <c r="A269" s="13">
        <v>44967.61041666667</v>
      </c>
      <c r="B269">
        <v>310003</v>
      </c>
      <c r="C269" t="s">
        <v>82</v>
      </c>
      <c r="D269">
        <v>94</v>
      </c>
      <c r="E269">
        <v>9.4000000000000004E-3</v>
      </c>
      <c r="F269">
        <v>1.01E-2</v>
      </c>
      <c r="G269">
        <v>6.9306999999999999</v>
      </c>
    </row>
    <row r="270" spans="1:7" x14ac:dyDescent="0.3">
      <c r="A270" s="13">
        <v>44967.61041666667</v>
      </c>
      <c r="B270">
        <v>310003</v>
      </c>
      <c r="C270" t="s">
        <v>83</v>
      </c>
      <c r="D270">
        <v>100</v>
      </c>
      <c r="E270">
        <v>0.01</v>
      </c>
      <c r="F270">
        <v>1.01E-2</v>
      </c>
      <c r="G270">
        <v>0.99009999999999998</v>
      </c>
    </row>
    <row r="271" spans="1:7" x14ac:dyDescent="0.3">
      <c r="A271" s="13">
        <v>44967.61041666667</v>
      </c>
      <c r="B271">
        <v>310003</v>
      </c>
      <c r="C271" t="s">
        <v>84</v>
      </c>
      <c r="D271">
        <v>104</v>
      </c>
      <c r="E271">
        <v>1.04E-2</v>
      </c>
      <c r="F271">
        <v>1.01E-2</v>
      </c>
      <c r="G271">
        <v>2.9702999999999999</v>
      </c>
    </row>
    <row r="272" spans="1:7" x14ac:dyDescent="0.3">
      <c r="A272" s="13">
        <v>44967.61041666667</v>
      </c>
      <c r="B272">
        <v>310003</v>
      </c>
      <c r="C272" t="s">
        <v>137</v>
      </c>
      <c r="D272">
        <v>74</v>
      </c>
      <c r="E272">
        <v>7.4000000000000003E-3</v>
      </c>
      <c r="F272">
        <v>7.4999999999999997E-3</v>
      </c>
      <c r="G272">
        <v>1.3332999999999999</v>
      </c>
    </row>
    <row r="273" spans="1:7" x14ac:dyDescent="0.3">
      <c r="A273" s="13">
        <v>44967.61041666667</v>
      </c>
      <c r="B273">
        <v>310003</v>
      </c>
      <c r="C273" t="s">
        <v>85</v>
      </c>
      <c r="D273">
        <v>108</v>
      </c>
      <c r="E273">
        <v>1.0800000000000001E-2</v>
      </c>
      <c r="F273">
        <v>1.01E-2</v>
      </c>
      <c r="G273">
        <v>6.9306999999999999</v>
      </c>
    </row>
    <row r="274" spans="1:7" x14ac:dyDescent="0.3">
      <c r="A274" s="13">
        <v>44967.61041666667</v>
      </c>
      <c r="B274">
        <v>310003</v>
      </c>
      <c r="C274" t="s">
        <v>86</v>
      </c>
      <c r="D274">
        <v>103</v>
      </c>
      <c r="E274">
        <v>1.03E-2</v>
      </c>
      <c r="F274">
        <v>1.01E-2</v>
      </c>
      <c r="G274">
        <v>1.9802</v>
      </c>
    </row>
    <row r="275" spans="1:7" x14ac:dyDescent="0.3">
      <c r="A275" s="13">
        <v>44967.61041666667</v>
      </c>
      <c r="B275">
        <v>310003</v>
      </c>
      <c r="C275" t="s">
        <v>138</v>
      </c>
      <c r="D275">
        <v>67</v>
      </c>
      <c r="E275">
        <v>6.7000000000000002E-3</v>
      </c>
      <c r="F275">
        <v>7.4999999999999997E-3</v>
      </c>
      <c r="G275">
        <v>10.666700000000001</v>
      </c>
    </row>
    <row r="276" spans="1:7" x14ac:dyDescent="0.3">
      <c r="A276" s="13">
        <v>44967.61041666667</v>
      </c>
      <c r="B276">
        <v>310003</v>
      </c>
      <c r="C276" t="s">
        <v>87</v>
      </c>
      <c r="D276">
        <v>105</v>
      </c>
      <c r="E276">
        <v>1.0500000000000001E-2</v>
      </c>
      <c r="F276">
        <v>1.01E-2</v>
      </c>
      <c r="G276">
        <v>3.9603999999999999</v>
      </c>
    </row>
    <row r="277" spans="1:7" x14ac:dyDescent="0.3">
      <c r="A277" s="13">
        <v>44967.61041666667</v>
      </c>
      <c r="B277">
        <v>310003</v>
      </c>
      <c r="C277" t="s">
        <v>88</v>
      </c>
      <c r="D277">
        <v>105</v>
      </c>
      <c r="E277">
        <v>1.0500000000000001E-2</v>
      </c>
      <c r="F277">
        <v>1.01E-2</v>
      </c>
      <c r="G277">
        <v>3.9603999999999999</v>
      </c>
    </row>
    <row r="278" spans="1:7" x14ac:dyDescent="0.3">
      <c r="A278" s="13">
        <v>44967.61041666667</v>
      </c>
      <c r="B278">
        <v>310003</v>
      </c>
      <c r="C278" t="s">
        <v>139</v>
      </c>
      <c r="D278">
        <v>82</v>
      </c>
      <c r="E278">
        <v>8.2000000000000007E-3</v>
      </c>
      <c r="F278">
        <v>7.4999999999999997E-3</v>
      </c>
      <c r="G278">
        <v>9.3332999999999995</v>
      </c>
    </row>
    <row r="279" spans="1:7" x14ac:dyDescent="0.3">
      <c r="A279" s="13">
        <v>44967.61041666667</v>
      </c>
      <c r="B279">
        <v>310003</v>
      </c>
      <c r="C279" t="s">
        <v>89</v>
      </c>
      <c r="D279">
        <v>99</v>
      </c>
      <c r="E279">
        <v>9.9000000000000008E-3</v>
      </c>
      <c r="F279">
        <v>1.01E-2</v>
      </c>
      <c r="G279">
        <v>1.9802</v>
      </c>
    </row>
    <row r="280" spans="1:7" x14ac:dyDescent="0.3">
      <c r="A280" s="13">
        <v>44967.61041666667</v>
      </c>
      <c r="B280">
        <v>310003</v>
      </c>
      <c r="C280" t="s">
        <v>90</v>
      </c>
      <c r="D280">
        <v>98</v>
      </c>
      <c r="E280">
        <v>9.7999999999999997E-3</v>
      </c>
      <c r="F280">
        <v>1.01E-2</v>
      </c>
      <c r="G280">
        <v>2.9702999999999999</v>
      </c>
    </row>
    <row r="281" spans="1:7" x14ac:dyDescent="0.3">
      <c r="A281" s="13">
        <v>44967.61041666667</v>
      </c>
      <c r="B281">
        <v>310003</v>
      </c>
      <c r="C281" t="s">
        <v>140</v>
      </c>
      <c r="D281">
        <v>79</v>
      </c>
      <c r="E281">
        <v>7.9000000000000008E-3</v>
      </c>
      <c r="F281">
        <v>7.4999999999999997E-3</v>
      </c>
      <c r="G281">
        <v>5.3333000000000004</v>
      </c>
    </row>
    <row r="282" spans="1:7" x14ac:dyDescent="0.3">
      <c r="A282" s="13">
        <v>44967.61041666667</v>
      </c>
      <c r="B282">
        <v>310003</v>
      </c>
      <c r="C282" t="s">
        <v>141</v>
      </c>
      <c r="D282">
        <v>64</v>
      </c>
      <c r="E282">
        <v>6.4000000000000003E-3</v>
      </c>
      <c r="F282">
        <v>7.4999999999999997E-3</v>
      </c>
      <c r="G282">
        <v>14.666700000000001</v>
      </c>
    </row>
    <row r="283" spans="1:7" x14ac:dyDescent="0.3">
      <c r="A283" s="13">
        <v>44967.61041666667</v>
      </c>
      <c r="B283">
        <v>310003</v>
      </c>
      <c r="C283" t="s">
        <v>142</v>
      </c>
      <c r="D283">
        <v>77</v>
      </c>
      <c r="E283">
        <v>7.7000000000000002E-3</v>
      </c>
      <c r="F283">
        <v>7.4999999999999997E-3</v>
      </c>
      <c r="G283">
        <v>2.6667000000000001</v>
      </c>
    </row>
    <row r="284" spans="1:7" x14ac:dyDescent="0.3">
      <c r="A284" s="13">
        <v>44967.61041666667</v>
      </c>
      <c r="B284">
        <v>310003</v>
      </c>
      <c r="C284" t="s">
        <v>91</v>
      </c>
      <c r="D284">
        <v>100</v>
      </c>
      <c r="E284">
        <v>0.01</v>
      </c>
      <c r="F284">
        <v>1.01E-2</v>
      </c>
      <c r="G284">
        <v>0.99009999999999998</v>
      </c>
    </row>
    <row r="285" spans="1:7" x14ac:dyDescent="0.3">
      <c r="A285" s="13">
        <v>44967.61041666667</v>
      </c>
      <c r="B285">
        <v>310003</v>
      </c>
      <c r="C285" t="s">
        <v>2648</v>
      </c>
      <c r="D285">
        <v>23</v>
      </c>
      <c r="E285">
        <v>2.3E-3</v>
      </c>
      <c r="F285">
        <v>2.2000000000000001E-3</v>
      </c>
      <c r="G285">
        <v>4.5454999999999997</v>
      </c>
    </row>
    <row r="286" spans="1:7" x14ac:dyDescent="0.3">
      <c r="A286" s="13">
        <v>44967.61041666667</v>
      </c>
      <c r="B286">
        <v>310003</v>
      </c>
      <c r="C286" t="s">
        <v>143</v>
      </c>
      <c r="D286">
        <v>62</v>
      </c>
      <c r="E286">
        <v>6.1999999999999998E-3</v>
      </c>
      <c r="F286">
        <v>7.4999999999999997E-3</v>
      </c>
      <c r="G286">
        <v>17.333300000000001</v>
      </c>
    </row>
    <row r="287" spans="1:7" x14ac:dyDescent="0.3">
      <c r="A287" s="13">
        <v>44967.61041666667</v>
      </c>
      <c r="B287">
        <v>310003</v>
      </c>
      <c r="C287" t="s">
        <v>92</v>
      </c>
      <c r="D287">
        <v>93</v>
      </c>
      <c r="E287">
        <v>9.2999999999999992E-3</v>
      </c>
      <c r="F287">
        <v>1.01E-2</v>
      </c>
      <c r="G287">
        <v>7.9207999999999998</v>
      </c>
    </row>
    <row r="288" spans="1:7" x14ac:dyDescent="0.3">
      <c r="A288" s="13">
        <v>44967.61041666667</v>
      </c>
      <c r="B288">
        <v>310003</v>
      </c>
      <c r="C288" t="s">
        <v>93</v>
      </c>
      <c r="D288">
        <v>98</v>
      </c>
      <c r="E288">
        <v>9.7999999999999997E-3</v>
      </c>
      <c r="F288">
        <v>1.01E-2</v>
      </c>
      <c r="G288">
        <v>2.9702999999999999</v>
      </c>
    </row>
    <row r="289" spans="1:7" x14ac:dyDescent="0.3">
      <c r="A289" s="13">
        <v>44967.61041666667</v>
      </c>
      <c r="B289">
        <v>310003</v>
      </c>
      <c r="C289" t="s">
        <v>94</v>
      </c>
      <c r="D289">
        <v>87</v>
      </c>
      <c r="E289">
        <v>8.6999999999999994E-3</v>
      </c>
      <c r="F289">
        <v>0.01</v>
      </c>
      <c r="G289">
        <v>13</v>
      </c>
    </row>
    <row r="290" spans="1:7" x14ac:dyDescent="0.3">
      <c r="A290" s="13">
        <v>44967.61041666667</v>
      </c>
      <c r="B290">
        <v>310003</v>
      </c>
      <c r="C290" t="s">
        <v>95</v>
      </c>
      <c r="D290">
        <v>102</v>
      </c>
      <c r="E290">
        <v>1.0200000000000001E-2</v>
      </c>
      <c r="F290">
        <v>0.01</v>
      </c>
      <c r="G290">
        <v>2</v>
      </c>
    </row>
    <row r="291" spans="1:7" x14ac:dyDescent="0.3">
      <c r="A291" s="13">
        <v>44967.61041666667</v>
      </c>
      <c r="B291">
        <v>310003</v>
      </c>
      <c r="C291" t="s">
        <v>144</v>
      </c>
      <c r="D291">
        <v>71</v>
      </c>
      <c r="E291">
        <v>7.1000000000000004E-3</v>
      </c>
      <c r="F291">
        <v>7.4999999999999997E-3</v>
      </c>
      <c r="G291">
        <v>5.3333000000000004</v>
      </c>
    </row>
    <row r="292" spans="1:7" x14ac:dyDescent="0.3">
      <c r="A292" s="13">
        <v>44967.61041666667</v>
      </c>
      <c r="B292">
        <v>310003</v>
      </c>
      <c r="C292" t="s">
        <v>96</v>
      </c>
      <c r="D292">
        <v>98</v>
      </c>
      <c r="E292">
        <v>9.7999999999999997E-3</v>
      </c>
      <c r="F292">
        <v>0.01</v>
      </c>
      <c r="G292">
        <v>2</v>
      </c>
    </row>
    <row r="293" spans="1:7" x14ac:dyDescent="0.3">
      <c r="A293" s="13">
        <v>44967.61041666667</v>
      </c>
      <c r="B293">
        <v>310003</v>
      </c>
      <c r="C293" t="s">
        <v>97</v>
      </c>
      <c r="D293">
        <v>98</v>
      </c>
      <c r="E293">
        <v>9.7999999999999997E-3</v>
      </c>
      <c r="F293">
        <v>0.01</v>
      </c>
      <c r="G293">
        <v>2</v>
      </c>
    </row>
    <row r="294" spans="1:7" x14ac:dyDescent="0.3">
      <c r="A294" s="13">
        <v>44967.61041666667</v>
      </c>
      <c r="B294">
        <v>310003</v>
      </c>
      <c r="C294" t="s">
        <v>98</v>
      </c>
      <c r="D294">
        <v>105</v>
      </c>
      <c r="E294">
        <v>1.0500000000000001E-2</v>
      </c>
      <c r="F294">
        <v>0.01</v>
      </c>
      <c r="G294">
        <v>5</v>
      </c>
    </row>
    <row r="295" spans="1:7" x14ac:dyDescent="0.3">
      <c r="A295" s="13">
        <v>44967.61041666667</v>
      </c>
      <c r="B295">
        <v>310003</v>
      </c>
      <c r="C295" t="s">
        <v>99</v>
      </c>
      <c r="D295">
        <v>86</v>
      </c>
      <c r="E295">
        <v>8.6E-3</v>
      </c>
      <c r="F295">
        <v>0.01</v>
      </c>
      <c r="G295">
        <v>14</v>
      </c>
    </row>
    <row r="296" spans="1:7" x14ac:dyDescent="0.3">
      <c r="A296" s="13">
        <v>44967.61041666667</v>
      </c>
      <c r="B296">
        <v>310003</v>
      </c>
      <c r="C296" t="s">
        <v>100</v>
      </c>
      <c r="D296">
        <v>98</v>
      </c>
      <c r="E296">
        <v>9.7999999999999997E-3</v>
      </c>
      <c r="F296">
        <v>0.01</v>
      </c>
      <c r="G296">
        <v>2</v>
      </c>
    </row>
    <row r="297" spans="1:7" x14ac:dyDescent="0.3">
      <c r="A297" s="13">
        <v>44967.61041666667</v>
      </c>
      <c r="B297">
        <v>310003</v>
      </c>
      <c r="C297" t="s">
        <v>101</v>
      </c>
      <c r="D297">
        <v>91</v>
      </c>
      <c r="E297">
        <v>9.1000000000000004E-3</v>
      </c>
      <c r="F297">
        <v>0.01</v>
      </c>
      <c r="G297">
        <v>9</v>
      </c>
    </row>
    <row r="298" spans="1:7" x14ac:dyDescent="0.3">
      <c r="A298" s="13">
        <v>44967.61041666667</v>
      </c>
      <c r="B298">
        <v>310003</v>
      </c>
      <c r="C298" t="s">
        <v>102</v>
      </c>
      <c r="D298">
        <v>92</v>
      </c>
      <c r="E298">
        <v>9.1999999999999998E-3</v>
      </c>
      <c r="F298">
        <v>0.01</v>
      </c>
      <c r="G298">
        <v>8</v>
      </c>
    </row>
    <row r="299" spans="1:7" x14ac:dyDescent="0.3">
      <c r="A299" s="13">
        <v>44967.61041666667</v>
      </c>
      <c r="B299">
        <v>310003</v>
      </c>
      <c r="C299" t="s">
        <v>103</v>
      </c>
      <c r="D299">
        <v>107</v>
      </c>
      <c r="E299">
        <v>1.0699999999999999E-2</v>
      </c>
      <c r="F299">
        <v>0.01</v>
      </c>
      <c r="G299">
        <v>7</v>
      </c>
    </row>
    <row r="300" spans="1:7" x14ac:dyDescent="0.3">
      <c r="A300" s="13">
        <v>44967.61041666667</v>
      </c>
      <c r="B300">
        <v>310003</v>
      </c>
      <c r="C300" t="s">
        <v>145</v>
      </c>
      <c r="D300">
        <v>72</v>
      </c>
      <c r="E300">
        <v>7.1999999999999998E-3</v>
      </c>
      <c r="F300">
        <v>7.4999999999999997E-3</v>
      </c>
      <c r="G300">
        <v>4</v>
      </c>
    </row>
    <row r="301" spans="1:7" x14ac:dyDescent="0.3">
      <c r="A301" s="13">
        <v>44967.61041666667</v>
      </c>
      <c r="B301">
        <v>310003</v>
      </c>
      <c r="C301" t="s">
        <v>146</v>
      </c>
      <c r="D301">
        <v>86</v>
      </c>
      <c r="E301">
        <v>8.6E-3</v>
      </c>
      <c r="F301">
        <v>7.4999999999999997E-3</v>
      </c>
      <c r="G301">
        <v>14.666700000000001</v>
      </c>
    </row>
    <row r="302" spans="1:7" x14ac:dyDescent="0.3">
      <c r="A302" s="13">
        <v>44967.61041666667</v>
      </c>
      <c r="B302">
        <v>310003</v>
      </c>
      <c r="C302" t="s">
        <v>2647</v>
      </c>
      <c r="D302">
        <v>95</v>
      </c>
      <c r="E302">
        <v>9.4999999999999998E-3</v>
      </c>
      <c r="F302">
        <v>9.9000000000000008E-3</v>
      </c>
      <c r="G302">
        <v>4.0404</v>
      </c>
    </row>
    <row r="303" spans="1:7" x14ac:dyDescent="0.3">
      <c r="A303" s="13">
        <v>44967.61041666667</v>
      </c>
      <c r="B303">
        <v>310003</v>
      </c>
      <c r="C303" t="s">
        <v>2646</v>
      </c>
      <c r="D303">
        <v>21</v>
      </c>
      <c r="E303">
        <v>2.0999999999999999E-3</v>
      </c>
      <c r="F303">
        <v>2.2000000000000001E-3</v>
      </c>
      <c r="G303">
        <v>4.5454999999999997</v>
      </c>
    </row>
    <row r="304" spans="1:7" x14ac:dyDescent="0.3">
      <c r="A304" s="13">
        <v>44967.61041666667</v>
      </c>
      <c r="B304">
        <v>310003</v>
      </c>
      <c r="C304" t="s">
        <v>2645</v>
      </c>
      <c r="D304">
        <v>23</v>
      </c>
      <c r="E304">
        <v>2.3E-3</v>
      </c>
      <c r="F304">
        <v>2.2000000000000001E-3</v>
      </c>
      <c r="G304">
        <v>4.5454999999999997</v>
      </c>
    </row>
    <row r="305" spans="1:7" x14ac:dyDescent="0.3">
      <c r="A305" s="13">
        <v>44967.61041666667</v>
      </c>
      <c r="B305">
        <v>310003</v>
      </c>
      <c r="C305" t="s">
        <v>2644</v>
      </c>
      <c r="D305">
        <v>22</v>
      </c>
      <c r="E305">
        <v>2.2000000000000001E-3</v>
      </c>
      <c r="F305">
        <v>2.2000000000000001E-3</v>
      </c>
      <c r="G305">
        <v>0</v>
      </c>
    </row>
    <row r="306" spans="1:7" x14ac:dyDescent="0.3">
      <c r="A306" s="13">
        <v>44967.61041666667</v>
      </c>
      <c r="B306">
        <v>310003</v>
      </c>
      <c r="C306" t="s">
        <v>2643</v>
      </c>
      <c r="D306">
        <v>24</v>
      </c>
      <c r="E306">
        <v>2.3999999999999998E-3</v>
      </c>
      <c r="F306">
        <v>2.2000000000000001E-3</v>
      </c>
      <c r="G306">
        <v>9.0908999999999995</v>
      </c>
    </row>
    <row r="307" spans="1:7" x14ac:dyDescent="0.3">
      <c r="A307" s="13">
        <v>44967.61041666667</v>
      </c>
      <c r="B307">
        <v>310003</v>
      </c>
      <c r="C307" t="s">
        <v>2642</v>
      </c>
      <c r="D307">
        <v>20</v>
      </c>
      <c r="E307">
        <v>2E-3</v>
      </c>
      <c r="F307">
        <v>2.2000000000000001E-3</v>
      </c>
      <c r="G307">
        <v>9.0908999999999995</v>
      </c>
    </row>
    <row r="308" spans="1:7" x14ac:dyDescent="0.3">
      <c r="A308" s="13">
        <v>44967.61041666667</v>
      </c>
      <c r="B308">
        <v>310003</v>
      </c>
      <c r="C308" t="s">
        <v>2641</v>
      </c>
      <c r="D308">
        <v>22</v>
      </c>
      <c r="E308">
        <v>2.2000000000000001E-3</v>
      </c>
      <c r="F308">
        <v>2.2000000000000001E-3</v>
      </c>
      <c r="G308">
        <v>0</v>
      </c>
    </row>
    <row r="309" spans="1:7" x14ac:dyDescent="0.3">
      <c r="A309" s="13">
        <v>44967.61041666667</v>
      </c>
      <c r="B309">
        <v>310003</v>
      </c>
      <c r="C309" t="s">
        <v>147</v>
      </c>
      <c r="D309">
        <v>77</v>
      </c>
      <c r="E309">
        <v>7.7000000000000002E-3</v>
      </c>
      <c r="F309">
        <v>7.4999999999999997E-3</v>
      </c>
      <c r="G309">
        <v>2.6667000000000001</v>
      </c>
    </row>
    <row r="310" spans="1:7" x14ac:dyDescent="0.3">
      <c r="A310" s="13">
        <v>44967.61041666667</v>
      </c>
      <c r="B310">
        <v>310003</v>
      </c>
      <c r="C310" t="s">
        <v>148</v>
      </c>
      <c r="D310">
        <v>82</v>
      </c>
      <c r="E310">
        <v>8.2000000000000007E-3</v>
      </c>
      <c r="F310">
        <v>7.4999999999999997E-3</v>
      </c>
      <c r="G310">
        <v>9.3332999999999995</v>
      </c>
    </row>
    <row r="311" spans="1:7" x14ac:dyDescent="0.3">
      <c r="A311" s="13">
        <v>44967.61041666667</v>
      </c>
      <c r="B311">
        <v>310003</v>
      </c>
      <c r="C311" t="s">
        <v>149</v>
      </c>
      <c r="D311">
        <v>73</v>
      </c>
      <c r="E311">
        <v>7.3000000000000001E-3</v>
      </c>
      <c r="F311">
        <v>7.4999999999999997E-3</v>
      </c>
      <c r="G311">
        <v>2.6667000000000001</v>
      </c>
    </row>
    <row r="312" spans="1:7" x14ac:dyDescent="0.3">
      <c r="A312" s="13">
        <v>44967.61041666667</v>
      </c>
      <c r="B312">
        <v>310003</v>
      </c>
      <c r="C312" t="s">
        <v>2640</v>
      </c>
      <c r="D312">
        <v>23</v>
      </c>
      <c r="E312">
        <v>2.3E-3</v>
      </c>
      <c r="F312">
        <v>2.2000000000000001E-3</v>
      </c>
      <c r="G312">
        <v>4.5454999999999997</v>
      </c>
    </row>
    <row r="313" spans="1:7" x14ac:dyDescent="0.3">
      <c r="A313" s="13">
        <v>44967.61041666667</v>
      </c>
      <c r="B313">
        <v>310003</v>
      </c>
      <c r="C313" t="s">
        <v>2639</v>
      </c>
      <c r="D313">
        <v>20</v>
      </c>
      <c r="E313">
        <v>2E-3</v>
      </c>
      <c r="F313">
        <v>2.2000000000000001E-3</v>
      </c>
      <c r="G313">
        <v>9.0908999999999995</v>
      </c>
    </row>
    <row r="314" spans="1:7" x14ac:dyDescent="0.3">
      <c r="A314" s="13">
        <v>44967.61041666667</v>
      </c>
      <c r="B314">
        <v>310003</v>
      </c>
      <c r="C314" t="s">
        <v>2638</v>
      </c>
      <c r="D314">
        <v>30</v>
      </c>
      <c r="E314">
        <v>3.0000000000000001E-3</v>
      </c>
      <c r="F314">
        <v>2.2000000000000001E-3</v>
      </c>
      <c r="G314">
        <v>36.363599999999998</v>
      </c>
    </row>
    <row r="315" spans="1:7" x14ac:dyDescent="0.3">
      <c r="A315" s="13">
        <v>44967.61041666667</v>
      </c>
      <c r="B315">
        <v>310003</v>
      </c>
      <c r="C315" t="s">
        <v>2637</v>
      </c>
      <c r="D315">
        <v>19</v>
      </c>
      <c r="E315">
        <v>1.9E-3</v>
      </c>
      <c r="F315">
        <v>2.2000000000000001E-3</v>
      </c>
      <c r="G315">
        <v>13.6364</v>
      </c>
    </row>
    <row r="316" spans="1:7" x14ac:dyDescent="0.3">
      <c r="A316" s="13">
        <v>44967.61041666667</v>
      </c>
      <c r="B316">
        <v>310003</v>
      </c>
      <c r="C316" t="s">
        <v>2636</v>
      </c>
      <c r="D316">
        <v>16</v>
      </c>
      <c r="E316">
        <v>1.6000000000000001E-3</v>
      </c>
      <c r="F316">
        <v>2.2000000000000001E-3</v>
      </c>
      <c r="G316">
        <v>27.2727</v>
      </c>
    </row>
    <row r="317" spans="1:7" x14ac:dyDescent="0.3">
      <c r="A317" s="13">
        <v>44967.61041666667</v>
      </c>
      <c r="B317">
        <v>310003</v>
      </c>
      <c r="C317" t="s">
        <v>150</v>
      </c>
      <c r="D317">
        <v>8</v>
      </c>
      <c r="E317">
        <v>8.0000000000000004E-4</v>
      </c>
      <c r="F317">
        <v>1E-3</v>
      </c>
      <c r="G317">
        <v>20</v>
      </c>
    </row>
    <row r="318" spans="1:7" x14ac:dyDescent="0.3">
      <c r="A318" s="13">
        <v>44967.61041666667</v>
      </c>
      <c r="B318">
        <v>310003</v>
      </c>
      <c r="C318" t="s">
        <v>104</v>
      </c>
      <c r="D318">
        <v>29</v>
      </c>
      <c r="E318">
        <v>2.8999999999999998E-3</v>
      </c>
      <c r="F318">
        <v>2.0999999999999999E-3</v>
      </c>
      <c r="G318">
        <v>38.095199999999998</v>
      </c>
    </row>
    <row r="319" spans="1:7" x14ac:dyDescent="0.3">
      <c r="A319" s="13">
        <v>44967.61041666667</v>
      </c>
      <c r="B319">
        <v>310003</v>
      </c>
      <c r="C319" t="s">
        <v>151</v>
      </c>
      <c r="D319">
        <v>8</v>
      </c>
      <c r="E319">
        <v>8.0000000000000004E-4</v>
      </c>
      <c r="F319">
        <v>1E-3</v>
      </c>
      <c r="G319">
        <v>20</v>
      </c>
    </row>
    <row r="320" spans="1:7" x14ac:dyDescent="0.3">
      <c r="A320" s="13">
        <v>44967.61041666667</v>
      </c>
      <c r="B320">
        <v>310003</v>
      </c>
      <c r="C320" t="s">
        <v>106</v>
      </c>
      <c r="D320">
        <v>25</v>
      </c>
      <c r="E320">
        <v>2.5000000000000001E-3</v>
      </c>
      <c r="F320">
        <v>2.0999999999999999E-3</v>
      </c>
      <c r="G320">
        <v>19.047599999999999</v>
      </c>
    </row>
    <row r="321" spans="1:7" x14ac:dyDescent="0.3">
      <c r="A321" s="13">
        <v>44967.61041666667</v>
      </c>
      <c r="B321">
        <v>310003</v>
      </c>
      <c r="C321" t="s">
        <v>107</v>
      </c>
      <c r="D321">
        <v>16</v>
      </c>
      <c r="E321">
        <v>1.6000000000000001E-3</v>
      </c>
      <c r="F321">
        <v>2.0999999999999999E-3</v>
      </c>
      <c r="G321">
        <v>23.8095</v>
      </c>
    </row>
    <row r="322" spans="1:7" x14ac:dyDescent="0.3">
      <c r="A322" s="13">
        <v>44967.61041666667</v>
      </c>
      <c r="B322">
        <v>310003</v>
      </c>
      <c r="C322" t="s">
        <v>152</v>
      </c>
      <c r="D322">
        <v>4</v>
      </c>
      <c r="E322">
        <v>4.0000000000000002E-4</v>
      </c>
      <c r="F322">
        <v>5.0000000000000001E-4</v>
      </c>
      <c r="G322">
        <v>20</v>
      </c>
    </row>
    <row r="323" spans="1:7" x14ac:dyDescent="0.3">
      <c r="A323" s="13">
        <v>44967.61041666667</v>
      </c>
      <c r="B323">
        <v>310003</v>
      </c>
      <c r="C323" t="s">
        <v>108</v>
      </c>
      <c r="D323">
        <v>17</v>
      </c>
      <c r="E323">
        <v>1.6999999999999999E-3</v>
      </c>
      <c r="F323">
        <v>2.0999999999999999E-3</v>
      </c>
      <c r="G323">
        <v>19.047599999999999</v>
      </c>
    </row>
    <row r="324" spans="1:7" x14ac:dyDescent="0.3">
      <c r="A324" s="13">
        <v>44967.61041666667</v>
      </c>
      <c r="B324">
        <v>310003</v>
      </c>
      <c r="C324" t="s">
        <v>153</v>
      </c>
      <c r="D324">
        <v>22</v>
      </c>
      <c r="E324">
        <v>2.2000000000000001E-3</v>
      </c>
      <c r="F324">
        <v>1E-3</v>
      </c>
      <c r="G324">
        <v>120</v>
      </c>
    </row>
    <row r="325" spans="1:7" x14ac:dyDescent="0.3">
      <c r="A325" s="13">
        <v>44967.61041666667</v>
      </c>
      <c r="B325">
        <v>310003</v>
      </c>
      <c r="C325" t="s">
        <v>154</v>
      </c>
      <c r="D325">
        <v>7</v>
      </c>
      <c r="E325">
        <v>6.9999999999999999E-4</v>
      </c>
      <c r="F325">
        <v>1E-3</v>
      </c>
      <c r="G325">
        <v>30</v>
      </c>
    </row>
    <row r="326" spans="1:7" x14ac:dyDescent="0.3">
      <c r="A326" s="13">
        <v>44967.61041666667</v>
      </c>
      <c r="B326">
        <v>310003</v>
      </c>
      <c r="C326" t="s">
        <v>155</v>
      </c>
      <c r="D326">
        <v>3</v>
      </c>
      <c r="E326">
        <v>2.9999999999999997E-4</v>
      </c>
      <c r="F326">
        <v>5.0000000000000001E-4</v>
      </c>
      <c r="G326">
        <v>40</v>
      </c>
    </row>
    <row r="327" spans="1:7" x14ac:dyDescent="0.3">
      <c r="A327" s="13">
        <v>44967.61041666667</v>
      </c>
      <c r="B327">
        <v>310003</v>
      </c>
      <c r="C327" t="s">
        <v>109</v>
      </c>
      <c r="D327">
        <v>15</v>
      </c>
      <c r="E327">
        <v>1.5E-3</v>
      </c>
      <c r="F327">
        <v>2E-3</v>
      </c>
      <c r="G327">
        <v>25</v>
      </c>
    </row>
    <row r="328" spans="1:7" x14ac:dyDescent="0.3">
      <c r="A328" s="13">
        <v>44967.61041666667</v>
      </c>
      <c r="B328">
        <v>310003</v>
      </c>
      <c r="C328" t="s">
        <v>110</v>
      </c>
      <c r="D328">
        <v>19</v>
      </c>
      <c r="E328">
        <v>1.9E-3</v>
      </c>
      <c r="F328">
        <v>2E-3</v>
      </c>
      <c r="G328">
        <v>5</v>
      </c>
    </row>
    <row r="329" spans="1:7" x14ac:dyDescent="0.3">
      <c r="A329" s="13">
        <v>44967.61041666667</v>
      </c>
      <c r="B329">
        <v>310003</v>
      </c>
      <c r="C329" t="s">
        <v>111</v>
      </c>
      <c r="D329">
        <v>19</v>
      </c>
      <c r="E329">
        <v>1.9E-3</v>
      </c>
      <c r="F329">
        <v>2E-3</v>
      </c>
      <c r="G329">
        <v>5</v>
      </c>
    </row>
    <row r="330" spans="1:7" x14ac:dyDescent="0.3">
      <c r="A330" s="13">
        <v>44967.61041666667</v>
      </c>
      <c r="B330">
        <v>310003</v>
      </c>
      <c r="C330" t="s">
        <v>112</v>
      </c>
      <c r="D330">
        <v>20</v>
      </c>
      <c r="E330">
        <v>2E-3</v>
      </c>
      <c r="F330">
        <v>2E-3</v>
      </c>
      <c r="G330">
        <v>0</v>
      </c>
    </row>
    <row r="331" spans="1:7" x14ac:dyDescent="0.3">
      <c r="A331" s="13">
        <v>44967.61041666667</v>
      </c>
      <c r="B331">
        <v>310003</v>
      </c>
      <c r="C331" t="s">
        <v>113</v>
      </c>
      <c r="D331">
        <v>20</v>
      </c>
      <c r="E331">
        <v>2E-3</v>
      </c>
      <c r="F331">
        <v>2E-3</v>
      </c>
      <c r="G331">
        <v>0</v>
      </c>
    </row>
    <row r="332" spans="1:7" x14ac:dyDescent="0.3">
      <c r="A332" s="13">
        <v>44967.61041666667</v>
      </c>
      <c r="B332">
        <v>310003</v>
      </c>
      <c r="C332" t="s">
        <v>114</v>
      </c>
      <c r="D332">
        <v>23</v>
      </c>
      <c r="E332">
        <v>2.3E-3</v>
      </c>
      <c r="F332">
        <v>2E-3</v>
      </c>
      <c r="G332">
        <v>15</v>
      </c>
    </row>
    <row r="333" spans="1:7" x14ac:dyDescent="0.3">
      <c r="A333" s="13">
        <v>44967.61041666667</v>
      </c>
      <c r="B333">
        <v>310003</v>
      </c>
      <c r="C333" t="s">
        <v>156</v>
      </c>
      <c r="D333">
        <v>10</v>
      </c>
      <c r="E333">
        <v>1E-3</v>
      </c>
      <c r="F333">
        <v>1E-3</v>
      </c>
      <c r="G333">
        <v>0</v>
      </c>
    </row>
    <row r="334" spans="1:7" x14ac:dyDescent="0.3">
      <c r="A334" s="13">
        <v>44967.61041666667</v>
      </c>
      <c r="B334">
        <v>310003</v>
      </c>
      <c r="C334" t="s">
        <v>115</v>
      </c>
      <c r="D334">
        <v>26</v>
      </c>
      <c r="E334">
        <v>2.5999999999999999E-3</v>
      </c>
      <c r="F334">
        <v>2E-3</v>
      </c>
      <c r="G334">
        <v>30</v>
      </c>
    </row>
    <row r="335" spans="1:7" x14ac:dyDescent="0.3">
      <c r="A335" s="13">
        <v>44967.61041666667</v>
      </c>
      <c r="B335">
        <v>310003</v>
      </c>
      <c r="C335" t="s">
        <v>116</v>
      </c>
      <c r="D335">
        <v>25</v>
      </c>
      <c r="E335">
        <v>2.5000000000000001E-3</v>
      </c>
      <c r="F335">
        <v>2E-3</v>
      </c>
      <c r="G335">
        <v>25</v>
      </c>
    </row>
    <row r="336" spans="1:7" x14ac:dyDescent="0.3">
      <c r="A336" s="13">
        <v>44967.61041666667</v>
      </c>
      <c r="B336">
        <v>310003</v>
      </c>
      <c r="C336" t="s">
        <v>117</v>
      </c>
      <c r="D336">
        <v>21</v>
      </c>
      <c r="E336">
        <v>2.0999999999999999E-3</v>
      </c>
      <c r="F336">
        <v>2E-3</v>
      </c>
      <c r="G336">
        <v>5</v>
      </c>
    </row>
    <row r="337" spans="1:7" x14ac:dyDescent="0.3">
      <c r="A337" s="13">
        <v>44967.61041666667</v>
      </c>
      <c r="B337">
        <v>310003</v>
      </c>
      <c r="C337" t="s">
        <v>118</v>
      </c>
      <c r="D337">
        <v>20</v>
      </c>
      <c r="E337">
        <v>2E-3</v>
      </c>
      <c r="F337">
        <v>2E-3</v>
      </c>
      <c r="G337">
        <v>0</v>
      </c>
    </row>
    <row r="338" spans="1:7" x14ac:dyDescent="0.3">
      <c r="A338" s="13">
        <v>44967.61041666667</v>
      </c>
      <c r="B338">
        <v>310003</v>
      </c>
      <c r="C338" t="s">
        <v>157</v>
      </c>
      <c r="D338">
        <v>16</v>
      </c>
      <c r="E338">
        <v>1.6000000000000001E-3</v>
      </c>
      <c r="F338">
        <v>1E-3</v>
      </c>
      <c r="G338">
        <v>60</v>
      </c>
    </row>
    <row r="339" spans="1:7" x14ac:dyDescent="0.3">
      <c r="A339" s="13">
        <v>44967.61041666667</v>
      </c>
      <c r="B339">
        <v>310003</v>
      </c>
      <c r="C339" t="s">
        <v>119</v>
      </c>
      <c r="D339">
        <v>22</v>
      </c>
      <c r="E339">
        <v>2.2000000000000001E-3</v>
      </c>
      <c r="F339">
        <v>2E-3</v>
      </c>
      <c r="G339">
        <v>10</v>
      </c>
    </row>
    <row r="340" spans="1:7" x14ac:dyDescent="0.3">
      <c r="A340" s="13">
        <v>44967.61041666667</v>
      </c>
      <c r="B340">
        <v>310003</v>
      </c>
      <c r="C340" t="s">
        <v>120</v>
      </c>
      <c r="D340">
        <v>24</v>
      </c>
      <c r="E340">
        <v>2.3999999999999998E-3</v>
      </c>
      <c r="F340">
        <v>2E-3</v>
      </c>
      <c r="G340">
        <v>20</v>
      </c>
    </row>
    <row r="341" spans="1:7" x14ac:dyDescent="0.3">
      <c r="A341" s="13">
        <v>44967.61041666667</v>
      </c>
      <c r="B341">
        <v>310003</v>
      </c>
      <c r="C341" t="s">
        <v>121</v>
      </c>
      <c r="D341">
        <v>12</v>
      </c>
      <c r="E341">
        <v>1.1999999999999999E-3</v>
      </c>
      <c r="F341">
        <v>2E-3</v>
      </c>
      <c r="G341">
        <v>40</v>
      </c>
    </row>
    <row r="342" spans="1:7" x14ac:dyDescent="0.3">
      <c r="A342" s="13">
        <v>44967.61041666667</v>
      </c>
      <c r="B342">
        <v>310003</v>
      </c>
      <c r="C342" t="s">
        <v>122</v>
      </c>
      <c r="D342">
        <v>26</v>
      </c>
      <c r="E342">
        <v>2.5999999999999999E-3</v>
      </c>
      <c r="F342">
        <v>2E-3</v>
      </c>
      <c r="G342">
        <v>30</v>
      </c>
    </row>
    <row r="343" spans="1:7" x14ac:dyDescent="0.3">
      <c r="A343" s="13">
        <v>44967.61041666667</v>
      </c>
      <c r="B343">
        <v>310003</v>
      </c>
      <c r="C343" t="s">
        <v>123</v>
      </c>
      <c r="D343">
        <v>18</v>
      </c>
      <c r="E343">
        <v>1.8E-3</v>
      </c>
      <c r="F343">
        <v>2E-3</v>
      </c>
      <c r="G343">
        <v>10</v>
      </c>
    </row>
    <row r="344" spans="1:7" x14ac:dyDescent="0.3">
      <c r="A344" s="13">
        <v>44967.61041666667</v>
      </c>
      <c r="B344">
        <v>310003</v>
      </c>
      <c r="C344" t="s">
        <v>124</v>
      </c>
      <c r="D344">
        <v>13</v>
      </c>
      <c r="E344">
        <v>1.2999999999999999E-3</v>
      </c>
      <c r="F344">
        <v>2E-3</v>
      </c>
      <c r="G344">
        <v>35</v>
      </c>
    </row>
    <row r="345" spans="1:7" x14ac:dyDescent="0.3">
      <c r="A345" s="13">
        <v>44967.61041666667</v>
      </c>
      <c r="B345">
        <v>310003</v>
      </c>
      <c r="C345" t="s">
        <v>158</v>
      </c>
      <c r="D345">
        <v>7</v>
      </c>
      <c r="E345">
        <v>6.9999999999999999E-4</v>
      </c>
      <c r="F345">
        <v>1E-3</v>
      </c>
      <c r="G345">
        <v>30</v>
      </c>
    </row>
    <row r="346" spans="1:7" x14ac:dyDescent="0.3">
      <c r="A346" s="13">
        <v>44967.61041666667</v>
      </c>
      <c r="B346">
        <v>310003</v>
      </c>
      <c r="C346" t="s">
        <v>125</v>
      </c>
      <c r="D346">
        <v>32</v>
      </c>
      <c r="E346">
        <v>3.2000000000000002E-3</v>
      </c>
      <c r="F346">
        <v>2E-3</v>
      </c>
      <c r="G346">
        <v>60</v>
      </c>
    </row>
    <row r="347" spans="1:7" x14ac:dyDescent="0.3">
      <c r="A347" s="13">
        <v>44967.61041666667</v>
      </c>
      <c r="B347">
        <v>310003</v>
      </c>
      <c r="C347" t="s">
        <v>126</v>
      </c>
      <c r="D347">
        <v>16</v>
      </c>
      <c r="E347">
        <v>1.6000000000000001E-3</v>
      </c>
      <c r="F347">
        <v>2E-3</v>
      </c>
      <c r="G347">
        <v>20</v>
      </c>
    </row>
    <row r="348" spans="1:7" x14ac:dyDescent="0.3">
      <c r="A348" s="13">
        <v>44967.61041666667</v>
      </c>
      <c r="B348">
        <v>310003</v>
      </c>
      <c r="C348" t="s">
        <v>159</v>
      </c>
      <c r="D348">
        <v>12</v>
      </c>
      <c r="E348">
        <v>1.1999999999999999E-3</v>
      </c>
      <c r="F348">
        <v>1E-3</v>
      </c>
      <c r="G348">
        <v>20</v>
      </c>
    </row>
    <row r="349" spans="1:7" x14ac:dyDescent="0.3">
      <c r="A349" s="13">
        <v>44967.61041666667</v>
      </c>
      <c r="B349">
        <v>310003</v>
      </c>
      <c r="C349" t="s">
        <v>160</v>
      </c>
      <c r="D349">
        <v>12</v>
      </c>
      <c r="E349">
        <v>1.1999999999999999E-3</v>
      </c>
      <c r="F349">
        <v>1E-3</v>
      </c>
      <c r="G349">
        <v>20</v>
      </c>
    </row>
    <row r="350" spans="1:7" x14ac:dyDescent="0.3">
      <c r="A350" s="13">
        <v>44967.61041666667</v>
      </c>
      <c r="B350">
        <v>310003</v>
      </c>
      <c r="C350" t="s">
        <v>161</v>
      </c>
      <c r="D350">
        <v>10</v>
      </c>
      <c r="E350">
        <v>1E-3</v>
      </c>
      <c r="F350">
        <v>1E-3</v>
      </c>
      <c r="G350">
        <v>0</v>
      </c>
    </row>
    <row r="351" spans="1:7" x14ac:dyDescent="0.3">
      <c r="A351" s="13">
        <v>44967.61041666667</v>
      </c>
      <c r="B351">
        <v>310003</v>
      </c>
      <c r="C351" t="s">
        <v>127</v>
      </c>
      <c r="D351">
        <v>31</v>
      </c>
      <c r="E351">
        <v>3.0999999999999999E-3</v>
      </c>
      <c r="F351">
        <v>2E-3</v>
      </c>
      <c r="G351">
        <v>55</v>
      </c>
    </row>
    <row r="352" spans="1:7" x14ac:dyDescent="0.3">
      <c r="A352" s="13">
        <v>44967.61041666667</v>
      </c>
      <c r="B352">
        <v>310003</v>
      </c>
      <c r="C352" t="s">
        <v>162</v>
      </c>
      <c r="D352">
        <v>4</v>
      </c>
      <c r="E352">
        <v>4.0000000000000002E-4</v>
      </c>
      <c r="F352">
        <v>1E-3</v>
      </c>
      <c r="G352">
        <v>60</v>
      </c>
    </row>
    <row r="353" spans="1:7" x14ac:dyDescent="0.3">
      <c r="A353" s="13">
        <v>44967.61041666667</v>
      </c>
      <c r="B353">
        <v>310003</v>
      </c>
      <c r="C353" t="s">
        <v>163</v>
      </c>
      <c r="D353">
        <v>12</v>
      </c>
      <c r="E353">
        <v>1.1999999999999999E-3</v>
      </c>
      <c r="F353">
        <v>1E-3</v>
      </c>
      <c r="G353">
        <v>20</v>
      </c>
    </row>
    <row r="354" spans="1:7" x14ac:dyDescent="0.3">
      <c r="A354" s="13">
        <v>44967.61041666667</v>
      </c>
      <c r="B354">
        <v>310003</v>
      </c>
      <c r="C354" t="s">
        <v>128</v>
      </c>
      <c r="D354">
        <v>22</v>
      </c>
      <c r="E354">
        <v>2.2000000000000001E-3</v>
      </c>
      <c r="F354">
        <v>2E-3</v>
      </c>
      <c r="G354">
        <v>10</v>
      </c>
    </row>
    <row r="355" spans="1:7" x14ac:dyDescent="0.3">
      <c r="A355" s="13">
        <v>44967.61041666667</v>
      </c>
      <c r="B355">
        <v>310003</v>
      </c>
      <c r="C355" t="s">
        <v>129</v>
      </c>
      <c r="D355">
        <v>23</v>
      </c>
      <c r="E355">
        <v>2.3E-3</v>
      </c>
      <c r="F355">
        <v>2E-3</v>
      </c>
      <c r="G355">
        <v>15</v>
      </c>
    </row>
    <row r="356" spans="1:7" x14ac:dyDescent="0.3">
      <c r="A356" s="13">
        <v>44967.61041666667</v>
      </c>
      <c r="B356">
        <v>310003</v>
      </c>
      <c r="C356" t="s">
        <v>130</v>
      </c>
      <c r="D356">
        <v>15</v>
      </c>
      <c r="E356">
        <v>1.5E-3</v>
      </c>
      <c r="F356">
        <v>2E-3</v>
      </c>
      <c r="G356">
        <v>25</v>
      </c>
    </row>
    <row r="357" spans="1:7" x14ac:dyDescent="0.3">
      <c r="A357" s="13">
        <v>44967.61041666667</v>
      </c>
      <c r="B357">
        <v>310003</v>
      </c>
      <c r="C357" t="s">
        <v>131</v>
      </c>
      <c r="D357">
        <v>13</v>
      </c>
      <c r="E357">
        <v>1.2999999999999999E-3</v>
      </c>
      <c r="F357">
        <v>2E-3</v>
      </c>
      <c r="G357">
        <v>35</v>
      </c>
    </row>
    <row r="358" spans="1:7" x14ac:dyDescent="0.3">
      <c r="A358" s="13">
        <v>44967.61041666667</v>
      </c>
      <c r="B358">
        <v>310003</v>
      </c>
      <c r="C358" t="s">
        <v>132</v>
      </c>
      <c r="D358">
        <v>14</v>
      </c>
      <c r="E358">
        <v>1.4E-3</v>
      </c>
      <c r="F358">
        <v>2E-3</v>
      </c>
      <c r="G358">
        <v>30</v>
      </c>
    </row>
    <row r="359" spans="1:7" x14ac:dyDescent="0.3">
      <c r="A359" s="13">
        <v>44967.61041666667</v>
      </c>
      <c r="B359">
        <v>310003</v>
      </c>
      <c r="C359" t="s">
        <v>133</v>
      </c>
      <c r="D359">
        <v>20</v>
      </c>
      <c r="E359">
        <v>2E-3</v>
      </c>
      <c r="F359">
        <v>2E-3</v>
      </c>
      <c r="G359">
        <v>0</v>
      </c>
    </row>
    <row r="360" spans="1:7" x14ac:dyDescent="0.3">
      <c r="A360" s="13">
        <v>44967.61041666667</v>
      </c>
      <c r="B360">
        <v>310003</v>
      </c>
      <c r="C360" t="s">
        <v>164</v>
      </c>
      <c r="D360">
        <v>11</v>
      </c>
      <c r="E360">
        <v>1.1000000000000001E-3</v>
      </c>
      <c r="F360">
        <v>1E-3</v>
      </c>
      <c r="G360">
        <v>10</v>
      </c>
    </row>
    <row r="361" spans="1:7" x14ac:dyDescent="0.3">
      <c r="A361" s="13">
        <v>44967.61041666667</v>
      </c>
      <c r="B361">
        <v>310003</v>
      </c>
      <c r="C361" t="s">
        <v>165</v>
      </c>
      <c r="D361">
        <v>10</v>
      </c>
      <c r="E361">
        <v>1E-3</v>
      </c>
      <c r="F361">
        <v>1E-3</v>
      </c>
      <c r="G361">
        <v>0</v>
      </c>
    </row>
    <row r="362" spans="1:7" x14ac:dyDescent="0.3">
      <c r="A362" s="13">
        <v>44967.61041666667</v>
      </c>
      <c r="B362">
        <v>310003</v>
      </c>
      <c r="C362" t="s">
        <v>166</v>
      </c>
      <c r="D362">
        <v>15</v>
      </c>
      <c r="E362">
        <v>1.5E-3</v>
      </c>
      <c r="F362">
        <v>1E-3</v>
      </c>
      <c r="G362">
        <v>50</v>
      </c>
    </row>
    <row r="363" spans="1:7" x14ac:dyDescent="0.3">
      <c r="A363" s="13">
        <v>44967.61041666667</v>
      </c>
      <c r="B363">
        <v>310003</v>
      </c>
      <c r="C363" t="s">
        <v>167</v>
      </c>
      <c r="D363">
        <v>7</v>
      </c>
      <c r="E363">
        <v>6.9999999999999999E-4</v>
      </c>
      <c r="F363">
        <v>1E-3</v>
      </c>
      <c r="G363">
        <v>30</v>
      </c>
    </row>
    <row r="364" spans="1:7" x14ac:dyDescent="0.3">
      <c r="A364" s="13">
        <v>44967.61041666667</v>
      </c>
      <c r="B364">
        <v>310003</v>
      </c>
      <c r="C364" t="s">
        <v>134</v>
      </c>
      <c r="D364">
        <v>15</v>
      </c>
      <c r="E364">
        <v>1.5E-3</v>
      </c>
      <c r="F364">
        <v>2E-3</v>
      </c>
      <c r="G364">
        <v>25</v>
      </c>
    </row>
    <row r="365" spans="1:7" x14ac:dyDescent="0.3">
      <c r="A365" s="13">
        <v>44967.61041666667</v>
      </c>
      <c r="B365">
        <v>310003</v>
      </c>
      <c r="C365" t="s">
        <v>168</v>
      </c>
      <c r="D365">
        <v>4</v>
      </c>
      <c r="E365">
        <v>4.0000000000000002E-4</v>
      </c>
      <c r="F365">
        <v>5.0000000000000001E-4</v>
      </c>
      <c r="G365">
        <v>20</v>
      </c>
    </row>
    <row r="366" spans="1:7" x14ac:dyDescent="0.3">
      <c r="A366" s="13">
        <v>44967.61041666667</v>
      </c>
      <c r="B366">
        <v>310003</v>
      </c>
      <c r="C366" t="s">
        <v>169</v>
      </c>
      <c r="D366">
        <v>12</v>
      </c>
      <c r="E366">
        <v>1.1999999999999999E-3</v>
      </c>
      <c r="F366">
        <v>1E-3</v>
      </c>
      <c r="G366">
        <v>20</v>
      </c>
    </row>
    <row r="367" spans="1:7" x14ac:dyDescent="0.3">
      <c r="A367" s="13">
        <v>44967.61041666667</v>
      </c>
      <c r="B367">
        <v>310003</v>
      </c>
      <c r="C367" t="s">
        <v>170</v>
      </c>
      <c r="D367">
        <v>11</v>
      </c>
      <c r="E367">
        <v>1.1000000000000001E-3</v>
      </c>
      <c r="F367">
        <v>8.9999999999999998E-4</v>
      </c>
      <c r="G367">
        <v>22.222200000000001</v>
      </c>
    </row>
    <row r="368" spans="1:7" x14ac:dyDescent="0.3">
      <c r="A368" s="13">
        <v>44967.61041666667</v>
      </c>
      <c r="B368">
        <v>310003</v>
      </c>
      <c r="C368" t="s">
        <v>171</v>
      </c>
      <c r="D368">
        <v>5</v>
      </c>
      <c r="E368">
        <v>5.0000000000000001E-4</v>
      </c>
      <c r="F368">
        <v>8.9999999999999998E-4</v>
      </c>
      <c r="G368">
        <v>44.444400000000002</v>
      </c>
    </row>
    <row r="369" spans="1:7" x14ac:dyDescent="0.3">
      <c r="A369" s="13">
        <v>44967.61041666667</v>
      </c>
      <c r="B369">
        <v>310003</v>
      </c>
      <c r="C369" t="s">
        <v>172</v>
      </c>
      <c r="D369">
        <v>6</v>
      </c>
      <c r="E369">
        <v>5.9999999999999995E-4</v>
      </c>
      <c r="F369">
        <v>8.9999999999999998E-4</v>
      </c>
      <c r="G369">
        <v>33.333300000000001</v>
      </c>
    </row>
    <row r="370" spans="1:7" x14ac:dyDescent="0.3">
      <c r="A370" s="13">
        <v>44967.61041666667</v>
      </c>
      <c r="B370">
        <v>310003</v>
      </c>
      <c r="C370" t="s">
        <v>173</v>
      </c>
      <c r="D370">
        <v>6</v>
      </c>
      <c r="E370">
        <v>5.9999999999999995E-4</v>
      </c>
      <c r="F370">
        <v>5.0000000000000001E-4</v>
      </c>
      <c r="G370">
        <v>20</v>
      </c>
    </row>
    <row r="371" spans="1:7" x14ac:dyDescent="0.3">
      <c r="A371" s="13">
        <v>44967.61041666667</v>
      </c>
      <c r="B371">
        <v>310003</v>
      </c>
      <c r="C371" t="s">
        <v>174</v>
      </c>
      <c r="D371">
        <v>7</v>
      </c>
      <c r="E371">
        <v>6.9999999999999999E-4</v>
      </c>
      <c r="F371">
        <v>5.0000000000000001E-4</v>
      </c>
      <c r="G371">
        <v>40</v>
      </c>
    </row>
    <row r="372" spans="1:7" x14ac:dyDescent="0.3">
      <c r="A372" s="13">
        <v>44967.61041666667</v>
      </c>
      <c r="B372">
        <v>310003</v>
      </c>
      <c r="C372" t="s">
        <v>175</v>
      </c>
      <c r="D372">
        <v>7</v>
      </c>
      <c r="E372">
        <v>6.9999999999999999E-4</v>
      </c>
      <c r="F372">
        <v>5.0000000000000001E-4</v>
      </c>
      <c r="G372">
        <v>40</v>
      </c>
    </row>
    <row r="373" spans="1:7" x14ac:dyDescent="0.3">
      <c r="A373" s="13">
        <v>44967.61041666667</v>
      </c>
      <c r="B373">
        <v>310003</v>
      </c>
      <c r="C373" t="s">
        <v>176</v>
      </c>
      <c r="D373">
        <v>6</v>
      </c>
      <c r="E373">
        <v>5.9999999999999995E-4</v>
      </c>
      <c r="F373">
        <v>8.9999999999999998E-4</v>
      </c>
      <c r="G373">
        <v>33.333300000000001</v>
      </c>
    </row>
    <row r="374" spans="1:7" x14ac:dyDescent="0.3">
      <c r="A374" s="13">
        <v>44967.61041666667</v>
      </c>
      <c r="B374">
        <v>310003</v>
      </c>
      <c r="C374" t="s">
        <v>177</v>
      </c>
      <c r="D374">
        <v>14</v>
      </c>
      <c r="E374">
        <v>1.4E-3</v>
      </c>
      <c r="F374">
        <v>8.9999999999999998E-4</v>
      </c>
      <c r="G374">
        <v>55.555599999999998</v>
      </c>
    </row>
    <row r="375" spans="1:7" x14ac:dyDescent="0.3">
      <c r="A375" s="13">
        <v>44967.61041666667</v>
      </c>
      <c r="B375">
        <v>310003</v>
      </c>
      <c r="C375" t="s">
        <v>178</v>
      </c>
      <c r="D375">
        <v>5</v>
      </c>
      <c r="E375">
        <v>5.0000000000000001E-4</v>
      </c>
      <c r="F375">
        <v>8.9999999999999998E-4</v>
      </c>
      <c r="G375">
        <v>44.444400000000002</v>
      </c>
    </row>
    <row r="376" spans="1:7" x14ac:dyDescent="0.3">
      <c r="A376" s="13">
        <v>44967.61041666667</v>
      </c>
      <c r="B376">
        <v>310003</v>
      </c>
      <c r="C376" t="s">
        <v>179</v>
      </c>
      <c r="D376">
        <v>11</v>
      </c>
      <c r="E376">
        <v>1.1000000000000001E-3</v>
      </c>
      <c r="F376">
        <v>8.9999999999999998E-4</v>
      </c>
      <c r="G376">
        <v>22.222200000000001</v>
      </c>
    </row>
    <row r="377" spans="1:7" x14ac:dyDescent="0.3">
      <c r="A377" s="13">
        <v>44967.61041666667</v>
      </c>
      <c r="B377">
        <v>310003</v>
      </c>
      <c r="C377" t="s">
        <v>2608</v>
      </c>
      <c r="D377">
        <v>3</v>
      </c>
      <c r="E377">
        <v>2.9999999999999997E-4</v>
      </c>
      <c r="F377">
        <v>5.0000000000000001E-4</v>
      </c>
      <c r="G377">
        <v>40</v>
      </c>
    </row>
    <row r="378" spans="1:7" x14ac:dyDescent="0.3">
      <c r="A378" s="13">
        <v>44967.61041666667</v>
      </c>
      <c r="B378">
        <v>310003</v>
      </c>
      <c r="C378" t="s">
        <v>2607</v>
      </c>
      <c r="D378">
        <v>5</v>
      </c>
      <c r="E378">
        <v>5.0000000000000001E-4</v>
      </c>
      <c r="F378">
        <v>5.0000000000000001E-4</v>
      </c>
      <c r="G378">
        <v>0</v>
      </c>
    </row>
    <row r="379" spans="1:7" x14ac:dyDescent="0.3">
      <c r="A379" s="13">
        <v>44967.61041666667</v>
      </c>
      <c r="B379">
        <v>310003</v>
      </c>
      <c r="C379" t="s">
        <v>2606</v>
      </c>
      <c r="D379">
        <v>4</v>
      </c>
      <c r="E379">
        <v>4.0000000000000002E-4</v>
      </c>
      <c r="F379">
        <v>5.0000000000000001E-4</v>
      </c>
      <c r="G379">
        <v>20</v>
      </c>
    </row>
    <row r="380" spans="1:7" x14ac:dyDescent="0.3">
      <c r="A380" s="13">
        <v>44967.61041666667</v>
      </c>
      <c r="B380">
        <v>310014</v>
      </c>
      <c r="C380" t="s">
        <v>41</v>
      </c>
      <c r="D380">
        <v>40699</v>
      </c>
      <c r="E380">
        <v>4.0698999999999996</v>
      </c>
      <c r="F380">
        <v>4.0759999999999996</v>
      </c>
      <c r="G380">
        <v>0.1497</v>
      </c>
    </row>
    <row r="381" spans="1:7" x14ac:dyDescent="0.3">
      <c r="A381" s="13">
        <v>44967.61041666667</v>
      </c>
      <c r="B381">
        <v>310014</v>
      </c>
      <c r="C381" t="s">
        <v>43</v>
      </c>
      <c r="D381">
        <v>40822</v>
      </c>
      <c r="E381">
        <v>4.0822000000000003</v>
      </c>
      <c r="F381">
        <v>4.0759999999999996</v>
      </c>
      <c r="G381">
        <v>0.15210000000000001</v>
      </c>
    </row>
    <row r="382" spans="1:7" x14ac:dyDescent="0.3">
      <c r="A382" s="13">
        <v>44967.61041666667</v>
      </c>
      <c r="B382">
        <v>310014</v>
      </c>
      <c r="C382" t="s">
        <v>44</v>
      </c>
      <c r="D382">
        <v>40926</v>
      </c>
      <c r="E382">
        <v>4.0926</v>
      </c>
      <c r="F382">
        <v>4.0759999999999996</v>
      </c>
      <c r="G382">
        <v>0.4073</v>
      </c>
    </row>
    <row r="383" spans="1:7" x14ac:dyDescent="0.3">
      <c r="A383" s="13">
        <v>44967.61041666667</v>
      </c>
      <c r="B383">
        <v>310014</v>
      </c>
      <c r="C383" t="s">
        <v>45</v>
      </c>
      <c r="D383">
        <v>41212</v>
      </c>
      <c r="E383">
        <v>4.1212</v>
      </c>
      <c r="F383">
        <v>4.0758999999999999</v>
      </c>
      <c r="G383">
        <v>1.1113999999999999</v>
      </c>
    </row>
    <row r="384" spans="1:7" x14ac:dyDescent="0.3">
      <c r="A384" s="13">
        <v>44967.61041666667</v>
      </c>
      <c r="B384">
        <v>310014</v>
      </c>
      <c r="C384" t="s">
        <v>46</v>
      </c>
      <c r="D384">
        <v>40665</v>
      </c>
      <c r="E384">
        <v>4.0664999999999996</v>
      </c>
      <c r="F384">
        <v>4.0758999999999999</v>
      </c>
      <c r="G384">
        <v>0.2306</v>
      </c>
    </row>
    <row r="385" spans="1:7" x14ac:dyDescent="0.3">
      <c r="A385" s="13">
        <v>44967.61041666667</v>
      </c>
      <c r="B385">
        <v>310014</v>
      </c>
      <c r="C385" t="s">
        <v>47</v>
      </c>
      <c r="D385">
        <v>40648</v>
      </c>
      <c r="E385">
        <v>4.0648</v>
      </c>
      <c r="F385">
        <v>4.0758999999999999</v>
      </c>
      <c r="G385">
        <v>0.27229999999999999</v>
      </c>
    </row>
    <row r="386" spans="1:7" x14ac:dyDescent="0.3">
      <c r="A386" s="13">
        <v>44967.61041666667</v>
      </c>
      <c r="B386">
        <v>310014</v>
      </c>
      <c r="C386" t="s">
        <v>48</v>
      </c>
      <c r="D386">
        <v>40680</v>
      </c>
      <c r="E386">
        <v>4.0679999999999996</v>
      </c>
      <c r="F386">
        <v>4.0758999999999999</v>
      </c>
      <c r="G386">
        <v>0.1938</v>
      </c>
    </row>
    <row r="387" spans="1:7" x14ac:dyDescent="0.3">
      <c r="A387" s="13">
        <v>44967.61041666667</v>
      </c>
      <c r="B387">
        <v>310014</v>
      </c>
      <c r="C387" t="s">
        <v>49</v>
      </c>
      <c r="D387">
        <v>40580</v>
      </c>
      <c r="E387">
        <v>4.0579999999999998</v>
      </c>
      <c r="F387">
        <v>4.0758999999999999</v>
      </c>
      <c r="G387">
        <v>0.43919999999999998</v>
      </c>
    </row>
    <row r="388" spans="1:7" x14ac:dyDescent="0.3">
      <c r="A388" s="13">
        <v>44967.61041666667</v>
      </c>
      <c r="B388">
        <v>310014</v>
      </c>
      <c r="C388" t="s">
        <v>50</v>
      </c>
      <c r="D388">
        <v>40914</v>
      </c>
      <c r="E388">
        <v>4.0914000000000001</v>
      </c>
      <c r="F388">
        <v>4.0758999999999999</v>
      </c>
      <c r="G388">
        <v>0.38030000000000003</v>
      </c>
    </row>
    <row r="389" spans="1:7" x14ac:dyDescent="0.3">
      <c r="A389" s="13">
        <v>44967.61041666667</v>
      </c>
      <c r="B389">
        <v>310014</v>
      </c>
      <c r="C389" t="s">
        <v>51</v>
      </c>
      <c r="D389">
        <v>40850</v>
      </c>
      <c r="E389">
        <v>4.085</v>
      </c>
      <c r="F389">
        <v>4.0758999999999999</v>
      </c>
      <c r="G389">
        <v>0.2233</v>
      </c>
    </row>
    <row r="390" spans="1:7" x14ac:dyDescent="0.3">
      <c r="A390" s="13">
        <v>44967.61041666667</v>
      </c>
      <c r="B390">
        <v>310014</v>
      </c>
      <c r="C390" t="s">
        <v>135</v>
      </c>
      <c r="D390">
        <v>9875</v>
      </c>
      <c r="E390">
        <v>0.98750000000000004</v>
      </c>
      <c r="F390">
        <v>0.98809999999999998</v>
      </c>
      <c r="G390">
        <v>6.0699999999999997E-2</v>
      </c>
    </row>
    <row r="391" spans="1:7" x14ac:dyDescent="0.3">
      <c r="A391" s="13">
        <v>44967.61041666667</v>
      </c>
      <c r="B391">
        <v>310014</v>
      </c>
      <c r="C391" t="s">
        <v>52</v>
      </c>
      <c r="D391">
        <v>40676</v>
      </c>
      <c r="E391">
        <v>4.0675999999999997</v>
      </c>
      <c r="F391">
        <v>4.0758999999999999</v>
      </c>
      <c r="G391">
        <v>0.2036</v>
      </c>
    </row>
    <row r="392" spans="1:7" x14ac:dyDescent="0.3">
      <c r="A392" s="13">
        <v>44967.61041666667</v>
      </c>
      <c r="B392">
        <v>310014</v>
      </c>
      <c r="C392" t="s">
        <v>53</v>
      </c>
      <c r="D392">
        <v>40690</v>
      </c>
      <c r="E392">
        <v>4.069</v>
      </c>
      <c r="F392">
        <v>4.0758999999999999</v>
      </c>
      <c r="G392">
        <v>0.16930000000000001</v>
      </c>
    </row>
    <row r="393" spans="1:7" x14ac:dyDescent="0.3">
      <c r="A393" s="13">
        <v>44967.61041666667</v>
      </c>
      <c r="B393">
        <v>310014</v>
      </c>
      <c r="C393" t="s">
        <v>54</v>
      </c>
      <c r="D393">
        <v>40516</v>
      </c>
      <c r="E393">
        <v>4.0515999999999996</v>
      </c>
      <c r="F393">
        <v>4.0758999999999999</v>
      </c>
      <c r="G393">
        <v>0.59619999999999995</v>
      </c>
    </row>
    <row r="394" spans="1:7" x14ac:dyDescent="0.3">
      <c r="A394" s="13">
        <v>44967.61041666667</v>
      </c>
      <c r="B394">
        <v>310014</v>
      </c>
      <c r="C394" t="s">
        <v>55</v>
      </c>
      <c r="D394">
        <v>40766</v>
      </c>
      <c r="E394">
        <v>4.0766</v>
      </c>
      <c r="F394">
        <v>4.0758999999999999</v>
      </c>
      <c r="G394">
        <v>1.72E-2</v>
      </c>
    </row>
    <row r="395" spans="1:7" x14ac:dyDescent="0.3">
      <c r="A395" s="13">
        <v>44967.61041666667</v>
      </c>
      <c r="B395">
        <v>310014</v>
      </c>
      <c r="C395" t="s">
        <v>56</v>
      </c>
      <c r="D395">
        <v>40718</v>
      </c>
      <c r="E395">
        <v>4.0717999999999996</v>
      </c>
      <c r="F395">
        <v>4.0758999999999999</v>
      </c>
      <c r="G395">
        <v>0.10059999999999999</v>
      </c>
    </row>
    <row r="396" spans="1:7" x14ac:dyDescent="0.3">
      <c r="A396" s="13">
        <v>44967.61041666667</v>
      </c>
      <c r="B396">
        <v>310014</v>
      </c>
      <c r="C396" t="s">
        <v>57</v>
      </c>
      <c r="D396">
        <v>40430</v>
      </c>
      <c r="E396">
        <v>4.0430000000000001</v>
      </c>
      <c r="F396">
        <v>4.0758999999999999</v>
      </c>
      <c r="G396">
        <v>0.80720000000000003</v>
      </c>
    </row>
    <row r="397" spans="1:7" x14ac:dyDescent="0.3">
      <c r="A397" s="13">
        <v>44967.61041666667</v>
      </c>
      <c r="B397">
        <v>310014</v>
      </c>
      <c r="C397" t="s">
        <v>58</v>
      </c>
      <c r="D397">
        <v>40625</v>
      </c>
      <c r="E397">
        <v>4.0625</v>
      </c>
      <c r="F397">
        <v>4.0758999999999999</v>
      </c>
      <c r="G397">
        <v>0.32879999999999998</v>
      </c>
    </row>
    <row r="398" spans="1:7" x14ac:dyDescent="0.3">
      <c r="A398" s="13">
        <v>44967.61041666667</v>
      </c>
      <c r="B398">
        <v>310014</v>
      </c>
      <c r="C398" t="s">
        <v>59</v>
      </c>
      <c r="D398">
        <v>41098</v>
      </c>
      <c r="E398">
        <v>4.1097999999999999</v>
      </c>
      <c r="F398">
        <v>4.0758999999999999</v>
      </c>
      <c r="G398">
        <v>0.83169999999999999</v>
      </c>
    </row>
    <row r="399" spans="1:7" x14ac:dyDescent="0.3">
      <c r="A399" s="13">
        <v>44967.61041666667</v>
      </c>
      <c r="B399">
        <v>310014</v>
      </c>
      <c r="C399" t="s">
        <v>60</v>
      </c>
      <c r="D399">
        <v>40799</v>
      </c>
      <c r="E399">
        <v>4.0799000000000003</v>
      </c>
      <c r="F399">
        <v>4.0758999999999999</v>
      </c>
      <c r="G399">
        <v>9.8100000000000007E-2</v>
      </c>
    </row>
    <row r="400" spans="1:7" x14ac:dyDescent="0.3">
      <c r="A400" s="13">
        <v>44967.61041666667</v>
      </c>
      <c r="B400">
        <v>310014</v>
      </c>
      <c r="C400" t="s">
        <v>61</v>
      </c>
      <c r="D400">
        <v>40969</v>
      </c>
      <c r="E400">
        <v>4.0968999999999998</v>
      </c>
      <c r="F400">
        <v>4.0758999999999999</v>
      </c>
      <c r="G400">
        <v>0.51519999999999999</v>
      </c>
    </row>
    <row r="401" spans="1:7" x14ac:dyDescent="0.3">
      <c r="A401" s="13">
        <v>44967.61041666667</v>
      </c>
      <c r="B401">
        <v>310014</v>
      </c>
      <c r="C401" t="s">
        <v>62</v>
      </c>
      <c r="D401">
        <v>40688</v>
      </c>
      <c r="E401">
        <v>4.0688000000000004</v>
      </c>
      <c r="F401">
        <v>4.0758999999999999</v>
      </c>
      <c r="G401">
        <v>0.17419999999999999</v>
      </c>
    </row>
    <row r="402" spans="1:7" x14ac:dyDescent="0.3">
      <c r="A402" s="13">
        <v>44967.61041666667</v>
      </c>
      <c r="B402">
        <v>310014</v>
      </c>
      <c r="C402" t="s">
        <v>63</v>
      </c>
      <c r="D402">
        <v>40762</v>
      </c>
      <c r="E402">
        <v>4.0762</v>
      </c>
      <c r="F402">
        <v>4.0758999999999999</v>
      </c>
      <c r="G402">
        <v>7.4000000000000003E-3</v>
      </c>
    </row>
    <row r="403" spans="1:7" x14ac:dyDescent="0.3">
      <c r="A403" s="13">
        <v>44967.61041666667</v>
      </c>
      <c r="B403">
        <v>310014</v>
      </c>
      <c r="C403" t="s">
        <v>64</v>
      </c>
      <c r="D403">
        <v>40760</v>
      </c>
      <c r="E403">
        <v>4.0759999999999996</v>
      </c>
      <c r="F403">
        <v>4.0758999999999999</v>
      </c>
      <c r="G403">
        <v>2.5000000000000001E-3</v>
      </c>
    </row>
    <row r="404" spans="1:7" x14ac:dyDescent="0.3">
      <c r="A404" s="13">
        <v>44967.61041666667</v>
      </c>
      <c r="B404">
        <v>310014</v>
      </c>
      <c r="C404" t="s">
        <v>65</v>
      </c>
      <c r="D404">
        <v>40892</v>
      </c>
      <c r="E404">
        <v>4.0891999999999999</v>
      </c>
      <c r="F404">
        <v>4.0758999999999999</v>
      </c>
      <c r="G404">
        <v>0.32629999999999998</v>
      </c>
    </row>
    <row r="405" spans="1:7" x14ac:dyDescent="0.3">
      <c r="A405" s="13">
        <v>44967.61041666667</v>
      </c>
      <c r="B405">
        <v>310014</v>
      </c>
      <c r="C405" t="s">
        <v>2653</v>
      </c>
      <c r="D405">
        <v>40</v>
      </c>
      <c r="E405">
        <v>4.0000000000000001E-3</v>
      </c>
      <c r="F405">
        <v>4.4000000000000003E-3</v>
      </c>
      <c r="G405">
        <v>9.0908999999999995</v>
      </c>
    </row>
    <row r="406" spans="1:7" x14ac:dyDescent="0.3">
      <c r="A406" s="13">
        <v>44967.61041666667</v>
      </c>
      <c r="B406">
        <v>310014</v>
      </c>
      <c r="C406" t="s">
        <v>2654</v>
      </c>
      <c r="D406">
        <v>54</v>
      </c>
      <c r="E406">
        <v>5.4000000000000003E-3</v>
      </c>
      <c r="F406">
        <v>4.4000000000000003E-3</v>
      </c>
      <c r="G406">
        <v>22.7273</v>
      </c>
    </row>
    <row r="407" spans="1:7" x14ac:dyDescent="0.3">
      <c r="A407" s="13">
        <v>44967.61041666667</v>
      </c>
      <c r="B407">
        <v>310014</v>
      </c>
      <c r="C407" t="s">
        <v>2652</v>
      </c>
      <c r="D407">
        <v>47</v>
      </c>
      <c r="E407">
        <v>4.7000000000000002E-3</v>
      </c>
      <c r="F407">
        <v>4.4000000000000003E-3</v>
      </c>
      <c r="G407">
        <v>6.8182</v>
      </c>
    </row>
    <row r="408" spans="1:7" x14ac:dyDescent="0.3">
      <c r="A408" s="13">
        <v>44967.61041666667</v>
      </c>
      <c r="B408">
        <v>310014</v>
      </c>
      <c r="C408" t="s">
        <v>66</v>
      </c>
      <c r="D408">
        <v>187</v>
      </c>
      <c r="E408">
        <v>1.8700000000000001E-2</v>
      </c>
      <c r="F408">
        <v>2.0199999999999999E-2</v>
      </c>
      <c r="G408">
        <v>7.4257</v>
      </c>
    </row>
    <row r="409" spans="1:7" x14ac:dyDescent="0.3">
      <c r="A409" s="13">
        <v>44967.61041666667</v>
      </c>
      <c r="B409">
        <v>310014</v>
      </c>
      <c r="C409" t="s">
        <v>68</v>
      </c>
      <c r="D409">
        <v>185</v>
      </c>
      <c r="E409">
        <v>1.8499999999999999E-2</v>
      </c>
      <c r="F409">
        <v>2.0199999999999999E-2</v>
      </c>
      <c r="G409">
        <v>8.4158000000000008</v>
      </c>
    </row>
    <row r="410" spans="1:7" x14ac:dyDescent="0.3">
      <c r="A410" s="13">
        <v>44967.61041666667</v>
      </c>
      <c r="B410">
        <v>310014</v>
      </c>
      <c r="C410" t="s">
        <v>69</v>
      </c>
      <c r="D410">
        <v>190</v>
      </c>
      <c r="E410">
        <v>1.9E-2</v>
      </c>
      <c r="F410">
        <v>2.0199999999999999E-2</v>
      </c>
      <c r="G410">
        <v>5.9405999999999999</v>
      </c>
    </row>
    <row r="411" spans="1:7" x14ac:dyDescent="0.3">
      <c r="A411" s="13">
        <v>44967.61041666667</v>
      </c>
      <c r="B411">
        <v>310014</v>
      </c>
      <c r="C411" t="s">
        <v>70</v>
      </c>
      <c r="D411">
        <v>217</v>
      </c>
      <c r="E411">
        <v>2.1700000000000001E-2</v>
      </c>
      <c r="F411">
        <v>2.0199999999999999E-2</v>
      </c>
      <c r="G411">
        <v>7.4257</v>
      </c>
    </row>
    <row r="412" spans="1:7" x14ac:dyDescent="0.3">
      <c r="A412" s="13">
        <v>44967.61041666667</v>
      </c>
      <c r="B412">
        <v>310014</v>
      </c>
      <c r="C412" t="s">
        <v>2651</v>
      </c>
      <c r="D412">
        <v>180</v>
      </c>
      <c r="E412">
        <v>1.7999999999999999E-2</v>
      </c>
      <c r="F412">
        <v>2.0199999999999999E-2</v>
      </c>
      <c r="G412">
        <v>10.8911</v>
      </c>
    </row>
    <row r="413" spans="1:7" x14ac:dyDescent="0.3">
      <c r="A413" s="13">
        <v>44967.61041666667</v>
      </c>
      <c r="B413">
        <v>310014</v>
      </c>
      <c r="C413" t="s">
        <v>2650</v>
      </c>
      <c r="D413">
        <v>199</v>
      </c>
      <c r="E413">
        <v>1.9900000000000001E-2</v>
      </c>
      <c r="F413">
        <v>2.0199999999999999E-2</v>
      </c>
      <c r="G413">
        <v>1.4851000000000001</v>
      </c>
    </row>
    <row r="414" spans="1:7" x14ac:dyDescent="0.3">
      <c r="A414" s="13">
        <v>44967.61041666667</v>
      </c>
      <c r="B414">
        <v>310014</v>
      </c>
      <c r="C414" t="s">
        <v>71</v>
      </c>
      <c r="D414">
        <v>197</v>
      </c>
      <c r="E414">
        <v>1.9699999999999999E-2</v>
      </c>
      <c r="F414">
        <v>2.0199999999999999E-2</v>
      </c>
      <c r="G414">
        <v>2.4752000000000001</v>
      </c>
    </row>
    <row r="415" spans="1:7" x14ac:dyDescent="0.3">
      <c r="A415" s="13">
        <v>44967.61041666667</v>
      </c>
      <c r="B415">
        <v>310014</v>
      </c>
      <c r="C415" t="s">
        <v>72</v>
      </c>
      <c r="D415">
        <v>204</v>
      </c>
      <c r="E415">
        <v>2.0400000000000001E-2</v>
      </c>
      <c r="F415">
        <v>2.0199999999999999E-2</v>
      </c>
      <c r="G415">
        <v>0.99009999999999998</v>
      </c>
    </row>
    <row r="416" spans="1:7" x14ac:dyDescent="0.3">
      <c r="A416" s="13">
        <v>44967.61041666667</v>
      </c>
      <c r="B416">
        <v>310014</v>
      </c>
      <c r="C416" t="s">
        <v>136</v>
      </c>
      <c r="D416">
        <v>156</v>
      </c>
      <c r="E416">
        <v>1.5599999999999999E-2</v>
      </c>
      <c r="F416">
        <v>1.4999999999999999E-2</v>
      </c>
      <c r="G416">
        <v>4</v>
      </c>
    </row>
    <row r="417" spans="1:7" x14ac:dyDescent="0.3">
      <c r="A417" s="13">
        <v>44967.61041666667</v>
      </c>
      <c r="B417">
        <v>310014</v>
      </c>
      <c r="C417" t="s">
        <v>73</v>
      </c>
      <c r="D417">
        <v>217</v>
      </c>
      <c r="E417">
        <v>2.1700000000000001E-2</v>
      </c>
      <c r="F417">
        <v>2.0199999999999999E-2</v>
      </c>
      <c r="G417">
        <v>7.4257</v>
      </c>
    </row>
    <row r="418" spans="1:7" x14ac:dyDescent="0.3">
      <c r="A418" s="13">
        <v>44967.61041666667</v>
      </c>
      <c r="B418">
        <v>310014</v>
      </c>
      <c r="C418" t="s">
        <v>74</v>
      </c>
      <c r="D418">
        <v>191</v>
      </c>
      <c r="E418">
        <v>1.9099999999999999E-2</v>
      </c>
      <c r="F418">
        <v>2.0199999999999999E-2</v>
      </c>
      <c r="G418">
        <v>5.4455</v>
      </c>
    </row>
    <row r="419" spans="1:7" x14ac:dyDescent="0.3">
      <c r="A419" s="13">
        <v>44967.61041666667</v>
      </c>
      <c r="B419">
        <v>310014</v>
      </c>
      <c r="C419" t="s">
        <v>75</v>
      </c>
      <c r="D419">
        <v>191</v>
      </c>
      <c r="E419">
        <v>1.9099999999999999E-2</v>
      </c>
      <c r="F419">
        <v>2.0199999999999999E-2</v>
      </c>
      <c r="G419">
        <v>5.4455</v>
      </c>
    </row>
    <row r="420" spans="1:7" x14ac:dyDescent="0.3">
      <c r="A420" s="13">
        <v>44967.61041666667</v>
      </c>
      <c r="B420">
        <v>310014</v>
      </c>
      <c r="C420" t="s">
        <v>76</v>
      </c>
      <c r="D420">
        <v>195</v>
      </c>
      <c r="E420">
        <v>1.95E-2</v>
      </c>
      <c r="F420">
        <v>2.0199999999999999E-2</v>
      </c>
      <c r="G420">
        <v>3.4653</v>
      </c>
    </row>
    <row r="421" spans="1:7" x14ac:dyDescent="0.3">
      <c r="A421" s="13">
        <v>44967.61041666667</v>
      </c>
      <c r="B421">
        <v>310014</v>
      </c>
      <c r="C421" t="s">
        <v>77</v>
      </c>
      <c r="D421">
        <v>177</v>
      </c>
      <c r="E421">
        <v>1.77E-2</v>
      </c>
      <c r="F421">
        <v>2.0199999999999999E-2</v>
      </c>
      <c r="G421">
        <v>12.376200000000001</v>
      </c>
    </row>
    <row r="422" spans="1:7" x14ac:dyDescent="0.3">
      <c r="A422" s="13">
        <v>44967.61041666667</v>
      </c>
      <c r="B422">
        <v>310014</v>
      </c>
      <c r="C422" t="s">
        <v>78</v>
      </c>
      <c r="D422">
        <v>187</v>
      </c>
      <c r="E422">
        <v>1.8700000000000001E-2</v>
      </c>
      <c r="F422">
        <v>2.0199999999999999E-2</v>
      </c>
      <c r="G422">
        <v>7.4257</v>
      </c>
    </row>
    <row r="423" spans="1:7" x14ac:dyDescent="0.3">
      <c r="A423" s="13">
        <v>44967.61041666667</v>
      </c>
      <c r="B423">
        <v>310014</v>
      </c>
      <c r="C423" t="s">
        <v>2649</v>
      </c>
      <c r="D423">
        <v>202</v>
      </c>
      <c r="E423">
        <v>2.0199999999999999E-2</v>
      </c>
      <c r="F423">
        <v>2.0199999999999999E-2</v>
      </c>
      <c r="G423">
        <v>0</v>
      </c>
    </row>
    <row r="424" spans="1:7" x14ac:dyDescent="0.3">
      <c r="A424" s="13">
        <v>44967.61041666667</v>
      </c>
      <c r="B424">
        <v>310014</v>
      </c>
      <c r="C424" t="s">
        <v>79</v>
      </c>
      <c r="D424">
        <v>195</v>
      </c>
      <c r="E424">
        <v>1.95E-2</v>
      </c>
      <c r="F424">
        <v>2.0199999999999999E-2</v>
      </c>
      <c r="G424">
        <v>3.4653</v>
      </c>
    </row>
    <row r="425" spans="1:7" x14ac:dyDescent="0.3">
      <c r="A425" s="13">
        <v>44967.61041666667</v>
      </c>
      <c r="B425">
        <v>310014</v>
      </c>
      <c r="C425" t="s">
        <v>80</v>
      </c>
      <c r="D425">
        <v>190</v>
      </c>
      <c r="E425">
        <v>1.9E-2</v>
      </c>
      <c r="F425">
        <v>2.0199999999999999E-2</v>
      </c>
      <c r="G425">
        <v>5.9405999999999999</v>
      </c>
    </row>
    <row r="426" spans="1:7" x14ac:dyDescent="0.3">
      <c r="A426" s="13">
        <v>44967.61041666667</v>
      </c>
      <c r="B426">
        <v>310014</v>
      </c>
      <c r="C426" t="s">
        <v>81</v>
      </c>
      <c r="D426">
        <v>239</v>
      </c>
      <c r="E426">
        <v>2.3900000000000001E-2</v>
      </c>
      <c r="F426">
        <v>2.0199999999999999E-2</v>
      </c>
      <c r="G426">
        <v>18.316800000000001</v>
      </c>
    </row>
    <row r="427" spans="1:7" x14ac:dyDescent="0.3">
      <c r="A427" s="13">
        <v>44967.61041666667</v>
      </c>
      <c r="B427">
        <v>310014</v>
      </c>
      <c r="C427" t="s">
        <v>82</v>
      </c>
      <c r="D427">
        <v>200</v>
      </c>
      <c r="E427">
        <v>0.02</v>
      </c>
      <c r="F427">
        <v>2.0199999999999999E-2</v>
      </c>
      <c r="G427">
        <v>0.99009999999999998</v>
      </c>
    </row>
    <row r="428" spans="1:7" x14ac:dyDescent="0.3">
      <c r="A428" s="13">
        <v>44967.61041666667</v>
      </c>
      <c r="B428">
        <v>310014</v>
      </c>
      <c r="C428" t="s">
        <v>83</v>
      </c>
      <c r="D428">
        <v>177</v>
      </c>
      <c r="E428">
        <v>1.77E-2</v>
      </c>
      <c r="F428">
        <v>2.0199999999999999E-2</v>
      </c>
      <c r="G428">
        <v>12.376200000000001</v>
      </c>
    </row>
    <row r="429" spans="1:7" x14ac:dyDescent="0.3">
      <c r="A429" s="13">
        <v>44967.61041666667</v>
      </c>
      <c r="B429">
        <v>310014</v>
      </c>
      <c r="C429" t="s">
        <v>84</v>
      </c>
      <c r="D429">
        <v>218</v>
      </c>
      <c r="E429">
        <v>2.18E-2</v>
      </c>
      <c r="F429">
        <v>2.0199999999999999E-2</v>
      </c>
      <c r="G429">
        <v>7.9207999999999998</v>
      </c>
    </row>
    <row r="430" spans="1:7" x14ac:dyDescent="0.3">
      <c r="A430" s="13">
        <v>44967.61041666667</v>
      </c>
      <c r="B430">
        <v>310014</v>
      </c>
      <c r="C430" t="s">
        <v>137</v>
      </c>
      <c r="D430">
        <v>165</v>
      </c>
      <c r="E430">
        <v>1.6500000000000001E-2</v>
      </c>
      <c r="F430">
        <v>1.4999999999999999E-2</v>
      </c>
      <c r="G430">
        <v>10</v>
      </c>
    </row>
    <row r="431" spans="1:7" x14ac:dyDescent="0.3">
      <c r="A431" s="13">
        <v>44967.61041666667</v>
      </c>
      <c r="B431">
        <v>310014</v>
      </c>
      <c r="C431" t="s">
        <v>85</v>
      </c>
      <c r="D431">
        <v>205</v>
      </c>
      <c r="E431">
        <v>2.0500000000000001E-2</v>
      </c>
      <c r="F431">
        <v>2.0199999999999999E-2</v>
      </c>
      <c r="G431">
        <v>1.4851000000000001</v>
      </c>
    </row>
    <row r="432" spans="1:7" x14ac:dyDescent="0.3">
      <c r="A432" s="13">
        <v>44967.61041666667</v>
      </c>
      <c r="B432">
        <v>310014</v>
      </c>
      <c r="C432" t="s">
        <v>86</v>
      </c>
      <c r="D432">
        <v>206</v>
      </c>
      <c r="E432">
        <v>2.06E-2</v>
      </c>
      <c r="F432">
        <v>2.0199999999999999E-2</v>
      </c>
      <c r="G432">
        <v>1.9802</v>
      </c>
    </row>
    <row r="433" spans="1:7" x14ac:dyDescent="0.3">
      <c r="A433" s="13">
        <v>44967.61041666667</v>
      </c>
      <c r="B433">
        <v>310014</v>
      </c>
      <c r="C433" t="s">
        <v>138</v>
      </c>
      <c r="D433">
        <v>138</v>
      </c>
      <c r="E433">
        <v>1.38E-2</v>
      </c>
      <c r="F433">
        <v>1.4999999999999999E-2</v>
      </c>
      <c r="G433">
        <v>8</v>
      </c>
    </row>
    <row r="434" spans="1:7" x14ac:dyDescent="0.3">
      <c r="A434" s="13">
        <v>44967.61041666667</v>
      </c>
      <c r="B434">
        <v>310014</v>
      </c>
      <c r="C434" t="s">
        <v>87</v>
      </c>
      <c r="D434">
        <v>177</v>
      </c>
      <c r="E434">
        <v>1.77E-2</v>
      </c>
      <c r="F434">
        <v>2.0199999999999999E-2</v>
      </c>
      <c r="G434">
        <v>12.376200000000001</v>
      </c>
    </row>
    <row r="435" spans="1:7" x14ac:dyDescent="0.3">
      <c r="A435" s="13">
        <v>44967.61041666667</v>
      </c>
      <c r="B435">
        <v>310014</v>
      </c>
      <c r="C435" t="s">
        <v>88</v>
      </c>
      <c r="D435">
        <v>198</v>
      </c>
      <c r="E435">
        <v>1.9800000000000002E-2</v>
      </c>
      <c r="F435">
        <v>2.0199999999999999E-2</v>
      </c>
      <c r="G435">
        <v>1.9802</v>
      </c>
    </row>
    <row r="436" spans="1:7" x14ac:dyDescent="0.3">
      <c r="A436" s="13">
        <v>44967.61041666667</v>
      </c>
      <c r="B436">
        <v>310014</v>
      </c>
      <c r="C436" t="s">
        <v>139</v>
      </c>
      <c r="D436">
        <v>153</v>
      </c>
      <c r="E436">
        <v>1.5299999999999999E-2</v>
      </c>
      <c r="F436">
        <v>1.4999999999999999E-2</v>
      </c>
      <c r="G436">
        <v>2</v>
      </c>
    </row>
    <row r="437" spans="1:7" x14ac:dyDescent="0.3">
      <c r="A437" s="13">
        <v>44967.61041666667</v>
      </c>
      <c r="B437">
        <v>310014</v>
      </c>
      <c r="C437" t="s">
        <v>89</v>
      </c>
      <c r="D437">
        <v>193</v>
      </c>
      <c r="E437">
        <v>1.9300000000000001E-2</v>
      </c>
      <c r="F437">
        <v>2.0199999999999999E-2</v>
      </c>
      <c r="G437">
        <v>4.4554</v>
      </c>
    </row>
    <row r="438" spans="1:7" x14ac:dyDescent="0.3">
      <c r="A438" s="13">
        <v>44967.61041666667</v>
      </c>
      <c r="B438">
        <v>310014</v>
      </c>
      <c r="C438" t="s">
        <v>90</v>
      </c>
      <c r="D438">
        <v>181</v>
      </c>
      <c r="E438">
        <v>1.8100000000000002E-2</v>
      </c>
      <c r="F438">
        <v>2.0199999999999999E-2</v>
      </c>
      <c r="G438">
        <v>10.396000000000001</v>
      </c>
    </row>
    <row r="439" spans="1:7" x14ac:dyDescent="0.3">
      <c r="A439" s="13">
        <v>44967.61041666667</v>
      </c>
      <c r="B439">
        <v>310014</v>
      </c>
      <c r="C439" t="s">
        <v>140</v>
      </c>
      <c r="D439">
        <v>157</v>
      </c>
      <c r="E439">
        <v>1.5699999999999999E-2</v>
      </c>
      <c r="F439">
        <v>1.4999999999999999E-2</v>
      </c>
      <c r="G439">
        <v>4.6666999999999996</v>
      </c>
    </row>
    <row r="440" spans="1:7" x14ac:dyDescent="0.3">
      <c r="A440" s="13">
        <v>44967.61041666667</v>
      </c>
      <c r="B440">
        <v>310014</v>
      </c>
      <c r="C440" t="s">
        <v>141</v>
      </c>
      <c r="D440">
        <v>162</v>
      </c>
      <c r="E440">
        <v>1.6199999999999999E-2</v>
      </c>
      <c r="F440">
        <v>1.4999999999999999E-2</v>
      </c>
      <c r="G440">
        <v>8</v>
      </c>
    </row>
    <row r="441" spans="1:7" x14ac:dyDescent="0.3">
      <c r="A441" s="13">
        <v>44967.61041666667</v>
      </c>
      <c r="B441">
        <v>310014</v>
      </c>
      <c r="C441" t="s">
        <v>142</v>
      </c>
      <c r="D441">
        <v>133</v>
      </c>
      <c r="E441">
        <v>1.3299999999999999E-2</v>
      </c>
      <c r="F441">
        <v>1.4999999999999999E-2</v>
      </c>
      <c r="G441">
        <v>11.333299999999999</v>
      </c>
    </row>
    <row r="442" spans="1:7" x14ac:dyDescent="0.3">
      <c r="A442" s="13">
        <v>44967.61041666667</v>
      </c>
      <c r="B442">
        <v>310014</v>
      </c>
      <c r="C442" t="s">
        <v>91</v>
      </c>
      <c r="D442">
        <v>205</v>
      </c>
      <c r="E442">
        <v>2.0500000000000001E-2</v>
      </c>
      <c r="F442">
        <v>2.0199999999999999E-2</v>
      </c>
      <c r="G442">
        <v>1.4851000000000001</v>
      </c>
    </row>
    <row r="443" spans="1:7" x14ac:dyDescent="0.3">
      <c r="A443" s="13">
        <v>44967.61041666667</v>
      </c>
      <c r="B443">
        <v>310014</v>
      </c>
      <c r="C443" t="s">
        <v>2648</v>
      </c>
      <c r="D443">
        <v>44</v>
      </c>
      <c r="E443">
        <v>4.4000000000000003E-3</v>
      </c>
      <c r="F443">
        <v>4.4000000000000003E-3</v>
      </c>
      <c r="G443">
        <v>0</v>
      </c>
    </row>
    <row r="444" spans="1:7" x14ac:dyDescent="0.3">
      <c r="A444" s="13">
        <v>44967.61041666667</v>
      </c>
      <c r="B444">
        <v>310014</v>
      </c>
      <c r="C444" t="s">
        <v>143</v>
      </c>
      <c r="D444">
        <v>128</v>
      </c>
      <c r="E444">
        <v>1.2800000000000001E-2</v>
      </c>
      <c r="F444">
        <v>1.4999999999999999E-2</v>
      </c>
      <c r="G444">
        <v>14.666700000000001</v>
      </c>
    </row>
    <row r="445" spans="1:7" x14ac:dyDescent="0.3">
      <c r="A445" s="13">
        <v>44967.61041666667</v>
      </c>
      <c r="B445">
        <v>310014</v>
      </c>
      <c r="C445" t="s">
        <v>92</v>
      </c>
      <c r="D445">
        <v>193</v>
      </c>
      <c r="E445">
        <v>1.9300000000000001E-2</v>
      </c>
      <c r="F445">
        <v>2.0199999999999999E-2</v>
      </c>
      <c r="G445">
        <v>4.4554</v>
      </c>
    </row>
    <row r="446" spans="1:7" x14ac:dyDescent="0.3">
      <c r="A446" s="13">
        <v>44967.61041666667</v>
      </c>
      <c r="B446">
        <v>310014</v>
      </c>
      <c r="C446" t="s">
        <v>93</v>
      </c>
      <c r="D446">
        <v>187</v>
      </c>
      <c r="E446">
        <v>1.8700000000000001E-2</v>
      </c>
      <c r="F446">
        <v>2.0199999999999999E-2</v>
      </c>
      <c r="G446">
        <v>7.4257</v>
      </c>
    </row>
    <row r="447" spans="1:7" x14ac:dyDescent="0.3">
      <c r="A447" s="13">
        <v>44967.61041666667</v>
      </c>
      <c r="B447">
        <v>310014</v>
      </c>
      <c r="C447" t="s">
        <v>94</v>
      </c>
      <c r="D447">
        <v>200</v>
      </c>
      <c r="E447">
        <v>0.02</v>
      </c>
      <c r="F447">
        <v>0.02</v>
      </c>
      <c r="G447">
        <v>0</v>
      </c>
    </row>
    <row r="448" spans="1:7" x14ac:dyDescent="0.3">
      <c r="A448" s="13">
        <v>44967.61041666667</v>
      </c>
      <c r="B448">
        <v>310014</v>
      </c>
      <c r="C448" t="s">
        <v>95</v>
      </c>
      <c r="D448">
        <v>182</v>
      </c>
      <c r="E448">
        <v>1.8200000000000001E-2</v>
      </c>
      <c r="F448">
        <v>0.02</v>
      </c>
      <c r="G448">
        <v>9</v>
      </c>
    </row>
    <row r="449" spans="1:7" x14ac:dyDescent="0.3">
      <c r="A449" s="13">
        <v>44967.61041666667</v>
      </c>
      <c r="B449">
        <v>310014</v>
      </c>
      <c r="C449" t="s">
        <v>144</v>
      </c>
      <c r="D449">
        <v>163</v>
      </c>
      <c r="E449">
        <v>1.6299999999999999E-2</v>
      </c>
      <c r="F449">
        <v>1.4999999999999999E-2</v>
      </c>
      <c r="G449">
        <v>8.6667000000000005</v>
      </c>
    </row>
    <row r="450" spans="1:7" x14ac:dyDescent="0.3">
      <c r="A450" s="13">
        <v>44967.61041666667</v>
      </c>
      <c r="B450">
        <v>310014</v>
      </c>
      <c r="C450" t="s">
        <v>96</v>
      </c>
      <c r="D450">
        <v>190</v>
      </c>
      <c r="E450">
        <v>1.9E-2</v>
      </c>
      <c r="F450">
        <v>0.02</v>
      </c>
      <c r="G450">
        <v>5</v>
      </c>
    </row>
    <row r="451" spans="1:7" x14ac:dyDescent="0.3">
      <c r="A451" s="13">
        <v>44967.61041666667</v>
      </c>
      <c r="B451">
        <v>310014</v>
      </c>
      <c r="C451" t="s">
        <v>97</v>
      </c>
      <c r="D451">
        <v>179</v>
      </c>
      <c r="E451">
        <v>1.7899999999999999E-2</v>
      </c>
      <c r="F451">
        <v>0.02</v>
      </c>
      <c r="G451">
        <v>10.5</v>
      </c>
    </row>
    <row r="452" spans="1:7" x14ac:dyDescent="0.3">
      <c r="A452" s="13">
        <v>44967.61041666667</v>
      </c>
      <c r="B452">
        <v>310014</v>
      </c>
      <c r="C452" t="s">
        <v>98</v>
      </c>
      <c r="D452">
        <v>217</v>
      </c>
      <c r="E452">
        <v>2.1700000000000001E-2</v>
      </c>
      <c r="F452">
        <v>0.02</v>
      </c>
      <c r="G452">
        <v>8.5</v>
      </c>
    </row>
    <row r="453" spans="1:7" x14ac:dyDescent="0.3">
      <c r="A453" s="13">
        <v>44967.61041666667</v>
      </c>
      <c r="B453">
        <v>310014</v>
      </c>
      <c r="C453" t="s">
        <v>99</v>
      </c>
      <c r="D453">
        <v>220</v>
      </c>
      <c r="E453">
        <v>2.1999999999999999E-2</v>
      </c>
      <c r="F453">
        <v>0.02</v>
      </c>
      <c r="G453">
        <v>10</v>
      </c>
    </row>
    <row r="454" spans="1:7" x14ac:dyDescent="0.3">
      <c r="A454" s="13">
        <v>44967.61041666667</v>
      </c>
      <c r="B454">
        <v>310014</v>
      </c>
      <c r="C454" t="s">
        <v>100</v>
      </c>
      <c r="D454">
        <v>203</v>
      </c>
      <c r="E454">
        <v>2.0299999999999999E-2</v>
      </c>
      <c r="F454">
        <v>0.02</v>
      </c>
      <c r="G454">
        <v>1.5</v>
      </c>
    </row>
    <row r="455" spans="1:7" x14ac:dyDescent="0.3">
      <c r="A455" s="13">
        <v>44967.61041666667</v>
      </c>
      <c r="B455">
        <v>310014</v>
      </c>
      <c r="C455" t="s">
        <v>101</v>
      </c>
      <c r="D455">
        <v>216</v>
      </c>
      <c r="E455">
        <v>2.1600000000000001E-2</v>
      </c>
      <c r="F455">
        <v>0.02</v>
      </c>
      <c r="G455">
        <v>8</v>
      </c>
    </row>
    <row r="456" spans="1:7" x14ac:dyDescent="0.3">
      <c r="A456" s="13">
        <v>44967.61041666667</v>
      </c>
      <c r="B456">
        <v>310014</v>
      </c>
      <c r="C456" t="s">
        <v>102</v>
      </c>
      <c r="D456">
        <v>215</v>
      </c>
      <c r="E456">
        <v>2.1499999999999998E-2</v>
      </c>
      <c r="F456">
        <v>0.02</v>
      </c>
      <c r="G456">
        <v>7.5</v>
      </c>
    </row>
    <row r="457" spans="1:7" x14ac:dyDescent="0.3">
      <c r="A457" s="13">
        <v>44967.61041666667</v>
      </c>
      <c r="B457">
        <v>310014</v>
      </c>
      <c r="C457" t="s">
        <v>103</v>
      </c>
      <c r="D457">
        <v>173</v>
      </c>
      <c r="E457">
        <v>1.7299999999999999E-2</v>
      </c>
      <c r="F457">
        <v>0.02</v>
      </c>
      <c r="G457">
        <v>13.5</v>
      </c>
    </row>
    <row r="458" spans="1:7" x14ac:dyDescent="0.3">
      <c r="A458" s="13">
        <v>44967.61041666667</v>
      </c>
      <c r="B458">
        <v>310014</v>
      </c>
      <c r="C458" t="s">
        <v>145</v>
      </c>
      <c r="D458">
        <v>154</v>
      </c>
      <c r="E458">
        <v>1.54E-2</v>
      </c>
      <c r="F458">
        <v>1.4999999999999999E-2</v>
      </c>
      <c r="G458">
        <v>2.6667000000000001</v>
      </c>
    </row>
    <row r="459" spans="1:7" x14ac:dyDescent="0.3">
      <c r="A459" s="13">
        <v>44967.61041666667</v>
      </c>
      <c r="B459">
        <v>310014</v>
      </c>
      <c r="C459" t="s">
        <v>146</v>
      </c>
      <c r="D459">
        <v>136</v>
      </c>
      <c r="E459">
        <v>1.3599999999999999E-2</v>
      </c>
      <c r="F459">
        <v>1.4999999999999999E-2</v>
      </c>
      <c r="G459">
        <v>9.3332999999999995</v>
      </c>
    </row>
    <row r="460" spans="1:7" x14ac:dyDescent="0.3">
      <c r="A460" s="13">
        <v>44967.61041666667</v>
      </c>
      <c r="B460">
        <v>310014</v>
      </c>
      <c r="C460" t="s">
        <v>2647</v>
      </c>
      <c r="D460">
        <v>208</v>
      </c>
      <c r="E460">
        <v>2.0799999999999999E-2</v>
      </c>
      <c r="F460">
        <v>1.9800000000000002E-2</v>
      </c>
      <c r="G460">
        <v>5.0505000000000004</v>
      </c>
    </row>
    <row r="461" spans="1:7" x14ac:dyDescent="0.3">
      <c r="A461" s="13">
        <v>44967.61041666667</v>
      </c>
      <c r="B461">
        <v>310014</v>
      </c>
      <c r="C461" t="s">
        <v>2646</v>
      </c>
      <c r="D461">
        <v>36</v>
      </c>
      <c r="E461">
        <v>3.5999999999999999E-3</v>
      </c>
      <c r="F461">
        <v>4.4000000000000003E-3</v>
      </c>
      <c r="G461">
        <v>18.181799999999999</v>
      </c>
    </row>
    <row r="462" spans="1:7" x14ac:dyDescent="0.3">
      <c r="A462" s="13">
        <v>44967.61041666667</v>
      </c>
      <c r="B462">
        <v>310014</v>
      </c>
      <c r="C462" t="s">
        <v>2645</v>
      </c>
      <c r="D462">
        <v>39</v>
      </c>
      <c r="E462">
        <v>3.8999999999999998E-3</v>
      </c>
      <c r="F462">
        <v>4.4000000000000003E-3</v>
      </c>
      <c r="G462">
        <v>11.3636</v>
      </c>
    </row>
    <row r="463" spans="1:7" x14ac:dyDescent="0.3">
      <c r="A463" s="13">
        <v>44967.61041666667</v>
      </c>
      <c r="B463">
        <v>310014</v>
      </c>
      <c r="C463" t="s">
        <v>2644</v>
      </c>
      <c r="D463">
        <v>40</v>
      </c>
      <c r="E463">
        <v>4.0000000000000001E-3</v>
      </c>
      <c r="F463">
        <v>4.4000000000000003E-3</v>
      </c>
      <c r="G463">
        <v>9.0908999999999995</v>
      </c>
    </row>
    <row r="464" spans="1:7" x14ac:dyDescent="0.3">
      <c r="A464" s="13">
        <v>44967.61041666667</v>
      </c>
      <c r="B464">
        <v>310014</v>
      </c>
      <c r="C464" t="s">
        <v>2643</v>
      </c>
      <c r="D464">
        <v>45</v>
      </c>
      <c r="E464">
        <v>4.4999999999999997E-3</v>
      </c>
      <c r="F464">
        <v>4.4000000000000003E-3</v>
      </c>
      <c r="G464">
        <v>2.2726999999999999</v>
      </c>
    </row>
    <row r="465" spans="1:7" x14ac:dyDescent="0.3">
      <c r="A465" s="13">
        <v>44967.61041666667</v>
      </c>
      <c r="B465">
        <v>310014</v>
      </c>
      <c r="C465" t="s">
        <v>2642</v>
      </c>
      <c r="D465">
        <v>61</v>
      </c>
      <c r="E465">
        <v>6.1000000000000004E-3</v>
      </c>
      <c r="F465">
        <v>4.4000000000000003E-3</v>
      </c>
      <c r="G465">
        <v>38.636400000000002</v>
      </c>
    </row>
    <row r="466" spans="1:7" x14ac:dyDescent="0.3">
      <c r="A466" s="13">
        <v>44967.61041666667</v>
      </c>
      <c r="B466">
        <v>310014</v>
      </c>
      <c r="C466" t="s">
        <v>2641</v>
      </c>
      <c r="D466">
        <v>50</v>
      </c>
      <c r="E466">
        <v>5.0000000000000001E-3</v>
      </c>
      <c r="F466">
        <v>4.4000000000000003E-3</v>
      </c>
      <c r="G466">
        <v>13.6364</v>
      </c>
    </row>
    <row r="467" spans="1:7" x14ac:dyDescent="0.3">
      <c r="A467" s="13">
        <v>44967.61041666667</v>
      </c>
      <c r="B467">
        <v>310014</v>
      </c>
      <c r="C467" t="s">
        <v>147</v>
      </c>
      <c r="D467">
        <v>155</v>
      </c>
      <c r="E467">
        <v>1.55E-2</v>
      </c>
      <c r="F467">
        <v>1.4999999999999999E-2</v>
      </c>
      <c r="G467">
        <v>3.3332999999999999</v>
      </c>
    </row>
    <row r="468" spans="1:7" x14ac:dyDescent="0.3">
      <c r="A468" s="13">
        <v>44967.61041666667</v>
      </c>
      <c r="B468">
        <v>310014</v>
      </c>
      <c r="C468" t="s">
        <v>148</v>
      </c>
      <c r="D468">
        <v>141</v>
      </c>
      <c r="E468">
        <v>1.41E-2</v>
      </c>
      <c r="F468">
        <v>1.4999999999999999E-2</v>
      </c>
      <c r="G468">
        <v>6</v>
      </c>
    </row>
    <row r="469" spans="1:7" x14ac:dyDescent="0.3">
      <c r="A469" s="13">
        <v>44967.61041666667</v>
      </c>
      <c r="B469">
        <v>310014</v>
      </c>
      <c r="C469" t="s">
        <v>149</v>
      </c>
      <c r="D469">
        <v>156</v>
      </c>
      <c r="E469">
        <v>1.5599999999999999E-2</v>
      </c>
      <c r="F469">
        <v>1.4999999999999999E-2</v>
      </c>
      <c r="G469">
        <v>4</v>
      </c>
    </row>
    <row r="470" spans="1:7" x14ac:dyDescent="0.3">
      <c r="A470" s="13">
        <v>44967.61041666667</v>
      </c>
      <c r="B470">
        <v>310014</v>
      </c>
      <c r="C470" t="s">
        <v>2640</v>
      </c>
      <c r="D470">
        <v>44</v>
      </c>
      <c r="E470">
        <v>4.4000000000000003E-3</v>
      </c>
      <c r="F470">
        <v>4.4000000000000003E-3</v>
      </c>
      <c r="G470">
        <v>0</v>
      </c>
    </row>
    <row r="471" spans="1:7" x14ac:dyDescent="0.3">
      <c r="A471" s="13">
        <v>44967.61041666667</v>
      </c>
      <c r="B471">
        <v>310014</v>
      </c>
      <c r="C471" t="s">
        <v>2639</v>
      </c>
      <c r="D471">
        <v>45</v>
      </c>
      <c r="E471">
        <v>4.4999999999999997E-3</v>
      </c>
      <c r="F471">
        <v>4.4000000000000003E-3</v>
      </c>
      <c r="G471">
        <v>2.2726999999999999</v>
      </c>
    </row>
    <row r="472" spans="1:7" x14ac:dyDescent="0.3">
      <c r="A472" s="13">
        <v>44967.61041666667</v>
      </c>
      <c r="B472">
        <v>310014</v>
      </c>
      <c r="C472" t="s">
        <v>2638</v>
      </c>
      <c r="D472">
        <v>36</v>
      </c>
      <c r="E472">
        <v>3.5999999999999999E-3</v>
      </c>
      <c r="F472">
        <v>4.4000000000000003E-3</v>
      </c>
      <c r="G472">
        <v>18.181799999999999</v>
      </c>
    </row>
    <row r="473" spans="1:7" x14ac:dyDescent="0.3">
      <c r="A473" s="13">
        <v>44967.61041666667</v>
      </c>
      <c r="B473">
        <v>310014</v>
      </c>
      <c r="C473" t="s">
        <v>2637</v>
      </c>
      <c r="D473">
        <v>39</v>
      </c>
      <c r="E473">
        <v>3.8999999999999998E-3</v>
      </c>
      <c r="F473">
        <v>4.4000000000000003E-3</v>
      </c>
      <c r="G473">
        <v>11.3636</v>
      </c>
    </row>
    <row r="474" spans="1:7" x14ac:dyDescent="0.3">
      <c r="A474" s="13">
        <v>44967.61041666667</v>
      </c>
      <c r="B474">
        <v>310014</v>
      </c>
      <c r="C474" t="s">
        <v>2636</v>
      </c>
      <c r="D474">
        <v>50</v>
      </c>
      <c r="E474">
        <v>5.0000000000000001E-3</v>
      </c>
      <c r="F474">
        <v>4.4000000000000003E-3</v>
      </c>
      <c r="G474">
        <v>13.6364</v>
      </c>
    </row>
    <row r="475" spans="1:7" x14ac:dyDescent="0.3">
      <c r="A475" s="13">
        <v>44967.61041666667</v>
      </c>
      <c r="B475">
        <v>310014</v>
      </c>
      <c r="C475" t="s">
        <v>150</v>
      </c>
      <c r="D475">
        <v>10</v>
      </c>
      <c r="E475">
        <v>1E-3</v>
      </c>
      <c r="F475">
        <v>1E-3</v>
      </c>
      <c r="G475">
        <v>0</v>
      </c>
    </row>
    <row r="476" spans="1:7" x14ac:dyDescent="0.3">
      <c r="A476" s="13">
        <v>44967.61041666667</v>
      </c>
      <c r="B476">
        <v>310014</v>
      </c>
      <c r="C476" t="s">
        <v>104</v>
      </c>
      <c r="D476">
        <v>21</v>
      </c>
      <c r="E476">
        <v>2.0999999999999999E-3</v>
      </c>
      <c r="F476">
        <v>2.0999999999999999E-3</v>
      </c>
      <c r="G476">
        <v>0</v>
      </c>
    </row>
    <row r="477" spans="1:7" x14ac:dyDescent="0.3">
      <c r="A477" s="13">
        <v>44967.61041666667</v>
      </c>
      <c r="B477">
        <v>310014</v>
      </c>
      <c r="C477" t="s">
        <v>151</v>
      </c>
      <c r="D477">
        <v>11</v>
      </c>
      <c r="E477">
        <v>1.1000000000000001E-3</v>
      </c>
      <c r="F477">
        <v>1E-3</v>
      </c>
      <c r="G477">
        <v>10</v>
      </c>
    </row>
    <row r="478" spans="1:7" x14ac:dyDescent="0.3">
      <c r="A478" s="13">
        <v>44967.61041666667</v>
      </c>
      <c r="B478">
        <v>310014</v>
      </c>
      <c r="C478" t="s">
        <v>106</v>
      </c>
      <c r="D478">
        <v>13</v>
      </c>
      <c r="E478">
        <v>1.2999999999999999E-3</v>
      </c>
      <c r="F478">
        <v>2.0999999999999999E-3</v>
      </c>
      <c r="G478">
        <v>38.095199999999998</v>
      </c>
    </row>
    <row r="479" spans="1:7" x14ac:dyDescent="0.3">
      <c r="A479" s="13">
        <v>44967.61041666667</v>
      </c>
      <c r="B479">
        <v>310014</v>
      </c>
      <c r="C479" t="s">
        <v>107</v>
      </c>
      <c r="D479">
        <v>20</v>
      </c>
      <c r="E479">
        <v>2E-3</v>
      </c>
      <c r="F479">
        <v>2E-3</v>
      </c>
      <c r="G479">
        <v>0</v>
      </c>
    </row>
    <row r="480" spans="1:7" x14ac:dyDescent="0.3">
      <c r="A480" s="13">
        <v>44967.61041666667</v>
      </c>
      <c r="B480">
        <v>310014</v>
      </c>
      <c r="C480" t="s">
        <v>152</v>
      </c>
      <c r="D480">
        <v>10</v>
      </c>
      <c r="E480">
        <v>1E-3</v>
      </c>
      <c r="F480">
        <v>5.9999999999999995E-4</v>
      </c>
      <c r="G480">
        <v>66.666700000000006</v>
      </c>
    </row>
    <row r="481" spans="1:7" x14ac:dyDescent="0.3">
      <c r="A481" s="13">
        <v>44967.61041666667</v>
      </c>
      <c r="B481">
        <v>310014</v>
      </c>
      <c r="C481" t="s">
        <v>108</v>
      </c>
      <c r="D481">
        <v>19</v>
      </c>
      <c r="E481">
        <v>1.9E-3</v>
      </c>
      <c r="F481">
        <v>2E-3</v>
      </c>
      <c r="G481">
        <v>5</v>
      </c>
    </row>
    <row r="482" spans="1:7" x14ac:dyDescent="0.3">
      <c r="A482" s="13">
        <v>44967.61041666667</v>
      </c>
      <c r="B482">
        <v>310014</v>
      </c>
      <c r="C482" t="s">
        <v>153</v>
      </c>
      <c r="D482">
        <v>6</v>
      </c>
      <c r="E482">
        <v>5.9999999999999995E-4</v>
      </c>
      <c r="F482">
        <v>1E-3</v>
      </c>
      <c r="G482">
        <v>40</v>
      </c>
    </row>
    <row r="483" spans="1:7" x14ac:dyDescent="0.3">
      <c r="A483" s="13">
        <v>44967.61041666667</v>
      </c>
      <c r="B483">
        <v>310014</v>
      </c>
      <c r="C483" t="s">
        <v>154</v>
      </c>
      <c r="D483">
        <v>8</v>
      </c>
      <c r="E483">
        <v>8.0000000000000004E-4</v>
      </c>
      <c r="F483">
        <v>1E-3</v>
      </c>
      <c r="G483">
        <v>20</v>
      </c>
    </row>
    <row r="484" spans="1:7" x14ac:dyDescent="0.3">
      <c r="A484" s="13">
        <v>44967.61041666667</v>
      </c>
      <c r="B484">
        <v>310014</v>
      </c>
      <c r="C484" t="s">
        <v>155</v>
      </c>
      <c r="D484">
        <v>8</v>
      </c>
      <c r="E484">
        <v>8.0000000000000004E-4</v>
      </c>
      <c r="F484">
        <v>5.9999999999999995E-4</v>
      </c>
      <c r="G484">
        <v>33.333300000000001</v>
      </c>
    </row>
    <row r="485" spans="1:7" x14ac:dyDescent="0.3">
      <c r="A485" s="13">
        <v>44967.61041666667</v>
      </c>
      <c r="B485">
        <v>310014</v>
      </c>
      <c r="C485" t="s">
        <v>109</v>
      </c>
      <c r="D485">
        <v>19</v>
      </c>
      <c r="E485">
        <v>1.9E-3</v>
      </c>
      <c r="F485">
        <v>2E-3</v>
      </c>
      <c r="G485">
        <v>5</v>
      </c>
    </row>
    <row r="486" spans="1:7" x14ac:dyDescent="0.3">
      <c r="A486" s="13">
        <v>44967.61041666667</v>
      </c>
      <c r="B486">
        <v>310014</v>
      </c>
      <c r="C486" t="s">
        <v>110</v>
      </c>
      <c r="D486">
        <v>21</v>
      </c>
      <c r="E486">
        <v>2.0999999999999999E-3</v>
      </c>
      <c r="F486">
        <v>2E-3</v>
      </c>
      <c r="G486">
        <v>5</v>
      </c>
    </row>
    <row r="487" spans="1:7" x14ac:dyDescent="0.3">
      <c r="A487" s="13">
        <v>44967.61041666667</v>
      </c>
      <c r="B487">
        <v>310014</v>
      </c>
      <c r="C487" t="s">
        <v>111</v>
      </c>
      <c r="D487">
        <v>22</v>
      </c>
      <c r="E487">
        <v>2.2000000000000001E-3</v>
      </c>
      <c r="F487">
        <v>2E-3</v>
      </c>
      <c r="G487">
        <v>10</v>
      </c>
    </row>
    <row r="488" spans="1:7" x14ac:dyDescent="0.3">
      <c r="A488" s="13">
        <v>44967.61041666667</v>
      </c>
      <c r="B488">
        <v>310014</v>
      </c>
      <c r="C488" t="s">
        <v>112</v>
      </c>
      <c r="D488">
        <v>20</v>
      </c>
      <c r="E488">
        <v>2E-3</v>
      </c>
      <c r="F488">
        <v>2E-3</v>
      </c>
      <c r="G488">
        <v>0</v>
      </c>
    </row>
    <row r="489" spans="1:7" x14ac:dyDescent="0.3">
      <c r="A489" s="13">
        <v>44967.61041666667</v>
      </c>
      <c r="B489">
        <v>310014</v>
      </c>
      <c r="C489" t="s">
        <v>113</v>
      </c>
      <c r="D489">
        <v>18</v>
      </c>
      <c r="E489">
        <v>1.8E-3</v>
      </c>
      <c r="F489">
        <v>2E-3</v>
      </c>
      <c r="G489">
        <v>10</v>
      </c>
    </row>
    <row r="490" spans="1:7" x14ac:dyDescent="0.3">
      <c r="A490" s="13">
        <v>44967.61041666667</v>
      </c>
      <c r="B490">
        <v>310014</v>
      </c>
      <c r="C490" t="s">
        <v>114</v>
      </c>
      <c r="D490">
        <v>19</v>
      </c>
      <c r="E490">
        <v>1.9E-3</v>
      </c>
      <c r="F490">
        <v>2E-3</v>
      </c>
      <c r="G490">
        <v>5</v>
      </c>
    </row>
    <row r="491" spans="1:7" x14ac:dyDescent="0.3">
      <c r="A491" s="13">
        <v>44967.61041666667</v>
      </c>
      <c r="B491">
        <v>310014</v>
      </c>
      <c r="C491" t="s">
        <v>156</v>
      </c>
      <c r="D491">
        <v>11</v>
      </c>
      <c r="E491">
        <v>1.1000000000000001E-3</v>
      </c>
      <c r="F491">
        <v>1E-3</v>
      </c>
      <c r="G491">
        <v>10</v>
      </c>
    </row>
    <row r="492" spans="1:7" x14ac:dyDescent="0.3">
      <c r="A492" s="13">
        <v>44967.61041666667</v>
      </c>
      <c r="B492">
        <v>310014</v>
      </c>
      <c r="C492" t="s">
        <v>115</v>
      </c>
      <c r="D492">
        <v>24</v>
      </c>
      <c r="E492">
        <v>2.3999999999999998E-3</v>
      </c>
      <c r="F492">
        <v>2E-3</v>
      </c>
      <c r="G492">
        <v>20</v>
      </c>
    </row>
    <row r="493" spans="1:7" x14ac:dyDescent="0.3">
      <c r="A493" s="13">
        <v>44967.61041666667</v>
      </c>
      <c r="B493">
        <v>310014</v>
      </c>
      <c r="C493" t="s">
        <v>116</v>
      </c>
      <c r="D493">
        <v>23</v>
      </c>
      <c r="E493">
        <v>2.3E-3</v>
      </c>
      <c r="F493">
        <v>2E-3</v>
      </c>
      <c r="G493">
        <v>15</v>
      </c>
    </row>
    <row r="494" spans="1:7" x14ac:dyDescent="0.3">
      <c r="A494" s="13">
        <v>44967.61041666667</v>
      </c>
      <c r="B494">
        <v>310014</v>
      </c>
      <c r="C494" t="s">
        <v>117</v>
      </c>
      <c r="D494">
        <v>16</v>
      </c>
      <c r="E494">
        <v>1.6000000000000001E-3</v>
      </c>
      <c r="F494">
        <v>2E-3</v>
      </c>
      <c r="G494">
        <v>20</v>
      </c>
    </row>
    <row r="495" spans="1:7" x14ac:dyDescent="0.3">
      <c r="A495" s="13">
        <v>44967.61041666667</v>
      </c>
      <c r="B495">
        <v>310014</v>
      </c>
      <c r="C495" t="s">
        <v>118</v>
      </c>
      <c r="D495">
        <v>19</v>
      </c>
      <c r="E495">
        <v>1.9E-3</v>
      </c>
      <c r="F495">
        <v>2E-3</v>
      </c>
      <c r="G495">
        <v>5</v>
      </c>
    </row>
    <row r="496" spans="1:7" x14ac:dyDescent="0.3">
      <c r="A496" s="13">
        <v>44967.61041666667</v>
      </c>
      <c r="B496">
        <v>310014</v>
      </c>
      <c r="C496" t="s">
        <v>157</v>
      </c>
      <c r="D496">
        <v>15</v>
      </c>
      <c r="E496">
        <v>1.5E-3</v>
      </c>
      <c r="F496">
        <v>1E-3</v>
      </c>
      <c r="G496">
        <v>50</v>
      </c>
    </row>
    <row r="497" spans="1:7" x14ac:dyDescent="0.3">
      <c r="A497" s="13">
        <v>44967.61041666667</v>
      </c>
      <c r="B497">
        <v>310014</v>
      </c>
      <c r="C497" t="s">
        <v>119</v>
      </c>
      <c r="D497">
        <v>16</v>
      </c>
      <c r="E497">
        <v>1.6000000000000001E-3</v>
      </c>
      <c r="F497">
        <v>2E-3</v>
      </c>
      <c r="G497">
        <v>20</v>
      </c>
    </row>
    <row r="498" spans="1:7" x14ac:dyDescent="0.3">
      <c r="A498" s="13">
        <v>44967.61041666667</v>
      </c>
      <c r="B498">
        <v>310014</v>
      </c>
      <c r="C498" t="s">
        <v>120</v>
      </c>
      <c r="D498">
        <v>20</v>
      </c>
      <c r="E498">
        <v>2E-3</v>
      </c>
      <c r="F498">
        <v>2E-3</v>
      </c>
      <c r="G498">
        <v>0</v>
      </c>
    </row>
    <row r="499" spans="1:7" x14ac:dyDescent="0.3">
      <c r="A499" s="13">
        <v>44967.61041666667</v>
      </c>
      <c r="B499">
        <v>310014</v>
      </c>
      <c r="C499" t="s">
        <v>121</v>
      </c>
      <c r="D499">
        <v>19</v>
      </c>
      <c r="E499">
        <v>1.9E-3</v>
      </c>
      <c r="F499">
        <v>2E-3</v>
      </c>
      <c r="G499">
        <v>5</v>
      </c>
    </row>
    <row r="500" spans="1:7" x14ac:dyDescent="0.3">
      <c r="A500" s="13">
        <v>44967.61041666667</v>
      </c>
      <c r="B500">
        <v>310014</v>
      </c>
      <c r="C500" t="s">
        <v>122</v>
      </c>
      <c r="D500">
        <v>17</v>
      </c>
      <c r="E500">
        <v>1.6999999999999999E-3</v>
      </c>
      <c r="F500">
        <v>2E-3</v>
      </c>
      <c r="G500">
        <v>15</v>
      </c>
    </row>
    <row r="501" spans="1:7" x14ac:dyDescent="0.3">
      <c r="A501" s="13">
        <v>44967.61041666667</v>
      </c>
      <c r="B501">
        <v>310014</v>
      </c>
      <c r="C501" t="s">
        <v>123</v>
      </c>
      <c r="D501">
        <v>11</v>
      </c>
      <c r="E501">
        <v>1.1000000000000001E-3</v>
      </c>
      <c r="F501">
        <v>2E-3</v>
      </c>
      <c r="G501">
        <v>45</v>
      </c>
    </row>
    <row r="502" spans="1:7" x14ac:dyDescent="0.3">
      <c r="A502" s="13">
        <v>44967.61041666667</v>
      </c>
      <c r="B502">
        <v>310014</v>
      </c>
      <c r="C502" t="s">
        <v>124</v>
      </c>
      <c r="D502">
        <v>21</v>
      </c>
      <c r="E502">
        <v>2.0999999999999999E-3</v>
      </c>
      <c r="F502">
        <v>2E-3</v>
      </c>
      <c r="G502">
        <v>5</v>
      </c>
    </row>
    <row r="503" spans="1:7" x14ac:dyDescent="0.3">
      <c r="A503" s="13">
        <v>44967.61041666667</v>
      </c>
      <c r="B503">
        <v>310014</v>
      </c>
      <c r="C503" t="s">
        <v>158</v>
      </c>
      <c r="D503">
        <v>12</v>
      </c>
      <c r="E503">
        <v>1.1999999999999999E-3</v>
      </c>
      <c r="F503">
        <v>1E-3</v>
      </c>
      <c r="G503">
        <v>20</v>
      </c>
    </row>
    <row r="504" spans="1:7" x14ac:dyDescent="0.3">
      <c r="A504" s="13">
        <v>44967.61041666667</v>
      </c>
      <c r="B504">
        <v>310014</v>
      </c>
      <c r="C504" t="s">
        <v>125</v>
      </c>
      <c r="D504">
        <v>19</v>
      </c>
      <c r="E504">
        <v>1.9E-3</v>
      </c>
      <c r="F504">
        <v>2E-3</v>
      </c>
      <c r="G504">
        <v>5</v>
      </c>
    </row>
    <row r="505" spans="1:7" x14ac:dyDescent="0.3">
      <c r="A505" s="13">
        <v>44967.61041666667</v>
      </c>
      <c r="B505">
        <v>310014</v>
      </c>
      <c r="C505" t="s">
        <v>126</v>
      </c>
      <c r="D505">
        <v>21</v>
      </c>
      <c r="E505">
        <v>2.0999999999999999E-3</v>
      </c>
      <c r="F505">
        <v>2E-3</v>
      </c>
      <c r="G505">
        <v>5</v>
      </c>
    </row>
    <row r="506" spans="1:7" x14ac:dyDescent="0.3">
      <c r="A506" s="13">
        <v>44967.61041666667</v>
      </c>
      <c r="B506">
        <v>310014</v>
      </c>
      <c r="C506" t="s">
        <v>159</v>
      </c>
      <c r="D506">
        <v>10</v>
      </c>
      <c r="E506">
        <v>1E-3</v>
      </c>
      <c r="F506">
        <v>1E-3</v>
      </c>
      <c r="G506">
        <v>0</v>
      </c>
    </row>
    <row r="507" spans="1:7" x14ac:dyDescent="0.3">
      <c r="A507" s="13">
        <v>44967.61041666667</v>
      </c>
      <c r="B507">
        <v>310014</v>
      </c>
      <c r="C507" t="s">
        <v>160</v>
      </c>
      <c r="D507">
        <v>14</v>
      </c>
      <c r="E507">
        <v>1.4E-3</v>
      </c>
      <c r="F507">
        <v>1E-3</v>
      </c>
      <c r="G507">
        <v>40</v>
      </c>
    </row>
    <row r="508" spans="1:7" x14ac:dyDescent="0.3">
      <c r="A508" s="13">
        <v>44967.61041666667</v>
      </c>
      <c r="B508">
        <v>310014</v>
      </c>
      <c r="C508" t="s">
        <v>161</v>
      </c>
      <c r="D508">
        <v>11</v>
      </c>
      <c r="E508">
        <v>1.1000000000000001E-3</v>
      </c>
      <c r="F508">
        <v>1E-3</v>
      </c>
      <c r="G508">
        <v>10</v>
      </c>
    </row>
    <row r="509" spans="1:7" x14ac:dyDescent="0.3">
      <c r="A509" s="13">
        <v>44967.61041666667</v>
      </c>
      <c r="B509">
        <v>310014</v>
      </c>
      <c r="C509" t="s">
        <v>127</v>
      </c>
      <c r="D509">
        <v>14</v>
      </c>
      <c r="E509">
        <v>1.4E-3</v>
      </c>
      <c r="F509">
        <v>2E-3</v>
      </c>
      <c r="G509">
        <v>30</v>
      </c>
    </row>
    <row r="510" spans="1:7" x14ac:dyDescent="0.3">
      <c r="A510" s="13">
        <v>44967.61041666667</v>
      </c>
      <c r="B510">
        <v>310014</v>
      </c>
      <c r="C510" t="s">
        <v>162</v>
      </c>
      <c r="D510">
        <v>10</v>
      </c>
      <c r="E510">
        <v>1E-3</v>
      </c>
      <c r="F510">
        <v>1E-3</v>
      </c>
      <c r="G510">
        <v>0</v>
      </c>
    </row>
    <row r="511" spans="1:7" x14ac:dyDescent="0.3">
      <c r="A511" s="13">
        <v>44967.61041666667</v>
      </c>
      <c r="B511">
        <v>310014</v>
      </c>
      <c r="C511" t="s">
        <v>163</v>
      </c>
      <c r="D511">
        <v>8</v>
      </c>
      <c r="E511">
        <v>8.0000000000000004E-4</v>
      </c>
      <c r="F511">
        <v>1E-3</v>
      </c>
      <c r="G511">
        <v>20</v>
      </c>
    </row>
    <row r="512" spans="1:7" x14ac:dyDescent="0.3">
      <c r="A512" s="13">
        <v>44967.61041666667</v>
      </c>
      <c r="B512">
        <v>310014</v>
      </c>
      <c r="C512" t="s">
        <v>128</v>
      </c>
      <c r="D512">
        <v>19</v>
      </c>
      <c r="E512">
        <v>1.9E-3</v>
      </c>
      <c r="F512">
        <v>2E-3</v>
      </c>
      <c r="G512">
        <v>5</v>
      </c>
    </row>
    <row r="513" spans="1:7" x14ac:dyDescent="0.3">
      <c r="A513" s="13">
        <v>44967.61041666667</v>
      </c>
      <c r="B513">
        <v>310014</v>
      </c>
      <c r="C513" t="s">
        <v>129</v>
      </c>
      <c r="D513">
        <v>26</v>
      </c>
      <c r="E513">
        <v>2.5999999999999999E-3</v>
      </c>
      <c r="F513">
        <v>2E-3</v>
      </c>
      <c r="G513">
        <v>30</v>
      </c>
    </row>
    <row r="514" spans="1:7" x14ac:dyDescent="0.3">
      <c r="A514" s="13">
        <v>44967.61041666667</v>
      </c>
      <c r="B514">
        <v>310014</v>
      </c>
      <c r="C514" t="s">
        <v>130</v>
      </c>
      <c r="D514">
        <v>33</v>
      </c>
      <c r="E514">
        <v>3.3E-3</v>
      </c>
      <c r="F514">
        <v>2E-3</v>
      </c>
      <c r="G514">
        <v>65</v>
      </c>
    </row>
    <row r="515" spans="1:7" x14ac:dyDescent="0.3">
      <c r="A515" s="13">
        <v>44967.61041666667</v>
      </c>
      <c r="B515">
        <v>310014</v>
      </c>
      <c r="C515" t="s">
        <v>131</v>
      </c>
      <c r="D515">
        <v>21</v>
      </c>
      <c r="E515">
        <v>2.0999999999999999E-3</v>
      </c>
      <c r="F515">
        <v>2E-3</v>
      </c>
      <c r="G515">
        <v>5</v>
      </c>
    </row>
    <row r="516" spans="1:7" x14ac:dyDescent="0.3">
      <c r="A516" s="13">
        <v>44967.61041666667</v>
      </c>
      <c r="B516">
        <v>310014</v>
      </c>
      <c r="C516" t="s">
        <v>132</v>
      </c>
      <c r="D516">
        <v>19</v>
      </c>
      <c r="E516">
        <v>1.9E-3</v>
      </c>
      <c r="F516">
        <v>2E-3</v>
      </c>
      <c r="G516">
        <v>5</v>
      </c>
    </row>
    <row r="517" spans="1:7" x14ac:dyDescent="0.3">
      <c r="A517" s="13">
        <v>44967.61041666667</v>
      </c>
      <c r="B517">
        <v>310014</v>
      </c>
      <c r="C517" t="s">
        <v>133</v>
      </c>
      <c r="D517">
        <v>18</v>
      </c>
      <c r="E517">
        <v>1.8E-3</v>
      </c>
      <c r="F517">
        <v>2E-3</v>
      </c>
      <c r="G517">
        <v>10</v>
      </c>
    </row>
    <row r="518" spans="1:7" x14ac:dyDescent="0.3">
      <c r="A518" s="13">
        <v>44967.61041666667</v>
      </c>
      <c r="B518">
        <v>310014</v>
      </c>
      <c r="C518" t="s">
        <v>164</v>
      </c>
      <c r="D518">
        <v>13</v>
      </c>
      <c r="E518">
        <v>1.2999999999999999E-3</v>
      </c>
      <c r="F518">
        <v>1E-3</v>
      </c>
      <c r="G518">
        <v>30</v>
      </c>
    </row>
    <row r="519" spans="1:7" x14ac:dyDescent="0.3">
      <c r="A519" s="13">
        <v>44967.61041666667</v>
      </c>
      <c r="B519">
        <v>310014</v>
      </c>
      <c r="C519" t="s">
        <v>165</v>
      </c>
      <c r="D519">
        <v>8</v>
      </c>
      <c r="E519">
        <v>8.0000000000000004E-4</v>
      </c>
      <c r="F519">
        <v>1E-3</v>
      </c>
      <c r="G519">
        <v>20</v>
      </c>
    </row>
    <row r="520" spans="1:7" x14ac:dyDescent="0.3">
      <c r="A520" s="13">
        <v>44967.61041666667</v>
      </c>
      <c r="B520">
        <v>310014</v>
      </c>
      <c r="C520" t="s">
        <v>166</v>
      </c>
      <c r="D520">
        <v>10</v>
      </c>
      <c r="E520">
        <v>1E-3</v>
      </c>
      <c r="F520">
        <v>1E-3</v>
      </c>
      <c r="G520">
        <v>0</v>
      </c>
    </row>
    <row r="521" spans="1:7" x14ac:dyDescent="0.3">
      <c r="A521" s="13">
        <v>44967.61041666667</v>
      </c>
      <c r="B521">
        <v>310014</v>
      </c>
      <c r="C521" t="s">
        <v>167</v>
      </c>
      <c r="D521">
        <v>12</v>
      </c>
      <c r="E521">
        <v>1.1999999999999999E-3</v>
      </c>
      <c r="F521">
        <v>1E-3</v>
      </c>
      <c r="G521">
        <v>20</v>
      </c>
    </row>
    <row r="522" spans="1:7" x14ac:dyDescent="0.3">
      <c r="A522" s="13">
        <v>44967.61041666667</v>
      </c>
      <c r="B522">
        <v>310014</v>
      </c>
      <c r="C522" t="s">
        <v>134</v>
      </c>
      <c r="D522">
        <v>17</v>
      </c>
      <c r="E522">
        <v>1.6999999999999999E-3</v>
      </c>
      <c r="F522">
        <v>2E-3</v>
      </c>
      <c r="G522">
        <v>15</v>
      </c>
    </row>
    <row r="523" spans="1:7" x14ac:dyDescent="0.3">
      <c r="A523" s="13">
        <v>44967.61041666667</v>
      </c>
      <c r="B523">
        <v>310014</v>
      </c>
      <c r="C523" t="s">
        <v>168</v>
      </c>
      <c r="D523">
        <v>4</v>
      </c>
      <c r="E523">
        <v>4.0000000000000002E-4</v>
      </c>
      <c r="F523">
        <v>5.0000000000000001E-4</v>
      </c>
      <c r="G523">
        <v>20</v>
      </c>
    </row>
    <row r="524" spans="1:7" x14ac:dyDescent="0.3">
      <c r="A524" s="13">
        <v>44967.61041666667</v>
      </c>
      <c r="B524">
        <v>310014</v>
      </c>
      <c r="C524" t="s">
        <v>169</v>
      </c>
      <c r="D524">
        <v>13</v>
      </c>
      <c r="E524">
        <v>1.2999999999999999E-3</v>
      </c>
      <c r="F524">
        <v>1E-3</v>
      </c>
      <c r="G524">
        <v>30</v>
      </c>
    </row>
    <row r="525" spans="1:7" x14ac:dyDescent="0.3">
      <c r="A525" s="13">
        <v>44967.61041666667</v>
      </c>
      <c r="B525">
        <v>310014</v>
      </c>
      <c r="C525" t="s">
        <v>170</v>
      </c>
      <c r="D525">
        <v>8</v>
      </c>
      <c r="E525">
        <v>8.0000000000000004E-4</v>
      </c>
      <c r="F525">
        <v>8.9999999999999998E-4</v>
      </c>
      <c r="G525">
        <v>11.1111</v>
      </c>
    </row>
    <row r="526" spans="1:7" x14ac:dyDescent="0.3">
      <c r="A526" s="13">
        <v>44967.61041666667</v>
      </c>
      <c r="B526">
        <v>310014</v>
      </c>
      <c r="C526" t="s">
        <v>171</v>
      </c>
      <c r="D526">
        <v>8</v>
      </c>
      <c r="E526">
        <v>8.0000000000000004E-4</v>
      </c>
      <c r="F526">
        <v>8.9999999999999998E-4</v>
      </c>
      <c r="G526">
        <v>11.1111</v>
      </c>
    </row>
    <row r="527" spans="1:7" x14ac:dyDescent="0.3">
      <c r="A527" s="13">
        <v>44967.61041666667</v>
      </c>
      <c r="B527">
        <v>310014</v>
      </c>
      <c r="C527" t="s">
        <v>172</v>
      </c>
      <c r="D527">
        <v>11</v>
      </c>
      <c r="E527">
        <v>1.1000000000000001E-3</v>
      </c>
      <c r="F527">
        <v>8.9999999999999998E-4</v>
      </c>
      <c r="G527">
        <v>22.222200000000001</v>
      </c>
    </row>
    <row r="528" spans="1:7" x14ac:dyDescent="0.3">
      <c r="A528" s="13">
        <v>44967.61041666667</v>
      </c>
      <c r="B528">
        <v>310014</v>
      </c>
      <c r="C528" t="s">
        <v>173</v>
      </c>
      <c r="D528">
        <v>3</v>
      </c>
      <c r="E528">
        <v>2.9999999999999997E-4</v>
      </c>
      <c r="F528">
        <v>5.0000000000000001E-4</v>
      </c>
      <c r="G528">
        <v>40</v>
      </c>
    </row>
    <row r="529" spans="1:7" x14ac:dyDescent="0.3">
      <c r="A529" s="13">
        <v>44967.61041666667</v>
      </c>
      <c r="B529">
        <v>310014</v>
      </c>
      <c r="C529" t="s">
        <v>174</v>
      </c>
      <c r="D529">
        <v>3</v>
      </c>
      <c r="E529">
        <v>2.9999999999999997E-4</v>
      </c>
      <c r="F529">
        <v>5.0000000000000001E-4</v>
      </c>
      <c r="G529">
        <v>40</v>
      </c>
    </row>
    <row r="530" spans="1:7" x14ac:dyDescent="0.3">
      <c r="A530" s="13">
        <v>44967.61041666667</v>
      </c>
      <c r="B530">
        <v>310014</v>
      </c>
      <c r="C530" t="s">
        <v>175</v>
      </c>
      <c r="D530">
        <v>6</v>
      </c>
      <c r="E530">
        <v>5.9999999999999995E-4</v>
      </c>
      <c r="F530">
        <v>5.0000000000000001E-4</v>
      </c>
      <c r="G530">
        <v>20</v>
      </c>
    </row>
    <row r="531" spans="1:7" x14ac:dyDescent="0.3">
      <c r="A531" s="13">
        <v>44967.61041666667</v>
      </c>
      <c r="B531">
        <v>310014</v>
      </c>
      <c r="C531" t="s">
        <v>176</v>
      </c>
      <c r="D531">
        <v>12</v>
      </c>
      <c r="E531">
        <v>1.1999999999999999E-3</v>
      </c>
      <c r="F531">
        <v>8.9999999999999998E-4</v>
      </c>
      <c r="G531">
        <v>33.333300000000001</v>
      </c>
    </row>
    <row r="532" spans="1:7" x14ac:dyDescent="0.3">
      <c r="A532" s="13">
        <v>44967.61041666667</v>
      </c>
      <c r="B532">
        <v>310014</v>
      </c>
      <c r="C532" t="s">
        <v>177</v>
      </c>
      <c r="D532">
        <v>11</v>
      </c>
      <c r="E532">
        <v>1.1000000000000001E-3</v>
      </c>
      <c r="F532">
        <v>8.9999999999999998E-4</v>
      </c>
      <c r="G532">
        <v>22.222200000000001</v>
      </c>
    </row>
    <row r="533" spans="1:7" x14ac:dyDescent="0.3">
      <c r="A533" s="13">
        <v>44967.61041666667</v>
      </c>
      <c r="B533">
        <v>310014</v>
      </c>
      <c r="C533" t="s">
        <v>178</v>
      </c>
      <c r="D533">
        <v>12</v>
      </c>
      <c r="E533">
        <v>1.1999999999999999E-3</v>
      </c>
      <c r="F533">
        <v>8.9999999999999998E-4</v>
      </c>
      <c r="G533">
        <v>33.333300000000001</v>
      </c>
    </row>
    <row r="534" spans="1:7" x14ac:dyDescent="0.3">
      <c r="A534" s="13">
        <v>44967.61041666667</v>
      </c>
      <c r="B534">
        <v>310014</v>
      </c>
      <c r="C534" t="s">
        <v>179</v>
      </c>
      <c r="D534">
        <v>9</v>
      </c>
      <c r="E534">
        <v>8.9999999999999998E-4</v>
      </c>
      <c r="F534">
        <v>8.9999999999999998E-4</v>
      </c>
      <c r="G534">
        <v>0</v>
      </c>
    </row>
    <row r="535" spans="1:7" x14ac:dyDescent="0.3">
      <c r="A535" s="13">
        <v>44967.61041666667</v>
      </c>
      <c r="B535">
        <v>310014</v>
      </c>
      <c r="C535" t="s">
        <v>2608</v>
      </c>
      <c r="D535">
        <v>7</v>
      </c>
      <c r="E535">
        <v>6.9999999999999999E-4</v>
      </c>
      <c r="F535">
        <v>5.0000000000000001E-4</v>
      </c>
      <c r="G535">
        <v>40</v>
      </c>
    </row>
    <row r="536" spans="1:7" x14ac:dyDescent="0.3">
      <c r="A536" s="13">
        <v>44967.61041666667</v>
      </c>
      <c r="B536">
        <v>310014</v>
      </c>
      <c r="C536" t="s">
        <v>2607</v>
      </c>
      <c r="D536">
        <v>3</v>
      </c>
      <c r="E536">
        <v>2.9999999999999997E-4</v>
      </c>
      <c r="F536">
        <v>5.0000000000000001E-4</v>
      </c>
      <c r="G536">
        <v>40</v>
      </c>
    </row>
    <row r="537" spans="1:7" x14ac:dyDescent="0.3">
      <c r="A537" s="13">
        <v>44967.61041666667</v>
      </c>
      <c r="B537">
        <v>310014</v>
      </c>
      <c r="C537" t="s">
        <v>2606</v>
      </c>
      <c r="D537">
        <v>5</v>
      </c>
      <c r="E537">
        <v>5.0000000000000001E-4</v>
      </c>
      <c r="F537">
        <v>5.0000000000000001E-4</v>
      </c>
      <c r="G537">
        <v>0</v>
      </c>
    </row>
    <row r="538" spans="1:7" x14ac:dyDescent="0.3">
      <c r="A538" s="13">
        <v>44967.61041666667</v>
      </c>
      <c r="B538">
        <v>630016</v>
      </c>
      <c r="C538" t="s">
        <v>150</v>
      </c>
      <c r="D538">
        <v>11947</v>
      </c>
      <c r="E538">
        <v>1.1947000000000001</v>
      </c>
      <c r="F538">
        <v>1.1898</v>
      </c>
      <c r="G538">
        <v>0.4118</v>
      </c>
    </row>
    <row r="539" spans="1:7" x14ac:dyDescent="0.3">
      <c r="A539" s="13">
        <v>44967.61041666667</v>
      </c>
      <c r="B539">
        <v>630016</v>
      </c>
      <c r="C539" t="s">
        <v>104</v>
      </c>
      <c r="D539">
        <v>24723</v>
      </c>
      <c r="E539">
        <v>2.4723000000000002</v>
      </c>
      <c r="F539">
        <v>2.4636999999999998</v>
      </c>
      <c r="G539">
        <v>0.34910000000000002</v>
      </c>
    </row>
    <row r="540" spans="1:7" x14ac:dyDescent="0.3">
      <c r="A540" s="13">
        <v>44967.61041666667</v>
      </c>
      <c r="B540">
        <v>630016</v>
      </c>
      <c r="C540" t="s">
        <v>151</v>
      </c>
      <c r="D540">
        <v>11834</v>
      </c>
      <c r="E540">
        <v>1.1834</v>
      </c>
      <c r="F540">
        <v>1.1898</v>
      </c>
      <c r="G540">
        <v>0.53790000000000004</v>
      </c>
    </row>
    <row r="541" spans="1:7" x14ac:dyDescent="0.3">
      <c r="A541" s="13">
        <v>44967.61041666667</v>
      </c>
      <c r="B541">
        <v>630016</v>
      </c>
      <c r="C541" t="s">
        <v>106</v>
      </c>
      <c r="D541">
        <v>24475</v>
      </c>
      <c r="E541">
        <v>2.4474999999999998</v>
      </c>
      <c r="F541">
        <v>2.4636999999999998</v>
      </c>
      <c r="G541">
        <v>0.65749999999999997</v>
      </c>
    </row>
    <row r="542" spans="1:7" x14ac:dyDescent="0.3">
      <c r="A542" s="13">
        <v>44967.61041666667</v>
      </c>
      <c r="B542">
        <v>630016</v>
      </c>
      <c r="C542" t="s">
        <v>107</v>
      </c>
      <c r="D542">
        <v>24479</v>
      </c>
      <c r="E542">
        <v>2.4479000000000002</v>
      </c>
      <c r="F542">
        <v>2.4636999999999998</v>
      </c>
      <c r="G542">
        <v>0.64129999999999998</v>
      </c>
    </row>
    <row r="543" spans="1:7" x14ac:dyDescent="0.3">
      <c r="A543" s="13">
        <v>44967.61041666667</v>
      </c>
      <c r="B543">
        <v>630016</v>
      </c>
      <c r="C543" t="s">
        <v>108</v>
      </c>
      <c r="D543">
        <v>24830</v>
      </c>
      <c r="E543">
        <v>2.4830000000000001</v>
      </c>
      <c r="F543">
        <v>2.4636999999999998</v>
      </c>
      <c r="G543">
        <v>0.78339999999999999</v>
      </c>
    </row>
    <row r="544" spans="1:7" x14ac:dyDescent="0.3">
      <c r="A544" s="13">
        <v>44967.61041666667</v>
      </c>
      <c r="B544">
        <v>630016</v>
      </c>
      <c r="C544" t="s">
        <v>153</v>
      </c>
      <c r="D544">
        <v>11704</v>
      </c>
      <c r="E544">
        <v>1.1704000000000001</v>
      </c>
      <c r="F544">
        <v>1.1898</v>
      </c>
      <c r="G544">
        <v>1.6305000000000001</v>
      </c>
    </row>
    <row r="545" spans="1:7" x14ac:dyDescent="0.3">
      <c r="A545" s="13">
        <v>44967.61041666667</v>
      </c>
      <c r="B545">
        <v>630016</v>
      </c>
      <c r="C545" t="s">
        <v>154</v>
      </c>
      <c r="D545">
        <v>11899</v>
      </c>
      <c r="E545">
        <v>1.1899</v>
      </c>
      <c r="F545">
        <v>1.1898</v>
      </c>
      <c r="G545">
        <v>8.3999999999999995E-3</v>
      </c>
    </row>
    <row r="546" spans="1:7" x14ac:dyDescent="0.3">
      <c r="A546" s="13">
        <v>44967.61041666667</v>
      </c>
      <c r="B546">
        <v>630016</v>
      </c>
      <c r="C546" t="s">
        <v>109</v>
      </c>
      <c r="D546">
        <v>24834</v>
      </c>
      <c r="E546">
        <v>2.4834000000000001</v>
      </c>
      <c r="F546">
        <v>2.4636</v>
      </c>
      <c r="G546">
        <v>0.80369999999999997</v>
      </c>
    </row>
    <row r="547" spans="1:7" x14ac:dyDescent="0.3">
      <c r="A547" s="13">
        <v>44967.61041666667</v>
      </c>
      <c r="B547">
        <v>630016</v>
      </c>
      <c r="C547" t="s">
        <v>110</v>
      </c>
      <c r="D547">
        <v>24534</v>
      </c>
      <c r="E547">
        <v>2.4533999999999998</v>
      </c>
      <c r="F547">
        <v>2.4636</v>
      </c>
      <c r="G547">
        <v>0.41399999999999998</v>
      </c>
    </row>
    <row r="548" spans="1:7" x14ac:dyDescent="0.3">
      <c r="A548" s="13">
        <v>44967.61041666667</v>
      </c>
      <c r="B548">
        <v>630016</v>
      </c>
      <c r="C548" t="s">
        <v>111</v>
      </c>
      <c r="D548">
        <v>24722</v>
      </c>
      <c r="E548">
        <v>2.4722</v>
      </c>
      <c r="F548">
        <v>2.4636</v>
      </c>
      <c r="G548">
        <v>0.34910000000000002</v>
      </c>
    </row>
    <row r="549" spans="1:7" x14ac:dyDescent="0.3">
      <c r="A549" s="13">
        <v>44967.61041666667</v>
      </c>
      <c r="B549">
        <v>630016</v>
      </c>
      <c r="C549" t="s">
        <v>112</v>
      </c>
      <c r="D549">
        <v>24628</v>
      </c>
      <c r="E549">
        <v>2.4628000000000001</v>
      </c>
      <c r="F549">
        <v>2.4636</v>
      </c>
      <c r="G549">
        <v>3.2500000000000001E-2</v>
      </c>
    </row>
    <row r="550" spans="1:7" x14ac:dyDescent="0.3">
      <c r="A550" s="13">
        <v>44967.61041666667</v>
      </c>
      <c r="B550">
        <v>630016</v>
      </c>
      <c r="C550" t="s">
        <v>113</v>
      </c>
      <c r="D550">
        <v>24387</v>
      </c>
      <c r="E550">
        <v>2.4386999999999999</v>
      </c>
      <c r="F550">
        <v>2.4636</v>
      </c>
      <c r="G550">
        <v>1.0106999999999999</v>
      </c>
    </row>
    <row r="551" spans="1:7" x14ac:dyDescent="0.3">
      <c r="A551" s="13">
        <v>44967.61041666667</v>
      </c>
      <c r="B551">
        <v>630016</v>
      </c>
      <c r="C551" t="s">
        <v>114</v>
      </c>
      <c r="D551">
        <v>24506</v>
      </c>
      <c r="E551">
        <v>2.4506000000000001</v>
      </c>
      <c r="F551">
        <v>2.4636</v>
      </c>
      <c r="G551">
        <v>0.52769999999999995</v>
      </c>
    </row>
    <row r="552" spans="1:7" x14ac:dyDescent="0.3">
      <c r="A552" s="13">
        <v>44967.61041666667</v>
      </c>
      <c r="B552">
        <v>630016</v>
      </c>
      <c r="C552" t="s">
        <v>156</v>
      </c>
      <c r="D552">
        <v>11906</v>
      </c>
      <c r="E552">
        <v>1.1906000000000001</v>
      </c>
      <c r="F552">
        <v>1.1898</v>
      </c>
      <c r="G552">
        <v>6.7199999999999996E-2</v>
      </c>
    </row>
    <row r="553" spans="1:7" x14ac:dyDescent="0.3">
      <c r="A553" s="13">
        <v>44967.61041666667</v>
      </c>
      <c r="B553">
        <v>630016</v>
      </c>
      <c r="C553" t="s">
        <v>115</v>
      </c>
      <c r="D553">
        <v>24620</v>
      </c>
      <c r="E553">
        <v>2.4620000000000002</v>
      </c>
      <c r="F553">
        <v>2.4636</v>
      </c>
      <c r="G553">
        <v>6.4899999999999999E-2</v>
      </c>
    </row>
    <row r="554" spans="1:7" x14ac:dyDescent="0.3">
      <c r="A554" s="13">
        <v>44967.61041666667</v>
      </c>
      <c r="B554">
        <v>630016</v>
      </c>
      <c r="C554" t="s">
        <v>116</v>
      </c>
      <c r="D554">
        <v>24435</v>
      </c>
      <c r="E554">
        <v>2.4434999999999998</v>
      </c>
      <c r="F554">
        <v>2.4636</v>
      </c>
      <c r="G554">
        <v>0.81589999999999996</v>
      </c>
    </row>
    <row r="555" spans="1:7" x14ac:dyDescent="0.3">
      <c r="A555" s="13">
        <v>44967.61041666667</v>
      </c>
      <c r="B555">
        <v>630016</v>
      </c>
      <c r="C555" t="s">
        <v>117</v>
      </c>
      <c r="D555">
        <v>24571</v>
      </c>
      <c r="E555">
        <v>2.4571000000000001</v>
      </c>
      <c r="F555">
        <v>2.4636</v>
      </c>
      <c r="G555">
        <v>0.26379999999999998</v>
      </c>
    </row>
    <row r="556" spans="1:7" x14ac:dyDescent="0.3">
      <c r="A556" s="13">
        <v>44967.61041666667</v>
      </c>
      <c r="B556">
        <v>630016</v>
      </c>
      <c r="C556" t="s">
        <v>118</v>
      </c>
      <c r="D556">
        <v>24392</v>
      </c>
      <c r="E556">
        <v>2.4392</v>
      </c>
      <c r="F556">
        <v>2.4636</v>
      </c>
      <c r="G556">
        <v>0.99039999999999995</v>
      </c>
    </row>
    <row r="557" spans="1:7" x14ac:dyDescent="0.3">
      <c r="A557" s="13">
        <v>44967.61041666667</v>
      </c>
      <c r="B557">
        <v>630016</v>
      </c>
      <c r="C557" t="s">
        <v>157</v>
      </c>
      <c r="D557">
        <v>11834</v>
      </c>
      <c r="E557">
        <v>1.1834</v>
      </c>
      <c r="F557">
        <v>1.1898</v>
      </c>
      <c r="G557">
        <v>0.53790000000000004</v>
      </c>
    </row>
    <row r="558" spans="1:7" x14ac:dyDescent="0.3">
      <c r="A558" s="13">
        <v>44967.61041666667</v>
      </c>
      <c r="B558">
        <v>630016</v>
      </c>
      <c r="C558" t="s">
        <v>119</v>
      </c>
      <c r="D558">
        <v>25157</v>
      </c>
      <c r="E558">
        <v>2.5156999999999998</v>
      </c>
      <c r="F558">
        <v>2.4636</v>
      </c>
      <c r="G558">
        <v>2.1147999999999998</v>
      </c>
    </row>
    <row r="559" spans="1:7" x14ac:dyDescent="0.3">
      <c r="A559" s="13">
        <v>44967.61041666667</v>
      </c>
      <c r="B559">
        <v>630016</v>
      </c>
      <c r="C559" t="s">
        <v>120</v>
      </c>
      <c r="D559">
        <v>24547</v>
      </c>
      <c r="E559">
        <v>2.4546999999999999</v>
      </c>
      <c r="F559">
        <v>2.4636</v>
      </c>
      <c r="G559">
        <v>0.36130000000000001</v>
      </c>
    </row>
    <row r="560" spans="1:7" x14ac:dyDescent="0.3">
      <c r="A560" s="13">
        <v>44967.61041666667</v>
      </c>
      <c r="B560">
        <v>630016</v>
      </c>
      <c r="C560" t="s">
        <v>121</v>
      </c>
      <c r="D560">
        <v>24656</v>
      </c>
      <c r="E560">
        <v>2.4655999999999998</v>
      </c>
      <c r="F560">
        <v>2.4636</v>
      </c>
      <c r="G560">
        <v>8.1199999999999994E-2</v>
      </c>
    </row>
    <row r="561" spans="1:7" x14ac:dyDescent="0.3">
      <c r="A561" s="13">
        <v>44967.61041666667</v>
      </c>
      <c r="B561">
        <v>630016</v>
      </c>
      <c r="C561" t="s">
        <v>122</v>
      </c>
      <c r="D561">
        <v>24654</v>
      </c>
      <c r="E561">
        <v>2.4653999999999998</v>
      </c>
      <c r="F561">
        <v>2.4636</v>
      </c>
      <c r="G561">
        <v>7.3099999999999998E-2</v>
      </c>
    </row>
    <row r="562" spans="1:7" x14ac:dyDescent="0.3">
      <c r="A562" s="13">
        <v>44967.61041666667</v>
      </c>
      <c r="B562">
        <v>630016</v>
      </c>
      <c r="C562" t="s">
        <v>123</v>
      </c>
      <c r="D562">
        <v>24437</v>
      </c>
      <c r="E562">
        <v>2.4437000000000002</v>
      </c>
      <c r="F562">
        <v>2.4636</v>
      </c>
      <c r="G562">
        <v>0.80779999999999996</v>
      </c>
    </row>
    <row r="563" spans="1:7" x14ac:dyDescent="0.3">
      <c r="A563" s="13">
        <v>44967.61041666667</v>
      </c>
      <c r="B563">
        <v>630016</v>
      </c>
      <c r="C563" t="s">
        <v>124</v>
      </c>
      <c r="D563">
        <v>24537</v>
      </c>
      <c r="E563">
        <v>2.4537</v>
      </c>
      <c r="F563">
        <v>2.4636</v>
      </c>
      <c r="G563">
        <v>0.40189999999999998</v>
      </c>
    </row>
    <row r="564" spans="1:7" x14ac:dyDescent="0.3">
      <c r="A564" s="13">
        <v>44967.61041666667</v>
      </c>
      <c r="B564">
        <v>630016</v>
      </c>
      <c r="C564" t="s">
        <v>158</v>
      </c>
      <c r="D564">
        <v>12001</v>
      </c>
      <c r="E564">
        <v>1.2000999999999999</v>
      </c>
      <c r="F564">
        <v>1.1898</v>
      </c>
      <c r="G564">
        <v>0.86570000000000003</v>
      </c>
    </row>
    <row r="565" spans="1:7" x14ac:dyDescent="0.3">
      <c r="A565" s="13">
        <v>44967.61041666667</v>
      </c>
      <c r="B565">
        <v>630016</v>
      </c>
      <c r="C565" t="s">
        <v>125</v>
      </c>
      <c r="D565">
        <v>24597</v>
      </c>
      <c r="E565">
        <v>2.4597000000000002</v>
      </c>
      <c r="F565">
        <v>2.4636</v>
      </c>
      <c r="G565">
        <v>0.1583</v>
      </c>
    </row>
    <row r="566" spans="1:7" x14ac:dyDescent="0.3">
      <c r="A566" s="13">
        <v>44967.61041666667</v>
      </c>
      <c r="B566">
        <v>630016</v>
      </c>
      <c r="C566" t="s">
        <v>126</v>
      </c>
      <c r="D566">
        <v>24645</v>
      </c>
      <c r="E566">
        <v>2.4645000000000001</v>
      </c>
      <c r="F566">
        <v>2.4636</v>
      </c>
      <c r="G566">
        <v>3.6499999999999998E-2</v>
      </c>
    </row>
    <row r="567" spans="1:7" x14ac:dyDescent="0.3">
      <c r="A567" s="13">
        <v>44967.61041666667</v>
      </c>
      <c r="B567">
        <v>630016</v>
      </c>
      <c r="C567" t="s">
        <v>159</v>
      </c>
      <c r="D567">
        <v>11845</v>
      </c>
      <c r="E567">
        <v>1.1845000000000001</v>
      </c>
      <c r="F567">
        <v>1.1898</v>
      </c>
      <c r="G567">
        <v>0.44550000000000001</v>
      </c>
    </row>
    <row r="568" spans="1:7" x14ac:dyDescent="0.3">
      <c r="A568" s="13">
        <v>44967.61041666667</v>
      </c>
      <c r="B568">
        <v>630016</v>
      </c>
      <c r="C568" t="s">
        <v>160</v>
      </c>
      <c r="D568">
        <v>11780</v>
      </c>
      <c r="E568">
        <v>1.1779999999999999</v>
      </c>
      <c r="F568">
        <v>1.1898</v>
      </c>
      <c r="G568">
        <v>0.99180000000000001</v>
      </c>
    </row>
    <row r="569" spans="1:7" x14ac:dyDescent="0.3">
      <c r="A569" s="13">
        <v>44967.61041666667</v>
      </c>
      <c r="B569">
        <v>630016</v>
      </c>
      <c r="C569" t="s">
        <v>161</v>
      </c>
      <c r="D569">
        <v>11779</v>
      </c>
      <c r="E569">
        <v>1.1778999999999999</v>
      </c>
      <c r="F569">
        <v>1.1898</v>
      </c>
      <c r="G569">
        <v>1.0002</v>
      </c>
    </row>
    <row r="570" spans="1:7" x14ac:dyDescent="0.3">
      <c r="A570" s="13">
        <v>44967.61041666667</v>
      </c>
      <c r="B570">
        <v>630016</v>
      </c>
      <c r="C570" t="s">
        <v>127</v>
      </c>
      <c r="D570">
        <v>24705</v>
      </c>
      <c r="E570">
        <v>2.4704999999999999</v>
      </c>
      <c r="F570">
        <v>2.4636</v>
      </c>
      <c r="G570">
        <v>0.28010000000000002</v>
      </c>
    </row>
    <row r="571" spans="1:7" x14ac:dyDescent="0.3">
      <c r="A571" s="13">
        <v>44967.61041666667</v>
      </c>
      <c r="B571">
        <v>630016</v>
      </c>
      <c r="C571" t="s">
        <v>162</v>
      </c>
      <c r="D571">
        <v>11945</v>
      </c>
      <c r="E571">
        <v>1.1944999999999999</v>
      </c>
      <c r="F571">
        <v>1.1898</v>
      </c>
      <c r="G571">
        <v>0.39500000000000002</v>
      </c>
    </row>
    <row r="572" spans="1:7" x14ac:dyDescent="0.3">
      <c r="A572" s="13">
        <v>44967.61041666667</v>
      </c>
      <c r="B572">
        <v>630016</v>
      </c>
      <c r="C572" t="s">
        <v>163</v>
      </c>
      <c r="D572">
        <v>11931</v>
      </c>
      <c r="E572">
        <v>1.1931</v>
      </c>
      <c r="F572">
        <v>1.1898</v>
      </c>
      <c r="G572">
        <v>0.27739999999999998</v>
      </c>
    </row>
    <row r="573" spans="1:7" x14ac:dyDescent="0.3">
      <c r="A573" s="13">
        <v>44967.61041666667</v>
      </c>
      <c r="B573">
        <v>630016</v>
      </c>
      <c r="C573" t="s">
        <v>128</v>
      </c>
      <c r="D573">
        <v>24542</v>
      </c>
      <c r="E573">
        <v>2.4542000000000002</v>
      </c>
      <c r="F573">
        <v>2.4636</v>
      </c>
      <c r="G573">
        <v>0.38159999999999999</v>
      </c>
    </row>
    <row r="574" spans="1:7" x14ac:dyDescent="0.3">
      <c r="A574" s="13">
        <v>44967.61041666667</v>
      </c>
      <c r="B574">
        <v>630016</v>
      </c>
      <c r="C574" t="s">
        <v>129</v>
      </c>
      <c r="D574">
        <v>24765</v>
      </c>
      <c r="E574">
        <v>2.4765000000000001</v>
      </c>
      <c r="F574">
        <v>2.4636</v>
      </c>
      <c r="G574">
        <v>0.52359999999999995</v>
      </c>
    </row>
    <row r="575" spans="1:7" x14ac:dyDescent="0.3">
      <c r="A575" s="13">
        <v>44967.61041666667</v>
      </c>
      <c r="B575">
        <v>630016</v>
      </c>
      <c r="C575" t="s">
        <v>130</v>
      </c>
      <c r="D575">
        <v>24909</v>
      </c>
      <c r="E575">
        <v>2.4908999999999999</v>
      </c>
      <c r="F575">
        <v>2.4636</v>
      </c>
      <c r="G575">
        <v>1.1081000000000001</v>
      </c>
    </row>
    <row r="576" spans="1:7" x14ac:dyDescent="0.3">
      <c r="A576" s="13">
        <v>44967.61041666667</v>
      </c>
      <c r="B576">
        <v>630016</v>
      </c>
      <c r="C576" t="s">
        <v>131</v>
      </c>
      <c r="D576">
        <v>24793</v>
      </c>
      <c r="E576">
        <v>2.4792999999999998</v>
      </c>
      <c r="F576">
        <v>2.4636</v>
      </c>
      <c r="G576">
        <v>0.63729999999999998</v>
      </c>
    </row>
    <row r="577" spans="1:7" x14ac:dyDescent="0.3">
      <c r="A577" s="13">
        <v>44967.61041666667</v>
      </c>
      <c r="B577">
        <v>630016</v>
      </c>
      <c r="C577" t="s">
        <v>132</v>
      </c>
      <c r="D577">
        <v>24728</v>
      </c>
      <c r="E577">
        <v>2.4727999999999999</v>
      </c>
      <c r="F577">
        <v>2.4636</v>
      </c>
      <c r="G577">
        <v>0.37340000000000001</v>
      </c>
    </row>
    <row r="578" spans="1:7" x14ac:dyDescent="0.3">
      <c r="A578" s="13">
        <v>44967.61041666667</v>
      </c>
      <c r="B578">
        <v>630016</v>
      </c>
      <c r="C578" t="s">
        <v>133</v>
      </c>
      <c r="D578">
        <v>24808</v>
      </c>
      <c r="E578">
        <v>2.4807999999999999</v>
      </c>
      <c r="F578">
        <v>2.4636</v>
      </c>
      <c r="G578">
        <v>0.69820000000000004</v>
      </c>
    </row>
    <row r="579" spans="1:7" x14ac:dyDescent="0.3">
      <c r="A579" s="13">
        <v>44967.61041666667</v>
      </c>
      <c r="B579">
        <v>630016</v>
      </c>
      <c r="C579" t="s">
        <v>164</v>
      </c>
      <c r="D579">
        <v>11973</v>
      </c>
      <c r="E579">
        <v>1.1973</v>
      </c>
      <c r="F579">
        <v>1.1898</v>
      </c>
      <c r="G579">
        <v>0.63039999999999996</v>
      </c>
    </row>
    <row r="580" spans="1:7" x14ac:dyDescent="0.3">
      <c r="A580" s="13">
        <v>44967.61041666667</v>
      </c>
      <c r="B580">
        <v>630016</v>
      </c>
      <c r="C580" t="s">
        <v>165</v>
      </c>
      <c r="D580">
        <v>11946</v>
      </c>
      <c r="E580">
        <v>1.1946000000000001</v>
      </c>
      <c r="F580">
        <v>1.1898</v>
      </c>
      <c r="G580">
        <v>0.40339999999999998</v>
      </c>
    </row>
    <row r="581" spans="1:7" x14ac:dyDescent="0.3">
      <c r="A581" s="13">
        <v>44967.61041666667</v>
      </c>
      <c r="B581">
        <v>630016</v>
      </c>
      <c r="C581" t="s">
        <v>166</v>
      </c>
      <c r="D581">
        <v>11816</v>
      </c>
      <c r="E581">
        <v>1.1816</v>
      </c>
      <c r="F581">
        <v>1.1898</v>
      </c>
      <c r="G581">
        <v>0.68920000000000003</v>
      </c>
    </row>
    <row r="582" spans="1:7" x14ac:dyDescent="0.3">
      <c r="A582" s="13">
        <v>44967.61041666667</v>
      </c>
      <c r="B582">
        <v>630016</v>
      </c>
      <c r="C582" t="s">
        <v>167</v>
      </c>
      <c r="D582">
        <v>11860</v>
      </c>
      <c r="E582">
        <v>1.1859999999999999</v>
      </c>
      <c r="F582">
        <v>1.1898</v>
      </c>
      <c r="G582">
        <v>0.31940000000000002</v>
      </c>
    </row>
    <row r="583" spans="1:7" x14ac:dyDescent="0.3">
      <c r="A583" s="13">
        <v>44967.61041666667</v>
      </c>
      <c r="B583">
        <v>630016</v>
      </c>
      <c r="C583" t="s">
        <v>169</v>
      </c>
      <c r="D583">
        <v>11683</v>
      </c>
      <c r="E583">
        <v>1.1682999999999999</v>
      </c>
      <c r="F583">
        <v>1.1898</v>
      </c>
      <c r="G583">
        <v>1.8069999999999999</v>
      </c>
    </row>
    <row r="584" spans="1:7" x14ac:dyDescent="0.3">
      <c r="A584" s="13">
        <v>44967.61041666667</v>
      </c>
      <c r="B584">
        <v>630016</v>
      </c>
      <c r="C584" t="s">
        <v>170</v>
      </c>
      <c r="D584">
        <v>11901</v>
      </c>
      <c r="E584">
        <v>1.1900999999999999</v>
      </c>
      <c r="F584">
        <v>1.1898</v>
      </c>
      <c r="G584">
        <v>2.52E-2</v>
      </c>
    </row>
    <row r="585" spans="1:7" x14ac:dyDescent="0.3">
      <c r="A585" s="13">
        <v>44967.61041666667</v>
      </c>
      <c r="B585">
        <v>630016</v>
      </c>
      <c r="C585" t="s">
        <v>171</v>
      </c>
      <c r="D585">
        <v>12000</v>
      </c>
      <c r="E585">
        <v>1.2</v>
      </c>
      <c r="F585">
        <v>1.1898</v>
      </c>
      <c r="G585">
        <v>0.85729999999999995</v>
      </c>
    </row>
    <row r="586" spans="1:7" x14ac:dyDescent="0.3">
      <c r="A586" s="13">
        <v>44967.61041666667</v>
      </c>
      <c r="B586">
        <v>630016</v>
      </c>
      <c r="C586" t="s">
        <v>172</v>
      </c>
      <c r="D586">
        <v>11949</v>
      </c>
      <c r="E586">
        <v>1.1949000000000001</v>
      </c>
      <c r="F586">
        <v>1.1898</v>
      </c>
      <c r="G586">
        <v>0.42859999999999998</v>
      </c>
    </row>
    <row r="587" spans="1:7" x14ac:dyDescent="0.3">
      <c r="A587" s="13">
        <v>44967.61041666667</v>
      </c>
      <c r="B587">
        <v>630016</v>
      </c>
      <c r="C587" t="s">
        <v>176</v>
      </c>
      <c r="D587">
        <v>11942</v>
      </c>
      <c r="E587">
        <v>1.1941999999999999</v>
      </c>
      <c r="F587">
        <v>1.1898</v>
      </c>
      <c r="G587">
        <v>0.36980000000000002</v>
      </c>
    </row>
    <row r="588" spans="1:7" x14ac:dyDescent="0.3">
      <c r="A588" s="13">
        <v>44967.61041666667</v>
      </c>
      <c r="B588">
        <v>630016</v>
      </c>
      <c r="C588" t="s">
        <v>177</v>
      </c>
      <c r="D588">
        <v>12020</v>
      </c>
      <c r="E588">
        <v>1.202</v>
      </c>
      <c r="F588">
        <v>1.1898</v>
      </c>
      <c r="G588">
        <v>1.0254000000000001</v>
      </c>
    </row>
    <row r="589" spans="1:7" x14ac:dyDescent="0.3">
      <c r="A589" s="13">
        <v>44967.61041666667</v>
      </c>
      <c r="B589">
        <v>630016</v>
      </c>
      <c r="C589" t="s">
        <v>178</v>
      </c>
      <c r="D589">
        <v>11951</v>
      </c>
      <c r="E589">
        <v>1.1951000000000001</v>
      </c>
      <c r="F589">
        <v>1.1898</v>
      </c>
      <c r="G589">
        <v>0.44550000000000001</v>
      </c>
    </row>
    <row r="590" spans="1:7" x14ac:dyDescent="0.3">
      <c r="A590" s="13">
        <v>44967.61041666667</v>
      </c>
      <c r="B590">
        <v>630016</v>
      </c>
      <c r="C590" t="s">
        <v>179</v>
      </c>
      <c r="D590">
        <v>11938</v>
      </c>
      <c r="E590">
        <v>1.1938</v>
      </c>
      <c r="F590">
        <v>1.1898</v>
      </c>
      <c r="G590">
        <v>0.3362</v>
      </c>
    </row>
    <row r="591" spans="1:7" x14ac:dyDescent="0.3">
      <c r="A591" s="13">
        <v>44967.61041666667</v>
      </c>
      <c r="B591">
        <v>630015</v>
      </c>
      <c r="C591" t="s">
        <v>181</v>
      </c>
      <c r="D591">
        <v>52867</v>
      </c>
      <c r="E591">
        <v>5.2866999999999997</v>
      </c>
      <c r="F591">
        <v>5.2632000000000003</v>
      </c>
      <c r="G591">
        <v>0.44650000000000001</v>
      </c>
    </row>
    <row r="592" spans="1:7" x14ac:dyDescent="0.3">
      <c r="A592" s="13">
        <v>44967.61041666667</v>
      </c>
      <c r="B592">
        <v>630015</v>
      </c>
      <c r="C592" t="s">
        <v>184</v>
      </c>
      <c r="D592">
        <v>52416</v>
      </c>
      <c r="E592">
        <v>5.2416</v>
      </c>
      <c r="F592">
        <v>5.2632000000000003</v>
      </c>
      <c r="G592">
        <v>0.41039999999999999</v>
      </c>
    </row>
    <row r="593" spans="1:7" x14ac:dyDescent="0.3">
      <c r="A593" s="13">
        <v>44967.61041666667</v>
      </c>
      <c r="B593">
        <v>630015</v>
      </c>
      <c r="C593" t="s">
        <v>183</v>
      </c>
      <c r="D593">
        <v>52898</v>
      </c>
      <c r="E593">
        <v>5.2897999999999996</v>
      </c>
      <c r="F593">
        <v>5.2632000000000003</v>
      </c>
      <c r="G593">
        <v>0.50539999999999996</v>
      </c>
    </row>
    <row r="594" spans="1:7" x14ac:dyDescent="0.3">
      <c r="A594" s="13">
        <v>44967.61041666667</v>
      </c>
      <c r="B594">
        <v>630015</v>
      </c>
      <c r="C594" t="s">
        <v>186</v>
      </c>
      <c r="D594">
        <v>52516</v>
      </c>
      <c r="E594">
        <v>5.2515999999999998</v>
      </c>
      <c r="F594">
        <v>5.2632000000000003</v>
      </c>
      <c r="G594">
        <v>0.22040000000000001</v>
      </c>
    </row>
    <row r="595" spans="1:7" x14ac:dyDescent="0.3">
      <c r="A595" s="13">
        <v>44967.61041666667</v>
      </c>
      <c r="B595">
        <v>630015</v>
      </c>
      <c r="C595" t="s">
        <v>185</v>
      </c>
      <c r="D595">
        <v>52982</v>
      </c>
      <c r="E595">
        <v>5.2981999999999996</v>
      </c>
      <c r="F595">
        <v>5.2632000000000003</v>
      </c>
      <c r="G595">
        <v>0.66500000000000004</v>
      </c>
    </row>
    <row r="596" spans="1:7" x14ac:dyDescent="0.3">
      <c r="A596" s="13">
        <v>44967.61041666667</v>
      </c>
      <c r="B596">
        <v>630015</v>
      </c>
      <c r="C596" t="s">
        <v>187</v>
      </c>
      <c r="D596">
        <v>52397</v>
      </c>
      <c r="E596">
        <v>5.2397</v>
      </c>
      <c r="F596">
        <v>5.2632000000000003</v>
      </c>
      <c r="G596">
        <v>0.44650000000000001</v>
      </c>
    </row>
    <row r="597" spans="1:7" x14ac:dyDescent="0.3">
      <c r="A597" s="13">
        <v>44967.61041666667</v>
      </c>
      <c r="B597">
        <v>630015</v>
      </c>
      <c r="C597" t="s">
        <v>188</v>
      </c>
      <c r="D597">
        <v>52875</v>
      </c>
      <c r="E597">
        <v>5.2874999999999996</v>
      </c>
      <c r="F597">
        <v>5.2632000000000003</v>
      </c>
      <c r="G597">
        <v>0.4617</v>
      </c>
    </row>
    <row r="598" spans="1:7" x14ac:dyDescent="0.3">
      <c r="A598" s="13">
        <v>44967.61041666667</v>
      </c>
      <c r="B598">
        <v>630015</v>
      </c>
      <c r="C598" t="s">
        <v>190</v>
      </c>
      <c r="D598">
        <v>52776</v>
      </c>
      <c r="E598">
        <v>5.2775999999999996</v>
      </c>
      <c r="F598">
        <v>5.2632000000000003</v>
      </c>
      <c r="G598">
        <v>0.27360000000000001</v>
      </c>
    </row>
    <row r="599" spans="1:7" x14ac:dyDescent="0.3">
      <c r="A599" s="13">
        <v>44967.61041666667</v>
      </c>
      <c r="B599">
        <v>630015</v>
      </c>
      <c r="C599" t="s">
        <v>189</v>
      </c>
      <c r="D599">
        <v>52777</v>
      </c>
      <c r="E599">
        <v>5.2777000000000003</v>
      </c>
      <c r="F599">
        <v>5.2632000000000003</v>
      </c>
      <c r="G599">
        <v>0.27550000000000002</v>
      </c>
    </row>
    <row r="600" spans="1:7" x14ac:dyDescent="0.3">
      <c r="A600" s="13">
        <v>44967.61041666667</v>
      </c>
      <c r="B600">
        <v>630015</v>
      </c>
      <c r="C600" t="s">
        <v>193</v>
      </c>
      <c r="D600">
        <v>52668</v>
      </c>
      <c r="E600">
        <v>5.2667999999999999</v>
      </c>
      <c r="F600">
        <v>5.2630999999999997</v>
      </c>
      <c r="G600">
        <v>7.0300000000000001E-2</v>
      </c>
    </row>
    <row r="601" spans="1:7" x14ac:dyDescent="0.3">
      <c r="A601" s="13">
        <v>44967.61041666667</v>
      </c>
      <c r="B601">
        <v>630015</v>
      </c>
      <c r="C601" t="s">
        <v>194</v>
      </c>
      <c r="D601">
        <v>52354</v>
      </c>
      <c r="E601">
        <v>5.2354000000000003</v>
      </c>
      <c r="F601">
        <v>5.2630999999999997</v>
      </c>
      <c r="G601">
        <v>0.52629999999999999</v>
      </c>
    </row>
    <row r="602" spans="1:7" x14ac:dyDescent="0.3">
      <c r="A602" s="13">
        <v>44967.61041666667</v>
      </c>
      <c r="B602">
        <v>630015</v>
      </c>
      <c r="C602" t="s">
        <v>191</v>
      </c>
      <c r="D602">
        <v>52474</v>
      </c>
      <c r="E602">
        <v>5.2473999999999998</v>
      </c>
      <c r="F602">
        <v>5.2632000000000003</v>
      </c>
      <c r="G602">
        <v>0.30020000000000002</v>
      </c>
    </row>
    <row r="603" spans="1:7" x14ac:dyDescent="0.3">
      <c r="A603" s="13">
        <v>44967.61041666667</v>
      </c>
      <c r="B603">
        <v>630015</v>
      </c>
      <c r="C603" t="s">
        <v>195</v>
      </c>
      <c r="D603">
        <v>52817</v>
      </c>
      <c r="E603">
        <v>5.2816999999999998</v>
      </c>
      <c r="F603">
        <v>5.2630999999999997</v>
      </c>
      <c r="G603">
        <v>0.35339999999999999</v>
      </c>
    </row>
    <row r="604" spans="1:7" x14ac:dyDescent="0.3">
      <c r="A604" s="13">
        <v>44967.61041666667</v>
      </c>
      <c r="B604">
        <v>630015</v>
      </c>
      <c r="C604" t="s">
        <v>196</v>
      </c>
      <c r="D604">
        <v>52358</v>
      </c>
      <c r="E604">
        <v>5.2358000000000002</v>
      </c>
      <c r="F604">
        <v>5.2630999999999997</v>
      </c>
      <c r="G604">
        <v>0.51870000000000005</v>
      </c>
    </row>
    <row r="605" spans="1:7" x14ac:dyDescent="0.3">
      <c r="A605" s="13">
        <v>44967.61041666667</v>
      </c>
      <c r="B605">
        <v>630015</v>
      </c>
      <c r="C605" t="s">
        <v>192</v>
      </c>
      <c r="D605">
        <v>52673</v>
      </c>
      <c r="E605">
        <v>5.2672999999999996</v>
      </c>
      <c r="F605">
        <v>5.2632000000000003</v>
      </c>
      <c r="G605">
        <v>7.7899999999999997E-2</v>
      </c>
    </row>
    <row r="606" spans="1:7" x14ac:dyDescent="0.3">
      <c r="A606" s="13">
        <v>44967.61041666667</v>
      </c>
      <c r="B606">
        <v>630015</v>
      </c>
      <c r="C606" t="s">
        <v>197</v>
      </c>
      <c r="D606">
        <v>52723</v>
      </c>
      <c r="E606">
        <v>5.2723000000000004</v>
      </c>
      <c r="F606">
        <v>5.2630999999999997</v>
      </c>
      <c r="G606">
        <v>0.17480000000000001</v>
      </c>
    </row>
    <row r="607" spans="1:7" x14ac:dyDescent="0.3">
      <c r="A607" s="13">
        <v>44967.61041666667</v>
      </c>
      <c r="B607">
        <v>630015</v>
      </c>
      <c r="C607" t="s">
        <v>199</v>
      </c>
      <c r="D607">
        <v>52306</v>
      </c>
      <c r="E607">
        <v>5.2305999999999999</v>
      </c>
      <c r="F607">
        <v>5.2630999999999997</v>
      </c>
      <c r="G607">
        <v>0.61750000000000005</v>
      </c>
    </row>
    <row r="608" spans="1:7" x14ac:dyDescent="0.3">
      <c r="A608" s="13">
        <v>44967.61041666667</v>
      </c>
      <c r="B608">
        <v>630015</v>
      </c>
      <c r="C608" t="s">
        <v>198</v>
      </c>
      <c r="D608">
        <v>52948</v>
      </c>
      <c r="E608">
        <v>5.2948000000000004</v>
      </c>
      <c r="F608">
        <v>5.2630999999999997</v>
      </c>
      <c r="G608">
        <v>0.60229999999999995</v>
      </c>
    </row>
    <row r="609" spans="1:7" x14ac:dyDescent="0.3">
      <c r="A609" s="13">
        <v>44967.61041666667</v>
      </c>
      <c r="B609">
        <v>630015</v>
      </c>
      <c r="C609" t="s">
        <v>200</v>
      </c>
      <c r="D609">
        <v>52175</v>
      </c>
      <c r="E609">
        <v>5.2175000000000002</v>
      </c>
      <c r="F609">
        <v>5.2630999999999997</v>
      </c>
      <c r="G609">
        <v>0.86639999999999995</v>
      </c>
    </row>
    <row r="610" spans="1:7" x14ac:dyDescent="0.3">
      <c r="A610" s="13">
        <v>44967.61041666667</v>
      </c>
      <c r="B610">
        <v>630017</v>
      </c>
      <c r="C610" t="s">
        <v>201</v>
      </c>
      <c r="D610">
        <v>125154</v>
      </c>
      <c r="E610">
        <v>12.5154</v>
      </c>
      <c r="F610">
        <v>12.5</v>
      </c>
      <c r="G610">
        <v>0.1232</v>
      </c>
    </row>
    <row r="611" spans="1:7" x14ac:dyDescent="0.3">
      <c r="A611" s="13">
        <v>44967.61041666667</v>
      </c>
      <c r="B611">
        <v>630017</v>
      </c>
      <c r="C611" t="s">
        <v>207</v>
      </c>
      <c r="D611">
        <v>124970</v>
      </c>
      <c r="E611">
        <v>12.497</v>
      </c>
      <c r="F611">
        <v>12.5</v>
      </c>
      <c r="G611">
        <v>2.4E-2</v>
      </c>
    </row>
    <row r="612" spans="1:7" x14ac:dyDescent="0.3">
      <c r="A612" s="13">
        <v>44967.61041666667</v>
      </c>
      <c r="B612">
        <v>630017</v>
      </c>
      <c r="C612" t="s">
        <v>206</v>
      </c>
      <c r="D612">
        <v>124700</v>
      </c>
      <c r="E612">
        <v>12.47</v>
      </c>
      <c r="F612">
        <v>12.5</v>
      </c>
      <c r="G612">
        <v>0.24</v>
      </c>
    </row>
    <row r="613" spans="1:7" x14ac:dyDescent="0.3">
      <c r="A613" s="13">
        <v>44967.61041666667</v>
      </c>
      <c r="B613">
        <v>630017</v>
      </c>
      <c r="C613" t="s">
        <v>208</v>
      </c>
      <c r="D613">
        <v>125042</v>
      </c>
      <c r="E613">
        <v>12.504200000000001</v>
      </c>
      <c r="F613">
        <v>12.5</v>
      </c>
      <c r="G613">
        <v>3.3599999999999998E-2</v>
      </c>
    </row>
    <row r="614" spans="1:7" x14ac:dyDescent="0.3">
      <c r="A614" s="13">
        <v>44967.61041666667</v>
      </c>
      <c r="B614">
        <v>630017</v>
      </c>
      <c r="C614" t="s">
        <v>209</v>
      </c>
      <c r="D614">
        <v>124874</v>
      </c>
      <c r="E614">
        <v>12.487399999999999</v>
      </c>
      <c r="F614">
        <v>12.5</v>
      </c>
      <c r="G614">
        <v>0.1008</v>
      </c>
    </row>
    <row r="615" spans="1:7" x14ac:dyDescent="0.3">
      <c r="A615" s="13">
        <v>44967.61041666667</v>
      </c>
      <c r="B615">
        <v>630017</v>
      </c>
      <c r="C615" t="s">
        <v>203</v>
      </c>
      <c r="D615">
        <v>124733</v>
      </c>
      <c r="E615">
        <v>12.4733</v>
      </c>
      <c r="F615">
        <v>12.5</v>
      </c>
      <c r="G615">
        <v>0.21360000000000001</v>
      </c>
    </row>
    <row r="616" spans="1:7" x14ac:dyDescent="0.3">
      <c r="A616" s="13">
        <v>44967.61041666667</v>
      </c>
      <c r="B616">
        <v>630017</v>
      </c>
      <c r="C616" t="s">
        <v>204</v>
      </c>
      <c r="D616">
        <v>125150</v>
      </c>
      <c r="E616">
        <v>12.515000000000001</v>
      </c>
      <c r="F616">
        <v>12.5</v>
      </c>
      <c r="G616">
        <v>0.12</v>
      </c>
    </row>
    <row r="617" spans="1:7" x14ac:dyDescent="0.3">
      <c r="A617" s="13">
        <v>44967.61041666667</v>
      </c>
      <c r="B617">
        <v>630017</v>
      </c>
      <c r="C617" t="s">
        <v>205</v>
      </c>
      <c r="D617">
        <v>125377</v>
      </c>
      <c r="E617">
        <v>12.537699999999999</v>
      </c>
      <c r="F617">
        <v>12.5</v>
      </c>
      <c r="G617">
        <v>0.30159999999999998</v>
      </c>
    </row>
    <row r="618" spans="1:7" x14ac:dyDescent="0.3">
      <c r="A618" s="13">
        <v>44967.61041666667</v>
      </c>
      <c r="B618">
        <v>310006</v>
      </c>
      <c r="C618" t="s">
        <v>2654</v>
      </c>
      <c r="D618">
        <v>4352</v>
      </c>
      <c r="E618">
        <v>0.43519999999999998</v>
      </c>
      <c r="F618">
        <v>0.42659999999999998</v>
      </c>
      <c r="G618">
        <v>2.0158999999999998</v>
      </c>
    </row>
    <row r="619" spans="1:7" x14ac:dyDescent="0.3">
      <c r="A619" s="13">
        <v>44967.61041666667</v>
      </c>
      <c r="B619">
        <v>310006</v>
      </c>
      <c r="C619" t="s">
        <v>2653</v>
      </c>
      <c r="D619">
        <v>4229</v>
      </c>
      <c r="E619">
        <v>0.4229</v>
      </c>
      <c r="F619">
        <v>0.42659999999999998</v>
      </c>
      <c r="G619">
        <v>0.86729999999999996</v>
      </c>
    </row>
    <row r="620" spans="1:7" x14ac:dyDescent="0.3">
      <c r="A620" s="13">
        <v>44967.61041666667</v>
      </c>
      <c r="B620">
        <v>310006</v>
      </c>
      <c r="C620" t="s">
        <v>2652</v>
      </c>
      <c r="D620">
        <v>4278</v>
      </c>
      <c r="E620">
        <v>0.42780000000000001</v>
      </c>
      <c r="F620">
        <v>0.42659999999999998</v>
      </c>
      <c r="G620">
        <v>0.28129999999999999</v>
      </c>
    </row>
    <row r="621" spans="1:7" x14ac:dyDescent="0.3">
      <c r="A621" s="13">
        <v>44967.61041666667</v>
      </c>
      <c r="B621">
        <v>310006</v>
      </c>
      <c r="C621" t="s">
        <v>66</v>
      </c>
      <c r="D621">
        <v>18030</v>
      </c>
      <c r="E621">
        <v>1.8029999999999999</v>
      </c>
      <c r="F621">
        <v>1.8136000000000001</v>
      </c>
      <c r="G621">
        <v>0.58450000000000002</v>
      </c>
    </row>
    <row r="622" spans="1:7" x14ac:dyDescent="0.3">
      <c r="A622" s="13">
        <v>44967.61041666667</v>
      </c>
      <c r="B622">
        <v>310006</v>
      </c>
      <c r="C622" t="s">
        <v>68</v>
      </c>
      <c r="D622">
        <v>18050</v>
      </c>
      <c r="E622">
        <v>1.8049999999999999</v>
      </c>
      <c r="F622">
        <v>1.8136000000000001</v>
      </c>
      <c r="G622">
        <v>0.47420000000000001</v>
      </c>
    </row>
    <row r="623" spans="1:7" x14ac:dyDescent="0.3">
      <c r="A623" s="13">
        <v>44967.61041666667</v>
      </c>
      <c r="B623">
        <v>310006</v>
      </c>
      <c r="C623" t="s">
        <v>69</v>
      </c>
      <c r="D623">
        <v>18087</v>
      </c>
      <c r="E623">
        <v>1.8087</v>
      </c>
      <c r="F623">
        <v>1.8136000000000001</v>
      </c>
      <c r="G623">
        <v>0.2702</v>
      </c>
    </row>
    <row r="624" spans="1:7" x14ac:dyDescent="0.3">
      <c r="A624" s="13">
        <v>44967.61041666667</v>
      </c>
      <c r="B624">
        <v>310006</v>
      </c>
      <c r="C624" t="s">
        <v>70</v>
      </c>
      <c r="D624">
        <v>18104</v>
      </c>
      <c r="E624">
        <v>1.8104</v>
      </c>
      <c r="F624">
        <v>1.8134999999999999</v>
      </c>
      <c r="G624">
        <v>0.1709</v>
      </c>
    </row>
    <row r="625" spans="1:7" x14ac:dyDescent="0.3">
      <c r="A625" s="13">
        <v>44967.61041666667</v>
      </c>
      <c r="B625">
        <v>310006</v>
      </c>
      <c r="C625" t="s">
        <v>2651</v>
      </c>
      <c r="D625">
        <v>18232</v>
      </c>
      <c r="E625">
        <v>1.8231999999999999</v>
      </c>
      <c r="F625">
        <v>1.8134999999999999</v>
      </c>
      <c r="G625">
        <v>0.53490000000000004</v>
      </c>
    </row>
    <row r="626" spans="1:7" x14ac:dyDescent="0.3">
      <c r="A626" s="13">
        <v>44967.61041666667</v>
      </c>
      <c r="B626">
        <v>310006</v>
      </c>
      <c r="C626" t="s">
        <v>2650</v>
      </c>
      <c r="D626">
        <v>18160</v>
      </c>
      <c r="E626">
        <v>1.8160000000000001</v>
      </c>
      <c r="F626">
        <v>1.8134999999999999</v>
      </c>
      <c r="G626">
        <v>0.13789999999999999</v>
      </c>
    </row>
    <row r="627" spans="1:7" x14ac:dyDescent="0.3">
      <c r="A627" s="13">
        <v>44967.61041666667</v>
      </c>
      <c r="B627">
        <v>310006</v>
      </c>
      <c r="C627" t="s">
        <v>71</v>
      </c>
      <c r="D627">
        <v>18243</v>
      </c>
      <c r="E627">
        <v>1.8243</v>
      </c>
      <c r="F627">
        <v>1.8134999999999999</v>
      </c>
      <c r="G627">
        <v>0.59550000000000003</v>
      </c>
    </row>
    <row r="628" spans="1:7" x14ac:dyDescent="0.3">
      <c r="A628" s="13">
        <v>44967.61041666667</v>
      </c>
      <c r="B628">
        <v>310006</v>
      </c>
      <c r="C628" t="s">
        <v>72</v>
      </c>
      <c r="D628">
        <v>18269</v>
      </c>
      <c r="E628">
        <v>1.8269</v>
      </c>
      <c r="F628">
        <v>1.8134999999999999</v>
      </c>
      <c r="G628">
        <v>0.7389</v>
      </c>
    </row>
    <row r="629" spans="1:7" x14ac:dyDescent="0.3">
      <c r="A629" s="13">
        <v>44967.61041666667</v>
      </c>
      <c r="B629">
        <v>310006</v>
      </c>
      <c r="C629" t="s">
        <v>136</v>
      </c>
      <c r="D629">
        <v>13553</v>
      </c>
      <c r="E629">
        <v>1.3552999999999999</v>
      </c>
      <c r="F629">
        <v>1.3748</v>
      </c>
      <c r="G629">
        <v>1.4184000000000001</v>
      </c>
    </row>
    <row r="630" spans="1:7" x14ac:dyDescent="0.3">
      <c r="A630" s="13">
        <v>44967.61041666667</v>
      </c>
      <c r="B630">
        <v>310006</v>
      </c>
      <c r="C630" t="s">
        <v>73</v>
      </c>
      <c r="D630">
        <v>18268</v>
      </c>
      <c r="E630">
        <v>1.8268</v>
      </c>
      <c r="F630">
        <v>1.8134999999999999</v>
      </c>
      <c r="G630">
        <v>0.73340000000000005</v>
      </c>
    </row>
    <row r="631" spans="1:7" x14ac:dyDescent="0.3">
      <c r="A631" s="13">
        <v>44967.61041666667</v>
      </c>
      <c r="B631">
        <v>310006</v>
      </c>
      <c r="C631" t="s">
        <v>74</v>
      </c>
      <c r="D631">
        <v>17937</v>
      </c>
      <c r="E631">
        <v>1.7937000000000001</v>
      </c>
      <c r="F631">
        <v>1.8134999999999999</v>
      </c>
      <c r="G631">
        <v>1.0918000000000001</v>
      </c>
    </row>
    <row r="632" spans="1:7" x14ac:dyDescent="0.3">
      <c r="A632" s="13">
        <v>44967.61041666667</v>
      </c>
      <c r="B632">
        <v>310006</v>
      </c>
      <c r="C632" t="s">
        <v>75</v>
      </c>
      <c r="D632">
        <v>18170</v>
      </c>
      <c r="E632">
        <v>1.8169999999999999</v>
      </c>
      <c r="F632">
        <v>1.8134999999999999</v>
      </c>
      <c r="G632">
        <v>0.193</v>
      </c>
    </row>
    <row r="633" spans="1:7" x14ac:dyDescent="0.3">
      <c r="A633" s="13">
        <v>44967.61041666667</v>
      </c>
      <c r="B633">
        <v>310006</v>
      </c>
      <c r="C633" t="s">
        <v>76</v>
      </c>
      <c r="D633">
        <v>18017</v>
      </c>
      <c r="E633">
        <v>1.8017000000000001</v>
      </c>
      <c r="F633">
        <v>1.8134999999999999</v>
      </c>
      <c r="G633">
        <v>0.65069999999999995</v>
      </c>
    </row>
    <row r="634" spans="1:7" x14ac:dyDescent="0.3">
      <c r="A634" s="13">
        <v>44967.61041666667</v>
      </c>
      <c r="B634">
        <v>310006</v>
      </c>
      <c r="C634" t="s">
        <v>77</v>
      </c>
      <c r="D634">
        <v>18173</v>
      </c>
      <c r="E634">
        <v>1.8172999999999999</v>
      </c>
      <c r="F634">
        <v>1.8134999999999999</v>
      </c>
      <c r="G634">
        <v>0.20949999999999999</v>
      </c>
    </row>
    <row r="635" spans="1:7" x14ac:dyDescent="0.3">
      <c r="A635" s="13">
        <v>44967.61041666667</v>
      </c>
      <c r="B635">
        <v>310006</v>
      </c>
      <c r="C635" t="s">
        <v>78</v>
      </c>
      <c r="D635">
        <v>17979</v>
      </c>
      <c r="E635">
        <v>1.7979000000000001</v>
      </c>
      <c r="F635">
        <v>1.8134999999999999</v>
      </c>
      <c r="G635">
        <v>0.86019999999999996</v>
      </c>
    </row>
    <row r="636" spans="1:7" x14ac:dyDescent="0.3">
      <c r="A636" s="13">
        <v>44967.61041666667</v>
      </c>
      <c r="B636">
        <v>310006</v>
      </c>
      <c r="C636" t="s">
        <v>2649</v>
      </c>
      <c r="D636">
        <v>17957</v>
      </c>
      <c r="E636">
        <v>1.7957000000000001</v>
      </c>
      <c r="F636">
        <v>1.8134999999999999</v>
      </c>
      <c r="G636">
        <v>0.98150000000000004</v>
      </c>
    </row>
    <row r="637" spans="1:7" x14ac:dyDescent="0.3">
      <c r="A637" s="13">
        <v>44967.61041666667</v>
      </c>
      <c r="B637">
        <v>310006</v>
      </c>
      <c r="C637" t="s">
        <v>79</v>
      </c>
      <c r="D637">
        <v>18187</v>
      </c>
      <c r="E637">
        <v>1.8187</v>
      </c>
      <c r="F637">
        <v>1.8134999999999999</v>
      </c>
      <c r="G637">
        <v>0.28670000000000001</v>
      </c>
    </row>
    <row r="638" spans="1:7" x14ac:dyDescent="0.3">
      <c r="A638" s="13">
        <v>44967.61041666667</v>
      </c>
      <c r="B638">
        <v>310006</v>
      </c>
      <c r="C638" t="s">
        <v>80</v>
      </c>
      <c r="D638">
        <v>18109</v>
      </c>
      <c r="E638">
        <v>1.8109</v>
      </c>
      <c r="F638">
        <v>1.8134999999999999</v>
      </c>
      <c r="G638">
        <v>0.1434</v>
      </c>
    </row>
    <row r="639" spans="1:7" x14ac:dyDescent="0.3">
      <c r="A639" s="13">
        <v>44967.61041666667</v>
      </c>
      <c r="B639">
        <v>310006</v>
      </c>
      <c r="C639" t="s">
        <v>81</v>
      </c>
      <c r="D639">
        <v>18202</v>
      </c>
      <c r="E639">
        <v>1.8202</v>
      </c>
      <c r="F639">
        <v>1.8134999999999999</v>
      </c>
      <c r="G639">
        <v>0.3695</v>
      </c>
    </row>
    <row r="640" spans="1:7" x14ac:dyDescent="0.3">
      <c r="A640" s="13">
        <v>44967.61041666667</v>
      </c>
      <c r="B640">
        <v>310006</v>
      </c>
      <c r="C640" t="s">
        <v>82</v>
      </c>
      <c r="D640">
        <v>18222</v>
      </c>
      <c r="E640">
        <v>1.8222</v>
      </c>
      <c r="F640">
        <v>1.8134999999999999</v>
      </c>
      <c r="G640">
        <v>0.47970000000000002</v>
      </c>
    </row>
    <row r="641" spans="1:7" x14ac:dyDescent="0.3">
      <c r="A641" s="13">
        <v>44967.61041666667</v>
      </c>
      <c r="B641">
        <v>310006</v>
      </c>
      <c r="C641" t="s">
        <v>83</v>
      </c>
      <c r="D641">
        <v>18213</v>
      </c>
      <c r="E641">
        <v>1.8212999999999999</v>
      </c>
      <c r="F641">
        <v>1.8134999999999999</v>
      </c>
      <c r="G641">
        <v>0.43009999999999998</v>
      </c>
    </row>
    <row r="642" spans="1:7" x14ac:dyDescent="0.3">
      <c r="A642" s="13">
        <v>44967.61041666667</v>
      </c>
      <c r="B642">
        <v>310006</v>
      </c>
      <c r="C642" t="s">
        <v>84</v>
      </c>
      <c r="D642">
        <v>18257</v>
      </c>
      <c r="E642">
        <v>1.8257000000000001</v>
      </c>
      <c r="F642">
        <v>1.8134999999999999</v>
      </c>
      <c r="G642">
        <v>0.67269999999999996</v>
      </c>
    </row>
    <row r="643" spans="1:7" x14ac:dyDescent="0.3">
      <c r="A643" s="13">
        <v>44967.61041666667</v>
      </c>
      <c r="B643">
        <v>310006</v>
      </c>
      <c r="C643" t="s">
        <v>137</v>
      </c>
      <c r="D643">
        <v>13791</v>
      </c>
      <c r="E643">
        <v>1.3791</v>
      </c>
      <c r="F643">
        <v>1.3748</v>
      </c>
      <c r="G643">
        <v>0.31280000000000002</v>
      </c>
    </row>
    <row r="644" spans="1:7" x14ac:dyDescent="0.3">
      <c r="A644" s="13">
        <v>44967.61041666667</v>
      </c>
      <c r="B644">
        <v>310006</v>
      </c>
      <c r="C644" t="s">
        <v>85</v>
      </c>
      <c r="D644">
        <v>18292</v>
      </c>
      <c r="E644">
        <v>1.8291999999999999</v>
      </c>
      <c r="F644">
        <v>1.8134999999999999</v>
      </c>
      <c r="G644">
        <v>0.86570000000000003</v>
      </c>
    </row>
    <row r="645" spans="1:7" x14ac:dyDescent="0.3">
      <c r="A645" s="13">
        <v>44967.61041666667</v>
      </c>
      <c r="B645">
        <v>310006</v>
      </c>
      <c r="C645" t="s">
        <v>86</v>
      </c>
      <c r="D645">
        <v>18055</v>
      </c>
      <c r="E645">
        <v>1.8055000000000001</v>
      </c>
      <c r="F645">
        <v>1.8134999999999999</v>
      </c>
      <c r="G645">
        <v>0.44109999999999999</v>
      </c>
    </row>
    <row r="646" spans="1:7" x14ac:dyDescent="0.3">
      <c r="A646" s="13">
        <v>44967.61041666667</v>
      </c>
      <c r="B646">
        <v>310006</v>
      </c>
      <c r="C646" t="s">
        <v>138</v>
      </c>
      <c r="D646">
        <v>13698</v>
      </c>
      <c r="E646">
        <v>1.3697999999999999</v>
      </c>
      <c r="F646">
        <v>1.3748</v>
      </c>
      <c r="G646">
        <v>0.36370000000000002</v>
      </c>
    </row>
    <row r="647" spans="1:7" x14ac:dyDescent="0.3">
      <c r="A647" s="13">
        <v>44967.61041666667</v>
      </c>
      <c r="B647">
        <v>310006</v>
      </c>
      <c r="C647" t="s">
        <v>87</v>
      </c>
      <c r="D647">
        <v>17932</v>
      </c>
      <c r="E647">
        <v>1.7931999999999999</v>
      </c>
      <c r="F647">
        <v>1.8134999999999999</v>
      </c>
      <c r="G647">
        <v>1.1194</v>
      </c>
    </row>
    <row r="648" spans="1:7" x14ac:dyDescent="0.3">
      <c r="A648" s="13">
        <v>44967.61041666667</v>
      </c>
      <c r="B648">
        <v>310006</v>
      </c>
      <c r="C648" t="s">
        <v>88</v>
      </c>
      <c r="D648">
        <v>17848</v>
      </c>
      <c r="E648">
        <v>1.7847999999999999</v>
      </c>
      <c r="F648">
        <v>1.8134999999999999</v>
      </c>
      <c r="G648">
        <v>1.5826</v>
      </c>
    </row>
    <row r="649" spans="1:7" x14ac:dyDescent="0.3">
      <c r="A649" s="13">
        <v>44967.61041666667</v>
      </c>
      <c r="B649">
        <v>310006</v>
      </c>
      <c r="C649" t="s">
        <v>139</v>
      </c>
      <c r="D649">
        <v>13729</v>
      </c>
      <c r="E649">
        <v>1.3729</v>
      </c>
      <c r="F649">
        <v>1.3748</v>
      </c>
      <c r="G649">
        <v>0.13819999999999999</v>
      </c>
    </row>
    <row r="650" spans="1:7" x14ac:dyDescent="0.3">
      <c r="A650" s="13">
        <v>44967.61041666667</v>
      </c>
      <c r="B650">
        <v>310006</v>
      </c>
      <c r="C650" t="s">
        <v>89</v>
      </c>
      <c r="D650">
        <v>18262</v>
      </c>
      <c r="E650">
        <v>1.8262</v>
      </c>
      <c r="F650">
        <v>1.8134999999999999</v>
      </c>
      <c r="G650">
        <v>0.70030000000000003</v>
      </c>
    </row>
    <row r="651" spans="1:7" x14ac:dyDescent="0.3">
      <c r="A651" s="13">
        <v>44967.61041666667</v>
      </c>
      <c r="B651">
        <v>310006</v>
      </c>
      <c r="C651" t="s">
        <v>90</v>
      </c>
      <c r="D651">
        <v>18173</v>
      </c>
      <c r="E651">
        <v>1.8172999999999999</v>
      </c>
      <c r="F651">
        <v>1.8134999999999999</v>
      </c>
      <c r="G651">
        <v>0.20949999999999999</v>
      </c>
    </row>
    <row r="652" spans="1:7" x14ac:dyDescent="0.3">
      <c r="A652" s="13">
        <v>44967.61041666667</v>
      </c>
      <c r="B652">
        <v>310006</v>
      </c>
      <c r="C652" t="s">
        <v>140</v>
      </c>
      <c r="D652">
        <v>13658</v>
      </c>
      <c r="E652">
        <v>1.3657999999999999</v>
      </c>
      <c r="F652">
        <v>1.3748</v>
      </c>
      <c r="G652">
        <v>0.65459999999999996</v>
      </c>
    </row>
    <row r="653" spans="1:7" x14ac:dyDescent="0.3">
      <c r="A653" s="13">
        <v>44967.61041666667</v>
      </c>
      <c r="B653">
        <v>310006</v>
      </c>
      <c r="C653" t="s">
        <v>141</v>
      </c>
      <c r="D653">
        <v>13716</v>
      </c>
      <c r="E653">
        <v>1.3715999999999999</v>
      </c>
      <c r="F653">
        <v>1.3748</v>
      </c>
      <c r="G653">
        <v>0.23280000000000001</v>
      </c>
    </row>
    <row r="654" spans="1:7" x14ac:dyDescent="0.3">
      <c r="A654" s="13">
        <v>44967.61041666667</v>
      </c>
      <c r="B654">
        <v>310006</v>
      </c>
      <c r="C654" t="s">
        <v>142</v>
      </c>
      <c r="D654">
        <v>13713</v>
      </c>
      <c r="E654">
        <v>1.3713</v>
      </c>
      <c r="F654">
        <v>1.3748</v>
      </c>
      <c r="G654">
        <v>0.25459999999999999</v>
      </c>
    </row>
    <row r="655" spans="1:7" x14ac:dyDescent="0.3">
      <c r="A655" s="13">
        <v>44967.61041666667</v>
      </c>
      <c r="B655">
        <v>310006</v>
      </c>
      <c r="C655" t="s">
        <v>91</v>
      </c>
      <c r="D655">
        <v>18124</v>
      </c>
      <c r="E655">
        <v>1.8124</v>
      </c>
      <c r="F655">
        <v>1.8134999999999999</v>
      </c>
      <c r="G655">
        <v>6.0699999999999997E-2</v>
      </c>
    </row>
    <row r="656" spans="1:7" x14ac:dyDescent="0.3">
      <c r="A656" s="13">
        <v>44967.61041666667</v>
      </c>
      <c r="B656">
        <v>310006</v>
      </c>
      <c r="C656" t="s">
        <v>2648</v>
      </c>
      <c r="D656">
        <v>4260</v>
      </c>
      <c r="E656">
        <v>0.42599999999999999</v>
      </c>
      <c r="F656">
        <v>0.42659999999999998</v>
      </c>
      <c r="G656">
        <v>0.1406</v>
      </c>
    </row>
    <row r="657" spans="1:7" x14ac:dyDescent="0.3">
      <c r="A657" s="13">
        <v>44967.61041666667</v>
      </c>
      <c r="B657">
        <v>310006</v>
      </c>
      <c r="C657" t="s">
        <v>143</v>
      </c>
      <c r="D657">
        <v>13907</v>
      </c>
      <c r="E657">
        <v>1.3907</v>
      </c>
      <c r="F657">
        <v>1.3748</v>
      </c>
      <c r="G657">
        <v>1.1565000000000001</v>
      </c>
    </row>
    <row r="658" spans="1:7" x14ac:dyDescent="0.3">
      <c r="A658" s="13">
        <v>44967.61041666667</v>
      </c>
      <c r="B658">
        <v>310006</v>
      </c>
      <c r="C658" t="s">
        <v>92</v>
      </c>
      <c r="D658">
        <v>18174</v>
      </c>
      <c r="E658">
        <v>1.8173999999999999</v>
      </c>
      <c r="F658">
        <v>1.8134999999999999</v>
      </c>
      <c r="G658">
        <v>0.21510000000000001</v>
      </c>
    </row>
    <row r="659" spans="1:7" x14ac:dyDescent="0.3">
      <c r="A659" s="13">
        <v>44967.61041666667</v>
      </c>
      <c r="B659">
        <v>310006</v>
      </c>
      <c r="C659" t="s">
        <v>93</v>
      </c>
      <c r="D659">
        <v>18394</v>
      </c>
      <c r="E659">
        <v>1.8393999999999999</v>
      </c>
      <c r="F659">
        <v>1.8134999999999999</v>
      </c>
      <c r="G659">
        <v>1.4281999999999999</v>
      </c>
    </row>
    <row r="660" spans="1:7" x14ac:dyDescent="0.3">
      <c r="A660" s="13">
        <v>44967.61041666667</v>
      </c>
      <c r="B660">
        <v>310006</v>
      </c>
      <c r="C660" t="s">
        <v>94</v>
      </c>
      <c r="D660">
        <v>17970</v>
      </c>
      <c r="E660">
        <v>1.7969999999999999</v>
      </c>
      <c r="F660">
        <v>1.8134999999999999</v>
      </c>
      <c r="G660">
        <v>0.90980000000000005</v>
      </c>
    </row>
    <row r="661" spans="1:7" x14ac:dyDescent="0.3">
      <c r="A661" s="13">
        <v>44967.61041666667</v>
      </c>
      <c r="B661">
        <v>310006</v>
      </c>
      <c r="C661" t="s">
        <v>95</v>
      </c>
      <c r="D661">
        <v>18227</v>
      </c>
      <c r="E661">
        <v>1.8227</v>
      </c>
      <c r="F661">
        <v>1.8134999999999999</v>
      </c>
      <c r="G661">
        <v>0.50729999999999997</v>
      </c>
    </row>
    <row r="662" spans="1:7" x14ac:dyDescent="0.3">
      <c r="A662" s="13">
        <v>44967.61041666667</v>
      </c>
      <c r="B662">
        <v>310006</v>
      </c>
      <c r="C662" t="s">
        <v>144</v>
      </c>
      <c r="D662">
        <v>13846</v>
      </c>
      <c r="E662">
        <v>1.3846000000000001</v>
      </c>
      <c r="F662">
        <v>1.3748</v>
      </c>
      <c r="G662">
        <v>0.71279999999999999</v>
      </c>
    </row>
    <row r="663" spans="1:7" x14ac:dyDescent="0.3">
      <c r="A663" s="13">
        <v>44967.61041666667</v>
      </c>
      <c r="B663">
        <v>310006</v>
      </c>
      <c r="C663" t="s">
        <v>96</v>
      </c>
      <c r="D663">
        <v>18124</v>
      </c>
      <c r="E663">
        <v>1.8124</v>
      </c>
      <c r="F663">
        <v>1.8134999999999999</v>
      </c>
      <c r="G663">
        <v>6.0699999999999997E-2</v>
      </c>
    </row>
    <row r="664" spans="1:7" x14ac:dyDescent="0.3">
      <c r="A664" s="13">
        <v>44967.61041666667</v>
      </c>
      <c r="B664">
        <v>310006</v>
      </c>
      <c r="C664" t="s">
        <v>97</v>
      </c>
      <c r="D664">
        <v>18237</v>
      </c>
      <c r="E664">
        <v>1.8237000000000001</v>
      </c>
      <c r="F664">
        <v>1.8134999999999999</v>
      </c>
      <c r="G664">
        <v>0.56240000000000001</v>
      </c>
    </row>
    <row r="665" spans="1:7" x14ac:dyDescent="0.3">
      <c r="A665" s="13">
        <v>44967.61041666667</v>
      </c>
      <c r="B665">
        <v>310006</v>
      </c>
      <c r="C665" t="s">
        <v>98</v>
      </c>
      <c r="D665">
        <v>18183</v>
      </c>
      <c r="E665">
        <v>1.8183</v>
      </c>
      <c r="F665">
        <v>1.8134999999999999</v>
      </c>
      <c r="G665">
        <v>0.26469999999999999</v>
      </c>
    </row>
    <row r="666" spans="1:7" x14ac:dyDescent="0.3">
      <c r="A666" s="13">
        <v>44967.61041666667</v>
      </c>
      <c r="B666">
        <v>310006</v>
      </c>
      <c r="C666" t="s">
        <v>99</v>
      </c>
      <c r="D666">
        <v>18245</v>
      </c>
      <c r="E666">
        <v>1.8245</v>
      </c>
      <c r="F666">
        <v>1.8134999999999999</v>
      </c>
      <c r="G666">
        <v>0.60660000000000003</v>
      </c>
    </row>
    <row r="667" spans="1:7" x14ac:dyDescent="0.3">
      <c r="A667" s="13">
        <v>44967.61041666667</v>
      </c>
      <c r="B667">
        <v>310006</v>
      </c>
      <c r="C667" t="s">
        <v>100</v>
      </c>
      <c r="D667">
        <v>18255</v>
      </c>
      <c r="E667">
        <v>1.8254999999999999</v>
      </c>
      <c r="F667">
        <v>1.8134999999999999</v>
      </c>
      <c r="G667">
        <v>0.66169999999999995</v>
      </c>
    </row>
    <row r="668" spans="1:7" x14ac:dyDescent="0.3">
      <c r="A668" s="13">
        <v>44967.61041666667</v>
      </c>
      <c r="B668">
        <v>310006</v>
      </c>
      <c r="C668" t="s">
        <v>101</v>
      </c>
      <c r="D668">
        <v>18132</v>
      </c>
      <c r="E668">
        <v>1.8131999999999999</v>
      </c>
      <c r="F668">
        <v>1.8134999999999999</v>
      </c>
      <c r="G668">
        <v>1.6500000000000001E-2</v>
      </c>
    </row>
    <row r="669" spans="1:7" x14ac:dyDescent="0.3">
      <c r="A669" s="13">
        <v>44967.61041666667</v>
      </c>
      <c r="B669">
        <v>310006</v>
      </c>
      <c r="C669" t="s">
        <v>102</v>
      </c>
      <c r="D669">
        <v>18227</v>
      </c>
      <c r="E669">
        <v>1.8227</v>
      </c>
      <c r="F669">
        <v>1.8134999999999999</v>
      </c>
      <c r="G669">
        <v>0.50729999999999997</v>
      </c>
    </row>
    <row r="670" spans="1:7" x14ac:dyDescent="0.3">
      <c r="A670" s="13">
        <v>44967.61041666667</v>
      </c>
      <c r="B670">
        <v>310006</v>
      </c>
      <c r="C670" t="s">
        <v>103</v>
      </c>
      <c r="D670">
        <v>17955</v>
      </c>
      <c r="E670">
        <v>1.7955000000000001</v>
      </c>
      <c r="F670">
        <v>1.8134999999999999</v>
      </c>
      <c r="G670">
        <v>0.99260000000000004</v>
      </c>
    </row>
    <row r="671" spans="1:7" x14ac:dyDescent="0.3">
      <c r="A671" s="13">
        <v>44967.61041666667</v>
      </c>
      <c r="B671">
        <v>310006</v>
      </c>
      <c r="C671" t="s">
        <v>145</v>
      </c>
      <c r="D671">
        <v>13690</v>
      </c>
      <c r="E671">
        <v>1.369</v>
      </c>
      <c r="F671">
        <v>1.3748</v>
      </c>
      <c r="G671">
        <v>0.4219</v>
      </c>
    </row>
    <row r="672" spans="1:7" x14ac:dyDescent="0.3">
      <c r="A672" s="13">
        <v>44967.61041666667</v>
      </c>
      <c r="B672">
        <v>310006</v>
      </c>
      <c r="C672" t="s">
        <v>146</v>
      </c>
      <c r="D672">
        <v>13820</v>
      </c>
      <c r="E672">
        <v>1.3819999999999999</v>
      </c>
      <c r="F672">
        <v>1.3748</v>
      </c>
      <c r="G672">
        <v>0.52370000000000005</v>
      </c>
    </row>
    <row r="673" spans="1:7" x14ac:dyDescent="0.3">
      <c r="A673" s="13">
        <v>44967.61041666667</v>
      </c>
      <c r="B673">
        <v>310006</v>
      </c>
      <c r="C673" t="s">
        <v>2647</v>
      </c>
      <c r="D673">
        <v>18167</v>
      </c>
      <c r="E673">
        <v>1.8167</v>
      </c>
      <c r="F673">
        <v>1.8134999999999999</v>
      </c>
      <c r="G673">
        <v>0.17649999999999999</v>
      </c>
    </row>
    <row r="674" spans="1:7" x14ac:dyDescent="0.3">
      <c r="A674" s="13">
        <v>44967.61041666667</v>
      </c>
      <c r="B674">
        <v>310006</v>
      </c>
      <c r="C674" t="s">
        <v>2646</v>
      </c>
      <c r="D674">
        <v>4170</v>
      </c>
      <c r="E674">
        <v>0.41699999999999998</v>
      </c>
      <c r="F674">
        <v>0.42659999999999998</v>
      </c>
      <c r="G674">
        <v>2.2504</v>
      </c>
    </row>
    <row r="675" spans="1:7" x14ac:dyDescent="0.3">
      <c r="A675" s="13">
        <v>44967.61041666667</v>
      </c>
      <c r="B675">
        <v>310006</v>
      </c>
      <c r="C675" t="s">
        <v>2645</v>
      </c>
      <c r="D675">
        <v>4273</v>
      </c>
      <c r="E675">
        <v>0.42730000000000001</v>
      </c>
      <c r="F675">
        <v>0.42659999999999998</v>
      </c>
      <c r="G675">
        <v>0.1641</v>
      </c>
    </row>
    <row r="676" spans="1:7" x14ac:dyDescent="0.3">
      <c r="A676" s="13">
        <v>44967.61041666667</v>
      </c>
      <c r="B676">
        <v>310006</v>
      </c>
      <c r="C676" t="s">
        <v>2644</v>
      </c>
      <c r="D676">
        <v>4212</v>
      </c>
      <c r="E676">
        <v>0.42120000000000002</v>
      </c>
      <c r="F676">
        <v>0.42659999999999998</v>
      </c>
      <c r="G676">
        <v>1.2658</v>
      </c>
    </row>
    <row r="677" spans="1:7" x14ac:dyDescent="0.3">
      <c r="A677" s="13">
        <v>44967.61041666667</v>
      </c>
      <c r="B677">
        <v>310006</v>
      </c>
      <c r="C677" t="s">
        <v>2643</v>
      </c>
      <c r="D677">
        <v>4223</v>
      </c>
      <c r="E677">
        <v>0.42230000000000001</v>
      </c>
      <c r="F677">
        <v>0.42659999999999998</v>
      </c>
      <c r="G677">
        <v>1.008</v>
      </c>
    </row>
    <row r="678" spans="1:7" x14ac:dyDescent="0.3">
      <c r="A678" s="13">
        <v>44967.61041666667</v>
      </c>
      <c r="B678">
        <v>310006</v>
      </c>
      <c r="C678" t="s">
        <v>2642</v>
      </c>
      <c r="D678">
        <v>4210</v>
      </c>
      <c r="E678">
        <v>0.42099999999999999</v>
      </c>
      <c r="F678">
        <v>0.42659999999999998</v>
      </c>
      <c r="G678">
        <v>1.3127</v>
      </c>
    </row>
    <row r="679" spans="1:7" x14ac:dyDescent="0.3">
      <c r="A679" s="13">
        <v>44967.61041666667</v>
      </c>
      <c r="B679">
        <v>310006</v>
      </c>
      <c r="C679" t="s">
        <v>2641</v>
      </c>
      <c r="D679">
        <v>4173</v>
      </c>
      <c r="E679">
        <v>0.4173</v>
      </c>
      <c r="F679">
        <v>0.42659999999999998</v>
      </c>
      <c r="G679">
        <v>2.1800000000000002</v>
      </c>
    </row>
    <row r="680" spans="1:7" x14ac:dyDescent="0.3">
      <c r="A680" s="13">
        <v>44967.61041666667</v>
      </c>
      <c r="B680">
        <v>310006</v>
      </c>
      <c r="C680" t="s">
        <v>147</v>
      </c>
      <c r="D680">
        <v>13765</v>
      </c>
      <c r="E680">
        <v>1.3765000000000001</v>
      </c>
      <c r="F680">
        <v>1.3748</v>
      </c>
      <c r="G680">
        <v>0.1237</v>
      </c>
    </row>
    <row r="681" spans="1:7" x14ac:dyDescent="0.3">
      <c r="A681" s="13">
        <v>44967.61041666667</v>
      </c>
      <c r="B681">
        <v>310006</v>
      </c>
      <c r="C681" t="s">
        <v>148</v>
      </c>
      <c r="D681">
        <v>13855</v>
      </c>
      <c r="E681">
        <v>1.3855</v>
      </c>
      <c r="F681">
        <v>1.3748</v>
      </c>
      <c r="G681">
        <v>0.77829999999999999</v>
      </c>
    </row>
    <row r="682" spans="1:7" x14ac:dyDescent="0.3">
      <c r="A682" s="13">
        <v>44967.61041666667</v>
      </c>
      <c r="B682">
        <v>310006</v>
      </c>
      <c r="C682" t="s">
        <v>149</v>
      </c>
      <c r="D682">
        <v>13703</v>
      </c>
      <c r="E682">
        <v>1.3703000000000001</v>
      </c>
      <c r="F682">
        <v>1.3748</v>
      </c>
      <c r="G682">
        <v>0.32729999999999998</v>
      </c>
    </row>
    <row r="683" spans="1:7" x14ac:dyDescent="0.3">
      <c r="A683" s="13">
        <v>44967.61041666667</v>
      </c>
      <c r="B683">
        <v>310006</v>
      </c>
      <c r="C683" t="s">
        <v>2640</v>
      </c>
      <c r="D683">
        <v>4291</v>
      </c>
      <c r="E683">
        <v>0.42909999999999998</v>
      </c>
      <c r="F683">
        <v>0.42659999999999998</v>
      </c>
      <c r="G683">
        <v>0.58599999999999997</v>
      </c>
    </row>
    <row r="684" spans="1:7" x14ac:dyDescent="0.3">
      <c r="A684" s="13">
        <v>44967.61041666667</v>
      </c>
      <c r="B684">
        <v>310006</v>
      </c>
      <c r="C684" t="s">
        <v>2639</v>
      </c>
      <c r="D684">
        <v>4260</v>
      </c>
      <c r="E684">
        <v>0.42599999999999999</v>
      </c>
      <c r="F684">
        <v>0.42659999999999998</v>
      </c>
      <c r="G684">
        <v>0.1406</v>
      </c>
    </row>
    <row r="685" spans="1:7" x14ac:dyDescent="0.3">
      <c r="A685" s="13">
        <v>44967.61041666667</v>
      </c>
      <c r="B685">
        <v>310006</v>
      </c>
      <c r="C685" t="s">
        <v>2638</v>
      </c>
      <c r="D685">
        <v>4233</v>
      </c>
      <c r="E685">
        <v>0.42330000000000001</v>
      </c>
      <c r="F685">
        <v>0.42659999999999998</v>
      </c>
      <c r="G685">
        <v>0.77359999999999995</v>
      </c>
    </row>
    <row r="686" spans="1:7" x14ac:dyDescent="0.3">
      <c r="A686" s="13">
        <v>44967.61041666667</v>
      </c>
      <c r="B686">
        <v>310006</v>
      </c>
      <c r="C686" t="s">
        <v>2637</v>
      </c>
      <c r="D686">
        <v>4303</v>
      </c>
      <c r="E686">
        <v>0.43030000000000002</v>
      </c>
      <c r="F686">
        <v>0.42659999999999998</v>
      </c>
      <c r="G686">
        <v>0.86729999999999996</v>
      </c>
    </row>
    <row r="687" spans="1:7" x14ac:dyDescent="0.3">
      <c r="A687" s="13">
        <v>44967.61041666667</v>
      </c>
      <c r="B687">
        <v>310006</v>
      </c>
      <c r="C687" t="s">
        <v>2636</v>
      </c>
      <c r="D687">
        <v>4247</v>
      </c>
      <c r="E687">
        <v>0.42470000000000002</v>
      </c>
      <c r="F687">
        <v>0.42659999999999998</v>
      </c>
      <c r="G687">
        <v>0.44540000000000002</v>
      </c>
    </row>
    <row r="688" spans="1:7" x14ac:dyDescent="0.3">
      <c r="A688" s="13">
        <v>44967.61041666667</v>
      </c>
      <c r="B688">
        <v>310007</v>
      </c>
      <c r="C688" t="s">
        <v>150</v>
      </c>
      <c r="D688">
        <v>12480</v>
      </c>
      <c r="E688">
        <v>1.248</v>
      </c>
      <c r="F688">
        <v>1.2242</v>
      </c>
      <c r="G688">
        <v>1.9440999999999999</v>
      </c>
    </row>
    <row r="689" spans="1:7" x14ac:dyDescent="0.3">
      <c r="A689" s="13">
        <v>44967.61041666667</v>
      </c>
      <c r="B689">
        <v>310007</v>
      </c>
      <c r="C689" t="s">
        <v>104</v>
      </c>
      <c r="D689">
        <v>21709</v>
      </c>
      <c r="E689">
        <v>2.1709000000000001</v>
      </c>
      <c r="F689">
        <v>2.1705000000000001</v>
      </c>
      <c r="G689">
        <v>1.84E-2</v>
      </c>
    </row>
    <row r="690" spans="1:7" x14ac:dyDescent="0.3">
      <c r="A690" s="13">
        <v>44967.61041666667</v>
      </c>
      <c r="B690">
        <v>310007</v>
      </c>
      <c r="C690" t="s">
        <v>151</v>
      </c>
      <c r="D690">
        <v>12209</v>
      </c>
      <c r="E690">
        <v>1.2209000000000001</v>
      </c>
      <c r="F690">
        <v>1.2242</v>
      </c>
      <c r="G690">
        <v>0.26960000000000001</v>
      </c>
    </row>
    <row r="691" spans="1:7" x14ac:dyDescent="0.3">
      <c r="A691" s="13">
        <v>44967.61041666667</v>
      </c>
      <c r="B691">
        <v>310007</v>
      </c>
      <c r="C691" t="s">
        <v>106</v>
      </c>
      <c r="D691">
        <v>21611</v>
      </c>
      <c r="E691">
        <v>2.1610999999999998</v>
      </c>
      <c r="F691">
        <v>2.1703999999999999</v>
      </c>
      <c r="G691">
        <v>0.42849999999999999</v>
      </c>
    </row>
    <row r="692" spans="1:7" x14ac:dyDescent="0.3">
      <c r="A692" s="13">
        <v>44967.61041666667</v>
      </c>
      <c r="B692">
        <v>310007</v>
      </c>
      <c r="C692" t="s">
        <v>107</v>
      </c>
      <c r="D692">
        <v>21418</v>
      </c>
      <c r="E692">
        <v>2.1417999999999999</v>
      </c>
      <c r="F692">
        <v>2.1703999999999999</v>
      </c>
      <c r="G692">
        <v>1.3177000000000001</v>
      </c>
    </row>
    <row r="693" spans="1:7" x14ac:dyDescent="0.3">
      <c r="A693" s="13">
        <v>44967.61041666667</v>
      </c>
      <c r="B693">
        <v>310007</v>
      </c>
      <c r="C693" t="s">
        <v>152</v>
      </c>
      <c r="D693">
        <v>6229</v>
      </c>
      <c r="E693">
        <v>0.62290000000000001</v>
      </c>
      <c r="F693">
        <v>0.6119</v>
      </c>
      <c r="G693">
        <v>1.7977000000000001</v>
      </c>
    </row>
    <row r="694" spans="1:7" x14ac:dyDescent="0.3">
      <c r="A694" s="13">
        <v>44967.61041666667</v>
      </c>
      <c r="B694">
        <v>310007</v>
      </c>
      <c r="C694" t="s">
        <v>108</v>
      </c>
      <c r="D694">
        <v>22011</v>
      </c>
      <c r="E694">
        <v>2.2010999999999998</v>
      </c>
      <c r="F694">
        <v>2.1703999999999999</v>
      </c>
      <c r="G694">
        <v>1.4145000000000001</v>
      </c>
    </row>
    <row r="695" spans="1:7" x14ac:dyDescent="0.3">
      <c r="A695" s="13">
        <v>44967.61041666667</v>
      </c>
      <c r="B695">
        <v>310007</v>
      </c>
      <c r="C695" t="s">
        <v>153</v>
      </c>
      <c r="D695">
        <v>12369</v>
      </c>
      <c r="E695">
        <v>1.2369000000000001</v>
      </c>
      <c r="F695">
        <v>1.2242</v>
      </c>
      <c r="G695">
        <v>1.0374000000000001</v>
      </c>
    </row>
    <row r="696" spans="1:7" x14ac:dyDescent="0.3">
      <c r="A696" s="13">
        <v>44967.61041666667</v>
      </c>
      <c r="B696">
        <v>310007</v>
      </c>
      <c r="C696" t="s">
        <v>154</v>
      </c>
      <c r="D696">
        <v>12206</v>
      </c>
      <c r="E696">
        <v>1.2205999999999999</v>
      </c>
      <c r="F696">
        <v>1.2242</v>
      </c>
      <c r="G696">
        <v>0.29409999999999997</v>
      </c>
    </row>
    <row r="697" spans="1:7" x14ac:dyDescent="0.3">
      <c r="A697" s="13">
        <v>44967.61041666667</v>
      </c>
      <c r="B697">
        <v>310007</v>
      </c>
      <c r="C697" t="s">
        <v>155</v>
      </c>
      <c r="D697">
        <v>6074</v>
      </c>
      <c r="E697">
        <v>0.60740000000000005</v>
      </c>
      <c r="F697">
        <v>0.6119</v>
      </c>
      <c r="G697">
        <v>0.73540000000000005</v>
      </c>
    </row>
    <row r="698" spans="1:7" x14ac:dyDescent="0.3">
      <c r="A698" s="13">
        <v>44967.61041666667</v>
      </c>
      <c r="B698">
        <v>310007</v>
      </c>
      <c r="C698" t="s">
        <v>109</v>
      </c>
      <c r="D698">
        <v>21834</v>
      </c>
      <c r="E698">
        <v>2.1833999999999998</v>
      </c>
      <c r="F698">
        <v>2.1703999999999999</v>
      </c>
      <c r="G698">
        <v>0.59899999999999998</v>
      </c>
    </row>
    <row r="699" spans="1:7" x14ac:dyDescent="0.3">
      <c r="A699" s="13">
        <v>44967.61041666667</v>
      </c>
      <c r="B699">
        <v>310007</v>
      </c>
      <c r="C699" t="s">
        <v>110</v>
      </c>
      <c r="D699">
        <v>21652</v>
      </c>
      <c r="E699">
        <v>2.1652</v>
      </c>
      <c r="F699">
        <v>2.1703999999999999</v>
      </c>
      <c r="G699">
        <v>0.23960000000000001</v>
      </c>
    </row>
    <row r="700" spans="1:7" x14ac:dyDescent="0.3">
      <c r="A700" s="13">
        <v>44967.61041666667</v>
      </c>
      <c r="B700">
        <v>310007</v>
      </c>
      <c r="C700" t="s">
        <v>111</v>
      </c>
      <c r="D700">
        <v>21793</v>
      </c>
      <c r="E700">
        <v>2.1793</v>
      </c>
      <c r="F700">
        <v>2.1703999999999999</v>
      </c>
      <c r="G700">
        <v>0.41010000000000002</v>
      </c>
    </row>
    <row r="701" spans="1:7" x14ac:dyDescent="0.3">
      <c r="A701" s="13">
        <v>44967.61041666667</v>
      </c>
      <c r="B701">
        <v>310007</v>
      </c>
      <c r="C701" t="s">
        <v>112</v>
      </c>
      <c r="D701">
        <v>21749</v>
      </c>
      <c r="E701">
        <v>2.1749000000000001</v>
      </c>
      <c r="F701">
        <v>2.1703999999999999</v>
      </c>
      <c r="G701">
        <v>0.20730000000000001</v>
      </c>
    </row>
    <row r="702" spans="1:7" x14ac:dyDescent="0.3">
      <c r="A702" s="13">
        <v>44967.61041666667</v>
      </c>
      <c r="B702">
        <v>310007</v>
      </c>
      <c r="C702" t="s">
        <v>113</v>
      </c>
      <c r="D702">
        <v>21755</v>
      </c>
      <c r="E702">
        <v>2.1755</v>
      </c>
      <c r="F702">
        <v>2.1703999999999999</v>
      </c>
      <c r="G702">
        <v>0.23499999999999999</v>
      </c>
    </row>
    <row r="703" spans="1:7" x14ac:dyDescent="0.3">
      <c r="A703" s="13">
        <v>44967.61041666667</v>
      </c>
      <c r="B703">
        <v>310007</v>
      </c>
      <c r="C703" t="s">
        <v>114</v>
      </c>
      <c r="D703">
        <v>21671</v>
      </c>
      <c r="E703">
        <v>2.1671</v>
      </c>
      <c r="F703">
        <v>2.1703999999999999</v>
      </c>
      <c r="G703">
        <v>0.152</v>
      </c>
    </row>
    <row r="704" spans="1:7" x14ac:dyDescent="0.3">
      <c r="A704" s="13">
        <v>44967.61041666667</v>
      </c>
      <c r="B704">
        <v>310007</v>
      </c>
      <c r="C704" t="s">
        <v>156</v>
      </c>
      <c r="D704">
        <v>12107</v>
      </c>
      <c r="E704">
        <v>1.2107000000000001</v>
      </c>
      <c r="F704">
        <v>1.2242</v>
      </c>
      <c r="G704">
        <v>1.1028</v>
      </c>
    </row>
    <row r="705" spans="1:7" x14ac:dyDescent="0.3">
      <c r="A705" s="13">
        <v>44967.61041666667</v>
      </c>
      <c r="B705">
        <v>310007</v>
      </c>
      <c r="C705" t="s">
        <v>115</v>
      </c>
      <c r="D705">
        <v>21950</v>
      </c>
      <c r="E705">
        <v>2.1949999999999998</v>
      </c>
      <c r="F705">
        <v>2.1703999999999999</v>
      </c>
      <c r="G705">
        <v>1.1334</v>
      </c>
    </row>
    <row r="706" spans="1:7" x14ac:dyDescent="0.3">
      <c r="A706" s="13">
        <v>44967.61041666667</v>
      </c>
      <c r="B706">
        <v>310007</v>
      </c>
      <c r="C706" t="s">
        <v>116</v>
      </c>
      <c r="D706">
        <v>21603</v>
      </c>
      <c r="E706">
        <v>2.1602999999999999</v>
      </c>
      <c r="F706">
        <v>2.1703999999999999</v>
      </c>
      <c r="G706">
        <v>0.46539999999999998</v>
      </c>
    </row>
    <row r="707" spans="1:7" x14ac:dyDescent="0.3">
      <c r="A707" s="13">
        <v>44967.61041666667</v>
      </c>
      <c r="B707">
        <v>310007</v>
      </c>
      <c r="C707" t="s">
        <v>117</v>
      </c>
      <c r="D707">
        <v>21912</v>
      </c>
      <c r="E707">
        <v>2.1911999999999998</v>
      </c>
      <c r="F707">
        <v>2.1703999999999999</v>
      </c>
      <c r="G707">
        <v>0.95830000000000004</v>
      </c>
    </row>
    <row r="708" spans="1:7" x14ac:dyDescent="0.3">
      <c r="A708" s="13">
        <v>44967.61041666667</v>
      </c>
      <c r="B708">
        <v>310007</v>
      </c>
      <c r="C708" t="s">
        <v>118</v>
      </c>
      <c r="D708">
        <v>21624</v>
      </c>
      <c r="E708">
        <v>2.1623999999999999</v>
      </c>
      <c r="F708">
        <v>2.1703999999999999</v>
      </c>
      <c r="G708">
        <v>0.36859999999999998</v>
      </c>
    </row>
    <row r="709" spans="1:7" x14ac:dyDescent="0.3">
      <c r="A709" s="13">
        <v>44967.61041666667</v>
      </c>
      <c r="B709">
        <v>310007</v>
      </c>
      <c r="C709" t="s">
        <v>157</v>
      </c>
      <c r="D709">
        <v>12269</v>
      </c>
      <c r="E709">
        <v>1.2269000000000001</v>
      </c>
      <c r="F709">
        <v>1.2242</v>
      </c>
      <c r="G709">
        <v>0.22059999999999999</v>
      </c>
    </row>
    <row r="710" spans="1:7" x14ac:dyDescent="0.3">
      <c r="A710" s="13">
        <v>44967.61041666667</v>
      </c>
      <c r="B710">
        <v>310007</v>
      </c>
      <c r="C710" t="s">
        <v>119</v>
      </c>
      <c r="D710">
        <v>21509</v>
      </c>
      <c r="E710">
        <v>2.1509</v>
      </c>
      <c r="F710">
        <v>2.1703999999999999</v>
      </c>
      <c r="G710">
        <v>0.89849999999999997</v>
      </c>
    </row>
    <row r="711" spans="1:7" x14ac:dyDescent="0.3">
      <c r="A711" s="13">
        <v>44967.61041666667</v>
      </c>
      <c r="B711">
        <v>310007</v>
      </c>
      <c r="C711" t="s">
        <v>120</v>
      </c>
      <c r="D711">
        <v>21758</v>
      </c>
      <c r="E711">
        <v>2.1758000000000002</v>
      </c>
      <c r="F711">
        <v>2.1703999999999999</v>
      </c>
      <c r="G711">
        <v>0.24879999999999999</v>
      </c>
    </row>
    <row r="712" spans="1:7" x14ac:dyDescent="0.3">
      <c r="A712" s="13">
        <v>44967.61041666667</v>
      </c>
      <c r="B712">
        <v>310007</v>
      </c>
      <c r="C712" t="s">
        <v>121</v>
      </c>
      <c r="D712">
        <v>21474</v>
      </c>
      <c r="E712">
        <v>2.1474000000000002</v>
      </c>
      <c r="F712">
        <v>2.1703999999999999</v>
      </c>
      <c r="G712">
        <v>1.0597000000000001</v>
      </c>
    </row>
    <row r="713" spans="1:7" x14ac:dyDescent="0.3">
      <c r="A713" s="13">
        <v>44967.61041666667</v>
      </c>
      <c r="B713">
        <v>310007</v>
      </c>
      <c r="C713" t="s">
        <v>122</v>
      </c>
      <c r="D713">
        <v>21786</v>
      </c>
      <c r="E713">
        <v>2.1785999999999999</v>
      </c>
      <c r="F713">
        <v>2.1703999999999999</v>
      </c>
      <c r="G713">
        <v>0.37780000000000002</v>
      </c>
    </row>
    <row r="714" spans="1:7" x14ac:dyDescent="0.3">
      <c r="A714" s="13">
        <v>44967.61041666667</v>
      </c>
      <c r="B714">
        <v>310007</v>
      </c>
      <c r="C714" t="s">
        <v>123</v>
      </c>
      <c r="D714">
        <v>21674</v>
      </c>
      <c r="E714">
        <v>2.1674000000000002</v>
      </c>
      <c r="F714">
        <v>2.1703999999999999</v>
      </c>
      <c r="G714">
        <v>0.13819999999999999</v>
      </c>
    </row>
    <row r="715" spans="1:7" x14ac:dyDescent="0.3">
      <c r="A715" s="13">
        <v>44967.61041666667</v>
      </c>
      <c r="B715">
        <v>310007</v>
      </c>
      <c r="C715" t="s">
        <v>124</v>
      </c>
      <c r="D715">
        <v>21506</v>
      </c>
      <c r="E715">
        <v>2.1505999999999998</v>
      </c>
      <c r="F715">
        <v>2.1703999999999999</v>
      </c>
      <c r="G715">
        <v>0.9123</v>
      </c>
    </row>
    <row r="716" spans="1:7" x14ac:dyDescent="0.3">
      <c r="A716" s="13">
        <v>44967.61041666667</v>
      </c>
      <c r="B716">
        <v>310007</v>
      </c>
      <c r="C716" t="s">
        <v>158</v>
      </c>
      <c r="D716">
        <v>12239</v>
      </c>
      <c r="E716">
        <v>1.2239</v>
      </c>
      <c r="F716">
        <v>1.2242</v>
      </c>
      <c r="G716">
        <v>2.4500000000000001E-2</v>
      </c>
    </row>
    <row r="717" spans="1:7" x14ac:dyDescent="0.3">
      <c r="A717" s="13">
        <v>44967.61041666667</v>
      </c>
      <c r="B717">
        <v>310007</v>
      </c>
      <c r="C717" t="s">
        <v>125</v>
      </c>
      <c r="D717">
        <v>21648</v>
      </c>
      <c r="E717">
        <v>2.1648000000000001</v>
      </c>
      <c r="F717">
        <v>2.1703999999999999</v>
      </c>
      <c r="G717">
        <v>0.25800000000000001</v>
      </c>
    </row>
    <row r="718" spans="1:7" x14ac:dyDescent="0.3">
      <c r="A718" s="13">
        <v>44967.61041666667</v>
      </c>
      <c r="B718">
        <v>310007</v>
      </c>
      <c r="C718" t="s">
        <v>126</v>
      </c>
      <c r="D718">
        <v>21729</v>
      </c>
      <c r="E718">
        <v>2.1728999999999998</v>
      </c>
      <c r="F718">
        <v>2.1703999999999999</v>
      </c>
      <c r="G718">
        <v>0.1152</v>
      </c>
    </row>
    <row r="719" spans="1:7" x14ac:dyDescent="0.3">
      <c r="A719" s="13">
        <v>44967.61041666667</v>
      </c>
      <c r="B719">
        <v>310007</v>
      </c>
      <c r="C719" t="s">
        <v>159</v>
      </c>
      <c r="D719">
        <v>12338</v>
      </c>
      <c r="E719">
        <v>1.2338</v>
      </c>
      <c r="F719">
        <v>1.2242</v>
      </c>
      <c r="G719">
        <v>0.78420000000000001</v>
      </c>
    </row>
    <row r="720" spans="1:7" x14ac:dyDescent="0.3">
      <c r="A720" s="13">
        <v>44967.61041666667</v>
      </c>
      <c r="B720">
        <v>310007</v>
      </c>
      <c r="C720" t="s">
        <v>160</v>
      </c>
      <c r="D720">
        <v>12059</v>
      </c>
      <c r="E720">
        <v>1.2059</v>
      </c>
      <c r="F720">
        <v>1.2242</v>
      </c>
      <c r="G720">
        <v>1.4948999999999999</v>
      </c>
    </row>
    <row r="721" spans="1:7" x14ac:dyDescent="0.3">
      <c r="A721" s="13">
        <v>44967.61041666667</v>
      </c>
      <c r="B721">
        <v>310007</v>
      </c>
      <c r="C721" t="s">
        <v>161</v>
      </c>
      <c r="D721">
        <v>12177</v>
      </c>
      <c r="E721">
        <v>1.2177</v>
      </c>
      <c r="F721">
        <v>1.2242</v>
      </c>
      <c r="G721">
        <v>0.53100000000000003</v>
      </c>
    </row>
    <row r="722" spans="1:7" x14ac:dyDescent="0.3">
      <c r="A722" s="13">
        <v>44967.61041666667</v>
      </c>
      <c r="B722">
        <v>310007</v>
      </c>
      <c r="C722" t="s">
        <v>127</v>
      </c>
      <c r="D722">
        <v>21956</v>
      </c>
      <c r="E722">
        <v>2.1956000000000002</v>
      </c>
      <c r="F722">
        <v>2.1703999999999999</v>
      </c>
      <c r="G722">
        <v>1.1611</v>
      </c>
    </row>
    <row r="723" spans="1:7" x14ac:dyDescent="0.3">
      <c r="A723" s="13">
        <v>44967.61041666667</v>
      </c>
      <c r="B723">
        <v>310007</v>
      </c>
      <c r="C723" t="s">
        <v>162</v>
      </c>
      <c r="D723">
        <v>12254</v>
      </c>
      <c r="E723">
        <v>1.2254</v>
      </c>
      <c r="F723">
        <v>1.2242</v>
      </c>
      <c r="G723">
        <v>9.8000000000000004E-2</v>
      </c>
    </row>
    <row r="724" spans="1:7" x14ac:dyDescent="0.3">
      <c r="A724" s="13">
        <v>44967.61041666667</v>
      </c>
      <c r="B724">
        <v>310007</v>
      </c>
      <c r="C724" t="s">
        <v>163</v>
      </c>
      <c r="D724">
        <v>12195</v>
      </c>
      <c r="E724">
        <v>1.2195</v>
      </c>
      <c r="F724">
        <v>1.2242</v>
      </c>
      <c r="G724">
        <v>0.38390000000000002</v>
      </c>
    </row>
    <row r="725" spans="1:7" x14ac:dyDescent="0.3">
      <c r="A725" s="13">
        <v>44967.61041666667</v>
      </c>
      <c r="B725">
        <v>310007</v>
      </c>
      <c r="C725" t="s">
        <v>128</v>
      </c>
      <c r="D725">
        <v>21452</v>
      </c>
      <c r="E725">
        <v>2.1452</v>
      </c>
      <c r="F725">
        <v>2.1703999999999999</v>
      </c>
      <c r="G725">
        <v>1.1611</v>
      </c>
    </row>
    <row r="726" spans="1:7" x14ac:dyDescent="0.3">
      <c r="A726" s="13">
        <v>44967.61041666667</v>
      </c>
      <c r="B726">
        <v>310007</v>
      </c>
      <c r="C726" t="s">
        <v>129</v>
      </c>
      <c r="D726">
        <v>21476</v>
      </c>
      <c r="E726">
        <v>2.1476000000000002</v>
      </c>
      <c r="F726">
        <v>2.1703999999999999</v>
      </c>
      <c r="G726">
        <v>1.0505</v>
      </c>
    </row>
    <row r="727" spans="1:7" x14ac:dyDescent="0.3">
      <c r="A727" s="13">
        <v>44967.61041666667</v>
      </c>
      <c r="B727">
        <v>310007</v>
      </c>
      <c r="C727" t="s">
        <v>130</v>
      </c>
      <c r="D727">
        <v>21806</v>
      </c>
      <c r="E727">
        <v>2.1806000000000001</v>
      </c>
      <c r="F727">
        <v>2.1703999999999999</v>
      </c>
      <c r="G727">
        <v>0.47</v>
      </c>
    </row>
    <row r="728" spans="1:7" x14ac:dyDescent="0.3">
      <c r="A728" s="13">
        <v>44967.61041666667</v>
      </c>
      <c r="B728">
        <v>310007</v>
      </c>
      <c r="C728" t="s">
        <v>131</v>
      </c>
      <c r="D728">
        <v>21831</v>
      </c>
      <c r="E728">
        <v>2.1831</v>
      </c>
      <c r="F728">
        <v>2.1703999999999999</v>
      </c>
      <c r="G728">
        <v>0.58509999999999995</v>
      </c>
    </row>
    <row r="729" spans="1:7" x14ac:dyDescent="0.3">
      <c r="A729" s="13">
        <v>44967.61041666667</v>
      </c>
      <c r="B729">
        <v>310007</v>
      </c>
      <c r="C729" t="s">
        <v>132</v>
      </c>
      <c r="D729">
        <v>21571</v>
      </c>
      <c r="E729">
        <v>2.1570999999999998</v>
      </c>
      <c r="F729">
        <v>2.1703999999999999</v>
      </c>
      <c r="G729">
        <v>0.61280000000000001</v>
      </c>
    </row>
    <row r="730" spans="1:7" x14ac:dyDescent="0.3">
      <c r="A730" s="13">
        <v>44967.61041666667</v>
      </c>
      <c r="B730">
        <v>310007</v>
      </c>
      <c r="C730" t="s">
        <v>133</v>
      </c>
      <c r="D730">
        <v>21787</v>
      </c>
      <c r="E730">
        <v>2.1787000000000001</v>
      </c>
      <c r="F730">
        <v>2.1703999999999999</v>
      </c>
      <c r="G730">
        <v>0.38240000000000002</v>
      </c>
    </row>
    <row r="731" spans="1:7" x14ac:dyDescent="0.3">
      <c r="A731" s="13">
        <v>44967.61041666667</v>
      </c>
      <c r="B731">
        <v>310007</v>
      </c>
      <c r="C731" t="s">
        <v>164</v>
      </c>
      <c r="D731">
        <v>12201</v>
      </c>
      <c r="E731">
        <v>1.2201</v>
      </c>
      <c r="F731">
        <v>1.2242</v>
      </c>
      <c r="G731">
        <v>0.33489999999999998</v>
      </c>
    </row>
    <row r="732" spans="1:7" x14ac:dyDescent="0.3">
      <c r="A732" s="13">
        <v>44967.61041666667</v>
      </c>
      <c r="B732">
        <v>310007</v>
      </c>
      <c r="C732" t="s">
        <v>165</v>
      </c>
      <c r="D732">
        <v>12265</v>
      </c>
      <c r="E732">
        <v>1.2264999999999999</v>
      </c>
      <c r="F732">
        <v>1.2242</v>
      </c>
      <c r="G732">
        <v>0.18790000000000001</v>
      </c>
    </row>
    <row r="733" spans="1:7" x14ac:dyDescent="0.3">
      <c r="A733" s="13">
        <v>44967.61041666667</v>
      </c>
      <c r="B733">
        <v>310007</v>
      </c>
      <c r="C733" t="s">
        <v>166</v>
      </c>
      <c r="D733">
        <v>12252</v>
      </c>
      <c r="E733">
        <v>1.2252000000000001</v>
      </c>
      <c r="F733">
        <v>1.2242</v>
      </c>
      <c r="G733">
        <v>8.1699999999999995E-2</v>
      </c>
    </row>
    <row r="734" spans="1:7" x14ac:dyDescent="0.3">
      <c r="A734" s="13">
        <v>44967.61041666667</v>
      </c>
      <c r="B734">
        <v>310007</v>
      </c>
      <c r="C734" t="s">
        <v>167</v>
      </c>
      <c r="D734">
        <v>12166</v>
      </c>
      <c r="E734">
        <v>1.2165999999999999</v>
      </c>
      <c r="F734">
        <v>1.2242</v>
      </c>
      <c r="G734">
        <v>0.62080000000000002</v>
      </c>
    </row>
    <row r="735" spans="1:7" x14ac:dyDescent="0.3">
      <c r="A735" s="13">
        <v>44967.61041666667</v>
      </c>
      <c r="B735">
        <v>310007</v>
      </c>
      <c r="C735" t="s">
        <v>134</v>
      </c>
      <c r="D735">
        <v>22031</v>
      </c>
      <c r="E735">
        <v>2.2031000000000001</v>
      </c>
      <c r="F735">
        <v>2.1703999999999999</v>
      </c>
      <c r="G735">
        <v>1.5065999999999999</v>
      </c>
    </row>
    <row r="736" spans="1:7" x14ac:dyDescent="0.3">
      <c r="A736" s="13">
        <v>44967.61041666667</v>
      </c>
      <c r="B736">
        <v>310007</v>
      </c>
      <c r="C736" t="s">
        <v>168</v>
      </c>
      <c r="D736">
        <v>6082</v>
      </c>
      <c r="E736">
        <v>0.60819999999999996</v>
      </c>
      <c r="F736">
        <v>0.6119</v>
      </c>
      <c r="G736">
        <v>0.60470000000000002</v>
      </c>
    </row>
    <row r="737" spans="1:7" x14ac:dyDescent="0.3">
      <c r="A737" s="13">
        <v>44967.61041666667</v>
      </c>
      <c r="B737">
        <v>310007</v>
      </c>
      <c r="C737" t="s">
        <v>169</v>
      </c>
      <c r="D737">
        <v>12199</v>
      </c>
      <c r="E737">
        <v>1.2199</v>
      </c>
      <c r="F737">
        <v>1.2242</v>
      </c>
      <c r="G737">
        <v>0.35120000000000001</v>
      </c>
    </row>
    <row r="738" spans="1:7" x14ac:dyDescent="0.3">
      <c r="A738" s="13">
        <v>44967.61041666667</v>
      </c>
      <c r="B738">
        <v>310007</v>
      </c>
      <c r="C738" t="s">
        <v>170</v>
      </c>
      <c r="D738">
        <v>12377</v>
      </c>
      <c r="E738">
        <v>1.2377</v>
      </c>
      <c r="F738">
        <v>1.2242</v>
      </c>
      <c r="G738">
        <v>1.1028</v>
      </c>
    </row>
    <row r="739" spans="1:7" x14ac:dyDescent="0.3">
      <c r="A739" s="13">
        <v>44967.61041666667</v>
      </c>
      <c r="B739">
        <v>310007</v>
      </c>
      <c r="C739" t="s">
        <v>171</v>
      </c>
      <c r="D739">
        <v>12242</v>
      </c>
      <c r="E739">
        <v>1.2242</v>
      </c>
      <c r="F739">
        <v>1.2242</v>
      </c>
      <c r="G739">
        <v>0</v>
      </c>
    </row>
    <row r="740" spans="1:7" x14ac:dyDescent="0.3">
      <c r="A740" s="13">
        <v>44967.61041666667</v>
      </c>
      <c r="B740">
        <v>310007</v>
      </c>
      <c r="C740" t="s">
        <v>172</v>
      </c>
      <c r="D740">
        <v>12354</v>
      </c>
      <c r="E740">
        <v>1.2354000000000001</v>
      </c>
      <c r="F740">
        <v>1.2242</v>
      </c>
      <c r="G740">
        <v>0.91490000000000005</v>
      </c>
    </row>
    <row r="741" spans="1:7" x14ac:dyDescent="0.3">
      <c r="A741" s="13">
        <v>44967.61041666667</v>
      </c>
      <c r="B741">
        <v>310007</v>
      </c>
      <c r="C741" t="s">
        <v>173</v>
      </c>
      <c r="D741">
        <v>6140</v>
      </c>
      <c r="E741">
        <v>0.61399999999999999</v>
      </c>
      <c r="F741">
        <v>0.6119</v>
      </c>
      <c r="G741">
        <v>0.34320000000000001</v>
      </c>
    </row>
    <row r="742" spans="1:7" x14ac:dyDescent="0.3">
      <c r="A742" s="13">
        <v>44967.61041666667</v>
      </c>
      <c r="B742">
        <v>310007</v>
      </c>
      <c r="C742" t="s">
        <v>174</v>
      </c>
      <c r="D742">
        <v>5998</v>
      </c>
      <c r="E742">
        <v>0.5998</v>
      </c>
      <c r="F742">
        <v>0.6119</v>
      </c>
      <c r="G742">
        <v>1.9774</v>
      </c>
    </row>
    <row r="743" spans="1:7" x14ac:dyDescent="0.3">
      <c r="A743" s="13">
        <v>44967.61041666667</v>
      </c>
      <c r="B743">
        <v>310007</v>
      </c>
      <c r="C743" t="s">
        <v>175</v>
      </c>
      <c r="D743">
        <v>6263</v>
      </c>
      <c r="E743">
        <v>0.62629999999999997</v>
      </c>
      <c r="F743">
        <v>0.6119</v>
      </c>
      <c r="G743">
        <v>2.3532999999999999</v>
      </c>
    </row>
    <row r="744" spans="1:7" x14ac:dyDescent="0.3">
      <c r="A744" s="13">
        <v>44967.61041666667</v>
      </c>
      <c r="B744">
        <v>310007</v>
      </c>
      <c r="C744" t="s">
        <v>176</v>
      </c>
      <c r="D744">
        <v>12120</v>
      </c>
      <c r="E744">
        <v>1.212</v>
      </c>
      <c r="F744">
        <v>1.2242</v>
      </c>
      <c r="G744">
        <v>0.99660000000000004</v>
      </c>
    </row>
    <row r="745" spans="1:7" x14ac:dyDescent="0.3">
      <c r="A745" s="13">
        <v>44967.61041666667</v>
      </c>
      <c r="B745">
        <v>310007</v>
      </c>
      <c r="C745" t="s">
        <v>177</v>
      </c>
      <c r="D745">
        <v>12127</v>
      </c>
      <c r="E745">
        <v>1.2126999999999999</v>
      </c>
      <c r="F745">
        <v>1.2242</v>
      </c>
      <c r="G745">
        <v>0.93940000000000001</v>
      </c>
    </row>
    <row r="746" spans="1:7" x14ac:dyDescent="0.3">
      <c r="A746" s="13">
        <v>44967.61041666667</v>
      </c>
      <c r="B746">
        <v>310007</v>
      </c>
      <c r="C746" t="s">
        <v>178</v>
      </c>
      <c r="D746">
        <v>12225</v>
      </c>
      <c r="E746">
        <v>1.2224999999999999</v>
      </c>
      <c r="F746">
        <v>1.2242</v>
      </c>
      <c r="G746">
        <v>0.1389</v>
      </c>
    </row>
    <row r="747" spans="1:7" x14ac:dyDescent="0.3">
      <c r="A747" s="13">
        <v>44967.61041666667</v>
      </c>
      <c r="B747">
        <v>310007</v>
      </c>
      <c r="C747" t="s">
        <v>179</v>
      </c>
      <c r="D747">
        <v>12155</v>
      </c>
      <c r="E747">
        <v>1.2155</v>
      </c>
      <c r="F747">
        <v>1.2242</v>
      </c>
      <c r="G747">
        <v>0.7107</v>
      </c>
    </row>
    <row r="748" spans="1:7" x14ac:dyDescent="0.3">
      <c r="A748" s="13">
        <v>44967.61041666667</v>
      </c>
      <c r="B748">
        <v>310007</v>
      </c>
      <c r="C748" t="s">
        <v>2608</v>
      </c>
      <c r="D748">
        <v>6168</v>
      </c>
      <c r="E748">
        <v>0.61680000000000001</v>
      </c>
      <c r="F748">
        <v>0.6119</v>
      </c>
      <c r="G748">
        <v>0.80079999999999996</v>
      </c>
    </row>
    <row r="749" spans="1:7" x14ac:dyDescent="0.3">
      <c r="A749" s="13">
        <v>44967.61041666667</v>
      </c>
      <c r="B749">
        <v>310007</v>
      </c>
      <c r="C749" t="s">
        <v>2607</v>
      </c>
      <c r="D749">
        <v>6162</v>
      </c>
      <c r="E749">
        <v>0.61619999999999997</v>
      </c>
      <c r="F749">
        <v>0.6119</v>
      </c>
      <c r="G749">
        <v>0.70269999999999999</v>
      </c>
    </row>
    <row r="750" spans="1:7" x14ac:dyDescent="0.3">
      <c r="A750" s="13">
        <v>44967.61041666667</v>
      </c>
      <c r="B750">
        <v>310007</v>
      </c>
      <c r="C750" t="s">
        <v>2606</v>
      </c>
      <c r="D750">
        <v>6013</v>
      </c>
      <c r="E750">
        <v>0.60129999999999995</v>
      </c>
      <c r="F750">
        <v>0.6119</v>
      </c>
      <c r="G750">
        <v>1.7323</v>
      </c>
    </row>
    <row r="751" spans="1:7" x14ac:dyDescent="0.3">
      <c r="A751" s="13">
        <v>44967.61041666667</v>
      </c>
      <c r="B751">
        <v>630202</v>
      </c>
      <c r="C751" t="s">
        <v>41</v>
      </c>
      <c r="D751">
        <v>40030</v>
      </c>
      <c r="E751">
        <v>4.0030000000000001</v>
      </c>
      <c r="F751">
        <v>4.0267999999999997</v>
      </c>
      <c r="G751">
        <v>0.59099999999999997</v>
      </c>
    </row>
    <row r="752" spans="1:7" x14ac:dyDescent="0.3">
      <c r="A752" s="13">
        <v>44967.61041666667</v>
      </c>
      <c r="B752">
        <v>630202</v>
      </c>
      <c r="C752" t="s">
        <v>43</v>
      </c>
      <c r="D752">
        <v>40328</v>
      </c>
      <c r="E752">
        <v>4.0327999999999999</v>
      </c>
      <c r="F752">
        <v>4.0267999999999997</v>
      </c>
      <c r="G752">
        <v>0.14899999999999999</v>
      </c>
    </row>
    <row r="753" spans="1:7" x14ac:dyDescent="0.3">
      <c r="A753" s="13">
        <v>44967.61041666667</v>
      </c>
      <c r="B753">
        <v>630202</v>
      </c>
      <c r="C753" t="s">
        <v>44</v>
      </c>
      <c r="D753">
        <v>40305</v>
      </c>
      <c r="E753">
        <v>4.0305</v>
      </c>
      <c r="F753">
        <v>4.0267999999999997</v>
      </c>
      <c r="G753">
        <v>9.1899999999999996E-2</v>
      </c>
    </row>
    <row r="754" spans="1:7" x14ac:dyDescent="0.3">
      <c r="A754" s="13">
        <v>44967.61041666667</v>
      </c>
      <c r="B754">
        <v>630202</v>
      </c>
      <c r="C754" t="s">
        <v>45</v>
      </c>
      <c r="D754">
        <v>40464</v>
      </c>
      <c r="E754">
        <v>4.0464000000000002</v>
      </c>
      <c r="F754">
        <v>4.0267999999999997</v>
      </c>
      <c r="G754">
        <v>0.48670000000000002</v>
      </c>
    </row>
    <row r="755" spans="1:7" x14ac:dyDescent="0.3">
      <c r="A755" s="13">
        <v>44967.61041666667</v>
      </c>
      <c r="B755">
        <v>630202</v>
      </c>
      <c r="C755" t="s">
        <v>46</v>
      </c>
      <c r="D755">
        <v>40350</v>
      </c>
      <c r="E755">
        <v>4.0350000000000001</v>
      </c>
      <c r="F755">
        <v>4.0267999999999997</v>
      </c>
      <c r="G755">
        <v>0.2036</v>
      </c>
    </row>
    <row r="756" spans="1:7" x14ac:dyDescent="0.3">
      <c r="A756" s="13">
        <v>44967.61041666667</v>
      </c>
      <c r="B756">
        <v>630202</v>
      </c>
      <c r="C756" t="s">
        <v>47</v>
      </c>
      <c r="D756">
        <v>40175</v>
      </c>
      <c r="E756">
        <v>4.0175000000000001</v>
      </c>
      <c r="F756">
        <v>4.0267999999999997</v>
      </c>
      <c r="G756">
        <v>0.23100000000000001</v>
      </c>
    </row>
    <row r="757" spans="1:7" x14ac:dyDescent="0.3">
      <c r="A757" s="13">
        <v>44967.61041666667</v>
      </c>
      <c r="B757">
        <v>630202</v>
      </c>
      <c r="C757" t="s">
        <v>48</v>
      </c>
      <c r="D757">
        <v>40376</v>
      </c>
      <c r="E757">
        <v>4.0376000000000003</v>
      </c>
      <c r="F757">
        <v>4.0267999999999997</v>
      </c>
      <c r="G757">
        <v>0.26819999999999999</v>
      </c>
    </row>
    <row r="758" spans="1:7" x14ac:dyDescent="0.3">
      <c r="A758" s="13">
        <v>44967.61041666667</v>
      </c>
      <c r="B758">
        <v>630202</v>
      </c>
      <c r="C758" t="s">
        <v>49</v>
      </c>
      <c r="D758">
        <v>40299</v>
      </c>
      <c r="E758">
        <v>4.0298999999999996</v>
      </c>
      <c r="F758">
        <v>4.0267999999999997</v>
      </c>
      <c r="G758">
        <v>7.6999999999999999E-2</v>
      </c>
    </row>
    <row r="759" spans="1:7" x14ac:dyDescent="0.3">
      <c r="A759" s="13">
        <v>44967.61041666667</v>
      </c>
      <c r="B759">
        <v>630202</v>
      </c>
      <c r="C759" t="s">
        <v>50</v>
      </c>
      <c r="D759">
        <v>40082</v>
      </c>
      <c r="E759">
        <v>4.0082000000000004</v>
      </c>
      <c r="F759">
        <v>4.0267999999999997</v>
      </c>
      <c r="G759">
        <v>0.46189999999999998</v>
      </c>
    </row>
    <row r="760" spans="1:7" x14ac:dyDescent="0.3">
      <c r="A760" s="13">
        <v>44967.61041666667</v>
      </c>
      <c r="B760">
        <v>630202</v>
      </c>
      <c r="C760" t="s">
        <v>51</v>
      </c>
      <c r="D760">
        <v>39911</v>
      </c>
      <c r="E760">
        <v>3.9910999999999999</v>
      </c>
      <c r="F760">
        <v>4.0267999999999997</v>
      </c>
      <c r="G760">
        <v>0.88660000000000005</v>
      </c>
    </row>
    <row r="761" spans="1:7" x14ac:dyDescent="0.3">
      <c r="A761" s="13">
        <v>44967.61041666667</v>
      </c>
      <c r="B761">
        <v>630202</v>
      </c>
      <c r="C761" t="s">
        <v>135</v>
      </c>
      <c r="D761">
        <v>9801</v>
      </c>
      <c r="E761">
        <v>0.98009999999999997</v>
      </c>
      <c r="F761">
        <v>0.9768</v>
      </c>
      <c r="G761">
        <v>0.33779999999999999</v>
      </c>
    </row>
    <row r="762" spans="1:7" x14ac:dyDescent="0.3">
      <c r="A762" s="13">
        <v>44967.61041666667</v>
      </c>
      <c r="B762">
        <v>630202</v>
      </c>
      <c r="C762" t="s">
        <v>52</v>
      </c>
      <c r="D762">
        <v>40263</v>
      </c>
      <c r="E762">
        <v>4.0263</v>
      </c>
      <c r="F762">
        <v>4.0267999999999997</v>
      </c>
      <c r="G762">
        <v>1.24E-2</v>
      </c>
    </row>
    <row r="763" spans="1:7" x14ac:dyDescent="0.3">
      <c r="A763" s="13">
        <v>44967.61041666667</v>
      </c>
      <c r="B763">
        <v>630202</v>
      </c>
      <c r="C763" t="s">
        <v>53</v>
      </c>
      <c r="D763">
        <v>40321</v>
      </c>
      <c r="E763">
        <v>4.0320999999999998</v>
      </c>
      <c r="F763">
        <v>4.0267999999999997</v>
      </c>
      <c r="G763">
        <v>0.13159999999999999</v>
      </c>
    </row>
    <row r="764" spans="1:7" x14ac:dyDescent="0.3">
      <c r="A764" s="13">
        <v>44967.61041666667</v>
      </c>
      <c r="B764">
        <v>630202</v>
      </c>
      <c r="C764" t="s">
        <v>54</v>
      </c>
      <c r="D764">
        <v>40607</v>
      </c>
      <c r="E764">
        <v>4.0606999999999998</v>
      </c>
      <c r="F764">
        <v>4.0267999999999997</v>
      </c>
      <c r="G764">
        <v>0.84189999999999998</v>
      </c>
    </row>
    <row r="765" spans="1:7" x14ac:dyDescent="0.3">
      <c r="A765" s="13">
        <v>44967.61041666667</v>
      </c>
      <c r="B765">
        <v>630202</v>
      </c>
      <c r="C765" t="s">
        <v>55</v>
      </c>
      <c r="D765">
        <v>40072</v>
      </c>
      <c r="E765">
        <v>4.0072000000000001</v>
      </c>
      <c r="F765">
        <v>4.0267999999999997</v>
      </c>
      <c r="G765">
        <v>0.48670000000000002</v>
      </c>
    </row>
    <row r="766" spans="1:7" x14ac:dyDescent="0.3">
      <c r="A766" s="13">
        <v>44967.61041666667</v>
      </c>
      <c r="B766">
        <v>630202</v>
      </c>
      <c r="C766" t="s">
        <v>56</v>
      </c>
      <c r="D766">
        <v>40338</v>
      </c>
      <c r="E766">
        <v>4.0338000000000003</v>
      </c>
      <c r="F766">
        <v>4.0267999999999997</v>
      </c>
      <c r="G766">
        <v>0.17380000000000001</v>
      </c>
    </row>
    <row r="767" spans="1:7" x14ac:dyDescent="0.3">
      <c r="A767" s="13">
        <v>44967.61041666667</v>
      </c>
      <c r="B767">
        <v>630202</v>
      </c>
      <c r="C767" t="s">
        <v>57</v>
      </c>
      <c r="D767">
        <v>40446</v>
      </c>
      <c r="E767">
        <v>4.0446</v>
      </c>
      <c r="F767">
        <v>4.0267999999999997</v>
      </c>
      <c r="G767">
        <v>0.442</v>
      </c>
    </row>
    <row r="768" spans="1:7" x14ac:dyDescent="0.3">
      <c r="A768" s="13">
        <v>44967.61041666667</v>
      </c>
      <c r="B768">
        <v>630202</v>
      </c>
      <c r="C768" t="s">
        <v>58</v>
      </c>
      <c r="D768">
        <v>40254</v>
      </c>
      <c r="E768">
        <v>4.0254000000000003</v>
      </c>
      <c r="F768">
        <v>4.0267999999999997</v>
      </c>
      <c r="G768">
        <v>3.4799999999999998E-2</v>
      </c>
    </row>
    <row r="769" spans="1:7" x14ac:dyDescent="0.3">
      <c r="A769" s="13">
        <v>44967.61041666667</v>
      </c>
      <c r="B769">
        <v>630202</v>
      </c>
      <c r="C769" t="s">
        <v>59</v>
      </c>
      <c r="D769">
        <v>40357</v>
      </c>
      <c r="E769">
        <v>4.0357000000000003</v>
      </c>
      <c r="F769">
        <v>4.0267999999999997</v>
      </c>
      <c r="G769">
        <v>0.221</v>
      </c>
    </row>
    <row r="770" spans="1:7" x14ac:dyDescent="0.3">
      <c r="A770" s="13">
        <v>44967.61041666667</v>
      </c>
      <c r="B770">
        <v>630202</v>
      </c>
      <c r="C770" t="s">
        <v>60</v>
      </c>
      <c r="D770">
        <v>40331</v>
      </c>
      <c r="E770">
        <v>4.0331000000000001</v>
      </c>
      <c r="F770">
        <v>4.0267999999999997</v>
      </c>
      <c r="G770">
        <v>0.1565</v>
      </c>
    </row>
    <row r="771" spans="1:7" x14ac:dyDescent="0.3">
      <c r="A771" s="13">
        <v>44967.61041666667</v>
      </c>
      <c r="B771">
        <v>630202</v>
      </c>
      <c r="C771" t="s">
        <v>61</v>
      </c>
      <c r="D771">
        <v>40079</v>
      </c>
      <c r="E771">
        <v>4.0079000000000002</v>
      </c>
      <c r="F771">
        <v>4.0267999999999997</v>
      </c>
      <c r="G771">
        <v>0.46939999999999998</v>
      </c>
    </row>
    <row r="772" spans="1:7" x14ac:dyDescent="0.3">
      <c r="A772" s="13">
        <v>44967.61041666667</v>
      </c>
      <c r="B772">
        <v>630202</v>
      </c>
      <c r="C772" t="s">
        <v>62</v>
      </c>
      <c r="D772">
        <v>40360</v>
      </c>
      <c r="E772">
        <v>4.0359999999999996</v>
      </c>
      <c r="F772">
        <v>4.0267999999999997</v>
      </c>
      <c r="G772">
        <v>0.22850000000000001</v>
      </c>
    </row>
    <row r="773" spans="1:7" x14ac:dyDescent="0.3">
      <c r="A773" s="13">
        <v>44967.61041666667</v>
      </c>
      <c r="B773">
        <v>630202</v>
      </c>
      <c r="C773" t="s">
        <v>63</v>
      </c>
      <c r="D773">
        <v>40125</v>
      </c>
      <c r="E773">
        <v>4.0125000000000002</v>
      </c>
      <c r="F773">
        <v>4.0267999999999997</v>
      </c>
      <c r="G773">
        <v>0.35510000000000003</v>
      </c>
    </row>
    <row r="774" spans="1:7" x14ac:dyDescent="0.3">
      <c r="A774" s="13">
        <v>44967.61041666667</v>
      </c>
      <c r="B774">
        <v>630202</v>
      </c>
      <c r="C774" t="s">
        <v>64</v>
      </c>
      <c r="D774">
        <v>40062</v>
      </c>
      <c r="E774">
        <v>4.0061999999999998</v>
      </c>
      <c r="F774">
        <v>4.0267999999999997</v>
      </c>
      <c r="G774">
        <v>0.51160000000000005</v>
      </c>
    </row>
    <row r="775" spans="1:7" x14ac:dyDescent="0.3">
      <c r="A775" s="13">
        <v>44967.61041666667</v>
      </c>
      <c r="B775">
        <v>630202</v>
      </c>
      <c r="C775" t="s">
        <v>65</v>
      </c>
      <c r="D775">
        <v>40530</v>
      </c>
      <c r="E775">
        <v>4.0529999999999999</v>
      </c>
      <c r="F775">
        <v>4.0267999999999997</v>
      </c>
      <c r="G775">
        <v>0.65059999999999996</v>
      </c>
    </row>
    <row r="776" spans="1:7" x14ac:dyDescent="0.3">
      <c r="A776" s="13">
        <v>44967.61041666667</v>
      </c>
      <c r="B776">
        <v>630202</v>
      </c>
      <c r="C776" t="s">
        <v>66</v>
      </c>
      <c r="D776">
        <v>476</v>
      </c>
      <c r="E776">
        <v>4.7600000000000003E-2</v>
      </c>
      <c r="F776">
        <v>4.7E-2</v>
      </c>
      <c r="G776">
        <v>1.2766</v>
      </c>
    </row>
    <row r="777" spans="1:7" x14ac:dyDescent="0.3">
      <c r="A777" s="13">
        <v>44967.61041666667</v>
      </c>
      <c r="B777">
        <v>630202</v>
      </c>
      <c r="C777" t="s">
        <v>68</v>
      </c>
      <c r="D777">
        <v>473</v>
      </c>
      <c r="E777">
        <v>4.7300000000000002E-2</v>
      </c>
      <c r="F777">
        <v>4.7E-2</v>
      </c>
      <c r="G777">
        <v>0.63829999999999998</v>
      </c>
    </row>
    <row r="778" spans="1:7" x14ac:dyDescent="0.3">
      <c r="A778" s="13">
        <v>44967.61041666667</v>
      </c>
      <c r="B778">
        <v>630202</v>
      </c>
      <c r="C778" t="s">
        <v>69</v>
      </c>
      <c r="D778">
        <v>486</v>
      </c>
      <c r="E778">
        <v>4.8599999999999997E-2</v>
      </c>
      <c r="F778">
        <v>4.7E-2</v>
      </c>
      <c r="G778">
        <v>3.4043000000000001</v>
      </c>
    </row>
    <row r="779" spans="1:7" x14ac:dyDescent="0.3">
      <c r="A779" s="13">
        <v>44967.61041666667</v>
      </c>
      <c r="B779">
        <v>630202</v>
      </c>
      <c r="C779" t="s">
        <v>70</v>
      </c>
      <c r="D779">
        <v>427</v>
      </c>
      <c r="E779">
        <v>4.2700000000000002E-2</v>
      </c>
      <c r="F779">
        <v>4.7E-2</v>
      </c>
      <c r="G779">
        <v>9.1488999999999994</v>
      </c>
    </row>
    <row r="780" spans="1:7" x14ac:dyDescent="0.3">
      <c r="A780" s="13">
        <v>44967.61041666667</v>
      </c>
      <c r="B780">
        <v>630202</v>
      </c>
      <c r="C780" t="s">
        <v>2651</v>
      </c>
      <c r="D780">
        <v>485</v>
      </c>
      <c r="E780">
        <v>4.8500000000000001E-2</v>
      </c>
      <c r="F780">
        <v>4.7E-2</v>
      </c>
      <c r="G780">
        <v>3.1915</v>
      </c>
    </row>
    <row r="781" spans="1:7" x14ac:dyDescent="0.3">
      <c r="A781" s="13">
        <v>44967.61041666667</v>
      </c>
      <c r="B781">
        <v>630202</v>
      </c>
      <c r="C781" t="s">
        <v>2650</v>
      </c>
      <c r="D781">
        <v>486</v>
      </c>
      <c r="E781">
        <v>4.8599999999999997E-2</v>
      </c>
      <c r="F781">
        <v>4.7E-2</v>
      </c>
      <c r="G781">
        <v>3.4043000000000001</v>
      </c>
    </row>
    <row r="782" spans="1:7" x14ac:dyDescent="0.3">
      <c r="A782" s="13">
        <v>44967.61041666667</v>
      </c>
      <c r="B782">
        <v>630202</v>
      </c>
      <c r="C782" t="s">
        <v>71</v>
      </c>
      <c r="D782">
        <v>472</v>
      </c>
      <c r="E782">
        <v>4.7199999999999999E-2</v>
      </c>
      <c r="F782">
        <v>4.7E-2</v>
      </c>
      <c r="G782">
        <v>0.42549999999999999</v>
      </c>
    </row>
    <row r="783" spans="1:7" x14ac:dyDescent="0.3">
      <c r="A783" s="13">
        <v>44967.61041666667</v>
      </c>
      <c r="B783">
        <v>630202</v>
      </c>
      <c r="C783" t="s">
        <v>72</v>
      </c>
      <c r="D783">
        <v>445</v>
      </c>
      <c r="E783">
        <v>4.4499999999999998E-2</v>
      </c>
      <c r="F783">
        <v>4.7E-2</v>
      </c>
      <c r="G783">
        <v>5.3190999999999997</v>
      </c>
    </row>
    <row r="784" spans="1:7" x14ac:dyDescent="0.3">
      <c r="A784" s="13">
        <v>44967.61041666667</v>
      </c>
      <c r="B784">
        <v>630202</v>
      </c>
      <c r="C784" t="s">
        <v>136</v>
      </c>
      <c r="D784">
        <v>334</v>
      </c>
      <c r="E784">
        <v>3.3399999999999999E-2</v>
      </c>
      <c r="F784">
        <v>3.5400000000000001E-2</v>
      </c>
      <c r="G784">
        <v>5.6497000000000002</v>
      </c>
    </row>
    <row r="785" spans="1:7" x14ac:dyDescent="0.3">
      <c r="A785" s="13">
        <v>44967.61041666667</v>
      </c>
      <c r="B785">
        <v>630202</v>
      </c>
      <c r="C785" t="s">
        <v>73</v>
      </c>
      <c r="D785">
        <v>518</v>
      </c>
      <c r="E785">
        <v>5.1799999999999999E-2</v>
      </c>
      <c r="F785">
        <v>4.7E-2</v>
      </c>
      <c r="G785">
        <v>10.2128</v>
      </c>
    </row>
    <row r="786" spans="1:7" x14ac:dyDescent="0.3">
      <c r="A786" s="13">
        <v>44967.61041666667</v>
      </c>
      <c r="B786">
        <v>630202</v>
      </c>
      <c r="C786" t="s">
        <v>74</v>
      </c>
      <c r="D786">
        <v>447</v>
      </c>
      <c r="E786">
        <v>4.4699999999999997E-2</v>
      </c>
      <c r="F786">
        <v>4.7E-2</v>
      </c>
      <c r="G786">
        <v>4.8936000000000002</v>
      </c>
    </row>
    <row r="787" spans="1:7" x14ac:dyDescent="0.3">
      <c r="A787" s="13">
        <v>44967.61041666667</v>
      </c>
      <c r="B787">
        <v>630202</v>
      </c>
      <c r="C787" t="s">
        <v>75</v>
      </c>
      <c r="D787">
        <v>443</v>
      </c>
      <c r="E787">
        <v>4.4299999999999999E-2</v>
      </c>
      <c r="F787">
        <v>4.6800000000000001E-2</v>
      </c>
      <c r="G787">
        <v>5.3418999999999999</v>
      </c>
    </row>
    <row r="788" spans="1:7" x14ac:dyDescent="0.3">
      <c r="A788" s="13">
        <v>44967.61041666667</v>
      </c>
      <c r="B788">
        <v>630202</v>
      </c>
      <c r="C788" t="s">
        <v>76</v>
      </c>
      <c r="D788">
        <v>473</v>
      </c>
      <c r="E788">
        <v>4.7300000000000002E-2</v>
      </c>
      <c r="F788">
        <v>4.6800000000000001E-2</v>
      </c>
      <c r="G788">
        <v>1.0684</v>
      </c>
    </row>
    <row r="789" spans="1:7" x14ac:dyDescent="0.3">
      <c r="A789" s="13">
        <v>44967.61041666667</v>
      </c>
      <c r="B789">
        <v>630202</v>
      </c>
      <c r="C789" t="s">
        <v>77</v>
      </c>
      <c r="D789">
        <v>487</v>
      </c>
      <c r="E789">
        <v>4.87E-2</v>
      </c>
      <c r="F789">
        <v>4.6800000000000001E-2</v>
      </c>
      <c r="G789">
        <v>4.0598000000000001</v>
      </c>
    </row>
    <row r="790" spans="1:7" x14ac:dyDescent="0.3">
      <c r="A790" s="13">
        <v>44967.61041666667</v>
      </c>
      <c r="B790">
        <v>630202</v>
      </c>
      <c r="C790" t="s">
        <v>78</v>
      </c>
      <c r="D790">
        <v>468</v>
      </c>
      <c r="E790">
        <v>4.6800000000000001E-2</v>
      </c>
      <c r="F790">
        <v>4.6800000000000001E-2</v>
      </c>
      <c r="G790">
        <v>0</v>
      </c>
    </row>
    <row r="791" spans="1:7" x14ac:dyDescent="0.3">
      <c r="A791" s="13">
        <v>44967.61041666667</v>
      </c>
      <c r="B791">
        <v>630202</v>
      </c>
      <c r="C791" t="s">
        <v>2649</v>
      </c>
      <c r="D791">
        <v>480</v>
      </c>
      <c r="E791">
        <v>4.8000000000000001E-2</v>
      </c>
      <c r="F791">
        <v>4.6800000000000001E-2</v>
      </c>
      <c r="G791">
        <v>2.5640999999999998</v>
      </c>
    </row>
    <row r="792" spans="1:7" x14ac:dyDescent="0.3">
      <c r="A792" s="13">
        <v>44967.61041666667</v>
      </c>
      <c r="B792">
        <v>630202</v>
      </c>
      <c r="C792" t="s">
        <v>79</v>
      </c>
      <c r="D792">
        <v>459</v>
      </c>
      <c r="E792">
        <v>4.5900000000000003E-2</v>
      </c>
      <c r="F792">
        <v>4.6800000000000001E-2</v>
      </c>
      <c r="G792">
        <v>1.9231</v>
      </c>
    </row>
    <row r="793" spans="1:7" x14ac:dyDescent="0.3">
      <c r="A793" s="13">
        <v>44967.61041666667</v>
      </c>
      <c r="B793">
        <v>630202</v>
      </c>
      <c r="C793" t="s">
        <v>80</v>
      </c>
      <c r="D793">
        <v>477</v>
      </c>
      <c r="E793">
        <v>4.7699999999999999E-2</v>
      </c>
      <c r="F793">
        <v>4.6800000000000001E-2</v>
      </c>
      <c r="G793">
        <v>1.9231</v>
      </c>
    </row>
    <row r="794" spans="1:7" x14ac:dyDescent="0.3">
      <c r="A794" s="13">
        <v>44967.61041666667</v>
      </c>
      <c r="B794">
        <v>630202</v>
      </c>
      <c r="C794" t="s">
        <v>81</v>
      </c>
      <c r="D794">
        <v>487</v>
      </c>
      <c r="E794">
        <v>4.87E-2</v>
      </c>
      <c r="F794">
        <v>4.6800000000000001E-2</v>
      </c>
      <c r="G794">
        <v>4.0598000000000001</v>
      </c>
    </row>
    <row r="795" spans="1:7" x14ac:dyDescent="0.3">
      <c r="A795" s="13">
        <v>44967.61041666667</v>
      </c>
      <c r="B795">
        <v>630202</v>
      </c>
      <c r="C795" t="s">
        <v>82</v>
      </c>
      <c r="D795">
        <v>440</v>
      </c>
      <c r="E795">
        <v>4.3999999999999997E-2</v>
      </c>
      <c r="F795">
        <v>4.6800000000000001E-2</v>
      </c>
      <c r="G795">
        <v>5.9828999999999999</v>
      </c>
    </row>
    <row r="796" spans="1:7" x14ac:dyDescent="0.3">
      <c r="A796" s="13">
        <v>44967.61041666667</v>
      </c>
      <c r="B796">
        <v>630202</v>
      </c>
      <c r="C796" t="s">
        <v>83</v>
      </c>
      <c r="D796">
        <v>441</v>
      </c>
      <c r="E796">
        <v>4.41E-2</v>
      </c>
      <c r="F796">
        <v>4.6800000000000001E-2</v>
      </c>
      <c r="G796">
        <v>5.7691999999999997</v>
      </c>
    </row>
    <row r="797" spans="1:7" x14ac:dyDescent="0.3">
      <c r="A797" s="13">
        <v>44967.61041666667</v>
      </c>
      <c r="B797">
        <v>630202</v>
      </c>
      <c r="C797" t="s">
        <v>84</v>
      </c>
      <c r="D797">
        <v>429</v>
      </c>
      <c r="E797">
        <v>4.2900000000000001E-2</v>
      </c>
      <c r="F797">
        <v>4.6800000000000001E-2</v>
      </c>
      <c r="G797">
        <v>8.3332999999999995</v>
      </c>
    </row>
    <row r="798" spans="1:7" x14ac:dyDescent="0.3">
      <c r="A798" s="13">
        <v>44967.61041666667</v>
      </c>
      <c r="B798">
        <v>630202</v>
      </c>
      <c r="C798" t="s">
        <v>137</v>
      </c>
      <c r="D798">
        <v>343</v>
      </c>
      <c r="E798">
        <v>3.4299999999999997E-2</v>
      </c>
      <c r="F798">
        <v>3.5400000000000001E-2</v>
      </c>
      <c r="G798">
        <v>3.1073</v>
      </c>
    </row>
    <row r="799" spans="1:7" x14ac:dyDescent="0.3">
      <c r="A799" s="13">
        <v>44967.61041666667</v>
      </c>
      <c r="B799">
        <v>630202</v>
      </c>
      <c r="C799" t="s">
        <v>85</v>
      </c>
      <c r="D799">
        <v>459</v>
      </c>
      <c r="E799">
        <v>4.5900000000000003E-2</v>
      </c>
      <c r="F799">
        <v>4.6800000000000001E-2</v>
      </c>
      <c r="G799">
        <v>1.9231</v>
      </c>
    </row>
    <row r="800" spans="1:7" x14ac:dyDescent="0.3">
      <c r="A800" s="13">
        <v>44967.61041666667</v>
      </c>
      <c r="B800">
        <v>630202</v>
      </c>
      <c r="C800" t="s">
        <v>86</v>
      </c>
      <c r="D800">
        <v>475</v>
      </c>
      <c r="E800">
        <v>4.7500000000000001E-2</v>
      </c>
      <c r="F800">
        <v>4.6800000000000001E-2</v>
      </c>
      <c r="G800">
        <v>1.4957</v>
      </c>
    </row>
    <row r="801" spans="1:7" x14ac:dyDescent="0.3">
      <c r="A801" s="13">
        <v>44967.61041666667</v>
      </c>
      <c r="B801">
        <v>630202</v>
      </c>
      <c r="C801" t="s">
        <v>138</v>
      </c>
      <c r="D801">
        <v>335</v>
      </c>
      <c r="E801">
        <v>3.3500000000000002E-2</v>
      </c>
      <c r="F801">
        <v>3.5400000000000001E-2</v>
      </c>
      <c r="G801">
        <v>5.3672000000000004</v>
      </c>
    </row>
    <row r="802" spans="1:7" x14ac:dyDescent="0.3">
      <c r="A802" s="13">
        <v>44967.61041666667</v>
      </c>
      <c r="B802">
        <v>630202</v>
      </c>
      <c r="C802" t="s">
        <v>87</v>
      </c>
      <c r="D802">
        <v>531</v>
      </c>
      <c r="E802">
        <v>5.3100000000000001E-2</v>
      </c>
      <c r="F802">
        <v>4.6800000000000001E-2</v>
      </c>
      <c r="G802">
        <v>13.461499999999999</v>
      </c>
    </row>
    <row r="803" spans="1:7" x14ac:dyDescent="0.3">
      <c r="A803" s="13">
        <v>44967.61041666667</v>
      </c>
      <c r="B803">
        <v>630202</v>
      </c>
      <c r="C803" t="s">
        <v>88</v>
      </c>
      <c r="D803">
        <v>483</v>
      </c>
      <c r="E803">
        <v>4.8300000000000003E-2</v>
      </c>
      <c r="F803">
        <v>4.6800000000000001E-2</v>
      </c>
      <c r="G803">
        <v>3.2050999999999998</v>
      </c>
    </row>
    <row r="804" spans="1:7" x14ac:dyDescent="0.3">
      <c r="A804" s="13">
        <v>44967.61041666667</v>
      </c>
      <c r="B804">
        <v>630202</v>
      </c>
      <c r="C804" t="s">
        <v>139</v>
      </c>
      <c r="D804">
        <v>366</v>
      </c>
      <c r="E804">
        <v>3.6600000000000001E-2</v>
      </c>
      <c r="F804">
        <v>3.5400000000000001E-2</v>
      </c>
      <c r="G804">
        <v>3.3898000000000001</v>
      </c>
    </row>
    <row r="805" spans="1:7" x14ac:dyDescent="0.3">
      <c r="A805" s="13">
        <v>44967.61041666667</v>
      </c>
      <c r="B805">
        <v>630202</v>
      </c>
      <c r="C805" t="s">
        <v>89</v>
      </c>
      <c r="D805">
        <v>473</v>
      </c>
      <c r="E805">
        <v>4.7300000000000002E-2</v>
      </c>
      <c r="F805">
        <v>4.6800000000000001E-2</v>
      </c>
      <c r="G805">
        <v>1.0684</v>
      </c>
    </row>
    <row r="806" spans="1:7" x14ac:dyDescent="0.3">
      <c r="A806" s="13">
        <v>44967.61041666667</v>
      </c>
      <c r="B806">
        <v>630202</v>
      </c>
      <c r="C806" t="s">
        <v>90</v>
      </c>
      <c r="D806">
        <v>445</v>
      </c>
      <c r="E806">
        <v>4.4499999999999998E-2</v>
      </c>
      <c r="F806">
        <v>4.6800000000000001E-2</v>
      </c>
      <c r="G806">
        <v>4.9145000000000003</v>
      </c>
    </row>
    <row r="807" spans="1:7" x14ac:dyDescent="0.3">
      <c r="A807" s="13">
        <v>44967.61041666667</v>
      </c>
      <c r="B807">
        <v>630202</v>
      </c>
      <c r="C807" t="s">
        <v>140</v>
      </c>
      <c r="D807">
        <v>330</v>
      </c>
      <c r="E807">
        <v>3.3000000000000002E-2</v>
      </c>
      <c r="F807">
        <v>3.5400000000000001E-2</v>
      </c>
      <c r="G807">
        <v>6.7797000000000001</v>
      </c>
    </row>
    <row r="808" spans="1:7" x14ac:dyDescent="0.3">
      <c r="A808" s="13">
        <v>44967.61041666667</v>
      </c>
      <c r="B808">
        <v>630202</v>
      </c>
      <c r="C808" t="s">
        <v>141</v>
      </c>
      <c r="D808">
        <v>331</v>
      </c>
      <c r="E808">
        <v>3.3099999999999997E-2</v>
      </c>
      <c r="F808">
        <v>3.5400000000000001E-2</v>
      </c>
      <c r="G808">
        <v>6.4972000000000003</v>
      </c>
    </row>
    <row r="809" spans="1:7" x14ac:dyDescent="0.3">
      <c r="A809" s="13">
        <v>44967.61041666667</v>
      </c>
      <c r="B809">
        <v>630202</v>
      </c>
      <c r="C809" t="s">
        <v>142</v>
      </c>
      <c r="D809">
        <v>390</v>
      </c>
      <c r="E809">
        <v>3.9E-2</v>
      </c>
      <c r="F809">
        <v>3.5400000000000001E-2</v>
      </c>
      <c r="G809">
        <v>10.169499999999999</v>
      </c>
    </row>
    <row r="810" spans="1:7" x14ac:dyDescent="0.3">
      <c r="A810" s="13">
        <v>44967.61041666667</v>
      </c>
      <c r="B810">
        <v>630202</v>
      </c>
      <c r="C810" t="s">
        <v>91</v>
      </c>
      <c r="D810">
        <v>468</v>
      </c>
      <c r="E810">
        <v>4.6800000000000001E-2</v>
      </c>
      <c r="F810">
        <v>4.6800000000000001E-2</v>
      </c>
      <c r="G810">
        <v>0</v>
      </c>
    </row>
    <row r="811" spans="1:7" x14ac:dyDescent="0.3">
      <c r="A811" s="13">
        <v>44967.61041666667</v>
      </c>
      <c r="B811">
        <v>630202</v>
      </c>
      <c r="C811" t="s">
        <v>2648</v>
      </c>
      <c r="D811">
        <v>93</v>
      </c>
      <c r="E811">
        <v>9.2999999999999992E-3</v>
      </c>
      <c r="F811">
        <v>1.0999999999999999E-2</v>
      </c>
      <c r="G811">
        <v>15.454499999999999</v>
      </c>
    </row>
    <row r="812" spans="1:7" x14ac:dyDescent="0.3">
      <c r="A812" s="13">
        <v>44967.61041666667</v>
      </c>
      <c r="B812">
        <v>630202</v>
      </c>
      <c r="C812" t="s">
        <v>143</v>
      </c>
      <c r="D812">
        <v>334</v>
      </c>
      <c r="E812">
        <v>3.3399999999999999E-2</v>
      </c>
      <c r="F812">
        <v>3.5400000000000001E-2</v>
      </c>
      <c r="G812">
        <v>5.6497000000000002</v>
      </c>
    </row>
    <row r="813" spans="1:7" x14ac:dyDescent="0.3">
      <c r="A813" s="13">
        <v>44967.61041666667</v>
      </c>
      <c r="B813">
        <v>630202</v>
      </c>
      <c r="C813" t="s">
        <v>92</v>
      </c>
      <c r="D813">
        <v>443</v>
      </c>
      <c r="E813">
        <v>4.4299999999999999E-2</v>
      </c>
      <c r="F813">
        <v>4.6800000000000001E-2</v>
      </c>
      <c r="G813">
        <v>5.3418999999999999</v>
      </c>
    </row>
    <row r="814" spans="1:7" x14ac:dyDescent="0.3">
      <c r="A814" s="13">
        <v>44967.61041666667</v>
      </c>
      <c r="B814">
        <v>630202</v>
      </c>
      <c r="C814" t="s">
        <v>93</v>
      </c>
      <c r="D814">
        <v>464</v>
      </c>
      <c r="E814">
        <v>4.6399999999999997E-2</v>
      </c>
      <c r="F814">
        <v>4.6800000000000001E-2</v>
      </c>
      <c r="G814">
        <v>0.85470000000000002</v>
      </c>
    </row>
    <row r="815" spans="1:7" x14ac:dyDescent="0.3">
      <c r="A815" s="13">
        <v>44967.61041666667</v>
      </c>
      <c r="B815">
        <v>630202</v>
      </c>
      <c r="C815" t="s">
        <v>94</v>
      </c>
      <c r="D815">
        <v>475</v>
      </c>
      <c r="E815">
        <v>4.7500000000000001E-2</v>
      </c>
      <c r="F815">
        <v>4.6800000000000001E-2</v>
      </c>
      <c r="G815">
        <v>1.4957</v>
      </c>
    </row>
    <row r="816" spans="1:7" x14ac:dyDescent="0.3">
      <c r="A816" s="13">
        <v>44967.61041666667</v>
      </c>
      <c r="B816">
        <v>630202</v>
      </c>
      <c r="C816" t="s">
        <v>95</v>
      </c>
      <c r="D816">
        <v>525</v>
      </c>
      <c r="E816">
        <v>5.2499999999999998E-2</v>
      </c>
      <c r="F816">
        <v>4.6800000000000001E-2</v>
      </c>
      <c r="G816">
        <v>12.179500000000001</v>
      </c>
    </row>
    <row r="817" spans="1:7" x14ac:dyDescent="0.3">
      <c r="A817" s="13">
        <v>44967.61041666667</v>
      </c>
      <c r="B817">
        <v>630202</v>
      </c>
      <c r="C817" t="s">
        <v>144</v>
      </c>
      <c r="D817">
        <v>345</v>
      </c>
      <c r="E817">
        <v>3.4500000000000003E-2</v>
      </c>
      <c r="F817">
        <v>3.5400000000000001E-2</v>
      </c>
      <c r="G817">
        <v>2.5424000000000002</v>
      </c>
    </row>
    <row r="818" spans="1:7" x14ac:dyDescent="0.3">
      <c r="A818" s="13">
        <v>44967.61041666667</v>
      </c>
      <c r="B818">
        <v>630202</v>
      </c>
      <c r="C818" t="s">
        <v>96</v>
      </c>
      <c r="D818">
        <v>458</v>
      </c>
      <c r="E818">
        <v>4.58E-2</v>
      </c>
      <c r="F818">
        <v>4.6800000000000001E-2</v>
      </c>
      <c r="G818">
        <v>2.1368</v>
      </c>
    </row>
    <row r="819" spans="1:7" x14ac:dyDescent="0.3">
      <c r="A819" s="13">
        <v>44967.61041666667</v>
      </c>
      <c r="B819">
        <v>630202</v>
      </c>
      <c r="C819" t="s">
        <v>97</v>
      </c>
      <c r="D819">
        <v>470</v>
      </c>
      <c r="E819">
        <v>4.7E-2</v>
      </c>
      <c r="F819">
        <v>4.6800000000000001E-2</v>
      </c>
      <c r="G819">
        <v>0.4274</v>
      </c>
    </row>
    <row r="820" spans="1:7" x14ac:dyDescent="0.3">
      <c r="A820" s="13">
        <v>44967.61041666667</v>
      </c>
      <c r="B820">
        <v>630202</v>
      </c>
      <c r="C820" t="s">
        <v>98</v>
      </c>
      <c r="D820">
        <v>480</v>
      </c>
      <c r="E820">
        <v>4.8000000000000001E-2</v>
      </c>
      <c r="F820">
        <v>4.6800000000000001E-2</v>
      </c>
      <c r="G820">
        <v>2.5640999999999998</v>
      </c>
    </row>
    <row r="821" spans="1:7" x14ac:dyDescent="0.3">
      <c r="A821" s="13">
        <v>44967.61041666667</v>
      </c>
      <c r="B821">
        <v>630202</v>
      </c>
      <c r="C821" t="s">
        <v>99</v>
      </c>
      <c r="D821">
        <v>474</v>
      </c>
      <c r="E821">
        <v>4.7399999999999998E-2</v>
      </c>
      <c r="F821">
        <v>4.6800000000000001E-2</v>
      </c>
      <c r="G821">
        <v>1.2821</v>
      </c>
    </row>
    <row r="822" spans="1:7" x14ac:dyDescent="0.3">
      <c r="A822" s="13">
        <v>44967.61041666667</v>
      </c>
      <c r="B822">
        <v>630202</v>
      </c>
      <c r="C822" t="s">
        <v>100</v>
      </c>
      <c r="D822">
        <v>461</v>
      </c>
      <c r="E822">
        <v>4.6100000000000002E-2</v>
      </c>
      <c r="F822">
        <v>4.6800000000000001E-2</v>
      </c>
      <c r="G822">
        <v>1.4957</v>
      </c>
    </row>
    <row r="823" spans="1:7" x14ac:dyDescent="0.3">
      <c r="A823" s="13">
        <v>44967.61041666667</v>
      </c>
      <c r="B823">
        <v>630202</v>
      </c>
      <c r="C823" t="s">
        <v>101</v>
      </c>
      <c r="D823">
        <v>503</v>
      </c>
      <c r="E823">
        <v>5.0299999999999997E-2</v>
      </c>
      <c r="F823">
        <v>4.6800000000000001E-2</v>
      </c>
      <c r="G823">
        <v>7.4786000000000001</v>
      </c>
    </row>
    <row r="824" spans="1:7" x14ac:dyDescent="0.3">
      <c r="A824" s="13">
        <v>44967.61041666667</v>
      </c>
      <c r="B824">
        <v>630202</v>
      </c>
      <c r="C824" t="s">
        <v>102</v>
      </c>
      <c r="D824">
        <v>474</v>
      </c>
      <c r="E824">
        <v>4.7399999999999998E-2</v>
      </c>
      <c r="F824">
        <v>4.6800000000000001E-2</v>
      </c>
      <c r="G824">
        <v>1.2821</v>
      </c>
    </row>
    <row r="825" spans="1:7" x14ac:dyDescent="0.3">
      <c r="A825" s="13">
        <v>44967.61041666667</v>
      </c>
      <c r="B825">
        <v>630202</v>
      </c>
      <c r="C825" t="s">
        <v>103</v>
      </c>
      <c r="D825">
        <v>460</v>
      </c>
      <c r="E825">
        <v>4.5999999999999999E-2</v>
      </c>
      <c r="F825">
        <v>4.6800000000000001E-2</v>
      </c>
      <c r="G825">
        <v>1.7094</v>
      </c>
    </row>
    <row r="826" spans="1:7" x14ac:dyDescent="0.3">
      <c r="A826" s="13">
        <v>44967.61041666667</v>
      </c>
      <c r="B826">
        <v>630202</v>
      </c>
      <c r="C826" t="s">
        <v>150</v>
      </c>
      <c r="D826">
        <v>22</v>
      </c>
      <c r="E826">
        <v>2.2000000000000001E-3</v>
      </c>
      <c r="F826">
        <v>2.5999999999999999E-3</v>
      </c>
      <c r="G826">
        <v>15.384600000000001</v>
      </c>
    </row>
    <row r="827" spans="1:7" x14ac:dyDescent="0.3">
      <c r="A827" s="13">
        <v>44967.61041666667</v>
      </c>
      <c r="B827">
        <v>630202</v>
      </c>
      <c r="C827" t="s">
        <v>104</v>
      </c>
      <c r="D827">
        <v>42</v>
      </c>
      <c r="E827">
        <v>4.1999999999999997E-3</v>
      </c>
      <c r="F827">
        <v>5.0000000000000001E-3</v>
      </c>
      <c r="G827">
        <v>16</v>
      </c>
    </row>
    <row r="828" spans="1:7" x14ac:dyDescent="0.3">
      <c r="A828" s="13">
        <v>44967.61041666667</v>
      </c>
      <c r="B828">
        <v>630202</v>
      </c>
      <c r="C828" t="s">
        <v>151</v>
      </c>
      <c r="D828">
        <v>17</v>
      </c>
      <c r="E828">
        <v>1.6999999999999999E-3</v>
      </c>
      <c r="F828">
        <v>2.5999999999999999E-3</v>
      </c>
      <c r="G828">
        <v>34.615400000000001</v>
      </c>
    </row>
    <row r="829" spans="1:7" x14ac:dyDescent="0.3">
      <c r="A829" s="13">
        <v>44967.61041666667</v>
      </c>
      <c r="B829">
        <v>630202</v>
      </c>
      <c r="C829" t="s">
        <v>106</v>
      </c>
      <c r="D829">
        <v>41</v>
      </c>
      <c r="E829">
        <v>4.1000000000000003E-3</v>
      </c>
      <c r="F829">
        <v>5.0000000000000001E-3</v>
      </c>
      <c r="G829">
        <v>18</v>
      </c>
    </row>
    <row r="830" spans="1:7" x14ac:dyDescent="0.3">
      <c r="A830" s="13">
        <v>44967.61041666667</v>
      </c>
      <c r="B830">
        <v>630202</v>
      </c>
      <c r="C830" t="s">
        <v>107</v>
      </c>
      <c r="D830">
        <v>55</v>
      </c>
      <c r="E830">
        <v>5.4999999999999997E-3</v>
      </c>
      <c r="F830">
        <v>5.0000000000000001E-3</v>
      </c>
      <c r="G830">
        <v>10</v>
      </c>
    </row>
    <row r="831" spans="1:7" x14ac:dyDescent="0.3">
      <c r="A831" s="13">
        <v>44967.61041666667</v>
      </c>
      <c r="B831">
        <v>630202</v>
      </c>
      <c r="C831" t="s">
        <v>152</v>
      </c>
      <c r="D831">
        <v>9</v>
      </c>
      <c r="E831">
        <v>8.9999999999999998E-4</v>
      </c>
      <c r="F831">
        <v>1.1999999999999999E-3</v>
      </c>
      <c r="G831">
        <v>25</v>
      </c>
    </row>
    <row r="832" spans="1:7" x14ac:dyDescent="0.3">
      <c r="A832" s="13">
        <v>44967.61041666667</v>
      </c>
      <c r="B832">
        <v>630202</v>
      </c>
      <c r="C832" t="s">
        <v>108</v>
      </c>
      <c r="D832">
        <v>47</v>
      </c>
      <c r="E832">
        <v>4.7000000000000002E-3</v>
      </c>
      <c r="F832">
        <v>5.0000000000000001E-3</v>
      </c>
      <c r="G832">
        <v>6</v>
      </c>
    </row>
    <row r="833" spans="1:7" x14ac:dyDescent="0.3">
      <c r="A833" s="13">
        <v>44967.61041666667</v>
      </c>
      <c r="B833">
        <v>630202</v>
      </c>
      <c r="C833" t="s">
        <v>153</v>
      </c>
      <c r="D833">
        <v>27</v>
      </c>
      <c r="E833">
        <v>2.7000000000000001E-3</v>
      </c>
      <c r="F833">
        <v>2.5999999999999999E-3</v>
      </c>
      <c r="G833">
        <v>3.8462000000000001</v>
      </c>
    </row>
    <row r="834" spans="1:7" x14ac:dyDescent="0.3">
      <c r="A834" s="13">
        <v>44967.61041666667</v>
      </c>
      <c r="B834">
        <v>630202</v>
      </c>
      <c r="C834" t="s">
        <v>154</v>
      </c>
      <c r="D834">
        <v>26</v>
      </c>
      <c r="E834">
        <v>2.5999999999999999E-3</v>
      </c>
      <c r="F834">
        <v>2.5999999999999999E-3</v>
      </c>
      <c r="G834">
        <v>0</v>
      </c>
    </row>
    <row r="835" spans="1:7" x14ac:dyDescent="0.3">
      <c r="A835" s="13">
        <v>44967.61041666667</v>
      </c>
      <c r="B835">
        <v>630202</v>
      </c>
      <c r="C835" t="s">
        <v>155</v>
      </c>
      <c r="D835">
        <v>12</v>
      </c>
      <c r="E835">
        <v>1.1999999999999999E-3</v>
      </c>
      <c r="F835">
        <v>1.1999999999999999E-3</v>
      </c>
      <c r="G835">
        <v>0</v>
      </c>
    </row>
    <row r="836" spans="1:7" x14ac:dyDescent="0.3">
      <c r="A836" s="13">
        <v>44967.61041666667</v>
      </c>
      <c r="B836">
        <v>630202</v>
      </c>
      <c r="C836" t="s">
        <v>109</v>
      </c>
      <c r="D836">
        <v>39</v>
      </c>
      <c r="E836">
        <v>3.8999999999999998E-3</v>
      </c>
      <c r="F836">
        <v>5.0000000000000001E-3</v>
      </c>
      <c r="G836">
        <v>22</v>
      </c>
    </row>
    <row r="837" spans="1:7" x14ac:dyDescent="0.3">
      <c r="A837" s="13">
        <v>44967.61041666667</v>
      </c>
      <c r="B837">
        <v>630202</v>
      </c>
      <c r="C837" t="s">
        <v>110</v>
      </c>
      <c r="D837">
        <v>48</v>
      </c>
      <c r="E837">
        <v>4.7999999999999996E-3</v>
      </c>
      <c r="F837">
        <v>5.0000000000000001E-3</v>
      </c>
      <c r="G837">
        <v>4</v>
      </c>
    </row>
    <row r="838" spans="1:7" x14ac:dyDescent="0.3">
      <c r="A838" s="13">
        <v>44967.61041666667</v>
      </c>
      <c r="B838">
        <v>630202</v>
      </c>
      <c r="C838" t="s">
        <v>111</v>
      </c>
      <c r="D838">
        <v>50</v>
      </c>
      <c r="E838">
        <v>5.0000000000000001E-3</v>
      </c>
      <c r="F838">
        <v>5.0000000000000001E-3</v>
      </c>
      <c r="G838">
        <v>0</v>
      </c>
    </row>
    <row r="839" spans="1:7" x14ac:dyDescent="0.3">
      <c r="A839" s="13">
        <v>44967.61041666667</v>
      </c>
      <c r="B839">
        <v>630202</v>
      </c>
      <c r="C839" t="s">
        <v>112</v>
      </c>
      <c r="D839">
        <v>48</v>
      </c>
      <c r="E839">
        <v>4.7999999999999996E-3</v>
      </c>
      <c r="F839">
        <v>5.0000000000000001E-3</v>
      </c>
      <c r="G839">
        <v>4</v>
      </c>
    </row>
    <row r="840" spans="1:7" x14ac:dyDescent="0.3">
      <c r="A840" s="13">
        <v>44967.61041666667</v>
      </c>
      <c r="B840">
        <v>630202</v>
      </c>
      <c r="C840" t="s">
        <v>113</v>
      </c>
      <c r="D840">
        <v>45</v>
      </c>
      <c r="E840">
        <v>4.4999999999999997E-3</v>
      </c>
      <c r="F840">
        <v>5.0000000000000001E-3</v>
      </c>
      <c r="G840">
        <v>10</v>
      </c>
    </row>
    <row r="841" spans="1:7" x14ac:dyDescent="0.3">
      <c r="A841" s="13">
        <v>44967.61041666667</v>
      </c>
      <c r="B841">
        <v>630202</v>
      </c>
      <c r="C841" t="s">
        <v>114</v>
      </c>
      <c r="D841">
        <v>47</v>
      </c>
      <c r="E841">
        <v>4.7000000000000002E-3</v>
      </c>
      <c r="F841">
        <v>5.0000000000000001E-3</v>
      </c>
      <c r="G841">
        <v>6</v>
      </c>
    </row>
    <row r="842" spans="1:7" x14ac:dyDescent="0.3">
      <c r="A842" s="13">
        <v>44967.61041666667</v>
      </c>
      <c r="B842">
        <v>630202</v>
      </c>
      <c r="C842" t="s">
        <v>156</v>
      </c>
      <c r="D842">
        <v>28</v>
      </c>
      <c r="E842">
        <v>2.8E-3</v>
      </c>
      <c r="F842">
        <v>2.5999999999999999E-3</v>
      </c>
      <c r="G842">
        <v>7.6923000000000004</v>
      </c>
    </row>
    <row r="843" spans="1:7" x14ac:dyDescent="0.3">
      <c r="A843" s="13">
        <v>44967.61041666667</v>
      </c>
      <c r="B843">
        <v>630202</v>
      </c>
      <c r="C843" t="s">
        <v>115</v>
      </c>
      <c r="D843">
        <v>53</v>
      </c>
      <c r="E843">
        <v>5.3E-3</v>
      </c>
      <c r="F843">
        <v>5.0000000000000001E-3</v>
      </c>
      <c r="G843">
        <v>6</v>
      </c>
    </row>
    <row r="844" spans="1:7" x14ac:dyDescent="0.3">
      <c r="A844" s="13">
        <v>44967.61041666667</v>
      </c>
      <c r="B844">
        <v>630202</v>
      </c>
      <c r="C844" t="s">
        <v>116</v>
      </c>
      <c r="D844">
        <v>54</v>
      </c>
      <c r="E844">
        <v>5.4000000000000003E-3</v>
      </c>
      <c r="F844">
        <v>5.0000000000000001E-3</v>
      </c>
      <c r="G844">
        <v>8</v>
      </c>
    </row>
    <row r="845" spans="1:7" x14ac:dyDescent="0.3">
      <c r="A845" s="13">
        <v>44967.61041666667</v>
      </c>
      <c r="B845">
        <v>630202</v>
      </c>
      <c r="C845" t="s">
        <v>117</v>
      </c>
      <c r="D845">
        <v>53</v>
      </c>
      <c r="E845">
        <v>5.3E-3</v>
      </c>
      <c r="F845">
        <v>5.0000000000000001E-3</v>
      </c>
      <c r="G845">
        <v>6</v>
      </c>
    </row>
    <row r="846" spans="1:7" x14ac:dyDescent="0.3">
      <c r="A846" s="13">
        <v>44967.61041666667</v>
      </c>
      <c r="B846">
        <v>630202</v>
      </c>
      <c r="C846" t="s">
        <v>118</v>
      </c>
      <c r="D846">
        <v>49</v>
      </c>
      <c r="E846">
        <v>4.8999999999999998E-3</v>
      </c>
      <c r="F846">
        <v>5.0000000000000001E-3</v>
      </c>
      <c r="G846">
        <v>2</v>
      </c>
    </row>
    <row r="847" spans="1:7" x14ac:dyDescent="0.3">
      <c r="A847" s="13">
        <v>44967.61041666667</v>
      </c>
      <c r="B847">
        <v>630202</v>
      </c>
      <c r="C847" t="s">
        <v>157</v>
      </c>
      <c r="D847">
        <v>25</v>
      </c>
      <c r="E847">
        <v>2.5000000000000001E-3</v>
      </c>
      <c r="F847">
        <v>2.5999999999999999E-3</v>
      </c>
      <c r="G847">
        <v>3.8462000000000001</v>
      </c>
    </row>
    <row r="848" spans="1:7" x14ac:dyDescent="0.3">
      <c r="A848" s="13">
        <v>44967.61041666667</v>
      </c>
      <c r="B848">
        <v>630202</v>
      </c>
      <c r="C848" t="s">
        <v>119</v>
      </c>
      <c r="D848">
        <v>49</v>
      </c>
      <c r="E848">
        <v>4.8999999999999998E-3</v>
      </c>
      <c r="F848">
        <v>5.0000000000000001E-3</v>
      </c>
      <c r="G848">
        <v>2</v>
      </c>
    </row>
    <row r="849" spans="1:7" x14ac:dyDescent="0.3">
      <c r="A849" s="13">
        <v>44967.61041666667</v>
      </c>
      <c r="B849">
        <v>630202</v>
      </c>
      <c r="C849" t="s">
        <v>120</v>
      </c>
      <c r="D849">
        <v>37</v>
      </c>
      <c r="E849">
        <v>3.7000000000000002E-3</v>
      </c>
      <c r="F849">
        <v>5.0000000000000001E-3</v>
      </c>
      <c r="G849">
        <v>26</v>
      </c>
    </row>
    <row r="850" spans="1:7" x14ac:dyDescent="0.3">
      <c r="A850" s="13">
        <v>44967.61041666667</v>
      </c>
      <c r="B850">
        <v>630202</v>
      </c>
      <c r="C850" t="s">
        <v>121</v>
      </c>
      <c r="D850">
        <v>48</v>
      </c>
      <c r="E850">
        <v>4.7999999999999996E-3</v>
      </c>
      <c r="F850">
        <v>5.0000000000000001E-3</v>
      </c>
      <c r="G850">
        <v>4</v>
      </c>
    </row>
    <row r="851" spans="1:7" x14ac:dyDescent="0.3">
      <c r="A851" s="13">
        <v>44967.61041666667</v>
      </c>
      <c r="B851">
        <v>630202</v>
      </c>
      <c r="C851" t="s">
        <v>122</v>
      </c>
      <c r="D851">
        <v>50</v>
      </c>
      <c r="E851">
        <v>5.0000000000000001E-3</v>
      </c>
      <c r="F851">
        <v>5.0000000000000001E-3</v>
      </c>
      <c r="G851">
        <v>0</v>
      </c>
    </row>
    <row r="852" spans="1:7" x14ac:dyDescent="0.3">
      <c r="A852" s="13">
        <v>44967.61041666667</v>
      </c>
      <c r="B852">
        <v>630202</v>
      </c>
      <c r="C852" t="s">
        <v>123</v>
      </c>
      <c r="D852">
        <v>56</v>
      </c>
      <c r="E852">
        <v>5.5999999999999999E-3</v>
      </c>
      <c r="F852">
        <v>4.7999999999999996E-3</v>
      </c>
      <c r="G852">
        <v>16.666699999999999</v>
      </c>
    </row>
    <row r="853" spans="1:7" x14ac:dyDescent="0.3">
      <c r="A853" s="13">
        <v>44967.61041666667</v>
      </c>
      <c r="B853">
        <v>630202</v>
      </c>
      <c r="C853" t="s">
        <v>124</v>
      </c>
      <c r="D853">
        <v>57</v>
      </c>
      <c r="E853">
        <v>5.7000000000000002E-3</v>
      </c>
      <c r="F853">
        <v>4.7999999999999996E-3</v>
      </c>
      <c r="G853">
        <v>18.75</v>
      </c>
    </row>
    <row r="854" spans="1:7" x14ac:dyDescent="0.3">
      <c r="A854" s="13">
        <v>44967.61041666667</v>
      </c>
      <c r="B854">
        <v>630202</v>
      </c>
      <c r="C854" t="s">
        <v>158</v>
      </c>
      <c r="D854">
        <v>24</v>
      </c>
      <c r="E854">
        <v>2.3999999999999998E-3</v>
      </c>
      <c r="F854">
        <v>2.5999999999999999E-3</v>
      </c>
      <c r="G854">
        <v>7.6923000000000004</v>
      </c>
    </row>
    <row r="855" spans="1:7" x14ac:dyDescent="0.3">
      <c r="A855" s="13">
        <v>44967.61041666667</v>
      </c>
      <c r="B855">
        <v>630202</v>
      </c>
      <c r="C855" t="s">
        <v>125</v>
      </c>
      <c r="D855">
        <v>43</v>
      </c>
      <c r="E855">
        <v>4.3E-3</v>
      </c>
      <c r="F855">
        <v>4.7999999999999996E-3</v>
      </c>
      <c r="G855">
        <v>10.416700000000001</v>
      </c>
    </row>
    <row r="856" spans="1:7" x14ac:dyDescent="0.3">
      <c r="A856" s="13">
        <v>44967.61041666667</v>
      </c>
      <c r="B856">
        <v>630202</v>
      </c>
      <c r="C856" t="s">
        <v>126</v>
      </c>
      <c r="D856">
        <v>41</v>
      </c>
      <c r="E856">
        <v>4.1000000000000003E-3</v>
      </c>
      <c r="F856">
        <v>4.7999999999999996E-3</v>
      </c>
      <c r="G856">
        <v>14.583299999999999</v>
      </c>
    </row>
    <row r="857" spans="1:7" x14ac:dyDescent="0.3">
      <c r="A857" s="13">
        <v>44967.61041666667</v>
      </c>
      <c r="B857">
        <v>630202</v>
      </c>
      <c r="C857" t="s">
        <v>159</v>
      </c>
      <c r="D857">
        <v>30</v>
      </c>
      <c r="E857">
        <v>3.0000000000000001E-3</v>
      </c>
      <c r="F857">
        <v>2.5999999999999999E-3</v>
      </c>
      <c r="G857">
        <v>15.384600000000001</v>
      </c>
    </row>
    <row r="858" spans="1:7" x14ac:dyDescent="0.3">
      <c r="A858" s="13">
        <v>44967.61041666667</v>
      </c>
      <c r="B858">
        <v>630202</v>
      </c>
      <c r="C858" t="s">
        <v>160</v>
      </c>
      <c r="D858">
        <v>31</v>
      </c>
      <c r="E858">
        <v>3.0999999999999999E-3</v>
      </c>
      <c r="F858">
        <v>2.5999999999999999E-3</v>
      </c>
      <c r="G858">
        <v>19.230799999999999</v>
      </c>
    </row>
    <row r="859" spans="1:7" x14ac:dyDescent="0.3">
      <c r="A859" s="13">
        <v>44967.61041666667</v>
      </c>
      <c r="B859">
        <v>630202</v>
      </c>
      <c r="C859" t="s">
        <v>161</v>
      </c>
      <c r="D859">
        <v>24</v>
      </c>
      <c r="E859">
        <v>2.3999999999999998E-3</v>
      </c>
      <c r="F859">
        <v>2.5999999999999999E-3</v>
      </c>
      <c r="G859">
        <v>7.6923000000000004</v>
      </c>
    </row>
    <row r="860" spans="1:7" x14ac:dyDescent="0.3">
      <c r="A860" s="13">
        <v>44967.61041666667</v>
      </c>
      <c r="B860">
        <v>630202</v>
      </c>
      <c r="C860" t="s">
        <v>127</v>
      </c>
      <c r="D860">
        <v>66</v>
      </c>
      <c r="E860">
        <v>6.6E-3</v>
      </c>
      <c r="F860">
        <v>4.7999999999999996E-3</v>
      </c>
      <c r="G860">
        <v>37.5</v>
      </c>
    </row>
    <row r="861" spans="1:7" x14ac:dyDescent="0.3">
      <c r="A861" s="13">
        <v>44967.61041666667</v>
      </c>
      <c r="B861">
        <v>630202</v>
      </c>
      <c r="C861" t="s">
        <v>162</v>
      </c>
      <c r="D861">
        <v>28</v>
      </c>
      <c r="E861">
        <v>2.8E-3</v>
      </c>
      <c r="F861">
        <v>2.5999999999999999E-3</v>
      </c>
      <c r="G861">
        <v>7.6923000000000004</v>
      </c>
    </row>
    <row r="862" spans="1:7" x14ac:dyDescent="0.3">
      <c r="A862" s="13">
        <v>44967.61041666667</v>
      </c>
      <c r="B862">
        <v>630202</v>
      </c>
      <c r="C862" t="s">
        <v>163</v>
      </c>
      <c r="D862">
        <v>23</v>
      </c>
      <c r="E862">
        <v>2.3E-3</v>
      </c>
      <c r="F862">
        <v>2.5999999999999999E-3</v>
      </c>
      <c r="G862">
        <v>11.538500000000001</v>
      </c>
    </row>
    <row r="863" spans="1:7" x14ac:dyDescent="0.3">
      <c r="A863" s="13">
        <v>44967.61041666667</v>
      </c>
      <c r="B863">
        <v>630202</v>
      </c>
      <c r="C863" t="s">
        <v>128</v>
      </c>
      <c r="D863">
        <v>48</v>
      </c>
      <c r="E863">
        <v>4.7999999999999996E-3</v>
      </c>
      <c r="F863">
        <v>4.7999999999999996E-3</v>
      </c>
      <c r="G863">
        <v>0</v>
      </c>
    </row>
    <row r="864" spans="1:7" x14ac:dyDescent="0.3">
      <c r="A864" s="13">
        <v>44967.61041666667</v>
      </c>
      <c r="B864">
        <v>630202</v>
      </c>
      <c r="C864" t="s">
        <v>129</v>
      </c>
      <c r="D864">
        <v>44</v>
      </c>
      <c r="E864">
        <v>4.4000000000000003E-3</v>
      </c>
      <c r="F864">
        <v>4.7999999999999996E-3</v>
      </c>
      <c r="G864">
        <v>8.3332999999999995</v>
      </c>
    </row>
    <row r="865" spans="1:7" x14ac:dyDescent="0.3">
      <c r="A865" s="13">
        <v>44967.61041666667</v>
      </c>
      <c r="B865">
        <v>630202</v>
      </c>
      <c r="C865" t="s">
        <v>130</v>
      </c>
      <c r="D865">
        <v>43</v>
      </c>
      <c r="E865">
        <v>4.3E-3</v>
      </c>
      <c r="F865">
        <v>4.7999999999999996E-3</v>
      </c>
      <c r="G865">
        <v>10.416700000000001</v>
      </c>
    </row>
    <row r="866" spans="1:7" x14ac:dyDescent="0.3">
      <c r="A866" s="13">
        <v>44967.61041666667</v>
      </c>
      <c r="B866">
        <v>630202</v>
      </c>
      <c r="C866" t="s">
        <v>131</v>
      </c>
      <c r="D866">
        <v>55</v>
      </c>
      <c r="E866">
        <v>5.4999999999999997E-3</v>
      </c>
      <c r="F866">
        <v>4.7999999999999996E-3</v>
      </c>
      <c r="G866">
        <v>14.583299999999999</v>
      </c>
    </row>
    <row r="867" spans="1:7" x14ac:dyDescent="0.3">
      <c r="A867" s="13">
        <v>44967.61041666667</v>
      </c>
      <c r="B867">
        <v>630202</v>
      </c>
      <c r="C867" t="s">
        <v>132</v>
      </c>
      <c r="D867">
        <v>45</v>
      </c>
      <c r="E867">
        <v>4.4999999999999997E-3</v>
      </c>
      <c r="F867">
        <v>4.7999999999999996E-3</v>
      </c>
      <c r="G867">
        <v>6.25</v>
      </c>
    </row>
    <row r="868" spans="1:7" x14ac:dyDescent="0.3">
      <c r="A868" s="13">
        <v>44967.61041666667</v>
      </c>
      <c r="B868">
        <v>630202</v>
      </c>
      <c r="C868" t="s">
        <v>133</v>
      </c>
      <c r="D868">
        <v>34</v>
      </c>
      <c r="E868">
        <v>3.3999999999999998E-3</v>
      </c>
      <c r="F868">
        <v>4.7999999999999996E-3</v>
      </c>
      <c r="G868">
        <v>29.166699999999999</v>
      </c>
    </row>
    <row r="869" spans="1:7" x14ac:dyDescent="0.3">
      <c r="A869" s="13">
        <v>44967.61041666667</v>
      </c>
      <c r="B869">
        <v>630211</v>
      </c>
      <c r="C869" t="s">
        <v>41</v>
      </c>
      <c r="D869">
        <v>35361</v>
      </c>
      <c r="E869">
        <v>3.5360999999999998</v>
      </c>
      <c r="F869">
        <v>3.532</v>
      </c>
      <c r="G869">
        <v>0.11609999999999999</v>
      </c>
    </row>
    <row r="870" spans="1:7" x14ac:dyDescent="0.3">
      <c r="A870" s="13">
        <v>44967.61041666667</v>
      </c>
      <c r="B870">
        <v>630211</v>
      </c>
      <c r="C870" t="s">
        <v>43</v>
      </c>
      <c r="D870">
        <v>35101</v>
      </c>
      <c r="E870">
        <v>3.5101</v>
      </c>
      <c r="F870">
        <v>3.532</v>
      </c>
      <c r="G870">
        <v>0.62</v>
      </c>
    </row>
    <row r="871" spans="1:7" x14ac:dyDescent="0.3">
      <c r="A871" s="13">
        <v>44967.61041666667</v>
      </c>
      <c r="B871">
        <v>630211</v>
      </c>
      <c r="C871" t="s">
        <v>44</v>
      </c>
      <c r="D871">
        <v>35532</v>
      </c>
      <c r="E871">
        <v>3.5531999999999999</v>
      </c>
      <c r="F871">
        <v>3.532</v>
      </c>
      <c r="G871">
        <v>0.60019999999999996</v>
      </c>
    </row>
    <row r="872" spans="1:7" x14ac:dyDescent="0.3">
      <c r="A872" s="13">
        <v>44967.61041666667</v>
      </c>
      <c r="B872">
        <v>630211</v>
      </c>
      <c r="C872" t="s">
        <v>45</v>
      </c>
      <c r="D872">
        <v>35001</v>
      </c>
      <c r="E872">
        <v>3.5001000000000002</v>
      </c>
      <c r="F872">
        <v>3.5318999999999998</v>
      </c>
      <c r="G872">
        <v>0.90039999999999998</v>
      </c>
    </row>
    <row r="873" spans="1:7" x14ac:dyDescent="0.3">
      <c r="A873" s="13">
        <v>44967.61041666667</v>
      </c>
      <c r="B873">
        <v>630211</v>
      </c>
      <c r="C873" t="s">
        <v>46</v>
      </c>
      <c r="D873">
        <v>34889</v>
      </c>
      <c r="E873">
        <v>3.4889000000000001</v>
      </c>
      <c r="F873">
        <v>3.5318999999999998</v>
      </c>
      <c r="G873">
        <v>1.2175</v>
      </c>
    </row>
    <row r="874" spans="1:7" x14ac:dyDescent="0.3">
      <c r="A874" s="13">
        <v>44967.61041666667</v>
      </c>
      <c r="B874">
        <v>630211</v>
      </c>
      <c r="C874" t="s">
        <v>47</v>
      </c>
      <c r="D874">
        <v>35305</v>
      </c>
      <c r="E874">
        <v>3.5305</v>
      </c>
      <c r="F874">
        <v>3.5318999999999998</v>
      </c>
      <c r="G874">
        <v>3.9600000000000003E-2</v>
      </c>
    </row>
    <row r="875" spans="1:7" x14ac:dyDescent="0.3">
      <c r="A875" s="13">
        <v>44967.61041666667</v>
      </c>
      <c r="B875">
        <v>630211</v>
      </c>
      <c r="C875" t="s">
        <v>48</v>
      </c>
      <c r="D875">
        <v>35134</v>
      </c>
      <c r="E875">
        <v>3.5133999999999999</v>
      </c>
      <c r="F875">
        <v>3.5318999999999998</v>
      </c>
      <c r="G875">
        <v>0.52380000000000004</v>
      </c>
    </row>
    <row r="876" spans="1:7" x14ac:dyDescent="0.3">
      <c r="A876" s="13">
        <v>44967.61041666667</v>
      </c>
      <c r="B876">
        <v>630211</v>
      </c>
      <c r="C876" t="s">
        <v>49</v>
      </c>
      <c r="D876">
        <v>35632</v>
      </c>
      <c r="E876">
        <v>3.5632000000000001</v>
      </c>
      <c r="F876">
        <v>3.5318999999999998</v>
      </c>
      <c r="G876">
        <v>0.88619999999999999</v>
      </c>
    </row>
    <row r="877" spans="1:7" x14ac:dyDescent="0.3">
      <c r="A877" s="13">
        <v>44967.61041666667</v>
      </c>
      <c r="B877">
        <v>630211</v>
      </c>
      <c r="C877" t="s">
        <v>50</v>
      </c>
      <c r="D877">
        <v>35181</v>
      </c>
      <c r="E877">
        <v>3.5181</v>
      </c>
      <c r="F877">
        <v>3.5318999999999998</v>
      </c>
      <c r="G877">
        <v>0.39069999999999999</v>
      </c>
    </row>
    <row r="878" spans="1:7" x14ac:dyDescent="0.3">
      <c r="A878" s="13">
        <v>44967.61041666667</v>
      </c>
      <c r="B878">
        <v>630211</v>
      </c>
      <c r="C878" t="s">
        <v>51</v>
      </c>
      <c r="D878">
        <v>35571</v>
      </c>
      <c r="E878">
        <v>3.5571000000000002</v>
      </c>
      <c r="F878">
        <v>3.5318999999999998</v>
      </c>
      <c r="G878">
        <v>0.71350000000000002</v>
      </c>
    </row>
    <row r="879" spans="1:7" x14ac:dyDescent="0.3">
      <c r="A879" s="13">
        <v>44967.61041666667</v>
      </c>
      <c r="B879">
        <v>630211</v>
      </c>
      <c r="C879" t="s">
        <v>135</v>
      </c>
      <c r="D879">
        <v>8443</v>
      </c>
      <c r="E879">
        <v>0.84430000000000005</v>
      </c>
      <c r="F879">
        <v>0.85619999999999996</v>
      </c>
      <c r="G879">
        <v>1.3898999999999999</v>
      </c>
    </row>
    <row r="880" spans="1:7" x14ac:dyDescent="0.3">
      <c r="A880" s="13">
        <v>44967.61041666667</v>
      </c>
      <c r="B880">
        <v>630211</v>
      </c>
      <c r="C880" t="s">
        <v>52</v>
      </c>
      <c r="D880">
        <v>35427</v>
      </c>
      <c r="E880">
        <v>3.5427</v>
      </c>
      <c r="F880">
        <v>3.5318999999999998</v>
      </c>
      <c r="G880">
        <v>0.30580000000000002</v>
      </c>
    </row>
    <row r="881" spans="1:7" x14ac:dyDescent="0.3">
      <c r="A881" s="13">
        <v>44967.61041666667</v>
      </c>
      <c r="B881">
        <v>630211</v>
      </c>
      <c r="C881" t="s">
        <v>53</v>
      </c>
      <c r="D881">
        <v>35347</v>
      </c>
      <c r="E881">
        <v>3.5347</v>
      </c>
      <c r="F881">
        <v>3.5318999999999998</v>
      </c>
      <c r="G881">
        <v>7.9299999999999995E-2</v>
      </c>
    </row>
    <row r="882" spans="1:7" x14ac:dyDescent="0.3">
      <c r="A882" s="13">
        <v>44967.61041666667</v>
      </c>
      <c r="B882">
        <v>630211</v>
      </c>
      <c r="C882" t="s">
        <v>54</v>
      </c>
      <c r="D882">
        <v>35132</v>
      </c>
      <c r="E882">
        <v>3.5131999999999999</v>
      </c>
      <c r="F882">
        <v>3.5318999999999998</v>
      </c>
      <c r="G882">
        <v>0.52949999999999997</v>
      </c>
    </row>
    <row r="883" spans="1:7" x14ac:dyDescent="0.3">
      <c r="A883" s="13">
        <v>44967.61041666667</v>
      </c>
      <c r="B883">
        <v>630211</v>
      </c>
      <c r="C883" t="s">
        <v>55</v>
      </c>
      <c r="D883">
        <v>35045</v>
      </c>
      <c r="E883">
        <v>3.5045000000000002</v>
      </c>
      <c r="F883">
        <v>3.5318999999999998</v>
      </c>
      <c r="G883">
        <v>0.77580000000000005</v>
      </c>
    </row>
    <row r="884" spans="1:7" x14ac:dyDescent="0.3">
      <c r="A884" s="13">
        <v>44967.61041666667</v>
      </c>
      <c r="B884">
        <v>630211</v>
      </c>
      <c r="C884" t="s">
        <v>56</v>
      </c>
      <c r="D884">
        <v>35556</v>
      </c>
      <c r="E884">
        <v>3.5556000000000001</v>
      </c>
      <c r="F884">
        <v>3.5318999999999998</v>
      </c>
      <c r="G884">
        <v>0.67100000000000004</v>
      </c>
    </row>
    <row r="885" spans="1:7" x14ac:dyDescent="0.3">
      <c r="A885" s="13">
        <v>44967.61041666667</v>
      </c>
      <c r="B885">
        <v>630211</v>
      </c>
      <c r="C885" t="s">
        <v>57</v>
      </c>
      <c r="D885">
        <v>35255</v>
      </c>
      <c r="E885">
        <v>3.5255000000000001</v>
      </c>
      <c r="F885">
        <v>3.5318999999999998</v>
      </c>
      <c r="G885">
        <v>0.1812</v>
      </c>
    </row>
    <row r="886" spans="1:7" x14ac:dyDescent="0.3">
      <c r="A886" s="13">
        <v>44967.61041666667</v>
      </c>
      <c r="B886">
        <v>630211</v>
      </c>
      <c r="C886" t="s">
        <v>58</v>
      </c>
      <c r="D886">
        <v>35145</v>
      </c>
      <c r="E886">
        <v>3.5145</v>
      </c>
      <c r="F886">
        <v>3.5318999999999998</v>
      </c>
      <c r="G886">
        <v>0.49270000000000003</v>
      </c>
    </row>
    <row r="887" spans="1:7" x14ac:dyDescent="0.3">
      <c r="A887" s="13">
        <v>44967.61041666667</v>
      </c>
      <c r="B887">
        <v>630211</v>
      </c>
      <c r="C887" t="s">
        <v>59</v>
      </c>
      <c r="D887">
        <v>35704</v>
      </c>
      <c r="E887">
        <v>3.5703999999999998</v>
      </c>
      <c r="F887">
        <v>3.5318999999999998</v>
      </c>
      <c r="G887">
        <v>1.0901000000000001</v>
      </c>
    </row>
    <row r="888" spans="1:7" x14ac:dyDescent="0.3">
      <c r="A888" s="13">
        <v>44967.61041666667</v>
      </c>
      <c r="B888">
        <v>630211</v>
      </c>
      <c r="C888" t="s">
        <v>60</v>
      </c>
      <c r="D888">
        <v>35379</v>
      </c>
      <c r="E888">
        <v>3.5379</v>
      </c>
      <c r="F888">
        <v>3.5318000000000001</v>
      </c>
      <c r="G888">
        <v>0.17269999999999999</v>
      </c>
    </row>
    <row r="889" spans="1:7" x14ac:dyDescent="0.3">
      <c r="A889" s="13">
        <v>44967.61041666667</v>
      </c>
      <c r="B889">
        <v>630211</v>
      </c>
      <c r="C889" t="s">
        <v>61</v>
      </c>
      <c r="D889">
        <v>35638</v>
      </c>
      <c r="E889">
        <v>3.5638000000000001</v>
      </c>
      <c r="F889">
        <v>3.5318000000000001</v>
      </c>
      <c r="G889">
        <v>0.90610000000000002</v>
      </c>
    </row>
    <row r="890" spans="1:7" x14ac:dyDescent="0.3">
      <c r="A890" s="13">
        <v>44967.61041666667</v>
      </c>
      <c r="B890">
        <v>630211</v>
      </c>
      <c r="C890" t="s">
        <v>62</v>
      </c>
      <c r="D890">
        <v>35464</v>
      </c>
      <c r="E890">
        <v>3.5464000000000002</v>
      </c>
      <c r="F890">
        <v>3.5318000000000001</v>
      </c>
      <c r="G890">
        <v>0.41339999999999999</v>
      </c>
    </row>
    <row r="891" spans="1:7" x14ac:dyDescent="0.3">
      <c r="A891" s="13">
        <v>44967.61041666667</v>
      </c>
      <c r="B891">
        <v>630211</v>
      </c>
      <c r="C891" t="s">
        <v>63</v>
      </c>
      <c r="D891">
        <v>35473</v>
      </c>
      <c r="E891">
        <v>3.5472999999999999</v>
      </c>
      <c r="F891">
        <v>3.5318000000000001</v>
      </c>
      <c r="G891">
        <v>0.43890000000000001</v>
      </c>
    </row>
    <row r="892" spans="1:7" x14ac:dyDescent="0.3">
      <c r="A892" s="13">
        <v>44967.61041666667</v>
      </c>
      <c r="B892">
        <v>630211</v>
      </c>
      <c r="C892" t="s">
        <v>64</v>
      </c>
      <c r="D892">
        <v>35239</v>
      </c>
      <c r="E892">
        <v>3.5238999999999998</v>
      </c>
      <c r="F892">
        <v>3.5318000000000001</v>
      </c>
      <c r="G892">
        <v>0.22370000000000001</v>
      </c>
    </row>
    <row r="893" spans="1:7" x14ac:dyDescent="0.3">
      <c r="A893" s="13">
        <v>44967.61041666667</v>
      </c>
      <c r="B893">
        <v>630211</v>
      </c>
      <c r="C893" t="s">
        <v>65</v>
      </c>
      <c r="D893">
        <v>35218</v>
      </c>
      <c r="E893">
        <v>3.5217999999999998</v>
      </c>
      <c r="F893">
        <v>3.5318000000000001</v>
      </c>
      <c r="G893">
        <v>0.28310000000000002</v>
      </c>
    </row>
    <row r="894" spans="1:7" x14ac:dyDescent="0.3">
      <c r="A894" s="13">
        <v>44967.61041666667</v>
      </c>
      <c r="B894">
        <v>630211</v>
      </c>
      <c r="C894" t="s">
        <v>2653</v>
      </c>
      <c r="D894">
        <v>678</v>
      </c>
      <c r="E894">
        <v>6.7799999999999999E-2</v>
      </c>
      <c r="F894">
        <v>6.1899999999999997E-2</v>
      </c>
      <c r="G894">
        <v>9.5314999999999994</v>
      </c>
    </row>
    <row r="895" spans="1:7" x14ac:dyDescent="0.3">
      <c r="A895" s="13">
        <v>44967.61041666667</v>
      </c>
      <c r="B895">
        <v>630211</v>
      </c>
      <c r="C895" t="s">
        <v>2654</v>
      </c>
      <c r="D895">
        <v>651</v>
      </c>
      <c r="E895">
        <v>6.5100000000000005E-2</v>
      </c>
      <c r="F895">
        <v>6.1899999999999997E-2</v>
      </c>
      <c r="G895">
        <v>5.1696</v>
      </c>
    </row>
    <row r="896" spans="1:7" x14ac:dyDescent="0.3">
      <c r="A896" s="13">
        <v>44967.61041666667</v>
      </c>
      <c r="B896">
        <v>630211</v>
      </c>
      <c r="C896" t="s">
        <v>2652</v>
      </c>
      <c r="D896">
        <v>627</v>
      </c>
      <c r="E896">
        <v>6.2700000000000006E-2</v>
      </c>
      <c r="F896">
        <v>6.1899999999999997E-2</v>
      </c>
      <c r="G896">
        <v>1.2924</v>
      </c>
    </row>
    <row r="897" spans="1:7" x14ac:dyDescent="0.3">
      <c r="A897" s="13">
        <v>44967.61041666667</v>
      </c>
      <c r="B897">
        <v>630211</v>
      </c>
      <c r="C897" t="s">
        <v>66</v>
      </c>
      <c r="D897">
        <v>2723</v>
      </c>
      <c r="E897">
        <v>0.27229999999999999</v>
      </c>
      <c r="F897">
        <v>0.26390000000000002</v>
      </c>
      <c r="G897">
        <v>3.1829999999999998</v>
      </c>
    </row>
    <row r="898" spans="1:7" x14ac:dyDescent="0.3">
      <c r="A898" s="13">
        <v>44967.61041666667</v>
      </c>
      <c r="B898">
        <v>630211</v>
      </c>
      <c r="C898" t="s">
        <v>68</v>
      </c>
      <c r="D898">
        <v>2639</v>
      </c>
      <c r="E898">
        <v>0.26390000000000002</v>
      </c>
      <c r="F898">
        <v>0.26390000000000002</v>
      </c>
      <c r="G898">
        <v>0</v>
      </c>
    </row>
    <row r="899" spans="1:7" x14ac:dyDescent="0.3">
      <c r="A899" s="13">
        <v>44967.61041666667</v>
      </c>
      <c r="B899">
        <v>630211</v>
      </c>
      <c r="C899" t="s">
        <v>69</v>
      </c>
      <c r="D899">
        <v>2601</v>
      </c>
      <c r="E899">
        <v>0.2601</v>
      </c>
      <c r="F899">
        <v>0.26390000000000002</v>
      </c>
      <c r="G899">
        <v>1.4399</v>
      </c>
    </row>
    <row r="900" spans="1:7" x14ac:dyDescent="0.3">
      <c r="A900" s="13">
        <v>44967.61041666667</v>
      </c>
      <c r="B900">
        <v>630211</v>
      </c>
      <c r="C900" t="s">
        <v>70</v>
      </c>
      <c r="D900">
        <v>2666</v>
      </c>
      <c r="E900">
        <v>0.2666</v>
      </c>
      <c r="F900">
        <v>0.26390000000000002</v>
      </c>
      <c r="G900">
        <v>1.0230999999999999</v>
      </c>
    </row>
    <row r="901" spans="1:7" x14ac:dyDescent="0.3">
      <c r="A901" s="13">
        <v>44967.61041666667</v>
      </c>
      <c r="B901">
        <v>630211</v>
      </c>
      <c r="C901" t="s">
        <v>2651</v>
      </c>
      <c r="D901">
        <v>2684</v>
      </c>
      <c r="E901">
        <v>0.26840000000000003</v>
      </c>
      <c r="F901">
        <v>0.26390000000000002</v>
      </c>
      <c r="G901">
        <v>1.7052</v>
      </c>
    </row>
    <row r="902" spans="1:7" x14ac:dyDescent="0.3">
      <c r="A902" s="13">
        <v>44967.61041666667</v>
      </c>
      <c r="B902">
        <v>630211</v>
      </c>
      <c r="C902" t="s">
        <v>2650</v>
      </c>
      <c r="D902">
        <v>2565</v>
      </c>
      <c r="E902">
        <v>0.25650000000000001</v>
      </c>
      <c r="F902">
        <v>0.26140000000000002</v>
      </c>
      <c r="G902">
        <v>1.8745000000000001</v>
      </c>
    </row>
    <row r="903" spans="1:7" x14ac:dyDescent="0.3">
      <c r="A903" s="13">
        <v>44967.61041666667</v>
      </c>
      <c r="B903">
        <v>630211</v>
      </c>
      <c r="C903" t="s">
        <v>71</v>
      </c>
      <c r="D903">
        <v>2623</v>
      </c>
      <c r="E903">
        <v>0.26229999999999998</v>
      </c>
      <c r="F903">
        <v>0.26140000000000002</v>
      </c>
      <c r="G903">
        <v>0.34429999999999999</v>
      </c>
    </row>
    <row r="904" spans="1:7" x14ac:dyDescent="0.3">
      <c r="A904" s="13">
        <v>44967.61041666667</v>
      </c>
      <c r="B904">
        <v>630211</v>
      </c>
      <c r="C904" t="s">
        <v>72</v>
      </c>
      <c r="D904">
        <v>2672</v>
      </c>
      <c r="E904">
        <v>0.26719999999999999</v>
      </c>
      <c r="F904">
        <v>0.26140000000000002</v>
      </c>
      <c r="G904">
        <v>2.2187999999999999</v>
      </c>
    </row>
    <row r="905" spans="1:7" x14ac:dyDescent="0.3">
      <c r="A905" s="13">
        <v>44967.61041666667</v>
      </c>
      <c r="B905">
        <v>630211</v>
      </c>
      <c r="C905" t="s">
        <v>136</v>
      </c>
      <c r="D905">
        <v>1960</v>
      </c>
      <c r="E905">
        <v>0.19600000000000001</v>
      </c>
      <c r="F905">
        <v>0.1966</v>
      </c>
      <c r="G905">
        <v>0.30520000000000003</v>
      </c>
    </row>
    <row r="906" spans="1:7" x14ac:dyDescent="0.3">
      <c r="A906" s="13">
        <v>44967.61041666667</v>
      </c>
      <c r="B906">
        <v>630211</v>
      </c>
      <c r="C906" t="s">
        <v>73</v>
      </c>
      <c r="D906">
        <v>2630</v>
      </c>
      <c r="E906">
        <v>0.26300000000000001</v>
      </c>
      <c r="F906">
        <v>0.26140000000000002</v>
      </c>
      <c r="G906">
        <v>0.61209999999999998</v>
      </c>
    </row>
    <row r="907" spans="1:7" x14ac:dyDescent="0.3">
      <c r="A907" s="13">
        <v>44967.61041666667</v>
      </c>
      <c r="B907">
        <v>630211</v>
      </c>
      <c r="C907" t="s">
        <v>74</v>
      </c>
      <c r="D907">
        <v>2614</v>
      </c>
      <c r="E907">
        <v>0.26140000000000002</v>
      </c>
      <c r="F907">
        <v>0.26140000000000002</v>
      </c>
      <c r="G907">
        <v>0</v>
      </c>
    </row>
    <row r="908" spans="1:7" x14ac:dyDescent="0.3">
      <c r="A908" s="13">
        <v>44967.61041666667</v>
      </c>
      <c r="B908">
        <v>630211</v>
      </c>
      <c r="C908" t="s">
        <v>75</v>
      </c>
      <c r="D908">
        <v>2580</v>
      </c>
      <c r="E908">
        <v>0.25800000000000001</v>
      </c>
      <c r="F908">
        <v>0.26140000000000002</v>
      </c>
      <c r="G908">
        <v>1.3007</v>
      </c>
    </row>
    <row r="909" spans="1:7" x14ac:dyDescent="0.3">
      <c r="A909" s="13">
        <v>44967.61041666667</v>
      </c>
      <c r="B909">
        <v>630211</v>
      </c>
      <c r="C909" t="s">
        <v>76</v>
      </c>
      <c r="D909">
        <v>2662</v>
      </c>
      <c r="E909">
        <v>0.26619999999999999</v>
      </c>
      <c r="F909">
        <v>0.26140000000000002</v>
      </c>
      <c r="G909">
        <v>1.8363</v>
      </c>
    </row>
    <row r="910" spans="1:7" x14ac:dyDescent="0.3">
      <c r="A910" s="13">
        <v>44967.61041666667</v>
      </c>
      <c r="B910">
        <v>630211</v>
      </c>
      <c r="C910" t="s">
        <v>77</v>
      </c>
      <c r="D910">
        <v>2567</v>
      </c>
      <c r="E910">
        <v>0.25669999999999998</v>
      </c>
      <c r="F910">
        <v>0.26140000000000002</v>
      </c>
      <c r="G910">
        <v>1.798</v>
      </c>
    </row>
    <row r="911" spans="1:7" x14ac:dyDescent="0.3">
      <c r="A911" s="13">
        <v>44967.61041666667</v>
      </c>
      <c r="B911">
        <v>630211</v>
      </c>
      <c r="C911" t="s">
        <v>78</v>
      </c>
      <c r="D911">
        <v>2614</v>
      </c>
      <c r="E911">
        <v>0.26140000000000002</v>
      </c>
      <c r="F911">
        <v>0.26140000000000002</v>
      </c>
      <c r="G911">
        <v>0</v>
      </c>
    </row>
    <row r="912" spans="1:7" x14ac:dyDescent="0.3">
      <c r="A912" s="13">
        <v>44967.61041666667</v>
      </c>
      <c r="B912">
        <v>630211</v>
      </c>
      <c r="C912" t="s">
        <v>2649</v>
      </c>
      <c r="D912">
        <v>2543</v>
      </c>
      <c r="E912">
        <v>0.25430000000000003</v>
      </c>
      <c r="F912">
        <v>0.26140000000000002</v>
      </c>
      <c r="G912">
        <v>2.7161</v>
      </c>
    </row>
    <row r="913" spans="1:7" x14ac:dyDescent="0.3">
      <c r="A913" s="13">
        <v>44967.61041666667</v>
      </c>
      <c r="B913">
        <v>630211</v>
      </c>
      <c r="C913" t="s">
        <v>79</v>
      </c>
      <c r="D913">
        <v>2611</v>
      </c>
      <c r="E913">
        <v>0.2611</v>
      </c>
      <c r="F913">
        <v>0.26140000000000002</v>
      </c>
      <c r="G913">
        <v>0.1148</v>
      </c>
    </row>
    <row r="914" spans="1:7" x14ac:dyDescent="0.3">
      <c r="A914" s="13">
        <v>44967.61041666667</v>
      </c>
      <c r="B914">
        <v>630211</v>
      </c>
      <c r="C914" t="s">
        <v>80</v>
      </c>
      <c r="D914">
        <v>2594</v>
      </c>
      <c r="E914">
        <v>0.25940000000000002</v>
      </c>
      <c r="F914">
        <v>0.26140000000000002</v>
      </c>
      <c r="G914">
        <v>0.7651</v>
      </c>
    </row>
    <row r="915" spans="1:7" x14ac:dyDescent="0.3">
      <c r="A915" s="13">
        <v>44967.61041666667</v>
      </c>
      <c r="B915">
        <v>630211</v>
      </c>
      <c r="C915" t="s">
        <v>81</v>
      </c>
      <c r="D915">
        <v>2668</v>
      </c>
      <c r="E915">
        <v>0.26679999999999998</v>
      </c>
      <c r="F915">
        <v>0.26140000000000002</v>
      </c>
      <c r="G915">
        <v>2.0657999999999999</v>
      </c>
    </row>
    <row r="916" spans="1:7" x14ac:dyDescent="0.3">
      <c r="A916" s="13">
        <v>44967.61041666667</v>
      </c>
      <c r="B916">
        <v>630211</v>
      </c>
      <c r="C916" t="s">
        <v>82</v>
      </c>
      <c r="D916">
        <v>2650</v>
      </c>
      <c r="E916">
        <v>0.26500000000000001</v>
      </c>
      <c r="F916">
        <v>0.26140000000000002</v>
      </c>
      <c r="G916">
        <v>1.3772</v>
      </c>
    </row>
    <row r="917" spans="1:7" x14ac:dyDescent="0.3">
      <c r="A917" s="13">
        <v>44967.61041666667</v>
      </c>
      <c r="B917">
        <v>630211</v>
      </c>
      <c r="C917" t="s">
        <v>83</v>
      </c>
      <c r="D917">
        <v>2560</v>
      </c>
      <c r="E917">
        <v>0.25600000000000001</v>
      </c>
      <c r="F917">
        <v>0.26140000000000002</v>
      </c>
      <c r="G917">
        <v>2.0657999999999999</v>
      </c>
    </row>
    <row r="918" spans="1:7" x14ac:dyDescent="0.3">
      <c r="A918" s="13">
        <v>44967.61041666667</v>
      </c>
      <c r="B918">
        <v>630211</v>
      </c>
      <c r="C918" t="s">
        <v>84</v>
      </c>
      <c r="D918">
        <v>2580</v>
      </c>
      <c r="E918">
        <v>0.25800000000000001</v>
      </c>
      <c r="F918">
        <v>0.26140000000000002</v>
      </c>
      <c r="G918">
        <v>1.3007</v>
      </c>
    </row>
    <row r="919" spans="1:7" x14ac:dyDescent="0.3">
      <c r="A919" s="13">
        <v>44967.61041666667</v>
      </c>
      <c r="B919">
        <v>630211</v>
      </c>
      <c r="C919" t="s">
        <v>137</v>
      </c>
      <c r="D919">
        <v>1993</v>
      </c>
      <c r="E919">
        <v>0.1993</v>
      </c>
      <c r="F919">
        <v>0.1966</v>
      </c>
      <c r="G919">
        <v>1.3733</v>
      </c>
    </row>
    <row r="920" spans="1:7" x14ac:dyDescent="0.3">
      <c r="A920" s="13">
        <v>44967.61041666667</v>
      </c>
      <c r="B920">
        <v>630211</v>
      </c>
      <c r="C920" t="s">
        <v>85</v>
      </c>
      <c r="D920">
        <v>2510</v>
      </c>
      <c r="E920">
        <v>0.251</v>
      </c>
      <c r="F920">
        <v>0.26140000000000002</v>
      </c>
      <c r="G920">
        <v>3.9786000000000001</v>
      </c>
    </row>
    <row r="921" spans="1:7" x14ac:dyDescent="0.3">
      <c r="A921" s="13">
        <v>44967.61041666667</v>
      </c>
      <c r="B921">
        <v>630211</v>
      </c>
      <c r="C921" t="s">
        <v>86</v>
      </c>
      <c r="D921">
        <v>2684</v>
      </c>
      <c r="E921">
        <v>0.26840000000000003</v>
      </c>
      <c r="F921">
        <v>0.26140000000000002</v>
      </c>
      <c r="G921">
        <v>2.6779000000000002</v>
      </c>
    </row>
    <row r="922" spans="1:7" x14ac:dyDescent="0.3">
      <c r="A922" s="13">
        <v>44967.61041666667</v>
      </c>
      <c r="B922">
        <v>630211</v>
      </c>
      <c r="C922" t="s">
        <v>138</v>
      </c>
      <c r="D922">
        <v>2004</v>
      </c>
      <c r="E922">
        <v>0.20039999999999999</v>
      </c>
      <c r="F922">
        <v>0.1966</v>
      </c>
      <c r="G922">
        <v>1.9329000000000001</v>
      </c>
    </row>
    <row r="923" spans="1:7" x14ac:dyDescent="0.3">
      <c r="A923" s="13">
        <v>44967.61041666667</v>
      </c>
      <c r="B923">
        <v>630211</v>
      </c>
      <c r="C923" t="s">
        <v>87</v>
      </c>
      <c r="D923">
        <v>2563</v>
      </c>
      <c r="E923">
        <v>0.25629999999999997</v>
      </c>
      <c r="F923">
        <v>0.26140000000000002</v>
      </c>
      <c r="G923">
        <v>1.9510000000000001</v>
      </c>
    </row>
    <row r="924" spans="1:7" x14ac:dyDescent="0.3">
      <c r="A924" s="13">
        <v>44967.61041666667</v>
      </c>
      <c r="B924">
        <v>630211</v>
      </c>
      <c r="C924" t="s">
        <v>88</v>
      </c>
      <c r="D924">
        <v>2596</v>
      </c>
      <c r="E924">
        <v>0.2596</v>
      </c>
      <c r="F924">
        <v>0.26140000000000002</v>
      </c>
      <c r="G924">
        <v>0.68859999999999999</v>
      </c>
    </row>
    <row r="925" spans="1:7" x14ac:dyDescent="0.3">
      <c r="A925" s="13">
        <v>44967.61041666667</v>
      </c>
      <c r="B925">
        <v>630211</v>
      </c>
      <c r="C925" t="s">
        <v>139</v>
      </c>
      <c r="D925">
        <v>1975</v>
      </c>
      <c r="E925">
        <v>0.19750000000000001</v>
      </c>
      <c r="F925">
        <v>0.1966</v>
      </c>
      <c r="G925">
        <v>0.45779999999999998</v>
      </c>
    </row>
    <row r="926" spans="1:7" x14ac:dyDescent="0.3">
      <c r="A926" s="13">
        <v>44967.61041666667</v>
      </c>
      <c r="B926">
        <v>630211</v>
      </c>
      <c r="C926" t="s">
        <v>89</v>
      </c>
      <c r="D926">
        <v>2606</v>
      </c>
      <c r="E926">
        <v>0.2606</v>
      </c>
      <c r="F926">
        <v>0.26140000000000002</v>
      </c>
      <c r="G926">
        <v>0.30599999999999999</v>
      </c>
    </row>
    <row r="927" spans="1:7" x14ac:dyDescent="0.3">
      <c r="A927" s="13">
        <v>44967.61041666667</v>
      </c>
      <c r="B927">
        <v>630211</v>
      </c>
      <c r="C927" t="s">
        <v>90</v>
      </c>
      <c r="D927">
        <v>2616</v>
      </c>
      <c r="E927">
        <v>0.2616</v>
      </c>
      <c r="F927">
        <v>0.26140000000000002</v>
      </c>
      <c r="G927">
        <v>7.6499999999999999E-2</v>
      </c>
    </row>
    <row r="928" spans="1:7" x14ac:dyDescent="0.3">
      <c r="A928" s="13">
        <v>44967.61041666667</v>
      </c>
      <c r="B928">
        <v>630211</v>
      </c>
      <c r="C928" t="s">
        <v>140</v>
      </c>
      <c r="D928">
        <v>1912</v>
      </c>
      <c r="E928">
        <v>0.19120000000000001</v>
      </c>
      <c r="F928">
        <v>0.1966</v>
      </c>
      <c r="G928">
        <v>2.7467000000000001</v>
      </c>
    </row>
    <row r="929" spans="1:7" x14ac:dyDescent="0.3">
      <c r="A929" s="13">
        <v>44967.61041666667</v>
      </c>
      <c r="B929">
        <v>630211</v>
      </c>
      <c r="C929" t="s">
        <v>141</v>
      </c>
      <c r="D929">
        <v>1936</v>
      </c>
      <c r="E929">
        <v>0.19359999999999999</v>
      </c>
      <c r="F929">
        <v>0.1966</v>
      </c>
      <c r="G929">
        <v>1.5259</v>
      </c>
    </row>
    <row r="930" spans="1:7" x14ac:dyDescent="0.3">
      <c r="A930" s="13">
        <v>44967.61041666667</v>
      </c>
      <c r="B930">
        <v>630211</v>
      </c>
      <c r="C930" t="s">
        <v>142</v>
      </c>
      <c r="D930">
        <v>1976</v>
      </c>
      <c r="E930">
        <v>0.1976</v>
      </c>
      <c r="F930">
        <v>0.1966</v>
      </c>
      <c r="G930">
        <v>0.50860000000000005</v>
      </c>
    </row>
    <row r="931" spans="1:7" x14ac:dyDescent="0.3">
      <c r="A931" s="13">
        <v>44967.61041666667</v>
      </c>
      <c r="B931">
        <v>630211</v>
      </c>
      <c r="C931" t="s">
        <v>91</v>
      </c>
      <c r="D931">
        <v>2645</v>
      </c>
      <c r="E931">
        <v>0.26450000000000001</v>
      </c>
      <c r="F931">
        <v>0.26140000000000002</v>
      </c>
      <c r="G931">
        <v>1.1859</v>
      </c>
    </row>
    <row r="932" spans="1:7" x14ac:dyDescent="0.3">
      <c r="A932" s="13">
        <v>44967.61041666667</v>
      </c>
      <c r="B932">
        <v>630211</v>
      </c>
      <c r="C932" t="s">
        <v>2648</v>
      </c>
      <c r="D932">
        <v>644</v>
      </c>
      <c r="E932">
        <v>6.4399999999999999E-2</v>
      </c>
      <c r="F932">
        <v>6.4699999999999994E-2</v>
      </c>
      <c r="G932">
        <v>0.4637</v>
      </c>
    </row>
    <row r="933" spans="1:7" x14ac:dyDescent="0.3">
      <c r="A933" s="13">
        <v>44967.61041666667</v>
      </c>
      <c r="B933">
        <v>630211</v>
      </c>
      <c r="C933" t="s">
        <v>143</v>
      </c>
      <c r="D933">
        <v>1962</v>
      </c>
      <c r="E933">
        <v>0.19620000000000001</v>
      </c>
      <c r="F933">
        <v>0.1966</v>
      </c>
      <c r="G933">
        <v>0.20349999999999999</v>
      </c>
    </row>
    <row r="934" spans="1:7" x14ac:dyDescent="0.3">
      <c r="A934" s="13">
        <v>44967.61041666667</v>
      </c>
      <c r="B934">
        <v>630211</v>
      </c>
      <c r="C934" t="s">
        <v>92</v>
      </c>
      <c r="D934">
        <v>2659</v>
      </c>
      <c r="E934">
        <v>0.26590000000000003</v>
      </c>
      <c r="F934">
        <v>0.26140000000000002</v>
      </c>
      <c r="G934">
        <v>1.7215</v>
      </c>
    </row>
    <row r="935" spans="1:7" x14ac:dyDescent="0.3">
      <c r="A935" s="13">
        <v>44967.61041666667</v>
      </c>
      <c r="B935">
        <v>630211</v>
      </c>
      <c r="C935" t="s">
        <v>93</v>
      </c>
      <c r="D935">
        <v>2594</v>
      </c>
      <c r="E935">
        <v>0.25940000000000002</v>
      </c>
      <c r="F935">
        <v>0.26140000000000002</v>
      </c>
      <c r="G935">
        <v>0.7651</v>
      </c>
    </row>
    <row r="936" spans="1:7" x14ac:dyDescent="0.3">
      <c r="A936" s="13">
        <v>44967.61041666667</v>
      </c>
      <c r="B936">
        <v>630211</v>
      </c>
      <c r="C936" t="s">
        <v>94</v>
      </c>
      <c r="D936">
        <v>2656</v>
      </c>
      <c r="E936">
        <v>0.2656</v>
      </c>
      <c r="F936">
        <v>0.26140000000000002</v>
      </c>
      <c r="G936">
        <v>1.6067</v>
      </c>
    </row>
    <row r="937" spans="1:7" x14ac:dyDescent="0.3">
      <c r="A937" s="13">
        <v>44967.61041666667</v>
      </c>
      <c r="B937">
        <v>630211</v>
      </c>
      <c r="C937" t="s">
        <v>95</v>
      </c>
      <c r="D937">
        <v>2644</v>
      </c>
      <c r="E937">
        <v>0.26440000000000002</v>
      </c>
      <c r="F937">
        <v>0.26140000000000002</v>
      </c>
      <c r="G937">
        <v>1.1476999999999999</v>
      </c>
    </row>
    <row r="938" spans="1:7" x14ac:dyDescent="0.3">
      <c r="A938" s="13">
        <v>44967.61041666667</v>
      </c>
      <c r="B938">
        <v>630211</v>
      </c>
      <c r="C938" t="s">
        <v>144</v>
      </c>
      <c r="D938">
        <v>1969</v>
      </c>
      <c r="E938">
        <v>0.19689999999999999</v>
      </c>
      <c r="F938">
        <v>0.1966</v>
      </c>
      <c r="G938">
        <v>0.15260000000000001</v>
      </c>
    </row>
    <row r="939" spans="1:7" x14ac:dyDescent="0.3">
      <c r="A939" s="13">
        <v>44967.61041666667</v>
      </c>
      <c r="B939">
        <v>630211</v>
      </c>
      <c r="C939" t="s">
        <v>96</v>
      </c>
      <c r="D939">
        <v>2567</v>
      </c>
      <c r="E939">
        <v>0.25669999999999998</v>
      </c>
      <c r="F939">
        <v>0.26140000000000002</v>
      </c>
      <c r="G939">
        <v>1.798</v>
      </c>
    </row>
    <row r="940" spans="1:7" x14ac:dyDescent="0.3">
      <c r="A940" s="13">
        <v>44967.61041666667</v>
      </c>
      <c r="B940">
        <v>630211</v>
      </c>
      <c r="C940" t="s">
        <v>97</v>
      </c>
      <c r="D940">
        <v>2673</v>
      </c>
      <c r="E940">
        <v>0.26729999999999998</v>
      </c>
      <c r="F940">
        <v>0.25879999999999997</v>
      </c>
      <c r="G940">
        <v>3.2844000000000002</v>
      </c>
    </row>
    <row r="941" spans="1:7" x14ac:dyDescent="0.3">
      <c r="A941" s="13">
        <v>44967.61041666667</v>
      </c>
      <c r="B941">
        <v>630211</v>
      </c>
      <c r="C941" t="s">
        <v>98</v>
      </c>
      <c r="D941">
        <v>2669</v>
      </c>
      <c r="E941">
        <v>0.26690000000000003</v>
      </c>
      <c r="F941">
        <v>0.25879999999999997</v>
      </c>
      <c r="G941">
        <v>3.1297999999999999</v>
      </c>
    </row>
    <row r="942" spans="1:7" x14ac:dyDescent="0.3">
      <c r="A942" s="13">
        <v>44967.61041666667</v>
      </c>
      <c r="B942">
        <v>630211</v>
      </c>
      <c r="C942" t="s">
        <v>99</v>
      </c>
      <c r="D942">
        <v>2600</v>
      </c>
      <c r="E942">
        <v>0.26</v>
      </c>
      <c r="F942">
        <v>0.25879999999999997</v>
      </c>
      <c r="G942">
        <v>0.4637</v>
      </c>
    </row>
    <row r="943" spans="1:7" x14ac:dyDescent="0.3">
      <c r="A943" s="13">
        <v>44967.61041666667</v>
      </c>
      <c r="B943">
        <v>630211</v>
      </c>
      <c r="C943" t="s">
        <v>100</v>
      </c>
      <c r="D943">
        <v>2587</v>
      </c>
      <c r="E943">
        <v>0.25869999999999999</v>
      </c>
      <c r="F943">
        <v>0.25879999999999997</v>
      </c>
      <c r="G943">
        <v>3.8600000000000002E-2</v>
      </c>
    </row>
    <row r="944" spans="1:7" x14ac:dyDescent="0.3">
      <c r="A944" s="13">
        <v>44967.61041666667</v>
      </c>
      <c r="B944">
        <v>630211</v>
      </c>
      <c r="C944" t="s">
        <v>101</v>
      </c>
      <c r="D944">
        <v>2543</v>
      </c>
      <c r="E944">
        <v>0.25430000000000003</v>
      </c>
      <c r="F944">
        <v>0.25879999999999997</v>
      </c>
      <c r="G944">
        <v>1.7387999999999999</v>
      </c>
    </row>
    <row r="945" spans="1:7" x14ac:dyDescent="0.3">
      <c r="A945" s="13">
        <v>44967.61041666667</v>
      </c>
      <c r="B945">
        <v>630211</v>
      </c>
      <c r="C945" t="s">
        <v>102</v>
      </c>
      <c r="D945">
        <v>2656</v>
      </c>
      <c r="E945">
        <v>0.2656</v>
      </c>
      <c r="F945">
        <v>0.25879999999999997</v>
      </c>
      <c r="G945">
        <v>2.6274999999999999</v>
      </c>
    </row>
    <row r="946" spans="1:7" x14ac:dyDescent="0.3">
      <c r="A946" s="13">
        <v>44967.61041666667</v>
      </c>
      <c r="B946">
        <v>630211</v>
      </c>
      <c r="C946" t="s">
        <v>103</v>
      </c>
      <c r="D946">
        <v>2456</v>
      </c>
      <c r="E946">
        <v>0.24560000000000001</v>
      </c>
      <c r="F946">
        <v>0.25879999999999997</v>
      </c>
      <c r="G946">
        <v>5.1005000000000003</v>
      </c>
    </row>
    <row r="947" spans="1:7" x14ac:dyDescent="0.3">
      <c r="A947" s="13">
        <v>44967.61041666667</v>
      </c>
      <c r="B947">
        <v>630211</v>
      </c>
      <c r="C947" t="s">
        <v>145</v>
      </c>
      <c r="D947">
        <v>1869</v>
      </c>
      <c r="E947">
        <v>0.18690000000000001</v>
      </c>
      <c r="F947">
        <v>0.19420000000000001</v>
      </c>
      <c r="G947">
        <v>3.7589999999999999</v>
      </c>
    </row>
    <row r="948" spans="1:7" x14ac:dyDescent="0.3">
      <c r="A948" s="13">
        <v>44967.61041666667</v>
      </c>
      <c r="B948">
        <v>630211</v>
      </c>
      <c r="C948" t="s">
        <v>146</v>
      </c>
      <c r="D948">
        <v>1899</v>
      </c>
      <c r="E948">
        <v>0.18990000000000001</v>
      </c>
      <c r="F948">
        <v>0.19420000000000001</v>
      </c>
      <c r="G948">
        <v>2.2141999999999999</v>
      </c>
    </row>
    <row r="949" spans="1:7" x14ac:dyDescent="0.3">
      <c r="A949" s="13">
        <v>44967.61041666667</v>
      </c>
      <c r="B949">
        <v>630211</v>
      </c>
      <c r="C949" t="s">
        <v>2647</v>
      </c>
      <c r="D949">
        <v>2592</v>
      </c>
      <c r="E949">
        <v>0.25919999999999999</v>
      </c>
      <c r="F949">
        <v>0.25619999999999998</v>
      </c>
      <c r="G949">
        <v>1.171</v>
      </c>
    </row>
    <row r="950" spans="1:7" x14ac:dyDescent="0.3">
      <c r="A950" s="13">
        <v>44967.61041666667</v>
      </c>
      <c r="B950">
        <v>630211</v>
      </c>
      <c r="C950" t="s">
        <v>2646</v>
      </c>
      <c r="D950">
        <v>641</v>
      </c>
      <c r="E950">
        <v>6.4100000000000004E-2</v>
      </c>
      <c r="F950">
        <v>6.2E-2</v>
      </c>
      <c r="G950">
        <v>3.3871000000000002</v>
      </c>
    </row>
    <row r="951" spans="1:7" x14ac:dyDescent="0.3">
      <c r="A951" s="13">
        <v>44967.61041666667</v>
      </c>
      <c r="B951">
        <v>630211</v>
      </c>
      <c r="C951" t="s">
        <v>2645</v>
      </c>
      <c r="D951">
        <v>625</v>
      </c>
      <c r="E951">
        <v>6.25E-2</v>
      </c>
      <c r="F951">
        <v>6.2E-2</v>
      </c>
      <c r="G951">
        <v>0.80649999999999999</v>
      </c>
    </row>
    <row r="952" spans="1:7" x14ac:dyDescent="0.3">
      <c r="A952" s="13">
        <v>44967.61041666667</v>
      </c>
      <c r="B952">
        <v>630211</v>
      </c>
      <c r="C952" t="s">
        <v>2644</v>
      </c>
      <c r="D952">
        <v>624</v>
      </c>
      <c r="E952">
        <v>6.2399999999999997E-2</v>
      </c>
      <c r="F952">
        <v>6.2E-2</v>
      </c>
      <c r="G952">
        <v>0.6452</v>
      </c>
    </row>
    <row r="953" spans="1:7" x14ac:dyDescent="0.3">
      <c r="A953" s="13">
        <v>44967.61041666667</v>
      </c>
      <c r="B953">
        <v>630211</v>
      </c>
      <c r="C953" t="s">
        <v>2643</v>
      </c>
      <c r="D953">
        <v>628</v>
      </c>
      <c r="E953">
        <v>6.2799999999999995E-2</v>
      </c>
      <c r="F953">
        <v>6.1899999999999997E-2</v>
      </c>
      <c r="G953">
        <v>1.454</v>
      </c>
    </row>
    <row r="954" spans="1:7" x14ac:dyDescent="0.3">
      <c r="A954" s="13">
        <v>44967.61041666667</v>
      </c>
      <c r="B954">
        <v>630211</v>
      </c>
      <c r="C954" t="s">
        <v>2642</v>
      </c>
      <c r="D954">
        <v>606</v>
      </c>
      <c r="E954">
        <v>6.0600000000000001E-2</v>
      </c>
      <c r="F954">
        <v>6.1899999999999997E-2</v>
      </c>
      <c r="G954">
        <v>2.1002000000000001</v>
      </c>
    </row>
    <row r="955" spans="1:7" x14ac:dyDescent="0.3">
      <c r="A955" s="13">
        <v>44967.61041666667</v>
      </c>
      <c r="B955">
        <v>630211</v>
      </c>
      <c r="C955" t="s">
        <v>2641</v>
      </c>
      <c r="D955">
        <v>623</v>
      </c>
      <c r="E955">
        <v>6.2300000000000001E-2</v>
      </c>
      <c r="F955">
        <v>6.1899999999999997E-2</v>
      </c>
      <c r="G955">
        <v>0.6462</v>
      </c>
    </row>
    <row r="956" spans="1:7" x14ac:dyDescent="0.3">
      <c r="A956" s="13">
        <v>44967.61041666667</v>
      </c>
      <c r="B956">
        <v>630211</v>
      </c>
      <c r="C956" t="s">
        <v>147</v>
      </c>
      <c r="D956">
        <v>1931</v>
      </c>
      <c r="E956">
        <v>0.19309999999999999</v>
      </c>
      <c r="F956">
        <v>0.19420000000000001</v>
      </c>
      <c r="G956">
        <v>0.56640000000000001</v>
      </c>
    </row>
    <row r="957" spans="1:7" x14ac:dyDescent="0.3">
      <c r="A957" s="13">
        <v>44967.61041666667</v>
      </c>
      <c r="B957">
        <v>630211</v>
      </c>
      <c r="C957" t="s">
        <v>148</v>
      </c>
      <c r="D957">
        <v>1927</v>
      </c>
      <c r="E957">
        <v>0.19270000000000001</v>
      </c>
      <c r="F957">
        <v>0.19420000000000001</v>
      </c>
      <c r="G957">
        <v>0.77239999999999998</v>
      </c>
    </row>
    <row r="958" spans="1:7" x14ac:dyDescent="0.3">
      <c r="A958" s="13">
        <v>44967.61041666667</v>
      </c>
      <c r="B958">
        <v>630211</v>
      </c>
      <c r="C958" t="s">
        <v>149</v>
      </c>
      <c r="D958">
        <v>1955</v>
      </c>
      <c r="E958">
        <v>0.19550000000000001</v>
      </c>
      <c r="F958">
        <v>0.19420000000000001</v>
      </c>
      <c r="G958">
        <v>0.6694</v>
      </c>
    </row>
    <row r="959" spans="1:7" x14ac:dyDescent="0.3">
      <c r="A959" s="13">
        <v>44967.61041666667</v>
      </c>
      <c r="B959">
        <v>630211</v>
      </c>
      <c r="C959" t="s">
        <v>2640</v>
      </c>
      <c r="D959">
        <v>633</v>
      </c>
      <c r="E959">
        <v>6.3299999999999995E-2</v>
      </c>
      <c r="F959">
        <v>6.1899999999999997E-2</v>
      </c>
      <c r="G959">
        <v>2.2616999999999998</v>
      </c>
    </row>
    <row r="960" spans="1:7" x14ac:dyDescent="0.3">
      <c r="A960" s="13">
        <v>44967.61041666667</v>
      </c>
      <c r="B960">
        <v>630211</v>
      </c>
      <c r="C960" t="s">
        <v>2639</v>
      </c>
      <c r="D960">
        <v>605</v>
      </c>
      <c r="E960">
        <v>6.0499999999999998E-2</v>
      </c>
      <c r="F960">
        <v>6.1899999999999997E-2</v>
      </c>
      <c r="G960">
        <v>2.2616999999999998</v>
      </c>
    </row>
    <row r="961" spans="1:7" x14ac:dyDescent="0.3">
      <c r="A961" s="13">
        <v>44967.61041666667</v>
      </c>
      <c r="B961">
        <v>630211</v>
      </c>
      <c r="C961" t="s">
        <v>2638</v>
      </c>
      <c r="D961">
        <v>636</v>
      </c>
      <c r="E961">
        <v>6.3600000000000004E-2</v>
      </c>
      <c r="F961">
        <v>6.1899999999999997E-2</v>
      </c>
      <c r="G961">
        <v>2.7464</v>
      </c>
    </row>
    <row r="962" spans="1:7" x14ac:dyDescent="0.3">
      <c r="A962" s="13">
        <v>44967.61041666667</v>
      </c>
      <c r="B962">
        <v>630211</v>
      </c>
      <c r="C962" t="s">
        <v>2637</v>
      </c>
      <c r="D962">
        <v>562</v>
      </c>
      <c r="E962">
        <v>5.62E-2</v>
      </c>
      <c r="F962">
        <v>6.1899999999999997E-2</v>
      </c>
      <c r="G962">
        <v>9.2083999999999993</v>
      </c>
    </row>
    <row r="963" spans="1:7" x14ac:dyDescent="0.3">
      <c r="A963" s="13">
        <v>44967.61041666667</v>
      </c>
      <c r="B963">
        <v>630211</v>
      </c>
      <c r="C963" t="s">
        <v>2636</v>
      </c>
      <c r="D963">
        <v>615</v>
      </c>
      <c r="E963">
        <v>6.1499999999999999E-2</v>
      </c>
      <c r="F963">
        <v>6.1899999999999997E-2</v>
      </c>
      <c r="G963">
        <v>0.6462</v>
      </c>
    </row>
    <row r="964" spans="1:7" x14ac:dyDescent="0.3">
      <c r="A964" s="13">
        <v>44967.61041666667</v>
      </c>
      <c r="B964">
        <v>630210</v>
      </c>
      <c r="C964" t="s">
        <v>2654</v>
      </c>
      <c r="D964">
        <v>3835</v>
      </c>
      <c r="E964">
        <v>0.38350000000000001</v>
      </c>
      <c r="F964">
        <v>0.38429999999999997</v>
      </c>
      <c r="G964">
        <v>0.2082</v>
      </c>
    </row>
    <row r="965" spans="1:7" x14ac:dyDescent="0.3">
      <c r="A965" s="13">
        <v>44967.61041666667</v>
      </c>
      <c r="B965">
        <v>630210</v>
      </c>
      <c r="C965" t="s">
        <v>2653</v>
      </c>
      <c r="D965">
        <v>3753</v>
      </c>
      <c r="E965">
        <v>0.37530000000000002</v>
      </c>
      <c r="F965">
        <v>0.38429999999999997</v>
      </c>
      <c r="G965">
        <v>2.3418999999999999</v>
      </c>
    </row>
    <row r="966" spans="1:7" x14ac:dyDescent="0.3">
      <c r="A966" s="13">
        <v>44967.61041666667</v>
      </c>
      <c r="B966">
        <v>630210</v>
      </c>
      <c r="C966" t="s">
        <v>2652</v>
      </c>
      <c r="D966">
        <v>3868</v>
      </c>
      <c r="E966">
        <v>0.38679999999999998</v>
      </c>
      <c r="F966">
        <v>0.38429999999999997</v>
      </c>
      <c r="G966">
        <v>0.65049999999999997</v>
      </c>
    </row>
    <row r="967" spans="1:7" x14ac:dyDescent="0.3">
      <c r="A967" s="13">
        <v>44967.61041666667</v>
      </c>
      <c r="B967">
        <v>630210</v>
      </c>
      <c r="C967" t="s">
        <v>66</v>
      </c>
      <c r="D967">
        <v>16484</v>
      </c>
      <c r="E967">
        <v>1.6484000000000001</v>
      </c>
      <c r="F967">
        <v>1.6337999999999999</v>
      </c>
      <c r="G967">
        <v>0.89359999999999995</v>
      </c>
    </row>
    <row r="968" spans="1:7" x14ac:dyDescent="0.3">
      <c r="A968" s="13">
        <v>44967.61041666667</v>
      </c>
      <c r="B968">
        <v>630210</v>
      </c>
      <c r="C968" t="s">
        <v>68</v>
      </c>
      <c r="D968">
        <v>16345</v>
      </c>
      <c r="E968">
        <v>1.6345000000000001</v>
      </c>
      <c r="F968">
        <v>1.6337999999999999</v>
      </c>
      <c r="G968">
        <v>4.2799999999999998E-2</v>
      </c>
    </row>
    <row r="969" spans="1:7" x14ac:dyDescent="0.3">
      <c r="A969" s="13">
        <v>44967.61041666667</v>
      </c>
      <c r="B969">
        <v>630210</v>
      </c>
      <c r="C969" t="s">
        <v>69</v>
      </c>
      <c r="D969">
        <v>16456</v>
      </c>
      <c r="E969">
        <v>1.6456</v>
      </c>
      <c r="F969">
        <v>1.6337999999999999</v>
      </c>
      <c r="G969">
        <v>0.72219999999999995</v>
      </c>
    </row>
    <row r="970" spans="1:7" x14ac:dyDescent="0.3">
      <c r="A970" s="13">
        <v>44967.61041666667</v>
      </c>
      <c r="B970">
        <v>630210</v>
      </c>
      <c r="C970" t="s">
        <v>70</v>
      </c>
      <c r="D970">
        <v>16295</v>
      </c>
      <c r="E970">
        <v>1.6294999999999999</v>
      </c>
      <c r="F970">
        <v>1.6337999999999999</v>
      </c>
      <c r="G970">
        <v>0.26319999999999999</v>
      </c>
    </row>
    <row r="971" spans="1:7" x14ac:dyDescent="0.3">
      <c r="A971" s="13">
        <v>44967.61041666667</v>
      </c>
      <c r="B971">
        <v>630210</v>
      </c>
      <c r="C971" t="s">
        <v>2651</v>
      </c>
      <c r="D971">
        <v>16263</v>
      </c>
      <c r="E971">
        <v>1.6263000000000001</v>
      </c>
      <c r="F971">
        <v>1.6337999999999999</v>
      </c>
      <c r="G971">
        <v>0.45910000000000001</v>
      </c>
    </row>
    <row r="972" spans="1:7" x14ac:dyDescent="0.3">
      <c r="A972" s="13">
        <v>44967.61041666667</v>
      </c>
      <c r="B972">
        <v>630210</v>
      </c>
      <c r="C972" t="s">
        <v>2650</v>
      </c>
      <c r="D972">
        <v>16204</v>
      </c>
      <c r="E972">
        <v>1.6204000000000001</v>
      </c>
      <c r="F972">
        <v>1.6175999999999999</v>
      </c>
      <c r="G972">
        <v>0.1731</v>
      </c>
    </row>
    <row r="973" spans="1:7" x14ac:dyDescent="0.3">
      <c r="A973" s="13">
        <v>44967.61041666667</v>
      </c>
      <c r="B973">
        <v>630210</v>
      </c>
      <c r="C973" t="s">
        <v>71</v>
      </c>
      <c r="D973">
        <v>15953</v>
      </c>
      <c r="E973">
        <v>1.5952999999999999</v>
      </c>
      <c r="F973">
        <v>1.6175999999999999</v>
      </c>
      <c r="G973">
        <v>1.3786</v>
      </c>
    </row>
    <row r="974" spans="1:7" x14ac:dyDescent="0.3">
      <c r="A974" s="13">
        <v>44967.61041666667</v>
      </c>
      <c r="B974">
        <v>630210</v>
      </c>
      <c r="C974" t="s">
        <v>72</v>
      </c>
      <c r="D974">
        <v>16504</v>
      </c>
      <c r="E974">
        <v>1.6504000000000001</v>
      </c>
      <c r="F974">
        <v>1.6175999999999999</v>
      </c>
      <c r="G974">
        <v>2.0276999999999998</v>
      </c>
    </row>
    <row r="975" spans="1:7" x14ac:dyDescent="0.3">
      <c r="A975" s="13">
        <v>44967.61041666667</v>
      </c>
      <c r="B975">
        <v>630210</v>
      </c>
      <c r="C975" t="s">
        <v>136</v>
      </c>
      <c r="D975">
        <v>12129</v>
      </c>
      <c r="E975">
        <v>1.2129000000000001</v>
      </c>
      <c r="F975">
        <v>1.2173</v>
      </c>
      <c r="G975">
        <v>0.36149999999999999</v>
      </c>
    </row>
    <row r="976" spans="1:7" x14ac:dyDescent="0.3">
      <c r="A976" s="13">
        <v>44967.61041666667</v>
      </c>
      <c r="B976">
        <v>630210</v>
      </c>
      <c r="C976" t="s">
        <v>73</v>
      </c>
      <c r="D976">
        <v>16261</v>
      </c>
      <c r="E976">
        <v>1.6261000000000001</v>
      </c>
      <c r="F976">
        <v>1.6175999999999999</v>
      </c>
      <c r="G976">
        <v>0.52549999999999997</v>
      </c>
    </row>
    <row r="977" spans="1:7" x14ac:dyDescent="0.3">
      <c r="A977" s="13">
        <v>44967.61041666667</v>
      </c>
      <c r="B977">
        <v>630210</v>
      </c>
      <c r="C977" t="s">
        <v>74</v>
      </c>
      <c r="D977">
        <v>16043</v>
      </c>
      <c r="E977">
        <v>1.6043000000000001</v>
      </c>
      <c r="F977">
        <v>1.6175999999999999</v>
      </c>
      <c r="G977">
        <v>0.82220000000000004</v>
      </c>
    </row>
    <row r="978" spans="1:7" x14ac:dyDescent="0.3">
      <c r="A978" s="13">
        <v>44967.61041666667</v>
      </c>
      <c r="B978">
        <v>630210</v>
      </c>
      <c r="C978" t="s">
        <v>75</v>
      </c>
      <c r="D978">
        <v>16258</v>
      </c>
      <c r="E978">
        <v>1.6257999999999999</v>
      </c>
      <c r="F978">
        <v>1.6175999999999999</v>
      </c>
      <c r="G978">
        <v>0.50690000000000002</v>
      </c>
    </row>
    <row r="979" spans="1:7" x14ac:dyDescent="0.3">
      <c r="A979" s="13">
        <v>44967.61041666667</v>
      </c>
      <c r="B979">
        <v>630210</v>
      </c>
      <c r="C979" t="s">
        <v>76</v>
      </c>
      <c r="D979">
        <v>16226</v>
      </c>
      <c r="E979">
        <v>1.6226</v>
      </c>
      <c r="F979">
        <v>1.6175999999999999</v>
      </c>
      <c r="G979">
        <v>0.30909999999999999</v>
      </c>
    </row>
    <row r="980" spans="1:7" x14ac:dyDescent="0.3">
      <c r="A980" s="13">
        <v>44967.61041666667</v>
      </c>
      <c r="B980">
        <v>630210</v>
      </c>
      <c r="C980" t="s">
        <v>77</v>
      </c>
      <c r="D980">
        <v>16153</v>
      </c>
      <c r="E980">
        <v>1.6153</v>
      </c>
      <c r="F980">
        <v>1.6175999999999999</v>
      </c>
      <c r="G980">
        <v>0.14219999999999999</v>
      </c>
    </row>
    <row r="981" spans="1:7" x14ac:dyDescent="0.3">
      <c r="A981" s="13">
        <v>44967.61041666667</v>
      </c>
      <c r="B981">
        <v>630210</v>
      </c>
      <c r="C981" t="s">
        <v>78</v>
      </c>
      <c r="D981">
        <v>16151</v>
      </c>
      <c r="E981">
        <v>1.6151</v>
      </c>
      <c r="F981">
        <v>1.6175999999999999</v>
      </c>
      <c r="G981">
        <v>0.1545</v>
      </c>
    </row>
    <row r="982" spans="1:7" x14ac:dyDescent="0.3">
      <c r="A982" s="13">
        <v>44967.61041666667</v>
      </c>
      <c r="B982">
        <v>630210</v>
      </c>
      <c r="C982" t="s">
        <v>2649</v>
      </c>
      <c r="D982">
        <v>16013</v>
      </c>
      <c r="E982">
        <v>1.6012999999999999</v>
      </c>
      <c r="F982">
        <v>1.6175999999999999</v>
      </c>
      <c r="G982">
        <v>1.0077</v>
      </c>
    </row>
    <row r="983" spans="1:7" x14ac:dyDescent="0.3">
      <c r="A983" s="13">
        <v>44967.61041666667</v>
      </c>
      <c r="B983">
        <v>630210</v>
      </c>
      <c r="C983" t="s">
        <v>79</v>
      </c>
      <c r="D983">
        <v>16242</v>
      </c>
      <c r="E983">
        <v>1.6242000000000001</v>
      </c>
      <c r="F983">
        <v>1.6175999999999999</v>
      </c>
      <c r="G983">
        <v>0.40799999999999997</v>
      </c>
    </row>
    <row r="984" spans="1:7" x14ac:dyDescent="0.3">
      <c r="A984" s="13">
        <v>44967.61041666667</v>
      </c>
      <c r="B984">
        <v>630210</v>
      </c>
      <c r="C984" t="s">
        <v>80</v>
      </c>
      <c r="D984">
        <v>16096</v>
      </c>
      <c r="E984">
        <v>1.6095999999999999</v>
      </c>
      <c r="F984">
        <v>1.6175999999999999</v>
      </c>
      <c r="G984">
        <v>0.49459999999999998</v>
      </c>
    </row>
    <row r="985" spans="1:7" x14ac:dyDescent="0.3">
      <c r="A985" s="13">
        <v>44967.61041666667</v>
      </c>
      <c r="B985">
        <v>630210</v>
      </c>
      <c r="C985" t="s">
        <v>81</v>
      </c>
      <c r="D985">
        <v>16364</v>
      </c>
      <c r="E985">
        <v>1.6364000000000001</v>
      </c>
      <c r="F985">
        <v>1.6175999999999999</v>
      </c>
      <c r="G985">
        <v>1.1621999999999999</v>
      </c>
    </row>
    <row r="986" spans="1:7" x14ac:dyDescent="0.3">
      <c r="A986" s="13">
        <v>44967.61041666667</v>
      </c>
      <c r="B986">
        <v>630210</v>
      </c>
      <c r="C986" t="s">
        <v>82</v>
      </c>
      <c r="D986">
        <v>15918</v>
      </c>
      <c r="E986">
        <v>1.5918000000000001</v>
      </c>
      <c r="F986">
        <v>1.6175999999999999</v>
      </c>
      <c r="G986">
        <v>1.595</v>
      </c>
    </row>
    <row r="987" spans="1:7" x14ac:dyDescent="0.3">
      <c r="A987" s="13">
        <v>44967.61041666667</v>
      </c>
      <c r="B987">
        <v>630210</v>
      </c>
      <c r="C987" t="s">
        <v>83</v>
      </c>
      <c r="D987">
        <v>16032</v>
      </c>
      <c r="E987">
        <v>1.6032</v>
      </c>
      <c r="F987">
        <v>1.6175999999999999</v>
      </c>
      <c r="G987">
        <v>0.89019999999999999</v>
      </c>
    </row>
    <row r="988" spans="1:7" x14ac:dyDescent="0.3">
      <c r="A988" s="13">
        <v>44967.61041666667</v>
      </c>
      <c r="B988">
        <v>630210</v>
      </c>
      <c r="C988" t="s">
        <v>84</v>
      </c>
      <c r="D988">
        <v>16207</v>
      </c>
      <c r="E988">
        <v>1.6207</v>
      </c>
      <c r="F988">
        <v>1.6175999999999999</v>
      </c>
      <c r="G988">
        <v>0.19159999999999999</v>
      </c>
    </row>
    <row r="989" spans="1:7" x14ac:dyDescent="0.3">
      <c r="A989" s="13">
        <v>44967.61041666667</v>
      </c>
      <c r="B989">
        <v>630210</v>
      </c>
      <c r="C989" t="s">
        <v>137</v>
      </c>
      <c r="D989">
        <v>12162</v>
      </c>
      <c r="E989">
        <v>1.2161999999999999</v>
      </c>
      <c r="F989">
        <v>1.2172000000000001</v>
      </c>
      <c r="G989">
        <v>8.2199999999999995E-2</v>
      </c>
    </row>
    <row r="990" spans="1:7" x14ac:dyDescent="0.3">
      <c r="A990" s="13">
        <v>44967.61041666667</v>
      </c>
      <c r="B990">
        <v>630210</v>
      </c>
      <c r="C990" t="s">
        <v>85</v>
      </c>
      <c r="D990">
        <v>16201</v>
      </c>
      <c r="E990">
        <v>1.6201000000000001</v>
      </c>
      <c r="F990">
        <v>1.6175999999999999</v>
      </c>
      <c r="G990">
        <v>0.1545</v>
      </c>
    </row>
    <row r="991" spans="1:7" x14ac:dyDescent="0.3">
      <c r="A991" s="13">
        <v>44967.61041666667</v>
      </c>
      <c r="B991">
        <v>630210</v>
      </c>
      <c r="C991" t="s">
        <v>86</v>
      </c>
      <c r="D991">
        <v>16228</v>
      </c>
      <c r="E991">
        <v>1.6228</v>
      </c>
      <c r="F991">
        <v>1.6175999999999999</v>
      </c>
      <c r="G991">
        <v>0.32150000000000001</v>
      </c>
    </row>
    <row r="992" spans="1:7" x14ac:dyDescent="0.3">
      <c r="A992" s="13">
        <v>44967.61041666667</v>
      </c>
      <c r="B992">
        <v>630210</v>
      </c>
      <c r="C992" t="s">
        <v>138</v>
      </c>
      <c r="D992">
        <v>12234</v>
      </c>
      <c r="E992">
        <v>1.2234</v>
      </c>
      <c r="F992">
        <v>1.2172000000000001</v>
      </c>
      <c r="G992">
        <v>0.50939999999999996</v>
      </c>
    </row>
    <row r="993" spans="1:7" x14ac:dyDescent="0.3">
      <c r="A993" s="13">
        <v>44967.61041666667</v>
      </c>
      <c r="B993">
        <v>630210</v>
      </c>
      <c r="C993" t="s">
        <v>87</v>
      </c>
      <c r="D993">
        <v>16182</v>
      </c>
      <c r="E993">
        <v>1.6182000000000001</v>
      </c>
      <c r="F993">
        <v>1.6175999999999999</v>
      </c>
      <c r="G993">
        <v>3.7100000000000001E-2</v>
      </c>
    </row>
    <row r="994" spans="1:7" x14ac:dyDescent="0.3">
      <c r="A994" s="13">
        <v>44967.61041666667</v>
      </c>
      <c r="B994">
        <v>630210</v>
      </c>
      <c r="C994" t="s">
        <v>88</v>
      </c>
      <c r="D994">
        <v>16077</v>
      </c>
      <c r="E994">
        <v>1.6076999999999999</v>
      </c>
      <c r="F994">
        <v>1.6175999999999999</v>
      </c>
      <c r="G994">
        <v>0.61199999999999999</v>
      </c>
    </row>
    <row r="995" spans="1:7" x14ac:dyDescent="0.3">
      <c r="A995" s="13">
        <v>44967.61041666667</v>
      </c>
      <c r="B995">
        <v>630210</v>
      </c>
      <c r="C995" t="s">
        <v>139</v>
      </c>
      <c r="D995">
        <v>12248</v>
      </c>
      <c r="E995">
        <v>1.2248000000000001</v>
      </c>
      <c r="F995">
        <v>1.2172000000000001</v>
      </c>
      <c r="G995">
        <v>0.62439999999999996</v>
      </c>
    </row>
    <row r="996" spans="1:7" x14ac:dyDescent="0.3">
      <c r="A996" s="13">
        <v>44967.61041666667</v>
      </c>
      <c r="B996">
        <v>630210</v>
      </c>
      <c r="C996" t="s">
        <v>89</v>
      </c>
      <c r="D996">
        <v>16212</v>
      </c>
      <c r="E996">
        <v>1.6212</v>
      </c>
      <c r="F996">
        <v>1.6175999999999999</v>
      </c>
      <c r="G996">
        <v>0.22259999999999999</v>
      </c>
    </row>
    <row r="997" spans="1:7" x14ac:dyDescent="0.3">
      <c r="A997" s="13">
        <v>44967.61041666667</v>
      </c>
      <c r="B997">
        <v>630210</v>
      </c>
      <c r="C997" t="s">
        <v>90</v>
      </c>
      <c r="D997">
        <v>16347</v>
      </c>
      <c r="E997">
        <v>1.6347</v>
      </c>
      <c r="F997">
        <v>1.6175999999999999</v>
      </c>
      <c r="G997">
        <v>1.0570999999999999</v>
      </c>
    </row>
    <row r="998" spans="1:7" x14ac:dyDescent="0.3">
      <c r="A998" s="13">
        <v>44967.61041666667</v>
      </c>
      <c r="B998">
        <v>630210</v>
      </c>
      <c r="C998" t="s">
        <v>140</v>
      </c>
      <c r="D998">
        <v>12200</v>
      </c>
      <c r="E998">
        <v>1.22</v>
      </c>
      <c r="F998">
        <v>1.2172000000000001</v>
      </c>
      <c r="G998">
        <v>0.23</v>
      </c>
    </row>
    <row r="999" spans="1:7" x14ac:dyDescent="0.3">
      <c r="A999" s="13">
        <v>44967.61041666667</v>
      </c>
      <c r="B999">
        <v>630210</v>
      </c>
      <c r="C999" t="s">
        <v>141</v>
      </c>
      <c r="D999">
        <v>12110</v>
      </c>
      <c r="E999">
        <v>1.2110000000000001</v>
      </c>
      <c r="F999">
        <v>1.2172000000000001</v>
      </c>
      <c r="G999">
        <v>0.50939999999999996</v>
      </c>
    </row>
    <row r="1000" spans="1:7" x14ac:dyDescent="0.3">
      <c r="A1000" s="13">
        <v>44967.61041666667</v>
      </c>
      <c r="B1000">
        <v>630210</v>
      </c>
      <c r="C1000" t="s">
        <v>142</v>
      </c>
      <c r="D1000">
        <v>12250</v>
      </c>
      <c r="E1000">
        <v>1.2250000000000001</v>
      </c>
      <c r="F1000">
        <v>1.2172000000000001</v>
      </c>
      <c r="G1000">
        <v>0.64080000000000004</v>
      </c>
    </row>
    <row r="1001" spans="1:7" x14ac:dyDescent="0.3">
      <c r="A1001" s="13">
        <v>44967.61041666667</v>
      </c>
      <c r="B1001">
        <v>630210</v>
      </c>
      <c r="C1001" t="s">
        <v>91</v>
      </c>
      <c r="D1001">
        <v>16188</v>
      </c>
      <c r="E1001">
        <v>1.6188</v>
      </c>
      <c r="F1001">
        <v>1.6175999999999999</v>
      </c>
      <c r="G1001">
        <v>7.4200000000000002E-2</v>
      </c>
    </row>
    <row r="1002" spans="1:7" x14ac:dyDescent="0.3">
      <c r="A1002" s="13">
        <v>44967.61041666667</v>
      </c>
      <c r="B1002">
        <v>630210</v>
      </c>
      <c r="C1002" t="s">
        <v>2648</v>
      </c>
      <c r="D1002">
        <v>3978</v>
      </c>
      <c r="E1002">
        <v>0.39779999999999999</v>
      </c>
      <c r="F1002">
        <v>0.40039999999999998</v>
      </c>
      <c r="G1002">
        <v>0.64939999999999998</v>
      </c>
    </row>
    <row r="1003" spans="1:7" x14ac:dyDescent="0.3">
      <c r="A1003" s="13">
        <v>44967.61041666667</v>
      </c>
      <c r="B1003">
        <v>630210</v>
      </c>
      <c r="C1003" t="s">
        <v>143</v>
      </c>
      <c r="D1003">
        <v>12056</v>
      </c>
      <c r="E1003">
        <v>1.2056</v>
      </c>
      <c r="F1003">
        <v>1.2172000000000001</v>
      </c>
      <c r="G1003">
        <v>0.95299999999999996</v>
      </c>
    </row>
    <row r="1004" spans="1:7" x14ac:dyDescent="0.3">
      <c r="A1004" s="13">
        <v>44967.61041666667</v>
      </c>
      <c r="B1004">
        <v>630210</v>
      </c>
      <c r="C1004" t="s">
        <v>92</v>
      </c>
      <c r="D1004">
        <v>16410</v>
      </c>
      <c r="E1004">
        <v>1.641</v>
      </c>
      <c r="F1004">
        <v>1.6175999999999999</v>
      </c>
      <c r="G1004">
        <v>1.4466000000000001</v>
      </c>
    </row>
    <row r="1005" spans="1:7" x14ac:dyDescent="0.3">
      <c r="A1005" s="13">
        <v>44967.61041666667</v>
      </c>
      <c r="B1005">
        <v>630210</v>
      </c>
      <c r="C1005" t="s">
        <v>93</v>
      </c>
      <c r="D1005">
        <v>16065</v>
      </c>
      <c r="E1005">
        <v>1.6065</v>
      </c>
      <c r="F1005">
        <v>1.6175999999999999</v>
      </c>
      <c r="G1005">
        <v>0.68620000000000003</v>
      </c>
    </row>
    <row r="1006" spans="1:7" x14ac:dyDescent="0.3">
      <c r="A1006" s="13">
        <v>44967.61041666667</v>
      </c>
      <c r="B1006">
        <v>630210</v>
      </c>
      <c r="C1006" t="s">
        <v>94</v>
      </c>
      <c r="D1006">
        <v>16263</v>
      </c>
      <c r="E1006">
        <v>1.6263000000000001</v>
      </c>
      <c r="F1006">
        <v>1.6175999999999999</v>
      </c>
      <c r="G1006">
        <v>0.53779999999999994</v>
      </c>
    </row>
    <row r="1007" spans="1:7" x14ac:dyDescent="0.3">
      <c r="A1007" s="13">
        <v>44967.61041666667</v>
      </c>
      <c r="B1007">
        <v>630210</v>
      </c>
      <c r="C1007" t="s">
        <v>95</v>
      </c>
      <c r="D1007">
        <v>16280</v>
      </c>
      <c r="E1007">
        <v>1.6279999999999999</v>
      </c>
      <c r="F1007">
        <v>1.6175999999999999</v>
      </c>
      <c r="G1007">
        <v>0.64290000000000003</v>
      </c>
    </row>
    <row r="1008" spans="1:7" x14ac:dyDescent="0.3">
      <c r="A1008" s="13">
        <v>44967.61041666667</v>
      </c>
      <c r="B1008">
        <v>630210</v>
      </c>
      <c r="C1008" t="s">
        <v>144</v>
      </c>
      <c r="D1008">
        <v>12064</v>
      </c>
      <c r="E1008">
        <v>1.2063999999999999</v>
      </c>
      <c r="F1008">
        <v>1.2172000000000001</v>
      </c>
      <c r="G1008">
        <v>0.88729999999999998</v>
      </c>
    </row>
    <row r="1009" spans="1:7" x14ac:dyDescent="0.3">
      <c r="A1009" s="13">
        <v>44967.61041666667</v>
      </c>
      <c r="B1009">
        <v>630210</v>
      </c>
      <c r="C1009" t="s">
        <v>96</v>
      </c>
      <c r="D1009">
        <v>16105</v>
      </c>
      <c r="E1009">
        <v>1.6105</v>
      </c>
      <c r="F1009">
        <v>1.6175999999999999</v>
      </c>
      <c r="G1009">
        <v>0.43890000000000001</v>
      </c>
    </row>
    <row r="1010" spans="1:7" x14ac:dyDescent="0.3">
      <c r="A1010" s="13">
        <v>44967.61041666667</v>
      </c>
      <c r="B1010">
        <v>630210</v>
      </c>
      <c r="C1010" t="s">
        <v>97</v>
      </c>
      <c r="D1010">
        <v>16083</v>
      </c>
      <c r="E1010">
        <v>1.6083000000000001</v>
      </c>
      <c r="F1010">
        <v>1.6016999999999999</v>
      </c>
      <c r="G1010">
        <v>0.41210000000000002</v>
      </c>
    </row>
    <row r="1011" spans="1:7" x14ac:dyDescent="0.3">
      <c r="A1011" s="13">
        <v>44967.61041666667</v>
      </c>
      <c r="B1011">
        <v>630210</v>
      </c>
      <c r="C1011" t="s">
        <v>98</v>
      </c>
      <c r="D1011">
        <v>16046</v>
      </c>
      <c r="E1011">
        <v>1.6046</v>
      </c>
      <c r="F1011">
        <v>1.6016999999999999</v>
      </c>
      <c r="G1011">
        <v>0.18110000000000001</v>
      </c>
    </row>
    <row r="1012" spans="1:7" x14ac:dyDescent="0.3">
      <c r="A1012" s="13">
        <v>44967.61041666667</v>
      </c>
      <c r="B1012">
        <v>630210</v>
      </c>
      <c r="C1012" t="s">
        <v>99</v>
      </c>
      <c r="D1012">
        <v>16082</v>
      </c>
      <c r="E1012">
        <v>1.6082000000000001</v>
      </c>
      <c r="F1012">
        <v>1.6016999999999999</v>
      </c>
      <c r="G1012">
        <v>0.40579999999999999</v>
      </c>
    </row>
    <row r="1013" spans="1:7" x14ac:dyDescent="0.3">
      <c r="A1013" s="13">
        <v>44967.61041666667</v>
      </c>
      <c r="B1013">
        <v>630210</v>
      </c>
      <c r="C1013" t="s">
        <v>100</v>
      </c>
      <c r="D1013">
        <v>16097</v>
      </c>
      <c r="E1013">
        <v>1.6096999999999999</v>
      </c>
      <c r="F1013">
        <v>1.6016999999999999</v>
      </c>
      <c r="G1013">
        <v>0.4995</v>
      </c>
    </row>
    <row r="1014" spans="1:7" x14ac:dyDescent="0.3">
      <c r="A1014" s="13">
        <v>44967.61041666667</v>
      </c>
      <c r="B1014">
        <v>630210</v>
      </c>
      <c r="C1014" t="s">
        <v>101</v>
      </c>
      <c r="D1014">
        <v>15881</v>
      </c>
      <c r="E1014">
        <v>1.5881000000000001</v>
      </c>
      <c r="F1014">
        <v>1.6016999999999999</v>
      </c>
      <c r="G1014">
        <v>0.84909999999999997</v>
      </c>
    </row>
    <row r="1015" spans="1:7" x14ac:dyDescent="0.3">
      <c r="A1015" s="13">
        <v>44967.61041666667</v>
      </c>
      <c r="B1015">
        <v>630210</v>
      </c>
      <c r="C1015" t="s">
        <v>102</v>
      </c>
      <c r="D1015">
        <v>16029</v>
      </c>
      <c r="E1015">
        <v>1.6029</v>
      </c>
      <c r="F1015">
        <v>1.6016999999999999</v>
      </c>
      <c r="G1015">
        <v>7.4899999999999994E-2</v>
      </c>
    </row>
    <row r="1016" spans="1:7" x14ac:dyDescent="0.3">
      <c r="A1016" s="13">
        <v>44967.61041666667</v>
      </c>
      <c r="B1016">
        <v>630210</v>
      </c>
      <c r="C1016" t="s">
        <v>103</v>
      </c>
      <c r="D1016">
        <v>16059</v>
      </c>
      <c r="E1016">
        <v>1.6059000000000001</v>
      </c>
      <c r="F1016">
        <v>1.6016999999999999</v>
      </c>
      <c r="G1016">
        <v>0.26219999999999999</v>
      </c>
    </row>
    <row r="1017" spans="1:7" x14ac:dyDescent="0.3">
      <c r="A1017" s="13">
        <v>44967.61041666667</v>
      </c>
      <c r="B1017">
        <v>630210</v>
      </c>
      <c r="C1017" t="s">
        <v>145</v>
      </c>
      <c r="D1017">
        <v>11978</v>
      </c>
      <c r="E1017">
        <v>1.1978</v>
      </c>
      <c r="F1017">
        <v>1.2012</v>
      </c>
      <c r="G1017">
        <v>0.28310000000000002</v>
      </c>
    </row>
    <row r="1018" spans="1:7" x14ac:dyDescent="0.3">
      <c r="A1018" s="13">
        <v>44967.61041666667</v>
      </c>
      <c r="B1018">
        <v>630210</v>
      </c>
      <c r="C1018" t="s">
        <v>146</v>
      </c>
      <c r="D1018">
        <v>12114</v>
      </c>
      <c r="E1018">
        <v>1.2114</v>
      </c>
      <c r="F1018">
        <v>1.2012</v>
      </c>
      <c r="G1018">
        <v>0.84919999999999995</v>
      </c>
    </row>
    <row r="1019" spans="1:7" x14ac:dyDescent="0.3">
      <c r="A1019" s="13">
        <v>44967.61041666667</v>
      </c>
      <c r="B1019">
        <v>630210</v>
      </c>
      <c r="C1019" t="s">
        <v>2647</v>
      </c>
      <c r="D1019">
        <v>15962</v>
      </c>
      <c r="E1019">
        <v>1.5962000000000001</v>
      </c>
      <c r="F1019">
        <v>1.5855999999999999</v>
      </c>
      <c r="G1019">
        <v>0.66849999999999998</v>
      </c>
    </row>
    <row r="1020" spans="1:7" x14ac:dyDescent="0.3">
      <c r="A1020" s="13">
        <v>44967.61041666667</v>
      </c>
      <c r="B1020">
        <v>630210</v>
      </c>
      <c r="C1020" t="s">
        <v>2646</v>
      </c>
      <c r="D1020">
        <v>3877</v>
      </c>
      <c r="E1020">
        <v>0.38769999999999999</v>
      </c>
      <c r="F1020">
        <v>0.38429999999999997</v>
      </c>
      <c r="G1020">
        <v>0.88470000000000004</v>
      </c>
    </row>
    <row r="1021" spans="1:7" x14ac:dyDescent="0.3">
      <c r="A1021" s="13">
        <v>44967.61041666667</v>
      </c>
      <c r="B1021">
        <v>630210</v>
      </c>
      <c r="C1021" t="s">
        <v>2645</v>
      </c>
      <c r="D1021">
        <v>3970</v>
      </c>
      <c r="E1021">
        <v>0.39700000000000002</v>
      </c>
      <c r="F1021">
        <v>0.38429999999999997</v>
      </c>
      <c r="G1021">
        <v>3.3047</v>
      </c>
    </row>
    <row r="1022" spans="1:7" x14ac:dyDescent="0.3">
      <c r="A1022" s="13">
        <v>44967.61041666667</v>
      </c>
      <c r="B1022">
        <v>630210</v>
      </c>
      <c r="C1022" t="s">
        <v>2644</v>
      </c>
      <c r="D1022">
        <v>3857</v>
      </c>
      <c r="E1022">
        <v>0.38569999999999999</v>
      </c>
      <c r="F1022">
        <v>0.38429999999999997</v>
      </c>
      <c r="G1022">
        <v>0.36430000000000001</v>
      </c>
    </row>
    <row r="1023" spans="1:7" x14ac:dyDescent="0.3">
      <c r="A1023" s="13">
        <v>44967.61041666667</v>
      </c>
      <c r="B1023">
        <v>630210</v>
      </c>
      <c r="C1023" t="s">
        <v>2643</v>
      </c>
      <c r="D1023">
        <v>3868</v>
      </c>
      <c r="E1023">
        <v>0.38679999999999998</v>
      </c>
      <c r="F1023">
        <v>0.38429999999999997</v>
      </c>
      <c r="G1023">
        <v>0.65049999999999997</v>
      </c>
    </row>
    <row r="1024" spans="1:7" x14ac:dyDescent="0.3">
      <c r="A1024" s="13">
        <v>44967.61041666667</v>
      </c>
      <c r="B1024">
        <v>630210</v>
      </c>
      <c r="C1024" t="s">
        <v>2642</v>
      </c>
      <c r="D1024">
        <v>3794</v>
      </c>
      <c r="E1024">
        <v>0.37940000000000002</v>
      </c>
      <c r="F1024">
        <v>0.38429999999999997</v>
      </c>
      <c r="G1024">
        <v>1.2749999999999999</v>
      </c>
    </row>
    <row r="1025" spans="1:7" x14ac:dyDescent="0.3">
      <c r="A1025" s="13">
        <v>44967.61041666667</v>
      </c>
      <c r="B1025">
        <v>630210</v>
      </c>
      <c r="C1025" t="s">
        <v>2641</v>
      </c>
      <c r="D1025">
        <v>3752</v>
      </c>
      <c r="E1025">
        <v>0.37519999999999998</v>
      </c>
      <c r="F1025">
        <v>0.38429999999999997</v>
      </c>
      <c r="G1025">
        <v>2.3679000000000001</v>
      </c>
    </row>
    <row r="1026" spans="1:7" x14ac:dyDescent="0.3">
      <c r="A1026" s="13">
        <v>44967.61041666667</v>
      </c>
      <c r="B1026">
        <v>630210</v>
      </c>
      <c r="C1026" t="s">
        <v>147</v>
      </c>
      <c r="D1026">
        <v>11966</v>
      </c>
      <c r="E1026">
        <v>1.1966000000000001</v>
      </c>
      <c r="F1026">
        <v>1.2012</v>
      </c>
      <c r="G1026">
        <v>0.38300000000000001</v>
      </c>
    </row>
    <row r="1027" spans="1:7" x14ac:dyDescent="0.3">
      <c r="A1027" s="13">
        <v>44967.61041666667</v>
      </c>
      <c r="B1027">
        <v>630210</v>
      </c>
      <c r="C1027" t="s">
        <v>148</v>
      </c>
      <c r="D1027">
        <v>11984</v>
      </c>
      <c r="E1027">
        <v>1.1983999999999999</v>
      </c>
      <c r="F1027">
        <v>1.2012</v>
      </c>
      <c r="G1027">
        <v>0.2331</v>
      </c>
    </row>
    <row r="1028" spans="1:7" x14ac:dyDescent="0.3">
      <c r="A1028" s="13">
        <v>44967.61041666667</v>
      </c>
      <c r="B1028">
        <v>630210</v>
      </c>
      <c r="C1028" t="s">
        <v>149</v>
      </c>
      <c r="D1028">
        <v>12181</v>
      </c>
      <c r="E1028">
        <v>1.2181</v>
      </c>
      <c r="F1028">
        <v>1.2012</v>
      </c>
      <c r="G1028">
        <v>1.4069</v>
      </c>
    </row>
    <row r="1029" spans="1:7" x14ac:dyDescent="0.3">
      <c r="A1029" s="13">
        <v>44967.61041666667</v>
      </c>
      <c r="B1029">
        <v>630210</v>
      </c>
      <c r="C1029" t="s">
        <v>2640</v>
      </c>
      <c r="D1029">
        <v>3908</v>
      </c>
      <c r="E1029">
        <v>0.39079999999999998</v>
      </c>
      <c r="F1029">
        <v>0.38429999999999997</v>
      </c>
      <c r="G1029">
        <v>1.6914</v>
      </c>
    </row>
    <row r="1030" spans="1:7" x14ac:dyDescent="0.3">
      <c r="A1030" s="13">
        <v>44967.61041666667</v>
      </c>
      <c r="B1030">
        <v>630210</v>
      </c>
      <c r="C1030" t="s">
        <v>2639</v>
      </c>
      <c r="D1030">
        <v>3806</v>
      </c>
      <c r="E1030">
        <v>0.38059999999999999</v>
      </c>
      <c r="F1030">
        <v>0.38429999999999997</v>
      </c>
      <c r="G1030">
        <v>0.96279999999999999</v>
      </c>
    </row>
    <row r="1031" spans="1:7" x14ac:dyDescent="0.3">
      <c r="A1031" s="13">
        <v>44967.61041666667</v>
      </c>
      <c r="B1031">
        <v>630210</v>
      </c>
      <c r="C1031" t="s">
        <v>2638</v>
      </c>
      <c r="D1031">
        <v>3849</v>
      </c>
      <c r="E1031">
        <v>0.38490000000000002</v>
      </c>
      <c r="F1031">
        <v>0.38429999999999997</v>
      </c>
      <c r="G1031">
        <v>0.15609999999999999</v>
      </c>
    </row>
    <row r="1032" spans="1:7" x14ac:dyDescent="0.3">
      <c r="A1032" s="13">
        <v>44967.61041666667</v>
      </c>
      <c r="B1032">
        <v>630210</v>
      </c>
      <c r="C1032" t="s">
        <v>2637</v>
      </c>
      <c r="D1032">
        <v>3922</v>
      </c>
      <c r="E1032">
        <v>0.39219999999999999</v>
      </c>
      <c r="F1032">
        <v>0.38429999999999997</v>
      </c>
      <c r="G1032">
        <v>2.0556999999999999</v>
      </c>
    </row>
    <row r="1033" spans="1:7" x14ac:dyDescent="0.3">
      <c r="A1033" s="13">
        <v>44967.61041666667</v>
      </c>
      <c r="B1033">
        <v>630210</v>
      </c>
      <c r="C1033" t="s">
        <v>2636</v>
      </c>
      <c r="D1033">
        <v>3813</v>
      </c>
      <c r="E1033">
        <v>0.38129999999999997</v>
      </c>
      <c r="F1033">
        <v>0.38429999999999997</v>
      </c>
      <c r="G1033">
        <v>0.78059999999999996</v>
      </c>
    </row>
    <row r="1034" spans="1:7" x14ac:dyDescent="0.3">
      <c r="A1034" s="13">
        <v>44967.61041666667</v>
      </c>
      <c r="B1034">
        <v>630210</v>
      </c>
      <c r="C1034" t="s">
        <v>150</v>
      </c>
      <c r="D1034">
        <v>1243</v>
      </c>
      <c r="E1034">
        <v>0.12429999999999999</v>
      </c>
      <c r="F1034">
        <v>0.1234</v>
      </c>
      <c r="G1034">
        <v>0.72929999999999995</v>
      </c>
    </row>
    <row r="1035" spans="1:7" x14ac:dyDescent="0.3">
      <c r="A1035" s="13">
        <v>44967.61041666667</v>
      </c>
      <c r="B1035">
        <v>630210</v>
      </c>
      <c r="C1035" t="s">
        <v>104</v>
      </c>
      <c r="D1035">
        <v>2580</v>
      </c>
      <c r="E1035">
        <v>0.25800000000000001</v>
      </c>
      <c r="F1035">
        <v>0.25890000000000002</v>
      </c>
      <c r="G1035">
        <v>0.34760000000000002</v>
      </c>
    </row>
    <row r="1036" spans="1:7" x14ac:dyDescent="0.3">
      <c r="A1036" s="13">
        <v>44967.61041666667</v>
      </c>
      <c r="B1036">
        <v>630210</v>
      </c>
      <c r="C1036" t="s">
        <v>151</v>
      </c>
      <c r="D1036">
        <v>1187</v>
      </c>
      <c r="E1036">
        <v>0.1187</v>
      </c>
      <c r="F1036">
        <v>0.1234</v>
      </c>
      <c r="G1036">
        <v>3.8088000000000002</v>
      </c>
    </row>
    <row r="1037" spans="1:7" x14ac:dyDescent="0.3">
      <c r="A1037" s="13">
        <v>44967.61041666667</v>
      </c>
      <c r="B1037">
        <v>630210</v>
      </c>
      <c r="C1037" t="s">
        <v>106</v>
      </c>
      <c r="D1037">
        <v>2556</v>
      </c>
      <c r="E1037">
        <v>0.25559999999999999</v>
      </c>
      <c r="F1037">
        <v>0.25890000000000002</v>
      </c>
      <c r="G1037">
        <v>1.2746</v>
      </c>
    </row>
    <row r="1038" spans="1:7" x14ac:dyDescent="0.3">
      <c r="A1038" s="13">
        <v>44967.61041666667</v>
      </c>
      <c r="B1038">
        <v>630210</v>
      </c>
      <c r="C1038" t="s">
        <v>107</v>
      </c>
      <c r="D1038">
        <v>2570</v>
      </c>
      <c r="E1038">
        <v>0.25700000000000001</v>
      </c>
      <c r="F1038">
        <v>0.25890000000000002</v>
      </c>
      <c r="G1038">
        <v>0.7339</v>
      </c>
    </row>
    <row r="1039" spans="1:7" x14ac:dyDescent="0.3">
      <c r="A1039" s="13">
        <v>44967.61041666667</v>
      </c>
      <c r="B1039">
        <v>630210</v>
      </c>
      <c r="C1039" t="s">
        <v>152</v>
      </c>
      <c r="D1039">
        <v>807</v>
      </c>
      <c r="E1039">
        <v>8.0699999999999994E-2</v>
      </c>
      <c r="F1039">
        <v>7.3999999999999996E-2</v>
      </c>
      <c r="G1039">
        <v>9.0541</v>
      </c>
    </row>
    <row r="1040" spans="1:7" x14ac:dyDescent="0.3">
      <c r="A1040" s="13">
        <v>44967.61041666667</v>
      </c>
      <c r="B1040">
        <v>630210</v>
      </c>
      <c r="C1040" t="s">
        <v>108</v>
      </c>
      <c r="D1040">
        <v>2636</v>
      </c>
      <c r="E1040">
        <v>0.2636</v>
      </c>
      <c r="F1040">
        <v>0.25890000000000002</v>
      </c>
      <c r="G1040">
        <v>1.8153999999999999</v>
      </c>
    </row>
    <row r="1041" spans="1:7" x14ac:dyDescent="0.3">
      <c r="A1041" s="13">
        <v>44967.61041666667</v>
      </c>
      <c r="B1041">
        <v>630210</v>
      </c>
      <c r="C1041" t="s">
        <v>153</v>
      </c>
      <c r="D1041">
        <v>1156</v>
      </c>
      <c r="E1041">
        <v>0.11559999999999999</v>
      </c>
      <c r="F1041">
        <v>0.1234</v>
      </c>
      <c r="G1041">
        <v>6.3209</v>
      </c>
    </row>
    <row r="1042" spans="1:7" x14ac:dyDescent="0.3">
      <c r="A1042" s="13">
        <v>44967.61041666667</v>
      </c>
      <c r="B1042">
        <v>630210</v>
      </c>
      <c r="C1042" t="s">
        <v>154</v>
      </c>
      <c r="D1042">
        <v>1180</v>
      </c>
      <c r="E1042">
        <v>0.11799999999999999</v>
      </c>
      <c r="F1042">
        <v>0.1234</v>
      </c>
      <c r="G1042">
        <v>4.3760000000000003</v>
      </c>
    </row>
    <row r="1043" spans="1:7" x14ac:dyDescent="0.3">
      <c r="A1043" s="13">
        <v>44967.61041666667</v>
      </c>
      <c r="B1043">
        <v>630210</v>
      </c>
      <c r="C1043" t="s">
        <v>155</v>
      </c>
      <c r="D1043">
        <v>776</v>
      </c>
      <c r="E1043">
        <v>7.7600000000000002E-2</v>
      </c>
      <c r="F1043">
        <v>7.3999999999999996E-2</v>
      </c>
      <c r="G1043">
        <v>4.8648999999999996</v>
      </c>
    </row>
    <row r="1044" spans="1:7" x14ac:dyDescent="0.3">
      <c r="A1044" s="13">
        <v>44967.61041666667</v>
      </c>
      <c r="B1044">
        <v>630210</v>
      </c>
      <c r="C1044" t="s">
        <v>109</v>
      </c>
      <c r="D1044">
        <v>2651</v>
      </c>
      <c r="E1044">
        <v>0.2651</v>
      </c>
      <c r="F1044">
        <v>0.25890000000000002</v>
      </c>
      <c r="G1044">
        <v>2.3946999999999998</v>
      </c>
    </row>
    <row r="1045" spans="1:7" x14ac:dyDescent="0.3">
      <c r="A1045" s="13">
        <v>44967.61041666667</v>
      </c>
      <c r="B1045">
        <v>630210</v>
      </c>
      <c r="C1045" t="s">
        <v>110</v>
      </c>
      <c r="D1045">
        <v>2632</v>
      </c>
      <c r="E1045">
        <v>0.26319999999999999</v>
      </c>
      <c r="F1045">
        <v>0.25890000000000002</v>
      </c>
      <c r="G1045">
        <v>1.6609</v>
      </c>
    </row>
    <row r="1046" spans="1:7" x14ac:dyDescent="0.3">
      <c r="A1046" s="13">
        <v>44967.61041666667</v>
      </c>
      <c r="B1046">
        <v>630210</v>
      </c>
      <c r="C1046" t="s">
        <v>111</v>
      </c>
      <c r="D1046">
        <v>2549</v>
      </c>
      <c r="E1046">
        <v>0.25490000000000002</v>
      </c>
      <c r="F1046">
        <v>0.24660000000000001</v>
      </c>
      <c r="G1046">
        <v>3.3658000000000001</v>
      </c>
    </row>
    <row r="1047" spans="1:7" x14ac:dyDescent="0.3">
      <c r="A1047" s="13">
        <v>44967.61041666667</v>
      </c>
      <c r="B1047">
        <v>630210</v>
      </c>
      <c r="C1047" t="s">
        <v>112</v>
      </c>
      <c r="D1047">
        <v>2459</v>
      </c>
      <c r="E1047">
        <v>0.24590000000000001</v>
      </c>
      <c r="F1047">
        <v>0.24660000000000001</v>
      </c>
      <c r="G1047">
        <v>0.28389999999999999</v>
      </c>
    </row>
    <row r="1048" spans="1:7" x14ac:dyDescent="0.3">
      <c r="A1048" s="13">
        <v>44967.61041666667</v>
      </c>
      <c r="B1048">
        <v>630210</v>
      </c>
      <c r="C1048" t="s">
        <v>113</v>
      </c>
      <c r="D1048">
        <v>2467</v>
      </c>
      <c r="E1048">
        <v>0.2467</v>
      </c>
      <c r="F1048">
        <v>0.24660000000000001</v>
      </c>
      <c r="G1048">
        <v>4.0599999999999997E-2</v>
      </c>
    </row>
    <row r="1049" spans="1:7" x14ac:dyDescent="0.3">
      <c r="A1049" s="13">
        <v>44967.61041666667</v>
      </c>
      <c r="B1049">
        <v>630210</v>
      </c>
      <c r="C1049" t="s">
        <v>114</v>
      </c>
      <c r="D1049">
        <v>2452</v>
      </c>
      <c r="E1049">
        <v>0.2452</v>
      </c>
      <c r="F1049">
        <v>0.24660000000000001</v>
      </c>
      <c r="G1049">
        <v>0.56769999999999998</v>
      </c>
    </row>
    <row r="1050" spans="1:7" x14ac:dyDescent="0.3">
      <c r="A1050" s="13">
        <v>44967.61041666667</v>
      </c>
      <c r="B1050">
        <v>630210</v>
      </c>
      <c r="C1050" t="s">
        <v>156</v>
      </c>
      <c r="D1050">
        <v>1200</v>
      </c>
      <c r="E1050">
        <v>0.12</v>
      </c>
      <c r="F1050">
        <v>0.1234</v>
      </c>
      <c r="G1050">
        <v>2.7553000000000001</v>
      </c>
    </row>
    <row r="1051" spans="1:7" x14ac:dyDescent="0.3">
      <c r="A1051" s="13">
        <v>44967.61041666667</v>
      </c>
      <c r="B1051">
        <v>630210</v>
      </c>
      <c r="C1051" t="s">
        <v>115</v>
      </c>
      <c r="D1051">
        <v>2400</v>
      </c>
      <c r="E1051">
        <v>0.24</v>
      </c>
      <c r="F1051">
        <v>0.24660000000000001</v>
      </c>
      <c r="G1051">
        <v>2.6764000000000001</v>
      </c>
    </row>
    <row r="1052" spans="1:7" x14ac:dyDescent="0.3">
      <c r="A1052" s="13">
        <v>44967.61041666667</v>
      </c>
      <c r="B1052">
        <v>630210</v>
      </c>
      <c r="C1052" t="s">
        <v>116</v>
      </c>
      <c r="D1052">
        <v>2411</v>
      </c>
      <c r="E1052">
        <v>0.24110000000000001</v>
      </c>
      <c r="F1052">
        <v>0.24660000000000001</v>
      </c>
      <c r="G1052">
        <v>2.2303000000000002</v>
      </c>
    </row>
    <row r="1053" spans="1:7" x14ac:dyDescent="0.3">
      <c r="A1053" s="13">
        <v>44967.61041666667</v>
      </c>
      <c r="B1053">
        <v>630210</v>
      </c>
      <c r="C1053" t="s">
        <v>117</v>
      </c>
      <c r="D1053">
        <v>2429</v>
      </c>
      <c r="E1053">
        <v>0.2429</v>
      </c>
      <c r="F1053">
        <v>0.24660000000000001</v>
      </c>
      <c r="G1053">
        <v>1.5004</v>
      </c>
    </row>
    <row r="1054" spans="1:7" x14ac:dyDescent="0.3">
      <c r="A1054" s="13">
        <v>44967.61041666667</v>
      </c>
      <c r="B1054">
        <v>630210</v>
      </c>
      <c r="C1054" t="s">
        <v>118</v>
      </c>
      <c r="D1054">
        <v>2505</v>
      </c>
      <c r="E1054">
        <v>0.2505</v>
      </c>
      <c r="F1054">
        <v>0.24660000000000001</v>
      </c>
      <c r="G1054">
        <v>1.5814999999999999</v>
      </c>
    </row>
    <row r="1055" spans="1:7" x14ac:dyDescent="0.3">
      <c r="A1055" s="13">
        <v>44967.61041666667</v>
      </c>
      <c r="B1055">
        <v>630210</v>
      </c>
      <c r="C1055" t="s">
        <v>157</v>
      </c>
      <c r="D1055">
        <v>1221</v>
      </c>
      <c r="E1055">
        <v>0.1221</v>
      </c>
      <c r="F1055">
        <v>0.1234</v>
      </c>
      <c r="G1055">
        <v>1.0535000000000001</v>
      </c>
    </row>
    <row r="1056" spans="1:7" x14ac:dyDescent="0.3">
      <c r="A1056" s="13">
        <v>44967.61041666667</v>
      </c>
      <c r="B1056">
        <v>630210</v>
      </c>
      <c r="C1056" t="s">
        <v>119</v>
      </c>
      <c r="D1056">
        <v>2382</v>
      </c>
      <c r="E1056">
        <v>0.2382</v>
      </c>
      <c r="F1056">
        <v>0.24660000000000001</v>
      </c>
      <c r="G1056">
        <v>3.4062999999999999</v>
      </c>
    </row>
    <row r="1057" spans="1:7" x14ac:dyDescent="0.3">
      <c r="A1057" s="13">
        <v>44967.61041666667</v>
      </c>
      <c r="B1057">
        <v>630210</v>
      </c>
      <c r="C1057" t="s">
        <v>120</v>
      </c>
      <c r="D1057">
        <v>2435</v>
      </c>
      <c r="E1057">
        <v>0.24349999999999999</v>
      </c>
      <c r="F1057">
        <v>0.24660000000000001</v>
      </c>
      <c r="G1057">
        <v>1.2571000000000001</v>
      </c>
    </row>
    <row r="1058" spans="1:7" x14ac:dyDescent="0.3">
      <c r="A1058" s="13">
        <v>44967.61041666667</v>
      </c>
      <c r="B1058">
        <v>630210</v>
      </c>
      <c r="C1058" t="s">
        <v>121</v>
      </c>
      <c r="D1058">
        <v>2466</v>
      </c>
      <c r="E1058">
        <v>0.24660000000000001</v>
      </c>
      <c r="F1058">
        <v>0.24660000000000001</v>
      </c>
      <c r="G1058">
        <v>0</v>
      </c>
    </row>
    <row r="1059" spans="1:7" x14ac:dyDescent="0.3">
      <c r="A1059" s="13">
        <v>44967.61041666667</v>
      </c>
      <c r="B1059">
        <v>630210</v>
      </c>
      <c r="C1059" t="s">
        <v>122</v>
      </c>
      <c r="D1059">
        <v>2452</v>
      </c>
      <c r="E1059">
        <v>0.2452</v>
      </c>
      <c r="F1059">
        <v>0.24660000000000001</v>
      </c>
      <c r="G1059">
        <v>0.56769999999999998</v>
      </c>
    </row>
    <row r="1060" spans="1:7" x14ac:dyDescent="0.3">
      <c r="A1060" s="13">
        <v>44967.61041666667</v>
      </c>
      <c r="B1060">
        <v>630210</v>
      </c>
      <c r="C1060" t="s">
        <v>123</v>
      </c>
      <c r="D1060">
        <v>2479</v>
      </c>
      <c r="E1060">
        <v>0.24790000000000001</v>
      </c>
      <c r="F1060">
        <v>0.24660000000000001</v>
      </c>
      <c r="G1060">
        <v>0.5272</v>
      </c>
    </row>
    <row r="1061" spans="1:7" x14ac:dyDescent="0.3">
      <c r="A1061" s="13">
        <v>44967.61041666667</v>
      </c>
      <c r="B1061">
        <v>630210</v>
      </c>
      <c r="C1061" t="s">
        <v>124</v>
      </c>
      <c r="D1061">
        <v>2470</v>
      </c>
      <c r="E1061">
        <v>0.247</v>
      </c>
      <c r="F1061">
        <v>0.24660000000000001</v>
      </c>
      <c r="G1061">
        <v>0.16220000000000001</v>
      </c>
    </row>
    <row r="1062" spans="1:7" x14ac:dyDescent="0.3">
      <c r="A1062" s="13">
        <v>44967.61041666667</v>
      </c>
      <c r="B1062">
        <v>630210</v>
      </c>
      <c r="C1062" t="s">
        <v>158</v>
      </c>
      <c r="D1062">
        <v>1221</v>
      </c>
      <c r="E1062">
        <v>0.1221</v>
      </c>
      <c r="F1062">
        <v>0.12330000000000001</v>
      </c>
      <c r="G1062">
        <v>0.97319999999999995</v>
      </c>
    </row>
    <row r="1063" spans="1:7" x14ac:dyDescent="0.3">
      <c r="A1063" s="13">
        <v>44967.61041666667</v>
      </c>
      <c r="B1063">
        <v>630210</v>
      </c>
      <c r="C1063" t="s">
        <v>125</v>
      </c>
      <c r="D1063">
        <v>2380</v>
      </c>
      <c r="E1063">
        <v>0.23799999999999999</v>
      </c>
      <c r="F1063">
        <v>0.24660000000000001</v>
      </c>
      <c r="G1063">
        <v>3.4874000000000001</v>
      </c>
    </row>
    <row r="1064" spans="1:7" x14ac:dyDescent="0.3">
      <c r="A1064" s="13">
        <v>44967.61041666667</v>
      </c>
      <c r="B1064">
        <v>630210</v>
      </c>
      <c r="C1064" t="s">
        <v>126</v>
      </c>
      <c r="D1064">
        <v>2487</v>
      </c>
      <c r="E1064">
        <v>0.2487</v>
      </c>
      <c r="F1064">
        <v>0.24660000000000001</v>
      </c>
      <c r="G1064">
        <v>0.85160000000000002</v>
      </c>
    </row>
    <row r="1065" spans="1:7" x14ac:dyDescent="0.3">
      <c r="A1065" s="13">
        <v>44967.61041666667</v>
      </c>
      <c r="B1065">
        <v>630210</v>
      </c>
      <c r="C1065" t="s">
        <v>159</v>
      </c>
      <c r="D1065">
        <v>1231</v>
      </c>
      <c r="E1065">
        <v>0.1231</v>
      </c>
      <c r="F1065">
        <v>0.12330000000000001</v>
      </c>
      <c r="G1065">
        <v>0.16220000000000001</v>
      </c>
    </row>
    <row r="1066" spans="1:7" x14ac:dyDescent="0.3">
      <c r="A1066" s="13">
        <v>44967.61041666667</v>
      </c>
      <c r="B1066">
        <v>630210</v>
      </c>
      <c r="C1066" t="s">
        <v>160</v>
      </c>
      <c r="D1066">
        <v>1179</v>
      </c>
      <c r="E1066">
        <v>0.1179</v>
      </c>
      <c r="F1066">
        <v>0.12330000000000001</v>
      </c>
      <c r="G1066">
        <v>4.3795999999999999</v>
      </c>
    </row>
    <row r="1067" spans="1:7" x14ac:dyDescent="0.3">
      <c r="A1067" s="13">
        <v>44967.61041666667</v>
      </c>
      <c r="B1067">
        <v>630210</v>
      </c>
      <c r="C1067" t="s">
        <v>161</v>
      </c>
      <c r="D1067">
        <v>1328</v>
      </c>
      <c r="E1067">
        <v>0.1328</v>
      </c>
      <c r="F1067">
        <v>0.12330000000000001</v>
      </c>
      <c r="G1067">
        <v>7.7047999999999996</v>
      </c>
    </row>
    <row r="1068" spans="1:7" x14ac:dyDescent="0.3">
      <c r="A1068" s="13">
        <v>44967.61041666667</v>
      </c>
      <c r="B1068">
        <v>630210</v>
      </c>
      <c r="C1068" t="s">
        <v>127</v>
      </c>
      <c r="D1068">
        <v>2515</v>
      </c>
      <c r="E1068">
        <v>0.2515</v>
      </c>
      <c r="F1068">
        <v>0.24660000000000001</v>
      </c>
      <c r="G1068">
        <v>1.9870000000000001</v>
      </c>
    </row>
    <row r="1069" spans="1:7" x14ac:dyDescent="0.3">
      <c r="A1069" s="13">
        <v>44967.61041666667</v>
      </c>
      <c r="B1069">
        <v>630210</v>
      </c>
      <c r="C1069" t="s">
        <v>162</v>
      </c>
      <c r="D1069">
        <v>1254</v>
      </c>
      <c r="E1069">
        <v>0.12540000000000001</v>
      </c>
      <c r="F1069">
        <v>0.12330000000000001</v>
      </c>
      <c r="G1069">
        <v>1.7032</v>
      </c>
    </row>
    <row r="1070" spans="1:7" x14ac:dyDescent="0.3">
      <c r="A1070" s="13">
        <v>44967.61041666667</v>
      </c>
      <c r="B1070">
        <v>630210</v>
      </c>
      <c r="C1070" t="s">
        <v>163</v>
      </c>
      <c r="D1070">
        <v>1240</v>
      </c>
      <c r="E1070">
        <v>0.124</v>
      </c>
      <c r="F1070">
        <v>0.12330000000000001</v>
      </c>
      <c r="G1070">
        <v>0.56769999999999998</v>
      </c>
    </row>
    <row r="1071" spans="1:7" x14ac:dyDescent="0.3">
      <c r="A1071" s="13">
        <v>44967.61041666667</v>
      </c>
      <c r="B1071">
        <v>630210</v>
      </c>
      <c r="C1071" t="s">
        <v>128</v>
      </c>
      <c r="D1071">
        <v>2474</v>
      </c>
      <c r="E1071">
        <v>0.24740000000000001</v>
      </c>
      <c r="F1071">
        <v>0.24660000000000001</v>
      </c>
      <c r="G1071">
        <v>0.32440000000000002</v>
      </c>
    </row>
    <row r="1072" spans="1:7" x14ac:dyDescent="0.3">
      <c r="A1072" s="13">
        <v>44967.61041666667</v>
      </c>
      <c r="B1072">
        <v>630210</v>
      </c>
      <c r="C1072" t="s">
        <v>129</v>
      </c>
      <c r="D1072">
        <v>2467</v>
      </c>
      <c r="E1072">
        <v>0.2467</v>
      </c>
      <c r="F1072">
        <v>0.24660000000000001</v>
      </c>
      <c r="G1072">
        <v>4.0599999999999997E-2</v>
      </c>
    </row>
    <row r="1073" spans="1:7" x14ac:dyDescent="0.3">
      <c r="A1073" s="13">
        <v>44967.61041666667</v>
      </c>
      <c r="B1073">
        <v>630210</v>
      </c>
      <c r="C1073" t="s">
        <v>130</v>
      </c>
      <c r="D1073">
        <v>2416</v>
      </c>
      <c r="E1073">
        <v>0.24160000000000001</v>
      </c>
      <c r="F1073">
        <v>0.24660000000000001</v>
      </c>
      <c r="G1073">
        <v>2.0276000000000001</v>
      </c>
    </row>
    <row r="1074" spans="1:7" x14ac:dyDescent="0.3">
      <c r="A1074" s="13">
        <v>44967.61041666667</v>
      </c>
      <c r="B1074">
        <v>630210</v>
      </c>
      <c r="C1074" t="s">
        <v>131</v>
      </c>
      <c r="D1074">
        <v>2341</v>
      </c>
      <c r="E1074">
        <v>0.2341</v>
      </c>
      <c r="F1074">
        <v>0.24660000000000001</v>
      </c>
      <c r="G1074">
        <v>5.0689000000000002</v>
      </c>
    </row>
    <row r="1075" spans="1:7" x14ac:dyDescent="0.3">
      <c r="A1075" s="13">
        <v>44967.61041666667</v>
      </c>
      <c r="B1075">
        <v>630210</v>
      </c>
      <c r="C1075" t="s">
        <v>132</v>
      </c>
      <c r="D1075">
        <v>2403</v>
      </c>
      <c r="E1075">
        <v>0.24030000000000001</v>
      </c>
      <c r="F1075">
        <v>0.24660000000000001</v>
      </c>
      <c r="G1075">
        <v>2.5547</v>
      </c>
    </row>
    <row r="1076" spans="1:7" x14ac:dyDescent="0.3">
      <c r="A1076" s="13">
        <v>44967.61041666667</v>
      </c>
      <c r="B1076">
        <v>630210</v>
      </c>
      <c r="C1076" t="s">
        <v>133</v>
      </c>
      <c r="D1076">
        <v>2325</v>
      </c>
      <c r="E1076">
        <v>0.23250000000000001</v>
      </c>
      <c r="F1076">
        <v>0.24660000000000001</v>
      </c>
      <c r="G1076">
        <v>5.7178000000000004</v>
      </c>
    </row>
    <row r="1077" spans="1:7" x14ac:dyDescent="0.3">
      <c r="A1077" s="13">
        <v>44967.61041666667</v>
      </c>
      <c r="B1077">
        <v>630210</v>
      </c>
      <c r="C1077" t="s">
        <v>164</v>
      </c>
      <c r="D1077">
        <v>1229</v>
      </c>
      <c r="E1077">
        <v>0.1229</v>
      </c>
      <c r="F1077">
        <v>0.12330000000000001</v>
      </c>
      <c r="G1077">
        <v>0.32440000000000002</v>
      </c>
    </row>
    <row r="1078" spans="1:7" x14ac:dyDescent="0.3">
      <c r="A1078" s="13">
        <v>44967.61041666667</v>
      </c>
      <c r="B1078">
        <v>630210</v>
      </c>
      <c r="C1078" t="s">
        <v>165</v>
      </c>
      <c r="D1078">
        <v>1209</v>
      </c>
      <c r="E1078">
        <v>0.12089999999999999</v>
      </c>
      <c r="F1078">
        <v>0.12330000000000001</v>
      </c>
      <c r="G1078">
        <v>1.9464999999999999</v>
      </c>
    </row>
    <row r="1079" spans="1:7" x14ac:dyDescent="0.3">
      <c r="A1079" s="13">
        <v>44967.61041666667</v>
      </c>
      <c r="B1079">
        <v>630210</v>
      </c>
      <c r="C1079" t="s">
        <v>166</v>
      </c>
      <c r="D1079">
        <v>1274</v>
      </c>
      <c r="E1079">
        <v>0.12740000000000001</v>
      </c>
      <c r="F1079">
        <v>0.12330000000000001</v>
      </c>
      <c r="G1079">
        <v>3.3252000000000002</v>
      </c>
    </row>
    <row r="1080" spans="1:7" x14ac:dyDescent="0.3">
      <c r="A1080" s="13">
        <v>44967.61041666667</v>
      </c>
      <c r="B1080">
        <v>630210</v>
      </c>
      <c r="C1080" t="s">
        <v>167</v>
      </c>
      <c r="D1080">
        <v>1208</v>
      </c>
      <c r="E1080">
        <v>0.1208</v>
      </c>
      <c r="F1080">
        <v>0.12330000000000001</v>
      </c>
      <c r="G1080">
        <v>2.0276000000000001</v>
      </c>
    </row>
    <row r="1081" spans="1:7" x14ac:dyDescent="0.3">
      <c r="A1081" s="13">
        <v>44967.61041666667</v>
      </c>
      <c r="B1081">
        <v>630210</v>
      </c>
      <c r="C1081" t="s">
        <v>134</v>
      </c>
      <c r="D1081">
        <v>2439</v>
      </c>
      <c r="E1081">
        <v>0.24390000000000001</v>
      </c>
      <c r="F1081">
        <v>0.24660000000000001</v>
      </c>
      <c r="G1081">
        <v>1.0949</v>
      </c>
    </row>
    <row r="1082" spans="1:7" x14ac:dyDescent="0.3">
      <c r="A1082" s="13">
        <v>44967.61041666667</v>
      </c>
      <c r="B1082">
        <v>630210</v>
      </c>
      <c r="C1082" t="s">
        <v>168</v>
      </c>
      <c r="D1082">
        <v>730</v>
      </c>
      <c r="E1082">
        <v>7.2999999999999995E-2</v>
      </c>
      <c r="F1082">
        <v>7.3999999999999996E-2</v>
      </c>
      <c r="G1082">
        <v>1.3513999999999999</v>
      </c>
    </row>
    <row r="1083" spans="1:7" x14ac:dyDescent="0.3">
      <c r="A1083" s="13">
        <v>44967.61041666667</v>
      </c>
      <c r="B1083">
        <v>630210</v>
      </c>
      <c r="C1083" t="s">
        <v>169</v>
      </c>
      <c r="D1083">
        <v>1250</v>
      </c>
      <c r="E1083">
        <v>0.125</v>
      </c>
      <c r="F1083">
        <v>0.12330000000000001</v>
      </c>
      <c r="G1083">
        <v>1.3788</v>
      </c>
    </row>
    <row r="1084" spans="1:7" x14ac:dyDescent="0.3">
      <c r="A1084" s="13">
        <v>44967.61041666667</v>
      </c>
      <c r="B1084">
        <v>630210</v>
      </c>
      <c r="C1084" t="s">
        <v>170</v>
      </c>
      <c r="D1084">
        <v>1174</v>
      </c>
      <c r="E1084">
        <v>0.1174</v>
      </c>
      <c r="F1084">
        <v>0.12330000000000001</v>
      </c>
      <c r="G1084">
        <v>4.7850999999999999</v>
      </c>
    </row>
    <row r="1085" spans="1:7" x14ac:dyDescent="0.3">
      <c r="A1085" s="13">
        <v>44967.61041666667</v>
      </c>
      <c r="B1085">
        <v>630210</v>
      </c>
      <c r="C1085" t="s">
        <v>171</v>
      </c>
      <c r="D1085">
        <v>1191</v>
      </c>
      <c r="E1085">
        <v>0.1191</v>
      </c>
      <c r="F1085">
        <v>0.12330000000000001</v>
      </c>
      <c r="G1085">
        <v>3.4062999999999999</v>
      </c>
    </row>
    <row r="1086" spans="1:7" x14ac:dyDescent="0.3">
      <c r="A1086" s="13">
        <v>44967.61041666667</v>
      </c>
      <c r="B1086">
        <v>630210</v>
      </c>
      <c r="C1086" t="s">
        <v>172</v>
      </c>
      <c r="D1086">
        <v>1155</v>
      </c>
      <c r="E1086">
        <v>0.11550000000000001</v>
      </c>
      <c r="F1086">
        <v>0.12330000000000001</v>
      </c>
      <c r="G1086">
        <v>6.3259999999999996</v>
      </c>
    </row>
    <row r="1087" spans="1:7" x14ac:dyDescent="0.3">
      <c r="A1087" s="13">
        <v>44967.61041666667</v>
      </c>
      <c r="B1087">
        <v>630210</v>
      </c>
      <c r="C1087" t="s">
        <v>173</v>
      </c>
      <c r="D1087">
        <v>593</v>
      </c>
      <c r="E1087">
        <v>5.9299999999999999E-2</v>
      </c>
      <c r="F1087">
        <v>6.1699999999999998E-2</v>
      </c>
      <c r="G1087">
        <v>3.8898000000000001</v>
      </c>
    </row>
    <row r="1088" spans="1:7" x14ac:dyDescent="0.3">
      <c r="A1088" s="13">
        <v>44967.61041666667</v>
      </c>
      <c r="B1088">
        <v>630210</v>
      </c>
      <c r="C1088" t="s">
        <v>174</v>
      </c>
      <c r="D1088">
        <v>594</v>
      </c>
      <c r="E1088">
        <v>5.9400000000000001E-2</v>
      </c>
      <c r="F1088">
        <v>6.1699999999999998E-2</v>
      </c>
      <c r="G1088">
        <v>3.7277</v>
      </c>
    </row>
    <row r="1089" spans="1:7" x14ac:dyDescent="0.3">
      <c r="A1089" s="13">
        <v>44967.61041666667</v>
      </c>
      <c r="B1089">
        <v>630210</v>
      </c>
      <c r="C1089" t="s">
        <v>175</v>
      </c>
      <c r="D1089">
        <v>658</v>
      </c>
      <c r="E1089">
        <v>6.5799999999999997E-2</v>
      </c>
      <c r="F1089">
        <v>6.1699999999999998E-2</v>
      </c>
      <c r="G1089">
        <v>6.6451000000000002</v>
      </c>
    </row>
    <row r="1090" spans="1:7" x14ac:dyDescent="0.3">
      <c r="A1090" s="13">
        <v>44967.61041666667</v>
      </c>
      <c r="B1090">
        <v>630210</v>
      </c>
      <c r="C1090" t="s">
        <v>176</v>
      </c>
      <c r="D1090">
        <v>1230</v>
      </c>
      <c r="E1090">
        <v>0.123</v>
      </c>
      <c r="F1090">
        <v>0.12330000000000001</v>
      </c>
      <c r="G1090">
        <v>0.24329999999999999</v>
      </c>
    </row>
    <row r="1091" spans="1:7" x14ac:dyDescent="0.3">
      <c r="A1091" s="13">
        <v>44967.61041666667</v>
      </c>
      <c r="B1091">
        <v>630210</v>
      </c>
      <c r="C1091" t="s">
        <v>177</v>
      </c>
      <c r="D1091">
        <v>1219</v>
      </c>
      <c r="E1091">
        <v>0.12189999999999999</v>
      </c>
      <c r="F1091">
        <v>0.12330000000000001</v>
      </c>
      <c r="G1091">
        <v>1.1354</v>
      </c>
    </row>
    <row r="1092" spans="1:7" x14ac:dyDescent="0.3">
      <c r="A1092" s="13">
        <v>44967.61041666667</v>
      </c>
      <c r="B1092">
        <v>630210</v>
      </c>
      <c r="C1092" t="s">
        <v>178</v>
      </c>
      <c r="D1092">
        <v>1158</v>
      </c>
      <c r="E1092">
        <v>0.1158</v>
      </c>
      <c r="F1092">
        <v>0.111</v>
      </c>
      <c r="G1092">
        <v>4.3243</v>
      </c>
    </row>
    <row r="1093" spans="1:7" x14ac:dyDescent="0.3">
      <c r="A1093" s="13">
        <v>44967.61041666667</v>
      </c>
      <c r="B1093">
        <v>630210</v>
      </c>
      <c r="C1093" t="s">
        <v>179</v>
      </c>
      <c r="D1093">
        <v>1143</v>
      </c>
      <c r="E1093">
        <v>0.1143</v>
      </c>
      <c r="F1093">
        <v>0.111</v>
      </c>
      <c r="G1093">
        <v>2.9729999999999999</v>
      </c>
    </row>
    <row r="1094" spans="1:7" x14ac:dyDescent="0.3">
      <c r="A1094" s="13">
        <v>44967.61041666667</v>
      </c>
      <c r="B1094">
        <v>630210</v>
      </c>
      <c r="C1094" t="s">
        <v>2608</v>
      </c>
      <c r="D1094">
        <v>555</v>
      </c>
      <c r="E1094">
        <v>5.5500000000000001E-2</v>
      </c>
      <c r="F1094">
        <v>6.1699999999999998E-2</v>
      </c>
      <c r="G1094">
        <v>10.0486</v>
      </c>
    </row>
    <row r="1095" spans="1:7" x14ac:dyDescent="0.3">
      <c r="A1095" s="13">
        <v>44967.61041666667</v>
      </c>
      <c r="B1095">
        <v>630210</v>
      </c>
      <c r="C1095" t="s">
        <v>2607</v>
      </c>
      <c r="D1095">
        <v>599</v>
      </c>
      <c r="E1095">
        <v>5.9900000000000002E-2</v>
      </c>
      <c r="F1095">
        <v>6.1699999999999998E-2</v>
      </c>
      <c r="G1095">
        <v>2.9173</v>
      </c>
    </row>
    <row r="1096" spans="1:7" x14ac:dyDescent="0.3">
      <c r="A1096" s="13">
        <v>44967.61041666667</v>
      </c>
      <c r="B1096">
        <v>630210</v>
      </c>
      <c r="C1096" t="s">
        <v>2606</v>
      </c>
      <c r="D1096">
        <v>589</v>
      </c>
      <c r="E1096">
        <v>5.8900000000000001E-2</v>
      </c>
      <c r="F1096">
        <v>6.1699999999999998E-2</v>
      </c>
      <c r="G1096">
        <v>4.5381</v>
      </c>
    </row>
    <row r="1097" spans="1:7" x14ac:dyDescent="0.3">
      <c r="A1097" s="13">
        <v>44967.61041666667</v>
      </c>
      <c r="B1097">
        <v>360000</v>
      </c>
      <c r="C1097" t="s">
        <v>216</v>
      </c>
      <c r="D1097">
        <v>99143</v>
      </c>
      <c r="E1097">
        <v>9.9143000000000008</v>
      </c>
      <c r="F1097">
        <v>9.9047000000000001</v>
      </c>
      <c r="G1097">
        <v>9.69E-2</v>
      </c>
    </row>
    <row r="1098" spans="1:7" x14ac:dyDescent="0.3">
      <c r="A1098" s="13">
        <v>44967.61041666667</v>
      </c>
      <c r="B1098">
        <v>360000</v>
      </c>
      <c r="C1098" t="s">
        <v>217</v>
      </c>
      <c r="D1098">
        <v>98924</v>
      </c>
      <c r="E1098">
        <v>9.8924000000000003</v>
      </c>
      <c r="F1098">
        <v>9.9047000000000001</v>
      </c>
      <c r="G1098">
        <v>0.1242</v>
      </c>
    </row>
    <row r="1099" spans="1:7" x14ac:dyDescent="0.3">
      <c r="A1099" s="13">
        <v>44967.61041666667</v>
      </c>
      <c r="B1099">
        <v>360000</v>
      </c>
      <c r="C1099" t="s">
        <v>20</v>
      </c>
      <c r="D1099">
        <v>98927</v>
      </c>
      <c r="E1099">
        <v>9.8926999999999996</v>
      </c>
      <c r="F1099">
        <v>9.9047000000000001</v>
      </c>
      <c r="G1099">
        <v>0.1212</v>
      </c>
    </row>
    <row r="1100" spans="1:7" x14ac:dyDescent="0.3">
      <c r="A1100" s="13">
        <v>44967.61041666667</v>
      </c>
      <c r="B1100">
        <v>360000</v>
      </c>
      <c r="C1100" t="s">
        <v>218</v>
      </c>
      <c r="D1100">
        <v>98683</v>
      </c>
      <c r="E1100">
        <v>9.8682999999999996</v>
      </c>
      <c r="F1100">
        <v>9.9047000000000001</v>
      </c>
      <c r="G1100">
        <v>0.36749999999999999</v>
      </c>
    </row>
    <row r="1101" spans="1:7" x14ac:dyDescent="0.3">
      <c r="A1101" s="13">
        <v>44967.61041666667</v>
      </c>
      <c r="B1101">
        <v>360000</v>
      </c>
      <c r="C1101" t="s">
        <v>220</v>
      </c>
      <c r="D1101">
        <v>99381</v>
      </c>
      <c r="E1101">
        <v>9.9381000000000004</v>
      </c>
      <c r="F1101">
        <v>9.9047000000000001</v>
      </c>
      <c r="G1101">
        <v>0.3372</v>
      </c>
    </row>
    <row r="1102" spans="1:7" x14ac:dyDescent="0.3">
      <c r="A1102" s="13">
        <v>44967.61041666667</v>
      </c>
      <c r="B1102">
        <v>360000</v>
      </c>
      <c r="C1102" t="s">
        <v>219</v>
      </c>
      <c r="D1102">
        <v>99073</v>
      </c>
      <c r="E1102">
        <v>9.9072999999999993</v>
      </c>
      <c r="F1102">
        <v>9.9047000000000001</v>
      </c>
      <c r="G1102">
        <v>2.63E-2</v>
      </c>
    </row>
    <row r="1103" spans="1:7" x14ac:dyDescent="0.3">
      <c r="A1103" s="13">
        <v>44967.61041666667</v>
      </c>
      <c r="B1103">
        <v>360000</v>
      </c>
      <c r="C1103" t="s">
        <v>221</v>
      </c>
      <c r="D1103">
        <v>99218</v>
      </c>
      <c r="E1103">
        <v>9.9217999999999993</v>
      </c>
      <c r="F1103">
        <v>9.9046000000000003</v>
      </c>
      <c r="G1103">
        <v>0.17369999999999999</v>
      </c>
    </row>
    <row r="1104" spans="1:7" x14ac:dyDescent="0.3">
      <c r="A1104" s="13">
        <v>44967.61041666667</v>
      </c>
      <c r="B1104">
        <v>360000</v>
      </c>
      <c r="C1104" t="s">
        <v>222</v>
      </c>
      <c r="D1104">
        <v>99233</v>
      </c>
      <c r="E1104">
        <v>9.9232999999999993</v>
      </c>
      <c r="F1104">
        <v>9.9046000000000003</v>
      </c>
      <c r="G1104">
        <v>0.1888</v>
      </c>
    </row>
    <row r="1105" spans="1:7" x14ac:dyDescent="0.3">
      <c r="A1105" s="13">
        <v>44967.61041666667</v>
      </c>
      <c r="B1105">
        <v>360000</v>
      </c>
      <c r="C1105" t="s">
        <v>44</v>
      </c>
      <c r="D1105">
        <v>22431</v>
      </c>
      <c r="E1105">
        <v>2.2431000000000001</v>
      </c>
      <c r="F1105">
        <v>2.2458</v>
      </c>
      <c r="G1105">
        <v>0.1202</v>
      </c>
    </row>
    <row r="1106" spans="1:7" x14ac:dyDescent="0.3">
      <c r="A1106" s="13">
        <v>44967.61041666667</v>
      </c>
      <c r="B1106">
        <v>360000</v>
      </c>
      <c r="C1106" t="s">
        <v>226</v>
      </c>
      <c r="D1106">
        <v>22688</v>
      </c>
      <c r="E1106">
        <v>2.2688000000000001</v>
      </c>
      <c r="F1106">
        <v>2.2456999999999998</v>
      </c>
      <c r="G1106">
        <v>1.0286</v>
      </c>
    </row>
    <row r="1107" spans="1:7" x14ac:dyDescent="0.3">
      <c r="A1107" s="13">
        <v>44967.61041666667</v>
      </c>
      <c r="B1107">
        <v>360000</v>
      </c>
      <c r="C1107" t="s">
        <v>225</v>
      </c>
      <c r="D1107">
        <v>22343</v>
      </c>
      <c r="E1107">
        <v>2.2343000000000002</v>
      </c>
      <c r="F1107">
        <v>2.2458</v>
      </c>
      <c r="G1107">
        <v>0.5121</v>
      </c>
    </row>
    <row r="1108" spans="1:7" x14ac:dyDescent="0.3">
      <c r="A1108" s="13">
        <v>44967.61041666667</v>
      </c>
      <c r="B1108">
        <v>360000</v>
      </c>
      <c r="C1108" t="s">
        <v>223</v>
      </c>
      <c r="D1108">
        <v>22541</v>
      </c>
      <c r="E1108">
        <v>2.2541000000000002</v>
      </c>
      <c r="F1108">
        <v>2.2458</v>
      </c>
      <c r="G1108">
        <v>0.36959999999999998</v>
      </c>
    </row>
    <row r="1109" spans="1:7" x14ac:dyDescent="0.3">
      <c r="A1109" s="13">
        <v>44967.61041666667</v>
      </c>
      <c r="B1109">
        <v>360000</v>
      </c>
      <c r="C1109" t="s">
        <v>224</v>
      </c>
      <c r="D1109">
        <v>22294</v>
      </c>
      <c r="E1109">
        <v>2.2294</v>
      </c>
      <c r="F1109">
        <v>2.2458</v>
      </c>
      <c r="G1109">
        <v>0.73029999999999995</v>
      </c>
    </row>
    <row r="1110" spans="1:7" x14ac:dyDescent="0.3">
      <c r="A1110" s="13">
        <v>44967.61041666667</v>
      </c>
      <c r="B1110">
        <v>360000</v>
      </c>
      <c r="C1110" t="s">
        <v>228</v>
      </c>
      <c r="D1110">
        <v>22700</v>
      </c>
      <c r="E1110">
        <v>2.27</v>
      </c>
      <c r="F1110">
        <v>2.2456999999999998</v>
      </c>
      <c r="G1110">
        <v>1.0821000000000001</v>
      </c>
    </row>
    <row r="1111" spans="1:7" x14ac:dyDescent="0.3">
      <c r="A1111" s="13">
        <v>44967.61041666667</v>
      </c>
      <c r="B1111">
        <v>360000</v>
      </c>
      <c r="C1111" t="s">
        <v>229</v>
      </c>
      <c r="D1111">
        <v>22362</v>
      </c>
      <c r="E1111">
        <v>2.2362000000000002</v>
      </c>
      <c r="F1111">
        <v>2.2456999999999998</v>
      </c>
      <c r="G1111">
        <v>0.42299999999999999</v>
      </c>
    </row>
    <row r="1112" spans="1:7" x14ac:dyDescent="0.3">
      <c r="A1112" s="13">
        <v>44967.61041666667</v>
      </c>
      <c r="B1112">
        <v>360000</v>
      </c>
      <c r="C1112" t="s">
        <v>227</v>
      </c>
      <c r="D1112">
        <v>22303</v>
      </c>
      <c r="E1112">
        <v>2.2303000000000002</v>
      </c>
      <c r="F1112">
        <v>2.2456999999999998</v>
      </c>
      <c r="G1112">
        <v>0.68579999999999997</v>
      </c>
    </row>
    <row r="1113" spans="1:7" x14ac:dyDescent="0.3">
      <c r="A1113" s="13">
        <v>44967.61041666667</v>
      </c>
      <c r="B1113">
        <v>360000</v>
      </c>
      <c r="C1113" t="s">
        <v>230</v>
      </c>
      <c r="D1113">
        <v>22283</v>
      </c>
      <c r="E1113">
        <v>2.2282999999999999</v>
      </c>
      <c r="F1113">
        <v>2.2456999999999998</v>
      </c>
      <c r="G1113">
        <v>0.77480000000000004</v>
      </c>
    </row>
    <row r="1114" spans="1:7" x14ac:dyDescent="0.3">
      <c r="A1114" s="13">
        <v>44967.61041666667</v>
      </c>
      <c r="B1114">
        <v>360000</v>
      </c>
      <c r="C1114" t="s">
        <v>232</v>
      </c>
      <c r="D1114">
        <v>555</v>
      </c>
      <c r="E1114">
        <v>5.5500000000000001E-2</v>
      </c>
      <c r="F1114">
        <v>5.5100000000000003E-2</v>
      </c>
      <c r="G1114">
        <v>0.72599999999999998</v>
      </c>
    </row>
    <row r="1115" spans="1:7" x14ac:dyDescent="0.3">
      <c r="A1115" s="13">
        <v>44967.61041666667</v>
      </c>
      <c r="B1115">
        <v>360000</v>
      </c>
      <c r="C1115" t="s">
        <v>231</v>
      </c>
      <c r="D1115">
        <v>528</v>
      </c>
      <c r="E1115">
        <v>5.28E-2</v>
      </c>
      <c r="F1115">
        <v>5.5100000000000003E-2</v>
      </c>
      <c r="G1115">
        <v>4.1741999999999999</v>
      </c>
    </row>
    <row r="1116" spans="1:7" x14ac:dyDescent="0.3">
      <c r="A1116" s="13">
        <v>44967.61041666667</v>
      </c>
      <c r="B1116">
        <v>360000</v>
      </c>
      <c r="C1116" t="s">
        <v>234</v>
      </c>
      <c r="D1116">
        <v>570</v>
      </c>
      <c r="E1116">
        <v>5.7000000000000002E-2</v>
      </c>
      <c r="F1116">
        <v>5.5100000000000003E-2</v>
      </c>
      <c r="G1116">
        <v>3.4483000000000001</v>
      </c>
    </row>
    <row r="1117" spans="1:7" x14ac:dyDescent="0.3">
      <c r="A1117" s="13">
        <v>44967.61041666667</v>
      </c>
      <c r="B1117">
        <v>360000</v>
      </c>
      <c r="C1117" t="s">
        <v>233</v>
      </c>
      <c r="D1117">
        <v>552</v>
      </c>
      <c r="E1117">
        <v>5.5199999999999999E-2</v>
      </c>
      <c r="F1117">
        <v>5.5100000000000003E-2</v>
      </c>
      <c r="G1117">
        <v>0.18149999999999999</v>
      </c>
    </row>
    <row r="1118" spans="1:7" x14ac:dyDescent="0.3">
      <c r="A1118" s="13">
        <v>44967.61041666667</v>
      </c>
      <c r="B1118">
        <v>360000</v>
      </c>
      <c r="C1118" t="s">
        <v>235</v>
      </c>
      <c r="D1118">
        <v>536</v>
      </c>
      <c r="E1118">
        <v>5.3600000000000002E-2</v>
      </c>
      <c r="F1118">
        <v>5.5100000000000003E-2</v>
      </c>
      <c r="G1118">
        <v>2.7223000000000002</v>
      </c>
    </row>
    <row r="1119" spans="1:7" x14ac:dyDescent="0.3">
      <c r="A1119" s="13">
        <v>44967.61041666667</v>
      </c>
      <c r="B1119">
        <v>360000</v>
      </c>
      <c r="C1119" t="s">
        <v>236</v>
      </c>
      <c r="D1119">
        <v>524</v>
      </c>
      <c r="E1119">
        <v>5.2400000000000002E-2</v>
      </c>
      <c r="F1119">
        <v>5.5100000000000003E-2</v>
      </c>
      <c r="G1119">
        <v>4.9001999999999999</v>
      </c>
    </row>
    <row r="1120" spans="1:7" x14ac:dyDescent="0.3">
      <c r="A1120" s="13">
        <v>44967.61041666667</v>
      </c>
      <c r="B1120">
        <v>360000</v>
      </c>
      <c r="C1120" t="s">
        <v>237</v>
      </c>
      <c r="D1120">
        <v>566</v>
      </c>
      <c r="E1120">
        <v>5.6599999999999998E-2</v>
      </c>
      <c r="F1120">
        <v>5.5100000000000003E-2</v>
      </c>
      <c r="G1120">
        <v>2.7223000000000002</v>
      </c>
    </row>
    <row r="1121" spans="1:7" x14ac:dyDescent="0.3">
      <c r="A1121" s="13">
        <v>44967.61041666667</v>
      </c>
      <c r="B1121">
        <v>360000</v>
      </c>
      <c r="C1121" t="s">
        <v>239</v>
      </c>
      <c r="D1121">
        <v>552</v>
      </c>
      <c r="E1121">
        <v>5.5199999999999999E-2</v>
      </c>
      <c r="F1121">
        <v>5.5100000000000003E-2</v>
      </c>
      <c r="G1121">
        <v>0.18149999999999999</v>
      </c>
    </row>
    <row r="1122" spans="1:7" x14ac:dyDescent="0.3">
      <c r="A1122" s="13">
        <v>44967.61041666667</v>
      </c>
      <c r="B1122">
        <v>360000</v>
      </c>
      <c r="C1122" t="s">
        <v>238</v>
      </c>
      <c r="D1122">
        <v>556</v>
      </c>
      <c r="E1122">
        <v>5.5599999999999997E-2</v>
      </c>
      <c r="F1122">
        <v>5.5100000000000003E-2</v>
      </c>
      <c r="G1122">
        <v>0.90739999999999998</v>
      </c>
    </row>
    <row r="1123" spans="1:7" x14ac:dyDescent="0.3">
      <c r="A1123" s="13">
        <v>44967.61041666667</v>
      </c>
      <c r="B1123">
        <v>360000</v>
      </c>
      <c r="C1123" t="s">
        <v>240</v>
      </c>
      <c r="D1123">
        <v>534</v>
      </c>
      <c r="E1123">
        <v>5.3400000000000003E-2</v>
      </c>
      <c r="F1123">
        <v>5.5E-2</v>
      </c>
      <c r="G1123">
        <v>2.9091</v>
      </c>
    </row>
    <row r="1124" spans="1:7" x14ac:dyDescent="0.3">
      <c r="A1124" s="13">
        <v>44967.61041666667</v>
      </c>
      <c r="B1124">
        <v>360001</v>
      </c>
      <c r="C1124" t="s">
        <v>217</v>
      </c>
      <c r="D1124">
        <v>98395</v>
      </c>
      <c r="E1124">
        <v>9.8394999999999992</v>
      </c>
      <c r="F1124">
        <v>9.8937000000000008</v>
      </c>
      <c r="G1124">
        <v>0.54779999999999995</v>
      </c>
    </row>
    <row r="1125" spans="1:7" x14ac:dyDescent="0.3">
      <c r="A1125" s="13">
        <v>44967.61041666667</v>
      </c>
      <c r="B1125">
        <v>360001</v>
      </c>
      <c r="C1125" t="s">
        <v>216</v>
      </c>
      <c r="D1125">
        <v>99376</v>
      </c>
      <c r="E1125">
        <v>9.9375999999999998</v>
      </c>
      <c r="F1125">
        <v>9.8937000000000008</v>
      </c>
      <c r="G1125">
        <v>0.44369999999999998</v>
      </c>
    </row>
    <row r="1126" spans="1:7" x14ac:dyDescent="0.3">
      <c r="A1126" s="13">
        <v>44967.61041666667</v>
      </c>
      <c r="B1126">
        <v>360001</v>
      </c>
      <c r="C1126" t="s">
        <v>219</v>
      </c>
      <c r="D1126">
        <v>98878</v>
      </c>
      <c r="E1126">
        <v>9.8878000000000004</v>
      </c>
      <c r="F1126">
        <v>9.8935999999999993</v>
      </c>
      <c r="G1126">
        <v>5.8599999999999999E-2</v>
      </c>
    </row>
    <row r="1127" spans="1:7" x14ac:dyDescent="0.3">
      <c r="A1127" s="13">
        <v>44967.61041666667</v>
      </c>
      <c r="B1127">
        <v>360001</v>
      </c>
      <c r="C1127" t="s">
        <v>20</v>
      </c>
      <c r="D1127">
        <v>98990</v>
      </c>
      <c r="E1127">
        <v>9.8989999999999991</v>
      </c>
      <c r="F1127">
        <v>9.8937000000000008</v>
      </c>
      <c r="G1127">
        <v>5.3600000000000002E-2</v>
      </c>
    </row>
    <row r="1128" spans="1:7" x14ac:dyDescent="0.3">
      <c r="A1128" s="13">
        <v>44967.61041666667</v>
      </c>
      <c r="B1128">
        <v>360001</v>
      </c>
      <c r="C1128" t="s">
        <v>218</v>
      </c>
      <c r="D1128">
        <v>99188</v>
      </c>
      <c r="E1128">
        <v>9.9187999999999992</v>
      </c>
      <c r="F1128">
        <v>9.8937000000000008</v>
      </c>
      <c r="G1128">
        <v>0.25369999999999998</v>
      </c>
    </row>
    <row r="1129" spans="1:7" x14ac:dyDescent="0.3">
      <c r="A1129" s="13">
        <v>44967.61041666667</v>
      </c>
      <c r="B1129">
        <v>360001</v>
      </c>
      <c r="C1129" t="s">
        <v>220</v>
      </c>
      <c r="D1129">
        <v>99142</v>
      </c>
      <c r="E1129">
        <v>9.9141999999999992</v>
      </c>
      <c r="F1129">
        <v>9.8935999999999993</v>
      </c>
      <c r="G1129">
        <v>0.2082</v>
      </c>
    </row>
    <row r="1130" spans="1:7" x14ac:dyDescent="0.3">
      <c r="A1130" s="13">
        <v>44967.61041666667</v>
      </c>
      <c r="B1130">
        <v>360001</v>
      </c>
      <c r="C1130" t="s">
        <v>221</v>
      </c>
      <c r="D1130">
        <v>99084</v>
      </c>
      <c r="E1130">
        <v>9.9084000000000003</v>
      </c>
      <c r="F1130">
        <v>9.8935999999999993</v>
      </c>
      <c r="G1130">
        <v>0.14960000000000001</v>
      </c>
    </row>
    <row r="1131" spans="1:7" x14ac:dyDescent="0.3">
      <c r="A1131" s="13">
        <v>44967.61041666667</v>
      </c>
      <c r="B1131">
        <v>360001</v>
      </c>
      <c r="C1131" t="s">
        <v>222</v>
      </c>
      <c r="D1131">
        <v>99057</v>
      </c>
      <c r="E1131">
        <v>9.9056999999999995</v>
      </c>
      <c r="F1131">
        <v>9.8935999999999993</v>
      </c>
      <c r="G1131">
        <v>0.12230000000000001</v>
      </c>
    </row>
    <row r="1132" spans="1:7" x14ac:dyDescent="0.3">
      <c r="A1132" s="13">
        <v>44967.61041666667</v>
      </c>
      <c r="B1132">
        <v>360001</v>
      </c>
      <c r="C1132" t="s">
        <v>44</v>
      </c>
      <c r="D1132">
        <v>22497</v>
      </c>
      <c r="E1132">
        <v>2.2496999999999998</v>
      </c>
      <c r="F1132">
        <v>2.2458</v>
      </c>
      <c r="G1132">
        <v>0.17369999999999999</v>
      </c>
    </row>
    <row r="1133" spans="1:7" x14ac:dyDescent="0.3">
      <c r="A1133" s="13">
        <v>44967.61041666667</v>
      </c>
      <c r="B1133">
        <v>360001</v>
      </c>
      <c r="C1133" t="s">
        <v>225</v>
      </c>
      <c r="D1133">
        <v>22235</v>
      </c>
      <c r="E1133">
        <v>2.2235</v>
      </c>
      <c r="F1133">
        <v>2.2458</v>
      </c>
      <c r="G1133">
        <v>0.99299999999999999</v>
      </c>
    </row>
    <row r="1134" spans="1:7" x14ac:dyDescent="0.3">
      <c r="A1134" s="13">
        <v>44967.61041666667</v>
      </c>
      <c r="B1134">
        <v>360001</v>
      </c>
      <c r="C1134" t="s">
        <v>224</v>
      </c>
      <c r="D1134">
        <v>22262</v>
      </c>
      <c r="E1134">
        <v>2.2262</v>
      </c>
      <c r="F1134">
        <v>2.2458</v>
      </c>
      <c r="G1134">
        <v>0.87270000000000003</v>
      </c>
    </row>
    <row r="1135" spans="1:7" x14ac:dyDescent="0.3">
      <c r="A1135" s="13">
        <v>44967.61041666667</v>
      </c>
      <c r="B1135">
        <v>360001</v>
      </c>
      <c r="C1135" t="s">
        <v>226</v>
      </c>
      <c r="D1135">
        <v>22473</v>
      </c>
      <c r="E1135">
        <v>2.2473000000000001</v>
      </c>
      <c r="F1135">
        <v>2.2456999999999998</v>
      </c>
      <c r="G1135">
        <v>7.1199999999999999E-2</v>
      </c>
    </row>
    <row r="1136" spans="1:7" x14ac:dyDescent="0.3">
      <c r="A1136" s="13">
        <v>44967.61041666667</v>
      </c>
      <c r="B1136">
        <v>360001</v>
      </c>
      <c r="C1136" t="s">
        <v>223</v>
      </c>
      <c r="D1136">
        <v>22561</v>
      </c>
      <c r="E1136">
        <v>2.2561</v>
      </c>
      <c r="F1136">
        <v>2.2458</v>
      </c>
      <c r="G1136">
        <v>0.45860000000000001</v>
      </c>
    </row>
    <row r="1137" spans="1:7" x14ac:dyDescent="0.3">
      <c r="A1137" s="13">
        <v>44967.61041666667</v>
      </c>
      <c r="B1137">
        <v>360001</v>
      </c>
      <c r="C1137" t="s">
        <v>228</v>
      </c>
      <c r="D1137">
        <v>22178</v>
      </c>
      <c r="E1137">
        <v>2.2178</v>
      </c>
      <c r="F1137">
        <v>2.2456999999999998</v>
      </c>
      <c r="G1137">
        <v>1.2423999999999999</v>
      </c>
    </row>
    <row r="1138" spans="1:7" x14ac:dyDescent="0.3">
      <c r="A1138" s="13">
        <v>44967.61041666667</v>
      </c>
      <c r="B1138">
        <v>360001</v>
      </c>
      <c r="C1138" t="s">
        <v>227</v>
      </c>
      <c r="D1138">
        <v>22598</v>
      </c>
      <c r="E1138">
        <v>2.2597999999999998</v>
      </c>
      <c r="F1138">
        <v>2.2456999999999998</v>
      </c>
      <c r="G1138">
        <v>0.62790000000000001</v>
      </c>
    </row>
    <row r="1139" spans="1:7" x14ac:dyDescent="0.3">
      <c r="A1139" s="13">
        <v>44967.61041666667</v>
      </c>
      <c r="B1139">
        <v>360001</v>
      </c>
      <c r="C1139" t="s">
        <v>229</v>
      </c>
      <c r="D1139">
        <v>22431</v>
      </c>
      <c r="E1139">
        <v>2.2431000000000001</v>
      </c>
      <c r="F1139">
        <v>2.2456999999999998</v>
      </c>
      <c r="G1139">
        <v>0.1158</v>
      </c>
    </row>
    <row r="1140" spans="1:7" x14ac:dyDescent="0.3">
      <c r="A1140" s="13">
        <v>44967.61041666667</v>
      </c>
      <c r="B1140">
        <v>360001</v>
      </c>
      <c r="C1140" t="s">
        <v>230</v>
      </c>
      <c r="D1140">
        <v>22220</v>
      </c>
      <c r="E1140">
        <v>2.222</v>
      </c>
      <c r="F1140">
        <v>2.2456999999999998</v>
      </c>
      <c r="G1140">
        <v>1.0553999999999999</v>
      </c>
    </row>
    <row r="1141" spans="1:7" x14ac:dyDescent="0.3">
      <c r="A1141" s="13">
        <v>44967.61041666667</v>
      </c>
      <c r="B1141">
        <v>360001</v>
      </c>
      <c r="C1141" t="s">
        <v>232</v>
      </c>
      <c r="D1141">
        <v>466</v>
      </c>
      <c r="E1141">
        <v>4.6600000000000003E-2</v>
      </c>
      <c r="F1141">
        <v>5.0099999999999999E-2</v>
      </c>
      <c r="G1141">
        <v>6.9859999999999998</v>
      </c>
    </row>
    <row r="1142" spans="1:7" x14ac:dyDescent="0.3">
      <c r="A1142" s="13">
        <v>44967.61041666667</v>
      </c>
      <c r="B1142">
        <v>360001</v>
      </c>
      <c r="C1142" t="s">
        <v>231</v>
      </c>
      <c r="D1142">
        <v>523</v>
      </c>
      <c r="E1142">
        <v>5.2299999999999999E-2</v>
      </c>
      <c r="F1142">
        <v>5.0099999999999999E-2</v>
      </c>
      <c r="G1142">
        <v>4.3912000000000004</v>
      </c>
    </row>
    <row r="1143" spans="1:7" x14ac:dyDescent="0.3">
      <c r="A1143" s="13">
        <v>44967.61041666667</v>
      </c>
      <c r="B1143">
        <v>360001</v>
      </c>
      <c r="C1143" t="s">
        <v>233</v>
      </c>
      <c r="D1143">
        <v>501</v>
      </c>
      <c r="E1143">
        <v>5.0099999999999999E-2</v>
      </c>
      <c r="F1143">
        <v>5.0099999999999999E-2</v>
      </c>
      <c r="G1143">
        <v>0</v>
      </c>
    </row>
    <row r="1144" spans="1:7" x14ac:dyDescent="0.3">
      <c r="A1144" s="13">
        <v>44967.61041666667</v>
      </c>
      <c r="B1144">
        <v>360001</v>
      </c>
      <c r="C1144" t="s">
        <v>234</v>
      </c>
      <c r="D1144">
        <v>500</v>
      </c>
      <c r="E1144">
        <v>0.05</v>
      </c>
      <c r="F1144">
        <v>5.0099999999999999E-2</v>
      </c>
      <c r="G1144">
        <v>0.1996</v>
      </c>
    </row>
    <row r="1145" spans="1:7" x14ac:dyDescent="0.3">
      <c r="A1145" s="13">
        <v>44967.61041666667</v>
      </c>
      <c r="B1145">
        <v>360001</v>
      </c>
      <c r="C1145" t="s">
        <v>235</v>
      </c>
      <c r="D1145">
        <v>537</v>
      </c>
      <c r="E1145">
        <v>5.3699999999999998E-2</v>
      </c>
      <c r="F1145">
        <v>5.0099999999999999E-2</v>
      </c>
      <c r="G1145">
        <v>7.1856</v>
      </c>
    </row>
    <row r="1146" spans="1:7" x14ac:dyDescent="0.3">
      <c r="A1146" s="13">
        <v>44967.61041666667</v>
      </c>
      <c r="B1146">
        <v>360001</v>
      </c>
      <c r="C1146" t="s">
        <v>237</v>
      </c>
      <c r="D1146">
        <v>505</v>
      </c>
      <c r="E1146">
        <v>5.0500000000000003E-2</v>
      </c>
      <c r="F1146">
        <v>5.0099999999999999E-2</v>
      </c>
      <c r="G1146">
        <v>0.7984</v>
      </c>
    </row>
    <row r="1147" spans="1:7" x14ac:dyDescent="0.3">
      <c r="A1147" s="13">
        <v>44967.61041666667</v>
      </c>
      <c r="B1147">
        <v>360001</v>
      </c>
      <c r="C1147" t="s">
        <v>236</v>
      </c>
      <c r="D1147">
        <v>491</v>
      </c>
      <c r="E1147">
        <v>4.9099999999999998E-2</v>
      </c>
      <c r="F1147">
        <v>5.0099999999999999E-2</v>
      </c>
      <c r="G1147">
        <v>1.996</v>
      </c>
    </row>
    <row r="1148" spans="1:7" x14ac:dyDescent="0.3">
      <c r="A1148" s="13">
        <v>44967.61041666667</v>
      </c>
      <c r="B1148">
        <v>360001</v>
      </c>
      <c r="C1148" t="s">
        <v>239</v>
      </c>
      <c r="D1148">
        <v>514</v>
      </c>
      <c r="E1148">
        <v>5.1400000000000001E-2</v>
      </c>
      <c r="F1148">
        <v>5.0099999999999999E-2</v>
      </c>
      <c r="G1148">
        <v>2.5948000000000002</v>
      </c>
    </row>
    <row r="1149" spans="1:7" x14ac:dyDescent="0.3">
      <c r="A1149" s="13">
        <v>44967.61041666667</v>
      </c>
      <c r="B1149">
        <v>360001</v>
      </c>
      <c r="C1149" t="s">
        <v>238</v>
      </c>
      <c r="D1149">
        <v>515</v>
      </c>
      <c r="E1149">
        <v>5.1499999999999997E-2</v>
      </c>
      <c r="F1149">
        <v>5.0099999999999999E-2</v>
      </c>
      <c r="G1149">
        <v>2.7944</v>
      </c>
    </row>
    <row r="1150" spans="1:7" x14ac:dyDescent="0.3">
      <c r="A1150" s="13">
        <v>44967.61041666667</v>
      </c>
      <c r="B1150">
        <v>360001</v>
      </c>
      <c r="C1150" t="s">
        <v>240</v>
      </c>
      <c r="D1150">
        <v>493</v>
      </c>
      <c r="E1150">
        <v>4.9299999999999997E-2</v>
      </c>
      <c r="F1150">
        <v>0.05</v>
      </c>
      <c r="G1150">
        <v>1.4</v>
      </c>
    </row>
    <row r="1151" spans="1:7" x14ac:dyDescent="0.3">
      <c r="A1151" s="13">
        <v>44967.61041666667</v>
      </c>
      <c r="B1151">
        <v>360001</v>
      </c>
      <c r="C1151" t="s">
        <v>241</v>
      </c>
      <c r="D1151">
        <v>500</v>
      </c>
      <c r="E1151">
        <v>0.05</v>
      </c>
      <c r="F1151">
        <v>0.05</v>
      </c>
      <c r="G1151">
        <v>0</v>
      </c>
    </row>
    <row r="1152" spans="1:7" x14ac:dyDescent="0.3">
      <c r="A1152" s="13">
        <v>44967.61041666667</v>
      </c>
      <c r="B1152">
        <v>360001</v>
      </c>
      <c r="C1152" t="s">
        <v>243</v>
      </c>
      <c r="D1152">
        <v>145</v>
      </c>
      <c r="E1152">
        <v>1.4500000000000001E-2</v>
      </c>
      <c r="F1152">
        <v>1.47E-2</v>
      </c>
      <c r="G1152">
        <v>1.3605</v>
      </c>
    </row>
    <row r="1153" spans="1:7" x14ac:dyDescent="0.3">
      <c r="A1153" s="13">
        <v>44967.61041666667</v>
      </c>
      <c r="B1153">
        <v>360001</v>
      </c>
      <c r="C1153" t="s">
        <v>242</v>
      </c>
      <c r="D1153">
        <v>151</v>
      </c>
      <c r="E1153">
        <v>1.5100000000000001E-2</v>
      </c>
      <c r="F1153">
        <v>1.47E-2</v>
      </c>
      <c r="G1153">
        <v>2.7210999999999999</v>
      </c>
    </row>
    <row r="1154" spans="1:7" x14ac:dyDescent="0.3">
      <c r="A1154" s="13">
        <v>44967.61041666667</v>
      </c>
      <c r="B1154">
        <v>360001</v>
      </c>
      <c r="C1154" t="s">
        <v>244</v>
      </c>
      <c r="D1154">
        <v>156</v>
      </c>
      <c r="E1154">
        <v>1.5599999999999999E-2</v>
      </c>
      <c r="F1154">
        <v>1.47E-2</v>
      </c>
      <c r="G1154">
        <v>6.1223999999999998</v>
      </c>
    </row>
    <row r="1155" spans="1:7" x14ac:dyDescent="0.3">
      <c r="A1155" s="13">
        <v>44967.61041666667</v>
      </c>
      <c r="B1155">
        <v>360001</v>
      </c>
      <c r="C1155" t="s">
        <v>246</v>
      </c>
      <c r="D1155">
        <v>152</v>
      </c>
      <c r="E1155">
        <v>1.52E-2</v>
      </c>
      <c r="F1155">
        <v>1.47E-2</v>
      </c>
      <c r="G1155">
        <v>3.4014000000000002</v>
      </c>
    </row>
    <row r="1156" spans="1:7" x14ac:dyDescent="0.3">
      <c r="A1156" s="13">
        <v>44967.61041666667</v>
      </c>
      <c r="B1156">
        <v>360001</v>
      </c>
      <c r="C1156" t="s">
        <v>245</v>
      </c>
      <c r="D1156">
        <v>128</v>
      </c>
      <c r="E1156">
        <v>1.2800000000000001E-2</v>
      </c>
      <c r="F1156">
        <v>1.47E-2</v>
      </c>
      <c r="G1156">
        <v>12.9252</v>
      </c>
    </row>
    <row r="1157" spans="1:7" x14ac:dyDescent="0.3">
      <c r="A1157" s="13">
        <v>44967.61041666667</v>
      </c>
      <c r="B1157">
        <v>360001</v>
      </c>
      <c r="C1157" t="s">
        <v>247</v>
      </c>
      <c r="D1157">
        <v>158</v>
      </c>
      <c r="E1157">
        <v>1.5800000000000002E-2</v>
      </c>
      <c r="F1157">
        <v>1.47E-2</v>
      </c>
      <c r="G1157">
        <v>7.4829999999999997</v>
      </c>
    </row>
    <row r="1158" spans="1:7" x14ac:dyDescent="0.3">
      <c r="A1158" s="13">
        <v>44967.61041666667</v>
      </c>
      <c r="B1158">
        <v>360003</v>
      </c>
      <c r="C1158" t="s">
        <v>216</v>
      </c>
      <c r="D1158">
        <v>99561</v>
      </c>
      <c r="E1158">
        <v>9.9560999999999993</v>
      </c>
      <c r="F1158">
        <v>9.8937000000000008</v>
      </c>
      <c r="G1158">
        <v>0.63070000000000004</v>
      </c>
    </row>
    <row r="1159" spans="1:7" x14ac:dyDescent="0.3">
      <c r="A1159" s="13">
        <v>44967.61041666667</v>
      </c>
      <c r="B1159">
        <v>360003</v>
      </c>
      <c r="C1159" t="s">
        <v>217</v>
      </c>
      <c r="D1159">
        <v>98793</v>
      </c>
      <c r="E1159">
        <v>9.8793000000000006</v>
      </c>
      <c r="F1159">
        <v>9.8937000000000008</v>
      </c>
      <c r="G1159">
        <v>0.14549999999999999</v>
      </c>
    </row>
    <row r="1160" spans="1:7" x14ac:dyDescent="0.3">
      <c r="A1160" s="13">
        <v>44967.61041666667</v>
      </c>
      <c r="B1160">
        <v>360003</v>
      </c>
      <c r="C1160" t="s">
        <v>219</v>
      </c>
      <c r="D1160">
        <v>98852</v>
      </c>
      <c r="E1160">
        <v>9.8851999999999993</v>
      </c>
      <c r="F1160">
        <v>9.8935999999999993</v>
      </c>
      <c r="G1160">
        <v>8.4900000000000003E-2</v>
      </c>
    </row>
    <row r="1161" spans="1:7" x14ac:dyDescent="0.3">
      <c r="A1161" s="13">
        <v>44967.61041666667</v>
      </c>
      <c r="B1161">
        <v>360003</v>
      </c>
      <c r="C1161" t="s">
        <v>218</v>
      </c>
      <c r="D1161">
        <v>98722</v>
      </c>
      <c r="E1161">
        <v>9.8721999999999994</v>
      </c>
      <c r="F1161">
        <v>9.8937000000000008</v>
      </c>
      <c r="G1161">
        <v>0.21729999999999999</v>
      </c>
    </row>
    <row r="1162" spans="1:7" x14ac:dyDescent="0.3">
      <c r="A1162" s="13">
        <v>44967.61041666667</v>
      </c>
      <c r="B1162">
        <v>360003</v>
      </c>
      <c r="C1162" t="s">
        <v>220</v>
      </c>
      <c r="D1162">
        <v>98654</v>
      </c>
      <c r="E1162">
        <v>9.8653999999999993</v>
      </c>
      <c r="F1162">
        <v>9.8935999999999993</v>
      </c>
      <c r="G1162">
        <v>0.28499999999999998</v>
      </c>
    </row>
    <row r="1163" spans="1:7" x14ac:dyDescent="0.3">
      <c r="A1163" s="13">
        <v>44967.61041666667</v>
      </c>
      <c r="B1163">
        <v>360003</v>
      </c>
      <c r="C1163" t="s">
        <v>20</v>
      </c>
      <c r="D1163">
        <v>98966</v>
      </c>
      <c r="E1163">
        <v>9.8965999999999994</v>
      </c>
      <c r="F1163">
        <v>9.8937000000000008</v>
      </c>
      <c r="G1163">
        <v>2.93E-2</v>
      </c>
    </row>
    <row r="1164" spans="1:7" x14ac:dyDescent="0.3">
      <c r="A1164" s="13">
        <v>44967.61041666667</v>
      </c>
      <c r="B1164">
        <v>360003</v>
      </c>
      <c r="C1164" t="s">
        <v>221</v>
      </c>
      <c r="D1164">
        <v>99181</v>
      </c>
      <c r="E1164">
        <v>9.9181000000000008</v>
      </c>
      <c r="F1164">
        <v>9.8935999999999993</v>
      </c>
      <c r="G1164">
        <v>0.24759999999999999</v>
      </c>
    </row>
    <row r="1165" spans="1:7" x14ac:dyDescent="0.3">
      <c r="A1165" s="13">
        <v>44967.61041666667</v>
      </c>
      <c r="B1165">
        <v>360003</v>
      </c>
      <c r="C1165" t="s">
        <v>222</v>
      </c>
      <c r="D1165">
        <v>99064</v>
      </c>
      <c r="E1165">
        <v>9.9063999999999997</v>
      </c>
      <c r="F1165">
        <v>9.8935999999999993</v>
      </c>
      <c r="G1165">
        <v>0.12939999999999999</v>
      </c>
    </row>
    <row r="1166" spans="1:7" x14ac:dyDescent="0.3">
      <c r="A1166" s="13">
        <v>44967.61041666667</v>
      </c>
      <c r="B1166">
        <v>360003</v>
      </c>
      <c r="C1166" t="s">
        <v>223</v>
      </c>
      <c r="D1166">
        <v>20108</v>
      </c>
      <c r="E1166">
        <v>2.0108000000000001</v>
      </c>
      <c r="F1166">
        <v>2.0211999999999999</v>
      </c>
      <c r="G1166">
        <v>0.51449999999999996</v>
      </c>
    </row>
    <row r="1167" spans="1:7" x14ac:dyDescent="0.3">
      <c r="A1167" s="13">
        <v>44967.61041666667</v>
      </c>
      <c r="B1167">
        <v>360003</v>
      </c>
      <c r="C1167" t="s">
        <v>226</v>
      </c>
      <c r="D1167">
        <v>20111</v>
      </c>
      <c r="E1167">
        <v>2.0110999999999999</v>
      </c>
      <c r="F1167">
        <v>2.0211999999999999</v>
      </c>
      <c r="G1167">
        <v>0.49969999999999998</v>
      </c>
    </row>
    <row r="1168" spans="1:7" x14ac:dyDescent="0.3">
      <c r="A1168" s="13">
        <v>44967.61041666667</v>
      </c>
      <c r="B1168">
        <v>360003</v>
      </c>
      <c r="C1168" t="s">
        <v>44</v>
      </c>
      <c r="D1168">
        <v>20085</v>
      </c>
      <c r="E1168">
        <v>2.0085000000000002</v>
      </c>
      <c r="F1168">
        <v>2.0211999999999999</v>
      </c>
      <c r="G1168">
        <v>0.62829999999999997</v>
      </c>
    </row>
    <row r="1169" spans="1:7" x14ac:dyDescent="0.3">
      <c r="A1169" s="13">
        <v>44967.61041666667</v>
      </c>
      <c r="B1169">
        <v>360003</v>
      </c>
      <c r="C1169" t="s">
        <v>224</v>
      </c>
      <c r="D1169">
        <v>20158</v>
      </c>
      <c r="E1169">
        <v>2.0158</v>
      </c>
      <c r="F1169">
        <v>2.0211999999999999</v>
      </c>
      <c r="G1169">
        <v>0.26719999999999999</v>
      </c>
    </row>
    <row r="1170" spans="1:7" x14ac:dyDescent="0.3">
      <c r="A1170" s="13">
        <v>44967.61041666667</v>
      </c>
      <c r="B1170">
        <v>360003</v>
      </c>
      <c r="C1170" t="s">
        <v>225</v>
      </c>
      <c r="D1170">
        <v>20300</v>
      </c>
      <c r="E1170">
        <v>2.0299999999999998</v>
      </c>
      <c r="F1170">
        <v>2.0211999999999999</v>
      </c>
      <c r="G1170">
        <v>0.43540000000000001</v>
      </c>
    </row>
    <row r="1171" spans="1:7" x14ac:dyDescent="0.3">
      <c r="A1171" s="13">
        <v>44967.61041666667</v>
      </c>
      <c r="B1171">
        <v>360003</v>
      </c>
      <c r="C1171" t="s">
        <v>227</v>
      </c>
      <c r="D1171">
        <v>20209</v>
      </c>
      <c r="E1171">
        <v>2.0209000000000001</v>
      </c>
      <c r="F1171">
        <v>2.0211999999999999</v>
      </c>
      <c r="G1171">
        <v>1.4800000000000001E-2</v>
      </c>
    </row>
    <row r="1172" spans="1:7" x14ac:dyDescent="0.3">
      <c r="A1172" s="13">
        <v>44967.61041666667</v>
      </c>
      <c r="B1172">
        <v>360003</v>
      </c>
      <c r="C1172" t="s">
        <v>228</v>
      </c>
      <c r="D1172">
        <v>20041</v>
      </c>
      <c r="E1172">
        <v>2.0041000000000002</v>
      </c>
      <c r="F1172">
        <v>2.0211999999999999</v>
      </c>
      <c r="G1172">
        <v>0.84599999999999997</v>
      </c>
    </row>
    <row r="1173" spans="1:7" x14ac:dyDescent="0.3">
      <c r="A1173" s="13">
        <v>44967.61041666667</v>
      </c>
      <c r="B1173">
        <v>360003</v>
      </c>
      <c r="C1173" t="s">
        <v>229</v>
      </c>
      <c r="D1173">
        <v>20120</v>
      </c>
      <c r="E1173">
        <v>2.012</v>
      </c>
      <c r="F1173">
        <v>2.0211000000000001</v>
      </c>
      <c r="G1173">
        <v>0.45019999999999999</v>
      </c>
    </row>
    <row r="1174" spans="1:7" x14ac:dyDescent="0.3">
      <c r="A1174" s="13">
        <v>44967.61041666667</v>
      </c>
      <c r="B1174">
        <v>360003</v>
      </c>
      <c r="C1174" t="s">
        <v>248</v>
      </c>
      <c r="D1174">
        <v>20379</v>
      </c>
      <c r="E1174">
        <v>2.0379</v>
      </c>
      <c r="F1174">
        <v>2.0211000000000001</v>
      </c>
      <c r="G1174">
        <v>0.83120000000000005</v>
      </c>
    </row>
    <row r="1175" spans="1:7" x14ac:dyDescent="0.3">
      <c r="A1175" s="13">
        <v>44967.61041666667</v>
      </c>
      <c r="B1175">
        <v>360003</v>
      </c>
      <c r="C1175" t="s">
        <v>230</v>
      </c>
      <c r="D1175">
        <v>20386</v>
      </c>
      <c r="E1175">
        <v>2.0386000000000002</v>
      </c>
      <c r="F1175">
        <v>2.0211000000000001</v>
      </c>
      <c r="G1175">
        <v>0.8659</v>
      </c>
    </row>
    <row r="1176" spans="1:7" x14ac:dyDescent="0.3">
      <c r="A1176" s="13">
        <v>44967.61041666667</v>
      </c>
      <c r="B1176">
        <v>360003</v>
      </c>
      <c r="C1176" t="s">
        <v>231</v>
      </c>
      <c r="D1176">
        <v>219</v>
      </c>
      <c r="E1176">
        <v>2.1899999999999999E-2</v>
      </c>
      <c r="F1176">
        <v>2.23E-2</v>
      </c>
      <c r="G1176">
        <v>1.7937000000000001</v>
      </c>
    </row>
    <row r="1177" spans="1:7" x14ac:dyDescent="0.3">
      <c r="A1177" s="13">
        <v>44967.61041666667</v>
      </c>
      <c r="B1177">
        <v>360003</v>
      </c>
      <c r="C1177" t="s">
        <v>232</v>
      </c>
      <c r="D1177">
        <v>232</v>
      </c>
      <c r="E1177">
        <v>2.3199999999999998E-2</v>
      </c>
      <c r="F1177">
        <v>2.23E-2</v>
      </c>
      <c r="G1177">
        <v>4.0358999999999998</v>
      </c>
    </row>
    <row r="1178" spans="1:7" x14ac:dyDescent="0.3">
      <c r="A1178" s="13">
        <v>44967.61041666667</v>
      </c>
      <c r="B1178">
        <v>360003</v>
      </c>
      <c r="C1178" t="s">
        <v>233</v>
      </c>
      <c r="D1178">
        <v>219</v>
      </c>
      <c r="E1178">
        <v>2.1899999999999999E-2</v>
      </c>
      <c r="F1178">
        <v>2.23E-2</v>
      </c>
      <c r="G1178">
        <v>1.7937000000000001</v>
      </c>
    </row>
    <row r="1179" spans="1:7" x14ac:dyDescent="0.3">
      <c r="A1179" s="13">
        <v>44967.61041666667</v>
      </c>
      <c r="B1179">
        <v>360003</v>
      </c>
      <c r="C1179" t="s">
        <v>235</v>
      </c>
      <c r="D1179">
        <v>230</v>
      </c>
      <c r="E1179">
        <v>2.3E-2</v>
      </c>
      <c r="F1179">
        <v>2.23E-2</v>
      </c>
      <c r="G1179">
        <v>3.1389999999999998</v>
      </c>
    </row>
    <row r="1180" spans="1:7" x14ac:dyDescent="0.3">
      <c r="A1180" s="13">
        <v>44967.61041666667</v>
      </c>
      <c r="B1180">
        <v>360003</v>
      </c>
      <c r="C1180" t="s">
        <v>234</v>
      </c>
      <c r="D1180">
        <v>215</v>
      </c>
      <c r="E1180">
        <v>2.1499999999999998E-2</v>
      </c>
      <c r="F1180">
        <v>2.23E-2</v>
      </c>
      <c r="G1180">
        <v>3.5874000000000001</v>
      </c>
    </row>
    <row r="1181" spans="1:7" x14ac:dyDescent="0.3">
      <c r="A1181" s="13">
        <v>44967.61041666667</v>
      </c>
      <c r="B1181">
        <v>360003</v>
      </c>
      <c r="C1181" t="s">
        <v>237</v>
      </c>
      <c r="D1181">
        <v>211</v>
      </c>
      <c r="E1181">
        <v>2.1100000000000001E-2</v>
      </c>
      <c r="F1181">
        <v>2.23E-2</v>
      </c>
      <c r="G1181">
        <v>5.3811999999999998</v>
      </c>
    </row>
    <row r="1182" spans="1:7" x14ac:dyDescent="0.3">
      <c r="A1182" s="13">
        <v>44967.61041666667</v>
      </c>
      <c r="B1182">
        <v>360003</v>
      </c>
      <c r="C1182" t="s">
        <v>238</v>
      </c>
      <c r="D1182">
        <v>207</v>
      </c>
      <c r="E1182">
        <v>2.07E-2</v>
      </c>
      <c r="F1182">
        <v>2.23E-2</v>
      </c>
      <c r="G1182">
        <v>7.1749000000000001</v>
      </c>
    </row>
    <row r="1183" spans="1:7" x14ac:dyDescent="0.3">
      <c r="A1183" s="13">
        <v>44967.61041666667</v>
      </c>
      <c r="B1183">
        <v>360003</v>
      </c>
      <c r="C1183" t="s">
        <v>236</v>
      </c>
      <c r="D1183">
        <v>215</v>
      </c>
      <c r="E1183">
        <v>2.1499999999999998E-2</v>
      </c>
      <c r="F1183">
        <v>2.23E-2</v>
      </c>
      <c r="G1183">
        <v>3.5874000000000001</v>
      </c>
    </row>
    <row r="1184" spans="1:7" x14ac:dyDescent="0.3">
      <c r="A1184" s="13">
        <v>44967.61041666667</v>
      </c>
      <c r="B1184">
        <v>360003</v>
      </c>
      <c r="C1184" t="s">
        <v>240</v>
      </c>
      <c r="D1184">
        <v>241</v>
      </c>
      <c r="E1184">
        <v>2.41E-2</v>
      </c>
      <c r="F1184">
        <v>2.23E-2</v>
      </c>
      <c r="G1184">
        <v>8.0716999999999999</v>
      </c>
    </row>
    <row r="1185" spans="1:7" x14ac:dyDescent="0.3">
      <c r="A1185" s="13">
        <v>44967.61041666667</v>
      </c>
      <c r="B1185">
        <v>360003</v>
      </c>
      <c r="C1185" t="s">
        <v>239</v>
      </c>
      <c r="D1185">
        <v>201</v>
      </c>
      <c r="E1185">
        <v>2.01E-2</v>
      </c>
      <c r="F1185">
        <v>2.23E-2</v>
      </c>
      <c r="G1185">
        <v>9.8655000000000008</v>
      </c>
    </row>
    <row r="1186" spans="1:7" x14ac:dyDescent="0.3">
      <c r="A1186" s="13">
        <v>44967.61041666667</v>
      </c>
      <c r="B1186">
        <v>360003</v>
      </c>
      <c r="C1186" t="s">
        <v>241</v>
      </c>
      <c r="D1186">
        <v>215</v>
      </c>
      <c r="E1186">
        <v>2.1499999999999998E-2</v>
      </c>
      <c r="F1186">
        <v>2.23E-2</v>
      </c>
      <c r="G1186">
        <v>3.5874000000000001</v>
      </c>
    </row>
    <row r="1187" spans="1:7" x14ac:dyDescent="0.3">
      <c r="A1187" s="13">
        <v>44967.61041666667</v>
      </c>
      <c r="B1187">
        <v>360003</v>
      </c>
      <c r="C1187" t="s">
        <v>249</v>
      </c>
      <c r="D1187">
        <v>230</v>
      </c>
      <c r="E1187">
        <v>2.3E-2</v>
      </c>
      <c r="F1187">
        <v>2.23E-2</v>
      </c>
      <c r="G1187">
        <v>3.1389999999999998</v>
      </c>
    </row>
    <row r="1188" spans="1:7" x14ac:dyDescent="0.3">
      <c r="A1188" s="13">
        <v>44967.61041666667</v>
      </c>
      <c r="B1188">
        <v>360003</v>
      </c>
      <c r="C1188" t="s">
        <v>2635</v>
      </c>
      <c r="D1188">
        <v>172</v>
      </c>
      <c r="E1188">
        <v>1.72E-2</v>
      </c>
      <c r="F1188">
        <v>1.6899999999999998E-2</v>
      </c>
      <c r="G1188">
        <v>1.7750999999999999</v>
      </c>
    </row>
    <row r="1189" spans="1:7" x14ac:dyDescent="0.3">
      <c r="A1189" s="13">
        <v>44967.61041666667</v>
      </c>
      <c r="B1189">
        <v>360003</v>
      </c>
      <c r="C1189" t="s">
        <v>252</v>
      </c>
      <c r="D1189">
        <v>231</v>
      </c>
      <c r="E1189">
        <v>2.3099999999999999E-2</v>
      </c>
      <c r="F1189">
        <v>2.2200000000000001E-2</v>
      </c>
      <c r="G1189">
        <v>4.0541</v>
      </c>
    </row>
    <row r="1190" spans="1:7" x14ac:dyDescent="0.3">
      <c r="A1190" s="13">
        <v>44967.61041666667</v>
      </c>
      <c r="B1190">
        <v>360003</v>
      </c>
      <c r="C1190" t="s">
        <v>251</v>
      </c>
      <c r="D1190">
        <v>216</v>
      </c>
      <c r="E1190">
        <v>2.1600000000000001E-2</v>
      </c>
      <c r="F1190">
        <v>2.2200000000000001E-2</v>
      </c>
      <c r="G1190">
        <v>2.7027000000000001</v>
      </c>
    </row>
    <row r="1191" spans="1:7" x14ac:dyDescent="0.3">
      <c r="A1191" s="13">
        <v>44967.61041666667</v>
      </c>
      <c r="B1191">
        <v>360003</v>
      </c>
      <c r="C1191" t="s">
        <v>250</v>
      </c>
      <c r="D1191">
        <v>246</v>
      </c>
      <c r="E1191">
        <v>2.46E-2</v>
      </c>
      <c r="F1191">
        <v>2.2200000000000001E-2</v>
      </c>
      <c r="G1191">
        <v>10.8108</v>
      </c>
    </row>
    <row r="1192" spans="1:7" x14ac:dyDescent="0.3">
      <c r="A1192" s="13">
        <v>44967.61041666667</v>
      </c>
      <c r="B1192">
        <v>360003</v>
      </c>
      <c r="C1192" t="s">
        <v>253</v>
      </c>
      <c r="D1192">
        <v>225</v>
      </c>
      <c r="E1192">
        <v>2.2499999999999999E-2</v>
      </c>
      <c r="F1192">
        <v>2.2200000000000001E-2</v>
      </c>
      <c r="G1192">
        <v>1.3513999999999999</v>
      </c>
    </row>
    <row r="1193" spans="1:7" x14ac:dyDescent="0.3">
      <c r="A1193" s="13">
        <v>44967.61041666667</v>
      </c>
      <c r="B1193">
        <v>360003</v>
      </c>
      <c r="C1193" t="s">
        <v>254</v>
      </c>
      <c r="D1193">
        <v>195</v>
      </c>
      <c r="E1193">
        <v>1.95E-2</v>
      </c>
      <c r="F1193">
        <v>2.2200000000000001E-2</v>
      </c>
      <c r="G1193">
        <v>12.1622</v>
      </c>
    </row>
    <row r="1194" spans="1:7" x14ac:dyDescent="0.3">
      <c r="A1194" s="13">
        <v>44967.61041666667</v>
      </c>
      <c r="B1194">
        <v>360003</v>
      </c>
      <c r="C1194" t="s">
        <v>256</v>
      </c>
      <c r="D1194">
        <v>221</v>
      </c>
      <c r="E1194">
        <v>2.2100000000000002E-2</v>
      </c>
      <c r="F1194">
        <v>2.2200000000000001E-2</v>
      </c>
      <c r="G1194">
        <v>0.45050000000000001</v>
      </c>
    </row>
    <row r="1195" spans="1:7" x14ac:dyDescent="0.3">
      <c r="A1195" s="13">
        <v>44967.61041666667</v>
      </c>
      <c r="B1195">
        <v>360003</v>
      </c>
      <c r="C1195" t="s">
        <v>255</v>
      </c>
      <c r="D1195">
        <v>195</v>
      </c>
      <c r="E1195">
        <v>1.95E-2</v>
      </c>
      <c r="F1195">
        <v>2.2200000000000001E-2</v>
      </c>
      <c r="G1195">
        <v>12.1622</v>
      </c>
    </row>
    <row r="1196" spans="1:7" x14ac:dyDescent="0.3">
      <c r="A1196" s="13">
        <v>44967.61041666667</v>
      </c>
      <c r="B1196">
        <v>360003</v>
      </c>
      <c r="C1196" t="s">
        <v>2601</v>
      </c>
      <c r="D1196">
        <v>251</v>
      </c>
      <c r="E1196">
        <v>2.5100000000000001E-2</v>
      </c>
      <c r="F1196">
        <v>2.2200000000000001E-2</v>
      </c>
      <c r="G1196">
        <v>13.0631</v>
      </c>
    </row>
    <row r="1197" spans="1:7" x14ac:dyDescent="0.3">
      <c r="A1197" s="13">
        <v>44967.61041666667</v>
      </c>
      <c r="B1197">
        <v>360003</v>
      </c>
      <c r="C1197" t="s">
        <v>2602</v>
      </c>
      <c r="D1197">
        <v>226</v>
      </c>
      <c r="E1197">
        <v>2.2599999999999999E-2</v>
      </c>
      <c r="F1197">
        <v>2.2200000000000001E-2</v>
      </c>
      <c r="G1197">
        <v>1.8018000000000001</v>
      </c>
    </row>
    <row r="1198" spans="1:7" x14ac:dyDescent="0.3">
      <c r="A1198" s="13">
        <v>44967.61041666667</v>
      </c>
      <c r="B1198">
        <v>360003</v>
      </c>
      <c r="C1198" t="s">
        <v>2600</v>
      </c>
      <c r="D1198">
        <v>220</v>
      </c>
      <c r="E1198">
        <v>2.1999999999999999E-2</v>
      </c>
      <c r="F1198">
        <v>2.2200000000000001E-2</v>
      </c>
      <c r="G1198">
        <v>0.90090000000000003</v>
      </c>
    </row>
    <row r="1199" spans="1:7" x14ac:dyDescent="0.3">
      <c r="A1199" s="13">
        <v>44967.61041666667</v>
      </c>
      <c r="B1199">
        <v>360003</v>
      </c>
      <c r="C1199" t="s">
        <v>2598</v>
      </c>
      <c r="D1199">
        <v>193</v>
      </c>
      <c r="E1199">
        <v>1.9300000000000001E-2</v>
      </c>
      <c r="F1199">
        <v>2.2200000000000001E-2</v>
      </c>
      <c r="G1199">
        <v>13.0631</v>
      </c>
    </row>
    <row r="1200" spans="1:7" x14ac:dyDescent="0.3">
      <c r="A1200" s="13">
        <v>44967.61041666667</v>
      </c>
      <c r="B1200">
        <v>360003</v>
      </c>
      <c r="C1200" t="s">
        <v>2599</v>
      </c>
      <c r="D1200">
        <v>211</v>
      </c>
      <c r="E1200">
        <v>2.1100000000000001E-2</v>
      </c>
      <c r="F1200">
        <v>2.2200000000000001E-2</v>
      </c>
      <c r="G1200">
        <v>4.9550000000000001</v>
      </c>
    </row>
    <row r="1201" spans="1:7" x14ac:dyDescent="0.3">
      <c r="A1201" s="13">
        <v>44967.61041666667</v>
      </c>
      <c r="B1201">
        <v>360003</v>
      </c>
      <c r="C1201" t="s">
        <v>257</v>
      </c>
      <c r="D1201">
        <v>19</v>
      </c>
      <c r="E1201">
        <v>1.9E-3</v>
      </c>
      <c r="F1201">
        <v>2.8999999999999998E-3</v>
      </c>
      <c r="G1201">
        <v>34.482799999999997</v>
      </c>
    </row>
    <row r="1202" spans="1:7" x14ac:dyDescent="0.3">
      <c r="A1202" s="13">
        <v>44967.61041666667</v>
      </c>
      <c r="B1202">
        <v>360003</v>
      </c>
      <c r="C1202" t="s">
        <v>258</v>
      </c>
      <c r="D1202">
        <v>28</v>
      </c>
      <c r="E1202">
        <v>2.8E-3</v>
      </c>
      <c r="F1202">
        <v>2.8999999999999998E-3</v>
      </c>
      <c r="G1202">
        <v>3.4483000000000001</v>
      </c>
    </row>
    <row r="1203" spans="1:7" x14ac:dyDescent="0.3">
      <c r="A1203" s="13">
        <v>44967.61041666667</v>
      </c>
      <c r="B1203">
        <v>360003</v>
      </c>
      <c r="C1203" t="s">
        <v>242</v>
      </c>
      <c r="D1203">
        <v>87</v>
      </c>
      <c r="E1203">
        <v>8.6999999999999994E-3</v>
      </c>
      <c r="F1203">
        <v>8.6999999999999994E-3</v>
      </c>
      <c r="G1203">
        <v>0</v>
      </c>
    </row>
    <row r="1204" spans="1:7" x14ac:dyDescent="0.3">
      <c r="A1204" s="13">
        <v>44967.61041666667</v>
      </c>
      <c r="B1204">
        <v>360003</v>
      </c>
      <c r="C1204" t="s">
        <v>243</v>
      </c>
      <c r="D1204">
        <v>91</v>
      </c>
      <c r="E1204">
        <v>9.1000000000000004E-3</v>
      </c>
      <c r="F1204">
        <v>8.6999999999999994E-3</v>
      </c>
      <c r="G1204">
        <v>4.5976999999999997</v>
      </c>
    </row>
    <row r="1205" spans="1:7" x14ac:dyDescent="0.3">
      <c r="A1205" s="13">
        <v>44967.61041666667</v>
      </c>
      <c r="B1205">
        <v>360003</v>
      </c>
      <c r="C1205" t="s">
        <v>244</v>
      </c>
      <c r="D1205">
        <v>79</v>
      </c>
      <c r="E1205">
        <v>7.9000000000000008E-3</v>
      </c>
      <c r="F1205">
        <v>8.6999999999999994E-3</v>
      </c>
      <c r="G1205">
        <v>9.1953999999999994</v>
      </c>
    </row>
    <row r="1206" spans="1:7" x14ac:dyDescent="0.3">
      <c r="A1206" s="13">
        <v>44967.61041666667</v>
      </c>
      <c r="B1206">
        <v>360003</v>
      </c>
      <c r="C1206" t="s">
        <v>245</v>
      </c>
      <c r="D1206">
        <v>86</v>
      </c>
      <c r="E1206">
        <v>8.6E-3</v>
      </c>
      <c r="F1206">
        <v>8.6999999999999994E-3</v>
      </c>
      <c r="G1206">
        <v>1.1494</v>
      </c>
    </row>
    <row r="1207" spans="1:7" x14ac:dyDescent="0.3">
      <c r="A1207" s="13">
        <v>44967.61041666667</v>
      </c>
      <c r="B1207">
        <v>360003</v>
      </c>
      <c r="C1207" t="s">
        <v>246</v>
      </c>
      <c r="D1207">
        <v>77</v>
      </c>
      <c r="E1207">
        <v>7.7000000000000002E-3</v>
      </c>
      <c r="F1207">
        <v>8.6999999999999994E-3</v>
      </c>
      <c r="G1207">
        <v>11.494300000000001</v>
      </c>
    </row>
    <row r="1208" spans="1:7" x14ac:dyDescent="0.3">
      <c r="A1208" s="13">
        <v>44967.61041666667</v>
      </c>
      <c r="B1208">
        <v>360003</v>
      </c>
      <c r="C1208" t="s">
        <v>247</v>
      </c>
      <c r="D1208">
        <v>104</v>
      </c>
      <c r="E1208">
        <v>1.04E-2</v>
      </c>
      <c r="F1208">
        <v>8.6999999999999994E-3</v>
      </c>
      <c r="G1208">
        <v>19.540199999999999</v>
      </c>
    </row>
    <row r="1209" spans="1:7" x14ac:dyDescent="0.3">
      <c r="A1209" s="13">
        <v>44967.61041666667</v>
      </c>
      <c r="B1209">
        <v>360003</v>
      </c>
      <c r="C1209" t="s">
        <v>259</v>
      </c>
      <c r="D1209">
        <v>31</v>
      </c>
      <c r="E1209">
        <v>3.0999999999999999E-3</v>
      </c>
      <c r="F1209">
        <v>2.8999999999999998E-3</v>
      </c>
      <c r="G1209">
        <v>6.8966000000000003</v>
      </c>
    </row>
    <row r="1210" spans="1:7" x14ac:dyDescent="0.3">
      <c r="A1210" s="13">
        <v>44967.61041666667</v>
      </c>
      <c r="B1210">
        <v>360003</v>
      </c>
      <c r="C1210" t="s">
        <v>260</v>
      </c>
      <c r="D1210">
        <v>31</v>
      </c>
      <c r="E1210">
        <v>3.0999999999999999E-3</v>
      </c>
      <c r="F1210">
        <v>2.8999999999999998E-3</v>
      </c>
      <c r="G1210">
        <v>6.8966000000000003</v>
      </c>
    </row>
    <row r="1211" spans="1:7" x14ac:dyDescent="0.3">
      <c r="A1211" s="13">
        <v>44967.61041666667</v>
      </c>
      <c r="B1211">
        <v>360003</v>
      </c>
      <c r="C1211" t="s">
        <v>261</v>
      </c>
      <c r="D1211">
        <v>31</v>
      </c>
      <c r="E1211">
        <v>3.0999999999999999E-3</v>
      </c>
      <c r="F1211">
        <v>2.8999999999999998E-3</v>
      </c>
      <c r="G1211">
        <v>6.8966000000000003</v>
      </c>
    </row>
    <row r="1212" spans="1:7" x14ac:dyDescent="0.3">
      <c r="A1212" s="13">
        <v>44967.61041666667</v>
      </c>
      <c r="B1212">
        <v>360003</v>
      </c>
      <c r="C1212" t="s">
        <v>262</v>
      </c>
      <c r="D1212">
        <v>31</v>
      </c>
      <c r="E1212">
        <v>3.0999999999999999E-3</v>
      </c>
      <c r="F1212">
        <v>2.8999999999999998E-3</v>
      </c>
      <c r="G1212">
        <v>6.8966000000000003</v>
      </c>
    </row>
    <row r="1213" spans="1:7" x14ac:dyDescent="0.3">
      <c r="A1213" s="13">
        <v>44967.61041666667</v>
      </c>
      <c r="B1213">
        <v>360003</v>
      </c>
      <c r="C1213" t="s">
        <v>263</v>
      </c>
      <c r="D1213">
        <v>27</v>
      </c>
      <c r="E1213">
        <v>2.7000000000000001E-3</v>
      </c>
      <c r="F1213">
        <v>2.8999999999999998E-3</v>
      </c>
      <c r="G1213">
        <v>6.8966000000000003</v>
      </c>
    </row>
    <row r="1214" spans="1:7" x14ac:dyDescent="0.3">
      <c r="A1214" s="13">
        <v>44967.61041666667</v>
      </c>
      <c r="B1214">
        <v>360003</v>
      </c>
      <c r="C1214" t="s">
        <v>155</v>
      </c>
      <c r="D1214">
        <v>35</v>
      </c>
      <c r="E1214">
        <v>3.5000000000000001E-3</v>
      </c>
      <c r="F1214">
        <v>2.8999999999999998E-3</v>
      </c>
      <c r="G1214">
        <v>20.689699999999998</v>
      </c>
    </row>
    <row r="1215" spans="1:7" x14ac:dyDescent="0.3">
      <c r="A1215" s="13">
        <v>44967.61041666667</v>
      </c>
      <c r="B1215">
        <v>360003</v>
      </c>
      <c r="C1215" t="s">
        <v>264</v>
      </c>
      <c r="D1215">
        <v>32</v>
      </c>
      <c r="E1215">
        <v>3.2000000000000002E-3</v>
      </c>
      <c r="F1215">
        <v>2.8999999999999998E-3</v>
      </c>
      <c r="G1215">
        <v>10.344799999999999</v>
      </c>
    </row>
    <row r="1216" spans="1:7" x14ac:dyDescent="0.3">
      <c r="A1216" s="13">
        <v>44967.61041666667</v>
      </c>
      <c r="B1216">
        <v>360003</v>
      </c>
      <c r="C1216" t="s">
        <v>265</v>
      </c>
      <c r="D1216">
        <v>30</v>
      </c>
      <c r="E1216">
        <v>3.0000000000000001E-3</v>
      </c>
      <c r="F1216">
        <v>2.8999999999999998E-3</v>
      </c>
      <c r="G1216">
        <v>3.4483000000000001</v>
      </c>
    </row>
    <row r="1217" spans="1:7" x14ac:dyDescent="0.3">
      <c r="A1217" s="13">
        <v>44967.61041666667</v>
      </c>
      <c r="B1217">
        <v>360003</v>
      </c>
      <c r="C1217" t="s">
        <v>266</v>
      </c>
      <c r="D1217">
        <v>21</v>
      </c>
      <c r="E1217">
        <v>2.0999999999999999E-3</v>
      </c>
      <c r="F1217">
        <v>2.8999999999999998E-3</v>
      </c>
      <c r="G1217">
        <v>27.586200000000002</v>
      </c>
    </row>
    <row r="1218" spans="1:7" x14ac:dyDescent="0.3">
      <c r="A1218" s="13">
        <v>44967.61041666667</v>
      </c>
      <c r="B1218">
        <v>360003</v>
      </c>
      <c r="C1218" t="s">
        <v>267</v>
      </c>
      <c r="D1218">
        <v>10</v>
      </c>
      <c r="E1218">
        <v>1E-3</v>
      </c>
      <c r="F1218">
        <v>1.2999999999999999E-3</v>
      </c>
      <c r="G1218">
        <v>23.076899999999998</v>
      </c>
    </row>
    <row r="1219" spans="1:7" x14ac:dyDescent="0.3">
      <c r="A1219" s="13">
        <v>44967.61041666667</v>
      </c>
      <c r="B1219">
        <v>360003</v>
      </c>
      <c r="C1219" t="s">
        <v>2597</v>
      </c>
      <c r="D1219">
        <v>23</v>
      </c>
      <c r="E1219">
        <v>2.3E-3</v>
      </c>
      <c r="F1219">
        <v>2.8E-3</v>
      </c>
      <c r="G1219">
        <v>17.857099999999999</v>
      </c>
    </row>
    <row r="1220" spans="1:7" x14ac:dyDescent="0.3">
      <c r="A1220" s="13">
        <v>44967.61041666667</v>
      </c>
      <c r="B1220">
        <v>660300</v>
      </c>
      <c r="C1220" t="s">
        <v>258</v>
      </c>
      <c r="D1220">
        <v>25</v>
      </c>
      <c r="E1220">
        <v>2.5000000000000001E-3</v>
      </c>
      <c r="F1220">
        <v>3.0000000000000001E-3</v>
      </c>
      <c r="G1220">
        <v>16.666699999999999</v>
      </c>
    </row>
    <row r="1221" spans="1:7" x14ac:dyDescent="0.3">
      <c r="A1221" s="13">
        <v>44967.61041666667</v>
      </c>
      <c r="B1221">
        <v>660300</v>
      </c>
      <c r="C1221" t="s">
        <v>257</v>
      </c>
      <c r="D1221">
        <v>33</v>
      </c>
      <c r="E1221">
        <v>3.3E-3</v>
      </c>
      <c r="F1221">
        <v>3.0000000000000001E-3</v>
      </c>
      <c r="G1221">
        <v>10</v>
      </c>
    </row>
    <row r="1222" spans="1:7" x14ac:dyDescent="0.3">
      <c r="A1222" s="13">
        <v>44967.61041666667</v>
      </c>
      <c r="B1222">
        <v>660300</v>
      </c>
      <c r="C1222" t="s">
        <v>245</v>
      </c>
      <c r="D1222">
        <v>91</v>
      </c>
      <c r="E1222">
        <v>9.1000000000000004E-3</v>
      </c>
      <c r="F1222">
        <v>8.6E-3</v>
      </c>
      <c r="G1222">
        <v>5.8140000000000001</v>
      </c>
    </row>
    <row r="1223" spans="1:7" x14ac:dyDescent="0.3">
      <c r="A1223" s="13">
        <v>44967.61041666667</v>
      </c>
      <c r="B1223">
        <v>660300</v>
      </c>
      <c r="C1223" t="s">
        <v>242</v>
      </c>
      <c r="D1223">
        <v>84</v>
      </c>
      <c r="E1223">
        <v>8.3999999999999995E-3</v>
      </c>
      <c r="F1223">
        <v>8.6E-3</v>
      </c>
      <c r="G1223">
        <v>2.3256000000000001</v>
      </c>
    </row>
    <row r="1224" spans="1:7" x14ac:dyDescent="0.3">
      <c r="A1224" s="13">
        <v>44967.61041666667</v>
      </c>
      <c r="B1224">
        <v>660300</v>
      </c>
      <c r="C1224" t="s">
        <v>243</v>
      </c>
      <c r="D1224">
        <v>93</v>
      </c>
      <c r="E1224">
        <v>9.2999999999999992E-3</v>
      </c>
      <c r="F1224">
        <v>8.6E-3</v>
      </c>
      <c r="G1224">
        <v>8.1395</v>
      </c>
    </row>
    <row r="1225" spans="1:7" x14ac:dyDescent="0.3">
      <c r="A1225" s="13">
        <v>44967.61041666667</v>
      </c>
      <c r="B1225">
        <v>660300</v>
      </c>
      <c r="C1225" t="s">
        <v>244</v>
      </c>
      <c r="D1225">
        <v>88</v>
      </c>
      <c r="E1225">
        <v>8.8000000000000005E-3</v>
      </c>
      <c r="F1225">
        <v>8.6E-3</v>
      </c>
      <c r="G1225">
        <v>2.3256000000000001</v>
      </c>
    </row>
    <row r="1226" spans="1:7" x14ac:dyDescent="0.3">
      <c r="A1226" s="13">
        <v>44967.61041666667</v>
      </c>
      <c r="B1226">
        <v>660300</v>
      </c>
      <c r="C1226" t="s">
        <v>246</v>
      </c>
      <c r="D1226">
        <v>70</v>
      </c>
      <c r="E1226">
        <v>7.0000000000000001E-3</v>
      </c>
      <c r="F1226">
        <v>8.6E-3</v>
      </c>
      <c r="G1226">
        <v>18.604700000000001</v>
      </c>
    </row>
    <row r="1227" spans="1:7" x14ac:dyDescent="0.3">
      <c r="A1227" s="13">
        <v>44967.61041666667</v>
      </c>
      <c r="B1227">
        <v>660300</v>
      </c>
      <c r="C1227" t="s">
        <v>247</v>
      </c>
      <c r="D1227">
        <v>96</v>
      </c>
      <c r="E1227">
        <v>9.5999999999999992E-3</v>
      </c>
      <c r="F1227">
        <v>8.6E-3</v>
      </c>
      <c r="G1227">
        <v>11.6279</v>
      </c>
    </row>
    <row r="1228" spans="1:7" x14ac:dyDescent="0.3">
      <c r="A1228" s="13">
        <v>44967.61041666667</v>
      </c>
      <c r="B1228">
        <v>660300</v>
      </c>
      <c r="C1228" t="s">
        <v>259</v>
      </c>
      <c r="D1228">
        <v>23</v>
      </c>
      <c r="E1228">
        <v>2.3E-3</v>
      </c>
      <c r="F1228">
        <v>3.0000000000000001E-3</v>
      </c>
      <c r="G1228">
        <v>23.333300000000001</v>
      </c>
    </row>
    <row r="1229" spans="1:7" x14ac:dyDescent="0.3">
      <c r="A1229" s="13">
        <v>44967.61041666667</v>
      </c>
      <c r="B1229">
        <v>660300</v>
      </c>
      <c r="C1229" t="s">
        <v>260</v>
      </c>
      <c r="D1229">
        <v>45</v>
      </c>
      <c r="E1229">
        <v>4.4999999999999997E-3</v>
      </c>
      <c r="F1229">
        <v>3.0000000000000001E-3</v>
      </c>
      <c r="G1229">
        <v>50</v>
      </c>
    </row>
    <row r="1230" spans="1:7" x14ac:dyDescent="0.3">
      <c r="A1230" s="13">
        <v>44967.61041666667</v>
      </c>
      <c r="B1230">
        <v>660300</v>
      </c>
      <c r="C1230" t="s">
        <v>261</v>
      </c>
      <c r="D1230">
        <v>31</v>
      </c>
      <c r="E1230">
        <v>3.0999999999999999E-3</v>
      </c>
      <c r="F1230">
        <v>2.8999999999999998E-3</v>
      </c>
      <c r="G1230">
        <v>6.8966000000000003</v>
      </c>
    </row>
    <row r="1231" spans="1:7" x14ac:dyDescent="0.3">
      <c r="A1231" s="13">
        <v>44967.61041666667</v>
      </c>
      <c r="B1231">
        <v>660300</v>
      </c>
      <c r="C1231" t="s">
        <v>155</v>
      </c>
      <c r="D1231">
        <v>31</v>
      </c>
      <c r="E1231">
        <v>3.0999999999999999E-3</v>
      </c>
      <c r="F1231">
        <v>2.8999999999999998E-3</v>
      </c>
      <c r="G1231">
        <v>6.8966000000000003</v>
      </c>
    </row>
    <row r="1232" spans="1:7" x14ac:dyDescent="0.3">
      <c r="A1232" s="13">
        <v>44967.61041666667</v>
      </c>
      <c r="B1232">
        <v>660300</v>
      </c>
      <c r="C1232" t="s">
        <v>262</v>
      </c>
      <c r="D1232">
        <v>31</v>
      </c>
      <c r="E1232">
        <v>3.0999999999999999E-3</v>
      </c>
      <c r="F1232">
        <v>2.8999999999999998E-3</v>
      </c>
      <c r="G1232">
        <v>6.8966000000000003</v>
      </c>
    </row>
    <row r="1233" spans="1:7" x14ac:dyDescent="0.3">
      <c r="A1233" s="13">
        <v>44967.61041666667</v>
      </c>
      <c r="B1233">
        <v>660300</v>
      </c>
      <c r="C1233" t="s">
        <v>263</v>
      </c>
      <c r="D1233">
        <v>28</v>
      </c>
      <c r="E1233">
        <v>2.8E-3</v>
      </c>
      <c r="F1233">
        <v>2.8999999999999998E-3</v>
      </c>
      <c r="G1233">
        <v>3.4483000000000001</v>
      </c>
    </row>
    <row r="1234" spans="1:7" x14ac:dyDescent="0.3">
      <c r="A1234" s="13">
        <v>44967.61041666667</v>
      </c>
      <c r="B1234">
        <v>660300</v>
      </c>
      <c r="C1234" t="s">
        <v>264</v>
      </c>
      <c r="D1234">
        <v>34</v>
      </c>
      <c r="E1234">
        <v>3.3999999999999998E-3</v>
      </c>
      <c r="F1234">
        <v>2.8999999999999998E-3</v>
      </c>
      <c r="G1234">
        <v>17.241399999999999</v>
      </c>
    </row>
    <row r="1235" spans="1:7" x14ac:dyDescent="0.3">
      <c r="A1235" s="13">
        <v>44967.61041666667</v>
      </c>
      <c r="B1235">
        <v>660300</v>
      </c>
      <c r="C1235" t="s">
        <v>265</v>
      </c>
      <c r="D1235">
        <v>35</v>
      </c>
      <c r="E1235">
        <v>3.5000000000000001E-3</v>
      </c>
      <c r="F1235">
        <v>2.8999999999999998E-3</v>
      </c>
      <c r="G1235">
        <v>20.689699999999998</v>
      </c>
    </row>
    <row r="1236" spans="1:7" x14ac:dyDescent="0.3">
      <c r="A1236" s="13">
        <v>44967.61041666667</v>
      </c>
      <c r="B1236">
        <v>660300</v>
      </c>
      <c r="C1236" t="s">
        <v>267</v>
      </c>
      <c r="D1236">
        <v>15</v>
      </c>
      <c r="E1236">
        <v>1.5E-3</v>
      </c>
      <c r="F1236">
        <v>1.4E-3</v>
      </c>
      <c r="G1236">
        <v>7.1429</v>
      </c>
    </row>
    <row r="1237" spans="1:7" x14ac:dyDescent="0.3">
      <c r="A1237" s="13">
        <v>44967.61041666667</v>
      </c>
      <c r="B1237">
        <v>660300</v>
      </c>
      <c r="C1237" t="s">
        <v>266</v>
      </c>
      <c r="D1237">
        <v>23</v>
      </c>
      <c r="E1237">
        <v>2.3E-3</v>
      </c>
      <c r="F1237">
        <v>2.8999999999999998E-3</v>
      </c>
      <c r="G1237">
        <v>20.689699999999998</v>
      </c>
    </row>
    <row r="1238" spans="1:7" x14ac:dyDescent="0.3">
      <c r="A1238" s="13">
        <v>44967.61041666667</v>
      </c>
      <c r="B1238">
        <v>660300</v>
      </c>
      <c r="C1238" t="s">
        <v>2597</v>
      </c>
      <c r="D1238">
        <v>30</v>
      </c>
      <c r="E1238">
        <v>3.0000000000000001E-3</v>
      </c>
      <c r="F1238">
        <v>2.8999999999999998E-3</v>
      </c>
      <c r="G1238">
        <v>3.4483000000000001</v>
      </c>
    </row>
    <row r="1239" spans="1:7" x14ac:dyDescent="0.3">
      <c r="A1239" s="13">
        <v>44967.61041666667</v>
      </c>
      <c r="B1239">
        <v>660016</v>
      </c>
      <c r="C1239" t="s">
        <v>243</v>
      </c>
      <c r="D1239">
        <v>99751</v>
      </c>
      <c r="E1239">
        <v>9.9750999999999994</v>
      </c>
      <c r="F1239">
        <v>9.9389000000000003</v>
      </c>
      <c r="G1239">
        <v>0.36420000000000002</v>
      </c>
    </row>
    <row r="1240" spans="1:7" x14ac:dyDescent="0.3">
      <c r="A1240" s="13">
        <v>44967.61041666667</v>
      </c>
      <c r="B1240">
        <v>660016</v>
      </c>
      <c r="C1240" t="s">
        <v>258</v>
      </c>
      <c r="D1240">
        <v>33626</v>
      </c>
      <c r="E1240">
        <v>3.3626</v>
      </c>
      <c r="F1240">
        <v>3.3639000000000001</v>
      </c>
      <c r="G1240">
        <v>3.8600000000000002E-2</v>
      </c>
    </row>
    <row r="1241" spans="1:7" x14ac:dyDescent="0.3">
      <c r="A1241" s="13">
        <v>44967.61041666667</v>
      </c>
      <c r="B1241">
        <v>660016</v>
      </c>
      <c r="C1241" t="s">
        <v>257</v>
      </c>
      <c r="D1241">
        <v>33665</v>
      </c>
      <c r="E1241">
        <v>3.3664999999999998</v>
      </c>
      <c r="F1241">
        <v>3.3639000000000001</v>
      </c>
      <c r="G1241">
        <v>7.7299999999999994E-2</v>
      </c>
    </row>
    <row r="1242" spans="1:7" x14ac:dyDescent="0.3">
      <c r="A1242" s="13">
        <v>44967.61041666667</v>
      </c>
      <c r="B1242">
        <v>660016</v>
      </c>
      <c r="C1242" t="s">
        <v>244</v>
      </c>
      <c r="D1242">
        <v>99246</v>
      </c>
      <c r="E1242">
        <v>9.9245999999999999</v>
      </c>
      <c r="F1242">
        <v>9.9389000000000003</v>
      </c>
      <c r="G1242">
        <v>0.1439</v>
      </c>
    </row>
    <row r="1243" spans="1:7" x14ac:dyDescent="0.3">
      <c r="A1243" s="13">
        <v>44967.61041666667</v>
      </c>
      <c r="B1243">
        <v>660016</v>
      </c>
      <c r="C1243" t="s">
        <v>242</v>
      </c>
      <c r="D1243">
        <v>99968</v>
      </c>
      <c r="E1243">
        <v>9.9968000000000004</v>
      </c>
      <c r="F1243">
        <v>9.9389000000000003</v>
      </c>
      <c r="G1243">
        <v>0.58260000000000001</v>
      </c>
    </row>
    <row r="1244" spans="1:7" x14ac:dyDescent="0.3">
      <c r="A1244" s="13">
        <v>44967.61041666667</v>
      </c>
      <c r="B1244">
        <v>660016</v>
      </c>
      <c r="C1244" t="s">
        <v>246</v>
      </c>
      <c r="D1244">
        <v>99894</v>
      </c>
      <c r="E1244">
        <v>9.9893999999999998</v>
      </c>
      <c r="F1244">
        <v>9.9388000000000005</v>
      </c>
      <c r="G1244">
        <v>0.5091</v>
      </c>
    </row>
    <row r="1245" spans="1:7" x14ac:dyDescent="0.3">
      <c r="A1245" s="13">
        <v>44967.61041666667</v>
      </c>
      <c r="B1245">
        <v>660016</v>
      </c>
      <c r="C1245" t="s">
        <v>259</v>
      </c>
      <c r="D1245">
        <v>33236</v>
      </c>
      <c r="E1245">
        <v>3.3235999999999999</v>
      </c>
      <c r="F1245">
        <v>3.3639000000000001</v>
      </c>
      <c r="G1245">
        <v>1.198</v>
      </c>
    </row>
    <row r="1246" spans="1:7" x14ac:dyDescent="0.3">
      <c r="A1246" s="13">
        <v>44967.61041666667</v>
      </c>
      <c r="B1246">
        <v>660016</v>
      </c>
      <c r="C1246" t="s">
        <v>245</v>
      </c>
      <c r="D1246">
        <v>99085</v>
      </c>
      <c r="E1246">
        <v>9.9085000000000001</v>
      </c>
      <c r="F1246">
        <v>9.9389000000000003</v>
      </c>
      <c r="G1246">
        <v>0.30590000000000001</v>
      </c>
    </row>
    <row r="1247" spans="1:7" x14ac:dyDescent="0.3">
      <c r="A1247" s="13">
        <v>44967.61041666667</v>
      </c>
      <c r="B1247">
        <v>660016</v>
      </c>
      <c r="C1247" t="s">
        <v>247</v>
      </c>
      <c r="D1247">
        <v>99644</v>
      </c>
      <c r="E1247">
        <v>9.9643999999999995</v>
      </c>
      <c r="F1247">
        <v>9.9388000000000005</v>
      </c>
      <c r="G1247">
        <v>0.2576</v>
      </c>
    </row>
    <row r="1248" spans="1:7" x14ac:dyDescent="0.3">
      <c r="A1248" s="13">
        <v>44967.61041666667</v>
      </c>
      <c r="B1248">
        <v>660016</v>
      </c>
      <c r="C1248" t="s">
        <v>260</v>
      </c>
      <c r="D1248">
        <v>33873</v>
      </c>
      <c r="E1248">
        <v>3.3873000000000002</v>
      </c>
      <c r="F1248">
        <v>3.3639000000000001</v>
      </c>
      <c r="G1248">
        <v>0.6956</v>
      </c>
    </row>
    <row r="1249" spans="1:7" x14ac:dyDescent="0.3">
      <c r="A1249" s="13">
        <v>44967.61041666667</v>
      </c>
      <c r="B1249">
        <v>660016</v>
      </c>
      <c r="C1249" t="s">
        <v>261</v>
      </c>
      <c r="D1249">
        <v>33799</v>
      </c>
      <c r="E1249">
        <v>3.3799000000000001</v>
      </c>
      <c r="F1249">
        <v>3.3639000000000001</v>
      </c>
      <c r="G1249">
        <v>0.47560000000000002</v>
      </c>
    </row>
    <row r="1250" spans="1:7" x14ac:dyDescent="0.3">
      <c r="A1250" s="13">
        <v>44967.61041666667</v>
      </c>
      <c r="B1250">
        <v>660016</v>
      </c>
      <c r="C1250" t="s">
        <v>155</v>
      </c>
      <c r="D1250">
        <v>33828</v>
      </c>
      <c r="E1250">
        <v>3.3828</v>
      </c>
      <c r="F1250">
        <v>3.3639000000000001</v>
      </c>
      <c r="G1250">
        <v>0.56179999999999997</v>
      </c>
    </row>
    <row r="1251" spans="1:7" x14ac:dyDescent="0.3">
      <c r="A1251" s="13">
        <v>44967.61041666667</v>
      </c>
      <c r="B1251">
        <v>660016</v>
      </c>
      <c r="C1251" t="s">
        <v>262</v>
      </c>
      <c r="D1251">
        <v>33300</v>
      </c>
      <c r="E1251">
        <v>3.33</v>
      </c>
      <c r="F1251">
        <v>3.3639000000000001</v>
      </c>
      <c r="G1251">
        <v>1.0078</v>
      </c>
    </row>
    <row r="1252" spans="1:7" x14ac:dyDescent="0.3">
      <c r="A1252" s="13">
        <v>44967.61041666667</v>
      </c>
      <c r="B1252">
        <v>660016</v>
      </c>
      <c r="C1252" t="s">
        <v>263</v>
      </c>
      <c r="D1252">
        <v>33349</v>
      </c>
      <c r="E1252">
        <v>3.3349000000000002</v>
      </c>
      <c r="F1252">
        <v>3.3639000000000001</v>
      </c>
      <c r="G1252">
        <v>0.86209999999999998</v>
      </c>
    </row>
    <row r="1253" spans="1:7" x14ac:dyDescent="0.3">
      <c r="A1253" s="13">
        <v>44967.61041666667</v>
      </c>
      <c r="B1253">
        <v>660016</v>
      </c>
      <c r="C1253" t="s">
        <v>265</v>
      </c>
      <c r="D1253">
        <v>33364</v>
      </c>
      <c r="E1253">
        <v>3.3363999999999998</v>
      </c>
      <c r="F1253">
        <v>3.3639000000000001</v>
      </c>
      <c r="G1253">
        <v>0.8175</v>
      </c>
    </row>
    <row r="1254" spans="1:7" x14ac:dyDescent="0.3">
      <c r="A1254" s="13">
        <v>44967.61041666667</v>
      </c>
      <c r="B1254">
        <v>660016</v>
      </c>
      <c r="C1254" t="s">
        <v>264</v>
      </c>
      <c r="D1254">
        <v>33442</v>
      </c>
      <c r="E1254">
        <v>3.3441999999999998</v>
      </c>
      <c r="F1254">
        <v>3.3639000000000001</v>
      </c>
      <c r="G1254">
        <v>0.58560000000000001</v>
      </c>
    </row>
    <row r="1255" spans="1:7" x14ac:dyDescent="0.3">
      <c r="A1255" s="13">
        <v>44967.61041666667</v>
      </c>
      <c r="B1255">
        <v>660016</v>
      </c>
      <c r="C1255" t="s">
        <v>266</v>
      </c>
      <c r="D1255">
        <v>33422</v>
      </c>
      <c r="E1255">
        <v>3.3422000000000001</v>
      </c>
      <c r="F1255">
        <v>3.3639000000000001</v>
      </c>
      <c r="G1255">
        <v>0.64510000000000001</v>
      </c>
    </row>
    <row r="1256" spans="1:7" x14ac:dyDescent="0.3">
      <c r="A1256" s="13">
        <v>44967.61041666667</v>
      </c>
      <c r="B1256">
        <v>660016</v>
      </c>
      <c r="C1256" t="s">
        <v>2597</v>
      </c>
      <c r="D1256">
        <v>33508</v>
      </c>
      <c r="E1256">
        <v>3.3508</v>
      </c>
      <c r="F1256">
        <v>3.3639000000000001</v>
      </c>
      <c r="G1256">
        <v>0.38940000000000002</v>
      </c>
    </row>
    <row r="1257" spans="1:7" x14ac:dyDescent="0.3">
      <c r="A1257" s="13">
        <v>44967.61041666667</v>
      </c>
      <c r="B1257">
        <v>660015</v>
      </c>
      <c r="C1257" t="s">
        <v>269</v>
      </c>
      <c r="D1257">
        <v>76750</v>
      </c>
      <c r="E1257">
        <v>7.6749999999999998</v>
      </c>
      <c r="F1257">
        <v>7.6923000000000004</v>
      </c>
      <c r="G1257">
        <v>0.22489999999999999</v>
      </c>
    </row>
    <row r="1258" spans="1:7" x14ac:dyDescent="0.3">
      <c r="A1258" s="13">
        <v>44967.61041666667</v>
      </c>
      <c r="B1258">
        <v>660015</v>
      </c>
      <c r="C1258" t="s">
        <v>270</v>
      </c>
      <c r="D1258">
        <v>76880</v>
      </c>
      <c r="E1258">
        <v>7.6879999999999997</v>
      </c>
      <c r="F1258">
        <v>7.6923000000000004</v>
      </c>
      <c r="G1258">
        <v>5.5899999999999998E-2</v>
      </c>
    </row>
    <row r="1259" spans="1:7" x14ac:dyDescent="0.3">
      <c r="A1259" s="13">
        <v>44967.61041666667</v>
      </c>
      <c r="B1259">
        <v>660015</v>
      </c>
      <c r="C1259" t="s">
        <v>272</v>
      </c>
      <c r="D1259">
        <v>76668</v>
      </c>
      <c r="E1259">
        <v>7.6668000000000003</v>
      </c>
      <c r="F1259">
        <v>7.6923000000000004</v>
      </c>
      <c r="G1259">
        <v>0.33150000000000002</v>
      </c>
    </row>
    <row r="1260" spans="1:7" x14ac:dyDescent="0.3">
      <c r="A1260" s="13">
        <v>44967.61041666667</v>
      </c>
      <c r="B1260">
        <v>660015</v>
      </c>
      <c r="C1260" t="s">
        <v>271</v>
      </c>
      <c r="D1260">
        <v>77178</v>
      </c>
      <c r="E1260">
        <v>7.7178000000000004</v>
      </c>
      <c r="F1260">
        <v>7.6923000000000004</v>
      </c>
      <c r="G1260">
        <v>0.33150000000000002</v>
      </c>
    </row>
    <row r="1261" spans="1:7" x14ac:dyDescent="0.3">
      <c r="A1261" s="13">
        <v>44967.61041666667</v>
      </c>
      <c r="B1261">
        <v>660015</v>
      </c>
      <c r="C1261" t="s">
        <v>268</v>
      </c>
      <c r="D1261">
        <v>76717</v>
      </c>
      <c r="E1261">
        <v>7.6717000000000004</v>
      </c>
      <c r="F1261">
        <v>7.6924000000000001</v>
      </c>
      <c r="G1261">
        <v>0.26910000000000001</v>
      </c>
    </row>
    <row r="1262" spans="1:7" x14ac:dyDescent="0.3">
      <c r="A1262" s="13">
        <v>44967.61041666667</v>
      </c>
      <c r="B1262">
        <v>660015</v>
      </c>
      <c r="C1262" t="s">
        <v>273</v>
      </c>
      <c r="D1262">
        <v>76594</v>
      </c>
      <c r="E1262">
        <v>7.6593999999999998</v>
      </c>
      <c r="F1262">
        <v>7.6923000000000004</v>
      </c>
      <c r="G1262">
        <v>0.42770000000000002</v>
      </c>
    </row>
    <row r="1263" spans="1:7" x14ac:dyDescent="0.3">
      <c r="A1263" s="13">
        <v>44967.61041666667</v>
      </c>
      <c r="B1263">
        <v>660015</v>
      </c>
      <c r="C1263" t="s">
        <v>274</v>
      </c>
      <c r="D1263">
        <v>77397</v>
      </c>
      <c r="E1263">
        <v>7.7397</v>
      </c>
      <c r="F1263">
        <v>7.6923000000000004</v>
      </c>
      <c r="G1263">
        <v>0.61619999999999997</v>
      </c>
    </row>
    <row r="1264" spans="1:7" x14ac:dyDescent="0.3">
      <c r="A1264" s="13">
        <v>44967.61041666667</v>
      </c>
      <c r="B1264">
        <v>660015</v>
      </c>
      <c r="C1264" t="s">
        <v>275</v>
      </c>
      <c r="D1264">
        <v>77383</v>
      </c>
      <c r="E1264">
        <v>7.7382999999999997</v>
      </c>
      <c r="F1264">
        <v>7.6923000000000004</v>
      </c>
      <c r="G1264">
        <v>0.59799999999999998</v>
      </c>
    </row>
    <row r="1265" spans="1:7" x14ac:dyDescent="0.3">
      <c r="A1265" s="13">
        <v>44967.61041666667</v>
      </c>
      <c r="B1265">
        <v>660015</v>
      </c>
      <c r="C1265" t="s">
        <v>277</v>
      </c>
      <c r="D1265">
        <v>76539</v>
      </c>
      <c r="E1265">
        <v>7.6539000000000001</v>
      </c>
      <c r="F1265">
        <v>7.6923000000000004</v>
      </c>
      <c r="G1265">
        <v>0.49919999999999998</v>
      </c>
    </row>
    <row r="1266" spans="1:7" x14ac:dyDescent="0.3">
      <c r="A1266" s="13">
        <v>44967.61041666667</v>
      </c>
      <c r="B1266">
        <v>660015</v>
      </c>
      <c r="C1266" t="s">
        <v>276</v>
      </c>
      <c r="D1266">
        <v>76603</v>
      </c>
      <c r="E1266">
        <v>7.6603000000000003</v>
      </c>
      <c r="F1266">
        <v>7.6923000000000004</v>
      </c>
      <c r="G1266">
        <v>0.41599999999999998</v>
      </c>
    </row>
    <row r="1267" spans="1:7" x14ac:dyDescent="0.3">
      <c r="A1267" s="13">
        <v>44967.61041666667</v>
      </c>
      <c r="B1267">
        <v>660015</v>
      </c>
      <c r="C1267" t="s">
        <v>279</v>
      </c>
      <c r="D1267">
        <v>77306</v>
      </c>
      <c r="E1267">
        <v>7.7305999999999999</v>
      </c>
      <c r="F1267">
        <v>7.6923000000000004</v>
      </c>
      <c r="G1267">
        <v>0.49790000000000001</v>
      </c>
    </row>
    <row r="1268" spans="1:7" x14ac:dyDescent="0.3">
      <c r="A1268" s="13">
        <v>44967.61041666667</v>
      </c>
      <c r="B1268">
        <v>660015</v>
      </c>
      <c r="C1268" t="s">
        <v>278</v>
      </c>
      <c r="D1268">
        <v>77012</v>
      </c>
      <c r="E1268">
        <v>7.7012</v>
      </c>
      <c r="F1268">
        <v>7.6923000000000004</v>
      </c>
      <c r="G1268">
        <v>0.1157</v>
      </c>
    </row>
    <row r="1269" spans="1:7" x14ac:dyDescent="0.3">
      <c r="A1269" s="13">
        <v>44967.61041666667</v>
      </c>
      <c r="B1269">
        <v>660015</v>
      </c>
      <c r="C1269" t="s">
        <v>280</v>
      </c>
      <c r="D1269">
        <v>76973</v>
      </c>
      <c r="E1269">
        <v>7.6973000000000003</v>
      </c>
      <c r="F1269">
        <v>7.6923000000000004</v>
      </c>
      <c r="G1269">
        <v>6.5000000000000002E-2</v>
      </c>
    </row>
    <row r="1270" spans="1:7" x14ac:dyDescent="0.3">
      <c r="A1270" s="13">
        <v>44967.61041666667</v>
      </c>
      <c r="B1270">
        <v>360006</v>
      </c>
      <c r="C1270" t="s">
        <v>231</v>
      </c>
      <c r="D1270">
        <v>40357</v>
      </c>
      <c r="E1270">
        <v>4.0357000000000003</v>
      </c>
      <c r="F1270">
        <v>4.0377999999999998</v>
      </c>
      <c r="G1270">
        <v>5.1999999999999998E-2</v>
      </c>
    </row>
    <row r="1271" spans="1:7" x14ac:dyDescent="0.3">
      <c r="A1271" s="13">
        <v>44967.61041666667</v>
      </c>
      <c r="B1271">
        <v>360006</v>
      </c>
      <c r="C1271" t="s">
        <v>232</v>
      </c>
      <c r="D1271">
        <v>40730</v>
      </c>
      <c r="E1271">
        <v>4.0730000000000004</v>
      </c>
      <c r="F1271">
        <v>4.0377999999999998</v>
      </c>
      <c r="G1271">
        <v>0.87180000000000002</v>
      </c>
    </row>
    <row r="1272" spans="1:7" x14ac:dyDescent="0.3">
      <c r="A1272" s="13">
        <v>44967.61041666667</v>
      </c>
      <c r="B1272">
        <v>360006</v>
      </c>
      <c r="C1272" t="s">
        <v>233</v>
      </c>
      <c r="D1272">
        <v>40344</v>
      </c>
      <c r="E1272">
        <v>4.0343999999999998</v>
      </c>
      <c r="F1272">
        <v>4.0377999999999998</v>
      </c>
      <c r="G1272">
        <v>8.4199999999999997E-2</v>
      </c>
    </row>
    <row r="1273" spans="1:7" x14ac:dyDescent="0.3">
      <c r="A1273" s="13">
        <v>44967.61041666667</v>
      </c>
      <c r="B1273">
        <v>360006</v>
      </c>
      <c r="C1273" t="s">
        <v>234</v>
      </c>
      <c r="D1273">
        <v>40124</v>
      </c>
      <c r="E1273">
        <v>4.0124000000000004</v>
      </c>
      <c r="F1273">
        <v>4.0377999999999998</v>
      </c>
      <c r="G1273">
        <v>0.62909999999999999</v>
      </c>
    </row>
    <row r="1274" spans="1:7" x14ac:dyDescent="0.3">
      <c r="A1274" s="13">
        <v>44967.61041666667</v>
      </c>
      <c r="B1274">
        <v>360006</v>
      </c>
      <c r="C1274" t="s">
        <v>235</v>
      </c>
      <c r="D1274">
        <v>40242</v>
      </c>
      <c r="E1274">
        <v>4.0242000000000004</v>
      </c>
      <c r="F1274">
        <v>4.0377999999999998</v>
      </c>
      <c r="G1274">
        <v>0.33679999999999999</v>
      </c>
    </row>
    <row r="1275" spans="1:7" x14ac:dyDescent="0.3">
      <c r="A1275" s="13">
        <v>44967.61041666667</v>
      </c>
      <c r="B1275">
        <v>360006</v>
      </c>
      <c r="C1275" t="s">
        <v>236</v>
      </c>
      <c r="D1275">
        <v>40352</v>
      </c>
      <c r="E1275">
        <v>4.0351999999999997</v>
      </c>
      <c r="F1275">
        <v>4.0377999999999998</v>
      </c>
      <c r="G1275">
        <v>6.4399999999999999E-2</v>
      </c>
    </row>
    <row r="1276" spans="1:7" x14ac:dyDescent="0.3">
      <c r="A1276" s="13">
        <v>44967.61041666667</v>
      </c>
      <c r="B1276">
        <v>360006</v>
      </c>
      <c r="C1276" t="s">
        <v>237</v>
      </c>
      <c r="D1276">
        <v>40833</v>
      </c>
      <c r="E1276">
        <v>4.0833000000000004</v>
      </c>
      <c r="F1276">
        <v>4.0377999999999998</v>
      </c>
      <c r="G1276">
        <v>1.1269</v>
      </c>
    </row>
    <row r="1277" spans="1:7" x14ac:dyDescent="0.3">
      <c r="A1277" s="13">
        <v>44967.61041666667</v>
      </c>
      <c r="B1277">
        <v>360006</v>
      </c>
      <c r="C1277" t="s">
        <v>240</v>
      </c>
      <c r="D1277">
        <v>40124</v>
      </c>
      <c r="E1277">
        <v>4.0124000000000004</v>
      </c>
      <c r="F1277">
        <v>4.0377999999999998</v>
      </c>
      <c r="G1277">
        <v>0.62909999999999999</v>
      </c>
    </row>
    <row r="1278" spans="1:7" x14ac:dyDescent="0.3">
      <c r="A1278" s="13">
        <v>44967.61041666667</v>
      </c>
      <c r="B1278">
        <v>360006</v>
      </c>
      <c r="C1278" t="s">
        <v>238</v>
      </c>
      <c r="D1278">
        <v>40256</v>
      </c>
      <c r="E1278">
        <v>4.0255999999999998</v>
      </c>
      <c r="F1278">
        <v>4.0377999999999998</v>
      </c>
      <c r="G1278">
        <v>0.30209999999999998</v>
      </c>
    </row>
    <row r="1279" spans="1:7" x14ac:dyDescent="0.3">
      <c r="A1279" s="13">
        <v>44967.61041666667</v>
      </c>
      <c r="B1279">
        <v>360006</v>
      </c>
      <c r="C1279" t="s">
        <v>239</v>
      </c>
      <c r="D1279">
        <v>40522</v>
      </c>
      <c r="E1279">
        <v>4.0522</v>
      </c>
      <c r="F1279">
        <v>4.0377999999999998</v>
      </c>
      <c r="G1279">
        <v>0.35659999999999997</v>
      </c>
    </row>
    <row r="1280" spans="1:7" x14ac:dyDescent="0.3">
      <c r="A1280" s="13">
        <v>44967.61041666667</v>
      </c>
      <c r="B1280">
        <v>360006</v>
      </c>
      <c r="C1280" t="s">
        <v>241</v>
      </c>
      <c r="D1280">
        <v>40229</v>
      </c>
      <c r="E1280">
        <v>4.0228999999999999</v>
      </c>
      <c r="F1280">
        <v>4.0377999999999998</v>
      </c>
      <c r="G1280">
        <v>0.36899999999999999</v>
      </c>
    </row>
    <row r="1281" spans="1:7" x14ac:dyDescent="0.3">
      <c r="A1281" s="13">
        <v>44967.61041666667</v>
      </c>
      <c r="B1281">
        <v>360006</v>
      </c>
      <c r="C1281" t="s">
        <v>2635</v>
      </c>
      <c r="D1281">
        <v>30990</v>
      </c>
      <c r="E1281">
        <v>3.0990000000000002</v>
      </c>
      <c r="F1281">
        <v>3.0928</v>
      </c>
      <c r="G1281">
        <v>0.20050000000000001</v>
      </c>
    </row>
    <row r="1282" spans="1:7" x14ac:dyDescent="0.3">
      <c r="A1282" s="13">
        <v>44967.61041666667</v>
      </c>
      <c r="B1282">
        <v>360006</v>
      </c>
      <c r="C1282" t="s">
        <v>249</v>
      </c>
      <c r="D1282">
        <v>40505</v>
      </c>
      <c r="E1282">
        <v>4.0505000000000004</v>
      </c>
      <c r="F1282">
        <v>4.0377999999999998</v>
      </c>
      <c r="G1282">
        <v>0.3145</v>
      </c>
    </row>
    <row r="1283" spans="1:7" x14ac:dyDescent="0.3">
      <c r="A1283" s="13">
        <v>44967.61041666667</v>
      </c>
      <c r="B1283">
        <v>360006</v>
      </c>
      <c r="C1283" t="s">
        <v>250</v>
      </c>
      <c r="D1283">
        <v>40257</v>
      </c>
      <c r="E1283">
        <v>4.0256999999999996</v>
      </c>
      <c r="F1283">
        <v>4.0377999999999998</v>
      </c>
      <c r="G1283">
        <v>0.29970000000000002</v>
      </c>
    </row>
    <row r="1284" spans="1:7" x14ac:dyDescent="0.3">
      <c r="A1284" s="13">
        <v>44967.61041666667</v>
      </c>
      <c r="B1284">
        <v>360006</v>
      </c>
      <c r="C1284" t="s">
        <v>251</v>
      </c>
      <c r="D1284">
        <v>40267</v>
      </c>
      <c r="E1284">
        <v>4.0266999999999999</v>
      </c>
      <c r="F1284">
        <v>4.0377999999999998</v>
      </c>
      <c r="G1284">
        <v>0.27489999999999998</v>
      </c>
    </row>
    <row r="1285" spans="1:7" x14ac:dyDescent="0.3">
      <c r="A1285" s="13">
        <v>44967.61041666667</v>
      </c>
      <c r="B1285">
        <v>360006</v>
      </c>
      <c r="C1285" t="s">
        <v>252</v>
      </c>
      <c r="D1285">
        <v>40180</v>
      </c>
      <c r="E1285">
        <v>4.0179999999999998</v>
      </c>
      <c r="F1285">
        <v>4.0377999999999998</v>
      </c>
      <c r="G1285">
        <v>0.4904</v>
      </c>
    </row>
    <row r="1286" spans="1:7" x14ac:dyDescent="0.3">
      <c r="A1286" s="13">
        <v>44967.61041666667</v>
      </c>
      <c r="B1286">
        <v>360006</v>
      </c>
      <c r="C1286" t="s">
        <v>253</v>
      </c>
      <c r="D1286">
        <v>40674</v>
      </c>
      <c r="E1286">
        <v>4.0674000000000001</v>
      </c>
      <c r="F1286">
        <v>4.0377999999999998</v>
      </c>
      <c r="G1286">
        <v>0.73309999999999997</v>
      </c>
    </row>
    <row r="1287" spans="1:7" x14ac:dyDescent="0.3">
      <c r="A1287" s="13">
        <v>44967.61041666667</v>
      </c>
      <c r="B1287">
        <v>360006</v>
      </c>
      <c r="C1287" t="s">
        <v>256</v>
      </c>
      <c r="D1287">
        <v>40310</v>
      </c>
      <c r="E1287">
        <v>4.0309999999999997</v>
      </c>
      <c r="F1287">
        <v>4.0377999999999998</v>
      </c>
      <c r="G1287">
        <v>0.16839999999999999</v>
      </c>
    </row>
    <row r="1288" spans="1:7" x14ac:dyDescent="0.3">
      <c r="A1288" s="13">
        <v>44967.61041666667</v>
      </c>
      <c r="B1288">
        <v>360006</v>
      </c>
      <c r="C1288" t="s">
        <v>254</v>
      </c>
      <c r="D1288">
        <v>40575</v>
      </c>
      <c r="E1288">
        <v>4.0575000000000001</v>
      </c>
      <c r="F1288">
        <v>4.0377999999999998</v>
      </c>
      <c r="G1288">
        <v>0.4879</v>
      </c>
    </row>
    <row r="1289" spans="1:7" x14ac:dyDescent="0.3">
      <c r="A1289" s="13">
        <v>44967.61041666667</v>
      </c>
      <c r="B1289">
        <v>360006</v>
      </c>
      <c r="C1289" t="s">
        <v>2602</v>
      </c>
      <c r="D1289">
        <v>40524</v>
      </c>
      <c r="E1289">
        <v>4.0523999999999996</v>
      </c>
      <c r="F1289">
        <v>4.0377999999999998</v>
      </c>
      <c r="G1289">
        <v>0.36159999999999998</v>
      </c>
    </row>
    <row r="1290" spans="1:7" x14ac:dyDescent="0.3">
      <c r="A1290" s="13">
        <v>44967.61041666667</v>
      </c>
      <c r="B1290">
        <v>360006</v>
      </c>
      <c r="C1290" t="s">
        <v>255</v>
      </c>
      <c r="D1290">
        <v>40463</v>
      </c>
      <c r="E1290">
        <v>4.0462999999999996</v>
      </c>
      <c r="F1290">
        <v>4.0377999999999998</v>
      </c>
      <c r="G1290">
        <v>0.21049999999999999</v>
      </c>
    </row>
    <row r="1291" spans="1:7" x14ac:dyDescent="0.3">
      <c r="A1291" s="13">
        <v>44967.61041666667</v>
      </c>
      <c r="B1291">
        <v>360006</v>
      </c>
      <c r="C1291" t="s">
        <v>2601</v>
      </c>
      <c r="D1291">
        <v>40246</v>
      </c>
      <c r="E1291">
        <v>4.0246000000000004</v>
      </c>
      <c r="F1291">
        <v>4.0377999999999998</v>
      </c>
      <c r="G1291">
        <v>0.32690000000000002</v>
      </c>
    </row>
    <row r="1292" spans="1:7" x14ac:dyDescent="0.3">
      <c r="A1292" s="13">
        <v>44967.61041666667</v>
      </c>
      <c r="B1292">
        <v>360006</v>
      </c>
      <c r="C1292" t="s">
        <v>2599</v>
      </c>
      <c r="D1292">
        <v>40459</v>
      </c>
      <c r="E1292">
        <v>4.0458999999999996</v>
      </c>
      <c r="F1292">
        <v>4.0377999999999998</v>
      </c>
      <c r="G1292">
        <v>0.2006</v>
      </c>
    </row>
    <row r="1293" spans="1:7" x14ac:dyDescent="0.3">
      <c r="A1293" s="13">
        <v>44967.61041666667</v>
      </c>
      <c r="B1293">
        <v>360006</v>
      </c>
      <c r="C1293" t="s">
        <v>2598</v>
      </c>
      <c r="D1293">
        <v>40272</v>
      </c>
      <c r="E1293">
        <v>4.0271999999999997</v>
      </c>
      <c r="F1293">
        <v>4.0377999999999998</v>
      </c>
      <c r="G1293">
        <v>0.26250000000000001</v>
      </c>
    </row>
    <row r="1294" spans="1:7" x14ac:dyDescent="0.3">
      <c r="A1294" s="13">
        <v>44967.61041666667</v>
      </c>
      <c r="B1294">
        <v>360006</v>
      </c>
      <c r="C1294" t="s">
        <v>2600</v>
      </c>
      <c r="D1294">
        <v>40165</v>
      </c>
      <c r="E1294">
        <v>4.0164999999999997</v>
      </c>
      <c r="F1294">
        <v>4.0377999999999998</v>
      </c>
      <c r="G1294">
        <v>0.52749999999999997</v>
      </c>
    </row>
    <row r="1295" spans="1:7" x14ac:dyDescent="0.3">
      <c r="A1295" s="13">
        <v>44967.61041666667</v>
      </c>
      <c r="B1295">
        <v>360007</v>
      </c>
      <c r="C1295" t="s">
        <v>257</v>
      </c>
      <c r="D1295">
        <v>33371</v>
      </c>
      <c r="E1295">
        <v>3.3371</v>
      </c>
      <c r="F1295">
        <v>3.3081999999999998</v>
      </c>
      <c r="G1295">
        <v>0.87360000000000004</v>
      </c>
    </row>
    <row r="1296" spans="1:7" x14ac:dyDescent="0.3">
      <c r="A1296" s="13">
        <v>44967.61041666667</v>
      </c>
      <c r="B1296">
        <v>360007</v>
      </c>
      <c r="C1296" t="s">
        <v>242</v>
      </c>
      <c r="D1296">
        <v>97854</v>
      </c>
      <c r="E1296">
        <v>9.7853999999999992</v>
      </c>
      <c r="F1296">
        <v>9.7745999999999995</v>
      </c>
      <c r="G1296">
        <v>0.1105</v>
      </c>
    </row>
    <row r="1297" spans="1:7" x14ac:dyDescent="0.3">
      <c r="A1297" s="13">
        <v>44967.61041666667</v>
      </c>
      <c r="B1297">
        <v>360007</v>
      </c>
      <c r="C1297" t="s">
        <v>243</v>
      </c>
      <c r="D1297">
        <v>97446</v>
      </c>
      <c r="E1297">
        <v>9.7446000000000002</v>
      </c>
      <c r="F1297">
        <v>9.7745999999999995</v>
      </c>
      <c r="G1297">
        <v>0.30690000000000001</v>
      </c>
    </row>
    <row r="1298" spans="1:7" x14ac:dyDescent="0.3">
      <c r="A1298" s="13">
        <v>44967.61041666667</v>
      </c>
      <c r="B1298">
        <v>360007</v>
      </c>
      <c r="C1298" t="s">
        <v>258</v>
      </c>
      <c r="D1298">
        <v>33326</v>
      </c>
      <c r="E1298">
        <v>3.3325999999999998</v>
      </c>
      <c r="F1298">
        <v>3.3081999999999998</v>
      </c>
      <c r="G1298">
        <v>0.73760000000000003</v>
      </c>
    </row>
    <row r="1299" spans="1:7" x14ac:dyDescent="0.3">
      <c r="A1299" s="13">
        <v>44967.61041666667</v>
      </c>
      <c r="B1299">
        <v>360007</v>
      </c>
      <c r="C1299" t="s">
        <v>244</v>
      </c>
      <c r="D1299">
        <v>98063</v>
      </c>
      <c r="E1299">
        <v>9.8063000000000002</v>
      </c>
      <c r="F1299">
        <v>9.7745999999999995</v>
      </c>
      <c r="G1299">
        <v>0.32429999999999998</v>
      </c>
    </row>
    <row r="1300" spans="1:7" x14ac:dyDescent="0.3">
      <c r="A1300" s="13">
        <v>44967.61041666667</v>
      </c>
      <c r="B1300">
        <v>360007</v>
      </c>
      <c r="C1300" t="s">
        <v>246</v>
      </c>
      <c r="D1300">
        <v>97587</v>
      </c>
      <c r="E1300">
        <v>9.7586999999999993</v>
      </c>
      <c r="F1300">
        <v>9.7745999999999995</v>
      </c>
      <c r="G1300">
        <v>0.16270000000000001</v>
      </c>
    </row>
    <row r="1301" spans="1:7" x14ac:dyDescent="0.3">
      <c r="A1301" s="13">
        <v>44967.61041666667</v>
      </c>
      <c r="B1301">
        <v>360007</v>
      </c>
      <c r="C1301" t="s">
        <v>245</v>
      </c>
      <c r="D1301">
        <v>97657</v>
      </c>
      <c r="E1301">
        <v>9.7657000000000007</v>
      </c>
      <c r="F1301">
        <v>9.7745999999999995</v>
      </c>
      <c r="G1301">
        <v>9.11E-2</v>
      </c>
    </row>
    <row r="1302" spans="1:7" x14ac:dyDescent="0.3">
      <c r="A1302" s="13">
        <v>44967.61041666667</v>
      </c>
      <c r="B1302">
        <v>360007</v>
      </c>
      <c r="C1302" t="s">
        <v>247</v>
      </c>
      <c r="D1302">
        <v>97967</v>
      </c>
      <c r="E1302">
        <v>9.7966999999999995</v>
      </c>
      <c r="F1302">
        <v>9.7745999999999995</v>
      </c>
      <c r="G1302">
        <v>0.2261</v>
      </c>
    </row>
    <row r="1303" spans="1:7" x14ac:dyDescent="0.3">
      <c r="A1303" s="13">
        <v>44967.61041666667</v>
      </c>
      <c r="B1303">
        <v>360007</v>
      </c>
      <c r="C1303" t="s">
        <v>259</v>
      </c>
      <c r="D1303">
        <v>32979</v>
      </c>
      <c r="E1303">
        <v>3.2978999999999998</v>
      </c>
      <c r="F1303">
        <v>3.3081999999999998</v>
      </c>
      <c r="G1303">
        <v>0.31130000000000002</v>
      </c>
    </row>
    <row r="1304" spans="1:7" x14ac:dyDescent="0.3">
      <c r="A1304" s="13">
        <v>44967.61041666667</v>
      </c>
      <c r="B1304">
        <v>360007</v>
      </c>
      <c r="C1304" t="s">
        <v>262</v>
      </c>
      <c r="D1304">
        <v>32709</v>
      </c>
      <c r="E1304">
        <v>3.2709000000000001</v>
      </c>
      <c r="F1304">
        <v>3.3081999999999998</v>
      </c>
      <c r="G1304">
        <v>1.1274999999999999</v>
      </c>
    </row>
    <row r="1305" spans="1:7" x14ac:dyDescent="0.3">
      <c r="A1305" s="13">
        <v>44967.61041666667</v>
      </c>
      <c r="B1305">
        <v>360007</v>
      </c>
      <c r="C1305" t="s">
        <v>260</v>
      </c>
      <c r="D1305">
        <v>33225</v>
      </c>
      <c r="E1305">
        <v>3.3224999999999998</v>
      </c>
      <c r="F1305">
        <v>3.3081999999999998</v>
      </c>
      <c r="G1305">
        <v>0.43230000000000002</v>
      </c>
    </row>
    <row r="1306" spans="1:7" x14ac:dyDescent="0.3">
      <c r="A1306" s="13">
        <v>44967.61041666667</v>
      </c>
      <c r="B1306">
        <v>360007</v>
      </c>
      <c r="C1306" t="s">
        <v>261</v>
      </c>
      <c r="D1306">
        <v>33026</v>
      </c>
      <c r="E1306">
        <v>3.3026</v>
      </c>
      <c r="F1306">
        <v>3.3081999999999998</v>
      </c>
      <c r="G1306">
        <v>0.16930000000000001</v>
      </c>
    </row>
    <row r="1307" spans="1:7" x14ac:dyDescent="0.3">
      <c r="A1307" s="13">
        <v>44967.61041666667</v>
      </c>
      <c r="B1307">
        <v>360007</v>
      </c>
      <c r="C1307" t="s">
        <v>155</v>
      </c>
      <c r="D1307">
        <v>33089</v>
      </c>
      <c r="E1307">
        <v>3.3089</v>
      </c>
      <c r="F1307">
        <v>3.3081999999999998</v>
      </c>
      <c r="G1307">
        <v>2.12E-2</v>
      </c>
    </row>
    <row r="1308" spans="1:7" x14ac:dyDescent="0.3">
      <c r="A1308" s="13">
        <v>44967.61041666667</v>
      </c>
      <c r="B1308">
        <v>360007</v>
      </c>
      <c r="C1308" t="s">
        <v>266</v>
      </c>
      <c r="D1308">
        <v>33122</v>
      </c>
      <c r="E1308">
        <v>3.3121999999999998</v>
      </c>
      <c r="F1308">
        <v>3.3081999999999998</v>
      </c>
      <c r="G1308">
        <v>0.12089999999999999</v>
      </c>
    </row>
    <row r="1309" spans="1:7" x14ac:dyDescent="0.3">
      <c r="A1309" s="13">
        <v>44967.61041666667</v>
      </c>
      <c r="B1309">
        <v>360007</v>
      </c>
      <c r="C1309" t="s">
        <v>264</v>
      </c>
      <c r="D1309">
        <v>33310</v>
      </c>
      <c r="E1309">
        <v>3.331</v>
      </c>
      <c r="F1309">
        <v>3.3081999999999998</v>
      </c>
      <c r="G1309">
        <v>0.68920000000000003</v>
      </c>
    </row>
    <row r="1310" spans="1:7" x14ac:dyDescent="0.3">
      <c r="A1310" s="13">
        <v>44967.61041666667</v>
      </c>
      <c r="B1310">
        <v>360007</v>
      </c>
      <c r="C1310" t="s">
        <v>265</v>
      </c>
      <c r="D1310">
        <v>33167</v>
      </c>
      <c r="E1310">
        <v>3.3167</v>
      </c>
      <c r="F1310">
        <v>3.3081999999999998</v>
      </c>
      <c r="G1310">
        <v>0.25690000000000002</v>
      </c>
    </row>
    <row r="1311" spans="1:7" x14ac:dyDescent="0.3">
      <c r="A1311" s="13">
        <v>44967.61041666667</v>
      </c>
      <c r="B1311">
        <v>360007</v>
      </c>
      <c r="C1311" t="s">
        <v>263</v>
      </c>
      <c r="D1311">
        <v>32908</v>
      </c>
      <c r="E1311">
        <v>3.2907999999999999</v>
      </c>
      <c r="F1311">
        <v>3.3081999999999998</v>
      </c>
      <c r="G1311">
        <v>0.52600000000000002</v>
      </c>
    </row>
    <row r="1312" spans="1:7" x14ac:dyDescent="0.3">
      <c r="A1312" s="13">
        <v>44967.61041666667</v>
      </c>
      <c r="B1312">
        <v>360007</v>
      </c>
      <c r="C1312" t="s">
        <v>2597</v>
      </c>
      <c r="D1312">
        <v>32924</v>
      </c>
      <c r="E1312">
        <v>3.2924000000000002</v>
      </c>
      <c r="F1312">
        <v>3.3081</v>
      </c>
      <c r="G1312">
        <v>0.47460000000000002</v>
      </c>
    </row>
    <row r="1313" spans="1:7" x14ac:dyDescent="0.3">
      <c r="A1313" s="13">
        <v>44967.61041666667</v>
      </c>
      <c r="B1313">
        <v>360007</v>
      </c>
      <c r="C1313" t="s">
        <v>267</v>
      </c>
      <c r="D1313">
        <v>16270</v>
      </c>
      <c r="E1313">
        <v>1.627</v>
      </c>
      <c r="F1313">
        <v>1.6540999999999999</v>
      </c>
      <c r="G1313">
        <v>1.6384000000000001</v>
      </c>
    </row>
    <row r="1314" spans="1:7" x14ac:dyDescent="0.3">
      <c r="A1314" s="13">
        <v>44967.61041666667</v>
      </c>
      <c r="B1314">
        <v>660211</v>
      </c>
      <c r="C1314" t="s">
        <v>44</v>
      </c>
      <c r="D1314">
        <v>82896</v>
      </c>
      <c r="E1314">
        <v>8.2896000000000001</v>
      </c>
      <c r="F1314">
        <v>8.3001000000000005</v>
      </c>
      <c r="G1314">
        <v>0.1265</v>
      </c>
    </row>
    <row r="1315" spans="1:7" x14ac:dyDescent="0.3">
      <c r="A1315" s="13">
        <v>44967.61041666667</v>
      </c>
      <c r="B1315">
        <v>660211</v>
      </c>
      <c r="C1315" t="s">
        <v>223</v>
      </c>
      <c r="D1315">
        <v>82835</v>
      </c>
      <c r="E1315">
        <v>8.2835000000000001</v>
      </c>
      <c r="F1315">
        <v>8.3001000000000005</v>
      </c>
      <c r="G1315">
        <v>0.2</v>
      </c>
    </row>
    <row r="1316" spans="1:7" x14ac:dyDescent="0.3">
      <c r="A1316" s="13">
        <v>44967.61041666667</v>
      </c>
      <c r="B1316">
        <v>660211</v>
      </c>
      <c r="C1316" t="s">
        <v>226</v>
      </c>
      <c r="D1316">
        <v>83280</v>
      </c>
      <c r="E1316">
        <v>8.3279999999999994</v>
      </c>
      <c r="F1316">
        <v>8.3001000000000005</v>
      </c>
      <c r="G1316">
        <v>0.33610000000000001</v>
      </c>
    </row>
    <row r="1317" spans="1:7" x14ac:dyDescent="0.3">
      <c r="A1317" s="13">
        <v>44967.61041666667</v>
      </c>
      <c r="B1317">
        <v>660211</v>
      </c>
      <c r="C1317" t="s">
        <v>224</v>
      </c>
      <c r="D1317">
        <v>82848</v>
      </c>
      <c r="E1317">
        <v>8.2848000000000006</v>
      </c>
      <c r="F1317">
        <v>8.3001000000000005</v>
      </c>
      <c r="G1317">
        <v>0.18429999999999999</v>
      </c>
    </row>
    <row r="1318" spans="1:7" x14ac:dyDescent="0.3">
      <c r="A1318" s="13">
        <v>44967.61041666667</v>
      </c>
      <c r="B1318">
        <v>660211</v>
      </c>
      <c r="C1318" t="s">
        <v>225</v>
      </c>
      <c r="D1318">
        <v>83292</v>
      </c>
      <c r="E1318">
        <v>8.3292000000000002</v>
      </c>
      <c r="F1318">
        <v>8.3001000000000005</v>
      </c>
      <c r="G1318">
        <v>0.35060000000000002</v>
      </c>
    </row>
    <row r="1319" spans="1:7" x14ac:dyDescent="0.3">
      <c r="A1319" s="13">
        <v>44967.61041666667</v>
      </c>
      <c r="B1319">
        <v>660211</v>
      </c>
      <c r="C1319" t="s">
        <v>227</v>
      </c>
      <c r="D1319">
        <v>82858</v>
      </c>
      <c r="E1319">
        <v>8.2858000000000001</v>
      </c>
      <c r="F1319">
        <v>8.3001000000000005</v>
      </c>
      <c r="G1319">
        <v>0.17230000000000001</v>
      </c>
    </row>
    <row r="1320" spans="1:7" x14ac:dyDescent="0.3">
      <c r="A1320" s="13">
        <v>44967.61041666667</v>
      </c>
      <c r="B1320">
        <v>660211</v>
      </c>
      <c r="C1320" t="s">
        <v>228</v>
      </c>
      <c r="D1320">
        <v>83478</v>
      </c>
      <c r="E1320">
        <v>8.3477999999999994</v>
      </c>
      <c r="F1320">
        <v>8.3001000000000005</v>
      </c>
      <c r="G1320">
        <v>0.57469999999999999</v>
      </c>
    </row>
    <row r="1321" spans="1:7" x14ac:dyDescent="0.3">
      <c r="A1321" s="13">
        <v>44967.61041666667</v>
      </c>
      <c r="B1321">
        <v>660211</v>
      </c>
      <c r="C1321" t="s">
        <v>229</v>
      </c>
      <c r="D1321">
        <v>83341</v>
      </c>
      <c r="E1321">
        <v>8.3340999999999994</v>
      </c>
      <c r="F1321">
        <v>8.3001000000000005</v>
      </c>
      <c r="G1321">
        <v>0.40960000000000002</v>
      </c>
    </row>
    <row r="1322" spans="1:7" x14ac:dyDescent="0.3">
      <c r="A1322" s="13">
        <v>44967.61041666667</v>
      </c>
      <c r="B1322">
        <v>660211</v>
      </c>
      <c r="C1322" t="s">
        <v>248</v>
      </c>
      <c r="D1322">
        <v>82679</v>
      </c>
      <c r="E1322">
        <v>8.2678999999999991</v>
      </c>
      <c r="F1322">
        <v>8.3000000000000007</v>
      </c>
      <c r="G1322">
        <v>0.38669999999999999</v>
      </c>
    </row>
    <row r="1323" spans="1:7" x14ac:dyDescent="0.3">
      <c r="A1323" s="13">
        <v>44967.61041666667</v>
      </c>
      <c r="B1323">
        <v>660211</v>
      </c>
      <c r="C1323" t="s">
        <v>230</v>
      </c>
      <c r="D1323">
        <v>82271</v>
      </c>
      <c r="E1323">
        <v>8.2271000000000001</v>
      </c>
      <c r="F1323">
        <v>8.3000000000000007</v>
      </c>
      <c r="G1323">
        <v>0.87829999999999997</v>
      </c>
    </row>
    <row r="1324" spans="1:7" x14ac:dyDescent="0.3">
      <c r="A1324" s="13">
        <v>44967.61041666667</v>
      </c>
      <c r="B1324">
        <v>660211</v>
      </c>
      <c r="C1324" t="s">
        <v>231</v>
      </c>
      <c r="D1324">
        <v>6901</v>
      </c>
      <c r="E1324">
        <v>0.69010000000000005</v>
      </c>
      <c r="F1324">
        <v>0.68840000000000001</v>
      </c>
      <c r="G1324">
        <v>0.24690000000000001</v>
      </c>
    </row>
    <row r="1325" spans="1:7" x14ac:dyDescent="0.3">
      <c r="A1325" s="13">
        <v>44967.61041666667</v>
      </c>
      <c r="B1325">
        <v>660211</v>
      </c>
      <c r="C1325" t="s">
        <v>232</v>
      </c>
      <c r="D1325">
        <v>6924</v>
      </c>
      <c r="E1325">
        <v>0.69240000000000002</v>
      </c>
      <c r="F1325">
        <v>0.68840000000000001</v>
      </c>
      <c r="G1325">
        <v>0.58109999999999995</v>
      </c>
    </row>
    <row r="1326" spans="1:7" x14ac:dyDescent="0.3">
      <c r="A1326" s="13">
        <v>44967.61041666667</v>
      </c>
      <c r="B1326">
        <v>660211</v>
      </c>
      <c r="C1326" t="s">
        <v>233</v>
      </c>
      <c r="D1326">
        <v>6836</v>
      </c>
      <c r="E1326">
        <v>0.68359999999999999</v>
      </c>
      <c r="F1326">
        <v>0.68840000000000001</v>
      </c>
      <c r="G1326">
        <v>0.69730000000000003</v>
      </c>
    </row>
    <row r="1327" spans="1:7" x14ac:dyDescent="0.3">
      <c r="A1327" s="13">
        <v>44967.61041666667</v>
      </c>
      <c r="B1327">
        <v>660211</v>
      </c>
      <c r="C1327" t="s">
        <v>237</v>
      </c>
      <c r="D1327">
        <v>6917</v>
      </c>
      <c r="E1327">
        <v>0.69169999999999998</v>
      </c>
      <c r="F1327">
        <v>0.68840000000000001</v>
      </c>
      <c r="G1327">
        <v>0.47939999999999999</v>
      </c>
    </row>
    <row r="1328" spans="1:7" x14ac:dyDescent="0.3">
      <c r="A1328" s="13">
        <v>44967.61041666667</v>
      </c>
      <c r="B1328">
        <v>660211</v>
      </c>
      <c r="C1328" t="s">
        <v>234</v>
      </c>
      <c r="D1328">
        <v>6730</v>
      </c>
      <c r="E1328">
        <v>0.67300000000000004</v>
      </c>
      <c r="F1328">
        <v>0.68840000000000001</v>
      </c>
      <c r="G1328">
        <v>2.2370999999999999</v>
      </c>
    </row>
    <row r="1329" spans="1:7" x14ac:dyDescent="0.3">
      <c r="A1329" s="13">
        <v>44967.61041666667</v>
      </c>
      <c r="B1329">
        <v>660211</v>
      </c>
      <c r="C1329" t="s">
        <v>236</v>
      </c>
      <c r="D1329">
        <v>6845</v>
      </c>
      <c r="E1329">
        <v>0.6845</v>
      </c>
      <c r="F1329">
        <v>0.68840000000000001</v>
      </c>
      <c r="G1329">
        <v>0.5665</v>
      </c>
    </row>
    <row r="1330" spans="1:7" x14ac:dyDescent="0.3">
      <c r="A1330" s="13">
        <v>44967.61041666667</v>
      </c>
      <c r="B1330">
        <v>660211</v>
      </c>
      <c r="C1330" t="s">
        <v>235</v>
      </c>
      <c r="D1330">
        <v>6898</v>
      </c>
      <c r="E1330">
        <v>0.68979999999999997</v>
      </c>
      <c r="F1330">
        <v>0.68840000000000001</v>
      </c>
      <c r="G1330">
        <v>0.2034</v>
      </c>
    </row>
    <row r="1331" spans="1:7" x14ac:dyDescent="0.3">
      <c r="A1331" s="13">
        <v>44967.61041666667</v>
      </c>
      <c r="B1331">
        <v>660211</v>
      </c>
      <c r="C1331" t="s">
        <v>238</v>
      </c>
      <c r="D1331">
        <v>6981</v>
      </c>
      <c r="E1331">
        <v>0.69810000000000005</v>
      </c>
      <c r="F1331">
        <v>0.68579999999999997</v>
      </c>
      <c r="G1331">
        <v>1.7935000000000001</v>
      </c>
    </row>
    <row r="1332" spans="1:7" x14ac:dyDescent="0.3">
      <c r="A1332" s="13">
        <v>44967.61041666667</v>
      </c>
      <c r="B1332">
        <v>660211</v>
      </c>
      <c r="C1332" t="s">
        <v>240</v>
      </c>
      <c r="D1332">
        <v>6720</v>
      </c>
      <c r="E1332">
        <v>0.67200000000000004</v>
      </c>
      <c r="F1332">
        <v>0.68579999999999997</v>
      </c>
      <c r="G1332">
        <v>2.0122</v>
      </c>
    </row>
    <row r="1333" spans="1:7" x14ac:dyDescent="0.3">
      <c r="A1333" s="13">
        <v>44967.61041666667</v>
      </c>
      <c r="B1333">
        <v>660211</v>
      </c>
      <c r="C1333" t="s">
        <v>249</v>
      </c>
      <c r="D1333">
        <v>6867</v>
      </c>
      <c r="E1333">
        <v>0.68669999999999998</v>
      </c>
      <c r="F1333">
        <v>0.68579999999999997</v>
      </c>
      <c r="G1333">
        <v>0.13120000000000001</v>
      </c>
    </row>
    <row r="1334" spans="1:7" x14ac:dyDescent="0.3">
      <c r="A1334" s="13">
        <v>44967.61041666667</v>
      </c>
      <c r="B1334">
        <v>660211</v>
      </c>
      <c r="C1334" t="s">
        <v>239</v>
      </c>
      <c r="D1334">
        <v>7036</v>
      </c>
      <c r="E1334">
        <v>0.7036</v>
      </c>
      <c r="F1334">
        <v>0.68579999999999997</v>
      </c>
      <c r="G1334">
        <v>2.5954999999999999</v>
      </c>
    </row>
    <row r="1335" spans="1:7" x14ac:dyDescent="0.3">
      <c r="A1335" s="13">
        <v>44967.61041666667</v>
      </c>
      <c r="B1335">
        <v>660211</v>
      </c>
      <c r="C1335" t="s">
        <v>241</v>
      </c>
      <c r="D1335">
        <v>6999</v>
      </c>
      <c r="E1335">
        <v>0.69989999999999997</v>
      </c>
      <c r="F1335">
        <v>0.68579999999999997</v>
      </c>
      <c r="G1335">
        <v>2.056</v>
      </c>
    </row>
    <row r="1336" spans="1:7" x14ac:dyDescent="0.3">
      <c r="A1336" s="13">
        <v>44967.61041666667</v>
      </c>
      <c r="B1336">
        <v>660211</v>
      </c>
      <c r="C1336" t="s">
        <v>2635</v>
      </c>
      <c r="D1336">
        <v>5323</v>
      </c>
      <c r="E1336">
        <v>0.5323</v>
      </c>
      <c r="F1336">
        <v>0.52270000000000005</v>
      </c>
      <c r="G1336">
        <v>1.8366</v>
      </c>
    </row>
    <row r="1337" spans="1:7" x14ac:dyDescent="0.3">
      <c r="A1337" s="13">
        <v>44967.61041666667</v>
      </c>
      <c r="B1337">
        <v>660211</v>
      </c>
      <c r="C1337" t="s">
        <v>250</v>
      </c>
      <c r="D1337">
        <v>6819</v>
      </c>
      <c r="E1337">
        <v>0.68189999999999995</v>
      </c>
      <c r="F1337">
        <v>0.68579999999999997</v>
      </c>
      <c r="G1337">
        <v>0.56869999999999998</v>
      </c>
    </row>
    <row r="1338" spans="1:7" x14ac:dyDescent="0.3">
      <c r="A1338" s="13">
        <v>44967.61041666667</v>
      </c>
      <c r="B1338">
        <v>660211</v>
      </c>
      <c r="C1338" t="s">
        <v>251</v>
      </c>
      <c r="D1338">
        <v>6880</v>
      </c>
      <c r="E1338">
        <v>0.68799999999999994</v>
      </c>
      <c r="F1338">
        <v>0.68579999999999997</v>
      </c>
      <c r="G1338">
        <v>0.32079999999999997</v>
      </c>
    </row>
    <row r="1339" spans="1:7" x14ac:dyDescent="0.3">
      <c r="A1339" s="13">
        <v>44967.61041666667</v>
      </c>
      <c r="B1339">
        <v>660211</v>
      </c>
      <c r="C1339" t="s">
        <v>252</v>
      </c>
      <c r="D1339">
        <v>7040</v>
      </c>
      <c r="E1339">
        <v>0.70399999999999996</v>
      </c>
      <c r="F1339">
        <v>0.68579999999999997</v>
      </c>
      <c r="G1339">
        <v>2.6537999999999999</v>
      </c>
    </row>
    <row r="1340" spans="1:7" x14ac:dyDescent="0.3">
      <c r="A1340" s="13">
        <v>44967.61041666667</v>
      </c>
      <c r="B1340">
        <v>660211</v>
      </c>
      <c r="C1340" t="s">
        <v>253</v>
      </c>
      <c r="D1340">
        <v>6783</v>
      </c>
      <c r="E1340">
        <v>0.67830000000000001</v>
      </c>
      <c r="F1340">
        <v>0.68569999999999998</v>
      </c>
      <c r="G1340">
        <v>1.0791999999999999</v>
      </c>
    </row>
    <row r="1341" spans="1:7" x14ac:dyDescent="0.3">
      <c r="A1341" s="13">
        <v>44967.61041666667</v>
      </c>
      <c r="B1341">
        <v>660211</v>
      </c>
      <c r="C1341" t="s">
        <v>254</v>
      </c>
      <c r="D1341">
        <v>6760</v>
      </c>
      <c r="E1341">
        <v>0.67600000000000005</v>
      </c>
      <c r="F1341">
        <v>0.68569999999999998</v>
      </c>
      <c r="G1341">
        <v>1.4146000000000001</v>
      </c>
    </row>
    <row r="1342" spans="1:7" x14ac:dyDescent="0.3">
      <c r="A1342" s="13">
        <v>44967.61041666667</v>
      </c>
      <c r="B1342">
        <v>660211</v>
      </c>
      <c r="C1342" t="s">
        <v>255</v>
      </c>
      <c r="D1342">
        <v>6822</v>
      </c>
      <c r="E1342">
        <v>0.68220000000000003</v>
      </c>
      <c r="F1342">
        <v>0.68569999999999998</v>
      </c>
      <c r="G1342">
        <v>0.51039999999999996</v>
      </c>
    </row>
    <row r="1343" spans="1:7" x14ac:dyDescent="0.3">
      <c r="A1343" s="13">
        <v>44967.61041666667</v>
      </c>
      <c r="B1343">
        <v>660211</v>
      </c>
      <c r="C1343" t="s">
        <v>256</v>
      </c>
      <c r="D1343">
        <v>6872</v>
      </c>
      <c r="E1343">
        <v>0.68720000000000003</v>
      </c>
      <c r="F1343">
        <v>0.68569999999999998</v>
      </c>
      <c r="G1343">
        <v>0.21879999999999999</v>
      </c>
    </row>
    <row r="1344" spans="1:7" x14ac:dyDescent="0.3">
      <c r="A1344" s="13">
        <v>44967.61041666667</v>
      </c>
      <c r="B1344">
        <v>660211</v>
      </c>
      <c r="C1344" t="s">
        <v>2600</v>
      </c>
      <c r="D1344">
        <v>6951</v>
      </c>
      <c r="E1344">
        <v>0.69510000000000005</v>
      </c>
      <c r="F1344">
        <v>0.68569999999999998</v>
      </c>
      <c r="G1344">
        <v>1.3709</v>
      </c>
    </row>
    <row r="1345" spans="1:7" x14ac:dyDescent="0.3">
      <c r="A1345" s="13">
        <v>44967.61041666667</v>
      </c>
      <c r="B1345">
        <v>660211</v>
      </c>
      <c r="C1345" t="s">
        <v>2599</v>
      </c>
      <c r="D1345">
        <v>6971</v>
      </c>
      <c r="E1345">
        <v>0.69710000000000005</v>
      </c>
      <c r="F1345">
        <v>0.68569999999999998</v>
      </c>
      <c r="G1345">
        <v>1.6625000000000001</v>
      </c>
    </row>
    <row r="1346" spans="1:7" x14ac:dyDescent="0.3">
      <c r="A1346" s="13">
        <v>44967.61041666667</v>
      </c>
      <c r="B1346">
        <v>660211</v>
      </c>
      <c r="C1346" t="s">
        <v>2598</v>
      </c>
      <c r="D1346">
        <v>6684</v>
      </c>
      <c r="E1346">
        <v>0.66839999999999999</v>
      </c>
      <c r="F1346">
        <v>0.68569999999999998</v>
      </c>
      <c r="G1346">
        <v>2.5230000000000001</v>
      </c>
    </row>
    <row r="1347" spans="1:7" x14ac:dyDescent="0.3">
      <c r="A1347" s="13">
        <v>44967.61041666667</v>
      </c>
      <c r="B1347">
        <v>660211</v>
      </c>
      <c r="C1347" t="s">
        <v>2602</v>
      </c>
      <c r="D1347">
        <v>6865</v>
      </c>
      <c r="E1347">
        <v>0.6865</v>
      </c>
      <c r="F1347">
        <v>0.68569999999999998</v>
      </c>
      <c r="G1347">
        <v>0.1167</v>
      </c>
    </row>
    <row r="1348" spans="1:7" x14ac:dyDescent="0.3">
      <c r="A1348" s="13">
        <v>44967.61041666667</v>
      </c>
      <c r="B1348">
        <v>660211</v>
      </c>
      <c r="C1348" t="s">
        <v>2601</v>
      </c>
      <c r="D1348">
        <v>6798</v>
      </c>
      <c r="E1348">
        <v>0.67979999999999996</v>
      </c>
      <c r="F1348">
        <v>0.68569999999999998</v>
      </c>
      <c r="G1348">
        <v>0.86040000000000005</v>
      </c>
    </row>
    <row r="1349" spans="1:7" x14ac:dyDescent="0.3">
      <c r="A1349" s="13">
        <v>44967.61041666667</v>
      </c>
      <c r="B1349">
        <v>660210</v>
      </c>
      <c r="C1349" t="s">
        <v>231</v>
      </c>
      <c r="D1349">
        <v>35932</v>
      </c>
      <c r="E1349">
        <v>3.5931999999999999</v>
      </c>
      <c r="F1349">
        <v>3.6038999999999999</v>
      </c>
      <c r="G1349">
        <v>0.2969</v>
      </c>
    </row>
    <row r="1350" spans="1:7" x14ac:dyDescent="0.3">
      <c r="A1350" s="13">
        <v>44967.61041666667</v>
      </c>
      <c r="B1350">
        <v>660210</v>
      </c>
      <c r="C1350" t="s">
        <v>232</v>
      </c>
      <c r="D1350">
        <v>35856</v>
      </c>
      <c r="E1350">
        <v>3.5855999999999999</v>
      </c>
      <c r="F1350">
        <v>3.6038999999999999</v>
      </c>
      <c r="G1350">
        <v>0.50780000000000003</v>
      </c>
    </row>
    <row r="1351" spans="1:7" x14ac:dyDescent="0.3">
      <c r="A1351" s="13">
        <v>44967.61041666667</v>
      </c>
      <c r="B1351">
        <v>660210</v>
      </c>
      <c r="C1351" t="s">
        <v>234</v>
      </c>
      <c r="D1351">
        <v>36172</v>
      </c>
      <c r="E1351">
        <v>3.6172</v>
      </c>
      <c r="F1351">
        <v>3.6038999999999999</v>
      </c>
      <c r="G1351">
        <v>0.36899999999999999</v>
      </c>
    </row>
    <row r="1352" spans="1:7" x14ac:dyDescent="0.3">
      <c r="A1352" s="13">
        <v>44967.61041666667</v>
      </c>
      <c r="B1352">
        <v>660210</v>
      </c>
      <c r="C1352" t="s">
        <v>235</v>
      </c>
      <c r="D1352">
        <v>35656</v>
      </c>
      <c r="E1352">
        <v>3.5655999999999999</v>
      </c>
      <c r="F1352">
        <v>3.6038999999999999</v>
      </c>
      <c r="G1352">
        <v>1.0627</v>
      </c>
    </row>
    <row r="1353" spans="1:7" x14ac:dyDescent="0.3">
      <c r="A1353" s="13">
        <v>44967.61041666667</v>
      </c>
      <c r="B1353">
        <v>660210</v>
      </c>
      <c r="C1353" t="s">
        <v>233</v>
      </c>
      <c r="D1353">
        <v>36062</v>
      </c>
      <c r="E1353">
        <v>3.6061999999999999</v>
      </c>
      <c r="F1353">
        <v>3.6038999999999999</v>
      </c>
      <c r="G1353">
        <v>6.3799999999999996E-2</v>
      </c>
    </row>
    <row r="1354" spans="1:7" x14ac:dyDescent="0.3">
      <c r="A1354" s="13">
        <v>44967.61041666667</v>
      </c>
      <c r="B1354">
        <v>660210</v>
      </c>
      <c r="C1354" t="s">
        <v>236</v>
      </c>
      <c r="D1354">
        <v>35973</v>
      </c>
      <c r="E1354">
        <v>3.5973000000000002</v>
      </c>
      <c r="F1354">
        <v>3.6038999999999999</v>
      </c>
      <c r="G1354">
        <v>0.18310000000000001</v>
      </c>
    </row>
    <row r="1355" spans="1:7" x14ac:dyDescent="0.3">
      <c r="A1355" s="13">
        <v>44967.61041666667</v>
      </c>
      <c r="B1355">
        <v>660210</v>
      </c>
      <c r="C1355" t="s">
        <v>237</v>
      </c>
      <c r="D1355">
        <v>36088</v>
      </c>
      <c r="E1355">
        <v>3.6088</v>
      </c>
      <c r="F1355">
        <v>3.6038999999999999</v>
      </c>
      <c r="G1355">
        <v>0.13600000000000001</v>
      </c>
    </row>
    <row r="1356" spans="1:7" x14ac:dyDescent="0.3">
      <c r="A1356" s="13">
        <v>44967.61041666667</v>
      </c>
      <c r="B1356">
        <v>660210</v>
      </c>
      <c r="C1356" t="s">
        <v>239</v>
      </c>
      <c r="D1356">
        <v>36009</v>
      </c>
      <c r="E1356">
        <v>3.6009000000000002</v>
      </c>
      <c r="F1356">
        <v>3.5903999999999998</v>
      </c>
      <c r="G1356">
        <v>0.29239999999999999</v>
      </c>
    </row>
    <row r="1357" spans="1:7" x14ac:dyDescent="0.3">
      <c r="A1357" s="13">
        <v>44967.61041666667</v>
      </c>
      <c r="B1357">
        <v>660210</v>
      </c>
      <c r="C1357" t="s">
        <v>240</v>
      </c>
      <c r="D1357">
        <v>36023</v>
      </c>
      <c r="E1357">
        <v>3.6023000000000001</v>
      </c>
      <c r="F1357">
        <v>3.5903999999999998</v>
      </c>
      <c r="G1357">
        <v>0.33139999999999997</v>
      </c>
    </row>
    <row r="1358" spans="1:7" x14ac:dyDescent="0.3">
      <c r="A1358" s="13">
        <v>44967.61041666667</v>
      </c>
      <c r="B1358">
        <v>660210</v>
      </c>
      <c r="C1358" t="s">
        <v>238</v>
      </c>
      <c r="D1358">
        <v>35691</v>
      </c>
      <c r="E1358">
        <v>3.5691000000000002</v>
      </c>
      <c r="F1358">
        <v>3.5903999999999998</v>
      </c>
      <c r="G1358">
        <v>0.59319999999999995</v>
      </c>
    </row>
    <row r="1359" spans="1:7" x14ac:dyDescent="0.3">
      <c r="A1359" s="13">
        <v>44967.61041666667</v>
      </c>
      <c r="B1359">
        <v>660210</v>
      </c>
      <c r="C1359" t="s">
        <v>241</v>
      </c>
      <c r="D1359">
        <v>35860</v>
      </c>
      <c r="E1359">
        <v>3.5859999999999999</v>
      </c>
      <c r="F1359">
        <v>3.5903999999999998</v>
      </c>
      <c r="G1359">
        <v>0.1225</v>
      </c>
    </row>
    <row r="1360" spans="1:7" x14ac:dyDescent="0.3">
      <c r="A1360" s="13">
        <v>44967.61041666667</v>
      </c>
      <c r="B1360">
        <v>660210</v>
      </c>
      <c r="C1360" t="s">
        <v>2635</v>
      </c>
      <c r="D1360">
        <v>27335</v>
      </c>
      <c r="E1360">
        <v>2.7334999999999998</v>
      </c>
      <c r="F1360">
        <v>2.7368000000000001</v>
      </c>
      <c r="G1360">
        <v>0.1206</v>
      </c>
    </row>
    <row r="1361" spans="1:7" x14ac:dyDescent="0.3">
      <c r="A1361" s="13">
        <v>44967.61041666667</v>
      </c>
      <c r="B1361">
        <v>660210</v>
      </c>
      <c r="C1361" t="s">
        <v>251</v>
      </c>
      <c r="D1361">
        <v>35844</v>
      </c>
      <c r="E1361">
        <v>3.5844</v>
      </c>
      <c r="F1361">
        <v>3.5903999999999998</v>
      </c>
      <c r="G1361">
        <v>0.1671</v>
      </c>
    </row>
    <row r="1362" spans="1:7" x14ac:dyDescent="0.3">
      <c r="A1362" s="13">
        <v>44967.61041666667</v>
      </c>
      <c r="B1362">
        <v>660210</v>
      </c>
      <c r="C1362" t="s">
        <v>250</v>
      </c>
      <c r="D1362">
        <v>35882</v>
      </c>
      <c r="E1362">
        <v>3.5882000000000001</v>
      </c>
      <c r="F1362">
        <v>3.5903999999999998</v>
      </c>
      <c r="G1362">
        <v>6.13E-2</v>
      </c>
    </row>
    <row r="1363" spans="1:7" x14ac:dyDescent="0.3">
      <c r="A1363" s="13">
        <v>44967.61041666667</v>
      </c>
      <c r="B1363">
        <v>660210</v>
      </c>
      <c r="C1363" t="s">
        <v>249</v>
      </c>
      <c r="D1363">
        <v>35688</v>
      </c>
      <c r="E1363">
        <v>3.5688</v>
      </c>
      <c r="F1363">
        <v>3.5903999999999998</v>
      </c>
      <c r="G1363">
        <v>0.60160000000000002</v>
      </c>
    </row>
    <row r="1364" spans="1:7" x14ac:dyDescent="0.3">
      <c r="A1364" s="13">
        <v>44967.61041666667</v>
      </c>
      <c r="B1364">
        <v>660210</v>
      </c>
      <c r="C1364" t="s">
        <v>252</v>
      </c>
      <c r="D1364">
        <v>35662</v>
      </c>
      <c r="E1364">
        <v>3.5661999999999998</v>
      </c>
      <c r="F1364">
        <v>3.5903999999999998</v>
      </c>
      <c r="G1364">
        <v>0.67400000000000004</v>
      </c>
    </row>
    <row r="1365" spans="1:7" x14ac:dyDescent="0.3">
      <c r="A1365" s="13">
        <v>44967.61041666667</v>
      </c>
      <c r="B1365">
        <v>660210</v>
      </c>
      <c r="C1365" t="s">
        <v>253</v>
      </c>
      <c r="D1365">
        <v>35994</v>
      </c>
      <c r="E1365">
        <v>3.5994000000000002</v>
      </c>
      <c r="F1365">
        <v>3.5903</v>
      </c>
      <c r="G1365">
        <v>0.2535</v>
      </c>
    </row>
    <row r="1366" spans="1:7" x14ac:dyDescent="0.3">
      <c r="A1366" s="13">
        <v>44967.61041666667</v>
      </c>
      <c r="B1366">
        <v>660210</v>
      </c>
      <c r="C1366" t="s">
        <v>256</v>
      </c>
      <c r="D1366">
        <v>35994</v>
      </c>
      <c r="E1366">
        <v>3.5994000000000002</v>
      </c>
      <c r="F1366">
        <v>3.5903</v>
      </c>
      <c r="G1366">
        <v>0.2535</v>
      </c>
    </row>
    <row r="1367" spans="1:7" x14ac:dyDescent="0.3">
      <c r="A1367" s="13">
        <v>44967.61041666667</v>
      </c>
      <c r="B1367">
        <v>660210</v>
      </c>
      <c r="C1367" t="s">
        <v>255</v>
      </c>
      <c r="D1367">
        <v>36153</v>
      </c>
      <c r="E1367">
        <v>3.6153</v>
      </c>
      <c r="F1367">
        <v>3.5903</v>
      </c>
      <c r="G1367">
        <v>0.69630000000000003</v>
      </c>
    </row>
    <row r="1368" spans="1:7" x14ac:dyDescent="0.3">
      <c r="A1368" s="13">
        <v>44967.61041666667</v>
      </c>
      <c r="B1368">
        <v>660210</v>
      </c>
      <c r="C1368" t="s">
        <v>254</v>
      </c>
      <c r="D1368">
        <v>35853</v>
      </c>
      <c r="E1368">
        <v>3.5853000000000002</v>
      </c>
      <c r="F1368">
        <v>3.5903</v>
      </c>
      <c r="G1368">
        <v>0.13930000000000001</v>
      </c>
    </row>
    <row r="1369" spans="1:7" x14ac:dyDescent="0.3">
      <c r="A1369" s="13">
        <v>44967.61041666667</v>
      </c>
      <c r="B1369">
        <v>660210</v>
      </c>
      <c r="C1369" t="s">
        <v>2602</v>
      </c>
      <c r="D1369">
        <v>36044</v>
      </c>
      <c r="E1369">
        <v>3.6044</v>
      </c>
      <c r="F1369">
        <v>3.5903</v>
      </c>
      <c r="G1369">
        <v>0.39269999999999999</v>
      </c>
    </row>
    <row r="1370" spans="1:7" x14ac:dyDescent="0.3">
      <c r="A1370" s="13">
        <v>44967.61041666667</v>
      </c>
      <c r="B1370">
        <v>660210</v>
      </c>
      <c r="C1370" t="s">
        <v>2601</v>
      </c>
      <c r="D1370">
        <v>35671</v>
      </c>
      <c r="E1370">
        <v>3.5670999999999999</v>
      </c>
      <c r="F1370">
        <v>3.5903</v>
      </c>
      <c r="G1370">
        <v>0.6462</v>
      </c>
    </row>
    <row r="1371" spans="1:7" x14ac:dyDescent="0.3">
      <c r="A1371" s="13">
        <v>44967.61041666667</v>
      </c>
      <c r="B1371">
        <v>660210</v>
      </c>
      <c r="C1371" t="s">
        <v>2600</v>
      </c>
      <c r="D1371">
        <v>35837</v>
      </c>
      <c r="E1371">
        <v>3.5836999999999999</v>
      </c>
      <c r="F1371">
        <v>3.5903</v>
      </c>
      <c r="G1371">
        <v>0.18379999999999999</v>
      </c>
    </row>
    <row r="1372" spans="1:7" x14ac:dyDescent="0.3">
      <c r="A1372" s="13">
        <v>44967.61041666667</v>
      </c>
      <c r="B1372">
        <v>660210</v>
      </c>
      <c r="C1372" t="s">
        <v>2598</v>
      </c>
      <c r="D1372">
        <v>35980</v>
      </c>
      <c r="E1372">
        <v>3.5979999999999999</v>
      </c>
      <c r="F1372">
        <v>3.5903</v>
      </c>
      <c r="G1372">
        <v>0.2145</v>
      </c>
    </row>
    <row r="1373" spans="1:7" x14ac:dyDescent="0.3">
      <c r="A1373" s="13">
        <v>44967.61041666667</v>
      </c>
      <c r="B1373">
        <v>660210</v>
      </c>
      <c r="C1373" t="s">
        <v>2599</v>
      </c>
      <c r="D1373">
        <v>36115</v>
      </c>
      <c r="E1373">
        <v>3.6114999999999999</v>
      </c>
      <c r="F1373">
        <v>3.5903</v>
      </c>
      <c r="G1373">
        <v>0.59050000000000002</v>
      </c>
    </row>
    <row r="1374" spans="1:7" x14ac:dyDescent="0.3">
      <c r="A1374" s="13">
        <v>44967.61041666667</v>
      </c>
      <c r="B1374">
        <v>660210</v>
      </c>
      <c r="C1374" t="s">
        <v>258</v>
      </c>
      <c r="D1374">
        <v>3867</v>
      </c>
      <c r="E1374">
        <v>0.38669999999999999</v>
      </c>
      <c r="F1374">
        <v>0.38390000000000002</v>
      </c>
      <c r="G1374">
        <v>0.72940000000000005</v>
      </c>
    </row>
    <row r="1375" spans="1:7" x14ac:dyDescent="0.3">
      <c r="A1375" s="13">
        <v>44967.61041666667</v>
      </c>
      <c r="B1375">
        <v>660210</v>
      </c>
      <c r="C1375" t="s">
        <v>242</v>
      </c>
      <c r="D1375">
        <v>10455</v>
      </c>
      <c r="E1375">
        <v>1.0455000000000001</v>
      </c>
      <c r="F1375">
        <v>1.0336000000000001</v>
      </c>
      <c r="G1375">
        <v>1.1513</v>
      </c>
    </row>
    <row r="1376" spans="1:7" x14ac:dyDescent="0.3">
      <c r="A1376" s="13">
        <v>44967.61041666667</v>
      </c>
      <c r="B1376">
        <v>660210</v>
      </c>
      <c r="C1376" t="s">
        <v>244</v>
      </c>
      <c r="D1376">
        <v>10413</v>
      </c>
      <c r="E1376">
        <v>1.0412999999999999</v>
      </c>
      <c r="F1376">
        <v>1.0336000000000001</v>
      </c>
      <c r="G1376">
        <v>0.745</v>
      </c>
    </row>
    <row r="1377" spans="1:7" x14ac:dyDescent="0.3">
      <c r="A1377" s="13">
        <v>44967.61041666667</v>
      </c>
      <c r="B1377">
        <v>660210</v>
      </c>
      <c r="C1377" t="s">
        <v>257</v>
      </c>
      <c r="D1377">
        <v>3917</v>
      </c>
      <c r="E1377">
        <v>0.39169999999999999</v>
      </c>
      <c r="F1377">
        <v>0.38390000000000002</v>
      </c>
      <c r="G1377">
        <v>2.0318000000000001</v>
      </c>
    </row>
    <row r="1378" spans="1:7" x14ac:dyDescent="0.3">
      <c r="A1378" s="13">
        <v>44967.61041666667</v>
      </c>
      <c r="B1378">
        <v>660210</v>
      </c>
      <c r="C1378" t="s">
        <v>243</v>
      </c>
      <c r="D1378">
        <v>10362</v>
      </c>
      <c r="E1378">
        <v>1.0362</v>
      </c>
      <c r="F1378">
        <v>1.0336000000000001</v>
      </c>
      <c r="G1378">
        <v>0.2515</v>
      </c>
    </row>
    <row r="1379" spans="1:7" x14ac:dyDescent="0.3">
      <c r="A1379" s="13">
        <v>44967.61041666667</v>
      </c>
      <c r="B1379">
        <v>660210</v>
      </c>
      <c r="C1379" t="s">
        <v>247</v>
      </c>
      <c r="D1379">
        <v>10492</v>
      </c>
      <c r="E1379">
        <v>1.0491999999999999</v>
      </c>
      <c r="F1379">
        <v>1.0336000000000001</v>
      </c>
      <c r="G1379">
        <v>1.5093000000000001</v>
      </c>
    </row>
    <row r="1380" spans="1:7" x14ac:dyDescent="0.3">
      <c r="A1380" s="13">
        <v>44967.61041666667</v>
      </c>
      <c r="B1380">
        <v>660210</v>
      </c>
      <c r="C1380" t="s">
        <v>259</v>
      </c>
      <c r="D1380">
        <v>3851</v>
      </c>
      <c r="E1380">
        <v>0.3851</v>
      </c>
      <c r="F1380">
        <v>0.38390000000000002</v>
      </c>
      <c r="G1380">
        <v>0.31259999999999999</v>
      </c>
    </row>
    <row r="1381" spans="1:7" x14ac:dyDescent="0.3">
      <c r="A1381" s="13">
        <v>44967.61041666667</v>
      </c>
      <c r="B1381">
        <v>660210</v>
      </c>
      <c r="C1381" t="s">
        <v>245</v>
      </c>
      <c r="D1381">
        <v>10337</v>
      </c>
      <c r="E1381">
        <v>1.0337000000000001</v>
      </c>
      <c r="F1381">
        <v>1.0336000000000001</v>
      </c>
      <c r="G1381">
        <v>9.7000000000000003E-3</v>
      </c>
    </row>
    <row r="1382" spans="1:7" x14ac:dyDescent="0.3">
      <c r="A1382" s="13">
        <v>44967.61041666667</v>
      </c>
      <c r="B1382">
        <v>660210</v>
      </c>
      <c r="C1382" t="s">
        <v>246</v>
      </c>
      <c r="D1382">
        <v>10446</v>
      </c>
      <c r="E1382">
        <v>1.0446</v>
      </c>
      <c r="F1382">
        <v>1.0336000000000001</v>
      </c>
      <c r="G1382">
        <v>1.0642</v>
      </c>
    </row>
    <row r="1383" spans="1:7" x14ac:dyDescent="0.3">
      <c r="A1383" s="13">
        <v>44967.61041666667</v>
      </c>
      <c r="B1383">
        <v>660210</v>
      </c>
      <c r="C1383" t="s">
        <v>260</v>
      </c>
      <c r="D1383">
        <v>3922</v>
      </c>
      <c r="E1383">
        <v>0.39219999999999999</v>
      </c>
      <c r="F1383">
        <v>0.38390000000000002</v>
      </c>
      <c r="G1383">
        <v>2.1619999999999999</v>
      </c>
    </row>
    <row r="1384" spans="1:7" x14ac:dyDescent="0.3">
      <c r="A1384" s="13">
        <v>44967.61041666667</v>
      </c>
      <c r="B1384">
        <v>660210</v>
      </c>
      <c r="C1384" t="s">
        <v>155</v>
      </c>
      <c r="D1384">
        <v>3865</v>
      </c>
      <c r="E1384">
        <v>0.38650000000000001</v>
      </c>
      <c r="F1384">
        <v>0.38390000000000002</v>
      </c>
      <c r="G1384">
        <v>0.67730000000000001</v>
      </c>
    </row>
    <row r="1385" spans="1:7" x14ac:dyDescent="0.3">
      <c r="A1385" s="13">
        <v>44967.61041666667</v>
      </c>
      <c r="B1385">
        <v>660210</v>
      </c>
      <c r="C1385" t="s">
        <v>262</v>
      </c>
      <c r="D1385">
        <v>3833</v>
      </c>
      <c r="E1385">
        <v>0.38329999999999997</v>
      </c>
      <c r="F1385">
        <v>0.38390000000000002</v>
      </c>
      <c r="G1385">
        <v>0.15629999999999999</v>
      </c>
    </row>
    <row r="1386" spans="1:7" x14ac:dyDescent="0.3">
      <c r="A1386" s="13">
        <v>44967.61041666667</v>
      </c>
      <c r="B1386">
        <v>660210</v>
      </c>
      <c r="C1386" t="s">
        <v>261</v>
      </c>
      <c r="D1386">
        <v>3845</v>
      </c>
      <c r="E1386">
        <v>0.38450000000000001</v>
      </c>
      <c r="F1386">
        <v>0.38390000000000002</v>
      </c>
      <c r="G1386">
        <v>0.15629999999999999</v>
      </c>
    </row>
    <row r="1387" spans="1:7" x14ac:dyDescent="0.3">
      <c r="A1387" s="13">
        <v>44967.61041666667</v>
      </c>
      <c r="B1387">
        <v>660210</v>
      </c>
      <c r="C1387" t="s">
        <v>263</v>
      </c>
      <c r="D1387">
        <v>3844</v>
      </c>
      <c r="E1387">
        <v>0.38440000000000002</v>
      </c>
      <c r="F1387">
        <v>0.38390000000000002</v>
      </c>
      <c r="G1387">
        <v>0.13020000000000001</v>
      </c>
    </row>
    <row r="1388" spans="1:7" x14ac:dyDescent="0.3">
      <c r="A1388" s="13">
        <v>44967.61041666667</v>
      </c>
      <c r="B1388">
        <v>660210</v>
      </c>
      <c r="C1388" t="s">
        <v>265</v>
      </c>
      <c r="D1388">
        <v>3946</v>
      </c>
      <c r="E1388">
        <v>0.39460000000000001</v>
      </c>
      <c r="F1388">
        <v>0.38390000000000002</v>
      </c>
      <c r="G1388">
        <v>2.7871999999999999</v>
      </c>
    </row>
    <row r="1389" spans="1:7" x14ac:dyDescent="0.3">
      <c r="A1389" s="13">
        <v>44967.61041666667</v>
      </c>
      <c r="B1389">
        <v>660210</v>
      </c>
      <c r="C1389" t="s">
        <v>264</v>
      </c>
      <c r="D1389">
        <v>3746</v>
      </c>
      <c r="E1389">
        <v>0.37459999999999999</v>
      </c>
      <c r="F1389">
        <v>0.38390000000000002</v>
      </c>
      <c r="G1389">
        <v>2.4224999999999999</v>
      </c>
    </row>
    <row r="1390" spans="1:7" x14ac:dyDescent="0.3">
      <c r="A1390" s="13">
        <v>44967.61041666667</v>
      </c>
      <c r="B1390">
        <v>660210</v>
      </c>
      <c r="C1390" t="s">
        <v>266</v>
      </c>
      <c r="D1390">
        <v>3722</v>
      </c>
      <c r="E1390">
        <v>0.37219999999999998</v>
      </c>
      <c r="F1390">
        <v>0.38379999999999997</v>
      </c>
      <c r="G1390">
        <v>3.0224000000000002</v>
      </c>
    </row>
    <row r="1391" spans="1:7" x14ac:dyDescent="0.3">
      <c r="A1391" s="13">
        <v>44967.61041666667</v>
      </c>
      <c r="B1391">
        <v>660210</v>
      </c>
      <c r="C1391" t="s">
        <v>267</v>
      </c>
      <c r="D1391">
        <v>1951</v>
      </c>
      <c r="E1391">
        <v>0.1951</v>
      </c>
      <c r="F1391">
        <v>0.1918</v>
      </c>
      <c r="G1391">
        <v>1.7204999999999999</v>
      </c>
    </row>
    <row r="1392" spans="1:7" x14ac:dyDescent="0.3">
      <c r="A1392" s="13">
        <v>44967.61041666667</v>
      </c>
      <c r="B1392">
        <v>660210</v>
      </c>
      <c r="C1392" t="s">
        <v>2597</v>
      </c>
      <c r="D1392">
        <v>3812</v>
      </c>
      <c r="E1392">
        <v>0.38119999999999998</v>
      </c>
      <c r="F1392">
        <v>0.38379999999999997</v>
      </c>
      <c r="G1392">
        <v>0.6774</v>
      </c>
    </row>
    <row r="1393" spans="1:7" x14ac:dyDescent="0.3">
      <c r="A1393" s="13">
        <v>44967.61041666667</v>
      </c>
      <c r="B1393">
        <v>501005</v>
      </c>
      <c r="C1393" t="s">
        <v>299</v>
      </c>
      <c r="D1393">
        <v>50151</v>
      </c>
      <c r="E1393">
        <v>5.0151000000000003</v>
      </c>
      <c r="F1393">
        <v>5</v>
      </c>
      <c r="G1393">
        <v>0.30199999999999999</v>
      </c>
    </row>
    <row r="1394" spans="1:7" x14ac:dyDescent="0.3">
      <c r="A1394" s="13">
        <v>44967.61041666667</v>
      </c>
      <c r="B1394">
        <v>501005</v>
      </c>
      <c r="C1394" t="s">
        <v>298</v>
      </c>
      <c r="D1394">
        <v>250108</v>
      </c>
      <c r="E1394">
        <v>25.0108</v>
      </c>
      <c r="F1394">
        <v>25</v>
      </c>
      <c r="G1394">
        <v>4.3200000000000002E-2</v>
      </c>
    </row>
    <row r="1395" spans="1:7" x14ac:dyDescent="0.3">
      <c r="A1395" s="13">
        <v>44967.61041666667</v>
      </c>
      <c r="B1395">
        <v>501005</v>
      </c>
      <c r="C1395" t="s">
        <v>296</v>
      </c>
      <c r="D1395">
        <v>99836</v>
      </c>
      <c r="E1395">
        <v>9.9835999999999991</v>
      </c>
      <c r="F1395">
        <v>10</v>
      </c>
      <c r="G1395">
        <v>0.16400000000000001</v>
      </c>
    </row>
    <row r="1396" spans="1:7" x14ac:dyDescent="0.3">
      <c r="A1396" s="13">
        <v>44967.61041666667</v>
      </c>
      <c r="B1396">
        <v>501005</v>
      </c>
      <c r="C1396" t="s">
        <v>300</v>
      </c>
      <c r="D1396">
        <v>299808</v>
      </c>
      <c r="E1396">
        <v>29.980799999999999</v>
      </c>
      <c r="F1396">
        <v>30</v>
      </c>
      <c r="G1396">
        <v>6.4000000000000001E-2</v>
      </c>
    </row>
    <row r="1397" spans="1:7" x14ac:dyDescent="0.3">
      <c r="A1397" s="13">
        <v>44967.61041666667</v>
      </c>
      <c r="B1397">
        <v>501005</v>
      </c>
      <c r="C1397" t="s">
        <v>297</v>
      </c>
      <c r="D1397">
        <v>300097</v>
      </c>
      <c r="E1397">
        <v>30.009699999999999</v>
      </c>
      <c r="F1397">
        <v>30</v>
      </c>
      <c r="G1397">
        <v>3.2300000000000002E-2</v>
      </c>
    </row>
    <row r="1398" spans="1:7" x14ac:dyDescent="0.3">
      <c r="A1398" s="13">
        <v>44967.61041666667</v>
      </c>
      <c r="B1398">
        <v>501013</v>
      </c>
      <c r="C1398" t="s">
        <v>300</v>
      </c>
      <c r="D1398">
        <v>240442</v>
      </c>
      <c r="E1398">
        <v>24.0442</v>
      </c>
      <c r="F1398">
        <v>24</v>
      </c>
      <c r="G1398">
        <v>0.1842</v>
      </c>
    </row>
    <row r="1399" spans="1:7" x14ac:dyDescent="0.3">
      <c r="A1399" s="13">
        <v>44967.61041666667</v>
      </c>
      <c r="B1399">
        <v>501013</v>
      </c>
      <c r="C1399" t="s">
        <v>296</v>
      </c>
      <c r="D1399">
        <v>79880</v>
      </c>
      <c r="E1399">
        <v>7.9880000000000004</v>
      </c>
      <c r="F1399">
        <v>8</v>
      </c>
      <c r="G1399">
        <v>0.15</v>
      </c>
    </row>
    <row r="1400" spans="1:7" x14ac:dyDescent="0.3">
      <c r="A1400" s="13">
        <v>44967.61041666667</v>
      </c>
      <c r="B1400">
        <v>501013</v>
      </c>
      <c r="C1400" t="s">
        <v>297</v>
      </c>
      <c r="D1400">
        <v>239780</v>
      </c>
      <c r="E1400">
        <v>23.978000000000002</v>
      </c>
      <c r="F1400">
        <v>24</v>
      </c>
      <c r="G1400">
        <v>9.1700000000000004E-2</v>
      </c>
    </row>
    <row r="1401" spans="1:7" x14ac:dyDescent="0.3">
      <c r="A1401" s="13">
        <v>44967.61041666667</v>
      </c>
      <c r="B1401">
        <v>501013</v>
      </c>
      <c r="C1401" t="s">
        <v>298</v>
      </c>
      <c r="D1401">
        <v>200021</v>
      </c>
      <c r="E1401">
        <v>20.002099999999999</v>
      </c>
      <c r="F1401">
        <v>20</v>
      </c>
      <c r="G1401">
        <v>1.0500000000000001E-2</v>
      </c>
    </row>
    <row r="1402" spans="1:7" x14ac:dyDescent="0.3">
      <c r="A1402" s="13">
        <v>44967.61041666667</v>
      </c>
      <c r="B1402">
        <v>501013</v>
      </c>
      <c r="C1402" t="s">
        <v>299</v>
      </c>
      <c r="D1402">
        <v>40098</v>
      </c>
      <c r="E1402">
        <v>4.0098000000000003</v>
      </c>
      <c r="F1402">
        <v>4</v>
      </c>
      <c r="G1402">
        <v>0.245</v>
      </c>
    </row>
    <row r="1403" spans="1:7" x14ac:dyDescent="0.3">
      <c r="A1403" s="13">
        <v>44967.61041666667</v>
      </c>
      <c r="B1403">
        <v>501013</v>
      </c>
      <c r="C1403" t="s">
        <v>283</v>
      </c>
      <c r="D1403">
        <v>49952</v>
      </c>
      <c r="E1403">
        <v>4.9951999999999996</v>
      </c>
      <c r="F1403">
        <v>5</v>
      </c>
      <c r="G1403">
        <v>9.6000000000000002E-2</v>
      </c>
    </row>
    <row r="1404" spans="1:7" x14ac:dyDescent="0.3">
      <c r="A1404" s="13">
        <v>44967.61041666667</v>
      </c>
      <c r="B1404">
        <v>501013</v>
      </c>
      <c r="C1404" t="s">
        <v>281</v>
      </c>
      <c r="D1404">
        <v>19850</v>
      </c>
      <c r="E1404">
        <v>1.9850000000000001</v>
      </c>
      <c r="F1404">
        <v>2</v>
      </c>
      <c r="G1404">
        <v>0.75</v>
      </c>
    </row>
    <row r="1405" spans="1:7" x14ac:dyDescent="0.3">
      <c r="A1405" s="13">
        <v>44967.61041666667</v>
      </c>
      <c r="B1405">
        <v>501013</v>
      </c>
      <c r="C1405" t="s">
        <v>282</v>
      </c>
      <c r="D1405">
        <v>59980</v>
      </c>
      <c r="E1405">
        <v>5.9980000000000002</v>
      </c>
      <c r="F1405">
        <v>6</v>
      </c>
      <c r="G1405">
        <v>3.3300000000000003E-2</v>
      </c>
    </row>
    <row r="1406" spans="1:7" x14ac:dyDescent="0.3">
      <c r="A1406" s="13">
        <v>44967.61041666667</v>
      </c>
      <c r="B1406">
        <v>501013</v>
      </c>
      <c r="C1406" t="s">
        <v>285</v>
      </c>
      <c r="D1406">
        <v>60035</v>
      </c>
      <c r="E1406">
        <v>6.0034999999999998</v>
      </c>
      <c r="F1406">
        <v>6</v>
      </c>
      <c r="G1406">
        <v>5.8299999999999998E-2</v>
      </c>
    </row>
    <row r="1407" spans="1:7" x14ac:dyDescent="0.3">
      <c r="A1407" s="13">
        <v>44967.61041666667</v>
      </c>
      <c r="B1407">
        <v>501013</v>
      </c>
      <c r="C1407" t="s">
        <v>284</v>
      </c>
      <c r="D1407">
        <v>9962</v>
      </c>
      <c r="E1407">
        <v>0.99619999999999997</v>
      </c>
      <c r="F1407">
        <v>1</v>
      </c>
      <c r="G1407">
        <v>0.38</v>
      </c>
    </row>
    <row r="1408" spans="1:7" x14ac:dyDescent="0.3">
      <c r="A1408" s="13">
        <v>44967.61041666667</v>
      </c>
      <c r="B1408">
        <v>1100301</v>
      </c>
      <c r="C1408" t="s">
        <v>285</v>
      </c>
      <c r="D1408">
        <v>299980</v>
      </c>
      <c r="E1408">
        <v>29.998000000000001</v>
      </c>
      <c r="F1408">
        <v>30</v>
      </c>
      <c r="G1408">
        <v>6.7000000000000002E-3</v>
      </c>
    </row>
    <row r="1409" spans="1:7" x14ac:dyDescent="0.3">
      <c r="A1409" s="13">
        <v>44967.61041666667</v>
      </c>
      <c r="B1409">
        <v>1100301</v>
      </c>
      <c r="C1409" t="s">
        <v>282</v>
      </c>
      <c r="D1409">
        <v>300029</v>
      </c>
      <c r="E1409">
        <v>30.0029</v>
      </c>
      <c r="F1409">
        <v>30</v>
      </c>
      <c r="G1409">
        <v>9.7000000000000003E-3</v>
      </c>
    </row>
    <row r="1410" spans="1:7" x14ac:dyDescent="0.3">
      <c r="A1410" s="13">
        <v>44967.61041666667</v>
      </c>
      <c r="B1410">
        <v>1100301</v>
      </c>
      <c r="C1410" t="s">
        <v>283</v>
      </c>
      <c r="D1410">
        <v>250010</v>
      </c>
      <c r="E1410">
        <v>25.001000000000001</v>
      </c>
      <c r="F1410">
        <v>25</v>
      </c>
      <c r="G1410">
        <v>4.0000000000000001E-3</v>
      </c>
    </row>
    <row r="1411" spans="1:7" x14ac:dyDescent="0.3">
      <c r="A1411" s="13">
        <v>44967.61041666667</v>
      </c>
      <c r="B1411">
        <v>1100301</v>
      </c>
      <c r="C1411" t="s">
        <v>281</v>
      </c>
      <c r="D1411">
        <v>99965</v>
      </c>
      <c r="E1411">
        <v>9.9964999999999993</v>
      </c>
      <c r="F1411">
        <v>10</v>
      </c>
      <c r="G1411">
        <v>3.5000000000000003E-2</v>
      </c>
    </row>
    <row r="1412" spans="1:7" x14ac:dyDescent="0.3">
      <c r="A1412" s="13">
        <v>44967.61041666667</v>
      </c>
      <c r="B1412">
        <v>1100301</v>
      </c>
      <c r="C1412" t="s">
        <v>284</v>
      </c>
      <c r="D1412">
        <v>50016</v>
      </c>
      <c r="E1412">
        <v>5.0015999999999998</v>
      </c>
      <c r="F1412">
        <v>5</v>
      </c>
      <c r="G1412">
        <v>3.2000000000000001E-2</v>
      </c>
    </row>
    <row r="1413" spans="1:7" x14ac:dyDescent="0.3">
      <c r="A1413" s="13">
        <v>44967.61041666667</v>
      </c>
      <c r="B1413">
        <v>1100300</v>
      </c>
      <c r="C1413" t="s">
        <v>287</v>
      </c>
      <c r="D1413">
        <v>300144</v>
      </c>
      <c r="E1413">
        <v>30.014399999999998</v>
      </c>
      <c r="F1413">
        <v>30</v>
      </c>
      <c r="G1413">
        <v>4.8000000000000001E-2</v>
      </c>
    </row>
    <row r="1414" spans="1:7" x14ac:dyDescent="0.3">
      <c r="A1414" s="13">
        <v>44967.61041666667</v>
      </c>
      <c r="B1414">
        <v>1100300</v>
      </c>
      <c r="C1414" t="s">
        <v>286</v>
      </c>
      <c r="D1414">
        <v>99753</v>
      </c>
      <c r="E1414">
        <v>9.9753000000000007</v>
      </c>
      <c r="F1414">
        <v>10</v>
      </c>
      <c r="G1414">
        <v>0.247</v>
      </c>
    </row>
    <row r="1415" spans="1:7" x14ac:dyDescent="0.3">
      <c r="A1415" s="13">
        <v>44967.61041666667</v>
      </c>
      <c r="B1415">
        <v>1100300</v>
      </c>
      <c r="C1415" t="s">
        <v>290</v>
      </c>
      <c r="D1415">
        <v>300030</v>
      </c>
      <c r="E1415">
        <v>30.003</v>
      </c>
      <c r="F1415">
        <v>30</v>
      </c>
      <c r="G1415">
        <v>0.01</v>
      </c>
    </row>
    <row r="1416" spans="1:7" x14ac:dyDescent="0.3">
      <c r="A1416" s="13">
        <v>44967.61041666667</v>
      </c>
      <c r="B1416">
        <v>1100300</v>
      </c>
      <c r="C1416" t="s">
        <v>289</v>
      </c>
      <c r="D1416">
        <v>49861</v>
      </c>
      <c r="E1416">
        <v>4.9861000000000004</v>
      </c>
      <c r="F1416">
        <v>5</v>
      </c>
      <c r="G1416">
        <v>0.27800000000000002</v>
      </c>
    </row>
    <row r="1417" spans="1:7" x14ac:dyDescent="0.3">
      <c r="A1417" s="13">
        <v>44967.61041666667</v>
      </c>
      <c r="B1417">
        <v>1100300</v>
      </c>
      <c r="C1417" t="s">
        <v>288</v>
      </c>
      <c r="D1417">
        <v>250212</v>
      </c>
      <c r="E1417">
        <v>25.0212</v>
      </c>
      <c r="F1417">
        <v>25</v>
      </c>
      <c r="G1417">
        <v>8.48E-2</v>
      </c>
    </row>
    <row r="1418" spans="1:7" x14ac:dyDescent="0.3">
      <c r="A1418" s="13">
        <v>44967.61041666667</v>
      </c>
      <c r="B1418">
        <v>1100026</v>
      </c>
      <c r="C1418" t="s">
        <v>295</v>
      </c>
      <c r="D1418">
        <v>300758</v>
      </c>
      <c r="E1418">
        <v>30.075800000000001</v>
      </c>
      <c r="F1418">
        <v>30</v>
      </c>
      <c r="G1418">
        <v>0.25269999999999998</v>
      </c>
    </row>
    <row r="1419" spans="1:7" x14ac:dyDescent="0.3">
      <c r="A1419" s="13">
        <v>44967.61041666667</v>
      </c>
      <c r="B1419">
        <v>1100026</v>
      </c>
      <c r="C1419" t="s">
        <v>291</v>
      </c>
      <c r="D1419">
        <v>199578</v>
      </c>
      <c r="E1419">
        <v>19.957799999999999</v>
      </c>
      <c r="F1419">
        <v>10</v>
      </c>
      <c r="G1419">
        <v>99.578000000000003</v>
      </c>
    </row>
    <row r="1420" spans="1:7" x14ac:dyDescent="0.3">
      <c r="A1420" s="13">
        <v>44967.61041666667</v>
      </c>
      <c r="B1420">
        <v>1100026</v>
      </c>
      <c r="C1420" t="s">
        <v>292</v>
      </c>
      <c r="D1420">
        <v>299691</v>
      </c>
      <c r="E1420">
        <v>29.969100000000001</v>
      </c>
      <c r="F1420">
        <v>30</v>
      </c>
      <c r="G1420">
        <v>0.10299999999999999</v>
      </c>
    </row>
    <row r="1421" spans="1:7" x14ac:dyDescent="0.3">
      <c r="A1421" s="13">
        <v>44967.61041666667</v>
      </c>
      <c r="B1421">
        <v>1100026</v>
      </c>
      <c r="C1421" t="s">
        <v>293</v>
      </c>
      <c r="D1421">
        <v>99926</v>
      </c>
      <c r="E1421">
        <v>9.9925999999999995</v>
      </c>
      <c r="F1421">
        <v>25</v>
      </c>
      <c r="G1421">
        <v>60.029600000000002</v>
      </c>
    </row>
    <row r="1422" spans="1:7" x14ac:dyDescent="0.3">
      <c r="A1422" s="13">
        <v>44967.61041666667</v>
      </c>
      <c r="B1422">
        <v>1100026</v>
      </c>
      <c r="C1422" t="s">
        <v>294</v>
      </c>
      <c r="D1422">
        <v>100047</v>
      </c>
      <c r="E1422">
        <v>10.0047</v>
      </c>
      <c r="F1422">
        <v>5</v>
      </c>
      <c r="G1422">
        <v>100.09399999999999</v>
      </c>
    </row>
    <row r="1423" spans="1:7" x14ac:dyDescent="0.3">
      <c r="A1423" s="13">
        <v>44967.61041666667</v>
      </c>
      <c r="B1423">
        <v>1110204</v>
      </c>
      <c r="C1423" t="s">
        <v>285</v>
      </c>
      <c r="D1423">
        <v>298998</v>
      </c>
      <c r="E1423">
        <v>29.899799999999999</v>
      </c>
      <c r="F1423">
        <v>30</v>
      </c>
      <c r="G1423">
        <v>0.33400000000000002</v>
      </c>
    </row>
    <row r="1424" spans="1:7" x14ac:dyDescent="0.3">
      <c r="A1424" s="13">
        <v>44967.61041666667</v>
      </c>
      <c r="B1424">
        <v>1110204</v>
      </c>
      <c r="C1424" t="s">
        <v>282</v>
      </c>
      <c r="D1424">
        <v>300560</v>
      </c>
      <c r="E1424">
        <v>30.056000000000001</v>
      </c>
      <c r="F1424">
        <v>30</v>
      </c>
      <c r="G1424">
        <v>0.1867</v>
      </c>
    </row>
    <row r="1425" spans="1:7" x14ac:dyDescent="0.3">
      <c r="A1425" s="13">
        <v>44967.61041666667</v>
      </c>
      <c r="B1425">
        <v>1110204</v>
      </c>
      <c r="C1425" t="s">
        <v>281</v>
      </c>
      <c r="D1425">
        <v>144816</v>
      </c>
      <c r="E1425">
        <v>14.4816</v>
      </c>
      <c r="F1425">
        <v>14.5</v>
      </c>
      <c r="G1425">
        <v>0.12690000000000001</v>
      </c>
    </row>
    <row r="1426" spans="1:7" x14ac:dyDescent="0.3">
      <c r="A1426" s="13">
        <v>44967.61041666667</v>
      </c>
      <c r="B1426">
        <v>1110204</v>
      </c>
      <c r="C1426" t="s">
        <v>284</v>
      </c>
      <c r="D1426">
        <v>50004</v>
      </c>
      <c r="E1426">
        <v>5.0004</v>
      </c>
      <c r="F1426">
        <v>5</v>
      </c>
      <c r="G1426">
        <v>8.0000000000000002E-3</v>
      </c>
    </row>
    <row r="1427" spans="1:7" x14ac:dyDescent="0.3">
      <c r="A1427" s="13">
        <v>44967.61041666667</v>
      </c>
      <c r="B1427">
        <v>1110204</v>
      </c>
      <c r="C1427" t="s">
        <v>283</v>
      </c>
      <c r="D1427">
        <v>200490</v>
      </c>
      <c r="E1427">
        <v>20.048999999999999</v>
      </c>
      <c r="F1427">
        <v>20</v>
      </c>
      <c r="G1427">
        <v>0.245</v>
      </c>
    </row>
    <row r="1428" spans="1:7" x14ac:dyDescent="0.3">
      <c r="A1428" s="13">
        <v>44967.61041666667</v>
      </c>
      <c r="B1428">
        <v>1110204</v>
      </c>
      <c r="C1428" t="s">
        <v>286</v>
      </c>
      <c r="D1428">
        <v>782</v>
      </c>
      <c r="E1428">
        <v>7.8200000000000006E-2</v>
      </c>
      <c r="F1428">
        <v>0.08</v>
      </c>
      <c r="G1428">
        <v>2.25</v>
      </c>
    </row>
    <row r="1429" spans="1:7" x14ac:dyDescent="0.3">
      <c r="A1429" s="13">
        <v>44967.61041666667</v>
      </c>
      <c r="B1429">
        <v>1110204</v>
      </c>
      <c r="C1429" t="s">
        <v>290</v>
      </c>
      <c r="D1429">
        <v>1376</v>
      </c>
      <c r="E1429">
        <v>0.1376</v>
      </c>
      <c r="F1429">
        <v>0.13500000000000001</v>
      </c>
      <c r="G1429">
        <v>1.9258999999999999</v>
      </c>
    </row>
    <row r="1430" spans="1:7" x14ac:dyDescent="0.3">
      <c r="A1430" s="13">
        <v>44967.61041666667</v>
      </c>
      <c r="B1430">
        <v>1110204</v>
      </c>
      <c r="C1430" t="s">
        <v>289</v>
      </c>
      <c r="D1430">
        <v>519</v>
      </c>
      <c r="E1430">
        <v>5.1900000000000002E-2</v>
      </c>
      <c r="F1430">
        <v>0.05</v>
      </c>
      <c r="G1430">
        <v>3.8</v>
      </c>
    </row>
    <row r="1431" spans="1:7" x14ac:dyDescent="0.3">
      <c r="A1431" s="13">
        <v>44967.61041666667</v>
      </c>
      <c r="B1431">
        <v>1110204</v>
      </c>
      <c r="C1431" t="s">
        <v>288</v>
      </c>
      <c r="D1431">
        <v>1049</v>
      </c>
      <c r="E1431">
        <v>0.10489999999999999</v>
      </c>
      <c r="F1431">
        <v>0.1</v>
      </c>
      <c r="G1431">
        <v>4.9000000000000004</v>
      </c>
    </row>
    <row r="1432" spans="1:7" x14ac:dyDescent="0.3">
      <c r="A1432" s="13">
        <v>44967.61041666667</v>
      </c>
      <c r="B1432">
        <v>1110204</v>
      </c>
      <c r="C1432" t="s">
        <v>287</v>
      </c>
      <c r="D1432">
        <v>1406</v>
      </c>
      <c r="E1432">
        <v>0.1406</v>
      </c>
      <c r="F1432">
        <v>0.13500000000000001</v>
      </c>
      <c r="G1432">
        <v>4.1481000000000003</v>
      </c>
    </row>
    <row r="1433" spans="1:7" x14ac:dyDescent="0.3">
      <c r="A1433" s="13">
        <v>44967.61041666667</v>
      </c>
      <c r="B1433">
        <v>1110122</v>
      </c>
      <c r="C1433" t="s">
        <v>296</v>
      </c>
      <c r="D1433">
        <v>104215</v>
      </c>
      <c r="E1433">
        <v>10.4215</v>
      </c>
      <c r="F1433">
        <v>10.425000000000001</v>
      </c>
      <c r="G1433">
        <v>3.3599999999999998E-2</v>
      </c>
    </row>
    <row r="1434" spans="1:7" x14ac:dyDescent="0.3">
      <c r="A1434" s="13">
        <v>44967.61041666667</v>
      </c>
      <c r="B1434">
        <v>1110122</v>
      </c>
      <c r="C1434" t="s">
        <v>297</v>
      </c>
      <c r="D1434">
        <v>173818</v>
      </c>
      <c r="E1434">
        <v>17.381799999999998</v>
      </c>
      <c r="F1434">
        <v>17.375</v>
      </c>
      <c r="G1434">
        <v>3.9100000000000003E-2</v>
      </c>
    </row>
    <row r="1435" spans="1:7" x14ac:dyDescent="0.3">
      <c r="A1435" s="13">
        <v>44967.61041666667</v>
      </c>
      <c r="B1435">
        <v>1110122</v>
      </c>
      <c r="C1435" t="s">
        <v>299</v>
      </c>
      <c r="D1435">
        <v>69858</v>
      </c>
      <c r="E1435">
        <v>6.9858000000000002</v>
      </c>
      <c r="F1435">
        <v>6.95</v>
      </c>
      <c r="G1435">
        <v>0.5151</v>
      </c>
    </row>
    <row r="1436" spans="1:7" x14ac:dyDescent="0.3">
      <c r="A1436" s="13">
        <v>44967.61041666667</v>
      </c>
      <c r="B1436">
        <v>1110122</v>
      </c>
      <c r="C1436" t="s">
        <v>300</v>
      </c>
      <c r="D1436">
        <v>173815</v>
      </c>
      <c r="E1436">
        <v>17.381499999999999</v>
      </c>
      <c r="F1436">
        <v>17.375</v>
      </c>
      <c r="G1436">
        <v>3.7400000000000003E-2</v>
      </c>
    </row>
    <row r="1437" spans="1:7" x14ac:dyDescent="0.3">
      <c r="A1437" s="13">
        <v>44967.61041666667</v>
      </c>
      <c r="B1437">
        <v>1110122</v>
      </c>
      <c r="C1437" t="s">
        <v>298</v>
      </c>
      <c r="D1437">
        <v>173772</v>
      </c>
      <c r="E1437">
        <v>17.377199999999998</v>
      </c>
      <c r="F1437">
        <v>17.375</v>
      </c>
      <c r="G1437">
        <v>1.2699999999999999E-2</v>
      </c>
    </row>
    <row r="1438" spans="1:7" x14ac:dyDescent="0.3">
      <c r="A1438" s="13">
        <v>44967.61041666667</v>
      </c>
      <c r="B1438">
        <v>1110122</v>
      </c>
      <c r="C1438" t="s">
        <v>285</v>
      </c>
      <c r="D1438">
        <v>75302</v>
      </c>
      <c r="E1438">
        <v>7.5301999999999998</v>
      </c>
      <c r="F1438">
        <v>7.5</v>
      </c>
      <c r="G1438">
        <v>0.4027</v>
      </c>
    </row>
    <row r="1439" spans="1:7" x14ac:dyDescent="0.3">
      <c r="A1439" s="13">
        <v>44967.61041666667</v>
      </c>
      <c r="B1439">
        <v>1110122</v>
      </c>
      <c r="C1439" t="s">
        <v>282</v>
      </c>
      <c r="D1439">
        <v>74742</v>
      </c>
      <c r="E1439">
        <v>7.4741999999999997</v>
      </c>
      <c r="F1439">
        <v>7.5</v>
      </c>
      <c r="G1439">
        <v>0.34399999999999997</v>
      </c>
    </row>
    <row r="1440" spans="1:7" x14ac:dyDescent="0.3">
      <c r="A1440" s="13">
        <v>44967.61041666667</v>
      </c>
      <c r="B1440">
        <v>1110122</v>
      </c>
      <c r="C1440" t="s">
        <v>283</v>
      </c>
      <c r="D1440">
        <v>74691</v>
      </c>
      <c r="E1440">
        <v>7.4691000000000001</v>
      </c>
      <c r="F1440">
        <v>7.5</v>
      </c>
      <c r="G1440">
        <v>0.41199999999999998</v>
      </c>
    </row>
    <row r="1441" spans="1:7" x14ac:dyDescent="0.3">
      <c r="A1441" s="13">
        <v>44967.61041666667</v>
      </c>
      <c r="B1441">
        <v>1110122</v>
      </c>
      <c r="C1441" t="s">
        <v>281</v>
      </c>
      <c r="D1441">
        <v>44677</v>
      </c>
      <c r="E1441">
        <v>4.4676999999999998</v>
      </c>
      <c r="F1441">
        <v>4.5</v>
      </c>
      <c r="G1441">
        <v>0.71779999999999999</v>
      </c>
    </row>
    <row r="1442" spans="1:7" x14ac:dyDescent="0.3">
      <c r="A1442" s="13">
        <v>44967.61041666667</v>
      </c>
      <c r="B1442">
        <v>1110122</v>
      </c>
      <c r="C1442" t="s">
        <v>284</v>
      </c>
      <c r="D1442">
        <v>30096</v>
      </c>
      <c r="E1442">
        <v>3.0095999999999998</v>
      </c>
      <c r="F1442">
        <v>3</v>
      </c>
      <c r="G1442">
        <v>0.32</v>
      </c>
    </row>
    <row r="1443" spans="1:7" x14ac:dyDescent="0.3">
      <c r="A1443" s="13">
        <v>44967.61041666667</v>
      </c>
      <c r="B1443">
        <v>1110122</v>
      </c>
      <c r="C1443" t="s">
        <v>288</v>
      </c>
      <c r="D1443">
        <v>1256</v>
      </c>
      <c r="E1443">
        <v>0.12559999999999999</v>
      </c>
      <c r="F1443">
        <v>0.125</v>
      </c>
      <c r="G1443">
        <v>0.48</v>
      </c>
    </row>
    <row r="1444" spans="1:7" x14ac:dyDescent="0.3">
      <c r="A1444" s="13">
        <v>44967.61041666667</v>
      </c>
      <c r="B1444">
        <v>1110122</v>
      </c>
      <c r="C1444" t="s">
        <v>290</v>
      </c>
      <c r="D1444">
        <v>1272</v>
      </c>
      <c r="E1444">
        <v>0.12720000000000001</v>
      </c>
      <c r="F1444">
        <v>0.125</v>
      </c>
      <c r="G1444">
        <v>1.76</v>
      </c>
    </row>
    <row r="1445" spans="1:7" x14ac:dyDescent="0.3">
      <c r="A1445" s="13">
        <v>44967.61041666667</v>
      </c>
      <c r="B1445">
        <v>1110122</v>
      </c>
      <c r="C1445" t="s">
        <v>287</v>
      </c>
      <c r="D1445">
        <v>1233</v>
      </c>
      <c r="E1445">
        <v>0.12330000000000001</v>
      </c>
      <c r="F1445">
        <v>0.125</v>
      </c>
      <c r="G1445">
        <v>1.36</v>
      </c>
    </row>
    <row r="1446" spans="1:7" x14ac:dyDescent="0.3">
      <c r="A1446" s="13">
        <v>44967.61041666667</v>
      </c>
      <c r="B1446">
        <v>1110122</v>
      </c>
      <c r="C1446" t="s">
        <v>286</v>
      </c>
      <c r="D1446">
        <v>750</v>
      </c>
      <c r="E1446">
        <v>7.4999999999999997E-2</v>
      </c>
      <c r="F1446">
        <v>7.4999999999999997E-2</v>
      </c>
      <c r="G1446">
        <v>0</v>
      </c>
    </row>
    <row r="1447" spans="1:7" x14ac:dyDescent="0.3">
      <c r="A1447" s="13">
        <v>44967.61041666667</v>
      </c>
      <c r="B1447">
        <v>1110122</v>
      </c>
      <c r="C1447" t="s">
        <v>289</v>
      </c>
      <c r="D1447">
        <v>503</v>
      </c>
      <c r="E1447">
        <v>5.0299999999999997E-2</v>
      </c>
      <c r="F1447">
        <v>0.05</v>
      </c>
      <c r="G1447">
        <v>0.6</v>
      </c>
    </row>
    <row r="1448" spans="1:7" x14ac:dyDescent="0.3">
      <c r="A1448" s="13">
        <v>44967.61041666667</v>
      </c>
      <c r="B1448">
        <v>502632</v>
      </c>
      <c r="C1448" t="s">
        <v>2634</v>
      </c>
      <c r="D1448">
        <v>800280</v>
      </c>
      <c r="E1448">
        <v>80.028000000000006</v>
      </c>
      <c r="F1448">
        <v>80</v>
      </c>
      <c r="G1448">
        <f t="shared" ref="G1448:G1483" si="0">ROUND(ABS(F1448-E1448)/F1448*100,4)</f>
        <v>3.5000000000000003E-2</v>
      </c>
    </row>
    <row r="1449" spans="1:7" x14ac:dyDescent="0.3">
      <c r="A1449" s="13">
        <v>44967.61041666667</v>
      </c>
      <c r="B1449">
        <v>502632</v>
      </c>
      <c r="C1449" t="s">
        <v>306</v>
      </c>
      <c r="D1449">
        <v>199720</v>
      </c>
      <c r="E1449">
        <v>19.972000000000001</v>
      </c>
      <c r="F1449">
        <v>20</v>
      </c>
      <c r="G1449">
        <f t="shared" si="0"/>
        <v>0.14000000000000001</v>
      </c>
    </row>
    <row r="1450" spans="1:7" x14ac:dyDescent="0.3">
      <c r="A1450" s="13">
        <v>44967.61041666667</v>
      </c>
      <c r="B1450">
        <v>1110035</v>
      </c>
      <c r="C1450" t="s">
        <v>2633</v>
      </c>
      <c r="D1450">
        <v>799918</v>
      </c>
      <c r="E1450">
        <v>79.991799999999998</v>
      </c>
      <c r="F1450">
        <v>80</v>
      </c>
      <c r="G1450">
        <f t="shared" si="0"/>
        <v>1.03E-2</v>
      </c>
    </row>
    <row r="1451" spans="1:7" x14ac:dyDescent="0.3">
      <c r="A1451" s="13">
        <v>44967.61041666667</v>
      </c>
      <c r="B1451">
        <v>1110035</v>
      </c>
      <c r="C1451" t="s">
        <v>307</v>
      </c>
      <c r="D1451">
        <v>200082</v>
      </c>
      <c r="E1451">
        <v>20.008199999999999</v>
      </c>
      <c r="F1451">
        <v>20</v>
      </c>
      <c r="G1451">
        <f t="shared" si="0"/>
        <v>4.1000000000000002E-2</v>
      </c>
    </row>
    <row r="1452" spans="1:7" x14ac:dyDescent="0.3">
      <c r="A1452" s="13">
        <v>44967.61041666667</v>
      </c>
      <c r="B1452">
        <v>1110062</v>
      </c>
      <c r="C1452" t="s">
        <v>2632</v>
      </c>
      <c r="D1452">
        <v>800060</v>
      </c>
      <c r="E1452">
        <v>80.006</v>
      </c>
      <c r="F1452">
        <v>80</v>
      </c>
      <c r="G1452">
        <f t="shared" si="0"/>
        <v>7.4999999999999997E-3</v>
      </c>
    </row>
    <row r="1453" spans="1:7" x14ac:dyDescent="0.3">
      <c r="A1453" s="13">
        <v>44967.61041666667</v>
      </c>
      <c r="B1453">
        <v>1110062</v>
      </c>
      <c r="C1453" t="s">
        <v>308</v>
      </c>
      <c r="D1453">
        <v>199940</v>
      </c>
      <c r="E1453">
        <v>19.994</v>
      </c>
      <c r="F1453">
        <v>20</v>
      </c>
      <c r="G1453">
        <f t="shared" si="0"/>
        <v>0.03</v>
      </c>
    </row>
    <row r="1454" spans="1:7" x14ac:dyDescent="0.3">
      <c r="A1454" s="13">
        <v>44967.61041666667</v>
      </c>
      <c r="B1454">
        <v>502634</v>
      </c>
      <c r="C1454" t="s">
        <v>2631</v>
      </c>
      <c r="D1454">
        <v>799452</v>
      </c>
      <c r="E1454">
        <v>79.9452</v>
      </c>
      <c r="F1454">
        <v>80</v>
      </c>
      <c r="G1454">
        <f t="shared" si="0"/>
        <v>6.8500000000000005E-2</v>
      </c>
    </row>
    <row r="1455" spans="1:7" x14ac:dyDescent="0.3">
      <c r="A1455" s="13">
        <v>44967.61041666667</v>
      </c>
      <c r="B1455">
        <v>502634</v>
      </c>
      <c r="C1455" t="s">
        <v>2458</v>
      </c>
      <c r="D1455">
        <v>200548</v>
      </c>
      <c r="E1455">
        <v>20.0548</v>
      </c>
      <c r="F1455">
        <v>20</v>
      </c>
      <c r="G1455">
        <f t="shared" si="0"/>
        <v>0.27400000000000002</v>
      </c>
    </row>
    <row r="1456" spans="1:7" x14ac:dyDescent="0.3">
      <c r="A1456" s="13">
        <v>44967.61041666667</v>
      </c>
      <c r="B1456">
        <v>1110036</v>
      </c>
      <c r="C1456" t="s">
        <v>2630</v>
      </c>
      <c r="D1456">
        <v>799958</v>
      </c>
      <c r="E1456">
        <v>79.995800000000003</v>
      </c>
      <c r="F1456">
        <v>80</v>
      </c>
      <c r="G1456">
        <f t="shared" si="0"/>
        <v>5.1999999999999998E-3</v>
      </c>
    </row>
    <row r="1457" spans="1:7" x14ac:dyDescent="0.3">
      <c r="A1457" s="13">
        <v>44967.61041666667</v>
      </c>
      <c r="B1457">
        <v>1110036</v>
      </c>
      <c r="C1457" t="s">
        <v>309</v>
      </c>
      <c r="D1457">
        <v>200042</v>
      </c>
      <c r="E1457">
        <v>20.004200000000001</v>
      </c>
      <c r="F1457">
        <v>20</v>
      </c>
      <c r="G1457">
        <f t="shared" si="0"/>
        <v>2.1000000000000001E-2</v>
      </c>
    </row>
    <row r="1458" spans="1:7" x14ac:dyDescent="0.3">
      <c r="A1458" s="13">
        <v>44967.61041666667</v>
      </c>
      <c r="B1458">
        <v>1110061</v>
      </c>
      <c r="C1458" t="s">
        <v>2629</v>
      </c>
      <c r="D1458">
        <v>800361</v>
      </c>
      <c r="E1458">
        <v>80.036100000000005</v>
      </c>
      <c r="F1458">
        <v>80</v>
      </c>
      <c r="G1458">
        <f t="shared" si="0"/>
        <v>4.5100000000000001E-2</v>
      </c>
    </row>
    <row r="1459" spans="1:7" x14ac:dyDescent="0.3">
      <c r="A1459" s="13">
        <v>44967.61041666667</v>
      </c>
      <c r="B1459">
        <v>1110061</v>
      </c>
      <c r="C1459" t="s">
        <v>310</v>
      </c>
      <c r="D1459">
        <v>199639</v>
      </c>
      <c r="E1459">
        <v>19.963899999999999</v>
      </c>
      <c r="F1459">
        <v>20</v>
      </c>
      <c r="G1459">
        <f t="shared" si="0"/>
        <v>0.18049999999999999</v>
      </c>
    </row>
    <row r="1460" spans="1:7" x14ac:dyDescent="0.3">
      <c r="A1460" s="13">
        <v>44967.61041666667</v>
      </c>
      <c r="B1460">
        <v>502637</v>
      </c>
      <c r="C1460" t="s">
        <v>312</v>
      </c>
      <c r="D1460">
        <v>799624</v>
      </c>
      <c r="E1460">
        <v>79.962400000000002</v>
      </c>
      <c r="F1460">
        <v>79.929000000000002</v>
      </c>
      <c r="G1460">
        <f t="shared" si="0"/>
        <v>4.1799999999999997E-2</v>
      </c>
    </row>
    <row r="1461" spans="1:7" x14ac:dyDescent="0.3">
      <c r="A1461" s="13">
        <v>44967.61041666667</v>
      </c>
      <c r="B1461">
        <v>502637</v>
      </c>
      <c r="C1461" t="s">
        <v>2461</v>
      </c>
      <c r="D1461">
        <v>199665</v>
      </c>
      <c r="E1461">
        <v>19.9665</v>
      </c>
      <c r="F1461">
        <v>20</v>
      </c>
      <c r="G1461">
        <f t="shared" si="0"/>
        <v>0.16750000000000001</v>
      </c>
    </row>
    <row r="1462" spans="1:7" x14ac:dyDescent="0.3">
      <c r="A1462" s="13">
        <v>44967.61041666667</v>
      </c>
      <c r="B1462">
        <v>502637</v>
      </c>
      <c r="C1462" t="s">
        <v>313</v>
      </c>
      <c r="D1462">
        <v>707</v>
      </c>
      <c r="E1462">
        <v>7.0699999999999999E-2</v>
      </c>
      <c r="F1462">
        <v>7.0000000000000007E-2</v>
      </c>
      <c r="G1462">
        <f t="shared" si="0"/>
        <v>1</v>
      </c>
    </row>
    <row r="1463" spans="1:7" x14ac:dyDescent="0.3">
      <c r="A1463" s="13">
        <v>44967.61041666667</v>
      </c>
      <c r="B1463">
        <v>502637</v>
      </c>
      <c r="C1463" t="s">
        <v>314</v>
      </c>
      <c r="D1463">
        <v>4</v>
      </c>
      <c r="E1463">
        <v>4.0000000000000002E-4</v>
      </c>
      <c r="F1463">
        <v>1E-3</v>
      </c>
      <c r="G1463">
        <f t="shared" si="0"/>
        <v>60</v>
      </c>
    </row>
    <row r="1464" spans="1:7" x14ac:dyDescent="0.3">
      <c r="A1464" s="13">
        <v>44967.61041666667</v>
      </c>
      <c r="B1464">
        <v>502655</v>
      </c>
      <c r="C1464" t="s">
        <v>317</v>
      </c>
      <c r="D1464">
        <v>798783</v>
      </c>
      <c r="E1464">
        <v>79.878299999999996</v>
      </c>
      <c r="F1464">
        <v>79.929000000000002</v>
      </c>
      <c r="G1464">
        <f t="shared" si="0"/>
        <v>6.3399999999999998E-2</v>
      </c>
    </row>
    <row r="1465" spans="1:7" x14ac:dyDescent="0.3">
      <c r="A1465" s="13">
        <v>44967.61041666667</v>
      </c>
      <c r="B1465">
        <v>502655</v>
      </c>
      <c r="C1465" t="s">
        <v>316</v>
      </c>
      <c r="D1465">
        <v>200503</v>
      </c>
      <c r="E1465">
        <v>20.0503</v>
      </c>
      <c r="F1465">
        <v>20</v>
      </c>
      <c r="G1465">
        <f t="shared" si="0"/>
        <v>0.2515</v>
      </c>
    </row>
    <row r="1466" spans="1:7" x14ac:dyDescent="0.3">
      <c r="A1466" s="13">
        <v>44967.61041666667</v>
      </c>
      <c r="B1466">
        <v>502655</v>
      </c>
      <c r="C1466" t="s">
        <v>318</v>
      </c>
      <c r="D1466">
        <v>703</v>
      </c>
      <c r="E1466">
        <v>7.0300000000000001E-2</v>
      </c>
      <c r="F1466">
        <v>7.0000000000000007E-2</v>
      </c>
      <c r="G1466">
        <f t="shared" si="0"/>
        <v>0.42859999999999998</v>
      </c>
    </row>
    <row r="1467" spans="1:7" x14ac:dyDescent="0.3">
      <c r="A1467" s="13">
        <v>44967.61041666667</v>
      </c>
      <c r="B1467">
        <v>502655</v>
      </c>
      <c r="C1467" t="s">
        <v>319</v>
      </c>
      <c r="D1467">
        <v>11</v>
      </c>
      <c r="E1467">
        <v>1.1000000000000001E-3</v>
      </c>
      <c r="F1467">
        <v>1E-3</v>
      </c>
      <c r="G1467">
        <f t="shared" si="0"/>
        <v>10</v>
      </c>
    </row>
    <row r="1468" spans="1:7" x14ac:dyDescent="0.3">
      <c r="A1468" s="13">
        <v>44967.61041666667</v>
      </c>
      <c r="B1468">
        <v>502657</v>
      </c>
      <c r="C1468" t="s">
        <v>323</v>
      </c>
      <c r="D1468">
        <v>691</v>
      </c>
      <c r="E1468">
        <v>6.9099999999999995E-2</v>
      </c>
      <c r="F1468">
        <v>7.0000000000000007E-2</v>
      </c>
      <c r="G1468">
        <f t="shared" si="0"/>
        <v>1.2857000000000001</v>
      </c>
    </row>
    <row r="1469" spans="1:7" x14ac:dyDescent="0.3">
      <c r="A1469" s="13">
        <v>44967.61041666667</v>
      </c>
      <c r="B1469">
        <v>502657</v>
      </c>
      <c r="C1469" t="s">
        <v>321</v>
      </c>
      <c r="D1469">
        <v>200045</v>
      </c>
      <c r="E1469">
        <v>20.0045</v>
      </c>
      <c r="F1469">
        <v>20</v>
      </c>
      <c r="G1469">
        <f t="shared" si="0"/>
        <v>2.2499999999999999E-2</v>
      </c>
    </row>
    <row r="1470" spans="1:7" x14ac:dyDescent="0.3">
      <c r="A1470" s="13">
        <v>44967.61041666667</v>
      </c>
      <c r="B1470">
        <v>502657</v>
      </c>
      <c r="C1470" t="s">
        <v>324</v>
      </c>
      <c r="D1470">
        <v>11</v>
      </c>
      <c r="E1470">
        <v>1.1000000000000001E-3</v>
      </c>
      <c r="F1470">
        <v>1E-3</v>
      </c>
      <c r="G1470">
        <f t="shared" si="0"/>
        <v>10</v>
      </c>
    </row>
    <row r="1471" spans="1:7" x14ac:dyDescent="0.3">
      <c r="A1471" s="13">
        <v>44967.61041666667</v>
      </c>
      <c r="B1471">
        <v>502657</v>
      </c>
      <c r="C1471" t="s">
        <v>322</v>
      </c>
      <c r="D1471">
        <v>799253</v>
      </c>
      <c r="E1471">
        <v>79.925299999999993</v>
      </c>
      <c r="F1471">
        <v>79.929000000000002</v>
      </c>
      <c r="G1471">
        <f t="shared" si="0"/>
        <v>4.5999999999999999E-3</v>
      </c>
    </row>
    <row r="1472" spans="1:7" x14ac:dyDescent="0.3">
      <c r="A1472" s="13">
        <v>44967.61041666667</v>
      </c>
      <c r="B1472">
        <v>502658</v>
      </c>
      <c r="C1472" t="s">
        <v>336</v>
      </c>
      <c r="D1472">
        <v>299989</v>
      </c>
      <c r="E1472">
        <v>29.998899999999999</v>
      </c>
      <c r="F1472">
        <v>30</v>
      </c>
      <c r="G1472">
        <f t="shared" si="0"/>
        <v>3.7000000000000002E-3</v>
      </c>
    </row>
    <row r="1473" spans="1:7" x14ac:dyDescent="0.3">
      <c r="A1473" s="13">
        <v>44967.61041666667</v>
      </c>
      <c r="B1473">
        <v>502656</v>
      </c>
      <c r="C1473" t="s">
        <v>331</v>
      </c>
      <c r="D1473">
        <v>300301</v>
      </c>
      <c r="E1473">
        <v>30.030100000000001</v>
      </c>
      <c r="F1473">
        <v>30</v>
      </c>
      <c r="G1473">
        <f t="shared" si="0"/>
        <v>0.1003</v>
      </c>
    </row>
    <row r="1474" spans="1:7" x14ac:dyDescent="0.3">
      <c r="A1474" s="13">
        <v>44967.61041666667</v>
      </c>
      <c r="B1474">
        <v>502638</v>
      </c>
      <c r="C1474" t="s">
        <v>326</v>
      </c>
      <c r="D1474">
        <v>299755</v>
      </c>
      <c r="E1474">
        <v>29.9755</v>
      </c>
      <c r="F1474">
        <v>30</v>
      </c>
      <c r="G1474">
        <f t="shared" si="0"/>
        <v>8.1699999999999995E-2</v>
      </c>
    </row>
    <row r="1475" spans="1:7" x14ac:dyDescent="0.3">
      <c r="A1475" s="13">
        <v>44967.61041666667</v>
      </c>
      <c r="B1475">
        <v>502658</v>
      </c>
      <c r="C1475" t="s">
        <v>337</v>
      </c>
      <c r="D1475">
        <v>699729</v>
      </c>
      <c r="E1475">
        <v>69.972899999999996</v>
      </c>
      <c r="F1475">
        <v>69.968999999999994</v>
      </c>
      <c r="G1475">
        <f t="shared" si="0"/>
        <v>5.5999999999999999E-3</v>
      </c>
    </row>
    <row r="1476" spans="1:7" x14ac:dyDescent="0.3">
      <c r="A1476" s="13">
        <v>44967.61041666667</v>
      </c>
      <c r="B1476">
        <v>502656</v>
      </c>
      <c r="C1476" t="s">
        <v>332</v>
      </c>
      <c r="D1476">
        <v>699418</v>
      </c>
      <c r="E1476">
        <v>69.941800000000001</v>
      </c>
      <c r="F1476">
        <v>69.968999999999994</v>
      </c>
      <c r="G1476">
        <f t="shared" si="0"/>
        <v>3.8899999999999997E-2</v>
      </c>
    </row>
    <row r="1477" spans="1:7" x14ac:dyDescent="0.3">
      <c r="A1477" s="13">
        <v>44967.61041666667</v>
      </c>
      <c r="B1477">
        <v>502638</v>
      </c>
      <c r="C1477" t="s">
        <v>327</v>
      </c>
      <c r="D1477">
        <v>699935</v>
      </c>
      <c r="E1477">
        <v>69.993499999999997</v>
      </c>
      <c r="F1477">
        <v>69.968999999999994</v>
      </c>
      <c r="G1477">
        <f t="shared" si="0"/>
        <v>3.5000000000000003E-2</v>
      </c>
    </row>
    <row r="1478" spans="1:7" x14ac:dyDescent="0.3">
      <c r="A1478" s="13">
        <v>44967.61041666667</v>
      </c>
      <c r="B1478">
        <v>502658</v>
      </c>
      <c r="C1478" t="s">
        <v>338</v>
      </c>
      <c r="D1478">
        <v>269</v>
      </c>
      <c r="E1478">
        <v>2.69E-2</v>
      </c>
      <c r="F1478">
        <v>0.03</v>
      </c>
      <c r="G1478">
        <f t="shared" si="0"/>
        <v>10.333299999999999</v>
      </c>
    </row>
    <row r="1479" spans="1:7" x14ac:dyDescent="0.3">
      <c r="A1479" s="13">
        <v>44967.61041666667</v>
      </c>
      <c r="B1479">
        <v>502656</v>
      </c>
      <c r="C1479" t="s">
        <v>333</v>
      </c>
      <c r="D1479">
        <v>273</v>
      </c>
      <c r="E1479">
        <v>2.7300000000000001E-2</v>
      </c>
      <c r="F1479">
        <v>0.03</v>
      </c>
      <c r="G1479">
        <f t="shared" si="0"/>
        <v>9</v>
      </c>
    </row>
    <row r="1480" spans="1:7" x14ac:dyDescent="0.3">
      <c r="A1480" s="13">
        <v>44967.61041666667</v>
      </c>
      <c r="B1480">
        <v>502638</v>
      </c>
      <c r="C1480" t="s">
        <v>328</v>
      </c>
      <c r="D1480">
        <v>299</v>
      </c>
      <c r="E1480">
        <v>2.9899999999999999E-2</v>
      </c>
      <c r="F1480">
        <v>0.03</v>
      </c>
      <c r="G1480">
        <f t="shared" si="0"/>
        <v>0.33329999999999999</v>
      </c>
    </row>
    <row r="1481" spans="1:7" x14ac:dyDescent="0.3">
      <c r="A1481" s="13">
        <v>44967.61041666667</v>
      </c>
      <c r="B1481">
        <v>502658</v>
      </c>
      <c r="C1481" t="s">
        <v>339</v>
      </c>
      <c r="D1481">
        <v>13</v>
      </c>
      <c r="E1481">
        <v>1.2999999999999999E-3</v>
      </c>
      <c r="F1481">
        <v>1E-3</v>
      </c>
      <c r="G1481">
        <f t="shared" si="0"/>
        <v>30</v>
      </c>
    </row>
    <row r="1482" spans="1:7" x14ac:dyDescent="0.3">
      <c r="A1482" s="13">
        <v>44967.61041666667</v>
      </c>
      <c r="B1482">
        <v>502656</v>
      </c>
      <c r="C1482" t="s">
        <v>334</v>
      </c>
      <c r="D1482">
        <v>8</v>
      </c>
      <c r="E1482">
        <v>8.0000000000000004E-4</v>
      </c>
      <c r="F1482">
        <v>1E-3</v>
      </c>
      <c r="G1482">
        <f t="shared" si="0"/>
        <v>20</v>
      </c>
    </row>
    <row r="1483" spans="1:7" x14ac:dyDescent="0.3">
      <c r="A1483" s="13">
        <v>44967.61041666667</v>
      </c>
      <c r="B1483">
        <v>502638</v>
      </c>
      <c r="C1483" t="s">
        <v>329</v>
      </c>
      <c r="D1483">
        <v>11</v>
      </c>
      <c r="E1483">
        <v>1.1000000000000001E-3</v>
      </c>
      <c r="F1483">
        <v>1E-3</v>
      </c>
      <c r="G1483">
        <f t="shared" si="0"/>
        <v>10</v>
      </c>
    </row>
    <row r="1484" spans="1:7" x14ac:dyDescent="0.3">
      <c r="A1484" s="13">
        <v>44967.61041666667</v>
      </c>
      <c r="B1484">
        <v>1110187</v>
      </c>
      <c r="C1484" t="s">
        <v>2628</v>
      </c>
      <c r="D1484">
        <v>989946</v>
      </c>
      <c r="E1484">
        <v>98.994600000000005</v>
      </c>
      <c r="F1484">
        <v>99</v>
      </c>
      <c r="G1484">
        <v>5.4999999999999997E-3</v>
      </c>
    </row>
    <row r="1485" spans="1:7" x14ac:dyDescent="0.3">
      <c r="A1485" s="13">
        <v>44967.61041666667</v>
      </c>
      <c r="B1485">
        <v>1110187</v>
      </c>
      <c r="C1485" t="s">
        <v>2627</v>
      </c>
      <c r="D1485">
        <v>10054</v>
      </c>
      <c r="E1485">
        <v>1.0054000000000001</v>
      </c>
      <c r="F1485">
        <v>1</v>
      </c>
      <c r="G1485">
        <v>0.54</v>
      </c>
    </row>
    <row r="1486" spans="1:7" x14ac:dyDescent="0.3">
      <c r="A1486" s="13">
        <v>44967.61041666667</v>
      </c>
      <c r="B1486">
        <v>1110197</v>
      </c>
      <c r="C1486" t="s">
        <v>2626</v>
      </c>
      <c r="D1486">
        <v>950008</v>
      </c>
      <c r="E1486">
        <v>95.000799999999998</v>
      </c>
      <c r="F1486">
        <v>95</v>
      </c>
      <c r="G1486">
        <v>8.0000000000000004E-4</v>
      </c>
    </row>
    <row r="1487" spans="1:7" x14ac:dyDescent="0.3">
      <c r="A1487" s="13">
        <v>44967.61041666667</v>
      </c>
      <c r="B1487">
        <v>1110197</v>
      </c>
      <c r="C1487" t="s">
        <v>2625</v>
      </c>
      <c r="D1487">
        <v>45028</v>
      </c>
      <c r="E1487">
        <v>4.5027999999999997</v>
      </c>
      <c r="F1487">
        <v>4.5</v>
      </c>
      <c r="G1487">
        <v>6.2199999999999998E-2</v>
      </c>
    </row>
    <row r="1488" spans="1:7" x14ac:dyDescent="0.3">
      <c r="A1488" s="13">
        <v>44967.61041666667</v>
      </c>
      <c r="B1488">
        <v>1110197</v>
      </c>
      <c r="C1488" t="s">
        <v>2624</v>
      </c>
      <c r="D1488">
        <v>4964</v>
      </c>
      <c r="E1488">
        <v>0.49640000000000001</v>
      </c>
      <c r="F1488">
        <v>0.5</v>
      </c>
      <c r="G1488">
        <v>0.72</v>
      </c>
    </row>
    <row r="1489" spans="1:7" x14ac:dyDescent="0.3">
      <c r="A1489" s="13">
        <v>44967.61041666667</v>
      </c>
      <c r="B1489">
        <v>1110207</v>
      </c>
      <c r="C1489" t="s">
        <v>2623</v>
      </c>
      <c r="D1489">
        <v>899700</v>
      </c>
      <c r="E1489">
        <v>89.97</v>
      </c>
      <c r="F1489">
        <v>90</v>
      </c>
      <c r="G1489">
        <v>3.3300000000000003E-2</v>
      </c>
    </row>
    <row r="1490" spans="1:7" x14ac:dyDescent="0.3">
      <c r="A1490" s="13">
        <v>44967.61041666667</v>
      </c>
      <c r="B1490">
        <v>1110207</v>
      </c>
      <c r="C1490" t="s">
        <v>2622</v>
      </c>
      <c r="D1490">
        <v>100300</v>
      </c>
      <c r="E1490">
        <v>10.029999999999999</v>
      </c>
      <c r="F1490">
        <v>10</v>
      </c>
      <c r="G1490">
        <v>0.3</v>
      </c>
    </row>
    <row r="1491" spans="1:7" x14ac:dyDescent="0.3">
      <c r="A1491" s="13">
        <v>44967.61041666667</v>
      </c>
      <c r="B1491">
        <v>1110264</v>
      </c>
      <c r="C1491" t="s">
        <v>1096</v>
      </c>
      <c r="D1491">
        <v>69910</v>
      </c>
      <c r="E1491">
        <v>6.9909999999999997</v>
      </c>
      <c r="F1491">
        <v>7</v>
      </c>
      <c r="G1491">
        <v>0.12859999999999999</v>
      </c>
    </row>
    <row r="1492" spans="1:7" x14ac:dyDescent="0.3">
      <c r="A1492" s="13">
        <v>44967.61041666667</v>
      </c>
      <c r="B1492">
        <v>1110264</v>
      </c>
      <c r="C1492" t="s">
        <v>2621</v>
      </c>
      <c r="D1492">
        <v>900008</v>
      </c>
      <c r="E1492">
        <v>90.000799999999998</v>
      </c>
      <c r="F1492">
        <v>90</v>
      </c>
      <c r="G1492">
        <v>8.9999999999999998E-4</v>
      </c>
    </row>
    <row r="1493" spans="1:7" x14ac:dyDescent="0.3">
      <c r="A1493" s="13">
        <v>44967.61041666667</v>
      </c>
      <c r="B1493">
        <v>1110264</v>
      </c>
      <c r="C1493" t="s">
        <v>2239</v>
      </c>
      <c r="D1493">
        <v>30082</v>
      </c>
      <c r="E1493">
        <v>3.0082</v>
      </c>
      <c r="F1493">
        <v>3</v>
      </c>
      <c r="G1493">
        <v>0.27329999999999999</v>
      </c>
    </row>
    <row r="1494" spans="1:7" x14ac:dyDescent="0.3">
      <c r="A1494" s="13">
        <v>44967.61041666667</v>
      </c>
      <c r="B1494">
        <v>1110265</v>
      </c>
      <c r="C1494" t="s">
        <v>2620</v>
      </c>
      <c r="D1494">
        <v>899901</v>
      </c>
      <c r="E1494">
        <v>89.990099999999998</v>
      </c>
      <c r="F1494">
        <v>90</v>
      </c>
      <c r="G1494">
        <v>1.0999999999999999E-2</v>
      </c>
    </row>
    <row r="1495" spans="1:7" x14ac:dyDescent="0.3">
      <c r="A1495" s="13">
        <v>44967.61041666667</v>
      </c>
      <c r="B1495">
        <v>1110265</v>
      </c>
      <c r="C1495" t="s">
        <v>2619</v>
      </c>
      <c r="D1495">
        <v>70330</v>
      </c>
      <c r="E1495">
        <v>7.0330000000000004</v>
      </c>
      <c r="F1495">
        <v>7</v>
      </c>
      <c r="G1495">
        <v>0.47139999999999999</v>
      </c>
    </row>
    <row r="1496" spans="1:7" x14ac:dyDescent="0.3">
      <c r="A1496" s="13">
        <v>44967.61041666667</v>
      </c>
      <c r="B1496">
        <v>1110265</v>
      </c>
      <c r="C1496" t="s">
        <v>2238</v>
      </c>
      <c r="D1496">
        <v>29769</v>
      </c>
      <c r="E1496">
        <v>2.9769000000000001</v>
      </c>
      <c r="F1496">
        <v>3</v>
      </c>
      <c r="G1496">
        <v>0.77</v>
      </c>
    </row>
    <row r="1497" spans="1:7" x14ac:dyDescent="0.3">
      <c r="A1497" s="13">
        <v>44967.625694444447</v>
      </c>
      <c r="B1497">
        <v>660300</v>
      </c>
      <c r="C1497" t="s">
        <v>44</v>
      </c>
      <c r="D1497">
        <v>98784</v>
      </c>
      <c r="E1497">
        <v>9.8783999999999992</v>
      </c>
      <c r="F1497">
        <v>9.8810000000000002</v>
      </c>
      <c r="G1497">
        <v>2.63E-2</v>
      </c>
    </row>
    <row r="1498" spans="1:7" x14ac:dyDescent="0.3">
      <c r="A1498" s="13">
        <v>44967.625694444447</v>
      </c>
      <c r="B1498">
        <v>660300</v>
      </c>
      <c r="C1498" t="s">
        <v>223</v>
      </c>
      <c r="D1498">
        <v>98715</v>
      </c>
      <c r="E1498">
        <v>9.8714999999999993</v>
      </c>
      <c r="F1498">
        <v>9.8810000000000002</v>
      </c>
      <c r="G1498">
        <v>9.6100000000000005E-2</v>
      </c>
    </row>
    <row r="1499" spans="1:7" x14ac:dyDescent="0.3">
      <c r="A1499" s="13">
        <v>44967.625694444447</v>
      </c>
      <c r="B1499">
        <v>660300</v>
      </c>
      <c r="C1499" t="s">
        <v>226</v>
      </c>
      <c r="D1499">
        <v>98944</v>
      </c>
      <c r="E1499">
        <v>9.8943999999999992</v>
      </c>
      <c r="F1499">
        <v>9.8810000000000002</v>
      </c>
      <c r="G1499">
        <v>0.1356</v>
      </c>
    </row>
    <row r="1500" spans="1:7" x14ac:dyDescent="0.3">
      <c r="A1500" s="13">
        <v>44967.625694444447</v>
      </c>
      <c r="B1500">
        <v>660300</v>
      </c>
      <c r="C1500" t="s">
        <v>224</v>
      </c>
      <c r="D1500">
        <v>98889</v>
      </c>
      <c r="E1500">
        <v>9.8888999999999996</v>
      </c>
      <c r="F1500">
        <v>9.8810000000000002</v>
      </c>
      <c r="G1500">
        <v>0.08</v>
      </c>
    </row>
    <row r="1501" spans="1:7" x14ac:dyDescent="0.3">
      <c r="A1501" s="13">
        <v>44967.625694444447</v>
      </c>
      <c r="B1501">
        <v>660300</v>
      </c>
      <c r="C1501" t="s">
        <v>225</v>
      </c>
      <c r="D1501">
        <v>98693</v>
      </c>
      <c r="E1501">
        <v>9.8693000000000008</v>
      </c>
      <c r="F1501">
        <v>9.8810000000000002</v>
      </c>
      <c r="G1501">
        <v>0.11840000000000001</v>
      </c>
    </row>
    <row r="1502" spans="1:7" x14ac:dyDescent="0.3">
      <c r="A1502" s="13">
        <v>44967.625694444447</v>
      </c>
      <c r="B1502">
        <v>660300</v>
      </c>
      <c r="C1502" t="s">
        <v>228</v>
      </c>
      <c r="D1502">
        <v>98969</v>
      </c>
      <c r="E1502">
        <v>9.8969000000000005</v>
      </c>
      <c r="F1502">
        <v>9.8810000000000002</v>
      </c>
      <c r="G1502">
        <v>0.16089999999999999</v>
      </c>
    </row>
    <row r="1503" spans="1:7" x14ac:dyDescent="0.3">
      <c r="A1503" s="13">
        <v>44967.625694444447</v>
      </c>
      <c r="B1503">
        <v>660300</v>
      </c>
      <c r="C1503" t="s">
        <v>227</v>
      </c>
      <c r="D1503">
        <v>99147</v>
      </c>
      <c r="E1503">
        <v>9.9146999999999998</v>
      </c>
      <c r="F1503">
        <v>9.8810000000000002</v>
      </c>
      <c r="G1503">
        <v>0.34110000000000001</v>
      </c>
    </row>
    <row r="1504" spans="1:7" x14ac:dyDescent="0.3">
      <c r="A1504" s="13">
        <v>44967.625694444447</v>
      </c>
      <c r="B1504">
        <v>660300</v>
      </c>
      <c r="C1504" t="s">
        <v>229</v>
      </c>
      <c r="D1504">
        <v>98494</v>
      </c>
      <c r="E1504">
        <v>9.8493999999999993</v>
      </c>
      <c r="F1504">
        <v>9.8810000000000002</v>
      </c>
      <c r="G1504">
        <v>0.31979999999999997</v>
      </c>
    </row>
    <row r="1505" spans="1:7" x14ac:dyDescent="0.3">
      <c r="A1505" s="13">
        <v>44967.625694444447</v>
      </c>
      <c r="B1505">
        <v>660300</v>
      </c>
      <c r="C1505" t="s">
        <v>230</v>
      </c>
      <c r="D1505">
        <v>98609</v>
      </c>
      <c r="E1505">
        <v>9.8609000000000009</v>
      </c>
      <c r="F1505">
        <v>9.8810000000000002</v>
      </c>
      <c r="G1505">
        <v>0.2034</v>
      </c>
    </row>
    <row r="1506" spans="1:7" x14ac:dyDescent="0.3">
      <c r="A1506" s="13">
        <v>44967.625694444447</v>
      </c>
      <c r="B1506">
        <v>660300</v>
      </c>
      <c r="C1506" t="s">
        <v>248</v>
      </c>
      <c r="D1506">
        <v>98908</v>
      </c>
      <c r="E1506">
        <v>9.8908000000000005</v>
      </c>
      <c r="F1506">
        <v>9.8810000000000002</v>
      </c>
      <c r="G1506">
        <v>9.9199999999999997E-2</v>
      </c>
    </row>
    <row r="1507" spans="1:7" x14ac:dyDescent="0.3">
      <c r="A1507" s="13">
        <v>44967.625694444447</v>
      </c>
      <c r="B1507">
        <v>660300</v>
      </c>
      <c r="C1507" t="s">
        <v>231</v>
      </c>
      <c r="D1507">
        <v>418</v>
      </c>
      <c r="E1507">
        <v>4.1799999999999997E-2</v>
      </c>
      <c r="F1507">
        <v>4.4600000000000001E-2</v>
      </c>
      <c r="G1507">
        <v>6.2779999999999996</v>
      </c>
    </row>
    <row r="1508" spans="1:7" x14ac:dyDescent="0.3">
      <c r="A1508" s="13">
        <v>44967.625694444447</v>
      </c>
      <c r="B1508">
        <v>660300</v>
      </c>
      <c r="C1508" t="s">
        <v>233</v>
      </c>
      <c r="D1508">
        <v>463</v>
      </c>
      <c r="E1508">
        <v>4.6300000000000001E-2</v>
      </c>
      <c r="F1508">
        <v>4.4600000000000001E-2</v>
      </c>
      <c r="G1508">
        <v>3.8117000000000001</v>
      </c>
    </row>
    <row r="1509" spans="1:7" x14ac:dyDescent="0.3">
      <c r="A1509" s="13">
        <v>44967.625694444447</v>
      </c>
      <c r="B1509">
        <v>660300</v>
      </c>
      <c r="C1509" t="s">
        <v>232</v>
      </c>
      <c r="D1509">
        <v>461</v>
      </c>
      <c r="E1509">
        <v>4.6100000000000002E-2</v>
      </c>
      <c r="F1509">
        <v>4.4600000000000001E-2</v>
      </c>
      <c r="G1509">
        <v>3.3632</v>
      </c>
    </row>
    <row r="1510" spans="1:7" x14ac:dyDescent="0.3">
      <c r="A1510" s="13">
        <v>44967.625694444447</v>
      </c>
      <c r="B1510">
        <v>660300</v>
      </c>
      <c r="C1510" t="s">
        <v>234</v>
      </c>
      <c r="D1510">
        <v>454</v>
      </c>
      <c r="E1510">
        <v>4.5400000000000003E-2</v>
      </c>
      <c r="F1510">
        <v>4.4600000000000001E-2</v>
      </c>
      <c r="G1510">
        <v>1.7937000000000001</v>
      </c>
    </row>
    <row r="1511" spans="1:7" x14ac:dyDescent="0.3">
      <c r="A1511" s="13">
        <v>44967.625694444447</v>
      </c>
      <c r="B1511">
        <v>660300</v>
      </c>
      <c r="C1511" t="s">
        <v>235</v>
      </c>
      <c r="D1511">
        <v>426</v>
      </c>
      <c r="E1511">
        <v>4.2599999999999999E-2</v>
      </c>
      <c r="F1511">
        <v>4.4600000000000001E-2</v>
      </c>
      <c r="G1511">
        <v>4.4843000000000002</v>
      </c>
    </row>
    <row r="1512" spans="1:7" x14ac:dyDescent="0.3">
      <c r="A1512" s="13">
        <v>44967.625694444447</v>
      </c>
      <c r="B1512">
        <v>660300</v>
      </c>
      <c r="C1512" t="s">
        <v>236</v>
      </c>
      <c r="D1512">
        <v>427</v>
      </c>
      <c r="E1512">
        <v>4.2700000000000002E-2</v>
      </c>
      <c r="F1512">
        <v>4.4600000000000001E-2</v>
      </c>
      <c r="G1512">
        <v>4.2601000000000004</v>
      </c>
    </row>
    <row r="1513" spans="1:7" x14ac:dyDescent="0.3">
      <c r="A1513" s="13">
        <v>44967.625694444447</v>
      </c>
      <c r="B1513">
        <v>660300</v>
      </c>
      <c r="C1513" t="s">
        <v>238</v>
      </c>
      <c r="D1513">
        <v>438</v>
      </c>
      <c r="E1513">
        <v>4.3799999999999999E-2</v>
      </c>
      <c r="F1513">
        <v>4.4600000000000001E-2</v>
      </c>
      <c r="G1513">
        <v>1.7937000000000001</v>
      </c>
    </row>
    <row r="1514" spans="1:7" x14ac:dyDescent="0.3">
      <c r="A1514" s="13">
        <v>44967.625694444447</v>
      </c>
      <c r="B1514">
        <v>660300</v>
      </c>
      <c r="C1514" t="s">
        <v>237</v>
      </c>
      <c r="D1514">
        <v>430</v>
      </c>
      <c r="E1514">
        <v>4.2999999999999997E-2</v>
      </c>
      <c r="F1514">
        <v>4.4600000000000001E-2</v>
      </c>
      <c r="G1514">
        <v>3.5874000000000001</v>
      </c>
    </row>
    <row r="1515" spans="1:7" x14ac:dyDescent="0.3">
      <c r="A1515" s="13">
        <v>44967.625694444447</v>
      </c>
      <c r="B1515">
        <v>660300</v>
      </c>
      <c r="C1515" t="s">
        <v>239</v>
      </c>
      <c r="D1515">
        <v>472</v>
      </c>
      <c r="E1515">
        <v>4.7199999999999999E-2</v>
      </c>
      <c r="F1515">
        <v>4.4600000000000001E-2</v>
      </c>
      <c r="G1515">
        <v>5.8296000000000001</v>
      </c>
    </row>
    <row r="1516" spans="1:7" x14ac:dyDescent="0.3">
      <c r="A1516" s="13">
        <v>44967.625694444447</v>
      </c>
      <c r="B1516">
        <v>660300</v>
      </c>
      <c r="C1516" t="s">
        <v>240</v>
      </c>
      <c r="D1516">
        <v>452</v>
      </c>
      <c r="E1516">
        <v>4.5199999999999997E-2</v>
      </c>
      <c r="F1516">
        <v>4.4600000000000001E-2</v>
      </c>
      <c r="G1516">
        <v>1.3452999999999999</v>
      </c>
    </row>
    <row r="1517" spans="1:7" x14ac:dyDescent="0.3">
      <c r="A1517" s="13">
        <v>44967.625694444447</v>
      </c>
      <c r="B1517">
        <v>660300</v>
      </c>
      <c r="C1517" t="s">
        <v>249</v>
      </c>
      <c r="D1517">
        <v>444</v>
      </c>
      <c r="E1517">
        <v>4.4400000000000002E-2</v>
      </c>
      <c r="F1517">
        <v>4.4600000000000001E-2</v>
      </c>
      <c r="G1517">
        <v>0.44840000000000002</v>
      </c>
    </row>
    <row r="1518" spans="1:7" x14ac:dyDescent="0.3">
      <c r="A1518" s="13">
        <v>44967.625694444447</v>
      </c>
      <c r="B1518">
        <v>660300</v>
      </c>
      <c r="C1518" t="s">
        <v>250</v>
      </c>
      <c r="D1518">
        <v>472</v>
      </c>
      <c r="E1518">
        <v>4.7199999999999999E-2</v>
      </c>
      <c r="F1518">
        <v>4.4400000000000002E-2</v>
      </c>
      <c r="G1518">
        <v>6.3063000000000002</v>
      </c>
    </row>
    <row r="1519" spans="1:7" x14ac:dyDescent="0.3">
      <c r="A1519" s="13">
        <v>44967.625694444447</v>
      </c>
      <c r="B1519">
        <v>660300</v>
      </c>
      <c r="C1519" t="s">
        <v>2635</v>
      </c>
      <c r="D1519">
        <v>336</v>
      </c>
      <c r="E1519">
        <v>3.3599999999999998E-2</v>
      </c>
      <c r="F1519">
        <v>3.3799999999999997E-2</v>
      </c>
      <c r="G1519">
        <v>0.5917</v>
      </c>
    </row>
    <row r="1520" spans="1:7" x14ac:dyDescent="0.3">
      <c r="A1520" s="13">
        <v>44967.625694444447</v>
      </c>
      <c r="B1520">
        <v>660300</v>
      </c>
      <c r="C1520" t="s">
        <v>241</v>
      </c>
      <c r="D1520">
        <v>424</v>
      </c>
      <c r="E1520">
        <v>4.24E-2</v>
      </c>
      <c r="F1520">
        <v>4.4600000000000001E-2</v>
      </c>
      <c r="G1520">
        <v>4.9326999999999996</v>
      </c>
    </row>
    <row r="1521" spans="1:7" x14ac:dyDescent="0.3">
      <c r="A1521" s="13">
        <v>44967.625694444447</v>
      </c>
      <c r="B1521">
        <v>660300</v>
      </c>
      <c r="C1521" t="s">
        <v>251</v>
      </c>
      <c r="D1521">
        <v>408</v>
      </c>
      <c r="E1521">
        <v>4.0800000000000003E-2</v>
      </c>
      <c r="F1521">
        <v>4.4400000000000002E-2</v>
      </c>
      <c r="G1521">
        <v>8.1081000000000003</v>
      </c>
    </row>
    <row r="1522" spans="1:7" x14ac:dyDescent="0.3">
      <c r="A1522" s="13">
        <v>44967.625694444447</v>
      </c>
      <c r="B1522">
        <v>660300</v>
      </c>
      <c r="C1522" t="s">
        <v>252</v>
      </c>
      <c r="D1522">
        <v>438</v>
      </c>
      <c r="E1522">
        <v>4.3799999999999999E-2</v>
      </c>
      <c r="F1522">
        <v>4.4400000000000002E-2</v>
      </c>
      <c r="G1522">
        <v>1.3513999999999999</v>
      </c>
    </row>
    <row r="1523" spans="1:7" x14ac:dyDescent="0.3">
      <c r="A1523" s="13">
        <v>44967.625694444447</v>
      </c>
      <c r="B1523">
        <v>660300</v>
      </c>
      <c r="C1523" t="s">
        <v>253</v>
      </c>
      <c r="D1523">
        <v>448</v>
      </c>
      <c r="E1523">
        <v>4.48E-2</v>
      </c>
      <c r="F1523">
        <v>4.4400000000000002E-2</v>
      </c>
      <c r="G1523">
        <v>0.90090000000000003</v>
      </c>
    </row>
    <row r="1524" spans="1:7" x14ac:dyDescent="0.3">
      <c r="A1524" s="13">
        <v>44967.625694444447</v>
      </c>
      <c r="B1524">
        <v>660300</v>
      </c>
      <c r="C1524" t="s">
        <v>254</v>
      </c>
      <c r="D1524">
        <v>421</v>
      </c>
      <c r="E1524">
        <v>4.2099999999999999E-2</v>
      </c>
      <c r="F1524">
        <v>4.4400000000000002E-2</v>
      </c>
      <c r="G1524">
        <v>5.1802000000000001</v>
      </c>
    </row>
    <row r="1525" spans="1:7" x14ac:dyDescent="0.3">
      <c r="A1525" s="13">
        <v>44967.625694444447</v>
      </c>
      <c r="B1525">
        <v>660300</v>
      </c>
      <c r="C1525" t="s">
        <v>255</v>
      </c>
      <c r="D1525">
        <v>473</v>
      </c>
      <c r="E1525">
        <v>4.7300000000000002E-2</v>
      </c>
      <c r="F1525">
        <v>4.4400000000000002E-2</v>
      </c>
      <c r="G1525">
        <v>6.5315000000000003</v>
      </c>
    </row>
    <row r="1526" spans="1:7" x14ac:dyDescent="0.3">
      <c r="A1526" s="13">
        <v>44967.625694444447</v>
      </c>
      <c r="B1526">
        <v>660300</v>
      </c>
      <c r="C1526" t="s">
        <v>256</v>
      </c>
      <c r="D1526">
        <v>432</v>
      </c>
      <c r="E1526">
        <v>4.3200000000000002E-2</v>
      </c>
      <c r="F1526">
        <v>4.4400000000000002E-2</v>
      </c>
      <c r="G1526">
        <v>2.7027000000000001</v>
      </c>
    </row>
    <row r="1527" spans="1:7" x14ac:dyDescent="0.3">
      <c r="A1527" s="13">
        <v>44967.625694444447</v>
      </c>
      <c r="B1527">
        <v>660300</v>
      </c>
      <c r="C1527" t="s">
        <v>2602</v>
      </c>
      <c r="D1527">
        <v>451</v>
      </c>
      <c r="E1527">
        <v>4.5100000000000001E-2</v>
      </c>
      <c r="F1527">
        <v>4.4400000000000002E-2</v>
      </c>
      <c r="G1527">
        <v>1.5766</v>
      </c>
    </row>
    <row r="1528" spans="1:7" x14ac:dyDescent="0.3">
      <c r="A1528" s="13">
        <v>44967.625694444447</v>
      </c>
      <c r="B1528">
        <v>660300</v>
      </c>
      <c r="C1528" t="s">
        <v>2601</v>
      </c>
      <c r="D1528">
        <v>432</v>
      </c>
      <c r="E1528">
        <v>4.3200000000000002E-2</v>
      </c>
      <c r="F1528">
        <v>4.4400000000000002E-2</v>
      </c>
      <c r="G1528">
        <v>2.7027000000000001</v>
      </c>
    </row>
    <row r="1529" spans="1:7" x14ac:dyDescent="0.3">
      <c r="A1529" s="13">
        <v>44967.625694444447</v>
      </c>
      <c r="B1529">
        <v>660300</v>
      </c>
      <c r="C1529" t="s">
        <v>2600</v>
      </c>
      <c r="D1529">
        <v>428</v>
      </c>
      <c r="E1529">
        <v>4.2799999999999998E-2</v>
      </c>
      <c r="F1529">
        <v>4.4400000000000002E-2</v>
      </c>
      <c r="G1529">
        <v>3.6036000000000001</v>
      </c>
    </row>
    <row r="1530" spans="1:7" x14ac:dyDescent="0.3">
      <c r="A1530" s="13">
        <v>44967.625694444447</v>
      </c>
      <c r="B1530">
        <v>660300</v>
      </c>
      <c r="C1530" t="s">
        <v>2599</v>
      </c>
      <c r="D1530">
        <v>442</v>
      </c>
      <c r="E1530">
        <v>4.4200000000000003E-2</v>
      </c>
      <c r="F1530">
        <v>4.4400000000000002E-2</v>
      </c>
      <c r="G1530">
        <v>0.45050000000000001</v>
      </c>
    </row>
    <row r="1531" spans="1:7" x14ac:dyDescent="0.3">
      <c r="A1531" s="13">
        <v>44967.625694444447</v>
      </c>
      <c r="B1531">
        <v>660300</v>
      </c>
      <c r="C1531" t="s">
        <v>2598</v>
      </c>
      <c r="D1531">
        <v>452</v>
      </c>
      <c r="E1531">
        <v>4.5199999999999997E-2</v>
      </c>
      <c r="F1531">
        <v>4.4400000000000002E-2</v>
      </c>
      <c r="G1531">
        <v>1.8018000000000001</v>
      </c>
    </row>
    <row r="1532" spans="1:7" x14ac:dyDescent="0.3">
      <c r="A1532" s="13">
        <v>44967.625694444447</v>
      </c>
      <c r="B1532">
        <v>660300</v>
      </c>
      <c r="C1532" t="s">
        <v>258</v>
      </c>
      <c r="D1532">
        <v>25</v>
      </c>
      <c r="E1532">
        <v>2.5000000000000001E-3</v>
      </c>
      <c r="F1532">
        <v>3.0000000000000001E-3</v>
      </c>
      <c r="G1532">
        <v>16.666699999999999</v>
      </c>
    </row>
    <row r="1533" spans="1:7" x14ac:dyDescent="0.3">
      <c r="A1533" s="13">
        <v>44967.625694444447</v>
      </c>
      <c r="B1533">
        <v>660300</v>
      </c>
      <c r="C1533" t="s">
        <v>257</v>
      </c>
      <c r="D1533">
        <v>33</v>
      </c>
      <c r="E1533">
        <v>3.3E-3</v>
      </c>
      <c r="F1533">
        <v>3.0000000000000001E-3</v>
      </c>
      <c r="G1533">
        <v>10</v>
      </c>
    </row>
    <row r="1534" spans="1:7" x14ac:dyDescent="0.3">
      <c r="A1534" s="13">
        <v>44967.625694444447</v>
      </c>
      <c r="B1534">
        <v>660300</v>
      </c>
      <c r="C1534" t="s">
        <v>245</v>
      </c>
      <c r="D1534">
        <v>91</v>
      </c>
      <c r="E1534">
        <v>9.1000000000000004E-3</v>
      </c>
      <c r="F1534">
        <v>8.6E-3</v>
      </c>
      <c r="G1534">
        <v>5.8140000000000001</v>
      </c>
    </row>
    <row r="1535" spans="1:7" x14ac:dyDescent="0.3">
      <c r="A1535" s="13">
        <v>44967.625694444447</v>
      </c>
      <c r="B1535">
        <v>660300</v>
      </c>
      <c r="C1535" t="s">
        <v>242</v>
      </c>
      <c r="D1535">
        <v>84</v>
      </c>
      <c r="E1535">
        <v>8.3999999999999995E-3</v>
      </c>
      <c r="F1535">
        <v>8.6E-3</v>
      </c>
      <c r="G1535">
        <v>2.3256000000000001</v>
      </c>
    </row>
    <row r="1536" spans="1:7" x14ac:dyDescent="0.3">
      <c r="A1536" s="13">
        <v>44967.625694444447</v>
      </c>
      <c r="B1536">
        <v>660300</v>
      </c>
      <c r="C1536" t="s">
        <v>243</v>
      </c>
      <c r="D1536">
        <v>93</v>
      </c>
      <c r="E1536">
        <v>9.2999999999999992E-3</v>
      </c>
      <c r="F1536">
        <v>8.6E-3</v>
      </c>
      <c r="G1536">
        <v>8.1395</v>
      </c>
    </row>
    <row r="1537" spans="1:7" x14ac:dyDescent="0.3">
      <c r="A1537" s="13">
        <v>44967.625694444447</v>
      </c>
      <c r="B1537">
        <v>660300</v>
      </c>
      <c r="C1537" t="s">
        <v>244</v>
      </c>
      <c r="D1537">
        <v>88</v>
      </c>
      <c r="E1537">
        <v>8.8000000000000005E-3</v>
      </c>
      <c r="F1537">
        <v>8.6E-3</v>
      </c>
      <c r="G1537">
        <v>2.3256000000000001</v>
      </c>
    </row>
    <row r="1538" spans="1:7" x14ac:dyDescent="0.3">
      <c r="A1538" s="13">
        <v>44967.625694444447</v>
      </c>
      <c r="B1538">
        <v>660300</v>
      </c>
      <c r="C1538" t="s">
        <v>246</v>
      </c>
      <c r="D1538">
        <v>70</v>
      </c>
      <c r="E1538">
        <v>7.0000000000000001E-3</v>
      </c>
      <c r="F1538">
        <v>8.6E-3</v>
      </c>
      <c r="G1538">
        <v>18.604700000000001</v>
      </c>
    </row>
    <row r="1539" spans="1:7" x14ac:dyDescent="0.3">
      <c r="A1539" s="13">
        <v>44967.625694444447</v>
      </c>
      <c r="B1539">
        <v>660300</v>
      </c>
      <c r="C1539" t="s">
        <v>247</v>
      </c>
      <c r="D1539">
        <v>96</v>
      </c>
      <c r="E1539">
        <v>9.5999999999999992E-3</v>
      </c>
      <c r="F1539">
        <v>8.6E-3</v>
      </c>
      <c r="G1539">
        <v>11.6279</v>
      </c>
    </row>
    <row r="1540" spans="1:7" x14ac:dyDescent="0.3">
      <c r="A1540" s="13">
        <v>44967.625694444447</v>
      </c>
      <c r="B1540">
        <v>660300</v>
      </c>
      <c r="C1540" t="s">
        <v>259</v>
      </c>
      <c r="D1540">
        <v>23</v>
      </c>
      <c r="E1540">
        <v>2.3E-3</v>
      </c>
      <c r="F1540">
        <v>3.0000000000000001E-3</v>
      </c>
      <c r="G1540">
        <v>23.333300000000001</v>
      </c>
    </row>
    <row r="1541" spans="1:7" x14ac:dyDescent="0.3">
      <c r="A1541" s="13">
        <v>44967.625694444447</v>
      </c>
      <c r="B1541">
        <v>660300</v>
      </c>
      <c r="C1541" t="s">
        <v>260</v>
      </c>
      <c r="D1541">
        <v>45</v>
      </c>
      <c r="E1541">
        <v>4.4999999999999997E-3</v>
      </c>
      <c r="F1541">
        <v>3.0000000000000001E-3</v>
      </c>
      <c r="G1541">
        <v>50</v>
      </c>
    </row>
    <row r="1542" spans="1:7" x14ac:dyDescent="0.3">
      <c r="A1542" s="13">
        <v>44967.625694444447</v>
      </c>
      <c r="B1542">
        <v>660300</v>
      </c>
      <c r="C1542" t="s">
        <v>261</v>
      </c>
      <c r="D1542">
        <v>31</v>
      </c>
      <c r="E1542">
        <v>3.0999999999999999E-3</v>
      </c>
      <c r="F1542">
        <v>2.8999999999999998E-3</v>
      </c>
      <c r="G1542">
        <v>6.8966000000000003</v>
      </c>
    </row>
    <row r="1543" spans="1:7" x14ac:dyDescent="0.3">
      <c r="A1543" s="13">
        <v>44967.625694444447</v>
      </c>
      <c r="B1543">
        <v>660300</v>
      </c>
      <c r="C1543" t="s">
        <v>155</v>
      </c>
      <c r="D1543">
        <v>31</v>
      </c>
      <c r="E1543">
        <v>3.0999999999999999E-3</v>
      </c>
      <c r="F1543">
        <v>2.8999999999999998E-3</v>
      </c>
      <c r="G1543">
        <v>6.8966000000000003</v>
      </c>
    </row>
    <row r="1544" spans="1:7" x14ac:dyDescent="0.3">
      <c r="A1544" s="13">
        <v>44967.625694444447</v>
      </c>
      <c r="B1544">
        <v>660300</v>
      </c>
      <c r="C1544" t="s">
        <v>262</v>
      </c>
      <c r="D1544">
        <v>31</v>
      </c>
      <c r="E1544">
        <v>3.0999999999999999E-3</v>
      </c>
      <c r="F1544">
        <v>2.8999999999999998E-3</v>
      </c>
      <c r="G1544">
        <v>6.8966000000000003</v>
      </c>
    </row>
    <row r="1545" spans="1:7" x14ac:dyDescent="0.3">
      <c r="A1545" s="13">
        <v>44967.625694444447</v>
      </c>
      <c r="B1545">
        <v>660300</v>
      </c>
      <c r="C1545" t="s">
        <v>263</v>
      </c>
      <c r="D1545">
        <v>28</v>
      </c>
      <c r="E1545">
        <v>2.8E-3</v>
      </c>
      <c r="F1545">
        <v>2.8999999999999998E-3</v>
      </c>
      <c r="G1545">
        <v>3.4483000000000001</v>
      </c>
    </row>
    <row r="1546" spans="1:7" x14ac:dyDescent="0.3">
      <c r="A1546" s="13">
        <v>44967.625694444447</v>
      </c>
      <c r="B1546">
        <v>660300</v>
      </c>
      <c r="C1546" t="s">
        <v>264</v>
      </c>
      <c r="D1546">
        <v>34</v>
      </c>
      <c r="E1546">
        <v>3.3999999999999998E-3</v>
      </c>
      <c r="F1546">
        <v>2.8999999999999998E-3</v>
      </c>
      <c r="G1546">
        <v>17.241399999999999</v>
      </c>
    </row>
    <row r="1547" spans="1:7" x14ac:dyDescent="0.3">
      <c r="A1547" s="13">
        <v>44967.625694444447</v>
      </c>
      <c r="B1547">
        <v>660300</v>
      </c>
      <c r="C1547" t="s">
        <v>265</v>
      </c>
      <c r="D1547">
        <v>35</v>
      </c>
      <c r="E1547">
        <v>3.5000000000000001E-3</v>
      </c>
      <c r="F1547">
        <v>2.8999999999999998E-3</v>
      </c>
      <c r="G1547">
        <v>20.689699999999998</v>
      </c>
    </row>
    <row r="1548" spans="1:7" x14ac:dyDescent="0.3">
      <c r="A1548" s="13">
        <v>44967.625694444447</v>
      </c>
      <c r="B1548">
        <v>660300</v>
      </c>
      <c r="C1548" t="s">
        <v>267</v>
      </c>
      <c r="D1548">
        <v>15</v>
      </c>
      <c r="E1548">
        <v>1.5E-3</v>
      </c>
      <c r="F1548">
        <v>1.4E-3</v>
      </c>
      <c r="G1548">
        <v>7.1429</v>
      </c>
    </row>
    <row r="1549" spans="1:7" x14ac:dyDescent="0.3">
      <c r="A1549" s="13">
        <v>44967.625694444447</v>
      </c>
      <c r="B1549">
        <v>660300</v>
      </c>
      <c r="C1549" t="s">
        <v>266</v>
      </c>
      <c r="D1549">
        <v>23</v>
      </c>
      <c r="E1549">
        <v>2.3E-3</v>
      </c>
      <c r="F1549">
        <v>2.8999999999999998E-3</v>
      </c>
      <c r="G1549">
        <v>20.689699999999998</v>
      </c>
    </row>
    <row r="1550" spans="1:7" x14ac:dyDescent="0.3">
      <c r="A1550" s="13">
        <v>44967.625694444447</v>
      </c>
      <c r="B1550">
        <v>660300</v>
      </c>
      <c r="C1550" t="s">
        <v>2597</v>
      </c>
      <c r="D1550">
        <v>30</v>
      </c>
      <c r="E1550">
        <v>3.0000000000000001E-3</v>
      </c>
      <c r="F1550">
        <v>2.8999999999999998E-3</v>
      </c>
      <c r="G1550">
        <v>3.4483000000000001</v>
      </c>
    </row>
    <row r="1551" spans="1:7" x14ac:dyDescent="0.3">
      <c r="A1551" s="13">
        <v>44967.625694444447</v>
      </c>
      <c r="B1551">
        <v>660202</v>
      </c>
      <c r="C1551" t="s">
        <v>225</v>
      </c>
      <c r="D1551">
        <v>97266</v>
      </c>
      <c r="E1551">
        <v>9.7265999999999995</v>
      </c>
      <c r="F1551">
        <v>9.7620000000000005</v>
      </c>
      <c r="G1551">
        <v>0.36259999999999998</v>
      </c>
    </row>
    <row r="1552" spans="1:7" x14ac:dyDescent="0.3">
      <c r="A1552" s="13">
        <v>44967.625694444447</v>
      </c>
      <c r="B1552">
        <v>660202</v>
      </c>
      <c r="C1552" t="s">
        <v>44</v>
      </c>
      <c r="D1552">
        <v>97970</v>
      </c>
      <c r="E1552">
        <v>9.7970000000000006</v>
      </c>
      <c r="F1552">
        <v>9.7620000000000005</v>
      </c>
      <c r="G1552">
        <v>0.35849999999999999</v>
      </c>
    </row>
    <row r="1553" spans="1:7" x14ac:dyDescent="0.3">
      <c r="A1553" s="13">
        <v>44967.625694444447</v>
      </c>
      <c r="B1553">
        <v>660202</v>
      </c>
      <c r="C1553" t="s">
        <v>226</v>
      </c>
      <c r="D1553">
        <v>97753</v>
      </c>
      <c r="E1553">
        <v>9.7752999999999997</v>
      </c>
      <c r="F1553">
        <v>9.7620000000000005</v>
      </c>
      <c r="G1553">
        <v>0.13619999999999999</v>
      </c>
    </row>
    <row r="1554" spans="1:7" x14ac:dyDescent="0.3">
      <c r="A1554" s="13">
        <v>44967.625694444447</v>
      </c>
      <c r="B1554">
        <v>660202</v>
      </c>
      <c r="C1554" t="s">
        <v>223</v>
      </c>
      <c r="D1554">
        <v>97746</v>
      </c>
      <c r="E1554">
        <v>9.7745999999999995</v>
      </c>
      <c r="F1554">
        <v>9.7620000000000005</v>
      </c>
      <c r="G1554">
        <v>0.12909999999999999</v>
      </c>
    </row>
    <row r="1555" spans="1:7" x14ac:dyDescent="0.3">
      <c r="A1555" s="13">
        <v>44967.625694444447</v>
      </c>
      <c r="B1555">
        <v>660202</v>
      </c>
      <c r="C1555" t="s">
        <v>224</v>
      </c>
      <c r="D1555">
        <v>98066</v>
      </c>
      <c r="E1555">
        <v>9.8065999999999995</v>
      </c>
      <c r="F1555">
        <v>9.7620000000000005</v>
      </c>
      <c r="G1555">
        <v>0.45689999999999997</v>
      </c>
    </row>
    <row r="1556" spans="1:7" x14ac:dyDescent="0.3">
      <c r="A1556" s="13">
        <v>44967.625694444447</v>
      </c>
      <c r="B1556">
        <v>660202</v>
      </c>
      <c r="C1556" t="s">
        <v>228</v>
      </c>
      <c r="D1556">
        <v>97731</v>
      </c>
      <c r="E1556">
        <v>9.7730999999999995</v>
      </c>
      <c r="F1556">
        <v>9.7620000000000005</v>
      </c>
      <c r="G1556">
        <v>0.1137</v>
      </c>
    </row>
    <row r="1557" spans="1:7" x14ac:dyDescent="0.3">
      <c r="A1557" s="13">
        <v>44967.625694444447</v>
      </c>
      <c r="B1557">
        <v>660202</v>
      </c>
      <c r="C1557" t="s">
        <v>227</v>
      </c>
      <c r="D1557">
        <v>97448</v>
      </c>
      <c r="E1557">
        <v>9.7447999999999997</v>
      </c>
      <c r="F1557">
        <v>9.7620000000000005</v>
      </c>
      <c r="G1557">
        <v>0.1762</v>
      </c>
    </row>
    <row r="1558" spans="1:7" x14ac:dyDescent="0.3">
      <c r="A1558" s="13">
        <v>44967.625694444447</v>
      </c>
      <c r="B1558">
        <v>660202</v>
      </c>
      <c r="C1558" t="s">
        <v>229</v>
      </c>
      <c r="D1558">
        <v>97593</v>
      </c>
      <c r="E1558">
        <v>9.7592999999999996</v>
      </c>
      <c r="F1558">
        <v>9.7620000000000005</v>
      </c>
      <c r="G1558">
        <v>2.7699999999999999E-2</v>
      </c>
    </row>
    <row r="1559" spans="1:7" x14ac:dyDescent="0.3">
      <c r="A1559" s="13">
        <v>44967.625694444447</v>
      </c>
      <c r="B1559">
        <v>660202</v>
      </c>
      <c r="C1559" t="s">
        <v>248</v>
      </c>
      <c r="D1559">
        <v>97371</v>
      </c>
      <c r="E1559">
        <v>9.7370999999999999</v>
      </c>
      <c r="F1559">
        <v>9.7620000000000005</v>
      </c>
      <c r="G1559">
        <v>0.25509999999999999</v>
      </c>
    </row>
    <row r="1560" spans="1:7" x14ac:dyDescent="0.3">
      <c r="A1560" s="13">
        <v>44967.625694444447</v>
      </c>
      <c r="B1560">
        <v>660202</v>
      </c>
      <c r="C1560" t="s">
        <v>230</v>
      </c>
      <c r="D1560">
        <v>97144</v>
      </c>
      <c r="E1560">
        <v>9.7143999999999995</v>
      </c>
      <c r="F1560">
        <v>9.7620000000000005</v>
      </c>
      <c r="G1560">
        <v>0.48759999999999998</v>
      </c>
    </row>
    <row r="1561" spans="1:7" x14ac:dyDescent="0.3">
      <c r="A1561" s="13">
        <v>44967.625694444447</v>
      </c>
      <c r="B1561">
        <v>660202</v>
      </c>
      <c r="C1561" t="s">
        <v>233</v>
      </c>
      <c r="D1561">
        <v>1067</v>
      </c>
      <c r="E1561">
        <v>0.1067</v>
      </c>
      <c r="F1561">
        <v>0.1062</v>
      </c>
      <c r="G1561">
        <v>0.4708</v>
      </c>
    </row>
    <row r="1562" spans="1:7" x14ac:dyDescent="0.3">
      <c r="A1562" s="13">
        <v>44967.625694444447</v>
      </c>
      <c r="B1562">
        <v>660202</v>
      </c>
      <c r="C1562" t="s">
        <v>231</v>
      </c>
      <c r="D1562">
        <v>1044</v>
      </c>
      <c r="E1562">
        <v>0.10440000000000001</v>
      </c>
      <c r="F1562">
        <v>0.1062</v>
      </c>
      <c r="G1562">
        <v>1.6949000000000001</v>
      </c>
    </row>
    <row r="1563" spans="1:7" x14ac:dyDescent="0.3">
      <c r="A1563" s="13">
        <v>44967.625694444447</v>
      </c>
      <c r="B1563">
        <v>660202</v>
      </c>
      <c r="C1563" t="s">
        <v>232</v>
      </c>
      <c r="D1563">
        <v>1071</v>
      </c>
      <c r="E1563">
        <v>0.1071</v>
      </c>
      <c r="F1563">
        <v>0.1062</v>
      </c>
      <c r="G1563">
        <v>0.84750000000000003</v>
      </c>
    </row>
    <row r="1564" spans="1:7" x14ac:dyDescent="0.3">
      <c r="A1564" s="13">
        <v>44967.625694444447</v>
      </c>
      <c r="B1564">
        <v>660202</v>
      </c>
      <c r="C1564" t="s">
        <v>235</v>
      </c>
      <c r="D1564">
        <v>1012</v>
      </c>
      <c r="E1564">
        <v>0.1012</v>
      </c>
      <c r="F1564">
        <v>0.1061</v>
      </c>
      <c r="G1564">
        <v>4.6182999999999996</v>
      </c>
    </row>
    <row r="1565" spans="1:7" x14ac:dyDescent="0.3">
      <c r="A1565" s="13">
        <v>44967.625694444447</v>
      </c>
      <c r="B1565">
        <v>660202</v>
      </c>
      <c r="C1565" t="s">
        <v>234</v>
      </c>
      <c r="D1565">
        <v>1094</v>
      </c>
      <c r="E1565">
        <v>0.1094</v>
      </c>
      <c r="F1565">
        <v>0.1061</v>
      </c>
      <c r="G1565">
        <v>3.1103000000000001</v>
      </c>
    </row>
    <row r="1566" spans="1:7" x14ac:dyDescent="0.3">
      <c r="A1566" s="13">
        <v>44967.625694444447</v>
      </c>
      <c r="B1566">
        <v>660202</v>
      </c>
      <c r="C1566" t="s">
        <v>236</v>
      </c>
      <c r="D1566">
        <v>1040</v>
      </c>
      <c r="E1566">
        <v>0.104</v>
      </c>
      <c r="F1566">
        <v>0.1061</v>
      </c>
      <c r="G1566">
        <v>1.9793000000000001</v>
      </c>
    </row>
    <row r="1567" spans="1:7" x14ac:dyDescent="0.3">
      <c r="A1567" s="13">
        <v>44967.625694444447</v>
      </c>
      <c r="B1567">
        <v>660202</v>
      </c>
      <c r="C1567" t="s">
        <v>237</v>
      </c>
      <c r="D1567">
        <v>1079</v>
      </c>
      <c r="E1567">
        <v>0.1079</v>
      </c>
      <c r="F1567">
        <v>0.1061</v>
      </c>
      <c r="G1567">
        <v>1.6964999999999999</v>
      </c>
    </row>
    <row r="1568" spans="1:7" x14ac:dyDescent="0.3">
      <c r="A1568" s="13">
        <v>44967.625694444447</v>
      </c>
      <c r="B1568">
        <v>660202</v>
      </c>
      <c r="C1568" t="s">
        <v>238</v>
      </c>
      <c r="D1568">
        <v>1052</v>
      </c>
      <c r="E1568">
        <v>0.1052</v>
      </c>
      <c r="F1568">
        <v>0.1061</v>
      </c>
      <c r="G1568">
        <v>0.84830000000000005</v>
      </c>
    </row>
    <row r="1569" spans="1:7" x14ac:dyDescent="0.3">
      <c r="A1569" s="13">
        <v>44967.625694444447</v>
      </c>
      <c r="B1569">
        <v>660202</v>
      </c>
      <c r="C1569" t="s">
        <v>239</v>
      </c>
      <c r="D1569">
        <v>1070</v>
      </c>
      <c r="E1569">
        <v>0.107</v>
      </c>
      <c r="F1569">
        <v>0.1061</v>
      </c>
      <c r="G1569">
        <v>0.84830000000000005</v>
      </c>
    </row>
    <row r="1570" spans="1:7" x14ac:dyDescent="0.3">
      <c r="A1570" s="13">
        <v>44967.625694444447</v>
      </c>
      <c r="B1570">
        <v>660202</v>
      </c>
      <c r="C1570" t="s">
        <v>240</v>
      </c>
      <c r="D1570">
        <v>1063</v>
      </c>
      <c r="E1570">
        <v>0.10630000000000001</v>
      </c>
      <c r="F1570">
        <v>0.1061</v>
      </c>
      <c r="G1570">
        <v>0.1885</v>
      </c>
    </row>
    <row r="1571" spans="1:7" x14ac:dyDescent="0.3">
      <c r="A1571" s="13">
        <v>44967.625694444447</v>
      </c>
      <c r="B1571">
        <v>660202</v>
      </c>
      <c r="C1571" t="s">
        <v>249</v>
      </c>
      <c r="D1571">
        <v>1092</v>
      </c>
      <c r="E1571">
        <v>0.10920000000000001</v>
      </c>
      <c r="F1571">
        <v>0.1061</v>
      </c>
      <c r="G1571">
        <v>2.9218000000000002</v>
      </c>
    </row>
    <row r="1572" spans="1:7" x14ac:dyDescent="0.3">
      <c r="A1572" s="13">
        <v>44967.625694444447</v>
      </c>
      <c r="B1572">
        <v>660202</v>
      </c>
      <c r="C1572" t="s">
        <v>241</v>
      </c>
      <c r="D1572">
        <v>1010</v>
      </c>
      <c r="E1572">
        <v>0.10100000000000001</v>
      </c>
      <c r="F1572">
        <v>0.1061</v>
      </c>
      <c r="G1572">
        <v>4.8068</v>
      </c>
    </row>
    <row r="1573" spans="1:7" x14ac:dyDescent="0.3">
      <c r="A1573" s="13">
        <v>44967.625694444447</v>
      </c>
      <c r="B1573">
        <v>660202</v>
      </c>
      <c r="C1573" t="s">
        <v>2635</v>
      </c>
      <c r="D1573">
        <v>807</v>
      </c>
      <c r="E1573">
        <v>8.0699999999999994E-2</v>
      </c>
      <c r="F1573">
        <v>8.1299999999999997E-2</v>
      </c>
      <c r="G1573">
        <v>0.73799999999999999</v>
      </c>
    </row>
    <row r="1574" spans="1:7" x14ac:dyDescent="0.3">
      <c r="A1574" s="13">
        <v>44967.625694444447</v>
      </c>
      <c r="B1574">
        <v>660202</v>
      </c>
      <c r="C1574" t="s">
        <v>251</v>
      </c>
      <c r="D1574">
        <v>1081</v>
      </c>
      <c r="E1574">
        <v>0.1081</v>
      </c>
      <c r="F1574">
        <v>0.1061</v>
      </c>
      <c r="G1574">
        <v>1.885</v>
      </c>
    </row>
    <row r="1575" spans="1:7" x14ac:dyDescent="0.3">
      <c r="A1575" s="13">
        <v>44967.625694444447</v>
      </c>
      <c r="B1575">
        <v>660202</v>
      </c>
      <c r="C1575" t="s">
        <v>250</v>
      </c>
      <c r="D1575">
        <v>1037</v>
      </c>
      <c r="E1575">
        <v>0.1037</v>
      </c>
      <c r="F1575">
        <v>0.1061</v>
      </c>
      <c r="G1575">
        <v>2.262</v>
      </c>
    </row>
    <row r="1576" spans="1:7" x14ac:dyDescent="0.3">
      <c r="A1576" s="13">
        <v>44967.625694444447</v>
      </c>
      <c r="B1576">
        <v>660202</v>
      </c>
      <c r="C1576" t="s">
        <v>253</v>
      </c>
      <c r="D1576">
        <v>1113</v>
      </c>
      <c r="E1576">
        <v>0.1113</v>
      </c>
      <c r="F1576">
        <v>0.1061</v>
      </c>
      <c r="G1576">
        <v>4.9009999999999998</v>
      </c>
    </row>
    <row r="1577" spans="1:7" x14ac:dyDescent="0.3">
      <c r="A1577" s="13">
        <v>44967.625694444447</v>
      </c>
      <c r="B1577">
        <v>660202</v>
      </c>
      <c r="C1577" t="s">
        <v>252</v>
      </c>
      <c r="D1577">
        <v>1115</v>
      </c>
      <c r="E1577">
        <v>0.1115</v>
      </c>
      <c r="F1577">
        <v>0.1061</v>
      </c>
      <c r="G1577">
        <v>5.0895000000000001</v>
      </c>
    </row>
    <row r="1578" spans="1:7" x14ac:dyDescent="0.3">
      <c r="A1578" s="13">
        <v>44967.625694444447</v>
      </c>
      <c r="B1578">
        <v>660202</v>
      </c>
      <c r="C1578" t="s">
        <v>254</v>
      </c>
      <c r="D1578">
        <v>1043</v>
      </c>
      <c r="E1578">
        <v>0.1043</v>
      </c>
      <c r="F1578">
        <v>0.1061</v>
      </c>
      <c r="G1578">
        <v>1.6964999999999999</v>
      </c>
    </row>
    <row r="1579" spans="1:7" x14ac:dyDescent="0.3">
      <c r="A1579" s="13">
        <v>44967.625694444447</v>
      </c>
      <c r="B1579">
        <v>660202</v>
      </c>
      <c r="C1579" t="s">
        <v>255</v>
      </c>
      <c r="D1579">
        <v>1078</v>
      </c>
      <c r="E1579">
        <v>0.10780000000000001</v>
      </c>
      <c r="F1579">
        <v>0.1061</v>
      </c>
      <c r="G1579">
        <v>1.6023000000000001</v>
      </c>
    </row>
    <row r="1580" spans="1:7" x14ac:dyDescent="0.3">
      <c r="A1580" s="13">
        <v>44967.625694444447</v>
      </c>
      <c r="B1580">
        <v>660202</v>
      </c>
      <c r="C1580" t="s">
        <v>256</v>
      </c>
      <c r="D1580">
        <v>1070</v>
      </c>
      <c r="E1580">
        <v>0.107</v>
      </c>
      <c r="F1580">
        <v>0.1061</v>
      </c>
      <c r="G1580">
        <v>0.84830000000000005</v>
      </c>
    </row>
    <row r="1581" spans="1:7" x14ac:dyDescent="0.3">
      <c r="A1581" s="13">
        <v>44967.625694444447</v>
      </c>
      <c r="B1581">
        <v>660202</v>
      </c>
      <c r="C1581" t="s">
        <v>2602</v>
      </c>
      <c r="D1581">
        <v>1079</v>
      </c>
      <c r="E1581">
        <v>0.1079</v>
      </c>
      <c r="F1581">
        <v>0.1061</v>
      </c>
      <c r="G1581">
        <v>1.6964999999999999</v>
      </c>
    </row>
    <row r="1582" spans="1:7" x14ac:dyDescent="0.3">
      <c r="A1582" s="13">
        <v>44967.625694444447</v>
      </c>
      <c r="B1582">
        <v>660202</v>
      </c>
      <c r="C1582" t="s">
        <v>257</v>
      </c>
      <c r="D1582">
        <v>62</v>
      </c>
      <c r="E1582">
        <v>6.1999999999999998E-3</v>
      </c>
      <c r="F1582">
        <v>5.7999999999999996E-3</v>
      </c>
      <c r="G1582">
        <v>6.8966000000000003</v>
      </c>
    </row>
    <row r="1583" spans="1:7" x14ac:dyDescent="0.3">
      <c r="A1583" s="13">
        <v>44967.625694444447</v>
      </c>
      <c r="B1583">
        <v>660202</v>
      </c>
      <c r="C1583" t="s">
        <v>258</v>
      </c>
      <c r="D1583">
        <v>68</v>
      </c>
      <c r="E1583">
        <v>6.7999999999999996E-3</v>
      </c>
      <c r="F1583">
        <v>5.7999999999999996E-3</v>
      </c>
      <c r="G1583">
        <v>17.241399999999999</v>
      </c>
    </row>
    <row r="1584" spans="1:7" x14ac:dyDescent="0.3">
      <c r="A1584" s="13">
        <v>44967.625694444447</v>
      </c>
      <c r="B1584">
        <v>660202</v>
      </c>
      <c r="C1584" t="s">
        <v>243</v>
      </c>
      <c r="D1584">
        <v>165</v>
      </c>
      <c r="E1584">
        <v>1.6500000000000001E-2</v>
      </c>
      <c r="F1584">
        <v>1.7100000000000001E-2</v>
      </c>
      <c r="G1584">
        <v>3.5087999999999999</v>
      </c>
    </row>
    <row r="1585" spans="1:7" x14ac:dyDescent="0.3">
      <c r="A1585" s="13">
        <v>44967.625694444447</v>
      </c>
      <c r="B1585">
        <v>660202</v>
      </c>
      <c r="C1585" t="s">
        <v>242</v>
      </c>
      <c r="D1585">
        <v>165</v>
      </c>
      <c r="E1585">
        <v>1.6500000000000001E-2</v>
      </c>
      <c r="F1585">
        <v>1.7100000000000001E-2</v>
      </c>
      <c r="G1585">
        <v>3.5087999999999999</v>
      </c>
    </row>
    <row r="1586" spans="1:7" x14ac:dyDescent="0.3">
      <c r="A1586" s="13">
        <v>44967.625694444447</v>
      </c>
      <c r="B1586">
        <v>660202</v>
      </c>
      <c r="C1586" t="s">
        <v>244</v>
      </c>
      <c r="D1586">
        <v>190</v>
      </c>
      <c r="E1586">
        <v>1.9E-2</v>
      </c>
      <c r="F1586">
        <v>1.7100000000000001E-2</v>
      </c>
      <c r="G1586">
        <v>11.1111</v>
      </c>
    </row>
    <row r="1587" spans="1:7" x14ac:dyDescent="0.3">
      <c r="A1587" s="13">
        <v>44967.625694444447</v>
      </c>
      <c r="B1587">
        <v>660202</v>
      </c>
      <c r="C1587" t="s">
        <v>245</v>
      </c>
      <c r="D1587">
        <v>157</v>
      </c>
      <c r="E1587">
        <v>1.5699999999999999E-2</v>
      </c>
      <c r="F1587">
        <v>1.7100000000000001E-2</v>
      </c>
      <c r="G1587">
        <v>8.1870999999999992</v>
      </c>
    </row>
    <row r="1588" spans="1:7" x14ac:dyDescent="0.3">
      <c r="A1588" s="13">
        <v>44967.625694444447</v>
      </c>
      <c r="B1588">
        <v>660202</v>
      </c>
      <c r="C1588" t="s">
        <v>246</v>
      </c>
      <c r="D1588">
        <v>191</v>
      </c>
      <c r="E1588">
        <v>1.9099999999999999E-2</v>
      </c>
      <c r="F1588">
        <v>1.7100000000000001E-2</v>
      </c>
      <c r="G1588">
        <v>11.6959</v>
      </c>
    </row>
    <row r="1589" spans="1:7" x14ac:dyDescent="0.3">
      <c r="A1589" s="13">
        <v>44967.625694444447</v>
      </c>
      <c r="B1589">
        <v>660202</v>
      </c>
      <c r="C1589" t="s">
        <v>247</v>
      </c>
      <c r="D1589">
        <v>161</v>
      </c>
      <c r="E1589">
        <v>1.61E-2</v>
      </c>
      <c r="F1589">
        <v>1.7100000000000001E-2</v>
      </c>
      <c r="G1589">
        <v>5.8479999999999999</v>
      </c>
    </row>
    <row r="1590" spans="1:7" x14ac:dyDescent="0.3">
      <c r="A1590" s="13">
        <v>44967.625694444447</v>
      </c>
      <c r="B1590">
        <v>660202</v>
      </c>
      <c r="C1590" t="s">
        <v>259</v>
      </c>
      <c r="D1590">
        <v>50</v>
      </c>
      <c r="E1590">
        <v>5.0000000000000001E-3</v>
      </c>
      <c r="F1590">
        <v>5.7000000000000002E-3</v>
      </c>
      <c r="G1590">
        <v>12.2807</v>
      </c>
    </row>
    <row r="1591" spans="1:7" x14ac:dyDescent="0.3">
      <c r="A1591" s="13">
        <v>44967.625694444447</v>
      </c>
      <c r="B1591">
        <v>660202</v>
      </c>
      <c r="C1591" t="s">
        <v>260</v>
      </c>
      <c r="D1591">
        <v>78</v>
      </c>
      <c r="E1591">
        <v>7.7999999999999996E-3</v>
      </c>
      <c r="F1591">
        <v>5.7000000000000002E-3</v>
      </c>
      <c r="G1591">
        <v>36.842100000000002</v>
      </c>
    </row>
    <row r="1592" spans="1:7" x14ac:dyDescent="0.3">
      <c r="A1592" s="13">
        <v>44967.625694444447</v>
      </c>
      <c r="B1592">
        <v>660202</v>
      </c>
      <c r="C1592" t="s">
        <v>261</v>
      </c>
      <c r="D1592">
        <v>59</v>
      </c>
      <c r="E1592">
        <v>5.8999999999999999E-3</v>
      </c>
      <c r="F1592">
        <v>5.7000000000000002E-3</v>
      </c>
      <c r="G1592">
        <v>3.5087999999999999</v>
      </c>
    </row>
    <row r="1593" spans="1:7" x14ac:dyDescent="0.3">
      <c r="A1593" s="13">
        <v>44967.625694444447</v>
      </c>
      <c r="B1593">
        <v>660202</v>
      </c>
      <c r="C1593" t="s">
        <v>155</v>
      </c>
      <c r="D1593">
        <v>73</v>
      </c>
      <c r="E1593">
        <v>7.3000000000000001E-3</v>
      </c>
      <c r="F1593">
        <v>5.7000000000000002E-3</v>
      </c>
      <c r="G1593">
        <v>28.0702</v>
      </c>
    </row>
    <row r="1594" spans="1:7" x14ac:dyDescent="0.3">
      <c r="A1594" s="13">
        <v>44967.625694444447</v>
      </c>
      <c r="B1594">
        <v>660202</v>
      </c>
      <c r="C1594" t="s">
        <v>262</v>
      </c>
      <c r="D1594">
        <v>46</v>
      </c>
      <c r="E1594">
        <v>4.5999999999999999E-3</v>
      </c>
      <c r="F1594">
        <v>5.7000000000000002E-3</v>
      </c>
      <c r="G1594">
        <v>19.298200000000001</v>
      </c>
    </row>
    <row r="1595" spans="1:7" x14ac:dyDescent="0.3">
      <c r="A1595" s="13">
        <v>44967.625694444447</v>
      </c>
      <c r="B1595">
        <v>660202</v>
      </c>
      <c r="C1595" t="s">
        <v>265</v>
      </c>
      <c r="D1595">
        <v>46</v>
      </c>
      <c r="E1595">
        <v>4.5999999999999999E-3</v>
      </c>
      <c r="F1595">
        <v>5.5999999999999999E-3</v>
      </c>
      <c r="G1595">
        <v>17.857099999999999</v>
      </c>
    </row>
    <row r="1596" spans="1:7" x14ac:dyDescent="0.3">
      <c r="A1596" s="13">
        <v>44967.625694444447</v>
      </c>
      <c r="B1596">
        <v>660202</v>
      </c>
      <c r="C1596" t="s">
        <v>263</v>
      </c>
      <c r="D1596">
        <v>59</v>
      </c>
      <c r="E1596">
        <v>5.8999999999999999E-3</v>
      </c>
      <c r="F1596">
        <v>5.7000000000000002E-3</v>
      </c>
      <c r="G1596">
        <v>3.5087999999999999</v>
      </c>
    </row>
    <row r="1597" spans="1:7" x14ac:dyDescent="0.3">
      <c r="A1597" s="13">
        <v>44967.625694444447</v>
      </c>
      <c r="B1597">
        <v>660202</v>
      </c>
      <c r="C1597" t="s">
        <v>264</v>
      </c>
      <c r="D1597">
        <v>63</v>
      </c>
      <c r="E1597">
        <v>6.3E-3</v>
      </c>
      <c r="F1597">
        <v>5.5999999999999999E-3</v>
      </c>
      <c r="G1597">
        <v>12.5</v>
      </c>
    </row>
    <row r="1598" spans="1:7" x14ac:dyDescent="0.3">
      <c r="A1598" s="13">
        <v>44967.625694444447</v>
      </c>
      <c r="B1598">
        <v>660202</v>
      </c>
      <c r="C1598" t="s">
        <v>267</v>
      </c>
      <c r="D1598">
        <v>46</v>
      </c>
      <c r="E1598">
        <v>4.5999999999999999E-3</v>
      </c>
      <c r="F1598">
        <v>5.5999999999999999E-3</v>
      </c>
      <c r="G1598">
        <v>17.857099999999999</v>
      </c>
    </row>
    <row r="1599" spans="1:7" x14ac:dyDescent="0.3">
      <c r="A1599" s="13">
        <v>44967.625694444447</v>
      </c>
      <c r="B1599">
        <v>660202</v>
      </c>
      <c r="C1599" t="s">
        <v>266</v>
      </c>
      <c r="D1599">
        <v>61</v>
      </c>
      <c r="E1599">
        <v>6.1000000000000004E-3</v>
      </c>
      <c r="F1599">
        <v>5.5999999999999999E-3</v>
      </c>
      <c r="G1599">
        <v>8.9285999999999994</v>
      </c>
    </row>
    <row r="1600" spans="1:7" x14ac:dyDescent="0.3">
      <c r="A1600" s="13">
        <v>44967.625694444447</v>
      </c>
      <c r="B1600">
        <v>660202</v>
      </c>
      <c r="C1600" t="s">
        <v>2597</v>
      </c>
      <c r="D1600">
        <v>55</v>
      </c>
      <c r="E1600">
        <v>5.4999999999999997E-3</v>
      </c>
      <c r="F1600">
        <v>5.5999999999999999E-3</v>
      </c>
      <c r="G1600">
        <v>1.7857000000000001</v>
      </c>
    </row>
    <row r="1601" spans="1:7" x14ac:dyDescent="0.3">
      <c r="A1601" s="13">
        <v>44967.625694444447</v>
      </c>
      <c r="B1601">
        <v>660206</v>
      </c>
      <c r="C1601" t="s">
        <v>231</v>
      </c>
      <c r="D1601">
        <v>37068</v>
      </c>
      <c r="E1601">
        <v>3.7067999999999999</v>
      </c>
      <c r="F1601">
        <v>3.7084000000000001</v>
      </c>
      <c r="G1601">
        <v>4.3099999999999999E-2</v>
      </c>
    </row>
    <row r="1602" spans="1:7" x14ac:dyDescent="0.3">
      <c r="A1602" s="13">
        <v>44967.625694444447</v>
      </c>
      <c r="B1602">
        <v>660206</v>
      </c>
      <c r="C1602" t="s">
        <v>232</v>
      </c>
      <c r="D1602">
        <v>37084</v>
      </c>
      <c r="E1602">
        <v>3.7084000000000001</v>
      </c>
      <c r="F1602">
        <v>3.7084000000000001</v>
      </c>
      <c r="G1602">
        <v>0</v>
      </c>
    </row>
    <row r="1603" spans="1:7" x14ac:dyDescent="0.3">
      <c r="A1603" s="13">
        <v>44967.625694444447</v>
      </c>
      <c r="B1603">
        <v>660206</v>
      </c>
      <c r="C1603" t="s">
        <v>234</v>
      </c>
      <c r="D1603">
        <v>37330</v>
      </c>
      <c r="E1603">
        <v>3.7330000000000001</v>
      </c>
      <c r="F1603">
        <v>3.7084000000000001</v>
      </c>
      <c r="G1603">
        <v>0.66339999999999999</v>
      </c>
    </row>
    <row r="1604" spans="1:7" x14ac:dyDescent="0.3">
      <c r="A1604" s="13">
        <v>44967.625694444447</v>
      </c>
      <c r="B1604">
        <v>660206</v>
      </c>
      <c r="C1604" t="s">
        <v>233</v>
      </c>
      <c r="D1604">
        <v>37587</v>
      </c>
      <c r="E1604">
        <v>3.7587000000000002</v>
      </c>
      <c r="F1604">
        <v>3.7084000000000001</v>
      </c>
      <c r="G1604">
        <v>1.3564000000000001</v>
      </c>
    </row>
    <row r="1605" spans="1:7" x14ac:dyDescent="0.3">
      <c r="A1605" s="13">
        <v>44967.625694444447</v>
      </c>
      <c r="B1605">
        <v>660206</v>
      </c>
      <c r="C1605" t="s">
        <v>235</v>
      </c>
      <c r="D1605">
        <v>37428</v>
      </c>
      <c r="E1605">
        <v>3.7427999999999999</v>
      </c>
      <c r="F1605">
        <v>3.7084000000000001</v>
      </c>
      <c r="G1605">
        <v>0.92759999999999998</v>
      </c>
    </row>
    <row r="1606" spans="1:7" x14ac:dyDescent="0.3">
      <c r="A1606" s="13">
        <v>44967.625694444447</v>
      </c>
      <c r="B1606">
        <v>660206</v>
      </c>
      <c r="C1606" t="s">
        <v>237</v>
      </c>
      <c r="D1606">
        <v>37222</v>
      </c>
      <c r="E1606">
        <v>3.7222</v>
      </c>
      <c r="F1606">
        <v>3.7084000000000001</v>
      </c>
      <c r="G1606">
        <v>0.37209999999999999</v>
      </c>
    </row>
    <row r="1607" spans="1:7" x14ac:dyDescent="0.3">
      <c r="A1607" s="13">
        <v>44967.625694444447</v>
      </c>
      <c r="B1607">
        <v>660206</v>
      </c>
      <c r="C1607" t="s">
        <v>236</v>
      </c>
      <c r="D1607">
        <v>36874</v>
      </c>
      <c r="E1607">
        <v>3.6873999999999998</v>
      </c>
      <c r="F1607">
        <v>3.7084000000000001</v>
      </c>
      <c r="G1607">
        <v>0.56630000000000003</v>
      </c>
    </row>
    <row r="1608" spans="1:7" x14ac:dyDescent="0.3">
      <c r="A1608" s="13">
        <v>44967.625694444447</v>
      </c>
      <c r="B1608">
        <v>660206</v>
      </c>
      <c r="C1608" t="s">
        <v>238</v>
      </c>
      <c r="D1608">
        <v>37119</v>
      </c>
      <c r="E1608">
        <v>3.7119</v>
      </c>
      <c r="F1608">
        <v>3.7084000000000001</v>
      </c>
      <c r="G1608">
        <v>9.4399999999999998E-2</v>
      </c>
    </row>
    <row r="1609" spans="1:7" x14ac:dyDescent="0.3">
      <c r="A1609" s="13">
        <v>44967.625694444447</v>
      </c>
      <c r="B1609">
        <v>660206</v>
      </c>
      <c r="C1609" t="s">
        <v>239</v>
      </c>
      <c r="D1609">
        <v>37372</v>
      </c>
      <c r="E1609">
        <v>3.7372000000000001</v>
      </c>
      <c r="F1609">
        <v>3.7082999999999999</v>
      </c>
      <c r="G1609">
        <v>0.77929999999999999</v>
      </c>
    </row>
    <row r="1610" spans="1:7" x14ac:dyDescent="0.3">
      <c r="A1610" s="13">
        <v>44967.625694444447</v>
      </c>
      <c r="B1610">
        <v>660206</v>
      </c>
      <c r="C1610" t="s">
        <v>249</v>
      </c>
      <c r="D1610">
        <v>37003</v>
      </c>
      <c r="E1610">
        <v>3.7002999999999999</v>
      </c>
      <c r="F1610">
        <v>3.7082999999999999</v>
      </c>
      <c r="G1610">
        <v>0.2157</v>
      </c>
    </row>
    <row r="1611" spans="1:7" x14ac:dyDescent="0.3">
      <c r="A1611" s="13">
        <v>44967.625694444447</v>
      </c>
      <c r="B1611">
        <v>660206</v>
      </c>
      <c r="C1611" t="s">
        <v>250</v>
      </c>
      <c r="D1611">
        <v>37166</v>
      </c>
      <c r="E1611">
        <v>3.7166000000000001</v>
      </c>
      <c r="F1611">
        <v>3.7082999999999999</v>
      </c>
      <c r="G1611">
        <v>0.2238</v>
      </c>
    </row>
    <row r="1612" spans="1:7" x14ac:dyDescent="0.3">
      <c r="A1612" s="13">
        <v>44967.625694444447</v>
      </c>
      <c r="B1612">
        <v>660206</v>
      </c>
      <c r="C1612" t="s">
        <v>240</v>
      </c>
      <c r="D1612">
        <v>36949</v>
      </c>
      <c r="E1612">
        <v>3.6949000000000001</v>
      </c>
      <c r="F1612">
        <v>3.7082999999999999</v>
      </c>
      <c r="G1612">
        <v>0.3614</v>
      </c>
    </row>
    <row r="1613" spans="1:7" x14ac:dyDescent="0.3">
      <c r="A1613" s="13">
        <v>44967.625694444447</v>
      </c>
      <c r="B1613">
        <v>660206</v>
      </c>
      <c r="C1613" t="s">
        <v>241</v>
      </c>
      <c r="D1613">
        <v>37075</v>
      </c>
      <c r="E1613">
        <v>3.7075</v>
      </c>
      <c r="F1613">
        <v>3.7082999999999999</v>
      </c>
      <c r="G1613">
        <v>2.1600000000000001E-2</v>
      </c>
    </row>
    <row r="1614" spans="1:7" x14ac:dyDescent="0.3">
      <c r="A1614" s="13">
        <v>44967.625694444447</v>
      </c>
      <c r="B1614">
        <v>660206</v>
      </c>
      <c r="C1614" t="s">
        <v>251</v>
      </c>
      <c r="D1614">
        <v>36825</v>
      </c>
      <c r="E1614">
        <v>3.6825000000000001</v>
      </c>
      <c r="F1614">
        <v>3.7082999999999999</v>
      </c>
      <c r="G1614">
        <v>0.69569999999999999</v>
      </c>
    </row>
    <row r="1615" spans="1:7" x14ac:dyDescent="0.3">
      <c r="A1615" s="13">
        <v>44967.625694444447</v>
      </c>
      <c r="B1615">
        <v>660206</v>
      </c>
      <c r="C1615" t="s">
        <v>252</v>
      </c>
      <c r="D1615">
        <v>37390</v>
      </c>
      <c r="E1615">
        <v>3.7389999999999999</v>
      </c>
      <c r="F1615">
        <v>3.7082999999999999</v>
      </c>
      <c r="G1615">
        <v>0.82789999999999997</v>
      </c>
    </row>
    <row r="1616" spans="1:7" x14ac:dyDescent="0.3">
      <c r="A1616" s="13">
        <v>44967.625694444447</v>
      </c>
      <c r="B1616">
        <v>660206</v>
      </c>
      <c r="C1616" t="s">
        <v>254</v>
      </c>
      <c r="D1616">
        <v>36980</v>
      </c>
      <c r="E1616">
        <v>3.698</v>
      </c>
      <c r="F1616">
        <v>3.7082999999999999</v>
      </c>
      <c r="G1616">
        <v>0.27779999999999999</v>
      </c>
    </row>
    <row r="1617" spans="1:7" x14ac:dyDescent="0.3">
      <c r="A1617" s="13">
        <v>44967.625694444447</v>
      </c>
      <c r="B1617">
        <v>660206</v>
      </c>
      <c r="C1617" t="s">
        <v>253</v>
      </c>
      <c r="D1617">
        <v>37014</v>
      </c>
      <c r="E1617">
        <v>3.7014</v>
      </c>
      <c r="F1617">
        <v>3.7082999999999999</v>
      </c>
      <c r="G1617">
        <v>0.18609999999999999</v>
      </c>
    </row>
    <row r="1618" spans="1:7" x14ac:dyDescent="0.3">
      <c r="A1618" s="13">
        <v>44967.625694444447</v>
      </c>
      <c r="B1618">
        <v>660206</v>
      </c>
      <c r="C1618" t="s">
        <v>256</v>
      </c>
      <c r="D1618">
        <v>37016</v>
      </c>
      <c r="E1618">
        <v>3.7016</v>
      </c>
      <c r="F1618">
        <v>3.7082999999999999</v>
      </c>
      <c r="G1618">
        <v>0.1807</v>
      </c>
    </row>
    <row r="1619" spans="1:7" x14ac:dyDescent="0.3">
      <c r="A1619" s="13">
        <v>44967.625694444447</v>
      </c>
      <c r="B1619">
        <v>660206</v>
      </c>
      <c r="C1619" t="s">
        <v>255</v>
      </c>
      <c r="D1619">
        <v>37340</v>
      </c>
      <c r="E1619">
        <v>3.734</v>
      </c>
      <c r="F1619">
        <v>3.7082999999999999</v>
      </c>
      <c r="G1619">
        <v>0.69299999999999995</v>
      </c>
    </row>
    <row r="1620" spans="1:7" x14ac:dyDescent="0.3">
      <c r="A1620" s="13">
        <v>44967.625694444447</v>
      </c>
      <c r="B1620">
        <v>660206</v>
      </c>
      <c r="C1620" t="s">
        <v>2602</v>
      </c>
      <c r="D1620">
        <v>36986</v>
      </c>
      <c r="E1620">
        <v>3.6985999999999999</v>
      </c>
      <c r="F1620">
        <v>3.7082999999999999</v>
      </c>
      <c r="G1620">
        <v>0.2616</v>
      </c>
    </row>
    <row r="1621" spans="1:7" x14ac:dyDescent="0.3">
      <c r="A1621" s="13">
        <v>44967.625694444447</v>
      </c>
      <c r="B1621">
        <v>660206</v>
      </c>
      <c r="C1621" t="s">
        <v>2601</v>
      </c>
      <c r="D1621">
        <v>37147</v>
      </c>
      <c r="E1621">
        <v>3.7147000000000001</v>
      </c>
      <c r="F1621">
        <v>3.7082999999999999</v>
      </c>
      <c r="G1621">
        <v>0.1726</v>
      </c>
    </row>
    <row r="1622" spans="1:7" x14ac:dyDescent="0.3">
      <c r="A1622" s="13">
        <v>44967.625694444447</v>
      </c>
      <c r="B1622">
        <v>660206</v>
      </c>
      <c r="C1622" t="s">
        <v>2600</v>
      </c>
      <c r="D1622">
        <v>36928</v>
      </c>
      <c r="E1622">
        <v>3.6928000000000001</v>
      </c>
      <c r="F1622">
        <v>3.7082999999999999</v>
      </c>
      <c r="G1622">
        <v>0.41799999999999998</v>
      </c>
    </row>
    <row r="1623" spans="1:7" x14ac:dyDescent="0.3">
      <c r="A1623" s="13">
        <v>44967.625694444447</v>
      </c>
      <c r="B1623">
        <v>660206</v>
      </c>
      <c r="C1623" t="s">
        <v>2599</v>
      </c>
      <c r="D1623">
        <v>37098</v>
      </c>
      <c r="E1623">
        <v>3.7098</v>
      </c>
      <c r="F1623">
        <v>3.7082999999999999</v>
      </c>
      <c r="G1623">
        <v>4.0399999999999998E-2</v>
      </c>
    </row>
    <row r="1624" spans="1:7" x14ac:dyDescent="0.3">
      <c r="A1624" s="13">
        <v>44967.625694444447</v>
      </c>
      <c r="B1624">
        <v>660206</v>
      </c>
      <c r="C1624" t="s">
        <v>2598</v>
      </c>
      <c r="D1624">
        <v>36897</v>
      </c>
      <c r="E1624">
        <v>3.6897000000000002</v>
      </c>
      <c r="F1624">
        <v>3.7082999999999999</v>
      </c>
      <c r="G1624">
        <v>0.50160000000000005</v>
      </c>
    </row>
    <row r="1625" spans="1:7" x14ac:dyDescent="0.3">
      <c r="A1625" s="13">
        <v>44967.625694444447</v>
      </c>
      <c r="B1625">
        <v>660206</v>
      </c>
      <c r="C1625" t="s">
        <v>257</v>
      </c>
      <c r="D1625">
        <v>3920</v>
      </c>
      <c r="E1625">
        <v>0.39200000000000002</v>
      </c>
      <c r="F1625">
        <v>0.38390000000000002</v>
      </c>
      <c r="G1625">
        <v>2.1099000000000001</v>
      </c>
    </row>
    <row r="1626" spans="1:7" x14ac:dyDescent="0.3">
      <c r="A1626" s="13">
        <v>44967.625694444447</v>
      </c>
      <c r="B1626">
        <v>660206</v>
      </c>
      <c r="C1626" t="s">
        <v>244</v>
      </c>
      <c r="D1626">
        <v>10318</v>
      </c>
      <c r="E1626">
        <v>1.0318000000000001</v>
      </c>
      <c r="F1626">
        <v>1.0336000000000001</v>
      </c>
      <c r="G1626">
        <v>0.1741</v>
      </c>
    </row>
    <row r="1627" spans="1:7" x14ac:dyDescent="0.3">
      <c r="A1627" s="13">
        <v>44967.625694444447</v>
      </c>
      <c r="B1627">
        <v>660206</v>
      </c>
      <c r="C1627" t="s">
        <v>242</v>
      </c>
      <c r="D1627">
        <v>10175</v>
      </c>
      <c r="E1627">
        <v>1.0175000000000001</v>
      </c>
      <c r="F1627">
        <v>1.0336000000000001</v>
      </c>
      <c r="G1627">
        <v>1.5577000000000001</v>
      </c>
    </row>
    <row r="1628" spans="1:7" x14ac:dyDescent="0.3">
      <c r="A1628" s="13">
        <v>44967.625694444447</v>
      </c>
      <c r="B1628">
        <v>660206</v>
      </c>
      <c r="C1628" t="s">
        <v>258</v>
      </c>
      <c r="D1628">
        <v>3835</v>
      </c>
      <c r="E1628">
        <v>0.38350000000000001</v>
      </c>
      <c r="F1628">
        <v>0.38390000000000002</v>
      </c>
      <c r="G1628">
        <v>0.1042</v>
      </c>
    </row>
    <row r="1629" spans="1:7" x14ac:dyDescent="0.3">
      <c r="A1629" s="13">
        <v>44967.625694444447</v>
      </c>
      <c r="B1629">
        <v>660206</v>
      </c>
      <c r="C1629" t="s">
        <v>243</v>
      </c>
      <c r="D1629">
        <v>10154</v>
      </c>
      <c r="E1629">
        <v>1.0154000000000001</v>
      </c>
      <c r="F1629">
        <v>1.0336000000000001</v>
      </c>
      <c r="G1629">
        <v>1.7607999999999999</v>
      </c>
    </row>
    <row r="1630" spans="1:7" x14ac:dyDescent="0.3">
      <c r="A1630" s="13">
        <v>44967.625694444447</v>
      </c>
      <c r="B1630">
        <v>660206</v>
      </c>
      <c r="C1630" t="s">
        <v>245</v>
      </c>
      <c r="D1630">
        <v>10391</v>
      </c>
      <c r="E1630">
        <v>1.0390999999999999</v>
      </c>
      <c r="F1630">
        <v>1.0336000000000001</v>
      </c>
      <c r="G1630">
        <v>0.53210000000000002</v>
      </c>
    </row>
    <row r="1631" spans="1:7" x14ac:dyDescent="0.3">
      <c r="A1631" s="13">
        <v>44967.625694444447</v>
      </c>
      <c r="B1631">
        <v>660206</v>
      </c>
      <c r="C1631" t="s">
        <v>246</v>
      </c>
      <c r="D1631">
        <v>10284</v>
      </c>
      <c r="E1631">
        <v>1.0284</v>
      </c>
      <c r="F1631">
        <v>1.0336000000000001</v>
      </c>
      <c r="G1631">
        <v>0.50309999999999999</v>
      </c>
    </row>
    <row r="1632" spans="1:7" x14ac:dyDescent="0.3">
      <c r="A1632" s="13">
        <v>44967.625694444447</v>
      </c>
      <c r="B1632">
        <v>660206</v>
      </c>
      <c r="C1632" t="s">
        <v>247</v>
      </c>
      <c r="D1632">
        <v>10114</v>
      </c>
      <c r="E1632">
        <v>1.0114000000000001</v>
      </c>
      <c r="F1632">
        <v>1.0336000000000001</v>
      </c>
      <c r="G1632">
        <v>2.1478000000000002</v>
      </c>
    </row>
    <row r="1633" spans="1:7" x14ac:dyDescent="0.3">
      <c r="A1633" s="13">
        <v>44967.625694444447</v>
      </c>
      <c r="B1633">
        <v>660206</v>
      </c>
      <c r="C1633" t="s">
        <v>259</v>
      </c>
      <c r="D1633">
        <v>3734</v>
      </c>
      <c r="E1633">
        <v>0.37340000000000001</v>
      </c>
      <c r="F1633">
        <v>0.38390000000000002</v>
      </c>
      <c r="G1633">
        <v>2.7351000000000001</v>
      </c>
    </row>
    <row r="1634" spans="1:7" x14ac:dyDescent="0.3">
      <c r="A1634" s="13">
        <v>44967.625694444447</v>
      </c>
      <c r="B1634">
        <v>660206</v>
      </c>
      <c r="C1634" t="s">
        <v>260</v>
      </c>
      <c r="D1634">
        <v>3812</v>
      </c>
      <c r="E1634">
        <v>0.38119999999999998</v>
      </c>
      <c r="F1634">
        <v>0.38390000000000002</v>
      </c>
      <c r="G1634">
        <v>0.70330000000000004</v>
      </c>
    </row>
    <row r="1635" spans="1:7" x14ac:dyDescent="0.3">
      <c r="A1635" s="13">
        <v>44967.625694444447</v>
      </c>
      <c r="B1635">
        <v>660206</v>
      </c>
      <c r="C1635" t="s">
        <v>261</v>
      </c>
      <c r="D1635">
        <v>3767</v>
      </c>
      <c r="E1635">
        <v>0.37669999999999998</v>
      </c>
      <c r="F1635">
        <v>0.38390000000000002</v>
      </c>
      <c r="G1635">
        <v>1.8754999999999999</v>
      </c>
    </row>
    <row r="1636" spans="1:7" x14ac:dyDescent="0.3">
      <c r="A1636" s="13">
        <v>44967.625694444447</v>
      </c>
      <c r="B1636">
        <v>660206</v>
      </c>
      <c r="C1636" t="s">
        <v>155</v>
      </c>
      <c r="D1636">
        <v>3830</v>
      </c>
      <c r="E1636">
        <v>0.38300000000000001</v>
      </c>
      <c r="F1636">
        <v>0.38390000000000002</v>
      </c>
      <c r="G1636">
        <v>0.2344</v>
      </c>
    </row>
    <row r="1637" spans="1:7" x14ac:dyDescent="0.3">
      <c r="A1637" s="13">
        <v>44967.625694444447</v>
      </c>
      <c r="B1637">
        <v>660206</v>
      </c>
      <c r="C1637" t="s">
        <v>262</v>
      </c>
      <c r="D1637">
        <v>3761</v>
      </c>
      <c r="E1637">
        <v>0.37609999999999999</v>
      </c>
      <c r="F1637">
        <v>0.38390000000000002</v>
      </c>
      <c r="G1637">
        <v>2.0318000000000001</v>
      </c>
    </row>
    <row r="1638" spans="1:7" x14ac:dyDescent="0.3">
      <c r="A1638" s="13">
        <v>44967.625694444447</v>
      </c>
      <c r="B1638">
        <v>660206</v>
      </c>
      <c r="C1638" t="s">
        <v>263</v>
      </c>
      <c r="D1638">
        <v>3702</v>
      </c>
      <c r="E1638">
        <v>0.37019999999999997</v>
      </c>
      <c r="F1638">
        <v>0.38390000000000002</v>
      </c>
      <c r="G1638">
        <v>3.5686</v>
      </c>
    </row>
    <row r="1639" spans="1:7" x14ac:dyDescent="0.3">
      <c r="A1639" s="13">
        <v>44967.625694444447</v>
      </c>
      <c r="B1639">
        <v>660206</v>
      </c>
      <c r="C1639" t="s">
        <v>264</v>
      </c>
      <c r="D1639">
        <v>3789</v>
      </c>
      <c r="E1639">
        <v>0.37890000000000001</v>
      </c>
      <c r="F1639">
        <v>0.38390000000000002</v>
      </c>
      <c r="G1639">
        <v>1.3024</v>
      </c>
    </row>
    <row r="1640" spans="1:7" x14ac:dyDescent="0.3">
      <c r="A1640" s="13">
        <v>44967.625694444447</v>
      </c>
      <c r="B1640">
        <v>660206</v>
      </c>
      <c r="C1640" t="s">
        <v>265</v>
      </c>
      <c r="D1640">
        <v>3767</v>
      </c>
      <c r="E1640">
        <v>0.37669999999999998</v>
      </c>
      <c r="F1640">
        <v>0.38390000000000002</v>
      </c>
      <c r="G1640">
        <v>1.8754999999999999</v>
      </c>
    </row>
    <row r="1641" spans="1:7" x14ac:dyDescent="0.3">
      <c r="A1641" s="13">
        <v>44967.625694444447</v>
      </c>
      <c r="B1641">
        <v>660206</v>
      </c>
      <c r="C1641" t="s">
        <v>267</v>
      </c>
      <c r="D1641">
        <v>1969</v>
      </c>
      <c r="E1641">
        <v>0.19689999999999999</v>
      </c>
      <c r="F1641">
        <v>0.1918</v>
      </c>
      <c r="G1641">
        <v>2.6589999999999998</v>
      </c>
    </row>
    <row r="1642" spans="1:7" x14ac:dyDescent="0.3">
      <c r="A1642" s="13">
        <v>44967.625694444447</v>
      </c>
      <c r="B1642">
        <v>660206</v>
      </c>
      <c r="C1642" t="s">
        <v>266</v>
      </c>
      <c r="D1642">
        <v>3905</v>
      </c>
      <c r="E1642">
        <v>0.39050000000000001</v>
      </c>
      <c r="F1642">
        <v>0.38379999999999997</v>
      </c>
      <c r="G1642">
        <v>1.7457</v>
      </c>
    </row>
    <row r="1643" spans="1:7" x14ac:dyDescent="0.3">
      <c r="A1643" s="13">
        <v>44967.625694444447</v>
      </c>
      <c r="B1643">
        <v>660206</v>
      </c>
      <c r="C1643" t="s">
        <v>2597</v>
      </c>
      <c r="D1643">
        <v>3875</v>
      </c>
      <c r="E1643">
        <v>0.38750000000000001</v>
      </c>
      <c r="F1643">
        <v>0.38379999999999997</v>
      </c>
      <c r="G1643">
        <v>0.96399999999999997</v>
      </c>
    </row>
    <row r="1644" spans="1:7" x14ac:dyDescent="0.3">
      <c r="A1644" s="13">
        <v>44967.720833333333</v>
      </c>
      <c r="B1644">
        <v>630803</v>
      </c>
      <c r="C1644" t="s">
        <v>207</v>
      </c>
      <c r="D1644">
        <v>125872</v>
      </c>
      <c r="E1644">
        <v>12.587199999999999</v>
      </c>
      <c r="F1644">
        <v>12.5</v>
      </c>
      <c r="G1644">
        <v>0.6976</v>
      </c>
    </row>
    <row r="1645" spans="1:7" x14ac:dyDescent="0.3">
      <c r="A1645" s="13">
        <v>44967.720833333333</v>
      </c>
      <c r="B1645">
        <v>630803</v>
      </c>
      <c r="C1645" t="s">
        <v>209</v>
      </c>
      <c r="D1645">
        <v>124953</v>
      </c>
      <c r="E1645">
        <v>12.4953</v>
      </c>
      <c r="F1645">
        <v>12.5</v>
      </c>
      <c r="G1645">
        <v>3.7600000000000001E-2</v>
      </c>
    </row>
    <row r="1646" spans="1:7" x14ac:dyDescent="0.3">
      <c r="A1646" s="13">
        <v>44967.720833333333</v>
      </c>
      <c r="B1646">
        <v>630803</v>
      </c>
      <c r="C1646" t="s">
        <v>208</v>
      </c>
      <c r="D1646">
        <v>124797</v>
      </c>
      <c r="E1646">
        <v>12.479699999999999</v>
      </c>
      <c r="F1646">
        <v>12.5</v>
      </c>
      <c r="G1646">
        <v>0.16239999999999999</v>
      </c>
    </row>
    <row r="1647" spans="1:7" x14ac:dyDescent="0.3">
      <c r="A1647" s="13">
        <v>44967.720833333333</v>
      </c>
      <c r="B1647">
        <v>630803</v>
      </c>
      <c r="C1647" t="s">
        <v>206</v>
      </c>
      <c r="D1647">
        <v>124788</v>
      </c>
      <c r="E1647">
        <v>12.4788</v>
      </c>
      <c r="F1647">
        <v>12.5</v>
      </c>
      <c r="G1647">
        <v>0.1696</v>
      </c>
    </row>
    <row r="1648" spans="1:7" x14ac:dyDescent="0.3">
      <c r="A1648" s="13">
        <v>44967.720833333333</v>
      </c>
      <c r="B1648">
        <v>630803</v>
      </c>
      <c r="C1648" t="s">
        <v>201</v>
      </c>
      <c r="D1648">
        <v>124799</v>
      </c>
      <c r="E1648">
        <v>12.479900000000001</v>
      </c>
      <c r="F1648">
        <v>12.5</v>
      </c>
      <c r="G1648">
        <v>0.1608</v>
      </c>
    </row>
    <row r="1649" spans="1:7" x14ac:dyDescent="0.3">
      <c r="A1649" s="13">
        <v>44967.720833333333</v>
      </c>
      <c r="B1649">
        <v>630803</v>
      </c>
      <c r="C1649" t="s">
        <v>205</v>
      </c>
      <c r="D1649">
        <v>125145</v>
      </c>
      <c r="E1649">
        <v>12.5145</v>
      </c>
      <c r="F1649">
        <v>12.5</v>
      </c>
      <c r="G1649">
        <v>0.11600000000000001</v>
      </c>
    </row>
    <row r="1650" spans="1:7" x14ac:dyDescent="0.3">
      <c r="A1650" s="13">
        <v>44967.720833333333</v>
      </c>
      <c r="B1650">
        <v>630803</v>
      </c>
      <c r="C1650" t="s">
        <v>203</v>
      </c>
      <c r="D1650">
        <v>124996</v>
      </c>
      <c r="E1650">
        <v>12.499599999999999</v>
      </c>
      <c r="F1650">
        <v>12.5</v>
      </c>
      <c r="G1650">
        <v>3.2000000000000002E-3</v>
      </c>
    </row>
    <row r="1651" spans="1:7" x14ac:dyDescent="0.3">
      <c r="A1651" s="13">
        <v>44967.720833333333</v>
      </c>
      <c r="B1651">
        <v>630803</v>
      </c>
      <c r="C1651" t="s">
        <v>204</v>
      </c>
      <c r="D1651">
        <v>124650</v>
      </c>
      <c r="E1651">
        <v>12.465</v>
      </c>
      <c r="F1651">
        <v>12.5</v>
      </c>
      <c r="G1651">
        <v>0.28000000000000003</v>
      </c>
    </row>
  </sheetData>
  <autoFilter ref="A1:G1496" xr:uid="{173FD00F-88CB-4FC4-B51D-56735E831486}"/>
  <phoneticPr fontId="1" type="noConversion"/>
  <conditionalFormatting sqref="G2:G1048576">
    <cfRule type="cellIs" dxfId="2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F6C8-B908-4439-AB17-0634E4D745BC}">
  <sheetPr codeName="Sheet4"/>
  <dimension ref="A1:G325"/>
  <sheetViews>
    <sheetView workbookViewId="0">
      <selection activeCell="A16" sqref="A16"/>
    </sheetView>
  </sheetViews>
  <sheetFormatPr defaultRowHeight="16.5" x14ac:dyDescent="0.3"/>
  <cols>
    <col min="1" max="1" width="16.625" bestFit="1" customWidth="1"/>
    <col min="3" max="3" width="20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2206</v>
      </c>
      <c r="C1" t="s">
        <v>2207</v>
      </c>
      <c r="D1" t="s">
        <v>1212</v>
      </c>
      <c r="E1" t="s">
        <v>1213</v>
      </c>
      <c r="F1" t="s">
        <v>2176</v>
      </c>
      <c r="G1" t="s">
        <v>211</v>
      </c>
    </row>
    <row r="2" spans="1:7" x14ac:dyDescent="0.3">
      <c r="A2" s="13">
        <v>44965.518055555556</v>
      </c>
      <c r="B2" t="s">
        <v>2208</v>
      </c>
      <c r="C2" t="s">
        <v>20</v>
      </c>
      <c r="D2">
        <v>32834</v>
      </c>
      <c r="E2">
        <v>3.2833999999999999</v>
      </c>
      <c r="F2">
        <v>3.25</v>
      </c>
      <c r="G2">
        <f t="shared" ref="G2:G65" si="0">ROUND(ABS(F2-E2)/F2*100,4)</f>
        <v>1.0277000000000001</v>
      </c>
    </row>
    <row r="3" spans="1:7" x14ac:dyDescent="0.3">
      <c r="A3" s="13">
        <v>44965.518055555556</v>
      </c>
      <c r="B3" t="s">
        <v>2208</v>
      </c>
      <c r="C3" t="s">
        <v>22</v>
      </c>
      <c r="D3">
        <v>32752</v>
      </c>
      <c r="E3">
        <v>3.2751999999999999</v>
      </c>
      <c r="F3">
        <v>3.25</v>
      </c>
      <c r="G3">
        <f t="shared" si="0"/>
        <v>0.77539999999999998</v>
      </c>
    </row>
    <row r="4" spans="1:7" x14ac:dyDescent="0.3">
      <c r="A4" s="13">
        <v>44965.518055555556</v>
      </c>
      <c r="B4" t="s">
        <v>2208</v>
      </c>
      <c r="C4" t="s">
        <v>23</v>
      </c>
      <c r="D4">
        <v>32237</v>
      </c>
      <c r="E4">
        <v>3.2237</v>
      </c>
      <c r="F4">
        <v>3.25</v>
      </c>
      <c r="G4">
        <f t="shared" si="0"/>
        <v>0.80920000000000003</v>
      </c>
    </row>
    <row r="5" spans="1:7" x14ac:dyDescent="0.3">
      <c r="A5" s="13">
        <v>44965.518055555556</v>
      </c>
      <c r="B5" t="s">
        <v>2208</v>
      </c>
      <c r="C5" t="s">
        <v>24</v>
      </c>
      <c r="D5">
        <v>32493</v>
      </c>
      <c r="E5">
        <v>3.2492999999999999</v>
      </c>
      <c r="F5">
        <v>3.25</v>
      </c>
      <c r="G5">
        <f t="shared" si="0"/>
        <v>2.1499999999999998E-2</v>
      </c>
    </row>
    <row r="6" spans="1:7" x14ac:dyDescent="0.3">
      <c r="A6" s="13">
        <v>44965.518055555556</v>
      </c>
      <c r="B6" t="s">
        <v>2208</v>
      </c>
      <c r="C6" t="s">
        <v>25</v>
      </c>
      <c r="D6">
        <v>32283</v>
      </c>
      <c r="E6">
        <v>3.2282999999999999</v>
      </c>
      <c r="F6">
        <v>3.25</v>
      </c>
      <c r="G6">
        <f t="shared" si="0"/>
        <v>0.66769999999999996</v>
      </c>
    </row>
    <row r="7" spans="1:7" x14ac:dyDescent="0.3">
      <c r="A7" s="13">
        <v>44965.518055555556</v>
      </c>
      <c r="B7" t="s">
        <v>2208</v>
      </c>
      <c r="C7" t="s">
        <v>26</v>
      </c>
      <c r="D7">
        <v>32429</v>
      </c>
      <c r="E7">
        <v>3.2429000000000001</v>
      </c>
      <c r="F7">
        <v>3.25</v>
      </c>
      <c r="G7">
        <f t="shared" si="0"/>
        <v>0.2185</v>
      </c>
    </row>
    <row r="8" spans="1:7" x14ac:dyDescent="0.3">
      <c r="A8" s="13">
        <v>44965.518055555556</v>
      </c>
      <c r="B8" t="s">
        <v>2208</v>
      </c>
      <c r="C8" t="s">
        <v>27</v>
      </c>
      <c r="D8">
        <v>32315</v>
      </c>
      <c r="E8">
        <v>3.2315</v>
      </c>
      <c r="F8">
        <v>3.25</v>
      </c>
      <c r="G8">
        <f t="shared" si="0"/>
        <v>0.56920000000000004</v>
      </c>
    </row>
    <row r="9" spans="1:7" x14ac:dyDescent="0.3">
      <c r="A9" s="13">
        <v>44965.518055555556</v>
      </c>
      <c r="B9" t="s">
        <v>2208</v>
      </c>
      <c r="C9" t="s">
        <v>28</v>
      </c>
      <c r="D9">
        <v>32298</v>
      </c>
      <c r="E9">
        <v>3.2298</v>
      </c>
      <c r="F9">
        <v>3.25</v>
      </c>
      <c r="G9">
        <f t="shared" si="0"/>
        <v>0.62150000000000005</v>
      </c>
    </row>
    <row r="10" spans="1:7" x14ac:dyDescent="0.3">
      <c r="A10" s="13">
        <v>44965.518055555556</v>
      </c>
      <c r="B10" t="s">
        <v>2208</v>
      </c>
      <c r="C10" t="s">
        <v>29</v>
      </c>
      <c r="D10">
        <v>32638</v>
      </c>
      <c r="E10">
        <v>3.2637999999999998</v>
      </c>
      <c r="F10">
        <v>3.25</v>
      </c>
      <c r="G10">
        <f t="shared" si="0"/>
        <v>0.42459999999999998</v>
      </c>
    </row>
    <row r="11" spans="1:7" x14ac:dyDescent="0.3">
      <c r="A11" s="13">
        <v>44965.518055555556</v>
      </c>
      <c r="B11" t="s">
        <v>2208</v>
      </c>
      <c r="C11" t="s">
        <v>30</v>
      </c>
      <c r="D11">
        <v>32521</v>
      </c>
      <c r="E11">
        <v>3.2521</v>
      </c>
      <c r="F11">
        <v>3.25</v>
      </c>
      <c r="G11">
        <f t="shared" si="0"/>
        <v>6.4600000000000005E-2</v>
      </c>
    </row>
    <row r="12" spans="1:7" x14ac:dyDescent="0.3">
      <c r="A12" s="13">
        <v>44965.518055555556</v>
      </c>
      <c r="B12" t="s">
        <v>2208</v>
      </c>
      <c r="C12" t="s">
        <v>31</v>
      </c>
      <c r="D12">
        <v>32324</v>
      </c>
      <c r="E12">
        <v>3.2324000000000002</v>
      </c>
      <c r="F12">
        <v>3.25</v>
      </c>
      <c r="G12">
        <f t="shared" si="0"/>
        <v>0.54149999999999998</v>
      </c>
    </row>
    <row r="13" spans="1:7" x14ac:dyDescent="0.3">
      <c r="A13" s="13">
        <v>44965.518055555556</v>
      </c>
      <c r="B13" t="s">
        <v>2208</v>
      </c>
      <c r="C13" t="s">
        <v>32</v>
      </c>
      <c r="D13">
        <v>32545</v>
      </c>
      <c r="E13">
        <v>3.2545000000000002</v>
      </c>
      <c r="F13">
        <v>3.25</v>
      </c>
      <c r="G13">
        <f t="shared" si="0"/>
        <v>0.13850000000000001</v>
      </c>
    </row>
    <row r="14" spans="1:7" x14ac:dyDescent="0.3">
      <c r="A14" s="13">
        <v>44965.518055555556</v>
      </c>
      <c r="B14" t="s">
        <v>2208</v>
      </c>
      <c r="C14" t="s">
        <v>33</v>
      </c>
      <c r="D14">
        <v>32501</v>
      </c>
      <c r="E14">
        <v>3.2501000000000002</v>
      </c>
      <c r="F14">
        <v>3.25</v>
      </c>
      <c r="G14">
        <f t="shared" si="0"/>
        <v>3.0999999999999999E-3</v>
      </c>
    </row>
    <row r="15" spans="1:7" x14ac:dyDescent="0.3">
      <c r="A15" s="13">
        <v>44965.518055555556</v>
      </c>
      <c r="B15" t="s">
        <v>2208</v>
      </c>
      <c r="C15" t="s">
        <v>34</v>
      </c>
      <c r="D15">
        <v>32896</v>
      </c>
      <c r="E15">
        <v>3.2896000000000001</v>
      </c>
      <c r="F15">
        <v>3.25</v>
      </c>
      <c r="G15">
        <f t="shared" si="0"/>
        <v>1.2184999999999999</v>
      </c>
    </row>
    <row r="16" spans="1:7" x14ac:dyDescent="0.3">
      <c r="A16" s="13">
        <v>44965.518055555556</v>
      </c>
      <c r="B16" t="s">
        <v>2208</v>
      </c>
      <c r="C16" t="s">
        <v>35</v>
      </c>
      <c r="D16">
        <v>32449</v>
      </c>
      <c r="E16">
        <v>3.2448999999999999</v>
      </c>
      <c r="F16">
        <v>3.25</v>
      </c>
      <c r="G16">
        <f t="shared" si="0"/>
        <v>0.15690000000000001</v>
      </c>
    </row>
    <row r="17" spans="1:7" x14ac:dyDescent="0.3">
      <c r="A17" s="13">
        <v>44965.518055555556</v>
      </c>
      <c r="B17" t="s">
        <v>2208</v>
      </c>
      <c r="C17" t="s">
        <v>36</v>
      </c>
      <c r="D17">
        <v>32529</v>
      </c>
      <c r="E17">
        <v>3.2528999999999999</v>
      </c>
      <c r="F17">
        <v>3.25</v>
      </c>
      <c r="G17">
        <f t="shared" si="0"/>
        <v>8.9200000000000002E-2</v>
      </c>
    </row>
    <row r="18" spans="1:7" x14ac:dyDescent="0.3">
      <c r="A18" s="13">
        <v>44965.518055555556</v>
      </c>
      <c r="B18" t="s">
        <v>2208</v>
      </c>
      <c r="C18" t="s">
        <v>37</v>
      </c>
      <c r="D18">
        <v>32346</v>
      </c>
      <c r="E18">
        <v>3.2345999999999999</v>
      </c>
      <c r="F18">
        <v>3.25</v>
      </c>
      <c r="G18">
        <f t="shared" si="0"/>
        <v>0.4738</v>
      </c>
    </row>
    <row r="19" spans="1:7" x14ac:dyDescent="0.3">
      <c r="A19" s="13">
        <v>44965.518055555556</v>
      </c>
      <c r="B19" t="s">
        <v>2208</v>
      </c>
      <c r="C19" t="s">
        <v>38</v>
      </c>
      <c r="D19">
        <v>32552</v>
      </c>
      <c r="E19">
        <v>3.2551999999999999</v>
      </c>
      <c r="F19">
        <v>3.25</v>
      </c>
      <c r="G19">
        <f t="shared" si="0"/>
        <v>0.16</v>
      </c>
    </row>
    <row r="20" spans="1:7" x14ac:dyDescent="0.3">
      <c r="A20" s="13">
        <v>44965.518055555556</v>
      </c>
      <c r="B20" t="s">
        <v>2208</v>
      </c>
      <c r="C20" t="s">
        <v>39</v>
      </c>
      <c r="D20">
        <v>32399</v>
      </c>
      <c r="E20">
        <v>3.2399</v>
      </c>
      <c r="F20">
        <v>3.25</v>
      </c>
      <c r="G20">
        <f t="shared" si="0"/>
        <v>0.31080000000000002</v>
      </c>
    </row>
    <row r="21" spans="1:7" x14ac:dyDescent="0.3">
      <c r="A21" s="13">
        <v>44965.518055555556</v>
      </c>
      <c r="B21" t="s">
        <v>2208</v>
      </c>
      <c r="C21" t="s">
        <v>40</v>
      </c>
      <c r="D21">
        <v>32561</v>
      </c>
      <c r="E21">
        <v>3.2561</v>
      </c>
      <c r="F21">
        <v>3.25</v>
      </c>
      <c r="G21">
        <f t="shared" si="0"/>
        <v>0.18770000000000001</v>
      </c>
    </row>
    <row r="22" spans="1:7" x14ac:dyDescent="0.3">
      <c r="A22" s="13">
        <v>44965.518055555556</v>
      </c>
      <c r="B22" t="s">
        <v>2208</v>
      </c>
      <c r="C22" t="s">
        <v>41</v>
      </c>
      <c r="D22">
        <v>13855</v>
      </c>
      <c r="E22">
        <v>1.3855</v>
      </c>
      <c r="F22">
        <v>1.425</v>
      </c>
      <c r="G22">
        <f t="shared" si="0"/>
        <v>2.7719</v>
      </c>
    </row>
    <row r="23" spans="1:7" x14ac:dyDescent="0.3">
      <c r="A23" s="13">
        <v>44965.518055555556</v>
      </c>
      <c r="B23" t="s">
        <v>2208</v>
      </c>
      <c r="C23" t="s">
        <v>43</v>
      </c>
      <c r="D23">
        <v>14184</v>
      </c>
      <c r="E23">
        <v>1.4184000000000001</v>
      </c>
      <c r="F23">
        <v>1.425</v>
      </c>
      <c r="G23">
        <f t="shared" si="0"/>
        <v>0.4632</v>
      </c>
    </row>
    <row r="24" spans="1:7" x14ac:dyDescent="0.3">
      <c r="A24" s="13">
        <v>44965.518055555556</v>
      </c>
      <c r="B24" t="s">
        <v>2208</v>
      </c>
      <c r="C24" t="s">
        <v>44</v>
      </c>
      <c r="D24">
        <v>14186</v>
      </c>
      <c r="E24">
        <v>1.4186000000000001</v>
      </c>
      <c r="F24">
        <v>1.425</v>
      </c>
      <c r="G24">
        <f t="shared" si="0"/>
        <v>0.4491</v>
      </c>
    </row>
    <row r="25" spans="1:7" x14ac:dyDescent="0.3">
      <c r="A25" s="13">
        <v>44965.518055555556</v>
      </c>
      <c r="B25" t="s">
        <v>2208</v>
      </c>
      <c r="C25" t="s">
        <v>45</v>
      </c>
      <c r="D25">
        <v>14296</v>
      </c>
      <c r="E25">
        <v>1.4296</v>
      </c>
      <c r="F25">
        <v>1.425</v>
      </c>
      <c r="G25">
        <f t="shared" si="0"/>
        <v>0.32279999999999998</v>
      </c>
    </row>
    <row r="26" spans="1:7" x14ac:dyDescent="0.3">
      <c r="A26" s="13">
        <v>44965.518055555556</v>
      </c>
      <c r="B26" t="s">
        <v>2208</v>
      </c>
      <c r="C26" t="s">
        <v>46</v>
      </c>
      <c r="D26">
        <v>14328</v>
      </c>
      <c r="E26">
        <v>1.4328000000000001</v>
      </c>
      <c r="F26">
        <v>1.425</v>
      </c>
      <c r="G26">
        <f t="shared" si="0"/>
        <v>0.5474</v>
      </c>
    </row>
    <row r="27" spans="1:7" x14ac:dyDescent="0.3">
      <c r="A27" s="13">
        <v>44965.518055555556</v>
      </c>
      <c r="B27" t="s">
        <v>2208</v>
      </c>
      <c r="C27" t="s">
        <v>47</v>
      </c>
      <c r="D27">
        <v>14434</v>
      </c>
      <c r="E27">
        <v>1.4434</v>
      </c>
      <c r="F27">
        <v>1.425</v>
      </c>
      <c r="G27">
        <f t="shared" si="0"/>
        <v>1.2911999999999999</v>
      </c>
    </row>
    <row r="28" spans="1:7" x14ac:dyDescent="0.3">
      <c r="A28" s="13">
        <v>44965.518055555556</v>
      </c>
      <c r="B28" t="s">
        <v>2208</v>
      </c>
      <c r="C28" t="s">
        <v>48</v>
      </c>
      <c r="D28">
        <v>14361</v>
      </c>
      <c r="E28">
        <v>1.4360999999999999</v>
      </c>
      <c r="F28">
        <v>1.425</v>
      </c>
      <c r="G28">
        <f t="shared" si="0"/>
        <v>0.77890000000000004</v>
      </c>
    </row>
    <row r="29" spans="1:7" x14ac:dyDescent="0.3">
      <c r="A29" s="13">
        <v>44965.518055555556</v>
      </c>
      <c r="B29" t="s">
        <v>2208</v>
      </c>
      <c r="C29" t="s">
        <v>49</v>
      </c>
      <c r="D29">
        <v>14292</v>
      </c>
      <c r="E29">
        <v>1.4292</v>
      </c>
      <c r="F29">
        <v>1.425</v>
      </c>
      <c r="G29">
        <f t="shared" si="0"/>
        <v>0.29470000000000002</v>
      </c>
    </row>
    <row r="30" spans="1:7" x14ac:dyDescent="0.3">
      <c r="A30" s="13">
        <v>44965.518055555556</v>
      </c>
      <c r="B30" t="s">
        <v>2208</v>
      </c>
      <c r="C30" t="s">
        <v>50</v>
      </c>
      <c r="D30">
        <v>14453</v>
      </c>
      <c r="E30">
        <v>1.4453</v>
      </c>
      <c r="F30">
        <v>1.425</v>
      </c>
      <c r="G30">
        <f t="shared" si="0"/>
        <v>1.4246000000000001</v>
      </c>
    </row>
    <row r="31" spans="1:7" x14ac:dyDescent="0.3">
      <c r="A31" s="13">
        <v>44965.518055555556</v>
      </c>
      <c r="B31" t="s">
        <v>2208</v>
      </c>
      <c r="C31" t="s">
        <v>51</v>
      </c>
      <c r="D31">
        <v>14161</v>
      </c>
      <c r="E31">
        <v>1.4160999999999999</v>
      </c>
      <c r="F31">
        <v>1.425</v>
      </c>
      <c r="G31">
        <f t="shared" si="0"/>
        <v>0.62460000000000004</v>
      </c>
    </row>
    <row r="32" spans="1:7" x14ac:dyDescent="0.3">
      <c r="A32" s="13">
        <v>44965.518055555556</v>
      </c>
      <c r="B32" t="s">
        <v>2208</v>
      </c>
      <c r="C32" t="s">
        <v>135</v>
      </c>
      <c r="D32">
        <v>8206</v>
      </c>
      <c r="E32">
        <v>0.8206</v>
      </c>
      <c r="F32">
        <v>0.8</v>
      </c>
      <c r="G32">
        <f t="shared" si="0"/>
        <v>2.5750000000000002</v>
      </c>
    </row>
    <row r="33" spans="1:7" x14ac:dyDescent="0.3">
      <c r="A33" s="13">
        <v>44965.518055555556</v>
      </c>
      <c r="B33" t="s">
        <v>2208</v>
      </c>
      <c r="C33" t="s">
        <v>52</v>
      </c>
      <c r="D33">
        <v>14515</v>
      </c>
      <c r="E33">
        <v>1.4515</v>
      </c>
      <c r="F33">
        <v>1.425</v>
      </c>
      <c r="G33">
        <f t="shared" si="0"/>
        <v>1.8595999999999999</v>
      </c>
    </row>
    <row r="34" spans="1:7" x14ac:dyDescent="0.3">
      <c r="A34" s="13">
        <v>44965.518055555556</v>
      </c>
      <c r="B34" t="s">
        <v>2208</v>
      </c>
      <c r="C34" t="s">
        <v>53</v>
      </c>
      <c r="D34">
        <v>14182</v>
      </c>
      <c r="E34">
        <v>1.4181999999999999</v>
      </c>
      <c r="F34">
        <v>1.425</v>
      </c>
      <c r="G34">
        <f t="shared" si="0"/>
        <v>0.47720000000000001</v>
      </c>
    </row>
    <row r="35" spans="1:7" x14ac:dyDescent="0.3">
      <c r="A35" s="13">
        <v>44965.518055555556</v>
      </c>
      <c r="B35" t="s">
        <v>2208</v>
      </c>
      <c r="C35" t="s">
        <v>54</v>
      </c>
      <c r="D35">
        <v>14240</v>
      </c>
      <c r="E35">
        <v>1.4239999999999999</v>
      </c>
      <c r="F35">
        <v>1.425</v>
      </c>
      <c r="G35">
        <f t="shared" si="0"/>
        <v>7.0199999999999999E-2</v>
      </c>
    </row>
    <row r="36" spans="1:7" x14ac:dyDescent="0.3">
      <c r="A36" s="13">
        <v>44965.518055555556</v>
      </c>
      <c r="B36" t="s">
        <v>2208</v>
      </c>
      <c r="C36" t="s">
        <v>55</v>
      </c>
      <c r="D36">
        <v>14244</v>
      </c>
      <c r="E36">
        <v>1.4244000000000001</v>
      </c>
      <c r="F36">
        <v>1.425</v>
      </c>
      <c r="G36">
        <f t="shared" si="0"/>
        <v>4.2099999999999999E-2</v>
      </c>
    </row>
    <row r="37" spans="1:7" x14ac:dyDescent="0.3">
      <c r="A37" s="13">
        <v>44965.518055555556</v>
      </c>
      <c r="B37" t="s">
        <v>2208</v>
      </c>
      <c r="C37" t="s">
        <v>56</v>
      </c>
      <c r="D37">
        <v>14130</v>
      </c>
      <c r="E37">
        <v>1.413</v>
      </c>
      <c r="F37">
        <v>1.425</v>
      </c>
      <c r="G37">
        <f t="shared" si="0"/>
        <v>0.84209999999999996</v>
      </c>
    </row>
    <row r="38" spans="1:7" x14ac:dyDescent="0.3">
      <c r="A38" s="13">
        <v>44965.518055555556</v>
      </c>
      <c r="B38" t="s">
        <v>2208</v>
      </c>
      <c r="C38" t="s">
        <v>57</v>
      </c>
      <c r="D38">
        <v>14071</v>
      </c>
      <c r="E38">
        <v>1.4071</v>
      </c>
      <c r="F38">
        <v>1.425</v>
      </c>
      <c r="G38">
        <f t="shared" si="0"/>
        <v>1.2561</v>
      </c>
    </row>
    <row r="39" spans="1:7" x14ac:dyDescent="0.3">
      <c r="A39" s="13">
        <v>44965.518055555556</v>
      </c>
      <c r="B39" t="s">
        <v>2208</v>
      </c>
      <c r="C39" t="s">
        <v>58</v>
      </c>
      <c r="D39">
        <v>14219</v>
      </c>
      <c r="E39">
        <v>1.4218999999999999</v>
      </c>
      <c r="F39">
        <v>1.425</v>
      </c>
      <c r="G39">
        <f t="shared" si="0"/>
        <v>0.2175</v>
      </c>
    </row>
    <row r="40" spans="1:7" x14ac:dyDescent="0.3">
      <c r="A40" s="13">
        <v>44965.518055555556</v>
      </c>
      <c r="B40" t="s">
        <v>2208</v>
      </c>
      <c r="C40" t="s">
        <v>59</v>
      </c>
      <c r="D40">
        <v>14160</v>
      </c>
      <c r="E40">
        <v>1.4159999999999999</v>
      </c>
      <c r="F40">
        <v>1.425</v>
      </c>
      <c r="G40">
        <f t="shared" si="0"/>
        <v>0.63160000000000005</v>
      </c>
    </row>
    <row r="41" spans="1:7" x14ac:dyDescent="0.3">
      <c r="A41" s="13">
        <v>44965.518055555556</v>
      </c>
      <c r="B41" t="s">
        <v>2208</v>
      </c>
      <c r="C41" t="s">
        <v>60</v>
      </c>
      <c r="D41">
        <v>14348</v>
      </c>
      <c r="E41">
        <v>1.4348000000000001</v>
      </c>
      <c r="F41">
        <v>1.425</v>
      </c>
      <c r="G41">
        <f t="shared" si="0"/>
        <v>0.68769999999999998</v>
      </c>
    </row>
    <row r="42" spans="1:7" x14ac:dyDescent="0.3">
      <c r="A42" s="13">
        <v>44965.518055555556</v>
      </c>
      <c r="B42" t="s">
        <v>2208</v>
      </c>
      <c r="C42" t="s">
        <v>61</v>
      </c>
      <c r="D42">
        <v>14265</v>
      </c>
      <c r="E42">
        <v>1.4265000000000001</v>
      </c>
      <c r="F42">
        <v>1.425</v>
      </c>
      <c r="G42">
        <f t="shared" si="0"/>
        <v>0.1053</v>
      </c>
    </row>
    <row r="43" spans="1:7" x14ac:dyDescent="0.3">
      <c r="A43" s="13">
        <v>44965.518055555556</v>
      </c>
      <c r="B43" t="s">
        <v>2208</v>
      </c>
      <c r="C43" t="s">
        <v>62</v>
      </c>
      <c r="D43">
        <v>14266</v>
      </c>
      <c r="E43">
        <v>1.4266000000000001</v>
      </c>
      <c r="F43">
        <v>1.425</v>
      </c>
      <c r="G43">
        <f t="shared" si="0"/>
        <v>0.1123</v>
      </c>
    </row>
    <row r="44" spans="1:7" x14ac:dyDescent="0.3">
      <c r="A44" s="13">
        <v>44965.518055555556</v>
      </c>
      <c r="B44" t="s">
        <v>2208</v>
      </c>
      <c r="C44" t="s">
        <v>63</v>
      </c>
      <c r="D44">
        <v>14046</v>
      </c>
      <c r="E44">
        <v>1.4046000000000001</v>
      </c>
      <c r="F44">
        <v>1.425</v>
      </c>
      <c r="G44">
        <f t="shared" si="0"/>
        <v>1.4316</v>
      </c>
    </row>
    <row r="45" spans="1:7" x14ac:dyDescent="0.3">
      <c r="A45" s="13">
        <v>44965.518055555556</v>
      </c>
      <c r="B45" t="s">
        <v>2208</v>
      </c>
      <c r="C45" t="s">
        <v>64</v>
      </c>
      <c r="D45">
        <v>14353</v>
      </c>
      <c r="E45">
        <v>1.4353</v>
      </c>
      <c r="F45">
        <v>1.425</v>
      </c>
      <c r="G45">
        <f t="shared" si="0"/>
        <v>0.7228</v>
      </c>
    </row>
    <row r="46" spans="1:7" x14ac:dyDescent="0.3">
      <c r="A46" s="13">
        <v>44965.518055555556</v>
      </c>
      <c r="B46" t="s">
        <v>2208</v>
      </c>
      <c r="C46" t="s">
        <v>65</v>
      </c>
      <c r="D46">
        <v>14303</v>
      </c>
      <c r="E46">
        <v>1.4302999999999999</v>
      </c>
      <c r="F46">
        <v>1.425</v>
      </c>
      <c r="G46">
        <f t="shared" si="0"/>
        <v>0.37190000000000001</v>
      </c>
    </row>
    <row r="47" spans="1:7" x14ac:dyDescent="0.3">
      <c r="A47" s="13">
        <v>44965.518055555556</v>
      </c>
      <c r="B47" t="s">
        <v>2209</v>
      </c>
      <c r="C47" t="s">
        <v>41</v>
      </c>
      <c r="D47">
        <v>34038</v>
      </c>
      <c r="E47">
        <v>3.4037999999999999</v>
      </c>
      <c r="F47">
        <v>3.4249000000000001</v>
      </c>
      <c r="G47">
        <f t="shared" si="0"/>
        <v>0.61609999999999998</v>
      </c>
    </row>
    <row r="48" spans="1:7" x14ac:dyDescent="0.3">
      <c r="A48" s="13">
        <v>44965.518055555556</v>
      </c>
      <c r="B48" t="s">
        <v>2209</v>
      </c>
      <c r="C48" t="s">
        <v>43</v>
      </c>
      <c r="D48">
        <v>34304</v>
      </c>
      <c r="E48">
        <v>3.4304000000000001</v>
      </c>
      <c r="F48">
        <v>3.4249000000000001</v>
      </c>
      <c r="G48">
        <f t="shared" si="0"/>
        <v>0.16059999999999999</v>
      </c>
    </row>
    <row r="49" spans="1:7" x14ac:dyDescent="0.3">
      <c r="A49" s="13">
        <v>44965.518055555556</v>
      </c>
      <c r="B49" t="s">
        <v>2209</v>
      </c>
      <c r="C49" t="s">
        <v>44</v>
      </c>
      <c r="D49">
        <v>34368</v>
      </c>
      <c r="E49">
        <v>3.4367999999999999</v>
      </c>
      <c r="F49">
        <v>3.4249000000000001</v>
      </c>
      <c r="G49">
        <f t="shared" si="0"/>
        <v>0.34749999999999998</v>
      </c>
    </row>
    <row r="50" spans="1:7" x14ac:dyDescent="0.3">
      <c r="A50" s="13">
        <v>44965.518055555556</v>
      </c>
      <c r="B50" t="s">
        <v>2209</v>
      </c>
      <c r="C50" t="s">
        <v>45</v>
      </c>
      <c r="D50">
        <v>34199</v>
      </c>
      <c r="E50">
        <v>3.4199000000000002</v>
      </c>
      <c r="F50">
        <v>3.4249000000000001</v>
      </c>
      <c r="G50">
        <f t="shared" si="0"/>
        <v>0.14599999999999999</v>
      </c>
    </row>
    <row r="51" spans="1:7" x14ac:dyDescent="0.3">
      <c r="A51" s="13">
        <v>44965.518055555556</v>
      </c>
      <c r="B51" t="s">
        <v>2209</v>
      </c>
      <c r="C51" t="s">
        <v>46</v>
      </c>
      <c r="D51">
        <v>34189</v>
      </c>
      <c r="E51">
        <v>3.4188999999999998</v>
      </c>
      <c r="F51">
        <v>3.4249000000000001</v>
      </c>
      <c r="G51">
        <f t="shared" si="0"/>
        <v>0.17519999999999999</v>
      </c>
    </row>
    <row r="52" spans="1:7" x14ac:dyDescent="0.3">
      <c r="A52" s="13">
        <v>44965.518055555556</v>
      </c>
      <c r="B52" t="s">
        <v>2209</v>
      </c>
      <c r="C52" t="s">
        <v>47</v>
      </c>
      <c r="D52">
        <v>34132</v>
      </c>
      <c r="E52">
        <v>3.4131999999999998</v>
      </c>
      <c r="F52">
        <v>3.4249000000000001</v>
      </c>
      <c r="G52">
        <f t="shared" si="0"/>
        <v>0.34160000000000001</v>
      </c>
    </row>
    <row r="53" spans="1:7" x14ac:dyDescent="0.3">
      <c r="A53" s="13">
        <v>44965.518055555556</v>
      </c>
      <c r="B53" t="s">
        <v>2209</v>
      </c>
      <c r="C53" t="s">
        <v>48</v>
      </c>
      <c r="D53">
        <v>34511</v>
      </c>
      <c r="E53">
        <v>3.4510999999999998</v>
      </c>
      <c r="F53">
        <v>3.4249000000000001</v>
      </c>
      <c r="G53">
        <f t="shared" si="0"/>
        <v>0.76500000000000001</v>
      </c>
    </row>
    <row r="54" spans="1:7" x14ac:dyDescent="0.3">
      <c r="A54" s="13">
        <v>44965.518055555556</v>
      </c>
      <c r="B54" t="s">
        <v>2209</v>
      </c>
      <c r="C54" t="s">
        <v>49</v>
      </c>
      <c r="D54">
        <v>34333</v>
      </c>
      <c r="E54">
        <v>3.4333</v>
      </c>
      <c r="F54">
        <v>3.4249000000000001</v>
      </c>
      <c r="G54">
        <f t="shared" si="0"/>
        <v>0.24529999999999999</v>
      </c>
    </row>
    <row r="55" spans="1:7" x14ac:dyDescent="0.3">
      <c r="A55" s="13">
        <v>44965.518055555556</v>
      </c>
      <c r="B55" t="s">
        <v>2209</v>
      </c>
      <c r="C55" t="s">
        <v>50</v>
      </c>
      <c r="D55">
        <v>34041</v>
      </c>
      <c r="E55">
        <v>3.4041000000000001</v>
      </c>
      <c r="F55">
        <v>3.4249000000000001</v>
      </c>
      <c r="G55">
        <f t="shared" si="0"/>
        <v>0.60729999999999995</v>
      </c>
    </row>
    <row r="56" spans="1:7" x14ac:dyDescent="0.3">
      <c r="A56" s="13">
        <v>44965.518055555556</v>
      </c>
      <c r="B56" t="s">
        <v>2209</v>
      </c>
      <c r="C56" t="s">
        <v>51</v>
      </c>
      <c r="D56">
        <v>34263</v>
      </c>
      <c r="E56">
        <v>3.4262999999999999</v>
      </c>
      <c r="F56">
        <v>3.4249000000000001</v>
      </c>
      <c r="G56">
        <f t="shared" si="0"/>
        <v>4.0899999999999999E-2</v>
      </c>
    </row>
    <row r="57" spans="1:7" x14ac:dyDescent="0.3">
      <c r="A57" s="13">
        <v>44965.518055555556</v>
      </c>
      <c r="B57" t="s">
        <v>2209</v>
      </c>
      <c r="C57" t="s">
        <v>135</v>
      </c>
      <c r="D57">
        <v>34442</v>
      </c>
      <c r="E57">
        <v>3.4441999999999999</v>
      </c>
      <c r="F57">
        <v>3.4249000000000001</v>
      </c>
      <c r="G57">
        <f t="shared" si="0"/>
        <v>0.5635</v>
      </c>
    </row>
    <row r="58" spans="1:7" x14ac:dyDescent="0.3">
      <c r="A58" s="13">
        <v>44965.518055555556</v>
      </c>
      <c r="B58" t="s">
        <v>2209</v>
      </c>
      <c r="C58" t="s">
        <v>52</v>
      </c>
      <c r="D58">
        <v>34550</v>
      </c>
      <c r="E58">
        <v>3.4550000000000001</v>
      </c>
      <c r="F58">
        <v>3.4249000000000001</v>
      </c>
      <c r="G58">
        <f t="shared" si="0"/>
        <v>0.87890000000000001</v>
      </c>
    </row>
    <row r="59" spans="1:7" x14ac:dyDescent="0.3">
      <c r="A59" s="13">
        <v>44965.518055555556</v>
      </c>
      <c r="B59" t="s">
        <v>2209</v>
      </c>
      <c r="C59" t="s">
        <v>53</v>
      </c>
      <c r="D59">
        <v>34670</v>
      </c>
      <c r="E59">
        <v>3.4670000000000001</v>
      </c>
      <c r="F59">
        <v>3.4249000000000001</v>
      </c>
      <c r="G59">
        <f t="shared" si="0"/>
        <v>1.2292000000000001</v>
      </c>
    </row>
    <row r="60" spans="1:7" x14ac:dyDescent="0.3">
      <c r="A60" s="13">
        <v>44965.518055555556</v>
      </c>
      <c r="B60" t="s">
        <v>2209</v>
      </c>
      <c r="C60" t="s">
        <v>54</v>
      </c>
      <c r="D60">
        <v>34144</v>
      </c>
      <c r="E60">
        <v>3.4144000000000001</v>
      </c>
      <c r="F60">
        <v>3.4249000000000001</v>
      </c>
      <c r="G60">
        <f t="shared" si="0"/>
        <v>0.30659999999999998</v>
      </c>
    </row>
    <row r="61" spans="1:7" x14ac:dyDescent="0.3">
      <c r="A61" s="13">
        <v>44965.518055555556</v>
      </c>
      <c r="B61" t="s">
        <v>2209</v>
      </c>
      <c r="C61" t="s">
        <v>55</v>
      </c>
      <c r="D61">
        <v>34301</v>
      </c>
      <c r="E61">
        <v>3.4300999999999999</v>
      </c>
      <c r="F61">
        <v>3.4249000000000001</v>
      </c>
      <c r="G61">
        <f t="shared" si="0"/>
        <v>0.15179999999999999</v>
      </c>
    </row>
    <row r="62" spans="1:7" x14ac:dyDescent="0.3">
      <c r="A62" s="13">
        <v>44965.518055555556</v>
      </c>
      <c r="B62" t="s">
        <v>2209</v>
      </c>
      <c r="C62" t="s">
        <v>56</v>
      </c>
      <c r="D62">
        <v>34220</v>
      </c>
      <c r="E62">
        <v>3.4220000000000002</v>
      </c>
      <c r="F62">
        <v>3.4247999999999998</v>
      </c>
      <c r="G62">
        <f t="shared" si="0"/>
        <v>8.1799999999999998E-2</v>
      </c>
    </row>
    <row r="63" spans="1:7" x14ac:dyDescent="0.3">
      <c r="A63" s="13">
        <v>44965.518055555556</v>
      </c>
      <c r="B63" t="s">
        <v>2209</v>
      </c>
      <c r="C63" t="s">
        <v>57</v>
      </c>
      <c r="D63">
        <v>34238</v>
      </c>
      <c r="E63">
        <v>3.4238</v>
      </c>
      <c r="F63">
        <v>3.4247999999999998</v>
      </c>
      <c r="G63">
        <f t="shared" si="0"/>
        <v>2.92E-2</v>
      </c>
    </row>
    <row r="64" spans="1:7" x14ac:dyDescent="0.3">
      <c r="A64" s="13">
        <v>44965.518055555556</v>
      </c>
      <c r="B64" t="s">
        <v>2209</v>
      </c>
      <c r="C64" t="s">
        <v>58</v>
      </c>
      <c r="D64">
        <v>34220</v>
      </c>
      <c r="E64">
        <v>3.4220000000000002</v>
      </c>
      <c r="F64">
        <v>3.4247999999999998</v>
      </c>
      <c r="G64">
        <f t="shared" si="0"/>
        <v>8.1799999999999998E-2</v>
      </c>
    </row>
    <row r="65" spans="1:7" x14ac:dyDescent="0.3">
      <c r="A65" s="13">
        <v>44965.518055555556</v>
      </c>
      <c r="B65" t="s">
        <v>2209</v>
      </c>
      <c r="C65" t="s">
        <v>59</v>
      </c>
      <c r="D65">
        <v>34118</v>
      </c>
      <c r="E65">
        <v>3.4117999999999999</v>
      </c>
      <c r="F65">
        <v>3.4247999999999998</v>
      </c>
      <c r="G65">
        <f t="shared" si="0"/>
        <v>0.37959999999999999</v>
      </c>
    </row>
    <row r="66" spans="1:7" x14ac:dyDescent="0.3">
      <c r="A66" s="13">
        <v>44965.518055555556</v>
      </c>
      <c r="B66" t="s">
        <v>2209</v>
      </c>
      <c r="C66" t="s">
        <v>60</v>
      </c>
      <c r="D66">
        <v>34006</v>
      </c>
      <c r="E66">
        <v>3.4005999999999998</v>
      </c>
      <c r="F66">
        <v>3.4247999999999998</v>
      </c>
      <c r="G66">
        <f t="shared" ref="G66:G129" si="1">ROUND(ABS(F66-E66)/F66*100,4)</f>
        <v>0.70660000000000001</v>
      </c>
    </row>
    <row r="67" spans="1:7" x14ac:dyDescent="0.3">
      <c r="A67" s="13">
        <v>44965.518055555556</v>
      </c>
      <c r="B67" t="s">
        <v>2209</v>
      </c>
      <c r="C67" t="s">
        <v>61</v>
      </c>
      <c r="D67">
        <v>34461</v>
      </c>
      <c r="E67">
        <v>3.4460999999999999</v>
      </c>
      <c r="F67">
        <v>3.4247999999999998</v>
      </c>
      <c r="G67">
        <f t="shared" si="1"/>
        <v>0.62190000000000001</v>
      </c>
    </row>
    <row r="68" spans="1:7" x14ac:dyDescent="0.3">
      <c r="A68" s="13">
        <v>44965.518055555556</v>
      </c>
      <c r="B68" t="s">
        <v>2209</v>
      </c>
      <c r="C68" t="s">
        <v>62</v>
      </c>
      <c r="D68">
        <v>34034</v>
      </c>
      <c r="E68">
        <v>3.4034</v>
      </c>
      <c r="F68">
        <v>3.4247999999999998</v>
      </c>
      <c r="G68">
        <f t="shared" si="1"/>
        <v>0.62490000000000001</v>
      </c>
    </row>
    <row r="69" spans="1:7" x14ac:dyDescent="0.3">
      <c r="A69" s="13">
        <v>44965.518055555556</v>
      </c>
      <c r="B69" t="s">
        <v>2209</v>
      </c>
      <c r="C69" t="s">
        <v>63</v>
      </c>
      <c r="D69">
        <v>34193</v>
      </c>
      <c r="E69">
        <v>3.4192999999999998</v>
      </c>
      <c r="F69">
        <v>3.4247999999999998</v>
      </c>
      <c r="G69">
        <f t="shared" si="1"/>
        <v>0.16059999999999999</v>
      </c>
    </row>
    <row r="70" spans="1:7" x14ac:dyDescent="0.3">
      <c r="A70" s="13">
        <v>44965.518055555556</v>
      </c>
      <c r="B70" t="s">
        <v>2209</v>
      </c>
      <c r="C70" t="s">
        <v>64</v>
      </c>
      <c r="D70">
        <v>34251</v>
      </c>
      <c r="E70">
        <v>3.4251</v>
      </c>
      <c r="F70">
        <v>3.4247999999999998</v>
      </c>
      <c r="G70">
        <f t="shared" si="1"/>
        <v>8.8000000000000005E-3</v>
      </c>
    </row>
    <row r="71" spans="1:7" x14ac:dyDescent="0.3">
      <c r="A71" s="13">
        <v>44965.518055555556</v>
      </c>
      <c r="B71" t="s">
        <v>2209</v>
      </c>
      <c r="C71" t="s">
        <v>65</v>
      </c>
      <c r="D71">
        <v>33855</v>
      </c>
      <c r="E71">
        <v>3.3855</v>
      </c>
      <c r="F71">
        <v>3.4247999999999998</v>
      </c>
      <c r="G71">
        <f t="shared" si="1"/>
        <v>1.1475</v>
      </c>
    </row>
    <row r="72" spans="1:7" x14ac:dyDescent="0.3">
      <c r="A72" s="13">
        <v>44965.518055555556</v>
      </c>
      <c r="B72" t="s">
        <v>2209</v>
      </c>
      <c r="C72" t="s">
        <v>66</v>
      </c>
      <c r="D72">
        <v>3201</v>
      </c>
      <c r="E72">
        <v>0.3201</v>
      </c>
      <c r="F72">
        <v>0.32190000000000002</v>
      </c>
      <c r="G72">
        <f t="shared" si="1"/>
        <v>0.55920000000000003</v>
      </c>
    </row>
    <row r="73" spans="1:7" x14ac:dyDescent="0.3">
      <c r="A73" s="13">
        <v>44965.518055555556</v>
      </c>
      <c r="B73" t="s">
        <v>2209</v>
      </c>
      <c r="C73" t="s">
        <v>68</v>
      </c>
      <c r="D73">
        <v>3199</v>
      </c>
      <c r="E73">
        <v>0.31990000000000002</v>
      </c>
      <c r="F73">
        <v>0.32190000000000002</v>
      </c>
      <c r="G73">
        <f t="shared" si="1"/>
        <v>0.62129999999999996</v>
      </c>
    </row>
    <row r="74" spans="1:7" x14ac:dyDescent="0.3">
      <c r="A74" s="13">
        <v>44965.518055555556</v>
      </c>
      <c r="B74" t="s">
        <v>2209</v>
      </c>
      <c r="C74" t="s">
        <v>69</v>
      </c>
      <c r="D74">
        <v>3112</v>
      </c>
      <c r="E74">
        <v>0.31119999999999998</v>
      </c>
      <c r="F74">
        <v>0.32190000000000002</v>
      </c>
      <c r="G74">
        <f t="shared" si="1"/>
        <v>3.3239999999999998</v>
      </c>
    </row>
    <row r="75" spans="1:7" x14ac:dyDescent="0.3">
      <c r="A75" s="13">
        <v>44965.518055555556</v>
      </c>
      <c r="B75" t="s">
        <v>2209</v>
      </c>
      <c r="C75" t="s">
        <v>70</v>
      </c>
      <c r="D75">
        <v>3242</v>
      </c>
      <c r="E75">
        <v>0.32419999999999999</v>
      </c>
      <c r="F75">
        <v>0.32190000000000002</v>
      </c>
      <c r="G75">
        <f t="shared" si="1"/>
        <v>0.71450000000000002</v>
      </c>
    </row>
    <row r="76" spans="1:7" x14ac:dyDescent="0.3">
      <c r="A76" s="13">
        <v>44965.518055555556</v>
      </c>
      <c r="B76" t="s">
        <v>2209</v>
      </c>
      <c r="C76" t="s">
        <v>71</v>
      </c>
      <c r="D76">
        <v>3202</v>
      </c>
      <c r="E76">
        <v>0.32019999999999998</v>
      </c>
      <c r="F76">
        <v>0.32190000000000002</v>
      </c>
      <c r="G76">
        <f t="shared" si="1"/>
        <v>0.52810000000000001</v>
      </c>
    </row>
    <row r="77" spans="1:7" x14ac:dyDescent="0.3">
      <c r="A77" s="13">
        <v>44965.518055555556</v>
      </c>
      <c r="B77" t="s">
        <v>2209</v>
      </c>
      <c r="C77" t="s">
        <v>72</v>
      </c>
      <c r="D77">
        <v>3238</v>
      </c>
      <c r="E77">
        <v>0.32379999999999998</v>
      </c>
      <c r="F77">
        <v>0.32190000000000002</v>
      </c>
      <c r="G77">
        <f t="shared" si="1"/>
        <v>0.59019999999999995</v>
      </c>
    </row>
    <row r="78" spans="1:7" x14ac:dyDescent="0.3">
      <c r="A78" s="13">
        <v>44965.518055555556</v>
      </c>
      <c r="B78" t="s">
        <v>2209</v>
      </c>
      <c r="C78" t="s">
        <v>136</v>
      </c>
      <c r="D78">
        <v>1731</v>
      </c>
      <c r="E78">
        <v>0.1731</v>
      </c>
      <c r="F78">
        <v>0.1764</v>
      </c>
      <c r="G78">
        <f t="shared" si="1"/>
        <v>1.8707</v>
      </c>
    </row>
    <row r="79" spans="1:7" x14ac:dyDescent="0.3">
      <c r="A79" s="13">
        <v>44965.518055555556</v>
      </c>
      <c r="B79" t="s">
        <v>2209</v>
      </c>
      <c r="C79" t="s">
        <v>73</v>
      </c>
      <c r="D79">
        <v>3365</v>
      </c>
      <c r="E79">
        <v>0.33650000000000002</v>
      </c>
      <c r="F79">
        <v>0.32190000000000002</v>
      </c>
      <c r="G79">
        <f t="shared" si="1"/>
        <v>4.5355999999999996</v>
      </c>
    </row>
    <row r="80" spans="1:7" x14ac:dyDescent="0.3">
      <c r="A80" s="13">
        <v>44965.518055555556</v>
      </c>
      <c r="B80" t="s">
        <v>2209</v>
      </c>
      <c r="C80" t="s">
        <v>74</v>
      </c>
      <c r="D80">
        <v>3214</v>
      </c>
      <c r="E80">
        <v>0.32140000000000002</v>
      </c>
      <c r="F80">
        <v>0.32190000000000002</v>
      </c>
      <c r="G80">
        <f t="shared" si="1"/>
        <v>0.15529999999999999</v>
      </c>
    </row>
    <row r="81" spans="1:7" x14ac:dyDescent="0.3">
      <c r="A81" s="13">
        <v>44965.518055555556</v>
      </c>
      <c r="B81" t="s">
        <v>2209</v>
      </c>
      <c r="C81" t="s">
        <v>75</v>
      </c>
      <c r="D81">
        <v>3319</v>
      </c>
      <c r="E81">
        <v>0.33189999999999997</v>
      </c>
      <c r="F81">
        <v>0.32190000000000002</v>
      </c>
      <c r="G81">
        <f t="shared" si="1"/>
        <v>3.1065999999999998</v>
      </c>
    </row>
    <row r="82" spans="1:7" x14ac:dyDescent="0.3">
      <c r="A82" s="13">
        <v>44965.518055555556</v>
      </c>
      <c r="B82" t="s">
        <v>2209</v>
      </c>
      <c r="C82" t="s">
        <v>76</v>
      </c>
      <c r="D82">
        <v>3184</v>
      </c>
      <c r="E82">
        <v>0.31840000000000002</v>
      </c>
      <c r="F82">
        <v>0.32190000000000002</v>
      </c>
      <c r="G82">
        <f t="shared" si="1"/>
        <v>1.0872999999999999</v>
      </c>
    </row>
    <row r="83" spans="1:7" x14ac:dyDescent="0.3">
      <c r="A83" s="13">
        <v>44965.518055555556</v>
      </c>
      <c r="B83" t="s">
        <v>2209</v>
      </c>
      <c r="C83" t="s">
        <v>77</v>
      </c>
      <c r="D83">
        <v>3183</v>
      </c>
      <c r="E83">
        <v>0.31830000000000003</v>
      </c>
      <c r="F83">
        <v>0.32190000000000002</v>
      </c>
      <c r="G83">
        <f t="shared" si="1"/>
        <v>1.1184000000000001</v>
      </c>
    </row>
    <row r="84" spans="1:7" x14ac:dyDescent="0.3">
      <c r="A84" s="13">
        <v>44965.518055555556</v>
      </c>
      <c r="B84" t="s">
        <v>2209</v>
      </c>
      <c r="C84" t="s">
        <v>78</v>
      </c>
      <c r="D84">
        <v>3229</v>
      </c>
      <c r="E84">
        <v>0.32290000000000002</v>
      </c>
      <c r="F84">
        <v>0.32190000000000002</v>
      </c>
      <c r="G84">
        <f t="shared" si="1"/>
        <v>0.31069999999999998</v>
      </c>
    </row>
    <row r="85" spans="1:7" x14ac:dyDescent="0.3">
      <c r="A85" s="13">
        <v>44965.518055555556</v>
      </c>
      <c r="B85" t="s">
        <v>2209</v>
      </c>
      <c r="C85" t="s">
        <v>79</v>
      </c>
      <c r="D85">
        <v>3156</v>
      </c>
      <c r="E85">
        <v>0.31559999999999999</v>
      </c>
      <c r="F85">
        <v>0.32190000000000002</v>
      </c>
      <c r="G85">
        <f t="shared" si="1"/>
        <v>1.9571000000000001</v>
      </c>
    </row>
    <row r="86" spans="1:7" x14ac:dyDescent="0.3">
      <c r="A86" s="13">
        <v>44965.518055555556</v>
      </c>
      <c r="B86" t="s">
        <v>2209</v>
      </c>
      <c r="C86" t="s">
        <v>80</v>
      </c>
      <c r="D86">
        <v>3216</v>
      </c>
      <c r="E86">
        <v>0.3216</v>
      </c>
      <c r="F86">
        <v>0.32190000000000002</v>
      </c>
      <c r="G86">
        <f t="shared" si="1"/>
        <v>9.3200000000000005E-2</v>
      </c>
    </row>
    <row r="87" spans="1:7" x14ac:dyDescent="0.3">
      <c r="A87" s="13">
        <v>44965.518055555556</v>
      </c>
      <c r="B87" t="s">
        <v>2209</v>
      </c>
      <c r="C87" t="s">
        <v>81</v>
      </c>
      <c r="D87">
        <v>3163</v>
      </c>
      <c r="E87">
        <v>0.31630000000000003</v>
      </c>
      <c r="F87">
        <v>0.32190000000000002</v>
      </c>
      <c r="G87">
        <f t="shared" si="1"/>
        <v>1.7397</v>
      </c>
    </row>
    <row r="88" spans="1:7" x14ac:dyDescent="0.3">
      <c r="A88" s="13">
        <v>44965.518055555556</v>
      </c>
      <c r="B88" t="s">
        <v>2209</v>
      </c>
      <c r="C88" t="s">
        <v>82</v>
      </c>
      <c r="D88">
        <v>3216</v>
      </c>
      <c r="E88">
        <v>0.3216</v>
      </c>
      <c r="F88">
        <v>0.32190000000000002</v>
      </c>
      <c r="G88">
        <f t="shared" si="1"/>
        <v>9.3200000000000005E-2</v>
      </c>
    </row>
    <row r="89" spans="1:7" x14ac:dyDescent="0.3">
      <c r="A89" s="13">
        <v>44965.518055555556</v>
      </c>
      <c r="B89" t="s">
        <v>2209</v>
      </c>
      <c r="C89" t="s">
        <v>83</v>
      </c>
      <c r="D89">
        <v>3142</v>
      </c>
      <c r="E89">
        <v>0.31419999999999998</v>
      </c>
      <c r="F89">
        <v>0.32190000000000002</v>
      </c>
      <c r="G89">
        <f t="shared" si="1"/>
        <v>2.3919999999999999</v>
      </c>
    </row>
    <row r="90" spans="1:7" x14ac:dyDescent="0.3">
      <c r="A90" s="13">
        <v>44965.518055555556</v>
      </c>
      <c r="B90" t="s">
        <v>2209</v>
      </c>
      <c r="C90" t="s">
        <v>84</v>
      </c>
      <c r="D90">
        <v>3250</v>
      </c>
      <c r="E90">
        <v>0.32500000000000001</v>
      </c>
      <c r="F90">
        <v>0.32190000000000002</v>
      </c>
      <c r="G90">
        <f t="shared" si="1"/>
        <v>0.96299999999999997</v>
      </c>
    </row>
    <row r="91" spans="1:7" x14ac:dyDescent="0.3">
      <c r="A91" s="13">
        <v>44965.518055555556</v>
      </c>
      <c r="B91" t="s">
        <v>2209</v>
      </c>
      <c r="C91" t="s">
        <v>137</v>
      </c>
      <c r="D91">
        <v>1690</v>
      </c>
      <c r="E91">
        <v>0.16900000000000001</v>
      </c>
      <c r="F91">
        <v>0.1764</v>
      </c>
      <c r="G91">
        <f t="shared" si="1"/>
        <v>4.1950000000000003</v>
      </c>
    </row>
    <row r="92" spans="1:7" x14ac:dyDescent="0.3">
      <c r="A92" s="13">
        <v>44965.518055555556</v>
      </c>
      <c r="B92" t="s">
        <v>2209</v>
      </c>
      <c r="C92" t="s">
        <v>85</v>
      </c>
      <c r="D92">
        <v>3168</v>
      </c>
      <c r="E92">
        <v>0.31680000000000003</v>
      </c>
      <c r="F92">
        <v>0.32190000000000002</v>
      </c>
      <c r="G92">
        <f t="shared" si="1"/>
        <v>1.5843</v>
      </c>
    </row>
    <row r="93" spans="1:7" x14ac:dyDescent="0.3">
      <c r="A93" s="13">
        <v>44965.518055555556</v>
      </c>
      <c r="B93" t="s">
        <v>2209</v>
      </c>
      <c r="C93" t="s">
        <v>86</v>
      </c>
      <c r="D93">
        <v>3117</v>
      </c>
      <c r="E93">
        <v>0.31169999999999998</v>
      </c>
      <c r="F93">
        <v>0.32190000000000002</v>
      </c>
      <c r="G93">
        <f t="shared" si="1"/>
        <v>3.1686999999999999</v>
      </c>
    </row>
    <row r="94" spans="1:7" x14ac:dyDescent="0.3">
      <c r="A94" s="13">
        <v>44965.518055555556</v>
      </c>
      <c r="B94" t="s">
        <v>2209</v>
      </c>
      <c r="C94" t="s">
        <v>138</v>
      </c>
      <c r="D94">
        <v>1832</v>
      </c>
      <c r="E94">
        <v>0.1832</v>
      </c>
      <c r="F94">
        <v>0.1764</v>
      </c>
      <c r="G94">
        <f t="shared" si="1"/>
        <v>3.8549000000000002</v>
      </c>
    </row>
    <row r="95" spans="1:7" x14ac:dyDescent="0.3">
      <c r="A95" s="13">
        <v>44965.518055555556</v>
      </c>
      <c r="B95" t="s">
        <v>2209</v>
      </c>
      <c r="C95" t="s">
        <v>87</v>
      </c>
      <c r="D95">
        <v>3231</v>
      </c>
      <c r="E95">
        <v>0.3231</v>
      </c>
      <c r="F95">
        <v>0.32190000000000002</v>
      </c>
      <c r="G95">
        <f t="shared" si="1"/>
        <v>0.37280000000000002</v>
      </c>
    </row>
    <row r="96" spans="1:7" x14ac:dyDescent="0.3">
      <c r="A96" s="13">
        <v>44965.518055555556</v>
      </c>
      <c r="B96" t="s">
        <v>2209</v>
      </c>
      <c r="C96" t="s">
        <v>88</v>
      </c>
      <c r="D96">
        <v>3084</v>
      </c>
      <c r="E96">
        <v>0.30840000000000001</v>
      </c>
      <c r="F96">
        <v>0.32190000000000002</v>
      </c>
      <c r="G96">
        <f t="shared" si="1"/>
        <v>4.1938000000000004</v>
      </c>
    </row>
    <row r="97" spans="1:7" x14ac:dyDescent="0.3">
      <c r="A97" s="13">
        <v>44965.518055555556</v>
      </c>
      <c r="B97" t="s">
        <v>2209</v>
      </c>
      <c r="C97" t="s">
        <v>139</v>
      </c>
      <c r="D97">
        <v>1795</v>
      </c>
      <c r="E97">
        <v>0.17949999999999999</v>
      </c>
      <c r="F97">
        <v>0.1764</v>
      </c>
      <c r="G97">
        <f t="shared" si="1"/>
        <v>1.7574000000000001</v>
      </c>
    </row>
    <row r="98" spans="1:7" x14ac:dyDescent="0.3">
      <c r="A98" s="13">
        <v>44965.518055555556</v>
      </c>
      <c r="B98" t="s">
        <v>2209</v>
      </c>
      <c r="C98" t="s">
        <v>89</v>
      </c>
      <c r="D98">
        <v>3238</v>
      </c>
      <c r="E98">
        <v>0.32379999999999998</v>
      </c>
      <c r="F98">
        <v>0.32190000000000002</v>
      </c>
      <c r="G98">
        <f t="shared" si="1"/>
        <v>0.59019999999999995</v>
      </c>
    </row>
    <row r="99" spans="1:7" x14ac:dyDescent="0.3">
      <c r="A99" s="13">
        <v>44965.518055555556</v>
      </c>
      <c r="B99" t="s">
        <v>2209</v>
      </c>
      <c r="C99" t="s">
        <v>90</v>
      </c>
      <c r="D99">
        <v>3255</v>
      </c>
      <c r="E99">
        <v>0.32550000000000001</v>
      </c>
      <c r="F99">
        <v>0.32179999999999997</v>
      </c>
      <c r="G99">
        <f t="shared" si="1"/>
        <v>1.1497999999999999</v>
      </c>
    </row>
    <row r="100" spans="1:7" x14ac:dyDescent="0.3">
      <c r="A100" s="13">
        <v>44965.518055555556</v>
      </c>
      <c r="B100" t="s">
        <v>2209</v>
      </c>
      <c r="C100" t="s">
        <v>140</v>
      </c>
      <c r="D100">
        <v>1812</v>
      </c>
      <c r="E100">
        <v>0.1812</v>
      </c>
      <c r="F100">
        <v>0.1764</v>
      </c>
      <c r="G100">
        <f t="shared" si="1"/>
        <v>2.7210999999999999</v>
      </c>
    </row>
    <row r="101" spans="1:7" x14ac:dyDescent="0.3">
      <c r="A101" s="13">
        <v>44965.518055555556</v>
      </c>
      <c r="B101" t="s">
        <v>2209</v>
      </c>
      <c r="C101" t="s">
        <v>141</v>
      </c>
      <c r="D101">
        <v>1754</v>
      </c>
      <c r="E101">
        <v>0.1754</v>
      </c>
      <c r="F101">
        <v>0.1764</v>
      </c>
      <c r="G101">
        <f t="shared" si="1"/>
        <v>0.56689999999999996</v>
      </c>
    </row>
    <row r="102" spans="1:7" x14ac:dyDescent="0.3">
      <c r="A102" s="13">
        <v>44965.518055555556</v>
      </c>
      <c r="B102" t="s">
        <v>2209</v>
      </c>
      <c r="C102" t="s">
        <v>142</v>
      </c>
      <c r="D102">
        <v>1751</v>
      </c>
      <c r="E102">
        <v>0.17510000000000001</v>
      </c>
      <c r="F102">
        <v>0.1764</v>
      </c>
      <c r="G102">
        <f t="shared" si="1"/>
        <v>0.73699999999999999</v>
      </c>
    </row>
    <row r="103" spans="1:7" x14ac:dyDescent="0.3">
      <c r="A103" s="13">
        <v>44965.518055555556</v>
      </c>
      <c r="B103" t="s">
        <v>2209</v>
      </c>
      <c r="C103" t="s">
        <v>91</v>
      </c>
      <c r="D103">
        <v>3179</v>
      </c>
      <c r="E103">
        <v>0.31790000000000002</v>
      </c>
      <c r="F103">
        <v>0.32179999999999997</v>
      </c>
      <c r="G103">
        <f t="shared" si="1"/>
        <v>1.2119</v>
      </c>
    </row>
    <row r="104" spans="1:7" x14ac:dyDescent="0.3">
      <c r="A104" s="13">
        <v>44965.518055555556</v>
      </c>
      <c r="B104" t="s">
        <v>2209</v>
      </c>
      <c r="C104" t="s">
        <v>143</v>
      </c>
      <c r="D104">
        <v>1784</v>
      </c>
      <c r="E104">
        <v>0.1784</v>
      </c>
      <c r="F104">
        <v>0.1764</v>
      </c>
      <c r="G104">
        <f t="shared" si="1"/>
        <v>1.1337999999999999</v>
      </c>
    </row>
    <row r="105" spans="1:7" x14ac:dyDescent="0.3">
      <c r="A105" s="13">
        <v>44965.518055555556</v>
      </c>
      <c r="B105" t="s">
        <v>2209</v>
      </c>
      <c r="C105" t="s">
        <v>92</v>
      </c>
      <c r="D105">
        <v>3260</v>
      </c>
      <c r="E105">
        <v>0.32600000000000001</v>
      </c>
      <c r="F105">
        <v>0.32179999999999997</v>
      </c>
      <c r="G105">
        <f t="shared" si="1"/>
        <v>1.3051999999999999</v>
      </c>
    </row>
    <row r="106" spans="1:7" x14ac:dyDescent="0.3">
      <c r="A106" s="13">
        <v>44965.518055555556</v>
      </c>
      <c r="B106" t="s">
        <v>2209</v>
      </c>
      <c r="C106" t="s">
        <v>93</v>
      </c>
      <c r="D106">
        <v>3271</v>
      </c>
      <c r="E106">
        <v>0.3271</v>
      </c>
      <c r="F106">
        <v>0.32179999999999997</v>
      </c>
      <c r="G106">
        <f t="shared" si="1"/>
        <v>1.647</v>
      </c>
    </row>
    <row r="107" spans="1:7" x14ac:dyDescent="0.3">
      <c r="A107" s="13">
        <v>44965.518055555556</v>
      </c>
      <c r="B107" t="s">
        <v>2209</v>
      </c>
      <c r="C107" t="s">
        <v>94</v>
      </c>
      <c r="D107">
        <v>3193</v>
      </c>
      <c r="E107">
        <v>0.31929999999999997</v>
      </c>
      <c r="F107">
        <v>0.32179999999999997</v>
      </c>
      <c r="G107">
        <f t="shared" si="1"/>
        <v>0.77690000000000003</v>
      </c>
    </row>
    <row r="108" spans="1:7" x14ac:dyDescent="0.3">
      <c r="A108" s="13">
        <v>44965.518055555556</v>
      </c>
      <c r="B108" t="s">
        <v>2209</v>
      </c>
      <c r="C108" t="s">
        <v>95</v>
      </c>
      <c r="D108">
        <v>3317</v>
      </c>
      <c r="E108">
        <v>0.33169999999999999</v>
      </c>
      <c r="F108">
        <v>0.32179999999999997</v>
      </c>
      <c r="G108">
        <f t="shared" si="1"/>
        <v>3.0764</v>
      </c>
    </row>
    <row r="109" spans="1:7" x14ac:dyDescent="0.3">
      <c r="A109" s="13">
        <v>44965.518055555556</v>
      </c>
      <c r="B109" t="s">
        <v>2209</v>
      </c>
      <c r="C109" t="s">
        <v>144</v>
      </c>
      <c r="D109">
        <v>1702</v>
      </c>
      <c r="E109">
        <v>0.17019999999999999</v>
      </c>
      <c r="F109">
        <v>0.1764</v>
      </c>
      <c r="G109">
        <f t="shared" si="1"/>
        <v>3.5146999999999999</v>
      </c>
    </row>
    <row r="110" spans="1:7" x14ac:dyDescent="0.3">
      <c r="A110" s="13">
        <v>44965.518055555556</v>
      </c>
      <c r="B110" t="s">
        <v>2209</v>
      </c>
      <c r="C110" t="s">
        <v>96</v>
      </c>
      <c r="D110">
        <v>3235</v>
      </c>
      <c r="E110">
        <v>0.32350000000000001</v>
      </c>
      <c r="F110">
        <v>0.32179999999999997</v>
      </c>
      <c r="G110">
        <f t="shared" si="1"/>
        <v>0.52829999999999999</v>
      </c>
    </row>
    <row r="111" spans="1:7" x14ac:dyDescent="0.3">
      <c r="A111" s="13">
        <v>44965.518055555556</v>
      </c>
      <c r="B111" t="s">
        <v>2209</v>
      </c>
      <c r="C111" t="s">
        <v>97</v>
      </c>
      <c r="D111">
        <v>3173</v>
      </c>
      <c r="E111">
        <v>0.31730000000000003</v>
      </c>
      <c r="F111">
        <v>0.32179999999999997</v>
      </c>
      <c r="G111">
        <f t="shared" si="1"/>
        <v>1.3984000000000001</v>
      </c>
    </row>
    <row r="112" spans="1:7" x14ac:dyDescent="0.3">
      <c r="A112" s="13">
        <v>44965.518055555556</v>
      </c>
      <c r="B112" t="s">
        <v>2209</v>
      </c>
      <c r="C112" t="s">
        <v>98</v>
      </c>
      <c r="D112">
        <v>3240</v>
      </c>
      <c r="E112">
        <v>0.32400000000000001</v>
      </c>
      <c r="F112">
        <v>0.32179999999999997</v>
      </c>
      <c r="G112">
        <f t="shared" si="1"/>
        <v>0.68369999999999997</v>
      </c>
    </row>
    <row r="113" spans="1:7" x14ac:dyDescent="0.3">
      <c r="A113" s="13">
        <v>44965.518055555556</v>
      </c>
      <c r="B113" t="s">
        <v>2209</v>
      </c>
      <c r="C113" t="s">
        <v>99</v>
      </c>
      <c r="D113">
        <v>3222</v>
      </c>
      <c r="E113">
        <v>0.32219999999999999</v>
      </c>
      <c r="F113">
        <v>0.32179999999999997</v>
      </c>
      <c r="G113">
        <f t="shared" si="1"/>
        <v>0.12429999999999999</v>
      </c>
    </row>
    <row r="114" spans="1:7" x14ac:dyDescent="0.3">
      <c r="A114" s="13">
        <v>44965.518055555556</v>
      </c>
      <c r="B114" t="s">
        <v>2209</v>
      </c>
      <c r="C114" t="s">
        <v>100</v>
      </c>
      <c r="D114">
        <v>3360</v>
      </c>
      <c r="E114">
        <v>0.33600000000000002</v>
      </c>
      <c r="F114">
        <v>0.32179999999999997</v>
      </c>
      <c r="G114">
        <f t="shared" si="1"/>
        <v>4.4127000000000001</v>
      </c>
    </row>
    <row r="115" spans="1:7" x14ac:dyDescent="0.3">
      <c r="A115" s="13">
        <v>44965.518055555556</v>
      </c>
      <c r="B115" t="s">
        <v>2209</v>
      </c>
      <c r="C115" t="s">
        <v>101</v>
      </c>
      <c r="D115">
        <v>3192</v>
      </c>
      <c r="E115">
        <v>0.31919999999999998</v>
      </c>
      <c r="F115">
        <v>0.32179999999999997</v>
      </c>
      <c r="G115">
        <f t="shared" si="1"/>
        <v>0.80800000000000005</v>
      </c>
    </row>
    <row r="116" spans="1:7" x14ac:dyDescent="0.3">
      <c r="A116" s="13">
        <v>44965.518055555556</v>
      </c>
      <c r="B116" t="s">
        <v>2209</v>
      </c>
      <c r="C116" t="s">
        <v>102</v>
      </c>
      <c r="D116">
        <v>3253</v>
      </c>
      <c r="E116">
        <v>0.32529999999999998</v>
      </c>
      <c r="F116">
        <v>0.32179999999999997</v>
      </c>
      <c r="G116">
        <f t="shared" si="1"/>
        <v>1.0875999999999999</v>
      </c>
    </row>
    <row r="117" spans="1:7" x14ac:dyDescent="0.3">
      <c r="A117" s="13">
        <v>44965.518055555556</v>
      </c>
      <c r="B117" t="s">
        <v>2209</v>
      </c>
      <c r="C117" t="s">
        <v>103</v>
      </c>
      <c r="D117">
        <v>3133</v>
      </c>
      <c r="E117">
        <v>0.31330000000000002</v>
      </c>
      <c r="F117">
        <v>0.32179999999999997</v>
      </c>
      <c r="G117">
        <f t="shared" si="1"/>
        <v>2.6414</v>
      </c>
    </row>
    <row r="118" spans="1:7" x14ac:dyDescent="0.3">
      <c r="A118" s="13">
        <v>44965.518055555556</v>
      </c>
      <c r="B118" t="s">
        <v>2209</v>
      </c>
      <c r="C118" t="s">
        <v>145</v>
      </c>
      <c r="D118">
        <v>1788</v>
      </c>
      <c r="E118">
        <v>0.17879999999999999</v>
      </c>
      <c r="F118">
        <v>0.1764</v>
      </c>
      <c r="G118">
        <f t="shared" si="1"/>
        <v>1.3605</v>
      </c>
    </row>
    <row r="119" spans="1:7" x14ac:dyDescent="0.3">
      <c r="A119" s="13">
        <v>44965.518055555556</v>
      </c>
      <c r="B119" t="s">
        <v>2209</v>
      </c>
      <c r="C119" t="s">
        <v>146</v>
      </c>
      <c r="D119">
        <v>1800</v>
      </c>
      <c r="E119">
        <v>0.18</v>
      </c>
      <c r="F119">
        <v>0.1764</v>
      </c>
      <c r="G119">
        <f t="shared" si="1"/>
        <v>2.0407999999999999</v>
      </c>
    </row>
    <row r="120" spans="1:7" x14ac:dyDescent="0.3">
      <c r="A120" s="13">
        <v>44965.518055555556</v>
      </c>
      <c r="B120" t="s">
        <v>2209</v>
      </c>
      <c r="C120" t="s">
        <v>147</v>
      </c>
      <c r="D120">
        <v>1869</v>
      </c>
      <c r="E120">
        <v>0.18690000000000001</v>
      </c>
      <c r="F120">
        <v>0.1764</v>
      </c>
      <c r="G120">
        <f t="shared" si="1"/>
        <v>5.9523999999999999</v>
      </c>
    </row>
    <row r="121" spans="1:7" x14ac:dyDescent="0.3">
      <c r="A121" s="13">
        <v>44965.518055555556</v>
      </c>
      <c r="B121" t="s">
        <v>2209</v>
      </c>
      <c r="C121" t="s">
        <v>148</v>
      </c>
      <c r="D121">
        <v>1759</v>
      </c>
      <c r="E121">
        <v>0.1759</v>
      </c>
      <c r="F121">
        <v>0.1764</v>
      </c>
      <c r="G121">
        <f t="shared" si="1"/>
        <v>0.28339999999999999</v>
      </c>
    </row>
    <row r="122" spans="1:7" x14ac:dyDescent="0.3">
      <c r="A122" s="13">
        <v>44965.518055555556</v>
      </c>
      <c r="B122" t="s">
        <v>2209</v>
      </c>
      <c r="C122" t="s">
        <v>149</v>
      </c>
      <c r="D122">
        <v>1900</v>
      </c>
      <c r="E122">
        <v>0.19</v>
      </c>
      <c r="F122">
        <v>0.1764</v>
      </c>
      <c r="G122">
        <f t="shared" si="1"/>
        <v>7.7098000000000004</v>
      </c>
    </row>
    <row r="123" spans="1:7" x14ac:dyDescent="0.3">
      <c r="A123" s="13">
        <v>44965.518055555556</v>
      </c>
      <c r="B123" t="s">
        <v>2210</v>
      </c>
      <c r="C123" t="s">
        <v>66</v>
      </c>
      <c r="D123">
        <v>17213</v>
      </c>
      <c r="E123">
        <v>1.7213000000000001</v>
      </c>
      <c r="F123">
        <v>1.7452000000000001</v>
      </c>
      <c r="G123">
        <f t="shared" si="1"/>
        <v>1.3694999999999999</v>
      </c>
    </row>
    <row r="124" spans="1:7" x14ac:dyDescent="0.3">
      <c r="A124" s="13">
        <v>44965.518055555556</v>
      </c>
      <c r="B124" t="s">
        <v>2210</v>
      </c>
      <c r="C124" t="s">
        <v>68</v>
      </c>
      <c r="D124">
        <v>17159</v>
      </c>
      <c r="E124">
        <v>1.7159</v>
      </c>
      <c r="F124">
        <v>1.7452000000000001</v>
      </c>
      <c r="G124">
        <f t="shared" si="1"/>
        <v>1.6789000000000001</v>
      </c>
    </row>
    <row r="125" spans="1:7" x14ac:dyDescent="0.3">
      <c r="A125" s="13">
        <v>44965.518055555556</v>
      </c>
      <c r="B125" t="s">
        <v>2210</v>
      </c>
      <c r="C125" t="s">
        <v>69</v>
      </c>
      <c r="D125">
        <v>17491</v>
      </c>
      <c r="E125">
        <v>1.7491000000000001</v>
      </c>
      <c r="F125">
        <v>1.7452000000000001</v>
      </c>
      <c r="G125">
        <f t="shared" si="1"/>
        <v>0.2235</v>
      </c>
    </row>
    <row r="126" spans="1:7" x14ac:dyDescent="0.3">
      <c r="A126" s="13">
        <v>44965.518055555556</v>
      </c>
      <c r="B126" t="s">
        <v>2210</v>
      </c>
      <c r="C126" t="s">
        <v>70</v>
      </c>
      <c r="D126">
        <v>17334</v>
      </c>
      <c r="E126">
        <v>1.7334000000000001</v>
      </c>
      <c r="F126">
        <v>1.7452000000000001</v>
      </c>
      <c r="G126">
        <f t="shared" si="1"/>
        <v>0.67610000000000003</v>
      </c>
    </row>
    <row r="127" spans="1:7" x14ac:dyDescent="0.3">
      <c r="A127" s="13">
        <v>44965.518055555556</v>
      </c>
      <c r="B127" t="s">
        <v>2210</v>
      </c>
      <c r="C127" t="s">
        <v>71</v>
      </c>
      <c r="D127">
        <v>17349</v>
      </c>
      <c r="E127">
        <v>1.7349000000000001</v>
      </c>
      <c r="F127">
        <v>1.7452000000000001</v>
      </c>
      <c r="G127">
        <f t="shared" si="1"/>
        <v>0.59019999999999995</v>
      </c>
    </row>
    <row r="128" spans="1:7" x14ac:dyDescent="0.3">
      <c r="A128" s="13">
        <v>44965.518055555556</v>
      </c>
      <c r="B128" t="s">
        <v>2210</v>
      </c>
      <c r="C128" t="s">
        <v>72</v>
      </c>
      <c r="D128">
        <v>17733</v>
      </c>
      <c r="E128">
        <v>1.7733000000000001</v>
      </c>
      <c r="F128">
        <v>1.7452000000000001</v>
      </c>
      <c r="G128">
        <f t="shared" si="1"/>
        <v>1.6101000000000001</v>
      </c>
    </row>
    <row r="129" spans="1:7" x14ac:dyDescent="0.3">
      <c r="A129" s="13">
        <v>44965.518055555556</v>
      </c>
      <c r="B129" t="s">
        <v>2210</v>
      </c>
      <c r="C129" t="s">
        <v>136</v>
      </c>
      <c r="D129">
        <v>17322</v>
      </c>
      <c r="E129">
        <v>1.7322</v>
      </c>
      <c r="F129">
        <v>1.7452000000000001</v>
      </c>
      <c r="G129">
        <f t="shared" si="1"/>
        <v>0.74490000000000001</v>
      </c>
    </row>
    <row r="130" spans="1:7" x14ac:dyDescent="0.3">
      <c r="A130" s="13">
        <v>44965.518055555556</v>
      </c>
      <c r="B130" t="s">
        <v>2210</v>
      </c>
      <c r="C130" t="s">
        <v>73</v>
      </c>
      <c r="D130">
        <v>17332</v>
      </c>
      <c r="E130">
        <v>1.7332000000000001</v>
      </c>
      <c r="F130">
        <v>1.7451000000000001</v>
      </c>
      <c r="G130">
        <f t="shared" ref="G130:G193" si="2">ROUND(ABS(F130-E130)/F130*100,4)</f>
        <v>0.68189999999999995</v>
      </c>
    </row>
    <row r="131" spans="1:7" x14ac:dyDescent="0.3">
      <c r="A131" s="13">
        <v>44965.518055555556</v>
      </c>
      <c r="B131" t="s">
        <v>2210</v>
      </c>
      <c r="C131" t="s">
        <v>74</v>
      </c>
      <c r="D131">
        <v>17826</v>
      </c>
      <c r="E131">
        <v>1.7826</v>
      </c>
      <c r="F131">
        <v>1.7451000000000001</v>
      </c>
      <c r="G131">
        <f t="shared" si="2"/>
        <v>2.1488999999999998</v>
      </c>
    </row>
    <row r="132" spans="1:7" x14ac:dyDescent="0.3">
      <c r="A132" s="13">
        <v>44965.518055555556</v>
      </c>
      <c r="B132" t="s">
        <v>2210</v>
      </c>
      <c r="C132" t="s">
        <v>75</v>
      </c>
      <c r="D132">
        <v>17571</v>
      </c>
      <c r="E132">
        <v>1.7571000000000001</v>
      </c>
      <c r="F132">
        <v>1.7451000000000001</v>
      </c>
      <c r="G132">
        <f t="shared" si="2"/>
        <v>0.68759999999999999</v>
      </c>
    </row>
    <row r="133" spans="1:7" x14ac:dyDescent="0.3">
      <c r="A133" s="13">
        <v>44965.518055555556</v>
      </c>
      <c r="B133" t="s">
        <v>2210</v>
      </c>
      <c r="C133" t="s">
        <v>76</v>
      </c>
      <c r="D133">
        <v>17481</v>
      </c>
      <c r="E133">
        <v>1.7481</v>
      </c>
      <c r="F133">
        <v>1.7451000000000001</v>
      </c>
      <c r="G133">
        <f t="shared" si="2"/>
        <v>0.1719</v>
      </c>
    </row>
    <row r="134" spans="1:7" x14ac:dyDescent="0.3">
      <c r="A134" s="13">
        <v>44965.518055555556</v>
      </c>
      <c r="B134" t="s">
        <v>2210</v>
      </c>
      <c r="C134" t="s">
        <v>77</v>
      </c>
      <c r="D134">
        <v>17529</v>
      </c>
      <c r="E134">
        <v>1.7528999999999999</v>
      </c>
      <c r="F134">
        <v>1.7451000000000001</v>
      </c>
      <c r="G134">
        <f t="shared" si="2"/>
        <v>0.44700000000000001</v>
      </c>
    </row>
    <row r="135" spans="1:7" x14ac:dyDescent="0.3">
      <c r="A135" s="13">
        <v>44965.518055555556</v>
      </c>
      <c r="B135" t="s">
        <v>2210</v>
      </c>
      <c r="C135" t="s">
        <v>78</v>
      </c>
      <c r="D135">
        <v>17359</v>
      </c>
      <c r="E135">
        <v>1.7359</v>
      </c>
      <c r="F135">
        <v>1.7451000000000001</v>
      </c>
      <c r="G135">
        <f t="shared" si="2"/>
        <v>0.5272</v>
      </c>
    </row>
    <row r="136" spans="1:7" x14ac:dyDescent="0.3">
      <c r="A136" s="13">
        <v>44965.518055555556</v>
      </c>
      <c r="B136" t="s">
        <v>2210</v>
      </c>
      <c r="C136" t="s">
        <v>79</v>
      </c>
      <c r="D136">
        <v>17289</v>
      </c>
      <c r="E136">
        <v>1.7289000000000001</v>
      </c>
      <c r="F136">
        <v>1.7451000000000001</v>
      </c>
      <c r="G136">
        <f t="shared" si="2"/>
        <v>0.92830000000000001</v>
      </c>
    </row>
    <row r="137" spans="1:7" x14ac:dyDescent="0.3">
      <c r="A137" s="13">
        <v>44965.518055555556</v>
      </c>
      <c r="B137" t="s">
        <v>2210</v>
      </c>
      <c r="C137" t="s">
        <v>80</v>
      </c>
      <c r="D137">
        <v>17647</v>
      </c>
      <c r="E137">
        <v>1.7646999999999999</v>
      </c>
      <c r="F137">
        <v>1.7451000000000001</v>
      </c>
      <c r="G137">
        <f t="shared" si="2"/>
        <v>1.1231</v>
      </c>
    </row>
    <row r="138" spans="1:7" x14ac:dyDescent="0.3">
      <c r="A138" s="13">
        <v>44965.518055555556</v>
      </c>
      <c r="B138" t="s">
        <v>2210</v>
      </c>
      <c r="C138" t="s">
        <v>81</v>
      </c>
      <c r="D138">
        <v>17514</v>
      </c>
      <c r="E138">
        <v>1.7514000000000001</v>
      </c>
      <c r="F138">
        <v>1.7451000000000001</v>
      </c>
      <c r="G138">
        <f t="shared" si="2"/>
        <v>0.36099999999999999</v>
      </c>
    </row>
    <row r="139" spans="1:7" x14ac:dyDescent="0.3">
      <c r="A139" s="13">
        <v>44965.518055555556</v>
      </c>
      <c r="B139" t="s">
        <v>2210</v>
      </c>
      <c r="C139" t="s">
        <v>82</v>
      </c>
      <c r="D139">
        <v>17538</v>
      </c>
      <c r="E139">
        <v>1.7538</v>
      </c>
      <c r="F139">
        <v>1.7451000000000001</v>
      </c>
      <c r="G139">
        <f t="shared" si="2"/>
        <v>0.4985</v>
      </c>
    </row>
    <row r="140" spans="1:7" x14ac:dyDescent="0.3">
      <c r="A140" s="13">
        <v>44965.518055555556</v>
      </c>
      <c r="B140" t="s">
        <v>2210</v>
      </c>
      <c r="C140" t="s">
        <v>83</v>
      </c>
      <c r="D140">
        <v>17567</v>
      </c>
      <c r="E140">
        <v>1.7566999999999999</v>
      </c>
      <c r="F140">
        <v>1.7451000000000001</v>
      </c>
      <c r="G140">
        <f t="shared" si="2"/>
        <v>0.66469999999999996</v>
      </c>
    </row>
    <row r="141" spans="1:7" x14ac:dyDescent="0.3">
      <c r="A141" s="13">
        <v>44965.518055555556</v>
      </c>
      <c r="B141" t="s">
        <v>2210</v>
      </c>
      <c r="C141" t="s">
        <v>84</v>
      </c>
      <c r="D141">
        <v>17710</v>
      </c>
      <c r="E141">
        <v>1.7709999999999999</v>
      </c>
      <c r="F141">
        <v>1.7451000000000001</v>
      </c>
      <c r="G141">
        <f t="shared" si="2"/>
        <v>1.4842</v>
      </c>
    </row>
    <row r="142" spans="1:7" x14ac:dyDescent="0.3">
      <c r="A142" s="13">
        <v>44965.518055555556</v>
      </c>
      <c r="B142" t="s">
        <v>2210</v>
      </c>
      <c r="C142" t="s">
        <v>137</v>
      </c>
      <c r="D142">
        <v>17677</v>
      </c>
      <c r="E142">
        <v>1.7677</v>
      </c>
      <c r="F142">
        <v>1.7451000000000001</v>
      </c>
      <c r="G142">
        <f t="shared" si="2"/>
        <v>1.2950999999999999</v>
      </c>
    </row>
    <row r="143" spans="1:7" x14ac:dyDescent="0.3">
      <c r="A143" s="13">
        <v>44965.518055555556</v>
      </c>
      <c r="B143" t="s">
        <v>2210</v>
      </c>
      <c r="C143" t="s">
        <v>85</v>
      </c>
      <c r="D143">
        <v>17298</v>
      </c>
      <c r="E143">
        <v>1.7298</v>
      </c>
      <c r="F143">
        <v>1.7451000000000001</v>
      </c>
      <c r="G143">
        <f t="shared" si="2"/>
        <v>0.87670000000000003</v>
      </c>
    </row>
    <row r="144" spans="1:7" x14ac:dyDescent="0.3">
      <c r="A144" s="13">
        <v>44965.518055555556</v>
      </c>
      <c r="B144" t="s">
        <v>2210</v>
      </c>
      <c r="C144" t="s">
        <v>86</v>
      </c>
      <c r="D144">
        <v>17550</v>
      </c>
      <c r="E144">
        <v>1.7549999999999999</v>
      </c>
      <c r="F144">
        <v>1.7451000000000001</v>
      </c>
      <c r="G144">
        <f t="shared" si="2"/>
        <v>0.56730000000000003</v>
      </c>
    </row>
    <row r="145" spans="1:7" x14ac:dyDescent="0.3">
      <c r="A145" s="13">
        <v>44965.518055555556</v>
      </c>
      <c r="B145" t="s">
        <v>2210</v>
      </c>
      <c r="C145" t="s">
        <v>138</v>
      </c>
      <c r="D145">
        <v>17575</v>
      </c>
      <c r="E145">
        <v>1.7575000000000001</v>
      </c>
      <c r="F145">
        <v>1.7451000000000001</v>
      </c>
      <c r="G145">
        <f t="shared" si="2"/>
        <v>0.71060000000000001</v>
      </c>
    </row>
    <row r="146" spans="1:7" x14ac:dyDescent="0.3">
      <c r="A146" s="13">
        <v>44965.518055555556</v>
      </c>
      <c r="B146" t="s">
        <v>2210</v>
      </c>
      <c r="C146" t="s">
        <v>87</v>
      </c>
      <c r="D146">
        <v>17442</v>
      </c>
      <c r="E146">
        <v>1.7442</v>
      </c>
      <c r="F146">
        <v>1.7451000000000001</v>
      </c>
      <c r="G146">
        <f t="shared" si="2"/>
        <v>5.16E-2</v>
      </c>
    </row>
    <row r="147" spans="1:7" x14ac:dyDescent="0.3">
      <c r="A147" s="13">
        <v>44965.518055555556</v>
      </c>
      <c r="B147" t="s">
        <v>2210</v>
      </c>
      <c r="C147" t="s">
        <v>88</v>
      </c>
      <c r="D147">
        <v>17277</v>
      </c>
      <c r="E147">
        <v>1.7277</v>
      </c>
      <c r="F147">
        <v>1.7451000000000001</v>
      </c>
      <c r="G147">
        <f t="shared" si="2"/>
        <v>0.99709999999999999</v>
      </c>
    </row>
    <row r="148" spans="1:7" x14ac:dyDescent="0.3">
      <c r="A148" s="13">
        <v>44965.518055555556</v>
      </c>
      <c r="B148" t="s">
        <v>2210</v>
      </c>
      <c r="C148" t="s">
        <v>139</v>
      </c>
      <c r="D148">
        <v>17526</v>
      </c>
      <c r="E148">
        <v>1.7525999999999999</v>
      </c>
      <c r="F148">
        <v>1.7451000000000001</v>
      </c>
      <c r="G148">
        <f t="shared" si="2"/>
        <v>0.42980000000000002</v>
      </c>
    </row>
    <row r="149" spans="1:7" x14ac:dyDescent="0.3">
      <c r="A149" s="13">
        <v>44965.518055555556</v>
      </c>
      <c r="B149" t="s">
        <v>2210</v>
      </c>
      <c r="C149" t="s">
        <v>89</v>
      </c>
      <c r="D149">
        <v>17404</v>
      </c>
      <c r="E149">
        <v>1.7403999999999999</v>
      </c>
      <c r="F149">
        <v>1.7451000000000001</v>
      </c>
      <c r="G149">
        <f t="shared" si="2"/>
        <v>0.26929999999999998</v>
      </c>
    </row>
    <row r="150" spans="1:7" x14ac:dyDescent="0.3">
      <c r="A150" s="13">
        <v>44965.518055555556</v>
      </c>
      <c r="B150" t="s">
        <v>2210</v>
      </c>
      <c r="C150" t="s">
        <v>90</v>
      </c>
      <c r="D150">
        <v>17519</v>
      </c>
      <c r="E150">
        <v>1.7519</v>
      </c>
      <c r="F150">
        <v>1.7451000000000001</v>
      </c>
      <c r="G150">
        <f t="shared" si="2"/>
        <v>0.38969999999999999</v>
      </c>
    </row>
    <row r="151" spans="1:7" x14ac:dyDescent="0.3">
      <c r="A151" s="13">
        <v>44965.518055555556</v>
      </c>
      <c r="B151" t="s">
        <v>2210</v>
      </c>
      <c r="C151" t="s">
        <v>140</v>
      </c>
      <c r="D151">
        <v>17608</v>
      </c>
      <c r="E151">
        <v>1.7607999999999999</v>
      </c>
      <c r="F151">
        <v>1.7451000000000001</v>
      </c>
      <c r="G151">
        <f t="shared" si="2"/>
        <v>0.89970000000000006</v>
      </c>
    </row>
    <row r="152" spans="1:7" x14ac:dyDescent="0.3">
      <c r="A152" s="13">
        <v>44965.518055555556</v>
      </c>
      <c r="B152" t="s">
        <v>2210</v>
      </c>
      <c r="C152" t="s">
        <v>141</v>
      </c>
      <c r="D152">
        <v>17478</v>
      </c>
      <c r="E152">
        <v>1.7478</v>
      </c>
      <c r="F152">
        <v>1.7451000000000001</v>
      </c>
      <c r="G152">
        <f t="shared" si="2"/>
        <v>0.1547</v>
      </c>
    </row>
    <row r="153" spans="1:7" x14ac:dyDescent="0.3">
      <c r="A153" s="13">
        <v>44965.518055555556</v>
      </c>
      <c r="B153" t="s">
        <v>2210</v>
      </c>
      <c r="C153" t="s">
        <v>142</v>
      </c>
      <c r="D153">
        <v>17551</v>
      </c>
      <c r="E153">
        <v>1.7551000000000001</v>
      </c>
      <c r="F153">
        <v>1.7451000000000001</v>
      </c>
      <c r="G153">
        <f t="shared" si="2"/>
        <v>0.57299999999999995</v>
      </c>
    </row>
    <row r="154" spans="1:7" x14ac:dyDescent="0.3">
      <c r="A154" s="13">
        <v>44965.518055555556</v>
      </c>
      <c r="B154" t="s">
        <v>2210</v>
      </c>
      <c r="C154" t="s">
        <v>91</v>
      </c>
      <c r="D154">
        <v>17246</v>
      </c>
      <c r="E154">
        <v>1.7245999999999999</v>
      </c>
      <c r="F154">
        <v>1.7451000000000001</v>
      </c>
      <c r="G154">
        <f t="shared" si="2"/>
        <v>1.1747000000000001</v>
      </c>
    </row>
    <row r="155" spans="1:7" x14ac:dyDescent="0.3">
      <c r="A155" s="13">
        <v>44965.518055555556</v>
      </c>
      <c r="B155" t="s">
        <v>2210</v>
      </c>
      <c r="C155" t="s">
        <v>143</v>
      </c>
      <c r="D155">
        <v>17296</v>
      </c>
      <c r="E155">
        <v>1.7296</v>
      </c>
      <c r="F155">
        <v>1.7451000000000001</v>
      </c>
      <c r="G155">
        <f t="shared" si="2"/>
        <v>0.88819999999999999</v>
      </c>
    </row>
    <row r="156" spans="1:7" x14ac:dyDescent="0.3">
      <c r="A156" s="13">
        <v>44965.518055555556</v>
      </c>
      <c r="B156" t="s">
        <v>2210</v>
      </c>
      <c r="C156" t="s">
        <v>92</v>
      </c>
      <c r="D156">
        <v>17378</v>
      </c>
      <c r="E156">
        <v>1.7378</v>
      </c>
      <c r="F156">
        <v>1.7451000000000001</v>
      </c>
      <c r="G156">
        <f t="shared" si="2"/>
        <v>0.41830000000000001</v>
      </c>
    </row>
    <row r="157" spans="1:7" x14ac:dyDescent="0.3">
      <c r="A157" s="13">
        <v>44965.518055555556</v>
      </c>
      <c r="B157" t="s">
        <v>2210</v>
      </c>
      <c r="C157" t="s">
        <v>93</v>
      </c>
      <c r="D157">
        <v>17470</v>
      </c>
      <c r="E157">
        <v>1.7470000000000001</v>
      </c>
      <c r="F157">
        <v>1.7451000000000001</v>
      </c>
      <c r="G157">
        <f t="shared" si="2"/>
        <v>0.1089</v>
      </c>
    </row>
    <row r="158" spans="1:7" x14ac:dyDescent="0.3">
      <c r="A158" s="13">
        <v>44965.518055555556</v>
      </c>
      <c r="B158" t="s">
        <v>2210</v>
      </c>
      <c r="C158" t="s">
        <v>94</v>
      </c>
      <c r="D158">
        <v>17483</v>
      </c>
      <c r="E158">
        <v>1.7483</v>
      </c>
      <c r="F158">
        <v>1.7451000000000001</v>
      </c>
      <c r="G158">
        <f t="shared" si="2"/>
        <v>0.18340000000000001</v>
      </c>
    </row>
    <row r="159" spans="1:7" x14ac:dyDescent="0.3">
      <c r="A159" s="13">
        <v>44965.518055555556</v>
      </c>
      <c r="B159" t="s">
        <v>2210</v>
      </c>
      <c r="C159" t="s">
        <v>95</v>
      </c>
      <c r="D159">
        <v>17488</v>
      </c>
      <c r="E159">
        <v>1.7487999999999999</v>
      </c>
      <c r="F159">
        <v>1.7451000000000001</v>
      </c>
      <c r="G159">
        <f t="shared" si="2"/>
        <v>0.21199999999999999</v>
      </c>
    </row>
    <row r="160" spans="1:7" x14ac:dyDescent="0.3">
      <c r="A160" s="13">
        <v>44965.518055555556</v>
      </c>
      <c r="B160" t="s">
        <v>2210</v>
      </c>
      <c r="C160" t="s">
        <v>144</v>
      </c>
      <c r="D160">
        <v>17395</v>
      </c>
      <c r="E160">
        <v>1.7395</v>
      </c>
      <c r="F160">
        <v>1.7451000000000001</v>
      </c>
      <c r="G160">
        <f t="shared" si="2"/>
        <v>0.32090000000000002</v>
      </c>
    </row>
    <row r="161" spans="1:7" x14ac:dyDescent="0.3">
      <c r="A161" s="13">
        <v>44965.518055555556</v>
      </c>
      <c r="B161" t="s">
        <v>2210</v>
      </c>
      <c r="C161" t="s">
        <v>96</v>
      </c>
      <c r="D161">
        <v>17527</v>
      </c>
      <c r="E161">
        <v>1.7526999999999999</v>
      </c>
      <c r="F161">
        <v>1.7451000000000001</v>
      </c>
      <c r="G161">
        <f t="shared" si="2"/>
        <v>0.4355</v>
      </c>
    </row>
    <row r="162" spans="1:7" x14ac:dyDescent="0.3">
      <c r="A162" s="13">
        <v>44965.518055555556</v>
      </c>
      <c r="B162" t="s">
        <v>2210</v>
      </c>
      <c r="C162" t="s">
        <v>97</v>
      </c>
      <c r="D162">
        <v>17450</v>
      </c>
      <c r="E162">
        <v>1.7450000000000001</v>
      </c>
      <c r="F162">
        <v>1.7451000000000001</v>
      </c>
      <c r="G162">
        <f t="shared" si="2"/>
        <v>5.7000000000000002E-3</v>
      </c>
    </row>
    <row r="163" spans="1:7" x14ac:dyDescent="0.3">
      <c r="A163" s="13">
        <v>44965.518055555556</v>
      </c>
      <c r="B163" t="s">
        <v>2210</v>
      </c>
      <c r="C163" t="s">
        <v>98</v>
      </c>
      <c r="D163">
        <v>17540</v>
      </c>
      <c r="E163">
        <v>1.754</v>
      </c>
      <c r="F163">
        <v>1.7451000000000001</v>
      </c>
      <c r="G163">
        <f t="shared" si="2"/>
        <v>0.51</v>
      </c>
    </row>
    <row r="164" spans="1:7" x14ac:dyDescent="0.3">
      <c r="A164" s="13">
        <v>44965.518055555556</v>
      </c>
      <c r="B164" t="s">
        <v>2210</v>
      </c>
      <c r="C164" t="s">
        <v>99</v>
      </c>
      <c r="D164">
        <v>17320</v>
      </c>
      <c r="E164">
        <v>1.732</v>
      </c>
      <c r="F164">
        <v>1.7451000000000001</v>
      </c>
      <c r="G164">
        <f t="shared" si="2"/>
        <v>0.75070000000000003</v>
      </c>
    </row>
    <row r="165" spans="1:7" x14ac:dyDescent="0.3">
      <c r="A165" s="13">
        <v>44965.518055555556</v>
      </c>
      <c r="B165" t="s">
        <v>2210</v>
      </c>
      <c r="C165" t="s">
        <v>100</v>
      </c>
      <c r="D165">
        <v>17368</v>
      </c>
      <c r="E165">
        <v>1.7367999999999999</v>
      </c>
      <c r="F165">
        <v>1.7451000000000001</v>
      </c>
      <c r="G165">
        <f t="shared" si="2"/>
        <v>0.47560000000000002</v>
      </c>
    </row>
    <row r="166" spans="1:7" x14ac:dyDescent="0.3">
      <c r="A166" s="13">
        <v>44965.518055555556</v>
      </c>
      <c r="B166" t="s">
        <v>2210</v>
      </c>
      <c r="C166" t="s">
        <v>101</v>
      </c>
      <c r="D166">
        <v>17321</v>
      </c>
      <c r="E166">
        <v>1.7321</v>
      </c>
      <c r="F166">
        <v>1.7451000000000001</v>
      </c>
      <c r="G166">
        <f t="shared" si="2"/>
        <v>0.74490000000000001</v>
      </c>
    </row>
    <row r="167" spans="1:7" x14ac:dyDescent="0.3">
      <c r="A167" s="13">
        <v>44965.518055555556</v>
      </c>
      <c r="B167" t="s">
        <v>2210</v>
      </c>
      <c r="C167" t="s">
        <v>102</v>
      </c>
      <c r="D167">
        <v>17350</v>
      </c>
      <c r="E167">
        <v>1.7350000000000001</v>
      </c>
      <c r="F167">
        <v>1.7451000000000001</v>
      </c>
      <c r="G167">
        <f t="shared" si="2"/>
        <v>0.57879999999999998</v>
      </c>
    </row>
    <row r="168" spans="1:7" x14ac:dyDescent="0.3">
      <c r="A168" s="13">
        <v>44965.518055555556</v>
      </c>
      <c r="B168" t="s">
        <v>2210</v>
      </c>
      <c r="C168" t="s">
        <v>103</v>
      </c>
      <c r="D168">
        <v>17569</v>
      </c>
      <c r="E168">
        <v>1.7568999999999999</v>
      </c>
      <c r="F168">
        <v>1.7451000000000001</v>
      </c>
      <c r="G168">
        <f t="shared" si="2"/>
        <v>0.67620000000000002</v>
      </c>
    </row>
    <row r="169" spans="1:7" x14ac:dyDescent="0.3">
      <c r="A169" s="13">
        <v>44965.518055555556</v>
      </c>
      <c r="B169" t="s">
        <v>2210</v>
      </c>
      <c r="C169" t="s">
        <v>145</v>
      </c>
      <c r="D169">
        <v>17492</v>
      </c>
      <c r="E169">
        <v>1.7492000000000001</v>
      </c>
      <c r="F169">
        <v>1.7451000000000001</v>
      </c>
      <c r="G169">
        <f t="shared" si="2"/>
        <v>0.2349</v>
      </c>
    </row>
    <row r="170" spans="1:7" x14ac:dyDescent="0.3">
      <c r="A170" s="13">
        <v>44965.518055555556</v>
      </c>
      <c r="B170" t="s">
        <v>2210</v>
      </c>
      <c r="C170" t="s">
        <v>146</v>
      </c>
      <c r="D170">
        <v>17439</v>
      </c>
      <c r="E170">
        <v>1.7439</v>
      </c>
      <c r="F170">
        <v>1.7451000000000001</v>
      </c>
      <c r="G170">
        <f t="shared" si="2"/>
        <v>6.88E-2</v>
      </c>
    </row>
    <row r="171" spans="1:7" x14ac:dyDescent="0.3">
      <c r="A171" s="13">
        <v>44965.518055555556</v>
      </c>
      <c r="B171" t="s">
        <v>2210</v>
      </c>
      <c r="C171" t="s">
        <v>147</v>
      </c>
      <c r="D171">
        <v>17352</v>
      </c>
      <c r="E171">
        <v>1.7352000000000001</v>
      </c>
      <c r="F171">
        <v>1.7451000000000001</v>
      </c>
      <c r="G171">
        <f t="shared" si="2"/>
        <v>0.56730000000000003</v>
      </c>
    </row>
    <row r="172" spans="1:7" x14ac:dyDescent="0.3">
      <c r="A172" s="13">
        <v>44965.518055555556</v>
      </c>
      <c r="B172" t="s">
        <v>2210</v>
      </c>
      <c r="C172" t="s">
        <v>148</v>
      </c>
      <c r="D172">
        <v>17593</v>
      </c>
      <c r="E172">
        <v>1.7593000000000001</v>
      </c>
      <c r="F172">
        <v>1.7451000000000001</v>
      </c>
      <c r="G172">
        <f t="shared" si="2"/>
        <v>0.81369999999999998</v>
      </c>
    </row>
    <row r="173" spans="1:7" x14ac:dyDescent="0.3">
      <c r="A173" s="13">
        <v>44965.518055555556</v>
      </c>
      <c r="B173" t="s">
        <v>2210</v>
      </c>
      <c r="C173" t="s">
        <v>149</v>
      </c>
      <c r="D173">
        <v>17311</v>
      </c>
      <c r="E173">
        <v>1.7311000000000001</v>
      </c>
      <c r="F173">
        <v>1.7451000000000001</v>
      </c>
      <c r="G173">
        <f t="shared" si="2"/>
        <v>0.80220000000000002</v>
      </c>
    </row>
    <row r="174" spans="1:7" x14ac:dyDescent="0.3">
      <c r="A174" s="13">
        <v>44965.518055555556</v>
      </c>
      <c r="B174" t="s">
        <v>2210</v>
      </c>
      <c r="C174" t="s">
        <v>150</v>
      </c>
      <c r="D174">
        <v>1314</v>
      </c>
      <c r="E174">
        <v>0.13139999999999999</v>
      </c>
      <c r="F174">
        <v>0.13189999999999999</v>
      </c>
      <c r="G174">
        <f t="shared" si="2"/>
        <v>0.37909999999999999</v>
      </c>
    </row>
    <row r="175" spans="1:7" x14ac:dyDescent="0.3">
      <c r="A175" s="13">
        <v>44965.518055555556</v>
      </c>
      <c r="B175" t="s">
        <v>2210</v>
      </c>
      <c r="C175" t="s">
        <v>104</v>
      </c>
      <c r="D175">
        <v>2668</v>
      </c>
      <c r="E175">
        <v>0.26679999999999998</v>
      </c>
      <c r="F175">
        <v>0.2702</v>
      </c>
      <c r="G175">
        <f t="shared" si="2"/>
        <v>1.2583</v>
      </c>
    </row>
    <row r="176" spans="1:7" x14ac:dyDescent="0.3">
      <c r="A176" s="13">
        <v>44965.518055555556</v>
      </c>
      <c r="B176" t="s">
        <v>2210</v>
      </c>
      <c r="C176" t="s">
        <v>151</v>
      </c>
      <c r="D176">
        <v>1320</v>
      </c>
      <c r="E176">
        <v>0.13200000000000001</v>
      </c>
      <c r="F176">
        <v>0.13189999999999999</v>
      </c>
      <c r="G176">
        <f t="shared" si="2"/>
        <v>7.5800000000000006E-2</v>
      </c>
    </row>
    <row r="177" spans="1:7" x14ac:dyDescent="0.3">
      <c r="A177" s="13">
        <v>44965.518055555556</v>
      </c>
      <c r="B177" t="s">
        <v>2210</v>
      </c>
      <c r="C177" t="s">
        <v>106</v>
      </c>
      <c r="D177">
        <v>2706</v>
      </c>
      <c r="E177">
        <v>0.27060000000000001</v>
      </c>
      <c r="F177">
        <v>0.2702</v>
      </c>
      <c r="G177">
        <f t="shared" si="2"/>
        <v>0.14799999999999999</v>
      </c>
    </row>
    <row r="178" spans="1:7" x14ac:dyDescent="0.3">
      <c r="A178" s="13">
        <v>44965.518055555556</v>
      </c>
      <c r="B178" t="s">
        <v>2210</v>
      </c>
      <c r="C178" t="s">
        <v>107</v>
      </c>
      <c r="D178">
        <v>2634</v>
      </c>
      <c r="E178">
        <v>0.26340000000000002</v>
      </c>
      <c r="F178">
        <v>0.2702</v>
      </c>
      <c r="G178">
        <f t="shared" si="2"/>
        <v>2.5167000000000002</v>
      </c>
    </row>
    <row r="179" spans="1:7" x14ac:dyDescent="0.3">
      <c r="A179" s="13">
        <v>44965.518055555556</v>
      </c>
      <c r="B179" t="s">
        <v>2210</v>
      </c>
      <c r="C179" t="s">
        <v>108</v>
      </c>
      <c r="D179">
        <v>2747</v>
      </c>
      <c r="E179">
        <v>0.2747</v>
      </c>
      <c r="F179">
        <v>0.2702</v>
      </c>
      <c r="G179">
        <f t="shared" si="2"/>
        <v>1.6654</v>
      </c>
    </row>
    <row r="180" spans="1:7" x14ac:dyDescent="0.3">
      <c r="A180" s="13">
        <v>44965.518055555556</v>
      </c>
      <c r="B180" t="s">
        <v>2210</v>
      </c>
      <c r="C180" t="s">
        <v>153</v>
      </c>
      <c r="D180">
        <v>1292</v>
      </c>
      <c r="E180">
        <v>0.12920000000000001</v>
      </c>
      <c r="F180">
        <v>0.13189999999999999</v>
      </c>
      <c r="G180">
        <f t="shared" si="2"/>
        <v>2.0470000000000002</v>
      </c>
    </row>
    <row r="181" spans="1:7" x14ac:dyDescent="0.3">
      <c r="A181" s="13">
        <v>44965.518055555556</v>
      </c>
      <c r="B181" t="s">
        <v>2210</v>
      </c>
      <c r="C181" t="s">
        <v>154</v>
      </c>
      <c r="D181">
        <v>1316</v>
      </c>
      <c r="E181">
        <v>0.13159999999999999</v>
      </c>
      <c r="F181">
        <v>0.13189999999999999</v>
      </c>
      <c r="G181">
        <f t="shared" si="2"/>
        <v>0.22739999999999999</v>
      </c>
    </row>
    <row r="182" spans="1:7" x14ac:dyDescent="0.3">
      <c r="A182" s="13">
        <v>44965.518055555556</v>
      </c>
      <c r="B182" t="s">
        <v>2210</v>
      </c>
      <c r="C182" t="s">
        <v>109</v>
      </c>
      <c r="D182">
        <v>2756</v>
      </c>
      <c r="E182">
        <v>0.27560000000000001</v>
      </c>
      <c r="F182">
        <v>0.2702</v>
      </c>
      <c r="G182">
        <f t="shared" si="2"/>
        <v>1.9984999999999999</v>
      </c>
    </row>
    <row r="183" spans="1:7" x14ac:dyDescent="0.3">
      <c r="A183" s="13">
        <v>44965.518055555556</v>
      </c>
      <c r="B183" t="s">
        <v>2210</v>
      </c>
      <c r="C183" t="s">
        <v>110</v>
      </c>
      <c r="D183">
        <v>2720</v>
      </c>
      <c r="E183">
        <v>0.27200000000000002</v>
      </c>
      <c r="F183">
        <v>0.2702</v>
      </c>
      <c r="G183">
        <f t="shared" si="2"/>
        <v>0.66620000000000001</v>
      </c>
    </row>
    <row r="184" spans="1:7" x14ac:dyDescent="0.3">
      <c r="A184" s="13">
        <v>44965.518055555556</v>
      </c>
      <c r="B184" t="s">
        <v>2210</v>
      </c>
      <c r="C184" t="s">
        <v>111</v>
      </c>
      <c r="D184">
        <v>2759</v>
      </c>
      <c r="E184">
        <v>0.27589999999999998</v>
      </c>
      <c r="F184">
        <v>0.2702</v>
      </c>
      <c r="G184">
        <f t="shared" si="2"/>
        <v>2.1095000000000002</v>
      </c>
    </row>
    <row r="185" spans="1:7" x14ac:dyDescent="0.3">
      <c r="A185" s="13">
        <v>44965.518055555556</v>
      </c>
      <c r="B185" t="s">
        <v>2210</v>
      </c>
      <c r="C185" t="s">
        <v>112</v>
      </c>
      <c r="D185">
        <v>2689</v>
      </c>
      <c r="E185">
        <v>0.26889999999999997</v>
      </c>
      <c r="F185">
        <v>0.27010000000000001</v>
      </c>
      <c r="G185">
        <f t="shared" si="2"/>
        <v>0.44429999999999997</v>
      </c>
    </row>
    <row r="186" spans="1:7" x14ac:dyDescent="0.3">
      <c r="A186" s="13">
        <v>44965.518055555556</v>
      </c>
      <c r="B186" t="s">
        <v>2210</v>
      </c>
      <c r="C186" t="s">
        <v>113</v>
      </c>
      <c r="D186">
        <v>2785</v>
      </c>
      <c r="E186">
        <v>0.27850000000000003</v>
      </c>
      <c r="F186">
        <v>0.27010000000000001</v>
      </c>
      <c r="G186">
        <f t="shared" si="2"/>
        <v>3.11</v>
      </c>
    </row>
    <row r="187" spans="1:7" x14ac:dyDescent="0.3">
      <c r="A187" s="13">
        <v>44965.518055555556</v>
      </c>
      <c r="B187" t="s">
        <v>2210</v>
      </c>
      <c r="C187" t="s">
        <v>114</v>
      </c>
      <c r="D187">
        <v>2659</v>
      </c>
      <c r="E187">
        <v>0.26590000000000003</v>
      </c>
      <c r="F187">
        <v>0.27010000000000001</v>
      </c>
      <c r="G187">
        <f t="shared" si="2"/>
        <v>1.5549999999999999</v>
      </c>
    </row>
    <row r="188" spans="1:7" x14ac:dyDescent="0.3">
      <c r="A188" s="13">
        <v>44965.518055555556</v>
      </c>
      <c r="B188" t="s">
        <v>2210</v>
      </c>
      <c r="C188" t="s">
        <v>156</v>
      </c>
      <c r="D188">
        <v>1342</v>
      </c>
      <c r="E188">
        <v>0.13420000000000001</v>
      </c>
      <c r="F188">
        <v>0.13189999999999999</v>
      </c>
      <c r="G188">
        <f t="shared" si="2"/>
        <v>1.7437</v>
      </c>
    </row>
    <row r="189" spans="1:7" x14ac:dyDescent="0.3">
      <c r="A189" s="13">
        <v>44965.518055555556</v>
      </c>
      <c r="B189" t="s">
        <v>2210</v>
      </c>
      <c r="C189" t="s">
        <v>115</v>
      </c>
      <c r="D189">
        <v>2683</v>
      </c>
      <c r="E189">
        <v>0.26829999999999998</v>
      </c>
      <c r="F189">
        <v>0.27010000000000001</v>
      </c>
      <c r="G189">
        <f t="shared" si="2"/>
        <v>0.66639999999999999</v>
      </c>
    </row>
    <row r="190" spans="1:7" x14ac:dyDescent="0.3">
      <c r="A190" s="13">
        <v>44965.518055555556</v>
      </c>
      <c r="B190" t="s">
        <v>2210</v>
      </c>
      <c r="C190" t="s">
        <v>116</v>
      </c>
      <c r="D190">
        <v>2727</v>
      </c>
      <c r="E190">
        <v>0.2727</v>
      </c>
      <c r="F190">
        <v>0.27010000000000001</v>
      </c>
      <c r="G190">
        <f t="shared" si="2"/>
        <v>0.96260000000000001</v>
      </c>
    </row>
    <row r="191" spans="1:7" x14ac:dyDescent="0.3">
      <c r="A191" s="13">
        <v>44965.518055555556</v>
      </c>
      <c r="B191" t="s">
        <v>2210</v>
      </c>
      <c r="C191" t="s">
        <v>117</v>
      </c>
      <c r="D191">
        <v>2684</v>
      </c>
      <c r="E191">
        <v>0.26840000000000003</v>
      </c>
      <c r="F191">
        <v>0.27010000000000001</v>
      </c>
      <c r="G191">
        <f t="shared" si="2"/>
        <v>0.62939999999999996</v>
      </c>
    </row>
    <row r="192" spans="1:7" x14ac:dyDescent="0.3">
      <c r="A192" s="13">
        <v>44965.518055555556</v>
      </c>
      <c r="B192" t="s">
        <v>2210</v>
      </c>
      <c r="C192" t="s">
        <v>118</v>
      </c>
      <c r="D192">
        <v>2772</v>
      </c>
      <c r="E192">
        <v>0.2772</v>
      </c>
      <c r="F192">
        <v>0.27010000000000001</v>
      </c>
      <c r="G192">
        <f t="shared" si="2"/>
        <v>2.6286999999999998</v>
      </c>
    </row>
    <row r="193" spans="1:7" x14ac:dyDescent="0.3">
      <c r="A193" s="13">
        <v>44965.518055555556</v>
      </c>
      <c r="B193" t="s">
        <v>2210</v>
      </c>
      <c r="C193" t="s">
        <v>157</v>
      </c>
      <c r="D193">
        <v>1348</v>
      </c>
      <c r="E193">
        <v>0.1348</v>
      </c>
      <c r="F193">
        <v>0.13189999999999999</v>
      </c>
      <c r="G193">
        <f t="shared" si="2"/>
        <v>2.1985999999999999</v>
      </c>
    </row>
    <row r="194" spans="1:7" x14ac:dyDescent="0.3">
      <c r="A194" s="13">
        <v>44965.518055555556</v>
      </c>
      <c r="B194" t="s">
        <v>2210</v>
      </c>
      <c r="C194" t="s">
        <v>119</v>
      </c>
      <c r="D194">
        <v>2790</v>
      </c>
      <c r="E194">
        <v>0.27900000000000003</v>
      </c>
      <c r="F194">
        <v>0.27010000000000001</v>
      </c>
      <c r="G194">
        <f t="shared" ref="G194:G257" si="3">ROUND(ABS(F194-E194)/F194*100,4)</f>
        <v>3.2951000000000001</v>
      </c>
    </row>
    <row r="195" spans="1:7" x14ac:dyDescent="0.3">
      <c r="A195" s="13">
        <v>44965.518055555556</v>
      </c>
      <c r="B195" t="s">
        <v>2210</v>
      </c>
      <c r="C195" t="s">
        <v>120</v>
      </c>
      <c r="D195">
        <v>2733</v>
      </c>
      <c r="E195">
        <v>0.27329999999999999</v>
      </c>
      <c r="F195">
        <v>0.27010000000000001</v>
      </c>
      <c r="G195">
        <f t="shared" si="3"/>
        <v>1.1847000000000001</v>
      </c>
    </row>
    <row r="196" spans="1:7" x14ac:dyDescent="0.3">
      <c r="A196" s="13">
        <v>44965.518055555556</v>
      </c>
      <c r="B196" t="s">
        <v>2210</v>
      </c>
      <c r="C196" t="s">
        <v>121</v>
      </c>
      <c r="D196">
        <v>2598</v>
      </c>
      <c r="E196">
        <v>0.25979999999999998</v>
      </c>
      <c r="F196">
        <v>0.27010000000000001</v>
      </c>
      <c r="G196">
        <f t="shared" si="3"/>
        <v>3.8134000000000001</v>
      </c>
    </row>
    <row r="197" spans="1:7" x14ac:dyDescent="0.3">
      <c r="A197" s="13">
        <v>44965.518055555556</v>
      </c>
      <c r="B197" t="s">
        <v>2210</v>
      </c>
      <c r="C197" t="s">
        <v>122</v>
      </c>
      <c r="D197">
        <v>2699</v>
      </c>
      <c r="E197">
        <v>0.26989999999999997</v>
      </c>
      <c r="F197">
        <v>0.27010000000000001</v>
      </c>
      <c r="G197">
        <f t="shared" si="3"/>
        <v>7.3999999999999996E-2</v>
      </c>
    </row>
    <row r="198" spans="1:7" x14ac:dyDescent="0.3">
      <c r="A198" s="13">
        <v>44965.518055555556</v>
      </c>
      <c r="B198" t="s">
        <v>2210</v>
      </c>
      <c r="C198" t="s">
        <v>123</v>
      </c>
      <c r="D198">
        <v>2632</v>
      </c>
      <c r="E198">
        <v>0.26319999999999999</v>
      </c>
      <c r="F198">
        <v>0.27010000000000001</v>
      </c>
      <c r="G198">
        <f t="shared" si="3"/>
        <v>2.5546000000000002</v>
      </c>
    </row>
    <row r="199" spans="1:7" x14ac:dyDescent="0.3">
      <c r="A199" s="13">
        <v>44965.518055555556</v>
      </c>
      <c r="B199" t="s">
        <v>2210</v>
      </c>
      <c r="C199" t="s">
        <v>124</v>
      </c>
      <c r="D199">
        <v>2643</v>
      </c>
      <c r="E199">
        <v>0.26429999999999998</v>
      </c>
      <c r="F199">
        <v>0.27010000000000001</v>
      </c>
      <c r="G199">
        <f t="shared" si="3"/>
        <v>2.1474000000000002</v>
      </c>
    </row>
    <row r="200" spans="1:7" x14ac:dyDescent="0.3">
      <c r="A200" s="13">
        <v>44965.518055555556</v>
      </c>
      <c r="B200" t="s">
        <v>2210</v>
      </c>
      <c r="C200" t="s">
        <v>158</v>
      </c>
      <c r="D200">
        <v>1303</v>
      </c>
      <c r="E200">
        <v>0.1303</v>
      </c>
      <c r="F200">
        <v>0.13189999999999999</v>
      </c>
      <c r="G200">
        <f t="shared" si="3"/>
        <v>1.2130000000000001</v>
      </c>
    </row>
    <row r="201" spans="1:7" x14ac:dyDescent="0.3">
      <c r="A201" s="13">
        <v>44965.518055555556</v>
      </c>
      <c r="B201" t="s">
        <v>2210</v>
      </c>
      <c r="C201" t="s">
        <v>125</v>
      </c>
      <c r="D201">
        <v>2615</v>
      </c>
      <c r="E201">
        <v>0.26150000000000001</v>
      </c>
      <c r="F201">
        <v>0.27010000000000001</v>
      </c>
      <c r="G201">
        <f t="shared" si="3"/>
        <v>3.1840000000000002</v>
      </c>
    </row>
    <row r="202" spans="1:7" x14ac:dyDescent="0.3">
      <c r="A202" s="13">
        <v>44965.518055555556</v>
      </c>
      <c r="B202" t="s">
        <v>2210</v>
      </c>
      <c r="C202" t="s">
        <v>126</v>
      </c>
      <c r="D202">
        <v>2602</v>
      </c>
      <c r="E202">
        <v>0.26019999999999999</v>
      </c>
      <c r="F202">
        <v>0.27010000000000001</v>
      </c>
      <c r="G202">
        <f t="shared" si="3"/>
        <v>3.6652999999999998</v>
      </c>
    </row>
    <row r="203" spans="1:7" x14ac:dyDescent="0.3">
      <c r="A203" s="13">
        <v>44965.518055555556</v>
      </c>
      <c r="B203" t="s">
        <v>2210</v>
      </c>
      <c r="C203" t="s">
        <v>159</v>
      </c>
      <c r="D203">
        <v>1254</v>
      </c>
      <c r="E203">
        <v>0.12540000000000001</v>
      </c>
      <c r="F203">
        <v>0.13189999999999999</v>
      </c>
      <c r="G203">
        <f t="shared" si="3"/>
        <v>4.9279999999999999</v>
      </c>
    </row>
    <row r="204" spans="1:7" x14ac:dyDescent="0.3">
      <c r="A204" s="13">
        <v>44965.518055555556</v>
      </c>
      <c r="B204" t="s">
        <v>2210</v>
      </c>
      <c r="C204" t="s">
        <v>160</v>
      </c>
      <c r="D204">
        <v>1305</v>
      </c>
      <c r="E204">
        <v>0.1305</v>
      </c>
      <c r="F204">
        <v>0.13189999999999999</v>
      </c>
      <c r="G204">
        <f t="shared" si="3"/>
        <v>1.0613999999999999</v>
      </c>
    </row>
    <row r="205" spans="1:7" x14ac:dyDescent="0.3">
      <c r="A205" s="13">
        <v>44965.518055555556</v>
      </c>
      <c r="B205" t="s">
        <v>2210</v>
      </c>
      <c r="C205" t="s">
        <v>161</v>
      </c>
      <c r="D205">
        <v>1288</v>
      </c>
      <c r="E205">
        <v>0.1288</v>
      </c>
      <c r="F205">
        <v>0.13189999999999999</v>
      </c>
      <c r="G205">
        <f t="shared" si="3"/>
        <v>2.3502999999999998</v>
      </c>
    </row>
    <row r="206" spans="1:7" x14ac:dyDescent="0.3">
      <c r="A206" s="13">
        <v>44965.518055555556</v>
      </c>
      <c r="B206" t="s">
        <v>2210</v>
      </c>
      <c r="C206" t="s">
        <v>164</v>
      </c>
      <c r="D206">
        <v>1308</v>
      </c>
      <c r="E206">
        <v>0.1308</v>
      </c>
      <c r="F206">
        <v>0.13189999999999999</v>
      </c>
      <c r="G206">
        <f t="shared" si="3"/>
        <v>0.83399999999999996</v>
      </c>
    </row>
    <row r="207" spans="1:7" x14ac:dyDescent="0.3">
      <c r="A207" s="13">
        <v>44965.518055555556</v>
      </c>
      <c r="B207" t="s">
        <v>2210</v>
      </c>
      <c r="C207" t="s">
        <v>165</v>
      </c>
      <c r="D207">
        <v>1305</v>
      </c>
      <c r="E207">
        <v>0.1305</v>
      </c>
      <c r="F207">
        <v>0.13189999999999999</v>
      </c>
      <c r="G207">
        <f t="shared" si="3"/>
        <v>1.0613999999999999</v>
      </c>
    </row>
    <row r="208" spans="1:7" x14ac:dyDescent="0.3">
      <c r="A208" s="13">
        <v>44965.518055555556</v>
      </c>
      <c r="B208" t="s">
        <v>2210</v>
      </c>
      <c r="C208" t="s">
        <v>166</v>
      </c>
      <c r="D208">
        <v>1344</v>
      </c>
      <c r="E208">
        <v>0.13439999999999999</v>
      </c>
      <c r="F208">
        <v>0.13189999999999999</v>
      </c>
      <c r="G208">
        <f t="shared" si="3"/>
        <v>1.8954</v>
      </c>
    </row>
    <row r="209" spans="1:7" x14ac:dyDescent="0.3">
      <c r="A209" s="13">
        <v>44965.518055555556</v>
      </c>
      <c r="B209" t="s">
        <v>2210</v>
      </c>
      <c r="C209" t="s">
        <v>169</v>
      </c>
      <c r="D209">
        <v>1322</v>
      </c>
      <c r="E209">
        <v>0.13220000000000001</v>
      </c>
      <c r="F209">
        <v>0.13189999999999999</v>
      </c>
      <c r="G209">
        <f t="shared" si="3"/>
        <v>0.22739999999999999</v>
      </c>
    </row>
    <row r="210" spans="1:7" x14ac:dyDescent="0.3">
      <c r="A210" s="13">
        <v>44965.518055555556</v>
      </c>
      <c r="B210" t="s">
        <v>2210</v>
      </c>
      <c r="C210" t="s">
        <v>170</v>
      </c>
      <c r="D210">
        <v>1390</v>
      </c>
      <c r="E210">
        <v>0.13900000000000001</v>
      </c>
      <c r="F210">
        <v>0.13189999999999999</v>
      </c>
      <c r="G210">
        <f t="shared" si="3"/>
        <v>5.3829000000000002</v>
      </c>
    </row>
    <row r="211" spans="1:7" x14ac:dyDescent="0.3">
      <c r="A211" s="13">
        <v>44965.518055555556</v>
      </c>
      <c r="B211" t="s">
        <v>2210</v>
      </c>
      <c r="C211" t="s">
        <v>171</v>
      </c>
      <c r="D211">
        <v>1286</v>
      </c>
      <c r="E211">
        <v>0.12859999999999999</v>
      </c>
      <c r="F211">
        <v>0.13189999999999999</v>
      </c>
      <c r="G211">
        <f t="shared" si="3"/>
        <v>2.5019</v>
      </c>
    </row>
    <row r="212" spans="1:7" x14ac:dyDescent="0.3">
      <c r="A212" s="13">
        <v>44965.518055555556</v>
      </c>
      <c r="B212" t="s">
        <v>2210</v>
      </c>
      <c r="C212" t="s">
        <v>172</v>
      </c>
      <c r="D212">
        <v>1273</v>
      </c>
      <c r="E212">
        <v>0.1273</v>
      </c>
      <c r="F212">
        <v>0.13189999999999999</v>
      </c>
      <c r="G212">
        <f t="shared" si="3"/>
        <v>3.4874999999999998</v>
      </c>
    </row>
    <row r="213" spans="1:7" x14ac:dyDescent="0.3">
      <c r="A213" s="13">
        <v>44965.518055555556</v>
      </c>
      <c r="B213" t="s">
        <v>2210</v>
      </c>
      <c r="C213" t="s">
        <v>127</v>
      </c>
      <c r="D213">
        <v>2630</v>
      </c>
      <c r="E213">
        <v>0.26300000000000001</v>
      </c>
      <c r="F213">
        <v>0.27010000000000001</v>
      </c>
      <c r="G213">
        <f t="shared" si="3"/>
        <v>2.6286999999999998</v>
      </c>
    </row>
    <row r="214" spans="1:7" x14ac:dyDescent="0.3">
      <c r="A214" s="13">
        <v>44965.518055555556</v>
      </c>
      <c r="B214" t="s">
        <v>2210</v>
      </c>
      <c r="C214" t="s">
        <v>162</v>
      </c>
      <c r="D214">
        <v>1360</v>
      </c>
      <c r="E214">
        <v>0.13600000000000001</v>
      </c>
      <c r="F214">
        <v>0.13189999999999999</v>
      </c>
      <c r="G214">
        <f t="shared" si="3"/>
        <v>3.1084000000000001</v>
      </c>
    </row>
    <row r="215" spans="1:7" x14ac:dyDescent="0.3">
      <c r="A215" s="13">
        <v>44965.518055555556</v>
      </c>
      <c r="B215" t="s">
        <v>2210</v>
      </c>
      <c r="C215" t="s">
        <v>163</v>
      </c>
      <c r="D215">
        <v>1360</v>
      </c>
      <c r="E215">
        <v>0.13600000000000001</v>
      </c>
      <c r="F215">
        <v>0.13189999999999999</v>
      </c>
      <c r="G215">
        <f t="shared" si="3"/>
        <v>3.1084000000000001</v>
      </c>
    </row>
    <row r="216" spans="1:7" x14ac:dyDescent="0.3">
      <c r="A216" s="13">
        <v>44965.518055555556</v>
      </c>
      <c r="B216" t="s">
        <v>2210</v>
      </c>
      <c r="C216" t="s">
        <v>128</v>
      </c>
      <c r="D216">
        <v>2743</v>
      </c>
      <c r="E216">
        <v>0.27429999999999999</v>
      </c>
      <c r="F216">
        <v>0.27010000000000001</v>
      </c>
      <c r="G216">
        <f t="shared" si="3"/>
        <v>1.5549999999999999</v>
      </c>
    </row>
    <row r="217" spans="1:7" x14ac:dyDescent="0.3">
      <c r="A217" s="13">
        <v>44965.518055555556</v>
      </c>
      <c r="B217" t="s">
        <v>2210</v>
      </c>
      <c r="C217" t="s">
        <v>129</v>
      </c>
      <c r="D217">
        <v>2689</v>
      </c>
      <c r="E217">
        <v>0.26889999999999997</v>
      </c>
      <c r="F217">
        <v>0.27010000000000001</v>
      </c>
      <c r="G217">
        <f t="shared" si="3"/>
        <v>0.44429999999999997</v>
      </c>
    </row>
    <row r="218" spans="1:7" x14ac:dyDescent="0.3">
      <c r="A218" s="13">
        <v>44965.518055555556</v>
      </c>
      <c r="B218" t="s">
        <v>2210</v>
      </c>
      <c r="C218" t="s">
        <v>130</v>
      </c>
      <c r="D218">
        <v>2779</v>
      </c>
      <c r="E218">
        <v>0.27789999999999998</v>
      </c>
      <c r="F218">
        <v>0.27010000000000001</v>
      </c>
      <c r="G218">
        <f t="shared" si="3"/>
        <v>2.8877999999999999</v>
      </c>
    </row>
    <row r="219" spans="1:7" x14ac:dyDescent="0.3">
      <c r="A219" s="13">
        <v>44965.518055555556</v>
      </c>
      <c r="B219" t="s">
        <v>2210</v>
      </c>
      <c r="C219" t="s">
        <v>131</v>
      </c>
      <c r="D219">
        <v>2763</v>
      </c>
      <c r="E219">
        <v>0.27629999999999999</v>
      </c>
      <c r="F219">
        <v>0.27010000000000001</v>
      </c>
      <c r="G219">
        <f t="shared" si="3"/>
        <v>2.2953999999999999</v>
      </c>
    </row>
    <row r="220" spans="1:7" x14ac:dyDescent="0.3">
      <c r="A220" s="13">
        <v>44965.518055555556</v>
      </c>
      <c r="B220" t="s">
        <v>2210</v>
      </c>
      <c r="C220" t="s">
        <v>132</v>
      </c>
      <c r="D220">
        <v>2605</v>
      </c>
      <c r="E220">
        <v>0.26050000000000001</v>
      </c>
      <c r="F220">
        <v>0.27010000000000001</v>
      </c>
      <c r="G220">
        <f t="shared" si="3"/>
        <v>3.5541999999999998</v>
      </c>
    </row>
    <row r="221" spans="1:7" x14ac:dyDescent="0.3">
      <c r="A221" s="13">
        <v>44965.518055555556</v>
      </c>
      <c r="B221" t="s">
        <v>2210</v>
      </c>
      <c r="C221" t="s">
        <v>133</v>
      </c>
      <c r="D221">
        <v>2645</v>
      </c>
      <c r="E221">
        <v>0.26450000000000001</v>
      </c>
      <c r="F221">
        <v>0.27010000000000001</v>
      </c>
      <c r="G221">
        <f t="shared" si="3"/>
        <v>2.0733000000000001</v>
      </c>
    </row>
    <row r="222" spans="1:7" x14ac:dyDescent="0.3">
      <c r="A222" s="13">
        <v>44965.518055555556</v>
      </c>
      <c r="B222" t="s">
        <v>2210</v>
      </c>
      <c r="C222" t="s">
        <v>167</v>
      </c>
      <c r="D222">
        <v>1283</v>
      </c>
      <c r="E222">
        <v>0.1283</v>
      </c>
      <c r="F222">
        <v>0.13189999999999999</v>
      </c>
      <c r="G222">
        <f t="shared" si="3"/>
        <v>2.7292999999999998</v>
      </c>
    </row>
    <row r="223" spans="1:7" x14ac:dyDescent="0.3">
      <c r="A223" s="13">
        <v>44965.518055555556</v>
      </c>
      <c r="B223" t="s">
        <v>2210</v>
      </c>
      <c r="C223" t="s">
        <v>176</v>
      </c>
      <c r="D223">
        <v>1298</v>
      </c>
      <c r="E223">
        <v>0.1298</v>
      </c>
      <c r="F223">
        <v>0.13189999999999999</v>
      </c>
      <c r="G223">
        <f t="shared" si="3"/>
        <v>1.5921000000000001</v>
      </c>
    </row>
    <row r="224" spans="1:7" x14ac:dyDescent="0.3">
      <c r="A224" s="13">
        <v>44965.518055555556</v>
      </c>
      <c r="B224" t="s">
        <v>2210</v>
      </c>
      <c r="C224" t="s">
        <v>177</v>
      </c>
      <c r="D224">
        <v>1360</v>
      </c>
      <c r="E224">
        <v>0.13600000000000001</v>
      </c>
      <c r="F224">
        <v>0.13189999999999999</v>
      </c>
      <c r="G224">
        <f t="shared" si="3"/>
        <v>3.1084000000000001</v>
      </c>
    </row>
    <row r="225" spans="1:7" x14ac:dyDescent="0.3">
      <c r="A225" s="13">
        <v>44965.518055555556</v>
      </c>
      <c r="B225" t="s">
        <v>2210</v>
      </c>
      <c r="C225" t="s">
        <v>178</v>
      </c>
      <c r="D225">
        <v>1286</v>
      </c>
      <c r="E225">
        <v>0.12859999999999999</v>
      </c>
      <c r="F225">
        <v>0.13189999999999999</v>
      </c>
      <c r="G225">
        <f t="shared" si="3"/>
        <v>2.5019</v>
      </c>
    </row>
    <row r="226" spans="1:7" x14ac:dyDescent="0.3">
      <c r="A226" s="13">
        <v>44965.518055555556</v>
      </c>
      <c r="B226" t="s">
        <v>2210</v>
      </c>
      <c r="C226" t="s">
        <v>179</v>
      </c>
      <c r="D226">
        <v>1331</v>
      </c>
      <c r="E226">
        <v>0.1331</v>
      </c>
      <c r="F226">
        <v>0.13189999999999999</v>
      </c>
      <c r="G226">
        <f t="shared" si="3"/>
        <v>0.90980000000000005</v>
      </c>
    </row>
    <row r="227" spans="1:7" x14ac:dyDescent="0.3">
      <c r="A227" s="13">
        <v>44965.518055555556</v>
      </c>
      <c r="B227" t="s">
        <v>2211</v>
      </c>
      <c r="C227" t="s">
        <v>150</v>
      </c>
      <c r="D227">
        <v>17058</v>
      </c>
      <c r="E227">
        <v>1.7058</v>
      </c>
      <c r="F227">
        <v>1.6981999999999999</v>
      </c>
      <c r="G227">
        <f t="shared" si="3"/>
        <v>0.44750000000000001</v>
      </c>
    </row>
    <row r="228" spans="1:7" x14ac:dyDescent="0.3">
      <c r="A228" s="13">
        <v>44965.518055555556</v>
      </c>
      <c r="B228" t="s">
        <v>2211</v>
      </c>
      <c r="C228" t="s">
        <v>104</v>
      </c>
      <c r="D228">
        <v>17148</v>
      </c>
      <c r="E228">
        <v>1.7148000000000001</v>
      </c>
      <c r="F228">
        <v>1.6981999999999999</v>
      </c>
      <c r="G228">
        <f t="shared" si="3"/>
        <v>0.97750000000000004</v>
      </c>
    </row>
    <row r="229" spans="1:7" x14ac:dyDescent="0.3">
      <c r="A229" s="13">
        <v>44965.518055555556</v>
      </c>
      <c r="B229" t="s">
        <v>2211</v>
      </c>
      <c r="C229" t="s">
        <v>151</v>
      </c>
      <c r="D229">
        <v>16872</v>
      </c>
      <c r="E229">
        <v>1.6872</v>
      </c>
      <c r="F229">
        <v>1.6981999999999999</v>
      </c>
      <c r="G229">
        <f t="shared" si="3"/>
        <v>0.64770000000000005</v>
      </c>
    </row>
    <row r="230" spans="1:7" x14ac:dyDescent="0.3">
      <c r="A230" s="13">
        <v>44965.518055555556</v>
      </c>
      <c r="B230" t="s">
        <v>2211</v>
      </c>
      <c r="C230" t="s">
        <v>106</v>
      </c>
      <c r="D230">
        <v>17086</v>
      </c>
      <c r="E230">
        <v>1.7085999999999999</v>
      </c>
      <c r="F230">
        <v>1.6981999999999999</v>
      </c>
      <c r="G230">
        <f t="shared" si="3"/>
        <v>0.61240000000000006</v>
      </c>
    </row>
    <row r="231" spans="1:7" x14ac:dyDescent="0.3">
      <c r="A231" s="13">
        <v>44965.518055555556</v>
      </c>
      <c r="B231" t="s">
        <v>2211</v>
      </c>
      <c r="C231" t="s">
        <v>107</v>
      </c>
      <c r="D231">
        <v>17048</v>
      </c>
      <c r="E231">
        <v>1.7048000000000001</v>
      </c>
      <c r="F231">
        <v>1.6981999999999999</v>
      </c>
      <c r="G231">
        <f t="shared" si="3"/>
        <v>0.3886</v>
      </c>
    </row>
    <row r="232" spans="1:7" x14ac:dyDescent="0.3">
      <c r="A232" s="13">
        <v>44965.518055555556</v>
      </c>
      <c r="B232" t="s">
        <v>2211</v>
      </c>
      <c r="C232" t="s">
        <v>108</v>
      </c>
      <c r="D232">
        <v>17008</v>
      </c>
      <c r="E232">
        <v>1.7008000000000001</v>
      </c>
      <c r="F232">
        <v>1.6981999999999999</v>
      </c>
      <c r="G232">
        <f t="shared" si="3"/>
        <v>0.15310000000000001</v>
      </c>
    </row>
    <row r="233" spans="1:7" x14ac:dyDescent="0.3">
      <c r="A233" s="13">
        <v>44965.518055555556</v>
      </c>
      <c r="B233" t="s">
        <v>2211</v>
      </c>
      <c r="C233" t="s">
        <v>153</v>
      </c>
      <c r="D233">
        <v>17110</v>
      </c>
      <c r="E233">
        <v>1.7110000000000001</v>
      </c>
      <c r="F233">
        <v>1.6981999999999999</v>
      </c>
      <c r="G233">
        <f t="shared" si="3"/>
        <v>0.75370000000000004</v>
      </c>
    </row>
    <row r="234" spans="1:7" x14ac:dyDescent="0.3">
      <c r="A234" s="13">
        <v>44965.518055555556</v>
      </c>
      <c r="B234" t="s">
        <v>2211</v>
      </c>
      <c r="C234" t="s">
        <v>154</v>
      </c>
      <c r="D234">
        <v>16945</v>
      </c>
      <c r="E234">
        <v>1.6944999999999999</v>
      </c>
      <c r="F234">
        <v>1.6981999999999999</v>
      </c>
      <c r="G234">
        <f t="shared" si="3"/>
        <v>0.21790000000000001</v>
      </c>
    </row>
    <row r="235" spans="1:7" x14ac:dyDescent="0.3">
      <c r="A235" s="13">
        <v>44965.518055555556</v>
      </c>
      <c r="B235" t="s">
        <v>2211</v>
      </c>
      <c r="C235" t="s">
        <v>109</v>
      </c>
      <c r="D235">
        <v>16994</v>
      </c>
      <c r="E235">
        <v>1.6994</v>
      </c>
      <c r="F235">
        <v>1.6980999999999999</v>
      </c>
      <c r="G235">
        <f t="shared" si="3"/>
        <v>7.6600000000000001E-2</v>
      </c>
    </row>
    <row r="236" spans="1:7" x14ac:dyDescent="0.3">
      <c r="A236" s="13">
        <v>44965.518055555556</v>
      </c>
      <c r="B236" t="s">
        <v>2211</v>
      </c>
      <c r="C236" t="s">
        <v>110</v>
      </c>
      <c r="D236">
        <v>16926</v>
      </c>
      <c r="E236">
        <v>1.6926000000000001</v>
      </c>
      <c r="F236">
        <v>1.6980999999999999</v>
      </c>
      <c r="G236">
        <f t="shared" si="3"/>
        <v>0.32390000000000002</v>
      </c>
    </row>
    <row r="237" spans="1:7" x14ac:dyDescent="0.3">
      <c r="A237" s="13">
        <v>44965.518055555556</v>
      </c>
      <c r="B237" t="s">
        <v>2211</v>
      </c>
      <c r="C237" t="s">
        <v>111</v>
      </c>
      <c r="D237">
        <v>17011</v>
      </c>
      <c r="E237">
        <v>1.7011000000000001</v>
      </c>
      <c r="F237">
        <v>1.6980999999999999</v>
      </c>
      <c r="G237">
        <f t="shared" si="3"/>
        <v>0.1767</v>
      </c>
    </row>
    <row r="238" spans="1:7" x14ac:dyDescent="0.3">
      <c r="A238" s="13">
        <v>44965.518055555556</v>
      </c>
      <c r="B238" t="s">
        <v>2211</v>
      </c>
      <c r="C238" t="s">
        <v>112</v>
      </c>
      <c r="D238">
        <v>16926</v>
      </c>
      <c r="E238">
        <v>1.6926000000000001</v>
      </c>
      <c r="F238">
        <v>1.6980999999999999</v>
      </c>
      <c r="G238">
        <f t="shared" si="3"/>
        <v>0.32390000000000002</v>
      </c>
    </row>
    <row r="239" spans="1:7" x14ac:dyDescent="0.3">
      <c r="A239" s="13">
        <v>44965.518055555556</v>
      </c>
      <c r="B239" t="s">
        <v>2211</v>
      </c>
      <c r="C239" t="s">
        <v>113</v>
      </c>
      <c r="D239">
        <v>17057</v>
      </c>
      <c r="E239">
        <v>1.7057</v>
      </c>
      <c r="F239">
        <v>1.6980999999999999</v>
      </c>
      <c r="G239">
        <f t="shared" si="3"/>
        <v>0.4476</v>
      </c>
    </row>
    <row r="240" spans="1:7" x14ac:dyDescent="0.3">
      <c r="A240" s="13">
        <v>44965.518055555556</v>
      </c>
      <c r="B240" t="s">
        <v>2211</v>
      </c>
      <c r="C240" t="s">
        <v>114</v>
      </c>
      <c r="D240">
        <v>17071</v>
      </c>
      <c r="E240">
        <v>1.7071000000000001</v>
      </c>
      <c r="F240">
        <v>1.6980999999999999</v>
      </c>
      <c r="G240">
        <f t="shared" si="3"/>
        <v>0.53</v>
      </c>
    </row>
    <row r="241" spans="1:7" x14ac:dyDescent="0.3">
      <c r="A241" s="13">
        <v>44965.518055555556</v>
      </c>
      <c r="B241" t="s">
        <v>2211</v>
      </c>
      <c r="C241" t="s">
        <v>156</v>
      </c>
      <c r="D241">
        <v>16942</v>
      </c>
      <c r="E241">
        <v>1.6941999999999999</v>
      </c>
      <c r="F241">
        <v>1.6980999999999999</v>
      </c>
      <c r="G241">
        <f t="shared" si="3"/>
        <v>0.22969999999999999</v>
      </c>
    </row>
    <row r="242" spans="1:7" x14ac:dyDescent="0.3">
      <c r="A242" s="13">
        <v>44965.518055555556</v>
      </c>
      <c r="B242" t="s">
        <v>2211</v>
      </c>
      <c r="C242" t="s">
        <v>115</v>
      </c>
      <c r="D242">
        <v>16901</v>
      </c>
      <c r="E242">
        <v>1.6900999999999999</v>
      </c>
      <c r="F242">
        <v>1.6980999999999999</v>
      </c>
      <c r="G242">
        <f t="shared" si="3"/>
        <v>0.47110000000000002</v>
      </c>
    </row>
    <row r="243" spans="1:7" x14ac:dyDescent="0.3">
      <c r="A243" s="13">
        <v>44965.518055555556</v>
      </c>
      <c r="B243" t="s">
        <v>2211</v>
      </c>
      <c r="C243" t="s">
        <v>116</v>
      </c>
      <c r="D243">
        <v>16732</v>
      </c>
      <c r="E243">
        <v>1.6732</v>
      </c>
      <c r="F243">
        <v>1.6980999999999999</v>
      </c>
      <c r="G243">
        <f t="shared" si="3"/>
        <v>1.4662999999999999</v>
      </c>
    </row>
    <row r="244" spans="1:7" x14ac:dyDescent="0.3">
      <c r="A244" s="13">
        <v>44965.518055555556</v>
      </c>
      <c r="B244" t="s">
        <v>2211</v>
      </c>
      <c r="C244" t="s">
        <v>117</v>
      </c>
      <c r="D244">
        <v>16973</v>
      </c>
      <c r="E244">
        <v>1.6973</v>
      </c>
      <c r="F244">
        <v>1.6980999999999999</v>
      </c>
      <c r="G244">
        <f t="shared" si="3"/>
        <v>4.7100000000000003E-2</v>
      </c>
    </row>
    <row r="245" spans="1:7" x14ac:dyDescent="0.3">
      <c r="A245" s="13">
        <v>44965.518055555556</v>
      </c>
      <c r="B245" t="s">
        <v>2211</v>
      </c>
      <c r="C245" t="s">
        <v>118</v>
      </c>
      <c r="D245">
        <v>16948</v>
      </c>
      <c r="E245">
        <v>1.6948000000000001</v>
      </c>
      <c r="F245">
        <v>1.6980999999999999</v>
      </c>
      <c r="G245">
        <f t="shared" si="3"/>
        <v>0.1943</v>
      </c>
    </row>
    <row r="246" spans="1:7" x14ac:dyDescent="0.3">
      <c r="A246" s="13">
        <v>44965.518055555556</v>
      </c>
      <c r="B246" t="s">
        <v>2211</v>
      </c>
      <c r="C246" t="s">
        <v>157</v>
      </c>
      <c r="D246">
        <v>16926</v>
      </c>
      <c r="E246">
        <v>1.6926000000000001</v>
      </c>
      <c r="F246">
        <v>1.6980999999999999</v>
      </c>
      <c r="G246">
        <f t="shared" si="3"/>
        <v>0.32390000000000002</v>
      </c>
    </row>
    <row r="247" spans="1:7" x14ac:dyDescent="0.3">
      <c r="A247" s="13">
        <v>44965.518055555556</v>
      </c>
      <c r="B247" t="s">
        <v>2211</v>
      </c>
      <c r="C247" t="s">
        <v>119</v>
      </c>
      <c r="D247">
        <v>17004</v>
      </c>
      <c r="E247">
        <v>1.7003999999999999</v>
      </c>
      <c r="F247">
        <v>1.6980999999999999</v>
      </c>
      <c r="G247">
        <f t="shared" si="3"/>
        <v>0.13539999999999999</v>
      </c>
    </row>
    <row r="248" spans="1:7" x14ac:dyDescent="0.3">
      <c r="A248" s="13">
        <v>44965.518055555556</v>
      </c>
      <c r="B248" t="s">
        <v>2211</v>
      </c>
      <c r="C248" t="s">
        <v>120</v>
      </c>
      <c r="D248">
        <v>17103</v>
      </c>
      <c r="E248">
        <v>1.7102999999999999</v>
      </c>
      <c r="F248">
        <v>1.6980999999999999</v>
      </c>
      <c r="G248">
        <f t="shared" si="3"/>
        <v>0.71850000000000003</v>
      </c>
    </row>
    <row r="249" spans="1:7" x14ac:dyDescent="0.3">
      <c r="A249" s="13">
        <v>44965.518055555556</v>
      </c>
      <c r="B249" t="s">
        <v>2211</v>
      </c>
      <c r="C249" t="s">
        <v>121</v>
      </c>
      <c r="D249">
        <v>17125</v>
      </c>
      <c r="E249">
        <v>1.7124999999999999</v>
      </c>
      <c r="F249">
        <v>1.6980999999999999</v>
      </c>
      <c r="G249">
        <f t="shared" si="3"/>
        <v>0.84799999999999998</v>
      </c>
    </row>
    <row r="250" spans="1:7" x14ac:dyDescent="0.3">
      <c r="A250" s="13">
        <v>44965.518055555556</v>
      </c>
      <c r="B250" t="s">
        <v>2211</v>
      </c>
      <c r="C250" t="s">
        <v>122</v>
      </c>
      <c r="D250">
        <v>16840</v>
      </c>
      <c r="E250">
        <v>1.6839999999999999</v>
      </c>
      <c r="F250">
        <v>1.6980999999999999</v>
      </c>
      <c r="G250">
        <f t="shared" si="3"/>
        <v>0.83030000000000004</v>
      </c>
    </row>
    <row r="251" spans="1:7" x14ac:dyDescent="0.3">
      <c r="A251" s="13">
        <v>44965.518055555556</v>
      </c>
      <c r="B251" t="s">
        <v>2211</v>
      </c>
      <c r="C251" t="s">
        <v>123</v>
      </c>
      <c r="D251">
        <v>17010</v>
      </c>
      <c r="E251">
        <v>1.7010000000000001</v>
      </c>
      <c r="F251">
        <v>1.6980999999999999</v>
      </c>
      <c r="G251">
        <f t="shared" si="3"/>
        <v>0.17080000000000001</v>
      </c>
    </row>
    <row r="252" spans="1:7" x14ac:dyDescent="0.3">
      <c r="A252" s="13">
        <v>44965.518055555556</v>
      </c>
      <c r="B252" t="s">
        <v>2211</v>
      </c>
      <c r="C252" t="s">
        <v>124</v>
      </c>
      <c r="D252">
        <v>17066</v>
      </c>
      <c r="E252">
        <v>1.7065999999999999</v>
      </c>
      <c r="F252">
        <v>1.6980999999999999</v>
      </c>
      <c r="G252">
        <f t="shared" si="3"/>
        <v>0.50060000000000004</v>
      </c>
    </row>
    <row r="253" spans="1:7" x14ac:dyDescent="0.3">
      <c r="A253" s="13">
        <v>44965.518055555556</v>
      </c>
      <c r="B253" t="s">
        <v>2211</v>
      </c>
      <c r="C253" t="s">
        <v>158</v>
      </c>
      <c r="D253">
        <v>17116</v>
      </c>
      <c r="E253">
        <v>1.7116</v>
      </c>
      <c r="F253">
        <v>1.6980999999999999</v>
      </c>
      <c r="G253">
        <f t="shared" si="3"/>
        <v>0.79500000000000004</v>
      </c>
    </row>
    <row r="254" spans="1:7" x14ac:dyDescent="0.3">
      <c r="A254" s="13">
        <v>44965.518055555556</v>
      </c>
      <c r="B254" t="s">
        <v>2211</v>
      </c>
      <c r="C254" t="s">
        <v>125</v>
      </c>
      <c r="D254">
        <v>17002</v>
      </c>
      <c r="E254">
        <v>1.7001999999999999</v>
      </c>
      <c r="F254">
        <v>1.6980999999999999</v>
      </c>
      <c r="G254">
        <f t="shared" si="3"/>
        <v>0.1237</v>
      </c>
    </row>
    <row r="255" spans="1:7" x14ac:dyDescent="0.3">
      <c r="A255" s="13">
        <v>44965.518055555556</v>
      </c>
      <c r="B255" t="s">
        <v>2211</v>
      </c>
      <c r="C255" t="s">
        <v>126</v>
      </c>
      <c r="D255">
        <v>16864</v>
      </c>
      <c r="E255">
        <v>1.6863999999999999</v>
      </c>
      <c r="F255">
        <v>1.6980999999999999</v>
      </c>
      <c r="G255">
        <f t="shared" si="3"/>
        <v>0.68899999999999995</v>
      </c>
    </row>
    <row r="256" spans="1:7" x14ac:dyDescent="0.3">
      <c r="A256" s="13">
        <v>44965.518055555556</v>
      </c>
      <c r="B256" t="s">
        <v>2211</v>
      </c>
      <c r="C256" t="s">
        <v>159</v>
      </c>
      <c r="D256">
        <v>17022</v>
      </c>
      <c r="E256">
        <v>1.7021999999999999</v>
      </c>
      <c r="F256">
        <v>1.6980999999999999</v>
      </c>
      <c r="G256">
        <f t="shared" si="3"/>
        <v>0.2414</v>
      </c>
    </row>
    <row r="257" spans="1:7" x14ac:dyDescent="0.3">
      <c r="A257" s="13">
        <v>44965.518055555556</v>
      </c>
      <c r="B257" t="s">
        <v>2211</v>
      </c>
      <c r="C257" t="s">
        <v>160</v>
      </c>
      <c r="D257">
        <v>16986</v>
      </c>
      <c r="E257">
        <v>1.6986000000000001</v>
      </c>
      <c r="F257">
        <v>1.6980999999999999</v>
      </c>
      <c r="G257">
        <f t="shared" si="3"/>
        <v>2.9399999999999999E-2</v>
      </c>
    </row>
    <row r="258" spans="1:7" x14ac:dyDescent="0.3">
      <c r="A258" s="13">
        <v>44965.518055555556</v>
      </c>
      <c r="B258" t="s">
        <v>2211</v>
      </c>
      <c r="C258" t="s">
        <v>161</v>
      </c>
      <c r="D258">
        <v>17066</v>
      </c>
      <c r="E258">
        <v>1.7065999999999999</v>
      </c>
      <c r="F258">
        <v>1.6980999999999999</v>
      </c>
      <c r="G258">
        <f t="shared" ref="G258:G321" si="4">ROUND(ABS(F258-E258)/F258*100,4)</f>
        <v>0.50060000000000004</v>
      </c>
    </row>
    <row r="259" spans="1:7" x14ac:dyDescent="0.3">
      <c r="A259" s="13">
        <v>44965.518055555556</v>
      </c>
      <c r="B259" t="s">
        <v>2211</v>
      </c>
      <c r="C259" t="s">
        <v>164</v>
      </c>
      <c r="D259">
        <v>17084</v>
      </c>
      <c r="E259">
        <v>1.7083999999999999</v>
      </c>
      <c r="F259">
        <v>1.6980999999999999</v>
      </c>
      <c r="G259">
        <f t="shared" si="4"/>
        <v>0.60660000000000003</v>
      </c>
    </row>
    <row r="260" spans="1:7" x14ac:dyDescent="0.3">
      <c r="A260" s="13">
        <v>44965.518055555556</v>
      </c>
      <c r="B260" t="s">
        <v>2211</v>
      </c>
      <c r="C260" t="s">
        <v>165</v>
      </c>
      <c r="D260">
        <v>16828</v>
      </c>
      <c r="E260">
        <v>1.6828000000000001</v>
      </c>
      <c r="F260">
        <v>1.6980999999999999</v>
      </c>
      <c r="G260">
        <f t="shared" si="4"/>
        <v>0.90100000000000002</v>
      </c>
    </row>
    <row r="261" spans="1:7" x14ac:dyDescent="0.3">
      <c r="A261" s="13">
        <v>44965.518055555556</v>
      </c>
      <c r="B261" t="s">
        <v>2211</v>
      </c>
      <c r="C261" t="s">
        <v>166</v>
      </c>
      <c r="D261">
        <v>17183</v>
      </c>
      <c r="E261">
        <v>1.7182999999999999</v>
      </c>
      <c r="F261">
        <v>1.6980999999999999</v>
      </c>
      <c r="G261">
        <f t="shared" si="4"/>
        <v>1.1896</v>
      </c>
    </row>
    <row r="262" spans="1:7" x14ac:dyDescent="0.3">
      <c r="A262" s="13">
        <v>44965.518055555556</v>
      </c>
      <c r="B262" t="s">
        <v>2211</v>
      </c>
      <c r="C262" t="s">
        <v>169</v>
      </c>
      <c r="D262">
        <v>16743</v>
      </c>
      <c r="E262">
        <v>1.6742999999999999</v>
      </c>
      <c r="F262">
        <v>1.6980999999999999</v>
      </c>
      <c r="G262">
        <f t="shared" si="4"/>
        <v>1.4016</v>
      </c>
    </row>
    <row r="263" spans="1:7" x14ac:dyDescent="0.3">
      <c r="A263" s="13">
        <v>44965.518055555556</v>
      </c>
      <c r="B263" t="s">
        <v>2211</v>
      </c>
      <c r="C263" t="s">
        <v>170</v>
      </c>
      <c r="D263">
        <v>17036</v>
      </c>
      <c r="E263">
        <v>1.7036</v>
      </c>
      <c r="F263">
        <v>1.6980999999999999</v>
      </c>
      <c r="G263">
        <f t="shared" si="4"/>
        <v>0.32390000000000002</v>
      </c>
    </row>
    <row r="264" spans="1:7" x14ac:dyDescent="0.3">
      <c r="A264" s="13">
        <v>44965.518055555556</v>
      </c>
      <c r="B264" t="s">
        <v>2211</v>
      </c>
      <c r="C264" t="s">
        <v>171</v>
      </c>
      <c r="D264">
        <v>16874</v>
      </c>
      <c r="E264">
        <v>1.6874</v>
      </c>
      <c r="F264">
        <v>1.6980999999999999</v>
      </c>
      <c r="G264">
        <f t="shared" si="4"/>
        <v>0.63009999999999999</v>
      </c>
    </row>
    <row r="265" spans="1:7" x14ac:dyDescent="0.3">
      <c r="A265" s="13">
        <v>44965.518055555556</v>
      </c>
      <c r="B265" t="s">
        <v>2211</v>
      </c>
      <c r="C265" t="s">
        <v>172</v>
      </c>
      <c r="D265">
        <v>17018</v>
      </c>
      <c r="E265">
        <v>1.7018</v>
      </c>
      <c r="F265">
        <v>1.6980999999999999</v>
      </c>
      <c r="G265">
        <f t="shared" si="4"/>
        <v>0.21790000000000001</v>
      </c>
    </row>
    <row r="266" spans="1:7" x14ac:dyDescent="0.3">
      <c r="A266" s="13">
        <v>44965.518055555556</v>
      </c>
      <c r="B266" t="s">
        <v>2211</v>
      </c>
      <c r="C266" t="s">
        <v>127</v>
      </c>
      <c r="D266">
        <v>17033</v>
      </c>
      <c r="E266">
        <v>1.7033</v>
      </c>
      <c r="F266">
        <v>1.6980999999999999</v>
      </c>
      <c r="G266">
        <f t="shared" si="4"/>
        <v>0.30620000000000003</v>
      </c>
    </row>
    <row r="267" spans="1:7" x14ac:dyDescent="0.3">
      <c r="A267" s="13">
        <v>44965.518055555556</v>
      </c>
      <c r="B267" t="s">
        <v>2211</v>
      </c>
      <c r="C267" t="s">
        <v>162</v>
      </c>
      <c r="D267">
        <v>17122</v>
      </c>
      <c r="E267">
        <v>1.7121999999999999</v>
      </c>
      <c r="F267">
        <v>1.6980999999999999</v>
      </c>
      <c r="G267">
        <f t="shared" si="4"/>
        <v>0.83030000000000004</v>
      </c>
    </row>
    <row r="268" spans="1:7" x14ac:dyDescent="0.3">
      <c r="A268" s="13">
        <v>44965.518055555556</v>
      </c>
      <c r="B268" t="s">
        <v>2211</v>
      </c>
      <c r="C268" t="s">
        <v>163</v>
      </c>
      <c r="D268">
        <v>17048</v>
      </c>
      <c r="E268">
        <v>1.7048000000000001</v>
      </c>
      <c r="F268">
        <v>1.6980999999999999</v>
      </c>
      <c r="G268">
        <f t="shared" si="4"/>
        <v>0.39460000000000001</v>
      </c>
    </row>
    <row r="269" spans="1:7" x14ac:dyDescent="0.3">
      <c r="A269" s="13">
        <v>44965.518055555556</v>
      </c>
      <c r="B269" t="s">
        <v>2211</v>
      </c>
      <c r="C269" t="s">
        <v>128</v>
      </c>
      <c r="D269">
        <v>16982</v>
      </c>
      <c r="E269">
        <v>1.6981999999999999</v>
      </c>
      <c r="F269">
        <v>1.6980999999999999</v>
      </c>
      <c r="G269">
        <f t="shared" si="4"/>
        <v>5.8999999999999999E-3</v>
      </c>
    </row>
    <row r="270" spans="1:7" x14ac:dyDescent="0.3">
      <c r="A270" s="13">
        <v>44965.518055555556</v>
      </c>
      <c r="B270" t="s">
        <v>2211</v>
      </c>
      <c r="C270" t="s">
        <v>129</v>
      </c>
      <c r="D270">
        <v>16694</v>
      </c>
      <c r="E270">
        <v>1.6694</v>
      </c>
      <c r="F270">
        <v>1.6980999999999999</v>
      </c>
      <c r="G270">
        <f t="shared" si="4"/>
        <v>1.6900999999999999</v>
      </c>
    </row>
    <row r="271" spans="1:7" x14ac:dyDescent="0.3">
      <c r="A271" s="13">
        <v>44965.518055555556</v>
      </c>
      <c r="B271" t="s">
        <v>2211</v>
      </c>
      <c r="C271" t="s">
        <v>130</v>
      </c>
      <c r="D271">
        <v>16919</v>
      </c>
      <c r="E271">
        <v>1.6919</v>
      </c>
      <c r="F271">
        <v>1.6980999999999999</v>
      </c>
      <c r="G271">
        <f t="shared" si="4"/>
        <v>0.36509999999999998</v>
      </c>
    </row>
    <row r="272" spans="1:7" x14ac:dyDescent="0.3">
      <c r="A272" s="13">
        <v>44965.518055555556</v>
      </c>
      <c r="B272" t="s">
        <v>2211</v>
      </c>
      <c r="C272" t="s">
        <v>131</v>
      </c>
      <c r="D272">
        <v>16754</v>
      </c>
      <c r="E272">
        <v>1.6754</v>
      </c>
      <c r="F272">
        <v>1.6980999999999999</v>
      </c>
      <c r="G272">
        <f t="shared" si="4"/>
        <v>1.3368</v>
      </c>
    </row>
    <row r="273" spans="1:7" x14ac:dyDescent="0.3">
      <c r="A273" s="13">
        <v>44965.518055555556</v>
      </c>
      <c r="B273" t="s">
        <v>2211</v>
      </c>
      <c r="C273" t="s">
        <v>132</v>
      </c>
      <c r="D273">
        <v>17122</v>
      </c>
      <c r="E273">
        <v>1.7121999999999999</v>
      </c>
      <c r="F273">
        <v>1.6980999999999999</v>
      </c>
      <c r="G273">
        <f t="shared" si="4"/>
        <v>0.83030000000000004</v>
      </c>
    </row>
    <row r="274" spans="1:7" x14ac:dyDescent="0.3">
      <c r="A274" s="13">
        <v>44965.518055555556</v>
      </c>
      <c r="B274" t="s">
        <v>2211</v>
      </c>
      <c r="C274" t="s">
        <v>133</v>
      </c>
      <c r="D274">
        <v>16944</v>
      </c>
      <c r="E274">
        <v>1.6943999999999999</v>
      </c>
      <c r="F274">
        <v>1.6980999999999999</v>
      </c>
      <c r="G274">
        <f t="shared" si="4"/>
        <v>0.21790000000000001</v>
      </c>
    </row>
    <row r="275" spans="1:7" x14ac:dyDescent="0.3">
      <c r="A275" s="13">
        <v>44965.518055555556</v>
      </c>
      <c r="B275" t="s">
        <v>2211</v>
      </c>
      <c r="C275" t="s">
        <v>167</v>
      </c>
      <c r="D275">
        <v>16789</v>
      </c>
      <c r="E275">
        <v>1.6789000000000001</v>
      </c>
      <c r="F275">
        <v>1.6980999999999999</v>
      </c>
      <c r="G275">
        <f t="shared" si="4"/>
        <v>1.1307</v>
      </c>
    </row>
    <row r="276" spans="1:7" x14ac:dyDescent="0.3">
      <c r="A276" s="13">
        <v>44965.518055555556</v>
      </c>
      <c r="B276" t="s">
        <v>2211</v>
      </c>
      <c r="C276" t="s">
        <v>176</v>
      </c>
      <c r="D276">
        <v>16959</v>
      </c>
      <c r="E276">
        <v>1.6959</v>
      </c>
      <c r="F276">
        <v>1.6980999999999999</v>
      </c>
      <c r="G276">
        <f t="shared" si="4"/>
        <v>0.12959999999999999</v>
      </c>
    </row>
    <row r="277" spans="1:7" x14ac:dyDescent="0.3">
      <c r="A277" s="13">
        <v>44965.518055555556</v>
      </c>
      <c r="B277" t="s">
        <v>2211</v>
      </c>
      <c r="C277" t="s">
        <v>177</v>
      </c>
      <c r="D277">
        <v>17028</v>
      </c>
      <c r="E277">
        <v>1.7028000000000001</v>
      </c>
      <c r="F277">
        <v>1.6980999999999999</v>
      </c>
      <c r="G277">
        <f t="shared" si="4"/>
        <v>0.27679999999999999</v>
      </c>
    </row>
    <row r="278" spans="1:7" x14ac:dyDescent="0.3">
      <c r="A278" s="13">
        <v>44965.518055555556</v>
      </c>
      <c r="B278" t="s">
        <v>2211</v>
      </c>
      <c r="C278" t="s">
        <v>178</v>
      </c>
      <c r="D278">
        <v>16868</v>
      </c>
      <c r="E278">
        <v>1.6868000000000001</v>
      </c>
      <c r="F278">
        <v>1.6980999999999999</v>
      </c>
      <c r="G278">
        <f t="shared" si="4"/>
        <v>0.66539999999999999</v>
      </c>
    </row>
    <row r="279" spans="1:7" x14ac:dyDescent="0.3">
      <c r="A279" s="13">
        <v>44965.518055555556</v>
      </c>
      <c r="B279" t="s">
        <v>2211</v>
      </c>
      <c r="C279" t="s">
        <v>179</v>
      </c>
      <c r="D279">
        <v>17113</v>
      </c>
      <c r="E279">
        <v>1.7113</v>
      </c>
      <c r="F279">
        <v>1.6980999999999999</v>
      </c>
      <c r="G279">
        <f t="shared" si="4"/>
        <v>0.77729999999999999</v>
      </c>
    </row>
    <row r="280" spans="1:7" x14ac:dyDescent="0.3">
      <c r="A280" s="13">
        <v>44965.518055555556</v>
      </c>
      <c r="B280" t="s">
        <v>2211</v>
      </c>
      <c r="C280" t="s">
        <v>181</v>
      </c>
      <c r="D280">
        <v>5265</v>
      </c>
      <c r="E280">
        <v>0.52649999999999997</v>
      </c>
      <c r="F280">
        <v>0.52639999999999998</v>
      </c>
      <c r="G280">
        <f t="shared" si="4"/>
        <v>1.9E-2</v>
      </c>
    </row>
    <row r="281" spans="1:7" x14ac:dyDescent="0.3">
      <c r="A281" s="13">
        <v>44965.518055555556</v>
      </c>
      <c r="B281" t="s">
        <v>2211</v>
      </c>
      <c r="C281" t="s">
        <v>183</v>
      </c>
      <c r="D281">
        <v>5260</v>
      </c>
      <c r="E281">
        <v>0.52600000000000002</v>
      </c>
      <c r="F281">
        <v>0.52639999999999998</v>
      </c>
      <c r="G281">
        <f t="shared" si="4"/>
        <v>7.5999999999999998E-2</v>
      </c>
    </row>
    <row r="282" spans="1:7" x14ac:dyDescent="0.3">
      <c r="A282" s="13">
        <v>44965.518055555556</v>
      </c>
      <c r="B282" t="s">
        <v>2211</v>
      </c>
      <c r="C282" t="s">
        <v>184</v>
      </c>
      <c r="D282">
        <v>5327</v>
      </c>
      <c r="E282">
        <v>0.53269999999999995</v>
      </c>
      <c r="F282">
        <v>0.52629999999999999</v>
      </c>
      <c r="G282">
        <f t="shared" si="4"/>
        <v>1.216</v>
      </c>
    </row>
    <row r="283" spans="1:7" x14ac:dyDescent="0.3">
      <c r="A283" s="13">
        <v>44965.518055555556</v>
      </c>
      <c r="B283" t="s">
        <v>2211</v>
      </c>
      <c r="C283" t="s">
        <v>185</v>
      </c>
      <c r="D283">
        <v>5418</v>
      </c>
      <c r="E283">
        <v>0.54179999999999995</v>
      </c>
      <c r="F283">
        <v>0.52629999999999999</v>
      </c>
      <c r="G283">
        <f t="shared" si="4"/>
        <v>2.9451000000000001</v>
      </c>
    </row>
    <row r="284" spans="1:7" x14ac:dyDescent="0.3">
      <c r="A284" s="13">
        <v>44965.518055555556</v>
      </c>
      <c r="B284" t="s">
        <v>2211</v>
      </c>
      <c r="C284" t="s">
        <v>186</v>
      </c>
      <c r="D284">
        <v>5259</v>
      </c>
      <c r="E284">
        <v>0.52590000000000003</v>
      </c>
      <c r="F284">
        <v>0.52629999999999999</v>
      </c>
      <c r="G284">
        <f t="shared" si="4"/>
        <v>7.5999999999999998E-2</v>
      </c>
    </row>
    <row r="285" spans="1:7" x14ac:dyDescent="0.3">
      <c r="A285" s="13">
        <v>44965.518055555556</v>
      </c>
      <c r="B285" t="s">
        <v>2211</v>
      </c>
      <c r="C285" t="s">
        <v>187</v>
      </c>
      <c r="D285">
        <v>5297</v>
      </c>
      <c r="E285">
        <v>0.52969999999999995</v>
      </c>
      <c r="F285">
        <v>0.52629999999999999</v>
      </c>
      <c r="G285">
        <f t="shared" si="4"/>
        <v>0.64600000000000002</v>
      </c>
    </row>
    <row r="286" spans="1:7" x14ac:dyDescent="0.3">
      <c r="A286" s="13">
        <v>44965.518055555556</v>
      </c>
      <c r="B286" t="s">
        <v>2211</v>
      </c>
      <c r="C286" t="s">
        <v>188</v>
      </c>
      <c r="D286">
        <v>5145</v>
      </c>
      <c r="E286">
        <v>0.51449999999999996</v>
      </c>
      <c r="F286">
        <v>0.52629999999999999</v>
      </c>
      <c r="G286">
        <f t="shared" si="4"/>
        <v>2.2421000000000002</v>
      </c>
    </row>
    <row r="287" spans="1:7" x14ac:dyDescent="0.3">
      <c r="A287" s="13">
        <v>44965.518055555556</v>
      </c>
      <c r="B287" t="s">
        <v>2211</v>
      </c>
      <c r="C287" t="s">
        <v>189</v>
      </c>
      <c r="D287">
        <v>5282</v>
      </c>
      <c r="E287">
        <v>0.5282</v>
      </c>
      <c r="F287">
        <v>0.52629999999999999</v>
      </c>
      <c r="G287">
        <f t="shared" si="4"/>
        <v>0.36099999999999999</v>
      </c>
    </row>
    <row r="288" spans="1:7" x14ac:dyDescent="0.3">
      <c r="A288" s="13">
        <v>44965.518055555556</v>
      </c>
      <c r="B288" t="s">
        <v>2211</v>
      </c>
      <c r="C288" t="s">
        <v>190</v>
      </c>
      <c r="D288">
        <v>5250</v>
      </c>
      <c r="E288">
        <v>0.52500000000000002</v>
      </c>
      <c r="F288">
        <v>0.52629999999999999</v>
      </c>
      <c r="G288">
        <f t="shared" si="4"/>
        <v>0.247</v>
      </c>
    </row>
    <row r="289" spans="1:7" x14ac:dyDescent="0.3">
      <c r="A289" s="13">
        <v>44965.518055555556</v>
      </c>
      <c r="B289" t="s">
        <v>2211</v>
      </c>
      <c r="C289" t="s">
        <v>193</v>
      </c>
      <c r="D289">
        <v>5289</v>
      </c>
      <c r="E289">
        <v>0.52890000000000004</v>
      </c>
      <c r="F289">
        <v>0.52629999999999999</v>
      </c>
      <c r="G289">
        <f t="shared" si="4"/>
        <v>0.49399999999999999</v>
      </c>
    </row>
    <row r="290" spans="1:7" x14ac:dyDescent="0.3">
      <c r="A290" s="13">
        <v>44965.518055555556</v>
      </c>
      <c r="B290" t="s">
        <v>2211</v>
      </c>
      <c r="C290" t="s">
        <v>194</v>
      </c>
      <c r="D290">
        <v>5331</v>
      </c>
      <c r="E290">
        <v>0.53310000000000002</v>
      </c>
      <c r="F290">
        <v>0.52629999999999999</v>
      </c>
      <c r="G290">
        <f t="shared" si="4"/>
        <v>1.292</v>
      </c>
    </row>
    <row r="291" spans="1:7" x14ac:dyDescent="0.3">
      <c r="A291" s="13">
        <v>44965.518055555556</v>
      </c>
      <c r="B291" t="s">
        <v>2211</v>
      </c>
      <c r="C291" t="s">
        <v>195</v>
      </c>
      <c r="D291">
        <v>5228</v>
      </c>
      <c r="E291">
        <v>0.52280000000000004</v>
      </c>
      <c r="F291">
        <v>0.52629999999999999</v>
      </c>
      <c r="G291">
        <f t="shared" si="4"/>
        <v>0.66500000000000004</v>
      </c>
    </row>
    <row r="292" spans="1:7" x14ac:dyDescent="0.3">
      <c r="A292" s="13">
        <v>44965.518055555556</v>
      </c>
      <c r="B292" t="s">
        <v>2211</v>
      </c>
      <c r="C292" t="s">
        <v>196</v>
      </c>
      <c r="D292">
        <v>5179</v>
      </c>
      <c r="E292">
        <v>0.51790000000000003</v>
      </c>
      <c r="F292">
        <v>0.52629999999999999</v>
      </c>
      <c r="G292">
        <f t="shared" si="4"/>
        <v>1.5960000000000001</v>
      </c>
    </row>
    <row r="293" spans="1:7" x14ac:dyDescent="0.3">
      <c r="A293" s="13">
        <v>44965.518055555556</v>
      </c>
      <c r="B293" t="s">
        <v>2211</v>
      </c>
      <c r="C293" t="s">
        <v>191</v>
      </c>
      <c r="D293">
        <v>5296</v>
      </c>
      <c r="E293">
        <v>0.52959999999999996</v>
      </c>
      <c r="F293">
        <v>0.52629999999999999</v>
      </c>
      <c r="G293">
        <f t="shared" si="4"/>
        <v>0.627</v>
      </c>
    </row>
    <row r="294" spans="1:7" x14ac:dyDescent="0.3">
      <c r="A294" s="13">
        <v>44965.518055555556</v>
      </c>
      <c r="B294" t="s">
        <v>2211</v>
      </c>
      <c r="C294" t="s">
        <v>192</v>
      </c>
      <c r="D294">
        <v>5270</v>
      </c>
      <c r="E294">
        <v>0.52700000000000002</v>
      </c>
      <c r="F294">
        <v>0.52629999999999999</v>
      </c>
      <c r="G294">
        <f t="shared" si="4"/>
        <v>0.13300000000000001</v>
      </c>
    </row>
    <row r="295" spans="1:7" x14ac:dyDescent="0.3">
      <c r="A295" s="13">
        <v>44965.518055555556</v>
      </c>
      <c r="B295" t="s">
        <v>2211</v>
      </c>
      <c r="C295" t="s">
        <v>197</v>
      </c>
      <c r="D295">
        <v>5101</v>
      </c>
      <c r="E295">
        <v>0.5101</v>
      </c>
      <c r="F295">
        <v>0.52629999999999999</v>
      </c>
      <c r="G295">
        <f t="shared" si="4"/>
        <v>3.0781000000000001</v>
      </c>
    </row>
    <row r="296" spans="1:7" x14ac:dyDescent="0.3">
      <c r="A296" s="13">
        <v>44965.518055555556</v>
      </c>
      <c r="B296" t="s">
        <v>2211</v>
      </c>
      <c r="C296" t="s">
        <v>198</v>
      </c>
      <c r="D296">
        <v>5193</v>
      </c>
      <c r="E296">
        <v>0.51929999999999998</v>
      </c>
      <c r="F296">
        <v>0.52629999999999999</v>
      </c>
      <c r="G296">
        <f t="shared" si="4"/>
        <v>1.33</v>
      </c>
    </row>
    <row r="297" spans="1:7" x14ac:dyDescent="0.3">
      <c r="A297" s="13">
        <v>44965.518055555556</v>
      </c>
      <c r="B297" t="s">
        <v>2211</v>
      </c>
      <c r="C297" t="s">
        <v>199</v>
      </c>
      <c r="D297">
        <v>5345</v>
      </c>
      <c r="E297">
        <v>0.53449999999999998</v>
      </c>
      <c r="F297">
        <v>0.52629999999999999</v>
      </c>
      <c r="G297">
        <f t="shared" si="4"/>
        <v>1.5580000000000001</v>
      </c>
    </row>
    <row r="298" spans="1:7" x14ac:dyDescent="0.3">
      <c r="A298" s="13">
        <v>44965.518055555556</v>
      </c>
      <c r="B298" t="s">
        <v>2211</v>
      </c>
      <c r="C298" t="s">
        <v>200</v>
      </c>
      <c r="D298">
        <v>5238</v>
      </c>
      <c r="E298">
        <v>0.52380000000000004</v>
      </c>
      <c r="F298">
        <v>0.52629999999999999</v>
      </c>
      <c r="G298">
        <f t="shared" si="4"/>
        <v>0.47499999999999998</v>
      </c>
    </row>
    <row r="299" spans="1:7" x14ac:dyDescent="0.3">
      <c r="A299" s="13">
        <v>44965.518055555556</v>
      </c>
      <c r="B299" t="s">
        <v>2212</v>
      </c>
      <c r="C299" t="s">
        <v>181</v>
      </c>
      <c r="D299">
        <v>48015</v>
      </c>
      <c r="E299">
        <v>4.8014999999999999</v>
      </c>
      <c r="F299">
        <v>4.7895000000000003</v>
      </c>
      <c r="G299">
        <f t="shared" si="4"/>
        <v>0.2505</v>
      </c>
    </row>
    <row r="300" spans="1:7" x14ac:dyDescent="0.3">
      <c r="A300" s="13">
        <v>44965.518055555556</v>
      </c>
      <c r="B300" t="s">
        <v>2212</v>
      </c>
      <c r="C300" t="s">
        <v>183</v>
      </c>
      <c r="D300">
        <v>47714</v>
      </c>
      <c r="E300">
        <v>4.7713999999999999</v>
      </c>
      <c r="F300">
        <v>4.7895000000000003</v>
      </c>
      <c r="G300">
        <f t="shared" si="4"/>
        <v>0.37790000000000001</v>
      </c>
    </row>
    <row r="301" spans="1:7" x14ac:dyDescent="0.3">
      <c r="A301" s="13">
        <v>44965.518055555556</v>
      </c>
      <c r="B301" t="s">
        <v>2212</v>
      </c>
      <c r="C301" t="s">
        <v>184</v>
      </c>
      <c r="D301">
        <v>47916</v>
      </c>
      <c r="E301">
        <v>4.7915999999999999</v>
      </c>
      <c r="F301">
        <v>4.7895000000000003</v>
      </c>
      <c r="G301">
        <f t="shared" si="4"/>
        <v>4.3799999999999999E-2</v>
      </c>
    </row>
    <row r="302" spans="1:7" x14ac:dyDescent="0.3">
      <c r="A302" s="13">
        <v>44965.518055555556</v>
      </c>
      <c r="B302" t="s">
        <v>2212</v>
      </c>
      <c r="C302" t="s">
        <v>185</v>
      </c>
      <c r="D302">
        <v>47813</v>
      </c>
      <c r="E302">
        <v>4.7812999999999999</v>
      </c>
      <c r="F302">
        <v>4.7895000000000003</v>
      </c>
      <c r="G302">
        <f t="shared" si="4"/>
        <v>0.17119999999999999</v>
      </c>
    </row>
    <row r="303" spans="1:7" x14ac:dyDescent="0.3">
      <c r="A303" s="13">
        <v>44965.518055555556</v>
      </c>
      <c r="B303" t="s">
        <v>2212</v>
      </c>
      <c r="C303" t="s">
        <v>186</v>
      </c>
      <c r="D303">
        <v>47904</v>
      </c>
      <c r="E303">
        <v>4.7904</v>
      </c>
      <c r="F303">
        <v>4.7895000000000003</v>
      </c>
      <c r="G303">
        <f t="shared" si="4"/>
        <v>1.8800000000000001E-2</v>
      </c>
    </row>
    <row r="304" spans="1:7" x14ac:dyDescent="0.3">
      <c r="A304" s="13">
        <v>44965.518055555556</v>
      </c>
      <c r="B304" t="s">
        <v>2212</v>
      </c>
      <c r="C304" t="s">
        <v>187</v>
      </c>
      <c r="D304">
        <v>47785</v>
      </c>
      <c r="E304">
        <v>4.7785000000000002</v>
      </c>
      <c r="F304">
        <v>4.7895000000000003</v>
      </c>
      <c r="G304">
        <f t="shared" si="4"/>
        <v>0.22969999999999999</v>
      </c>
    </row>
    <row r="305" spans="1:7" x14ac:dyDescent="0.3">
      <c r="A305" s="13">
        <v>44965.518055555556</v>
      </c>
      <c r="B305" t="s">
        <v>2212</v>
      </c>
      <c r="C305" t="s">
        <v>188</v>
      </c>
      <c r="D305">
        <v>48020</v>
      </c>
      <c r="E305">
        <v>4.8019999999999996</v>
      </c>
      <c r="F305">
        <v>4.7895000000000003</v>
      </c>
      <c r="G305">
        <f t="shared" si="4"/>
        <v>0.26100000000000001</v>
      </c>
    </row>
    <row r="306" spans="1:7" x14ac:dyDescent="0.3">
      <c r="A306" s="13">
        <v>44965.518055555556</v>
      </c>
      <c r="B306" t="s">
        <v>2212</v>
      </c>
      <c r="C306" t="s">
        <v>189</v>
      </c>
      <c r="D306">
        <v>48016</v>
      </c>
      <c r="E306">
        <v>4.8015999999999996</v>
      </c>
      <c r="F306">
        <v>4.7895000000000003</v>
      </c>
      <c r="G306">
        <f t="shared" si="4"/>
        <v>0.25259999999999999</v>
      </c>
    </row>
    <row r="307" spans="1:7" x14ac:dyDescent="0.3">
      <c r="A307" s="13">
        <v>44965.518055555556</v>
      </c>
      <c r="B307" t="s">
        <v>2212</v>
      </c>
      <c r="C307" t="s">
        <v>190</v>
      </c>
      <c r="D307">
        <v>48320</v>
      </c>
      <c r="E307">
        <v>4.8319999999999999</v>
      </c>
      <c r="F307">
        <v>4.7895000000000003</v>
      </c>
      <c r="G307">
        <f t="shared" si="4"/>
        <v>0.88739999999999997</v>
      </c>
    </row>
    <row r="308" spans="1:7" x14ac:dyDescent="0.3">
      <c r="A308" s="13">
        <v>44965.518055555556</v>
      </c>
      <c r="B308" t="s">
        <v>2212</v>
      </c>
      <c r="C308" t="s">
        <v>193</v>
      </c>
      <c r="D308">
        <v>48099</v>
      </c>
      <c r="E308">
        <v>4.8098999999999998</v>
      </c>
      <c r="F308">
        <v>4.7895000000000003</v>
      </c>
      <c r="G308">
        <f t="shared" si="4"/>
        <v>0.4259</v>
      </c>
    </row>
    <row r="309" spans="1:7" x14ac:dyDescent="0.3">
      <c r="A309" s="13">
        <v>44965.518055555556</v>
      </c>
      <c r="B309" t="s">
        <v>2212</v>
      </c>
      <c r="C309" t="s">
        <v>194</v>
      </c>
      <c r="D309">
        <v>48182</v>
      </c>
      <c r="E309">
        <v>4.8182</v>
      </c>
      <c r="F309">
        <v>4.7895000000000003</v>
      </c>
      <c r="G309">
        <f t="shared" si="4"/>
        <v>0.59919999999999995</v>
      </c>
    </row>
    <row r="310" spans="1:7" x14ac:dyDescent="0.3">
      <c r="A310" s="13">
        <v>44965.518055555556</v>
      </c>
      <c r="B310" t="s">
        <v>2212</v>
      </c>
      <c r="C310" t="s">
        <v>195</v>
      </c>
      <c r="D310">
        <v>47492</v>
      </c>
      <c r="E310">
        <v>4.7492000000000001</v>
      </c>
      <c r="F310">
        <v>4.7895000000000003</v>
      </c>
      <c r="G310">
        <f t="shared" si="4"/>
        <v>0.84140000000000004</v>
      </c>
    </row>
    <row r="311" spans="1:7" x14ac:dyDescent="0.3">
      <c r="A311" s="13">
        <v>44965.518055555556</v>
      </c>
      <c r="B311" t="s">
        <v>2212</v>
      </c>
      <c r="C311" t="s">
        <v>196</v>
      </c>
      <c r="D311">
        <v>48085</v>
      </c>
      <c r="E311">
        <v>4.8085000000000004</v>
      </c>
      <c r="F311">
        <v>4.7893999999999997</v>
      </c>
      <c r="G311">
        <f t="shared" si="4"/>
        <v>0.39879999999999999</v>
      </c>
    </row>
    <row r="312" spans="1:7" x14ac:dyDescent="0.3">
      <c r="A312" s="13">
        <v>44965.518055555556</v>
      </c>
      <c r="B312" t="s">
        <v>2212</v>
      </c>
      <c r="C312" t="s">
        <v>191</v>
      </c>
      <c r="D312">
        <v>47392</v>
      </c>
      <c r="E312">
        <v>4.7392000000000003</v>
      </c>
      <c r="F312">
        <v>4.7895000000000003</v>
      </c>
      <c r="G312">
        <f t="shared" si="4"/>
        <v>1.0502</v>
      </c>
    </row>
    <row r="313" spans="1:7" x14ac:dyDescent="0.3">
      <c r="A313" s="13">
        <v>44965.518055555556</v>
      </c>
      <c r="B313" t="s">
        <v>2212</v>
      </c>
      <c r="C313" t="s">
        <v>192</v>
      </c>
      <c r="D313">
        <v>48144</v>
      </c>
      <c r="E313">
        <v>4.8144</v>
      </c>
      <c r="F313">
        <v>4.7895000000000003</v>
      </c>
      <c r="G313">
        <f t="shared" si="4"/>
        <v>0.51990000000000003</v>
      </c>
    </row>
    <row r="314" spans="1:7" x14ac:dyDescent="0.3">
      <c r="A314" s="13">
        <v>44965.518055555556</v>
      </c>
      <c r="B314" t="s">
        <v>2212</v>
      </c>
      <c r="C314" t="s">
        <v>197</v>
      </c>
      <c r="D314">
        <v>48173</v>
      </c>
      <c r="E314">
        <v>4.8173000000000004</v>
      </c>
      <c r="F314">
        <v>4.7893999999999997</v>
      </c>
      <c r="G314">
        <f t="shared" si="4"/>
        <v>0.58250000000000002</v>
      </c>
    </row>
    <row r="315" spans="1:7" x14ac:dyDescent="0.3">
      <c r="A315" s="13">
        <v>44965.518055555556</v>
      </c>
      <c r="B315" t="s">
        <v>2212</v>
      </c>
      <c r="C315" t="s">
        <v>198</v>
      </c>
      <c r="D315">
        <v>47481</v>
      </c>
      <c r="E315">
        <v>4.7481</v>
      </c>
      <c r="F315">
        <v>4.7893999999999997</v>
      </c>
      <c r="G315">
        <f t="shared" si="4"/>
        <v>0.86229999999999996</v>
      </c>
    </row>
    <row r="316" spans="1:7" x14ac:dyDescent="0.3">
      <c r="A316" s="13">
        <v>44965.518055555556</v>
      </c>
      <c r="B316" t="s">
        <v>2212</v>
      </c>
      <c r="C316" t="s">
        <v>199</v>
      </c>
      <c r="D316">
        <v>48086</v>
      </c>
      <c r="E316">
        <v>4.8086000000000002</v>
      </c>
      <c r="F316">
        <v>4.7893999999999997</v>
      </c>
      <c r="G316">
        <f t="shared" si="4"/>
        <v>0.40089999999999998</v>
      </c>
    </row>
    <row r="317" spans="1:7" x14ac:dyDescent="0.3">
      <c r="A317" s="13">
        <v>44965.518055555556</v>
      </c>
      <c r="B317" t="s">
        <v>2212</v>
      </c>
      <c r="C317" t="s">
        <v>200</v>
      </c>
      <c r="D317">
        <v>47595</v>
      </c>
      <c r="E317">
        <v>4.7595000000000001</v>
      </c>
      <c r="F317">
        <v>4.7893999999999997</v>
      </c>
      <c r="G317">
        <f t="shared" si="4"/>
        <v>0.62429999999999997</v>
      </c>
    </row>
    <row r="318" spans="1:7" x14ac:dyDescent="0.3">
      <c r="A318" s="13">
        <v>44965.518055555556</v>
      </c>
      <c r="B318" t="s">
        <v>2212</v>
      </c>
      <c r="C318" t="s">
        <v>206</v>
      </c>
      <c r="D318">
        <v>11195</v>
      </c>
      <c r="E318">
        <v>1.1194999999999999</v>
      </c>
      <c r="F318">
        <v>1.125</v>
      </c>
      <c r="G318">
        <f t="shared" si="4"/>
        <v>0.4889</v>
      </c>
    </row>
    <row r="319" spans="1:7" x14ac:dyDescent="0.3">
      <c r="A319" s="13">
        <v>44965.518055555556</v>
      </c>
      <c r="B319" t="s">
        <v>2212</v>
      </c>
      <c r="C319" t="s">
        <v>207</v>
      </c>
      <c r="D319">
        <v>11051</v>
      </c>
      <c r="E319">
        <v>1.1051</v>
      </c>
      <c r="F319">
        <v>1.125</v>
      </c>
      <c r="G319">
        <f t="shared" si="4"/>
        <v>1.7688999999999999</v>
      </c>
    </row>
    <row r="320" spans="1:7" x14ac:dyDescent="0.3">
      <c r="A320" s="13">
        <v>44965.518055555556</v>
      </c>
      <c r="B320" t="s">
        <v>2212</v>
      </c>
      <c r="C320" t="s">
        <v>208</v>
      </c>
      <c r="D320">
        <v>11313</v>
      </c>
      <c r="E320">
        <v>1.1313</v>
      </c>
      <c r="F320">
        <v>1.125</v>
      </c>
      <c r="G320">
        <f t="shared" si="4"/>
        <v>0.56000000000000005</v>
      </c>
    </row>
    <row r="321" spans="1:7" x14ac:dyDescent="0.3">
      <c r="A321" s="13">
        <v>44965.518055555556</v>
      </c>
      <c r="B321" t="s">
        <v>2212</v>
      </c>
      <c r="C321" t="s">
        <v>209</v>
      </c>
      <c r="D321">
        <v>11256</v>
      </c>
      <c r="E321">
        <v>1.1255999999999999</v>
      </c>
      <c r="F321">
        <v>1.125</v>
      </c>
      <c r="G321">
        <f t="shared" si="4"/>
        <v>5.33E-2</v>
      </c>
    </row>
    <row r="322" spans="1:7" x14ac:dyDescent="0.3">
      <c r="A322" s="13">
        <v>44965.518055555556</v>
      </c>
      <c r="B322" t="s">
        <v>2212</v>
      </c>
      <c r="C322" t="s">
        <v>201</v>
      </c>
      <c r="D322">
        <v>11181</v>
      </c>
      <c r="E322">
        <v>1.1181000000000001</v>
      </c>
      <c r="F322">
        <v>1.125</v>
      </c>
      <c r="G322">
        <f t="shared" ref="G322:G325" si="5">ROUND(ABS(F322-E322)/F322*100,4)</f>
        <v>0.61329999999999996</v>
      </c>
    </row>
    <row r="323" spans="1:7" x14ac:dyDescent="0.3">
      <c r="A323" s="13">
        <v>44965.518055555556</v>
      </c>
      <c r="B323" t="s">
        <v>2212</v>
      </c>
      <c r="C323" t="s">
        <v>203</v>
      </c>
      <c r="D323">
        <v>11217</v>
      </c>
      <c r="E323">
        <v>1.1216999999999999</v>
      </c>
      <c r="F323">
        <v>1.125</v>
      </c>
      <c r="G323">
        <f t="shared" si="5"/>
        <v>0.29330000000000001</v>
      </c>
    </row>
    <row r="324" spans="1:7" x14ac:dyDescent="0.3">
      <c r="A324" s="13">
        <v>44965.518055555556</v>
      </c>
      <c r="B324" t="s">
        <v>2212</v>
      </c>
      <c r="C324" t="s">
        <v>204</v>
      </c>
      <c r="D324">
        <v>11284</v>
      </c>
      <c r="E324">
        <v>1.1284000000000001</v>
      </c>
      <c r="F324">
        <v>1.125</v>
      </c>
      <c r="G324">
        <f t="shared" si="5"/>
        <v>0.30220000000000002</v>
      </c>
    </row>
    <row r="325" spans="1:7" x14ac:dyDescent="0.3">
      <c r="A325" s="13">
        <v>44965.518055555556</v>
      </c>
      <c r="B325" t="s">
        <v>2212</v>
      </c>
      <c r="C325" t="s">
        <v>205</v>
      </c>
      <c r="D325">
        <v>11271</v>
      </c>
      <c r="E325">
        <v>1.1271</v>
      </c>
      <c r="F325">
        <v>1.125</v>
      </c>
      <c r="G325">
        <f t="shared" si="5"/>
        <v>0.1867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7E4F-BC1A-4C8E-B010-743C638A00A6}">
  <sheetPr codeName="Sheet5"/>
  <dimension ref="A1:G141"/>
  <sheetViews>
    <sheetView topLeftCell="A49" workbookViewId="0">
      <selection activeCell="F55" sqref="F55:G59"/>
    </sheetView>
  </sheetViews>
  <sheetFormatPr defaultRowHeight="16.5" x14ac:dyDescent="0.3"/>
  <cols>
    <col min="1" max="1" width="16.625" bestFit="1" customWidth="1"/>
    <col min="3" max="3" width="22.7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2206</v>
      </c>
      <c r="C1" t="s">
        <v>2207</v>
      </c>
      <c r="D1" t="s">
        <v>1212</v>
      </c>
      <c r="E1" t="s">
        <v>1213</v>
      </c>
      <c r="F1" t="s">
        <v>2176</v>
      </c>
      <c r="G1" t="s">
        <v>211</v>
      </c>
    </row>
    <row r="2" spans="1:7" x14ac:dyDescent="0.3">
      <c r="A2" s="13">
        <v>44965.518055555556</v>
      </c>
      <c r="B2" t="s">
        <v>2208</v>
      </c>
      <c r="C2" t="s">
        <v>216</v>
      </c>
      <c r="D2">
        <v>81135</v>
      </c>
      <c r="E2">
        <v>8.1135000000000002</v>
      </c>
      <c r="F2" s="15">
        <v>8.125</v>
      </c>
      <c r="G2">
        <f t="shared" ref="G2:G65" si="0">ROUND(ABS(F2-E2)/F2*100,4)</f>
        <v>0.14149999999999999</v>
      </c>
    </row>
    <row r="3" spans="1:7" x14ac:dyDescent="0.3">
      <c r="A3" s="13">
        <v>44965.518055555556</v>
      </c>
      <c r="B3" t="s">
        <v>2208</v>
      </c>
      <c r="C3" t="s">
        <v>217</v>
      </c>
      <c r="D3">
        <v>81295</v>
      </c>
      <c r="E3">
        <v>8.1295000000000002</v>
      </c>
      <c r="F3" s="15">
        <v>8.125</v>
      </c>
      <c r="G3">
        <f t="shared" si="0"/>
        <v>5.5399999999999998E-2</v>
      </c>
    </row>
    <row r="4" spans="1:7" x14ac:dyDescent="0.3">
      <c r="A4" s="13">
        <v>44965.518055555556</v>
      </c>
      <c r="B4" t="s">
        <v>2208</v>
      </c>
      <c r="C4" t="s">
        <v>20</v>
      </c>
      <c r="D4">
        <v>81451</v>
      </c>
      <c r="E4">
        <v>8.1450999999999993</v>
      </c>
      <c r="F4" s="15">
        <v>8.125</v>
      </c>
      <c r="G4">
        <f t="shared" si="0"/>
        <v>0.24740000000000001</v>
      </c>
    </row>
    <row r="5" spans="1:7" x14ac:dyDescent="0.3">
      <c r="A5" s="13">
        <v>44965.518055555556</v>
      </c>
      <c r="B5" t="s">
        <v>2208</v>
      </c>
      <c r="C5" t="s">
        <v>218</v>
      </c>
      <c r="D5">
        <v>80812</v>
      </c>
      <c r="E5">
        <v>8.0812000000000008</v>
      </c>
      <c r="F5" s="15">
        <v>8.125</v>
      </c>
      <c r="G5">
        <f t="shared" si="0"/>
        <v>0.53910000000000002</v>
      </c>
    </row>
    <row r="6" spans="1:7" x14ac:dyDescent="0.3">
      <c r="A6" s="13">
        <v>44965.518055555556</v>
      </c>
      <c r="B6" t="s">
        <v>2208</v>
      </c>
      <c r="C6" t="s">
        <v>219</v>
      </c>
      <c r="D6">
        <v>81128</v>
      </c>
      <c r="E6">
        <v>8.1128</v>
      </c>
      <c r="F6" s="15">
        <v>8.125</v>
      </c>
      <c r="G6">
        <f t="shared" si="0"/>
        <v>0.1502</v>
      </c>
    </row>
    <row r="7" spans="1:7" x14ac:dyDescent="0.3">
      <c r="A7" s="13">
        <v>44965.518055555556</v>
      </c>
      <c r="B7" t="s">
        <v>2208</v>
      </c>
      <c r="C7" t="s">
        <v>220</v>
      </c>
      <c r="D7">
        <v>81378</v>
      </c>
      <c r="E7">
        <v>8.1378000000000004</v>
      </c>
      <c r="F7" s="15">
        <v>8.125</v>
      </c>
      <c r="G7">
        <f t="shared" si="0"/>
        <v>0.1575</v>
      </c>
    </row>
    <row r="8" spans="1:7" x14ac:dyDescent="0.3">
      <c r="A8" s="13">
        <v>44965.518055555556</v>
      </c>
      <c r="B8" t="s">
        <v>2208</v>
      </c>
      <c r="C8" t="s">
        <v>221</v>
      </c>
      <c r="D8">
        <v>81560</v>
      </c>
      <c r="E8">
        <v>8.1560000000000006</v>
      </c>
      <c r="F8" s="15">
        <v>8.125</v>
      </c>
      <c r="G8">
        <f t="shared" si="0"/>
        <v>0.38150000000000001</v>
      </c>
    </row>
    <row r="9" spans="1:7" x14ac:dyDescent="0.3">
      <c r="A9" s="13">
        <v>44965.518055555556</v>
      </c>
      <c r="B9" t="s">
        <v>2208</v>
      </c>
      <c r="C9" t="s">
        <v>222</v>
      </c>
      <c r="D9">
        <v>81327</v>
      </c>
      <c r="E9">
        <v>8.1326999999999998</v>
      </c>
      <c r="F9" s="15">
        <v>8.125</v>
      </c>
      <c r="G9">
        <f t="shared" si="0"/>
        <v>9.4799999999999995E-2</v>
      </c>
    </row>
    <row r="10" spans="1:7" x14ac:dyDescent="0.3">
      <c r="A10" s="13">
        <v>44965.518055555556</v>
      </c>
      <c r="B10" t="s">
        <v>2208</v>
      </c>
      <c r="C10" t="s">
        <v>223</v>
      </c>
      <c r="D10">
        <v>38125</v>
      </c>
      <c r="E10">
        <v>3.8125</v>
      </c>
      <c r="F10" s="15">
        <v>3.8</v>
      </c>
      <c r="G10">
        <f t="shared" si="0"/>
        <v>0.32890000000000003</v>
      </c>
    </row>
    <row r="11" spans="1:7" x14ac:dyDescent="0.3">
      <c r="A11" s="13">
        <v>44965.518055555556</v>
      </c>
      <c r="B11" t="s">
        <v>2208</v>
      </c>
      <c r="C11" t="s">
        <v>44</v>
      </c>
      <c r="D11">
        <v>38216</v>
      </c>
      <c r="E11">
        <v>3.8216000000000001</v>
      </c>
      <c r="F11" s="15">
        <v>3.8</v>
      </c>
      <c r="G11">
        <f t="shared" si="0"/>
        <v>0.56840000000000002</v>
      </c>
    </row>
    <row r="12" spans="1:7" x14ac:dyDescent="0.3">
      <c r="A12" s="13">
        <v>44965.518055555556</v>
      </c>
      <c r="B12" t="s">
        <v>2208</v>
      </c>
      <c r="C12" t="s">
        <v>224</v>
      </c>
      <c r="D12">
        <v>38015</v>
      </c>
      <c r="E12">
        <v>3.8014999999999999</v>
      </c>
      <c r="F12" s="15">
        <v>3.8</v>
      </c>
      <c r="G12">
        <f t="shared" si="0"/>
        <v>3.95E-2</v>
      </c>
    </row>
    <row r="13" spans="1:7" x14ac:dyDescent="0.3">
      <c r="A13" s="13">
        <v>44965.518055555556</v>
      </c>
      <c r="B13" t="s">
        <v>2208</v>
      </c>
      <c r="C13" t="s">
        <v>225</v>
      </c>
      <c r="D13">
        <v>38046</v>
      </c>
      <c r="E13">
        <v>3.8046000000000002</v>
      </c>
      <c r="F13" s="15">
        <v>3.8</v>
      </c>
      <c r="G13">
        <f t="shared" si="0"/>
        <v>0.1211</v>
      </c>
    </row>
    <row r="14" spans="1:7" x14ac:dyDescent="0.3">
      <c r="A14" s="13">
        <v>44965.518055555556</v>
      </c>
      <c r="B14" t="s">
        <v>2208</v>
      </c>
      <c r="C14" t="s">
        <v>226</v>
      </c>
      <c r="D14">
        <v>37992</v>
      </c>
      <c r="E14">
        <v>3.7991999999999999</v>
      </c>
      <c r="F14" s="15">
        <v>3.8</v>
      </c>
      <c r="G14">
        <f t="shared" si="0"/>
        <v>2.1100000000000001E-2</v>
      </c>
    </row>
    <row r="15" spans="1:7" x14ac:dyDescent="0.3">
      <c r="A15" s="13">
        <v>44965.518055555556</v>
      </c>
      <c r="B15" t="s">
        <v>2208</v>
      </c>
      <c r="C15" t="s">
        <v>227</v>
      </c>
      <c r="D15">
        <v>37953</v>
      </c>
      <c r="E15">
        <v>3.7953000000000001</v>
      </c>
      <c r="F15" s="15">
        <v>3.8</v>
      </c>
      <c r="G15">
        <f t="shared" si="0"/>
        <v>0.1237</v>
      </c>
    </row>
    <row r="16" spans="1:7" x14ac:dyDescent="0.3">
      <c r="A16" s="13">
        <v>44965.518055555556</v>
      </c>
      <c r="B16" t="s">
        <v>2208</v>
      </c>
      <c r="C16" t="s">
        <v>228</v>
      </c>
      <c r="D16">
        <v>37861</v>
      </c>
      <c r="E16">
        <v>3.7860999999999998</v>
      </c>
      <c r="F16" s="15">
        <v>3.8</v>
      </c>
      <c r="G16">
        <f t="shared" si="0"/>
        <v>0.36580000000000001</v>
      </c>
    </row>
    <row r="17" spans="1:7" x14ac:dyDescent="0.3">
      <c r="A17" s="13">
        <v>44965.518055555556</v>
      </c>
      <c r="B17" t="s">
        <v>2208</v>
      </c>
      <c r="C17" t="s">
        <v>229</v>
      </c>
      <c r="D17">
        <v>37611</v>
      </c>
      <c r="E17">
        <v>3.7610999999999999</v>
      </c>
      <c r="F17" s="15">
        <v>3.8</v>
      </c>
      <c r="G17">
        <f t="shared" si="0"/>
        <v>1.0237000000000001</v>
      </c>
    </row>
    <row r="18" spans="1:7" x14ac:dyDescent="0.3">
      <c r="A18" s="13">
        <v>44965.518055555556</v>
      </c>
      <c r="B18" t="s">
        <v>2208</v>
      </c>
      <c r="C18" t="s">
        <v>248</v>
      </c>
      <c r="D18">
        <v>8108</v>
      </c>
      <c r="E18">
        <v>0.81079999999999997</v>
      </c>
      <c r="F18" s="15">
        <v>3.8</v>
      </c>
      <c r="G18">
        <f t="shared" si="0"/>
        <v>78.663200000000003</v>
      </c>
    </row>
    <row r="19" spans="1:7" x14ac:dyDescent="0.3">
      <c r="A19" s="13">
        <v>44965.518055555556</v>
      </c>
      <c r="B19" t="s">
        <v>2208</v>
      </c>
      <c r="C19" t="s">
        <v>230</v>
      </c>
      <c r="D19">
        <v>37987</v>
      </c>
      <c r="E19">
        <v>3.7987000000000002</v>
      </c>
      <c r="F19" s="15">
        <v>3.8</v>
      </c>
      <c r="G19">
        <f t="shared" si="0"/>
        <v>3.4200000000000001E-2</v>
      </c>
    </row>
    <row r="20" spans="1:7" x14ac:dyDescent="0.3">
      <c r="A20" s="13">
        <v>44965.518055555556</v>
      </c>
      <c r="B20" t="s">
        <v>2209</v>
      </c>
      <c r="C20" t="s">
        <v>223</v>
      </c>
      <c r="D20">
        <v>82683</v>
      </c>
      <c r="E20">
        <v>8.2683</v>
      </c>
      <c r="F20" s="15">
        <v>8.3001000000000005</v>
      </c>
      <c r="G20">
        <f t="shared" si="0"/>
        <v>0.3831</v>
      </c>
    </row>
    <row r="21" spans="1:7" x14ac:dyDescent="0.3">
      <c r="A21" s="13">
        <v>44965.518055555556</v>
      </c>
      <c r="B21" t="s">
        <v>2209</v>
      </c>
      <c r="C21" t="s">
        <v>44</v>
      </c>
      <c r="D21">
        <v>83167</v>
      </c>
      <c r="E21">
        <v>8.3167000000000009</v>
      </c>
      <c r="F21" s="15">
        <v>8.3001000000000005</v>
      </c>
      <c r="G21">
        <f t="shared" si="0"/>
        <v>0.2</v>
      </c>
    </row>
    <row r="22" spans="1:7" x14ac:dyDescent="0.3">
      <c r="A22" s="13">
        <v>44965.518055555556</v>
      </c>
      <c r="B22" t="s">
        <v>2209</v>
      </c>
      <c r="C22" t="s">
        <v>224</v>
      </c>
      <c r="D22">
        <v>82982</v>
      </c>
      <c r="E22">
        <v>8.2981999999999996</v>
      </c>
      <c r="F22" s="15">
        <v>8.3001000000000005</v>
      </c>
      <c r="G22">
        <f t="shared" si="0"/>
        <v>2.29E-2</v>
      </c>
    </row>
    <row r="23" spans="1:7" x14ac:dyDescent="0.3">
      <c r="A23" s="13">
        <v>44965.518055555556</v>
      </c>
      <c r="B23" t="s">
        <v>2209</v>
      </c>
      <c r="C23" t="s">
        <v>225</v>
      </c>
      <c r="D23">
        <v>83056</v>
      </c>
      <c r="E23">
        <v>8.3056000000000001</v>
      </c>
      <c r="F23" s="15">
        <v>8.3001000000000005</v>
      </c>
      <c r="G23">
        <f t="shared" si="0"/>
        <v>6.6299999999999998E-2</v>
      </c>
    </row>
    <row r="24" spans="1:7" x14ac:dyDescent="0.3">
      <c r="A24" s="13">
        <v>44965.518055555556</v>
      </c>
      <c r="B24" t="s">
        <v>2209</v>
      </c>
      <c r="C24" t="s">
        <v>226</v>
      </c>
      <c r="D24">
        <v>83415</v>
      </c>
      <c r="E24">
        <v>8.3414999999999999</v>
      </c>
      <c r="F24" s="15">
        <v>8.3001000000000005</v>
      </c>
      <c r="G24">
        <f t="shared" si="0"/>
        <v>0.49880000000000002</v>
      </c>
    </row>
    <row r="25" spans="1:7" x14ac:dyDescent="0.3">
      <c r="A25" s="13">
        <v>44965.518055555556</v>
      </c>
      <c r="B25" t="s">
        <v>2209</v>
      </c>
      <c r="C25" t="s">
        <v>227</v>
      </c>
      <c r="D25">
        <v>83167</v>
      </c>
      <c r="E25">
        <v>8.3167000000000009</v>
      </c>
      <c r="F25" s="15">
        <v>8.3001000000000005</v>
      </c>
      <c r="G25">
        <f t="shared" si="0"/>
        <v>0.2</v>
      </c>
    </row>
    <row r="26" spans="1:7" x14ac:dyDescent="0.3">
      <c r="A26" s="13">
        <v>44965.518055555556</v>
      </c>
      <c r="B26" t="s">
        <v>2209</v>
      </c>
      <c r="C26" t="s">
        <v>228</v>
      </c>
      <c r="D26">
        <v>82622</v>
      </c>
      <c r="E26">
        <v>8.2622</v>
      </c>
      <c r="F26" s="15">
        <v>8.3001000000000005</v>
      </c>
      <c r="G26">
        <f t="shared" si="0"/>
        <v>0.45660000000000001</v>
      </c>
    </row>
    <row r="27" spans="1:7" x14ac:dyDescent="0.3">
      <c r="A27" s="13">
        <v>44965.518055555556</v>
      </c>
      <c r="B27" t="s">
        <v>2209</v>
      </c>
      <c r="C27" t="s">
        <v>229</v>
      </c>
      <c r="D27">
        <v>83073</v>
      </c>
      <c r="E27">
        <v>8.3072999999999997</v>
      </c>
      <c r="F27" s="15">
        <v>8.3001000000000005</v>
      </c>
      <c r="G27">
        <f t="shared" si="0"/>
        <v>8.6699999999999999E-2</v>
      </c>
    </row>
    <row r="28" spans="1:7" x14ac:dyDescent="0.3">
      <c r="A28" s="13">
        <v>44965.518055555556</v>
      </c>
      <c r="B28" t="s">
        <v>2209</v>
      </c>
      <c r="C28" t="s">
        <v>248</v>
      </c>
      <c r="D28">
        <v>83106</v>
      </c>
      <c r="E28">
        <v>8.3106000000000009</v>
      </c>
      <c r="F28" s="15">
        <v>8.3000000000000007</v>
      </c>
      <c r="G28">
        <f t="shared" si="0"/>
        <v>0.12770000000000001</v>
      </c>
    </row>
    <row r="29" spans="1:7" x14ac:dyDescent="0.3">
      <c r="A29" s="13">
        <v>44965.518055555556</v>
      </c>
      <c r="B29" t="s">
        <v>2209</v>
      </c>
      <c r="C29" t="s">
        <v>230</v>
      </c>
      <c r="D29">
        <v>82966</v>
      </c>
      <c r="E29">
        <v>8.2965999999999998</v>
      </c>
      <c r="F29" s="15">
        <v>8.3000000000000007</v>
      </c>
      <c r="G29">
        <f t="shared" si="0"/>
        <v>4.1000000000000002E-2</v>
      </c>
    </row>
    <row r="30" spans="1:7" x14ac:dyDescent="0.3">
      <c r="A30" s="13">
        <v>44965.518055555556</v>
      </c>
      <c r="B30" t="s">
        <v>2209</v>
      </c>
      <c r="C30" t="s">
        <v>231</v>
      </c>
      <c r="D30">
        <v>6996</v>
      </c>
      <c r="E30">
        <v>0.6996</v>
      </c>
      <c r="F30" s="15">
        <v>0.70830000000000004</v>
      </c>
      <c r="G30">
        <f t="shared" si="0"/>
        <v>1.2282999999999999</v>
      </c>
    </row>
    <row r="31" spans="1:7" x14ac:dyDescent="0.3">
      <c r="A31" s="13">
        <v>44965.518055555556</v>
      </c>
      <c r="B31" t="s">
        <v>2209</v>
      </c>
      <c r="C31" t="s">
        <v>232</v>
      </c>
      <c r="D31">
        <v>6996</v>
      </c>
      <c r="E31">
        <v>0.6996</v>
      </c>
      <c r="F31" s="15">
        <v>0.70830000000000004</v>
      </c>
      <c r="G31">
        <f t="shared" si="0"/>
        <v>1.2282999999999999</v>
      </c>
    </row>
    <row r="32" spans="1:7" x14ac:dyDescent="0.3">
      <c r="A32" s="13">
        <v>44965.518055555556</v>
      </c>
      <c r="B32" t="s">
        <v>2209</v>
      </c>
      <c r="C32" t="s">
        <v>233</v>
      </c>
      <c r="D32">
        <v>7123</v>
      </c>
      <c r="E32">
        <v>0.71230000000000004</v>
      </c>
      <c r="F32" s="15">
        <v>0.70830000000000004</v>
      </c>
      <c r="G32">
        <f t="shared" si="0"/>
        <v>0.56469999999999998</v>
      </c>
    </row>
    <row r="33" spans="1:7" x14ac:dyDescent="0.3">
      <c r="A33" s="13">
        <v>44965.518055555556</v>
      </c>
      <c r="B33" t="s">
        <v>2209</v>
      </c>
      <c r="C33" t="s">
        <v>234</v>
      </c>
      <c r="D33">
        <v>7034</v>
      </c>
      <c r="E33">
        <v>0.70340000000000003</v>
      </c>
      <c r="F33" s="15">
        <v>0.70830000000000004</v>
      </c>
      <c r="G33">
        <f t="shared" si="0"/>
        <v>0.69179999999999997</v>
      </c>
    </row>
    <row r="34" spans="1:7" x14ac:dyDescent="0.3">
      <c r="A34" s="13">
        <v>44965.518055555556</v>
      </c>
      <c r="B34" t="s">
        <v>2209</v>
      </c>
      <c r="C34" t="s">
        <v>235</v>
      </c>
      <c r="D34">
        <v>7167</v>
      </c>
      <c r="E34">
        <v>0.7167</v>
      </c>
      <c r="F34" s="15">
        <v>0.70830000000000004</v>
      </c>
      <c r="G34">
        <f t="shared" si="0"/>
        <v>1.1859</v>
      </c>
    </row>
    <row r="35" spans="1:7" x14ac:dyDescent="0.3">
      <c r="A35" s="13">
        <v>44965.518055555556</v>
      </c>
      <c r="B35" t="s">
        <v>2209</v>
      </c>
      <c r="C35" t="s">
        <v>236</v>
      </c>
      <c r="D35">
        <v>6996</v>
      </c>
      <c r="E35">
        <v>0.6996</v>
      </c>
      <c r="F35" s="15">
        <v>0.70830000000000004</v>
      </c>
      <c r="G35">
        <f t="shared" si="0"/>
        <v>1.2282999999999999</v>
      </c>
    </row>
    <row r="36" spans="1:7" x14ac:dyDescent="0.3">
      <c r="A36" s="13">
        <v>44965.518055555556</v>
      </c>
      <c r="B36" t="s">
        <v>2209</v>
      </c>
      <c r="C36" t="s">
        <v>237</v>
      </c>
      <c r="D36">
        <v>7119</v>
      </c>
      <c r="E36">
        <v>0.71189999999999998</v>
      </c>
      <c r="F36" s="15">
        <v>0.70830000000000004</v>
      </c>
      <c r="G36">
        <f t="shared" si="0"/>
        <v>0.50829999999999997</v>
      </c>
    </row>
    <row r="37" spans="1:7" x14ac:dyDescent="0.3">
      <c r="A37" s="13">
        <v>44965.518055555556</v>
      </c>
      <c r="B37" t="s">
        <v>2209</v>
      </c>
      <c r="C37" t="s">
        <v>238</v>
      </c>
      <c r="D37">
        <v>7108</v>
      </c>
      <c r="E37">
        <v>0.71079999999999999</v>
      </c>
      <c r="F37" s="15">
        <v>0.70830000000000004</v>
      </c>
      <c r="G37">
        <f t="shared" si="0"/>
        <v>0.35299999999999998</v>
      </c>
    </row>
    <row r="38" spans="1:7" x14ac:dyDescent="0.3">
      <c r="A38" s="13">
        <v>44965.518055555556</v>
      </c>
      <c r="B38" t="s">
        <v>2209</v>
      </c>
      <c r="C38" t="s">
        <v>239</v>
      </c>
      <c r="D38">
        <v>7093</v>
      </c>
      <c r="E38">
        <v>0.70930000000000004</v>
      </c>
      <c r="F38" s="15">
        <v>0.70830000000000004</v>
      </c>
      <c r="G38">
        <f t="shared" si="0"/>
        <v>0.14119999999999999</v>
      </c>
    </row>
    <row r="39" spans="1:7" x14ac:dyDescent="0.3">
      <c r="A39" s="13">
        <v>44965.518055555556</v>
      </c>
      <c r="B39" t="s">
        <v>2209</v>
      </c>
      <c r="C39" t="s">
        <v>240</v>
      </c>
      <c r="D39">
        <v>7135</v>
      </c>
      <c r="E39">
        <v>0.71350000000000002</v>
      </c>
      <c r="F39" s="15">
        <v>0.70830000000000004</v>
      </c>
      <c r="G39">
        <f t="shared" si="0"/>
        <v>0.73419999999999996</v>
      </c>
    </row>
    <row r="40" spans="1:7" x14ac:dyDescent="0.3">
      <c r="A40" s="13">
        <v>44965.518055555556</v>
      </c>
      <c r="B40" t="s">
        <v>2209</v>
      </c>
      <c r="C40" t="s">
        <v>241</v>
      </c>
      <c r="D40">
        <v>6976</v>
      </c>
      <c r="E40">
        <v>0.6976</v>
      </c>
      <c r="F40" s="15">
        <v>0.70830000000000004</v>
      </c>
      <c r="G40">
        <f t="shared" si="0"/>
        <v>1.5106999999999999</v>
      </c>
    </row>
    <row r="41" spans="1:7" x14ac:dyDescent="0.3">
      <c r="A41" s="13">
        <v>44965.518055555556</v>
      </c>
      <c r="B41" t="s">
        <v>2209</v>
      </c>
      <c r="C41" t="s">
        <v>249</v>
      </c>
      <c r="D41">
        <v>7172</v>
      </c>
      <c r="E41">
        <v>0.71719999999999995</v>
      </c>
      <c r="F41" s="15">
        <v>0.70830000000000004</v>
      </c>
      <c r="G41">
        <f t="shared" si="0"/>
        <v>1.2565</v>
      </c>
    </row>
    <row r="42" spans="1:7" x14ac:dyDescent="0.3">
      <c r="A42" s="13">
        <v>44965.518055555556</v>
      </c>
      <c r="B42" t="s">
        <v>2209</v>
      </c>
      <c r="C42" t="s">
        <v>250</v>
      </c>
      <c r="D42">
        <v>7071</v>
      </c>
      <c r="E42">
        <v>0.70709999999999995</v>
      </c>
      <c r="F42" s="15">
        <v>0.70830000000000004</v>
      </c>
      <c r="G42">
        <f t="shared" si="0"/>
        <v>0.1694</v>
      </c>
    </row>
    <row r="43" spans="1:7" x14ac:dyDescent="0.3">
      <c r="A43" s="13">
        <v>44965.518055555556</v>
      </c>
      <c r="B43" t="s">
        <v>2209</v>
      </c>
      <c r="C43" t="s">
        <v>251</v>
      </c>
      <c r="D43">
        <v>7184</v>
      </c>
      <c r="E43">
        <v>0.71840000000000004</v>
      </c>
      <c r="F43" s="15">
        <v>0.70830000000000004</v>
      </c>
      <c r="G43">
        <f t="shared" si="0"/>
        <v>1.4258999999999999</v>
      </c>
    </row>
    <row r="44" spans="1:7" x14ac:dyDescent="0.3">
      <c r="A44" s="13">
        <v>44965.518055555556</v>
      </c>
      <c r="B44" t="s">
        <v>2209</v>
      </c>
      <c r="C44" t="s">
        <v>252</v>
      </c>
      <c r="D44">
        <v>7139</v>
      </c>
      <c r="E44">
        <v>0.71389999999999998</v>
      </c>
      <c r="F44" s="15">
        <v>0.70830000000000004</v>
      </c>
      <c r="G44">
        <f t="shared" si="0"/>
        <v>0.79059999999999997</v>
      </c>
    </row>
    <row r="45" spans="1:7" x14ac:dyDescent="0.3">
      <c r="A45" s="13">
        <v>44965.518055555556</v>
      </c>
      <c r="B45" t="s">
        <v>2209</v>
      </c>
      <c r="C45" t="s">
        <v>253</v>
      </c>
      <c r="D45">
        <v>7112</v>
      </c>
      <c r="E45">
        <v>0.71120000000000005</v>
      </c>
      <c r="F45" s="15">
        <v>0.70830000000000004</v>
      </c>
      <c r="G45">
        <f t="shared" si="0"/>
        <v>0.40939999999999999</v>
      </c>
    </row>
    <row r="46" spans="1:7" x14ac:dyDescent="0.3">
      <c r="A46" s="13">
        <v>44965.518055555556</v>
      </c>
      <c r="B46" t="s">
        <v>2209</v>
      </c>
      <c r="C46" t="s">
        <v>254</v>
      </c>
      <c r="D46">
        <v>6982</v>
      </c>
      <c r="E46">
        <v>0.69820000000000004</v>
      </c>
      <c r="F46" s="15">
        <v>0.70830000000000004</v>
      </c>
      <c r="G46">
        <f t="shared" si="0"/>
        <v>1.4258999999999999</v>
      </c>
    </row>
    <row r="47" spans="1:7" x14ac:dyDescent="0.3">
      <c r="A47" s="13">
        <v>44965.518055555556</v>
      </c>
      <c r="B47" t="s">
        <v>2209</v>
      </c>
      <c r="C47" t="s">
        <v>255</v>
      </c>
      <c r="D47">
        <v>6993</v>
      </c>
      <c r="E47">
        <v>0.69930000000000003</v>
      </c>
      <c r="F47" s="15">
        <v>0.70830000000000004</v>
      </c>
      <c r="G47">
        <f t="shared" si="0"/>
        <v>1.2706</v>
      </c>
    </row>
    <row r="48" spans="1:7" x14ac:dyDescent="0.3">
      <c r="A48" s="13">
        <v>44965.518055555556</v>
      </c>
      <c r="B48" t="s">
        <v>2209</v>
      </c>
      <c r="C48" t="s">
        <v>256</v>
      </c>
      <c r="D48">
        <v>7115</v>
      </c>
      <c r="E48">
        <v>0.71150000000000002</v>
      </c>
      <c r="F48" s="15">
        <v>0.70830000000000004</v>
      </c>
      <c r="G48">
        <f t="shared" si="0"/>
        <v>0.45179999999999998</v>
      </c>
    </row>
    <row r="49" spans="1:7" x14ac:dyDescent="0.3">
      <c r="A49" s="13">
        <v>44965.518055555556</v>
      </c>
      <c r="B49" t="s">
        <v>2209</v>
      </c>
      <c r="C49" t="s">
        <v>2602</v>
      </c>
      <c r="D49">
        <v>6980</v>
      </c>
      <c r="E49">
        <v>0.69799999999999995</v>
      </c>
      <c r="F49" s="15">
        <v>0.70830000000000004</v>
      </c>
      <c r="G49">
        <f t="shared" si="0"/>
        <v>1.4541999999999999</v>
      </c>
    </row>
    <row r="50" spans="1:7" x14ac:dyDescent="0.3">
      <c r="A50" s="13">
        <v>44965.518055555556</v>
      </c>
      <c r="B50" t="s">
        <v>2209</v>
      </c>
      <c r="C50" t="s">
        <v>2601</v>
      </c>
      <c r="D50">
        <v>7039</v>
      </c>
      <c r="E50">
        <v>0.70389999999999997</v>
      </c>
      <c r="F50" s="15">
        <v>0.70830000000000004</v>
      </c>
      <c r="G50">
        <f t="shared" si="0"/>
        <v>0.62119999999999997</v>
      </c>
    </row>
    <row r="51" spans="1:7" x14ac:dyDescent="0.3">
      <c r="A51" s="13">
        <v>44965.518055555556</v>
      </c>
      <c r="B51" t="s">
        <v>2209</v>
      </c>
      <c r="C51" t="s">
        <v>2600</v>
      </c>
      <c r="D51">
        <v>7050</v>
      </c>
      <c r="E51">
        <v>0.70499999999999996</v>
      </c>
      <c r="F51" s="15">
        <v>0.70830000000000004</v>
      </c>
      <c r="G51">
        <f t="shared" si="0"/>
        <v>0.46589999999999998</v>
      </c>
    </row>
    <row r="52" spans="1:7" x14ac:dyDescent="0.3">
      <c r="A52" s="13">
        <v>44965.518055555556</v>
      </c>
      <c r="B52" t="s">
        <v>2209</v>
      </c>
      <c r="C52" t="s">
        <v>2599</v>
      </c>
      <c r="D52">
        <v>7086</v>
      </c>
      <c r="E52">
        <v>0.70860000000000001</v>
      </c>
      <c r="F52" s="15">
        <v>0.70830000000000004</v>
      </c>
      <c r="G52">
        <f t="shared" si="0"/>
        <v>4.24E-2</v>
      </c>
    </row>
    <row r="53" spans="1:7" x14ac:dyDescent="0.3">
      <c r="A53" s="13">
        <v>44965.518055555556</v>
      </c>
      <c r="B53" t="s">
        <v>2209</v>
      </c>
      <c r="C53" t="s">
        <v>2598</v>
      </c>
      <c r="D53">
        <v>7097</v>
      </c>
      <c r="E53">
        <v>0.7097</v>
      </c>
      <c r="F53" s="15">
        <v>0.70830000000000004</v>
      </c>
      <c r="G53">
        <f t="shared" si="0"/>
        <v>0.19769999999999999</v>
      </c>
    </row>
    <row r="54" spans="1:7" x14ac:dyDescent="0.3">
      <c r="A54" s="13">
        <v>44965.518055555556</v>
      </c>
      <c r="B54" t="s">
        <v>2210</v>
      </c>
      <c r="C54" t="s">
        <v>231</v>
      </c>
      <c r="D54">
        <v>36962</v>
      </c>
      <c r="E54">
        <v>3.6962000000000002</v>
      </c>
      <c r="F54" s="15">
        <v>3.7084000000000001</v>
      </c>
      <c r="G54">
        <f t="shared" si="0"/>
        <v>0.32900000000000001</v>
      </c>
    </row>
    <row r="55" spans="1:7" x14ac:dyDescent="0.3">
      <c r="A55" s="13">
        <v>44965.518055555556</v>
      </c>
      <c r="B55" t="s">
        <v>2210</v>
      </c>
      <c r="C55" t="s">
        <v>232</v>
      </c>
      <c r="D55">
        <v>37047</v>
      </c>
      <c r="E55">
        <v>3.7046999999999999</v>
      </c>
      <c r="F55" s="15">
        <v>3.7084000000000001</v>
      </c>
      <c r="G55">
        <f t="shared" si="0"/>
        <v>9.98E-2</v>
      </c>
    </row>
    <row r="56" spans="1:7" x14ac:dyDescent="0.3">
      <c r="A56" s="13">
        <v>44965.518055555556</v>
      </c>
      <c r="B56" t="s">
        <v>2210</v>
      </c>
      <c r="C56" t="s">
        <v>233</v>
      </c>
      <c r="D56">
        <v>37159</v>
      </c>
      <c r="E56">
        <v>3.7159</v>
      </c>
      <c r="F56" s="15">
        <v>3.7084000000000001</v>
      </c>
      <c r="G56">
        <f t="shared" si="0"/>
        <v>0.20219999999999999</v>
      </c>
    </row>
    <row r="57" spans="1:7" x14ac:dyDescent="0.3">
      <c r="A57" s="13">
        <v>44965.518055555556</v>
      </c>
      <c r="B57" t="s">
        <v>2210</v>
      </c>
      <c r="C57" t="s">
        <v>234</v>
      </c>
      <c r="D57">
        <v>37077</v>
      </c>
      <c r="E57">
        <v>3.7077</v>
      </c>
      <c r="F57" s="15">
        <v>3.7084000000000001</v>
      </c>
      <c r="G57">
        <f t="shared" si="0"/>
        <v>1.89E-2</v>
      </c>
    </row>
    <row r="58" spans="1:7" x14ac:dyDescent="0.3">
      <c r="A58" s="13">
        <v>44965.518055555556</v>
      </c>
      <c r="B58" t="s">
        <v>2210</v>
      </c>
      <c r="C58" t="s">
        <v>235</v>
      </c>
      <c r="D58">
        <v>37096</v>
      </c>
      <c r="E58">
        <v>3.7096</v>
      </c>
      <c r="F58" s="15">
        <v>3.7084000000000001</v>
      </c>
      <c r="G58">
        <f t="shared" si="0"/>
        <v>3.2399999999999998E-2</v>
      </c>
    </row>
    <row r="59" spans="1:7" x14ac:dyDescent="0.3">
      <c r="A59" s="13">
        <v>44965.518055555556</v>
      </c>
      <c r="B59" t="s">
        <v>2210</v>
      </c>
      <c r="C59" t="s">
        <v>236</v>
      </c>
      <c r="D59">
        <v>37207</v>
      </c>
      <c r="E59">
        <v>3.7206999999999999</v>
      </c>
      <c r="F59" s="15">
        <v>3.7084000000000001</v>
      </c>
      <c r="G59">
        <f t="shared" si="0"/>
        <v>0.33169999999999999</v>
      </c>
    </row>
    <row r="60" spans="1:7" x14ac:dyDescent="0.3">
      <c r="A60" s="13">
        <v>44965.518055555556</v>
      </c>
      <c r="B60" t="s">
        <v>2210</v>
      </c>
      <c r="C60" t="s">
        <v>237</v>
      </c>
      <c r="D60">
        <v>37192</v>
      </c>
      <c r="E60">
        <v>3.7191999999999998</v>
      </c>
      <c r="F60" s="15">
        <v>3.7084000000000001</v>
      </c>
      <c r="G60">
        <f t="shared" si="0"/>
        <v>0.29120000000000001</v>
      </c>
    </row>
    <row r="61" spans="1:7" x14ac:dyDescent="0.3">
      <c r="A61" s="13">
        <v>44965.518055555556</v>
      </c>
      <c r="B61" t="s">
        <v>2210</v>
      </c>
      <c r="C61" t="s">
        <v>238</v>
      </c>
      <c r="D61">
        <v>37185</v>
      </c>
      <c r="E61">
        <v>3.7185000000000001</v>
      </c>
      <c r="F61" s="15">
        <v>3.7084000000000001</v>
      </c>
      <c r="G61">
        <f t="shared" si="0"/>
        <v>0.27239999999999998</v>
      </c>
    </row>
    <row r="62" spans="1:7" x14ac:dyDescent="0.3">
      <c r="A62" s="13">
        <v>44965.518055555556</v>
      </c>
      <c r="B62" t="s">
        <v>2210</v>
      </c>
      <c r="C62" t="s">
        <v>239</v>
      </c>
      <c r="D62">
        <v>37007</v>
      </c>
      <c r="E62">
        <v>3.7006999999999999</v>
      </c>
      <c r="F62" s="15">
        <v>3.7082999999999999</v>
      </c>
      <c r="G62">
        <f t="shared" si="0"/>
        <v>0.2049</v>
      </c>
    </row>
    <row r="63" spans="1:7" x14ac:dyDescent="0.3">
      <c r="A63" s="13">
        <v>44965.518055555556</v>
      </c>
      <c r="B63" t="s">
        <v>2210</v>
      </c>
      <c r="C63" t="s">
        <v>240</v>
      </c>
      <c r="D63">
        <v>37062</v>
      </c>
      <c r="E63">
        <v>3.7061999999999999</v>
      </c>
      <c r="F63" s="15">
        <v>3.7082999999999999</v>
      </c>
      <c r="G63">
        <f t="shared" si="0"/>
        <v>5.6599999999999998E-2</v>
      </c>
    </row>
    <row r="64" spans="1:7" x14ac:dyDescent="0.3">
      <c r="A64" s="13">
        <v>44965.518055555556</v>
      </c>
      <c r="B64" t="s">
        <v>2210</v>
      </c>
      <c r="C64" t="s">
        <v>241</v>
      </c>
      <c r="D64">
        <v>37394</v>
      </c>
      <c r="E64">
        <v>3.7393999999999998</v>
      </c>
      <c r="F64" s="15">
        <v>3.7082999999999999</v>
      </c>
      <c r="G64">
        <f t="shared" si="0"/>
        <v>0.8387</v>
      </c>
    </row>
    <row r="65" spans="1:7" x14ac:dyDescent="0.3">
      <c r="A65" s="13">
        <v>44965.518055555556</v>
      </c>
      <c r="B65" t="s">
        <v>2210</v>
      </c>
      <c r="C65" t="s">
        <v>249</v>
      </c>
      <c r="D65">
        <v>36842</v>
      </c>
      <c r="E65">
        <v>3.6842000000000001</v>
      </c>
      <c r="F65" s="15">
        <v>3.7082999999999999</v>
      </c>
      <c r="G65">
        <f t="shared" si="0"/>
        <v>0.64990000000000003</v>
      </c>
    </row>
    <row r="66" spans="1:7" x14ac:dyDescent="0.3">
      <c r="A66" s="13">
        <v>44965.518055555556</v>
      </c>
      <c r="B66" t="s">
        <v>2210</v>
      </c>
      <c r="C66" t="s">
        <v>250</v>
      </c>
      <c r="D66">
        <v>37293</v>
      </c>
      <c r="E66">
        <v>3.7292999999999998</v>
      </c>
      <c r="F66" s="15">
        <v>3.7082999999999999</v>
      </c>
      <c r="G66">
        <f t="shared" ref="G66:G129" si="1">ROUND(ABS(F66-E66)/F66*100,4)</f>
        <v>0.56630000000000003</v>
      </c>
    </row>
    <row r="67" spans="1:7" x14ac:dyDescent="0.3">
      <c r="A67" s="13">
        <v>44965.518055555556</v>
      </c>
      <c r="B67" t="s">
        <v>2210</v>
      </c>
      <c r="C67" t="s">
        <v>251</v>
      </c>
      <c r="D67">
        <v>36823</v>
      </c>
      <c r="E67">
        <v>3.6823000000000001</v>
      </c>
      <c r="F67" s="15">
        <v>3.7082999999999999</v>
      </c>
      <c r="G67">
        <f t="shared" si="1"/>
        <v>0.70109999999999995</v>
      </c>
    </row>
    <row r="68" spans="1:7" x14ac:dyDescent="0.3">
      <c r="A68" s="13">
        <v>44965.518055555556</v>
      </c>
      <c r="B68" t="s">
        <v>2210</v>
      </c>
      <c r="C68" t="s">
        <v>252</v>
      </c>
      <c r="D68">
        <v>37123</v>
      </c>
      <c r="E68">
        <v>3.7122999999999999</v>
      </c>
      <c r="F68" s="15">
        <v>3.7082999999999999</v>
      </c>
      <c r="G68">
        <f t="shared" si="1"/>
        <v>0.1079</v>
      </c>
    </row>
    <row r="69" spans="1:7" x14ac:dyDescent="0.3">
      <c r="A69" s="13">
        <v>44965.518055555556</v>
      </c>
      <c r="B69" t="s">
        <v>2210</v>
      </c>
      <c r="C69" t="s">
        <v>253</v>
      </c>
      <c r="D69">
        <v>37118</v>
      </c>
      <c r="E69">
        <v>3.7118000000000002</v>
      </c>
      <c r="F69" s="15">
        <v>3.7082999999999999</v>
      </c>
      <c r="G69">
        <f t="shared" si="1"/>
        <v>9.4399999999999998E-2</v>
      </c>
    </row>
    <row r="70" spans="1:7" x14ac:dyDescent="0.3">
      <c r="A70" s="13">
        <v>44965.518055555556</v>
      </c>
      <c r="B70" t="s">
        <v>2210</v>
      </c>
      <c r="C70" t="s">
        <v>254</v>
      </c>
      <c r="D70">
        <v>36972</v>
      </c>
      <c r="E70">
        <v>3.6972</v>
      </c>
      <c r="F70" s="15">
        <v>3.7082999999999999</v>
      </c>
      <c r="G70">
        <f t="shared" si="1"/>
        <v>0.29930000000000001</v>
      </c>
    </row>
    <row r="71" spans="1:7" x14ac:dyDescent="0.3">
      <c r="A71" s="13">
        <v>44965.518055555556</v>
      </c>
      <c r="B71" t="s">
        <v>2210</v>
      </c>
      <c r="C71" t="s">
        <v>255</v>
      </c>
      <c r="D71">
        <v>37016</v>
      </c>
      <c r="E71">
        <v>3.7016</v>
      </c>
      <c r="F71" s="15">
        <v>3.7082999999999999</v>
      </c>
      <c r="G71">
        <f t="shared" si="1"/>
        <v>0.1807</v>
      </c>
    </row>
    <row r="72" spans="1:7" x14ac:dyDescent="0.3">
      <c r="A72" s="13">
        <v>44965.518055555556</v>
      </c>
      <c r="B72" t="s">
        <v>2210</v>
      </c>
      <c r="C72" t="s">
        <v>256</v>
      </c>
      <c r="D72">
        <v>37161</v>
      </c>
      <c r="E72">
        <v>3.7161</v>
      </c>
      <c r="F72" s="15">
        <v>3.7082999999999999</v>
      </c>
      <c r="G72">
        <f t="shared" si="1"/>
        <v>0.21029999999999999</v>
      </c>
    </row>
    <row r="73" spans="1:7" x14ac:dyDescent="0.3">
      <c r="A73" s="13">
        <v>44965.518055555556</v>
      </c>
      <c r="B73" t="s">
        <v>2210</v>
      </c>
      <c r="C73" t="s">
        <v>2602</v>
      </c>
      <c r="D73">
        <v>36990</v>
      </c>
      <c r="E73">
        <v>3.6989999999999998</v>
      </c>
      <c r="F73" s="15">
        <v>3.7082999999999999</v>
      </c>
      <c r="G73">
        <f t="shared" si="1"/>
        <v>0.25080000000000002</v>
      </c>
    </row>
    <row r="74" spans="1:7" x14ac:dyDescent="0.3">
      <c r="A74" s="13">
        <v>44965.518055555556</v>
      </c>
      <c r="B74" t="s">
        <v>2210</v>
      </c>
      <c r="C74" t="s">
        <v>2601</v>
      </c>
      <c r="D74">
        <v>37208</v>
      </c>
      <c r="E74">
        <v>3.7208000000000001</v>
      </c>
      <c r="F74" s="15">
        <v>3.7082999999999999</v>
      </c>
      <c r="G74">
        <f t="shared" si="1"/>
        <v>0.33710000000000001</v>
      </c>
    </row>
    <row r="75" spans="1:7" x14ac:dyDescent="0.3">
      <c r="A75" s="13">
        <v>44965.518055555556</v>
      </c>
      <c r="B75" t="s">
        <v>2210</v>
      </c>
      <c r="C75" t="s">
        <v>2600</v>
      </c>
      <c r="D75">
        <v>37258</v>
      </c>
      <c r="E75">
        <v>3.7258</v>
      </c>
      <c r="F75" s="15">
        <v>3.7082999999999999</v>
      </c>
      <c r="G75">
        <f t="shared" si="1"/>
        <v>0.47189999999999999</v>
      </c>
    </row>
    <row r="76" spans="1:7" x14ac:dyDescent="0.3">
      <c r="A76" s="13">
        <v>44965.518055555556</v>
      </c>
      <c r="B76" t="s">
        <v>2210</v>
      </c>
      <c r="C76" t="s">
        <v>2599</v>
      </c>
      <c r="D76">
        <v>36798</v>
      </c>
      <c r="E76">
        <v>3.6798000000000002</v>
      </c>
      <c r="F76" s="15">
        <v>3.7082999999999999</v>
      </c>
      <c r="G76">
        <f t="shared" si="1"/>
        <v>0.76849999999999996</v>
      </c>
    </row>
    <row r="77" spans="1:7" x14ac:dyDescent="0.3">
      <c r="A77" s="13">
        <v>44965.518055555556</v>
      </c>
      <c r="B77" t="s">
        <v>2210</v>
      </c>
      <c r="C77" t="s">
        <v>2598</v>
      </c>
      <c r="D77">
        <v>36972</v>
      </c>
      <c r="E77">
        <v>3.6972</v>
      </c>
      <c r="F77" s="15">
        <v>3.7082999999999999</v>
      </c>
      <c r="G77">
        <f t="shared" si="1"/>
        <v>0.29930000000000001</v>
      </c>
    </row>
    <row r="78" spans="1:7" x14ac:dyDescent="0.3">
      <c r="A78" s="13">
        <v>44965.518055555556</v>
      </c>
      <c r="B78" t="s">
        <v>2210</v>
      </c>
      <c r="C78" t="s">
        <v>257</v>
      </c>
      <c r="D78">
        <v>3909</v>
      </c>
      <c r="E78">
        <v>0.39090000000000003</v>
      </c>
      <c r="F78" s="15">
        <v>0.39069999999999999</v>
      </c>
      <c r="G78">
        <f t="shared" si="1"/>
        <v>5.1200000000000002E-2</v>
      </c>
    </row>
    <row r="79" spans="1:7" x14ac:dyDescent="0.3">
      <c r="A79" s="13">
        <v>44965.518055555556</v>
      </c>
      <c r="B79" t="s">
        <v>2210</v>
      </c>
      <c r="C79" t="s">
        <v>258</v>
      </c>
      <c r="D79">
        <v>3951</v>
      </c>
      <c r="E79">
        <v>0.39510000000000001</v>
      </c>
      <c r="F79" s="15">
        <v>0.39069999999999999</v>
      </c>
      <c r="G79">
        <f t="shared" si="1"/>
        <v>1.1262000000000001</v>
      </c>
    </row>
    <row r="80" spans="1:7" x14ac:dyDescent="0.3">
      <c r="A80" s="13">
        <v>44965.518055555556</v>
      </c>
      <c r="B80" t="s">
        <v>2210</v>
      </c>
      <c r="C80" t="s">
        <v>242</v>
      </c>
      <c r="D80">
        <v>10521</v>
      </c>
      <c r="E80">
        <v>1.0521</v>
      </c>
      <c r="F80" s="15">
        <v>1.052</v>
      </c>
      <c r="G80">
        <f t="shared" si="1"/>
        <v>9.4999999999999998E-3</v>
      </c>
    </row>
    <row r="81" spans="1:7" x14ac:dyDescent="0.3">
      <c r="A81" s="13">
        <v>44965.518055555556</v>
      </c>
      <c r="B81" t="s">
        <v>2210</v>
      </c>
      <c r="C81" t="s">
        <v>243</v>
      </c>
      <c r="D81">
        <v>10438</v>
      </c>
      <c r="E81">
        <v>1.0438000000000001</v>
      </c>
      <c r="F81" s="15">
        <v>1.052</v>
      </c>
      <c r="G81">
        <f t="shared" si="1"/>
        <v>0.77949999999999997</v>
      </c>
    </row>
    <row r="82" spans="1:7" x14ac:dyDescent="0.3">
      <c r="A82" s="13">
        <v>44965.518055555556</v>
      </c>
      <c r="B82" t="s">
        <v>2210</v>
      </c>
      <c r="C82" t="s">
        <v>244</v>
      </c>
      <c r="D82">
        <v>10628</v>
      </c>
      <c r="E82">
        <v>1.0628</v>
      </c>
      <c r="F82" s="15">
        <v>1.0519000000000001</v>
      </c>
      <c r="G82">
        <f t="shared" si="1"/>
        <v>1.0362</v>
      </c>
    </row>
    <row r="83" spans="1:7" x14ac:dyDescent="0.3">
      <c r="A83" s="13">
        <v>44965.518055555556</v>
      </c>
      <c r="B83" t="s">
        <v>2210</v>
      </c>
      <c r="C83" t="s">
        <v>245</v>
      </c>
      <c r="D83">
        <v>10433</v>
      </c>
      <c r="E83">
        <v>1.0432999999999999</v>
      </c>
      <c r="F83" s="15">
        <v>1.0519000000000001</v>
      </c>
      <c r="G83">
        <f t="shared" si="1"/>
        <v>0.81759999999999999</v>
      </c>
    </row>
    <row r="84" spans="1:7" x14ac:dyDescent="0.3">
      <c r="A84" s="13">
        <v>44965.518055555556</v>
      </c>
      <c r="B84" t="s">
        <v>2210</v>
      </c>
      <c r="C84" t="s">
        <v>246</v>
      </c>
      <c r="D84">
        <v>10517</v>
      </c>
      <c r="E84">
        <v>1.0517000000000001</v>
      </c>
      <c r="F84" s="15">
        <v>1.0519000000000001</v>
      </c>
      <c r="G84">
        <f t="shared" si="1"/>
        <v>1.9E-2</v>
      </c>
    </row>
    <row r="85" spans="1:7" x14ac:dyDescent="0.3">
      <c r="A85" s="13">
        <v>44965.518055555556</v>
      </c>
      <c r="B85" t="s">
        <v>2210</v>
      </c>
      <c r="C85" t="s">
        <v>247</v>
      </c>
      <c r="D85">
        <v>10511</v>
      </c>
      <c r="E85">
        <v>1.0510999999999999</v>
      </c>
      <c r="F85" s="15">
        <v>1.0519000000000001</v>
      </c>
      <c r="G85">
        <f t="shared" si="1"/>
        <v>7.6100000000000001E-2</v>
      </c>
    </row>
    <row r="86" spans="1:7" x14ac:dyDescent="0.3">
      <c r="A86" s="13">
        <v>44965.518055555556</v>
      </c>
      <c r="B86" t="s">
        <v>2210</v>
      </c>
      <c r="C86" t="s">
        <v>259</v>
      </c>
      <c r="D86">
        <v>3967</v>
      </c>
      <c r="E86">
        <v>0.3967</v>
      </c>
      <c r="F86" s="15">
        <v>0.39069999999999999</v>
      </c>
      <c r="G86">
        <f t="shared" si="1"/>
        <v>1.5357000000000001</v>
      </c>
    </row>
    <row r="87" spans="1:7" x14ac:dyDescent="0.3">
      <c r="A87" s="13">
        <v>44965.518055555556</v>
      </c>
      <c r="B87" t="s">
        <v>2210</v>
      </c>
      <c r="C87" t="s">
        <v>260</v>
      </c>
      <c r="D87">
        <v>3983</v>
      </c>
      <c r="E87">
        <v>0.39829999999999999</v>
      </c>
      <c r="F87" s="15">
        <v>0.39069999999999999</v>
      </c>
      <c r="G87">
        <f t="shared" si="1"/>
        <v>1.9452</v>
      </c>
    </row>
    <row r="88" spans="1:7" x14ac:dyDescent="0.3">
      <c r="A88" s="13">
        <v>44965.518055555556</v>
      </c>
      <c r="B88" t="s">
        <v>2210</v>
      </c>
      <c r="C88" t="s">
        <v>261</v>
      </c>
      <c r="D88">
        <v>3835</v>
      </c>
      <c r="E88">
        <v>0.38350000000000001</v>
      </c>
      <c r="F88" s="15">
        <v>0.39069999999999999</v>
      </c>
      <c r="G88">
        <f t="shared" si="1"/>
        <v>1.8428</v>
      </c>
    </row>
    <row r="89" spans="1:7" x14ac:dyDescent="0.3">
      <c r="A89" s="13">
        <v>44965.518055555556</v>
      </c>
      <c r="B89" t="s">
        <v>2210</v>
      </c>
      <c r="C89" t="s">
        <v>155</v>
      </c>
      <c r="D89">
        <v>3854</v>
      </c>
      <c r="E89">
        <v>0.38540000000000002</v>
      </c>
      <c r="F89" s="15">
        <v>0.39069999999999999</v>
      </c>
      <c r="G89">
        <f t="shared" si="1"/>
        <v>1.3565</v>
      </c>
    </row>
    <row r="90" spans="1:7" x14ac:dyDescent="0.3">
      <c r="A90" s="13">
        <v>44965.518055555556</v>
      </c>
      <c r="B90" t="s">
        <v>2210</v>
      </c>
      <c r="C90" t="s">
        <v>262</v>
      </c>
      <c r="D90">
        <v>3910</v>
      </c>
      <c r="E90">
        <v>0.39100000000000001</v>
      </c>
      <c r="F90" s="15">
        <v>0.39069999999999999</v>
      </c>
      <c r="G90">
        <f t="shared" si="1"/>
        <v>7.6799999999999993E-2</v>
      </c>
    </row>
    <row r="91" spans="1:7" x14ac:dyDescent="0.3">
      <c r="A91" s="13">
        <v>44965.518055555556</v>
      </c>
      <c r="B91" t="s">
        <v>2210</v>
      </c>
      <c r="C91" t="s">
        <v>263</v>
      </c>
      <c r="D91">
        <v>3751</v>
      </c>
      <c r="E91">
        <v>0.37509999999999999</v>
      </c>
      <c r="F91" s="15">
        <v>0.39069999999999999</v>
      </c>
      <c r="G91">
        <f t="shared" si="1"/>
        <v>3.9927999999999999</v>
      </c>
    </row>
    <row r="92" spans="1:7" x14ac:dyDescent="0.3">
      <c r="A92" s="13">
        <v>44965.518055555556</v>
      </c>
      <c r="B92" t="s">
        <v>2210</v>
      </c>
      <c r="C92" t="s">
        <v>264</v>
      </c>
      <c r="D92">
        <v>3872</v>
      </c>
      <c r="E92">
        <v>0.38719999999999999</v>
      </c>
      <c r="F92" s="15">
        <v>0.39069999999999999</v>
      </c>
      <c r="G92">
        <f t="shared" si="1"/>
        <v>0.89580000000000004</v>
      </c>
    </row>
    <row r="93" spans="1:7" x14ac:dyDescent="0.3">
      <c r="A93" s="13">
        <v>44965.518055555556</v>
      </c>
      <c r="B93" t="s">
        <v>2210</v>
      </c>
      <c r="C93" t="s">
        <v>265</v>
      </c>
      <c r="D93">
        <v>3968</v>
      </c>
      <c r="E93">
        <v>0.39679999999999999</v>
      </c>
      <c r="F93" s="15">
        <v>0.39069999999999999</v>
      </c>
      <c r="G93">
        <f t="shared" si="1"/>
        <v>1.5612999999999999</v>
      </c>
    </row>
    <row r="94" spans="1:7" x14ac:dyDescent="0.3">
      <c r="A94" s="13">
        <v>44965.518055555556</v>
      </c>
      <c r="B94" t="s">
        <v>2210</v>
      </c>
      <c r="C94" t="s">
        <v>266</v>
      </c>
      <c r="D94">
        <v>3983</v>
      </c>
      <c r="E94">
        <v>0.39829999999999999</v>
      </c>
      <c r="F94" s="15">
        <v>0.39069999999999999</v>
      </c>
      <c r="G94">
        <f t="shared" si="1"/>
        <v>1.9452</v>
      </c>
    </row>
    <row r="95" spans="1:7" x14ac:dyDescent="0.3">
      <c r="A95" s="13">
        <v>44965.518055555556</v>
      </c>
      <c r="B95" t="s">
        <v>2210</v>
      </c>
      <c r="C95" t="s">
        <v>2597</v>
      </c>
      <c r="D95">
        <v>4007</v>
      </c>
      <c r="E95">
        <v>0.4007</v>
      </c>
      <c r="F95" s="15">
        <v>0.39069999999999999</v>
      </c>
      <c r="G95">
        <f t="shared" si="1"/>
        <v>2.5594999999999999</v>
      </c>
    </row>
    <row r="96" spans="1:7" x14ac:dyDescent="0.3">
      <c r="A96" s="13">
        <v>44965.518055555556</v>
      </c>
      <c r="B96" t="s">
        <v>2211</v>
      </c>
      <c r="C96" t="s">
        <v>257</v>
      </c>
      <c r="D96">
        <v>50231</v>
      </c>
      <c r="E96">
        <v>5.0231000000000003</v>
      </c>
      <c r="F96" s="15">
        <v>5.0000999999999998</v>
      </c>
      <c r="G96">
        <f t="shared" si="1"/>
        <v>0.46</v>
      </c>
    </row>
    <row r="97" spans="1:7" x14ac:dyDescent="0.3">
      <c r="A97" s="13">
        <v>44965.518055555556</v>
      </c>
      <c r="B97" t="s">
        <v>2211</v>
      </c>
      <c r="C97" t="s">
        <v>258</v>
      </c>
      <c r="D97">
        <v>50027</v>
      </c>
      <c r="E97">
        <v>5.0026999999999999</v>
      </c>
      <c r="F97" s="15">
        <v>5.0000999999999998</v>
      </c>
      <c r="G97">
        <f t="shared" si="1"/>
        <v>5.1999999999999998E-2</v>
      </c>
    </row>
    <row r="98" spans="1:7" x14ac:dyDescent="0.3">
      <c r="A98" s="13">
        <v>44965.518055555556</v>
      </c>
      <c r="B98" t="s">
        <v>2211</v>
      </c>
      <c r="C98" t="s">
        <v>242</v>
      </c>
      <c r="D98">
        <v>49707</v>
      </c>
      <c r="E98">
        <v>4.9706999999999999</v>
      </c>
      <c r="F98" s="15">
        <v>5.0000999999999998</v>
      </c>
      <c r="G98">
        <f t="shared" si="1"/>
        <v>0.58799999999999997</v>
      </c>
    </row>
    <row r="99" spans="1:7" x14ac:dyDescent="0.3">
      <c r="A99" s="13">
        <v>44965.518055555556</v>
      </c>
      <c r="B99" t="s">
        <v>2211</v>
      </c>
      <c r="C99" t="s">
        <v>243</v>
      </c>
      <c r="D99">
        <v>50785</v>
      </c>
      <c r="E99">
        <v>5.0785</v>
      </c>
      <c r="F99" s="15">
        <v>5.0000999999999998</v>
      </c>
      <c r="G99">
        <f t="shared" si="1"/>
        <v>1.5680000000000001</v>
      </c>
    </row>
    <row r="100" spans="1:7" x14ac:dyDescent="0.3">
      <c r="A100" s="13">
        <v>44965.518055555556</v>
      </c>
      <c r="B100" t="s">
        <v>2211</v>
      </c>
      <c r="C100" t="s">
        <v>244</v>
      </c>
      <c r="D100">
        <v>50130</v>
      </c>
      <c r="E100">
        <v>5.0129999999999999</v>
      </c>
      <c r="F100" s="15">
        <v>5</v>
      </c>
      <c r="G100">
        <f t="shared" si="1"/>
        <v>0.26</v>
      </c>
    </row>
    <row r="101" spans="1:7" x14ac:dyDescent="0.3">
      <c r="A101" s="13">
        <v>44965.518055555556</v>
      </c>
      <c r="B101" t="s">
        <v>2211</v>
      </c>
      <c r="C101" t="s">
        <v>245</v>
      </c>
      <c r="D101">
        <v>50058</v>
      </c>
      <c r="E101">
        <v>5.0057999999999998</v>
      </c>
      <c r="F101" s="15">
        <v>5</v>
      </c>
      <c r="G101">
        <f t="shared" si="1"/>
        <v>0.11600000000000001</v>
      </c>
    </row>
    <row r="102" spans="1:7" x14ac:dyDescent="0.3">
      <c r="A102" s="13">
        <v>44965.518055555556</v>
      </c>
      <c r="B102" t="s">
        <v>2211</v>
      </c>
      <c r="C102" t="s">
        <v>246</v>
      </c>
      <c r="D102">
        <v>50134</v>
      </c>
      <c r="E102">
        <v>5.0133999999999999</v>
      </c>
      <c r="F102" s="15">
        <v>5</v>
      </c>
      <c r="G102">
        <f t="shared" si="1"/>
        <v>0.26800000000000002</v>
      </c>
    </row>
    <row r="103" spans="1:7" x14ac:dyDescent="0.3">
      <c r="A103" s="13">
        <v>44965.518055555556</v>
      </c>
      <c r="B103" t="s">
        <v>2211</v>
      </c>
      <c r="C103" t="s">
        <v>247</v>
      </c>
      <c r="D103">
        <v>49855</v>
      </c>
      <c r="E103">
        <v>4.9855</v>
      </c>
      <c r="F103" s="15">
        <v>5</v>
      </c>
      <c r="G103">
        <f t="shared" si="1"/>
        <v>0.28999999999999998</v>
      </c>
    </row>
    <row r="104" spans="1:7" x14ac:dyDescent="0.3">
      <c r="A104" s="13">
        <v>44965.518055555556</v>
      </c>
      <c r="B104" t="s">
        <v>2211</v>
      </c>
      <c r="C104" t="s">
        <v>259</v>
      </c>
      <c r="D104">
        <v>50021</v>
      </c>
      <c r="E104">
        <v>5.0021000000000004</v>
      </c>
      <c r="F104" s="15">
        <v>5</v>
      </c>
      <c r="G104">
        <f t="shared" si="1"/>
        <v>4.2000000000000003E-2</v>
      </c>
    </row>
    <row r="105" spans="1:7" x14ac:dyDescent="0.3">
      <c r="A105" s="13">
        <v>44965.518055555556</v>
      </c>
      <c r="B105" t="s">
        <v>2211</v>
      </c>
      <c r="C105" t="s">
        <v>260</v>
      </c>
      <c r="D105">
        <v>49949</v>
      </c>
      <c r="E105">
        <v>4.9949000000000003</v>
      </c>
      <c r="F105" s="15">
        <v>5</v>
      </c>
      <c r="G105">
        <f t="shared" si="1"/>
        <v>0.10199999999999999</v>
      </c>
    </row>
    <row r="106" spans="1:7" x14ac:dyDescent="0.3">
      <c r="A106" s="13">
        <v>44965.518055555556</v>
      </c>
      <c r="B106" t="s">
        <v>2211</v>
      </c>
      <c r="C106" t="s">
        <v>261</v>
      </c>
      <c r="D106">
        <v>49963</v>
      </c>
      <c r="E106">
        <v>4.9962999999999997</v>
      </c>
      <c r="F106" s="15">
        <v>5</v>
      </c>
      <c r="G106">
        <f t="shared" si="1"/>
        <v>7.3999999999999996E-2</v>
      </c>
    </row>
    <row r="107" spans="1:7" x14ac:dyDescent="0.3">
      <c r="A107" s="13">
        <v>44965.518055555556</v>
      </c>
      <c r="B107" t="s">
        <v>2211</v>
      </c>
      <c r="C107" t="s">
        <v>155</v>
      </c>
      <c r="D107">
        <v>49914</v>
      </c>
      <c r="E107">
        <v>4.9913999999999996</v>
      </c>
      <c r="F107" s="15">
        <v>5</v>
      </c>
      <c r="G107">
        <f t="shared" si="1"/>
        <v>0.17199999999999999</v>
      </c>
    </row>
    <row r="108" spans="1:7" x14ac:dyDescent="0.3">
      <c r="A108" s="13">
        <v>44965.518055555556</v>
      </c>
      <c r="B108" t="s">
        <v>2211</v>
      </c>
      <c r="C108" t="s">
        <v>262</v>
      </c>
      <c r="D108">
        <v>49571</v>
      </c>
      <c r="E108">
        <v>4.9570999999999996</v>
      </c>
      <c r="F108" s="15">
        <v>5</v>
      </c>
      <c r="G108">
        <f t="shared" si="1"/>
        <v>0.85799999999999998</v>
      </c>
    </row>
    <row r="109" spans="1:7" x14ac:dyDescent="0.3">
      <c r="A109" s="13">
        <v>44965.518055555556</v>
      </c>
      <c r="B109" t="s">
        <v>2211</v>
      </c>
      <c r="C109" t="s">
        <v>263</v>
      </c>
      <c r="D109">
        <v>50294</v>
      </c>
      <c r="E109">
        <v>5.0293999999999999</v>
      </c>
      <c r="F109" s="15">
        <v>5</v>
      </c>
      <c r="G109">
        <f t="shared" si="1"/>
        <v>0.58799999999999997</v>
      </c>
    </row>
    <row r="110" spans="1:7" x14ac:dyDescent="0.3">
      <c r="A110" s="13">
        <v>44965.518055555556</v>
      </c>
      <c r="B110" t="s">
        <v>2211</v>
      </c>
      <c r="C110" t="s">
        <v>264</v>
      </c>
      <c r="D110">
        <v>49992</v>
      </c>
      <c r="E110">
        <v>4.9992000000000001</v>
      </c>
      <c r="F110" s="15">
        <v>5</v>
      </c>
      <c r="G110">
        <f t="shared" si="1"/>
        <v>1.6E-2</v>
      </c>
    </row>
    <row r="111" spans="1:7" x14ac:dyDescent="0.3">
      <c r="A111" s="13">
        <v>44965.518055555556</v>
      </c>
      <c r="B111" t="s">
        <v>2211</v>
      </c>
      <c r="C111" t="s">
        <v>265</v>
      </c>
      <c r="D111">
        <v>49823</v>
      </c>
      <c r="E111">
        <v>4.9823000000000004</v>
      </c>
      <c r="F111" s="15">
        <v>5</v>
      </c>
      <c r="G111">
        <f t="shared" si="1"/>
        <v>0.35399999999999998</v>
      </c>
    </row>
    <row r="112" spans="1:7" x14ac:dyDescent="0.3">
      <c r="A112" s="13">
        <v>44965.518055555556</v>
      </c>
      <c r="B112" t="s">
        <v>2211</v>
      </c>
      <c r="C112" t="s">
        <v>266</v>
      </c>
      <c r="D112">
        <v>49586</v>
      </c>
      <c r="E112">
        <v>4.9585999999999997</v>
      </c>
      <c r="F112" s="15">
        <v>5</v>
      </c>
      <c r="G112">
        <f t="shared" si="1"/>
        <v>0.82799999999999996</v>
      </c>
    </row>
    <row r="113" spans="1:7" x14ac:dyDescent="0.3">
      <c r="A113" s="13">
        <v>44965.518055555556</v>
      </c>
      <c r="B113" t="s">
        <v>2211</v>
      </c>
      <c r="C113" t="s">
        <v>2597</v>
      </c>
      <c r="D113">
        <v>49967</v>
      </c>
      <c r="E113">
        <v>4.9966999999999997</v>
      </c>
      <c r="F113" s="15">
        <v>5</v>
      </c>
      <c r="G113">
        <f t="shared" si="1"/>
        <v>6.6000000000000003E-2</v>
      </c>
    </row>
    <row r="114" spans="1:7" x14ac:dyDescent="0.3">
      <c r="A114" s="13">
        <v>44965.518055555556</v>
      </c>
      <c r="B114" t="s">
        <v>2211</v>
      </c>
      <c r="C114" t="s">
        <v>268</v>
      </c>
      <c r="D114">
        <v>7760</v>
      </c>
      <c r="E114">
        <v>0.77600000000000002</v>
      </c>
      <c r="F114" s="15">
        <v>0.76919999999999999</v>
      </c>
      <c r="G114">
        <f t="shared" si="1"/>
        <v>0.88400000000000001</v>
      </c>
    </row>
    <row r="115" spans="1:7" x14ac:dyDescent="0.3">
      <c r="A115" s="13">
        <v>44965.518055555556</v>
      </c>
      <c r="B115" t="s">
        <v>2211</v>
      </c>
      <c r="C115" t="s">
        <v>269</v>
      </c>
      <c r="D115">
        <v>7581</v>
      </c>
      <c r="E115">
        <v>0.7581</v>
      </c>
      <c r="F115" s="15">
        <v>0.76919999999999999</v>
      </c>
      <c r="G115">
        <f t="shared" si="1"/>
        <v>1.4431</v>
      </c>
    </row>
    <row r="116" spans="1:7" x14ac:dyDescent="0.3">
      <c r="A116" s="13">
        <v>44965.518055555556</v>
      </c>
      <c r="B116" t="s">
        <v>2211</v>
      </c>
      <c r="C116" t="s">
        <v>270</v>
      </c>
      <c r="D116">
        <v>7742</v>
      </c>
      <c r="E116">
        <v>0.7742</v>
      </c>
      <c r="F116" s="15">
        <v>0.76919999999999999</v>
      </c>
      <c r="G116">
        <f t="shared" si="1"/>
        <v>0.65</v>
      </c>
    </row>
    <row r="117" spans="1:7" x14ac:dyDescent="0.3">
      <c r="A117" s="13">
        <v>44965.518055555556</v>
      </c>
      <c r="B117" t="s">
        <v>2211</v>
      </c>
      <c r="C117" t="s">
        <v>271</v>
      </c>
      <c r="D117">
        <v>7555</v>
      </c>
      <c r="E117">
        <v>0.75549999999999995</v>
      </c>
      <c r="F117" s="15">
        <v>0.76919999999999999</v>
      </c>
      <c r="G117">
        <f t="shared" si="1"/>
        <v>1.7810999999999999</v>
      </c>
    </row>
    <row r="118" spans="1:7" x14ac:dyDescent="0.3">
      <c r="A118" s="13">
        <v>44965.518055555556</v>
      </c>
      <c r="B118" t="s">
        <v>2211</v>
      </c>
      <c r="C118" t="s">
        <v>272</v>
      </c>
      <c r="D118">
        <v>7644</v>
      </c>
      <c r="E118">
        <v>0.76439999999999997</v>
      </c>
      <c r="F118" s="15">
        <v>0.76919999999999999</v>
      </c>
      <c r="G118">
        <f t="shared" si="1"/>
        <v>0.624</v>
      </c>
    </row>
    <row r="119" spans="1:7" x14ac:dyDescent="0.3">
      <c r="A119" s="13">
        <v>44965.518055555556</v>
      </c>
      <c r="B119" t="s">
        <v>2211</v>
      </c>
      <c r="C119" t="s">
        <v>273</v>
      </c>
      <c r="D119">
        <v>7680</v>
      </c>
      <c r="E119">
        <v>0.76800000000000002</v>
      </c>
      <c r="F119" s="15">
        <v>0.76919999999999999</v>
      </c>
      <c r="G119">
        <f t="shared" si="1"/>
        <v>0.156</v>
      </c>
    </row>
    <row r="120" spans="1:7" x14ac:dyDescent="0.3">
      <c r="A120" s="13">
        <v>44965.518055555556</v>
      </c>
      <c r="B120" t="s">
        <v>2211</v>
      </c>
      <c r="C120" t="s">
        <v>274</v>
      </c>
      <c r="D120">
        <v>7636</v>
      </c>
      <c r="E120">
        <v>0.76359999999999995</v>
      </c>
      <c r="F120" s="15">
        <v>0.76919999999999999</v>
      </c>
      <c r="G120">
        <f t="shared" si="1"/>
        <v>0.72799999999999998</v>
      </c>
    </row>
    <row r="121" spans="1:7" x14ac:dyDescent="0.3">
      <c r="A121" s="13">
        <v>44965.518055555556</v>
      </c>
      <c r="B121" t="s">
        <v>2211</v>
      </c>
      <c r="C121" t="s">
        <v>275</v>
      </c>
      <c r="D121">
        <v>7666</v>
      </c>
      <c r="E121">
        <v>0.76659999999999995</v>
      </c>
      <c r="F121" s="15">
        <v>0.76919999999999999</v>
      </c>
      <c r="G121">
        <f t="shared" si="1"/>
        <v>0.33800000000000002</v>
      </c>
    </row>
    <row r="122" spans="1:7" x14ac:dyDescent="0.3">
      <c r="A122" s="13">
        <v>44965.518055555556</v>
      </c>
      <c r="B122" t="s">
        <v>2211</v>
      </c>
      <c r="C122" t="s">
        <v>276</v>
      </c>
      <c r="D122">
        <v>7830</v>
      </c>
      <c r="E122">
        <v>0.78300000000000003</v>
      </c>
      <c r="F122" s="15">
        <v>0.76919999999999999</v>
      </c>
      <c r="G122">
        <f t="shared" si="1"/>
        <v>1.7941</v>
      </c>
    </row>
    <row r="123" spans="1:7" x14ac:dyDescent="0.3">
      <c r="A123" s="13">
        <v>44965.518055555556</v>
      </c>
      <c r="B123" t="s">
        <v>2211</v>
      </c>
      <c r="C123" t="s">
        <v>277</v>
      </c>
      <c r="D123">
        <v>7762</v>
      </c>
      <c r="E123">
        <v>0.7762</v>
      </c>
      <c r="F123" s="15">
        <v>0.76919999999999999</v>
      </c>
      <c r="G123">
        <f t="shared" si="1"/>
        <v>0.91</v>
      </c>
    </row>
    <row r="124" spans="1:7" x14ac:dyDescent="0.3">
      <c r="A124" s="13">
        <v>44965.518055555556</v>
      </c>
      <c r="B124" t="s">
        <v>2211</v>
      </c>
      <c r="C124" t="s">
        <v>278</v>
      </c>
      <c r="D124">
        <v>7717</v>
      </c>
      <c r="E124">
        <v>0.77170000000000005</v>
      </c>
      <c r="F124" s="15">
        <v>0.76919999999999999</v>
      </c>
      <c r="G124">
        <f t="shared" si="1"/>
        <v>0.32500000000000001</v>
      </c>
    </row>
    <row r="125" spans="1:7" x14ac:dyDescent="0.3">
      <c r="A125" s="13">
        <v>44965.518055555556</v>
      </c>
      <c r="B125" t="s">
        <v>2211</v>
      </c>
      <c r="C125" t="s">
        <v>279</v>
      </c>
      <c r="D125">
        <v>7819</v>
      </c>
      <c r="E125">
        <v>0.78190000000000004</v>
      </c>
      <c r="F125" s="15">
        <v>0.76919999999999999</v>
      </c>
      <c r="G125">
        <f t="shared" si="1"/>
        <v>1.6511</v>
      </c>
    </row>
    <row r="126" spans="1:7" x14ac:dyDescent="0.3">
      <c r="A126" s="13">
        <v>44965.518055555556</v>
      </c>
      <c r="B126" t="s">
        <v>2211</v>
      </c>
      <c r="C126" t="s">
        <v>280</v>
      </c>
      <c r="D126">
        <v>7601</v>
      </c>
      <c r="E126">
        <v>0.7601</v>
      </c>
      <c r="F126" s="15">
        <v>0.76919999999999999</v>
      </c>
      <c r="G126">
        <f t="shared" si="1"/>
        <v>1.1830000000000001</v>
      </c>
    </row>
    <row r="127" spans="1:7" x14ac:dyDescent="0.3">
      <c r="A127" s="13">
        <v>44965.518055555556</v>
      </c>
      <c r="B127" t="s">
        <v>2212</v>
      </c>
      <c r="C127" t="s">
        <v>268</v>
      </c>
      <c r="D127">
        <v>70099</v>
      </c>
      <c r="E127">
        <v>7.0099</v>
      </c>
      <c r="F127" s="15">
        <v>7</v>
      </c>
      <c r="G127">
        <f t="shared" si="1"/>
        <v>0.1414</v>
      </c>
    </row>
    <row r="128" spans="1:7" x14ac:dyDescent="0.3">
      <c r="A128" s="13">
        <v>44965.518055555556</v>
      </c>
      <c r="B128" t="s">
        <v>2212</v>
      </c>
      <c r="C128" t="s">
        <v>269</v>
      </c>
      <c r="D128">
        <v>70397</v>
      </c>
      <c r="E128">
        <v>7.0396999999999998</v>
      </c>
      <c r="F128" s="15">
        <v>7</v>
      </c>
      <c r="G128">
        <f t="shared" si="1"/>
        <v>0.56710000000000005</v>
      </c>
    </row>
    <row r="129" spans="1:7" x14ac:dyDescent="0.3">
      <c r="A129" s="13">
        <v>44965.518055555556</v>
      </c>
      <c r="B129" t="s">
        <v>2212</v>
      </c>
      <c r="C129" t="s">
        <v>270</v>
      </c>
      <c r="D129">
        <v>70388</v>
      </c>
      <c r="E129">
        <v>7.0388000000000002</v>
      </c>
      <c r="F129" s="15">
        <v>7</v>
      </c>
      <c r="G129">
        <f t="shared" si="1"/>
        <v>0.55430000000000001</v>
      </c>
    </row>
    <row r="130" spans="1:7" x14ac:dyDescent="0.3">
      <c r="A130" s="13">
        <v>44965.518055555556</v>
      </c>
      <c r="B130" t="s">
        <v>2212</v>
      </c>
      <c r="C130" t="s">
        <v>271</v>
      </c>
      <c r="D130">
        <v>70218</v>
      </c>
      <c r="E130">
        <v>7.0217999999999998</v>
      </c>
      <c r="F130" s="15">
        <v>7</v>
      </c>
      <c r="G130">
        <f t="shared" ref="G130:G141" si="2">ROUND(ABS(F130-E130)/F130*100,4)</f>
        <v>0.31140000000000001</v>
      </c>
    </row>
    <row r="131" spans="1:7" x14ac:dyDescent="0.3">
      <c r="A131" s="13">
        <v>44965.518055555556</v>
      </c>
      <c r="B131" t="s">
        <v>2212</v>
      </c>
      <c r="C131" t="s">
        <v>272</v>
      </c>
      <c r="D131">
        <v>70171</v>
      </c>
      <c r="E131">
        <v>7.0171000000000001</v>
      </c>
      <c r="F131" s="15">
        <v>7</v>
      </c>
      <c r="G131">
        <f t="shared" si="2"/>
        <v>0.24429999999999999</v>
      </c>
    </row>
    <row r="132" spans="1:7" x14ac:dyDescent="0.3">
      <c r="A132" s="13">
        <v>44965.518055555556</v>
      </c>
      <c r="B132" t="s">
        <v>2212</v>
      </c>
      <c r="C132" t="s">
        <v>273</v>
      </c>
      <c r="D132">
        <v>69719</v>
      </c>
      <c r="E132">
        <v>6.9718999999999998</v>
      </c>
      <c r="F132" s="15">
        <v>7</v>
      </c>
      <c r="G132">
        <f t="shared" si="2"/>
        <v>0.40139999999999998</v>
      </c>
    </row>
    <row r="133" spans="1:7" x14ac:dyDescent="0.3">
      <c r="A133" s="13">
        <v>44965.518055555556</v>
      </c>
      <c r="B133" t="s">
        <v>2212</v>
      </c>
      <c r="C133" t="s">
        <v>274</v>
      </c>
      <c r="D133">
        <v>69923</v>
      </c>
      <c r="E133">
        <v>6.9923000000000002</v>
      </c>
      <c r="F133" s="15">
        <v>7</v>
      </c>
      <c r="G133">
        <f t="shared" si="2"/>
        <v>0.11</v>
      </c>
    </row>
    <row r="134" spans="1:7" x14ac:dyDescent="0.3">
      <c r="A134" s="13">
        <v>44965.518055555556</v>
      </c>
      <c r="B134" t="s">
        <v>2212</v>
      </c>
      <c r="C134" t="s">
        <v>275</v>
      </c>
      <c r="D134">
        <v>69892</v>
      </c>
      <c r="E134">
        <v>6.9892000000000003</v>
      </c>
      <c r="F134" s="15">
        <v>7</v>
      </c>
      <c r="G134">
        <f t="shared" si="2"/>
        <v>0.15429999999999999</v>
      </c>
    </row>
    <row r="135" spans="1:7" x14ac:dyDescent="0.3">
      <c r="A135" s="13">
        <v>44965.518055555556</v>
      </c>
      <c r="B135" t="s">
        <v>2212</v>
      </c>
      <c r="C135" t="s">
        <v>276</v>
      </c>
      <c r="D135">
        <v>69574</v>
      </c>
      <c r="E135">
        <v>6.9573999999999998</v>
      </c>
      <c r="F135" s="15">
        <v>7</v>
      </c>
      <c r="G135">
        <f t="shared" si="2"/>
        <v>0.60860000000000003</v>
      </c>
    </row>
    <row r="136" spans="1:7" x14ac:dyDescent="0.3">
      <c r="A136" s="13">
        <v>44965.518055555556</v>
      </c>
      <c r="B136" t="s">
        <v>2212</v>
      </c>
      <c r="C136" t="s">
        <v>277</v>
      </c>
      <c r="D136">
        <v>69417</v>
      </c>
      <c r="E136">
        <v>6.9417</v>
      </c>
      <c r="F136" s="15">
        <v>7</v>
      </c>
      <c r="G136">
        <f t="shared" si="2"/>
        <v>0.83289999999999997</v>
      </c>
    </row>
    <row r="137" spans="1:7" x14ac:dyDescent="0.3">
      <c r="A137" s="13">
        <v>44965.518055555556</v>
      </c>
      <c r="B137" t="s">
        <v>2212</v>
      </c>
      <c r="C137" t="s">
        <v>278</v>
      </c>
      <c r="D137">
        <v>69957</v>
      </c>
      <c r="E137">
        <v>6.9957000000000003</v>
      </c>
      <c r="F137" s="15">
        <v>7</v>
      </c>
      <c r="G137">
        <f t="shared" si="2"/>
        <v>6.1400000000000003E-2</v>
      </c>
    </row>
    <row r="138" spans="1:7" x14ac:dyDescent="0.3">
      <c r="A138" s="13">
        <v>44965.518055555556</v>
      </c>
      <c r="B138" t="s">
        <v>2212</v>
      </c>
      <c r="C138" t="s">
        <v>279</v>
      </c>
      <c r="D138">
        <v>70351</v>
      </c>
      <c r="E138">
        <v>7.0350999999999999</v>
      </c>
      <c r="F138" s="15">
        <v>7</v>
      </c>
      <c r="G138">
        <f t="shared" si="2"/>
        <v>0.50139999999999996</v>
      </c>
    </row>
    <row r="139" spans="1:7" x14ac:dyDescent="0.3">
      <c r="A139" s="13">
        <v>44965.518055555556</v>
      </c>
      <c r="B139" t="s">
        <v>2212</v>
      </c>
      <c r="C139" t="s">
        <v>280</v>
      </c>
      <c r="D139">
        <v>70027</v>
      </c>
      <c r="E139">
        <v>7.0026999999999999</v>
      </c>
      <c r="F139" s="15">
        <v>7</v>
      </c>
      <c r="G139">
        <f t="shared" si="2"/>
        <v>3.8600000000000002E-2</v>
      </c>
    </row>
    <row r="140" spans="1:7" x14ac:dyDescent="0.3">
      <c r="A140" s="13">
        <v>44965.518055555556</v>
      </c>
      <c r="B140" t="s">
        <v>2212</v>
      </c>
      <c r="C140" t="s">
        <v>206</v>
      </c>
      <c r="D140">
        <v>44814</v>
      </c>
      <c r="E140">
        <v>4.4813999999999998</v>
      </c>
      <c r="F140" s="15">
        <v>4.5</v>
      </c>
      <c r="G140">
        <f t="shared" si="2"/>
        <v>0.4133</v>
      </c>
    </row>
    <row r="141" spans="1:7" x14ac:dyDescent="0.3">
      <c r="A141" s="13">
        <v>44965.518055555556</v>
      </c>
      <c r="B141" t="s">
        <v>2212</v>
      </c>
      <c r="C141" t="s">
        <v>2596</v>
      </c>
      <c r="D141">
        <v>45053</v>
      </c>
      <c r="E141">
        <v>4.5053000000000001</v>
      </c>
      <c r="F141" s="15">
        <v>4.5</v>
      </c>
      <c r="G141">
        <f t="shared" si="2"/>
        <v>0.1178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AE6B-9259-4563-BA5A-27976AA53B1D}">
  <sheetPr codeName="Sheet6"/>
  <dimension ref="A1:F26"/>
  <sheetViews>
    <sheetView workbookViewId="0">
      <selection activeCell="F19" sqref="F19"/>
    </sheetView>
  </sheetViews>
  <sheetFormatPr defaultRowHeight="16.5" x14ac:dyDescent="0.3"/>
  <cols>
    <col min="1" max="1" width="16.625" bestFit="1" customWidth="1"/>
    <col min="2" max="2" width="21.37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2168</v>
      </c>
      <c r="B1" t="s">
        <v>2592</v>
      </c>
      <c r="C1" t="s">
        <v>2591</v>
      </c>
      <c r="D1" t="s">
        <v>2590</v>
      </c>
      <c r="E1" t="s">
        <v>2176</v>
      </c>
      <c r="F1" t="s">
        <v>211</v>
      </c>
    </row>
    <row r="2" spans="1:6" x14ac:dyDescent="0.3">
      <c r="A2" s="13">
        <v>44965.518055555556</v>
      </c>
      <c r="B2" t="s">
        <v>296</v>
      </c>
      <c r="C2">
        <v>370961</v>
      </c>
      <c r="D2">
        <v>37.0961</v>
      </c>
      <c r="E2">
        <v>37</v>
      </c>
      <c r="F2">
        <f t="shared" ref="F2:F26" si="0">ROUND(ABS(E2-D2)/E2*100,4)</f>
        <v>0.25969999999999999</v>
      </c>
    </row>
    <row r="3" spans="1:6" x14ac:dyDescent="0.3">
      <c r="A3" s="13">
        <v>44965.518055555556</v>
      </c>
      <c r="B3" t="s">
        <v>281</v>
      </c>
      <c r="C3">
        <v>170238</v>
      </c>
      <c r="D3">
        <v>17.023800000000001</v>
      </c>
      <c r="E3">
        <v>17</v>
      </c>
      <c r="F3">
        <f t="shared" si="0"/>
        <v>0.14000000000000001</v>
      </c>
    </row>
    <row r="4" spans="1:6" x14ac:dyDescent="0.3">
      <c r="A4" s="13">
        <v>44965.518055555556</v>
      </c>
      <c r="B4" t="s">
        <v>286</v>
      </c>
      <c r="C4">
        <v>119761</v>
      </c>
      <c r="D4">
        <v>11.976100000000001</v>
      </c>
      <c r="E4">
        <v>12</v>
      </c>
      <c r="F4">
        <f t="shared" si="0"/>
        <v>0.19919999999999999</v>
      </c>
    </row>
    <row r="5" spans="1:6" x14ac:dyDescent="0.3">
      <c r="A5" s="13">
        <v>44965.518055555556</v>
      </c>
      <c r="B5" t="s">
        <v>291</v>
      </c>
      <c r="C5">
        <v>60017</v>
      </c>
      <c r="D5">
        <v>6.0016999999999996</v>
      </c>
      <c r="E5">
        <v>6</v>
      </c>
      <c r="F5">
        <f t="shared" si="0"/>
        <v>2.8299999999999999E-2</v>
      </c>
    </row>
    <row r="6" spans="1:6" x14ac:dyDescent="0.3">
      <c r="A6" s="13">
        <v>44965.518055555556</v>
      </c>
      <c r="B6" t="s">
        <v>301</v>
      </c>
      <c r="C6">
        <v>50676</v>
      </c>
      <c r="D6">
        <v>5.0675999999999997</v>
      </c>
      <c r="E6">
        <v>5</v>
      </c>
      <c r="F6">
        <f t="shared" si="0"/>
        <v>1.3520000000000001</v>
      </c>
    </row>
    <row r="7" spans="1:6" x14ac:dyDescent="0.3">
      <c r="A7" s="13">
        <v>44965.518055555556</v>
      </c>
      <c r="B7" t="s">
        <v>297</v>
      </c>
      <c r="C7">
        <v>369304</v>
      </c>
      <c r="D7">
        <v>36.930399999999999</v>
      </c>
      <c r="E7">
        <v>37</v>
      </c>
      <c r="F7">
        <f t="shared" si="0"/>
        <v>0.18809999999999999</v>
      </c>
    </row>
    <row r="8" spans="1:6" x14ac:dyDescent="0.3">
      <c r="A8" s="13">
        <v>44965.518055555556</v>
      </c>
      <c r="B8" t="s">
        <v>282</v>
      </c>
      <c r="C8">
        <v>169690</v>
      </c>
      <c r="D8">
        <v>16.969000000000001</v>
      </c>
      <c r="E8">
        <v>17</v>
      </c>
      <c r="F8">
        <f t="shared" si="0"/>
        <v>0.18240000000000001</v>
      </c>
    </row>
    <row r="9" spans="1:6" x14ac:dyDescent="0.3">
      <c r="A9" s="13">
        <v>44965.518055555556</v>
      </c>
      <c r="B9" t="s">
        <v>287</v>
      </c>
      <c r="C9">
        <v>120001</v>
      </c>
      <c r="D9">
        <v>12.0001</v>
      </c>
      <c r="E9">
        <v>12</v>
      </c>
      <c r="F9">
        <f t="shared" si="0"/>
        <v>8.0000000000000004E-4</v>
      </c>
    </row>
    <row r="10" spans="1:6" x14ac:dyDescent="0.3">
      <c r="A10" s="13">
        <v>44965.518055555556</v>
      </c>
      <c r="B10" t="s">
        <v>292</v>
      </c>
      <c r="C10">
        <v>59762</v>
      </c>
      <c r="D10">
        <v>5.9762000000000004</v>
      </c>
      <c r="E10">
        <v>6</v>
      </c>
      <c r="F10">
        <f t="shared" si="0"/>
        <v>0.3967</v>
      </c>
    </row>
    <row r="11" spans="1:6" x14ac:dyDescent="0.3">
      <c r="A11" s="13">
        <v>44965.518055555556</v>
      </c>
      <c r="B11" t="s">
        <v>302</v>
      </c>
      <c r="C11">
        <v>50070</v>
      </c>
      <c r="D11">
        <v>5.0069999999999997</v>
      </c>
      <c r="E11">
        <v>5</v>
      </c>
      <c r="F11">
        <f t="shared" si="0"/>
        <v>0.14000000000000001</v>
      </c>
    </row>
    <row r="12" spans="1:6" x14ac:dyDescent="0.3">
      <c r="A12" s="13">
        <v>44965.518055555556</v>
      </c>
      <c r="B12" t="s">
        <v>298</v>
      </c>
      <c r="C12">
        <v>369634</v>
      </c>
      <c r="D12">
        <v>36.9634</v>
      </c>
      <c r="E12">
        <v>37</v>
      </c>
      <c r="F12">
        <f t="shared" si="0"/>
        <v>9.8900000000000002E-2</v>
      </c>
    </row>
    <row r="13" spans="1:6" x14ac:dyDescent="0.3">
      <c r="A13" s="13">
        <v>44965.518055555556</v>
      </c>
      <c r="B13" t="s">
        <v>283</v>
      </c>
      <c r="C13">
        <v>170040</v>
      </c>
      <c r="D13">
        <v>17.004000000000001</v>
      </c>
      <c r="E13">
        <v>17</v>
      </c>
      <c r="F13">
        <f t="shared" si="0"/>
        <v>2.35E-2</v>
      </c>
    </row>
    <row r="14" spans="1:6" x14ac:dyDescent="0.3">
      <c r="A14" s="13">
        <v>44965.518055555556</v>
      </c>
      <c r="B14" t="s">
        <v>288</v>
      </c>
      <c r="C14">
        <v>120452</v>
      </c>
      <c r="D14">
        <v>12.045199999999999</v>
      </c>
      <c r="E14">
        <v>12</v>
      </c>
      <c r="F14">
        <f t="shared" si="0"/>
        <v>0.37669999999999998</v>
      </c>
    </row>
    <row r="15" spans="1:6" x14ac:dyDescent="0.3">
      <c r="A15" s="13">
        <v>44965.518055555556</v>
      </c>
      <c r="B15" t="s">
        <v>293</v>
      </c>
      <c r="C15">
        <v>60008</v>
      </c>
      <c r="D15">
        <v>6.0007999999999999</v>
      </c>
      <c r="E15">
        <v>6</v>
      </c>
      <c r="F15">
        <f t="shared" si="0"/>
        <v>1.3299999999999999E-2</v>
      </c>
    </row>
    <row r="16" spans="1:6" x14ac:dyDescent="0.3">
      <c r="A16" s="13">
        <v>44965.518055555556</v>
      </c>
      <c r="B16" t="s">
        <v>303</v>
      </c>
      <c r="C16">
        <v>49718</v>
      </c>
      <c r="D16">
        <v>4.9718</v>
      </c>
      <c r="E16">
        <v>5</v>
      </c>
      <c r="F16">
        <f t="shared" si="0"/>
        <v>0.56399999999999995</v>
      </c>
    </row>
    <row r="17" spans="1:6" x14ac:dyDescent="0.3">
      <c r="A17" s="13">
        <v>44965.518055555556</v>
      </c>
      <c r="B17" t="s">
        <v>299</v>
      </c>
      <c r="C17">
        <v>370120</v>
      </c>
      <c r="D17">
        <v>37.012</v>
      </c>
      <c r="E17">
        <v>37</v>
      </c>
      <c r="F17">
        <f t="shared" si="0"/>
        <v>3.2399999999999998E-2</v>
      </c>
    </row>
    <row r="18" spans="1:6" x14ac:dyDescent="0.3">
      <c r="A18" s="13">
        <v>44965.518055555556</v>
      </c>
      <c r="B18" t="s">
        <v>284</v>
      </c>
      <c r="C18">
        <v>169502</v>
      </c>
      <c r="D18">
        <v>16.950199999999999</v>
      </c>
      <c r="E18">
        <v>17</v>
      </c>
      <c r="F18">
        <f t="shared" si="0"/>
        <v>0.29289999999999999</v>
      </c>
    </row>
    <row r="19" spans="1:6" x14ac:dyDescent="0.3">
      <c r="A19" s="13">
        <v>44965.518055555556</v>
      </c>
      <c r="B19" t="s">
        <v>289</v>
      </c>
      <c r="C19">
        <v>120020</v>
      </c>
      <c r="D19">
        <v>12.002000000000001</v>
      </c>
      <c r="E19">
        <v>12</v>
      </c>
      <c r="F19">
        <f t="shared" si="0"/>
        <v>1.67E-2</v>
      </c>
    </row>
    <row r="20" spans="1:6" x14ac:dyDescent="0.3">
      <c r="A20" s="13">
        <v>44965.518055555556</v>
      </c>
      <c r="B20" t="s">
        <v>294</v>
      </c>
      <c r="C20">
        <v>60244</v>
      </c>
      <c r="D20">
        <v>6.0244</v>
      </c>
      <c r="E20">
        <v>6</v>
      </c>
      <c r="F20">
        <f t="shared" si="0"/>
        <v>0.40670000000000001</v>
      </c>
    </row>
    <row r="21" spans="1:6" x14ac:dyDescent="0.3">
      <c r="A21" s="13">
        <v>44965.518055555556</v>
      </c>
      <c r="B21" t="s">
        <v>304</v>
      </c>
      <c r="C21">
        <v>49815</v>
      </c>
      <c r="D21">
        <v>4.9814999999999996</v>
      </c>
      <c r="E21">
        <v>5</v>
      </c>
      <c r="F21">
        <f t="shared" si="0"/>
        <v>0.37</v>
      </c>
    </row>
    <row r="22" spans="1:6" x14ac:dyDescent="0.3">
      <c r="A22" s="13">
        <v>44965.518055555556</v>
      </c>
      <c r="B22" t="s">
        <v>300</v>
      </c>
      <c r="C22">
        <v>370496</v>
      </c>
      <c r="D22">
        <v>37.049599999999998</v>
      </c>
      <c r="E22">
        <v>37</v>
      </c>
      <c r="F22">
        <f t="shared" si="0"/>
        <v>0.1341</v>
      </c>
    </row>
    <row r="23" spans="1:6" x14ac:dyDescent="0.3">
      <c r="A23" s="13">
        <v>44965.518055555556</v>
      </c>
      <c r="B23" t="s">
        <v>285</v>
      </c>
      <c r="C23">
        <v>170147</v>
      </c>
      <c r="D23">
        <v>17.014700000000001</v>
      </c>
      <c r="E23">
        <v>17</v>
      </c>
      <c r="F23">
        <f t="shared" si="0"/>
        <v>8.6499999999999994E-2</v>
      </c>
    </row>
    <row r="24" spans="1:6" x14ac:dyDescent="0.3">
      <c r="A24" s="13">
        <v>44965.518055555556</v>
      </c>
      <c r="B24" t="s">
        <v>290</v>
      </c>
      <c r="C24">
        <v>120254</v>
      </c>
      <c r="D24">
        <v>12.025399999999999</v>
      </c>
      <c r="E24">
        <v>12</v>
      </c>
      <c r="F24">
        <f t="shared" si="0"/>
        <v>0.2117</v>
      </c>
    </row>
    <row r="25" spans="1:6" x14ac:dyDescent="0.3">
      <c r="A25" s="13">
        <v>44965.518055555556</v>
      </c>
      <c r="B25" t="s">
        <v>295</v>
      </c>
      <c r="C25">
        <v>59654</v>
      </c>
      <c r="D25">
        <v>5.9653999999999998</v>
      </c>
      <c r="E25">
        <v>6</v>
      </c>
      <c r="F25">
        <f t="shared" si="0"/>
        <v>0.57669999999999999</v>
      </c>
    </row>
    <row r="26" spans="1:6" x14ac:dyDescent="0.3">
      <c r="A26" s="13">
        <v>44965.518055555556</v>
      </c>
      <c r="B26" t="s">
        <v>305</v>
      </c>
      <c r="C26">
        <v>50154</v>
      </c>
      <c r="D26">
        <v>5.0153999999999996</v>
      </c>
      <c r="E26">
        <v>5</v>
      </c>
      <c r="F26">
        <f t="shared" si="0"/>
        <v>0.308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260FD-5F8C-4700-A7DD-D5EAC4326F13}">
  <sheetPr codeName="Sheet7"/>
  <dimension ref="A1:G364"/>
  <sheetViews>
    <sheetView workbookViewId="0">
      <selection activeCell="F20" sqref="F20"/>
    </sheetView>
  </sheetViews>
  <sheetFormatPr defaultRowHeight="16.5" x14ac:dyDescent="0.3"/>
  <cols>
    <col min="1" max="1" width="16.625" bestFit="1" customWidth="1"/>
    <col min="2" max="2" width="34.2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2207</v>
      </c>
      <c r="C1" t="s">
        <v>2232</v>
      </c>
      <c r="D1" t="s">
        <v>2233</v>
      </c>
      <c r="E1" t="s">
        <v>2234</v>
      </c>
      <c r="F1" t="s">
        <v>2176</v>
      </c>
      <c r="G1" t="s">
        <v>211</v>
      </c>
    </row>
    <row r="2" spans="1:7" x14ac:dyDescent="0.3">
      <c r="A2" s="13">
        <v>44965.518055555556</v>
      </c>
      <c r="B2" t="s">
        <v>454</v>
      </c>
      <c r="C2" t="s">
        <v>2235</v>
      </c>
      <c r="D2">
        <v>2428</v>
      </c>
      <c r="E2">
        <v>0.24279999999999999</v>
      </c>
      <c r="F2">
        <v>0.25</v>
      </c>
      <c r="G2">
        <f t="shared" ref="G2:G64" si="0">ROUND(ABS(F2-E2)/F2*100,4)</f>
        <v>2.88</v>
      </c>
    </row>
    <row r="3" spans="1:7" x14ac:dyDescent="0.3">
      <c r="A3" s="13">
        <v>44965.518055555556</v>
      </c>
      <c r="B3" t="s">
        <v>454</v>
      </c>
      <c r="C3" t="s">
        <v>2236</v>
      </c>
      <c r="D3">
        <v>249582</v>
      </c>
      <c r="E3">
        <v>24.958200000000001</v>
      </c>
      <c r="F3">
        <v>25</v>
      </c>
      <c r="G3">
        <f t="shared" si="0"/>
        <v>0.16719999999999999</v>
      </c>
    </row>
    <row r="4" spans="1:7" x14ac:dyDescent="0.3">
      <c r="A4" s="13">
        <v>44965.518055555556</v>
      </c>
      <c r="B4" t="s">
        <v>365</v>
      </c>
      <c r="C4" t="s">
        <v>2235</v>
      </c>
      <c r="D4">
        <v>10013</v>
      </c>
      <c r="E4">
        <v>1.0013000000000001</v>
      </c>
      <c r="F4">
        <v>1</v>
      </c>
      <c r="G4">
        <f t="shared" si="0"/>
        <v>0.13</v>
      </c>
    </row>
    <row r="5" spans="1:7" x14ac:dyDescent="0.3">
      <c r="A5" s="13">
        <v>44965.518055555556</v>
      </c>
      <c r="B5" t="s">
        <v>365</v>
      </c>
      <c r="C5" t="s">
        <v>2236</v>
      </c>
      <c r="D5">
        <v>1000000</v>
      </c>
      <c r="E5">
        <v>100</v>
      </c>
      <c r="F5">
        <v>100</v>
      </c>
      <c r="G5">
        <f t="shared" si="0"/>
        <v>0</v>
      </c>
    </row>
    <row r="6" spans="1:7" x14ac:dyDescent="0.3">
      <c r="A6" s="13">
        <v>44965.518055555556</v>
      </c>
      <c r="B6" t="s">
        <v>398</v>
      </c>
      <c r="C6" t="s">
        <v>2235</v>
      </c>
      <c r="D6">
        <v>10076</v>
      </c>
      <c r="E6">
        <v>1.0076000000000001</v>
      </c>
      <c r="F6">
        <v>1</v>
      </c>
      <c r="G6">
        <f t="shared" si="0"/>
        <v>0.76</v>
      </c>
    </row>
    <row r="7" spans="1:7" x14ac:dyDescent="0.3">
      <c r="A7" s="13">
        <v>44965.518055555556</v>
      </c>
      <c r="B7" t="s">
        <v>398</v>
      </c>
      <c r="C7" t="s">
        <v>2236</v>
      </c>
      <c r="D7">
        <v>1000000</v>
      </c>
      <c r="E7">
        <v>100</v>
      </c>
      <c r="F7">
        <v>100</v>
      </c>
      <c r="G7">
        <f t="shared" si="0"/>
        <v>0</v>
      </c>
    </row>
    <row r="8" spans="1:7" x14ac:dyDescent="0.3">
      <c r="A8" s="13">
        <v>44965.518055555556</v>
      </c>
      <c r="B8" t="s">
        <v>366</v>
      </c>
      <c r="C8" t="s">
        <v>2235</v>
      </c>
      <c r="D8">
        <v>9717</v>
      </c>
      <c r="E8">
        <v>0.97170000000000001</v>
      </c>
      <c r="F8">
        <v>1</v>
      </c>
      <c r="G8">
        <f t="shared" si="0"/>
        <v>2.83</v>
      </c>
    </row>
    <row r="9" spans="1:7" x14ac:dyDescent="0.3">
      <c r="A9" s="13">
        <v>44965.518055555556</v>
      </c>
      <c r="B9" t="s">
        <v>366</v>
      </c>
      <c r="C9" t="s">
        <v>2236</v>
      </c>
      <c r="D9">
        <v>1000000</v>
      </c>
      <c r="E9">
        <v>100</v>
      </c>
      <c r="F9">
        <v>100</v>
      </c>
      <c r="G9">
        <f t="shared" si="0"/>
        <v>0</v>
      </c>
    </row>
    <row r="10" spans="1:7" x14ac:dyDescent="0.3">
      <c r="A10" s="13">
        <v>44965.518055555556</v>
      </c>
      <c r="B10" t="s">
        <v>422</v>
      </c>
      <c r="C10" t="s">
        <v>2235</v>
      </c>
      <c r="D10">
        <v>10056</v>
      </c>
      <c r="E10">
        <v>1.0056</v>
      </c>
      <c r="F10">
        <v>1</v>
      </c>
      <c r="G10">
        <f t="shared" si="0"/>
        <v>0.56000000000000005</v>
      </c>
    </row>
    <row r="11" spans="1:7" x14ac:dyDescent="0.3">
      <c r="A11" s="13">
        <v>44965.518055555556</v>
      </c>
      <c r="B11" t="s">
        <v>422</v>
      </c>
      <c r="C11" t="s">
        <v>2236</v>
      </c>
      <c r="D11">
        <v>1000000</v>
      </c>
      <c r="E11">
        <v>100</v>
      </c>
      <c r="F11">
        <v>100</v>
      </c>
      <c r="G11">
        <f t="shared" si="0"/>
        <v>0</v>
      </c>
    </row>
    <row r="12" spans="1:7" x14ac:dyDescent="0.3">
      <c r="A12" s="13">
        <v>44965.518055555556</v>
      </c>
      <c r="B12" t="s">
        <v>399</v>
      </c>
      <c r="C12" t="s">
        <v>2235</v>
      </c>
      <c r="D12">
        <v>9970</v>
      </c>
      <c r="E12">
        <v>0.997</v>
      </c>
      <c r="F12">
        <v>1</v>
      </c>
      <c r="G12">
        <f t="shared" si="0"/>
        <v>0.3</v>
      </c>
    </row>
    <row r="13" spans="1:7" x14ac:dyDescent="0.3">
      <c r="A13" s="13">
        <v>44965.518055555556</v>
      </c>
      <c r="B13" t="s">
        <v>399</v>
      </c>
      <c r="C13" t="s">
        <v>2236</v>
      </c>
      <c r="D13">
        <v>1000000</v>
      </c>
      <c r="E13">
        <v>100</v>
      </c>
      <c r="F13">
        <v>100</v>
      </c>
      <c r="G13">
        <f t="shared" si="0"/>
        <v>0</v>
      </c>
    </row>
    <row r="14" spans="1:7" x14ac:dyDescent="0.3">
      <c r="A14" s="13">
        <v>44965.518055555556</v>
      </c>
      <c r="B14" t="s">
        <v>367</v>
      </c>
      <c r="C14" t="s">
        <v>2235</v>
      </c>
      <c r="D14">
        <v>10022</v>
      </c>
      <c r="E14">
        <v>1.0022</v>
      </c>
      <c r="F14">
        <v>1</v>
      </c>
      <c r="G14">
        <f t="shared" si="0"/>
        <v>0.22</v>
      </c>
    </row>
    <row r="15" spans="1:7" x14ac:dyDescent="0.3">
      <c r="A15" s="13">
        <v>44965.518055555556</v>
      </c>
      <c r="B15" t="s">
        <v>367</v>
      </c>
      <c r="C15" t="s">
        <v>2236</v>
      </c>
      <c r="D15">
        <v>1000000</v>
      </c>
      <c r="E15">
        <v>100</v>
      </c>
      <c r="F15">
        <v>100</v>
      </c>
      <c r="G15">
        <f t="shared" si="0"/>
        <v>0</v>
      </c>
    </row>
    <row r="16" spans="1:7" x14ac:dyDescent="0.3">
      <c r="A16" s="13">
        <v>44965.518055555556</v>
      </c>
      <c r="B16" t="s">
        <v>374</v>
      </c>
      <c r="C16" t="s">
        <v>2235</v>
      </c>
      <c r="D16">
        <v>9997</v>
      </c>
      <c r="E16">
        <v>0.99970000000000003</v>
      </c>
      <c r="F16">
        <v>1</v>
      </c>
      <c r="G16">
        <f t="shared" si="0"/>
        <v>0.03</v>
      </c>
    </row>
    <row r="17" spans="1:7" x14ac:dyDescent="0.3">
      <c r="A17" s="13">
        <v>44965.518055555556</v>
      </c>
      <c r="B17" t="s">
        <v>374</v>
      </c>
      <c r="C17" t="s">
        <v>2236</v>
      </c>
      <c r="D17">
        <v>1000000</v>
      </c>
      <c r="E17">
        <v>100</v>
      </c>
      <c r="F17">
        <v>100</v>
      </c>
      <c r="G17">
        <f t="shared" si="0"/>
        <v>0</v>
      </c>
    </row>
    <row r="18" spans="1:7" x14ac:dyDescent="0.3">
      <c r="A18" s="13">
        <v>44965.518055555556</v>
      </c>
      <c r="B18" t="s">
        <v>373</v>
      </c>
      <c r="C18" t="s">
        <v>2235</v>
      </c>
      <c r="D18">
        <v>10062</v>
      </c>
      <c r="E18">
        <v>1.0062</v>
      </c>
      <c r="F18">
        <v>1</v>
      </c>
      <c r="G18">
        <f t="shared" si="0"/>
        <v>0.62</v>
      </c>
    </row>
    <row r="19" spans="1:7" x14ac:dyDescent="0.3">
      <c r="A19" s="13">
        <v>44965.518055555556</v>
      </c>
      <c r="B19" t="s">
        <v>373</v>
      </c>
      <c r="C19" t="s">
        <v>2236</v>
      </c>
      <c r="D19">
        <v>1000000</v>
      </c>
      <c r="E19">
        <v>100</v>
      </c>
      <c r="F19">
        <v>100</v>
      </c>
      <c r="G19">
        <f t="shared" si="0"/>
        <v>0</v>
      </c>
    </row>
    <row r="20" spans="1:7" x14ac:dyDescent="0.3">
      <c r="A20" s="13">
        <v>44965.518055555556</v>
      </c>
      <c r="B20" t="s">
        <v>421</v>
      </c>
      <c r="C20" t="s">
        <v>2235</v>
      </c>
      <c r="D20">
        <v>9998</v>
      </c>
      <c r="E20">
        <v>0.99980000000000002</v>
      </c>
      <c r="F20">
        <v>1</v>
      </c>
      <c r="G20">
        <f t="shared" si="0"/>
        <v>0.02</v>
      </c>
    </row>
    <row r="21" spans="1:7" x14ac:dyDescent="0.3">
      <c r="A21" s="13">
        <v>44965.518055555556</v>
      </c>
      <c r="B21" t="s">
        <v>421</v>
      </c>
      <c r="C21" t="s">
        <v>2236</v>
      </c>
      <c r="D21">
        <v>1000000</v>
      </c>
      <c r="E21">
        <v>100</v>
      </c>
      <c r="F21">
        <v>100</v>
      </c>
      <c r="G21">
        <f t="shared" si="0"/>
        <v>0</v>
      </c>
    </row>
    <row r="22" spans="1:7" x14ac:dyDescent="0.3">
      <c r="A22" s="13">
        <v>44965.518055555556</v>
      </c>
      <c r="B22" t="s">
        <v>371</v>
      </c>
      <c r="C22" t="s">
        <v>2235</v>
      </c>
      <c r="D22">
        <v>10117</v>
      </c>
      <c r="E22">
        <v>1.0117</v>
      </c>
      <c r="F22">
        <v>1</v>
      </c>
      <c r="G22">
        <f t="shared" si="0"/>
        <v>1.17</v>
      </c>
    </row>
    <row r="23" spans="1:7" x14ac:dyDescent="0.3">
      <c r="A23" s="13">
        <v>44965.518055555556</v>
      </c>
      <c r="B23" t="s">
        <v>371</v>
      </c>
      <c r="C23" t="s">
        <v>2236</v>
      </c>
      <c r="D23">
        <v>1000000</v>
      </c>
      <c r="E23">
        <v>100</v>
      </c>
      <c r="F23">
        <v>100</v>
      </c>
      <c r="G23">
        <f t="shared" si="0"/>
        <v>0</v>
      </c>
    </row>
    <row r="24" spans="1:7" x14ac:dyDescent="0.3">
      <c r="A24" s="13">
        <v>44965.518055555556</v>
      </c>
      <c r="B24" t="s">
        <v>402</v>
      </c>
      <c r="C24" t="s">
        <v>2235</v>
      </c>
      <c r="D24">
        <v>9960</v>
      </c>
      <c r="E24">
        <v>0.996</v>
      </c>
      <c r="F24">
        <v>1</v>
      </c>
      <c r="G24">
        <f t="shared" si="0"/>
        <v>0.4</v>
      </c>
    </row>
    <row r="25" spans="1:7" x14ac:dyDescent="0.3">
      <c r="A25" s="13">
        <v>44965.518055555556</v>
      </c>
      <c r="B25" t="s">
        <v>402</v>
      </c>
      <c r="C25" t="s">
        <v>2236</v>
      </c>
      <c r="D25">
        <v>1000000</v>
      </c>
      <c r="E25">
        <v>100</v>
      </c>
      <c r="F25">
        <v>100</v>
      </c>
      <c r="G25">
        <f t="shared" si="0"/>
        <v>0</v>
      </c>
    </row>
    <row r="26" spans="1:7" x14ac:dyDescent="0.3">
      <c r="A26" s="13">
        <v>44965.518055555556</v>
      </c>
      <c r="B26" t="s">
        <v>370</v>
      </c>
      <c r="C26" t="s">
        <v>2235</v>
      </c>
      <c r="D26">
        <v>9848</v>
      </c>
      <c r="E26">
        <v>0.98480000000000001</v>
      </c>
      <c r="F26">
        <v>1</v>
      </c>
      <c r="G26">
        <f t="shared" si="0"/>
        <v>1.52</v>
      </c>
    </row>
    <row r="27" spans="1:7" x14ac:dyDescent="0.3">
      <c r="A27" s="13">
        <v>44965.518055555556</v>
      </c>
      <c r="B27" t="s">
        <v>370</v>
      </c>
      <c r="C27" t="s">
        <v>2236</v>
      </c>
      <c r="D27">
        <v>1000000</v>
      </c>
      <c r="E27">
        <v>100</v>
      </c>
      <c r="F27">
        <v>100</v>
      </c>
      <c r="G27">
        <f t="shared" si="0"/>
        <v>0</v>
      </c>
    </row>
    <row r="28" spans="1:7" x14ac:dyDescent="0.3">
      <c r="A28" s="13">
        <v>44965.518055555556</v>
      </c>
      <c r="B28" t="s">
        <v>400</v>
      </c>
      <c r="C28" t="s">
        <v>2235</v>
      </c>
      <c r="D28">
        <v>10091</v>
      </c>
      <c r="E28">
        <v>1.0091000000000001</v>
      </c>
      <c r="F28">
        <v>1</v>
      </c>
      <c r="G28">
        <f t="shared" si="0"/>
        <v>0.91</v>
      </c>
    </row>
    <row r="29" spans="1:7" x14ac:dyDescent="0.3">
      <c r="A29" s="13">
        <v>44965.518055555556</v>
      </c>
      <c r="B29" t="s">
        <v>400</v>
      </c>
      <c r="C29" t="s">
        <v>2236</v>
      </c>
      <c r="D29">
        <v>1000000</v>
      </c>
      <c r="E29">
        <v>100</v>
      </c>
      <c r="F29">
        <v>100</v>
      </c>
      <c r="G29">
        <f t="shared" si="0"/>
        <v>0</v>
      </c>
    </row>
    <row r="30" spans="1:7" x14ac:dyDescent="0.3">
      <c r="A30" s="13">
        <v>44965.518055555556</v>
      </c>
      <c r="B30" t="s">
        <v>369</v>
      </c>
      <c r="C30" t="s">
        <v>2235</v>
      </c>
      <c r="D30">
        <v>9872</v>
      </c>
      <c r="E30">
        <v>0.98719999999999997</v>
      </c>
      <c r="F30">
        <v>1</v>
      </c>
      <c r="G30">
        <f t="shared" si="0"/>
        <v>1.28</v>
      </c>
    </row>
    <row r="31" spans="1:7" x14ac:dyDescent="0.3">
      <c r="A31" s="13">
        <v>44965.518055555556</v>
      </c>
      <c r="B31" t="s">
        <v>369</v>
      </c>
      <c r="C31" t="s">
        <v>2236</v>
      </c>
      <c r="D31">
        <v>1000000</v>
      </c>
      <c r="E31">
        <v>100</v>
      </c>
      <c r="F31">
        <v>100</v>
      </c>
      <c r="G31">
        <f t="shared" si="0"/>
        <v>0</v>
      </c>
    </row>
    <row r="32" spans="1:7" x14ac:dyDescent="0.3">
      <c r="A32" s="13">
        <v>44965.518055555556</v>
      </c>
      <c r="B32" t="s">
        <v>372</v>
      </c>
      <c r="C32" t="s">
        <v>2235</v>
      </c>
      <c r="D32">
        <v>10003</v>
      </c>
      <c r="E32">
        <v>1.0003</v>
      </c>
      <c r="F32">
        <v>1</v>
      </c>
      <c r="G32">
        <f t="shared" si="0"/>
        <v>0.03</v>
      </c>
    </row>
    <row r="33" spans="1:7" x14ac:dyDescent="0.3">
      <c r="A33" s="13">
        <v>44965.518055555556</v>
      </c>
      <c r="B33" t="s">
        <v>372</v>
      </c>
      <c r="C33" t="s">
        <v>2236</v>
      </c>
      <c r="D33">
        <v>1000000</v>
      </c>
      <c r="E33">
        <v>100</v>
      </c>
      <c r="F33">
        <v>100</v>
      </c>
      <c r="G33">
        <f t="shared" si="0"/>
        <v>0</v>
      </c>
    </row>
    <row r="34" spans="1:7" x14ac:dyDescent="0.3">
      <c r="A34" s="13">
        <v>44965.518055555556</v>
      </c>
      <c r="B34" t="s">
        <v>401</v>
      </c>
      <c r="C34" t="s">
        <v>2235</v>
      </c>
      <c r="D34">
        <v>10018</v>
      </c>
      <c r="E34">
        <v>1.0018</v>
      </c>
      <c r="F34">
        <v>1</v>
      </c>
      <c r="G34">
        <f t="shared" si="0"/>
        <v>0.18</v>
      </c>
    </row>
    <row r="35" spans="1:7" x14ac:dyDescent="0.3">
      <c r="A35" s="13">
        <v>44965.518055555556</v>
      </c>
      <c r="B35" t="s">
        <v>401</v>
      </c>
      <c r="C35" t="s">
        <v>2236</v>
      </c>
      <c r="D35">
        <v>1000000</v>
      </c>
      <c r="E35">
        <v>100</v>
      </c>
      <c r="F35">
        <v>100</v>
      </c>
      <c r="G35">
        <f t="shared" si="0"/>
        <v>0</v>
      </c>
    </row>
    <row r="36" spans="1:7" x14ac:dyDescent="0.3">
      <c r="A36" s="13">
        <v>44965.518055555556</v>
      </c>
      <c r="B36" t="s">
        <v>368</v>
      </c>
      <c r="C36" t="s">
        <v>2235</v>
      </c>
      <c r="D36">
        <v>9782</v>
      </c>
      <c r="E36">
        <v>0.97819999999999996</v>
      </c>
      <c r="F36">
        <v>1</v>
      </c>
      <c r="G36">
        <f t="shared" si="0"/>
        <v>2.1800000000000002</v>
      </c>
    </row>
    <row r="37" spans="1:7" x14ac:dyDescent="0.3">
      <c r="A37" s="13">
        <v>44965.518055555556</v>
      </c>
      <c r="B37" t="s">
        <v>368</v>
      </c>
      <c r="C37" t="s">
        <v>2236</v>
      </c>
      <c r="D37">
        <v>1000000</v>
      </c>
      <c r="E37">
        <v>100</v>
      </c>
      <c r="F37">
        <v>100</v>
      </c>
      <c r="G37">
        <f t="shared" si="0"/>
        <v>0</v>
      </c>
    </row>
    <row r="38" spans="1:7" x14ac:dyDescent="0.3">
      <c r="A38" s="13">
        <v>44965.518055555556</v>
      </c>
      <c r="B38" t="s">
        <v>376</v>
      </c>
      <c r="C38" t="s">
        <v>2235</v>
      </c>
      <c r="D38">
        <v>10072</v>
      </c>
      <c r="E38">
        <v>1.0072000000000001</v>
      </c>
      <c r="F38">
        <v>1</v>
      </c>
      <c r="G38">
        <f t="shared" si="0"/>
        <v>0.72</v>
      </c>
    </row>
    <row r="39" spans="1:7" x14ac:dyDescent="0.3">
      <c r="A39" s="13">
        <v>44965.518055555556</v>
      </c>
      <c r="B39" t="s">
        <v>376</v>
      </c>
      <c r="C39" t="s">
        <v>2236</v>
      </c>
      <c r="D39">
        <v>1000000</v>
      </c>
      <c r="E39">
        <v>100</v>
      </c>
      <c r="F39">
        <v>100</v>
      </c>
      <c r="G39">
        <f t="shared" si="0"/>
        <v>0</v>
      </c>
    </row>
    <row r="40" spans="1:7" x14ac:dyDescent="0.3">
      <c r="A40" s="13">
        <v>44965.518055555556</v>
      </c>
      <c r="B40" t="s">
        <v>403</v>
      </c>
      <c r="C40" t="s">
        <v>2235</v>
      </c>
      <c r="D40">
        <v>10142</v>
      </c>
      <c r="E40">
        <v>1.0142</v>
      </c>
      <c r="F40">
        <v>1</v>
      </c>
      <c r="G40">
        <f t="shared" si="0"/>
        <v>1.42</v>
      </c>
    </row>
    <row r="41" spans="1:7" x14ac:dyDescent="0.3">
      <c r="A41" s="13">
        <v>44965.518055555556</v>
      </c>
      <c r="B41" t="s">
        <v>403</v>
      </c>
      <c r="C41" t="s">
        <v>2236</v>
      </c>
      <c r="D41">
        <v>1000000</v>
      </c>
      <c r="E41">
        <v>100</v>
      </c>
      <c r="F41">
        <v>100</v>
      </c>
      <c r="G41">
        <f t="shared" si="0"/>
        <v>0</v>
      </c>
    </row>
    <row r="42" spans="1:7" x14ac:dyDescent="0.3">
      <c r="A42" s="13">
        <v>44965.518055555556</v>
      </c>
      <c r="B42" t="s">
        <v>423</v>
      </c>
      <c r="C42" t="s">
        <v>2235</v>
      </c>
      <c r="D42">
        <v>9944</v>
      </c>
      <c r="E42">
        <v>0.99439999999999995</v>
      </c>
      <c r="F42">
        <v>1</v>
      </c>
      <c r="G42">
        <f t="shared" si="0"/>
        <v>0.56000000000000005</v>
      </c>
    </row>
    <row r="43" spans="1:7" x14ac:dyDescent="0.3">
      <c r="A43" s="13">
        <v>44965.518055555556</v>
      </c>
      <c r="B43" t="s">
        <v>423</v>
      </c>
      <c r="C43" t="s">
        <v>2236</v>
      </c>
      <c r="D43">
        <v>1000000</v>
      </c>
      <c r="E43">
        <v>100</v>
      </c>
      <c r="F43">
        <v>100</v>
      </c>
      <c r="G43">
        <f t="shared" si="0"/>
        <v>0</v>
      </c>
    </row>
    <row r="44" spans="1:7" x14ac:dyDescent="0.3">
      <c r="A44" s="13">
        <v>44965.518055555556</v>
      </c>
      <c r="B44" t="s">
        <v>375</v>
      </c>
      <c r="C44" t="s">
        <v>2235</v>
      </c>
      <c r="D44">
        <v>10036</v>
      </c>
      <c r="E44">
        <v>1.0036</v>
      </c>
      <c r="F44">
        <v>1</v>
      </c>
      <c r="G44">
        <f t="shared" si="0"/>
        <v>0.36</v>
      </c>
    </row>
    <row r="45" spans="1:7" x14ac:dyDescent="0.3">
      <c r="A45" s="13">
        <v>44965.518055555556</v>
      </c>
      <c r="B45" t="s">
        <v>375</v>
      </c>
      <c r="C45" t="s">
        <v>2236</v>
      </c>
      <c r="D45">
        <v>1000000</v>
      </c>
      <c r="E45">
        <v>100</v>
      </c>
      <c r="F45">
        <v>100</v>
      </c>
      <c r="G45">
        <f t="shared" si="0"/>
        <v>0</v>
      </c>
    </row>
    <row r="46" spans="1:7" x14ac:dyDescent="0.3">
      <c r="A46" s="13">
        <v>44965.518055555556</v>
      </c>
      <c r="B46" t="s">
        <v>404</v>
      </c>
      <c r="C46" t="s">
        <v>2235</v>
      </c>
      <c r="D46">
        <v>10071</v>
      </c>
      <c r="E46">
        <v>1.0071000000000001</v>
      </c>
      <c r="F46">
        <v>1</v>
      </c>
      <c r="G46">
        <f t="shared" si="0"/>
        <v>0.71</v>
      </c>
    </row>
    <row r="47" spans="1:7" x14ac:dyDescent="0.3">
      <c r="A47" s="13">
        <v>44965.518055555556</v>
      </c>
      <c r="B47" t="s">
        <v>404</v>
      </c>
      <c r="C47" t="s">
        <v>2236</v>
      </c>
      <c r="D47">
        <v>1000000</v>
      </c>
      <c r="E47">
        <v>100</v>
      </c>
      <c r="F47">
        <v>100</v>
      </c>
      <c r="G47">
        <f t="shared" si="0"/>
        <v>0</v>
      </c>
    </row>
    <row r="48" spans="1:7" x14ac:dyDescent="0.3">
      <c r="A48" s="13">
        <v>44965.518055555556</v>
      </c>
      <c r="B48" t="s">
        <v>426</v>
      </c>
      <c r="C48" t="s">
        <v>2235</v>
      </c>
      <c r="D48">
        <v>9947</v>
      </c>
      <c r="E48">
        <v>0.99470000000000003</v>
      </c>
      <c r="F48">
        <v>1</v>
      </c>
      <c r="G48">
        <f t="shared" si="0"/>
        <v>0.53</v>
      </c>
    </row>
    <row r="49" spans="1:7" x14ac:dyDescent="0.3">
      <c r="A49" s="13">
        <v>44965.518055555556</v>
      </c>
      <c r="B49" t="s">
        <v>426</v>
      </c>
      <c r="C49" t="s">
        <v>2236</v>
      </c>
      <c r="D49">
        <v>1000000</v>
      </c>
      <c r="E49">
        <v>100</v>
      </c>
      <c r="F49">
        <v>100</v>
      </c>
      <c r="G49">
        <f t="shared" si="0"/>
        <v>0</v>
      </c>
    </row>
    <row r="50" spans="1:7" x14ac:dyDescent="0.3">
      <c r="A50" s="13">
        <v>44965.518055555556</v>
      </c>
      <c r="B50" t="s">
        <v>379</v>
      </c>
      <c r="C50" t="s">
        <v>2235</v>
      </c>
      <c r="D50">
        <v>9875</v>
      </c>
      <c r="E50">
        <v>0.98750000000000004</v>
      </c>
      <c r="F50">
        <v>1</v>
      </c>
      <c r="G50">
        <f t="shared" si="0"/>
        <v>1.25</v>
      </c>
    </row>
    <row r="51" spans="1:7" x14ac:dyDescent="0.3">
      <c r="A51" s="13">
        <v>44965.518055555556</v>
      </c>
      <c r="B51" t="s">
        <v>379</v>
      </c>
      <c r="C51" t="s">
        <v>2236</v>
      </c>
      <c r="D51">
        <v>1000000</v>
      </c>
      <c r="E51">
        <v>100</v>
      </c>
      <c r="F51">
        <v>100</v>
      </c>
      <c r="G51">
        <f t="shared" si="0"/>
        <v>0</v>
      </c>
    </row>
    <row r="52" spans="1:7" x14ac:dyDescent="0.3">
      <c r="A52" s="13">
        <v>44965.518055555556</v>
      </c>
      <c r="B52" t="s">
        <v>427</v>
      </c>
      <c r="C52" t="s">
        <v>2235</v>
      </c>
      <c r="D52">
        <v>10031</v>
      </c>
      <c r="E52">
        <v>1.0031000000000001</v>
      </c>
      <c r="F52">
        <v>1</v>
      </c>
      <c r="G52">
        <f t="shared" si="0"/>
        <v>0.31</v>
      </c>
    </row>
    <row r="53" spans="1:7" x14ac:dyDescent="0.3">
      <c r="A53" s="13">
        <v>44965.518055555556</v>
      </c>
      <c r="B53" t="s">
        <v>427</v>
      </c>
      <c r="C53" t="s">
        <v>2236</v>
      </c>
      <c r="D53">
        <v>1000000</v>
      </c>
      <c r="E53">
        <v>100</v>
      </c>
      <c r="F53">
        <v>100</v>
      </c>
      <c r="G53">
        <f t="shared" si="0"/>
        <v>0</v>
      </c>
    </row>
    <row r="54" spans="1:7" x14ac:dyDescent="0.3">
      <c r="A54" s="13">
        <v>44965.518055555556</v>
      </c>
      <c r="B54" t="s">
        <v>377</v>
      </c>
      <c r="C54" t="s">
        <v>2235</v>
      </c>
      <c r="D54">
        <v>9968</v>
      </c>
      <c r="E54">
        <v>0.99680000000000002</v>
      </c>
      <c r="F54">
        <v>1</v>
      </c>
      <c r="G54">
        <f t="shared" si="0"/>
        <v>0.32</v>
      </c>
    </row>
    <row r="55" spans="1:7" x14ac:dyDescent="0.3">
      <c r="A55" s="13">
        <v>44965.518055555556</v>
      </c>
      <c r="B55" t="s">
        <v>377</v>
      </c>
      <c r="C55" t="s">
        <v>2236</v>
      </c>
      <c r="D55">
        <v>1000000</v>
      </c>
      <c r="E55">
        <v>100</v>
      </c>
      <c r="F55">
        <v>100</v>
      </c>
      <c r="G55">
        <f t="shared" si="0"/>
        <v>0</v>
      </c>
    </row>
    <row r="56" spans="1:7" x14ac:dyDescent="0.3">
      <c r="A56" s="13">
        <v>44965.518055555556</v>
      </c>
      <c r="B56" t="s">
        <v>378</v>
      </c>
      <c r="C56" t="s">
        <v>2235</v>
      </c>
      <c r="D56">
        <v>9890</v>
      </c>
      <c r="E56">
        <v>0.98899999999999999</v>
      </c>
      <c r="F56">
        <v>1</v>
      </c>
      <c r="G56">
        <f t="shared" si="0"/>
        <v>1.1000000000000001</v>
      </c>
    </row>
    <row r="57" spans="1:7" x14ac:dyDescent="0.3">
      <c r="A57" s="13">
        <v>44965.518055555556</v>
      </c>
      <c r="B57" t="s">
        <v>378</v>
      </c>
      <c r="C57" t="s">
        <v>2236</v>
      </c>
      <c r="D57">
        <v>1000000</v>
      </c>
      <c r="E57">
        <v>100</v>
      </c>
      <c r="F57">
        <v>100</v>
      </c>
      <c r="G57">
        <f t="shared" si="0"/>
        <v>0</v>
      </c>
    </row>
    <row r="58" spans="1:7" x14ac:dyDescent="0.3">
      <c r="A58" s="13">
        <v>44965.518055555556</v>
      </c>
      <c r="B58" t="s">
        <v>424</v>
      </c>
      <c r="C58" t="s">
        <v>2235</v>
      </c>
      <c r="D58">
        <v>9921</v>
      </c>
      <c r="E58">
        <v>0.99209999999999998</v>
      </c>
      <c r="F58">
        <v>1</v>
      </c>
      <c r="G58">
        <f t="shared" si="0"/>
        <v>0.79</v>
      </c>
    </row>
    <row r="59" spans="1:7" x14ac:dyDescent="0.3">
      <c r="A59" s="13">
        <v>44965.518055555556</v>
      </c>
      <c r="B59" t="s">
        <v>424</v>
      </c>
      <c r="C59" t="s">
        <v>2236</v>
      </c>
      <c r="D59">
        <v>1000000</v>
      </c>
      <c r="E59">
        <v>100</v>
      </c>
      <c r="F59">
        <v>100</v>
      </c>
      <c r="G59">
        <f t="shared" si="0"/>
        <v>0</v>
      </c>
    </row>
    <row r="60" spans="1:7" x14ac:dyDescent="0.3">
      <c r="A60" s="13">
        <v>44965.518055555556</v>
      </c>
      <c r="B60" t="s">
        <v>425</v>
      </c>
      <c r="C60" t="s">
        <v>2235</v>
      </c>
      <c r="D60">
        <v>9978</v>
      </c>
      <c r="E60">
        <v>0.99780000000000002</v>
      </c>
      <c r="F60">
        <v>1</v>
      </c>
      <c r="G60">
        <f t="shared" si="0"/>
        <v>0.22</v>
      </c>
    </row>
    <row r="61" spans="1:7" x14ac:dyDescent="0.3">
      <c r="A61" s="13">
        <v>44965.518055555556</v>
      </c>
      <c r="B61" t="s">
        <v>425</v>
      </c>
      <c r="C61" t="s">
        <v>2236</v>
      </c>
      <c r="D61">
        <v>1000000</v>
      </c>
      <c r="E61">
        <v>100</v>
      </c>
      <c r="F61">
        <v>100</v>
      </c>
      <c r="G61">
        <f t="shared" si="0"/>
        <v>0</v>
      </c>
    </row>
    <row r="62" spans="1:7" x14ac:dyDescent="0.3">
      <c r="A62" s="13">
        <v>44965.518055555556</v>
      </c>
      <c r="B62" t="s">
        <v>428</v>
      </c>
      <c r="C62" t="s">
        <v>2235</v>
      </c>
      <c r="D62">
        <v>9953</v>
      </c>
      <c r="E62">
        <v>0.99529999999999996</v>
      </c>
      <c r="F62">
        <v>1</v>
      </c>
      <c r="G62">
        <f t="shared" si="0"/>
        <v>0.47</v>
      </c>
    </row>
    <row r="63" spans="1:7" x14ac:dyDescent="0.3">
      <c r="A63" s="13">
        <v>44965.518055555556</v>
      </c>
      <c r="B63" t="s">
        <v>428</v>
      </c>
      <c r="C63" t="s">
        <v>2236</v>
      </c>
      <c r="D63">
        <v>1000000</v>
      </c>
      <c r="E63">
        <v>100</v>
      </c>
      <c r="F63">
        <v>100</v>
      </c>
      <c r="G63">
        <f t="shared" si="0"/>
        <v>0</v>
      </c>
    </row>
    <row r="64" spans="1:7" x14ac:dyDescent="0.3">
      <c r="A64" s="13">
        <v>44965.518055555556</v>
      </c>
      <c r="B64" t="s">
        <v>381</v>
      </c>
      <c r="C64" t="s">
        <v>2235</v>
      </c>
      <c r="D64">
        <v>9891</v>
      </c>
      <c r="E64">
        <v>0.98909999999999998</v>
      </c>
      <c r="F64">
        <v>1</v>
      </c>
      <c r="G64">
        <f t="shared" si="0"/>
        <v>1.0900000000000001</v>
      </c>
    </row>
    <row r="65" spans="1:7" x14ac:dyDescent="0.3">
      <c r="A65" s="13">
        <v>44965.518055555556</v>
      </c>
      <c r="B65" t="s">
        <v>381</v>
      </c>
      <c r="C65" t="s">
        <v>2236</v>
      </c>
      <c r="D65">
        <v>1000000</v>
      </c>
      <c r="E65">
        <v>100</v>
      </c>
      <c r="F65">
        <v>100</v>
      </c>
      <c r="G65">
        <f t="shared" ref="G65:G128" si="1">ROUND(ABS(F65-E65)/F65*100,4)</f>
        <v>0</v>
      </c>
    </row>
    <row r="66" spans="1:7" x14ac:dyDescent="0.3">
      <c r="A66" s="13">
        <v>44965.518055555556</v>
      </c>
      <c r="B66" t="s">
        <v>405</v>
      </c>
      <c r="C66" t="s">
        <v>2235</v>
      </c>
      <c r="D66">
        <v>10029</v>
      </c>
      <c r="E66">
        <v>1.0028999999999999</v>
      </c>
      <c r="F66">
        <v>1</v>
      </c>
      <c r="G66">
        <f t="shared" si="1"/>
        <v>0.28999999999999998</v>
      </c>
    </row>
    <row r="67" spans="1:7" x14ac:dyDescent="0.3">
      <c r="A67" s="13">
        <v>44965.518055555556</v>
      </c>
      <c r="B67" t="s">
        <v>405</v>
      </c>
      <c r="C67" t="s">
        <v>2236</v>
      </c>
      <c r="D67">
        <v>1000000</v>
      </c>
      <c r="E67">
        <v>100</v>
      </c>
      <c r="F67">
        <v>100</v>
      </c>
      <c r="G67">
        <f t="shared" si="1"/>
        <v>0</v>
      </c>
    </row>
    <row r="68" spans="1:7" x14ac:dyDescent="0.3">
      <c r="A68" s="13">
        <v>44965.518055555556</v>
      </c>
      <c r="B68" t="s">
        <v>382</v>
      </c>
      <c r="C68" t="s">
        <v>2235</v>
      </c>
      <c r="D68">
        <v>9944</v>
      </c>
      <c r="E68">
        <v>0.99439999999999995</v>
      </c>
      <c r="F68">
        <v>1</v>
      </c>
      <c r="G68">
        <f t="shared" si="1"/>
        <v>0.56000000000000005</v>
      </c>
    </row>
    <row r="69" spans="1:7" x14ac:dyDescent="0.3">
      <c r="A69" s="13">
        <v>44965.518055555556</v>
      </c>
      <c r="B69" t="s">
        <v>382</v>
      </c>
      <c r="C69" t="s">
        <v>2236</v>
      </c>
      <c r="D69">
        <v>1000000</v>
      </c>
      <c r="E69">
        <v>100</v>
      </c>
      <c r="F69">
        <v>100</v>
      </c>
      <c r="G69">
        <f t="shared" si="1"/>
        <v>0</v>
      </c>
    </row>
    <row r="70" spans="1:7" x14ac:dyDescent="0.3">
      <c r="A70" s="13">
        <v>44965.518055555556</v>
      </c>
      <c r="B70" t="s">
        <v>380</v>
      </c>
      <c r="C70" t="s">
        <v>2235</v>
      </c>
      <c r="D70">
        <v>9943</v>
      </c>
      <c r="E70">
        <v>0.99429999999999996</v>
      </c>
      <c r="F70">
        <v>1</v>
      </c>
      <c r="G70">
        <f t="shared" si="1"/>
        <v>0.56999999999999995</v>
      </c>
    </row>
    <row r="71" spans="1:7" x14ac:dyDescent="0.3">
      <c r="A71" s="13">
        <v>44965.518055555556</v>
      </c>
      <c r="B71" t="s">
        <v>380</v>
      </c>
      <c r="C71" t="s">
        <v>2236</v>
      </c>
      <c r="D71">
        <v>1000000</v>
      </c>
      <c r="E71">
        <v>100</v>
      </c>
      <c r="F71">
        <v>100</v>
      </c>
      <c r="G71">
        <f t="shared" si="1"/>
        <v>0</v>
      </c>
    </row>
    <row r="72" spans="1:7" x14ac:dyDescent="0.3">
      <c r="A72" s="13">
        <v>44965.518055555556</v>
      </c>
      <c r="B72" t="s">
        <v>443</v>
      </c>
      <c r="C72" t="s">
        <v>2235</v>
      </c>
      <c r="D72">
        <v>9987</v>
      </c>
      <c r="E72">
        <v>0.99870000000000003</v>
      </c>
      <c r="F72">
        <v>1</v>
      </c>
      <c r="G72">
        <f t="shared" si="1"/>
        <v>0.13</v>
      </c>
    </row>
    <row r="73" spans="1:7" x14ac:dyDescent="0.3">
      <c r="A73" s="13">
        <v>44965.518055555556</v>
      </c>
      <c r="B73" t="s">
        <v>443</v>
      </c>
      <c r="C73" t="s">
        <v>2236</v>
      </c>
      <c r="D73">
        <v>1000000</v>
      </c>
      <c r="E73">
        <v>100</v>
      </c>
      <c r="F73">
        <v>100</v>
      </c>
      <c r="G73">
        <f t="shared" si="1"/>
        <v>0</v>
      </c>
    </row>
    <row r="74" spans="1:7" x14ac:dyDescent="0.3">
      <c r="A74" s="13">
        <v>44965.518055555556</v>
      </c>
      <c r="B74" t="s">
        <v>444</v>
      </c>
      <c r="C74" t="s">
        <v>2235</v>
      </c>
      <c r="D74">
        <v>9793</v>
      </c>
      <c r="E74">
        <v>0.97929999999999995</v>
      </c>
      <c r="F74">
        <v>1</v>
      </c>
      <c r="G74">
        <f t="shared" si="1"/>
        <v>2.0699999999999998</v>
      </c>
    </row>
    <row r="75" spans="1:7" x14ac:dyDescent="0.3">
      <c r="A75" s="13">
        <v>44965.518055555556</v>
      </c>
      <c r="B75" t="s">
        <v>444</v>
      </c>
      <c r="C75" t="s">
        <v>2236</v>
      </c>
      <c r="D75">
        <v>1000000</v>
      </c>
      <c r="E75">
        <v>100</v>
      </c>
      <c r="F75">
        <v>100</v>
      </c>
      <c r="G75">
        <f t="shared" si="1"/>
        <v>0</v>
      </c>
    </row>
    <row r="76" spans="1:7" x14ac:dyDescent="0.3">
      <c r="A76" s="13">
        <v>44965.518055555556</v>
      </c>
      <c r="B76" t="s">
        <v>445</v>
      </c>
      <c r="C76" t="s">
        <v>2235</v>
      </c>
      <c r="D76">
        <v>9908</v>
      </c>
      <c r="E76">
        <v>0.99080000000000001</v>
      </c>
      <c r="F76">
        <v>1</v>
      </c>
      <c r="G76">
        <f t="shared" si="1"/>
        <v>0.92</v>
      </c>
    </row>
    <row r="77" spans="1:7" x14ac:dyDescent="0.3">
      <c r="A77" s="13">
        <v>44965.518055555556</v>
      </c>
      <c r="B77" t="s">
        <v>445</v>
      </c>
      <c r="C77" t="s">
        <v>2236</v>
      </c>
      <c r="D77">
        <v>1000000</v>
      </c>
      <c r="E77">
        <v>100</v>
      </c>
      <c r="F77">
        <v>100</v>
      </c>
      <c r="G77">
        <f t="shared" si="1"/>
        <v>0</v>
      </c>
    </row>
    <row r="78" spans="1:7" x14ac:dyDescent="0.3">
      <c r="A78" s="13">
        <v>44965.518055555556</v>
      </c>
      <c r="B78" t="s">
        <v>446</v>
      </c>
      <c r="C78" t="s">
        <v>2235</v>
      </c>
      <c r="D78">
        <v>9974</v>
      </c>
      <c r="E78">
        <v>0.99739999999999995</v>
      </c>
      <c r="F78">
        <v>1</v>
      </c>
      <c r="G78">
        <f t="shared" si="1"/>
        <v>0.26</v>
      </c>
    </row>
    <row r="79" spans="1:7" x14ac:dyDescent="0.3">
      <c r="A79" s="13">
        <v>44965.518055555556</v>
      </c>
      <c r="B79" t="s">
        <v>446</v>
      </c>
      <c r="C79" t="s">
        <v>2236</v>
      </c>
      <c r="D79">
        <v>1000000</v>
      </c>
      <c r="E79">
        <v>100</v>
      </c>
      <c r="F79">
        <v>100</v>
      </c>
      <c r="G79">
        <f t="shared" si="1"/>
        <v>0</v>
      </c>
    </row>
    <row r="80" spans="1:7" x14ac:dyDescent="0.3">
      <c r="A80" s="13">
        <v>44965.518055555556</v>
      </c>
      <c r="B80" t="s">
        <v>447</v>
      </c>
      <c r="C80" t="s">
        <v>2235</v>
      </c>
      <c r="D80">
        <v>10046</v>
      </c>
      <c r="E80">
        <v>1.0045999999999999</v>
      </c>
      <c r="F80">
        <v>1</v>
      </c>
      <c r="G80">
        <f t="shared" si="1"/>
        <v>0.46</v>
      </c>
    </row>
    <row r="81" spans="1:7" x14ac:dyDescent="0.3">
      <c r="A81" s="13">
        <v>44965.518055555556</v>
      </c>
      <c r="B81" t="s">
        <v>447</v>
      </c>
      <c r="C81" t="s">
        <v>2236</v>
      </c>
      <c r="D81">
        <v>1000000</v>
      </c>
      <c r="E81">
        <v>100</v>
      </c>
      <c r="F81">
        <v>100</v>
      </c>
      <c r="G81">
        <f t="shared" si="1"/>
        <v>0</v>
      </c>
    </row>
    <row r="82" spans="1:7" x14ac:dyDescent="0.3">
      <c r="A82" s="13">
        <v>44965.518055555556</v>
      </c>
      <c r="B82" t="s">
        <v>448</v>
      </c>
      <c r="C82" t="s">
        <v>2235</v>
      </c>
      <c r="D82">
        <v>10110</v>
      </c>
      <c r="E82">
        <v>1.0109999999999999</v>
      </c>
      <c r="F82">
        <v>1</v>
      </c>
      <c r="G82">
        <f t="shared" si="1"/>
        <v>1.1000000000000001</v>
      </c>
    </row>
    <row r="83" spans="1:7" x14ac:dyDescent="0.3">
      <c r="A83" s="13">
        <v>44965.518055555556</v>
      </c>
      <c r="B83" t="s">
        <v>448</v>
      </c>
      <c r="C83" t="s">
        <v>2236</v>
      </c>
      <c r="D83">
        <v>1000000</v>
      </c>
      <c r="E83">
        <v>100</v>
      </c>
      <c r="F83">
        <v>100</v>
      </c>
      <c r="G83">
        <f t="shared" si="1"/>
        <v>0</v>
      </c>
    </row>
    <row r="84" spans="1:7" x14ac:dyDescent="0.3">
      <c r="A84" s="13">
        <v>44965.518055555556</v>
      </c>
      <c r="B84" t="s">
        <v>449</v>
      </c>
      <c r="C84" t="s">
        <v>2235</v>
      </c>
      <c r="D84">
        <v>9964</v>
      </c>
      <c r="E84">
        <v>0.99639999999999995</v>
      </c>
      <c r="F84">
        <v>1</v>
      </c>
      <c r="G84">
        <f t="shared" si="1"/>
        <v>0.36</v>
      </c>
    </row>
    <row r="85" spans="1:7" x14ac:dyDescent="0.3">
      <c r="A85" s="13">
        <v>44965.518055555556</v>
      </c>
      <c r="B85" t="s">
        <v>449</v>
      </c>
      <c r="C85" t="s">
        <v>2236</v>
      </c>
      <c r="D85">
        <v>1000000</v>
      </c>
      <c r="E85">
        <v>100</v>
      </c>
      <c r="F85">
        <v>100</v>
      </c>
      <c r="G85">
        <f t="shared" si="1"/>
        <v>0</v>
      </c>
    </row>
    <row r="86" spans="1:7" x14ac:dyDescent="0.3">
      <c r="A86" s="13">
        <v>44965.518055555556</v>
      </c>
      <c r="B86" t="s">
        <v>450</v>
      </c>
      <c r="C86" t="s">
        <v>2235</v>
      </c>
      <c r="D86">
        <v>10090</v>
      </c>
      <c r="E86">
        <v>1.0089999999999999</v>
      </c>
      <c r="F86">
        <v>1</v>
      </c>
      <c r="G86">
        <f t="shared" si="1"/>
        <v>0.9</v>
      </c>
    </row>
    <row r="87" spans="1:7" x14ac:dyDescent="0.3">
      <c r="A87" s="13">
        <v>44965.518055555556</v>
      </c>
      <c r="B87" t="s">
        <v>450</v>
      </c>
      <c r="C87" t="s">
        <v>2236</v>
      </c>
      <c r="D87">
        <v>1000000</v>
      </c>
      <c r="E87">
        <v>100</v>
      </c>
      <c r="F87">
        <v>100</v>
      </c>
      <c r="G87">
        <f t="shared" si="1"/>
        <v>0</v>
      </c>
    </row>
    <row r="88" spans="1:7" x14ac:dyDescent="0.3">
      <c r="A88" s="13">
        <v>44965.518055555556</v>
      </c>
      <c r="B88" t="s">
        <v>451</v>
      </c>
      <c r="C88" t="s">
        <v>2235</v>
      </c>
      <c r="D88">
        <v>10043</v>
      </c>
      <c r="E88">
        <v>1.0043</v>
      </c>
      <c r="F88">
        <v>1</v>
      </c>
      <c r="G88">
        <f t="shared" si="1"/>
        <v>0.43</v>
      </c>
    </row>
    <row r="89" spans="1:7" x14ac:dyDescent="0.3">
      <c r="A89" s="13">
        <v>44965.518055555556</v>
      </c>
      <c r="B89" t="s">
        <v>451</v>
      </c>
      <c r="C89" t="s">
        <v>2236</v>
      </c>
      <c r="D89">
        <v>1000000</v>
      </c>
      <c r="E89">
        <v>100</v>
      </c>
      <c r="F89">
        <v>100</v>
      </c>
      <c r="G89">
        <f t="shared" si="1"/>
        <v>0</v>
      </c>
    </row>
    <row r="90" spans="1:7" x14ac:dyDescent="0.3">
      <c r="A90" s="13">
        <v>44965.518055555556</v>
      </c>
      <c r="B90" t="s">
        <v>452</v>
      </c>
      <c r="C90" t="s">
        <v>2235</v>
      </c>
      <c r="D90">
        <v>10110</v>
      </c>
      <c r="E90">
        <v>1.0109999999999999</v>
      </c>
      <c r="F90">
        <v>1</v>
      </c>
      <c r="G90">
        <f t="shared" si="1"/>
        <v>1.1000000000000001</v>
      </c>
    </row>
    <row r="91" spans="1:7" x14ac:dyDescent="0.3">
      <c r="A91" s="13">
        <v>44965.518055555556</v>
      </c>
      <c r="B91" t="s">
        <v>452</v>
      </c>
      <c r="C91" t="s">
        <v>2236</v>
      </c>
      <c r="D91">
        <v>1000000</v>
      </c>
      <c r="E91">
        <v>100</v>
      </c>
      <c r="F91">
        <v>100</v>
      </c>
      <c r="G91">
        <f t="shared" si="1"/>
        <v>0</v>
      </c>
    </row>
    <row r="92" spans="1:7" x14ac:dyDescent="0.3">
      <c r="A92" s="13">
        <v>44965.518055555556</v>
      </c>
      <c r="B92" t="s">
        <v>516</v>
      </c>
      <c r="C92" t="s">
        <v>2235</v>
      </c>
      <c r="D92">
        <v>10099</v>
      </c>
      <c r="E92">
        <v>1.0099</v>
      </c>
      <c r="F92">
        <v>1</v>
      </c>
      <c r="G92">
        <f t="shared" ref="G92:G101" si="2">ROUND(ABS(F92-E92)/F92*100,4)</f>
        <v>0.99</v>
      </c>
    </row>
    <row r="93" spans="1:7" x14ac:dyDescent="0.3">
      <c r="A93" s="13">
        <v>44965.518055555556</v>
      </c>
      <c r="B93" t="s">
        <v>516</v>
      </c>
      <c r="C93" t="s">
        <v>2236</v>
      </c>
      <c r="D93">
        <v>1000000</v>
      </c>
      <c r="E93">
        <v>100</v>
      </c>
      <c r="F93">
        <v>100</v>
      </c>
      <c r="G93">
        <f t="shared" si="2"/>
        <v>0</v>
      </c>
    </row>
    <row r="94" spans="1:7" x14ac:dyDescent="0.3">
      <c r="A94" s="13">
        <v>44965.518055555556</v>
      </c>
      <c r="B94" t="s">
        <v>669</v>
      </c>
      <c r="C94" t="s">
        <v>2235</v>
      </c>
      <c r="D94">
        <v>10043</v>
      </c>
      <c r="E94">
        <v>1.0043</v>
      </c>
      <c r="F94">
        <v>1</v>
      </c>
      <c r="G94">
        <f t="shared" si="2"/>
        <v>0.43</v>
      </c>
    </row>
    <row r="95" spans="1:7" x14ac:dyDescent="0.3">
      <c r="A95" s="13">
        <v>44965.518055555556</v>
      </c>
      <c r="B95" t="s">
        <v>669</v>
      </c>
      <c r="C95" t="s">
        <v>2236</v>
      </c>
      <c r="D95">
        <v>1000000</v>
      </c>
      <c r="E95">
        <v>100</v>
      </c>
      <c r="F95">
        <v>100</v>
      </c>
      <c r="G95">
        <f t="shared" si="2"/>
        <v>0</v>
      </c>
    </row>
    <row r="96" spans="1:7" x14ac:dyDescent="0.3">
      <c r="A96" s="13">
        <v>44965.518055555556</v>
      </c>
      <c r="B96" t="s">
        <v>500</v>
      </c>
      <c r="C96" t="s">
        <v>2235</v>
      </c>
      <c r="D96">
        <v>9960</v>
      </c>
      <c r="E96">
        <v>0.996</v>
      </c>
      <c r="F96">
        <v>1</v>
      </c>
      <c r="G96">
        <f t="shared" si="2"/>
        <v>0.4</v>
      </c>
    </row>
    <row r="97" spans="1:7" x14ac:dyDescent="0.3">
      <c r="A97" s="13">
        <v>44965.518055555556</v>
      </c>
      <c r="B97" t="s">
        <v>500</v>
      </c>
      <c r="C97" t="s">
        <v>2236</v>
      </c>
      <c r="D97">
        <v>1000000</v>
      </c>
      <c r="E97">
        <v>100</v>
      </c>
      <c r="F97">
        <v>100</v>
      </c>
      <c r="G97">
        <f t="shared" si="2"/>
        <v>0</v>
      </c>
    </row>
    <row r="98" spans="1:7" x14ac:dyDescent="0.3">
      <c r="A98" s="13">
        <v>44965.518055555556</v>
      </c>
      <c r="B98" t="s">
        <v>784</v>
      </c>
      <c r="C98" t="s">
        <v>2235</v>
      </c>
      <c r="D98">
        <v>10065</v>
      </c>
      <c r="E98">
        <v>1.0065</v>
      </c>
      <c r="F98">
        <v>1</v>
      </c>
      <c r="G98">
        <f t="shared" si="2"/>
        <v>0.65</v>
      </c>
    </row>
    <row r="99" spans="1:7" x14ac:dyDescent="0.3">
      <c r="A99" s="13">
        <v>44965.518055555556</v>
      </c>
      <c r="B99" t="s">
        <v>784</v>
      </c>
      <c r="C99" t="s">
        <v>2236</v>
      </c>
      <c r="D99">
        <v>1000000</v>
      </c>
      <c r="E99">
        <v>100</v>
      </c>
      <c r="F99">
        <v>100</v>
      </c>
      <c r="G99">
        <f t="shared" si="2"/>
        <v>0</v>
      </c>
    </row>
    <row r="100" spans="1:7" x14ac:dyDescent="0.3">
      <c r="A100" s="13">
        <v>44965.518055555556</v>
      </c>
      <c r="B100" t="s">
        <v>522</v>
      </c>
      <c r="C100" t="s">
        <v>2235</v>
      </c>
      <c r="D100">
        <v>10076</v>
      </c>
      <c r="E100">
        <v>1.0076000000000001</v>
      </c>
      <c r="F100">
        <v>1</v>
      </c>
      <c r="G100">
        <f t="shared" si="2"/>
        <v>0.76</v>
      </c>
    </row>
    <row r="101" spans="1:7" x14ac:dyDescent="0.3">
      <c r="A101" s="13">
        <v>44965.518055555556</v>
      </c>
      <c r="B101" t="s">
        <v>522</v>
      </c>
      <c r="C101" t="s">
        <v>2236</v>
      </c>
      <c r="D101">
        <v>1000000</v>
      </c>
      <c r="E101">
        <v>100</v>
      </c>
      <c r="F101">
        <v>100</v>
      </c>
      <c r="G101">
        <f t="shared" si="2"/>
        <v>0</v>
      </c>
    </row>
    <row r="102" spans="1:7" x14ac:dyDescent="0.3">
      <c r="A102" s="13">
        <v>44965.518055555556</v>
      </c>
      <c r="B102" t="s">
        <v>347</v>
      </c>
      <c r="C102" t="s">
        <v>2235</v>
      </c>
      <c r="D102">
        <v>1022</v>
      </c>
      <c r="E102">
        <v>0.1022</v>
      </c>
      <c r="F102">
        <v>0.1</v>
      </c>
      <c r="G102">
        <f t="shared" si="1"/>
        <v>2.2000000000000002</v>
      </c>
    </row>
    <row r="103" spans="1:7" x14ac:dyDescent="0.3">
      <c r="A103" s="13">
        <v>44965.518055555556</v>
      </c>
      <c r="B103" t="s">
        <v>347</v>
      </c>
      <c r="C103" t="s">
        <v>2236</v>
      </c>
      <c r="D103">
        <v>1000000</v>
      </c>
      <c r="E103">
        <v>100</v>
      </c>
      <c r="F103">
        <v>100</v>
      </c>
      <c r="G103">
        <f t="shared" si="1"/>
        <v>0</v>
      </c>
    </row>
    <row r="104" spans="1:7" x14ac:dyDescent="0.3">
      <c r="A104" s="13">
        <v>44965.518055555556</v>
      </c>
      <c r="B104" t="s">
        <v>390</v>
      </c>
      <c r="C104" t="s">
        <v>2235</v>
      </c>
      <c r="D104">
        <v>1027</v>
      </c>
      <c r="E104">
        <v>0.1027</v>
      </c>
      <c r="F104">
        <v>0.1</v>
      </c>
      <c r="G104">
        <f t="shared" si="1"/>
        <v>2.7</v>
      </c>
    </row>
    <row r="105" spans="1:7" x14ac:dyDescent="0.3">
      <c r="A105" s="13">
        <v>44965.518055555556</v>
      </c>
      <c r="B105" t="s">
        <v>390</v>
      </c>
      <c r="C105" t="s">
        <v>2236</v>
      </c>
      <c r="D105">
        <v>1000000</v>
      </c>
      <c r="E105">
        <v>100</v>
      </c>
      <c r="F105">
        <v>100</v>
      </c>
      <c r="G105">
        <f t="shared" si="1"/>
        <v>0</v>
      </c>
    </row>
    <row r="106" spans="1:7" x14ac:dyDescent="0.3">
      <c r="A106" s="13">
        <v>44965.518055555556</v>
      </c>
      <c r="B106" t="s">
        <v>348</v>
      </c>
      <c r="C106" t="s">
        <v>2235</v>
      </c>
      <c r="D106">
        <v>1079</v>
      </c>
      <c r="E106">
        <v>0.1079</v>
      </c>
      <c r="F106">
        <v>0.1</v>
      </c>
      <c r="G106">
        <f t="shared" si="1"/>
        <v>7.9</v>
      </c>
    </row>
    <row r="107" spans="1:7" x14ac:dyDescent="0.3">
      <c r="A107" s="13">
        <v>44965.518055555556</v>
      </c>
      <c r="B107" t="s">
        <v>348</v>
      </c>
      <c r="C107" t="s">
        <v>2236</v>
      </c>
      <c r="D107">
        <v>1000000</v>
      </c>
      <c r="E107">
        <v>100</v>
      </c>
      <c r="F107">
        <v>100</v>
      </c>
      <c r="G107">
        <f t="shared" si="1"/>
        <v>0</v>
      </c>
    </row>
    <row r="108" spans="1:7" x14ac:dyDescent="0.3">
      <c r="A108" s="13">
        <v>44965.518055555556</v>
      </c>
      <c r="B108" t="s">
        <v>414</v>
      </c>
      <c r="C108" t="s">
        <v>2235</v>
      </c>
      <c r="D108">
        <v>999</v>
      </c>
      <c r="E108">
        <v>9.9900000000000003E-2</v>
      </c>
      <c r="F108">
        <v>0.1</v>
      </c>
      <c r="G108">
        <f t="shared" si="1"/>
        <v>0.1</v>
      </c>
    </row>
    <row r="109" spans="1:7" x14ac:dyDescent="0.3">
      <c r="A109" s="13">
        <v>44965.518055555556</v>
      </c>
      <c r="B109" t="s">
        <v>414</v>
      </c>
      <c r="C109" t="s">
        <v>2236</v>
      </c>
      <c r="D109">
        <v>1000000</v>
      </c>
      <c r="E109">
        <v>100</v>
      </c>
      <c r="F109">
        <v>100</v>
      </c>
      <c r="G109">
        <f t="shared" si="1"/>
        <v>0</v>
      </c>
    </row>
    <row r="110" spans="1:7" x14ac:dyDescent="0.3">
      <c r="A110" s="13">
        <v>44965.518055555556</v>
      </c>
      <c r="B110" t="s">
        <v>391</v>
      </c>
      <c r="C110" t="s">
        <v>2235</v>
      </c>
      <c r="D110">
        <v>977</v>
      </c>
      <c r="E110">
        <v>9.7699999999999995E-2</v>
      </c>
      <c r="F110">
        <v>0.1</v>
      </c>
      <c r="G110">
        <f t="shared" si="1"/>
        <v>2.2999999999999998</v>
      </c>
    </row>
    <row r="111" spans="1:7" x14ac:dyDescent="0.3">
      <c r="A111" s="13">
        <v>44965.518055555556</v>
      </c>
      <c r="B111" t="s">
        <v>391</v>
      </c>
      <c r="C111" t="s">
        <v>2236</v>
      </c>
      <c r="D111">
        <v>1000000</v>
      </c>
      <c r="E111">
        <v>100</v>
      </c>
      <c r="F111">
        <v>100</v>
      </c>
      <c r="G111">
        <f t="shared" si="1"/>
        <v>0</v>
      </c>
    </row>
    <row r="112" spans="1:7" x14ac:dyDescent="0.3">
      <c r="A112" s="13">
        <v>44965.518055555556</v>
      </c>
      <c r="B112" t="s">
        <v>349</v>
      </c>
      <c r="C112" t="s">
        <v>2235</v>
      </c>
      <c r="D112">
        <v>978</v>
      </c>
      <c r="E112">
        <v>9.7799999999999998E-2</v>
      </c>
      <c r="F112">
        <v>0.1</v>
      </c>
      <c r="G112">
        <f t="shared" si="1"/>
        <v>2.2000000000000002</v>
      </c>
    </row>
    <row r="113" spans="1:7" x14ac:dyDescent="0.3">
      <c r="A113" s="13">
        <v>44965.518055555556</v>
      </c>
      <c r="B113" t="s">
        <v>349</v>
      </c>
      <c r="C113" t="s">
        <v>2236</v>
      </c>
      <c r="D113">
        <v>1000000</v>
      </c>
      <c r="E113">
        <v>100</v>
      </c>
      <c r="F113">
        <v>100</v>
      </c>
      <c r="G113">
        <f t="shared" si="1"/>
        <v>0</v>
      </c>
    </row>
    <row r="114" spans="1:7" x14ac:dyDescent="0.3">
      <c r="A114" s="13">
        <v>44965.518055555556</v>
      </c>
      <c r="B114" t="s">
        <v>356</v>
      </c>
      <c r="C114" t="s">
        <v>2235</v>
      </c>
      <c r="D114">
        <v>1064</v>
      </c>
      <c r="E114">
        <v>0.10639999999999999</v>
      </c>
      <c r="F114">
        <v>0.1</v>
      </c>
      <c r="G114">
        <f t="shared" si="1"/>
        <v>6.4</v>
      </c>
    </row>
    <row r="115" spans="1:7" x14ac:dyDescent="0.3">
      <c r="A115" s="13">
        <v>44965.518055555556</v>
      </c>
      <c r="B115" t="s">
        <v>356</v>
      </c>
      <c r="C115" t="s">
        <v>2236</v>
      </c>
      <c r="D115">
        <v>1000000</v>
      </c>
      <c r="E115">
        <v>100</v>
      </c>
      <c r="F115">
        <v>100</v>
      </c>
      <c r="G115">
        <f t="shared" si="1"/>
        <v>0</v>
      </c>
    </row>
    <row r="116" spans="1:7" x14ac:dyDescent="0.3">
      <c r="A116" s="13">
        <v>44965.518055555556</v>
      </c>
      <c r="B116" t="s">
        <v>355</v>
      </c>
      <c r="C116" t="s">
        <v>2235</v>
      </c>
      <c r="D116">
        <v>1041</v>
      </c>
      <c r="E116">
        <v>0.1041</v>
      </c>
      <c r="F116">
        <v>0.1</v>
      </c>
      <c r="G116">
        <f t="shared" si="1"/>
        <v>4.0999999999999996</v>
      </c>
    </row>
    <row r="117" spans="1:7" x14ac:dyDescent="0.3">
      <c r="A117" s="13">
        <v>44965.518055555556</v>
      </c>
      <c r="B117" t="s">
        <v>355</v>
      </c>
      <c r="C117" t="s">
        <v>2236</v>
      </c>
      <c r="D117">
        <v>1000000</v>
      </c>
      <c r="E117">
        <v>100</v>
      </c>
      <c r="F117">
        <v>100</v>
      </c>
      <c r="G117">
        <f t="shared" si="1"/>
        <v>0</v>
      </c>
    </row>
    <row r="118" spans="1:7" x14ac:dyDescent="0.3">
      <c r="A118" s="13">
        <v>44965.518055555556</v>
      </c>
      <c r="B118" t="s">
        <v>413</v>
      </c>
      <c r="C118" t="s">
        <v>2235</v>
      </c>
      <c r="D118">
        <v>963</v>
      </c>
      <c r="E118">
        <v>9.6299999999999997E-2</v>
      </c>
      <c r="F118">
        <v>0.1</v>
      </c>
      <c r="G118">
        <f t="shared" si="1"/>
        <v>3.7</v>
      </c>
    </row>
    <row r="119" spans="1:7" x14ac:dyDescent="0.3">
      <c r="A119" s="13">
        <v>44965.518055555556</v>
      </c>
      <c r="B119" t="s">
        <v>413</v>
      </c>
      <c r="C119" t="s">
        <v>2236</v>
      </c>
      <c r="D119">
        <v>1000000</v>
      </c>
      <c r="E119">
        <v>100</v>
      </c>
      <c r="F119">
        <v>100</v>
      </c>
      <c r="G119">
        <f t="shared" si="1"/>
        <v>0</v>
      </c>
    </row>
    <row r="120" spans="1:7" x14ac:dyDescent="0.3">
      <c r="A120" s="13">
        <v>44965.518055555556</v>
      </c>
      <c r="B120" t="s">
        <v>353</v>
      </c>
      <c r="C120" t="s">
        <v>2235</v>
      </c>
      <c r="D120">
        <v>1046</v>
      </c>
      <c r="E120">
        <v>0.1046</v>
      </c>
      <c r="F120">
        <v>0.1</v>
      </c>
      <c r="G120">
        <f t="shared" si="1"/>
        <v>4.5999999999999996</v>
      </c>
    </row>
    <row r="121" spans="1:7" x14ac:dyDescent="0.3">
      <c r="A121" s="13">
        <v>44965.518055555556</v>
      </c>
      <c r="B121" t="s">
        <v>353</v>
      </c>
      <c r="C121" t="s">
        <v>2236</v>
      </c>
      <c r="D121">
        <v>1000000</v>
      </c>
      <c r="E121">
        <v>100</v>
      </c>
      <c r="F121">
        <v>100</v>
      </c>
      <c r="G121">
        <f t="shared" si="1"/>
        <v>0</v>
      </c>
    </row>
    <row r="122" spans="1:7" x14ac:dyDescent="0.3">
      <c r="A122" s="13">
        <v>44965.518055555556</v>
      </c>
      <c r="B122" t="s">
        <v>394</v>
      </c>
      <c r="C122" t="s">
        <v>2235</v>
      </c>
      <c r="D122">
        <v>1047</v>
      </c>
      <c r="E122">
        <v>0.1047</v>
      </c>
      <c r="F122">
        <v>0.1</v>
      </c>
      <c r="G122">
        <f t="shared" si="1"/>
        <v>4.7</v>
      </c>
    </row>
    <row r="123" spans="1:7" x14ac:dyDescent="0.3">
      <c r="A123" s="13">
        <v>44965.518055555556</v>
      </c>
      <c r="B123" t="s">
        <v>394</v>
      </c>
      <c r="C123" t="s">
        <v>2236</v>
      </c>
      <c r="D123">
        <v>1000000</v>
      </c>
      <c r="E123">
        <v>100</v>
      </c>
      <c r="F123">
        <v>100</v>
      </c>
      <c r="G123">
        <f t="shared" si="1"/>
        <v>0</v>
      </c>
    </row>
    <row r="124" spans="1:7" x14ac:dyDescent="0.3">
      <c r="A124" s="13">
        <v>44965.518055555556</v>
      </c>
      <c r="B124" t="s">
        <v>352</v>
      </c>
      <c r="C124" t="s">
        <v>2235</v>
      </c>
      <c r="D124">
        <v>1014</v>
      </c>
      <c r="E124">
        <v>0.1014</v>
      </c>
      <c r="F124">
        <v>0.1</v>
      </c>
      <c r="G124">
        <f t="shared" si="1"/>
        <v>1.4</v>
      </c>
    </row>
    <row r="125" spans="1:7" x14ac:dyDescent="0.3">
      <c r="A125" s="13">
        <v>44965.518055555556</v>
      </c>
      <c r="B125" t="s">
        <v>352</v>
      </c>
      <c r="C125" t="s">
        <v>2236</v>
      </c>
      <c r="D125">
        <v>1000000</v>
      </c>
      <c r="E125">
        <v>100</v>
      </c>
      <c r="F125">
        <v>100</v>
      </c>
      <c r="G125">
        <f t="shared" si="1"/>
        <v>0</v>
      </c>
    </row>
    <row r="126" spans="1:7" x14ac:dyDescent="0.3">
      <c r="A126" s="13">
        <v>44965.518055555556</v>
      </c>
      <c r="B126" t="s">
        <v>392</v>
      </c>
      <c r="C126" t="s">
        <v>2235</v>
      </c>
      <c r="D126">
        <v>1035</v>
      </c>
      <c r="E126">
        <v>0.10349999999999999</v>
      </c>
      <c r="F126">
        <v>0.1</v>
      </c>
      <c r="G126">
        <f t="shared" si="1"/>
        <v>3.5</v>
      </c>
    </row>
    <row r="127" spans="1:7" x14ac:dyDescent="0.3">
      <c r="A127" s="13">
        <v>44965.518055555556</v>
      </c>
      <c r="B127" t="s">
        <v>392</v>
      </c>
      <c r="C127" t="s">
        <v>2236</v>
      </c>
      <c r="D127">
        <v>1000000</v>
      </c>
      <c r="E127">
        <v>100</v>
      </c>
      <c r="F127">
        <v>100</v>
      </c>
      <c r="G127">
        <f t="shared" si="1"/>
        <v>0</v>
      </c>
    </row>
    <row r="128" spans="1:7" x14ac:dyDescent="0.3">
      <c r="A128" s="13">
        <v>44965.518055555556</v>
      </c>
      <c r="B128" t="s">
        <v>351</v>
      </c>
      <c r="C128" t="s">
        <v>2235</v>
      </c>
      <c r="D128">
        <v>1030</v>
      </c>
      <c r="E128">
        <v>0.10299999999999999</v>
      </c>
      <c r="F128">
        <v>0.1</v>
      </c>
      <c r="G128">
        <f t="shared" si="1"/>
        <v>3</v>
      </c>
    </row>
    <row r="129" spans="1:7" x14ac:dyDescent="0.3">
      <c r="A129" s="13">
        <v>44965.518055555556</v>
      </c>
      <c r="B129" t="s">
        <v>351</v>
      </c>
      <c r="C129" t="s">
        <v>2236</v>
      </c>
      <c r="D129">
        <v>1000000</v>
      </c>
      <c r="E129">
        <v>100</v>
      </c>
      <c r="F129">
        <v>100</v>
      </c>
      <c r="G129">
        <f t="shared" ref="G129:G192" si="3">ROUND(ABS(F129-E129)/F129*100,4)</f>
        <v>0</v>
      </c>
    </row>
    <row r="130" spans="1:7" x14ac:dyDescent="0.3">
      <c r="A130" s="13">
        <v>44965.518055555556</v>
      </c>
      <c r="B130" t="s">
        <v>354</v>
      </c>
      <c r="C130" t="s">
        <v>2235</v>
      </c>
      <c r="D130">
        <v>1017</v>
      </c>
      <c r="E130">
        <v>0.1017</v>
      </c>
      <c r="F130">
        <v>0.1</v>
      </c>
      <c r="G130">
        <f t="shared" si="3"/>
        <v>1.7</v>
      </c>
    </row>
    <row r="131" spans="1:7" x14ac:dyDescent="0.3">
      <c r="A131" s="13">
        <v>44965.518055555556</v>
      </c>
      <c r="B131" t="s">
        <v>354</v>
      </c>
      <c r="C131" t="s">
        <v>2236</v>
      </c>
      <c r="D131">
        <v>1000000</v>
      </c>
      <c r="E131">
        <v>100</v>
      </c>
      <c r="F131">
        <v>100</v>
      </c>
      <c r="G131">
        <f t="shared" si="3"/>
        <v>0</v>
      </c>
    </row>
    <row r="132" spans="1:7" x14ac:dyDescent="0.3">
      <c r="A132" s="13">
        <v>44965.518055555556</v>
      </c>
      <c r="B132" t="s">
        <v>393</v>
      </c>
      <c r="C132" t="s">
        <v>2235</v>
      </c>
      <c r="D132">
        <v>952</v>
      </c>
      <c r="E132">
        <v>9.5200000000000007E-2</v>
      </c>
      <c r="F132">
        <v>0.1</v>
      </c>
      <c r="G132">
        <f t="shared" si="3"/>
        <v>4.8</v>
      </c>
    </row>
    <row r="133" spans="1:7" x14ac:dyDescent="0.3">
      <c r="A133" s="13">
        <v>44965.518055555556</v>
      </c>
      <c r="B133" t="s">
        <v>393</v>
      </c>
      <c r="C133" t="s">
        <v>2236</v>
      </c>
      <c r="D133">
        <v>1000000</v>
      </c>
      <c r="E133">
        <v>100</v>
      </c>
      <c r="F133">
        <v>100</v>
      </c>
      <c r="G133">
        <f t="shared" si="3"/>
        <v>0</v>
      </c>
    </row>
    <row r="134" spans="1:7" x14ac:dyDescent="0.3">
      <c r="A134" s="13">
        <v>44965.518055555556</v>
      </c>
      <c r="B134" t="s">
        <v>350</v>
      </c>
      <c r="C134" t="s">
        <v>2235</v>
      </c>
      <c r="D134">
        <v>973</v>
      </c>
      <c r="E134">
        <v>9.7299999999999998E-2</v>
      </c>
      <c r="F134">
        <v>0.1</v>
      </c>
      <c r="G134">
        <f t="shared" si="3"/>
        <v>2.7</v>
      </c>
    </row>
    <row r="135" spans="1:7" x14ac:dyDescent="0.3">
      <c r="A135" s="13">
        <v>44965.518055555556</v>
      </c>
      <c r="B135" t="s">
        <v>350</v>
      </c>
      <c r="C135" t="s">
        <v>2236</v>
      </c>
      <c r="D135">
        <v>1000000</v>
      </c>
      <c r="E135">
        <v>100</v>
      </c>
      <c r="F135">
        <v>100</v>
      </c>
      <c r="G135">
        <f t="shared" si="3"/>
        <v>0</v>
      </c>
    </row>
    <row r="136" spans="1:7" x14ac:dyDescent="0.3">
      <c r="A136" s="13">
        <v>44965.518055555556</v>
      </c>
      <c r="B136" t="s">
        <v>358</v>
      </c>
      <c r="C136" t="s">
        <v>2235</v>
      </c>
      <c r="D136">
        <v>1036</v>
      </c>
      <c r="E136">
        <v>0.1036</v>
      </c>
      <c r="F136">
        <v>0.1</v>
      </c>
      <c r="G136">
        <f t="shared" si="3"/>
        <v>3.6</v>
      </c>
    </row>
    <row r="137" spans="1:7" x14ac:dyDescent="0.3">
      <c r="A137" s="13">
        <v>44965.518055555556</v>
      </c>
      <c r="B137" t="s">
        <v>358</v>
      </c>
      <c r="C137" t="s">
        <v>2236</v>
      </c>
      <c r="D137">
        <v>1000000</v>
      </c>
      <c r="E137">
        <v>100</v>
      </c>
      <c r="F137">
        <v>100</v>
      </c>
      <c r="G137">
        <f t="shared" si="3"/>
        <v>0</v>
      </c>
    </row>
    <row r="138" spans="1:7" x14ac:dyDescent="0.3">
      <c r="A138" s="13">
        <v>44965.518055555556</v>
      </c>
      <c r="B138" t="s">
        <v>395</v>
      </c>
      <c r="C138" t="s">
        <v>2235</v>
      </c>
      <c r="D138">
        <v>1004</v>
      </c>
      <c r="E138">
        <v>0.1004</v>
      </c>
      <c r="F138">
        <v>0.1</v>
      </c>
      <c r="G138">
        <f t="shared" si="3"/>
        <v>0.4</v>
      </c>
    </row>
    <row r="139" spans="1:7" x14ac:dyDescent="0.3">
      <c r="A139" s="13">
        <v>44965.518055555556</v>
      </c>
      <c r="B139" t="s">
        <v>395</v>
      </c>
      <c r="C139" t="s">
        <v>2236</v>
      </c>
      <c r="D139">
        <v>1000000</v>
      </c>
      <c r="E139">
        <v>100</v>
      </c>
      <c r="F139">
        <v>100</v>
      </c>
      <c r="G139">
        <f t="shared" si="3"/>
        <v>0</v>
      </c>
    </row>
    <row r="140" spans="1:7" x14ac:dyDescent="0.3">
      <c r="A140" s="13">
        <v>44965.518055555556</v>
      </c>
      <c r="B140" t="s">
        <v>415</v>
      </c>
      <c r="C140" t="s">
        <v>2235</v>
      </c>
      <c r="D140">
        <v>968</v>
      </c>
      <c r="E140">
        <v>9.6799999999999997E-2</v>
      </c>
      <c r="F140">
        <v>0.1</v>
      </c>
      <c r="G140">
        <f t="shared" si="3"/>
        <v>3.2</v>
      </c>
    </row>
    <row r="141" spans="1:7" x14ac:dyDescent="0.3">
      <c r="A141" s="13">
        <v>44965.518055555556</v>
      </c>
      <c r="B141" t="s">
        <v>415</v>
      </c>
      <c r="C141" t="s">
        <v>2236</v>
      </c>
      <c r="D141">
        <v>1000000</v>
      </c>
      <c r="E141">
        <v>100</v>
      </c>
      <c r="F141">
        <v>100</v>
      </c>
      <c r="G141">
        <f t="shared" si="3"/>
        <v>0</v>
      </c>
    </row>
    <row r="142" spans="1:7" x14ac:dyDescent="0.3">
      <c r="A142" s="13">
        <v>44965.518055555556</v>
      </c>
      <c r="B142" t="s">
        <v>357</v>
      </c>
      <c r="C142" t="s">
        <v>2235</v>
      </c>
      <c r="D142">
        <v>1043</v>
      </c>
      <c r="E142">
        <v>0.1043</v>
      </c>
      <c r="F142">
        <v>0.1</v>
      </c>
      <c r="G142">
        <f t="shared" si="3"/>
        <v>4.3</v>
      </c>
    </row>
    <row r="143" spans="1:7" x14ac:dyDescent="0.3">
      <c r="A143" s="13">
        <v>44965.518055555556</v>
      </c>
      <c r="B143" t="s">
        <v>357</v>
      </c>
      <c r="C143" t="s">
        <v>2236</v>
      </c>
      <c r="D143">
        <v>1000000</v>
      </c>
      <c r="E143">
        <v>100</v>
      </c>
      <c r="F143">
        <v>100</v>
      </c>
      <c r="G143">
        <f t="shared" si="3"/>
        <v>0</v>
      </c>
    </row>
    <row r="144" spans="1:7" x14ac:dyDescent="0.3">
      <c r="A144" s="13">
        <v>44965.518055555556</v>
      </c>
      <c r="B144" t="s">
        <v>396</v>
      </c>
      <c r="C144" t="s">
        <v>2235</v>
      </c>
      <c r="D144">
        <v>961</v>
      </c>
      <c r="E144">
        <v>9.6100000000000005E-2</v>
      </c>
      <c r="F144">
        <v>0.1</v>
      </c>
      <c r="G144">
        <f t="shared" si="3"/>
        <v>3.9</v>
      </c>
    </row>
    <row r="145" spans="1:7" x14ac:dyDescent="0.3">
      <c r="A145" s="13">
        <v>44965.518055555556</v>
      </c>
      <c r="B145" t="s">
        <v>396</v>
      </c>
      <c r="C145" t="s">
        <v>2236</v>
      </c>
      <c r="D145">
        <v>1000000</v>
      </c>
      <c r="E145">
        <v>100</v>
      </c>
      <c r="F145">
        <v>100</v>
      </c>
      <c r="G145">
        <f t="shared" si="3"/>
        <v>0</v>
      </c>
    </row>
    <row r="146" spans="1:7" x14ac:dyDescent="0.3">
      <c r="A146" s="13">
        <v>44965.518055555556</v>
      </c>
      <c r="B146" t="s">
        <v>418</v>
      </c>
      <c r="C146" t="s">
        <v>2235</v>
      </c>
      <c r="D146">
        <v>994</v>
      </c>
      <c r="E146">
        <v>9.9400000000000002E-2</v>
      </c>
      <c r="F146">
        <v>0.1</v>
      </c>
      <c r="G146">
        <f t="shared" si="3"/>
        <v>0.6</v>
      </c>
    </row>
    <row r="147" spans="1:7" x14ac:dyDescent="0.3">
      <c r="A147" s="13">
        <v>44965.518055555556</v>
      </c>
      <c r="B147" t="s">
        <v>418</v>
      </c>
      <c r="C147" t="s">
        <v>2236</v>
      </c>
      <c r="D147">
        <v>1000000</v>
      </c>
      <c r="E147">
        <v>100</v>
      </c>
      <c r="F147">
        <v>100</v>
      </c>
      <c r="G147">
        <f t="shared" si="3"/>
        <v>0</v>
      </c>
    </row>
    <row r="148" spans="1:7" x14ac:dyDescent="0.3">
      <c r="A148" s="13">
        <v>44965.518055555556</v>
      </c>
      <c r="B148" t="s">
        <v>361</v>
      </c>
      <c r="C148" t="s">
        <v>2235</v>
      </c>
      <c r="D148">
        <v>1004</v>
      </c>
      <c r="E148">
        <v>0.1004</v>
      </c>
      <c r="F148">
        <v>0.1</v>
      </c>
      <c r="G148">
        <f t="shared" si="3"/>
        <v>0.4</v>
      </c>
    </row>
    <row r="149" spans="1:7" x14ac:dyDescent="0.3">
      <c r="A149" s="13">
        <v>44965.518055555556</v>
      </c>
      <c r="B149" t="s">
        <v>361</v>
      </c>
      <c r="C149" t="s">
        <v>2236</v>
      </c>
      <c r="D149">
        <v>1000000</v>
      </c>
      <c r="E149">
        <v>100</v>
      </c>
      <c r="F149">
        <v>100</v>
      </c>
      <c r="G149">
        <f t="shared" si="3"/>
        <v>0</v>
      </c>
    </row>
    <row r="150" spans="1:7" x14ac:dyDescent="0.3">
      <c r="A150" s="13">
        <v>44965.518055555556</v>
      </c>
      <c r="B150" t="s">
        <v>419</v>
      </c>
      <c r="C150" t="s">
        <v>2235</v>
      </c>
      <c r="D150">
        <v>1013</v>
      </c>
      <c r="E150">
        <v>0.1013</v>
      </c>
      <c r="F150">
        <v>0.1</v>
      </c>
      <c r="G150">
        <f t="shared" si="3"/>
        <v>1.3</v>
      </c>
    </row>
    <row r="151" spans="1:7" x14ac:dyDescent="0.3">
      <c r="A151" s="13">
        <v>44965.518055555556</v>
      </c>
      <c r="B151" t="s">
        <v>419</v>
      </c>
      <c r="C151" t="s">
        <v>2236</v>
      </c>
      <c r="D151">
        <v>1000000</v>
      </c>
      <c r="E151">
        <v>100</v>
      </c>
      <c r="F151">
        <v>100</v>
      </c>
      <c r="G151">
        <f t="shared" si="3"/>
        <v>0</v>
      </c>
    </row>
    <row r="152" spans="1:7" x14ac:dyDescent="0.3">
      <c r="A152" s="13">
        <v>44965.518055555556</v>
      </c>
      <c r="B152" t="s">
        <v>359</v>
      </c>
      <c r="C152" t="s">
        <v>2235</v>
      </c>
      <c r="D152">
        <v>1035</v>
      </c>
      <c r="E152">
        <v>0.10349999999999999</v>
      </c>
      <c r="F152">
        <v>0.1</v>
      </c>
      <c r="G152">
        <f t="shared" si="3"/>
        <v>3.5</v>
      </c>
    </row>
    <row r="153" spans="1:7" x14ac:dyDescent="0.3">
      <c r="A153" s="13">
        <v>44965.518055555556</v>
      </c>
      <c r="B153" t="s">
        <v>359</v>
      </c>
      <c r="C153" t="s">
        <v>2236</v>
      </c>
      <c r="D153">
        <v>1000000</v>
      </c>
      <c r="E153">
        <v>100</v>
      </c>
      <c r="F153">
        <v>100</v>
      </c>
      <c r="G153">
        <f t="shared" si="3"/>
        <v>0</v>
      </c>
    </row>
    <row r="154" spans="1:7" x14ac:dyDescent="0.3">
      <c r="A154" s="13">
        <v>44965.518055555556</v>
      </c>
      <c r="B154" t="s">
        <v>360</v>
      </c>
      <c r="C154" t="s">
        <v>2235</v>
      </c>
      <c r="D154">
        <v>991</v>
      </c>
      <c r="E154">
        <v>9.9099999999999994E-2</v>
      </c>
      <c r="F154">
        <v>0.1</v>
      </c>
      <c r="G154">
        <f t="shared" si="3"/>
        <v>0.9</v>
      </c>
    </row>
    <row r="155" spans="1:7" x14ac:dyDescent="0.3">
      <c r="A155" s="13">
        <v>44965.518055555556</v>
      </c>
      <c r="B155" t="s">
        <v>360</v>
      </c>
      <c r="C155" t="s">
        <v>2236</v>
      </c>
      <c r="D155">
        <v>1000000</v>
      </c>
      <c r="E155">
        <v>100</v>
      </c>
      <c r="F155">
        <v>100</v>
      </c>
      <c r="G155">
        <f t="shared" si="3"/>
        <v>0</v>
      </c>
    </row>
    <row r="156" spans="1:7" x14ac:dyDescent="0.3">
      <c r="A156" s="13">
        <v>44965.518055555556</v>
      </c>
      <c r="B156" t="s">
        <v>416</v>
      </c>
      <c r="C156" t="s">
        <v>2235</v>
      </c>
      <c r="D156">
        <v>1043</v>
      </c>
      <c r="E156">
        <v>0.1043</v>
      </c>
      <c r="F156">
        <v>0.1</v>
      </c>
      <c r="G156">
        <f t="shared" si="3"/>
        <v>4.3</v>
      </c>
    </row>
    <row r="157" spans="1:7" x14ac:dyDescent="0.3">
      <c r="A157" s="13">
        <v>44965.518055555556</v>
      </c>
      <c r="B157" t="s">
        <v>416</v>
      </c>
      <c r="C157" t="s">
        <v>2236</v>
      </c>
      <c r="D157">
        <v>1000000</v>
      </c>
      <c r="E157">
        <v>100</v>
      </c>
      <c r="F157">
        <v>100</v>
      </c>
      <c r="G157">
        <f t="shared" si="3"/>
        <v>0</v>
      </c>
    </row>
    <row r="158" spans="1:7" x14ac:dyDescent="0.3">
      <c r="A158" s="13">
        <v>44965.518055555556</v>
      </c>
      <c r="B158" t="s">
        <v>417</v>
      </c>
      <c r="C158" t="s">
        <v>2235</v>
      </c>
      <c r="D158">
        <v>997</v>
      </c>
      <c r="E158">
        <v>9.9699999999999997E-2</v>
      </c>
      <c r="F158">
        <v>0.1</v>
      </c>
      <c r="G158">
        <f t="shared" si="3"/>
        <v>0.3</v>
      </c>
    </row>
    <row r="159" spans="1:7" x14ac:dyDescent="0.3">
      <c r="A159" s="13">
        <v>44965.518055555556</v>
      </c>
      <c r="B159" t="s">
        <v>417</v>
      </c>
      <c r="C159" t="s">
        <v>2236</v>
      </c>
      <c r="D159">
        <v>1000000</v>
      </c>
      <c r="E159">
        <v>100</v>
      </c>
      <c r="F159">
        <v>100</v>
      </c>
      <c r="G159">
        <f t="shared" si="3"/>
        <v>0</v>
      </c>
    </row>
    <row r="160" spans="1:7" x14ac:dyDescent="0.3">
      <c r="A160" s="13">
        <v>44965.518055555556</v>
      </c>
      <c r="B160" t="s">
        <v>420</v>
      </c>
      <c r="C160" t="s">
        <v>2235</v>
      </c>
      <c r="D160">
        <v>1005</v>
      </c>
      <c r="E160">
        <v>0.10050000000000001</v>
      </c>
      <c r="F160">
        <v>0.1</v>
      </c>
      <c r="G160">
        <f t="shared" si="3"/>
        <v>0.5</v>
      </c>
    </row>
    <row r="161" spans="1:7" x14ac:dyDescent="0.3">
      <c r="A161" s="13">
        <v>44965.518055555556</v>
      </c>
      <c r="B161" t="s">
        <v>420</v>
      </c>
      <c r="C161" t="s">
        <v>2236</v>
      </c>
      <c r="D161">
        <v>1000000</v>
      </c>
      <c r="E161">
        <v>100</v>
      </c>
      <c r="F161">
        <v>100</v>
      </c>
      <c r="G161">
        <f t="shared" si="3"/>
        <v>0</v>
      </c>
    </row>
    <row r="162" spans="1:7" x14ac:dyDescent="0.3">
      <c r="A162" s="13">
        <v>44965.518055555556</v>
      </c>
      <c r="B162" t="s">
        <v>363</v>
      </c>
      <c r="C162" t="s">
        <v>2235</v>
      </c>
      <c r="D162">
        <v>975</v>
      </c>
      <c r="E162">
        <v>9.7500000000000003E-2</v>
      </c>
      <c r="F162">
        <v>0.1</v>
      </c>
      <c r="G162">
        <f t="shared" si="3"/>
        <v>2.5</v>
      </c>
    </row>
    <row r="163" spans="1:7" x14ac:dyDescent="0.3">
      <c r="A163" s="13">
        <v>44965.518055555556</v>
      </c>
      <c r="B163" t="s">
        <v>363</v>
      </c>
      <c r="C163" t="s">
        <v>2236</v>
      </c>
      <c r="D163">
        <v>1000000</v>
      </c>
      <c r="E163">
        <v>100</v>
      </c>
      <c r="F163">
        <v>100</v>
      </c>
      <c r="G163">
        <f t="shared" si="3"/>
        <v>0</v>
      </c>
    </row>
    <row r="164" spans="1:7" x14ac:dyDescent="0.3">
      <c r="A164" s="13">
        <v>44965.518055555556</v>
      </c>
      <c r="B164" t="s">
        <v>397</v>
      </c>
      <c r="C164" t="s">
        <v>2235</v>
      </c>
      <c r="D164">
        <v>972</v>
      </c>
      <c r="E164">
        <v>9.7199999999999995E-2</v>
      </c>
      <c r="F164">
        <v>0.1</v>
      </c>
      <c r="G164">
        <f t="shared" si="3"/>
        <v>2.8</v>
      </c>
    </row>
    <row r="165" spans="1:7" x14ac:dyDescent="0.3">
      <c r="A165" s="13">
        <v>44965.518055555556</v>
      </c>
      <c r="B165" t="s">
        <v>397</v>
      </c>
      <c r="C165" t="s">
        <v>2236</v>
      </c>
      <c r="D165">
        <v>1000000</v>
      </c>
      <c r="E165">
        <v>100</v>
      </c>
      <c r="F165">
        <v>100</v>
      </c>
      <c r="G165">
        <f t="shared" si="3"/>
        <v>0</v>
      </c>
    </row>
    <row r="166" spans="1:7" x14ac:dyDescent="0.3">
      <c r="A166" s="13">
        <v>44965.518055555556</v>
      </c>
      <c r="B166" t="s">
        <v>364</v>
      </c>
      <c r="C166" t="s">
        <v>2235</v>
      </c>
      <c r="D166">
        <v>946</v>
      </c>
      <c r="E166">
        <v>9.4600000000000004E-2</v>
      </c>
      <c r="F166">
        <v>0.1</v>
      </c>
      <c r="G166">
        <f t="shared" si="3"/>
        <v>5.4</v>
      </c>
    </row>
    <row r="167" spans="1:7" x14ac:dyDescent="0.3">
      <c r="A167" s="13">
        <v>44965.518055555556</v>
      </c>
      <c r="B167" t="s">
        <v>364</v>
      </c>
      <c r="C167" t="s">
        <v>2236</v>
      </c>
      <c r="D167">
        <v>1000000</v>
      </c>
      <c r="E167">
        <v>100</v>
      </c>
      <c r="F167">
        <v>100</v>
      </c>
      <c r="G167">
        <f t="shared" si="3"/>
        <v>0</v>
      </c>
    </row>
    <row r="168" spans="1:7" x14ac:dyDescent="0.3">
      <c r="A168" s="13">
        <v>44965.518055555556</v>
      </c>
      <c r="B168" t="s">
        <v>362</v>
      </c>
      <c r="C168" t="s">
        <v>2235</v>
      </c>
      <c r="D168">
        <v>1041</v>
      </c>
      <c r="E168">
        <v>0.1041</v>
      </c>
      <c r="F168">
        <v>0.1</v>
      </c>
      <c r="G168">
        <f t="shared" si="3"/>
        <v>4.0999999999999996</v>
      </c>
    </row>
    <row r="169" spans="1:7" x14ac:dyDescent="0.3">
      <c r="A169" s="13">
        <v>44965.518055555556</v>
      </c>
      <c r="B169" t="s">
        <v>362</v>
      </c>
      <c r="C169" t="s">
        <v>2236</v>
      </c>
      <c r="D169">
        <v>1000000</v>
      </c>
      <c r="E169">
        <v>100</v>
      </c>
      <c r="F169">
        <v>100</v>
      </c>
      <c r="G169">
        <f t="shared" si="3"/>
        <v>0</v>
      </c>
    </row>
    <row r="170" spans="1:7" x14ac:dyDescent="0.3">
      <c r="A170" s="13">
        <v>44965.518055555556</v>
      </c>
      <c r="B170" t="s">
        <v>346</v>
      </c>
      <c r="C170" t="s">
        <v>2235</v>
      </c>
      <c r="D170">
        <v>1044</v>
      </c>
      <c r="E170">
        <v>0.10440000000000001</v>
      </c>
      <c r="F170">
        <v>0.1</v>
      </c>
      <c r="G170">
        <f t="shared" si="3"/>
        <v>4.4000000000000004</v>
      </c>
    </row>
    <row r="171" spans="1:7" x14ac:dyDescent="0.3">
      <c r="A171" s="13">
        <v>44965.518055555556</v>
      </c>
      <c r="B171" t="s">
        <v>346</v>
      </c>
      <c r="C171" t="s">
        <v>2236</v>
      </c>
      <c r="D171">
        <v>1000000</v>
      </c>
      <c r="E171">
        <v>100</v>
      </c>
      <c r="F171">
        <v>100</v>
      </c>
      <c r="G171">
        <f t="shared" si="3"/>
        <v>0</v>
      </c>
    </row>
    <row r="172" spans="1:7" x14ac:dyDescent="0.3">
      <c r="A172" s="13">
        <v>44965.518055555556</v>
      </c>
      <c r="B172" t="s">
        <v>389</v>
      </c>
      <c r="C172" t="s">
        <v>2235</v>
      </c>
      <c r="D172">
        <v>1107</v>
      </c>
      <c r="E172">
        <v>0.11070000000000001</v>
      </c>
      <c r="F172">
        <v>0.1</v>
      </c>
      <c r="G172">
        <f t="shared" si="3"/>
        <v>10.7</v>
      </c>
    </row>
    <row r="173" spans="1:7" x14ac:dyDescent="0.3">
      <c r="A173" s="13">
        <v>44965.518055555556</v>
      </c>
      <c r="B173" t="s">
        <v>389</v>
      </c>
      <c r="C173" t="s">
        <v>2236</v>
      </c>
      <c r="D173">
        <v>1000000</v>
      </c>
      <c r="E173">
        <v>100</v>
      </c>
      <c r="F173">
        <v>100</v>
      </c>
      <c r="G173">
        <f t="shared" si="3"/>
        <v>0</v>
      </c>
    </row>
    <row r="174" spans="1:7" x14ac:dyDescent="0.3">
      <c r="A174" s="13">
        <v>44965.518055555556</v>
      </c>
      <c r="B174" t="s">
        <v>412</v>
      </c>
      <c r="C174" t="s">
        <v>2235</v>
      </c>
      <c r="D174">
        <v>1016</v>
      </c>
      <c r="E174">
        <v>0.1016</v>
      </c>
      <c r="F174">
        <v>0.1</v>
      </c>
      <c r="G174">
        <f t="shared" si="3"/>
        <v>1.6</v>
      </c>
    </row>
    <row r="175" spans="1:7" x14ac:dyDescent="0.3">
      <c r="A175" s="13">
        <v>44965.518055555556</v>
      </c>
      <c r="B175" t="s">
        <v>412</v>
      </c>
      <c r="C175" t="s">
        <v>2236</v>
      </c>
      <c r="D175">
        <v>1000000</v>
      </c>
      <c r="E175">
        <v>100</v>
      </c>
      <c r="F175">
        <v>100</v>
      </c>
      <c r="G175">
        <f t="shared" si="3"/>
        <v>0</v>
      </c>
    </row>
    <row r="176" spans="1:7" x14ac:dyDescent="0.3">
      <c r="A176" s="13">
        <v>44965.518055555556</v>
      </c>
      <c r="B176" t="s">
        <v>431</v>
      </c>
      <c r="C176" t="s">
        <v>2235</v>
      </c>
      <c r="D176">
        <v>938</v>
      </c>
      <c r="E176">
        <v>9.3799999999999994E-2</v>
      </c>
      <c r="F176">
        <v>0.1</v>
      </c>
      <c r="G176">
        <f t="shared" si="3"/>
        <v>6.2</v>
      </c>
    </row>
    <row r="177" spans="1:7" x14ac:dyDescent="0.3">
      <c r="A177" s="13">
        <v>44965.518055555556</v>
      </c>
      <c r="B177" t="s">
        <v>431</v>
      </c>
      <c r="C177" t="s">
        <v>2236</v>
      </c>
      <c r="D177">
        <v>1000000</v>
      </c>
      <c r="E177">
        <v>100</v>
      </c>
      <c r="F177">
        <v>100</v>
      </c>
      <c r="G177">
        <f t="shared" si="3"/>
        <v>0</v>
      </c>
    </row>
    <row r="178" spans="1:7" x14ac:dyDescent="0.3">
      <c r="A178" s="13">
        <v>44965.518055555556</v>
      </c>
      <c r="B178" t="s">
        <v>432</v>
      </c>
      <c r="C178" t="s">
        <v>2235</v>
      </c>
      <c r="D178">
        <v>989</v>
      </c>
      <c r="E178">
        <v>9.8900000000000002E-2</v>
      </c>
      <c r="F178">
        <v>0.1</v>
      </c>
      <c r="G178">
        <f t="shared" si="3"/>
        <v>1.1000000000000001</v>
      </c>
    </row>
    <row r="179" spans="1:7" x14ac:dyDescent="0.3">
      <c r="A179" s="13">
        <v>44965.518055555556</v>
      </c>
      <c r="B179" t="s">
        <v>432</v>
      </c>
      <c r="C179" t="s">
        <v>2236</v>
      </c>
      <c r="D179">
        <v>1000000</v>
      </c>
      <c r="E179">
        <v>100</v>
      </c>
      <c r="F179">
        <v>100</v>
      </c>
      <c r="G179">
        <f t="shared" si="3"/>
        <v>0</v>
      </c>
    </row>
    <row r="180" spans="1:7" x14ac:dyDescent="0.3">
      <c r="A180" s="13">
        <v>44965.518055555556</v>
      </c>
      <c r="B180" t="s">
        <v>433</v>
      </c>
      <c r="C180" t="s">
        <v>2235</v>
      </c>
      <c r="D180">
        <v>990</v>
      </c>
      <c r="E180">
        <v>9.9000000000000005E-2</v>
      </c>
      <c r="F180">
        <v>0.1</v>
      </c>
      <c r="G180">
        <f t="shared" si="3"/>
        <v>1</v>
      </c>
    </row>
    <row r="181" spans="1:7" x14ac:dyDescent="0.3">
      <c r="A181" s="13">
        <v>44965.518055555556</v>
      </c>
      <c r="B181" t="s">
        <v>433</v>
      </c>
      <c r="C181" t="s">
        <v>2236</v>
      </c>
      <c r="D181">
        <v>1000000</v>
      </c>
      <c r="E181">
        <v>100</v>
      </c>
      <c r="F181">
        <v>100</v>
      </c>
      <c r="G181">
        <f t="shared" si="3"/>
        <v>0</v>
      </c>
    </row>
    <row r="182" spans="1:7" x14ac:dyDescent="0.3">
      <c r="A182" s="13">
        <v>44965.518055555556</v>
      </c>
      <c r="B182" t="s">
        <v>434</v>
      </c>
      <c r="C182" t="s">
        <v>2235</v>
      </c>
      <c r="D182">
        <v>978</v>
      </c>
      <c r="E182">
        <v>9.7799999999999998E-2</v>
      </c>
      <c r="F182">
        <v>0.1</v>
      </c>
      <c r="G182">
        <f t="shared" si="3"/>
        <v>2.2000000000000002</v>
      </c>
    </row>
    <row r="183" spans="1:7" x14ac:dyDescent="0.3">
      <c r="A183" s="13">
        <v>44965.518055555556</v>
      </c>
      <c r="B183" t="s">
        <v>434</v>
      </c>
      <c r="C183" t="s">
        <v>2236</v>
      </c>
      <c r="D183">
        <v>1000000</v>
      </c>
      <c r="E183">
        <v>100</v>
      </c>
      <c r="F183">
        <v>100</v>
      </c>
      <c r="G183">
        <f t="shared" si="3"/>
        <v>0</v>
      </c>
    </row>
    <row r="184" spans="1:7" x14ac:dyDescent="0.3">
      <c r="A184" s="13">
        <v>44965.518055555556</v>
      </c>
      <c r="B184" t="s">
        <v>435</v>
      </c>
      <c r="C184" t="s">
        <v>2235</v>
      </c>
      <c r="D184">
        <v>999</v>
      </c>
      <c r="E184">
        <v>9.9900000000000003E-2</v>
      </c>
      <c r="F184">
        <v>0.1</v>
      </c>
      <c r="G184">
        <f t="shared" si="3"/>
        <v>0.1</v>
      </c>
    </row>
    <row r="185" spans="1:7" x14ac:dyDescent="0.3">
      <c r="A185" s="13">
        <v>44965.518055555556</v>
      </c>
      <c r="B185" t="s">
        <v>435</v>
      </c>
      <c r="C185" t="s">
        <v>2236</v>
      </c>
      <c r="D185">
        <v>1000000</v>
      </c>
      <c r="E185">
        <v>100</v>
      </c>
      <c r="F185">
        <v>100</v>
      </c>
      <c r="G185">
        <f t="shared" si="3"/>
        <v>0</v>
      </c>
    </row>
    <row r="186" spans="1:7" x14ac:dyDescent="0.3">
      <c r="A186" s="13">
        <v>44965.518055555556</v>
      </c>
      <c r="B186" t="s">
        <v>436</v>
      </c>
      <c r="C186" t="s">
        <v>2235</v>
      </c>
      <c r="D186">
        <v>982</v>
      </c>
      <c r="E186">
        <v>9.8199999999999996E-2</v>
      </c>
      <c r="F186">
        <v>0.1</v>
      </c>
      <c r="G186">
        <f t="shared" si="3"/>
        <v>1.8</v>
      </c>
    </row>
    <row r="187" spans="1:7" x14ac:dyDescent="0.3">
      <c r="A187" s="13">
        <v>44965.518055555556</v>
      </c>
      <c r="B187" t="s">
        <v>436</v>
      </c>
      <c r="C187" t="s">
        <v>2236</v>
      </c>
      <c r="D187">
        <v>1000000</v>
      </c>
      <c r="E187">
        <v>100</v>
      </c>
      <c r="F187">
        <v>100</v>
      </c>
      <c r="G187">
        <f t="shared" si="3"/>
        <v>0</v>
      </c>
    </row>
    <row r="188" spans="1:7" x14ac:dyDescent="0.3">
      <c r="A188" s="13">
        <v>44965.518055555556</v>
      </c>
      <c r="B188" t="s">
        <v>437</v>
      </c>
      <c r="C188" t="s">
        <v>2235</v>
      </c>
      <c r="D188">
        <v>983</v>
      </c>
      <c r="E188">
        <v>9.8299999999999998E-2</v>
      </c>
      <c r="F188">
        <v>0.1</v>
      </c>
      <c r="G188">
        <f t="shared" si="3"/>
        <v>1.7</v>
      </c>
    </row>
    <row r="189" spans="1:7" x14ac:dyDescent="0.3">
      <c r="A189" s="13">
        <v>44965.518055555556</v>
      </c>
      <c r="B189" t="s">
        <v>437</v>
      </c>
      <c r="C189" t="s">
        <v>2236</v>
      </c>
      <c r="D189">
        <v>1000000</v>
      </c>
      <c r="E189">
        <v>100</v>
      </c>
      <c r="F189">
        <v>100</v>
      </c>
      <c r="G189">
        <f t="shared" si="3"/>
        <v>0</v>
      </c>
    </row>
    <row r="190" spans="1:7" x14ac:dyDescent="0.3">
      <c r="A190" s="13">
        <v>44965.518055555556</v>
      </c>
      <c r="B190" t="s">
        <v>438</v>
      </c>
      <c r="C190" t="s">
        <v>2235</v>
      </c>
      <c r="D190">
        <v>1002</v>
      </c>
      <c r="E190">
        <v>0.1002</v>
      </c>
      <c r="F190">
        <v>0.1</v>
      </c>
      <c r="G190">
        <f t="shared" si="3"/>
        <v>0.2</v>
      </c>
    </row>
    <row r="191" spans="1:7" x14ac:dyDescent="0.3">
      <c r="A191" s="13">
        <v>44965.518055555556</v>
      </c>
      <c r="B191" t="s">
        <v>438</v>
      </c>
      <c r="C191" t="s">
        <v>2236</v>
      </c>
      <c r="D191">
        <v>1000000</v>
      </c>
      <c r="E191">
        <v>100</v>
      </c>
      <c r="F191">
        <v>100</v>
      </c>
      <c r="G191">
        <f t="shared" si="3"/>
        <v>0</v>
      </c>
    </row>
    <row r="192" spans="1:7" x14ac:dyDescent="0.3">
      <c r="A192" s="13">
        <v>44965.518055555556</v>
      </c>
      <c r="B192" t="s">
        <v>439</v>
      </c>
      <c r="C192" t="s">
        <v>2235</v>
      </c>
      <c r="D192">
        <v>983</v>
      </c>
      <c r="E192">
        <v>9.8299999999999998E-2</v>
      </c>
      <c r="F192">
        <v>0.1</v>
      </c>
      <c r="G192">
        <f t="shared" si="3"/>
        <v>1.7</v>
      </c>
    </row>
    <row r="193" spans="1:7" x14ac:dyDescent="0.3">
      <c r="A193" s="13">
        <v>44965.518055555556</v>
      </c>
      <c r="B193" t="s">
        <v>439</v>
      </c>
      <c r="C193" t="s">
        <v>2236</v>
      </c>
      <c r="D193">
        <v>1000000</v>
      </c>
      <c r="E193">
        <v>100</v>
      </c>
      <c r="F193">
        <v>100</v>
      </c>
      <c r="G193">
        <f t="shared" ref="G193:G256" si="4">ROUND(ABS(F193-E193)/F193*100,4)</f>
        <v>0</v>
      </c>
    </row>
    <row r="194" spans="1:7" x14ac:dyDescent="0.3">
      <c r="A194" s="13">
        <v>44965.518055555556</v>
      </c>
      <c r="B194" t="s">
        <v>440</v>
      </c>
      <c r="C194" t="s">
        <v>2235</v>
      </c>
      <c r="D194">
        <v>949</v>
      </c>
      <c r="E194">
        <v>9.4899999999999998E-2</v>
      </c>
      <c r="F194">
        <v>0.1</v>
      </c>
      <c r="G194">
        <f t="shared" si="4"/>
        <v>5.0999999999999996</v>
      </c>
    </row>
    <row r="195" spans="1:7" x14ac:dyDescent="0.3">
      <c r="A195" s="13">
        <v>44965.518055555556</v>
      </c>
      <c r="B195" t="s">
        <v>440</v>
      </c>
      <c r="C195" t="s">
        <v>2236</v>
      </c>
      <c r="D195">
        <v>1000000</v>
      </c>
      <c r="E195">
        <v>100</v>
      </c>
      <c r="F195">
        <v>100</v>
      </c>
      <c r="G195">
        <f t="shared" si="4"/>
        <v>0</v>
      </c>
    </row>
    <row r="196" spans="1:7" x14ac:dyDescent="0.3">
      <c r="A196" s="13">
        <v>44965.518055555556</v>
      </c>
      <c r="B196" t="s">
        <v>531</v>
      </c>
      <c r="C196" t="s">
        <v>2235</v>
      </c>
      <c r="D196">
        <v>1005</v>
      </c>
      <c r="E196">
        <v>0.10050000000000001</v>
      </c>
      <c r="F196">
        <v>0.1</v>
      </c>
      <c r="G196">
        <f t="shared" ref="G196:G205" si="5">ROUND(ABS(F196-E196)/F196*100,4)</f>
        <v>0.5</v>
      </c>
    </row>
    <row r="197" spans="1:7" x14ac:dyDescent="0.3">
      <c r="A197" s="13">
        <v>44965.518055555556</v>
      </c>
      <c r="B197" t="s">
        <v>531</v>
      </c>
      <c r="C197" t="s">
        <v>2236</v>
      </c>
      <c r="D197">
        <v>1000000</v>
      </c>
      <c r="E197">
        <v>100</v>
      </c>
      <c r="F197">
        <v>100</v>
      </c>
      <c r="G197">
        <f t="shared" si="5"/>
        <v>0</v>
      </c>
    </row>
    <row r="198" spans="1:7" x14ac:dyDescent="0.3">
      <c r="A198" s="13">
        <v>44965.518055555556</v>
      </c>
      <c r="B198" t="s">
        <v>677</v>
      </c>
      <c r="C198" t="s">
        <v>2235</v>
      </c>
      <c r="D198">
        <v>997</v>
      </c>
      <c r="E198">
        <v>9.9699999999999997E-2</v>
      </c>
      <c r="F198">
        <v>0.1</v>
      </c>
      <c r="G198">
        <f t="shared" si="5"/>
        <v>0.3</v>
      </c>
    </row>
    <row r="199" spans="1:7" x14ac:dyDescent="0.3">
      <c r="A199" s="13">
        <v>44965.518055555556</v>
      </c>
      <c r="B199" t="s">
        <v>677</v>
      </c>
      <c r="C199" t="s">
        <v>2236</v>
      </c>
      <c r="D199">
        <v>1000000</v>
      </c>
      <c r="E199">
        <v>100</v>
      </c>
      <c r="F199">
        <v>100</v>
      </c>
      <c r="G199">
        <f t="shared" si="5"/>
        <v>0</v>
      </c>
    </row>
    <row r="200" spans="1:7" x14ac:dyDescent="0.3">
      <c r="A200" s="13">
        <v>44965.518055555556</v>
      </c>
      <c r="B200" t="s">
        <v>875</v>
      </c>
      <c r="C200" t="s">
        <v>2235</v>
      </c>
      <c r="D200">
        <v>1001</v>
      </c>
      <c r="E200">
        <v>0.10009999999999999</v>
      </c>
      <c r="F200">
        <v>0.1</v>
      </c>
      <c r="G200">
        <f t="shared" si="5"/>
        <v>0.1</v>
      </c>
    </row>
    <row r="201" spans="1:7" x14ac:dyDescent="0.3">
      <c r="A201" s="13">
        <v>44965.518055555556</v>
      </c>
      <c r="B201" t="s">
        <v>875</v>
      </c>
      <c r="C201" t="s">
        <v>2236</v>
      </c>
      <c r="D201">
        <v>1000000</v>
      </c>
      <c r="E201">
        <v>100</v>
      </c>
      <c r="F201">
        <v>100</v>
      </c>
      <c r="G201">
        <f t="shared" si="5"/>
        <v>0</v>
      </c>
    </row>
    <row r="202" spans="1:7" x14ac:dyDescent="0.3">
      <c r="A202" s="13">
        <v>44965.518055555556</v>
      </c>
      <c r="B202" t="s">
        <v>756</v>
      </c>
      <c r="C202" t="s">
        <v>2235</v>
      </c>
      <c r="D202">
        <v>1040</v>
      </c>
      <c r="E202">
        <v>0.104</v>
      </c>
      <c r="F202">
        <v>0.1</v>
      </c>
      <c r="G202">
        <f t="shared" si="5"/>
        <v>4</v>
      </c>
    </row>
    <row r="203" spans="1:7" x14ac:dyDescent="0.3">
      <c r="A203" s="13">
        <v>44965.518055555556</v>
      </c>
      <c r="B203" t="s">
        <v>756</v>
      </c>
      <c r="C203" t="s">
        <v>2236</v>
      </c>
      <c r="D203">
        <v>1000000</v>
      </c>
      <c r="E203">
        <v>100</v>
      </c>
      <c r="F203">
        <v>100</v>
      </c>
      <c r="G203">
        <f t="shared" si="5"/>
        <v>0</v>
      </c>
    </row>
    <row r="204" spans="1:7" x14ac:dyDescent="0.3">
      <c r="A204" s="13">
        <v>44965.518055555556</v>
      </c>
      <c r="B204" t="s">
        <v>549</v>
      </c>
      <c r="C204" t="s">
        <v>2235</v>
      </c>
      <c r="D204">
        <v>1030</v>
      </c>
      <c r="E204">
        <v>0.10299999999999999</v>
      </c>
      <c r="F204">
        <v>0.1</v>
      </c>
      <c r="G204">
        <f t="shared" si="5"/>
        <v>3</v>
      </c>
    </row>
    <row r="205" spans="1:7" x14ac:dyDescent="0.3">
      <c r="A205" s="13">
        <v>44965.518055555556</v>
      </c>
      <c r="B205" t="s">
        <v>549</v>
      </c>
      <c r="C205" t="s">
        <v>2236</v>
      </c>
      <c r="D205">
        <v>1000000</v>
      </c>
      <c r="E205">
        <v>100</v>
      </c>
      <c r="F205">
        <v>100</v>
      </c>
      <c r="G205">
        <f t="shared" si="5"/>
        <v>0</v>
      </c>
    </row>
    <row r="206" spans="1:7" x14ac:dyDescent="0.3">
      <c r="A206" s="13">
        <v>44965.518055555556</v>
      </c>
      <c r="B206" t="s">
        <v>344</v>
      </c>
      <c r="C206" t="s">
        <v>2235</v>
      </c>
      <c r="D206">
        <v>1004</v>
      </c>
      <c r="E206">
        <v>0.1004</v>
      </c>
      <c r="F206">
        <v>0.1</v>
      </c>
      <c r="G206">
        <f t="shared" si="4"/>
        <v>0.4</v>
      </c>
    </row>
    <row r="207" spans="1:7" x14ac:dyDescent="0.3">
      <c r="A207" s="13">
        <v>44965.518055555556</v>
      </c>
      <c r="B207" t="s">
        <v>344</v>
      </c>
      <c r="C207" t="s">
        <v>2236</v>
      </c>
      <c r="D207">
        <v>1000000</v>
      </c>
      <c r="E207">
        <v>100</v>
      </c>
      <c r="F207">
        <v>100</v>
      </c>
      <c r="G207">
        <f t="shared" si="4"/>
        <v>0</v>
      </c>
    </row>
    <row r="208" spans="1:7" x14ac:dyDescent="0.3">
      <c r="A208" s="13">
        <v>44965.518055555556</v>
      </c>
      <c r="B208" t="s">
        <v>345</v>
      </c>
      <c r="C208" t="s">
        <v>2235</v>
      </c>
      <c r="D208">
        <v>1027</v>
      </c>
      <c r="E208">
        <v>0.1027</v>
      </c>
      <c r="F208">
        <v>0.1</v>
      </c>
      <c r="G208">
        <f t="shared" si="4"/>
        <v>2.7</v>
      </c>
    </row>
    <row r="209" spans="1:7" x14ac:dyDescent="0.3">
      <c r="A209" s="13">
        <v>44965.518055555556</v>
      </c>
      <c r="B209" t="s">
        <v>345</v>
      </c>
      <c r="C209" t="s">
        <v>2236</v>
      </c>
      <c r="D209">
        <v>1000000</v>
      </c>
      <c r="E209">
        <v>100</v>
      </c>
      <c r="F209">
        <v>100</v>
      </c>
      <c r="G209">
        <f t="shared" si="4"/>
        <v>0</v>
      </c>
    </row>
    <row r="210" spans="1:7" x14ac:dyDescent="0.3">
      <c r="A210" s="13">
        <v>44965.518055555556</v>
      </c>
      <c r="B210" t="s">
        <v>387</v>
      </c>
      <c r="C210" t="s">
        <v>2235</v>
      </c>
      <c r="D210">
        <v>965</v>
      </c>
      <c r="E210">
        <v>9.6500000000000002E-2</v>
      </c>
      <c r="F210">
        <v>0.1</v>
      </c>
      <c r="G210">
        <f t="shared" si="4"/>
        <v>3.5</v>
      </c>
    </row>
    <row r="211" spans="1:7" x14ac:dyDescent="0.3">
      <c r="A211" s="13">
        <v>44965.518055555556</v>
      </c>
      <c r="B211" t="s">
        <v>387</v>
      </c>
      <c r="C211" t="s">
        <v>2236</v>
      </c>
      <c r="D211">
        <v>1000000</v>
      </c>
      <c r="E211">
        <v>100</v>
      </c>
      <c r="F211">
        <v>100</v>
      </c>
      <c r="G211">
        <f t="shared" si="4"/>
        <v>0</v>
      </c>
    </row>
    <row r="212" spans="1:7" x14ac:dyDescent="0.3">
      <c r="A212" s="13">
        <v>44965.518055555556</v>
      </c>
      <c r="B212" t="s">
        <v>388</v>
      </c>
      <c r="C212" t="s">
        <v>2235</v>
      </c>
      <c r="D212">
        <v>1036</v>
      </c>
      <c r="E212">
        <v>0.1036</v>
      </c>
      <c r="F212">
        <v>0.1</v>
      </c>
      <c r="G212">
        <f t="shared" si="4"/>
        <v>3.6</v>
      </c>
    </row>
    <row r="213" spans="1:7" x14ac:dyDescent="0.3">
      <c r="A213" s="13">
        <v>44965.518055555556</v>
      </c>
      <c r="B213" t="s">
        <v>388</v>
      </c>
      <c r="C213" t="s">
        <v>2236</v>
      </c>
      <c r="D213">
        <v>1000000</v>
      </c>
      <c r="E213">
        <v>100</v>
      </c>
      <c r="F213">
        <v>100</v>
      </c>
      <c r="G213">
        <f t="shared" si="4"/>
        <v>0</v>
      </c>
    </row>
    <row r="214" spans="1:7" x14ac:dyDescent="0.3">
      <c r="A214" s="13">
        <v>44965.518055555556</v>
      </c>
      <c r="B214" t="s">
        <v>410</v>
      </c>
      <c r="C214" t="s">
        <v>2235</v>
      </c>
      <c r="D214">
        <v>972</v>
      </c>
      <c r="E214">
        <v>9.7199999999999995E-2</v>
      </c>
      <c r="F214">
        <v>0.1</v>
      </c>
      <c r="G214">
        <f t="shared" si="4"/>
        <v>2.8</v>
      </c>
    </row>
    <row r="215" spans="1:7" x14ac:dyDescent="0.3">
      <c r="A215" s="13">
        <v>44965.518055555556</v>
      </c>
      <c r="B215" t="s">
        <v>410</v>
      </c>
      <c r="C215" t="s">
        <v>2236</v>
      </c>
      <c r="D215">
        <v>1000000</v>
      </c>
      <c r="E215">
        <v>100</v>
      </c>
      <c r="F215">
        <v>100</v>
      </c>
      <c r="G215">
        <f t="shared" si="4"/>
        <v>0</v>
      </c>
    </row>
    <row r="216" spans="1:7" x14ac:dyDescent="0.3">
      <c r="A216" s="13">
        <v>44965.518055555556</v>
      </c>
      <c r="B216" t="s">
        <v>411</v>
      </c>
      <c r="C216" t="s">
        <v>2235</v>
      </c>
      <c r="D216">
        <v>992</v>
      </c>
      <c r="E216">
        <v>9.9199999999999997E-2</v>
      </c>
      <c r="F216">
        <v>0.1</v>
      </c>
      <c r="G216">
        <f t="shared" si="4"/>
        <v>0.8</v>
      </c>
    </row>
    <row r="217" spans="1:7" x14ac:dyDescent="0.3">
      <c r="A217" s="13">
        <v>44965.518055555556</v>
      </c>
      <c r="B217" t="s">
        <v>411</v>
      </c>
      <c r="C217" t="s">
        <v>2236</v>
      </c>
      <c r="D217">
        <v>1000000</v>
      </c>
      <c r="E217">
        <v>100</v>
      </c>
      <c r="F217">
        <v>100</v>
      </c>
      <c r="G217">
        <f t="shared" si="4"/>
        <v>0</v>
      </c>
    </row>
    <row r="218" spans="1:7" x14ac:dyDescent="0.3">
      <c r="A218" s="13">
        <v>44965.518055555556</v>
      </c>
      <c r="B218" t="s">
        <v>343</v>
      </c>
      <c r="C218" t="s">
        <v>2235</v>
      </c>
      <c r="D218">
        <v>1096</v>
      </c>
      <c r="E218">
        <v>0.1096</v>
      </c>
      <c r="F218">
        <v>0.1</v>
      </c>
      <c r="G218">
        <f t="shared" si="4"/>
        <v>9.6</v>
      </c>
    </row>
    <row r="219" spans="1:7" x14ac:dyDescent="0.3">
      <c r="A219" s="13">
        <v>44965.518055555556</v>
      </c>
      <c r="B219" t="s">
        <v>343</v>
      </c>
      <c r="C219" t="s">
        <v>2236</v>
      </c>
      <c r="D219">
        <v>1000000</v>
      </c>
      <c r="E219">
        <v>100</v>
      </c>
      <c r="F219">
        <v>100</v>
      </c>
      <c r="G219">
        <f t="shared" si="4"/>
        <v>0</v>
      </c>
    </row>
    <row r="220" spans="1:7" x14ac:dyDescent="0.3">
      <c r="A220" s="13">
        <v>44965.518055555556</v>
      </c>
      <c r="B220" t="s">
        <v>386</v>
      </c>
      <c r="C220" t="s">
        <v>2235</v>
      </c>
      <c r="D220">
        <v>975</v>
      </c>
      <c r="E220">
        <v>9.7500000000000003E-2</v>
      </c>
      <c r="F220">
        <v>0.1</v>
      </c>
      <c r="G220">
        <f t="shared" si="4"/>
        <v>2.5</v>
      </c>
    </row>
    <row r="221" spans="1:7" x14ac:dyDescent="0.3">
      <c r="A221" s="13">
        <v>44965.518055555556</v>
      </c>
      <c r="B221" t="s">
        <v>386</v>
      </c>
      <c r="C221" t="s">
        <v>2236</v>
      </c>
      <c r="D221">
        <v>1000000</v>
      </c>
      <c r="E221">
        <v>100</v>
      </c>
      <c r="F221">
        <v>100</v>
      </c>
      <c r="G221">
        <f t="shared" si="4"/>
        <v>0</v>
      </c>
    </row>
    <row r="222" spans="1:7" x14ac:dyDescent="0.3">
      <c r="A222" s="13">
        <v>44965.518055555556</v>
      </c>
      <c r="B222" t="s">
        <v>409</v>
      </c>
      <c r="C222" t="s">
        <v>2235</v>
      </c>
      <c r="D222">
        <v>1044</v>
      </c>
      <c r="E222">
        <v>0.10440000000000001</v>
      </c>
      <c r="F222">
        <v>0.1</v>
      </c>
      <c r="G222">
        <f t="shared" si="4"/>
        <v>4.4000000000000004</v>
      </c>
    </row>
    <row r="223" spans="1:7" x14ac:dyDescent="0.3">
      <c r="A223" s="13">
        <v>44965.518055555556</v>
      </c>
      <c r="B223" t="s">
        <v>409</v>
      </c>
      <c r="C223" t="s">
        <v>2236</v>
      </c>
      <c r="D223">
        <v>1000000</v>
      </c>
      <c r="E223">
        <v>100</v>
      </c>
      <c r="F223">
        <v>100</v>
      </c>
      <c r="G223">
        <f t="shared" si="4"/>
        <v>0</v>
      </c>
    </row>
    <row r="224" spans="1:7" x14ac:dyDescent="0.3">
      <c r="A224" s="13">
        <v>44965.518055555556</v>
      </c>
      <c r="B224" t="s">
        <v>441</v>
      </c>
      <c r="C224" t="s">
        <v>2235</v>
      </c>
      <c r="D224">
        <v>1006</v>
      </c>
      <c r="E224">
        <v>0.10059999999999999</v>
      </c>
      <c r="F224">
        <v>0.1</v>
      </c>
      <c r="G224">
        <f t="shared" si="4"/>
        <v>0.6</v>
      </c>
    </row>
    <row r="225" spans="1:7" x14ac:dyDescent="0.3">
      <c r="A225" s="13">
        <v>44965.518055555556</v>
      </c>
      <c r="B225" t="s">
        <v>441</v>
      </c>
      <c r="C225" t="s">
        <v>2236</v>
      </c>
      <c r="D225">
        <v>1000000</v>
      </c>
      <c r="E225">
        <v>100</v>
      </c>
      <c r="F225">
        <v>100</v>
      </c>
      <c r="G225">
        <f t="shared" si="4"/>
        <v>0</v>
      </c>
    </row>
    <row r="226" spans="1:7" x14ac:dyDescent="0.3">
      <c r="A226" s="13">
        <v>44965.518055555556</v>
      </c>
      <c r="B226" t="s">
        <v>442</v>
      </c>
      <c r="C226" t="s">
        <v>2235</v>
      </c>
      <c r="D226">
        <v>990</v>
      </c>
      <c r="E226">
        <v>9.9000000000000005E-2</v>
      </c>
      <c r="F226">
        <v>0.1</v>
      </c>
      <c r="G226">
        <f t="shared" si="4"/>
        <v>1</v>
      </c>
    </row>
    <row r="227" spans="1:7" x14ac:dyDescent="0.3">
      <c r="A227" s="13">
        <v>44965.518055555556</v>
      </c>
      <c r="B227" t="s">
        <v>442</v>
      </c>
      <c r="C227" t="s">
        <v>2236</v>
      </c>
      <c r="D227">
        <v>1000000</v>
      </c>
      <c r="E227">
        <v>100</v>
      </c>
      <c r="F227">
        <v>100</v>
      </c>
      <c r="G227">
        <f t="shared" si="4"/>
        <v>0</v>
      </c>
    </row>
    <row r="228" spans="1:7" x14ac:dyDescent="0.3">
      <c r="A228" s="13">
        <v>44965.518055555556</v>
      </c>
      <c r="B228" t="s">
        <v>530</v>
      </c>
      <c r="C228" t="s">
        <v>2235</v>
      </c>
      <c r="D228">
        <v>1035</v>
      </c>
      <c r="E228">
        <v>0.10349999999999999</v>
      </c>
      <c r="F228">
        <v>0.1</v>
      </c>
      <c r="G228">
        <f t="shared" ref="G228:G251" si="6">ROUND(ABS(F228-E228)/F228*100,4)</f>
        <v>3.5</v>
      </c>
    </row>
    <row r="229" spans="1:7" x14ac:dyDescent="0.3">
      <c r="A229" s="13">
        <v>44965.518055555556</v>
      </c>
      <c r="B229" t="s">
        <v>530</v>
      </c>
      <c r="C229" t="s">
        <v>2236</v>
      </c>
      <c r="D229">
        <v>1000000</v>
      </c>
      <c r="E229">
        <v>100</v>
      </c>
      <c r="F229">
        <v>100</v>
      </c>
      <c r="G229">
        <f t="shared" si="6"/>
        <v>0</v>
      </c>
    </row>
    <row r="230" spans="1:7" x14ac:dyDescent="0.3">
      <c r="A230" s="13">
        <v>44965.518055555556</v>
      </c>
      <c r="B230" t="s">
        <v>874</v>
      </c>
      <c r="C230" t="s">
        <v>2235</v>
      </c>
      <c r="D230">
        <v>1009</v>
      </c>
      <c r="E230">
        <v>0.1009</v>
      </c>
      <c r="F230">
        <v>0.1</v>
      </c>
      <c r="G230">
        <f t="shared" si="6"/>
        <v>0.9</v>
      </c>
    </row>
    <row r="231" spans="1:7" x14ac:dyDescent="0.3">
      <c r="A231" s="13">
        <v>44965.518055555556</v>
      </c>
      <c r="B231" t="s">
        <v>874</v>
      </c>
      <c r="C231" t="s">
        <v>2236</v>
      </c>
      <c r="D231">
        <v>1000000</v>
      </c>
      <c r="E231">
        <v>100</v>
      </c>
      <c r="F231">
        <v>100</v>
      </c>
      <c r="G231">
        <f t="shared" si="6"/>
        <v>0</v>
      </c>
    </row>
    <row r="232" spans="1:7" x14ac:dyDescent="0.3">
      <c r="A232" s="13">
        <v>44965.518055555556</v>
      </c>
      <c r="B232" t="s">
        <v>740</v>
      </c>
      <c r="C232" t="s">
        <v>2235</v>
      </c>
      <c r="D232">
        <v>997</v>
      </c>
      <c r="E232">
        <v>9.9699999999999997E-2</v>
      </c>
      <c r="F232">
        <v>0.1</v>
      </c>
      <c r="G232">
        <f t="shared" si="6"/>
        <v>0.3</v>
      </c>
    </row>
    <row r="233" spans="1:7" x14ac:dyDescent="0.3">
      <c r="A233" s="13">
        <v>44965.518055555556</v>
      </c>
      <c r="B233" t="s">
        <v>740</v>
      </c>
      <c r="C233" t="s">
        <v>2236</v>
      </c>
      <c r="D233">
        <v>1000000</v>
      </c>
      <c r="E233">
        <v>100</v>
      </c>
      <c r="F233">
        <v>100</v>
      </c>
      <c r="G233">
        <f t="shared" si="6"/>
        <v>0</v>
      </c>
    </row>
    <row r="234" spans="1:7" x14ac:dyDescent="0.3">
      <c r="A234" s="13">
        <v>44965.518055555556</v>
      </c>
      <c r="B234" t="s">
        <v>548</v>
      </c>
      <c r="C234" t="s">
        <v>2235</v>
      </c>
      <c r="D234">
        <v>1044</v>
      </c>
      <c r="E234">
        <v>0.10440000000000001</v>
      </c>
      <c r="F234">
        <v>0.1</v>
      </c>
      <c r="G234">
        <f t="shared" si="6"/>
        <v>4.4000000000000004</v>
      </c>
    </row>
    <row r="235" spans="1:7" x14ac:dyDescent="0.3">
      <c r="A235" s="13">
        <v>44965.518055555556</v>
      </c>
      <c r="B235" t="s">
        <v>548</v>
      </c>
      <c r="C235" t="s">
        <v>2236</v>
      </c>
      <c r="D235">
        <v>1000000</v>
      </c>
      <c r="E235">
        <v>100</v>
      </c>
      <c r="F235">
        <v>100</v>
      </c>
      <c r="G235">
        <f t="shared" si="6"/>
        <v>0</v>
      </c>
    </row>
    <row r="236" spans="1:7" x14ac:dyDescent="0.3">
      <c r="A236" s="13">
        <v>44965.518055555556</v>
      </c>
      <c r="B236" t="s">
        <v>633</v>
      </c>
      <c r="C236" t="s">
        <v>2235</v>
      </c>
      <c r="D236">
        <v>963</v>
      </c>
      <c r="E236">
        <v>9.6299999999999997E-2</v>
      </c>
      <c r="F236">
        <v>0.1</v>
      </c>
      <c r="G236">
        <f t="shared" si="6"/>
        <v>3.7</v>
      </c>
    </row>
    <row r="237" spans="1:7" x14ac:dyDescent="0.3">
      <c r="A237" s="13">
        <v>44965.518055555556</v>
      </c>
      <c r="B237" t="s">
        <v>633</v>
      </c>
      <c r="C237" t="s">
        <v>2236</v>
      </c>
      <c r="D237">
        <v>1000000</v>
      </c>
      <c r="E237">
        <v>100</v>
      </c>
      <c r="F237">
        <v>100</v>
      </c>
      <c r="G237">
        <f t="shared" si="6"/>
        <v>0</v>
      </c>
    </row>
    <row r="238" spans="1:7" x14ac:dyDescent="0.3">
      <c r="A238" s="13">
        <v>44965.518055555556</v>
      </c>
      <c r="B238" t="s">
        <v>887</v>
      </c>
      <c r="C238" t="s">
        <v>2235</v>
      </c>
      <c r="D238">
        <v>1003</v>
      </c>
      <c r="E238">
        <v>0.1003</v>
      </c>
      <c r="F238">
        <v>0.1</v>
      </c>
      <c r="G238">
        <f t="shared" si="6"/>
        <v>0.3</v>
      </c>
    </row>
    <row r="239" spans="1:7" x14ac:dyDescent="0.3">
      <c r="A239" s="13">
        <v>44965.518055555556</v>
      </c>
      <c r="B239" t="s">
        <v>887</v>
      </c>
      <c r="C239" t="s">
        <v>2236</v>
      </c>
      <c r="D239">
        <v>1000000</v>
      </c>
      <c r="E239">
        <v>100</v>
      </c>
      <c r="F239">
        <v>100</v>
      </c>
      <c r="G239">
        <f t="shared" si="6"/>
        <v>0</v>
      </c>
    </row>
    <row r="240" spans="1:7" x14ac:dyDescent="0.3">
      <c r="A240" s="13">
        <v>44965.518055555556</v>
      </c>
      <c r="B240" t="s">
        <v>486</v>
      </c>
      <c r="C240" t="s">
        <v>2235</v>
      </c>
      <c r="D240">
        <v>965</v>
      </c>
      <c r="E240">
        <v>9.6500000000000002E-2</v>
      </c>
      <c r="F240">
        <v>0.1</v>
      </c>
      <c r="G240">
        <f t="shared" si="6"/>
        <v>3.5</v>
      </c>
    </row>
    <row r="241" spans="1:7" x14ac:dyDescent="0.3">
      <c r="A241" s="13">
        <v>44965.518055555556</v>
      </c>
      <c r="B241" t="s">
        <v>486</v>
      </c>
      <c r="C241" t="s">
        <v>2236</v>
      </c>
      <c r="D241">
        <v>1000000</v>
      </c>
      <c r="E241">
        <v>100</v>
      </c>
      <c r="F241">
        <v>100</v>
      </c>
      <c r="G241">
        <f t="shared" si="6"/>
        <v>0</v>
      </c>
    </row>
    <row r="242" spans="1:7" x14ac:dyDescent="0.3">
      <c r="A242" s="13">
        <v>44965.518055555556</v>
      </c>
      <c r="B242" t="s">
        <v>550</v>
      </c>
      <c r="C242" t="s">
        <v>2235</v>
      </c>
      <c r="D242">
        <v>1002</v>
      </c>
      <c r="E242">
        <v>0.1002</v>
      </c>
      <c r="F242">
        <v>0.1</v>
      </c>
      <c r="G242">
        <f t="shared" si="6"/>
        <v>0.2</v>
      </c>
    </row>
    <row r="243" spans="1:7" x14ac:dyDescent="0.3">
      <c r="A243" s="13">
        <v>44965.518055555556</v>
      </c>
      <c r="B243" t="s">
        <v>550</v>
      </c>
      <c r="C243" t="s">
        <v>2236</v>
      </c>
      <c r="D243">
        <v>1000000</v>
      </c>
      <c r="E243">
        <v>100</v>
      </c>
      <c r="F243">
        <v>100</v>
      </c>
      <c r="G243">
        <f t="shared" si="6"/>
        <v>0</v>
      </c>
    </row>
    <row r="244" spans="1:7" x14ac:dyDescent="0.3">
      <c r="A244" s="13">
        <v>44965.518055555556</v>
      </c>
      <c r="B244" t="s">
        <v>2181</v>
      </c>
      <c r="C244" t="s">
        <v>2235</v>
      </c>
      <c r="D244">
        <v>991</v>
      </c>
      <c r="E244">
        <v>9.9099999999999994E-2</v>
      </c>
      <c r="F244">
        <v>0.1</v>
      </c>
      <c r="G244">
        <f t="shared" si="6"/>
        <v>0.9</v>
      </c>
    </row>
    <row r="245" spans="1:7" x14ac:dyDescent="0.3">
      <c r="A245" s="13">
        <v>44965.518055555556</v>
      </c>
      <c r="B245" t="s">
        <v>2181</v>
      </c>
      <c r="C245" t="s">
        <v>2236</v>
      </c>
      <c r="D245">
        <v>1000000</v>
      </c>
      <c r="E245">
        <v>100</v>
      </c>
      <c r="F245">
        <v>100</v>
      </c>
      <c r="G245">
        <f t="shared" si="6"/>
        <v>0</v>
      </c>
    </row>
    <row r="246" spans="1:7" x14ac:dyDescent="0.3">
      <c r="A246" s="13">
        <v>44965.518055555556</v>
      </c>
      <c r="B246" t="s">
        <v>2182</v>
      </c>
      <c r="C246" t="s">
        <v>2235</v>
      </c>
      <c r="D246">
        <v>1004</v>
      </c>
      <c r="E246">
        <v>0.1004</v>
      </c>
      <c r="F246">
        <v>0.1</v>
      </c>
      <c r="G246">
        <f t="shared" si="6"/>
        <v>0.4</v>
      </c>
    </row>
    <row r="247" spans="1:7" x14ac:dyDescent="0.3">
      <c r="A247" s="13">
        <v>44965.518055555556</v>
      </c>
      <c r="B247" t="s">
        <v>2182</v>
      </c>
      <c r="C247" t="s">
        <v>2236</v>
      </c>
      <c r="D247">
        <v>1000000</v>
      </c>
      <c r="E247">
        <v>100</v>
      </c>
      <c r="F247">
        <v>100</v>
      </c>
      <c r="G247">
        <f t="shared" si="6"/>
        <v>0</v>
      </c>
    </row>
    <row r="248" spans="1:7" x14ac:dyDescent="0.3">
      <c r="A248" s="13">
        <v>44965.518055555556</v>
      </c>
      <c r="B248" t="s">
        <v>2183</v>
      </c>
      <c r="C248" t="s">
        <v>2235</v>
      </c>
      <c r="D248">
        <v>1035</v>
      </c>
      <c r="E248">
        <v>0.10349999999999999</v>
      </c>
      <c r="F248">
        <v>0.1</v>
      </c>
      <c r="G248">
        <f t="shared" si="6"/>
        <v>3.5</v>
      </c>
    </row>
    <row r="249" spans="1:7" x14ac:dyDescent="0.3">
      <c r="A249" s="13">
        <v>44965.518055555556</v>
      </c>
      <c r="B249" t="s">
        <v>2183</v>
      </c>
      <c r="C249" t="s">
        <v>2236</v>
      </c>
      <c r="D249">
        <v>1000000</v>
      </c>
      <c r="E249">
        <v>100</v>
      </c>
      <c r="F249">
        <v>100</v>
      </c>
      <c r="G249">
        <f t="shared" si="6"/>
        <v>0</v>
      </c>
    </row>
    <row r="250" spans="1:7" x14ac:dyDescent="0.3">
      <c r="A250" s="13">
        <v>44965.518055555556</v>
      </c>
      <c r="B250" t="s">
        <v>2184</v>
      </c>
      <c r="C250" t="s">
        <v>2235</v>
      </c>
      <c r="D250">
        <v>1015</v>
      </c>
      <c r="E250">
        <v>0.10150000000000001</v>
      </c>
      <c r="F250">
        <v>0.1</v>
      </c>
      <c r="G250">
        <f t="shared" si="6"/>
        <v>1.5</v>
      </c>
    </row>
    <row r="251" spans="1:7" x14ac:dyDescent="0.3">
      <c r="A251" s="13">
        <v>44965.518055555556</v>
      </c>
      <c r="B251" t="s">
        <v>2184</v>
      </c>
      <c r="C251" t="s">
        <v>2236</v>
      </c>
      <c r="D251">
        <v>1000000</v>
      </c>
      <c r="E251">
        <v>100</v>
      </c>
      <c r="F251">
        <v>100</v>
      </c>
      <c r="G251">
        <f t="shared" si="6"/>
        <v>0</v>
      </c>
    </row>
    <row r="252" spans="1:7" x14ac:dyDescent="0.3">
      <c r="A252" s="13">
        <v>44965.518055555556</v>
      </c>
      <c r="B252" t="s">
        <v>453</v>
      </c>
      <c r="C252" t="s">
        <v>2235</v>
      </c>
      <c r="D252">
        <v>96</v>
      </c>
      <c r="E252">
        <v>9.5999999999999992E-3</v>
      </c>
      <c r="F252">
        <v>0.01</v>
      </c>
      <c r="G252">
        <f t="shared" si="4"/>
        <v>4</v>
      </c>
    </row>
    <row r="253" spans="1:7" x14ac:dyDescent="0.3">
      <c r="A253" s="13">
        <v>44965.518055555556</v>
      </c>
      <c r="B253" t="s">
        <v>453</v>
      </c>
      <c r="C253" t="s">
        <v>2236</v>
      </c>
      <c r="D253">
        <v>1000000</v>
      </c>
      <c r="E253">
        <v>100</v>
      </c>
      <c r="F253">
        <v>100</v>
      </c>
      <c r="G253">
        <f t="shared" si="4"/>
        <v>0</v>
      </c>
    </row>
    <row r="254" spans="1:7" x14ac:dyDescent="0.3">
      <c r="A254" s="13">
        <v>44965.518055555556</v>
      </c>
      <c r="B254" t="s">
        <v>341</v>
      </c>
      <c r="C254" t="s">
        <v>2235</v>
      </c>
      <c r="D254">
        <v>105</v>
      </c>
      <c r="E254">
        <v>1.0500000000000001E-2</v>
      </c>
      <c r="F254">
        <v>0.01</v>
      </c>
      <c r="G254">
        <f t="shared" si="4"/>
        <v>5</v>
      </c>
    </row>
    <row r="255" spans="1:7" x14ac:dyDescent="0.3">
      <c r="A255" s="13">
        <v>44965.518055555556</v>
      </c>
      <c r="B255" t="s">
        <v>341</v>
      </c>
      <c r="C255" t="s">
        <v>2236</v>
      </c>
      <c r="D255">
        <v>1000000</v>
      </c>
      <c r="E255">
        <v>100</v>
      </c>
      <c r="F255">
        <v>100</v>
      </c>
      <c r="G255">
        <f t="shared" si="4"/>
        <v>0</v>
      </c>
    </row>
    <row r="256" spans="1:7" x14ac:dyDescent="0.3">
      <c r="A256" s="13">
        <v>44965.518055555556</v>
      </c>
      <c r="B256" t="s">
        <v>342</v>
      </c>
      <c r="C256" t="s">
        <v>2235</v>
      </c>
      <c r="D256">
        <v>94</v>
      </c>
      <c r="E256">
        <v>9.4000000000000004E-3</v>
      </c>
      <c r="F256">
        <v>0.01</v>
      </c>
      <c r="G256">
        <f t="shared" si="4"/>
        <v>6</v>
      </c>
    </row>
    <row r="257" spans="1:7" x14ac:dyDescent="0.3">
      <c r="A257" s="13">
        <v>44965.518055555556</v>
      </c>
      <c r="B257" t="s">
        <v>342</v>
      </c>
      <c r="C257" t="s">
        <v>2236</v>
      </c>
      <c r="D257">
        <v>1000000</v>
      </c>
      <c r="E257">
        <v>100</v>
      </c>
      <c r="F257">
        <v>100</v>
      </c>
      <c r="G257">
        <f t="shared" ref="G257:G320" si="7">ROUND(ABS(F257-E257)/F257*100,4)</f>
        <v>0</v>
      </c>
    </row>
    <row r="258" spans="1:7" x14ac:dyDescent="0.3">
      <c r="A258" s="13">
        <v>44965.518055555556</v>
      </c>
      <c r="B258" t="s">
        <v>384</v>
      </c>
      <c r="C258" t="s">
        <v>2235</v>
      </c>
      <c r="D258">
        <v>96</v>
      </c>
      <c r="E258">
        <v>9.5999999999999992E-3</v>
      </c>
      <c r="F258">
        <v>0.01</v>
      </c>
      <c r="G258">
        <f t="shared" si="7"/>
        <v>4</v>
      </c>
    </row>
    <row r="259" spans="1:7" x14ac:dyDescent="0.3">
      <c r="A259" s="13">
        <v>44965.518055555556</v>
      </c>
      <c r="B259" t="s">
        <v>384</v>
      </c>
      <c r="C259" t="s">
        <v>2236</v>
      </c>
      <c r="D259">
        <v>1000000</v>
      </c>
      <c r="E259">
        <v>100</v>
      </c>
      <c r="F259">
        <v>100</v>
      </c>
      <c r="G259">
        <f t="shared" si="7"/>
        <v>0</v>
      </c>
    </row>
    <row r="260" spans="1:7" x14ac:dyDescent="0.3">
      <c r="A260" s="13">
        <v>44965.518055555556</v>
      </c>
      <c r="B260" t="s">
        <v>385</v>
      </c>
      <c r="C260" t="s">
        <v>2235</v>
      </c>
      <c r="D260">
        <v>106</v>
      </c>
      <c r="E260">
        <v>1.06E-2</v>
      </c>
      <c r="F260">
        <v>0.01</v>
      </c>
      <c r="G260">
        <f t="shared" si="7"/>
        <v>6</v>
      </c>
    </row>
    <row r="261" spans="1:7" x14ac:dyDescent="0.3">
      <c r="A261" s="13">
        <v>44965.518055555556</v>
      </c>
      <c r="B261" t="s">
        <v>385</v>
      </c>
      <c r="C261" t="s">
        <v>2236</v>
      </c>
      <c r="D261">
        <v>1000000</v>
      </c>
      <c r="E261">
        <v>100</v>
      </c>
      <c r="F261">
        <v>100</v>
      </c>
      <c r="G261">
        <f t="shared" si="7"/>
        <v>0</v>
      </c>
    </row>
    <row r="262" spans="1:7" x14ac:dyDescent="0.3">
      <c r="A262" s="13">
        <v>44965.518055555556</v>
      </c>
      <c r="B262" t="s">
        <v>407</v>
      </c>
      <c r="C262" t="s">
        <v>2235</v>
      </c>
      <c r="D262">
        <v>108</v>
      </c>
      <c r="E262">
        <v>1.0800000000000001E-2</v>
      </c>
      <c r="F262">
        <v>0.01</v>
      </c>
      <c r="G262">
        <f t="shared" si="7"/>
        <v>8</v>
      </c>
    </row>
    <row r="263" spans="1:7" x14ac:dyDescent="0.3">
      <c r="A263" s="13">
        <v>44965.518055555556</v>
      </c>
      <c r="B263" t="s">
        <v>407</v>
      </c>
      <c r="C263" t="s">
        <v>2236</v>
      </c>
      <c r="D263">
        <v>1000000</v>
      </c>
      <c r="E263">
        <v>100</v>
      </c>
      <c r="F263">
        <v>100</v>
      </c>
      <c r="G263">
        <f t="shared" si="7"/>
        <v>0</v>
      </c>
    </row>
    <row r="264" spans="1:7" x14ac:dyDescent="0.3">
      <c r="A264" s="13">
        <v>44965.518055555556</v>
      </c>
      <c r="B264" t="s">
        <v>408</v>
      </c>
      <c r="C264" t="s">
        <v>2235</v>
      </c>
      <c r="D264">
        <v>86</v>
      </c>
      <c r="E264">
        <v>8.6E-3</v>
      </c>
      <c r="F264">
        <v>0.01</v>
      </c>
      <c r="G264">
        <f t="shared" si="7"/>
        <v>14</v>
      </c>
    </row>
    <row r="265" spans="1:7" x14ac:dyDescent="0.3">
      <c r="A265" s="13">
        <v>44965.518055555556</v>
      </c>
      <c r="B265" t="s">
        <v>408</v>
      </c>
      <c r="C265" t="s">
        <v>2236</v>
      </c>
      <c r="D265">
        <v>1000000</v>
      </c>
      <c r="E265">
        <v>100</v>
      </c>
      <c r="F265">
        <v>100</v>
      </c>
      <c r="G265">
        <f t="shared" si="7"/>
        <v>0</v>
      </c>
    </row>
    <row r="266" spans="1:7" x14ac:dyDescent="0.3">
      <c r="A266" s="13">
        <v>44965.518055555556</v>
      </c>
      <c r="B266" t="s">
        <v>340</v>
      </c>
      <c r="C266" t="s">
        <v>2235</v>
      </c>
      <c r="D266">
        <v>103</v>
      </c>
      <c r="E266">
        <v>1.03E-2</v>
      </c>
      <c r="F266">
        <v>0.01</v>
      </c>
      <c r="G266">
        <f t="shared" si="7"/>
        <v>3</v>
      </c>
    </row>
    <row r="267" spans="1:7" x14ac:dyDescent="0.3">
      <c r="A267" s="13">
        <v>44965.518055555556</v>
      </c>
      <c r="B267" t="s">
        <v>340</v>
      </c>
      <c r="C267" t="s">
        <v>2236</v>
      </c>
      <c r="D267">
        <v>1000000</v>
      </c>
      <c r="E267">
        <v>100</v>
      </c>
      <c r="F267">
        <v>100</v>
      </c>
      <c r="G267">
        <f t="shared" si="7"/>
        <v>0</v>
      </c>
    </row>
    <row r="268" spans="1:7" x14ac:dyDescent="0.3">
      <c r="A268" s="13">
        <v>44965.518055555556</v>
      </c>
      <c r="B268" t="s">
        <v>383</v>
      </c>
      <c r="C268" t="s">
        <v>2235</v>
      </c>
      <c r="D268">
        <v>87</v>
      </c>
      <c r="E268">
        <v>8.6999999999999994E-3</v>
      </c>
      <c r="F268">
        <v>0.01</v>
      </c>
      <c r="G268">
        <f t="shared" si="7"/>
        <v>13</v>
      </c>
    </row>
    <row r="269" spans="1:7" x14ac:dyDescent="0.3">
      <c r="A269" s="13">
        <v>44965.518055555556</v>
      </c>
      <c r="B269" t="s">
        <v>383</v>
      </c>
      <c r="C269" t="s">
        <v>2236</v>
      </c>
      <c r="D269">
        <v>1000000</v>
      </c>
      <c r="E269">
        <v>100</v>
      </c>
      <c r="F269">
        <v>100</v>
      </c>
      <c r="G269">
        <f t="shared" si="7"/>
        <v>0</v>
      </c>
    </row>
    <row r="270" spans="1:7" x14ac:dyDescent="0.3">
      <c r="A270" s="13">
        <v>44965.518055555556</v>
      </c>
      <c r="B270" t="s">
        <v>406</v>
      </c>
      <c r="C270" t="s">
        <v>2235</v>
      </c>
      <c r="D270">
        <v>105</v>
      </c>
      <c r="E270">
        <v>1.0500000000000001E-2</v>
      </c>
      <c r="F270">
        <v>0.01</v>
      </c>
      <c r="G270">
        <f t="shared" si="7"/>
        <v>5</v>
      </c>
    </row>
    <row r="271" spans="1:7" x14ac:dyDescent="0.3">
      <c r="A271" s="13">
        <v>44965.518055555556</v>
      </c>
      <c r="B271" t="s">
        <v>406</v>
      </c>
      <c r="C271" t="s">
        <v>2236</v>
      </c>
      <c r="D271">
        <v>1000000</v>
      </c>
      <c r="E271">
        <v>100</v>
      </c>
      <c r="F271">
        <v>100</v>
      </c>
      <c r="G271">
        <f t="shared" si="7"/>
        <v>0</v>
      </c>
    </row>
    <row r="272" spans="1:7" x14ac:dyDescent="0.3">
      <c r="A272" s="13">
        <v>44965.518055555556</v>
      </c>
      <c r="B272" t="s">
        <v>429</v>
      </c>
      <c r="C272" t="s">
        <v>2235</v>
      </c>
      <c r="D272">
        <v>97</v>
      </c>
      <c r="E272">
        <v>9.7000000000000003E-3</v>
      </c>
      <c r="F272">
        <v>0.01</v>
      </c>
      <c r="G272">
        <f t="shared" si="7"/>
        <v>3</v>
      </c>
    </row>
    <row r="273" spans="1:7" x14ac:dyDescent="0.3">
      <c r="A273" s="13">
        <v>44965.518055555556</v>
      </c>
      <c r="B273" t="s">
        <v>429</v>
      </c>
      <c r="C273" t="s">
        <v>2236</v>
      </c>
      <c r="D273">
        <v>1000000</v>
      </c>
      <c r="E273">
        <v>100</v>
      </c>
      <c r="F273">
        <v>100</v>
      </c>
      <c r="G273">
        <f t="shared" si="7"/>
        <v>0</v>
      </c>
    </row>
    <row r="274" spans="1:7" x14ac:dyDescent="0.3">
      <c r="A274" s="13">
        <v>44965.518055555556</v>
      </c>
      <c r="B274" t="s">
        <v>430</v>
      </c>
      <c r="C274" t="s">
        <v>2235</v>
      </c>
      <c r="D274">
        <v>102</v>
      </c>
      <c r="E274">
        <v>1.0200000000000001E-2</v>
      </c>
      <c r="F274">
        <v>0.01</v>
      </c>
      <c r="G274">
        <f t="shared" si="7"/>
        <v>2</v>
      </c>
    </row>
    <row r="275" spans="1:7" x14ac:dyDescent="0.3">
      <c r="A275" s="13">
        <v>44965.518055555556</v>
      </c>
      <c r="B275" t="s">
        <v>430</v>
      </c>
      <c r="C275" t="s">
        <v>2236</v>
      </c>
      <c r="D275">
        <v>1000000</v>
      </c>
      <c r="E275">
        <v>100</v>
      </c>
      <c r="F275">
        <v>100</v>
      </c>
      <c r="G275">
        <f t="shared" si="7"/>
        <v>0</v>
      </c>
    </row>
    <row r="276" spans="1:7" x14ac:dyDescent="0.3">
      <c r="A276" s="13">
        <v>44965.518055555556</v>
      </c>
      <c r="B276" t="s">
        <v>580</v>
      </c>
      <c r="C276" t="s">
        <v>2235</v>
      </c>
      <c r="D276">
        <v>84</v>
      </c>
      <c r="E276">
        <v>8.3999999999999995E-3</v>
      </c>
      <c r="F276">
        <v>0.01</v>
      </c>
      <c r="G276">
        <f t="shared" ref="G276:G315" si="8">ROUND(ABS(F276-E276)/F276*100,4)</f>
        <v>16</v>
      </c>
    </row>
    <row r="277" spans="1:7" x14ac:dyDescent="0.3">
      <c r="A277" s="13">
        <v>44965.518055555556</v>
      </c>
      <c r="B277" t="s">
        <v>580</v>
      </c>
      <c r="C277" t="s">
        <v>2236</v>
      </c>
      <c r="D277">
        <v>1000000</v>
      </c>
      <c r="E277">
        <v>100</v>
      </c>
      <c r="F277">
        <v>100</v>
      </c>
      <c r="G277">
        <f t="shared" si="8"/>
        <v>0</v>
      </c>
    </row>
    <row r="278" spans="1:7" x14ac:dyDescent="0.3">
      <c r="A278" s="13">
        <v>44965.518055555556</v>
      </c>
      <c r="B278" t="s">
        <v>503</v>
      </c>
      <c r="C278" t="s">
        <v>2235</v>
      </c>
      <c r="D278">
        <v>96</v>
      </c>
      <c r="E278">
        <v>9.5999999999999992E-3</v>
      </c>
      <c r="F278">
        <v>0.01</v>
      </c>
      <c r="G278">
        <f t="shared" si="8"/>
        <v>4</v>
      </c>
    </row>
    <row r="279" spans="1:7" x14ac:dyDescent="0.3">
      <c r="A279" s="13">
        <v>44965.518055555556</v>
      </c>
      <c r="B279" t="s">
        <v>503</v>
      </c>
      <c r="C279" t="s">
        <v>2236</v>
      </c>
      <c r="D279">
        <v>1000000</v>
      </c>
      <c r="E279">
        <v>100</v>
      </c>
      <c r="F279">
        <v>100</v>
      </c>
      <c r="G279">
        <f t="shared" si="8"/>
        <v>0</v>
      </c>
    </row>
    <row r="280" spans="1:7" x14ac:dyDescent="0.3">
      <c r="A280" s="13">
        <v>44965.518055555556</v>
      </c>
      <c r="B280" t="s">
        <v>498</v>
      </c>
      <c r="C280" t="s">
        <v>2235</v>
      </c>
      <c r="D280">
        <v>106</v>
      </c>
      <c r="E280">
        <v>1.06E-2</v>
      </c>
      <c r="F280">
        <v>0.01</v>
      </c>
      <c r="G280">
        <f t="shared" si="8"/>
        <v>6</v>
      </c>
    </row>
    <row r="281" spans="1:7" x14ac:dyDescent="0.3">
      <c r="A281" s="13">
        <v>44965.518055555556</v>
      </c>
      <c r="B281" t="s">
        <v>498</v>
      </c>
      <c r="C281" t="s">
        <v>2236</v>
      </c>
      <c r="D281">
        <v>1000000</v>
      </c>
      <c r="E281">
        <v>100</v>
      </c>
      <c r="F281">
        <v>100</v>
      </c>
      <c r="G281">
        <f t="shared" si="8"/>
        <v>0</v>
      </c>
    </row>
    <row r="282" spans="1:7" x14ac:dyDescent="0.3">
      <c r="A282" s="13">
        <v>44965.518055555556</v>
      </c>
      <c r="B282" t="s">
        <v>586</v>
      </c>
      <c r="C282" t="s">
        <v>2235</v>
      </c>
      <c r="D282">
        <v>103</v>
      </c>
      <c r="E282">
        <v>1.03E-2</v>
      </c>
      <c r="F282">
        <v>0.01</v>
      </c>
      <c r="G282">
        <f t="shared" si="8"/>
        <v>3</v>
      </c>
    </row>
    <row r="283" spans="1:7" x14ac:dyDescent="0.3">
      <c r="A283" s="13">
        <v>44965.518055555556</v>
      </c>
      <c r="B283" t="s">
        <v>586</v>
      </c>
      <c r="C283" t="s">
        <v>2236</v>
      </c>
      <c r="D283">
        <v>1000000</v>
      </c>
      <c r="E283">
        <v>100</v>
      </c>
      <c r="F283">
        <v>100</v>
      </c>
      <c r="G283">
        <f t="shared" si="8"/>
        <v>0</v>
      </c>
    </row>
    <row r="284" spans="1:7" x14ac:dyDescent="0.3">
      <c r="A284" s="13">
        <v>44965.518055555556</v>
      </c>
      <c r="B284" t="s">
        <v>491</v>
      </c>
      <c r="C284" t="s">
        <v>2235</v>
      </c>
      <c r="D284">
        <v>109</v>
      </c>
      <c r="E284">
        <v>1.09E-2</v>
      </c>
      <c r="F284">
        <v>0.01</v>
      </c>
      <c r="G284">
        <f t="shared" si="8"/>
        <v>9</v>
      </c>
    </row>
    <row r="285" spans="1:7" x14ac:dyDescent="0.3">
      <c r="A285" s="13">
        <v>44965.518055555556</v>
      </c>
      <c r="B285" t="s">
        <v>491</v>
      </c>
      <c r="C285" t="s">
        <v>2236</v>
      </c>
      <c r="D285">
        <v>1000000</v>
      </c>
      <c r="E285">
        <v>100</v>
      </c>
      <c r="F285">
        <v>100</v>
      </c>
      <c r="G285">
        <f t="shared" si="8"/>
        <v>0</v>
      </c>
    </row>
    <row r="286" spans="1:7" x14ac:dyDescent="0.3">
      <c r="A286" s="13">
        <v>44965.518055555556</v>
      </c>
      <c r="B286" t="s">
        <v>901</v>
      </c>
      <c r="C286" t="s">
        <v>2235</v>
      </c>
      <c r="D286">
        <v>98</v>
      </c>
      <c r="E286">
        <v>9.7999999999999997E-3</v>
      </c>
      <c r="F286">
        <v>0.01</v>
      </c>
      <c r="G286">
        <f t="shared" si="8"/>
        <v>2</v>
      </c>
    </row>
    <row r="287" spans="1:7" x14ac:dyDescent="0.3">
      <c r="A287" s="13">
        <v>44965.518055555556</v>
      </c>
      <c r="B287" t="s">
        <v>901</v>
      </c>
      <c r="C287" t="s">
        <v>2236</v>
      </c>
      <c r="D287">
        <v>1000000</v>
      </c>
      <c r="E287">
        <v>100</v>
      </c>
      <c r="F287">
        <v>100</v>
      </c>
      <c r="G287">
        <f t="shared" si="8"/>
        <v>0</v>
      </c>
    </row>
    <row r="288" spans="1:7" x14ac:dyDescent="0.3">
      <c r="A288" s="13">
        <v>44965.518055555556</v>
      </c>
      <c r="B288" t="s">
        <v>771</v>
      </c>
      <c r="C288" t="s">
        <v>2235</v>
      </c>
      <c r="D288">
        <v>85</v>
      </c>
      <c r="E288">
        <v>8.5000000000000006E-3</v>
      </c>
      <c r="F288">
        <v>0.01</v>
      </c>
      <c r="G288">
        <f t="shared" si="8"/>
        <v>15</v>
      </c>
    </row>
    <row r="289" spans="1:7" x14ac:dyDescent="0.3">
      <c r="A289" s="13">
        <v>44965.518055555556</v>
      </c>
      <c r="B289" t="s">
        <v>771</v>
      </c>
      <c r="C289" t="s">
        <v>2236</v>
      </c>
      <c r="D289">
        <v>1000000</v>
      </c>
      <c r="E289">
        <v>100</v>
      </c>
      <c r="F289">
        <v>100</v>
      </c>
      <c r="G289">
        <f t="shared" si="8"/>
        <v>0</v>
      </c>
    </row>
    <row r="290" spans="1:7" x14ac:dyDescent="0.3">
      <c r="A290" s="13">
        <v>44965.518055555556</v>
      </c>
      <c r="B290" t="s">
        <v>515</v>
      </c>
      <c r="C290" t="s">
        <v>2235</v>
      </c>
      <c r="D290">
        <v>89</v>
      </c>
      <c r="E290">
        <v>8.8999999999999999E-3</v>
      </c>
      <c r="F290">
        <v>0.01</v>
      </c>
      <c r="G290">
        <f t="shared" si="8"/>
        <v>11</v>
      </c>
    </row>
    <row r="291" spans="1:7" x14ac:dyDescent="0.3">
      <c r="A291" s="13">
        <v>44965.518055555556</v>
      </c>
      <c r="B291" t="s">
        <v>515</v>
      </c>
      <c r="C291" t="s">
        <v>2236</v>
      </c>
      <c r="D291">
        <v>1000000</v>
      </c>
      <c r="E291">
        <v>100</v>
      </c>
      <c r="F291">
        <v>100</v>
      </c>
      <c r="G291">
        <f t="shared" si="8"/>
        <v>0</v>
      </c>
    </row>
    <row r="292" spans="1:7" x14ac:dyDescent="0.3">
      <c r="A292" s="13">
        <v>44965.518055555556</v>
      </c>
      <c r="B292" t="s">
        <v>658</v>
      </c>
      <c r="C292" t="s">
        <v>2235</v>
      </c>
      <c r="D292">
        <v>81</v>
      </c>
      <c r="E292">
        <v>8.0999999999999996E-3</v>
      </c>
      <c r="F292">
        <v>0.01</v>
      </c>
      <c r="G292">
        <f t="shared" si="8"/>
        <v>19</v>
      </c>
    </row>
    <row r="293" spans="1:7" x14ac:dyDescent="0.3">
      <c r="A293" s="13">
        <v>44965.518055555556</v>
      </c>
      <c r="B293" t="s">
        <v>658</v>
      </c>
      <c r="C293" t="s">
        <v>2236</v>
      </c>
      <c r="D293">
        <v>1000000</v>
      </c>
      <c r="E293">
        <v>100</v>
      </c>
      <c r="F293">
        <v>100</v>
      </c>
      <c r="G293">
        <f t="shared" si="8"/>
        <v>0</v>
      </c>
    </row>
    <row r="294" spans="1:7" x14ac:dyDescent="0.3">
      <c r="A294" s="13">
        <v>44965.518055555556</v>
      </c>
      <c r="B294" t="s">
        <v>507</v>
      </c>
      <c r="C294" t="s">
        <v>2235</v>
      </c>
      <c r="D294">
        <v>95</v>
      </c>
      <c r="E294">
        <v>9.4999999999999998E-3</v>
      </c>
      <c r="F294">
        <v>0.01</v>
      </c>
      <c r="G294">
        <f t="shared" si="8"/>
        <v>5</v>
      </c>
    </row>
    <row r="295" spans="1:7" x14ac:dyDescent="0.3">
      <c r="A295" s="13">
        <v>44965.518055555556</v>
      </c>
      <c r="B295" t="s">
        <v>507</v>
      </c>
      <c r="C295" t="s">
        <v>2236</v>
      </c>
      <c r="D295">
        <v>1000000</v>
      </c>
      <c r="E295">
        <v>100</v>
      </c>
      <c r="F295">
        <v>100</v>
      </c>
      <c r="G295">
        <f t="shared" si="8"/>
        <v>0</v>
      </c>
    </row>
    <row r="296" spans="1:7" x14ac:dyDescent="0.3">
      <c r="A296" s="13">
        <v>44965.518055555556</v>
      </c>
      <c r="B296" t="s">
        <v>808</v>
      </c>
      <c r="C296" t="s">
        <v>2235</v>
      </c>
      <c r="D296">
        <v>107</v>
      </c>
      <c r="E296">
        <v>1.0699999999999999E-2</v>
      </c>
      <c r="F296">
        <v>0.01</v>
      </c>
      <c r="G296">
        <f t="shared" si="8"/>
        <v>7</v>
      </c>
    </row>
    <row r="297" spans="1:7" x14ac:dyDescent="0.3">
      <c r="A297" s="13">
        <v>44965.518055555556</v>
      </c>
      <c r="B297" t="s">
        <v>808</v>
      </c>
      <c r="C297" t="s">
        <v>2236</v>
      </c>
      <c r="D297">
        <v>1000000</v>
      </c>
      <c r="E297">
        <v>100</v>
      </c>
      <c r="F297">
        <v>100</v>
      </c>
      <c r="G297">
        <f t="shared" si="8"/>
        <v>0</v>
      </c>
    </row>
    <row r="298" spans="1:7" x14ac:dyDescent="0.3">
      <c r="A298" s="13">
        <v>44965.518055555556</v>
      </c>
      <c r="B298" t="s">
        <v>511</v>
      </c>
      <c r="C298" t="s">
        <v>2235</v>
      </c>
      <c r="D298">
        <v>97</v>
      </c>
      <c r="E298">
        <v>9.7000000000000003E-3</v>
      </c>
      <c r="F298">
        <v>0.01</v>
      </c>
      <c r="G298">
        <f t="shared" si="8"/>
        <v>3</v>
      </c>
    </row>
    <row r="299" spans="1:7" x14ac:dyDescent="0.3">
      <c r="A299" s="13">
        <v>44965.518055555556</v>
      </c>
      <c r="B299" t="s">
        <v>511</v>
      </c>
      <c r="C299" t="s">
        <v>2236</v>
      </c>
      <c r="D299">
        <v>1000000</v>
      </c>
      <c r="E299">
        <v>100</v>
      </c>
      <c r="F299">
        <v>100</v>
      </c>
      <c r="G299">
        <f t="shared" si="8"/>
        <v>0</v>
      </c>
    </row>
    <row r="300" spans="1:7" x14ac:dyDescent="0.3">
      <c r="A300" s="13">
        <v>44965.518055555556</v>
      </c>
      <c r="B300" t="s">
        <v>581</v>
      </c>
      <c r="C300" t="s">
        <v>2235</v>
      </c>
      <c r="D300">
        <v>95</v>
      </c>
      <c r="E300">
        <v>9.4999999999999998E-3</v>
      </c>
      <c r="F300">
        <v>0.01</v>
      </c>
      <c r="G300">
        <f t="shared" si="8"/>
        <v>5</v>
      </c>
    </row>
    <row r="301" spans="1:7" x14ac:dyDescent="0.3">
      <c r="A301" s="13">
        <v>44965.518055555556</v>
      </c>
      <c r="B301" t="s">
        <v>581</v>
      </c>
      <c r="C301" t="s">
        <v>2236</v>
      </c>
      <c r="D301">
        <v>1000000</v>
      </c>
      <c r="E301">
        <v>100</v>
      </c>
      <c r="F301">
        <v>100</v>
      </c>
      <c r="G301">
        <f t="shared" si="8"/>
        <v>0</v>
      </c>
    </row>
    <row r="302" spans="1:7" x14ac:dyDescent="0.3">
      <c r="A302" s="13">
        <v>44965.518055555556</v>
      </c>
      <c r="B302" t="s">
        <v>902</v>
      </c>
      <c r="C302" t="s">
        <v>2235</v>
      </c>
      <c r="D302">
        <v>112</v>
      </c>
      <c r="E302">
        <v>1.12E-2</v>
      </c>
      <c r="F302">
        <v>0.01</v>
      </c>
      <c r="G302">
        <f t="shared" si="8"/>
        <v>12</v>
      </c>
    </row>
    <row r="303" spans="1:7" x14ac:dyDescent="0.3">
      <c r="A303" s="13">
        <v>44965.518055555556</v>
      </c>
      <c r="B303" t="s">
        <v>902</v>
      </c>
      <c r="C303" t="s">
        <v>2236</v>
      </c>
      <c r="D303">
        <v>1000000</v>
      </c>
      <c r="E303">
        <v>100</v>
      </c>
      <c r="F303">
        <v>100</v>
      </c>
      <c r="G303">
        <f t="shared" si="8"/>
        <v>0</v>
      </c>
    </row>
    <row r="304" spans="1:7" x14ac:dyDescent="0.3">
      <c r="A304" s="13">
        <v>44965.518055555556</v>
      </c>
      <c r="B304" t="s">
        <v>772</v>
      </c>
      <c r="C304" t="s">
        <v>2235</v>
      </c>
      <c r="D304">
        <v>123</v>
      </c>
      <c r="E304">
        <v>1.23E-2</v>
      </c>
      <c r="F304">
        <v>0.01</v>
      </c>
      <c r="G304">
        <f t="shared" si="8"/>
        <v>23</v>
      </c>
    </row>
    <row r="305" spans="1:7" x14ac:dyDescent="0.3">
      <c r="A305" s="13">
        <v>44965.518055555556</v>
      </c>
      <c r="B305" t="s">
        <v>772</v>
      </c>
      <c r="C305" t="s">
        <v>2236</v>
      </c>
      <c r="D305">
        <v>1000000</v>
      </c>
      <c r="E305">
        <v>100</v>
      </c>
      <c r="F305">
        <v>100</v>
      </c>
      <c r="G305">
        <f t="shared" si="8"/>
        <v>0</v>
      </c>
    </row>
    <row r="306" spans="1:7" x14ac:dyDescent="0.3">
      <c r="A306" s="13">
        <v>44965.518055555556</v>
      </c>
      <c r="B306" t="s">
        <v>587</v>
      </c>
      <c r="C306" t="s">
        <v>2235</v>
      </c>
      <c r="D306">
        <v>91</v>
      </c>
      <c r="E306">
        <v>9.1000000000000004E-3</v>
      </c>
      <c r="F306">
        <v>0.01</v>
      </c>
      <c r="G306">
        <f t="shared" si="8"/>
        <v>9</v>
      </c>
    </row>
    <row r="307" spans="1:7" x14ac:dyDescent="0.3">
      <c r="A307" s="13">
        <v>44965.518055555556</v>
      </c>
      <c r="B307" t="s">
        <v>587</v>
      </c>
      <c r="C307" t="s">
        <v>2236</v>
      </c>
      <c r="D307">
        <v>1000000</v>
      </c>
      <c r="E307">
        <v>100</v>
      </c>
      <c r="F307">
        <v>100</v>
      </c>
      <c r="G307">
        <f t="shared" si="8"/>
        <v>0</v>
      </c>
    </row>
    <row r="308" spans="1:7" x14ac:dyDescent="0.3">
      <c r="A308" s="13">
        <v>44965.518055555556</v>
      </c>
      <c r="B308" t="s">
        <v>2177</v>
      </c>
      <c r="C308" t="s">
        <v>2235</v>
      </c>
      <c r="D308">
        <v>101</v>
      </c>
      <c r="E308">
        <v>1.01E-2</v>
      </c>
      <c r="F308">
        <v>0.01</v>
      </c>
      <c r="G308">
        <f t="shared" si="8"/>
        <v>1</v>
      </c>
    </row>
    <row r="309" spans="1:7" x14ac:dyDescent="0.3">
      <c r="A309" s="13">
        <v>44965.518055555556</v>
      </c>
      <c r="B309" t="s">
        <v>2177</v>
      </c>
      <c r="C309" t="s">
        <v>2236</v>
      </c>
      <c r="D309">
        <v>1000000</v>
      </c>
      <c r="E309">
        <v>100</v>
      </c>
      <c r="F309">
        <v>100</v>
      </c>
      <c r="G309">
        <f t="shared" si="8"/>
        <v>0</v>
      </c>
    </row>
    <row r="310" spans="1:7" x14ac:dyDescent="0.3">
      <c r="A310" s="13">
        <v>44965.518055555556</v>
      </c>
      <c r="B310" t="s">
        <v>2180</v>
      </c>
      <c r="C310" t="s">
        <v>2235</v>
      </c>
      <c r="D310">
        <v>105</v>
      </c>
      <c r="E310">
        <v>1.0500000000000001E-2</v>
      </c>
      <c r="F310">
        <v>0.01</v>
      </c>
      <c r="G310">
        <f t="shared" si="8"/>
        <v>5</v>
      </c>
    </row>
    <row r="311" spans="1:7" x14ac:dyDescent="0.3">
      <c r="A311" s="13">
        <v>44965.518055555556</v>
      </c>
      <c r="B311" t="s">
        <v>2180</v>
      </c>
      <c r="C311" t="s">
        <v>2236</v>
      </c>
      <c r="D311">
        <v>1000000</v>
      </c>
      <c r="E311">
        <v>100</v>
      </c>
      <c r="F311">
        <v>100</v>
      </c>
      <c r="G311">
        <f t="shared" si="8"/>
        <v>0</v>
      </c>
    </row>
    <row r="312" spans="1:7" x14ac:dyDescent="0.3">
      <c r="A312" s="13">
        <v>44965.518055555556</v>
      </c>
      <c r="B312" t="s">
        <v>2178</v>
      </c>
      <c r="C312" t="s">
        <v>2235</v>
      </c>
      <c r="D312">
        <v>119</v>
      </c>
      <c r="E312">
        <v>1.1900000000000001E-2</v>
      </c>
      <c r="F312">
        <v>0.01</v>
      </c>
      <c r="G312">
        <f t="shared" si="8"/>
        <v>19</v>
      </c>
    </row>
    <row r="313" spans="1:7" x14ac:dyDescent="0.3">
      <c r="A313" s="13">
        <v>44965.518055555556</v>
      </c>
      <c r="B313" t="s">
        <v>2178</v>
      </c>
      <c r="C313" t="s">
        <v>2236</v>
      </c>
      <c r="D313">
        <v>1000000</v>
      </c>
      <c r="E313">
        <v>100</v>
      </c>
      <c r="F313">
        <v>100</v>
      </c>
      <c r="G313">
        <f t="shared" si="8"/>
        <v>0</v>
      </c>
    </row>
    <row r="314" spans="1:7" x14ac:dyDescent="0.3">
      <c r="A314" s="13">
        <v>44965.518055555556</v>
      </c>
      <c r="B314" t="s">
        <v>2179</v>
      </c>
      <c r="C314" t="s">
        <v>2235</v>
      </c>
      <c r="D314">
        <v>96</v>
      </c>
      <c r="E314">
        <v>9.5999999999999992E-3</v>
      </c>
      <c r="F314">
        <v>0.01</v>
      </c>
      <c r="G314">
        <f t="shared" si="8"/>
        <v>4</v>
      </c>
    </row>
    <row r="315" spans="1:7" x14ac:dyDescent="0.3">
      <c r="A315" s="13">
        <v>44965.518055555556</v>
      </c>
      <c r="B315" t="s">
        <v>2179</v>
      </c>
      <c r="C315" t="s">
        <v>2236</v>
      </c>
      <c r="D315">
        <v>1000000</v>
      </c>
      <c r="E315">
        <v>100</v>
      </c>
      <c r="F315">
        <v>100</v>
      </c>
      <c r="G315">
        <f t="shared" si="8"/>
        <v>0</v>
      </c>
    </row>
    <row r="316" spans="1:7" x14ac:dyDescent="0.3">
      <c r="A316" s="13">
        <v>44965.518055555556</v>
      </c>
      <c r="B316" t="s">
        <v>2237</v>
      </c>
      <c r="C316" t="s">
        <v>2236</v>
      </c>
      <c r="D316">
        <v>1000000</v>
      </c>
      <c r="E316">
        <v>100</v>
      </c>
      <c r="F316">
        <v>100</v>
      </c>
      <c r="G316">
        <f t="shared" si="7"/>
        <v>0</v>
      </c>
    </row>
    <row r="317" spans="1:7" x14ac:dyDescent="0.3">
      <c r="A317" s="13">
        <v>44965.518055555556</v>
      </c>
      <c r="B317" t="s">
        <v>597</v>
      </c>
      <c r="C317" t="s">
        <v>2236</v>
      </c>
      <c r="D317">
        <v>1000000</v>
      </c>
      <c r="E317">
        <v>100</v>
      </c>
      <c r="F317">
        <v>100</v>
      </c>
      <c r="G317">
        <f t="shared" si="7"/>
        <v>0</v>
      </c>
    </row>
    <row r="318" spans="1:7" x14ac:dyDescent="0.3">
      <c r="A318" s="13">
        <v>44965.518055555556</v>
      </c>
      <c r="B318" t="s">
        <v>910</v>
      </c>
      <c r="C318" t="s">
        <v>2236</v>
      </c>
      <c r="D318">
        <v>1000000</v>
      </c>
      <c r="E318">
        <v>100</v>
      </c>
      <c r="F318">
        <v>100</v>
      </c>
      <c r="G318">
        <f t="shared" si="7"/>
        <v>0</v>
      </c>
    </row>
    <row r="319" spans="1:7" x14ac:dyDescent="0.3">
      <c r="A319" s="13">
        <v>44965.518055555556</v>
      </c>
      <c r="B319" t="s">
        <v>779</v>
      </c>
      <c r="C319" t="s">
        <v>2236</v>
      </c>
      <c r="D319">
        <v>1000000</v>
      </c>
      <c r="E319">
        <v>100</v>
      </c>
      <c r="F319">
        <v>100</v>
      </c>
      <c r="G319">
        <f t="shared" si="7"/>
        <v>0</v>
      </c>
    </row>
    <row r="320" spans="1:7" x14ac:dyDescent="0.3">
      <c r="A320" s="13">
        <v>44965.518055555556</v>
      </c>
      <c r="B320" t="s">
        <v>602</v>
      </c>
      <c r="C320" t="s">
        <v>2236</v>
      </c>
      <c r="D320">
        <v>1000000</v>
      </c>
      <c r="E320">
        <v>100</v>
      </c>
      <c r="F320">
        <v>100</v>
      </c>
      <c r="G320">
        <f t="shared" si="7"/>
        <v>0</v>
      </c>
    </row>
    <row r="321" spans="1:7" x14ac:dyDescent="0.3">
      <c r="A321" s="13">
        <v>44965.518055555556</v>
      </c>
      <c r="B321" t="s">
        <v>598</v>
      </c>
      <c r="C321" t="s">
        <v>2236</v>
      </c>
      <c r="D321">
        <v>1000000</v>
      </c>
      <c r="E321">
        <v>100</v>
      </c>
      <c r="F321">
        <v>100</v>
      </c>
      <c r="G321">
        <f t="shared" ref="G321:G364" si="9">ROUND(ABS(F321-E321)/F321*100,4)</f>
        <v>0</v>
      </c>
    </row>
    <row r="322" spans="1:7" x14ac:dyDescent="0.3">
      <c r="A322" s="13">
        <v>44965.518055555556</v>
      </c>
      <c r="B322" t="s">
        <v>911</v>
      </c>
      <c r="C322" t="s">
        <v>2236</v>
      </c>
      <c r="D322">
        <v>1000000</v>
      </c>
      <c r="E322">
        <v>100</v>
      </c>
      <c r="F322">
        <v>100</v>
      </c>
      <c r="G322">
        <f t="shared" si="9"/>
        <v>0</v>
      </c>
    </row>
    <row r="323" spans="1:7" x14ac:dyDescent="0.3">
      <c r="A323" s="13">
        <v>44965.518055555556</v>
      </c>
      <c r="B323" t="s">
        <v>780</v>
      </c>
      <c r="C323" t="s">
        <v>2236</v>
      </c>
      <c r="D323">
        <v>1000000</v>
      </c>
      <c r="E323">
        <v>100</v>
      </c>
      <c r="F323">
        <v>100</v>
      </c>
      <c r="G323">
        <f t="shared" si="9"/>
        <v>0</v>
      </c>
    </row>
    <row r="324" spans="1:7" x14ac:dyDescent="0.3">
      <c r="A324" s="13">
        <v>44965.518055555556</v>
      </c>
      <c r="B324" t="s">
        <v>603</v>
      </c>
      <c r="C324" t="s">
        <v>2236</v>
      </c>
      <c r="D324">
        <v>1000000</v>
      </c>
      <c r="E324">
        <v>100</v>
      </c>
      <c r="F324">
        <v>100</v>
      </c>
      <c r="G324">
        <f t="shared" si="9"/>
        <v>0</v>
      </c>
    </row>
    <row r="325" spans="1:7" x14ac:dyDescent="0.3">
      <c r="A325" s="13">
        <v>44965.518055555556</v>
      </c>
      <c r="B325" t="s">
        <v>456</v>
      </c>
      <c r="C325" t="s">
        <v>2235</v>
      </c>
      <c r="D325">
        <v>9963</v>
      </c>
      <c r="E325">
        <v>0.99629999999999996</v>
      </c>
      <c r="F325">
        <v>1</v>
      </c>
      <c r="G325">
        <f t="shared" si="9"/>
        <v>0.37</v>
      </c>
    </row>
    <row r="326" spans="1:7" x14ac:dyDescent="0.3">
      <c r="A326" s="13">
        <v>44965.518055555556</v>
      </c>
      <c r="B326" t="s">
        <v>456</v>
      </c>
      <c r="C326" t="s">
        <v>2236</v>
      </c>
      <c r="D326">
        <v>1000000</v>
      </c>
      <c r="E326">
        <v>100</v>
      </c>
      <c r="F326">
        <v>100</v>
      </c>
      <c r="G326">
        <f t="shared" si="9"/>
        <v>0</v>
      </c>
    </row>
    <row r="327" spans="1:7" x14ac:dyDescent="0.3">
      <c r="A327" s="13">
        <v>44965.518055555556</v>
      </c>
      <c r="B327" t="s">
        <v>311</v>
      </c>
      <c r="C327" t="s">
        <v>2235</v>
      </c>
      <c r="D327">
        <v>10140</v>
      </c>
      <c r="E327">
        <v>1.014</v>
      </c>
      <c r="F327">
        <v>1</v>
      </c>
      <c r="G327">
        <f t="shared" si="9"/>
        <v>1.4</v>
      </c>
    </row>
    <row r="328" spans="1:7" x14ac:dyDescent="0.3">
      <c r="A328" s="13">
        <v>44965.518055555556</v>
      </c>
      <c r="B328" t="s">
        <v>311</v>
      </c>
      <c r="C328" t="s">
        <v>2236</v>
      </c>
      <c r="D328">
        <v>1000000</v>
      </c>
      <c r="E328">
        <v>100</v>
      </c>
      <c r="F328">
        <v>100</v>
      </c>
      <c r="G328">
        <f t="shared" si="9"/>
        <v>0</v>
      </c>
    </row>
    <row r="329" spans="1:7" x14ac:dyDescent="0.3">
      <c r="A329" s="13">
        <v>44965.518055555556</v>
      </c>
      <c r="B329" t="s">
        <v>325</v>
      </c>
      <c r="C329" t="s">
        <v>2235</v>
      </c>
      <c r="D329">
        <v>9829</v>
      </c>
      <c r="E329">
        <v>0.9829</v>
      </c>
      <c r="F329">
        <v>1</v>
      </c>
      <c r="G329">
        <f t="shared" si="9"/>
        <v>1.71</v>
      </c>
    </row>
    <row r="330" spans="1:7" x14ac:dyDescent="0.3">
      <c r="A330" s="13">
        <v>44965.518055555556</v>
      </c>
      <c r="B330" t="s">
        <v>325</v>
      </c>
      <c r="C330" t="s">
        <v>2236</v>
      </c>
      <c r="D330">
        <v>1000000</v>
      </c>
      <c r="E330">
        <v>100</v>
      </c>
      <c r="F330">
        <v>100</v>
      </c>
      <c r="G330">
        <f t="shared" si="9"/>
        <v>0</v>
      </c>
    </row>
    <row r="331" spans="1:7" x14ac:dyDescent="0.3">
      <c r="A331" s="13">
        <v>44965.518055555556</v>
      </c>
      <c r="B331" t="s">
        <v>315</v>
      </c>
      <c r="C331" t="s">
        <v>2235</v>
      </c>
      <c r="D331">
        <v>9794</v>
      </c>
      <c r="E331">
        <v>0.97940000000000005</v>
      </c>
      <c r="F331">
        <v>1</v>
      </c>
      <c r="G331">
        <f t="shared" si="9"/>
        <v>2.06</v>
      </c>
    </row>
    <row r="332" spans="1:7" x14ac:dyDescent="0.3">
      <c r="A332" s="13">
        <v>44965.518055555556</v>
      </c>
      <c r="B332" t="s">
        <v>315</v>
      </c>
      <c r="C332" t="s">
        <v>2236</v>
      </c>
      <c r="D332">
        <v>1000000</v>
      </c>
      <c r="E332">
        <v>100</v>
      </c>
      <c r="F332">
        <v>100</v>
      </c>
      <c r="G332">
        <f t="shared" si="9"/>
        <v>0</v>
      </c>
    </row>
    <row r="333" spans="1:7" x14ac:dyDescent="0.3">
      <c r="A333" s="13">
        <v>44965.518055555556</v>
      </c>
      <c r="B333" t="s">
        <v>330</v>
      </c>
      <c r="C333" t="s">
        <v>2235</v>
      </c>
      <c r="D333">
        <v>9917</v>
      </c>
      <c r="E333">
        <v>0.99170000000000003</v>
      </c>
      <c r="F333">
        <v>1</v>
      </c>
      <c r="G333">
        <f t="shared" si="9"/>
        <v>0.83</v>
      </c>
    </row>
    <row r="334" spans="1:7" x14ac:dyDescent="0.3">
      <c r="A334" s="13">
        <v>44965.518055555556</v>
      </c>
      <c r="B334" t="s">
        <v>330</v>
      </c>
      <c r="C334" t="s">
        <v>2236</v>
      </c>
      <c r="D334">
        <v>1000000</v>
      </c>
      <c r="E334">
        <v>100</v>
      </c>
      <c r="F334">
        <v>100</v>
      </c>
      <c r="G334">
        <f t="shared" si="9"/>
        <v>0</v>
      </c>
    </row>
    <row r="335" spans="1:7" x14ac:dyDescent="0.3">
      <c r="A335" s="13">
        <v>44965.518055555556</v>
      </c>
      <c r="B335" t="s">
        <v>320</v>
      </c>
      <c r="C335" t="s">
        <v>2235</v>
      </c>
      <c r="D335">
        <v>10005</v>
      </c>
      <c r="E335">
        <v>1.0004999999999999</v>
      </c>
      <c r="F335">
        <v>1</v>
      </c>
      <c r="G335">
        <f t="shared" si="9"/>
        <v>0.05</v>
      </c>
    </row>
    <row r="336" spans="1:7" x14ac:dyDescent="0.3">
      <c r="A336" s="13">
        <v>44965.518055555556</v>
      </c>
      <c r="B336" t="s">
        <v>320</v>
      </c>
      <c r="C336" t="s">
        <v>2236</v>
      </c>
      <c r="D336">
        <v>1000000</v>
      </c>
      <c r="E336">
        <v>100</v>
      </c>
      <c r="F336">
        <v>100</v>
      </c>
      <c r="G336">
        <f t="shared" si="9"/>
        <v>0</v>
      </c>
    </row>
    <row r="337" spans="1:7" x14ac:dyDescent="0.3">
      <c r="A337" s="13">
        <v>44965.518055555556</v>
      </c>
      <c r="B337" t="s">
        <v>335</v>
      </c>
      <c r="C337" t="s">
        <v>2235</v>
      </c>
      <c r="D337">
        <v>10114</v>
      </c>
      <c r="E337">
        <v>1.0114000000000001</v>
      </c>
      <c r="F337">
        <v>1</v>
      </c>
      <c r="G337">
        <f t="shared" si="9"/>
        <v>1.1399999999999999</v>
      </c>
    </row>
    <row r="338" spans="1:7" x14ac:dyDescent="0.3">
      <c r="A338" s="13">
        <v>44965.518055555556</v>
      </c>
      <c r="B338" t="s">
        <v>335</v>
      </c>
      <c r="C338" t="s">
        <v>2236</v>
      </c>
      <c r="D338">
        <v>1000000</v>
      </c>
      <c r="E338">
        <v>100</v>
      </c>
      <c r="F338">
        <v>100</v>
      </c>
      <c r="G338">
        <f t="shared" si="9"/>
        <v>0</v>
      </c>
    </row>
    <row r="339" spans="1:7" x14ac:dyDescent="0.3">
      <c r="A339" s="13">
        <v>44965.518055555556</v>
      </c>
      <c r="B339" t="s">
        <v>460</v>
      </c>
      <c r="C339" t="s">
        <v>2235</v>
      </c>
      <c r="D339">
        <v>10134</v>
      </c>
      <c r="E339">
        <v>1.0134000000000001</v>
      </c>
      <c r="F339">
        <v>1</v>
      </c>
      <c r="G339">
        <f t="shared" si="9"/>
        <v>1.34</v>
      </c>
    </row>
    <row r="340" spans="1:7" x14ac:dyDescent="0.3">
      <c r="A340" s="13">
        <v>44965.518055555556</v>
      </c>
      <c r="B340" t="s">
        <v>460</v>
      </c>
      <c r="C340" t="s">
        <v>2236</v>
      </c>
      <c r="D340">
        <v>1000000</v>
      </c>
      <c r="E340">
        <v>100</v>
      </c>
      <c r="F340">
        <v>100</v>
      </c>
      <c r="G340">
        <f t="shared" si="9"/>
        <v>0</v>
      </c>
    </row>
    <row r="341" spans="1:7" x14ac:dyDescent="0.3">
      <c r="A341" s="13">
        <v>44965.518055555556</v>
      </c>
      <c r="B341" t="s">
        <v>461</v>
      </c>
      <c r="C341" t="s">
        <v>2235</v>
      </c>
      <c r="D341">
        <v>10184</v>
      </c>
      <c r="E341">
        <v>1.0184</v>
      </c>
      <c r="F341">
        <v>1</v>
      </c>
      <c r="G341">
        <f t="shared" si="9"/>
        <v>1.84</v>
      </c>
    </row>
    <row r="342" spans="1:7" x14ac:dyDescent="0.3">
      <c r="A342" s="13">
        <v>44965.518055555556</v>
      </c>
      <c r="B342" t="s">
        <v>461</v>
      </c>
      <c r="C342" t="s">
        <v>2236</v>
      </c>
      <c r="D342">
        <v>1000000</v>
      </c>
      <c r="E342">
        <v>100</v>
      </c>
      <c r="F342">
        <v>100</v>
      </c>
      <c r="G342">
        <f t="shared" si="9"/>
        <v>0</v>
      </c>
    </row>
    <row r="343" spans="1:7" x14ac:dyDescent="0.3">
      <c r="A343" s="13">
        <v>44965.518055555556</v>
      </c>
      <c r="B343" t="s">
        <v>462</v>
      </c>
      <c r="C343" t="s">
        <v>2235</v>
      </c>
      <c r="D343">
        <v>10001</v>
      </c>
      <c r="E343">
        <v>1.0001</v>
      </c>
      <c r="F343">
        <v>1</v>
      </c>
      <c r="G343">
        <f t="shared" si="9"/>
        <v>0.01</v>
      </c>
    </row>
    <row r="344" spans="1:7" x14ac:dyDescent="0.3">
      <c r="A344" s="13">
        <v>44965.518055555556</v>
      </c>
      <c r="B344" t="s">
        <v>462</v>
      </c>
      <c r="C344" t="s">
        <v>2236</v>
      </c>
      <c r="D344">
        <v>1000000</v>
      </c>
      <c r="E344">
        <v>100</v>
      </c>
      <c r="F344">
        <v>100</v>
      </c>
      <c r="G344">
        <f t="shared" si="9"/>
        <v>0</v>
      </c>
    </row>
    <row r="345" spans="1:7" x14ac:dyDescent="0.3">
      <c r="A345" s="13">
        <v>44965.518055555556</v>
      </c>
      <c r="B345" t="s">
        <v>463</v>
      </c>
      <c r="C345" t="s">
        <v>2235</v>
      </c>
      <c r="D345">
        <v>9970</v>
      </c>
      <c r="E345">
        <v>0.997</v>
      </c>
      <c r="F345">
        <v>1</v>
      </c>
      <c r="G345">
        <f t="shared" si="9"/>
        <v>0.3</v>
      </c>
    </row>
    <row r="346" spans="1:7" x14ac:dyDescent="0.3">
      <c r="A346" s="13">
        <v>44965.518055555556</v>
      </c>
      <c r="B346" t="s">
        <v>463</v>
      </c>
      <c r="C346" t="s">
        <v>2236</v>
      </c>
      <c r="D346">
        <v>1000000</v>
      </c>
      <c r="E346">
        <v>100</v>
      </c>
      <c r="F346">
        <v>100</v>
      </c>
      <c r="G346">
        <f t="shared" si="9"/>
        <v>0</v>
      </c>
    </row>
    <row r="347" spans="1:7" x14ac:dyDescent="0.3">
      <c r="A347" s="13">
        <v>44965.518055555556</v>
      </c>
      <c r="B347" t="s">
        <v>464</v>
      </c>
      <c r="C347" t="s">
        <v>2235</v>
      </c>
      <c r="D347">
        <v>9929</v>
      </c>
      <c r="E347">
        <v>0.9929</v>
      </c>
      <c r="F347">
        <v>1</v>
      </c>
      <c r="G347">
        <f t="shared" si="9"/>
        <v>0.71</v>
      </c>
    </row>
    <row r="348" spans="1:7" x14ac:dyDescent="0.3">
      <c r="A348" s="13">
        <v>44965.518055555556</v>
      </c>
      <c r="B348" t="s">
        <v>464</v>
      </c>
      <c r="C348" t="s">
        <v>2236</v>
      </c>
      <c r="D348">
        <v>1000000</v>
      </c>
      <c r="E348">
        <v>100</v>
      </c>
      <c r="F348">
        <v>100</v>
      </c>
      <c r="G348">
        <f t="shared" si="9"/>
        <v>0</v>
      </c>
    </row>
    <row r="349" spans="1:7" x14ac:dyDescent="0.3">
      <c r="A349" s="13">
        <v>44965.518055555556</v>
      </c>
      <c r="B349" t="s">
        <v>465</v>
      </c>
      <c r="C349" t="s">
        <v>2235</v>
      </c>
      <c r="D349">
        <v>10033</v>
      </c>
      <c r="E349">
        <v>1.0033000000000001</v>
      </c>
      <c r="F349">
        <v>1</v>
      </c>
      <c r="G349">
        <f t="shared" si="9"/>
        <v>0.33</v>
      </c>
    </row>
    <row r="350" spans="1:7" x14ac:dyDescent="0.3">
      <c r="A350" s="13">
        <v>44965.518055555556</v>
      </c>
      <c r="B350" t="s">
        <v>465</v>
      </c>
      <c r="C350" t="s">
        <v>2236</v>
      </c>
      <c r="D350">
        <v>1000000</v>
      </c>
      <c r="E350">
        <v>100</v>
      </c>
      <c r="F350">
        <v>100</v>
      </c>
      <c r="G350">
        <f t="shared" si="9"/>
        <v>0</v>
      </c>
    </row>
    <row r="351" spans="1:7" x14ac:dyDescent="0.3">
      <c r="A351" s="13">
        <v>44965.518055555556</v>
      </c>
      <c r="B351" t="s">
        <v>2238</v>
      </c>
      <c r="C351" t="s">
        <v>2235</v>
      </c>
      <c r="D351">
        <v>915</v>
      </c>
      <c r="E351">
        <v>9.1499999999999998E-2</v>
      </c>
      <c r="F351">
        <v>0.1</v>
      </c>
      <c r="G351">
        <f t="shared" si="9"/>
        <v>8.5</v>
      </c>
    </row>
    <row r="352" spans="1:7" x14ac:dyDescent="0.3">
      <c r="A352" s="13">
        <v>44965.518055555556</v>
      </c>
      <c r="B352" t="s">
        <v>2238</v>
      </c>
      <c r="C352" t="s">
        <v>2236</v>
      </c>
      <c r="D352">
        <v>1000000</v>
      </c>
      <c r="E352">
        <v>100</v>
      </c>
      <c r="F352">
        <v>100</v>
      </c>
      <c r="G352">
        <f t="shared" si="9"/>
        <v>0</v>
      </c>
    </row>
    <row r="353" spans="1:7" x14ac:dyDescent="0.3">
      <c r="A353" s="13">
        <v>44965.518055555556</v>
      </c>
      <c r="B353" t="s">
        <v>2239</v>
      </c>
      <c r="C353" t="s">
        <v>2235</v>
      </c>
      <c r="D353">
        <v>998</v>
      </c>
      <c r="E353">
        <v>9.98E-2</v>
      </c>
      <c r="F353">
        <v>0.1</v>
      </c>
      <c r="G353">
        <f t="shared" si="9"/>
        <v>0.2</v>
      </c>
    </row>
    <row r="354" spans="1:7" x14ac:dyDescent="0.3">
      <c r="A354" s="13">
        <v>44965.518055555556</v>
      </c>
      <c r="B354" t="s">
        <v>2239</v>
      </c>
      <c r="C354" t="s">
        <v>2236</v>
      </c>
      <c r="D354">
        <v>1000000</v>
      </c>
      <c r="E354">
        <v>100</v>
      </c>
      <c r="F354">
        <v>100</v>
      </c>
      <c r="G354">
        <f t="shared" si="9"/>
        <v>0</v>
      </c>
    </row>
    <row r="355" spans="1:7" x14ac:dyDescent="0.3">
      <c r="A355" s="13">
        <v>44965.518055555556</v>
      </c>
      <c r="B355" t="s">
        <v>457</v>
      </c>
      <c r="C355" t="s">
        <v>2235</v>
      </c>
      <c r="D355">
        <v>10091</v>
      </c>
      <c r="E355">
        <v>1.0091000000000001</v>
      </c>
      <c r="F355">
        <v>1</v>
      </c>
      <c r="G355">
        <f t="shared" si="9"/>
        <v>0.91</v>
      </c>
    </row>
    <row r="356" spans="1:7" x14ac:dyDescent="0.3">
      <c r="A356" s="13">
        <v>44965.518055555556</v>
      </c>
      <c r="B356" t="s">
        <v>457</v>
      </c>
      <c r="C356" t="s">
        <v>2236</v>
      </c>
      <c r="D356">
        <v>1000000</v>
      </c>
      <c r="E356">
        <v>100</v>
      </c>
      <c r="F356">
        <v>100</v>
      </c>
      <c r="G356">
        <f t="shared" si="9"/>
        <v>0</v>
      </c>
    </row>
    <row r="357" spans="1:7" x14ac:dyDescent="0.3">
      <c r="A357" s="13">
        <v>44965.518055555556</v>
      </c>
      <c r="B357" t="s">
        <v>458</v>
      </c>
      <c r="C357" t="s">
        <v>2235</v>
      </c>
      <c r="D357">
        <v>10301</v>
      </c>
      <c r="E357">
        <v>1.0301</v>
      </c>
      <c r="F357">
        <v>1</v>
      </c>
      <c r="G357">
        <f t="shared" si="9"/>
        <v>3.01</v>
      </c>
    </row>
    <row r="358" spans="1:7" x14ac:dyDescent="0.3">
      <c r="A358" s="13">
        <v>44965.518055555556</v>
      </c>
      <c r="B358" t="s">
        <v>458</v>
      </c>
      <c r="C358" t="s">
        <v>2236</v>
      </c>
      <c r="D358">
        <v>1000000</v>
      </c>
      <c r="E358">
        <v>100</v>
      </c>
      <c r="F358">
        <v>100</v>
      </c>
      <c r="G358">
        <f t="shared" si="9"/>
        <v>0</v>
      </c>
    </row>
    <row r="359" spans="1:7" x14ac:dyDescent="0.3">
      <c r="A359" s="13">
        <v>44965.518055555556</v>
      </c>
      <c r="B359" t="s">
        <v>459</v>
      </c>
      <c r="C359" t="s">
        <v>2235</v>
      </c>
      <c r="D359">
        <v>9805</v>
      </c>
      <c r="E359">
        <v>0.98050000000000004</v>
      </c>
      <c r="F359">
        <v>1</v>
      </c>
      <c r="G359">
        <f t="shared" si="9"/>
        <v>1.95</v>
      </c>
    </row>
    <row r="360" spans="1:7" x14ac:dyDescent="0.3">
      <c r="A360" s="13">
        <v>44965.518055555556</v>
      </c>
      <c r="B360" t="s">
        <v>459</v>
      </c>
      <c r="C360" t="s">
        <v>2236</v>
      </c>
      <c r="D360">
        <v>1000000</v>
      </c>
      <c r="E360">
        <v>100</v>
      </c>
      <c r="F360">
        <v>100</v>
      </c>
      <c r="G360">
        <f t="shared" si="9"/>
        <v>0</v>
      </c>
    </row>
    <row r="361" spans="1:7" x14ac:dyDescent="0.3">
      <c r="A361" s="13">
        <v>44965.518055555556</v>
      </c>
      <c r="B361" t="s">
        <v>455</v>
      </c>
      <c r="C361" t="s">
        <v>2235</v>
      </c>
      <c r="D361">
        <v>10001</v>
      </c>
      <c r="E361">
        <v>1.0001</v>
      </c>
      <c r="F361">
        <v>1</v>
      </c>
      <c r="G361">
        <f t="shared" si="9"/>
        <v>0.01</v>
      </c>
    </row>
    <row r="362" spans="1:7" x14ac:dyDescent="0.3">
      <c r="A362" s="13">
        <v>44965.518055555556</v>
      </c>
      <c r="B362" t="s">
        <v>455</v>
      </c>
      <c r="C362" t="s">
        <v>2236</v>
      </c>
      <c r="D362">
        <v>1000000</v>
      </c>
      <c r="E362">
        <v>100</v>
      </c>
      <c r="F362">
        <v>100</v>
      </c>
      <c r="G362">
        <f t="shared" si="9"/>
        <v>0</v>
      </c>
    </row>
    <row r="363" spans="1:7" x14ac:dyDescent="0.3">
      <c r="A363" s="13">
        <v>44965.518055555556</v>
      </c>
      <c r="B363" t="s">
        <v>2240</v>
      </c>
      <c r="C363" t="s">
        <v>2235</v>
      </c>
      <c r="D363">
        <v>1015</v>
      </c>
      <c r="E363">
        <v>0.10150000000000001</v>
      </c>
      <c r="F363">
        <v>0.1</v>
      </c>
      <c r="G363">
        <f t="shared" si="9"/>
        <v>1.5</v>
      </c>
    </row>
    <row r="364" spans="1:7" x14ac:dyDescent="0.3">
      <c r="A364" s="13">
        <v>44965.518055555556</v>
      </c>
      <c r="B364" t="s">
        <v>2240</v>
      </c>
      <c r="C364" t="s">
        <v>2236</v>
      </c>
      <c r="D364">
        <v>1000000</v>
      </c>
      <c r="E364">
        <v>100</v>
      </c>
      <c r="F364">
        <v>100</v>
      </c>
      <c r="G364">
        <f t="shared" si="9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AEF4-E17E-430D-8925-052B3603EB9F}">
  <sheetPr codeName="Sheet8"/>
  <dimension ref="A1:G191"/>
  <sheetViews>
    <sheetView topLeftCell="A160" workbookViewId="0">
      <selection activeCell="G190" sqref="G190"/>
    </sheetView>
  </sheetViews>
  <sheetFormatPr defaultRowHeight="16.5" x14ac:dyDescent="0.3"/>
  <cols>
    <col min="1" max="1" width="16.625" bestFit="1" customWidth="1"/>
    <col min="2" max="2" width="7.5" bestFit="1" customWidth="1"/>
    <col min="3" max="3" width="28.75" bestFit="1" customWidth="1"/>
    <col min="4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2432</v>
      </c>
      <c r="C1" t="s">
        <v>2431</v>
      </c>
      <c r="D1" t="s">
        <v>2216</v>
      </c>
      <c r="E1" t="s">
        <v>2217</v>
      </c>
      <c r="F1" t="s">
        <v>2176</v>
      </c>
      <c r="G1" t="s">
        <v>211</v>
      </c>
    </row>
    <row r="2" spans="1:7" x14ac:dyDescent="0.3">
      <c r="A2" s="13">
        <v>44965.518055555556</v>
      </c>
      <c r="B2">
        <v>4004</v>
      </c>
      <c r="C2" t="s">
        <v>2430</v>
      </c>
      <c r="D2">
        <v>580074</v>
      </c>
      <c r="E2">
        <v>58.007399999999997</v>
      </c>
      <c r="F2">
        <v>58</v>
      </c>
      <c r="G2">
        <f>ROUND(ABS(F2-E2)/F2*100,4)</f>
        <v>1.2800000000000001E-2</v>
      </c>
    </row>
    <row r="3" spans="1:7" x14ac:dyDescent="0.3">
      <c r="A3" s="13">
        <v>44965.518055555556</v>
      </c>
      <c r="B3">
        <v>4005</v>
      </c>
      <c r="C3" t="s">
        <v>2429</v>
      </c>
      <c r="D3">
        <v>550152</v>
      </c>
      <c r="E3">
        <v>55.0152</v>
      </c>
      <c r="F3">
        <v>55</v>
      </c>
      <c r="G3">
        <f t="shared" ref="G3:G66" si="0">ROUND(ABS(F3-E3)/F3*100,4)</f>
        <v>2.76E-2</v>
      </c>
    </row>
    <row r="4" spans="1:7" x14ac:dyDescent="0.3">
      <c r="A4" s="13">
        <v>44965.518055555556</v>
      </c>
      <c r="B4">
        <v>4006</v>
      </c>
      <c r="C4" t="s">
        <v>2428</v>
      </c>
      <c r="D4">
        <v>330346</v>
      </c>
      <c r="E4">
        <v>33.034599999999998</v>
      </c>
      <c r="F4">
        <v>33</v>
      </c>
      <c r="G4">
        <f t="shared" si="0"/>
        <v>0.1048</v>
      </c>
    </row>
    <row r="5" spans="1:7" x14ac:dyDescent="0.3">
      <c r="A5" s="13">
        <v>44965.518055555556</v>
      </c>
      <c r="B5">
        <v>4007</v>
      </c>
      <c r="C5" t="s">
        <v>2427</v>
      </c>
      <c r="D5">
        <v>330479</v>
      </c>
      <c r="E5">
        <v>33.047899999999998</v>
      </c>
      <c r="F5">
        <v>33</v>
      </c>
      <c r="G5">
        <f t="shared" si="0"/>
        <v>0.1452</v>
      </c>
    </row>
    <row r="6" spans="1:7" x14ac:dyDescent="0.3">
      <c r="A6" s="13">
        <v>44965.518055555556</v>
      </c>
      <c r="B6">
        <v>4008</v>
      </c>
      <c r="C6" t="s">
        <v>2426</v>
      </c>
      <c r="D6">
        <v>550442</v>
      </c>
      <c r="E6">
        <v>55.044199999999996</v>
      </c>
      <c r="F6">
        <v>55</v>
      </c>
      <c r="G6">
        <f t="shared" si="0"/>
        <v>8.0399999999999999E-2</v>
      </c>
    </row>
    <row r="7" spans="1:7" x14ac:dyDescent="0.3">
      <c r="A7" s="13">
        <v>44965.518055555556</v>
      </c>
      <c r="B7">
        <v>4009</v>
      </c>
      <c r="C7" t="s">
        <v>2425</v>
      </c>
      <c r="D7">
        <v>700195</v>
      </c>
      <c r="E7">
        <v>70.019499999999994</v>
      </c>
      <c r="F7">
        <v>70</v>
      </c>
      <c r="G7">
        <f t="shared" si="0"/>
        <v>2.7900000000000001E-2</v>
      </c>
    </row>
    <row r="8" spans="1:7" x14ac:dyDescent="0.3">
      <c r="A8" s="13">
        <v>44965.518055555556</v>
      </c>
      <c r="B8">
        <v>4010</v>
      </c>
      <c r="C8" t="s">
        <v>2424</v>
      </c>
      <c r="D8">
        <v>330310</v>
      </c>
      <c r="E8">
        <v>33.030999999999999</v>
      </c>
      <c r="F8">
        <v>33</v>
      </c>
      <c r="G8">
        <f t="shared" si="0"/>
        <v>9.3899999999999997E-2</v>
      </c>
    </row>
    <row r="9" spans="1:7" x14ac:dyDescent="0.3">
      <c r="A9" s="13">
        <v>44965.518055555556</v>
      </c>
      <c r="B9">
        <v>5002</v>
      </c>
      <c r="C9" t="s">
        <v>2423</v>
      </c>
      <c r="D9">
        <v>600145</v>
      </c>
      <c r="E9">
        <v>60.014499999999998</v>
      </c>
      <c r="F9">
        <v>60</v>
      </c>
      <c r="G9">
        <f t="shared" si="0"/>
        <v>2.4199999999999999E-2</v>
      </c>
    </row>
    <row r="10" spans="1:7" x14ac:dyDescent="0.3">
      <c r="A10" s="13">
        <v>44965.518055555556</v>
      </c>
      <c r="B10">
        <v>5003</v>
      </c>
      <c r="C10" t="s">
        <v>2422</v>
      </c>
      <c r="D10">
        <v>549102</v>
      </c>
      <c r="E10">
        <v>54.910200000000003</v>
      </c>
      <c r="F10">
        <v>55</v>
      </c>
      <c r="G10">
        <f t="shared" si="0"/>
        <v>0.1633</v>
      </c>
    </row>
    <row r="11" spans="1:7" x14ac:dyDescent="0.3">
      <c r="A11" s="13">
        <v>44965.518055555556</v>
      </c>
      <c r="B11">
        <v>5004</v>
      </c>
      <c r="C11" t="s">
        <v>2421</v>
      </c>
      <c r="D11">
        <v>579866</v>
      </c>
      <c r="E11">
        <v>57.986600000000003</v>
      </c>
      <c r="F11">
        <v>58</v>
      </c>
      <c r="G11">
        <f t="shared" si="0"/>
        <v>2.3099999999999999E-2</v>
      </c>
    </row>
    <row r="12" spans="1:7" x14ac:dyDescent="0.3">
      <c r="A12" s="13">
        <v>44965.518055555556</v>
      </c>
      <c r="B12">
        <v>5005</v>
      </c>
      <c r="C12" t="s">
        <v>2420</v>
      </c>
      <c r="D12">
        <v>330161</v>
      </c>
      <c r="E12">
        <v>33.016100000000002</v>
      </c>
      <c r="F12">
        <v>33</v>
      </c>
      <c r="G12">
        <f t="shared" si="0"/>
        <v>4.8800000000000003E-2</v>
      </c>
    </row>
    <row r="13" spans="1:7" x14ac:dyDescent="0.3">
      <c r="A13" s="13">
        <v>44965.518055555556</v>
      </c>
      <c r="B13">
        <v>5006</v>
      </c>
      <c r="C13" t="s">
        <v>2419</v>
      </c>
      <c r="D13">
        <v>329232</v>
      </c>
      <c r="E13">
        <v>32.923200000000001</v>
      </c>
      <c r="F13">
        <v>33</v>
      </c>
      <c r="G13">
        <f t="shared" si="0"/>
        <v>0.23269999999999999</v>
      </c>
    </row>
    <row r="14" spans="1:7" x14ac:dyDescent="0.3">
      <c r="A14" s="13">
        <v>44965.518055555556</v>
      </c>
      <c r="B14">
        <v>5008</v>
      </c>
      <c r="C14" t="s">
        <v>2418</v>
      </c>
      <c r="D14">
        <v>700425</v>
      </c>
      <c r="E14">
        <v>70.042500000000004</v>
      </c>
      <c r="F14">
        <v>70</v>
      </c>
      <c r="G14">
        <f t="shared" si="0"/>
        <v>6.0699999999999997E-2</v>
      </c>
    </row>
    <row r="15" spans="1:7" x14ac:dyDescent="0.3">
      <c r="A15" s="13">
        <v>44965.518055555556</v>
      </c>
      <c r="B15">
        <v>5009</v>
      </c>
      <c r="C15" t="s">
        <v>2417</v>
      </c>
      <c r="D15">
        <v>331181</v>
      </c>
      <c r="E15">
        <v>33.118099999999998</v>
      </c>
      <c r="F15">
        <v>33</v>
      </c>
      <c r="G15">
        <f t="shared" si="0"/>
        <v>0.3579</v>
      </c>
    </row>
    <row r="16" spans="1:7" x14ac:dyDescent="0.3">
      <c r="A16" s="13">
        <v>44965.518055555556</v>
      </c>
      <c r="B16">
        <v>6003</v>
      </c>
      <c r="C16" t="s">
        <v>2416</v>
      </c>
      <c r="D16">
        <v>600493</v>
      </c>
      <c r="E16">
        <v>60.049300000000002</v>
      </c>
      <c r="F16">
        <v>60</v>
      </c>
      <c r="G16">
        <f t="shared" si="0"/>
        <v>8.2199999999999995E-2</v>
      </c>
    </row>
    <row r="17" spans="1:7" x14ac:dyDescent="0.3">
      <c r="A17" s="13">
        <v>44965.518055555556</v>
      </c>
      <c r="B17">
        <v>6004</v>
      </c>
      <c r="C17" t="s">
        <v>2415</v>
      </c>
      <c r="D17">
        <v>700062</v>
      </c>
      <c r="E17">
        <v>70.006200000000007</v>
      </c>
      <c r="F17">
        <v>70</v>
      </c>
      <c r="G17">
        <f t="shared" si="0"/>
        <v>8.8999999999999999E-3</v>
      </c>
    </row>
    <row r="18" spans="1:7" x14ac:dyDescent="0.3">
      <c r="A18" s="13">
        <v>44965.518055555556</v>
      </c>
      <c r="B18">
        <v>6005</v>
      </c>
      <c r="C18" t="s">
        <v>2414</v>
      </c>
      <c r="D18">
        <v>550417</v>
      </c>
      <c r="E18">
        <v>55.041699999999999</v>
      </c>
      <c r="F18">
        <v>55</v>
      </c>
      <c r="G18">
        <f t="shared" si="0"/>
        <v>7.5800000000000006E-2</v>
      </c>
    </row>
    <row r="19" spans="1:7" x14ac:dyDescent="0.3">
      <c r="A19" s="13">
        <v>44965.518055555556</v>
      </c>
      <c r="B19">
        <v>6006</v>
      </c>
      <c r="C19" t="s">
        <v>2413</v>
      </c>
      <c r="D19">
        <v>330554</v>
      </c>
      <c r="E19">
        <v>33.055399999999999</v>
      </c>
      <c r="F19">
        <v>33</v>
      </c>
      <c r="G19">
        <f t="shared" si="0"/>
        <v>0.16789999999999999</v>
      </c>
    </row>
    <row r="20" spans="1:7" x14ac:dyDescent="0.3">
      <c r="A20" s="13">
        <v>44965.518055555556</v>
      </c>
      <c r="B20">
        <v>6007</v>
      </c>
      <c r="C20" t="s">
        <v>2412</v>
      </c>
      <c r="D20">
        <v>330089</v>
      </c>
      <c r="E20">
        <v>33.008899999999997</v>
      </c>
      <c r="F20">
        <v>33</v>
      </c>
      <c r="G20">
        <f t="shared" si="0"/>
        <v>2.7E-2</v>
      </c>
    </row>
    <row r="21" spans="1:7" x14ac:dyDescent="0.3">
      <c r="A21" s="13">
        <v>44965.518055555556</v>
      </c>
      <c r="B21">
        <v>6100</v>
      </c>
      <c r="C21" t="s">
        <v>2411</v>
      </c>
      <c r="D21">
        <v>399389</v>
      </c>
      <c r="E21">
        <v>39.938899999999997</v>
      </c>
      <c r="F21">
        <v>40</v>
      </c>
      <c r="G21">
        <f t="shared" si="0"/>
        <v>0.15279999999999999</v>
      </c>
    </row>
    <row r="22" spans="1:7" x14ac:dyDescent="0.3">
      <c r="A22" s="13">
        <v>44965.518055555556</v>
      </c>
      <c r="B22">
        <v>6101</v>
      </c>
      <c r="C22" t="s">
        <v>2410</v>
      </c>
      <c r="D22">
        <v>399778</v>
      </c>
      <c r="E22">
        <v>39.977800000000002</v>
      </c>
      <c r="F22">
        <v>40</v>
      </c>
      <c r="G22">
        <f t="shared" si="0"/>
        <v>5.5500000000000001E-2</v>
      </c>
    </row>
    <row r="23" spans="1:7" x14ac:dyDescent="0.3">
      <c r="A23" s="13">
        <v>44965.518055555556</v>
      </c>
      <c r="B23">
        <v>6102</v>
      </c>
      <c r="C23" t="s">
        <v>2409</v>
      </c>
      <c r="D23">
        <v>330652</v>
      </c>
      <c r="E23">
        <v>33.065199999999997</v>
      </c>
      <c r="F23">
        <v>33</v>
      </c>
      <c r="G23">
        <f t="shared" si="0"/>
        <v>0.1976</v>
      </c>
    </row>
    <row r="24" spans="1:7" x14ac:dyDescent="0.3">
      <c r="A24" s="13">
        <v>44965.518055555556</v>
      </c>
      <c r="B24">
        <v>6103</v>
      </c>
      <c r="C24" t="s">
        <v>2408</v>
      </c>
      <c r="D24">
        <v>331072</v>
      </c>
      <c r="E24">
        <v>33.107199999999999</v>
      </c>
      <c r="F24">
        <v>33</v>
      </c>
      <c r="G24">
        <f t="shared" si="0"/>
        <v>0.32479999999999998</v>
      </c>
    </row>
    <row r="25" spans="1:7" x14ac:dyDescent="0.3">
      <c r="A25" s="13">
        <v>44965.518055555556</v>
      </c>
      <c r="B25">
        <v>6104</v>
      </c>
      <c r="C25" t="s">
        <v>2407</v>
      </c>
      <c r="D25">
        <v>329946</v>
      </c>
      <c r="E25">
        <v>32.994599999999998</v>
      </c>
      <c r="F25">
        <v>33</v>
      </c>
      <c r="G25">
        <f t="shared" si="0"/>
        <v>1.6400000000000001E-2</v>
      </c>
    </row>
    <row r="26" spans="1:7" x14ac:dyDescent="0.3">
      <c r="A26" s="13">
        <v>44965.518055555556</v>
      </c>
      <c r="B26">
        <v>6105</v>
      </c>
      <c r="C26" t="s">
        <v>2406</v>
      </c>
      <c r="D26">
        <v>330740</v>
      </c>
      <c r="E26">
        <v>33.073999999999998</v>
      </c>
      <c r="F26">
        <v>33</v>
      </c>
      <c r="G26">
        <f t="shared" si="0"/>
        <v>0.22420000000000001</v>
      </c>
    </row>
    <row r="27" spans="1:7" x14ac:dyDescent="0.3">
      <c r="A27" s="13">
        <v>44965.518055555556</v>
      </c>
      <c r="B27">
        <v>6200</v>
      </c>
      <c r="C27" t="s">
        <v>2405</v>
      </c>
      <c r="D27">
        <v>599943</v>
      </c>
      <c r="E27">
        <v>59.994300000000003</v>
      </c>
      <c r="F27">
        <v>60</v>
      </c>
      <c r="G27">
        <f t="shared" si="0"/>
        <v>9.4999999999999998E-3</v>
      </c>
    </row>
    <row r="28" spans="1:7" x14ac:dyDescent="0.3">
      <c r="A28" s="13">
        <v>44965.518055555556</v>
      </c>
      <c r="B28">
        <v>6201</v>
      </c>
      <c r="C28" t="s">
        <v>2404</v>
      </c>
      <c r="D28">
        <v>599715</v>
      </c>
      <c r="E28">
        <v>59.971499999999999</v>
      </c>
      <c r="F28">
        <v>60</v>
      </c>
      <c r="G28">
        <f t="shared" si="0"/>
        <v>4.7500000000000001E-2</v>
      </c>
    </row>
    <row r="29" spans="1:7" x14ac:dyDescent="0.3">
      <c r="A29" s="13">
        <v>44965.518055555556</v>
      </c>
      <c r="B29">
        <v>6202</v>
      </c>
      <c r="C29" t="s">
        <v>2403</v>
      </c>
      <c r="D29">
        <v>549667</v>
      </c>
      <c r="E29">
        <v>54.966700000000003</v>
      </c>
      <c r="F29">
        <v>55</v>
      </c>
      <c r="G29">
        <f t="shared" si="0"/>
        <v>6.0499999999999998E-2</v>
      </c>
    </row>
    <row r="30" spans="1:7" x14ac:dyDescent="0.3">
      <c r="A30" s="13">
        <v>44965.518055555556</v>
      </c>
      <c r="B30">
        <v>6203</v>
      </c>
      <c r="C30" t="s">
        <v>2402</v>
      </c>
      <c r="D30">
        <v>580377</v>
      </c>
      <c r="E30">
        <v>58.037700000000001</v>
      </c>
      <c r="F30">
        <v>58</v>
      </c>
      <c r="G30">
        <f t="shared" si="0"/>
        <v>6.5000000000000002E-2</v>
      </c>
    </row>
    <row r="31" spans="1:7" x14ac:dyDescent="0.3">
      <c r="A31" s="13">
        <v>44965.518055555556</v>
      </c>
      <c r="B31">
        <v>6204</v>
      </c>
      <c r="C31" t="s">
        <v>2401</v>
      </c>
      <c r="D31">
        <v>399654</v>
      </c>
      <c r="E31">
        <v>39.965400000000002</v>
      </c>
      <c r="F31">
        <v>40</v>
      </c>
      <c r="G31">
        <f t="shared" si="0"/>
        <v>8.6499999999999994E-2</v>
      </c>
    </row>
    <row r="32" spans="1:7" x14ac:dyDescent="0.3">
      <c r="A32" s="13">
        <v>44965.518055555556</v>
      </c>
      <c r="B32">
        <v>6205</v>
      </c>
      <c r="C32" t="s">
        <v>2400</v>
      </c>
      <c r="D32">
        <v>399649</v>
      </c>
      <c r="E32">
        <v>39.9649</v>
      </c>
      <c r="F32">
        <v>40</v>
      </c>
      <c r="G32">
        <f t="shared" si="0"/>
        <v>8.77E-2</v>
      </c>
    </row>
    <row r="33" spans="1:7" x14ac:dyDescent="0.3">
      <c r="A33" s="13">
        <v>44965.518055555556</v>
      </c>
      <c r="B33">
        <v>7003</v>
      </c>
      <c r="C33" t="s">
        <v>2399</v>
      </c>
      <c r="D33">
        <v>550087</v>
      </c>
      <c r="E33">
        <v>55.008699999999997</v>
      </c>
      <c r="F33">
        <v>55</v>
      </c>
      <c r="G33">
        <f t="shared" si="0"/>
        <v>1.5800000000000002E-2</v>
      </c>
    </row>
    <row r="34" spans="1:7" x14ac:dyDescent="0.3">
      <c r="A34" s="13">
        <v>44965.518055555556</v>
      </c>
      <c r="B34">
        <v>7004</v>
      </c>
      <c r="C34" t="s">
        <v>2398</v>
      </c>
      <c r="D34">
        <v>549743</v>
      </c>
      <c r="E34">
        <v>54.974299999999999</v>
      </c>
      <c r="F34">
        <v>55</v>
      </c>
      <c r="G34">
        <f t="shared" si="0"/>
        <v>4.6699999999999998E-2</v>
      </c>
    </row>
    <row r="35" spans="1:7" x14ac:dyDescent="0.3">
      <c r="A35" s="13">
        <v>44965.518055555556</v>
      </c>
      <c r="B35">
        <v>7005</v>
      </c>
      <c r="C35" t="s">
        <v>2397</v>
      </c>
      <c r="D35">
        <v>549903</v>
      </c>
      <c r="E35">
        <v>54.990299999999998</v>
      </c>
      <c r="F35">
        <v>55</v>
      </c>
      <c r="G35">
        <f t="shared" si="0"/>
        <v>1.7600000000000001E-2</v>
      </c>
    </row>
    <row r="36" spans="1:7" x14ac:dyDescent="0.3">
      <c r="A36" s="13">
        <v>44965.518055555556</v>
      </c>
      <c r="B36">
        <v>7006</v>
      </c>
      <c r="C36" t="s">
        <v>2396</v>
      </c>
      <c r="D36">
        <v>550533</v>
      </c>
      <c r="E36">
        <v>55.0533</v>
      </c>
      <c r="F36">
        <v>55</v>
      </c>
      <c r="G36">
        <f t="shared" si="0"/>
        <v>9.69E-2</v>
      </c>
    </row>
    <row r="37" spans="1:7" x14ac:dyDescent="0.3">
      <c r="A37" s="13">
        <v>44965.518055555556</v>
      </c>
      <c r="B37">
        <v>7007</v>
      </c>
      <c r="C37" t="s">
        <v>2395</v>
      </c>
      <c r="D37">
        <v>330127</v>
      </c>
      <c r="E37">
        <v>33.012700000000002</v>
      </c>
      <c r="F37">
        <v>33</v>
      </c>
      <c r="G37">
        <f t="shared" si="0"/>
        <v>3.85E-2</v>
      </c>
    </row>
    <row r="38" spans="1:7" x14ac:dyDescent="0.3">
      <c r="A38" s="13">
        <v>44965.518055555556</v>
      </c>
      <c r="B38">
        <v>7008</v>
      </c>
      <c r="C38" t="s">
        <v>2394</v>
      </c>
      <c r="D38">
        <v>329556</v>
      </c>
      <c r="E38">
        <v>32.955599999999997</v>
      </c>
      <c r="F38">
        <v>33</v>
      </c>
      <c r="G38">
        <f t="shared" si="0"/>
        <v>0.13450000000000001</v>
      </c>
    </row>
    <row r="39" spans="1:7" x14ac:dyDescent="0.3">
      <c r="A39" s="13">
        <v>44965.518055555556</v>
      </c>
      <c r="B39">
        <v>7009</v>
      </c>
      <c r="C39" t="s">
        <v>2393</v>
      </c>
      <c r="D39">
        <v>329932</v>
      </c>
      <c r="E39">
        <v>32.993200000000002</v>
      </c>
      <c r="F39">
        <v>33</v>
      </c>
      <c r="G39">
        <f t="shared" si="0"/>
        <v>2.06E-2</v>
      </c>
    </row>
    <row r="40" spans="1:7" x14ac:dyDescent="0.3">
      <c r="A40" s="13">
        <v>44965.518055555556</v>
      </c>
      <c r="B40">
        <v>940042</v>
      </c>
      <c r="C40" t="s">
        <v>2392</v>
      </c>
      <c r="D40">
        <v>430273</v>
      </c>
      <c r="E40">
        <v>43.027299999999997</v>
      </c>
      <c r="F40">
        <v>43</v>
      </c>
      <c r="G40">
        <f t="shared" si="0"/>
        <v>6.3500000000000001E-2</v>
      </c>
    </row>
    <row r="41" spans="1:7" x14ac:dyDescent="0.3">
      <c r="A41" s="13">
        <v>44965.518055555556</v>
      </c>
      <c r="B41">
        <v>940043</v>
      </c>
      <c r="C41" t="s">
        <v>2391</v>
      </c>
      <c r="D41">
        <v>200717</v>
      </c>
      <c r="E41">
        <v>20.0717</v>
      </c>
      <c r="F41">
        <v>20</v>
      </c>
      <c r="G41">
        <f t="shared" si="0"/>
        <v>0.35849999999999999</v>
      </c>
    </row>
    <row r="42" spans="1:7" x14ac:dyDescent="0.3">
      <c r="A42" s="13">
        <v>44965.518055555556</v>
      </c>
      <c r="B42">
        <v>940044</v>
      </c>
      <c r="C42" t="s">
        <v>2390</v>
      </c>
      <c r="D42">
        <v>60205</v>
      </c>
      <c r="E42">
        <v>6.0205000000000002</v>
      </c>
      <c r="F42">
        <v>6</v>
      </c>
      <c r="G42">
        <f t="shared" si="0"/>
        <v>0.3417</v>
      </c>
    </row>
    <row r="43" spans="1:7" x14ac:dyDescent="0.3">
      <c r="A43" s="13">
        <v>44965.518055555556</v>
      </c>
      <c r="B43">
        <v>940045</v>
      </c>
      <c r="C43" t="s">
        <v>2389</v>
      </c>
      <c r="D43">
        <v>60527</v>
      </c>
      <c r="E43">
        <v>6.0526999999999997</v>
      </c>
      <c r="F43">
        <v>6</v>
      </c>
      <c r="G43">
        <f t="shared" si="0"/>
        <v>0.87829999999999997</v>
      </c>
    </row>
    <row r="44" spans="1:7" x14ac:dyDescent="0.3">
      <c r="A44" s="13">
        <v>44965.518055555556</v>
      </c>
      <c r="B44">
        <v>940046</v>
      </c>
      <c r="C44" t="s">
        <v>2388</v>
      </c>
      <c r="D44">
        <v>59930</v>
      </c>
      <c r="E44">
        <v>5.9930000000000003</v>
      </c>
      <c r="F44">
        <v>6</v>
      </c>
      <c r="G44">
        <f t="shared" si="0"/>
        <v>0.1167</v>
      </c>
    </row>
    <row r="45" spans="1:7" x14ac:dyDescent="0.3">
      <c r="A45" s="13">
        <v>44965.518055555556</v>
      </c>
      <c r="B45">
        <v>940052</v>
      </c>
      <c r="C45" t="s">
        <v>2387</v>
      </c>
      <c r="D45">
        <v>400703</v>
      </c>
      <c r="E45">
        <v>40.070300000000003</v>
      </c>
      <c r="F45">
        <v>40</v>
      </c>
      <c r="G45">
        <f t="shared" si="0"/>
        <v>0.17580000000000001</v>
      </c>
    </row>
    <row r="46" spans="1:7" x14ac:dyDescent="0.3">
      <c r="A46" s="13">
        <v>44965.518055555556</v>
      </c>
      <c r="B46">
        <v>940053</v>
      </c>
      <c r="C46" t="s">
        <v>2386</v>
      </c>
      <c r="D46">
        <v>190169</v>
      </c>
      <c r="E46">
        <v>19.0169</v>
      </c>
      <c r="F46">
        <v>19</v>
      </c>
      <c r="G46">
        <f t="shared" si="0"/>
        <v>8.8900000000000007E-2</v>
      </c>
    </row>
    <row r="47" spans="1:7" x14ac:dyDescent="0.3">
      <c r="A47" s="13">
        <v>44965.518055555556</v>
      </c>
      <c r="B47">
        <v>940054</v>
      </c>
      <c r="C47" t="s">
        <v>2385</v>
      </c>
      <c r="D47">
        <v>49940</v>
      </c>
      <c r="E47">
        <v>4.9939999999999998</v>
      </c>
      <c r="F47">
        <v>5</v>
      </c>
      <c r="G47">
        <f t="shared" si="0"/>
        <v>0.12</v>
      </c>
    </row>
    <row r="48" spans="1:7" x14ac:dyDescent="0.3">
      <c r="A48" s="13">
        <v>44965.518055555556</v>
      </c>
      <c r="B48">
        <v>940055</v>
      </c>
      <c r="C48" t="s">
        <v>2384</v>
      </c>
      <c r="D48">
        <v>50329</v>
      </c>
      <c r="E48">
        <v>5.0328999999999997</v>
      </c>
      <c r="F48">
        <v>5</v>
      </c>
      <c r="G48">
        <f t="shared" si="0"/>
        <v>0.65800000000000003</v>
      </c>
    </row>
    <row r="49" spans="1:7" x14ac:dyDescent="0.3">
      <c r="A49" s="13">
        <v>44965.518055555556</v>
      </c>
      <c r="B49">
        <v>940056</v>
      </c>
      <c r="C49" t="s">
        <v>2383</v>
      </c>
      <c r="D49">
        <v>50103</v>
      </c>
      <c r="E49">
        <v>5.0103</v>
      </c>
      <c r="F49">
        <v>5</v>
      </c>
      <c r="G49">
        <f t="shared" si="0"/>
        <v>0.20599999999999999</v>
      </c>
    </row>
    <row r="50" spans="1:7" x14ac:dyDescent="0.3">
      <c r="A50" s="13">
        <v>44965.518055555556</v>
      </c>
      <c r="B50">
        <v>940062</v>
      </c>
      <c r="C50" t="s">
        <v>2382</v>
      </c>
      <c r="D50">
        <v>250000</v>
      </c>
      <c r="E50">
        <v>25</v>
      </c>
      <c r="F50">
        <v>25</v>
      </c>
      <c r="G50">
        <f t="shared" si="0"/>
        <v>0</v>
      </c>
    </row>
    <row r="51" spans="1:7" x14ac:dyDescent="0.3">
      <c r="A51" s="13">
        <v>44965.518055555556</v>
      </c>
      <c r="B51">
        <v>940063</v>
      </c>
      <c r="C51" t="s">
        <v>2381</v>
      </c>
      <c r="D51">
        <v>100381</v>
      </c>
      <c r="E51">
        <v>10.0381</v>
      </c>
      <c r="F51">
        <v>10</v>
      </c>
      <c r="G51">
        <f t="shared" si="0"/>
        <v>0.38100000000000001</v>
      </c>
    </row>
    <row r="52" spans="1:7" x14ac:dyDescent="0.3">
      <c r="A52" s="13">
        <v>44965.518055555556</v>
      </c>
      <c r="B52">
        <v>940064</v>
      </c>
      <c r="C52" t="s">
        <v>2380</v>
      </c>
      <c r="D52">
        <v>30080</v>
      </c>
      <c r="E52">
        <v>3.008</v>
      </c>
      <c r="F52">
        <v>3</v>
      </c>
      <c r="G52">
        <f t="shared" si="0"/>
        <v>0.26669999999999999</v>
      </c>
    </row>
    <row r="53" spans="1:7" x14ac:dyDescent="0.3">
      <c r="A53" s="13">
        <v>44965.518055555556</v>
      </c>
      <c r="B53">
        <v>940072</v>
      </c>
      <c r="C53" t="s">
        <v>2379</v>
      </c>
      <c r="D53">
        <v>250177</v>
      </c>
      <c r="E53">
        <v>25.017700000000001</v>
      </c>
      <c r="F53">
        <v>25</v>
      </c>
      <c r="G53">
        <f t="shared" si="0"/>
        <v>7.0800000000000002E-2</v>
      </c>
    </row>
    <row r="54" spans="1:7" x14ac:dyDescent="0.3">
      <c r="A54" s="13">
        <v>44965.518055555556</v>
      </c>
      <c r="B54">
        <v>940073</v>
      </c>
      <c r="C54" t="s">
        <v>2378</v>
      </c>
      <c r="D54">
        <v>99941</v>
      </c>
      <c r="E54">
        <v>9.9940999999999995</v>
      </c>
      <c r="F54">
        <v>10</v>
      </c>
      <c r="G54">
        <f t="shared" si="0"/>
        <v>5.8999999999999997E-2</v>
      </c>
    </row>
    <row r="55" spans="1:7" x14ac:dyDescent="0.3">
      <c r="A55" s="13">
        <v>44965.518055555556</v>
      </c>
      <c r="B55">
        <v>940074</v>
      </c>
      <c r="C55" t="s">
        <v>2377</v>
      </c>
      <c r="D55">
        <v>30217</v>
      </c>
      <c r="E55">
        <v>3.0217000000000001</v>
      </c>
      <c r="F55">
        <v>3</v>
      </c>
      <c r="G55">
        <f t="shared" si="0"/>
        <v>0.72330000000000005</v>
      </c>
    </row>
    <row r="56" spans="1:7" x14ac:dyDescent="0.3">
      <c r="A56" s="13">
        <v>44965.518055555556</v>
      </c>
      <c r="B56">
        <v>940082</v>
      </c>
      <c r="C56" t="s">
        <v>2376</v>
      </c>
      <c r="D56">
        <v>400551</v>
      </c>
      <c r="E56">
        <v>40.055100000000003</v>
      </c>
      <c r="F56">
        <v>40</v>
      </c>
      <c r="G56">
        <f t="shared" si="0"/>
        <v>0.13780000000000001</v>
      </c>
    </row>
    <row r="57" spans="1:7" x14ac:dyDescent="0.3">
      <c r="A57" s="13">
        <v>44965.518055555556</v>
      </c>
      <c r="B57">
        <v>940083</v>
      </c>
      <c r="C57" t="s">
        <v>2375</v>
      </c>
      <c r="D57">
        <v>189924</v>
      </c>
      <c r="E57">
        <v>18.9924</v>
      </c>
      <c r="F57">
        <v>19</v>
      </c>
      <c r="G57">
        <f t="shared" si="0"/>
        <v>0.04</v>
      </c>
    </row>
    <row r="58" spans="1:7" x14ac:dyDescent="0.3">
      <c r="A58" s="13">
        <v>44965.518055555556</v>
      </c>
      <c r="B58">
        <v>940084</v>
      </c>
      <c r="C58" t="s">
        <v>2374</v>
      </c>
      <c r="D58">
        <v>50051</v>
      </c>
      <c r="E58">
        <v>5.0050999999999997</v>
      </c>
      <c r="F58">
        <v>5</v>
      </c>
      <c r="G58">
        <f t="shared" si="0"/>
        <v>0.10199999999999999</v>
      </c>
    </row>
    <row r="59" spans="1:7" x14ac:dyDescent="0.3">
      <c r="A59" s="13">
        <v>44965.518055555556</v>
      </c>
      <c r="B59">
        <v>940085</v>
      </c>
      <c r="C59" t="s">
        <v>2373</v>
      </c>
      <c r="D59">
        <v>49940</v>
      </c>
      <c r="E59">
        <v>4.9939999999999998</v>
      </c>
      <c r="F59">
        <v>5</v>
      </c>
      <c r="G59">
        <f t="shared" si="0"/>
        <v>0.12</v>
      </c>
    </row>
    <row r="60" spans="1:7" x14ac:dyDescent="0.3">
      <c r="A60" s="13">
        <v>44965.518055555556</v>
      </c>
      <c r="B60">
        <v>940086</v>
      </c>
      <c r="C60" t="s">
        <v>2372</v>
      </c>
      <c r="D60">
        <v>50334</v>
      </c>
      <c r="E60">
        <v>5.0334000000000003</v>
      </c>
      <c r="F60">
        <v>5</v>
      </c>
      <c r="G60">
        <f t="shared" si="0"/>
        <v>0.66800000000000004</v>
      </c>
    </row>
    <row r="61" spans="1:7" x14ac:dyDescent="0.3">
      <c r="A61" s="13">
        <v>44965.518055555556</v>
      </c>
      <c r="B61">
        <v>940092</v>
      </c>
      <c r="C61" t="s">
        <v>2371</v>
      </c>
      <c r="D61">
        <v>450781</v>
      </c>
      <c r="E61">
        <v>45.078099999999999</v>
      </c>
      <c r="F61">
        <v>45</v>
      </c>
      <c r="G61">
        <f t="shared" si="0"/>
        <v>0.1736</v>
      </c>
    </row>
    <row r="62" spans="1:7" x14ac:dyDescent="0.3">
      <c r="A62" s="13">
        <v>44965.518055555556</v>
      </c>
      <c r="B62">
        <v>940093</v>
      </c>
      <c r="C62" t="s">
        <v>2370</v>
      </c>
      <c r="D62">
        <v>299833</v>
      </c>
      <c r="E62">
        <v>29.9833</v>
      </c>
      <c r="F62">
        <v>30</v>
      </c>
      <c r="G62">
        <f t="shared" si="0"/>
        <v>5.57E-2</v>
      </c>
    </row>
    <row r="63" spans="1:7" x14ac:dyDescent="0.3">
      <c r="A63" s="13">
        <v>44965.518055555556</v>
      </c>
      <c r="B63">
        <v>940094</v>
      </c>
      <c r="C63" t="s">
        <v>2369</v>
      </c>
      <c r="D63">
        <v>100311</v>
      </c>
      <c r="E63">
        <v>10.0311</v>
      </c>
      <c r="F63">
        <v>10</v>
      </c>
      <c r="G63">
        <f t="shared" si="0"/>
        <v>0.311</v>
      </c>
    </row>
    <row r="64" spans="1:7" x14ac:dyDescent="0.3">
      <c r="A64" s="13">
        <v>44965.518055555556</v>
      </c>
      <c r="B64">
        <v>940095</v>
      </c>
      <c r="C64" t="s">
        <v>2368</v>
      </c>
      <c r="D64">
        <v>100519</v>
      </c>
      <c r="E64">
        <v>10.0519</v>
      </c>
      <c r="F64">
        <v>10</v>
      </c>
      <c r="G64">
        <f t="shared" si="0"/>
        <v>0.51900000000000002</v>
      </c>
    </row>
    <row r="65" spans="1:7" x14ac:dyDescent="0.3">
      <c r="A65" s="13">
        <v>44965.518055555556</v>
      </c>
      <c r="B65">
        <v>940096</v>
      </c>
      <c r="C65" t="s">
        <v>2367</v>
      </c>
      <c r="D65">
        <v>99973</v>
      </c>
      <c r="E65">
        <v>9.9972999999999992</v>
      </c>
      <c r="F65">
        <v>10</v>
      </c>
      <c r="G65">
        <f t="shared" si="0"/>
        <v>2.7E-2</v>
      </c>
    </row>
    <row r="66" spans="1:7" x14ac:dyDescent="0.3">
      <c r="A66" s="13">
        <v>44965.518055555556</v>
      </c>
      <c r="B66">
        <v>940102</v>
      </c>
      <c r="C66" t="s">
        <v>2366</v>
      </c>
      <c r="D66">
        <v>250271</v>
      </c>
      <c r="E66">
        <v>25.027100000000001</v>
      </c>
      <c r="F66">
        <v>25</v>
      </c>
      <c r="G66">
        <f t="shared" si="0"/>
        <v>0.1084</v>
      </c>
    </row>
    <row r="67" spans="1:7" x14ac:dyDescent="0.3">
      <c r="A67" s="13">
        <v>44965.518055555556</v>
      </c>
      <c r="B67">
        <v>940103</v>
      </c>
      <c r="C67" t="s">
        <v>2365</v>
      </c>
      <c r="D67">
        <v>99539</v>
      </c>
      <c r="E67">
        <v>9.9539000000000009</v>
      </c>
      <c r="F67">
        <v>10</v>
      </c>
      <c r="G67">
        <f t="shared" ref="G67:G130" si="1">ROUND(ABS(F67-E67)/F67*100,4)</f>
        <v>0.46100000000000002</v>
      </c>
    </row>
    <row r="68" spans="1:7" x14ac:dyDescent="0.3">
      <c r="A68" s="13">
        <v>44965.518055555556</v>
      </c>
      <c r="B68">
        <v>940104</v>
      </c>
      <c r="C68" t="s">
        <v>2364</v>
      </c>
      <c r="D68">
        <v>29919</v>
      </c>
      <c r="E68">
        <v>2.9918999999999998</v>
      </c>
      <c r="F68">
        <v>3</v>
      </c>
      <c r="G68">
        <f t="shared" si="1"/>
        <v>0.27</v>
      </c>
    </row>
    <row r="69" spans="1:7" x14ac:dyDescent="0.3">
      <c r="A69" s="13">
        <v>44965.518055555556</v>
      </c>
      <c r="B69">
        <v>950022</v>
      </c>
      <c r="C69" t="s">
        <v>2363</v>
      </c>
      <c r="D69">
        <v>450980</v>
      </c>
      <c r="E69">
        <v>45.097999999999999</v>
      </c>
      <c r="F69">
        <v>45</v>
      </c>
      <c r="G69">
        <f t="shared" si="1"/>
        <v>0.21779999999999999</v>
      </c>
    </row>
    <row r="70" spans="1:7" x14ac:dyDescent="0.3">
      <c r="A70" s="13">
        <v>44965.518055555556</v>
      </c>
      <c r="B70">
        <v>950023</v>
      </c>
      <c r="C70" t="s">
        <v>2362</v>
      </c>
      <c r="D70">
        <v>219582</v>
      </c>
      <c r="E70">
        <v>21.958200000000001</v>
      </c>
      <c r="F70">
        <v>22</v>
      </c>
      <c r="G70">
        <f t="shared" si="1"/>
        <v>0.19</v>
      </c>
    </row>
    <row r="71" spans="1:7" x14ac:dyDescent="0.3">
      <c r="A71" s="13">
        <v>44965.518055555556</v>
      </c>
      <c r="B71">
        <v>950024</v>
      </c>
      <c r="C71" t="s">
        <v>2361</v>
      </c>
      <c r="D71">
        <v>59999</v>
      </c>
      <c r="E71">
        <v>5.9999000000000002</v>
      </c>
      <c r="F71">
        <v>6</v>
      </c>
      <c r="G71">
        <f t="shared" si="1"/>
        <v>1.6999999999999999E-3</v>
      </c>
    </row>
    <row r="72" spans="1:7" x14ac:dyDescent="0.3">
      <c r="A72" s="13">
        <v>44965.518055555556</v>
      </c>
      <c r="B72">
        <v>950025</v>
      </c>
      <c r="C72" t="s">
        <v>2360</v>
      </c>
      <c r="D72">
        <v>60446</v>
      </c>
      <c r="E72">
        <v>6.0446</v>
      </c>
      <c r="F72">
        <v>6</v>
      </c>
      <c r="G72">
        <f t="shared" si="1"/>
        <v>0.74329999999999996</v>
      </c>
    </row>
    <row r="73" spans="1:7" x14ac:dyDescent="0.3">
      <c r="A73" s="13">
        <v>44965.518055555556</v>
      </c>
      <c r="B73">
        <v>950026</v>
      </c>
      <c r="C73" t="s">
        <v>2359</v>
      </c>
      <c r="D73">
        <v>59872</v>
      </c>
      <c r="E73">
        <v>5.9871999999999996</v>
      </c>
      <c r="F73">
        <v>6</v>
      </c>
      <c r="G73">
        <f t="shared" si="1"/>
        <v>0.21329999999999999</v>
      </c>
    </row>
    <row r="74" spans="1:7" x14ac:dyDescent="0.3">
      <c r="A74" s="13">
        <v>44965.518055555556</v>
      </c>
      <c r="B74">
        <v>950032</v>
      </c>
      <c r="C74" t="s">
        <v>2358</v>
      </c>
      <c r="D74">
        <v>400593</v>
      </c>
      <c r="E74">
        <v>40.0593</v>
      </c>
      <c r="F74">
        <v>40</v>
      </c>
      <c r="G74">
        <f t="shared" si="1"/>
        <v>0.14829999999999999</v>
      </c>
    </row>
    <row r="75" spans="1:7" x14ac:dyDescent="0.3">
      <c r="A75" s="13">
        <v>44965.518055555556</v>
      </c>
      <c r="B75">
        <v>950033</v>
      </c>
      <c r="C75" t="s">
        <v>2357</v>
      </c>
      <c r="D75">
        <v>189388</v>
      </c>
      <c r="E75">
        <v>18.938800000000001</v>
      </c>
      <c r="F75">
        <v>19</v>
      </c>
      <c r="G75">
        <f t="shared" si="1"/>
        <v>0.3221</v>
      </c>
    </row>
    <row r="76" spans="1:7" x14ac:dyDescent="0.3">
      <c r="A76" s="13">
        <v>44965.518055555556</v>
      </c>
      <c r="B76">
        <v>950034</v>
      </c>
      <c r="C76" t="s">
        <v>2356</v>
      </c>
      <c r="D76">
        <v>49674</v>
      </c>
      <c r="E76">
        <v>4.9673999999999996</v>
      </c>
      <c r="F76">
        <v>5</v>
      </c>
      <c r="G76">
        <f t="shared" si="1"/>
        <v>0.65200000000000002</v>
      </c>
    </row>
    <row r="77" spans="1:7" x14ac:dyDescent="0.3">
      <c r="A77" s="13">
        <v>44965.518055555556</v>
      </c>
      <c r="B77">
        <v>950035</v>
      </c>
      <c r="C77" t="s">
        <v>2355</v>
      </c>
      <c r="D77">
        <v>50228</v>
      </c>
      <c r="E77">
        <v>5.0228000000000002</v>
      </c>
      <c r="F77">
        <v>5</v>
      </c>
      <c r="G77">
        <f t="shared" si="1"/>
        <v>0.45600000000000002</v>
      </c>
    </row>
    <row r="78" spans="1:7" x14ac:dyDescent="0.3">
      <c r="A78" s="13">
        <v>44965.518055555556</v>
      </c>
      <c r="B78">
        <v>950036</v>
      </c>
      <c r="C78" t="s">
        <v>2354</v>
      </c>
      <c r="D78">
        <v>49947</v>
      </c>
      <c r="E78">
        <v>4.9946999999999999</v>
      </c>
      <c r="F78">
        <v>5</v>
      </c>
      <c r="G78">
        <f t="shared" si="1"/>
        <v>0.106</v>
      </c>
    </row>
    <row r="79" spans="1:7" x14ac:dyDescent="0.3">
      <c r="A79" s="13">
        <v>44965.518055555556</v>
      </c>
      <c r="B79">
        <v>950042</v>
      </c>
      <c r="C79" t="s">
        <v>2353</v>
      </c>
      <c r="D79">
        <v>430549</v>
      </c>
      <c r="E79">
        <v>43.054900000000004</v>
      </c>
      <c r="F79">
        <v>43</v>
      </c>
      <c r="G79">
        <f t="shared" si="1"/>
        <v>0.12770000000000001</v>
      </c>
    </row>
    <row r="80" spans="1:7" x14ac:dyDescent="0.3">
      <c r="A80" s="13">
        <v>44965.518055555556</v>
      </c>
      <c r="B80">
        <v>950043</v>
      </c>
      <c r="C80" t="s">
        <v>2352</v>
      </c>
      <c r="D80">
        <v>199928</v>
      </c>
      <c r="E80">
        <v>19.992799999999999</v>
      </c>
      <c r="F80">
        <v>20</v>
      </c>
      <c r="G80">
        <f t="shared" si="1"/>
        <v>3.5999999999999997E-2</v>
      </c>
    </row>
    <row r="81" spans="1:7" x14ac:dyDescent="0.3">
      <c r="A81" s="13">
        <v>44965.518055555556</v>
      </c>
      <c r="B81">
        <v>950044</v>
      </c>
      <c r="C81" t="s">
        <v>2351</v>
      </c>
      <c r="D81">
        <v>59886</v>
      </c>
      <c r="E81">
        <v>5.9885999999999999</v>
      </c>
      <c r="F81">
        <v>6</v>
      </c>
      <c r="G81">
        <f t="shared" si="1"/>
        <v>0.19</v>
      </c>
    </row>
    <row r="82" spans="1:7" x14ac:dyDescent="0.3">
      <c r="A82" s="13">
        <v>44965.518055555556</v>
      </c>
      <c r="B82">
        <v>950045</v>
      </c>
      <c r="C82" t="s">
        <v>2350</v>
      </c>
      <c r="D82">
        <v>60150</v>
      </c>
      <c r="E82">
        <v>6.0149999999999997</v>
      </c>
      <c r="F82">
        <v>6</v>
      </c>
      <c r="G82">
        <f t="shared" si="1"/>
        <v>0.25</v>
      </c>
    </row>
    <row r="83" spans="1:7" x14ac:dyDescent="0.3">
      <c r="A83" s="13">
        <v>44965.518055555556</v>
      </c>
      <c r="B83">
        <v>950046</v>
      </c>
      <c r="C83" t="s">
        <v>2349</v>
      </c>
      <c r="D83">
        <v>59941</v>
      </c>
      <c r="E83">
        <v>5.9941000000000004</v>
      </c>
      <c r="F83">
        <v>6</v>
      </c>
      <c r="G83">
        <f t="shared" si="1"/>
        <v>9.8299999999999998E-2</v>
      </c>
    </row>
    <row r="84" spans="1:7" x14ac:dyDescent="0.3">
      <c r="A84" s="13">
        <v>44965.518055555556</v>
      </c>
      <c r="B84">
        <v>950052</v>
      </c>
      <c r="C84" t="s">
        <v>2348</v>
      </c>
      <c r="D84">
        <v>250427</v>
      </c>
      <c r="E84">
        <v>25.0427</v>
      </c>
      <c r="F84">
        <v>25</v>
      </c>
      <c r="G84">
        <f t="shared" si="1"/>
        <v>0.17080000000000001</v>
      </c>
    </row>
    <row r="85" spans="1:7" x14ac:dyDescent="0.3">
      <c r="A85" s="13">
        <v>44965.518055555556</v>
      </c>
      <c r="B85">
        <v>950053</v>
      </c>
      <c r="C85" t="s">
        <v>2347</v>
      </c>
      <c r="D85">
        <v>100112</v>
      </c>
      <c r="E85">
        <v>10.011200000000001</v>
      </c>
      <c r="F85">
        <v>10</v>
      </c>
      <c r="G85">
        <f t="shared" si="1"/>
        <v>0.112</v>
      </c>
    </row>
    <row r="86" spans="1:7" x14ac:dyDescent="0.3">
      <c r="A86" s="13">
        <v>44965.518055555556</v>
      </c>
      <c r="B86">
        <v>950054</v>
      </c>
      <c r="C86" t="s">
        <v>2346</v>
      </c>
      <c r="D86">
        <v>30142</v>
      </c>
      <c r="E86">
        <v>3.0142000000000002</v>
      </c>
      <c r="F86">
        <v>3</v>
      </c>
      <c r="G86">
        <f t="shared" si="1"/>
        <v>0.4733</v>
      </c>
    </row>
    <row r="87" spans="1:7" x14ac:dyDescent="0.3">
      <c r="A87" s="13">
        <v>44965.518055555556</v>
      </c>
      <c r="B87">
        <v>950062</v>
      </c>
      <c r="C87" t="s">
        <v>2345</v>
      </c>
      <c r="D87">
        <v>249892</v>
      </c>
      <c r="E87">
        <v>24.9892</v>
      </c>
      <c r="F87">
        <v>25</v>
      </c>
      <c r="G87">
        <f t="shared" si="1"/>
        <v>4.3200000000000002E-2</v>
      </c>
    </row>
    <row r="88" spans="1:7" x14ac:dyDescent="0.3">
      <c r="A88" s="13">
        <v>44965.518055555556</v>
      </c>
      <c r="B88">
        <v>950063</v>
      </c>
      <c r="C88" t="s">
        <v>2344</v>
      </c>
      <c r="D88">
        <v>99608</v>
      </c>
      <c r="E88">
        <v>9.9608000000000008</v>
      </c>
      <c r="F88">
        <v>10</v>
      </c>
      <c r="G88">
        <f t="shared" si="1"/>
        <v>0.39200000000000002</v>
      </c>
    </row>
    <row r="89" spans="1:7" x14ac:dyDescent="0.3">
      <c r="A89" s="13">
        <v>44965.518055555556</v>
      </c>
      <c r="B89">
        <v>950064</v>
      </c>
      <c r="C89" t="s">
        <v>2343</v>
      </c>
      <c r="D89">
        <v>29913</v>
      </c>
      <c r="E89">
        <v>2.9912999999999998</v>
      </c>
      <c r="F89">
        <v>3</v>
      </c>
      <c r="G89">
        <f t="shared" si="1"/>
        <v>0.28999999999999998</v>
      </c>
    </row>
    <row r="90" spans="1:7" x14ac:dyDescent="0.3">
      <c r="A90" s="13">
        <v>44965.518055555556</v>
      </c>
      <c r="B90">
        <v>950082</v>
      </c>
      <c r="C90" t="s">
        <v>2342</v>
      </c>
      <c r="D90">
        <v>451251</v>
      </c>
      <c r="E90">
        <v>45.125100000000003</v>
      </c>
      <c r="F90">
        <v>45</v>
      </c>
      <c r="G90">
        <f t="shared" si="1"/>
        <v>0.27800000000000002</v>
      </c>
    </row>
    <row r="91" spans="1:7" x14ac:dyDescent="0.3">
      <c r="A91" s="13">
        <v>44965.518055555556</v>
      </c>
      <c r="B91">
        <v>950083</v>
      </c>
      <c r="C91" t="s">
        <v>2341</v>
      </c>
      <c r="D91">
        <v>250162</v>
      </c>
      <c r="E91">
        <v>25.016200000000001</v>
      </c>
      <c r="F91">
        <v>25</v>
      </c>
      <c r="G91">
        <f t="shared" si="1"/>
        <v>6.4799999999999996E-2</v>
      </c>
    </row>
    <row r="92" spans="1:7" x14ac:dyDescent="0.3">
      <c r="A92" s="13">
        <v>44965.518055555556</v>
      </c>
      <c r="B92">
        <v>950084</v>
      </c>
      <c r="C92" t="s">
        <v>2340</v>
      </c>
      <c r="D92">
        <v>80313</v>
      </c>
      <c r="E92">
        <v>8.0312999999999999</v>
      </c>
      <c r="F92">
        <v>8</v>
      </c>
      <c r="G92">
        <f t="shared" si="1"/>
        <v>0.39119999999999999</v>
      </c>
    </row>
    <row r="93" spans="1:7" x14ac:dyDescent="0.3">
      <c r="A93" s="13">
        <v>44965.518055555556</v>
      </c>
      <c r="B93">
        <v>950085</v>
      </c>
      <c r="C93" t="s">
        <v>2339</v>
      </c>
      <c r="D93">
        <v>79813</v>
      </c>
      <c r="E93">
        <v>7.9813000000000001</v>
      </c>
      <c r="F93">
        <v>8</v>
      </c>
      <c r="G93">
        <f t="shared" si="1"/>
        <v>0.23369999999999999</v>
      </c>
    </row>
    <row r="94" spans="1:7" x14ac:dyDescent="0.3">
      <c r="A94" s="13">
        <v>44965.518055555556</v>
      </c>
      <c r="B94">
        <v>950086</v>
      </c>
      <c r="C94" t="s">
        <v>2338</v>
      </c>
      <c r="D94">
        <v>79851</v>
      </c>
      <c r="E94">
        <v>7.9851000000000001</v>
      </c>
      <c r="F94">
        <v>8</v>
      </c>
      <c r="G94">
        <f t="shared" si="1"/>
        <v>0.1862</v>
      </c>
    </row>
    <row r="95" spans="1:7" x14ac:dyDescent="0.3">
      <c r="A95" s="13">
        <v>44965.518055555556</v>
      </c>
      <c r="B95">
        <v>950092</v>
      </c>
      <c r="C95" t="s">
        <v>2337</v>
      </c>
      <c r="D95">
        <v>249907</v>
      </c>
      <c r="E95">
        <v>24.9907</v>
      </c>
      <c r="F95">
        <v>25</v>
      </c>
      <c r="G95">
        <f t="shared" si="1"/>
        <v>3.7199999999999997E-2</v>
      </c>
    </row>
    <row r="96" spans="1:7" x14ac:dyDescent="0.3">
      <c r="A96" s="13">
        <v>44965.518055555556</v>
      </c>
      <c r="B96">
        <v>950093</v>
      </c>
      <c r="C96" t="s">
        <v>2336</v>
      </c>
      <c r="D96">
        <v>99606</v>
      </c>
      <c r="E96">
        <v>9.9605999999999995</v>
      </c>
      <c r="F96">
        <v>10</v>
      </c>
      <c r="G96">
        <f t="shared" si="1"/>
        <v>0.39400000000000002</v>
      </c>
    </row>
    <row r="97" spans="1:7" x14ac:dyDescent="0.3">
      <c r="A97" s="13">
        <v>44965.518055555556</v>
      </c>
      <c r="B97">
        <v>950094</v>
      </c>
      <c r="C97" t="s">
        <v>2335</v>
      </c>
      <c r="D97">
        <v>29999</v>
      </c>
      <c r="E97">
        <v>2.9998999999999998</v>
      </c>
      <c r="F97">
        <v>3</v>
      </c>
      <c r="G97">
        <f t="shared" si="1"/>
        <v>3.3E-3</v>
      </c>
    </row>
    <row r="98" spans="1:7" x14ac:dyDescent="0.3">
      <c r="A98" s="13">
        <v>44965.518055555556</v>
      </c>
      <c r="B98">
        <v>960032</v>
      </c>
      <c r="C98" t="s">
        <v>2334</v>
      </c>
      <c r="D98">
        <v>450697</v>
      </c>
      <c r="E98">
        <v>45.069699999999997</v>
      </c>
      <c r="F98">
        <v>45</v>
      </c>
      <c r="G98">
        <f t="shared" si="1"/>
        <v>0.15490000000000001</v>
      </c>
    </row>
    <row r="99" spans="1:7" x14ac:dyDescent="0.3">
      <c r="A99" s="13">
        <v>44965.518055555556</v>
      </c>
      <c r="B99">
        <v>960033</v>
      </c>
      <c r="C99" t="s">
        <v>2333</v>
      </c>
      <c r="D99">
        <v>220077</v>
      </c>
      <c r="E99">
        <v>22.0077</v>
      </c>
      <c r="F99">
        <v>22</v>
      </c>
      <c r="G99">
        <f t="shared" si="1"/>
        <v>3.5000000000000003E-2</v>
      </c>
    </row>
    <row r="100" spans="1:7" x14ac:dyDescent="0.3">
      <c r="A100" s="13">
        <v>44965.518055555556</v>
      </c>
      <c r="B100">
        <v>960034</v>
      </c>
      <c r="C100" t="s">
        <v>2332</v>
      </c>
      <c r="D100">
        <v>60113</v>
      </c>
      <c r="E100">
        <v>6.0113000000000003</v>
      </c>
      <c r="F100">
        <v>6</v>
      </c>
      <c r="G100">
        <f t="shared" si="1"/>
        <v>0.1883</v>
      </c>
    </row>
    <row r="101" spans="1:7" x14ac:dyDescent="0.3">
      <c r="A101" s="13">
        <v>44965.518055555556</v>
      </c>
      <c r="B101">
        <v>960035</v>
      </c>
      <c r="C101" t="s">
        <v>2331</v>
      </c>
      <c r="D101">
        <v>59828</v>
      </c>
      <c r="E101">
        <v>5.9828000000000001</v>
      </c>
      <c r="F101">
        <v>6</v>
      </c>
      <c r="G101">
        <f t="shared" si="1"/>
        <v>0.28670000000000001</v>
      </c>
    </row>
    <row r="102" spans="1:7" x14ac:dyDescent="0.3">
      <c r="A102" s="13">
        <v>44965.518055555556</v>
      </c>
      <c r="B102">
        <v>960036</v>
      </c>
      <c r="C102" t="s">
        <v>2330</v>
      </c>
      <c r="D102">
        <v>59638</v>
      </c>
      <c r="E102">
        <v>5.9638</v>
      </c>
      <c r="F102">
        <v>6</v>
      </c>
      <c r="G102">
        <f t="shared" si="1"/>
        <v>0.60329999999999995</v>
      </c>
    </row>
    <row r="103" spans="1:7" x14ac:dyDescent="0.3">
      <c r="A103" s="13">
        <v>44965.518055555556</v>
      </c>
      <c r="B103">
        <v>960042</v>
      </c>
      <c r="C103" t="s">
        <v>2329</v>
      </c>
      <c r="D103">
        <v>450754</v>
      </c>
      <c r="E103">
        <v>45.075400000000002</v>
      </c>
      <c r="F103">
        <v>45</v>
      </c>
      <c r="G103">
        <f t="shared" si="1"/>
        <v>0.1676</v>
      </c>
    </row>
    <row r="104" spans="1:7" x14ac:dyDescent="0.3">
      <c r="A104" s="13">
        <v>44965.518055555556</v>
      </c>
      <c r="B104">
        <v>960043</v>
      </c>
      <c r="C104" t="s">
        <v>2328</v>
      </c>
      <c r="D104">
        <v>249795</v>
      </c>
      <c r="E104">
        <v>24.979500000000002</v>
      </c>
      <c r="F104">
        <v>25</v>
      </c>
      <c r="G104">
        <f t="shared" si="1"/>
        <v>8.2000000000000003E-2</v>
      </c>
    </row>
    <row r="105" spans="1:7" x14ac:dyDescent="0.3">
      <c r="A105" s="13">
        <v>44965.518055555556</v>
      </c>
      <c r="B105">
        <v>960044</v>
      </c>
      <c r="C105" t="s">
        <v>2327</v>
      </c>
      <c r="D105">
        <v>80117</v>
      </c>
      <c r="E105">
        <v>8.0116999999999994</v>
      </c>
      <c r="F105">
        <v>8</v>
      </c>
      <c r="G105">
        <f t="shared" si="1"/>
        <v>0.1462</v>
      </c>
    </row>
    <row r="106" spans="1:7" x14ac:dyDescent="0.3">
      <c r="A106" s="13">
        <v>44965.518055555556</v>
      </c>
      <c r="B106">
        <v>960045</v>
      </c>
      <c r="C106" t="s">
        <v>2326</v>
      </c>
      <c r="D106">
        <v>79968</v>
      </c>
      <c r="E106">
        <v>7.9968000000000004</v>
      </c>
      <c r="F106">
        <v>8</v>
      </c>
      <c r="G106">
        <f t="shared" si="1"/>
        <v>0.04</v>
      </c>
    </row>
    <row r="107" spans="1:7" x14ac:dyDescent="0.3">
      <c r="A107" s="13">
        <v>44965.518055555556</v>
      </c>
      <c r="B107">
        <v>960046</v>
      </c>
      <c r="C107" t="s">
        <v>2325</v>
      </c>
      <c r="D107">
        <v>79844</v>
      </c>
      <c r="E107">
        <v>7.9843999999999999</v>
      </c>
      <c r="F107">
        <v>8</v>
      </c>
      <c r="G107">
        <f t="shared" si="1"/>
        <v>0.19500000000000001</v>
      </c>
    </row>
    <row r="108" spans="1:7" x14ac:dyDescent="0.3">
      <c r="A108" s="13">
        <v>44965.518055555556</v>
      </c>
      <c r="B108">
        <v>960052</v>
      </c>
      <c r="C108" t="s">
        <v>2324</v>
      </c>
      <c r="D108">
        <v>400023</v>
      </c>
      <c r="E108">
        <v>40.002299999999998</v>
      </c>
      <c r="F108">
        <v>40</v>
      </c>
      <c r="G108">
        <f t="shared" si="1"/>
        <v>5.7000000000000002E-3</v>
      </c>
    </row>
    <row r="109" spans="1:7" x14ac:dyDescent="0.3">
      <c r="A109" s="13">
        <v>44965.518055555556</v>
      </c>
      <c r="B109">
        <v>960053</v>
      </c>
      <c r="C109" t="s">
        <v>2323</v>
      </c>
      <c r="D109">
        <v>189675</v>
      </c>
      <c r="E109">
        <v>18.967500000000001</v>
      </c>
      <c r="F109">
        <v>19</v>
      </c>
      <c r="G109">
        <f t="shared" si="1"/>
        <v>0.1711</v>
      </c>
    </row>
    <row r="110" spans="1:7" x14ac:dyDescent="0.3">
      <c r="A110" s="13">
        <v>44965.518055555556</v>
      </c>
      <c r="B110">
        <v>960054</v>
      </c>
      <c r="C110" t="s">
        <v>2322</v>
      </c>
      <c r="D110">
        <v>50220</v>
      </c>
      <c r="E110">
        <v>5.0220000000000002</v>
      </c>
      <c r="F110">
        <v>5</v>
      </c>
      <c r="G110">
        <f t="shared" si="1"/>
        <v>0.44</v>
      </c>
    </row>
    <row r="111" spans="1:7" x14ac:dyDescent="0.3">
      <c r="A111" s="13">
        <v>44965.518055555556</v>
      </c>
      <c r="B111">
        <v>960055</v>
      </c>
      <c r="C111" t="s">
        <v>2321</v>
      </c>
      <c r="D111">
        <v>50132</v>
      </c>
      <c r="E111">
        <v>5.0132000000000003</v>
      </c>
      <c r="F111">
        <v>5</v>
      </c>
      <c r="G111">
        <f t="shared" si="1"/>
        <v>0.26400000000000001</v>
      </c>
    </row>
    <row r="112" spans="1:7" x14ac:dyDescent="0.3">
      <c r="A112" s="13">
        <v>44965.518055555556</v>
      </c>
      <c r="B112">
        <v>960056</v>
      </c>
      <c r="C112" t="s">
        <v>2320</v>
      </c>
      <c r="D112">
        <v>49740</v>
      </c>
      <c r="E112">
        <v>4.9740000000000002</v>
      </c>
      <c r="F112">
        <v>5</v>
      </c>
      <c r="G112">
        <f t="shared" si="1"/>
        <v>0.52</v>
      </c>
    </row>
    <row r="113" spans="1:7" x14ac:dyDescent="0.3">
      <c r="A113" s="13">
        <v>44965.518055555556</v>
      </c>
      <c r="B113">
        <v>960062</v>
      </c>
      <c r="C113" t="s">
        <v>2319</v>
      </c>
      <c r="D113">
        <v>249980</v>
      </c>
      <c r="E113">
        <v>24.998000000000001</v>
      </c>
      <c r="F113">
        <v>25</v>
      </c>
      <c r="G113">
        <f t="shared" si="1"/>
        <v>8.0000000000000002E-3</v>
      </c>
    </row>
    <row r="114" spans="1:7" x14ac:dyDescent="0.3">
      <c r="A114" s="13">
        <v>44965.518055555556</v>
      </c>
      <c r="B114">
        <v>960063</v>
      </c>
      <c r="C114" t="s">
        <v>2318</v>
      </c>
      <c r="D114">
        <v>99949</v>
      </c>
      <c r="E114">
        <v>9.9948999999999995</v>
      </c>
      <c r="F114">
        <v>10</v>
      </c>
      <c r="G114">
        <f t="shared" si="1"/>
        <v>5.0999999999999997E-2</v>
      </c>
    </row>
    <row r="115" spans="1:7" x14ac:dyDescent="0.3">
      <c r="A115" s="13">
        <v>44965.518055555556</v>
      </c>
      <c r="B115">
        <v>960064</v>
      </c>
      <c r="C115" t="s">
        <v>2317</v>
      </c>
      <c r="D115">
        <v>29776</v>
      </c>
      <c r="E115">
        <v>2.9775999999999998</v>
      </c>
      <c r="F115">
        <v>3</v>
      </c>
      <c r="G115">
        <f t="shared" si="1"/>
        <v>0.74670000000000003</v>
      </c>
    </row>
    <row r="116" spans="1:7" x14ac:dyDescent="0.3">
      <c r="A116" s="13">
        <v>44965.518055555556</v>
      </c>
      <c r="B116">
        <v>960072</v>
      </c>
      <c r="C116" t="s">
        <v>2316</v>
      </c>
      <c r="D116">
        <v>249601</v>
      </c>
      <c r="E116">
        <v>24.960100000000001</v>
      </c>
      <c r="F116">
        <v>25</v>
      </c>
      <c r="G116">
        <f t="shared" si="1"/>
        <v>0.15959999999999999</v>
      </c>
    </row>
    <row r="117" spans="1:7" x14ac:dyDescent="0.3">
      <c r="A117" s="13">
        <v>44965.518055555556</v>
      </c>
      <c r="B117">
        <v>960073</v>
      </c>
      <c r="C117" t="s">
        <v>2315</v>
      </c>
      <c r="D117">
        <v>100269</v>
      </c>
      <c r="E117">
        <v>10.026899999999999</v>
      </c>
      <c r="F117">
        <v>10</v>
      </c>
      <c r="G117">
        <f t="shared" si="1"/>
        <v>0.26900000000000002</v>
      </c>
    </row>
    <row r="118" spans="1:7" x14ac:dyDescent="0.3">
      <c r="A118" s="13">
        <v>44965.518055555556</v>
      </c>
      <c r="B118">
        <v>960074</v>
      </c>
      <c r="C118" t="s">
        <v>2314</v>
      </c>
      <c r="D118">
        <v>29892</v>
      </c>
      <c r="E118">
        <v>2.9891999999999999</v>
      </c>
      <c r="F118">
        <v>3</v>
      </c>
      <c r="G118">
        <f t="shared" si="1"/>
        <v>0.36</v>
      </c>
    </row>
    <row r="119" spans="1:7" x14ac:dyDescent="0.3">
      <c r="A119" s="13">
        <v>44965.518055555556</v>
      </c>
      <c r="B119">
        <v>961002</v>
      </c>
      <c r="C119" t="s">
        <v>2313</v>
      </c>
      <c r="D119">
        <v>270045</v>
      </c>
      <c r="E119">
        <v>27.0045</v>
      </c>
      <c r="F119">
        <v>27</v>
      </c>
      <c r="G119">
        <f t="shared" si="1"/>
        <v>1.67E-2</v>
      </c>
    </row>
    <row r="120" spans="1:7" x14ac:dyDescent="0.3">
      <c r="A120" s="13">
        <v>44965.518055555556</v>
      </c>
      <c r="B120">
        <v>961003</v>
      </c>
      <c r="C120" t="s">
        <v>2312</v>
      </c>
      <c r="D120">
        <v>120220</v>
      </c>
      <c r="E120">
        <v>12.022</v>
      </c>
      <c r="F120">
        <v>12</v>
      </c>
      <c r="G120">
        <f t="shared" si="1"/>
        <v>0.18329999999999999</v>
      </c>
    </row>
    <row r="121" spans="1:7" x14ac:dyDescent="0.3">
      <c r="A121" s="13">
        <v>44965.518055555556</v>
      </c>
      <c r="B121">
        <v>961004</v>
      </c>
      <c r="C121" t="s">
        <v>2311</v>
      </c>
      <c r="D121">
        <v>49928</v>
      </c>
      <c r="E121">
        <v>4.9927999999999999</v>
      </c>
      <c r="F121">
        <v>5</v>
      </c>
      <c r="G121">
        <f t="shared" si="1"/>
        <v>0.14399999999999999</v>
      </c>
    </row>
    <row r="122" spans="1:7" x14ac:dyDescent="0.3">
      <c r="A122" s="13">
        <v>44965.518055555556</v>
      </c>
      <c r="B122">
        <v>961012</v>
      </c>
      <c r="C122" t="s">
        <v>2310</v>
      </c>
      <c r="D122">
        <v>270611</v>
      </c>
      <c r="E122">
        <v>27.0611</v>
      </c>
      <c r="F122">
        <v>27</v>
      </c>
      <c r="G122">
        <f t="shared" si="1"/>
        <v>0.2263</v>
      </c>
    </row>
    <row r="123" spans="1:7" x14ac:dyDescent="0.3">
      <c r="A123" s="13">
        <v>44965.518055555556</v>
      </c>
      <c r="B123">
        <v>961013</v>
      </c>
      <c r="C123" t="s">
        <v>2309</v>
      </c>
      <c r="D123">
        <v>120217</v>
      </c>
      <c r="E123">
        <v>12.021699999999999</v>
      </c>
      <c r="F123">
        <v>12</v>
      </c>
      <c r="G123">
        <f t="shared" si="1"/>
        <v>0.18079999999999999</v>
      </c>
    </row>
    <row r="124" spans="1:7" x14ac:dyDescent="0.3">
      <c r="A124" s="13">
        <v>44965.518055555556</v>
      </c>
      <c r="B124">
        <v>961014</v>
      </c>
      <c r="C124" t="s">
        <v>2308</v>
      </c>
      <c r="D124">
        <v>50205</v>
      </c>
      <c r="E124">
        <v>5.0205000000000002</v>
      </c>
      <c r="F124">
        <v>5</v>
      </c>
      <c r="G124">
        <f t="shared" si="1"/>
        <v>0.41</v>
      </c>
    </row>
    <row r="125" spans="1:7" x14ac:dyDescent="0.3">
      <c r="A125" s="13">
        <v>44965.518055555556</v>
      </c>
      <c r="B125">
        <v>961022</v>
      </c>
      <c r="C125" t="s">
        <v>2307</v>
      </c>
      <c r="D125">
        <v>249905</v>
      </c>
      <c r="E125">
        <v>24.990500000000001</v>
      </c>
      <c r="F125">
        <v>25</v>
      </c>
      <c r="G125">
        <f t="shared" si="1"/>
        <v>3.7999999999999999E-2</v>
      </c>
    </row>
    <row r="126" spans="1:7" x14ac:dyDescent="0.3">
      <c r="A126" s="13">
        <v>44965.518055555556</v>
      </c>
      <c r="B126">
        <v>961023</v>
      </c>
      <c r="C126" t="s">
        <v>2306</v>
      </c>
      <c r="D126">
        <v>99585</v>
      </c>
      <c r="E126">
        <v>9.9585000000000008</v>
      </c>
      <c r="F126">
        <v>10</v>
      </c>
      <c r="G126">
        <f t="shared" si="1"/>
        <v>0.41499999999999998</v>
      </c>
    </row>
    <row r="127" spans="1:7" x14ac:dyDescent="0.3">
      <c r="A127" s="13">
        <v>44965.518055555556</v>
      </c>
      <c r="B127">
        <v>961024</v>
      </c>
      <c r="C127" t="s">
        <v>2305</v>
      </c>
      <c r="D127">
        <v>30289</v>
      </c>
      <c r="E127">
        <v>3.0289000000000001</v>
      </c>
      <c r="F127">
        <v>3</v>
      </c>
      <c r="G127">
        <f t="shared" si="1"/>
        <v>0.96330000000000005</v>
      </c>
    </row>
    <row r="128" spans="1:7" x14ac:dyDescent="0.3">
      <c r="A128" s="13">
        <v>44965.518055555556</v>
      </c>
      <c r="B128">
        <v>961032</v>
      </c>
      <c r="C128" t="s">
        <v>2304</v>
      </c>
      <c r="D128">
        <v>249605</v>
      </c>
      <c r="E128">
        <v>24.9605</v>
      </c>
      <c r="F128">
        <v>25</v>
      </c>
      <c r="G128">
        <f t="shared" si="1"/>
        <v>0.158</v>
      </c>
    </row>
    <row r="129" spans="1:7" x14ac:dyDescent="0.3">
      <c r="A129" s="13">
        <v>44965.518055555556</v>
      </c>
      <c r="B129">
        <v>961033</v>
      </c>
      <c r="C129" t="s">
        <v>2303</v>
      </c>
      <c r="D129">
        <v>99391</v>
      </c>
      <c r="E129">
        <v>9.9390999999999998</v>
      </c>
      <c r="F129">
        <v>10</v>
      </c>
      <c r="G129">
        <f t="shared" si="1"/>
        <v>0.60899999999999999</v>
      </c>
    </row>
    <row r="130" spans="1:7" x14ac:dyDescent="0.3">
      <c r="A130" s="13">
        <v>44965.518055555556</v>
      </c>
      <c r="B130">
        <v>961034</v>
      </c>
      <c r="C130" t="s">
        <v>2302</v>
      </c>
      <c r="D130">
        <v>30054</v>
      </c>
      <c r="E130">
        <v>3.0053999999999998</v>
      </c>
      <c r="F130">
        <v>3</v>
      </c>
      <c r="G130">
        <f t="shared" si="1"/>
        <v>0.18</v>
      </c>
    </row>
    <row r="131" spans="1:7" x14ac:dyDescent="0.3">
      <c r="A131" s="13">
        <v>44965.518055555556</v>
      </c>
      <c r="B131">
        <v>961042</v>
      </c>
      <c r="C131" t="s">
        <v>2301</v>
      </c>
      <c r="D131">
        <v>249876</v>
      </c>
      <c r="E131">
        <v>24.9876</v>
      </c>
      <c r="F131">
        <v>25</v>
      </c>
      <c r="G131">
        <f t="shared" ref="G131:G191" si="2">ROUND(ABS(F131-E131)/F131*100,4)</f>
        <v>4.9599999999999998E-2</v>
      </c>
    </row>
    <row r="132" spans="1:7" x14ac:dyDescent="0.3">
      <c r="A132" s="13">
        <v>44965.518055555556</v>
      </c>
      <c r="B132">
        <v>961043</v>
      </c>
      <c r="C132" t="s">
        <v>2300</v>
      </c>
      <c r="D132">
        <v>100355</v>
      </c>
      <c r="E132">
        <v>10.035500000000001</v>
      </c>
      <c r="F132">
        <v>10</v>
      </c>
      <c r="G132">
        <f t="shared" si="2"/>
        <v>0.35499999999999998</v>
      </c>
    </row>
    <row r="133" spans="1:7" x14ac:dyDescent="0.3">
      <c r="A133" s="13">
        <v>44965.518055555556</v>
      </c>
      <c r="B133">
        <v>961044</v>
      </c>
      <c r="C133" t="s">
        <v>2299</v>
      </c>
      <c r="D133">
        <v>30074</v>
      </c>
      <c r="E133">
        <v>3.0074000000000001</v>
      </c>
      <c r="F133">
        <v>3</v>
      </c>
      <c r="G133">
        <f t="shared" si="2"/>
        <v>0.2467</v>
      </c>
    </row>
    <row r="134" spans="1:7" x14ac:dyDescent="0.3">
      <c r="A134" s="13">
        <v>44965.518055555556</v>
      </c>
      <c r="B134">
        <v>961052</v>
      </c>
      <c r="C134" t="s">
        <v>2298</v>
      </c>
      <c r="D134">
        <v>249193</v>
      </c>
      <c r="E134">
        <v>24.9193</v>
      </c>
      <c r="F134">
        <v>25</v>
      </c>
      <c r="G134">
        <f t="shared" si="2"/>
        <v>0.32279999999999998</v>
      </c>
    </row>
    <row r="135" spans="1:7" x14ac:dyDescent="0.3">
      <c r="A135" s="13">
        <v>44965.518055555556</v>
      </c>
      <c r="B135">
        <v>961053</v>
      </c>
      <c r="C135" t="s">
        <v>2297</v>
      </c>
      <c r="D135">
        <v>100555</v>
      </c>
      <c r="E135">
        <v>10.0555</v>
      </c>
      <c r="F135">
        <v>10</v>
      </c>
      <c r="G135">
        <f t="shared" si="2"/>
        <v>0.55500000000000005</v>
      </c>
    </row>
    <row r="136" spans="1:7" x14ac:dyDescent="0.3">
      <c r="A136" s="13">
        <v>44965.518055555556</v>
      </c>
      <c r="B136">
        <v>961054</v>
      </c>
      <c r="C136" t="s">
        <v>2296</v>
      </c>
      <c r="D136">
        <v>30068</v>
      </c>
      <c r="E136">
        <v>3.0068000000000001</v>
      </c>
      <c r="F136">
        <v>3</v>
      </c>
      <c r="G136">
        <f t="shared" si="2"/>
        <v>0.22670000000000001</v>
      </c>
    </row>
    <row r="137" spans="1:7" x14ac:dyDescent="0.3">
      <c r="A137" s="13">
        <v>44965.518055555556</v>
      </c>
      <c r="B137">
        <v>962002</v>
      </c>
      <c r="C137" t="s">
        <v>2295</v>
      </c>
      <c r="D137">
        <v>449469</v>
      </c>
      <c r="E137">
        <v>44.946899999999999</v>
      </c>
      <c r="F137">
        <v>45</v>
      </c>
      <c r="G137">
        <f t="shared" si="2"/>
        <v>0.11799999999999999</v>
      </c>
    </row>
    <row r="138" spans="1:7" x14ac:dyDescent="0.3">
      <c r="A138" s="13">
        <v>44965.518055555556</v>
      </c>
      <c r="B138">
        <v>962003</v>
      </c>
      <c r="C138" t="s">
        <v>2294</v>
      </c>
      <c r="D138">
        <v>219986</v>
      </c>
      <c r="E138">
        <v>21.9986</v>
      </c>
      <c r="F138">
        <v>22</v>
      </c>
      <c r="G138">
        <f t="shared" si="2"/>
        <v>6.4000000000000003E-3</v>
      </c>
    </row>
    <row r="139" spans="1:7" x14ac:dyDescent="0.3">
      <c r="A139" s="13">
        <v>44965.518055555556</v>
      </c>
      <c r="B139">
        <v>962004</v>
      </c>
      <c r="C139" t="s">
        <v>2293</v>
      </c>
      <c r="D139">
        <v>59908</v>
      </c>
      <c r="E139">
        <v>5.9908000000000001</v>
      </c>
      <c r="F139">
        <v>6</v>
      </c>
      <c r="G139">
        <f t="shared" si="2"/>
        <v>0.15329999999999999</v>
      </c>
    </row>
    <row r="140" spans="1:7" x14ac:dyDescent="0.3">
      <c r="A140" s="13">
        <v>44965.518055555556</v>
      </c>
      <c r="B140">
        <v>962005</v>
      </c>
      <c r="C140" t="s">
        <v>2292</v>
      </c>
      <c r="D140">
        <v>60142</v>
      </c>
      <c r="E140">
        <v>6.0141999999999998</v>
      </c>
      <c r="F140">
        <v>6</v>
      </c>
      <c r="G140">
        <f t="shared" si="2"/>
        <v>0.23669999999999999</v>
      </c>
    </row>
    <row r="141" spans="1:7" x14ac:dyDescent="0.3">
      <c r="A141" s="13">
        <v>44965.518055555556</v>
      </c>
      <c r="B141">
        <v>962006</v>
      </c>
      <c r="C141" t="s">
        <v>2291</v>
      </c>
      <c r="D141">
        <v>60133</v>
      </c>
      <c r="E141">
        <v>6.0133000000000001</v>
      </c>
      <c r="F141">
        <v>6</v>
      </c>
      <c r="G141">
        <f t="shared" si="2"/>
        <v>0.22170000000000001</v>
      </c>
    </row>
    <row r="142" spans="1:7" x14ac:dyDescent="0.3">
      <c r="A142" s="13">
        <v>44965.518055555556</v>
      </c>
      <c r="B142">
        <v>962012</v>
      </c>
      <c r="C142" t="s">
        <v>2290</v>
      </c>
      <c r="D142">
        <v>449526</v>
      </c>
      <c r="E142">
        <v>44.952599999999997</v>
      </c>
      <c r="F142">
        <v>45</v>
      </c>
      <c r="G142">
        <f t="shared" si="2"/>
        <v>0.1053</v>
      </c>
    </row>
    <row r="143" spans="1:7" x14ac:dyDescent="0.3">
      <c r="A143" s="13">
        <v>44965.518055555556</v>
      </c>
      <c r="B143">
        <v>962013</v>
      </c>
      <c r="C143" t="s">
        <v>2289</v>
      </c>
      <c r="D143">
        <v>218951</v>
      </c>
      <c r="E143">
        <v>21.895099999999999</v>
      </c>
      <c r="F143">
        <v>22</v>
      </c>
      <c r="G143">
        <f t="shared" si="2"/>
        <v>0.4768</v>
      </c>
    </row>
    <row r="144" spans="1:7" x14ac:dyDescent="0.3">
      <c r="A144" s="13">
        <v>44965.518055555556</v>
      </c>
      <c r="B144">
        <v>962014</v>
      </c>
      <c r="C144" t="s">
        <v>2288</v>
      </c>
      <c r="D144">
        <v>59469</v>
      </c>
      <c r="E144">
        <v>5.9469000000000003</v>
      </c>
      <c r="F144">
        <v>6</v>
      </c>
      <c r="G144">
        <f t="shared" si="2"/>
        <v>0.88500000000000001</v>
      </c>
    </row>
    <row r="145" spans="1:7" x14ac:dyDescent="0.3">
      <c r="A145" s="13">
        <v>44965.518055555556</v>
      </c>
      <c r="B145">
        <v>962015</v>
      </c>
      <c r="C145" t="s">
        <v>2287</v>
      </c>
      <c r="D145">
        <v>60093</v>
      </c>
      <c r="E145">
        <v>6.0092999999999996</v>
      </c>
      <c r="F145">
        <v>6</v>
      </c>
      <c r="G145">
        <f t="shared" si="2"/>
        <v>0.155</v>
      </c>
    </row>
    <row r="146" spans="1:7" x14ac:dyDescent="0.3">
      <c r="A146" s="13">
        <v>44965.518055555556</v>
      </c>
      <c r="B146">
        <v>962016</v>
      </c>
      <c r="C146" t="s">
        <v>2286</v>
      </c>
      <c r="D146">
        <v>59832</v>
      </c>
      <c r="E146">
        <v>5.9832000000000001</v>
      </c>
      <c r="F146">
        <v>6</v>
      </c>
      <c r="G146">
        <f t="shared" si="2"/>
        <v>0.28000000000000003</v>
      </c>
    </row>
    <row r="147" spans="1:7" x14ac:dyDescent="0.3">
      <c r="A147" s="13">
        <v>44965.518055555556</v>
      </c>
      <c r="B147">
        <v>962022</v>
      </c>
      <c r="C147" t="s">
        <v>2285</v>
      </c>
      <c r="D147">
        <v>400429</v>
      </c>
      <c r="E147">
        <v>40.042900000000003</v>
      </c>
      <c r="F147">
        <v>40</v>
      </c>
      <c r="G147">
        <f t="shared" si="2"/>
        <v>0.10730000000000001</v>
      </c>
    </row>
    <row r="148" spans="1:7" x14ac:dyDescent="0.3">
      <c r="A148" s="13">
        <v>44965.518055555556</v>
      </c>
      <c r="B148">
        <v>962023</v>
      </c>
      <c r="C148" t="s">
        <v>2284</v>
      </c>
      <c r="D148">
        <v>189374</v>
      </c>
      <c r="E148">
        <v>18.9374</v>
      </c>
      <c r="F148">
        <v>19</v>
      </c>
      <c r="G148">
        <f t="shared" si="2"/>
        <v>0.32950000000000002</v>
      </c>
    </row>
    <row r="149" spans="1:7" x14ac:dyDescent="0.3">
      <c r="A149" s="13">
        <v>44965.518055555556</v>
      </c>
      <c r="B149">
        <v>962024</v>
      </c>
      <c r="C149" t="s">
        <v>2283</v>
      </c>
      <c r="D149">
        <v>49962</v>
      </c>
      <c r="E149">
        <v>4.9962</v>
      </c>
      <c r="F149">
        <v>5</v>
      </c>
      <c r="G149">
        <f t="shared" si="2"/>
        <v>7.5999999999999998E-2</v>
      </c>
    </row>
    <row r="150" spans="1:7" x14ac:dyDescent="0.3">
      <c r="A150" s="13">
        <v>44965.518055555556</v>
      </c>
      <c r="B150">
        <v>962025</v>
      </c>
      <c r="C150" t="s">
        <v>2282</v>
      </c>
      <c r="D150">
        <v>49824</v>
      </c>
      <c r="E150">
        <v>4.9824000000000002</v>
      </c>
      <c r="F150">
        <v>5</v>
      </c>
      <c r="G150">
        <f t="shared" si="2"/>
        <v>0.35199999999999998</v>
      </c>
    </row>
    <row r="151" spans="1:7" x14ac:dyDescent="0.3">
      <c r="A151" s="13">
        <v>44965.518055555556</v>
      </c>
      <c r="B151">
        <v>962026</v>
      </c>
      <c r="C151" t="s">
        <v>2281</v>
      </c>
      <c r="D151">
        <v>49822</v>
      </c>
      <c r="E151">
        <v>4.9821999999999997</v>
      </c>
      <c r="F151">
        <v>5</v>
      </c>
      <c r="G151">
        <f t="shared" si="2"/>
        <v>0.35599999999999998</v>
      </c>
    </row>
    <row r="152" spans="1:7" x14ac:dyDescent="0.3">
      <c r="A152" s="13">
        <v>44965.518055555556</v>
      </c>
      <c r="B152">
        <v>962032</v>
      </c>
      <c r="C152" t="s">
        <v>2280</v>
      </c>
      <c r="D152">
        <v>431198</v>
      </c>
      <c r="E152">
        <v>43.119799999999998</v>
      </c>
      <c r="F152">
        <v>43</v>
      </c>
      <c r="G152">
        <f t="shared" si="2"/>
        <v>0.27860000000000001</v>
      </c>
    </row>
    <row r="153" spans="1:7" x14ac:dyDescent="0.3">
      <c r="A153" s="13">
        <v>44965.518055555556</v>
      </c>
      <c r="B153">
        <v>962033</v>
      </c>
      <c r="C153" t="s">
        <v>2279</v>
      </c>
      <c r="D153">
        <v>200620</v>
      </c>
      <c r="E153">
        <v>20.062000000000001</v>
      </c>
      <c r="F153">
        <v>20</v>
      </c>
      <c r="G153">
        <f t="shared" si="2"/>
        <v>0.31</v>
      </c>
    </row>
    <row r="154" spans="1:7" x14ac:dyDescent="0.3">
      <c r="A154" s="13">
        <v>44965.518055555556</v>
      </c>
      <c r="B154">
        <v>962034</v>
      </c>
      <c r="C154" t="s">
        <v>2278</v>
      </c>
      <c r="D154">
        <v>60072</v>
      </c>
      <c r="E154">
        <v>6.0072000000000001</v>
      </c>
      <c r="F154">
        <v>6</v>
      </c>
      <c r="G154">
        <f t="shared" si="2"/>
        <v>0.12</v>
      </c>
    </row>
    <row r="155" spans="1:7" x14ac:dyDescent="0.3">
      <c r="A155" s="13">
        <v>44965.518055555556</v>
      </c>
      <c r="B155">
        <v>962035</v>
      </c>
      <c r="C155" t="s">
        <v>2277</v>
      </c>
      <c r="D155">
        <v>59580</v>
      </c>
      <c r="E155">
        <v>5.9580000000000002</v>
      </c>
      <c r="F155">
        <v>6</v>
      </c>
      <c r="G155">
        <f t="shared" si="2"/>
        <v>0.7</v>
      </c>
    </row>
    <row r="156" spans="1:7" x14ac:dyDescent="0.3">
      <c r="A156" s="13">
        <v>44965.518055555556</v>
      </c>
      <c r="B156">
        <v>962036</v>
      </c>
      <c r="C156" t="s">
        <v>2276</v>
      </c>
      <c r="D156">
        <v>59954</v>
      </c>
      <c r="E156">
        <v>5.9954000000000001</v>
      </c>
      <c r="F156">
        <v>6</v>
      </c>
      <c r="G156">
        <f t="shared" si="2"/>
        <v>7.6700000000000004E-2</v>
      </c>
    </row>
    <row r="157" spans="1:7" x14ac:dyDescent="0.3">
      <c r="A157" s="13">
        <v>44965.518055555556</v>
      </c>
      <c r="B157">
        <v>962042</v>
      </c>
      <c r="C157" t="s">
        <v>2275</v>
      </c>
      <c r="D157">
        <v>270226</v>
      </c>
      <c r="E157">
        <v>27.022600000000001</v>
      </c>
      <c r="F157">
        <v>27</v>
      </c>
      <c r="G157">
        <f t="shared" si="2"/>
        <v>8.3699999999999997E-2</v>
      </c>
    </row>
    <row r="158" spans="1:7" x14ac:dyDescent="0.3">
      <c r="A158" s="13">
        <v>44965.518055555556</v>
      </c>
      <c r="B158">
        <v>962043</v>
      </c>
      <c r="C158" t="s">
        <v>2274</v>
      </c>
      <c r="D158">
        <v>120001</v>
      </c>
      <c r="E158">
        <v>12.0001</v>
      </c>
      <c r="F158">
        <v>12</v>
      </c>
      <c r="G158">
        <f t="shared" si="2"/>
        <v>8.0000000000000004E-4</v>
      </c>
    </row>
    <row r="159" spans="1:7" x14ac:dyDescent="0.3">
      <c r="A159" s="13">
        <v>44965.518055555556</v>
      </c>
      <c r="B159">
        <v>962044</v>
      </c>
      <c r="C159" t="s">
        <v>2273</v>
      </c>
      <c r="D159">
        <v>49963</v>
      </c>
      <c r="E159">
        <v>4.9962999999999997</v>
      </c>
      <c r="F159">
        <v>5</v>
      </c>
      <c r="G159">
        <f t="shared" si="2"/>
        <v>7.3999999999999996E-2</v>
      </c>
    </row>
    <row r="160" spans="1:7" x14ac:dyDescent="0.3">
      <c r="A160" s="13">
        <v>44965.518055555556</v>
      </c>
      <c r="B160">
        <v>962052</v>
      </c>
      <c r="C160" t="s">
        <v>2272</v>
      </c>
      <c r="D160">
        <v>269673</v>
      </c>
      <c r="E160">
        <v>26.967300000000002</v>
      </c>
      <c r="F160">
        <v>27</v>
      </c>
      <c r="G160">
        <f t="shared" si="2"/>
        <v>0.1211</v>
      </c>
    </row>
    <row r="161" spans="1:7" x14ac:dyDescent="0.3">
      <c r="A161" s="13">
        <v>44965.518055555556</v>
      </c>
      <c r="B161">
        <v>962053</v>
      </c>
      <c r="C161" t="s">
        <v>2271</v>
      </c>
      <c r="D161">
        <v>119773</v>
      </c>
      <c r="E161">
        <v>11.9773</v>
      </c>
      <c r="F161">
        <v>12</v>
      </c>
      <c r="G161">
        <f t="shared" si="2"/>
        <v>0.18920000000000001</v>
      </c>
    </row>
    <row r="162" spans="1:7" x14ac:dyDescent="0.3">
      <c r="A162" s="13">
        <v>44965.518055555556</v>
      </c>
      <c r="B162">
        <v>962054</v>
      </c>
      <c r="C162" t="s">
        <v>2270</v>
      </c>
      <c r="D162">
        <v>49550</v>
      </c>
      <c r="E162">
        <v>4.9550000000000001</v>
      </c>
      <c r="F162">
        <v>5</v>
      </c>
      <c r="G162">
        <f t="shared" si="2"/>
        <v>0.9</v>
      </c>
    </row>
    <row r="163" spans="1:7" x14ac:dyDescent="0.3">
      <c r="A163" s="13">
        <v>44965.518055555556</v>
      </c>
      <c r="B163">
        <v>970032</v>
      </c>
      <c r="C163" t="s">
        <v>2269</v>
      </c>
      <c r="D163">
        <v>400308</v>
      </c>
      <c r="E163">
        <v>40.030799999999999</v>
      </c>
      <c r="F163">
        <v>40</v>
      </c>
      <c r="G163">
        <f t="shared" si="2"/>
        <v>7.6999999999999999E-2</v>
      </c>
    </row>
    <row r="164" spans="1:7" x14ac:dyDescent="0.3">
      <c r="A164" s="13">
        <v>44965.518055555556</v>
      </c>
      <c r="B164">
        <v>970033</v>
      </c>
      <c r="C164" t="s">
        <v>2268</v>
      </c>
      <c r="D164">
        <v>190205</v>
      </c>
      <c r="E164">
        <v>19.020499999999998</v>
      </c>
      <c r="F164">
        <v>19</v>
      </c>
      <c r="G164">
        <f t="shared" si="2"/>
        <v>0.1079</v>
      </c>
    </row>
    <row r="165" spans="1:7" x14ac:dyDescent="0.3">
      <c r="A165" s="13">
        <v>44965.518055555556</v>
      </c>
      <c r="B165">
        <v>970034</v>
      </c>
      <c r="C165" t="s">
        <v>2267</v>
      </c>
      <c r="D165">
        <v>50383</v>
      </c>
      <c r="E165">
        <v>5.0382999999999996</v>
      </c>
      <c r="F165">
        <v>5</v>
      </c>
      <c r="G165">
        <f t="shared" si="2"/>
        <v>0.76600000000000001</v>
      </c>
    </row>
    <row r="166" spans="1:7" x14ac:dyDescent="0.3">
      <c r="A166" s="13">
        <v>44965.518055555556</v>
      </c>
      <c r="B166">
        <v>970035</v>
      </c>
      <c r="C166" t="s">
        <v>2266</v>
      </c>
      <c r="D166">
        <v>49898</v>
      </c>
      <c r="E166">
        <v>4.9897999999999998</v>
      </c>
      <c r="F166">
        <v>5</v>
      </c>
      <c r="G166">
        <f t="shared" si="2"/>
        <v>0.20399999999999999</v>
      </c>
    </row>
    <row r="167" spans="1:7" x14ac:dyDescent="0.3">
      <c r="A167" s="13">
        <v>44965.518055555556</v>
      </c>
      <c r="B167">
        <v>970036</v>
      </c>
      <c r="C167" t="s">
        <v>2265</v>
      </c>
      <c r="D167">
        <v>49812</v>
      </c>
      <c r="E167">
        <v>4.9812000000000003</v>
      </c>
      <c r="F167">
        <v>5</v>
      </c>
      <c r="G167">
        <f t="shared" si="2"/>
        <v>0.376</v>
      </c>
    </row>
    <row r="168" spans="1:7" x14ac:dyDescent="0.3">
      <c r="A168" s="13">
        <v>44965.518055555556</v>
      </c>
      <c r="B168">
        <v>970042</v>
      </c>
      <c r="C168" t="s">
        <v>2264</v>
      </c>
      <c r="D168">
        <v>399822</v>
      </c>
      <c r="E168">
        <v>39.982199999999999</v>
      </c>
      <c r="F168">
        <v>40</v>
      </c>
      <c r="G168">
        <f t="shared" si="2"/>
        <v>4.4499999999999998E-2</v>
      </c>
    </row>
    <row r="169" spans="1:7" x14ac:dyDescent="0.3">
      <c r="A169" s="13">
        <v>44965.518055555556</v>
      </c>
      <c r="B169">
        <v>970043</v>
      </c>
      <c r="C169" t="s">
        <v>2263</v>
      </c>
      <c r="D169">
        <v>189556</v>
      </c>
      <c r="E169">
        <v>18.9556</v>
      </c>
      <c r="F169">
        <v>19</v>
      </c>
      <c r="G169">
        <f t="shared" si="2"/>
        <v>0.23369999999999999</v>
      </c>
    </row>
    <row r="170" spans="1:7" x14ac:dyDescent="0.3">
      <c r="A170" s="13">
        <v>44965.518055555556</v>
      </c>
      <c r="B170">
        <v>970044</v>
      </c>
      <c r="C170" t="s">
        <v>2262</v>
      </c>
      <c r="D170">
        <v>49780</v>
      </c>
      <c r="E170">
        <v>4.9779999999999998</v>
      </c>
      <c r="F170">
        <v>5</v>
      </c>
      <c r="G170">
        <f t="shared" si="2"/>
        <v>0.44</v>
      </c>
    </row>
    <row r="171" spans="1:7" x14ac:dyDescent="0.3">
      <c r="A171" s="13">
        <v>44965.518055555556</v>
      </c>
      <c r="B171">
        <v>970045</v>
      </c>
      <c r="C171" t="s">
        <v>2261</v>
      </c>
      <c r="D171">
        <v>50450</v>
      </c>
      <c r="E171">
        <v>5.0449999999999999</v>
      </c>
      <c r="F171">
        <v>5</v>
      </c>
      <c r="G171">
        <f t="shared" si="2"/>
        <v>0.9</v>
      </c>
    </row>
    <row r="172" spans="1:7" x14ac:dyDescent="0.3">
      <c r="A172" s="13">
        <v>44965.518055555556</v>
      </c>
      <c r="B172">
        <v>970046</v>
      </c>
      <c r="C172" t="s">
        <v>2260</v>
      </c>
      <c r="D172">
        <v>50300</v>
      </c>
      <c r="E172">
        <v>5.03</v>
      </c>
      <c r="F172">
        <v>5</v>
      </c>
      <c r="G172">
        <f t="shared" si="2"/>
        <v>0.6</v>
      </c>
    </row>
    <row r="173" spans="1:7" x14ac:dyDescent="0.3">
      <c r="A173" s="13">
        <v>44965.518055555556</v>
      </c>
      <c r="B173">
        <v>970052</v>
      </c>
      <c r="C173" t="s">
        <v>2259</v>
      </c>
      <c r="D173">
        <v>400717</v>
      </c>
      <c r="E173">
        <v>40.0717</v>
      </c>
      <c r="F173">
        <v>40</v>
      </c>
      <c r="G173">
        <f t="shared" si="2"/>
        <v>0.17929999999999999</v>
      </c>
    </row>
    <row r="174" spans="1:7" x14ac:dyDescent="0.3">
      <c r="A174" s="13">
        <v>44965.518055555556</v>
      </c>
      <c r="B174">
        <v>970053</v>
      </c>
      <c r="C174" t="s">
        <v>2258</v>
      </c>
      <c r="D174">
        <v>189655</v>
      </c>
      <c r="E174">
        <v>18.965499999999999</v>
      </c>
      <c r="F174">
        <v>19</v>
      </c>
      <c r="G174">
        <f t="shared" si="2"/>
        <v>0.18160000000000001</v>
      </c>
    </row>
    <row r="175" spans="1:7" x14ac:dyDescent="0.3">
      <c r="A175" s="13">
        <v>44965.518055555556</v>
      </c>
      <c r="B175">
        <v>970054</v>
      </c>
      <c r="C175" t="s">
        <v>2257</v>
      </c>
      <c r="D175">
        <v>50086</v>
      </c>
      <c r="E175">
        <v>5.0086000000000004</v>
      </c>
      <c r="F175">
        <v>5</v>
      </c>
      <c r="G175">
        <f t="shared" si="2"/>
        <v>0.17199999999999999</v>
      </c>
    </row>
    <row r="176" spans="1:7" x14ac:dyDescent="0.3">
      <c r="A176" s="13">
        <v>44965.518055555556</v>
      </c>
      <c r="B176">
        <v>970055</v>
      </c>
      <c r="C176" t="s">
        <v>2256</v>
      </c>
      <c r="D176">
        <v>49865</v>
      </c>
      <c r="E176">
        <v>4.9865000000000004</v>
      </c>
      <c r="F176">
        <v>5</v>
      </c>
      <c r="G176">
        <f t="shared" si="2"/>
        <v>0.27</v>
      </c>
    </row>
    <row r="177" spans="1:7" x14ac:dyDescent="0.3">
      <c r="A177" s="13">
        <v>44965.518055555556</v>
      </c>
      <c r="B177">
        <v>970056</v>
      </c>
      <c r="C177" t="s">
        <v>2255</v>
      </c>
      <c r="D177">
        <v>50443</v>
      </c>
      <c r="E177">
        <v>5.0442999999999998</v>
      </c>
      <c r="F177">
        <v>5</v>
      </c>
      <c r="G177">
        <f t="shared" si="2"/>
        <v>0.88600000000000001</v>
      </c>
    </row>
    <row r="178" spans="1:7" x14ac:dyDescent="0.3">
      <c r="A178" s="13">
        <v>44965.518055555556</v>
      </c>
      <c r="B178">
        <v>970062</v>
      </c>
      <c r="C178" t="s">
        <v>2254</v>
      </c>
      <c r="D178">
        <v>400194</v>
      </c>
      <c r="E178">
        <v>40.019399999999997</v>
      </c>
      <c r="F178">
        <v>40</v>
      </c>
      <c r="G178">
        <f t="shared" si="2"/>
        <v>4.8500000000000001E-2</v>
      </c>
    </row>
    <row r="179" spans="1:7" x14ac:dyDescent="0.3">
      <c r="A179" s="13">
        <v>44965.518055555556</v>
      </c>
      <c r="B179">
        <v>970063</v>
      </c>
      <c r="C179" t="s">
        <v>2253</v>
      </c>
      <c r="D179">
        <v>189879</v>
      </c>
      <c r="E179">
        <v>18.9879</v>
      </c>
      <c r="F179">
        <v>19</v>
      </c>
      <c r="G179">
        <f t="shared" si="2"/>
        <v>6.3700000000000007E-2</v>
      </c>
    </row>
    <row r="180" spans="1:7" x14ac:dyDescent="0.3">
      <c r="A180" s="13">
        <v>44965.518055555556</v>
      </c>
      <c r="B180">
        <v>970064</v>
      </c>
      <c r="C180" t="s">
        <v>2252</v>
      </c>
      <c r="D180">
        <v>49862</v>
      </c>
      <c r="E180">
        <v>4.9862000000000002</v>
      </c>
      <c r="F180">
        <v>5</v>
      </c>
      <c r="G180">
        <f t="shared" si="2"/>
        <v>0.27600000000000002</v>
      </c>
    </row>
    <row r="181" spans="1:7" x14ac:dyDescent="0.3">
      <c r="A181" s="13">
        <v>44965.518055555556</v>
      </c>
      <c r="B181">
        <v>970065</v>
      </c>
      <c r="C181" t="s">
        <v>2251</v>
      </c>
      <c r="D181">
        <v>49828</v>
      </c>
      <c r="E181">
        <v>4.9828000000000001</v>
      </c>
      <c r="F181">
        <v>5</v>
      </c>
      <c r="G181">
        <f t="shared" si="2"/>
        <v>0.34399999999999997</v>
      </c>
    </row>
    <row r="182" spans="1:7" x14ac:dyDescent="0.3">
      <c r="A182" s="13">
        <v>44965.518055555556</v>
      </c>
      <c r="B182">
        <v>970066</v>
      </c>
      <c r="C182" t="s">
        <v>2250</v>
      </c>
      <c r="D182">
        <v>50095</v>
      </c>
      <c r="E182">
        <v>5.0095000000000001</v>
      </c>
      <c r="F182">
        <v>5</v>
      </c>
      <c r="G182">
        <f t="shared" si="2"/>
        <v>0.19</v>
      </c>
    </row>
    <row r="183" spans="1:7" x14ac:dyDescent="0.3">
      <c r="A183" s="13">
        <v>44965.518055555556</v>
      </c>
      <c r="B183">
        <v>970072</v>
      </c>
      <c r="C183" t="s">
        <v>2249</v>
      </c>
      <c r="D183">
        <v>250027</v>
      </c>
      <c r="E183">
        <v>25.002700000000001</v>
      </c>
      <c r="F183">
        <v>25</v>
      </c>
      <c r="G183">
        <f t="shared" si="2"/>
        <v>1.0800000000000001E-2</v>
      </c>
    </row>
    <row r="184" spans="1:7" x14ac:dyDescent="0.3">
      <c r="A184" s="13">
        <v>44965.518055555556</v>
      </c>
      <c r="B184">
        <v>970073</v>
      </c>
      <c r="C184" t="s">
        <v>2248</v>
      </c>
      <c r="D184">
        <v>99608</v>
      </c>
      <c r="E184">
        <v>9.9608000000000008</v>
      </c>
      <c r="F184">
        <v>10</v>
      </c>
      <c r="G184">
        <f t="shared" si="2"/>
        <v>0.39200000000000002</v>
      </c>
    </row>
    <row r="185" spans="1:7" x14ac:dyDescent="0.3">
      <c r="A185" s="13">
        <v>44965.518055555556</v>
      </c>
      <c r="B185">
        <v>970074</v>
      </c>
      <c r="C185" t="s">
        <v>2247</v>
      </c>
      <c r="D185">
        <v>30267</v>
      </c>
      <c r="E185">
        <v>3.0266999999999999</v>
      </c>
      <c r="F185">
        <v>3</v>
      </c>
      <c r="G185">
        <f t="shared" si="2"/>
        <v>0.89</v>
      </c>
    </row>
    <row r="186" spans="1:7" x14ac:dyDescent="0.3">
      <c r="A186" s="13">
        <v>44965.518055555556</v>
      </c>
      <c r="B186">
        <v>970082</v>
      </c>
      <c r="C186" t="s">
        <v>2246</v>
      </c>
      <c r="D186">
        <v>249265</v>
      </c>
      <c r="E186">
        <v>24.926500000000001</v>
      </c>
      <c r="F186">
        <v>25</v>
      </c>
      <c r="G186">
        <f t="shared" si="2"/>
        <v>0.29399999999999998</v>
      </c>
    </row>
    <row r="187" spans="1:7" x14ac:dyDescent="0.3">
      <c r="A187" s="13">
        <v>44965.518055555556</v>
      </c>
      <c r="B187">
        <v>970083</v>
      </c>
      <c r="C187" t="s">
        <v>2245</v>
      </c>
      <c r="D187">
        <v>99646</v>
      </c>
      <c r="E187">
        <v>9.9646000000000008</v>
      </c>
      <c r="F187">
        <v>10</v>
      </c>
      <c r="G187">
        <f t="shared" si="2"/>
        <v>0.35399999999999998</v>
      </c>
    </row>
    <row r="188" spans="1:7" x14ac:dyDescent="0.3">
      <c r="A188" s="13">
        <v>44965.518055555556</v>
      </c>
      <c r="B188">
        <v>970084</v>
      </c>
      <c r="C188" t="s">
        <v>2244</v>
      </c>
      <c r="D188">
        <v>29997</v>
      </c>
      <c r="E188">
        <v>2.9996999999999998</v>
      </c>
      <c r="F188">
        <v>3</v>
      </c>
      <c r="G188">
        <f t="shared" si="2"/>
        <v>0.01</v>
      </c>
    </row>
    <row r="189" spans="1:7" x14ac:dyDescent="0.3">
      <c r="A189" s="13">
        <v>44965.518055555556</v>
      </c>
      <c r="B189">
        <v>970092</v>
      </c>
      <c r="C189" t="s">
        <v>2243</v>
      </c>
      <c r="D189">
        <v>249673</v>
      </c>
      <c r="E189">
        <v>24.967300000000002</v>
      </c>
      <c r="F189">
        <v>25</v>
      </c>
      <c r="G189">
        <f t="shared" si="2"/>
        <v>0.1308</v>
      </c>
    </row>
    <row r="190" spans="1:7" x14ac:dyDescent="0.3">
      <c r="A190" s="13">
        <v>44965.518055555556</v>
      </c>
      <c r="B190">
        <v>970093</v>
      </c>
      <c r="C190" t="s">
        <v>2242</v>
      </c>
      <c r="D190">
        <v>100008</v>
      </c>
      <c r="E190">
        <v>10.0008</v>
      </c>
      <c r="F190">
        <v>10</v>
      </c>
      <c r="G190">
        <f t="shared" si="2"/>
        <v>8.0000000000000002E-3</v>
      </c>
    </row>
    <row r="191" spans="1:7" x14ac:dyDescent="0.3">
      <c r="A191" s="13">
        <v>44965.518055555556</v>
      </c>
      <c r="B191">
        <v>970094</v>
      </c>
      <c r="C191" t="s">
        <v>2241</v>
      </c>
      <c r="D191">
        <v>29830</v>
      </c>
      <c r="E191">
        <v>2.9830000000000001</v>
      </c>
      <c r="F191">
        <v>3</v>
      </c>
      <c r="G191">
        <f t="shared" si="2"/>
        <v>0.56669999999999998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FBD4-690E-44EF-9342-5CE50BAAACBB}">
  <sheetPr codeName="Sheet9"/>
  <dimension ref="A1:H121"/>
  <sheetViews>
    <sheetView topLeftCell="C1" workbookViewId="0">
      <selection activeCell="H18" sqref="H18"/>
    </sheetView>
  </sheetViews>
  <sheetFormatPr defaultRowHeight="16.5" x14ac:dyDescent="0.3"/>
  <cols>
    <col min="1" max="1" width="16.625" bestFit="1" customWidth="1"/>
    <col min="2" max="2" width="17.25" bestFit="1" customWidth="1"/>
    <col min="3" max="3" width="5.25" bestFit="1" customWidth="1"/>
    <col min="4" max="4" width="43.75" bestFit="1" customWidth="1"/>
    <col min="5" max="5" width="13" bestFit="1" customWidth="1"/>
    <col min="6" max="6" width="16.25" bestFit="1" customWidth="1"/>
    <col min="7" max="7" width="12.125" bestFit="1" customWidth="1"/>
    <col min="8" max="8" width="8.125" bestFit="1" customWidth="1"/>
  </cols>
  <sheetData>
    <row r="1" spans="1:8" x14ac:dyDescent="0.3">
      <c r="A1" t="s">
        <v>2168</v>
      </c>
      <c r="B1" t="s">
        <v>2589</v>
      </c>
      <c r="C1" t="s">
        <v>2585</v>
      </c>
      <c r="D1" t="s">
        <v>2586</v>
      </c>
      <c r="E1" t="s">
        <v>2587</v>
      </c>
      <c r="F1" t="s">
        <v>2588</v>
      </c>
      <c r="G1" t="s">
        <v>2176</v>
      </c>
      <c r="H1" t="s">
        <v>211</v>
      </c>
    </row>
    <row r="2" spans="1:8" x14ac:dyDescent="0.3">
      <c r="A2" s="13">
        <v>44965.518055555556</v>
      </c>
      <c r="B2">
        <v>7000</v>
      </c>
      <c r="C2">
        <v>0</v>
      </c>
      <c r="D2" t="s">
        <v>2465</v>
      </c>
      <c r="E2">
        <v>320062</v>
      </c>
      <c r="F2">
        <v>32.0062</v>
      </c>
      <c r="G2">
        <v>32</v>
      </c>
      <c r="H2">
        <f t="shared" ref="H2:H65" si="0">ROUND(ABS(G2-F2)/G2*100,4)</f>
        <v>1.9400000000000001E-2</v>
      </c>
    </row>
    <row r="3" spans="1:8" x14ac:dyDescent="0.3">
      <c r="A3" s="13">
        <v>44965.518055555556</v>
      </c>
      <c r="B3">
        <v>7000</v>
      </c>
      <c r="C3">
        <v>0</v>
      </c>
      <c r="D3" t="s">
        <v>2466</v>
      </c>
      <c r="E3">
        <v>320587</v>
      </c>
      <c r="F3">
        <v>32.058700000000002</v>
      </c>
      <c r="G3">
        <v>32</v>
      </c>
      <c r="H3">
        <f t="shared" si="0"/>
        <v>0.18340000000000001</v>
      </c>
    </row>
    <row r="4" spans="1:8" x14ac:dyDescent="0.3">
      <c r="A4" s="13">
        <v>44965.518055555556</v>
      </c>
      <c r="B4">
        <v>7000</v>
      </c>
      <c r="C4">
        <v>0</v>
      </c>
      <c r="D4" t="s">
        <v>2467</v>
      </c>
      <c r="E4">
        <v>40046</v>
      </c>
      <c r="F4">
        <v>4.0045999999999999</v>
      </c>
      <c r="G4">
        <v>4</v>
      </c>
      <c r="H4">
        <f t="shared" si="0"/>
        <v>0.115</v>
      </c>
    </row>
    <row r="5" spans="1:8" x14ac:dyDescent="0.3">
      <c r="A5" s="13">
        <v>44965.518055555556</v>
      </c>
      <c r="B5">
        <v>7000</v>
      </c>
      <c r="C5">
        <v>0</v>
      </c>
      <c r="D5" t="s">
        <v>2468</v>
      </c>
      <c r="E5">
        <v>319305</v>
      </c>
      <c r="F5">
        <v>31.930499999999999</v>
      </c>
      <c r="G5">
        <v>32</v>
      </c>
      <c r="H5">
        <f t="shared" si="0"/>
        <v>0.2172</v>
      </c>
    </row>
    <row r="6" spans="1:8" x14ac:dyDescent="0.3">
      <c r="A6" s="13">
        <v>44965.518055555556</v>
      </c>
      <c r="B6">
        <v>7001</v>
      </c>
      <c r="C6">
        <v>1</v>
      </c>
      <c r="D6" t="s">
        <v>2469</v>
      </c>
      <c r="E6">
        <v>320167</v>
      </c>
      <c r="F6">
        <v>32.0167</v>
      </c>
      <c r="G6">
        <v>32</v>
      </c>
      <c r="H6">
        <f t="shared" si="0"/>
        <v>5.2200000000000003E-2</v>
      </c>
    </row>
    <row r="7" spans="1:8" x14ac:dyDescent="0.3">
      <c r="A7" s="13">
        <v>44965.518055555556</v>
      </c>
      <c r="B7">
        <v>7001</v>
      </c>
      <c r="C7">
        <v>1</v>
      </c>
      <c r="D7" t="s">
        <v>2470</v>
      </c>
      <c r="E7">
        <v>319841</v>
      </c>
      <c r="F7">
        <v>31.984100000000002</v>
      </c>
      <c r="G7">
        <v>32</v>
      </c>
      <c r="H7">
        <f t="shared" si="0"/>
        <v>4.9700000000000001E-2</v>
      </c>
    </row>
    <row r="8" spans="1:8" x14ac:dyDescent="0.3">
      <c r="A8" s="13">
        <v>44965.518055555556</v>
      </c>
      <c r="B8">
        <v>7001</v>
      </c>
      <c r="C8">
        <v>1</v>
      </c>
      <c r="D8" t="s">
        <v>2471</v>
      </c>
      <c r="E8">
        <v>40213</v>
      </c>
      <c r="F8">
        <v>4.0213000000000001</v>
      </c>
      <c r="G8">
        <v>4</v>
      </c>
      <c r="H8">
        <f t="shared" si="0"/>
        <v>0.53249999999999997</v>
      </c>
    </row>
    <row r="9" spans="1:8" x14ac:dyDescent="0.3">
      <c r="A9" s="13">
        <v>44965.518055555556</v>
      </c>
      <c r="B9">
        <v>7001</v>
      </c>
      <c r="C9">
        <v>1</v>
      </c>
      <c r="D9" t="s">
        <v>2472</v>
      </c>
      <c r="E9">
        <v>319779</v>
      </c>
      <c r="F9">
        <v>31.977900000000002</v>
      </c>
      <c r="G9">
        <v>32</v>
      </c>
      <c r="H9">
        <f t="shared" si="0"/>
        <v>6.9099999999999995E-2</v>
      </c>
    </row>
    <row r="10" spans="1:8" x14ac:dyDescent="0.3">
      <c r="A10" s="13">
        <v>44965.518055555556</v>
      </c>
      <c r="B10">
        <v>7002</v>
      </c>
      <c r="C10">
        <v>2</v>
      </c>
      <c r="D10" t="s">
        <v>2473</v>
      </c>
      <c r="E10">
        <v>320911</v>
      </c>
      <c r="F10">
        <v>32.091099999999997</v>
      </c>
      <c r="G10">
        <v>32</v>
      </c>
      <c r="H10">
        <f t="shared" si="0"/>
        <v>0.28470000000000001</v>
      </c>
    </row>
    <row r="11" spans="1:8" x14ac:dyDescent="0.3">
      <c r="A11" s="13">
        <v>44965.518055555556</v>
      </c>
      <c r="B11">
        <v>7002</v>
      </c>
      <c r="C11">
        <v>2</v>
      </c>
      <c r="D11" t="s">
        <v>2474</v>
      </c>
      <c r="E11">
        <v>320333</v>
      </c>
      <c r="F11">
        <v>32.033299999999997</v>
      </c>
      <c r="G11">
        <v>32</v>
      </c>
      <c r="H11">
        <f t="shared" si="0"/>
        <v>0.1041</v>
      </c>
    </row>
    <row r="12" spans="1:8" x14ac:dyDescent="0.3">
      <c r="A12" s="13">
        <v>44965.518055555556</v>
      </c>
      <c r="B12">
        <v>7002</v>
      </c>
      <c r="C12">
        <v>2</v>
      </c>
      <c r="D12" t="s">
        <v>2475</v>
      </c>
      <c r="E12">
        <v>318902</v>
      </c>
      <c r="F12">
        <v>31.8902</v>
      </c>
      <c r="G12">
        <v>32</v>
      </c>
      <c r="H12">
        <f t="shared" si="0"/>
        <v>0.34310000000000002</v>
      </c>
    </row>
    <row r="13" spans="1:8" x14ac:dyDescent="0.3">
      <c r="A13" s="13">
        <v>44965.518055555556</v>
      </c>
      <c r="B13">
        <v>7002</v>
      </c>
      <c r="C13">
        <v>2</v>
      </c>
      <c r="D13" t="s">
        <v>2476</v>
      </c>
      <c r="E13">
        <v>39854</v>
      </c>
      <c r="F13">
        <v>3.9853999999999998</v>
      </c>
      <c r="G13">
        <v>4</v>
      </c>
      <c r="H13">
        <f t="shared" si="0"/>
        <v>0.36499999999999999</v>
      </c>
    </row>
    <row r="14" spans="1:8" x14ac:dyDescent="0.3">
      <c r="A14" s="13">
        <v>44965.518055555556</v>
      </c>
      <c r="B14">
        <v>7003</v>
      </c>
      <c r="C14">
        <v>3</v>
      </c>
      <c r="D14" t="s">
        <v>2477</v>
      </c>
      <c r="E14">
        <v>319577</v>
      </c>
      <c r="F14">
        <v>31.957699999999999</v>
      </c>
      <c r="G14">
        <v>32</v>
      </c>
      <c r="H14">
        <f t="shared" si="0"/>
        <v>0.13220000000000001</v>
      </c>
    </row>
    <row r="15" spans="1:8" x14ac:dyDescent="0.3">
      <c r="A15" s="13">
        <v>44965.518055555556</v>
      </c>
      <c r="B15">
        <v>7003</v>
      </c>
      <c r="C15">
        <v>3</v>
      </c>
      <c r="D15" t="s">
        <v>2478</v>
      </c>
      <c r="E15">
        <v>321041</v>
      </c>
      <c r="F15">
        <v>32.104100000000003</v>
      </c>
      <c r="G15">
        <v>32</v>
      </c>
      <c r="H15">
        <f t="shared" si="0"/>
        <v>0.32529999999999998</v>
      </c>
    </row>
    <row r="16" spans="1:8" x14ac:dyDescent="0.3">
      <c r="A16" s="13">
        <v>44965.518055555556</v>
      </c>
      <c r="B16">
        <v>7003</v>
      </c>
      <c r="C16">
        <v>3</v>
      </c>
      <c r="D16" t="s">
        <v>2479</v>
      </c>
      <c r="E16">
        <v>39706</v>
      </c>
      <c r="F16">
        <v>3.9706000000000001</v>
      </c>
      <c r="G16">
        <v>4</v>
      </c>
      <c r="H16">
        <f t="shared" si="0"/>
        <v>0.73499999999999999</v>
      </c>
    </row>
    <row r="17" spans="1:8" x14ac:dyDescent="0.3">
      <c r="A17" s="13">
        <v>44965.518055555556</v>
      </c>
      <c r="B17">
        <v>7003</v>
      </c>
      <c r="C17">
        <v>3</v>
      </c>
      <c r="D17" t="s">
        <v>2480</v>
      </c>
      <c r="E17">
        <v>319676</v>
      </c>
      <c r="F17">
        <v>31.967600000000001</v>
      </c>
      <c r="G17">
        <v>32</v>
      </c>
      <c r="H17">
        <f t="shared" si="0"/>
        <v>0.1012</v>
      </c>
    </row>
    <row r="18" spans="1:8" x14ac:dyDescent="0.3">
      <c r="A18" s="13">
        <v>44965.518055555556</v>
      </c>
      <c r="B18">
        <v>7004</v>
      </c>
      <c r="C18">
        <v>4</v>
      </c>
      <c r="D18" t="s">
        <v>2481</v>
      </c>
      <c r="E18">
        <v>39695</v>
      </c>
      <c r="F18">
        <v>3.9695</v>
      </c>
      <c r="G18">
        <v>4</v>
      </c>
      <c r="H18">
        <f t="shared" si="0"/>
        <v>0.76249999999999996</v>
      </c>
    </row>
    <row r="19" spans="1:8" x14ac:dyDescent="0.3">
      <c r="A19" s="13">
        <v>44965.518055555556</v>
      </c>
      <c r="B19">
        <v>7004</v>
      </c>
      <c r="C19">
        <v>4</v>
      </c>
      <c r="D19" t="s">
        <v>2482</v>
      </c>
      <c r="E19">
        <v>319612</v>
      </c>
      <c r="F19">
        <v>31.961200000000002</v>
      </c>
      <c r="G19">
        <v>32</v>
      </c>
      <c r="H19">
        <f t="shared" si="0"/>
        <v>0.1212</v>
      </c>
    </row>
    <row r="20" spans="1:8" x14ac:dyDescent="0.3">
      <c r="A20" s="13">
        <v>44965.518055555556</v>
      </c>
      <c r="B20">
        <v>7004</v>
      </c>
      <c r="C20">
        <v>4</v>
      </c>
      <c r="D20" t="s">
        <v>2483</v>
      </c>
      <c r="E20">
        <v>320724</v>
      </c>
      <c r="F20">
        <v>32.072400000000002</v>
      </c>
      <c r="G20">
        <v>32</v>
      </c>
      <c r="H20">
        <f t="shared" si="0"/>
        <v>0.2263</v>
      </c>
    </row>
    <row r="21" spans="1:8" x14ac:dyDescent="0.3">
      <c r="A21" s="13">
        <v>44965.518055555556</v>
      </c>
      <c r="B21">
        <v>7004</v>
      </c>
      <c r="C21">
        <v>4</v>
      </c>
      <c r="D21" t="s">
        <v>2484</v>
      </c>
      <c r="E21">
        <v>319969</v>
      </c>
      <c r="F21">
        <v>31.9969</v>
      </c>
      <c r="G21">
        <v>32</v>
      </c>
      <c r="H21">
        <f t="shared" si="0"/>
        <v>9.7000000000000003E-3</v>
      </c>
    </row>
    <row r="22" spans="1:8" x14ac:dyDescent="0.3">
      <c r="A22" s="13">
        <v>44965.518055555556</v>
      </c>
      <c r="B22">
        <v>7005</v>
      </c>
      <c r="C22">
        <v>5</v>
      </c>
      <c r="D22" t="s">
        <v>2485</v>
      </c>
      <c r="E22">
        <v>320242</v>
      </c>
      <c r="F22">
        <v>32.0242</v>
      </c>
      <c r="G22">
        <v>32</v>
      </c>
      <c r="H22">
        <f t="shared" si="0"/>
        <v>7.5600000000000001E-2</v>
      </c>
    </row>
    <row r="23" spans="1:8" x14ac:dyDescent="0.3">
      <c r="A23" s="13">
        <v>44965.518055555556</v>
      </c>
      <c r="B23">
        <v>7005</v>
      </c>
      <c r="C23">
        <v>5</v>
      </c>
      <c r="D23" t="s">
        <v>2486</v>
      </c>
      <c r="E23">
        <v>40041</v>
      </c>
      <c r="F23">
        <v>4.0041000000000002</v>
      </c>
      <c r="G23">
        <v>4</v>
      </c>
      <c r="H23">
        <f t="shared" si="0"/>
        <v>0.10249999999999999</v>
      </c>
    </row>
    <row r="24" spans="1:8" x14ac:dyDescent="0.3">
      <c r="A24" s="13">
        <v>44965.518055555556</v>
      </c>
      <c r="B24">
        <v>7005</v>
      </c>
      <c r="C24">
        <v>5</v>
      </c>
      <c r="D24" t="s">
        <v>2487</v>
      </c>
      <c r="E24">
        <v>319729</v>
      </c>
      <c r="F24">
        <v>31.972899999999999</v>
      </c>
      <c r="G24">
        <v>32</v>
      </c>
      <c r="H24">
        <f t="shared" si="0"/>
        <v>8.4699999999999998E-2</v>
      </c>
    </row>
    <row r="25" spans="1:8" x14ac:dyDescent="0.3">
      <c r="A25" s="13">
        <v>44965.518055555556</v>
      </c>
      <c r="B25">
        <v>7005</v>
      </c>
      <c r="C25">
        <v>5</v>
      </c>
      <c r="D25" t="s">
        <v>2488</v>
      </c>
      <c r="E25">
        <v>319988</v>
      </c>
      <c r="F25">
        <v>31.998799999999999</v>
      </c>
      <c r="G25">
        <v>32</v>
      </c>
      <c r="H25">
        <f t="shared" si="0"/>
        <v>3.8E-3</v>
      </c>
    </row>
    <row r="26" spans="1:8" x14ac:dyDescent="0.3">
      <c r="A26" s="13">
        <v>44965.518055555556</v>
      </c>
      <c r="B26">
        <v>7010</v>
      </c>
      <c r="C26">
        <v>0</v>
      </c>
      <c r="D26" t="s">
        <v>2489</v>
      </c>
      <c r="E26">
        <v>400422</v>
      </c>
      <c r="F26">
        <v>40.042200000000001</v>
      </c>
      <c r="G26">
        <v>40</v>
      </c>
      <c r="H26">
        <f t="shared" si="0"/>
        <v>0.1055</v>
      </c>
    </row>
    <row r="27" spans="1:8" x14ac:dyDescent="0.3">
      <c r="A27" s="13">
        <v>44965.518055555556</v>
      </c>
      <c r="B27">
        <v>7010</v>
      </c>
      <c r="C27">
        <v>0</v>
      </c>
      <c r="D27" t="s">
        <v>2490</v>
      </c>
      <c r="E27">
        <v>40092</v>
      </c>
      <c r="F27">
        <v>4.0091999999999999</v>
      </c>
      <c r="G27">
        <v>4</v>
      </c>
      <c r="H27">
        <f t="shared" si="0"/>
        <v>0.23</v>
      </c>
    </row>
    <row r="28" spans="1:8" x14ac:dyDescent="0.3">
      <c r="A28" s="13">
        <v>44965.518055555556</v>
      </c>
      <c r="B28">
        <v>7010</v>
      </c>
      <c r="C28">
        <v>0</v>
      </c>
      <c r="D28" t="s">
        <v>2491</v>
      </c>
      <c r="E28">
        <v>159433</v>
      </c>
      <c r="F28">
        <v>15.943300000000001</v>
      </c>
      <c r="G28">
        <v>16</v>
      </c>
      <c r="H28">
        <f t="shared" si="0"/>
        <v>0.35439999999999999</v>
      </c>
    </row>
    <row r="29" spans="1:8" x14ac:dyDescent="0.3">
      <c r="A29" s="13">
        <v>44965.518055555556</v>
      </c>
      <c r="B29">
        <v>7010</v>
      </c>
      <c r="C29">
        <v>0</v>
      </c>
      <c r="D29" t="s">
        <v>2492</v>
      </c>
      <c r="E29">
        <v>400053</v>
      </c>
      <c r="F29">
        <v>40.005299999999998</v>
      </c>
      <c r="G29">
        <v>40</v>
      </c>
      <c r="H29">
        <f t="shared" si="0"/>
        <v>1.32E-2</v>
      </c>
    </row>
    <row r="30" spans="1:8" x14ac:dyDescent="0.3">
      <c r="A30" s="13">
        <v>44965.518055555556</v>
      </c>
      <c r="B30">
        <v>7011</v>
      </c>
      <c r="C30">
        <v>1</v>
      </c>
      <c r="D30" t="s">
        <v>2493</v>
      </c>
      <c r="E30">
        <v>399093</v>
      </c>
      <c r="F30">
        <v>39.909300000000002</v>
      </c>
      <c r="G30">
        <v>40</v>
      </c>
      <c r="H30">
        <f t="shared" si="0"/>
        <v>0.22670000000000001</v>
      </c>
    </row>
    <row r="31" spans="1:8" x14ac:dyDescent="0.3">
      <c r="A31" s="13">
        <v>44965.518055555556</v>
      </c>
      <c r="B31">
        <v>7011</v>
      </c>
      <c r="C31">
        <v>1</v>
      </c>
      <c r="D31" t="s">
        <v>2494</v>
      </c>
      <c r="E31">
        <v>39872</v>
      </c>
      <c r="F31">
        <v>3.9872000000000001</v>
      </c>
      <c r="G31">
        <v>4</v>
      </c>
      <c r="H31">
        <f t="shared" si="0"/>
        <v>0.32</v>
      </c>
    </row>
    <row r="32" spans="1:8" x14ac:dyDescent="0.3">
      <c r="A32" s="13">
        <v>44965.518055555556</v>
      </c>
      <c r="B32">
        <v>7011</v>
      </c>
      <c r="C32">
        <v>1</v>
      </c>
      <c r="D32" t="s">
        <v>2495</v>
      </c>
      <c r="E32">
        <v>160716</v>
      </c>
      <c r="F32">
        <v>16.0716</v>
      </c>
      <c r="G32">
        <v>16</v>
      </c>
      <c r="H32">
        <f t="shared" si="0"/>
        <v>0.44750000000000001</v>
      </c>
    </row>
    <row r="33" spans="1:8" x14ac:dyDescent="0.3">
      <c r="A33" s="13">
        <v>44965.518055555556</v>
      </c>
      <c r="B33">
        <v>7011</v>
      </c>
      <c r="C33">
        <v>1</v>
      </c>
      <c r="D33" t="s">
        <v>2496</v>
      </c>
      <c r="E33">
        <v>400319</v>
      </c>
      <c r="F33">
        <v>40.0319</v>
      </c>
      <c r="G33">
        <v>40</v>
      </c>
      <c r="H33">
        <f t="shared" si="0"/>
        <v>7.9799999999999996E-2</v>
      </c>
    </row>
    <row r="34" spans="1:8" x14ac:dyDescent="0.3">
      <c r="A34" s="13">
        <v>44965.518055555556</v>
      </c>
      <c r="B34">
        <v>7012</v>
      </c>
      <c r="C34">
        <v>2</v>
      </c>
      <c r="D34" t="s">
        <v>2497</v>
      </c>
      <c r="E34">
        <v>40053</v>
      </c>
      <c r="F34">
        <v>4.0053000000000001</v>
      </c>
      <c r="G34">
        <v>4</v>
      </c>
      <c r="H34">
        <f t="shared" si="0"/>
        <v>0.13250000000000001</v>
      </c>
    </row>
    <row r="35" spans="1:8" x14ac:dyDescent="0.3">
      <c r="A35" s="13">
        <v>44965.518055555556</v>
      </c>
      <c r="B35">
        <v>7012</v>
      </c>
      <c r="C35">
        <v>2</v>
      </c>
      <c r="D35" t="s">
        <v>2498</v>
      </c>
      <c r="E35">
        <v>159818</v>
      </c>
      <c r="F35">
        <v>15.9818</v>
      </c>
      <c r="G35">
        <v>16</v>
      </c>
      <c r="H35">
        <f t="shared" si="0"/>
        <v>0.1138</v>
      </c>
    </row>
    <row r="36" spans="1:8" x14ac:dyDescent="0.3">
      <c r="A36" s="13">
        <v>44965.518055555556</v>
      </c>
      <c r="B36">
        <v>7012</v>
      </c>
      <c r="C36">
        <v>2</v>
      </c>
      <c r="D36" t="s">
        <v>2499</v>
      </c>
      <c r="E36">
        <v>399862</v>
      </c>
      <c r="F36">
        <v>39.986199999999997</v>
      </c>
      <c r="G36">
        <v>40</v>
      </c>
      <c r="H36">
        <f t="shared" si="0"/>
        <v>3.4500000000000003E-2</v>
      </c>
    </row>
    <row r="37" spans="1:8" x14ac:dyDescent="0.3">
      <c r="A37" s="13">
        <v>44965.518055555556</v>
      </c>
      <c r="B37">
        <v>7012</v>
      </c>
      <c r="C37">
        <v>2</v>
      </c>
      <c r="D37" t="s">
        <v>2500</v>
      </c>
      <c r="E37">
        <v>400267</v>
      </c>
      <c r="F37">
        <v>40.026699999999998</v>
      </c>
      <c r="G37">
        <v>40</v>
      </c>
      <c r="H37">
        <f t="shared" si="0"/>
        <v>6.6699999999999995E-2</v>
      </c>
    </row>
    <row r="38" spans="1:8" x14ac:dyDescent="0.3">
      <c r="A38" s="13">
        <v>44965.518055555556</v>
      </c>
      <c r="B38">
        <v>7013</v>
      </c>
      <c r="C38">
        <v>3</v>
      </c>
      <c r="D38" t="s">
        <v>2501</v>
      </c>
      <c r="E38">
        <v>400301</v>
      </c>
      <c r="F38">
        <v>40.030099999999997</v>
      </c>
      <c r="G38">
        <v>40</v>
      </c>
      <c r="H38">
        <f t="shared" si="0"/>
        <v>7.5200000000000003E-2</v>
      </c>
    </row>
    <row r="39" spans="1:8" x14ac:dyDescent="0.3">
      <c r="A39" s="13">
        <v>44965.518055555556</v>
      </c>
      <c r="B39">
        <v>7013</v>
      </c>
      <c r="C39">
        <v>3</v>
      </c>
      <c r="D39" t="s">
        <v>2502</v>
      </c>
      <c r="E39">
        <v>399848</v>
      </c>
      <c r="F39">
        <v>39.9848</v>
      </c>
      <c r="G39">
        <v>40</v>
      </c>
      <c r="H39">
        <f t="shared" si="0"/>
        <v>3.7999999999999999E-2</v>
      </c>
    </row>
    <row r="40" spans="1:8" x14ac:dyDescent="0.3">
      <c r="A40" s="13">
        <v>44965.518055555556</v>
      </c>
      <c r="B40">
        <v>7013</v>
      </c>
      <c r="C40">
        <v>3</v>
      </c>
      <c r="D40" t="s">
        <v>2503</v>
      </c>
      <c r="E40">
        <v>159881</v>
      </c>
      <c r="F40">
        <v>15.988099999999999</v>
      </c>
      <c r="G40">
        <v>16</v>
      </c>
      <c r="H40">
        <f t="shared" si="0"/>
        <v>7.4399999999999994E-2</v>
      </c>
    </row>
    <row r="41" spans="1:8" x14ac:dyDescent="0.3">
      <c r="A41" s="13">
        <v>44965.518055555556</v>
      </c>
      <c r="B41">
        <v>7013</v>
      </c>
      <c r="C41">
        <v>3</v>
      </c>
      <c r="D41" t="s">
        <v>2504</v>
      </c>
      <c r="E41">
        <v>39970</v>
      </c>
      <c r="F41">
        <v>3.9969999999999999</v>
      </c>
      <c r="G41">
        <v>4</v>
      </c>
      <c r="H41">
        <f t="shared" si="0"/>
        <v>7.4999999999999997E-2</v>
      </c>
    </row>
    <row r="42" spans="1:8" x14ac:dyDescent="0.3">
      <c r="A42" s="13">
        <v>44965.518055555556</v>
      </c>
      <c r="B42">
        <v>7014</v>
      </c>
      <c r="C42">
        <v>4</v>
      </c>
      <c r="D42" t="s">
        <v>2505</v>
      </c>
      <c r="E42">
        <v>399740</v>
      </c>
      <c r="F42">
        <v>39.973999999999997</v>
      </c>
      <c r="G42">
        <v>40</v>
      </c>
      <c r="H42">
        <f t="shared" si="0"/>
        <v>6.5000000000000002E-2</v>
      </c>
    </row>
    <row r="43" spans="1:8" x14ac:dyDescent="0.3">
      <c r="A43" s="13">
        <v>44965.518055555556</v>
      </c>
      <c r="B43">
        <v>7014</v>
      </c>
      <c r="C43">
        <v>4</v>
      </c>
      <c r="D43" t="s">
        <v>2506</v>
      </c>
      <c r="E43">
        <v>400271</v>
      </c>
      <c r="F43">
        <v>40.027099999999997</v>
      </c>
      <c r="G43">
        <v>40</v>
      </c>
      <c r="H43">
        <f t="shared" si="0"/>
        <v>6.7699999999999996E-2</v>
      </c>
    </row>
    <row r="44" spans="1:8" x14ac:dyDescent="0.3">
      <c r="A44" s="13">
        <v>44965.518055555556</v>
      </c>
      <c r="B44">
        <v>7014</v>
      </c>
      <c r="C44">
        <v>4</v>
      </c>
      <c r="D44" t="s">
        <v>2507</v>
      </c>
      <c r="E44">
        <v>39880</v>
      </c>
      <c r="F44">
        <v>3.988</v>
      </c>
      <c r="G44">
        <v>4</v>
      </c>
      <c r="H44">
        <f t="shared" si="0"/>
        <v>0.3</v>
      </c>
    </row>
    <row r="45" spans="1:8" x14ac:dyDescent="0.3">
      <c r="A45" s="13">
        <v>44965.518055555556</v>
      </c>
      <c r="B45">
        <v>7014</v>
      </c>
      <c r="C45">
        <v>4</v>
      </c>
      <c r="D45" t="s">
        <v>2508</v>
      </c>
      <c r="E45">
        <v>160109</v>
      </c>
      <c r="F45">
        <v>16.010899999999999</v>
      </c>
      <c r="G45">
        <v>16</v>
      </c>
      <c r="H45">
        <f t="shared" si="0"/>
        <v>6.8099999999999994E-2</v>
      </c>
    </row>
    <row r="46" spans="1:8" x14ac:dyDescent="0.3">
      <c r="A46" s="13">
        <v>44965.518055555556</v>
      </c>
      <c r="B46">
        <v>7015</v>
      </c>
      <c r="C46">
        <v>5</v>
      </c>
      <c r="D46" t="s">
        <v>2509</v>
      </c>
      <c r="E46">
        <v>40134</v>
      </c>
      <c r="F46">
        <v>4.0133999999999999</v>
      </c>
      <c r="G46">
        <v>4</v>
      </c>
      <c r="H46">
        <f t="shared" si="0"/>
        <v>0.33500000000000002</v>
      </c>
    </row>
    <row r="47" spans="1:8" x14ac:dyDescent="0.3">
      <c r="A47" s="13">
        <v>44965.518055555556</v>
      </c>
      <c r="B47">
        <v>7015</v>
      </c>
      <c r="C47">
        <v>5</v>
      </c>
      <c r="D47" t="s">
        <v>2510</v>
      </c>
      <c r="E47">
        <v>400426</v>
      </c>
      <c r="F47">
        <v>40.0426</v>
      </c>
      <c r="G47">
        <v>40</v>
      </c>
      <c r="H47">
        <f t="shared" si="0"/>
        <v>0.1065</v>
      </c>
    </row>
    <row r="48" spans="1:8" x14ac:dyDescent="0.3">
      <c r="A48" s="13">
        <v>44965.518055555556</v>
      </c>
      <c r="B48">
        <v>7015</v>
      </c>
      <c r="C48">
        <v>5</v>
      </c>
      <c r="D48" t="s">
        <v>2511</v>
      </c>
      <c r="E48">
        <v>399730</v>
      </c>
      <c r="F48">
        <v>39.972999999999999</v>
      </c>
      <c r="G48">
        <v>40</v>
      </c>
      <c r="H48">
        <f t="shared" si="0"/>
        <v>6.7500000000000004E-2</v>
      </c>
    </row>
    <row r="49" spans="1:8" x14ac:dyDescent="0.3">
      <c r="A49" s="13">
        <v>44965.518055555556</v>
      </c>
      <c r="B49">
        <v>7015</v>
      </c>
      <c r="C49">
        <v>5</v>
      </c>
      <c r="D49" t="s">
        <v>2512</v>
      </c>
      <c r="E49">
        <v>159710</v>
      </c>
      <c r="F49">
        <v>15.971</v>
      </c>
      <c r="G49">
        <v>16</v>
      </c>
      <c r="H49">
        <f t="shared" si="0"/>
        <v>0.1812</v>
      </c>
    </row>
    <row r="50" spans="1:8" x14ac:dyDescent="0.3">
      <c r="A50" s="13">
        <v>44965.518055555556</v>
      </c>
      <c r="B50">
        <v>7020</v>
      </c>
      <c r="C50">
        <v>0</v>
      </c>
      <c r="D50" t="s">
        <v>2513</v>
      </c>
      <c r="E50">
        <v>40304</v>
      </c>
      <c r="F50">
        <v>4.0304000000000002</v>
      </c>
      <c r="G50">
        <v>4</v>
      </c>
      <c r="H50">
        <f t="shared" si="0"/>
        <v>0.76</v>
      </c>
    </row>
    <row r="51" spans="1:8" x14ac:dyDescent="0.3">
      <c r="A51" s="13">
        <v>44965.518055555556</v>
      </c>
      <c r="B51">
        <v>7020</v>
      </c>
      <c r="C51">
        <v>0</v>
      </c>
      <c r="D51" t="s">
        <v>2514</v>
      </c>
      <c r="E51">
        <v>400309</v>
      </c>
      <c r="F51">
        <v>40.030900000000003</v>
      </c>
      <c r="G51">
        <v>40</v>
      </c>
      <c r="H51">
        <f t="shared" si="0"/>
        <v>7.7299999999999994E-2</v>
      </c>
    </row>
    <row r="52" spans="1:8" x14ac:dyDescent="0.3">
      <c r="A52" s="13">
        <v>44965.518055555556</v>
      </c>
      <c r="B52">
        <v>7020</v>
      </c>
      <c r="C52">
        <v>0</v>
      </c>
      <c r="D52" t="s">
        <v>2515</v>
      </c>
      <c r="E52">
        <v>399539</v>
      </c>
      <c r="F52">
        <v>39.953899999999997</v>
      </c>
      <c r="G52">
        <v>40</v>
      </c>
      <c r="H52">
        <f t="shared" si="0"/>
        <v>0.1153</v>
      </c>
    </row>
    <row r="53" spans="1:8" x14ac:dyDescent="0.3">
      <c r="A53" s="13">
        <v>44965.518055555556</v>
      </c>
      <c r="B53">
        <v>7020</v>
      </c>
      <c r="C53">
        <v>0</v>
      </c>
      <c r="D53" t="s">
        <v>2516</v>
      </c>
      <c r="E53">
        <v>159848</v>
      </c>
      <c r="F53">
        <v>15.9848</v>
      </c>
      <c r="G53">
        <v>16</v>
      </c>
      <c r="H53">
        <f t="shared" si="0"/>
        <v>9.5000000000000001E-2</v>
      </c>
    </row>
    <row r="54" spans="1:8" x14ac:dyDescent="0.3">
      <c r="A54" s="13">
        <v>44965.518055555556</v>
      </c>
      <c r="B54">
        <v>7021</v>
      </c>
      <c r="C54">
        <v>1</v>
      </c>
      <c r="D54" t="s">
        <v>2517</v>
      </c>
      <c r="E54">
        <v>400151</v>
      </c>
      <c r="F54">
        <v>40.015099999999997</v>
      </c>
      <c r="G54">
        <v>40</v>
      </c>
      <c r="H54">
        <f t="shared" si="0"/>
        <v>3.7699999999999997E-2</v>
      </c>
    </row>
    <row r="55" spans="1:8" x14ac:dyDescent="0.3">
      <c r="A55" s="13">
        <v>44965.518055555556</v>
      </c>
      <c r="B55">
        <v>7021</v>
      </c>
      <c r="C55">
        <v>1</v>
      </c>
      <c r="D55" t="s">
        <v>2518</v>
      </c>
      <c r="E55">
        <v>40422</v>
      </c>
      <c r="F55">
        <v>4.0422000000000002</v>
      </c>
      <c r="G55">
        <v>4</v>
      </c>
      <c r="H55">
        <f t="shared" si="0"/>
        <v>1.0549999999999999</v>
      </c>
    </row>
    <row r="56" spans="1:8" x14ac:dyDescent="0.3">
      <c r="A56" s="13">
        <v>44965.518055555556</v>
      </c>
      <c r="B56">
        <v>7021</v>
      </c>
      <c r="C56">
        <v>1</v>
      </c>
      <c r="D56" t="s">
        <v>2519</v>
      </c>
      <c r="E56">
        <v>159777</v>
      </c>
      <c r="F56">
        <v>15.9777</v>
      </c>
      <c r="G56">
        <v>16</v>
      </c>
      <c r="H56">
        <f t="shared" si="0"/>
        <v>0.1394</v>
      </c>
    </row>
    <row r="57" spans="1:8" x14ac:dyDescent="0.3">
      <c r="A57" s="13">
        <v>44965.518055555556</v>
      </c>
      <c r="B57">
        <v>7021</v>
      </c>
      <c r="C57">
        <v>1</v>
      </c>
      <c r="D57" t="s">
        <v>2520</v>
      </c>
      <c r="E57">
        <v>399650</v>
      </c>
      <c r="F57">
        <v>39.965000000000003</v>
      </c>
      <c r="G57">
        <v>40</v>
      </c>
      <c r="H57">
        <f t="shared" si="0"/>
        <v>8.7499999999999994E-2</v>
      </c>
    </row>
    <row r="58" spans="1:8" x14ac:dyDescent="0.3">
      <c r="A58" s="13">
        <v>44965.518055555556</v>
      </c>
      <c r="B58">
        <v>7022</v>
      </c>
      <c r="C58">
        <v>2</v>
      </c>
      <c r="D58" t="s">
        <v>2521</v>
      </c>
      <c r="E58">
        <v>399452</v>
      </c>
      <c r="F58">
        <v>39.9452</v>
      </c>
      <c r="G58">
        <v>40</v>
      </c>
      <c r="H58">
        <f t="shared" si="0"/>
        <v>0.13700000000000001</v>
      </c>
    </row>
    <row r="59" spans="1:8" x14ac:dyDescent="0.3">
      <c r="A59" s="13">
        <v>44965.518055555556</v>
      </c>
      <c r="B59">
        <v>7022</v>
      </c>
      <c r="C59">
        <v>2</v>
      </c>
      <c r="D59" t="s">
        <v>2522</v>
      </c>
      <c r="E59">
        <v>39734</v>
      </c>
      <c r="F59">
        <v>3.9733999999999998</v>
      </c>
      <c r="G59">
        <v>4</v>
      </c>
      <c r="H59">
        <f t="shared" si="0"/>
        <v>0.66500000000000004</v>
      </c>
    </row>
    <row r="60" spans="1:8" x14ac:dyDescent="0.3">
      <c r="A60" s="13">
        <v>44965.518055555556</v>
      </c>
      <c r="B60">
        <v>7022</v>
      </c>
      <c r="C60">
        <v>2</v>
      </c>
      <c r="D60" t="s">
        <v>2523</v>
      </c>
      <c r="E60">
        <v>400493</v>
      </c>
      <c r="F60">
        <v>40.049300000000002</v>
      </c>
      <c r="G60">
        <v>40</v>
      </c>
      <c r="H60">
        <f t="shared" si="0"/>
        <v>0.12330000000000001</v>
      </c>
    </row>
    <row r="61" spans="1:8" x14ac:dyDescent="0.3">
      <c r="A61" s="13">
        <v>44965.518055555556</v>
      </c>
      <c r="B61">
        <v>7022</v>
      </c>
      <c r="C61">
        <v>2</v>
      </c>
      <c r="D61" t="s">
        <v>2524</v>
      </c>
      <c r="E61">
        <v>160321</v>
      </c>
      <c r="F61">
        <v>16.0321</v>
      </c>
      <c r="G61">
        <v>16</v>
      </c>
      <c r="H61">
        <f t="shared" si="0"/>
        <v>0.2006</v>
      </c>
    </row>
    <row r="62" spans="1:8" x14ac:dyDescent="0.3">
      <c r="A62" s="13">
        <v>44965.518055555556</v>
      </c>
      <c r="B62">
        <v>7023</v>
      </c>
      <c r="C62">
        <v>3</v>
      </c>
      <c r="D62" t="s">
        <v>2525</v>
      </c>
      <c r="E62">
        <v>399652</v>
      </c>
      <c r="F62">
        <v>39.965200000000003</v>
      </c>
      <c r="G62">
        <v>40</v>
      </c>
      <c r="H62">
        <f t="shared" si="0"/>
        <v>8.6999999999999994E-2</v>
      </c>
    </row>
    <row r="63" spans="1:8" x14ac:dyDescent="0.3">
      <c r="A63" s="13">
        <v>44965.518055555556</v>
      </c>
      <c r="B63">
        <v>7023</v>
      </c>
      <c r="C63">
        <v>3</v>
      </c>
      <c r="D63" t="s">
        <v>2526</v>
      </c>
      <c r="E63">
        <v>400505</v>
      </c>
      <c r="F63">
        <v>40.0505</v>
      </c>
      <c r="G63">
        <v>40</v>
      </c>
      <c r="H63">
        <f t="shared" si="0"/>
        <v>0.12620000000000001</v>
      </c>
    </row>
    <row r="64" spans="1:8" x14ac:dyDescent="0.3">
      <c r="A64" s="13">
        <v>44965.518055555556</v>
      </c>
      <c r="B64">
        <v>7023</v>
      </c>
      <c r="C64">
        <v>3</v>
      </c>
      <c r="D64" t="s">
        <v>2527</v>
      </c>
      <c r="E64">
        <v>159924</v>
      </c>
      <c r="F64">
        <v>15.9924</v>
      </c>
      <c r="G64">
        <v>16</v>
      </c>
      <c r="H64">
        <f t="shared" si="0"/>
        <v>4.7500000000000001E-2</v>
      </c>
    </row>
    <row r="65" spans="1:8" x14ac:dyDescent="0.3">
      <c r="A65" s="13">
        <v>44965.518055555556</v>
      </c>
      <c r="B65">
        <v>7023</v>
      </c>
      <c r="C65">
        <v>3</v>
      </c>
      <c r="D65" t="s">
        <v>2528</v>
      </c>
      <c r="E65">
        <v>39919</v>
      </c>
      <c r="F65">
        <v>3.9918999999999998</v>
      </c>
      <c r="G65">
        <v>4</v>
      </c>
      <c r="H65">
        <f t="shared" si="0"/>
        <v>0.20250000000000001</v>
      </c>
    </row>
    <row r="66" spans="1:8" x14ac:dyDescent="0.3">
      <c r="A66" s="13">
        <v>44965.518055555556</v>
      </c>
      <c r="B66">
        <v>7024</v>
      </c>
      <c r="C66">
        <v>4</v>
      </c>
      <c r="D66" t="s">
        <v>2529</v>
      </c>
      <c r="E66">
        <v>39787</v>
      </c>
      <c r="F66">
        <v>3.9786999999999999</v>
      </c>
      <c r="G66">
        <v>4</v>
      </c>
      <c r="H66">
        <f t="shared" ref="H66:H121" si="1">ROUND(ABS(G66-F66)/G66*100,4)</f>
        <v>0.53249999999999997</v>
      </c>
    </row>
    <row r="67" spans="1:8" x14ac:dyDescent="0.3">
      <c r="A67" s="13">
        <v>44965.518055555556</v>
      </c>
      <c r="B67">
        <v>7024</v>
      </c>
      <c r="C67">
        <v>4</v>
      </c>
      <c r="D67" t="s">
        <v>2530</v>
      </c>
      <c r="E67">
        <v>400129</v>
      </c>
      <c r="F67">
        <v>40.012900000000002</v>
      </c>
      <c r="G67">
        <v>40</v>
      </c>
      <c r="H67">
        <f t="shared" si="1"/>
        <v>3.2300000000000002E-2</v>
      </c>
    </row>
    <row r="68" spans="1:8" x14ac:dyDescent="0.3">
      <c r="A68" s="13">
        <v>44965.518055555556</v>
      </c>
      <c r="B68">
        <v>7024</v>
      </c>
      <c r="C68">
        <v>4</v>
      </c>
      <c r="D68" t="s">
        <v>2531</v>
      </c>
      <c r="E68">
        <v>400008</v>
      </c>
      <c r="F68">
        <v>40.000799999999998</v>
      </c>
      <c r="G68">
        <v>40</v>
      </c>
      <c r="H68">
        <f t="shared" si="1"/>
        <v>2E-3</v>
      </c>
    </row>
    <row r="69" spans="1:8" x14ac:dyDescent="0.3">
      <c r="A69" s="13">
        <v>44965.518055555556</v>
      </c>
      <c r="B69">
        <v>7024</v>
      </c>
      <c r="C69">
        <v>4</v>
      </c>
      <c r="D69" t="s">
        <v>2532</v>
      </c>
      <c r="E69">
        <v>160076</v>
      </c>
      <c r="F69">
        <v>16.0076</v>
      </c>
      <c r="G69">
        <v>16</v>
      </c>
      <c r="H69">
        <f t="shared" si="1"/>
        <v>4.7500000000000001E-2</v>
      </c>
    </row>
    <row r="70" spans="1:8" x14ac:dyDescent="0.3">
      <c r="A70" s="13">
        <v>44965.518055555556</v>
      </c>
      <c r="B70">
        <v>7025</v>
      </c>
      <c r="C70">
        <v>5</v>
      </c>
      <c r="D70" t="s">
        <v>2533</v>
      </c>
      <c r="E70">
        <v>160378</v>
      </c>
      <c r="F70">
        <v>16.037800000000001</v>
      </c>
      <c r="G70">
        <v>16</v>
      </c>
      <c r="H70">
        <f t="shared" si="1"/>
        <v>0.23630000000000001</v>
      </c>
    </row>
    <row r="71" spans="1:8" x14ac:dyDescent="0.3">
      <c r="A71" s="13">
        <v>44965.518055555556</v>
      </c>
      <c r="B71">
        <v>7025</v>
      </c>
      <c r="C71">
        <v>5</v>
      </c>
      <c r="D71" t="s">
        <v>2534</v>
      </c>
      <c r="E71">
        <v>400551</v>
      </c>
      <c r="F71">
        <v>40.055100000000003</v>
      </c>
      <c r="G71">
        <v>40</v>
      </c>
      <c r="H71">
        <f t="shared" si="1"/>
        <v>0.13780000000000001</v>
      </c>
    </row>
    <row r="72" spans="1:8" x14ac:dyDescent="0.3">
      <c r="A72" s="13">
        <v>44965.518055555556</v>
      </c>
      <c r="B72">
        <v>7025</v>
      </c>
      <c r="C72">
        <v>5</v>
      </c>
      <c r="D72" t="s">
        <v>2535</v>
      </c>
      <c r="E72">
        <v>39798</v>
      </c>
      <c r="F72">
        <v>3.9798</v>
      </c>
      <c r="G72">
        <v>4</v>
      </c>
      <c r="H72">
        <f t="shared" si="1"/>
        <v>0.505</v>
      </c>
    </row>
    <row r="73" spans="1:8" x14ac:dyDescent="0.3">
      <c r="A73" s="13">
        <v>44965.518055555556</v>
      </c>
      <c r="B73">
        <v>7025</v>
      </c>
      <c r="C73">
        <v>5</v>
      </c>
      <c r="D73" t="s">
        <v>2536</v>
      </c>
      <c r="E73">
        <v>399273</v>
      </c>
      <c r="F73">
        <v>39.927300000000002</v>
      </c>
      <c r="G73">
        <v>40</v>
      </c>
      <c r="H73">
        <f t="shared" si="1"/>
        <v>0.1817</v>
      </c>
    </row>
    <row r="74" spans="1:8" x14ac:dyDescent="0.3">
      <c r="A74" s="13">
        <v>44965.518055555556</v>
      </c>
      <c r="B74">
        <v>7030</v>
      </c>
      <c r="C74">
        <v>0</v>
      </c>
      <c r="D74" t="s">
        <v>2537</v>
      </c>
      <c r="E74">
        <v>300552</v>
      </c>
      <c r="F74">
        <v>30.055199999999999</v>
      </c>
      <c r="G74">
        <v>30</v>
      </c>
      <c r="H74">
        <f t="shared" si="1"/>
        <v>0.184</v>
      </c>
    </row>
    <row r="75" spans="1:8" x14ac:dyDescent="0.3">
      <c r="A75" s="13">
        <v>44965.518055555556</v>
      </c>
      <c r="B75">
        <v>7030</v>
      </c>
      <c r="C75">
        <v>0</v>
      </c>
      <c r="D75" t="s">
        <v>2538</v>
      </c>
      <c r="E75">
        <v>299780</v>
      </c>
      <c r="F75">
        <v>29.978000000000002</v>
      </c>
      <c r="G75">
        <v>30</v>
      </c>
      <c r="H75">
        <f t="shared" si="1"/>
        <v>7.3300000000000004E-2</v>
      </c>
    </row>
    <row r="76" spans="1:8" x14ac:dyDescent="0.3">
      <c r="A76" s="13">
        <v>44965.518055555556</v>
      </c>
      <c r="B76">
        <v>7030</v>
      </c>
      <c r="C76">
        <v>0</v>
      </c>
      <c r="D76" t="s">
        <v>2539</v>
      </c>
      <c r="E76">
        <v>100056</v>
      </c>
      <c r="F76">
        <v>10.005599999999999</v>
      </c>
      <c r="G76">
        <v>10</v>
      </c>
      <c r="H76">
        <f t="shared" si="1"/>
        <v>5.6000000000000001E-2</v>
      </c>
    </row>
    <row r="77" spans="1:8" x14ac:dyDescent="0.3">
      <c r="A77" s="13">
        <v>44965.518055555556</v>
      </c>
      <c r="B77">
        <v>7030</v>
      </c>
      <c r="C77">
        <v>0</v>
      </c>
      <c r="D77" t="s">
        <v>2540</v>
      </c>
      <c r="E77">
        <v>299612</v>
      </c>
      <c r="F77">
        <v>29.961200000000002</v>
      </c>
      <c r="G77">
        <v>30</v>
      </c>
      <c r="H77">
        <f t="shared" si="1"/>
        <v>0.1293</v>
      </c>
    </row>
    <row r="78" spans="1:8" x14ac:dyDescent="0.3">
      <c r="A78" s="13">
        <v>44965.518055555556</v>
      </c>
      <c r="B78">
        <v>7031</v>
      </c>
      <c r="C78">
        <v>1</v>
      </c>
      <c r="D78" t="s">
        <v>2541</v>
      </c>
      <c r="E78">
        <v>300923</v>
      </c>
      <c r="F78">
        <v>30.092300000000002</v>
      </c>
      <c r="G78">
        <v>30</v>
      </c>
      <c r="H78">
        <f t="shared" si="1"/>
        <v>0.30769999999999997</v>
      </c>
    </row>
    <row r="79" spans="1:8" x14ac:dyDescent="0.3">
      <c r="A79" s="13">
        <v>44965.518055555556</v>
      </c>
      <c r="B79">
        <v>7031</v>
      </c>
      <c r="C79">
        <v>1</v>
      </c>
      <c r="D79" t="s">
        <v>2542</v>
      </c>
      <c r="E79">
        <v>300082</v>
      </c>
      <c r="F79">
        <v>30.008199999999999</v>
      </c>
      <c r="G79">
        <v>30</v>
      </c>
      <c r="H79">
        <f t="shared" si="1"/>
        <v>2.7300000000000001E-2</v>
      </c>
    </row>
    <row r="80" spans="1:8" x14ac:dyDescent="0.3">
      <c r="A80" s="13">
        <v>44965.518055555556</v>
      </c>
      <c r="B80">
        <v>7031</v>
      </c>
      <c r="C80">
        <v>1</v>
      </c>
      <c r="D80" t="s">
        <v>2543</v>
      </c>
      <c r="E80">
        <v>100085</v>
      </c>
      <c r="F80">
        <v>10.0085</v>
      </c>
      <c r="G80">
        <v>10</v>
      </c>
      <c r="H80">
        <f t="shared" si="1"/>
        <v>8.5000000000000006E-2</v>
      </c>
    </row>
    <row r="81" spans="1:8" x14ac:dyDescent="0.3">
      <c r="A81" s="13">
        <v>44965.518055555556</v>
      </c>
      <c r="B81">
        <v>7031</v>
      </c>
      <c r="C81">
        <v>1</v>
      </c>
      <c r="D81" t="s">
        <v>2544</v>
      </c>
      <c r="E81">
        <v>298910</v>
      </c>
      <c r="F81">
        <v>29.890999999999998</v>
      </c>
      <c r="G81">
        <v>30</v>
      </c>
      <c r="H81">
        <f t="shared" si="1"/>
        <v>0.36330000000000001</v>
      </c>
    </row>
    <row r="82" spans="1:8" x14ac:dyDescent="0.3">
      <c r="A82" s="13">
        <v>44965.518055555556</v>
      </c>
      <c r="B82">
        <v>7032</v>
      </c>
      <c r="C82">
        <v>2</v>
      </c>
      <c r="D82" t="s">
        <v>2545</v>
      </c>
      <c r="E82">
        <v>100383</v>
      </c>
      <c r="F82">
        <v>10.0383</v>
      </c>
      <c r="G82">
        <v>10</v>
      </c>
      <c r="H82">
        <f t="shared" si="1"/>
        <v>0.38300000000000001</v>
      </c>
    </row>
    <row r="83" spans="1:8" x14ac:dyDescent="0.3">
      <c r="A83" s="13">
        <v>44965.518055555556</v>
      </c>
      <c r="B83">
        <v>7032</v>
      </c>
      <c r="C83">
        <v>2</v>
      </c>
      <c r="D83" t="s">
        <v>2546</v>
      </c>
      <c r="E83">
        <v>300432</v>
      </c>
      <c r="F83">
        <v>30.043199999999999</v>
      </c>
      <c r="G83">
        <v>30</v>
      </c>
      <c r="H83">
        <f t="shared" si="1"/>
        <v>0.14399999999999999</v>
      </c>
    </row>
    <row r="84" spans="1:8" x14ac:dyDescent="0.3">
      <c r="A84" s="13">
        <v>44965.518055555556</v>
      </c>
      <c r="B84">
        <v>7032</v>
      </c>
      <c r="C84">
        <v>2</v>
      </c>
      <c r="D84" t="s">
        <v>2547</v>
      </c>
      <c r="E84">
        <v>300220</v>
      </c>
      <c r="F84">
        <v>30.021999999999998</v>
      </c>
      <c r="G84">
        <v>30</v>
      </c>
      <c r="H84">
        <f t="shared" si="1"/>
        <v>7.3300000000000004E-2</v>
      </c>
    </row>
    <row r="85" spans="1:8" x14ac:dyDescent="0.3">
      <c r="A85" s="13">
        <v>44965.518055555556</v>
      </c>
      <c r="B85">
        <v>7032</v>
      </c>
      <c r="C85">
        <v>2</v>
      </c>
      <c r="D85" t="s">
        <v>2548</v>
      </c>
      <c r="E85">
        <v>298965</v>
      </c>
      <c r="F85">
        <v>29.8965</v>
      </c>
      <c r="G85">
        <v>30</v>
      </c>
      <c r="H85">
        <f t="shared" si="1"/>
        <v>0.34499999999999997</v>
      </c>
    </row>
    <row r="86" spans="1:8" x14ac:dyDescent="0.3">
      <c r="A86" s="13">
        <v>44965.518055555556</v>
      </c>
      <c r="B86">
        <v>7033</v>
      </c>
      <c r="C86">
        <v>3</v>
      </c>
      <c r="D86" t="s">
        <v>2549</v>
      </c>
      <c r="E86">
        <v>300419</v>
      </c>
      <c r="F86">
        <v>30.041899999999998</v>
      </c>
      <c r="G86">
        <v>30</v>
      </c>
      <c r="H86">
        <f t="shared" si="1"/>
        <v>0.13969999999999999</v>
      </c>
    </row>
    <row r="87" spans="1:8" x14ac:dyDescent="0.3">
      <c r="A87" s="13">
        <v>44965.518055555556</v>
      </c>
      <c r="B87">
        <v>7033</v>
      </c>
      <c r="C87">
        <v>3</v>
      </c>
      <c r="D87" t="s">
        <v>2550</v>
      </c>
      <c r="E87">
        <v>299464</v>
      </c>
      <c r="F87">
        <v>29.946400000000001</v>
      </c>
      <c r="G87">
        <v>30</v>
      </c>
      <c r="H87">
        <f t="shared" si="1"/>
        <v>0.1787</v>
      </c>
    </row>
    <row r="88" spans="1:8" x14ac:dyDescent="0.3">
      <c r="A88" s="13">
        <v>44965.518055555556</v>
      </c>
      <c r="B88">
        <v>7033</v>
      </c>
      <c r="C88">
        <v>3</v>
      </c>
      <c r="D88" t="s">
        <v>2551</v>
      </c>
      <c r="E88">
        <v>300403</v>
      </c>
      <c r="F88">
        <v>30.040299999999998</v>
      </c>
      <c r="G88">
        <v>30</v>
      </c>
      <c r="H88">
        <f t="shared" si="1"/>
        <v>0.1343</v>
      </c>
    </row>
    <row r="89" spans="1:8" x14ac:dyDescent="0.3">
      <c r="A89" s="13">
        <v>44965.518055555556</v>
      </c>
      <c r="B89">
        <v>7033</v>
      </c>
      <c r="C89">
        <v>3</v>
      </c>
      <c r="D89" t="s">
        <v>2552</v>
      </c>
      <c r="E89">
        <v>99714</v>
      </c>
      <c r="F89">
        <v>9.9713999999999992</v>
      </c>
      <c r="G89">
        <v>10</v>
      </c>
      <c r="H89">
        <f t="shared" si="1"/>
        <v>0.28599999999999998</v>
      </c>
    </row>
    <row r="90" spans="1:8" x14ac:dyDescent="0.3">
      <c r="A90" s="13">
        <v>44965.518055555556</v>
      </c>
      <c r="B90">
        <v>7034</v>
      </c>
      <c r="C90">
        <v>4</v>
      </c>
      <c r="D90" t="s">
        <v>2553</v>
      </c>
      <c r="E90">
        <v>99777</v>
      </c>
      <c r="F90">
        <v>9.9777000000000005</v>
      </c>
      <c r="G90">
        <v>10</v>
      </c>
      <c r="H90">
        <f t="shared" si="1"/>
        <v>0.223</v>
      </c>
    </row>
    <row r="91" spans="1:8" x14ac:dyDescent="0.3">
      <c r="A91" s="13">
        <v>44965.518055555556</v>
      </c>
      <c r="B91">
        <v>7034</v>
      </c>
      <c r="C91">
        <v>4</v>
      </c>
      <c r="D91" t="s">
        <v>2554</v>
      </c>
      <c r="E91">
        <v>299771</v>
      </c>
      <c r="F91">
        <v>29.9771</v>
      </c>
      <c r="G91">
        <v>30</v>
      </c>
      <c r="H91">
        <f t="shared" si="1"/>
        <v>7.6300000000000007E-2</v>
      </c>
    </row>
    <row r="92" spans="1:8" x14ac:dyDescent="0.3">
      <c r="A92" s="13">
        <v>44965.518055555556</v>
      </c>
      <c r="B92">
        <v>7034</v>
      </c>
      <c r="C92">
        <v>4</v>
      </c>
      <c r="D92" t="s">
        <v>2555</v>
      </c>
      <c r="E92">
        <v>299969</v>
      </c>
      <c r="F92">
        <v>29.9969</v>
      </c>
      <c r="G92">
        <v>30</v>
      </c>
      <c r="H92">
        <f t="shared" si="1"/>
        <v>1.03E-2</v>
      </c>
    </row>
    <row r="93" spans="1:8" x14ac:dyDescent="0.3">
      <c r="A93" s="13">
        <v>44965.518055555556</v>
      </c>
      <c r="B93">
        <v>7034</v>
      </c>
      <c r="C93">
        <v>4</v>
      </c>
      <c r="D93" t="s">
        <v>2556</v>
      </c>
      <c r="E93">
        <v>300483</v>
      </c>
      <c r="F93">
        <v>30.048300000000001</v>
      </c>
      <c r="G93">
        <v>30</v>
      </c>
      <c r="H93">
        <f t="shared" si="1"/>
        <v>0.161</v>
      </c>
    </row>
    <row r="94" spans="1:8" x14ac:dyDescent="0.3">
      <c r="A94" s="13">
        <v>44965.518055555556</v>
      </c>
      <c r="B94">
        <v>7035</v>
      </c>
      <c r="C94">
        <v>5</v>
      </c>
      <c r="D94" t="s">
        <v>2557</v>
      </c>
      <c r="E94">
        <v>299778</v>
      </c>
      <c r="F94">
        <v>29.977799999999998</v>
      </c>
      <c r="G94">
        <v>30</v>
      </c>
      <c r="H94">
        <f t="shared" si="1"/>
        <v>7.3999999999999996E-2</v>
      </c>
    </row>
    <row r="95" spans="1:8" x14ac:dyDescent="0.3">
      <c r="A95" s="13">
        <v>44965.518055555556</v>
      </c>
      <c r="B95">
        <v>7035</v>
      </c>
      <c r="C95">
        <v>5</v>
      </c>
      <c r="D95" t="s">
        <v>2558</v>
      </c>
      <c r="E95">
        <v>99822</v>
      </c>
      <c r="F95">
        <v>9.9822000000000006</v>
      </c>
      <c r="G95">
        <v>10</v>
      </c>
      <c r="H95">
        <f t="shared" si="1"/>
        <v>0.17799999999999999</v>
      </c>
    </row>
    <row r="96" spans="1:8" x14ac:dyDescent="0.3">
      <c r="A96" s="13">
        <v>44965.518055555556</v>
      </c>
      <c r="B96">
        <v>7035</v>
      </c>
      <c r="C96">
        <v>5</v>
      </c>
      <c r="D96" t="s">
        <v>2559</v>
      </c>
      <c r="E96">
        <v>300398</v>
      </c>
      <c r="F96">
        <v>30.0398</v>
      </c>
      <c r="G96">
        <v>30</v>
      </c>
      <c r="H96">
        <f t="shared" si="1"/>
        <v>0.13270000000000001</v>
      </c>
    </row>
    <row r="97" spans="1:8" x14ac:dyDescent="0.3">
      <c r="A97" s="13">
        <v>44965.518055555556</v>
      </c>
      <c r="B97">
        <v>7035</v>
      </c>
      <c r="C97">
        <v>5</v>
      </c>
      <c r="D97" t="s">
        <v>2560</v>
      </c>
      <c r="E97">
        <v>300002</v>
      </c>
      <c r="F97">
        <v>30.0002</v>
      </c>
      <c r="G97">
        <v>30</v>
      </c>
      <c r="H97">
        <f t="shared" si="1"/>
        <v>6.9999999999999999E-4</v>
      </c>
    </row>
    <row r="98" spans="1:8" x14ac:dyDescent="0.3">
      <c r="A98" s="13">
        <v>44965.518055555556</v>
      </c>
      <c r="B98">
        <v>7040</v>
      </c>
      <c r="C98">
        <v>0</v>
      </c>
      <c r="D98" t="s">
        <v>2561</v>
      </c>
      <c r="E98">
        <v>40002</v>
      </c>
      <c r="F98">
        <v>4.0002000000000004</v>
      </c>
      <c r="G98">
        <v>4</v>
      </c>
      <c r="H98">
        <f t="shared" si="1"/>
        <v>5.0000000000000001E-3</v>
      </c>
    </row>
    <row r="99" spans="1:8" x14ac:dyDescent="0.3">
      <c r="A99" s="13">
        <v>44965.518055555556</v>
      </c>
      <c r="B99">
        <v>7040</v>
      </c>
      <c r="C99">
        <v>0</v>
      </c>
      <c r="D99" t="s">
        <v>2562</v>
      </c>
      <c r="E99">
        <v>399787</v>
      </c>
      <c r="F99">
        <v>39.978700000000003</v>
      </c>
      <c r="G99">
        <v>40</v>
      </c>
      <c r="H99">
        <f t="shared" si="1"/>
        <v>5.3199999999999997E-2</v>
      </c>
    </row>
    <row r="100" spans="1:8" x14ac:dyDescent="0.3">
      <c r="A100" s="13">
        <v>44965.518055555556</v>
      </c>
      <c r="B100">
        <v>7040</v>
      </c>
      <c r="C100">
        <v>0</v>
      </c>
      <c r="D100" t="s">
        <v>2563</v>
      </c>
      <c r="E100">
        <v>400175</v>
      </c>
      <c r="F100">
        <v>40.017499999999998</v>
      </c>
      <c r="G100">
        <v>40</v>
      </c>
      <c r="H100">
        <f t="shared" si="1"/>
        <v>4.3700000000000003E-2</v>
      </c>
    </row>
    <row r="101" spans="1:8" x14ac:dyDescent="0.3">
      <c r="A101" s="13">
        <v>44965.518055555556</v>
      </c>
      <c r="B101">
        <v>7040</v>
      </c>
      <c r="C101">
        <v>0</v>
      </c>
      <c r="D101" t="s">
        <v>2564</v>
      </c>
      <c r="E101">
        <v>160036</v>
      </c>
      <c r="F101">
        <v>16.003599999999999</v>
      </c>
      <c r="G101">
        <v>16</v>
      </c>
      <c r="H101">
        <f t="shared" si="1"/>
        <v>2.2499999999999999E-2</v>
      </c>
    </row>
    <row r="102" spans="1:8" x14ac:dyDescent="0.3">
      <c r="A102" s="13">
        <v>44965.518055555556</v>
      </c>
      <c r="B102">
        <v>7041</v>
      </c>
      <c r="C102">
        <v>1</v>
      </c>
      <c r="D102" t="s">
        <v>2565</v>
      </c>
      <c r="E102">
        <v>400740</v>
      </c>
      <c r="F102">
        <v>40.073999999999998</v>
      </c>
      <c r="G102">
        <v>40</v>
      </c>
      <c r="H102">
        <f t="shared" si="1"/>
        <v>0.185</v>
      </c>
    </row>
    <row r="103" spans="1:8" x14ac:dyDescent="0.3">
      <c r="A103" s="13">
        <v>44965.518055555556</v>
      </c>
      <c r="B103">
        <v>7041</v>
      </c>
      <c r="C103">
        <v>1</v>
      </c>
      <c r="D103" t="s">
        <v>2566</v>
      </c>
      <c r="E103">
        <v>40048</v>
      </c>
      <c r="F103">
        <v>4.0048000000000004</v>
      </c>
      <c r="G103">
        <v>4</v>
      </c>
      <c r="H103">
        <f t="shared" si="1"/>
        <v>0.12</v>
      </c>
    </row>
    <row r="104" spans="1:8" x14ac:dyDescent="0.3">
      <c r="A104" s="13">
        <v>44965.518055555556</v>
      </c>
      <c r="B104">
        <v>7041</v>
      </c>
      <c r="C104">
        <v>1</v>
      </c>
      <c r="D104" t="s">
        <v>2567</v>
      </c>
      <c r="E104">
        <v>399424</v>
      </c>
      <c r="F104">
        <v>39.942399999999999</v>
      </c>
      <c r="G104">
        <v>40</v>
      </c>
      <c r="H104">
        <f t="shared" si="1"/>
        <v>0.14399999999999999</v>
      </c>
    </row>
    <row r="105" spans="1:8" x14ac:dyDescent="0.3">
      <c r="A105" s="13">
        <v>44965.518055555556</v>
      </c>
      <c r="B105">
        <v>7041</v>
      </c>
      <c r="C105">
        <v>1</v>
      </c>
      <c r="D105" t="s">
        <v>2568</v>
      </c>
      <c r="E105">
        <v>159788</v>
      </c>
      <c r="F105">
        <v>15.9788</v>
      </c>
      <c r="G105">
        <v>16</v>
      </c>
      <c r="H105">
        <f t="shared" si="1"/>
        <v>0.13250000000000001</v>
      </c>
    </row>
    <row r="106" spans="1:8" x14ac:dyDescent="0.3">
      <c r="A106" s="13">
        <v>44965.518055555556</v>
      </c>
      <c r="B106">
        <v>7042</v>
      </c>
      <c r="C106">
        <v>2</v>
      </c>
      <c r="D106" t="s">
        <v>2569</v>
      </c>
      <c r="E106">
        <v>400371</v>
      </c>
      <c r="F106">
        <v>40.037100000000002</v>
      </c>
      <c r="G106">
        <v>40</v>
      </c>
      <c r="H106">
        <f t="shared" si="1"/>
        <v>9.2799999999999994E-2</v>
      </c>
    </row>
    <row r="107" spans="1:8" x14ac:dyDescent="0.3">
      <c r="A107" s="13">
        <v>44965.518055555556</v>
      </c>
      <c r="B107">
        <v>7042</v>
      </c>
      <c r="C107">
        <v>2</v>
      </c>
      <c r="D107" t="s">
        <v>2570</v>
      </c>
      <c r="E107">
        <v>40008</v>
      </c>
      <c r="F107">
        <v>4.0007999999999999</v>
      </c>
      <c r="G107">
        <v>4</v>
      </c>
      <c r="H107">
        <f t="shared" si="1"/>
        <v>0.02</v>
      </c>
    </row>
    <row r="108" spans="1:8" x14ac:dyDescent="0.3">
      <c r="A108" s="13">
        <v>44965.518055555556</v>
      </c>
      <c r="B108">
        <v>7042</v>
      </c>
      <c r="C108">
        <v>2</v>
      </c>
      <c r="D108" t="s">
        <v>2571</v>
      </c>
      <c r="E108">
        <v>400000</v>
      </c>
      <c r="F108">
        <v>40</v>
      </c>
      <c r="G108">
        <v>40</v>
      </c>
      <c r="H108">
        <f t="shared" si="1"/>
        <v>0</v>
      </c>
    </row>
    <row r="109" spans="1:8" x14ac:dyDescent="0.3">
      <c r="A109" s="13">
        <v>44965.518055555556</v>
      </c>
      <c r="B109">
        <v>7042</v>
      </c>
      <c r="C109">
        <v>2</v>
      </c>
      <c r="D109" t="s">
        <v>2572</v>
      </c>
      <c r="E109">
        <v>159621</v>
      </c>
      <c r="F109">
        <v>15.9621</v>
      </c>
      <c r="G109">
        <v>16</v>
      </c>
      <c r="H109">
        <f t="shared" si="1"/>
        <v>0.2369</v>
      </c>
    </row>
    <row r="110" spans="1:8" x14ac:dyDescent="0.3">
      <c r="A110" s="13">
        <v>44965.518055555556</v>
      </c>
      <c r="B110">
        <v>7043</v>
      </c>
      <c r="C110">
        <v>3</v>
      </c>
      <c r="D110" t="s">
        <v>2573</v>
      </c>
      <c r="E110">
        <v>399634</v>
      </c>
      <c r="F110">
        <v>39.9634</v>
      </c>
      <c r="G110">
        <v>40</v>
      </c>
      <c r="H110">
        <f t="shared" si="1"/>
        <v>9.1499999999999998E-2</v>
      </c>
    </row>
    <row r="111" spans="1:8" x14ac:dyDescent="0.3">
      <c r="A111" s="13">
        <v>44965.518055555556</v>
      </c>
      <c r="B111">
        <v>7043</v>
      </c>
      <c r="C111">
        <v>3</v>
      </c>
      <c r="D111" t="s">
        <v>2574</v>
      </c>
      <c r="E111">
        <v>40015</v>
      </c>
      <c r="F111">
        <v>4.0015000000000001</v>
      </c>
      <c r="G111">
        <v>4</v>
      </c>
      <c r="H111">
        <f t="shared" si="1"/>
        <v>3.7499999999999999E-2</v>
      </c>
    </row>
    <row r="112" spans="1:8" x14ac:dyDescent="0.3">
      <c r="A112" s="13">
        <v>44965.518055555556</v>
      </c>
      <c r="B112">
        <v>7043</v>
      </c>
      <c r="C112">
        <v>3</v>
      </c>
      <c r="D112" t="s">
        <v>2575</v>
      </c>
      <c r="E112">
        <v>160334</v>
      </c>
      <c r="F112">
        <v>16.0334</v>
      </c>
      <c r="G112">
        <v>16</v>
      </c>
      <c r="H112">
        <f t="shared" si="1"/>
        <v>0.20880000000000001</v>
      </c>
    </row>
    <row r="113" spans="1:8" x14ac:dyDescent="0.3">
      <c r="A113" s="13">
        <v>44965.518055555556</v>
      </c>
      <c r="B113">
        <v>7043</v>
      </c>
      <c r="C113">
        <v>3</v>
      </c>
      <c r="D113" t="s">
        <v>2576</v>
      </c>
      <c r="E113">
        <v>400017</v>
      </c>
      <c r="F113">
        <v>40.0017</v>
      </c>
      <c r="G113">
        <v>40</v>
      </c>
      <c r="H113">
        <f t="shared" si="1"/>
        <v>4.1999999999999997E-3</v>
      </c>
    </row>
    <row r="114" spans="1:8" x14ac:dyDescent="0.3">
      <c r="A114" s="13">
        <v>44965.518055555556</v>
      </c>
      <c r="B114">
        <v>7044</v>
      </c>
      <c r="C114">
        <v>4</v>
      </c>
      <c r="D114" t="s">
        <v>2577</v>
      </c>
      <c r="E114">
        <v>399027</v>
      </c>
      <c r="F114">
        <v>39.902700000000003</v>
      </c>
      <c r="G114">
        <v>40</v>
      </c>
      <c r="H114">
        <f t="shared" si="1"/>
        <v>0.2432</v>
      </c>
    </row>
    <row r="115" spans="1:8" x14ac:dyDescent="0.3">
      <c r="A115" s="13">
        <v>44965.518055555556</v>
      </c>
      <c r="B115">
        <v>7044</v>
      </c>
      <c r="C115">
        <v>4</v>
      </c>
      <c r="D115" t="s">
        <v>2578</v>
      </c>
      <c r="E115">
        <v>159815</v>
      </c>
      <c r="F115">
        <v>15.9815</v>
      </c>
      <c r="G115">
        <v>16</v>
      </c>
      <c r="H115">
        <f t="shared" si="1"/>
        <v>0.11559999999999999</v>
      </c>
    </row>
    <row r="116" spans="1:8" x14ac:dyDescent="0.3">
      <c r="A116" s="13">
        <v>44965.518055555556</v>
      </c>
      <c r="B116">
        <v>7044</v>
      </c>
      <c r="C116">
        <v>4</v>
      </c>
      <c r="D116" t="s">
        <v>2579</v>
      </c>
      <c r="E116">
        <v>401107</v>
      </c>
      <c r="F116">
        <v>40.110700000000001</v>
      </c>
      <c r="G116">
        <v>40</v>
      </c>
      <c r="H116">
        <f t="shared" si="1"/>
        <v>0.27679999999999999</v>
      </c>
    </row>
    <row r="117" spans="1:8" x14ac:dyDescent="0.3">
      <c r="A117" s="13">
        <v>44965.518055555556</v>
      </c>
      <c r="B117">
        <v>7044</v>
      </c>
      <c r="C117">
        <v>4</v>
      </c>
      <c r="D117" t="s">
        <v>2580</v>
      </c>
      <c r="E117">
        <v>40051</v>
      </c>
      <c r="F117">
        <v>4.0050999999999997</v>
      </c>
      <c r="G117">
        <v>4</v>
      </c>
      <c r="H117">
        <f t="shared" si="1"/>
        <v>0.1275</v>
      </c>
    </row>
    <row r="118" spans="1:8" x14ac:dyDescent="0.3">
      <c r="A118" s="13">
        <v>44965.518055555556</v>
      </c>
      <c r="B118">
        <v>7045</v>
      </c>
      <c r="C118">
        <v>5</v>
      </c>
      <c r="D118" t="s">
        <v>2581</v>
      </c>
      <c r="E118">
        <v>400456</v>
      </c>
      <c r="F118">
        <v>40.0456</v>
      </c>
      <c r="G118">
        <v>40</v>
      </c>
      <c r="H118">
        <f t="shared" si="1"/>
        <v>0.114</v>
      </c>
    </row>
    <row r="119" spans="1:8" x14ac:dyDescent="0.3">
      <c r="A119" s="13">
        <v>44965.518055555556</v>
      </c>
      <c r="B119">
        <v>7045</v>
      </c>
      <c r="C119">
        <v>5</v>
      </c>
      <c r="D119" t="s">
        <v>2582</v>
      </c>
      <c r="E119">
        <v>160082</v>
      </c>
      <c r="F119">
        <v>16.008199999999999</v>
      </c>
      <c r="G119">
        <v>16</v>
      </c>
      <c r="H119">
        <f t="shared" si="1"/>
        <v>5.1200000000000002E-2</v>
      </c>
    </row>
    <row r="120" spans="1:8" x14ac:dyDescent="0.3">
      <c r="A120" s="13">
        <v>44965.518055555556</v>
      </c>
      <c r="B120">
        <v>7045</v>
      </c>
      <c r="C120">
        <v>5</v>
      </c>
      <c r="D120" t="s">
        <v>2583</v>
      </c>
      <c r="E120">
        <v>39760</v>
      </c>
      <c r="F120">
        <v>3.976</v>
      </c>
      <c r="G120">
        <v>4</v>
      </c>
      <c r="H120">
        <f t="shared" si="1"/>
        <v>0.6</v>
      </c>
    </row>
    <row r="121" spans="1:8" x14ac:dyDescent="0.3">
      <c r="A121" s="13">
        <v>44965.518055555556</v>
      </c>
      <c r="B121">
        <v>7045</v>
      </c>
      <c r="C121">
        <v>5</v>
      </c>
      <c r="D121" t="s">
        <v>2584</v>
      </c>
      <c r="E121">
        <v>399702</v>
      </c>
      <c r="F121">
        <v>39.970199999999998</v>
      </c>
      <c r="G121">
        <v>40</v>
      </c>
      <c r="H121">
        <f t="shared" si="1"/>
        <v>7.4499999999999997E-2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449C-C176-4B1F-8E2E-1EB3EA4A2C14}">
  <sheetPr codeName="Sheet10"/>
  <dimension ref="A1:F55"/>
  <sheetViews>
    <sheetView workbookViewId="0">
      <selection sqref="A1:F1048576"/>
    </sheetView>
  </sheetViews>
  <sheetFormatPr defaultRowHeight="16.5" x14ac:dyDescent="0.3"/>
  <cols>
    <col min="1" max="1" width="16.625" bestFit="1" customWidth="1"/>
    <col min="2" max="2" width="1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2168</v>
      </c>
      <c r="B1" t="s">
        <v>2431</v>
      </c>
      <c r="C1" t="s">
        <v>2216</v>
      </c>
      <c r="D1" t="s">
        <v>2217</v>
      </c>
      <c r="E1" t="s">
        <v>2176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699700</v>
      </c>
      <c r="D2">
        <v>69.97</v>
      </c>
      <c r="E2">
        <f>_xlfn.XLOOKUP(B2,[1]reinforce!$D:$D,[1]reinforce!$C:$C)</f>
        <v>70</v>
      </c>
      <c r="F2">
        <f>ROUND(ABS(E2-D2)/E2*100,4)</f>
        <v>4.2900000000000001E-2</v>
      </c>
    </row>
    <row r="3" spans="1:6" x14ac:dyDescent="0.3">
      <c r="A3" s="13">
        <v>44965.518055555556</v>
      </c>
      <c r="B3" t="s">
        <v>2463</v>
      </c>
      <c r="C3">
        <v>648977</v>
      </c>
      <c r="D3">
        <v>64.8977</v>
      </c>
      <c r="E3">
        <f>_xlfn.XLOOKUP(B3,[1]reinforce!$D:$D,[1]reinforce!$C:$C)</f>
        <v>65</v>
      </c>
      <c r="F3">
        <f t="shared" ref="F3:F55" si="0">ROUND(ABS(E3-D3)/E3*100,4)</f>
        <v>0.15740000000000001</v>
      </c>
    </row>
    <row r="4" spans="1:6" x14ac:dyDescent="0.3">
      <c r="A4" s="13">
        <v>44965.518055555556</v>
      </c>
      <c r="B4" t="s">
        <v>2462</v>
      </c>
      <c r="C4">
        <v>500041</v>
      </c>
      <c r="D4">
        <v>50.004100000000001</v>
      </c>
      <c r="E4">
        <f>_xlfn.XLOOKUP(B4,[1]reinforce!$D:$D,[1]reinforce!$C:$C)</f>
        <v>50</v>
      </c>
      <c r="F4">
        <f t="shared" si="0"/>
        <v>8.2000000000000007E-3</v>
      </c>
    </row>
    <row r="5" spans="1:6" x14ac:dyDescent="0.3">
      <c r="A5" s="13">
        <v>44965.518055555556</v>
      </c>
      <c r="B5" t="s">
        <v>2461</v>
      </c>
      <c r="C5">
        <v>450150</v>
      </c>
      <c r="D5">
        <v>45.015000000000001</v>
      </c>
      <c r="E5">
        <f>_xlfn.XLOOKUP(B5,[1]reinforce!$D:$D,[1]reinforce!$C:$C)</f>
        <v>45</v>
      </c>
      <c r="F5">
        <f t="shared" si="0"/>
        <v>3.3300000000000003E-2</v>
      </c>
    </row>
    <row r="6" spans="1:6" x14ac:dyDescent="0.3">
      <c r="A6" s="13">
        <v>44965.518055555556</v>
      </c>
      <c r="B6" t="s">
        <v>312</v>
      </c>
      <c r="C6">
        <v>400444</v>
      </c>
      <c r="D6">
        <v>40.044400000000003</v>
      </c>
      <c r="E6">
        <f>_xlfn.XLOOKUP(B6,[1]reinforce!$D:$D,[1]reinforce!$C:$C)</f>
        <v>40</v>
      </c>
      <c r="F6">
        <f t="shared" si="0"/>
        <v>0.111</v>
      </c>
    </row>
    <row r="7" spans="1:6" x14ac:dyDescent="0.3">
      <c r="A7" s="13">
        <v>44965.518055555556</v>
      </c>
      <c r="B7" t="s">
        <v>313</v>
      </c>
      <c r="C7">
        <v>300927</v>
      </c>
      <c r="D7">
        <v>30.092700000000001</v>
      </c>
      <c r="E7">
        <f>_xlfn.XLOOKUP(B7,[1]reinforce!$D:$D,[1]reinforce!$C:$C)</f>
        <v>30</v>
      </c>
      <c r="F7">
        <f t="shared" si="0"/>
        <v>0.309</v>
      </c>
    </row>
    <row r="8" spans="1:6" x14ac:dyDescent="0.3">
      <c r="A8" s="13">
        <v>44965.518055555556</v>
      </c>
      <c r="B8" t="s">
        <v>314</v>
      </c>
      <c r="C8">
        <v>249868</v>
      </c>
      <c r="D8">
        <v>24.986799999999999</v>
      </c>
      <c r="E8">
        <f>_xlfn.XLOOKUP(B8,[1]reinforce!$D:$D,[1]reinforce!$C:$C)</f>
        <v>25</v>
      </c>
      <c r="F8">
        <f t="shared" si="0"/>
        <v>5.28E-2</v>
      </c>
    </row>
    <row r="9" spans="1:6" x14ac:dyDescent="0.3">
      <c r="A9" s="13">
        <v>44965.518055555556</v>
      </c>
      <c r="B9" t="s">
        <v>2460</v>
      </c>
      <c r="C9">
        <v>199945</v>
      </c>
      <c r="D9">
        <v>19.994499999999999</v>
      </c>
      <c r="E9">
        <f>_xlfn.XLOOKUP(B9,[1]reinforce!$D:$D,[1]reinforce!$C:$C)</f>
        <v>20</v>
      </c>
      <c r="F9">
        <f t="shared" si="0"/>
        <v>2.75E-2</v>
      </c>
    </row>
    <row r="10" spans="1:6" x14ac:dyDescent="0.3">
      <c r="A10" s="13">
        <v>44965.518055555556</v>
      </c>
      <c r="B10" t="s">
        <v>2459</v>
      </c>
      <c r="C10">
        <v>99832</v>
      </c>
      <c r="D10">
        <v>9.9832000000000001</v>
      </c>
      <c r="E10">
        <f>_xlfn.XLOOKUP(B10,[1]reinforce!$D:$D,[1]reinforce!$C:$C)</f>
        <v>10</v>
      </c>
      <c r="F10">
        <f t="shared" si="0"/>
        <v>0.16800000000000001</v>
      </c>
    </row>
    <row r="11" spans="1:6" x14ac:dyDescent="0.3">
      <c r="A11" s="13">
        <v>44965.518055555556</v>
      </c>
      <c r="B11" t="s">
        <v>2458</v>
      </c>
      <c r="C11">
        <v>699771</v>
      </c>
      <c r="D11">
        <v>69.977099999999993</v>
      </c>
      <c r="E11">
        <f>_xlfn.XLOOKUP(B11,[1]reinforce!$D:$D,[1]reinforce!$C:$C)</f>
        <v>70</v>
      </c>
      <c r="F11">
        <f t="shared" si="0"/>
        <v>3.27E-2</v>
      </c>
    </row>
    <row r="12" spans="1:6" x14ac:dyDescent="0.3">
      <c r="A12" s="13">
        <v>44965.518055555556</v>
      </c>
      <c r="B12" t="s">
        <v>2457</v>
      </c>
      <c r="C12">
        <v>649810</v>
      </c>
      <c r="D12">
        <v>64.980999999999995</v>
      </c>
      <c r="E12">
        <f>_xlfn.XLOOKUP(B12,[1]reinforce!$D:$D,[1]reinforce!$C:$C)</f>
        <v>65</v>
      </c>
      <c r="F12">
        <f t="shared" si="0"/>
        <v>2.92E-2</v>
      </c>
    </row>
    <row r="13" spans="1:6" x14ac:dyDescent="0.3">
      <c r="A13" s="13">
        <v>44965.518055555556</v>
      </c>
      <c r="B13" t="s">
        <v>2456</v>
      </c>
      <c r="C13">
        <v>501161</v>
      </c>
      <c r="D13">
        <v>50.116100000000003</v>
      </c>
      <c r="E13">
        <f>_xlfn.XLOOKUP(B13,[1]reinforce!$D:$D,[1]reinforce!$C:$C)</f>
        <v>50</v>
      </c>
      <c r="F13">
        <f t="shared" si="0"/>
        <v>0.23219999999999999</v>
      </c>
    </row>
    <row r="14" spans="1:6" x14ac:dyDescent="0.3">
      <c r="A14" s="13">
        <v>44965.518055555556</v>
      </c>
      <c r="B14" t="s">
        <v>326</v>
      </c>
      <c r="C14">
        <v>400257</v>
      </c>
      <c r="D14">
        <v>40.025700000000001</v>
      </c>
      <c r="E14">
        <f>_xlfn.XLOOKUP(B14,[1]reinforce!$D:$D,[1]reinforce!$C:$C)</f>
        <v>40</v>
      </c>
      <c r="F14">
        <f t="shared" si="0"/>
        <v>6.4299999999999996E-2</v>
      </c>
    </row>
    <row r="15" spans="1:6" x14ac:dyDescent="0.3">
      <c r="A15" s="13">
        <v>44965.518055555556</v>
      </c>
      <c r="B15" t="s">
        <v>327</v>
      </c>
      <c r="C15">
        <v>349841</v>
      </c>
      <c r="D15">
        <v>34.984099999999998</v>
      </c>
      <c r="E15">
        <f>_xlfn.XLOOKUP(B15,[1]reinforce!$D:$D,[1]reinforce!$C:$C)</f>
        <v>35</v>
      </c>
      <c r="F15">
        <f t="shared" si="0"/>
        <v>4.5400000000000003E-2</v>
      </c>
    </row>
    <row r="16" spans="1:6" x14ac:dyDescent="0.3">
      <c r="A16" s="13">
        <v>44965.518055555556</v>
      </c>
      <c r="B16" t="s">
        <v>328</v>
      </c>
      <c r="C16">
        <v>299968</v>
      </c>
      <c r="D16">
        <v>29.9968</v>
      </c>
      <c r="E16">
        <f>_xlfn.XLOOKUP(B16,[1]reinforce!$D:$D,[1]reinforce!$C:$C)</f>
        <v>30</v>
      </c>
      <c r="F16">
        <f t="shared" si="0"/>
        <v>1.0699999999999999E-2</v>
      </c>
    </row>
    <row r="17" spans="1:6" x14ac:dyDescent="0.3">
      <c r="A17" s="13">
        <v>44965.518055555556</v>
      </c>
      <c r="B17" t="s">
        <v>329</v>
      </c>
      <c r="C17">
        <v>199366</v>
      </c>
      <c r="D17">
        <v>19.936599999999999</v>
      </c>
      <c r="E17">
        <f>_xlfn.XLOOKUP(B17,[1]reinforce!$D:$D,[1]reinforce!$C:$C)</f>
        <v>20</v>
      </c>
      <c r="F17">
        <f t="shared" si="0"/>
        <v>0.317</v>
      </c>
    </row>
    <row r="18" spans="1:6" x14ac:dyDescent="0.3">
      <c r="A18" s="13">
        <v>44965.518055555556</v>
      </c>
      <c r="B18" t="s">
        <v>2455</v>
      </c>
      <c r="C18">
        <v>180413</v>
      </c>
      <c r="D18">
        <v>18.0413</v>
      </c>
      <c r="E18">
        <f>_xlfn.XLOOKUP(B18,[1]reinforce!$D:$D,[1]reinforce!$C:$C)</f>
        <v>18</v>
      </c>
      <c r="F18">
        <f t="shared" si="0"/>
        <v>0.22939999999999999</v>
      </c>
    </row>
    <row r="19" spans="1:6" x14ac:dyDescent="0.3">
      <c r="A19" s="13">
        <v>44965.518055555556</v>
      </c>
      <c r="B19" t="s">
        <v>2454</v>
      </c>
      <c r="C19">
        <v>120200</v>
      </c>
      <c r="D19">
        <v>12.02</v>
      </c>
      <c r="E19">
        <f>_xlfn.XLOOKUP(B19,[1]reinforce!$D:$D,[1]reinforce!$C:$C)</f>
        <v>12</v>
      </c>
      <c r="F19">
        <f t="shared" si="0"/>
        <v>0.16669999999999999</v>
      </c>
    </row>
    <row r="20" spans="1:6" x14ac:dyDescent="0.3">
      <c r="A20" s="13">
        <v>44965.518055555556</v>
      </c>
      <c r="B20" t="s">
        <v>307</v>
      </c>
      <c r="C20">
        <v>700323</v>
      </c>
      <c r="D20">
        <v>70.032300000000006</v>
      </c>
      <c r="E20">
        <f>_xlfn.XLOOKUP(B20,[1]reinforce!$D:$D,[1]reinforce!$C:$C)</f>
        <v>70</v>
      </c>
      <c r="F20">
        <f t="shared" si="0"/>
        <v>4.6100000000000002E-2</v>
      </c>
    </row>
    <row r="21" spans="1:6" x14ac:dyDescent="0.3">
      <c r="A21" s="13">
        <v>44965.518055555556</v>
      </c>
      <c r="B21" t="s">
        <v>2453</v>
      </c>
      <c r="C21">
        <v>650076</v>
      </c>
      <c r="D21">
        <v>65.007599999999996</v>
      </c>
      <c r="E21">
        <f>_xlfn.XLOOKUP(B21,[1]reinforce!$D:$D,[1]reinforce!$C:$C)</f>
        <v>65</v>
      </c>
      <c r="F21">
        <f t="shared" si="0"/>
        <v>1.17E-2</v>
      </c>
    </row>
    <row r="22" spans="1:6" x14ac:dyDescent="0.3">
      <c r="A22" s="13">
        <v>44965.518055555556</v>
      </c>
      <c r="B22" t="s">
        <v>2452</v>
      </c>
      <c r="C22">
        <v>499560</v>
      </c>
      <c r="D22">
        <v>49.956000000000003</v>
      </c>
      <c r="E22">
        <f>_xlfn.XLOOKUP(B22,[1]reinforce!$D:$D,[1]reinforce!$C:$C)</f>
        <v>50</v>
      </c>
      <c r="F22">
        <f t="shared" si="0"/>
        <v>8.7999999999999995E-2</v>
      </c>
    </row>
    <row r="23" spans="1:6" x14ac:dyDescent="0.3">
      <c r="A23" s="13">
        <v>44965.518055555556</v>
      </c>
      <c r="B23" t="s">
        <v>316</v>
      </c>
      <c r="C23">
        <v>400280</v>
      </c>
      <c r="D23">
        <v>40.027999999999999</v>
      </c>
      <c r="E23">
        <f>_xlfn.XLOOKUP(B23,[1]reinforce!$D:$D,[1]reinforce!$C:$C)</f>
        <v>40</v>
      </c>
      <c r="F23">
        <f t="shared" si="0"/>
        <v>7.0000000000000007E-2</v>
      </c>
    </row>
    <row r="24" spans="1:6" x14ac:dyDescent="0.3">
      <c r="A24" s="13">
        <v>44965.518055555556</v>
      </c>
      <c r="B24" t="s">
        <v>317</v>
      </c>
      <c r="C24">
        <v>349757</v>
      </c>
      <c r="D24">
        <v>34.975700000000003</v>
      </c>
      <c r="E24">
        <f>_xlfn.XLOOKUP(B24,[1]reinforce!$D:$D,[1]reinforce!$C:$C)</f>
        <v>35</v>
      </c>
      <c r="F24">
        <f t="shared" si="0"/>
        <v>6.9400000000000003E-2</v>
      </c>
    </row>
    <row r="25" spans="1:6" x14ac:dyDescent="0.3">
      <c r="A25" s="13">
        <v>44965.518055555556</v>
      </c>
      <c r="B25" t="s">
        <v>318</v>
      </c>
      <c r="C25">
        <v>299971</v>
      </c>
      <c r="D25">
        <v>29.9971</v>
      </c>
      <c r="E25">
        <f>_xlfn.XLOOKUP(B25,[1]reinforce!$D:$D,[1]reinforce!$C:$C)</f>
        <v>30</v>
      </c>
      <c r="F25">
        <f t="shared" si="0"/>
        <v>9.7000000000000003E-3</v>
      </c>
    </row>
    <row r="26" spans="1:6" x14ac:dyDescent="0.3">
      <c r="A26" s="13">
        <v>44965.518055555556</v>
      </c>
      <c r="B26" t="s">
        <v>319</v>
      </c>
      <c r="C26">
        <v>199766</v>
      </c>
      <c r="D26">
        <v>19.976600000000001</v>
      </c>
      <c r="E26">
        <f>_xlfn.XLOOKUP(B26,[1]reinforce!$D:$D,[1]reinforce!$C:$C)</f>
        <v>20</v>
      </c>
      <c r="F26">
        <f t="shared" si="0"/>
        <v>0.11700000000000001</v>
      </c>
    </row>
    <row r="27" spans="1:6" x14ac:dyDescent="0.3">
      <c r="A27" s="13">
        <v>44965.518055555556</v>
      </c>
      <c r="B27" t="s">
        <v>2451</v>
      </c>
      <c r="C27">
        <v>180137</v>
      </c>
      <c r="D27">
        <v>18.0137</v>
      </c>
      <c r="E27">
        <f>_xlfn.XLOOKUP(B27,[1]reinforce!$D:$D,[1]reinforce!$C:$C)</f>
        <v>18</v>
      </c>
      <c r="F27">
        <f t="shared" si="0"/>
        <v>7.6100000000000001E-2</v>
      </c>
    </row>
    <row r="28" spans="1:6" x14ac:dyDescent="0.3">
      <c r="A28" s="13">
        <v>44965.518055555556</v>
      </c>
      <c r="B28" t="s">
        <v>2450</v>
      </c>
      <c r="C28">
        <v>120243</v>
      </c>
      <c r="D28">
        <v>12.0243</v>
      </c>
      <c r="E28">
        <f>_xlfn.XLOOKUP(B28,[1]reinforce!$D:$D,[1]reinforce!$C:$C)</f>
        <v>12</v>
      </c>
      <c r="F28">
        <f t="shared" si="0"/>
        <v>0.20250000000000001</v>
      </c>
    </row>
    <row r="29" spans="1:6" x14ac:dyDescent="0.3">
      <c r="A29" s="13">
        <v>44965.518055555556</v>
      </c>
      <c r="B29" t="s">
        <v>309</v>
      </c>
      <c r="C29">
        <v>700255</v>
      </c>
      <c r="D29">
        <v>70.025499999999994</v>
      </c>
      <c r="E29">
        <f>_xlfn.XLOOKUP(B29,[1]reinforce!$D:$D,[1]reinforce!$C:$C)</f>
        <v>70</v>
      </c>
      <c r="F29">
        <f t="shared" si="0"/>
        <v>3.6400000000000002E-2</v>
      </c>
    </row>
    <row r="30" spans="1:6" x14ac:dyDescent="0.3">
      <c r="A30" s="13">
        <v>44965.518055555556</v>
      </c>
      <c r="B30" t="s">
        <v>2449</v>
      </c>
      <c r="C30">
        <v>650180</v>
      </c>
      <c r="D30">
        <v>65.018000000000001</v>
      </c>
      <c r="E30">
        <f>_xlfn.XLOOKUP(B30,[1]reinforce!$D:$D,[1]reinforce!$C:$C)</f>
        <v>65</v>
      </c>
      <c r="F30">
        <f t="shared" si="0"/>
        <v>2.7699999999999999E-2</v>
      </c>
    </row>
    <row r="31" spans="1:6" x14ac:dyDescent="0.3">
      <c r="A31" s="13">
        <v>44965.518055555556</v>
      </c>
      <c r="B31" t="s">
        <v>2448</v>
      </c>
      <c r="C31">
        <v>500046</v>
      </c>
      <c r="D31">
        <v>50.004600000000003</v>
      </c>
      <c r="E31">
        <f>_xlfn.XLOOKUP(B31,[1]reinforce!$D:$D,[1]reinforce!$C:$C)</f>
        <v>50</v>
      </c>
      <c r="F31">
        <f t="shared" si="0"/>
        <v>9.1999999999999998E-3</v>
      </c>
    </row>
    <row r="32" spans="1:6" x14ac:dyDescent="0.3">
      <c r="A32" s="13">
        <v>44965.518055555556</v>
      </c>
      <c r="B32" t="s">
        <v>331</v>
      </c>
      <c r="C32">
        <v>399692</v>
      </c>
      <c r="D32">
        <v>39.969200000000001</v>
      </c>
      <c r="E32">
        <f>_xlfn.XLOOKUP(B32,[1]reinforce!$D:$D,[1]reinforce!$C:$C)</f>
        <v>40</v>
      </c>
      <c r="F32">
        <f t="shared" si="0"/>
        <v>7.6999999999999999E-2</v>
      </c>
    </row>
    <row r="33" spans="1:6" x14ac:dyDescent="0.3">
      <c r="A33" s="13">
        <v>44965.518055555556</v>
      </c>
      <c r="B33" t="s">
        <v>332</v>
      </c>
      <c r="C33">
        <v>350114</v>
      </c>
      <c r="D33">
        <v>35.011400000000002</v>
      </c>
      <c r="E33">
        <f>_xlfn.XLOOKUP(B33,[1]reinforce!$D:$D,[1]reinforce!$C:$C)</f>
        <v>35</v>
      </c>
      <c r="F33">
        <f t="shared" si="0"/>
        <v>3.2599999999999997E-2</v>
      </c>
    </row>
    <row r="34" spans="1:6" x14ac:dyDescent="0.3">
      <c r="A34" s="13">
        <v>44965.518055555556</v>
      </c>
      <c r="B34" t="s">
        <v>333</v>
      </c>
      <c r="C34">
        <v>299776</v>
      </c>
      <c r="D34">
        <v>29.977599999999999</v>
      </c>
      <c r="E34">
        <f>_xlfn.XLOOKUP(B34,[1]reinforce!$D:$D,[1]reinforce!$C:$C)</f>
        <v>30</v>
      </c>
      <c r="F34">
        <f t="shared" si="0"/>
        <v>7.4700000000000003E-2</v>
      </c>
    </row>
    <row r="35" spans="1:6" x14ac:dyDescent="0.3">
      <c r="A35" s="13">
        <v>44965.518055555556</v>
      </c>
      <c r="B35" t="s">
        <v>334</v>
      </c>
      <c r="C35">
        <v>199662</v>
      </c>
      <c r="D35">
        <v>19.966200000000001</v>
      </c>
      <c r="E35">
        <f>_xlfn.XLOOKUP(B35,[1]reinforce!$D:$D,[1]reinforce!$C:$C)</f>
        <v>20</v>
      </c>
      <c r="F35">
        <f t="shared" si="0"/>
        <v>0.16900000000000001</v>
      </c>
    </row>
    <row r="36" spans="1:6" x14ac:dyDescent="0.3">
      <c r="A36" s="13">
        <v>44965.518055555556</v>
      </c>
      <c r="B36" t="s">
        <v>2447</v>
      </c>
      <c r="C36">
        <v>180111</v>
      </c>
      <c r="D36">
        <v>18.011099999999999</v>
      </c>
      <c r="E36">
        <f>_xlfn.XLOOKUP(B36,[1]reinforce!$D:$D,[1]reinforce!$C:$C)</f>
        <v>18</v>
      </c>
      <c r="F36">
        <f t="shared" si="0"/>
        <v>6.1699999999999998E-2</v>
      </c>
    </row>
    <row r="37" spans="1:6" x14ac:dyDescent="0.3">
      <c r="A37" s="13">
        <v>44965.518055555556</v>
      </c>
      <c r="B37" t="s">
        <v>2446</v>
      </c>
      <c r="C37">
        <v>119806</v>
      </c>
      <c r="D37">
        <v>11.980600000000001</v>
      </c>
      <c r="E37">
        <f>_xlfn.XLOOKUP(B37,[1]reinforce!$D:$D,[1]reinforce!$C:$C)</f>
        <v>12</v>
      </c>
      <c r="F37">
        <f t="shared" si="0"/>
        <v>0.16170000000000001</v>
      </c>
    </row>
    <row r="38" spans="1:6" x14ac:dyDescent="0.3">
      <c r="A38" s="13">
        <v>44965.518055555556</v>
      </c>
      <c r="B38" t="s">
        <v>308</v>
      </c>
      <c r="C38">
        <v>699664</v>
      </c>
      <c r="D38">
        <v>69.966399999999993</v>
      </c>
      <c r="E38">
        <f>_xlfn.XLOOKUP(B38,[1]reinforce!$D:$D,[1]reinforce!$C:$C)</f>
        <v>70</v>
      </c>
      <c r="F38">
        <f t="shared" si="0"/>
        <v>4.8000000000000001E-2</v>
      </c>
    </row>
    <row r="39" spans="1:6" x14ac:dyDescent="0.3">
      <c r="A39" s="13">
        <v>44965.518055555556</v>
      </c>
      <c r="B39" t="s">
        <v>2445</v>
      </c>
      <c r="C39">
        <v>650244</v>
      </c>
      <c r="D39">
        <v>65.0244</v>
      </c>
      <c r="E39">
        <f>_xlfn.XLOOKUP(B39,[1]reinforce!$D:$D,[1]reinforce!$C:$C)</f>
        <v>65</v>
      </c>
      <c r="F39">
        <f t="shared" si="0"/>
        <v>3.7499999999999999E-2</v>
      </c>
    </row>
    <row r="40" spans="1:6" x14ac:dyDescent="0.3">
      <c r="A40" s="13">
        <v>44965.518055555556</v>
      </c>
      <c r="B40" t="s">
        <v>2444</v>
      </c>
      <c r="C40">
        <v>499477</v>
      </c>
      <c r="D40">
        <v>49.947699999999998</v>
      </c>
      <c r="E40">
        <f>_xlfn.XLOOKUP(B40,[1]reinforce!$D:$D,[1]reinforce!$C:$C)</f>
        <v>50</v>
      </c>
      <c r="F40">
        <f t="shared" si="0"/>
        <v>0.1046</v>
      </c>
    </row>
    <row r="41" spans="1:6" x14ac:dyDescent="0.3">
      <c r="A41" s="13">
        <v>44965.518055555556</v>
      </c>
      <c r="B41" t="s">
        <v>321</v>
      </c>
      <c r="C41">
        <v>400349</v>
      </c>
      <c r="D41">
        <v>40.0349</v>
      </c>
      <c r="E41">
        <f>_xlfn.XLOOKUP(B41,[1]reinforce!$D:$D,[1]reinforce!$C:$C)</f>
        <v>40</v>
      </c>
      <c r="F41">
        <f t="shared" si="0"/>
        <v>8.7300000000000003E-2</v>
      </c>
    </row>
    <row r="42" spans="1:6" x14ac:dyDescent="0.3">
      <c r="A42" s="13">
        <v>44965.518055555556</v>
      </c>
      <c r="B42" t="s">
        <v>322</v>
      </c>
      <c r="C42">
        <v>349325</v>
      </c>
      <c r="D42">
        <v>34.932499999999997</v>
      </c>
      <c r="E42">
        <f>_xlfn.XLOOKUP(B42,[1]reinforce!$D:$D,[1]reinforce!$C:$C)</f>
        <v>35</v>
      </c>
      <c r="F42">
        <f t="shared" si="0"/>
        <v>0.19289999999999999</v>
      </c>
    </row>
    <row r="43" spans="1:6" x14ac:dyDescent="0.3">
      <c r="A43" s="13">
        <v>44965.518055555556</v>
      </c>
      <c r="B43" t="s">
        <v>323</v>
      </c>
      <c r="C43">
        <v>299893</v>
      </c>
      <c r="D43">
        <v>29.9893</v>
      </c>
      <c r="E43">
        <f>_xlfn.XLOOKUP(B43,[1]reinforce!$D:$D,[1]reinforce!$C:$C)</f>
        <v>30</v>
      </c>
      <c r="F43">
        <f t="shared" si="0"/>
        <v>3.5700000000000003E-2</v>
      </c>
    </row>
    <row r="44" spans="1:6" x14ac:dyDescent="0.3">
      <c r="A44" s="13">
        <v>44965.518055555556</v>
      </c>
      <c r="B44" t="s">
        <v>324</v>
      </c>
      <c r="C44">
        <v>199572</v>
      </c>
      <c r="D44">
        <v>19.9572</v>
      </c>
      <c r="E44">
        <f>_xlfn.XLOOKUP(B44,[1]reinforce!$D:$D,[1]reinforce!$C:$C)</f>
        <v>20</v>
      </c>
      <c r="F44">
        <f t="shared" si="0"/>
        <v>0.214</v>
      </c>
    </row>
    <row r="45" spans="1:6" x14ac:dyDescent="0.3">
      <c r="A45" s="13">
        <v>44965.518055555556</v>
      </c>
      <c r="B45" t="s">
        <v>2443</v>
      </c>
      <c r="C45">
        <v>180537</v>
      </c>
      <c r="D45">
        <v>18.053699999999999</v>
      </c>
      <c r="E45">
        <f>_xlfn.XLOOKUP(B45,[1]reinforce!$D:$D,[1]reinforce!$C:$C)</f>
        <v>18</v>
      </c>
      <c r="F45">
        <f t="shared" si="0"/>
        <v>0.29830000000000001</v>
      </c>
    </row>
    <row r="46" spans="1:6" x14ac:dyDescent="0.3">
      <c r="A46" s="13">
        <v>44965.518055555556</v>
      </c>
      <c r="B46" t="s">
        <v>2442</v>
      </c>
      <c r="C46">
        <v>119894</v>
      </c>
      <c r="D46">
        <v>11.9894</v>
      </c>
      <c r="E46">
        <f>_xlfn.XLOOKUP(B46,[1]reinforce!$D:$D,[1]reinforce!$C:$C)</f>
        <v>12</v>
      </c>
      <c r="F46">
        <f t="shared" si="0"/>
        <v>8.8300000000000003E-2</v>
      </c>
    </row>
    <row r="47" spans="1:6" x14ac:dyDescent="0.3">
      <c r="A47" s="13">
        <v>44965.518055555556</v>
      </c>
      <c r="B47" t="s">
        <v>310</v>
      </c>
      <c r="C47">
        <v>700872</v>
      </c>
      <c r="D47">
        <v>70.087199999999996</v>
      </c>
      <c r="E47">
        <f>_xlfn.XLOOKUP(B47,[1]reinforce!$D:$D,[1]reinforce!$C:$C)</f>
        <v>70</v>
      </c>
      <c r="F47">
        <f t="shared" si="0"/>
        <v>0.1246</v>
      </c>
    </row>
    <row r="48" spans="1:6" x14ac:dyDescent="0.3">
      <c r="A48" s="13">
        <v>44965.518055555556</v>
      </c>
      <c r="B48" t="s">
        <v>2441</v>
      </c>
      <c r="C48">
        <v>650352</v>
      </c>
      <c r="D48">
        <v>65.035200000000003</v>
      </c>
      <c r="E48">
        <f>_xlfn.XLOOKUP(B48,[1]reinforce!$D:$D,[1]reinforce!$C:$C)</f>
        <v>65</v>
      </c>
      <c r="F48">
        <f t="shared" si="0"/>
        <v>5.4199999999999998E-2</v>
      </c>
    </row>
    <row r="49" spans="1:6" x14ac:dyDescent="0.3">
      <c r="A49" s="13">
        <v>44965.518055555556</v>
      </c>
      <c r="B49" t="s">
        <v>2440</v>
      </c>
      <c r="C49">
        <v>500787</v>
      </c>
      <c r="D49">
        <v>50.078699999999998</v>
      </c>
      <c r="E49">
        <f>_xlfn.XLOOKUP(B49,[1]reinforce!$D:$D,[1]reinforce!$C:$C)</f>
        <v>50</v>
      </c>
      <c r="F49">
        <f t="shared" si="0"/>
        <v>0.15740000000000001</v>
      </c>
    </row>
    <row r="50" spans="1:6" x14ac:dyDescent="0.3">
      <c r="A50" s="13">
        <v>44965.518055555556</v>
      </c>
      <c r="B50" t="s">
        <v>336</v>
      </c>
      <c r="C50">
        <v>400023</v>
      </c>
      <c r="D50">
        <v>40.002299999999998</v>
      </c>
      <c r="E50">
        <f>_xlfn.XLOOKUP(B50,[1]reinforce!$D:$D,[1]reinforce!$C:$C)</f>
        <v>40</v>
      </c>
      <c r="F50">
        <f t="shared" si="0"/>
        <v>5.7000000000000002E-3</v>
      </c>
    </row>
    <row r="51" spans="1:6" x14ac:dyDescent="0.3">
      <c r="A51" s="13">
        <v>44965.518055555556</v>
      </c>
      <c r="B51" t="s">
        <v>337</v>
      </c>
      <c r="C51">
        <v>349498</v>
      </c>
      <c r="D51">
        <v>34.949800000000003</v>
      </c>
      <c r="E51">
        <f>_xlfn.XLOOKUP(B51,[1]reinforce!$D:$D,[1]reinforce!$C:$C)</f>
        <v>35</v>
      </c>
      <c r="F51">
        <f t="shared" si="0"/>
        <v>0.1434</v>
      </c>
    </row>
    <row r="52" spans="1:6" x14ac:dyDescent="0.3">
      <c r="A52" s="13">
        <v>44965.518055555556</v>
      </c>
      <c r="B52" t="s">
        <v>338</v>
      </c>
      <c r="C52">
        <v>300221</v>
      </c>
      <c r="D52">
        <v>30.022099999999998</v>
      </c>
      <c r="E52">
        <f>_xlfn.XLOOKUP(B52,[1]reinforce!$D:$D,[1]reinforce!$C:$C)</f>
        <v>30</v>
      </c>
      <c r="F52">
        <f t="shared" si="0"/>
        <v>7.3700000000000002E-2</v>
      </c>
    </row>
    <row r="53" spans="1:6" x14ac:dyDescent="0.3">
      <c r="A53" s="13">
        <v>44965.518055555556</v>
      </c>
      <c r="B53" t="s">
        <v>339</v>
      </c>
      <c r="C53">
        <v>199623</v>
      </c>
      <c r="D53">
        <v>19.962299999999999</v>
      </c>
      <c r="E53">
        <f>_xlfn.XLOOKUP(B53,[1]reinforce!$D:$D,[1]reinforce!$C:$C)</f>
        <v>20</v>
      </c>
      <c r="F53">
        <f t="shared" si="0"/>
        <v>0.1885</v>
      </c>
    </row>
    <row r="54" spans="1:6" x14ac:dyDescent="0.3">
      <c r="A54" s="13">
        <v>44965.518055555556</v>
      </c>
      <c r="B54" t="s">
        <v>2439</v>
      </c>
      <c r="C54">
        <v>179418</v>
      </c>
      <c r="D54">
        <v>17.941800000000001</v>
      </c>
      <c r="E54">
        <f>_xlfn.XLOOKUP(B54,[1]reinforce!$D:$D,[1]reinforce!$C:$C)</f>
        <v>18</v>
      </c>
      <c r="F54">
        <f t="shared" si="0"/>
        <v>0.32329999999999998</v>
      </c>
    </row>
    <row r="55" spans="1:6" x14ac:dyDescent="0.3">
      <c r="A55" s="13">
        <v>44965.518055555556</v>
      </c>
      <c r="B55" t="s">
        <v>2438</v>
      </c>
      <c r="C55">
        <v>119481</v>
      </c>
      <c r="D55">
        <v>11.9481</v>
      </c>
      <c r="E55">
        <f>_xlfn.XLOOKUP(B55,[1]reinforce!$D:$D,[1]reinforce!$C:$C)</f>
        <v>12</v>
      </c>
      <c r="F55">
        <f t="shared" si="0"/>
        <v>0.4325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9F53-C267-4413-A8A5-2D32AC744896}">
  <sheetPr codeName="Sheet11"/>
  <dimension ref="A1:F55"/>
  <sheetViews>
    <sheetView workbookViewId="0">
      <selection activeCell="F2" sqref="F2"/>
    </sheetView>
  </sheetViews>
  <sheetFormatPr defaultRowHeight="16.5" x14ac:dyDescent="0.3"/>
  <cols>
    <col min="1" max="1" width="16.625" bestFit="1" customWidth="1"/>
    <col min="2" max="2" width="15" bestFit="1" customWidth="1"/>
  </cols>
  <sheetData>
    <row r="1" spans="1:6" x14ac:dyDescent="0.3">
      <c r="A1" t="s">
        <v>2168</v>
      </c>
      <c r="B1" t="s">
        <v>2431</v>
      </c>
      <c r="C1" t="s">
        <v>2216</v>
      </c>
      <c r="D1" t="s">
        <v>2217</v>
      </c>
      <c r="E1" t="s">
        <v>2176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729575</v>
      </c>
      <c r="D2">
        <v>72.957499999999996</v>
      </c>
      <c r="E2">
        <v>73</v>
      </c>
      <c r="F2">
        <f t="shared" ref="F2:F55" si="0">ROUND(ABS(E2-D2)/E2*100,4)</f>
        <v>5.8200000000000002E-2</v>
      </c>
    </row>
    <row r="3" spans="1:6" x14ac:dyDescent="0.3">
      <c r="A3" s="13">
        <v>44965.518055555556</v>
      </c>
      <c r="B3" t="s">
        <v>2463</v>
      </c>
      <c r="C3">
        <v>679868</v>
      </c>
      <c r="D3">
        <v>67.986800000000002</v>
      </c>
      <c r="E3">
        <v>68</v>
      </c>
      <c r="F3">
        <f t="shared" si="0"/>
        <v>1.9400000000000001E-2</v>
      </c>
    </row>
    <row r="4" spans="1:6" x14ac:dyDescent="0.3">
      <c r="A4" s="13">
        <v>44965.518055555556</v>
      </c>
      <c r="B4" t="s">
        <v>2462</v>
      </c>
      <c r="C4">
        <v>530028</v>
      </c>
      <c r="D4">
        <v>53.002800000000001</v>
      </c>
      <c r="E4">
        <v>53</v>
      </c>
      <c r="F4">
        <f t="shared" si="0"/>
        <v>5.3E-3</v>
      </c>
    </row>
    <row r="5" spans="1:6" x14ac:dyDescent="0.3">
      <c r="A5" s="13">
        <v>44965.518055555556</v>
      </c>
      <c r="B5" t="s">
        <v>2461</v>
      </c>
      <c r="C5">
        <v>479486</v>
      </c>
      <c r="D5">
        <v>47.948599999999999</v>
      </c>
      <c r="E5">
        <v>48</v>
      </c>
      <c r="F5">
        <f t="shared" si="0"/>
        <v>0.1071</v>
      </c>
    </row>
    <row r="6" spans="1:6" x14ac:dyDescent="0.3">
      <c r="A6" s="13">
        <v>44965.518055555556</v>
      </c>
      <c r="B6" t="s">
        <v>312</v>
      </c>
      <c r="C6">
        <v>429533</v>
      </c>
      <c r="D6">
        <v>42.953299999999999</v>
      </c>
      <c r="E6">
        <v>43</v>
      </c>
      <c r="F6">
        <f t="shared" si="0"/>
        <v>0.1086</v>
      </c>
    </row>
    <row r="7" spans="1:6" x14ac:dyDescent="0.3">
      <c r="A7" s="13">
        <v>44965.518055555556</v>
      </c>
      <c r="B7" t="s">
        <v>313</v>
      </c>
      <c r="C7">
        <v>330166</v>
      </c>
      <c r="D7">
        <v>33.016599999999997</v>
      </c>
      <c r="E7">
        <v>33</v>
      </c>
      <c r="F7">
        <f t="shared" si="0"/>
        <v>5.0299999999999997E-2</v>
      </c>
    </row>
    <row r="8" spans="1:6" x14ac:dyDescent="0.3">
      <c r="A8" s="13">
        <v>44965.518055555556</v>
      </c>
      <c r="B8" t="s">
        <v>314</v>
      </c>
      <c r="C8">
        <v>279662</v>
      </c>
      <c r="D8">
        <v>27.966200000000001</v>
      </c>
      <c r="E8">
        <v>28</v>
      </c>
      <c r="F8">
        <f t="shared" si="0"/>
        <v>0.1207</v>
      </c>
    </row>
    <row r="9" spans="1:6" x14ac:dyDescent="0.3">
      <c r="A9" s="13">
        <v>44965.518055555556</v>
      </c>
      <c r="B9" t="s">
        <v>2460</v>
      </c>
      <c r="C9">
        <v>229771</v>
      </c>
      <c r="D9">
        <v>22.9771</v>
      </c>
      <c r="E9">
        <v>23</v>
      </c>
      <c r="F9">
        <f t="shared" si="0"/>
        <v>9.9599999999999994E-2</v>
      </c>
    </row>
    <row r="10" spans="1:6" x14ac:dyDescent="0.3">
      <c r="A10" s="13">
        <v>44965.518055555556</v>
      </c>
      <c r="B10" t="s">
        <v>2459</v>
      </c>
      <c r="C10">
        <v>130164</v>
      </c>
      <c r="D10">
        <v>13.016400000000001</v>
      </c>
      <c r="E10">
        <v>13</v>
      </c>
      <c r="F10">
        <f t="shared" si="0"/>
        <v>0.12620000000000001</v>
      </c>
    </row>
    <row r="11" spans="1:6" x14ac:dyDescent="0.3">
      <c r="A11" s="13">
        <v>44965.518055555556</v>
      </c>
      <c r="B11" t="s">
        <v>2458</v>
      </c>
      <c r="C11">
        <v>730533</v>
      </c>
      <c r="D11">
        <v>73.053299999999993</v>
      </c>
      <c r="E11">
        <v>73</v>
      </c>
      <c r="F11">
        <f t="shared" si="0"/>
        <v>7.2999999999999995E-2</v>
      </c>
    </row>
    <row r="12" spans="1:6" x14ac:dyDescent="0.3">
      <c r="A12" s="13">
        <v>44965.518055555556</v>
      </c>
      <c r="B12" t="s">
        <v>2457</v>
      </c>
      <c r="C12">
        <v>680150</v>
      </c>
      <c r="D12">
        <v>68.015000000000001</v>
      </c>
      <c r="E12">
        <v>68</v>
      </c>
      <c r="F12">
        <f t="shared" si="0"/>
        <v>2.2100000000000002E-2</v>
      </c>
    </row>
    <row r="13" spans="1:6" x14ac:dyDescent="0.3">
      <c r="A13" s="13">
        <v>44965.518055555556</v>
      </c>
      <c r="B13" t="s">
        <v>2456</v>
      </c>
      <c r="C13">
        <v>529495</v>
      </c>
      <c r="D13">
        <v>52.9495</v>
      </c>
      <c r="E13">
        <v>53</v>
      </c>
      <c r="F13">
        <f t="shared" si="0"/>
        <v>9.5299999999999996E-2</v>
      </c>
    </row>
    <row r="14" spans="1:6" x14ac:dyDescent="0.3">
      <c r="A14" s="13">
        <v>44965.518055555556</v>
      </c>
      <c r="B14" t="s">
        <v>326</v>
      </c>
      <c r="C14">
        <v>430258</v>
      </c>
      <c r="D14">
        <v>43.025799999999997</v>
      </c>
      <c r="E14">
        <v>43</v>
      </c>
      <c r="F14">
        <f t="shared" si="0"/>
        <v>0.06</v>
      </c>
    </row>
    <row r="15" spans="1:6" x14ac:dyDescent="0.3">
      <c r="A15" s="13">
        <v>44965.518055555556</v>
      </c>
      <c r="B15" t="s">
        <v>327</v>
      </c>
      <c r="C15">
        <v>380456</v>
      </c>
      <c r="D15">
        <v>38.0456</v>
      </c>
      <c r="E15">
        <v>38</v>
      </c>
      <c r="F15">
        <f t="shared" si="0"/>
        <v>0.12</v>
      </c>
    </row>
    <row r="16" spans="1:6" x14ac:dyDescent="0.3">
      <c r="A16" s="13">
        <v>44965.518055555556</v>
      </c>
      <c r="B16" t="s">
        <v>328</v>
      </c>
      <c r="C16">
        <v>330284</v>
      </c>
      <c r="D16">
        <v>33.028399999999998</v>
      </c>
      <c r="E16">
        <v>33</v>
      </c>
      <c r="F16">
        <f t="shared" si="0"/>
        <v>8.6099999999999996E-2</v>
      </c>
    </row>
    <row r="17" spans="1:6" x14ac:dyDescent="0.3">
      <c r="A17" s="13">
        <v>44965.518055555556</v>
      </c>
      <c r="B17" t="s">
        <v>329</v>
      </c>
      <c r="C17">
        <v>229575</v>
      </c>
      <c r="D17">
        <v>22.9575</v>
      </c>
      <c r="E17">
        <v>23</v>
      </c>
      <c r="F17">
        <f t="shared" si="0"/>
        <v>0.18479999999999999</v>
      </c>
    </row>
    <row r="18" spans="1:6" x14ac:dyDescent="0.3">
      <c r="A18" s="13">
        <v>44965.518055555556</v>
      </c>
      <c r="B18" t="s">
        <v>2455</v>
      </c>
      <c r="C18">
        <v>209573</v>
      </c>
      <c r="D18">
        <v>20.9573</v>
      </c>
      <c r="E18">
        <v>21</v>
      </c>
      <c r="F18">
        <f t="shared" si="0"/>
        <v>0.20330000000000001</v>
      </c>
    </row>
    <row r="19" spans="1:6" x14ac:dyDescent="0.3">
      <c r="A19" s="13">
        <v>44965.518055555556</v>
      </c>
      <c r="B19" t="s">
        <v>2454</v>
      </c>
      <c r="C19">
        <v>150449</v>
      </c>
      <c r="D19">
        <v>15.0449</v>
      </c>
      <c r="E19">
        <v>15</v>
      </c>
      <c r="F19">
        <f t="shared" si="0"/>
        <v>0.29930000000000001</v>
      </c>
    </row>
    <row r="20" spans="1:6" x14ac:dyDescent="0.3">
      <c r="A20" s="13">
        <v>44965.518055555556</v>
      </c>
      <c r="B20" t="s">
        <v>307</v>
      </c>
      <c r="C20">
        <v>729642</v>
      </c>
      <c r="D20">
        <v>72.964200000000005</v>
      </c>
      <c r="E20">
        <v>73</v>
      </c>
      <c r="F20">
        <f t="shared" si="0"/>
        <v>4.9000000000000002E-2</v>
      </c>
    </row>
    <row r="21" spans="1:6" x14ac:dyDescent="0.3">
      <c r="A21" s="13">
        <v>44965.518055555556</v>
      </c>
      <c r="B21" t="s">
        <v>2453</v>
      </c>
      <c r="C21">
        <v>679828</v>
      </c>
      <c r="D21">
        <v>67.982799999999997</v>
      </c>
      <c r="E21">
        <v>68</v>
      </c>
      <c r="F21">
        <f t="shared" si="0"/>
        <v>2.53E-2</v>
      </c>
    </row>
    <row r="22" spans="1:6" x14ac:dyDescent="0.3">
      <c r="A22" s="13">
        <v>44965.518055555556</v>
      </c>
      <c r="B22" t="s">
        <v>2452</v>
      </c>
      <c r="C22">
        <v>530368</v>
      </c>
      <c r="D22">
        <v>53.036799999999999</v>
      </c>
      <c r="E22">
        <v>53</v>
      </c>
      <c r="F22">
        <f t="shared" si="0"/>
        <v>6.9400000000000003E-2</v>
      </c>
    </row>
    <row r="23" spans="1:6" x14ac:dyDescent="0.3">
      <c r="A23" s="13">
        <v>44965.518055555556</v>
      </c>
      <c r="B23" t="s">
        <v>316</v>
      </c>
      <c r="C23">
        <v>428544</v>
      </c>
      <c r="D23">
        <v>42.854399999999998</v>
      </c>
      <c r="E23">
        <v>43</v>
      </c>
      <c r="F23">
        <f t="shared" si="0"/>
        <v>0.33860000000000001</v>
      </c>
    </row>
    <row r="24" spans="1:6" x14ac:dyDescent="0.3">
      <c r="A24" s="13">
        <v>44965.518055555556</v>
      </c>
      <c r="B24" t="s">
        <v>317</v>
      </c>
      <c r="C24">
        <v>379272</v>
      </c>
      <c r="D24">
        <v>37.927199999999999</v>
      </c>
      <c r="E24">
        <v>38</v>
      </c>
      <c r="F24">
        <f t="shared" si="0"/>
        <v>0.19159999999999999</v>
      </c>
    </row>
    <row r="25" spans="1:6" x14ac:dyDescent="0.3">
      <c r="A25" s="13">
        <v>44965.518055555556</v>
      </c>
      <c r="B25" t="s">
        <v>318</v>
      </c>
      <c r="C25">
        <v>329693</v>
      </c>
      <c r="D25">
        <v>32.969299999999997</v>
      </c>
      <c r="E25">
        <v>33</v>
      </c>
      <c r="F25">
        <f t="shared" si="0"/>
        <v>9.2999999999999999E-2</v>
      </c>
    </row>
    <row r="26" spans="1:6" x14ac:dyDescent="0.3">
      <c r="A26" s="13">
        <v>44965.518055555556</v>
      </c>
      <c r="B26" t="s">
        <v>319</v>
      </c>
      <c r="C26">
        <v>229691</v>
      </c>
      <c r="D26">
        <v>22.969100000000001</v>
      </c>
      <c r="E26">
        <v>23</v>
      </c>
      <c r="F26">
        <f t="shared" si="0"/>
        <v>0.1343</v>
      </c>
    </row>
    <row r="27" spans="1:6" x14ac:dyDescent="0.3">
      <c r="A27" s="13">
        <v>44965.518055555556</v>
      </c>
      <c r="B27" t="s">
        <v>2451</v>
      </c>
      <c r="C27">
        <v>210142</v>
      </c>
      <c r="D27">
        <v>21.014199999999999</v>
      </c>
      <c r="E27">
        <v>21</v>
      </c>
      <c r="F27">
        <f t="shared" si="0"/>
        <v>6.7599999999999993E-2</v>
      </c>
    </row>
    <row r="28" spans="1:6" x14ac:dyDescent="0.3">
      <c r="A28" s="13">
        <v>44965.518055555556</v>
      </c>
      <c r="B28" t="s">
        <v>2450</v>
      </c>
      <c r="C28">
        <v>150146</v>
      </c>
      <c r="D28">
        <v>15.0146</v>
      </c>
      <c r="E28">
        <v>15</v>
      </c>
      <c r="F28">
        <f t="shared" si="0"/>
        <v>9.7299999999999998E-2</v>
      </c>
    </row>
    <row r="29" spans="1:6" x14ac:dyDescent="0.3">
      <c r="A29" s="13">
        <v>44965.518055555556</v>
      </c>
      <c r="B29" t="s">
        <v>309</v>
      </c>
      <c r="C29">
        <v>729964</v>
      </c>
      <c r="D29">
        <v>72.996399999999994</v>
      </c>
      <c r="E29">
        <v>73</v>
      </c>
      <c r="F29">
        <f t="shared" si="0"/>
        <v>4.8999999999999998E-3</v>
      </c>
    </row>
    <row r="30" spans="1:6" x14ac:dyDescent="0.3">
      <c r="A30" s="13">
        <v>44965.518055555556</v>
      </c>
      <c r="B30" t="s">
        <v>2449</v>
      </c>
      <c r="C30">
        <v>680575</v>
      </c>
      <c r="D30">
        <v>68.057500000000005</v>
      </c>
      <c r="E30">
        <v>68</v>
      </c>
      <c r="F30">
        <f t="shared" si="0"/>
        <v>8.4599999999999995E-2</v>
      </c>
    </row>
    <row r="31" spans="1:6" x14ac:dyDescent="0.3">
      <c r="A31" s="13">
        <v>44965.518055555556</v>
      </c>
      <c r="B31" t="s">
        <v>2448</v>
      </c>
      <c r="C31">
        <v>529906</v>
      </c>
      <c r="D31">
        <v>52.990600000000001</v>
      </c>
      <c r="E31">
        <v>53</v>
      </c>
      <c r="F31">
        <f t="shared" si="0"/>
        <v>1.77E-2</v>
      </c>
    </row>
    <row r="32" spans="1:6" x14ac:dyDescent="0.3">
      <c r="A32" s="13">
        <v>44965.518055555556</v>
      </c>
      <c r="B32" t="s">
        <v>331</v>
      </c>
      <c r="C32">
        <v>430046</v>
      </c>
      <c r="D32">
        <v>43.004600000000003</v>
      </c>
      <c r="E32">
        <v>43</v>
      </c>
      <c r="F32">
        <f t="shared" si="0"/>
        <v>1.0699999999999999E-2</v>
      </c>
    </row>
    <row r="33" spans="1:6" x14ac:dyDescent="0.3">
      <c r="A33" s="13">
        <v>44965.518055555556</v>
      </c>
      <c r="B33" t="s">
        <v>332</v>
      </c>
      <c r="C33">
        <v>379370</v>
      </c>
      <c r="D33">
        <v>37.936999999999998</v>
      </c>
      <c r="E33">
        <v>38</v>
      </c>
      <c r="F33">
        <f t="shared" si="0"/>
        <v>0.1658</v>
      </c>
    </row>
    <row r="34" spans="1:6" x14ac:dyDescent="0.3">
      <c r="A34" s="13">
        <v>44965.518055555556</v>
      </c>
      <c r="B34" t="s">
        <v>333</v>
      </c>
      <c r="C34">
        <v>329779</v>
      </c>
      <c r="D34">
        <v>32.977899999999998</v>
      </c>
      <c r="E34">
        <v>33</v>
      </c>
      <c r="F34">
        <f t="shared" si="0"/>
        <v>6.7000000000000004E-2</v>
      </c>
    </row>
    <row r="35" spans="1:6" x14ac:dyDescent="0.3">
      <c r="A35" s="13">
        <v>44965.518055555556</v>
      </c>
      <c r="B35" t="s">
        <v>334</v>
      </c>
      <c r="C35">
        <v>230635</v>
      </c>
      <c r="D35">
        <v>23.063500000000001</v>
      </c>
      <c r="E35">
        <v>23</v>
      </c>
      <c r="F35">
        <f t="shared" si="0"/>
        <v>0.27610000000000001</v>
      </c>
    </row>
    <row r="36" spans="1:6" x14ac:dyDescent="0.3">
      <c r="A36" s="13">
        <v>44965.518055555556</v>
      </c>
      <c r="B36" t="s">
        <v>2447</v>
      </c>
      <c r="C36">
        <v>210141</v>
      </c>
      <c r="D36">
        <v>21.014099999999999</v>
      </c>
      <c r="E36">
        <v>21</v>
      </c>
      <c r="F36">
        <f t="shared" si="0"/>
        <v>6.7100000000000007E-2</v>
      </c>
    </row>
    <row r="37" spans="1:6" x14ac:dyDescent="0.3">
      <c r="A37" s="13">
        <v>44965.518055555556</v>
      </c>
      <c r="B37" t="s">
        <v>2446</v>
      </c>
      <c r="C37">
        <v>150144</v>
      </c>
      <c r="D37">
        <v>15.0144</v>
      </c>
      <c r="E37">
        <v>15</v>
      </c>
      <c r="F37">
        <f t="shared" si="0"/>
        <v>9.6000000000000002E-2</v>
      </c>
    </row>
    <row r="38" spans="1:6" x14ac:dyDescent="0.3">
      <c r="A38" s="13">
        <v>44965.518055555556</v>
      </c>
      <c r="B38" t="s">
        <v>308</v>
      </c>
      <c r="C38">
        <v>729893</v>
      </c>
      <c r="D38">
        <v>72.9893</v>
      </c>
      <c r="E38">
        <v>73</v>
      </c>
      <c r="F38">
        <f t="shared" si="0"/>
        <v>1.47E-2</v>
      </c>
    </row>
    <row r="39" spans="1:6" x14ac:dyDescent="0.3">
      <c r="A39" s="13">
        <v>44965.518055555556</v>
      </c>
      <c r="B39" t="s">
        <v>2445</v>
      </c>
      <c r="C39">
        <v>680660</v>
      </c>
      <c r="D39">
        <v>68.066000000000003</v>
      </c>
      <c r="E39">
        <v>68</v>
      </c>
      <c r="F39">
        <f t="shared" si="0"/>
        <v>9.7100000000000006E-2</v>
      </c>
    </row>
    <row r="40" spans="1:6" x14ac:dyDescent="0.3">
      <c r="A40" s="13">
        <v>44965.518055555556</v>
      </c>
      <c r="B40" t="s">
        <v>2444</v>
      </c>
      <c r="C40">
        <v>530027</v>
      </c>
      <c r="D40">
        <v>53.002699999999997</v>
      </c>
      <c r="E40">
        <v>53</v>
      </c>
      <c r="F40">
        <f t="shared" si="0"/>
        <v>5.1000000000000004E-3</v>
      </c>
    </row>
    <row r="41" spans="1:6" x14ac:dyDescent="0.3">
      <c r="A41" s="13">
        <v>44965.518055555556</v>
      </c>
      <c r="B41" t="s">
        <v>321</v>
      </c>
      <c r="C41">
        <v>430056</v>
      </c>
      <c r="D41">
        <v>43.005600000000001</v>
      </c>
      <c r="E41">
        <v>43</v>
      </c>
      <c r="F41">
        <f t="shared" si="0"/>
        <v>1.2999999999999999E-2</v>
      </c>
    </row>
    <row r="42" spans="1:6" x14ac:dyDescent="0.3">
      <c r="A42" s="13">
        <v>44965.518055555556</v>
      </c>
      <c r="B42" t="s">
        <v>322</v>
      </c>
      <c r="C42">
        <v>379733</v>
      </c>
      <c r="D42">
        <v>37.973300000000002</v>
      </c>
      <c r="E42">
        <v>38</v>
      </c>
      <c r="F42">
        <f t="shared" si="0"/>
        <v>7.0300000000000001E-2</v>
      </c>
    </row>
    <row r="43" spans="1:6" x14ac:dyDescent="0.3">
      <c r="A43" s="13">
        <v>44965.518055555556</v>
      </c>
      <c r="B43" t="s">
        <v>323</v>
      </c>
      <c r="C43">
        <v>330105</v>
      </c>
      <c r="D43">
        <v>33.0105</v>
      </c>
      <c r="E43">
        <v>33</v>
      </c>
      <c r="F43">
        <f t="shared" si="0"/>
        <v>3.1800000000000002E-2</v>
      </c>
    </row>
    <row r="44" spans="1:6" x14ac:dyDescent="0.3">
      <c r="A44" s="13">
        <v>44965.518055555556</v>
      </c>
      <c r="B44" t="s">
        <v>324</v>
      </c>
      <c r="C44">
        <v>229986</v>
      </c>
      <c r="D44">
        <v>22.9986</v>
      </c>
      <c r="E44">
        <v>23</v>
      </c>
      <c r="F44">
        <f t="shared" si="0"/>
        <v>6.1000000000000004E-3</v>
      </c>
    </row>
    <row r="45" spans="1:6" x14ac:dyDescent="0.3">
      <c r="A45" s="13">
        <v>44965.518055555556</v>
      </c>
      <c r="B45" t="s">
        <v>2443</v>
      </c>
      <c r="C45">
        <v>209923</v>
      </c>
      <c r="D45">
        <v>20.9923</v>
      </c>
      <c r="E45">
        <v>21</v>
      </c>
      <c r="F45">
        <f t="shared" si="0"/>
        <v>3.6700000000000003E-2</v>
      </c>
    </row>
    <row r="46" spans="1:6" x14ac:dyDescent="0.3">
      <c r="A46" s="13">
        <v>44965.518055555556</v>
      </c>
      <c r="B46" t="s">
        <v>2442</v>
      </c>
      <c r="C46">
        <v>150037</v>
      </c>
      <c r="D46">
        <v>15.0037</v>
      </c>
      <c r="E46">
        <v>15</v>
      </c>
      <c r="F46">
        <f t="shared" si="0"/>
        <v>2.47E-2</v>
      </c>
    </row>
    <row r="47" spans="1:6" x14ac:dyDescent="0.3">
      <c r="A47" s="13">
        <v>44965.518055555556</v>
      </c>
      <c r="B47" t="s">
        <v>310</v>
      </c>
      <c r="C47">
        <v>730015</v>
      </c>
      <c r="D47">
        <v>73.001499999999993</v>
      </c>
      <c r="E47">
        <v>73</v>
      </c>
      <c r="F47">
        <f t="shared" si="0"/>
        <v>2.0999999999999999E-3</v>
      </c>
    </row>
    <row r="48" spans="1:6" x14ac:dyDescent="0.3">
      <c r="A48" s="13">
        <v>44965.518055555556</v>
      </c>
      <c r="B48" t="s">
        <v>2441</v>
      </c>
      <c r="C48">
        <v>679233</v>
      </c>
      <c r="D48">
        <v>67.923299999999998</v>
      </c>
      <c r="E48">
        <v>68</v>
      </c>
      <c r="F48">
        <f t="shared" si="0"/>
        <v>0.1128</v>
      </c>
    </row>
    <row r="49" spans="1:6" x14ac:dyDescent="0.3">
      <c r="A49" s="13">
        <v>44965.518055555556</v>
      </c>
      <c r="B49" t="s">
        <v>2440</v>
      </c>
      <c r="C49">
        <v>529460</v>
      </c>
      <c r="D49">
        <v>52.945999999999998</v>
      </c>
      <c r="E49">
        <v>53</v>
      </c>
      <c r="F49">
        <f t="shared" si="0"/>
        <v>0.1019</v>
      </c>
    </row>
    <row r="50" spans="1:6" x14ac:dyDescent="0.3">
      <c r="A50" s="13">
        <v>44965.518055555556</v>
      </c>
      <c r="B50" t="s">
        <v>336</v>
      </c>
      <c r="C50">
        <v>430006</v>
      </c>
      <c r="D50">
        <v>43.000599999999999</v>
      </c>
      <c r="E50">
        <v>43</v>
      </c>
      <c r="F50">
        <f t="shared" si="0"/>
        <v>1.4E-3</v>
      </c>
    </row>
    <row r="51" spans="1:6" x14ac:dyDescent="0.3">
      <c r="A51" s="13">
        <v>44965.518055555556</v>
      </c>
      <c r="B51" t="s">
        <v>337</v>
      </c>
      <c r="C51">
        <v>379637</v>
      </c>
      <c r="D51">
        <v>37.963700000000003</v>
      </c>
      <c r="E51">
        <v>38</v>
      </c>
      <c r="F51">
        <f t="shared" si="0"/>
        <v>9.5500000000000002E-2</v>
      </c>
    </row>
    <row r="52" spans="1:6" x14ac:dyDescent="0.3">
      <c r="A52" s="13">
        <v>44965.518055555556</v>
      </c>
      <c r="B52" t="s">
        <v>338</v>
      </c>
      <c r="C52">
        <v>329363</v>
      </c>
      <c r="D52">
        <v>32.936300000000003</v>
      </c>
      <c r="E52">
        <v>33</v>
      </c>
      <c r="F52">
        <f t="shared" si="0"/>
        <v>0.193</v>
      </c>
    </row>
    <row r="53" spans="1:6" x14ac:dyDescent="0.3">
      <c r="A53" s="13">
        <v>44965.518055555556</v>
      </c>
      <c r="B53" t="s">
        <v>339</v>
      </c>
      <c r="C53">
        <v>230192</v>
      </c>
      <c r="D53">
        <v>23.019200000000001</v>
      </c>
      <c r="E53">
        <v>23</v>
      </c>
      <c r="F53">
        <f t="shared" si="0"/>
        <v>8.3500000000000005E-2</v>
      </c>
    </row>
    <row r="54" spans="1:6" x14ac:dyDescent="0.3">
      <c r="A54" s="13">
        <v>44965.518055555556</v>
      </c>
      <c r="B54" t="s">
        <v>2439</v>
      </c>
      <c r="C54">
        <v>209745</v>
      </c>
      <c r="D54">
        <v>20.974499999999999</v>
      </c>
      <c r="E54">
        <v>21</v>
      </c>
      <c r="F54">
        <f t="shared" si="0"/>
        <v>0.12139999999999999</v>
      </c>
    </row>
    <row r="55" spans="1:6" x14ac:dyDescent="0.3">
      <c r="A55" s="13">
        <v>44965.518055555556</v>
      </c>
      <c r="B55" t="s">
        <v>2438</v>
      </c>
      <c r="C55">
        <v>149816</v>
      </c>
      <c r="D55">
        <v>14.9816</v>
      </c>
      <c r="E55">
        <v>15</v>
      </c>
      <c r="F55">
        <f t="shared" si="0"/>
        <v>0.1227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7420-BE00-44BD-94CC-ADCADA9A4C06}">
  <sheetPr codeName="Sheet12"/>
  <dimension ref="A1:J3375"/>
  <sheetViews>
    <sheetView topLeftCell="F1" workbookViewId="0">
      <selection activeCell="J8" sqref="J8"/>
    </sheetView>
  </sheetViews>
  <sheetFormatPr defaultRowHeight="16.5" x14ac:dyDescent="0.3"/>
  <cols>
    <col min="1" max="1" width="16.625" bestFit="1" customWidth="1"/>
    <col min="2" max="2" width="8.25" bestFit="1" customWidth="1"/>
    <col min="3" max="3" width="12.25" bestFit="1" customWidth="1"/>
    <col min="4" max="4" width="7.875" bestFit="1" customWidth="1"/>
    <col min="5" max="5" width="37.125" bestFit="1" customWidth="1"/>
    <col min="6" max="6" width="34.25" bestFit="1" customWidth="1"/>
    <col min="7" max="7" width="17.25" bestFit="1" customWidth="1"/>
    <col min="8" max="8" width="20.375" bestFit="1" customWidth="1"/>
    <col min="9" max="9" width="12.125" bestFit="1" customWidth="1"/>
    <col min="10" max="10" width="8.125" bestFit="1" customWidth="1"/>
  </cols>
  <sheetData>
    <row r="1" spans="1:10" x14ac:dyDescent="0.3">
      <c r="A1" t="s">
        <v>2168</v>
      </c>
      <c r="B1" t="s">
        <v>2169</v>
      </c>
      <c r="C1" t="s">
        <v>2170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211</v>
      </c>
    </row>
    <row r="2" spans="1:10" x14ac:dyDescent="0.3">
      <c r="A2" s="13">
        <v>44965.518055555556</v>
      </c>
      <c r="B2">
        <v>32100</v>
      </c>
      <c r="C2">
        <v>6001</v>
      </c>
      <c r="D2">
        <v>2</v>
      </c>
      <c r="E2" t="s">
        <v>632</v>
      </c>
      <c r="F2" t="s">
        <v>365</v>
      </c>
      <c r="G2">
        <v>49800</v>
      </c>
      <c r="H2">
        <v>4.9800000000000004</v>
      </c>
      <c r="I2">
        <v>5</v>
      </c>
      <c r="J2">
        <f t="shared" ref="J2:J65" si="0">ROUND(ABS(I2-H2)/I2*100,4)</f>
        <v>0.4</v>
      </c>
    </row>
    <row r="3" spans="1:10" x14ac:dyDescent="0.3">
      <c r="A3" s="13">
        <v>44965.518055555556</v>
      </c>
      <c r="B3">
        <v>212020</v>
      </c>
      <c r="C3">
        <v>6002</v>
      </c>
      <c r="D3">
        <v>2</v>
      </c>
      <c r="E3" t="s">
        <v>915</v>
      </c>
      <c r="F3" t="s">
        <v>398</v>
      </c>
      <c r="G3">
        <v>50092</v>
      </c>
      <c r="H3">
        <v>5.0091999999999999</v>
      </c>
      <c r="I3">
        <v>5</v>
      </c>
      <c r="J3">
        <f t="shared" si="0"/>
        <v>0.184</v>
      </c>
    </row>
    <row r="4" spans="1:10" x14ac:dyDescent="0.3">
      <c r="A4" s="13">
        <v>44965.518055555556</v>
      </c>
      <c r="B4">
        <v>22040</v>
      </c>
      <c r="C4">
        <v>6003</v>
      </c>
      <c r="D4">
        <v>2</v>
      </c>
      <c r="E4" t="s">
        <v>610</v>
      </c>
      <c r="F4" t="s">
        <v>366</v>
      </c>
      <c r="G4">
        <v>49983</v>
      </c>
      <c r="H4">
        <v>4.9983000000000004</v>
      </c>
      <c r="I4">
        <v>5</v>
      </c>
      <c r="J4">
        <f t="shared" si="0"/>
        <v>3.4000000000000002E-2</v>
      </c>
    </row>
    <row r="5" spans="1:10" x14ac:dyDescent="0.3">
      <c r="A5" s="13">
        <v>44965.518055555556</v>
      </c>
      <c r="B5">
        <v>82000</v>
      </c>
      <c r="C5">
        <v>6004</v>
      </c>
      <c r="D5">
        <v>2</v>
      </c>
      <c r="E5" t="s">
        <v>484</v>
      </c>
      <c r="F5" t="s">
        <v>422</v>
      </c>
      <c r="G5">
        <v>49815</v>
      </c>
      <c r="H5">
        <v>4.9814999999999996</v>
      </c>
      <c r="I5">
        <v>5</v>
      </c>
      <c r="J5">
        <f t="shared" si="0"/>
        <v>0.37</v>
      </c>
    </row>
    <row r="6" spans="1:10" x14ac:dyDescent="0.3">
      <c r="A6" s="13">
        <v>44965.518055555556</v>
      </c>
      <c r="B6">
        <v>202000</v>
      </c>
      <c r="C6">
        <v>6005</v>
      </c>
      <c r="D6">
        <v>2</v>
      </c>
      <c r="E6" t="s">
        <v>499</v>
      </c>
      <c r="F6" t="s">
        <v>399</v>
      </c>
      <c r="G6">
        <v>49854</v>
      </c>
      <c r="H6">
        <v>4.9854000000000003</v>
      </c>
      <c r="I6">
        <v>5</v>
      </c>
      <c r="J6">
        <f t="shared" si="0"/>
        <v>0.29199999999999998</v>
      </c>
    </row>
    <row r="7" spans="1:10" x14ac:dyDescent="0.3">
      <c r="A7" s="13">
        <v>44965.518055555556</v>
      </c>
      <c r="B7">
        <v>42020</v>
      </c>
      <c r="C7">
        <v>6006</v>
      </c>
      <c r="D7">
        <v>2</v>
      </c>
      <c r="E7" t="s">
        <v>668</v>
      </c>
      <c r="F7" t="s">
        <v>367</v>
      </c>
      <c r="G7">
        <v>49865</v>
      </c>
      <c r="H7">
        <v>4.9865000000000004</v>
      </c>
      <c r="I7">
        <v>5</v>
      </c>
      <c r="J7">
        <f t="shared" si="0"/>
        <v>0.27</v>
      </c>
    </row>
    <row r="8" spans="1:10" x14ac:dyDescent="0.3">
      <c r="A8" s="13">
        <v>44965.518055555556</v>
      </c>
      <c r="B8">
        <v>42000</v>
      </c>
      <c r="C8">
        <v>6007</v>
      </c>
      <c r="D8">
        <v>2</v>
      </c>
      <c r="E8" t="s">
        <v>481</v>
      </c>
      <c r="F8" t="s">
        <v>374</v>
      </c>
      <c r="G8">
        <v>49982</v>
      </c>
      <c r="H8">
        <v>4.9981999999999998</v>
      </c>
      <c r="I8">
        <v>5</v>
      </c>
      <c r="J8">
        <f t="shared" si="0"/>
        <v>3.5999999999999997E-2</v>
      </c>
    </row>
    <row r="9" spans="1:10" x14ac:dyDescent="0.3">
      <c r="A9" s="13">
        <v>44965.518055555556</v>
      </c>
      <c r="B9">
        <v>42020</v>
      </c>
      <c r="C9">
        <v>6008</v>
      </c>
      <c r="D9">
        <v>2</v>
      </c>
      <c r="E9" t="s">
        <v>668</v>
      </c>
      <c r="F9" t="s">
        <v>373</v>
      </c>
      <c r="G9">
        <v>50149</v>
      </c>
      <c r="H9">
        <v>5.0148999999999999</v>
      </c>
      <c r="I9">
        <v>5</v>
      </c>
      <c r="J9">
        <f t="shared" si="0"/>
        <v>0.29799999999999999</v>
      </c>
    </row>
    <row r="10" spans="1:10" x14ac:dyDescent="0.3">
      <c r="A10" s="13">
        <v>44965.518055555556</v>
      </c>
      <c r="B10">
        <v>82000</v>
      </c>
      <c r="C10">
        <v>6009</v>
      </c>
      <c r="D10">
        <v>2</v>
      </c>
      <c r="E10" t="s">
        <v>484</v>
      </c>
      <c r="F10" t="s">
        <v>421</v>
      </c>
      <c r="G10">
        <v>49941</v>
      </c>
      <c r="H10">
        <v>4.9941000000000004</v>
      </c>
      <c r="I10">
        <v>5</v>
      </c>
      <c r="J10">
        <f t="shared" si="0"/>
        <v>0.11799999999999999</v>
      </c>
    </row>
    <row r="11" spans="1:10" x14ac:dyDescent="0.3">
      <c r="A11" s="13">
        <v>44965.518055555556</v>
      </c>
      <c r="B11">
        <v>32080</v>
      </c>
      <c r="C11">
        <v>6010</v>
      </c>
      <c r="D11">
        <v>2</v>
      </c>
      <c r="E11" t="s">
        <v>631</v>
      </c>
      <c r="F11" t="s">
        <v>371</v>
      </c>
      <c r="G11">
        <v>49952</v>
      </c>
      <c r="H11">
        <v>4.9951999999999996</v>
      </c>
      <c r="I11">
        <v>5</v>
      </c>
      <c r="J11">
        <f t="shared" si="0"/>
        <v>9.6000000000000002E-2</v>
      </c>
    </row>
    <row r="12" spans="1:10" x14ac:dyDescent="0.3">
      <c r="A12" s="13">
        <v>44965.518055555556</v>
      </c>
      <c r="B12">
        <v>212040</v>
      </c>
      <c r="C12">
        <v>6011</v>
      </c>
      <c r="D12">
        <v>2</v>
      </c>
      <c r="E12" t="s">
        <v>916</v>
      </c>
      <c r="F12" t="s">
        <v>402</v>
      </c>
      <c r="G12">
        <v>49702</v>
      </c>
      <c r="H12">
        <v>4.9702000000000002</v>
      </c>
      <c r="I12">
        <v>5</v>
      </c>
      <c r="J12">
        <f t="shared" si="0"/>
        <v>0.59599999999999997</v>
      </c>
    </row>
    <row r="13" spans="1:10" x14ac:dyDescent="0.3">
      <c r="A13" s="13">
        <v>44965.518055555556</v>
      </c>
      <c r="B13">
        <v>22000</v>
      </c>
      <c r="C13">
        <v>6012</v>
      </c>
      <c r="D13">
        <v>2</v>
      </c>
      <c r="E13" t="s">
        <v>475</v>
      </c>
      <c r="F13" t="s">
        <v>370</v>
      </c>
      <c r="G13">
        <v>49813</v>
      </c>
      <c r="H13">
        <v>4.9813000000000001</v>
      </c>
      <c r="I13">
        <v>5</v>
      </c>
      <c r="J13">
        <f t="shared" si="0"/>
        <v>0.374</v>
      </c>
    </row>
    <row r="14" spans="1:10" x14ac:dyDescent="0.3">
      <c r="A14" s="13">
        <v>44965.518055555556</v>
      </c>
      <c r="B14">
        <v>212020</v>
      </c>
      <c r="C14">
        <v>6013</v>
      </c>
      <c r="D14">
        <v>2</v>
      </c>
      <c r="E14" t="s">
        <v>915</v>
      </c>
      <c r="F14" t="s">
        <v>400</v>
      </c>
      <c r="G14">
        <v>49725</v>
      </c>
      <c r="H14">
        <v>4.9725000000000001</v>
      </c>
      <c r="I14">
        <v>5</v>
      </c>
      <c r="J14">
        <f t="shared" si="0"/>
        <v>0.55000000000000004</v>
      </c>
    </row>
    <row r="15" spans="1:10" x14ac:dyDescent="0.3">
      <c r="A15" s="13">
        <v>44965.518055555556</v>
      </c>
      <c r="B15">
        <v>22020</v>
      </c>
      <c r="C15">
        <v>6014</v>
      </c>
      <c r="D15">
        <v>2</v>
      </c>
      <c r="E15" t="s">
        <v>609</v>
      </c>
      <c r="F15" t="s">
        <v>369</v>
      </c>
      <c r="G15">
        <v>49871</v>
      </c>
      <c r="H15">
        <v>4.9870999999999999</v>
      </c>
      <c r="I15">
        <v>5</v>
      </c>
      <c r="J15">
        <f t="shared" si="0"/>
        <v>0.25800000000000001</v>
      </c>
    </row>
    <row r="16" spans="1:10" x14ac:dyDescent="0.3">
      <c r="A16" s="13">
        <v>44965.518055555556</v>
      </c>
      <c r="B16">
        <v>42000</v>
      </c>
      <c r="C16">
        <v>6015</v>
      </c>
      <c r="D16">
        <v>2</v>
      </c>
      <c r="E16" t="s">
        <v>481</v>
      </c>
      <c r="F16" t="s">
        <v>372</v>
      </c>
      <c r="G16">
        <v>50271</v>
      </c>
      <c r="H16">
        <v>5.0270999999999999</v>
      </c>
      <c r="I16">
        <v>5</v>
      </c>
      <c r="J16">
        <f t="shared" si="0"/>
        <v>0.54200000000000004</v>
      </c>
    </row>
    <row r="17" spans="1:10" x14ac:dyDescent="0.3">
      <c r="A17" s="13">
        <v>44965.518055555556</v>
      </c>
      <c r="B17">
        <v>212000</v>
      </c>
      <c r="C17">
        <v>6016</v>
      </c>
      <c r="D17">
        <v>2</v>
      </c>
      <c r="E17" t="s">
        <v>914</v>
      </c>
      <c r="F17" t="s">
        <v>401</v>
      </c>
      <c r="G17">
        <v>49761</v>
      </c>
      <c r="H17">
        <v>4.9760999999999997</v>
      </c>
      <c r="I17">
        <v>5</v>
      </c>
      <c r="J17">
        <f t="shared" si="0"/>
        <v>0.47799999999999998</v>
      </c>
    </row>
    <row r="18" spans="1:10" x14ac:dyDescent="0.3">
      <c r="A18" s="13">
        <v>44965.518055555556</v>
      </c>
      <c r="B18">
        <v>12000</v>
      </c>
      <c r="C18">
        <v>6017</v>
      </c>
      <c r="D18">
        <v>2</v>
      </c>
      <c r="E18" t="s">
        <v>472</v>
      </c>
      <c r="F18" t="s">
        <v>368</v>
      </c>
      <c r="G18">
        <v>49873</v>
      </c>
      <c r="H18">
        <v>4.9873000000000003</v>
      </c>
      <c r="I18">
        <v>5</v>
      </c>
      <c r="J18">
        <f t="shared" si="0"/>
        <v>0.254</v>
      </c>
    </row>
    <row r="19" spans="1:10" x14ac:dyDescent="0.3">
      <c r="A19" s="13">
        <v>44965.518055555556</v>
      </c>
      <c r="B19">
        <v>42020</v>
      </c>
      <c r="C19">
        <v>6018</v>
      </c>
      <c r="D19">
        <v>2</v>
      </c>
      <c r="E19" t="s">
        <v>668</v>
      </c>
      <c r="F19" t="s">
        <v>376</v>
      </c>
      <c r="G19">
        <v>49631</v>
      </c>
      <c r="H19">
        <v>4.9630999999999998</v>
      </c>
      <c r="I19">
        <v>5</v>
      </c>
      <c r="J19">
        <f t="shared" si="0"/>
        <v>0.73799999999999999</v>
      </c>
    </row>
    <row r="20" spans="1:10" x14ac:dyDescent="0.3">
      <c r="A20" s="13">
        <v>44965.518055555556</v>
      </c>
      <c r="B20">
        <v>212000</v>
      </c>
      <c r="C20">
        <v>6019</v>
      </c>
      <c r="D20">
        <v>2</v>
      </c>
      <c r="E20" t="s">
        <v>914</v>
      </c>
      <c r="F20" t="s">
        <v>403</v>
      </c>
      <c r="G20">
        <v>49683</v>
      </c>
      <c r="H20">
        <v>4.9683000000000002</v>
      </c>
      <c r="I20">
        <v>5</v>
      </c>
      <c r="J20">
        <f t="shared" si="0"/>
        <v>0.63400000000000001</v>
      </c>
    </row>
    <row r="21" spans="1:10" x14ac:dyDescent="0.3">
      <c r="A21" s="13">
        <v>44965.518055555556</v>
      </c>
      <c r="B21">
        <v>82020</v>
      </c>
      <c r="C21">
        <v>6020</v>
      </c>
      <c r="D21">
        <v>2</v>
      </c>
      <c r="E21" t="s">
        <v>732</v>
      </c>
      <c r="F21" t="s">
        <v>423</v>
      </c>
      <c r="G21">
        <v>49923</v>
      </c>
      <c r="H21">
        <v>4.9923000000000002</v>
      </c>
      <c r="I21">
        <v>5</v>
      </c>
      <c r="J21">
        <f t="shared" si="0"/>
        <v>0.154</v>
      </c>
    </row>
    <row r="22" spans="1:10" x14ac:dyDescent="0.3">
      <c r="A22" s="13">
        <v>44965.518055555556</v>
      </c>
      <c r="B22">
        <v>32060</v>
      </c>
      <c r="C22">
        <v>6021</v>
      </c>
      <c r="D22">
        <v>2</v>
      </c>
      <c r="E22" t="s">
        <v>478</v>
      </c>
      <c r="F22" t="s">
        <v>375</v>
      </c>
      <c r="G22">
        <v>49947</v>
      </c>
      <c r="H22">
        <v>4.9946999999999999</v>
      </c>
      <c r="I22">
        <v>5</v>
      </c>
      <c r="J22">
        <f t="shared" si="0"/>
        <v>0.106</v>
      </c>
    </row>
    <row r="23" spans="1:10" x14ac:dyDescent="0.3">
      <c r="A23" s="13">
        <v>44965.518055555556</v>
      </c>
      <c r="B23">
        <v>212060</v>
      </c>
      <c r="C23">
        <v>6022</v>
      </c>
      <c r="D23">
        <v>2</v>
      </c>
      <c r="E23" t="s">
        <v>917</v>
      </c>
      <c r="F23" t="s">
        <v>404</v>
      </c>
      <c r="G23">
        <v>49923</v>
      </c>
      <c r="H23">
        <v>4.9923000000000002</v>
      </c>
      <c r="I23">
        <v>5</v>
      </c>
      <c r="J23">
        <f t="shared" si="0"/>
        <v>0.154</v>
      </c>
    </row>
    <row r="24" spans="1:10" x14ac:dyDescent="0.3">
      <c r="A24" s="13">
        <v>44965.518055555556</v>
      </c>
      <c r="B24">
        <v>92020</v>
      </c>
      <c r="C24">
        <v>6023</v>
      </c>
      <c r="D24">
        <v>2</v>
      </c>
      <c r="E24" t="s">
        <v>785</v>
      </c>
      <c r="F24" t="s">
        <v>426</v>
      </c>
      <c r="G24">
        <v>49653</v>
      </c>
      <c r="H24">
        <v>4.9653</v>
      </c>
      <c r="I24">
        <v>5</v>
      </c>
      <c r="J24">
        <f t="shared" si="0"/>
        <v>0.69399999999999995</v>
      </c>
    </row>
    <row r="25" spans="1:10" x14ac:dyDescent="0.3">
      <c r="A25" s="13">
        <v>44965.518055555556</v>
      </c>
      <c r="B25">
        <v>72000</v>
      </c>
      <c r="C25">
        <v>6024</v>
      </c>
      <c r="D25">
        <v>2</v>
      </c>
      <c r="E25" t="s">
        <v>492</v>
      </c>
      <c r="F25" t="s">
        <v>379</v>
      </c>
      <c r="G25">
        <v>49972</v>
      </c>
      <c r="H25">
        <v>4.9972000000000003</v>
      </c>
      <c r="I25">
        <v>5</v>
      </c>
      <c r="J25">
        <f t="shared" si="0"/>
        <v>5.6000000000000001E-2</v>
      </c>
    </row>
    <row r="26" spans="1:10" x14ac:dyDescent="0.3">
      <c r="A26" s="13">
        <v>44965.518055555556</v>
      </c>
      <c r="B26">
        <v>92020</v>
      </c>
      <c r="C26">
        <v>6025</v>
      </c>
      <c r="D26">
        <v>2</v>
      </c>
      <c r="E26" t="s">
        <v>785</v>
      </c>
      <c r="F26" t="s">
        <v>427</v>
      </c>
      <c r="G26">
        <v>50290</v>
      </c>
      <c r="H26">
        <v>5.0289999999999999</v>
      </c>
      <c r="I26">
        <v>5</v>
      </c>
      <c r="J26">
        <f t="shared" si="0"/>
        <v>0.57999999999999996</v>
      </c>
    </row>
    <row r="27" spans="1:10" x14ac:dyDescent="0.3">
      <c r="A27" s="13">
        <v>44965.518055555556</v>
      </c>
      <c r="B27">
        <v>12000</v>
      </c>
      <c r="C27">
        <v>6026</v>
      </c>
      <c r="D27">
        <v>2</v>
      </c>
      <c r="E27" t="s">
        <v>472</v>
      </c>
      <c r="F27" t="s">
        <v>377</v>
      </c>
      <c r="G27">
        <v>50084</v>
      </c>
      <c r="H27">
        <v>5.0084</v>
      </c>
      <c r="I27">
        <v>5</v>
      </c>
      <c r="J27">
        <f t="shared" si="0"/>
        <v>0.16800000000000001</v>
      </c>
    </row>
    <row r="28" spans="1:10" x14ac:dyDescent="0.3">
      <c r="A28" s="13">
        <v>44965.518055555556</v>
      </c>
      <c r="B28">
        <v>22040</v>
      </c>
      <c r="C28">
        <v>6027</v>
      </c>
      <c r="D28">
        <v>2</v>
      </c>
      <c r="E28" t="s">
        <v>610</v>
      </c>
      <c r="F28" t="s">
        <v>378</v>
      </c>
      <c r="G28">
        <v>50209</v>
      </c>
      <c r="H28">
        <v>5.0209000000000001</v>
      </c>
      <c r="I28">
        <v>5</v>
      </c>
      <c r="J28">
        <f t="shared" si="0"/>
        <v>0.41799999999999998</v>
      </c>
    </row>
    <row r="29" spans="1:10" x14ac:dyDescent="0.3">
      <c r="A29" s="13">
        <v>44965.518055555556</v>
      </c>
      <c r="B29">
        <v>82020</v>
      </c>
      <c r="C29">
        <v>6028</v>
      </c>
      <c r="D29">
        <v>2</v>
      </c>
      <c r="E29" t="s">
        <v>732</v>
      </c>
      <c r="F29" t="s">
        <v>424</v>
      </c>
      <c r="G29">
        <v>50033</v>
      </c>
      <c r="H29">
        <v>5.0033000000000003</v>
      </c>
      <c r="I29">
        <v>5</v>
      </c>
      <c r="J29">
        <f t="shared" si="0"/>
        <v>6.6000000000000003E-2</v>
      </c>
    </row>
    <row r="30" spans="1:10" x14ac:dyDescent="0.3">
      <c r="A30" s="13">
        <v>44965.518055555556</v>
      </c>
      <c r="B30">
        <v>92000</v>
      </c>
      <c r="C30">
        <v>6029</v>
      </c>
      <c r="D30">
        <v>2</v>
      </c>
      <c r="E30" t="s">
        <v>783</v>
      </c>
      <c r="F30" t="s">
        <v>425</v>
      </c>
      <c r="G30">
        <v>50169</v>
      </c>
      <c r="H30">
        <v>5.0168999999999997</v>
      </c>
      <c r="I30">
        <v>5</v>
      </c>
      <c r="J30">
        <f t="shared" si="0"/>
        <v>0.33800000000000002</v>
      </c>
    </row>
    <row r="31" spans="1:10" x14ac:dyDescent="0.3">
      <c r="A31" s="13">
        <v>44965.518055555556</v>
      </c>
      <c r="B31">
        <v>92000</v>
      </c>
      <c r="C31">
        <v>6030</v>
      </c>
      <c r="D31">
        <v>2</v>
      </c>
      <c r="E31" t="s">
        <v>783</v>
      </c>
      <c r="F31" t="s">
        <v>428</v>
      </c>
      <c r="G31">
        <v>49935</v>
      </c>
      <c r="H31">
        <v>4.9935</v>
      </c>
      <c r="I31">
        <v>5</v>
      </c>
      <c r="J31">
        <f t="shared" si="0"/>
        <v>0.13</v>
      </c>
    </row>
    <row r="32" spans="1:10" x14ac:dyDescent="0.3">
      <c r="A32" s="13">
        <v>44965.518055555556</v>
      </c>
      <c r="B32">
        <v>42000</v>
      </c>
      <c r="C32">
        <v>6031</v>
      </c>
      <c r="D32">
        <v>2</v>
      </c>
      <c r="E32" t="s">
        <v>481</v>
      </c>
      <c r="F32" t="s">
        <v>381</v>
      </c>
      <c r="G32">
        <v>49857</v>
      </c>
      <c r="H32">
        <v>4.9856999999999996</v>
      </c>
      <c r="I32">
        <v>5</v>
      </c>
      <c r="J32">
        <f t="shared" si="0"/>
        <v>0.28599999999999998</v>
      </c>
    </row>
    <row r="33" spans="1:10" x14ac:dyDescent="0.3">
      <c r="A33" s="13">
        <v>44965.518055555556</v>
      </c>
      <c r="B33">
        <v>212140</v>
      </c>
      <c r="C33">
        <v>6032</v>
      </c>
      <c r="D33">
        <v>2</v>
      </c>
      <c r="E33" t="s">
        <v>918</v>
      </c>
      <c r="F33" t="s">
        <v>405</v>
      </c>
      <c r="G33">
        <v>50134</v>
      </c>
      <c r="H33">
        <v>5.0133999999999999</v>
      </c>
      <c r="I33">
        <v>5</v>
      </c>
      <c r="J33">
        <f t="shared" si="0"/>
        <v>0.26800000000000002</v>
      </c>
    </row>
    <row r="34" spans="1:10" x14ac:dyDescent="0.3">
      <c r="A34" s="13">
        <v>44965.518055555556</v>
      </c>
      <c r="B34">
        <v>62020</v>
      </c>
      <c r="C34">
        <v>6033</v>
      </c>
      <c r="D34">
        <v>2</v>
      </c>
      <c r="E34" t="s">
        <v>488</v>
      </c>
      <c r="F34" t="s">
        <v>382</v>
      </c>
      <c r="G34">
        <v>49938</v>
      </c>
      <c r="H34">
        <v>4.9938000000000002</v>
      </c>
      <c r="I34">
        <v>5</v>
      </c>
      <c r="J34">
        <f t="shared" si="0"/>
        <v>0.124</v>
      </c>
    </row>
    <row r="35" spans="1:10" x14ac:dyDescent="0.3">
      <c r="A35" s="13">
        <v>44965.518055555556</v>
      </c>
      <c r="B35">
        <v>12000</v>
      </c>
      <c r="C35">
        <v>6034</v>
      </c>
      <c r="D35">
        <v>2</v>
      </c>
      <c r="E35" t="s">
        <v>472</v>
      </c>
      <c r="F35" t="s">
        <v>380</v>
      </c>
      <c r="G35">
        <v>50429</v>
      </c>
      <c r="H35">
        <v>5.0429000000000004</v>
      </c>
      <c r="I35">
        <v>5</v>
      </c>
      <c r="J35">
        <f t="shared" si="0"/>
        <v>0.85799999999999998</v>
      </c>
    </row>
    <row r="36" spans="1:10" x14ac:dyDescent="0.3">
      <c r="A36" s="13">
        <v>44965.518055555556</v>
      </c>
      <c r="B36">
        <v>33000</v>
      </c>
      <c r="C36">
        <v>6301</v>
      </c>
      <c r="D36">
        <v>3</v>
      </c>
      <c r="E36" t="s">
        <v>479</v>
      </c>
      <c r="F36" t="s">
        <v>347</v>
      </c>
      <c r="G36">
        <v>30214</v>
      </c>
      <c r="H36">
        <v>3.0213999999999999</v>
      </c>
      <c r="I36">
        <v>3</v>
      </c>
      <c r="J36">
        <f t="shared" si="0"/>
        <v>0.71330000000000005</v>
      </c>
    </row>
    <row r="37" spans="1:10" x14ac:dyDescent="0.3">
      <c r="A37" s="13">
        <v>44965.518055555556</v>
      </c>
      <c r="B37">
        <v>33020</v>
      </c>
      <c r="C37">
        <v>6301</v>
      </c>
      <c r="D37">
        <v>3</v>
      </c>
      <c r="E37" t="s">
        <v>634</v>
      </c>
      <c r="F37" t="s">
        <v>347</v>
      </c>
      <c r="G37">
        <v>30044</v>
      </c>
      <c r="H37">
        <v>3.0044</v>
      </c>
      <c r="I37">
        <v>3</v>
      </c>
      <c r="J37">
        <f t="shared" si="0"/>
        <v>0.1467</v>
      </c>
    </row>
    <row r="38" spans="1:10" x14ac:dyDescent="0.3">
      <c r="A38" s="13">
        <v>44965.518055555556</v>
      </c>
      <c r="B38">
        <v>213000</v>
      </c>
      <c r="C38">
        <v>6302</v>
      </c>
      <c r="D38">
        <v>3</v>
      </c>
      <c r="E38" t="s">
        <v>505</v>
      </c>
      <c r="F38" t="s">
        <v>390</v>
      </c>
      <c r="G38">
        <v>30127</v>
      </c>
      <c r="H38">
        <v>3.0127000000000002</v>
      </c>
      <c r="I38">
        <v>3</v>
      </c>
      <c r="J38">
        <f t="shared" si="0"/>
        <v>0.42330000000000001</v>
      </c>
    </row>
    <row r="39" spans="1:10" x14ac:dyDescent="0.3">
      <c r="A39" s="13">
        <v>44965.518055555556</v>
      </c>
      <c r="B39">
        <v>213020</v>
      </c>
      <c r="C39">
        <v>6302</v>
      </c>
      <c r="D39">
        <v>3</v>
      </c>
      <c r="E39" t="s">
        <v>922</v>
      </c>
      <c r="F39" t="s">
        <v>390</v>
      </c>
      <c r="G39">
        <v>29916</v>
      </c>
      <c r="H39">
        <v>2.9916</v>
      </c>
      <c r="I39">
        <v>3</v>
      </c>
      <c r="J39">
        <f t="shared" si="0"/>
        <v>0.28000000000000003</v>
      </c>
    </row>
    <row r="40" spans="1:10" x14ac:dyDescent="0.3">
      <c r="A40" s="13">
        <v>44965.518055555556</v>
      </c>
      <c r="B40">
        <v>23000</v>
      </c>
      <c r="C40">
        <v>6303</v>
      </c>
      <c r="D40">
        <v>3</v>
      </c>
      <c r="E40" t="s">
        <v>476</v>
      </c>
      <c r="F40" t="s">
        <v>348</v>
      </c>
      <c r="G40">
        <v>29885</v>
      </c>
      <c r="H40">
        <v>2.9885000000000002</v>
      </c>
      <c r="I40">
        <v>3</v>
      </c>
      <c r="J40">
        <f t="shared" si="0"/>
        <v>0.38329999999999997</v>
      </c>
    </row>
    <row r="41" spans="1:10" x14ac:dyDescent="0.3">
      <c r="A41" s="13">
        <v>44965.518055555556</v>
      </c>
      <c r="B41">
        <v>23040</v>
      </c>
      <c r="C41">
        <v>6303</v>
      </c>
      <c r="D41">
        <v>3</v>
      </c>
      <c r="E41" t="s">
        <v>614</v>
      </c>
      <c r="F41" t="s">
        <v>348</v>
      </c>
      <c r="G41">
        <v>30008</v>
      </c>
      <c r="H41">
        <v>3.0007999999999999</v>
      </c>
      <c r="I41">
        <v>3</v>
      </c>
      <c r="J41">
        <f t="shared" si="0"/>
        <v>2.6700000000000002E-2</v>
      </c>
    </row>
    <row r="42" spans="1:10" x14ac:dyDescent="0.3">
      <c r="A42" s="13">
        <v>44965.518055555556</v>
      </c>
      <c r="B42">
        <v>23020</v>
      </c>
      <c r="C42">
        <v>6303</v>
      </c>
      <c r="D42">
        <v>3</v>
      </c>
      <c r="E42" t="s">
        <v>613</v>
      </c>
      <c r="F42" t="s">
        <v>348</v>
      </c>
      <c r="G42">
        <v>30005</v>
      </c>
      <c r="H42">
        <v>3.0005000000000002</v>
      </c>
      <c r="I42">
        <v>3</v>
      </c>
      <c r="J42">
        <f t="shared" si="0"/>
        <v>1.67E-2</v>
      </c>
    </row>
    <row r="43" spans="1:10" x14ac:dyDescent="0.3">
      <c r="A43" s="13">
        <v>44965.518055555556</v>
      </c>
      <c r="B43">
        <v>23060</v>
      </c>
      <c r="C43">
        <v>6303</v>
      </c>
      <c r="D43">
        <v>3</v>
      </c>
      <c r="E43" t="s">
        <v>615</v>
      </c>
      <c r="F43" t="s">
        <v>348</v>
      </c>
      <c r="G43">
        <v>29795</v>
      </c>
      <c r="H43">
        <v>2.9794999999999998</v>
      </c>
      <c r="I43">
        <v>3</v>
      </c>
      <c r="J43">
        <f t="shared" si="0"/>
        <v>0.68330000000000002</v>
      </c>
    </row>
    <row r="44" spans="1:10" x14ac:dyDescent="0.3">
      <c r="A44" s="13">
        <v>44965.518055555556</v>
      </c>
      <c r="B44">
        <v>83000</v>
      </c>
      <c r="C44">
        <v>6304</v>
      </c>
      <c r="D44">
        <v>3</v>
      </c>
      <c r="E44" t="s">
        <v>485</v>
      </c>
      <c r="F44" t="s">
        <v>414</v>
      </c>
      <c r="G44">
        <v>29917</v>
      </c>
      <c r="H44">
        <v>2.9916999999999998</v>
      </c>
      <c r="I44">
        <v>3</v>
      </c>
      <c r="J44">
        <f t="shared" si="0"/>
        <v>0.2767</v>
      </c>
    </row>
    <row r="45" spans="1:10" x14ac:dyDescent="0.3">
      <c r="A45" s="13">
        <v>44965.518055555556</v>
      </c>
      <c r="B45">
        <v>83020</v>
      </c>
      <c r="C45">
        <v>6304</v>
      </c>
      <c r="D45">
        <v>3</v>
      </c>
      <c r="E45" t="s">
        <v>737</v>
      </c>
      <c r="F45" t="s">
        <v>414</v>
      </c>
      <c r="G45">
        <v>29648</v>
      </c>
      <c r="H45">
        <v>2.9647999999999999</v>
      </c>
      <c r="I45">
        <v>3</v>
      </c>
      <c r="J45">
        <f t="shared" si="0"/>
        <v>1.1733</v>
      </c>
    </row>
    <row r="46" spans="1:10" x14ac:dyDescent="0.3">
      <c r="A46" s="13">
        <v>44965.518055555556</v>
      </c>
      <c r="B46">
        <v>93040</v>
      </c>
      <c r="C46">
        <v>6304</v>
      </c>
      <c r="D46">
        <v>3</v>
      </c>
      <c r="E46" t="s">
        <v>792</v>
      </c>
      <c r="F46" t="s">
        <v>414</v>
      </c>
      <c r="G46">
        <v>30253</v>
      </c>
      <c r="H46">
        <v>3.0253000000000001</v>
      </c>
      <c r="I46">
        <v>3</v>
      </c>
      <c r="J46">
        <f t="shared" si="0"/>
        <v>0.84330000000000005</v>
      </c>
    </row>
    <row r="47" spans="1:10" x14ac:dyDescent="0.3">
      <c r="A47" s="13">
        <v>44965.518055555556</v>
      </c>
      <c r="B47">
        <v>203000</v>
      </c>
      <c r="C47">
        <v>6305</v>
      </c>
      <c r="D47">
        <v>3</v>
      </c>
      <c r="E47" t="s">
        <v>873</v>
      </c>
      <c r="F47" t="s">
        <v>391</v>
      </c>
      <c r="G47">
        <v>29981</v>
      </c>
      <c r="H47">
        <v>2.9981</v>
      </c>
      <c r="I47">
        <v>3</v>
      </c>
      <c r="J47">
        <f t="shared" si="0"/>
        <v>6.3299999999999995E-2</v>
      </c>
    </row>
    <row r="48" spans="1:10" x14ac:dyDescent="0.3">
      <c r="A48" s="13">
        <v>44965.518055555556</v>
      </c>
      <c r="B48">
        <v>203020</v>
      </c>
      <c r="C48">
        <v>6305</v>
      </c>
      <c r="D48">
        <v>3</v>
      </c>
      <c r="E48" t="s">
        <v>876</v>
      </c>
      <c r="F48" t="s">
        <v>391</v>
      </c>
      <c r="G48">
        <v>29832</v>
      </c>
      <c r="H48">
        <v>2.9832000000000001</v>
      </c>
      <c r="I48">
        <v>3</v>
      </c>
      <c r="J48">
        <f t="shared" si="0"/>
        <v>0.56000000000000005</v>
      </c>
    </row>
    <row r="49" spans="1:10" x14ac:dyDescent="0.3">
      <c r="A49" s="13">
        <v>44965.518055555556</v>
      </c>
      <c r="B49">
        <v>43020</v>
      </c>
      <c r="C49">
        <v>6306</v>
      </c>
      <c r="D49">
        <v>3</v>
      </c>
      <c r="E49" t="s">
        <v>678</v>
      </c>
      <c r="F49" t="s">
        <v>349</v>
      </c>
      <c r="G49">
        <v>29957</v>
      </c>
      <c r="H49">
        <v>2.9956999999999998</v>
      </c>
      <c r="I49">
        <v>3</v>
      </c>
      <c r="J49">
        <f t="shared" si="0"/>
        <v>0.14330000000000001</v>
      </c>
    </row>
    <row r="50" spans="1:10" x14ac:dyDescent="0.3">
      <c r="A50" s="13">
        <v>44965.518055555556</v>
      </c>
      <c r="B50">
        <v>43000</v>
      </c>
      <c r="C50">
        <v>6306</v>
      </c>
      <c r="D50">
        <v>3</v>
      </c>
      <c r="E50" t="s">
        <v>482</v>
      </c>
      <c r="F50" t="s">
        <v>349</v>
      </c>
      <c r="G50">
        <v>29666</v>
      </c>
      <c r="H50">
        <v>2.9666000000000001</v>
      </c>
      <c r="I50">
        <v>3</v>
      </c>
      <c r="J50">
        <f t="shared" si="0"/>
        <v>1.1133</v>
      </c>
    </row>
    <row r="51" spans="1:10" x14ac:dyDescent="0.3">
      <c r="A51" s="13">
        <v>44965.518055555556</v>
      </c>
      <c r="B51">
        <v>43020</v>
      </c>
      <c r="C51">
        <v>6307</v>
      </c>
      <c r="D51">
        <v>3</v>
      </c>
      <c r="E51" t="s">
        <v>678</v>
      </c>
      <c r="F51" t="s">
        <v>356</v>
      </c>
      <c r="G51">
        <v>29984</v>
      </c>
      <c r="H51">
        <v>2.9984000000000002</v>
      </c>
      <c r="I51">
        <v>3</v>
      </c>
      <c r="J51">
        <f t="shared" si="0"/>
        <v>5.33E-2</v>
      </c>
    </row>
    <row r="52" spans="1:10" x14ac:dyDescent="0.3">
      <c r="A52" s="13">
        <v>44965.518055555556</v>
      </c>
      <c r="B52">
        <v>43000</v>
      </c>
      <c r="C52">
        <v>6307</v>
      </c>
      <c r="D52">
        <v>3</v>
      </c>
      <c r="E52" t="s">
        <v>482</v>
      </c>
      <c r="F52" t="s">
        <v>356</v>
      </c>
      <c r="G52">
        <v>29955</v>
      </c>
      <c r="H52">
        <v>2.9954999999999998</v>
      </c>
      <c r="I52">
        <v>3</v>
      </c>
      <c r="J52">
        <f t="shared" si="0"/>
        <v>0.15</v>
      </c>
    </row>
    <row r="53" spans="1:10" x14ac:dyDescent="0.3">
      <c r="A53" s="13">
        <v>44965.518055555556</v>
      </c>
      <c r="B53">
        <v>43020</v>
      </c>
      <c r="C53">
        <v>6308</v>
      </c>
      <c r="D53">
        <v>3</v>
      </c>
      <c r="E53" t="s">
        <v>678</v>
      </c>
      <c r="F53" t="s">
        <v>355</v>
      </c>
      <c r="G53">
        <v>30133</v>
      </c>
      <c r="H53">
        <v>3.0133000000000001</v>
      </c>
      <c r="I53">
        <v>3</v>
      </c>
      <c r="J53">
        <f t="shared" si="0"/>
        <v>0.44330000000000003</v>
      </c>
    </row>
    <row r="54" spans="1:10" x14ac:dyDescent="0.3">
      <c r="A54" s="13">
        <v>44965.518055555556</v>
      </c>
      <c r="B54">
        <v>43000</v>
      </c>
      <c r="C54">
        <v>6308</v>
      </c>
      <c r="D54">
        <v>3</v>
      </c>
      <c r="E54" t="s">
        <v>482</v>
      </c>
      <c r="F54" t="s">
        <v>355</v>
      </c>
      <c r="G54">
        <v>29800</v>
      </c>
      <c r="H54">
        <v>2.98</v>
      </c>
      <c r="I54">
        <v>3</v>
      </c>
      <c r="J54">
        <f t="shared" si="0"/>
        <v>0.66669999999999996</v>
      </c>
    </row>
    <row r="55" spans="1:10" x14ac:dyDescent="0.3">
      <c r="A55" s="13">
        <v>44965.518055555556</v>
      </c>
      <c r="B55">
        <v>83060</v>
      </c>
      <c r="C55">
        <v>6309</v>
      </c>
      <c r="D55">
        <v>3</v>
      </c>
      <c r="E55" t="s">
        <v>739</v>
      </c>
      <c r="F55" t="s">
        <v>413</v>
      </c>
      <c r="G55">
        <v>30027</v>
      </c>
      <c r="H55">
        <v>3.0026999999999999</v>
      </c>
      <c r="I55">
        <v>3</v>
      </c>
      <c r="J55">
        <f t="shared" si="0"/>
        <v>0.09</v>
      </c>
    </row>
    <row r="56" spans="1:10" x14ac:dyDescent="0.3">
      <c r="A56" s="13">
        <v>44965.518055555556</v>
      </c>
      <c r="B56">
        <v>83020</v>
      </c>
      <c r="C56">
        <v>6309</v>
      </c>
      <c r="D56">
        <v>3</v>
      </c>
      <c r="E56" t="s">
        <v>737</v>
      </c>
      <c r="F56" t="s">
        <v>413</v>
      </c>
      <c r="G56">
        <v>29925</v>
      </c>
      <c r="H56">
        <v>2.9925000000000002</v>
      </c>
      <c r="I56">
        <v>3</v>
      </c>
      <c r="J56">
        <f t="shared" si="0"/>
        <v>0.25</v>
      </c>
    </row>
    <row r="57" spans="1:10" x14ac:dyDescent="0.3">
      <c r="A57" s="13">
        <v>44965.518055555556</v>
      </c>
      <c r="B57">
        <v>93040</v>
      </c>
      <c r="C57">
        <v>6309</v>
      </c>
      <c r="D57">
        <v>3</v>
      </c>
      <c r="E57" t="s">
        <v>792</v>
      </c>
      <c r="F57" t="s">
        <v>413</v>
      </c>
      <c r="G57">
        <v>30286</v>
      </c>
      <c r="H57">
        <v>3.0286</v>
      </c>
      <c r="I57">
        <v>3</v>
      </c>
      <c r="J57">
        <f t="shared" si="0"/>
        <v>0.95330000000000004</v>
      </c>
    </row>
    <row r="58" spans="1:10" x14ac:dyDescent="0.3">
      <c r="A58" s="13">
        <v>44965.518055555556</v>
      </c>
      <c r="B58">
        <v>33000</v>
      </c>
      <c r="C58">
        <v>6310</v>
      </c>
      <c r="D58">
        <v>3</v>
      </c>
      <c r="E58" t="s">
        <v>479</v>
      </c>
      <c r="F58" t="s">
        <v>353</v>
      </c>
      <c r="G58">
        <v>30286</v>
      </c>
      <c r="H58">
        <v>3.0286</v>
      </c>
      <c r="I58">
        <v>3</v>
      </c>
      <c r="J58">
        <f t="shared" si="0"/>
        <v>0.95330000000000004</v>
      </c>
    </row>
    <row r="59" spans="1:10" x14ac:dyDescent="0.3">
      <c r="A59" s="13">
        <v>44965.518055555556</v>
      </c>
      <c r="B59">
        <v>33020</v>
      </c>
      <c r="C59">
        <v>6310</v>
      </c>
      <c r="D59">
        <v>3</v>
      </c>
      <c r="E59" t="s">
        <v>634</v>
      </c>
      <c r="F59" t="s">
        <v>353</v>
      </c>
      <c r="G59">
        <v>30317</v>
      </c>
      <c r="H59">
        <v>3.0316999999999998</v>
      </c>
      <c r="I59">
        <v>3</v>
      </c>
      <c r="J59">
        <f t="shared" si="0"/>
        <v>1.0567</v>
      </c>
    </row>
    <row r="60" spans="1:10" x14ac:dyDescent="0.3">
      <c r="A60" s="13">
        <v>44965.518055555556</v>
      </c>
      <c r="B60">
        <v>213000</v>
      </c>
      <c r="C60">
        <v>6311</v>
      </c>
      <c r="D60">
        <v>3</v>
      </c>
      <c r="E60" t="s">
        <v>505</v>
      </c>
      <c r="F60" t="s">
        <v>394</v>
      </c>
      <c r="G60">
        <v>29793</v>
      </c>
      <c r="H60">
        <v>2.9792999999999998</v>
      </c>
      <c r="I60">
        <v>3</v>
      </c>
      <c r="J60">
        <f t="shared" si="0"/>
        <v>0.69</v>
      </c>
    </row>
    <row r="61" spans="1:10" x14ac:dyDescent="0.3">
      <c r="A61" s="13">
        <v>44965.518055555556</v>
      </c>
      <c r="B61">
        <v>213020</v>
      </c>
      <c r="C61">
        <v>6311</v>
      </c>
      <c r="D61">
        <v>3</v>
      </c>
      <c r="E61" t="s">
        <v>922</v>
      </c>
      <c r="F61" t="s">
        <v>394</v>
      </c>
      <c r="G61">
        <v>29946</v>
      </c>
      <c r="H61">
        <v>2.9946000000000002</v>
      </c>
      <c r="I61">
        <v>3</v>
      </c>
      <c r="J61">
        <f t="shared" si="0"/>
        <v>0.18</v>
      </c>
    </row>
    <row r="62" spans="1:10" x14ac:dyDescent="0.3">
      <c r="A62" s="13">
        <v>44965.518055555556</v>
      </c>
      <c r="B62">
        <v>23000</v>
      </c>
      <c r="C62">
        <v>6312</v>
      </c>
      <c r="D62">
        <v>3</v>
      </c>
      <c r="E62" t="s">
        <v>476</v>
      </c>
      <c r="F62" t="s">
        <v>352</v>
      </c>
      <c r="G62">
        <v>29862</v>
      </c>
      <c r="H62">
        <v>2.9862000000000002</v>
      </c>
      <c r="I62">
        <v>3</v>
      </c>
      <c r="J62">
        <f t="shared" si="0"/>
        <v>0.46</v>
      </c>
    </row>
    <row r="63" spans="1:10" x14ac:dyDescent="0.3">
      <c r="A63" s="13">
        <v>44965.518055555556</v>
      </c>
      <c r="B63">
        <v>23040</v>
      </c>
      <c r="C63">
        <v>6312</v>
      </c>
      <c r="D63">
        <v>3</v>
      </c>
      <c r="E63" t="s">
        <v>614</v>
      </c>
      <c r="F63" t="s">
        <v>352</v>
      </c>
      <c r="G63">
        <v>29859</v>
      </c>
      <c r="H63">
        <v>2.9859</v>
      </c>
      <c r="I63">
        <v>3</v>
      </c>
      <c r="J63">
        <f t="shared" si="0"/>
        <v>0.47</v>
      </c>
    </row>
    <row r="64" spans="1:10" x14ac:dyDescent="0.3">
      <c r="A64" s="13">
        <v>44965.518055555556</v>
      </c>
      <c r="B64">
        <v>23020</v>
      </c>
      <c r="C64">
        <v>6312</v>
      </c>
      <c r="D64">
        <v>3</v>
      </c>
      <c r="E64" t="s">
        <v>613</v>
      </c>
      <c r="F64" t="s">
        <v>352</v>
      </c>
      <c r="G64">
        <v>29986</v>
      </c>
      <c r="H64">
        <v>2.9986000000000002</v>
      </c>
      <c r="I64">
        <v>3</v>
      </c>
      <c r="J64">
        <f t="shared" si="0"/>
        <v>4.6699999999999998E-2</v>
      </c>
    </row>
    <row r="65" spans="1:10" x14ac:dyDescent="0.3">
      <c r="A65" s="13">
        <v>44965.518055555556</v>
      </c>
      <c r="B65">
        <v>23060</v>
      </c>
      <c r="C65">
        <v>6312</v>
      </c>
      <c r="D65">
        <v>3</v>
      </c>
      <c r="E65" t="s">
        <v>615</v>
      </c>
      <c r="F65" t="s">
        <v>352</v>
      </c>
      <c r="G65">
        <v>29924</v>
      </c>
      <c r="H65">
        <v>2.9923999999999999</v>
      </c>
      <c r="I65">
        <v>3</v>
      </c>
      <c r="J65">
        <f t="shared" si="0"/>
        <v>0.25330000000000003</v>
      </c>
    </row>
    <row r="66" spans="1:10" x14ac:dyDescent="0.3">
      <c r="A66" s="13">
        <v>44965.518055555556</v>
      </c>
      <c r="B66">
        <v>213000</v>
      </c>
      <c r="C66">
        <v>6313</v>
      </c>
      <c r="D66">
        <v>3</v>
      </c>
      <c r="E66" t="s">
        <v>505</v>
      </c>
      <c r="F66" t="s">
        <v>392</v>
      </c>
      <c r="G66">
        <v>29849</v>
      </c>
      <c r="H66">
        <v>2.9849000000000001</v>
      </c>
      <c r="I66">
        <v>3</v>
      </c>
      <c r="J66">
        <f t="shared" ref="J66:J129" si="1">ROUND(ABS(I66-H66)/I66*100,4)</f>
        <v>0.50329999999999997</v>
      </c>
    </row>
    <row r="67" spans="1:10" x14ac:dyDescent="0.3">
      <c r="A67" s="13">
        <v>44965.518055555556</v>
      </c>
      <c r="B67">
        <v>213020</v>
      </c>
      <c r="C67">
        <v>6313</v>
      </c>
      <c r="D67">
        <v>3</v>
      </c>
      <c r="E67" t="s">
        <v>922</v>
      </c>
      <c r="F67" t="s">
        <v>392</v>
      </c>
      <c r="G67">
        <v>29938</v>
      </c>
      <c r="H67">
        <v>2.9937999999999998</v>
      </c>
      <c r="I67">
        <v>3</v>
      </c>
      <c r="J67">
        <f t="shared" si="1"/>
        <v>0.20669999999999999</v>
      </c>
    </row>
    <row r="68" spans="1:10" x14ac:dyDescent="0.3">
      <c r="A68" s="13">
        <v>44965.518055555556</v>
      </c>
      <c r="B68">
        <v>23000</v>
      </c>
      <c r="C68">
        <v>6314</v>
      </c>
      <c r="D68">
        <v>3</v>
      </c>
      <c r="E68" t="s">
        <v>476</v>
      </c>
      <c r="F68" t="s">
        <v>351</v>
      </c>
      <c r="G68">
        <v>29852</v>
      </c>
      <c r="H68">
        <v>2.9851999999999999</v>
      </c>
      <c r="I68">
        <v>3</v>
      </c>
      <c r="J68">
        <f t="shared" si="1"/>
        <v>0.49330000000000002</v>
      </c>
    </row>
    <row r="69" spans="1:10" x14ac:dyDescent="0.3">
      <c r="A69" s="13">
        <v>44965.518055555556</v>
      </c>
      <c r="B69">
        <v>23040</v>
      </c>
      <c r="C69">
        <v>6314</v>
      </c>
      <c r="D69">
        <v>3</v>
      </c>
      <c r="E69" t="s">
        <v>614</v>
      </c>
      <c r="F69" t="s">
        <v>351</v>
      </c>
      <c r="G69">
        <v>30298</v>
      </c>
      <c r="H69">
        <v>3.0297999999999998</v>
      </c>
      <c r="I69">
        <v>3</v>
      </c>
      <c r="J69">
        <f t="shared" si="1"/>
        <v>0.99329999999999996</v>
      </c>
    </row>
    <row r="70" spans="1:10" x14ac:dyDescent="0.3">
      <c r="A70" s="13">
        <v>44965.518055555556</v>
      </c>
      <c r="B70">
        <v>23020</v>
      </c>
      <c r="C70">
        <v>6314</v>
      </c>
      <c r="D70">
        <v>3</v>
      </c>
      <c r="E70" t="s">
        <v>613</v>
      </c>
      <c r="F70" t="s">
        <v>351</v>
      </c>
      <c r="G70">
        <v>29755</v>
      </c>
      <c r="H70">
        <v>2.9754999999999998</v>
      </c>
      <c r="I70">
        <v>3</v>
      </c>
      <c r="J70">
        <f t="shared" si="1"/>
        <v>0.81669999999999998</v>
      </c>
    </row>
    <row r="71" spans="1:10" x14ac:dyDescent="0.3">
      <c r="A71" s="13">
        <v>44965.518055555556</v>
      </c>
      <c r="B71">
        <v>23060</v>
      </c>
      <c r="C71">
        <v>6314</v>
      </c>
      <c r="D71">
        <v>3</v>
      </c>
      <c r="E71" t="s">
        <v>615</v>
      </c>
      <c r="F71" t="s">
        <v>351</v>
      </c>
      <c r="G71">
        <v>30399</v>
      </c>
      <c r="H71">
        <v>3.0398999999999998</v>
      </c>
      <c r="I71">
        <v>3</v>
      </c>
      <c r="J71">
        <f t="shared" si="1"/>
        <v>1.33</v>
      </c>
    </row>
    <row r="72" spans="1:10" x14ac:dyDescent="0.3">
      <c r="A72" s="13">
        <v>44965.518055555556</v>
      </c>
      <c r="B72">
        <v>43020</v>
      </c>
      <c r="C72">
        <v>6315</v>
      </c>
      <c r="D72">
        <v>3</v>
      </c>
      <c r="E72" t="s">
        <v>678</v>
      </c>
      <c r="F72" t="s">
        <v>354</v>
      </c>
      <c r="G72">
        <v>29857</v>
      </c>
      <c r="H72">
        <v>2.9857</v>
      </c>
      <c r="I72">
        <v>3</v>
      </c>
      <c r="J72">
        <f t="shared" si="1"/>
        <v>0.47670000000000001</v>
      </c>
    </row>
    <row r="73" spans="1:10" x14ac:dyDescent="0.3">
      <c r="A73" s="13">
        <v>44965.518055555556</v>
      </c>
      <c r="B73">
        <v>43000</v>
      </c>
      <c r="C73">
        <v>6315</v>
      </c>
      <c r="D73">
        <v>3</v>
      </c>
      <c r="E73" t="s">
        <v>482</v>
      </c>
      <c r="F73" t="s">
        <v>354</v>
      </c>
      <c r="G73">
        <v>30132</v>
      </c>
      <c r="H73">
        <v>3.0131999999999999</v>
      </c>
      <c r="I73">
        <v>3</v>
      </c>
      <c r="J73">
        <f t="shared" si="1"/>
        <v>0.44</v>
      </c>
    </row>
    <row r="74" spans="1:10" x14ac:dyDescent="0.3">
      <c r="A74" s="13">
        <v>44965.518055555556</v>
      </c>
      <c r="B74">
        <v>213000</v>
      </c>
      <c r="C74">
        <v>6316</v>
      </c>
      <c r="D74">
        <v>3</v>
      </c>
      <c r="E74" t="s">
        <v>505</v>
      </c>
      <c r="F74" t="s">
        <v>393</v>
      </c>
      <c r="G74">
        <v>29815</v>
      </c>
      <c r="H74">
        <v>2.9815</v>
      </c>
      <c r="I74">
        <v>3</v>
      </c>
      <c r="J74">
        <f t="shared" si="1"/>
        <v>0.61670000000000003</v>
      </c>
    </row>
    <row r="75" spans="1:10" x14ac:dyDescent="0.3">
      <c r="A75" s="13">
        <v>44965.518055555556</v>
      </c>
      <c r="B75">
        <v>213020</v>
      </c>
      <c r="C75">
        <v>6316</v>
      </c>
      <c r="D75">
        <v>3</v>
      </c>
      <c r="E75" t="s">
        <v>922</v>
      </c>
      <c r="F75" t="s">
        <v>393</v>
      </c>
      <c r="G75">
        <v>29872</v>
      </c>
      <c r="H75">
        <v>2.9872000000000001</v>
      </c>
      <c r="I75">
        <v>3</v>
      </c>
      <c r="J75">
        <f t="shared" si="1"/>
        <v>0.42670000000000002</v>
      </c>
    </row>
    <row r="76" spans="1:10" x14ac:dyDescent="0.3">
      <c r="A76" s="13">
        <v>44965.518055555556</v>
      </c>
      <c r="B76">
        <v>13000</v>
      </c>
      <c r="C76">
        <v>6317</v>
      </c>
      <c r="D76">
        <v>3</v>
      </c>
      <c r="E76" t="s">
        <v>473</v>
      </c>
      <c r="F76" t="s">
        <v>350</v>
      </c>
      <c r="G76">
        <v>29838</v>
      </c>
      <c r="H76">
        <v>2.9838</v>
      </c>
      <c r="I76">
        <v>3</v>
      </c>
      <c r="J76">
        <f t="shared" si="1"/>
        <v>0.54</v>
      </c>
    </row>
    <row r="77" spans="1:10" x14ac:dyDescent="0.3">
      <c r="A77" s="13">
        <v>44965.518055555556</v>
      </c>
      <c r="B77">
        <v>13020</v>
      </c>
      <c r="C77">
        <v>6317</v>
      </c>
      <c r="D77">
        <v>3</v>
      </c>
      <c r="E77" t="s">
        <v>532</v>
      </c>
      <c r="F77" t="s">
        <v>350</v>
      </c>
      <c r="G77">
        <v>29854</v>
      </c>
      <c r="H77">
        <v>2.9853999999999998</v>
      </c>
      <c r="I77">
        <v>3</v>
      </c>
      <c r="J77">
        <f t="shared" si="1"/>
        <v>0.48670000000000002</v>
      </c>
    </row>
    <row r="78" spans="1:10" x14ac:dyDescent="0.3">
      <c r="A78" s="13">
        <v>44965.518055555556</v>
      </c>
      <c r="B78">
        <v>13040</v>
      </c>
      <c r="C78">
        <v>6317</v>
      </c>
      <c r="D78">
        <v>3</v>
      </c>
      <c r="E78" t="s">
        <v>533</v>
      </c>
      <c r="F78" t="s">
        <v>350</v>
      </c>
      <c r="G78">
        <v>30061</v>
      </c>
      <c r="H78">
        <v>3.0061</v>
      </c>
      <c r="I78">
        <v>3</v>
      </c>
      <c r="J78">
        <f t="shared" si="1"/>
        <v>0.20330000000000001</v>
      </c>
    </row>
    <row r="79" spans="1:10" x14ac:dyDescent="0.3">
      <c r="A79" s="13">
        <v>44965.518055555556</v>
      </c>
      <c r="B79">
        <v>43020</v>
      </c>
      <c r="C79">
        <v>6318</v>
      </c>
      <c r="D79">
        <v>3</v>
      </c>
      <c r="E79" t="s">
        <v>678</v>
      </c>
      <c r="F79" t="s">
        <v>358</v>
      </c>
      <c r="G79">
        <v>30180</v>
      </c>
      <c r="H79">
        <v>3.0179999999999998</v>
      </c>
      <c r="I79">
        <v>3</v>
      </c>
      <c r="J79">
        <f t="shared" si="1"/>
        <v>0.6</v>
      </c>
    </row>
    <row r="80" spans="1:10" x14ac:dyDescent="0.3">
      <c r="A80" s="13">
        <v>44965.518055555556</v>
      </c>
      <c r="B80">
        <v>43000</v>
      </c>
      <c r="C80">
        <v>6318</v>
      </c>
      <c r="D80">
        <v>3</v>
      </c>
      <c r="E80" t="s">
        <v>482</v>
      </c>
      <c r="F80" t="s">
        <v>358</v>
      </c>
      <c r="G80">
        <v>29730</v>
      </c>
      <c r="H80">
        <v>2.9729999999999999</v>
      </c>
      <c r="I80">
        <v>3</v>
      </c>
      <c r="J80">
        <f t="shared" si="1"/>
        <v>0.9</v>
      </c>
    </row>
    <row r="81" spans="1:10" x14ac:dyDescent="0.3">
      <c r="A81" s="13">
        <v>44965.518055555556</v>
      </c>
      <c r="B81">
        <v>213000</v>
      </c>
      <c r="C81">
        <v>6319</v>
      </c>
      <c r="D81">
        <v>3</v>
      </c>
      <c r="E81" t="s">
        <v>505</v>
      </c>
      <c r="F81" t="s">
        <v>395</v>
      </c>
      <c r="G81">
        <v>29943</v>
      </c>
      <c r="H81">
        <v>2.9943</v>
      </c>
      <c r="I81">
        <v>3</v>
      </c>
      <c r="J81">
        <f t="shared" si="1"/>
        <v>0.19</v>
      </c>
    </row>
    <row r="82" spans="1:10" x14ac:dyDescent="0.3">
      <c r="A82" s="13">
        <v>44965.518055555556</v>
      </c>
      <c r="B82">
        <v>213020</v>
      </c>
      <c r="C82">
        <v>6319</v>
      </c>
      <c r="D82">
        <v>3</v>
      </c>
      <c r="E82" t="s">
        <v>922</v>
      </c>
      <c r="F82" t="s">
        <v>395</v>
      </c>
      <c r="G82">
        <v>29719</v>
      </c>
      <c r="H82">
        <v>2.9719000000000002</v>
      </c>
      <c r="I82">
        <v>3</v>
      </c>
      <c r="J82">
        <f t="shared" si="1"/>
        <v>0.93669999999999998</v>
      </c>
    </row>
    <row r="83" spans="1:10" x14ac:dyDescent="0.3">
      <c r="A83" s="13">
        <v>44965.518055555556</v>
      </c>
      <c r="B83">
        <v>83060</v>
      </c>
      <c r="C83">
        <v>6320</v>
      </c>
      <c r="D83">
        <v>3</v>
      </c>
      <c r="E83" t="s">
        <v>739</v>
      </c>
      <c r="F83" t="s">
        <v>415</v>
      </c>
      <c r="G83">
        <v>30138</v>
      </c>
      <c r="H83">
        <v>3.0137999999999998</v>
      </c>
      <c r="I83">
        <v>3</v>
      </c>
      <c r="J83">
        <f t="shared" si="1"/>
        <v>0.46</v>
      </c>
    </row>
    <row r="84" spans="1:10" x14ac:dyDescent="0.3">
      <c r="A84" s="13">
        <v>44965.518055555556</v>
      </c>
      <c r="B84">
        <v>83040</v>
      </c>
      <c r="C84">
        <v>6320</v>
      </c>
      <c r="D84">
        <v>3</v>
      </c>
      <c r="E84" t="s">
        <v>738</v>
      </c>
      <c r="F84" t="s">
        <v>415</v>
      </c>
      <c r="G84">
        <v>29980</v>
      </c>
      <c r="H84">
        <v>2.9980000000000002</v>
      </c>
      <c r="I84">
        <v>3</v>
      </c>
      <c r="J84">
        <f t="shared" si="1"/>
        <v>6.6699999999999995E-2</v>
      </c>
    </row>
    <row r="85" spans="1:10" x14ac:dyDescent="0.3">
      <c r="A85" s="13">
        <v>44965.518055555556</v>
      </c>
      <c r="B85">
        <v>83000</v>
      </c>
      <c r="C85">
        <v>6320</v>
      </c>
      <c r="D85">
        <v>3</v>
      </c>
      <c r="E85" t="s">
        <v>485</v>
      </c>
      <c r="F85" t="s">
        <v>415</v>
      </c>
      <c r="G85">
        <v>29857</v>
      </c>
      <c r="H85">
        <v>2.9857</v>
      </c>
      <c r="I85">
        <v>3</v>
      </c>
      <c r="J85">
        <f t="shared" si="1"/>
        <v>0.47670000000000001</v>
      </c>
    </row>
    <row r="86" spans="1:10" x14ac:dyDescent="0.3">
      <c r="A86" s="13">
        <v>44965.518055555556</v>
      </c>
      <c r="B86">
        <v>83020</v>
      </c>
      <c r="C86">
        <v>6320</v>
      </c>
      <c r="D86">
        <v>3</v>
      </c>
      <c r="E86" t="s">
        <v>737</v>
      </c>
      <c r="F86" t="s">
        <v>415</v>
      </c>
      <c r="G86">
        <v>29975</v>
      </c>
      <c r="H86">
        <v>2.9975000000000001</v>
      </c>
      <c r="I86">
        <v>3</v>
      </c>
      <c r="J86">
        <f t="shared" si="1"/>
        <v>8.3299999999999999E-2</v>
      </c>
    </row>
    <row r="87" spans="1:10" x14ac:dyDescent="0.3">
      <c r="A87" s="13">
        <v>44965.518055555556</v>
      </c>
      <c r="B87">
        <v>33000</v>
      </c>
      <c r="C87">
        <v>6321</v>
      </c>
      <c r="D87">
        <v>3</v>
      </c>
      <c r="E87" t="s">
        <v>479</v>
      </c>
      <c r="F87" t="s">
        <v>357</v>
      </c>
      <c r="G87">
        <v>29926</v>
      </c>
      <c r="H87">
        <v>2.9925999999999999</v>
      </c>
      <c r="I87">
        <v>3</v>
      </c>
      <c r="J87">
        <f t="shared" si="1"/>
        <v>0.2467</v>
      </c>
    </row>
    <row r="88" spans="1:10" x14ac:dyDescent="0.3">
      <c r="A88" s="13">
        <v>44965.518055555556</v>
      </c>
      <c r="B88">
        <v>33020</v>
      </c>
      <c r="C88">
        <v>6321</v>
      </c>
      <c r="D88">
        <v>3</v>
      </c>
      <c r="E88" t="s">
        <v>634</v>
      </c>
      <c r="F88" t="s">
        <v>357</v>
      </c>
      <c r="G88">
        <v>29951</v>
      </c>
      <c r="H88">
        <v>2.9950999999999999</v>
      </c>
      <c r="I88">
        <v>3</v>
      </c>
      <c r="J88">
        <f t="shared" si="1"/>
        <v>0.1633</v>
      </c>
    </row>
    <row r="89" spans="1:10" x14ac:dyDescent="0.3">
      <c r="A89" s="13">
        <v>44965.518055555556</v>
      </c>
      <c r="B89">
        <v>213000</v>
      </c>
      <c r="C89">
        <v>6322</v>
      </c>
      <c r="D89">
        <v>3</v>
      </c>
      <c r="E89" t="s">
        <v>505</v>
      </c>
      <c r="F89" t="s">
        <v>396</v>
      </c>
      <c r="G89">
        <v>30032</v>
      </c>
      <c r="H89">
        <v>3.0032000000000001</v>
      </c>
      <c r="I89">
        <v>3</v>
      </c>
      <c r="J89">
        <f t="shared" si="1"/>
        <v>0.1067</v>
      </c>
    </row>
    <row r="90" spans="1:10" x14ac:dyDescent="0.3">
      <c r="A90" s="13">
        <v>44965.518055555556</v>
      </c>
      <c r="B90">
        <v>213020</v>
      </c>
      <c r="C90">
        <v>6322</v>
      </c>
      <c r="D90">
        <v>3</v>
      </c>
      <c r="E90" t="s">
        <v>922</v>
      </c>
      <c r="F90" t="s">
        <v>396</v>
      </c>
      <c r="G90">
        <v>30045</v>
      </c>
      <c r="H90">
        <v>3.0045000000000002</v>
      </c>
      <c r="I90">
        <v>3</v>
      </c>
      <c r="J90">
        <f t="shared" si="1"/>
        <v>0.15</v>
      </c>
    </row>
    <row r="91" spans="1:10" x14ac:dyDescent="0.3">
      <c r="A91" s="13">
        <v>44965.518055555556</v>
      </c>
      <c r="B91">
        <v>83000</v>
      </c>
      <c r="C91">
        <v>6323</v>
      </c>
      <c r="D91">
        <v>3</v>
      </c>
      <c r="E91" t="s">
        <v>485</v>
      </c>
      <c r="F91" t="s">
        <v>418</v>
      </c>
      <c r="G91">
        <v>30099</v>
      </c>
      <c r="H91">
        <v>3.0099</v>
      </c>
      <c r="I91">
        <v>3</v>
      </c>
      <c r="J91">
        <f t="shared" si="1"/>
        <v>0.33</v>
      </c>
    </row>
    <row r="92" spans="1:10" x14ac:dyDescent="0.3">
      <c r="A92" s="13">
        <v>44965.518055555556</v>
      </c>
      <c r="B92">
        <v>93040</v>
      </c>
      <c r="C92">
        <v>6323</v>
      </c>
      <c r="D92">
        <v>3</v>
      </c>
      <c r="E92" t="s">
        <v>792</v>
      </c>
      <c r="F92" t="s">
        <v>418</v>
      </c>
      <c r="G92">
        <v>29909</v>
      </c>
      <c r="H92">
        <v>2.9908999999999999</v>
      </c>
      <c r="I92">
        <v>3</v>
      </c>
      <c r="J92">
        <f t="shared" si="1"/>
        <v>0.30330000000000001</v>
      </c>
    </row>
    <row r="93" spans="1:10" x14ac:dyDescent="0.3">
      <c r="A93" s="13">
        <v>44965.518055555556</v>
      </c>
      <c r="B93">
        <v>93020</v>
      </c>
      <c r="C93">
        <v>6323</v>
      </c>
      <c r="D93">
        <v>3</v>
      </c>
      <c r="E93" t="s">
        <v>791</v>
      </c>
      <c r="F93" t="s">
        <v>418</v>
      </c>
      <c r="G93">
        <v>29745</v>
      </c>
      <c r="H93">
        <v>2.9744999999999999</v>
      </c>
      <c r="I93">
        <v>3</v>
      </c>
      <c r="J93">
        <f t="shared" si="1"/>
        <v>0.85</v>
      </c>
    </row>
    <row r="94" spans="1:10" x14ac:dyDescent="0.3">
      <c r="A94" s="13">
        <v>44965.518055555556</v>
      </c>
      <c r="B94">
        <v>73000</v>
      </c>
      <c r="C94">
        <v>6324</v>
      </c>
      <c r="D94">
        <v>3</v>
      </c>
      <c r="E94" t="s">
        <v>710</v>
      </c>
      <c r="F94" t="s">
        <v>361</v>
      </c>
      <c r="G94">
        <v>30171</v>
      </c>
      <c r="H94">
        <v>3.0171000000000001</v>
      </c>
      <c r="I94">
        <v>3</v>
      </c>
      <c r="J94">
        <f t="shared" si="1"/>
        <v>0.56999999999999995</v>
      </c>
    </row>
    <row r="95" spans="1:10" x14ac:dyDescent="0.3">
      <c r="A95" s="13">
        <v>44965.518055555556</v>
      </c>
      <c r="B95">
        <v>73020</v>
      </c>
      <c r="C95">
        <v>6324</v>
      </c>
      <c r="D95">
        <v>3</v>
      </c>
      <c r="E95" t="s">
        <v>711</v>
      </c>
      <c r="F95" t="s">
        <v>361</v>
      </c>
      <c r="G95">
        <v>29781</v>
      </c>
      <c r="H95">
        <v>2.9781</v>
      </c>
      <c r="I95">
        <v>3</v>
      </c>
      <c r="J95">
        <f t="shared" si="1"/>
        <v>0.73</v>
      </c>
    </row>
    <row r="96" spans="1:10" x14ac:dyDescent="0.3">
      <c r="A96" s="13">
        <v>44965.518055555556</v>
      </c>
      <c r="B96">
        <v>83000</v>
      </c>
      <c r="C96">
        <v>6325</v>
      </c>
      <c r="D96">
        <v>3</v>
      </c>
      <c r="E96" t="s">
        <v>485</v>
      </c>
      <c r="F96" t="s">
        <v>419</v>
      </c>
      <c r="G96">
        <v>30045</v>
      </c>
      <c r="H96">
        <v>3.0045000000000002</v>
      </c>
      <c r="I96">
        <v>3</v>
      </c>
      <c r="J96">
        <f t="shared" si="1"/>
        <v>0.15</v>
      </c>
    </row>
    <row r="97" spans="1:10" x14ac:dyDescent="0.3">
      <c r="A97" s="13">
        <v>44965.518055555556</v>
      </c>
      <c r="B97">
        <v>93060</v>
      </c>
      <c r="C97">
        <v>6325</v>
      </c>
      <c r="D97">
        <v>3</v>
      </c>
      <c r="E97" t="s">
        <v>793</v>
      </c>
      <c r="F97" t="s">
        <v>419</v>
      </c>
      <c r="G97">
        <v>30068</v>
      </c>
      <c r="H97">
        <v>3.0068000000000001</v>
      </c>
      <c r="I97">
        <v>3</v>
      </c>
      <c r="J97">
        <f t="shared" si="1"/>
        <v>0.22670000000000001</v>
      </c>
    </row>
    <row r="98" spans="1:10" x14ac:dyDescent="0.3">
      <c r="A98" s="13">
        <v>44965.518055555556</v>
      </c>
      <c r="B98">
        <v>93020</v>
      </c>
      <c r="C98">
        <v>6325</v>
      </c>
      <c r="D98">
        <v>3</v>
      </c>
      <c r="E98" t="s">
        <v>791</v>
      </c>
      <c r="F98" t="s">
        <v>419</v>
      </c>
      <c r="G98">
        <v>30152</v>
      </c>
      <c r="H98">
        <v>3.0152000000000001</v>
      </c>
      <c r="I98">
        <v>3</v>
      </c>
      <c r="J98">
        <f t="shared" si="1"/>
        <v>0.50670000000000004</v>
      </c>
    </row>
    <row r="99" spans="1:10" x14ac:dyDescent="0.3">
      <c r="A99" s="13">
        <v>44965.518055555556</v>
      </c>
      <c r="B99">
        <v>13000</v>
      </c>
      <c r="C99">
        <v>6326</v>
      </c>
      <c r="D99">
        <v>3</v>
      </c>
      <c r="E99" t="s">
        <v>473</v>
      </c>
      <c r="F99" t="s">
        <v>359</v>
      </c>
      <c r="G99">
        <v>29836</v>
      </c>
      <c r="H99">
        <v>2.9836</v>
      </c>
      <c r="I99">
        <v>3</v>
      </c>
      <c r="J99">
        <f t="shared" si="1"/>
        <v>0.54669999999999996</v>
      </c>
    </row>
    <row r="100" spans="1:10" x14ac:dyDescent="0.3">
      <c r="A100" s="13">
        <v>44965.518055555556</v>
      </c>
      <c r="B100">
        <v>13020</v>
      </c>
      <c r="C100">
        <v>6326</v>
      </c>
      <c r="D100">
        <v>3</v>
      </c>
      <c r="E100" t="s">
        <v>532</v>
      </c>
      <c r="F100" t="s">
        <v>359</v>
      </c>
      <c r="G100">
        <v>29692</v>
      </c>
      <c r="H100">
        <v>2.9691999999999998</v>
      </c>
      <c r="I100">
        <v>3</v>
      </c>
      <c r="J100">
        <f t="shared" si="1"/>
        <v>1.0266999999999999</v>
      </c>
    </row>
    <row r="101" spans="1:10" x14ac:dyDescent="0.3">
      <c r="A101" s="13">
        <v>44965.518055555556</v>
      </c>
      <c r="B101">
        <v>13040</v>
      </c>
      <c r="C101">
        <v>6326</v>
      </c>
      <c r="D101">
        <v>3</v>
      </c>
      <c r="E101" t="s">
        <v>533</v>
      </c>
      <c r="F101" t="s">
        <v>359</v>
      </c>
      <c r="G101">
        <v>30361</v>
      </c>
      <c r="H101">
        <v>3.0360999999999998</v>
      </c>
      <c r="I101">
        <v>3</v>
      </c>
      <c r="J101">
        <f t="shared" si="1"/>
        <v>1.2033</v>
      </c>
    </row>
    <row r="102" spans="1:10" x14ac:dyDescent="0.3">
      <c r="A102" s="13">
        <v>44965.518055555556</v>
      </c>
      <c r="B102">
        <v>23000</v>
      </c>
      <c r="C102">
        <v>6327</v>
      </c>
      <c r="D102">
        <v>3</v>
      </c>
      <c r="E102" t="s">
        <v>476</v>
      </c>
      <c r="F102" t="s">
        <v>360</v>
      </c>
      <c r="G102">
        <v>29892</v>
      </c>
      <c r="H102">
        <v>2.9891999999999999</v>
      </c>
      <c r="I102">
        <v>3</v>
      </c>
      <c r="J102">
        <f t="shared" si="1"/>
        <v>0.36</v>
      </c>
    </row>
    <row r="103" spans="1:10" x14ac:dyDescent="0.3">
      <c r="A103" s="13">
        <v>44965.518055555556</v>
      </c>
      <c r="B103">
        <v>23040</v>
      </c>
      <c r="C103">
        <v>6327</v>
      </c>
      <c r="D103">
        <v>3</v>
      </c>
      <c r="E103" t="s">
        <v>614</v>
      </c>
      <c r="F103" t="s">
        <v>360</v>
      </c>
      <c r="G103">
        <v>29737</v>
      </c>
      <c r="H103">
        <v>2.9737</v>
      </c>
      <c r="I103">
        <v>3</v>
      </c>
      <c r="J103">
        <f t="shared" si="1"/>
        <v>0.87670000000000003</v>
      </c>
    </row>
    <row r="104" spans="1:10" x14ac:dyDescent="0.3">
      <c r="A104" s="13">
        <v>44965.518055555556</v>
      </c>
      <c r="B104">
        <v>23020</v>
      </c>
      <c r="C104">
        <v>6327</v>
      </c>
      <c r="D104">
        <v>3</v>
      </c>
      <c r="E104" t="s">
        <v>613</v>
      </c>
      <c r="F104" t="s">
        <v>360</v>
      </c>
      <c r="G104">
        <v>29880</v>
      </c>
      <c r="H104">
        <v>2.988</v>
      </c>
      <c r="I104">
        <v>3</v>
      </c>
      <c r="J104">
        <f t="shared" si="1"/>
        <v>0.4</v>
      </c>
    </row>
    <row r="105" spans="1:10" x14ac:dyDescent="0.3">
      <c r="A105" s="13">
        <v>44965.518055555556</v>
      </c>
      <c r="B105">
        <v>23060</v>
      </c>
      <c r="C105">
        <v>6327</v>
      </c>
      <c r="D105">
        <v>3</v>
      </c>
      <c r="E105" t="s">
        <v>615</v>
      </c>
      <c r="F105" t="s">
        <v>360</v>
      </c>
      <c r="G105">
        <v>29965</v>
      </c>
      <c r="H105">
        <v>2.9965000000000002</v>
      </c>
      <c r="I105">
        <v>3</v>
      </c>
      <c r="J105">
        <f t="shared" si="1"/>
        <v>0.1167</v>
      </c>
    </row>
    <row r="106" spans="1:10" x14ac:dyDescent="0.3">
      <c r="A106" s="13">
        <v>44965.518055555556</v>
      </c>
      <c r="B106">
        <v>83060</v>
      </c>
      <c r="C106">
        <v>6328</v>
      </c>
      <c r="D106">
        <v>3</v>
      </c>
      <c r="E106" t="s">
        <v>739</v>
      </c>
      <c r="F106" t="s">
        <v>416</v>
      </c>
      <c r="G106">
        <v>30026</v>
      </c>
      <c r="H106">
        <v>3.0026000000000002</v>
      </c>
      <c r="I106">
        <v>3</v>
      </c>
      <c r="J106">
        <f t="shared" si="1"/>
        <v>8.6699999999999999E-2</v>
      </c>
    </row>
    <row r="107" spans="1:10" x14ac:dyDescent="0.3">
      <c r="A107" s="13">
        <v>44965.518055555556</v>
      </c>
      <c r="B107">
        <v>83020</v>
      </c>
      <c r="C107">
        <v>6328</v>
      </c>
      <c r="D107">
        <v>3</v>
      </c>
      <c r="E107" t="s">
        <v>737</v>
      </c>
      <c r="F107" t="s">
        <v>416</v>
      </c>
      <c r="G107">
        <v>30082</v>
      </c>
      <c r="H107">
        <v>3.0082</v>
      </c>
      <c r="I107">
        <v>3</v>
      </c>
      <c r="J107">
        <f t="shared" si="1"/>
        <v>0.27329999999999999</v>
      </c>
    </row>
    <row r="108" spans="1:10" x14ac:dyDescent="0.3">
      <c r="A108" s="13">
        <v>44965.518055555556</v>
      </c>
      <c r="B108">
        <v>93040</v>
      </c>
      <c r="C108">
        <v>6328</v>
      </c>
      <c r="D108">
        <v>3</v>
      </c>
      <c r="E108" t="s">
        <v>792</v>
      </c>
      <c r="F108" t="s">
        <v>416</v>
      </c>
      <c r="G108">
        <v>30092</v>
      </c>
      <c r="H108">
        <v>3.0091999999999999</v>
      </c>
      <c r="I108">
        <v>3</v>
      </c>
      <c r="J108">
        <f t="shared" si="1"/>
        <v>0.30669999999999997</v>
      </c>
    </row>
    <row r="109" spans="1:10" x14ac:dyDescent="0.3">
      <c r="A109" s="13">
        <v>44965.518055555556</v>
      </c>
      <c r="B109">
        <v>83060</v>
      </c>
      <c r="C109">
        <v>6329</v>
      </c>
      <c r="D109">
        <v>3</v>
      </c>
      <c r="E109" t="s">
        <v>739</v>
      </c>
      <c r="F109" t="s">
        <v>417</v>
      </c>
      <c r="G109">
        <v>30254</v>
      </c>
      <c r="H109">
        <v>3.0253999999999999</v>
      </c>
      <c r="I109">
        <v>3</v>
      </c>
      <c r="J109">
        <f t="shared" si="1"/>
        <v>0.84670000000000001</v>
      </c>
    </row>
    <row r="110" spans="1:10" x14ac:dyDescent="0.3">
      <c r="A110" s="13">
        <v>44965.518055555556</v>
      </c>
      <c r="B110">
        <v>93040</v>
      </c>
      <c r="C110">
        <v>6329</v>
      </c>
      <c r="D110">
        <v>3</v>
      </c>
      <c r="E110" t="s">
        <v>792</v>
      </c>
      <c r="F110" t="s">
        <v>417</v>
      </c>
      <c r="G110">
        <v>29993</v>
      </c>
      <c r="H110">
        <v>2.9992999999999999</v>
      </c>
      <c r="I110">
        <v>3</v>
      </c>
      <c r="J110">
        <f t="shared" si="1"/>
        <v>2.3300000000000001E-2</v>
      </c>
    </row>
    <row r="111" spans="1:10" x14ac:dyDescent="0.3">
      <c r="A111" s="13">
        <v>44965.518055555556</v>
      </c>
      <c r="B111">
        <v>93020</v>
      </c>
      <c r="C111">
        <v>6329</v>
      </c>
      <c r="D111">
        <v>3</v>
      </c>
      <c r="E111" t="s">
        <v>791</v>
      </c>
      <c r="F111" t="s">
        <v>417</v>
      </c>
      <c r="G111">
        <v>29926</v>
      </c>
      <c r="H111">
        <v>2.9925999999999999</v>
      </c>
      <c r="I111">
        <v>3</v>
      </c>
      <c r="J111">
        <f t="shared" si="1"/>
        <v>0.2467</v>
      </c>
    </row>
    <row r="112" spans="1:10" x14ac:dyDescent="0.3">
      <c r="A112" s="13">
        <v>44965.518055555556</v>
      </c>
      <c r="B112">
        <v>83060</v>
      </c>
      <c r="C112">
        <v>6330</v>
      </c>
      <c r="D112">
        <v>3</v>
      </c>
      <c r="E112" t="s">
        <v>739</v>
      </c>
      <c r="F112" t="s">
        <v>420</v>
      </c>
      <c r="G112">
        <v>29964</v>
      </c>
      <c r="H112">
        <v>2.9964</v>
      </c>
      <c r="I112">
        <v>3</v>
      </c>
      <c r="J112">
        <f t="shared" si="1"/>
        <v>0.12</v>
      </c>
    </row>
    <row r="113" spans="1:10" x14ac:dyDescent="0.3">
      <c r="A113" s="13">
        <v>44965.518055555556</v>
      </c>
      <c r="B113">
        <v>93000</v>
      </c>
      <c r="C113">
        <v>6330</v>
      </c>
      <c r="D113">
        <v>3</v>
      </c>
      <c r="E113" t="s">
        <v>790</v>
      </c>
      <c r="F113" t="s">
        <v>420</v>
      </c>
      <c r="G113">
        <v>30178</v>
      </c>
      <c r="H113">
        <v>3.0177999999999998</v>
      </c>
      <c r="I113">
        <v>3</v>
      </c>
      <c r="J113">
        <f t="shared" si="1"/>
        <v>0.59330000000000005</v>
      </c>
    </row>
    <row r="114" spans="1:10" x14ac:dyDescent="0.3">
      <c r="A114" s="13">
        <v>44965.518055555556</v>
      </c>
      <c r="B114">
        <v>93020</v>
      </c>
      <c r="C114">
        <v>6330</v>
      </c>
      <c r="D114">
        <v>3</v>
      </c>
      <c r="E114" t="s">
        <v>791</v>
      </c>
      <c r="F114" t="s">
        <v>420</v>
      </c>
      <c r="G114">
        <v>30509</v>
      </c>
      <c r="H114">
        <v>3.0508999999999999</v>
      </c>
      <c r="I114">
        <v>3</v>
      </c>
      <c r="J114">
        <f t="shared" si="1"/>
        <v>1.6967000000000001</v>
      </c>
    </row>
    <row r="115" spans="1:10" x14ac:dyDescent="0.3">
      <c r="A115" s="13">
        <v>44965.518055555556</v>
      </c>
      <c r="B115">
        <v>43020</v>
      </c>
      <c r="C115">
        <v>6331</v>
      </c>
      <c r="D115">
        <v>3</v>
      </c>
      <c r="E115" t="s">
        <v>678</v>
      </c>
      <c r="F115" t="s">
        <v>363</v>
      </c>
      <c r="G115">
        <v>29748</v>
      </c>
      <c r="H115">
        <v>2.9748000000000001</v>
      </c>
      <c r="I115">
        <v>3</v>
      </c>
      <c r="J115">
        <f t="shared" si="1"/>
        <v>0.84</v>
      </c>
    </row>
    <row r="116" spans="1:10" x14ac:dyDescent="0.3">
      <c r="A116" s="13">
        <v>44965.518055555556</v>
      </c>
      <c r="B116">
        <v>43000</v>
      </c>
      <c r="C116">
        <v>6331</v>
      </c>
      <c r="D116">
        <v>3</v>
      </c>
      <c r="E116" t="s">
        <v>482</v>
      </c>
      <c r="F116" t="s">
        <v>363</v>
      </c>
      <c r="G116">
        <v>29942</v>
      </c>
      <c r="H116">
        <v>2.9942000000000002</v>
      </c>
      <c r="I116">
        <v>3</v>
      </c>
      <c r="J116">
        <f t="shared" si="1"/>
        <v>0.1933</v>
      </c>
    </row>
    <row r="117" spans="1:10" x14ac:dyDescent="0.3">
      <c r="A117" s="13">
        <v>44965.518055555556</v>
      </c>
      <c r="B117">
        <v>213000</v>
      </c>
      <c r="C117">
        <v>6332</v>
      </c>
      <c r="D117">
        <v>3</v>
      </c>
      <c r="E117" t="s">
        <v>505</v>
      </c>
      <c r="F117" t="s">
        <v>397</v>
      </c>
      <c r="G117">
        <v>29683</v>
      </c>
      <c r="H117">
        <v>2.9683000000000002</v>
      </c>
      <c r="I117">
        <v>3</v>
      </c>
      <c r="J117">
        <f t="shared" si="1"/>
        <v>1.0567</v>
      </c>
    </row>
    <row r="118" spans="1:10" x14ac:dyDescent="0.3">
      <c r="A118" s="13">
        <v>44965.518055555556</v>
      </c>
      <c r="B118">
        <v>213020</v>
      </c>
      <c r="C118">
        <v>6332</v>
      </c>
      <c r="D118">
        <v>3</v>
      </c>
      <c r="E118" t="s">
        <v>922</v>
      </c>
      <c r="F118" t="s">
        <v>397</v>
      </c>
      <c r="G118">
        <v>30269</v>
      </c>
      <c r="H118">
        <v>3.0268999999999999</v>
      </c>
      <c r="I118">
        <v>3</v>
      </c>
      <c r="J118">
        <f t="shared" si="1"/>
        <v>0.89670000000000005</v>
      </c>
    </row>
    <row r="119" spans="1:10" x14ac:dyDescent="0.3">
      <c r="A119" s="13">
        <v>44965.518055555556</v>
      </c>
      <c r="B119">
        <v>63020</v>
      </c>
      <c r="C119">
        <v>6333</v>
      </c>
      <c r="D119">
        <v>3</v>
      </c>
      <c r="E119" t="s">
        <v>703</v>
      </c>
      <c r="F119" t="s">
        <v>364</v>
      </c>
      <c r="G119">
        <v>29950</v>
      </c>
      <c r="H119">
        <v>2.9950000000000001</v>
      </c>
      <c r="I119">
        <v>3</v>
      </c>
      <c r="J119">
        <f t="shared" si="1"/>
        <v>0.16669999999999999</v>
      </c>
    </row>
    <row r="120" spans="1:10" x14ac:dyDescent="0.3">
      <c r="A120" s="13">
        <v>44965.518055555556</v>
      </c>
      <c r="B120">
        <v>63000</v>
      </c>
      <c r="C120">
        <v>6333</v>
      </c>
      <c r="D120">
        <v>3</v>
      </c>
      <c r="E120" t="s">
        <v>702</v>
      </c>
      <c r="F120" t="s">
        <v>364</v>
      </c>
      <c r="G120">
        <v>29905</v>
      </c>
      <c r="H120">
        <v>2.9904999999999999</v>
      </c>
      <c r="I120">
        <v>3</v>
      </c>
      <c r="J120">
        <f t="shared" si="1"/>
        <v>0.31669999999999998</v>
      </c>
    </row>
    <row r="121" spans="1:10" x14ac:dyDescent="0.3">
      <c r="A121" s="13">
        <v>44965.518055555556</v>
      </c>
      <c r="B121">
        <v>13000</v>
      </c>
      <c r="C121">
        <v>6334</v>
      </c>
      <c r="D121">
        <v>3</v>
      </c>
      <c r="E121" t="s">
        <v>473</v>
      </c>
      <c r="F121" t="s">
        <v>362</v>
      </c>
      <c r="G121">
        <v>30101</v>
      </c>
      <c r="H121">
        <v>3.0101</v>
      </c>
      <c r="I121">
        <v>3</v>
      </c>
      <c r="J121">
        <f t="shared" si="1"/>
        <v>0.3367</v>
      </c>
    </row>
    <row r="122" spans="1:10" x14ac:dyDescent="0.3">
      <c r="A122" s="13">
        <v>44965.518055555556</v>
      </c>
      <c r="B122">
        <v>13020</v>
      </c>
      <c r="C122">
        <v>6334</v>
      </c>
      <c r="D122">
        <v>3</v>
      </c>
      <c r="E122" t="s">
        <v>532</v>
      </c>
      <c r="F122" t="s">
        <v>362</v>
      </c>
      <c r="G122">
        <v>29868</v>
      </c>
      <c r="H122">
        <v>2.9868000000000001</v>
      </c>
      <c r="I122">
        <v>3</v>
      </c>
      <c r="J122">
        <f t="shared" si="1"/>
        <v>0.44</v>
      </c>
    </row>
    <row r="123" spans="1:10" x14ac:dyDescent="0.3">
      <c r="A123" s="13">
        <v>44965.518055555556</v>
      </c>
      <c r="B123">
        <v>13040</v>
      </c>
      <c r="C123">
        <v>6334</v>
      </c>
      <c r="D123">
        <v>3</v>
      </c>
      <c r="E123" t="s">
        <v>533</v>
      </c>
      <c r="F123" t="s">
        <v>362</v>
      </c>
      <c r="G123">
        <v>30188</v>
      </c>
      <c r="H123">
        <v>3.0188000000000001</v>
      </c>
      <c r="I123">
        <v>3</v>
      </c>
      <c r="J123">
        <f t="shared" si="1"/>
        <v>0.62670000000000003</v>
      </c>
    </row>
    <row r="124" spans="1:10" x14ac:dyDescent="0.3">
      <c r="A124" s="13">
        <v>44965.518055555556</v>
      </c>
      <c r="B124">
        <v>23040</v>
      </c>
      <c r="C124">
        <v>6335</v>
      </c>
      <c r="D124">
        <v>3</v>
      </c>
      <c r="E124" t="s">
        <v>614</v>
      </c>
      <c r="F124" t="s">
        <v>346</v>
      </c>
      <c r="G124">
        <v>30245</v>
      </c>
      <c r="H124">
        <v>3.0245000000000002</v>
      </c>
      <c r="I124">
        <v>3</v>
      </c>
      <c r="J124">
        <f t="shared" si="1"/>
        <v>0.81669999999999998</v>
      </c>
    </row>
    <row r="125" spans="1:10" x14ac:dyDescent="0.3">
      <c r="A125" s="13">
        <v>44965.518055555556</v>
      </c>
      <c r="B125">
        <v>33000</v>
      </c>
      <c r="C125">
        <v>6335</v>
      </c>
      <c r="D125">
        <v>3</v>
      </c>
      <c r="E125" t="s">
        <v>479</v>
      </c>
      <c r="F125" t="s">
        <v>346</v>
      </c>
      <c r="G125">
        <v>29966</v>
      </c>
      <c r="H125">
        <v>2.9965999999999999</v>
      </c>
      <c r="I125">
        <v>3</v>
      </c>
      <c r="J125">
        <f t="shared" si="1"/>
        <v>0.1133</v>
      </c>
    </row>
    <row r="126" spans="1:10" x14ac:dyDescent="0.3">
      <c r="A126" s="13">
        <v>44965.518055555556</v>
      </c>
      <c r="B126">
        <v>63020</v>
      </c>
      <c r="C126">
        <v>6335</v>
      </c>
      <c r="D126">
        <v>3</v>
      </c>
      <c r="E126" t="s">
        <v>703</v>
      </c>
      <c r="F126" t="s">
        <v>346</v>
      </c>
      <c r="G126">
        <v>29987</v>
      </c>
      <c r="H126">
        <v>2.9986999999999999</v>
      </c>
      <c r="I126">
        <v>3</v>
      </c>
      <c r="J126">
        <f t="shared" si="1"/>
        <v>4.3299999999999998E-2</v>
      </c>
    </row>
    <row r="127" spans="1:10" x14ac:dyDescent="0.3">
      <c r="A127" s="13">
        <v>44965.518055555556</v>
      </c>
      <c r="B127">
        <v>203000</v>
      </c>
      <c r="C127">
        <v>6336</v>
      </c>
      <c r="D127">
        <v>3</v>
      </c>
      <c r="E127" t="s">
        <v>873</v>
      </c>
      <c r="F127" t="s">
        <v>389</v>
      </c>
      <c r="G127">
        <v>30093</v>
      </c>
      <c r="H127">
        <v>3.0093000000000001</v>
      </c>
      <c r="I127">
        <v>3</v>
      </c>
      <c r="J127">
        <f t="shared" si="1"/>
        <v>0.31</v>
      </c>
    </row>
    <row r="128" spans="1:10" x14ac:dyDescent="0.3">
      <c r="A128" s="13">
        <v>44965.518055555556</v>
      </c>
      <c r="B128">
        <v>203020</v>
      </c>
      <c r="C128">
        <v>6336</v>
      </c>
      <c r="D128">
        <v>3</v>
      </c>
      <c r="E128" t="s">
        <v>876</v>
      </c>
      <c r="F128" t="s">
        <v>389</v>
      </c>
      <c r="G128">
        <v>30176</v>
      </c>
      <c r="H128">
        <v>3.0175999999999998</v>
      </c>
      <c r="I128">
        <v>3</v>
      </c>
      <c r="J128">
        <f t="shared" si="1"/>
        <v>0.5867</v>
      </c>
    </row>
    <row r="129" spans="1:10" x14ac:dyDescent="0.3">
      <c r="A129" s="13">
        <v>44965.518055555556</v>
      </c>
      <c r="B129">
        <v>83060</v>
      </c>
      <c r="C129">
        <v>6337</v>
      </c>
      <c r="D129">
        <v>3</v>
      </c>
      <c r="E129" t="s">
        <v>739</v>
      </c>
      <c r="F129" t="s">
        <v>412</v>
      </c>
      <c r="G129">
        <v>29760</v>
      </c>
      <c r="H129">
        <v>2.976</v>
      </c>
      <c r="I129">
        <v>3</v>
      </c>
      <c r="J129">
        <f t="shared" si="1"/>
        <v>0.8</v>
      </c>
    </row>
    <row r="130" spans="1:10" x14ac:dyDescent="0.3">
      <c r="A130" s="13">
        <v>44965.518055555556</v>
      </c>
      <c r="B130">
        <v>83040</v>
      </c>
      <c r="C130">
        <v>6337</v>
      </c>
      <c r="D130">
        <v>3</v>
      </c>
      <c r="E130" t="s">
        <v>738</v>
      </c>
      <c r="F130" t="s">
        <v>412</v>
      </c>
      <c r="G130">
        <v>29962</v>
      </c>
      <c r="H130">
        <v>2.9962</v>
      </c>
      <c r="I130">
        <v>3</v>
      </c>
      <c r="J130">
        <f t="shared" ref="J130:J193" si="2">ROUND(ABS(I130-H130)/I130*100,4)</f>
        <v>0.12670000000000001</v>
      </c>
    </row>
    <row r="131" spans="1:10" x14ac:dyDescent="0.3">
      <c r="A131" s="13">
        <v>44965.518055555556</v>
      </c>
      <c r="B131">
        <v>83000</v>
      </c>
      <c r="C131">
        <v>6337</v>
      </c>
      <c r="D131">
        <v>3</v>
      </c>
      <c r="E131" t="s">
        <v>485</v>
      </c>
      <c r="F131" t="s">
        <v>412</v>
      </c>
      <c r="G131">
        <v>29783</v>
      </c>
      <c r="H131">
        <v>2.9782999999999999</v>
      </c>
      <c r="I131">
        <v>3</v>
      </c>
      <c r="J131">
        <f t="shared" si="2"/>
        <v>0.72330000000000005</v>
      </c>
    </row>
    <row r="132" spans="1:10" x14ac:dyDescent="0.3">
      <c r="A132" s="13">
        <v>44965.518055555556</v>
      </c>
      <c r="B132">
        <v>83020</v>
      </c>
      <c r="C132">
        <v>6337</v>
      </c>
      <c r="D132">
        <v>3</v>
      </c>
      <c r="E132" t="s">
        <v>737</v>
      </c>
      <c r="F132" t="s">
        <v>412</v>
      </c>
      <c r="G132">
        <v>30149</v>
      </c>
      <c r="H132">
        <v>3.0148999999999999</v>
      </c>
      <c r="I132">
        <v>3</v>
      </c>
      <c r="J132">
        <f t="shared" si="2"/>
        <v>0.49669999999999997</v>
      </c>
    </row>
    <row r="133" spans="1:10" x14ac:dyDescent="0.3">
      <c r="A133" s="13">
        <v>44965.518055555556</v>
      </c>
      <c r="B133">
        <v>43020</v>
      </c>
      <c r="C133">
        <v>6601</v>
      </c>
      <c r="D133">
        <v>3</v>
      </c>
      <c r="E133" t="s">
        <v>678</v>
      </c>
      <c r="F133" t="s">
        <v>344</v>
      </c>
      <c r="G133">
        <v>30065</v>
      </c>
      <c r="H133">
        <v>3.0065</v>
      </c>
      <c r="I133">
        <v>3</v>
      </c>
      <c r="J133">
        <f t="shared" si="2"/>
        <v>0.2167</v>
      </c>
    </row>
    <row r="134" spans="1:10" x14ac:dyDescent="0.3">
      <c r="A134" s="13">
        <v>44965.518055555556</v>
      </c>
      <c r="B134">
        <v>43000</v>
      </c>
      <c r="C134">
        <v>6601</v>
      </c>
      <c r="D134">
        <v>3</v>
      </c>
      <c r="E134" t="s">
        <v>482</v>
      </c>
      <c r="F134" t="s">
        <v>344</v>
      </c>
      <c r="G134">
        <v>29650</v>
      </c>
      <c r="H134">
        <v>2.9649999999999999</v>
      </c>
      <c r="I134">
        <v>3</v>
      </c>
      <c r="J134">
        <f t="shared" si="2"/>
        <v>1.1667000000000001</v>
      </c>
    </row>
    <row r="135" spans="1:10" x14ac:dyDescent="0.3">
      <c r="A135" s="13">
        <v>44965.518055555556</v>
      </c>
      <c r="B135">
        <v>33000</v>
      </c>
      <c r="C135">
        <v>6602</v>
      </c>
      <c r="D135">
        <v>3</v>
      </c>
      <c r="E135" t="s">
        <v>479</v>
      </c>
      <c r="F135" t="s">
        <v>345</v>
      </c>
      <c r="G135">
        <v>30077</v>
      </c>
      <c r="H135">
        <v>3.0076999999999998</v>
      </c>
      <c r="I135">
        <v>3</v>
      </c>
      <c r="J135">
        <f t="shared" si="2"/>
        <v>0.25669999999999998</v>
      </c>
    </row>
    <row r="136" spans="1:10" x14ac:dyDescent="0.3">
      <c r="A136" s="13">
        <v>44965.518055555556</v>
      </c>
      <c r="B136">
        <v>33020</v>
      </c>
      <c r="C136">
        <v>6602</v>
      </c>
      <c r="D136">
        <v>3</v>
      </c>
      <c r="E136" t="s">
        <v>634</v>
      </c>
      <c r="F136" t="s">
        <v>345</v>
      </c>
      <c r="G136">
        <v>29737</v>
      </c>
      <c r="H136">
        <v>2.9737</v>
      </c>
      <c r="I136">
        <v>3</v>
      </c>
      <c r="J136">
        <f t="shared" si="2"/>
        <v>0.87670000000000003</v>
      </c>
    </row>
    <row r="137" spans="1:10" x14ac:dyDescent="0.3">
      <c r="A137" s="13">
        <v>44965.518055555556</v>
      </c>
      <c r="B137">
        <v>213000</v>
      </c>
      <c r="C137">
        <v>6603</v>
      </c>
      <c r="D137">
        <v>3</v>
      </c>
      <c r="E137" t="s">
        <v>505</v>
      </c>
      <c r="F137" t="s">
        <v>387</v>
      </c>
      <c r="G137">
        <v>30027</v>
      </c>
      <c r="H137">
        <v>3.0026999999999999</v>
      </c>
      <c r="I137">
        <v>3</v>
      </c>
      <c r="J137">
        <f t="shared" si="2"/>
        <v>0.09</v>
      </c>
    </row>
    <row r="138" spans="1:10" x14ac:dyDescent="0.3">
      <c r="A138" s="13">
        <v>44965.518055555556</v>
      </c>
      <c r="B138">
        <v>213020</v>
      </c>
      <c r="C138">
        <v>6603</v>
      </c>
      <c r="D138">
        <v>3</v>
      </c>
      <c r="E138" t="s">
        <v>922</v>
      </c>
      <c r="F138" t="s">
        <v>387</v>
      </c>
      <c r="G138">
        <v>30101</v>
      </c>
      <c r="H138">
        <v>3.0101</v>
      </c>
      <c r="I138">
        <v>3</v>
      </c>
      <c r="J138">
        <f t="shared" si="2"/>
        <v>0.3367</v>
      </c>
    </row>
    <row r="139" spans="1:10" x14ac:dyDescent="0.3">
      <c r="A139" s="13">
        <v>44965.518055555556</v>
      </c>
      <c r="B139">
        <v>213000</v>
      </c>
      <c r="C139">
        <v>6604</v>
      </c>
      <c r="D139">
        <v>3</v>
      </c>
      <c r="E139" t="s">
        <v>505</v>
      </c>
      <c r="F139" t="s">
        <v>388</v>
      </c>
      <c r="G139">
        <v>29902</v>
      </c>
      <c r="H139">
        <v>2.9902000000000002</v>
      </c>
      <c r="I139">
        <v>3</v>
      </c>
      <c r="J139">
        <f t="shared" si="2"/>
        <v>0.32669999999999999</v>
      </c>
    </row>
    <row r="140" spans="1:10" x14ac:dyDescent="0.3">
      <c r="A140" s="13">
        <v>44965.518055555556</v>
      </c>
      <c r="B140">
        <v>213020</v>
      </c>
      <c r="C140">
        <v>6604</v>
      </c>
      <c r="D140">
        <v>3</v>
      </c>
      <c r="E140" t="s">
        <v>922</v>
      </c>
      <c r="F140" t="s">
        <v>388</v>
      </c>
      <c r="G140">
        <v>29864</v>
      </c>
      <c r="H140">
        <v>2.9864000000000002</v>
      </c>
      <c r="I140">
        <v>3</v>
      </c>
      <c r="J140">
        <f t="shared" si="2"/>
        <v>0.45329999999999998</v>
      </c>
    </row>
    <row r="141" spans="1:10" x14ac:dyDescent="0.3">
      <c r="A141" s="13">
        <v>44965.518055555556</v>
      </c>
      <c r="B141">
        <v>83040</v>
      </c>
      <c r="C141">
        <v>6605</v>
      </c>
      <c r="D141">
        <v>3</v>
      </c>
      <c r="E141" t="s">
        <v>738</v>
      </c>
      <c r="F141" t="s">
        <v>410</v>
      </c>
      <c r="G141">
        <v>29878</v>
      </c>
      <c r="H141">
        <v>2.9878</v>
      </c>
      <c r="I141">
        <v>3</v>
      </c>
      <c r="J141">
        <f t="shared" si="2"/>
        <v>0.40670000000000001</v>
      </c>
    </row>
    <row r="142" spans="1:10" x14ac:dyDescent="0.3">
      <c r="A142" s="13">
        <v>44965.518055555556</v>
      </c>
      <c r="B142">
        <v>93040</v>
      </c>
      <c r="C142">
        <v>6605</v>
      </c>
      <c r="D142">
        <v>3</v>
      </c>
      <c r="E142" t="s">
        <v>792</v>
      </c>
      <c r="F142" t="s">
        <v>410</v>
      </c>
      <c r="G142">
        <v>30082</v>
      </c>
      <c r="H142">
        <v>3.0082</v>
      </c>
      <c r="I142">
        <v>3</v>
      </c>
      <c r="J142">
        <f t="shared" si="2"/>
        <v>0.27329999999999999</v>
      </c>
    </row>
    <row r="143" spans="1:10" x14ac:dyDescent="0.3">
      <c r="A143" s="13">
        <v>44965.518055555556</v>
      </c>
      <c r="B143">
        <v>83040</v>
      </c>
      <c r="C143">
        <v>6606</v>
      </c>
      <c r="D143">
        <v>3</v>
      </c>
      <c r="E143" t="s">
        <v>738</v>
      </c>
      <c r="F143" t="s">
        <v>411</v>
      </c>
      <c r="G143">
        <v>29711</v>
      </c>
      <c r="H143">
        <v>2.9710999999999999</v>
      </c>
      <c r="I143">
        <v>3</v>
      </c>
      <c r="J143">
        <f t="shared" si="2"/>
        <v>0.96330000000000005</v>
      </c>
    </row>
    <row r="144" spans="1:10" x14ac:dyDescent="0.3">
      <c r="A144" s="13">
        <v>44965.518055555556</v>
      </c>
      <c r="B144">
        <v>93040</v>
      </c>
      <c r="C144">
        <v>6606</v>
      </c>
      <c r="D144">
        <v>3</v>
      </c>
      <c r="E144" t="s">
        <v>792</v>
      </c>
      <c r="F144" t="s">
        <v>411</v>
      </c>
      <c r="G144">
        <v>30035</v>
      </c>
      <c r="H144">
        <v>3.0034999999999998</v>
      </c>
      <c r="I144">
        <v>3</v>
      </c>
      <c r="J144">
        <f t="shared" si="2"/>
        <v>0.1167</v>
      </c>
    </row>
    <row r="145" spans="1:10" x14ac:dyDescent="0.3">
      <c r="A145" s="13">
        <v>44965.518055555556</v>
      </c>
      <c r="B145">
        <v>13000</v>
      </c>
      <c r="C145">
        <v>6607</v>
      </c>
      <c r="D145">
        <v>3</v>
      </c>
      <c r="E145" t="s">
        <v>473</v>
      </c>
      <c r="F145" t="s">
        <v>343</v>
      </c>
      <c r="G145">
        <v>29871</v>
      </c>
      <c r="H145">
        <v>2.9870999999999999</v>
      </c>
      <c r="I145">
        <v>3</v>
      </c>
      <c r="J145">
        <f t="shared" si="2"/>
        <v>0.43</v>
      </c>
    </row>
    <row r="146" spans="1:10" x14ac:dyDescent="0.3">
      <c r="A146" s="13">
        <v>44965.518055555556</v>
      </c>
      <c r="B146">
        <v>23000</v>
      </c>
      <c r="C146">
        <v>6607</v>
      </c>
      <c r="D146">
        <v>3</v>
      </c>
      <c r="E146" t="s">
        <v>476</v>
      </c>
      <c r="F146" t="s">
        <v>343</v>
      </c>
      <c r="G146">
        <v>30184</v>
      </c>
      <c r="H146">
        <v>3.0184000000000002</v>
      </c>
      <c r="I146">
        <v>3</v>
      </c>
      <c r="J146">
        <f t="shared" si="2"/>
        <v>0.61329999999999996</v>
      </c>
    </row>
    <row r="147" spans="1:10" x14ac:dyDescent="0.3">
      <c r="A147" s="13">
        <v>44965.518055555556</v>
      </c>
      <c r="B147">
        <v>33000</v>
      </c>
      <c r="C147">
        <v>6607</v>
      </c>
      <c r="D147">
        <v>3</v>
      </c>
      <c r="E147" t="s">
        <v>479</v>
      </c>
      <c r="F147" t="s">
        <v>343</v>
      </c>
      <c r="G147">
        <v>29920</v>
      </c>
      <c r="H147">
        <v>2.992</v>
      </c>
      <c r="I147">
        <v>3</v>
      </c>
      <c r="J147">
        <f t="shared" si="2"/>
        <v>0.26669999999999999</v>
      </c>
    </row>
    <row r="148" spans="1:10" x14ac:dyDescent="0.3">
      <c r="A148" s="13">
        <v>44965.518055555556</v>
      </c>
      <c r="B148">
        <v>43020</v>
      </c>
      <c r="C148">
        <v>6607</v>
      </c>
      <c r="D148">
        <v>3</v>
      </c>
      <c r="E148" t="s">
        <v>678</v>
      </c>
      <c r="F148" t="s">
        <v>343</v>
      </c>
      <c r="G148">
        <v>29505</v>
      </c>
      <c r="H148">
        <v>2.9504999999999999</v>
      </c>
      <c r="I148">
        <v>3</v>
      </c>
      <c r="J148">
        <f t="shared" si="2"/>
        <v>1.65</v>
      </c>
    </row>
    <row r="149" spans="1:10" x14ac:dyDescent="0.3">
      <c r="A149" s="13">
        <v>44965.518055555556</v>
      </c>
      <c r="B149">
        <v>43000</v>
      </c>
      <c r="C149">
        <v>6607</v>
      </c>
      <c r="D149">
        <v>3</v>
      </c>
      <c r="E149" t="s">
        <v>482</v>
      </c>
      <c r="F149" t="s">
        <v>343</v>
      </c>
      <c r="G149">
        <v>29998</v>
      </c>
      <c r="H149">
        <v>2.9998</v>
      </c>
      <c r="I149">
        <v>3</v>
      </c>
      <c r="J149">
        <f t="shared" si="2"/>
        <v>6.7000000000000002E-3</v>
      </c>
    </row>
    <row r="150" spans="1:10" x14ac:dyDescent="0.3">
      <c r="A150" s="13">
        <v>44965.518055555556</v>
      </c>
      <c r="B150">
        <v>73000</v>
      </c>
      <c r="C150">
        <v>6607</v>
      </c>
      <c r="D150">
        <v>3</v>
      </c>
      <c r="E150" t="s">
        <v>710</v>
      </c>
      <c r="F150" t="s">
        <v>343</v>
      </c>
      <c r="G150">
        <v>30085</v>
      </c>
      <c r="H150">
        <v>3.0085000000000002</v>
      </c>
      <c r="I150">
        <v>3</v>
      </c>
      <c r="J150">
        <f t="shared" si="2"/>
        <v>0.2833</v>
      </c>
    </row>
    <row r="151" spans="1:10" x14ac:dyDescent="0.3">
      <c r="A151" s="13">
        <v>44965.518055555556</v>
      </c>
      <c r="B151">
        <v>203000</v>
      </c>
      <c r="C151">
        <v>6608</v>
      </c>
      <c r="D151">
        <v>3</v>
      </c>
      <c r="E151" t="s">
        <v>873</v>
      </c>
      <c r="F151" t="s">
        <v>386</v>
      </c>
      <c r="G151">
        <v>29849</v>
      </c>
      <c r="H151">
        <v>2.9849000000000001</v>
      </c>
      <c r="I151">
        <v>3</v>
      </c>
      <c r="J151">
        <f t="shared" si="2"/>
        <v>0.50329999999999997</v>
      </c>
    </row>
    <row r="152" spans="1:10" x14ac:dyDescent="0.3">
      <c r="A152" s="13">
        <v>44965.518055555556</v>
      </c>
      <c r="B152">
        <v>203020</v>
      </c>
      <c r="C152">
        <v>6608</v>
      </c>
      <c r="D152">
        <v>3</v>
      </c>
      <c r="E152" t="s">
        <v>876</v>
      </c>
      <c r="F152" t="s">
        <v>386</v>
      </c>
      <c r="G152">
        <v>29726</v>
      </c>
      <c r="H152">
        <v>2.9725999999999999</v>
      </c>
      <c r="I152">
        <v>3</v>
      </c>
      <c r="J152">
        <f t="shared" si="2"/>
        <v>0.9133</v>
      </c>
    </row>
    <row r="153" spans="1:10" x14ac:dyDescent="0.3">
      <c r="A153" s="13">
        <v>44965.518055555556</v>
      </c>
      <c r="B153">
        <v>83040</v>
      </c>
      <c r="C153">
        <v>6609</v>
      </c>
      <c r="D153">
        <v>3</v>
      </c>
      <c r="E153" t="s">
        <v>738</v>
      </c>
      <c r="F153" t="s">
        <v>409</v>
      </c>
      <c r="G153">
        <v>30241</v>
      </c>
      <c r="H153">
        <v>3.0240999999999998</v>
      </c>
      <c r="I153">
        <v>3</v>
      </c>
      <c r="J153">
        <f t="shared" si="2"/>
        <v>0.80330000000000001</v>
      </c>
    </row>
    <row r="154" spans="1:10" x14ac:dyDescent="0.3">
      <c r="A154" s="13">
        <v>44965.518055555556</v>
      </c>
      <c r="B154">
        <v>93040</v>
      </c>
      <c r="C154">
        <v>6609</v>
      </c>
      <c r="D154">
        <v>3</v>
      </c>
      <c r="E154" t="s">
        <v>792</v>
      </c>
      <c r="F154" t="s">
        <v>409</v>
      </c>
      <c r="G154">
        <v>29936</v>
      </c>
      <c r="H154">
        <v>2.9935999999999998</v>
      </c>
      <c r="I154">
        <v>3</v>
      </c>
      <c r="J154">
        <f t="shared" si="2"/>
        <v>0.21329999999999999</v>
      </c>
    </row>
    <row r="155" spans="1:10" x14ac:dyDescent="0.3">
      <c r="A155" s="13">
        <v>44965.518055555556</v>
      </c>
      <c r="B155">
        <v>13000</v>
      </c>
      <c r="C155">
        <v>6602</v>
      </c>
      <c r="D155">
        <v>3</v>
      </c>
      <c r="E155" t="s">
        <v>473</v>
      </c>
      <c r="F155" t="s">
        <v>345</v>
      </c>
      <c r="G155">
        <v>29913</v>
      </c>
      <c r="H155">
        <v>2.9912999999999998</v>
      </c>
      <c r="I155">
        <v>3</v>
      </c>
      <c r="J155">
        <f t="shared" si="2"/>
        <v>0.28999999999999998</v>
      </c>
    </row>
    <row r="156" spans="1:10" x14ac:dyDescent="0.3">
      <c r="A156" s="13">
        <v>44965.518055555556</v>
      </c>
      <c r="B156">
        <v>73000</v>
      </c>
      <c r="C156">
        <v>6602</v>
      </c>
      <c r="D156">
        <v>3</v>
      </c>
      <c r="E156" t="s">
        <v>710</v>
      </c>
      <c r="F156" t="s">
        <v>345</v>
      </c>
      <c r="G156">
        <v>30144</v>
      </c>
      <c r="H156">
        <v>3.0144000000000002</v>
      </c>
      <c r="I156">
        <v>3</v>
      </c>
      <c r="J156">
        <f t="shared" si="2"/>
        <v>0.48</v>
      </c>
    </row>
    <row r="157" spans="1:10" x14ac:dyDescent="0.3">
      <c r="A157" s="13">
        <v>44965.518055555556</v>
      </c>
      <c r="B157">
        <v>13000</v>
      </c>
      <c r="C157">
        <v>6601</v>
      </c>
      <c r="D157">
        <v>3</v>
      </c>
      <c r="E157" t="s">
        <v>473</v>
      </c>
      <c r="F157" t="s">
        <v>344</v>
      </c>
      <c r="G157">
        <v>29934</v>
      </c>
      <c r="H157">
        <v>2.9933999999999998</v>
      </c>
      <c r="I157">
        <v>3</v>
      </c>
      <c r="J157">
        <f t="shared" si="2"/>
        <v>0.22</v>
      </c>
    </row>
    <row r="158" spans="1:10" x14ac:dyDescent="0.3">
      <c r="A158" s="13">
        <v>44965.518055555556</v>
      </c>
      <c r="B158">
        <v>73000</v>
      </c>
      <c r="C158">
        <v>6601</v>
      </c>
      <c r="D158">
        <v>3</v>
      </c>
      <c r="E158" t="s">
        <v>710</v>
      </c>
      <c r="F158" t="s">
        <v>344</v>
      </c>
      <c r="G158">
        <v>30201</v>
      </c>
      <c r="H158">
        <v>3.0200999999999998</v>
      </c>
      <c r="I158">
        <v>3</v>
      </c>
      <c r="J158">
        <f t="shared" si="2"/>
        <v>0.67</v>
      </c>
    </row>
    <row r="159" spans="1:10" x14ac:dyDescent="0.3">
      <c r="A159" s="13">
        <v>44965.518055555556</v>
      </c>
      <c r="B159">
        <v>203000</v>
      </c>
      <c r="C159">
        <v>6603</v>
      </c>
      <c r="D159">
        <v>3</v>
      </c>
      <c r="E159" t="s">
        <v>873</v>
      </c>
      <c r="F159" t="s">
        <v>387</v>
      </c>
      <c r="G159">
        <v>30340</v>
      </c>
      <c r="H159">
        <v>3.0339999999999998</v>
      </c>
      <c r="I159">
        <v>3</v>
      </c>
      <c r="J159">
        <f t="shared" si="2"/>
        <v>1.1333</v>
      </c>
    </row>
    <row r="160" spans="1:10" x14ac:dyDescent="0.3">
      <c r="A160" s="13">
        <v>44965.518055555556</v>
      </c>
      <c r="B160">
        <v>203000</v>
      </c>
      <c r="C160">
        <v>6604</v>
      </c>
      <c r="D160">
        <v>3</v>
      </c>
      <c r="E160" t="s">
        <v>873</v>
      </c>
      <c r="F160" t="s">
        <v>388</v>
      </c>
      <c r="G160">
        <v>30021</v>
      </c>
      <c r="H160">
        <v>3.0021</v>
      </c>
      <c r="I160">
        <v>3</v>
      </c>
      <c r="J160">
        <f t="shared" si="2"/>
        <v>7.0000000000000007E-2</v>
      </c>
    </row>
    <row r="161" spans="1:10" x14ac:dyDescent="0.3">
      <c r="A161" s="13">
        <v>44965.518055555556</v>
      </c>
      <c r="B161">
        <v>213000</v>
      </c>
      <c r="C161">
        <v>6608</v>
      </c>
      <c r="D161">
        <v>3</v>
      </c>
      <c r="E161" t="s">
        <v>505</v>
      </c>
      <c r="F161" t="s">
        <v>386</v>
      </c>
      <c r="G161">
        <v>29761</v>
      </c>
      <c r="H161">
        <v>2.9761000000000002</v>
      </c>
      <c r="I161">
        <v>3</v>
      </c>
      <c r="J161">
        <f t="shared" si="2"/>
        <v>0.79669999999999996</v>
      </c>
    </row>
    <row r="162" spans="1:10" x14ac:dyDescent="0.3">
      <c r="A162" s="13">
        <v>44965.518055555556</v>
      </c>
      <c r="B162">
        <v>13000</v>
      </c>
      <c r="C162">
        <v>6303</v>
      </c>
      <c r="D162">
        <v>3</v>
      </c>
      <c r="E162" t="s">
        <v>473</v>
      </c>
      <c r="F162" t="s">
        <v>348</v>
      </c>
      <c r="G162">
        <v>29895</v>
      </c>
      <c r="H162">
        <v>2.9895</v>
      </c>
      <c r="I162">
        <v>3</v>
      </c>
      <c r="J162">
        <f t="shared" si="2"/>
        <v>0.35</v>
      </c>
    </row>
    <row r="163" spans="1:10" x14ac:dyDescent="0.3">
      <c r="A163" s="13">
        <v>44965.518055555556</v>
      </c>
      <c r="B163">
        <v>73000</v>
      </c>
      <c r="C163">
        <v>6303</v>
      </c>
      <c r="D163">
        <v>3</v>
      </c>
      <c r="E163" t="s">
        <v>710</v>
      </c>
      <c r="F163" t="s">
        <v>348</v>
      </c>
      <c r="G163">
        <v>29949</v>
      </c>
      <c r="H163">
        <v>2.9948999999999999</v>
      </c>
      <c r="I163">
        <v>3</v>
      </c>
      <c r="J163">
        <f t="shared" si="2"/>
        <v>0.17</v>
      </c>
    </row>
    <row r="164" spans="1:10" x14ac:dyDescent="0.3">
      <c r="A164" s="13">
        <v>44965.518055555556</v>
      </c>
      <c r="B164">
        <v>13000</v>
      </c>
      <c r="C164">
        <v>6301</v>
      </c>
      <c r="D164">
        <v>3</v>
      </c>
      <c r="E164" t="s">
        <v>473</v>
      </c>
      <c r="F164" t="s">
        <v>347</v>
      </c>
      <c r="G164">
        <v>30225</v>
      </c>
      <c r="H164">
        <v>3.0225</v>
      </c>
      <c r="I164">
        <v>3</v>
      </c>
      <c r="J164">
        <f t="shared" si="2"/>
        <v>0.75</v>
      </c>
    </row>
    <row r="165" spans="1:10" x14ac:dyDescent="0.3">
      <c r="A165" s="13">
        <v>44965.518055555556</v>
      </c>
      <c r="B165">
        <v>73000</v>
      </c>
      <c r="C165">
        <v>6301</v>
      </c>
      <c r="D165">
        <v>3</v>
      </c>
      <c r="E165" t="s">
        <v>710</v>
      </c>
      <c r="F165" t="s">
        <v>347</v>
      </c>
      <c r="G165">
        <v>29984</v>
      </c>
      <c r="H165">
        <v>2.9984000000000002</v>
      </c>
      <c r="I165">
        <v>3</v>
      </c>
      <c r="J165">
        <f t="shared" si="2"/>
        <v>5.33E-2</v>
      </c>
    </row>
    <row r="166" spans="1:10" x14ac:dyDescent="0.3">
      <c r="A166" s="13">
        <v>44965.518055555556</v>
      </c>
      <c r="B166">
        <v>13000</v>
      </c>
      <c r="C166">
        <v>6335</v>
      </c>
      <c r="D166">
        <v>3</v>
      </c>
      <c r="E166" t="s">
        <v>473</v>
      </c>
      <c r="F166" t="s">
        <v>346</v>
      </c>
      <c r="G166">
        <v>30333</v>
      </c>
      <c r="H166">
        <v>3.0333000000000001</v>
      </c>
      <c r="I166">
        <v>3</v>
      </c>
      <c r="J166">
        <f t="shared" si="2"/>
        <v>1.1100000000000001</v>
      </c>
    </row>
    <row r="167" spans="1:10" x14ac:dyDescent="0.3">
      <c r="A167" s="13">
        <v>44965.518055555556</v>
      </c>
      <c r="B167">
        <v>73000</v>
      </c>
      <c r="C167">
        <v>6335</v>
      </c>
      <c r="D167">
        <v>3</v>
      </c>
      <c r="E167" t="s">
        <v>710</v>
      </c>
      <c r="F167" t="s">
        <v>346</v>
      </c>
      <c r="G167">
        <v>29843</v>
      </c>
      <c r="H167">
        <v>2.9843000000000002</v>
      </c>
      <c r="I167">
        <v>3</v>
      </c>
      <c r="J167">
        <f t="shared" si="2"/>
        <v>0.52329999999999999</v>
      </c>
    </row>
    <row r="168" spans="1:10" x14ac:dyDescent="0.3">
      <c r="A168" s="13">
        <v>44965.518055555556</v>
      </c>
      <c r="B168">
        <v>13000</v>
      </c>
      <c r="C168">
        <v>6306</v>
      </c>
      <c r="D168">
        <v>3</v>
      </c>
      <c r="E168" t="s">
        <v>473</v>
      </c>
      <c r="F168" t="s">
        <v>349</v>
      </c>
      <c r="G168">
        <v>30112</v>
      </c>
      <c r="H168">
        <v>3.0112000000000001</v>
      </c>
      <c r="I168">
        <v>3</v>
      </c>
      <c r="J168">
        <f t="shared" si="2"/>
        <v>0.37330000000000002</v>
      </c>
    </row>
    <row r="169" spans="1:10" x14ac:dyDescent="0.3">
      <c r="A169" s="13">
        <v>44965.518055555556</v>
      </c>
      <c r="B169">
        <v>73000</v>
      </c>
      <c r="C169">
        <v>6306</v>
      </c>
      <c r="D169">
        <v>3</v>
      </c>
      <c r="E169" t="s">
        <v>710</v>
      </c>
      <c r="F169" t="s">
        <v>349</v>
      </c>
      <c r="G169">
        <v>30053</v>
      </c>
      <c r="H169">
        <v>3.0053000000000001</v>
      </c>
      <c r="I169">
        <v>3</v>
      </c>
      <c r="J169">
        <f t="shared" si="2"/>
        <v>0.1767</v>
      </c>
    </row>
    <row r="170" spans="1:10" x14ac:dyDescent="0.3">
      <c r="A170" s="13">
        <v>44965.518055555556</v>
      </c>
      <c r="B170">
        <v>213000</v>
      </c>
      <c r="C170">
        <v>6305</v>
      </c>
      <c r="D170">
        <v>3</v>
      </c>
      <c r="E170" t="s">
        <v>505</v>
      </c>
      <c r="F170" t="s">
        <v>391</v>
      </c>
      <c r="G170">
        <v>30226</v>
      </c>
      <c r="H170">
        <v>3.0226000000000002</v>
      </c>
      <c r="I170">
        <v>3</v>
      </c>
      <c r="J170">
        <f t="shared" si="2"/>
        <v>0.75329999999999997</v>
      </c>
    </row>
    <row r="171" spans="1:10" x14ac:dyDescent="0.3">
      <c r="A171" s="13">
        <v>44965.518055555556</v>
      </c>
      <c r="B171">
        <v>213000</v>
      </c>
      <c r="C171">
        <v>6336</v>
      </c>
      <c r="D171">
        <v>3</v>
      </c>
      <c r="E171" t="s">
        <v>505</v>
      </c>
      <c r="F171" t="s">
        <v>389</v>
      </c>
      <c r="G171">
        <v>30059</v>
      </c>
      <c r="H171">
        <v>3.0059</v>
      </c>
      <c r="I171">
        <v>3</v>
      </c>
      <c r="J171">
        <f t="shared" si="2"/>
        <v>0.19670000000000001</v>
      </c>
    </row>
    <row r="172" spans="1:10" x14ac:dyDescent="0.3">
      <c r="A172" s="13">
        <v>44965.518055555556</v>
      </c>
      <c r="B172">
        <v>203000</v>
      </c>
      <c r="C172">
        <v>6302</v>
      </c>
      <c r="D172">
        <v>3</v>
      </c>
      <c r="E172" t="s">
        <v>873</v>
      </c>
      <c r="F172" t="s">
        <v>390</v>
      </c>
      <c r="G172">
        <v>29878</v>
      </c>
      <c r="H172">
        <v>2.9878</v>
      </c>
      <c r="I172">
        <v>3</v>
      </c>
      <c r="J172">
        <f t="shared" si="2"/>
        <v>0.40670000000000001</v>
      </c>
    </row>
    <row r="173" spans="1:10" x14ac:dyDescent="0.3">
      <c r="A173" s="13">
        <v>44965.518055555556</v>
      </c>
      <c r="B173">
        <v>203000</v>
      </c>
      <c r="C173">
        <v>6319</v>
      </c>
      <c r="D173">
        <v>3</v>
      </c>
      <c r="E173" t="s">
        <v>873</v>
      </c>
      <c r="F173" t="s">
        <v>395</v>
      </c>
      <c r="G173">
        <v>30024</v>
      </c>
      <c r="H173">
        <v>3.0024000000000002</v>
      </c>
      <c r="I173">
        <v>3</v>
      </c>
      <c r="J173">
        <f t="shared" si="2"/>
        <v>0.08</v>
      </c>
    </row>
    <row r="174" spans="1:10" x14ac:dyDescent="0.3">
      <c r="A174" s="13">
        <v>44965.518055555556</v>
      </c>
      <c r="B174">
        <v>34040</v>
      </c>
      <c r="C174">
        <v>6702</v>
      </c>
      <c r="D174">
        <v>4</v>
      </c>
      <c r="E174" t="s">
        <v>480</v>
      </c>
      <c r="F174" t="s">
        <v>342</v>
      </c>
      <c r="G174">
        <v>30040</v>
      </c>
      <c r="H174">
        <v>3.004</v>
      </c>
      <c r="I174">
        <v>3</v>
      </c>
      <c r="J174">
        <f t="shared" si="2"/>
        <v>0.1333</v>
      </c>
    </row>
    <row r="175" spans="1:10" x14ac:dyDescent="0.3">
      <c r="A175" s="13">
        <v>44965.518055555556</v>
      </c>
      <c r="B175">
        <v>14020</v>
      </c>
      <c r="C175">
        <v>6702</v>
      </c>
      <c r="D175">
        <v>4</v>
      </c>
      <c r="E175" t="s">
        <v>474</v>
      </c>
      <c r="F175" t="s">
        <v>342</v>
      </c>
      <c r="G175">
        <v>30001</v>
      </c>
      <c r="H175">
        <v>3.0001000000000002</v>
      </c>
      <c r="I175">
        <v>3</v>
      </c>
      <c r="J175">
        <f t="shared" si="2"/>
        <v>3.3E-3</v>
      </c>
    </row>
    <row r="176" spans="1:10" x14ac:dyDescent="0.3">
      <c r="A176" s="13">
        <v>44965.518055555556</v>
      </c>
      <c r="B176">
        <v>74020</v>
      </c>
      <c r="C176">
        <v>6702</v>
      </c>
      <c r="D176">
        <v>4</v>
      </c>
      <c r="E176" t="s">
        <v>722</v>
      </c>
      <c r="F176" t="s">
        <v>342</v>
      </c>
      <c r="G176">
        <v>29984</v>
      </c>
      <c r="H176">
        <v>2.9984000000000002</v>
      </c>
      <c r="I176">
        <v>3</v>
      </c>
      <c r="J176">
        <f t="shared" si="2"/>
        <v>5.33E-2</v>
      </c>
    </row>
    <row r="177" spans="1:10" x14ac:dyDescent="0.3">
      <c r="A177" s="13">
        <v>44965.518055555556</v>
      </c>
      <c r="B177">
        <v>44000</v>
      </c>
      <c r="C177">
        <v>6701</v>
      </c>
      <c r="D177">
        <v>4</v>
      </c>
      <c r="E177" t="s">
        <v>483</v>
      </c>
      <c r="F177" t="s">
        <v>341</v>
      </c>
      <c r="G177">
        <v>30001</v>
      </c>
      <c r="H177">
        <v>3.0001000000000002</v>
      </c>
      <c r="I177">
        <v>3</v>
      </c>
      <c r="J177">
        <f t="shared" si="2"/>
        <v>3.3E-3</v>
      </c>
    </row>
    <row r="178" spans="1:10" x14ac:dyDescent="0.3">
      <c r="A178" s="13">
        <v>44965.518055555556</v>
      </c>
      <c r="B178">
        <v>14020</v>
      </c>
      <c r="C178">
        <v>6701</v>
      </c>
      <c r="D178">
        <v>4</v>
      </c>
      <c r="E178" t="s">
        <v>474</v>
      </c>
      <c r="F178" t="s">
        <v>341</v>
      </c>
      <c r="G178">
        <v>29992</v>
      </c>
      <c r="H178">
        <v>2.9992000000000001</v>
      </c>
      <c r="I178">
        <v>3</v>
      </c>
      <c r="J178">
        <f t="shared" si="2"/>
        <v>2.6700000000000002E-2</v>
      </c>
    </row>
    <row r="179" spans="1:10" x14ac:dyDescent="0.3">
      <c r="A179" s="13">
        <v>44965.518055555556</v>
      </c>
      <c r="B179">
        <v>74020</v>
      </c>
      <c r="C179">
        <v>6701</v>
      </c>
      <c r="D179">
        <v>4</v>
      </c>
      <c r="E179" t="s">
        <v>722</v>
      </c>
      <c r="F179" t="s">
        <v>341</v>
      </c>
      <c r="G179">
        <v>29964</v>
      </c>
      <c r="H179">
        <v>2.9964</v>
      </c>
      <c r="I179">
        <v>3</v>
      </c>
      <c r="J179">
        <f t="shared" si="2"/>
        <v>0.12</v>
      </c>
    </row>
    <row r="180" spans="1:10" x14ac:dyDescent="0.3">
      <c r="A180" s="13">
        <v>44965.518055555556</v>
      </c>
      <c r="B180">
        <v>34040</v>
      </c>
      <c r="C180">
        <v>6707</v>
      </c>
      <c r="D180">
        <v>4</v>
      </c>
      <c r="E180" t="s">
        <v>480</v>
      </c>
      <c r="F180" t="s">
        <v>340</v>
      </c>
      <c r="G180">
        <v>30041</v>
      </c>
      <c r="H180">
        <v>3.0041000000000002</v>
      </c>
      <c r="I180">
        <v>3</v>
      </c>
      <c r="J180">
        <f t="shared" si="2"/>
        <v>0.13669999999999999</v>
      </c>
    </row>
    <row r="181" spans="1:10" x14ac:dyDescent="0.3">
      <c r="A181" s="13">
        <v>44965.518055555556</v>
      </c>
      <c r="B181">
        <v>14020</v>
      </c>
      <c r="C181">
        <v>6707</v>
      </c>
      <c r="D181">
        <v>4</v>
      </c>
      <c r="E181" t="s">
        <v>474</v>
      </c>
      <c r="F181" t="s">
        <v>340</v>
      </c>
      <c r="G181">
        <v>29965</v>
      </c>
      <c r="H181">
        <v>2.9965000000000002</v>
      </c>
      <c r="I181">
        <v>3</v>
      </c>
      <c r="J181">
        <f t="shared" si="2"/>
        <v>0.1167</v>
      </c>
    </row>
    <row r="182" spans="1:10" x14ac:dyDescent="0.3">
      <c r="A182" s="13">
        <v>44965.518055555556</v>
      </c>
      <c r="B182">
        <v>24020</v>
      </c>
      <c r="C182">
        <v>6707</v>
      </c>
      <c r="D182">
        <v>4</v>
      </c>
      <c r="E182" t="s">
        <v>477</v>
      </c>
      <c r="F182" t="s">
        <v>340</v>
      </c>
      <c r="G182">
        <v>29953</v>
      </c>
      <c r="H182">
        <v>2.9952999999999999</v>
      </c>
      <c r="I182">
        <v>3</v>
      </c>
      <c r="J182">
        <f t="shared" si="2"/>
        <v>0.15670000000000001</v>
      </c>
    </row>
    <row r="183" spans="1:10" x14ac:dyDescent="0.3">
      <c r="A183" s="13">
        <v>44965.518055555556</v>
      </c>
      <c r="B183">
        <v>44000</v>
      </c>
      <c r="C183">
        <v>6707</v>
      </c>
      <c r="D183">
        <v>4</v>
      </c>
      <c r="E183" t="s">
        <v>483</v>
      </c>
      <c r="F183" t="s">
        <v>340</v>
      </c>
      <c r="G183">
        <v>30253</v>
      </c>
      <c r="H183">
        <v>3.0253000000000001</v>
      </c>
      <c r="I183">
        <v>3</v>
      </c>
      <c r="J183">
        <f t="shared" si="2"/>
        <v>0.84330000000000005</v>
      </c>
    </row>
    <row r="184" spans="1:10" x14ac:dyDescent="0.3">
      <c r="A184" s="13">
        <v>44965.518055555556</v>
      </c>
      <c r="B184">
        <v>74020</v>
      </c>
      <c r="C184">
        <v>6707</v>
      </c>
      <c r="D184">
        <v>4</v>
      </c>
      <c r="E184" t="s">
        <v>722</v>
      </c>
      <c r="F184" t="s">
        <v>340</v>
      </c>
      <c r="G184">
        <v>29965</v>
      </c>
      <c r="H184">
        <v>2.9965000000000002</v>
      </c>
      <c r="I184">
        <v>3</v>
      </c>
      <c r="J184">
        <f t="shared" si="2"/>
        <v>0.1167</v>
      </c>
    </row>
    <row r="185" spans="1:10" x14ac:dyDescent="0.3">
      <c r="A185" s="13">
        <v>44965.518055555556</v>
      </c>
      <c r="B185">
        <v>64000</v>
      </c>
      <c r="C185">
        <v>6707</v>
      </c>
      <c r="D185">
        <v>4</v>
      </c>
      <c r="E185" t="s">
        <v>706</v>
      </c>
      <c r="F185" t="s">
        <v>340</v>
      </c>
      <c r="G185">
        <v>29980</v>
      </c>
      <c r="H185">
        <v>2.9980000000000002</v>
      </c>
      <c r="I185">
        <v>3</v>
      </c>
      <c r="J185">
        <f t="shared" si="2"/>
        <v>6.6699999999999995E-2</v>
      </c>
    </row>
    <row r="186" spans="1:10" x14ac:dyDescent="0.3">
      <c r="A186" s="13">
        <v>44965.518055555556</v>
      </c>
      <c r="B186">
        <v>94020</v>
      </c>
      <c r="C186">
        <v>6705</v>
      </c>
      <c r="D186">
        <v>4</v>
      </c>
      <c r="E186" t="s">
        <v>807</v>
      </c>
      <c r="F186" t="s">
        <v>407</v>
      </c>
      <c r="G186">
        <v>29904</v>
      </c>
      <c r="H186">
        <v>2.9904000000000002</v>
      </c>
      <c r="I186">
        <v>3</v>
      </c>
      <c r="J186">
        <f t="shared" si="2"/>
        <v>0.32</v>
      </c>
    </row>
    <row r="187" spans="1:10" x14ac:dyDescent="0.3">
      <c r="A187" s="13">
        <v>44965.518055555556</v>
      </c>
      <c r="B187">
        <v>84020</v>
      </c>
      <c r="C187">
        <v>6705</v>
      </c>
      <c r="D187">
        <v>4</v>
      </c>
      <c r="E187" t="s">
        <v>770</v>
      </c>
      <c r="F187" t="s">
        <v>407</v>
      </c>
      <c r="G187">
        <v>29820</v>
      </c>
      <c r="H187">
        <v>2.9820000000000002</v>
      </c>
      <c r="I187">
        <v>3</v>
      </c>
      <c r="J187">
        <f t="shared" si="2"/>
        <v>0.6</v>
      </c>
    </row>
    <row r="188" spans="1:10" x14ac:dyDescent="0.3">
      <c r="A188" s="13">
        <v>44965.518055555556</v>
      </c>
      <c r="B188">
        <v>84020</v>
      </c>
      <c r="C188">
        <v>6706</v>
      </c>
      <c r="D188">
        <v>4</v>
      </c>
      <c r="E188" t="s">
        <v>770</v>
      </c>
      <c r="F188" t="s">
        <v>408</v>
      </c>
      <c r="G188">
        <v>30055</v>
      </c>
      <c r="H188">
        <v>3.0055000000000001</v>
      </c>
      <c r="I188">
        <v>3</v>
      </c>
      <c r="J188">
        <f t="shared" si="2"/>
        <v>0.18329999999999999</v>
      </c>
    </row>
    <row r="189" spans="1:10" x14ac:dyDescent="0.3">
      <c r="A189" s="13">
        <v>44965.518055555556</v>
      </c>
      <c r="B189">
        <v>94020</v>
      </c>
      <c r="C189">
        <v>6706</v>
      </c>
      <c r="D189">
        <v>4</v>
      </c>
      <c r="E189" t="s">
        <v>807</v>
      </c>
      <c r="F189" t="s">
        <v>408</v>
      </c>
      <c r="G189">
        <v>30038</v>
      </c>
      <c r="H189">
        <v>3.0038</v>
      </c>
      <c r="I189">
        <v>3</v>
      </c>
      <c r="J189">
        <f t="shared" si="2"/>
        <v>0.12670000000000001</v>
      </c>
    </row>
    <row r="190" spans="1:10" x14ac:dyDescent="0.3">
      <c r="A190" s="13">
        <v>44965.518055555556</v>
      </c>
      <c r="B190">
        <v>84020</v>
      </c>
      <c r="C190">
        <v>6709</v>
      </c>
      <c r="D190">
        <v>4</v>
      </c>
      <c r="E190" t="s">
        <v>770</v>
      </c>
      <c r="F190" t="s">
        <v>406</v>
      </c>
      <c r="G190">
        <v>30148</v>
      </c>
      <c r="H190">
        <v>3.0148000000000001</v>
      </c>
      <c r="I190">
        <v>3</v>
      </c>
      <c r="J190">
        <f t="shared" si="2"/>
        <v>0.49330000000000002</v>
      </c>
    </row>
    <row r="191" spans="1:10" x14ac:dyDescent="0.3">
      <c r="A191" s="13">
        <v>44965.518055555556</v>
      </c>
      <c r="B191">
        <v>94020</v>
      </c>
      <c r="C191">
        <v>6709</v>
      </c>
      <c r="D191">
        <v>4</v>
      </c>
      <c r="E191" t="s">
        <v>807</v>
      </c>
      <c r="F191" t="s">
        <v>406</v>
      </c>
      <c r="G191">
        <v>29648</v>
      </c>
      <c r="H191">
        <v>2.9647999999999999</v>
      </c>
      <c r="I191">
        <v>3</v>
      </c>
      <c r="J191">
        <f t="shared" si="2"/>
        <v>1.1733</v>
      </c>
    </row>
    <row r="192" spans="1:10" x14ac:dyDescent="0.3">
      <c r="A192" s="13">
        <v>44965.518055555556</v>
      </c>
      <c r="B192">
        <v>214020</v>
      </c>
      <c r="C192">
        <v>6703</v>
      </c>
      <c r="D192">
        <v>4</v>
      </c>
      <c r="E192" t="s">
        <v>949</v>
      </c>
      <c r="F192" t="s">
        <v>384</v>
      </c>
      <c r="G192">
        <v>30064</v>
      </c>
      <c r="H192">
        <v>3.0064000000000002</v>
      </c>
      <c r="I192">
        <v>3</v>
      </c>
      <c r="J192">
        <f t="shared" si="2"/>
        <v>0.21329999999999999</v>
      </c>
    </row>
    <row r="193" spans="1:10" x14ac:dyDescent="0.3">
      <c r="A193" s="13">
        <v>44965.518055555556</v>
      </c>
      <c r="B193">
        <v>214000</v>
      </c>
      <c r="C193">
        <v>6703</v>
      </c>
      <c r="D193">
        <v>4</v>
      </c>
      <c r="E193" t="s">
        <v>948</v>
      </c>
      <c r="F193" t="s">
        <v>384</v>
      </c>
      <c r="G193">
        <v>29934</v>
      </c>
      <c r="H193">
        <v>2.9933999999999998</v>
      </c>
      <c r="I193">
        <v>3</v>
      </c>
      <c r="J193">
        <f t="shared" si="2"/>
        <v>0.22</v>
      </c>
    </row>
    <row r="194" spans="1:10" x14ac:dyDescent="0.3">
      <c r="A194" s="13">
        <v>44965.518055555556</v>
      </c>
      <c r="B194">
        <v>204060</v>
      </c>
      <c r="C194">
        <v>6703</v>
      </c>
      <c r="D194">
        <v>4</v>
      </c>
      <c r="E194" t="s">
        <v>903</v>
      </c>
      <c r="F194" t="s">
        <v>384</v>
      </c>
      <c r="G194">
        <v>30448</v>
      </c>
      <c r="H194">
        <v>3.0448</v>
      </c>
      <c r="I194">
        <v>3</v>
      </c>
      <c r="J194">
        <f t="shared" ref="J194:J257" si="3">ROUND(ABS(I194-H194)/I194*100,4)</f>
        <v>1.4933000000000001</v>
      </c>
    </row>
    <row r="195" spans="1:10" x14ac:dyDescent="0.3">
      <c r="A195" s="13">
        <v>44965.518055555556</v>
      </c>
      <c r="B195">
        <v>204040</v>
      </c>
      <c r="C195">
        <v>6703</v>
      </c>
      <c r="D195">
        <v>4</v>
      </c>
      <c r="E195" t="s">
        <v>900</v>
      </c>
      <c r="F195" t="s">
        <v>384</v>
      </c>
      <c r="G195">
        <v>30177</v>
      </c>
      <c r="H195">
        <v>3.0177</v>
      </c>
      <c r="I195">
        <v>3</v>
      </c>
      <c r="J195">
        <f t="shared" si="3"/>
        <v>0.59</v>
      </c>
    </row>
    <row r="196" spans="1:10" x14ac:dyDescent="0.3">
      <c r="A196" s="13">
        <v>44965.518055555556</v>
      </c>
      <c r="B196">
        <v>214020</v>
      </c>
      <c r="C196">
        <v>6704</v>
      </c>
      <c r="D196">
        <v>4</v>
      </c>
      <c r="E196" t="s">
        <v>949</v>
      </c>
      <c r="F196" t="s">
        <v>385</v>
      </c>
      <c r="G196">
        <v>30309</v>
      </c>
      <c r="H196">
        <v>3.0308999999999999</v>
      </c>
      <c r="I196">
        <v>3</v>
      </c>
      <c r="J196">
        <f t="shared" si="3"/>
        <v>1.03</v>
      </c>
    </row>
    <row r="197" spans="1:10" x14ac:dyDescent="0.3">
      <c r="A197" s="13">
        <v>44965.518055555556</v>
      </c>
      <c r="B197">
        <v>214000</v>
      </c>
      <c r="C197">
        <v>6704</v>
      </c>
      <c r="D197">
        <v>4</v>
      </c>
      <c r="E197" t="s">
        <v>948</v>
      </c>
      <c r="F197" t="s">
        <v>385</v>
      </c>
      <c r="G197">
        <v>29845</v>
      </c>
      <c r="H197">
        <v>2.9845000000000002</v>
      </c>
      <c r="I197">
        <v>3</v>
      </c>
      <c r="J197">
        <f t="shared" si="3"/>
        <v>0.51670000000000005</v>
      </c>
    </row>
    <row r="198" spans="1:10" x14ac:dyDescent="0.3">
      <c r="A198" s="13">
        <v>44965.518055555556</v>
      </c>
      <c r="B198">
        <v>204060</v>
      </c>
      <c r="C198">
        <v>6704</v>
      </c>
      <c r="D198">
        <v>4</v>
      </c>
      <c r="E198" t="s">
        <v>903</v>
      </c>
      <c r="F198" t="s">
        <v>385</v>
      </c>
      <c r="G198">
        <v>30355</v>
      </c>
      <c r="H198">
        <v>3.0354999999999999</v>
      </c>
      <c r="I198">
        <v>3</v>
      </c>
      <c r="J198">
        <f t="shared" si="3"/>
        <v>1.1833</v>
      </c>
    </row>
    <row r="199" spans="1:10" x14ac:dyDescent="0.3">
      <c r="A199" s="13">
        <v>44965.518055555556</v>
      </c>
      <c r="B199">
        <v>204040</v>
      </c>
      <c r="C199">
        <v>6704</v>
      </c>
      <c r="D199">
        <v>4</v>
      </c>
      <c r="E199" t="s">
        <v>900</v>
      </c>
      <c r="F199" t="s">
        <v>385</v>
      </c>
      <c r="G199">
        <v>30162</v>
      </c>
      <c r="H199">
        <v>3.0162</v>
      </c>
      <c r="I199">
        <v>3</v>
      </c>
      <c r="J199">
        <f t="shared" si="3"/>
        <v>0.54</v>
      </c>
    </row>
    <row r="200" spans="1:10" x14ac:dyDescent="0.3">
      <c r="A200" s="13">
        <v>44965.518055555556</v>
      </c>
      <c r="B200">
        <v>204060</v>
      </c>
      <c r="C200">
        <v>6708</v>
      </c>
      <c r="D200">
        <v>4</v>
      </c>
      <c r="E200" t="s">
        <v>903</v>
      </c>
      <c r="F200" t="s">
        <v>383</v>
      </c>
      <c r="G200">
        <v>29969</v>
      </c>
      <c r="H200">
        <v>2.9969000000000001</v>
      </c>
      <c r="I200">
        <v>3</v>
      </c>
      <c r="J200">
        <f t="shared" si="3"/>
        <v>0.1033</v>
      </c>
    </row>
    <row r="201" spans="1:10" x14ac:dyDescent="0.3">
      <c r="A201" s="13">
        <v>44965.518055555556</v>
      </c>
      <c r="B201">
        <v>204040</v>
      </c>
      <c r="C201">
        <v>6708</v>
      </c>
      <c r="D201">
        <v>4</v>
      </c>
      <c r="E201" t="s">
        <v>900</v>
      </c>
      <c r="F201" t="s">
        <v>383</v>
      </c>
      <c r="G201">
        <v>30023</v>
      </c>
      <c r="H201">
        <v>3.0023</v>
      </c>
      <c r="I201">
        <v>3</v>
      </c>
      <c r="J201">
        <f t="shared" si="3"/>
        <v>7.6700000000000004E-2</v>
      </c>
    </row>
    <row r="202" spans="1:10" x14ac:dyDescent="0.3">
      <c r="A202" s="13">
        <v>44965.518055555556</v>
      </c>
      <c r="B202">
        <v>214020</v>
      </c>
      <c r="C202">
        <v>6708</v>
      </c>
      <c r="D202">
        <v>4</v>
      </c>
      <c r="E202" t="s">
        <v>949</v>
      </c>
      <c r="F202" t="s">
        <v>383</v>
      </c>
      <c r="G202">
        <v>29867</v>
      </c>
      <c r="H202">
        <v>2.9866999999999999</v>
      </c>
      <c r="I202">
        <v>3</v>
      </c>
      <c r="J202">
        <f t="shared" si="3"/>
        <v>0.44330000000000003</v>
      </c>
    </row>
    <row r="203" spans="1:10" x14ac:dyDescent="0.3">
      <c r="A203" s="13">
        <v>44965.518055555556</v>
      </c>
      <c r="B203">
        <v>214000</v>
      </c>
      <c r="C203">
        <v>6708</v>
      </c>
      <c r="D203">
        <v>4</v>
      </c>
      <c r="E203" t="s">
        <v>948</v>
      </c>
      <c r="F203" t="s">
        <v>383</v>
      </c>
      <c r="G203">
        <v>30200</v>
      </c>
      <c r="H203">
        <v>3.02</v>
      </c>
      <c r="I203">
        <v>3</v>
      </c>
      <c r="J203">
        <f t="shared" si="3"/>
        <v>0.66669999999999996</v>
      </c>
    </row>
    <row r="204" spans="1:10" x14ac:dyDescent="0.3">
      <c r="A204" s="13">
        <v>44965.518055555556</v>
      </c>
      <c r="B204">
        <v>12240</v>
      </c>
      <c r="C204">
        <v>6035</v>
      </c>
      <c r="D204">
        <v>2</v>
      </c>
      <c r="E204" t="s">
        <v>520</v>
      </c>
      <c r="F204" t="s">
        <v>443</v>
      </c>
      <c r="G204">
        <v>49853</v>
      </c>
      <c r="H204">
        <v>4.9852999999999996</v>
      </c>
      <c r="I204">
        <v>5</v>
      </c>
      <c r="J204">
        <f t="shared" si="3"/>
        <v>0.29399999999999998</v>
      </c>
    </row>
    <row r="205" spans="1:10" x14ac:dyDescent="0.3">
      <c r="A205" s="13">
        <v>44965.518055555556</v>
      </c>
      <c r="B205">
        <v>103000</v>
      </c>
      <c r="C205">
        <v>6338</v>
      </c>
      <c r="D205">
        <v>3</v>
      </c>
      <c r="E205" t="s">
        <v>823</v>
      </c>
      <c r="F205" t="s">
        <v>431</v>
      </c>
      <c r="G205">
        <v>30009</v>
      </c>
      <c r="H205">
        <v>3.0009000000000001</v>
      </c>
      <c r="I205">
        <v>3</v>
      </c>
      <c r="J205">
        <f t="shared" si="3"/>
        <v>0.03</v>
      </c>
    </row>
    <row r="206" spans="1:10" x14ac:dyDescent="0.3">
      <c r="A206" s="13">
        <v>44965.518055555556</v>
      </c>
      <c r="B206">
        <v>13880</v>
      </c>
      <c r="C206">
        <v>6338</v>
      </c>
      <c r="D206">
        <v>3</v>
      </c>
      <c r="E206" t="s">
        <v>574</v>
      </c>
      <c r="F206" t="s">
        <v>431</v>
      </c>
      <c r="G206">
        <v>30068</v>
      </c>
      <c r="H206">
        <v>3.0068000000000001</v>
      </c>
      <c r="I206">
        <v>3</v>
      </c>
      <c r="J206">
        <f t="shared" si="3"/>
        <v>0.22670000000000001</v>
      </c>
    </row>
    <row r="207" spans="1:10" x14ac:dyDescent="0.3">
      <c r="A207" s="13">
        <v>44965.518055555556</v>
      </c>
      <c r="B207">
        <v>103020</v>
      </c>
      <c r="C207">
        <v>6338</v>
      </c>
      <c r="D207">
        <v>3</v>
      </c>
      <c r="E207" t="s">
        <v>824</v>
      </c>
      <c r="F207" t="s">
        <v>431</v>
      </c>
      <c r="G207">
        <v>29947</v>
      </c>
      <c r="H207">
        <v>2.9946999999999999</v>
      </c>
      <c r="I207">
        <v>3</v>
      </c>
      <c r="J207">
        <f t="shared" si="3"/>
        <v>0.1767</v>
      </c>
    </row>
    <row r="208" spans="1:10" x14ac:dyDescent="0.3">
      <c r="A208" s="13">
        <v>44965.518055555556</v>
      </c>
      <c r="B208">
        <v>13380</v>
      </c>
      <c r="C208">
        <v>6338</v>
      </c>
      <c r="D208">
        <v>3</v>
      </c>
      <c r="E208" t="s">
        <v>547</v>
      </c>
      <c r="F208" t="s">
        <v>431</v>
      </c>
      <c r="G208">
        <v>30030</v>
      </c>
      <c r="H208">
        <v>3.0030000000000001</v>
      </c>
      <c r="I208">
        <v>3</v>
      </c>
      <c r="J208">
        <f t="shared" si="3"/>
        <v>0.1</v>
      </c>
    </row>
    <row r="209" spans="1:10" x14ac:dyDescent="0.3">
      <c r="A209" s="13">
        <v>44965.518055555556</v>
      </c>
      <c r="B209">
        <v>12260</v>
      </c>
      <c r="C209">
        <v>6036</v>
      </c>
      <c r="D209">
        <v>2</v>
      </c>
      <c r="E209" t="s">
        <v>512</v>
      </c>
      <c r="F209" t="s">
        <v>444</v>
      </c>
      <c r="G209">
        <v>49970</v>
      </c>
      <c r="H209">
        <v>4.9969999999999999</v>
      </c>
      <c r="I209">
        <v>5</v>
      </c>
      <c r="J209">
        <f t="shared" si="3"/>
        <v>0.06</v>
      </c>
    </row>
    <row r="210" spans="1:10" x14ac:dyDescent="0.3">
      <c r="A210" s="13">
        <v>44965.518055555556</v>
      </c>
      <c r="B210">
        <v>103020</v>
      </c>
      <c r="C210">
        <v>6339</v>
      </c>
      <c r="D210">
        <v>3</v>
      </c>
      <c r="E210" t="s">
        <v>824</v>
      </c>
      <c r="F210" t="s">
        <v>432</v>
      </c>
      <c r="G210">
        <v>30002</v>
      </c>
      <c r="H210">
        <v>3.0002</v>
      </c>
      <c r="I210">
        <v>3</v>
      </c>
      <c r="J210">
        <f t="shared" si="3"/>
        <v>6.7000000000000002E-3</v>
      </c>
    </row>
    <row r="211" spans="1:10" x14ac:dyDescent="0.3">
      <c r="A211" s="13">
        <v>44965.518055555556</v>
      </c>
      <c r="B211">
        <v>13880</v>
      </c>
      <c r="C211">
        <v>6339</v>
      </c>
      <c r="D211">
        <v>3</v>
      </c>
      <c r="E211" t="s">
        <v>574</v>
      </c>
      <c r="F211" t="s">
        <v>432</v>
      </c>
      <c r="G211">
        <v>30068</v>
      </c>
      <c r="H211">
        <v>3.0068000000000001</v>
      </c>
      <c r="I211">
        <v>3</v>
      </c>
      <c r="J211">
        <f t="shared" si="3"/>
        <v>0.22670000000000001</v>
      </c>
    </row>
    <row r="212" spans="1:10" x14ac:dyDescent="0.3">
      <c r="A212" s="13">
        <v>44965.518055555556</v>
      </c>
      <c r="B212">
        <v>103000</v>
      </c>
      <c r="C212">
        <v>6339</v>
      </c>
      <c r="D212">
        <v>3</v>
      </c>
      <c r="E212" t="s">
        <v>823</v>
      </c>
      <c r="F212" t="s">
        <v>432</v>
      </c>
      <c r="G212">
        <v>29855</v>
      </c>
      <c r="H212">
        <v>2.9855</v>
      </c>
      <c r="I212">
        <v>3</v>
      </c>
      <c r="J212">
        <f t="shared" si="3"/>
        <v>0.48330000000000001</v>
      </c>
    </row>
    <row r="213" spans="1:10" x14ac:dyDescent="0.3">
      <c r="A213" s="13">
        <v>44965.518055555556</v>
      </c>
      <c r="B213">
        <v>13380</v>
      </c>
      <c r="C213">
        <v>6339</v>
      </c>
      <c r="D213">
        <v>3</v>
      </c>
      <c r="E213" t="s">
        <v>547</v>
      </c>
      <c r="F213" t="s">
        <v>432</v>
      </c>
      <c r="G213">
        <v>29645</v>
      </c>
      <c r="H213">
        <v>2.9645000000000001</v>
      </c>
      <c r="I213">
        <v>3</v>
      </c>
      <c r="J213">
        <f t="shared" si="3"/>
        <v>1.1833</v>
      </c>
    </row>
    <row r="214" spans="1:10" x14ac:dyDescent="0.3">
      <c r="A214" s="13">
        <v>44965.518055555556</v>
      </c>
      <c r="B214">
        <v>12280</v>
      </c>
      <c r="C214">
        <v>6037</v>
      </c>
      <c r="D214">
        <v>2</v>
      </c>
      <c r="E214" t="s">
        <v>521</v>
      </c>
      <c r="F214" t="s">
        <v>445</v>
      </c>
      <c r="G214">
        <v>50107</v>
      </c>
      <c r="H214">
        <v>5.0106999999999999</v>
      </c>
      <c r="I214">
        <v>5</v>
      </c>
      <c r="J214">
        <f t="shared" si="3"/>
        <v>0.214</v>
      </c>
    </row>
    <row r="215" spans="1:10" x14ac:dyDescent="0.3">
      <c r="A215" s="13">
        <v>44965.518055555556</v>
      </c>
      <c r="B215">
        <v>103000</v>
      </c>
      <c r="C215">
        <v>6340</v>
      </c>
      <c r="D215">
        <v>3</v>
      </c>
      <c r="E215" t="s">
        <v>823</v>
      </c>
      <c r="F215" t="s">
        <v>433</v>
      </c>
      <c r="G215">
        <v>30082</v>
      </c>
      <c r="H215">
        <v>3.0082</v>
      </c>
      <c r="I215">
        <v>3</v>
      </c>
      <c r="J215">
        <f t="shared" si="3"/>
        <v>0.27329999999999999</v>
      </c>
    </row>
    <row r="216" spans="1:10" x14ac:dyDescent="0.3">
      <c r="A216" s="13">
        <v>44965.518055555556</v>
      </c>
      <c r="B216">
        <v>13880</v>
      </c>
      <c r="C216">
        <v>6340</v>
      </c>
      <c r="D216">
        <v>3</v>
      </c>
      <c r="E216" t="s">
        <v>574</v>
      </c>
      <c r="F216" t="s">
        <v>433</v>
      </c>
      <c r="G216">
        <v>30068</v>
      </c>
      <c r="H216">
        <v>3.0068000000000001</v>
      </c>
      <c r="I216">
        <v>3</v>
      </c>
      <c r="J216">
        <f t="shared" si="3"/>
        <v>0.22670000000000001</v>
      </c>
    </row>
    <row r="217" spans="1:10" x14ac:dyDescent="0.3">
      <c r="A217" s="13">
        <v>44965.518055555556</v>
      </c>
      <c r="B217">
        <v>103020</v>
      </c>
      <c r="C217">
        <v>6340</v>
      </c>
      <c r="D217">
        <v>3</v>
      </c>
      <c r="E217" t="s">
        <v>824</v>
      </c>
      <c r="F217" t="s">
        <v>433</v>
      </c>
      <c r="G217">
        <v>30138</v>
      </c>
      <c r="H217">
        <v>3.0137999999999998</v>
      </c>
      <c r="I217">
        <v>3</v>
      </c>
      <c r="J217">
        <f t="shared" si="3"/>
        <v>0.46</v>
      </c>
    </row>
    <row r="218" spans="1:10" x14ac:dyDescent="0.3">
      <c r="A218" s="13">
        <v>44965.518055555556</v>
      </c>
      <c r="B218">
        <v>13380</v>
      </c>
      <c r="C218">
        <v>6340</v>
      </c>
      <c r="D218">
        <v>3</v>
      </c>
      <c r="E218" t="s">
        <v>547</v>
      </c>
      <c r="F218" t="s">
        <v>433</v>
      </c>
      <c r="G218">
        <v>30100</v>
      </c>
      <c r="H218">
        <v>3.01</v>
      </c>
      <c r="I218">
        <v>3</v>
      </c>
      <c r="J218">
        <f t="shared" si="3"/>
        <v>0.33329999999999999</v>
      </c>
    </row>
    <row r="219" spans="1:10" x14ac:dyDescent="0.3">
      <c r="A219" s="13">
        <v>44965.518055555556</v>
      </c>
      <c r="B219">
        <v>102000</v>
      </c>
      <c r="C219">
        <v>6038</v>
      </c>
      <c r="D219">
        <v>2</v>
      </c>
      <c r="E219" t="s">
        <v>818</v>
      </c>
      <c r="F219" t="s">
        <v>446</v>
      </c>
      <c r="G219">
        <v>50392</v>
      </c>
      <c r="H219">
        <v>5.0392000000000001</v>
      </c>
      <c r="I219">
        <v>5</v>
      </c>
      <c r="J219">
        <f t="shared" si="3"/>
        <v>0.78400000000000003</v>
      </c>
    </row>
    <row r="220" spans="1:10" x14ac:dyDescent="0.3">
      <c r="A220" s="13">
        <v>44965.518055555556</v>
      </c>
      <c r="B220">
        <v>103020</v>
      </c>
      <c r="C220">
        <v>6341</v>
      </c>
      <c r="D220">
        <v>3</v>
      </c>
      <c r="E220" t="s">
        <v>824</v>
      </c>
      <c r="F220" t="s">
        <v>434</v>
      </c>
      <c r="G220">
        <v>30206</v>
      </c>
      <c r="H220">
        <v>3.0206</v>
      </c>
      <c r="I220">
        <v>3</v>
      </c>
      <c r="J220">
        <f t="shared" si="3"/>
        <v>0.68669999999999998</v>
      </c>
    </row>
    <row r="221" spans="1:10" x14ac:dyDescent="0.3">
      <c r="A221" s="13">
        <v>44965.518055555556</v>
      </c>
      <c r="B221">
        <v>13880</v>
      </c>
      <c r="C221">
        <v>6341</v>
      </c>
      <c r="D221">
        <v>3</v>
      </c>
      <c r="E221" t="s">
        <v>574</v>
      </c>
      <c r="F221" t="s">
        <v>434</v>
      </c>
      <c r="G221">
        <v>29784</v>
      </c>
      <c r="H221">
        <v>2.9784000000000002</v>
      </c>
      <c r="I221">
        <v>3</v>
      </c>
      <c r="J221">
        <f t="shared" si="3"/>
        <v>0.72</v>
      </c>
    </row>
    <row r="222" spans="1:10" x14ac:dyDescent="0.3">
      <c r="A222" s="13">
        <v>44965.518055555556</v>
      </c>
      <c r="B222">
        <v>103000</v>
      </c>
      <c r="C222">
        <v>6341</v>
      </c>
      <c r="D222">
        <v>3</v>
      </c>
      <c r="E222" t="s">
        <v>823</v>
      </c>
      <c r="F222" t="s">
        <v>434</v>
      </c>
      <c r="G222">
        <v>30228</v>
      </c>
      <c r="H222">
        <v>3.0228000000000002</v>
      </c>
      <c r="I222">
        <v>3</v>
      </c>
      <c r="J222">
        <f t="shared" si="3"/>
        <v>0.76</v>
      </c>
    </row>
    <row r="223" spans="1:10" x14ac:dyDescent="0.3">
      <c r="A223" s="13">
        <v>44965.518055555556</v>
      </c>
      <c r="B223">
        <v>13380</v>
      </c>
      <c r="C223">
        <v>6341</v>
      </c>
      <c r="D223">
        <v>3</v>
      </c>
      <c r="E223" t="s">
        <v>547</v>
      </c>
      <c r="F223" t="s">
        <v>434</v>
      </c>
      <c r="G223">
        <v>30176</v>
      </c>
      <c r="H223">
        <v>3.0175999999999998</v>
      </c>
      <c r="I223">
        <v>3</v>
      </c>
      <c r="J223">
        <f t="shared" si="3"/>
        <v>0.5867</v>
      </c>
    </row>
    <row r="224" spans="1:10" x14ac:dyDescent="0.3">
      <c r="A224" s="13">
        <v>44965.518055555556</v>
      </c>
      <c r="B224">
        <v>102020</v>
      </c>
      <c r="C224">
        <v>6039</v>
      </c>
      <c r="D224">
        <v>2</v>
      </c>
      <c r="E224" t="s">
        <v>819</v>
      </c>
      <c r="F224" t="s">
        <v>447</v>
      </c>
      <c r="G224">
        <v>50244</v>
      </c>
      <c r="H224">
        <v>5.0244</v>
      </c>
      <c r="I224">
        <v>5</v>
      </c>
      <c r="J224">
        <f t="shared" si="3"/>
        <v>0.48799999999999999</v>
      </c>
    </row>
    <row r="225" spans="1:10" x14ac:dyDescent="0.3">
      <c r="A225" s="13">
        <v>44965.518055555556</v>
      </c>
      <c r="B225">
        <v>103000</v>
      </c>
      <c r="C225">
        <v>6342</v>
      </c>
      <c r="D225">
        <v>3</v>
      </c>
      <c r="E225" t="s">
        <v>823</v>
      </c>
      <c r="F225" t="s">
        <v>435</v>
      </c>
      <c r="G225">
        <v>29985</v>
      </c>
      <c r="H225">
        <v>2.9984999999999999</v>
      </c>
      <c r="I225">
        <v>3</v>
      </c>
      <c r="J225">
        <f t="shared" si="3"/>
        <v>0.05</v>
      </c>
    </row>
    <row r="226" spans="1:10" x14ac:dyDescent="0.3">
      <c r="A226" s="13">
        <v>44965.518055555556</v>
      </c>
      <c r="B226">
        <v>13880</v>
      </c>
      <c r="C226">
        <v>6342</v>
      </c>
      <c r="D226">
        <v>3</v>
      </c>
      <c r="E226" t="s">
        <v>574</v>
      </c>
      <c r="F226" t="s">
        <v>435</v>
      </c>
      <c r="G226">
        <v>29887</v>
      </c>
      <c r="H226">
        <v>2.9887000000000001</v>
      </c>
      <c r="I226">
        <v>3</v>
      </c>
      <c r="J226">
        <f t="shared" si="3"/>
        <v>0.37669999999999998</v>
      </c>
    </row>
    <row r="227" spans="1:10" x14ac:dyDescent="0.3">
      <c r="A227" s="13">
        <v>44965.518055555556</v>
      </c>
      <c r="B227">
        <v>103020</v>
      </c>
      <c r="C227">
        <v>6342</v>
      </c>
      <c r="D227">
        <v>3</v>
      </c>
      <c r="E227" t="s">
        <v>824</v>
      </c>
      <c r="F227" t="s">
        <v>435</v>
      </c>
      <c r="G227">
        <v>29954</v>
      </c>
      <c r="H227">
        <v>2.9954000000000001</v>
      </c>
      <c r="I227">
        <v>3</v>
      </c>
      <c r="J227">
        <f t="shared" si="3"/>
        <v>0.15329999999999999</v>
      </c>
    </row>
    <row r="228" spans="1:10" x14ac:dyDescent="0.3">
      <c r="A228" s="13">
        <v>44965.518055555556</v>
      </c>
      <c r="B228">
        <v>13380</v>
      </c>
      <c r="C228">
        <v>6342</v>
      </c>
      <c r="D228">
        <v>3</v>
      </c>
      <c r="E228" t="s">
        <v>547</v>
      </c>
      <c r="F228" t="s">
        <v>435</v>
      </c>
      <c r="G228">
        <v>29826</v>
      </c>
      <c r="H228">
        <v>2.9826000000000001</v>
      </c>
      <c r="I228">
        <v>3</v>
      </c>
      <c r="J228">
        <f t="shared" si="3"/>
        <v>0.57999999999999996</v>
      </c>
    </row>
    <row r="229" spans="1:10" x14ac:dyDescent="0.3">
      <c r="A229" s="13">
        <v>44965.518055555556</v>
      </c>
      <c r="B229">
        <v>12260</v>
      </c>
      <c r="C229">
        <v>6040</v>
      </c>
      <c r="D229">
        <v>2</v>
      </c>
      <c r="E229" t="s">
        <v>512</v>
      </c>
      <c r="F229" t="s">
        <v>448</v>
      </c>
      <c r="G229">
        <v>49783</v>
      </c>
      <c r="H229">
        <v>4.9782999999999999</v>
      </c>
      <c r="I229">
        <v>5</v>
      </c>
      <c r="J229">
        <f t="shared" si="3"/>
        <v>0.434</v>
      </c>
    </row>
    <row r="230" spans="1:10" x14ac:dyDescent="0.3">
      <c r="A230" s="13">
        <v>44965.518055555556</v>
      </c>
      <c r="B230">
        <v>103020</v>
      </c>
      <c r="C230">
        <v>6343</v>
      </c>
      <c r="D230">
        <v>3</v>
      </c>
      <c r="E230" t="s">
        <v>824</v>
      </c>
      <c r="F230" t="s">
        <v>436</v>
      </c>
      <c r="G230">
        <v>30016</v>
      </c>
      <c r="H230">
        <v>3.0015999999999998</v>
      </c>
      <c r="I230">
        <v>3</v>
      </c>
      <c r="J230">
        <f t="shared" si="3"/>
        <v>5.33E-2</v>
      </c>
    </row>
    <row r="231" spans="1:10" x14ac:dyDescent="0.3">
      <c r="A231" s="13">
        <v>44965.518055555556</v>
      </c>
      <c r="B231">
        <v>13880</v>
      </c>
      <c r="C231">
        <v>6343</v>
      </c>
      <c r="D231">
        <v>3</v>
      </c>
      <c r="E231" t="s">
        <v>574</v>
      </c>
      <c r="F231" t="s">
        <v>436</v>
      </c>
      <c r="G231">
        <v>29939</v>
      </c>
      <c r="H231">
        <v>2.9939</v>
      </c>
      <c r="I231">
        <v>3</v>
      </c>
      <c r="J231">
        <f t="shared" si="3"/>
        <v>0.20330000000000001</v>
      </c>
    </row>
    <row r="232" spans="1:10" x14ac:dyDescent="0.3">
      <c r="A232" s="13">
        <v>44965.518055555556</v>
      </c>
      <c r="B232">
        <v>103000</v>
      </c>
      <c r="C232">
        <v>6343</v>
      </c>
      <c r="D232">
        <v>3</v>
      </c>
      <c r="E232" t="s">
        <v>823</v>
      </c>
      <c r="F232" t="s">
        <v>436</v>
      </c>
      <c r="G232">
        <v>30182</v>
      </c>
      <c r="H232">
        <v>3.0182000000000002</v>
      </c>
      <c r="I232">
        <v>3</v>
      </c>
      <c r="J232">
        <f t="shared" si="3"/>
        <v>0.60670000000000002</v>
      </c>
    </row>
    <row r="233" spans="1:10" x14ac:dyDescent="0.3">
      <c r="A233" s="13">
        <v>44965.518055555556</v>
      </c>
      <c r="B233">
        <v>13380</v>
      </c>
      <c r="C233">
        <v>6343</v>
      </c>
      <c r="D233">
        <v>3</v>
      </c>
      <c r="E233" t="s">
        <v>547</v>
      </c>
      <c r="F233" t="s">
        <v>436</v>
      </c>
      <c r="G233">
        <v>30156</v>
      </c>
      <c r="H233">
        <v>3.0156000000000001</v>
      </c>
      <c r="I233">
        <v>3</v>
      </c>
      <c r="J233">
        <f t="shared" si="3"/>
        <v>0.52</v>
      </c>
    </row>
    <row r="234" spans="1:10" x14ac:dyDescent="0.3">
      <c r="A234" s="13">
        <v>44965.518055555556</v>
      </c>
      <c r="B234">
        <v>102040</v>
      </c>
      <c r="C234">
        <v>6041</v>
      </c>
      <c r="D234">
        <v>2</v>
      </c>
      <c r="E234" t="s">
        <v>820</v>
      </c>
      <c r="F234" t="s">
        <v>449</v>
      </c>
      <c r="G234">
        <v>50386</v>
      </c>
      <c r="H234">
        <v>5.0385999999999997</v>
      </c>
      <c r="I234">
        <v>5</v>
      </c>
      <c r="J234">
        <f t="shared" si="3"/>
        <v>0.77200000000000002</v>
      </c>
    </row>
    <row r="235" spans="1:10" x14ac:dyDescent="0.3">
      <c r="A235" s="13">
        <v>44965.518055555556</v>
      </c>
      <c r="B235">
        <v>103000</v>
      </c>
      <c r="C235">
        <v>6344</v>
      </c>
      <c r="D235">
        <v>3</v>
      </c>
      <c r="E235" t="s">
        <v>823</v>
      </c>
      <c r="F235" t="s">
        <v>437</v>
      </c>
      <c r="G235">
        <v>29819</v>
      </c>
      <c r="H235">
        <v>2.9819</v>
      </c>
      <c r="I235">
        <v>3</v>
      </c>
      <c r="J235">
        <f t="shared" si="3"/>
        <v>0.60329999999999995</v>
      </c>
    </row>
    <row r="236" spans="1:10" x14ac:dyDescent="0.3">
      <c r="A236" s="13">
        <v>44965.518055555556</v>
      </c>
      <c r="B236">
        <v>13880</v>
      </c>
      <c r="C236">
        <v>6344</v>
      </c>
      <c r="D236">
        <v>3</v>
      </c>
      <c r="E236" t="s">
        <v>574</v>
      </c>
      <c r="F236" t="s">
        <v>437</v>
      </c>
      <c r="G236">
        <v>30013</v>
      </c>
      <c r="H236">
        <v>3.0013000000000001</v>
      </c>
      <c r="I236">
        <v>3</v>
      </c>
      <c r="J236">
        <f t="shared" si="3"/>
        <v>4.3299999999999998E-2</v>
      </c>
    </row>
    <row r="237" spans="1:10" x14ac:dyDescent="0.3">
      <c r="A237" s="13">
        <v>44965.518055555556</v>
      </c>
      <c r="B237">
        <v>103020</v>
      </c>
      <c r="C237">
        <v>6344</v>
      </c>
      <c r="D237">
        <v>3</v>
      </c>
      <c r="E237" t="s">
        <v>824</v>
      </c>
      <c r="F237" t="s">
        <v>437</v>
      </c>
      <c r="G237">
        <v>29786</v>
      </c>
      <c r="H237">
        <v>2.9786000000000001</v>
      </c>
      <c r="I237">
        <v>3</v>
      </c>
      <c r="J237">
        <f t="shared" si="3"/>
        <v>0.71330000000000005</v>
      </c>
    </row>
    <row r="238" spans="1:10" x14ac:dyDescent="0.3">
      <c r="A238" s="13">
        <v>44965.518055555556</v>
      </c>
      <c r="B238">
        <v>13380</v>
      </c>
      <c r="C238">
        <v>6344</v>
      </c>
      <c r="D238">
        <v>3</v>
      </c>
      <c r="E238" t="s">
        <v>547</v>
      </c>
      <c r="F238" t="s">
        <v>437</v>
      </c>
      <c r="G238">
        <v>29929</v>
      </c>
      <c r="H238">
        <v>2.9929000000000001</v>
      </c>
      <c r="I238">
        <v>3</v>
      </c>
      <c r="J238">
        <f t="shared" si="3"/>
        <v>0.23669999999999999</v>
      </c>
    </row>
    <row r="239" spans="1:10" x14ac:dyDescent="0.3">
      <c r="A239" s="13">
        <v>44965.518055555556</v>
      </c>
      <c r="B239">
        <v>102060</v>
      </c>
      <c r="C239">
        <v>6042</v>
      </c>
      <c r="D239">
        <v>2</v>
      </c>
      <c r="E239" t="s">
        <v>508</v>
      </c>
      <c r="F239" t="s">
        <v>450</v>
      </c>
      <c r="G239">
        <v>49620</v>
      </c>
      <c r="H239">
        <v>4.9619999999999997</v>
      </c>
      <c r="I239">
        <v>5</v>
      </c>
      <c r="J239">
        <f t="shared" si="3"/>
        <v>0.76</v>
      </c>
    </row>
    <row r="240" spans="1:10" x14ac:dyDescent="0.3">
      <c r="A240" s="13">
        <v>44965.518055555556</v>
      </c>
      <c r="B240">
        <v>103020</v>
      </c>
      <c r="C240">
        <v>6345</v>
      </c>
      <c r="D240">
        <v>3</v>
      </c>
      <c r="E240" t="s">
        <v>824</v>
      </c>
      <c r="F240" t="s">
        <v>438</v>
      </c>
      <c r="G240">
        <v>30055</v>
      </c>
      <c r="H240">
        <v>3.0055000000000001</v>
      </c>
      <c r="I240">
        <v>3</v>
      </c>
      <c r="J240">
        <f t="shared" si="3"/>
        <v>0.18329999999999999</v>
      </c>
    </row>
    <row r="241" spans="1:10" x14ac:dyDescent="0.3">
      <c r="A241" s="13">
        <v>44965.518055555556</v>
      </c>
      <c r="B241">
        <v>13880</v>
      </c>
      <c r="C241">
        <v>6345</v>
      </c>
      <c r="D241">
        <v>3</v>
      </c>
      <c r="E241" t="s">
        <v>574</v>
      </c>
      <c r="F241" t="s">
        <v>438</v>
      </c>
      <c r="G241">
        <v>29870</v>
      </c>
      <c r="H241">
        <v>2.9870000000000001</v>
      </c>
      <c r="I241">
        <v>3</v>
      </c>
      <c r="J241">
        <f t="shared" si="3"/>
        <v>0.43330000000000002</v>
      </c>
    </row>
    <row r="242" spans="1:10" x14ac:dyDescent="0.3">
      <c r="A242" s="13">
        <v>44965.518055555556</v>
      </c>
      <c r="B242">
        <v>103000</v>
      </c>
      <c r="C242">
        <v>6345</v>
      </c>
      <c r="D242">
        <v>3</v>
      </c>
      <c r="E242" t="s">
        <v>823</v>
      </c>
      <c r="F242" t="s">
        <v>438</v>
      </c>
      <c r="G242">
        <v>29953</v>
      </c>
      <c r="H242">
        <v>2.9952999999999999</v>
      </c>
      <c r="I242">
        <v>3</v>
      </c>
      <c r="J242">
        <f t="shared" si="3"/>
        <v>0.15670000000000001</v>
      </c>
    </row>
    <row r="243" spans="1:10" x14ac:dyDescent="0.3">
      <c r="A243" s="13">
        <v>44965.518055555556</v>
      </c>
      <c r="B243">
        <v>13380</v>
      </c>
      <c r="C243">
        <v>6345</v>
      </c>
      <c r="D243">
        <v>3</v>
      </c>
      <c r="E243" t="s">
        <v>547</v>
      </c>
      <c r="F243" t="s">
        <v>438</v>
      </c>
      <c r="G243">
        <v>30113</v>
      </c>
      <c r="H243">
        <v>3.0112999999999999</v>
      </c>
      <c r="I243">
        <v>3</v>
      </c>
      <c r="J243">
        <f t="shared" si="3"/>
        <v>0.37669999999999998</v>
      </c>
    </row>
    <row r="244" spans="1:10" x14ac:dyDescent="0.3">
      <c r="A244" s="13">
        <v>44965.518055555556</v>
      </c>
      <c r="B244">
        <v>12240</v>
      </c>
      <c r="C244">
        <v>6043</v>
      </c>
      <c r="D244">
        <v>2</v>
      </c>
      <c r="E244" t="s">
        <v>520</v>
      </c>
      <c r="F244" t="s">
        <v>451</v>
      </c>
      <c r="G244">
        <v>50198</v>
      </c>
      <c r="H244">
        <v>5.0198</v>
      </c>
      <c r="I244">
        <v>5</v>
      </c>
      <c r="J244">
        <f t="shared" si="3"/>
        <v>0.39600000000000002</v>
      </c>
    </row>
    <row r="245" spans="1:10" x14ac:dyDescent="0.3">
      <c r="A245" s="13">
        <v>44965.518055555556</v>
      </c>
      <c r="B245">
        <v>103000</v>
      </c>
      <c r="C245">
        <v>6346</v>
      </c>
      <c r="D245">
        <v>3</v>
      </c>
      <c r="E245" t="s">
        <v>823</v>
      </c>
      <c r="F245" t="s">
        <v>439</v>
      </c>
      <c r="G245">
        <v>29859</v>
      </c>
      <c r="H245">
        <v>2.9859</v>
      </c>
      <c r="I245">
        <v>3</v>
      </c>
      <c r="J245">
        <f t="shared" si="3"/>
        <v>0.47</v>
      </c>
    </row>
    <row r="246" spans="1:10" x14ac:dyDescent="0.3">
      <c r="A246" s="13">
        <v>44965.518055555556</v>
      </c>
      <c r="B246">
        <v>13880</v>
      </c>
      <c r="C246">
        <v>6346</v>
      </c>
      <c r="D246">
        <v>3</v>
      </c>
      <c r="E246" t="s">
        <v>574</v>
      </c>
      <c r="F246" t="s">
        <v>439</v>
      </c>
      <c r="G246">
        <v>29840</v>
      </c>
      <c r="H246">
        <v>2.984</v>
      </c>
      <c r="I246">
        <v>3</v>
      </c>
      <c r="J246">
        <f t="shared" si="3"/>
        <v>0.5333</v>
      </c>
    </row>
    <row r="247" spans="1:10" x14ac:dyDescent="0.3">
      <c r="A247" s="13">
        <v>44965.518055555556</v>
      </c>
      <c r="B247">
        <v>103020</v>
      </c>
      <c r="C247">
        <v>6346</v>
      </c>
      <c r="D247">
        <v>3</v>
      </c>
      <c r="E247" t="s">
        <v>824</v>
      </c>
      <c r="F247" t="s">
        <v>439</v>
      </c>
      <c r="G247">
        <v>30193</v>
      </c>
      <c r="H247">
        <v>3.0192999999999999</v>
      </c>
      <c r="I247">
        <v>3</v>
      </c>
      <c r="J247">
        <f t="shared" si="3"/>
        <v>0.64329999999999998</v>
      </c>
    </row>
    <row r="248" spans="1:10" x14ac:dyDescent="0.3">
      <c r="A248" s="13">
        <v>44965.518055555556</v>
      </c>
      <c r="B248">
        <v>13380</v>
      </c>
      <c r="C248">
        <v>6346</v>
      </c>
      <c r="D248">
        <v>3</v>
      </c>
      <c r="E248" t="s">
        <v>547</v>
      </c>
      <c r="F248" t="s">
        <v>439</v>
      </c>
      <c r="G248">
        <v>29820</v>
      </c>
      <c r="H248">
        <v>2.9820000000000002</v>
      </c>
      <c r="I248">
        <v>3</v>
      </c>
      <c r="J248">
        <f t="shared" si="3"/>
        <v>0.6</v>
      </c>
    </row>
    <row r="249" spans="1:10" x14ac:dyDescent="0.3">
      <c r="A249" s="13">
        <v>44965.518055555556</v>
      </c>
      <c r="B249">
        <v>102060</v>
      </c>
      <c r="C249">
        <v>6044</v>
      </c>
      <c r="D249">
        <v>2</v>
      </c>
      <c r="E249" t="s">
        <v>508</v>
      </c>
      <c r="F249" t="s">
        <v>452</v>
      </c>
      <c r="G249">
        <v>49747</v>
      </c>
      <c r="H249">
        <v>4.9747000000000003</v>
      </c>
      <c r="I249">
        <v>5</v>
      </c>
      <c r="J249">
        <f t="shared" si="3"/>
        <v>0.50600000000000001</v>
      </c>
    </row>
    <row r="250" spans="1:10" x14ac:dyDescent="0.3">
      <c r="A250" s="13">
        <v>44965.518055555556</v>
      </c>
      <c r="B250">
        <v>103020</v>
      </c>
      <c r="C250">
        <v>6347</v>
      </c>
      <c r="D250">
        <v>3</v>
      </c>
      <c r="E250" t="s">
        <v>824</v>
      </c>
      <c r="F250" t="s">
        <v>440</v>
      </c>
      <c r="G250">
        <v>30078</v>
      </c>
      <c r="H250">
        <v>3.0078</v>
      </c>
      <c r="I250">
        <v>3</v>
      </c>
      <c r="J250">
        <f t="shared" si="3"/>
        <v>0.26</v>
      </c>
    </row>
    <row r="251" spans="1:10" x14ac:dyDescent="0.3">
      <c r="A251" s="13">
        <v>44965.518055555556</v>
      </c>
      <c r="B251">
        <v>13880</v>
      </c>
      <c r="C251">
        <v>6347</v>
      </c>
      <c r="D251">
        <v>3</v>
      </c>
      <c r="E251" t="s">
        <v>574</v>
      </c>
      <c r="F251" t="s">
        <v>440</v>
      </c>
      <c r="G251">
        <v>30274</v>
      </c>
      <c r="H251">
        <v>3.0274000000000001</v>
      </c>
      <c r="I251">
        <v>3</v>
      </c>
      <c r="J251">
        <f t="shared" si="3"/>
        <v>0.9133</v>
      </c>
    </row>
    <row r="252" spans="1:10" x14ac:dyDescent="0.3">
      <c r="A252" s="13">
        <v>44965.518055555556</v>
      </c>
      <c r="B252">
        <v>103000</v>
      </c>
      <c r="C252">
        <v>6347</v>
      </c>
      <c r="D252">
        <v>3</v>
      </c>
      <c r="E252" t="s">
        <v>823</v>
      </c>
      <c r="F252" t="s">
        <v>440</v>
      </c>
      <c r="G252">
        <v>29927</v>
      </c>
      <c r="H252">
        <v>2.9927000000000001</v>
      </c>
      <c r="I252">
        <v>3</v>
      </c>
      <c r="J252">
        <f t="shared" si="3"/>
        <v>0.24329999999999999</v>
      </c>
    </row>
    <row r="253" spans="1:10" x14ac:dyDescent="0.3">
      <c r="A253" s="13">
        <v>44965.518055555556</v>
      </c>
      <c r="B253">
        <v>13380</v>
      </c>
      <c r="C253">
        <v>6347</v>
      </c>
      <c r="D253">
        <v>3</v>
      </c>
      <c r="E253" t="s">
        <v>547</v>
      </c>
      <c r="F253" t="s">
        <v>440</v>
      </c>
      <c r="G253">
        <v>30087</v>
      </c>
      <c r="H253">
        <v>3.0087000000000002</v>
      </c>
      <c r="I253">
        <v>3</v>
      </c>
      <c r="J253">
        <f t="shared" si="3"/>
        <v>0.28999999999999998</v>
      </c>
    </row>
    <row r="254" spans="1:10" x14ac:dyDescent="0.3">
      <c r="A254" s="13">
        <v>44965.518055555556</v>
      </c>
      <c r="B254">
        <v>103000</v>
      </c>
      <c r="C254">
        <v>6610</v>
      </c>
      <c r="D254">
        <v>3</v>
      </c>
      <c r="E254" t="s">
        <v>823</v>
      </c>
      <c r="F254" t="s">
        <v>441</v>
      </c>
      <c r="G254">
        <v>29805</v>
      </c>
      <c r="H254">
        <v>2.9805000000000001</v>
      </c>
      <c r="I254">
        <v>3</v>
      </c>
      <c r="J254">
        <f t="shared" si="3"/>
        <v>0.65</v>
      </c>
    </row>
    <row r="255" spans="1:10" x14ac:dyDescent="0.3">
      <c r="A255" s="13">
        <v>44965.518055555556</v>
      </c>
      <c r="B255">
        <v>13880</v>
      </c>
      <c r="C255">
        <v>6610</v>
      </c>
      <c r="D255">
        <v>3</v>
      </c>
      <c r="E255" t="s">
        <v>574</v>
      </c>
      <c r="F255" t="s">
        <v>441</v>
      </c>
      <c r="G255">
        <v>29892</v>
      </c>
      <c r="H255">
        <v>2.9891999999999999</v>
      </c>
      <c r="I255">
        <v>3</v>
      </c>
      <c r="J255">
        <f t="shared" si="3"/>
        <v>0.36</v>
      </c>
    </row>
    <row r="256" spans="1:10" x14ac:dyDescent="0.3">
      <c r="A256" s="13">
        <v>44965.518055555556</v>
      </c>
      <c r="B256">
        <v>103020</v>
      </c>
      <c r="C256">
        <v>6610</v>
      </c>
      <c r="D256">
        <v>3</v>
      </c>
      <c r="E256" t="s">
        <v>824</v>
      </c>
      <c r="F256" t="s">
        <v>441</v>
      </c>
      <c r="G256">
        <v>30232</v>
      </c>
      <c r="H256">
        <v>3.0232000000000001</v>
      </c>
      <c r="I256">
        <v>3</v>
      </c>
      <c r="J256">
        <f t="shared" si="3"/>
        <v>0.77329999999999999</v>
      </c>
    </row>
    <row r="257" spans="1:10" x14ac:dyDescent="0.3">
      <c r="A257" s="13">
        <v>44965.518055555556</v>
      </c>
      <c r="B257">
        <v>13380</v>
      </c>
      <c r="C257">
        <v>6610</v>
      </c>
      <c r="D257">
        <v>3</v>
      </c>
      <c r="E257" t="s">
        <v>547</v>
      </c>
      <c r="F257" t="s">
        <v>441</v>
      </c>
      <c r="G257">
        <v>29860</v>
      </c>
      <c r="H257">
        <v>2.9860000000000002</v>
      </c>
      <c r="I257">
        <v>3</v>
      </c>
      <c r="J257">
        <f t="shared" si="3"/>
        <v>0.4667</v>
      </c>
    </row>
    <row r="258" spans="1:10" x14ac:dyDescent="0.3">
      <c r="A258" s="13">
        <v>44965.518055555556</v>
      </c>
      <c r="B258">
        <v>104000</v>
      </c>
      <c r="C258">
        <v>6710</v>
      </c>
      <c r="D258">
        <v>4</v>
      </c>
      <c r="E258" t="s">
        <v>863</v>
      </c>
      <c r="F258" t="s">
        <v>429</v>
      </c>
      <c r="G258">
        <v>30100</v>
      </c>
      <c r="H258">
        <v>3.01</v>
      </c>
      <c r="I258">
        <v>3</v>
      </c>
      <c r="J258">
        <f t="shared" ref="J258:J321" si="4">ROUND(ABS(I258-H258)/I258*100,4)</f>
        <v>0.33329999999999999</v>
      </c>
    </row>
    <row r="259" spans="1:10" x14ac:dyDescent="0.3">
      <c r="A259" s="13">
        <v>44965.518055555556</v>
      </c>
      <c r="B259">
        <v>14100</v>
      </c>
      <c r="C259">
        <v>6710</v>
      </c>
      <c r="D259">
        <v>4</v>
      </c>
      <c r="E259" t="s">
        <v>585</v>
      </c>
      <c r="F259" t="s">
        <v>429</v>
      </c>
      <c r="G259">
        <v>30430</v>
      </c>
      <c r="H259">
        <v>3.0430000000000001</v>
      </c>
      <c r="I259">
        <v>3</v>
      </c>
      <c r="J259">
        <f t="shared" si="4"/>
        <v>1.4333</v>
      </c>
    </row>
    <row r="260" spans="1:10" x14ac:dyDescent="0.3">
      <c r="A260" s="13">
        <v>44965.518055555556</v>
      </c>
      <c r="B260">
        <v>103000</v>
      </c>
      <c r="C260">
        <v>6611</v>
      </c>
      <c r="D260">
        <v>3</v>
      </c>
      <c r="E260" t="s">
        <v>823</v>
      </c>
      <c r="F260" t="s">
        <v>442</v>
      </c>
      <c r="G260">
        <v>29745</v>
      </c>
      <c r="H260">
        <v>2.9744999999999999</v>
      </c>
      <c r="I260">
        <v>3</v>
      </c>
      <c r="J260">
        <f t="shared" si="4"/>
        <v>0.85</v>
      </c>
    </row>
    <row r="261" spans="1:10" x14ac:dyDescent="0.3">
      <c r="A261" s="13">
        <v>44965.518055555556</v>
      </c>
      <c r="B261">
        <v>13880</v>
      </c>
      <c r="C261">
        <v>6611</v>
      </c>
      <c r="D261">
        <v>3</v>
      </c>
      <c r="E261" t="s">
        <v>574</v>
      </c>
      <c r="F261" t="s">
        <v>442</v>
      </c>
      <c r="G261">
        <v>29906</v>
      </c>
      <c r="H261">
        <v>2.9906000000000001</v>
      </c>
      <c r="I261">
        <v>3</v>
      </c>
      <c r="J261">
        <f t="shared" si="4"/>
        <v>0.31330000000000002</v>
      </c>
    </row>
    <row r="262" spans="1:10" x14ac:dyDescent="0.3">
      <c r="A262" s="13">
        <v>44965.518055555556</v>
      </c>
      <c r="B262">
        <v>103020</v>
      </c>
      <c r="C262">
        <v>6611</v>
      </c>
      <c r="D262">
        <v>3</v>
      </c>
      <c r="E262" t="s">
        <v>824</v>
      </c>
      <c r="F262" t="s">
        <v>442</v>
      </c>
      <c r="G262">
        <v>29807</v>
      </c>
      <c r="H262">
        <v>2.9807000000000001</v>
      </c>
      <c r="I262">
        <v>3</v>
      </c>
      <c r="J262">
        <f t="shared" si="4"/>
        <v>0.64329999999999998</v>
      </c>
    </row>
    <row r="263" spans="1:10" x14ac:dyDescent="0.3">
      <c r="A263" s="13">
        <v>44965.518055555556</v>
      </c>
      <c r="B263">
        <v>13380</v>
      </c>
      <c r="C263">
        <v>6611</v>
      </c>
      <c r="D263">
        <v>3</v>
      </c>
      <c r="E263" t="s">
        <v>547</v>
      </c>
      <c r="F263" t="s">
        <v>442</v>
      </c>
      <c r="G263">
        <v>30090</v>
      </c>
      <c r="H263">
        <v>3.0089999999999999</v>
      </c>
      <c r="I263">
        <v>3</v>
      </c>
      <c r="J263">
        <f t="shared" si="4"/>
        <v>0.3</v>
      </c>
    </row>
    <row r="264" spans="1:10" x14ac:dyDescent="0.3">
      <c r="A264" s="13">
        <v>44965.518055555556</v>
      </c>
      <c r="B264">
        <v>104000</v>
      </c>
      <c r="C264">
        <v>6711</v>
      </c>
      <c r="D264">
        <v>4</v>
      </c>
      <c r="E264" t="s">
        <v>863</v>
      </c>
      <c r="F264" t="s">
        <v>430</v>
      </c>
      <c r="G264">
        <v>29984</v>
      </c>
      <c r="H264">
        <v>2.9984000000000002</v>
      </c>
      <c r="I264">
        <v>3</v>
      </c>
      <c r="J264">
        <f t="shared" si="4"/>
        <v>5.33E-2</v>
      </c>
    </row>
    <row r="265" spans="1:10" x14ac:dyDescent="0.3">
      <c r="A265" s="13">
        <v>44965.518055555556</v>
      </c>
      <c r="B265">
        <v>14100</v>
      </c>
      <c r="C265">
        <v>6711</v>
      </c>
      <c r="D265">
        <v>4</v>
      </c>
      <c r="E265" t="s">
        <v>585</v>
      </c>
      <c r="F265" t="s">
        <v>430</v>
      </c>
      <c r="G265">
        <v>29815</v>
      </c>
      <c r="H265">
        <v>2.9815</v>
      </c>
      <c r="I265">
        <v>3</v>
      </c>
      <c r="J265">
        <f t="shared" si="4"/>
        <v>0.61670000000000003</v>
      </c>
    </row>
    <row r="266" spans="1:10" x14ac:dyDescent="0.3">
      <c r="A266" s="13">
        <v>44965.518055555556</v>
      </c>
      <c r="B266">
        <v>103060</v>
      </c>
      <c r="C266">
        <v>6610</v>
      </c>
      <c r="D266">
        <v>3</v>
      </c>
      <c r="E266" t="s">
        <v>825</v>
      </c>
      <c r="F266" t="s">
        <v>441</v>
      </c>
      <c r="G266">
        <v>29869</v>
      </c>
      <c r="H266">
        <v>2.9868999999999999</v>
      </c>
      <c r="I266">
        <v>3</v>
      </c>
      <c r="J266">
        <f t="shared" si="4"/>
        <v>0.43669999999999998</v>
      </c>
    </row>
    <row r="267" spans="1:10" x14ac:dyDescent="0.3">
      <c r="A267" s="13">
        <v>44965.518055555556</v>
      </c>
      <c r="B267">
        <v>103060</v>
      </c>
      <c r="C267">
        <v>6611</v>
      </c>
      <c r="D267">
        <v>3</v>
      </c>
      <c r="E267" t="s">
        <v>825</v>
      </c>
      <c r="F267" t="s">
        <v>442</v>
      </c>
      <c r="G267">
        <v>29998</v>
      </c>
      <c r="H267">
        <v>2.9998</v>
      </c>
      <c r="I267">
        <v>3</v>
      </c>
      <c r="J267">
        <f t="shared" si="4"/>
        <v>6.7000000000000002E-3</v>
      </c>
    </row>
    <row r="268" spans="1:10" x14ac:dyDescent="0.3">
      <c r="A268" s="13">
        <v>44965.518055555556</v>
      </c>
      <c r="B268">
        <v>103060</v>
      </c>
      <c r="C268">
        <v>6338</v>
      </c>
      <c r="D268">
        <v>3</v>
      </c>
      <c r="E268" t="s">
        <v>825</v>
      </c>
      <c r="F268" t="s">
        <v>431</v>
      </c>
      <c r="G268">
        <v>29635</v>
      </c>
      <c r="H268">
        <v>2.9634999999999998</v>
      </c>
      <c r="I268">
        <v>3</v>
      </c>
      <c r="J268">
        <f t="shared" si="4"/>
        <v>1.2166999999999999</v>
      </c>
    </row>
    <row r="269" spans="1:10" x14ac:dyDescent="0.3">
      <c r="A269" s="13">
        <v>44965.518055555556</v>
      </c>
      <c r="B269">
        <v>103060</v>
      </c>
      <c r="C269">
        <v>6339</v>
      </c>
      <c r="D269">
        <v>3</v>
      </c>
      <c r="E269" t="s">
        <v>825</v>
      </c>
      <c r="F269" t="s">
        <v>432</v>
      </c>
      <c r="G269">
        <v>29975</v>
      </c>
      <c r="H269">
        <v>2.9975000000000001</v>
      </c>
      <c r="I269">
        <v>3</v>
      </c>
      <c r="J269">
        <f t="shared" si="4"/>
        <v>8.3299999999999999E-2</v>
      </c>
    </row>
    <row r="270" spans="1:10" x14ac:dyDescent="0.3">
      <c r="A270" s="13">
        <v>44965.518055555556</v>
      </c>
      <c r="B270">
        <v>103060</v>
      </c>
      <c r="C270">
        <v>6340</v>
      </c>
      <c r="D270">
        <v>3</v>
      </c>
      <c r="E270" t="s">
        <v>825</v>
      </c>
      <c r="F270" t="s">
        <v>433</v>
      </c>
      <c r="G270">
        <v>29650</v>
      </c>
      <c r="H270">
        <v>2.9649999999999999</v>
      </c>
      <c r="I270">
        <v>3</v>
      </c>
      <c r="J270">
        <f t="shared" si="4"/>
        <v>1.1667000000000001</v>
      </c>
    </row>
    <row r="271" spans="1:10" x14ac:dyDescent="0.3">
      <c r="A271" s="13">
        <v>44965.518055555556</v>
      </c>
      <c r="B271">
        <v>103060</v>
      </c>
      <c r="C271">
        <v>6341</v>
      </c>
      <c r="D271">
        <v>3</v>
      </c>
      <c r="E271" t="s">
        <v>825</v>
      </c>
      <c r="F271" t="s">
        <v>434</v>
      </c>
      <c r="G271">
        <v>29899</v>
      </c>
      <c r="H271">
        <v>2.9899</v>
      </c>
      <c r="I271">
        <v>3</v>
      </c>
      <c r="J271">
        <f t="shared" si="4"/>
        <v>0.3367</v>
      </c>
    </row>
    <row r="272" spans="1:10" x14ac:dyDescent="0.3">
      <c r="A272" s="13">
        <v>44965.518055555556</v>
      </c>
      <c r="B272">
        <v>33280</v>
      </c>
      <c r="C272">
        <v>6602</v>
      </c>
      <c r="D272">
        <v>3</v>
      </c>
      <c r="E272" t="s">
        <v>645</v>
      </c>
      <c r="F272" t="s">
        <v>345</v>
      </c>
      <c r="G272">
        <v>30071</v>
      </c>
      <c r="H272">
        <v>3.0070999999999999</v>
      </c>
      <c r="I272">
        <v>3</v>
      </c>
      <c r="J272">
        <f t="shared" si="4"/>
        <v>0.23669999999999999</v>
      </c>
    </row>
    <row r="273" spans="1:10" x14ac:dyDescent="0.3">
      <c r="A273" s="13">
        <v>44965.518055555556</v>
      </c>
      <c r="B273">
        <v>33280</v>
      </c>
      <c r="C273">
        <v>6601</v>
      </c>
      <c r="D273">
        <v>3</v>
      </c>
      <c r="E273" t="s">
        <v>645</v>
      </c>
      <c r="F273" t="s">
        <v>344</v>
      </c>
      <c r="G273">
        <v>30117</v>
      </c>
      <c r="H273">
        <v>3.0116999999999998</v>
      </c>
      <c r="I273">
        <v>3</v>
      </c>
      <c r="J273">
        <f t="shared" si="4"/>
        <v>0.39</v>
      </c>
    </row>
    <row r="274" spans="1:10" x14ac:dyDescent="0.3">
      <c r="A274" s="13">
        <v>44965.518055555556</v>
      </c>
      <c r="B274">
        <v>33280</v>
      </c>
      <c r="C274">
        <v>6607</v>
      </c>
      <c r="D274">
        <v>3</v>
      </c>
      <c r="E274" t="s">
        <v>645</v>
      </c>
      <c r="F274" t="s">
        <v>343</v>
      </c>
      <c r="G274">
        <v>30208</v>
      </c>
      <c r="H274">
        <v>3.0207999999999999</v>
      </c>
      <c r="I274">
        <v>3</v>
      </c>
      <c r="J274">
        <f t="shared" si="4"/>
        <v>0.69330000000000003</v>
      </c>
    </row>
    <row r="275" spans="1:10" x14ac:dyDescent="0.3">
      <c r="A275" s="13">
        <v>44965.518055555556</v>
      </c>
      <c r="B275">
        <v>33280</v>
      </c>
      <c r="C275">
        <v>6303</v>
      </c>
      <c r="D275">
        <v>3</v>
      </c>
      <c r="E275" t="s">
        <v>645</v>
      </c>
      <c r="F275" t="s">
        <v>348</v>
      </c>
      <c r="G275">
        <v>29673</v>
      </c>
      <c r="H275">
        <v>2.9672999999999998</v>
      </c>
      <c r="I275">
        <v>3</v>
      </c>
      <c r="J275">
        <f t="shared" si="4"/>
        <v>1.0900000000000001</v>
      </c>
    </row>
    <row r="276" spans="1:10" x14ac:dyDescent="0.3">
      <c r="A276" s="13">
        <v>44965.518055555556</v>
      </c>
      <c r="B276">
        <v>33280</v>
      </c>
      <c r="C276">
        <v>6301</v>
      </c>
      <c r="D276">
        <v>3</v>
      </c>
      <c r="E276" t="s">
        <v>645</v>
      </c>
      <c r="F276" t="s">
        <v>347</v>
      </c>
      <c r="G276">
        <v>30111</v>
      </c>
      <c r="H276">
        <v>3.0110999999999999</v>
      </c>
      <c r="I276">
        <v>3</v>
      </c>
      <c r="J276">
        <f t="shared" si="4"/>
        <v>0.37</v>
      </c>
    </row>
    <row r="277" spans="1:10" x14ac:dyDescent="0.3">
      <c r="A277" s="13">
        <v>44965.518055555556</v>
      </c>
      <c r="B277">
        <v>33280</v>
      </c>
      <c r="C277">
        <v>6335</v>
      </c>
      <c r="D277">
        <v>3</v>
      </c>
      <c r="E277" t="s">
        <v>645</v>
      </c>
      <c r="F277" t="s">
        <v>346</v>
      </c>
      <c r="G277">
        <v>30001</v>
      </c>
      <c r="H277">
        <v>3.0001000000000002</v>
      </c>
      <c r="I277">
        <v>3</v>
      </c>
      <c r="J277">
        <f t="shared" si="4"/>
        <v>3.3E-3</v>
      </c>
    </row>
    <row r="278" spans="1:10" x14ac:dyDescent="0.3">
      <c r="A278" s="13">
        <v>44965.518055555556</v>
      </c>
      <c r="B278">
        <v>33280</v>
      </c>
      <c r="C278">
        <v>6306</v>
      </c>
      <c r="D278">
        <v>3</v>
      </c>
      <c r="E278" t="s">
        <v>645</v>
      </c>
      <c r="F278" t="s">
        <v>349</v>
      </c>
      <c r="G278">
        <v>29766</v>
      </c>
      <c r="H278">
        <v>2.9765999999999999</v>
      </c>
      <c r="I278">
        <v>3</v>
      </c>
      <c r="J278">
        <f t="shared" si="4"/>
        <v>0.78</v>
      </c>
    </row>
    <row r="279" spans="1:10" x14ac:dyDescent="0.3">
      <c r="A279" s="13">
        <v>44965.518055555556</v>
      </c>
      <c r="B279">
        <v>203280</v>
      </c>
      <c r="C279">
        <v>6603</v>
      </c>
      <c r="D279">
        <v>3</v>
      </c>
      <c r="E279" t="s">
        <v>886</v>
      </c>
      <c r="F279" t="s">
        <v>387</v>
      </c>
      <c r="G279">
        <v>29818</v>
      </c>
      <c r="H279">
        <v>2.9817999999999998</v>
      </c>
      <c r="I279">
        <v>3</v>
      </c>
      <c r="J279">
        <f t="shared" si="4"/>
        <v>0.60670000000000002</v>
      </c>
    </row>
    <row r="280" spans="1:10" x14ac:dyDescent="0.3">
      <c r="A280" s="13">
        <v>44965.518055555556</v>
      </c>
      <c r="B280">
        <v>203280</v>
      </c>
      <c r="C280">
        <v>6604</v>
      </c>
      <c r="D280">
        <v>3</v>
      </c>
      <c r="E280" t="s">
        <v>886</v>
      </c>
      <c r="F280" t="s">
        <v>388</v>
      </c>
      <c r="G280">
        <v>30032</v>
      </c>
      <c r="H280">
        <v>3.0032000000000001</v>
      </c>
      <c r="I280">
        <v>3</v>
      </c>
      <c r="J280">
        <f t="shared" si="4"/>
        <v>0.1067</v>
      </c>
    </row>
    <row r="281" spans="1:10" x14ac:dyDescent="0.3">
      <c r="A281" s="13">
        <v>44965.518055555556</v>
      </c>
      <c r="B281">
        <v>203280</v>
      </c>
      <c r="C281">
        <v>6608</v>
      </c>
      <c r="D281">
        <v>3</v>
      </c>
      <c r="E281" t="s">
        <v>886</v>
      </c>
      <c r="F281" t="s">
        <v>386</v>
      </c>
      <c r="G281">
        <v>29903</v>
      </c>
      <c r="H281">
        <v>2.9903</v>
      </c>
      <c r="I281">
        <v>3</v>
      </c>
      <c r="J281">
        <f t="shared" si="4"/>
        <v>0.32329999999999998</v>
      </c>
    </row>
    <row r="282" spans="1:10" x14ac:dyDescent="0.3">
      <c r="A282" s="13">
        <v>44965.518055555556</v>
      </c>
      <c r="B282">
        <v>203280</v>
      </c>
      <c r="C282">
        <v>6305</v>
      </c>
      <c r="D282">
        <v>3</v>
      </c>
      <c r="E282" t="s">
        <v>886</v>
      </c>
      <c r="F282" t="s">
        <v>391</v>
      </c>
      <c r="G282">
        <v>29914</v>
      </c>
      <c r="H282">
        <v>2.9914000000000001</v>
      </c>
      <c r="I282">
        <v>3</v>
      </c>
      <c r="J282">
        <f t="shared" si="4"/>
        <v>0.28670000000000001</v>
      </c>
    </row>
    <row r="283" spans="1:10" x14ac:dyDescent="0.3">
      <c r="A283" s="13">
        <v>44965.518055555556</v>
      </c>
      <c r="B283">
        <v>203280</v>
      </c>
      <c r="C283">
        <v>6336</v>
      </c>
      <c r="D283">
        <v>3</v>
      </c>
      <c r="E283" t="s">
        <v>886</v>
      </c>
      <c r="F283" t="s">
        <v>389</v>
      </c>
      <c r="G283">
        <v>30353</v>
      </c>
      <c r="H283">
        <v>3.0352999999999999</v>
      </c>
      <c r="I283">
        <v>3</v>
      </c>
      <c r="J283">
        <f t="shared" si="4"/>
        <v>1.1767000000000001</v>
      </c>
    </row>
    <row r="284" spans="1:10" x14ac:dyDescent="0.3">
      <c r="A284" s="13">
        <v>44965.518055555556</v>
      </c>
      <c r="B284">
        <v>203280</v>
      </c>
      <c r="C284">
        <v>6302</v>
      </c>
      <c r="D284">
        <v>3</v>
      </c>
      <c r="E284" t="s">
        <v>886</v>
      </c>
      <c r="F284" t="s">
        <v>390</v>
      </c>
      <c r="G284">
        <v>30149</v>
      </c>
      <c r="H284">
        <v>3.0148999999999999</v>
      </c>
      <c r="I284">
        <v>3</v>
      </c>
      <c r="J284">
        <f t="shared" si="4"/>
        <v>0.49669999999999997</v>
      </c>
    </row>
    <row r="285" spans="1:10" x14ac:dyDescent="0.3">
      <c r="A285" s="13">
        <v>44965.518055555556</v>
      </c>
      <c r="B285">
        <v>83400</v>
      </c>
      <c r="C285">
        <v>6605</v>
      </c>
      <c r="D285">
        <v>3</v>
      </c>
      <c r="E285" t="s">
        <v>755</v>
      </c>
      <c r="F285" t="s">
        <v>410</v>
      </c>
      <c r="G285">
        <v>29762</v>
      </c>
      <c r="H285">
        <v>2.9762</v>
      </c>
      <c r="I285">
        <v>3</v>
      </c>
      <c r="J285">
        <f t="shared" si="4"/>
        <v>0.79330000000000001</v>
      </c>
    </row>
    <row r="286" spans="1:10" x14ac:dyDescent="0.3">
      <c r="A286" s="13">
        <v>44965.518055555556</v>
      </c>
      <c r="B286">
        <v>83400</v>
      </c>
      <c r="C286">
        <v>6606</v>
      </c>
      <c r="D286">
        <v>3</v>
      </c>
      <c r="E286" t="s">
        <v>755</v>
      </c>
      <c r="F286" t="s">
        <v>411</v>
      </c>
      <c r="G286">
        <v>30125</v>
      </c>
      <c r="H286">
        <v>3.0125000000000002</v>
      </c>
      <c r="I286">
        <v>3</v>
      </c>
      <c r="J286">
        <f t="shared" si="4"/>
        <v>0.41670000000000001</v>
      </c>
    </row>
    <row r="287" spans="1:10" x14ac:dyDescent="0.3">
      <c r="A287" s="13">
        <v>44965.518055555556</v>
      </c>
      <c r="B287">
        <v>83400</v>
      </c>
      <c r="C287">
        <v>6609</v>
      </c>
      <c r="D287">
        <v>3</v>
      </c>
      <c r="E287" t="s">
        <v>755</v>
      </c>
      <c r="F287" t="s">
        <v>409</v>
      </c>
      <c r="G287">
        <v>30149</v>
      </c>
      <c r="H287">
        <v>3.0148999999999999</v>
      </c>
      <c r="I287">
        <v>3</v>
      </c>
      <c r="J287">
        <f t="shared" si="4"/>
        <v>0.49669999999999997</v>
      </c>
    </row>
    <row r="288" spans="1:10" x14ac:dyDescent="0.3">
      <c r="A288" s="13">
        <v>44965.518055555556</v>
      </c>
      <c r="B288">
        <v>83400</v>
      </c>
      <c r="C288">
        <v>6309</v>
      </c>
      <c r="D288">
        <v>3</v>
      </c>
      <c r="E288" t="s">
        <v>755</v>
      </c>
      <c r="F288" t="s">
        <v>413</v>
      </c>
      <c r="G288">
        <v>30298</v>
      </c>
      <c r="H288">
        <v>3.0297999999999998</v>
      </c>
      <c r="I288">
        <v>3</v>
      </c>
      <c r="J288">
        <f t="shared" si="4"/>
        <v>0.99329999999999996</v>
      </c>
    </row>
    <row r="289" spans="1:10" x14ac:dyDescent="0.3">
      <c r="A289" s="13">
        <v>44965.518055555556</v>
      </c>
      <c r="B289">
        <v>83400</v>
      </c>
      <c r="C289">
        <v>6304</v>
      </c>
      <c r="D289">
        <v>3</v>
      </c>
      <c r="E289" t="s">
        <v>755</v>
      </c>
      <c r="F289" t="s">
        <v>414</v>
      </c>
      <c r="G289">
        <v>29837</v>
      </c>
      <c r="H289">
        <v>2.9836999999999998</v>
      </c>
      <c r="I289">
        <v>3</v>
      </c>
      <c r="J289">
        <f t="shared" si="4"/>
        <v>0.54330000000000001</v>
      </c>
    </row>
    <row r="290" spans="1:10" x14ac:dyDescent="0.3">
      <c r="A290" s="13">
        <v>44965.518055555556</v>
      </c>
      <c r="B290">
        <v>83400</v>
      </c>
      <c r="C290">
        <v>6337</v>
      </c>
      <c r="D290">
        <v>3</v>
      </c>
      <c r="E290" t="s">
        <v>755</v>
      </c>
      <c r="F290" t="s">
        <v>412</v>
      </c>
      <c r="G290">
        <v>29983</v>
      </c>
      <c r="H290">
        <v>2.9983</v>
      </c>
      <c r="I290">
        <v>3</v>
      </c>
      <c r="J290">
        <f t="shared" si="4"/>
        <v>5.67E-2</v>
      </c>
    </row>
    <row r="291" spans="1:10" x14ac:dyDescent="0.3">
      <c r="A291" s="13">
        <v>44965.518055555556</v>
      </c>
      <c r="B291">
        <v>14020</v>
      </c>
      <c r="C291">
        <v>6712</v>
      </c>
      <c r="D291">
        <v>4</v>
      </c>
      <c r="E291" t="s">
        <v>474</v>
      </c>
      <c r="F291" t="s">
        <v>580</v>
      </c>
      <c r="G291">
        <v>29984</v>
      </c>
      <c r="H291">
        <v>2.9984000000000002</v>
      </c>
      <c r="I291">
        <v>3</v>
      </c>
      <c r="J291">
        <f t="shared" si="4"/>
        <v>5.33E-2</v>
      </c>
    </row>
    <row r="292" spans="1:10" x14ac:dyDescent="0.3">
      <c r="A292" s="13">
        <v>44965.518055555556</v>
      </c>
      <c r="B292">
        <v>24020</v>
      </c>
      <c r="C292">
        <v>6712</v>
      </c>
      <c r="D292">
        <v>4</v>
      </c>
      <c r="E292" t="s">
        <v>477</v>
      </c>
      <c r="F292" t="s">
        <v>580</v>
      </c>
      <c r="G292">
        <v>30191</v>
      </c>
      <c r="H292">
        <v>3.0190999999999999</v>
      </c>
      <c r="I292">
        <v>3</v>
      </c>
      <c r="J292">
        <f t="shared" si="4"/>
        <v>0.63670000000000004</v>
      </c>
    </row>
    <row r="293" spans="1:10" x14ac:dyDescent="0.3">
      <c r="A293" s="13">
        <v>44965.518055555556</v>
      </c>
      <c r="B293">
        <v>34040</v>
      </c>
      <c r="C293">
        <v>6712</v>
      </c>
      <c r="D293">
        <v>4</v>
      </c>
      <c r="E293" t="s">
        <v>480</v>
      </c>
      <c r="F293" t="s">
        <v>580</v>
      </c>
      <c r="G293">
        <v>30152</v>
      </c>
      <c r="H293">
        <v>3.0152000000000001</v>
      </c>
      <c r="I293">
        <v>3</v>
      </c>
      <c r="J293">
        <f t="shared" si="4"/>
        <v>0.50670000000000004</v>
      </c>
    </row>
    <row r="294" spans="1:10" x14ac:dyDescent="0.3">
      <c r="A294" s="13">
        <v>44965.518055555556</v>
      </c>
      <c r="B294">
        <v>44000</v>
      </c>
      <c r="C294">
        <v>6712</v>
      </c>
      <c r="D294">
        <v>4</v>
      </c>
      <c r="E294" t="s">
        <v>483</v>
      </c>
      <c r="F294" t="s">
        <v>580</v>
      </c>
      <c r="G294">
        <v>29920</v>
      </c>
      <c r="H294">
        <v>2.992</v>
      </c>
      <c r="I294">
        <v>3</v>
      </c>
      <c r="J294">
        <f t="shared" si="4"/>
        <v>0.26669999999999999</v>
      </c>
    </row>
    <row r="295" spans="1:10" x14ac:dyDescent="0.3">
      <c r="A295" s="13">
        <v>44965.518055555556</v>
      </c>
      <c r="B295">
        <v>74020</v>
      </c>
      <c r="C295">
        <v>6712</v>
      </c>
      <c r="D295">
        <v>4</v>
      </c>
      <c r="E295" t="s">
        <v>722</v>
      </c>
      <c r="F295" t="s">
        <v>580</v>
      </c>
      <c r="G295">
        <v>29758</v>
      </c>
      <c r="H295">
        <v>2.9758</v>
      </c>
      <c r="I295">
        <v>3</v>
      </c>
      <c r="J295">
        <f t="shared" si="4"/>
        <v>0.80669999999999997</v>
      </c>
    </row>
    <row r="296" spans="1:10" x14ac:dyDescent="0.3">
      <c r="A296" s="13">
        <v>44965.518055555556</v>
      </c>
      <c r="B296">
        <v>64000</v>
      </c>
      <c r="C296">
        <v>6712</v>
      </c>
      <c r="D296">
        <v>4</v>
      </c>
      <c r="E296" t="s">
        <v>706</v>
      </c>
      <c r="F296" t="s">
        <v>580</v>
      </c>
      <c r="G296">
        <v>30088</v>
      </c>
      <c r="H296">
        <v>3.0087999999999999</v>
      </c>
      <c r="I296">
        <v>3</v>
      </c>
      <c r="J296">
        <f t="shared" si="4"/>
        <v>0.29330000000000001</v>
      </c>
    </row>
    <row r="297" spans="1:10" x14ac:dyDescent="0.3">
      <c r="A297" s="13">
        <v>44965.518055555556</v>
      </c>
      <c r="B297">
        <v>84020</v>
      </c>
      <c r="C297">
        <v>6714</v>
      </c>
      <c r="D297">
        <v>4</v>
      </c>
      <c r="E297" t="s">
        <v>770</v>
      </c>
      <c r="F297" t="s">
        <v>498</v>
      </c>
      <c r="G297">
        <v>29760</v>
      </c>
      <c r="H297">
        <v>2.976</v>
      </c>
      <c r="I297">
        <v>3</v>
      </c>
      <c r="J297">
        <f t="shared" si="4"/>
        <v>0.8</v>
      </c>
    </row>
    <row r="298" spans="1:10" x14ac:dyDescent="0.3">
      <c r="A298" s="13">
        <v>44965.518055555556</v>
      </c>
      <c r="B298">
        <v>94020</v>
      </c>
      <c r="C298">
        <v>6714</v>
      </c>
      <c r="D298">
        <v>4</v>
      </c>
      <c r="E298" t="s">
        <v>807</v>
      </c>
      <c r="F298" t="s">
        <v>498</v>
      </c>
      <c r="G298">
        <v>29844</v>
      </c>
      <c r="H298">
        <v>2.9843999999999999</v>
      </c>
      <c r="I298">
        <v>3</v>
      </c>
      <c r="J298">
        <f t="shared" si="4"/>
        <v>0.52</v>
      </c>
    </row>
    <row r="299" spans="1:10" x14ac:dyDescent="0.3">
      <c r="A299" s="13">
        <v>44965.518055555556</v>
      </c>
      <c r="B299">
        <v>204040</v>
      </c>
      <c r="C299">
        <v>6713</v>
      </c>
      <c r="D299">
        <v>4</v>
      </c>
      <c r="E299" t="s">
        <v>900</v>
      </c>
      <c r="F299" t="s">
        <v>503</v>
      </c>
      <c r="G299">
        <v>30219</v>
      </c>
      <c r="H299">
        <v>3.0219</v>
      </c>
      <c r="I299">
        <v>3</v>
      </c>
      <c r="J299">
        <f t="shared" si="4"/>
        <v>0.73</v>
      </c>
    </row>
    <row r="300" spans="1:10" x14ac:dyDescent="0.3">
      <c r="A300" s="13">
        <v>44965.518055555556</v>
      </c>
      <c r="B300">
        <v>214000</v>
      </c>
      <c r="C300">
        <v>6713</v>
      </c>
      <c r="D300">
        <v>4</v>
      </c>
      <c r="E300" t="s">
        <v>948</v>
      </c>
      <c r="F300" t="s">
        <v>503</v>
      </c>
      <c r="G300">
        <v>29903</v>
      </c>
      <c r="H300">
        <v>2.9903</v>
      </c>
      <c r="I300">
        <v>3</v>
      </c>
      <c r="J300">
        <f t="shared" si="4"/>
        <v>0.32329999999999998</v>
      </c>
    </row>
    <row r="301" spans="1:10" x14ac:dyDescent="0.3">
      <c r="A301" s="13">
        <v>44965.518055555556</v>
      </c>
      <c r="B301">
        <v>14100</v>
      </c>
      <c r="C301">
        <v>6715</v>
      </c>
      <c r="D301">
        <v>4</v>
      </c>
      <c r="E301" t="s">
        <v>585</v>
      </c>
      <c r="F301" t="s">
        <v>586</v>
      </c>
      <c r="G301">
        <v>30131</v>
      </c>
      <c r="H301">
        <v>3.0131000000000001</v>
      </c>
      <c r="I301">
        <v>3</v>
      </c>
      <c r="J301">
        <f t="shared" si="4"/>
        <v>0.43669999999999998</v>
      </c>
    </row>
    <row r="302" spans="1:10" x14ac:dyDescent="0.3">
      <c r="A302" s="13">
        <v>44965.518055555556</v>
      </c>
      <c r="B302">
        <v>104000</v>
      </c>
      <c r="C302">
        <v>6715</v>
      </c>
      <c r="D302">
        <v>4</v>
      </c>
      <c r="E302" t="s">
        <v>863</v>
      </c>
      <c r="F302" t="s">
        <v>586</v>
      </c>
      <c r="G302">
        <v>29820</v>
      </c>
      <c r="H302">
        <v>2.9820000000000002</v>
      </c>
      <c r="I302">
        <v>3</v>
      </c>
      <c r="J302">
        <f t="shared" si="4"/>
        <v>0.6</v>
      </c>
    </row>
    <row r="303" spans="1:10" x14ac:dyDescent="0.3">
      <c r="A303" s="13">
        <v>44965.518055555556</v>
      </c>
      <c r="B303">
        <v>15000</v>
      </c>
      <c r="C303">
        <v>6801</v>
      </c>
      <c r="D303">
        <v>5</v>
      </c>
      <c r="E303" t="s">
        <v>596</v>
      </c>
      <c r="F303" t="s">
        <v>597</v>
      </c>
      <c r="G303">
        <v>30214</v>
      </c>
      <c r="H303">
        <v>3.0213999999999999</v>
      </c>
      <c r="I303">
        <v>3</v>
      </c>
      <c r="J303">
        <f t="shared" si="4"/>
        <v>0.71330000000000005</v>
      </c>
    </row>
    <row r="304" spans="1:10" x14ac:dyDescent="0.3">
      <c r="A304" s="13">
        <v>44965.518055555556</v>
      </c>
      <c r="B304">
        <v>35000</v>
      </c>
      <c r="C304">
        <v>6801</v>
      </c>
      <c r="D304">
        <v>5</v>
      </c>
      <c r="E304" t="s">
        <v>665</v>
      </c>
      <c r="F304" t="s">
        <v>597</v>
      </c>
      <c r="G304">
        <v>29995</v>
      </c>
      <c r="H304">
        <v>2.9994999999999998</v>
      </c>
      <c r="I304">
        <v>3</v>
      </c>
      <c r="J304">
        <f t="shared" si="4"/>
        <v>1.67E-2</v>
      </c>
    </row>
    <row r="305" spans="1:10" x14ac:dyDescent="0.3">
      <c r="A305" s="13">
        <v>44965.518055555556</v>
      </c>
      <c r="B305">
        <v>75000</v>
      </c>
      <c r="C305">
        <v>6801</v>
      </c>
      <c r="D305">
        <v>5</v>
      </c>
      <c r="E305" t="s">
        <v>729</v>
      </c>
      <c r="F305" t="s">
        <v>597</v>
      </c>
      <c r="G305">
        <v>29878</v>
      </c>
      <c r="H305">
        <v>2.9878</v>
      </c>
      <c r="I305">
        <v>3</v>
      </c>
      <c r="J305">
        <f t="shared" si="4"/>
        <v>0.40670000000000001</v>
      </c>
    </row>
    <row r="306" spans="1:10" x14ac:dyDescent="0.3">
      <c r="A306" s="13">
        <v>44965.518055555556</v>
      </c>
      <c r="B306">
        <v>85000</v>
      </c>
      <c r="C306">
        <v>6803</v>
      </c>
      <c r="D306">
        <v>5</v>
      </c>
      <c r="E306" t="s">
        <v>778</v>
      </c>
      <c r="F306" t="s">
        <v>779</v>
      </c>
      <c r="G306">
        <v>29746</v>
      </c>
      <c r="H306">
        <v>2.9746000000000001</v>
      </c>
      <c r="I306">
        <v>3</v>
      </c>
      <c r="J306">
        <f t="shared" si="4"/>
        <v>0.84670000000000001</v>
      </c>
    </row>
    <row r="307" spans="1:10" x14ac:dyDescent="0.3">
      <c r="A307" s="13">
        <v>44965.518055555556</v>
      </c>
      <c r="B307">
        <v>95000</v>
      </c>
      <c r="C307">
        <v>6803</v>
      </c>
      <c r="D307">
        <v>5</v>
      </c>
      <c r="E307" t="s">
        <v>815</v>
      </c>
      <c r="F307" t="s">
        <v>779</v>
      </c>
      <c r="G307">
        <v>30059</v>
      </c>
      <c r="H307">
        <v>3.0059</v>
      </c>
      <c r="I307">
        <v>3</v>
      </c>
      <c r="J307">
        <f t="shared" si="4"/>
        <v>0.19670000000000001</v>
      </c>
    </row>
    <row r="308" spans="1:10" x14ac:dyDescent="0.3">
      <c r="A308" s="13">
        <v>44965.518055555556</v>
      </c>
      <c r="B308">
        <v>205000</v>
      </c>
      <c r="C308">
        <v>6802</v>
      </c>
      <c r="D308">
        <v>5</v>
      </c>
      <c r="E308" t="s">
        <v>909</v>
      </c>
      <c r="F308" t="s">
        <v>910</v>
      </c>
      <c r="G308">
        <v>30223</v>
      </c>
      <c r="H308">
        <v>3.0223</v>
      </c>
      <c r="I308">
        <v>3</v>
      </c>
      <c r="J308">
        <f t="shared" si="4"/>
        <v>0.74329999999999996</v>
      </c>
    </row>
    <row r="309" spans="1:10" x14ac:dyDescent="0.3">
      <c r="A309" s="13">
        <v>44965.518055555556</v>
      </c>
      <c r="B309">
        <v>215000</v>
      </c>
      <c r="C309">
        <v>6802</v>
      </c>
      <c r="D309">
        <v>5</v>
      </c>
      <c r="E309" t="s">
        <v>956</v>
      </c>
      <c r="F309" t="s">
        <v>910</v>
      </c>
      <c r="G309">
        <v>29740</v>
      </c>
      <c r="H309">
        <v>2.9740000000000002</v>
      </c>
      <c r="I309">
        <v>3</v>
      </c>
      <c r="J309">
        <f t="shared" si="4"/>
        <v>0.86670000000000003</v>
      </c>
    </row>
    <row r="310" spans="1:10" x14ac:dyDescent="0.3">
      <c r="A310" s="13">
        <v>44965.518055555556</v>
      </c>
      <c r="B310">
        <v>15500</v>
      </c>
      <c r="C310">
        <v>6804</v>
      </c>
      <c r="D310">
        <v>5</v>
      </c>
      <c r="E310" t="s">
        <v>601</v>
      </c>
      <c r="F310" t="s">
        <v>602</v>
      </c>
      <c r="G310">
        <v>29863</v>
      </c>
      <c r="H310">
        <v>2.9863</v>
      </c>
      <c r="I310">
        <v>3</v>
      </c>
      <c r="J310">
        <f t="shared" si="4"/>
        <v>0.45669999999999999</v>
      </c>
    </row>
    <row r="311" spans="1:10" x14ac:dyDescent="0.3">
      <c r="A311" s="13">
        <v>44965.518055555556</v>
      </c>
      <c r="B311">
        <v>105000</v>
      </c>
      <c r="C311">
        <v>6804</v>
      </c>
      <c r="D311">
        <v>5</v>
      </c>
      <c r="E311" t="s">
        <v>868</v>
      </c>
      <c r="F311" t="s">
        <v>602</v>
      </c>
      <c r="G311">
        <v>30029</v>
      </c>
      <c r="H311">
        <v>3.0028999999999999</v>
      </c>
      <c r="I311">
        <v>3</v>
      </c>
      <c r="J311">
        <f t="shared" si="4"/>
        <v>9.6699999999999994E-2</v>
      </c>
    </row>
    <row r="312" spans="1:10" x14ac:dyDescent="0.3">
      <c r="A312" s="13">
        <v>44965.518055555556</v>
      </c>
      <c r="B312">
        <v>13000</v>
      </c>
      <c r="C312">
        <v>6612</v>
      </c>
      <c r="D312">
        <v>3</v>
      </c>
      <c r="E312" t="s">
        <v>473</v>
      </c>
      <c r="F312" t="s">
        <v>530</v>
      </c>
      <c r="G312">
        <v>30173</v>
      </c>
      <c r="H312">
        <v>3.0173000000000001</v>
      </c>
      <c r="I312">
        <v>3</v>
      </c>
      <c r="J312">
        <f t="shared" si="4"/>
        <v>0.57669999999999999</v>
      </c>
    </row>
    <row r="313" spans="1:10" x14ac:dyDescent="0.3">
      <c r="A313" s="13">
        <v>44965.518055555556</v>
      </c>
      <c r="B313">
        <v>23040</v>
      </c>
      <c r="C313">
        <v>6612</v>
      </c>
      <c r="D313">
        <v>3</v>
      </c>
      <c r="E313" t="s">
        <v>614</v>
      </c>
      <c r="F313" t="s">
        <v>530</v>
      </c>
      <c r="G313">
        <v>30074</v>
      </c>
      <c r="H313">
        <v>3.0074000000000001</v>
      </c>
      <c r="I313">
        <v>3</v>
      </c>
      <c r="J313">
        <f t="shared" si="4"/>
        <v>0.2467</v>
      </c>
    </row>
    <row r="314" spans="1:10" x14ac:dyDescent="0.3">
      <c r="A314" s="13">
        <v>44965.518055555556</v>
      </c>
      <c r="B314">
        <v>33280</v>
      </c>
      <c r="C314">
        <v>6612</v>
      </c>
      <c r="D314">
        <v>3</v>
      </c>
      <c r="E314" t="s">
        <v>645</v>
      </c>
      <c r="F314" t="s">
        <v>530</v>
      </c>
      <c r="G314">
        <v>30168</v>
      </c>
      <c r="H314">
        <v>3.0167999999999999</v>
      </c>
      <c r="I314">
        <v>3</v>
      </c>
      <c r="J314">
        <f t="shared" si="4"/>
        <v>0.56000000000000005</v>
      </c>
    </row>
    <row r="315" spans="1:10" x14ac:dyDescent="0.3">
      <c r="A315" s="13">
        <v>44965.518055555556</v>
      </c>
      <c r="B315">
        <v>63020</v>
      </c>
      <c r="C315">
        <v>6612</v>
      </c>
      <c r="D315">
        <v>3</v>
      </c>
      <c r="E315" t="s">
        <v>703</v>
      </c>
      <c r="F315" t="s">
        <v>530</v>
      </c>
      <c r="G315">
        <v>30237</v>
      </c>
      <c r="H315">
        <v>3.0236999999999998</v>
      </c>
      <c r="I315">
        <v>3</v>
      </c>
      <c r="J315">
        <f t="shared" si="4"/>
        <v>0.79</v>
      </c>
    </row>
    <row r="316" spans="1:10" x14ac:dyDescent="0.3">
      <c r="A316" s="13">
        <v>44965.518055555556</v>
      </c>
      <c r="B316">
        <v>73000</v>
      </c>
      <c r="C316">
        <v>6612</v>
      </c>
      <c r="D316">
        <v>3</v>
      </c>
      <c r="E316" t="s">
        <v>710</v>
      </c>
      <c r="F316" t="s">
        <v>530</v>
      </c>
      <c r="G316">
        <v>29815</v>
      </c>
      <c r="H316">
        <v>2.9815</v>
      </c>
      <c r="I316">
        <v>3</v>
      </c>
      <c r="J316">
        <f t="shared" si="4"/>
        <v>0.61670000000000003</v>
      </c>
    </row>
    <row r="317" spans="1:10" x14ac:dyDescent="0.3">
      <c r="A317" s="13">
        <v>44965.518055555556</v>
      </c>
      <c r="B317">
        <v>83060</v>
      </c>
      <c r="C317">
        <v>6614</v>
      </c>
      <c r="D317">
        <v>3</v>
      </c>
      <c r="E317" t="s">
        <v>739</v>
      </c>
      <c r="F317" t="s">
        <v>740</v>
      </c>
      <c r="G317">
        <v>29905</v>
      </c>
      <c r="H317">
        <v>2.9904999999999999</v>
      </c>
      <c r="I317">
        <v>3</v>
      </c>
      <c r="J317">
        <f t="shared" si="4"/>
        <v>0.31669999999999998</v>
      </c>
    </row>
    <row r="318" spans="1:10" x14ac:dyDescent="0.3">
      <c r="A318" s="13">
        <v>44965.518055555556</v>
      </c>
      <c r="B318">
        <v>83400</v>
      </c>
      <c r="C318">
        <v>6614</v>
      </c>
      <c r="D318">
        <v>3</v>
      </c>
      <c r="E318" t="s">
        <v>755</v>
      </c>
      <c r="F318" t="s">
        <v>740</v>
      </c>
      <c r="G318">
        <v>29829</v>
      </c>
      <c r="H318">
        <v>2.9828999999999999</v>
      </c>
      <c r="I318">
        <v>3</v>
      </c>
      <c r="J318">
        <f t="shared" si="4"/>
        <v>0.56999999999999995</v>
      </c>
    </row>
    <row r="319" spans="1:10" x14ac:dyDescent="0.3">
      <c r="A319" s="13">
        <v>44965.518055555556</v>
      </c>
      <c r="B319">
        <v>93060</v>
      </c>
      <c r="C319">
        <v>6614</v>
      </c>
      <c r="D319">
        <v>3</v>
      </c>
      <c r="E319" t="s">
        <v>793</v>
      </c>
      <c r="F319" t="s">
        <v>740</v>
      </c>
      <c r="G319">
        <v>30033</v>
      </c>
      <c r="H319">
        <v>3.0032999999999999</v>
      </c>
      <c r="I319">
        <v>3</v>
      </c>
      <c r="J319">
        <f t="shared" si="4"/>
        <v>0.11</v>
      </c>
    </row>
    <row r="320" spans="1:10" x14ac:dyDescent="0.3">
      <c r="A320" s="13">
        <v>44965.518055555556</v>
      </c>
      <c r="B320">
        <v>103020</v>
      </c>
      <c r="C320">
        <v>6615</v>
      </c>
      <c r="D320">
        <v>3</v>
      </c>
      <c r="E320" t="s">
        <v>824</v>
      </c>
      <c r="F320" t="s">
        <v>548</v>
      </c>
      <c r="G320">
        <v>30058</v>
      </c>
      <c r="H320">
        <v>3.0057999999999998</v>
      </c>
      <c r="I320">
        <v>3</v>
      </c>
      <c r="J320">
        <f t="shared" si="4"/>
        <v>0.1933</v>
      </c>
    </row>
    <row r="321" spans="1:10" x14ac:dyDescent="0.3">
      <c r="A321" s="13">
        <v>44965.518055555556</v>
      </c>
      <c r="B321">
        <v>13380</v>
      </c>
      <c r="C321">
        <v>6615</v>
      </c>
      <c r="D321">
        <v>3</v>
      </c>
      <c r="E321" t="s">
        <v>547</v>
      </c>
      <c r="F321" t="s">
        <v>548</v>
      </c>
      <c r="G321">
        <v>30116</v>
      </c>
      <c r="H321">
        <v>3.0116000000000001</v>
      </c>
      <c r="I321">
        <v>3</v>
      </c>
      <c r="J321">
        <f t="shared" si="4"/>
        <v>0.38669999999999999</v>
      </c>
    </row>
    <row r="322" spans="1:10" x14ac:dyDescent="0.3">
      <c r="A322" s="13">
        <v>44965.518055555556</v>
      </c>
      <c r="B322">
        <v>103060</v>
      </c>
      <c r="C322">
        <v>6615</v>
      </c>
      <c r="D322">
        <v>3</v>
      </c>
      <c r="E322" t="s">
        <v>825</v>
      </c>
      <c r="F322" t="s">
        <v>548</v>
      </c>
      <c r="G322">
        <v>30026</v>
      </c>
      <c r="H322">
        <v>3.0026000000000002</v>
      </c>
      <c r="I322">
        <v>3</v>
      </c>
      <c r="J322">
        <f t="shared" ref="J322:J385" si="5">ROUND(ABS(I322-H322)/I322*100,4)</f>
        <v>8.6699999999999999E-2</v>
      </c>
    </row>
    <row r="323" spans="1:10" x14ac:dyDescent="0.3">
      <c r="A323" s="13">
        <v>44965.518055555556</v>
      </c>
      <c r="B323">
        <v>203000</v>
      </c>
      <c r="C323">
        <v>6613</v>
      </c>
      <c r="D323">
        <v>3</v>
      </c>
      <c r="E323" t="s">
        <v>873</v>
      </c>
      <c r="F323" t="s">
        <v>874</v>
      </c>
      <c r="G323">
        <v>30064</v>
      </c>
      <c r="H323">
        <v>3.0064000000000002</v>
      </c>
      <c r="I323">
        <v>3</v>
      </c>
      <c r="J323">
        <f t="shared" si="5"/>
        <v>0.21329999999999999</v>
      </c>
    </row>
    <row r="324" spans="1:10" x14ac:dyDescent="0.3">
      <c r="A324" s="13">
        <v>44965.518055555556</v>
      </c>
      <c r="B324">
        <v>203280</v>
      </c>
      <c r="C324">
        <v>6613</v>
      </c>
      <c r="D324">
        <v>3</v>
      </c>
      <c r="E324" t="s">
        <v>886</v>
      </c>
      <c r="F324" t="s">
        <v>874</v>
      </c>
      <c r="G324">
        <v>30073</v>
      </c>
      <c r="H324">
        <v>3.0072999999999999</v>
      </c>
      <c r="I324">
        <v>3</v>
      </c>
      <c r="J324">
        <f t="shared" si="5"/>
        <v>0.24329999999999999</v>
      </c>
    </row>
    <row r="325" spans="1:10" x14ac:dyDescent="0.3">
      <c r="A325" s="13">
        <v>44965.518055555556</v>
      </c>
      <c r="B325">
        <v>213000</v>
      </c>
      <c r="C325">
        <v>6613</v>
      </c>
      <c r="D325">
        <v>3</v>
      </c>
      <c r="E325" t="s">
        <v>505</v>
      </c>
      <c r="F325" t="s">
        <v>874</v>
      </c>
      <c r="G325">
        <v>30034</v>
      </c>
      <c r="H325">
        <v>3.0034000000000001</v>
      </c>
      <c r="I325">
        <v>3</v>
      </c>
      <c r="J325">
        <f t="shared" si="5"/>
        <v>0.1133</v>
      </c>
    </row>
    <row r="326" spans="1:10" x14ac:dyDescent="0.3">
      <c r="A326" s="13">
        <v>44965.518055555556</v>
      </c>
      <c r="B326">
        <v>14020</v>
      </c>
      <c r="C326">
        <v>6716</v>
      </c>
      <c r="D326">
        <v>4</v>
      </c>
      <c r="E326" t="s">
        <v>474</v>
      </c>
      <c r="F326" t="s">
        <v>491</v>
      </c>
      <c r="G326">
        <v>30452</v>
      </c>
      <c r="H326">
        <v>3.0451999999999999</v>
      </c>
      <c r="I326">
        <v>3</v>
      </c>
      <c r="J326">
        <f t="shared" si="5"/>
        <v>1.5066999999999999</v>
      </c>
    </row>
    <row r="327" spans="1:10" x14ac:dyDescent="0.3">
      <c r="A327" s="13">
        <v>44965.518055555556</v>
      </c>
      <c r="B327">
        <v>24020</v>
      </c>
      <c r="C327">
        <v>6716</v>
      </c>
      <c r="D327">
        <v>4</v>
      </c>
      <c r="E327" t="s">
        <v>477</v>
      </c>
      <c r="F327" t="s">
        <v>491</v>
      </c>
      <c r="G327">
        <v>29830</v>
      </c>
      <c r="H327">
        <v>2.9830000000000001</v>
      </c>
      <c r="I327">
        <v>3</v>
      </c>
      <c r="J327">
        <f t="shared" si="5"/>
        <v>0.56669999999999998</v>
      </c>
    </row>
    <row r="328" spans="1:10" x14ac:dyDescent="0.3">
      <c r="A328" s="13">
        <v>44965.518055555556</v>
      </c>
      <c r="B328">
        <v>34040</v>
      </c>
      <c r="C328">
        <v>6716</v>
      </c>
      <c r="D328">
        <v>4</v>
      </c>
      <c r="E328" t="s">
        <v>480</v>
      </c>
      <c r="F328" t="s">
        <v>491</v>
      </c>
      <c r="G328">
        <v>29980</v>
      </c>
      <c r="H328">
        <v>2.9980000000000002</v>
      </c>
      <c r="I328">
        <v>3</v>
      </c>
      <c r="J328">
        <f t="shared" si="5"/>
        <v>6.6699999999999995E-2</v>
      </c>
    </row>
    <row r="329" spans="1:10" x14ac:dyDescent="0.3">
      <c r="A329" s="13">
        <v>44965.518055555556</v>
      </c>
      <c r="B329">
        <v>44000</v>
      </c>
      <c r="C329">
        <v>6716</v>
      </c>
      <c r="D329">
        <v>4</v>
      </c>
      <c r="E329" t="s">
        <v>483</v>
      </c>
      <c r="F329" t="s">
        <v>491</v>
      </c>
      <c r="G329">
        <v>30339</v>
      </c>
      <c r="H329">
        <v>3.0339</v>
      </c>
      <c r="I329">
        <v>3</v>
      </c>
      <c r="J329">
        <f t="shared" si="5"/>
        <v>1.1299999999999999</v>
      </c>
    </row>
    <row r="330" spans="1:10" x14ac:dyDescent="0.3">
      <c r="A330" s="13">
        <v>44965.518055555556</v>
      </c>
      <c r="B330">
        <v>74020</v>
      </c>
      <c r="C330">
        <v>6716</v>
      </c>
      <c r="D330">
        <v>4</v>
      </c>
      <c r="E330" t="s">
        <v>722</v>
      </c>
      <c r="F330" t="s">
        <v>491</v>
      </c>
      <c r="G330">
        <v>29945</v>
      </c>
      <c r="H330">
        <v>2.9944999999999999</v>
      </c>
      <c r="I330">
        <v>3</v>
      </c>
      <c r="J330">
        <f t="shared" si="5"/>
        <v>0.18329999999999999</v>
      </c>
    </row>
    <row r="331" spans="1:10" x14ac:dyDescent="0.3">
      <c r="A331" s="13">
        <v>44965.518055555556</v>
      </c>
      <c r="B331">
        <v>64000</v>
      </c>
      <c r="C331">
        <v>6716</v>
      </c>
      <c r="D331">
        <v>4</v>
      </c>
      <c r="E331" t="s">
        <v>706</v>
      </c>
      <c r="F331" t="s">
        <v>491</v>
      </c>
      <c r="G331">
        <v>30032</v>
      </c>
      <c r="H331">
        <v>3.0032000000000001</v>
      </c>
      <c r="I331">
        <v>3</v>
      </c>
      <c r="J331">
        <f t="shared" si="5"/>
        <v>0.1067</v>
      </c>
    </row>
    <row r="332" spans="1:10" x14ac:dyDescent="0.3">
      <c r="A332" s="13">
        <v>44965.518055555556</v>
      </c>
      <c r="B332">
        <v>84020</v>
      </c>
      <c r="C332">
        <v>6718</v>
      </c>
      <c r="D332">
        <v>4</v>
      </c>
      <c r="E332" t="s">
        <v>770</v>
      </c>
      <c r="F332" t="s">
        <v>771</v>
      </c>
      <c r="G332">
        <v>30001</v>
      </c>
      <c r="H332">
        <v>3.0001000000000002</v>
      </c>
      <c r="I332">
        <v>3</v>
      </c>
      <c r="J332">
        <f t="shared" si="5"/>
        <v>3.3E-3</v>
      </c>
    </row>
    <row r="333" spans="1:10" x14ac:dyDescent="0.3">
      <c r="A333" s="13">
        <v>44965.518055555556</v>
      </c>
      <c r="B333">
        <v>94020</v>
      </c>
      <c r="C333">
        <v>6718</v>
      </c>
      <c r="D333">
        <v>4</v>
      </c>
      <c r="E333" t="s">
        <v>807</v>
      </c>
      <c r="F333" t="s">
        <v>771</v>
      </c>
      <c r="G333">
        <v>30182</v>
      </c>
      <c r="H333">
        <v>3.0182000000000002</v>
      </c>
      <c r="I333">
        <v>3</v>
      </c>
      <c r="J333">
        <f t="shared" si="5"/>
        <v>0.60670000000000002</v>
      </c>
    </row>
    <row r="334" spans="1:10" x14ac:dyDescent="0.3">
      <c r="A334" s="13">
        <v>44965.518055555556</v>
      </c>
      <c r="B334">
        <v>204040</v>
      </c>
      <c r="C334">
        <v>6717</v>
      </c>
      <c r="D334">
        <v>4</v>
      </c>
      <c r="E334" t="s">
        <v>900</v>
      </c>
      <c r="F334" t="s">
        <v>901</v>
      </c>
      <c r="G334">
        <v>29916</v>
      </c>
      <c r="H334">
        <v>2.9916</v>
      </c>
      <c r="I334">
        <v>3</v>
      </c>
      <c r="J334">
        <f t="shared" si="5"/>
        <v>0.28000000000000003</v>
      </c>
    </row>
    <row r="335" spans="1:10" x14ac:dyDescent="0.3">
      <c r="A335" s="13">
        <v>44965.518055555556</v>
      </c>
      <c r="B335">
        <v>214000</v>
      </c>
      <c r="C335">
        <v>6717</v>
      </c>
      <c r="D335">
        <v>4</v>
      </c>
      <c r="E335" t="s">
        <v>948</v>
      </c>
      <c r="F335" t="s">
        <v>901</v>
      </c>
      <c r="G335">
        <v>30164</v>
      </c>
      <c r="H335">
        <v>3.0164</v>
      </c>
      <c r="I335">
        <v>3</v>
      </c>
      <c r="J335">
        <f t="shared" si="5"/>
        <v>0.54669999999999996</v>
      </c>
    </row>
    <row r="336" spans="1:10" x14ac:dyDescent="0.3">
      <c r="A336" s="13">
        <v>44965.518055555556</v>
      </c>
      <c r="B336">
        <v>214020</v>
      </c>
      <c r="C336">
        <v>6717</v>
      </c>
      <c r="D336">
        <v>4</v>
      </c>
      <c r="E336" t="s">
        <v>949</v>
      </c>
      <c r="F336" t="s">
        <v>901</v>
      </c>
      <c r="G336">
        <v>29937</v>
      </c>
      <c r="H336">
        <v>2.9937</v>
      </c>
      <c r="I336">
        <v>3</v>
      </c>
      <c r="J336">
        <f t="shared" si="5"/>
        <v>0.21</v>
      </c>
    </row>
    <row r="337" spans="1:10" x14ac:dyDescent="0.3">
      <c r="A337" s="13">
        <v>44965.518055555556</v>
      </c>
      <c r="B337">
        <v>14100</v>
      </c>
      <c r="C337">
        <v>6719</v>
      </c>
      <c r="D337">
        <v>4</v>
      </c>
      <c r="E337" t="s">
        <v>585</v>
      </c>
      <c r="F337" t="s">
        <v>515</v>
      </c>
      <c r="G337">
        <v>30110</v>
      </c>
      <c r="H337">
        <v>3.0110000000000001</v>
      </c>
      <c r="I337">
        <v>3</v>
      </c>
      <c r="J337">
        <f t="shared" si="5"/>
        <v>0.36670000000000003</v>
      </c>
    </row>
    <row r="338" spans="1:10" x14ac:dyDescent="0.3">
      <c r="A338" s="13">
        <v>44965.518055555556</v>
      </c>
      <c r="B338">
        <v>104000</v>
      </c>
      <c r="C338">
        <v>6719</v>
      </c>
      <c r="D338">
        <v>4</v>
      </c>
      <c r="E338" t="s">
        <v>863</v>
      </c>
      <c r="F338" t="s">
        <v>515</v>
      </c>
      <c r="G338">
        <v>29949</v>
      </c>
      <c r="H338">
        <v>2.9948999999999999</v>
      </c>
      <c r="I338">
        <v>3</v>
      </c>
      <c r="J338">
        <f t="shared" si="5"/>
        <v>0.17</v>
      </c>
    </row>
    <row r="339" spans="1:10" x14ac:dyDescent="0.3">
      <c r="A339" s="13">
        <v>44965.518055555556</v>
      </c>
      <c r="B339">
        <v>12000</v>
      </c>
      <c r="C339">
        <v>6045</v>
      </c>
      <c r="D339">
        <v>2</v>
      </c>
      <c r="E339" t="s">
        <v>472</v>
      </c>
      <c r="F339" t="s">
        <v>516</v>
      </c>
      <c r="G339">
        <v>50368</v>
      </c>
      <c r="H339">
        <v>5.0368000000000004</v>
      </c>
      <c r="I339">
        <v>5</v>
      </c>
      <c r="J339">
        <f t="shared" si="5"/>
        <v>0.73599999999999999</v>
      </c>
    </row>
    <row r="340" spans="1:10" x14ac:dyDescent="0.3">
      <c r="A340" s="13">
        <v>44965.518055555556</v>
      </c>
      <c r="B340">
        <v>13000</v>
      </c>
      <c r="C340">
        <v>6348</v>
      </c>
      <c r="D340">
        <v>3</v>
      </c>
      <c r="E340" t="s">
        <v>473</v>
      </c>
      <c r="F340" t="s">
        <v>531</v>
      </c>
      <c r="G340">
        <v>30074</v>
      </c>
      <c r="H340">
        <v>3.0074000000000001</v>
      </c>
      <c r="I340">
        <v>3</v>
      </c>
      <c r="J340">
        <f t="shared" si="5"/>
        <v>0.2467</v>
      </c>
    </row>
    <row r="341" spans="1:10" x14ac:dyDescent="0.3">
      <c r="A341" s="13">
        <v>44965.518055555556</v>
      </c>
      <c r="B341">
        <v>13040</v>
      </c>
      <c r="C341">
        <v>6348</v>
      </c>
      <c r="D341">
        <v>3</v>
      </c>
      <c r="E341" t="s">
        <v>533</v>
      </c>
      <c r="F341" t="s">
        <v>531</v>
      </c>
      <c r="G341">
        <v>29965</v>
      </c>
      <c r="H341">
        <v>2.9965000000000002</v>
      </c>
      <c r="I341">
        <v>3</v>
      </c>
      <c r="J341">
        <f t="shared" si="5"/>
        <v>0.1167</v>
      </c>
    </row>
    <row r="342" spans="1:10" x14ac:dyDescent="0.3">
      <c r="A342" s="13">
        <v>44965.518055555556</v>
      </c>
      <c r="B342">
        <v>33280</v>
      </c>
      <c r="C342">
        <v>6348</v>
      </c>
      <c r="D342">
        <v>3</v>
      </c>
      <c r="E342" t="s">
        <v>645</v>
      </c>
      <c r="F342" t="s">
        <v>531</v>
      </c>
      <c r="G342">
        <v>29995</v>
      </c>
      <c r="H342">
        <v>2.9994999999999998</v>
      </c>
      <c r="I342">
        <v>3</v>
      </c>
      <c r="J342">
        <f t="shared" si="5"/>
        <v>1.67E-2</v>
      </c>
    </row>
    <row r="343" spans="1:10" x14ac:dyDescent="0.3">
      <c r="A343" s="13">
        <v>44965.518055555556</v>
      </c>
      <c r="B343">
        <v>73000</v>
      </c>
      <c r="C343">
        <v>6348</v>
      </c>
      <c r="D343">
        <v>3</v>
      </c>
      <c r="E343" t="s">
        <v>710</v>
      </c>
      <c r="F343" t="s">
        <v>531</v>
      </c>
      <c r="G343">
        <v>30231</v>
      </c>
      <c r="H343">
        <v>3.0230999999999999</v>
      </c>
      <c r="I343">
        <v>3</v>
      </c>
      <c r="J343">
        <f t="shared" si="5"/>
        <v>0.77</v>
      </c>
    </row>
    <row r="344" spans="1:10" x14ac:dyDescent="0.3">
      <c r="A344" s="13">
        <v>44965.518055555556</v>
      </c>
      <c r="B344">
        <v>42020</v>
      </c>
      <c r="C344">
        <v>6046</v>
      </c>
      <c r="D344">
        <v>2</v>
      </c>
      <c r="E344" t="s">
        <v>668</v>
      </c>
      <c r="F344" t="s">
        <v>669</v>
      </c>
      <c r="G344">
        <v>49790</v>
      </c>
      <c r="H344">
        <v>4.9790000000000001</v>
      </c>
      <c r="I344">
        <v>5</v>
      </c>
      <c r="J344">
        <f t="shared" si="5"/>
        <v>0.42</v>
      </c>
    </row>
    <row r="345" spans="1:10" x14ac:dyDescent="0.3">
      <c r="A345" s="13">
        <v>44965.518055555556</v>
      </c>
      <c r="B345">
        <v>43000</v>
      </c>
      <c r="C345">
        <v>6349</v>
      </c>
      <c r="D345">
        <v>3</v>
      </c>
      <c r="E345" t="s">
        <v>482</v>
      </c>
      <c r="F345" t="s">
        <v>677</v>
      </c>
      <c r="G345">
        <v>30038</v>
      </c>
      <c r="H345">
        <v>3.0038</v>
      </c>
      <c r="I345">
        <v>3</v>
      </c>
      <c r="J345">
        <f t="shared" si="5"/>
        <v>0.12670000000000001</v>
      </c>
    </row>
    <row r="346" spans="1:10" x14ac:dyDescent="0.3">
      <c r="A346" s="13">
        <v>44965.518055555556</v>
      </c>
      <c r="B346">
        <v>43020</v>
      </c>
      <c r="C346">
        <v>6349</v>
      </c>
      <c r="D346">
        <v>3</v>
      </c>
      <c r="E346" t="s">
        <v>678</v>
      </c>
      <c r="F346" t="s">
        <v>677</v>
      </c>
      <c r="G346">
        <v>29497</v>
      </c>
      <c r="H346">
        <v>2.9497</v>
      </c>
      <c r="I346">
        <v>3</v>
      </c>
      <c r="J346">
        <f t="shared" si="5"/>
        <v>1.6767000000000001</v>
      </c>
    </row>
    <row r="347" spans="1:10" x14ac:dyDescent="0.3">
      <c r="A347" s="13">
        <v>44965.518055555556</v>
      </c>
      <c r="B347">
        <v>202000</v>
      </c>
      <c r="C347">
        <v>6047</v>
      </c>
      <c r="D347">
        <v>2</v>
      </c>
      <c r="E347" t="s">
        <v>499</v>
      </c>
      <c r="F347" t="s">
        <v>500</v>
      </c>
      <c r="G347">
        <v>49751</v>
      </c>
      <c r="H347">
        <v>4.9751000000000003</v>
      </c>
      <c r="I347">
        <v>5</v>
      </c>
      <c r="J347">
        <f t="shared" si="5"/>
        <v>0.498</v>
      </c>
    </row>
    <row r="348" spans="1:10" x14ac:dyDescent="0.3">
      <c r="A348" s="13">
        <v>44965.518055555556</v>
      </c>
      <c r="B348">
        <v>203000</v>
      </c>
      <c r="C348">
        <v>6350</v>
      </c>
      <c r="D348">
        <v>3</v>
      </c>
      <c r="E348" t="s">
        <v>873</v>
      </c>
      <c r="F348" t="s">
        <v>875</v>
      </c>
      <c r="G348">
        <v>29814</v>
      </c>
      <c r="H348">
        <v>2.9813999999999998</v>
      </c>
      <c r="I348">
        <v>3</v>
      </c>
      <c r="J348">
        <f t="shared" si="5"/>
        <v>0.62</v>
      </c>
    </row>
    <row r="349" spans="1:10" x14ac:dyDescent="0.3">
      <c r="A349" s="13">
        <v>44965.518055555556</v>
      </c>
      <c r="B349">
        <v>203020</v>
      </c>
      <c r="C349">
        <v>6350</v>
      </c>
      <c r="D349">
        <v>3</v>
      </c>
      <c r="E349" t="s">
        <v>876</v>
      </c>
      <c r="F349" t="s">
        <v>875</v>
      </c>
      <c r="G349">
        <v>29768</v>
      </c>
      <c r="H349">
        <v>2.9767999999999999</v>
      </c>
      <c r="I349">
        <v>3</v>
      </c>
      <c r="J349">
        <f t="shared" si="5"/>
        <v>0.77329999999999999</v>
      </c>
    </row>
    <row r="350" spans="1:10" x14ac:dyDescent="0.3">
      <c r="A350" s="13">
        <v>44965.518055555556</v>
      </c>
      <c r="B350">
        <v>203280</v>
      </c>
      <c r="C350">
        <v>6350</v>
      </c>
      <c r="D350">
        <v>3</v>
      </c>
      <c r="E350" t="s">
        <v>886</v>
      </c>
      <c r="F350" t="s">
        <v>875</v>
      </c>
      <c r="G350">
        <v>30237</v>
      </c>
      <c r="H350">
        <v>3.0236999999999998</v>
      </c>
      <c r="I350">
        <v>3</v>
      </c>
      <c r="J350">
        <f t="shared" si="5"/>
        <v>0.79</v>
      </c>
    </row>
    <row r="351" spans="1:10" x14ac:dyDescent="0.3">
      <c r="A351" s="13">
        <v>44965.518055555556</v>
      </c>
      <c r="B351">
        <v>213000</v>
      </c>
      <c r="C351">
        <v>6350</v>
      </c>
      <c r="D351">
        <v>3</v>
      </c>
      <c r="E351" t="s">
        <v>505</v>
      </c>
      <c r="F351" t="s">
        <v>875</v>
      </c>
      <c r="G351">
        <v>29882</v>
      </c>
      <c r="H351">
        <v>2.9882</v>
      </c>
      <c r="I351">
        <v>3</v>
      </c>
      <c r="J351">
        <f t="shared" si="5"/>
        <v>0.39329999999999998</v>
      </c>
    </row>
    <row r="352" spans="1:10" x14ac:dyDescent="0.3">
      <c r="A352" s="13">
        <v>44965.518055555556</v>
      </c>
      <c r="B352">
        <v>92000</v>
      </c>
      <c r="C352">
        <v>6048</v>
      </c>
      <c r="D352">
        <v>2</v>
      </c>
      <c r="E352" t="s">
        <v>783</v>
      </c>
      <c r="F352" t="s">
        <v>784</v>
      </c>
      <c r="G352">
        <v>49812</v>
      </c>
      <c r="H352">
        <v>4.9812000000000003</v>
      </c>
      <c r="I352">
        <v>5</v>
      </c>
      <c r="J352">
        <f t="shared" si="5"/>
        <v>0.376</v>
      </c>
    </row>
    <row r="353" spans="1:10" x14ac:dyDescent="0.3">
      <c r="A353" s="13">
        <v>44965.518055555556</v>
      </c>
      <c r="B353">
        <v>93060</v>
      </c>
      <c r="C353">
        <v>6351</v>
      </c>
      <c r="D353">
        <v>3</v>
      </c>
      <c r="E353" t="s">
        <v>793</v>
      </c>
      <c r="F353" t="s">
        <v>756</v>
      </c>
      <c r="G353">
        <v>29835</v>
      </c>
      <c r="H353">
        <v>2.9834999999999998</v>
      </c>
      <c r="I353">
        <v>3</v>
      </c>
      <c r="J353">
        <f t="shared" si="5"/>
        <v>0.55000000000000004</v>
      </c>
    </row>
    <row r="354" spans="1:10" x14ac:dyDescent="0.3">
      <c r="A354" s="13">
        <v>44965.518055555556</v>
      </c>
      <c r="B354">
        <v>93040</v>
      </c>
      <c r="C354">
        <v>6351</v>
      </c>
      <c r="D354">
        <v>3</v>
      </c>
      <c r="E354" t="s">
        <v>792</v>
      </c>
      <c r="F354" t="s">
        <v>756</v>
      </c>
      <c r="G354">
        <v>29771</v>
      </c>
      <c r="H354">
        <v>2.9771000000000001</v>
      </c>
      <c r="I354">
        <v>3</v>
      </c>
      <c r="J354">
        <f t="shared" si="5"/>
        <v>0.76329999999999998</v>
      </c>
    </row>
    <row r="355" spans="1:10" x14ac:dyDescent="0.3">
      <c r="A355" s="13">
        <v>44965.518055555556</v>
      </c>
      <c r="B355">
        <v>83400</v>
      </c>
      <c r="C355">
        <v>6351</v>
      </c>
      <c r="D355">
        <v>3</v>
      </c>
      <c r="E355" t="s">
        <v>755</v>
      </c>
      <c r="F355" t="s">
        <v>756</v>
      </c>
      <c r="G355">
        <v>30030</v>
      </c>
      <c r="H355">
        <v>3.0030000000000001</v>
      </c>
      <c r="I355">
        <v>3</v>
      </c>
      <c r="J355">
        <f t="shared" si="5"/>
        <v>0.1</v>
      </c>
    </row>
    <row r="356" spans="1:10" x14ac:dyDescent="0.3">
      <c r="A356" s="13">
        <v>44965.518055555556</v>
      </c>
      <c r="B356">
        <v>12280</v>
      </c>
      <c r="C356">
        <v>6049</v>
      </c>
      <c r="D356">
        <v>2</v>
      </c>
      <c r="E356" t="s">
        <v>521</v>
      </c>
      <c r="F356" t="s">
        <v>522</v>
      </c>
      <c r="G356">
        <v>49970</v>
      </c>
      <c r="H356">
        <v>4.9969999999999999</v>
      </c>
      <c r="I356">
        <v>5</v>
      </c>
      <c r="J356">
        <f t="shared" si="5"/>
        <v>0.06</v>
      </c>
    </row>
    <row r="357" spans="1:10" x14ac:dyDescent="0.3">
      <c r="A357" s="13">
        <v>44965.518055555556</v>
      </c>
      <c r="B357">
        <v>13380</v>
      </c>
      <c r="C357">
        <v>6352</v>
      </c>
      <c r="D357">
        <v>3</v>
      </c>
      <c r="E357" t="s">
        <v>547</v>
      </c>
      <c r="F357" t="s">
        <v>549</v>
      </c>
      <c r="G357">
        <v>29954</v>
      </c>
      <c r="H357">
        <v>2.9954000000000001</v>
      </c>
      <c r="I357">
        <v>3</v>
      </c>
      <c r="J357">
        <f t="shared" si="5"/>
        <v>0.15329999999999999</v>
      </c>
    </row>
    <row r="358" spans="1:10" x14ac:dyDescent="0.3">
      <c r="A358" s="13">
        <v>44965.518055555556</v>
      </c>
      <c r="B358">
        <v>13880</v>
      </c>
      <c r="C358">
        <v>6352</v>
      </c>
      <c r="D358">
        <v>3</v>
      </c>
      <c r="E358" t="s">
        <v>574</v>
      </c>
      <c r="F358" t="s">
        <v>549</v>
      </c>
      <c r="G358">
        <v>30127</v>
      </c>
      <c r="H358">
        <v>3.0127000000000002</v>
      </c>
      <c r="I358">
        <v>3</v>
      </c>
      <c r="J358">
        <f t="shared" si="5"/>
        <v>0.42330000000000001</v>
      </c>
    </row>
    <row r="359" spans="1:10" x14ac:dyDescent="0.3">
      <c r="A359" s="13">
        <v>44965.518055555556</v>
      </c>
      <c r="B359">
        <v>103000</v>
      </c>
      <c r="C359">
        <v>6352</v>
      </c>
      <c r="D359">
        <v>3</v>
      </c>
      <c r="E359" t="s">
        <v>823</v>
      </c>
      <c r="F359" t="s">
        <v>549</v>
      </c>
      <c r="G359">
        <v>30068</v>
      </c>
      <c r="H359">
        <v>3.0068000000000001</v>
      </c>
      <c r="I359">
        <v>3</v>
      </c>
      <c r="J359">
        <f t="shared" si="5"/>
        <v>0.22670000000000001</v>
      </c>
    </row>
    <row r="360" spans="1:10" x14ac:dyDescent="0.3">
      <c r="A360" s="13">
        <v>44965.518055555556</v>
      </c>
      <c r="B360">
        <v>103020</v>
      </c>
      <c r="C360">
        <v>6352</v>
      </c>
      <c r="D360">
        <v>3</v>
      </c>
      <c r="E360" t="s">
        <v>824</v>
      </c>
      <c r="F360" t="s">
        <v>549</v>
      </c>
      <c r="G360">
        <v>29707</v>
      </c>
      <c r="H360">
        <v>2.9706999999999999</v>
      </c>
      <c r="I360">
        <v>3</v>
      </c>
      <c r="J360">
        <f t="shared" si="5"/>
        <v>0.97670000000000001</v>
      </c>
    </row>
    <row r="361" spans="1:10" x14ac:dyDescent="0.3">
      <c r="A361" s="13">
        <v>44965.518055555556</v>
      </c>
      <c r="B361">
        <v>103060</v>
      </c>
      <c r="C361">
        <v>6352</v>
      </c>
      <c r="D361">
        <v>3</v>
      </c>
      <c r="E361" t="s">
        <v>825</v>
      </c>
      <c r="F361" t="s">
        <v>549</v>
      </c>
      <c r="G361">
        <v>30103</v>
      </c>
      <c r="H361">
        <v>3.0103</v>
      </c>
      <c r="I361">
        <v>3</v>
      </c>
      <c r="J361">
        <f t="shared" si="5"/>
        <v>0.34329999999999999</v>
      </c>
    </row>
    <row r="362" spans="1:10" x14ac:dyDescent="0.3">
      <c r="A362" s="13">
        <v>44965.518055555556</v>
      </c>
      <c r="B362">
        <v>33000</v>
      </c>
      <c r="C362">
        <v>6616</v>
      </c>
      <c r="D362">
        <v>3</v>
      </c>
      <c r="E362" t="s">
        <v>479</v>
      </c>
      <c r="F362" t="s">
        <v>633</v>
      </c>
      <c r="G362">
        <v>29929</v>
      </c>
      <c r="H362">
        <v>2.9929000000000001</v>
      </c>
      <c r="I362">
        <v>3</v>
      </c>
      <c r="J362">
        <f t="shared" si="5"/>
        <v>0.23669999999999999</v>
      </c>
    </row>
    <row r="363" spans="1:10" x14ac:dyDescent="0.3">
      <c r="A363" s="13">
        <v>44965.518055555556</v>
      </c>
      <c r="B363">
        <v>33020</v>
      </c>
      <c r="C363">
        <v>6616</v>
      </c>
      <c r="D363">
        <v>3</v>
      </c>
      <c r="E363" t="s">
        <v>634</v>
      </c>
      <c r="F363" t="s">
        <v>633</v>
      </c>
      <c r="G363">
        <v>30180</v>
      </c>
      <c r="H363">
        <v>3.0179999999999998</v>
      </c>
      <c r="I363">
        <v>3</v>
      </c>
      <c r="J363">
        <f t="shared" si="5"/>
        <v>0.6</v>
      </c>
    </row>
    <row r="364" spans="1:10" x14ac:dyDescent="0.3">
      <c r="A364" s="13">
        <v>44965.518055555556</v>
      </c>
      <c r="B364">
        <v>33280</v>
      </c>
      <c r="C364">
        <v>6616</v>
      </c>
      <c r="D364">
        <v>3</v>
      </c>
      <c r="E364" t="s">
        <v>645</v>
      </c>
      <c r="F364" t="s">
        <v>633</v>
      </c>
      <c r="G364">
        <v>30287</v>
      </c>
      <c r="H364">
        <v>3.0287000000000002</v>
      </c>
      <c r="I364">
        <v>3</v>
      </c>
      <c r="J364">
        <f t="shared" si="5"/>
        <v>0.95669999999999999</v>
      </c>
    </row>
    <row r="365" spans="1:10" x14ac:dyDescent="0.3">
      <c r="A365" s="13">
        <v>44965.518055555556</v>
      </c>
      <c r="B365">
        <v>73000</v>
      </c>
      <c r="C365">
        <v>6616</v>
      </c>
      <c r="D365">
        <v>3</v>
      </c>
      <c r="E365" t="s">
        <v>710</v>
      </c>
      <c r="F365" t="s">
        <v>633</v>
      </c>
      <c r="G365">
        <v>29970</v>
      </c>
      <c r="H365">
        <v>2.9969999999999999</v>
      </c>
      <c r="I365">
        <v>3</v>
      </c>
      <c r="J365">
        <f t="shared" si="5"/>
        <v>0.1</v>
      </c>
    </row>
    <row r="366" spans="1:10" x14ac:dyDescent="0.3">
      <c r="A366" s="13">
        <v>44965.518055555556</v>
      </c>
      <c r="B366">
        <v>213000</v>
      </c>
      <c r="C366">
        <v>6617</v>
      </c>
      <c r="D366">
        <v>3</v>
      </c>
      <c r="E366" t="s">
        <v>505</v>
      </c>
      <c r="F366" t="s">
        <v>887</v>
      </c>
      <c r="G366">
        <v>30038</v>
      </c>
      <c r="H366">
        <v>3.0038</v>
      </c>
      <c r="I366">
        <v>3</v>
      </c>
      <c r="J366">
        <f t="shared" si="5"/>
        <v>0.12670000000000001</v>
      </c>
    </row>
    <row r="367" spans="1:10" x14ac:dyDescent="0.3">
      <c r="A367" s="13">
        <v>44965.518055555556</v>
      </c>
      <c r="B367">
        <v>213020</v>
      </c>
      <c r="C367">
        <v>6617</v>
      </c>
      <c r="D367">
        <v>3</v>
      </c>
      <c r="E367" t="s">
        <v>922</v>
      </c>
      <c r="F367" t="s">
        <v>887</v>
      </c>
      <c r="G367">
        <v>29765</v>
      </c>
      <c r="H367">
        <v>2.9765000000000001</v>
      </c>
      <c r="I367">
        <v>3</v>
      </c>
      <c r="J367">
        <f t="shared" si="5"/>
        <v>0.7833</v>
      </c>
    </row>
    <row r="368" spans="1:10" x14ac:dyDescent="0.3">
      <c r="A368" s="13">
        <v>44965.518055555556</v>
      </c>
      <c r="B368">
        <v>203280</v>
      </c>
      <c r="C368">
        <v>6617</v>
      </c>
      <c r="D368">
        <v>3</v>
      </c>
      <c r="E368" t="s">
        <v>886</v>
      </c>
      <c r="F368" t="s">
        <v>887</v>
      </c>
      <c r="G368">
        <v>29977</v>
      </c>
      <c r="H368">
        <v>2.9977</v>
      </c>
      <c r="I368">
        <v>3</v>
      </c>
      <c r="J368">
        <f t="shared" si="5"/>
        <v>7.6700000000000004E-2</v>
      </c>
    </row>
    <row r="369" spans="1:10" x14ac:dyDescent="0.3">
      <c r="A369" s="13">
        <v>44965.518055555556</v>
      </c>
      <c r="B369">
        <v>93020</v>
      </c>
      <c r="C369">
        <v>6618</v>
      </c>
      <c r="D369">
        <v>3</v>
      </c>
      <c r="E369" t="s">
        <v>791</v>
      </c>
      <c r="F369" t="s">
        <v>486</v>
      </c>
      <c r="G369">
        <v>29995</v>
      </c>
      <c r="H369">
        <v>2.9994999999999998</v>
      </c>
      <c r="I369">
        <v>3</v>
      </c>
      <c r="J369">
        <f t="shared" si="5"/>
        <v>1.67E-2</v>
      </c>
    </row>
    <row r="370" spans="1:10" x14ac:dyDescent="0.3">
      <c r="A370" s="13">
        <v>44965.518055555556</v>
      </c>
      <c r="B370">
        <v>93060</v>
      </c>
      <c r="C370">
        <v>6618</v>
      </c>
      <c r="D370">
        <v>3</v>
      </c>
      <c r="E370" t="s">
        <v>793</v>
      </c>
      <c r="F370" t="s">
        <v>486</v>
      </c>
      <c r="G370">
        <v>30083</v>
      </c>
      <c r="H370">
        <v>3.0083000000000002</v>
      </c>
      <c r="I370">
        <v>3</v>
      </c>
      <c r="J370">
        <f t="shared" si="5"/>
        <v>0.2767</v>
      </c>
    </row>
    <row r="371" spans="1:10" x14ac:dyDescent="0.3">
      <c r="A371" s="13">
        <v>44965.518055555556</v>
      </c>
      <c r="B371">
        <v>83000</v>
      </c>
      <c r="C371">
        <v>6618</v>
      </c>
      <c r="D371">
        <v>3</v>
      </c>
      <c r="E371" t="s">
        <v>485</v>
      </c>
      <c r="F371" t="s">
        <v>486</v>
      </c>
      <c r="G371">
        <v>30017</v>
      </c>
      <c r="H371">
        <v>3.0017</v>
      </c>
      <c r="I371">
        <v>3</v>
      </c>
      <c r="J371">
        <f t="shared" si="5"/>
        <v>5.67E-2</v>
      </c>
    </row>
    <row r="372" spans="1:10" x14ac:dyDescent="0.3">
      <c r="A372" s="13">
        <v>44965.518055555556</v>
      </c>
      <c r="B372">
        <v>83400</v>
      </c>
      <c r="C372">
        <v>6618</v>
      </c>
      <c r="D372">
        <v>3</v>
      </c>
      <c r="E372" t="s">
        <v>755</v>
      </c>
      <c r="F372" t="s">
        <v>486</v>
      </c>
      <c r="G372">
        <v>30187</v>
      </c>
      <c r="H372">
        <v>3.0186999999999999</v>
      </c>
      <c r="I372">
        <v>3</v>
      </c>
      <c r="J372">
        <f t="shared" si="5"/>
        <v>0.62329999999999997</v>
      </c>
    </row>
    <row r="373" spans="1:10" x14ac:dyDescent="0.3">
      <c r="A373" s="13">
        <v>44965.518055555556</v>
      </c>
      <c r="B373">
        <v>13380</v>
      </c>
      <c r="C373">
        <v>6619</v>
      </c>
      <c r="D373">
        <v>3</v>
      </c>
      <c r="E373" t="s">
        <v>547</v>
      </c>
      <c r="F373" t="s">
        <v>550</v>
      </c>
      <c r="G373">
        <v>29896</v>
      </c>
      <c r="H373">
        <v>2.9895999999999998</v>
      </c>
      <c r="I373">
        <v>3</v>
      </c>
      <c r="J373">
        <f t="shared" si="5"/>
        <v>0.34670000000000001</v>
      </c>
    </row>
    <row r="374" spans="1:10" x14ac:dyDescent="0.3">
      <c r="A374" s="13">
        <v>44965.518055555556</v>
      </c>
      <c r="B374">
        <v>13880</v>
      </c>
      <c r="C374">
        <v>6619</v>
      </c>
      <c r="D374">
        <v>3</v>
      </c>
      <c r="E374" t="s">
        <v>574</v>
      </c>
      <c r="F374" t="s">
        <v>550</v>
      </c>
      <c r="G374">
        <v>30238</v>
      </c>
      <c r="H374">
        <v>3.0238</v>
      </c>
      <c r="I374">
        <v>3</v>
      </c>
      <c r="J374">
        <f t="shared" si="5"/>
        <v>0.79330000000000001</v>
      </c>
    </row>
    <row r="375" spans="1:10" x14ac:dyDescent="0.3">
      <c r="A375" s="13">
        <v>44965.518055555556</v>
      </c>
      <c r="B375">
        <v>103000</v>
      </c>
      <c r="C375">
        <v>6619</v>
      </c>
      <c r="D375">
        <v>3</v>
      </c>
      <c r="E375" t="s">
        <v>823</v>
      </c>
      <c r="F375" t="s">
        <v>550</v>
      </c>
      <c r="G375">
        <v>29793</v>
      </c>
      <c r="H375">
        <v>2.9792999999999998</v>
      </c>
      <c r="I375">
        <v>3</v>
      </c>
      <c r="J375">
        <f t="shared" si="5"/>
        <v>0.69</v>
      </c>
    </row>
    <row r="376" spans="1:10" x14ac:dyDescent="0.3">
      <c r="A376" s="13">
        <v>44965.518055555556</v>
      </c>
      <c r="B376">
        <v>103020</v>
      </c>
      <c r="C376">
        <v>6619</v>
      </c>
      <c r="D376">
        <v>3</v>
      </c>
      <c r="E376" t="s">
        <v>824</v>
      </c>
      <c r="F376" t="s">
        <v>550</v>
      </c>
      <c r="G376">
        <v>29783</v>
      </c>
      <c r="H376">
        <v>2.9782999999999999</v>
      </c>
      <c r="I376">
        <v>3</v>
      </c>
      <c r="J376">
        <f t="shared" si="5"/>
        <v>0.72330000000000005</v>
      </c>
    </row>
    <row r="377" spans="1:10" x14ac:dyDescent="0.3">
      <c r="A377" s="13">
        <v>44965.518055555556</v>
      </c>
      <c r="B377">
        <v>103060</v>
      </c>
      <c r="C377">
        <v>6619</v>
      </c>
      <c r="D377">
        <v>3</v>
      </c>
      <c r="E377" t="s">
        <v>825</v>
      </c>
      <c r="F377" t="s">
        <v>550</v>
      </c>
      <c r="G377">
        <v>29898</v>
      </c>
      <c r="H377">
        <v>2.9897999999999998</v>
      </c>
      <c r="I377">
        <v>3</v>
      </c>
      <c r="J377">
        <f t="shared" si="5"/>
        <v>0.34</v>
      </c>
    </row>
    <row r="378" spans="1:10" x14ac:dyDescent="0.3">
      <c r="A378" s="13">
        <v>44965.518055555556</v>
      </c>
      <c r="B378">
        <v>34040</v>
      </c>
      <c r="C378">
        <v>6720</v>
      </c>
      <c r="D378">
        <v>4</v>
      </c>
      <c r="E378" t="s">
        <v>480</v>
      </c>
      <c r="F378" t="s">
        <v>658</v>
      </c>
      <c r="G378">
        <v>30103</v>
      </c>
      <c r="H378">
        <v>3.0103</v>
      </c>
      <c r="I378">
        <v>3</v>
      </c>
      <c r="J378">
        <f t="shared" si="5"/>
        <v>0.34329999999999999</v>
      </c>
    </row>
    <row r="379" spans="1:10" x14ac:dyDescent="0.3">
      <c r="A379" s="13">
        <v>44965.518055555556</v>
      </c>
      <c r="B379">
        <v>74020</v>
      </c>
      <c r="C379">
        <v>6720</v>
      </c>
      <c r="D379">
        <v>4</v>
      </c>
      <c r="E379" t="s">
        <v>722</v>
      </c>
      <c r="F379" t="s">
        <v>658</v>
      </c>
      <c r="G379">
        <v>29875</v>
      </c>
      <c r="H379">
        <v>2.9874999999999998</v>
      </c>
      <c r="I379">
        <v>3</v>
      </c>
      <c r="J379">
        <f t="shared" si="5"/>
        <v>0.41670000000000001</v>
      </c>
    </row>
    <row r="380" spans="1:10" x14ac:dyDescent="0.3">
      <c r="A380" s="13">
        <v>44965.518055555556</v>
      </c>
      <c r="B380">
        <v>214000</v>
      </c>
      <c r="C380">
        <v>6721</v>
      </c>
      <c r="D380">
        <v>4</v>
      </c>
      <c r="E380" t="s">
        <v>948</v>
      </c>
      <c r="F380" t="s">
        <v>507</v>
      </c>
      <c r="G380">
        <v>29958</v>
      </c>
      <c r="H380">
        <v>2.9958</v>
      </c>
      <c r="I380">
        <v>3</v>
      </c>
      <c r="J380">
        <f t="shared" si="5"/>
        <v>0.14000000000000001</v>
      </c>
    </row>
    <row r="381" spans="1:10" x14ac:dyDescent="0.3">
      <c r="A381" s="13">
        <v>44965.518055555556</v>
      </c>
      <c r="B381">
        <v>214020</v>
      </c>
      <c r="C381">
        <v>6721</v>
      </c>
      <c r="D381">
        <v>4</v>
      </c>
      <c r="E381" t="s">
        <v>949</v>
      </c>
      <c r="F381" t="s">
        <v>507</v>
      </c>
      <c r="G381">
        <v>30312</v>
      </c>
      <c r="H381">
        <v>3.0312000000000001</v>
      </c>
      <c r="I381">
        <v>3</v>
      </c>
      <c r="J381">
        <f t="shared" si="5"/>
        <v>1.04</v>
      </c>
    </row>
    <row r="382" spans="1:10" x14ac:dyDescent="0.3">
      <c r="A382" s="13">
        <v>44965.518055555556</v>
      </c>
      <c r="B382">
        <v>94020</v>
      </c>
      <c r="C382">
        <v>6722</v>
      </c>
      <c r="D382">
        <v>4</v>
      </c>
      <c r="E382" t="s">
        <v>807</v>
      </c>
      <c r="F382" t="s">
        <v>808</v>
      </c>
      <c r="G382">
        <v>30114</v>
      </c>
      <c r="H382">
        <v>3.0114000000000001</v>
      </c>
      <c r="I382">
        <v>3</v>
      </c>
      <c r="J382">
        <f t="shared" si="5"/>
        <v>0.38</v>
      </c>
    </row>
    <row r="383" spans="1:10" x14ac:dyDescent="0.3">
      <c r="A383" s="13">
        <v>44965.518055555556</v>
      </c>
      <c r="B383">
        <v>104000</v>
      </c>
      <c r="C383">
        <v>6723</v>
      </c>
      <c r="D383">
        <v>4</v>
      </c>
      <c r="E383" t="s">
        <v>863</v>
      </c>
      <c r="F383" t="s">
        <v>511</v>
      </c>
      <c r="G383">
        <v>30162</v>
      </c>
      <c r="H383">
        <v>3.0162</v>
      </c>
      <c r="I383">
        <v>3</v>
      </c>
      <c r="J383">
        <f t="shared" si="5"/>
        <v>0.54</v>
      </c>
    </row>
    <row r="384" spans="1:10" x14ac:dyDescent="0.3">
      <c r="A384" s="13">
        <v>44965.518055555556</v>
      </c>
      <c r="B384">
        <v>14020</v>
      </c>
      <c r="C384">
        <v>6724</v>
      </c>
      <c r="D384">
        <v>4</v>
      </c>
      <c r="E384" t="s">
        <v>474</v>
      </c>
      <c r="F384" t="s">
        <v>581</v>
      </c>
      <c r="G384">
        <v>30027</v>
      </c>
      <c r="H384">
        <v>3.0026999999999999</v>
      </c>
      <c r="I384">
        <v>3</v>
      </c>
      <c r="J384">
        <f t="shared" si="5"/>
        <v>0.09</v>
      </c>
    </row>
    <row r="385" spans="1:10" x14ac:dyDescent="0.3">
      <c r="A385" s="13">
        <v>44965.518055555556</v>
      </c>
      <c r="B385">
        <v>24020</v>
      </c>
      <c r="C385">
        <v>6724</v>
      </c>
      <c r="D385">
        <v>4</v>
      </c>
      <c r="E385" t="s">
        <v>477</v>
      </c>
      <c r="F385" t="s">
        <v>581</v>
      </c>
      <c r="G385">
        <v>29981</v>
      </c>
      <c r="H385">
        <v>2.9981</v>
      </c>
      <c r="I385">
        <v>3</v>
      </c>
      <c r="J385">
        <f t="shared" si="5"/>
        <v>6.3299999999999995E-2</v>
      </c>
    </row>
    <row r="386" spans="1:10" x14ac:dyDescent="0.3">
      <c r="A386" s="13">
        <v>44965.518055555556</v>
      </c>
      <c r="B386">
        <v>34040</v>
      </c>
      <c r="C386">
        <v>6724</v>
      </c>
      <c r="D386">
        <v>4</v>
      </c>
      <c r="E386" t="s">
        <v>480</v>
      </c>
      <c r="F386" t="s">
        <v>581</v>
      </c>
      <c r="G386">
        <v>30255</v>
      </c>
      <c r="H386">
        <v>3.0255000000000001</v>
      </c>
      <c r="I386">
        <v>3</v>
      </c>
      <c r="J386">
        <f t="shared" ref="J386:J449" si="6">ROUND(ABS(I386-H386)/I386*100,4)</f>
        <v>0.85</v>
      </c>
    </row>
    <row r="387" spans="1:10" x14ac:dyDescent="0.3">
      <c r="A387" s="13">
        <v>44965.518055555556</v>
      </c>
      <c r="B387">
        <v>44000</v>
      </c>
      <c r="C387">
        <v>6724</v>
      </c>
      <c r="D387">
        <v>4</v>
      </c>
      <c r="E387" t="s">
        <v>483</v>
      </c>
      <c r="F387" t="s">
        <v>581</v>
      </c>
      <c r="G387">
        <v>29719</v>
      </c>
      <c r="H387">
        <v>2.9719000000000002</v>
      </c>
      <c r="I387">
        <v>3</v>
      </c>
      <c r="J387">
        <f t="shared" si="6"/>
        <v>0.93669999999999998</v>
      </c>
    </row>
    <row r="388" spans="1:10" x14ac:dyDescent="0.3">
      <c r="A388" s="13">
        <v>44965.518055555556</v>
      </c>
      <c r="B388">
        <v>74020</v>
      </c>
      <c r="C388">
        <v>6724</v>
      </c>
      <c r="D388">
        <v>4</v>
      </c>
      <c r="E388" t="s">
        <v>722</v>
      </c>
      <c r="F388" t="s">
        <v>581</v>
      </c>
      <c r="G388">
        <v>30175</v>
      </c>
      <c r="H388">
        <v>3.0175000000000001</v>
      </c>
      <c r="I388">
        <v>3</v>
      </c>
      <c r="J388">
        <f t="shared" si="6"/>
        <v>0.58330000000000004</v>
      </c>
    </row>
    <row r="389" spans="1:10" x14ac:dyDescent="0.3">
      <c r="A389" s="13">
        <v>44965.518055555556</v>
      </c>
      <c r="B389">
        <v>64000</v>
      </c>
      <c r="C389">
        <v>6724</v>
      </c>
      <c r="D389">
        <v>4</v>
      </c>
      <c r="E389" t="s">
        <v>706</v>
      </c>
      <c r="F389" t="s">
        <v>581</v>
      </c>
      <c r="G389">
        <v>29992</v>
      </c>
      <c r="H389">
        <v>2.9992000000000001</v>
      </c>
      <c r="I389">
        <v>3</v>
      </c>
      <c r="J389">
        <f t="shared" si="6"/>
        <v>2.6700000000000002E-2</v>
      </c>
    </row>
    <row r="390" spans="1:10" x14ac:dyDescent="0.3">
      <c r="A390" s="13">
        <v>44965.518055555556</v>
      </c>
      <c r="B390">
        <v>204040</v>
      </c>
      <c r="C390">
        <v>6725</v>
      </c>
      <c r="D390">
        <v>4</v>
      </c>
      <c r="E390" t="s">
        <v>900</v>
      </c>
      <c r="F390" t="s">
        <v>902</v>
      </c>
      <c r="G390">
        <v>30125</v>
      </c>
      <c r="H390">
        <v>3.0125000000000002</v>
      </c>
      <c r="I390">
        <v>3</v>
      </c>
      <c r="J390">
        <f t="shared" si="6"/>
        <v>0.41670000000000001</v>
      </c>
    </row>
    <row r="391" spans="1:10" x14ac:dyDescent="0.3">
      <c r="A391" s="13">
        <v>44965.518055555556</v>
      </c>
      <c r="B391">
        <v>204060</v>
      </c>
      <c r="C391">
        <v>6725</v>
      </c>
      <c r="D391">
        <v>4</v>
      </c>
      <c r="E391" t="s">
        <v>903</v>
      </c>
      <c r="F391" t="s">
        <v>902</v>
      </c>
      <c r="G391">
        <v>29835</v>
      </c>
      <c r="H391">
        <v>2.9834999999999998</v>
      </c>
      <c r="I391">
        <v>3</v>
      </c>
      <c r="J391">
        <f t="shared" si="6"/>
        <v>0.55000000000000004</v>
      </c>
    </row>
    <row r="392" spans="1:10" x14ac:dyDescent="0.3">
      <c r="A392" s="13">
        <v>44965.518055555556</v>
      </c>
      <c r="B392">
        <v>214000</v>
      </c>
      <c r="C392">
        <v>6725</v>
      </c>
      <c r="D392">
        <v>4</v>
      </c>
      <c r="E392" t="s">
        <v>948</v>
      </c>
      <c r="F392" t="s">
        <v>902</v>
      </c>
      <c r="G392">
        <v>29829</v>
      </c>
      <c r="H392">
        <v>2.9828999999999999</v>
      </c>
      <c r="I392">
        <v>3</v>
      </c>
      <c r="J392">
        <f t="shared" si="6"/>
        <v>0.56999999999999995</v>
      </c>
    </row>
    <row r="393" spans="1:10" x14ac:dyDescent="0.3">
      <c r="A393" s="13">
        <v>44965.518055555556</v>
      </c>
      <c r="B393">
        <v>214020</v>
      </c>
      <c r="C393">
        <v>6725</v>
      </c>
      <c r="D393">
        <v>4</v>
      </c>
      <c r="E393" t="s">
        <v>949</v>
      </c>
      <c r="F393" t="s">
        <v>902</v>
      </c>
      <c r="G393">
        <v>29948</v>
      </c>
      <c r="H393">
        <v>2.9948000000000001</v>
      </c>
      <c r="I393">
        <v>3</v>
      </c>
      <c r="J393">
        <f t="shared" si="6"/>
        <v>0.17330000000000001</v>
      </c>
    </row>
    <row r="394" spans="1:10" x14ac:dyDescent="0.3">
      <c r="A394" s="13">
        <v>44965.518055555556</v>
      </c>
      <c r="B394">
        <v>84020</v>
      </c>
      <c r="C394">
        <v>6726</v>
      </c>
      <c r="D394">
        <v>4</v>
      </c>
      <c r="E394" t="s">
        <v>770</v>
      </c>
      <c r="F394" t="s">
        <v>772</v>
      </c>
      <c r="G394">
        <v>30376</v>
      </c>
      <c r="H394">
        <v>3.0375999999999999</v>
      </c>
      <c r="I394">
        <v>3</v>
      </c>
      <c r="J394">
        <f t="shared" si="6"/>
        <v>1.2533000000000001</v>
      </c>
    </row>
    <row r="395" spans="1:10" x14ac:dyDescent="0.3">
      <c r="A395" s="13">
        <v>44965.518055555556</v>
      </c>
      <c r="B395">
        <v>94020</v>
      </c>
      <c r="C395">
        <v>6726</v>
      </c>
      <c r="D395">
        <v>4</v>
      </c>
      <c r="E395" t="s">
        <v>807</v>
      </c>
      <c r="F395" t="s">
        <v>772</v>
      </c>
      <c r="G395">
        <v>30224</v>
      </c>
      <c r="H395">
        <v>3.0224000000000002</v>
      </c>
      <c r="I395">
        <v>3</v>
      </c>
      <c r="J395">
        <f t="shared" si="6"/>
        <v>0.74670000000000003</v>
      </c>
    </row>
    <row r="396" spans="1:10" x14ac:dyDescent="0.3">
      <c r="A396" s="13">
        <v>44965.518055555556</v>
      </c>
      <c r="B396">
        <v>14100</v>
      </c>
      <c r="C396">
        <v>6727</v>
      </c>
      <c r="D396">
        <v>4</v>
      </c>
      <c r="E396" t="s">
        <v>585</v>
      </c>
      <c r="F396" t="s">
        <v>587</v>
      </c>
      <c r="G396">
        <v>30218</v>
      </c>
      <c r="H396">
        <v>3.0217999999999998</v>
      </c>
      <c r="I396">
        <v>3</v>
      </c>
      <c r="J396">
        <f t="shared" si="6"/>
        <v>0.72670000000000001</v>
      </c>
    </row>
    <row r="397" spans="1:10" x14ac:dyDescent="0.3">
      <c r="A397" s="13">
        <v>44965.518055555556</v>
      </c>
      <c r="B397">
        <v>104000</v>
      </c>
      <c r="C397">
        <v>6727</v>
      </c>
      <c r="D397">
        <v>4</v>
      </c>
      <c r="E397" t="s">
        <v>863</v>
      </c>
      <c r="F397" t="s">
        <v>587</v>
      </c>
      <c r="G397">
        <v>30123</v>
      </c>
      <c r="H397">
        <v>3.0123000000000002</v>
      </c>
      <c r="I397">
        <v>3</v>
      </c>
      <c r="J397">
        <f t="shared" si="6"/>
        <v>0.41</v>
      </c>
    </row>
    <row r="398" spans="1:10" x14ac:dyDescent="0.3">
      <c r="A398" s="13">
        <v>44965.518055555556</v>
      </c>
      <c r="B398">
        <v>15000</v>
      </c>
      <c r="C398">
        <v>6805</v>
      </c>
      <c r="D398">
        <v>5</v>
      </c>
      <c r="E398" t="s">
        <v>596</v>
      </c>
      <c r="F398" t="s">
        <v>598</v>
      </c>
      <c r="G398">
        <v>29905</v>
      </c>
      <c r="H398">
        <v>2.9904999999999999</v>
      </c>
      <c r="I398">
        <v>3</v>
      </c>
      <c r="J398">
        <f t="shared" si="6"/>
        <v>0.31669999999999998</v>
      </c>
    </row>
    <row r="399" spans="1:10" x14ac:dyDescent="0.3">
      <c r="A399" s="13">
        <v>44965.518055555556</v>
      </c>
      <c r="B399">
        <v>35000</v>
      </c>
      <c r="C399">
        <v>6805</v>
      </c>
      <c r="D399">
        <v>5</v>
      </c>
      <c r="E399" t="s">
        <v>665</v>
      </c>
      <c r="F399" t="s">
        <v>598</v>
      </c>
      <c r="G399">
        <v>29696</v>
      </c>
      <c r="H399">
        <v>2.9695999999999998</v>
      </c>
      <c r="I399">
        <v>3</v>
      </c>
      <c r="J399">
        <f t="shared" si="6"/>
        <v>1.0133000000000001</v>
      </c>
    </row>
    <row r="400" spans="1:10" x14ac:dyDescent="0.3">
      <c r="A400" s="13">
        <v>44965.518055555556</v>
      </c>
      <c r="B400">
        <v>75000</v>
      </c>
      <c r="C400">
        <v>6805</v>
      </c>
      <c r="D400">
        <v>5</v>
      </c>
      <c r="E400" t="s">
        <v>729</v>
      </c>
      <c r="F400" t="s">
        <v>598</v>
      </c>
      <c r="G400">
        <v>30007</v>
      </c>
      <c r="H400">
        <v>3.0007000000000001</v>
      </c>
      <c r="I400">
        <v>3</v>
      </c>
      <c r="J400">
        <f t="shared" si="6"/>
        <v>2.3300000000000001E-2</v>
      </c>
    </row>
    <row r="401" spans="1:10" x14ac:dyDescent="0.3">
      <c r="A401" s="13">
        <v>44965.518055555556</v>
      </c>
      <c r="B401">
        <v>205000</v>
      </c>
      <c r="C401">
        <v>6806</v>
      </c>
      <c r="D401">
        <v>5</v>
      </c>
      <c r="E401" t="s">
        <v>909</v>
      </c>
      <c r="F401" t="s">
        <v>911</v>
      </c>
      <c r="G401">
        <v>29955</v>
      </c>
      <c r="H401">
        <v>2.9954999999999998</v>
      </c>
      <c r="I401">
        <v>3</v>
      </c>
      <c r="J401">
        <f t="shared" si="6"/>
        <v>0.15</v>
      </c>
    </row>
    <row r="402" spans="1:10" x14ac:dyDescent="0.3">
      <c r="A402" s="13">
        <v>44965.518055555556</v>
      </c>
      <c r="B402">
        <v>215000</v>
      </c>
      <c r="C402">
        <v>6806</v>
      </c>
      <c r="D402">
        <v>5</v>
      </c>
      <c r="E402" t="s">
        <v>956</v>
      </c>
      <c r="F402" t="s">
        <v>911</v>
      </c>
      <c r="G402">
        <v>30019</v>
      </c>
      <c r="H402">
        <v>3.0019</v>
      </c>
      <c r="I402">
        <v>3</v>
      </c>
      <c r="J402">
        <f t="shared" si="6"/>
        <v>6.3299999999999995E-2</v>
      </c>
    </row>
    <row r="403" spans="1:10" x14ac:dyDescent="0.3">
      <c r="A403" s="13">
        <v>44965.518055555556</v>
      </c>
      <c r="B403">
        <v>85000</v>
      </c>
      <c r="C403">
        <v>6807</v>
      </c>
      <c r="D403">
        <v>5</v>
      </c>
      <c r="E403" t="s">
        <v>778</v>
      </c>
      <c r="F403" t="s">
        <v>780</v>
      </c>
      <c r="G403">
        <v>30070</v>
      </c>
      <c r="H403">
        <v>3.0070000000000001</v>
      </c>
      <c r="I403">
        <v>3</v>
      </c>
      <c r="J403">
        <f t="shared" si="6"/>
        <v>0.23330000000000001</v>
      </c>
    </row>
    <row r="404" spans="1:10" x14ac:dyDescent="0.3">
      <c r="A404" s="13">
        <v>44965.518055555556</v>
      </c>
      <c r="B404">
        <v>95000</v>
      </c>
      <c r="C404">
        <v>6807</v>
      </c>
      <c r="D404">
        <v>5</v>
      </c>
      <c r="E404" t="s">
        <v>815</v>
      </c>
      <c r="F404" t="s">
        <v>780</v>
      </c>
      <c r="G404">
        <v>29807</v>
      </c>
      <c r="H404">
        <v>2.9807000000000001</v>
      </c>
      <c r="I404">
        <v>3</v>
      </c>
      <c r="J404">
        <f t="shared" si="6"/>
        <v>0.64329999999999998</v>
      </c>
    </row>
    <row r="405" spans="1:10" x14ac:dyDescent="0.3">
      <c r="A405" s="13">
        <v>44965.518055555556</v>
      </c>
      <c r="B405">
        <v>15500</v>
      </c>
      <c r="C405">
        <v>6808</v>
      </c>
      <c r="D405">
        <v>5</v>
      </c>
      <c r="E405" t="s">
        <v>601</v>
      </c>
      <c r="F405" t="s">
        <v>603</v>
      </c>
      <c r="G405">
        <v>29951</v>
      </c>
      <c r="H405">
        <v>2.9950999999999999</v>
      </c>
      <c r="I405">
        <v>3</v>
      </c>
      <c r="J405">
        <f t="shared" si="6"/>
        <v>0.1633</v>
      </c>
    </row>
    <row r="406" spans="1:10" x14ac:dyDescent="0.3">
      <c r="A406" s="13">
        <v>44965.518055555556</v>
      </c>
      <c r="B406">
        <v>105000</v>
      </c>
      <c r="C406">
        <v>6808</v>
      </c>
      <c r="D406">
        <v>5</v>
      </c>
      <c r="E406" t="s">
        <v>868</v>
      </c>
      <c r="F406" t="s">
        <v>603</v>
      </c>
      <c r="G406">
        <v>30044</v>
      </c>
      <c r="H406">
        <v>3.0044</v>
      </c>
      <c r="I406">
        <v>3</v>
      </c>
      <c r="J406">
        <f t="shared" si="6"/>
        <v>0.1467</v>
      </c>
    </row>
    <row r="407" spans="1:10" x14ac:dyDescent="0.3">
      <c r="A407" s="13">
        <v>44965.518055555556</v>
      </c>
      <c r="B407">
        <v>14020</v>
      </c>
      <c r="C407">
        <v>6728</v>
      </c>
      <c r="D407">
        <v>4</v>
      </c>
      <c r="E407" t="s">
        <v>474</v>
      </c>
      <c r="F407" t="s">
        <v>2177</v>
      </c>
      <c r="G407">
        <v>30093</v>
      </c>
      <c r="H407">
        <v>3.0093000000000001</v>
      </c>
      <c r="I407">
        <v>3</v>
      </c>
      <c r="J407">
        <f t="shared" si="6"/>
        <v>0.31</v>
      </c>
    </row>
    <row r="408" spans="1:10" x14ac:dyDescent="0.3">
      <c r="A408" s="13">
        <v>44965.518055555556</v>
      </c>
      <c r="B408">
        <v>24020</v>
      </c>
      <c r="C408">
        <v>6728</v>
      </c>
      <c r="D408">
        <v>4</v>
      </c>
      <c r="E408" t="s">
        <v>477</v>
      </c>
      <c r="F408" t="s">
        <v>2177</v>
      </c>
      <c r="G408">
        <v>29968</v>
      </c>
      <c r="H408">
        <v>2.9967999999999999</v>
      </c>
      <c r="I408">
        <v>3</v>
      </c>
      <c r="J408">
        <f t="shared" si="6"/>
        <v>0.1067</v>
      </c>
    </row>
    <row r="409" spans="1:10" x14ac:dyDescent="0.3">
      <c r="A409" s="13">
        <v>44965.518055555556</v>
      </c>
      <c r="B409">
        <v>34040</v>
      </c>
      <c r="C409">
        <v>6728</v>
      </c>
      <c r="D409">
        <v>4</v>
      </c>
      <c r="E409" t="s">
        <v>480</v>
      </c>
      <c r="F409" t="s">
        <v>2177</v>
      </c>
      <c r="G409">
        <v>30112</v>
      </c>
      <c r="H409">
        <v>3.0112000000000001</v>
      </c>
      <c r="I409">
        <v>3</v>
      </c>
      <c r="J409">
        <f t="shared" si="6"/>
        <v>0.37330000000000002</v>
      </c>
    </row>
    <row r="410" spans="1:10" x14ac:dyDescent="0.3">
      <c r="A410" s="13">
        <v>44965.518055555556</v>
      </c>
      <c r="B410">
        <v>44000</v>
      </c>
      <c r="C410">
        <v>6728</v>
      </c>
      <c r="D410">
        <v>4</v>
      </c>
      <c r="E410" t="s">
        <v>483</v>
      </c>
      <c r="F410" t="s">
        <v>2177</v>
      </c>
      <c r="G410">
        <v>29787</v>
      </c>
      <c r="H410">
        <v>2.9786999999999999</v>
      </c>
      <c r="I410">
        <v>3</v>
      </c>
      <c r="J410">
        <f t="shared" si="6"/>
        <v>0.71</v>
      </c>
    </row>
    <row r="411" spans="1:10" x14ac:dyDescent="0.3">
      <c r="A411" s="13">
        <v>44965.518055555556</v>
      </c>
      <c r="B411">
        <v>64000</v>
      </c>
      <c r="C411">
        <v>6728</v>
      </c>
      <c r="D411">
        <v>4</v>
      </c>
      <c r="E411" t="s">
        <v>706</v>
      </c>
      <c r="F411" t="s">
        <v>2177</v>
      </c>
      <c r="G411">
        <v>29911</v>
      </c>
      <c r="H411">
        <v>2.9910999999999999</v>
      </c>
      <c r="I411">
        <v>3</v>
      </c>
      <c r="J411">
        <f t="shared" si="6"/>
        <v>0.29670000000000002</v>
      </c>
    </row>
    <row r="412" spans="1:10" x14ac:dyDescent="0.3">
      <c r="A412" s="13">
        <v>44965.518055555556</v>
      </c>
      <c r="B412">
        <v>74020</v>
      </c>
      <c r="C412">
        <v>6728</v>
      </c>
      <c r="D412">
        <v>4</v>
      </c>
      <c r="E412" t="s">
        <v>722</v>
      </c>
      <c r="F412" t="s">
        <v>2177</v>
      </c>
      <c r="G412">
        <v>30197</v>
      </c>
      <c r="H412">
        <v>3.0196999999999998</v>
      </c>
      <c r="I412">
        <v>3</v>
      </c>
      <c r="J412">
        <f t="shared" si="6"/>
        <v>0.65669999999999995</v>
      </c>
    </row>
    <row r="413" spans="1:10" x14ac:dyDescent="0.3">
      <c r="A413" s="13">
        <v>44965.518055555556</v>
      </c>
      <c r="B413">
        <v>84020</v>
      </c>
      <c r="C413">
        <v>6730</v>
      </c>
      <c r="D413">
        <v>4</v>
      </c>
      <c r="E413" t="s">
        <v>770</v>
      </c>
      <c r="F413" t="s">
        <v>2178</v>
      </c>
      <c r="G413">
        <v>29771</v>
      </c>
      <c r="H413">
        <v>2.9771000000000001</v>
      </c>
      <c r="I413">
        <v>3</v>
      </c>
      <c r="J413">
        <f t="shared" si="6"/>
        <v>0.76329999999999998</v>
      </c>
    </row>
    <row r="414" spans="1:10" x14ac:dyDescent="0.3">
      <c r="A414" s="13">
        <v>44965.518055555556</v>
      </c>
      <c r="B414">
        <v>94020</v>
      </c>
      <c r="C414">
        <v>6730</v>
      </c>
      <c r="D414">
        <v>4</v>
      </c>
      <c r="E414" t="s">
        <v>807</v>
      </c>
      <c r="F414" t="s">
        <v>2178</v>
      </c>
      <c r="G414">
        <v>30006</v>
      </c>
      <c r="H414">
        <v>3.0005999999999999</v>
      </c>
      <c r="I414">
        <v>3</v>
      </c>
      <c r="J414">
        <f t="shared" si="6"/>
        <v>0.02</v>
      </c>
    </row>
    <row r="415" spans="1:10" x14ac:dyDescent="0.3">
      <c r="A415" s="13">
        <v>44965.518055555556</v>
      </c>
      <c r="B415">
        <v>14100</v>
      </c>
      <c r="C415">
        <v>6731</v>
      </c>
      <c r="D415">
        <v>4</v>
      </c>
      <c r="E415" t="s">
        <v>585</v>
      </c>
      <c r="F415" t="s">
        <v>2179</v>
      </c>
      <c r="G415">
        <v>29992</v>
      </c>
      <c r="H415">
        <v>2.9992000000000001</v>
      </c>
      <c r="I415">
        <v>3</v>
      </c>
      <c r="J415">
        <f t="shared" si="6"/>
        <v>2.6700000000000002E-2</v>
      </c>
    </row>
    <row r="416" spans="1:10" x14ac:dyDescent="0.3">
      <c r="A416" s="13">
        <v>44965.518055555556</v>
      </c>
      <c r="B416">
        <v>104000</v>
      </c>
      <c r="C416">
        <v>6731</v>
      </c>
      <c r="D416">
        <v>4</v>
      </c>
      <c r="E416" t="s">
        <v>863</v>
      </c>
      <c r="F416" t="s">
        <v>2179</v>
      </c>
      <c r="G416">
        <v>29918</v>
      </c>
      <c r="H416">
        <v>2.9918</v>
      </c>
      <c r="I416">
        <v>3</v>
      </c>
      <c r="J416">
        <f t="shared" si="6"/>
        <v>0.27329999999999999</v>
      </c>
    </row>
    <row r="417" spans="1:10" x14ac:dyDescent="0.3">
      <c r="A417" s="13">
        <v>44965.518055555556</v>
      </c>
      <c r="B417">
        <v>204040</v>
      </c>
      <c r="C417">
        <v>6729</v>
      </c>
      <c r="D417">
        <v>4</v>
      </c>
      <c r="E417" t="s">
        <v>900</v>
      </c>
      <c r="F417" t="s">
        <v>2180</v>
      </c>
      <c r="G417">
        <v>30156</v>
      </c>
      <c r="H417">
        <v>3.0156000000000001</v>
      </c>
      <c r="I417">
        <v>3</v>
      </c>
      <c r="J417">
        <f t="shared" si="6"/>
        <v>0.52</v>
      </c>
    </row>
    <row r="418" spans="1:10" x14ac:dyDescent="0.3">
      <c r="A418" s="13">
        <v>44965.518055555556</v>
      </c>
      <c r="B418">
        <v>204060</v>
      </c>
      <c r="C418">
        <v>6729</v>
      </c>
      <c r="D418">
        <v>4</v>
      </c>
      <c r="E418" t="s">
        <v>903</v>
      </c>
      <c r="F418" t="s">
        <v>2180</v>
      </c>
      <c r="G418">
        <v>29580</v>
      </c>
      <c r="H418">
        <v>2.9580000000000002</v>
      </c>
      <c r="I418">
        <v>3</v>
      </c>
      <c r="J418">
        <f t="shared" si="6"/>
        <v>1.4</v>
      </c>
    </row>
    <row r="419" spans="1:10" x14ac:dyDescent="0.3">
      <c r="A419" s="13">
        <v>44965.518055555556</v>
      </c>
      <c r="B419">
        <v>214000</v>
      </c>
      <c r="C419">
        <v>6729</v>
      </c>
      <c r="D419">
        <v>4</v>
      </c>
      <c r="E419" t="s">
        <v>948</v>
      </c>
      <c r="F419" t="s">
        <v>2180</v>
      </c>
      <c r="G419">
        <v>30267</v>
      </c>
      <c r="H419">
        <v>3.0266999999999999</v>
      </c>
      <c r="I419">
        <v>3</v>
      </c>
      <c r="J419">
        <f t="shared" si="6"/>
        <v>0.89</v>
      </c>
    </row>
    <row r="420" spans="1:10" x14ac:dyDescent="0.3">
      <c r="A420" s="13">
        <v>44965.518055555556</v>
      </c>
      <c r="B420">
        <v>214020</v>
      </c>
      <c r="C420">
        <v>6729</v>
      </c>
      <c r="D420">
        <v>4</v>
      </c>
      <c r="E420" t="s">
        <v>949</v>
      </c>
      <c r="F420" t="s">
        <v>2180</v>
      </c>
      <c r="G420">
        <v>29895</v>
      </c>
      <c r="H420">
        <v>2.9895</v>
      </c>
      <c r="I420">
        <v>3</v>
      </c>
      <c r="J420">
        <f t="shared" si="6"/>
        <v>0.35</v>
      </c>
    </row>
    <row r="421" spans="1:10" x14ac:dyDescent="0.3">
      <c r="A421" s="13">
        <v>44965.518055555556</v>
      </c>
      <c r="B421">
        <v>13000</v>
      </c>
      <c r="C421">
        <v>6620</v>
      </c>
      <c r="D421">
        <v>3</v>
      </c>
      <c r="E421" t="s">
        <v>473</v>
      </c>
      <c r="F421" t="s">
        <v>2181</v>
      </c>
      <c r="G421">
        <v>29771</v>
      </c>
      <c r="H421">
        <v>2.9771000000000001</v>
      </c>
      <c r="I421">
        <v>3</v>
      </c>
      <c r="J421">
        <f t="shared" si="6"/>
        <v>0.76329999999999998</v>
      </c>
    </row>
    <row r="422" spans="1:10" x14ac:dyDescent="0.3">
      <c r="A422" s="13">
        <v>44965.518055555556</v>
      </c>
      <c r="B422">
        <v>33280</v>
      </c>
      <c r="C422">
        <v>6620</v>
      </c>
      <c r="D422">
        <v>3</v>
      </c>
      <c r="E422" t="s">
        <v>645</v>
      </c>
      <c r="F422" t="s">
        <v>2181</v>
      </c>
      <c r="G422">
        <v>30292</v>
      </c>
      <c r="H422">
        <v>3.0291999999999999</v>
      </c>
      <c r="I422">
        <v>3</v>
      </c>
      <c r="J422">
        <f t="shared" si="6"/>
        <v>0.97330000000000005</v>
      </c>
    </row>
    <row r="423" spans="1:10" x14ac:dyDescent="0.3">
      <c r="A423" s="13">
        <v>44965.518055555556</v>
      </c>
      <c r="B423">
        <v>73000</v>
      </c>
      <c r="C423">
        <v>6620</v>
      </c>
      <c r="D423">
        <v>3</v>
      </c>
      <c r="E423" t="s">
        <v>710</v>
      </c>
      <c r="F423" t="s">
        <v>2181</v>
      </c>
      <c r="G423">
        <v>29863</v>
      </c>
      <c r="H423">
        <v>2.9863</v>
      </c>
      <c r="I423">
        <v>3</v>
      </c>
      <c r="J423">
        <f t="shared" si="6"/>
        <v>0.45669999999999999</v>
      </c>
    </row>
    <row r="424" spans="1:10" x14ac:dyDescent="0.3">
      <c r="A424" s="13">
        <v>44965.518055555556</v>
      </c>
      <c r="B424">
        <v>203280</v>
      </c>
      <c r="C424">
        <v>6621</v>
      </c>
      <c r="D424">
        <v>3</v>
      </c>
      <c r="E424" t="s">
        <v>886</v>
      </c>
      <c r="F424" t="s">
        <v>2182</v>
      </c>
      <c r="G424">
        <v>29898</v>
      </c>
      <c r="H424">
        <v>2.9897999999999998</v>
      </c>
      <c r="I424">
        <v>3</v>
      </c>
      <c r="J424">
        <f t="shared" si="6"/>
        <v>0.34</v>
      </c>
    </row>
    <row r="425" spans="1:10" x14ac:dyDescent="0.3">
      <c r="A425" s="13">
        <v>44965.518055555556</v>
      </c>
      <c r="B425">
        <v>213000</v>
      </c>
      <c r="C425">
        <v>6621</v>
      </c>
      <c r="D425">
        <v>3</v>
      </c>
      <c r="E425" t="s">
        <v>505</v>
      </c>
      <c r="F425" t="s">
        <v>2182</v>
      </c>
      <c r="G425">
        <v>29919</v>
      </c>
      <c r="H425">
        <v>2.9918999999999998</v>
      </c>
      <c r="I425">
        <v>3</v>
      </c>
      <c r="J425">
        <f t="shared" si="6"/>
        <v>0.27</v>
      </c>
    </row>
    <row r="426" spans="1:10" x14ac:dyDescent="0.3">
      <c r="A426" s="13">
        <v>44965.518055555556</v>
      </c>
      <c r="B426">
        <v>83400</v>
      </c>
      <c r="C426">
        <v>6622</v>
      </c>
      <c r="D426">
        <v>3</v>
      </c>
      <c r="E426" t="s">
        <v>755</v>
      </c>
      <c r="F426" t="s">
        <v>2183</v>
      </c>
      <c r="G426">
        <v>29949</v>
      </c>
      <c r="H426">
        <v>2.9948999999999999</v>
      </c>
      <c r="I426">
        <v>3</v>
      </c>
      <c r="J426">
        <f t="shared" si="6"/>
        <v>0.17</v>
      </c>
    </row>
    <row r="427" spans="1:10" x14ac:dyDescent="0.3">
      <c r="A427" s="13">
        <v>44965.518055555556</v>
      </c>
      <c r="B427">
        <v>93040</v>
      </c>
      <c r="C427">
        <v>6622</v>
      </c>
      <c r="D427">
        <v>3</v>
      </c>
      <c r="E427" t="s">
        <v>792</v>
      </c>
      <c r="F427" t="s">
        <v>2183</v>
      </c>
      <c r="G427">
        <v>30306</v>
      </c>
      <c r="H427">
        <v>3.0306000000000002</v>
      </c>
      <c r="I427">
        <v>3</v>
      </c>
      <c r="J427">
        <f t="shared" si="6"/>
        <v>1.02</v>
      </c>
    </row>
    <row r="428" spans="1:10" x14ac:dyDescent="0.3">
      <c r="A428" s="13">
        <v>44965.518055555556</v>
      </c>
      <c r="B428">
        <v>13380</v>
      </c>
      <c r="C428">
        <v>6623</v>
      </c>
      <c r="D428">
        <v>3</v>
      </c>
      <c r="E428" t="s">
        <v>547</v>
      </c>
      <c r="F428" t="s">
        <v>2184</v>
      </c>
      <c r="G428">
        <v>30072</v>
      </c>
      <c r="H428">
        <v>3.0072000000000001</v>
      </c>
      <c r="I428">
        <v>3</v>
      </c>
      <c r="J428">
        <f t="shared" si="6"/>
        <v>0.24</v>
      </c>
    </row>
    <row r="429" spans="1:10" x14ac:dyDescent="0.3">
      <c r="A429" s="13">
        <v>44965.518055555556</v>
      </c>
      <c r="B429">
        <v>103060</v>
      </c>
      <c r="C429">
        <v>6623</v>
      </c>
      <c r="D429">
        <v>3</v>
      </c>
      <c r="E429" t="s">
        <v>825</v>
      </c>
      <c r="F429" t="s">
        <v>2184</v>
      </c>
      <c r="G429">
        <v>29983</v>
      </c>
      <c r="H429">
        <v>2.9983</v>
      </c>
      <c r="I429">
        <v>3</v>
      </c>
      <c r="J429">
        <f t="shared" si="6"/>
        <v>5.67E-2</v>
      </c>
    </row>
    <row r="430" spans="1:10" x14ac:dyDescent="0.3">
      <c r="A430" s="13">
        <v>44965.518055555556</v>
      </c>
      <c r="B430">
        <v>212220</v>
      </c>
      <c r="C430">
        <v>6002</v>
      </c>
      <c r="D430">
        <v>2</v>
      </c>
      <c r="E430" t="s">
        <v>919</v>
      </c>
      <c r="F430" t="s">
        <v>398</v>
      </c>
      <c r="G430">
        <v>49473</v>
      </c>
      <c r="H430">
        <v>4.9473000000000003</v>
      </c>
      <c r="I430">
        <v>5</v>
      </c>
      <c r="J430">
        <f t="shared" si="6"/>
        <v>1.054</v>
      </c>
    </row>
    <row r="431" spans="1:10" x14ac:dyDescent="0.3">
      <c r="A431" s="13">
        <v>44965.518055555556</v>
      </c>
      <c r="B431">
        <v>22160</v>
      </c>
      <c r="C431">
        <v>6003</v>
      </c>
      <c r="D431">
        <v>2</v>
      </c>
      <c r="E431" t="s">
        <v>611</v>
      </c>
      <c r="F431" t="s">
        <v>366</v>
      </c>
      <c r="G431">
        <v>50104</v>
      </c>
      <c r="H431">
        <v>5.0103999999999997</v>
      </c>
      <c r="I431">
        <v>5</v>
      </c>
      <c r="J431">
        <f t="shared" si="6"/>
        <v>0.20799999999999999</v>
      </c>
    </row>
    <row r="432" spans="1:10" x14ac:dyDescent="0.3">
      <c r="A432" s="13">
        <v>44965.518055555556</v>
      </c>
      <c r="B432">
        <v>82120</v>
      </c>
      <c r="C432">
        <v>6004</v>
      </c>
      <c r="D432">
        <v>2</v>
      </c>
      <c r="E432" t="s">
        <v>734</v>
      </c>
      <c r="F432" t="s">
        <v>422</v>
      </c>
      <c r="G432">
        <v>50166</v>
      </c>
      <c r="H432">
        <v>5.0166000000000004</v>
      </c>
      <c r="I432">
        <v>5</v>
      </c>
      <c r="J432">
        <f t="shared" si="6"/>
        <v>0.33200000000000002</v>
      </c>
    </row>
    <row r="433" spans="1:10" x14ac:dyDescent="0.3">
      <c r="A433" s="13">
        <v>44965.518055555556</v>
      </c>
      <c r="B433">
        <v>202120</v>
      </c>
      <c r="C433">
        <v>6005</v>
      </c>
      <c r="D433">
        <v>2</v>
      </c>
      <c r="E433" t="s">
        <v>872</v>
      </c>
      <c r="F433" t="s">
        <v>399</v>
      </c>
      <c r="G433">
        <v>50193</v>
      </c>
      <c r="H433">
        <v>5.0193000000000003</v>
      </c>
      <c r="I433">
        <v>5</v>
      </c>
      <c r="J433">
        <f t="shared" si="6"/>
        <v>0.38600000000000001</v>
      </c>
    </row>
    <row r="434" spans="1:10" x14ac:dyDescent="0.3">
      <c r="A434" s="13">
        <v>44965.518055555556</v>
      </c>
      <c r="B434">
        <v>42060</v>
      </c>
      <c r="C434">
        <v>6006</v>
      </c>
      <c r="D434">
        <v>2</v>
      </c>
      <c r="E434" t="s">
        <v>671</v>
      </c>
      <c r="F434" t="s">
        <v>367</v>
      </c>
      <c r="G434">
        <v>50388</v>
      </c>
      <c r="H434">
        <v>5.0388000000000002</v>
      </c>
      <c r="I434">
        <v>5</v>
      </c>
      <c r="J434">
        <f t="shared" si="6"/>
        <v>0.77600000000000002</v>
      </c>
    </row>
    <row r="435" spans="1:10" x14ac:dyDescent="0.3">
      <c r="A435" s="13">
        <v>44965.518055555556</v>
      </c>
      <c r="B435">
        <v>42080</v>
      </c>
      <c r="C435">
        <v>6006</v>
      </c>
      <c r="D435">
        <v>2</v>
      </c>
      <c r="E435" t="s">
        <v>672</v>
      </c>
      <c r="F435" t="s">
        <v>367</v>
      </c>
      <c r="G435">
        <v>50287</v>
      </c>
      <c r="H435">
        <v>5.0286999999999997</v>
      </c>
      <c r="I435">
        <v>5</v>
      </c>
      <c r="J435">
        <f t="shared" si="6"/>
        <v>0.57399999999999995</v>
      </c>
    </row>
    <row r="436" spans="1:10" x14ac:dyDescent="0.3">
      <c r="A436" s="13">
        <v>44965.518055555556</v>
      </c>
      <c r="B436">
        <v>42240</v>
      </c>
      <c r="C436">
        <v>6006</v>
      </c>
      <c r="D436">
        <v>2</v>
      </c>
      <c r="E436" t="s">
        <v>676</v>
      </c>
      <c r="F436" t="s">
        <v>367</v>
      </c>
      <c r="G436">
        <v>49891</v>
      </c>
      <c r="H436">
        <v>4.9890999999999996</v>
      </c>
      <c r="I436">
        <v>5</v>
      </c>
      <c r="J436">
        <f t="shared" si="6"/>
        <v>0.218</v>
      </c>
    </row>
    <row r="437" spans="1:10" x14ac:dyDescent="0.3">
      <c r="A437" s="13">
        <v>44965.518055555556</v>
      </c>
      <c r="B437">
        <v>42040</v>
      </c>
      <c r="C437">
        <v>6007</v>
      </c>
      <c r="D437">
        <v>2</v>
      </c>
      <c r="E437" t="s">
        <v>670</v>
      </c>
      <c r="F437" t="s">
        <v>374</v>
      </c>
      <c r="G437">
        <v>49990</v>
      </c>
      <c r="H437">
        <v>4.9989999999999997</v>
      </c>
      <c r="I437">
        <v>5</v>
      </c>
      <c r="J437">
        <f t="shared" si="6"/>
        <v>0.02</v>
      </c>
    </row>
    <row r="438" spans="1:10" x14ac:dyDescent="0.3">
      <c r="A438" s="13">
        <v>44965.518055555556</v>
      </c>
      <c r="B438">
        <v>42120</v>
      </c>
      <c r="C438">
        <v>6007</v>
      </c>
      <c r="D438">
        <v>2</v>
      </c>
      <c r="E438" t="s">
        <v>674</v>
      </c>
      <c r="F438" t="s">
        <v>374</v>
      </c>
      <c r="G438">
        <v>49970</v>
      </c>
      <c r="H438">
        <v>4.9969999999999999</v>
      </c>
      <c r="I438">
        <v>5</v>
      </c>
      <c r="J438">
        <f t="shared" si="6"/>
        <v>0.06</v>
      </c>
    </row>
    <row r="439" spans="1:10" x14ac:dyDescent="0.3">
      <c r="A439" s="13">
        <v>44965.518055555556</v>
      </c>
      <c r="B439">
        <v>42080</v>
      </c>
      <c r="C439">
        <v>6008</v>
      </c>
      <c r="D439">
        <v>2</v>
      </c>
      <c r="E439" t="s">
        <v>672</v>
      </c>
      <c r="F439" t="s">
        <v>373</v>
      </c>
      <c r="G439">
        <v>50322</v>
      </c>
      <c r="H439">
        <v>5.0321999999999996</v>
      </c>
      <c r="I439">
        <v>5</v>
      </c>
      <c r="J439">
        <f t="shared" si="6"/>
        <v>0.64400000000000002</v>
      </c>
    </row>
    <row r="440" spans="1:10" x14ac:dyDescent="0.3">
      <c r="A440" s="13">
        <v>44965.518055555556</v>
      </c>
      <c r="B440">
        <v>42140</v>
      </c>
      <c r="C440">
        <v>6008</v>
      </c>
      <c r="D440">
        <v>2</v>
      </c>
      <c r="E440" t="s">
        <v>675</v>
      </c>
      <c r="F440" t="s">
        <v>373</v>
      </c>
      <c r="G440">
        <v>49936</v>
      </c>
      <c r="H440">
        <v>4.9935999999999998</v>
      </c>
      <c r="I440">
        <v>5</v>
      </c>
      <c r="J440">
        <f t="shared" si="6"/>
        <v>0.128</v>
      </c>
    </row>
    <row r="441" spans="1:10" x14ac:dyDescent="0.3">
      <c r="A441" s="13">
        <v>44965.518055555556</v>
      </c>
      <c r="B441">
        <v>42240</v>
      </c>
      <c r="C441">
        <v>6008</v>
      </c>
      <c r="D441">
        <v>2</v>
      </c>
      <c r="E441" t="s">
        <v>676</v>
      </c>
      <c r="F441" t="s">
        <v>373</v>
      </c>
      <c r="G441">
        <v>50334</v>
      </c>
      <c r="H441">
        <v>5.0334000000000003</v>
      </c>
      <c r="I441">
        <v>5</v>
      </c>
      <c r="J441">
        <f t="shared" si="6"/>
        <v>0.66800000000000004</v>
      </c>
    </row>
    <row r="442" spans="1:10" x14ac:dyDescent="0.3">
      <c r="A442" s="13">
        <v>44965.518055555556</v>
      </c>
      <c r="B442">
        <v>82100</v>
      </c>
      <c r="C442">
        <v>6009</v>
      </c>
      <c r="D442">
        <v>2</v>
      </c>
      <c r="E442" t="s">
        <v>733</v>
      </c>
      <c r="F442" t="s">
        <v>421</v>
      </c>
      <c r="G442">
        <v>50022</v>
      </c>
      <c r="H442">
        <v>5.0022000000000002</v>
      </c>
      <c r="I442">
        <v>5</v>
      </c>
      <c r="J442">
        <f t="shared" si="6"/>
        <v>4.3999999999999997E-2</v>
      </c>
    </row>
    <row r="443" spans="1:10" x14ac:dyDescent="0.3">
      <c r="A443" s="13">
        <v>44965.518055555556</v>
      </c>
      <c r="B443">
        <v>212200</v>
      </c>
      <c r="C443">
        <v>6013</v>
      </c>
      <c r="D443">
        <v>2</v>
      </c>
      <c r="E443" t="s">
        <v>504</v>
      </c>
      <c r="F443" t="s">
        <v>400</v>
      </c>
      <c r="G443">
        <v>50245</v>
      </c>
      <c r="H443">
        <v>5.0244999999999997</v>
      </c>
      <c r="I443">
        <v>5</v>
      </c>
      <c r="J443">
        <f t="shared" si="6"/>
        <v>0.49</v>
      </c>
    </row>
    <row r="444" spans="1:10" x14ac:dyDescent="0.3">
      <c r="A444" s="13">
        <v>44965.518055555556</v>
      </c>
      <c r="B444">
        <v>42100</v>
      </c>
      <c r="C444">
        <v>6015</v>
      </c>
      <c r="D444">
        <v>2</v>
      </c>
      <c r="E444" t="s">
        <v>673</v>
      </c>
      <c r="F444" t="s">
        <v>372</v>
      </c>
      <c r="G444">
        <v>50213</v>
      </c>
      <c r="H444">
        <v>5.0213000000000001</v>
      </c>
      <c r="I444">
        <v>5</v>
      </c>
      <c r="J444">
        <f t="shared" si="6"/>
        <v>0.42599999999999999</v>
      </c>
    </row>
    <row r="445" spans="1:10" x14ac:dyDescent="0.3">
      <c r="A445" s="13">
        <v>44965.518055555556</v>
      </c>
      <c r="B445">
        <v>42120</v>
      </c>
      <c r="C445">
        <v>6015</v>
      </c>
      <c r="D445">
        <v>2</v>
      </c>
      <c r="E445" t="s">
        <v>674</v>
      </c>
      <c r="F445" t="s">
        <v>372</v>
      </c>
      <c r="G445">
        <v>50136</v>
      </c>
      <c r="H445">
        <v>5.0136000000000003</v>
      </c>
      <c r="I445">
        <v>5</v>
      </c>
      <c r="J445">
        <f t="shared" si="6"/>
        <v>0.27200000000000002</v>
      </c>
    </row>
    <row r="446" spans="1:10" x14ac:dyDescent="0.3">
      <c r="A446" s="13">
        <v>44965.518055555556</v>
      </c>
      <c r="B446">
        <v>212280</v>
      </c>
      <c r="C446">
        <v>6016</v>
      </c>
      <c r="D446">
        <v>2</v>
      </c>
      <c r="E446" t="s">
        <v>921</v>
      </c>
      <c r="F446" t="s">
        <v>401</v>
      </c>
      <c r="G446">
        <v>50074</v>
      </c>
      <c r="H446">
        <v>5.0073999999999996</v>
      </c>
      <c r="I446">
        <v>5</v>
      </c>
      <c r="J446">
        <f t="shared" si="6"/>
        <v>0.14799999999999999</v>
      </c>
    </row>
    <row r="447" spans="1:10" x14ac:dyDescent="0.3">
      <c r="A447" s="13">
        <v>44965.518055555556</v>
      </c>
      <c r="B447">
        <v>12080</v>
      </c>
      <c r="C447">
        <v>6017</v>
      </c>
      <c r="D447">
        <v>2</v>
      </c>
      <c r="E447" t="s">
        <v>517</v>
      </c>
      <c r="F447" t="s">
        <v>368</v>
      </c>
      <c r="G447">
        <v>49513</v>
      </c>
      <c r="H447">
        <v>4.9512999999999998</v>
      </c>
      <c r="I447">
        <v>5</v>
      </c>
      <c r="J447">
        <f t="shared" si="6"/>
        <v>0.97399999999999998</v>
      </c>
    </row>
    <row r="448" spans="1:10" x14ac:dyDescent="0.3">
      <c r="A448" s="13">
        <v>44965.518055555556</v>
      </c>
      <c r="B448">
        <v>12120</v>
      </c>
      <c r="C448">
        <v>6017</v>
      </c>
      <c r="D448">
        <v>2</v>
      </c>
      <c r="E448" t="s">
        <v>519</v>
      </c>
      <c r="F448" t="s">
        <v>368</v>
      </c>
      <c r="G448">
        <v>50111</v>
      </c>
      <c r="H448">
        <v>5.0110999999999999</v>
      </c>
      <c r="I448">
        <v>5</v>
      </c>
      <c r="J448">
        <f t="shared" si="6"/>
        <v>0.222</v>
      </c>
    </row>
    <row r="449" spans="1:10" x14ac:dyDescent="0.3">
      <c r="A449" s="13">
        <v>44965.518055555556</v>
      </c>
      <c r="B449">
        <v>12480</v>
      </c>
      <c r="C449">
        <v>6017</v>
      </c>
      <c r="D449">
        <v>2</v>
      </c>
      <c r="E449" t="s">
        <v>528</v>
      </c>
      <c r="F449" t="s">
        <v>368</v>
      </c>
      <c r="G449">
        <v>50121</v>
      </c>
      <c r="H449">
        <v>5.0121000000000002</v>
      </c>
      <c r="I449">
        <v>5</v>
      </c>
      <c r="J449">
        <f t="shared" si="6"/>
        <v>0.24199999999999999</v>
      </c>
    </row>
    <row r="450" spans="1:10" x14ac:dyDescent="0.3">
      <c r="A450" s="13">
        <v>44965.518055555556</v>
      </c>
      <c r="B450">
        <v>42060</v>
      </c>
      <c r="C450">
        <v>6018</v>
      </c>
      <c r="D450">
        <v>2</v>
      </c>
      <c r="E450" t="s">
        <v>671</v>
      </c>
      <c r="F450" t="s">
        <v>376</v>
      </c>
      <c r="G450">
        <v>50037</v>
      </c>
      <c r="H450">
        <v>5.0037000000000003</v>
      </c>
      <c r="I450">
        <v>5</v>
      </c>
      <c r="J450">
        <f t="shared" ref="J450:J513" si="7">ROUND(ABS(I450-H450)/I450*100,4)</f>
        <v>7.3999999999999996E-2</v>
      </c>
    </row>
    <row r="451" spans="1:10" x14ac:dyDescent="0.3">
      <c r="A451" s="13">
        <v>44965.518055555556</v>
      </c>
      <c r="B451">
        <v>42140</v>
      </c>
      <c r="C451">
        <v>6018</v>
      </c>
      <c r="D451">
        <v>2</v>
      </c>
      <c r="E451" t="s">
        <v>675</v>
      </c>
      <c r="F451" t="s">
        <v>376</v>
      </c>
      <c r="G451">
        <v>50076</v>
      </c>
      <c r="H451">
        <v>5.0076000000000001</v>
      </c>
      <c r="I451">
        <v>5</v>
      </c>
      <c r="J451">
        <f t="shared" si="7"/>
        <v>0.152</v>
      </c>
    </row>
    <row r="452" spans="1:10" x14ac:dyDescent="0.3">
      <c r="A452" s="13">
        <v>44965.518055555556</v>
      </c>
      <c r="B452">
        <v>42240</v>
      </c>
      <c r="C452">
        <v>6018</v>
      </c>
      <c r="D452">
        <v>2</v>
      </c>
      <c r="E452" t="s">
        <v>676</v>
      </c>
      <c r="F452" t="s">
        <v>376</v>
      </c>
      <c r="G452">
        <v>50001</v>
      </c>
      <c r="H452">
        <v>5.0000999999999998</v>
      </c>
      <c r="I452">
        <v>5</v>
      </c>
      <c r="J452">
        <f t="shared" si="7"/>
        <v>2E-3</v>
      </c>
    </row>
    <row r="453" spans="1:10" x14ac:dyDescent="0.3">
      <c r="A453" s="13">
        <v>44965.518055555556</v>
      </c>
      <c r="B453">
        <v>212240</v>
      </c>
      <c r="C453">
        <v>6019</v>
      </c>
      <c r="D453">
        <v>2</v>
      </c>
      <c r="E453" t="s">
        <v>920</v>
      </c>
      <c r="F453" t="s">
        <v>403</v>
      </c>
      <c r="G453">
        <v>49734</v>
      </c>
      <c r="H453">
        <v>4.9733999999999998</v>
      </c>
      <c r="I453">
        <v>5</v>
      </c>
      <c r="J453">
        <f t="shared" si="7"/>
        <v>0.53200000000000003</v>
      </c>
    </row>
    <row r="454" spans="1:10" x14ac:dyDescent="0.3">
      <c r="A454" s="13">
        <v>44965.518055555556</v>
      </c>
      <c r="B454">
        <v>82140</v>
      </c>
      <c r="C454">
        <v>6020</v>
      </c>
      <c r="D454">
        <v>2</v>
      </c>
      <c r="E454" t="s">
        <v>735</v>
      </c>
      <c r="F454" t="s">
        <v>423</v>
      </c>
      <c r="G454">
        <v>50097</v>
      </c>
      <c r="H454">
        <v>5.0096999999999996</v>
      </c>
      <c r="I454">
        <v>5</v>
      </c>
      <c r="J454">
        <f t="shared" si="7"/>
        <v>0.19400000000000001</v>
      </c>
    </row>
    <row r="455" spans="1:10" x14ac:dyDescent="0.3">
      <c r="A455" s="13">
        <v>44965.518055555556</v>
      </c>
      <c r="B455">
        <v>92100</v>
      </c>
      <c r="C455">
        <v>6023</v>
      </c>
      <c r="D455">
        <v>2</v>
      </c>
      <c r="E455" t="s">
        <v>495</v>
      </c>
      <c r="F455" t="s">
        <v>426</v>
      </c>
      <c r="G455">
        <v>50037</v>
      </c>
      <c r="H455">
        <v>5.0037000000000003</v>
      </c>
      <c r="I455">
        <v>5</v>
      </c>
      <c r="J455">
        <f t="shared" si="7"/>
        <v>7.3999999999999996E-2</v>
      </c>
    </row>
    <row r="456" spans="1:10" x14ac:dyDescent="0.3">
      <c r="A456" s="13">
        <v>44965.518055555556</v>
      </c>
      <c r="B456">
        <v>92080</v>
      </c>
      <c r="C456">
        <v>6025</v>
      </c>
      <c r="D456">
        <v>2</v>
      </c>
      <c r="E456" t="s">
        <v>788</v>
      </c>
      <c r="F456" t="s">
        <v>427</v>
      </c>
      <c r="G456">
        <v>50256</v>
      </c>
      <c r="H456">
        <v>5.0255999999999998</v>
      </c>
      <c r="I456">
        <v>5</v>
      </c>
      <c r="J456">
        <f t="shared" si="7"/>
        <v>0.51200000000000001</v>
      </c>
    </row>
    <row r="457" spans="1:10" x14ac:dyDescent="0.3">
      <c r="A457" s="13">
        <v>44965.518055555556</v>
      </c>
      <c r="B457">
        <v>12100</v>
      </c>
      <c r="C457">
        <v>6026</v>
      </c>
      <c r="D457">
        <v>2</v>
      </c>
      <c r="E457" t="s">
        <v>518</v>
      </c>
      <c r="F457" t="s">
        <v>377</v>
      </c>
      <c r="G457">
        <v>50254</v>
      </c>
      <c r="H457">
        <v>5.0254000000000003</v>
      </c>
      <c r="I457">
        <v>5</v>
      </c>
      <c r="J457">
        <f t="shared" si="7"/>
        <v>0.50800000000000001</v>
      </c>
    </row>
    <row r="458" spans="1:10" x14ac:dyDescent="0.3">
      <c r="A458" s="13">
        <v>44965.518055555556</v>
      </c>
      <c r="B458">
        <v>12120</v>
      </c>
      <c r="C458">
        <v>6026</v>
      </c>
      <c r="D458">
        <v>2</v>
      </c>
      <c r="E458" t="s">
        <v>519</v>
      </c>
      <c r="F458" t="s">
        <v>377</v>
      </c>
      <c r="G458">
        <v>50198</v>
      </c>
      <c r="H458">
        <v>5.0198</v>
      </c>
      <c r="I458">
        <v>5</v>
      </c>
      <c r="J458">
        <f t="shared" si="7"/>
        <v>0.39600000000000002</v>
      </c>
    </row>
    <row r="459" spans="1:10" x14ac:dyDescent="0.3">
      <c r="A459" s="13">
        <v>44965.518055555556</v>
      </c>
      <c r="B459">
        <v>12480</v>
      </c>
      <c r="C459">
        <v>6026</v>
      </c>
      <c r="D459">
        <v>2</v>
      </c>
      <c r="E459" t="s">
        <v>528</v>
      </c>
      <c r="F459" t="s">
        <v>377</v>
      </c>
      <c r="G459">
        <v>49874</v>
      </c>
      <c r="H459">
        <v>4.9874000000000001</v>
      </c>
      <c r="I459">
        <v>5</v>
      </c>
      <c r="J459">
        <f t="shared" si="7"/>
        <v>0.252</v>
      </c>
    </row>
    <row r="460" spans="1:10" x14ac:dyDescent="0.3">
      <c r="A460" s="13">
        <v>44965.518055555556</v>
      </c>
      <c r="B460">
        <v>22200</v>
      </c>
      <c r="C460">
        <v>6027</v>
      </c>
      <c r="D460">
        <v>2</v>
      </c>
      <c r="E460" t="s">
        <v>612</v>
      </c>
      <c r="F460" t="s">
        <v>378</v>
      </c>
      <c r="G460">
        <v>50055</v>
      </c>
      <c r="H460">
        <v>5.0054999999999996</v>
      </c>
      <c r="I460">
        <v>5</v>
      </c>
      <c r="J460">
        <f t="shared" si="7"/>
        <v>0.11</v>
      </c>
    </row>
    <row r="461" spans="1:10" x14ac:dyDescent="0.3">
      <c r="A461" s="13">
        <v>44965.518055555556</v>
      </c>
      <c r="B461">
        <v>82160</v>
      </c>
      <c r="C461">
        <v>6028</v>
      </c>
      <c r="D461">
        <v>2</v>
      </c>
      <c r="E461" t="s">
        <v>736</v>
      </c>
      <c r="F461" t="s">
        <v>424</v>
      </c>
      <c r="G461">
        <v>49897</v>
      </c>
      <c r="H461">
        <v>4.9897</v>
      </c>
      <c r="I461">
        <v>5</v>
      </c>
      <c r="J461">
        <f t="shared" si="7"/>
        <v>0.20599999999999999</v>
      </c>
    </row>
    <row r="462" spans="1:10" x14ac:dyDescent="0.3">
      <c r="A462" s="13">
        <v>44965.518055555556</v>
      </c>
      <c r="B462">
        <v>92060</v>
      </c>
      <c r="C462">
        <v>6029</v>
      </c>
      <c r="D462">
        <v>2</v>
      </c>
      <c r="E462" t="s">
        <v>787</v>
      </c>
      <c r="F462" t="s">
        <v>425</v>
      </c>
      <c r="G462">
        <v>50141</v>
      </c>
      <c r="H462">
        <v>5.0141</v>
      </c>
      <c r="I462">
        <v>5</v>
      </c>
      <c r="J462">
        <f t="shared" si="7"/>
        <v>0.28199999999999997</v>
      </c>
    </row>
    <row r="463" spans="1:10" x14ac:dyDescent="0.3">
      <c r="A463" s="13">
        <v>44965.518055555556</v>
      </c>
      <c r="B463">
        <v>92200</v>
      </c>
      <c r="C463">
        <v>6029</v>
      </c>
      <c r="D463">
        <v>2</v>
      </c>
      <c r="E463" t="s">
        <v>789</v>
      </c>
      <c r="F463" t="s">
        <v>425</v>
      </c>
      <c r="G463">
        <v>49952</v>
      </c>
      <c r="H463">
        <v>4.9951999999999996</v>
      </c>
      <c r="I463">
        <v>5</v>
      </c>
      <c r="J463">
        <f t="shared" si="7"/>
        <v>9.6000000000000002E-2</v>
      </c>
    </row>
    <row r="464" spans="1:10" x14ac:dyDescent="0.3">
      <c r="A464" s="13">
        <v>44965.518055555556</v>
      </c>
      <c r="B464">
        <v>92040</v>
      </c>
      <c r="C464">
        <v>6030</v>
      </c>
      <c r="D464">
        <v>2</v>
      </c>
      <c r="E464" t="s">
        <v>786</v>
      </c>
      <c r="F464" t="s">
        <v>428</v>
      </c>
      <c r="G464">
        <v>50063</v>
      </c>
      <c r="H464">
        <v>5.0063000000000004</v>
      </c>
      <c r="I464">
        <v>5</v>
      </c>
      <c r="J464">
        <f t="shared" si="7"/>
        <v>0.126</v>
      </c>
    </row>
    <row r="465" spans="1:10" x14ac:dyDescent="0.3">
      <c r="A465" s="13">
        <v>44965.518055555556</v>
      </c>
      <c r="B465">
        <v>92200</v>
      </c>
      <c r="C465">
        <v>6030</v>
      </c>
      <c r="D465">
        <v>2</v>
      </c>
      <c r="E465" t="s">
        <v>789</v>
      </c>
      <c r="F465" t="s">
        <v>428</v>
      </c>
      <c r="G465">
        <v>50159</v>
      </c>
      <c r="H465">
        <v>5.0159000000000002</v>
      </c>
      <c r="I465">
        <v>5</v>
      </c>
      <c r="J465">
        <f t="shared" si="7"/>
        <v>0.318</v>
      </c>
    </row>
    <row r="466" spans="1:10" x14ac:dyDescent="0.3">
      <c r="A466" s="13">
        <v>44965.518055555556</v>
      </c>
      <c r="B466">
        <v>42040</v>
      </c>
      <c r="C466">
        <v>6031</v>
      </c>
      <c r="D466">
        <v>2</v>
      </c>
      <c r="E466" t="s">
        <v>670</v>
      </c>
      <c r="F466" t="s">
        <v>381</v>
      </c>
      <c r="G466">
        <v>50143</v>
      </c>
      <c r="H466">
        <v>5.0143000000000004</v>
      </c>
      <c r="I466">
        <v>5</v>
      </c>
      <c r="J466">
        <f t="shared" si="7"/>
        <v>0.28599999999999998</v>
      </c>
    </row>
    <row r="467" spans="1:10" x14ac:dyDescent="0.3">
      <c r="A467" s="13">
        <v>44965.518055555556</v>
      </c>
      <c r="B467">
        <v>42100</v>
      </c>
      <c r="C467">
        <v>6031</v>
      </c>
      <c r="D467">
        <v>2</v>
      </c>
      <c r="E467" t="s">
        <v>673</v>
      </c>
      <c r="F467" t="s">
        <v>381</v>
      </c>
      <c r="G467">
        <v>50010</v>
      </c>
      <c r="H467">
        <v>5.0010000000000003</v>
      </c>
      <c r="I467">
        <v>5</v>
      </c>
      <c r="J467">
        <f t="shared" si="7"/>
        <v>0.02</v>
      </c>
    </row>
    <row r="468" spans="1:10" x14ac:dyDescent="0.3">
      <c r="A468" s="13">
        <v>44965.518055555556</v>
      </c>
      <c r="B468">
        <v>12080</v>
      </c>
      <c r="C468">
        <v>6034</v>
      </c>
      <c r="D468">
        <v>2</v>
      </c>
      <c r="E468" t="s">
        <v>517</v>
      </c>
      <c r="F468" t="s">
        <v>380</v>
      </c>
      <c r="G468">
        <v>50222</v>
      </c>
      <c r="H468">
        <v>5.0221999999999998</v>
      </c>
      <c r="I468">
        <v>5</v>
      </c>
      <c r="J468">
        <f t="shared" si="7"/>
        <v>0.44400000000000001</v>
      </c>
    </row>
    <row r="469" spans="1:10" x14ac:dyDescent="0.3">
      <c r="A469" s="13">
        <v>44965.518055555556</v>
      </c>
      <c r="B469">
        <v>12100</v>
      </c>
      <c r="C469">
        <v>6034</v>
      </c>
      <c r="D469">
        <v>2</v>
      </c>
      <c r="E469" t="s">
        <v>518</v>
      </c>
      <c r="F469" t="s">
        <v>380</v>
      </c>
      <c r="G469">
        <v>50333</v>
      </c>
      <c r="H469">
        <v>5.0332999999999997</v>
      </c>
      <c r="I469">
        <v>5</v>
      </c>
      <c r="J469">
        <f t="shared" si="7"/>
        <v>0.66600000000000004</v>
      </c>
    </row>
    <row r="470" spans="1:10" x14ac:dyDescent="0.3">
      <c r="A470" s="13">
        <v>44965.518055555556</v>
      </c>
      <c r="B470">
        <v>12480</v>
      </c>
      <c r="C470">
        <v>6034</v>
      </c>
      <c r="D470">
        <v>2</v>
      </c>
      <c r="E470" t="s">
        <v>528</v>
      </c>
      <c r="F470" t="s">
        <v>380</v>
      </c>
      <c r="G470">
        <v>49673</v>
      </c>
      <c r="H470">
        <v>4.9672999999999998</v>
      </c>
      <c r="I470">
        <v>5</v>
      </c>
      <c r="J470">
        <f t="shared" si="7"/>
        <v>0.65400000000000003</v>
      </c>
    </row>
    <row r="471" spans="1:10" x14ac:dyDescent="0.3">
      <c r="A471" s="13">
        <v>44965.518055555556</v>
      </c>
      <c r="B471">
        <v>12380</v>
      </c>
      <c r="C471">
        <v>6035</v>
      </c>
      <c r="D471">
        <v>2</v>
      </c>
      <c r="E471" t="s">
        <v>527</v>
      </c>
      <c r="F471" t="s">
        <v>443</v>
      </c>
      <c r="G471">
        <v>49775</v>
      </c>
      <c r="H471">
        <v>4.9775</v>
      </c>
      <c r="I471">
        <v>5</v>
      </c>
      <c r="J471">
        <f t="shared" si="7"/>
        <v>0.45</v>
      </c>
    </row>
    <row r="472" spans="1:10" x14ac:dyDescent="0.3">
      <c r="A472" s="13">
        <v>44965.518055555556</v>
      </c>
      <c r="B472">
        <v>12360</v>
      </c>
      <c r="C472">
        <v>6036</v>
      </c>
      <c r="D472">
        <v>2</v>
      </c>
      <c r="E472" t="s">
        <v>526</v>
      </c>
      <c r="F472" t="s">
        <v>444</v>
      </c>
      <c r="G472">
        <v>50110</v>
      </c>
      <c r="H472">
        <v>5.0110000000000001</v>
      </c>
      <c r="I472">
        <v>5</v>
      </c>
      <c r="J472">
        <f t="shared" si="7"/>
        <v>0.22</v>
      </c>
    </row>
    <row r="473" spans="1:10" x14ac:dyDescent="0.3">
      <c r="A473" s="13">
        <v>44965.518055555556</v>
      </c>
      <c r="B473">
        <v>12500</v>
      </c>
      <c r="C473">
        <v>6037</v>
      </c>
      <c r="D473">
        <v>2</v>
      </c>
      <c r="E473" t="s">
        <v>529</v>
      </c>
      <c r="F473" t="s">
        <v>445</v>
      </c>
      <c r="G473">
        <v>50152</v>
      </c>
      <c r="H473">
        <v>5.0152000000000001</v>
      </c>
      <c r="I473">
        <v>5</v>
      </c>
      <c r="J473">
        <f t="shared" si="7"/>
        <v>0.30399999999999999</v>
      </c>
    </row>
    <row r="474" spans="1:10" x14ac:dyDescent="0.3">
      <c r="A474" s="13">
        <v>44965.518055555556</v>
      </c>
      <c r="B474">
        <v>12320</v>
      </c>
      <c r="C474">
        <v>6040</v>
      </c>
      <c r="D474">
        <v>2</v>
      </c>
      <c r="E474" t="s">
        <v>524</v>
      </c>
      <c r="F474" t="s">
        <v>448</v>
      </c>
      <c r="G474">
        <v>50210</v>
      </c>
      <c r="H474">
        <v>5.0209999999999999</v>
      </c>
      <c r="I474">
        <v>5</v>
      </c>
      <c r="J474">
        <f t="shared" si="7"/>
        <v>0.42</v>
      </c>
    </row>
    <row r="475" spans="1:10" x14ac:dyDescent="0.3">
      <c r="A475" s="13">
        <v>44965.518055555556</v>
      </c>
      <c r="B475">
        <v>102160</v>
      </c>
      <c r="C475">
        <v>6042</v>
      </c>
      <c r="D475">
        <v>2</v>
      </c>
      <c r="E475" t="s">
        <v>822</v>
      </c>
      <c r="F475" t="s">
        <v>450</v>
      </c>
      <c r="G475">
        <v>50048</v>
      </c>
      <c r="H475">
        <v>5.0048000000000004</v>
      </c>
      <c r="I475">
        <v>5</v>
      </c>
      <c r="J475">
        <f t="shared" si="7"/>
        <v>9.6000000000000002E-2</v>
      </c>
    </row>
    <row r="476" spans="1:10" x14ac:dyDescent="0.3">
      <c r="A476" s="13">
        <v>44965.518055555556</v>
      </c>
      <c r="B476">
        <v>12300</v>
      </c>
      <c r="C476">
        <v>6043</v>
      </c>
      <c r="D476">
        <v>2</v>
      </c>
      <c r="E476" t="s">
        <v>523</v>
      </c>
      <c r="F476" t="s">
        <v>451</v>
      </c>
      <c r="G476">
        <v>49997</v>
      </c>
      <c r="H476">
        <v>4.9996999999999998</v>
      </c>
      <c r="I476">
        <v>5</v>
      </c>
      <c r="J476">
        <f t="shared" si="7"/>
        <v>6.0000000000000001E-3</v>
      </c>
    </row>
    <row r="477" spans="1:10" x14ac:dyDescent="0.3">
      <c r="A477" s="13">
        <v>44965.518055555556</v>
      </c>
      <c r="B477">
        <v>102140</v>
      </c>
      <c r="C477">
        <v>6044</v>
      </c>
      <c r="D477">
        <v>2</v>
      </c>
      <c r="E477" t="s">
        <v>821</v>
      </c>
      <c r="F477" t="s">
        <v>452</v>
      </c>
      <c r="G477">
        <v>49716</v>
      </c>
      <c r="H477">
        <v>4.9715999999999996</v>
      </c>
      <c r="I477">
        <v>5</v>
      </c>
      <c r="J477">
        <f t="shared" si="7"/>
        <v>0.56799999999999995</v>
      </c>
    </row>
    <row r="478" spans="1:10" x14ac:dyDescent="0.3">
      <c r="A478" s="13">
        <v>44965.518055555556</v>
      </c>
      <c r="B478">
        <v>12080</v>
      </c>
      <c r="C478">
        <v>6045</v>
      </c>
      <c r="D478">
        <v>2</v>
      </c>
      <c r="E478" t="s">
        <v>517</v>
      </c>
      <c r="F478" t="s">
        <v>516</v>
      </c>
      <c r="G478">
        <v>49914</v>
      </c>
      <c r="H478">
        <v>4.9913999999999996</v>
      </c>
      <c r="I478">
        <v>5</v>
      </c>
      <c r="J478">
        <f t="shared" si="7"/>
        <v>0.17199999999999999</v>
      </c>
    </row>
    <row r="479" spans="1:10" x14ac:dyDescent="0.3">
      <c r="A479" s="13">
        <v>44965.518055555556</v>
      </c>
      <c r="B479">
        <v>12100</v>
      </c>
      <c r="C479">
        <v>6045</v>
      </c>
      <c r="D479">
        <v>2</v>
      </c>
      <c r="E479" t="s">
        <v>518</v>
      </c>
      <c r="F479" t="s">
        <v>516</v>
      </c>
      <c r="G479">
        <v>49859</v>
      </c>
      <c r="H479">
        <v>4.9859</v>
      </c>
      <c r="I479">
        <v>5</v>
      </c>
      <c r="J479">
        <f t="shared" si="7"/>
        <v>0.28199999999999997</v>
      </c>
    </row>
    <row r="480" spans="1:10" x14ac:dyDescent="0.3">
      <c r="A480" s="13">
        <v>44965.518055555556</v>
      </c>
      <c r="B480">
        <v>12120</v>
      </c>
      <c r="C480">
        <v>6045</v>
      </c>
      <c r="D480">
        <v>2</v>
      </c>
      <c r="E480" t="s">
        <v>519</v>
      </c>
      <c r="F480" t="s">
        <v>516</v>
      </c>
      <c r="G480">
        <v>50332</v>
      </c>
      <c r="H480">
        <v>5.0331999999999999</v>
      </c>
      <c r="I480">
        <v>5</v>
      </c>
      <c r="J480">
        <f t="shared" si="7"/>
        <v>0.66400000000000003</v>
      </c>
    </row>
    <row r="481" spans="1:10" x14ac:dyDescent="0.3">
      <c r="A481" s="13">
        <v>44965.518055555556</v>
      </c>
      <c r="B481">
        <v>42060</v>
      </c>
      <c r="C481">
        <v>6046</v>
      </c>
      <c r="D481">
        <v>2</v>
      </c>
      <c r="E481" t="s">
        <v>671</v>
      </c>
      <c r="F481" t="s">
        <v>669</v>
      </c>
      <c r="G481">
        <v>49876</v>
      </c>
      <c r="H481">
        <v>4.9875999999999996</v>
      </c>
      <c r="I481">
        <v>5</v>
      </c>
      <c r="J481">
        <f t="shared" si="7"/>
        <v>0.248</v>
      </c>
    </row>
    <row r="482" spans="1:10" x14ac:dyDescent="0.3">
      <c r="A482" s="13">
        <v>44965.518055555556</v>
      </c>
      <c r="B482">
        <v>42080</v>
      </c>
      <c r="C482">
        <v>6046</v>
      </c>
      <c r="D482">
        <v>2</v>
      </c>
      <c r="E482" t="s">
        <v>672</v>
      </c>
      <c r="F482" t="s">
        <v>669</v>
      </c>
      <c r="G482">
        <v>49981</v>
      </c>
      <c r="H482">
        <v>4.9981</v>
      </c>
      <c r="I482">
        <v>5</v>
      </c>
      <c r="J482">
        <f t="shared" si="7"/>
        <v>3.7999999999999999E-2</v>
      </c>
    </row>
    <row r="483" spans="1:10" x14ac:dyDescent="0.3">
      <c r="A483" s="13">
        <v>44965.518055555556</v>
      </c>
      <c r="B483">
        <v>42140</v>
      </c>
      <c r="C483">
        <v>6046</v>
      </c>
      <c r="D483">
        <v>2</v>
      </c>
      <c r="E483" t="s">
        <v>675</v>
      </c>
      <c r="F483" t="s">
        <v>669</v>
      </c>
      <c r="G483">
        <v>49924</v>
      </c>
      <c r="H483">
        <v>4.9923999999999999</v>
      </c>
      <c r="I483">
        <v>5</v>
      </c>
      <c r="J483">
        <f t="shared" si="7"/>
        <v>0.152</v>
      </c>
    </row>
    <row r="484" spans="1:10" x14ac:dyDescent="0.3">
      <c r="A484" s="13">
        <v>44965.518055555556</v>
      </c>
      <c r="B484">
        <v>202040</v>
      </c>
      <c r="C484">
        <v>6047</v>
      </c>
      <c r="D484">
        <v>2</v>
      </c>
      <c r="E484" t="s">
        <v>871</v>
      </c>
      <c r="F484" t="s">
        <v>500</v>
      </c>
      <c r="G484">
        <v>49843</v>
      </c>
      <c r="H484">
        <v>4.9843000000000002</v>
      </c>
      <c r="I484">
        <v>5</v>
      </c>
      <c r="J484">
        <f t="shared" si="7"/>
        <v>0.314</v>
      </c>
    </row>
    <row r="485" spans="1:10" x14ac:dyDescent="0.3">
      <c r="A485" s="13">
        <v>44965.518055555556</v>
      </c>
      <c r="B485">
        <v>92040</v>
      </c>
      <c r="C485">
        <v>6048</v>
      </c>
      <c r="D485">
        <v>2</v>
      </c>
      <c r="E485" t="s">
        <v>786</v>
      </c>
      <c r="F485" t="s">
        <v>784</v>
      </c>
      <c r="G485">
        <v>49612</v>
      </c>
      <c r="H485">
        <v>4.9611999999999998</v>
      </c>
      <c r="I485">
        <v>5</v>
      </c>
      <c r="J485">
        <f t="shared" si="7"/>
        <v>0.77600000000000002</v>
      </c>
    </row>
    <row r="486" spans="1:10" x14ac:dyDescent="0.3">
      <c r="A486" s="13">
        <v>44965.518055555556</v>
      </c>
      <c r="B486">
        <v>92060</v>
      </c>
      <c r="C486">
        <v>6048</v>
      </c>
      <c r="D486">
        <v>2</v>
      </c>
      <c r="E486" t="s">
        <v>787</v>
      </c>
      <c r="F486" t="s">
        <v>784</v>
      </c>
      <c r="G486">
        <v>49903</v>
      </c>
      <c r="H486">
        <v>4.9903000000000004</v>
      </c>
      <c r="I486">
        <v>5</v>
      </c>
      <c r="J486">
        <f t="shared" si="7"/>
        <v>0.19400000000000001</v>
      </c>
    </row>
    <row r="487" spans="1:10" x14ac:dyDescent="0.3">
      <c r="A487" s="13">
        <v>44965.518055555556</v>
      </c>
      <c r="B487">
        <v>12340</v>
      </c>
      <c r="C487">
        <v>6049</v>
      </c>
      <c r="D487">
        <v>2</v>
      </c>
      <c r="E487" t="s">
        <v>525</v>
      </c>
      <c r="F487" t="s">
        <v>522</v>
      </c>
      <c r="G487">
        <v>50002</v>
      </c>
      <c r="H487">
        <v>5.0002000000000004</v>
      </c>
      <c r="I487">
        <v>5</v>
      </c>
      <c r="J487">
        <f t="shared" si="7"/>
        <v>4.0000000000000001E-3</v>
      </c>
    </row>
    <row r="488" spans="1:10" x14ac:dyDescent="0.3">
      <c r="A488" s="13">
        <v>44965.518055555556</v>
      </c>
      <c r="B488">
        <v>13100</v>
      </c>
      <c r="C488">
        <v>6301</v>
      </c>
      <c r="D488">
        <v>3</v>
      </c>
      <c r="E488" t="s">
        <v>534</v>
      </c>
      <c r="F488" t="s">
        <v>347</v>
      </c>
      <c r="G488">
        <v>29965</v>
      </c>
      <c r="H488">
        <v>2.9965000000000002</v>
      </c>
      <c r="I488">
        <v>3</v>
      </c>
      <c r="J488">
        <f t="shared" si="7"/>
        <v>0.1167</v>
      </c>
    </row>
    <row r="489" spans="1:10" x14ac:dyDescent="0.3">
      <c r="A489" s="13">
        <v>44965.518055555556</v>
      </c>
      <c r="B489">
        <v>13120</v>
      </c>
      <c r="C489">
        <v>6301</v>
      </c>
      <c r="D489">
        <v>3</v>
      </c>
      <c r="E489" t="s">
        <v>535</v>
      </c>
      <c r="F489" t="s">
        <v>347</v>
      </c>
      <c r="G489">
        <v>30228</v>
      </c>
      <c r="H489">
        <v>3.0228000000000002</v>
      </c>
      <c r="I489">
        <v>3</v>
      </c>
      <c r="J489">
        <f t="shared" si="7"/>
        <v>0.76</v>
      </c>
    </row>
    <row r="490" spans="1:10" x14ac:dyDescent="0.3">
      <c r="A490" s="13">
        <v>44965.518055555556</v>
      </c>
      <c r="B490">
        <v>13160</v>
      </c>
      <c r="C490">
        <v>6301</v>
      </c>
      <c r="D490">
        <v>3</v>
      </c>
      <c r="E490" t="s">
        <v>537</v>
      </c>
      <c r="F490" t="s">
        <v>347</v>
      </c>
      <c r="G490">
        <v>30090</v>
      </c>
      <c r="H490">
        <v>3.0089999999999999</v>
      </c>
      <c r="I490">
        <v>3</v>
      </c>
      <c r="J490">
        <f t="shared" si="7"/>
        <v>0.3</v>
      </c>
    </row>
    <row r="491" spans="1:10" x14ac:dyDescent="0.3">
      <c r="A491" s="13">
        <v>44965.518055555556</v>
      </c>
      <c r="B491">
        <v>13200</v>
      </c>
      <c r="C491">
        <v>6301</v>
      </c>
      <c r="D491">
        <v>3</v>
      </c>
      <c r="E491" t="s">
        <v>539</v>
      </c>
      <c r="F491" t="s">
        <v>347</v>
      </c>
      <c r="G491">
        <v>30280</v>
      </c>
      <c r="H491">
        <v>3.028</v>
      </c>
      <c r="I491">
        <v>3</v>
      </c>
      <c r="J491">
        <f t="shared" si="7"/>
        <v>0.93330000000000002</v>
      </c>
    </row>
    <row r="492" spans="1:10" x14ac:dyDescent="0.3">
      <c r="A492" s="13">
        <v>44965.518055555556</v>
      </c>
      <c r="B492">
        <v>13240</v>
      </c>
      <c r="C492">
        <v>6301</v>
      </c>
      <c r="D492">
        <v>3</v>
      </c>
      <c r="E492" t="s">
        <v>541</v>
      </c>
      <c r="F492" t="s">
        <v>347</v>
      </c>
      <c r="G492">
        <v>30132</v>
      </c>
      <c r="H492">
        <v>3.0131999999999999</v>
      </c>
      <c r="I492">
        <v>3</v>
      </c>
      <c r="J492">
        <f t="shared" si="7"/>
        <v>0.44</v>
      </c>
    </row>
    <row r="493" spans="1:10" x14ac:dyDescent="0.3">
      <c r="A493" s="13">
        <v>44965.518055555556</v>
      </c>
      <c r="B493">
        <v>13260</v>
      </c>
      <c r="C493">
        <v>6301</v>
      </c>
      <c r="D493">
        <v>3</v>
      </c>
      <c r="E493" t="s">
        <v>542</v>
      </c>
      <c r="F493" t="s">
        <v>347</v>
      </c>
      <c r="G493">
        <v>30312</v>
      </c>
      <c r="H493">
        <v>3.0312000000000001</v>
      </c>
      <c r="I493">
        <v>3</v>
      </c>
      <c r="J493">
        <f t="shared" si="7"/>
        <v>1.04</v>
      </c>
    </row>
    <row r="494" spans="1:10" x14ac:dyDescent="0.3">
      <c r="A494" s="13">
        <v>44965.518055555556</v>
      </c>
      <c r="B494">
        <v>13280</v>
      </c>
      <c r="C494">
        <v>6301</v>
      </c>
      <c r="D494">
        <v>3</v>
      </c>
      <c r="E494" t="s">
        <v>543</v>
      </c>
      <c r="F494" t="s">
        <v>347</v>
      </c>
      <c r="G494">
        <v>29797</v>
      </c>
      <c r="H494">
        <v>2.9796999999999998</v>
      </c>
      <c r="I494">
        <v>3</v>
      </c>
      <c r="J494">
        <f t="shared" si="7"/>
        <v>0.67669999999999997</v>
      </c>
    </row>
    <row r="495" spans="1:10" x14ac:dyDescent="0.3">
      <c r="A495" s="13">
        <v>44965.518055555556</v>
      </c>
      <c r="B495">
        <v>13320</v>
      </c>
      <c r="C495">
        <v>6301</v>
      </c>
      <c r="D495">
        <v>3</v>
      </c>
      <c r="E495" t="s">
        <v>545</v>
      </c>
      <c r="F495" t="s">
        <v>347</v>
      </c>
      <c r="G495">
        <v>29662</v>
      </c>
      <c r="H495">
        <v>2.9662000000000002</v>
      </c>
      <c r="I495">
        <v>3</v>
      </c>
      <c r="J495">
        <f t="shared" si="7"/>
        <v>1.1267</v>
      </c>
    </row>
    <row r="496" spans="1:10" x14ac:dyDescent="0.3">
      <c r="A496" s="13">
        <v>44965.518055555556</v>
      </c>
      <c r="B496">
        <v>13340</v>
      </c>
      <c r="C496">
        <v>6301</v>
      </c>
      <c r="D496">
        <v>3</v>
      </c>
      <c r="E496" t="s">
        <v>546</v>
      </c>
      <c r="F496" t="s">
        <v>347</v>
      </c>
      <c r="G496">
        <v>30071</v>
      </c>
      <c r="H496">
        <v>3.0070999999999999</v>
      </c>
      <c r="I496">
        <v>3</v>
      </c>
      <c r="J496">
        <f t="shared" si="7"/>
        <v>0.23669999999999999</v>
      </c>
    </row>
    <row r="497" spans="1:10" x14ac:dyDescent="0.3">
      <c r="A497" s="13">
        <v>44965.518055555556</v>
      </c>
      <c r="B497">
        <v>13900</v>
      </c>
      <c r="C497">
        <v>6301</v>
      </c>
      <c r="D497">
        <v>3</v>
      </c>
      <c r="E497" t="s">
        <v>575</v>
      </c>
      <c r="F497" t="s">
        <v>347</v>
      </c>
      <c r="G497">
        <v>29899</v>
      </c>
      <c r="H497">
        <v>2.9899</v>
      </c>
      <c r="I497">
        <v>3</v>
      </c>
      <c r="J497">
        <f t="shared" si="7"/>
        <v>0.3367</v>
      </c>
    </row>
    <row r="498" spans="1:10" x14ac:dyDescent="0.3">
      <c r="A498" s="13">
        <v>44965.518055555556</v>
      </c>
      <c r="B498">
        <v>13940</v>
      </c>
      <c r="C498">
        <v>6301</v>
      </c>
      <c r="D498">
        <v>3</v>
      </c>
      <c r="E498" t="s">
        <v>577</v>
      </c>
      <c r="F498" t="s">
        <v>347</v>
      </c>
      <c r="G498">
        <v>29970</v>
      </c>
      <c r="H498">
        <v>2.9969999999999999</v>
      </c>
      <c r="I498">
        <v>3</v>
      </c>
      <c r="J498">
        <f t="shared" si="7"/>
        <v>0.1</v>
      </c>
    </row>
    <row r="499" spans="1:10" x14ac:dyDescent="0.3">
      <c r="A499" s="13">
        <v>44965.518055555556</v>
      </c>
      <c r="B499">
        <v>17060</v>
      </c>
      <c r="C499">
        <v>6301</v>
      </c>
      <c r="D499">
        <v>3</v>
      </c>
      <c r="E499" t="s">
        <v>2185</v>
      </c>
      <c r="F499" t="s">
        <v>347</v>
      </c>
      <c r="G499">
        <v>30087</v>
      </c>
      <c r="H499">
        <v>3.0087000000000002</v>
      </c>
      <c r="I499">
        <v>3</v>
      </c>
      <c r="J499">
        <f t="shared" si="7"/>
        <v>0.28999999999999998</v>
      </c>
    </row>
    <row r="500" spans="1:10" x14ac:dyDescent="0.3">
      <c r="A500" s="13">
        <v>44965.518055555556</v>
      </c>
      <c r="B500">
        <v>33080</v>
      </c>
      <c r="C500">
        <v>6301</v>
      </c>
      <c r="D500">
        <v>3</v>
      </c>
      <c r="E500" t="s">
        <v>635</v>
      </c>
      <c r="F500" t="s">
        <v>347</v>
      </c>
      <c r="G500">
        <v>30030</v>
      </c>
      <c r="H500">
        <v>3.0030000000000001</v>
      </c>
      <c r="I500">
        <v>3</v>
      </c>
      <c r="J500">
        <f t="shared" si="7"/>
        <v>0.1</v>
      </c>
    </row>
    <row r="501" spans="1:10" x14ac:dyDescent="0.3">
      <c r="A501" s="13">
        <v>44965.518055555556</v>
      </c>
      <c r="B501">
        <v>33100</v>
      </c>
      <c r="C501">
        <v>6301</v>
      </c>
      <c r="D501">
        <v>3</v>
      </c>
      <c r="E501" t="s">
        <v>636</v>
      </c>
      <c r="F501" t="s">
        <v>347</v>
      </c>
      <c r="G501">
        <v>30012</v>
      </c>
      <c r="H501">
        <v>3.0011999999999999</v>
      </c>
      <c r="I501">
        <v>3</v>
      </c>
      <c r="J501">
        <f t="shared" si="7"/>
        <v>0.04</v>
      </c>
    </row>
    <row r="502" spans="1:10" x14ac:dyDescent="0.3">
      <c r="A502" s="13">
        <v>44965.518055555556</v>
      </c>
      <c r="B502">
        <v>33120</v>
      </c>
      <c r="C502">
        <v>6301</v>
      </c>
      <c r="D502">
        <v>3</v>
      </c>
      <c r="E502" t="s">
        <v>637</v>
      </c>
      <c r="F502" t="s">
        <v>347</v>
      </c>
      <c r="G502">
        <v>30308</v>
      </c>
      <c r="H502">
        <v>3.0308000000000002</v>
      </c>
      <c r="I502">
        <v>3</v>
      </c>
      <c r="J502">
        <f t="shared" si="7"/>
        <v>1.0266999999999999</v>
      </c>
    </row>
    <row r="503" spans="1:10" x14ac:dyDescent="0.3">
      <c r="A503" s="13">
        <v>44965.518055555556</v>
      </c>
      <c r="B503">
        <v>33180</v>
      </c>
      <c r="C503">
        <v>6301</v>
      </c>
      <c r="D503">
        <v>3</v>
      </c>
      <c r="E503" t="s">
        <v>640</v>
      </c>
      <c r="F503" t="s">
        <v>347</v>
      </c>
      <c r="G503">
        <v>29739</v>
      </c>
      <c r="H503">
        <v>2.9739</v>
      </c>
      <c r="I503">
        <v>3</v>
      </c>
      <c r="J503">
        <f t="shared" si="7"/>
        <v>0.87</v>
      </c>
    </row>
    <row r="504" spans="1:10" x14ac:dyDescent="0.3">
      <c r="A504" s="13">
        <v>44965.518055555556</v>
      </c>
      <c r="B504">
        <v>33200</v>
      </c>
      <c r="C504">
        <v>6301</v>
      </c>
      <c r="D504">
        <v>3</v>
      </c>
      <c r="E504" t="s">
        <v>641</v>
      </c>
      <c r="F504" t="s">
        <v>347</v>
      </c>
      <c r="G504">
        <v>29721</v>
      </c>
      <c r="H504">
        <v>2.9721000000000002</v>
      </c>
      <c r="I504">
        <v>3</v>
      </c>
      <c r="J504">
        <f t="shared" si="7"/>
        <v>0.93</v>
      </c>
    </row>
    <row r="505" spans="1:10" x14ac:dyDescent="0.3">
      <c r="A505" s="13">
        <v>44965.518055555556</v>
      </c>
      <c r="B505">
        <v>33220</v>
      </c>
      <c r="C505">
        <v>6301</v>
      </c>
      <c r="D505">
        <v>3</v>
      </c>
      <c r="E505" t="s">
        <v>642</v>
      </c>
      <c r="F505" t="s">
        <v>347</v>
      </c>
      <c r="G505">
        <v>30043</v>
      </c>
      <c r="H505">
        <v>3.0043000000000002</v>
      </c>
      <c r="I505">
        <v>3</v>
      </c>
      <c r="J505">
        <f t="shared" si="7"/>
        <v>0.14330000000000001</v>
      </c>
    </row>
    <row r="506" spans="1:10" x14ac:dyDescent="0.3">
      <c r="A506" s="13">
        <v>44965.518055555556</v>
      </c>
      <c r="B506">
        <v>33240</v>
      </c>
      <c r="C506">
        <v>6301</v>
      </c>
      <c r="D506">
        <v>3</v>
      </c>
      <c r="E506" t="s">
        <v>643</v>
      </c>
      <c r="F506" t="s">
        <v>347</v>
      </c>
      <c r="G506">
        <v>30230</v>
      </c>
      <c r="H506">
        <v>3.0230000000000001</v>
      </c>
      <c r="I506">
        <v>3</v>
      </c>
      <c r="J506">
        <f t="shared" si="7"/>
        <v>0.76670000000000005</v>
      </c>
    </row>
    <row r="507" spans="1:10" x14ac:dyDescent="0.3">
      <c r="A507" s="13">
        <v>44965.518055555556</v>
      </c>
      <c r="B507">
        <v>33260</v>
      </c>
      <c r="C507">
        <v>6301</v>
      </c>
      <c r="D507">
        <v>3</v>
      </c>
      <c r="E507" t="s">
        <v>644</v>
      </c>
      <c r="F507" t="s">
        <v>347</v>
      </c>
      <c r="G507">
        <v>30241</v>
      </c>
      <c r="H507">
        <v>3.0240999999999998</v>
      </c>
      <c r="I507">
        <v>3</v>
      </c>
      <c r="J507">
        <f t="shared" si="7"/>
        <v>0.80330000000000001</v>
      </c>
    </row>
    <row r="508" spans="1:10" x14ac:dyDescent="0.3">
      <c r="A508" s="13">
        <v>44965.518055555556</v>
      </c>
      <c r="B508">
        <v>33300</v>
      </c>
      <c r="C508">
        <v>6301</v>
      </c>
      <c r="D508">
        <v>3</v>
      </c>
      <c r="E508" t="s">
        <v>646</v>
      </c>
      <c r="F508" t="s">
        <v>347</v>
      </c>
      <c r="G508">
        <v>30223</v>
      </c>
      <c r="H508">
        <v>3.0223</v>
      </c>
      <c r="I508">
        <v>3</v>
      </c>
      <c r="J508">
        <f t="shared" si="7"/>
        <v>0.74329999999999996</v>
      </c>
    </row>
    <row r="509" spans="1:10" x14ac:dyDescent="0.3">
      <c r="A509" s="13">
        <v>44965.518055555556</v>
      </c>
      <c r="B509">
        <v>33320</v>
      </c>
      <c r="C509">
        <v>6301</v>
      </c>
      <c r="D509">
        <v>3</v>
      </c>
      <c r="E509" t="s">
        <v>647</v>
      </c>
      <c r="F509" t="s">
        <v>347</v>
      </c>
      <c r="G509">
        <v>30170</v>
      </c>
      <c r="H509">
        <v>3.0169999999999999</v>
      </c>
      <c r="I509">
        <v>3</v>
      </c>
      <c r="J509">
        <f t="shared" si="7"/>
        <v>0.56669999999999998</v>
      </c>
    </row>
    <row r="510" spans="1:10" x14ac:dyDescent="0.3">
      <c r="A510" s="13">
        <v>44965.518055555556</v>
      </c>
      <c r="B510">
        <v>33340</v>
      </c>
      <c r="C510">
        <v>6301</v>
      </c>
      <c r="D510">
        <v>3</v>
      </c>
      <c r="E510" t="s">
        <v>648</v>
      </c>
      <c r="F510" t="s">
        <v>347</v>
      </c>
      <c r="G510">
        <v>30023</v>
      </c>
      <c r="H510">
        <v>3.0023</v>
      </c>
      <c r="I510">
        <v>3</v>
      </c>
      <c r="J510">
        <f t="shared" si="7"/>
        <v>7.6700000000000004E-2</v>
      </c>
    </row>
    <row r="511" spans="1:10" x14ac:dyDescent="0.3">
      <c r="A511" s="13">
        <v>44965.518055555556</v>
      </c>
      <c r="B511">
        <v>33360</v>
      </c>
      <c r="C511">
        <v>6301</v>
      </c>
      <c r="D511">
        <v>3</v>
      </c>
      <c r="E511" t="s">
        <v>649</v>
      </c>
      <c r="F511" t="s">
        <v>347</v>
      </c>
      <c r="G511">
        <v>30283</v>
      </c>
      <c r="H511">
        <v>3.0283000000000002</v>
      </c>
      <c r="I511">
        <v>3</v>
      </c>
      <c r="J511">
        <f t="shared" si="7"/>
        <v>0.94330000000000003</v>
      </c>
    </row>
    <row r="512" spans="1:10" x14ac:dyDescent="0.3">
      <c r="A512" s="13">
        <v>44965.518055555556</v>
      </c>
      <c r="B512">
        <v>33400</v>
      </c>
      <c r="C512">
        <v>6301</v>
      </c>
      <c r="D512">
        <v>3</v>
      </c>
      <c r="E512" t="s">
        <v>651</v>
      </c>
      <c r="F512" t="s">
        <v>347</v>
      </c>
      <c r="G512">
        <v>29993</v>
      </c>
      <c r="H512">
        <v>2.9992999999999999</v>
      </c>
      <c r="I512">
        <v>3</v>
      </c>
      <c r="J512">
        <f t="shared" si="7"/>
        <v>2.3300000000000001E-2</v>
      </c>
    </row>
    <row r="513" spans="1:10" x14ac:dyDescent="0.3">
      <c r="A513" s="13">
        <v>44965.518055555556</v>
      </c>
      <c r="B513">
        <v>33420</v>
      </c>
      <c r="C513">
        <v>6301</v>
      </c>
      <c r="D513">
        <v>3</v>
      </c>
      <c r="E513" t="s">
        <v>652</v>
      </c>
      <c r="F513" t="s">
        <v>347</v>
      </c>
      <c r="G513">
        <v>30011</v>
      </c>
      <c r="H513">
        <v>3.0011000000000001</v>
      </c>
      <c r="I513">
        <v>3</v>
      </c>
      <c r="J513">
        <f t="shared" si="7"/>
        <v>3.6700000000000003E-2</v>
      </c>
    </row>
    <row r="514" spans="1:10" x14ac:dyDescent="0.3">
      <c r="A514" s="13">
        <v>44965.518055555556</v>
      </c>
      <c r="B514">
        <v>33440</v>
      </c>
      <c r="C514">
        <v>6301</v>
      </c>
      <c r="D514">
        <v>3</v>
      </c>
      <c r="E514" t="s">
        <v>653</v>
      </c>
      <c r="F514" t="s">
        <v>347</v>
      </c>
      <c r="G514">
        <v>29730</v>
      </c>
      <c r="H514">
        <v>2.9729999999999999</v>
      </c>
      <c r="I514">
        <v>3</v>
      </c>
      <c r="J514">
        <f t="shared" ref="J514:J577" si="8">ROUND(ABS(I514-H514)/I514*100,4)</f>
        <v>0.9</v>
      </c>
    </row>
    <row r="515" spans="1:10" x14ac:dyDescent="0.3">
      <c r="A515" s="13">
        <v>44965.518055555556</v>
      </c>
      <c r="B515">
        <v>33460</v>
      </c>
      <c r="C515">
        <v>6301</v>
      </c>
      <c r="D515">
        <v>3</v>
      </c>
      <c r="E515" t="s">
        <v>654</v>
      </c>
      <c r="F515" t="s">
        <v>347</v>
      </c>
      <c r="G515">
        <v>29834</v>
      </c>
      <c r="H515">
        <v>2.9834000000000001</v>
      </c>
      <c r="I515">
        <v>3</v>
      </c>
      <c r="J515">
        <f t="shared" si="8"/>
        <v>0.55330000000000001</v>
      </c>
    </row>
    <row r="516" spans="1:10" x14ac:dyDescent="0.3">
      <c r="A516" s="13">
        <v>44965.518055555556</v>
      </c>
      <c r="B516">
        <v>33480</v>
      </c>
      <c r="C516">
        <v>6301</v>
      </c>
      <c r="D516">
        <v>3</v>
      </c>
      <c r="E516" t="s">
        <v>655</v>
      </c>
      <c r="F516" t="s">
        <v>347</v>
      </c>
      <c r="G516">
        <v>29749</v>
      </c>
      <c r="H516">
        <v>2.9748999999999999</v>
      </c>
      <c r="I516">
        <v>3</v>
      </c>
      <c r="J516">
        <f t="shared" si="8"/>
        <v>0.8367</v>
      </c>
    </row>
    <row r="517" spans="1:10" x14ac:dyDescent="0.3">
      <c r="A517" s="13">
        <v>44965.518055555556</v>
      </c>
      <c r="B517">
        <v>33500</v>
      </c>
      <c r="C517">
        <v>6301</v>
      </c>
      <c r="D517">
        <v>3</v>
      </c>
      <c r="E517" t="s">
        <v>656</v>
      </c>
      <c r="F517" t="s">
        <v>347</v>
      </c>
      <c r="G517">
        <v>30105</v>
      </c>
      <c r="H517">
        <v>3.0105</v>
      </c>
      <c r="I517">
        <v>3</v>
      </c>
      <c r="J517">
        <f t="shared" si="8"/>
        <v>0.35</v>
      </c>
    </row>
    <row r="518" spans="1:10" x14ac:dyDescent="0.3">
      <c r="A518" s="13">
        <v>44965.518055555556</v>
      </c>
      <c r="B518">
        <v>33520</v>
      </c>
      <c r="C518">
        <v>6301</v>
      </c>
      <c r="D518">
        <v>3</v>
      </c>
      <c r="E518" t="s">
        <v>657</v>
      </c>
      <c r="F518" t="s">
        <v>347</v>
      </c>
      <c r="G518">
        <v>30188</v>
      </c>
      <c r="H518">
        <v>3.0188000000000001</v>
      </c>
      <c r="I518">
        <v>3</v>
      </c>
      <c r="J518">
        <f t="shared" si="8"/>
        <v>0.62670000000000003</v>
      </c>
    </row>
    <row r="519" spans="1:10" x14ac:dyDescent="0.3">
      <c r="A519" s="13">
        <v>44965.518055555556</v>
      </c>
      <c r="B519">
        <v>33540</v>
      </c>
      <c r="C519">
        <v>6301</v>
      </c>
      <c r="D519">
        <v>3</v>
      </c>
      <c r="E519" t="s">
        <v>2186</v>
      </c>
      <c r="F519" t="s">
        <v>347</v>
      </c>
      <c r="G519">
        <v>29887</v>
      </c>
      <c r="H519">
        <v>2.9887000000000001</v>
      </c>
      <c r="I519">
        <v>3</v>
      </c>
      <c r="J519">
        <f t="shared" si="8"/>
        <v>0.37669999999999998</v>
      </c>
    </row>
    <row r="520" spans="1:10" x14ac:dyDescent="0.3">
      <c r="A520" s="13">
        <v>44965.518055555556</v>
      </c>
      <c r="B520">
        <v>73080</v>
      </c>
      <c r="C520">
        <v>6301</v>
      </c>
      <c r="D520">
        <v>3</v>
      </c>
      <c r="E520" t="s">
        <v>712</v>
      </c>
      <c r="F520" t="s">
        <v>347</v>
      </c>
      <c r="G520">
        <v>30129</v>
      </c>
      <c r="H520">
        <v>3.0129000000000001</v>
      </c>
      <c r="I520">
        <v>3</v>
      </c>
      <c r="J520">
        <f t="shared" si="8"/>
        <v>0.43</v>
      </c>
    </row>
    <row r="521" spans="1:10" x14ac:dyDescent="0.3">
      <c r="A521" s="13">
        <v>44965.518055555556</v>
      </c>
      <c r="B521">
        <v>73100</v>
      </c>
      <c r="C521">
        <v>6301</v>
      </c>
      <c r="D521">
        <v>3</v>
      </c>
      <c r="E521" t="s">
        <v>713</v>
      </c>
      <c r="F521" t="s">
        <v>347</v>
      </c>
      <c r="G521">
        <v>29937</v>
      </c>
      <c r="H521">
        <v>2.9937</v>
      </c>
      <c r="I521">
        <v>3</v>
      </c>
      <c r="J521">
        <f t="shared" si="8"/>
        <v>0.21</v>
      </c>
    </row>
    <row r="522" spans="1:10" x14ac:dyDescent="0.3">
      <c r="A522" s="13">
        <v>44965.518055555556</v>
      </c>
      <c r="B522">
        <v>73140</v>
      </c>
      <c r="C522">
        <v>6301</v>
      </c>
      <c r="D522">
        <v>3</v>
      </c>
      <c r="E522" t="s">
        <v>714</v>
      </c>
      <c r="F522" t="s">
        <v>347</v>
      </c>
      <c r="G522">
        <v>30063</v>
      </c>
      <c r="H522">
        <v>3.0063</v>
      </c>
      <c r="I522">
        <v>3</v>
      </c>
      <c r="J522">
        <f t="shared" si="8"/>
        <v>0.21</v>
      </c>
    </row>
    <row r="523" spans="1:10" x14ac:dyDescent="0.3">
      <c r="A523" s="13">
        <v>44965.518055555556</v>
      </c>
      <c r="B523">
        <v>73160</v>
      </c>
      <c r="C523">
        <v>6301</v>
      </c>
      <c r="D523">
        <v>3</v>
      </c>
      <c r="E523" t="s">
        <v>715</v>
      </c>
      <c r="F523" t="s">
        <v>347</v>
      </c>
      <c r="G523">
        <v>29931</v>
      </c>
      <c r="H523">
        <v>2.9931000000000001</v>
      </c>
      <c r="I523">
        <v>3</v>
      </c>
      <c r="J523">
        <f t="shared" si="8"/>
        <v>0.23</v>
      </c>
    </row>
    <row r="524" spans="1:10" x14ac:dyDescent="0.3">
      <c r="A524" s="13">
        <v>44965.518055555556</v>
      </c>
      <c r="B524">
        <v>73180</v>
      </c>
      <c r="C524">
        <v>6301</v>
      </c>
      <c r="D524">
        <v>3</v>
      </c>
      <c r="E524" t="s">
        <v>716</v>
      </c>
      <c r="F524" t="s">
        <v>347</v>
      </c>
      <c r="G524">
        <v>30138</v>
      </c>
      <c r="H524">
        <v>3.0137999999999998</v>
      </c>
      <c r="I524">
        <v>3</v>
      </c>
      <c r="J524">
        <f t="shared" si="8"/>
        <v>0.46</v>
      </c>
    </row>
    <row r="525" spans="1:10" x14ac:dyDescent="0.3">
      <c r="A525" s="13">
        <v>44965.518055555556</v>
      </c>
      <c r="B525">
        <v>73220</v>
      </c>
      <c r="C525">
        <v>6301</v>
      </c>
      <c r="D525">
        <v>3</v>
      </c>
      <c r="E525" t="s">
        <v>718</v>
      </c>
      <c r="F525" t="s">
        <v>347</v>
      </c>
      <c r="G525">
        <v>29975</v>
      </c>
      <c r="H525">
        <v>2.9975000000000001</v>
      </c>
      <c r="I525">
        <v>3</v>
      </c>
      <c r="J525">
        <f t="shared" si="8"/>
        <v>8.3299999999999999E-2</v>
      </c>
    </row>
    <row r="526" spans="1:10" x14ac:dyDescent="0.3">
      <c r="A526" s="13">
        <v>44965.518055555556</v>
      </c>
      <c r="B526">
        <v>73240</v>
      </c>
      <c r="C526">
        <v>6301</v>
      </c>
      <c r="D526">
        <v>3</v>
      </c>
      <c r="E526" t="s">
        <v>719</v>
      </c>
      <c r="F526" t="s">
        <v>347</v>
      </c>
      <c r="G526">
        <v>30040</v>
      </c>
      <c r="H526">
        <v>3.004</v>
      </c>
      <c r="I526">
        <v>3</v>
      </c>
      <c r="J526">
        <f t="shared" si="8"/>
        <v>0.1333</v>
      </c>
    </row>
    <row r="527" spans="1:10" x14ac:dyDescent="0.3">
      <c r="A527" s="13">
        <v>44965.518055555556</v>
      </c>
      <c r="B527">
        <v>73280</v>
      </c>
      <c r="C527">
        <v>6301</v>
      </c>
      <c r="D527">
        <v>3</v>
      </c>
      <c r="E527" t="s">
        <v>493</v>
      </c>
      <c r="F527" t="s">
        <v>347</v>
      </c>
      <c r="G527">
        <v>29749</v>
      </c>
      <c r="H527">
        <v>2.9748999999999999</v>
      </c>
      <c r="I527">
        <v>3</v>
      </c>
      <c r="J527">
        <f t="shared" si="8"/>
        <v>0.8367</v>
      </c>
    </row>
    <row r="528" spans="1:10" x14ac:dyDescent="0.3">
      <c r="A528" s="13">
        <v>44965.518055555556</v>
      </c>
      <c r="B528">
        <v>73300</v>
      </c>
      <c r="C528">
        <v>6301</v>
      </c>
      <c r="D528">
        <v>3</v>
      </c>
      <c r="E528" t="s">
        <v>720</v>
      </c>
      <c r="F528" t="s">
        <v>347</v>
      </c>
      <c r="G528">
        <v>29883</v>
      </c>
      <c r="H528">
        <v>2.9883000000000002</v>
      </c>
      <c r="I528">
        <v>3</v>
      </c>
      <c r="J528">
        <f t="shared" si="8"/>
        <v>0.39</v>
      </c>
    </row>
    <row r="529" spans="1:10" x14ac:dyDescent="0.3">
      <c r="A529" s="13">
        <v>44965.518055555556</v>
      </c>
      <c r="B529">
        <v>73320</v>
      </c>
      <c r="C529">
        <v>6301</v>
      </c>
      <c r="D529">
        <v>3</v>
      </c>
      <c r="E529" t="s">
        <v>721</v>
      </c>
      <c r="F529" t="s">
        <v>347</v>
      </c>
      <c r="G529">
        <v>29960</v>
      </c>
      <c r="H529">
        <v>2.996</v>
      </c>
      <c r="I529">
        <v>3</v>
      </c>
      <c r="J529">
        <f t="shared" si="8"/>
        <v>0.1333</v>
      </c>
    </row>
    <row r="530" spans="1:10" x14ac:dyDescent="0.3">
      <c r="A530" s="13">
        <v>44965.518055555556</v>
      </c>
      <c r="B530">
        <v>73340</v>
      </c>
      <c r="C530">
        <v>6301</v>
      </c>
      <c r="D530">
        <v>3</v>
      </c>
      <c r="E530" t="s">
        <v>2187</v>
      </c>
      <c r="F530" t="s">
        <v>347</v>
      </c>
      <c r="G530">
        <v>29852</v>
      </c>
      <c r="H530">
        <v>2.9851999999999999</v>
      </c>
      <c r="I530">
        <v>3</v>
      </c>
      <c r="J530">
        <f t="shared" si="8"/>
        <v>0.49330000000000002</v>
      </c>
    </row>
    <row r="531" spans="1:10" x14ac:dyDescent="0.3">
      <c r="A531" s="13">
        <v>44965.518055555556</v>
      </c>
      <c r="B531">
        <v>203080</v>
      </c>
      <c r="C531">
        <v>6302</v>
      </c>
      <c r="D531">
        <v>3</v>
      </c>
      <c r="E531" t="s">
        <v>877</v>
      </c>
      <c r="F531" t="s">
        <v>390</v>
      </c>
      <c r="G531">
        <v>29937</v>
      </c>
      <c r="H531">
        <v>2.9937</v>
      </c>
      <c r="I531">
        <v>3</v>
      </c>
      <c r="J531">
        <f t="shared" si="8"/>
        <v>0.21</v>
      </c>
    </row>
    <row r="532" spans="1:10" x14ac:dyDescent="0.3">
      <c r="A532" s="13">
        <v>44965.518055555556</v>
      </c>
      <c r="B532">
        <v>203120</v>
      </c>
      <c r="C532">
        <v>6302</v>
      </c>
      <c r="D532">
        <v>3</v>
      </c>
      <c r="E532" t="s">
        <v>878</v>
      </c>
      <c r="F532" t="s">
        <v>390</v>
      </c>
      <c r="G532">
        <v>29967</v>
      </c>
      <c r="H532">
        <v>2.9967000000000001</v>
      </c>
      <c r="I532">
        <v>3</v>
      </c>
      <c r="J532">
        <f t="shared" si="8"/>
        <v>0.11</v>
      </c>
    </row>
    <row r="533" spans="1:10" x14ac:dyDescent="0.3">
      <c r="A533" s="13">
        <v>44965.518055555556</v>
      </c>
      <c r="B533">
        <v>203160</v>
      </c>
      <c r="C533">
        <v>6302</v>
      </c>
      <c r="D533">
        <v>3</v>
      </c>
      <c r="E533" t="s">
        <v>880</v>
      </c>
      <c r="F533" t="s">
        <v>390</v>
      </c>
      <c r="G533">
        <v>29637</v>
      </c>
      <c r="H533">
        <v>2.9636999999999998</v>
      </c>
      <c r="I533">
        <v>3</v>
      </c>
      <c r="J533">
        <f t="shared" si="8"/>
        <v>1.21</v>
      </c>
    </row>
    <row r="534" spans="1:10" x14ac:dyDescent="0.3">
      <c r="A534" s="13">
        <v>44965.518055555556</v>
      </c>
      <c r="B534">
        <v>203200</v>
      </c>
      <c r="C534">
        <v>6302</v>
      </c>
      <c r="D534">
        <v>3</v>
      </c>
      <c r="E534" t="s">
        <v>882</v>
      </c>
      <c r="F534" t="s">
        <v>390</v>
      </c>
      <c r="G534">
        <v>30029</v>
      </c>
      <c r="H534">
        <v>3.0028999999999999</v>
      </c>
      <c r="I534">
        <v>3</v>
      </c>
      <c r="J534">
        <f t="shared" si="8"/>
        <v>9.6699999999999994E-2</v>
      </c>
    </row>
    <row r="535" spans="1:10" x14ac:dyDescent="0.3">
      <c r="A535" s="13">
        <v>44965.518055555556</v>
      </c>
      <c r="B535">
        <v>203220</v>
      </c>
      <c r="C535">
        <v>6302</v>
      </c>
      <c r="D535">
        <v>3</v>
      </c>
      <c r="E535" t="s">
        <v>883</v>
      </c>
      <c r="F535" t="s">
        <v>390</v>
      </c>
      <c r="G535">
        <v>30059</v>
      </c>
      <c r="H535">
        <v>3.0059</v>
      </c>
      <c r="I535">
        <v>3</v>
      </c>
      <c r="J535">
        <f t="shared" si="8"/>
        <v>0.19670000000000001</v>
      </c>
    </row>
    <row r="536" spans="1:10" x14ac:dyDescent="0.3">
      <c r="A536" s="13">
        <v>44965.518055555556</v>
      </c>
      <c r="B536">
        <v>203260</v>
      </c>
      <c r="C536">
        <v>6302</v>
      </c>
      <c r="D536">
        <v>3</v>
      </c>
      <c r="E536" t="s">
        <v>885</v>
      </c>
      <c r="F536" t="s">
        <v>390</v>
      </c>
      <c r="G536">
        <v>30030</v>
      </c>
      <c r="H536">
        <v>3.0030000000000001</v>
      </c>
      <c r="I536">
        <v>3</v>
      </c>
      <c r="J536">
        <f t="shared" si="8"/>
        <v>0.1</v>
      </c>
    </row>
    <row r="537" spans="1:10" x14ac:dyDescent="0.3">
      <c r="A537" s="13">
        <v>44965.518055555556</v>
      </c>
      <c r="B537">
        <v>203300</v>
      </c>
      <c r="C537">
        <v>6302</v>
      </c>
      <c r="D537">
        <v>3</v>
      </c>
      <c r="E537" t="s">
        <v>888</v>
      </c>
      <c r="F537" t="s">
        <v>390</v>
      </c>
      <c r="G537">
        <v>30063</v>
      </c>
      <c r="H537">
        <v>3.0063</v>
      </c>
      <c r="I537">
        <v>3</v>
      </c>
      <c r="J537">
        <f t="shared" si="8"/>
        <v>0.21</v>
      </c>
    </row>
    <row r="538" spans="1:10" x14ac:dyDescent="0.3">
      <c r="A538" s="13">
        <v>44965.518055555556</v>
      </c>
      <c r="B538">
        <v>203320</v>
      </c>
      <c r="C538">
        <v>6302</v>
      </c>
      <c r="D538">
        <v>3</v>
      </c>
      <c r="E538" t="s">
        <v>889</v>
      </c>
      <c r="F538" t="s">
        <v>390</v>
      </c>
      <c r="G538">
        <v>30043</v>
      </c>
      <c r="H538">
        <v>3.0043000000000002</v>
      </c>
      <c r="I538">
        <v>3</v>
      </c>
      <c r="J538">
        <f t="shared" si="8"/>
        <v>0.14330000000000001</v>
      </c>
    </row>
    <row r="539" spans="1:10" x14ac:dyDescent="0.3">
      <c r="A539" s="13">
        <v>44965.518055555556</v>
      </c>
      <c r="B539">
        <v>203340</v>
      </c>
      <c r="C539">
        <v>6302</v>
      </c>
      <c r="D539">
        <v>3</v>
      </c>
      <c r="E539" t="s">
        <v>890</v>
      </c>
      <c r="F539" t="s">
        <v>390</v>
      </c>
      <c r="G539">
        <v>29731</v>
      </c>
      <c r="H539">
        <v>2.9731000000000001</v>
      </c>
      <c r="I539">
        <v>3</v>
      </c>
      <c r="J539">
        <f t="shared" si="8"/>
        <v>0.89670000000000005</v>
      </c>
    </row>
    <row r="540" spans="1:10" x14ac:dyDescent="0.3">
      <c r="A540" s="13">
        <v>44965.518055555556</v>
      </c>
      <c r="B540">
        <v>203360</v>
      </c>
      <c r="C540">
        <v>6302</v>
      </c>
      <c r="D540">
        <v>3</v>
      </c>
      <c r="E540" t="s">
        <v>891</v>
      </c>
      <c r="F540" t="s">
        <v>390</v>
      </c>
      <c r="G540">
        <v>30080</v>
      </c>
      <c r="H540">
        <v>3.008</v>
      </c>
      <c r="I540">
        <v>3</v>
      </c>
      <c r="J540">
        <f t="shared" si="8"/>
        <v>0.26669999999999999</v>
      </c>
    </row>
    <row r="541" spans="1:10" x14ac:dyDescent="0.3">
      <c r="A541" s="13">
        <v>44965.518055555556</v>
      </c>
      <c r="B541">
        <v>203380</v>
      </c>
      <c r="C541">
        <v>6302</v>
      </c>
      <c r="D541">
        <v>3</v>
      </c>
      <c r="E541" t="s">
        <v>892</v>
      </c>
      <c r="F541" t="s">
        <v>390</v>
      </c>
      <c r="G541">
        <v>29844</v>
      </c>
      <c r="H541">
        <v>2.9843999999999999</v>
      </c>
      <c r="I541">
        <v>3</v>
      </c>
      <c r="J541">
        <f t="shared" si="8"/>
        <v>0.52</v>
      </c>
    </row>
    <row r="542" spans="1:10" x14ac:dyDescent="0.3">
      <c r="A542" s="13">
        <v>44965.518055555556</v>
      </c>
      <c r="B542">
        <v>203420</v>
      </c>
      <c r="C542">
        <v>6302</v>
      </c>
      <c r="D542">
        <v>3</v>
      </c>
      <c r="E542" t="s">
        <v>894</v>
      </c>
      <c r="F542" t="s">
        <v>390</v>
      </c>
      <c r="G542">
        <v>29928</v>
      </c>
      <c r="H542">
        <v>2.9927999999999999</v>
      </c>
      <c r="I542">
        <v>3</v>
      </c>
      <c r="J542">
        <f t="shared" si="8"/>
        <v>0.24</v>
      </c>
    </row>
    <row r="543" spans="1:10" x14ac:dyDescent="0.3">
      <c r="A543" s="13">
        <v>44965.518055555556</v>
      </c>
      <c r="B543">
        <v>203440</v>
      </c>
      <c r="C543">
        <v>6302</v>
      </c>
      <c r="D543">
        <v>3</v>
      </c>
      <c r="E543" t="s">
        <v>895</v>
      </c>
      <c r="F543" t="s">
        <v>390</v>
      </c>
      <c r="G543">
        <v>29606</v>
      </c>
      <c r="H543">
        <v>2.9605999999999999</v>
      </c>
      <c r="I543">
        <v>3</v>
      </c>
      <c r="J543">
        <f t="shared" si="8"/>
        <v>1.3132999999999999</v>
      </c>
    </row>
    <row r="544" spans="1:10" x14ac:dyDescent="0.3">
      <c r="A544" s="13">
        <v>44965.518055555556</v>
      </c>
      <c r="B544">
        <v>203460</v>
      </c>
      <c r="C544">
        <v>6302</v>
      </c>
      <c r="D544">
        <v>3</v>
      </c>
      <c r="E544" t="s">
        <v>896</v>
      </c>
      <c r="F544" t="s">
        <v>390</v>
      </c>
      <c r="G544">
        <v>29876</v>
      </c>
      <c r="H544">
        <v>2.9876</v>
      </c>
      <c r="I544">
        <v>3</v>
      </c>
      <c r="J544">
        <f t="shared" si="8"/>
        <v>0.4133</v>
      </c>
    </row>
    <row r="545" spans="1:10" x14ac:dyDescent="0.3">
      <c r="A545" s="13">
        <v>44965.518055555556</v>
      </c>
      <c r="B545">
        <v>203500</v>
      </c>
      <c r="C545">
        <v>6302</v>
      </c>
      <c r="D545">
        <v>3</v>
      </c>
      <c r="E545" t="s">
        <v>898</v>
      </c>
      <c r="F545" t="s">
        <v>390</v>
      </c>
      <c r="G545">
        <v>29871</v>
      </c>
      <c r="H545">
        <v>2.9870999999999999</v>
      </c>
      <c r="I545">
        <v>3</v>
      </c>
      <c r="J545">
        <f t="shared" si="8"/>
        <v>0.43</v>
      </c>
    </row>
    <row r="546" spans="1:10" x14ac:dyDescent="0.3">
      <c r="A546" s="13">
        <v>44965.518055555556</v>
      </c>
      <c r="B546">
        <v>203520</v>
      </c>
      <c r="C546">
        <v>6302</v>
      </c>
      <c r="D546">
        <v>3</v>
      </c>
      <c r="E546" t="s">
        <v>899</v>
      </c>
      <c r="F546" t="s">
        <v>390</v>
      </c>
      <c r="G546">
        <v>29818</v>
      </c>
      <c r="H546">
        <v>2.9817999999999998</v>
      </c>
      <c r="I546">
        <v>3</v>
      </c>
      <c r="J546">
        <f t="shared" si="8"/>
        <v>0.60670000000000002</v>
      </c>
    </row>
    <row r="547" spans="1:10" x14ac:dyDescent="0.3">
      <c r="A547" s="13">
        <v>44965.518055555556</v>
      </c>
      <c r="B547">
        <v>203540</v>
      </c>
      <c r="C547">
        <v>6302</v>
      </c>
      <c r="D547">
        <v>3</v>
      </c>
      <c r="E547" t="s">
        <v>2188</v>
      </c>
      <c r="F547" t="s">
        <v>390</v>
      </c>
      <c r="G547">
        <v>30302</v>
      </c>
      <c r="H547">
        <v>3.0301999999999998</v>
      </c>
      <c r="I547">
        <v>3</v>
      </c>
      <c r="J547">
        <f t="shared" si="8"/>
        <v>1.0066999999999999</v>
      </c>
    </row>
    <row r="548" spans="1:10" x14ac:dyDescent="0.3">
      <c r="A548" s="13">
        <v>44965.518055555556</v>
      </c>
      <c r="B548">
        <v>213080</v>
      </c>
      <c r="C548">
        <v>6302</v>
      </c>
      <c r="D548">
        <v>3</v>
      </c>
      <c r="E548" t="s">
        <v>923</v>
      </c>
      <c r="F548" t="s">
        <v>390</v>
      </c>
      <c r="G548">
        <v>29758</v>
      </c>
      <c r="H548">
        <v>2.9758</v>
      </c>
      <c r="I548">
        <v>3</v>
      </c>
      <c r="J548">
        <f t="shared" si="8"/>
        <v>0.80669999999999997</v>
      </c>
    </row>
    <row r="549" spans="1:10" x14ac:dyDescent="0.3">
      <c r="A549" s="13">
        <v>44965.518055555556</v>
      </c>
      <c r="B549">
        <v>213100</v>
      </c>
      <c r="C549">
        <v>6302</v>
      </c>
      <c r="D549">
        <v>3</v>
      </c>
      <c r="E549" t="s">
        <v>924</v>
      </c>
      <c r="F549" t="s">
        <v>390</v>
      </c>
      <c r="G549">
        <v>30003</v>
      </c>
      <c r="H549">
        <v>3.0003000000000002</v>
      </c>
      <c r="I549">
        <v>3</v>
      </c>
      <c r="J549">
        <f t="shared" si="8"/>
        <v>0.01</v>
      </c>
    </row>
    <row r="550" spans="1:10" x14ac:dyDescent="0.3">
      <c r="A550" s="13">
        <v>44965.518055555556</v>
      </c>
      <c r="B550">
        <v>213120</v>
      </c>
      <c r="C550">
        <v>6302</v>
      </c>
      <c r="D550">
        <v>3</v>
      </c>
      <c r="E550" t="s">
        <v>925</v>
      </c>
      <c r="F550" t="s">
        <v>390</v>
      </c>
      <c r="G550">
        <v>29847</v>
      </c>
      <c r="H550">
        <v>2.9847000000000001</v>
      </c>
      <c r="I550">
        <v>3</v>
      </c>
      <c r="J550">
        <f t="shared" si="8"/>
        <v>0.51</v>
      </c>
    </row>
    <row r="551" spans="1:10" x14ac:dyDescent="0.3">
      <c r="A551" s="13">
        <v>44965.518055555556</v>
      </c>
      <c r="B551">
        <v>213140</v>
      </c>
      <c r="C551">
        <v>6302</v>
      </c>
      <c r="D551">
        <v>3</v>
      </c>
      <c r="E551" t="s">
        <v>926</v>
      </c>
      <c r="F551" t="s">
        <v>390</v>
      </c>
      <c r="G551">
        <v>30076</v>
      </c>
      <c r="H551">
        <v>3.0076000000000001</v>
      </c>
      <c r="I551">
        <v>3</v>
      </c>
      <c r="J551">
        <f t="shared" si="8"/>
        <v>0.25330000000000003</v>
      </c>
    </row>
    <row r="552" spans="1:10" x14ac:dyDescent="0.3">
      <c r="A552" s="13">
        <v>44965.518055555556</v>
      </c>
      <c r="B552">
        <v>213200</v>
      </c>
      <c r="C552">
        <v>6302</v>
      </c>
      <c r="D552">
        <v>3</v>
      </c>
      <c r="E552" t="s">
        <v>929</v>
      </c>
      <c r="F552" t="s">
        <v>390</v>
      </c>
      <c r="G552">
        <v>29836</v>
      </c>
      <c r="H552">
        <v>2.9836</v>
      </c>
      <c r="I552">
        <v>3</v>
      </c>
      <c r="J552">
        <f t="shared" si="8"/>
        <v>0.54669999999999996</v>
      </c>
    </row>
    <row r="553" spans="1:10" x14ac:dyDescent="0.3">
      <c r="A553" s="13">
        <v>44965.518055555556</v>
      </c>
      <c r="B553">
        <v>213220</v>
      </c>
      <c r="C553">
        <v>6302</v>
      </c>
      <c r="D553">
        <v>3</v>
      </c>
      <c r="E553" t="s">
        <v>930</v>
      </c>
      <c r="F553" t="s">
        <v>390</v>
      </c>
      <c r="G553">
        <v>30151</v>
      </c>
      <c r="H553">
        <v>3.0150999999999999</v>
      </c>
      <c r="I553">
        <v>3</v>
      </c>
      <c r="J553">
        <f t="shared" si="8"/>
        <v>0.50329999999999997</v>
      </c>
    </row>
    <row r="554" spans="1:10" x14ac:dyDescent="0.3">
      <c r="A554" s="13">
        <v>44965.518055555556</v>
      </c>
      <c r="B554">
        <v>213240</v>
      </c>
      <c r="C554">
        <v>6302</v>
      </c>
      <c r="D554">
        <v>3</v>
      </c>
      <c r="E554" t="s">
        <v>931</v>
      </c>
      <c r="F554" t="s">
        <v>390</v>
      </c>
      <c r="G554">
        <v>30176</v>
      </c>
      <c r="H554">
        <v>3.0175999999999998</v>
      </c>
      <c r="I554">
        <v>3</v>
      </c>
      <c r="J554">
        <f t="shared" si="8"/>
        <v>0.5867</v>
      </c>
    </row>
    <row r="555" spans="1:10" x14ac:dyDescent="0.3">
      <c r="A555" s="13">
        <v>44965.518055555556</v>
      </c>
      <c r="B555">
        <v>213260</v>
      </c>
      <c r="C555">
        <v>6302</v>
      </c>
      <c r="D555">
        <v>3</v>
      </c>
      <c r="E555" t="s">
        <v>932</v>
      </c>
      <c r="F555" t="s">
        <v>390</v>
      </c>
      <c r="G555">
        <v>30043</v>
      </c>
      <c r="H555">
        <v>3.0043000000000002</v>
      </c>
      <c r="I555">
        <v>3</v>
      </c>
      <c r="J555">
        <f t="shared" si="8"/>
        <v>0.14330000000000001</v>
      </c>
    </row>
    <row r="556" spans="1:10" x14ac:dyDescent="0.3">
      <c r="A556" s="13">
        <v>44965.518055555556</v>
      </c>
      <c r="B556">
        <v>213280</v>
      </c>
      <c r="C556">
        <v>6302</v>
      </c>
      <c r="D556">
        <v>3</v>
      </c>
      <c r="E556" t="s">
        <v>933</v>
      </c>
      <c r="F556" t="s">
        <v>390</v>
      </c>
      <c r="G556">
        <v>29905</v>
      </c>
      <c r="H556">
        <v>2.9904999999999999</v>
      </c>
      <c r="I556">
        <v>3</v>
      </c>
      <c r="J556">
        <f t="shared" si="8"/>
        <v>0.31669999999999998</v>
      </c>
    </row>
    <row r="557" spans="1:10" x14ac:dyDescent="0.3">
      <c r="A557" s="13">
        <v>44965.518055555556</v>
      </c>
      <c r="B557">
        <v>213300</v>
      </c>
      <c r="C557">
        <v>6302</v>
      </c>
      <c r="D557">
        <v>3</v>
      </c>
      <c r="E557" t="s">
        <v>934</v>
      </c>
      <c r="F557" t="s">
        <v>390</v>
      </c>
      <c r="G557">
        <v>29983</v>
      </c>
      <c r="H557">
        <v>2.9983</v>
      </c>
      <c r="I557">
        <v>3</v>
      </c>
      <c r="J557">
        <f t="shared" si="8"/>
        <v>5.67E-2</v>
      </c>
    </row>
    <row r="558" spans="1:10" x14ac:dyDescent="0.3">
      <c r="A558" s="13">
        <v>44965.518055555556</v>
      </c>
      <c r="B558">
        <v>213320</v>
      </c>
      <c r="C558">
        <v>6302</v>
      </c>
      <c r="D558">
        <v>3</v>
      </c>
      <c r="E558" t="s">
        <v>935</v>
      </c>
      <c r="F558" t="s">
        <v>390</v>
      </c>
      <c r="G558">
        <v>29752</v>
      </c>
      <c r="H558">
        <v>2.9752000000000001</v>
      </c>
      <c r="I558">
        <v>3</v>
      </c>
      <c r="J558">
        <f t="shared" si="8"/>
        <v>0.82669999999999999</v>
      </c>
    </row>
    <row r="559" spans="1:10" x14ac:dyDescent="0.3">
      <c r="A559" s="13">
        <v>44965.518055555556</v>
      </c>
      <c r="B559">
        <v>213340</v>
      </c>
      <c r="C559">
        <v>6302</v>
      </c>
      <c r="D559">
        <v>3</v>
      </c>
      <c r="E559" t="s">
        <v>936</v>
      </c>
      <c r="F559" t="s">
        <v>390</v>
      </c>
      <c r="G559">
        <v>30004</v>
      </c>
      <c r="H559">
        <v>3.0004</v>
      </c>
      <c r="I559">
        <v>3</v>
      </c>
      <c r="J559">
        <f t="shared" si="8"/>
        <v>1.3299999999999999E-2</v>
      </c>
    </row>
    <row r="560" spans="1:10" x14ac:dyDescent="0.3">
      <c r="A560" s="13">
        <v>44965.518055555556</v>
      </c>
      <c r="B560">
        <v>213360</v>
      </c>
      <c r="C560">
        <v>6302</v>
      </c>
      <c r="D560">
        <v>3</v>
      </c>
      <c r="E560" t="s">
        <v>937</v>
      </c>
      <c r="F560" t="s">
        <v>390</v>
      </c>
      <c r="G560">
        <v>29810</v>
      </c>
      <c r="H560">
        <v>2.9809999999999999</v>
      </c>
      <c r="I560">
        <v>3</v>
      </c>
      <c r="J560">
        <f t="shared" si="8"/>
        <v>0.63329999999999997</v>
      </c>
    </row>
    <row r="561" spans="1:10" x14ac:dyDescent="0.3">
      <c r="A561" s="13">
        <v>44965.518055555556</v>
      </c>
      <c r="B561">
        <v>213380</v>
      </c>
      <c r="C561">
        <v>6302</v>
      </c>
      <c r="D561">
        <v>3</v>
      </c>
      <c r="E561" t="s">
        <v>938</v>
      </c>
      <c r="F561" t="s">
        <v>390</v>
      </c>
      <c r="G561">
        <v>29945</v>
      </c>
      <c r="H561">
        <v>2.9944999999999999</v>
      </c>
      <c r="I561">
        <v>3</v>
      </c>
      <c r="J561">
        <f t="shared" si="8"/>
        <v>0.18329999999999999</v>
      </c>
    </row>
    <row r="562" spans="1:10" x14ac:dyDescent="0.3">
      <c r="A562" s="13">
        <v>44965.518055555556</v>
      </c>
      <c r="B562">
        <v>213400</v>
      </c>
      <c r="C562">
        <v>6302</v>
      </c>
      <c r="D562">
        <v>3</v>
      </c>
      <c r="E562" t="s">
        <v>939</v>
      </c>
      <c r="F562" t="s">
        <v>390</v>
      </c>
      <c r="G562">
        <v>30218</v>
      </c>
      <c r="H562">
        <v>3.0217999999999998</v>
      </c>
      <c r="I562">
        <v>3</v>
      </c>
      <c r="J562">
        <f t="shared" si="8"/>
        <v>0.72670000000000001</v>
      </c>
    </row>
    <row r="563" spans="1:10" x14ac:dyDescent="0.3">
      <c r="A563" s="13">
        <v>44965.518055555556</v>
      </c>
      <c r="B563">
        <v>213420</v>
      </c>
      <c r="C563">
        <v>6302</v>
      </c>
      <c r="D563">
        <v>3</v>
      </c>
      <c r="E563" t="s">
        <v>940</v>
      </c>
      <c r="F563" t="s">
        <v>390</v>
      </c>
      <c r="G563">
        <v>29966</v>
      </c>
      <c r="H563">
        <v>2.9965999999999999</v>
      </c>
      <c r="I563">
        <v>3</v>
      </c>
      <c r="J563">
        <f t="shared" si="8"/>
        <v>0.1133</v>
      </c>
    </row>
    <row r="564" spans="1:10" x14ac:dyDescent="0.3">
      <c r="A564" s="13">
        <v>44965.518055555556</v>
      </c>
      <c r="B564">
        <v>213440</v>
      </c>
      <c r="C564">
        <v>6302</v>
      </c>
      <c r="D564">
        <v>3</v>
      </c>
      <c r="E564" t="s">
        <v>941</v>
      </c>
      <c r="F564" t="s">
        <v>390</v>
      </c>
      <c r="G564">
        <v>30247</v>
      </c>
      <c r="H564">
        <v>3.0247000000000002</v>
      </c>
      <c r="I564">
        <v>3</v>
      </c>
      <c r="J564">
        <f t="shared" si="8"/>
        <v>0.82330000000000003</v>
      </c>
    </row>
    <row r="565" spans="1:10" x14ac:dyDescent="0.3">
      <c r="A565" s="13">
        <v>44965.518055555556</v>
      </c>
      <c r="B565">
        <v>213460</v>
      </c>
      <c r="C565">
        <v>6302</v>
      </c>
      <c r="D565">
        <v>3</v>
      </c>
      <c r="E565" t="s">
        <v>942</v>
      </c>
      <c r="F565" t="s">
        <v>390</v>
      </c>
      <c r="G565">
        <v>29726</v>
      </c>
      <c r="H565">
        <v>2.9725999999999999</v>
      </c>
      <c r="I565">
        <v>3</v>
      </c>
      <c r="J565">
        <f t="shared" si="8"/>
        <v>0.9133</v>
      </c>
    </row>
    <row r="566" spans="1:10" x14ac:dyDescent="0.3">
      <c r="A566" s="13">
        <v>44965.518055555556</v>
      </c>
      <c r="B566">
        <v>213480</v>
      </c>
      <c r="C566">
        <v>6302</v>
      </c>
      <c r="D566">
        <v>3</v>
      </c>
      <c r="E566" t="s">
        <v>943</v>
      </c>
      <c r="F566" t="s">
        <v>390</v>
      </c>
      <c r="G566">
        <v>30113</v>
      </c>
      <c r="H566">
        <v>3.0112999999999999</v>
      </c>
      <c r="I566">
        <v>3</v>
      </c>
      <c r="J566">
        <f t="shared" si="8"/>
        <v>0.37669999999999998</v>
      </c>
    </row>
    <row r="567" spans="1:10" x14ac:dyDescent="0.3">
      <c r="A567" s="13">
        <v>44965.518055555556</v>
      </c>
      <c r="B567">
        <v>213500</v>
      </c>
      <c r="C567">
        <v>6302</v>
      </c>
      <c r="D567">
        <v>3</v>
      </c>
      <c r="E567" t="s">
        <v>944</v>
      </c>
      <c r="F567" t="s">
        <v>390</v>
      </c>
      <c r="G567">
        <v>29512</v>
      </c>
      <c r="H567">
        <v>2.9512</v>
      </c>
      <c r="I567">
        <v>3</v>
      </c>
      <c r="J567">
        <f t="shared" si="8"/>
        <v>1.6267</v>
      </c>
    </row>
    <row r="568" spans="1:10" x14ac:dyDescent="0.3">
      <c r="A568" s="13">
        <v>44965.518055555556</v>
      </c>
      <c r="B568">
        <v>213520</v>
      </c>
      <c r="C568">
        <v>6302</v>
      </c>
      <c r="D568">
        <v>3</v>
      </c>
      <c r="E568" t="s">
        <v>945</v>
      </c>
      <c r="F568" t="s">
        <v>390</v>
      </c>
      <c r="G568">
        <v>30083</v>
      </c>
      <c r="H568">
        <v>3.0083000000000002</v>
      </c>
      <c r="I568">
        <v>3</v>
      </c>
      <c r="J568">
        <f t="shared" si="8"/>
        <v>0.2767</v>
      </c>
    </row>
    <row r="569" spans="1:10" x14ac:dyDescent="0.3">
      <c r="A569" s="13">
        <v>44965.518055555556</v>
      </c>
      <c r="B569">
        <v>213540</v>
      </c>
      <c r="C569">
        <v>6302</v>
      </c>
      <c r="D569">
        <v>3</v>
      </c>
      <c r="E569" t="s">
        <v>946</v>
      </c>
      <c r="F569" t="s">
        <v>390</v>
      </c>
      <c r="G569">
        <v>29849</v>
      </c>
      <c r="H569">
        <v>2.9849000000000001</v>
      </c>
      <c r="I569">
        <v>3</v>
      </c>
      <c r="J569">
        <f t="shared" si="8"/>
        <v>0.50329999999999997</v>
      </c>
    </row>
    <row r="570" spans="1:10" x14ac:dyDescent="0.3">
      <c r="A570" s="13">
        <v>44965.518055555556</v>
      </c>
      <c r="B570">
        <v>213560</v>
      </c>
      <c r="C570">
        <v>6302</v>
      </c>
      <c r="D570">
        <v>3</v>
      </c>
      <c r="E570" t="s">
        <v>947</v>
      </c>
      <c r="F570" t="s">
        <v>390</v>
      </c>
      <c r="G570">
        <v>30296</v>
      </c>
      <c r="H570">
        <v>3.0295999999999998</v>
      </c>
      <c r="I570">
        <v>3</v>
      </c>
      <c r="J570">
        <f t="shared" si="8"/>
        <v>0.98670000000000002</v>
      </c>
    </row>
    <row r="571" spans="1:10" x14ac:dyDescent="0.3">
      <c r="A571" s="13">
        <v>44965.518055555556</v>
      </c>
      <c r="B571">
        <v>213580</v>
      </c>
      <c r="C571">
        <v>6302</v>
      </c>
      <c r="D571">
        <v>3</v>
      </c>
      <c r="E571" t="s">
        <v>2189</v>
      </c>
      <c r="F571" t="s">
        <v>390</v>
      </c>
      <c r="G571">
        <v>29863</v>
      </c>
      <c r="H571">
        <v>2.9863</v>
      </c>
      <c r="I571">
        <v>3</v>
      </c>
      <c r="J571">
        <f t="shared" si="8"/>
        <v>0.45669999999999999</v>
      </c>
    </row>
    <row r="572" spans="1:10" x14ac:dyDescent="0.3">
      <c r="A572" s="13">
        <v>44965.518055555556</v>
      </c>
      <c r="B572">
        <v>13100</v>
      </c>
      <c r="C572">
        <v>6303</v>
      </c>
      <c r="D572">
        <v>3</v>
      </c>
      <c r="E572" t="s">
        <v>534</v>
      </c>
      <c r="F572" t="s">
        <v>348</v>
      </c>
      <c r="G572">
        <v>29904</v>
      </c>
      <c r="H572">
        <v>2.9904000000000002</v>
      </c>
      <c r="I572">
        <v>3</v>
      </c>
      <c r="J572">
        <f t="shared" si="8"/>
        <v>0.32</v>
      </c>
    </row>
    <row r="573" spans="1:10" x14ac:dyDescent="0.3">
      <c r="A573" s="13">
        <v>44965.518055555556</v>
      </c>
      <c r="B573">
        <v>13120</v>
      </c>
      <c r="C573">
        <v>6303</v>
      </c>
      <c r="D573">
        <v>3</v>
      </c>
      <c r="E573" t="s">
        <v>535</v>
      </c>
      <c r="F573" t="s">
        <v>348</v>
      </c>
      <c r="G573">
        <v>29998</v>
      </c>
      <c r="H573">
        <v>2.9998</v>
      </c>
      <c r="I573">
        <v>3</v>
      </c>
      <c r="J573">
        <f t="shared" si="8"/>
        <v>6.7000000000000002E-3</v>
      </c>
    </row>
    <row r="574" spans="1:10" x14ac:dyDescent="0.3">
      <c r="A574" s="13">
        <v>44965.518055555556</v>
      </c>
      <c r="B574">
        <v>13160</v>
      </c>
      <c r="C574">
        <v>6303</v>
      </c>
      <c r="D574">
        <v>3</v>
      </c>
      <c r="E574" t="s">
        <v>537</v>
      </c>
      <c r="F574" t="s">
        <v>348</v>
      </c>
      <c r="G574">
        <v>29951</v>
      </c>
      <c r="H574">
        <v>2.9950999999999999</v>
      </c>
      <c r="I574">
        <v>3</v>
      </c>
      <c r="J574">
        <f t="shared" si="8"/>
        <v>0.1633</v>
      </c>
    </row>
    <row r="575" spans="1:10" x14ac:dyDescent="0.3">
      <c r="A575" s="13">
        <v>44965.518055555556</v>
      </c>
      <c r="B575">
        <v>13200</v>
      </c>
      <c r="C575">
        <v>6303</v>
      </c>
      <c r="D575">
        <v>3</v>
      </c>
      <c r="E575" t="s">
        <v>539</v>
      </c>
      <c r="F575" t="s">
        <v>348</v>
      </c>
      <c r="G575">
        <v>29942</v>
      </c>
      <c r="H575">
        <v>2.9942000000000002</v>
      </c>
      <c r="I575">
        <v>3</v>
      </c>
      <c r="J575">
        <f t="shared" si="8"/>
        <v>0.1933</v>
      </c>
    </row>
    <row r="576" spans="1:10" x14ac:dyDescent="0.3">
      <c r="A576" s="13">
        <v>44965.518055555556</v>
      </c>
      <c r="B576">
        <v>13240</v>
      </c>
      <c r="C576">
        <v>6303</v>
      </c>
      <c r="D576">
        <v>3</v>
      </c>
      <c r="E576" t="s">
        <v>541</v>
      </c>
      <c r="F576" t="s">
        <v>348</v>
      </c>
      <c r="G576">
        <v>29947</v>
      </c>
      <c r="H576">
        <v>2.9946999999999999</v>
      </c>
      <c r="I576">
        <v>3</v>
      </c>
      <c r="J576">
        <f t="shared" si="8"/>
        <v>0.1767</v>
      </c>
    </row>
    <row r="577" spans="1:10" x14ac:dyDescent="0.3">
      <c r="A577" s="13">
        <v>44965.518055555556</v>
      </c>
      <c r="B577">
        <v>13260</v>
      </c>
      <c r="C577">
        <v>6303</v>
      </c>
      <c r="D577">
        <v>3</v>
      </c>
      <c r="E577" t="s">
        <v>542</v>
      </c>
      <c r="F577" t="s">
        <v>348</v>
      </c>
      <c r="G577">
        <v>30326</v>
      </c>
      <c r="H577">
        <v>3.0326</v>
      </c>
      <c r="I577">
        <v>3</v>
      </c>
      <c r="J577">
        <f t="shared" si="8"/>
        <v>1.0867</v>
      </c>
    </row>
    <row r="578" spans="1:10" x14ac:dyDescent="0.3">
      <c r="A578" s="13">
        <v>44965.518055555556</v>
      </c>
      <c r="B578">
        <v>13300</v>
      </c>
      <c r="C578">
        <v>6303</v>
      </c>
      <c r="D578">
        <v>3</v>
      </c>
      <c r="E578" t="s">
        <v>544</v>
      </c>
      <c r="F578" t="s">
        <v>348</v>
      </c>
      <c r="G578">
        <v>29818</v>
      </c>
      <c r="H578">
        <v>2.9817999999999998</v>
      </c>
      <c r="I578">
        <v>3</v>
      </c>
      <c r="J578">
        <f t="shared" ref="J578:J641" si="9">ROUND(ABS(I578-H578)/I578*100,4)</f>
        <v>0.60670000000000002</v>
      </c>
    </row>
    <row r="579" spans="1:10" x14ac:dyDescent="0.3">
      <c r="A579" s="13">
        <v>44965.518055555556</v>
      </c>
      <c r="B579">
        <v>13320</v>
      </c>
      <c r="C579">
        <v>6303</v>
      </c>
      <c r="D579">
        <v>3</v>
      </c>
      <c r="E579" t="s">
        <v>545</v>
      </c>
      <c r="F579" t="s">
        <v>348</v>
      </c>
      <c r="G579">
        <v>29821</v>
      </c>
      <c r="H579">
        <v>2.9821</v>
      </c>
      <c r="I579">
        <v>3</v>
      </c>
      <c r="J579">
        <f t="shared" si="9"/>
        <v>0.59670000000000001</v>
      </c>
    </row>
    <row r="580" spans="1:10" x14ac:dyDescent="0.3">
      <c r="A580" s="13">
        <v>44965.518055555556</v>
      </c>
      <c r="B580">
        <v>13340</v>
      </c>
      <c r="C580">
        <v>6303</v>
      </c>
      <c r="D580">
        <v>3</v>
      </c>
      <c r="E580" t="s">
        <v>546</v>
      </c>
      <c r="F580" t="s">
        <v>348</v>
      </c>
      <c r="G580">
        <v>30062</v>
      </c>
      <c r="H580">
        <v>3.0062000000000002</v>
      </c>
      <c r="I580">
        <v>3</v>
      </c>
      <c r="J580">
        <f t="shared" si="9"/>
        <v>0.20669999999999999</v>
      </c>
    </row>
    <row r="581" spans="1:10" x14ac:dyDescent="0.3">
      <c r="A581" s="13">
        <v>44965.518055555556</v>
      </c>
      <c r="B581">
        <v>13900</v>
      </c>
      <c r="C581">
        <v>6303</v>
      </c>
      <c r="D581">
        <v>3</v>
      </c>
      <c r="E581" t="s">
        <v>575</v>
      </c>
      <c r="F581" t="s">
        <v>348</v>
      </c>
      <c r="G581">
        <v>30122</v>
      </c>
      <c r="H581">
        <v>3.0122</v>
      </c>
      <c r="I581">
        <v>3</v>
      </c>
      <c r="J581">
        <f t="shared" si="9"/>
        <v>0.40670000000000001</v>
      </c>
    </row>
    <row r="582" spans="1:10" x14ac:dyDescent="0.3">
      <c r="A582" s="13">
        <v>44965.518055555556</v>
      </c>
      <c r="B582">
        <v>13940</v>
      </c>
      <c r="C582">
        <v>6303</v>
      </c>
      <c r="D582">
        <v>3</v>
      </c>
      <c r="E582" t="s">
        <v>577</v>
      </c>
      <c r="F582" t="s">
        <v>348</v>
      </c>
      <c r="G582">
        <v>29992</v>
      </c>
      <c r="H582">
        <v>2.9992000000000001</v>
      </c>
      <c r="I582">
        <v>3</v>
      </c>
      <c r="J582">
        <f t="shared" si="9"/>
        <v>2.6700000000000002E-2</v>
      </c>
    </row>
    <row r="583" spans="1:10" x14ac:dyDescent="0.3">
      <c r="A583" s="13">
        <v>44965.518055555556</v>
      </c>
      <c r="B583">
        <v>17060</v>
      </c>
      <c r="C583">
        <v>6303</v>
      </c>
      <c r="D583">
        <v>3</v>
      </c>
      <c r="E583" t="s">
        <v>2185</v>
      </c>
      <c r="F583" t="s">
        <v>348</v>
      </c>
      <c r="G583">
        <v>30102</v>
      </c>
      <c r="H583">
        <v>3.0102000000000002</v>
      </c>
      <c r="I583">
        <v>3</v>
      </c>
      <c r="J583">
        <f t="shared" si="9"/>
        <v>0.34</v>
      </c>
    </row>
    <row r="584" spans="1:10" x14ac:dyDescent="0.3">
      <c r="A584" s="13">
        <v>44965.518055555556</v>
      </c>
      <c r="B584">
        <v>23120</v>
      </c>
      <c r="C584">
        <v>6303</v>
      </c>
      <c r="D584">
        <v>3</v>
      </c>
      <c r="E584" t="s">
        <v>616</v>
      </c>
      <c r="F584" t="s">
        <v>348</v>
      </c>
      <c r="G584">
        <v>29937</v>
      </c>
      <c r="H584">
        <v>2.9937</v>
      </c>
      <c r="I584">
        <v>3</v>
      </c>
      <c r="J584">
        <f t="shared" si="9"/>
        <v>0.21</v>
      </c>
    </row>
    <row r="585" spans="1:10" x14ac:dyDescent="0.3">
      <c r="A585" s="13">
        <v>44965.518055555556</v>
      </c>
      <c r="B585">
        <v>23180</v>
      </c>
      <c r="C585">
        <v>6303</v>
      </c>
      <c r="D585">
        <v>3</v>
      </c>
      <c r="E585" t="s">
        <v>619</v>
      </c>
      <c r="F585" t="s">
        <v>348</v>
      </c>
      <c r="G585">
        <v>30114</v>
      </c>
      <c r="H585">
        <v>3.0114000000000001</v>
      </c>
      <c r="I585">
        <v>3</v>
      </c>
      <c r="J585">
        <f t="shared" si="9"/>
        <v>0.38</v>
      </c>
    </row>
    <row r="586" spans="1:10" x14ac:dyDescent="0.3">
      <c r="A586" s="13">
        <v>44965.518055555556</v>
      </c>
      <c r="B586">
        <v>23200</v>
      </c>
      <c r="C586">
        <v>6303</v>
      </c>
      <c r="D586">
        <v>3</v>
      </c>
      <c r="E586" t="s">
        <v>620</v>
      </c>
      <c r="F586" t="s">
        <v>348</v>
      </c>
      <c r="G586">
        <v>29974</v>
      </c>
      <c r="H586">
        <v>2.9973999999999998</v>
      </c>
      <c r="I586">
        <v>3</v>
      </c>
      <c r="J586">
        <f t="shared" si="9"/>
        <v>8.6699999999999999E-2</v>
      </c>
    </row>
    <row r="587" spans="1:10" x14ac:dyDescent="0.3">
      <c r="A587" s="13">
        <v>44965.518055555556</v>
      </c>
      <c r="B587">
        <v>23220</v>
      </c>
      <c r="C587">
        <v>6303</v>
      </c>
      <c r="D587">
        <v>3</v>
      </c>
      <c r="E587" t="s">
        <v>621</v>
      </c>
      <c r="F587" t="s">
        <v>348</v>
      </c>
      <c r="G587">
        <v>29901</v>
      </c>
      <c r="H587">
        <v>2.9901</v>
      </c>
      <c r="I587">
        <v>3</v>
      </c>
      <c r="J587">
        <f t="shared" si="9"/>
        <v>0.33</v>
      </c>
    </row>
    <row r="588" spans="1:10" x14ac:dyDescent="0.3">
      <c r="A588" s="13">
        <v>44965.518055555556</v>
      </c>
      <c r="B588">
        <v>23240</v>
      </c>
      <c r="C588">
        <v>6303</v>
      </c>
      <c r="D588">
        <v>3</v>
      </c>
      <c r="E588" t="s">
        <v>622</v>
      </c>
      <c r="F588" t="s">
        <v>348</v>
      </c>
      <c r="G588">
        <v>30082</v>
      </c>
      <c r="H588">
        <v>3.0082</v>
      </c>
      <c r="I588">
        <v>3</v>
      </c>
      <c r="J588">
        <f t="shared" si="9"/>
        <v>0.27329999999999999</v>
      </c>
    </row>
    <row r="589" spans="1:10" x14ac:dyDescent="0.3">
      <c r="A589" s="13">
        <v>44965.518055555556</v>
      </c>
      <c r="B589">
        <v>23260</v>
      </c>
      <c r="C589">
        <v>6303</v>
      </c>
      <c r="D589">
        <v>3</v>
      </c>
      <c r="E589" t="s">
        <v>623</v>
      </c>
      <c r="F589" t="s">
        <v>348</v>
      </c>
      <c r="G589">
        <v>29965</v>
      </c>
      <c r="H589">
        <v>2.9965000000000002</v>
      </c>
      <c r="I589">
        <v>3</v>
      </c>
      <c r="J589">
        <f t="shared" si="9"/>
        <v>0.1167</v>
      </c>
    </row>
    <row r="590" spans="1:10" x14ac:dyDescent="0.3">
      <c r="A590" s="13">
        <v>44965.518055555556</v>
      </c>
      <c r="B590">
        <v>23280</v>
      </c>
      <c r="C590">
        <v>6303</v>
      </c>
      <c r="D590">
        <v>3</v>
      </c>
      <c r="E590" t="s">
        <v>624</v>
      </c>
      <c r="F590" t="s">
        <v>348</v>
      </c>
      <c r="G590">
        <v>30116</v>
      </c>
      <c r="H590">
        <v>3.0116000000000001</v>
      </c>
      <c r="I590">
        <v>3</v>
      </c>
      <c r="J590">
        <f t="shared" si="9"/>
        <v>0.38669999999999999</v>
      </c>
    </row>
    <row r="591" spans="1:10" x14ac:dyDescent="0.3">
      <c r="A591" s="13">
        <v>44965.518055555556</v>
      </c>
      <c r="B591">
        <v>23300</v>
      </c>
      <c r="C591">
        <v>6303</v>
      </c>
      <c r="D591">
        <v>3</v>
      </c>
      <c r="E591" t="s">
        <v>625</v>
      </c>
      <c r="F591" t="s">
        <v>348</v>
      </c>
      <c r="G591">
        <v>29803</v>
      </c>
      <c r="H591">
        <v>2.9803000000000002</v>
      </c>
      <c r="I591">
        <v>3</v>
      </c>
      <c r="J591">
        <f t="shared" si="9"/>
        <v>0.65669999999999995</v>
      </c>
    </row>
    <row r="592" spans="1:10" x14ac:dyDescent="0.3">
      <c r="A592" s="13">
        <v>44965.518055555556</v>
      </c>
      <c r="B592">
        <v>23320</v>
      </c>
      <c r="C592">
        <v>6303</v>
      </c>
      <c r="D592">
        <v>3</v>
      </c>
      <c r="E592" t="s">
        <v>626</v>
      </c>
      <c r="F592" t="s">
        <v>348</v>
      </c>
      <c r="G592">
        <v>29983</v>
      </c>
      <c r="H592">
        <v>2.9983</v>
      </c>
      <c r="I592">
        <v>3</v>
      </c>
      <c r="J592">
        <f t="shared" si="9"/>
        <v>5.67E-2</v>
      </c>
    </row>
    <row r="593" spans="1:10" x14ac:dyDescent="0.3">
      <c r="A593" s="13">
        <v>44965.518055555556</v>
      </c>
      <c r="B593">
        <v>33300</v>
      </c>
      <c r="C593">
        <v>6303</v>
      </c>
      <c r="D593">
        <v>3</v>
      </c>
      <c r="E593" t="s">
        <v>646</v>
      </c>
      <c r="F593" t="s">
        <v>348</v>
      </c>
      <c r="G593">
        <v>30149</v>
      </c>
      <c r="H593">
        <v>3.0148999999999999</v>
      </c>
      <c r="I593">
        <v>3</v>
      </c>
      <c r="J593">
        <f t="shared" si="9"/>
        <v>0.49669999999999997</v>
      </c>
    </row>
    <row r="594" spans="1:10" x14ac:dyDescent="0.3">
      <c r="A594" s="13">
        <v>44965.518055555556</v>
      </c>
      <c r="B594">
        <v>33320</v>
      </c>
      <c r="C594">
        <v>6303</v>
      </c>
      <c r="D594">
        <v>3</v>
      </c>
      <c r="E594" t="s">
        <v>647</v>
      </c>
      <c r="F594" t="s">
        <v>348</v>
      </c>
      <c r="G594">
        <v>29747</v>
      </c>
      <c r="H594">
        <v>2.9746999999999999</v>
      </c>
      <c r="I594">
        <v>3</v>
      </c>
      <c r="J594">
        <f t="shared" si="9"/>
        <v>0.84330000000000005</v>
      </c>
    </row>
    <row r="595" spans="1:10" x14ac:dyDescent="0.3">
      <c r="A595" s="13">
        <v>44965.518055555556</v>
      </c>
      <c r="B595">
        <v>33340</v>
      </c>
      <c r="C595">
        <v>6303</v>
      </c>
      <c r="D595">
        <v>3</v>
      </c>
      <c r="E595" t="s">
        <v>648</v>
      </c>
      <c r="F595" t="s">
        <v>348</v>
      </c>
      <c r="G595">
        <v>29964</v>
      </c>
      <c r="H595">
        <v>2.9964</v>
      </c>
      <c r="I595">
        <v>3</v>
      </c>
      <c r="J595">
        <f t="shared" si="9"/>
        <v>0.12</v>
      </c>
    </row>
    <row r="596" spans="1:10" x14ac:dyDescent="0.3">
      <c r="A596" s="13">
        <v>44965.518055555556</v>
      </c>
      <c r="B596">
        <v>33380</v>
      </c>
      <c r="C596">
        <v>6303</v>
      </c>
      <c r="D596">
        <v>3</v>
      </c>
      <c r="E596" t="s">
        <v>650</v>
      </c>
      <c r="F596" t="s">
        <v>348</v>
      </c>
      <c r="G596">
        <v>30082</v>
      </c>
      <c r="H596">
        <v>3.0082</v>
      </c>
      <c r="I596">
        <v>3</v>
      </c>
      <c r="J596">
        <f t="shared" si="9"/>
        <v>0.27329999999999999</v>
      </c>
    </row>
    <row r="597" spans="1:10" x14ac:dyDescent="0.3">
      <c r="A597" s="13">
        <v>44965.518055555556</v>
      </c>
      <c r="B597">
        <v>33400</v>
      </c>
      <c r="C597">
        <v>6303</v>
      </c>
      <c r="D597">
        <v>3</v>
      </c>
      <c r="E597" t="s">
        <v>651</v>
      </c>
      <c r="F597" t="s">
        <v>348</v>
      </c>
      <c r="G597">
        <v>30190</v>
      </c>
      <c r="H597">
        <v>3.0190000000000001</v>
      </c>
      <c r="I597">
        <v>3</v>
      </c>
      <c r="J597">
        <f t="shared" si="9"/>
        <v>0.63329999999999997</v>
      </c>
    </row>
    <row r="598" spans="1:10" x14ac:dyDescent="0.3">
      <c r="A598" s="13">
        <v>44965.518055555556</v>
      </c>
      <c r="B598">
        <v>33420</v>
      </c>
      <c r="C598">
        <v>6303</v>
      </c>
      <c r="D598">
        <v>3</v>
      </c>
      <c r="E598" t="s">
        <v>652</v>
      </c>
      <c r="F598" t="s">
        <v>348</v>
      </c>
      <c r="G598">
        <v>29924</v>
      </c>
      <c r="H598">
        <v>2.9923999999999999</v>
      </c>
      <c r="I598">
        <v>3</v>
      </c>
      <c r="J598">
        <f t="shared" si="9"/>
        <v>0.25330000000000003</v>
      </c>
    </row>
    <row r="599" spans="1:10" x14ac:dyDescent="0.3">
      <c r="A599" s="13">
        <v>44965.518055555556</v>
      </c>
      <c r="B599">
        <v>33440</v>
      </c>
      <c r="C599">
        <v>6303</v>
      </c>
      <c r="D599">
        <v>3</v>
      </c>
      <c r="E599" t="s">
        <v>653</v>
      </c>
      <c r="F599" t="s">
        <v>348</v>
      </c>
      <c r="G599">
        <v>29915</v>
      </c>
      <c r="H599">
        <v>2.9914999999999998</v>
      </c>
      <c r="I599">
        <v>3</v>
      </c>
      <c r="J599">
        <f t="shared" si="9"/>
        <v>0.2833</v>
      </c>
    </row>
    <row r="600" spans="1:10" x14ac:dyDescent="0.3">
      <c r="A600" s="13">
        <v>44965.518055555556</v>
      </c>
      <c r="B600">
        <v>33460</v>
      </c>
      <c r="C600">
        <v>6303</v>
      </c>
      <c r="D600">
        <v>3</v>
      </c>
      <c r="E600" t="s">
        <v>654</v>
      </c>
      <c r="F600" t="s">
        <v>348</v>
      </c>
      <c r="G600">
        <v>30288</v>
      </c>
      <c r="H600">
        <v>3.0287999999999999</v>
      </c>
      <c r="I600">
        <v>3</v>
      </c>
      <c r="J600">
        <f t="shared" si="9"/>
        <v>0.96</v>
      </c>
    </row>
    <row r="601" spans="1:10" x14ac:dyDescent="0.3">
      <c r="A601" s="13">
        <v>44965.518055555556</v>
      </c>
      <c r="B601">
        <v>33520</v>
      </c>
      <c r="C601">
        <v>6303</v>
      </c>
      <c r="D601">
        <v>3</v>
      </c>
      <c r="E601" t="s">
        <v>657</v>
      </c>
      <c r="F601" t="s">
        <v>348</v>
      </c>
      <c r="G601">
        <v>30106</v>
      </c>
      <c r="H601">
        <v>3.0106000000000002</v>
      </c>
      <c r="I601">
        <v>3</v>
      </c>
      <c r="J601">
        <f t="shared" si="9"/>
        <v>0.3533</v>
      </c>
    </row>
    <row r="602" spans="1:10" x14ac:dyDescent="0.3">
      <c r="A602" s="13">
        <v>44965.518055555556</v>
      </c>
      <c r="B602">
        <v>33540</v>
      </c>
      <c r="C602">
        <v>6303</v>
      </c>
      <c r="D602">
        <v>3</v>
      </c>
      <c r="E602" t="s">
        <v>2186</v>
      </c>
      <c r="F602" t="s">
        <v>348</v>
      </c>
      <c r="G602">
        <v>29871</v>
      </c>
      <c r="H602">
        <v>2.9870999999999999</v>
      </c>
      <c r="I602">
        <v>3</v>
      </c>
      <c r="J602">
        <f t="shared" si="9"/>
        <v>0.43</v>
      </c>
    </row>
    <row r="603" spans="1:10" x14ac:dyDescent="0.3">
      <c r="A603" s="13">
        <v>44965.518055555556</v>
      </c>
      <c r="B603">
        <v>73080</v>
      </c>
      <c r="C603">
        <v>6303</v>
      </c>
      <c r="D603">
        <v>3</v>
      </c>
      <c r="E603" t="s">
        <v>712</v>
      </c>
      <c r="F603" t="s">
        <v>348</v>
      </c>
      <c r="G603">
        <v>30234</v>
      </c>
      <c r="H603">
        <v>3.0234000000000001</v>
      </c>
      <c r="I603">
        <v>3</v>
      </c>
      <c r="J603">
        <f t="shared" si="9"/>
        <v>0.78</v>
      </c>
    </row>
    <row r="604" spans="1:10" x14ac:dyDescent="0.3">
      <c r="A604" s="13">
        <v>44965.518055555556</v>
      </c>
      <c r="B604">
        <v>73100</v>
      </c>
      <c r="C604">
        <v>6303</v>
      </c>
      <c r="D604">
        <v>3</v>
      </c>
      <c r="E604" t="s">
        <v>713</v>
      </c>
      <c r="F604" t="s">
        <v>348</v>
      </c>
      <c r="G604">
        <v>29893</v>
      </c>
      <c r="H604">
        <v>2.9893000000000001</v>
      </c>
      <c r="I604">
        <v>3</v>
      </c>
      <c r="J604">
        <f t="shared" si="9"/>
        <v>0.35670000000000002</v>
      </c>
    </row>
    <row r="605" spans="1:10" x14ac:dyDescent="0.3">
      <c r="A605" s="13">
        <v>44965.518055555556</v>
      </c>
      <c r="B605">
        <v>73140</v>
      </c>
      <c r="C605">
        <v>6303</v>
      </c>
      <c r="D605">
        <v>3</v>
      </c>
      <c r="E605" t="s">
        <v>714</v>
      </c>
      <c r="F605" t="s">
        <v>348</v>
      </c>
      <c r="G605">
        <v>30037</v>
      </c>
      <c r="H605">
        <v>3.0036999999999998</v>
      </c>
      <c r="I605">
        <v>3</v>
      </c>
      <c r="J605">
        <f t="shared" si="9"/>
        <v>0.12330000000000001</v>
      </c>
    </row>
    <row r="606" spans="1:10" x14ac:dyDescent="0.3">
      <c r="A606" s="13">
        <v>44965.518055555556</v>
      </c>
      <c r="B606">
        <v>73160</v>
      </c>
      <c r="C606">
        <v>6303</v>
      </c>
      <c r="D606">
        <v>3</v>
      </c>
      <c r="E606" t="s">
        <v>715</v>
      </c>
      <c r="F606" t="s">
        <v>348</v>
      </c>
      <c r="G606">
        <v>30046</v>
      </c>
      <c r="H606">
        <v>3.0045999999999999</v>
      </c>
      <c r="I606">
        <v>3</v>
      </c>
      <c r="J606">
        <f t="shared" si="9"/>
        <v>0.15329999999999999</v>
      </c>
    </row>
    <row r="607" spans="1:10" x14ac:dyDescent="0.3">
      <c r="A607" s="13">
        <v>44965.518055555556</v>
      </c>
      <c r="B607">
        <v>73200</v>
      </c>
      <c r="C607">
        <v>6303</v>
      </c>
      <c r="D607">
        <v>3</v>
      </c>
      <c r="E607" t="s">
        <v>717</v>
      </c>
      <c r="F607" t="s">
        <v>348</v>
      </c>
      <c r="G607">
        <v>30029</v>
      </c>
      <c r="H607">
        <v>3.0028999999999999</v>
      </c>
      <c r="I607">
        <v>3</v>
      </c>
      <c r="J607">
        <f t="shared" si="9"/>
        <v>9.6699999999999994E-2</v>
      </c>
    </row>
    <row r="608" spans="1:10" x14ac:dyDescent="0.3">
      <c r="A608" s="13">
        <v>44965.518055555556</v>
      </c>
      <c r="B608">
        <v>73220</v>
      </c>
      <c r="C608">
        <v>6303</v>
      </c>
      <c r="D608">
        <v>3</v>
      </c>
      <c r="E608" t="s">
        <v>718</v>
      </c>
      <c r="F608" t="s">
        <v>348</v>
      </c>
      <c r="G608">
        <v>30232</v>
      </c>
      <c r="H608">
        <v>3.0232000000000001</v>
      </c>
      <c r="I608">
        <v>3</v>
      </c>
      <c r="J608">
        <f t="shared" si="9"/>
        <v>0.77329999999999999</v>
      </c>
    </row>
    <row r="609" spans="1:10" x14ac:dyDescent="0.3">
      <c r="A609" s="13">
        <v>44965.518055555556</v>
      </c>
      <c r="B609">
        <v>73240</v>
      </c>
      <c r="C609">
        <v>6303</v>
      </c>
      <c r="D609">
        <v>3</v>
      </c>
      <c r="E609" t="s">
        <v>719</v>
      </c>
      <c r="F609" t="s">
        <v>348</v>
      </c>
      <c r="G609">
        <v>29992</v>
      </c>
      <c r="H609">
        <v>2.9992000000000001</v>
      </c>
      <c r="I609">
        <v>3</v>
      </c>
      <c r="J609">
        <f t="shared" si="9"/>
        <v>2.6700000000000002E-2</v>
      </c>
    </row>
    <row r="610" spans="1:10" x14ac:dyDescent="0.3">
      <c r="A610" s="13">
        <v>44965.518055555556</v>
      </c>
      <c r="B610">
        <v>73280</v>
      </c>
      <c r="C610">
        <v>6303</v>
      </c>
      <c r="D610">
        <v>3</v>
      </c>
      <c r="E610" t="s">
        <v>493</v>
      </c>
      <c r="F610" t="s">
        <v>348</v>
      </c>
      <c r="G610">
        <v>29981</v>
      </c>
      <c r="H610">
        <v>2.9981</v>
      </c>
      <c r="I610">
        <v>3</v>
      </c>
      <c r="J610">
        <f t="shared" si="9"/>
        <v>6.3299999999999995E-2</v>
      </c>
    </row>
    <row r="611" spans="1:10" x14ac:dyDescent="0.3">
      <c r="A611" s="13">
        <v>44965.518055555556</v>
      </c>
      <c r="B611">
        <v>73300</v>
      </c>
      <c r="C611">
        <v>6303</v>
      </c>
      <c r="D611">
        <v>3</v>
      </c>
      <c r="E611" t="s">
        <v>720</v>
      </c>
      <c r="F611" t="s">
        <v>348</v>
      </c>
      <c r="G611">
        <v>29965</v>
      </c>
      <c r="H611">
        <v>2.9965000000000002</v>
      </c>
      <c r="I611">
        <v>3</v>
      </c>
      <c r="J611">
        <f t="shared" si="9"/>
        <v>0.1167</v>
      </c>
    </row>
    <row r="612" spans="1:10" x14ac:dyDescent="0.3">
      <c r="A612" s="13">
        <v>44965.518055555556</v>
      </c>
      <c r="B612">
        <v>73320</v>
      </c>
      <c r="C612">
        <v>6303</v>
      </c>
      <c r="D612">
        <v>3</v>
      </c>
      <c r="E612" t="s">
        <v>721</v>
      </c>
      <c r="F612" t="s">
        <v>348</v>
      </c>
      <c r="G612">
        <v>29761</v>
      </c>
      <c r="H612">
        <v>2.9761000000000002</v>
      </c>
      <c r="I612">
        <v>3</v>
      </c>
      <c r="J612">
        <f t="shared" si="9"/>
        <v>0.79669999999999996</v>
      </c>
    </row>
    <row r="613" spans="1:10" x14ac:dyDescent="0.3">
      <c r="A613" s="13">
        <v>44965.518055555556</v>
      </c>
      <c r="B613">
        <v>73340</v>
      </c>
      <c r="C613">
        <v>6303</v>
      </c>
      <c r="D613">
        <v>3</v>
      </c>
      <c r="E613" t="s">
        <v>2187</v>
      </c>
      <c r="F613" t="s">
        <v>348</v>
      </c>
      <c r="G613">
        <v>29914</v>
      </c>
      <c r="H613">
        <v>2.9914000000000001</v>
      </c>
      <c r="I613">
        <v>3</v>
      </c>
      <c r="J613">
        <f t="shared" si="9"/>
        <v>0.28670000000000001</v>
      </c>
    </row>
    <row r="614" spans="1:10" x14ac:dyDescent="0.3">
      <c r="A614" s="13">
        <v>44965.518055555556</v>
      </c>
      <c r="B614">
        <v>83260</v>
      </c>
      <c r="C614">
        <v>6304</v>
      </c>
      <c r="D614">
        <v>3</v>
      </c>
      <c r="E614" t="s">
        <v>748</v>
      </c>
      <c r="F614" t="s">
        <v>414</v>
      </c>
      <c r="G614">
        <v>30076</v>
      </c>
      <c r="H614">
        <v>3.0076000000000001</v>
      </c>
      <c r="I614">
        <v>3</v>
      </c>
      <c r="J614">
        <f t="shared" si="9"/>
        <v>0.25330000000000003</v>
      </c>
    </row>
    <row r="615" spans="1:10" x14ac:dyDescent="0.3">
      <c r="A615" s="13">
        <v>44965.518055555556</v>
      </c>
      <c r="B615">
        <v>83300</v>
      </c>
      <c r="C615">
        <v>6304</v>
      </c>
      <c r="D615">
        <v>3</v>
      </c>
      <c r="E615" t="s">
        <v>750</v>
      </c>
      <c r="F615" t="s">
        <v>414</v>
      </c>
      <c r="G615">
        <v>30263</v>
      </c>
      <c r="H615">
        <v>3.0263</v>
      </c>
      <c r="I615">
        <v>3</v>
      </c>
      <c r="J615">
        <f t="shared" si="9"/>
        <v>0.87670000000000003</v>
      </c>
    </row>
    <row r="616" spans="1:10" x14ac:dyDescent="0.3">
      <c r="A616" s="13">
        <v>44965.518055555556</v>
      </c>
      <c r="B616">
        <v>83340</v>
      </c>
      <c r="C616">
        <v>6304</v>
      </c>
      <c r="D616">
        <v>3</v>
      </c>
      <c r="E616" t="s">
        <v>752</v>
      </c>
      <c r="F616" t="s">
        <v>414</v>
      </c>
      <c r="G616">
        <v>29831</v>
      </c>
      <c r="H616">
        <v>2.9830999999999999</v>
      </c>
      <c r="I616">
        <v>3</v>
      </c>
      <c r="J616">
        <f t="shared" si="9"/>
        <v>0.56330000000000002</v>
      </c>
    </row>
    <row r="617" spans="1:10" x14ac:dyDescent="0.3">
      <c r="A617" s="13">
        <v>44965.518055555556</v>
      </c>
      <c r="B617">
        <v>83380</v>
      </c>
      <c r="C617">
        <v>6304</v>
      </c>
      <c r="D617">
        <v>3</v>
      </c>
      <c r="E617" t="s">
        <v>754</v>
      </c>
      <c r="F617" t="s">
        <v>414</v>
      </c>
      <c r="G617">
        <v>29994</v>
      </c>
      <c r="H617">
        <v>2.9994000000000001</v>
      </c>
      <c r="I617">
        <v>3</v>
      </c>
      <c r="J617">
        <f t="shared" si="9"/>
        <v>0.02</v>
      </c>
    </row>
    <row r="618" spans="1:10" x14ac:dyDescent="0.3">
      <c r="A618" s="13">
        <v>44965.518055555556</v>
      </c>
      <c r="B618">
        <v>83420</v>
      </c>
      <c r="C618">
        <v>6304</v>
      </c>
      <c r="D618">
        <v>3</v>
      </c>
      <c r="E618" t="s">
        <v>757</v>
      </c>
      <c r="F618" t="s">
        <v>414</v>
      </c>
      <c r="G618">
        <v>29976</v>
      </c>
      <c r="H618">
        <v>2.9975999999999998</v>
      </c>
      <c r="I618">
        <v>3</v>
      </c>
      <c r="J618">
        <f t="shared" si="9"/>
        <v>0.08</v>
      </c>
    </row>
    <row r="619" spans="1:10" x14ac:dyDescent="0.3">
      <c r="A619" s="13">
        <v>44965.518055555556</v>
      </c>
      <c r="B619">
        <v>83440</v>
      </c>
      <c r="C619">
        <v>6304</v>
      </c>
      <c r="D619">
        <v>3</v>
      </c>
      <c r="E619" t="s">
        <v>758</v>
      </c>
      <c r="F619" t="s">
        <v>414</v>
      </c>
      <c r="G619">
        <v>29788</v>
      </c>
      <c r="H619">
        <v>2.9788000000000001</v>
      </c>
      <c r="I619">
        <v>3</v>
      </c>
      <c r="J619">
        <f t="shared" si="9"/>
        <v>0.70669999999999999</v>
      </c>
    </row>
    <row r="620" spans="1:10" x14ac:dyDescent="0.3">
      <c r="A620" s="13">
        <v>44965.518055555556</v>
      </c>
      <c r="B620">
        <v>83460</v>
      </c>
      <c r="C620">
        <v>6304</v>
      </c>
      <c r="D620">
        <v>3</v>
      </c>
      <c r="E620" t="s">
        <v>759</v>
      </c>
      <c r="F620" t="s">
        <v>414</v>
      </c>
      <c r="G620">
        <v>30107</v>
      </c>
      <c r="H620">
        <v>3.0106999999999999</v>
      </c>
      <c r="I620">
        <v>3</v>
      </c>
      <c r="J620">
        <f t="shared" si="9"/>
        <v>0.35670000000000002</v>
      </c>
    </row>
    <row r="621" spans="1:10" x14ac:dyDescent="0.3">
      <c r="A621" s="13">
        <v>44965.518055555556</v>
      </c>
      <c r="B621">
        <v>83480</v>
      </c>
      <c r="C621">
        <v>6304</v>
      </c>
      <c r="D621">
        <v>3</v>
      </c>
      <c r="E621" t="s">
        <v>760</v>
      </c>
      <c r="F621" t="s">
        <v>414</v>
      </c>
      <c r="G621">
        <v>30175</v>
      </c>
      <c r="H621">
        <v>3.0175000000000001</v>
      </c>
      <c r="I621">
        <v>3</v>
      </c>
      <c r="J621">
        <f t="shared" si="9"/>
        <v>0.58330000000000004</v>
      </c>
    </row>
    <row r="622" spans="1:10" x14ac:dyDescent="0.3">
      <c r="A622" s="13">
        <v>44965.518055555556</v>
      </c>
      <c r="B622">
        <v>83520</v>
      </c>
      <c r="C622">
        <v>6304</v>
      </c>
      <c r="D622">
        <v>3</v>
      </c>
      <c r="E622" t="s">
        <v>762</v>
      </c>
      <c r="F622" t="s">
        <v>414</v>
      </c>
      <c r="G622">
        <v>30194</v>
      </c>
      <c r="H622">
        <v>3.0194000000000001</v>
      </c>
      <c r="I622">
        <v>3</v>
      </c>
      <c r="J622">
        <f t="shared" si="9"/>
        <v>0.64670000000000005</v>
      </c>
    </row>
    <row r="623" spans="1:10" x14ac:dyDescent="0.3">
      <c r="A623" s="13">
        <v>44965.518055555556</v>
      </c>
      <c r="B623">
        <v>83540</v>
      </c>
      <c r="C623">
        <v>6304</v>
      </c>
      <c r="D623">
        <v>3</v>
      </c>
      <c r="E623" t="s">
        <v>763</v>
      </c>
      <c r="F623" t="s">
        <v>414</v>
      </c>
      <c r="G623">
        <v>29766</v>
      </c>
      <c r="H623">
        <v>2.9765999999999999</v>
      </c>
      <c r="I623">
        <v>3</v>
      </c>
      <c r="J623">
        <f t="shared" si="9"/>
        <v>0.78</v>
      </c>
    </row>
    <row r="624" spans="1:10" x14ac:dyDescent="0.3">
      <c r="A624" s="13">
        <v>44965.518055555556</v>
      </c>
      <c r="B624">
        <v>83560</v>
      </c>
      <c r="C624">
        <v>6304</v>
      </c>
      <c r="D624">
        <v>3</v>
      </c>
      <c r="E624" t="s">
        <v>764</v>
      </c>
      <c r="F624" t="s">
        <v>414</v>
      </c>
      <c r="G624">
        <v>29830</v>
      </c>
      <c r="H624">
        <v>2.9830000000000001</v>
      </c>
      <c r="I624">
        <v>3</v>
      </c>
      <c r="J624">
        <f t="shared" si="9"/>
        <v>0.56669999999999998</v>
      </c>
    </row>
    <row r="625" spans="1:10" x14ac:dyDescent="0.3">
      <c r="A625" s="13">
        <v>44965.518055555556</v>
      </c>
      <c r="B625">
        <v>83600</v>
      </c>
      <c r="C625">
        <v>6304</v>
      </c>
      <c r="D625">
        <v>3</v>
      </c>
      <c r="E625" t="s">
        <v>766</v>
      </c>
      <c r="F625" t="s">
        <v>414</v>
      </c>
      <c r="G625">
        <v>29999</v>
      </c>
      <c r="H625">
        <v>2.9998999999999998</v>
      </c>
      <c r="I625">
        <v>3</v>
      </c>
      <c r="J625">
        <f t="shared" si="9"/>
        <v>3.3E-3</v>
      </c>
    </row>
    <row r="626" spans="1:10" x14ac:dyDescent="0.3">
      <c r="A626" s="13">
        <v>44965.518055555556</v>
      </c>
      <c r="B626">
        <v>83620</v>
      </c>
      <c r="C626">
        <v>6304</v>
      </c>
      <c r="D626">
        <v>3</v>
      </c>
      <c r="E626" t="s">
        <v>767</v>
      </c>
      <c r="F626" t="s">
        <v>414</v>
      </c>
      <c r="G626">
        <v>29989</v>
      </c>
      <c r="H626">
        <v>2.9988999999999999</v>
      </c>
      <c r="I626">
        <v>3</v>
      </c>
      <c r="J626">
        <f t="shared" si="9"/>
        <v>3.6700000000000003E-2</v>
      </c>
    </row>
    <row r="627" spans="1:10" x14ac:dyDescent="0.3">
      <c r="A627" s="13">
        <v>44965.518055555556</v>
      </c>
      <c r="B627">
        <v>83640</v>
      </c>
      <c r="C627">
        <v>6304</v>
      </c>
      <c r="D627">
        <v>3</v>
      </c>
      <c r="E627" t="s">
        <v>768</v>
      </c>
      <c r="F627" t="s">
        <v>414</v>
      </c>
      <c r="G627">
        <v>30117</v>
      </c>
      <c r="H627">
        <v>3.0116999999999998</v>
      </c>
      <c r="I627">
        <v>3</v>
      </c>
      <c r="J627">
        <f t="shared" si="9"/>
        <v>0.39</v>
      </c>
    </row>
    <row r="628" spans="1:10" x14ac:dyDescent="0.3">
      <c r="A628" s="13">
        <v>44965.518055555556</v>
      </c>
      <c r="B628">
        <v>83660</v>
      </c>
      <c r="C628">
        <v>6304</v>
      </c>
      <c r="D628">
        <v>3</v>
      </c>
      <c r="E628" t="s">
        <v>769</v>
      </c>
      <c r="F628" t="s">
        <v>414</v>
      </c>
      <c r="G628">
        <v>30120</v>
      </c>
      <c r="H628">
        <v>3.012</v>
      </c>
      <c r="I628">
        <v>3</v>
      </c>
      <c r="J628">
        <f t="shared" si="9"/>
        <v>0.4</v>
      </c>
    </row>
    <row r="629" spans="1:10" x14ac:dyDescent="0.3">
      <c r="A629" s="13">
        <v>44965.518055555556</v>
      </c>
      <c r="B629">
        <v>83680</v>
      </c>
      <c r="C629">
        <v>6304</v>
      </c>
      <c r="D629">
        <v>3</v>
      </c>
      <c r="E629" t="s">
        <v>2190</v>
      </c>
      <c r="F629" t="s">
        <v>414</v>
      </c>
      <c r="G629">
        <v>29913</v>
      </c>
      <c r="H629">
        <v>2.9912999999999998</v>
      </c>
      <c r="I629">
        <v>3</v>
      </c>
      <c r="J629">
        <f t="shared" si="9"/>
        <v>0.28999999999999998</v>
      </c>
    </row>
    <row r="630" spans="1:10" x14ac:dyDescent="0.3">
      <c r="A630" s="13">
        <v>44965.518055555556</v>
      </c>
      <c r="B630">
        <v>93120</v>
      </c>
      <c r="C630">
        <v>6304</v>
      </c>
      <c r="D630">
        <v>3</v>
      </c>
      <c r="E630" t="s">
        <v>496</v>
      </c>
      <c r="F630" t="s">
        <v>414</v>
      </c>
      <c r="G630">
        <v>30180</v>
      </c>
      <c r="H630">
        <v>3.0179999999999998</v>
      </c>
      <c r="I630">
        <v>3</v>
      </c>
      <c r="J630">
        <f t="shared" si="9"/>
        <v>0.6</v>
      </c>
    </row>
    <row r="631" spans="1:10" x14ac:dyDescent="0.3">
      <c r="A631" s="13">
        <v>44965.518055555556</v>
      </c>
      <c r="B631">
        <v>93140</v>
      </c>
      <c r="C631">
        <v>6304</v>
      </c>
      <c r="D631">
        <v>3</v>
      </c>
      <c r="E631" t="s">
        <v>794</v>
      </c>
      <c r="F631" t="s">
        <v>414</v>
      </c>
      <c r="G631">
        <v>29927</v>
      </c>
      <c r="H631">
        <v>2.9927000000000001</v>
      </c>
      <c r="I631">
        <v>3</v>
      </c>
      <c r="J631">
        <f t="shared" si="9"/>
        <v>0.24329999999999999</v>
      </c>
    </row>
    <row r="632" spans="1:10" x14ac:dyDescent="0.3">
      <c r="A632" s="13">
        <v>44965.518055555556</v>
      </c>
      <c r="B632">
        <v>93160</v>
      </c>
      <c r="C632">
        <v>6304</v>
      </c>
      <c r="D632">
        <v>3</v>
      </c>
      <c r="E632" t="s">
        <v>795</v>
      </c>
      <c r="F632" t="s">
        <v>414</v>
      </c>
      <c r="G632">
        <v>30074</v>
      </c>
      <c r="H632">
        <v>3.0074000000000001</v>
      </c>
      <c r="I632">
        <v>3</v>
      </c>
      <c r="J632">
        <f t="shared" si="9"/>
        <v>0.2467</v>
      </c>
    </row>
    <row r="633" spans="1:10" x14ac:dyDescent="0.3">
      <c r="A633" s="13">
        <v>44965.518055555556</v>
      </c>
      <c r="B633">
        <v>93180</v>
      </c>
      <c r="C633">
        <v>6304</v>
      </c>
      <c r="D633">
        <v>3</v>
      </c>
      <c r="E633" t="s">
        <v>796</v>
      </c>
      <c r="F633" t="s">
        <v>414</v>
      </c>
      <c r="G633">
        <v>30240</v>
      </c>
      <c r="H633">
        <v>3.024</v>
      </c>
      <c r="I633">
        <v>3</v>
      </c>
      <c r="J633">
        <f t="shared" si="9"/>
        <v>0.8</v>
      </c>
    </row>
    <row r="634" spans="1:10" x14ac:dyDescent="0.3">
      <c r="A634" s="13">
        <v>44965.518055555556</v>
      </c>
      <c r="B634">
        <v>93220</v>
      </c>
      <c r="C634">
        <v>6304</v>
      </c>
      <c r="D634">
        <v>3</v>
      </c>
      <c r="E634" t="s">
        <v>798</v>
      </c>
      <c r="F634" t="s">
        <v>414</v>
      </c>
      <c r="G634">
        <v>29921</v>
      </c>
      <c r="H634">
        <v>2.9921000000000002</v>
      </c>
      <c r="I634">
        <v>3</v>
      </c>
      <c r="J634">
        <f t="shared" si="9"/>
        <v>0.26329999999999998</v>
      </c>
    </row>
    <row r="635" spans="1:10" x14ac:dyDescent="0.3">
      <c r="A635" s="13">
        <v>44965.518055555556</v>
      </c>
      <c r="B635">
        <v>93240</v>
      </c>
      <c r="C635">
        <v>6304</v>
      </c>
      <c r="D635">
        <v>3</v>
      </c>
      <c r="E635" t="s">
        <v>799</v>
      </c>
      <c r="F635" t="s">
        <v>414</v>
      </c>
      <c r="G635">
        <v>30412</v>
      </c>
      <c r="H635">
        <v>3.0411999999999999</v>
      </c>
      <c r="I635">
        <v>3</v>
      </c>
      <c r="J635">
        <f t="shared" si="9"/>
        <v>1.3733</v>
      </c>
    </row>
    <row r="636" spans="1:10" x14ac:dyDescent="0.3">
      <c r="A636" s="13">
        <v>44965.518055555556</v>
      </c>
      <c r="B636">
        <v>93260</v>
      </c>
      <c r="C636">
        <v>6304</v>
      </c>
      <c r="D636">
        <v>3</v>
      </c>
      <c r="E636" t="s">
        <v>800</v>
      </c>
      <c r="F636" t="s">
        <v>414</v>
      </c>
      <c r="G636">
        <v>29809</v>
      </c>
      <c r="H636">
        <v>2.9809000000000001</v>
      </c>
      <c r="I636">
        <v>3</v>
      </c>
      <c r="J636">
        <f t="shared" si="9"/>
        <v>0.63670000000000004</v>
      </c>
    </row>
    <row r="637" spans="1:10" x14ac:dyDescent="0.3">
      <c r="A637" s="13">
        <v>44965.518055555556</v>
      </c>
      <c r="B637">
        <v>93360</v>
      </c>
      <c r="C637">
        <v>6304</v>
      </c>
      <c r="D637">
        <v>3</v>
      </c>
      <c r="E637" t="s">
        <v>805</v>
      </c>
      <c r="F637" t="s">
        <v>414</v>
      </c>
      <c r="G637">
        <v>30001</v>
      </c>
      <c r="H637">
        <v>3.0001000000000002</v>
      </c>
      <c r="I637">
        <v>3</v>
      </c>
      <c r="J637">
        <f t="shared" si="9"/>
        <v>3.3E-3</v>
      </c>
    </row>
    <row r="638" spans="1:10" x14ac:dyDescent="0.3">
      <c r="A638" s="13">
        <v>44965.518055555556</v>
      </c>
      <c r="B638">
        <v>93400</v>
      </c>
      <c r="C638">
        <v>6304</v>
      </c>
      <c r="D638">
        <v>3</v>
      </c>
      <c r="E638" t="s">
        <v>2191</v>
      </c>
      <c r="F638" t="s">
        <v>414</v>
      </c>
      <c r="G638">
        <v>29894</v>
      </c>
      <c r="H638">
        <v>2.9893999999999998</v>
      </c>
      <c r="I638">
        <v>3</v>
      </c>
      <c r="J638">
        <f t="shared" si="9"/>
        <v>0.3533</v>
      </c>
    </row>
    <row r="639" spans="1:10" x14ac:dyDescent="0.3">
      <c r="A639" s="13">
        <v>44965.518055555556</v>
      </c>
      <c r="B639">
        <v>203080</v>
      </c>
      <c r="C639">
        <v>6305</v>
      </c>
      <c r="D639">
        <v>3</v>
      </c>
      <c r="E639" t="s">
        <v>877</v>
      </c>
      <c r="F639" t="s">
        <v>391</v>
      </c>
      <c r="G639">
        <v>29978</v>
      </c>
      <c r="H639">
        <v>2.9977999999999998</v>
      </c>
      <c r="I639">
        <v>3</v>
      </c>
      <c r="J639">
        <f t="shared" si="9"/>
        <v>7.3300000000000004E-2</v>
      </c>
    </row>
    <row r="640" spans="1:10" x14ac:dyDescent="0.3">
      <c r="A640" s="13">
        <v>44965.518055555556</v>
      </c>
      <c r="B640">
        <v>203100</v>
      </c>
      <c r="C640">
        <v>6305</v>
      </c>
      <c r="D640">
        <v>3</v>
      </c>
      <c r="E640" t="s">
        <v>501</v>
      </c>
      <c r="F640" t="s">
        <v>391</v>
      </c>
      <c r="G640">
        <v>29834</v>
      </c>
      <c r="H640">
        <v>2.9834000000000001</v>
      </c>
      <c r="I640">
        <v>3</v>
      </c>
      <c r="J640">
        <f t="shared" si="9"/>
        <v>0.55330000000000001</v>
      </c>
    </row>
    <row r="641" spans="1:10" x14ac:dyDescent="0.3">
      <c r="A641" s="13">
        <v>44965.518055555556</v>
      </c>
      <c r="B641">
        <v>203160</v>
      </c>
      <c r="C641">
        <v>6305</v>
      </c>
      <c r="D641">
        <v>3</v>
      </c>
      <c r="E641" t="s">
        <v>880</v>
      </c>
      <c r="F641" t="s">
        <v>391</v>
      </c>
      <c r="G641">
        <v>29894</v>
      </c>
      <c r="H641">
        <v>2.9893999999999998</v>
      </c>
      <c r="I641">
        <v>3</v>
      </c>
      <c r="J641">
        <f t="shared" si="9"/>
        <v>0.3533</v>
      </c>
    </row>
    <row r="642" spans="1:10" x14ac:dyDescent="0.3">
      <c r="A642" s="13">
        <v>44965.518055555556</v>
      </c>
      <c r="B642">
        <v>203180</v>
      </c>
      <c r="C642">
        <v>6305</v>
      </c>
      <c r="D642">
        <v>3</v>
      </c>
      <c r="E642" t="s">
        <v>881</v>
      </c>
      <c r="F642" t="s">
        <v>391</v>
      </c>
      <c r="G642">
        <v>29994</v>
      </c>
      <c r="H642">
        <v>2.9994000000000001</v>
      </c>
      <c r="I642">
        <v>3</v>
      </c>
      <c r="J642">
        <f t="shared" ref="J642:J705" si="10">ROUND(ABS(I642-H642)/I642*100,4)</f>
        <v>0.02</v>
      </c>
    </row>
    <row r="643" spans="1:10" x14ac:dyDescent="0.3">
      <c r="A643" s="13">
        <v>44965.518055555556</v>
      </c>
      <c r="B643">
        <v>203200</v>
      </c>
      <c r="C643">
        <v>6305</v>
      </c>
      <c r="D643">
        <v>3</v>
      </c>
      <c r="E643" t="s">
        <v>882</v>
      </c>
      <c r="F643" t="s">
        <v>391</v>
      </c>
      <c r="G643">
        <v>30047</v>
      </c>
      <c r="H643">
        <v>3.0047000000000001</v>
      </c>
      <c r="I643">
        <v>3</v>
      </c>
      <c r="J643">
        <f t="shared" si="10"/>
        <v>0.15670000000000001</v>
      </c>
    </row>
    <row r="644" spans="1:10" x14ac:dyDescent="0.3">
      <c r="A644" s="13">
        <v>44965.518055555556</v>
      </c>
      <c r="B644">
        <v>203220</v>
      </c>
      <c r="C644">
        <v>6305</v>
      </c>
      <c r="D644">
        <v>3</v>
      </c>
      <c r="E644" t="s">
        <v>883</v>
      </c>
      <c r="F644" t="s">
        <v>391</v>
      </c>
      <c r="G644">
        <v>29967</v>
      </c>
      <c r="H644">
        <v>2.9967000000000001</v>
      </c>
      <c r="I644">
        <v>3</v>
      </c>
      <c r="J644">
        <f t="shared" si="10"/>
        <v>0.11</v>
      </c>
    </row>
    <row r="645" spans="1:10" x14ac:dyDescent="0.3">
      <c r="A645" s="13">
        <v>44965.518055555556</v>
      </c>
      <c r="B645">
        <v>203240</v>
      </c>
      <c r="C645">
        <v>6305</v>
      </c>
      <c r="D645">
        <v>3</v>
      </c>
      <c r="E645" t="s">
        <v>884</v>
      </c>
      <c r="F645" t="s">
        <v>391</v>
      </c>
      <c r="G645">
        <v>30188</v>
      </c>
      <c r="H645">
        <v>3.0188000000000001</v>
      </c>
      <c r="I645">
        <v>3</v>
      </c>
      <c r="J645">
        <f t="shared" si="10"/>
        <v>0.62670000000000003</v>
      </c>
    </row>
    <row r="646" spans="1:10" x14ac:dyDescent="0.3">
      <c r="A646" s="13">
        <v>44965.518055555556</v>
      </c>
      <c r="B646">
        <v>203260</v>
      </c>
      <c r="C646">
        <v>6305</v>
      </c>
      <c r="D646">
        <v>3</v>
      </c>
      <c r="E646" t="s">
        <v>885</v>
      </c>
      <c r="F646" t="s">
        <v>391</v>
      </c>
      <c r="G646">
        <v>30156</v>
      </c>
      <c r="H646">
        <v>3.0156000000000001</v>
      </c>
      <c r="I646">
        <v>3</v>
      </c>
      <c r="J646">
        <f t="shared" si="10"/>
        <v>0.52</v>
      </c>
    </row>
    <row r="647" spans="1:10" x14ac:dyDescent="0.3">
      <c r="A647" s="13">
        <v>44965.518055555556</v>
      </c>
      <c r="B647">
        <v>203300</v>
      </c>
      <c r="C647">
        <v>6305</v>
      </c>
      <c r="D647">
        <v>3</v>
      </c>
      <c r="E647" t="s">
        <v>888</v>
      </c>
      <c r="F647" t="s">
        <v>391</v>
      </c>
      <c r="G647">
        <v>30171</v>
      </c>
      <c r="H647">
        <v>3.0171000000000001</v>
      </c>
      <c r="I647">
        <v>3</v>
      </c>
      <c r="J647">
        <f t="shared" si="10"/>
        <v>0.56999999999999995</v>
      </c>
    </row>
    <row r="648" spans="1:10" x14ac:dyDescent="0.3">
      <c r="A648" s="13">
        <v>44965.518055555556</v>
      </c>
      <c r="B648">
        <v>203320</v>
      </c>
      <c r="C648">
        <v>6305</v>
      </c>
      <c r="D648">
        <v>3</v>
      </c>
      <c r="E648" t="s">
        <v>889</v>
      </c>
      <c r="F648" t="s">
        <v>391</v>
      </c>
      <c r="G648">
        <v>29975</v>
      </c>
      <c r="H648">
        <v>2.9975000000000001</v>
      </c>
      <c r="I648">
        <v>3</v>
      </c>
      <c r="J648">
        <f t="shared" si="10"/>
        <v>8.3299999999999999E-2</v>
      </c>
    </row>
    <row r="649" spans="1:10" x14ac:dyDescent="0.3">
      <c r="A649" s="13">
        <v>44965.518055555556</v>
      </c>
      <c r="B649">
        <v>203340</v>
      </c>
      <c r="C649">
        <v>6305</v>
      </c>
      <c r="D649">
        <v>3</v>
      </c>
      <c r="E649" t="s">
        <v>890</v>
      </c>
      <c r="F649" t="s">
        <v>391</v>
      </c>
      <c r="G649">
        <v>29786</v>
      </c>
      <c r="H649">
        <v>2.9786000000000001</v>
      </c>
      <c r="I649">
        <v>3</v>
      </c>
      <c r="J649">
        <f t="shared" si="10"/>
        <v>0.71330000000000005</v>
      </c>
    </row>
    <row r="650" spans="1:10" x14ac:dyDescent="0.3">
      <c r="A650" s="13">
        <v>44965.518055555556</v>
      </c>
      <c r="B650">
        <v>203380</v>
      </c>
      <c r="C650">
        <v>6305</v>
      </c>
      <c r="D650">
        <v>3</v>
      </c>
      <c r="E650" t="s">
        <v>892</v>
      </c>
      <c r="F650" t="s">
        <v>391</v>
      </c>
      <c r="G650">
        <v>30139</v>
      </c>
      <c r="H650">
        <v>3.0139</v>
      </c>
      <c r="I650">
        <v>3</v>
      </c>
      <c r="J650">
        <f t="shared" si="10"/>
        <v>0.46329999999999999</v>
      </c>
    </row>
    <row r="651" spans="1:10" x14ac:dyDescent="0.3">
      <c r="A651" s="13">
        <v>44965.518055555556</v>
      </c>
      <c r="B651">
        <v>203400</v>
      </c>
      <c r="C651">
        <v>6305</v>
      </c>
      <c r="D651">
        <v>3</v>
      </c>
      <c r="E651" t="s">
        <v>893</v>
      </c>
      <c r="F651" t="s">
        <v>391</v>
      </c>
      <c r="G651">
        <v>29775</v>
      </c>
      <c r="H651">
        <v>2.9775</v>
      </c>
      <c r="I651">
        <v>3</v>
      </c>
      <c r="J651">
        <f t="shared" si="10"/>
        <v>0.75</v>
      </c>
    </row>
    <row r="652" spans="1:10" x14ac:dyDescent="0.3">
      <c r="A652" s="13">
        <v>44965.518055555556</v>
      </c>
      <c r="B652">
        <v>203420</v>
      </c>
      <c r="C652">
        <v>6305</v>
      </c>
      <c r="D652">
        <v>3</v>
      </c>
      <c r="E652" t="s">
        <v>894</v>
      </c>
      <c r="F652" t="s">
        <v>391</v>
      </c>
      <c r="G652">
        <v>29893</v>
      </c>
      <c r="H652">
        <v>2.9893000000000001</v>
      </c>
      <c r="I652">
        <v>3</v>
      </c>
      <c r="J652">
        <f t="shared" si="10"/>
        <v>0.35670000000000002</v>
      </c>
    </row>
    <row r="653" spans="1:10" x14ac:dyDescent="0.3">
      <c r="A653" s="13">
        <v>44965.518055555556</v>
      </c>
      <c r="B653">
        <v>203440</v>
      </c>
      <c r="C653">
        <v>6305</v>
      </c>
      <c r="D653">
        <v>3</v>
      </c>
      <c r="E653" t="s">
        <v>895</v>
      </c>
      <c r="F653" t="s">
        <v>391</v>
      </c>
      <c r="G653">
        <v>30273</v>
      </c>
      <c r="H653">
        <v>3.0272999999999999</v>
      </c>
      <c r="I653">
        <v>3</v>
      </c>
      <c r="J653">
        <f t="shared" si="10"/>
        <v>0.91</v>
      </c>
    </row>
    <row r="654" spans="1:10" x14ac:dyDescent="0.3">
      <c r="A654" s="13">
        <v>44965.518055555556</v>
      </c>
      <c r="B654">
        <v>203460</v>
      </c>
      <c r="C654">
        <v>6305</v>
      </c>
      <c r="D654">
        <v>3</v>
      </c>
      <c r="E654" t="s">
        <v>896</v>
      </c>
      <c r="F654" t="s">
        <v>391</v>
      </c>
      <c r="G654">
        <v>30133</v>
      </c>
      <c r="H654">
        <v>3.0133000000000001</v>
      </c>
      <c r="I654">
        <v>3</v>
      </c>
      <c r="J654">
        <f t="shared" si="10"/>
        <v>0.44330000000000003</v>
      </c>
    </row>
    <row r="655" spans="1:10" x14ac:dyDescent="0.3">
      <c r="A655" s="13">
        <v>44965.518055555556</v>
      </c>
      <c r="B655">
        <v>203480</v>
      </c>
      <c r="C655">
        <v>6305</v>
      </c>
      <c r="D655">
        <v>3</v>
      </c>
      <c r="E655" t="s">
        <v>897</v>
      </c>
      <c r="F655" t="s">
        <v>391</v>
      </c>
      <c r="G655">
        <v>30119</v>
      </c>
      <c r="H655">
        <v>3.0118999999999998</v>
      </c>
      <c r="I655">
        <v>3</v>
      </c>
      <c r="J655">
        <f t="shared" si="10"/>
        <v>0.3967</v>
      </c>
    </row>
    <row r="656" spans="1:10" x14ac:dyDescent="0.3">
      <c r="A656" s="13">
        <v>44965.518055555556</v>
      </c>
      <c r="B656">
        <v>203500</v>
      </c>
      <c r="C656">
        <v>6305</v>
      </c>
      <c r="D656">
        <v>3</v>
      </c>
      <c r="E656" t="s">
        <v>898</v>
      </c>
      <c r="F656" t="s">
        <v>391</v>
      </c>
      <c r="G656">
        <v>30199</v>
      </c>
      <c r="H656">
        <v>3.0198999999999998</v>
      </c>
      <c r="I656">
        <v>3</v>
      </c>
      <c r="J656">
        <f t="shared" si="10"/>
        <v>0.6633</v>
      </c>
    </row>
    <row r="657" spans="1:10" x14ac:dyDescent="0.3">
      <c r="A657" s="13">
        <v>44965.518055555556</v>
      </c>
      <c r="B657">
        <v>203520</v>
      </c>
      <c r="C657">
        <v>6305</v>
      </c>
      <c r="D657">
        <v>3</v>
      </c>
      <c r="E657" t="s">
        <v>899</v>
      </c>
      <c r="F657" t="s">
        <v>391</v>
      </c>
      <c r="G657">
        <v>30057</v>
      </c>
      <c r="H657">
        <v>3.0057</v>
      </c>
      <c r="I657">
        <v>3</v>
      </c>
      <c r="J657">
        <f t="shared" si="10"/>
        <v>0.19</v>
      </c>
    </row>
    <row r="658" spans="1:10" x14ac:dyDescent="0.3">
      <c r="A658" s="13">
        <v>44965.518055555556</v>
      </c>
      <c r="B658">
        <v>203540</v>
      </c>
      <c r="C658">
        <v>6305</v>
      </c>
      <c r="D658">
        <v>3</v>
      </c>
      <c r="E658" t="s">
        <v>2188</v>
      </c>
      <c r="F658" t="s">
        <v>391</v>
      </c>
      <c r="G658">
        <v>30034</v>
      </c>
      <c r="H658">
        <v>3.0034000000000001</v>
      </c>
      <c r="I658">
        <v>3</v>
      </c>
      <c r="J658">
        <f t="shared" si="10"/>
        <v>0.1133</v>
      </c>
    </row>
    <row r="659" spans="1:10" x14ac:dyDescent="0.3">
      <c r="A659" s="13">
        <v>44965.518055555556</v>
      </c>
      <c r="B659">
        <v>213080</v>
      </c>
      <c r="C659">
        <v>6305</v>
      </c>
      <c r="D659">
        <v>3</v>
      </c>
      <c r="E659" t="s">
        <v>923</v>
      </c>
      <c r="F659" t="s">
        <v>391</v>
      </c>
      <c r="G659">
        <v>30097</v>
      </c>
      <c r="H659">
        <v>3.0097</v>
      </c>
      <c r="I659">
        <v>3</v>
      </c>
      <c r="J659">
        <f t="shared" si="10"/>
        <v>0.32329999999999998</v>
      </c>
    </row>
    <row r="660" spans="1:10" x14ac:dyDescent="0.3">
      <c r="A660" s="13">
        <v>44965.518055555556</v>
      </c>
      <c r="B660">
        <v>213120</v>
      </c>
      <c r="C660">
        <v>6305</v>
      </c>
      <c r="D660">
        <v>3</v>
      </c>
      <c r="E660" t="s">
        <v>925</v>
      </c>
      <c r="F660" t="s">
        <v>391</v>
      </c>
      <c r="G660">
        <v>29735</v>
      </c>
      <c r="H660">
        <v>2.9735</v>
      </c>
      <c r="I660">
        <v>3</v>
      </c>
      <c r="J660">
        <f t="shared" si="10"/>
        <v>0.88329999999999997</v>
      </c>
    </row>
    <row r="661" spans="1:10" x14ac:dyDescent="0.3">
      <c r="A661" s="13">
        <v>44965.518055555556</v>
      </c>
      <c r="B661">
        <v>213160</v>
      </c>
      <c r="C661">
        <v>6305</v>
      </c>
      <c r="D661">
        <v>3</v>
      </c>
      <c r="E661" t="s">
        <v>927</v>
      </c>
      <c r="F661" t="s">
        <v>391</v>
      </c>
      <c r="G661">
        <v>30219</v>
      </c>
      <c r="H661">
        <v>3.0219</v>
      </c>
      <c r="I661">
        <v>3</v>
      </c>
      <c r="J661">
        <f t="shared" si="10"/>
        <v>0.73</v>
      </c>
    </row>
    <row r="662" spans="1:10" x14ac:dyDescent="0.3">
      <c r="A662" s="13">
        <v>44965.518055555556</v>
      </c>
      <c r="B662">
        <v>213200</v>
      </c>
      <c r="C662">
        <v>6305</v>
      </c>
      <c r="D662">
        <v>3</v>
      </c>
      <c r="E662" t="s">
        <v>929</v>
      </c>
      <c r="F662" t="s">
        <v>391</v>
      </c>
      <c r="G662">
        <v>29911</v>
      </c>
      <c r="H662">
        <v>2.9910999999999999</v>
      </c>
      <c r="I662">
        <v>3</v>
      </c>
      <c r="J662">
        <f t="shared" si="10"/>
        <v>0.29670000000000002</v>
      </c>
    </row>
    <row r="663" spans="1:10" x14ac:dyDescent="0.3">
      <c r="A663" s="13">
        <v>44965.518055555556</v>
      </c>
      <c r="B663">
        <v>213240</v>
      </c>
      <c r="C663">
        <v>6305</v>
      </c>
      <c r="D663">
        <v>3</v>
      </c>
      <c r="E663" t="s">
        <v>931</v>
      </c>
      <c r="F663" t="s">
        <v>391</v>
      </c>
      <c r="G663">
        <v>30032</v>
      </c>
      <c r="H663">
        <v>3.0032000000000001</v>
      </c>
      <c r="I663">
        <v>3</v>
      </c>
      <c r="J663">
        <f t="shared" si="10"/>
        <v>0.1067</v>
      </c>
    </row>
    <row r="664" spans="1:10" x14ac:dyDescent="0.3">
      <c r="A664" s="13">
        <v>44965.518055555556</v>
      </c>
      <c r="B664">
        <v>213280</v>
      </c>
      <c r="C664">
        <v>6305</v>
      </c>
      <c r="D664">
        <v>3</v>
      </c>
      <c r="E664" t="s">
        <v>933</v>
      </c>
      <c r="F664" t="s">
        <v>391</v>
      </c>
      <c r="G664">
        <v>29784</v>
      </c>
      <c r="H664">
        <v>2.9784000000000002</v>
      </c>
      <c r="I664">
        <v>3</v>
      </c>
      <c r="J664">
        <f t="shared" si="10"/>
        <v>0.72</v>
      </c>
    </row>
    <row r="665" spans="1:10" x14ac:dyDescent="0.3">
      <c r="A665" s="13">
        <v>44965.518055555556</v>
      </c>
      <c r="B665">
        <v>213320</v>
      </c>
      <c r="C665">
        <v>6305</v>
      </c>
      <c r="D665">
        <v>3</v>
      </c>
      <c r="E665" t="s">
        <v>935</v>
      </c>
      <c r="F665" t="s">
        <v>391</v>
      </c>
      <c r="G665">
        <v>29738</v>
      </c>
      <c r="H665">
        <v>2.9738000000000002</v>
      </c>
      <c r="I665">
        <v>3</v>
      </c>
      <c r="J665">
        <f t="shared" si="10"/>
        <v>0.87329999999999997</v>
      </c>
    </row>
    <row r="666" spans="1:10" x14ac:dyDescent="0.3">
      <c r="A666" s="13">
        <v>44965.518055555556</v>
      </c>
      <c r="B666">
        <v>213360</v>
      </c>
      <c r="C666">
        <v>6305</v>
      </c>
      <c r="D666">
        <v>3</v>
      </c>
      <c r="E666" t="s">
        <v>937</v>
      </c>
      <c r="F666" t="s">
        <v>391</v>
      </c>
      <c r="G666">
        <v>29662</v>
      </c>
      <c r="H666">
        <v>2.9662000000000002</v>
      </c>
      <c r="I666">
        <v>3</v>
      </c>
      <c r="J666">
        <f t="shared" si="10"/>
        <v>1.1267</v>
      </c>
    </row>
    <row r="667" spans="1:10" x14ac:dyDescent="0.3">
      <c r="A667" s="13">
        <v>44965.518055555556</v>
      </c>
      <c r="B667">
        <v>213400</v>
      </c>
      <c r="C667">
        <v>6305</v>
      </c>
      <c r="D667">
        <v>3</v>
      </c>
      <c r="E667" t="s">
        <v>939</v>
      </c>
      <c r="F667" t="s">
        <v>391</v>
      </c>
      <c r="G667">
        <v>30165</v>
      </c>
      <c r="H667">
        <v>3.0165000000000002</v>
      </c>
      <c r="I667">
        <v>3</v>
      </c>
      <c r="J667">
        <f t="shared" si="10"/>
        <v>0.55000000000000004</v>
      </c>
    </row>
    <row r="668" spans="1:10" x14ac:dyDescent="0.3">
      <c r="A668" s="13">
        <v>44965.518055555556</v>
      </c>
      <c r="B668">
        <v>213440</v>
      </c>
      <c r="C668">
        <v>6305</v>
      </c>
      <c r="D668">
        <v>3</v>
      </c>
      <c r="E668" t="s">
        <v>941</v>
      </c>
      <c r="F668" t="s">
        <v>391</v>
      </c>
      <c r="G668">
        <v>29884</v>
      </c>
      <c r="H668">
        <v>2.9883999999999999</v>
      </c>
      <c r="I668">
        <v>3</v>
      </c>
      <c r="J668">
        <f t="shared" si="10"/>
        <v>0.38669999999999999</v>
      </c>
    </row>
    <row r="669" spans="1:10" x14ac:dyDescent="0.3">
      <c r="A669" s="13">
        <v>44965.518055555556</v>
      </c>
      <c r="B669">
        <v>213480</v>
      </c>
      <c r="C669">
        <v>6305</v>
      </c>
      <c r="D669">
        <v>3</v>
      </c>
      <c r="E669" t="s">
        <v>943</v>
      </c>
      <c r="F669" t="s">
        <v>391</v>
      </c>
      <c r="G669">
        <v>30181</v>
      </c>
      <c r="H669">
        <v>3.0181</v>
      </c>
      <c r="I669">
        <v>3</v>
      </c>
      <c r="J669">
        <f t="shared" si="10"/>
        <v>0.60329999999999995</v>
      </c>
    </row>
    <row r="670" spans="1:10" x14ac:dyDescent="0.3">
      <c r="A670" s="13">
        <v>44965.518055555556</v>
      </c>
      <c r="B670">
        <v>213500</v>
      </c>
      <c r="C670">
        <v>6305</v>
      </c>
      <c r="D670">
        <v>3</v>
      </c>
      <c r="E670" t="s">
        <v>944</v>
      </c>
      <c r="F670" t="s">
        <v>391</v>
      </c>
      <c r="G670">
        <v>29747</v>
      </c>
      <c r="H670">
        <v>2.9746999999999999</v>
      </c>
      <c r="I670">
        <v>3</v>
      </c>
      <c r="J670">
        <f t="shared" si="10"/>
        <v>0.84330000000000005</v>
      </c>
    </row>
    <row r="671" spans="1:10" x14ac:dyDescent="0.3">
      <c r="A671" s="13">
        <v>44965.518055555556</v>
      </c>
      <c r="B671">
        <v>213520</v>
      </c>
      <c r="C671">
        <v>6305</v>
      </c>
      <c r="D671">
        <v>3</v>
      </c>
      <c r="E671" t="s">
        <v>945</v>
      </c>
      <c r="F671" t="s">
        <v>391</v>
      </c>
      <c r="G671">
        <v>30127</v>
      </c>
      <c r="H671">
        <v>3.0127000000000002</v>
      </c>
      <c r="I671">
        <v>3</v>
      </c>
      <c r="J671">
        <f t="shared" si="10"/>
        <v>0.42330000000000001</v>
      </c>
    </row>
    <row r="672" spans="1:10" x14ac:dyDescent="0.3">
      <c r="A672" s="13">
        <v>44965.518055555556</v>
      </c>
      <c r="B672">
        <v>213540</v>
      </c>
      <c r="C672">
        <v>6305</v>
      </c>
      <c r="D672">
        <v>3</v>
      </c>
      <c r="E672" t="s">
        <v>946</v>
      </c>
      <c r="F672" t="s">
        <v>391</v>
      </c>
      <c r="G672">
        <v>30298</v>
      </c>
      <c r="H672">
        <v>3.0297999999999998</v>
      </c>
      <c r="I672">
        <v>3</v>
      </c>
      <c r="J672">
        <f t="shared" si="10"/>
        <v>0.99329999999999996</v>
      </c>
    </row>
    <row r="673" spans="1:10" x14ac:dyDescent="0.3">
      <c r="A673" s="13">
        <v>44965.518055555556</v>
      </c>
      <c r="B673">
        <v>213580</v>
      </c>
      <c r="C673">
        <v>6305</v>
      </c>
      <c r="D673">
        <v>3</v>
      </c>
      <c r="E673" t="s">
        <v>2189</v>
      </c>
      <c r="F673" t="s">
        <v>391</v>
      </c>
      <c r="G673">
        <v>30325</v>
      </c>
      <c r="H673">
        <v>3.0325000000000002</v>
      </c>
      <c r="I673">
        <v>3</v>
      </c>
      <c r="J673">
        <f t="shared" si="10"/>
        <v>1.0832999999999999</v>
      </c>
    </row>
    <row r="674" spans="1:10" x14ac:dyDescent="0.3">
      <c r="A674" s="13">
        <v>44965.518055555556</v>
      </c>
      <c r="B674">
        <v>13100</v>
      </c>
      <c r="C674">
        <v>6306</v>
      </c>
      <c r="D674">
        <v>3</v>
      </c>
      <c r="E674" t="s">
        <v>534</v>
      </c>
      <c r="F674" t="s">
        <v>349</v>
      </c>
      <c r="G674">
        <v>29756</v>
      </c>
      <c r="H674">
        <v>2.9756</v>
      </c>
      <c r="I674">
        <v>3</v>
      </c>
      <c r="J674">
        <f t="shared" si="10"/>
        <v>0.81330000000000002</v>
      </c>
    </row>
    <row r="675" spans="1:10" x14ac:dyDescent="0.3">
      <c r="A675" s="13">
        <v>44965.518055555556</v>
      </c>
      <c r="B675">
        <v>13120</v>
      </c>
      <c r="C675">
        <v>6306</v>
      </c>
      <c r="D675">
        <v>3</v>
      </c>
      <c r="E675" t="s">
        <v>535</v>
      </c>
      <c r="F675" t="s">
        <v>349</v>
      </c>
      <c r="G675">
        <v>29935</v>
      </c>
      <c r="H675">
        <v>2.9935</v>
      </c>
      <c r="I675">
        <v>3</v>
      </c>
      <c r="J675">
        <f t="shared" si="10"/>
        <v>0.2167</v>
      </c>
    </row>
    <row r="676" spans="1:10" x14ac:dyDescent="0.3">
      <c r="A676" s="13">
        <v>44965.518055555556</v>
      </c>
      <c r="B676">
        <v>13160</v>
      </c>
      <c r="C676">
        <v>6306</v>
      </c>
      <c r="D676">
        <v>3</v>
      </c>
      <c r="E676" t="s">
        <v>537</v>
      </c>
      <c r="F676" t="s">
        <v>349</v>
      </c>
      <c r="G676">
        <v>30082</v>
      </c>
      <c r="H676">
        <v>3.0082</v>
      </c>
      <c r="I676">
        <v>3</v>
      </c>
      <c r="J676">
        <f t="shared" si="10"/>
        <v>0.27329999999999999</v>
      </c>
    </row>
    <row r="677" spans="1:10" x14ac:dyDescent="0.3">
      <c r="A677" s="13">
        <v>44965.518055555556</v>
      </c>
      <c r="B677">
        <v>13200</v>
      </c>
      <c r="C677">
        <v>6306</v>
      </c>
      <c r="D677">
        <v>3</v>
      </c>
      <c r="E677" t="s">
        <v>539</v>
      </c>
      <c r="F677" t="s">
        <v>349</v>
      </c>
      <c r="G677">
        <v>29807</v>
      </c>
      <c r="H677">
        <v>2.9807000000000001</v>
      </c>
      <c r="I677">
        <v>3</v>
      </c>
      <c r="J677">
        <f t="shared" si="10"/>
        <v>0.64329999999999998</v>
      </c>
    </row>
    <row r="678" spans="1:10" x14ac:dyDescent="0.3">
      <c r="A678" s="13">
        <v>44965.518055555556</v>
      </c>
      <c r="B678">
        <v>13240</v>
      </c>
      <c r="C678">
        <v>6306</v>
      </c>
      <c r="D678">
        <v>3</v>
      </c>
      <c r="E678" t="s">
        <v>541</v>
      </c>
      <c r="F678" t="s">
        <v>349</v>
      </c>
      <c r="G678">
        <v>29931</v>
      </c>
      <c r="H678">
        <v>2.9931000000000001</v>
      </c>
      <c r="I678">
        <v>3</v>
      </c>
      <c r="J678">
        <f t="shared" si="10"/>
        <v>0.23</v>
      </c>
    </row>
    <row r="679" spans="1:10" x14ac:dyDescent="0.3">
      <c r="A679" s="13">
        <v>44965.518055555556</v>
      </c>
      <c r="B679">
        <v>13260</v>
      </c>
      <c r="C679">
        <v>6306</v>
      </c>
      <c r="D679">
        <v>3</v>
      </c>
      <c r="E679" t="s">
        <v>542</v>
      </c>
      <c r="F679" t="s">
        <v>349</v>
      </c>
      <c r="G679">
        <v>30030</v>
      </c>
      <c r="H679">
        <v>3.0030000000000001</v>
      </c>
      <c r="I679">
        <v>3</v>
      </c>
      <c r="J679">
        <f t="shared" si="10"/>
        <v>0.1</v>
      </c>
    </row>
    <row r="680" spans="1:10" x14ac:dyDescent="0.3">
      <c r="A680" s="13">
        <v>44965.518055555556</v>
      </c>
      <c r="B680">
        <v>13280</v>
      </c>
      <c r="C680">
        <v>6306</v>
      </c>
      <c r="D680">
        <v>3</v>
      </c>
      <c r="E680" t="s">
        <v>543</v>
      </c>
      <c r="F680" t="s">
        <v>349</v>
      </c>
      <c r="G680">
        <v>29865</v>
      </c>
      <c r="H680">
        <v>2.9864999999999999</v>
      </c>
      <c r="I680">
        <v>3</v>
      </c>
      <c r="J680">
        <f t="shared" si="10"/>
        <v>0.45</v>
      </c>
    </row>
    <row r="681" spans="1:10" x14ac:dyDescent="0.3">
      <c r="A681" s="13">
        <v>44965.518055555556</v>
      </c>
      <c r="B681">
        <v>13300</v>
      </c>
      <c r="C681">
        <v>6306</v>
      </c>
      <c r="D681">
        <v>3</v>
      </c>
      <c r="E681" t="s">
        <v>544</v>
      </c>
      <c r="F681" t="s">
        <v>349</v>
      </c>
      <c r="G681">
        <v>30078</v>
      </c>
      <c r="H681">
        <v>3.0078</v>
      </c>
      <c r="I681">
        <v>3</v>
      </c>
      <c r="J681">
        <f t="shared" si="10"/>
        <v>0.26</v>
      </c>
    </row>
    <row r="682" spans="1:10" x14ac:dyDescent="0.3">
      <c r="A682" s="13">
        <v>44965.518055555556</v>
      </c>
      <c r="B682">
        <v>13320</v>
      </c>
      <c r="C682">
        <v>6306</v>
      </c>
      <c r="D682">
        <v>3</v>
      </c>
      <c r="E682" t="s">
        <v>545</v>
      </c>
      <c r="F682" t="s">
        <v>349</v>
      </c>
      <c r="G682">
        <v>29978</v>
      </c>
      <c r="H682">
        <v>2.9977999999999998</v>
      </c>
      <c r="I682">
        <v>3</v>
      </c>
      <c r="J682">
        <f t="shared" si="10"/>
        <v>7.3300000000000004E-2</v>
      </c>
    </row>
    <row r="683" spans="1:10" x14ac:dyDescent="0.3">
      <c r="A683" s="13">
        <v>44965.518055555556</v>
      </c>
      <c r="B683">
        <v>13900</v>
      </c>
      <c r="C683">
        <v>6306</v>
      </c>
      <c r="D683">
        <v>3</v>
      </c>
      <c r="E683" t="s">
        <v>575</v>
      </c>
      <c r="F683" t="s">
        <v>349</v>
      </c>
      <c r="G683">
        <v>30284</v>
      </c>
      <c r="H683">
        <v>3.0284</v>
      </c>
      <c r="I683">
        <v>3</v>
      </c>
      <c r="J683">
        <f t="shared" si="10"/>
        <v>0.94669999999999999</v>
      </c>
    </row>
    <row r="684" spans="1:10" x14ac:dyDescent="0.3">
      <c r="A684" s="13">
        <v>44965.518055555556</v>
      </c>
      <c r="B684">
        <v>13940</v>
      </c>
      <c r="C684">
        <v>6306</v>
      </c>
      <c r="D684">
        <v>3</v>
      </c>
      <c r="E684" t="s">
        <v>577</v>
      </c>
      <c r="F684" t="s">
        <v>349</v>
      </c>
      <c r="G684">
        <v>30159</v>
      </c>
      <c r="H684">
        <v>3.0158999999999998</v>
      </c>
      <c r="I684">
        <v>3</v>
      </c>
      <c r="J684">
        <f t="shared" si="10"/>
        <v>0.53</v>
      </c>
    </row>
    <row r="685" spans="1:10" x14ac:dyDescent="0.3">
      <c r="A685" s="13">
        <v>44965.518055555556</v>
      </c>
      <c r="B685">
        <v>17060</v>
      </c>
      <c r="C685">
        <v>6306</v>
      </c>
      <c r="D685">
        <v>3</v>
      </c>
      <c r="E685" t="s">
        <v>2185</v>
      </c>
      <c r="F685" t="s">
        <v>349</v>
      </c>
      <c r="G685">
        <v>29850</v>
      </c>
      <c r="H685">
        <v>2.9849999999999999</v>
      </c>
      <c r="I685">
        <v>3</v>
      </c>
      <c r="J685">
        <f t="shared" si="10"/>
        <v>0.5</v>
      </c>
    </row>
    <row r="686" spans="1:10" x14ac:dyDescent="0.3">
      <c r="A686" s="13">
        <v>44965.518055555556</v>
      </c>
      <c r="B686">
        <v>33300</v>
      </c>
      <c r="C686">
        <v>6306</v>
      </c>
      <c r="D686">
        <v>3</v>
      </c>
      <c r="E686" t="s">
        <v>646</v>
      </c>
      <c r="F686" t="s">
        <v>349</v>
      </c>
      <c r="G686">
        <v>29981</v>
      </c>
      <c r="H686">
        <v>2.9981</v>
      </c>
      <c r="I686">
        <v>3</v>
      </c>
      <c r="J686">
        <f t="shared" si="10"/>
        <v>6.3299999999999995E-2</v>
      </c>
    </row>
    <row r="687" spans="1:10" x14ac:dyDescent="0.3">
      <c r="A687" s="13">
        <v>44965.518055555556</v>
      </c>
      <c r="B687">
        <v>33320</v>
      </c>
      <c r="C687">
        <v>6306</v>
      </c>
      <c r="D687">
        <v>3</v>
      </c>
      <c r="E687" t="s">
        <v>647</v>
      </c>
      <c r="F687" t="s">
        <v>349</v>
      </c>
      <c r="G687">
        <v>29795</v>
      </c>
      <c r="H687">
        <v>2.9794999999999998</v>
      </c>
      <c r="I687">
        <v>3</v>
      </c>
      <c r="J687">
        <f t="shared" si="10"/>
        <v>0.68330000000000002</v>
      </c>
    </row>
    <row r="688" spans="1:10" x14ac:dyDescent="0.3">
      <c r="A688" s="13">
        <v>44965.518055555556</v>
      </c>
      <c r="B688">
        <v>33340</v>
      </c>
      <c r="C688">
        <v>6306</v>
      </c>
      <c r="D688">
        <v>3</v>
      </c>
      <c r="E688" t="s">
        <v>648</v>
      </c>
      <c r="F688" t="s">
        <v>349</v>
      </c>
      <c r="G688">
        <v>30003</v>
      </c>
      <c r="H688">
        <v>3.0003000000000002</v>
      </c>
      <c r="I688">
        <v>3</v>
      </c>
      <c r="J688">
        <f t="shared" si="10"/>
        <v>0.01</v>
      </c>
    </row>
    <row r="689" spans="1:10" x14ac:dyDescent="0.3">
      <c r="A689" s="13">
        <v>44965.518055555556</v>
      </c>
      <c r="B689">
        <v>33360</v>
      </c>
      <c r="C689">
        <v>6306</v>
      </c>
      <c r="D689">
        <v>3</v>
      </c>
      <c r="E689" t="s">
        <v>649</v>
      </c>
      <c r="F689" t="s">
        <v>349</v>
      </c>
      <c r="G689">
        <v>29912</v>
      </c>
      <c r="H689">
        <v>2.9912000000000001</v>
      </c>
      <c r="I689">
        <v>3</v>
      </c>
      <c r="J689">
        <f t="shared" si="10"/>
        <v>0.29330000000000001</v>
      </c>
    </row>
    <row r="690" spans="1:10" x14ac:dyDescent="0.3">
      <c r="A690" s="13">
        <v>44965.518055555556</v>
      </c>
      <c r="B690">
        <v>33380</v>
      </c>
      <c r="C690">
        <v>6306</v>
      </c>
      <c r="D690">
        <v>3</v>
      </c>
      <c r="E690" t="s">
        <v>650</v>
      </c>
      <c r="F690" t="s">
        <v>349</v>
      </c>
      <c r="G690">
        <v>30093</v>
      </c>
      <c r="H690">
        <v>3.0093000000000001</v>
      </c>
      <c r="I690">
        <v>3</v>
      </c>
      <c r="J690">
        <f t="shared" si="10"/>
        <v>0.31</v>
      </c>
    </row>
    <row r="691" spans="1:10" x14ac:dyDescent="0.3">
      <c r="A691" s="13">
        <v>44965.518055555556</v>
      </c>
      <c r="B691">
        <v>33400</v>
      </c>
      <c r="C691">
        <v>6306</v>
      </c>
      <c r="D691">
        <v>3</v>
      </c>
      <c r="E691" t="s">
        <v>651</v>
      </c>
      <c r="F691" t="s">
        <v>349</v>
      </c>
      <c r="G691">
        <v>29847</v>
      </c>
      <c r="H691">
        <v>2.9847000000000001</v>
      </c>
      <c r="I691">
        <v>3</v>
      </c>
      <c r="J691">
        <f t="shared" si="10"/>
        <v>0.51</v>
      </c>
    </row>
    <row r="692" spans="1:10" x14ac:dyDescent="0.3">
      <c r="A692" s="13">
        <v>44965.518055555556</v>
      </c>
      <c r="B692">
        <v>33440</v>
      </c>
      <c r="C692">
        <v>6306</v>
      </c>
      <c r="D692">
        <v>3</v>
      </c>
      <c r="E692" t="s">
        <v>653</v>
      </c>
      <c r="F692" t="s">
        <v>349</v>
      </c>
      <c r="G692">
        <v>29957</v>
      </c>
      <c r="H692">
        <v>2.9956999999999998</v>
      </c>
      <c r="I692">
        <v>3</v>
      </c>
      <c r="J692">
        <f t="shared" si="10"/>
        <v>0.14330000000000001</v>
      </c>
    </row>
    <row r="693" spans="1:10" x14ac:dyDescent="0.3">
      <c r="A693" s="13">
        <v>44965.518055555556</v>
      </c>
      <c r="B693">
        <v>33460</v>
      </c>
      <c r="C693">
        <v>6306</v>
      </c>
      <c r="D693">
        <v>3</v>
      </c>
      <c r="E693" t="s">
        <v>654</v>
      </c>
      <c r="F693" t="s">
        <v>349</v>
      </c>
      <c r="G693">
        <v>30012</v>
      </c>
      <c r="H693">
        <v>3.0011999999999999</v>
      </c>
      <c r="I693">
        <v>3</v>
      </c>
      <c r="J693">
        <f t="shared" si="10"/>
        <v>0.04</v>
      </c>
    </row>
    <row r="694" spans="1:10" x14ac:dyDescent="0.3">
      <c r="A694" s="13">
        <v>44965.518055555556</v>
      </c>
      <c r="B694">
        <v>33520</v>
      </c>
      <c r="C694">
        <v>6306</v>
      </c>
      <c r="D694">
        <v>3</v>
      </c>
      <c r="E694" t="s">
        <v>657</v>
      </c>
      <c r="F694" t="s">
        <v>349</v>
      </c>
      <c r="G694">
        <v>29965</v>
      </c>
      <c r="H694">
        <v>2.9965000000000002</v>
      </c>
      <c r="I694">
        <v>3</v>
      </c>
      <c r="J694">
        <f t="shared" si="10"/>
        <v>0.1167</v>
      </c>
    </row>
    <row r="695" spans="1:10" x14ac:dyDescent="0.3">
      <c r="A695" s="13">
        <v>44965.518055555556</v>
      </c>
      <c r="B695">
        <v>33540</v>
      </c>
      <c r="C695">
        <v>6306</v>
      </c>
      <c r="D695">
        <v>3</v>
      </c>
      <c r="E695" t="s">
        <v>2186</v>
      </c>
      <c r="F695" t="s">
        <v>349</v>
      </c>
      <c r="G695">
        <v>30250</v>
      </c>
      <c r="H695">
        <v>3.0249999999999999</v>
      </c>
      <c r="I695">
        <v>3</v>
      </c>
      <c r="J695">
        <f t="shared" si="10"/>
        <v>0.83330000000000004</v>
      </c>
    </row>
    <row r="696" spans="1:10" x14ac:dyDescent="0.3">
      <c r="A696" s="13">
        <v>44965.518055555556</v>
      </c>
      <c r="B696">
        <v>43080</v>
      </c>
      <c r="C696">
        <v>6306</v>
      </c>
      <c r="D696">
        <v>3</v>
      </c>
      <c r="E696" t="s">
        <v>679</v>
      </c>
      <c r="F696" t="s">
        <v>349</v>
      </c>
      <c r="G696">
        <v>29867</v>
      </c>
      <c r="H696">
        <v>2.9866999999999999</v>
      </c>
      <c r="I696">
        <v>3</v>
      </c>
      <c r="J696">
        <f t="shared" si="10"/>
        <v>0.44330000000000003</v>
      </c>
    </row>
    <row r="697" spans="1:10" x14ac:dyDescent="0.3">
      <c r="A697" s="13">
        <v>44965.518055555556</v>
      </c>
      <c r="B697">
        <v>43100</v>
      </c>
      <c r="C697">
        <v>6306</v>
      </c>
      <c r="D697">
        <v>3</v>
      </c>
      <c r="E697" t="s">
        <v>680</v>
      </c>
      <c r="F697" t="s">
        <v>349</v>
      </c>
      <c r="G697">
        <v>29826</v>
      </c>
      <c r="H697">
        <v>2.9826000000000001</v>
      </c>
      <c r="I697">
        <v>3</v>
      </c>
      <c r="J697">
        <f t="shared" si="10"/>
        <v>0.57999999999999996</v>
      </c>
    </row>
    <row r="698" spans="1:10" x14ac:dyDescent="0.3">
      <c r="A698" s="13">
        <v>44965.518055555556</v>
      </c>
      <c r="B698">
        <v>43120</v>
      </c>
      <c r="C698">
        <v>6306</v>
      </c>
      <c r="D698">
        <v>3</v>
      </c>
      <c r="E698" t="s">
        <v>681</v>
      </c>
      <c r="F698" t="s">
        <v>349</v>
      </c>
      <c r="G698">
        <v>29814</v>
      </c>
      <c r="H698">
        <v>2.9813999999999998</v>
      </c>
      <c r="I698">
        <v>3</v>
      </c>
      <c r="J698">
        <f t="shared" si="10"/>
        <v>0.62</v>
      </c>
    </row>
    <row r="699" spans="1:10" x14ac:dyDescent="0.3">
      <c r="A699" s="13">
        <v>44965.518055555556</v>
      </c>
      <c r="B699">
        <v>43180</v>
      </c>
      <c r="C699">
        <v>6306</v>
      </c>
      <c r="D699">
        <v>3</v>
      </c>
      <c r="E699" t="s">
        <v>684</v>
      </c>
      <c r="F699" t="s">
        <v>349</v>
      </c>
      <c r="G699">
        <v>30172</v>
      </c>
      <c r="H699">
        <v>3.0171999999999999</v>
      </c>
      <c r="I699">
        <v>3</v>
      </c>
      <c r="J699">
        <f t="shared" si="10"/>
        <v>0.57330000000000003</v>
      </c>
    </row>
    <row r="700" spans="1:10" x14ac:dyDescent="0.3">
      <c r="A700" s="13">
        <v>44965.518055555556</v>
      </c>
      <c r="B700">
        <v>43200</v>
      </c>
      <c r="C700">
        <v>6306</v>
      </c>
      <c r="D700">
        <v>3</v>
      </c>
      <c r="E700" t="s">
        <v>685</v>
      </c>
      <c r="F700" t="s">
        <v>349</v>
      </c>
      <c r="G700">
        <v>30029</v>
      </c>
      <c r="H700">
        <v>3.0028999999999999</v>
      </c>
      <c r="I700">
        <v>3</v>
      </c>
      <c r="J700">
        <f t="shared" si="10"/>
        <v>9.6699999999999994E-2</v>
      </c>
    </row>
    <row r="701" spans="1:10" x14ac:dyDescent="0.3">
      <c r="A701" s="13">
        <v>44965.518055555556</v>
      </c>
      <c r="B701">
        <v>43220</v>
      </c>
      <c r="C701">
        <v>6306</v>
      </c>
      <c r="D701">
        <v>3</v>
      </c>
      <c r="E701" t="s">
        <v>686</v>
      </c>
      <c r="F701" t="s">
        <v>349</v>
      </c>
      <c r="G701">
        <v>29956</v>
      </c>
      <c r="H701">
        <v>2.9956</v>
      </c>
      <c r="I701">
        <v>3</v>
      </c>
      <c r="J701">
        <f t="shared" si="10"/>
        <v>0.1467</v>
      </c>
    </row>
    <row r="702" spans="1:10" x14ac:dyDescent="0.3">
      <c r="A702" s="13">
        <v>44965.518055555556</v>
      </c>
      <c r="B702">
        <v>43240</v>
      </c>
      <c r="C702">
        <v>6306</v>
      </c>
      <c r="D702">
        <v>3</v>
      </c>
      <c r="E702" t="s">
        <v>687</v>
      </c>
      <c r="F702" t="s">
        <v>349</v>
      </c>
      <c r="G702">
        <v>29943</v>
      </c>
      <c r="H702">
        <v>2.9943</v>
      </c>
      <c r="I702">
        <v>3</v>
      </c>
      <c r="J702">
        <f t="shared" si="10"/>
        <v>0.19</v>
      </c>
    </row>
    <row r="703" spans="1:10" x14ac:dyDescent="0.3">
      <c r="A703" s="13">
        <v>44965.518055555556</v>
      </c>
      <c r="B703">
        <v>43260</v>
      </c>
      <c r="C703">
        <v>6306</v>
      </c>
      <c r="D703">
        <v>3</v>
      </c>
      <c r="E703" t="s">
        <v>688</v>
      </c>
      <c r="F703" t="s">
        <v>349</v>
      </c>
      <c r="G703">
        <v>30097</v>
      </c>
      <c r="H703">
        <v>3.0097</v>
      </c>
      <c r="I703">
        <v>3</v>
      </c>
      <c r="J703">
        <f t="shared" si="10"/>
        <v>0.32329999999999998</v>
      </c>
    </row>
    <row r="704" spans="1:10" x14ac:dyDescent="0.3">
      <c r="A704" s="13">
        <v>44965.518055555556</v>
      </c>
      <c r="B704">
        <v>43280</v>
      </c>
      <c r="C704">
        <v>6306</v>
      </c>
      <c r="D704">
        <v>3</v>
      </c>
      <c r="E704" t="s">
        <v>689</v>
      </c>
      <c r="F704" t="s">
        <v>349</v>
      </c>
      <c r="G704">
        <v>30256</v>
      </c>
      <c r="H704">
        <v>3.0255999999999998</v>
      </c>
      <c r="I704">
        <v>3</v>
      </c>
      <c r="J704">
        <f t="shared" si="10"/>
        <v>0.85329999999999995</v>
      </c>
    </row>
    <row r="705" spans="1:10" x14ac:dyDescent="0.3">
      <c r="A705" s="13">
        <v>44965.518055555556</v>
      </c>
      <c r="B705">
        <v>43300</v>
      </c>
      <c r="C705">
        <v>6306</v>
      </c>
      <c r="D705">
        <v>3</v>
      </c>
      <c r="E705" t="s">
        <v>690</v>
      </c>
      <c r="F705" t="s">
        <v>349</v>
      </c>
      <c r="G705">
        <v>30013</v>
      </c>
      <c r="H705">
        <v>3.0013000000000001</v>
      </c>
      <c r="I705">
        <v>3</v>
      </c>
      <c r="J705">
        <f t="shared" si="10"/>
        <v>4.3299999999999998E-2</v>
      </c>
    </row>
    <row r="706" spans="1:10" x14ac:dyDescent="0.3">
      <c r="A706" s="13">
        <v>44965.518055555556</v>
      </c>
      <c r="B706">
        <v>43320</v>
      </c>
      <c r="C706">
        <v>6306</v>
      </c>
      <c r="D706">
        <v>3</v>
      </c>
      <c r="E706" t="s">
        <v>691</v>
      </c>
      <c r="F706" t="s">
        <v>349</v>
      </c>
      <c r="G706">
        <v>29693</v>
      </c>
      <c r="H706">
        <v>2.9693000000000001</v>
      </c>
      <c r="I706">
        <v>3</v>
      </c>
      <c r="J706">
        <f t="shared" ref="J706:J769" si="11">ROUND(ABS(I706-H706)/I706*100,4)</f>
        <v>1.0233000000000001</v>
      </c>
    </row>
    <row r="707" spans="1:10" x14ac:dyDescent="0.3">
      <c r="A707" s="13">
        <v>44965.518055555556</v>
      </c>
      <c r="B707">
        <v>43340</v>
      </c>
      <c r="C707">
        <v>6306</v>
      </c>
      <c r="D707">
        <v>3</v>
      </c>
      <c r="E707" t="s">
        <v>692</v>
      </c>
      <c r="F707" t="s">
        <v>349</v>
      </c>
      <c r="G707">
        <v>30035</v>
      </c>
      <c r="H707">
        <v>3.0034999999999998</v>
      </c>
      <c r="I707">
        <v>3</v>
      </c>
      <c r="J707">
        <f t="shared" si="11"/>
        <v>0.1167</v>
      </c>
    </row>
    <row r="708" spans="1:10" x14ac:dyDescent="0.3">
      <c r="A708" s="13">
        <v>44965.518055555556</v>
      </c>
      <c r="B708">
        <v>43360</v>
      </c>
      <c r="C708">
        <v>6306</v>
      </c>
      <c r="D708">
        <v>3</v>
      </c>
      <c r="E708" t="s">
        <v>693</v>
      </c>
      <c r="F708" t="s">
        <v>349</v>
      </c>
      <c r="G708">
        <v>30006</v>
      </c>
      <c r="H708">
        <v>3.0005999999999999</v>
      </c>
      <c r="I708">
        <v>3</v>
      </c>
      <c r="J708">
        <f t="shared" si="11"/>
        <v>0.02</v>
      </c>
    </row>
    <row r="709" spans="1:10" x14ac:dyDescent="0.3">
      <c r="A709" s="13">
        <v>44965.518055555556</v>
      </c>
      <c r="B709">
        <v>43380</v>
      </c>
      <c r="C709">
        <v>6306</v>
      </c>
      <c r="D709">
        <v>3</v>
      </c>
      <c r="E709" t="s">
        <v>694</v>
      </c>
      <c r="F709" t="s">
        <v>349</v>
      </c>
      <c r="G709">
        <v>30068</v>
      </c>
      <c r="H709">
        <v>3.0068000000000001</v>
      </c>
      <c r="I709">
        <v>3</v>
      </c>
      <c r="J709">
        <f t="shared" si="11"/>
        <v>0.22670000000000001</v>
      </c>
    </row>
    <row r="710" spans="1:10" x14ac:dyDescent="0.3">
      <c r="A710" s="13">
        <v>44965.518055555556</v>
      </c>
      <c r="B710">
        <v>43400</v>
      </c>
      <c r="C710">
        <v>6306</v>
      </c>
      <c r="D710">
        <v>3</v>
      </c>
      <c r="E710" t="s">
        <v>695</v>
      </c>
      <c r="F710" t="s">
        <v>349</v>
      </c>
      <c r="G710">
        <v>30081</v>
      </c>
      <c r="H710">
        <v>3.0081000000000002</v>
      </c>
      <c r="I710">
        <v>3</v>
      </c>
      <c r="J710">
        <f t="shared" si="11"/>
        <v>0.27</v>
      </c>
    </row>
    <row r="711" spans="1:10" x14ac:dyDescent="0.3">
      <c r="A711" s="13">
        <v>44965.518055555556</v>
      </c>
      <c r="B711">
        <v>43420</v>
      </c>
      <c r="C711">
        <v>6306</v>
      </c>
      <c r="D711">
        <v>3</v>
      </c>
      <c r="E711" t="s">
        <v>696</v>
      </c>
      <c r="F711" t="s">
        <v>349</v>
      </c>
      <c r="G711">
        <v>29912</v>
      </c>
      <c r="H711">
        <v>2.9912000000000001</v>
      </c>
      <c r="I711">
        <v>3</v>
      </c>
      <c r="J711">
        <f t="shared" si="11"/>
        <v>0.29330000000000001</v>
      </c>
    </row>
    <row r="712" spans="1:10" x14ac:dyDescent="0.3">
      <c r="A712" s="13">
        <v>44965.518055555556</v>
      </c>
      <c r="B712">
        <v>73080</v>
      </c>
      <c r="C712">
        <v>6306</v>
      </c>
      <c r="D712">
        <v>3</v>
      </c>
      <c r="E712" t="s">
        <v>712</v>
      </c>
      <c r="F712" t="s">
        <v>349</v>
      </c>
      <c r="G712">
        <v>29709</v>
      </c>
      <c r="H712">
        <v>2.9708999999999999</v>
      </c>
      <c r="I712">
        <v>3</v>
      </c>
      <c r="J712">
        <f t="shared" si="11"/>
        <v>0.97</v>
      </c>
    </row>
    <row r="713" spans="1:10" x14ac:dyDescent="0.3">
      <c r="A713" s="13">
        <v>44965.518055555556</v>
      </c>
      <c r="B713">
        <v>73100</v>
      </c>
      <c r="C713">
        <v>6306</v>
      </c>
      <c r="D713">
        <v>3</v>
      </c>
      <c r="E713" t="s">
        <v>713</v>
      </c>
      <c r="F713" t="s">
        <v>349</v>
      </c>
      <c r="G713">
        <v>30123</v>
      </c>
      <c r="H713">
        <v>3.0123000000000002</v>
      </c>
      <c r="I713">
        <v>3</v>
      </c>
      <c r="J713">
        <f t="shared" si="11"/>
        <v>0.41</v>
      </c>
    </row>
    <row r="714" spans="1:10" x14ac:dyDescent="0.3">
      <c r="A714" s="13">
        <v>44965.518055555556</v>
      </c>
      <c r="B714">
        <v>73140</v>
      </c>
      <c r="C714">
        <v>6306</v>
      </c>
      <c r="D714">
        <v>3</v>
      </c>
      <c r="E714" t="s">
        <v>714</v>
      </c>
      <c r="F714" t="s">
        <v>349</v>
      </c>
      <c r="G714">
        <v>29939</v>
      </c>
      <c r="H714">
        <v>2.9939</v>
      </c>
      <c r="I714">
        <v>3</v>
      </c>
      <c r="J714">
        <f t="shared" si="11"/>
        <v>0.20330000000000001</v>
      </c>
    </row>
    <row r="715" spans="1:10" x14ac:dyDescent="0.3">
      <c r="A715" s="13">
        <v>44965.518055555556</v>
      </c>
      <c r="B715">
        <v>73160</v>
      </c>
      <c r="C715">
        <v>6306</v>
      </c>
      <c r="D715">
        <v>3</v>
      </c>
      <c r="E715" t="s">
        <v>715</v>
      </c>
      <c r="F715" t="s">
        <v>349</v>
      </c>
      <c r="G715">
        <v>29962</v>
      </c>
      <c r="H715">
        <v>2.9962</v>
      </c>
      <c r="I715">
        <v>3</v>
      </c>
      <c r="J715">
        <f t="shared" si="11"/>
        <v>0.12670000000000001</v>
      </c>
    </row>
    <row r="716" spans="1:10" x14ac:dyDescent="0.3">
      <c r="A716" s="13">
        <v>44965.518055555556</v>
      </c>
      <c r="B716">
        <v>73180</v>
      </c>
      <c r="C716">
        <v>6306</v>
      </c>
      <c r="D716">
        <v>3</v>
      </c>
      <c r="E716" t="s">
        <v>716</v>
      </c>
      <c r="F716" t="s">
        <v>349</v>
      </c>
      <c r="G716">
        <v>30143</v>
      </c>
      <c r="H716">
        <v>3.0143</v>
      </c>
      <c r="I716">
        <v>3</v>
      </c>
      <c r="J716">
        <f t="shared" si="11"/>
        <v>0.47670000000000001</v>
      </c>
    </row>
    <row r="717" spans="1:10" x14ac:dyDescent="0.3">
      <c r="A717" s="13">
        <v>44965.518055555556</v>
      </c>
      <c r="B717">
        <v>73200</v>
      </c>
      <c r="C717">
        <v>6306</v>
      </c>
      <c r="D717">
        <v>3</v>
      </c>
      <c r="E717" t="s">
        <v>717</v>
      </c>
      <c r="F717" t="s">
        <v>349</v>
      </c>
      <c r="G717">
        <v>30104</v>
      </c>
      <c r="H717">
        <v>3.0104000000000002</v>
      </c>
      <c r="I717">
        <v>3</v>
      </c>
      <c r="J717">
        <f t="shared" si="11"/>
        <v>0.34670000000000001</v>
      </c>
    </row>
    <row r="718" spans="1:10" x14ac:dyDescent="0.3">
      <c r="A718" s="13">
        <v>44965.518055555556</v>
      </c>
      <c r="B718">
        <v>73220</v>
      </c>
      <c r="C718">
        <v>6306</v>
      </c>
      <c r="D718">
        <v>3</v>
      </c>
      <c r="E718" t="s">
        <v>718</v>
      </c>
      <c r="F718" t="s">
        <v>349</v>
      </c>
      <c r="G718">
        <v>30044</v>
      </c>
      <c r="H718">
        <v>3.0044</v>
      </c>
      <c r="I718">
        <v>3</v>
      </c>
      <c r="J718">
        <f t="shared" si="11"/>
        <v>0.1467</v>
      </c>
    </row>
    <row r="719" spans="1:10" x14ac:dyDescent="0.3">
      <c r="A719" s="13">
        <v>44965.518055555556</v>
      </c>
      <c r="B719">
        <v>73280</v>
      </c>
      <c r="C719">
        <v>6306</v>
      </c>
      <c r="D719">
        <v>3</v>
      </c>
      <c r="E719" t="s">
        <v>493</v>
      </c>
      <c r="F719" t="s">
        <v>349</v>
      </c>
      <c r="G719">
        <v>29997</v>
      </c>
      <c r="H719">
        <v>2.9996999999999998</v>
      </c>
      <c r="I719">
        <v>3</v>
      </c>
      <c r="J719">
        <f t="shared" si="11"/>
        <v>0.01</v>
      </c>
    </row>
    <row r="720" spans="1:10" x14ac:dyDescent="0.3">
      <c r="A720" s="13">
        <v>44965.518055555556</v>
      </c>
      <c r="B720">
        <v>73300</v>
      </c>
      <c r="C720">
        <v>6306</v>
      </c>
      <c r="D720">
        <v>3</v>
      </c>
      <c r="E720" t="s">
        <v>720</v>
      </c>
      <c r="F720" t="s">
        <v>349</v>
      </c>
      <c r="G720">
        <v>30068</v>
      </c>
      <c r="H720">
        <v>3.0068000000000001</v>
      </c>
      <c r="I720">
        <v>3</v>
      </c>
      <c r="J720">
        <f t="shared" si="11"/>
        <v>0.22670000000000001</v>
      </c>
    </row>
    <row r="721" spans="1:10" x14ac:dyDescent="0.3">
      <c r="A721" s="13">
        <v>44965.518055555556</v>
      </c>
      <c r="B721">
        <v>73320</v>
      </c>
      <c r="C721">
        <v>6306</v>
      </c>
      <c r="D721">
        <v>3</v>
      </c>
      <c r="E721" t="s">
        <v>721</v>
      </c>
      <c r="F721" t="s">
        <v>349</v>
      </c>
      <c r="G721">
        <v>29931</v>
      </c>
      <c r="H721">
        <v>2.9931000000000001</v>
      </c>
      <c r="I721">
        <v>3</v>
      </c>
      <c r="J721">
        <f t="shared" si="11"/>
        <v>0.23</v>
      </c>
    </row>
    <row r="722" spans="1:10" x14ac:dyDescent="0.3">
      <c r="A722" s="13">
        <v>44965.518055555556</v>
      </c>
      <c r="B722">
        <v>73340</v>
      </c>
      <c r="C722">
        <v>6306</v>
      </c>
      <c r="D722">
        <v>3</v>
      </c>
      <c r="E722" t="s">
        <v>2187</v>
      </c>
      <c r="F722" t="s">
        <v>349</v>
      </c>
      <c r="G722">
        <v>30024</v>
      </c>
      <c r="H722">
        <v>3.0024000000000002</v>
      </c>
      <c r="I722">
        <v>3</v>
      </c>
      <c r="J722">
        <f t="shared" si="11"/>
        <v>0.08</v>
      </c>
    </row>
    <row r="723" spans="1:10" x14ac:dyDescent="0.3">
      <c r="A723" s="13">
        <v>44965.518055555556</v>
      </c>
      <c r="B723">
        <v>43080</v>
      </c>
      <c r="C723">
        <v>6307</v>
      </c>
      <c r="D723">
        <v>3</v>
      </c>
      <c r="E723" t="s">
        <v>679</v>
      </c>
      <c r="F723" t="s">
        <v>356</v>
      </c>
      <c r="G723">
        <v>29970</v>
      </c>
      <c r="H723">
        <v>2.9969999999999999</v>
      </c>
      <c r="I723">
        <v>3</v>
      </c>
      <c r="J723">
        <f t="shared" si="11"/>
        <v>0.1</v>
      </c>
    </row>
    <row r="724" spans="1:10" x14ac:dyDescent="0.3">
      <c r="A724" s="13">
        <v>44965.518055555556</v>
      </c>
      <c r="B724">
        <v>43100</v>
      </c>
      <c r="C724">
        <v>6307</v>
      </c>
      <c r="D724">
        <v>3</v>
      </c>
      <c r="E724" t="s">
        <v>680</v>
      </c>
      <c r="F724" t="s">
        <v>356</v>
      </c>
      <c r="G724">
        <v>30114</v>
      </c>
      <c r="H724">
        <v>3.0114000000000001</v>
      </c>
      <c r="I724">
        <v>3</v>
      </c>
      <c r="J724">
        <f t="shared" si="11"/>
        <v>0.38</v>
      </c>
    </row>
    <row r="725" spans="1:10" x14ac:dyDescent="0.3">
      <c r="A725" s="13">
        <v>44965.518055555556</v>
      </c>
      <c r="B725">
        <v>43120</v>
      </c>
      <c r="C725">
        <v>6307</v>
      </c>
      <c r="D725">
        <v>3</v>
      </c>
      <c r="E725" t="s">
        <v>681</v>
      </c>
      <c r="F725" t="s">
        <v>356</v>
      </c>
      <c r="G725">
        <v>30102</v>
      </c>
      <c r="H725">
        <v>3.0102000000000002</v>
      </c>
      <c r="I725">
        <v>3</v>
      </c>
      <c r="J725">
        <f t="shared" si="11"/>
        <v>0.34</v>
      </c>
    </row>
    <row r="726" spans="1:10" x14ac:dyDescent="0.3">
      <c r="A726" s="13">
        <v>44965.518055555556</v>
      </c>
      <c r="B726">
        <v>43140</v>
      </c>
      <c r="C726">
        <v>6307</v>
      </c>
      <c r="D726">
        <v>3</v>
      </c>
      <c r="E726" t="s">
        <v>682</v>
      </c>
      <c r="F726" t="s">
        <v>356</v>
      </c>
      <c r="G726">
        <v>29884</v>
      </c>
      <c r="H726">
        <v>2.9883999999999999</v>
      </c>
      <c r="I726">
        <v>3</v>
      </c>
      <c r="J726">
        <f t="shared" si="11"/>
        <v>0.38669999999999999</v>
      </c>
    </row>
    <row r="727" spans="1:10" x14ac:dyDescent="0.3">
      <c r="A727" s="13">
        <v>44965.518055555556</v>
      </c>
      <c r="B727">
        <v>43160</v>
      </c>
      <c r="C727">
        <v>6307</v>
      </c>
      <c r="D727">
        <v>3</v>
      </c>
      <c r="E727" t="s">
        <v>683</v>
      </c>
      <c r="F727" t="s">
        <v>356</v>
      </c>
      <c r="G727">
        <v>29903</v>
      </c>
      <c r="H727">
        <v>2.9903</v>
      </c>
      <c r="I727">
        <v>3</v>
      </c>
      <c r="J727">
        <f t="shared" si="11"/>
        <v>0.32329999999999998</v>
      </c>
    </row>
    <row r="728" spans="1:10" x14ac:dyDescent="0.3">
      <c r="A728" s="13">
        <v>44965.518055555556</v>
      </c>
      <c r="B728">
        <v>43220</v>
      </c>
      <c r="C728">
        <v>6307</v>
      </c>
      <c r="D728">
        <v>3</v>
      </c>
      <c r="E728" t="s">
        <v>686</v>
      </c>
      <c r="F728" t="s">
        <v>356</v>
      </c>
      <c r="G728">
        <v>30112</v>
      </c>
      <c r="H728">
        <v>3.0112000000000001</v>
      </c>
      <c r="I728">
        <v>3</v>
      </c>
      <c r="J728">
        <f t="shared" si="11"/>
        <v>0.37330000000000002</v>
      </c>
    </row>
    <row r="729" spans="1:10" x14ac:dyDescent="0.3">
      <c r="A729" s="13">
        <v>44965.518055555556</v>
      </c>
      <c r="B729">
        <v>43240</v>
      </c>
      <c r="C729">
        <v>6307</v>
      </c>
      <c r="D729">
        <v>3</v>
      </c>
      <c r="E729" t="s">
        <v>687</v>
      </c>
      <c r="F729" t="s">
        <v>356</v>
      </c>
      <c r="G729">
        <v>29968</v>
      </c>
      <c r="H729">
        <v>2.9967999999999999</v>
      </c>
      <c r="I729">
        <v>3</v>
      </c>
      <c r="J729">
        <f t="shared" si="11"/>
        <v>0.1067</v>
      </c>
    </row>
    <row r="730" spans="1:10" x14ac:dyDescent="0.3">
      <c r="A730" s="13">
        <v>44965.518055555556</v>
      </c>
      <c r="B730">
        <v>43260</v>
      </c>
      <c r="C730">
        <v>6307</v>
      </c>
      <c r="D730">
        <v>3</v>
      </c>
      <c r="E730" t="s">
        <v>688</v>
      </c>
      <c r="F730" t="s">
        <v>356</v>
      </c>
      <c r="G730">
        <v>30071</v>
      </c>
      <c r="H730">
        <v>3.0070999999999999</v>
      </c>
      <c r="I730">
        <v>3</v>
      </c>
      <c r="J730">
        <f t="shared" si="11"/>
        <v>0.23669999999999999</v>
      </c>
    </row>
    <row r="731" spans="1:10" x14ac:dyDescent="0.3">
      <c r="A731" s="13">
        <v>44965.518055555556</v>
      </c>
      <c r="B731">
        <v>43280</v>
      </c>
      <c r="C731">
        <v>6307</v>
      </c>
      <c r="D731">
        <v>3</v>
      </c>
      <c r="E731" t="s">
        <v>689</v>
      </c>
      <c r="F731" t="s">
        <v>356</v>
      </c>
      <c r="G731">
        <v>30151</v>
      </c>
      <c r="H731">
        <v>3.0150999999999999</v>
      </c>
      <c r="I731">
        <v>3</v>
      </c>
      <c r="J731">
        <f t="shared" si="11"/>
        <v>0.50329999999999997</v>
      </c>
    </row>
    <row r="732" spans="1:10" x14ac:dyDescent="0.3">
      <c r="A732" s="13">
        <v>44965.518055555556</v>
      </c>
      <c r="B732">
        <v>43300</v>
      </c>
      <c r="C732">
        <v>6307</v>
      </c>
      <c r="D732">
        <v>3</v>
      </c>
      <c r="E732" t="s">
        <v>690</v>
      </c>
      <c r="F732" t="s">
        <v>356</v>
      </c>
      <c r="G732">
        <v>29910</v>
      </c>
      <c r="H732">
        <v>2.9910000000000001</v>
      </c>
      <c r="I732">
        <v>3</v>
      </c>
      <c r="J732">
        <f t="shared" si="11"/>
        <v>0.3</v>
      </c>
    </row>
    <row r="733" spans="1:10" x14ac:dyDescent="0.3">
      <c r="A733" s="13">
        <v>44965.518055555556</v>
      </c>
      <c r="B733">
        <v>43320</v>
      </c>
      <c r="C733">
        <v>6307</v>
      </c>
      <c r="D733">
        <v>3</v>
      </c>
      <c r="E733" t="s">
        <v>691</v>
      </c>
      <c r="F733" t="s">
        <v>356</v>
      </c>
      <c r="G733">
        <v>29692</v>
      </c>
      <c r="H733">
        <v>2.9691999999999998</v>
      </c>
      <c r="I733">
        <v>3</v>
      </c>
      <c r="J733">
        <f t="shared" si="11"/>
        <v>1.0266999999999999</v>
      </c>
    </row>
    <row r="734" spans="1:10" x14ac:dyDescent="0.3">
      <c r="A734" s="13">
        <v>44965.518055555556</v>
      </c>
      <c r="B734">
        <v>43340</v>
      </c>
      <c r="C734">
        <v>6307</v>
      </c>
      <c r="D734">
        <v>3</v>
      </c>
      <c r="E734" t="s">
        <v>692</v>
      </c>
      <c r="F734" t="s">
        <v>356</v>
      </c>
      <c r="G734">
        <v>30299</v>
      </c>
      <c r="H734">
        <v>3.0299</v>
      </c>
      <c r="I734">
        <v>3</v>
      </c>
      <c r="J734">
        <f t="shared" si="11"/>
        <v>0.99670000000000003</v>
      </c>
    </row>
    <row r="735" spans="1:10" x14ac:dyDescent="0.3">
      <c r="A735" s="13">
        <v>44965.518055555556</v>
      </c>
      <c r="B735">
        <v>43360</v>
      </c>
      <c r="C735">
        <v>6307</v>
      </c>
      <c r="D735">
        <v>3</v>
      </c>
      <c r="E735" t="s">
        <v>693</v>
      </c>
      <c r="F735" t="s">
        <v>356</v>
      </c>
      <c r="G735">
        <v>30103</v>
      </c>
      <c r="H735">
        <v>3.0103</v>
      </c>
      <c r="I735">
        <v>3</v>
      </c>
      <c r="J735">
        <f t="shared" si="11"/>
        <v>0.34329999999999999</v>
      </c>
    </row>
    <row r="736" spans="1:10" x14ac:dyDescent="0.3">
      <c r="A736" s="13">
        <v>44965.518055555556</v>
      </c>
      <c r="B736">
        <v>43380</v>
      </c>
      <c r="C736">
        <v>6307</v>
      </c>
      <c r="D736">
        <v>3</v>
      </c>
      <c r="E736" t="s">
        <v>694</v>
      </c>
      <c r="F736" t="s">
        <v>356</v>
      </c>
      <c r="G736">
        <v>29921</v>
      </c>
      <c r="H736">
        <v>2.9921000000000002</v>
      </c>
      <c r="I736">
        <v>3</v>
      </c>
      <c r="J736">
        <f t="shared" si="11"/>
        <v>0.26329999999999998</v>
      </c>
    </row>
    <row r="737" spans="1:10" x14ac:dyDescent="0.3">
      <c r="A737" s="13">
        <v>44965.518055555556</v>
      </c>
      <c r="B737">
        <v>43400</v>
      </c>
      <c r="C737">
        <v>6307</v>
      </c>
      <c r="D737">
        <v>3</v>
      </c>
      <c r="E737" t="s">
        <v>695</v>
      </c>
      <c r="F737" t="s">
        <v>356</v>
      </c>
      <c r="G737">
        <v>29852</v>
      </c>
      <c r="H737">
        <v>2.9851999999999999</v>
      </c>
      <c r="I737">
        <v>3</v>
      </c>
      <c r="J737">
        <f t="shared" si="11"/>
        <v>0.49330000000000002</v>
      </c>
    </row>
    <row r="738" spans="1:10" x14ac:dyDescent="0.3">
      <c r="A738" s="13">
        <v>44965.518055555556</v>
      </c>
      <c r="B738">
        <v>43420</v>
      </c>
      <c r="C738">
        <v>6307</v>
      </c>
      <c r="D738">
        <v>3</v>
      </c>
      <c r="E738" t="s">
        <v>696</v>
      </c>
      <c r="F738" t="s">
        <v>356</v>
      </c>
      <c r="G738">
        <v>29941</v>
      </c>
      <c r="H738">
        <v>2.9941</v>
      </c>
      <c r="I738">
        <v>3</v>
      </c>
      <c r="J738">
        <f t="shared" si="11"/>
        <v>0.19670000000000001</v>
      </c>
    </row>
    <row r="739" spans="1:10" x14ac:dyDescent="0.3">
      <c r="A739" s="13">
        <v>44965.518055555556</v>
      </c>
      <c r="B739">
        <v>43080</v>
      </c>
      <c r="C739">
        <v>6308</v>
      </c>
      <c r="D739">
        <v>3</v>
      </c>
      <c r="E739" t="s">
        <v>679</v>
      </c>
      <c r="F739" t="s">
        <v>355</v>
      </c>
      <c r="G739">
        <v>29921</v>
      </c>
      <c r="H739">
        <v>2.9921000000000002</v>
      </c>
      <c r="I739">
        <v>3</v>
      </c>
      <c r="J739">
        <f t="shared" si="11"/>
        <v>0.26329999999999998</v>
      </c>
    </row>
    <row r="740" spans="1:10" x14ac:dyDescent="0.3">
      <c r="A740" s="13">
        <v>44965.518055555556</v>
      </c>
      <c r="B740">
        <v>43100</v>
      </c>
      <c r="C740">
        <v>6308</v>
      </c>
      <c r="D740">
        <v>3</v>
      </c>
      <c r="E740" t="s">
        <v>680</v>
      </c>
      <c r="F740" t="s">
        <v>355</v>
      </c>
      <c r="G740">
        <v>30109</v>
      </c>
      <c r="H740">
        <v>3.0108999999999999</v>
      </c>
      <c r="I740">
        <v>3</v>
      </c>
      <c r="J740">
        <f t="shared" si="11"/>
        <v>0.36330000000000001</v>
      </c>
    </row>
    <row r="741" spans="1:10" x14ac:dyDescent="0.3">
      <c r="A741" s="13">
        <v>44965.518055555556</v>
      </c>
      <c r="B741">
        <v>43120</v>
      </c>
      <c r="C741">
        <v>6308</v>
      </c>
      <c r="D741">
        <v>3</v>
      </c>
      <c r="E741" t="s">
        <v>681</v>
      </c>
      <c r="F741" t="s">
        <v>355</v>
      </c>
      <c r="G741">
        <v>29975</v>
      </c>
      <c r="H741">
        <v>2.9975000000000001</v>
      </c>
      <c r="I741">
        <v>3</v>
      </c>
      <c r="J741">
        <f t="shared" si="11"/>
        <v>8.3299999999999999E-2</v>
      </c>
    </row>
    <row r="742" spans="1:10" x14ac:dyDescent="0.3">
      <c r="A742" s="13">
        <v>44965.518055555556</v>
      </c>
      <c r="B742">
        <v>43140</v>
      </c>
      <c r="C742">
        <v>6308</v>
      </c>
      <c r="D742">
        <v>3</v>
      </c>
      <c r="E742" t="s">
        <v>682</v>
      </c>
      <c r="F742" t="s">
        <v>355</v>
      </c>
      <c r="G742">
        <v>30051</v>
      </c>
      <c r="H742">
        <v>3.0051000000000001</v>
      </c>
      <c r="I742">
        <v>3</v>
      </c>
      <c r="J742">
        <f t="shared" si="11"/>
        <v>0.17</v>
      </c>
    </row>
    <row r="743" spans="1:10" x14ac:dyDescent="0.3">
      <c r="A743" s="13">
        <v>44965.518055555556</v>
      </c>
      <c r="B743">
        <v>43160</v>
      </c>
      <c r="C743">
        <v>6308</v>
      </c>
      <c r="D743">
        <v>3</v>
      </c>
      <c r="E743" t="s">
        <v>683</v>
      </c>
      <c r="F743" t="s">
        <v>355</v>
      </c>
      <c r="G743">
        <v>30017</v>
      </c>
      <c r="H743">
        <v>3.0017</v>
      </c>
      <c r="I743">
        <v>3</v>
      </c>
      <c r="J743">
        <f t="shared" si="11"/>
        <v>5.67E-2</v>
      </c>
    </row>
    <row r="744" spans="1:10" x14ac:dyDescent="0.3">
      <c r="A744" s="13">
        <v>44965.518055555556</v>
      </c>
      <c r="B744">
        <v>43180</v>
      </c>
      <c r="C744">
        <v>6308</v>
      </c>
      <c r="D744">
        <v>3</v>
      </c>
      <c r="E744" t="s">
        <v>684</v>
      </c>
      <c r="F744" t="s">
        <v>355</v>
      </c>
      <c r="G744">
        <v>30028</v>
      </c>
      <c r="H744">
        <v>3.0028000000000001</v>
      </c>
      <c r="I744">
        <v>3</v>
      </c>
      <c r="J744">
        <f t="shared" si="11"/>
        <v>9.3299999999999994E-2</v>
      </c>
    </row>
    <row r="745" spans="1:10" x14ac:dyDescent="0.3">
      <c r="A745" s="13">
        <v>44965.518055555556</v>
      </c>
      <c r="B745">
        <v>43200</v>
      </c>
      <c r="C745">
        <v>6308</v>
      </c>
      <c r="D745">
        <v>3</v>
      </c>
      <c r="E745" t="s">
        <v>685</v>
      </c>
      <c r="F745" t="s">
        <v>355</v>
      </c>
      <c r="G745">
        <v>30132</v>
      </c>
      <c r="H745">
        <v>3.0131999999999999</v>
      </c>
      <c r="I745">
        <v>3</v>
      </c>
      <c r="J745">
        <f t="shared" si="11"/>
        <v>0.44</v>
      </c>
    </row>
    <row r="746" spans="1:10" x14ac:dyDescent="0.3">
      <c r="A746" s="13">
        <v>44965.518055555556</v>
      </c>
      <c r="B746">
        <v>43260</v>
      </c>
      <c r="C746">
        <v>6308</v>
      </c>
      <c r="D746">
        <v>3</v>
      </c>
      <c r="E746" t="s">
        <v>688</v>
      </c>
      <c r="F746" t="s">
        <v>355</v>
      </c>
      <c r="G746">
        <v>30167</v>
      </c>
      <c r="H746">
        <v>3.0167000000000002</v>
      </c>
      <c r="I746">
        <v>3</v>
      </c>
      <c r="J746">
        <f t="shared" si="11"/>
        <v>0.55669999999999997</v>
      </c>
    </row>
    <row r="747" spans="1:10" x14ac:dyDescent="0.3">
      <c r="A747" s="13">
        <v>44965.518055555556</v>
      </c>
      <c r="B747">
        <v>43280</v>
      </c>
      <c r="C747">
        <v>6308</v>
      </c>
      <c r="D747">
        <v>3</v>
      </c>
      <c r="E747" t="s">
        <v>689</v>
      </c>
      <c r="F747" t="s">
        <v>355</v>
      </c>
      <c r="G747">
        <v>30050</v>
      </c>
      <c r="H747">
        <v>3.0049999999999999</v>
      </c>
      <c r="I747">
        <v>3</v>
      </c>
      <c r="J747">
        <f t="shared" si="11"/>
        <v>0.16669999999999999</v>
      </c>
    </row>
    <row r="748" spans="1:10" x14ac:dyDescent="0.3">
      <c r="A748" s="13">
        <v>44965.518055555556</v>
      </c>
      <c r="B748">
        <v>43300</v>
      </c>
      <c r="C748">
        <v>6308</v>
      </c>
      <c r="D748">
        <v>3</v>
      </c>
      <c r="E748" t="s">
        <v>690</v>
      </c>
      <c r="F748" t="s">
        <v>355</v>
      </c>
      <c r="G748">
        <v>30033</v>
      </c>
      <c r="H748">
        <v>3.0032999999999999</v>
      </c>
      <c r="I748">
        <v>3</v>
      </c>
      <c r="J748">
        <f t="shared" si="11"/>
        <v>0.11</v>
      </c>
    </row>
    <row r="749" spans="1:10" x14ac:dyDescent="0.3">
      <c r="A749" s="13">
        <v>44965.518055555556</v>
      </c>
      <c r="B749">
        <v>43320</v>
      </c>
      <c r="C749">
        <v>6308</v>
      </c>
      <c r="D749">
        <v>3</v>
      </c>
      <c r="E749" t="s">
        <v>691</v>
      </c>
      <c r="F749" t="s">
        <v>355</v>
      </c>
      <c r="G749">
        <v>30074</v>
      </c>
      <c r="H749">
        <v>3.0074000000000001</v>
      </c>
      <c r="I749">
        <v>3</v>
      </c>
      <c r="J749">
        <f t="shared" si="11"/>
        <v>0.2467</v>
      </c>
    </row>
    <row r="750" spans="1:10" x14ac:dyDescent="0.3">
      <c r="A750" s="13">
        <v>44965.518055555556</v>
      </c>
      <c r="B750">
        <v>43340</v>
      </c>
      <c r="C750">
        <v>6308</v>
      </c>
      <c r="D750">
        <v>3</v>
      </c>
      <c r="E750" t="s">
        <v>692</v>
      </c>
      <c r="F750" t="s">
        <v>355</v>
      </c>
      <c r="G750">
        <v>29950</v>
      </c>
      <c r="H750">
        <v>2.9950000000000001</v>
      </c>
      <c r="I750">
        <v>3</v>
      </c>
      <c r="J750">
        <f t="shared" si="11"/>
        <v>0.16669999999999999</v>
      </c>
    </row>
    <row r="751" spans="1:10" x14ac:dyDescent="0.3">
      <c r="A751" s="13">
        <v>44965.518055555556</v>
      </c>
      <c r="B751">
        <v>43360</v>
      </c>
      <c r="C751">
        <v>6308</v>
      </c>
      <c r="D751">
        <v>3</v>
      </c>
      <c r="E751" t="s">
        <v>693</v>
      </c>
      <c r="F751" t="s">
        <v>355</v>
      </c>
      <c r="G751">
        <v>29954</v>
      </c>
      <c r="H751">
        <v>2.9954000000000001</v>
      </c>
      <c r="I751">
        <v>3</v>
      </c>
      <c r="J751">
        <f t="shared" si="11"/>
        <v>0.15329999999999999</v>
      </c>
    </row>
    <row r="752" spans="1:10" x14ac:dyDescent="0.3">
      <c r="A752" s="13">
        <v>44965.518055555556</v>
      </c>
      <c r="B752">
        <v>43380</v>
      </c>
      <c r="C752">
        <v>6308</v>
      </c>
      <c r="D752">
        <v>3</v>
      </c>
      <c r="E752" t="s">
        <v>694</v>
      </c>
      <c r="F752" t="s">
        <v>355</v>
      </c>
      <c r="G752">
        <v>30130</v>
      </c>
      <c r="H752">
        <v>3.0129999999999999</v>
      </c>
      <c r="I752">
        <v>3</v>
      </c>
      <c r="J752">
        <f t="shared" si="11"/>
        <v>0.43330000000000002</v>
      </c>
    </row>
    <row r="753" spans="1:10" x14ac:dyDescent="0.3">
      <c r="A753" s="13">
        <v>44965.518055555556</v>
      </c>
      <c r="B753">
        <v>43400</v>
      </c>
      <c r="C753">
        <v>6308</v>
      </c>
      <c r="D753">
        <v>3</v>
      </c>
      <c r="E753" t="s">
        <v>695</v>
      </c>
      <c r="F753" t="s">
        <v>355</v>
      </c>
      <c r="G753">
        <v>29911</v>
      </c>
      <c r="H753">
        <v>2.9910999999999999</v>
      </c>
      <c r="I753">
        <v>3</v>
      </c>
      <c r="J753">
        <f t="shared" si="11"/>
        <v>0.29670000000000002</v>
      </c>
    </row>
    <row r="754" spans="1:10" x14ac:dyDescent="0.3">
      <c r="A754" s="13">
        <v>44965.518055555556</v>
      </c>
      <c r="B754">
        <v>43420</v>
      </c>
      <c r="C754">
        <v>6308</v>
      </c>
      <c r="D754">
        <v>3</v>
      </c>
      <c r="E754" t="s">
        <v>696</v>
      </c>
      <c r="F754" t="s">
        <v>355</v>
      </c>
      <c r="G754">
        <v>29886</v>
      </c>
      <c r="H754">
        <v>2.9885999999999999</v>
      </c>
      <c r="I754">
        <v>3</v>
      </c>
      <c r="J754">
        <f t="shared" si="11"/>
        <v>0.38</v>
      </c>
    </row>
    <row r="755" spans="1:10" x14ac:dyDescent="0.3">
      <c r="A755" s="13">
        <v>44965.518055555556</v>
      </c>
      <c r="B755">
        <v>83200</v>
      </c>
      <c r="C755">
        <v>6309</v>
      </c>
      <c r="D755">
        <v>3</v>
      </c>
      <c r="E755" t="s">
        <v>745</v>
      </c>
      <c r="F755" t="s">
        <v>413</v>
      </c>
      <c r="G755">
        <v>30249</v>
      </c>
      <c r="H755">
        <v>3.0249000000000001</v>
      </c>
      <c r="I755">
        <v>3</v>
      </c>
      <c r="J755">
        <f t="shared" si="11"/>
        <v>0.83</v>
      </c>
    </row>
    <row r="756" spans="1:10" x14ac:dyDescent="0.3">
      <c r="A756" s="13">
        <v>44965.518055555556</v>
      </c>
      <c r="B756">
        <v>83220</v>
      </c>
      <c r="C756">
        <v>6309</v>
      </c>
      <c r="D756">
        <v>3</v>
      </c>
      <c r="E756" t="s">
        <v>746</v>
      </c>
      <c r="F756" t="s">
        <v>413</v>
      </c>
      <c r="G756">
        <v>29872</v>
      </c>
      <c r="H756">
        <v>2.9872000000000001</v>
      </c>
      <c r="I756">
        <v>3</v>
      </c>
      <c r="J756">
        <f t="shared" si="11"/>
        <v>0.42670000000000002</v>
      </c>
    </row>
    <row r="757" spans="1:10" x14ac:dyDescent="0.3">
      <c r="A757" s="13">
        <v>44965.518055555556</v>
      </c>
      <c r="B757">
        <v>83240</v>
      </c>
      <c r="C757">
        <v>6309</v>
      </c>
      <c r="D757">
        <v>3</v>
      </c>
      <c r="E757" t="s">
        <v>747</v>
      </c>
      <c r="F757" t="s">
        <v>413</v>
      </c>
      <c r="G757">
        <v>29661</v>
      </c>
      <c r="H757">
        <v>2.9661</v>
      </c>
      <c r="I757">
        <v>3</v>
      </c>
      <c r="J757">
        <f t="shared" si="11"/>
        <v>1.1299999999999999</v>
      </c>
    </row>
    <row r="758" spans="1:10" x14ac:dyDescent="0.3">
      <c r="A758" s="13">
        <v>44965.518055555556</v>
      </c>
      <c r="B758">
        <v>83260</v>
      </c>
      <c r="C758">
        <v>6309</v>
      </c>
      <c r="D758">
        <v>3</v>
      </c>
      <c r="E758" t="s">
        <v>748</v>
      </c>
      <c r="F758" t="s">
        <v>413</v>
      </c>
      <c r="G758">
        <v>30319</v>
      </c>
      <c r="H758">
        <v>3.0318999999999998</v>
      </c>
      <c r="I758">
        <v>3</v>
      </c>
      <c r="J758">
        <f t="shared" si="11"/>
        <v>1.0632999999999999</v>
      </c>
    </row>
    <row r="759" spans="1:10" x14ac:dyDescent="0.3">
      <c r="A759" s="13">
        <v>44965.518055555556</v>
      </c>
      <c r="B759">
        <v>83280</v>
      </c>
      <c r="C759">
        <v>6309</v>
      </c>
      <c r="D759">
        <v>3</v>
      </c>
      <c r="E759" t="s">
        <v>749</v>
      </c>
      <c r="F759" t="s">
        <v>413</v>
      </c>
      <c r="G759">
        <v>30014</v>
      </c>
      <c r="H759">
        <v>3.0013999999999998</v>
      </c>
      <c r="I759">
        <v>3</v>
      </c>
      <c r="J759">
        <f t="shared" si="11"/>
        <v>4.6699999999999998E-2</v>
      </c>
    </row>
    <row r="760" spans="1:10" x14ac:dyDescent="0.3">
      <c r="A760" s="13">
        <v>44965.518055555556</v>
      </c>
      <c r="B760">
        <v>83300</v>
      </c>
      <c r="C760">
        <v>6309</v>
      </c>
      <c r="D760">
        <v>3</v>
      </c>
      <c r="E760" t="s">
        <v>750</v>
      </c>
      <c r="F760" t="s">
        <v>413</v>
      </c>
      <c r="G760">
        <v>29677</v>
      </c>
      <c r="H760">
        <v>2.9676999999999998</v>
      </c>
      <c r="I760">
        <v>3</v>
      </c>
      <c r="J760">
        <f t="shared" si="11"/>
        <v>1.0767</v>
      </c>
    </row>
    <row r="761" spans="1:10" x14ac:dyDescent="0.3">
      <c r="A761" s="13">
        <v>44965.518055555556</v>
      </c>
      <c r="B761">
        <v>83320</v>
      </c>
      <c r="C761">
        <v>6309</v>
      </c>
      <c r="D761">
        <v>3</v>
      </c>
      <c r="E761" t="s">
        <v>751</v>
      </c>
      <c r="F761" t="s">
        <v>413</v>
      </c>
      <c r="G761">
        <v>29960</v>
      </c>
      <c r="H761">
        <v>2.996</v>
      </c>
      <c r="I761">
        <v>3</v>
      </c>
      <c r="J761">
        <f t="shared" si="11"/>
        <v>0.1333</v>
      </c>
    </row>
    <row r="762" spans="1:10" x14ac:dyDescent="0.3">
      <c r="A762" s="13">
        <v>44965.518055555556</v>
      </c>
      <c r="B762">
        <v>83360</v>
      </c>
      <c r="C762">
        <v>6309</v>
      </c>
      <c r="D762">
        <v>3</v>
      </c>
      <c r="E762" t="s">
        <v>753</v>
      </c>
      <c r="F762" t="s">
        <v>413</v>
      </c>
      <c r="G762">
        <v>30002</v>
      </c>
      <c r="H762">
        <v>3.0002</v>
      </c>
      <c r="I762">
        <v>3</v>
      </c>
      <c r="J762">
        <f t="shared" si="11"/>
        <v>6.7000000000000002E-3</v>
      </c>
    </row>
    <row r="763" spans="1:10" x14ac:dyDescent="0.3">
      <c r="A763" s="13">
        <v>44965.518055555556</v>
      </c>
      <c r="B763">
        <v>83420</v>
      </c>
      <c r="C763">
        <v>6309</v>
      </c>
      <c r="D763">
        <v>3</v>
      </c>
      <c r="E763" t="s">
        <v>757</v>
      </c>
      <c r="F763" t="s">
        <v>413</v>
      </c>
      <c r="G763">
        <v>29848</v>
      </c>
      <c r="H763">
        <v>2.9847999999999999</v>
      </c>
      <c r="I763">
        <v>3</v>
      </c>
      <c r="J763">
        <f t="shared" si="11"/>
        <v>0.50670000000000004</v>
      </c>
    </row>
    <row r="764" spans="1:10" x14ac:dyDescent="0.3">
      <c r="A764" s="13">
        <v>44965.518055555556</v>
      </c>
      <c r="B764">
        <v>83440</v>
      </c>
      <c r="C764">
        <v>6309</v>
      </c>
      <c r="D764">
        <v>3</v>
      </c>
      <c r="E764" t="s">
        <v>758</v>
      </c>
      <c r="F764" t="s">
        <v>413</v>
      </c>
      <c r="G764">
        <v>29927</v>
      </c>
      <c r="H764">
        <v>2.9927000000000001</v>
      </c>
      <c r="I764">
        <v>3</v>
      </c>
      <c r="J764">
        <f t="shared" si="11"/>
        <v>0.24329999999999999</v>
      </c>
    </row>
    <row r="765" spans="1:10" x14ac:dyDescent="0.3">
      <c r="A765" s="13">
        <v>44965.518055555556</v>
      </c>
      <c r="B765">
        <v>83460</v>
      </c>
      <c r="C765">
        <v>6309</v>
      </c>
      <c r="D765">
        <v>3</v>
      </c>
      <c r="E765" t="s">
        <v>759</v>
      </c>
      <c r="F765" t="s">
        <v>413</v>
      </c>
      <c r="G765">
        <v>30062</v>
      </c>
      <c r="H765">
        <v>3.0062000000000002</v>
      </c>
      <c r="I765">
        <v>3</v>
      </c>
      <c r="J765">
        <f t="shared" si="11"/>
        <v>0.20669999999999999</v>
      </c>
    </row>
    <row r="766" spans="1:10" x14ac:dyDescent="0.3">
      <c r="A766" s="13">
        <v>44965.518055555556</v>
      </c>
      <c r="B766">
        <v>83500</v>
      </c>
      <c r="C766">
        <v>6309</v>
      </c>
      <c r="D766">
        <v>3</v>
      </c>
      <c r="E766" t="s">
        <v>761</v>
      </c>
      <c r="F766" t="s">
        <v>413</v>
      </c>
      <c r="G766">
        <v>30010</v>
      </c>
      <c r="H766">
        <v>3.0009999999999999</v>
      </c>
      <c r="I766">
        <v>3</v>
      </c>
      <c r="J766">
        <f t="shared" si="11"/>
        <v>3.3300000000000003E-2</v>
      </c>
    </row>
    <row r="767" spans="1:10" x14ac:dyDescent="0.3">
      <c r="A767" s="13">
        <v>44965.518055555556</v>
      </c>
      <c r="B767">
        <v>83520</v>
      </c>
      <c r="C767">
        <v>6309</v>
      </c>
      <c r="D767">
        <v>3</v>
      </c>
      <c r="E767" t="s">
        <v>762</v>
      </c>
      <c r="F767" t="s">
        <v>413</v>
      </c>
      <c r="G767">
        <v>29904</v>
      </c>
      <c r="H767">
        <v>2.9904000000000002</v>
      </c>
      <c r="I767">
        <v>3</v>
      </c>
      <c r="J767">
        <f t="shared" si="11"/>
        <v>0.32</v>
      </c>
    </row>
    <row r="768" spans="1:10" x14ac:dyDescent="0.3">
      <c r="A768" s="13">
        <v>44965.518055555556</v>
      </c>
      <c r="B768">
        <v>83560</v>
      </c>
      <c r="C768">
        <v>6309</v>
      </c>
      <c r="D768">
        <v>3</v>
      </c>
      <c r="E768" t="s">
        <v>764</v>
      </c>
      <c r="F768" t="s">
        <v>413</v>
      </c>
      <c r="G768">
        <v>30360</v>
      </c>
      <c r="H768">
        <v>3.036</v>
      </c>
      <c r="I768">
        <v>3</v>
      </c>
      <c r="J768">
        <f t="shared" si="11"/>
        <v>1.2</v>
      </c>
    </row>
    <row r="769" spans="1:10" x14ac:dyDescent="0.3">
      <c r="A769" s="13">
        <v>44965.518055555556</v>
      </c>
      <c r="B769">
        <v>83580</v>
      </c>
      <c r="C769">
        <v>6309</v>
      </c>
      <c r="D769">
        <v>3</v>
      </c>
      <c r="E769" t="s">
        <v>765</v>
      </c>
      <c r="F769" t="s">
        <v>413</v>
      </c>
      <c r="G769">
        <v>30259</v>
      </c>
      <c r="H769">
        <v>3.0259</v>
      </c>
      <c r="I769">
        <v>3</v>
      </c>
      <c r="J769">
        <f t="shared" si="11"/>
        <v>0.86329999999999996</v>
      </c>
    </row>
    <row r="770" spans="1:10" x14ac:dyDescent="0.3">
      <c r="A770" s="13">
        <v>44965.518055555556</v>
      </c>
      <c r="B770">
        <v>83600</v>
      </c>
      <c r="C770">
        <v>6309</v>
      </c>
      <c r="D770">
        <v>3</v>
      </c>
      <c r="E770" t="s">
        <v>766</v>
      </c>
      <c r="F770" t="s">
        <v>413</v>
      </c>
      <c r="G770">
        <v>30050</v>
      </c>
      <c r="H770">
        <v>3.0049999999999999</v>
      </c>
      <c r="I770">
        <v>3</v>
      </c>
      <c r="J770">
        <f t="shared" ref="J770:J833" si="12">ROUND(ABS(I770-H770)/I770*100,4)</f>
        <v>0.16669999999999999</v>
      </c>
    </row>
    <row r="771" spans="1:10" x14ac:dyDescent="0.3">
      <c r="A771" s="13">
        <v>44965.518055555556</v>
      </c>
      <c r="B771">
        <v>83620</v>
      </c>
      <c r="C771">
        <v>6309</v>
      </c>
      <c r="D771">
        <v>3</v>
      </c>
      <c r="E771" t="s">
        <v>767</v>
      </c>
      <c r="F771" t="s">
        <v>413</v>
      </c>
      <c r="G771">
        <v>29774</v>
      </c>
      <c r="H771">
        <v>2.9773999999999998</v>
      </c>
      <c r="I771">
        <v>3</v>
      </c>
      <c r="J771">
        <f t="shared" si="12"/>
        <v>0.75329999999999997</v>
      </c>
    </row>
    <row r="772" spans="1:10" x14ac:dyDescent="0.3">
      <c r="A772" s="13">
        <v>44965.518055555556</v>
      </c>
      <c r="B772">
        <v>83660</v>
      </c>
      <c r="C772">
        <v>6309</v>
      </c>
      <c r="D772">
        <v>3</v>
      </c>
      <c r="E772" t="s">
        <v>769</v>
      </c>
      <c r="F772" t="s">
        <v>413</v>
      </c>
      <c r="G772">
        <v>29758</v>
      </c>
      <c r="H772">
        <v>2.9758</v>
      </c>
      <c r="I772">
        <v>3</v>
      </c>
      <c r="J772">
        <f t="shared" si="12"/>
        <v>0.80669999999999997</v>
      </c>
    </row>
    <row r="773" spans="1:10" x14ac:dyDescent="0.3">
      <c r="A773" s="13">
        <v>44965.518055555556</v>
      </c>
      <c r="B773">
        <v>83680</v>
      </c>
      <c r="C773">
        <v>6309</v>
      </c>
      <c r="D773">
        <v>3</v>
      </c>
      <c r="E773" t="s">
        <v>2190</v>
      </c>
      <c r="F773" t="s">
        <v>413</v>
      </c>
      <c r="G773">
        <v>30420</v>
      </c>
      <c r="H773">
        <v>3.0419999999999998</v>
      </c>
      <c r="I773">
        <v>3</v>
      </c>
      <c r="J773">
        <f t="shared" si="12"/>
        <v>1.4</v>
      </c>
    </row>
    <row r="774" spans="1:10" x14ac:dyDescent="0.3">
      <c r="A774" s="13">
        <v>44965.518055555556</v>
      </c>
      <c r="B774">
        <v>93120</v>
      </c>
      <c r="C774">
        <v>6309</v>
      </c>
      <c r="D774">
        <v>3</v>
      </c>
      <c r="E774" t="s">
        <v>496</v>
      </c>
      <c r="F774" t="s">
        <v>413</v>
      </c>
      <c r="G774">
        <v>29751</v>
      </c>
      <c r="H774">
        <v>2.9750999999999999</v>
      </c>
      <c r="I774">
        <v>3</v>
      </c>
      <c r="J774">
        <f t="shared" si="12"/>
        <v>0.83</v>
      </c>
    </row>
    <row r="775" spans="1:10" x14ac:dyDescent="0.3">
      <c r="A775" s="13">
        <v>44965.518055555556</v>
      </c>
      <c r="B775">
        <v>93140</v>
      </c>
      <c r="C775">
        <v>6309</v>
      </c>
      <c r="D775">
        <v>3</v>
      </c>
      <c r="E775" t="s">
        <v>794</v>
      </c>
      <c r="F775" t="s">
        <v>413</v>
      </c>
      <c r="G775">
        <v>29914</v>
      </c>
      <c r="H775">
        <v>2.9914000000000001</v>
      </c>
      <c r="I775">
        <v>3</v>
      </c>
      <c r="J775">
        <f t="shared" si="12"/>
        <v>0.28670000000000001</v>
      </c>
    </row>
    <row r="776" spans="1:10" x14ac:dyDescent="0.3">
      <c r="A776" s="13">
        <v>44965.518055555556</v>
      </c>
      <c r="B776">
        <v>93160</v>
      </c>
      <c r="C776">
        <v>6309</v>
      </c>
      <c r="D776">
        <v>3</v>
      </c>
      <c r="E776" t="s">
        <v>795</v>
      </c>
      <c r="F776" t="s">
        <v>413</v>
      </c>
      <c r="G776">
        <v>30317</v>
      </c>
      <c r="H776">
        <v>3.0316999999999998</v>
      </c>
      <c r="I776">
        <v>3</v>
      </c>
      <c r="J776">
        <f t="shared" si="12"/>
        <v>1.0567</v>
      </c>
    </row>
    <row r="777" spans="1:10" x14ac:dyDescent="0.3">
      <c r="A777" s="13">
        <v>44965.518055555556</v>
      </c>
      <c r="B777">
        <v>93200</v>
      </c>
      <c r="C777">
        <v>6309</v>
      </c>
      <c r="D777">
        <v>3</v>
      </c>
      <c r="E777" t="s">
        <v>797</v>
      </c>
      <c r="F777" t="s">
        <v>413</v>
      </c>
      <c r="G777">
        <v>29836</v>
      </c>
      <c r="H777">
        <v>2.9836</v>
      </c>
      <c r="I777">
        <v>3</v>
      </c>
      <c r="J777">
        <f t="shared" si="12"/>
        <v>0.54669999999999996</v>
      </c>
    </row>
    <row r="778" spans="1:10" x14ac:dyDescent="0.3">
      <c r="A778" s="13">
        <v>44965.518055555556</v>
      </c>
      <c r="B778">
        <v>93220</v>
      </c>
      <c r="C778">
        <v>6309</v>
      </c>
      <c r="D778">
        <v>3</v>
      </c>
      <c r="E778" t="s">
        <v>798</v>
      </c>
      <c r="F778" t="s">
        <v>413</v>
      </c>
      <c r="G778">
        <v>29875</v>
      </c>
      <c r="H778">
        <v>2.9874999999999998</v>
      </c>
      <c r="I778">
        <v>3</v>
      </c>
      <c r="J778">
        <f t="shared" si="12"/>
        <v>0.41670000000000001</v>
      </c>
    </row>
    <row r="779" spans="1:10" x14ac:dyDescent="0.3">
      <c r="A779" s="13">
        <v>44965.518055555556</v>
      </c>
      <c r="B779">
        <v>93240</v>
      </c>
      <c r="C779">
        <v>6309</v>
      </c>
      <c r="D779">
        <v>3</v>
      </c>
      <c r="E779" t="s">
        <v>799</v>
      </c>
      <c r="F779" t="s">
        <v>413</v>
      </c>
      <c r="G779">
        <v>30078</v>
      </c>
      <c r="H779">
        <v>3.0078</v>
      </c>
      <c r="I779">
        <v>3</v>
      </c>
      <c r="J779">
        <f t="shared" si="12"/>
        <v>0.26</v>
      </c>
    </row>
    <row r="780" spans="1:10" x14ac:dyDescent="0.3">
      <c r="A780" s="13">
        <v>44965.518055555556</v>
      </c>
      <c r="B780">
        <v>93260</v>
      </c>
      <c r="C780">
        <v>6309</v>
      </c>
      <c r="D780">
        <v>3</v>
      </c>
      <c r="E780" t="s">
        <v>800</v>
      </c>
      <c r="F780" t="s">
        <v>413</v>
      </c>
      <c r="G780">
        <v>29807</v>
      </c>
      <c r="H780">
        <v>2.9807000000000001</v>
      </c>
      <c r="I780">
        <v>3</v>
      </c>
      <c r="J780">
        <f t="shared" si="12"/>
        <v>0.64329999999999998</v>
      </c>
    </row>
    <row r="781" spans="1:10" x14ac:dyDescent="0.3">
      <c r="A781" s="13">
        <v>44965.518055555556</v>
      </c>
      <c r="B781">
        <v>93360</v>
      </c>
      <c r="C781">
        <v>6309</v>
      </c>
      <c r="D781">
        <v>3</v>
      </c>
      <c r="E781" t="s">
        <v>805</v>
      </c>
      <c r="F781" t="s">
        <v>413</v>
      </c>
      <c r="G781">
        <v>30204</v>
      </c>
      <c r="H781">
        <v>3.0204</v>
      </c>
      <c r="I781">
        <v>3</v>
      </c>
      <c r="J781">
        <f t="shared" si="12"/>
        <v>0.68</v>
      </c>
    </row>
    <row r="782" spans="1:10" x14ac:dyDescent="0.3">
      <c r="A782" s="13">
        <v>44965.518055555556</v>
      </c>
      <c r="B782">
        <v>93400</v>
      </c>
      <c r="C782">
        <v>6309</v>
      </c>
      <c r="D782">
        <v>3</v>
      </c>
      <c r="E782" t="s">
        <v>2191</v>
      </c>
      <c r="F782" t="s">
        <v>413</v>
      </c>
      <c r="G782">
        <v>29884</v>
      </c>
      <c r="H782">
        <v>2.9883999999999999</v>
      </c>
      <c r="I782">
        <v>3</v>
      </c>
      <c r="J782">
        <f t="shared" si="12"/>
        <v>0.38669999999999999</v>
      </c>
    </row>
    <row r="783" spans="1:10" x14ac:dyDescent="0.3">
      <c r="A783" s="13">
        <v>44965.518055555556</v>
      </c>
      <c r="B783">
        <v>33080</v>
      </c>
      <c r="C783">
        <v>6310</v>
      </c>
      <c r="D783">
        <v>3</v>
      </c>
      <c r="E783" t="s">
        <v>635</v>
      </c>
      <c r="F783" t="s">
        <v>353</v>
      </c>
      <c r="G783">
        <v>29728</v>
      </c>
      <c r="H783">
        <v>2.9727999999999999</v>
      </c>
      <c r="I783">
        <v>3</v>
      </c>
      <c r="J783">
        <f t="shared" si="12"/>
        <v>0.90669999999999995</v>
      </c>
    </row>
    <row r="784" spans="1:10" x14ac:dyDescent="0.3">
      <c r="A784" s="13">
        <v>44965.518055555556</v>
      </c>
      <c r="B784">
        <v>33100</v>
      </c>
      <c r="C784">
        <v>6310</v>
      </c>
      <c r="D784">
        <v>3</v>
      </c>
      <c r="E784" t="s">
        <v>636</v>
      </c>
      <c r="F784" t="s">
        <v>353</v>
      </c>
      <c r="G784">
        <v>30181</v>
      </c>
      <c r="H784">
        <v>3.0181</v>
      </c>
      <c r="I784">
        <v>3</v>
      </c>
      <c r="J784">
        <f t="shared" si="12"/>
        <v>0.60329999999999995</v>
      </c>
    </row>
    <row r="785" spans="1:10" x14ac:dyDescent="0.3">
      <c r="A785" s="13">
        <v>44965.518055555556</v>
      </c>
      <c r="B785">
        <v>33120</v>
      </c>
      <c r="C785">
        <v>6310</v>
      </c>
      <c r="D785">
        <v>3</v>
      </c>
      <c r="E785" t="s">
        <v>637</v>
      </c>
      <c r="F785" t="s">
        <v>353</v>
      </c>
      <c r="G785">
        <v>29984</v>
      </c>
      <c r="H785">
        <v>2.9984000000000002</v>
      </c>
      <c r="I785">
        <v>3</v>
      </c>
      <c r="J785">
        <f t="shared" si="12"/>
        <v>5.33E-2</v>
      </c>
    </row>
    <row r="786" spans="1:10" x14ac:dyDescent="0.3">
      <c r="A786" s="13">
        <v>44965.518055555556</v>
      </c>
      <c r="B786">
        <v>33140</v>
      </c>
      <c r="C786">
        <v>6310</v>
      </c>
      <c r="D786">
        <v>3</v>
      </c>
      <c r="E786" t="s">
        <v>638</v>
      </c>
      <c r="F786" t="s">
        <v>353</v>
      </c>
      <c r="G786">
        <v>29938</v>
      </c>
      <c r="H786">
        <v>2.9937999999999998</v>
      </c>
      <c r="I786">
        <v>3</v>
      </c>
      <c r="J786">
        <f t="shared" si="12"/>
        <v>0.20669999999999999</v>
      </c>
    </row>
    <row r="787" spans="1:10" x14ac:dyDescent="0.3">
      <c r="A787" s="13">
        <v>44965.518055555556</v>
      </c>
      <c r="B787">
        <v>33160</v>
      </c>
      <c r="C787">
        <v>6310</v>
      </c>
      <c r="D787">
        <v>3</v>
      </c>
      <c r="E787" t="s">
        <v>639</v>
      </c>
      <c r="F787" t="s">
        <v>353</v>
      </c>
      <c r="G787">
        <v>30022</v>
      </c>
      <c r="H787">
        <v>3.0022000000000002</v>
      </c>
      <c r="I787">
        <v>3</v>
      </c>
      <c r="J787">
        <f t="shared" si="12"/>
        <v>7.3300000000000004E-2</v>
      </c>
    </row>
    <row r="788" spans="1:10" x14ac:dyDescent="0.3">
      <c r="A788" s="13">
        <v>44965.518055555556</v>
      </c>
      <c r="B788">
        <v>33220</v>
      </c>
      <c r="C788">
        <v>6310</v>
      </c>
      <c r="D788">
        <v>3</v>
      </c>
      <c r="E788" t="s">
        <v>642</v>
      </c>
      <c r="F788" t="s">
        <v>353</v>
      </c>
      <c r="G788">
        <v>29853</v>
      </c>
      <c r="H788">
        <v>2.9853000000000001</v>
      </c>
      <c r="I788">
        <v>3</v>
      </c>
      <c r="J788">
        <f t="shared" si="12"/>
        <v>0.49</v>
      </c>
    </row>
    <row r="789" spans="1:10" x14ac:dyDescent="0.3">
      <c r="A789" s="13">
        <v>44965.518055555556</v>
      </c>
      <c r="B789">
        <v>33240</v>
      </c>
      <c r="C789">
        <v>6310</v>
      </c>
      <c r="D789">
        <v>3</v>
      </c>
      <c r="E789" t="s">
        <v>643</v>
      </c>
      <c r="F789" t="s">
        <v>353</v>
      </c>
      <c r="G789">
        <v>30104</v>
      </c>
      <c r="H789">
        <v>3.0104000000000002</v>
      </c>
      <c r="I789">
        <v>3</v>
      </c>
      <c r="J789">
        <f t="shared" si="12"/>
        <v>0.34670000000000001</v>
      </c>
    </row>
    <row r="790" spans="1:10" x14ac:dyDescent="0.3">
      <c r="A790" s="13">
        <v>44965.518055555556</v>
      </c>
      <c r="B790">
        <v>33260</v>
      </c>
      <c r="C790">
        <v>6310</v>
      </c>
      <c r="D790">
        <v>3</v>
      </c>
      <c r="E790" t="s">
        <v>644</v>
      </c>
      <c r="F790" t="s">
        <v>353</v>
      </c>
      <c r="G790">
        <v>29871</v>
      </c>
      <c r="H790">
        <v>2.9870999999999999</v>
      </c>
      <c r="I790">
        <v>3</v>
      </c>
      <c r="J790">
        <f t="shared" si="12"/>
        <v>0.43</v>
      </c>
    </row>
    <row r="791" spans="1:10" x14ac:dyDescent="0.3">
      <c r="A791" s="13">
        <v>44965.518055555556</v>
      </c>
      <c r="B791">
        <v>33480</v>
      </c>
      <c r="C791">
        <v>6310</v>
      </c>
      <c r="D791">
        <v>3</v>
      </c>
      <c r="E791" t="s">
        <v>655</v>
      </c>
      <c r="F791" t="s">
        <v>353</v>
      </c>
      <c r="G791">
        <v>30214</v>
      </c>
      <c r="H791">
        <v>3.0213999999999999</v>
      </c>
      <c r="I791">
        <v>3</v>
      </c>
      <c r="J791">
        <f t="shared" si="12"/>
        <v>0.71330000000000005</v>
      </c>
    </row>
    <row r="792" spans="1:10" x14ac:dyDescent="0.3">
      <c r="A792" s="13">
        <v>44965.518055555556</v>
      </c>
      <c r="B792">
        <v>33500</v>
      </c>
      <c r="C792">
        <v>6310</v>
      </c>
      <c r="D792">
        <v>3</v>
      </c>
      <c r="E792" t="s">
        <v>656</v>
      </c>
      <c r="F792" t="s">
        <v>353</v>
      </c>
      <c r="G792">
        <v>29938</v>
      </c>
      <c r="H792">
        <v>2.9937999999999998</v>
      </c>
      <c r="I792">
        <v>3</v>
      </c>
      <c r="J792">
        <f t="shared" si="12"/>
        <v>0.20669999999999999</v>
      </c>
    </row>
    <row r="793" spans="1:10" x14ac:dyDescent="0.3">
      <c r="A793" s="13">
        <v>44965.518055555556</v>
      </c>
      <c r="B793">
        <v>213080</v>
      </c>
      <c r="C793">
        <v>6311</v>
      </c>
      <c r="D793">
        <v>3</v>
      </c>
      <c r="E793" t="s">
        <v>923</v>
      </c>
      <c r="F793" t="s">
        <v>394</v>
      </c>
      <c r="G793">
        <v>29991</v>
      </c>
      <c r="H793">
        <v>2.9990999999999999</v>
      </c>
      <c r="I793">
        <v>3</v>
      </c>
      <c r="J793">
        <f t="shared" si="12"/>
        <v>0.03</v>
      </c>
    </row>
    <row r="794" spans="1:10" x14ac:dyDescent="0.3">
      <c r="A794" s="13">
        <v>44965.518055555556</v>
      </c>
      <c r="B794">
        <v>213100</v>
      </c>
      <c r="C794">
        <v>6311</v>
      </c>
      <c r="D794">
        <v>3</v>
      </c>
      <c r="E794" t="s">
        <v>924</v>
      </c>
      <c r="F794" t="s">
        <v>394</v>
      </c>
      <c r="G794">
        <v>29926</v>
      </c>
      <c r="H794">
        <v>2.9925999999999999</v>
      </c>
      <c r="I794">
        <v>3</v>
      </c>
      <c r="J794">
        <f t="shared" si="12"/>
        <v>0.2467</v>
      </c>
    </row>
    <row r="795" spans="1:10" x14ac:dyDescent="0.3">
      <c r="A795" s="13">
        <v>44965.518055555556</v>
      </c>
      <c r="B795">
        <v>213120</v>
      </c>
      <c r="C795">
        <v>6311</v>
      </c>
      <c r="D795">
        <v>3</v>
      </c>
      <c r="E795" t="s">
        <v>925</v>
      </c>
      <c r="F795" t="s">
        <v>394</v>
      </c>
      <c r="G795">
        <v>29822</v>
      </c>
      <c r="H795">
        <v>2.9822000000000002</v>
      </c>
      <c r="I795">
        <v>3</v>
      </c>
      <c r="J795">
        <f t="shared" si="12"/>
        <v>0.59330000000000005</v>
      </c>
    </row>
    <row r="796" spans="1:10" x14ac:dyDescent="0.3">
      <c r="A796" s="13">
        <v>44965.518055555556</v>
      </c>
      <c r="B796">
        <v>213140</v>
      </c>
      <c r="C796">
        <v>6311</v>
      </c>
      <c r="D796">
        <v>3</v>
      </c>
      <c r="E796" t="s">
        <v>926</v>
      </c>
      <c r="F796" t="s">
        <v>394</v>
      </c>
      <c r="G796">
        <v>29905</v>
      </c>
      <c r="H796">
        <v>2.9904999999999999</v>
      </c>
      <c r="I796">
        <v>3</v>
      </c>
      <c r="J796">
        <f t="shared" si="12"/>
        <v>0.31669999999999998</v>
      </c>
    </row>
    <row r="797" spans="1:10" x14ac:dyDescent="0.3">
      <c r="A797" s="13">
        <v>44965.518055555556</v>
      </c>
      <c r="B797">
        <v>213160</v>
      </c>
      <c r="C797">
        <v>6311</v>
      </c>
      <c r="D797">
        <v>3</v>
      </c>
      <c r="E797" t="s">
        <v>927</v>
      </c>
      <c r="F797" t="s">
        <v>394</v>
      </c>
      <c r="G797">
        <v>30185</v>
      </c>
      <c r="H797">
        <v>3.0185</v>
      </c>
      <c r="I797">
        <v>3</v>
      </c>
      <c r="J797">
        <f t="shared" si="12"/>
        <v>0.61670000000000003</v>
      </c>
    </row>
    <row r="798" spans="1:10" x14ac:dyDescent="0.3">
      <c r="A798" s="13">
        <v>44965.518055555556</v>
      </c>
      <c r="B798">
        <v>213180</v>
      </c>
      <c r="C798">
        <v>6311</v>
      </c>
      <c r="D798">
        <v>3</v>
      </c>
      <c r="E798" t="s">
        <v>928</v>
      </c>
      <c r="F798" t="s">
        <v>394</v>
      </c>
      <c r="G798">
        <v>30027</v>
      </c>
      <c r="H798">
        <v>3.0026999999999999</v>
      </c>
      <c r="I798">
        <v>3</v>
      </c>
      <c r="J798">
        <f t="shared" si="12"/>
        <v>0.09</v>
      </c>
    </row>
    <row r="799" spans="1:10" x14ac:dyDescent="0.3">
      <c r="A799" s="13">
        <v>44965.518055555556</v>
      </c>
      <c r="B799">
        <v>213200</v>
      </c>
      <c r="C799">
        <v>6311</v>
      </c>
      <c r="D799">
        <v>3</v>
      </c>
      <c r="E799" t="s">
        <v>929</v>
      </c>
      <c r="F799" t="s">
        <v>394</v>
      </c>
      <c r="G799">
        <v>29859</v>
      </c>
      <c r="H799">
        <v>2.9859</v>
      </c>
      <c r="I799">
        <v>3</v>
      </c>
      <c r="J799">
        <f t="shared" si="12"/>
        <v>0.47</v>
      </c>
    </row>
    <row r="800" spans="1:10" x14ac:dyDescent="0.3">
      <c r="A800" s="13">
        <v>44965.518055555556</v>
      </c>
      <c r="B800">
        <v>213220</v>
      </c>
      <c r="C800">
        <v>6311</v>
      </c>
      <c r="D800">
        <v>3</v>
      </c>
      <c r="E800" t="s">
        <v>930</v>
      </c>
      <c r="F800" t="s">
        <v>394</v>
      </c>
      <c r="G800">
        <v>30010</v>
      </c>
      <c r="H800">
        <v>3.0009999999999999</v>
      </c>
      <c r="I800">
        <v>3</v>
      </c>
      <c r="J800">
        <f t="shared" si="12"/>
        <v>3.3300000000000003E-2</v>
      </c>
    </row>
    <row r="801" spans="1:10" x14ac:dyDescent="0.3">
      <c r="A801" s="13">
        <v>44965.518055555556</v>
      </c>
      <c r="B801">
        <v>213240</v>
      </c>
      <c r="C801">
        <v>6311</v>
      </c>
      <c r="D801">
        <v>3</v>
      </c>
      <c r="E801" t="s">
        <v>931</v>
      </c>
      <c r="F801" t="s">
        <v>394</v>
      </c>
      <c r="G801">
        <v>29988</v>
      </c>
      <c r="H801">
        <v>2.9988000000000001</v>
      </c>
      <c r="I801">
        <v>3</v>
      </c>
      <c r="J801">
        <f t="shared" si="12"/>
        <v>0.04</v>
      </c>
    </row>
    <row r="802" spans="1:10" x14ac:dyDescent="0.3">
      <c r="A802" s="13">
        <v>44965.518055555556</v>
      </c>
      <c r="B802">
        <v>213260</v>
      </c>
      <c r="C802">
        <v>6311</v>
      </c>
      <c r="D802">
        <v>3</v>
      </c>
      <c r="E802" t="s">
        <v>932</v>
      </c>
      <c r="F802" t="s">
        <v>394</v>
      </c>
      <c r="G802">
        <v>29819</v>
      </c>
      <c r="H802">
        <v>2.9819</v>
      </c>
      <c r="I802">
        <v>3</v>
      </c>
      <c r="J802">
        <f t="shared" si="12"/>
        <v>0.60329999999999995</v>
      </c>
    </row>
    <row r="803" spans="1:10" x14ac:dyDescent="0.3">
      <c r="A803" s="13">
        <v>44965.518055555556</v>
      </c>
      <c r="B803">
        <v>213320</v>
      </c>
      <c r="C803">
        <v>6311</v>
      </c>
      <c r="D803">
        <v>3</v>
      </c>
      <c r="E803" t="s">
        <v>935</v>
      </c>
      <c r="F803" t="s">
        <v>394</v>
      </c>
      <c r="G803">
        <v>29693</v>
      </c>
      <c r="H803">
        <v>2.9693000000000001</v>
      </c>
      <c r="I803">
        <v>3</v>
      </c>
      <c r="J803">
        <f t="shared" si="12"/>
        <v>1.0233000000000001</v>
      </c>
    </row>
    <row r="804" spans="1:10" x14ac:dyDescent="0.3">
      <c r="A804" s="13">
        <v>44965.518055555556</v>
      </c>
      <c r="B804">
        <v>213340</v>
      </c>
      <c r="C804">
        <v>6311</v>
      </c>
      <c r="D804">
        <v>3</v>
      </c>
      <c r="E804" t="s">
        <v>936</v>
      </c>
      <c r="F804" t="s">
        <v>394</v>
      </c>
      <c r="G804">
        <v>30125</v>
      </c>
      <c r="H804">
        <v>3.0125000000000002</v>
      </c>
      <c r="I804">
        <v>3</v>
      </c>
      <c r="J804">
        <f t="shared" si="12"/>
        <v>0.41670000000000001</v>
      </c>
    </row>
    <row r="805" spans="1:10" x14ac:dyDescent="0.3">
      <c r="A805" s="13">
        <v>44965.518055555556</v>
      </c>
      <c r="B805">
        <v>213360</v>
      </c>
      <c r="C805">
        <v>6311</v>
      </c>
      <c r="D805">
        <v>3</v>
      </c>
      <c r="E805" t="s">
        <v>937</v>
      </c>
      <c r="F805" t="s">
        <v>394</v>
      </c>
      <c r="G805">
        <v>30067</v>
      </c>
      <c r="H805">
        <v>3.0066999999999999</v>
      </c>
      <c r="I805">
        <v>3</v>
      </c>
      <c r="J805">
        <f t="shared" si="12"/>
        <v>0.2233</v>
      </c>
    </row>
    <row r="806" spans="1:10" x14ac:dyDescent="0.3">
      <c r="A806" s="13">
        <v>44965.518055555556</v>
      </c>
      <c r="B806">
        <v>213380</v>
      </c>
      <c r="C806">
        <v>6311</v>
      </c>
      <c r="D806">
        <v>3</v>
      </c>
      <c r="E806" t="s">
        <v>938</v>
      </c>
      <c r="F806" t="s">
        <v>394</v>
      </c>
      <c r="G806">
        <v>29938</v>
      </c>
      <c r="H806">
        <v>2.9937999999999998</v>
      </c>
      <c r="I806">
        <v>3</v>
      </c>
      <c r="J806">
        <f t="shared" si="12"/>
        <v>0.20669999999999999</v>
      </c>
    </row>
    <row r="807" spans="1:10" x14ac:dyDescent="0.3">
      <c r="A807" s="13">
        <v>44965.518055555556</v>
      </c>
      <c r="B807">
        <v>213400</v>
      </c>
      <c r="C807">
        <v>6311</v>
      </c>
      <c r="D807">
        <v>3</v>
      </c>
      <c r="E807" t="s">
        <v>939</v>
      </c>
      <c r="F807" t="s">
        <v>394</v>
      </c>
      <c r="G807">
        <v>29930</v>
      </c>
      <c r="H807">
        <v>2.9929999999999999</v>
      </c>
      <c r="I807">
        <v>3</v>
      </c>
      <c r="J807">
        <f t="shared" si="12"/>
        <v>0.23330000000000001</v>
      </c>
    </row>
    <row r="808" spans="1:10" x14ac:dyDescent="0.3">
      <c r="A808" s="13">
        <v>44965.518055555556</v>
      </c>
      <c r="B808">
        <v>213420</v>
      </c>
      <c r="C808">
        <v>6311</v>
      </c>
      <c r="D808">
        <v>3</v>
      </c>
      <c r="E808" t="s">
        <v>940</v>
      </c>
      <c r="F808" t="s">
        <v>394</v>
      </c>
      <c r="G808">
        <v>30066</v>
      </c>
      <c r="H808">
        <v>3.0066000000000002</v>
      </c>
      <c r="I808">
        <v>3</v>
      </c>
      <c r="J808">
        <f t="shared" si="12"/>
        <v>0.22</v>
      </c>
    </row>
    <row r="809" spans="1:10" x14ac:dyDescent="0.3">
      <c r="A809" s="13">
        <v>44965.518055555556</v>
      </c>
      <c r="B809">
        <v>213440</v>
      </c>
      <c r="C809">
        <v>6311</v>
      </c>
      <c r="D809">
        <v>3</v>
      </c>
      <c r="E809" t="s">
        <v>941</v>
      </c>
      <c r="F809" t="s">
        <v>394</v>
      </c>
      <c r="G809">
        <v>30015</v>
      </c>
      <c r="H809">
        <v>3.0015000000000001</v>
      </c>
      <c r="I809">
        <v>3</v>
      </c>
      <c r="J809">
        <f t="shared" si="12"/>
        <v>0.05</v>
      </c>
    </row>
    <row r="810" spans="1:10" x14ac:dyDescent="0.3">
      <c r="A810" s="13">
        <v>44965.518055555556</v>
      </c>
      <c r="B810">
        <v>213460</v>
      </c>
      <c r="C810">
        <v>6311</v>
      </c>
      <c r="D810">
        <v>3</v>
      </c>
      <c r="E810" t="s">
        <v>942</v>
      </c>
      <c r="F810" t="s">
        <v>394</v>
      </c>
      <c r="G810">
        <v>30009</v>
      </c>
      <c r="H810">
        <v>3.0009000000000001</v>
      </c>
      <c r="I810">
        <v>3</v>
      </c>
      <c r="J810">
        <f t="shared" si="12"/>
        <v>0.03</v>
      </c>
    </row>
    <row r="811" spans="1:10" x14ac:dyDescent="0.3">
      <c r="A811" s="13">
        <v>44965.518055555556</v>
      </c>
      <c r="B811">
        <v>213480</v>
      </c>
      <c r="C811">
        <v>6311</v>
      </c>
      <c r="D811">
        <v>3</v>
      </c>
      <c r="E811" t="s">
        <v>943</v>
      </c>
      <c r="F811" t="s">
        <v>394</v>
      </c>
      <c r="G811">
        <v>30387</v>
      </c>
      <c r="H811">
        <v>3.0387</v>
      </c>
      <c r="I811">
        <v>3</v>
      </c>
      <c r="J811">
        <f t="shared" si="12"/>
        <v>1.29</v>
      </c>
    </row>
    <row r="812" spans="1:10" x14ac:dyDescent="0.3">
      <c r="A812" s="13">
        <v>44965.518055555556</v>
      </c>
      <c r="B812">
        <v>213500</v>
      </c>
      <c r="C812">
        <v>6311</v>
      </c>
      <c r="D812">
        <v>3</v>
      </c>
      <c r="E812" t="s">
        <v>944</v>
      </c>
      <c r="F812" t="s">
        <v>394</v>
      </c>
      <c r="G812">
        <v>30041</v>
      </c>
      <c r="H812">
        <v>3.0041000000000002</v>
      </c>
      <c r="I812">
        <v>3</v>
      </c>
      <c r="J812">
        <f t="shared" si="12"/>
        <v>0.13669999999999999</v>
      </c>
    </row>
    <row r="813" spans="1:10" x14ac:dyDescent="0.3">
      <c r="A813" s="13">
        <v>44965.518055555556</v>
      </c>
      <c r="B813">
        <v>213520</v>
      </c>
      <c r="C813">
        <v>6311</v>
      </c>
      <c r="D813">
        <v>3</v>
      </c>
      <c r="E813" t="s">
        <v>945</v>
      </c>
      <c r="F813" t="s">
        <v>394</v>
      </c>
      <c r="G813">
        <v>30284</v>
      </c>
      <c r="H813">
        <v>3.0284</v>
      </c>
      <c r="I813">
        <v>3</v>
      </c>
      <c r="J813">
        <f t="shared" si="12"/>
        <v>0.94669999999999999</v>
      </c>
    </row>
    <row r="814" spans="1:10" x14ac:dyDescent="0.3">
      <c r="A814" s="13">
        <v>44965.518055555556</v>
      </c>
      <c r="B814">
        <v>213540</v>
      </c>
      <c r="C814">
        <v>6311</v>
      </c>
      <c r="D814">
        <v>3</v>
      </c>
      <c r="E814" t="s">
        <v>946</v>
      </c>
      <c r="F814" t="s">
        <v>394</v>
      </c>
      <c r="G814">
        <v>30105</v>
      </c>
      <c r="H814">
        <v>3.0105</v>
      </c>
      <c r="I814">
        <v>3</v>
      </c>
      <c r="J814">
        <f t="shared" si="12"/>
        <v>0.35</v>
      </c>
    </row>
    <row r="815" spans="1:10" x14ac:dyDescent="0.3">
      <c r="A815" s="13">
        <v>44965.518055555556</v>
      </c>
      <c r="B815">
        <v>213560</v>
      </c>
      <c r="C815">
        <v>6311</v>
      </c>
      <c r="D815">
        <v>3</v>
      </c>
      <c r="E815" t="s">
        <v>947</v>
      </c>
      <c r="F815" t="s">
        <v>394</v>
      </c>
      <c r="G815">
        <v>30052</v>
      </c>
      <c r="H815">
        <v>3.0051999999999999</v>
      </c>
      <c r="I815">
        <v>3</v>
      </c>
      <c r="J815">
        <f t="shared" si="12"/>
        <v>0.17330000000000001</v>
      </c>
    </row>
    <row r="816" spans="1:10" x14ac:dyDescent="0.3">
      <c r="A816" s="13">
        <v>44965.518055555556</v>
      </c>
      <c r="B816">
        <v>213580</v>
      </c>
      <c r="C816">
        <v>6311</v>
      </c>
      <c r="D816">
        <v>3</v>
      </c>
      <c r="E816" t="s">
        <v>2189</v>
      </c>
      <c r="F816" t="s">
        <v>394</v>
      </c>
      <c r="G816">
        <v>29805</v>
      </c>
      <c r="H816">
        <v>2.9805000000000001</v>
      </c>
      <c r="I816">
        <v>3</v>
      </c>
      <c r="J816">
        <f t="shared" si="12"/>
        <v>0.65</v>
      </c>
    </row>
    <row r="817" spans="1:10" x14ac:dyDescent="0.3">
      <c r="A817" s="13">
        <v>44965.518055555556</v>
      </c>
      <c r="B817">
        <v>23120</v>
      </c>
      <c r="C817">
        <v>6312</v>
      </c>
      <c r="D817">
        <v>3</v>
      </c>
      <c r="E817" t="s">
        <v>616</v>
      </c>
      <c r="F817" t="s">
        <v>352</v>
      </c>
      <c r="G817">
        <v>30214</v>
      </c>
      <c r="H817">
        <v>3.0213999999999999</v>
      </c>
      <c r="I817">
        <v>3</v>
      </c>
      <c r="J817">
        <f t="shared" si="12"/>
        <v>0.71330000000000005</v>
      </c>
    </row>
    <row r="818" spans="1:10" x14ac:dyDescent="0.3">
      <c r="A818" s="13">
        <v>44965.518055555556</v>
      </c>
      <c r="B818">
        <v>23140</v>
      </c>
      <c r="C818">
        <v>6312</v>
      </c>
      <c r="D818">
        <v>3</v>
      </c>
      <c r="E818" t="s">
        <v>617</v>
      </c>
      <c r="F818" t="s">
        <v>352</v>
      </c>
      <c r="G818">
        <v>29752</v>
      </c>
      <c r="H818">
        <v>2.9752000000000001</v>
      </c>
      <c r="I818">
        <v>3</v>
      </c>
      <c r="J818">
        <f t="shared" si="12"/>
        <v>0.82669999999999999</v>
      </c>
    </row>
    <row r="819" spans="1:10" x14ac:dyDescent="0.3">
      <c r="A819" s="13">
        <v>44965.518055555556</v>
      </c>
      <c r="B819">
        <v>23160</v>
      </c>
      <c r="C819">
        <v>6312</v>
      </c>
      <c r="D819">
        <v>3</v>
      </c>
      <c r="E819" t="s">
        <v>618</v>
      </c>
      <c r="F819" t="s">
        <v>352</v>
      </c>
      <c r="G819">
        <v>30152</v>
      </c>
      <c r="H819">
        <v>3.0152000000000001</v>
      </c>
      <c r="I819">
        <v>3</v>
      </c>
      <c r="J819">
        <f t="shared" si="12"/>
        <v>0.50670000000000004</v>
      </c>
    </row>
    <row r="820" spans="1:10" x14ac:dyDescent="0.3">
      <c r="A820" s="13">
        <v>44965.518055555556</v>
      </c>
      <c r="B820">
        <v>23220</v>
      </c>
      <c r="C820">
        <v>6312</v>
      </c>
      <c r="D820">
        <v>3</v>
      </c>
      <c r="E820" t="s">
        <v>621</v>
      </c>
      <c r="F820" t="s">
        <v>352</v>
      </c>
      <c r="G820">
        <v>30112</v>
      </c>
      <c r="H820">
        <v>3.0112000000000001</v>
      </c>
      <c r="I820">
        <v>3</v>
      </c>
      <c r="J820">
        <f t="shared" si="12"/>
        <v>0.37330000000000002</v>
      </c>
    </row>
    <row r="821" spans="1:10" x14ac:dyDescent="0.3">
      <c r="A821" s="13">
        <v>44965.518055555556</v>
      </c>
      <c r="B821">
        <v>23240</v>
      </c>
      <c r="C821">
        <v>6312</v>
      </c>
      <c r="D821">
        <v>3</v>
      </c>
      <c r="E821" t="s">
        <v>622</v>
      </c>
      <c r="F821" t="s">
        <v>352</v>
      </c>
      <c r="G821">
        <v>29770</v>
      </c>
      <c r="H821">
        <v>2.9769999999999999</v>
      </c>
      <c r="I821">
        <v>3</v>
      </c>
      <c r="J821">
        <f t="shared" si="12"/>
        <v>0.76670000000000005</v>
      </c>
    </row>
    <row r="822" spans="1:10" x14ac:dyDescent="0.3">
      <c r="A822" s="13">
        <v>44965.518055555556</v>
      </c>
      <c r="B822">
        <v>23260</v>
      </c>
      <c r="C822">
        <v>6312</v>
      </c>
      <c r="D822">
        <v>3</v>
      </c>
      <c r="E822" t="s">
        <v>623</v>
      </c>
      <c r="F822" t="s">
        <v>352</v>
      </c>
      <c r="G822">
        <v>30105</v>
      </c>
      <c r="H822">
        <v>3.0105</v>
      </c>
      <c r="I822">
        <v>3</v>
      </c>
      <c r="J822">
        <f t="shared" si="12"/>
        <v>0.35</v>
      </c>
    </row>
    <row r="823" spans="1:10" x14ac:dyDescent="0.3">
      <c r="A823" s="13">
        <v>44965.518055555556</v>
      </c>
      <c r="B823">
        <v>23280</v>
      </c>
      <c r="C823">
        <v>6312</v>
      </c>
      <c r="D823">
        <v>3</v>
      </c>
      <c r="E823" t="s">
        <v>624</v>
      </c>
      <c r="F823" t="s">
        <v>352</v>
      </c>
      <c r="G823">
        <v>29900</v>
      </c>
      <c r="H823">
        <v>2.99</v>
      </c>
      <c r="I823">
        <v>3</v>
      </c>
      <c r="J823">
        <f t="shared" si="12"/>
        <v>0.33329999999999999</v>
      </c>
    </row>
    <row r="824" spans="1:10" x14ac:dyDescent="0.3">
      <c r="A824" s="13">
        <v>44965.518055555556</v>
      </c>
      <c r="B824">
        <v>23300</v>
      </c>
      <c r="C824">
        <v>6312</v>
      </c>
      <c r="D824">
        <v>3</v>
      </c>
      <c r="E824" t="s">
        <v>625</v>
      </c>
      <c r="F824" t="s">
        <v>352</v>
      </c>
      <c r="G824">
        <v>29997</v>
      </c>
      <c r="H824">
        <v>2.9996999999999998</v>
      </c>
      <c r="I824">
        <v>3</v>
      </c>
      <c r="J824">
        <f t="shared" si="12"/>
        <v>0.01</v>
      </c>
    </row>
    <row r="825" spans="1:10" x14ac:dyDescent="0.3">
      <c r="A825" s="13">
        <v>44965.518055555556</v>
      </c>
      <c r="B825">
        <v>23320</v>
      </c>
      <c r="C825">
        <v>6312</v>
      </c>
      <c r="D825">
        <v>3</v>
      </c>
      <c r="E825" t="s">
        <v>626</v>
      </c>
      <c r="F825" t="s">
        <v>352</v>
      </c>
      <c r="G825">
        <v>30234</v>
      </c>
      <c r="H825">
        <v>3.0234000000000001</v>
      </c>
      <c r="I825">
        <v>3</v>
      </c>
      <c r="J825">
        <f t="shared" si="12"/>
        <v>0.78</v>
      </c>
    </row>
    <row r="826" spans="1:10" x14ac:dyDescent="0.3">
      <c r="A826" s="13">
        <v>44965.518055555556</v>
      </c>
      <c r="B826">
        <v>213080</v>
      </c>
      <c r="C826">
        <v>6313</v>
      </c>
      <c r="D826">
        <v>3</v>
      </c>
      <c r="E826" t="s">
        <v>923</v>
      </c>
      <c r="F826" t="s">
        <v>392</v>
      </c>
      <c r="G826">
        <v>30057</v>
      </c>
      <c r="H826">
        <v>3.0057</v>
      </c>
      <c r="I826">
        <v>3</v>
      </c>
      <c r="J826">
        <f t="shared" si="12"/>
        <v>0.19</v>
      </c>
    </row>
    <row r="827" spans="1:10" x14ac:dyDescent="0.3">
      <c r="A827" s="13">
        <v>44965.518055555556</v>
      </c>
      <c r="B827">
        <v>213100</v>
      </c>
      <c r="C827">
        <v>6313</v>
      </c>
      <c r="D827">
        <v>3</v>
      </c>
      <c r="E827" t="s">
        <v>924</v>
      </c>
      <c r="F827" t="s">
        <v>392</v>
      </c>
      <c r="G827">
        <v>30104</v>
      </c>
      <c r="H827">
        <v>3.0104000000000002</v>
      </c>
      <c r="I827">
        <v>3</v>
      </c>
      <c r="J827">
        <f t="shared" si="12"/>
        <v>0.34670000000000001</v>
      </c>
    </row>
    <row r="828" spans="1:10" x14ac:dyDescent="0.3">
      <c r="A828" s="13">
        <v>44965.518055555556</v>
      </c>
      <c r="B828">
        <v>213120</v>
      </c>
      <c r="C828">
        <v>6313</v>
      </c>
      <c r="D828">
        <v>3</v>
      </c>
      <c r="E828" t="s">
        <v>925</v>
      </c>
      <c r="F828" t="s">
        <v>392</v>
      </c>
      <c r="G828">
        <v>30264</v>
      </c>
      <c r="H828">
        <v>3.0264000000000002</v>
      </c>
      <c r="I828">
        <v>3</v>
      </c>
      <c r="J828">
        <f t="shared" si="12"/>
        <v>0.88</v>
      </c>
    </row>
    <row r="829" spans="1:10" x14ac:dyDescent="0.3">
      <c r="A829" s="13">
        <v>44965.518055555556</v>
      </c>
      <c r="B829">
        <v>213140</v>
      </c>
      <c r="C829">
        <v>6313</v>
      </c>
      <c r="D829">
        <v>3</v>
      </c>
      <c r="E829" t="s">
        <v>926</v>
      </c>
      <c r="F829" t="s">
        <v>392</v>
      </c>
      <c r="G829">
        <v>30079</v>
      </c>
      <c r="H829">
        <v>3.0078999999999998</v>
      </c>
      <c r="I829">
        <v>3</v>
      </c>
      <c r="J829">
        <f t="shared" si="12"/>
        <v>0.26329999999999998</v>
      </c>
    </row>
    <row r="830" spans="1:10" x14ac:dyDescent="0.3">
      <c r="A830" s="13">
        <v>44965.518055555556</v>
      </c>
      <c r="B830">
        <v>213160</v>
      </c>
      <c r="C830">
        <v>6313</v>
      </c>
      <c r="D830">
        <v>3</v>
      </c>
      <c r="E830" t="s">
        <v>927</v>
      </c>
      <c r="F830" t="s">
        <v>392</v>
      </c>
      <c r="G830">
        <v>29684</v>
      </c>
      <c r="H830">
        <v>2.9683999999999999</v>
      </c>
      <c r="I830">
        <v>3</v>
      </c>
      <c r="J830">
        <f t="shared" si="12"/>
        <v>1.0532999999999999</v>
      </c>
    </row>
    <row r="831" spans="1:10" x14ac:dyDescent="0.3">
      <c r="A831" s="13">
        <v>44965.518055555556</v>
      </c>
      <c r="B831">
        <v>213180</v>
      </c>
      <c r="C831">
        <v>6313</v>
      </c>
      <c r="D831">
        <v>3</v>
      </c>
      <c r="E831" t="s">
        <v>928</v>
      </c>
      <c r="F831" t="s">
        <v>392</v>
      </c>
      <c r="G831">
        <v>30332</v>
      </c>
      <c r="H831">
        <v>3.0331999999999999</v>
      </c>
      <c r="I831">
        <v>3</v>
      </c>
      <c r="J831">
        <f t="shared" si="12"/>
        <v>1.1067</v>
      </c>
    </row>
    <row r="832" spans="1:10" x14ac:dyDescent="0.3">
      <c r="A832" s="13">
        <v>44965.518055555556</v>
      </c>
      <c r="B832">
        <v>213200</v>
      </c>
      <c r="C832">
        <v>6313</v>
      </c>
      <c r="D832">
        <v>3</v>
      </c>
      <c r="E832" t="s">
        <v>929</v>
      </c>
      <c r="F832" t="s">
        <v>392</v>
      </c>
      <c r="G832">
        <v>30106</v>
      </c>
      <c r="H832">
        <v>3.0106000000000002</v>
      </c>
      <c r="I832">
        <v>3</v>
      </c>
      <c r="J832">
        <f t="shared" si="12"/>
        <v>0.3533</v>
      </c>
    </row>
    <row r="833" spans="1:10" x14ac:dyDescent="0.3">
      <c r="A833" s="13">
        <v>44965.518055555556</v>
      </c>
      <c r="B833">
        <v>213220</v>
      </c>
      <c r="C833">
        <v>6313</v>
      </c>
      <c r="D833">
        <v>3</v>
      </c>
      <c r="E833" t="s">
        <v>930</v>
      </c>
      <c r="F833" t="s">
        <v>392</v>
      </c>
      <c r="G833">
        <v>30236</v>
      </c>
      <c r="H833">
        <v>3.0236000000000001</v>
      </c>
      <c r="I833">
        <v>3</v>
      </c>
      <c r="J833">
        <f t="shared" si="12"/>
        <v>0.78669999999999995</v>
      </c>
    </row>
    <row r="834" spans="1:10" x14ac:dyDescent="0.3">
      <c r="A834" s="13">
        <v>44965.518055555556</v>
      </c>
      <c r="B834">
        <v>213280</v>
      </c>
      <c r="C834">
        <v>6313</v>
      </c>
      <c r="D834">
        <v>3</v>
      </c>
      <c r="E834" t="s">
        <v>933</v>
      </c>
      <c r="F834" t="s">
        <v>392</v>
      </c>
      <c r="G834">
        <v>29941</v>
      </c>
      <c r="H834">
        <v>2.9941</v>
      </c>
      <c r="I834">
        <v>3</v>
      </c>
      <c r="J834">
        <f t="shared" ref="J834:J897" si="13">ROUND(ABS(I834-H834)/I834*100,4)</f>
        <v>0.19670000000000001</v>
      </c>
    </row>
    <row r="835" spans="1:10" x14ac:dyDescent="0.3">
      <c r="A835" s="13">
        <v>44965.518055555556</v>
      </c>
      <c r="B835">
        <v>213300</v>
      </c>
      <c r="C835">
        <v>6313</v>
      </c>
      <c r="D835">
        <v>3</v>
      </c>
      <c r="E835" t="s">
        <v>934</v>
      </c>
      <c r="F835" t="s">
        <v>392</v>
      </c>
      <c r="G835">
        <v>30062</v>
      </c>
      <c r="H835">
        <v>3.0062000000000002</v>
      </c>
      <c r="I835">
        <v>3</v>
      </c>
      <c r="J835">
        <f t="shared" si="13"/>
        <v>0.20669999999999999</v>
      </c>
    </row>
    <row r="836" spans="1:10" x14ac:dyDescent="0.3">
      <c r="A836" s="13">
        <v>44965.518055555556</v>
      </c>
      <c r="B836">
        <v>213320</v>
      </c>
      <c r="C836">
        <v>6313</v>
      </c>
      <c r="D836">
        <v>3</v>
      </c>
      <c r="E836" t="s">
        <v>935</v>
      </c>
      <c r="F836" t="s">
        <v>392</v>
      </c>
      <c r="G836">
        <v>30308</v>
      </c>
      <c r="H836">
        <v>3.0308000000000002</v>
      </c>
      <c r="I836">
        <v>3</v>
      </c>
      <c r="J836">
        <f t="shared" si="13"/>
        <v>1.0266999999999999</v>
      </c>
    </row>
    <row r="837" spans="1:10" x14ac:dyDescent="0.3">
      <c r="A837" s="13">
        <v>44965.518055555556</v>
      </c>
      <c r="B837">
        <v>213340</v>
      </c>
      <c r="C837">
        <v>6313</v>
      </c>
      <c r="D837">
        <v>3</v>
      </c>
      <c r="E837" t="s">
        <v>936</v>
      </c>
      <c r="F837" t="s">
        <v>392</v>
      </c>
      <c r="G837">
        <v>29919</v>
      </c>
      <c r="H837">
        <v>2.9918999999999998</v>
      </c>
      <c r="I837">
        <v>3</v>
      </c>
      <c r="J837">
        <f t="shared" si="13"/>
        <v>0.27</v>
      </c>
    </row>
    <row r="838" spans="1:10" x14ac:dyDescent="0.3">
      <c r="A838" s="13">
        <v>44965.518055555556</v>
      </c>
      <c r="B838">
        <v>213360</v>
      </c>
      <c r="C838">
        <v>6313</v>
      </c>
      <c r="D838">
        <v>3</v>
      </c>
      <c r="E838" t="s">
        <v>937</v>
      </c>
      <c r="F838" t="s">
        <v>392</v>
      </c>
      <c r="G838">
        <v>29799</v>
      </c>
      <c r="H838">
        <v>2.9799000000000002</v>
      </c>
      <c r="I838">
        <v>3</v>
      </c>
      <c r="J838">
        <f t="shared" si="13"/>
        <v>0.67</v>
      </c>
    </row>
    <row r="839" spans="1:10" x14ac:dyDescent="0.3">
      <c r="A839" s="13">
        <v>44965.518055555556</v>
      </c>
      <c r="B839">
        <v>213380</v>
      </c>
      <c r="C839">
        <v>6313</v>
      </c>
      <c r="D839">
        <v>3</v>
      </c>
      <c r="E839" t="s">
        <v>938</v>
      </c>
      <c r="F839" t="s">
        <v>392</v>
      </c>
      <c r="G839">
        <v>29979</v>
      </c>
      <c r="H839">
        <v>2.9979</v>
      </c>
      <c r="I839">
        <v>3</v>
      </c>
      <c r="J839">
        <f t="shared" si="13"/>
        <v>7.0000000000000007E-2</v>
      </c>
    </row>
    <row r="840" spans="1:10" x14ac:dyDescent="0.3">
      <c r="A840" s="13">
        <v>44965.518055555556</v>
      </c>
      <c r="B840">
        <v>213400</v>
      </c>
      <c r="C840">
        <v>6313</v>
      </c>
      <c r="D840">
        <v>3</v>
      </c>
      <c r="E840" t="s">
        <v>939</v>
      </c>
      <c r="F840" t="s">
        <v>392</v>
      </c>
      <c r="G840">
        <v>29971</v>
      </c>
      <c r="H840">
        <v>2.9971000000000001</v>
      </c>
      <c r="I840">
        <v>3</v>
      </c>
      <c r="J840">
        <f t="shared" si="13"/>
        <v>9.6699999999999994E-2</v>
      </c>
    </row>
    <row r="841" spans="1:10" x14ac:dyDescent="0.3">
      <c r="A841" s="13">
        <v>44965.518055555556</v>
      </c>
      <c r="B841">
        <v>213420</v>
      </c>
      <c r="C841">
        <v>6313</v>
      </c>
      <c r="D841">
        <v>3</v>
      </c>
      <c r="E841" t="s">
        <v>940</v>
      </c>
      <c r="F841" t="s">
        <v>392</v>
      </c>
      <c r="G841">
        <v>30019</v>
      </c>
      <c r="H841">
        <v>3.0019</v>
      </c>
      <c r="I841">
        <v>3</v>
      </c>
      <c r="J841">
        <f t="shared" si="13"/>
        <v>6.3299999999999995E-2</v>
      </c>
    </row>
    <row r="842" spans="1:10" x14ac:dyDescent="0.3">
      <c r="A842" s="13">
        <v>44965.518055555556</v>
      </c>
      <c r="B842">
        <v>213440</v>
      </c>
      <c r="C842">
        <v>6313</v>
      </c>
      <c r="D842">
        <v>3</v>
      </c>
      <c r="E842" t="s">
        <v>941</v>
      </c>
      <c r="F842" t="s">
        <v>392</v>
      </c>
      <c r="G842">
        <v>30015</v>
      </c>
      <c r="H842">
        <v>3.0015000000000001</v>
      </c>
      <c r="I842">
        <v>3</v>
      </c>
      <c r="J842">
        <f t="shared" si="13"/>
        <v>0.05</v>
      </c>
    </row>
    <row r="843" spans="1:10" x14ac:dyDescent="0.3">
      <c r="A843" s="13">
        <v>44965.518055555556</v>
      </c>
      <c r="B843">
        <v>213460</v>
      </c>
      <c r="C843">
        <v>6313</v>
      </c>
      <c r="D843">
        <v>3</v>
      </c>
      <c r="E843" t="s">
        <v>942</v>
      </c>
      <c r="F843" t="s">
        <v>392</v>
      </c>
      <c r="G843">
        <v>29983</v>
      </c>
      <c r="H843">
        <v>2.9983</v>
      </c>
      <c r="I843">
        <v>3</v>
      </c>
      <c r="J843">
        <f t="shared" si="13"/>
        <v>5.67E-2</v>
      </c>
    </row>
    <row r="844" spans="1:10" x14ac:dyDescent="0.3">
      <c r="A844" s="13">
        <v>44965.518055555556</v>
      </c>
      <c r="B844">
        <v>213480</v>
      </c>
      <c r="C844">
        <v>6313</v>
      </c>
      <c r="D844">
        <v>3</v>
      </c>
      <c r="E844" t="s">
        <v>943</v>
      </c>
      <c r="F844" t="s">
        <v>392</v>
      </c>
      <c r="G844">
        <v>29797</v>
      </c>
      <c r="H844">
        <v>2.9796999999999998</v>
      </c>
      <c r="I844">
        <v>3</v>
      </c>
      <c r="J844">
        <f t="shared" si="13"/>
        <v>0.67669999999999997</v>
      </c>
    </row>
    <row r="845" spans="1:10" x14ac:dyDescent="0.3">
      <c r="A845" s="13">
        <v>44965.518055555556</v>
      </c>
      <c r="B845">
        <v>213500</v>
      </c>
      <c r="C845">
        <v>6313</v>
      </c>
      <c r="D845">
        <v>3</v>
      </c>
      <c r="E845" t="s">
        <v>944</v>
      </c>
      <c r="F845" t="s">
        <v>392</v>
      </c>
      <c r="G845">
        <v>30259</v>
      </c>
      <c r="H845">
        <v>3.0259</v>
      </c>
      <c r="I845">
        <v>3</v>
      </c>
      <c r="J845">
        <f t="shared" si="13"/>
        <v>0.86329999999999996</v>
      </c>
    </row>
    <row r="846" spans="1:10" x14ac:dyDescent="0.3">
      <c r="A846" s="13">
        <v>44965.518055555556</v>
      </c>
      <c r="B846">
        <v>213520</v>
      </c>
      <c r="C846">
        <v>6313</v>
      </c>
      <c r="D846">
        <v>3</v>
      </c>
      <c r="E846" t="s">
        <v>945</v>
      </c>
      <c r="F846" t="s">
        <v>392</v>
      </c>
      <c r="G846">
        <v>30075</v>
      </c>
      <c r="H846">
        <v>3.0074999999999998</v>
      </c>
      <c r="I846">
        <v>3</v>
      </c>
      <c r="J846">
        <f t="shared" si="13"/>
        <v>0.25</v>
      </c>
    </row>
    <row r="847" spans="1:10" x14ac:dyDescent="0.3">
      <c r="A847" s="13">
        <v>44965.518055555556</v>
      </c>
      <c r="B847">
        <v>213540</v>
      </c>
      <c r="C847">
        <v>6313</v>
      </c>
      <c r="D847">
        <v>3</v>
      </c>
      <c r="E847" t="s">
        <v>946</v>
      </c>
      <c r="F847" t="s">
        <v>392</v>
      </c>
      <c r="G847">
        <v>29963</v>
      </c>
      <c r="H847">
        <v>2.9963000000000002</v>
      </c>
      <c r="I847">
        <v>3</v>
      </c>
      <c r="J847">
        <f t="shared" si="13"/>
        <v>0.12330000000000001</v>
      </c>
    </row>
    <row r="848" spans="1:10" x14ac:dyDescent="0.3">
      <c r="A848" s="13">
        <v>44965.518055555556</v>
      </c>
      <c r="B848">
        <v>213560</v>
      </c>
      <c r="C848">
        <v>6313</v>
      </c>
      <c r="D848">
        <v>3</v>
      </c>
      <c r="E848" t="s">
        <v>947</v>
      </c>
      <c r="F848" t="s">
        <v>392</v>
      </c>
      <c r="G848">
        <v>29936</v>
      </c>
      <c r="H848">
        <v>2.9935999999999998</v>
      </c>
      <c r="I848">
        <v>3</v>
      </c>
      <c r="J848">
        <f t="shared" si="13"/>
        <v>0.21329999999999999</v>
      </c>
    </row>
    <row r="849" spans="1:10" x14ac:dyDescent="0.3">
      <c r="A849" s="13">
        <v>44965.518055555556</v>
      </c>
      <c r="B849">
        <v>213580</v>
      </c>
      <c r="C849">
        <v>6313</v>
      </c>
      <c r="D849">
        <v>3</v>
      </c>
      <c r="E849" t="s">
        <v>2189</v>
      </c>
      <c r="F849" t="s">
        <v>392</v>
      </c>
      <c r="G849">
        <v>30030</v>
      </c>
      <c r="H849">
        <v>3.0030000000000001</v>
      </c>
      <c r="I849">
        <v>3</v>
      </c>
      <c r="J849">
        <f t="shared" si="13"/>
        <v>0.1</v>
      </c>
    </row>
    <row r="850" spans="1:10" x14ac:dyDescent="0.3">
      <c r="A850" s="13">
        <v>44965.518055555556</v>
      </c>
      <c r="B850">
        <v>23120</v>
      </c>
      <c r="C850">
        <v>6314</v>
      </c>
      <c r="D850">
        <v>3</v>
      </c>
      <c r="E850" t="s">
        <v>616</v>
      </c>
      <c r="F850" t="s">
        <v>351</v>
      </c>
      <c r="G850">
        <v>30008</v>
      </c>
      <c r="H850">
        <v>3.0007999999999999</v>
      </c>
      <c r="I850">
        <v>3</v>
      </c>
      <c r="J850">
        <f t="shared" si="13"/>
        <v>2.6700000000000002E-2</v>
      </c>
    </row>
    <row r="851" spans="1:10" x14ac:dyDescent="0.3">
      <c r="A851" s="13">
        <v>44965.518055555556</v>
      </c>
      <c r="B851">
        <v>23140</v>
      </c>
      <c r="C851">
        <v>6314</v>
      </c>
      <c r="D851">
        <v>3</v>
      </c>
      <c r="E851" t="s">
        <v>617</v>
      </c>
      <c r="F851" t="s">
        <v>351</v>
      </c>
      <c r="G851">
        <v>30520</v>
      </c>
      <c r="H851">
        <v>3.052</v>
      </c>
      <c r="I851">
        <v>3</v>
      </c>
      <c r="J851">
        <f t="shared" si="13"/>
        <v>1.7333000000000001</v>
      </c>
    </row>
    <row r="852" spans="1:10" x14ac:dyDescent="0.3">
      <c r="A852" s="13">
        <v>44965.518055555556</v>
      </c>
      <c r="B852">
        <v>23160</v>
      </c>
      <c r="C852">
        <v>6314</v>
      </c>
      <c r="D852">
        <v>3</v>
      </c>
      <c r="E852" t="s">
        <v>618</v>
      </c>
      <c r="F852" t="s">
        <v>351</v>
      </c>
      <c r="G852">
        <v>29930</v>
      </c>
      <c r="H852">
        <v>2.9929999999999999</v>
      </c>
      <c r="I852">
        <v>3</v>
      </c>
      <c r="J852">
        <f t="shared" si="13"/>
        <v>0.23330000000000001</v>
      </c>
    </row>
    <row r="853" spans="1:10" x14ac:dyDescent="0.3">
      <c r="A853" s="13">
        <v>44965.518055555556</v>
      </c>
      <c r="B853">
        <v>23180</v>
      </c>
      <c r="C853">
        <v>6314</v>
      </c>
      <c r="D853">
        <v>3</v>
      </c>
      <c r="E853" t="s">
        <v>619</v>
      </c>
      <c r="F853" t="s">
        <v>351</v>
      </c>
      <c r="G853">
        <v>29659</v>
      </c>
      <c r="H853">
        <v>2.9659</v>
      </c>
      <c r="I853">
        <v>3</v>
      </c>
      <c r="J853">
        <f t="shared" si="13"/>
        <v>1.1367</v>
      </c>
    </row>
    <row r="854" spans="1:10" x14ac:dyDescent="0.3">
      <c r="A854" s="13">
        <v>44965.518055555556</v>
      </c>
      <c r="B854">
        <v>23200</v>
      </c>
      <c r="C854">
        <v>6314</v>
      </c>
      <c r="D854">
        <v>3</v>
      </c>
      <c r="E854" t="s">
        <v>620</v>
      </c>
      <c r="F854" t="s">
        <v>351</v>
      </c>
      <c r="G854">
        <v>29773</v>
      </c>
      <c r="H854">
        <v>2.9773000000000001</v>
      </c>
      <c r="I854">
        <v>3</v>
      </c>
      <c r="J854">
        <f t="shared" si="13"/>
        <v>0.75670000000000004</v>
      </c>
    </row>
    <row r="855" spans="1:10" x14ac:dyDescent="0.3">
      <c r="A855" s="13">
        <v>44965.518055555556</v>
      </c>
      <c r="B855">
        <v>23260</v>
      </c>
      <c r="C855">
        <v>6314</v>
      </c>
      <c r="D855">
        <v>3</v>
      </c>
      <c r="E855" t="s">
        <v>623</v>
      </c>
      <c r="F855" t="s">
        <v>351</v>
      </c>
      <c r="G855">
        <v>30116</v>
      </c>
      <c r="H855">
        <v>3.0116000000000001</v>
      </c>
      <c r="I855">
        <v>3</v>
      </c>
      <c r="J855">
        <f t="shared" si="13"/>
        <v>0.38669999999999999</v>
      </c>
    </row>
    <row r="856" spans="1:10" x14ac:dyDescent="0.3">
      <c r="A856" s="13">
        <v>44965.518055555556</v>
      </c>
      <c r="B856">
        <v>23280</v>
      </c>
      <c r="C856">
        <v>6314</v>
      </c>
      <c r="D856">
        <v>3</v>
      </c>
      <c r="E856" t="s">
        <v>624</v>
      </c>
      <c r="F856" t="s">
        <v>351</v>
      </c>
      <c r="G856">
        <v>30253</v>
      </c>
      <c r="H856">
        <v>3.0253000000000001</v>
      </c>
      <c r="I856">
        <v>3</v>
      </c>
      <c r="J856">
        <f t="shared" si="13"/>
        <v>0.84330000000000005</v>
      </c>
    </row>
    <row r="857" spans="1:10" x14ac:dyDescent="0.3">
      <c r="A857" s="13">
        <v>44965.518055555556</v>
      </c>
      <c r="B857">
        <v>23300</v>
      </c>
      <c r="C857">
        <v>6314</v>
      </c>
      <c r="D857">
        <v>3</v>
      </c>
      <c r="E857" t="s">
        <v>625</v>
      </c>
      <c r="F857" t="s">
        <v>351</v>
      </c>
      <c r="G857">
        <v>30108</v>
      </c>
      <c r="H857">
        <v>3.0108000000000001</v>
      </c>
      <c r="I857">
        <v>3</v>
      </c>
      <c r="J857">
        <f t="shared" si="13"/>
        <v>0.36</v>
      </c>
    </row>
    <row r="858" spans="1:10" x14ac:dyDescent="0.3">
      <c r="A858" s="13">
        <v>44965.518055555556</v>
      </c>
      <c r="B858">
        <v>23320</v>
      </c>
      <c r="C858">
        <v>6314</v>
      </c>
      <c r="D858">
        <v>3</v>
      </c>
      <c r="E858" t="s">
        <v>626</v>
      </c>
      <c r="F858" t="s">
        <v>351</v>
      </c>
      <c r="G858">
        <v>30136</v>
      </c>
      <c r="H858">
        <v>3.0135999999999998</v>
      </c>
      <c r="I858">
        <v>3</v>
      </c>
      <c r="J858">
        <f t="shared" si="13"/>
        <v>0.45329999999999998</v>
      </c>
    </row>
    <row r="859" spans="1:10" x14ac:dyDescent="0.3">
      <c r="A859" s="13">
        <v>44965.518055555556</v>
      </c>
      <c r="B859">
        <v>43080</v>
      </c>
      <c r="C859">
        <v>6315</v>
      </c>
      <c r="D859">
        <v>3</v>
      </c>
      <c r="E859" t="s">
        <v>679</v>
      </c>
      <c r="F859" t="s">
        <v>354</v>
      </c>
      <c r="G859">
        <v>30003</v>
      </c>
      <c r="H859">
        <v>3.0003000000000002</v>
      </c>
      <c r="I859">
        <v>3</v>
      </c>
      <c r="J859">
        <f t="shared" si="13"/>
        <v>0.01</v>
      </c>
    </row>
    <row r="860" spans="1:10" x14ac:dyDescent="0.3">
      <c r="A860" s="13">
        <v>44965.518055555556</v>
      </c>
      <c r="B860">
        <v>43100</v>
      </c>
      <c r="C860">
        <v>6315</v>
      </c>
      <c r="D860">
        <v>3</v>
      </c>
      <c r="E860" t="s">
        <v>680</v>
      </c>
      <c r="F860" t="s">
        <v>354</v>
      </c>
      <c r="G860">
        <v>29872</v>
      </c>
      <c r="H860">
        <v>2.9872000000000001</v>
      </c>
      <c r="I860">
        <v>3</v>
      </c>
      <c r="J860">
        <f t="shared" si="13"/>
        <v>0.42670000000000002</v>
      </c>
    </row>
    <row r="861" spans="1:10" x14ac:dyDescent="0.3">
      <c r="A861" s="13">
        <v>44965.518055555556</v>
      </c>
      <c r="B861">
        <v>43120</v>
      </c>
      <c r="C861">
        <v>6315</v>
      </c>
      <c r="D861">
        <v>3</v>
      </c>
      <c r="E861" t="s">
        <v>681</v>
      </c>
      <c r="F861" t="s">
        <v>354</v>
      </c>
      <c r="G861">
        <v>30120</v>
      </c>
      <c r="H861">
        <v>3.012</v>
      </c>
      <c r="I861">
        <v>3</v>
      </c>
      <c r="J861">
        <f t="shared" si="13"/>
        <v>0.4</v>
      </c>
    </row>
    <row r="862" spans="1:10" x14ac:dyDescent="0.3">
      <c r="A862" s="13">
        <v>44965.518055555556</v>
      </c>
      <c r="B862">
        <v>43140</v>
      </c>
      <c r="C862">
        <v>6315</v>
      </c>
      <c r="D862">
        <v>3</v>
      </c>
      <c r="E862" t="s">
        <v>682</v>
      </c>
      <c r="F862" t="s">
        <v>354</v>
      </c>
      <c r="G862">
        <v>30208</v>
      </c>
      <c r="H862">
        <v>3.0207999999999999</v>
      </c>
      <c r="I862">
        <v>3</v>
      </c>
      <c r="J862">
        <f t="shared" si="13"/>
        <v>0.69330000000000003</v>
      </c>
    </row>
    <row r="863" spans="1:10" x14ac:dyDescent="0.3">
      <c r="A863" s="13">
        <v>44965.518055555556</v>
      </c>
      <c r="B863">
        <v>43160</v>
      </c>
      <c r="C863">
        <v>6315</v>
      </c>
      <c r="D863">
        <v>3</v>
      </c>
      <c r="E863" t="s">
        <v>683</v>
      </c>
      <c r="F863" t="s">
        <v>354</v>
      </c>
      <c r="G863">
        <v>29791</v>
      </c>
      <c r="H863">
        <v>2.9790999999999999</v>
      </c>
      <c r="I863">
        <v>3</v>
      </c>
      <c r="J863">
        <f t="shared" si="13"/>
        <v>0.69669999999999999</v>
      </c>
    </row>
    <row r="864" spans="1:10" x14ac:dyDescent="0.3">
      <c r="A864" s="13">
        <v>44965.518055555556</v>
      </c>
      <c r="B864">
        <v>43180</v>
      </c>
      <c r="C864">
        <v>6315</v>
      </c>
      <c r="D864">
        <v>3</v>
      </c>
      <c r="E864" t="s">
        <v>684</v>
      </c>
      <c r="F864" t="s">
        <v>354</v>
      </c>
      <c r="G864">
        <v>29999</v>
      </c>
      <c r="H864">
        <v>2.9998999999999998</v>
      </c>
      <c r="I864">
        <v>3</v>
      </c>
      <c r="J864">
        <f t="shared" si="13"/>
        <v>3.3E-3</v>
      </c>
    </row>
    <row r="865" spans="1:10" x14ac:dyDescent="0.3">
      <c r="A865" s="13">
        <v>44965.518055555556</v>
      </c>
      <c r="B865">
        <v>43200</v>
      </c>
      <c r="C865">
        <v>6315</v>
      </c>
      <c r="D865">
        <v>3</v>
      </c>
      <c r="E865" t="s">
        <v>685</v>
      </c>
      <c r="F865" t="s">
        <v>354</v>
      </c>
      <c r="G865">
        <v>29965</v>
      </c>
      <c r="H865">
        <v>2.9965000000000002</v>
      </c>
      <c r="I865">
        <v>3</v>
      </c>
      <c r="J865">
        <f t="shared" si="13"/>
        <v>0.1167</v>
      </c>
    </row>
    <row r="866" spans="1:10" x14ac:dyDescent="0.3">
      <c r="A866" s="13">
        <v>44965.518055555556</v>
      </c>
      <c r="B866">
        <v>43220</v>
      </c>
      <c r="C866">
        <v>6315</v>
      </c>
      <c r="D866">
        <v>3</v>
      </c>
      <c r="E866" t="s">
        <v>686</v>
      </c>
      <c r="F866" t="s">
        <v>354</v>
      </c>
      <c r="G866">
        <v>30091</v>
      </c>
      <c r="H866">
        <v>3.0091000000000001</v>
      </c>
      <c r="I866">
        <v>3</v>
      </c>
      <c r="J866">
        <f t="shared" si="13"/>
        <v>0.30330000000000001</v>
      </c>
    </row>
    <row r="867" spans="1:10" x14ac:dyDescent="0.3">
      <c r="A867" s="13">
        <v>44965.518055555556</v>
      </c>
      <c r="B867">
        <v>43240</v>
      </c>
      <c r="C867">
        <v>6315</v>
      </c>
      <c r="D867">
        <v>3</v>
      </c>
      <c r="E867" t="s">
        <v>687</v>
      </c>
      <c r="F867" t="s">
        <v>354</v>
      </c>
      <c r="G867">
        <v>30141</v>
      </c>
      <c r="H867">
        <v>3.0141</v>
      </c>
      <c r="I867">
        <v>3</v>
      </c>
      <c r="J867">
        <f t="shared" si="13"/>
        <v>0.47</v>
      </c>
    </row>
    <row r="868" spans="1:10" x14ac:dyDescent="0.3">
      <c r="A868" s="13">
        <v>44965.518055555556</v>
      </c>
      <c r="B868">
        <v>43260</v>
      </c>
      <c r="C868">
        <v>6315</v>
      </c>
      <c r="D868">
        <v>3</v>
      </c>
      <c r="E868" t="s">
        <v>688</v>
      </c>
      <c r="F868" t="s">
        <v>354</v>
      </c>
      <c r="G868">
        <v>30236</v>
      </c>
      <c r="H868">
        <v>3.0236000000000001</v>
      </c>
      <c r="I868">
        <v>3</v>
      </c>
      <c r="J868">
        <f t="shared" si="13"/>
        <v>0.78669999999999995</v>
      </c>
    </row>
    <row r="869" spans="1:10" x14ac:dyDescent="0.3">
      <c r="A869" s="13">
        <v>44965.518055555556</v>
      </c>
      <c r="B869">
        <v>43280</v>
      </c>
      <c r="C869">
        <v>6315</v>
      </c>
      <c r="D869">
        <v>3</v>
      </c>
      <c r="E869" t="s">
        <v>689</v>
      </c>
      <c r="F869" t="s">
        <v>354</v>
      </c>
      <c r="G869">
        <v>29877</v>
      </c>
      <c r="H869">
        <v>2.9876999999999998</v>
      </c>
      <c r="I869">
        <v>3</v>
      </c>
      <c r="J869">
        <f t="shared" si="13"/>
        <v>0.41</v>
      </c>
    </row>
    <row r="870" spans="1:10" x14ac:dyDescent="0.3">
      <c r="A870" s="13">
        <v>44965.518055555556</v>
      </c>
      <c r="B870">
        <v>43340</v>
      </c>
      <c r="C870">
        <v>6315</v>
      </c>
      <c r="D870">
        <v>3</v>
      </c>
      <c r="E870" t="s">
        <v>692</v>
      </c>
      <c r="F870" t="s">
        <v>354</v>
      </c>
      <c r="G870">
        <v>30138</v>
      </c>
      <c r="H870">
        <v>3.0137999999999998</v>
      </c>
      <c r="I870">
        <v>3</v>
      </c>
      <c r="J870">
        <f t="shared" si="13"/>
        <v>0.46</v>
      </c>
    </row>
    <row r="871" spans="1:10" x14ac:dyDescent="0.3">
      <c r="A871" s="13">
        <v>44965.518055555556</v>
      </c>
      <c r="B871">
        <v>43360</v>
      </c>
      <c r="C871">
        <v>6315</v>
      </c>
      <c r="D871">
        <v>3</v>
      </c>
      <c r="E871" t="s">
        <v>693</v>
      </c>
      <c r="F871" t="s">
        <v>354</v>
      </c>
      <c r="G871">
        <v>29713</v>
      </c>
      <c r="H871">
        <v>2.9712999999999998</v>
      </c>
      <c r="I871">
        <v>3</v>
      </c>
      <c r="J871">
        <f t="shared" si="13"/>
        <v>0.95669999999999999</v>
      </c>
    </row>
    <row r="872" spans="1:10" x14ac:dyDescent="0.3">
      <c r="A872" s="13">
        <v>44965.518055555556</v>
      </c>
      <c r="B872">
        <v>43380</v>
      </c>
      <c r="C872">
        <v>6315</v>
      </c>
      <c r="D872">
        <v>3</v>
      </c>
      <c r="E872" t="s">
        <v>694</v>
      </c>
      <c r="F872" t="s">
        <v>354</v>
      </c>
      <c r="G872">
        <v>29957</v>
      </c>
      <c r="H872">
        <v>2.9956999999999998</v>
      </c>
      <c r="I872">
        <v>3</v>
      </c>
      <c r="J872">
        <f t="shared" si="13"/>
        <v>0.14330000000000001</v>
      </c>
    </row>
    <row r="873" spans="1:10" x14ac:dyDescent="0.3">
      <c r="A873" s="13">
        <v>44965.518055555556</v>
      </c>
      <c r="B873">
        <v>43400</v>
      </c>
      <c r="C873">
        <v>6315</v>
      </c>
      <c r="D873">
        <v>3</v>
      </c>
      <c r="E873" t="s">
        <v>695</v>
      </c>
      <c r="F873" t="s">
        <v>354</v>
      </c>
      <c r="G873">
        <v>30044</v>
      </c>
      <c r="H873">
        <v>3.0044</v>
      </c>
      <c r="I873">
        <v>3</v>
      </c>
      <c r="J873">
        <f t="shared" si="13"/>
        <v>0.1467</v>
      </c>
    </row>
    <row r="874" spans="1:10" x14ac:dyDescent="0.3">
      <c r="A874" s="13">
        <v>44965.518055555556</v>
      </c>
      <c r="B874">
        <v>43420</v>
      </c>
      <c r="C874">
        <v>6315</v>
      </c>
      <c r="D874">
        <v>3</v>
      </c>
      <c r="E874" t="s">
        <v>696</v>
      </c>
      <c r="F874" t="s">
        <v>354</v>
      </c>
      <c r="G874">
        <v>29911</v>
      </c>
      <c r="H874">
        <v>2.9910999999999999</v>
      </c>
      <c r="I874">
        <v>3</v>
      </c>
      <c r="J874">
        <f t="shared" si="13"/>
        <v>0.29670000000000002</v>
      </c>
    </row>
    <row r="875" spans="1:10" x14ac:dyDescent="0.3">
      <c r="A875" s="13">
        <v>44965.518055555556</v>
      </c>
      <c r="B875">
        <v>213080</v>
      </c>
      <c r="C875">
        <v>6316</v>
      </c>
      <c r="D875">
        <v>3</v>
      </c>
      <c r="E875" t="s">
        <v>923</v>
      </c>
      <c r="F875" t="s">
        <v>393</v>
      </c>
      <c r="G875">
        <v>29768</v>
      </c>
      <c r="H875">
        <v>2.9767999999999999</v>
      </c>
      <c r="I875">
        <v>3</v>
      </c>
      <c r="J875">
        <f t="shared" si="13"/>
        <v>0.77329999999999999</v>
      </c>
    </row>
    <row r="876" spans="1:10" x14ac:dyDescent="0.3">
      <c r="A876" s="13">
        <v>44965.518055555556</v>
      </c>
      <c r="B876">
        <v>213100</v>
      </c>
      <c r="C876">
        <v>6316</v>
      </c>
      <c r="D876">
        <v>3</v>
      </c>
      <c r="E876" t="s">
        <v>924</v>
      </c>
      <c r="F876" t="s">
        <v>393</v>
      </c>
      <c r="G876">
        <v>29792</v>
      </c>
      <c r="H876">
        <v>2.9792000000000001</v>
      </c>
      <c r="I876">
        <v>3</v>
      </c>
      <c r="J876">
        <f t="shared" si="13"/>
        <v>0.69330000000000003</v>
      </c>
    </row>
    <row r="877" spans="1:10" x14ac:dyDescent="0.3">
      <c r="A877" s="13">
        <v>44965.518055555556</v>
      </c>
      <c r="B877">
        <v>213120</v>
      </c>
      <c r="C877">
        <v>6316</v>
      </c>
      <c r="D877">
        <v>3</v>
      </c>
      <c r="E877" t="s">
        <v>925</v>
      </c>
      <c r="F877" t="s">
        <v>393</v>
      </c>
      <c r="G877">
        <v>30004</v>
      </c>
      <c r="H877">
        <v>3.0004</v>
      </c>
      <c r="I877">
        <v>3</v>
      </c>
      <c r="J877">
        <f t="shared" si="13"/>
        <v>1.3299999999999999E-2</v>
      </c>
    </row>
    <row r="878" spans="1:10" x14ac:dyDescent="0.3">
      <c r="A878" s="13">
        <v>44965.518055555556</v>
      </c>
      <c r="B878">
        <v>213140</v>
      </c>
      <c r="C878">
        <v>6316</v>
      </c>
      <c r="D878">
        <v>3</v>
      </c>
      <c r="E878" t="s">
        <v>926</v>
      </c>
      <c r="F878" t="s">
        <v>393</v>
      </c>
      <c r="G878">
        <v>30079</v>
      </c>
      <c r="H878">
        <v>3.0078999999999998</v>
      </c>
      <c r="I878">
        <v>3</v>
      </c>
      <c r="J878">
        <f t="shared" si="13"/>
        <v>0.26329999999999998</v>
      </c>
    </row>
    <row r="879" spans="1:10" x14ac:dyDescent="0.3">
      <c r="A879" s="13">
        <v>44965.518055555556</v>
      </c>
      <c r="B879">
        <v>213160</v>
      </c>
      <c r="C879">
        <v>6316</v>
      </c>
      <c r="D879">
        <v>3</v>
      </c>
      <c r="E879" t="s">
        <v>927</v>
      </c>
      <c r="F879" t="s">
        <v>393</v>
      </c>
      <c r="G879">
        <v>30141</v>
      </c>
      <c r="H879">
        <v>3.0141</v>
      </c>
      <c r="I879">
        <v>3</v>
      </c>
      <c r="J879">
        <f t="shared" si="13"/>
        <v>0.47</v>
      </c>
    </row>
    <row r="880" spans="1:10" x14ac:dyDescent="0.3">
      <c r="A880" s="13">
        <v>44965.518055555556</v>
      </c>
      <c r="B880">
        <v>213180</v>
      </c>
      <c r="C880">
        <v>6316</v>
      </c>
      <c r="D880">
        <v>3</v>
      </c>
      <c r="E880" t="s">
        <v>928</v>
      </c>
      <c r="F880" t="s">
        <v>393</v>
      </c>
      <c r="G880">
        <v>29873</v>
      </c>
      <c r="H880">
        <v>2.9872999999999998</v>
      </c>
      <c r="I880">
        <v>3</v>
      </c>
      <c r="J880">
        <f t="shared" si="13"/>
        <v>0.42330000000000001</v>
      </c>
    </row>
    <row r="881" spans="1:10" x14ac:dyDescent="0.3">
      <c r="A881" s="13">
        <v>44965.518055555556</v>
      </c>
      <c r="B881">
        <v>213200</v>
      </c>
      <c r="C881">
        <v>6316</v>
      </c>
      <c r="D881">
        <v>3</v>
      </c>
      <c r="E881" t="s">
        <v>929</v>
      </c>
      <c r="F881" t="s">
        <v>393</v>
      </c>
      <c r="G881">
        <v>30043</v>
      </c>
      <c r="H881">
        <v>3.0043000000000002</v>
      </c>
      <c r="I881">
        <v>3</v>
      </c>
      <c r="J881">
        <f t="shared" si="13"/>
        <v>0.14330000000000001</v>
      </c>
    </row>
    <row r="882" spans="1:10" x14ac:dyDescent="0.3">
      <c r="A882" s="13">
        <v>44965.518055555556</v>
      </c>
      <c r="B882">
        <v>213220</v>
      </c>
      <c r="C882">
        <v>6316</v>
      </c>
      <c r="D882">
        <v>3</v>
      </c>
      <c r="E882" t="s">
        <v>930</v>
      </c>
      <c r="F882" t="s">
        <v>393</v>
      </c>
      <c r="G882">
        <v>30036</v>
      </c>
      <c r="H882">
        <v>3.0036</v>
      </c>
      <c r="I882">
        <v>3</v>
      </c>
      <c r="J882">
        <f t="shared" si="13"/>
        <v>0.12</v>
      </c>
    </row>
    <row r="883" spans="1:10" x14ac:dyDescent="0.3">
      <c r="A883" s="13">
        <v>44965.518055555556</v>
      </c>
      <c r="B883">
        <v>213240</v>
      </c>
      <c r="C883">
        <v>6316</v>
      </c>
      <c r="D883">
        <v>3</v>
      </c>
      <c r="E883" t="s">
        <v>931</v>
      </c>
      <c r="F883" t="s">
        <v>393</v>
      </c>
      <c r="G883">
        <v>29810</v>
      </c>
      <c r="H883">
        <v>2.9809999999999999</v>
      </c>
      <c r="I883">
        <v>3</v>
      </c>
      <c r="J883">
        <f t="shared" si="13"/>
        <v>0.63329999999999997</v>
      </c>
    </row>
    <row r="884" spans="1:10" x14ac:dyDescent="0.3">
      <c r="A884" s="13">
        <v>44965.518055555556</v>
      </c>
      <c r="B884">
        <v>213260</v>
      </c>
      <c r="C884">
        <v>6316</v>
      </c>
      <c r="D884">
        <v>3</v>
      </c>
      <c r="E884" t="s">
        <v>932</v>
      </c>
      <c r="F884" t="s">
        <v>393</v>
      </c>
      <c r="G884">
        <v>30243</v>
      </c>
      <c r="H884">
        <v>3.0243000000000002</v>
      </c>
      <c r="I884">
        <v>3</v>
      </c>
      <c r="J884">
        <f t="shared" si="13"/>
        <v>0.81</v>
      </c>
    </row>
    <row r="885" spans="1:10" x14ac:dyDescent="0.3">
      <c r="A885" s="13">
        <v>44965.518055555556</v>
      </c>
      <c r="B885">
        <v>213280</v>
      </c>
      <c r="C885">
        <v>6316</v>
      </c>
      <c r="D885">
        <v>3</v>
      </c>
      <c r="E885" t="s">
        <v>933</v>
      </c>
      <c r="F885" t="s">
        <v>393</v>
      </c>
      <c r="G885">
        <v>30410</v>
      </c>
      <c r="H885">
        <v>3.0409999999999999</v>
      </c>
      <c r="I885">
        <v>3</v>
      </c>
      <c r="J885">
        <f t="shared" si="13"/>
        <v>1.3667</v>
      </c>
    </row>
    <row r="886" spans="1:10" x14ac:dyDescent="0.3">
      <c r="A886" s="13">
        <v>44965.518055555556</v>
      </c>
      <c r="B886">
        <v>213300</v>
      </c>
      <c r="C886">
        <v>6316</v>
      </c>
      <c r="D886">
        <v>3</v>
      </c>
      <c r="E886" t="s">
        <v>934</v>
      </c>
      <c r="F886" t="s">
        <v>393</v>
      </c>
      <c r="G886">
        <v>30201</v>
      </c>
      <c r="H886">
        <v>3.0200999999999998</v>
      </c>
      <c r="I886">
        <v>3</v>
      </c>
      <c r="J886">
        <f t="shared" si="13"/>
        <v>0.67</v>
      </c>
    </row>
    <row r="887" spans="1:10" x14ac:dyDescent="0.3">
      <c r="A887" s="13">
        <v>44965.518055555556</v>
      </c>
      <c r="B887">
        <v>213320</v>
      </c>
      <c r="C887">
        <v>6316</v>
      </c>
      <c r="D887">
        <v>3</v>
      </c>
      <c r="E887" t="s">
        <v>935</v>
      </c>
      <c r="F887" t="s">
        <v>393</v>
      </c>
      <c r="G887">
        <v>29725</v>
      </c>
      <c r="H887">
        <v>2.9725000000000001</v>
      </c>
      <c r="I887">
        <v>3</v>
      </c>
      <c r="J887">
        <f t="shared" si="13"/>
        <v>0.91669999999999996</v>
      </c>
    </row>
    <row r="888" spans="1:10" x14ac:dyDescent="0.3">
      <c r="A888" s="13">
        <v>44965.518055555556</v>
      </c>
      <c r="B888">
        <v>213340</v>
      </c>
      <c r="C888">
        <v>6316</v>
      </c>
      <c r="D888">
        <v>3</v>
      </c>
      <c r="E888" t="s">
        <v>936</v>
      </c>
      <c r="F888" t="s">
        <v>393</v>
      </c>
      <c r="G888">
        <v>29725</v>
      </c>
      <c r="H888">
        <v>2.9725000000000001</v>
      </c>
      <c r="I888">
        <v>3</v>
      </c>
      <c r="J888">
        <f t="shared" si="13"/>
        <v>0.91669999999999996</v>
      </c>
    </row>
    <row r="889" spans="1:10" x14ac:dyDescent="0.3">
      <c r="A889" s="13">
        <v>44965.518055555556</v>
      </c>
      <c r="B889">
        <v>213400</v>
      </c>
      <c r="C889">
        <v>6316</v>
      </c>
      <c r="D889">
        <v>3</v>
      </c>
      <c r="E889" t="s">
        <v>939</v>
      </c>
      <c r="F889" t="s">
        <v>393</v>
      </c>
      <c r="G889">
        <v>29978</v>
      </c>
      <c r="H889">
        <v>2.9977999999999998</v>
      </c>
      <c r="I889">
        <v>3</v>
      </c>
      <c r="J889">
        <f t="shared" si="13"/>
        <v>7.3300000000000004E-2</v>
      </c>
    </row>
    <row r="890" spans="1:10" x14ac:dyDescent="0.3">
      <c r="A890" s="13">
        <v>44965.518055555556</v>
      </c>
      <c r="B890">
        <v>213420</v>
      </c>
      <c r="C890">
        <v>6316</v>
      </c>
      <c r="D890">
        <v>3</v>
      </c>
      <c r="E890" t="s">
        <v>940</v>
      </c>
      <c r="F890" t="s">
        <v>393</v>
      </c>
      <c r="G890">
        <v>30081</v>
      </c>
      <c r="H890">
        <v>3.0081000000000002</v>
      </c>
      <c r="I890">
        <v>3</v>
      </c>
      <c r="J890">
        <f t="shared" si="13"/>
        <v>0.27</v>
      </c>
    </row>
    <row r="891" spans="1:10" x14ac:dyDescent="0.3">
      <c r="A891" s="13">
        <v>44965.518055555556</v>
      </c>
      <c r="B891">
        <v>213440</v>
      </c>
      <c r="C891">
        <v>6316</v>
      </c>
      <c r="D891">
        <v>3</v>
      </c>
      <c r="E891" t="s">
        <v>941</v>
      </c>
      <c r="F891" t="s">
        <v>393</v>
      </c>
      <c r="G891">
        <v>29960</v>
      </c>
      <c r="H891">
        <v>2.996</v>
      </c>
      <c r="I891">
        <v>3</v>
      </c>
      <c r="J891">
        <f t="shared" si="13"/>
        <v>0.1333</v>
      </c>
    </row>
    <row r="892" spans="1:10" x14ac:dyDescent="0.3">
      <c r="A892" s="13">
        <v>44965.518055555556</v>
      </c>
      <c r="B892">
        <v>213460</v>
      </c>
      <c r="C892">
        <v>6316</v>
      </c>
      <c r="D892">
        <v>3</v>
      </c>
      <c r="E892" t="s">
        <v>942</v>
      </c>
      <c r="F892" t="s">
        <v>393</v>
      </c>
      <c r="G892">
        <v>29932</v>
      </c>
      <c r="H892">
        <v>2.9931999999999999</v>
      </c>
      <c r="I892">
        <v>3</v>
      </c>
      <c r="J892">
        <f t="shared" si="13"/>
        <v>0.22670000000000001</v>
      </c>
    </row>
    <row r="893" spans="1:10" x14ac:dyDescent="0.3">
      <c r="A893" s="13">
        <v>44965.518055555556</v>
      </c>
      <c r="B893">
        <v>213480</v>
      </c>
      <c r="C893">
        <v>6316</v>
      </c>
      <c r="D893">
        <v>3</v>
      </c>
      <c r="E893" t="s">
        <v>943</v>
      </c>
      <c r="F893" t="s">
        <v>393</v>
      </c>
      <c r="G893">
        <v>30148</v>
      </c>
      <c r="H893">
        <v>3.0148000000000001</v>
      </c>
      <c r="I893">
        <v>3</v>
      </c>
      <c r="J893">
        <f t="shared" si="13"/>
        <v>0.49330000000000002</v>
      </c>
    </row>
    <row r="894" spans="1:10" x14ac:dyDescent="0.3">
      <c r="A894" s="13">
        <v>44965.518055555556</v>
      </c>
      <c r="B894">
        <v>213500</v>
      </c>
      <c r="C894">
        <v>6316</v>
      </c>
      <c r="D894">
        <v>3</v>
      </c>
      <c r="E894" t="s">
        <v>944</v>
      </c>
      <c r="F894" t="s">
        <v>393</v>
      </c>
      <c r="G894">
        <v>29787</v>
      </c>
      <c r="H894">
        <v>2.9786999999999999</v>
      </c>
      <c r="I894">
        <v>3</v>
      </c>
      <c r="J894">
        <f t="shared" si="13"/>
        <v>0.71</v>
      </c>
    </row>
    <row r="895" spans="1:10" x14ac:dyDescent="0.3">
      <c r="A895" s="13">
        <v>44965.518055555556</v>
      </c>
      <c r="B895">
        <v>213520</v>
      </c>
      <c r="C895">
        <v>6316</v>
      </c>
      <c r="D895">
        <v>3</v>
      </c>
      <c r="E895" t="s">
        <v>945</v>
      </c>
      <c r="F895" t="s">
        <v>393</v>
      </c>
      <c r="G895">
        <v>30151</v>
      </c>
      <c r="H895">
        <v>3.0150999999999999</v>
      </c>
      <c r="I895">
        <v>3</v>
      </c>
      <c r="J895">
        <f t="shared" si="13"/>
        <v>0.50329999999999997</v>
      </c>
    </row>
    <row r="896" spans="1:10" x14ac:dyDescent="0.3">
      <c r="A896" s="13">
        <v>44965.518055555556</v>
      </c>
      <c r="B896">
        <v>213540</v>
      </c>
      <c r="C896">
        <v>6316</v>
      </c>
      <c r="D896">
        <v>3</v>
      </c>
      <c r="E896" t="s">
        <v>946</v>
      </c>
      <c r="F896" t="s">
        <v>393</v>
      </c>
      <c r="G896">
        <v>29744</v>
      </c>
      <c r="H896">
        <v>2.9744000000000002</v>
      </c>
      <c r="I896">
        <v>3</v>
      </c>
      <c r="J896">
        <f t="shared" si="13"/>
        <v>0.85329999999999995</v>
      </c>
    </row>
    <row r="897" spans="1:10" x14ac:dyDescent="0.3">
      <c r="A897" s="13">
        <v>44965.518055555556</v>
      </c>
      <c r="B897">
        <v>213560</v>
      </c>
      <c r="C897">
        <v>6316</v>
      </c>
      <c r="D897">
        <v>3</v>
      </c>
      <c r="E897" t="s">
        <v>947</v>
      </c>
      <c r="F897" t="s">
        <v>393</v>
      </c>
      <c r="G897">
        <v>29824</v>
      </c>
      <c r="H897">
        <v>2.9824000000000002</v>
      </c>
      <c r="I897">
        <v>3</v>
      </c>
      <c r="J897">
        <f t="shared" si="13"/>
        <v>0.5867</v>
      </c>
    </row>
    <row r="898" spans="1:10" x14ac:dyDescent="0.3">
      <c r="A898" s="13">
        <v>44965.518055555556</v>
      </c>
      <c r="B898">
        <v>213580</v>
      </c>
      <c r="C898">
        <v>6316</v>
      </c>
      <c r="D898">
        <v>3</v>
      </c>
      <c r="E898" t="s">
        <v>2189</v>
      </c>
      <c r="F898" t="s">
        <v>393</v>
      </c>
      <c r="G898">
        <v>29837</v>
      </c>
      <c r="H898">
        <v>2.9836999999999998</v>
      </c>
      <c r="I898">
        <v>3</v>
      </c>
      <c r="J898">
        <f t="shared" ref="J898:J961" si="14">ROUND(ABS(I898-H898)/I898*100,4)</f>
        <v>0.54330000000000001</v>
      </c>
    </row>
    <row r="899" spans="1:10" x14ac:dyDescent="0.3">
      <c r="A899" s="13">
        <v>44965.518055555556</v>
      </c>
      <c r="B899">
        <v>13100</v>
      </c>
      <c r="C899">
        <v>6317</v>
      </c>
      <c r="D899">
        <v>3</v>
      </c>
      <c r="E899" t="s">
        <v>534</v>
      </c>
      <c r="F899" t="s">
        <v>350</v>
      </c>
      <c r="G899">
        <v>29796</v>
      </c>
      <c r="H899">
        <v>2.9796</v>
      </c>
      <c r="I899">
        <v>3</v>
      </c>
      <c r="J899">
        <f t="shared" si="14"/>
        <v>0.68</v>
      </c>
    </row>
    <row r="900" spans="1:10" x14ac:dyDescent="0.3">
      <c r="A900" s="13">
        <v>44965.518055555556</v>
      </c>
      <c r="B900">
        <v>13160</v>
      </c>
      <c r="C900">
        <v>6317</v>
      </c>
      <c r="D900">
        <v>3</v>
      </c>
      <c r="E900" t="s">
        <v>537</v>
      </c>
      <c r="F900" t="s">
        <v>350</v>
      </c>
      <c r="G900">
        <v>30280</v>
      </c>
      <c r="H900">
        <v>3.028</v>
      </c>
      <c r="I900">
        <v>3</v>
      </c>
      <c r="J900">
        <f t="shared" si="14"/>
        <v>0.93330000000000002</v>
      </c>
    </row>
    <row r="901" spans="1:10" x14ac:dyDescent="0.3">
      <c r="A901" s="13">
        <v>44965.518055555556</v>
      </c>
      <c r="B901">
        <v>13180</v>
      </c>
      <c r="C901">
        <v>6317</v>
      </c>
      <c r="D901">
        <v>3</v>
      </c>
      <c r="E901" t="s">
        <v>538</v>
      </c>
      <c r="F901" t="s">
        <v>350</v>
      </c>
      <c r="G901">
        <v>30026</v>
      </c>
      <c r="H901">
        <v>3.0026000000000002</v>
      </c>
      <c r="I901">
        <v>3</v>
      </c>
      <c r="J901">
        <f t="shared" si="14"/>
        <v>8.6699999999999999E-2</v>
      </c>
    </row>
    <row r="902" spans="1:10" x14ac:dyDescent="0.3">
      <c r="A902" s="13">
        <v>44965.518055555556</v>
      </c>
      <c r="B902">
        <v>13200</v>
      </c>
      <c r="C902">
        <v>6317</v>
      </c>
      <c r="D902">
        <v>3</v>
      </c>
      <c r="E902" t="s">
        <v>539</v>
      </c>
      <c r="F902" t="s">
        <v>350</v>
      </c>
      <c r="G902">
        <v>30026</v>
      </c>
      <c r="H902">
        <v>3.0026000000000002</v>
      </c>
      <c r="I902">
        <v>3</v>
      </c>
      <c r="J902">
        <f t="shared" si="14"/>
        <v>8.6699999999999999E-2</v>
      </c>
    </row>
    <row r="903" spans="1:10" x14ac:dyDescent="0.3">
      <c r="A903" s="13">
        <v>44965.518055555556</v>
      </c>
      <c r="B903">
        <v>13220</v>
      </c>
      <c r="C903">
        <v>6317</v>
      </c>
      <c r="D903">
        <v>3</v>
      </c>
      <c r="E903" t="s">
        <v>540</v>
      </c>
      <c r="F903" t="s">
        <v>350</v>
      </c>
      <c r="G903">
        <v>29976</v>
      </c>
      <c r="H903">
        <v>2.9975999999999998</v>
      </c>
      <c r="I903">
        <v>3</v>
      </c>
      <c r="J903">
        <f t="shared" si="14"/>
        <v>0.08</v>
      </c>
    </row>
    <row r="904" spans="1:10" x14ac:dyDescent="0.3">
      <c r="A904" s="13">
        <v>44965.518055555556</v>
      </c>
      <c r="B904">
        <v>13240</v>
      </c>
      <c r="C904">
        <v>6317</v>
      </c>
      <c r="D904">
        <v>3</v>
      </c>
      <c r="E904" t="s">
        <v>541</v>
      </c>
      <c r="F904" t="s">
        <v>350</v>
      </c>
      <c r="G904">
        <v>29866</v>
      </c>
      <c r="H904">
        <v>2.9866000000000001</v>
      </c>
      <c r="I904">
        <v>3</v>
      </c>
      <c r="J904">
        <f t="shared" si="14"/>
        <v>0.44669999999999999</v>
      </c>
    </row>
    <row r="905" spans="1:10" x14ac:dyDescent="0.3">
      <c r="A905" s="13">
        <v>44965.518055555556</v>
      </c>
      <c r="B905">
        <v>13260</v>
      </c>
      <c r="C905">
        <v>6317</v>
      </c>
      <c r="D905">
        <v>3</v>
      </c>
      <c r="E905" t="s">
        <v>542</v>
      </c>
      <c r="F905" t="s">
        <v>350</v>
      </c>
      <c r="G905">
        <v>30247</v>
      </c>
      <c r="H905">
        <v>3.0247000000000002</v>
      </c>
      <c r="I905">
        <v>3</v>
      </c>
      <c r="J905">
        <f t="shared" si="14"/>
        <v>0.82330000000000003</v>
      </c>
    </row>
    <row r="906" spans="1:10" x14ac:dyDescent="0.3">
      <c r="A906" s="13">
        <v>44965.518055555556</v>
      </c>
      <c r="B906">
        <v>13280</v>
      </c>
      <c r="C906">
        <v>6317</v>
      </c>
      <c r="D906">
        <v>3</v>
      </c>
      <c r="E906" t="s">
        <v>543</v>
      </c>
      <c r="F906" t="s">
        <v>350</v>
      </c>
      <c r="G906">
        <v>30156</v>
      </c>
      <c r="H906">
        <v>3.0156000000000001</v>
      </c>
      <c r="I906">
        <v>3</v>
      </c>
      <c r="J906">
        <f t="shared" si="14"/>
        <v>0.52</v>
      </c>
    </row>
    <row r="907" spans="1:10" x14ac:dyDescent="0.3">
      <c r="A907" s="13">
        <v>44965.518055555556</v>
      </c>
      <c r="B907">
        <v>13300</v>
      </c>
      <c r="C907">
        <v>6317</v>
      </c>
      <c r="D907">
        <v>3</v>
      </c>
      <c r="E907" t="s">
        <v>544</v>
      </c>
      <c r="F907" t="s">
        <v>350</v>
      </c>
      <c r="G907">
        <v>29991</v>
      </c>
      <c r="H907">
        <v>2.9990999999999999</v>
      </c>
      <c r="I907">
        <v>3</v>
      </c>
      <c r="J907">
        <f t="shared" si="14"/>
        <v>0.03</v>
      </c>
    </row>
    <row r="908" spans="1:10" x14ac:dyDescent="0.3">
      <c r="A908" s="13">
        <v>44965.518055555556</v>
      </c>
      <c r="B908">
        <v>13320</v>
      </c>
      <c r="C908">
        <v>6317</v>
      </c>
      <c r="D908">
        <v>3</v>
      </c>
      <c r="E908" t="s">
        <v>545</v>
      </c>
      <c r="F908" t="s">
        <v>350</v>
      </c>
      <c r="G908">
        <v>29863</v>
      </c>
      <c r="H908">
        <v>2.9863</v>
      </c>
      <c r="I908">
        <v>3</v>
      </c>
      <c r="J908">
        <f t="shared" si="14"/>
        <v>0.45669999999999999</v>
      </c>
    </row>
    <row r="909" spans="1:10" x14ac:dyDescent="0.3">
      <c r="A909" s="13">
        <v>44965.518055555556</v>
      </c>
      <c r="B909">
        <v>13340</v>
      </c>
      <c r="C909">
        <v>6317</v>
      </c>
      <c r="D909">
        <v>3</v>
      </c>
      <c r="E909" t="s">
        <v>546</v>
      </c>
      <c r="F909" t="s">
        <v>350</v>
      </c>
      <c r="G909">
        <v>29612</v>
      </c>
      <c r="H909">
        <v>2.9611999999999998</v>
      </c>
      <c r="I909">
        <v>3</v>
      </c>
      <c r="J909">
        <f t="shared" si="14"/>
        <v>1.2932999999999999</v>
      </c>
    </row>
    <row r="910" spans="1:10" x14ac:dyDescent="0.3">
      <c r="A910" s="13">
        <v>44965.518055555556</v>
      </c>
      <c r="B910">
        <v>13900</v>
      </c>
      <c r="C910">
        <v>6317</v>
      </c>
      <c r="D910">
        <v>3</v>
      </c>
      <c r="E910" t="s">
        <v>575</v>
      </c>
      <c r="F910" t="s">
        <v>350</v>
      </c>
      <c r="G910">
        <v>30072</v>
      </c>
      <c r="H910">
        <v>3.0072000000000001</v>
      </c>
      <c r="I910">
        <v>3</v>
      </c>
      <c r="J910">
        <f t="shared" si="14"/>
        <v>0.24</v>
      </c>
    </row>
    <row r="911" spans="1:10" x14ac:dyDescent="0.3">
      <c r="A911" s="13">
        <v>44965.518055555556</v>
      </c>
      <c r="B911">
        <v>13940</v>
      </c>
      <c r="C911">
        <v>6317</v>
      </c>
      <c r="D911">
        <v>3</v>
      </c>
      <c r="E911" t="s">
        <v>577</v>
      </c>
      <c r="F911" t="s">
        <v>350</v>
      </c>
      <c r="G911">
        <v>30251</v>
      </c>
      <c r="H911">
        <v>3.0251000000000001</v>
      </c>
      <c r="I911">
        <v>3</v>
      </c>
      <c r="J911">
        <f t="shared" si="14"/>
        <v>0.8367</v>
      </c>
    </row>
    <row r="912" spans="1:10" x14ac:dyDescent="0.3">
      <c r="A912" s="13">
        <v>44965.518055555556</v>
      </c>
      <c r="B912">
        <v>13960</v>
      </c>
      <c r="C912">
        <v>6317</v>
      </c>
      <c r="D912">
        <v>3</v>
      </c>
      <c r="E912" t="s">
        <v>578</v>
      </c>
      <c r="F912" t="s">
        <v>350</v>
      </c>
      <c r="G912">
        <v>30027</v>
      </c>
      <c r="H912">
        <v>3.0026999999999999</v>
      </c>
      <c r="I912">
        <v>3</v>
      </c>
      <c r="J912">
        <f t="shared" si="14"/>
        <v>0.09</v>
      </c>
    </row>
    <row r="913" spans="1:10" x14ac:dyDescent="0.3">
      <c r="A913" s="13">
        <v>44965.518055555556</v>
      </c>
      <c r="B913">
        <v>17060</v>
      </c>
      <c r="C913">
        <v>6317</v>
      </c>
      <c r="D913">
        <v>3</v>
      </c>
      <c r="E913" t="s">
        <v>2185</v>
      </c>
      <c r="F913" t="s">
        <v>350</v>
      </c>
      <c r="G913">
        <v>30288</v>
      </c>
      <c r="H913">
        <v>3.0287999999999999</v>
      </c>
      <c r="I913">
        <v>3</v>
      </c>
      <c r="J913">
        <f t="shared" si="14"/>
        <v>0.96</v>
      </c>
    </row>
    <row r="914" spans="1:10" x14ac:dyDescent="0.3">
      <c r="A914" s="13">
        <v>44965.518055555556</v>
      </c>
      <c r="B914">
        <v>43080</v>
      </c>
      <c r="C914">
        <v>6318</v>
      </c>
      <c r="D914">
        <v>3</v>
      </c>
      <c r="E914" t="s">
        <v>679</v>
      </c>
      <c r="F914" t="s">
        <v>358</v>
      </c>
      <c r="G914">
        <v>29985</v>
      </c>
      <c r="H914">
        <v>2.9984999999999999</v>
      </c>
      <c r="I914">
        <v>3</v>
      </c>
      <c r="J914">
        <f t="shared" si="14"/>
        <v>0.05</v>
      </c>
    </row>
    <row r="915" spans="1:10" x14ac:dyDescent="0.3">
      <c r="A915" s="13">
        <v>44965.518055555556</v>
      </c>
      <c r="B915">
        <v>43100</v>
      </c>
      <c r="C915">
        <v>6318</v>
      </c>
      <c r="D915">
        <v>3</v>
      </c>
      <c r="E915" t="s">
        <v>680</v>
      </c>
      <c r="F915" t="s">
        <v>358</v>
      </c>
      <c r="G915">
        <v>30281</v>
      </c>
      <c r="H915">
        <v>3.0280999999999998</v>
      </c>
      <c r="I915">
        <v>3</v>
      </c>
      <c r="J915">
        <f t="shared" si="14"/>
        <v>0.93669999999999998</v>
      </c>
    </row>
    <row r="916" spans="1:10" x14ac:dyDescent="0.3">
      <c r="A916" s="13">
        <v>44965.518055555556</v>
      </c>
      <c r="B916">
        <v>43120</v>
      </c>
      <c r="C916">
        <v>6318</v>
      </c>
      <c r="D916">
        <v>3</v>
      </c>
      <c r="E916" t="s">
        <v>681</v>
      </c>
      <c r="F916" t="s">
        <v>358</v>
      </c>
      <c r="G916">
        <v>29640</v>
      </c>
      <c r="H916">
        <v>2.964</v>
      </c>
      <c r="I916">
        <v>3</v>
      </c>
      <c r="J916">
        <f t="shared" si="14"/>
        <v>1.2</v>
      </c>
    </row>
    <row r="917" spans="1:10" x14ac:dyDescent="0.3">
      <c r="A917" s="13">
        <v>44965.518055555556</v>
      </c>
      <c r="B917">
        <v>43140</v>
      </c>
      <c r="C917">
        <v>6318</v>
      </c>
      <c r="D917">
        <v>3</v>
      </c>
      <c r="E917" t="s">
        <v>682</v>
      </c>
      <c r="F917" t="s">
        <v>358</v>
      </c>
      <c r="G917">
        <v>30030</v>
      </c>
      <c r="H917">
        <v>3.0030000000000001</v>
      </c>
      <c r="I917">
        <v>3</v>
      </c>
      <c r="J917">
        <f t="shared" si="14"/>
        <v>0.1</v>
      </c>
    </row>
    <row r="918" spans="1:10" x14ac:dyDescent="0.3">
      <c r="A918" s="13">
        <v>44965.518055555556</v>
      </c>
      <c r="B918">
        <v>43160</v>
      </c>
      <c r="C918">
        <v>6318</v>
      </c>
      <c r="D918">
        <v>3</v>
      </c>
      <c r="E918" t="s">
        <v>683</v>
      </c>
      <c r="F918" t="s">
        <v>358</v>
      </c>
      <c r="G918">
        <v>30158</v>
      </c>
      <c r="H918">
        <v>3.0158</v>
      </c>
      <c r="I918">
        <v>3</v>
      </c>
      <c r="J918">
        <f t="shared" si="14"/>
        <v>0.52669999999999995</v>
      </c>
    </row>
    <row r="919" spans="1:10" x14ac:dyDescent="0.3">
      <c r="A919" s="13">
        <v>44965.518055555556</v>
      </c>
      <c r="B919">
        <v>43180</v>
      </c>
      <c r="C919">
        <v>6318</v>
      </c>
      <c r="D919">
        <v>3</v>
      </c>
      <c r="E919" t="s">
        <v>684</v>
      </c>
      <c r="F919" t="s">
        <v>358</v>
      </c>
      <c r="G919">
        <v>30008</v>
      </c>
      <c r="H919">
        <v>3.0007999999999999</v>
      </c>
      <c r="I919">
        <v>3</v>
      </c>
      <c r="J919">
        <f t="shared" si="14"/>
        <v>2.6700000000000002E-2</v>
      </c>
    </row>
    <row r="920" spans="1:10" x14ac:dyDescent="0.3">
      <c r="A920" s="13">
        <v>44965.518055555556</v>
      </c>
      <c r="B920">
        <v>43200</v>
      </c>
      <c r="C920">
        <v>6318</v>
      </c>
      <c r="D920">
        <v>3</v>
      </c>
      <c r="E920" t="s">
        <v>685</v>
      </c>
      <c r="F920" t="s">
        <v>358</v>
      </c>
      <c r="G920">
        <v>29647</v>
      </c>
      <c r="H920">
        <v>2.9647000000000001</v>
      </c>
      <c r="I920">
        <v>3</v>
      </c>
      <c r="J920">
        <f t="shared" si="14"/>
        <v>1.1767000000000001</v>
      </c>
    </row>
    <row r="921" spans="1:10" x14ac:dyDescent="0.3">
      <c r="A921" s="13">
        <v>44965.518055555556</v>
      </c>
      <c r="B921">
        <v>43220</v>
      </c>
      <c r="C921">
        <v>6318</v>
      </c>
      <c r="D921">
        <v>3</v>
      </c>
      <c r="E921" t="s">
        <v>686</v>
      </c>
      <c r="F921" t="s">
        <v>358</v>
      </c>
      <c r="G921">
        <v>29802</v>
      </c>
      <c r="H921">
        <v>2.9802</v>
      </c>
      <c r="I921">
        <v>3</v>
      </c>
      <c r="J921">
        <f t="shared" si="14"/>
        <v>0.66</v>
      </c>
    </row>
    <row r="922" spans="1:10" x14ac:dyDescent="0.3">
      <c r="A922" s="13">
        <v>44965.518055555556</v>
      </c>
      <c r="B922">
        <v>43240</v>
      </c>
      <c r="C922">
        <v>6318</v>
      </c>
      <c r="D922">
        <v>3</v>
      </c>
      <c r="E922" t="s">
        <v>687</v>
      </c>
      <c r="F922" t="s">
        <v>358</v>
      </c>
      <c r="G922">
        <v>30291</v>
      </c>
      <c r="H922">
        <v>3.0291000000000001</v>
      </c>
      <c r="I922">
        <v>3</v>
      </c>
      <c r="J922">
        <f t="shared" si="14"/>
        <v>0.97</v>
      </c>
    </row>
    <row r="923" spans="1:10" x14ac:dyDescent="0.3">
      <c r="A923" s="13">
        <v>44965.518055555556</v>
      </c>
      <c r="B923">
        <v>43300</v>
      </c>
      <c r="C923">
        <v>6318</v>
      </c>
      <c r="D923">
        <v>3</v>
      </c>
      <c r="E923" t="s">
        <v>690</v>
      </c>
      <c r="F923" t="s">
        <v>358</v>
      </c>
      <c r="G923">
        <v>29880</v>
      </c>
      <c r="H923">
        <v>2.988</v>
      </c>
      <c r="I923">
        <v>3</v>
      </c>
      <c r="J923">
        <f t="shared" si="14"/>
        <v>0.4</v>
      </c>
    </row>
    <row r="924" spans="1:10" x14ac:dyDescent="0.3">
      <c r="A924" s="13">
        <v>44965.518055555556</v>
      </c>
      <c r="B924">
        <v>43320</v>
      </c>
      <c r="C924">
        <v>6318</v>
      </c>
      <c r="D924">
        <v>3</v>
      </c>
      <c r="E924" t="s">
        <v>691</v>
      </c>
      <c r="F924" t="s">
        <v>358</v>
      </c>
      <c r="G924">
        <v>30169</v>
      </c>
      <c r="H924">
        <v>3.0169000000000001</v>
      </c>
      <c r="I924">
        <v>3</v>
      </c>
      <c r="J924">
        <f t="shared" si="14"/>
        <v>0.56330000000000002</v>
      </c>
    </row>
    <row r="925" spans="1:10" x14ac:dyDescent="0.3">
      <c r="A925" s="13">
        <v>44965.518055555556</v>
      </c>
      <c r="B925">
        <v>43340</v>
      </c>
      <c r="C925">
        <v>6318</v>
      </c>
      <c r="D925">
        <v>3</v>
      </c>
      <c r="E925" t="s">
        <v>692</v>
      </c>
      <c r="F925" t="s">
        <v>358</v>
      </c>
      <c r="G925">
        <v>29887</v>
      </c>
      <c r="H925">
        <v>2.9887000000000001</v>
      </c>
      <c r="I925">
        <v>3</v>
      </c>
      <c r="J925">
        <f t="shared" si="14"/>
        <v>0.37669999999999998</v>
      </c>
    </row>
    <row r="926" spans="1:10" x14ac:dyDescent="0.3">
      <c r="A926" s="13">
        <v>44965.518055555556</v>
      </c>
      <c r="B926">
        <v>43360</v>
      </c>
      <c r="C926">
        <v>6318</v>
      </c>
      <c r="D926">
        <v>3</v>
      </c>
      <c r="E926" t="s">
        <v>693</v>
      </c>
      <c r="F926" t="s">
        <v>358</v>
      </c>
      <c r="G926">
        <v>30053</v>
      </c>
      <c r="H926">
        <v>3.0053000000000001</v>
      </c>
      <c r="I926">
        <v>3</v>
      </c>
      <c r="J926">
        <f t="shared" si="14"/>
        <v>0.1767</v>
      </c>
    </row>
    <row r="927" spans="1:10" x14ac:dyDescent="0.3">
      <c r="A927" s="13">
        <v>44965.518055555556</v>
      </c>
      <c r="B927">
        <v>43380</v>
      </c>
      <c r="C927">
        <v>6318</v>
      </c>
      <c r="D927">
        <v>3</v>
      </c>
      <c r="E927" t="s">
        <v>694</v>
      </c>
      <c r="F927" t="s">
        <v>358</v>
      </c>
      <c r="G927">
        <v>29913</v>
      </c>
      <c r="H927">
        <v>2.9912999999999998</v>
      </c>
      <c r="I927">
        <v>3</v>
      </c>
      <c r="J927">
        <f t="shared" si="14"/>
        <v>0.28999999999999998</v>
      </c>
    </row>
    <row r="928" spans="1:10" x14ac:dyDescent="0.3">
      <c r="A928" s="13">
        <v>44965.518055555556</v>
      </c>
      <c r="B928">
        <v>43400</v>
      </c>
      <c r="C928">
        <v>6318</v>
      </c>
      <c r="D928">
        <v>3</v>
      </c>
      <c r="E928" t="s">
        <v>695</v>
      </c>
      <c r="F928" t="s">
        <v>358</v>
      </c>
      <c r="G928">
        <v>29797</v>
      </c>
      <c r="H928">
        <v>2.9796999999999998</v>
      </c>
      <c r="I928">
        <v>3</v>
      </c>
      <c r="J928">
        <f t="shared" si="14"/>
        <v>0.67669999999999997</v>
      </c>
    </row>
    <row r="929" spans="1:10" x14ac:dyDescent="0.3">
      <c r="A929" s="13">
        <v>44965.518055555556</v>
      </c>
      <c r="B929">
        <v>43420</v>
      </c>
      <c r="C929">
        <v>6318</v>
      </c>
      <c r="D929">
        <v>3</v>
      </c>
      <c r="E929" t="s">
        <v>696</v>
      </c>
      <c r="F929" t="s">
        <v>358</v>
      </c>
      <c r="G929">
        <v>30047</v>
      </c>
      <c r="H929">
        <v>3.0047000000000001</v>
      </c>
      <c r="I929">
        <v>3</v>
      </c>
      <c r="J929">
        <f t="shared" si="14"/>
        <v>0.15670000000000001</v>
      </c>
    </row>
    <row r="930" spans="1:10" x14ac:dyDescent="0.3">
      <c r="A930" s="13">
        <v>44965.518055555556</v>
      </c>
      <c r="B930">
        <v>203080</v>
      </c>
      <c r="C930">
        <v>6319</v>
      </c>
      <c r="D930">
        <v>3</v>
      </c>
      <c r="E930" t="s">
        <v>877</v>
      </c>
      <c r="F930" t="s">
        <v>395</v>
      </c>
      <c r="G930">
        <v>29342</v>
      </c>
      <c r="H930">
        <v>2.9342000000000001</v>
      </c>
      <c r="I930">
        <v>3</v>
      </c>
      <c r="J930">
        <f t="shared" si="14"/>
        <v>2.1932999999999998</v>
      </c>
    </row>
    <row r="931" spans="1:10" x14ac:dyDescent="0.3">
      <c r="A931" s="13">
        <v>44965.518055555556</v>
      </c>
      <c r="B931">
        <v>203120</v>
      </c>
      <c r="C931">
        <v>6319</v>
      </c>
      <c r="D931">
        <v>3</v>
      </c>
      <c r="E931" t="s">
        <v>878</v>
      </c>
      <c r="F931" t="s">
        <v>395</v>
      </c>
      <c r="G931">
        <v>29900</v>
      </c>
      <c r="H931">
        <v>2.99</v>
      </c>
      <c r="I931">
        <v>3</v>
      </c>
      <c r="J931">
        <f t="shared" si="14"/>
        <v>0.33329999999999999</v>
      </c>
    </row>
    <row r="932" spans="1:10" x14ac:dyDescent="0.3">
      <c r="A932" s="13">
        <v>44965.518055555556</v>
      </c>
      <c r="B932">
        <v>203160</v>
      </c>
      <c r="C932">
        <v>6319</v>
      </c>
      <c r="D932">
        <v>3</v>
      </c>
      <c r="E932" t="s">
        <v>880</v>
      </c>
      <c r="F932" t="s">
        <v>395</v>
      </c>
      <c r="G932">
        <v>29912</v>
      </c>
      <c r="H932">
        <v>2.9912000000000001</v>
      </c>
      <c r="I932">
        <v>3</v>
      </c>
      <c r="J932">
        <f t="shared" si="14"/>
        <v>0.29330000000000001</v>
      </c>
    </row>
    <row r="933" spans="1:10" x14ac:dyDescent="0.3">
      <c r="A933" s="13">
        <v>44965.518055555556</v>
      </c>
      <c r="B933">
        <v>203200</v>
      </c>
      <c r="C933">
        <v>6319</v>
      </c>
      <c r="D933">
        <v>3</v>
      </c>
      <c r="E933" t="s">
        <v>882</v>
      </c>
      <c r="F933" t="s">
        <v>395</v>
      </c>
      <c r="G933">
        <v>29967</v>
      </c>
      <c r="H933">
        <v>2.9967000000000001</v>
      </c>
      <c r="I933">
        <v>3</v>
      </c>
      <c r="J933">
        <f t="shared" si="14"/>
        <v>0.11</v>
      </c>
    </row>
    <row r="934" spans="1:10" x14ac:dyDescent="0.3">
      <c r="A934" s="13">
        <v>44965.518055555556</v>
      </c>
      <c r="B934">
        <v>203220</v>
      </c>
      <c r="C934">
        <v>6319</v>
      </c>
      <c r="D934">
        <v>3</v>
      </c>
      <c r="E934" t="s">
        <v>883</v>
      </c>
      <c r="F934" t="s">
        <v>395</v>
      </c>
      <c r="G934">
        <v>30025</v>
      </c>
      <c r="H934">
        <v>3.0024999999999999</v>
      </c>
      <c r="I934">
        <v>3</v>
      </c>
      <c r="J934">
        <f t="shared" si="14"/>
        <v>8.3299999999999999E-2</v>
      </c>
    </row>
    <row r="935" spans="1:10" x14ac:dyDescent="0.3">
      <c r="A935" s="13">
        <v>44965.518055555556</v>
      </c>
      <c r="B935">
        <v>203240</v>
      </c>
      <c r="C935">
        <v>6319</v>
      </c>
      <c r="D935">
        <v>3</v>
      </c>
      <c r="E935" t="s">
        <v>884</v>
      </c>
      <c r="F935" t="s">
        <v>395</v>
      </c>
      <c r="G935">
        <v>29923</v>
      </c>
      <c r="H935">
        <v>2.9923000000000002</v>
      </c>
      <c r="I935">
        <v>3</v>
      </c>
      <c r="J935">
        <f t="shared" si="14"/>
        <v>0.25669999999999998</v>
      </c>
    </row>
    <row r="936" spans="1:10" x14ac:dyDescent="0.3">
      <c r="A936" s="13">
        <v>44965.518055555556</v>
      </c>
      <c r="B936">
        <v>203420</v>
      </c>
      <c r="C936">
        <v>6319</v>
      </c>
      <c r="D936">
        <v>3</v>
      </c>
      <c r="E936" t="s">
        <v>894</v>
      </c>
      <c r="F936" t="s">
        <v>395</v>
      </c>
      <c r="G936">
        <v>29890</v>
      </c>
      <c r="H936">
        <v>2.9889999999999999</v>
      </c>
      <c r="I936">
        <v>3</v>
      </c>
      <c r="J936">
        <f t="shared" si="14"/>
        <v>0.36670000000000003</v>
      </c>
    </row>
    <row r="937" spans="1:10" x14ac:dyDescent="0.3">
      <c r="A937" s="13">
        <v>44965.518055555556</v>
      </c>
      <c r="B937">
        <v>203460</v>
      </c>
      <c r="C937">
        <v>6319</v>
      </c>
      <c r="D937">
        <v>3</v>
      </c>
      <c r="E937" t="s">
        <v>896</v>
      </c>
      <c r="F937" t="s">
        <v>395</v>
      </c>
      <c r="G937">
        <v>29969</v>
      </c>
      <c r="H937">
        <v>2.9969000000000001</v>
      </c>
      <c r="I937">
        <v>3</v>
      </c>
      <c r="J937">
        <f t="shared" si="14"/>
        <v>0.1033</v>
      </c>
    </row>
    <row r="938" spans="1:10" x14ac:dyDescent="0.3">
      <c r="A938" s="13">
        <v>44965.518055555556</v>
      </c>
      <c r="B938">
        <v>213080</v>
      </c>
      <c r="C938">
        <v>6319</v>
      </c>
      <c r="D938">
        <v>3</v>
      </c>
      <c r="E938" t="s">
        <v>923</v>
      </c>
      <c r="F938" t="s">
        <v>395</v>
      </c>
      <c r="G938">
        <v>29732</v>
      </c>
      <c r="H938">
        <v>2.9731999999999998</v>
      </c>
      <c r="I938">
        <v>3</v>
      </c>
      <c r="J938">
        <f t="shared" si="14"/>
        <v>0.89329999999999998</v>
      </c>
    </row>
    <row r="939" spans="1:10" x14ac:dyDescent="0.3">
      <c r="A939" s="13">
        <v>44965.518055555556</v>
      </c>
      <c r="B939">
        <v>213100</v>
      </c>
      <c r="C939">
        <v>6319</v>
      </c>
      <c r="D939">
        <v>3</v>
      </c>
      <c r="E939" t="s">
        <v>924</v>
      </c>
      <c r="F939" t="s">
        <v>395</v>
      </c>
      <c r="G939">
        <v>29825</v>
      </c>
      <c r="H939">
        <v>2.9824999999999999</v>
      </c>
      <c r="I939">
        <v>3</v>
      </c>
      <c r="J939">
        <f t="shared" si="14"/>
        <v>0.58330000000000004</v>
      </c>
    </row>
    <row r="940" spans="1:10" x14ac:dyDescent="0.3">
      <c r="A940" s="13">
        <v>44965.518055555556</v>
      </c>
      <c r="B940">
        <v>213120</v>
      </c>
      <c r="C940">
        <v>6319</v>
      </c>
      <c r="D940">
        <v>3</v>
      </c>
      <c r="E940" t="s">
        <v>925</v>
      </c>
      <c r="F940" t="s">
        <v>395</v>
      </c>
      <c r="G940">
        <v>30447</v>
      </c>
      <c r="H940">
        <v>3.0447000000000002</v>
      </c>
      <c r="I940">
        <v>3</v>
      </c>
      <c r="J940">
        <f t="shared" si="14"/>
        <v>1.49</v>
      </c>
    </row>
    <row r="941" spans="1:10" x14ac:dyDescent="0.3">
      <c r="A941" s="13">
        <v>44965.518055555556</v>
      </c>
      <c r="B941">
        <v>213140</v>
      </c>
      <c r="C941">
        <v>6319</v>
      </c>
      <c r="D941">
        <v>3</v>
      </c>
      <c r="E941" t="s">
        <v>926</v>
      </c>
      <c r="F941" t="s">
        <v>395</v>
      </c>
      <c r="G941">
        <v>29865</v>
      </c>
      <c r="H941">
        <v>2.9864999999999999</v>
      </c>
      <c r="I941">
        <v>3</v>
      </c>
      <c r="J941">
        <f t="shared" si="14"/>
        <v>0.45</v>
      </c>
    </row>
    <row r="942" spans="1:10" x14ac:dyDescent="0.3">
      <c r="A942" s="13">
        <v>44965.518055555556</v>
      </c>
      <c r="B942">
        <v>213160</v>
      </c>
      <c r="C942">
        <v>6319</v>
      </c>
      <c r="D942">
        <v>3</v>
      </c>
      <c r="E942" t="s">
        <v>927</v>
      </c>
      <c r="F942" t="s">
        <v>395</v>
      </c>
      <c r="G942">
        <v>29982</v>
      </c>
      <c r="H942">
        <v>2.9982000000000002</v>
      </c>
      <c r="I942">
        <v>3</v>
      </c>
      <c r="J942">
        <f t="shared" si="14"/>
        <v>0.06</v>
      </c>
    </row>
    <row r="943" spans="1:10" x14ac:dyDescent="0.3">
      <c r="A943" s="13">
        <v>44965.518055555556</v>
      </c>
      <c r="B943">
        <v>213180</v>
      </c>
      <c r="C943">
        <v>6319</v>
      </c>
      <c r="D943">
        <v>3</v>
      </c>
      <c r="E943" t="s">
        <v>928</v>
      </c>
      <c r="F943" t="s">
        <v>395</v>
      </c>
      <c r="G943">
        <v>30170</v>
      </c>
      <c r="H943">
        <v>3.0169999999999999</v>
      </c>
      <c r="I943">
        <v>3</v>
      </c>
      <c r="J943">
        <f t="shared" si="14"/>
        <v>0.56669999999999998</v>
      </c>
    </row>
    <row r="944" spans="1:10" x14ac:dyDescent="0.3">
      <c r="A944" s="13">
        <v>44965.518055555556</v>
      </c>
      <c r="B944">
        <v>213240</v>
      </c>
      <c r="C944">
        <v>6319</v>
      </c>
      <c r="D944">
        <v>3</v>
      </c>
      <c r="E944" t="s">
        <v>931</v>
      </c>
      <c r="F944" t="s">
        <v>395</v>
      </c>
      <c r="G944">
        <v>29837</v>
      </c>
      <c r="H944">
        <v>2.9836999999999998</v>
      </c>
      <c r="I944">
        <v>3</v>
      </c>
      <c r="J944">
        <f t="shared" si="14"/>
        <v>0.54330000000000001</v>
      </c>
    </row>
    <row r="945" spans="1:10" x14ac:dyDescent="0.3">
      <c r="A945" s="13">
        <v>44965.518055555556</v>
      </c>
      <c r="B945">
        <v>213260</v>
      </c>
      <c r="C945">
        <v>6319</v>
      </c>
      <c r="D945">
        <v>3</v>
      </c>
      <c r="E945" t="s">
        <v>932</v>
      </c>
      <c r="F945" t="s">
        <v>395</v>
      </c>
      <c r="G945">
        <v>29950</v>
      </c>
      <c r="H945">
        <v>2.9950000000000001</v>
      </c>
      <c r="I945">
        <v>3</v>
      </c>
      <c r="J945">
        <f t="shared" si="14"/>
        <v>0.16669999999999999</v>
      </c>
    </row>
    <row r="946" spans="1:10" x14ac:dyDescent="0.3">
      <c r="A946" s="13">
        <v>44965.518055555556</v>
      </c>
      <c r="B946">
        <v>213280</v>
      </c>
      <c r="C946">
        <v>6319</v>
      </c>
      <c r="D946">
        <v>3</v>
      </c>
      <c r="E946" t="s">
        <v>933</v>
      </c>
      <c r="F946" t="s">
        <v>395</v>
      </c>
      <c r="G946">
        <v>30124</v>
      </c>
      <c r="H946">
        <v>3.0124</v>
      </c>
      <c r="I946">
        <v>3</v>
      </c>
      <c r="J946">
        <f t="shared" si="14"/>
        <v>0.4133</v>
      </c>
    </row>
    <row r="947" spans="1:10" x14ac:dyDescent="0.3">
      <c r="A947" s="13">
        <v>44965.518055555556</v>
      </c>
      <c r="B947">
        <v>213300</v>
      </c>
      <c r="C947">
        <v>6319</v>
      </c>
      <c r="D947">
        <v>3</v>
      </c>
      <c r="E947" t="s">
        <v>934</v>
      </c>
      <c r="F947" t="s">
        <v>395</v>
      </c>
      <c r="G947">
        <v>30097</v>
      </c>
      <c r="H947">
        <v>3.0097</v>
      </c>
      <c r="I947">
        <v>3</v>
      </c>
      <c r="J947">
        <f t="shared" si="14"/>
        <v>0.32329999999999998</v>
      </c>
    </row>
    <row r="948" spans="1:10" x14ac:dyDescent="0.3">
      <c r="A948" s="13">
        <v>44965.518055555556</v>
      </c>
      <c r="B948">
        <v>213320</v>
      </c>
      <c r="C948">
        <v>6319</v>
      </c>
      <c r="D948">
        <v>3</v>
      </c>
      <c r="E948" t="s">
        <v>935</v>
      </c>
      <c r="F948" t="s">
        <v>395</v>
      </c>
      <c r="G948">
        <v>29802</v>
      </c>
      <c r="H948">
        <v>2.9802</v>
      </c>
      <c r="I948">
        <v>3</v>
      </c>
      <c r="J948">
        <f t="shared" si="14"/>
        <v>0.66</v>
      </c>
    </row>
    <row r="949" spans="1:10" x14ac:dyDescent="0.3">
      <c r="A949" s="13">
        <v>44965.518055555556</v>
      </c>
      <c r="B949">
        <v>213340</v>
      </c>
      <c r="C949">
        <v>6319</v>
      </c>
      <c r="D949">
        <v>3</v>
      </c>
      <c r="E949" t="s">
        <v>936</v>
      </c>
      <c r="F949" t="s">
        <v>395</v>
      </c>
      <c r="G949">
        <v>29646</v>
      </c>
      <c r="H949">
        <v>2.9645999999999999</v>
      </c>
      <c r="I949">
        <v>3</v>
      </c>
      <c r="J949">
        <f t="shared" si="14"/>
        <v>1.18</v>
      </c>
    </row>
    <row r="950" spans="1:10" x14ac:dyDescent="0.3">
      <c r="A950" s="13">
        <v>44965.518055555556</v>
      </c>
      <c r="B950">
        <v>213360</v>
      </c>
      <c r="C950">
        <v>6319</v>
      </c>
      <c r="D950">
        <v>3</v>
      </c>
      <c r="E950" t="s">
        <v>937</v>
      </c>
      <c r="F950" t="s">
        <v>395</v>
      </c>
      <c r="G950">
        <v>29498</v>
      </c>
      <c r="H950">
        <v>2.9498000000000002</v>
      </c>
      <c r="I950">
        <v>3</v>
      </c>
      <c r="J950">
        <f t="shared" si="14"/>
        <v>1.6733</v>
      </c>
    </row>
    <row r="951" spans="1:10" x14ac:dyDescent="0.3">
      <c r="A951" s="13">
        <v>44965.518055555556</v>
      </c>
      <c r="B951">
        <v>213380</v>
      </c>
      <c r="C951">
        <v>6319</v>
      </c>
      <c r="D951">
        <v>3</v>
      </c>
      <c r="E951" t="s">
        <v>938</v>
      </c>
      <c r="F951" t="s">
        <v>395</v>
      </c>
      <c r="G951">
        <v>29996</v>
      </c>
      <c r="H951">
        <v>2.9996</v>
      </c>
      <c r="I951">
        <v>3</v>
      </c>
      <c r="J951">
        <f t="shared" si="14"/>
        <v>1.3299999999999999E-2</v>
      </c>
    </row>
    <row r="952" spans="1:10" x14ac:dyDescent="0.3">
      <c r="A952" s="13">
        <v>44965.518055555556</v>
      </c>
      <c r="B952">
        <v>213400</v>
      </c>
      <c r="C952">
        <v>6319</v>
      </c>
      <c r="D952">
        <v>3</v>
      </c>
      <c r="E952" t="s">
        <v>939</v>
      </c>
      <c r="F952" t="s">
        <v>395</v>
      </c>
      <c r="G952">
        <v>30104</v>
      </c>
      <c r="H952">
        <v>3.0104000000000002</v>
      </c>
      <c r="I952">
        <v>3</v>
      </c>
      <c r="J952">
        <f t="shared" si="14"/>
        <v>0.34670000000000001</v>
      </c>
    </row>
    <row r="953" spans="1:10" x14ac:dyDescent="0.3">
      <c r="A953" s="13">
        <v>44965.518055555556</v>
      </c>
      <c r="B953">
        <v>213420</v>
      </c>
      <c r="C953">
        <v>6319</v>
      </c>
      <c r="D953">
        <v>3</v>
      </c>
      <c r="E953" t="s">
        <v>940</v>
      </c>
      <c r="F953" t="s">
        <v>395</v>
      </c>
      <c r="G953">
        <v>29875</v>
      </c>
      <c r="H953">
        <v>2.9874999999999998</v>
      </c>
      <c r="I953">
        <v>3</v>
      </c>
      <c r="J953">
        <f t="shared" si="14"/>
        <v>0.41670000000000001</v>
      </c>
    </row>
    <row r="954" spans="1:10" x14ac:dyDescent="0.3">
      <c r="A954" s="13">
        <v>44965.518055555556</v>
      </c>
      <c r="B954">
        <v>213440</v>
      </c>
      <c r="C954">
        <v>6319</v>
      </c>
      <c r="D954">
        <v>3</v>
      </c>
      <c r="E954" t="s">
        <v>941</v>
      </c>
      <c r="F954" t="s">
        <v>395</v>
      </c>
      <c r="G954">
        <v>30017</v>
      </c>
      <c r="H954">
        <v>3.0017</v>
      </c>
      <c r="I954">
        <v>3</v>
      </c>
      <c r="J954">
        <f t="shared" si="14"/>
        <v>5.67E-2</v>
      </c>
    </row>
    <row r="955" spans="1:10" x14ac:dyDescent="0.3">
      <c r="A955" s="13">
        <v>44965.518055555556</v>
      </c>
      <c r="B955">
        <v>213460</v>
      </c>
      <c r="C955">
        <v>6319</v>
      </c>
      <c r="D955">
        <v>3</v>
      </c>
      <c r="E955" t="s">
        <v>942</v>
      </c>
      <c r="F955" t="s">
        <v>395</v>
      </c>
      <c r="G955">
        <v>30018</v>
      </c>
      <c r="H955">
        <v>3.0017999999999998</v>
      </c>
      <c r="I955">
        <v>3</v>
      </c>
      <c r="J955">
        <f t="shared" si="14"/>
        <v>0.06</v>
      </c>
    </row>
    <row r="956" spans="1:10" x14ac:dyDescent="0.3">
      <c r="A956" s="13">
        <v>44965.518055555556</v>
      </c>
      <c r="B956">
        <v>213480</v>
      </c>
      <c r="C956">
        <v>6319</v>
      </c>
      <c r="D956">
        <v>3</v>
      </c>
      <c r="E956" t="s">
        <v>943</v>
      </c>
      <c r="F956" t="s">
        <v>395</v>
      </c>
      <c r="G956">
        <v>29776</v>
      </c>
      <c r="H956">
        <v>2.9775999999999998</v>
      </c>
      <c r="I956">
        <v>3</v>
      </c>
      <c r="J956">
        <f t="shared" si="14"/>
        <v>0.74670000000000003</v>
      </c>
    </row>
    <row r="957" spans="1:10" x14ac:dyDescent="0.3">
      <c r="A957" s="13">
        <v>44965.518055555556</v>
      </c>
      <c r="B957">
        <v>213500</v>
      </c>
      <c r="C957">
        <v>6319</v>
      </c>
      <c r="D957">
        <v>3</v>
      </c>
      <c r="E957" t="s">
        <v>944</v>
      </c>
      <c r="F957" t="s">
        <v>395</v>
      </c>
      <c r="G957">
        <v>30424</v>
      </c>
      <c r="H957">
        <v>3.0424000000000002</v>
      </c>
      <c r="I957">
        <v>3</v>
      </c>
      <c r="J957">
        <f t="shared" si="14"/>
        <v>1.4133</v>
      </c>
    </row>
    <row r="958" spans="1:10" x14ac:dyDescent="0.3">
      <c r="A958" s="13">
        <v>44965.518055555556</v>
      </c>
      <c r="B958">
        <v>213520</v>
      </c>
      <c r="C958">
        <v>6319</v>
      </c>
      <c r="D958">
        <v>3</v>
      </c>
      <c r="E958" t="s">
        <v>945</v>
      </c>
      <c r="F958" t="s">
        <v>395</v>
      </c>
      <c r="G958">
        <v>30076</v>
      </c>
      <c r="H958">
        <v>3.0076000000000001</v>
      </c>
      <c r="I958">
        <v>3</v>
      </c>
      <c r="J958">
        <f t="shared" si="14"/>
        <v>0.25330000000000003</v>
      </c>
    </row>
    <row r="959" spans="1:10" x14ac:dyDescent="0.3">
      <c r="A959" s="13">
        <v>44965.518055555556</v>
      </c>
      <c r="B959">
        <v>213540</v>
      </c>
      <c r="C959">
        <v>6319</v>
      </c>
      <c r="D959">
        <v>3</v>
      </c>
      <c r="E959" t="s">
        <v>946</v>
      </c>
      <c r="F959" t="s">
        <v>395</v>
      </c>
      <c r="G959">
        <v>30066</v>
      </c>
      <c r="H959">
        <v>3.0066000000000002</v>
      </c>
      <c r="I959">
        <v>3</v>
      </c>
      <c r="J959">
        <f t="shared" si="14"/>
        <v>0.22</v>
      </c>
    </row>
    <row r="960" spans="1:10" x14ac:dyDescent="0.3">
      <c r="A960" s="13">
        <v>44965.518055555556</v>
      </c>
      <c r="B960">
        <v>213560</v>
      </c>
      <c r="C960">
        <v>6319</v>
      </c>
      <c r="D960">
        <v>3</v>
      </c>
      <c r="E960" t="s">
        <v>947</v>
      </c>
      <c r="F960" t="s">
        <v>395</v>
      </c>
      <c r="G960">
        <v>30067</v>
      </c>
      <c r="H960">
        <v>3.0066999999999999</v>
      </c>
      <c r="I960">
        <v>3</v>
      </c>
      <c r="J960">
        <f t="shared" si="14"/>
        <v>0.2233</v>
      </c>
    </row>
    <row r="961" spans="1:10" x14ac:dyDescent="0.3">
      <c r="A961" s="13">
        <v>44965.518055555556</v>
      </c>
      <c r="B961">
        <v>213580</v>
      </c>
      <c r="C961">
        <v>6319</v>
      </c>
      <c r="D961">
        <v>3</v>
      </c>
      <c r="E961" t="s">
        <v>2189</v>
      </c>
      <c r="F961" t="s">
        <v>395</v>
      </c>
      <c r="G961">
        <v>30145</v>
      </c>
      <c r="H961">
        <v>3.0145</v>
      </c>
      <c r="I961">
        <v>3</v>
      </c>
      <c r="J961">
        <f t="shared" si="14"/>
        <v>0.48330000000000001</v>
      </c>
    </row>
    <row r="962" spans="1:10" x14ac:dyDescent="0.3">
      <c r="A962" s="13">
        <v>44965.518055555556</v>
      </c>
      <c r="B962">
        <v>83120</v>
      </c>
      <c r="C962">
        <v>6320</v>
      </c>
      <c r="D962">
        <v>3</v>
      </c>
      <c r="E962" t="s">
        <v>741</v>
      </c>
      <c r="F962" t="s">
        <v>415</v>
      </c>
      <c r="G962">
        <v>30123</v>
      </c>
      <c r="H962">
        <v>3.0123000000000002</v>
      </c>
      <c r="I962">
        <v>3</v>
      </c>
      <c r="J962">
        <f t="shared" ref="J962:J1025" si="15">ROUND(ABS(I962-H962)/I962*100,4)</f>
        <v>0.41</v>
      </c>
    </row>
    <row r="963" spans="1:10" x14ac:dyDescent="0.3">
      <c r="A963" s="13">
        <v>44965.518055555556</v>
      </c>
      <c r="B963">
        <v>83140</v>
      </c>
      <c r="C963">
        <v>6320</v>
      </c>
      <c r="D963">
        <v>3</v>
      </c>
      <c r="E963" t="s">
        <v>742</v>
      </c>
      <c r="F963" t="s">
        <v>415</v>
      </c>
      <c r="G963">
        <v>30221</v>
      </c>
      <c r="H963">
        <v>3.0221</v>
      </c>
      <c r="I963">
        <v>3</v>
      </c>
      <c r="J963">
        <f t="shared" si="15"/>
        <v>0.73670000000000002</v>
      </c>
    </row>
    <row r="964" spans="1:10" x14ac:dyDescent="0.3">
      <c r="A964" s="13">
        <v>44965.518055555556</v>
      </c>
      <c r="B964">
        <v>83160</v>
      </c>
      <c r="C964">
        <v>6320</v>
      </c>
      <c r="D964">
        <v>3</v>
      </c>
      <c r="E964" t="s">
        <v>743</v>
      </c>
      <c r="F964" t="s">
        <v>415</v>
      </c>
      <c r="G964">
        <v>29830</v>
      </c>
      <c r="H964">
        <v>2.9830000000000001</v>
      </c>
      <c r="I964">
        <v>3</v>
      </c>
      <c r="J964">
        <f t="shared" si="15"/>
        <v>0.56669999999999998</v>
      </c>
    </row>
    <row r="965" spans="1:10" x14ac:dyDescent="0.3">
      <c r="A965" s="13">
        <v>44965.518055555556</v>
      </c>
      <c r="B965">
        <v>83180</v>
      </c>
      <c r="C965">
        <v>6320</v>
      </c>
      <c r="D965">
        <v>3</v>
      </c>
      <c r="E965" t="s">
        <v>744</v>
      </c>
      <c r="F965" t="s">
        <v>415</v>
      </c>
      <c r="G965">
        <v>30266</v>
      </c>
      <c r="H965">
        <v>3.0266000000000002</v>
      </c>
      <c r="I965">
        <v>3</v>
      </c>
      <c r="J965">
        <f t="shared" si="15"/>
        <v>0.88670000000000004</v>
      </c>
    </row>
    <row r="966" spans="1:10" x14ac:dyDescent="0.3">
      <c r="A966" s="13">
        <v>44965.518055555556</v>
      </c>
      <c r="B966">
        <v>83200</v>
      </c>
      <c r="C966">
        <v>6320</v>
      </c>
      <c r="D966">
        <v>3</v>
      </c>
      <c r="E966" t="s">
        <v>745</v>
      </c>
      <c r="F966" t="s">
        <v>415</v>
      </c>
      <c r="G966">
        <v>30132</v>
      </c>
      <c r="H966">
        <v>3.0131999999999999</v>
      </c>
      <c r="I966">
        <v>3</v>
      </c>
      <c r="J966">
        <f t="shared" si="15"/>
        <v>0.44</v>
      </c>
    </row>
    <row r="967" spans="1:10" x14ac:dyDescent="0.3">
      <c r="A967" s="13">
        <v>44965.518055555556</v>
      </c>
      <c r="B967">
        <v>83220</v>
      </c>
      <c r="C967">
        <v>6320</v>
      </c>
      <c r="D967">
        <v>3</v>
      </c>
      <c r="E967" t="s">
        <v>746</v>
      </c>
      <c r="F967" t="s">
        <v>415</v>
      </c>
      <c r="G967">
        <v>29959</v>
      </c>
      <c r="H967">
        <v>2.9958999999999998</v>
      </c>
      <c r="I967">
        <v>3</v>
      </c>
      <c r="J967">
        <f t="shared" si="15"/>
        <v>0.13669999999999999</v>
      </c>
    </row>
    <row r="968" spans="1:10" x14ac:dyDescent="0.3">
      <c r="A968" s="13">
        <v>44965.518055555556</v>
      </c>
      <c r="B968">
        <v>83280</v>
      </c>
      <c r="C968">
        <v>6320</v>
      </c>
      <c r="D968">
        <v>3</v>
      </c>
      <c r="E968" t="s">
        <v>749</v>
      </c>
      <c r="F968" t="s">
        <v>415</v>
      </c>
      <c r="G968">
        <v>29861</v>
      </c>
      <c r="H968">
        <v>2.9861</v>
      </c>
      <c r="I968">
        <v>3</v>
      </c>
      <c r="J968">
        <f t="shared" si="15"/>
        <v>0.46329999999999999</v>
      </c>
    </row>
    <row r="969" spans="1:10" x14ac:dyDescent="0.3">
      <c r="A969" s="13">
        <v>44965.518055555556</v>
      </c>
      <c r="B969">
        <v>83300</v>
      </c>
      <c r="C969">
        <v>6320</v>
      </c>
      <c r="D969">
        <v>3</v>
      </c>
      <c r="E969" t="s">
        <v>750</v>
      </c>
      <c r="F969" t="s">
        <v>415</v>
      </c>
      <c r="G969">
        <v>29861</v>
      </c>
      <c r="H969">
        <v>2.9861</v>
      </c>
      <c r="I969">
        <v>3</v>
      </c>
      <c r="J969">
        <f t="shared" si="15"/>
        <v>0.46329999999999999</v>
      </c>
    </row>
    <row r="970" spans="1:10" x14ac:dyDescent="0.3">
      <c r="A970" s="13">
        <v>44965.518055555556</v>
      </c>
      <c r="B970">
        <v>83320</v>
      </c>
      <c r="C970">
        <v>6320</v>
      </c>
      <c r="D970">
        <v>3</v>
      </c>
      <c r="E970" t="s">
        <v>751</v>
      </c>
      <c r="F970" t="s">
        <v>415</v>
      </c>
      <c r="G970">
        <v>30132</v>
      </c>
      <c r="H970">
        <v>3.0131999999999999</v>
      </c>
      <c r="I970">
        <v>3</v>
      </c>
      <c r="J970">
        <f t="shared" si="15"/>
        <v>0.44</v>
      </c>
    </row>
    <row r="971" spans="1:10" x14ac:dyDescent="0.3">
      <c r="A971" s="13">
        <v>44965.518055555556</v>
      </c>
      <c r="B971">
        <v>83340</v>
      </c>
      <c r="C971">
        <v>6320</v>
      </c>
      <c r="D971">
        <v>3</v>
      </c>
      <c r="E971" t="s">
        <v>752</v>
      </c>
      <c r="F971" t="s">
        <v>415</v>
      </c>
      <c r="G971">
        <v>30055</v>
      </c>
      <c r="H971">
        <v>3.0055000000000001</v>
      </c>
      <c r="I971">
        <v>3</v>
      </c>
      <c r="J971">
        <f t="shared" si="15"/>
        <v>0.18329999999999999</v>
      </c>
    </row>
    <row r="972" spans="1:10" x14ac:dyDescent="0.3">
      <c r="A972" s="13">
        <v>44965.518055555556</v>
      </c>
      <c r="B972">
        <v>83360</v>
      </c>
      <c r="C972">
        <v>6320</v>
      </c>
      <c r="D972">
        <v>3</v>
      </c>
      <c r="E972" t="s">
        <v>753</v>
      </c>
      <c r="F972" t="s">
        <v>415</v>
      </c>
      <c r="G972">
        <v>29966</v>
      </c>
      <c r="H972">
        <v>2.9965999999999999</v>
      </c>
      <c r="I972">
        <v>3</v>
      </c>
      <c r="J972">
        <f t="shared" si="15"/>
        <v>0.1133</v>
      </c>
    </row>
    <row r="973" spans="1:10" x14ac:dyDescent="0.3">
      <c r="A973" s="13">
        <v>44965.518055555556</v>
      </c>
      <c r="B973">
        <v>83380</v>
      </c>
      <c r="C973">
        <v>6320</v>
      </c>
      <c r="D973">
        <v>3</v>
      </c>
      <c r="E973" t="s">
        <v>754</v>
      </c>
      <c r="F973" t="s">
        <v>415</v>
      </c>
      <c r="G973">
        <v>29967</v>
      </c>
      <c r="H973">
        <v>2.9967000000000001</v>
      </c>
      <c r="I973">
        <v>3</v>
      </c>
      <c r="J973">
        <f t="shared" si="15"/>
        <v>0.11</v>
      </c>
    </row>
    <row r="974" spans="1:10" x14ac:dyDescent="0.3">
      <c r="A974" s="13">
        <v>44965.518055555556</v>
      </c>
      <c r="B974">
        <v>83540</v>
      </c>
      <c r="C974">
        <v>6320</v>
      </c>
      <c r="D974">
        <v>3</v>
      </c>
      <c r="E974" t="s">
        <v>763</v>
      </c>
      <c r="F974" t="s">
        <v>415</v>
      </c>
      <c r="G974">
        <v>30080</v>
      </c>
      <c r="H974">
        <v>3.008</v>
      </c>
      <c r="I974">
        <v>3</v>
      </c>
      <c r="J974">
        <f t="shared" si="15"/>
        <v>0.26669999999999999</v>
      </c>
    </row>
    <row r="975" spans="1:10" x14ac:dyDescent="0.3">
      <c r="A975" s="13">
        <v>44965.518055555556</v>
      </c>
      <c r="B975">
        <v>83560</v>
      </c>
      <c r="C975">
        <v>6320</v>
      </c>
      <c r="D975">
        <v>3</v>
      </c>
      <c r="E975" t="s">
        <v>764</v>
      </c>
      <c r="F975" t="s">
        <v>415</v>
      </c>
      <c r="G975">
        <v>29954</v>
      </c>
      <c r="H975">
        <v>2.9954000000000001</v>
      </c>
      <c r="I975">
        <v>3</v>
      </c>
      <c r="J975">
        <f t="shared" si="15"/>
        <v>0.15329999999999999</v>
      </c>
    </row>
    <row r="976" spans="1:10" x14ac:dyDescent="0.3">
      <c r="A976" s="13">
        <v>44965.518055555556</v>
      </c>
      <c r="B976">
        <v>83580</v>
      </c>
      <c r="C976">
        <v>6320</v>
      </c>
      <c r="D976">
        <v>3</v>
      </c>
      <c r="E976" t="s">
        <v>765</v>
      </c>
      <c r="F976" t="s">
        <v>415</v>
      </c>
      <c r="G976">
        <v>30095</v>
      </c>
      <c r="H976">
        <v>3.0095000000000001</v>
      </c>
      <c r="I976">
        <v>3</v>
      </c>
      <c r="J976">
        <f t="shared" si="15"/>
        <v>0.31669999999999998</v>
      </c>
    </row>
    <row r="977" spans="1:10" x14ac:dyDescent="0.3">
      <c r="A977" s="13">
        <v>44965.518055555556</v>
      </c>
      <c r="B977">
        <v>83640</v>
      </c>
      <c r="C977">
        <v>6320</v>
      </c>
      <c r="D977">
        <v>3</v>
      </c>
      <c r="E977" t="s">
        <v>768</v>
      </c>
      <c r="F977" t="s">
        <v>415</v>
      </c>
      <c r="G977">
        <v>30002</v>
      </c>
      <c r="H977">
        <v>3.0002</v>
      </c>
      <c r="I977">
        <v>3</v>
      </c>
      <c r="J977">
        <f t="shared" si="15"/>
        <v>6.7000000000000002E-3</v>
      </c>
    </row>
    <row r="978" spans="1:10" x14ac:dyDescent="0.3">
      <c r="A978" s="13">
        <v>44965.518055555556</v>
      </c>
      <c r="B978">
        <v>33080</v>
      </c>
      <c r="C978">
        <v>6321</v>
      </c>
      <c r="D978">
        <v>3</v>
      </c>
      <c r="E978" t="s">
        <v>635</v>
      </c>
      <c r="F978" t="s">
        <v>357</v>
      </c>
      <c r="G978">
        <v>30210</v>
      </c>
      <c r="H978">
        <v>3.0209999999999999</v>
      </c>
      <c r="I978">
        <v>3</v>
      </c>
      <c r="J978">
        <f t="shared" si="15"/>
        <v>0.7</v>
      </c>
    </row>
    <row r="979" spans="1:10" x14ac:dyDescent="0.3">
      <c r="A979" s="13">
        <v>44965.518055555556</v>
      </c>
      <c r="B979">
        <v>33100</v>
      </c>
      <c r="C979">
        <v>6321</v>
      </c>
      <c r="D979">
        <v>3</v>
      </c>
      <c r="E979" t="s">
        <v>636</v>
      </c>
      <c r="F979" t="s">
        <v>357</v>
      </c>
      <c r="G979">
        <v>30096</v>
      </c>
      <c r="H979">
        <v>3.0095999999999998</v>
      </c>
      <c r="I979">
        <v>3</v>
      </c>
      <c r="J979">
        <f t="shared" si="15"/>
        <v>0.32</v>
      </c>
    </row>
    <row r="980" spans="1:10" x14ac:dyDescent="0.3">
      <c r="A980" s="13">
        <v>44965.518055555556</v>
      </c>
      <c r="B980">
        <v>33120</v>
      </c>
      <c r="C980">
        <v>6321</v>
      </c>
      <c r="D980">
        <v>3</v>
      </c>
      <c r="E980" t="s">
        <v>637</v>
      </c>
      <c r="F980" t="s">
        <v>357</v>
      </c>
      <c r="G980">
        <v>29909</v>
      </c>
      <c r="H980">
        <v>2.9908999999999999</v>
      </c>
      <c r="I980">
        <v>3</v>
      </c>
      <c r="J980">
        <f t="shared" si="15"/>
        <v>0.30330000000000001</v>
      </c>
    </row>
    <row r="981" spans="1:10" x14ac:dyDescent="0.3">
      <c r="A981" s="13">
        <v>44965.518055555556</v>
      </c>
      <c r="B981">
        <v>33140</v>
      </c>
      <c r="C981">
        <v>6321</v>
      </c>
      <c r="D981">
        <v>3</v>
      </c>
      <c r="E981" t="s">
        <v>638</v>
      </c>
      <c r="F981" t="s">
        <v>357</v>
      </c>
      <c r="G981">
        <v>30023</v>
      </c>
      <c r="H981">
        <v>3.0023</v>
      </c>
      <c r="I981">
        <v>3</v>
      </c>
      <c r="J981">
        <f t="shared" si="15"/>
        <v>7.6700000000000004E-2</v>
      </c>
    </row>
    <row r="982" spans="1:10" x14ac:dyDescent="0.3">
      <c r="A982" s="13">
        <v>44965.518055555556</v>
      </c>
      <c r="B982">
        <v>33160</v>
      </c>
      <c r="C982">
        <v>6321</v>
      </c>
      <c r="D982">
        <v>3</v>
      </c>
      <c r="E982" t="s">
        <v>639</v>
      </c>
      <c r="F982" t="s">
        <v>357</v>
      </c>
      <c r="G982">
        <v>29768</v>
      </c>
      <c r="H982">
        <v>2.9767999999999999</v>
      </c>
      <c r="I982">
        <v>3</v>
      </c>
      <c r="J982">
        <f t="shared" si="15"/>
        <v>0.77329999999999999</v>
      </c>
    </row>
    <row r="983" spans="1:10" x14ac:dyDescent="0.3">
      <c r="A983" s="13">
        <v>44965.518055555556</v>
      </c>
      <c r="B983">
        <v>33180</v>
      </c>
      <c r="C983">
        <v>6321</v>
      </c>
      <c r="D983">
        <v>3</v>
      </c>
      <c r="E983" t="s">
        <v>640</v>
      </c>
      <c r="F983" t="s">
        <v>357</v>
      </c>
      <c r="G983">
        <v>30154</v>
      </c>
      <c r="H983">
        <v>3.0154000000000001</v>
      </c>
      <c r="I983">
        <v>3</v>
      </c>
      <c r="J983">
        <f t="shared" si="15"/>
        <v>0.51329999999999998</v>
      </c>
    </row>
    <row r="984" spans="1:10" x14ac:dyDescent="0.3">
      <c r="A984" s="13">
        <v>44965.518055555556</v>
      </c>
      <c r="B984">
        <v>33200</v>
      </c>
      <c r="C984">
        <v>6321</v>
      </c>
      <c r="D984">
        <v>3</v>
      </c>
      <c r="E984" t="s">
        <v>641</v>
      </c>
      <c r="F984" t="s">
        <v>357</v>
      </c>
      <c r="G984">
        <v>29780</v>
      </c>
      <c r="H984">
        <v>2.9780000000000002</v>
      </c>
      <c r="I984">
        <v>3</v>
      </c>
      <c r="J984">
        <f t="shared" si="15"/>
        <v>0.73329999999999995</v>
      </c>
    </row>
    <row r="985" spans="1:10" x14ac:dyDescent="0.3">
      <c r="A985" s="13">
        <v>44965.518055555556</v>
      </c>
      <c r="B985">
        <v>33260</v>
      </c>
      <c r="C985">
        <v>6321</v>
      </c>
      <c r="D985">
        <v>3</v>
      </c>
      <c r="E985" t="s">
        <v>644</v>
      </c>
      <c r="F985" t="s">
        <v>357</v>
      </c>
      <c r="G985">
        <v>30032</v>
      </c>
      <c r="H985">
        <v>3.0032000000000001</v>
      </c>
      <c r="I985">
        <v>3</v>
      </c>
      <c r="J985">
        <f t="shared" si="15"/>
        <v>0.1067</v>
      </c>
    </row>
    <row r="986" spans="1:10" x14ac:dyDescent="0.3">
      <c r="A986" s="13">
        <v>44965.518055555556</v>
      </c>
      <c r="B986">
        <v>33480</v>
      </c>
      <c r="C986">
        <v>6321</v>
      </c>
      <c r="D986">
        <v>3</v>
      </c>
      <c r="E986" t="s">
        <v>655</v>
      </c>
      <c r="F986" t="s">
        <v>357</v>
      </c>
      <c r="G986">
        <v>29931</v>
      </c>
      <c r="H986">
        <v>2.9931000000000001</v>
      </c>
      <c r="I986">
        <v>3</v>
      </c>
      <c r="J986">
        <f t="shared" si="15"/>
        <v>0.23</v>
      </c>
    </row>
    <row r="987" spans="1:10" x14ac:dyDescent="0.3">
      <c r="A987" s="13">
        <v>44965.518055555556</v>
      </c>
      <c r="B987">
        <v>33500</v>
      </c>
      <c r="C987">
        <v>6321</v>
      </c>
      <c r="D987">
        <v>3</v>
      </c>
      <c r="E987" t="s">
        <v>656</v>
      </c>
      <c r="F987" t="s">
        <v>357</v>
      </c>
      <c r="G987">
        <v>29909</v>
      </c>
      <c r="H987">
        <v>2.9908999999999999</v>
      </c>
      <c r="I987">
        <v>3</v>
      </c>
      <c r="J987">
        <f t="shared" si="15"/>
        <v>0.30330000000000001</v>
      </c>
    </row>
    <row r="988" spans="1:10" x14ac:dyDescent="0.3">
      <c r="A988" s="13">
        <v>44965.518055555556</v>
      </c>
      <c r="B988">
        <v>213080</v>
      </c>
      <c r="C988">
        <v>6322</v>
      </c>
      <c r="D988">
        <v>3</v>
      </c>
      <c r="E988" t="s">
        <v>923</v>
      </c>
      <c r="F988" t="s">
        <v>396</v>
      </c>
      <c r="G988">
        <v>29690</v>
      </c>
      <c r="H988">
        <v>2.9689999999999999</v>
      </c>
      <c r="I988">
        <v>3</v>
      </c>
      <c r="J988">
        <f t="shared" si="15"/>
        <v>1.0333000000000001</v>
      </c>
    </row>
    <row r="989" spans="1:10" x14ac:dyDescent="0.3">
      <c r="A989" s="13">
        <v>44965.518055555556</v>
      </c>
      <c r="B989">
        <v>213100</v>
      </c>
      <c r="C989">
        <v>6322</v>
      </c>
      <c r="D989">
        <v>3</v>
      </c>
      <c r="E989" t="s">
        <v>924</v>
      </c>
      <c r="F989" t="s">
        <v>396</v>
      </c>
      <c r="G989">
        <v>29873</v>
      </c>
      <c r="H989">
        <v>2.9872999999999998</v>
      </c>
      <c r="I989">
        <v>3</v>
      </c>
      <c r="J989">
        <f t="shared" si="15"/>
        <v>0.42330000000000001</v>
      </c>
    </row>
    <row r="990" spans="1:10" x14ac:dyDescent="0.3">
      <c r="A990" s="13">
        <v>44965.518055555556</v>
      </c>
      <c r="B990">
        <v>213120</v>
      </c>
      <c r="C990">
        <v>6322</v>
      </c>
      <c r="D990">
        <v>3</v>
      </c>
      <c r="E990" t="s">
        <v>925</v>
      </c>
      <c r="F990" t="s">
        <v>396</v>
      </c>
      <c r="G990">
        <v>30148</v>
      </c>
      <c r="H990">
        <v>3.0148000000000001</v>
      </c>
      <c r="I990">
        <v>3</v>
      </c>
      <c r="J990">
        <f t="shared" si="15"/>
        <v>0.49330000000000002</v>
      </c>
    </row>
    <row r="991" spans="1:10" x14ac:dyDescent="0.3">
      <c r="A991" s="13">
        <v>44965.518055555556</v>
      </c>
      <c r="B991">
        <v>213140</v>
      </c>
      <c r="C991">
        <v>6322</v>
      </c>
      <c r="D991">
        <v>3</v>
      </c>
      <c r="E991" t="s">
        <v>926</v>
      </c>
      <c r="F991" t="s">
        <v>396</v>
      </c>
      <c r="G991">
        <v>29806</v>
      </c>
      <c r="H991">
        <v>2.9805999999999999</v>
      </c>
      <c r="I991">
        <v>3</v>
      </c>
      <c r="J991">
        <f t="shared" si="15"/>
        <v>0.64670000000000005</v>
      </c>
    </row>
    <row r="992" spans="1:10" x14ac:dyDescent="0.3">
      <c r="A992" s="13">
        <v>44965.518055555556</v>
      </c>
      <c r="B992">
        <v>213160</v>
      </c>
      <c r="C992">
        <v>6322</v>
      </c>
      <c r="D992">
        <v>3</v>
      </c>
      <c r="E992" t="s">
        <v>927</v>
      </c>
      <c r="F992" t="s">
        <v>396</v>
      </c>
      <c r="G992">
        <v>30235</v>
      </c>
      <c r="H992">
        <v>3.0234999999999999</v>
      </c>
      <c r="I992">
        <v>3</v>
      </c>
      <c r="J992">
        <f t="shared" si="15"/>
        <v>0.7833</v>
      </c>
    </row>
    <row r="993" spans="1:10" x14ac:dyDescent="0.3">
      <c r="A993" s="13">
        <v>44965.518055555556</v>
      </c>
      <c r="B993">
        <v>213180</v>
      </c>
      <c r="C993">
        <v>6322</v>
      </c>
      <c r="D993">
        <v>3</v>
      </c>
      <c r="E993" t="s">
        <v>928</v>
      </c>
      <c r="F993" t="s">
        <v>396</v>
      </c>
      <c r="G993">
        <v>29748</v>
      </c>
      <c r="H993">
        <v>2.9748000000000001</v>
      </c>
      <c r="I993">
        <v>3</v>
      </c>
      <c r="J993">
        <f t="shared" si="15"/>
        <v>0.84</v>
      </c>
    </row>
    <row r="994" spans="1:10" x14ac:dyDescent="0.3">
      <c r="A994" s="13">
        <v>44965.518055555556</v>
      </c>
      <c r="B994">
        <v>213200</v>
      </c>
      <c r="C994">
        <v>6322</v>
      </c>
      <c r="D994">
        <v>3</v>
      </c>
      <c r="E994" t="s">
        <v>929</v>
      </c>
      <c r="F994" t="s">
        <v>396</v>
      </c>
      <c r="G994">
        <v>29989</v>
      </c>
      <c r="H994">
        <v>2.9988999999999999</v>
      </c>
      <c r="I994">
        <v>3</v>
      </c>
      <c r="J994">
        <f t="shared" si="15"/>
        <v>3.6700000000000003E-2</v>
      </c>
    </row>
    <row r="995" spans="1:10" x14ac:dyDescent="0.3">
      <c r="A995" s="13">
        <v>44965.518055555556</v>
      </c>
      <c r="B995">
        <v>213220</v>
      </c>
      <c r="C995">
        <v>6322</v>
      </c>
      <c r="D995">
        <v>3</v>
      </c>
      <c r="E995" t="s">
        <v>930</v>
      </c>
      <c r="F995" t="s">
        <v>396</v>
      </c>
      <c r="G995">
        <v>29966</v>
      </c>
      <c r="H995">
        <v>2.9965999999999999</v>
      </c>
      <c r="I995">
        <v>3</v>
      </c>
      <c r="J995">
        <f t="shared" si="15"/>
        <v>0.1133</v>
      </c>
    </row>
    <row r="996" spans="1:10" x14ac:dyDescent="0.3">
      <c r="A996" s="13">
        <v>44965.518055555556</v>
      </c>
      <c r="B996">
        <v>213240</v>
      </c>
      <c r="C996">
        <v>6322</v>
      </c>
      <c r="D996">
        <v>3</v>
      </c>
      <c r="E996" t="s">
        <v>931</v>
      </c>
      <c r="F996" t="s">
        <v>396</v>
      </c>
      <c r="G996">
        <v>29778</v>
      </c>
      <c r="H996">
        <v>2.9777999999999998</v>
      </c>
      <c r="I996">
        <v>3</v>
      </c>
      <c r="J996">
        <f t="shared" si="15"/>
        <v>0.74</v>
      </c>
    </row>
    <row r="997" spans="1:10" x14ac:dyDescent="0.3">
      <c r="A997" s="13">
        <v>44965.518055555556</v>
      </c>
      <c r="B997">
        <v>213260</v>
      </c>
      <c r="C997">
        <v>6322</v>
      </c>
      <c r="D997">
        <v>3</v>
      </c>
      <c r="E997" t="s">
        <v>932</v>
      </c>
      <c r="F997" t="s">
        <v>396</v>
      </c>
      <c r="G997">
        <v>30235</v>
      </c>
      <c r="H997">
        <v>3.0234999999999999</v>
      </c>
      <c r="I997">
        <v>3</v>
      </c>
      <c r="J997">
        <f t="shared" si="15"/>
        <v>0.7833</v>
      </c>
    </row>
    <row r="998" spans="1:10" x14ac:dyDescent="0.3">
      <c r="A998" s="13">
        <v>44965.518055555556</v>
      </c>
      <c r="B998">
        <v>213280</v>
      </c>
      <c r="C998">
        <v>6322</v>
      </c>
      <c r="D998">
        <v>3</v>
      </c>
      <c r="E998" t="s">
        <v>933</v>
      </c>
      <c r="F998" t="s">
        <v>396</v>
      </c>
      <c r="G998">
        <v>29976</v>
      </c>
      <c r="H998">
        <v>2.9975999999999998</v>
      </c>
      <c r="I998">
        <v>3</v>
      </c>
      <c r="J998">
        <f t="shared" si="15"/>
        <v>0.08</v>
      </c>
    </row>
    <row r="999" spans="1:10" x14ac:dyDescent="0.3">
      <c r="A999" s="13">
        <v>44965.518055555556</v>
      </c>
      <c r="B999">
        <v>213300</v>
      </c>
      <c r="C999">
        <v>6322</v>
      </c>
      <c r="D999">
        <v>3</v>
      </c>
      <c r="E999" t="s">
        <v>934</v>
      </c>
      <c r="F999" t="s">
        <v>396</v>
      </c>
      <c r="G999">
        <v>30029</v>
      </c>
      <c r="H999">
        <v>3.0028999999999999</v>
      </c>
      <c r="I999">
        <v>3</v>
      </c>
      <c r="J999">
        <f t="shared" si="15"/>
        <v>9.6699999999999994E-2</v>
      </c>
    </row>
    <row r="1000" spans="1:10" x14ac:dyDescent="0.3">
      <c r="A1000" s="13">
        <v>44965.518055555556</v>
      </c>
      <c r="B1000">
        <v>213360</v>
      </c>
      <c r="C1000">
        <v>6322</v>
      </c>
      <c r="D1000">
        <v>3</v>
      </c>
      <c r="E1000" t="s">
        <v>937</v>
      </c>
      <c r="F1000" t="s">
        <v>396</v>
      </c>
      <c r="G1000">
        <v>29902</v>
      </c>
      <c r="H1000">
        <v>2.9902000000000002</v>
      </c>
      <c r="I1000">
        <v>3</v>
      </c>
      <c r="J1000">
        <f t="shared" si="15"/>
        <v>0.32669999999999999</v>
      </c>
    </row>
    <row r="1001" spans="1:10" x14ac:dyDescent="0.3">
      <c r="A1001" s="13">
        <v>44965.518055555556</v>
      </c>
      <c r="B1001">
        <v>213380</v>
      </c>
      <c r="C1001">
        <v>6322</v>
      </c>
      <c r="D1001">
        <v>3</v>
      </c>
      <c r="E1001" t="s">
        <v>938</v>
      </c>
      <c r="F1001" t="s">
        <v>396</v>
      </c>
      <c r="G1001">
        <v>30091</v>
      </c>
      <c r="H1001">
        <v>3.0091000000000001</v>
      </c>
      <c r="I1001">
        <v>3</v>
      </c>
      <c r="J1001">
        <f t="shared" si="15"/>
        <v>0.30330000000000001</v>
      </c>
    </row>
    <row r="1002" spans="1:10" x14ac:dyDescent="0.3">
      <c r="A1002" s="13">
        <v>44965.518055555556</v>
      </c>
      <c r="B1002">
        <v>213400</v>
      </c>
      <c r="C1002">
        <v>6322</v>
      </c>
      <c r="D1002">
        <v>3</v>
      </c>
      <c r="E1002" t="s">
        <v>939</v>
      </c>
      <c r="F1002" t="s">
        <v>396</v>
      </c>
      <c r="G1002">
        <v>30006</v>
      </c>
      <c r="H1002">
        <v>3.0005999999999999</v>
      </c>
      <c r="I1002">
        <v>3</v>
      </c>
      <c r="J1002">
        <f t="shared" si="15"/>
        <v>0.02</v>
      </c>
    </row>
    <row r="1003" spans="1:10" x14ac:dyDescent="0.3">
      <c r="A1003" s="13">
        <v>44965.518055555556</v>
      </c>
      <c r="B1003">
        <v>213420</v>
      </c>
      <c r="C1003">
        <v>6322</v>
      </c>
      <c r="D1003">
        <v>3</v>
      </c>
      <c r="E1003" t="s">
        <v>940</v>
      </c>
      <c r="F1003" t="s">
        <v>396</v>
      </c>
      <c r="G1003">
        <v>29861</v>
      </c>
      <c r="H1003">
        <v>2.9861</v>
      </c>
      <c r="I1003">
        <v>3</v>
      </c>
      <c r="J1003">
        <f t="shared" si="15"/>
        <v>0.46329999999999999</v>
      </c>
    </row>
    <row r="1004" spans="1:10" x14ac:dyDescent="0.3">
      <c r="A1004" s="13">
        <v>44965.518055555556</v>
      </c>
      <c r="B1004">
        <v>213440</v>
      </c>
      <c r="C1004">
        <v>6322</v>
      </c>
      <c r="D1004">
        <v>3</v>
      </c>
      <c r="E1004" t="s">
        <v>941</v>
      </c>
      <c r="F1004" t="s">
        <v>396</v>
      </c>
      <c r="G1004">
        <v>29837</v>
      </c>
      <c r="H1004">
        <v>2.9836999999999998</v>
      </c>
      <c r="I1004">
        <v>3</v>
      </c>
      <c r="J1004">
        <f t="shared" si="15"/>
        <v>0.54330000000000001</v>
      </c>
    </row>
    <row r="1005" spans="1:10" x14ac:dyDescent="0.3">
      <c r="A1005" s="13">
        <v>44965.518055555556</v>
      </c>
      <c r="B1005">
        <v>213460</v>
      </c>
      <c r="C1005">
        <v>6322</v>
      </c>
      <c r="D1005">
        <v>3</v>
      </c>
      <c r="E1005" t="s">
        <v>942</v>
      </c>
      <c r="F1005" t="s">
        <v>396</v>
      </c>
      <c r="G1005">
        <v>29882</v>
      </c>
      <c r="H1005">
        <v>2.9882</v>
      </c>
      <c r="I1005">
        <v>3</v>
      </c>
      <c r="J1005">
        <f t="shared" si="15"/>
        <v>0.39329999999999998</v>
      </c>
    </row>
    <row r="1006" spans="1:10" x14ac:dyDescent="0.3">
      <c r="A1006" s="13">
        <v>44965.518055555556</v>
      </c>
      <c r="B1006">
        <v>213480</v>
      </c>
      <c r="C1006">
        <v>6322</v>
      </c>
      <c r="D1006">
        <v>3</v>
      </c>
      <c r="E1006" t="s">
        <v>943</v>
      </c>
      <c r="F1006" t="s">
        <v>396</v>
      </c>
      <c r="G1006">
        <v>29947</v>
      </c>
      <c r="H1006">
        <v>2.9946999999999999</v>
      </c>
      <c r="I1006">
        <v>3</v>
      </c>
      <c r="J1006">
        <f t="shared" si="15"/>
        <v>0.1767</v>
      </c>
    </row>
    <row r="1007" spans="1:10" x14ac:dyDescent="0.3">
      <c r="A1007" s="13">
        <v>44965.518055555556</v>
      </c>
      <c r="B1007">
        <v>213500</v>
      </c>
      <c r="C1007">
        <v>6322</v>
      </c>
      <c r="D1007">
        <v>3</v>
      </c>
      <c r="E1007" t="s">
        <v>944</v>
      </c>
      <c r="F1007" t="s">
        <v>396</v>
      </c>
      <c r="G1007">
        <v>30150</v>
      </c>
      <c r="H1007">
        <v>3.0150000000000001</v>
      </c>
      <c r="I1007">
        <v>3</v>
      </c>
      <c r="J1007">
        <f t="shared" si="15"/>
        <v>0.5</v>
      </c>
    </row>
    <row r="1008" spans="1:10" x14ac:dyDescent="0.3">
      <c r="A1008" s="13">
        <v>44965.518055555556</v>
      </c>
      <c r="B1008">
        <v>213520</v>
      </c>
      <c r="C1008">
        <v>6322</v>
      </c>
      <c r="D1008">
        <v>3</v>
      </c>
      <c r="E1008" t="s">
        <v>945</v>
      </c>
      <c r="F1008" t="s">
        <v>396</v>
      </c>
      <c r="G1008">
        <v>30038</v>
      </c>
      <c r="H1008">
        <v>3.0038</v>
      </c>
      <c r="I1008">
        <v>3</v>
      </c>
      <c r="J1008">
        <f t="shared" si="15"/>
        <v>0.12670000000000001</v>
      </c>
    </row>
    <row r="1009" spans="1:10" x14ac:dyDescent="0.3">
      <c r="A1009" s="13">
        <v>44965.518055555556</v>
      </c>
      <c r="B1009">
        <v>213540</v>
      </c>
      <c r="C1009">
        <v>6322</v>
      </c>
      <c r="D1009">
        <v>3</v>
      </c>
      <c r="E1009" t="s">
        <v>946</v>
      </c>
      <c r="F1009" t="s">
        <v>396</v>
      </c>
      <c r="G1009">
        <v>29961</v>
      </c>
      <c r="H1009">
        <v>2.9961000000000002</v>
      </c>
      <c r="I1009">
        <v>3</v>
      </c>
      <c r="J1009">
        <f t="shared" si="15"/>
        <v>0.13</v>
      </c>
    </row>
    <row r="1010" spans="1:10" x14ac:dyDescent="0.3">
      <c r="A1010" s="13">
        <v>44965.518055555556</v>
      </c>
      <c r="B1010">
        <v>213560</v>
      </c>
      <c r="C1010">
        <v>6322</v>
      </c>
      <c r="D1010">
        <v>3</v>
      </c>
      <c r="E1010" t="s">
        <v>947</v>
      </c>
      <c r="F1010" t="s">
        <v>396</v>
      </c>
      <c r="G1010">
        <v>30313</v>
      </c>
      <c r="H1010">
        <v>3.0312999999999999</v>
      </c>
      <c r="I1010">
        <v>3</v>
      </c>
      <c r="J1010">
        <f t="shared" si="15"/>
        <v>1.0432999999999999</v>
      </c>
    </row>
    <row r="1011" spans="1:10" x14ac:dyDescent="0.3">
      <c r="A1011" s="13">
        <v>44965.518055555556</v>
      </c>
      <c r="B1011">
        <v>213580</v>
      </c>
      <c r="C1011">
        <v>6322</v>
      </c>
      <c r="D1011">
        <v>3</v>
      </c>
      <c r="E1011" t="s">
        <v>2189</v>
      </c>
      <c r="F1011" t="s">
        <v>396</v>
      </c>
      <c r="G1011">
        <v>30203</v>
      </c>
      <c r="H1011">
        <v>3.0203000000000002</v>
      </c>
      <c r="I1011">
        <v>3</v>
      </c>
      <c r="J1011">
        <f t="shared" si="15"/>
        <v>0.67669999999999997</v>
      </c>
    </row>
    <row r="1012" spans="1:10" x14ac:dyDescent="0.3">
      <c r="A1012" s="13">
        <v>44965.518055555556</v>
      </c>
      <c r="B1012">
        <v>83200</v>
      </c>
      <c r="C1012">
        <v>6323</v>
      </c>
      <c r="D1012">
        <v>3</v>
      </c>
      <c r="E1012" t="s">
        <v>745</v>
      </c>
      <c r="F1012" t="s">
        <v>418</v>
      </c>
      <c r="G1012">
        <v>29888</v>
      </c>
      <c r="H1012">
        <v>2.9887999999999999</v>
      </c>
      <c r="I1012">
        <v>3</v>
      </c>
      <c r="J1012">
        <f t="shared" si="15"/>
        <v>0.37330000000000002</v>
      </c>
    </row>
    <row r="1013" spans="1:10" x14ac:dyDescent="0.3">
      <c r="A1013" s="13">
        <v>44965.518055555556</v>
      </c>
      <c r="B1013">
        <v>83260</v>
      </c>
      <c r="C1013">
        <v>6323</v>
      </c>
      <c r="D1013">
        <v>3</v>
      </c>
      <c r="E1013" t="s">
        <v>748</v>
      </c>
      <c r="F1013" t="s">
        <v>418</v>
      </c>
      <c r="G1013">
        <v>30050</v>
      </c>
      <c r="H1013">
        <v>3.0049999999999999</v>
      </c>
      <c r="I1013">
        <v>3</v>
      </c>
      <c r="J1013">
        <f t="shared" si="15"/>
        <v>0.16669999999999999</v>
      </c>
    </row>
    <row r="1014" spans="1:10" x14ac:dyDescent="0.3">
      <c r="A1014" s="13">
        <v>44965.518055555556</v>
      </c>
      <c r="B1014">
        <v>83300</v>
      </c>
      <c r="C1014">
        <v>6323</v>
      </c>
      <c r="D1014">
        <v>3</v>
      </c>
      <c r="E1014" t="s">
        <v>750</v>
      </c>
      <c r="F1014" t="s">
        <v>418</v>
      </c>
      <c r="G1014">
        <v>30156</v>
      </c>
      <c r="H1014">
        <v>3.0156000000000001</v>
      </c>
      <c r="I1014">
        <v>3</v>
      </c>
      <c r="J1014">
        <f t="shared" si="15"/>
        <v>0.52</v>
      </c>
    </row>
    <row r="1015" spans="1:10" x14ac:dyDescent="0.3">
      <c r="A1015" s="13">
        <v>44965.518055555556</v>
      </c>
      <c r="B1015">
        <v>83380</v>
      </c>
      <c r="C1015">
        <v>6323</v>
      </c>
      <c r="D1015">
        <v>3</v>
      </c>
      <c r="E1015" t="s">
        <v>754</v>
      </c>
      <c r="F1015" t="s">
        <v>418</v>
      </c>
      <c r="G1015">
        <v>30174</v>
      </c>
      <c r="H1015">
        <v>3.0173999999999999</v>
      </c>
      <c r="I1015">
        <v>3</v>
      </c>
      <c r="J1015">
        <f t="shared" si="15"/>
        <v>0.57999999999999996</v>
      </c>
    </row>
    <row r="1016" spans="1:10" x14ac:dyDescent="0.3">
      <c r="A1016" s="13">
        <v>44965.518055555556</v>
      </c>
      <c r="B1016">
        <v>83640</v>
      </c>
      <c r="C1016">
        <v>6323</v>
      </c>
      <c r="D1016">
        <v>3</v>
      </c>
      <c r="E1016" t="s">
        <v>768</v>
      </c>
      <c r="F1016" t="s">
        <v>418</v>
      </c>
      <c r="G1016">
        <v>30044</v>
      </c>
      <c r="H1016">
        <v>3.0044</v>
      </c>
      <c r="I1016">
        <v>3</v>
      </c>
      <c r="J1016">
        <f t="shared" si="15"/>
        <v>0.1467</v>
      </c>
    </row>
    <row r="1017" spans="1:10" x14ac:dyDescent="0.3">
      <c r="A1017" s="13">
        <v>44965.518055555556</v>
      </c>
      <c r="B1017">
        <v>93120</v>
      </c>
      <c r="C1017">
        <v>6323</v>
      </c>
      <c r="D1017">
        <v>3</v>
      </c>
      <c r="E1017" t="s">
        <v>496</v>
      </c>
      <c r="F1017" t="s">
        <v>418</v>
      </c>
      <c r="G1017">
        <v>30120</v>
      </c>
      <c r="H1017">
        <v>3.012</v>
      </c>
      <c r="I1017">
        <v>3</v>
      </c>
      <c r="J1017">
        <f t="shared" si="15"/>
        <v>0.4</v>
      </c>
    </row>
    <row r="1018" spans="1:10" x14ac:dyDescent="0.3">
      <c r="A1018" s="13">
        <v>44965.518055555556</v>
      </c>
      <c r="B1018">
        <v>93140</v>
      </c>
      <c r="C1018">
        <v>6323</v>
      </c>
      <c r="D1018">
        <v>3</v>
      </c>
      <c r="E1018" t="s">
        <v>794</v>
      </c>
      <c r="F1018" t="s">
        <v>418</v>
      </c>
      <c r="G1018">
        <v>30276</v>
      </c>
      <c r="H1018">
        <v>3.0276000000000001</v>
      </c>
      <c r="I1018">
        <v>3</v>
      </c>
      <c r="J1018">
        <f t="shared" si="15"/>
        <v>0.92</v>
      </c>
    </row>
    <row r="1019" spans="1:10" x14ac:dyDescent="0.3">
      <c r="A1019" s="13">
        <v>44965.518055555556</v>
      </c>
      <c r="B1019">
        <v>93160</v>
      </c>
      <c r="C1019">
        <v>6323</v>
      </c>
      <c r="D1019">
        <v>3</v>
      </c>
      <c r="E1019" t="s">
        <v>795</v>
      </c>
      <c r="F1019" t="s">
        <v>418</v>
      </c>
      <c r="G1019">
        <v>29914</v>
      </c>
      <c r="H1019">
        <v>2.9914000000000001</v>
      </c>
      <c r="I1019">
        <v>3</v>
      </c>
      <c r="J1019">
        <f t="shared" si="15"/>
        <v>0.28670000000000001</v>
      </c>
    </row>
    <row r="1020" spans="1:10" x14ac:dyDescent="0.3">
      <c r="A1020" s="13">
        <v>44965.518055555556</v>
      </c>
      <c r="B1020">
        <v>93180</v>
      </c>
      <c r="C1020">
        <v>6323</v>
      </c>
      <c r="D1020">
        <v>3</v>
      </c>
      <c r="E1020" t="s">
        <v>796</v>
      </c>
      <c r="F1020" t="s">
        <v>418</v>
      </c>
      <c r="G1020">
        <v>29864</v>
      </c>
      <c r="H1020">
        <v>2.9864000000000002</v>
      </c>
      <c r="I1020">
        <v>3</v>
      </c>
      <c r="J1020">
        <f t="shared" si="15"/>
        <v>0.45329999999999998</v>
      </c>
    </row>
    <row r="1021" spans="1:10" x14ac:dyDescent="0.3">
      <c r="A1021" s="13">
        <v>44965.518055555556</v>
      </c>
      <c r="B1021">
        <v>93200</v>
      </c>
      <c r="C1021">
        <v>6323</v>
      </c>
      <c r="D1021">
        <v>3</v>
      </c>
      <c r="E1021" t="s">
        <v>797</v>
      </c>
      <c r="F1021" t="s">
        <v>418</v>
      </c>
      <c r="G1021">
        <v>30020</v>
      </c>
      <c r="H1021">
        <v>3.0019999999999998</v>
      </c>
      <c r="I1021">
        <v>3</v>
      </c>
      <c r="J1021">
        <f t="shared" si="15"/>
        <v>6.6699999999999995E-2</v>
      </c>
    </row>
    <row r="1022" spans="1:10" x14ac:dyDescent="0.3">
      <c r="A1022" s="13">
        <v>44965.518055555556</v>
      </c>
      <c r="B1022">
        <v>93220</v>
      </c>
      <c r="C1022">
        <v>6323</v>
      </c>
      <c r="D1022">
        <v>3</v>
      </c>
      <c r="E1022" t="s">
        <v>798</v>
      </c>
      <c r="F1022" t="s">
        <v>418</v>
      </c>
      <c r="G1022">
        <v>29984</v>
      </c>
      <c r="H1022">
        <v>2.9984000000000002</v>
      </c>
      <c r="I1022">
        <v>3</v>
      </c>
      <c r="J1022">
        <f t="shared" si="15"/>
        <v>5.33E-2</v>
      </c>
    </row>
    <row r="1023" spans="1:10" x14ac:dyDescent="0.3">
      <c r="A1023" s="13">
        <v>44965.518055555556</v>
      </c>
      <c r="B1023">
        <v>93240</v>
      </c>
      <c r="C1023">
        <v>6323</v>
      </c>
      <c r="D1023">
        <v>3</v>
      </c>
      <c r="E1023" t="s">
        <v>799</v>
      </c>
      <c r="F1023" t="s">
        <v>418</v>
      </c>
      <c r="G1023">
        <v>30278</v>
      </c>
      <c r="H1023">
        <v>3.0278</v>
      </c>
      <c r="I1023">
        <v>3</v>
      </c>
      <c r="J1023">
        <f t="shared" si="15"/>
        <v>0.92669999999999997</v>
      </c>
    </row>
    <row r="1024" spans="1:10" x14ac:dyDescent="0.3">
      <c r="A1024" s="13">
        <v>44965.518055555556</v>
      </c>
      <c r="B1024">
        <v>93280</v>
      </c>
      <c r="C1024">
        <v>6323</v>
      </c>
      <c r="D1024">
        <v>3</v>
      </c>
      <c r="E1024" t="s">
        <v>801</v>
      </c>
      <c r="F1024" t="s">
        <v>418</v>
      </c>
      <c r="G1024">
        <v>29812</v>
      </c>
      <c r="H1024">
        <v>2.9811999999999999</v>
      </c>
      <c r="I1024">
        <v>3</v>
      </c>
      <c r="J1024">
        <f t="shared" si="15"/>
        <v>0.62670000000000003</v>
      </c>
    </row>
    <row r="1025" spans="1:10" x14ac:dyDescent="0.3">
      <c r="A1025" s="13">
        <v>44965.518055555556</v>
      </c>
      <c r="B1025">
        <v>93300</v>
      </c>
      <c r="C1025">
        <v>6323</v>
      </c>
      <c r="D1025">
        <v>3</v>
      </c>
      <c r="E1025" t="s">
        <v>802</v>
      </c>
      <c r="F1025" t="s">
        <v>418</v>
      </c>
      <c r="G1025">
        <v>29989</v>
      </c>
      <c r="H1025">
        <v>2.9988999999999999</v>
      </c>
      <c r="I1025">
        <v>3</v>
      </c>
      <c r="J1025">
        <f t="shared" si="15"/>
        <v>3.6700000000000003E-2</v>
      </c>
    </row>
    <row r="1026" spans="1:10" x14ac:dyDescent="0.3">
      <c r="A1026" s="13">
        <v>44965.518055555556</v>
      </c>
      <c r="B1026">
        <v>93360</v>
      </c>
      <c r="C1026">
        <v>6323</v>
      </c>
      <c r="D1026">
        <v>3</v>
      </c>
      <c r="E1026" t="s">
        <v>805</v>
      </c>
      <c r="F1026" t="s">
        <v>418</v>
      </c>
      <c r="G1026">
        <v>30002</v>
      </c>
      <c r="H1026">
        <v>3.0002</v>
      </c>
      <c r="I1026">
        <v>3</v>
      </c>
      <c r="J1026">
        <f t="shared" ref="J1026:J1089" si="16">ROUND(ABS(I1026-H1026)/I1026*100,4)</f>
        <v>6.7000000000000002E-3</v>
      </c>
    </row>
    <row r="1027" spans="1:10" x14ac:dyDescent="0.3">
      <c r="A1027" s="13">
        <v>44965.518055555556</v>
      </c>
      <c r="B1027">
        <v>93380</v>
      </c>
      <c r="C1027">
        <v>6323</v>
      </c>
      <c r="D1027">
        <v>3</v>
      </c>
      <c r="E1027" t="s">
        <v>806</v>
      </c>
      <c r="F1027" t="s">
        <v>418</v>
      </c>
      <c r="G1027">
        <v>30018</v>
      </c>
      <c r="H1027">
        <v>3.0017999999999998</v>
      </c>
      <c r="I1027">
        <v>3</v>
      </c>
      <c r="J1027">
        <f t="shared" si="16"/>
        <v>0.06</v>
      </c>
    </row>
    <row r="1028" spans="1:10" x14ac:dyDescent="0.3">
      <c r="A1028" s="13">
        <v>44965.518055555556</v>
      </c>
      <c r="B1028">
        <v>93400</v>
      </c>
      <c r="C1028">
        <v>6323</v>
      </c>
      <c r="D1028">
        <v>3</v>
      </c>
      <c r="E1028" t="s">
        <v>2191</v>
      </c>
      <c r="F1028" t="s">
        <v>418</v>
      </c>
      <c r="G1028">
        <v>30066</v>
      </c>
      <c r="H1028">
        <v>3.0066000000000002</v>
      </c>
      <c r="I1028">
        <v>3</v>
      </c>
      <c r="J1028">
        <f t="shared" si="16"/>
        <v>0.22</v>
      </c>
    </row>
    <row r="1029" spans="1:10" x14ac:dyDescent="0.3">
      <c r="A1029" s="13">
        <v>44965.518055555556</v>
      </c>
      <c r="B1029">
        <v>73080</v>
      </c>
      <c r="C1029">
        <v>6324</v>
      </c>
      <c r="D1029">
        <v>3</v>
      </c>
      <c r="E1029" t="s">
        <v>712</v>
      </c>
      <c r="F1029" t="s">
        <v>361</v>
      </c>
      <c r="G1029">
        <v>30294</v>
      </c>
      <c r="H1029">
        <v>3.0293999999999999</v>
      </c>
      <c r="I1029">
        <v>3</v>
      </c>
      <c r="J1029">
        <f t="shared" si="16"/>
        <v>0.98</v>
      </c>
    </row>
    <row r="1030" spans="1:10" x14ac:dyDescent="0.3">
      <c r="A1030" s="13">
        <v>44965.518055555556</v>
      </c>
      <c r="B1030">
        <v>73140</v>
      </c>
      <c r="C1030">
        <v>6324</v>
      </c>
      <c r="D1030">
        <v>3</v>
      </c>
      <c r="E1030" t="s">
        <v>714</v>
      </c>
      <c r="F1030" t="s">
        <v>361</v>
      </c>
      <c r="G1030">
        <v>29987</v>
      </c>
      <c r="H1030">
        <v>2.9986999999999999</v>
      </c>
      <c r="I1030">
        <v>3</v>
      </c>
      <c r="J1030">
        <f t="shared" si="16"/>
        <v>4.3299999999999998E-2</v>
      </c>
    </row>
    <row r="1031" spans="1:10" x14ac:dyDescent="0.3">
      <c r="A1031" s="13">
        <v>44965.518055555556</v>
      </c>
      <c r="B1031">
        <v>73160</v>
      </c>
      <c r="C1031">
        <v>6324</v>
      </c>
      <c r="D1031">
        <v>3</v>
      </c>
      <c r="E1031" t="s">
        <v>715</v>
      </c>
      <c r="F1031" t="s">
        <v>361</v>
      </c>
      <c r="G1031">
        <v>30085</v>
      </c>
      <c r="H1031">
        <v>3.0085000000000002</v>
      </c>
      <c r="I1031">
        <v>3</v>
      </c>
      <c r="J1031">
        <f t="shared" si="16"/>
        <v>0.2833</v>
      </c>
    </row>
    <row r="1032" spans="1:10" x14ac:dyDescent="0.3">
      <c r="A1032" s="13">
        <v>44965.518055555556</v>
      </c>
      <c r="B1032">
        <v>73180</v>
      </c>
      <c r="C1032">
        <v>6324</v>
      </c>
      <c r="D1032">
        <v>3</v>
      </c>
      <c r="E1032" t="s">
        <v>716</v>
      </c>
      <c r="F1032" t="s">
        <v>361</v>
      </c>
      <c r="G1032">
        <v>30094</v>
      </c>
      <c r="H1032">
        <v>3.0093999999999999</v>
      </c>
      <c r="I1032">
        <v>3</v>
      </c>
      <c r="J1032">
        <f t="shared" si="16"/>
        <v>0.31330000000000002</v>
      </c>
    </row>
    <row r="1033" spans="1:10" x14ac:dyDescent="0.3">
      <c r="A1033" s="13">
        <v>44965.518055555556</v>
      </c>
      <c r="B1033">
        <v>73200</v>
      </c>
      <c r="C1033">
        <v>6324</v>
      </c>
      <c r="D1033">
        <v>3</v>
      </c>
      <c r="E1033" t="s">
        <v>717</v>
      </c>
      <c r="F1033" t="s">
        <v>361</v>
      </c>
      <c r="G1033">
        <v>29999</v>
      </c>
      <c r="H1033">
        <v>2.9998999999999998</v>
      </c>
      <c r="I1033">
        <v>3</v>
      </c>
      <c r="J1033">
        <f t="shared" si="16"/>
        <v>3.3E-3</v>
      </c>
    </row>
    <row r="1034" spans="1:10" x14ac:dyDescent="0.3">
      <c r="A1034" s="13">
        <v>44965.518055555556</v>
      </c>
      <c r="B1034">
        <v>73220</v>
      </c>
      <c r="C1034">
        <v>6324</v>
      </c>
      <c r="D1034">
        <v>3</v>
      </c>
      <c r="E1034" t="s">
        <v>718</v>
      </c>
      <c r="F1034" t="s">
        <v>361</v>
      </c>
      <c r="G1034">
        <v>29936</v>
      </c>
      <c r="H1034">
        <v>2.9935999999999998</v>
      </c>
      <c r="I1034">
        <v>3</v>
      </c>
      <c r="J1034">
        <f t="shared" si="16"/>
        <v>0.21329999999999999</v>
      </c>
    </row>
    <row r="1035" spans="1:10" x14ac:dyDescent="0.3">
      <c r="A1035" s="13">
        <v>44965.518055555556</v>
      </c>
      <c r="B1035">
        <v>73240</v>
      </c>
      <c r="C1035">
        <v>6324</v>
      </c>
      <c r="D1035">
        <v>3</v>
      </c>
      <c r="E1035" t="s">
        <v>719</v>
      </c>
      <c r="F1035" t="s">
        <v>361</v>
      </c>
      <c r="G1035">
        <v>29776</v>
      </c>
      <c r="H1035">
        <v>2.9775999999999998</v>
      </c>
      <c r="I1035">
        <v>3</v>
      </c>
      <c r="J1035">
        <f t="shared" si="16"/>
        <v>0.74670000000000003</v>
      </c>
    </row>
    <row r="1036" spans="1:10" x14ac:dyDescent="0.3">
      <c r="A1036" s="13">
        <v>44965.518055555556</v>
      </c>
      <c r="B1036">
        <v>73280</v>
      </c>
      <c r="C1036">
        <v>6324</v>
      </c>
      <c r="D1036">
        <v>3</v>
      </c>
      <c r="E1036" t="s">
        <v>493</v>
      </c>
      <c r="F1036" t="s">
        <v>361</v>
      </c>
      <c r="G1036">
        <v>30030</v>
      </c>
      <c r="H1036">
        <v>3.0030000000000001</v>
      </c>
      <c r="I1036">
        <v>3</v>
      </c>
      <c r="J1036">
        <f t="shared" si="16"/>
        <v>0.1</v>
      </c>
    </row>
    <row r="1037" spans="1:10" x14ac:dyDescent="0.3">
      <c r="A1037" s="13">
        <v>44965.518055555556</v>
      </c>
      <c r="B1037">
        <v>73300</v>
      </c>
      <c r="C1037">
        <v>6324</v>
      </c>
      <c r="D1037">
        <v>3</v>
      </c>
      <c r="E1037" t="s">
        <v>720</v>
      </c>
      <c r="F1037" t="s">
        <v>361</v>
      </c>
      <c r="G1037">
        <v>30011</v>
      </c>
      <c r="H1037">
        <v>3.0011000000000001</v>
      </c>
      <c r="I1037">
        <v>3</v>
      </c>
      <c r="J1037">
        <f t="shared" si="16"/>
        <v>3.6700000000000003E-2</v>
      </c>
    </row>
    <row r="1038" spans="1:10" x14ac:dyDescent="0.3">
      <c r="A1038" s="13">
        <v>44965.518055555556</v>
      </c>
      <c r="B1038">
        <v>73320</v>
      </c>
      <c r="C1038">
        <v>6324</v>
      </c>
      <c r="D1038">
        <v>3</v>
      </c>
      <c r="E1038" t="s">
        <v>721</v>
      </c>
      <c r="F1038" t="s">
        <v>361</v>
      </c>
      <c r="G1038">
        <v>30140</v>
      </c>
      <c r="H1038">
        <v>3.0139999999999998</v>
      </c>
      <c r="I1038">
        <v>3</v>
      </c>
      <c r="J1038">
        <f t="shared" si="16"/>
        <v>0.4667</v>
      </c>
    </row>
    <row r="1039" spans="1:10" x14ac:dyDescent="0.3">
      <c r="A1039" s="13">
        <v>44965.518055555556</v>
      </c>
      <c r="B1039">
        <v>73340</v>
      </c>
      <c r="C1039">
        <v>6324</v>
      </c>
      <c r="D1039">
        <v>3</v>
      </c>
      <c r="E1039" t="s">
        <v>2187</v>
      </c>
      <c r="F1039" t="s">
        <v>361</v>
      </c>
      <c r="G1039">
        <v>29991</v>
      </c>
      <c r="H1039">
        <v>2.9990999999999999</v>
      </c>
      <c r="I1039">
        <v>3</v>
      </c>
      <c r="J1039">
        <f t="shared" si="16"/>
        <v>0.03</v>
      </c>
    </row>
    <row r="1040" spans="1:10" x14ac:dyDescent="0.3">
      <c r="A1040" s="13">
        <v>44965.518055555556</v>
      </c>
      <c r="B1040">
        <v>83200</v>
      </c>
      <c r="C1040">
        <v>6325</v>
      </c>
      <c r="D1040">
        <v>3</v>
      </c>
      <c r="E1040" t="s">
        <v>745</v>
      </c>
      <c r="F1040" t="s">
        <v>419</v>
      </c>
      <c r="G1040">
        <v>30423</v>
      </c>
      <c r="H1040">
        <v>3.0423</v>
      </c>
      <c r="I1040">
        <v>3</v>
      </c>
      <c r="J1040">
        <f t="shared" si="16"/>
        <v>1.41</v>
      </c>
    </row>
    <row r="1041" spans="1:10" x14ac:dyDescent="0.3">
      <c r="A1041" s="13">
        <v>44965.518055555556</v>
      </c>
      <c r="B1041">
        <v>83260</v>
      </c>
      <c r="C1041">
        <v>6325</v>
      </c>
      <c r="D1041">
        <v>3</v>
      </c>
      <c r="E1041" t="s">
        <v>748</v>
      </c>
      <c r="F1041" t="s">
        <v>419</v>
      </c>
      <c r="G1041">
        <v>30055</v>
      </c>
      <c r="H1041">
        <v>3.0055000000000001</v>
      </c>
      <c r="I1041">
        <v>3</v>
      </c>
      <c r="J1041">
        <f t="shared" si="16"/>
        <v>0.18329999999999999</v>
      </c>
    </row>
    <row r="1042" spans="1:10" x14ac:dyDescent="0.3">
      <c r="A1042" s="13">
        <v>44965.518055555556</v>
      </c>
      <c r="B1042">
        <v>83300</v>
      </c>
      <c r="C1042">
        <v>6325</v>
      </c>
      <c r="D1042">
        <v>3</v>
      </c>
      <c r="E1042" t="s">
        <v>750</v>
      </c>
      <c r="F1042" t="s">
        <v>419</v>
      </c>
      <c r="G1042">
        <v>30121</v>
      </c>
      <c r="H1042">
        <v>3.0121000000000002</v>
      </c>
      <c r="I1042">
        <v>3</v>
      </c>
      <c r="J1042">
        <f t="shared" si="16"/>
        <v>0.40329999999999999</v>
      </c>
    </row>
    <row r="1043" spans="1:10" x14ac:dyDescent="0.3">
      <c r="A1043" s="13">
        <v>44965.518055555556</v>
      </c>
      <c r="B1043">
        <v>83340</v>
      </c>
      <c r="C1043">
        <v>6325</v>
      </c>
      <c r="D1043">
        <v>3</v>
      </c>
      <c r="E1043" t="s">
        <v>752</v>
      </c>
      <c r="F1043" t="s">
        <v>419</v>
      </c>
      <c r="G1043">
        <v>30121</v>
      </c>
      <c r="H1043">
        <v>3.0121000000000002</v>
      </c>
      <c r="I1043">
        <v>3</v>
      </c>
      <c r="J1043">
        <f t="shared" si="16"/>
        <v>0.40329999999999999</v>
      </c>
    </row>
    <row r="1044" spans="1:10" x14ac:dyDescent="0.3">
      <c r="A1044" s="13">
        <v>44965.518055555556</v>
      </c>
      <c r="B1044">
        <v>83640</v>
      </c>
      <c r="C1044">
        <v>6325</v>
      </c>
      <c r="D1044">
        <v>3</v>
      </c>
      <c r="E1044" t="s">
        <v>768</v>
      </c>
      <c r="F1044" t="s">
        <v>419</v>
      </c>
      <c r="G1044">
        <v>30043</v>
      </c>
      <c r="H1044">
        <v>3.0043000000000002</v>
      </c>
      <c r="I1044">
        <v>3</v>
      </c>
      <c r="J1044">
        <f t="shared" si="16"/>
        <v>0.14330000000000001</v>
      </c>
    </row>
    <row r="1045" spans="1:10" x14ac:dyDescent="0.3">
      <c r="A1045" s="13">
        <v>44965.518055555556</v>
      </c>
      <c r="B1045">
        <v>93240</v>
      </c>
      <c r="C1045">
        <v>6325</v>
      </c>
      <c r="D1045">
        <v>3</v>
      </c>
      <c r="E1045" t="s">
        <v>799</v>
      </c>
      <c r="F1045" t="s">
        <v>419</v>
      </c>
      <c r="G1045">
        <v>29999</v>
      </c>
      <c r="H1045">
        <v>2.9998999999999998</v>
      </c>
      <c r="I1045">
        <v>3</v>
      </c>
      <c r="J1045">
        <f t="shared" si="16"/>
        <v>3.3E-3</v>
      </c>
    </row>
    <row r="1046" spans="1:10" x14ac:dyDescent="0.3">
      <c r="A1046" s="13">
        <v>44965.518055555556</v>
      </c>
      <c r="B1046">
        <v>93260</v>
      </c>
      <c r="C1046">
        <v>6325</v>
      </c>
      <c r="D1046">
        <v>3</v>
      </c>
      <c r="E1046" t="s">
        <v>800</v>
      </c>
      <c r="F1046" t="s">
        <v>419</v>
      </c>
      <c r="G1046">
        <v>29947</v>
      </c>
      <c r="H1046">
        <v>2.9946999999999999</v>
      </c>
      <c r="I1046">
        <v>3</v>
      </c>
      <c r="J1046">
        <f t="shared" si="16"/>
        <v>0.1767</v>
      </c>
    </row>
    <row r="1047" spans="1:10" x14ac:dyDescent="0.3">
      <c r="A1047" s="13">
        <v>44965.518055555556</v>
      </c>
      <c r="B1047">
        <v>93280</v>
      </c>
      <c r="C1047">
        <v>6325</v>
      </c>
      <c r="D1047">
        <v>3</v>
      </c>
      <c r="E1047" t="s">
        <v>801</v>
      </c>
      <c r="F1047" t="s">
        <v>419</v>
      </c>
      <c r="G1047">
        <v>29914</v>
      </c>
      <c r="H1047">
        <v>2.9914000000000001</v>
      </c>
      <c r="I1047">
        <v>3</v>
      </c>
      <c r="J1047">
        <f t="shared" si="16"/>
        <v>0.28670000000000001</v>
      </c>
    </row>
    <row r="1048" spans="1:10" x14ac:dyDescent="0.3">
      <c r="A1048" s="13">
        <v>44965.518055555556</v>
      </c>
      <c r="B1048">
        <v>93320</v>
      </c>
      <c r="C1048">
        <v>6325</v>
      </c>
      <c r="D1048">
        <v>3</v>
      </c>
      <c r="E1048" t="s">
        <v>803</v>
      </c>
      <c r="F1048" t="s">
        <v>419</v>
      </c>
      <c r="G1048">
        <v>29849</v>
      </c>
      <c r="H1048">
        <v>2.9849000000000001</v>
      </c>
      <c r="I1048">
        <v>3</v>
      </c>
      <c r="J1048">
        <f t="shared" si="16"/>
        <v>0.50329999999999997</v>
      </c>
    </row>
    <row r="1049" spans="1:10" x14ac:dyDescent="0.3">
      <c r="A1049" s="13">
        <v>44965.518055555556</v>
      </c>
      <c r="B1049">
        <v>93340</v>
      </c>
      <c r="C1049">
        <v>6325</v>
      </c>
      <c r="D1049">
        <v>3</v>
      </c>
      <c r="E1049" t="s">
        <v>804</v>
      </c>
      <c r="F1049" t="s">
        <v>419</v>
      </c>
      <c r="G1049">
        <v>30026</v>
      </c>
      <c r="H1049">
        <v>3.0026000000000002</v>
      </c>
      <c r="I1049">
        <v>3</v>
      </c>
      <c r="J1049">
        <f t="shared" si="16"/>
        <v>8.6699999999999999E-2</v>
      </c>
    </row>
    <row r="1050" spans="1:10" x14ac:dyDescent="0.3">
      <c r="A1050" s="13">
        <v>44965.518055555556</v>
      </c>
      <c r="B1050">
        <v>93380</v>
      </c>
      <c r="C1050">
        <v>6325</v>
      </c>
      <c r="D1050">
        <v>3</v>
      </c>
      <c r="E1050" t="s">
        <v>806</v>
      </c>
      <c r="F1050" t="s">
        <v>419</v>
      </c>
      <c r="G1050">
        <v>30136</v>
      </c>
      <c r="H1050">
        <v>3.0135999999999998</v>
      </c>
      <c r="I1050">
        <v>3</v>
      </c>
      <c r="J1050">
        <f t="shared" si="16"/>
        <v>0.45329999999999998</v>
      </c>
    </row>
    <row r="1051" spans="1:10" x14ac:dyDescent="0.3">
      <c r="A1051" s="13">
        <v>44965.518055555556</v>
      </c>
      <c r="B1051">
        <v>13100</v>
      </c>
      <c r="C1051">
        <v>6326</v>
      </c>
      <c r="D1051">
        <v>3</v>
      </c>
      <c r="E1051" t="s">
        <v>534</v>
      </c>
      <c r="F1051" t="s">
        <v>359</v>
      </c>
      <c r="G1051">
        <v>30129</v>
      </c>
      <c r="H1051">
        <v>3.0129000000000001</v>
      </c>
      <c r="I1051">
        <v>3</v>
      </c>
      <c r="J1051">
        <f t="shared" si="16"/>
        <v>0.43</v>
      </c>
    </row>
    <row r="1052" spans="1:10" x14ac:dyDescent="0.3">
      <c r="A1052" s="13">
        <v>44965.518055555556</v>
      </c>
      <c r="B1052">
        <v>13120</v>
      </c>
      <c r="C1052">
        <v>6326</v>
      </c>
      <c r="D1052">
        <v>3</v>
      </c>
      <c r="E1052" t="s">
        <v>535</v>
      </c>
      <c r="F1052" t="s">
        <v>359</v>
      </c>
      <c r="G1052">
        <v>29905</v>
      </c>
      <c r="H1052">
        <v>2.9904999999999999</v>
      </c>
      <c r="I1052">
        <v>3</v>
      </c>
      <c r="J1052">
        <f t="shared" si="16"/>
        <v>0.31669999999999998</v>
      </c>
    </row>
    <row r="1053" spans="1:10" x14ac:dyDescent="0.3">
      <c r="A1053" s="13">
        <v>44965.518055555556</v>
      </c>
      <c r="B1053">
        <v>13140</v>
      </c>
      <c r="C1053">
        <v>6326</v>
      </c>
      <c r="D1053">
        <v>3</v>
      </c>
      <c r="E1053" t="s">
        <v>536</v>
      </c>
      <c r="F1053" t="s">
        <v>359</v>
      </c>
      <c r="G1053">
        <v>30202</v>
      </c>
      <c r="H1053">
        <v>3.0202</v>
      </c>
      <c r="I1053">
        <v>3</v>
      </c>
      <c r="J1053">
        <f t="shared" si="16"/>
        <v>0.67330000000000001</v>
      </c>
    </row>
    <row r="1054" spans="1:10" x14ac:dyDescent="0.3">
      <c r="A1054" s="13">
        <v>44965.518055555556</v>
      </c>
      <c r="B1054">
        <v>13200</v>
      </c>
      <c r="C1054">
        <v>6326</v>
      </c>
      <c r="D1054">
        <v>3</v>
      </c>
      <c r="E1054" t="s">
        <v>539</v>
      </c>
      <c r="F1054" t="s">
        <v>359</v>
      </c>
      <c r="G1054">
        <v>30298</v>
      </c>
      <c r="H1054">
        <v>3.0297999999999998</v>
      </c>
      <c r="I1054">
        <v>3</v>
      </c>
      <c r="J1054">
        <f t="shared" si="16"/>
        <v>0.99329999999999996</v>
      </c>
    </row>
    <row r="1055" spans="1:10" x14ac:dyDescent="0.3">
      <c r="A1055" s="13">
        <v>44965.518055555556</v>
      </c>
      <c r="B1055">
        <v>13220</v>
      </c>
      <c r="C1055">
        <v>6326</v>
      </c>
      <c r="D1055">
        <v>3</v>
      </c>
      <c r="E1055" t="s">
        <v>540</v>
      </c>
      <c r="F1055" t="s">
        <v>359</v>
      </c>
      <c r="G1055">
        <v>30199</v>
      </c>
      <c r="H1055">
        <v>3.0198999999999998</v>
      </c>
      <c r="I1055">
        <v>3</v>
      </c>
      <c r="J1055">
        <f t="shared" si="16"/>
        <v>0.6633</v>
      </c>
    </row>
    <row r="1056" spans="1:10" x14ac:dyDescent="0.3">
      <c r="A1056" s="13">
        <v>44965.518055555556</v>
      </c>
      <c r="B1056">
        <v>13240</v>
      </c>
      <c r="C1056">
        <v>6326</v>
      </c>
      <c r="D1056">
        <v>3</v>
      </c>
      <c r="E1056" t="s">
        <v>541</v>
      </c>
      <c r="F1056" t="s">
        <v>359</v>
      </c>
      <c r="G1056">
        <v>29581</v>
      </c>
      <c r="H1056">
        <v>2.9581</v>
      </c>
      <c r="I1056">
        <v>3</v>
      </c>
      <c r="J1056">
        <f t="shared" si="16"/>
        <v>1.3967000000000001</v>
      </c>
    </row>
    <row r="1057" spans="1:10" x14ac:dyDescent="0.3">
      <c r="A1057" s="13">
        <v>44965.518055555556</v>
      </c>
      <c r="B1057">
        <v>13260</v>
      </c>
      <c r="C1057">
        <v>6326</v>
      </c>
      <c r="D1057">
        <v>3</v>
      </c>
      <c r="E1057" t="s">
        <v>542</v>
      </c>
      <c r="F1057" t="s">
        <v>359</v>
      </c>
      <c r="G1057">
        <v>29845</v>
      </c>
      <c r="H1057">
        <v>2.9845000000000002</v>
      </c>
      <c r="I1057">
        <v>3</v>
      </c>
      <c r="J1057">
        <f t="shared" si="16"/>
        <v>0.51670000000000005</v>
      </c>
    </row>
    <row r="1058" spans="1:10" x14ac:dyDescent="0.3">
      <c r="A1058" s="13">
        <v>44965.518055555556</v>
      </c>
      <c r="B1058">
        <v>13280</v>
      </c>
      <c r="C1058">
        <v>6326</v>
      </c>
      <c r="D1058">
        <v>3</v>
      </c>
      <c r="E1058" t="s">
        <v>543</v>
      </c>
      <c r="F1058" t="s">
        <v>359</v>
      </c>
      <c r="G1058">
        <v>29742</v>
      </c>
      <c r="H1058">
        <v>2.9742000000000002</v>
      </c>
      <c r="I1058">
        <v>3</v>
      </c>
      <c r="J1058">
        <f t="shared" si="16"/>
        <v>0.86</v>
      </c>
    </row>
    <row r="1059" spans="1:10" x14ac:dyDescent="0.3">
      <c r="A1059" s="13">
        <v>44965.518055555556</v>
      </c>
      <c r="B1059">
        <v>13300</v>
      </c>
      <c r="C1059">
        <v>6326</v>
      </c>
      <c r="D1059">
        <v>3</v>
      </c>
      <c r="E1059" t="s">
        <v>544</v>
      </c>
      <c r="F1059" t="s">
        <v>359</v>
      </c>
      <c r="G1059">
        <v>29906</v>
      </c>
      <c r="H1059">
        <v>2.9906000000000001</v>
      </c>
      <c r="I1059">
        <v>3</v>
      </c>
      <c r="J1059">
        <f t="shared" si="16"/>
        <v>0.31330000000000002</v>
      </c>
    </row>
    <row r="1060" spans="1:10" x14ac:dyDescent="0.3">
      <c r="A1060" s="13">
        <v>44965.518055555556</v>
      </c>
      <c r="B1060">
        <v>13320</v>
      </c>
      <c r="C1060">
        <v>6326</v>
      </c>
      <c r="D1060">
        <v>3</v>
      </c>
      <c r="E1060" t="s">
        <v>545</v>
      </c>
      <c r="F1060" t="s">
        <v>359</v>
      </c>
      <c r="G1060">
        <v>30294</v>
      </c>
      <c r="H1060">
        <v>3.0293999999999999</v>
      </c>
      <c r="I1060">
        <v>3</v>
      </c>
      <c r="J1060">
        <f t="shared" si="16"/>
        <v>0.98</v>
      </c>
    </row>
    <row r="1061" spans="1:10" x14ac:dyDescent="0.3">
      <c r="A1061" s="13">
        <v>44965.518055555556</v>
      </c>
      <c r="B1061">
        <v>13340</v>
      </c>
      <c r="C1061">
        <v>6326</v>
      </c>
      <c r="D1061">
        <v>3</v>
      </c>
      <c r="E1061" t="s">
        <v>546</v>
      </c>
      <c r="F1061" t="s">
        <v>359</v>
      </c>
      <c r="G1061">
        <v>29731</v>
      </c>
      <c r="H1061">
        <v>2.9731000000000001</v>
      </c>
      <c r="I1061">
        <v>3</v>
      </c>
      <c r="J1061">
        <f t="shared" si="16"/>
        <v>0.89670000000000005</v>
      </c>
    </row>
    <row r="1062" spans="1:10" x14ac:dyDescent="0.3">
      <c r="A1062" s="13">
        <v>44965.518055555556</v>
      </c>
      <c r="B1062">
        <v>13900</v>
      </c>
      <c r="C1062">
        <v>6326</v>
      </c>
      <c r="D1062">
        <v>3</v>
      </c>
      <c r="E1062" t="s">
        <v>575</v>
      </c>
      <c r="F1062" t="s">
        <v>359</v>
      </c>
      <c r="G1062">
        <v>30045</v>
      </c>
      <c r="H1062">
        <v>3.0045000000000002</v>
      </c>
      <c r="I1062">
        <v>3</v>
      </c>
      <c r="J1062">
        <f t="shared" si="16"/>
        <v>0.15</v>
      </c>
    </row>
    <row r="1063" spans="1:10" x14ac:dyDescent="0.3">
      <c r="A1063" s="13">
        <v>44965.518055555556</v>
      </c>
      <c r="B1063">
        <v>13940</v>
      </c>
      <c r="C1063">
        <v>6326</v>
      </c>
      <c r="D1063">
        <v>3</v>
      </c>
      <c r="E1063" t="s">
        <v>577</v>
      </c>
      <c r="F1063" t="s">
        <v>359</v>
      </c>
      <c r="G1063">
        <v>30049</v>
      </c>
      <c r="H1063">
        <v>3.0049000000000001</v>
      </c>
      <c r="I1063">
        <v>3</v>
      </c>
      <c r="J1063">
        <f t="shared" si="16"/>
        <v>0.1633</v>
      </c>
    </row>
    <row r="1064" spans="1:10" x14ac:dyDescent="0.3">
      <c r="A1064" s="13">
        <v>44965.518055555556</v>
      </c>
      <c r="B1064">
        <v>13960</v>
      </c>
      <c r="C1064">
        <v>6326</v>
      </c>
      <c r="D1064">
        <v>3</v>
      </c>
      <c r="E1064" t="s">
        <v>578</v>
      </c>
      <c r="F1064" t="s">
        <v>359</v>
      </c>
      <c r="G1064">
        <v>30023</v>
      </c>
      <c r="H1064">
        <v>3.0023</v>
      </c>
      <c r="I1064">
        <v>3</v>
      </c>
      <c r="J1064">
        <f t="shared" si="16"/>
        <v>7.6700000000000004E-2</v>
      </c>
    </row>
    <row r="1065" spans="1:10" x14ac:dyDescent="0.3">
      <c r="A1065" s="13">
        <v>44965.518055555556</v>
      </c>
      <c r="B1065">
        <v>17060</v>
      </c>
      <c r="C1065">
        <v>6326</v>
      </c>
      <c r="D1065">
        <v>3</v>
      </c>
      <c r="E1065" t="s">
        <v>2185</v>
      </c>
      <c r="F1065" t="s">
        <v>359</v>
      </c>
      <c r="G1065">
        <v>29954</v>
      </c>
      <c r="H1065">
        <v>2.9954000000000001</v>
      </c>
      <c r="I1065">
        <v>3</v>
      </c>
      <c r="J1065">
        <f t="shared" si="16"/>
        <v>0.15329999999999999</v>
      </c>
    </row>
    <row r="1066" spans="1:10" x14ac:dyDescent="0.3">
      <c r="A1066" s="13">
        <v>44965.518055555556</v>
      </c>
      <c r="B1066">
        <v>23120</v>
      </c>
      <c r="C1066">
        <v>6327</v>
      </c>
      <c r="D1066">
        <v>3</v>
      </c>
      <c r="E1066" t="s">
        <v>616</v>
      </c>
      <c r="F1066" t="s">
        <v>360</v>
      </c>
      <c r="G1066">
        <v>30034</v>
      </c>
      <c r="H1066">
        <v>3.0034000000000001</v>
      </c>
      <c r="I1066">
        <v>3</v>
      </c>
      <c r="J1066">
        <f t="shared" si="16"/>
        <v>0.1133</v>
      </c>
    </row>
    <row r="1067" spans="1:10" x14ac:dyDescent="0.3">
      <c r="A1067" s="13">
        <v>44965.518055555556</v>
      </c>
      <c r="B1067">
        <v>23140</v>
      </c>
      <c r="C1067">
        <v>6327</v>
      </c>
      <c r="D1067">
        <v>3</v>
      </c>
      <c r="E1067" t="s">
        <v>617</v>
      </c>
      <c r="F1067" t="s">
        <v>360</v>
      </c>
      <c r="G1067">
        <v>30284</v>
      </c>
      <c r="H1067">
        <v>3.0284</v>
      </c>
      <c r="I1067">
        <v>3</v>
      </c>
      <c r="J1067">
        <f t="shared" si="16"/>
        <v>0.94669999999999999</v>
      </c>
    </row>
    <row r="1068" spans="1:10" x14ac:dyDescent="0.3">
      <c r="A1068" s="13">
        <v>44965.518055555556</v>
      </c>
      <c r="B1068">
        <v>23160</v>
      </c>
      <c r="C1068">
        <v>6327</v>
      </c>
      <c r="D1068">
        <v>3</v>
      </c>
      <c r="E1068" t="s">
        <v>618</v>
      </c>
      <c r="F1068" t="s">
        <v>360</v>
      </c>
      <c r="G1068">
        <v>30196</v>
      </c>
      <c r="H1068">
        <v>3.0196000000000001</v>
      </c>
      <c r="I1068">
        <v>3</v>
      </c>
      <c r="J1068">
        <f t="shared" si="16"/>
        <v>0.65329999999999999</v>
      </c>
    </row>
    <row r="1069" spans="1:10" x14ac:dyDescent="0.3">
      <c r="A1069" s="13">
        <v>44965.518055555556</v>
      </c>
      <c r="B1069">
        <v>23180</v>
      </c>
      <c r="C1069">
        <v>6327</v>
      </c>
      <c r="D1069">
        <v>3</v>
      </c>
      <c r="E1069" t="s">
        <v>619</v>
      </c>
      <c r="F1069" t="s">
        <v>360</v>
      </c>
      <c r="G1069">
        <v>30214</v>
      </c>
      <c r="H1069">
        <v>3.0213999999999999</v>
      </c>
      <c r="I1069">
        <v>3</v>
      </c>
      <c r="J1069">
        <f t="shared" si="16"/>
        <v>0.71330000000000005</v>
      </c>
    </row>
    <row r="1070" spans="1:10" x14ac:dyDescent="0.3">
      <c r="A1070" s="13">
        <v>44965.518055555556</v>
      </c>
      <c r="B1070">
        <v>23200</v>
      </c>
      <c r="C1070">
        <v>6327</v>
      </c>
      <c r="D1070">
        <v>3</v>
      </c>
      <c r="E1070" t="s">
        <v>620</v>
      </c>
      <c r="F1070" t="s">
        <v>360</v>
      </c>
      <c r="G1070">
        <v>29592</v>
      </c>
      <c r="H1070">
        <v>2.9592000000000001</v>
      </c>
      <c r="I1070">
        <v>3</v>
      </c>
      <c r="J1070">
        <f t="shared" si="16"/>
        <v>1.36</v>
      </c>
    </row>
    <row r="1071" spans="1:10" x14ac:dyDescent="0.3">
      <c r="A1071" s="13">
        <v>44965.518055555556</v>
      </c>
      <c r="B1071">
        <v>23220</v>
      </c>
      <c r="C1071">
        <v>6327</v>
      </c>
      <c r="D1071">
        <v>3</v>
      </c>
      <c r="E1071" t="s">
        <v>621</v>
      </c>
      <c r="F1071" t="s">
        <v>360</v>
      </c>
      <c r="G1071">
        <v>29980</v>
      </c>
      <c r="H1071">
        <v>2.9980000000000002</v>
      </c>
      <c r="I1071">
        <v>3</v>
      </c>
      <c r="J1071">
        <f t="shared" si="16"/>
        <v>6.6699999999999995E-2</v>
      </c>
    </row>
    <row r="1072" spans="1:10" x14ac:dyDescent="0.3">
      <c r="A1072" s="13">
        <v>44965.518055555556</v>
      </c>
      <c r="B1072">
        <v>23240</v>
      </c>
      <c r="C1072">
        <v>6327</v>
      </c>
      <c r="D1072">
        <v>3</v>
      </c>
      <c r="E1072" t="s">
        <v>622</v>
      </c>
      <c r="F1072" t="s">
        <v>360</v>
      </c>
      <c r="G1072">
        <v>29885</v>
      </c>
      <c r="H1072">
        <v>2.9885000000000002</v>
      </c>
      <c r="I1072">
        <v>3</v>
      </c>
      <c r="J1072">
        <f t="shared" si="16"/>
        <v>0.38329999999999997</v>
      </c>
    </row>
    <row r="1073" spans="1:10" x14ac:dyDescent="0.3">
      <c r="A1073" s="13">
        <v>44965.518055555556</v>
      </c>
      <c r="B1073">
        <v>23300</v>
      </c>
      <c r="C1073">
        <v>6327</v>
      </c>
      <c r="D1073">
        <v>3</v>
      </c>
      <c r="E1073" t="s">
        <v>625</v>
      </c>
      <c r="F1073" t="s">
        <v>360</v>
      </c>
      <c r="G1073">
        <v>29947</v>
      </c>
      <c r="H1073">
        <v>2.9946999999999999</v>
      </c>
      <c r="I1073">
        <v>3</v>
      </c>
      <c r="J1073">
        <f t="shared" si="16"/>
        <v>0.1767</v>
      </c>
    </row>
    <row r="1074" spans="1:10" x14ac:dyDescent="0.3">
      <c r="A1074" s="13">
        <v>44965.518055555556</v>
      </c>
      <c r="B1074">
        <v>23320</v>
      </c>
      <c r="C1074">
        <v>6327</v>
      </c>
      <c r="D1074">
        <v>3</v>
      </c>
      <c r="E1074" t="s">
        <v>626</v>
      </c>
      <c r="F1074" t="s">
        <v>360</v>
      </c>
      <c r="G1074">
        <v>29753</v>
      </c>
      <c r="H1074">
        <v>2.9752999999999998</v>
      </c>
      <c r="I1074">
        <v>3</v>
      </c>
      <c r="J1074">
        <f t="shared" si="16"/>
        <v>0.82330000000000003</v>
      </c>
    </row>
    <row r="1075" spans="1:10" x14ac:dyDescent="0.3">
      <c r="A1075" s="13">
        <v>44965.518055555556</v>
      </c>
      <c r="B1075">
        <v>83180</v>
      </c>
      <c r="C1075">
        <v>6328</v>
      </c>
      <c r="D1075">
        <v>3</v>
      </c>
      <c r="E1075" t="s">
        <v>744</v>
      </c>
      <c r="F1075" t="s">
        <v>416</v>
      </c>
      <c r="G1075">
        <v>29656</v>
      </c>
      <c r="H1075">
        <v>2.9655999999999998</v>
      </c>
      <c r="I1075">
        <v>3</v>
      </c>
      <c r="J1075">
        <f t="shared" si="16"/>
        <v>1.1467000000000001</v>
      </c>
    </row>
    <row r="1076" spans="1:10" x14ac:dyDescent="0.3">
      <c r="A1076" s="13">
        <v>44965.518055555556</v>
      </c>
      <c r="B1076">
        <v>83200</v>
      </c>
      <c r="C1076">
        <v>6328</v>
      </c>
      <c r="D1076">
        <v>3</v>
      </c>
      <c r="E1076" t="s">
        <v>745</v>
      </c>
      <c r="F1076" t="s">
        <v>416</v>
      </c>
      <c r="G1076">
        <v>30052</v>
      </c>
      <c r="H1076">
        <v>3.0051999999999999</v>
      </c>
      <c r="I1076">
        <v>3</v>
      </c>
      <c r="J1076">
        <f t="shared" si="16"/>
        <v>0.17330000000000001</v>
      </c>
    </row>
    <row r="1077" spans="1:10" x14ac:dyDescent="0.3">
      <c r="A1077" s="13">
        <v>44965.518055555556</v>
      </c>
      <c r="B1077">
        <v>83240</v>
      </c>
      <c r="C1077">
        <v>6328</v>
      </c>
      <c r="D1077">
        <v>3</v>
      </c>
      <c r="E1077" t="s">
        <v>747</v>
      </c>
      <c r="F1077" t="s">
        <v>416</v>
      </c>
      <c r="G1077">
        <v>30067</v>
      </c>
      <c r="H1077">
        <v>3.0066999999999999</v>
      </c>
      <c r="I1077">
        <v>3</v>
      </c>
      <c r="J1077">
        <f t="shared" si="16"/>
        <v>0.2233</v>
      </c>
    </row>
    <row r="1078" spans="1:10" x14ac:dyDescent="0.3">
      <c r="A1078" s="13">
        <v>44965.518055555556</v>
      </c>
      <c r="B1078">
        <v>83260</v>
      </c>
      <c r="C1078">
        <v>6328</v>
      </c>
      <c r="D1078">
        <v>3</v>
      </c>
      <c r="E1078" t="s">
        <v>748</v>
      </c>
      <c r="F1078" t="s">
        <v>416</v>
      </c>
      <c r="G1078">
        <v>29774</v>
      </c>
      <c r="H1078">
        <v>2.9773999999999998</v>
      </c>
      <c r="I1078">
        <v>3</v>
      </c>
      <c r="J1078">
        <f t="shared" si="16"/>
        <v>0.75329999999999997</v>
      </c>
    </row>
    <row r="1079" spans="1:10" x14ac:dyDescent="0.3">
      <c r="A1079" s="13">
        <v>44965.518055555556</v>
      </c>
      <c r="B1079">
        <v>83280</v>
      </c>
      <c r="C1079">
        <v>6328</v>
      </c>
      <c r="D1079">
        <v>3</v>
      </c>
      <c r="E1079" t="s">
        <v>749</v>
      </c>
      <c r="F1079" t="s">
        <v>416</v>
      </c>
      <c r="G1079">
        <v>30031</v>
      </c>
      <c r="H1079">
        <v>3.0030999999999999</v>
      </c>
      <c r="I1079">
        <v>3</v>
      </c>
      <c r="J1079">
        <f t="shared" si="16"/>
        <v>0.1033</v>
      </c>
    </row>
    <row r="1080" spans="1:10" x14ac:dyDescent="0.3">
      <c r="A1080" s="13">
        <v>44965.518055555556</v>
      </c>
      <c r="B1080">
        <v>83300</v>
      </c>
      <c r="C1080">
        <v>6328</v>
      </c>
      <c r="D1080">
        <v>3</v>
      </c>
      <c r="E1080" t="s">
        <v>750</v>
      </c>
      <c r="F1080" t="s">
        <v>416</v>
      </c>
      <c r="G1080">
        <v>29920</v>
      </c>
      <c r="H1080">
        <v>2.992</v>
      </c>
      <c r="I1080">
        <v>3</v>
      </c>
      <c r="J1080">
        <f t="shared" si="16"/>
        <v>0.26669999999999999</v>
      </c>
    </row>
    <row r="1081" spans="1:10" x14ac:dyDescent="0.3">
      <c r="A1081" s="13">
        <v>44965.518055555556</v>
      </c>
      <c r="B1081">
        <v>83320</v>
      </c>
      <c r="C1081">
        <v>6328</v>
      </c>
      <c r="D1081">
        <v>3</v>
      </c>
      <c r="E1081" t="s">
        <v>751</v>
      </c>
      <c r="F1081" t="s">
        <v>416</v>
      </c>
      <c r="G1081">
        <v>30035</v>
      </c>
      <c r="H1081">
        <v>3.0034999999999998</v>
      </c>
      <c r="I1081">
        <v>3</v>
      </c>
      <c r="J1081">
        <f t="shared" si="16"/>
        <v>0.1167</v>
      </c>
    </row>
    <row r="1082" spans="1:10" x14ac:dyDescent="0.3">
      <c r="A1082" s="13">
        <v>44965.518055555556</v>
      </c>
      <c r="B1082">
        <v>83360</v>
      </c>
      <c r="C1082">
        <v>6328</v>
      </c>
      <c r="D1082">
        <v>3</v>
      </c>
      <c r="E1082" t="s">
        <v>753</v>
      </c>
      <c r="F1082" t="s">
        <v>416</v>
      </c>
      <c r="G1082">
        <v>30022</v>
      </c>
      <c r="H1082">
        <v>3.0022000000000002</v>
      </c>
      <c r="I1082">
        <v>3</v>
      </c>
      <c r="J1082">
        <f t="shared" si="16"/>
        <v>7.3300000000000004E-2</v>
      </c>
    </row>
    <row r="1083" spans="1:10" x14ac:dyDescent="0.3">
      <c r="A1083" s="13">
        <v>44965.518055555556</v>
      </c>
      <c r="B1083">
        <v>83540</v>
      </c>
      <c r="C1083">
        <v>6328</v>
      </c>
      <c r="D1083">
        <v>3</v>
      </c>
      <c r="E1083" t="s">
        <v>763</v>
      </c>
      <c r="F1083" t="s">
        <v>416</v>
      </c>
      <c r="G1083">
        <v>29832</v>
      </c>
      <c r="H1083">
        <v>2.9832000000000001</v>
      </c>
      <c r="I1083">
        <v>3</v>
      </c>
      <c r="J1083">
        <f t="shared" si="16"/>
        <v>0.56000000000000005</v>
      </c>
    </row>
    <row r="1084" spans="1:10" x14ac:dyDescent="0.3">
      <c r="A1084" s="13">
        <v>44965.518055555556</v>
      </c>
      <c r="B1084">
        <v>83580</v>
      </c>
      <c r="C1084">
        <v>6328</v>
      </c>
      <c r="D1084">
        <v>3</v>
      </c>
      <c r="E1084" t="s">
        <v>765</v>
      </c>
      <c r="F1084" t="s">
        <v>416</v>
      </c>
      <c r="G1084">
        <v>29982</v>
      </c>
      <c r="H1084">
        <v>2.9982000000000002</v>
      </c>
      <c r="I1084">
        <v>3</v>
      </c>
      <c r="J1084">
        <f t="shared" si="16"/>
        <v>0.06</v>
      </c>
    </row>
    <row r="1085" spans="1:10" x14ac:dyDescent="0.3">
      <c r="A1085" s="13">
        <v>44965.518055555556</v>
      </c>
      <c r="B1085">
        <v>93120</v>
      </c>
      <c r="C1085">
        <v>6328</v>
      </c>
      <c r="D1085">
        <v>3</v>
      </c>
      <c r="E1085" t="s">
        <v>496</v>
      </c>
      <c r="F1085" t="s">
        <v>416</v>
      </c>
      <c r="G1085">
        <v>29901</v>
      </c>
      <c r="H1085">
        <v>2.9901</v>
      </c>
      <c r="I1085">
        <v>3</v>
      </c>
      <c r="J1085">
        <f t="shared" si="16"/>
        <v>0.33</v>
      </c>
    </row>
    <row r="1086" spans="1:10" x14ac:dyDescent="0.3">
      <c r="A1086" s="13">
        <v>44965.518055555556</v>
      </c>
      <c r="B1086">
        <v>93140</v>
      </c>
      <c r="C1086">
        <v>6328</v>
      </c>
      <c r="D1086">
        <v>3</v>
      </c>
      <c r="E1086" t="s">
        <v>794</v>
      </c>
      <c r="F1086" t="s">
        <v>416</v>
      </c>
      <c r="G1086">
        <v>29719</v>
      </c>
      <c r="H1086">
        <v>2.9719000000000002</v>
      </c>
      <c r="I1086">
        <v>3</v>
      </c>
      <c r="J1086">
        <f t="shared" si="16"/>
        <v>0.93669999999999998</v>
      </c>
    </row>
    <row r="1087" spans="1:10" x14ac:dyDescent="0.3">
      <c r="A1087" s="13">
        <v>44965.518055555556</v>
      </c>
      <c r="B1087">
        <v>93160</v>
      </c>
      <c r="C1087">
        <v>6328</v>
      </c>
      <c r="D1087">
        <v>3</v>
      </c>
      <c r="E1087" t="s">
        <v>795</v>
      </c>
      <c r="F1087" t="s">
        <v>416</v>
      </c>
      <c r="G1087">
        <v>30039</v>
      </c>
      <c r="H1087">
        <v>3.0038999999999998</v>
      </c>
      <c r="I1087">
        <v>3</v>
      </c>
      <c r="J1087">
        <f t="shared" si="16"/>
        <v>0.13</v>
      </c>
    </row>
    <row r="1088" spans="1:10" x14ac:dyDescent="0.3">
      <c r="A1088" s="13">
        <v>44965.518055555556</v>
      </c>
      <c r="B1088">
        <v>93180</v>
      </c>
      <c r="C1088">
        <v>6328</v>
      </c>
      <c r="D1088">
        <v>3</v>
      </c>
      <c r="E1088" t="s">
        <v>796</v>
      </c>
      <c r="F1088" t="s">
        <v>416</v>
      </c>
      <c r="G1088">
        <v>30247</v>
      </c>
      <c r="H1088">
        <v>3.0247000000000002</v>
      </c>
      <c r="I1088">
        <v>3</v>
      </c>
      <c r="J1088">
        <f t="shared" si="16"/>
        <v>0.82330000000000003</v>
      </c>
    </row>
    <row r="1089" spans="1:10" x14ac:dyDescent="0.3">
      <c r="A1089" s="13">
        <v>44965.518055555556</v>
      </c>
      <c r="B1089">
        <v>93200</v>
      </c>
      <c r="C1089">
        <v>6328</v>
      </c>
      <c r="D1089">
        <v>3</v>
      </c>
      <c r="E1089" t="s">
        <v>797</v>
      </c>
      <c r="F1089" t="s">
        <v>416</v>
      </c>
      <c r="G1089">
        <v>30130</v>
      </c>
      <c r="H1089">
        <v>3.0129999999999999</v>
      </c>
      <c r="I1089">
        <v>3</v>
      </c>
      <c r="J1089">
        <f t="shared" si="16"/>
        <v>0.43330000000000002</v>
      </c>
    </row>
    <row r="1090" spans="1:10" x14ac:dyDescent="0.3">
      <c r="A1090" s="13">
        <v>44965.518055555556</v>
      </c>
      <c r="B1090">
        <v>93240</v>
      </c>
      <c r="C1090">
        <v>6328</v>
      </c>
      <c r="D1090">
        <v>3</v>
      </c>
      <c r="E1090" t="s">
        <v>799</v>
      </c>
      <c r="F1090" t="s">
        <v>416</v>
      </c>
      <c r="G1090">
        <v>29917</v>
      </c>
      <c r="H1090">
        <v>2.9916999999999998</v>
      </c>
      <c r="I1090">
        <v>3</v>
      </c>
      <c r="J1090">
        <f t="shared" ref="J1090:J1153" si="17">ROUND(ABS(I1090-H1090)/I1090*100,4)</f>
        <v>0.2767</v>
      </c>
    </row>
    <row r="1091" spans="1:10" x14ac:dyDescent="0.3">
      <c r="A1091" s="13">
        <v>44965.518055555556</v>
      </c>
      <c r="B1091">
        <v>93260</v>
      </c>
      <c r="C1091">
        <v>6328</v>
      </c>
      <c r="D1091">
        <v>3</v>
      </c>
      <c r="E1091" t="s">
        <v>800</v>
      </c>
      <c r="F1091" t="s">
        <v>416</v>
      </c>
      <c r="G1091">
        <v>29898</v>
      </c>
      <c r="H1091">
        <v>2.9897999999999998</v>
      </c>
      <c r="I1091">
        <v>3</v>
      </c>
      <c r="J1091">
        <f t="shared" si="17"/>
        <v>0.34</v>
      </c>
    </row>
    <row r="1092" spans="1:10" x14ac:dyDescent="0.3">
      <c r="A1092" s="13">
        <v>44965.518055555556</v>
      </c>
      <c r="B1092">
        <v>93360</v>
      </c>
      <c r="C1092">
        <v>6328</v>
      </c>
      <c r="D1092">
        <v>3</v>
      </c>
      <c r="E1092" t="s">
        <v>805</v>
      </c>
      <c r="F1092" t="s">
        <v>416</v>
      </c>
      <c r="G1092">
        <v>29905</v>
      </c>
      <c r="H1092">
        <v>2.9904999999999999</v>
      </c>
      <c r="I1092">
        <v>3</v>
      </c>
      <c r="J1092">
        <f t="shared" si="17"/>
        <v>0.31669999999999998</v>
      </c>
    </row>
    <row r="1093" spans="1:10" x14ac:dyDescent="0.3">
      <c r="A1093" s="13">
        <v>44965.518055555556</v>
      </c>
      <c r="B1093">
        <v>93400</v>
      </c>
      <c r="C1093">
        <v>6328</v>
      </c>
      <c r="D1093">
        <v>3</v>
      </c>
      <c r="E1093" t="s">
        <v>2191</v>
      </c>
      <c r="F1093" t="s">
        <v>416</v>
      </c>
      <c r="G1093">
        <v>30001</v>
      </c>
      <c r="H1093">
        <v>3.0001000000000002</v>
      </c>
      <c r="I1093">
        <v>3</v>
      </c>
      <c r="J1093">
        <f t="shared" si="17"/>
        <v>3.3E-3</v>
      </c>
    </row>
    <row r="1094" spans="1:10" x14ac:dyDescent="0.3">
      <c r="A1094" s="13">
        <v>44965.518055555556</v>
      </c>
      <c r="B1094">
        <v>83180</v>
      </c>
      <c r="C1094">
        <v>6329</v>
      </c>
      <c r="D1094">
        <v>3</v>
      </c>
      <c r="E1094" t="s">
        <v>744</v>
      </c>
      <c r="F1094" t="s">
        <v>417</v>
      </c>
      <c r="G1094">
        <v>29789</v>
      </c>
      <c r="H1094">
        <v>2.9788999999999999</v>
      </c>
      <c r="I1094">
        <v>3</v>
      </c>
      <c r="J1094">
        <f t="shared" si="17"/>
        <v>0.70330000000000004</v>
      </c>
    </row>
    <row r="1095" spans="1:10" x14ac:dyDescent="0.3">
      <c r="A1095" s="13">
        <v>44965.518055555556</v>
      </c>
      <c r="B1095">
        <v>83220</v>
      </c>
      <c r="C1095">
        <v>6329</v>
      </c>
      <c r="D1095">
        <v>3</v>
      </c>
      <c r="E1095" t="s">
        <v>746</v>
      </c>
      <c r="F1095" t="s">
        <v>417</v>
      </c>
      <c r="G1095">
        <v>29919</v>
      </c>
      <c r="H1095">
        <v>2.9918999999999998</v>
      </c>
      <c r="I1095">
        <v>3</v>
      </c>
      <c r="J1095">
        <f t="shared" si="17"/>
        <v>0.27</v>
      </c>
    </row>
    <row r="1096" spans="1:10" x14ac:dyDescent="0.3">
      <c r="A1096" s="13">
        <v>44965.518055555556</v>
      </c>
      <c r="B1096">
        <v>83240</v>
      </c>
      <c r="C1096">
        <v>6329</v>
      </c>
      <c r="D1096">
        <v>3</v>
      </c>
      <c r="E1096" t="s">
        <v>747</v>
      </c>
      <c r="F1096" t="s">
        <v>417</v>
      </c>
      <c r="G1096">
        <v>29897</v>
      </c>
      <c r="H1096">
        <v>2.9897</v>
      </c>
      <c r="I1096">
        <v>3</v>
      </c>
      <c r="J1096">
        <f t="shared" si="17"/>
        <v>0.34329999999999999</v>
      </c>
    </row>
    <row r="1097" spans="1:10" x14ac:dyDescent="0.3">
      <c r="A1097" s="13">
        <v>44965.518055555556</v>
      </c>
      <c r="B1097">
        <v>83280</v>
      </c>
      <c r="C1097">
        <v>6329</v>
      </c>
      <c r="D1097">
        <v>3</v>
      </c>
      <c r="E1097" t="s">
        <v>749</v>
      </c>
      <c r="F1097" t="s">
        <v>417</v>
      </c>
      <c r="G1097">
        <v>30031</v>
      </c>
      <c r="H1097">
        <v>3.0030999999999999</v>
      </c>
      <c r="I1097">
        <v>3</v>
      </c>
      <c r="J1097">
        <f t="shared" si="17"/>
        <v>0.1033</v>
      </c>
    </row>
    <row r="1098" spans="1:10" x14ac:dyDescent="0.3">
      <c r="A1098" s="13">
        <v>44965.518055555556</v>
      </c>
      <c r="B1098">
        <v>83360</v>
      </c>
      <c r="C1098">
        <v>6329</v>
      </c>
      <c r="D1098">
        <v>3</v>
      </c>
      <c r="E1098" t="s">
        <v>753</v>
      </c>
      <c r="F1098" t="s">
        <v>417</v>
      </c>
      <c r="G1098">
        <v>29673</v>
      </c>
      <c r="H1098">
        <v>2.9672999999999998</v>
      </c>
      <c r="I1098">
        <v>3</v>
      </c>
      <c r="J1098">
        <f t="shared" si="17"/>
        <v>1.0900000000000001</v>
      </c>
    </row>
    <row r="1099" spans="1:10" x14ac:dyDescent="0.3">
      <c r="A1099" s="13">
        <v>44965.518055555556</v>
      </c>
      <c r="B1099">
        <v>83580</v>
      </c>
      <c r="C1099">
        <v>6329</v>
      </c>
      <c r="D1099">
        <v>3</v>
      </c>
      <c r="E1099" t="s">
        <v>765</v>
      </c>
      <c r="F1099" t="s">
        <v>417</v>
      </c>
      <c r="G1099">
        <v>29824</v>
      </c>
      <c r="H1099">
        <v>2.9824000000000002</v>
      </c>
      <c r="I1099">
        <v>3</v>
      </c>
      <c r="J1099">
        <f t="shared" si="17"/>
        <v>0.5867</v>
      </c>
    </row>
    <row r="1100" spans="1:10" x14ac:dyDescent="0.3">
      <c r="A1100" s="13">
        <v>44965.518055555556</v>
      </c>
      <c r="B1100">
        <v>93120</v>
      </c>
      <c r="C1100">
        <v>6329</v>
      </c>
      <c r="D1100">
        <v>3</v>
      </c>
      <c r="E1100" t="s">
        <v>496</v>
      </c>
      <c r="F1100" t="s">
        <v>417</v>
      </c>
      <c r="G1100">
        <v>29850</v>
      </c>
      <c r="H1100">
        <v>2.9849999999999999</v>
      </c>
      <c r="I1100">
        <v>3</v>
      </c>
      <c r="J1100">
        <f t="shared" si="17"/>
        <v>0.5</v>
      </c>
    </row>
    <row r="1101" spans="1:10" x14ac:dyDescent="0.3">
      <c r="A1101" s="13">
        <v>44965.518055555556</v>
      </c>
      <c r="B1101">
        <v>93140</v>
      </c>
      <c r="C1101">
        <v>6329</v>
      </c>
      <c r="D1101">
        <v>3</v>
      </c>
      <c r="E1101" t="s">
        <v>794</v>
      </c>
      <c r="F1101" t="s">
        <v>417</v>
      </c>
      <c r="G1101">
        <v>30264</v>
      </c>
      <c r="H1101">
        <v>3.0264000000000002</v>
      </c>
      <c r="I1101">
        <v>3</v>
      </c>
      <c r="J1101">
        <f t="shared" si="17"/>
        <v>0.88</v>
      </c>
    </row>
    <row r="1102" spans="1:10" x14ac:dyDescent="0.3">
      <c r="A1102" s="13">
        <v>44965.518055555556</v>
      </c>
      <c r="B1102">
        <v>93160</v>
      </c>
      <c r="C1102">
        <v>6329</v>
      </c>
      <c r="D1102">
        <v>3</v>
      </c>
      <c r="E1102" t="s">
        <v>795</v>
      </c>
      <c r="F1102" t="s">
        <v>417</v>
      </c>
      <c r="G1102">
        <v>29918</v>
      </c>
      <c r="H1102">
        <v>2.9918</v>
      </c>
      <c r="I1102">
        <v>3</v>
      </c>
      <c r="J1102">
        <f t="shared" si="17"/>
        <v>0.27329999999999999</v>
      </c>
    </row>
    <row r="1103" spans="1:10" x14ac:dyDescent="0.3">
      <c r="A1103" s="13">
        <v>44965.518055555556</v>
      </c>
      <c r="B1103">
        <v>93180</v>
      </c>
      <c r="C1103">
        <v>6329</v>
      </c>
      <c r="D1103">
        <v>3</v>
      </c>
      <c r="E1103" t="s">
        <v>796</v>
      </c>
      <c r="F1103" t="s">
        <v>417</v>
      </c>
      <c r="G1103">
        <v>29945</v>
      </c>
      <c r="H1103">
        <v>2.9944999999999999</v>
      </c>
      <c r="I1103">
        <v>3</v>
      </c>
      <c r="J1103">
        <f t="shared" si="17"/>
        <v>0.18329999999999999</v>
      </c>
    </row>
    <row r="1104" spans="1:10" x14ac:dyDescent="0.3">
      <c r="A1104" s="13">
        <v>44965.518055555556</v>
      </c>
      <c r="B1104">
        <v>93200</v>
      </c>
      <c r="C1104">
        <v>6329</v>
      </c>
      <c r="D1104">
        <v>3</v>
      </c>
      <c r="E1104" t="s">
        <v>797</v>
      </c>
      <c r="F1104" t="s">
        <v>417</v>
      </c>
      <c r="G1104">
        <v>29870</v>
      </c>
      <c r="H1104">
        <v>2.9870000000000001</v>
      </c>
      <c r="I1104">
        <v>3</v>
      </c>
      <c r="J1104">
        <f t="shared" si="17"/>
        <v>0.43330000000000002</v>
      </c>
    </row>
    <row r="1105" spans="1:10" x14ac:dyDescent="0.3">
      <c r="A1105" s="13">
        <v>44965.518055555556</v>
      </c>
      <c r="B1105">
        <v>93220</v>
      </c>
      <c r="C1105">
        <v>6329</v>
      </c>
      <c r="D1105">
        <v>3</v>
      </c>
      <c r="E1105" t="s">
        <v>798</v>
      </c>
      <c r="F1105" t="s">
        <v>417</v>
      </c>
      <c r="G1105">
        <v>29796</v>
      </c>
      <c r="H1105">
        <v>2.9796</v>
      </c>
      <c r="I1105">
        <v>3</v>
      </c>
      <c r="J1105">
        <f t="shared" si="17"/>
        <v>0.68</v>
      </c>
    </row>
    <row r="1106" spans="1:10" x14ac:dyDescent="0.3">
      <c r="A1106" s="13">
        <v>44965.518055555556</v>
      </c>
      <c r="B1106">
        <v>93260</v>
      </c>
      <c r="C1106">
        <v>6329</v>
      </c>
      <c r="D1106">
        <v>3</v>
      </c>
      <c r="E1106" t="s">
        <v>800</v>
      </c>
      <c r="F1106" t="s">
        <v>417</v>
      </c>
      <c r="G1106">
        <v>29877</v>
      </c>
      <c r="H1106">
        <v>2.9876999999999998</v>
      </c>
      <c r="I1106">
        <v>3</v>
      </c>
      <c r="J1106">
        <f t="shared" si="17"/>
        <v>0.41</v>
      </c>
    </row>
    <row r="1107" spans="1:10" x14ac:dyDescent="0.3">
      <c r="A1107" s="13">
        <v>44965.518055555556</v>
      </c>
      <c r="B1107">
        <v>93280</v>
      </c>
      <c r="C1107">
        <v>6329</v>
      </c>
      <c r="D1107">
        <v>3</v>
      </c>
      <c r="E1107" t="s">
        <v>801</v>
      </c>
      <c r="F1107" t="s">
        <v>417</v>
      </c>
      <c r="G1107">
        <v>29923</v>
      </c>
      <c r="H1107">
        <v>2.9923000000000002</v>
      </c>
      <c r="I1107">
        <v>3</v>
      </c>
      <c r="J1107">
        <f t="shared" si="17"/>
        <v>0.25669999999999998</v>
      </c>
    </row>
    <row r="1108" spans="1:10" x14ac:dyDescent="0.3">
      <c r="A1108" s="13">
        <v>44965.518055555556</v>
      </c>
      <c r="B1108">
        <v>93300</v>
      </c>
      <c r="C1108">
        <v>6329</v>
      </c>
      <c r="D1108">
        <v>3</v>
      </c>
      <c r="E1108" t="s">
        <v>802</v>
      </c>
      <c r="F1108" t="s">
        <v>417</v>
      </c>
      <c r="G1108">
        <v>30137</v>
      </c>
      <c r="H1108">
        <v>3.0137</v>
      </c>
      <c r="I1108">
        <v>3</v>
      </c>
      <c r="J1108">
        <f t="shared" si="17"/>
        <v>0.45669999999999999</v>
      </c>
    </row>
    <row r="1109" spans="1:10" x14ac:dyDescent="0.3">
      <c r="A1109" s="13">
        <v>44965.518055555556</v>
      </c>
      <c r="B1109">
        <v>93360</v>
      </c>
      <c r="C1109">
        <v>6329</v>
      </c>
      <c r="D1109">
        <v>3</v>
      </c>
      <c r="E1109" t="s">
        <v>805</v>
      </c>
      <c r="F1109" t="s">
        <v>417</v>
      </c>
      <c r="G1109">
        <v>30122</v>
      </c>
      <c r="H1109">
        <v>3.0122</v>
      </c>
      <c r="I1109">
        <v>3</v>
      </c>
      <c r="J1109">
        <f t="shared" si="17"/>
        <v>0.40670000000000001</v>
      </c>
    </row>
    <row r="1110" spans="1:10" x14ac:dyDescent="0.3">
      <c r="A1110" s="13">
        <v>44965.518055555556</v>
      </c>
      <c r="B1110">
        <v>93380</v>
      </c>
      <c r="C1110">
        <v>6329</v>
      </c>
      <c r="D1110">
        <v>3</v>
      </c>
      <c r="E1110" t="s">
        <v>806</v>
      </c>
      <c r="F1110" t="s">
        <v>417</v>
      </c>
      <c r="G1110">
        <v>29921</v>
      </c>
      <c r="H1110">
        <v>2.9921000000000002</v>
      </c>
      <c r="I1110">
        <v>3</v>
      </c>
      <c r="J1110">
        <f t="shared" si="17"/>
        <v>0.26329999999999998</v>
      </c>
    </row>
    <row r="1111" spans="1:10" x14ac:dyDescent="0.3">
      <c r="A1111" s="13">
        <v>44965.518055555556</v>
      </c>
      <c r="B1111">
        <v>93400</v>
      </c>
      <c r="C1111">
        <v>6329</v>
      </c>
      <c r="D1111">
        <v>3</v>
      </c>
      <c r="E1111" t="s">
        <v>2191</v>
      </c>
      <c r="F1111" t="s">
        <v>417</v>
      </c>
      <c r="G1111">
        <v>29997</v>
      </c>
      <c r="H1111">
        <v>2.9996999999999998</v>
      </c>
      <c r="I1111">
        <v>3</v>
      </c>
      <c r="J1111">
        <f t="shared" si="17"/>
        <v>0.01</v>
      </c>
    </row>
    <row r="1112" spans="1:10" x14ac:dyDescent="0.3">
      <c r="A1112" s="13">
        <v>44965.518055555556</v>
      </c>
      <c r="B1112">
        <v>83180</v>
      </c>
      <c r="C1112">
        <v>6330</v>
      </c>
      <c r="D1112">
        <v>3</v>
      </c>
      <c r="E1112" t="s">
        <v>744</v>
      </c>
      <c r="F1112" t="s">
        <v>420</v>
      </c>
      <c r="G1112">
        <v>30030</v>
      </c>
      <c r="H1112">
        <v>3.0030000000000001</v>
      </c>
      <c r="I1112">
        <v>3</v>
      </c>
      <c r="J1112">
        <f t="shared" si="17"/>
        <v>0.1</v>
      </c>
    </row>
    <row r="1113" spans="1:10" x14ac:dyDescent="0.3">
      <c r="A1113" s="13">
        <v>44965.518055555556</v>
      </c>
      <c r="B1113">
        <v>83220</v>
      </c>
      <c r="C1113">
        <v>6330</v>
      </c>
      <c r="D1113">
        <v>3</v>
      </c>
      <c r="E1113" t="s">
        <v>746</v>
      </c>
      <c r="F1113" t="s">
        <v>420</v>
      </c>
      <c r="G1113">
        <v>29798</v>
      </c>
      <c r="H1113">
        <v>2.9798</v>
      </c>
      <c r="I1113">
        <v>3</v>
      </c>
      <c r="J1113">
        <f t="shared" si="17"/>
        <v>0.67330000000000001</v>
      </c>
    </row>
    <row r="1114" spans="1:10" x14ac:dyDescent="0.3">
      <c r="A1114" s="13">
        <v>44965.518055555556</v>
      </c>
      <c r="B1114">
        <v>83240</v>
      </c>
      <c r="C1114">
        <v>6330</v>
      </c>
      <c r="D1114">
        <v>3</v>
      </c>
      <c r="E1114" t="s">
        <v>747</v>
      </c>
      <c r="F1114" t="s">
        <v>420</v>
      </c>
      <c r="G1114">
        <v>29831</v>
      </c>
      <c r="H1114">
        <v>2.9830999999999999</v>
      </c>
      <c r="I1114">
        <v>3</v>
      </c>
      <c r="J1114">
        <f t="shared" si="17"/>
        <v>0.56330000000000002</v>
      </c>
    </row>
    <row r="1115" spans="1:10" x14ac:dyDescent="0.3">
      <c r="A1115" s="13">
        <v>44965.518055555556</v>
      </c>
      <c r="B1115">
        <v>83280</v>
      </c>
      <c r="C1115">
        <v>6330</v>
      </c>
      <c r="D1115">
        <v>3</v>
      </c>
      <c r="E1115" t="s">
        <v>749</v>
      </c>
      <c r="F1115" t="s">
        <v>420</v>
      </c>
      <c r="G1115">
        <v>30112</v>
      </c>
      <c r="H1115">
        <v>3.0112000000000001</v>
      </c>
      <c r="I1115">
        <v>3</v>
      </c>
      <c r="J1115">
        <f t="shared" si="17"/>
        <v>0.37330000000000002</v>
      </c>
    </row>
    <row r="1116" spans="1:10" x14ac:dyDescent="0.3">
      <c r="A1116" s="13">
        <v>44965.518055555556</v>
      </c>
      <c r="B1116">
        <v>83320</v>
      </c>
      <c r="C1116">
        <v>6330</v>
      </c>
      <c r="D1116">
        <v>3</v>
      </c>
      <c r="E1116" t="s">
        <v>751</v>
      </c>
      <c r="F1116" t="s">
        <v>420</v>
      </c>
      <c r="G1116">
        <v>29857</v>
      </c>
      <c r="H1116">
        <v>2.9857</v>
      </c>
      <c r="I1116">
        <v>3</v>
      </c>
      <c r="J1116">
        <f t="shared" si="17"/>
        <v>0.47670000000000001</v>
      </c>
    </row>
    <row r="1117" spans="1:10" x14ac:dyDescent="0.3">
      <c r="A1117" s="13">
        <v>44965.518055555556</v>
      </c>
      <c r="B1117">
        <v>83580</v>
      </c>
      <c r="C1117">
        <v>6330</v>
      </c>
      <c r="D1117">
        <v>3</v>
      </c>
      <c r="E1117" t="s">
        <v>765</v>
      </c>
      <c r="F1117" t="s">
        <v>420</v>
      </c>
      <c r="G1117">
        <v>29708</v>
      </c>
      <c r="H1117">
        <v>2.9708000000000001</v>
      </c>
      <c r="I1117">
        <v>3</v>
      </c>
      <c r="J1117">
        <f t="shared" si="17"/>
        <v>0.97330000000000005</v>
      </c>
    </row>
    <row r="1118" spans="1:10" x14ac:dyDescent="0.3">
      <c r="A1118" s="13">
        <v>44965.518055555556</v>
      </c>
      <c r="B1118">
        <v>93240</v>
      </c>
      <c r="C1118">
        <v>6330</v>
      </c>
      <c r="D1118">
        <v>3</v>
      </c>
      <c r="E1118" t="s">
        <v>799</v>
      </c>
      <c r="F1118" t="s">
        <v>420</v>
      </c>
      <c r="G1118">
        <v>30045</v>
      </c>
      <c r="H1118">
        <v>3.0045000000000002</v>
      </c>
      <c r="I1118">
        <v>3</v>
      </c>
      <c r="J1118">
        <f t="shared" si="17"/>
        <v>0.15</v>
      </c>
    </row>
    <row r="1119" spans="1:10" x14ac:dyDescent="0.3">
      <c r="A1119" s="13">
        <v>44965.518055555556</v>
      </c>
      <c r="B1119">
        <v>93260</v>
      </c>
      <c r="C1119">
        <v>6330</v>
      </c>
      <c r="D1119">
        <v>3</v>
      </c>
      <c r="E1119" t="s">
        <v>800</v>
      </c>
      <c r="F1119" t="s">
        <v>420</v>
      </c>
      <c r="G1119">
        <v>29996</v>
      </c>
      <c r="H1119">
        <v>2.9996</v>
      </c>
      <c r="I1119">
        <v>3</v>
      </c>
      <c r="J1119">
        <f t="shared" si="17"/>
        <v>1.3299999999999999E-2</v>
      </c>
    </row>
    <row r="1120" spans="1:10" x14ac:dyDescent="0.3">
      <c r="A1120" s="13">
        <v>44965.518055555556</v>
      </c>
      <c r="B1120">
        <v>93300</v>
      </c>
      <c r="C1120">
        <v>6330</v>
      </c>
      <c r="D1120">
        <v>3</v>
      </c>
      <c r="E1120" t="s">
        <v>802</v>
      </c>
      <c r="F1120" t="s">
        <v>420</v>
      </c>
      <c r="G1120">
        <v>29956</v>
      </c>
      <c r="H1120">
        <v>2.9956</v>
      </c>
      <c r="I1120">
        <v>3</v>
      </c>
      <c r="J1120">
        <f t="shared" si="17"/>
        <v>0.1467</v>
      </c>
    </row>
    <row r="1121" spans="1:10" x14ac:dyDescent="0.3">
      <c r="A1121" s="13">
        <v>44965.518055555556</v>
      </c>
      <c r="B1121">
        <v>93380</v>
      </c>
      <c r="C1121">
        <v>6330</v>
      </c>
      <c r="D1121">
        <v>3</v>
      </c>
      <c r="E1121" t="s">
        <v>806</v>
      </c>
      <c r="F1121" t="s">
        <v>420</v>
      </c>
      <c r="G1121">
        <v>30055</v>
      </c>
      <c r="H1121">
        <v>3.0055000000000001</v>
      </c>
      <c r="I1121">
        <v>3</v>
      </c>
      <c r="J1121">
        <f t="shared" si="17"/>
        <v>0.18329999999999999</v>
      </c>
    </row>
    <row r="1122" spans="1:10" x14ac:dyDescent="0.3">
      <c r="A1122" s="13">
        <v>44965.518055555556</v>
      </c>
      <c r="B1122">
        <v>43080</v>
      </c>
      <c r="C1122">
        <v>6331</v>
      </c>
      <c r="D1122">
        <v>3</v>
      </c>
      <c r="E1122" t="s">
        <v>679</v>
      </c>
      <c r="F1122" t="s">
        <v>363</v>
      </c>
      <c r="G1122">
        <v>30117</v>
      </c>
      <c r="H1122">
        <v>3.0116999999999998</v>
      </c>
      <c r="I1122">
        <v>3</v>
      </c>
      <c r="J1122">
        <f t="shared" si="17"/>
        <v>0.39</v>
      </c>
    </row>
    <row r="1123" spans="1:10" x14ac:dyDescent="0.3">
      <c r="A1123" s="13">
        <v>44965.518055555556</v>
      </c>
      <c r="B1123">
        <v>43100</v>
      </c>
      <c r="C1123">
        <v>6331</v>
      </c>
      <c r="D1123">
        <v>3</v>
      </c>
      <c r="E1123" t="s">
        <v>680</v>
      </c>
      <c r="F1123" t="s">
        <v>363</v>
      </c>
      <c r="G1123">
        <v>29757</v>
      </c>
      <c r="H1123">
        <v>2.9756999999999998</v>
      </c>
      <c r="I1123">
        <v>3</v>
      </c>
      <c r="J1123">
        <f t="shared" si="17"/>
        <v>0.81</v>
      </c>
    </row>
    <row r="1124" spans="1:10" x14ac:dyDescent="0.3">
      <c r="A1124" s="13">
        <v>44965.518055555556</v>
      </c>
      <c r="B1124">
        <v>43120</v>
      </c>
      <c r="C1124">
        <v>6331</v>
      </c>
      <c r="D1124">
        <v>3</v>
      </c>
      <c r="E1124" t="s">
        <v>681</v>
      </c>
      <c r="F1124" t="s">
        <v>363</v>
      </c>
      <c r="G1124">
        <v>29996</v>
      </c>
      <c r="H1124">
        <v>2.9996</v>
      </c>
      <c r="I1124">
        <v>3</v>
      </c>
      <c r="J1124">
        <f t="shared" si="17"/>
        <v>1.3299999999999999E-2</v>
      </c>
    </row>
    <row r="1125" spans="1:10" x14ac:dyDescent="0.3">
      <c r="A1125" s="13">
        <v>44965.518055555556</v>
      </c>
      <c r="B1125">
        <v>43140</v>
      </c>
      <c r="C1125">
        <v>6331</v>
      </c>
      <c r="D1125">
        <v>3</v>
      </c>
      <c r="E1125" t="s">
        <v>682</v>
      </c>
      <c r="F1125" t="s">
        <v>363</v>
      </c>
      <c r="G1125">
        <v>29934</v>
      </c>
      <c r="H1125">
        <v>2.9933999999999998</v>
      </c>
      <c r="I1125">
        <v>3</v>
      </c>
      <c r="J1125">
        <f t="shared" si="17"/>
        <v>0.22</v>
      </c>
    </row>
    <row r="1126" spans="1:10" x14ac:dyDescent="0.3">
      <c r="A1126" s="13">
        <v>44965.518055555556</v>
      </c>
      <c r="B1126">
        <v>43160</v>
      </c>
      <c r="C1126">
        <v>6331</v>
      </c>
      <c r="D1126">
        <v>3</v>
      </c>
      <c r="E1126" t="s">
        <v>683</v>
      </c>
      <c r="F1126" t="s">
        <v>363</v>
      </c>
      <c r="G1126">
        <v>29987</v>
      </c>
      <c r="H1126">
        <v>2.9986999999999999</v>
      </c>
      <c r="I1126">
        <v>3</v>
      </c>
      <c r="J1126">
        <f t="shared" si="17"/>
        <v>4.3299999999999998E-2</v>
      </c>
    </row>
    <row r="1127" spans="1:10" x14ac:dyDescent="0.3">
      <c r="A1127" s="13">
        <v>44965.518055555556</v>
      </c>
      <c r="B1127">
        <v>43180</v>
      </c>
      <c r="C1127">
        <v>6331</v>
      </c>
      <c r="D1127">
        <v>3</v>
      </c>
      <c r="E1127" t="s">
        <v>684</v>
      </c>
      <c r="F1127" t="s">
        <v>363</v>
      </c>
      <c r="G1127">
        <v>30165</v>
      </c>
      <c r="H1127">
        <v>3.0165000000000002</v>
      </c>
      <c r="I1127">
        <v>3</v>
      </c>
      <c r="J1127">
        <f t="shared" si="17"/>
        <v>0.55000000000000004</v>
      </c>
    </row>
    <row r="1128" spans="1:10" x14ac:dyDescent="0.3">
      <c r="A1128" s="13">
        <v>44965.518055555556</v>
      </c>
      <c r="B1128">
        <v>43200</v>
      </c>
      <c r="C1128">
        <v>6331</v>
      </c>
      <c r="D1128">
        <v>3</v>
      </c>
      <c r="E1128" t="s">
        <v>685</v>
      </c>
      <c r="F1128" t="s">
        <v>363</v>
      </c>
      <c r="G1128">
        <v>29991</v>
      </c>
      <c r="H1128">
        <v>2.9990999999999999</v>
      </c>
      <c r="I1128">
        <v>3</v>
      </c>
      <c r="J1128">
        <f t="shared" si="17"/>
        <v>0.03</v>
      </c>
    </row>
    <row r="1129" spans="1:10" x14ac:dyDescent="0.3">
      <c r="A1129" s="13">
        <v>44965.518055555556</v>
      </c>
      <c r="B1129">
        <v>43220</v>
      </c>
      <c r="C1129">
        <v>6331</v>
      </c>
      <c r="D1129">
        <v>3</v>
      </c>
      <c r="E1129" t="s">
        <v>686</v>
      </c>
      <c r="F1129" t="s">
        <v>363</v>
      </c>
      <c r="G1129">
        <v>30133</v>
      </c>
      <c r="H1129">
        <v>3.0133000000000001</v>
      </c>
      <c r="I1129">
        <v>3</v>
      </c>
      <c r="J1129">
        <f t="shared" si="17"/>
        <v>0.44330000000000003</v>
      </c>
    </row>
    <row r="1130" spans="1:10" x14ac:dyDescent="0.3">
      <c r="A1130" s="13">
        <v>44965.518055555556</v>
      </c>
      <c r="B1130">
        <v>43240</v>
      </c>
      <c r="C1130">
        <v>6331</v>
      </c>
      <c r="D1130">
        <v>3</v>
      </c>
      <c r="E1130" t="s">
        <v>687</v>
      </c>
      <c r="F1130" t="s">
        <v>363</v>
      </c>
      <c r="G1130">
        <v>29971</v>
      </c>
      <c r="H1130">
        <v>2.9971000000000001</v>
      </c>
      <c r="I1130">
        <v>3</v>
      </c>
      <c r="J1130">
        <f t="shared" si="17"/>
        <v>9.6699999999999994E-2</v>
      </c>
    </row>
    <row r="1131" spans="1:10" x14ac:dyDescent="0.3">
      <c r="A1131" s="13">
        <v>44965.518055555556</v>
      </c>
      <c r="B1131">
        <v>43260</v>
      </c>
      <c r="C1131">
        <v>6331</v>
      </c>
      <c r="D1131">
        <v>3</v>
      </c>
      <c r="E1131" t="s">
        <v>688</v>
      </c>
      <c r="F1131" t="s">
        <v>363</v>
      </c>
      <c r="G1131">
        <v>29860</v>
      </c>
      <c r="H1131">
        <v>2.9860000000000002</v>
      </c>
      <c r="I1131">
        <v>3</v>
      </c>
      <c r="J1131">
        <f t="shared" si="17"/>
        <v>0.4667</v>
      </c>
    </row>
    <row r="1132" spans="1:10" x14ac:dyDescent="0.3">
      <c r="A1132" s="13">
        <v>44965.518055555556</v>
      </c>
      <c r="B1132">
        <v>43280</v>
      </c>
      <c r="C1132">
        <v>6331</v>
      </c>
      <c r="D1132">
        <v>3</v>
      </c>
      <c r="E1132" t="s">
        <v>689</v>
      </c>
      <c r="F1132" t="s">
        <v>363</v>
      </c>
      <c r="G1132">
        <v>30061</v>
      </c>
      <c r="H1132">
        <v>3.0061</v>
      </c>
      <c r="I1132">
        <v>3</v>
      </c>
      <c r="J1132">
        <f t="shared" si="17"/>
        <v>0.20330000000000001</v>
      </c>
    </row>
    <row r="1133" spans="1:10" x14ac:dyDescent="0.3">
      <c r="A1133" s="13">
        <v>44965.518055555556</v>
      </c>
      <c r="B1133">
        <v>43300</v>
      </c>
      <c r="C1133">
        <v>6331</v>
      </c>
      <c r="D1133">
        <v>3</v>
      </c>
      <c r="E1133" t="s">
        <v>690</v>
      </c>
      <c r="F1133" t="s">
        <v>363</v>
      </c>
      <c r="G1133">
        <v>30210</v>
      </c>
      <c r="H1133">
        <v>3.0209999999999999</v>
      </c>
      <c r="I1133">
        <v>3</v>
      </c>
      <c r="J1133">
        <f t="shared" si="17"/>
        <v>0.7</v>
      </c>
    </row>
    <row r="1134" spans="1:10" x14ac:dyDescent="0.3">
      <c r="A1134" s="13">
        <v>44965.518055555556</v>
      </c>
      <c r="B1134">
        <v>43320</v>
      </c>
      <c r="C1134">
        <v>6331</v>
      </c>
      <c r="D1134">
        <v>3</v>
      </c>
      <c r="E1134" t="s">
        <v>691</v>
      </c>
      <c r="F1134" t="s">
        <v>363</v>
      </c>
      <c r="G1134">
        <v>30052</v>
      </c>
      <c r="H1134">
        <v>3.0051999999999999</v>
      </c>
      <c r="I1134">
        <v>3</v>
      </c>
      <c r="J1134">
        <f t="shared" si="17"/>
        <v>0.17330000000000001</v>
      </c>
    </row>
    <row r="1135" spans="1:10" x14ac:dyDescent="0.3">
      <c r="A1135" s="13">
        <v>44965.518055555556</v>
      </c>
      <c r="B1135">
        <v>43380</v>
      </c>
      <c r="C1135">
        <v>6331</v>
      </c>
      <c r="D1135">
        <v>3</v>
      </c>
      <c r="E1135" t="s">
        <v>694</v>
      </c>
      <c r="F1135" t="s">
        <v>363</v>
      </c>
      <c r="G1135">
        <v>29808</v>
      </c>
      <c r="H1135">
        <v>2.9807999999999999</v>
      </c>
      <c r="I1135">
        <v>3</v>
      </c>
      <c r="J1135">
        <f t="shared" si="17"/>
        <v>0.64</v>
      </c>
    </row>
    <row r="1136" spans="1:10" x14ac:dyDescent="0.3">
      <c r="A1136" s="13">
        <v>44965.518055555556</v>
      </c>
      <c r="B1136">
        <v>43400</v>
      </c>
      <c r="C1136">
        <v>6331</v>
      </c>
      <c r="D1136">
        <v>3</v>
      </c>
      <c r="E1136" t="s">
        <v>695</v>
      </c>
      <c r="F1136" t="s">
        <v>363</v>
      </c>
      <c r="G1136">
        <v>29860</v>
      </c>
      <c r="H1136">
        <v>2.9860000000000002</v>
      </c>
      <c r="I1136">
        <v>3</v>
      </c>
      <c r="J1136">
        <f t="shared" si="17"/>
        <v>0.4667</v>
      </c>
    </row>
    <row r="1137" spans="1:10" x14ac:dyDescent="0.3">
      <c r="A1137" s="13">
        <v>44965.518055555556</v>
      </c>
      <c r="B1137">
        <v>43420</v>
      </c>
      <c r="C1137">
        <v>6331</v>
      </c>
      <c r="D1137">
        <v>3</v>
      </c>
      <c r="E1137" t="s">
        <v>696</v>
      </c>
      <c r="F1137" t="s">
        <v>363</v>
      </c>
      <c r="G1137">
        <v>29873</v>
      </c>
      <c r="H1137">
        <v>2.9872999999999998</v>
      </c>
      <c r="I1137">
        <v>3</v>
      </c>
      <c r="J1137">
        <f t="shared" si="17"/>
        <v>0.42330000000000001</v>
      </c>
    </row>
    <row r="1138" spans="1:10" x14ac:dyDescent="0.3">
      <c r="A1138" s="13">
        <v>44965.518055555556</v>
      </c>
      <c r="B1138">
        <v>213080</v>
      </c>
      <c r="C1138">
        <v>6332</v>
      </c>
      <c r="D1138">
        <v>3</v>
      </c>
      <c r="E1138" t="s">
        <v>923</v>
      </c>
      <c r="F1138" t="s">
        <v>397</v>
      </c>
      <c r="G1138">
        <v>29748</v>
      </c>
      <c r="H1138">
        <v>2.9748000000000001</v>
      </c>
      <c r="I1138">
        <v>3</v>
      </c>
      <c r="J1138">
        <f t="shared" si="17"/>
        <v>0.84</v>
      </c>
    </row>
    <row r="1139" spans="1:10" x14ac:dyDescent="0.3">
      <c r="A1139" s="13">
        <v>44965.518055555556</v>
      </c>
      <c r="B1139">
        <v>213100</v>
      </c>
      <c r="C1139">
        <v>6332</v>
      </c>
      <c r="D1139">
        <v>3</v>
      </c>
      <c r="E1139" t="s">
        <v>924</v>
      </c>
      <c r="F1139" t="s">
        <v>397</v>
      </c>
      <c r="G1139">
        <v>29886</v>
      </c>
      <c r="H1139">
        <v>2.9885999999999999</v>
      </c>
      <c r="I1139">
        <v>3</v>
      </c>
      <c r="J1139">
        <f t="shared" si="17"/>
        <v>0.38</v>
      </c>
    </row>
    <row r="1140" spans="1:10" x14ac:dyDescent="0.3">
      <c r="A1140" s="13">
        <v>44965.518055555556</v>
      </c>
      <c r="B1140">
        <v>213120</v>
      </c>
      <c r="C1140">
        <v>6332</v>
      </c>
      <c r="D1140">
        <v>3</v>
      </c>
      <c r="E1140" t="s">
        <v>925</v>
      </c>
      <c r="F1140" t="s">
        <v>397</v>
      </c>
      <c r="G1140">
        <v>30302</v>
      </c>
      <c r="H1140">
        <v>3.0301999999999998</v>
      </c>
      <c r="I1140">
        <v>3</v>
      </c>
      <c r="J1140">
        <f t="shared" si="17"/>
        <v>1.0066999999999999</v>
      </c>
    </row>
    <row r="1141" spans="1:10" x14ac:dyDescent="0.3">
      <c r="A1141" s="13">
        <v>44965.518055555556</v>
      </c>
      <c r="B1141">
        <v>213140</v>
      </c>
      <c r="C1141">
        <v>6332</v>
      </c>
      <c r="D1141">
        <v>3</v>
      </c>
      <c r="E1141" t="s">
        <v>926</v>
      </c>
      <c r="F1141" t="s">
        <v>397</v>
      </c>
      <c r="G1141">
        <v>30044</v>
      </c>
      <c r="H1141">
        <v>3.0044</v>
      </c>
      <c r="I1141">
        <v>3</v>
      </c>
      <c r="J1141">
        <f t="shared" si="17"/>
        <v>0.1467</v>
      </c>
    </row>
    <row r="1142" spans="1:10" x14ac:dyDescent="0.3">
      <c r="A1142" s="13">
        <v>44965.518055555556</v>
      </c>
      <c r="B1142">
        <v>213160</v>
      </c>
      <c r="C1142">
        <v>6332</v>
      </c>
      <c r="D1142">
        <v>3</v>
      </c>
      <c r="E1142" t="s">
        <v>927</v>
      </c>
      <c r="F1142" t="s">
        <v>397</v>
      </c>
      <c r="G1142">
        <v>29860</v>
      </c>
      <c r="H1142">
        <v>2.9860000000000002</v>
      </c>
      <c r="I1142">
        <v>3</v>
      </c>
      <c r="J1142">
        <f t="shared" si="17"/>
        <v>0.4667</v>
      </c>
    </row>
    <row r="1143" spans="1:10" x14ac:dyDescent="0.3">
      <c r="A1143" s="13">
        <v>44965.518055555556</v>
      </c>
      <c r="B1143">
        <v>213180</v>
      </c>
      <c r="C1143">
        <v>6332</v>
      </c>
      <c r="D1143">
        <v>3</v>
      </c>
      <c r="E1143" t="s">
        <v>928</v>
      </c>
      <c r="F1143" t="s">
        <v>397</v>
      </c>
      <c r="G1143">
        <v>30071</v>
      </c>
      <c r="H1143">
        <v>3.0070999999999999</v>
      </c>
      <c r="I1143">
        <v>3</v>
      </c>
      <c r="J1143">
        <f t="shared" si="17"/>
        <v>0.23669999999999999</v>
      </c>
    </row>
    <row r="1144" spans="1:10" x14ac:dyDescent="0.3">
      <c r="A1144" s="13">
        <v>44965.518055555556</v>
      </c>
      <c r="B1144">
        <v>213200</v>
      </c>
      <c r="C1144">
        <v>6332</v>
      </c>
      <c r="D1144">
        <v>3</v>
      </c>
      <c r="E1144" t="s">
        <v>929</v>
      </c>
      <c r="F1144" t="s">
        <v>397</v>
      </c>
      <c r="G1144">
        <v>29961</v>
      </c>
      <c r="H1144">
        <v>2.9961000000000002</v>
      </c>
      <c r="I1144">
        <v>3</v>
      </c>
      <c r="J1144">
        <f t="shared" si="17"/>
        <v>0.13</v>
      </c>
    </row>
    <row r="1145" spans="1:10" x14ac:dyDescent="0.3">
      <c r="A1145" s="13">
        <v>44965.518055555556</v>
      </c>
      <c r="B1145">
        <v>213220</v>
      </c>
      <c r="C1145">
        <v>6332</v>
      </c>
      <c r="D1145">
        <v>3</v>
      </c>
      <c r="E1145" t="s">
        <v>930</v>
      </c>
      <c r="F1145" t="s">
        <v>397</v>
      </c>
      <c r="G1145">
        <v>29895</v>
      </c>
      <c r="H1145">
        <v>2.9895</v>
      </c>
      <c r="I1145">
        <v>3</v>
      </c>
      <c r="J1145">
        <f t="shared" si="17"/>
        <v>0.35</v>
      </c>
    </row>
    <row r="1146" spans="1:10" x14ac:dyDescent="0.3">
      <c r="A1146" s="13">
        <v>44965.518055555556</v>
      </c>
      <c r="B1146">
        <v>213240</v>
      </c>
      <c r="C1146">
        <v>6332</v>
      </c>
      <c r="D1146">
        <v>3</v>
      </c>
      <c r="E1146" t="s">
        <v>931</v>
      </c>
      <c r="F1146" t="s">
        <v>397</v>
      </c>
      <c r="G1146">
        <v>30103</v>
      </c>
      <c r="H1146">
        <v>3.0103</v>
      </c>
      <c r="I1146">
        <v>3</v>
      </c>
      <c r="J1146">
        <f t="shared" si="17"/>
        <v>0.34329999999999999</v>
      </c>
    </row>
    <row r="1147" spans="1:10" x14ac:dyDescent="0.3">
      <c r="A1147" s="13">
        <v>44965.518055555556</v>
      </c>
      <c r="B1147">
        <v>213260</v>
      </c>
      <c r="C1147">
        <v>6332</v>
      </c>
      <c r="D1147">
        <v>3</v>
      </c>
      <c r="E1147" t="s">
        <v>932</v>
      </c>
      <c r="F1147" t="s">
        <v>397</v>
      </c>
      <c r="G1147">
        <v>29989</v>
      </c>
      <c r="H1147">
        <v>2.9988999999999999</v>
      </c>
      <c r="I1147">
        <v>3</v>
      </c>
      <c r="J1147">
        <f t="shared" si="17"/>
        <v>3.6700000000000003E-2</v>
      </c>
    </row>
    <row r="1148" spans="1:10" x14ac:dyDescent="0.3">
      <c r="A1148" s="13">
        <v>44965.518055555556</v>
      </c>
      <c r="B1148">
        <v>213280</v>
      </c>
      <c r="C1148">
        <v>6332</v>
      </c>
      <c r="D1148">
        <v>3</v>
      </c>
      <c r="E1148" t="s">
        <v>933</v>
      </c>
      <c r="F1148" t="s">
        <v>397</v>
      </c>
      <c r="G1148">
        <v>30100</v>
      </c>
      <c r="H1148">
        <v>3.01</v>
      </c>
      <c r="I1148">
        <v>3</v>
      </c>
      <c r="J1148">
        <f t="shared" si="17"/>
        <v>0.33329999999999999</v>
      </c>
    </row>
    <row r="1149" spans="1:10" x14ac:dyDescent="0.3">
      <c r="A1149" s="13">
        <v>44965.518055555556</v>
      </c>
      <c r="B1149">
        <v>213300</v>
      </c>
      <c r="C1149">
        <v>6332</v>
      </c>
      <c r="D1149">
        <v>3</v>
      </c>
      <c r="E1149" t="s">
        <v>934</v>
      </c>
      <c r="F1149" t="s">
        <v>397</v>
      </c>
      <c r="G1149">
        <v>30085</v>
      </c>
      <c r="H1149">
        <v>3.0085000000000002</v>
      </c>
      <c r="I1149">
        <v>3</v>
      </c>
      <c r="J1149">
        <f t="shared" si="17"/>
        <v>0.2833</v>
      </c>
    </row>
    <row r="1150" spans="1:10" x14ac:dyDescent="0.3">
      <c r="A1150" s="13">
        <v>44965.518055555556</v>
      </c>
      <c r="B1150">
        <v>213320</v>
      </c>
      <c r="C1150">
        <v>6332</v>
      </c>
      <c r="D1150">
        <v>3</v>
      </c>
      <c r="E1150" t="s">
        <v>935</v>
      </c>
      <c r="F1150" t="s">
        <v>397</v>
      </c>
      <c r="G1150">
        <v>29672</v>
      </c>
      <c r="H1150">
        <v>2.9672000000000001</v>
      </c>
      <c r="I1150">
        <v>3</v>
      </c>
      <c r="J1150">
        <f t="shared" si="17"/>
        <v>1.0932999999999999</v>
      </c>
    </row>
    <row r="1151" spans="1:10" x14ac:dyDescent="0.3">
      <c r="A1151" s="13">
        <v>44965.518055555556</v>
      </c>
      <c r="B1151">
        <v>213340</v>
      </c>
      <c r="C1151">
        <v>6332</v>
      </c>
      <c r="D1151">
        <v>3</v>
      </c>
      <c r="E1151" t="s">
        <v>936</v>
      </c>
      <c r="F1151" t="s">
        <v>397</v>
      </c>
      <c r="G1151">
        <v>30212</v>
      </c>
      <c r="H1151">
        <v>3.0211999999999999</v>
      </c>
      <c r="I1151">
        <v>3</v>
      </c>
      <c r="J1151">
        <f t="shared" si="17"/>
        <v>0.70669999999999999</v>
      </c>
    </row>
    <row r="1152" spans="1:10" x14ac:dyDescent="0.3">
      <c r="A1152" s="13">
        <v>44965.518055555556</v>
      </c>
      <c r="B1152">
        <v>213360</v>
      </c>
      <c r="C1152">
        <v>6332</v>
      </c>
      <c r="D1152">
        <v>3</v>
      </c>
      <c r="E1152" t="s">
        <v>937</v>
      </c>
      <c r="F1152" t="s">
        <v>397</v>
      </c>
      <c r="G1152">
        <v>29890</v>
      </c>
      <c r="H1152">
        <v>2.9889999999999999</v>
      </c>
      <c r="I1152">
        <v>3</v>
      </c>
      <c r="J1152">
        <f t="shared" si="17"/>
        <v>0.36670000000000003</v>
      </c>
    </row>
    <row r="1153" spans="1:10" x14ac:dyDescent="0.3">
      <c r="A1153" s="13">
        <v>44965.518055555556</v>
      </c>
      <c r="B1153">
        <v>213380</v>
      </c>
      <c r="C1153">
        <v>6332</v>
      </c>
      <c r="D1153">
        <v>3</v>
      </c>
      <c r="E1153" t="s">
        <v>938</v>
      </c>
      <c r="F1153" t="s">
        <v>397</v>
      </c>
      <c r="G1153">
        <v>30122</v>
      </c>
      <c r="H1153">
        <v>3.0122</v>
      </c>
      <c r="I1153">
        <v>3</v>
      </c>
      <c r="J1153">
        <f t="shared" si="17"/>
        <v>0.40670000000000001</v>
      </c>
    </row>
    <row r="1154" spans="1:10" x14ac:dyDescent="0.3">
      <c r="A1154" s="13">
        <v>44965.518055555556</v>
      </c>
      <c r="B1154">
        <v>213440</v>
      </c>
      <c r="C1154">
        <v>6332</v>
      </c>
      <c r="D1154">
        <v>3</v>
      </c>
      <c r="E1154" t="s">
        <v>941</v>
      </c>
      <c r="F1154" t="s">
        <v>397</v>
      </c>
      <c r="G1154">
        <v>30002</v>
      </c>
      <c r="H1154">
        <v>3.0002</v>
      </c>
      <c r="I1154">
        <v>3</v>
      </c>
      <c r="J1154">
        <f t="shared" ref="J1154:J1217" si="18">ROUND(ABS(I1154-H1154)/I1154*100,4)</f>
        <v>6.7000000000000002E-3</v>
      </c>
    </row>
    <row r="1155" spans="1:10" x14ac:dyDescent="0.3">
      <c r="A1155" s="13">
        <v>44965.518055555556</v>
      </c>
      <c r="B1155">
        <v>213460</v>
      </c>
      <c r="C1155">
        <v>6332</v>
      </c>
      <c r="D1155">
        <v>3</v>
      </c>
      <c r="E1155" t="s">
        <v>942</v>
      </c>
      <c r="F1155" t="s">
        <v>397</v>
      </c>
      <c r="G1155">
        <v>30236</v>
      </c>
      <c r="H1155">
        <v>3.0236000000000001</v>
      </c>
      <c r="I1155">
        <v>3</v>
      </c>
      <c r="J1155">
        <f t="shared" si="18"/>
        <v>0.78669999999999995</v>
      </c>
    </row>
    <row r="1156" spans="1:10" x14ac:dyDescent="0.3">
      <c r="A1156" s="13">
        <v>44965.518055555556</v>
      </c>
      <c r="B1156">
        <v>213480</v>
      </c>
      <c r="C1156">
        <v>6332</v>
      </c>
      <c r="D1156">
        <v>3</v>
      </c>
      <c r="E1156" t="s">
        <v>943</v>
      </c>
      <c r="F1156" t="s">
        <v>397</v>
      </c>
      <c r="G1156">
        <v>30066</v>
      </c>
      <c r="H1156">
        <v>3.0066000000000002</v>
      </c>
      <c r="I1156">
        <v>3</v>
      </c>
      <c r="J1156">
        <f t="shared" si="18"/>
        <v>0.22</v>
      </c>
    </row>
    <row r="1157" spans="1:10" x14ac:dyDescent="0.3">
      <c r="A1157" s="13">
        <v>44965.518055555556</v>
      </c>
      <c r="B1157">
        <v>213500</v>
      </c>
      <c r="C1157">
        <v>6332</v>
      </c>
      <c r="D1157">
        <v>3</v>
      </c>
      <c r="E1157" t="s">
        <v>944</v>
      </c>
      <c r="F1157" t="s">
        <v>397</v>
      </c>
      <c r="G1157">
        <v>30089</v>
      </c>
      <c r="H1157">
        <v>3.0089000000000001</v>
      </c>
      <c r="I1157">
        <v>3</v>
      </c>
      <c r="J1157">
        <f t="shared" si="18"/>
        <v>0.29670000000000002</v>
      </c>
    </row>
    <row r="1158" spans="1:10" x14ac:dyDescent="0.3">
      <c r="A1158" s="13">
        <v>44965.518055555556</v>
      </c>
      <c r="B1158">
        <v>213520</v>
      </c>
      <c r="C1158">
        <v>6332</v>
      </c>
      <c r="D1158">
        <v>3</v>
      </c>
      <c r="E1158" t="s">
        <v>945</v>
      </c>
      <c r="F1158" t="s">
        <v>397</v>
      </c>
      <c r="G1158">
        <v>29954</v>
      </c>
      <c r="H1158">
        <v>2.9954000000000001</v>
      </c>
      <c r="I1158">
        <v>3</v>
      </c>
      <c r="J1158">
        <f t="shared" si="18"/>
        <v>0.15329999999999999</v>
      </c>
    </row>
    <row r="1159" spans="1:10" x14ac:dyDescent="0.3">
      <c r="A1159" s="13">
        <v>44965.518055555556</v>
      </c>
      <c r="B1159">
        <v>213540</v>
      </c>
      <c r="C1159">
        <v>6332</v>
      </c>
      <c r="D1159">
        <v>3</v>
      </c>
      <c r="E1159" t="s">
        <v>946</v>
      </c>
      <c r="F1159" t="s">
        <v>397</v>
      </c>
      <c r="G1159">
        <v>30145</v>
      </c>
      <c r="H1159">
        <v>3.0145</v>
      </c>
      <c r="I1159">
        <v>3</v>
      </c>
      <c r="J1159">
        <f t="shared" si="18"/>
        <v>0.48330000000000001</v>
      </c>
    </row>
    <row r="1160" spans="1:10" x14ac:dyDescent="0.3">
      <c r="A1160" s="13">
        <v>44965.518055555556</v>
      </c>
      <c r="B1160">
        <v>213560</v>
      </c>
      <c r="C1160">
        <v>6332</v>
      </c>
      <c r="D1160">
        <v>3</v>
      </c>
      <c r="E1160" t="s">
        <v>947</v>
      </c>
      <c r="F1160" t="s">
        <v>397</v>
      </c>
      <c r="G1160">
        <v>30085</v>
      </c>
      <c r="H1160">
        <v>3.0085000000000002</v>
      </c>
      <c r="I1160">
        <v>3</v>
      </c>
      <c r="J1160">
        <f t="shared" si="18"/>
        <v>0.2833</v>
      </c>
    </row>
    <row r="1161" spans="1:10" x14ac:dyDescent="0.3">
      <c r="A1161" s="13">
        <v>44965.518055555556</v>
      </c>
      <c r="B1161">
        <v>213580</v>
      </c>
      <c r="C1161">
        <v>6332</v>
      </c>
      <c r="D1161">
        <v>3</v>
      </c>
      <c r="E1161" t="s">
        <v>2189</v>
      </c>
      <c r="F1161" t="s">
        <v>397</v>
      </c>
      <c r="G1161">
        <v>29912</v>
      </c>
      <c r="H1161">
        <v>2.9912000000000001</v>
      </c>
      <c r="I1161">
        <v>3</v>
      </c>
      <c r="J1161">
        <f t="shared" si="18"/>
        <v>0.29330000000000001</v>
      </c>
    </row>
    <row r="1162" spans="1:10" x14ac:dyDescent="0.3">
      <c r="A1162" s="13">
        <v>44965.518055555556</v>
      </c>
      <c r="B1162">
        <v>63080</v>
      </c>
      <c r="C1162">
        <v>6333</v>
      </c>
      <c r="D1162">
        <v>3</v>
      </c>
      <c r="E1162" t="s">
        <v>704</v>
      </c>
      <c r="F1162" t="s">
        <v>364</v>
      </c>
      <c r="G1162">
        <v>30138</v>
      </c>
      <c r="H1162">
        <v>3.0137999999999998</v>
      </c>
      <c r="I1162">
        <v>3</v>
      </c>
      <c r="J1162">
        <f t="shared" si="18"/>
        <v>0.46</v>
      </c>
    </row>
    <row r="1163" spans="1:10" x14ac:dyDescent="0.3">
      <c r="A1163" s="13">
        <v>44965.518055555556</v>
      </c>
      <c r="B1163">
        <v>63140</v>
      </c>
      <c r="C1163">
        <v>6333</v>
      </c>
      <c r="D1163">
        <v>3</v>
      </c>
      <c r="E1163" t="s">
        <v>489</v>
      </c>
      <c r="F1163" t="s">
        <v>364</v>
      </c>
      <c r="G1163">
        <v>30115</v>
      </c>
      <c r="H1163">
        <v>3.0114999999999998</v>
      </c>
      <c r="I1163">
        <v>3</v>
      </c>
      <c r="J1163">
        <f t="shared" si="18"/>
        <v>0.38329999999999997</v>
      </c>
    </row>
    <row r="1164" spans="1:10" x14ac:dyDescent="0.3">
      <c r="A1164" s="13">
        <v>44965.518055555556</v>
      </c>
      <c r="B1164">
        <v>13100</v>
      </c>
      <c r="C1164">
        <v>6334</v>
      </c>
      <c r="D1164">
        <v>3</v>
      </c>
      <c r="E1164" t="s">
        <v>534</v>
      </c>
      <c r="F1164" t="s">
        <v>362</v>
      </c>
      <c r="G1164">
        <v>29453</v>
      </c>
      <c r="H1164">
        <v>2.9453</v>
      </c>
      <c r="I1164">
        <v>3</v>
      </c>
      <c r="J1164">
        <f t="shared" si="18"/>
        <v>1.8232999999999999</v>
      </c>
    </row>
    <row r="1165" spans="1:10" x14ac:dyDescent="0.3">
      <c r="A1165" s="13">
        <v>44965.518055555556</v>
      </c>
      <c r="B1165">
        <v>13120</v>
      </c>
      <c r="C1165">
        <v>6334</v>
      </c>
      <c r="D1165">
        <v>3</v>
      </c>
      <c r="E1165" t="s">
        <v>535</v>
      </c>
      <c r="F1165" t="s">
        <v>362</v>
      </c>
      <c r="G1165">
        <v>29979</v>
      </c>
      <c r="H1165">
        <v>2.9979</v>
      </c>
      <c r="I1165">
        <v>3</v>
      </c>
      <c r="J1165">
        <f t="shared" si="18"/>
        <v>7.0000000000000007E-2</v>
      </c>
    </row>
    <row r="1166" spans="1:10" x14ac:dyDescent="0.3">
      <c r="A1166" s="13">
        <v>44965.518055555556</v>
      </c>
      <c r="B1166">
        <v>13140</v>
      </c>
      <c r="C1166">
        <v>6334</v>
      </c>
      <c r="D1166">
        <v>3</v>
      </c>
      <c r="E1166" t="s">
        <v>536</v>
      </c>
      <c r="F1166" t="s">
        <v>362</v>
      </c>
      <c r="G1166">
        <v>30111</v>
      </c>
      <c r="H1166">
        <v>3.0110999999999999</v>
      </c>
      <c r="I1166">
        <v>3</v>
      </c>
      <c r="J1166">
        <f t="shared" si="18"/>
        <v>0.37</v>
      </c>
    </row>
    <row r="1167" spans="1:10" x14ac:dyDescent="0.3">
      <c r="A1167" s="13">
        <v>44965.518055555556</v>
      </c>
      <c r="B1167">
        <v>13160</v>
      </c>
      <c r="C1167">
        <v>6334</v>
      </c>
      <c r="D1167">
        <v>3</v>
      </c>
      <c r="E1167" t="s">
        <v>537</v>
      </c>
      <c r="F1167" t="s">
        <v>362</v>
      </c>
      <c r="G1167">
        <v>29984</v>
      </c>
      <c r="H1167">
        <v>2.9984000000000002</v>
      </c>
      <c r="I1167">
        <v>3</v>
      </c>
      <c r="J1167">
        <f t="shared" si="18"/>
        <v>5.33E-2</v>
      </c>
    </row>
    <row r="1168" spans="1:10" x14ac:dyDescent="0.3">
      <c r="A1168" s="13">
        <v>44965.518055555556</v>
      </c>
      <c r="B1168">
        <v>13180</v>
      </c>
      <c r="C1168">
        <v>6334</v>
      </c>
      <c r="D1168">
        <v>3</v>
      </c>
      <c r="E1168" t="s">
        <v>538</v>
      </c>
      <c r="F1168" t="s">
        <v>362</v>
      </c>
      <c r="G1168">
        <v>30105</v>
      </c>
      <c r="H1168">
        <v>3.0105</v>
      </c>
      <c r="I1168">
        <v>3</v>
      </c>
      <c r="J1168">
        <f t="shared" si="18"/>
        <v>0.35</v>
      </c>
    </row>
    <row r="1169" spans="1:10" x14ac:dyDescent="0.3">
      <c r="A1169" s="13">
        <v>44965.518055555556</v>
      </c>
      <c r="B1169">
        <v>13240</v>
      </c>
      <c r="C1169">
        <v>6334</v>
      </c>
      <c r="D1169">
        <v>3</v>
      </c>
      <c r="E1169" t="s">
        <v>541</v>
      </c>
      <c r="F1169" t="s">
        <v>362</v>
      </c>
      <c r="G1169">
        <v>30096</v>
      </c>
      <c r="H1169">
        <v>3.0095999999999998</v>
      </c>
      <c r="I1169">
        <v>3</v>
      </c>
      <c r="J1169">
        <f t="shared" si="18"/>
        <v>0.32</v>
      </c>
    </row>
    <row r="1170" spans="1:10" x14ac:dyDescent="0.3">
      <c r="A1170" s="13">
        <v>44965.518055555556</v>
      </c>
      <c r="B1170">
        <v>13260</v>
      </c>
      <c r="C1170">
        <v>6334</v>
      </c>
      <c r="D1170">
        <v>3</v>
      </c>
      <c r="E1170" t="s">
        <v>542</v>
      </c>
      <c r="F1170" t="s">
        <v>362</v>
      </c>
      <c r="G1170">
        <v>30084</v>
      </c>
      <c r="H1170">
        <v>3.0084</v>
      </c>
      <c r="I1170">
        <v>3</v>
      </c>
      <c r="J1170">
        <f t="shared" si="18"/>
        <v>0.28000000000000003</v>
      </c>
    </row>
    <row r="1171" spans="1:10" x14ac:dyDescent="0.3">
      <c r="A1171" s="13">
        <v>44965.518055555556</v>
      </c>
      <c r="B1171">
        <v>13280</v>
      </c>
      <c r="C1171">
        <v>6334</v>
      </c>
      <c r="D1171">
        <v>3</v>
      </c>
      <c r="E1171" t="s">
        <v>543</v>
      </c>
      <c r="F1171" t="s">
        <v>362</v>
      </c>
      <c r="G1171">
        <v>30365</v>
      </c>
      <c r="H1171">
        <v>3.0365000000000002</v>
      </c>
      <c r="I1171">
        <v>3</v>
      </c>
      <c r="J1171">
        <f t="shared" si="18"/>
        <v>1.2166999999999999</v>
      </c>
    </row>
    <row r="1172" spans="1:10" x14ac:dyDescent="0.3">
      <c r="A1172" s="13">
        <v>44965.518055555556</v>
      </c>
      <c r="B1172">
        <v>13300</v>
      </c>
      <c r="C1172">
        <v>6334</v>
      </c>
      <c r="D1172">
        <v>3</v>
      </c>
      <c r="E1172" t="s">
        <v>544</v>
      </c>
      <c r="F1172" t="s">
        <v>362</v>
      </c>
      <c r="G1172">
        <v>30015</v>
      </c>
      <c r="H1172">
        <v>3.0015000000000001</v>
      </c>
      <c r="I1172">
        <v>3</v>
      </c>
      <c r="J1172">
        <f t="shared" si="18"/>
        <v>0.05</v>
      </c>
    </row>
    <row r="1173" spans="1:10" x14ac:dyDescent="0.3">
      <c r="A1173" s="13">
        <v>44965.518055555556</v>
      </c>
      <c r="B1173">
        <v>13320</v>
      </c>
      <c r="C1173">
        <v>6334</v>
      </c>
      <c r="D1173">
        <v>3</v>
      </c>
      <c r="E1173" t="s">
        <v>545</v>
      </c>
      <c r="F1173" t="s">
        <v>362</v>
      </c>
      <c r="G1173">
        <v>30038</v>
      </c>
      <c r="H1173">
        <v>3.0038</v>
      </c>
      <c r="I1173">
        <v>3</v>
      </c>
      <c r="J1173">
        <f t="shared" si="18"/>
        <v>0.12670000000000001</v>
      </c>
    </row>
    <row r="1174" spans="1:10" x14ac:dyDescent="0.3">
      <c r="A1174" s="13">
        <v>44965.518055555556</v>
      </c>
      <c r="B1174">
        <v>13340</v>
      </c>
      <c r="C1174">
        <v>6334</v>
      </c>
      <c r="D1174">
        <v>3</v>
      </c>
      <c r="E1174" t="s">
        <v>546</v>
      </c>
      <c r="F1174" t="s">
        <v>362</v>
      </c>
      <c r="G1174">
        <v>29540</v>
      </c>
      <c r="H1174">
        <v>2.9540000000000002</v>
      </c>
      <c r="I1174">
        <v>3</v>
      </c>
      <c r="J1174">
        <f t="shared" si="18"/>
        <v>1.5333000000000001</v>
      </c>
    </row>
    <row r="1175" spans="1:10" x14ac:dyDescent="0.3">
      <c r="A1175" s="13">
        <v>44965.518055555556</v>
      </c>
      <c r="B1175">
        <v>13900</v>
      </c>
      <c r="C1175">
        <v>6334</v>
      </c>
      <c r="D1175">
        <v>3</v>
      </c>
      <c r="E1175" t="s">
        <v>575</v>
      </c>
      <c r="F1175" t="s">
        <v>362</v>
      </c>
      <c r="G1175">
        <v>29781</v>
      </c>
      <c r="H1175">
        <v>2.9781</v>
      </c>
      <c r="I1175">
        <v>3</v>
      </c>
      <c r="J1175">
        <f t="shared" si="18"/>
        <v>0.73</v>
      </c>
    </row>
    <row r="1176" spans="1:10" x14ac:dyDescent="0.3">
      <c r="A1176" s="13">
        <v>44965.518055555556</v>
      </c>
      <c r="B1176">
        <v>13940</v>
      </c>
      <c r="C1176">
        <v>6334</v>
      </c>
      <c r="D1176">
        <v>3</v>
      </c>
      <c r="E1176" t="s">
        <v>577</v>
      </c>
      <c r="F1176" t="s">
        <v>362</v>
      </c>
      <c r="G1176">
        <v>30170</v>
      </c>
      <c r="H1176">
        <v>3.0169999999999999</v>
      </c>
      <c r="I1176">
        <v>3</v>
      </c>
      <c r="J1176">
        <f t="shared" si="18"/>
        <v>0.56669999999999998</v>
      </c>
    </row>
    <row r="1177" spans="1:10" x14ac:dyDescent="0.3">
      <c r="A1177" s="13">
        <v>44965.518055555556</v>
      </c>
      <c r="B1177">
        <v>13960</v>
      </c>
      <c r="C1177">
        <v>6334</v>
      </c>
      <c r="D1177">
        <v>3</v>
      </c>
      <c r="E1177" t="s">
        <v>578</v>
      </c>
      <c r="F1177" t="s">
        <v>362</v>
      </c>
      <c r="G1177">
        <v>30089</v>
      </c>
      <c r="H1177">
        <v>3.0089000000000001</v>
      </c>
      <c r="I1177">
        <v>3</v>
      </c>
      <c r="J1177">
        <f t="shared" si="18"/>
        <v>0.29670000000000002</v>
      </c>
    </row>
    <row r="1178" spans="1:10" x14ac:dyDescent="0.3">
      <c r="A1178" s="13">
        <v>44965.518055555556</v>
      </c>
      <c r="B1178">
        <v>17060</v>
      </c>
      <c r="C1178">
        <v>6334</v>
      </c>
      <c r="D1178">
        <v>3</v>
      </c>
      <c r="E1178" t="s">
        <v>2185</v>
      </c>
      <c r="F1178" t="s">
        <v>362</v>
      </c>
      <c r="G1178">
        <v>29853</v>
      </c>
      <c r="H1178">
        <v>2.9853000000000001</v>
      </c>
      <c r="I1178">
        <v>3</v>
      </c>
      <c r="J1178">
        <f t="shared" si="18"/>
        <v>0.49</v>
      </c>
    </row>
    <row r="1179" spans="1:10" x14ac:dyDescent="0.3">
      <c r="A1179" s="13">
        <v>44965.518055555556</v>
      </c>
      <c r="B1179">
        <v>13100</v>
      </c>
      <c r="C1179">
        <v>6335</v>
      </c>
      <c r="D1179">
        <v>3</v>
      </c>
      <c r="E1179" t="s">
        <v>534</v>
      </c>
      <c r="F1179" t="s">
        <v>346</v>
      </c>
      <c r="G1179">
        <v>29956</v>
      </c>
      <c r="H1179">
        <v>2.9956</v>
      </c>
      <c r="I1179">
        <v>3</v>
      </c>
      <c r="J1179">
        <f t="shared" si="18"/>
        <v>0.1467</v>
      </c>
    </row>
    <row r="1180" spans="1:10" x14ac:dyDescent="0.3">
      <c r="A1180" s="13">
        <v>44965.518055555556</v>
      </c>
      <c r="B1180">
        <v>13120</v>
      </c>
      <c r="C1180">
        <v>6335</v>
      </c>
      <c r="D1180">
        <v>3</v>
      </c>
      <c r="E1180" t="s">
        <v>535</v>
      </c>
      <c r="F1180" t="s">
        <v>346</v>
      </c>
      <c r="G1180">
        <v>29900</v>
      </c>
      <c r="H1180">
        <v>2.99</v>
      </c>
      <c r="I1180">
        <v>3</v>
      </c>
      <c r="J1180">
        <f t="shared" si="18"/>
        <v>0.33329999999999999</v>
      </c>
    </row>
    <row r="1181" spans="1:10" x14ac:dyDescent="0.3">
      <c r="A1181" s="13">
        <v>44965.518055555556</v>
      </c>
      <c r="B1181">
        <v>13160</v>
      </c>
      <c r="C1181">
        <v>6335</v>
      </c>
      <c r="D1181">
        <v>3</v>
      </c>
      <c r="E1181" t="s">
        <v>537</v>
      </c>
      <c r="F1181" t="s">
        <v>346</v>
      </c>
      <c r="G1181">
        <v>30107</v>
      </c>
      <c r="H1181">
        <v>3.0106999999999999</v>
      </c>
      <c r="I1181">
        <v>3</v>
      </c>
      <c r="J1181">
        <f t="shared" si="18"/>
        <v>0.35670000000000002</v>
      </c>
    </row>
    <row r="1182" spans="1:10" x14ac:dyDescent="0.3">
      <c r="A1182" s="13">
        <v>44965.518055555556</v>
      </c>
      <c r="B1182">
        <v>13200</v>
      </c>
      <c r="C1182">
        <v>6335</v>
      </c>
      <c r="D1182">
        <v>3</v>
      </c>
      <c r="E1182" t="s">
        <v>539</v>
      </c>
      <c r="F1182" t="s">
        <v>346</v>
      </c>
      <c r="G1182">
        <v>30073</v>
      </c>
      <c r="H1182">
        <v>3.0072999999999999</v>
      </c>
      <c r="I1182">
        <v>3</v>
      </c>
      <c r="J1182">
        <f t="shared" si="18"/>
        <v>0.24329999999999999</v>
      </c>
    </row>
    <row r="1183" spans="1:10" x14ac:dyDescent="0.3">
      <c r="A1183" s="13">
        <v>44965.518055555556</v>
      </c>
      <c r="B1183">
        <v>13240</v>
      </c>
      <c r="C1183">
        <v>6335</v>
      </c>
      <c r="D1183">
        <v>3</v>
      </c>
      <c r="E1183" t="s">
        <v>541</v>
      </c>
      <c r="F1183" t="s">
        <v>346</v>
      </c>
      <c r="G1183">
        <v>30003</v>
      </c>
      <c r="H1183">
        <v>3.0003000000000002</v>
      </c>
      <c r="I1183">
        <v>3</v>
      </c>
      <c r="J1183">
        <f t="shared" si="18"/>
        <v>0.01</v>
      </c>
    </row>
    <row r="1184" spans="1:10" x14ac:dyDescent="0.3">
      <c r="A1184" s="13">
        <v>44965.518055555556</v>
      </c>
      <c r="B1184">
        <v>13260</v>
      </c>
      <c r="C1184">
        <v>6335</v>
      </c>
      <c r="D1184">
        <v>3</v>
      </c>
      <c r="E1184" t="s">
        <v>542</v>
      </c>
      <c r="F1184" t="s">
        <v>346</v>
      </c>
      <c r="G1184">
        <v>29875</v>
      </c>
      <c r="H1184">
        <v>2.9874999999999998</v>
      </c>
      <c r="I1184">
        <v>3</v>
      </c>
      <c r="J1184">
        <f t="shared" si="18"/>
        <v>0.41670000000000001</v>
      </c>
    </row>
    <row r="1185" spans="1:10" x14ac:dyDescent="0.3">
      <c r="A1185" s="13">
        <v>44965.518055555556</v>
      </c>
      <c r="B1185">
        <v>13280</v>
      </c>
      <c r="C1185">
        <v>6335</v>
      </c>
      <c r="D1185">
        <v>3</v>
      </c>
      <c r="E1185" t="s">
        <v>543</v>
      </c>
      <c r="F1185" t="s">
        <v>346</v>
      </c>
      <c r="G1185">
        <v>30020</v>
      </c>
      <c r="H1185">
        <v>3.0019999999999998</v>
      </c>
      <c r="I1185">
        <v>3</v>
      </c>
      <c r="J1185">
        <f t="shared" si="18"/>
        <v>6.6699999999999995E-2</v>
      </c>
    </row>
    <row r="1186" spans="1:10" x14ac:dyDescent="0.3">
      <c r="A1186" s="13">
        <v>44965.518055555556</v>
      </c>
      <c r="B1186">
        <v>13300</v>
      </c>
      <c r="C1186">
        <v>6335</v>
      </c>
      <c r="D1186">
        <v>3</v>
      </c>
      <c r="E1186" t="s">
        <v>544</v>
      </c>
      <c r="F1186" t="s">
        <v>346</v>
      </c>
      <c r="G1186">
        <v>30279</v>
      </c>
      <c r="H1186">
        <v>3.0278999999999998</v>
      </c>
      <c r="I1186">
        <v>3</v>
      </c>
      <c r="J1186">
        <f t="shared" si="18"/>
        <v>0.93</v>
      </c>
    </row>
    <row r="1187" spans="1:10" x14ac:dyDescent="0.3">
      <c r="A1187" s="13">
        <v>44965.518055555556</v>
      </c>
      <c r="B1187">
        <v>13340</v>
      </c>
      <c r="C1187">
        <v>6335</v>
      </c>
      <c r="D1187">
        <v>3</v>
      </c>
      <c r="E1187" t="s">
        <v>546</v>
      </c>
      <c r="F1187" t="s">
        <v>346</v>
      </c>
      <c r="G1187">
        <v>30040</v>
      </c>
      <c r="H1187">
        <v>3.004</v>
      </c>
      <c r="I1187">
        <v>3</v>
      </c>
      <c r="J1187">
        <f t="shared" si="18"/>
        <v>0.1333</v>
      </c>
    </row>
    <row r="1188" spans="1:10" x14ac:dyDescent="0.3">
      <c r="A1188" s="13">
        <v>44965.518055555556</v>
      </c>
      <c r="B1188">
        <v>13900</v>
      </c>
      <c r="C1188">
        <v>6335</v>
      </c>
      <c r="D1188">
        <v>3</v>
      </c>
      <c r="E1188" t="s">
        <v>575</v>
      </c>
      <c r="F1188" t="s">
        <v>346</v>
      </c>
      <c r="G1188">
        <v>30018</v>
      </c>
      <c r="H1188">
        <v>3.0017999999999998</v>
      </c>
      <c r="I1188">
        <v>3</v>
      </c>
      <c r="J1188">
        <f t="shared" si="18"/>
        <v>0.06</v>
      </c>
    </row>
    <row r="1189" spans="1:10" x14ac:dyDescent="0.3">
      <c r="A1189" s="13">
        <v>44965.518055555556</v>
      </c>
      <c r="B1189">
        <v>13940</v>
      </c>
      <c r="C1189">
        <v>6335</v>
      </c>
      <c r="D1189">
        <v>3</v>
      </c>
      <c r="E1189" t="s">
        <v>577</v>
      </c>
      <c r="F1189" t="s">
        <v>346</v>
      </c>
      <c r="G1189">
        <v>29765</v>
      </c>
      <c r="H1189">
        <v>2.9765000000000001</v>
      </c>
      <c r="I1189">
        <v>3</v>
      </c>
      <c r="J1189">
        <f t="shared" si="18"/>
        <v>0.7833</v>
      </c>
    </row>
    <row r="1190" spans="1:10" x14ac:dyDescent="0.3">
      <c r="A1190" s="13">
        <v>44965.518055555556</v>
      </c>
      <c r="B1190">
        <v>17060</v>
      </c>
      <c r="C1190">
        <v>6335</v>
      </c>
      <c r="D1190">
        <v>3</v>
      </c>
      <c r="E1190" t="s">
        <v>2185</v>
      </c>
      <c r="F1190" t="s">
        <v>346</v>
      </c>
      <c r="G1190">
        <v>30035</v>
      </c>
      <c r="H1190">
        <v>3.0034999999999998</v>
      </c>
      <c r="I1190">
        <v>3</v>
      </c>
      <c r="J1190">
        <f t="shared" si="18"/>
        <v>0.1167</v>
      </c>
    </row>
    <row r="1191" spans="1:10" x14ac:dyDescent="0.3">
      <c r="A1191" s="13">
        <v>44965.518055555556</v>
      </c>
      <c r="B1191">
        <v>23140</v>
      </c>
      <c r="C1191">
        <v>6335</v>
      </c>
      <c r="D1191">
        <v>3</v>
      </c>
      <c r="E1191" t="s">
        <v>617</v>
      </c>
      <c r="F1191" t="s">
        <v>346</v>
      </c>
      <c r="G1191">
        <v>29993</v>
      </c>
      <c r="H1191">
        <v>2.9992999999999999</v>
      </c>
      <c r="I1191">
        <v>3</v>
      </c>
      <c r="J1191">
        <f t="shared" si="18"/>
        <v>2.3300000000000001E-2</v>
      </c>
    </row>
    <row r="1192" spans="1:10" x14ac:dyDescent="0.3">
      <c r="A1192" s="13">
        <v>44965.518055555556</v>
      </c>
      <c r="B1192">
        <v>23180</v>
      </c>
      <c r="C1192">
        <v>6335</v>
      </c>
      <c r="D1192">
        <v>3</v>
      </c>
      <c r="E1192" t="s">
        <v>619</v>
      </c>
      <c r="F1192" t="s">
        <v>346</v>
      </c>
      <c r="G1192">
        <v>30170</v>
      </c>
      <c r="H1192">
        <v>3.0169999999999999</v>
      </c>
      <c r="I1192">
        <v>3</v>
      </c>
      <c r="J1192">
        <f t="shared" si="18"/>
        <v>0.56669999999999998</v>
      </c>
    </row>
    <row r="1193" spans="1:10" x14ac:dyDescent="0.3">
      <c r="A1193" s="13">
        <v>44965.518055555556</v>
      </c>
      <c r="B1193">
        <v>23220</v>
      </c>
      <c r="C1193">
        <v>6335</v>
      </c>
      <c r="D1193">
        <v>3</v>
      </c>
      <c r="E1193" t="s">
        <v>621</v>
      </c>
      <c r="F1193" t="s">
        <v>346</v>
      </c>
      <c r="G1193">
        <v>29771</v>
      </c>
      <c r="H1193">
        <v>2.9771000000000001</v>
      </c>
      <c r="I1193">
        <v>3</v>
      </c>
      <c r="J1193">
        <f t="shared" si="18"/>
        <v>0.76329999999999998</v>
      </c>
    </row>
    <row r="1194" spans="1:10" x14ac:dyDescent="0.3">
      <c r="A1194" s="13">
        <v>44965.518055555556</v>
      </c>
      <c r="B1194">
        <v>23260</v>
      </c>
      <c r="C1194">
        <v>6335</v>
      </c>
      <c r="D1194">
        <v>3</v>
      </c>
      <c r="E1194" t="s">
        <v>623</v>
      </c>
      <c r="F1194" t="s">
        <v>346</v>
      </c>
      <c r="G1194">
        <v>30230</v>
      </c>
      <c r="H1194">
        <v>3.0230000000000001</v>
      </c>
      <c r="I1194">
        <v>3</v>
      </c>
      <c r="J1194">
        <f t="shared" si="18"/>
        <v>0.76670000000000005</v>
      </c>
    </row>
    <row r="1195" spans="1:10" x14ac:dyDescent="0.3">
      <c r="A1195" s="13">
        <v>44965.518055555556</v>
      </c>
      <c r="B1195">
        <v>23320</v>
      </c>
      <c r="C1195">
        <v>6335</v>
      </c>
      <c r="D1195">
        <v>3</v>
      </c>
      <c r="E1195" t="s">
        <v>626</v>
      </c>
      <c r="F1195" t="s">
        <v>346</v>
      </c>
      <c r="G1195">
        <v>30020</v>
      </c>
      <c r="H1195">
        <v>3.0019999999999998</v>
      </c>
      <c r="I1195">
        <v>3</v>
      </c>
      <c r="J1195">
        <f t="shared" si="18"/>
        <v>6.6699999999999995E-2</v>
      </c>
    </row>
    <row r="1196" spans="1:10" x14ac:dyDescent="0.3">
      <c r="A1196" s="13">
        <v>44965.518055555556</v>
      </c>
      <c r="B1196">
        <v>33080</v>
      </c>
      <c r="C1196">
        <v>6335</v>
      </c>
      <c r="D1196">
        <v>3</v>
      </c>
      <c r="E1196" t="s">
        <v>635</v>
      </c>
      <c r="F1196" t="s">
        <v>346</v>
      </c>
      <c r="G1196">
        <v>30164</v>
      </c>
      <c r="H1196">
        <v>3.0164</v>
      </c>
      <c r="I1196">
        <v>3</v>
      </c>
      <c r="J1196">
        <f t="shared" si="18"/>
        <v>0.54669999999999996</v>
      </c>
    </row>
    <row r="1197" spans="1:10" x14ac:dyDescent="0.3">
      <c r="A1197" s="13">
        <v>44965.518055555556</v>
      </c>
      <c r="B1197">
        <v>33120</v>
      </c>
      <c r="C1197">
        <v>6335</v>
      </c>
      <c r="D1197">
        <v>3</v>
      </c>
      <c r="E1197" t="s">
        <v>637</v>
      </c>
      <c r="F1197" t="s">
        <v>346</v>
      </c>
      <c r="G1197">
        <v>30077</v>
      </c>
      <c r="H1197">
        <v>3.0076999999999998</v>
      </c>
      <c r="I1197">
        <v>3</v>
      </c>
      <c r="J1197">
        <f t="shared" si="18"/>
        <v>0.25669999999999998</v>
      </c>
    </row>
    <row r="1198" spans="1:10" x14ac:dyDescent="0.3">
      <c r="A1198" s="13">
        <v>44965.518055555556</v>
      </c>
      <c r="B1198">
        <v>33140</v>
      </c>
      <c r="C1198">
        <v>6335</v>
      </c>
      <c r="D1198">
        <v>3</v>
      </c>
      <c r="E1198" t="s">
        <v>638</v>
      </c>
      <c r="F1198" t="s">
        <v>346</v>
      </c>
      <c r="G1198">
        <v>30174</v>
      </c>
      <c r="H1198">
        <v>3.0173999999999999</v>
      </c>
      <c r="I1198">
        <v>3</v>
      </c>
      <c r="J1198">
        <f t="shared" si="18"/>
        <v>0.57999999999999996</v>
      </c>
    </row>
    <row r="1199" spans="1:10" x14ac:dyDescent="0.3">
      <c r="A1199" s="13">
        <v>44965.518055555556</v>
      </c>
      <c r="B1199">
        <v>33180</v>
      </c>
      <c r="C1199">
        <v>6335</v>
      </c>
      <c r="D1199">
        <v>3</v>
      </c>
      <c r="E1199" t="s">
        <v>640</v>
      </c>
      <c r="F1199" t="s">
        <v>346</v>
      </c>
      <c r="G1199">
        <v>29993</v>
      </c>
      <c r="H1199">
        <v>2.9992999999999999</v>
      </c>
      <c r="I1199">
        <v>3</v>
      </c>
      <c r="J1199">
        <f t="shared" si="18"/>
        <v>2.3300000000000001E-2</v>
      </c>
    </row>
    <row r="1200" spans="1:10" x14ac:dyDescent="0.3">
      <c r="A1200" s="13">
        <v>44965.518055555556</v>
      </c>
      <c r="B1200">
        <v>33220</v>
      </c>
      <c r="C1200">
        <v>6335</v>
      </c>
      <c r="D1200">
        <v>3</v>
      </c>
      <c r="E1200" t="s">
        <v>642</v>
      </c>
      <c r="F1200" t="s">
        <v>346</v>
      </c>
      <c r="G1200">
        <v>29620</v>
      </c>
      <c r="H1200">
        <v>2.9620000000000002</v>
      </c>
      <c r="I1200">
        <v>3</v>
      </c>
      <c r="J1200">
        <f t="shared" si="18"/>
        <v>1.2666999999999999</v>
      </c>
    </row>
    <row r="1201" spans="1:10" x14ac:dyDescent="0.3">
      <c r="A1201" s="13">
        <v>44965.518055555556</v>
      </c>
      <c r="B1201">
        <v>33300</v>
      </c>
      <c r="C1201">
        <v>6335</v>
      </c>
      <c r="D1201">
        <v>3</v>
      </c>
      <c r="E1201" t="s">
        <v>646</v>
      </c>
      <c r="F1201" t="s">
        <v>346</v>
      </c>
      <c r="G1201">
        <v>29814</v>
      </c>
      <c r="H1201">
        <v>2.9813999999999998</v>
      </c>
      <c r="I1201">
        <v>3</v>
      </c>
      <c r="J1201">
        <f t="shared" si="18"/>
        <v>0.62</v>
      </c>
    </row>
    <row r="1202" spans="1:10" x14ac:dyDescent="0.3">
      <c r="A1202" s="13">
        <v>44965.518055555556</v>
      </c>
      <c r="B1202">
        <v>33320</v>
      </c>
      <c r="C1202">
        <v>6335</v>
      </c>
      <c r="D1202">
        <v>3</v>
      </c>
      <c r="E1202" t="s">
        <v>647</v>
      </c>
      <c r="F1202" t="s">
        <v>346</v>
      </c>
      <c r="G1202">
        <v>29972</v>
      </c>
      <c r="H1202">
        <v>2.9971999999999999</v>
      </c>
      <c r="I1202">
        <v>3</v>
      </c>
      <c r="J1202">
        <f t="shared" si="18"/>
        <v>9.3299999999999994E-2</v>
      </c>
    </row>
    <row r="1203" spans="1:10" x14ac:dyDescent="0.3">
      <c r="A1203" s="13">
        <v>44965.518055555556</v>
      </c>
      <c r="B1203">
        <v>33340</v>
      </c>
      <c r="C1203">
        <v>6335</v>
      </c>
      <c r="D1203">
        <v>3</v>
      </c>
      <c r="E1203" t="s">
        <v>648</v>
      </c>
      <c r="F1203" t="s">
        <v>346</v>
      </c>
      <c r="G1203">
        <v>30157</v>
      </c>
      <c r="H1203">
        <v>3.0156999999999998</v>
      </c>
      <c r="I1203">
        <v>3</v>
      </c>
      <c r="J1203">
        <f t="shared" si="18"/>
        <v>0.52329999999999999</v>
      </c>
    </row>
    <row r="1204" spans="1:10" x14ac:dyDescent="0.3">
      <c r="A1204" s="13">
        <v>44965.518055555556</v>
      </c>
      <c r="B1204">
        <v>33360</v>
      </c>
      <c r="C1204">
        <v>6335</v>
      </c>
      <c r="D1204">
        <v>3</v>
      </c>
      <c r="E1204" t="s">
        <v>649</v>
      </c>
      <c r="F1204" t="s">
        <v>346</v>
      </c>
      <c r="G1204">
        <v>30092</v>
      </c>
      <c r="H1204">
        <v>3.0091999999999999</v>
      </c>
      <c r="I1204">
        <v>3</v>
      </c>
      <c r="J1204">
        <f t="shared" si="18"/>
        <v>0.30669999999999997</v>
      </c>
    </row>
    <row r="1205" spans="1:10" x14ac:dyDescent="0.3">
      <c r="A1205" s="13">
        <v>44965.518055555556</v>
      </c>
      <c r="B1205">
        <v>33380</v>
      </c>
      <c r="C1205">
        <v>6335</v>
      </c>
      <c r="D1205">
        <v>3</v>
      </c>
      <c r="E1205" t="s">
        <v>650</v>
      </c>
      <c r="F1205" t="s">
        <v>346</v>
      </c>
      <c r="G1205">
        <v>30053</v>
      </c>
      <c r="H1205">
        <v>3.0053000000000001</v>
      </c>
      <c r="I1205">
        <v>3</v>
      </c>
      <c r="J1205">
        <f t="shared" si="18"/>
        <v>0.1767</v>
      </c>
    </row>
    <row r="1206" spans="1:10" x14ac:dyDescent="0.3">
      <c r="A1206" s="13">
        <v>44965.518055555556</v>
      </c>
      <c r="B1206">
        <v>33420</v>
      </c>
      <c r="C1206">
        <v>6335</v>
      </c>
      <c r="D1206">
        <v>3</v>
      </c>
      <c r="E1206" t="s">
        <v>652</v>
      </c>
      <c r="F1206" t="s">
        <v>346</v>
      </c>
      <c r="G1206">
        <v>30128</v>
      </c>
      <c r="H1206">
        <v>3.0127999999999999</v>
      </c>
      <c r="I1206">
        <v>3</v>
      </c>
      <c r="J1206">
        <f t="shared" si="18"/>
        <v>0.42670000000000002</v>
      </c>
    </row>
    <row r="1207" spans="1:10" x14ac:dyDescent="0.3">
      <c r="A1207" s="13">
        <v>44965.518055555556</v>
      </c>
      <c r="B1207">
        <v>33440</v>
      </c>
      <c r="C1207">
        <v>6335</v>
      </c>
      <c r="D1207">
        <v>3</v>
      </c>
      <c r="E1207" t="s">
        <v>653</v>
      </c>
      <c r="F1207" t="s">
        <v>346</v>
      </c>
      <c r="G1207">
        <v>30183</v>
      </c>
      <c r="H1207">
        <v>3.0183</v>
      </c>
      <c r="I1207">
        <v>3</v>
      </c>
      <c r="J1207">
        <f t="shared" si="18"/>
        <v>0.61</v>
      </c>
    </row>
    <row r="1208" spans="1:10" x14ac:dyDescent="0.3">
      <c r="A1208" s="13">
        <v>44965.518055555556</v>
      </c>
      <c r="B1208">
        <v>33460</v>
      </c>
      <c r="C1208">
        <v>6335</v>
      </c>
      <c r="D1208">
        <v>3</v>
      </c>
      <c r="E1208" t="s">
        <v>654</v>
      </c>
      <c r="F1208" t="s">
        <v>346</v>
      </c>
      <c r="G1208">
        <v>29795</v>
      </c>
      <c r="H1208">
        <v>2.9794999999999998</v>
      </c>
      <c r="I1208">
        <v>3</v>
      </c>
      <c r="J1208">
        <f t="shared" si="18"/>
        <v>0.68330000000000002</v>
      </c>
    </row>
    <row r="1209" spans="1:10" x14ac:dyDescent="0.3">
      <c r="A1209" s="13">
        <v>44965.518055555556</v>
      </c>
      <c r="B1209">
        <v>33480</v>
      </c>
      <c r="C1209">
        <v>6335</v>
      </c>
      <c r="D1209">
        <v>3</v>
      </c>
      <c r="E1209" t="s">
        <v>655</v>
      </c>
      <c r="F1209" t="s">
        <v>346</v>
      </c>
      <c r="G1209">
        <v>30106</v>
      </c>
      <c r="H1209">
        <v>3.0106000000000002</v>
      </c>
      <c r="I1209">
        <v>3</v>
      </c>
      <c r="J1209">
        <f t="shared" si="18"/>
        <v>0.3533</v>
      </c>
    </row>
    <row r="1210" spans="1:10" x14ac:dyDescent="0.3">
      <c r="A1210" s="13">
        <v>44965.518055555556</v>
      </c>
      <c r="B1210">
        <v>33520</v>
      </c>
      <c r="C1210">
        <v>6335</v>
      </c>
      <c r="D1210">
        <v>3</v>
      </c>
      <c r="E1210" t="s">
        <v>657</v>
      </c>
      <c r="F1210" t="s">
        <v>346</v>
      </c>
      <c r="G1210">
        <v>30137</v>
      </c>
      <c r="H1210">
        <v>3.0137</v>
      </c>
      <c r="I1210">
        <v>3</v>
      </c>
      <c r="J1210">
        <f t="shared" si="18"/>
        <v>0.45669999999999999</v>
      </c>
    </row>
    <row r="1211" spans="1:10" x14ac:dyDescent="0.3">
      <c r="A1211" s="13">
        <v>44965.518055555556</v>
      </c>
      <c r="B1211">
        <v>33540</v>
      </c>
      <c r="C1211">
        <v>6335</v>
      </c>
      <c r="D1211">
        <v>3</v>
      </c>
      <c r="E1211" t="s">
        <v>2186</v>
      </c>
      <c r="F1211" t="s">
        <v>346</v>
      </c>
      <c r="G1211">
        <v>30054</v>
      </c>
      <c r="H1211">
        <v>3.0053999999999998</v>
      </c>
      <c r="I1211">
        <v>3</v>
      </c>
      <c r="J1211">
        <f t="shared" si="18"/>
        <v>0.18</v>
      </c>
    </row>
    <row r="1212" spans="1:10" x14ac:dyDescent="0.3">
      <c r="A1212" s="13">
        <v>44965.518055555556</v>
      </c>
      <c r="B1212">
        <v>63100</v>
      </c>
      <c r="C1212">
        <v>6335</v>
      </c>
      <c r="D1212">
        <v>3</v>
      </c>
      <c r="E1212" t="s">
        <v>705</v>
      </c>
      <c r="F1212" t="s">
        <v>346</v>
      </c>
      <c r="G1212">
        <v>30041</v>
      </c>
      <c r="H1212">
        <v>3.0041000000000002</v>
      </c>
      <c r="I1212">
        <v>3</v>
      </c>
      <c r="J1212">
        <f t="shared" si="18"/>
        <v>0.13669999999999999</v>
      </c>
    </row>
    <row r="1213" spans="1:10" x14ac:dyDescent="0.3">
      <c r="A1213" s="13">
        <v>44965.518055555556</v>
      </c>
      <c r="B1213">
        <v>63140</v>
      </c>
      <c r="C1213">
        <v>6335</v>
      </c>
      <c r="D1213">
        <v>3</v>
      </c>
      <c r="E1213" t="s">
        <v>489</v>
      </c>
      <c r="F1213" t="s">
        <v>346</v>
      </c>
      <c r="G1213">
        <v>30023</v>
      </c>
      <c r="H1213">
        <v>3.0023</v>
      </c>
      <c r="I1213">
        <v>3</v>
      </c>
      <c r="J1213">
        <f t="shared" si="18"/>
        <v>7.6700000000000004E-2</v>
      </c>
    </row>
    <row r="1214" spans="1:10" x14ac:dyDescent="0.3">
      <c r="A1214" s="13">
        <v>44965.518055555556</v>
      </c>
      <c r="B1214">
        <v>73080</v>
      </c>
      <c r="C1214">
        <v>6335</v>
      </c>
      <c r="D1214">
        <v>3</v>
      </c>
      <c r="E1214" t="s">
        <v>712</v>
      </c>
      <c r="F1214" t="s">
        <v>346</v>
      </c>
      <c r="G1214">
        <v>30240</v>
      </c>
      <c r="H1214">
        <v>3.024</v>
      </c>
      <c r="I1214">
        <v>3</v>
      </c>
      <c r="J1214">
        <f t="shared" si="18"/>
        <v>0.8</v>
      </c>
    </row>
    <row r="1215" spans="1:10" x14ac:dyDescent="0.3">
      <c r="A1215" s="13">
        <v>44965.518055555556</v>
      </c>
      <c r="B1215">
        <v>73100</v>
      </c>
      <c r="C1215">
        <v>6335</v>
      </c>
      <c r="D1215">
        <v>3</v>
      </c>
      <c r="E1215" t="s">
        <v>713</v>
      </c>
      <c r="F1215" t="s">
        <v>346</v>
      </c>
      <c r="G1215">
        <v>30067</v>
      </c>
      <c r="H1215">
        <v>3.0066999999999999</v>
      </c>
      <c r="I1215">
        <v>3</v>
      </c>
      <c r="J1215">
        <f t="shared" si="18"/>
        <v>0.2233</v>
      </c>
    </row>
    <row r="1216" spans="1:10" x14ac:dyDescent="0.3">
      <c r="A1216" s="13">
        <v>44965.518055555556</v>
      </c>
      <c r="B1216">
        <v>73140</v>
      </c>
      <c r="C1216">
        <v>6335</v>
      </c>
      <c r="D1216">
        <v>3</v>
      </c>
      <c r="E1216" t="s">
        <v>714</v>
      </c>
      <c r="F1216" t="s">
        <v>346</v>
      </c>
      <c r="G1216">
        <v>30309</v>
      </c>
      <c r="H1216">
        <v>3.0308999999999999</v>
      </c>
      <c r="I1216">
        <v>3</v>
      </c>
      <c r="J1216">
        <f t="shared" si="18"/>
        <v>1.03</v>
      </c>
    </row>
    <row r="1217" spans="1:10" x14ac:dyDescent="0.3">
      <c r="A1217" s="13">
        <v>44965.518055555556</v>
      </c>
      <c r="B1217">
        <v>73160</v>
      </c>
      <c r="C1217">
        <v>6335</v>
      </c>
      <c r="D1217">
        <v>3</v>
      </c>
      <c r="E1217" t="s">
        <v>715</v>
      </c>
      <c r="F1217" t="s">
        <v>346</v>
      </c>
      <c r="G1217">
        <v>29817</v>
      </c>
      <c r="H1217">
        <v>2.9817</v>
      </c>
      <c r="I1217">
        <v>3</v>
      </c>
      <c r="J1217">
        <f t="shared" si="18"/>
        <v>0.61</v>
      </c>
    </row>
    <row r="1218" spans="1:10" x14ac:dyDescent="0.3">
      <c r="A1218" s="13">
        <v>44965.518055555556</v>
      </c>
      <c r="B1218">
        <v>73180</v>
      </c>
      <c r="C1218">
        <v>6335</v>
      </c>
      <c r="D1218">
        <v>3</v>
      </c>
      <c r="E1218" t="s">
        <v>716</v>
      </c>
      <c r="F1218" t="s">
        <v>346</v>
      </c>
      <c r="G1218">
        <v>30000</v>
      </c>
      <c r="H1218">
        <v>3</v>
      </c>
      <c r="I1218">
        <v>3</v>
      </c>
      <c r="J1218">
        <f t="shared" ref="J1218:J1281" si="19">ROUND(ABS(I1218-H1218)/I1218*100,4)</f>
        <v>0</v>
      </c>
    </row>
    <row r="1219" spans="1:10" x14ac:dyDescent="0.3">
      <c r="A1219" s="13">
        <v>44965.518055555556</v>
      </c>
      <c r="B1219">
        <v>73200</v>
      </c>
      <c r="C1219">
        <v>6335</v>
      </c>
      <c r="D1219">
        <v>3</v>
      </c>
      <c r="E1219" t="s">
        <v>717</v>
      </c>
      <c r="F1219" t="s">
        <v>346</v>
      </c>
      <c r="G1219">
        <v>29843</v>
      </c>
      <c r="H1219">
        <v>2.9843000000000002</v>
      </c>
      <c r="I1219">
        <v>3</v>
      </c>
      <c r="J1219">
        <f t="shared" si="19"/>
        <v>0.52329999999999999</v>
      </c>
    </row>
    <row r="1220" spans="1:10" x14ac:dyDescent="0.3">
      <c r="A1220" s="13">
        <v>44965.518055555556</v>
      </c>
      <c r="B1220">
        <v>73240</v>
      </c>
      <c r="C1220">
        <v>6335</v>
      </c>
      <c r="D1220">
        <v>3</v>
      </c>
      <c r="E1220" t="s">
        <v>719</v>
      </c>
      <c r="F1220" t="s">
        <v>346</v>
      </c>
      <c r="G1220">
        <v>29925</v>
      </c>
      <c r="H1220">
        <v>2.9925000000000002</v>
      </c>
      <c r="I1220">
        <v>3</v>
      </c>
      <c r="J1220">
        <f t="shared" si="19"/>
        <v>0.25</v>
      </c>
    </row>
    <row r="1221" spans="1:10" x14ac:dyDescent="0.3">
      <c r="A1221" s="13">
        <v>44965.518055555556</v>
      </c>
      <c r="B1221">
        <v>73280</v>
      </c>
      <c r="C1221">
        <v>6335</v>
      </c>
      <c r="D1221">
        <v>3</v>
      </c>
      <c r="E1221" t="s">
        <v>493</v>
      </c>
      <c r="F1221" t="s">
        <v>346</v>
      </c>
      <c r="G1221">
        <v>29983</v>
      </c>
      <c r="H1221">
        <v>2.9983</v>
      </c>
      <c r="I1221">
        <v>3</v>
      </c>
      <c r="J1221">
        <f t="shared" si="19"/>
        <v>5.67E-2</v>
      </c>
    </row>
    <row r="1222" spans="1:10" x14ac:dyDescent="0.3">
      <c r="A1222" s="13">
        <v>44965.518055555556</v>
      </c>
      <c r="B1222">
        <v>73300</v>
      </c>
      <c r="C1222">
        <v>6335</v>
      </c>
      <c r="D1222">
        <v>3</v>
      </c>
      <c r="E1222" t="s">
        <v>720</v>
      </c>
      <c r="F1222" t="s">
        <v>346</v>
      </c>
      <c r="G1222">
        <v>29720</v>
      </c>
      <c r="H1222">
        <v>2.972</v>
      </c>
      <c r="I1222">
        <v>3</v>
      </c>
      <c r="J1222">
        <f t="shared" si="19"/>
        <v>0.93330000000000002</v>
      </c>
    </row>
    <row r="1223" spans="1:10" x14ac:dyDescent="0.3">
      <c r="A1223" s="13">
        <v>44965.518055555556</v>
      </c>
      <c r="B1223">
        <v>73320</v>
      </c>
      <c r="C1223">
        <v>6335</v>
      </c>
      <c r="D1223">
        <v>3</v>
      </c>
      <c r="E1223" t="s">
        <v>721</v>
      </c>
      <c r="F1223" t="s">
        <v>346</v>
      </c>
      <c r="G1223">
        <v>29696</v>
      </c>
      <c r="H1223">
        <v>2.9695999999999998</v>
      </c>
      <c r="I1223">
        <v>3</v>
      </c>
      <c r="J1223">
        <f t="shared" si="19"/>
        <v>1.0133000000000001</v>
      </c>
    </row>
    <row r="1224" spans="1:10" x14ac:dyDescent="0.3">
      <c r="A1224" s="13">
        <v>44965.518055555556</v>
      </c>
      <c r="B1224">
        <v>73340</v>
      </c>
      <c r="C1224">
        <v>6335</v>
      </c>
      <c r="D1224">
        <v>3</v>
      </c>
      <c r="E1224" t="s">
        <v>2187</v>
      </c>
      <c r="F1224" t="s">
        <v>346</v>
      </c>
      <c r="G1224">
        <v>29944</v>
      </c>
      <c r="H1224">
        <v>2.9944000000000002</v>
      </c>
      <c r="I1224">
        <v>3</v>
      </c>
      <c r="J1224">
        <f t="shared" si="19"/>
        <v>0.1867</v>
      </c>
    </row>
    <row r="1225" spans="1:10" x14ac:dyDescent="0.3">
      <c r="A1225" s="13">
        <v>44965.518055555556</v>
      </c>
      <c r="B1225">
        <v>203080</v>
      </c>
      <c r="C1225">
        <v>6336</v>
      </c>
      <c r="D1225">
        <v>3</v>
      </c>
      <c r="E1225" t="s">
        <v>877</v>
      </c>
      <c r="F1225" t="s">
        <v>389</v>
      </c>
      <c r="G1225">
        <v>29629</v>
      </c>
      <c r="H1225">
        <v>2.9628999999999999</v>
      </c>
      <c r="I1225">
        <v>3</v>
      </c>
      <c r="J1225">
        <f t="shared" si="19"/>
        <v>1.2366999999999999</v>
      </c>
    </row>
    <row r="1226" spans="1:10" x14ac:dyDescent="0.3">
      <c r="A1226" s="13">
        <v>44965.518055555556</v>
      </c>
      <c r="B1226">
        <v>203100</v>
      </c>
      <c r="C1226">
        <v>6336</v>
      </c>
      <c r="D1226">
        <v>3</v>
      </c>
      <c r="E1226" t="s">
        <v>501</v>
      </c>
      <c r="F1226" t="s">
        <v>389</v>
      </c>
      <c r="G1226">
        <v>29889</v>
      </c>
      <c r="H1226">
        <v>2.9889000000000001</v>
      </c>
      <c r="I1226">
        <v>3</v>
      </c>
      <c r="J1226">
        <f t="shared" si="19"/>
        <v>0.37</v>
      </c>
    </row>
    <row r="1227" spans="1:10" x14ac:dyDescent="0.3">
      <c r="A1227" s="13">
        <v>44965.518055555556</v>
      </c>
      <c r="B1227">
        <v>203120</v>
      </c>
      <c r="C1227">
        <v>6336</v>
      </c>
      <c r="D1227">
        <v>3</v>
      </c>
      <c r="E1227" t="s">
        <v>878</v>
      </c>
      <c r="F1227" t="s">
        <v>389</v>
      </c>
      <c r="G1227">
        <v>29969</v>
      </c>
      <c r="H1227">
        <v>2.9969000000000001</v>
      </c>
      <c r="I1227">
        <v>3</v>
      </c>
      <c r="J1227">
        <f t="shared" si="19"/>
        <v>0.1033</v>
      </c>
    </row>
    <row r="1228" spans="1:10" x14ac:dyDescent="0.3">
      <c r="A1228" s="13">
        <v>44965.518055555556</v>
      </c>
      <c r="B1228">
        <v>203140</v>
      </c>
      <c r="C1228">
        <v>6336</v>
      </c>
      <c r="D1228">
        <v>3</v>
      </c>
      <c r="E1228" t="s">
        <v>879</v>
      </c>
      <c r="F1228" t="s">
        <v>389</v>
      </c>
      <c r="G1228">
        <v>29936</v>
      </c>
      <c r="H1228">
        <v>2.9935999999999998</v>
      </c>
      <c r="I1228">
        <v>3</v>
      </c>
      <c r="J1228">
        <f t="shared" si="19"/>
        <v>0.21329999999999999</v>
      </c>
    </row>
    <row r="1229" spans="1:10" x14ac:dyDescent="0.3">
      <c r="A1229" s="13">
        <v>44965.518055555556</v>
      </c>
      <c r="B1229">
        <v>203200</v>
      </c>
      <c r="C1229">
        <v>6336</v>
      </c>
      <c r="D1229">
        <v>3</v>
      </c>
      <c r="E1229" t="s">
        <v>882</v>
      </c>
      <c r="F1229" t="s">
        <v>389</v>
      </c>
      <c r="G1229">
        <v>29935</v>
      </c>
      <c r="H1229">
        <v>2.9935</v>
      </c>
      <c r="I1229">
        <v>3</v>
      </c>
      <c r="J1229">
        <f t="shared" si="19"/>
        <v>0.2167</v>
      </c>
    </row>
    <row r="1230" spans="1:10" x14ac:dyDescent="0.3">
      <c r="A1230" s="13">
        <v>44965.518055555556</v>
      </c>
      <c r="B1230">
        <v>203220</v>
      </c>
      <c r="C1230">
        <v>6336</v>
      </c>
      <c r="D1230">
        <v>3</v>
      </c>
      <c r="E1230" t="s">
        <v>883</v>
      </c>
      <c r="F1230" t="s">
        <v>389</v>
      </c>
      <c r="G1230">
        <v>29959</v>
      </c>
      <c r="H1230">
        <v>2.9958999999999998</v>
      </c>
      <c r="I1230">
        <v>3</v>
      </c>
      <c r="J1230">
        <f t="shared" si="19"/>
        <v>0.13669999999999999</v>
      </c>
    </row>
    <row r="1231" spans="1:10" x14ac:dyDescent="0.3">
      <c r="A1231" s="13">
        <v>44965.518055555556</v>
      </c>
      <c r="B1231">
        <v>203240</v>
      </c>
      <c r="C1231">
        <v>6336</v>
      </c>
      <c r="D1231">
        <v>3</v>
      </c>
      <c r="E1231" t="s">
        <v>884</v>
      </c>
      <c r="F1231" t="s">
        <v>389</v>
      </c>
      <c r="G1231">
        <v>30126</v>
      </c>
      <c r="H1231">
        <v>3.0125999999999999</v>
      </c>
      <c r="I1231">
        <v>3</v>
      </c>
      <c r="J1231">
        <f t="shared" si="19"/>
        <v>0.42</v>
      </c>
    </row>
    <row r="1232" spans="1:10" x14ac:dyDescent="0.3">
      <c r="A1232" s="13">
        <v>44965.518055555556</v>
      </c>
      <c r="B1232">
        <v>203260</v>
      </c>
      <c r="C1232">
        <v>6336</v>
      </c>
      <c r="D1232">
        <v>3</v>
      </c>
      <c r="E1232" t="s">
        <v>885</v>
      </c>
      <c r="F1232" t="s">
        <v>389</v>
      </c>
      <c r="G1232">
        <v>30067</v>
      </c>
      <c r="H1232">
        <v>3.0066999999999999</v>
      </c>
      <c r="I1232">
        <v>3</v>
      </c>
      <c r="J1232">
        <f t="shared" si="19"/>
        <v>0.2233</v>
      </c>
    </row>
    <row r="1233" spans="1:10" x14ac:dyDescent="0.3">
      <c r="A1233" s="13">
        <v>44965.518055555556</v>
      </c>
      <c r="B1233">
        <v>203300</v>
      </c>
      <c r="C1233">
        <v>6336</v>
      </c>
      <c r="D1233">
        <v>3</v>
      </c>
      <c r="E1233" t="s">
        <v>888</v>
      </c>
      <c r="F1233" t="s">
        <v>389</v>
      </c>
      <c r="G1233">
        <v>29855</v>
      </c>
      <c r="H1233">
        <v>2.9855</v>
      </c>
      <c r="I1233">
        <v>3</v>
      </c>
      <c r="J1233">
        <f t="shared" si="19"/>
        <v>0.48330000000000001</v>
      </c>
    </row>
    <row r="1234" spans="1:10" x14ac:dyDescent="0.3">
      <c r="A1234" s="13">
        <v>44965.518055555556</v>
      </c>
      <c r="B1234">
        <v>203320</v>
      </c>
      <c r="C1234">
        <v>6336</v>
      </c>
      <c r="D1234">
        <v>3</v>
      </c>
      <c r="E1234" t="s">
        <v>889</v>
      </c>
      <c r="F1234" t="s">
        <v>389</v>
      </c>
      <c r="G1234">
        <v>29981</v>
      </c>
      <c r="H1234">
        <v>2.9981</v>
      </c>
      <c r="I1234">
        <v>3</v>
      </c>
      <c r="J1234">
        <f t="shared" si="19"/>
        <v>6.3299999999999995E-2</v>
      </c>
    </row>
    <row r="1235" spans="1:10" x14ac:dyDescent="0.3">
      <c r="A1235" s="13">
        <v>44965.518055555556</v>
      </c>
      <c r="B1235">
        <v>203340</v>
      </c>
      <c r="C1235">
        <v>6336</v>
      </c>
      <c r="D1235">
        <v>3</v>
      </c>
      <c r="E1235" t="s">
        <v>890</v>
      </c>
      <c r="F1235" t="s">
        <v>389</v>
      </c>
      <c r="G1235">
        <v>30065</v>
      </c>
      <c r="H1235">
        <v>3.0065</v>
      </c>
      <c r="I1235">
        <v>3</v>
      </c>
      <c r="J1235">
        <f t="shared" si="19"/>
        <v>0.2167</v>
      </c>
    </row>
    <row r="1236" spans="1:10" x14ac:dyDescent="0.3">
      <c r="A1236" s="13">
        <v>44965.518055555556</v>
      </c>
      <c r="B1236">
        <v>203360</v>
      </c>
      <c r="C1236">
        <v>6336</v>
      </c>
      <c r="D1236">
        <v>3</v>
      </c>
      <c r="E1236" t="s">
        <v>891</v>
      </c>
      <c r="F1236" t="s">
        <v>389</v>
      </c>
      <c r="G1236">
        <v>30052</v>
      </c>
      <c r="H1236">
        <v>3.0051999999999999</v>
      </c>
      <c r="I1236">
        <v>3</v>
      </c>
      <c r="J1236">
        <f t="shared" si="19"/>
        <v>0.17330000000000001</v>
      </c>
    </row>
    <row r="1237" spans="1:10" x14ac:dyDescent="0.3">
      <c r="A1237" s="13">
        <v>44965.518055555556</v>
      </c>
      <c r="B1237">
        <v>203400</v>
      </c>
      <c r="C1237">
        <v>6336</v>
      </c>
      <c r="D1237">
        <v>3</v>
      </c>
      <c r="E1237" t="s">
        <v>893</v>
      </c>
      <c r="F1237" t="s">
        <v>389</v>
      </c>
      <c r="G1237">
        <v>30219</v>
      </c>
      <c r="H1237">
        <v>3.0219</v>
      </c>
      <c r="I1237">
        <v>3</v>
      </c>
      <c r="J1237">
        <f t="shared" si="19"/>
        <v>0.73</v>
      </c>
    </row>
    <row r="1238" spans="1:10" x14ac:dyDescent="0.3">
      <c r="A1238" s="13">
        <v>44965.518055555556</v>
      </c>
      <c r="B1238">
        <v>203420</v>
      </c>
      <c r="C1238">
        <v>6336</v>
      </c>
      <c r="D1238">
        <v>3</v>
      </c>
      <c r="E1238" t="s">
        <v>894</v>
      </c>
      <c r="F1238" t="s">
        <v>389</v>
      </c>
      <c r="G1238">
        <v>29955</v>
      </c>
      <c r="H1238">
        <v>2.9954999999999998</v>
      </c>
      <c r="I1238">
        <v>3</v>
      </c>
      <c r="J1238">
        <f t="shared" si="19"/>
        <v>0.15</v>
      </c>
    </row>
    <row r="1239" spans="1:10" x14ac:dyDescent="0.3">
      <c r="A1239" s="13">
        <v>44965.518055555556</v>
      </c>
      <c r="B1239">
        <v>203440</v>
      </c>
      <c r="C1239">
        <v>6336</v>
      </c>
      <c r="D1239">
        <v>3</v>
      </c>
      <c r="E1239" t="s">
        <v>895</v>
      </c>
      <c r="F1239" t="s">
        <v>389</v>
      </c>
      <c r="G1239">
        <v>29855</v>
      </c>
      <c r="H1239">
        <v>2.9855</v>
      </c>
      <c r="I1239">
        <v>3</v>
      </c>
      <c r="J1239">
        <f t="shared" si="19"/>
        <v>0.48330000000000001</v>
      </c>
    </row>
    <row r="1240" spans="1:10" x14ac:dyDescent="0.3">
      <c r="A1240" s="13">
        <v>44965.518055555556</v>
      </c>
      <c r="B1240">
        <v>203460</v>
      </c>
      <c r="C1240">
        <v>6336</v>
      </c>
      <c r="D1240">
        <v>3</v>
      </c>
      <c r="E1240" t="s">
        <v>896</v>
      </c>
      <c r="F1240" t="s">
        <v>389</v>
      </c>
      <c r="G1240">
        <v>29819</v>
      </c>
      <c r="H1240">
        <v>2.9819</v>
      </c>
      <c r="I1240">
        <v>3</v>
      </c>
      <c r="J1240">
        <f t="shared" si="19"/>
        <v>0.60329999999999995</v>
      </c>
    </row>
    <row r="1241" spans="1:10" x14ac:dyDescent="0.3">
      <c r="A1241" s="13">
        <v>44965.518055555556</v>
      </c>
      <c r="B1241">
        <v>203480</v>
      </c>
      <c r="C1241">
        <v>6336</v>
      </c>
      <c r="D1241">
        <v>3</v>
      </c>
      <c r="E1241" t="s">
        <v>897</v>
      </c>
      <c r="F1241" t="s">
        <v>389</v>
      </c>
      <c r="G1241">
        <v>30153</v>
      </c>
      <c r="H1241">
        <v>3.0152999999999999</v>
      </c>
      <c r="I1241">
        <v>3</v>
      </c>
      <c r="J1241">
        <f t="shared" si="19"/>
        <v>0.51</v>
      </c>
    </row>
    <row r="1242" spans="1:10" x14ac:dyDescent="0.3">
      <c r="A1242" s="13">
        <v>44965.518055555556</v>
      </c>
      <c r="B1242">
        <v>203500</v>
      </c>
      <c r="C1242">
        <v>6336</v>
      </c>
      <c r="D1242">
        <v>3</v>
      </c>
      <c r="E1242" t="s">
        <v>898</v>
      </c>
      <c r="F1242" t="s">
        <v>389</v>
      </c>
      <c r="G1242">
        <v>30358</v>
      </c>
      <c r="H1242">
        <v>3.0358000000000001</v>
      </c>
      <c r="I1242">
        <v>3</v>
      </c>
      <c r="J1242">
        <f t="shared" si="19"/>
        <v>1.1933</v>
      </c>
    </row>
    <row r="1243" spans="1:10" x14ac:dyDescent="0.3">
      <c r="A1243" s="13">
        <v>44965.518055555556</v>
      </c>
      <c r="B1243">
        <v>203520</v>
      </c>
      <c r="C1243">
        <v>6336</v>
      </c>
      <c r="D1243">
        <v>3</v>
      </c>
      <c r="E1243" t="s">
        <v>899</v>
      </c>
      <c r="F1243" t="s">
        <v>389</v>
      </c>
      <c r="G1243">
        <v>30078</v>
      </c>
      <c r="H1243">
        <v>3.0078</v>
      </c>
      <c r="I1243">
        <v>3</v>
      </c>
      <c r="J1243">
        <f t="shared" si="19"/>
        <v>0.26</v>
      </c>
    </row>
    <row r="1244" spans="1:10" x14ac:dyDescent="0.3">
      <c r="A1244" s="13">
        <v>44965.518055555556</v>
      </c>
      <c r="B1244">
        <v>203540</v>
      </c>
      <c r="C1244">
        <v>6336</v>
      </c>
      <c r="D1244">
        <v>3</v>
      </c>
      <c r="E1244" t="s">
        <v>2188</v>
      </c>
      <c r="F1244" t="s">
        <v>389</v>
      </c>
      <c r="G1244">
        <v>30137</v>
      </c>
      <c r="H1244">
        <v>3.0137</v>
      </c>
      <c r="I1244">
        <v>3</v>
      </c>
      <c r="J1244">
        <f t="shared" si="19"/>
        <v>0.45669999999999999</v>
      </c>
    </row>
    <row r="1245" spans="1:10" x14ac:dyDescent="0.3">
      <c r="A1245" s="13">
        <v>44965.518055555556</v>
      </c>
      <c r="B1245">
        <v>213080</v>
      </c>
      <c r="C1245">
        <v>6336</v>
      </c>
      <c r="D1245">
        <v>3</v>
      </c>
      <c r="E1245" t="s">
        <v>923</v>
      </c>
      <c r="F1245" t="s">
        <v>389</v>
      </c>
      <c r="G1245">
        <v>29667</v>
      </c>
      <c r="H1245">
        <v>2.9666999999999999</v>
      </c>
      <c r="I1245">
        <v>3</v>
      </c>
      <c r="J1245">
        <f t="shared" si="19"/>
        <v>1.1100000000000001</v>
      </c>
    </row>
    <row r="1246" spans="1:10" x14ac:dyDescent="0.3">
      <c r="A1246" s="13">
        <v>44965.518055555556</v>
      </c>
      <c r="B1246">
        <v>213120</v>
      </c>
      <c r="C1246">
        <v>6336</v>
      </c>
      <c r="D1246">
        <v>3</v>
      </c>
      <c r="E1246" t="s">
        <v>925</v>
      </c>
      <c r="F1246" t="s">
        <v>389</v>
      </c>
      <c r="G1246">
        <v>29872</v>
      </c>
      <c r="H1246">
        <v>2.9872000000000001</v>
      </c>
      <c r="I1246">
        <v>3</v>
      </c>
      <c r="J1246">
        <f t="shared" si="19"/>
        <v>0.42670000000000002</v>
      </c>
    </row>
    <row r="1247" spans="1:10" x14ac:dyDescent="0.3">
      <c r="A1247" s="13">
        <v>44965.518055555556</v>
      </c>
      <c r="B1247">
        <v>213160</v>
      </c>
      <c r="C1247">
        <v>6336</v>
      </c>
      <c r="D1247">
        <v>3</v>
      </c>
      <c r="E1247" t="s">
        <v>927</v>
      </c>
      <c r="F1247" t="s">
        <v>389</v>
      </c>
      <c r="G1247">
        <v>30152</v>
      </c>
      <c r="H1247">
        <v>3.0152000000000001</v>
      </c>
      <c r="I1247">
        <v>3</v>
      </c>
      <c r="J1247">
        <f t="shared" si="19"/>
        <v>0.50670000000000004</v>
      </c>
    </row>
    <row r="1248" spans="1:10" x14ac:dyDescent="0.3">
      <c r="A1248" s="13">
        <v>44965.518055555556</v>
      </c>
      <c r="B1248">
        <v>213200</v>
      </c>
      <c r="C1248">
        <v>6336</v>
      </c>
      <c r="D1248">
        <v>3</v>
      </c>
      <c r="E1248" t="s">
        <v>929</v>
      </c>
      <c r="F1248" t="s">
        <v>389</v>
      </c>
      <c r="G1248">
        <v>29890</v>
      </c>
      <c r="H1248">
        <v>2.9889999999999999</v>
      </c>
      <c r="I1248">
        <v>3</v>
      </c>
      <c r="J1248">
        <f t="shared" si="19"/>
        <v>0.36670000000000003</v>
      </c>
    </row>
    <row r="1249" spans="1:10" x14ac:dyDescent="0.3">
      <c r="A1249" s="13">
        <v>44965.518055555556</v>
      </c>
      <c r="B1249">
        <v>213240</v>
      </c>
      <c r="C1249">
        <v>6336</v>
      </c>
      <c r="D1249">
        <v>3</v>
      </c>
      <c r="E1249" t="s">
        <v>931</v>
      </c>
      <c r="F1249" t="s">
        <v>389</v>
      </c>
      <c r="G1249">
        <v>29775</v>
      </c>
      <c r="H1249">
        <v>2.9775</v>
      </c>
      <c r="I1249">
        <v>3</v>
      </c>
      <c r="J1249">
        <f t="shared" si="19"/>
        <v>0.75</v>
      </c>
    </row>
    <row r="1250" spans="1:10" x14ac:dyDescent="0.3">
      <c r="A1250" s="13">
        <v>44965.518055555556</v>
      </c>
      <c r="B1250">
        <v>213280</v>
      </c>
      <c r="C1250">
        <v>6336</v>
      </c>
      <c r="D1250">
        <v>3</v>
      </c>
      <c r="E1250" t="s">
        <v>933</v>
      </c>
      <c r="F1250" t="s">
        <v>389</v>
      </c>
      <c r="G1250">
        <v>30159</v>
      </c>
      <c r="H1250">
        <v>3.0158999999999998</v>
      </c>
      <c r="I1250">
        <v>3</v>
      </c>
      <c r="J1250">
        <f t="shared" si="19"/>
        <v>0.53</v>
      </c>
    </row>
    <row r="1251" spans="1:10" x14ac:dyDescent="0.3">
      <c r="A1251" s="13">
        <v>44965.518055555556</v>
      </c>
      <c r="B1251">
        <v>213320</v>
      </c>
      <c r="C1251">
        <v>6336</v>
      </c>
      <c r="D1251">
        <v>3</v>
      </c>
      <c r="E1251" t="s">
        <v>935</v>
      </c>
      <c r="F1251" t="s">
        <v>389</v>
      </c>
      <c r="G1251">
        <v>29950</v>
      </c>
      <c r="H1251">
        <v>2.9950000000000001</v>
      </c>
      <c r="I1251">
        <v>3</v>
      </c>
      <c r="J1251">
        <f t="shared" si="19"/>
        <v>0.16669999999999999</v>
      </c>
    </row>
    <row r="1252" spans="1:10" x14ac:dyDescent="0.3">
      <c r="A1252" s="13">
        <v>44965.518055555556</v>
      </c>
      <c r="B1252">
        <v>213360</v>
      </c>
      <c r="C1252">
        <v>6336</v>
      </c>
      <c r="D1252">
        <v>3</v>
      </c>
      <c r="E1252" t="s">
        <v>937</v>
      </c>
      <c r="F1252" t="s">
        <v>389</v>
      </c>
      <c r="G1252">
        <v>30221</v>
      </c>
      <c r="H1252">
        <v>3.0221</v>
      </c>
      <c r="I1252">
        <v>3</v>
      </c>
      <c r="J1252">
        <f t="shared" si="19"/>
        <v>0.73670000000000002</v>
      </c>
    </row>
    <row r="1253" spans="1:10" x14ac:dyDescent="0.3">
      <c r="A1253" s="13">
        <v>44965.518055555556</v>
      </c>
      <c r="B1253">
        <v>213400</v>
      </c>
      <c r="C1253">
        <v>6336</v>
      </c>
      <c r="D1253">
        <v>3</v>
      </c>
      <c r="E1253" t="s">
        <v>939</v>
      </c>
      <c r="F1253" t="s">
        <v>389</v>
      </c>
      <c r="G1253">
        <v>29847</v>
      </c>
      <c r="H1253">
        <v>2.9847000000000001</v>
      </c>
      <c r="I1253">
        <v>3</v>
      </c>
      <c r="J1253">
        <f t="shared" si="19"/>
        <v>0.51</v>
      </c>
    </row>
    <row r="1254" spans="1:10" x14ac:dyDescent="0.3">
      <c r="A1254" s="13">
        <v>44965.518055555556</v>
      </c>
      <c r="B1254">
        <v>213440</v>
      </c>
      <c r="C1254">
        <v>6336</v>
      </c>
      <c r="D1254">
        <v>3</v>
      </c>
      <c r="E1254" t="s">
        <v>941</v>
      </c>
      <c r="F1254" t="s">
        <v>389</v>
      </c>
      <c r="G1254">
        <v>29673</v>
      </c>
      <c r="H1254">
        <v>2.9672999999999998</v>
      </c>
      <c r="I1254">
        <v>3</v>
      </c>
      <c r="J1254">
        <f t="shared" si="19"/>
        <v>1.0900000000000001</v>
      </c>
    </row>
    <row r="1255" spans="1:10" x14ac:dyDescent="0.3">
      <c r="A1255" s="13">
        <v>44965.518055555556</v>
      </c>
      <c r="B1255">
        <v>213460</v>
      </c>
      <c r="C1255">
        <v>6336</v>
      </c>
      <c r="D1255">
        <v>3</v>
      </c>
      <c r="E1255" t="s">
        <v>942</v>
      </c>
      <c r="F1255" t="s">
        <v>389</v>
      </c>
      <c r="G1255">
        <v>29466</v>
      </c>
      <c r="H1255">
        <v>2.9466000000000001</v>
      </c>
      <c r="I1255">
        <v>3</v>
      </c>
      <c r="J1255">
        <f t="shared" si="19"/>
        <v>1.78</v>
      </c>
    </row>
    <row r="1256" spans="1:10" x14ac:dyDescent="0.3">
      <c r="A1256" s="13">
        <v>44965.518055555556</v>
      </c>
      <c r="B1256">
        <v>213500</v>
      </c>
      <c r="C1256">
        <v>6336</v>
      </c>
      <c r="D1256">
        <v>3</v>
      </c>
      <c r="E1256" t="s">
        <v>944</v>
      </c>
      <c r="F1256" t="s">
        <v>389</v>
      </c>
      <c r="G1256">
        <v>30058</v>
      </c>
      <c r="H1256">
        <v>3.0057999999999998</v>
      </c>
      <c r="I1256">
        <v>3</v>
      </c>
      <c r="J1256">
        <f t="shared" si="19"/>
        <v>0.1933</v>
      </c>
    </row>
    <row r="1257" spans="1:10" x14ac:dyDescent="0.3">
      <c r="A1257" s="13">
        <v>44965.518055555556</v>
      </c>
      <c r="B1257">
        <v>213520</v>
      </c>
      <c r="C1257">
        <v>6336</v>
      </c>
      <c r="D1257">
        <v>3</v>
      </c>
      <c r="E1257" t="s">
        <v>945</v>
      </c>
      <c r="F1257" t="s">
        <v>389</v>
      </c>
      <c r="G1257">
        <v>30336</v>
      </c>
      <c r="H1257">
        <v>3.0335999999999999</v>
      </c>
      <c r="I1257">
        <v>3</v>
      </c>
      <c r="J1257">
        <f t="shared" si="19"/>
        <v>1.1200000000000001</v>
      </c>
    </row>
    <row r="1258" spans="1:10" x14ac:dyDescent="0.3">
      <c r="A1258" s="13">
        <v>44965.518055555556</v>
      </c>
      <c r="B1258">
        <v>213540</v>
      </c>
      <c r="C1258">
        <v>6336</v>
      </c>
      <c r="D1258">
        <v>3</v>
      </c>
      <c r="E1258" t="s">
        <v>946</v>
      </c>
      <c r="F1258" t="s">
        <v>389</v>
      </c>
      <c r="G1258">
        <v>30181</v>
      </c>
      <c r="H1258">
        <v>3.0181</v>
      </c>
      <c r="I1258">
        <v>3</v>
      </c>
      <c r="J1258">
        <f t="shared" si="19"/>
        <v>0.60329999999999995</v>
      </c>
    </row>
    <row r="1259" spans="1:10" x14ac:dyDescent="0.3">
      <c r="A1259" s="13">
        <v>44965.518055555556</v>
      </c>
      <c r="B1259">
        <v>213580</v>
      </c>
      <c r="C1259">
        <v>6336</v>
      </c>
      <c r="D1259">
        <v>3</v>
      </c>
      <c r="E1259" t="s">
        <v>2189</v>
      </c>
      <c r="F1259" t="s">
        <v>389</v>
      </c>
      <c r="G1259">
        <v>30231</v>
      </c>
      <c r="H1259">
        <v>3.0230999999999999</v>
      </c>
      <c r="I1259">
        <v>3</v>
      </c>
      <c r="J1259">
        <f t="shared" si="19"/>
        <v>0.77</v>
      </c>
    </row>
    <row r="1260" spans="1:10" x14ac:dyDescent="0.3">
      <c r="A1260" s="13">
        <v>44965.518055555556</v>
      </c>
      <c r="B1260">
        <v>83120</v>
      </c>
      <c r="C1260">
        <v>6337</v>
      </c>
      <c r="D1260">
        <v>3</v>
      </c>
      <c r="E1260" t="s">
        <v>741</v>
      </c>
      <c r="F1260" t="s">
        <v>412</v>
      </c>
      <c r="G1260">
        <v>30206</v>
      </c>
      <c r="H1260">
        <v>3.0206</v>
      </c>
      <c r="I1260">
        <v>3</v>
      </c>
      <c r="J1260">
        <f t="shared" si="19"/>
        <v>0.68669999999999998</v>
      </c>
    </row>
    <row r="1261" spans="1:10" x14ac:dyDescent="0.3">
      <c r="A1261" s="13">
        <v>44965.518055555556</v>
      </c>
      <c r="B1261">
        <v>83140</v>
      </c>
      <c r="C1261">
        <v>6337</v>
      </c>
      <c r="D1261">
        <v>3</v>
      </c>
      <c r="E1261" t="s">
        <v>742</v>
      </c>
      <c r="F1261" t="s">
        <v>412</v>
      </c>
      <c r="G1261">
        <v>29718</v>
      </c>
      <c r="H1261">
        <v>2.9718</v>
      </c>
      <c r="I1261">
        <v>3</v>
      </c>
      <c r="J1261">
        <f t="shared" si="19"/>
        <v>0.94</v>
      </c>
    </row>
    <row r="1262" spans="1:10" x14ac:dyDescent="0.3">
      <c r="A1262" s="13">
        <v>44965.518055555556</v>
      </c>
      <c r="B1262">
        <v>83160</v>
      </c>
      <c r="C1262">
        <v>6337</v>
      </c>
      <c r="D1262">
        <v>3</v>
      </c>
      <c r="E1262" t="s">
        <v>743</v>
      </c>
      <c r="F1262" t="s">
        <v>412</v>
      </c>
      <c r="G1262">
        <v>30092</v>
      </c>
      <c r="H1262">
        <v>3.0091999999999999</v>
      </c>
      <c r="I1262">
        <v>3</v>
      </c>
      <c r="J1262">
        <f t="shared" si="19"/>
        <v>0.30669999999999997</v>
      </c>
    </row>
    <row r="1263" spans="1:10" x14ac:dyDescent="0.3">
      <c r="A1263" s="13">
        <v>44965.518055555556</v>
      </c>
      <c r="B1263">
        <v>83180</v>
      </c>
      <c r="C1263">
        <v>6337</v>
      </c>
      <c r="D1263">
        <v>3</v>
      </c>
      <c r="E1263" t="s">
        <v>744</v>
      </c>
      <c r="F1263" t="s">
        <v>412</v>
      </c>
      <c r="G1263">
        <v>30410</v>
      </c>
      <c r="H1263">
        <v>3.0409999999999999</v>
      </c>
      <c r="I1263">
        <v>3</v>
      </c>
      <c r="J1263">
        <f t="shared" si="19"/>
        <v>1.3667</v>
      </c>
    </row>
    <row r="1264" spans="1:10" x14ac:dyDescent="0.3">
      <c r="A1264" s="13">
        <v>44965.518055555556</v>
      </c>
      <c r="B1264">
        <v>83200</v>
      </c>
      <c r="C1264">
        <v>6337</v>
      </c>
      <c r="D1264">
        <v>3</v>
      </c>
      <c r="E1264" t="s">
        <v>745</v>
      </c>
      <c r="F1264" t="s">
        <v>412</v>
      </c>
      <c r="G1264">
        <v>30065</v>
      </c>
      <c r="H1264">
        <v>3.0065</v>
      </c>
      <c r="I1264">
        <v>3</v>
      </c>
      <c r="J1264">
        <f t="shared" si="19"/>
        <v>0.2167</v>
      </c>
    </row>
    <row r="1265" spans="1:10" x14ac:dyDescent="0.3">
      <c r="A1265" s="13">
        <v>44965.518055555556</v>
      </c>
      <c r="B1265">
        <v>83220</v>
      </c>
      <c r="C1265">
        <v>6337</v>
      </c>
      <c r="D1265">
        <v>3</v>
      </c>
      <c r="E1265" t="s">
        <v>746</v>
      </c>
      <c r="F1265" t="s">
        <v>412</v>
      </c>
      <c r="G1265">
        <v>30078</v>
      </c>
      <c r="H1265">
        <v>3.0078</v>
      </c>
      <c r="I1265">
        <v>3</v>
      </c>
      <c r="J1265">
        <f t="shared" si="19"/>
        <v>0.26</v>
      </c>
    </row>
    <row r="1266" spans="1:10" x14ac:dyDescent="0.3">
      <c r="A1266" s="13">
        <v>44965.518055555556</v>
      </c>
      <c r="B1266">
        <v>83240</v>
      </c>
      <c r="C1266">
        <v>6337</v>
      </c>
      <c r="D1266">
        <v>3</v>
      </c>
      <c r="E1266" t="s">
        <v>747</v>
      </c>
      <c r="F1266" t="s">
        <v>412</v>
      </c>
      <c r="G1266">
        <v>29808</v>
      </c>
      <c r="H1266">
        <v>2.9807999999999999</v>
      </c>
      <c r="I1266">
        <v>3</v>
      </c>
      <c r="J1266">
        <f t="shared" si="19"/>
        <v>0.64</v>
      </c>
    </row>
    <row r="1267" spans="1:10" x14ac:dyDescent="0.3">
      <c r="A1267" s="13">
        <v>44965.518055555556</v>
      </c>
      <c r="B1267">
        <v>83260</v>
      </c>
      <c r="C1267">
        <v>6337</v>
      </c>
      <c r="D1267">
        <v>3</v>
      </c>
      <c r="E1267" t="s">
        <v>748</v>
      </c>
      <c r="F1267" t="s">
        <v>412</v>
      </c>
      <c r="G1267">
        <v>30093</v>
      </c>
      <c r="H1267">
        <v>3.0093000000000001</v>
      </c>
      <c r="I1267">
        <v>3</v>
      </c>
      <c r="J1267">
        <f t="shared" si="19"/>
        <v>0.31</v>
      </c>
    </row>
    <row r="1268" spans="1:10" x14ac:dyDescent="0.3">
      <c r="A1268" s="13">
        <v>44965.518055555556</v>
      </c>
      <c r="B1268">
        <v>83320</v>
      </c>
      <c r="C1268">
        <v>6337</v>
      </c>
      <c r="D1268">
        <v>3</v>
      </c>
      <c r="E1268" t="s">
        <v>751</v>
      </c>
      <c r="F1268" t="s">
        <v>412</v>
      </c>
      <c r="G1268">
        <v>29975</v>
      </c>
      <c r="H1268">
        <v>2.9975000000000001</v>
      </c>
      <c r="I1268">
        <v>3</v>
      </c>
      <c r="J1268">
        <f t="shared" si="19"/>
        <v>8.3299999999999999E-2</v>
      </c>
    </row>
    <row r="1269" spans="1:10" x14ac:dyDescent="0.3">
      <c r="A1269" s="13">
        <v>44965.518055555556</v>
      </c>
      <c r="B1269">
        <v>83340</v>
      </c>
      <c r="C1269">
        <v>6337</v>
      </c>
      <c r="D1269">
        <v>3</v>
      </c>
      <c r="E1269" t="s">
        <v>752</v>
      </c>
      <c r="F1269" t="s">
        <v>412</v>
      </c>
      <c r="G1269">
        <v>30101</v>
      </c>
      <c r="H1269">
        <v>3.0101</v>
      </c>
      <c r="I1269">
        <v>3</v>
      </c>
      <c r="J1269">
        <f t="shared" si="19"/>
        <v>0.3367</v>
      </c>
    </row>
    <row r="1270" spans="1:10" x14ac:dyDescent="0.3">
      <c r="A1270" s="13">
        <v>44965.518055555556</v>
      </c>
      <c r="B1270">
        <v>83360</v>
      </c>
      <c r="C1270">
        <v>6337</v>
      </c>
      <c r="D1270">
        <v>3</v>
      </c>
      <c r="E1270" t="s">
        <v>753</v>
      </c>
      <c r="F1270" t="s">
        <v>412</v>
      </c>
      <c r="G1270">
        <v>30031</v>
      </c>
      <c r="H1270">
        <v>3.0030999999999999</v>
      </c>
      <c r="I1270">
        <v>3</v>
      </c>
      <c r="J1270">
        <f t="shared" si="19"/>
        <v>0.1033</v>
      </c>
    </row>
    <row r="1271" spans="1:10" x14ac:dyDescent="0.3">
      <c r="A1271" s="13">
        <v>44965.518055555556</v>
      </c>
      <c r="B1271">
        <v>83380</v>
      </c>
      <c r="C1271">
        <v>6337</v>
      </c>
      <c r="D1271">
        <v>3</v>
      </c>
      <c r="E1271" t="s">
        <v>754</v>
      </c>
      <c r="F1271" t="s">
        <v>412</v>
      </c>
      <c r="G1271">
        <v>30211</v>
      </c>
      <c r="H1271">
        <v>3.0211000000000001</v>
      </c>
      <c r="I1271">
        <v>3</v>
      </c>
      <c r="J1271">
        <f t="shared" si="19"/>
        <v>0.70330000000000004</v>
      </c>
    </row>
    <row r="1272" spans="1:10" x14ac:dyDescent="0.3">
      <c r="A1272" s="13">
        <v>44965.518055555556</v>
      </c>
      <c r="B1272">
        <v>83420</v>
      </c>
      <c r="C1272">
        <v>6337</v>
      </c>
      <c r="D1272">
        <v>3</v>
      </c>
      <c r="E1272" t="s">
        <v>757</v>
      </c>
      <c r="F1272" t="s">
        <v>412</v>
      </c>
      <c r="G1272">
        <v>30009</v>
      </c>
      <c r="H1272">
        <v>3.0009000000000001</v>
      </c>
      <c r="I1272">
        <v>3</v>
      </c>
      <c r="J1272">
        <f t="shared" si="19"/>
        <v>0.03</v>
      </c>
    </row>
    <row r="1273" spans="1:10" x14ac:dyDescent="0.3">
      <c r="A1273" s="13">
        <v>44965.518055555556</v>
      </c>
      <c r="B1273">
        <v>83440</v>
      </c>
      <c r="C1273">
        <v>6337</v>
      </c>
      <c r="D1273">
        <v>3</v>
      </c>
      <c r="E1273" t="s">
        <v>758</v>
      </c>
      <c r="F1273" t="s">
        <v>412</v>
      </c>
      <c r="G1273">
        <v>30099</v>
      </c>
      <c r="H1273">
        <v>3.0099</v>
      </c>
      <c r="I1273">
        <v>3</v>
      </c>
      <c r="J1273">
        <f t="shared" si="19"/>
        <v>0.33</v>
      </c>
    </row>
    <row r="1274" spans="1:10" x14ac:dyDescent="0.3">
      <c r="A1274" s="13">
        <v>44965.518055555556</v>
      </c>
      <c r="B1274">
        <v>83460</v>
      </c>
      <c r="C1274">
        <v>6337</v>
      </c>
      <c r="D1274">
        <v>3</v>
      </c>
      <c r="E1274" t="s">
        <v>759</v>
      </c>
      <c r="F1274" t="s">
        <v>412</v>
      </c>
      <c r="G1274">
        <v>29616</v>
      </c>
      <c r="H1274">
        <v>2.9615999999999998</v>
      </c>
      <c r="I1274">
        <v>3</v>
      </c>
      <c r="J1274">
        <f t="shared" si="19"/>
        <v>1.28</v>
      </c>
    </row>
    <row r="1275" spans="1:10" x14ac:dyDescent="0.3">
      <c r="A1275" s="13">
        <v>44965.518055555556</v>
      </c>
      <c r="B1275">
        <v>83480</v>
      </c>
      <c r="C1275">
        <v>6337</v>
      </c>
      <c r="D1275">
        <v>3</v>
      </c>
      <c r="E1275" t="s">
        <v>760</v>
      </c>
      <c r="F1275" t="s">
        <v>412</v>
      </c>
      <c r="G1275">
        <v>29919</v>
      </c>
      <c r="H1275">
        <v>2.9918999999999998</v>
      </c>
      <c r="I1275">
        <v>3</v>
      </c>
      <c r="J1275">
        <f t="shared" si="19"/>
        <v>0.27</v>
      </c>
    </row>
    <row r="1276" spans="1:10" x14ac:dyDescent="0.3">
      <c r="A1276" s="13">
        <v>44965.518055555556</v>
      </c>
      <c r="B1276">
        <v>83500</v>
      </c>
      <c r="C1276">
        <v>6337</v>
      </c>
      <c r="D1276">
        <v>3</v>
      </c>
      <c r="E1276" t="s">
        <v>761</v>
      </c>
      <c r="F1276" t="s">
        <v>412</v>
      </c>
      <c r="G1276">
        <v>30214</v>
      </c>
      <c r="H1276">
        <v>3.0213999999999999</v>
      </c>
      <c r="I1276">
        <v>3</v>
      </c>
      <c r="J1276">
        <f t="shared" si="19"/>
        <v>0.71330000000000005</v>
      </c>
    </row>
    <row r="1277" spans="1:10" x14ac:dyDescent="0.3">
      <c r="A1277" s="13">
        <v>44965.518055555556</v>
      </c>
      <c r="B1277">
        <v>83540</v>
      </c>
      <c r="C1277">
        <v>6337</v>
      </c>
      <c r="D1277">
        <v>3</v>
      </c>
      <c r="E1277" t="s">
        <v>763</v>
      </c>
      <c r="F1277" t="s">
        <v>412</v>
      </c>
      <c r="G1277">
        <v>29868</v>
      </c>
      <c r="H1277">
        <v>2.9868000000000001</v>
      </c>
      <c r="I1277">
        <v>3</v>
      </c>
      <c r="J1277">
        <f t="shared" si="19"/>
        <v>0.44</v>
      </c>
    </row>
    <row r="1278" spans="1:10" x14ac:dyDescent="0.3">
      <c r="A1278" s="13">
        <v>44965.518055555556</v>
      </c>
      <c r="B1278">
        <v>83560</v>
      </c>
      <c r="C1278">
        <v>6337</v>
      </c>
      <c r="D1278">
        <v>3</v>
      </c>
      <c r="E1278" t="s">
        <v>764</v>
      </c>
      <c r="F1278" t="s">
        <v>412</v>
      </c>
      <c r="G1278">
        <v>29965</v>
      </c>
      <c r="H1278">
        <v>2.9965000000000002</v>
      </c>
      <c r="I1278">
        <v>3</v>
      </c>
      <c r="J1278">
        <f t="shared" si="19"/>
        <v>0.1167</v>
      </c>
    </row>
    <row r="1279" spans="1:10" x14ac:dyDescent="0.3">
      <c r="A1279" s="13">
        <v>44965.518055555556</v>
      </c>
      <c r="B1279">
        <v>83580</v>
      </c>
      <c r="C1279">
        <v>6337</v>
      </c>
      <c r="D1279">
        <v>3</v>
      </c>
      <c r="E1279" t="s">
        <v>765</v>
      </c>
      <c r="F1279" t="s">
        <v>412</v>
      </c>
      <c r="G1279">
        <v>29923</v>
      </c>
      <c r="H1279">
        <v>2.9923000000000002</v>
      </c>
      <c r="I1279">
        <v>3</v>
      </c>
      <c r="J1279">
        <f t="shared" si="19"/>
        <v>0.25669999999999998</v>
      </c>
    </row>
    <row r="1280" spans="1:10" x14ac:dyDescent="0.3">
      <c r="A1280" s="13">
        <v>44965.518055555556</v>
      </c>
      <c r="B1280">
        <v>83600</v>
      </c>
      <c r="C1280">
        <v>6337</v>
      </c>
      <c r="D1280">
        <v>3</v>
      </c>
      <c r="E1280" t="s">
        <v>766</v>
      </c>
      <c r="F1280" t="s">
        <v>412</v>
      </c>
      <c r="G1280">
        <v>30085</v>
      </c>
      <c r="H1280">
        <v>3.0085000000000002</v>
      </c>
      <c r="I1280">
        <v>3</v>
      </c>
      <c r="J1280">
        <f t="shared" si="19"/>
        <v>0.2833</v>
      </c>
    </row>
    <row r="1281" spans="1:10" x14ac:dyDescent="0.3">
      <c r="A1281" s="13">
        <v>44965.518055555556</v>
      </c>
      <c r="B1281">
        <v>83620</v>
      </c>
      <c r="C1281">
        <v>6337</v>
      </c>
      <c r="D1281">
        <v>3</v>
      </c>
      <c r="E1281" t="s">
        <v>767</v>
      </c>
      <c r="F1281" t="s">
        <v>412</v>
      </c>
      <c r="G1281">
        <v>29810</v>
      </c>
      <c r="H1281">
        <v>2.9809999999999999</v>
      </c>
      <c r="I1281">
        <v>3</v>
      </c>
      <c r="J1281">
        <f t="shared" si="19"/>
        <v>0.63329999999999997</v>
      </c>
    </row>
    <row r="1282" spans="1:10" x14ac:dyDescent="0.3">
      <c r="A1282" s="13">
        <v>44965.518055555556</v>
      </c>
      <c r="B1282">
        <v>83640</v>
      </c>
      <c r="C1282">
        <v>6337</v>
      </c>
      <c r="D1282">
        <v>3</v>
      </c>
      <c r="E1282" t="s">
        <v>768</v>
      </c>
      <c r="F1282" t="s">
        <v>412</v>
      </c>
      <c r="G1282">
        <v>29858</v>
      </c>
      <c r="H1282">
        <v>2.9857999999999998</v>
      </c>
      <c r="I1282">
        <v>3</v>
      </c>
      <c r="J1282">
        <f t="shared" ref="J1282:J1345" si="20">ROUND(ABS(I1282-H1282)/I1282*100,4)</f>
        <v>0.4733</v>
      </c>
    </row>
    <row r="1283" spans="1:10" x14ac:dyDescent="0.3">
      <c r="A1283" s="13">
        <v>44965.518055555556</v>
      </c>
      <c r="B1283">
        <v>83660</v>
      </c>
      <c r="C1283">
        <v>6337</v>
      </c>
      <c r="D1283">
        <v>3</v>
      </c>
      <c r="E1283" t="s">
        <v>769</v>
      </c>
      <c r="F1283" t="s">
        <v>412</v>
      </c>
      <c r="G1283">
        <v>30328</v>
      </c>
      <c r="H1283">
        <v>3.0327999999999999</v>
      </c>
      <c r="I1283">
        <v>3</v>
      </c>
      <c r="J1283">
        <f t="shared" si="20"/>
        <v>1.0932999999999999</v>
      </c>
    </row>
    <row r="1284" spans="1:10" x14ac:dyDescent="0.3">
      <c r="A1284" s="13">
        <v>44965.518055555556</v>
      </c>
      <c r="B1284">
        <v>83680</v>
      </c>
      <c r="C1284">
        <v>6337</v>
      </c>
      <c r="D1284">
        <v>3</v>
      </c>
      <c r="E1284" t="s">
        <v>2190</v>
      </c>
      <c r="F1284" t="s">
        <v>412</v>
      </c>
      <c r="G1284">
        <v>29989</v>
      </c>
      <c r="H1284">
        <v>2.9988999999999999</v>
      </c>
      <c r="I1284">
        <v>3</v>
      </c>
      <c r="J1284">
        <f t="shared" si="20"/>
        <v>3.6700000000000003E-2</v>
      </c>
    </row>
    <row r="1285" spans="1:10" x14ac:dyDescent="0.3">
      <c r="A1285" s="13">
        <v>44965.518055555556</v>
      </c>
      <c r="B1285">
        <v>13440</v>
      </c>
      <c r="C1285">
        <v>6338</v>
      </c>
      <c r="D1285">
        <v>3</v>
      </c>
      <c r="E1285" t="s">
        <v>552</v>
      </c>
      <c r="F1285" t="s">
        <v>431</v>
      </c>
      <c r="G1285">
        <v>29893</v>
      </c>
      <c r="H1285">
        <v>2.9893000000000001</v>
      </c>
      <c r="I1285">
        <v>3</v>
      </c>
      <c r="J1285">
        <f t="shared" si="20"/>
        <v>0.35670000000000002</v>
      </c>
    </row>
    <row r="1286" spans="1:10" x14ac:dyDescent="0.3">
      <c r="A1286" s="13">
        <v>44965.518055555556</v>
      </c>
      <c r="B1286">
        <v>13460</v>
      </c>
      <c r="C1286">
        <v>6338</v>
      </c>
      <c r="D1286">
        <v>3</v>
      </c>
      <c r="E1286" t="s">
        <v>553</v>
      </c>
      <c r="F1286" t="s">
        <v>431</v>
      </c>
      <c r="G1286">
        <v>29896</v>
      </c>
      <c r="H1286">
        <v>2.9895999999999998</v>
      </c>
      <c r="I1286">
        <v>3</v>
      </c>
      <c r="J1286">
        <f t="shared" si="20"/>
        <v>0.34670000000000001</v>
      </c>
    </row>
    <row r="1287" spans="1:10" x14ac:dyDescent="0.3">
      <c r="A1287" s="13">
        <v>44965.518055555556</v>
      </c>
      <c r="B1287">
        <v>13480</v>
      </c>
      <c r="C1287">
        <v>6338</v>
      </c>
      <c r="D1287">
        <v>3</v>
      </c>
      <c r="E1287" t="s">
        <v>554</v>
      </c>
      <c r="F1287" t="s">
        <v>431</v>
      </c>
      <c r="G1287">
        <v>30040</v>
      </c>
      <c r="H1287">
        <v>3.004</v>
      </c>
      <c r="I1287">
        <v>3</v>
      </c>
      <c r="J1287">
        <f t="shared" si="20"/>
        <v>0.1333</v>
      </c>
    </row>
    <row r="1288" spans="1:10" x14ac:dyDescent="0.3">
      <c r="A1288" s="13">
        <v>44965.518055555556</v>
      </c>
      <c r="B1288">
        <v>13500</v>
      </c>
      <c r="C1288">
        <v>6338</v>
      </c>
      <c r="D1288">
        <v>3</v>
      </c>
      <c r="E1288" t="s">
        <v>555</v>
      </c>
      <c r="F1288" t="s">
        <v>431</v>
      </c>
      <c r="G1288">
        <v>29654</v>
      </c>
      <c r="H1288">
        <v>2.9653999999999998</v>
      </c>
      <c r="I1288">
        <v>3</v>
      </c>
      <c r="J1288">
        <f t="shared" si="20"/>
        <v>1.1533</v>
      </c>
    </row>
    <row r="1289" spans="1:10" x14ac:dyDescent="0.3">
      <c r="A1289" s="13">
        <v>44965.518055555556</v>
      </c>
      <c r="B1289">
        <v>13520</v>
      </c>
      <c r="C1289">
        <v>6338</v>
      </c>
      <c r="D1289">
        <v>3</v>
      </c>
      <c r="E1289" t="s">
        <v>556</v>
      </c>
      <c r="F1289" t="s">
        <v>431</v>
      </c>
      <c r="G1289">
        <v>29926</v>
      </c>
      <c r="H1289">
        <v>2.9925999999999999</v>
      </c>
      <c r="I1289">
        <v>3</v>
      </c>
      <c r="J1289">
        <f t="shared" si="20"/>
        <v>0.2467</v>
      </c>
    </row>
    <row r="1290" spans="1:10" x14ac:dyDescent="0.3">
      <c r="A1290" s="13">
        <v>44965.518055555556</v>
      </c>
      <c r="B1290">
        <v>13540</v>
      </c>
      <c r="C1290">
        <v>6338</v>
      </c>
      <c r="D1290">
        <v>3</v>
      </c>
      <c r="E1290" t="s">
        <v>557</v>
      </c>
      <c r="F1290" t="s">
        <v>431</v>
      </c>
      <c r="G1290">
        <v>30133</v>
      </c>
      <c r="H1290">
        <v>3.0133000000000001</v>
      </c>
      <c r="I1290">
        <v>3</v>
      </c>
      <c r="J1290">
        <f t="shared" si="20"/>
        <v>0.44330000000000003</v>
      </c>
    </row>
    <row r="1291" spans="1:10" x14ac:dyDescent="0.3">
      <c r="A1291" s="13">
        <v>44965.518055555556</v>
      </c>
      <c r="B1291">
        <v>13560</v>
      </c>
      <c r="C1291">
        <v>6338</v>
      </c>
      <c r="D1291">
        <v>3</v>
      </c>
      <c r="E1291" t="s">
        <v>558</v>
      </c>
      <c r="F1291" t="s">
        <v>431</v>
      </c>
      <c r="G1291">
        <v>30254</v>
      </c>
      <c r="H1291">
        <v>3.0253999999999999</v>
      </c>
      <c r="I1291">
        <v>3</v>
      </c>
      <c r="J1291">
        <f t="shared" si="20"/>
        <v>0.84670000000000001</v>
      </c>
    </row>
    <row r="1292" spans="1:10" x14ac:dyDescent="0.3">
      <c r="A1292" s="13">
        <v>44965.518055555556</v>
      </c>
      <c r="B1292">
        <v>13580</v>
      </c>
      <c r="C1292">
        <v>6338</v>
      </c>
      <c r="D1292">
        <v>3</v>
      </c>
      <c r="E1292" t="s">
        <v>559</v>
      </c>
      <c r="F1292" t="s">
        <v>431</v>
      </c>
      <c r="G1292">
        <v>29846</v>
      </c>
      <c r="H1292">
        <v>2.9845999999999999</v>
      </c>
      <c r="I1292">
        <v>3</v>
      </c>
      <c r="J1292">
        <f t="shared" si="20"/>
        <v>0.51329999999999998</v>
      </c>
    </row>
    <row r="1293" spans="1:10" x14ac:dyDescent="0.3">
      <c r="A1293" s="13">
        <v>44965.518055555556</v>
      </c>
      <c r="B1293">
        <v>13600</v>
      </c>
      <c r="C1293">
        <v>6338</v>
      </c>
      <c r="D1293">
        <v>3</v>
      </c>
      <c r="E1293" t="s">
        <v>560</v>
      </c>
      <c r="F1293" t="s">
        <v>431</v>
      </c>
      <c r="G1293">
        <v>29694</v>
      </c>
      <c r="H1293">
        <v>2.9693999999999998</v>
      </c>
      <c r="I1293">
        <v>3</v>
      </c>
      <c r="J1293">
        <f t="shared" si="20"/>
        <v>1.02</v>
      </c>
    </row>
    <row r="1294" spans="1:10" x14ac:dyDescent="0.3">
      <c r="A1294" s="13">
        <v>44965.518055555556</v>
      </c>
      <c r="B1294">
        <v>13620</v>
      </c>
      <c r="C1294">
        <v>6338</v>
      </c>
      <c r="D1294">
        <v>3</v>
      </c>
      <c r="E1294" t="s">
        <v>561</v>
      </c>
      <c r="F1294" t="s">
        <v>431</v>
      </c>
      <c r="G1294">
        <v>30223</v>
      </c>
      <c r="H1294">
        <v>3.0223</v>
      </c>
      <c r="I1294">
        <v>3</v>
      </c>
      <c r="J1294">
        <f t="shared" si="20"/>
        <v>0.74329999999999996</v>
      </c>
    </row>
    <row r="1295" spans="1:10" x14ac:dyDescent="0.3">
      <c r="A1295" s="13">
        <v>44965.518055555556</v>
      </c>
      <c r="B1295">
        <v>13640</v>
      </c>
      <c r="C1295">
        <v>6338</v>
      </c>
      <c r="D1295">
        <v>3</v>
      </c>
      <c r="E1295" t="s">
        <v>562</v>
      </c>
      <c r="F1295" t="s">
        <v>431</v>
      </c>
      <c r="G1295">
        <v>30007</v>
      </c>
      <c r="H1295">
        <v>3.0007000000000001</v>
      </c>
      <c r="I1295">
        <v>3</v>
      </c>
      <c r="J1295">
        <f t="shared" si="20"/>
        <v>2.3300000000000001E-2</v>
      </c>
    </row>
    <row r="1296" spans="1:10" x14ac:dyDescent="0.3">
      <c r="A1296" s="13">
        <v>44965.518055555556</v>
      </c>
      <c r="B1296">
        <v>13660</v>
      </c>
      <c r="C1296">
        <v>6338</v>
      </c>
      <c r="D1296">
        <v>3</v>
      </c>
      <c r="E1296" t="s">
        <v>563</v>
      </c>
      <c r="F1296" t="s">
        <v>431</v>
      </c>
      <c r="G1296">
        <v>30274</v>
      </c>
      <c r="H1296">
        <v>3.0274000000000001</v>
      </c>
      <c r="I1296">
        <v>3</v>
      </c>
      <c r="J1296">
        <f t="shared" si="20"/>
        <v>0.9133</v>
      </c>
    </row>
    <row r="1297" spans="1:10" x14ac:dyDescent="0.3">
      <c r="A1297" s="13">
        <v>44965.518055555556</v>
      </c>
      <c r="B1297">
        <v>13680</v>
      </c>
      <c r="C1297">
        <v>6338</v>
      </c>
      <c r="D1297">
        <v>3</v>
      </c>
      <c r="E1297" t="s">
        <v>564</v>
      </c>
      <c r="F1297" t="s">
        <v>431</v>
      </c>
      <c r="G1297">
        <v>29785</v>
      </c>
      <c r="H1297">
        <v>2.9784999999999999</v>
      </c>
      <c r="I1297">
        <v>3</v>
      </c>
      <c r="J1297">
        <f t="shared" si="20"/>
        <v>0.7167</v>
      </c>
    </row>
    <row r="1298" spans="1:10" x14ac:dyDescent="0.3">
      <c r="A1298" s="13">
        <v>44965.518055555556</v>
      </c>
      <c r="B1298">
        <v>13700</v>
      </c>
      <c r="C1298">
        <v>6338</v>
      </c>
      <c r="D1298">
        <v>3</v>
      </c>
      <c r="E1298" t="s">
        <v>565</v>
      </c>
      <c r="F1298" t="s">
        <v>431</v>
      </c>
      <c r="G1298">
        <v>30142</v>
      </c>
      <c r="H1298">
        <v>3.0142000000000002</v>
      </c>
      <c r="I1298">
        <v>3</v>
      </c>
      <c r="J1298">
        <f t="shared" si="20"/>
        <v>0.4733</v>
      </c>
    </row>
    <row r="1299" spans="1:10" x14ac:dyDescent="0.3">
      <c r="A1299" s="13">
        <v>44965.518055555556</v>
      </c>
      <c r="B1299">
        <v>13720</v>
      </c>
      <c r="C1299">
        <v>6338</v>
      </c>
      <c r="D1299">
        <v>3</v>
      </c>
      <c r="E1299" t="s">
        <v>566</v>
      </c>
      <c r="F1299" t="s">
        <v>431</v>
      </c>
      <c r="G1299">
        <v>30078</v>
      </c>
      <c r="H1299">
        <v>3.0078</v>
      </c>
      <c r="I1299">
        <v>3</v>
      </c>
      <c r="J1299">
        <f t="shared" si="20"/>
        <v>0.26</v>
      </c>
    </row>
    <row r="1300" spans="1:10" x14ac:dyDescent="0.3">
      <c r="A1300" s="13">
        <v>44965.518055555556</v>
      </c>
      <c r="B1300">
        <v>13740</v>
      </c>
      <c r="C1300">
        <v>6338</v>
      </c>
      <c r="D1300">
        <v>3</v>
      </c>
      <c r="E1300" t="s">
        <v>567</v>
      </c>
      <c r="F1300" t="s">
        <v>431</v>
      </c>
      <c r="G1300">
        <v>30122</v>
      </c>
      <c r="H1300">
        <v>3.0122</v>
      </c>
      <c r="I1300">
        <v>3</v>
      </c>
      <c r="J1300">
        <f t="shared" si="20"/>
        <v>0.40670000000000001</v>
      </c>
    </row>
    <row r="1301" spans="1:10" x14ac:dyDescent="0.3">
      <c r="A1301" s="13">
        <v>44965.518055555556</v>
      </c>
      <c r="B1301">
        <v>13760</v>
      </c>
      <c r="C1301">
        <v>6338</v>
      </c>
      <c r="D1301">
        <v>3</v>
      </c>
      <c r="E1301" t="s">
        <v>568</v>
      </c>
      <c r="F1301" t="s">
        <v>431</v>
      </c>
      <c r="G1301">
        <v>30069</v>
      </c>
      <c r="H1301">
        <v>3.0068999999999999</v>
      </c>
      <c r="I1301">
        <v>3</v>
      </c>
      <c r="J1301">
        <f t="shared" si="20"/>
        <v>0.23</v>
      </c>
    </row>
    <row r="1302" spans="1:10" x14ac:dyDescent="0.3">
      <c r="A1302" s="13">
        <v>44965.518055555556</v>
      </c>
      <c r="B1302">
        <v>13780</v>
      </c>
      <c r="C1302">
        <v>6338</v>
      </c>
      <c r="D1302">
        <v>3</v>
      </c>
      <c r="E1302" t="s">
        <v>569</v>
      </c>
      <c r="F1302" t="s">
        <v>431</v>
      </c>
      <c r="G1302">
        <v>29951</v>
      </c>
      <c r="H1302">
        <v>2.9950999999999999</v>
      </c>
      <c r="I1302">
        <v>3</v>
      </c>
      <c r="J1302">
        <f t="shared" si="20"/>
        <v>0.1633</v>
      </c>
    </row>
    <row r="1303" spans="1:10" x14ac:dyDescent="0.3">
      <c r="A1303" s="13">
        <v>44965.518055555556</v>
      </c>
      <c r="B1303">
        <v>13800</v>
      </c>
      <c r="C1303">
        <v>6338</v>
      </c>
      <c r="D1303">
        <v>3</v>
      </c>
      <c r="E1303" t="s">
        <v>570</v>
      </c>
      <c r="F1303" t="s">
        <v>431</v>
      </c>
      <c r="G1303">
        <v>29975</v>
      </c>
      <c r="H1303">
        <v>2.9975000000000001</v>
      </c>
      <c r="I1303">
        <v>3</v>
      </c>
      <c r="J1303">
        <f t="shared" si="20"/>
        <v>8.3299999999999999E-2</v>
      </c>
    </row>
    <row r="1304" spans="1:10" x14ac:dyDescent="0.3">
      <c r="A1304" s="13">
        <v>44965.518055555556</v>
      </c>
      <c r="B1304">
        <v>13820</v>
      </c>
      <c r="C1304">
        <v>6338</v>
      </c>
      <c r="D1304">
        <v>3</v>
      </c>
      <c r="E1304" t="s">
        <v>571</v>
      </c>
      <c r="F1304" t="s">
        <v>431</v>
      </c>
      <c r="G1304">
        <v>30031</v>
      </c>
      <c r="H1304">
        <v>3.0030999999999999</v>
      </c>
      <c r="I1304">
        <v>3</v>
      </c>
      <c r="J1304">
        <f t="shared" si="20"/>
        <v>0.1033</v>
      </c>
    </row>
    <row r="1305" spans="1:10" x14ac:dyDescent="0.3">
      <c r="A1305" s="13">
        <v>44965.518055555556</v>
      </c>
      <c r="B1305">
        <v>13840</v>
      </c>
      <c r="C1305">
        <v>6338</v>
      </c>
      <c r="D1305">
        <v>3</v>
      </c>
      <c r="E1305" t="s">
        <v>572</v>
      </c>
      <c r="F1305" t="s">
        <v>431</v>
      </c>
      <c r="G1305">
        <v>30116</v>
      </c>
      <c r="H1305">
        <v>3.0116000000000001</v>
      </c>
      <c r="I1305">
        <v>3</v>
      </c>
      <c r="J1305">
        <f t="shared" si="20"/>
        <v>0.38669999999999999</v>
      </c>
    </row>
    <row r="1306" spans="1:10" x14ac:dyDescent="0.3">
      <c r="A1306" s="13">
        <v>44965.518055555556</v>
      </c>
      <c r="B1306">
        <v>13860</v>
      </c>
      <c r="C1306">
        <v>6338</v>
      </c>
      <c r="D1306">
        <v>3</v>
      </c>
      <c r="E1306" t="s">
        <v>573</v>
      </c>
      <c r="F1306" t="s">
        <v>431</v>
      </c>
      <c r="G1306">
        <v>29902</v>
      </c>
      <c r="H1306">
        <v>2.9902000000000002</v>
      </c>
      <c r="I1306">
        <v>3</v>
      </c>
      <c r="J1306">
        <f t="shared" si="20"/>
        <v>0.32669999999999999</v>
      </c>
    </row>
    <row r="1307" spans="1:10" x14ac:dyDescent="0.3">
      <c r="A1307" s="13">
        <v>44965.518055555556</v>
      </c>
      <c r="B1307">
        <v>13920</v>
      </c>
      <c r="C1307">
        <v>6338</v>
      </c>
      <c r="D1307">
        <v>3</v>
      </c>
      <c r="E1307" t="s">
        <v>576</v>
      </c>
      <c r="F1307" t="s">
        <v>431</v>
      </c>
      <c r="G1307">
        <v>29816</v>
      </c>
      <c r="H1307">
        <v>2.9815999999999998</v>
      </c>
      <c r="I1307">
        <v>3</v>
      </c>
      <c r="J1307">
        <f t="shared" si="20"/>
        <v>0.61329999999999996</v>
      </c>
    </row>
    <row r="1308" spans="1:10" x14ac:dyDescent="0.3">
      <c r="A1308" s="13">
        <v>44965.518055555556</v>
      </c>
      <c r="B1308">
        <v>13980</v>
      </c>
      <c r="C1308">
        <v>6338</v>
      </c>
      <c r="D1308">
        <v>3</v>
      </c>
      <c r="E1308" t="s">
        <v>579</v>
      </c>
      <c r="F1308" t="s">
        <v>431</v>
      </c>
      <c r="G1308">
        <v>30170</v>
      </c>
      <c r="H1308">
        <v>3.0169999999999999</v>
      </c>
      <c r="I1308">
        <v>3</v>
      </c>
      <c r="J1308">
        <f t="shared" si="20"/>
        <v>0.56669999999999998</v>
      </c>
    </row>
    <row r="1309" spans="1:10" x14ac:dyDescent="0.3">
      <c r="A1309" s="13">
        <v>44965.518055555556</v>
      </c>
      <c r="B1309">
        <v>17000</v>
      </c>
      <c r="C1309">
        <v>6338</v>
      </c>
      <c r="D1309">
        <v>3</v>
      </c>
      <c r="E1309" t="s">
        <v>606</v>
      </c>
      <c r="F1309" t="s">
        <v>431</v>
      </c>
      <c r="G1309">
        <v>30104</v>
      </c>
      <c r="H1309">
        <v>3.0104000000000002</v>
      </c>
      <c r="I1309">
        <v>3</v>
      </c>
      <c r="J1309">
        <f t="shared" si="20"/>
        <v>0.34670000000000001</v>
      </c>
    </row>
    <row r="1310" spans="1:10" x14ac:dyDescent="0.3">
      <c r="A1310" s="13">
        <v>44965.518055555556</v>
      </c>
      <c r="B1310">
        <v>17020</v>
      </c>
      <c r="C1310">
        <v>6338</v>
      </c>
      <c r="D1310">
        <v>3</v>
      </c>
      <c r="E1310" t="s">
        <v>607</v>
      </c>
      <c r="F1310" t="s">
        <v>431</v>
      </c>
      <c r="G1310">
        <v>30095</v>
      </c>
      <c r="H1310">
        <v>3.0095000000000001</v>
      </c>
      <c r="I1310">
        <v>3</v>
      </c>
      <c r="J1310">
        <f t="shared" si="20"/>
        <v>0.31669999999999998</v>
      </c>
    </row>
    <row r="1311" spans="1:10" x14ac:dyDescent="0.3">
      <c r="A1311" s="13">
        <v>44965.518055555556</v>
      </c>
      <c r="B1311">
        <v>17040</v>
      </c>
      <c r="C1311">
        <v>6338</v>
      </c>
      <c r="D1311">
        <v>3</v>
      </c>
      <c r="E1311" t="s">
        <v>608</v>
      </c>
      <c r="F1311" t="s">
        <v>431</v>
      </c>
      <c r="G1311">
        <v>29940</v>
      </c>
      <c r="H1311">
        <v>2.9940000000000002</v>
      </c>
      <c r="I1311">
        <v>3</v>
      </c>
      <c r="J1311">
        <f t="shared" si="20"/>
        <v>0.2</v>
      </c>
    </row>
    <row r="1312" spans="1:10" x14ac:dyDescent="0.3">
      <c r="A1312" s="13">
        <v>44965.518055555556</v>
      </c>
      <c r="B1312">
        <v>17080</v>
      </c>
      <c r="C1312">
        <v>6338</v>
      </c>
      <c r="D1312">
        <v>3</v>
      </c>
      <c r="E1312" t="s">
        <v>2192</v>
      </c>
      <c r="F1312" t="s">
        <v>431</v>
      </c>
      <c r="G1312">
        <v>29957</v>
      </c>
      <c r="H1312">
        <v>2.9956999999999998</v>
      </c>
      <c r="I1312">
        <v>3</v>
      </c>
      <c r="J1312">
        <f t="shared" si="20"/>
        <v>0.14330000000000001</v>
      </c>
    </row>
    <row r="1313" spans="1:10" x14ac:dyDescent="0.3">
      <c r="A1313" s="13">
        <v>44965.518055555556</v>
      </c>
      <c r="B1313">
        <v>103120</v>
      </c>
      <c r="C1313">
        <v>6338</v>
      </c>
      <c r="D1313">
        <v>3</v>
      </c>
      <c r="E1313" t="s">
        <v>829</v>
      </c>
      <c r="F1313" t="s">
        <v>431</v>
      </c>
      <c r="G1313">
        <v>29986</v>
      </c>
      <c r="H1313">
        <v>2.9986000000000002</v>
      </c>
      <c r="I1313">
        <v>3</v>
      </c>
      <c r="J1313">
        <f t="shared" si="20"/>
        <v>4.6699999999999998E-2</v>
      </c>
    </row>
    <row r="1314" spans="1:10" x14ac:dyDescent="0.3">
      <c r="A1314" s="13">
        <v>44965.518055555556</v>
      </c>
      <c r="B1314">
        <v>103140</v>
      </c>
      <c r="C1314">
        <v>6338</v>
      </c>
      <c r="D1314">
        <v>3</v>
      </c>
      <c r="E1314" t="s">
        <v>828</v>
      </c>
      <c r="F1314" t="s">
        <v>431</v>
      </c>
      <c r="G1314">
        <v>30013</v>
      </c>
      <c r="H1314">
        <v>3.0013000000000001</v>
      </c>
      <c r="I1314">
        <v>3</v>
      </c>
      <c r="J1314">
        <f t="shared" si="20"/>
        <v>4.3299999999999998E-2</v>
      </c>
    </row>
    <row r="1315" spans="1:10" x14ac:dyDescent="0.3">
      <c r="A1315" s="13">
        <v>44965.518055555556</v>
      </c>
      <c r="B1315">
        <v>103160</v>
      </c>
      <c r="C1315">
        <v>6338</v>
      </c>
      <c r="D1315">
        <v>3</v>
      </c>
      <c r="E1315" t="s">
        <v>830</v>
      </c>
      <c r="F1315" t="s">
        <v>431</v>
      </c>
      <c r="G1315">
        <v>30183</v>
      </c>
      <c r="H1315">
        <v>3.0183</v>
      </c>
      <c r="I1315">
        <v>3</v>
      </c>
      <c r="J1315">
        <f t="shared" si="20"/>
        <v>0.61</v>
      </c>
    </row>
    <row r="1316" spans="1:10" x14ac:dyDescent="0.3">
      <c r="A1316" s="13">
        <v>44965.518055555556</v>
      </c>
      <c r="B1316">
        <v>103180</v>
      </c>
      <c r="C1316">
        <v>6338</v>
      </c>
      <c r="D1316">
        <v>3</v>
      </c>
      <c r="E1316" t="s">
        <v>831</v>
      </c>
      <c r="F1316" t="s">
        <v>431</v>
      </c>
      <c r="G1316">
        <v>29921</v>
      </c>
      <c r="H1316">
        <v>2.9921000000000002</v>
      </c>
      <c r="I1316">
        <v>3</v>
      </c>
      <c r="J1316">
        <f t="shared" si="20"/>
        <v>0.26329999999999998</v>
      </c>
    </row>
    <row r="1317" spans="1:10" x14ac:dyDescent="0.3">
      <c r="A1317" s="13">
        <v>44965.518055555556</v>
      </c>
      <c r="B1317">
        <v>103200</v>
      </c>
      <c r="C1317">
        <v>6338</v>
      </c>
      <c r="D1317">
        <v>3</v>
      </c>
      <c r="E1317" t="s">
        <v>509</v>
      </c>
      <c r="F1317" t="s">
        <v>431</v>
      </c>
      <c r="G1317">
        <v>29870</v>
      </c>
      <c r="H1317">
        <v>2.9870000000000001</v>
      </c>
      <c r="I1317">
        <v>3</v>
      </c>
      <c r="J1317">
        <f t="shared" si="20"/>
        <v>0.43330000000000002</v>
      </c>
    </row>
    <row r="1318" spans="1:10" x14ac:dyDescent="0.3">
      <c r="A1318" s="13">
        <v>44965.518055555556</v>
      </c>
      <c r="B1318">
        <v>103220</v>
      </c>
      <c r="C1318">
        <v>6338</v>
      </c>
      <c r="D1318">
        <v>3</v>
      </c>
      <c r="E1318" t="s">
        <v>832</v>
      </c>
      <c r="F1318" t="s">
        <v>431</v>
      </c>
      <c r="G1318">
        <v>29712</v>
      </c>
      <c r="H1318">
        <v>2.9712000000000001</v>
      </c>
      <c r="I1318">
        <v>3</v>
      </c>
      <c r="J1318">
        <f t="shared" si="20"/>
        <v>0.96</v>
      </c>
    </row>
    <row r="1319" spans="1:10" x14ac:dyDescent="0.3">
      <c r="A1319" s="13">
        <v>44965.518055555556</v>
      </c>
      <c r="B1319">
        <v>103240</v>
      </c>
      <c r="C1319">
        <v>6338</v>
      </c>
      <c r="D1319">
        <v>3</v>
      </c>
      <c r="E1319" t="s">
        <v>833</v>
      </c>
      <c r="F1319" t="s">
        <v>431</v>
      </c>
      <c r="G1319">
        <v>30004</v>
      </c>
      <c r="H1319">
        <v>3.0004</v>
      </c>
      <c r="I1319">
        <v>3</v>
      </c>
      <c r="J1319">
        <f t="shared" si="20"/>
        <v>1.3299999999999999E-2</v>
      </c>
    </row>
    <row r="1320" spans="1:10" x14ac:dyDescent="0.3">
      <c r="A1320" s="13">
        <v>44965.518055555556</v>
      </c>
      <c r="B1320">
        <v>103260</v>
      </c>
      <c r="C1320">
        <v>6338</v>
      </c>
      <c r="D1320">
        <v>3</v>
      </c>
      <c r="E1320" t="s">
        <v>834</v>
      </c>
      <c r="F1320" t="s">
        <v>431</v>
      </c>
      <c r="G1320">
        <v>30057</v>
      </c>
      <c r="H1320">
        <v>3.0057</v>
      </c>
      <c r="I1320">
        <v>3</v>
      </c>
      <c r="J1320">
        <f t="shared" si="20"/>
        <v>0.19</v>
      </c>
    </row>
    <row r="1321" spans="1:10" x14ac:dyDescent="0.3">
      <c r="A1321" s="13">
        <v>44965.518055555556</v>
      </c>
      <c r="B1321">
        <v>103280</v>
      </c>
      <c r="C1321">
        <v>6338</v>
      </c>
      <c r="D1321">
        <v>3</v>
      </c>
      <c r="E1321" t="s">
        <v>836</v>
      </c>
      <c r="F1321" t="s">
        <v>431</v>
      </c>
      <c r="G1321">
        <v>29977</v>
      </c>
      <c r="H1321">
        <v>2.9977</v>
      </c>
      <c r="I1321">
        <v>3</v>
      </c>
      <c r="J1321">
        <f t="shared" si="20"/>
        <v>7.6700000000000004E-2</v>
      </c>
    </row>
    <row r="1322" spans="1:10" x14ac:dyDescent="0.3">
      <c r="A1322" s="13">
        <v>44965.518055555556</v>
      </c>
      <c r="B1322">
        <v>103300</v>
      </c>
      <c r="C1322">
        <v>6338</v>
      </c>
      <c r="D1322">
        <v>3</v>
      </c>
      <c r="E1322" t="s">
        <v>835</v>
      </c>
      <c r="F1322" t="s">
        <v>431</v>
      </c>
      <c r="G1322">
        <v>30197</v>
      </c>
      <c r="H1322">
        <v>3.0196999999999998</v>
      </c>
      <c r="I1322">
        <v>3</v>
      </c>
      <c r="J1322">
        <f t="shared" si="20"/>
        <v>0.65669999999999995</v>
      </c>
    </row>
    <row r="1323" spans="1:10" x14ac:dyDescent="0.3">
      <c r="A1323" s="13">
        <v>44965.518055555556</v>
      </c>
      <c r="B1323">
        <v>103320</v>
      </c>
      <c r="C1323">
        <v>6338</v>
      </c>
      <c r="D1323">
        <v>3</v>
      </c>
      <c r="E1323" t="s">
        <v>837</v>
      </c>
      <c r="F1323" t="s">
        <v>431</v>
      </c>
      <c r="G1323">
        <v>30165</v>
      </c>
      <c r="H1323">
        <v>3.0165000000000002</v>
      </c>
      <c r="I1323">
        <v>3</v>
      </c>
      <c r="J1323">
        <f t="shared" si="20"/>
        <v>0.55000000000000004</v>
      </c>
    </row>
    <row r="1324" spans="1:10" x14ac:dyDescent="0.3">
      <c r="A1324" s="13">
        <v>44965.518055555556</v>
      </c>
      <c r="B1324">
        <v>103340</v>
      </c>
      <c r="C1324">
        <v>6338</v>
      </c>
      <c r="D1324">
        <v>3</v>
      </c>
      <c r="E1324" t="s">
        <v>838</v>
      </c>
      <c r="F1324" t="s">
        <v>431</v>
      </c>
      <c r="G1324">
        <v>29768</v>
      </c>
      <c r="H1324">
        <v>2.9767999999999999</v>
      </c>
      <c r="I1324">
        <v>3</v>
      </c>
      <c r="J1324">
        <f t="shared" si="20"/>
        <v>0.77329999999999999</v>
      </c>
    </row>
    <row r="1325" spans="1:10" x14ac:dyDescent="0.3">
      <c r="A1325" s="13">
        <v>44965.518055555556</v>
      </c>
      <c r="B1325">
        <v>103360</v>
      </c>
      <c r="C1325">
        <v>6338</v>
      </c>
      <c r="D1325">
        <v>3</v>
      </c>
      <c r="E1325" t="s">
        <v>840</v>
      </c>
      <c r="F1325" t="s">
        <v>431</v>
      </c>
      <c r="G1325">
        <v>29877</v>
      </c>
      <c r="H1325">
        <v>2.9876999999999998</v>
      </c>
      <c r="I1325">
        <v>3</v>
      </c>
      <c r="J1325">
        <f t="shared" si="20"/>
        <v>0.41</v>
      </c>
    </row>
    <row r="1326" spans="1:10" x14ac:dyDescent="0.3">
      <c r="A1326" s="13">
        <v>44965.518055555556</v>
      </c>
      <c r="B1326">
        <v>103380</v>
      </c>
      <c r="C1326">
        <v>6338</v>
      </c>
      <c r="D1326">
        <v>3</v>
      </c>
      <c r="E1326" t="s">
        <v>839</v>
      </c>
      <c r="F1326" t="s">
        <v>431</v>
      </c>
      <c r="G1326">
        <v>30154</v>
      </c>
      <c r="H1326">
        <v>3.0154000000000001</v>
      </c>
      <c r="I1326">
        <v>3</v>
      </c>
      <c r="J1326">
        <f t="shared" si="20"/>
        <v>0.51329999999999998</v>
      </c>
    </row>
    <row r="1327" spans="1:10" x14ac:dyDescent="0.3">
      <c r="A1327" s="13">
        <v>44965.518055555556</v>
      </c>
      <c r="B1327">
        <v>103400</v>
      </c>
      <c r="C1327">
        <v>6338</v>
      </c>
      <c r="D1327">
        <v>3</v>
      </c>
      <c r="E1327" t="s">
        <v>841</v>
      </c>
      <c r="F1327" t="s">
        <v>431</v>
      </c>
      <c r="G1327">
        <v>30256</v>
      </c>
      <c r="H1327">
        <v>3.0255999999999998</v>
      </c>
      <c r="I1327">
        <v>3</v>
      </c>
      <c r="J1327">
        <f t="shared" si="20"/>
        <v>0.85329999999999995</v>
      </c>
    </row>
    <row r="1328" spans="1:10" x14ac:dyDescent="0.3">
      <c r="A1328" s="13">
        <v>44965.518055555556</v>
      </c>
      <c r="B1328">
        <v>103420</v>
      </c>
      <c r="C1328">
        <v>6338</v>
      </c>
      <c r="D1328">
        <v>3</v>
      </c>
      <c r="E1328" t="s">
        <v>842</v>
      </c>
      <c r="F1328" t="s">
        <v>431</v>
      </c>
      <c r="G1328">
        <v>30009</v>
      </c>
      <c r="H1328">
        <v>3.0009000000000001</v>
      </c>
      <c r="I1328">
        <v>3</v>
      </c>
      <c r="J1328">
        <f t="shared" si="20"/>
        <v>0.03</v>
      </c>
    </row>
    <row r="1329" spans="1:10" x14ac:dyDescent="0.3">
      <c r="A1329" s="13">
        <v>44965.518055555556</v>
      </c>
      <c r="B1329">
        <v>103440</v>
      </c>
      <c r="C1329">
        <v>6338</v>
      </c>
      <c r="D1329">
        <v>3</v>
      </c>
      <c r="E1329" t="s">
        <v>844</v>
      </c>
      <c r="F1329" t="s">
        <v>431</v>
      </c>
      <c r="G1329">
        <v>29842</v>
      </c>
      <c r="H1329">
        <v>2.9842</v>
      </c>
      <c r="I1329">
        <v>3</v>
      </c>
      <c r="J1329">
        <f t="shared" si="20"/>
        <v>0.52669999999999995</v>
      </c>
    </row>
    <row r="1330" spans="1:10" x14ac:dyDescent="0.3">
      <c r="A1330" s="13">
        <v>44965.518055555556</v>
      </c>
      <c r="B1330">
        <v>103460</v>
      </c>
      <c r="C1330">
        <v>6338</v>
      </c>
      <c r="D1330">
        <v>3</v>
      </c>
      <c r="E1330" t="s">
        <v>843</v>
      </c>
      <c r="F1330" t="s">
        <v>431</v>
      </c>
      <c r="G1330">
        <v>29891</v>
      </c>
      <c r="H1330">
        <v>2.9891000000000001</v>
      </c>
      <c r="I1330">
        <v>3</v>
      </c>
      <c r="J1330">
        <f t="shared" si="20"/>
        <v>0.36330000000000001</v>
      </c>
    </row>
    <row r="1331" spans="1:10" x14ac:dyDescent="0.3">
      <c r="A1331" s="13">
        <v>44965.518055555556</v>
      </c>
      <c r="B1331">
        <v>103480</v>
      </c>
      <c r="C1331">
        <v>6338</v>
      </c>
      <c r="D1331">
        <v>3</v>
      </c>
      <c r="E1331" t="s">
        <v>845</v>
      </c>
      <c r="F1331" t="s">
        <v>431</v>
      </c>
      <c r="G1331">
        <v>29983</v>
      </c>
      <c r="H1331">
        <v>2.9983</v>
      </c>
      <c r="I1331">
        <v>3</v>
      </c>
      <c r="J1331">
        <f t="shared" si="20"/>
        <v>5.67E-2</v>
      </c>
    </row>
    <row r="1332" spans="1:10" x14ac:dyDescent="0.3">
      <c r="A1332" s="13">
        <v>44965.518055555556</v>
      </c>
      <c r="B1332">
        <v>103500</v>
      </c>
      <c r="C1332">
        <v>6338</v>
      </c>
      <c r="D1332">
        <v>3</v>
      </c>
      <c r="E1332" t="s">
        <v>846</v>
      </c>
      <c r="F1332" t="s">
        <v>431</v>
      </c>
      <c r="G1332">
        <v>30125</v>
      </c>
      <c r="H1332">
        <v>3.0125000000000002</v>
      </c>
      <c r="I1332">
        <v>3</v>
      </c>
      <c r="J1332">
        <f t="shared" si="20"/>
        <v>0.41670000000000001</v>
      </c>
    </row>
    <row r="1333" spans="1:10" x14ac:dyDescent="0.3">
      <c r="A1333" s="13">
        <v>44965.518055555556</v>
      </c>
      <c r="B1333">
        <v>103520</v>
      </c>
      <c r="C1333">
        <v>6338</v>
      </c>
      <c r="D1333">
        <v>3</v>
      </c>
      <c r="E1333" t="s">
        <v>847</v>
      </c>
      <c r="F1333" t="s">
        <v>431</v>
      </c>
      <c r="G1333">
        <v>30125</v>
      </c>
      <c r="H1333">
        <v>3.0125000000000002</v>
      </c>
      <c r="I1333">
        <v>3</v>
      </c>
      <c r="J1333">
        <f t="shared" si="20"/>
        <v>0.41670000000000001</v>
      </c>
    </row>
    <row r="1334" spans="1:10" x14ac:dyDescent="0.3">
      <c r="A1334" s="13">
        <v>44965.518055555556</v>
      </c>
      <c r="B1334">
        <v>103540</v>
      </c>
      <c r="C1334">
        <v>6338</v>
      </c>
      <c r="D1334">
        <v>3</v>
      </c>
      <c r="E1334" t="s">
        <v>848</v>
      </c>
      <c r="F1334" t="s">
        <v>431</v>
      </c>
      <c r="G1334">
        <v>30095</v>
      </c>
      <c r="H1334">
        <v>3.0095000000000001</v>
      </c>
      <c r="I1334">
        <v>3</v>
      </c>
      <c r="J1334">
        <f t="shared" si="20"/>
        <v>0.31669999999999998</v>
      </c>
    </row>
    <row r="1335" spans="1:10" x14ac:dyDescent="0.3">
      <c r="A1335" s="13">
        <v>44965.518055555556</v>
      </c>
      <c r="B1335">
        <v>103560</v>
      </c>
      <c r="C1335">
        <v>6338</v>
      </c>
      <c r="D1335">
        <v>3</v>
      </c>
      <c r="E1335" t="s">
        <v>849</v>
      </c>
      <c r="F1335" t="s">
        <v>431</v>
      </c>
      <c r="G1335">
        <v>29782</v>
      </c>
      <c r="H1335">
        <v>2.9782000000000002</v>
      </c>
      <c r="I1335">
        <v>3</v>
      </c>
      <c r="J1335">
        <f t="shared" si="20"/>
        <v>0.72670000000000001</v>
      </c>
    </row>
    <row r="1336" spans="1:10" x14ac:dyDescent="0.3">
      <c r="A1336" s="13">
        <v>44965.518055555556</v>
      </c>
      <c r="B1336">
        <v>103580</v>
      </c>
      <c r="C1336">
        <v>6338</v>
      </c>
      <c r="D1336">
        <v>3</v>
      </c>
      <c r="E1336" t="s">
        <v>850</v>
      </c>
      <c r="F1336" t="s">
        <v>431</v>
      </c>
      <c r="G1336">
        <v>29817</v>
      </c>
      <c r="H1336">
        <v>2.9817</v>
      </c>
      <c r="I1336">
        <v>3</v>
      </c>
      <c r="J1336">
        <f t="shared" si="20"/>
        <v>0.61</v>
      </c>
    </row>
    <row r="1337" spans="1:10" x14ac:dyDescent="0.3">
      <c r="A1337" s="13">
        <v>44965.518055555556</v>
      </c>
      <c r="B1337">
        <v>103620</v>
      </c>
      <c r="C1337">
        <v>6338</v>
      </c>
      <c r="D1337">
        <v>3</v>
      </c>
      <c r="E1337" t="s">
        <v>852</v>
      </c>
      <c r="F1337" t="s">
        <v>431</v>
      </c>
      <c r="G1337">
        <v>29793</v>
      </c>
      <c r="H1337">
        <v>2.9792999999999998</v>
      </c>
      <c r="I1337">
        <v>3</v>
      </c>
      <c r="J1337">
        <f t="shared" si="20"/>
        <v>0.69</v>
      </c>
    </row>
    <row r="1338" spans="1:10" x14ac:dyDescent="0.3">
      <c r="A1338" s="13">
        <v>44965.518055555556</v>
      </c>
      <c r="B1338">
        <v>103640</v>
      </c>
      <c r="C1338">
        <v>6338</v>
      </c>
      <c r="D1338">
        <v>3</v>
      </c>
      <c r="E1338" t="s">
        <v>853</v>
      </c>
      <c r="F1338" t="s">
        <v>431</v>
      </c>
      <c r="G1338">
        <v>30120</v>
      </c>
      <c r="H1338">
        <v>3.012</v>
      </c>
      <c r="I1338">
        <v>3</v>
      </c>
      <c r="J1338">
        <f t="shared" si="20"/>
        <v>0.4</v>
      </c>
    </row>
    <row r="1339" spans="1:10" x14ac:dyDescent="0.3">
      <c r="A1339" s="13">
        <v>44965.518055555556</v>
      </c>
      <c r="B1339">
        <v>103660</v>
      </c>
      <c r="C1339">
        <v>6338</v>
      </c>
      <c r="D1339">
        <v>3</v>
      </c>
      <c r="E1339" t="s">
        <v>854</v>
      </c>
      <c r="F1339" t="s">
        <v>431</v>
      </c>
      <c r="G1339">
        <v>29565</v>
      </c>
      <c r="H1339">
        <v>2.9565000000000001</v>
      </c>
      <c r="I1339">
        <v>3</v>
      </c>
      <c r="J1339">
        <f t="shared" si="20"/>
        <v>1.45</v>
      </c>
    </row>
    <row r="1340" spans="1:10" x14ac:dyDescent="0.3">
      <c r="A1340" s="13">
        <v>44965.518055555556</v>
      </c>
      <c r="B1340">
        <v>103680</v>
      </c>
      <c r="C1340">
        <v>6338</v>
      </c>
      <c r="D1340">
        <v>3</v>
      </c>
      <c r="E1340" t="s">
        <v>855</v>
      </c>
      <c r="F1340" t="s">
        <v>431</v>
      </c>
      <c r="G1340">
        <v>29950</v>
      </c>
      <c r="H1340">
        <v>2.9950000000000001</v>
      </c>
      <c r="I1340">
        <v>3</v>
      </c>
      <c r="J1340">
        <f t="shared" si="20"/>
        <v>0.16669999999999999</v>
      </c>
    </row>
    <row r="1341" spans="1:10" x14ac:dyDescent="0.3">
      <c r="A1341" s="13">
        <v>44965.518055555556</v>
      </c>
      <c r="B1341">
        <v>103700</v>
      </c>
      <c r="C1341">
        <v>6338</v>
      </c>
      <c r="D1341">
        <v>3</v>
      </c>
      <c r="E1341" t="s">
        <v>856</v>
      </c>
      <c r="F1341" t="s">
        <v>431</v>
      </c>
      <c r="G1341">
        <v>29671</v>
      </c>
      <c r="H1341">
        <v>2.9670999999999998</v>
      </c>
      <c r="I1341">
        <v>3</v>
      </c>
      <c r="J1341">
        <f t="shared" si="20"/>
        <v>1.0967</v>
      </c>
    </row>
    <row r="1342" spans="1:10" x14ac:dyDescent="0.3">
      <c r="A1342" s="13">
        <v>44965.518055555556</v>
      </c>
      <c r="B1342">
        <v>103720</v>
      </c>
      <c r="C1342">
        <v>6338</v>
      </c>
      <c r="D1342">
        <v>3</v>
      </c>
      <c r="E1342" t="s">
        <v>858</v>
      </c>
      <c r="F1342" t="s">
        <v>431</v>
      </c>
      <c r="G1342">
        <v>29917</v>
      </c>
      <c r="H1342">
        <v>2.9916999999999998</v>
      </c>
      <c r="I1342">
        <v>3</v>
      </c>
      <c r="J1342">
        <f t="shared" si="20"/>
        <v>0.2767</v>
      </c>
    </row>
    <row r="1343" spans="1:10" x14ac:dyDescent="0.3">
      <c r="A1343" s="13">
        <v>44965.518055555556</v>
      </c>
      <c r="B1343">
        <v>103740</v>
      </c>
      <c r="C1343">
        <v>6338</v>
      </c>
      <c r="D1343">
        <v>3</v>
      </c>
      <c r="E1343" t="s">
        <v>857</v>
      </c>
      <c r="F1343" t="s">
        <v>431</v>
      </c>
      <c r="G1343">
        <v>30016</v>
      </c>
      <c r="H1343">
        <v>3.0015999999999998</v>
      </c>
      <c r="I1343">
        <v>3</v>
      </c>
      <c r="J1343">
        <f t="shared" si="20"/>
        <v>5.33E-2</v>
      </c>
    </row>
    <row r="1344" spans="1:10" x14ac:dyDescent="0.3">
      <c r="A1344" s="13">
        <v>44965.518055555556</v>
      </c>
      <c r="B1344">
        <v>103760</v>
      </c>
      <c r="C1344">
        <v>6338</v>
      </c>
      <c r="D1344">
        <v>3</v>
      </c>
      <c r="E1344" t="s">
        <v>859</v>
      </c>
      <c r="F1344" t="s">
        <v>431</v>
      </c>
      <c r="G1344">
        <v>30104</v>
      </c>
      <c r="H1344">
        <v>3.0104000000000002</v>
      </c>
      <c r="I1344">
        <v>3</v>
      </c>
      <c r="J1344">
        <f t="shared" si="20"/>
        <v>0.34670000000000001</v>
      </c>
    </row>
    <row r="1345" spans="1:10" x14ac:dyDescent="0.3">
      <c r="A1345" s="13">
        <v>44965.518055555556</v>
      </c>
      <c r="B1345">
        <v>103780</v>
      </c>
      <c r="C1345">
        <v>6338</v>
      </c>
      <c r="D1345">
        <v>3</v>
      </c>
      <c r="E1345" t="s">
        <v>860</v>
      </c>
      <c r="F1345" t="s">
        <v>431</v>
      </c>
      <c r="G1345">
        <v>29794</v>
      </c>
      <c r="H1345">
        <v>2.9794</v>
      </c>
      <c r="I1345">
        <v>3</v>
      </c>
      <c r="J1345">
        <f t="shared" si="20"/>
        <v>0.68669999999999998</v>
      </c>
    </row>
    <row r="1346" spans="1:10" x14ac:dyDescent="0.3">
      <c r="A1346" s="13">
        <v>44965.518055555556</v>
      </c>
      <c r="B1346">
        <v>103800</v>
      </c>
      <c r="C1346">
        <v>6338</v>
      </c>
      <c r="D1346">
        <v>3</v>
      </c>
      <c r="E1346" t="s">
        <v>861</v>
      </c>
      <c r="F1346" t="s">
        <v>431</v>
      </c>
      <c r="G1346">
        <v>29924</v>
      </c>
      <c r="H1346">
        <v>2.9923999999999999</v>
      </c>
      <c r="I1346">
        <v>3</v>
      </c>
      <c r="J1346">
        <f t="shared" ref="J1346:J1409" si="21">ROUND(ABS(I1346-H1346)/I1346*100,4)</f>
        <v>0.25330000000000003</v>
      </c>
    </row>
    <row r="1347" spans="1:10" x14ac:dyDescent="0.3">
      <c r="A1347" s="13">
        <v>44965.518055555556</v>
      </c>
      <c r="B1347">
        <v>103820</v>
      </c>
      <c r="C1347">
        <v>6338</v>
      </c>
      <c r="D1347">
        <v>3</v>
      </c>
      <c r="E1347" t="s">
        <v>862</v>
      </c>
      <c r="F1347" t="s">
        <v>431</v>
      </c>
      <c r="G1347">
        <v>30038</v>
      </c>
      <c r="H1347">
        <v>3.0038</v>
      </c>
      <c r="I1347">
        <v>3</v>
      </c>
      <c r="J1347">
        <f t="shared" si="21"/>
        <v>0.12670000000000001</v>
      </c>
    </row>
    <row r="1348" spans="1:10" x14ac:dyDescent="0.3">
      <c r="A1348" s="13">
        <v>44965.518055555556</v>
      </c>
      <c r="B1348">
        <v>103840</v>
      </c>
      <c r="C1348">
        <v>6338</v>
      </c>
      <c r="D1348">
        <v>3</v>
      </c>
      <c r="E1348" t="s">
        <v>2193</v>
      </c>
      <c r="F1348" t="s">
        <v>431</v>
      </c>
      <c r="G1348">
        <v>29733</v>
      </c>
      <c r="H1348">
        <v>2.9733000000000001</v>
      </c>
      <c r="I1348">
        <v>3</v>
      </c>
      <c r="J1348">
        <f t="shared" si="21"/>
        <v>0.89</v>
      </c>
    </row>
    <row r="1349" spans="1:10" x14ac:dyDescent="0.3">
      <c r="A1349" s="13">
        <v>44965.518055555556</v>
      </c>
      <c r="B1349">
        <v>13400</v>
      </c>
      <c r="C1349">
        <v>6339</v>
      </c>
      <c r="D1349">
        <v>3</v>
      </c>
      <c r="E1349" t="s">
        <v>513</v>
      </c>
      <c r="F1349" t="s">
        <v>432</v>
      </c>
      <c r="G1349">
        <v>30252</v>
      </c>
      <c r="H1349">
        <v>3.0251999999999999</v>
      </c>
      <c r="I1349">
        <v>3</v>
      </c>
      <c r="J1349">
        <f t="shared" si="21"/>
        <v>0.84</v>
      </c>
    </row>
    <row r="1350" spans="1:10" x14ac:dyDescent="0.3">
      <c r="A1350" s="13">
        <v>44965.518055555556</v>
      </c>
      <c r="B1350">
        <v>13420</v>
      </c>
      <c r="C1350">
        <v>6339</v>
      </c>
      <c r="D1350">
        <v>3</v>
      </c>
      <c r="E1350" t="s">
        <v>551</v>
      </c>
      <c r="F1350" t="s">
        <v>432</v>
      </c>
      <c r="G1350">
        <v>29832</v>
      </c>
      <c r="H1350">
        <v>2.9832000000000001</v>
      </c>
      <c r="I1350">
        <v>3</v>
      </c>
      <c r="J1350">
        <f t="shared" si="21"/>
        <v>0.56000000000000005</v>
      </c>
    </row>
    <row r="1351" spans="1:10" x14ac:dyDescent="0.3">
      <c r="A1351" s="13">
        <v>44965.518055555556</v>
      </c>
      <c r="B1351">
        <v>13480</v>
      </c>
      <c r="C1351">
        <v>6339</v>
      </c>
      <c r="D1351">
        <v>3</v>
      </c>
      <c r="E1351" t="s">
        <v>554</v>
      </c>
      <c r="F1351" t="s">
        <v>432</v>
      </c>
      <c r="G1351">
        <v>30088</v>
      </c>
      <c r="H1351">
        <v>3.0087999999999999</v>
      </c>
      <c r="I1351">
        <v>3</v>
      </c>
      <c r="J1351">
        <f t="shared" si="21"/>
        <v>0.29330000000000001</v>
      </c>
    </row>
    <row r="1352" spans="1:10" x14ac:dyDescent="0.3">
      <c r="A1352" s="13">
        <v>44965.518055555556</v>
      </c>
      <c r="B1352">
        <v>13500</v>
      </c>
      <c r="C1352">
        <v>6339</v>
      </c>
      <c r="D1352">
        <v>3</v>
      </c>
      <c r="E1352" t="s">
        <v>555</v>
      </c>
      <c r="F1352" t="s">
        <v>432</v>
      </c>
      <c r="G1352">
        <v>29872</v>
      </c>
      <c r="H1352">
        <v>2.9872000000000001</v>
      </c>
      <c r="I1352">
        <v>3</v>
      </c>
      <c r="J1352">
        <f t="shared" si="21"/>
        <v>0.42670000000000002</v>
      </c>
    </row>
    <row r="1353" spans="1:10" x14ac:dyDescent="0.3">
      <c r="A1353" s="13">
        <v>44965.518055555556</v>
      </c>
      <c r="B1353">
        <v>13520</v>
      </c>
      <c r="C1353">
        <v>6339</v>
      </c>
      <c r="D1353">
        <v>3</v>
      </c>
      <c r="E1353" t="s">
        <v>556</v>
      </c>
      <c r="F1353" t="s">
        <v>432</v>
      </c>
      <c r="G1353">
        <v>29991</v>
      </c>
      <c r="H1353">
        <v>2.9990999999999999</v>
      </c>
      <c r="I1353">
        <v>3</v>
      </c>
      <c r="J1353">
        <f t="shared" si="21"/>
        <v>0.03</v>
      </c>
    </row>
    <row r="1354" spans="1:10" x14ac:dyDescent="0.3">
      <c r="A1354" s="13">
        <v>44965.518055555556</v>
      </c>
      <c r="B1354">
        <v>13540</v>
      </c>
      <c r="C1354">
        <v>6339</v>
      </c>
      <c r="D1354">
        <v>3</v>
      </c>
      <c r="E1354" t="s">
        <v>557</v>
      </c>
      <c r="F1354" t="s">
        <v>432</v>
      </c>
      <c r="G1354">
        <v>30077</v>
      </c>
      <c r="H1354">
        <v>3.0076999999999998</v>
      </c>
      <c r="I1354">
        <v>3</v>
      </c>
      <c r="J1354">
        <f t="shared" si="21"/>
        <v>0.25669999999999998</v>
      </c>
    </row>
    <row r="1355" spans="1:10" x14ac:dyDescent="0.3">
      <c r="A1355" s="13">
        <v>44965.518055555556</v>
      </c>
      <c r="B1355">
        <v>13560</v>
      </c>
      <c r="C1355">
        <v>6339</v>
      </c>
      <c r="D1355">
        <v>3</v>
      </c>
      <c r="E1355" t="s">
        <v>558</v>
      </c>
      <c r="F1355" t="s">
        <v>432</v>
      </c>
      <c r="G1355">
        <v>29940</v>
      </c>
      <c r="H1355">
        <v>2.9940000000000002</v>
      </c>
      <c r="I1355">
        <v>3</v>
      </c>
      <c r="J1355">
        <f t="shared" si="21"/>
        <v>0.2</v>
      </c>
    </row>
    <row r="1356" spans="1:10" x14ac:dyDescent="0.3">
      <c r="A1356" s="13">
        <v>44965.518055555556</v>
      </c>
      <c r="B1356">
        <v>13580</v>
      </c>
      <c r="C1356">
        <v>6339</v>
      </c>
      <c r="D1356">
        <v>3</v>
      </c>
      <c r="E1356" t="s">
        <v>559</v>
      </c>
      <c r="F1356" t="s">
        <v>432</v>
      </c>
      <c r="G1356">
        <v>29889</v>
      </c>
      <c r="H1356">
        <v>2.9889000000000001</v>
      </c>
      <c r="I1356">
        <v>3</v>
      </c>
      <c r="J1356">
        <f t="shared" si="21"/>
        <v>0.37</v>
      </c>
    </row>
    <row r="1357" spans="1:10" x14ac:dyDescent="0.3">
      <c r="A1357" s="13">
        <v>44965.518055555556</v>
      </c>
      <c r="B1357">
        <v>13600</v>
      </c>
      <c r="C1357">
        <v>6339</v>
      </c>
      <c r="D1357">
        <v>3</v>
      </c>
      <c r="E1357" t="s">
        <v>560</v>
      </c>
      <c r="F1357" t="s">
        <v>432</v>
      </c>
      <c r="G1357">
        <v>29807</v>
      </c>
      <c r="H1357">
        <v>2.9807000000000001</v>
      </c>
      <c r="I1357">
        <v>3</v>
      </c>
      <c r="J1357">
        <f t="shared" si="21"/>
        <v>0.64329999999999998</v>
      </c>
    </row>
    <row r="1358" spans="1:10" x14ac:dyDescent="0.3">
      <c r="A1358" s="13">
        <v>44965.518055555556</v>
      </c>
      <c r="B1358">
        <v>13620</v>
      </c>
      <c r="C1358">
        <v>6339</v>
      </c>
      <c r="D1358">
        <v>3</v>
      </c>
      <c r="E1358" t="s">
        <v>561</v>
      </c>
      <c r="F1358" t="s">
        <v>432</v>
      </c>
      <c r="G1358">
        <v>29746</v>
      </c>
      <c r="H1358">
        <v>2.9746000000000001</v>
      </c>
      <c r="I1358">
        <v>3</v>
      </c>
      <c r="J1358">
        <f t="shared" si="21"/>
        <v>0.84670000000000001</v>
      </c>
    </row>
    <row r="1359" spans="1:10" x14ac:dyDescent="0.3">
      <c r="A1359" s="13">
        <v>44965.518055555556</v>
      </c>
      <c r="B1359">
        <v>13640</v>
      </c>
      <c r="C1359">
        <v>6339</v>
      </c>
      <c r="D1359">
        <v>3</v>
      </c>
      <c r="E1359" t="s">
        <v>562</v>
      </c>
      <c r="F1359" t="s">
        <v>432</v>
      </c>
      <c r="G1359">
        <v>29993</v>
      </c>
      <c r="H1359">
        <v>2.9992999999999999</v>
      </c>
      <c r="I1359">
        <v>3</v>
      </c>
      <c r="J1359">
        <f t="shared" si="21"/>
        <v>2.3300000000000001E-2</v>
      </c>
    </row>
    <row r="1360" spans="1:10" x14ac:dyDescent="0.3">
      <c r="A1360" s="13">
        <v>44965.518055555556</v>
      </c>
      <c r="B1360">
        <v>13660</v>
      </c>
      <c r="C1360">
        <v>6339</v>
      </c>
      <c r="D1360">
        <v>3</v>
      </c>
      <c r="E1360" t="s">
        <v>563</v>
      </c>
      <c r="F1360" t="s">
        <v>432</v>
      </c>
      <c r="G1360">
        <v>29637</v>
      </c>
      <c r="H1360">
        <v>2.9636999999999998</v>
      </c>
      <c r="I1360">
        <v>3</v>
      </c>
      <c r="J1360">
        <f t="shared" si="21"/>
        <v>1.21</v>
      </c>
    </row>
    <row r="1361" spans="1:10" x14ac:dyDescent="0.3">
      <c r="A1361" s="13">
        <v>44965.518055555556</v>
      </c>
      <c r="B1361">
        <v>13680</v>
      </c>
      <c r="C1361">
        <v>6339</v>
      </c>
      <c r="D1361">
        <v>3</v>
      </c>
      <c r="E1361" t="s">
        <v>564</v>
      </c>
      <c r="F1361" t="s">
        <v>432</v>
      </c>
      <c r="G1361">
        <v>30105</v>
      </c>
      <c r="H1361">
        <v>3.0105</v>
      </c>
      <c r="I1361">
        <v>3</v>
      </c>
      <c r="J1361">
        <f t="shared" si="21"/>
        <v>0.35</v>
      </c>
    </row>
    <row r="1362" spans="1:10" x14ac:dyDescent="0.3">
      <c r="A1362" s="13">
        <v>44965.518055555556</v>
      </c>
      <c r="B1362">
        <v>13700</v>
      </c>
      <c r="C1362">
        <v>6339</v>
      </c>
      <c r="D1362">
        <v>3</v>
      </c>
      <c r="E1362" t="s">
        <v>565</v>
      </c>
      <c r="F1362" t="s">
        <v>432</v>
      </c>
      <c r="G1362">
        <v>30130</v>
      </c>
      <c r="H1362">
        <v>3.0129999999999999</v>
      </c>
      <c r="I1362">
        <v>3</v>
      </c>
      <c r="J1362">
        <f t="shared" si="21"/>
        <v>0.43330000000000002</v>
      </c>
    </row>
    <row r="1363" spans="1:10" x14ac:dyDescent="0.3">
      <c r="A1363" s="13">
        <v>44965.518055555556</v>
      </c>
      <c r="B1363">
        <v>13720</v>
      </c>
      <c r="C1363">
        <v>6339</v>
      </c>
      <c r="D1363">
        <v>3</v>
      </c>
      <c r="E1363" t="s">
        <v>566</v>
      </c>
      <c r="F1363" t="s">
        <v>432</v>
      </c>
      <c r="G1363">
        <v>30016</v>
      </c>
      <c r="H1363">
        <v>3.0015999999999998</v>
      </c>
      <c r="I1363">
        <v>3</v>
      </c>
      <c r="J1363">
        <f t="shared" si="21"/>
        <v>5.33E-2</v>
      </c>
    </row>
    <row r="1364" spans="1:10" x14ac:dyDescent="0.3">
      <c r="A1364" s="13">
        <v>44965.518055555556</v>
      </c>
      <c r="B1364">
        <v>13740</v>
      </c>
      <c r="C1364">
        <v>6339</v>
      </c>
      <c r="D1364">
        <v>3</v>
      </c>
      <c r="E1364" t="s">
        <v>567</v>
      </c>
      <c r="F1364" t="s">
        <v>432</v>
      </c>
      <c r="G1364">
        <v>30058</v>
      </c>
      <c r="H1364">
        <v>3.0057999999999998</v>
      </c>
      <c r="I1364">
        <v>3</v>
      </c>
      <c r="J1364">
        <f t="shared" si="21"/>
        <v>0.1933</v>
      </c>
    </row>
    <row r="1365" spans="1:10" x14ac:dyDescent="0.3">
      <c r="A1365" s="13">
        <v>44965.518055555556</v>
      </c>
      <c r="B1365">
        <v>13760</v>
      </c>
      <c r="C1365">
        <v>6339</v>
      </c>
      <c r="D1365">
        <v>3</v>
      </c>
      <c r="E1365" t="s">
        <v>568</v>
      </c>
      <c r="F1365" t="s">
        <v>432</v>
      </c>
      <c r="G1365">
        <v>29824</v>
      </c>
      <c r="H1365">
        <v>2.9824000000000002</v>
      </c>
      <c r="I1365">
        <v>3</v>
      </c>
      <c r="J1365">
        <f t="shared" si="21"/>
        <v>0.5867</v>
      </c>
    </row>
    <row r="1366" spans="1:10" x14ac:dyDescent="0.3">
      <c r="A1366" s="13">
        <v>44965.518055555556</v>
      </c>
      <c r="B1366">
        <v>13780</v>
      </c>
      <c r="C1366">
        <v>6339</v>
      </c>
      <c r="D1366">
        <v>3</v>
      </c>
      <c r="E1366" t="s">
        <v>569</v>
      </c>
      <c r="F1366" t="s">
        <v>432</v>
      </c>
      <c r="G1366">
        <v>29944</v>
      </c>
      <c r="H1366">
        <v>2.9944000000000002</v>
      </c>
      <c r="I1366">
        <v>3</v>
      </c>
      <c r="J1366">
        <f t="shared" si="21"/>
        <v>0.1867</v>
      </c>
    </row>
    <row r="1367" spans="1:10" x14ac:dyDescent="0.3">
      <c r="A1367" s="13">
        <v>44965.518055555556</v>
      </c>
      <c r="B1367">
        <v>13800</v>
      </c>
      <c r="C1367">
        <v>6339</v>
      </c>
      <c r="D1367">
        <v>3</v>
      </c>
      <c r="E1367" t="s">
        <v>570</v>
      </c>
      <c r="F1367" t="s">
        <v>432</v>
      </c>
      <c r="G1367">
        <v>29765</v>
      </c>
      <c r="H1367">
        <v>2.9765000000000001</v>
      </c>
      <c r="I1367">
        <v>3</v>
      </c>
      <c r="J1367">
        <f t="shared" si="21"/>
        <v>0.7833</v>
      </c>
    </row>
    <row r="1368" spans="1:10" x14ac:dyDescent="0.3">
      <c r="A1368" s="13">
        <v>44965.518055555556</v>
      </c>
      <c r="B1368">
        <v>13820</v>
      </c>
      <c r="C1368">
        <v>6339</v>
      </c>
      <c r="D1368">
        <v>3</v>
      </c>
      <c r="E1368" t="s">
        <v>571</v>
      </c>
      <c r="F1368" t="s">
        <v>432</v>
      </c>
      <c r="G1368">
        <v>30230</v>
      </c>
      <c r="H1368">
        <v>3.0230000000000001</v>
      </c>
      <c r="I1368">
        <v>3</v>
      </c>
      <c r="J1368">
        <f t="shared" si="21"/>
        <v>0.76670000000000005</v>
      </c>
    </row>
    <row r="1369" spans="1:10" x14ac:dyDescent="0.3">
      <c r="A1369" s="13">
        <v>44965.518055555556</v>
      </c>
      <c r="B1369">
        <v>13840</v>
      </c>
      <c r="C1369">
        <v>6339</v>
      </c>
      <c r="D1369">
        <v>3</v>
      </c>
      <c r="E1369" t="s">
        <v>572</v>
      </c>
      <c r="F1369" t="s">
        <v>432</v>
      </c>
      <c r="G1369">
        <v>30123</v>
      </c>
      <c r="H1369">
        <v>3.0123000000000002</v>
      </c>
      <c r="I1369">
        <v>3</v>
      </c>
      <c r="J1369">
        <f t="shared" si="21"/>
        <v>0.41</v>
      </c>
    </row>
    <row r="1370" spans="1:10" x14ac:dyDescent="0.3">
      <c r="A1370" s="13">
        <v>44965.518055555556</v>
      </c>
      <c r="B1370">
        <v>13860</v>
      </c>
      <c r="C1370">
        <v>6339</v>
      </c>
      <c r="D1370">
        <v>3</v>
      </c>
      <c r="E1370" t="s">
        <v>573</v>
      </c>
      <c r="F1370" t="s">
        <v>432</v>
      </c>
      <c r="G1370">
        <v>30092</v>
      </c>
      <c r="H1370">
        <v>3.0091999999999999</v>
      </c>
      <c r="I1370">
        <v>3</v>
      </c>
      <c r="J1370">
        <f t="shared" si="21"/>
        <v>0.30669999999999997</v>
      </c>
    </row>
    <row r="1371" spans="1:10" x14ac:dyDescent="0.3">
      <c r="A1371" s="13">
        <v>44965.518055555556</v>
      </c>
      <c r="B1371">
        <v>13920</v>
      </c>
      <c r="C1371">
        <v>6339</v>
      </c>
      <c r="D1371">
        <v>3</v>
      </c>
      <c r="E1371" t="s">
        <v>576</v>
      </c>
      <c r="F1371" t="s">
        <v>432</v>
      </c>
      <c r="G1371">
        <v>29856</v>
      </c>
      <c r="H1371">
        <v>2.9855999999999998</v>
      </c>
      <c r="I1371">
        <v>3</v>
      </c>
      <c r="J1371">
        <f t="shared" si="21"/>
        <v>0.48</v>
      </c>
    </row>
    <row r="1372" spans="1:10" x14ac:dyDescent="0.3">
      <c r="A1372" s="13">
        <v>44965.518055555556</v>
      </c>
      <c r="B1372">
        <v>13980</v>
      </c>
      <c r="C1372">
        <v>6339</v>
      </c>
      <c r="D1372">
        <v>3</v>
      </c>
      <c r="E1372" t="s">
        <v>579</v>
      </c>
      <c r="F1372" t="s">
        <v>432</v>
      </c>
      <c r="G1372">
        <v>30351</v>
      </c>
      <c r="H1372">
        <v>3.0350999999999999</v>
      </c>
      <c r="I1372">
        <v>3</v>
      </c>
      <c r="J1372">
        <f t="shared" si="21"/>
        <v>1.17</v>
      </c>
    </row>
    <row r="1373" spans="1:10" x14ac:dyDescent="0.3">
      <c r="A1373" s="13">
        <v>44965.518055555556</v>
      </c>
      <c r="B1373">
        <v>17000</v>
      </c>
      <c r="C1373">
        <v>6339</v>
      </c>
      <c r="D1373">
        <v>3</v>
      </c>
      <c r="E1373" t="s">
        <v>606</v>
      </c>
      <c r="F1373" t="s">
        <v>432</v>
      </c>
      <c r="G1373">
        <v>30073</v>
      </c>
      <c r="H1373">
        <v>3.0072999999999999</v>
      </c>
      <c r="I1373">
        <v>3</v>
      </c>
      <c r="J1373">
        <f t="shared" si="21"/>
        <v>0.24329999999999999</v>
      </c>
    </row>
    <row r="1374" spans="1:10" x14ac:dyDescent="0.3">
      <c r="A1374" s="13">
        <v>44965.518055555556</v>
      </c>
      <c r="B1374">
        <v>17020</v>
      </c>
      <c r="C1374">
        <v>6339</v>
      </c>
      <c r="D1374">
        <v>3</v>
      </c>
      <c r="E1374" t="s">
        <v>607</v>
      </c>
      <c r="F1374" t="s">
        <v>432</v>
      </c>
      <c r="G1374">
        <v>29803</v>
      </c>
      <c r="H1374">
        <v>2.9803000000000002</v>
      </c>
      <c r="I1374">
        <v>3</v>
      </c>
      <c r="J1374">
        <f t="shared" si="21"/>
        <v>0.65669999999999995</v>
      </c>
    </row>
    <row r="1375" spans="1:10" x14ac:dyDescent="0.3">
      <c r="A1375" s="13">
        <v>44965.518055555556</v>
      </c>
      <c r="B1375">
        <v>17040</v>
      </c>
      <c r="C1375">
        <v>6339</v>
      </c>
      <c r="D1375">
        <v>3</v>
      </c>
      <c r="E1375" t="s">
        <v>608</v>
      </c>
      <c r="F1375" t="s">
        <v>432</v>
      </c>
      <c r="G1375">
        <v>30091</v>
      </c>
      <c r="H1375">
        <v>3.0091000000000001</v>
      </c>
      <c r="I1375">
        <v>3</v>
      </c>
      <c r="J1375">
        <f t="shared" si="21"/>
        <v>0.30330000000000001</v>
      </c>
    </row>
    <row r="1376" spans="1:10" x14ac:dyDescent="0.3">
      <c r="A1376" s="13">
        <v>44965.518055555556</v>
      </c>
      <c r="B1376">
        <v>17080</v>
      </c>
      <c r="C1376">
        <v>6339</v>
      </c>
      <c r="D1376">
        <v>3</v>
      </c>
      <c r="E1376" t="s">
        <v>2192</v>
      </c>
      <c r="F1376" t="s">
        <v>432</v>
      </c>
      <c r="G1376">
        <v>30064</v>
      </c>
      <c r="H1376">
        <v>3.0064000000000002</v>
      </c>
      <c r="I1376">
        <v>3</v>
      </c>
      <c r="J1376">
        <f t="shared" si="21"/>
        <v>0.21329999999999999</v>
      </c>
    </row>
    <row r="1377" spans="1:10" x14ac:dyDescent="0.3">
      <c r="A1377" s="13">
        <v>44965.518055555556</v>
      </c>
      <c r="B1377">
        <v>103080</v>
      </c>
      <c r="C1377">
        <v>6339</v>
      </c>
      <c r="D1377">
        <v>3</v>
      </c>
      <c r="E1377" t="s">
        <v>826</v>
      </c>
      <c r="F1377" t="s">
        <v>432</v>
      </c>
      <c r="G1377">
        <v>29893</v>
      </c>
      <c r="H1377">
        <v>2.9893000000000001</v>
      </c>
      <c r="I1377">
        <v>3</v>
      </c>
      <c r="J1377">
        <f t="shared" si="21"/>
        <v>0.35670000000000002</v>
      </c>
    </row>
    <row r="1378" spans="1:10" x14ac:dyDescent="0.3">
      <c r="A1378" s="13">
        <v>44965.518055555556</v>
      </c>
      <c r="B1378">
        <v>103100</v>
      </c>
      <c r="C1378">
        <v>6339</v>
      </c>
      <c r="D1378">
        <v>3</v>
      </c>
      <c r="E1378" t="s">
        <v>827</v>
      </c>
      <c r="F1378" t="s">
        <v>432</v>
      </c>
      <c r="G1378">
        <v>30015</v>
      </c>
      <c r="H1378">
        <v>3.0015000000000001</v>
      </c>
      <c r="I1378">
        <v>3</v>
      </c>
      <c r="J1378">
        <f t="shared" si="21"/>
        <v>0.05</v>
      </c>
    </row>
    <row r="1379" spans="1:10" x14ac:dyDescent="0.3">
      <c r="A1379" s="13">
        <v>44965.518055555556</v>
      </c>
      <c r="B1379">
        <v>103160</v>
      </c>
      <c r="C1379">
        <v>6339</v>
      </c>
      <c r="D1379">
        <v>3</v>
      </c>
      <c r="E1379" t="s">
        <v>830</v>
      </c>
      <c r="F1379" t="s">
        <v>432</v>
      </c>
      <c r="G1379">
        <v>30222</v>
      </c>
      <c r="H1379">
        <v>3.0222000000000002</v>
      </c>
      <c r="I1379">
        <v>3</v>
      </c>
      <c r="J1379">
        <f t="shared" si="21"/>
        <v>0.74</v>
      </c>
    </row>
    <row r="1380" spans="1:10" x14ac:dyDescent="0.3">
      <c r="A1380" s="13">
        <v>44965.518055555556</v>
      </c>
      <c r="B1380">
        <v>103180</v>
      </c>
      <c r="C1380">
        <v>6339</v>
      </c>
      <c r="D1380">
        <v>3</v>
      </c>
      <c r="E1380" t="s">
        <v>831</v>
      </c>
      <c r="F1380" t="s">
        <v>432</v>
      </c>
      <c r="G1380">
        <v>30199</v>
      </c>
      <c r="H1380">
        <v>3.0198999999999998</v>
      </c>
      <c r="I1380">
        <v>3</v>
      </c>
      <c r="J1380">
        <f t="shared" si="21"/>
        <v>0.6633</v>
      </c>
    </row>
    <row r="1381" spans="1:10" x14ac:dyDescent="0.3">
      <c r="A1381" s="13">
        <v>44965.518055555556</v>
      </c>
      <c r="B1381">
        <v>103200</v>
      </c>
      <c r="C1381">
        <v>6339</v>
      </c>
      <c r="D1381">
        <v>3</v>
      </c>
      <c r="E1381" t="s">
        <v>509</v>
      </c>
      <c r="F1381" t="s">
        <v>432</v>
      </c>
      <c r="G1381">
        <v>29968</v>
      </c>
      <c r="H1381">
        <v>2.9967999999999999</v>
      </c>
      <c r="I1381">
        <v>3</v>
      </c>
      <c r="J1381">
        <f t="shared" si="21"/>
        <v>0.1067</v>
      </c>
    </row>
    <row r="1382" spans="1:10" x14ac:dyDescent="0.3">
      <c r="A1382" s="13">
        <v>44965.518055555556</v>
      </c>
      <c r="B1382">
        <v>103220</v>
      </c>
      <c r="C1382">
        <v>6339</v>
      </c>
      <c r="D1382">
        <v>3</v>
      </c>
      <c r="E1382" t="s">
        <v>832</v>
      </c>
      <c r="F1382" t="s">
        <v>432</v>
      </c>
      <c r="G1382">
        <v>29903</v>
      </c>
      <c r="H1382">
        <v>2.9903</v>
      </c>
      <c r="I1382">
        <v>3</v>
      </c>
      <c r="J1382">
        <f t="shared" si="21"/>
        <v>0.32329999999999998</v>
      </c>
    </row>
    <row r="1383" spans="1:10" x14ac:dyDescent="0.3">
      <c r="A1383" s="13">
        <v>44965.518055555556</v>
      </c>
      <c r="B1383">
        <v>103240</v>
      </c>
      <c r="C1383">
        <v>6339</v>
      </c>
      <c r="D1383">
        <v>3</v>
      </c>
      <c r="E1383" t="s">
        <v>833</v>
      </c>
      <c r="F1383" t="s">
        <v>432</v>
      </c>
      <c r="G1383">
        <v>29865</v>
      </c>
      <c r="H1383">
        <v>2.9864999999999999</v>
      </c>
      <c r="I1383">
        <v>3</v>
      </c>
      <c r="J1383">
        <f t="shared" si="21"/>
        <v>0.45</v>
      </c>
    </row>
    <row r="1384" spans="1:10" x14ac:dyDescent="0.3">
      <c r="A1384" s="13">
        <v>44965.518055555556</v>
      </c>
      <c r="B1384">
        <v>103260</v>
      </c>
      <c r="C1384">
        <v>6339</v>
      </c>
      <c r="D1384">
        <v>3</v>
      </c>
      <c r="E1384" t="s">
        <v>834</v>
      </c>
      <c r="F1384" t="s">
        <v>432</v>
      </c>
      <c r="G1384">
        <v>30445</v>
      </c>
      <c r="H1384">
        <v>3.0445000000000002</v>
      </c>
      <c r="I1384">
        <v>3</v>
      </c>
      <c r="J1384">
        <f t="shared" si="21"/>
        <v>1.4833000000000001</v>
      </c>
    </row>
    <row r="1385" spans="1:10" x14ac:dyDescent="0.3">
      <c r="A1385" s="13">
        <v>44965.518055555556</v>
      </c>
      <c r="B1385">
        <v>103280</v>
      </c>
      <c r="C1385">
        <v>6339</v>
      </c>
      <c r="D1385">
        <v>3</v>
      </c>
      <c r="E1385" t="s">
        <v>836</v>
      </c>
      <c r="F1385" t="s">
        <v>432</v>
      </c>
      <c r="G1385">
        <v>30083</v>
      </c>
      <c r="H1385">
        <v>3.0083000000000002</v>
      </c>
      <c r="I1385">
        <v>3</v>
      </c>
      <c r="J1385">
        <f t="shared" si="21"/>
        <v>0.2767</v>
      </c>
    </row>
    <row r="1386" spans="1:10" x14ac:dyDescent="0.3">
      <c r="A1386" s="13">
        <v>44965.518055555556</v>
      </c>
      <c r="B1386">
        <v>103300</v>
      </c>
      <c r="C1386">
        <v>6339</v>
      </c>
      <c r="D1386">
        <v>3</v>
      </c>
      <c r="E1386" t="s">
        <v>835</v>
      </c>
      <c r="F1386" t="s">
        <v>432</v>
      </c>
      <c r="G1386">
        <v>30410</v>
      </c>
      <c r="H1386">
        <v>3.0409999999999999</v>
      </c>
      <c r="I1386">
        <v>3</v>
      </c>
      <c r="J1386">
        <f t="shared" si="21"/>
        <v>1.3667</v>
      </c>
    </row>
    <row r="1387" spans="1:10" x14ac:dyDescent="0.3">
      <c r="A1387" s="13">
        <v>44965.518055555556</v>
      </c>
      <c r="B1387">
        <v>103320</v>
      </c>
      <c r="C1387">
        <v>6339</v>
      </c>
      <c r="D1387">
        <v>3</v>
      </c>
      <c r="E1387" t="s">
        <v>837</v>
      </c>
      <c r="F1387" t="s">
        <v>432</v>
      </c>
      <c r="G1387">
        <v>29800</v>
      </c>
      <c r="H1387">
        <v>2.98</v>
      </c>
      <c r="I1387">
        <v>3</v>
      </c>
      <c r="J1387">
        <f t="shared" si="21"/>
        <v>0.66669999999999996</v>
      </c>
    </row>
    <row r="1388" spans="1:10" x14ac:dyDescent="0.3">
      <c r="A1388" s="13">
        <v>44965.518055555556</v>
      </c>
      <c r="B1388">
        <v>103340</v>
      </c>
      <c r="C1388">
        <v>6339</v>
      </c>
      <c r="D1388">
        <v>3</v>
      </c>
      <c r="E1388" t="s">
        <v>838</v>
      </c>
      <c r="F1388" t="s">
        <v>432</v>
      </c>
      <c r="G1388">
        <v>29741</v>
      </c>
      <c r="H1388">
        <v>2.9741</v>
      </c>
      <c r="I1388">
        <v>3</v>
      </c>
      <c r="J1388">
        <f t="shared" si="21"/>
        <v>0.86329999999999996</v>
      </c>
    </row>
    <row r="1389" spans="1:10" x14ac:dyDescent="0.3">
      <c r="A1389" s="13">
        <v>44965.518055555556</v>
      </c>
      <c r="B1389">
        <v>103360</v>
      </c>
      <c r="C1389">
        <v>6339</v>
      </c>
      <c r="D1389">
        <v>3</v>
      </c>
      <c r="E1389" t="s">
        <v>840</v>
      </c>
      <c r="F1389" t="s">
        <v>432</v>
      </c>
      <c r="G1389">
        <v>29685</v>
      </c>
      <c r="H1389">
        <v>2.9685000000000001</v>
      </c>
      <c r="I1389">
        <v>3</v>
      </c>
      <c r="J1389">
        <f t="shared" si="21"/>
        <v>1.05</v>
      </c>
    </row>
    <row r="1390" spans="1:10" x14ac:dyDescent="0.3">
      <c r="A1390" s="13">
        <v>44965.518055555556</v>
      </c>
      <c r="B1390">
        <v>103380</v>
      </c>
      <c r="C1390">
        <v>6339</v>
      </c>
      <c r="D1390">
        <v>3</v>
      </c>
      <c r="E1390" t="s">
        <v>839</v>
      </c>
      <c r="F1390" t="s">
        <v>432</v>
      </c>
      <c r="G1390">
        <v>29928</v>
      </c>
      <c r="H1390">
        <v>2.9927999999999999</v>
      </c>
      <c r="I1390">
        <v>3</v>
      </c>
      <c r="J1390">
        <f t="shared" si="21"/>
        <v>0.24</v>
      </c>
    </row>
    <row r="1391" spans="1:10" x14ac:dyDescent="0.3">
      <c r="A1391" s="13">
        <v>44965.518055555556</v>
      </c>
      <c r="B1391">
        <v>103400</v>
      </c>
      <c r="C1391">
        <v>6339</v>
      </c>
      <c r="D1391">
        <v>3</v>
      </c>
      <c r="E1391" t="s">
        <v>841</v>
      </c>
      <c r="F1391" t="s">
        <v>432</v>
      </c>
      <c r="G1391">
        <v>30028</v>
      </c>
      <c r="H1391">
        <v>3.0028000000000001</v>
      </c>
      <c r="I1391">
        <v>3</v>
      </c>
      <c r="J1391">
        <f t="shared" si="21"/>
        <v>9.3299999999999994E-2</v>
      </c>
    </row>
    <row r="1392" spans="1:10" x14ac:dyDescent="0.3">
      <c r="A1392" s="13">
        <v>44965.518055555556</v>
      </c>
      <c r="B1392">
        <v>103420</v>
      </c>
      <c r="C1392">
        <v>6339</v>
      </c>
      <c r="D1392">
        <v>3</v>
      </c>
      <c r="E1392" t="s">
        <v>842</v>
      </c>
      <c r="F1392" t="s">
        <v>432</v>
      </c>
      <c r="G1392">
        <v>29888</v>
      </c>
      <c r="H1392">
        <v>2.9887999999999999</v>
      </c>
      <c r="I1392">
        <v>3</v>
      </c>
      <c r="J1392">
        <f t="shared" si="21"/>
        <v>0.37330000000000002</v>
      </c>
    </row>
    <row r="1393" spans="1:10" x14ac:dyDescent="0.3">
      <c r="A1393" s="13">
        <v>44965.518055555556</v>
      </c>
      <c r="B1393">
        <v>103440</v>
      </c>
      <c r="C1393">
        <v>6339</v>
      </c>
      <c r="D1393">
        <v>3</v>
      </c>
      <c r="E1393" t="s">
        <v>844</v>
      </c>
      <c r="F1393" t="s">
        <v>432</v>
      </c>
      <c r="G1393">
        <v>29689</v>
      </c>
      <c r="H1393">
        <v>2.9689000000000001</v>
      </c>
      <c r="I1393">
        <v>3</v>
      </c>
      <c r="J1393">
        <f t="shared" si="21"/>
        <v>1.0367</v>
      </c>
    </row>
    <row r="1394" spans="1:10" x14ac:dyDescent="0.3">
      <c r="A1394" s="13">
        <v>44965.518055555556</v>
      </c>
      <c r="B1394">
        <v>103460</v>
      </c>
      <c r="C1394">
        <v>6339</v>
      </c>
      <c r="D1394">
        <v>3</v>
      </c>
      <c r="E1394" t="s">
        <v>843</v>
      </c>
      <c r="F1394" t="s">
        <v>432</v>
      </c>
      <c r="G1394">
        <v>29828</v>
      </c>
      <c r="H1394">
        <v>2.9828000000000001</v>
      </c>
      <c r="I1394">
        <v>3</v>
      </c>
      <c r="J1394">
        <f t="shared" si="21"/>
        <v>0.57330000000000003</v>
      </c>
    </row>
    <row r="1395" spans="1:10" x14ac:dyDescent="0.3">
      <c r="A1395" s="13">
        <v>44965.518055555556</v>
      </c>
      <c r="B1395">
        <v>103480</v>
      </c>
      <c r="C1395">
        <v>6339</v>
      </c>
      <c r="D1395">
        <v>3</v>
      </c>
      <c r="E1395" t="s">
        <v>845</v>
      </c>
      <c r="F1395" t="s">
        <v>432</v>
      </c>
      <c r="G1395">
        <v>30362</v>
      </c>
      <c r="H1395">
        <v>3.0362</v>
      </c>
      <c r="I1395">
        <v>3</v>
      </c>
      <c r="J1395">
        <f t="shared" si="21"/>
        <v>1.2067000000000001</v>
      </c>
    </row>
    <row r="1396" spans="1:10" x14ac:dyDescent="0.3">
      <c r="A1396" s="13">
        <v>44965.518055555556</v>
      </c>
      <c r="B1396">
        <v>103500</v>
      </c>
      <c r="C1396">
        <v>6339</v>
      </c>
      <c r="D1396">
        <v>3</v>
      </c>
      <c r="E1396" t="s">
        <v>846</v>
      </c>
      <c r="F1396" t="s">
        <v>432</v>
      </c>
      <c r="G1396">
        <v>30338</v>
      </c>
      <c r="H1396">
        <v>3.0337999999999998</v>
      </c>
      <c r="I1396">
        <v>3</v>
      </c>
      <c r="J1396">
        <f t="shared" si="21"/>
        <v>1.1267</v>
      </c>
    </row>
    <row r="1397" spans="1:10" x14ac:dyDescent="0.3">
      <c r="A1397" s="13">
        <v>44965.518055555556</v>
      </c>
      <c r="B1397">
        <v>103520</v>
      </c>
      <c r="C1397">
        <v>6339</v>
      </c>
      <c r="D1397">
        <v>3</v>
      </c>
      <c r="E1397" t="s">
        <v>847</v>
      </c>
      <c r="F1397" t="s">
        <v>432</v>
      </c>
      <c r="G1397">
        <v>29897</v>
      </c>
      <c r="H1397">
        <v>2.9897</v>
      </c>
      <c r="I1397">
        <v>3</v>
      </c>
      <c r="J1397">
        <f t="shared" si="21"/>
        <v>0.34329999999999999</v>
      </c>
    </row>
    <row r="1398" spans="1:10" x14ac:dyDescent="0.3">
      <c r="A1398" s="13">
        <v>44965.518055555556</v>
      </c>
      <c r="B1398">
        <v>103540</v>
      </c>
      <c r="C1398">
        <v>6339</v>
      </c>
      <c r="D1398">
        <v>3</v>
      </c>
      <c r="E1398" t="s">
        <v>848</v>
      </c>
      <c r="F1398" t="s">
        <v>432</v>
      </c>
      <c r="G1398">
        <v>30108</v>
      </c>
      <c r="H1398">
        <v>3.0108000000000001</v>
      </c>
      <c r="I1398">
        <v>3</v>
      </c>
      <c r="J1398">
        <f t="shared" si="21"/>
        <v>0.36</v>
      </c>
    </row>
    <row r="1399" spans="1:10" x14ac:dyDescent="0.3">
      <c r="A1399" s="13">
        <v>44965.518055555556</v>
      </c>
      <c r="B1399">
        <v>103560</v>
      </c>
      <c r="C1399">
        <v>6339</v>
      </c>
      <c r="D1399">
        <v>3</v>
      </c>
      <c r="E1399" t="s">
        <v>849</v>
      </c>
      <c r="F1399" t="s">
        <v>432</v>
      </c>
      <c r="G1399">
        <v>29993</v>
      </c>
      <c r="H1399">
        <v>2.9992999999999999</v>
      </c>
      <c r="I1399">
        <v>3</v>
      </c>
      <c r="J1399">
        <f t="shared" si="21"/>
        <v>2.3300000000000001E-2</v>
      </c>
    </row>
    <row r="1400" spans="1:10" x14ac:dyDescent="0.3">
      <c r="A1400" s="13">
        <v>44965.518055555556</v>
      </c>
      <c r="B1400">
        <v>103580</v>
      </c>
      <c r="C1400">
        <v>6339</v>
      </c>
      <c r="D1400">
        <v>3</v>
      </c>
      <c r="E1400" t="s">
        <v>850</v>
      </c>
      <c r="F1400" t="s">
        <v>432</v>
      </c>
      <c r="G1400">
        <v>29868</v>
      </c>
      <c r="H1400">
        <v>2.9868000000000001</v>
      </c>
      <c r="I1400">
        <v>3</v>
      </c>
      <c r="J1400">
        <f t="shared" si="21"/>
        <v>0.44</v>
      </c>
    </row>
    <row r="1401" spans="1:10" x14ac:dyDescent="0.3">
      <c r="A1401" s="13">
        <v>44965.518055555556</v>
      </c>
      <c r="B1401">
        <v>103600</v>
      </c>
      <c r="C1401">
        <v>6339</v>
      </c>
      <c r="D1401">
        <v>3</v>
      </c>
      <c r="E1401" t="s">
        <v>851</v>
      </c>
      <c r="F1401" t="s">
        <v>432</v>
      </c>
      <c r="G1401">
        <v>29759</v>
      </c>
      <c r="H1401">
        <v>2.9759000000000002</v>
      </c>
      <c r="I1401">
        <v>3</v>
      </c>
      <c r="J1401">
        <f t="shared" si="21"/>
        <v>0.80330000000000001</v>
      </c>
    </row>
    <row r="1402" spans="1:10" x14ac:dyDescent="0.3">
      <c r="A1402" s="13">
        <v>44965.518055555556</v>
      </c>
      <c r="B1402">
        <v>103640</v>
      </c>
      <c r="C1402">
        <v>6339</v>
      </c>
      <c r="D1402">
        <v>3</v>
      </c>
      <c r="E1402" t="s">
        <v>853</v>
      </c>
      <c r="F1402" t="s">
        <v>432</v>
      </c>
      <c r="G1402">
        <v>30218</v>
      </c>
      <c r="H1402">
        <v>3.0217999999999998</v>
      </c>
      <c r="I1402">
        <v>3</v>
      </c>
      <c r="J1402">
        <f t="shared" si="21"/>
        <v>0.72670000000000001</v>
      </c>
    </row>
    <row r="1403" spans="1:10" x14ac:dyDescent="0.3">
      <c r="A1403" s="13">
        <v>44965.518055555556</v>
      </c>
      <c r="B1403">
        <v>103660</v>
      </c>
      <c r="C1403">
        <v>6339</v>
      </c>
      <c r="D1403">
        <v>3</v>
      </c>
      <c r="E1403" t="s">
        <v>854</v>
      </c>
      <c r="F1403" t="s">
        <v>432</v>
      </c>
      <c r="G1403">
        <v>29764</v>
      </c>
      <c r="H1403">
        <v>2.9763999999999999</v>
      </c>
      <c r="I1403">
        <v>3</v>
      </c>
      <c r="J1403">
        <f t="shared" si="21"/>
        <v>0.78669999999999995</v>
      </c>
    </row>
    <row r="1404" spans="1:10" x14ac:dyDescent="0.3">
      <c r="A1404" s="13">
        <v>44965.518055555556</v>
      </c>
      <c r="B1404">
        <v>103680</v>
      </c>
      <c r="C1404">
        <v>6339</v>
      </c>
      <c r="D1404">
        <v>3</v>
      </c>
      <c r="E1404" t="s">
        <v>855</v>
      </c>
      <c r="F1404" t="s">
        <v>432</v>
      </c>
      <c r="G1404">
        <v>29836</v>
      </c>
      <c r="H1404">
        <v>2.9836</v>
      </c>
      <c r="I1404">
        <v>3</v>
      </c>
      <c r="J1404">
        <f t="shared" si="21"/>
        <v>0.54669999999999996</v>
      </c>
    </row>
    <row r="1405" spans="1:10" x14ac:dyDescent="0.3">
      <c r="A1405" s="13">
        <v>44965.518055555556</v>
      </c>
      <c r="B1405">
        <v>103700</v>
      </c>
      <c r="C1405">
        <v>6339</v>
      </c>
      <c r="D1405">
        <v>3</v>
      </c>
      <c r="E1405" t="s">
        <v>856</v>
      </c>
      <c r="F1405" t="s">
        <v>432</v>
      </c>
      <c r="G1405">
        <v>29983</v>
      </c>
      <c r="H1405">
        <v>2.9983</v>
      </c>
      <c r="I1405">
        <v>3</v>
      </c>
      <c r="J1405">
        <f t="shared" si="21"/>
        <v>5.67E-2</v>
      </c>
    </row>
    <row r="1406" spans="1:10" x14ac:dyDescent="0.3">
      <c r="A1406" s="13">
        <v>44965.518055555556</v>
      </c>
      <c r="B1406">
        <v>103720</v>
      </c>
      <c r="C1406">
        <v>6339</v>
      </c>
      <c r="D1406">
        <v>3</v>
      </c>
      <c r="E1406" t="s">
        <v>858</v>
      </c>
      <c r="F1406" t="s">
        <v>432</v>
      </c>
      <c r="G1406">
        <v>29978</v>
      </c>
      <c r="H1406">
        <v>2.9977999999999998</v>
      </c>
      <c r="I1406">
        <v>3</v>
      </c>
      <c r="J1406">
        <f t="shared" si="21"/>
        <v>7.3300000000000004E-2</v>
      </c>
    </row>
    <row r="1407" spans="1:10" x14ac:dyDescent="0.3">
      <c r="A1407" s="13">
        <v>44965.518055555556</v>
      </c>
      <c r="B1407">
        <v>103740</v>
      </c>
      <c r="C1407">
        <v>6339</v>
      </c>
      <c r="D1407">
        <v>3</v>
      </c>
      <c r="E1407" t="s">
        <v>857</v>
      </c>
      <c r="F1407" t="s">
        <v>432</v>
      </c>
      <c r="G1407">
        <v>30194</v>
      </c>
      <c r="H1407">
        <v>3.0194000000000001</v>
      </c>
      <c r="I1407">
        <v>3</v>
      </c>
      <c r="J1407">
        <f t="shared" si="21"/>
        <v>0.64670000000000005</v>
      </c>
    </row>
    <row r="1408" spans="1:10" x14ac:dyDescent="0.3">
      <c r="A1408" s="13">
        <v>44965.518055555556</v>
      </c>
      <c r="B1408">
        <v>103760</v>
      </c>
      <c r="C1408">
        <v>6339</v>
      </c>
      <c r="D1408">
        <v>3</v>
      </c>
      <c r="E1408" t="s">
        <v>859</v>
      </c>
      <c r="F1408" t="s">
        <v>432</v>
      </c>
      <c r="G1408">
        <v>29984</v>
      </c>
      <c r="H1408">
        <v>2.9984000000000002</v>
      </c>
      <c r="I1408">
        <v>3</v>
      </c>
      <c r="J1408">
        <f t="shared" si="21"/>
        <v>5.33E-2</v>
      </c>
    </row>
    <row r="1409" spans="1:10" x14ac:dyDescent="0.3">
      <c r="A1409" s="13">
        <v>44965.518055555556</v>
      </c>
      <c r="B1409">
        <v>103780</v>
      </c>
      <c r="C1409">
        <v>6339</v>
      </c>
      <c r="D1409">
        <v>3</v>
      </c>
      <c r="E1409" t="s">
        <v>860</v>
      </c>
      <c r="F1409" t="s">
        <v>432</v>
      </c>
      <c r="G1409">
        <v>29972</v>
      </c>
      <c r="H1409">
        <v>2.9971999999999999</v>
      </c>
      <c r="I1409">
        <v>3</v>
      </c>
      <c r="J1409">
        <f t="shared" si="21"/>
        <v>9.3299999999999994E-2</v>
      </c>
    </row>
    <row r="1410" spans="1:10" x14ac:dyDescent="0.3">
      <c r="A1410" s="13">
        <v>44965.518055555556</v>
      </c>
      <c r="B1410">
        <v>103800</v>
      </c>
      <c r="C1410">
        <v>6339</v>
      </c>
      <c r="D1410">
        <v>3</v>
      </c>
      <c r="E1410" t="s">
        <v>861</v>
      </c>
      <c r="F1410" t="s">
        <v>432</v>
      </c>
      <c r="G1410">
        <v>29782</v>
      </c>
      <c r="H1410">
        <v>2.9782000000000002</v>
      </c>
      <c r="I1410">
        <v>3</v>
      </c>
      <c r="J1410">
        <f t="shared" ref="J1410:J1473" si="22">ROUND(ABS(I1410-H1410)/I1410*100,4)</f>
        <v>0.72670000000000001</v>
      </c>
    </row>
    <row r="1411" spans="1:10" x14ac:dyDescent="0.3">
      <c r="A1411" s="13">
        <v>44965.518055555556</v>
      </c>
      <c r="B1411">
        <v>103820</v>
      </c>
      <c r="C1411">
        <v>6339</v>
      </c>
      <c r="D1411">
        <v>3</v>
      </c>
      <c r="E1411" t="s">
        <v>862</v>
      </c>
      <c r="F1411" t="s">
        <v>432</v>
      </c>
      <c r="G1411">
        <v>30047</v>
      </c>
      <c r="H1411">
        <v>3.0047000000000001</v>
      </c>
      <c r="I1411">
        <v>3</v>
      </c>
      <c r="J1411">
        <f t="shared" si="22"/>
        <v>0.15670000000000001</v>
      </c>
    </row>
    <row r="1412" spans="1:10" x14ac:dyDescent="0.3">
      <c r="A1412" s="13">
        <v>44965.518055555556</v>
      </c>
      <c r="B1412">
        <v>103840</v>
      </c>
      <c r="C1412">
        <v>6339</v>
      </c>
      <c r="D1412">
        <v>3</v>
      </c>
      <c r="E1412" t="s">
        <v>2193</v>
      </c>
      <c r="F1412" t="s">
        <v>432</v>
      </c>
      <c r="G1412">
        <v>30162</v>
      </c>
      <c r="H1412">
        <v>3.0162</v>
      </c>
      <c r="I1412">
        <v>3</v>
      </c>
      <c r="J1412">
        <f t="shared" si="22"/>
        <v>0.54</v>
      </c>
    </row>
    <row r="1413" spans="1:10" x14ac:dyDescent="0.3">
      <c r="A1413" s="13">
        <v>44965.518055555556</v>
      </c>
      <c r="B1413">
        <v>13400</v>
      </c>
      <c r="C1413">
        <v>6340</v>
      </c>
      <c r="D1413">
        <v>3</v>
      </c>
      <c r="E1413" t="s">
        <v>513</v>
      </c>
      <c r="F1413" t="s">
        <v>433</v>
      </c>
      <c r="G1413">
        <v>29984</v>
      </c>
      <c r="H1413">
        <v>2.9984000000000002</v>
      </c>
      <c r="I1413">
        <v>3</v>
      </c>
      <c r="J1413">
        <f t="shared" si="22"/>
        <v>5.33E-2</v>
      </c>
    </row>
    <row r="1414" spans="1:10" x14ac:dyDescent="0.3">
      <c r="A1414" s="13">
        <v>44965.518055555556</v>
      </c>
      <c r="B1414">
        <v>13420</v>
      </c>
      <c r="C1414">
        <v>6340</v>
      </c>
      <c r="D1414">
        <v>3</v>
      </c>
      <c r="E1414" t="s">
        <v>551</v>
      </c>
      <c r="F1414" t="s">
        <v>433</v>
      </c>
      <c r="G1414">
        <v>30074</v>
      </c>
      <c r="H1414">
        <v>3.0074000000000001</v>
      </c>
      <c r="I1414">
        <v>3</v>
      </c>
      <c r="J1414">
        <f t="shared" si="22"/>
        <v>0.2467</v>
      </c>
    </row>
    <row r="1415" spans="1:10" x14ac:dyDescent="0.3">
      <c r="A1415" s="13">
        <v>44965.518055555556</v>
      </c>
      <c r="B1415">
        <v>13440</v>
      </c>
      <c r="C1415">
        <v>6340</v>
      </c>
      <c r="D1415">
        <v>3</v>
      </c>
      <c r="E1415" t="s">
        <v>552</v>
      </c>
      <c r="F1415" t="s">
        <v>433</v>
      </c>
      <c r="G1415">
        <v>30246</v>
      </c>
      <c r="H1415">
        <v>3.0246</v>
      </c>
      <c r="I1415">
        <v>3</v>
      </c>
      <c r="J1415">
        <f t="shared" si="22"/>
        <v>0.82</v>
      </c>
    </row>
    <row r="1416" spans="1:10" x14ac:dyDescent="0.3">
      <c r="A1416" s="13">
        <v>44965.518055555556</v>
      </c>
      <c r="B1416">
        <v>13460</v>
      </c>
      <c r="C1416">
        <v>6340</v>
      </c>
      <c r="D1416">
        <v>3</v>
      </c>
      <c r="E1416" t="s">
        <v>553</v>
      </c>
      <c r="F1416" t="s">
        <v>433</v>
      </c>
      <c r="G1416">
        <v>29682</v>
      </c>
      <c r="H1416">
        <v>2.9681999999999999</v>
      </c>
      <c r="I1416">
        <v>3</v>
      </c>
      <c r="J1416">
        <f t="shared" si="22"/>
        <v>1.06</v>
      </c>
    </row>
    <row r="1417" spans="1:10" x14ac:dyDescent="0.3">
      <c r="A1417" s="13">
        <v>44965.518055555556</v>
      </c>
      <c r="B1417">
        <v>13520</v>
      </c>
      <c r="C1417">
        <v>6340</v>
      </c>
      <c r="D1417">
        <v>3</v>
      </c>
      <c r="E1417" t="s">
        <v>556</v>
      </c>
      <c r="F1417" t="s">
        <v>433</v>
      </c>
      <c r="G1417">
        <v>29778</v>
      </c>
      <c r="H1417">
        <v>2.9777999999999998</v>
      </c>
      <c r="I1417">
        <v>3</v>
      </c>
      <c r="J1417">
        <f t="shared" si="22"/>
        <v>0.74</v>
      </c>
    </row>
    <row r="1418" spans="1:10" x14ac:dyDescent="0.3">
      <c r="A1418" s="13">
        <v>44965.518055555556</v>
      </c>
      <c r="B1418">
        <v>13540</v>
      </c>
      <c r="C1418">
        <v>6340</v>
      </c>
      <c r="D1418">
        <v>3</v>
      </c>
      <c r="E1418" t="s">
        <v>557</v>
      </c>
      <c r="F1418" t="s">
        <v>433</v>
      </c>
      <c r="G1418">
        <v>29994</v>
      </c>
      <c r="H1418">
        <v>2.9994000000000001</v>
      </c>
      <c r="I1418">
        <v>3</v>
      </c>
      <c r="J1418">
        <f t="shared" si="22"/>
        <v>0.02</v>
      </c>
    </row>
    <row r="1419" spans="1:10" x14ac:dyDescent="0.3">
      <c r="A1419" s="13">
        <v>44965.518055555556</v>
      </c>
      <c r="B1419">
        <v>13560</v>
      </c>
      <c r="C1419">
        <v>6340</v>
      </c>
      <c r="D1419">
        <v>3</v>
      </c>
      <c r="E1419" t="s">
        <v>558</v>
      </c>
      <c r="F1419" t="s">
        <v>433</v>
      </c>
      <c r="G1419">
        <v>30112</v>
      </c>
      <c r="H1419">
        <v>3.0112000000000001</v>
      </c>
      <c r="I1419">
        <v>3</v>
      </c>
      <c r="J1419">
        <f t="shared" si="22"/>
        <v>0.37330000000000002</v>
      </c>
    </row>
    <row r="1420" spans="1:10" x14ac:dyDescent="0.3">
      <c r="A1420" s="13">
        <v>44965.518055555556</v>
      </c>
      <c r="B1420">
        <v>13580</v>
      </c>
      <c r="C1420">
        <v>6340</v>
      </c>
      <c r="D1420">
        <v>3</v>
      </c>
      <c r="E1420" t="s">
        <v>559</v>
      </c>
      <c r="F1420" t="s">
        <v>433</v>
      </c>
      <c r="G1420">
        <v>30141</v>
      </c>
      <c r="H1420">
        <v>3.0141</v>
      </c>
      <c r="I1420">
        <v>3</v>
      </c>
      <c r="J1420">
        <f t="shared" si="22"/>
        <v>0.47</v>
      </c>
    </row>
    <row r="1421" spans="1:10" x14ac:dyDescent="0.3">
      <c r="A1421" s="13">
        <v>44965.518055555556</v>
      </c>
      <c r="B1421">
        <v>13600</v>
      </c>
      <c r="C1421">
        <v>6340</v>
      </c>
      <c r="D1421">
        <v>3</v>
      </c>
      <c r="E1421" t="s">
        <v>560</v>
      </c>
      <c r="F1421" t="s">
        <v>433</v>
      </c>
      <c r="G1421">
        <v>30313</v>
      </c>
      <c r="H1421">
        <v>3.0312999999999999</v>
      </c>
      <c r="I1421">
        <v>3</v>
      </c>
      <c r="J1421">
        <f t="shared" si="22"/>
        <v>1.0432999999999999</v>
      </c>
    </row>
    <row r="1422" spans="1:10" x14ac:dyDescent="0.3">
      <c r="A1422" s="13">
        <v>44965.518055555556</v>
      </c>
      <c r="B1422">
        <v>13620</v>
      </c>
      <c r="C1422">
        <v>6340</v>
      </c>
      <c r="D1422">
        <v>3</v>
      </c>
      <c r="E1422" t="s">
        <v>561</v>
      </c>
      <c r="F1422" t="s">
        <v>433</v>
      </c>
      <c r="G1422">
        <v>30140</v>
      </c>
      <c r="H1422">
        <v>3.0139999999999998</v>
      </c>
      <c r="I1422">
        <v>3</v>
      </c>
      <c r="J1422">
        <f t="shared" si="22"/>
        <v>0.4667</v>
      </c>
    </row>
    <row r="1423" spans="1:10" x14ac:dyDescent="0.3">
      <c r="A1423" s="13">
        <v>44965.518055555556</v>
      </c>
      <c r="B1423">
        <v>13640</v>
      </c>
      <c r="C1423">
        <v>6340</v>
      </c>
      <c r="D1423">
        <v>3</v>
      </c>
      <c r="E1423" t="s">
        <v>562</v>
      </c>
      <c r="F1423" t="s">
        <v>433</v>
      </c>
      <c r="G1423">
        <v>30031</v>
      </c>
      <c r="H1423">
        <v>3.0030999999999999</v>
      </c>
      <c r="I1423">
        <v>3</v>
      </c>
      <c r="J1423">
        <f t="shared" si="22"/>
        <v>0.1033</v>
      </c>
    </row>
    <row r="1424" spans="1:10" x14ac:dyDescent="0.3">
      <c r="A1424" s="13">
        <v>44965.518055555556</v>
      </c>
      <c r="B1424">
        <v>13660</v>
      </c>
      <c r="C1424">
        <v>6340</v>
      </c>
      <c r="D1424">
        <v>3</v>
      </c>
      <c r="E1424" t="s">
        <v>563</v>
      </c>
      <c r="F1424" t="s">
        <v>433</v>
      </c>
      <c r="G1424">
        <v>30145</v>
      </c>
      <c r="H1424">
        <v>3.0145</v>
      </c>
      <c r="I1424">
        <v>3</v>
      </c>
      <c r="J1424">
        <f t="shared" si="22"/>
        <v>0.48330000000000001</v>
      </c>
    </row>
    <row r="1425" spans="1:10" x14ac:dyDescent="0.3">
      <c r="A1425" s="13">
        <v>44965.518055555556</v>
      </c>
      <c r="B1425">
        <v>13680</v>
      </c>
      <c r="C1425">
        <v>6340</v>
      </c>
      <c r="D1425">
        <v>3</v>
      </c>
      <c r="E1425" t="s">
        <v>564</v>
      </c>
      <c r="F1425" t="s">
        <v>433</v>
      </c>
      <c r="G1425">
        <v>29948</v>
      </c>
      <c r="H1425">
        <v>2.9948000000000001</v>
      </c>
      <c r="I1425">
        <v>3</v>
      </c>
      <c r="J1425">
        <f t="shared" si="22"/>
        <v>0.17330000000000001</v>
      </c>
    </row>
    <row r="1426" spans="1:10" x14ac:dyDescent="0.3">
      <c r="A1426" s="13">
        <v>44965.518055555556</v>
      </c>
      <c r="B1426">
        <v>13700</v>
      </c>
      <c r="C1426">
        <v>6340</v>
      </c>
      <c r="D1426">
        <v>3</v>
      </c>
      <c r="E1426" t="s">
        <v>565</v>
      </c>
      <c r="F1426" t="s">
        <v>433</v>
      </c>
      <c r="G1426">
        <v>30034</v>
      </c>
      <c r="H1426">
        <v>3.0034000000000001</v>
      </c>
      <c r="I1426">
        <v>3</v>
      </c>
      <c r="J1426">
        <f t="shared" si="22"/>
        <v>0.1133</v>
      </c>
    </row>
    <row r="1427" spans="1:10" x14ac:dyDescent="0.3">
      <c r="A1427" s="13">
        <v>44965.518055555556</v>
      </c>
      <c r="B1427">
        <v>13720</v>
      </c>
      <c r="C1427">
        <v>6340</v>
      </c>
      <c r="D1427">
        <v>3</v>
      </c>
      <c r="E1427" t="s">
        <v>566</v>
      </c>
      <c r="F1427" t="s">
        <v>433</v>
      </c>
      <c r="G1427">
        <v>29903</v>
      </c>
      <c r="H1427">
        <v>2.9903</v>
      </c>
      <c r="I1427">
        <v>3</v>
      </c>
      <c r="J1427">
        <f t="shared" si="22"/>
        <v>0.32329999999999998</v>
      </c>
    </row>
    <row r="1428" spans="1:10" x14ac:dyDescent="0.3">
      <c r="A1428" s="13">
        <v>44965.518055555556</v>
      </c>
      <c r="B1428">
        <v>13740</v>
      </c>
      <c r="C1428">
        <v>6340</v>
      </c>
      <c r="D1428">
        <v>3</v>
      </c>
      <c r="E1428" t="s">
        <v>567</v>
      </c>
      <c r="F1428" t="s">
        <v>433</v>
      </c>
      <c r="G1428">
        <v>29860</v>
      </c>
      <c r="H1428">
        <v>2.9860000000000002</v>
      </c>
      <c r="I1428">
        <v>3</v>
      </c>
      <c r="J1428">
        <f t="shared" si="22"/>
        <v>0.4667</v>
      </c>
    </row>
    <row r="1429" spans="1:10" x14ac:dyDescent="0.3">
      <c r="A1429" s="13">
        <v>44965.518055555556</v>
      </c>
      <c r="B1429">
        <v>13760</v>
      </c>
      <c r="C1429">
        <v>6340</v>
      </c>
      <c r="D1429">
        <v>3</v>
      </c>
      <c r="E1429" t="s">
        <v>568</v>
      </c>
      <c r="F1429" t="s">
        <v>433</v>
      </c>
      <c r="G1429">
        <v>30306</v>
      </c>
      <c r="H1429">
        <v>3.0306000000000002</v>
      </c>
      <c r="I1429">
        <v>3</v>
      </c>
      <c r="J1429">
        <f t="shared" si="22"/>
        <v>1.02</v>
      </c>
    </row>
    <row r="1430" spans="1:10" x14ac:dyDescent="0.3">
      <c r="A1430" s="13">
        <v>44965.518055555556</v>
      </c>
      <c r="B1430">
        <v>13780</v>
      </c>
      <c r="C1430">
        <v>6340</v>
      </c>
      <c r="D1430">
        <v>3</v>
      </c>
      <c r="E1430" t="s">
        <v>569</v>
      </c>
      <c r="F1430" t="s">
        <v>433</v>
      </c>
      <c r="G1430">
        <v>29772</v>
      </c>
      <c r="H1430">
        <v>2.9771999999999998</v>
      </c>
      <c r="I1430">
        <v>3</v>
      </c>
      <c r="J1430">
        <f t="shared" si="22"/>
        <v>0.76</v>
      </c>
    </row>
    <row r="1431" spans="1:10" x14ac:dyDescent="0.3">
      <c r="A1431" s="13">
        <v>44965.518055555556</v>
      </c>
      <c r="B1431">
        <v>13800</v>
      </c>
      <c r="C1431">
        <v>6340</v>
      </c>
      <c r="D1431">
        <v>3</v>
      </c>
      <c r="E1431" t="s">
        <v>570</v>
      </c>
      <c r="F1431" t="s">
        <v>433</v>
      </c>
      <c r="G1431">
        <v>29785</v>
      </c>
      <c r="H1431">
        <v>2.9784999999999999</v>
      </c>
      <c r="I1431">
        <v>3</v>
      </c>
      <c r="J1431">
        <f t="shared" si="22"/>
        <v>0.7167</v>
      </c>
    </row>
    <row r="1432" spans="1:10" x14ac:dyDescent="0.3">
      <c r="A1432" s="13">
        <v>44965.518055555556</v>
      </c>
      <c r="B1432">
        <v>13820</v>
      </c>
      <c r="C1432">
        <v>6340</v>
      </c>
      <c r="D1432">
        <v>3</v>
      </c>
      <c r="E1432" t="s">
        <v>571</v>
      </c>
      <c r="F1432" t="s">
        <v>433</v>
      </c>
      <c r="G1432">
        <v>29979</v>
      </c>
      <c r="H1432">
        <v>2.9979</v>
      </c>
      <c r="I1432">
        <v>3</v>
      </c>
      <c r="J1432">
        <f t="shared" si="22"/>
        <v>7.0000000000000007E-2</v>
      </c>
    </row>
    <row r="1433" spans="1:10" x14ac:dyDescent="0.3">
      <c r="A1433" s="13">
        <v>44965.518055555556</v>
      </c>
      <c r="B1433">
        <v>13840</v>
      </c>
      <c r="C1433">
        <v>6340</v>
      </c>
      <c r="D1433">
        <v>3</v>
      </c>
      <c r="E1433" t="s">
        <v>572</v>
      </c>
      <c r="F1433" t="s">
        <v>433</v>
      </c>
      <c r="G1433">
        <v>29762</v>
      </c>
      <c r="H1433">
        <v>2.9762</v>
      </c>
      <c r="I1433">
        <v>3</v>
      </c>
      <c r="J1433">
        <f t="shared" si="22"/>
        <v>0.79330000000000001</v>
      </c>
    </row>
    <row r="1434" spans="1:10" x14ac:dyDescent="0.3">
      <c r="A1434" s="13">
        <v>44965.518055555556</v>
      </c>
      <c r="B1434">
        <v>13860</v>
      </c>
      <c r="C1434">
        <v>6340</v>
      </c>
      <c r="D1434">
        <v>3</v>
      </c>
      <c r="E1434" t="s">
        <v>573</v>
      </c>
      <c r="F1434" t="s">
        <v>433</v>
      </c>
      <c r="G1434">
        <v>29919</v>
      </c>
      <c r="H1434">
        <v>2.9918999999999998</v>
      </c>
      <c r="I1434">
        <v>3</v>
      </c>
      <c r="J1434">
        <f t="shared" si="22"/>
        <v>0.27</v>
      </c>
    </row>
    <row r="1435" spans="1:10" x14ac:dyDescent="0.3">
      <c r="A1435" s="13">
        <v>44965.518055555556</v>
      </c>
      <c r="B1435">
        <v>13920</v>
      </c>
      <c r="C1435">
        <v>6340</v>
      </c>
      <c r="D1435">
        <v>3</v>
      </c>
      <c r="E1435" t="s">
        <v>576</v>
      </c>
      <c r="F1435" t="s">
        <v>433</v>
      </c>
      <c r="G1435">
        <v>29953</v>
      </c>
      <c r="H1435">
        <v>2.9952999999999999</v>
      </c>
      <c r="I1435">
        <v>3</v>
      </c>
      <c r="J1435">
        <f t="shared" si="22"/>
        <v>0.15670000000000001</v>
      </c>
    </row>
    <row r="1436" spans="1:10" x14ac:dyDescent="0.3">
      <c r="A1436" s="13">
        <v>44965.518055555556</v>
      </c>
      <c r="B1436">
        <v>13980</v>
      </c>
      <c r="C1436">
        <v>6340</v>
      </c>
      <c r="D1436">
        <v>3</v>
      </c>
      <c r="E1436" t="s">
        <v>579</v>
      </c>
      <c r="F1436" t="s">
        <v>433</v>
      </c>
      <c r="G1436">
        <v>29635</v>
      </c>
      <c r="H1436">
        <v>2.9634999999999998</v>
      </c>
      <c r="I1436">
        <v>3</v>
      </c>
      <c r="J1436">
        <f t="shared" si="22"/>
        <v>1.2166999999999999</v>
      </c>
    </row>
    <row r="1437" spans="1:10" x14ac:dyDescent="0.3">
      <c r="A1437" s="13">
        <v>44965.518055555556</v>
      </c>
      <c r="B1437">
        <v>17000</v>
      </c>
      <c r="C1437">
        <v>6340</v>
      </c>
      <c r="D1437">
        <v>3</v>
      </c>
      <c r="E1437" t="s">
        <v>606</v>
      </c>
      <c r="F1437" t="s">
        <v>433</v>
      </c>
      <c r="G1437">
        <v>30087</v>
      </c>
      <c r="H1437">
        <v>3.0087000000000002</v>
      </c>
      <c r="I1437">
        <v>3</v>
      </c>
      <c r="J1437">
        <f t="shared" si="22"/>
        <v>0.28999999999999998</v>
      </c>
    </row>
    <row r="1438" spans="1:10" x14ac:dyDescent="0.3">
      <c r="A1438" s="13">
        <v>44965.518055555556</v>
      </c>
      <c r="B1438">
        <v>17020</v>
      </c>
      <c r="C1438">
        <v>6340</v>
      </c>
      <c r="D1438">
        <v>3</v>
      </c>
      <c r="E1438" t="s">
        <v>607</v>
      </c>
      <c r="F1438" t="s">
        <v>433</v>
      </c>
      <c r="G1438">
        <v>29797</v>
      </c>
      <c r="H1438">
        <v>2.9796999999999998</v>
      </c>
      <c r="I1438">
        <v>3</v>
      </c>
      <c r="J1438">
        <f t="shared" si="22"/>
        <v>0.67669999999999997</v>
      </c>
    </row>
    <row r="1439" spans="1:10" x14ac:dyDescent="0.3">
      <c r="A1439" s="13">
        <v>44965.518055555556</v>
      </c>
      <c r="B1439">
        <v>17040</v>
      </c>
      <c r="C1439">
        <v>6340</v>
      </c>
      <c r="D1439">
        <v>3</v>
      </c>
      <c r="E1439" t="s">
        <v>608</v>
      </c>
      <c r="F1439" t="s">
        <v>433</v>
      </c>
      <c r="G1439">
        <v>30042</v>
      </c>
      <c r="H1439">
        <v>3.0042</v>
      </c>
      <c r="I1439">
        <v>3</v>
      </c>
      <c r="J1439">
        <f t="shared" si="22"/>
        <v>0.14000000000000001</v>
      </c>
    </row>
    <row r="1440" spans="1:10" x14ac:dyDescent="0.3">
      <c r="A1440" s="13">
        <v>44965.518055555556</v>
      </c>
      <c r="B1440">
        <v>17080</v>
      </c>
      <c r="C1440">
        <v>6340</v>
      </c>
      <c r="D1440">
        <v>3</v>
      </c>
      <c r="E1440" t="s">
        <v>2192</v>
      </c>
      <c r="F1440" t="s">
        <v>433</v>
      </c>
      <c r="G1440">
        <v>30295</v>
      </c>
      <c r="H1440">
        <v>3.0295000000000001</v>
      </c>
      <c r="I1440">
        <v>3</v>
      </c>
      <c r="J1440">
        <f t="shared" si="22"/>
        <v>0.98329999999999995</v>
      </c>
    </row>
    <row r="1441" spans="1:10" x14ac:dyDescent="0.3">
      <c r="A1441" s="13">
        <v>44965.518055555556</v>
      </c>
      <c r="B1441">
        <v>103080</v>
      </c>
      <c r="C1441">
        <v>6340</v>
      </c>
      <c r="D1441">
        <v>3</v>
      </c>
      <c r="E1441" t="s">
        <v>826</v>
      </c>
      <c r="F1441" t="s">
        <v>433</v>
      </c>
      <c r="G1441">
        <v>30034</v>
      </c>
      <c r="H1441">
        <v>3.0034000000000001</v>
      </c>
      <c r="I1441">
        <v>3</v>
      </c>
      <c r="J1441">
        <f t="shared" si="22"/>
        <v>0.1133</v>
      </c>
    </row>
    <row r="1442" spans="1:10" x14ac:dyDescent="0.3">
      <c r="A1442" s="13">
        <v>44965.518055555556</v>
      </c>
      <c r="B1442">
        <v>103100</v>
      </c>
      <c r="C1442">
        <v>6340</v>
      </c>
      <c r="D1442">
        <v>3</v>
      </c>
      <c r="E1442" t="s">
        <v>827</v>
      </c>
      <c r="F1442" t="s">
        <v>433</v>
      </c>
      <c r="G1442">
        <v>30276</v>
      </c>
      <c r="H1442">
        <v>3.0276000000000001</v>
      </c>
      <c r="I1442">
        <v>3</v>
      </c>
      <c r="J1442">
        <f t="shared" si="22"/>
        <v>0.92</v>
      </c>
    </row>
    <row r="1443" spans="1:10" x14ac:dyDescent="0.3">
      <c r="A1443" s="13">
        <v>44965.518055555556</v>
      </c>
      <c r="B1443">
        <v>103120</v>
      </c>
      <c r="C1443">
        <v>6340</v>
      </c>
      <c r="D1443">
        <v>3</v>
      </c>
      <c r="E1443" t="s">
        <v>829</v>
      </c>
      <c r="F1443" t="s">
        <v>433</v>
      </c>
      <c r="G1443">
        <v>29912</v>
      </c>
      <c r="H1443">
        <v>2.9912000000000001</v>
      </c>
      <c r="I1443">
        <v>3</v>
      </c>
      <c r="J1443">
        <f t="shared" si="22"/>
        <v>0.29330000000000001</v>
      </c>
    </row>
    <row r="1444" spans="1:10" x14ac:dyDescent="0.3">
      <c r="A1444" s="13">
        <v>44965.518055555556</v>
      </c>
      <c r="B1444">
        <v>103140</v>
      </c>
      <c r="C1444">
        <v>6340</v>
      </c>
      <c r="D1444">
        <v>3</v>
      </c>
      <c r="E1444" t="s">
        <v>828</v>
      </c>
      <c r="F1444" t="s">
        <v>433</v>
      </c>
      <c r="G1444">
        <v>30039</v>
      </c>
      <c r="H1444">
        <v>3.0038999999999998</v>
      </c>
      <c r="I1444">
        <v>3</v>
      </c>
      <c r="J1444">
        <f t="shared" si="22"/>
        <v>0.13</v>
      </c>
    </row>
    <row r="1445" spans="1:10" x14ac:dyDescent="0.3">
      <c r="A1445" s="13">
        <v>44965.518055555556</v>
      </c>
      <c r="B1445">
        <v>103200</v>
      </c>
      <c r="C1445">
        <v>6340</v>
      </c>
      <c r="D1445">
        <v>3</v>
      </c>
      <c r="E1445" t="s">
        <v>509</v>
      </c>
      <c r="F1445" t="s">
        <v>433</v>
      </c>
      <c r="G1445">
        <v>29893</v>
      </c>
      <c r="H1445">
        <v>2.9893000000000001</v>
      </c>
      <c r="I1445">
        <v>3</v>
      </c>
      <c r="J1445">
        <f t="shared" si="22"/>
        <v>0.35670000000000002</v>
      </c>
    </row>
    <row r="1446" spans="1:10" x14ac:dyDescent="0.3">
      <c r="A1446" s="13">
        <v>44965.518055555556</v>
      </c>
      <c r="B1446">
        <v>103220</v>
      </c>
      <c r="C1446">
        <v>6340</v>
      </c>
      <c r="D1446">
        <v>3</v>
      </c>
      <c r="E1446" t="s">
        <v>832</v>
      </c>
      <c r="F1446" t="s">
        <v>433</v>
      </c>
      <c r="G1446">
        <v>30145</v>
      </c>
      <c r="H1446">
        <v>3.0145</v>
      </c>
      <c r="I1446">
        <v>3</v>
      </c>
      <c r="J1446">
        <f t="shared" si="22"/>
        <v>0.48330000000000001</v>
      </c>
    </row>
    <row r="1447" spans="1:10" x14ac:dyDescent="0.3">
      <c r="A1447" s="13">
        <v>44965.518055555556</v>
      </c>
      <c r="B1447">
        <v>103240</v>
      </c>
      <c r="C1447">
        <v>6340</v>
      </c>
      <c r="D1447">
        <v>3</v>
      </c>
      <c r="E1447" t="s">
        <v>833</v>
      </c>
      <c r="F1447" t="s">
        <v>433</v>
      </c>
      <c r="G1447">
        <v>29977</v>
      </c>
      <c r="H1447">
        <v>2.9977</v>
      </c>
      <c r="I1447">
        <v>3</v>
      </c>
      <c r="J1447">
        <f t="shared" si="22"/>
        <v>7.6700000000000004E-2</v>
      </c>
    </row>
    <row r="1448" spans="1:10" x14ac:dyDescent="0.3">
      <c r="A1448" s="13">
        <v>44965.518055555556</v>
      </c>
      <c r="B1448">
        <v>103260</v>
      </c>
      <c r="C1448">
        <v>6340</v>
      </c>
      <c r="D1448">
        <v>3</v>
      </c>
      <c r="E1448" t="s">
        <v>834</v>
      </c>
      <c r="F1448" t="s">
        <v>433</v>
      </c>
      <c r="G1448">
        <v>30103</v>
      </c>
      <c r="H1448">
        <v>3.0103</v>
      </c>
      <c r="I1448">
        <v>3</v>
      </c>
      <c r="J1448">
        <f t="shared" si="22"/>
        <v>0.34329999999999999</v>
      </c>
    </row>
    <row r="1449" spans="1:10" x14ac:dyDescent="0.3">
      <c r="A1449" s="13">
        <v>44965.518055555556</v>
      </c>
      <c r="B1449">
        <v>103280</v>
      </c>
      <c r="C1449">
        <v>6340</v>
      </c>
      <c r="D1449">
        <v>3</v>
      </c>
      <c r="E1449" t="s">
        <v>836</v>
      </c>
      <c r="F1449" t="s">
        <v>433</v>
      </c>
      <c r="G1449">
        <v>29864</v>
      </c>
      <c r="H1449">
        <v>2.9864000000000002</v>
      </c>
      <c r="I1449">
        <v>3</v>
      </c>
      <c r="J1449">
        <f t="shared" si="22"/>
        <v>0.45329999999999998</v>
      </c>
    </row>
    <row r="1450" spans="1:10" x14ac:dyDescent="0.3">
      <c r="A1450" s="13">
        <v>44965.518055555556</v>
      </c>
      <c r="B1450">
        <v>103300</v>
      </c>
      <c r="C1450">
        <v>6340</v>
      </c>
      <c r="D1450">
        <v>3</v>
      </c>
      <c r="E1450" t="s">
        <v>835</v>
      </c>
      <c r="F1450" t="s">
        <v>433</v>
      </c>
      <c r="G1450">
        <v>29913</v>
      </c>
      <c r="H1450">
        <v>2.9912999999999998</v>
      </c>
      <c r="I1450">
        <v>3</v>
      </c>
      <c r="J1450">
        <f t="shared" si="22"/>
        <v>0.28999999999999998</v>
      </c>
    </row>
    <row r="1451" spans="1:10" x14ac:dyDescent="0.3">
      <c r="A1451" s="13">
        <v>44965.518055555556</v>
      </c>
      <c r="B1451">
        <v>103320</v>
      </c>
      <c r="C1451">
        <v>6340</v>
      </c>
      <c r="D1451">
        <v>3</v>
      </c>
      <c r="E1451" t="s">
        <v>837</v>
      </c>
      <c r="F1451" t="s">
        <v>433</v>
      </c>
      <c r="G1451">
        <v>30154</v>
      </c>
      <c r="H1451">
        <v>3.0154000000000001</v>
      </c>
      <c r="I1451">
        <v>3</v>
      </c>
      <c r="J1451">
        <f t="shared" si="22"/>
        <v>0.51329999999999998</v>
      </c>
    </row>
    <row r="1452" spans="1:10" x14ac:dyDescent="0.3">
      <c r="A1452" s="13">
        <v>44965.518055555556</v>
      </c>
      <c r="B1452">
        <v>103340</v>
      </c>
      <c r="C1452">
        <v>6340</v>
      </c>
      <c r="D1452">
        <v>3</v>
      </c>
      <c r="E1452" t="s">
        <v>838</v>
      </c>
      <c r="F1452" t="s">
        <v>433</v>
      </c>
      <c r="G1452">
        <v>30158</v>
      </c>
      <c r="H1452">
        <v>3.0158</v>
      </c>
      <c r="I1452">
        <v>3</v>
      </c>
      <c r="J1452">
        <f t="shared" si="22"/>
        <v>0.52669999999999995</v>
      </c>
    </row>
    <row r="1453" spans="1:10" x14ac:dyDescent="0.3">
      <c r="A1453" s="13">
        <v>44965.518055555556</v>
      </c>
      <c r="B1453">
        <v>103360</v>
      </c>
      <c r="C1453">
        <v>6340</v>
      </c>
      <c r="D1453">
        <v>3</v>
      </c>
      <c r="E1453" t="s">
        <v>840</v>
      </c>
      <c r="F1453" t="s">
        <v>433</v>
      </c>
      <c r="G1453">
        <v>30251</v>
      </c>
      <c r="H1453">
        <v>3.0251000000000001</v>
      </c>
      <c r="I1453">
        <v>3</v>
      </c>
      <c r="J1453">
        <f t="shared" si="22"/>
        <v>0.8367</v>
      </c>
    </row>
    <row r="1454" spans="1:10" x14ac:dyDescent="0.3">
      <c r="A1454" s="13">
        <v>44965.518055555556</v>
      </c>
      <c r="B1454">
        <v>103380</v>
      </c>
      <c r="C1454">
        <v>6340</v>
      </c>
      <c r="D1454">
        <v>3</v>
      </c>
      <c r="E1454" t="s">
        <v>839</v>
      </c>
      <c r="F1454" t="s">
        <v>433</v>
      </c>
      <c r="G1454">
        <v>29864</v>
      </c>
      <c r="H1454">
        <v>2.9864000000000002</v>
      </c>
      <c r="I1454">
        <v>3</v>
      </c>
      <c r="J1454">
        <f t="shared" si="22"/>
        <v>0.45329999999999998</v>
      </c>
    </row>
    <row r="1455" spans="1:10" x14ac:dyDescent="0.3">
      <c r="A1455" s="13">
        <v>44965.518055555556</v>
      </c>
      <c r="B1455">
        <v>103400</v>
      </c>
      <c r="C1455">
        <v>6340</v>
      </c>
      <c r="D1455">
        <v>3</v>
      </c>
      <c r="E1455" t="s">
        <v>841</v>
      </c>
      <c r="F1455" t="s">
        <v>433</v>
      </c>
      <c r="G1455">
        <v>30006</v>
      </c>
      <c r="H1455">
        <v>3.0005999999999999</v>
      </c>
      <c r="I1455">
        <v>3</v>
      </c>
      <c r="J1455">
        <f t="shared" si="22"/>
        <v>0.02</v>
      </c>
    </row>
    <row r="1456" spans="1:10" x14ac:dyDescent="0.3">
      <c r="A1456" s="13">
        <v>44965.518055555556</v>
      </c>
      <c r="B1456">
        <v>103420</v>
      </c>
      <c r="C1456">
        <v>6340</v>
      </c>
      <c r="D1456">
        <v>3</v>
      </c>
      <c r="E1456" t="s">
        <v>842</v>
      </c>
      <c r="F1456" t="s">
        <v>433</v>
      </c>
      <c r="G1456">
        <v>29767</v>
      </c>
      <c r="H1456">
        <v>2.9767000000000001</v>
      </c>
      <c r="I1456">
        <v>3</v>
      </c>
      <c r="J1456">
        <f t="shared" si="22"/>
        <v>0.77669999999999995</v>
      </c>
    </row>
    <row r="1457" spans="1:10" x14ac:dyDescent="0.3">
      <c r="A1457" s="13">
        <v>44965.518055555556</v>
      </c>
      <c r="B1457">
        <v>103440</v>
      </c>
      <c r="C1457">
        <v>6340</v>
      </c>
      <c r="D1457">
        <v>3</v>
      </c>
      <c r="E1457" t="s">
        <v>844</v>
      </c>
      <c r="F1457" t="s">
        <v>433</v>
      </c>
      <c r="G1457">
        <v>30177</v>
      </c>
      <c r="H1457">
        <v>3.0177</v>
      </c>
      <c r="I1457">
        <v>3</v>
      </c>
      <c r="J1457">
        <f t="shared" si="22"/>
        <v>0.59</v>
      </c>
    </row>
    <row r="1458" spans="1:10" x14ac:dyDescent="0.3">
      <c r="A1458" s="13">
        <v>44965.518055555556</v>
      </c>
      <c r="B1458">
        <v>103460</v>
      </c>
      <c r="C1458">
        <v>6340</v>
      </c>
      <c r="D1458">
        <v>3</v>
      </c>
      <c r="E1458" t="s">
        <v>843</v>
      </c>
      <c r="F1458" t="s">
        <v>433</v>
      </c>
      <c r="G1458">
        <v>29962</v>
      </c>
      <c r="H1458">
        <v>2.9962</v>
      </c>
      <c r="I1458">
        <v>3</v>
      </c>
      <c r="J1458">
        <f t="shared" si="22"/>
        <v>0.12670000000000001</v>
      </c>
    </row>
    <row r="1459" spans="1:10" x14ac:dyDescent="0.3">
      <c r="A1459" s="13">
        <v>44965.518055555556</v>
      </c>
      <c r="B1459">
        <v>103480</v>
      </c>
      <c r="C1459">
        <v>6340</v>
      </c>
      <c r="D1459">
        <v>3</v>
      </c>
      <c r="E1459" t="s">
        <v>845</v>
      </c>
      <c r="F1459" t="s">
        <v>433</v>
      </c>
      <c r="G1459">
        <v>29915</v>
      </c>
      <c r="H1459">
        <v>2.9914999999999998</v>
      </c>
      <c r="I1459">
        <v>3</v>
      </c>
      <c r="J1459">
        <f t="shared" si="22"/>
        <v>0.2833</v>
      </c>
    </row>
    <row r="1460" spans="1:10" x14ac:dyDescent="0.3">
      <c r="A1460" s="13">
        <v>44965.518055555556</v>
      </c>
      <c r="B1460">
        <v>103500</v>
      </c>
      <c r="C1460">
        <v>6340</v>
      </c>
      <c r="D1460">
        <v>3</v>
      </c>
      <c r="E1460" t="s">
        <v>846</v>
      </c>
      <c r="F1460" t="s">
        <v>433</v>
      </c>
      <c r="G1460">
        <v>29972</v>
      </c>
      <c r="H1460">
        <v>2.9971999999999999</v>
      </c>
      <c r="I1460">
        <v>3</v>
      </c>
      <c r="J1460">
        <f t="shared" si="22"/>
        <v>9.3299999999999994E-2</v>
      </c>
    </row>
    <row r="1461" spans="1:10" x14ac:dyDescent="0.3">
      <c r="A1461" s="13">
        <v>44965.518055555556</v>
      </c>
      <c r="B1461">
        <v>103520</v>
      </c>
      <c r="C1461">
        <v>6340</v>
      </c>
      <c r="D1461">
        <v>3</v>
      </c>
      <c r="E1461" t="s">
        <v>847</v>
      </c>
      <c r="F1461" t="s">
        <v>433</v>
      </c>
      <c r="G1461">
        <v>29890</v>
      </c>
      <c r="H1461">
        <v>2.9889999999999999</v>
      </c>
      <c r="I1461">
        <v>3</v>
      </c>
      <c r="J1461">
        <f t="shared" si="22"/>
        <v>0.36670000000000003</v>
      </c>
    </row>
    <row r="1462" spans="1:10" x14ac:dyDescent="0.3">
      <c r="A1462" s="13">
        <v>44965.518055555556</v>
      </c>
      <c r="B1462">
        <v>103540</v>
      </c>
      <c r="C1462">
        <v>6340</v>
      </c>
      <c r="D1462">
        <v>3</v>
      </c>
      <c r="E1462" t="s">
        <v>848</v>
      </c>
      <c r="F1462" t="s">
        <v>433</v>
      </c>
      <c r="G1462">
        <v>29929</v>
      </c>
      <c r="H1462">
        <v>2.9929000000000001</v>
      </c>
      <c r="I1462">
        <v>3</v>
      </c>
      <c r="J1462">
        <f t="shared" si="22"/>
        <v>0.23669999999999999</v>
      </c>
    </row>
    <row r="1463" spans="1:10" x14ac:dyDescent="0.3">
      <c r="A1463" s="13">
        <v>44965.518055555556</v>
      </c>
      <c r="B1463">
        <v>103560</v>
      </c>
      <c r="C1463">
        <v>6340</v>
      </c>
      <c r="D1463">
        <v>3</v>
      </c>
      <c r="E1463" t="s">
        <v>849</v>
      </c>
      <c r="F1463" t="s">
        <v>433</v>
      </c>
      <c r="G1463">
        <v>29767</v>
      </c>
      <c r="H1463">
        <v>2.9767000000000001</v>
      </c>
      <c r="I1463">
        <v>3</v>
      </c>
      <c r="J1463">
        <f t="shared" si="22"/>
        <v>0.77669999999999995</v>
      </c>
    </row>
    <row r="1464" spans="1:10" x14ac:dyDescent="0.3">
      <c r="A1464" s="13">
        <v>44965.518055555556</v>
      </c>
      <c r="B1464">
        <v>103580</v>
      </c>
      <c r="C1464">
        <v>6340</v>
      </c>
      <c r="D1464">
        <v>3</v>
      </c>
      <c r="E1464" t="s">
        <v>850</v>
      </c>
      <c r="F1464" t="s">
        <v>433</v>
      </c>
      <c r="G1464">
        <v>29767</v>
      </c>
      <c r="H1464">
        <v>2.9767000000000001</v>
      </c>
      <c r="I1464">
        <v>3</v>
      </c>
      <c r="J1464">
        <f t="shared" si="22"/>
        <v>0.77669999999999995</v>
      </c>
    </row>
    <row r="1465" spans="1:10" x14ac:dyDescent="0.3">
      <c r="A1465" s="13">
        <v>44965.518055555556</v>
      </c>
      <c r="B1465">
        <v>103600</v>
      </c>
      <c r="C1465">
        <v>6340</v>
      </c>
      <c r="D1465">
        <v>3</v>
      </c>
      <c r="E1465" t="s">
        <v>851</v>
      </c>
      <c r="F1465" t="s">
        <v>433</v>
      </c>
      <c r="G1465">
        <v>29980</v>
      </c>
      <c r="H1465">
        <v>2.9980000000000002</v>
      </c>
      <c r="I1465">
        <v>3</v>
      </c>
      <c r="J1465">
        <f t="shared" si="22"/>
        <v>6.6699999999999995E-2</v>
      </c>
    </row>
    <row r="1466" spans="1:10" x14ac:dyDescent="0.3">
      <c r="A1466" s="13">
        <v>44965.518055555556</v>
      </c>
      <c r="B1466">
        <v>103620</v>
      </c>
      <c r="C1466">
        <v>6340</v>
      </c>
      <c r="D1466">
        <v>3</v>
      </c>
      <c r="E1466" t="s">
        <v>852</v>
      </c>
      <c r="F1466" t="s">
        <v>433</v>
      </c>
      <c r="G1466">
        <v>29858</v>
      </c>
      <c r="H1466">
        <v>2.9857999999999998</v>
      </c>
      <c r="I1466">
        <v>3</v>
      </c>
      <c r="J1466">
        <f t="shared" si="22"/>
        <v>0.4733</v>
      </c>
    </row>
    <row r="1467" spans="1:10" x14ac:dyDescent="0.3">
      <c r="A1467" s="13">
        <v>44965.518055555556</v>
      </c>
      <c r="B1467">
        <v>103660</v>
      </c>
      <c r="C1467">
        <v>6340</v>
      </c>
      <c r="D1467">
        <v>3</v>
      </c>
      <c r="E1467" t="s">
        <v>854</v>
      </c>
      <c r="F1467" t="s">
        <v>433</v>
      </c>
      <c r="G1467">
        <v>29788</v>
      </c>
      <c r="H1467">
        <v>2.9788000000000001</v>
      </c>
      <c r="I1467">
        <v>3</v>
      </c>
      <c r="J1467">
        <f t="shared" si="22"/>
        <v>0.70669999999999999</v>
      </c>
    </row>
    <row r="1468" spans="1:10" x14ac:dyDescent="0.3">
      <c r="A1468" s="13">
        <v>44965.518055555556</v>
      </c>
      <c r="B1468">
        <v>103680</v>
      </c>
      <c r="C1468">
        <v>6340</v>
      </c>
      <c r="D1468">
        <v>3</v>
      </c>
      <c r="E1468" t="s">
        <v>855</v>
      </c>
      <c r="F1468" t="s">
        <v>433</v>
      </c>
      <c r="G1468">
        <v>29991</v>
      </c>
      <c r="H1468">
        <v>2.9990999999999999</v>
      </c>
      <c r="I1468">
        <v>3</v>
      </c>
      <c r="J1468">
        <f t="shared" si="22"/>
        <v>0.03</v>
      </c>
    </row>
    <row r="1469" spans="1:10" x14ac:dyDescent="0.3">
      <c r="A1469" s="13">
        <v>44965.518055555556</v>
      </c>
      <c r="B1469">
        <v>103700</v>
      </c>
      <c r="C1469">
        <v>6340</v>
      </c>
      <c r="D1469">
        <v>3</v>
      </c>
      <c r="E1469" t="s">
        <v>856</v>
      </c>
      <c r="F1469" t="s">
        <v>433</v>
      </c>
      <c r="G1469">
        <v>29984</v>
      </c>
      <c r="H1469">
        <v>2.9984000000000002</v>
      </c>
      <c r="I1469">
        <v>3</v>
      </c>
      <c r="J1469">
        <f t="shared" si="22"/>
        <v>5.33E-2</v>
      </c>
    </row>
    <row r="1470" spans="1:10" x14ac:dyDescent="0.3">
      <c r="A1470" s="13">
        <v>44965.518055555556</v>
      </c>
      <c r="B1470">
        <v>103720</v>
      </c>
      <c r="C1470">
        <v>6340</v>
      </c>
      <c r="D1470">
        <v>3</v>
      </c>
      <c r="E1470" t="s">
        <v>858</v>
      </c>
      <c r="F1470" t="s">
        <v>433</v>
      </c>
      <c r="G1470">
        <v>29926</v>
      </c>
      <c r="H1470">
        <v>2.9925999999999999</v>
      </c>
      <c r="I1470">
        <v>3</v>
      </c>
      <c r="J1470">
        <f t="shared" si="22"/>
        <v>0.2467</v>
      </c>
    </row>
    <row r="1471" spans="1:10" x14ac:dyDescent="0.3">
      <c r="A1471" s="13">
        <v>44965.518055555556</v>
      </c>
      <c r="B1471">
        <v>103740</v>
      </c>
      <c r="C1471">
        <v>6340</v>
      </c>
      <c r="D1471">
        <v>3</v>
      </c>
      <c r="E1471" t="s">
        <v>857</v>
      </c>
      <c r="F1471" t="s">
        <v>433</v>
      </c>
      <c r="G1471">
        <v>29823</v>
      </c>
      <c r="H1471">
        <v>2.9823</v>
      </c>
      <c r="I1471">
        <v>3</v>
      </c>
      <c r="J1471">
        <f t="shared" si="22"/>
        <v>0.59</v>
      </c>
    </row>
    <row r="1472" spans="1:10" x14ac:dyDescent="0.3">
      <c r="A1472" s="13">
        <v>44965.518055555556</v>
      </c>
      <c r="B1472">
        <v>103760</v>
      </c>
      <c r="C1472">
        <v>6340</v>
      </c>
      <c r="D1472">
        <v>3</v>
      </c>
      <c r="E1472" t="s">
        <v>859</v>
      </c>
      <c r="F1472" t="s">
        <v>433</v>
      </c>
      <c r="G1472">
        <v>30005</v>
      </c>
      <c r="H1472">
        <v>3.0005000000000002</v>
      </c>
      <c r="I1472">
        <v>3</v>
      </c>
      <c r="J1472">
        <f t="shared" si="22"/>
        <v>1.67E-2</v>
      </c>
    </row>
    <row r="1473" spans="1:10" x14ac:dyDescent="0.3">
      <c r="A1473" s="13">
        <v>44965.518055555556</v>
      </c>
      <c r="B1473">
        <v>103780</v>
      </c>
      <c r="C1473">
        <v>6340</v>
      </c>
      <c r="D1473">
        <v>3</v>
      </c>
      <c r="E1473" t="s">
        <v>860</v>
      </c>
      <c r="F1473" t="s">
        <v>433</v>
      </c>
      <c r="G1473">
        <v>29993</v>
      </c>
      <c r="H1473">
        <v>2.9992999999999999</v>
      </c>
      <c r="I1473">
        <v>3</v>
      </c>
      <c r="J1473">
        <f t="shared" si="22"/>
        <v>2.3300000000000001E-2</v>
      </c>
    </row>
    <row r="1474" spans="1:10" x14ac:dyDescent="0.3">
      <c r="A1474" s="13">
        <v>44965.518055555556</v>
      </c>
      <c r="B1474">
        <v>103800</v>
      </c>
      <c r="C1474">
        <v>6340</v>
      </c>
      <c r="D1474">
        <v>3</v>
      </c>
      <c r="E1474" t="s">
        <v>861</v>
      </c>
      <c r="F1474" t="s">
        <v>433</v>
      </c>
      <c r="G1474">
        <v>30131</v>
      </c>
      <c r="H1474">
        <v>3.0131000000000001</v>
      </c>
      <c r="I1474">
        <v>3</v>
      </c>
      <c r="J1474">
        <f t="shared" ref="J1474:J1537" si="23">ROUND(ABS(I1474-H1474)/I1474*100,4)</f>
        <v>0.43669999999999998</v>
      </c>
    </row>
    <row r="1475" spans="1:10" x14ac:dyDescent="0.3">
      <c r="A1475" s="13">
        <v>44965.518055555556</v>
      </c>
      <c r="B1475">
        <v>103820</v>
      </c>
      <c r="C1475">
        <v>6340</v>
      </c>
      <c r="D1475">
        <v>3</v>
      </c>
      <c r="E1475" t="s">
        <v>862</v>
      </c>
      <c r="F1475" t="s">
        <v>433</v>
      </c>
      <c r="G1475">
        <v>30160</v>
      </c>
      <c r="H1475">
        <v>3.016</v>
      </c>
      <c r="I1475">
        <v>3</v>
      </c>
      <c r="J1475">
        <f t="shared" si="23"/>
        <v>0.5333</v>
      </c>
    </row>
    <row r="1476" spans="1:10" x14ac:dyDescent="0.3">
      <c r="A1476" s="13">
        <v>44965.518055555556</v>
      </c>
      <c r="B1476">
        <v>103840</v>
      </c>
      <c r="C1476">
        <v>6340</v>
      </c>
      <c r="D1476">
        <v>3</v>
      </c>
      <c r="E1476" t="s">
        <v>2193</v>
      </c>
      <c r="F1476" t="s">
        <v>433</v>
      </c>
      <c r="G1476">
        <v>29979</v>
      </c>
      <c r="H1476">
        <v>2.9979</v>
      </c>
      <c r="I1476">
        <v>3</v>
      </c>
      <c r="J1476">
        <f t="shared" si="23"/>
        <v>7.0000000000000007E-2</v>
      </c>
    </row>
    <row r="1477" spans="1:10" x14ac:dyDescent="0.3">
      <c r="A1477" s="13">
        <v>44965.518055555556</v>
      </c>
      <c r="B1477">
        <v>13400</v>
      </c>
      <c r="C1477">
        <v>6341</v>
      </c>
      <c r="D1477">
        <v>3</v>
      </c>
      <c r="E1477" t="s">
        <v>513</v>
      </c>
      <c r="F1477" t="s">
        <v>434</v>
      </c>
      <c r="G1477">
        <v>29893</v>
      </c>
      <c r="H1477">
        <v>2.9893000000000001</v>
      </c>
      <c r="I1477">
        <v>3</v>
      </c>
      <c r="J1477">
        <f t="shared" si="23"/>
        <v>0.35670000000000002</v>
      </c>
    </row>
    <row r="1478" spans="1:10" x14ac:dyDescent="0.3">
      <c r="A1478" s="13">
        <v>44965.518055555556</v>
      </c>
      <c r="B1478">
        <v>13420</v>
      </c>
      <c r="C1478">
        <v>6341</v>
      </c>
      <c r="D1478">
        <v>3</v>
      </c>
      <c r="E1478" t="s">
        <v>551</v>
      </c>
      <c r="F1478" t="s">
        <v>434</v>
      </c>
      <c r="G1478">
        <v>29890</v>
      </c>
      <c r="H1478">
        <v>2.9889999999999999</v>
      </c>
      <c r="I1478">
        <v>3</v>
      </c>
      <c r="J1478">
        <f t="shared" si="23"/>
        <v>0.36670000000000003</v>
      </c>
    </row>
    <row r="1479" spans="1:10" x14ac:dyDescent="0.3">
      <c r="A1479" s="13">
        <v>44965.518055555556</v>
      </c>
      <c r="B1479">
        <v>13440</v>
      </c>
      <c r="C1479">
        <v>6341</v>
      </c>
      <c r="D1479">
        <v>3</v>
      </c>
      <c r="E1479" t="s">
        <v>552</v>
      </c>
      <c r="F1479" t="s">
        <v>434</v>
      </c>
      <c r="G1479">
        <v>30123</v>
      </c>
      <c r="H1479">
        <v>3.0123000000000002</v>
      </c>
      <c r="I1479">
        <v>3</v>
      </c>
      <c r="J1479">
        <f t="shared" si="23"/>
        <v>0.41</v>
      </c>
    </row>
    <row r="1480" spans="1:10" x14ac:dyDescent="0.3">
      <c r="A1480" s="13">
        <v>44965.518055555556</v>
      </c>
      <c r="B1480">
        <v>13460</v>
      </c>
      <c r="C1480">
        <v>6341</v>
      </c>
      <c r="D1480">
        <v>3</v>
      </c>
      <c r="E1480" t="s">
        <v>553</v>
      </c>
      <c r="F1480" t="s">
        <v>434</v>
      </c>
      <c r="G1480">
        <v>30036</v>
      </c>
      <c r="H1480">
        <v>3.0036</v>
      </c>
      <c r="I1480">
        <v>3</v>
      </c>
      <c r="J1480">
        <f t="shared" si="23"/>
        <v>0.12</v>
      </c>
    </row>
    <row r="1481" spans="1:10" x14ac:dyDescent="0.3">
      <c r="A1481" s="13">
        <v>44965.518055555556</v>
      </c>
      <c r="B1481">
        <v>13480</v>
      </c>
      <c r="C1481">
        <v>6341</v>
      </c>
      <c r="D1481">
        <v>3</v>
      </c>
      <c r="E1481" t="s">
        <v>554</v>
      </c>
      <c r="F1481" t="s">
        <v>434</v>
      </c>
      <c r="G1481">
        <v>30089</v>
      </c>
      <c r="H1481">
        <v>3.0089000000000001</v>
      </c>
      <c r="I1481">
        <v>3</v>
      </c>
      <c r="J1481">
        <f t="shared" si="23"/>
        <v>0.29670000000000002</v>
      </c>
    </row>
    <row r="1482" spans="1:10" x14ac:dyDescent="0.3">
      <c r="A1482" s="13">
        <v>44965.518055555556</v>
      </c>
      <c r="B1482">
        <v>13500</v>
      </c>
      <c r="C1482">
        <v>6341</v>
      </c>
      <c r="D1482">
        <v>3</v>
      </c>
      <c r="E1482" t="s">
        <v>555</v>
      </c>
      <c r="F1482" t="s">
        <v>434</v>
      </c>
      <c r="G1482">
        <v>30076</v>
      </c>
      <c r="H1482">
        <v>3.0076000000000001</v>
      </c>
      <c r="I1482">
        <v>3</v>
      </c>
      <c r="J1482">
        <f t="shared" si="23"/>
        <v>0.25330000000000003</v>
      </c>
    </row>
    <row r="1483" spans="1:10" x14ac:dyDescent="0.3">
      <c r="A1483" s="13">
        <v>44965.518055555556</v>
      </c>
      <c r="B1483">
        <v>13560</v>
      </c>
      <c r="C1483">
        <v>6341</v>
      </c>
      <c r="D1483">
        <v>3</v>
      </c>
      <c r="E1483" t="s">
        <v>558</v>
      </c>
      <c r="F1483" t="s">
        <v>434</v>
      </c>
      <c r="G1483">
        <v>29896</v>
      </c>
      <c r="H1483">
        <v>2.9895999999999998</v>
      </c>
      <c r="I1483">
        <v>3</v>
      </c>
      <c r="J1483">
        <f t="shared" si="23"/>
        <v>0.34670000000000001</v>
      </c>
    </row>
    <row r="1484" spans="1:10" x14ac:dyDescent="0.3">
      <c r="A1484" s="13">
        <v>44965.518055555556</v>
      </c>
      <c r="B1484">
        <v>13580</v>
      </c>
      <c r="C1484">
        <v>6341</v>
      </c>
      <c r="D1484">
        <v>3</v>
      </c>
      <c r="E1484" t="s">
        <v>559</v>
      </c>
      <c r="F1484" t="s">
        <v>434</v>
      </c>
      <c r="G1484">
        <v>29947</v>
      </c>
      <c r="H1484">
        <v>2.9946999999999999</v>
      </c>
      <c r="I1484">
        <v>3</v>
      </c>
      <c r="J1484">
        <f t="shared" si="23"/>
        <v>0.1767</v>
      </c>
    </row>
    <row r="1485" spans="1:10" x14ac:dyDescent="0.3">
      <c r="A1485" s="13">
        <v>44965.518055555556</v>
      </c>
      <c r="B1485">
        <v>13600</v>
      </c>
      <c r="C1485">
        <v>6341</v>
      </c>
      <c r="D1485">
        <v>3</v>
      </c>
      <c r="E1485" t="s">
        <v>560</v>
      </c>
      <c r="F1485" t="s">
        <v>434</v>
      </c>
      <c r="G1485">
        <v>30251</v>
      </c>
      <c r="H1485">
        <v>3.0251000000000001</v>
      </c>
      <c r="I1485">
        <v>3</v>
      </c>
      <c r="J1485">
        <f t="shared" si="23"/>
        <v>0.8367</v>
      </c>
    </row>
    <row r="1486" spans="1:10" x14ac:dyDescent="0.3">
      <c r="A1486" s="13">
        <v>44965.518055555556</v>
      </c>
      <c r="B1486">
        <v>13620</v>
      </c>
      <c r="C1486">
        <v>6341</v>
      </c>
      <c r="D1486">
        <v>3</v>
      </c>
      <c r="E1486" t="s">
        <v>561</v>
      </c>
      <c r="F1486" t="s">
        <v>434</v>
      </c>
      <c r="G1486">
        <v>30190</v>
      </c>
      <c r="H1486">
        <v>3.0190000000000001</v>
      </c>
      <c r="I1486">
        <v>3</v>
      </c>
      <c r="J1486">
        <f t="shared" si="23"/>
        <v>0.63329999999999997</v>
      </c>
    </row>
    <row r="1487" spans="1:10" x14ac:dyDescent="0.3">
      <c r="A1487" s="13">
        <v>44965.518055555556</v>
      </c>
      <c r="B1487">
        <v>13640</v>
      </c>
      <c r="C1487">
        <v>6341</v>
      </c>
      <c r="D1487">
        <v>3</v>
      </c>
      <c r="E1487" t="s">
        <v>562</v>
      </c>
      <c r="F1487" t="s">
        <v>434</v>
      </c>
      <c r="G1487">
        <v>30175</v>
      </c>
      <c r="H1487">
        <v>3.0175000000000001</v>
      </c>
      <c r="I1487">
        <v>3</v>
      </c>
      <c r="J1487">
        <f t="shared" si="23"/>
        <v>0.58330000000000004</v>
      </c>
    </row>
    <row r="1488" spans="1:10" x14ac:dyDescent="0.3">
      <c r="A1488" s="13">
        <v>44965.518055555556</v>
      </c>
      <c r="B1488">
        <v>13660</v>
      </c>
      <c r="C1488">
        <v>6341</v>
      </c>
      <c r="D1488">
        <v>3</v>
      </c>
      <c r="E1488" t="s">
        <v>563</v>
      </c>
      <c r="F1488" t="s">
        <v>434</v>
      </c>
      <c r="G1488">
        <v>29926</v>
      </c>
      <c r="H1488">
        <v>2.9925999999999999</v>
      </c>
      <c r="I1488">
        <v>3</v>
      </c>
      <c r="J1488">
        <f t="shared" si="23"/>
        <v>0.2467</v>
      </c>
    </row>
    <row r="1489" spans="1:10" x14ac:dyDescent="0.3">
      <c r="A1489" s="13">
        <v>44965.518055555556</v>
      </c>
      <c r="B1489">
        <v>13680</v>
      </c>
      <c r="C1489">
        <v>6341</v>
      </c>
      <c r="D1489">
        <v>3</v>
      </c>
      <c r="E1489" t="s">
        <v>564</v>
      </c>
      <c r="F1489" t="s">
        <v>434</v>
      </c>
      <c r="G1489">
        <v>29799</v>
      </c>
      <c r="H1489">
        <v>2.9799000000000002</v>
      </c>
      <c r="I1489">
        <v>3</v>
      </c>
      <c r="J1489">
        <f t="shared" si="23"/>
        <v>0.67</v>
      </c>
    </row>
    <row r="1490" spans="1:10" x14ac:dyDescent="0.3">
      <c r="A1490" s="13">
        <v>44965.518055555556</v>
      </c>
      <c r="B1490">
        <v>13700</v>
      </c>
      <c r="C1490">
        <v>6341</v>
      </c>
      <c r="D1490">
        <v>3</v>
      </c>
      <c r="E1490" t="s">
        <v>565</v>
      </c>
      <c r="F1490" t="s">
        <v>434</v>
      </c>
      <c r="G1490">
        <v>30289</v>
      </c>
      <c r="H1490">
        <v>3.0289000000000001</v>
      </c>
      <c r="I1490">
        <v>3</v>
      </c>
      <c r="J1490">
        <f t="shared" si="23"/>
        <v>0.96330000000000005</v>
      </c>
    </row>
    <row r="1491" spans="1:10" x14ac:dyDescent="0.3">
      <c r="A1491" s="13">
        <v>44965.518055555556</v>
      </c>
      <c r="B1491">
        <v>13720</v>
      </c>
      <c r="C1491">
        <v>6341</v>
      </c>
      <c r="D1491">
        <v>3</v>
      </c>
      <c r="E1491" t="s">
        <v>566</v>
      </c>
      <c r="F1491" t="s">
        <v>434</v>
      </c>
      <c r="G1491">
        <v>29959</v>
      </c>
      <c r="H1491">
        <v>2.9958999999999998</v>
      </c>
      <c r="I1491">
        <v>3</v>
      </c>
      <c r="J1491">
        <f t="shared" si="23"/>
        <v>0.13669999999999999</v>
      </c>
    </row>
    <row r="1492" spans="1:10" x14ac:dyDescent="0.3">
      <c r="A1492" s="13">
        <v>44965.518055555556</v>
      </c>
      <c r="B1492">
        <v>13740</v>
      </c>
      <c r="C1492">
        <v>6341</v>
      </c>
      <c r="D1492">
        <v>3</v>
      </c>
      <c r="E1492" t="s">
        <v>567</v>
      </c>
      <c r="F1492" t="s">
        <v>434</v>
      </c>
      <c r="G1492">
        <v>30042</v>
      </c>
      <c r="H1492">
        <v>3.0042</v>
      </c>
      <c r="I1492">
        <v>3</v>
      </c>
      <c r="J1492">
        <f t="shared" si="23"/>
        <v>0.14000000000000001</v>
      </c>
    </row>
    <row r="1493" spans="1:10" x14ac:dyDescent="0.3">
      <c r="A1493" s="13">
        <v>44965.518055555556</v>
      </c>
      <c r="B1493">
        <v>13760</v>
      </c>
      <c r="C1493">
        <v>6341</v>
      </c>
      <c r="D1493">
        <v>3</v>
      </c>
      <c r="E1493" t="s">
        <v>568</v>
      </c>
      <c r="F1493" t="s">
        <v>434</v>
      </c>
      <c r="G1493">
        <v>29714</v>
      </c>
      <c r="H1493">
        <v>2.9714</v>
      </c>
      <c r="I1493">
        <v>3</v>
      </c>
      <c r="J1493">
        <f t="shared" si="23"/>
        <v>0.95330000000000004</v>
      </c>
    </row>
    <row r="1494" spans="1:10" x14ac:dyDescent="0.3">
      <c r="A1494" s="13">
        <v>44965.518055555556</v>
      </c>
      <c r="B1494">
        <v>13780</v>
      </c>
      <c r="C1494">
        <v>6341</v>
      </c>
      <c r="D1494">
        <v>3</v>
      </c>
      <c r="E1494" t="s">
        <v>569</v>
      </c>
      <c r="F1494" t="s">
        <v>434</v>
      </c>
      <c r="G1494">
        <v>30055</v>
      </c>
      <c r="H1494">
        <v>3.0055000000000001</v>
      </c>
      <c r="I1494">
        <v>3</v>
      </c>
      <c r="J1494">
        <f t="shared" si="23"/>
        <v>0.18329999999999999</v>
      </c>
    </row>
    <row r="1495" spans="1:10" x14ac:dyDescent="0.3">
      <c r="A1495" s="13">
        <v>44965.518055555556</v>
      </c>
      <c r="B1495">
        <v>13800</v>
      </c>
      <c r="C1495">
        <v>6341</v>
      </c>
      <c r="D1495">
        <v>3</v>
      </c>
      <c r="E1495" t="s">
        <v>570</v>
      </c>
      <c r="F1495" t="s">
        <v>434</v>
      </c>
      <c r="G1495">
        <v>29915</v>
      </c>
      <c r="H1495">
        <v>2.9914999999999998</v>
      </c>
      <c r="I1495">
        <v>3</v>
      </c>
      <c r="J1495">
        <f t="shared" si="23"/>
        <v>0.2833</v>
      </c>
    </row>
    <row r="1496" spans="1:10" x14ac:dyDescent="0.3">
      <c r="A1496" s="13">
        <v>44965.518055555556</v>
      </c>
      <c r="B1496">
        <v>13820</v>
      </c>
      <c r="C1496">
        <v>6341</v>
      </c>
      <c r="D1496">
        <v>3</v>
      </c>
      <c r="E1496" t="s">
        <v>571</v>
      </c>
      <c r="F1496" t="s">
        <v>434</v>
      </c>
      <c r="G1496">
        <v>29842</v>
      </c>
      <c r="H1496">
        <v>2.9842</v>
      </c>
      <c r="I1496">
        <v>3</v>
      </c>
      <c r="J1496">
        <f t="shared" si="23"/>
        <v>0.52669999999999995</v>
      </c>
    </row>
    <row r="1497" spans="1:10" x14ac:dyDescent="0.3">
      <c r="A1497" s="13">
        <v>44965.518055555556</v>
      </c>
      <c r="B1497">
        <v>13840</v>
      </c>
      <c r="C1497">
        <v>6341</v>
      </c>
      <c r="D1497">
        <v>3</v>
      </c>
      <c r="E1497" t="s">
        <v>572</v>
      </c>
      <c r="F1497" t="s">
        <v>434</v>
      </c>
      <c r="G1497">
        <v>30112</v>
      </c>
      <c r="H1497">
        <v>3.0112000000000001</v>
      </c>
      <c r="I1497">
        <v>3</v>
      </c>
      <c r="J1497">
        <f t="shared" si="23"/>
        <v>0.37330000000000002</v>
      </c>
    </row>
    <row r="1498" spans="1:10" x14ac:dyDescent="0.3">
      <c r="A1498" s="13">
        <v>44965.518055555556</v>
      </c>
      <c r="B1498">
        <v>13860</v>
      </c>
      <c r="C1498">
        <v>6341</v>
      </c>
      <c r="D1498">
        <v>3</v>
      </c>
      <c r="E1498" t="s">
        <v>573</v>
      </c>
      <c r="F1498" t="s">
        <v>434</v>
      </c>
      <c r="G1498">
        <v>30019</v>
      </c>
      <c r="H1498">
        <v>3.0019</v>
      </c>
      <c r="I1498">
        <v>3</v>
      </c>
      <c r="J1498">
        <f t="shared" si="23"/>
        <v>6.3299999999999995E-2</v>
      </c>
    </row>
    <row r="1499" spans="1:10" x14ac:dyDescent="0.3">
      <c r="A1499" s="13">
        <v>44965.518055555556</v>
      </c>
      <c r="B1499">
        <v>13920</v>
      </c>
      <c r="C1499">
        <v>6341</v>
      </c>
      <c r="D1499">
        <v>3</v>
      </c>
      <c r="E1499" t="s">
        <v>576</v>
      </c>
      <c r="F1499" t="s">
        <v>434</v>
      </c>
      <c r="G1499">
        <v>29934</v>
      </c>
      <c r="H1499">
        <v>2.9933999999999998</v>
      </c>
      <c r="I1499">
        <v>3</v>
      </c>
      <c r="J1499">
        <f t="shared" si="23"/>
        <v>0.22</v>
      </c>
    </row>
    <row r="1500" spans="1:10" x14ac:dyDescent="0.3">
      <c r="A1500" s="13">
        <v>44965.518055555556</v>
      </c>
      <c r="B1500">
        <v>13980</v>
      </c>
      <c r="C1500">
        <v>6341</v>
      </c>
      <c r="D1500">
        <v>3</v>
      </c>
      <c r="E1500" t="s">
        <v>579</v>
      </c>
      <c r="F1500" t="s">
        <v>434</v>
      </c>
      <c r="G1500">
        <v>29887</v>
      </c>
      <c r="H1500">
        <v>2.9887000000000001</v>
      </c>
      <c r="I1500">
        <v>3</v>
      </c>
      <c r="J1500">
        <f t="shared" si="23"/>
        <v>0.37669999999999998</v>
      </c>
    </row>
    <row r="1501" spans="1:10" x14ac:dyDescent="0.3">
      <c r="A1501" s="13">
        <v>44965.518055555556</v>
      </c>
      <c r="B1501">
        <v>17000</v>
      </c>
      <c r="C1501">
        <v>6341</v>
      </c>
      <c r="D1501">
        <v>3</v>
      </c>
      <c r="E1501" t="s">
        <v>606</v>
      </c>
      <c r="F1501" t="s">
        <v>434</v>
      </c>
      <c r="G1501">
        <v>29657</v>
      </c>
      <c r="H1501">
        <v>2.9657</v>
      </c>
      <c r="I1501">
        <v>3</v>
      </c>
      <c r="J1501">
        <f t="shared" si="23"/>
        <v>1.1433</v>
      </c>
    </row>
    <row r="1502" spans="1:10" x14ac:dyDescent="0.3">
      <c r="A1502" s="13">
        <v>44965.518055555556</v>
      </c>
      <c r="B1502">
        <v>17020</v>
      </c>
      <c r="C1502">
        <v>6341</v>
      </c>
      <c r="D1502">
        <v>3</v>
      </c>
      <c r="E1502" t="s">
        <v>607</v>
      </c>
      <c r="F1502" t="s">
        <v>434</v>
      </c>
      <c r="G1502">
        <v>30232</v>
      </c>
      <c r="H1502">
        <v>3.0232000000000001</v>
      </c>
      <c r="I1502">
        <v>3</v>
      </c>
      <c r="J1502">
        <f t="shared" si="23"/>
        <v>0.77329999999999999</v>
      </c>
    </row>
    <row r="1503" spans="1:10" x14ac:dyDescent="0.3">
      <c r="A1503" s="13">
        <v>44965.518055555556</v>
      </c>
      <c r="B1503">
        <v>17040</v>
      </c>
      <c r="C1503">
        <v>6341</v>
      </c>
      <c r="D1503">
        <v>3</v>
      </c>
      <c r="E1503" t="s">
        <v>608</v>
      </c>
      <c r="F1503" t="s">
        <v>434</v>
      </c>
      <c r="G1503">
        <v>29878</v>
      </c>
      <c r="H1503">
        <v>2.9878</v>
      </c>
      <c r="I1503">
        <v>3</v>
      </c>
      <c r="J1503">
        <f t="shared" si="23"/>
        <v>0.40670000000000001</v>
      </c>
    </row>
    <row r="1504" spans="1:10" x14ac:dyDescent="0.3">
      <c r="A1504" s="13">
        <v>44965.518055555556</v>
      </c>
      <c r="B1504">
        <v>17080</v>
      </c>
      <c r="C1504">
        <v>6341</v>
      </c>
      <c r="D1504">
        <v>3</v>
      </c>
      <c r="E1504" t="s">
        <v>2192</v>
      </c>
      <c r="F1504" t="s">
        <v>434</v>
      </c>
      <c r="G1504">
        <v>30044</v>
      </c>
      <c r="H1504">
        <v>3.0044</v>
      </c>
      <c r="I1504">
        <v>3</v>
      </c>
      <c r="J1504">
        <f t="shared" si="23"/>
        <v>0.1467</v>
      </c>
    </row>
    <row r="1505" spans="1:10" x14ac:dyDescent="0.3">
      <c r="A1505" s="13">
        <v>44965.518055555556</v>
      </c>
      <c r="B1505">
        <v>103080</v>
      </c>
      <c r="C1505">
        <v>6341</v>
      </c>
      <c r="D1505">
        <v>3</v>
      </c>
      <c r="E1505" t="s">
        <v>826</v>
      </c>
      <c r="F1505" t="s">
        <v>434</v>
      </c>
      <c r="G1505">
        <v>30183</v>
      </c>
      <c r="H1505">
        <v>3.0183</v>
      </c>
      <c r="I1505">
        <v>3</v>
      </c>
      <c r="J1505">
        <f t="shared" si="23"/>
        <v>0.61</v>
      </c>
    </row>
    <row r="1506" spans="1:10" x14ac:dyDescent="0.3">
      <c r="A1506" s="13">
        <v>44965.518055555556</v>
      </c>
      <c r="B1506">
        <v>103100</v>
      </c>
      <c r="C1506">
        <v>6341</v>
      </c>
      <c r="D1506">
        <v>3</v>
      </c>
      <c r="E1506" t="s">
        <v>827</v>
      </c>
      <c r="F1506" t="s">
        <v>434</v>
      </c>
      <c r="G1506">
        <v>29826</v>
      </c>
      <c r="H1506">
        <v>2.9826000000000001</v>
      </c>
      <c r="I1506">
        <v>3</v>
      </c>
      <c r="J1506">
        <f t="shared" si="23"/>
        <v>0.57999999999999996</v>
      </c>
    </row>
    <row r="1507" spans="1:10" x14ac:dyDescent="0.3">
      <c r="A1507" s="13">
        <v>44965.518055555556</v>
      </c>
      <c r="B1507">
        <v>103120</v>
      </c>
      <c r="C1507">
        <v>6341</v>
      </c>
      <c r="D1507">
        <v>3</v>
      </c>
      <c r="E1507" t="s">
        <v>829</v>
      </c>
      <c r="F1507" t="s">
        <v>434</v>
      </c>
      <c r="G1507">
        <v>29730</v>
      </c>
      <c r="H1507">
        <v>2.9729999999999999</v>
      </c>
      <c r="I1507">
        <v>3</v>
      </c>
      <c r="J1507">
        <f t="shared" si="23"/>
        <v>0.9</v>
      </c>
    </row>
    <row r="1508" spans="1:10" x14ac:dyDescent="0.3">
      <c r="A1508" s="13">
        <v>44965.518055555556</v>
      </c>
      <c r="B1508">
        <v>103140</v>
      </c>
      <c r="C1508">
        <v>6341</v>
      </c>
      <c r="D1508">
        <v>3</v>
      </c>
      <c r="E1508" t="s">
        <v>828</v>
      </c>
      <c r="F1508" t="s">
        <v>434</v>
      </c>
      <c r="G1508">
        <v>29809</v>
      </c>
      <c r="H1508">
        <v>2.9809000000000001</v>
      </c>
      <c r="I1508">
        <v>3</v>
      </c>
      <c r="J1508">
        <f t="shared" si="23"/>
        <v>0.63670000000000004</v>
      </c>
    </row>
    <row r="1509" spans="1:10" x14ac:dyDescent="0.3">
      <c r="A1509" s="13">
        <v>44965.518055555556</v>
      </c>
      <c r="B1509">
        <v>103160</v>
      </c>
      <c r="C1509">
        <v>6341</v>
      </c>
      <c r="D1509">
        <v>3</v>
      </c>
      <c r="E1509" t="s">
        <v>830</v>
      </c>
      <c r="F1509" t="s">
        <v>434</v>
      </c>
      <c r="G1509">
        <v>29889</v>
      </c>
      <c r="H1509">
        <v>2.9889000000000001</v>
      </c>
      <c r="I1509">
        <v>3</v>
      </c>
      <c r="J1509">
        <f t="shared" si="23"/>
        <v>0.37</v>
      </c>
    </row>
    <row r="1510" spans="1:10" x14ac:dyDescent="0.3">
      <c r="A1510" s="13">
        <v>44965.518055555556</v>
      </c>
      <c r="B1510">
        <v>103180</v>
      </c>
      <c r="C1510">
        <v>6341</v>
      </c>
      <c r="D1510">
        <v>3</v>
      </c>
      <c r="E1510" t="s">
        <v>831</v>
      </c>
      <c r="F1510" t="s">
        <v>434</v>
      </c>
      <c r="G1510">
        <v>30157</v>
      </c>
      <c r="H1510">
        <v>3.0156999999999998</v>
      </c>
      <c r="I1510">
        <v>3</v>
      </c>
      <c r="J1510">
        <f t="shared" si="23"/>
        <v>0.52329999999999999</v>
      </c>
    </row>
    <row r="1511" spans="1:10" x14ac:dyDescent="0.3">
      <c r="A1511" s="13">
        <v>44965.518055555556</v>
      </c>
      <c r="B1511">
        <v>103240</v>
      </c>
      <c r="C1511">
        <v>6341</v>
      </c>
      <c r="D1511">
        <v>3</v>
      </c>
      <c r="E1511" t="s">
        <v>833</v>
      </c>
      <c r="F1511" t="s">
        <v>434</v>
      </c>
      <c r="G1511">
        <v>29816</v>
      </c>
      <c r="H1511">
        <v>2.9815999999999998</v>
      </c>
      <c r="I1511">
        <v>3</v>
      </c>
      <c r="J1511">
        <f t="shared" si="23"/>
        <v>0.61329999999999996</v>
      </c>
    </row>
    <row r="1512" spans="1:10" x14ac:dyDescent="0.3">
      <c r="A1512" s="13">
        <v>44965.518055555556</v>
      </c>
      <c r="B1512">
        <v>103260</v>
      </c>
      <c r="C1512">
        <v>6341</v>
      </c>
      <c r="D1512">
        <v>3</v>
      </c>
      <c r="E1512" t="s">
        <v>834</v>
      </c>
      <c r="F1512" t="s">
        <v>434</v>
      </c>
      <c r="G1512">
        <v>30011</v>
      </c>
      <c r="H1512">
        <v>3.0011000000000001</v>
      </c>
      <c r="I1512">
        <v>3</v>
      </c>
      <c r="J1512">
        <f t="shared" si="23"/>
        <v>3.6700000000000003E-2</v>
      </c>
    </row>
    <row r="1513" spans="1:10" x14ac:dyDescent="0.3">
      <c r="A1513" s="13">
        <v>44965.518055555556</v>
      </c>
      <c r="B1513">
        <v>103280</v>
      </c>
      <c r="C1513">
        <v>6341</v>
      </c>
      <c r="D1513">
        <v>3</v>
      </c>
      <c r="E1513" t="s">
        <v>836</v>
      </c>
      <c r="F1513" t="s">
        <v>434</v>
      </c>
      <c r="G1513">
        <v>29908</v>
      </c>
      <c r="H1513">
        <v>2.9908000000000001</v>
      </c>
      <c r="I1513">
        <v>3</v>
      </c>
      <c r="J1513">
        <f t="shared" si="23"/>
        <v>0.30669999999999997</v>
      </c>
    </row>
    <row r="1514" spans="1:10" x14ac:dyDescent="0.3">
      <c r="A1514" s="13">
        <v>44965.518055555556</v>
      </c>
      <c r="B1514">
        <v>103300</v>
      </c>
      <c r="C1514">
        <v>6341</v>
      </c>
      <c r="D1514">
        <v>3</v>
      </c>
      <c r="E1514" t="s">
        <v>835</v>
      </c>
      <c r="F1514" t="s">
        <v>434</v>
      </c>
      <c r="G1514">
        <v>29978</v>
      </c>
      <c r="H1514">
        <v>2.9977999999999998</v>
      </c>
      <c r="I1514">
        <v>3</v>
      </c>
      <c r="J1514">
        <f t="shared" si="23"/>
        <v>7.3300000000000004E-2</v>
      </c>
    </row>
    <row r="1515" spans="1:10" x14ac:dyDescent="0.3">
      <c r="A1515" s="13">
        <v>44965.518055555556</v>
      </c>
      <c r="B1515">
        <v>103320</v>
      </c>
      <c r="C1515">
        <v>6341</v>
      </c>
      <c r="D1515">
        <v>3</v>
      </c>
      <c r="E1515" t="s">
        <v>837</v>
      </c>
      <c r="F1515" t="s">
        <v>434</v>
      </c>
      <c r="G1515">
        <v>30136</v>
      </c>
      <c r="H1515">
        <v>3.0135999999999998</v>
      </c>
      <c r="I1515">
        <v>3</v>
      </c>
      <c r="J1515">
        <f t="shared" si="23"/>
        <v>0.45329999999999998</v>
      </c>
    </row>
    <row r="1516" spans="1:10" x14ac:dyDescent="0.3">
      <c r="A1516" s="13">
        <v>44965.518055555556</v>
      </c>
      <c r="B1516">
        <v>103340</v>
      </c>
      <c r="C1516">
        <v>6341</v>
      </c>
      <c r="D1516">
        <v>3</v>
      </c>
      <c r="E1516" t="s">
        <v>838</v>
      </c>
      <c r="F1516" t="s">
        <v>434</v>
      </c>
      <c r="G1516">
        <v>30016</v>
      </c>
      <c r="H1516">
        <v>3.0015999999999998</v>
      </c>
      <c r="I1516">
        <v>3</v>
      </c>
      <c r="J1516">
        <f t="shared" si="23"/>
        <v>5.33E-2</v>
      </c>
    </row>
    <row r="1517" spans="1:10" x14ac:dyDescent="0.3">
      <c r="A1517" s="13">
        <v>44965.518055555556</v>
      </c>
      <c r="B1517">
        <v>103360</v>
      </c>
      <c r="C1517">
        <v>6341</v>
      </c>
      <c r="D1517">
        <v>3</v>
      </c>
      <c r="E1517" t="s">
        <v>840</v>
      </c>
      <c r="F1517" t="s">
        <v>434</v>
      </c>
      <c r="G1517">
        <v>29712</v>
      </c>
      <c r="H1517">
        <v>2.9712000000000001</v>
      </c>
      <c r="I1517">
        <v>3</v>
      </c>
      <c r="J1517">
        <f t="shared" si="23"/>
        <v>0.96</v>
      </c>
    </row>
    <row r="1518" spans="1:10" x14ac:dyDescent="0.3">
      <c r="A1518" s="13">
        <v>44965.518055555556</v>
      </c>
      <c r="B1518">
        <v>103380</v>
      </c>
      <c r="C1518">
        <v>6341</v>
      </c>
      <c r="D1518">
        <v>3</v>
      </c>
      <c r="E1518" t="s">
        <v>839</v>
      </c>
      <c r="F1518" t="s">
        <v>434</v>
      </c>
      <c r="G1518">
        <v>29890</v>
      </c>
      <c r="H1518">
        <v>2.9889999999999999</v>
      </c>
      <c r="I1518">
        <v>3</v>
      </c>
      <c r="J1518">
        <f t="shared" si="23"/>
        <v>0.36670000000000003</v>
      </c>
    </row>
    <row r="1519" spans="1:10" x14ac:dyDescent="0.3">
      <c r="A1519" s="13">
        <v>44965.518055555556</v>
      </c>
      <c r="B1519">
        <v>103400</v>
      </c>
      <c r="C1519">
        <v>6341</v>
      </c>
      <c r="D1519">
        <v>3</v>
      </c>
      <c r="E1519" t="s">
        <v>841</v>
      </c>
      <c r="F1519" t="s">
        <v>434</v>
      </c>
      <c r="G1519">
        <v>29916</v>
      </c>
      <c r="H1519">
        <v>2.9916</v>
      </c>
      <c r="I1519">
        <v>3</v>
      </c>
      <c r="J1519">
        <f t="shared" si="23"/>
        <v>0.28000000000000003</v>
      </c>
    </row>
    <row r="1520" spans="1:10" x14ac:dyDescent="0.3">
      <c r="A1520" s="13">
        <v>44965.518055555556</v>
      </c>
      <c r="B1520">
        <v>103420</v>
      </c>
      <c r="C1520">
        <v>6341</v>
      </c>
      <c r="D1520">
        <v>3</v>
      </c>
      <c r="E1520" t="s">
        <v>842</v>
      </c>
      <c r="F1520" t="s">
        <v>434</v>
      </c>
      <c r="G1520">
        <v>29916</v>
      </c>
      <c r="H1520">
        <v>2.9916</v>
      </c>
      <c r="I1520">
        <v>3</v>
      </c>
      <c r="J1520">
        <f t="shared" si="23"/>
        <v>0.28000000000000003</v>
      </c>
    </row>
    <row r="1521" spans="1:10" x14ac:dyDescent="0.3">
      <c r="A1521" s="13">
        <v>44965.518055555556</v>
      </c>
      <c r="B1521">
        <v>103440</v>
      </c>
      <c r="C1521">
        <v>6341</v>
      </c>
      <c r="D1521">
        <v>3</v>
      </c>
      <c r="E1521" t="s">
        <v>844</v>
      </c>
      <c r="F1521" t="s">
        <v>434</v>
      </c>
      <c r="G1521">
        <v>29849</v>
      </c>
      <c r="H1521">
        <v>2.9849000000000001</v>
      </c>
      <c r="I1521">
        <v>3</v>
      </c>
      <c r="J1521">
        <f t="shared" si="23"/>
        <v>0.50329999999999997</v>
      </c>
    </row>
    <row r="1522" spans="1:10" x14ac:dyDescent="0.3">
      <c r="A1522" s="13">
        <v>44965.518055555556</v>
      </c>
      <c r="B1522">
        <v>103460</v>
      </c>
      <c r="C1522">
        <v>6341</v>
      </c>
      <c r="D1522">
        <v>3</v>
      </c>
      <c r="E1522" t="s">
        <v>843</v>
      </c>
      <c r="F1522" t="s">
        <v>434</v>
      </c>
      <c r="G1522">
        <v>30358</v>
      </c>
      <c r="H1522">
        <v>3.0358000000000001</v>
      </c>
      <c r="I1522">
        <v>3</v>
      </c>
      <c r="J1522">
        <f t="shared" si="23"/>
        <v>1.1933</v>
      </c>
    </row>
    <row r="1523" spans="1:10" x14ac:dyDescent="0.3">
      <c r="A1523" s="13">
        <v>44965.518055555556</v>
      </c>
      <c r="B1523">
        <v>103480</v>
      </c>
      <c r="C1523">
        <v>6341</v>
      </c>
      <c r="D1523">
        <v>3</v>
      </c>
      <c r="E1523" t="s">
        <v>845</v>
      </c>
      <c r="F1523" t="s">
        <v>434</v>
      </c>
      <c r="G1523">
        <v>29573</v>
      </c>
      <c r="H1523">
        <v>2.9573</v>
      </c>
      <c r="I1523">
        <v>3</v>
      </c>
      <c r="J1523">
        <f t="shared" si="23"/>
        <v>1.4233</v>
      </c>
    </row>
    <row r="1524" spans="1:10" x14ac:dyDescent="0.3">
      <c r="A1524" s="13">
        <v>44965.518055555556</v>
      </c>
      <c r="B1524">
        <v>103500</v>
      </c>
      <c r="C1524">
        <v>6341</v>
      </c>
      <c r="D1524">
        <v>3</v>
      </c>
      <c r="E1524" t="s">
        <v>846</v>
      </c>
      <c r="F1524" t="s">
        <v>434</v>
      </c>
      <c r="G1524">
        <v>29827</v>
      </c>
      <c r="H1524">
        <v>2.9826999999999999</v>
      </c>
      <c r="I1524">
        <v>3</v>
      </c>
      <c r="J1524">
        <f t="shared" si="23"/>
        <v>0.57669999999999999</v>
      </c>
    </row>
    <row r="1525" spans="1:10" x14ac:dyDescent="0.3">
      <c r="A1525" s="13">
        <v>44965.518055555556</v>
      </c>
      <c r="B1525">
        <v>103520</v>
      </c>
      <c r="C1525">
        <v>6341</v>
      </c>
      <c r="D1525">
        <v>3</v>
      </c>
      <c r="E1525" t="s">
        <v>847</v>
      </c>
      <c r="F1525" t="s">
        <v>434</v>
      </c>
      <c r="G1525">
        <v>29747</v>
      </c>
      <c r="H1525">
        <v>2.9746999999999999</v>
      </c>
      <c r="I1525">
        <v>3</v>
      </c>
      <c r="J1525">
        <f t="shared" si="23"/>
        <v>0.84330000000000005</v>
      </c>
    </row>
    <row r="1526" spans="1:10" x14ac:dyDescent="0.3">
      <c r="A1526" s="13">
        <v>44965.518055555556</v>
      </c>
      <c r="B1526">
        <v>103540</v>
      </c>
      <c r="C1526">
        <v>6341</v>
      </c>
      <c r="D1526">
        <v>3</v>
      </c>
      <c r="E1526" t="s">
        <v>848</v>
      </c>
      <c r="F1526" t="s">
        <v>434</v>
      </c>
      <c r="G1526">
        <v>29795</v>
      </c>
      <c r="H1526">
        <v>2.9794999999999998</v>
      </c>
      <c r="I1526">
        <v>3</v>
      </c>
      <c r="J1526">
        <f t="shared" si="23"/>
        <v>0.68330000000000002</v>
      </c>
    </row>
    <row r="1527" spans="1:10" x14ac:dyDescent="0.3">
      <c r="A1527" s="13">
        <v>44965.518055555556</v>
      </c>
      <c r="B1527">
        <v>103560</v>
      </c>
      <c r="C1527">
        <v>6341</v>
      </c>
      <c r="D1527">
        <v>3</v>
      </c>
      <c r="E1527" t="s">
        <v>849</v>
      </c>
      <c r="F1527" t="s">
        <v>434</v>
      </c>
      <c r="G1527">
        <v>29985</v>
      </c>
      <c r="H1527">
        <v>2.9984999999999999</v>
      </c>
      <c r="I1527">
        <v>3</v>
      </c>
      <c r="J1527">
        <f t="shared" si="23"/>
        <v>0.05</v>
      </c>
    </row>
    <row r="1528" spans="1:10" x14ac:dyDescent="0.3">
      <c r="A1528" s="13">
        <v>44965.518055555556</v>
      </c>
      <c r="B1528">
        <v>103580</v>
      </c>
      <c r="C1528">
        <v>6341</v>
      </c>
      <c r="D1528">
        <v>3</v>
      </c>
      <c r="E1528" t="s">
        <v>850</v>
      </c>
      <c r="F1528" t="s">
        <v>434</v>
      </c>
      <c r="G1528">
        <v>29977</v>
      </c>
      <c r="H1528">
        <v>2.9977</v>
      </c>
      <c r="I1528">
        <v>3</v>
      </c>
      <c r="J1528">
        <f t="shared" si="23"/>
        <v>7.6700000000000004E-2</v>
      </c>
    </row>
    <row r="1529" spans="1:10" x14ac:dyDescent="0.3">
      <c r="A1529" s="13">
        <v>44965.518055555556</v>
      </c>
      <c r="B1529">
        <v>103600</v>
      </c>
      <c r="C1529">
        <v>6341</v>
      </c>
      <c r="D1529">
        <v>3</v>
      </c>
      <c r="E1529" t="s">
        <v>851</v>
      </c>
      <c r="F1529" t="s">
        <v>434</v>
      </c>
      <c r="G1529">
        <v>29887</v>
      </c>
      <c r="H1529">
        <v>2.9887000000000001</v>
      </c>
      <c r="I1529">
        <v>3</v>
      </c>
      <c r="J1529">
        <f t="shared" si="23"/>
        <v>0.37669999999999998</v>
      </c>
    </row>
    <row r="1530" spans="1:10" x14ac:dyDescent="0.3">
      <c r="A1530" s="13">
        <v>44965.518055555556</v>
      </c>
      <c r="B1530">
        <v>103620</v>
      </c>
      <c r="C1530">
        <v>6341</v>
      </c>
      <c r="D1530">
        <v>3</v>
      </c>
      <c r="E1530" t="s">
        <v>852</v>
      </c>
      <c r="F1530" t="s">
        <v>434</v>
      </c>
      <c r="G1530">
        <v>29986</v>
      </c>
      <c r="H1530">
        <v>2.9986000000000002</v>
      </c>
      <c r="I1530">
        <v>3</v>
      </c>
      <c r="J1530">
        <f t="shared" si="23"/>
        <v>4.6699999999999998E-2</v>
      </c>
    </row>
    <row r="1531" spans="1:10" x14ac:dyDescent="0.3">
      <c r="A1531" s="13">
        <v>44965.518055555556</v>
      </c>
      <c r="B1531">
        <v>103640</v>
      </c>
      <c r="C1531">
        <v>6341</v>
      </c>
      <c r="D1531">
        <v>3</v>
      </c>
      <c r="E1531" t="s">
        <v>853</v>
      </c>
      <c r="F1531" t="s">
        <v>434</v>
      </c>
      <c r="G1531">
        <v>30010</v>
      </c>
      <c r="H1531">
        <v>3.0009999999999999</v>
      </c>
      <c r="I1531">
        <v>3</v>
      </c>
      <c r="J1531">
        <f t="shared" si="23"/>
        <v>3.3300000000000003E-2</v>
      </c>
    </row>
    <row r="1532" spans="1:10" x14ac:dyDescent="0.3">
      <c r="A1532" s="13">
        <v>44965.518055555556</v>
      </c>
      <c r="B1532">
        <v>103680</v>
      </c>
      <c r="C1532">
        <v>6341</v>
      </c>
      <c r="D1532">
        <v>3</v>
      </c>
      <c r="E1532" t="s">
        <v>855</v>
      </c>
      <c r="F1532" t="s">
        <v>434</v>
      </c>
      <c r="G1532">
        <v>29813</v>
      </c>
      <c r="H1532">
        <v>2.9813000000000001</v>
      </c>
      <c r="I1532">
        <v>3</v>
      </c>
      <c r="J1532">
        <f t="shared" si="23"/>
        <v>0.62329999999999997</v>
      </c>
    </row>
    <row r="1533" spans="1:10" x14ac:dyDescent="0.3">
      <c r="A1533" s="13">
        <v>44965.518055555556</v>
      </c>
      <c r="B1533">
        <v>103700</v>
      </c>
      <c r="C1533">
        <v>6341</v>
      </c>
      <c r="D1533">
        <v>3</v>
      </c>
      <c r="E1533" t="s">
        <v>856</v>
      </c>
      <c r="F1533" t="s">
        <v>434</v>
      </c>
      <c r="G1533">
        <v>30115</v>
      </c>
      <c r="H1533">
        <v>3.0114999999999998</v>
      </c>
      <c r="I1533">
        <v>3</v>
      </c>
      <c r="J1533">
        <f t="shared" si="23"/>
        <v>0.38329999999999997</v>
      </c>
    </row>
    <row r="1534" spans="1:10" x14ac:dyDescent="0.3">
      <c r="A1534" s="13">
        <v>44965.518055555556</v>
      </c>
      <c r="B1534">
        <v>103720</v>
      </c>
      <c r="C1534">
        <v>6341</v>
      </c>
      <c r="D1534">
        <v>3</v>
      </c>
      <c r="E1534" t="s">
        <v>858</v>
      </c>
      <c r="F1534" t="s">
        <v>434</v>
      </c>
      <c r="G1534">
        <v>30096</v>
      </c>
      <c r="H1534">
        <v>3.0095999999999998</v>
      </c>
      <c r="I1534">
        <v>3</v>
      </c>
      <c r="J1534">
        <f t="shared" si="23"/>
        <v>0.32</v>
      </c>
    </row>
    <row r="1535" spans="1:10" x14ac:dyDescent="0.3">
      <c r="A1535" s="13">
        <v>44965.518055555556</v>
      </c>
      <c r="B1535">
        <v>103740</v>
      </c>
      <c r="C1535">
        <v>6341</v>
      </c>
      <c r="D1535">
        <v>3</v>
      </c>
      <c r="E1535" t="s">
        <v>857</v>
      </c>
      <c r="F1535" t="s">
        <v>434</v>
      </c>
      <c r="G1535">
        <v>30003</v>
      </c>
      <c r="H1535">
        <v>3.0003000000000002</v>
      </c>
      <c r="I1535">
        <v>3</v>
      </c>
      <c r="J1535">
        <f t="shared" si="23"/>
        <v>0.01</v>
      </c>
    </row>
    <row r="1536" spans="1:10" x14ac:dyDescent="0.3">
      <c r="A1536" s="13">
        <v>44965.518055555556</v>
      </c>
      <c r="B1536">
        <v>103760</v>
      </c>
      <c r="C1536">
        <v>6341</v>
      </c>
      <c r="D1536">
        <v>3</v>
      </c>
      <c r="E1536" t="s">
        <v>859</v>
      </c>
      <c r="F1536" t="s">
        <v>434</v>
      </c>
      <c r="G1536">
        <v>30133</v>
      </c>
      <c r="H1536">
        <v>3.0133000000000001</v>
      </c>
      <c r="I1536">
        <v>3</v>
      </c>
      <c r="J1536">
        <f t="shared" si="23"/>
        <v>0.44330000000000003</v>
      </c>
    </row>
    <row r="1537" spans="1:10" x14ac:dyDescent="0.3">
      <c r="A1537" s="13">
        <v>44965.518055555556</v>
      </c>
      <c r="B1537">
        <v>103780</v>
      </c>
      <c r="C1537">
        <v>6341</v>
      </c>
      <c r="D1537">
        <v>3</v>
      </c>
      <c r="E1537" t="s">
        <v>860</v>
      </c>
      <c r="F1537" t="s">
        <v>434</v>
      </c>
      <c r="G1537">
        <v>30072</v>
      </c>
      <c r="H1537">
        <v>3.0072000000000001</v>
      </c>
      <c r="I1537">
        <v>3</v>
      </c>
      <c r="J1537">
        <f t="shared" si="23"/>
        <v>0.24</v>
      </c>
    </row>
    <row r="1538" spans="1:10" x14ac:dyDescent="0.3">
      <c r="A1538" s="13">
        <v>44965.518055555556</v>
      </c>
      <c r="B1538">
        <v>103800</v>
      </c>
      <c r="C1538">
        <v>6341</v>
      </c>
      <c r="D1538">
        <v>3</v>
      </c>
      <c r="E1538" t="s">
        <v>861</v>
      </c>
      <c r="F1538" t="s">
        <v>434</v>
      </c>
      <c r="G1538">
        <v>29944</v>
      </c>
      <c r="H1538">
        <v>2.9944000000000002</v>
      </c>
      <c r="I1538">
        <v>3</v>
      </c>
      <c r="J1538">
        <f t="shared" ref="J1538:J1601" si="24">ROUND(ABS(I1538-H1538)/I1538*100,4)</f>
        <v>0.1867</v>
      </c>
    </row>
    <row r="1539" spans="1:10" x14ac:dyDescent="0.3">
      <c r="A1539" s="13">
        <v>44965.518055555556</v>
      </c>
      <c r="B1539">
        <v>103820</v>
      </c>
      <c r="C1539">
        <v>6341</v>
      </c>
      <c r="D1539">
        <v>3</v>
      </c>
      <c r="E1539" t="s">
        <v>862</v>
      </c>
      <c r="F1539" t="s">
        <v>434</v>
      </c>
      <c r="G1539">
        <v>30080</v>
      </c>
      <c r="H1539">
        <v>3.008</v>
      </c>
      <c r="I1539">
        <v>3</v>
      </c>
      <c r="J1539">
        <f t="shared" si="24"/>
        <v>0.26669999999999999</v>
      </c>
    </row>
    <row r="1540" spans="1:10" x14ac:dyDescent="0.3">
      <c r="A1540" s="13">
        <v>44965.518055555556</v>
      </c>
      <c r="B1540">
        <v>103840</v>
      </c>
      <c r="C1540">
        <v>6341</v>
      </c>
      <c r="D1540">
        <v>3</v>
      </c>
      <c r="E1540" t="s">
        <v>2193</v>
      </c>
      <c r="F1540" t="s">
        <v>434</v>
      </c>
      <c r="G1540">
        <v>30009</v>
      </c>
      <c r="H1540">
        <v>3.0009000000000001</v>
      </c>
      <c r="I1540">
        <v>3</v>
      </c>
      <c r="J1540">
        <f t="shared" si="24"/>
        <v>0.03</v>
      </c>
    </row>
    <row r="1541" spans="1:10" x14ac:dyDescent="0.3">
      <c r="A1541" s="13">
        <v>44965.518055555556</v>
      </c>
      <c r="B1541">
        <v>13400</v>
      </c>
      <c r="C1541">
        <v>6342</v>
      </c>
      <c r="D1541">
        <v>3</v>
      </c>
      <c r="E1541" t="s">
        <v>513</v>
      </c>
      <c r="F1541" t="s">
        <v>435</v>
      </c>
      <c r="G1541">
        <v>30071</v>
      </c>
      <c r="H1541">
        <v>3.0070999999999999</v>
      </c>
      <c r="I1541">
        <v>3</v>
      </c>
      <c r="J1541">
        <f t="shared" si="24"/>
        <v>0.23669999999999999</v>
      </c>
    </row>
    <row r="1542" spans="1:10" x14ac:dyDescent="0.3">
      <c r="A1542" s="13">
        <v>44965.518055555556</v>
      </c>
      <c r="B1542">
        <v>13420</v>
      </c>
      <c r="C1542">
        <v>6342</v>
      </c>
      <c r="D1542">
        <v>3</v>
      </c>
      <c r="E1542" t="s">
        <v>551</v>
      </c>
      <c r="F1542" t="s">
        <v>435</v>
      </c>
      <c r="G1542">
        <v>30116</v>
      </c>
      <c r="H1542">
        <v>3.0116000000000001</v>
      </c>
      <c r="I1542">
        <v>3</v>
      </c>
      <c r="J1542">
        <f t="shared" si="24"/>
        <v>0.38669999999999999</v>
      </c>
    </row>
    <row r="1543" spans="1:10" x14ac:dyDescent="0.3">
      <c r="A1543" s="13">
        <v>44965.518055555556</v>
      </c>
      <c r="B1543">
        <v>13440</v>
      </c>
      <c r="C1543">
        <v>6342</v>
      </c>
      <c r="D1543">
        <v>3</v>
      </c>
      <c r="E1543" t="s">
        <v>552</v>
      </c>
      <c r="F1543" t="s">
        <v>435</v>
      </c>
      <c r="G1543">
        <v>29945</v>
      </c>
      <c r="H1543">
        <v>2.9944999999999999</v>
      </c>
      <c r="I1543">
        <v>3</v>
      </c>
      <c r="J1543">
        <f t="shared" si="24"/>
        <v>0.18329999999999999</v>
      </c>
    </row>
    <row r="1544" spans="1:10" x14ac:dyDescent="0.3">
      <c r="A1544" s="13">
        <v>44965.518055555556</v>
      </c>
      <c r="B1544">
        <v>13460</v>
      </c>
      <c r="C1544">
        <v>6342</v>
      </c>
      <c r="D1544">
        <v>3</v>
      </c>
      <c r="E1544" t="s">
        <v>553</v>
      </c>
      <c r="F1544" t="s">
        <v>435</v>
      </c>
      <c r="G1544">
        <v>29787</v>
      </c>
      <c r="H1544">
        <v>2.9786999999999999</v>
      </c>
      <c r="I1544">
        <v>3</v>
      </c>
      <c r="J1544">
        <f t="shared" si="24"/>
        <v>0.71</v>
      </c>
    </row>
    <row r="1545" spans="1:10" x14ac:dyDescent="0.3">
      <c r="A1545" s="13">
        <v>44965.518055555556</v>
      </c>
      <c r="B1545">
        <v>13480</v>
      </c>
      <c r="C1545">
        <v>6342</v>
      </c>
      <c r="D1545">
        <v>3</v>
      </c>
      <c r="E1545" t="s">
        <v>554</v>
      </c>
      <c r="F1545" t="s">
        <v>435</v>
      </c>
      <c r="G1545">
        <v>30169</v>
      </c>
      <c r="H1545">
        <v>3.0169000000000001</v>
      </c>
      <c r="I1545">
        <v>3</v>
      </c>
      <c r="J1545">
        <f t="shared" si="24"/>
        <v>0.56330000000000002</v>
      </c>
    </row>
    <row r="1546" spans="1:10" x14ac:dyDescent="0.3">
      <c r="A1546" s="13">
        <v>44965.518055555556</v>
      </c>
      <c r="B1546">
        <v>13500</v>
      </c>
      <c r="C1546">
        <v>6342</v>
      </c>
      <c r="D1546">
        <v>3</v>
      </c>
      <c r="E1546" t="s">
        <v>555</v>
      </c>
      <c r="F1546" t="s">
        <v>435</v>
      </c>
      <c r="G1546">
        <v>30015</v>
      </c>
      <c r="H1546">
        <v>3.0015000000000001</v>
      </c>
      <c r="I1546">
        <v>3</v>
      </c>
      <c r="J1546">
        <f t="shared" si="24"/>
        <v>0.05</v>
      </c>
    </row>
    <row r="1547" spans="1:10" x14ac:dyDescent="0.3">
      <c r="A1547" s="13">
        <v>44965.518055555556</v>
      </c>
      <c r="B1547">
        <v>13520</v>
      </c>
      <c r="C1547">
        <v>6342</v>
      </c>
      <c r="D1547">
        <v>3</v>
      </c>
      <c r="E1547" t="s">
        <v>556</v>
      </c>
      <c r="F1547" t="s">
        <v>435</v>
      </c>
      <c r="G1547">
        <v>29893</v>
      </c>
      <c r="H1547">
        <v>2.9893000000000001</v>
      </c>
      <c r="I1547">
        <v>3</v>
      </c>
      <c r="J1547">
        <f t="shared" si="24"/>
        <v>0.35670000000000002</v>
      </c>
    </row>
    <row r="1548" spans="1:10" x14ac:dyDescent="0.3">
      <c r="A1548" s="13">
        <v>44965.518055555556</v>
      </c>
      <c r="B1548">
        <v>13540</v>
      </c>
      <c r="C1548">
        <v>6342</v>
      </c>
      <c r="D1548">
        <v>3</v>
      </c>
      <c r="E1548" t="s">
        <v>557</v>
      </c>
      <c r="F1548" t="s">
        <v>435</v>
      </c>
      <c r="G1548">
        <v>30000</v>
      </c>
      <c r="H1548">
        <v>3</v>
      </c>
      <c r="I1548">
        <v>3</v>
      </c>
      <c r="J1548">
        <f t="shared" si="24"/>
        <v>0</v>
      </c>
    </row>
    <row r="1549" spans="1:10" x14ac:dyDescent="0.3">
      <c r="A1549" s="13">
        <v>44965.518055555556</v>
      </c>
      <c r="B1549">
        <v>13600</v>
      </c>
      <c r="C1549">
        <v>6342</v>
      </c>
      <c r="D1549">
        <v>3</v>
      </c>
      <c r="E1549" t="s">
        <v>560</v>
      </c>
      <c r="F1549" t="s">
        <v>435</v>
      </c>
      <c r="G1549">
        <v>30048</v>
      </c>
      <c r="H1549">
        <v>3.0047999999999999</v>
      </c>
      <c r="I1549">
        <v>3</v>
      </c>
      <c r="J1549">
        <f t="shared" si="24"/>
        <v>0.16</v>
      </c>
    </row>
    <row r="1550" spans="1:10" x14ac:dyDescent="0.3">
      <c r="A1550" s="13">
        <v>44965.518055555556</v>
      </c>
      <c r="B1550">
        <v>13620</v>
      </c>
      <c r="C1550">
        <v>6342</v>
      </c>
      <c r="D1550">
        <v>3</v>
      </c>
      <c r="E1550" t="s">
        <v>561</v>
      </c>
      <c r="F1550" t="s">
        <v>435</v>
      </c>
      <c r="G1550">
        <v>30058</v>
      </c>
      <c r="H1550">
        <v>3.0057999999999998</v>
      </c>
      <c r="I1550">
        <v>3</v>
      </c>
      <c r="J1550">
        <f t="shared" si="24"/>
        <v>0.1933</v>
      </c>
    </row>
    <row r="1551" spans="1:10" x14ac:dyDescent="0.3">
      <c r="A1551" s="13">
        <v>44965.518055555556</v>
      </c>
      <c r="B1551">
        <v>13640</v>
      </c>
      <c r="C1551">
        <v>6342</v>
      </c>
      <c r="D1551">
        <v>3</v>
      </c>
      <c r="E1551" t="s">
        <v>562</v>
      </c>
      <c r="F1551" t="s">
        <v>435</v>
      </c>
      <c r="G1551">
        <v>30060</v>
      </c>
      <c r="H1551">
        <v>3.0059999999999998</v>
      </c>
      <c r="I1551">
        <v>3</v>
      </c>
      <c r="J1551">
        <f t="shared" si="24"/>
        <v>0.2</v>
      </c>
    </row>
    <row r="1552" spans="1:10" x14ac:dyDescent="0.3">
      <c r="A1552" s="13">
        <v>44965.518055555556</v>
      </c>
      <c r="B1552">
        <v>13660</v>
      </c>
      <c r="C1552">
        <v>6342</v>
      </c>
      <c r="D1552">
        <v>3</v>
      </c>
      <c r="E1552" t="s">
        <v>563</v>
      </c>
      <c r="F1552" t="s">
        <v>435</v>
      </c>
      <c r="G1552">
        <v>30229</v>
      </c>
      <c r="H1552">
        <v>3.0228999999999999</v>
      </c>
      <c r="I1552">
        <v>3</v>
      </c>
      <c r="J1552">
        <f t="shared" si="24"/>
        <v>0.76329999999999998</v>
      </c>
    </row>
    <row r="1553" spans="1:10" x14ac:dyDescent="0.3">
      <c r="A1553" s="13">
        <v>44965.518055555556</v>
      </c>
      <c r="B1553">
        <v>13680</v>
      </c>
      <c r="C1553">
        <v>6342</v>
      </c>
      <c r="D1553">
        <v>3</v>
      </c>
      <c r="E1553" t="s">
        <v>564</v>
      </c>
      <c r="F1553" t="s">
        <v>435</v>
      </c>
      <c r="G1553">
        <v>30261</v>
      </c>
      <c r="H1553">
        <v>3.0261</v>
      </c>
      <c r="I1553">
        <v>3</v>
      </c>
      <c r="J1553">
        <f t="shared" si="24"/>
        <v>0.87</v>
      </c>
    </row>
    <row r="1554" spans="1:10" x14ac:dyDescent="0.3">
      <c r="A1554" s="13">
        <v>44965.518055555556</v>
      </c>
      <c r="B1554">
        <v>13700</v>
      </c>
      <c r="C1554">
        <v>6342</v>
      </c>
      <c r="D1554">
        <v>3</v>
      </c>
      <c r="E1554" t="s">
        <v>565</v>
      </c>
      <c r="F1554" t="s">
        <v>435</v>
      </c>
      <c r="G1554">
        <v>30039</v>
      </c>
      <c r="H1554">
        <v>3.0038999999999998</v>
      </c>
      <c r="I1554">
        <v>3</v>
      </c>
      <c r="J1554">
        <f t="shared" si="24"/>
        <v>0.13</v>
      </c>
    </row>
    <row r="1555" spans="1:10" x14ac:dyDescent="0.3">
      <c r="A1555" s="13">
        <v>44965.518055555556</v>
      </c>
      <c r="B1555">
        <v>13720</v>
      </c>
      <c r="C1555">
        <v>6342</v>
      </c>
      <c r="D1555">
        <v>3</v>
      </c>
      <c r="E1555" t="s">
        <v>566</v>
      </c>
      <c r="F1555" t="s">
        <v>435</v>
      </c>
      <c r="G1555">
        <v>30033</v>
      </c>
      <c r="H1555">
        <v>3.0032999999999999</v>
      </c>
      <c r="I1555">
        <v>3</v>
      </c>
      <c r="J1555">
        <f t="shared" si="24"/>
        <v>0.11</v>
      </c>
    </row>
    <row r="1556" spans="1:10" x14ac:dyDescent="0.3">
      <c r="A1556" s="13">
        <v>44965.518055555556</v>
      </c>
      <c r="B1556">
        <v>13740</v>
      </c>
      <c r="C1556">
        <v>6342</v>
      </c>
      <c r="D1556">
        <v>3</v>
      </c>
      <c r="E1556" t="s">
        <v>567</v>
      </c>
      <c r="F1556" t="s">
        <v>435</v>
      </c>
      <c r="G1556">
        <v>29984</v>
      </c>
      <c r="H1556">
        <v>2.9984000000000002</v>
      </c>
      <c r="I1556">
        <v>3</v>
      </c>
      <c r="J1556">
        <f t="shared" si="24"/>
        <v>5.33E-2</v>
      </c>
    </row>
    <row r="1557" spans="1:10" x14ac:dyDescent="0.3">
      <c r="A1557" s="13">
        <v>44965.518055555556</v>
      </c>
      <c r="B1557">
        <v>13760</v>
      </c>
      <c r="C1557">
        <v>6342</v>
      </c>
      <c r="D1557">
        <v>3</v>
      </c>
      <c r="E1557" t="s">
        <v>568</v>
      </c>
      <c r="F1557" t="s">
        <v>435</v>
      </c>
      <c r="G1557">
        <v>29923</v>
      </c>
      <c r="H1557">
        <v>2.9923000000000002</v>
      </c>
      <c r="I1557">
        <v>3</v>
      </c>
      <c r="J1557">
        <f t="shared" si="24"/>
        <v>0.25669999999999998</v>
      </c>
    </row>
    <row r="1558" spans="1:10" x14ac:dyDescent="0.3">
      <c r="A1558" s="13">
        <v>44965.518055555556</v>
      </c>
      <c r="B1558">
        <v>13780</v>
      </c>
      <c r="C1558">
        <v>6342</v>
      </c>
      <c r="D1558">
        <v>3</v>
      </c>
      <c r="E1558" t="s">
        <v>569</v>
      </c>
      <c r="F1558" t="s">
        <v>435</v>
      </c>
      <c r="G1558">
        <v>29897</v>
      </c>
      <c r="H1558">
        <v>2.9897</v>
      </c>
      <c r="I1558">
        <v>3</v>
      </c>
      <c r="J1558">
        <f t="shared" si="24"/>
        <v>0.34329999999999999</v>
      </c>
    </row>
    <row r="1559" spans="1:10" x14ac:dyDescent="0.3">
      <c r="A1559" s="13">
        <v>44965.518055555556</v>
      </c>
      <c r="B1559">
        <v>13800</v>
      </c>
      <c r="C1559">
        <v>6342</v>
      </c>
      <c r="D1559">
        <v>3</v>
      </c>
      <c r="E1559" t="s">
        <v>570</v>
      </c>
      <c r="F1559" t="s">
        <v>435</v>
      </c>
      <c r="G1559">
        <v>30181</v>
      </c>
      <c r="H1559">
        <v>3.0181</v>
      </c>
      <c r="I1559">
        <v>3</v>
      </c>
      <c r="J1559">
        <f t="shared" si="24"/>
        <v>0.60329999999999995</v>
      </c>
    </row>
    <row r="1560" spans="1:10" x14ac:dyDescent="0.3">
      <c r="A1560" s="13">
        <v>44965.518055555556</v>
      </c>
      <c r="B1560">
        <v>13820</v>
      </c>
      <c r="C1560">
        <v>6342</v>
      </c>
      <c r="D1560">
        <v>3</v>
      </c>
      <c r="E1560" t="s">
        <v>571</v>
      </c>
      <c r="F1560" t="s">
        <v>435</v>
      </c>
      <c r="G1560">
        <v>29952</v>
      </c>
      <c r="H1560">
        <v>2.9952000000000001</v>
      </c>
      <c r="I1560">
        <v>3</v>
      </c>
      <c r="J1560">
        <f t="shared" si="24"/>
        <v>0.16</v>
      </c>
    </row>
    <row r="1561" spans="1:10" x14ac:dyDescent="0.3">
      <c r="A1561" s="13">
        <v>44965.518055555556</v>
      </c>
      <c r="B1561">
        <v>13840</v>
      </c>
      <c r="C1561">
        <v>6342</v>
      </c>
      <c r="D1561">
        <v>3</v>
      </c>
      <c r="E1561" t="s">
        <v>572</v>
      </c>
      <c r="F1561" t="s">
        <v>435</v>
      </c>
      <c r="G1561">
        <v>30061</v>
      </c>
      <c r="H1561">
        <v>3.0061</v>
      </c>
      <c r="I1561">
        <v>3</v>
      </c>
      <c r="J1561">
        <f t="shared" si="24"/>
        <v>0.20330000000000001</v>
      </c>
    </row>
    <row r="1562" spans="1:10" x14ac:dyDescent="0.3">
      <c r="A1562" s="13">
        <v>44965.518055555556</v>
      </c>
      <c r="B1562">
        <v>13860</v>
      </c>
      <c r="C1562">
        <v>6342</v>
      </c>
      <c r="D1562">
        <v>3</v>
      </c>
      <c r="E1562" t="s">
        <v>573</v>
      </c>
      <c r="F1562" t="s">
        <v>435</v>
      </c>
      <c r="G1562">
        <v>30080</v>
      </c>
      <c r="H1562">
        <v>3.008</v>
      </c>
      <c r="I1562">
        <v>3</v>
      </c>
      <c r="J1562">
        <f t="shared" si="24"/>
        <v>0.26669999999999999</v>
      </c>
    </row>
    <row r="1563" spans="1:10" x14ac:dyDescent="0.3">
      <c r="A1563" s="13">
        <v>44965.518055555556</v>
      </c>
      <c r="B1563">
        <v>13920</v>
      </c>
      <c r="C1563">
        <v>6342</v>
      </c>
      <c r="D1563">
        <v>3</v>
      </c>
      <c r="E1563" t="s">
        <v>576</v>
      </c>
      <c r="F1563" t="s">
        <v>435</v>
      </c>
      <c r="G1563">
        <v>29983</v>
      </c>
      <c r="H1563">
        <v>2.9983</v>
      </c>
      <c r="I1563">
        <v>3</v>
      </c>
      <c r="J1563">
        <f t="shared" si="24"/>
        <v>5.67E-2</v>
      </c>
    </row>
    <row r="1564" spans="1:10" x14ac:dyDescent="0.3">
      <c r="A1564" s="13">
        <v>44965.518055555556</v>
      </c>
      <c r="B1564">
        <v>13980</v>
      </c>
      <c r="C1564">
        <v>6342</v>
      </c>
      <c r="D1564">
        <v>3</v>
      </c>
      <c r="E1564" t="s">
        <v>579</v>
      </c>
      <c r="F1564" t="s">
        <v>435</v>
      </c>
      <c r="G1564">
        <v>29850</v>
      </c>
      <c r="H1564">
        <v>2.9849999999999999</v>
      </c>
      <c r="I1564">
        <v>3</v>
      </c>
      <c r="J1564">
        <f t="shared" si="24"/>
        <v>0.5</v>
      </c>
    </row>
    <row r="1565" spans="1:10" x14ac:dyDescent="0.3">
      <c r="A1565" s="13">
        <v>44965.518055555556</v>
      </c>
      <c r="B1565">
        <v>17000</v>
      </c>
      <c r="C1565">
        <v>6342</v>
      </c>
      <c r="D1565">
        <v>3</v>
      </c>
      <c r="E1565" t="s">
        <v>606</v>
      </c>
      <c r="F1565" t="s">
        <v>435</v>
      </c>
      <c r="G1565">
        <v>30204</v>
      </c>
      <c r="H1565">
        <v>3.0204</v>
      </c>
      <c r="I1565">
        <v>3</v>
      </c>
      <c r="J1565">
        <f t="shared" si="24"/>
        <v>0.68</v>
      </c>
    </row>
    <row r="1566" spans="1:10" x14ac:dyDescent="0.3">
      <c r="A1566" s="13">
        <v>44965.518055555556</v>
      </c>
      <c r="B1566">
        <v>17020</v>
      </c>
      <c r="C1566">
        <v>6342</v>
      </c>
      <c r="D1566">
        <v>3</v>
      </c>
      <c r="E1566" t="s">
        <v>607</v>
      </c>
      <c r="F1566" t="s">
        <v>435</v>
      </c>
      <c r="G1566">
        <v>29746</v>
      </c>
      <c r="H1566">
        <v>2.9746000000000001</v>
      </c>
      <c r="I1566">
        <v>3</v>
      </c>
      <c r="J1566">
        <f t="shared" si="24"/>
        <v>0.84670000000000001</v>
      </c>
    </row>
    <row r="1567" spans="1:10" x14ac:dyDescent="0.3">
      <c r="A1567" s="13">
        <v>44965.518055555556</v>
      </c>
      <c r="B1567">
        <v>17040</v>
      </c>
      <c r="C1567">
        <v>6342</v>
      </c>
      <c r="D1567">
        <v>3</v>
      </c>
      <c r="E1567" t="s">
        <v>608</v>
      </c>
      <c r="F1567" t="s">
        <v>435</v>
      </c>
      <c r="G1567">
        <v>30120</v>
      </c>
      <c r="H1567">
        <v>3.012</v>
      </c>
      <c r="I1567">
        <v>3</v>
      </c>
      <c r="J1567">
        <f t="shared" si="24"/>
        <v>0.4</v>
      </c>
    </row>
    <row r="1568" spans="1:10" x14ac:dyDescent="0.3">
      <c r="A1568" s="13">
        <v>44965.518055555556</v>
      </c>
      <c r="B1568">
        <v>17080</v>
      </c>
      <c r="C1568">
        <v>6342</v>
      </c>
      <c r="D1568">
        <v>3</v>
      </c>
      <c r="E1568" t="s">
        <v>2192</v>
      </c>
      <c r="F1568" t="s">
        <v>435</v>
      </c>
      <c r="G1568">
        <v>29766</v>
      </c>
      <c r="H1568">
        <v>2.9765999999999999</v>
      </c>
      <c r="I1568">
        <v>3</v>
      </c>
      <c r="J1568">
        <f t="shared" si="24"/>
        <v>0.78</v>
      </c>
    </row>
    <row r="1569" spans="1:10" x14ac:dyDescent="0.3">
      <c r="A1569" s="13">
        <v>44965.518055555556</v>
      </c>
      <c r="B1569">
        <v>103080</v>
      </c>
      <c r="C1569">
        <v>6342</v>
      </c>
      <c r="D1569">
        <v>3</v>
      </c>
      <c r="E1569" t="s">
        <v>826</v>
      </c>
      <c r="F1569" t="s">
        <v>435</v>
      </c>
      <c r="G1569">
        <v>30206</v>
      </c>
      <c r="H1569">
        <v>3.0206</v>
      </c>
      <c r="I1569">
        <v>3</v>
      </c>
      <c r="J1569">
        <f t="shared" si="24"/>
        <v>0.68669999999999998</v>
      </c>
    </row>
    <row r="1570" spans="1:10" x14ac:dyDescent="0.3">
      <c r="A1570" s="13">
        <v>44965.518055555556</v>
      </c>
      <c r="B1570">
        <v>103100</v>
      </c>
      <c r="C1570">
        <v>6342</v>
      </c>
      <c r="D1570">
        <v>3</v>
      </c>
      <c r="E1570" t="s">
        <v>827</v>
      </c>
      <c r="F1570" t="s">
        <v>435</v>
      </c>
      <c r="G1570">
        <v>30072</v>
      </c>
      <c r="H1570">
        <v>3.0072000000000001</v>
      </c>
      <c r="I1570">
        <v>3</v>
      </c>
      <c r="J1570">
        <f t="shared" si="24"/>
        <v>0.24</v>
      </c>
    </row>
    <row r="1571" spans="1:10" x14ac:dyDescent="0.3">
      <c r="A1571" s="13">
        <v>44965.518055555556</v>
      </c>
      <c r="B1571">
        <v>103120</v>
      </c>
      <c r="C1571">
        <v>6342</v>
      </c>
      <c r="D1571">
        <v>3</v>
      </c>
      <c r="E1571" t="s">
        <v>829</v>
      </c>
      <c r="F1571" t="s">
        <v>435</v>
      </c>
      <c r="G1571">
        <v>29977</v>
      </c>
      <c r="H1571">
        <v>2.9977</v>
      </c>
      <c r="I1571">
        <v>3</v>
      </c>
      <c r="J1571">
        <f t="shared" si="24"/>
        <v>7.6700000000000004E-2</v>
      </c>
    </row>
    <row r="1572" spans="1:10" x14ac:dyDescent="0.3">
      <c r="A1572" s="13">
        <v>44965.518055555556</v>
      </c>
      <c r="B1572">
        <v>103140</v>
      </c>
      <c r="C1572">
        <v>6342</v>
      </c>
      <c r="D1572">
        <v>3</v>
      </c>
      <c r="E1572" t="s">
        <v>828</v>
      </c>
      <c r="F1572" t="s">
        <v>435</v>
      </c>
      <c r="G1572">
        <v>30184</v>
      </c>
      <c r="H1572">
        <v>3.0184000000000002</v>
      </c>
      <c r="I1572">
        <v>3</v>
      </c>
      <c r="J1572">
        <f t="shared" si="24"/>
        <v>0.61329999999999996</v>
      </c>
    </row>
    <row r="1573" spans="1:10" x14ac:dyDescent="0.3">
      <c r="A1573" s="13">
        <v>44965.518055555556</v>
      </c>
      <c r="B1573">
        <v>103160</v>
      </c>
      <c r="C1573">
        <v>6342</v>
      </c>
      <c r="D1573">
        <v>3</v>
      </c>
      <c r="E1573" t="s">
        <v>830</v>
      </c>
      <c r="F1573" t="s">
        <v>435</v>
      </c>
      <c r="G1573">
        <v>30258</v>
      </c>
      <c r="H1573">
        <v>3.0257999999999998</v>
      </c>
      <c r="I1573">
        <v>3</v>
      </c>
      <c r="J1573">
        <f t="shared" si="24"/>
        <v>0.86</v>
      </c>
    </row>
    <row r="1574" spans="1:10" x14ac:dyDescent="0.3">
      <c r="A1574" s="13">
        <v>44965.518055555556</v>
      </c>
      <c r="B1574">
        <v>103180</v>
      </c>
      <c r="C1574">
        <v>6342</v>
      </c>
      <c r="D1574">
        <v>3</v>
      </c>
      <c r="E1574" t="s">
        <v>831</v>
      </c>
      <c r="F1574" t="s">
        <v>435</v>
      </c>
      <c r="G1574">
        <v>29905</v>
      </c>
      <c r="H1574">
        <v>2.9904999999999999</v>
      </c>
      <c r="I1574">
        <v>3</v>
      </c>
      <c r="J1574">
        <f t="shared" si="24"/>
        <v>0.31669999999999998</v>
      </c>
    </row>
    <row r="1575" spans="1:10" x14ac:dyDescent="0.3">
      <c r="A1575" s="13">
        <v>44965.518055555556</v>
      </c>
      <c r="B1575">
        <v>103200</v>
      </c>
      <c r="C1575">
        <v>6342</v>
      </c>
      <c r="D1575">
        <v>3</v>
      </c>
      <c r="E1575" t="s">
        <v>509</v>
      </c>
      <c r="F1575" t="s">
        <v>435</v>
      </c>
      <c r="G1575">
        <v>30196</v>
      </c>
      <c r="H1575">
        <v>3.0196000000000001</v>
      </c>
      <c r="I1575">
        <v>3</v>
      </c>
      <c r="J1575">
        <f t="shared" si="24"/>
        <v>0.65329999999999999</v>
      </c>
    </row>
    <row r="1576" spans="1:10" x14ac:dyDescent="0.3">
      <c r="A1576" s="13">
        <v>44965.518055555556</v>
      </c>
      <c r="B1576">
        <v>103220</v>
      </c>
      <c r="C1576">
        <v>6342</v>
      </c>
      <c r="D1576">
        <v>3</v>
      </c>
      <c r="E1576" t="s">
        <v>832</v>
      </c>
      <c r="F1576" t="s">
        <v>435</v>
      </c>
      <c r="G1576">
        <v>30024</v>
      </c>
      <c r="H1576">
        <v>3.0024000000000002</v>
      </c>
      <c r="I1576">
        <v>3</v>
      </c>
      <c r="J1576">
        <f t="shared" si="24"/>
        <v>0.08</v>
      </c>
    </row>
    <row r="1577" spans="1:10" x14ac:dyDescent="0.3">
      <c r="A1577" s="13">
        <v>44965.518055555556</v>
      </c>
      <c r="B1577">
        <v>103280</v>
      </c>
      <c r="C1577">
        <v>6342</v>
      </c>
      <c r="D1577">
        <v>3</v>
      </c>
      <c r="E1577" t="s">
        <v>836</v>
      </c>
      <c r="F1577" t="s">
        <v>435</v>
      </c>
      <c r="G1577">
        <v>29983</v>
      </c>
      <c r="H1577">
        <v>2.9983</v>
      </c>
      <c r="I1577">
        <v>3</v>
      </c>
      <c r="J1577">
        <f t="shared" si="24"/>
        <v>5.67E-2</v>
      </c>
    </row>
    <row r="1578" spans="1:10" x14ac:dyDescent="0.3">
      <c r="A1578" s="13">
        <v>44965.518055555556</v>
      </c>
      <c r="B1578">
        <v>103300</v>
      </c>
      <c r="C1578">
        <v>6342</v>
      </c>
      <c r="D1578">
        <v>3</v>
      </c>
      <c r="E1578" t="s">
        <v>835</v>
      </c>
      <c r="F1578" t="s">
        <v>435</v>
      </c>
      <c r="G1578">
        <v>29978</v>
      </c>
      <c r="H1578">
        <v>2.9977999999999998</v>
      </c>
      <c r="I1578">
        <v>3</v>
      </c>
      <c r="J1578">
        <f t="shared" si="24"/>
        <v>7.3300000000000004E-2</v>
      </c>
    </row>
    <row r="1579" spans="1:10" x14ac:dyDescent="0.3">
      <c r="A1579" s="13">
        <v>44965.518055555556</v>
      </c>
      <c r="B1579">
        <v>103320</v>
      </c>
      <c r="C1579">
        <v>6342</v>
      </c>
      <c r="D1579">
        <v>3</v>
      </c>
      <c r="E1579" t="s">
        <v>837</v>
      </c>
      <c r="F1579" t="s">
        <v>435</v>
      </c>
      <c r="G1579">
        <v>29792</v>
      </c>
      <c r="H1579">
        <v>2.9792000000000001</v>
      </c>
      <c r="I1579">
        <v>3</v>
      </c>
      <c r="J1579">
        <f t="shared" si="24"/>
        <v>0.69330000000000003</v>
      </c>
    </row>
    <row r="1580" spans="1:10" x14ac:dyDescent="0.3">
      <c r="A1580" s="13">
        <v>44965.518055555556</v>
      </c>
      <c r="B1580">
        <v>103340</v>
      </c>
      <c r="C1580">
        <v>6342</v>
      </c>
      <c r="D1580">
        <v>3</v>
      </c>
      <c r="E1580" t="s">
        <v>838</v>
      </c>
      <c r="F1580" t="s">
        <v>435</v>
      </c>
      <c r="G1580">
        <v>29569</v>
      </c>
      <c r="H1580">
        <v>2.9569000000000001</v>
      </c>
      <c r="I1580">
        <v>3</v>
      </c>
      <c r="J1580">
        <f t="shared" si="24"/>
        <v>1.4367000000000001</v>
      </c>
    </row>
    <row r="1581" spans="1:10" x14ac:dyDescent="0.3">
      <c r="A1581" s="13">
        <v>44965.518055555556</v>
      </c>
      <c r="B1581">
        <v>103360</v>
      </c>
      <c r="C1581">
        <v>6342</v>
      </c>
      <c r="D1581">
        <v>3</v>
      </c>
      <c r="E1581" t="s">
        <v>840</v>
      </c>
      <c r="F1581" t="s">
        <v>435</v>
      </c>
      <c r="G1581">
        <v>29788</v>
      </c>
      <c r="H1581">
        <v>2.9788000000000001</v>
      </c>
      <c r="I1581">
        <v>3</v>
      </c>
      <c r="J1581">
        <f t="shared" si="24"/>
        <v>0.70669999999999999</v>
      </c>
    </row>
    <row r="1582" spans="1:10" x14ac:dyDescent="0.3">
      <c r="A1582" s="13">
        <v>44965.518055555556</v>
      </c>
      <c r="B1582">
        <v>103380</v>
      </c>
      <c r="C1582">
        <v>6342</v>
      </c>
      <c r="D1582">
        <v>3</v>
      </c>
      <c r="E1582" t="s">
        <v>839</v>
      </c>
      <c r="F1582" t="s">
        <v>435</v>
      </c>
      <c r="G1582">
        <v>30186</v>
      </c>
      <c r="H1582">
        <v>3.0186000000000002</v>
      </c>
      <c r="I1582">
        <v>3</v>
      </c>
      <c r="J1582">
        <f t="shared" si="24"/>
        <v>0.62</v>
      </c>
    </row>
    <row r="1583" spans="1:10" x14ac:dyDescent="0.3">
      <c r="A1583" s="13">
        <v>44965.518055555556</v>
      </c>
      <c r="B1583">
        <v>103400</v>
      </c>
      <c r="C1583">
        <v>6342</v>
      </c>
      <c r="D1583">
        <v>3</v>
      </c>
      <c r="E1583" t="s">
        <v>841</v>
      </c>
      <c r="F1583" t="s">
        <v>435</v>
      </c>
      <c r="G1583">
        <v>29572</v>
      </c>
      <c r="H1583">
        <v>2.9571999999999998</v>
      </c>
      <c r="I1583">
        <v>3</v>
      </c>
      <c r="J1583">
        <f t="shared" si="24"/>
        <v>1.4267000000000001</v>
      </c>
    </row>
    <row r="1584" spans="1:10" x14ac:dyDescent="0.3">
      <c r="A1584" s="13">
        <v>44965.518055555556</v>
      </c>
      <c r="B1584">
        <v>103420</v>
      </c>
      <c r="C1584">
        <v>6342</v>
      </c>
      <c r="D1584">
        <v>3</v>
      </c>
      <c r="E1584" t="s">
        <v>842</v>
      </c>
      <c r="F1584" t="s">
        <v>435</v>
      </c>
      <c r="G1584">
        <v>29691</v>
      </c>
      <c r="H1584">
        <v>2.9691000000000001</v>
      </c>
      <c r="I1584">
        <v>3</v>
      </c>
      <c r="J1584">
        <f t="shared" si="24"/>
        <v>1.03</v>
      </c>
    </row>
    <row r="1585" spans="1:10" x14ac:dyDescent="0.3">
      <c r="A1585" s="13">
        <v>44965.518055555556</v>
      </c>
      <c r="B1585">
        <v>103440</v>
      </c>
      <c r="C1585">
        <v>6342</v>
      </c>
      <c r="D1585">
        <v>3</v>
      </c>
      <c r="E1585" t="s">
        <v>844</v>
      </c>
      <c r="F1585" t="s">
        <v>435</v>
      </c>
      <c r="G1585">
        <v>29553</v>
      </c>
      <c r="H1585">
        <v>2.9552999999999998</v>
      </c>
      <c r="I1585">
        <v>3</v>
      </c>
      <c r="J1585">
        <f t="shared" si="24"/>
        <v>1.49</v>
      </c>
    </row>
    <row r="1586" spans="1:10" x14ac:dyDescent="0.3">
      <c r="A1586" s="13">
        <v>44965.518055555556</v>
      </c>
      <c r="B1586">
        <v>103460</v>
      </c>
      <c r="C1586">
        <v>6342</v>
      </c>
      <c r="D1586">
        <v>3</v>
      </c>
      <c r="E1586" t="s">
        <v>843</v>
      </c>
      <c r="F1586" t="s">
        <v>435</v>
      </c>
      <c r="G1586">
        <v>29995</v>
      </c>
      <c r="H1586">
        <v>2.9994999999999998</v>
      </c>
      <c r="I1586">
        <v>3</v>
      </c>
      <c r="J1586">
        <f t="shared" si="24"/>
        <v>1.67E-2</v>
      </c>
    </row>
    <row r="1587" spans="1:10" x14ac:dyDescent="0.3">
      <c r="A1587" s="13">
        <v>44965.518055555556</v>
      </c>
      <c r="B1587">
        <v>103480</v>
      </c>
      <c r="C1587">
        <v>6342</v>
      </c>
      <c r="D1587">
        <v>3</v>
      </c>
      <c r="E1587" t="s">
        <v>845</v>
      </c>
      <c r="F1587" t="s">
        <v>435</v>
      </c>
      <c r="G1587">
        <v>30098</v>
      </c>
      <c r="H1587">
        <v>3.0097999999999998</v>
      </c>
      <c r="I1587">
        <v>3</v>
      </c>
      <c r="J1587">
        <f t="shared" si="24"/>
        <v>0.32669999999999999</v>
      </c>
    </row>
    <row r="1588" spans="1:10" x14ac:dyDescent="0.3">
      <c r="A1588" s="13">
        <v>44965.518055555556</v>
      </c>
      <c r="B1588">
        <v>103500</v>
      </c>
      <c r="C1588">
        <v>6342</v>
      </c>
      <c r="D1588">
        <v>3</v>
      </c>
      <c r="E1588" t="s">
        <v>846</v>
      </c>
      <c r="F1588" t="s">
        <v>435</v>
      </c>
      <c r="G1588">
        <v>29762</v>
      </c>
      <c r="H1588">
        <v>2.9762</v>
      </c>
      <c r="I1588">
        <v>3</v>
      </c>
      <c r="J1588">
        <f t="shared" si="24"/>
        <v>0.79330000000000001</v>
      </c>
    </row>
    <row r="1589" spans="1:10" x14ac:dyDescent="0.3">
      <c r="A1589" s="13">
        <v>44965.518055555556</v>
      </c>
      <c r="B1589">
        <v>103520</v>
      </c>
      <c r="C1589">
        <v>6342</v>
      </c>
      <c r="D1589">
        <v>3</v>
      </c>
      <c r="E1589" t="s">
        <v>847</v>
      </c>
      <c r="F1589" t="s">
        <v>435</v>
      </c>
      <c r="G1589">
        <v>29946</v>
      </c>
      <c r="H1589">
        <v>2.9946000000000002</v>
      </c>
      <c r="I1589">
        <v>3</v>
      </c>
      <c r="J1589">
        <f t="shared" si="24"/>
        <v>0.18</v>
      </c>
    </row>
    <row r="1590" spans="1:10" x14ac:dyDescent="0.3">
      <c r="A1590" s="13">
        <v>44965.518055555556</v>
      </c>
      <c r="B1590">
        <v>103540</v>
      </c>
      <c r="C1590">
        <v>6342</v>
      </c>
      <c r="D1590">
        <v>3</v>
      </c>
      <c r="E1590" t="s">
        <v>848</v>
      </c>
      <c r="F1590" t="s">
        <v>435</v>
      </c>
      <c r="G1590">
        <v>30194</v>
      </c>
      <c r="H1590">
        <v>3.0194000000000001</v>
      </c>
      <c r="I1590">
        <v>3</v>
      </c>
      <c r="J1590">
        <f t="shared" si="24"/>
        <v>0.64670000000000005</v>
      </c>
    </row>
    <row r="1591" spans="1:10" x14ac:dyDescent="0.3">
      <c r="A1591" s="13">
        <v>44965.518055555556</v>
      </c>
      <c r="B1591">
        <v>103680</v>
      </c>
      <c r="C1591">
        <v>6342</v>
      </c>
      <c r="D1591">
        <v>3</v>
      </c>
      <c r="E1591" t="s">
        <v>855</v>
      </c>
      <c r="F1591" t="s">
        <v>435</v>
      </c>
      <c r="G1591">
        <v>29859</v>
      </c>
      <c r="H1591">
        <v>2.9859</v>
      </c>
      <c r="I1591">
        <v>3</v>
      </c>
      <c r="J1591">
        <f t="shared" si="24"/>
        <v>0.47</v>
      </c>
    </row>
    <row r="1592" spans="1:10" x14ac:dyDescent="0.3">
      <c r="A1592" s="13">
        <v>44965.518055555556</v>
      </c>
      <c r="B1592">
        <v>103720</v>
      </c>
      <c r="C1592">
        <v>6342</v>
      </c>
      <c r="D1592">
        <v>3</v>
      </c>
      <c r="E1592" t="s">
        <v>858</v>
      </c>
      <c r="F1592" t="s">
        <v>435</v>
      </c>
      <c r="G1592">
        <v>29962</v>
      </c>
      <c r="H1592">
        <v>2.9962</v>
      </c>
      <c r="I1592">
        <v>3</v>
      </c>
      <c r="J1592">
        <f t="shared" si="24"/>
        <v>0.12670000000000001</v>
      </c>
    </row>
    <row r="1593" spans="1:10" x14ac:dyDescent="0.3">
      <c r="A1593" s="13">
        <v>44965.518055555556</v>
      </c>
      <c r="B1593">
        <v>103740</v>
      </c>
      <c r="C1593">
        <v>6342</v>
      </c>
      <c r="D1593">
        <v>3</v>
      </c>
      <c r="E1593" t="s">
        <v>857</v>
      </c>
      <c r="F1593" t="s">
        <v>435</v>
      </c>
      <c r="G1593">
        <v>29927</v>
      </c>
      <c r="H1593">
        <v>2.9927000000000001</v>
      </c>
      <c r="I1593">
        <v>3</v>
      </c>
      <c r="J1593">
        <f t="shared" si="24"/>
        <v>0.24329999999999999</v>
      </c>
    </row>
    <row r="1594" spans="1:10" x14ac:dyDescent="0.3">
      <c r="A1594" s="13">
        <v>44965.518055555556</v>
      </c>
      <c r="B1594">
        <v>103780</v>
      </c>
      <c r="C1594">
        <v>6342</v>
      </c>
      <c r="D1594">
        <v>3</v>
      </c>
      <c r="E1594" t="s">
        <v>860</v>
      </c>
      <c r="F1594" t="s">
        <v>435</v>
      </c>
      <c r="G1594">
        <v>29927</v>
      </c>
      <c r="H1594">
        <v>2.9927000000000001</v>
      </c>
      <c r="I1594">
        <v>3</v>
      </c>
      <c r="J1594">
        <f t="shared" si="24"/>
        <v>0.24329999999999999</v>
      </c>
    </row>
    <row r="1595" spans="1:10" x14ac:dyDescent="0.3">
      <c r="A1595" s="13">
        <v>44965.518055555556</v>
      </c>
      <c r="B1595">
        <v>103800</v>
      </c>
      <c r="C1595">
        <v>6342</v>
      </c>
      <c r="D1595">
        <v>3</v>
      </c>
      <c r="E1595" t="s">
        <v>861</v>
      </c>
      <c r="F1595" t="s">
        <v>435</v>
      </c>
      <c r="G1595">
        <v>29818</v>
      </c>
      <c r="H1595">
        <v>2.9817999999999998</v>
      </c>
      <c r="I1595">
        <v>3</v>
      </c>
      <c r="J1595">
        <f t="shared" si="24"/>
        <v>0.60670000000000002</v>
      </c>
    </row>
    <row r="1596" spans="1:10" x14ac:dyDescent="0.3">
      <c r="A1596" s="13">
        <v>44965.518055555556</v>
      </c>
      <c r="B1596">
        <v>13400</v>
      </c>
      <c r="C1596">
        <v>6343</v>
      </c>
      <c r="D1596">
        <v>3</v>
      </c>
      <c r="E1596" t="s">
        <v>513</v>
      </c>
      <c r="F1596" t="s">
        <v>436</v>
      </c>
      <c r="G1596">
        <v>29938</v>
      </c>
      <c r="H1596">
        <v>2.9937999999999998</v>
      </c>
      <c r="I1596">
        <v>3</v>
      </c>
      <c r="J1596">
        <f t="shared" si="24"/>
        <v>0.20669999999999999</v>
      </c>
    </row>
    <row r="1597" spans="1:10" x14ac:dyDescent="0.3">
      <c r="A1597" s="13">
        <v>44965.518055555556</v>
      </c>
      <c r="B1597">
        <v>13420</v>
      </c>
      <c r="C1597">
        <v>6343</v>
      </c>
      <c r="D1597">
        <v>3</v>
      </c>
      <c r="E1597" t="s">
        <v>551</v>
      </c>
      <c r="F1597" t="s">
        <v>436</v>
      </c>
      <c r="G1597">
        <v>30047</v>
      </c>
      <c r="H1597">
        <v>3.0047000000000001</v>
      </c>
      <c r="I1597">
        <v>3</v>
      </c>
      <c r="J1597">
        <f t="shared" si="24"/>
        <v>0.15670000000000001</v>
      </c>
    </row>
    <row r="1598" spans="1:10" x14ac:dyDescent="0.3">
      <c r="A1598" s="13">
        <v>44965.518055555556</v>
      </c>
      <c r="B1598">
        <v>13440</v>
      </c>
      <c r="C1598">
        <v>6343</v>
      </c>
      <c r="D1598">
        <v>3</v>
      </c>
      <c r="E1598" t="s">
        <v>552</v>
      </c>
      <c r="F1598" t="s">
        <v>436</v>
      </c>
      <c r="G1598">
        <v>30070</v>
      </c>
      <c r="H1598">
        <v>3.0070000000000001</v>
      </c>
      <c r="I1598">
        <v>3</v>
      </c>
      <c r="J1598">
        <f t="shared" si="24"/>
        <v>0.23330000000000001</v>
      </c>
    </row>
    <row r="1599" spans="1:10" x14ac:dyDescent="0.3">
      <c r="A1599" s="13">
        <v>44965.518055555556</v>
      </c>
      <c r="B1599">
        <v>13460</v>
      </c>
      <c r="C1599">
        <v>6343</v>
      </c>
      <c r="D1599">
        <v>3</v>
      </c>
      <c r="E1599" t="s">
        <v>553</v>
      </c>
      <c r="F1599" t="s">
        <v>436</v>
      </c>
      <c r="G1599">
        <v>29915</v>
      </c>
      <c r="H1599">
        <v>2.9914999999999998</v>
      </c>
      <c r="I1599">
        <v>3</v>
      </c>
      <c r="J1599">
        <f t="shared" si="24"/>
        <v>0.2833</v>
      </c>
    </row>
    <row r="1600" spans="1:10" x14ac:dyDescent="0.3">
      <c r="A1600" s="13">
        <v>44965.518055555556</v>
      </c>
      <c r="B1600">
        <v>13480</v>
      </c>
      <c r="C1600">
        <v>6343</v>
      </c>
      <c r="D1600">
        <v>3</v>
      </c>
      <c r="E1600" t="s">
        <v>554</v>
      </c>
      <c r="F1600" t="s">
        <v>436</v>
      </c>
      <c r="G1600">
        <v>29920</v>
      </c>
      <c r="H1600">
        <v>2.992</v>
      </c>
      <c r="I1600">
        <v>3</v>
      </c>
      <c r="J1600">
        <f t="shared" si="24"/>
        <v>0.26669999999999999</v>
      </c>
    </row>
    <row r="1601" spans="1:10" x14ac:dyDescent="0.3">
      <c r="A1601" s="13">
        <v>44965.518055555556</v>
      </c>
      <c r="B1601">
        <v>13500</v>
      </c>
      <c r="C1601">
        <v>6343</v>
      </c>
      <c r="D1601">
        <v>3</v>
      </c>
      <c r="E1601" t="s">
        <v>555</v>
      </c>
      <c r="F1601" t="s">
        <v>436</v>
      </c>
      <c r="G1601">
        <v>30174</v>
      </c>
      <c r="H1601">
        <v>3.0173999999999999</v>
      </c>
      <c r="I1601">
        <v>3</v>
      </c>
      <c r="J1601">
        <f t="shared" si="24"/>
        <v>0.57999999999999996</v>
      </c>
    </row>
    <row r="1602" spans="1:10" x14ac:dyDescent="0.3">
      <c r="A1602" s="13">
        <v>44965.518055555556</v>
      </c>
      <c r="B1602">
        <v>13520</v>
      </c>
      <c r="C1602">
        <v>6343</v>
      </c>
      <c r="D1602">
        <v>3</v>
      </c>
      <c r="E1602" t="s">
        <v>556</v>
      </c>
      <c r="F1602" t="s">
        <v>436</v>
      </c>
      <c r="G1602">
        <v>30387</v>
      </c>
      <c r="H1602">
        <v>3.0387</v>
      </c>
      <c r="I1602">
        <v>3</v>
      </c>
      <c r="J1602">
        <f t="shared" ref="J1602:J1665" si="25">ROUND(ABS(I1602-H1602)/I1602*100,4)</f>
        <v>1.29</v>
      </c>
    </row>
    <row r="1603" spans="1:10" x14ac:dyDescent="0.3">
      <c r="A1603" s="13">
        <v>44965.518055555556</v>
      </c>
      <c r="B1603">
        <v>13540</v>
      </c>
      <c r="C1603">
        <v>6343</v>
      </c>
      <c r="D1603">
        <v>3</v>
      </c>
      <c r="E1603" t="s">
        <v>557</v>
      </c>
      <c r="F1603" t="s">
        <v>436</v>
      </c>
      <c r="G1603">
        <v>29955</v>
      </c>
      <c r="H1603">
        <v>2.9954999999999998</v>
      </c>
      <c r="I1603">
        <v>3</v>
      </c>
      <c r="J1603">
        <f t="shared" si="25"/>
        <v>0.15</v>
      </c>
    </row>
    <row r="1604" spans="1:10" x14ac:dyDescent="0.3">
      <c r="A1604" s="13">
        <v>44965.518055555556</v>
      </c>
      <c r="B1604">
        <v>13560</v>
      </c>
      <c r="C1604">
        <v>6343</v>
      </c>
      <c r="D1604">
        <v>3</v>
      </c>
      <c r="E1604" t="s">
        <v>558</v>
      </c>
      <c r="F1604" t="s">
        <v>436</v>
      </c>
      <c r="G1604">
        <v>30254</v>
      </c>
      <c r="H1604">
        <v>3.0253999999999999</v>
      </c>
      <c r="I1604">
        <v>3</v>
      </c>
      <c r="J1604">
        <f t="shared" si="25"/>
        <v>0.84670000000000001</v>
      </c>
    </row>
    <row r="1605" spans="1:10" x14ac:dyDescent="0.3">
      <c r="A1605" s="13">
        <v>44965.518055555556</v>
      </c>
      <c r="B1605">
        <v>13580</v>
      </c>
      <c r="C1605">
        <v>6343</v>
      </c>
      <c r="D1605">
        <v>3</v>
      </c>
      <c r="E1605" t="s">
        <v>559</v>
      </c>
      <c r="F1605" t="s">
        <v>436</v>
      </c>
      <c r="G1605">
        <v>30065</v>
      </c>
      <c r="H1605">
        <v>3.0065</v>
      </c>
      <c r="I1605">
        <v>3</v>
      </c>
      <c r="J1605">
        <f t="shared" si="25"/>
        <v>0.2167</v>
      </c>
    </row>
    <row r="1606" spans="1:10" x14ac:dyDescent="0.3">
      <c r="A1606" s="13">
        <v>44965.518055555556</v>
      </c>
      <c r="B1606">
        <v>13640</v>
      </c>
      <c r="C1606">
        <v>6343</v>
      </c>
      <c r="D1606">
        <v>3</v>
      </c>
      <c r="E1606" t="s">
        <v>562</v>
      </c>
      <c r="F1606" t="s">
        <v>436</v>
      </c>
      <c r="G1606">
        <v>30405</v>
      </c>
      <c r="H1606">
        <v>3.0405000000000002</v>
      </c>
      <c r="I1606">
        <v>3</v>
      </c>
      <c r="J1606">
        <f t="shared" si="25"/>
        <v>1.35</v>
      </c>
    </row>
    <row r="1607" spans="1:10" x14ac:dyDescent="0.3">
      <c r="A1607" s="13">
        <v>44965.518055555556</v>
      </c>
      <c r="B1607">
        <v>13660</v>
      </c>
      <c r="C1607">
        <v>6343</v>
      </c>
      <c r="D1607">
        <v>3</v>
      </c>
      <c r="E1607" t="s">
        <v>563</v>
      </c>
      <c r="F1607" t="s">
        <v>436</v>
      </c>
      <c r="G1607">
        <v>30126</v>
      </c>
      <c r="H1607">
        <v>3.0125999999999999</v>
      </c>
      <c r="I1607">
        <v>3</v>
      </c>
      <c r="J1607">
        <f t="shared" si="25"/>
        <v>0.42</v>
      </c>
    </row>
    <row r="1608" spans="1:10" x14ac:dyDescent="0.3">
      <c r="A1608" s="13">
        <v>44965.518055555556</v>
      </c>
      <c r="B1608">
        <v>13680</v>
      </c>
      <c r="C1608">
        <v>6343</v>
      </c>
      <c r="D1608">
        <v>3</v>
      </c>
      <c r="E1608" t="s">
        <v>564</v>
      </c>
      <c r="F1608" t="s">
        <v>436</v>
      </c>
      <c r="G1608">
        <v>29898</v>
      </c>
      <c r="H1608">
        <v>2.9897999999999998</v>
      </c>
      <c r="I1608">
        <v>3</v>
      </c>
      <c r="J1608">
        <f t="shared" si="25"/>
        <v>0.34</v>
      </c>
    </row>
    <row r="1609" spans="1:10" x14ac:dyDescent="0.3">
      <c r="A1609" s="13">
        <v>44965.518055555556</v>
      </c>
      <c r="B1609">
        <v>13700</v>
      </c>
      <c r="C1609">
        <v>6343</v>
      </c>
      <c r="D1609">
        <v>3</v>
      </c>
      <c r="E1609" t="s">
        <v>565</v>
      </c>
      <c r="F1609" t="s">
        <v>436</v>
      </c>
      <c r="G1609">
        <v>30042</v>
      </c>
      <c r="H1609">
        <v>3.0042</v>
      </c>
      <c r="I1609">
        <v>3</v>
      </c>
      <c r="J1609">
        <f t="shared" si="25"/>
        <v>0.14000000000000001</v>
      </c>
    </row>
    <row r="1610" spans="1:10" x14ac:dyDescent="0.3">
      <c r="A1610" s="13">
        <v>44965.518055555556</v>
      </c>
      <c r="B1610">
        <v>13720</v>
      </c>
      <c r="C1610">
        <v>6343</v>
      </c>
      <c r="D1610">
        <v>3</v>
      </c>
      <c r="E1610" t="s">
        <v>566</v>
      </c>
      <c r="F1610" t="s">
        <v>436</v>
      </c>
      <c r="G1610">
        <v>29949</v>
      </c>
      <c r="H1610">
        <v>2.9948999999999999</v>
      </c>
      <c r="I1610">
        <v>3</v>
      </c>
      <c r="J1610">
        <f t="shared" si="25"/>
        <v>0.17</v>
      </c>
    </row>
    <row r="1611" spans="1:10" x14ac:dyDescent="0.3">
      <c r="A1611" s="13">
        <v>44965.518055555556</v>
      </c>
      <c r="B1611">
        <v>13740</v>
      </c>
      <c r="C1611">
        <v>6343</v>
      </c>
      <c r="D1611">
        <v>3</v>
      </c>
      <c r="E1611" t="s">
        <v>567</v>
      </c>
      <c r="F1611" t="s">
        <v>436</v>
      </c>
      <c r="G1611">
        <v>29994</v>
      </c>
      <c r="H1611">
        <v>2.9994000000000001</v>
      </c>
      <c r="I1611">
        <v>3</v>
      </c>
      <c r="J1611">
        <f t="shared" si="25"/>
        <v>0.02</v>
      </c>
    </row>
    <row r="1612" spans="1:10" x14ac:dyDescent="0.3">
      <c r="A1612" s="13">
        <v>44965.518055555556</v>
      </c>
      <c r="B1612">
        <v>13760</v>
      </c>
      <c r="C1612">
        <v>6343</v>
      </c>
      <c r="D1612">
        <v>3</v>
      </c>
      <c r="E1612" t="s">
        <v>568</v>
      </c>
      <c r="F1612" t="s">
        <v>436</v>
      </c>
      <c r="G1612">
        <v>30000</v>
      </c>
      <c r="H1612">
        <v>3</v>
      </c>
      <c r="I1612">
        <v>3</v>
      </c>
      <c r="J1612">
        <f t="shared" si="25"/>
        <v>0</v>
      </c>
    </row>
    <row r="1613" spans="1:10" x14ac:dyDescent="0.3">
      <c r="A1613" s="13">
        <v>44965.518055555556</v>
      </c>
      <c r="B1613">
        <v>13780</v>
      </c>
      <c r="C1613">
        <v>6343</v>
      </c>
      <c r="D1613">
        <v>3</v>
      </c>
      <c r="E1613" t="s">
        <v>569</v>
      </c>
      <c r="F1613" t="s">
        <v>436</v>
      </c>
      <c r="G1613">
        <v>30076</v>
      </c>
      <c r="H1613">
        <v>3.0076000000000001</v>
      </c>
      <c r="I1613">
        <v>3</v>
      </c>
      <c r="J1613">
        <f t="shared" si="25"/>
        <v>0.25330000000000003</v>
      </c>
    </row>
    <row r="1614" spans="1:10" x14ac:dyDescent="0.3">
      <c r="A1614" s="13">
        <v>44965.518055555556</v>
      </c>
      <c r="B1614">
        <v>13800</v>
      </c>
      <c r="C1614">
        <v>6343</v>
      </c>
      <c r="D1614">
        <v>3</v>
      </c>
      <c r="E1614" t="s">
        <v>570</v>
      </c>
      <c r="F1614" t="s">
        <v>436</v>
      </c>
      <c r="G1614">
        <v>30065</v>
      </c>
      <c r="H1614">
        <v>3.0065</v>
      </c>
      <c r="I1614">
        <v>3</v>
      </c>
      <c r="J1614">
        <f t="shared" si="25"/>
        <v>0.2167</v>
      </c>
    </row>
    <row r="1615" spans="1:10" x14ac:dyDescent="0.3">
      <c r="A1615" s="13">
        <v>44965.518055555556</v>
      </c>
      <c r="B1615">
        <v>13820</v>
      </c>
      <c r="C1615">
        <v>6343</v>
      </c>
      <c r="D1615">
        <v>3</v>
      </c>
      <c r="E1615" t="s">
        <v>571</v>
      </c>
      <c r="F1615" t="s">
        <v>436</v>
      </c>
      <c r="G1615">
        <v>29858</v>
      </c>
      <c r="H1615">
        <v>2.9857999999999998</v>
      </c>
      <c r="I1615">
        <v>3</v>
      </c>
      <c r="J1615">
        <f t="shared" si="25"/>
        <v>0.4733</v>
      </c>
    </row>
    <row r="1616" spans="1:10" x14ac:dyDescent="0.3">
      <c r="A1616" s="13">
        <v>44965.518055555556</v>
      </c>
      <c r="B1616">
        <v>13840</v>
      </c>
      <c r="C1616">
        <v>6343</v>
      </c>
      <c r="D1616">
        <v>3</v>
      </c>
      <c r="E1616" t="s">
        <v>572</v>
      </c>
      <c r="F1616" t="s">
        <v>436</v>
      </c>
      <c r="G1616">
        <v>29891</v>
      </c>
      <c r="H1616">
        <v>2.9891000000000001</v>
      </c>
      <c r="I1616">
        <v>3</v>
      </c>
      <c r="J1616">
        <f t="shared" si="25"/>
        <v>0.36330000000000001</v>
      </c>
    </row>
    <row r="1617" spans="1:10" x14ac:dyDescent="0.3">
      <c r="A1617" s="13">
        <v>44965.518055555556</v>
      </c>
      <c r="B1617">
        <v>13860</v>
      </c>
      <c r="C1617">
        <v>6343</v>
      </c>
      <c r="D1617">
        <v>3</v>
      </c>
      <c r="E1617" t="s">
        <v>573</v>
      </c>
      <c r="F1617" t="s">
        <v>436</v>
      </c>
      <c r="G1617">
        <v>29913</v>
      </c>
      <c r="H1617">
        <v>2.9912999999999998</v>
      </c>
      <c r="I1617">
        <v>3</v>
      </c>
      <c r="J1617">
        <f t="shared" si="25"/>
        <v>0.28999999999999998</v>
      </c>
    </row>
    <row r="1618" spans="1:10" x14ac:dyDescent="0.3">
      <c r="A1618" s="13">
        <v>44965.518055555556</v>
      </c>
      <c r="B1618">
        <v>13920</v>
      </c>
      <c r="C1618">
        <v>6343</v>
      </c>
      <c r="D1618">
        <v>3</v>
      </c>
      <c r="E1618" t="s">
        <v>576</v>
      </c>
      <c r="F1618" t="s">
        <v>436</v>
      </c>
      <c r="G1618">
        <v>30007</v>
      </c>
      <c r="H1618">
        <v>3.0007000000000001</v>
      </c>
      <c r="I1618">
        <v>3</v>
      </c>
      <c r="J1618">
        <f t="shared" si="25"/>
        <v>2.3300000000000001E-2</v>
      </c>
    </row>
    <row r="1619" spans="1:10" x14ac:dyDescent="0.3">
      <c r="A1619" s="13">
        <v>44965.518055555556</v>
      </c>
      <c r="B1619">
        <v>13980</v>
      </c>
      <c r="C1619">
        <v>6343</v>
      </c>
      <c r="D1619">
        <v>3</v>
      </c>
      <c r="E1619" t="s">
        <v>579</v>
      </c>
      <c r="F1619" t="s">
        <v>436</v>
      </c>
      <c r="G1619">
        <v>29543</v>
      </c>
      <c r="H1619">
        <v>2.9542999999999999</v>
      </c>
      <c r="I1619">
        <v>3</v>
      </c>
      <c r="J1619">
        <f t="shared" si="25"/>
        <v>1.5233000000000001</v>
      </c>
    </row>
    <row r="1620" spans="1:10" x14ac:dyDescent="0.3">
      <c r="A1620" s="13">
        <v>44965.518055555556</v>
      </c>
      <c r="B1620">
        <v>17000</v>
      </c>
      <c r="C1620">
        <v>6343</v>
      </c>
      <c r="D1620">
        <v>3</v>
      </c>
      <c r="E1620" t="s">
        <v>606</v>
      </c>
      <c r="F1620" t="s">
        <v>436</v>
      </c>
      <c r="G1620">
        <v>29839</v>
      </c>
      <c r="H1620">
        <v>2.9839000000000002</v>
      </c>
      <c r="I1620">
        <v>3</v>
      </c>
      <c r="J1620">
        <f t="shared" si="25"/>
        <v>0.53669999999999995</v>
      </c>
    </row>
    <row r="1621" spans="1:10" x14ac:dyDescent="0.3">
      <c r="A1621" s="13">
        <v>44965.518055555556</v>
      </c>
      <c r="B1621">
        <v>17020</v>
      </c>
      <c r="C1621">
        <v>6343</v>
      </c>
      <c r="D1621">
        <v>3</v>
      </c>
      <c r="E1621" t="s">
        <v>607</v>
      </c>
      <c r="F1621" t="s">
        <v>436</v>
      </c>
      <c r="G1621">
        <v>30090</v>
      </c>
      <c r="H1621">
        <v>3.0089999999999999</v>
      </c>
      <c r="I1621">
        <v>3</v>
      </c>
      <c r="J1621">
        <f t="shared" si="25"/>
        <v>0.3</v>
      </c>
    </row>
    <row r="1622" spans="1:10" x14ac:dyDescent="0.3">
      <c r="A1622" s="13">
        <v>44965.518055555556</v>
      </c>
      <c r="B1622">
        <v>17040</v>
      </c>
      <c r="C1622">
        <v>6343</v>
      </c>
      <c r="D1622">
        <v>3</v>
      </c>
      <c r="E1622" t="s">
        <v>608</v>
      </c>
      <c r="F1622" t="s">
        <v>436</v>
      </c>
      <c r="G1622">
        <v>30177</v>
      </c>
      <c r="H1622">
        <v>3.0177</v>
      </c>
      <c r="I1622">
        <v>3</v>
      </c>
      <c r="J1622">
        <f t="shared" si="25"/>
        <v>0.59</v>
      </c>
    </row>
    <row r="1623" spans="1:10" x14ac:dyDescent="0.3">
      <c r="A1623" s="13">
        <v>44965.518055555556</v>
      </c>
      <c r="B1623">
        <v>17080</v>
      </c>
      <c r="C1623">
        <v>6343</v>
      </c>
      <c r="D1623">
        <v>3</v>
      </c>
      <c r="E1623" t="s">
        <v>2192</v>
      </c>
      <c r="F1623" t="s">
        <v>436</v>
      </c>
      <c r="G1623">
        <v>30105</v>
      </c>
      <c r="H1623">
        <v>3.0105</v>
      </c>
      <c r="I1623">
        <v>3</v>
      </c>
      <c r="J1623">
        <f t="shared" si="25"/>
        <v>0.35</v>
      </c>
    </row>
    <row r="1624" spans="1:10" x14ac:dyDescent="0.3">
      <c r="A1624" s="13">
        <v>44965.518055555556</v>
      </c>
      <c r="B1624">
        <v>103080</v>
      </c>
      <c r="C1624">
        <v>6343</v>
      </c>
      <c r="D1624">
        <v>3</v>
      </c>
      <c r="E1624" t="s">
        <v>826</v>
      </c>
      <c r="F1624" t="s">
        <v>436</v>
      </c>
      <c r="G1624">
        <v>29889</v>
      </c>
      <c r="H1624">
        <v>2.9889000000000001</v>
      </c>
      <c r="I1624">
        <v>3</v>
      </c>
      <c r="J1624">
        <f t="shared" si="25"/>
        <v>0.37</v>
      </c>
    </row>
    <row r="1625" spans="1:10" x14ac:dyDescent="0.3">
      <c r="A1625" s="13">
        <v>44965.518055555556</v>
      </c>
      <c r="B1625">
        <v>103100</v>
      </c>
      <c r="C1625">
        <v>6343</v>
      </c>
      <c r="D1625">
        <v>3</v>
      </c>
      <c r="E1625" t="s">
        <v>827</v>
      </c>
      <c r="F1625" t="s">
        <v>436</v>
      </c>
      <c r="G1625">
        <v>30199</v>
      </c>
      <c r="H1625">
        <v>3.0198999999999998</v>
      </c>
      <c r="I1625">
        <v>3</v>
      </c>
      <c r="J1625">
        <f t="shared" si="25"/>
        <v>0.6633</v>
      </c>
    </row>
    <row r="1626" spans="1:10" x14ac:dyDescent="0.3">
      <c r="A1626" s="13">
        <v>44965.518055555556</v>
      </c>
      <c r="B1626">
        <v>103120</v>
      </c>
      <c r="C1626">
        <v>6343</v>
      </c>
      <c r="D1626">
        <v>3</v>
      </c>
      <c r="E1626" t="s">
        <v>829</v>
      </c>
      <c r="F1626" t="s">
        <v>436</v>
      </c>
      <c r="G1626">
        <v>29848</v>
      </c>
      <c r="H1626">
        <v>2.9847999999999999</v>
      </c>
      <c r="I1626">
        <v>3</v>
      </c>
      <c r="J1626">
        <f t="shared" si="25"/>
        <v>0.50670000000000004</v>
      </c>
    </row>
    <row r="1627" spans="1:10" x14ac:dyDescent="0.3">
      <c r="A1627" s="13">
        <v>44965.518055555556</v>
      </c>
      <c r="B1627">
        <v>103140</v>
      </c>
      <c r="C1627">
        <v>6343</v>
      </c>
      <c r="D1627">
        <v>3</v>
      </c>
      <c r="E1627" t="s">
        <v>828</v>
      </c>
      <c r="F1627" t="s">
        <v>436</v>
      </c>
      <c r="G1627">
        <v>29826</v>
      </c>
      <c r="H1627">
        <v>2.9826000000000001</v>
      </c>
      <c r="I1627">
        <v>3</v>
      </c>
      <c r="J1627">
        <f t="shared" si="25"/>
        <v>0.57999999999999996</v>
      </c>
    </row>
    <row r="1628" spans="1:10" x14ac:dyDescent="0.3">
      <c r="A1628" s="13">
        <v>44965.518055555556</v>
      </c>
      <c r="B1628">
        <v>103160</v>
      </c>
      <c r="C1628">
        <v>6343</v>
      </c>
      <c r="D1628">
        <v>3</v>
      </c>
      <c r="E1628" t="s">
        <v>830</v>
      </c>
      <c r="F1628" t="s">
        <v>436</v>
      </c>
      <c r="G1628">
        <v>29883</v>
      </c>
      <c r="H1628">
        <v>2.9883000000000002</v>
      </c>
      <c r="I1628">
        <v>3</v>
      </c>
      <c r="J1628">
        <f t="shared" si="25"/>
        <v>0.39</v>
      </c>
    </row>
    <row r="1629" spans="1:10" x14ac:dyDescent="0.3">
      <c r="A1629" s="13">
        <v>44965.518055555556</v>
      </c>
      <c r="B1629">
        <v>103180</v>
      </c>
      <c r="C1629">
        <v>6343</v>
      </c>
      <c r="D1629">
        <v>3</v>
      </c>
      <c r="E1629" t="s">
        <v>831</v>
      </c>
      <c r="F1629" t="s">
        <v>436</v>
      </c>
      <c r="G1629">
        <v>30080</v>
      </c>
      <c r="H1629">
        <v>3.008</v>
      </c>
      <c r="I1629">
        <v>3</v>
      </c>
      <c r="J1629">
        <f t="shared" si="25"/>
        <v>0.26669999999999999</v>
      </c>
    </row>
    <row r="1630" spans="1:10" x14ac:dyDescent="0.3">
      <c r="A1630" s="13">
        <v>44965.518055555556</v>
      </c>
      <c r="B1630">
        <v>103200</v>
      </c>
      <c r="C1630">
        <v>6343</v>
      </c>
      <c r="D1630">
        <v>3</v>
      </c>
      <c r="E1630" t="s">
        <v>509</v>
      </c>
      <c r="F1630" t="s">
        <v>436</v>
      </c>
      <c r="G1630">
        <v>29934</v>
      </c>
      <c r="H1630">
        <v>2.9933999999999998</v>
      </c>
      <c r="I1630">
        <v>3</v>
      </c>
      <c r="J1630">
        <f t="shared" si="25"/>
        <v>0.22</v>
      </c>
    </row>
    <row r="1631" spans="1:10" x14ac:dyDescent="0.3">
      <c r="A1631" s="13">
        <v>44965.518055555556</v>
      </c>
      <c r="B1631">
        <v>103220</v>
      </c>
      <c r="C1631">
        <v>6343</v>
      </c>
      <c r="D1631">
        <v>3</v>
      </c>
      <c r="E1631" t="s">
        <v>832</v>
      </c>
      <c r="F1631" t="s">
        <v>436</v>
      </c>
      <c r="G1631">
        <v>30080</v>
      </c>
      <c r="H1631">
        <v>3.008</v>
      </c>
      <c r="I1631">
        <v>3</v>
      </c>
      <c r="J1631">
        <f t="shared" si="25"/>
        <v>0.26669999999999999</v>
      </c>
    </row>
    <row r="1632" spans="1:10" x14ac:dyDescent="0.3">
      <c r="A1632" s="13">
        <v>44965.518055555556</v>
      </c>
      <c r="B1632">
        <v>103240</v>
      </c>
      <c r="C1632">
        <v>6343</v>
      </c>
      <c r="D1632">
        <v>3</v>
      </c>
      <c r="E1632" t="s">
        <v>833</v>
      </c>
      <c r="F1632" t="s">
        <v>436</v>
      </c>
      <c r="G1632">
        <v>30322</v>
      </c>
      <c r="H1632">
        <v>3.0322</v>
      </c>
      <c r="I1632">
        <v>3</v>
      </c>
      <c r="J1632">
        <f t="shared" si="25"/>
        <v>1.0732999999999999</v>
      </c>
    </row>
    <row r="1633" spans="1:10" x14ac:dyDescent="0.3">
      <c r="A1633" s="13">
        <v>44965.518055555556</v>
      </c>
      <c r="B1633">
        <v>103260</v>
      </c>
      <c r="C1633">
        <v>6343</v>
      </c>
      <c r="D1633">
        <v>3</v>
      </c>
      <c r="E1633" t="s">
        <v>834</v>
      </c>
      <c r="F1633" t="s">
        <v>436</v>
      </c>
      <c r="G1633">
        <v>30366</v>
      </c>
      <c r="H1633">
        <v>3.0366</v>
      </c>
      <c r="I1633">
        <v>3</v>
      </c>
      <c r="J1633">
        <f t="shared" si="25"/>
        <v>1.22</v>
      </c>
    </row>
    <row r="1634" spans="1:10" x14ac:dyDescent="0.3">
      <c r="A1634" s="13">
        <v>44965.518055555556</v>
      </c>
      <c r="B1634">
        <v>103320</v>
      </c>
      <c r="C1634">
        <v>6343</v>
      </c>
      <c r="D1634">
        <v>3</v>
      </c>
      <c r="E1634" t="s">
        <v>837</v>
      </c>
      <c r="F1634" t="s">
        <v>436</v>
      </c>
      <c r="G1634">
        <v>30102</v>
      </c>
      <c r="H1634">
        <v>3.0102000000000002</v>
      </c>
      <c r="I1634">
        <v>3</v>
      </c>
      <c r="J1634">
        <f t="shared" si="25"/>
        <v>0.34</v>
      </c>
    </row>
    <row r="1635" spans="1:10" x14ac:dyDescent="0.3">
      <c r="A1635" s="13">
        <v>44965.518055555556</v>
      </c>
      <c r="B1635">
        <v>103340</v>
      </c>
      <c r="C1635">
        <v>6343</v>
      </c>
      <c r="D1635">
        <v>3</v>
      </c>
      <c r="E1635" t="s">
        <v>838</v>
      </c>
      <c r="F1635" t="s">
        <v>436</v>
      </c>
      <c r="G1635">
        <v>30071</v>
      </c>
      <c r="H1635">
        <v>3.0070999999999999</v>
      </c>
      <c r="I1635">
        <v>3</v>
      </c>
      <c r="J1635">
        <f t="shared" si="25"/>
        <v>0.23669999999999999</v>
      </c>
    </row>
    <row r="1636" spans="1:10" x14ac:dyDescent="0.3">
      <c r="A1636" s="13">
        <v>44965.518055555556</v>
      </c>
      <c r="B1636">
        <v>103360</v>
      </c>
      <c r="C1636">
        <v>6343</v>
      </c>
      <c r="D1636">
        <v>3</v>
      </c>
      <c r="E1636" t="s">
        <v>840</v>
      </c>
      <c r="F1636" t="s">
        <v>436</v>
      </c>
      <c r="G1636">
        <v>30500</v>
      </c>
      <c r="H1636">
        <v>3.05</v>
      </c>
      <c r="I1636">
        <v>3</v>
      </c>
      <c r="J1636">
        <f t="shared" si="25"/>
        <v>1.6667000000000001</v>
      </c>
    </row>
    <row r="1637" spans="1:10" x14ac:dyDescent="0.3">
      <c r="A1637" s="13">
        <v>44965.518055555556</v>
      </c>
      <c r="B1637">
        <v>103380</v>
      </c>
      <c r="C1637">
        <v>6343</v>
      </c>
      <c r="D1637">
        <v>3</v>
      </c>
      <c r="E1637" t="s">
        <v>839</v>
      </c>
      <c r="F1637" t="s">
        <v>436</v>
      </c>
      <c r="G1637">
        <v>29994</v>
      </c>
      <c r="H1637">
        <v>2.9994000000000001</v>
      </c>
      <c r="I1637">
        <v>3</v>
      </c>
      <c r="J1637">
        <f t="shared" si="25"/>
        <v>0.02</v>
      </c>
    </row>
    <row r="1638" spans="1:10" x14ac:dyDescent="0.3">
      <c r="A1638" s="13">
        <v>44965.518055555556</v>
      </c>
      <c r="B1638">
        <v>103400</v>
      </c>
      <c r="C1638">
        <v>6343</v>
      </c>
      <c r="D1638">
        <v>3</v>
      </c>
      <c r="E1638" t="s">
        <v>841</v>
      </c>
      <c r="F1638" t="s">
        <v>436</v>
      </c>
      <c r="G1638">
        <v>30093</v>
      </c>
      <c r="H1638">
        <v>3.0093000000000001</v>
      </c>
      <c r="I1638">
        <v>3</v>
      </c>
      <c r="J1638">
        <f t="shared" si="25"/>
        <v>0.31</v>
      </c>
    </row>
    <row r="1639" spans="1:10" x14ac:dyDescent="0.3">
      <c r="A1639" s="13">
        <v>44965.518055555556</v>
      </c>
      <c r="B1639">
        <v>103420</v>
      </c>
      <c r="C1639">
        <v>6343</v>
      </c>
      <c r="D1639">
        <v>3</v>
      </c>
      <c r="E1639" t="s">
        <v>842</v>
      </c>
      <c r="F1639" t="s">
        <v>436</v>
      </c>
      <c r="G1639">
        <v>30043</v>
      </c>
      <c r="H1639">
        <v>3.0043000000000002</v>
      </c>
      <c r="I1639">
        <v>3</v>
      </c>
      <c r="J1639">
        <f t="shared" si="25"/>
        <v>0.14330000000000001</v>
      </c>
    </row>
    <row r="1640" spans="1:10" x14ac:dyDescent="0.3">
      <c r="A1640" s="13">
        <v>44965.518055555556</v>
      </c>
      <c r="B1640">
        <v>103440</v>
      </c>
      <c r="C1640">
        <v>6343</v>
      </c>
      <c r="D1640">
        <v>3</v>
      </c>
      <c r="E1640" t="s">
        <v>844</v>
      </c>
      <c r="F1640" t="s">
        <v>436</v>
      </c>
      <c r="G1640">
        <v>30094</v>
      </c>
      <c r="H1640">
        <v>3.0093999999999999</v>
      </c>
      <c r="I1640">
        <v>3</v>
      </c>
      <c r="J1640">
        <f t="shared" si="25"/>
        <v>0.31330000000000002</v>
      </c>
    </row>
    <row r="1641" spans="1:10" x14ac:dyDescent="0.3">
      <c r="A1641" s="13">
        <v>44965.518055555556</v>
      </c>
      <c r="B1641">
        <v>103460</v>
      </c>
      <c r="C1641">
        <v>6343</v>
      </c>
      <c r="D1641">
        <v>3</v>
      </c>
      <c r="E1641" t="s">
        <v>843</v>
      </c>
      <c r="F1641" t="s">
        <v>436</v>
      </c>
      <c r="G1641">
        <v>29914</v>
      </c>
      <c r="H1641">
        <v>2.9914000000000001</v>
      </c>
      <c r="I1641">
        <v>3</v>
      </c>
      <c r="J1641">
        <f t="shared" si="25"/>
        <v>0.28670000000000001</v>
      </c>
    </row>
    <row r="1642" spans="1:10" x14ac:dyDescent="0.3">
      <c r="A1642" s="13">
        <v>44965.518055555556</v>
      </c>
      <c r="B1642">
        <v>103480</v>
      </c>
      <c r="C1642">
        <v>6343</v>
      </c>
      <c r="D1642">
        <v>3</v>
      </c>
      <c r="E1642" t="s">
        <v>845</v>
      </c>
      <c r="F1642" t="s">
        <v>436</v>
      </c>
      <c r="G1642">
        <v>29999</v>
      </c>
      <c r="H1642">
        <v>2.9998999999999998</v>
      </c>
      <c r="I1642">
        <v>3</v>
      </c>
      <c r="J1642">
        <f t="shared" si="25"/>
        <v>3.3E-3</v>
      </c>
    </row>
    <row r="1643" spans="1:10" x14ac:dyDescent="0.3">
      <c r="A1643" s="13">
        <v>44965.518055555556</v>
      </c>
      <c r="B1643">
        <v>103500</v>
      </c>
      <c r="C1643">
        <v>6343</v>
      </c>
      <c r="D1643">
        <v>3</v>
      </c>
      <c r="E1643" t="s">
        <v>846</v>
      </c>
      <c r="F1643" t="s">
        <v>436</v>
      </c>
      <c r="G1643">
        <v>30082</v>
      </c>
      <c r="H1643">
        <v>3.0082</v>
      </c>
      <c r="I1643">
        <v>3</v>
      </c>
      <c r="J1643">
        <f t="shared" si="25"/>
        <v>0.27329999999999999</v>
      </c>
    </row>
    <row r="1644" spans="1:10" x14ac:dyDescent="0.3">
      <c r="A1644" s="13">
        <v>44965.518055555556</v>
      </c>
      <c r="B1644">
        <v>103520</v>
      </c>
      <c r="C1644">
        <v>6343</v>
      </c>
      <c r="D1644">
        <v>3</v>
      </c>
      <c r="E1644" t="s">
        <v>847</v>
      </c>
      <c r="F1644" t="s">
        <v>436</v>
      </c>
      <c r="G1644">
        <v>29857</v>
      </c>
      <c r="H1644">
        <v>2.9857</v>
      </c>
      <c r="I1644">
        <v>3</v>
      </c>
      <c r="J1644">
        <f t="shared" si="25"/>
        <v>0.47670000000000001</v>
      </c>
    </row>
    <row r="1645" spans="1:10" x14ac:dyDescent="0.3">
      <c r="A1645" s="13">
        <v>44965.518055555556</v>
      </c>
      <c r="B1645">
        <v>103540</v>
      </c>
      <c r="C1645">
        <v>6343</v>
      </c>
      <c r="D1645">
        <v>3</v>
      </c>
      <c r="E1645" t="s">
        <v>848</v>
      </c>
      <c r="F1645" t="s">
        <v>436</v>
      </c>
      <c r="G1645">
        <v>30327</v>
      </c>
      <c r="H1645">
        <v>3.0327000000000002</v>
      </c>
      <c r="I1645">
        <v>3</v>
      </c>
      <c r="J1645">
        <f t="shared" si="25"/>
        <v>1.0900000000000001</v>
      </c>
    </row>
    <row r="1646" spans="1:10" x14ac:dyDescent="0.3">
      <c r="A1646" s="13">
        <v>44965.518055555556</v>
      </c>
      <c r="B1646">
        <v>103680</v>
      </c>
      <c r="C1646">
        <v>6343</v>
      </c>
      <c r="D1646">
        <v>3</v>
      </c>
      <c r="E1646" t="s">
        <v>855</v>
      </c>
      <c r="F1646" t="s">
        <v>436</v>
      </c>
      <c r="G1646">
        <v>30225</v>
      </c>
      <c r="H1646">
        <v>3.0225</v>
      </c>
      <c r="I1646">
        <v>3</v>
      </c>
      <c r="J1646">
        <f t="shared" si="25"/>
        <v>0.75</v>
      </c>
    </row>
    <row r="1647" spans="1:10" x14ac:dyDescent="0.3">
      <c r="A1647" s="13">
        <v>44965.518055555556</v>
      </c>
      <c r="B1647">
        <v>103720</v>
      </c>
      <c r="C1647">
        <v>6343</v>
      </c>
      <c r="D1647">
        <v>3</v>
      </c>
      <c r="E1647" t="s">
        <v>858</v>
      </c>
      <c r="F1647" t="s">
        <v>436</v>
      </c>
      <c r="G1647">
        <v>30059</v>
      </c>
      <c r="H1647">
        <v>3.0059</v>
      </c>
      <c r="I1647">
        <v>3</v>
      </c>
      <c r="J1647">
        <f t="shared" si="25"/>
        <v>0.19670000000000001</v>
      </c>
    </row>
    <row r="1648" spans="1:10" x14ac:dyDescent="0.3">
      <c r="A1648" s="13">
        <v>44965.518055555556</v>
      </c>
      <c r="B1648">
        <v>103740</v>
      </c>
      <c r="C1648">
        <v>6343</v>
      </c>
      <c r="D1648">
        <v>3</v>
      </c>
      <c r="E1648" t="s">
        <v>857</v>
      </c>
      <c r="F1648" t="s">
        <v>436</v>
      </c>
      <c r="G1648">
        <v>30255</v>
      </c>
      <c r="H1648">
        <v>3.0255000000000001</v>
      </c>
      <c r="I1648">
        <v>3</v>
      </c>
      <c r="J1648">
        <f t="shared" si="25"/>
        <v>0.85</v>
      </c>
    </row>
    <row r="1649" spans="1:10" x14ac:dyDescent="0.3">
      <c r="A1649" s="13">
        <v>44965.518055555556</v>
      </c>
      <c r="B1649">
        <v>103780</v>
      </c>
      <c r="C1649">
        <v>6343</v>
      </c>
      <c r="D1649">
        <v>3</v>
      </c>
      <c r="E1649" t="s">
        <v>860</v>
      </c>
      <c r="F1649" t="s">
        <v>436</v>
      </c>
      <c r="G1649">
        <v>29971</v>
      </c>
      <c r="H1649">
        <v>2.9971000000000001</v>
      </c>
      <c r="I1649">
        <v>3</v>
      </c>
      <c r="J1649">
        <f t="shared" si="25"/>
        <v>9.6699999999999994E-2</v>
      </c>
    </row>
    <row r="1650" spans="1:10" x14ac:dyDescent="0.3">
      <c r="A1650" s="13">
        <v>44965.518055555556</v>
      </c>
      <c r="B1650">
        <v>103800</v>
      </c>
      <c r="C1650">
        <v>6343</v>
      </c>
      <c r="D1650">
        <v>3</v>
      </c>
      <c r="E1650" t="s">
        <v>861</v>
      </c>
      <c r="F1650" t="s">
        <v>436</v>
      </c>
      <c r="G1650">
        <v>30235</v>
      </c>
      <c r="H1650">
        <v>3.0234999999999999</v>
      </c>
      <c r="I1650">
        <v>3</v>
      </c>
      <c r="J1650">
        <f t="shared" si="25"/>
        <v>0.7833</v>
      </c>
    </row>
    <row r="1651" spans="1:10" x14ac:dyDescent="0.3">
      <c r="A1651" s="13">
        <v>44965.518055555556</v>
      </c>
      <c r="B1651">
        <v>13400</v>
      </c>
      <c r="C1651">
        <v>6344</v>
      </c>
      <c r="D1651">
        <v>3</v>
      </c>
      <c r="E1651" t="s">
        <v>513</v>
      </c>
      <c r="F1651" t="s">
        <v>437</v>
      </c>
      <c r="G1651">
        <v>30410</v>
      </c>
      <c r="H1651">
        <v>3.0409999999999999</v>
      </c>
      <c r="I1651">
        <v>3</v>
      </c>
      <c r="J1651">
        <f t="shared" si="25"/>
        <v>1.3667</v>
      </c>
    </row>
    <row r="1652" spans="1:10" x14ac:dyDescent="0.3">
      <c r="A1652" s="13">
        <v>44965.518055555556</v>
      </c>
      <c r="B1652">
        <v>13420</v>
      </c>
      <c r="C1652">
        <v>6344</v>
      </c>
      <c r="D1652">
        <v>3</v>
      </c>
      <c r="E1652" t="s">
        <v>551</v>
      </c>
      <c r="F1652" t="s">
        <v>437</v>
      </c>
      <c r="G1652">
        <v>30250</v>
      </c>
      <c r="H1652">
        <v>3.0249999999999999</v>
      </c>
      <c r="I1652">
        <v>3</v>
      </c>
      <c r="J1652">
        <f t="shared" si="25"/>
        <v>0.83330000000000004</v>
      </c>
    </row>
    <row r="1653" spans="1:10" x14ac:dyDescent="0.3">
      <c r="A1653" s="13">
        <v>44965.518055555556</v>
      </c>
      <c r="B1653">
        <v>13440</v>
      </c>
      <c r="C1653">
        <v>6344</v>
      </c>
      <c r="D1653">
        <v>3</v>
      </c>
      <c r="E1653" t="s">
        <v>552</v>
      </c>
      <c r="F1653" t="s">
        <v>437</v>
      </c>
      <c r="G1653">
        <v>30062</v>
      </c>
      <c r="H1653">
        <v>3.0062000000000002</v>
      </c>
      <c r="I1653">
        <v>3</v>
      </c>
      <c r="J1653">
        <f t="shared" si="25"/>
        <v>0.20669999999999999</v>
      </c>
    </row>
    <row r="1654" spans="1:10" x14ac:dyDescent="0.3">
      <c r="A1654" s="13">
        <v>44965.518055555556</v>
      </c>
      <c r="B1654">
        <v>13460</v>
      </c>
      <c r="C1654">
        <v>6344</v>
      </c>
      <c r="D1654">
        <v>3</v>
      </c>
      <c r="E1654" t="s">
        <v>553</v>
      </c>
      <c r="F1654" t="s">
        <v>437</v>
      </c>
      <c r="G1654">
        <v>29857</v>
      </c>
      <c r="H1654">
        <v>2.9857</v>
      </c>
      <c r="I1654">
        <v>3</v>
      </c>
      <c r="J1654">
        <f t="shared" si="25"/>
        <v>0.47670000000000001</v>
      </c>
    </row>
    <row r="1655" spans="1:10" x14ac:dyDescent="0.3">
      <c r="A1655" s="13">
        <v>44965.518055555556</v>
      </c>
      <c r="B1655">
        <v>13480</v>
      </c>
      <c r="C1655">
        <v>6344</v>
      </c>
      <c r="D1655">
        <v>3</v>
      </c>
      <c r="E1655" t="s">
        <v>554</v>
      </c>
      <c r="F1655" t="s">
        <v>437</v>
      </c>
      <c r="G1655">
        <v>30076</v>
      </c>
      <c r="H1655">
        <v>3.0076000000000001</v>
      </c>
      <c r="I1655">
        <v>3</v>
      </c>
      <c r="J1655">
        <f t="shared" si="25"/>
        <v>0.25330000000000003</v>
      </c>
    </row>
    <row r="1656" spans="1:10" x14ac:dyDescent="0.3">
      <c r="A1656" s="13">
        <v>44965.518055555556</v>
      </c>
      <c r="B1656">
        <v>13500</v>
      </c>
      <c r="C1656">
        <v>6344</v>
      </c>
      <c r="D1656">
        <v>3</v>
      </c>
      <c r="E1656" t="s">
        <v>555</v>
      </c>
      <c r="F1656" t="s">
        <v>437</v>
      </c>
      <c r="G1656">
        <v>30108</v>
      </c>
      <c r="H1656">
        <v>3.0108000000000001</v>
      </c>
      <c r="I1656">
        <v>3</v>
      </c>
      <c r="J1656">
        <f t="shared" si="25"/>
        <v>0.36</v>
      </c>
    </row>
    <row r="1657" spans="1:10" x14ac:dyDescent="0.3">
      <c r="A1657" s="13">
        <v>44965.518055555556</v>
      </c>
      <c r="B1657">
        <v>13520</v>
      </c>
      <c r="C1657">
        <v>6344</v>
      </c>
      <c r="D1657">
        <v>3</v>
      </c>
      <c r="E1657" t="s">
        <v>556</v>
      </c>
      <c r="F1657" t="s">
        <v>437</v>
      </c>
      <c r="G1657">
        <v>30025</v>
      </c>
      <c r="H1657">
        <v>3.0024999999999999</v>
      </c>
      <c r="I1657">
        <v>3</v>
      </c>
      <c r="J1657">
        <f t="shared" si="25"/>
        <v>8.3299999999999999E-2</v>
      </c>
    </row>
    <row r="1658" spans="1:10" x14ac:dyDescent="0.3">
      <c r="A1658" s="13">
        <v>44965.518055555556</v>
      </c>
      <c r="B1658">
        <v>13540</v>
      </c>
      <c r="C1658">
        <v>6344</v>
      </c>
      <c r="D1658">
        <v>3</v>
      </c>
      <c r="E1658" t="s">
        <v>557</v>
      </c>
      <c r="F1658" t="s">
        <v>437</v>
      </c>
      <c r="G1658">
        <v>30109</v>
      </c>
      <c r="H1658">
        <v>3.0108999999999999</v>
      </c>
      <c r="I1658">
        <v>3</v>
      </c>
      <c r="J1658">
        <f t="shared" si="25"/>
        <v>0.36330000000000001</v>
      </c>
    </row>
    <row r="1659" spans="1:10" x14ac:dyDescent="0.3">
      <c r="A1659" s="13">
        <v>44965.518055555556</v>
      </c>
      <c r="B1659">
        <v>13560</v>
      </c>
      <c r="C1659">
        <v>6344</v>
      </c>
      <c r="D1659">
        <v>3</v>
      </c>
      <c r="E1659" t="s">
        <v>558</v>
      </c>
      <c r="F1659" t="s">
        <v>437</v>
      </c>
      <c r="G1659">
        <v>29895</v>
      </c>
      <c r="H1659">
        <v>2.9895</v>
      </c>
      <c r="I1659">
        <v>3</v>
      </c>
      <c r="J1659">
        <f t="shared" si="25"/>
        <v>0.35</v>
      </c>
    </row>
    <row r="1660" spans="1:10" x14ac:dyDescent="0.3">
      <c r="A1660" s="13">
        <v>44965.518055555556</v>
      </c>
      <c r="B1660">
        <v>13580</v>
      </c>
      <c r="C1660">
        <v>6344</v>
      </c>
      <c r="D1660">
        <v>3</v>
      </c>
      <c r="E1660" t="s">
        <v>559</v>
      </c>
      <c r="F1660" t="s">
        <v>437</v>
      </c>
      <c r="G1660">
        <v>30093</v>
      </c>
      <c r="H1660">
        <v>3.0093000000000001</v>
      </c>
      <c r="I1660">
        <v>3</v>
      </c>
      <c r="J1660">
        <f t="shared" si="25"/>
        <v>0.31</v>
      </c>
    </row>
    <row r="1661" spans="1:10" x14ac:dyDescent="0.3">
      <c r="A1661" s="13">
        <v>44965.518055555556</v>
      </c>
      <c r="B1661">
        <v>13600</v>
      </c>
      <c r="C1661">
        <v>6344</v>
      </c>
      <c r="D1661">
        <v>3</v>
      </c>
      <c r="E1661" t="s">
        <v>560</v>
      </c>
      <c r="F1661" t="s">
        <v>437</v>
      </c>
      <c r="G1661">
        <v>30133</v>
      </c>
      <c r="H1661">
        <v>3.0133000000000001</v>
      </c>
      <c r="I1661">
        <v>3</v>
      </c>
      <c r="J1661">
        <f t="shared" si="25"/>
        <v>0.44330000000000003</v>
      </c>
    </row>
    <row r="1662" spans="1:10" x14ac:dyDescent="0.3">
      <c r="A1662" s="13">
        <v>44965.518055555556</v>
      </c>
      <c r="B1662">
        <v>13620</v>
      </c>
      <c r="C1662">
        <v>6344</v>
      </c>
      <c r="D1662">
        <v>3</v>
      </c>
      <c r="E1662" t="s">
        <v>561</v>
      </c>
      <c r="F1662" t="s">
        <v>437</v>
      </c>
      <c r="G1662">
        <v>29992</v>
      </c>
      <c r="H1662">
        <v>2.9992000000000001</v>
      </c>
      <c r="I1662">
        <v>3</v>
      </c>
      <c r="J1662">
        <f t="shared" si="25"/>
        <v>2.6700000000000002E-2</v>
      </c>
    </row>
    <row r="1663" spans="1:10" x14ac:dyDescent="0.3">
      <c r="A1663" s="13">
        <v>44965.518055555556</v>
      </c>
      <c r="B1663">
        <v>13680</v>
      </c>
      <c r="C1663">
        <v>6344</v>
      </c>
      <c r="D1663">
        <v>3</v>
      </c>
      <c r="E1663" t="s">
        <v>564</v>
      </c>
      <c r="F1663" t="s">
        <v>437</v>
      </c>
      <c r="G1663">
        <v>29867</v>
      </c>
      <c r="H1663">
        <v>2.9866999999999999</v>
      </c>
      <c r="I1663">
        <v>3</v>
      </c>
      <c r="J1663">
        <f t="shared" si="25"/>
        <v>0.44330000000000003</v>
      </c>
    </row>
    <row r="1664" spans="1:10" x14ac:dyDescent="0.3">
      <c r="A1664" s="13">
        <v>44965.518055555556</v>
      </c>
      <c r="B1664">
        <v>13700</v>
      </c>
      <c r="C1664">
        <v>6344</v>
      </c>
      <c r="D1664">
        <v>3</v>
      </c>
      <c r="E1664" t="s">
        <v>565</v>
      </c>
      <c r="F1664" t="s">
        <v>437</v>
      </c>
      <c r="G1664">
        <v>29819</v>
      </c>
      <c r="H1664">
        <v>2.9819</v>
      </c>
      <c r="I1664">
        <v>3</v>
      </c>
      <c r="J1664">
        <f t="shared" si="25"/>
        <v>0.60329999999999995</v>
      </c>
    </row>
    <row r="1665" spans="1:10" x14ac:dyDescent="0.3">
      <c r="A1665" s="13">
        <v>44965.518055555556</v>
      </c>
      <c r="B1665">
        <v>13720</v>
      </c>
      <c r="C1665">
        <v>6344</v>
      </c>
      <c r="D1665">
        <v>3</v>
      </c>
      <c r="E1665" t="s">
        <v>566</v>
      </c>
      <c r="F1665" t="s">
        <v>437</v>
      </c>
      <c r="G1665">
        <v>29789</v>
      </c>
      <c r="H1665">
        <v>2.9788999999999999</v>
      </c>
      <c r="I1665">
        <v>3</v>
      </c>
      <c r="J1665">
        <f t="shared" si="25"/>
        <v>0.70330000000000004</v>
      </c>
    </row>
    <row r="1666" spans="1:10" x14ac:dyDescent="0.3">
      <c r="A1666" s="13">
        <v>44965.518055555556</v>
      </c>
      <c r="B1666">
        <v>13740</v>
      </c>
      <c r="C1666">
        <v>6344</v>
      </c>
      <c r="D1666">
        <v>3</v>
      </c>
      <c r="E1666" t="s">
        <v>567</v>
      </c>
      <c r="F1666" t="s">
        <v>437</v>
      </c>
      <c r="G1666">
        <v>29875</v>
      </c>
      <c r="H1666">
        <v>2.9874999999999998</v>
      </c>
      <c r="I1666">
        <v>3</v>
      </c>
      <c r="J1666">
        <f t="shared" ref="J1666:J1729" si="26">ROUND(ABS(I1666-H1666)/I1666*100,4)</f>
        <v>0.41670000000000001</v>
      </c>
    </row>
    <row r="1667" spans="1:10" x14ac:dyDescent="0.3">
      <c r="A1667" s="13">
        <v>44965.518055555556</v>
      </c>
      <c r="B1667">
        <v>13760</v>
      </c>
      <c r="C1667">
        <v>6344</v>
      </c>
      <c r="D1667">
        <v>3</v>
      </c>
      <c r="E1667" t="s">
        <v>568</v>
      </c>
      <c r="F1667" t="s">
        <v>437</v>
      </c>
      <c r="G1667">
        <v>30009</v>
      </c>
      <c r="H1667">
        <v>3.0009000000000001</v>
      </c>
      <c r="I1667">
        <v>3</v>
      </c>
      <c r="J1667">
        <f t="shared" si="26"/>
        <v>0.03</v>
      </c>
    </row>
    <row r="1668" spans="1:10" x14ac:dyDescent="0.3">
      <c r="A1668" s="13">
        <v>44965.518055555556</v>
      </c>
      <c r="B1668">
        <v>13780</v>
      </c>
      <c r="C1668">
        <v>6344</v>
      </c>
      <c r="D1668">
        <v>3</v>
      </c>
      <c r="E1668" t="s">
        <v>569</v>
      </c>
      <c r="F1668" t="s">
        <v>437</v>
      </c>
      <c r="G1668">
        <v>29681</v>
      </c>
      <c r="H1668">
        <v>2.9681000000000002</v>
      </c>
      <c r="I1668">
        <v>3</v>
      </c>
      <c r="J1668">
        <f t="shared" si="26"/>
        <v>1.0632999999999999</v>
      </c>
    </row>
    <row r="1669" spans="1:10" x14ac:dyDescent="0.3">
      <c r="A1669" s="13">
        <v>44965.518055555556</v>
      </c>
      <c r="B1669">
        <v>13800</v>
      </c>
      <c r="C1669">
        <v>6344</v>
      </c>
      <c r="D1669">
        <v>3</v>
      </c>
      <c r="E1669" t="s">
        <v>570</v>
      </c>
      <c r="F1669" t="s">
        <v>437</v>
      </c>
      <c r="G1669">
        <v>30063</v>
      </c>
      <c r="H1669">
        <v>3.0063</v>
      </c>
      <c r="I1669">
        <v>3</v>
      </c>
      <c r="J1669">
        <f t="shared" si="26"/>
        <v>0.21</v>
      </c>
    </row>
    <row r="1670" spans="1:10" x14ac:dyDescent="0.3">
      <c r="A1670" s="13">
        <v>44965.518055555556</v>
      </c>
      <c r="B1670">
        <v>13820</v>
      </c>
      <c r="C1670">
        <v>6344</v>
      </c>
      <c r="D1670">
        <v>3</v>
      </c>
      <c r="E1670" t="s">
        <v>571</v>
      </c>
      <c r="F1670" t="s">
        <v>437</v>
      </c>
      <c r="G1670">
        <v>29902</v>
      </c>
      <c r="H1670">
        <v>2.9902000000000002</v>
      </c>
      <c r="I1670">
        <v>3</v>
      </c>
      <c r="J1670">
        <f t="shared" si="26"/>
        <v>0.32669999999999999</v>
      </c>
    </row>
    <row r="1671" spans="1:10" x14ac:dyDescent="0.3">
      <c r="A1671" s="13">
        <v>44965.518055555556</v>
      </c>
      <c r="B1671">
        <v>13840</v>
      </c>
      <c r="C1671">
        <v>6344</v>
      </c>
      <c r="D1671">
        <v>3</v>
      </c>
      <c r="E1671" t="s">
        <v>572</v>
      </c>
      <c r="F1671" t="s">
        <v>437</v>
      </c>
      <c r="G1671">
        <v>30262</v>
      </c>
      <c r="H1671">
        <v>3.0261999999999998</v>
      </c>
      <c r="I1671">
        <v>3</v>
      </c>
      <c r="J1671">
        <f t="shared" si="26"/>
        <v>0.87329999999999997</v>
      </c>
    </row>
    <row r="1672" spans="1:10" x14ac:dyDescent="0.3">
      <c r="A1672" s="13">
        <v>44965.518055555556</v>
      </c>
      <c r="B1672">
        <v>13860</v>
      </c>
      <c r="C1672">
        <v>6344</v>
      </c>
      <c r="D1672">
        <v>3</v>
      </c>
      <c r="E1672" t="s">
        <v>573</v>
      </c>
      <c r="F1672" t="s">
        <v>437</v>
      </c>
      <c r="G1672">
        <v>29988</v>
      </c>
      <c r="H1672">
        <v>2.9988000000000001</v>
      </c>
      <c r="I1672">
        <v>3</v>
      </c>
      <c r="J1672">
        <f t="shared" si="26"/>
        <v>0.04</v>
      </c>
    </row>
    <row r="1673" spans="1:10" x14ac:dyDescent="0.3">
      <c r="A1673" s="13">
        <v>44965.518055555556</v>
      </c>
      <c r="B1673">
        <v>13920</v>
      </c>
      <c r="C1673">
        <v>6344</v>
      </c>
      <c r="D1673">
        <v>3</v>
      </c>
      <c r="E1673" t="s">
        <v>576</v>
      </c>
      <c r="F1673" t="s">
        <v>437</v>
      </c>
      <c r="G1673">
        <v>29893</v>
      </c>
      <c r="H1673">
        <v>2.9893000000000001</v>
      </c>
      <c r="I1673">
        <v>3</v>
      </c>
      <c r="J1673">
        <f t="shared" si="26"/>
        <v>0.35670000000000002</v>
      </c>
    </row>
    <row r="1674" spans="1:10" x14ac:dyDescent="0.3">
      <c r="A1674" s="13">
        <v>44965.518055555556</v>
      </c>
      <c r="B1674">
        <v>13980</v>
      </c>
      <c r="C1674">
        <v>6344</v>
      </c>
      <c r="D1674">
        <v>3</v>
      </c>
      <c r="E1674" t="s">
        <v>579</v>
      </c>
      <c r="F1674" t="s">
        <v>437</v>
      </c>
      <c r="G1674">
        <v>29957</v>
      </c>
      <c r="H1674">
        <v>2.9956999999999998</v>
      </c>
      <c r="I1674">
        <v>3</v>
      </c>
      <c r="J1674">
        <f t="shared" si="26"/>
        <v>0.14330000000000001</v>
      </c>
    </row>
    <row r="1675" spans="1:10" x14ac:dyDescent="0.3">
      <c r="A1675" s="13">
        <v>44965.518055555556</v>
      </c>
      <c r="B1675">
        <v>17000</v>
      </c>
      <c r="C1675">
        <v>6344</v>
      </c>
      <c r="D1675">
        <v>3</v>
      </c>
      <c r="E1675" t="s">
        <v>606</v>
      </c>
      <c r="F1675" t="s">
        <v>437</v>
      </c>
      <c r="G1675">
        <v>30094</v>
      </c>
      <c r="H1675">
        <v>3.0093999999999999</v>
      </c>
      <c r="I1675">
        <v>3</v>
      </c>
      <c r="J1675">
        <f t="shared" si="26"/>
        <v>0.31330000000000002</v>
      </c>
    </row>
    <row r="1676" spans="1:10" x14ac:dyDescent="0.3">
      <c r="A1676" s="13">
        <v>44965.518055555556</v>
      </c>
      <c r="B1676">
        <v>17020</v>
      </c>
      <c r="C1676">
        <v>6344</v>
      </c>
      <c r="D1676">
        <v>3</v>
      </c>
      <c r="E1676" t="s">
        <v>607</v>
      </c>
      <c r="F1676" t="s">
        <v>437</v>
      </c>
      <c r="G1676">
        <v>30114</v>
      </c>
      <c r="H1676">
        <v>3.0114000000000001</v>
      </c>
      <c r="I1676">
        <v>3</v>
      </c>
      <c r="J1676">
        <f t="shared" si="26"/>
        <v>0.38</v>
      </c>
    </row>
    <row r="1677" spans="1:10" x14ac:dyDescent="0.3">
      <c r="A1677" s="13">
        <v>44965.518055555556</v>
      </c>
      <c r="B1677">
        <v>17040</v>
      </c>
      <c r="C1677">
        <v>6344</v>
      </c>
      <c r="D1677">
        <v>3</v>
      </c>
      <c r="E1677" t="s">
        <v>608</v>
      </c>
      <c r="F1677" t="s">
        <v>437</v>
      </c>
      <c r="G1677">
        <v>29942</v>
      </c>
      <c r="H1677">
        <v>2.9942000000000002</v>
      </c>
      <c r="I1677">
        <v>3</v>
      </c>
      <c r="J1677">
        <f t="shared" si="26"/>
        <v>0.1933</v>
      </c>
    </row>
    <row r="1678" spans="1:10" x14ac:dyDescent="0.3">
      <c r="A1678" s="13">
        <v>44965.518055555556</v>
      </c>
      <c r="B1678">
        <v>17080</v>
      </c>
      <c r="C1678">
        <v>6344</v>
      </c>
      <c r="D1678">
        <v>3</v>
      </c>
      <c r="E1678" t="s">
        <v>2192</v>
      </c>
      <c r="F1678" t="s">
        <v>437</v>
      </c>
      <c r="G1678">
        <v>30038</v>
      </c>
      <c r="H1678">
        <v>3.0038</v>
      </c>
      <c r="I1678">
        <v>3</v>
      </c>
      <c r="J1678">
        <f t="shared" si="26"/>
        <v>0.12670000000000001</v>
      </c>
    </row>
    <row r="1679" spans="1:10" x14ac:dyDescent="0.3">
      <c r="A1679" s="13">
        <v>44965.518055555556</v>
      </c>
      <c r="B1679">
        <v>103080</v>
      </c>
      <c r="C1679">
        <v>6344</v>
      </c>
      <c r="D1679">
        <v>3</v>
      </c>
      <c r="E1679" t="s">
        <v>826</v>
      </c>
      <c r="F1679" t="s">
        <v>437</v>
      </c>
      <c r="G1679">
        <v>29824</v>
      </c>
      <c r="H1679">
        <v>2.9824000000000002</v>
      </c>
      <c r="I1679">
        <v>3</v>
      </c>
      <c r="J1679">
        <f t="shared" si="26"/>
        <v>0.5867</v>
      </c>
    </row>
    <row r="1680" spans="1:10" x14ac:dyDescent="0.3">
      <c r="A1680" s="13">
        <v>44965.518055555556</v>
      </c>
      <c r="B1680">
        <v>103100</v>
      </c>
      <c r="C1680">
        <v>6344</v>
      </c>
      <c r="D1680">
        <v>3</v>
      </c>
      <c r="E1680" t="s">
        <v>827</v>
      </c>
      <c r="F1680" t="s">
        <v>437</v>
      </c>
      <c r="G1680">
        <v>30217</v>
      </c>
      <c r="H1680">
        <v>3.0217000000000001</v>
      </c>
      <c r="I1680">
        <v>3</v>
      </c>
      <c r="J1680">
        <f t="shared" si="26"/>
        <v>0.72330000000000005</v>
      </c>
    </row>
    <row r="1681" spans="1:10" x14ac:dyDescent="0.3">
      <c r="A1681" s="13">
        <v>44965.518055555556</v>
      </c>
      <c r="B1681">
        <v>103120</v>
      </c>
      <c r="C1681">
        <v>6344</v>
      </c>
      <c r="D1681">
        <v>3</v>
      </c>
      <c r="E1681" t="s">
        <v>829</v>
      </c>
      <c r="F1681" t="s">
        <v>437</v>
      </c>
      <c r="G1681">
        <v>30044</v>
      </c>
      <c r="H1681">
        <v>3.0044</v>
      </c>
      <c r="I1681">
        <v>3</v>
      </c>
      <c r="J1681">
        <f t="shared" si="26"/>
        <v>0.1467</v>
      </c>
    </row>
    <row r="1682" spans="1:10" x14ac:dyDescent="0.3">
      <c r="A1682" s="13">
        <v>44965.518055555556</v>
      </c>
      <c r="B1682">
        <v>103140</v>
      </c>
      <c r="C1682">
        <v>6344</v>
      </c>
      <c r="D1682">
        <v>3</v>
      </c>
      <c r="E1682" t="s">
        <v>828</v>
      </c>
      <c r="F1682" t="s">
        <v>437</v>
      </c>
      <c r="G1682">
        <v>30228</v>
      </c>
      <c r="H1682">
        <v>3.0228000000000002</v>
      </c>
      <c r="I1682">
        <v>3</v>
      </c>
      <c r="J1682">
        <f t="shared" si="26"/>
        <v>0.76</v>
      </c>
    </row>
    <row r="1683" spans="1:10" x14ac:dyDescent="0.3">
      <c r="A1683" s="13">
        <v>44965.518055555556</v>
      </c>
      <c r="B1683">
        <v>103160</v>
      </c>
      <c r="C1683">
        <v>6344</v>
      </c>
      <c r="D1683">
        <v>3</v>
      </c>
      <c r="E1683" t="s">
        <v>830</v>
      </c>
      <c r="F1683" t="s">
        <v>437</v>
      </c>
      <c r="G1683">
        <v>29710</v>
      </c>
      <c r="H1683">
        <v>2.9710000000000001</v>
      </c>
      <c r="I1683">
        <v>3</v>
      </c>
      <c r="J1683">
        <f t="shared" si="26"/>
        <v>0.9667</v>
      </c>
    </row>
    <row r="1684" spans="1:10" x14ac:dyDescent="0.3">
      <c r="A1684" s="13">
        <v>44965.518055555556</v>
      </c>
      <c r="B1684">
        <v>103180</v>
      </c>
      <c r="C1684">
        <v>6344</v>
      </c>
      <c r="D1684">
        <v>3</v>
      </c>
      <c r="E1684" t="s">
        <v>831</v>
      </c>
      <c r="F1684" t="s">
        <v>437</v>
      </c>
      <c r="G1684">
        <v>30044</v>
      </c>
      <c r="H1684">
        <v>3.0044</v>
      </c>
      <c r="I1684">
        <v>3</v>
      </c>
      <c r="J1684">
        <f t="shared" si="26"/>
        <v>0.1467</v>
      </c>
    </row>
    <row r="1685" spans="1:10" x14ac:dyDescent="0.3">
      <c r="A1685" s="13">
        <v>44965.518055555556</v>
      </c>
      <c r="B1685">
        <v>103200</v>
      </c>
      <c r="C1685">
        <v>6344</v>
      </c>
      <c r="D1685">
        <v>3</v>
      </c>
      <c r="E1685" t="s">
        <v>509</v>
      </c>
      <c r="F1685" t="s">
        <v>437</v>
      </c>
      <c r="G1685">
        <v>30146</v>
      </c>
      <c r="H1685">
        <v>3.0146000000000002</v>
      </c>
      <c r="I1685">
        <v>3</v>
      </c>
      <c r="J1685">
        <f t="shared" si="26"/>
        <v>0.48670000000000002</v>
      </c>
    </row>
    <row r="1686" spans="1:10" x14ac:dyDescent="0.3">
      <c r="A1686" s="13">
        <v>44965.518055555556</v>
      </c>
      <c r="B1686">
        <v>103220</v>
      </c>
      <c r="C1686">
        <v>6344</v>
      </c>
      <c r="D1686">
        <v>3</v>
      </c>
      <c r="E1686" t="s">
        <v>832</v>
      </c>
      <c r="F1686" t="s">
        <v>437</v>
      </c>
      <c r="G1686">
        <v>29998</v>
      </c>
      <c r="H1686">
        <v>2.9998</v>
      </c>
      <c r="I1686">
        <v>3</v>
      </c>
      <c r="J1686">
        <f t="shared" si="26"/>
        <v>6.7000000000000002E-3</v>
      </c>
    </row>
    <row r="1687" spans="1:10" x14ac:dyDescent="0.3">
      <c r="A1687" s="13">
        <v>44965.518055555556</v>
      </c>
      <c r="B1687">
        <v>103240</v>
      </c>
      <c r="C1687">
        <v>6344</v>
      </c>
      <c r="D1687">
        <v>3</v>
      </c>
      <c r="E1687" t="s">
        <v>833</v>
      </c>
      <c r="F1687" t="s">
        <v>437</v>
      </c>
      <c r="G1687">
        <v>30321</v>
      </c>
      <c r="H1687">
        <v>3.0320999999999998</v>
      </c>
      <c r="I1687">
        <v>3</v>
      </c>
      <c r="J1687">
        <f t="shared" si="26"/>
        <v>1.07</v>
      </c>
    </row>
    <row r="1688" spans="1:10" x14ac:dyDescent="0.3">
      <c r="A1688" s="13">
        <v>44965.518055555556</v>
      </c>
      <c r="B1688">
        <v>103260</v>
      </c>
      <c r="C1688">
        <v>6344</v>
      </c>
      <c r="D1688">
        <v>3</v>
      </c>
      <c r="E1688" t="s">
        <v>834</v>
      </c>
      <c r="F1688" t="s">
        <v>437</v>
      </c>
      <c r="G1688">
        <v>29818</v>
      </c>
      <c r="H1688">
        <v>2.9817999999999998</v>
      </c>
      <c r="I1688">
        <v>3</v>
      </c>
      <c r="J1688">
        <f t="shared" si="26"/>
        <v>0.60670000000000002</v>
      </c>
    </row>
    <row r="1689" spans="1:10" x14ac:dyDescent="0.3">
      <c r="A1689" s="13">
        <v>44965.518055555556</v>
      </c>
      <c r="B1689">
        <v>103280</v>
      </c>
      <c r="C1689">
        <v>6344</v>
      </c>
      <c r="D1689">
        <v>3</v>
      </c>
      <c r="E1689" t="s">
        <v>836</v>
      </c>
      <c r="F1689" t="s">
        <v>437</v>
      </c>
      <c r="G1689">
        <v>29812</v>
      </c>
      <c r="H1689">
        <v>2.9811999999999999</v>
      </c>
      <c r="I1689">
        <v>3</v>
      </c>
      <c r="J1689">
        <f t="shared" si="26"/>
        <v>0.62670000000000003</v>
      </c>
    </row>
    <row r="1690" spans="1:10" x14ac:dyDescent="0.3">
      <c r="A1690" s="13">
        <v>44965.518055555556</v>
      </c>
      <c r="B1690">
        <v>103300</v>
      </c>
      <c r="C1690">
        <v>6344</v>
      </c>
      <c r="D1690">
        <v>3</v>
      </c>
      <c r="E1690" t="s">
        <v>835</v>
      </c>
      <c r="F1690" t="s">
        <v>437</v>
      </c>
      <c r="G1690">
        <v>29766</v>
      </c>
      <c r="H1690">
        <v>2.9765999999999999</v>
      </c>
      <c r="I1690">
        <v>3</v>
      </c>
      <c r="J1690">
        <f t="shared" si="26"/>
        <v>0.78</v>
      </c>
    </row>
    <row r="1691" spans="1:10" x14ac:dyDescent="0.3">
      <c r="A1691" s="13">
        <v>44965.518055555556</v>
      </c>
      <c r="B1691">
        <v>103360</v>
      </c>
      <c r="C1691">
        <v>6344</v>
      </c>
      <c r="D1691">
        <v>3</v>
      </c>
      <c r="E1691" t="s">
        <v>840</v>
      </c>
      <c r="F1691" t="s">
        <v>437</v>
      </c>
      <c r="G1691">
        <v>30099</v>
      </c>
      <c r="H1691">
        <v>3.0099</v>
      </c>
      <c r="I1691">
        <v>3</v>
      </c>
      <c r="J1691">
        <f t="shared" si="26"/>
        <v>0.33</v>
      </c>
    </row>
    <row r="1692" spans="1:10" x14ac:dyDescent="0.3">
      <c r="A1692" s="13">
        <v>44965.518055555556</v>
      </c>
      <c r="B1692">
        <v>103380</v>
      </c>
      <c r="C1692">
        <v>6344</v>
      </c>
      <c r="D1692">
        <v>3</v>
      </c>
      <c r="E1692" t="s">
        <v>839</v>
      </c>
      <c r="F1692" t="s">
        <v>437</v>
      </c>
      <c r="G1692">
        <v>30036</v>
      </c>
      <c r="H1692">
        <v>3.0036</v>
      </c>
      <c r="I1692">
        <v>3</v>
      </c>
      <c r="J1692">
        <f t="shared" si="26"/>
        <v>0.12</v>
      </c>
    </row>
    <row r="1693" spans="1:10" x14ac:dyDescent="0.3">
      <c r="A1693" s="13">
        <v>44965.518055555556</v>
      </c>
      <c r="B1693">
        <v>103400</v>
      </c>
      <c r="C1693">
        <v>6344</v>
      </c>
      <c r="D1693">
        <v>3</v>
      </c>
      <c r="E1693" t="s">
        <v>841</v>
      </c>
      <c r="F1693" t="s">
        <v>437</v>
      </c>
      <c r="G1693">
        <v>30016</v>
      </c>
      <c r="H1693">
        <v>3.0015999999999998</v>
      </c>
      <c r="I1693">
        <v>3</v>
      </c>
      <c r="J1693">
        <f t="shared" si="26"/>
        <v>5.33E-2</v>
      </c>
    </row>
    <row r="1694" spans="1:10" x14ac:dyDescent="0.3">
      <c r="A1694" s="13">
        <v>44965.518055555556</v>
      </c>
      <c r="B1694">
        <v>103420</v>
      </c>
      <c r="C1694">
        <v>6344</v>
      </c>
      <c r="D1694">
        <v>3</v>
      </c>
      <c r="E1694" t="s">
        <v>842</v>
      </c>
      <c r="F1694" t="s">
        <v>437</v>
      </c>
      <c r="G1694">
        <v>29977</v>
      </c>
      <c r="H1694">
        <v>2.9977</v>
      </c>
      <c r="I1694">
        <v>3</v>
      </c>
      <c r="J1694">
        <f t="shared" si="26"/>
        <v>7.6700000000000004E-2</v>
      </c>
    </row>
    <row r="1695" spans="1:10" x14ac:dyDescent="0.3">
      <c r="A1695" s="13">
        <v>44965.518055555556</v>
      </c>
      <c r="B1695">
        <v>103440</v>
      </c>
      <c r="C1695">
        <v>6344</v>
      </c>
      <c r="D1695">
        <v>3</v>
      </c>
      <c r="E1695" t="s">
        <v>844</v>
      </c>
      <c r="F1695" t="s">
        <v>437</v>
      </c>
      <c r="G1695">
        <v>30021</v>
      </c>
      <c r="H1695">
        <v>3.0021</v>
      </c>
      <c r="I1695">
        <v>3</v>
      </c>
      <c r="J1695">
        <f t="shared" si="26"/>
        <v>7.0000000000000007E-2</v>
      </c>
    </row>
    <row r="1696" spans="1:10" x14ac:dyDescent="0.3">
      <c r="A1696" s="13">
        <v>44965.518055555556</v>
      </c>
      <c r="B1696">
        <v>103460</v>
      </c>
      <c r="C1696">
        <v>6344</v>
      </c>
      <c r="D1696">
        <v>3</v>
      </c>
      <c r="E1696" t="s">
        <v>843</v>
      </c>
      <c r="F1696" t="s">
        <v>437</v>
      </c>
      <c r="G1696">
        <v>29982</v>
      </c>
      <c r="H1696">
        <v>2.9982000000000002</v>
      </c>
      <c r="I1696">
        <v>3</v>
      </c>
      <c r="J1696">
        <f t="shared" si="26"/>
        <v>0.06</v>
      </c>
    </row>
    <row r="1697" spans="1:10" x14ac:dyDescent="0.3">
      <c r="A1697" s="13">
        <v>44965.518055555556</v>
      </c>
      <c r="B1697">
        <v>103480</v>
      </c>
      <c r="C1697">
        <v>6344</v>
      </c>
      <c r="D1697">
        <v>3</v>
      </c>
      <c r="E1697" t="s">
        <v>845</v>
      </c>
      <c r="F1697" t="s">
        <v>437</v>
      </c>
      <c r="G1697">
        <v>30102</v>
      </c>
      <c r="H1697">
        <v>3.0102000000000002</v>
      </c>
      <c r="I1697">
        <v>3</v>
      </c>
      <c r="J1697">
        <f t="shared" si="26"/>
        <v>0.34</v>
      </c>
    </row>
    <row r="1698" spans="1:10" x14ac:dyDescent="0.3">
      <c r="A1698" s="13">
        <v>44965.518055555556</v>
      </c>
      <c r="B1698">
        <v>103500</v>
      </c>
      <c r="C1698">
        <v>6344</v>
      </c>
      <c r="D1698">
        <v>3</v>
      </c>
      <c r="E1698" t="s">
        <v>846</v>
      </c>
      <c r="F1698" t="s">
        <v>437</v>
      </c>
      <c r="G1698">
        <v>30055</v>
      </c>
      <c r="H1698">
        <v>3.0055000000000001</v>
      </c>
      <c r="I1698">
        <v>3</v>
      </c>
      <c r="J1698">
        <f t="shared" si="26"/>
        <v>0.18329999999999999</v>
      </c>
    </row>
    <row r="1699" spans="1:10" x14ac:dyDescent="0.3">
      <c r="A1699" s="13">
        <v>44965.518055555556</v>
      </c>
      <c r="B1699">
        <v>103520</v>
      </c>
      <c r="C1699">
        <v>6344</v>
      </c>
      <c r="D1699">
        <v>3</v>
      </c>
      <c r="E1699" t="s">
        <v>847</v>
      </c>
      <c r="F1699" t="s">
        <v>437</v>
      </c>
      <c r="G1699">
        <v>30029</v>
      </c>
      <c r="H1699">
        <v>3.0028999999999999</v>
      </c>
      <c r="I1699">
        <v>3</v>
      </c>
      <c r="J1699">
        <f t="shared" si="26"/>
        <v>9.6699999999999994E-2</v>
      </c>
    </row>
    <row r="1700" spans="1:10" x14ac:dyDescent="0.3">
      <c r="A1700" s="13">
        <v>44965.518055555556</v>
      </c>
      <c r="B1700">
        <v>103540</v>
      </c>
      <c r="C1700">
        <v>6344</v>
      </c>
      <c r="D1700">
        <v>3</v>
      </c>
      <c r="E1700" t="s">
        <v>848</v>
      </c>
      <c r="F1700" t="s">
        <v>437</v>
      </c>
      <c r="G1700">
        <v>30199</v>
      </c>
      <c r="H1700">
        <v>3.0198999999999998</v>
      </c>
      <c r="I1700">
        <v>3</v>
      </c>
      <c r="J1700">
        <f t="shared" si="26"/>
        <v>0.6633</v>
      </c>
    </row>
    <row r="1701" spans="1:10" x14ac:dyDescent="0.3">
      <c r="A1701" s="13">
        <v>44965.518055555556</v>
      </c>
      <c r="B1701">
        <v>103680</v>
      </c>
      <c r="C1701">
        <v>6344</v>
      </c>
      <c r="D1701">
        <v>3</v>
      </c>
      <c r="E1701" t="s">
        <v>855</v>
      </c>
      <c r="F1701" t="s">
        <v>437</v>
      </c>
      <c r="G1701">
        <v>29986</v>
      </c>
      <c r="H1701">
        <v>2.9986000000000002</v>
      </c>
      <c r="I1701">
        <v>3</v>
      </c>
      <c r="J1701">
        <f t="shared" si="26"/>
        <v>4.6699999999999998E-2</v>
      </c>
    </row>
    <row r="1702" spans="1:10" x14ac:dyDescent="0.3">
      <c r="A1702" s="13">
        <v>44965.518055555556</v>
      </c>
      <c r="B1702">
        <v>103720</v>
      </c>
      <c r="C1702">
        <v>6344</v>
      </c>
      <c r="D1702">
        <v>3</v>
      </c>
      <c r="E1702" t="s">
        <v>858</v>
      </c>
      <c r="F1702" t="s">
        <v>437</v>
      </c>
      <c r="G1702">
        <v>29670</v>
      </c>
      <c r="H1702">
        <v>2.9670000000000001</v>
      </c>
      <c r="I1702">
        <v>3</v>
      </c>
      <c r="J1702">
        <f t="shared" si="26"/>
        <v>1.1000000000000001</v>
      </c>
    </row>
    <row r="1703" spans="1:10" x14ac:dyDescent="0.3">
      <c r="A1703" s="13">
        <v>44965.518055555556</v>
      </c>
      <c r="B1703">
        <v>103740</v>
      </c>
      <c r="C1703">
        <v>6344</v>
      </c>
      <c r="D1703">
        <v>3</v>
      </c>
      <c r="E1703" t="s">
        <v>857</v>
      </c>
      <c r="F1703" t="s">
        <v>437</v>
      </c>
      <c r="G1703">
        <v>29476</v>
      </c>
      <c r="H1703">
        <v>2.9476</v>
      </c>
      <c r="I1703">
        <v>3</v>
      </c>
      <c r="J1703">
        <f t="shared" si="26"/>
        <v>1.7466999999999999</v>
      </c>
    </row>
    <row r="1704" spans="1:10" x14ac:dyDescent="0.3">
      <c r="A1704" s="13">
        <v>44965.518055555556</v>
      </c>
      <c r="B1704">
        <v>103780</v>
      </c>
      <c r="C1704">
        <v>6344</v>
      </c>
      <c r="D1704">
        <v>3</v>
      </c>
      <c r="E1704" t="s">
        <v>860</v>
      </c>
      <c r="F1704" t="s">
        <v>437</v>
      </c>
      <c r="G1704">
        <v>29980</v>
      </c>
      <c r="H1704">
        <v>2.9980000000000002</v>
      </c>
      <c r="I1704">
        <v>3</v>
      </c>
      <c r="J1704">
        <f t="shared" si="26"/>
        <v>6.6699999999999995E-2</v>
      </c>
    </row>
    <row r="1705" spans="1:10" x14ac:dyDescent="0.3">
      <c r="A1705" s="13">
        <v>44965.518055555556</v>
      </c>
      <c r="B1705">
        <v>103800</v>
      </c>
      <c r="C1705">
        <v>6344</v>
      </c>
      <c r="D1705">
        <v>3</v>
      </c>
      <c r="E1705" t="s">
        <v>861</v>
      </c>
      <c r="F1705" t="s">
        <v>437</v>
      </c>
      <c r="G1705">
        <v>29884</v>
      </c>
      <c r="H1705">
        <v>2.9883999999999999</v>
      </c>
      <c r="I1705">
        <v>3</v>
      </c>
      <c r="J1705">
        <f t="shared" si="26"/>
        <v>0.38669999999999999</v>
      </c>
    </row>
    <row r="1706" spans="1:10" x14ac:dyDescent="0.3">
      <c r="A1706" s="13">
        <v>44965.518055555556</v>
      </c>
      <c r="B1706">
        <v>13400</v>
      </c>
      <c r="C1706">
        <v>6345</v>
      </c>
      <c r="D1706">
        <v>3</v>
      </c>
      <c r="E1706" t="s">
        <v>513</v>
      </c>
      <c r="F1706" t="s">
        <v>438</v>
      </c>
      <c r="G1706">
        <v>30083</v>
      </c>
      <c r="H1706">
        <v>3.0083000000000002</v>
      </c>
      <c r="I1706">
        <v>3</v>
      </c>
      <c r="J1706">
        <f t="shared" si="26"/>
        <v>0.2767</v>
      </c>
    </row>
    <row r="1707" spans="1:10" x14ac:dyDescent="0.3">
      <c r="A1707" s="13">
        <v>44965.518055555556</v>
      </c>
      <c r="B1707">
        <v>13420</v>
      </c>
      <c r="C1707">
        <v>6345</v>
      </c>
      <c r="D1707">
        <v>3</v>
      </c>
      <c r="E1707" t="s">
        <v>551</v>
      </c>
      <c r="F1707" t="s">
        <v>438</v>
      </c>
      <c r="G1707">
        <v>30062</v>
      </c>
      <c r="H1707">
        <v>3.0062000000000002</v>
      </c>
      <c r="I1707">
        <v>3</v>
      </c>
      <c r="J1707">
        <f t="shared" si="26"/>
        <v>0.20669999999999999</v>
      </c>
    </row>
    <row r="1708" spans="1:10" x14ac:dyDescent="0.3">
      <c r="A1708" s="13">
        <v>44965.518055555556</v>
      </c>
      <c r="B1708">
        <v>13440</v>
      </c>
      <c r="C1708">
        <v>6345</v>
      </c>
      <c r="D1708">
        <v>3</v>
      </c>
      <c r="E1708" t="s">
        <v>552</v>
      </c>
      <c r="F1708" t="s">
        <v>438</v>
      </c>
      <c r="G1708">
        <v>29840</v>
      </c>
      <c r="H1708">
        <v>2.984</v>
      </c>
      <c r="I1708">
        <v>3</v>
      </c>
      <c r="J1708">
        <f t="shared" si="26"/>
        <v>0.5333</v>
      </c>
    </row>
    <row r="1709" spans="1:10" x14ac:dyDescent="0.3">
      <c r="A1709" s="13">
        <v>44965.518055555556</v>
      </c>
      <c r="B1709">
        <v>13460</v>
      </c>
      <c r="C1709">
        <v>6345</v>
      </c>
      <c r="D1709">
        <v>3</v>
      </c>
      <c r="E1709" t="s">
        <v>553</v>
      </c>
      <c r="F1709" t="s">
        <v>438</v>
      </c>
      <c r="G1709">
        <v>29945</v>
      </c>
      <c r="H1709">
        <v>2.9944999999999999</v>
      </c>
      <c r="I1709">
        <v>3</v>
      </c>
      <c r="J1709">
        <f t="shared" si="26"/>
        <v>0.18329999999999999</v>
      </c>
    </row>
    <row r="1710" spans="1:10" x14ac:dyDescent="0.3">
      <c r="A1710" s="13">
        <v>44965.518055555556</v>
      </c>
      <c r="B1710">
        <v>13480</v>
      </c>
      <c r="C1710">
        <v>6345</v>
      </c>
      <c r="D1710">
        <v>3</v>
      </c>
      <c r="E1710" t="s">
        <v>554</v>
      </c>
      <c r="F1710" t="s">
        <v>438</v>
      </c>
      <c r="G1710">
        <v>30059</v>
      </c>
      <c r="H1710">
        <v>3.0059</v>
      </c>
      <c r="I1710">
        <v>3</v>
      </c>
      <c r="J1710">
        <f t="shared" si="26"/>
        <v>0.19670000000000001</v>
      </c>
    </row>
    <row r="1711" spans="1:10" x14ac:dyDescent="0.3">
      <c r="A1711" s="13">
        <v>44965.518055555556</v>
      </c>
      <c r="B1711">
        <v>13500</v>
      </c>
      <c r="C1711">
        <v>6345</v>
      </c>
      <c r="D1711">
        <v>3</v>
      </c>
      <c r="E1711" t="s">
        <v>555</v>
      </c>
      <c r="F1711" t="s">
        <v>438</v>
      </c>
      <c r="G1711">
        <v>29766</v>
      </c>
      <c r="H1711">
        <v>2.9765999999999999</v>
      </c>
      <c r="I1711">
        <v>3</v>
      </c>
      <c r="J1711">
        <f t="shared" si="26"/>
        <v>0.78</v>
      </c>
    </row>
    <row r="1712" spans="1:10" x14ac:dyDescent="0.3">
      <c r="A1712" s="13">
        <v>44965.518055555556</v>
      </c>
      <c r="B1712">
        <v>13520</v>
      </c>
      <c r="C1712">
        <v>6345</v>
      </c>
      <c r="D1712">
        <v>3</v>
      </c>
      <c r="E1712" t="s">
        <v>556</v>
      </c>
      <c r="F1712" t="s">
        <v>438</v>
      </c>
      <c r="G1712">
        <v>29985</v>
      </c>
      <c r="H1712">
        <v>2.9984999999999999</v>
      </c>
      <c r="I1712">
        <v>3</v>
      </c>
      <c r="J1712">
        <f t="shared" si="26"/>
        <v>0.05</v>
      </c>
    </row>
    <row r="1713" spans="1:10" x14ac:dyDescent="0.3">
      <c r="A1713" s="13">
        <v>44965.518055555556</v>
      </c>
      <c r="B1713">
        <v>13540</v>
      </c>
      <c r="C1713">
        <v>6345</v>
      </c>
      <c r="D1713">
        <v>3</v>
      </c>
      <c r="E1713" t="s">
        <v>557</v>
      </c>
      <c r="F1713" t="s">
        <v>438</v>
      </c>
      <c r="G1713">
        <v>30168</v>
      </c>
      <c r="H1713">
        <v>3.0167999999999999</v>
      </c>
      <c r="I1713">
        <v>3</v>
      </c>
      <c r="J1713">
        <f t="shared" si="26"/>
        <v>0.56000000000000005</v>
      </c>
    </row>
    <row r="1714" spans="1:10" x14ac:dyDescent="0.3">
      <c r="A1714" s="13">
        <v>44965.518055555556</v>
      </c>
      <c r="B1714">
        <v>13560</v>
      </c>
      <c r="C1714">
        <v>6345</v>
      </c>
      <c r="D1714">
        <v>3</v>
      </c>
      <c r="E1714" t="s">
        <v>558</v>
      </c>
      <c r="F1714" t="s">
        <v>438</v>
      </c>
      <c r="G1714">
        <v>29945</v>
      </c>
      <c r="H1714">
        <v>2.9944999999999999</v>
      </c>
      <c r="I1714">
        <v>3</v>
      </c>
      <c r="J1714">
        <f t="shared" si="26"/>
        <v>0.18329999999999999</v>
      </c>
    </row>
    <row r="1715" spans="1:10" x14ac:dyDescent="0.3">
      <c r="A1715" s="13">
        <v>44965.518055555556</v>
      </c>
      <c r="B1715">
        <v>13580</v>
      </c>
      <c r="C1715">
        <v>6345</v>
      </c>
      <c r="D1715">
        <v>3</v>
      </c>
      <c r="E1715" t="s">
        <v>559</v>
      </c>
      <c r="F1715" t="s">
        <v>438</v>
      </c>
      <c r="G1715">
        <v>30160</v>
      </c>
      <c r="H1715">
        <v>3.016</v>
      </c>
      <c r="I1715">
        <v>3</v>
      </c>
      <c r="J1715">
        <f t="shared" si="26"/>
        <v>0.5333</v>
      </c>
    </row>
    <row r="1716" spans="1:10" x14ac:dyDescent="0.3">
      <c r="A1716" s="13">
        <v>44965.518055555556</v>
      </c>
      <c r="B1716">
        <v>13600</v>
      </c>
      <c r="C1716">
        <v>6345</v>
      </c>
      <c r="D1716">
        <v>3</v>
      </c>
      <c r="E1716" t="s">
        <v>560</v>
      </c>
      <c r="F1716" t="s">
        <v>438</v>
      </c>
      <c r="G1716">
        <v>29733</v>
      </c>
      <c r="H1716">
        <v>2.9733000000000001</v>
      </c>
      <c r="I1716">
        <v>3</v>
      </c>
      <c r="J1716">
        <f t="shared" si="26"/>
        <v>0.89</v>
      </c>
    </row>
    <row r="1717" spans="1:10" x14ac:dyDescent="0.3">
      <c r="A1717" s="13">
        <v>44965.518055555556</v>
      </c>
      <c r="B1717">
        <v>13620</v>
      </c>
      <c r="C1717">
        <v>6345</v>
      </c>
      <c r="D1717">
        <v>3</v>
      </c>
      <c r="E1717" t="s">
        <v>561</v>
      </c>
      <c r="F1717" t="s">
        <v>438</v>
      </c>
      <c r="G1717">
        <v>29771</v>
      </c>
      <c r="H1717">
        <v>2.9771000000000001</v>
      </c>
      <c r="I1717">
        <v>3</v>
      </c>
      <c r="J1717">
        <f t="shared" si="26"/>
        <v>0.76329999999999998</v>
      </c>
    </row>
    <row r="1718" spans="1:10" x14ac:dyDescent="0.3">
      <c r="A1718" s="13">
        <v>44965.518055555556</v>
      </c>
      <c r="B1718">
        <v>13640</v>
      </c>
      <c r="C1718">
        <v>6345</v>
      </c>
      <c r="D1718">
        <v>3</v>
      </c>
      <c r="E1718" t="s">
        <v>562</v>
      </c>
      <c r="F1718" t="s">
        <v>438</v>
      </c>
      <c r="G1718">
        <v>29892</v>
      </c>
      <c r="H1718">
        <v>2.9891999999999999</v>
      </c>
      <c r="I1718">
        <v>3</v>
      </c>
      <c r="J1718">
        <f t="shared" si="26"/>
        <v>0.36</v>
      </c>
    </row>
    <row r="1719" spans="1:10" x14ac:dyDescent="0.3">
      <c r="A1719" s="13">
        <v>44965.518055555556</v>
      </c>
      <c r="B1719">
        <v>13660</v>
      </c>
      <c r="C1719">
        <v>6345</v>
      </c>
      <c r="D1719">
        <v>3</v>
      </c>
      <c r="E1719" t="s">
        <v>563</v>
      </c>
      <c r="F1719" t="s">
        <v>438</v>
      </c>
      <c r="G1719">
        <v>29764</v>
      </c>
      <c r="H1719">
        <v>2.9763999999999999</v>
      </c>
      <c r="I1719">
        <v>3</v>
      </c>
      <c r="J1719">
        <f t="shared" si="26"/>
        <v>0.78669999999999995</v>
      </c>
    </row>
    <row r="1720" spans="1:10" x14ac:dyDescent="0.3">
      <c r="A1720" s="13">
        <v>44965.518055555556</v>
      </c>
      <c r="B1720">
        <v>13720</v>
      </c>
      <c r="C1720">
        <v>6345</v>
      </c>
      <c r="D1720">
        <v>3</v>
      </c>
      <c r="E1720" t="s">
        <v>566</v>
      </c>
      <c r="F1720" t="s">
        <v>438</v>
      </c>
      <c r="G1720">
        <v>29972</v>
      </c>
      <c r="H1720">
        <v>2.9971999999999999</v>
      </c>
      <c r="I1720">
        <v>3</v>
      </c>
      <c r="J1720">
        <f t="shared" si="26"/>
        <v>9.3299999999999994E-2</v>
      </c>
    </row>
    <row r="1721" spans="1:10" x14ac:dyDescent="0.3">
      <c r="A1721" s="13">
        <v>44965.518055555556</v>
      </c>
      <c r="B1721">
        <v>13740</v>
      </c>
      <c r="C1721">
        <v>6345</v>
      </c>
      <c r="D1721">
        <v>3</v>
      </c>
      <c r="E1721" t="s">
        <v>567</v>
      </c>
      <c r="F1721" t="s">
        <v>438</v>
      </c>
      <c r="G1721">
        <v>29966</v>
      </c>
      <c r="H1721">
        <v>2.9965999999999999</v>
      </c>
      <c r="I1721">
        <v>3</v>
      </c>
      <c r="J1721">
        <f t="shared" si="26"/>
        <v>0.1133</v>
      </c>
    </row>
    <row r="1722" spans="1:10" x14ac:dyDescent="0.3">
      <c r="A1722" s="13">
        <v>44965.518055555556</v>
      </c>
      <c r="B1722">
        <v>13760</v>
      </c>
      <c r="C1722">
        <v>6345</v>
      </c>
      <c r="D1722">
        <v>3</v>
      </c>
      <c r="E1722" t="s">
        <v>568</v>
      </c>
      <c r="F1722" t="s">
        <v>438</v>
      </c>
      <c r="G1722">
        <v>30005</v>
      </c>
      <c r="H1722">
        <v>3.0005000000000002</v>
      </c>
      <c r="I1722">
        <v>3</v>
      </c>
      <c r="J1722">
        <f t="shared" si="26"/>
        <v>1.67E-2</v>
      </c>
    </row>
    <row r="1723" spans="1:10" x14ac:dyDescent="0.3">
      <c r="A1723" s="13">
        <v>44965.518055555556</v>
      </c>
      <c r="B1723">
        <v>13780</v>
      </c>
      <c r="C1723">
        <v>6345</v>
      </c>
      <c r="D1723">
        <v>3</v>
      </c>
      <c r="E1723" t="s">
        <v>569</v>
      </c>
      <c r="F1723" t="s">
        <v>438</v>
      </c>
      <c r="G1723">
        <v>29990</v>
      </c>
      <c r="H1723">
        <v>2.9990000000000001</v>
      </c>
      <c r="I1723">
        <v>3</v>
      </c>
      <c r="J1723">
        <f t="shared" si="26"/>
        <v>3.3300000000000003E-2</v>
      </c>
    </row>
    <row r="1724" spans="1:10" x14ac:dyDescent="0.3">
      <c r="A1724" s="13">
        <v>44965.518055555556</v>
      </c>
      <c r="B1724">
        <v>13800</v>
      </c>
      <c r="C1724">
        <v>6345</v>
      </c>
      <c r="D1724">
        <v>3</v>
      </c>
      <c r="E1724" t="s">
        <v>570</v>
      </c>
      <c r="F1724" t="s">
        <v>438</v>
      </c>
      <c r="G1724">
        <v>30017</v>
      </c>
      <c r="H1724">
        <v>3.0017</v>
      </c>
      <c r="I1724">
        <v>3</v>
      </c>
      <c r="J1724">
        <f t="shared" si="26"/>
        <v>5.67E-2</v>
      </c>
    </row>
    <row r="1725" spans="1:10" x14ac:dyDescent="0.3">
      <c r="A1725" s="13">
        <v>44965.518055555556</v>
      </c>
      <c r="B1725">
        <v>13820</v>
      </c>
      <c r="C1725">
        <v>6345</v>
      </c>
      <c r="D1725">
        <v>3</v>
      </c>
      <c r="E1725" t="s">
        <v>571</v>
      </c>
      <c r="F1725" t="s">
        <v>438</v>
      </c>
      <c r="G1725">
        <v>30006</v>
      </c>
      <c r="H1725">
        <v>3.0005999999999999</v>
      </c>
      <c r="I1725">
        <v>3</v>
      </c>
      <c r="J1725">
        <f t="shared" si="26"/>
        <v>0.02</v>
      </c>
    </row>
    <row r="1726" spans="1:10" x14ac:dyDescent="0.3">
      <c r="A1726" s="13">
        <v>44965.518055555556</v>
      </c>
      <c r="B1726">
        <v>13840</v>
      </c>
      <c r="C1726">
        <v>6345</v>
      </c>
      <c r="D1726">
        <v>3</v>
      </c>
      <c r="E1726" t="s">
        <v>572</v>
      </c>
      <c r="F1726" t="s">
        <v>438</v>
      </c>
      <c r="G1726">
        <v>30149</v>
      </c>
      <c r="H1726">
        <v>3.0148999999999999</v>
      </c>
      <c r="I1726">
        <v>3</v>
      </c>
      <c r="J1726">
        <f t="shared" si="26"/>
        <v>0.49669999999999997</v>
      </c>
    </row>
    <row r="1727" spans="1:10" x14ac:dyDescent="0.3">
      <c r="A1727" s="13">
        <v>44965.518055555556</v>
      </c>
      <c r="B1727">
        <v>13860</v>
      </c>
      <c r="C1727">
        <v>6345</v>
      </c>
      <c r="D1727">
        <v>3</v>
      </c>
      <c r="E1727" t="s">
        <v>573</v>
      </c>
      <c r="F1727" t="s">
        <v>438</v>
      </c>
      <c r="G1727">
        <v>29970</v>
      </c>
      <c r="H1727">
        <v>2.9969999999999999</v>
      </c>
      <c r="I1727">
        <v>3</v>
      </c>
      <c r="J1727">
        <f t="shared" si="26"/>
        <v>0.1</v>
      </c>
    </row>
    <row r="1728" spans="1:10" x14ac:dyDescent="0.3">
      <c r="A1728" s="13">
        <v>44965.518055555556</v>
      </c>
      <c r="B1728">
        <v>13920</v>
      </c>
      <c r="C1728">
        <v>6345</v>
      </c>
      <c r="D1728">
        <v>3</v>
      </c>
      <c r="E1728" t="s">
        <v>576</v>
      </c>
      <c r="F1728" t="s">
        <v>438</v>
      </c>
      <c r="G1728">
        <v>30058</v>
      </c>
      <c r="H1728">
        <v>3.0057999999999998</v>
      </c>
      <c r="I1728">
        <v>3</v>
      </c>
      <c r="J1728">
        <f t="shared" si="26"/>
        <v>0.1933</v>
      </c>
    </row>
    <row r="1729" spans="1:10" x14ac:dyDescent="0.3">
      <c r="A1729" s="13">
        <v>44965.518055555556</v>
      </c>
      <c r="B1729">
        <v>13980</v>
      </c>
      <c r="C1729">
        <v>6345</v>
      </c>
      <c r="D1729">
        <v>3</v>
      </c>
      <c r="E1729" t="s">
        <v>579</v>
      </c>
      <c r="F1729" t="s">
        <v>438</v>
      </c>
      <c r="G1729">
        <v>30276</v>
      </c>
      <c r="H1729">
        <v>3.0276000000000001</v>
      </c>
      <c r="I1729">
        <v>3</v>
      </c>
      <c r="J1729">
        <f t="shared" si="26"/>
        <v>0.92</v>
      </c>
    </row>
    <row r="1730" spans="1:10" x14ac:dyDescent="0.3">
      <c r="A1730" s="13">
        <v>44965.518055555556</v>
      </c>
      <c r="B1730">
        <v>17000</v>
      </c>
      <c r="C1730">
        <v>6345</v>
      </c>
      <c r="D1730">
        <v>3</v>
      </c>
      <c r="E1730" t="s">
        <v>606</v>
      </c>
      <c r="F1730" t="s">
        <v>438</v>
      </c>
      <c r="G1730">
        <v>30047</v>
      </c>
      <c r="H1730">
        <v>3.0047000000000001</v>
      </c>
      <c r="I1730">
        <v>3</v>
      </c>
      <c r="J1730">
        <f t="shared" ref="J1730:J1793" si="27">ROUND(ABS(I1730-H1730)/I1730*100,4)</f>
        <v>0.15670000000000001</v>
      </c>
    </row>
    <row r="1731" spans="1:10" x14ac:dyDescent="0.3">
      <c r="A1731" s="13">
        <v>44965.518055555556</v>
      </c>
      <c r="B1731">
        <v>17020</v>
      </c>
      <c r="C1731">
        <v>6345</v>
      </c>
      <c r="D1731">
        <v>3</v>
      </c>
      <c r="E1731" t="s">
        <v>607</v>
      </c>
      <c r="F1731" t="s">
        <v>438</v>
      </c>
      <c r="G1731">
        <v>30038</v>
      </c>
      <c r="H1731">
        <v>3.0038</v>
      </c>
      <c r="I1731">
        <v>3</v>
      </c>
      <c r="J1731">
        <f t="shared" si="27"/>
        <v>0.12670000000000001</v>
      </c>
    </row>
    <row r="1732" spans="1:10" x14ac:dyDescent="0.3">
      <c r="A1732" s="13">
        <v>44965.518055555556</v>
      </c>
      <c r="B1732">
        <v>17040</v>
      </c>
      <c r="C1732">
        <v>6345</v>
      </c>
      <c r="D1732">
        <v>3</v>
      </c>
      <c r="E1732" t="s">
        <v>608</v>
      </c>
      <c r="F1732" t="s">
        <v>438</v>
      </c>
      <c r="G1732">
        <v>30055</v>
      </c>
      <c r="H1732">
        <v>3.0055000000000001</v>
      </c>
      <c r="I1732">
        <v>3</v>
      </c>
      <c r="J1732">
        <f t="shared" si="27"/>
        <v>0.18329999999999999</v>
      </c>
    </row>
    <row r="1733" spans="1:10" x14ac:dyDescent="0.3">
      <c r="A1733" s="13">
        <v>44965.518055555556</v>
      </c>
      <c r="B1733">
        <v>17080</v>
      </c>
      <c r="C1733">
        <v>6345</v>
      </c>
      <c r="D1733">
        <v>3</v>
      </c>
      <c r="E1733" t="s">
        <v>2192</v>
      </c>
      <c r="F1733" t="s">
        <v>438</v>
      </c>
      <c r="G1733">
        <v>30127</v>
      </c>
      <c r="H1733">
        <v>3.0127000000000002</v>
      </c>
      <c r="I1733">
        <v>3</v>
      </c>
      <c r="J1733">
        <f t="shared" si="27"/>
        <v>0.42330000000000001</v>
      </c>
    </row>
    <row r="1734" spans="1:10" x14ac:dyDescent="0.3">
      <c r="A1734" s="13">
        <v>44965.518055555556</v>
      </c>
      <c r="B1734">
        <v>103080</v>
      </c>
      <c r="C1734">
        <v>6345</v>
      </c>
      <c r="D1734">
        <v>3</v>
      </c>
      <c r="E1734" t="s">
        <v>826</v>
      </c>
      <c r="F1734" t="s">
        <v>438</v>
      </c>
      <c r="G1734">
        <v>30126</v>
      </c>
      <c r="H1734">
        <v>3.0125999999999999</v>
      </c>
      <c r="I1734">
        <v>3</v>
      </c>
      <c r="J1734">
        <f t="shared" si="27"/>
        <v>0.42</v>
      </c>
    </row>
    <row r="1735" spans="1:10" x14ac:dyDescent="0.3">
      <c r="A1735" s="13">
        <v>44965.518055555556</v>
      </c>
      <c r="B1735">
        <v>103100</v>
      </c>
      <c r="C1735">
        <v>6345</v>
      </c>
      <c r="D1735">
        <v>3</v>
      </c>
      <c r="E1735" t="s">
        <v>827</v>
      </c>
      <c r="F1735" t="s">
        <v>438</v>
      </c>
      <c r="G1735">
        <v>30037</v>
      </c>
      <c r="H1735">
        <v>3.0036999999999998</v>
      </c>
      <c r="I1735">
        <v>3</v>
      </c>
      <c r="J1735">
        <f t="shared" si="27"/>
        <v>0.12330000000000001</v>
      </c>
    </row>
    <row r="1736" spans="1:10" x14ac:dyDescent="0.3">
      <c r="A1736" s="13">
        <v>44965.518055555556</v>
      </c>
      <c r="B1736">
        <v>103120</v>
      </c>
      <c r="C1736">
        <v>6345</v>
      </c>
      <c r="D1736">
        <v>3</v>
      </c>
      <c r="E1736" t="s">
        <v>829</v>
      </c>
      <c r="F1736" t="s">
        <v>438</v>
      </c>
      <c r="G1736">
        <v>29903</v>
      </c>
      <c r="H1736">
        <v>2.9903</v>
      </c>
      <c r="I1736">
        <v>3</v>
      </c>
      <c r="J1736">
        <f t="shared" si="27"/>
        <v>0.32329999999999998</v>
      </c>
    </row>
    <row r="1737" spans="1:10" x14ac:dyDescent="0.3">
      <c r="A1737" s="13">
        <v>44965.518055555556</v>
      </c>
      <c r="B1737">
        <v>103140</v>
      </c>
      <c r="C1737">
        <v>6345</v>
      </c>
      <c r="D1737">
        <v>3</v>
      </c>
      <c r="E1737" t="s">
        <v>828</v>
      </c>
      <c r="F1737" t="s">
        <v>438</v>
      </c>
      <c r="G1737">
        <v>30046</v>
      </c>
      <c r="H1737">
        <v>3.0045999999999999</v>
      </c>
      <c r="I1737">
        <v>3</v>
      </c>
      <c r="J1737">
        <f t="shared" si="27"/>
        <v>0.15329999999999999</v>
      </c>
    </row>
    <row r="1738" spans="1:10" x14ac:dyDescent="0.3">
      <c r="A1738" s="13">
        <v>44965.518055555556</v>
      </c>
      <c r="B1738">
        <v>103160</v>
      </c>
      <c r="C1738">
        <v>6345</v>
      </c>
      <c r="D1738">
        <v>3</v>
      </c>
      <c r="E1738" t="s">
        <v>830</v>
      </c>
      <c r="F1738" t="s">
        <v>438</v>
      </c>
      <c r="G1738">
        <v>29870</v>
      </c>
      <c r="H1738">
        <v>2.9870000000000001</v>
      </c>
      <c r="I1738">
        <v>3</v>
      </c>
      <c r="J1738">
        <f t="shared" si="27"/>
        <v>0.43330000000000002</v>
      </c>
    </row>
    <row r="1739" spans="1:10" x14ac:dyDescent="0.3">
      <c r="A1739" s="13">
        <v>44965.518055555556</v>
      </c>
      <c r="B1739">
        <v>103180</v>
      </c>
      <c r="C1739">
        <v>6345</v>
      </c>
      <c r="D1739">
        <v>3</v>
      </c>
      <c r="E1739" t="s">
        <v>831</v>
      </c>
      <c r="F1739" t="s">
        <v>438</v>
      </c>
      <c r="G1739">
        <v>29863</v>
      </c>
      <c r="H1739">
        <v>2.9863</v>
      </c>
      <c r="I1739">
        <v>3</v>
      </c>
      <c r="J1739">
        <f t="shared" si="27"/>
        <v>0.45669999999999999</v>
      </c>
    </row>
    <row r="1740" spans="1:10" x14ac:dyDescent="0.3">
      <c r="A1740" s="13">
        <v>44965.518055555556</v>
      </c>
      <c r="B1740">
        <v>103200</v>
      </c>
      <c r="C1740">
        <v>6345</v>
      </c>
      <c r="D1740">
        <v>3</v>
      </c>
      <c r="E1740" t="s">
        <v>509</v>
      </c>
      <c r="F1740" t="s">
        <v>438</v>
      </c>
      <c r="G1740">
        <v>29984</v>
      </c>
      <c r="H1740">
        <v>2.9984000000000002</v>
      </c>
      <c r="I1740">
        <v>3</v>
      </c>
      <c r="J1740">
        <f t="shared" si="27"/>
        <v>5.33E-2</v>
      </c>
    </row>
    <row r="1741" spans="1:10" x14ac:dyDescent="0.3">
      <c r="A1741" s="13">
        <v>44965.518055555556</v>
      </c>
      <c r="B1741">
        <v>103220</v>
      </c>
      <c r="C1741">
        <v>6345</v>
      </c>
      <c r="D1741">
        <v>3</v>
      </c>
      <c r="E1741" t="s">
        <v>832</v>
      </c>
      <c r="F1741" t="s">
        <v>438</v>
      </c>
      <c r="G1741">
        <v>29656</v>
      </c>
      <c r="H1741">
        <v>2.9655999999999998</v>
      </c>
      <c r="I1741">
        <v>3</v>
      </c>
      <c r="J1741">
        <f t="shared" si="27"/>
        <v>1.1467000000000001</v>
      </c>
    </row>
    <row r="1742" spans="1:10" x14ac:dyDescent="0.3">
      <c r="A1742" s="13">
        <v>44965.518055555556</v>
      </c>
      <c r="B1742">
        <v>103240</v>
      </c>
      <c r="C1742">
        <v>6345</v>
      </c>
      <c r="D1742">
        <v>3</v>
      </c>
      <c r="E1742" t="s">
        <v>833</v>
      </c>
      <c r="F1742" t="s">
        <v>438</v>
      </c>
      <c r="G1742">
        <v>30161</v>
      </c>
      <c r="H1742">
        <v>3.0160999999999998</v>
      </c>
      <c r="I1742">
        <v>3</v>
      </c>
      <c r="J1742">
        <f t="shared" si="27"/>
        <v>0.53669999999999995</v>
      </c>
    </row>
    <row r="1743" spans="1:10" x14ac:dyDescent="0.3">
      <c r="A1743" s="13">
        <v>44965.518055555556</v>
      </c>
      <c r="B1743">
        <v>103260</v>
      </c>
      <c r="C1743">
        <v>6345</v>
      </c>
      <c r="D1743">
        <v>3</v>
      </c>
      <c r="E1743" t="s">
        <v>834</v>
      </c>
      <c r="F1743" t="s">
        <v>438</v>
      </c>
      <c r="G1743">
        <v>29989</v>
      </c>
      <c r="H1743">
        <v>2.9988999999999999</v>
      </c>
      <c r="I1743">
        <v>3</v>
      </c>
      <c r="J1743">
        <f t="shared" si="27"/>
        <v>3.6700000000000003E-2</v>
      </c>
    </row>
    <row r="1744" spans="1:10" x14ac:dyDescent="0.3">
      <c r="A1744" s="13">
        <v>44965.518055555556</v>
      </c>
      <c r="B1744">
        <v>103280</v>
      </c>
      <c r="C1744">
        <v>6345</v>
      </c>
      <c r="D1744">
        <v>3</v>
      </c>
      <c r="E1744" t="s">
        <v>836</v>
      </c>
      <c r="F1744" t="s">
        <v>438</v>
      </c>
      <c r="G1744">
        <v>30070</v>
      </c>
      <c r="H1744">
        <v>3.0070000000000001</v>
      </c>
      <c r="I1744">
        <v>3</v>
      </c>
      <c r="J1744">
        <f t="shared" si="27"/>
        <v>0.23330000000000001</v>
      </c>
    </row>
    <row r="1745" spans="1:10" x14ac:dyDescent="0.3">
      <c r="A1745" s="13">
        <v>44965.518055555556</v>
      </c>
      <c r="B1745">
        <v>103300</v>
      </c>
      <c r="C1745">
        <v>6345</v>
      </c>
      <c r="D1745">
        <v>3</v>
      </c>
      <c r="E1745" t="s">
        <v>835</v>
      </c>
      <c r="F1745" t="s">
        <v>438</v>
      </c>
      <c r="G1745">
        <v>29872</v>
      </c>
      <c r="H1745">
        <v>2.9872000000000001</v>
      </c>
      <c r="I1745">
        <v>3</v>
      </c>
      <c r="J1745">
        <f t="shared" si="27"/>
        <v>0.42670000000000002</v>
      </c>
    </row>
    <row r="1746" spans="1:10" x14ac:dyDescent="0.3">
      <c r="A1746" s="13">
        <v>44965.518055555556</v>
      </c>
      <c r="B1746">
        <v>103320</v>
      </c>
      <c r="C1746">
        <v>6345</v>
      </c>
      <c r="D1746">
        <v>3</v>
      </c>
      <c r="E1746" t="s">
        <v>837</v>
      </c>
      <c r="F1746" t="s">
        <v>438</v>
      </c>
      <c r="G1746">
        <v>29987</v>
      </c>
      <c r="H1746">
        <v>2.9986999999999999</v>
      </c>
      <c r="I1746">
        <v>3</v>
      </c>
      <c r="J1746">
        <f t="shared" si="27"/>
        <v>4.3299999999999998E-2</v>
      </c>
    </row>
    <row r="1747" spans="1:10" x14ac:dyDescent="0.3">
      <c r="A1747" s="13">
        <v>44965.518055555556</v>
      </c>
      <c r="B1747">
        <v>103340</v>
      </c>
      <c r="C1747">
        <v>6345</v>
      </c>
      <c r="D1747">
        <v>3</v>
      </c>
      <c r="E1747" t="s">
        <v>838</v>
      </c>
      <c r="F1747" t="s">
        <v>438</v>
      </c>
      <c r="G1747">
        <v>30142</v>
      </c>
      <c r="H1747">
        <v>3.0142000000000002</v>
      </c>
      <c r="I1747">
        <v>3</v>
      </c>
      <c r="J1747">
        <f t="shared" si="27"/>
        <v>0.4733</v>
      </c>
    </row>
    <row r="1748" spans="1:10" x14ac:dyDescent="0.3">
      <c r="A1748" s="13">
        <v>44965.518055555556</v>
      </c>
      <c r="B1748">
        <v>103400</v>
      </c>
      <c r="C1748">
        <v>6345</v>
      </c>
      <c r="D1748">
        <v>3</v>
      </c>
      <c r="E1748" t="s">
        <v>841</v>
      </c>
      <c r="F1748" t="s">
        <v>438</v>
      </c>
      <c r="G1748">
        <v>29662</v>
      </c>
      <c r="H1748">
        <v>2.9662000000000002</v>
      </c>
      <c r="I1748">
        <v>3</v>
      </c>
      <c r="J1748">
        <f t="shared" si="27"/>
        <v>1.1267</v>
      </c>
    </row>
    <row r="1749" spans="1:10" x14ac:dyDescent="0.3">
      <c r="A1749" s="13">
        <v>44965.518055555556</v>
      </c>
      <c r="B1749">
        <v>103420</v>
      </c>
      <c r="C1749">
        <v>6345</v>
      </c>
      <c r="D1749">
        <v>3</v>
      </c>
      <c r="E1749" t="s">
        <v>842</v>
      </c>
      <c r="F1749" t="s">
        <v>438</v>
      </c>
      <c r="G1749">
        <v>29865</v>
      </c>
      <c r="H1749">
        <v>2.9864999999999999</v>
      </c>
      <c r="I1749">
        <v>3</v>
      </c>
      <c r="J1749">
        <f t="shared" si="27"/>
        <v>0.45</v>
      </c>
    </row>
    <row r="1750" spans="1:10" x14ac:dyDescent="0.3">
      <c r="A1750" s="13">
        <v>44965.518055555556</v>
      </c>
      <c r="B1750">
        <v>103440</v>
      </c>
      <c r="C1750">
        <v>6345</v>
      </c>
      <c r="D1750">
        <v>3</v>
      </c>
      <c r="E1750" t="s">
        <v>844</v>
      </c>
      <c r="F1750" t="s">
        <v>438</v>
      </c>
      <c r="G1750">
        <v>29984</v>
      </c>
      <c r="H1750">
        <v>2.9984000000000002</v>
      </c>
      <c r="I1750">
        <v>3</v>
      </c>
      <c r="J1750">
        <f t="shared" si="27"/>
        <v>5.33E-2</v>
      </c>
    </row>
    <row r="1751" spans="1:10" x14ac:dyDescent="0.3">
      <c r="A1751" s="13">
        <v>44965.518055555556</v>
      </c>
      <c r="B1751">
        <v>103460</v>
      </c>
      <c r="C1751">
        <v>6345</v>
      </c>
      <c r="D1751">
        <v>3</v>
      </c>
      <c r="E1751" t="s">
        <v>843</v>
      </c>
      <c r="F1751" t="s">
        <v>438</v>
      </c>
      <c r="G1751">
        <v>30131</v>
      </c>
      <c r="H1751">
        <v>3.0131000000000001</v>
      </c>
      <c r="I1751">
        <v>3</v>
      </c>
      <c r="J1751">
        <f t="shared" si="27"/>
        <v>0.43669999999999998</v>
      </c>
    </row>
    <row r="1752" spans="1:10" x14ac:dyDescent="0.3">
      <c r="A1752" s="13">
        <v>44965.518055555556</v>
      </c>
      <c r="B1752">
        <v>103480</v>
      </c>
      <c r="C1752">
        <v>6345</v>
      </c>
      <c r="D1752">
        <v>3</v>
      </c>
      <c r="E1752" t="s">
        <v>845</v>
      </c>
      <c r="F1752" t="s">
        <v>438</v>
      </c>
      <c r="G1752">
        <v>30268</v>
      </c>
      <c r="H1752">
        <v>3.0268000000000002</v>
      </c>
      <c r="I1752">
        <v>3</v>
      </c>
      <c r="J1752">
        <f t="shared" si="27"/>
        <v>0.89329999999999998</v>
      </c>
    </row>
    <row r="1753" spans="1:10" x14ac:dyDescent="0.3">
      <c r="A1753" s="13">
        <v>44965.518055555556</v>
      </c>
      <c r="B1753">
        <v>103500</v>
      </c>
      <c r="C1753">
        <v>6345</v>
      </c>
      <c r="D1753">
        <v>3</v>
      </c>
      <c r="E1753" t="s">
        <v>846</v>
      </c>
      <c r="F1753" t="s">
        <v>438</v>
      </c>
      <c r="G1753">
        <v>29518</v>
      </c>
      <c r="H1753">
        <v>2.9518</v>
      </c>
      <c r="I1753">
        <v>3</v>
      </c>
      <c r="J1753">
        <f t="shared" si="27"/>
        <v>1.6067</v>
      </c>
    </row>
    <row r="1754" spans="1:10" x14ac:dyDescent="0.3">
      <c r="A1754" s="13">
        <v>44965.518055555556</v>
      </c>
      <c r="B1754">
        <v>103520</v>
      </c>
      <c r="C1754">
        <v>6345</v>
      </c>
      <c r="D1754">
        <v>3</v>
      </c>
      <c r="E1754" t="s">
        <v>847</v>
      </c>
      <c r="F1754" t="s">
        <v>438</v>
      </c>
      <c r="G1754">
        <v>29847</v>
      </c>
      <c r="H1754">
        <v>2.9847000000000001</v>
      </c>
      <c r="I1754">
        <v>3</v>
      </c>
      <c r="J1754">
        <f t="shared" si="27"/>
        <v>0.51</v>
      </c>
    </row>
    <row r="1755" spans="1:10" x14ac:dyDescent="0.3">
      <c r="A1755" s="13">
        <v>44965.518055555556</v>
      </c>
      <c r="B1755">
        <v>103540</v>
      </c>
      <c r="C1755">
        <v>6345</v>
      </c>
      <c r="D1755">
        <v>3</v>
      </c>
      <c r="E1755" t="s">
        <v>848</v>
      </c>
      <c r="F1755" t="s">
        <v>438</v>
      </c>
      <c r="G1755">
        <v>30200</v>
      </c>
      <c r="H1755">
        <v>3.02</v>
      </c>
      <c r="I1755">
        <v>3</v>
      </c>
      <c r="J1755">
        <f t="shared" si="27"/>
        <v>0.66669999999999996</v>
      </c>
    </row>
    <row r="1756" spans="1:10" x14ac:dyDescent="0.3">
      <c r="A1756" s="13">
        <v>44965.518055555556</v>
      </c>
      <c r="B1756">
        <v>103680</v>
      </c>
      <c r="C1756">
        <v>6345</v>
      </c>
      <c r="D1756">
        <v>3</v>
      </c>
      <c r="E1756" t="s">
        <v>855</v>
      </c>
      <c r="F1756" t="s">
        <v>438</v>
      </c>
      <c r="G1756">
        <v>29873</v>
      </c>
      <c r="H1756">
        <v>2.9872999999999998</v>
      </c>
      <c r="I1756">
        <v>3</v>
      </c>
      <c r="J1756">
        <f t="shared" si="27"/>
        <v>0.42330000000000001</v>
      </c>
    </row>
    <row r="1757" spans="1:10" x14ac:dyDescent="0.3">
      <c r="A1757" s="13">
        <v>44965.518055555556</v>
      </c>
      <c r="B1757">
        <v>103720</v>
      </c>
      <c r="C1757">
        <v>6345</v>
      </c>
      <c r="D1757">
        <v>3</v>
      </c>
      <c r="E1757" t="s">
        <v>858</v>
      </c>
      <c r="F1757" t="s">
        <v>438</v>
      </c>
      <c r="G1757">
        <v>30019</v>
      </c>
      <c r="H1757">
        <v>3.0019</v>
      </c>
      <c r="I1757">
        <v>3</v>
      </c>
      <c r="J1757">
        <f t="shared" si="27"/>
        <v>6.3299999999999995E-2</v>
      </c>
    </row>
    <row r="1758" spans="1:10" x14ac:dyDescent="0.3">
      <c r="A1758" s="13">
        <v>44965.518055555556</v>
      </c>
      <c r="B1758">
        <v>103740</v>
      </c>
      <c r="C1758">
        <v>6345</v>
      </c>
      <c r="D1758">
        <v>3</v>
      </c>
      <c r="E1758" t="s">
        <v>857</v>
      </c>
      <c r="F1758" t="s">
        <v>438</v>
      </c>
      <c r="G1758">
        <v>30419</v>
      </c>
      <c r="H1758">
        <v>3.0419</v>
      </c>
      <c r="I1758">
        <v>3</v>
      </c>
      <c r="J1758">
        <f t="shared" si="27"/>
        <v>1.3967000000000001</v>
      </c>
    </row>
    <row r="1759" spans="1:10" x14ac:dyDescent="0.3">
      <c r="A1759" s="13">
        <v>44965.518055555556</v>
      </c>
      <c r="B1759">
        <v>103780</v>
      </c>
      <c r="C1759">
        <v>6345</v>
      </c>
      <c r="D1759">
        <v>3</v>
      </c>
      <c r="E1759" t="s">
        <v>860</v>
      </c>
      <c r="F1759" t="s">
        <v>438</v>
      </c>
      <c r="G1759">
        <v>29953</v>
      </c>
      <c r="H1759">
        <v>2.9952999999999999</v>
      </c>
      <c r="I1759">
        <v>3</v>
      </c>
      <c r="J1759">
        <f t="shared" si="27"/>
        <v>0.15670000000000001</v>
      </c>
    </row>
    <row r="1760" spans="1:10" x14ac:dyDescent="0.3">
      <c r="A1760" s="13">
        <v>44965.518055555556</v>
      </c>
      <c r="B1760">
        <v>103800</v>
      </c>
      <c r="C1760">
        <v>6345</v>
      </c>
      <c r="D1760">
        <v>3</v>
      </c>
      <c r="E1760" t="s">
        <v>861</v>
      </c>
      <c r="F1760" t="s">
        <v>438</v>
      </c>
      <c r="G1760">
        <v>29718</v>
      </c>
      <c r="H1760">
        <v>2.9718</v>
      </c>
      <c r="I1760">
        <v>3</v>
      </c>
      <c r="J1760">
        <f t="shared" si="27"/>
        <v>0.94</v>
      </c>
    </row>
    <row r="1761" spans="1:10" x14ac:dyDescent="0.3">
      <c r="A1761" s="13">
        <v>44965.518055555556</v>
      </c>
      <c r="B1761">
        <v>13400</v>
      </c>
      <c r="C1761">
        <v>6346</v>
      </c>
      <c r="D1761">
        <v>3</v>
      </c>
      <c r="E1761" t="s">
        <v>513</v>
      </c>
      <c r="F1761" t="s">
        <v>439</v>
      </c>
      <c r="G1761">
        <v>30072</v>
      </c>
      <c r="H1761">
        <v>3.0072000000000001</v>
      </c>
      <c r="I1761">
        <v>3</v>
      </c>
      <c r="J1761">
        <f t="shared" si="27"/>
        <v>0.24</v>
      </c>
    </row>
    <row r="1762" spans="1:10" x14ac:dyDescent="0.3">
      <c r="A1762" s="13">
        <v>44965.518055555556</v>
      </c>
      <c r="B1762">
        <v>13420</v>
      </c>
      <c r="C1762">
        <v>6346</v>
      </c>
      <c r="D1762">
        <v>3</v>
      </c>
      <c r="E1762" t="s">
        <v>551</v>
      </c>
      <c r="F1762" t="s">
        <v>439</v>
      </c>
      <c r="G1762">
        <v>29917</v>
      </c>
      <c r="H1762">
        <v>2.9916999999999998</v>
      </c>
      <c r="I1762">
        <v>3</v>
      </c>
      <c r="J1762">
        <f t="shared" si="27"/>
        <v>0.2767</v>
      </c>
    </row>
    <row r="1763" spans="1:10" x14ac:dyDescent="0.3">
      <c r="A1763" s="13">
        <v>44965.518055555556</v>
      </c>
      <c r="B1763">
        <v>13440</v>
      </c>
      <c r="C1763">
        <v>6346</v>
      </c>
      <c r="D1763">
        <v>3</v>
      </c>
      <c r="E1763" t="s">
        <v>552</v>
      </c>
      <c r="F1763" t="s">
        <v>439</v>
      </c>
      <c r="G1763">
        <v>30058</v>
      </c>
      <c r="H1763">
        <v>3.0057999999999998</v>
      </c>
      <c r="I1763">
        <v>3</v>
      </c>
      <c r="J1763">
        <f t="shared" si="27"/>
        <v>0.1933</v>
      </c>
    </row>
    <row r="1764" spans="1:10" x14ac:dyDescent="0.3">
      <c r="A1764" s="13">
        <v>44965.518055555556</v>
      </c>
      <c r="B1764">
        <v>13460</v>
      </c>
      <c r="C1764">
        <v>6346</v>
      </c>
      <c r="D1764">
        <v>3</v>
      </c>
      <c r="E1764" t="s">
        <v>553</v>
      </c>
      <c r="F1764" t="s">
        <v>439</v>
      </c>
      <c r="G1764">
        <v>29909</v>
      </c>
      <c r="H1764">
        <v>2.9908999999999999</v>
      </c>
      <c r="I1764">
        <v>3</v>
      </c>
      <c r="J1764">
        <f t="shared" si="27"/>
        <v>0.30330000000000001</v>
      </c>
    </row>
    <row r="1765" spans="1:10" x14ac:dyDescent="0.3">
      <c r="A1765" s="13">
        <v>44965.518055555556</v>
      </c>
      <c r="B1765">
        <v>13480</v>
      </c>
      <c r="C1765">
        <v>6346</v>
      </c>
      <c r="D1765">
        <v>3</v>
      </c>
      <c r="E1765" t="s">
        <v>554</v>
      </c>
      <c r="F1765" t="s">
        <v>439</v>
      </c>
      <c r="G1765">
        <v>29784</v>
      </c>
      <c r="H1765">
        <v>2.9784000000000002</v>
      </c>
      <c r="I1765">
        <v>3</v>
      </c>
      <c r="J1765">
        <f t="shared" si="27"/>
        <v>0.72</v>
      </c>
    </row>
    <row r="1766" spans="1:10" x14ac:dyDescent="0.3">
      <c r="A1766" s="13">
        <v>44965.518055555556</v>
      </c>
      <c r="B1766">
        <v>13500</v>
      </c>
      <c r="C1766">
        <v>6346</v>
      </c>
      <c r="D1766">
        <v>3</v>
      </c>
      <c r="E1766" t="s">
        <v>555</v>
      </c>
      <c r="F1766" t="s">
        <v>439</v>
      </c>
      <c r="G1766">
        <v>29826</v>
      </c>
      <c r="H1766">
        <v>2.9826000000000001</v>
      </c>
      <c r="I1766">
        <v>3</v>
      </c>
      <c r="J1766">
        <f t="shared" si="27"/>
        <v>0.57999999999999996</v>
      </c>
    </row>
    <row r="1767" spans="1:10" x14ac:dyDescent="0.3">
      <c r="A1767" s="13">
        <v>44965.518055555556</v>
      </c>
      <c r="B1767">
        <v>13520</v>
      </c>
      <c r="C1767">
        <v>6346</v>
      </c>
      <c r="D1767">
        <v>3</v>
      </c>
      <c r="E1767" t="s">
        <v>556</v>
      </c>
      <c r="F1767" t="s">
        <v>439</v>
      </c>
      <c r="G1767">
        <v>30050</v>
      </c>
      <c r="H1767">
        <v>3.0049999999999999</v>
      </c>
      <c r="I1767">
        <v>3</v>
      </c>
      <c r="J1767">
        <f t="shared" si="27"/>
        <v>0.16669999999999999</v>
      </c>
    </row>
    <row r="1768" spans="1:10" x14ac:dyDescent="0.3">
      <c r="A1768" s="13">
        <v>44965.518055555556</v>
      </c>
      <c r="B1768">
        <v>13540</v>
      </c>
      <c r="C1768">
        <v>6346</v>
      </c>
      <c r="D1768">
        <v>3</v>
      </c>
      <c r="E1768" t="s">
        <v>557</v>
      </c>
      <c r="F1768" t="s">
        <v>439</v>
      </c>
      <c r="G1768">
        <v>29963</v>
      </c>
      <c r="H1768">
        <v>2.9963000000000002</v>
      </c>
      <c r="I1768">
        <v>3</v>
      </c>
      <c r="J1768">
        <f t="shared" si="27"/>
        <v>0.12330000000000001</v>
      </c>
    </row>
    <row r="1769" spans="1:10" x14ac:dyDescent="0.3">
      <c r="A1769" s="13">
        <v>44965.518055555556</v>
      </c>
      <c r="B1769">
        <v>13560</v>
      </c>
      <c r="C1769">
        <v>6346</v>
      </c>
      <c r="D1769">
        <v>3</v>
      </c>
      <c r="E1769" t="s">
        <v>558</v>
      </c>
      <c r="F1769" t="s">
        <v>439</v>
      </c>
      <c r="G1769">
        <v>30322</v>
      </c>
      <c r="H1769">
        <v>3.0322</v>
      </c>
      <c r="I1769">
        <v>3</v>
      </c>
      <c r="J1769">
        <f t="shared" si="27"/>
        <v>1.0732999999999999</v>
      </c>
    </row>
    <row r="1770" spans="1:10" x14ac:dyDescent="0.3">
      <c r="A1770" s="13">
        <v>44965.518055555556</v>
      </c>
      <c r="B1770">
        <v>13580</v>
      </c>
      <c r="C1770">
        <v>6346</v>
      </c>
      <c r="D1770">
        <v>3</v>
      </c>
      <c r="E1770" t="s">
        <v>559</v>
      </c>
      <c r="F1770" t="s">
        <v>439</v>
      </c>
      <c r="G1770">
        <v>29801</v>
      </c>
      <c r="H1770">
        <v>2.9801000000000002</v>
      </c>
      <c r="I1770">
        <v>3</v>
      </c>
      <c r="J1770">
        <f t="shared" si="27"/>
        <v>0.6633</v>
      </c>
    </row>
    <row r="1771" spans="1:10" x14ac:dyDescent="0.3">
      <c r="A1771" s="13">
        <v>44965.518055555556</v>
      </c>
      <c r="B1771">
        <v>13600</v>
      </c>
      <c r="C1771">
        <v>6346</v>
      </c>
      <c r="D1771">
        <v>3</v>
      </c>
      <c r="E1771" t="s">
        <v>560</v>
      </c>
      <c r="F1771" t="s">
        <v>439</v>
      </c>
      <c r="G1771">
        <v>29948</v>
      </c>
      <c r="H1771">
        <v>2.9948000000000001</v>
      </c>
      <c r="I1771">
        <v>3</v>
      </c>
      <c r="J1771">
        <f t="shared" si="27"/>
        <v>0.17330000000000001</v>
      </c>
    </row>
    <row r="1772" spans="1:10" x14ac:dyDescent="0.3">
      <c r="A1772" s="13">
        <v>44965.518055555556</v>
      </c>
      <c r="B1772">
        <v>13620</v>
      </c>
      <c r="C1772">
        <v>6346</v>
      </c>
      <c r="D1772">
        <v>3</v>
      </c>
      <c r="E1772" t="s">
        <v>561</v>
      </c>
      <c r="F1772" t="s">
        <v>439</v>
      </c>
      <c r="G1772">
        <v>29885</v>
      </c>
      <c r="H1772">
        <v>2.9885000000000002</v>
      </c>
      <c r="I1772">
        <v>3</v>
      </c>
      <c r="J1772">
        <f t="shared" si="27"/>
        <v>0.38329999999999997</v>
      </c>
    </row>
    <row r="1773" spans="1:10" x14ac:dyDescent="0.3">
      <c r="A1773" s="13">
        <v>44965.518055555556</v>
      </c>
      <c r="B1773">
        <v>13640</v>
      </c>
      <c r="C1773">
        <v>6346</v>
      </c>
      <c r="D1773">
        <v>3</v>
      </c>
      <c r="E1773" t="s">
        <v>562</v>
      </c>
      <c r="F1773" t="s">
        <v>439</v>
      </c>
      <c r="G1773">
        <v>30179</v>
      </c>
      <c r="H1773">
        <v>3.0179</v>
      </c>
      <c r="I1773">
        <v>3</v>
      </c>
      <c r="J1773">
        <f t="shared" si="27"/>
        <v>0.59670000000000001</v>
      </c>
    </row>
    <row r="1774" spans="1:10" x14ac:dyDescent="0.3">
      <c r="A1774" s="13">
        <v>44965.518055555556</v>
      </c>
      <c r="B1774">
        <v>13660</v>
      </c>
      <c r="C1774">
        <v>6346</v>
      </c>
      <c r="D1774">
        <v>3</v>
      </c>
      <c r="E1774" t="s">
        <v>563</v>
      </c>
      <c r="F1774" t="s">
        <v>439</v>
      </c>
      <c r="G1774">
        <v>30274</v>
      </c>
      <c r="H1774">
        <v>3.0274000000000001</v>
      </c>
      <c r="I1774">
        <v>3</v>
      </c>
      <c r="J1774">
        <f t="shared" si="27"/>
        <v>0.9133</v>
      </c>
    </row>
    <row r="1775" spans="1:10" x14ac:dyDescent="0.3">
      <c r="A1775" s="13">
        <v>44965.518055555556</v>
      </c>
      <c r="B1775">
        <v>13680</v>
      </c>
      <c r="C1775">
        <v>6346</v>
      </c>
      <c r="D1775">
        <v>3</v>
      </c>
      <c r="E1775" t="s">
        <v>564</v>
      </c>
      <c r="F1775" t="s">
        <v>439</v>
      </c>
      <c r="G1775">
        <v>30017</v>
      </c>
      <c r="H1775">
        <v>3.0017</v>
      </c>
      <c r="I1775">
        <v>3</v>
      </c>
      <c r="J1775">
        <f t="shared" si="27"/>
        <v>5.67E-2</v>
      </c>
    </row>
    <row r="1776" spans="1:10" x14ac:dyDescent="0.3">
      <c r="A1776" s="13">
        <v>44965.518055555556</v>
      </c>
      <c r="B1776">
        <v>13700</v>
      </c>
      <c r="C1776">
        <v>6346</v>
      </c>
      <c r="D1776">
        <v>3</v>
      </c>
      <c r="E1776" t="s">
        <v>565</v>
      </c>
      <c r="F1776" t="s">
        <v>439</v>
      </c>
      <c r="G1776">
        <v>29679</v>
      </c>
      <c r="H1776">
        <v>2.9679000000000002</v>
      </c>
      <c r="I1776">
        <v>3</v>
      </c>
      <c r="J1776">
        <f t="shared" si="27"/>
        <v>1.07</v>
      </c>
    </row>
    <row r="1777" spans="1:10" x14ac:dyDescent="0.3">
      <c r="A1777" s="13">
        <v>44965.518055555556</v>
      </c>
      <c r="B1777">
        <v>13760</v>
      </c>
      <c r="C1777">
        <v>6346</v>
      </c>
      <c r="D1777">
        <v>3</v>
      </c>
      <c r="E1777" t="s">
        <v>568</v>
      </c>
      <c r="F1777" t="s">
        <v>439</v>
      </c>
      <c r="G1777">
        <v>29905</v>
      </c>
      <c r="H1777">
        <v>2.9904999999999999</v>
      </c>
      <c r="I1777">
        <v>3</v>
      </c>
      <c r="J1777">
        <f t="shared" si="27"/>
        <v>0.31669999999999998</v>
      </c>
    </row>
    <row r="1778" spans="1:10" x14ac:dyDescent="0.3">
      <c r="A1778" s="13">
        <v>44965.518055555556</v>
      </c>
      <c r="B1778">
        <v>13780</v>
      </c>
      <c r="C1778">
        <v>6346</v>
      </c>
      <c r="D1778">
        <v>3</v>
      </c>
      <c r="E1778" t="s">
        <v>569</v>
      </c>
      <c r="F1778" t="s">
        <v>439</v>
      </c>
      <c r="G1778">
        <v>30237</v>
      </c>
      <c r="H1778">
        <v>3.0236999999999998</v>
      </c>
      <c r="I1778">
        <v>3</v>
      </c>
      <c r="J1778">
        <f t="shared" si="27"/>
        <v>0.79</v>
      </c>
    </row>
    <row r="1779" spans="1:10" x14ac:dyDescent="0.3">
      <c r="A1779" s="13">
        <v>44965.518055555556</v>
      </c>
      <c r="B1779">
        <v>13800</v>
      </c>
      <c r="C1779">
        <v>6346</v>
      </c>
      <c r="D1779">
        <v>3</v>
      </c>
      <c r="E1779" t="s">
        <v>570</v>
      </c>
      <c r="F1779" t="s">
        <v>439</v>
      </c>
      <c r="G1779">
        <v>30036</v>
      </c>
      <c r="H1779">
        <v>3.0036</v>
      </c>
      <c r="I1779">
        <v>3</v>
      </c>
      <c r="J1779">
        <f t="shared" si="27"/>
        <v>0.12</v>
      </c>
    </row>
    <row r="1780" spans="1:10" x14ac:dyDescent="0.3">
      <c r="A1780" s="13">
        <v>44965.518055555556</v>
      </c>
      <c r="B1780">
        <v>13820</v>
      </c>
      <c r="C1780">
        <v>6346</v>
      </c>
      <c r="D1780">
        <v>3</v>
      </c>
      <c r="E1780" t="s">
        <v>571</v>
      </c>
      <c r="F1780" t="s">
        <v>439</v>
      </c>
      <c r="G1780">
        <v>30043</v>
      </c>
      <c r="H1780">
        <v>3.0043000000000002</v>
      </c>
      <c r="I1780">
        <v>3</v>
      </c>
      <c r="J1780">
        <f t="shared" si="27"/>
        <v>0.14330000000000001</v>
      </c>
    </row>
    <row r="1781" spans="1:10" x14ac:dyDescent="0.3">
      <c r="A1781" s="13">
        <v>44965.518055555556</v>
      </c>
      <c r="B1781">
        <v>13840</v>
      </c>
      <c r="C1781">
        <v>6346</v>
      </c>
      <c r="D1781">
        <v>3</v>
      </c>
      <c r="E1781" t="s">
        <v>572</v>
      </c>
      <c r="F1781" t="s">
        <v>439</v>
      </c>
      <c r="G1781">
        <v>29845</v>
      </c>
      <c r="H1781">
        <v>2.9845000000000002</v>
      </c>
      <c r="I1781">
        <v>3</v>
      </c>
      <c r="J1781">
        <f t="shared" si="27"/>
        <v>0.51670000000000005</v>
      </c>
    </row>
    <row r="1782" spans="1:10" x14ac:dyDescent="0.3">
      <c r="A1782" s="13">
        <v>44965.518055555556</v>
      </c>
      <c r="B1782">
        <v>13860</v>
      </c>
      <c r="C1782">
        <v>6346</v>
      </c>
      <c r="D1782">
        <v>3</v>
      </c>
      <c r="E1782" t="s">
        <v>573</v>
      </c>
      <c r="F1782" t="s">
        <v>439</v>
      </c>
      <c r="G1782">
        <v>29942</v>
      </c>
      <c r="H1782">
        <v>2.9942000000000002</v>
      </c>
      <c r="I1782">
        <v>3</v>
      </c>
      <c r="J1782">
        <f t="shared" si="27"/>
        <v>0.1933</v>
      </c>
    </row>
    <row r="1783" spans="1:10" x14ac:dyDescent="0.3">
      <c r="A1783" s="13">
        <v>44965.518055555556</v>
      </c>
      <c r="B1783">
        <v>13920</v>
      </c>
      <c r="C1783">
        <v>6346</v>
      </c>
      <c r="D1783">
        <v>3</v>
      </c>
      <c r="E1783" t="s">
        <v>576</v>
      </c>
      <c r="F1783" t="s">
        <v>439</v>
      </c>
      <c r="G1783">
        <v>29907</v>
      </c>
      <c r="H1783">
        <v>2.9906999999999999</v>
      </c>
      <c r="I1783">
        <v>3</v>
      </c>
      <c r="J1783">
        <f t="shared" si="27"/>
        <v>0.31</v>
      </c>
    </row>
    <row r="1784" spans="1:10" x14ac:dyDescent="0.3">
      <c r="A1784" s="13">
        <v>44965.518055555556</v>
      </c>
      <c r="B1784">
        <v>13980</v>
      </c>
      <c r="C1784">
        <v>6346</v>
      </c>
      <c r="D1784">
        <v>3</v>
      </c>
      <c r="E1784" t="s">
        <v>579</v>
      </c>
      <c r="F1784" t="s">
        <v>439</v>
      </c>
      <c r="G1784">
        <v>30108</v>
      </c>
      <c r="H1784">
        <v>3.0108000000000001</v>
      </c>
      <c r="I1784">
        <v>3</v>
      </c>
      <c r="J1784">
        <f t="shared" si="27"/>
        <v>0.36</v>
      </c>
    </row>
    <row r="1785" spans="1:10" x14ac:dyDescent="0.3">
      <c r="A1785" s="13">
        <v>44965.518055555556</v>
      </c>
      <c r="B1785">
        <v>17000</v>
      </c>
      <c r="C1785">
        <v>6346</v>
      </c>
      <c r="D1785">
        <v>3</v>
      </c>
      <c r="E1785" t="s">
        <v>606</v>
      </c>
      <c r="F1785" t="s">
        <v>439</v>
      </c>
      <c r="G1785">
        <v>30227</v>
      </c>
      <c r="H1785">
        <v>3.0226999999999999</v>
      </c>
      <c r="I1785">
        <v>3</v>
      </c>
      <c r="J1785">
        <f t="shared" si="27"/>
        <v>0.75670000000000004</v>
      </c>
    </row>
    <row r="1786" spans="1:10" x14ac:dyDescent="0.3">
      <c r="A1786" s="13">
        <v>44965.518055555556</v>
      </c>
      <c r="B1786">
        <v>17020</v>
      </c>
      <c r="C1786">
        <v>6346</v>
      </c>
      <c r="D1786">
        <v>3</v>
      </c>
      <c r="E1786" t="s">
        <v>607</v>
      </c>
      <c r="F1786" t="s">
        <v>439</v>
      </c>
      <c r="G1786">
        <v>29902</v>
      </c>
      <c r="H1786">
        <v>2.9902000000000002</v>
      </c>
      <c r="I1786">
        <v>3</v>
      </c>
      <c r="J1786">
        <f t="shared" si="27"/>
        <v>0.32669999999999999</v>
      </c>
    </row>
    <row r="1787" spans="1:10" x14ac:dyDescent="0.3">
      <c r="A1787" s="13">
        <v>44965.518055555556</v>
      </c>
      <c r="B1787">
        <v>17040</v>
      </c>
      <c r="C1787">
        <v>6346</v>
      </c>
      <c r="D1787">
        <v>3</v>
      </c>
      <c r="E1787" t="s">
        <v>608</v>
      </c>
      <c r="F1787" t="s">
        <v>439</v>
      </c>
      <c r="G1787">
        <v>29879</v>
      </c>
      <c r="H1787">
        <v>2.9878999999999998</v>
      </c>
      <c r="I1787">
        <v>3</v>
      </c>
      <c r="J1787">
        <f t="shared" si="27"/>
        <v>0.40329999999999999</v>
      </c>
    </row>
    <row r="1788" spans="1:10" x14ac:dyDescent="0.3">
      <c r="A1788" s="13">
        <v>44965.518055555556</v>
      </c>
      <c r="B1788">
        <v>17080</v>
      </c>
      <c r="C1788">
        <v>6346</v>
      </c>
      <c r="D1788">
        <v>3</v>
      </c>
      <c r="E1788" t="s">
        <v>2192</v>
      </c>
      <c r="F1788" t="s">
        <v>439</v>
      </c>
      <c r="G1788">
        <v>30224</v>
      </c>
      <c r="H1788">
        <v>3.0224000000000002</v>
      </c>
      <c r="I1788">
        <v>3</v>
      </c>
      <c r="J1788">
        <f t="shared" si="27"/>
        <v>0.74670000000000003</v>
      </c>
    </row>
    <row r="1789" spans="1:10" x14ac:dyDescent="0.3">
      <c r="A1789" s="13">
        <v>44965.518055555556</v>
      </c>
      <c r="B1789">
        <v>103080</v>
      </c>
      <c r="C1789">
        <v>6346</v>
      </c>
      <c r="D1789">
        <v>3</v>
      </c>
      <c r="E1789" t="s">
        <v>826</v>
      </c>
      <c r="F1789" t="s">
        <v>439</v>
      </c>
      <c r="G1789">
        <v>29895</v>
      </c>
      <c r="H1789">
        <v>2.9895</v>
      </c>
      <c r="I1789">
        <v>3</v>
      </c>
      <c r="J1789">
        <f t="shared" si="27"/>
        <v>0.35</v>
      </c>
    </row>
    <row r="1790" spans="1:10" x14ac:dyDescent="0.3">
      <c r="A1790" s="13">
        <v>44965.518055555556</v>
      </c>
      <c r="B1790">
        <v>103100</v>
      </c>
      <c r="C1790">
        <v>6346</v>
      </c>
      <c r="D1790">
        <v>3</v>
      </c>
      <c r="E1790" t="s">
        <v>827</v>
      </c>
      <c r="F1790" t="s">
        <v>439</v>
      </c>
      <c r="G1790">
        <v>29998</v>
      </c>
      <c r="H1790">
        <v>2.9998</v>
      </c>
      <c r="I1790">
        <v>3</v>
      </c>
      <c r="J1790">
        <f t="shared" si="27"/>
        <v>6.7000000000000002E-3</v>
      </c>
    </row>
    <row r="1791" spans="1:10" x14ac:dyDescent="0.3">
      <c r="A1791" s="13">
        <v>44965.518055555556</v>
      </c>
      <c r="B1791">
        <v>103120</v>
      </c>
      <c r="C1791">
        <v>6346</v>
      </c>
      <c r="D1791">
        <v>3</v>
      </c>
      <c r="E1791" t="s">
        <v>829</v>
      </c>
      <c r="F1791" t="s">
        <v>439</v>
      </c>
      <c r="G1791">
        <v>30066</v>
      </c>
      <c r="H1791">
        <v>3.0066000000000002</v>
      </c>
      <c r="I1791">
        <v>3</v>
      </c>
      <c r="J1791">
        <f t="shared" si="27"/>
        <v>0.22</v>
      </c>
    </row>
    <row r="1792" spans="1:10" x14ac:dyDescent="0.3">
      <c r="A1792" s="13">
        <v>44965.518055555556</v>
      </c>
      <c r="B1792">
        <v>103140</v>
      </c>
      <c r="C1792">
        <v>6346</v>
      </c>
      <c r="D1792">
        <v>3</v>
      </c>
      <c r="E1792" t="s">
        <v>828</v>
      </c>
      <c r="F1792" t="s">
        <v>439</v>
      </c>
      <c r="G1792">
        <v>30186</v>
      </c>
      <c r="H1792">
        <v>3.0186000000000002</v>
      </c>
      <c r="I1792">
        <v>3</v>
      </c>
      <c r="J1792">
        <f t="shared" si="27"/>
        <v>0.62</v>
      </c>
    </row>
    <row r="1793" spans="1:10" x14ac:dyDescent="0.3">
      <c r="A1793" s="13">
        <v>44965.518055555556</v>
      </c>
      <c r="B1793">
        <v>103160</v>
      </c>
      <c r="C1793">
        <v>6346</v>
      </c>
      <c r="D1793">
        <v>3</v>
      </c>
      <c r="E1793" t="s">
        <v>830</v>
      </c>
      <c r="F1793" t="s">
        <v>439</v>
      </c>
      <c r="G1793">
        <v>30122</v>
      </c>
      <c r="H1793">
        <v>3.0122</v>
      </c>
      <c r="I1793">
        <v>3</v>
      </c>
      <c r="J1793">
        <f t="shared" si="27"/>
        <v>0.40670000000000001</v>
      </c>
    </row>
    <row r="1794" spans="1:10" x14ac:dyDescent="0.3">
      <c r="A1794" s="13">
        <v>44965.518055555556</v>
      </c>
      <c r="B1794">
        <v>103180</v>
      </c>
      <c r="C1794">
        <v>6346</v>
      </c>
      <c r="D1794">
        <v>3</v>
      </c>
      <c r="E1794" t="s">
        <v>831</v>
      </c>
      <c r="F1794" t="s">
        <v>439</v>
      </c>
      <c r="G1794">
        <v>30121</v>
      </c>
      <c r="H1794">
        <v>3.0121000000000002</v>
      </c>
      <c r="I1794">
        <v>3</v>
      </c>
      <c r="J1794">
        <f t="shared" ref="J1794:J1857" si="28">ROUND(ABS(I1794-H1794)/I1794*100,4)</f>
        <v>0.40329999999999999</v>
      </c>
    </row>
    <row r="1795" spans="1:10" x14ac:dyDescent="0.3">
      <c r="A1795" s="13">
        <v>44965.518055555556</v>
      </c>
      <c r="B1795">
        <v>103200</v>
      </c>
      <c r="C1795">
        <v>6346</v>
      </c>
      <c r="D1795">
        <v>3</v>
      </c>
      <c r="E1795" t="s">
        <v>509</v>
      </c>
      <c r="F1795" t="s">
        <v>439</v>
      </c>
      <c r="G1795">
        <v>29790</v>
      </c>
      <c r="H1795">
        <v>2.9790000000000001</v>
      </c>
      <c r="I1795">
        <v>3</v>
      </c>
      <c r="J1795">
        <f t="shared" si="28"/>
        <v>0.7</v>
      </c>
    </row>
    <row r="1796" spans="1:10" x14ac:dyDescent="0.3">
      <c r="A1796" s="13">
        <v>44965.518055555556</v>
      </c>
      <c r="B1796">
        <v>103220</v>
      </c>
      <c r="C1796">
        <v>6346</v>
      </c>
      <c r="D1796">
        <v>3</v>
      </c>
      <c r="E1796" t="s">
        <v>832</v>
      </c>
      <c r="F1796" t="s">
        <v>439</v>
      </c>
      <c r="G1796">
        <v>29769</v>
      </c>
      <c r="H1796">
        <v>2.9769000000000001</v>
      </c>
      <c r="I1796">
        <v>3</v>
      </c>
      <c r="J1796">
        <f t="shared" si="28"/>
        <v>0.77</v>
      </c>
    </row>
    <row r="1797" spans="1:10" x14ac:dyDescent="0.3">
      <c r="A1797" s="13">
        <v>44965.518055555556</v>
      </c>
      <c r="B1797">
        <v>103240</v>
      </c>
      <c r="C1797">
        <v>6346</v>
      </c>
      <c r="D1797">
        <v>3</v>
      </c>
      <c r="E1797" t="s">
        <v>833</v>
      </c>
      <c r="F1797" t="s">
        <v>439</v>
      </c>
      <c r="G1797">
        <v>29878</v>
      </c>
      <c r="H1797">
        <v>2.9878</v>
      </c>
      <c r="I1797">
        <v>3</v>
      </c>
      <c r="J1797">
        <f t="shared" si="28"/>
        <v>0.40670000000000001</v>
      </c>
    </row>
    <row r="1798" spans="1:10" x14ac:dyDescent="0.3">
      <c r="A1798" s="13">
        <v>44965.518055555556</v>
      </c>
      <c r="B1798">
        <v>103260</v>
      </c>
      <c r="C1798">
        <v>6346</v>
      </c>
      <c r="D1798">
        <v>3</v>
      </c>
      <c r="E1798" t="s">
        <v>834</v>
      </c>
      <c r="F1798" t="s">
        <v>439</v>
      </c>
      <c r="G1798">
        <v>30050</v>
      </c>
      <c r="H1798">
        <v>3.0049999999999999</v>
      </c>
      <c r="I1798">
        <v>3</v>
      </c>
      <c r="J1798">
        <f t="shared" si="28"/>
        <v>0.16669999999999999</v>
      </c>
    </row>
    <row r="1799" spans="1:10" x14ac:dyDescent="0.3">
      <c r="A1799" s="13">
        <v>44965.518055555556</v>
      </c>
      <c r="B1799">
        <v>103280</v>
      </c>
      <c r="C1799">
        <v>6346</v>
      </c>
      <c r="D1799">
        <v>3</v>
      </c>
      <c r="E1799" t="s">
        <v>836</v>
      </c>
      <c r="F1799" t="s">
        <v>439</v>
      </c>
      <c r="G1799">
        <v>29894</v>
      </c>
      <c r="H1799">
        <v>2.9893999999999998</v>
      </c>
      <c r="I1799">
        <v>3</v>
      </c>
      <c r="J1799">
        <f t="shared" si="28"/>
        <v>0.3533</v>
      </c>
    </row>
    <row r="1800" spans="1:10" x14ac:dyDescent="0.3">
      <c r="A1800" s="13">
        <v>44965.518055555556</v>
      </c>
      <c r="B1800">
        <v>103300</v>
      </c>
      <c r="C1800">
        <v>6346</v>
      </c>
      <c r="D1800">
        <v>3</v>
      </c>
      <c r="E1800" t="s">
        <v>835</v>
      </c>
      <c r="F1800" t="s">
        <v>439</v>
      </c>
      <c r="G1800">
        <v>29837</v>
      </c>
      <c r="H1800">
        <v>2.9836999999999998</v>
      </c>
      <c r="I1800">
        <v>3</v>
      </c>
      <c r="J1800">
        <f t="shared" si="28"/>
        <v>0.54330000000000001</v>
      </c>
    </row>
    <row r="1801" spans="1:10" x14ac:dyDescent="0.3">
      <c r="A1801" s="13">
        <v>44965.518055555556</v>
      </c>
      <c r="B1801">
        <v>103320</v>
      </c>
      <c r="C1801">
        <v>6346</v>
      </c>
      <c r="D1801">
        <v>3</v>
      </c>
      <c r="E1801" t="s">
        <v>837</v>
      </c>
      <c r="F1801" t="s">
        <v>439</v>
      </c>
      <c r="G1801">
        <v>29937</v>
      </c>
      <c r="H1801">
        <v>2.9937</v>
      </c>
      <c r="I1801">
        <v>3</v>
      </c>
      <c r="J1801">
        <f t="shared" si="28"/>
        <v>0.21</v>
      </c>
    </row>
    <row r="1802" spans="1:10" x14ac:dyDescent="0.3">
      <c r="A1802" s="13">
        <v>44965.518055555556</v>
      </c>
      <c r="B1802">
        <v>103340</v>
      </c>
      <c r="C1802">
        <v>6346</v>
      </c>
      <c r="D1802">
        <v>3</v>
      </c>
      <c r="E1802" t="s">
        <v>838</v>
      </c>
      <c r="F1802" t="s">
        <v>439</v>
      </c>
      <c r="G1802">
        <v>30139</v>
      </c>
      <c r="H1802">
        <v>3.0139</v>
      </c>
      <c r="I1802">
        <v>3</v>
      </c>
      <c r="J1802">
        <f t="shared" si="28"/>
        <v>0.46329999999999999</v>
      </c>
    </row>
    <row r="1803" spans="1:10" x14ac:dyDescent="0.3">
      <c r="A1803" s="13">
        <v>44965.518055555556</v>
      </c>
      <c r="B1803">
        <v>103360</v>
      </c>
      <c r="C1803">
        <v>6346</v>
      </c>
      <c r="D1803">
        <v>3</v>
      </c>
      <c r="E1803" t="s">
        <v>840</v>
      </c>
      <c r="F1803" t="s">
        <v>439</v>
      </c>
      <c r="G1803">
        <v>29641</v>
      </c>
      <c r="H1803">
        <v>2.9641000000000002</v>
      </c>
      <c r="I1803">
        <v>3</v>
      </c>
      <c r="J1803">
        <f t="shared" si="28"/>
        <v>1.1967000000000001</v>
      </c>
    </row>
    <row r="1804" spans="1:10" x14ac:dyDescent="0.3">
      <c r="A1804" s="13">
        <v>44965.518055555556</v>
      </c>
      <c r="B1804">
        <v>103380</v>
      </c>
      <c r="C1804">
        <v>6346</v>
      </c>
      <c r="D1804">
        <v>3</v>
      </c>
      <c r="E1804" t="s">
        <v>839</v>
      </c>
      <c r="F1804" t="s">
        <v>439</v>
      </c>
      <c r="G1804">
        <v>29717</v>
      </c>
      <c r="H1804">
        <v>2.9716999999999998</v>
      </c>
      <c r="I1804">
        <v>3</v>
      </c>
      <c r="J1804">
        <f t="shared" si="28"/>
        <v>0.94330000000000003</v>
      </c>
    </row>
    <row r="1805" spans="1:10" x14ac:dyDescent="0.3">
      <c r="A1805" s="13">
        <v>44965.518055555556</v>
      </c>
      <c r="B1805">
        <v>103440</v>
      </c>
      <c r="C1805">
        <v>6346</v>
      </c>
      <c r="D1805">
        <v>3</v>
      </c>
      <c r="E1805" t="s">
        <v>844</v>
      </c>
      <c r="F1805" t="s">
        <v>439</v>
      </c>
      <c r="G1805">
        <v>30106</v>
      </c>
      <c r="H1805">
        <v>3.0106000000000002</v>
      </c>
      <c r="I1805">
        <v>3</v>
      </c>
      <c r="J1805">
        <f t="shared" si="28"/>
        <v>0.3533</v>
      </c>
    </row>
    <row r="1806" spans="1:10" x14ac:dyDescent="0.3">
      <c r="A1806" s="13">
        <v>44965.518055555556</v>
      </c>
      <c r="B1806">
        <v>103460</v>
      </c>
      <c r="C1806">
        <v>6346</v>
      </c>
      <c r="D1806">
        <v>3</v>
      </c>
      <c r="E1806" t="s">
        <v>843</v>
      </c>
      <c r="F1806" t="s">
        <v>439</v>
      </c>
      <c r="G1806">
        <v>29608</v>
      </c>
      <c r="H1806">
        <v>2.9607999999999999</v>
      </c>
      <c r="I1806">
        <v>3</v>
      </c>
      <c r="J1806">
        <f t="shared" si="28"/>
        <v>1.3067</v>
      </c>
    </row>
    <row r="1807" spans="1:10" x14ac:dyDescent="0.3">
      <c r="A1807" s="13">
        <v>44965.518055555556</v>
      </c>
      <c r="B1807">
        <v>103480</v>
      </c>
      <c r="C1807">
        <v>6346</v>
      </c>
      <c r="D1807">
        <v>3</v>
      </c>
      <c r="E1807" t="s">
        <v>845</v>
      </c>
      <c r="F1807" t="s">
        <v>439</v>
      </c>
      <c r="G1807">
        <v>30158</v>
      </c>
      <c r="H1807">
        <v>3.0158</v>
      </c>
      <c r="I1807">
        <v>3</v>
      </c>
      <c r="J1807">
        <f t="shared" si="28"/>
        <v>0.52669999999999995</v>
      </c>
    </row>
    <row r="1808" spans="1:10" x14ac:dyDescent="0.3">
      <c r="A1808" s="13">
        <v>44965.518055555556</v>
      </c>
      <c r="B1808">
        <v>103500</v>
      </c>
      <c r="C1808">
        <v>6346</v>
      </c>
      <c r="D1808">
        <v>3</v>
      </c>
      <c r="E1808" t="s">
        <v>846</v>
      </c>
      <c r="F1808" t="s">
        <v>439</v>
      </c>
      <c r="G1808">
        <v>29877</v>
      </c>
      <c r="H1808">
        <v>2.9876999999999998</v>
      </c>
      <c r="I1808">
        <v>3</v>
      </c>
      <c r="J1808">
        <f t="shared" si="28"/>
        <v>0.41</v>
      </c>
    </row>
    <row r="1809" spans="1:10" x14ac:dyDescent="0.3">
      <c r="A1809" s="13">
        <v>44965.518055555556</v>
      </c>
      <c r="B1809">
        <v>103520</v>
      </c>
      <c r="C1809">
        <v>6346</v>
      </c>
      <c r="D1809">
        <v>3</v>
      </c>
      <c r="E1809" t="s">
        <v>847</v>
      </c>
      <c r="F1809" t="s">
        <v>439</v>
      </c>
      <c r="G1809">
        <v>29950</v>
      </c>
      <c r="H1809">
        <v>2.9950000000000001</v>
      </c>
      <c r="I1809">
        <v>3</v>
      </c>
      <c r="J1809">
        <f t="shared" si="28"/>
        <v>0.16669999999999999</v>
      </c>
    </row>
    <row r="1810" spans="1:10" x14ac:dyDescent="0.3">
      <c r="A1810" s="13">
        <v>44965.518055555556</v>
      </c>
      <c r="B1810">
        <v>103540</v>
      </c>
      <c r="C1810">
        <v>6346</v>
      </c>
      <c r="D1810">
        <v>3</v>
      </c>
      <c r="E1810" t="s">
        <v>848</v>
      </c>
      <c r="F1810" t="s">
        <v>439</v>
      </c>
      <c r="G1810">
        <v>29996</v>
      </c>
      <c r="H1810">
        <v>2.9996</v>
      </c>
      <c r="I1810">
        <v>3</v>
      </c>
      <c r="J1810">
        <f t="shared" si="28"/>
        <v>1.3299999999999999E-2</v>
      </c>
    </row>
    <row r="1811" spans="1:10" x14ac:dyDescent="0.3">
      <c r="A1811" s="13">
        <v>44965.518055555556</v>
      </c>
      <c r="B1811">
        <v>103680</v>
      </c>
      <c r="C1811">
        <v>6346</v>
      </c>
      <c r="D1811">
        <v>3</v>
      </c>
      <c r="E1811" t="s">
        <v>855</v>
      </c>
      <c r="F1811" t="s">
        <v>439</v>
      </c>
      <c r="G1811">
        <v>29894</v>
      </c>
      <c r="H1811">
        <v>2.9893999999999998</v>
      </c>
      <c r="I1811">
        <v>3</v>
      </c>
      <c r="J1811">
        <f t="shared" si="28"/>
        <v>0.3533</v>
      </c>
    </row>
    <row r="1812" spans="1:10" x14ac:dyDescent="0.3">
      <c r="A1812" s="13">
        <v>44965.518055555556</v>
      </c>
      <c r="B1812">
        <v>103720</v>
      </c>
      <c r="C1812">
        <v>6346</v>
      </c>
      <c r="D1812">
        <v>3</v>
      </c>
      <c r="E1812" t="s">
        <v>858</v>
      </c>
      <c r="F1812" t="s">
        <v>439</v>
      </c>
      <c r="G1812">
        <v>29955</v>
      </c>
      <c r="H1812">
        <v>2.9954999999999998</v>
      </c>
      <c r="I1812">
        <v>3</v>
      </c>
      <c r="J1812">
        <f t="shared" si="28"/>
        <v>0.15</v>
      </c>
    </row>
    <row r="1813" spans="1:10" x14ac:dyDescent="0.3">
      <c r="A1813" s="13">
        <v>44965.518055555556</v>
      </c>
      <c r="B1813">
        <v>103740</v>
      </c>
      <c r="C1813">
        <v>6346</v>
      </c>
      <c r="D1813">
        <v>3</v>
      </c>
      <c r="E1813" t="s">
        <v>857</v>
      </c>
      <c r="F1813" t="s">
        <v>439</v>
      </c>
      <c r="G1813">
        <v>30183</v>
      </c>
      <c r="H1813">
        <v>3.0183</v>
      </c>
      <c r="I1813">
        <v>3</v>
      </c>
      <c r="J1813">
        <f t="shared" si="28"/>
        <v>0.61</v>
      </c>
    </row>
    <row r="1814" spans="1:10" x14ac:dyDescent="0.3">
      <c r="A1814" s="13">
        <v>44965.518055555556</v>
      </c>
      <c r="B1814">
        <v>103780</v>
      </c>
      <c r="C1814">
        <v>6346</v>
      </c>
      <c r="D1814">
        <v>3</v>
      </c>
      <c r="E1814" t="s">
        <v>860</v>
      </c>
      <c r="F1814" t="s">
        <v>439</v>
      </c>
      <c r="G1814">
        <v>29946</v>
      </c>
      <c r="H1814">
        <v>2.9946000000000002</v>
      </c>
      <c r="I1814">
        <v>3</v>
      </c>
      <c r="J1814">
        <f t="shared" si="28"/>
        <v>0.18</v>
      </c>
    </row>
    <row r="1815" spans="1:10" x14ac:dyDescent="0.3">
      <c r="A1815" s="13">
        <v>44965.518055555556</v>
      </c>
      <c r="B1815">
        <v>103800</v>
      </c>
      <c r="C1815">
        <v>6346</v>
      </c>
      <c r="D1815">
        <v>3</v>
      </c>
      <c r="E1815" t="s">
        <v>861</v>
      </c>
      <c r="F1815" t="s">
        <v>439</v>
      </c>
      <c r="G1815">
        <v>30060</v>
      </c>
      <c r="H1815">
        <v>3.0059999999999998</v>
      </c>
      <c r="I1815">
        <v>3</v>
      </c>
      <c r="J1815">
        <f t="shared" si="28"/>
        <v>0.2</v>
      </c>
    </row>
    <row r="1816" spans="1:10" x14ac:dyDescent="0.3">
      <c r="A1816" s="13">
        <v>44965.518055555556</v>
      </c>
      <c r="B1816">
        <v>13400</v>
      </c>
      <c r="C1816">
        <v>6347</v>
      </c>
      <c r="D1816">
        <v>3</v>
      </c>
      <c r="E1816" t="s">
        <v>513</v>
      </c>
      <c r="F1816" t="s">
        <v>440</v>
      </c>
      <c r="G1816">
        <v>29993</v>
      </c>
      <c r="H1816">
        <v>2.9992999999999999</v>
      </c>
      <c r="I1816">
        <v>3</v>
      </c>
      <c r="J1816">
        <f t="shared" si="28"/>
        <v>2.3300000000000001E-2</v>
      </c>
    </row>
    <row r="1817" spans="1:10" x14ac:dyDescent="0.3">
      <c r="A1817" s="13">
        <v>44965.518055555556</v>
      </c>
      <c r="B1817">
        <v>13420</v>
      </c>
      <c r="C1817">
        <v>6347</v>
      </c>
      <c r="D1817">
        <v>3</v>
      </c>
      <c r="E1817" t="s">
        <v>551</v>
      </c>
      <c r="F1817" t="s">
        <v>440</v>
      </c>
      <c r="G1817">
        <v>29830</v>
      </c>
      <c r="H1817">
        <v>2.9830000000000001</v>
      </c>
      <c r="I1817">
        <v>3</v>
      </c>
      <c r="J1817">
        <f t="shared" si="28"/>
        <v>0.56669999999999998</v>
      </c>
    </row>
    <row r="1818" spans="1:10" x14ac:dyDescent="0.3">
      <c r="A1818" s="13">
        <v>44965.518055555556</v>
      </c>
      <c r="B1818">
        <v>13440</v>
      </c>
      <c r="C1818">
        <v>6347</v>
      </c>
      <c r="D1818">
        <v>3</v>
      </c>
      <c r="E1818" t="s">
        <v>552</v>
      </c>
      <c r="F1818" t="s">
        <v>440</v>
      </c>
      <c r="G1818">
        <v>30244</v>
      </c>
      <c r="H1818">
        <v>3.0244</v>
      </c>
      <c r="I1818">
        <v>3</v>
      </c>
      <c r="J1818">
        <f t="shared" si="28"/>
        <v>0.81330000000000002</v>
      </c>
    </row>
    <row r="1819" spans="1:10" x14ac:dyDescent="0.3">
      <c r="A1819" s="13">
        <v>44965.518055555556</v>
      </c>
      <c r="B1819">
        <v>13460</v>
      </c>
      <c r="C1819">
        <v>6347</v>
      </c>
      <c r="D1819">
        <v>3</v>
      </c>
      <c r="E1819" t="s">
        <v>553</v>
      </c>
      <c r="F1819" t="s">
        <v>440</v>
      </c>
      <c r="G1819">
        <v>30295</v>
      </c>
      <c r="H1819">
        <v>3.0295000000000001</v>
      </c>
      <c r="I1819">
        <v>3</v>
      </c>
      <c r="J1819">
        <f t="shared" si="28"/>
        <v>0.98329999999999995</v>
      </c>
    </row>
    <row r="1820" spans="1:10" x14ac:dyDescent="0.3">
      <c r="A1820" s="13">
        <v>44965.518055555556</v>
      </c>
      <c r="B1820">
        <v>13480</v>
      </c>
      <c r="C1820">
        <v>6347</v>
      </c>
      <c r="D1820">
        <v>3</v>
      </c>
      <c r="E1820" t="s">
        <v>554</v>
      </c>
      <c r="F1820" t="s">
        <v>440</v>
      </c>
      <c r="G1820">
        <v>30527</v>
      </c>
      <c r="H1820">
        <v>3.0527000000000002</v>
      </c>
      <c r="I1820">
        <v>3</v>
      </c>
      <c r="J1820">
        <f t="shared" si="28"/>
        <v>1.7566999999999999</v>
      </c>
    </row>
    <row r="1821" spans="1:10" x14ac:dyDescent="0.3">
      <c r="A1821" s="13">
        <v>44965.518055555556</v>
      </c>
      <c r="B1821">
        <v>13500</v>
      </c>
      <c r="C1821">
        <v>6347</v>
      </c>
      <c r="D1821">
        <v>3</v>
      </c>
      <c r="E1821" t="s">
        <v>555</v>
      </c>
      <c r="F1821" t="s">
        <v>440</v>
      </c>
      <c r="G1821">
        <v>29723</v>
      </c>
      <c r="H1821">
        <v>2.9723000000000002</v>
      </c>
      <c r="I1821">
        <v>3</v>
      </c>
      <c r="J1821">
        <f t="shared" si="28"/>
        <v>0.92330000000000001</v>
      </c>
    </row>
    <row r="1822" spans="1:10" x14ac:dyDescent="0.3">
      <c r="A1822" s="13">
        <v>44965.518055555556</v>
      </c>
      <c r="B1822">
        <v>13520</v>
      </c>
      <c r="C1822">
        <v>6347</v>
      </c>
      <c r="D1822">
        <v>3</v>
      </c>
      <c r="E1822" t="s">
        <v>556</v>
      </c>
      <c r="F1822" t="s">
        <v>440</v>
      </c>
      <c r="G1822">
        <v>30209</v>
      </c>
      <c r="H1822">
        <v>3.0209000000000001</v>
      </c>
      <c r="I1822">
        <v>3</v>
      </c>
      <c r="J1822">
        <f t="shared" si="28"/>
        <v>0.69669999999999999</v>
      </c>
    </row>
    <row r="1823" spans="1:10" x14ac:dyDescent="0.3">
      <c r="A1823" s="13">
        <v>44965.518055555556</v>
      </c>
      <c r="B1823">
        <v>13540</v>
      </c>
      <c r="C1823">
        <v>6347</v>
      </c>
      <c r="D1823">
        <v>3</v>
      </c>
      <c r="E1823" t="s">
        <v>557</v>
      </c>
      <c r="F1823" t="s">
        <v>440</v>
      </c>
      <c r="G1823">
        <v>29935</v>
      </c>
      <c r="H1823">
        <v>2.9935</v>
      </c>
      <c r="I1823">
        <v>3</v>
      </c>
      <c r="J1823">
        <f t="shared" si="28"/>
        <v>0.2167</v>
      </c>
    </row>
    <row r="1824" spans="1:10" x14ac:dyDescent="0.3">
      <c r="A1824" s="13">
        <v>44965.518055555556</v>
      </c>
      <c r="B1824">
        <v>13560</v>
      </c>
      <c r="C1824">
        <v>6347</v>
      </c>
      <c r="D1824">
        <v>3</v>
      </c>
      <c r="E1824" t="s">
        <v>558</v>
      </c>
      <c r="F1824" t="s">
        <v>440</v>
      </c>
      <c r="G1824">
        <v>30144</v>
      </c>
      <c r="H1824">
        <v>3.0144000000000002</v>
      </c>
      <c r="I1824">
        <v>3</v>
      </c>
      <c r="J1824">
        <f t="shared" si="28"/>
        <v>0.48</v>
      </c>
    </row>
    <row r="1825" spans="1:10" x14ac:dyDescent="0.3">
      <c r="A1825" s="13">
        <v>44965.518055555556</v>
      </c>
      <c r="B1825">
        <v>13580</v>
      </c>
      <c r="C1825">
        <v>6347</v>
      </c>
      <c r="D1825">
        <v>3</v>
      </c>
      <c r="E1825" t="s">
        <v>559</v>
      </c>
      <c r="F1825" t="s">
        <v>440</v>
      </c>
      <c r="G1825">
        <v>29748</v>
      </c>
      <c r="H1825">
        <v>2.9748000000000001</v>
      </c>
      <c r="I1825">
        <v>3</v>
      </c>
      <c r="J1825">
        <f t="shared" si="28"/>
        <v>0.84</v>
      </c>
    </row>
    <row r="1826" spans="1:10" x14ac:dyDescent="0.3">
      <c r="A1826" s="13">
        <v>44965.518055555556</v>
      </c>
      <c r="B1826">
        <v>13600</v>
      </c>
      <c r="C1826">
        <v>6347</v>
      </c>
      <c r="D1826">
        <v>3</v>
      </c>
      <c r="E1826" t="s">
        <v>560</v>
      </c>
      <c r="F1826" t="s">
        <v>440</v>
      </c>
      <c r="G1826">
        <v>29575</v>
      </c>
      <c r="H1826">
        <v>2.9575</v>
      </c>
      <c r="I1826">
        <v>3</v>
      </c>
      <c r="J1826">
        <f t="shared" si="28"/>
        <v>1.4167000000000001</v>
      </c>
    </row>
    <row r="1827" spans="1:10" x14ac:dyDescent="0.3">
      <c r="A1827" s="13">
        <v>44965.518055555556</v>
      </c>
      <c r="B1827">
        <v>13620</v>
      </c>
      <c r="C1827">
        <v>6347</v>
      </c>
      <c r="D1827">
        <v>3</v>
      </c>
      <c r="E1827" t="s">
        <v>561</v>
      </c>
      <c r="F1827" t="s">
        <v>440</v>
      </c>
      <c r="G1827">
        <v>30048</v>
      </c>
      <c r="H1827">
        <v>3.0047999999999999</v>
      </c>
      <c r="I1827">
        <v>3</v>
      </c>
      <c r="J1827">
        <f t="shared" si="28"/>
        <v>0.16</v>
      </c>
    </row>
    <row r="1828" spans="1:10" x14ac:dyDescent="0.3">
      <c r="A1828" s="13">
        <v>44965.518055555556</v>
      </c>
      <c r="B1828">
        <v>13640</v>
      </c>
      <c r="C1828">
        <v>6347</v>
      </c>
      <c r="D1828">
        <v>3</v>
      </c>
      <c r="E1828" t="s">
        <v>562</v>
      </c>
      <c r="F1828" t="s">
        <v>440</v>
      </c>
      <c r="G1828">
        <v>29936</v>
      </c>
      <c r="H1828">
        <v>2.9935999999999998</v>
      </c>
      <c r="I1828">
        <v>3</v>
      </c>
      <c r="J1828">
        <f t="shared" si="28"/>
        <v>0.21329999999999999</v>
      </c>
    </row>
    <row r="1829" spans="1:10" x14ac:dyDescent="0.3">
      <c r="A1829" s="13">
        <v>44965.518055555556</v>
      </c>
      <c r="B1829">
        <v>13660</v>
      </c>
      <c r="C1829">
        <v>6347</v>
      </c>
      <c r="D1829">
        <v>3</v>
      </c>
      <c r="E1829" t="s">
        <v>563</v>
      </c>
      <c r="F1829" t="s">
        <v>440</v>
      </c>
      <c r="G1829">
        <v>30084</v>
      </c>
      <c r="H1829">
        <v>3.0084</v>
      </c>
      <c r="I1829">
        <v>3</v>
      </c>
      <c r="J1829">
        <f t="shared" si="28"/>
        <v>0.28000000000000003</v>
      </c>
    </row>
    <row r="1830" spans="1:10" x14ac:dyDescent="0.3">
      <c r="A1830" s="13">
        <v>44965.518055555556</v>
      </c>
      <c r="B1830">
        <v>13680</v>
      </c>
      <c r="C1830">
        <v>6347</v>
      </c>
      <c r="D1830">
        <v>3</v>
      </c>
      <c r="E1830" t="s">
        <v>564</v>
      </c>
      <c r="F1830" t="s">
        <v>440</v>
      </c>
      <c r="G1830">
        <v>30146</v>
      </c>
      <c r="H1830">
        <v>3.0146000000000002</v>
      </c>
      <c r="I1830">
        <v>3</v>
      </c>
      <c r="J1830">
        <f t="shared" si="28"/>
        <v>0.48670000000000002</v>
      </c>
    </row>
    <row r="1831" spans="1:10" x14ac:dyDescent="0.3">
      <c r="A1831" s="13">
        <v>44965.518055555556</v>
      </c>
      <c r="B1831">
        <v>13700</v>
      </c>
      <c r="C1831">
        <v>6347</v>
      </c>
      <c r="D1831">
        <v>3</v>
      </c>
      <c r="E1831" t="s">
        <v>565</v>
      </c>
      <c r="F1831" t="s">
        <v>440</v>
      </c>
      <c r="G1831">
        <v>29685</v>
      </c>
      <c r="H1831">
        <v>2.9685000000000001</v>
      </c>
      <c r="I1831">
        <v>3</v>
      </c>
      <c r="J1831">
        <f t="shared" si="28"/>
        <v>1.05</v>
      </c>
    </row>
    <row r="1832" spans="1:10" x14ac:dyDescent="0.3">
      <c r="A1832" s="13">
        <v>44965.518055555556</v>
      </c>
      <c r="B1832">
        <v>13720</v>
      </c>
      <c r="C1832">
        <v>6347</v>
      </c>
      <c r="D1832">
        <v>3</v>
      </c>
      <c r="E1832" t="s">
        <v>566</v>
      </c>
      <c r="F1832" t="s">
        <v>440</v>
      </c>
      <c r="G1832">
        <v>29854</v>
      </c>
      <c r="H1832">
        <v>2.9853999999999998</v>
      </c>
      <c r="I1832">
        <v>3</v>
      </c>
      <c r="J1832">
        <f t="shared" si="28"/>
        <v>0.48670000000000002</v>
      </c>
    </row>
    <row r="1833" spans="1:10" x14ac:dyDescent="0.3">
      <c r="A1833" s="13">
        <v>44965.518055555556</v>
      </c>
      <c r="B1833">
        <v>13740</v>
      </c>
      <c r="C1833">
        <v>6347</v>
      </c>
      <c r="D1833">
        <v>3</v>
      </c>
      <c r="E1833" t="s">
        <v>567</v>
      </c>
      <c r="F1833" t="s">
        <v>440</v>
      </c>
      <c r="G1833">
        <v>29876</v>
      </c>
      <c r="H1833">
        <v>2.9876</v>
      </c>
      <c r="I1833">
        <v>3</v>
      </c>
      <c r="J1833">
        <f t="shared" si="28"/>
        <v>0.4133</v>
      </c>
    </row>
    <row r="1834" spans="1:10" x14ac:dyDescent="0.3">
      <c r="A1834" s="13">
        <v>44965.518055555556</v>
      </c>
      <c r="B1834">
        <v>13800</v>
      </c>
      <c r="C1834">
        <v>6347</v>
      </c>
      <c r="D1834">
        <v>3</v>
      </c>
      <c r="E1834" t="s">
        <v>570</v>
      </c>
      <c r="F1834" t="s">
        <v>440</v>
      </c>
      <c r="G1834">
        <v>30181</v>
      </c>
      <c r="H1834">
        <v>3.0181</v>
      </c>
      <c r="I1834">
        <v>3</v>
      </c>
      <c r="J1834">
        <f t="shared" si="28"/>
        <v>0.60329999999999995</v>
      </c>
    </row>
    <row r="1835" spans="1:10" x14ac:dyDescent="0.3">
      <c r="A1835" s="13">
        <v>44965.518055555556</v>
      </c>
      <c r="B1835">
        <v>13820</v>
      </c>
      <c r="C1835">
        <v>6347</v>
      </c>
      <c r="D1835">
        <v>3</v>
      </c>
      <c r="E1835" t="s">
        <v>571</v>
      </c>
      <c r="F1835" t="s">
        <v>440</v>
      </c>
      <c r="G1835">
        <v>30010</v>
      </c>
      <c r="H1835">
        <v>3.0009999999999999</v>
      </c>
      <c r="I1835">
        <v>3</v>
      </c>
      <c r="J1835">
        <f t="shared" si="28"/>
        <v>3.3300000000000003E-2</v>
      </c>
    </row>
    <row r="1836" spans="1:10" x14ac:dyDescent="0.3">
      <c r="A1836" s="13">
        <v>44965.518055555556</v>
      </c>
      <c r="B1836">
        <v>13840</v>
      </c>
      <c r="C1836">
        <v>6347</v>
      </c>
      <c r="D1836">
        <v>3</v>
      </c>
      <c r="E1836" t="s">
        <v>572</v>
      </c>
      <c r="F1836" t="s">
        <v>440</v>
      </c>
      <c r="G1836">
        <v>30022</v>
      </c>
      <c r="H1836">
        <v>3.0022000000000002</v>
      </c>
      <c r="I1836">
        <v>3</v>
      </c>
      <c r="J1836">
        <f t="shared" si="28"/>
        <v>7.3300000000000004E-2</v>
      </c>
    </row>
    <row r="1837" spans="1:10" x14ac:dyDescent="0.3">
      <c r="A1837" s="13">
        <v>44965.518055555556</v>
      </c>
      <c r="B1837">
        <v>13860</v>
      </c>
      <c r="C1837">
        <v>6347</v>
      </c>
      <c r="D1837">
        <v>3</v>
      </c>
      <c r="E1837" t="s">
        <v>573</v>
      </c>
      <c r="F1837" t="s">
        <v>440</v>
      </c>
      <c r="G1837">
        <v>29775</v>
      </c>
      <c r="H1837">
        <v>2.9775</v>
      </c>
      <c r="I1837">
        <v>3</v>
      </c>
      <c r="J1837">
        <f t="shared" si="28"/>
        <v>0.75</v>
      </c>
    </row>
    <row r="1838" spans="1:10" x14ac:dyDescent="0.3">
      <c r="A1838" s="13">
        <v>44965.518055555556</v>
      </c>
      <c r="B1838">
        <v>13920</v>
      </c>
      <c r="C1838">
        <v>6347</v>
      </c>
      <c r="D1838">
        <v>3</v>
      </c>
      <c r="E1838" t="s">
        <v>576</v>
      </c>
      <c r="F1838" t="s">
        <v>440</v>
      </c>
      <c r="G1838">
        <v>29931</v>
      </c>
      <c r="H1838">
        <v>2.9931000000000001</v>
      </c>
      <c r="I1838">
        <v>3</v>
      </c>
      <c r="J1838">
        <f t="shared" si="28"/>
        <v>0.23</v>
      </c>
    </row>
    <row r="1839" spans="1:10" x14ac:dyDescent="0.3">
      <c r="A1839" s="13">
        <v>44965.518055555556</v>
      </c>
      <c r="B1839">
        <v>13980</v>
      </c>
      <c r="C1839">
        <v>6347</v>
      </c>
      <c r="D1839">
        <v>3</v>
      </c>
      <c r="E1839" t="s">
        <v>579</v>
      </c>
      <c r="F1839" t="s">
        <v>440</v>
      </c>
      <c r="G1839">
        <v>29793</v>
      </c>
      <c r="H1839">
        <v>2.9792999999999998</v>
      </c>
      <c r="I1839">
        <v>3</v>
      </c>
      <c r="J1839">
        <f t="shared" si="28"/>
        <v>0.69</v>
      </c>
    </row>
    <row r="1840" spans="1:10" x14ac:dyDescent="0.3">
      <c r="A1840" s="13">
        <v>44965.518055555556</v>
      </c>
      <c r="B1840">
        <v>17000</v>
      </c>
      <c r="C1840">
        <v>6347</v>
      </c>
      <c r="D1840">
        <v>3</v>
      </c>
      <c r="E1840" t="s">
        <v>606</v>
      </c>
      <c r="F1840" t="s">
        <v>440</v>
      </c>
      <c r="G1840">
        <v>30004</v>
      </c>
      <c r="H1840">
        <v>3.0004</v>
      </c>
      <c r="I1840">
        <v>3</v>
      </c>
      <c r="J1840">
        <f t="shared" si="28"/>
        <v>1.3299999999999999E-2</v>
      </c>
    </row>
    <row r="1841" spans="1:10" x14ac:dyDescent="0.3">
      <c r="A1841" s="13">
        <v>44965.518055555556</v>
      </c>
      <c r="B1841">
        <v>17020</v>
      </c>
      <c r="C1841">
        <v>6347</v>
      </c>
      <c r="D1841">
        <v>3</v>
      </c>
      <c r="E1841" t="s">
        <v>607</v>
      </c>
      <c r="F1841" t="s">
        <v>440</v>
      </c>
      <c r="G1841">
        <v>29924</v>
      </c>
      <c r="H1841">
        <v>2.9923999999999999</v>
      </c>
      <c r="I1841">
        <v>3</v>
      </c>
      <c r="J1841">
        <f t="shared" si="28"/>
        <v>0.25330000000000003</v>
      </c>
    </row>
    <row r="1842" spans="1:10" x14ac:dyDescent="0.3">
      <c r="A1842" s="13">
        <v>44965.518055555556</v>
      </c>
      <c r="B1842">
        <v>17040</v>
      </c>
      <c r="C1842">
        <v>6347</v>
      </c>
      <c r="D1842">
        <v>3</v>
      </c>
      <c r="E1842" t="s">
        <v>608</v>
      </c>
      <c r="F1842" t="s">
        <v>440</v>
      </c>
      <c r="G1842">
        <v>30425</v>
      </c>
      <c r="H1842">
        <v>3.0425</v>
      </c>
      <c r="I1842">
        <v>3</v>
      </c>
      <c r="J1842">
        <f t="shared" si="28"/>
        <v>1.4167000000000001</v>
      </c>
    </row>
    <row r="1843" spans="1:10" x14ac:dyDescent="0.3">
      <c r="A1843" s="13">
        <v>44965.518055555556</v>
      </c>
      <c r="B1843">
        <v>17080</v>
      </c>
      <c r="C1843">
        <v>6347</v>
      </c>
      <c r="D1843">
        <v>3</v>
      </c>
      <c r="E1843" t="s">
        <v>2192</v>
      </c>
      <c r="F1843" t="s">
        <v>440</v>
      </c>
      <c r="G1843">
        <v>30146</v>
      </c>
      <c r="H1843">
        <v>3.0146000000000002</v>
      </c>
      <c r="I1843">
        <v>3</v>
      </c>
      <c r="J1843">
        <f t="shared" si="28"/>
        <v>0.48670000000000002</v>
      </c>
    </row>
    <row r="1844" spans="1:10" x14ac:dyDescent="0.3">
      <c r="A1844" s="13">
        <v>44965.518055555556</v>
      </c>
      <c r="B1844">
        <v>103080</v>
      </c>
      <c r="C1844">
        <v>6347</v>
      </c>
      <c r="D1844">
        <v>3</v>
      </c>
      <c r="E1844" t="s">
        <v>826</v>
      </c>
      <c r="F1844" t="s">
        <v>440</v>
      </c>
      <c r="G1844">
        <v>29808</v>
      </c>
      <c r="H1844">
        <v>2.9807999999999999</v>
      </c>
      <c r="I1844">
        <v>3</v>
      </c>
      <c r="J1844">
        <f t="shared" si="28"/>
        <v>0.64</v>
      </c>
    </row>
    <row r="1845" spans="1:10" x14ac:dyDescent="0.3">
      <c r="A1845" s="13">
        <v>44965.518055555556</v>
      </c>
      <c r="B1845">
        <v>103100</v>
      </c>
      <c r="C1845">
        <v>6347</v>
      </c>
      <c r="D1845">
        <v>3</v>
      </c>
      <c r="E1845" t="s">
        <v>827</v>
      </c>
      <c r="F1845" t="s">
        <v>440</v>
      </c>
      <c r="G1845">
        <v>29830</v>
      </c>
      <c r="H1845">
        <v>2.9830000000000001</v>
      </c>
      <c r="I1845">
        <v>3</v>
      </c>
      <c r="J1845">
        <f t="shared" si="28"/>
        <v>0.56669999999999998</v>
      </c>
    </row>
    <row r="1846" spans="1:10" x14ac:dyDescent="0.3">
      <c r="A1846" s="13">
        <v>44965.518055555556</v>
      </c>
      <c r="B1846">
        <v>103120</v>
      </c>
      <c r="C1846">
        <v>6347</v>
      </c>
      <c r="D1846">
        <v>3</v>
      </c>
      <c r="E1846" t="s">
        <v>829</v>
      </c>
      <c r="F1846" t="s">
        <v>440</v>
      </c>
      <c r="G1846">
        <v>30155</v>
      </c>
      <c r="H1846">
        <v>3.0154999999999998</v>
      </c>
      <c r="I1846">
        <v>3</v>
      </c>
      <c r="J1846">
        <f t="shared" si="28"/>
        <v>0.51670000000000005</v>
      </c>
    </row>
    <row r="1847" spans="1:10" x14ac:dyDescent="0.3">
      <c r="A1847" s="13">
        <v>44965.518055555556</v>
      </c>
      <c r="B1847">
        <v>103140</v>
      </c>
      <c r="C1847">
        <v>6347</v>
      </c>
      <c r="D1847">
        <v>3</v>
      </c>
      <c r="E1847" t="s">
        <v>828</v>
      </c>
      <c r="F1847" t="s">
        <v>440</v>
      </c>
      <c r="G1847">
        <v>29851</v>
      </c>
      <c r="H1847">
        <v>2.9851000000000001</v>
      </c>
      <c r="I1847">
        <v>3</v>
      </c>
      <c r="J1847">
        <f t="shared" si="28"/>
        <v>0.49669999999999997</v>
      </c>
    </row>
    <row r="1848" spans="1:10" x14ac:dyDescent="0.3">
      <c r="A1848" s="13">
        <v>44965.518055555556</v>
      </c>
      <c r="B1848">
        <v>103160</v>
      </c>
      <c r="C1848">
        <v>6347</v>
      </c>
      <c r="D1848">
        <v>3</v>
      </c>
      <c r="E1848" t="s">
        <v>830</v>
      </c>
      <c r="F1848" t="s">
        <v>440</v>
      </c>
      <c r="G1848">
        <v>29998</v>
      </c>
      <c r="H1848">
        <v>2.9998</v>
      </c>
      <c r="I1848">
        <v>3</v>
      </c>
      <c r="J1848">
        <f t="shared" si="28"/>
        <v>6.7000000000000002E-3</v>
      </c>
    </row>
    <row r="1849" spans="1:10" x14ac:dyDescent="0.3">
      <c r="A1849" s="13">
        <v>44965.518055555556</v>
      </c>
      <c r="B1849">
        <v>103180</v>
      </c>
      <c r="C1849">
        <v>6347</v>
      </c>
      <c r="D1849">
        <v>3</v>
      </c>
      <c r="E1849" t="s">
        <v>831</v>
      </c>
      <c r="F1849" t="s">
        <v>440</v>
      </c>
      <c r="G1849">
        <v>29777</v>
      </c>
      <c r="H1849">
        <v>2.9777</v>
      </c>
      <c r="I1849">
        <v>3</v>
      </c>
      <c r="J1849">
        <f t="shared" si="28"/>
        <v>0.74329999999999996</v>
      </c>
    </row>
    <row r="1850" spans="1:10" x14ac:dyDescent="0.3">
      <c r="A1850" s="13">
        <v>44965.518055555556</v>
      </c>
      <c r="B1850">
        <v>103200</v>
      </c>
      <c r="C1850">
        <v>6347</v>
      </c>
      <c r="D1850">
        <v>3</v>
      </c>
      <c r="E1850" t="s">
        <v>509</v>
      </c>
      <c r="F1850" t="s">
        <v>440</v>
      </c>
      <c r="G1850">
        <v>30446</v>
      </c>
      <c r="H1850">
        <v>3.0446</v>
      </c>
      <c r="I1850">
        <v>3</v>
      </c>
      <c r="J1850">
        <f t="shared" si="28"/>
        <v>1.4866999999999999</v>
      </c>
    </row>
    <row r="1851" spans="1:10" x14ac:dyDescent="0.3">
      <c r="A1851" s="13">
        <v>44965.518055555556</v>
      </c>
      <c r="B1851">
        <v>103220</v>
      </c>
      <c r="C1851">
        <v>6347</v>
      </c>
      <c r="D1851">
        <v>3</v>
      </c>
      <c r="E1851" t="s">
        <v>832</v>
      </c>
      <c r="F1851" t="s">
        <v>440</v>
      </c>
      <c r="G1851">
        <v>30149</v>
      </c>
      <c r="H1851">
        <v>3.0148999999999999</v>
      </c>
      <c r="I1851">
        <v>3</v>
      </c>
      <c r="J1851">
        <f t="shared" si="28"/>
        <v>0.49669999999999997</v>
      </c>
    </row>
    <row r="1852" spans="1:10" x14ac:dyDescent="0.3">
      <c r="A1852" s="13">
        <v>44965.518055555556</v>
      </c>
      <c r="B1852">
        <v>103240</v>
      </c>
      <c r="C1852">
        <v>6347</v>
      </c>
      <c r="D1852">
        <v>3</v>
      </c>
      <c r="E1852" t="s">
        <v>833</v>
      </c>
      <c r="F1852" t="s">
        <v>440</v>
      </c>
      <c r="G1852">
        <v>30058</v>
      </c>
      <c r="H1852">
        <v>3.0057999999999998</v>
      </c>
      <c r="I1852">
        <v>3</v>
      </c>
      <c r="J1852">
        <f t="shared" si="28"/>
        <v>0.1933</v>
      </c>
    </row>
    <row r="1853" spans="1:10" x14ac:dyDescent="0.3">
      <c r="A1853" s="13">
        <v>44965.518055555556</v>
      </c>
      <c r="B1853">
        <v>103260</v>
      </c>
      <c r="C1853">
        <v>6347</v>
      </c>
      <c r="D1853">
        <v>3</v>
      </c>
      <c r="E1853" t="s">
        <v>834</v>
      </c>
      <c r="F1853" t="s">
        <v>440</v>
      </c>
      <c r="G1853">
        <v>30152</v>
      </c>
      <c r="H1853">
        <v>3.0152000000000001</v>
      </c>
      <c r="I1853">
        <v>3</v>
      </c>
      <c r="J1853">
        <f t="shared" si="28"/>
        <v>0.50670000000000004</v>
      </c>
    </row>
    <row r="1854" spans="1:10" x14ac:dyDescent="0.3">
      <c r="A1854" s="13">
        <v>44965.518055555556</v>
      </c>
      <c r="B1854">
        <v>103280</v>
      </c>
      <c r="C1854">
        <v>6347</v>
      </c>
      <c r="D1854">
        <v>3</v>
      </c>
      <c r="E1854" t="s">
        <v>836</v>
      </c>
      <c r="F1854" t="s">
        <v>440</v>
      </c>
      <c r="G1854">
        <v>30076</v>
      </c>
      <c r="H1854">
        <v>3.0076000000000001</v>
      </c>
      <c r="I1854">
        <v>3</v>
      </c>
      <c r="J1854">
        <f t="shared" si="28"/>
        <v>0.25330000000000003</v>
      </c>
    </row>
    <row r="1855" spans="1:10" x14ac:dyDescent="0.3">
      <c r="A1855" s="13">
        <v>44965.518055555556</v>
      </c>
      <c r="B1855">
        <v>103300</v>
      </c>
      <c r="C1855">
        <v>6347</v>
      </c>
      <c r="D1855">
        <v>3</v>
      </c>
      <c r="E1855" t="s">
        <v>835</v>
      </c>
      <c r="F1855" t="s">
        <v>440</v>
      </c>
      <c r="G1855">
        <v>30006</v>
      </c>
      <c r="H1855">
        <v>3.0005999999999999</v>
      </c>
      <c r="I1855">
        <v>3</v>
      </c>
      <c r="J1855">
        <f t="shared" si="28"/>
        <v>0.02</v>
      </c>
    </row>
    <row r="1856" spans="1:10" x14ac:dyDescent="0.3">
      <c r="A1856" s="13">
        <v>44965.518055555556</v>
      </c>
      <c r="B1856">
        <v>103320</v>
      </c>
      <c r="C1856">
        <v>6347</v>
      </c>
      <c r="D1856">
        <v>3</v>
      </c>
      <c r="E1856" t="s">
        <v>837</v>
      </c>
      <c r="F1856" t="s">
        <v>440</v>
      </c>
      <c r="G1856">
        <v>29799</v>
      </c>
      <c r="H1856">
        <v>2.9799000000000002</v>
      </c>
      <c r="I1856">
        <v>3</v>
      </c>
      <c r="J1856">
        <f t="shared" si="28"/>
        <v>0.67</v>
      </c>
    </row>
    <row r="1857" spans="1:10" x14ac:dyDescent="0.3">
      <c r="A1857" s="13">
        <v>44965.518055555556</v>
      </c>
      <c r="B1857">
        <v>103340</v>
      </c>
      <c r="C1857">
        <v>6347</v>
      </c>
      <c r="D1857">
        <v>3</v>
      </c>
      <c r="E1857" t="s">
        <v>838</v>
      </c>
      <c r="F1857" t="s">
        <v>440</v>
      </c>
      <c r="G1857">
        <v>29884</v>
      </c>
      <c r="H1857">
        <v>2.9883999999999999</v>
      </c>
      <c r="I1857">
        <v>3</v>
      </c>
      <c r="J1857">
        <f t="shared" si="28"/>
        <v>0.38669999999999999</v>
      </c>
    </row>
    <row r="1858" spans="1:10" x14ac:dyDescent="0.3">
      <c r="A1858" s="13">
        <v>44965.518055555556</v>
      </c>
      <c r="B1858">
        <v>103360</v>
      </c>
      <c r="C1858">
        <v>6347</v>
      </c>
      <c r="D1858">
        <v>3</v>
      </c>
      <c r="E1858" t="s">
        <v>840</v>
      </c>
      <c r="F1858" t="s">
        <v>440</v>
      </c>
      <c r="G1858">
        <v>29799</v>
      </c>
      <c r="H1858">
        <v>2.9799000000000002</v>
      </c>
      <c r="I1858">
        <v>3</v>
      </c>
      <c r="J1858">
        <f t="shared" ref="J1858:J1921" si="29">ROUND(ABS(I1858-H1858)/I1858*100,4)</f>
        <v>0.67</v>
      </c>
    </row>
    <row r="1859" spans="1:10" x14ac:dyDescent="0.3">
      <c r="A1859" s="13">
        <v>44965.518055555556</v>
      </c>
      <c r="B1859">
        <v>103380</v>
      </c>
      <c r="C1859">
        <v>6347</v>
      </c>
      <c r="D1859">
        <v>3</v>
      </c>
      <c r="E1859" t="s">
        <v>839</v>
      </c>
      <c r="F1859" t="s">
        <v>440</v>
      </c>
      <c r="G1859">
        <v>29902</v>
      </c>
      <c r="H1859">
        <v>2.9902000000000002</v>
      </c>
      <c r="I1859">
        <v>3</v>
      </c>
      <c r="J1859">
        <f t="shared" si="29"/>
        <v>0.32669999999999999</v>
      </c>
    </row>
    <row r="1860" spans="1:10" x14ac:dyDescent="0.3">
      <c r="A1860" s="13">
        <v>44965.518055555556</v>
      </c>
      <c r="B1860">
        <v>103400</v>
      </c>
      <c r="C1860">
        <v>6347</v>
      </c>
      <c r="D1860">
        <v>3</v>
      </c>
      <c r="E1860" t="s">
        <v>841</v>
      </c>
      <c r="F1860" t="s">
        <v>440</v>
      </c>
      <c r="G1860">
        <v>29963</v>
      </c>
      <c r="H1860">
        <v>2.9963000000000002</v>
      </c>
      <c r="I1860">
        <v>3</v>
      </c>
      <c r="J1860">
        <f t="shared" si="29"/>
        <v>0.12330000000000001</v>
      </c>
    </row>
    <row r="1861" spans="1:10" x14ac:dyDescent="0.3">
      <c r="A1861" s="13">
        <v>44965.518055555556</v>
      </c>
      <c r="B1861">
        <v>103420</v>
      </c>
      <c r="C1861">
        <v>6347</v>
      </c>
      <c r="D1861">
        <v>3</v>
      </c>
      <c r="E1861" t="s">
        <v>842</v>
      </c>
      <c r="F1861" t="s">
        <v>440</v>
      </c>
      <c r="G1861">
        <v>29910</v>
      </c>
      <c r="H1861">
        <v>2.9910000000000001</v>
      </c>
      <c r="I1861">
        <v>3</v>
      </c>
      <c r="J1861">
        <f t="shared" si="29"/>
        <v>0.3</v>
      </c>
    </row>
    <row r="1862" spans="1:10" x14ac:dyDescent="0.3">
      <c r="A1862" s="13">
        <v>44965.518055555556</v>
      </c>
      <c r="B1862">
        <v>103480</v>
      </c>
      <c r="C1862">
        <v>6347</v>
      </c>
      <c r="D1862">
        <v>3</v>
      </c>
      <c r="E1862" t="s">
        <v>845</v>
      </c>
      <c r="F1862" t="s">
        <v>440</v>
      </c>
      <c r="G1862">
        <v>30149</v>
      </c>
      <c r="H1862">
        <v>3.0148999999999999</v>
      </c>
      <c r="I1862">
        <v>3</v>
      </c>
      <c r="J1862">
        <f t="shared" si="29"/>
        <v>0.49669999999999997</v>
      </c>
    </row>
    <row r="1863" spans="1:10" x14ac:dyDescent="0.3">
      <c r="A1863" s="13">
        <v>44965.518055555556</v>
      </c>
      <c r="B1863">
        <v>103500</v>
      </c>
      <c r="C1863">
        <v>6347</v>
      </c>
      <c r="D1863">
        <v>3</v>
      </c>
      <c r="E1863" t="s">
        <v>846</v>
      </c>
      <c r="F1863" t="s">
        <v>440</v>
      </c>
      <c r="G1863">
        <v>29784</v>
      </c>
      <c r="H1863">
        <v>2.9784000000000002</v>
      </c>
      <c r="I1863">
        <v>3</v>
      </c>
      <c r="J1863">
        <f t="shared" si="29"/>
        <v>0.72</v>
      </c>
    </row>
    <row r="1864" spans="1:10" x14ac:dyDescent="0.3">
      <c r="A1864" s="13">
        <v>44965.518055555556</v>
      </c>
      <c r="B1864">
        <v>103520</v>
      </c>
      <c r="C1864">
        <v>6347</v>
      </c>
      <c r="D1864">
        <v>3</v>
      </c>
      <c r="E1864" t="s">
        <v>847</v>
      </c>
      <c r="F1864" t="s">
        <v>440</v>
      </c>
      <c r="G1864">
        <v>30020</v>
      </c>
      <c r="H1864">
        <v>3.0019999999999998</v>
      </c>
      <c r="I1864">
        <v>3</v>
      </c>
      <c r="J1864">
        <f t="shared" si="29"/>
        <v>6.6699999999999995E-2</v>
      </c>
    </row>
    <row r="1865" spans="1:10" x14ac:dyDescent="0.3">
      <c r="A1865" s="13">
        <v>44965.518055555556</v>
      </c>
      <c r="B1865">
        <v>103540</v>
      </c>
      <c r="C1865">
        <v>6347</v>
      </c>
      <c r="D1865">
        <v>3</v>
      </c>
      <c r="E1865" t="s">
        <v>848</v>
      </c>
      <c r="F1865" t="s">
        <v>440</v>
      </c>
      <c r="G1865">
        <v>30281</v>
      </c>
      <c r="H1865">
        <v>3.0280999999999998</v>
      </c>
      <c r="I1865">
        <v>3</v>
      </c>
      <c r="J1865">
        <f t="shared" si="29"/>
        <v>0.93669999999999998</v>
      </c>
    </row>
    <row r="1866" spans="1:10" x14ac:dyDescent="0.3">
      <c r="A1866" s="13">
        <v>44965.518055555556</v>
      </c>
      <c r="B1866">
        <v>103680</v>
      </c>
      <c r="C1866">
        <v>6347</v>
      </c>
      <c r="D1866">
        <v>3</v>
      </c>
      <c r="E1866" t="s">
        <v>855</v>
      </c>
      <c r="F1866" t="s">
        <v>440</v>
      </c>
      <c r="G1866">
        <v>30121</v>
      </c>
      <c r="H1866">
        <v>3.0121000000000002</v>
      </c>
      <c r="I1866">
        <v>3</v>
      </c>
      <c r="J1866">
        <f t="shared" si="29"/>
        <v>0.40329999999999999</v>
      </c>
    </row>
    <row r="1867" spans="1:10" x14ac:dyDescent="0.3">
      <c r="A1867" s="13">
        <v>44965.518055555556</v>
      </c>
      <c r="B1867">
        <v>103720</v>
      </c>
      <c r="C1867">
        <v>6347</v>
      </c>
      <c r="D1867">
        <v>3</v>
      </c>
      <c r="E1867" t="s">
        <v>858</v>
      </c>
      <c r="F1867" t="s">
        <v>440</v>
      </c>
      <c r="G1867">
        <v>29999</v>
      </c>
      <c r="H1867">
        <v>2.9998999999999998</v>
      </c>
      <c r="I1867">
        <v>3</v>
      </c>
      <c r="J1867">
        <f t="shared" si="29"/>
        <v>3.3E-3</v>
      </c>
    </row>
    <row r="1868" spans="1:10" x14ac:dyDescent="0.3">
      <c r="A1868" s="13">
        <v>44965.518055555556</v>
      </c>
      <c r="B1868">
        <v>103740</v>
      </c>
      <c r="C1868">
        <v>6347</v>
      </c>
      <c r="D1868">
        <v>3</v>
      </c>
      <c r="E1868" t="s">
        <v>857</v>
      </c>
      <c r="F1868" t="s">
        <v>440</v>
      </c>
      <c r="G1868">
        <v>29802</v>
      </c>
      <c r="H1868">
        <v>2.9802</v>
      </c>
      <c r="I1868">
        <v>3</v>
      </c>
      <c r="J1868">
        <f t="shared" si="29"/>
        <v>0.66</v>
      </c>
    </row>
    <row r="1869" spans="1:10" x14ac:dyDescent="0.3">
      <c r="A1869" s="13">
        <v>44965.518055555556</v>
      </c>
      <c r="B1869">
        <v>103780</v>
      </c>
      <c r="C1869">
        <v>6347</v>
      </c>
      <c r="D1869">
        <v>3</v>
      </c>
      <c r="E1869" t="s">
        <v>860</v>
      </c>
      <c r="F1869" t="s">
        <v>440</v>
      </c>
      <c r="G1869">
        <v>30131</v>
      </c>
      <c r="H1869">
        <v>3.0131000000000001</v>
      </c>
      <c r="I1869">
        <v>3</v>
      </c>
      <c r="J1869">
        <f t="shared" si="29"/>
        <v>0.43669999999999998</v>
      </c>
    </row>
    <row r="1870" spans="1:10" x14ac:dyDescent="0.3">
      <c r="A1870" s="13">
        <v>44965.518055555556</v>
      </c>
      <c r="B1870">
        <v>103800</v>
      </c>
      <c r="C1870">
        <v>6347</v>
      </c>
      <c r="D1870">
        <v>3</v>
      </c>
      <c r="E1870" t="s">
        <v>861</v>
      </c>
      <c r="F1870" t="s">
        <v>440</v>
      </c>
      <c r="G1870">
        <v>30112</v>
      </c>
      <c r="H1870">
        <v>3.0112000000000001</v>
      </c>
      <c r="I1870">
        <v>3</v>
      </c>
      <c r="J1870">
        <f t="shared" si="29"/>
        <v>0.37330000000000002</v>
      </c>
    </row>
    <row r="1871" spans="1:10" x14ac:dyDescent="0.3">
      <c r="A1871" s="13">
        <v>44965.518055555556</v>
      </c>
      <c r="B1871">
        <v>13100</v>
      </c>
      <c r="C1871">
        <v>6348</v>
      </c>
      <c r="D1871">
        <v>3</v>
      </c>
      <c r="E1871" t="s">
        <v>534</v>
      </c>
      <c r="F1871" t="s">
        <v>531</v>
      </c>
      <c r="G1871">
        <v>30131</v>
      </c>
      <c r="H1871">
        <v>3.0131000000000001</v>
      </c>
      <c r="I1871">
        <v>3</v>
      </c>
      <c r="J1871">
        <f t="shared" si="29"/>
        <v>0.43669999999999998</v>
      </c>
    </row>
    <row r="1872" spans="1:10" x14ac:dyDescent="0.3">
      <c r="A1872" s="13">
        <v>44965.518055555556</v>
      </c>
      <c r="B1872">
        <v>13120</v>
      </c>
      <c r="C1872">
        <v>6348</v>
      </c>
      <c r="D1872">
        <v>3</v>
      </c>
      <c r="E1872" t="s">
        <v>535</v>
      </c>
      <c r="F1872" t="s">
        <v>531</v>
      </c>
      <c r="G1872">
        <v>29430</v>
      </c>
      <c r="H1872">
        <v>2.9430000000000001</v>
      </c>
      <c r="I1872">
        <v>3</v>
      </c>
      <c r="J1872">
        <f t="shared" si="29"/>
        <v>1.9</v>
      </c>
    </row>
    <row r="1873" spans="1:10" x14ac:dyDescent="0.3">
      <c r="A1873" s="13">
        <v>44965.518055555556</v>
      </c>
      <c r="B1873">
        <v>13140</v>
      </c>
      <c r="C1873">
        <v>6348</v>
      </c>
      <c r="D1873">
        <v>3</v>
      </c>
      <c r="E1873" t="s">
        <v>536</v>
      </c>
      <c r="F1873" t="s">
        <v>531</v>
      </c>
      <c r="G1873">
        <v>30254</v>
      </c>
      <c r="H1873">
        <v>3.0253999999999999</v>
      </c>
      <c r="I1873">
        <v>3</v>
      </c>
      <c r="J1873">
        <f t="shared" si="29"/>
        <v>0.84670000000000001</v>
      </c>
    </row>
    <row r="1874" spans="1:10" x14ac:dyDescent="0.3">
      <c r="A1874" s="13">
        <v>44965.518055555556</v>
      </c>
      <c r="B1874">
        <v>13160</v>
      </c>
      <c r="C1874">
        <v>6348</v>
      </c>
      <c r="D1874">
        <v>3</v>
      </c>
      <c r="E1874" t="s">
        <v>537</v>
      </c>
      <c r="F1874" t="s">
        <v>531</v>
      </c>
      <c r="G1874">
        <v>29945</v>
      </c>
      <c r="H1874">
        <v>2.9944999999999999</v>
      </c>
      <c r="I1874">
        <v>3</v>
      </c>
      <c r="J1874">
        <f t="shared" si="29"/>
        <v>0.18329999999999999</v>
      </c>
    </row>
    <row r="1875" spans="1:10" x14ac:dyDescent="0.3">
      <c r="A1875" s="13">
        <v>44965.518055555556</v>
      </c>
      <c r="B1875">
        <v>13180</v>
      </c>
      <c r="C1875">
        <v>6348</v>
      </c>
      <c r="D1875">
        <v>3</v>
      </c>
      <c r="E1875" t="s">
        <v>538</v>
      </c>
      <c r="F1875" t="s">
        <v>531</v>
      </c>
      <c r="G1875">
        <v>30026</v>
      </c>
      <c r="H1875">
        <v>3.0026000000000002</v>
      </c>
      <c r="I1875">
        <v>3</v>
      </c>
      <c r="J1875">
        <f t="shared" si="29"/>
        <v>8.6699999999999999E-2</v>
      </c>
    </row>
    <row r="1876" spans="1:10" x14ac:dyDescent="0.3">
      <c r="A1876" s="13">
        <v>44965.518055555556</v>
      </c>
      <c r="B1876">
        <v>13200</v>
      </c>
      <c r="C1876">
        <v>6348</v>
      </c>
      <c r="D1876">
        <v>3</v>
      </c>
      <c r="E1876" t="s">
        <v>539</v>
      </c>
      <c r="F1876" t="s">
        <v>531</v>
      </c>
      <c r="G1876">
        <v>30053</v>
      </c>
      <c r="H1876">
        <v>3.0053000000000001</v>
      </c>
      <c r="I1876">
        <v>3</v>
      </c>
      <c r="J1876">
        <f t="shared" si="29"/>
        <v>0.1767</v>
      </c>
    </row>
    <row r="1877" spans="1:10" x14ac:dyDescent="0.3">
      <c r="A1877" s="13">
        <v>44965.518055555556</v>
      </c>
      <c r="B1877">
        <v>13220</v>
      </c>
      <c r="C1877">
        <v>6348</v>
      </c>
      <c r="D1877">
        <v>3</v>
      </c>
      <c r="E1877" t="s">
        <v>540</v>
      </c>
      <c r="F1877" t="s">
        <v>531</v>
      </c>
      <c r="G1877">
        <v>30008</v>
      </c>
      <c r="H1877">
        <v>3.0007999999999999</v>
      </c>
      <c r="I1877">
        <v>3</v>
      </c>
      <c r="J1877">
        <f t="shared" si="29"/>
        <v>2.6700000000000002E-2</v>
      </c>
    </row>
    <row r="1878" spans="1:10" x14ac:dyDescent="0.3">
      <c r="A1878" s="13">
        <v>44965.518055555556</v>
      </c>
      <c r="B1878">
        <v>13240</v>
      </c>
      <c r="C1878">
        <v>6348</v>
      </c>
      <c r="D1878">
        <v>3</v>
      </c>
      <c r="E1878" t="s">
        <v>541</v>
      </c>
      <c r="F1878" t="s">
        <v>531</v>
      </c>
      <c r="G1878">
        <v>29983</v>
      </c>
      <c r="H1878">
        <v>2.9983</v>
      </c>
      <c r="I1878">
        <v>3</v>
      </c>
      <c r="J1878">
        <f t="shared" si="29"/>
        <v>5.67E-2</v>
      </c>
    </row>
    <row r="1879" spans="1:10" x14ac:dyDescent="0.3">
      <c r="A1879" s="13">
        <v>44965.518055555556</v>
      </c>
      <c r="B1879">
        <v>13260</v>
      </c>
      <c r="C1879">
        <v>6348</v>
      </c>
      <c r="D1879">
        <v>3</v>
      </c>
      <c r="E1879" t="s">
        <v>542</v>
      </c>
      <c r="F1879" t="s">
        <v>531</v>
      </c>
      <c r="G1879">
        <v>29974</v>
      </c>
      <c r="H1879">
        <v>2.9973999999999998</v>
      </c>
      <c r="I1879">
        <v>3</v>
      </c>
      <c r="J1879">
        <f t="shared" si="29"/>
        <v>8.6699999999999999E-2</v>
      </c>
    </row>
    <row r="1880" spans="1:10" x14ac:dyDescent="0.3">
      <c r="A1880" s="13">
        <v>44965.518055555556</v>
      </c>
      <c r="B1880">
        <v>13280</v>
      </c>
      <c r="C1880">
        <v>6348</v>
      </c>
      <c r="D1880">
        <v>3</v>
      </c>
      <c r="E1880" t="s">
        <v>543</v>
      </c>
      <c r="F1880" t="s">
        <v>531</v>
      </c>
      <c r="G1880">
        <v>30003</v>
      </c>
      <c r="H1880">
        <v>3.0003000000000002</v>
      </c>
      <c r="I1880">
        <v>3</v>
      </c>
      <c r="J1880">
        <f t="shared" si="29"/>
        <v>0.01</v>
      </c>
    </row>
    <row r="1881" spans="1:10" x14ac:dyDescent="0.3">
      <c r="A1881" s="13">
        <v>44965.518055555556</v>
      </c>
      <c r="B1881">
        <v>13300</v>
      </c>
      <c r="C1881">
        <v>6348</v>
      </c>
      <c r="D1881">
        <v>3</v>
      </c>
      <c r="E1881" t="s">
        <v>544</v>
      </c>
      <c r="F1881" t="s">
        <v>531</v>
      </c>
      <c r="G1881">
        <v>30098</v>
      </c>
      <c r="H1881">
        <v>3.0097999999999998</v>
      </c>
      <c r="I1881">
        <v>3</v>
      </c>
      <c r="J1881">
        <f t="shared" si="29"/>
        <v>0.32669999999999999</v>
      </c>
    </row>
    <row r="1882" spans="1:10" x14ac:dyDescent="0.3">
      <c r="A1882" s="13">
        <v>44965.518055555556</v>
      </c>
      <c r="B1882">
        <v>13320</v>
      </c>
      <c r="C1882">
        <v>6348</v>
      </c>
      <c r="D1882">
        <v>3</v>
      </c>
      <c r="E1882" t="s">
        <v>545</v>
      </c>
      <c r="F1882" t="s">
        <v>531</v>
      </c>
      <c r="G1882">
        <v>30225</v>
      </c>
      <c r="H1882">
        <v>3.0225</v>
      </c>
      <c r="I1882">
        <v>3</v>
      </c>
      <c r="J1882">
        <f t="shared" si="29"/>
        <v>0.75</v>
      </c>
    </row>
    <row r="1883" spans="1:10" x14ac:dyDescent="0.3">
      <c r="A1883" s="13">
        <v>44965.518055555556</v>
      </c>
      <c r="B1883">
        <v>13340</v>
      </c>
      <c r="C1883">
        <v>6348</v>
      </c>
      <c r="D1883">
        <v>3</v>
      </c>
      <c r="E1883" t="s">
        <v>546</v>
      </c>
      <c r="F1883" t="s">
        <v>531</v>
      </c>
      <c r="G1883">
        <v>30099</v>
      </c>
      <c r="H1883">
        <v>3.0099</v>
      </c>
      <c r="I1883">
        <v>3</v>
      </c>
      <c r="J1883">
        <f t="shared" si="29"/>
        <v>0.33</v>
      </c>
    </row>
    <row r="1884" spans="1:10" x14ac:dyDescent="0.3">
      <c r="A1884" s="13">
        <v>44965.518055555556</v>
      </c>
      <c r="B1884">
        <v>13900</v>
      </c>
      <c r="C1884">
        <v>6348</v>
      </c>
      <c r="D1884">
        <v>3</v>
      </c>
      <c r="E1884" t="s">
        <v>575</v>
      </c>
      <c r="F1884" t="s">
        <v>531</v>
      </c>
      <c r="G1884">
        <v>30083</v>
      </c>
      <c r="H1884">
        <v>3.0083000000000002</v>
      </c>
      <c r="I1884">
        <v>3</v>
      </c>
      <c r="J1884">
        <f t="shared" si="29"/>
        <v>0.2767</v>
      </c>
    </row>
    <row r="1885" spans="1:10" x14ac:dyDescent="0.3">
      <c r="A1885" s="13">
        <v>44965.518055555556</v>
      </c>
      <c r="B1885">
        <v>17060</v>
      </c>
      <c r="C1885">
        <v>6348</v>
      </c>
      <c r="D1885">
        <v>3</v>
      </c>
      <c r="E1885" t="s">
        <v>2185</v>
      </c>
      <c r="F1885" t="s">
        <v>531</v>
      </c>
      <c r="G1885">
        <v>29886</v>
      </c>
      <c r="H1885">
        <v>2.9885999999999999</v>
      </c>
      <c r="I1885">
        <v>3</v>
      </c>
      <c r="J1885">
        <f t="shared" si="29"/>
        <v>0.38</v>
      </c>
    </row>
    <row r="1886" spans="1:10" x14ac:dyDescent="0.3">
      <c r="A1886" s="13">
        <v>44965.518055555556</v>
      </c>
      <c r="B1886">
        <v>33300</v>
      </c>
      <c r="C1886">
        <v>6348</v>
      </c>
      <c r="D1886">
        <v>3</v>
      </c>
      <c r="E1886" t="s">
        <v>646</v>
      </c>
      <c r="F1886" t="s">
        <v>531</v>
      </c>
      <c r="G1886">
        <v>29844</v>
      </c>
      <c r="H1886">
        <v>2.9843999999999999</v>
      </c>
      <c r="I1886">
        <v>3</v>
      </c>
      <c r="J1886">
        <f t="shared" si="29"/>
        <v>0.52</v>
      </c>
    </row>
    <row r="1887" spans="1:10" x14ac:dyDescent="0.3">
      <c r="A1887" s="13">
        <v>44965.518055555556</v>
      </c>
      <c r="B1887">
        <v>33320</v>
      </c>
      <c r="C1887">
        <v>6348</v>
      </c>
      <c r="D1887">
        <v>3</v>
      </c>
      <c r="E1887" t="s">
        <v>647</v>
      </c>
      <c r="F1887" t="s">
        <v>531</v>
      </c>
      <c r="G1887">
        <v>29975</v>
      </c>
      <c r="H1887">
        <v>2.9975000000000001</v>
      </c>
      <c r="I1887">
        <v>3</v>
      </c>
      <c r="J1887">
        <f t="shared" si="29"/>
        <v>8.3299999999999999E-2</v>
      </c>
    </row>
    <row r="1888" spans="1:10" x14ac:dyDescent="0.3">
      <c r="A1888" s="13">
        <v>44965.518055555556</v>
      </c>
      <c r="B1888">
        <v>33340</v>
      </c>
      <c r="C1888">
        <v>6348</v>
      </c>
      <c r="D1888">
        <v>3</v>
      </c>
      <c r="E1888" t="s">
        <v>648</v>
      </c>
      <c r="F1888" t="s">
        <v>531</v>
      </c>
      <c r="G1888">
        <v>30078</v>
      </c>
      <c r="H1888">
        <v>3.0078</v>
      </c>
      <c r="I1888">
        <v>3</v>
      </c>
      <c r="J1888">
        <f t="shared" si="29"/>
        <v>0.26</v>
      </c>
    </row>
    <row r="1889" spans="1:10" x14ac:dyDescent="0.3">
      <c r="A1889" s="13">
        <v>44965.518055555556</v>
      </c>
      <c r="B1889">
        <v>33360</v>
      </c>
      <c r="C1889">
        <v>6348</v>
      </c>
      <c r="D1889">
        <v>3</v>
      </c>
      <c r="E1889" t="s">
        <v>649</v>
      </c>
      <c r="F1889" t="s">
        <v>531</v>
      </c>
      <c r="G1889">
        <v>29873</v>
      </c>
      <c r="H1889">
        <v>2.9872999999999998</v>
      </c>
      <c r="I1889">
        <v>3</v>
      </c>
      <c r="J1889">
        <f t="shared" si="29"/>
        <v>0.42330000000000001</v>
      </c>
    </row>
    <row r="1890" spans="1:10" x14ac:dyDescent="0.3">
      <c r="A1890" s="13">
        <v>44965.518055555556</v>
      </c>
      <c r="B1890">
        <v>33380</v>
      </c>
      <c r="C1890">
        <v>6348</v>
      </c>
      <c r="D1890">
        <v>3</v>
      </c>
      <c r="E1890" t="s">
        <v>650</v>
      </c>
      <c r="F1890" t="s">
        <v>531</v>
      </c>
      <c r="G1890">
        <v>29873</v>
      </c>
      <c r="H1890">
        <v>2.9872999999999998</v>
      </c>
      <c r="I1890">
        <v>3</v>
      </c>
      <c r="J1890">
        <f t="shared" si="29"/>
        <v>0.42330000000000001</v>
      </c>
    </row>
    <row r="1891" spans="1:10" x14ac:dyDescent="0.3">
      <c r="A1891" s="13">
        <v>44965.518055555556</v>
      </c>
      <c r="B1891">
        <v>33400</v>
      </c>
      <c r="C1891">
        <v>6348</v>
      </c>
      <c r="D1891">
        <v>3</v>
      </c>
      <c r="E1891" t="s">
        <v>651</v>
      </c>
      <c r="F1891" t="s">
        <v>531</v>
      </c>
      <c r="G1891">
        <v>30092</v>
      </c>
      <c r="H1891">
        <v>3.0091999999999999</v>
      </c>
      <c r="I1891">
        <v>3</v>
      </c>
      <c r="J1891">
        <f t="shared" si="29"/>
        <v>0.30669999999999997</v>
      </c>
    </row>
    <row r="1892" spans="1:10" x14ac:dyDescent="0.3">
      <c r="A1892" s="13">
        <v>44965.518055555556</v>
      </c>
      <c r="B1892">
        <v>33420</v>
      </c>
      <c r="C1892">
        <v>6348</v>
      </c>
      <c r="D1892">
        <v>3</v>
      </c>
      <c r="E1892" t="s">
        <v>652</v>
      </c>
      <c r="F1892" t="s">
        <v>531</v>
      </c>
      <c r="G1892">
        <v>30311</v>
      </c>
      <c r="H1892">
        <v>3.0310999999999999</v>
      </c>
      <c r="I1892">
        <v>3</v>
      </c>
      <c r="J1892">
        <f t="shared" si="29"/>
        <v>1.0367</v>
      </c>
    </row>
    <row r="1893" spans="1:10" x14ac:dyDescent="0.3">
      <c r="A1893" s="13">
        <v>44965.518055555556</v>
      </c>
      <c r="B1893">
        <v>33440</v>
      </c>
      <c r="C1893">
        <v>6348</v>
      </c>
      <c r="D1893">
        <v>3</v>
      </c>
      <c r="E1893" t="s">
        <v>653</v>
      </c>
      <c r="F1893" t="s">
        <v>531</v>
      </c>
      <c r="G1893">
        <v>29674</v>
      </c>
      <c r="H1893">
        <v>2.9674</v>
      </c>
      <c r="I1893">
        <v>3</v>
      </c>
      <c r="J1893">
        <f t="shared" si="29"/>
        <v>1.0867</v>
      </c>
    </row>
    <row r="1894" spans="1:10" x14ac:dyDescent="0.3">
      <c r="A1894" s="13">
        <v>44965.518055555556</v>
      </c>
      <c r="B1894">
        <v>33520</v>
      </c>
      <c r="C1894">
        <v>6348</v>
      </c>
      <c r="D1894">
        <v>3</v>
      </c>
      <c r="E1894" t="s">
        <v>657</v>
      </c>
      <c r="F1894" t="s">
        <v>531</v>
      </c>
      <c r="G1894">
        <v>30054</v>
      </c>
      <c r="H1894">
        <v>3.0053999999999998</v>
      </c>
      <c r="I1894">
        <v>3</v>
      </c>
      <c r="J1894">
        <f t="shared" si="29"/>
        <v>0.18</v>
      </c>
    </row>
    <row r="1895" spans="1:10" x14ac:dyDescent="0.3">
      <c r="A1895" s="13">
        <v>44965.518055555556</v>
      </c>
      <c r="B1895">
        <v>33540</v>
      </c>
      <c r="C1895">
        <v>6348</v>
      </c>
      <c r="D1895">
        <v>3</v>
      </c>
      <c r="E1895" t="s">
        <v>2186</v>
      </c>
      <c r="F1895" t="s">
        <v>531</v>
      </c>
      <c r="G1895">
        <v>29891</v>
      </c>
      <c r="H1895">
        <v>2.9891000000000001</v>
      </c>
      <c r="I1895">
        <v>3</v>
      </c>
      <c r="J1895">
        <f t="shared" si="29"/>
        <v>0.36330000000000001</v>
      </c>
    </row>
    <row r="1896" spans="1:10" x14ac:dyDescent="0.3">
      <c r="A1896" s="13">
        <v>44965.518055555556</v>
      </c>
      <c r="B1896">
        <v>73080</v>
      </c>
      <c r="C1896">
        <v>6348</v>
      </c>
      <c r="D1896">
        <v>3</v>
      </c>
      <c r="E1896" t="s">
        <v>712</v>
      </c>
      <c r="F1896" t="s">
        <v>531</v>
      </c>
      <c r="G1896">
        <v>29811</v>
      </c>
      <c r="H1896">
        <v>2.9811000000000001</v>
      </c>
      <c r="I1896">
        <v>3</v>
      </c>
      <c r="J1896">
        <f t="shared" si="29"/>
        <v>0.63</v>
      </c>
    </row>
    <row r="1897" spans="1:10" x14ac:dyDescent="0.3">
      <c r="A1897" s="13">
        <v>44965.518055555556</v>
      </c>
      <c r="B1897">
        <v>73100</v>
      </c>
      <c r="C1897">
        <v>6348</v>
      </c>
      <c r="D1897">
        <v>3</v>
      </c>
      <c r="E1897" t="s">
        <v>713</v>
      </c>
      <c r="F1897" t="s">
        <v>531</v>
      </c>
      <c r="G1897">
        <v>29863</v>
      </c>
      <c r="H1897">
        <v>2.9863</v>
      </c>
      <c r="I1897">
        <v>3</v>
      </c>
      <c r="J1897">
        <f t="shared" si="29"/>
        <v>0.45669999999999999</v>
      </c>
    </row>
    <row r="1898" spans="1:10" x14ac:dyDescent="0.3">
      <c r="A1898" s="13">
        <v>44965.518055555556</v>
      </c>
      <c r="B1898">
        <v>73140</v>
      </c>
      <c r="C1898">
        <v>6348</v>
      </c>
      <c r="D1898">
        <v>3</v>
      </c>
      <c r="E1898" t="s">
        <v>714</v>
      </c>
      <c r="F1898" t="s">
        <v>531</v>
      </c>
      <c r="G1898">
        <v>30125</v>
      </c>
      <c r="H1898">
        <v>3.0125000000000002</v>
      </c>
      <c r="I1898">
        <v>3</v>
      </c>
      <c r="J1898">
        <f t="shared" si="29"/>
        <v>0.41670000000000001</v>
      </c>
    </row>
    <row r="1899" spans="1:10" x14ac:dyDescent="0.3">
      <c r="A1899" s="13">
        <v>44965.518055555556</v>
      </c>
      <c r="B1899">
        <v>73160</v>
      </c>
      <c r="C1899">
        <v>6348</v>
      </c>
      <c r="D1899">
        <v>3</v>
      </c>
      <c r="E1899" t="s">
        <v>715</v>
      </c>
      <c r="F1899" t="s">
        <v>531</v>
      </c>
      <c r="G1899">
        <v>29949</v>
      </c>
      <c r="H1899">
        <v>2.9948999999999999</v>
      </c>
      <c r="I1899">
        <v>3</v>
      </c>
      <c r="J1899">
        <f t="shared" si="29"/>
        <v>0.17</v>
      </c>
    </row>
    <row r="1900" spans="1:10" x14ac:dyDescent="0.3">
      <c r="A1900" s="13">
        <v>44965.518055555556</v>
      </c>
      <c r="B1900">
        <v>73180</v>
      </c>
      <c r="C1900">
        <v>6348</v>
      </c>
      <c r="D1900">
        <v>3</v>
      </c>
      <c r="E1900" t="s">
        <v>716</v>
      </c>
      <c r="F1900" t="s">
        <v>531</v>
      </c>
      <c r="G1900">
        <v>30197</v>
      </c>
      <c r="H1900">
        <v>3.0196999999999998</v>
      </c>
      <c r="I1900">
        <v>3</v>
      </c>
      <c r="J1900">
        <f t="shared" si="29"/>
        <v>0.65669999999999995</v>
      </c>
    </row>
    <row r="1901" spans="1:10" x14ac:dyDescent="0.3">
      <c r="A1901" s="13">
        <v>44965.518055555556</v>
      </c>
      <c r="B1901">
        <v>73200</v>
      </c>
      <c r="C1901">
        <v>6348</v>
      </c>
      <c r="D1901">
        <v>3</v>
      </c>
      <c r="E1901" t="s">
        <v>717</v>
      </c>
      <c r="F1901" t="s">
        <v>531</v>
      </c>
      <c r="G1901">
        <v>29333</v>
      </c>
      <c r="H1901">
        <v>2.9333</v>
      </c>
      <c r="I1901">
        <v>3</v>
      </c>
      <c r="J1901">
        <f t="shared" si="29"/>
        <v>2.2233000000000001</v>
      </c>
    </row>
    <row r="1902" spans="1:10" x14ac:dyDescent="0.3">
      <c r="A1902" s="13">
        <v>44965.518055555556</v>
      </c>
      <c r="B1902">
        <v>73220</v>
      </c>
      <c r="C1902">
        <v>6348</v>
      </c>
      <c r="D1902">
        <v>3</v>
      </c>
      <c r="E1902" t="s">
        <v>718</v>
      </c>
      <c r="F1902" t="s">
        <v>531</v>
      </c>
      <c r="G1902">
        <v>30158</v>
      </c>
      <c r="H1902">
        <v>3.0158</v>
      </c>
      <c r="I1902">
        <v>3</v>
      </c>
      <c r="J1902">
        <f t="shared" si="29"/>
        <v>0.52669999999999995</v>
      </c>
    </row>
    <row r="1903" spans="1:10" x14ac:dyDescent="0.3">
      <c r="A1903" s="13">
        <v>44965.518055555556</v>
      </c>
      <c r="B1903">
        <v>73240</v>
      </c>
      <c r="C1903">
        <v>6348</v>
      </c>
      <c r="D1903">
        <v>3</v>
      </c>
      <c r="E1903" t="s">
        <v>719</v>
      </c>
      <c r="F1903" t="s">
        <v>531</v>
      </c>
      <c r="G1903">
        <v>30138</v>
      </c>
      <c r="H1903">
        <v>3.0137999999999998</v>
      </c>
      <c r="I1903">
        <v>3</v>
      </c>
      <c r="J1903">
        <f t="shared" si="29"/>
        <v>0.46</v>
      </c>
    </row>
    <row r="1904" spans="1:10" x14ac:dyDescent="0.3">
      <c r="A1904" s="13">
        <v>44965.518055555556</v>
      </c>
      <c r="B1904">
        <v>73280</v>
      </c>
      <c r="C1904">
        <v>6348</v>
      </c>
      <c r="D1904">
        <v>3</v>
      </c>
      <c r="E1904" t="s">
        <v>493</v>
      </c>
      <c r="F1904" t="s">
        <v>531</v>
      </c>
      <c r="G1904">
        <v>29706</v>
      </c>
      <c r="H1904">
        <v>2.9706000000000001</v>
      </c>
      <c r="I1904">
        <v>3</v>
      </c>
      <c r="J1904">
        <f t="shared" si="29"/>
        <v>0.98</v>
      </c>
    </row>
    <row r="1905" spans="1:10" x14ac:dyDescent="0.3">
      <c r="A1905" s="13">
        <v>44965.518055555556</v>
      </c>
      <c r="B1905">
        <v>73320</v>
      </c>
      <c r="C1905">
        <v>6348</v>
      </c>
      <c r="D1905">
        <v>3</v>
      </c>
      <c r="E1905" t="s">
        <v>721</v>
      </c>
      <c r="F1905" t="s">
        <v>531</v>
      </c>
      <c r="G1905">
        <v>29829</v>
      </c>
      <c r="H1905">
        <v>2.9828999999999999</v>
      </c>
      <c r="I1905">
        <v>3</v>
      </c>
      <c r="J1905">
        <f t="shared" si="29"/>
        <v>0.56999999999999995</v>
      </c>
    </row>
    <row r="1906" spans="1:10" x14ac:dyDescent="0.3">
      <c r="A1906" s="13">
        <v>44965.518055555556</v>
      </c>
      <c r="B1906">
        <v>73340</v>
      </c>
      <c r="C1906">
        <v>6348</v>
      </c>
      <c r="D1906">
        <v>3</v>
      </c>
      <c r="E1906" t="s">
        <v>2187</v>
      </c>
      <c r="F1906" t="s">
        <v>531</v>
      </c>
      <c r="G1906">
        <v>29998</v>
      </c>
      <c r="H1906">
        <v>2.9998</v>
      </c>
      <c r="I1906">
        <v>3</v>
      </c>
      <c r="J1906">
        <f t="shared" si="29"/>
        <v>6.7000000000000002E-3</v>
      </c>
    </row>
    <row r="1907" spans="1:10" x14ac:dyDescent="0.3">
      <c r="A1907" s="13">
        <v>44965.518055555556</v>
      </c>
      <c r="B1907">
        <v>43080</v>
      </c>
      <c r="C1907">
        <v>6349</v>
      </c>
      <c r="D1907">
        <v>3</v>
      </c>
      <c r="E1907" t="s">
        <v>679</v>
      </c>
      <c r="F1907" t="s">
        <v>677</v>
      </c>
      <c r="G1907">
        <v>30245</v>
      </c>
      <c r="H1907">
        <v>3.0245000000000002</v>
      </c>
      <c r="I1907">
        <v>3</v>
      </c>
      <c r="J1907">
        <f t="shared" si="29"/>
        <v>0.81669999999999998</v>
      </c>
    </row>
    <row r="1908" spans="1:10" x14ac:dyDescent="0.3">
      <c r="A1908" s="13">
        <v>44965.518055555556</v>
      </c>
      <c r="B1908">
        <v>43100</v>
      </c>
      <c r="C1908">
        <v>6349</v>
      </c>
      <c r="D1908">
        <v>3</v>
      </c>
      <c r="E1908" t="s">
        <v>680</v>
      </c>
      <c r="F1908" t="s">
        <v>677</v>
      </c>
      <c r="G1908">
        <v>30180</v>
      </c>
      <c r="H1908">
        <v>3.0179999999999998</v>
      </c>
      <c r="I1908">
        <v>3</v>
      </c>
      <c r="J1908">
        <f t="shared" si="29"/>
        <v>0.6</v>
      </c>
    </row>
    <row r="1909" spans="1:10" x14ac:dyDescent="0.3">
      <c r="A1909" s="13">
        <v>44965.518055555556</v>
      </c>
      <c r="B1909">
        <v>43120</v>
      </c>
      <c r="C1909">
        <v>6349</v>
      </c>
      <c r="D1909">
        <v>3</v>
      </c>
      <c r="E1909" t="s">
        <v>681</v>
      </c>
      <c r="F1909" t="s">
        <v>677</v>
      </c>
      <c r="G1909">
        <v>29818</v>
      </c>
      <c r="H1909">
        <v>2.9817999999999998</v>
      </c>
      <c r="I1909">
        <v>3</v>
      </c>
      <c r="J1909">
        <f t="shared" si="29"/>
        <v>0.60670000000000002</v>
      </c>
    </row>
    <row r="1910" spans="1:10" x14ac:dyDescent="0.3">
      <c r="A1910" s="13">
        <v>44965.518055555556</v>
      </c>
      <c r="B1910">
        <v>43140</v>
      </c>
      <c r="C1910">
        <v>6349</v>
      </c>
      <c r="D1910">
        <v>3</v>
      </c>
      <c r="E1910" t="s">
        <v>682</v>
      </c>
      <c r="F1910" t="s">
        <v>677</v>
      </c>
      <c r="G1910">
        <v>29961</v>
      </c>
      <c r="H1910">
        <v>2.9961000000000002</v>
      </c>
      <c r="I1910">
        <v>3</v>
      </c>
      <c r="J1910">
        <f t="shared" si="29"/>
        <v>0.13</v>
      </c>
    </row>
    <row r="1911" spans="1:10" x14ac:dyDescent="0.3">
      <c r="A1911" s="13">
        <v>44965.518055555556</v>
      </c>
      <c r="B1911">
        <v>43160</v>
      </c>
      <c r="C1911">
        <v>6349</v>
      </c>
      <c r="D1911">
        <v>3</v>
      </c>
      <c r="E1911" t="s">
        <v>683</v>
      </c>
      <c r="F1911" t="s">
        <v>677</v>
      </c>
      <c r="G1911">
        <v>29894</v>
      </c>
      <c r="H1911">
        <v>2.9893999999999998</v>
      </c>
      <c r="I1911">
        <v>3</v>
      </c>
      <c r="J1911">
        <f t="shared" si="29"/>
        <v>0.3533</v>
      </c>
    </row>
    <row r="1912" spans="1:10" x14ac:dyDescent="0.3">
      <c r="A1912" s="13">
        <v>44965.518055555556</v>
      </c>
      <c r="B1912">
        <v>43180</v>
      </c>
      <c r="C1912">
        <v>6349</v>
      </c>
      <c r="D1912">
        <v>3</v>
      </c>
      <c r="E1912" t="s">
        <v>684</v>
      </c>
      <c r="F1912" t="s">
        <v>677</v>
      </c>
      <c r="G1912">
        <v>29971</v>
      </c>
      <c r="H1912">
        <v>2.9971000000000001</v>
      </c>
      <c r="I1912">
        <v>3</v>
      </c>
      <c r="J1912">
        <f t="shared" si="29"/>
        <v>9.6699999999999994E-2</v>
      </c>
    </row>
    <row r="1913" spans="1:10" x14ac:dyDescent="0.3">
      <c r="A1913" s="13">
        <v>44965.518055555556</v>
      </c>
      <c r="B1913">
        <v>43200</v>
      </c>
      <c r="C1913">
        <v>6349</v>
      </c>
      <c r="D1913">
        <v>3</v>
      </c>
      <c r="E1913" t="s">
        <v>685</v>
      </c>
      <c r="F1913" t="s">
        <v>677</v>
      </c>
      <c r="G1913">
        <v>29802</v>
      </c>
      <c r="H1913">
        <v>2.9802</v>
      </c>
      <c r="I1913">
        <v>3</v>
      </c>
      <c r="J1913">
        <f t="shared" si="29"/>
        <v>0.66</v>
      </c>
    </row>
    <row r="1914" spans="1:10" x14ac:dyDescent="0.3">
      <c r="A1914" s="13">
        <v>44965.518055555556</v>
      </c>
      <c r="B1914">
        <v>43220</v>
      </c>
      <c r="C1914">
        <v>6349</v>
      </c>
      <c r="D1914">
        <v>3</v>
      </c>
      <c r="E1914" t="s">
        <v>686</v>
      </c>
      <c r="F1914" t="s">
        <v>677</v>
      </c>
      <c r="G1914">
        <v>30009</v>
      </c>
      <c r="H1914">
        <v>3.0009000000000001</v>
      </c>
      <c r="I1914">
        <v>3</v>
      </c>
      <c r="J1914">
        <f t="shared" si="29"/>
        <v>0.03</v>
      </c>
    </row>
    <row r="1915" spans="1:10" x14ac:dyDescent="0.3">
      <c r="A1915" s="13">
        <v>44965.518055555556</v>
      </c>
      <c r="B1915">
        <v>43240</v>
      </c>
      <c r="C1915">
        <v>6349</v>
      </c>
      <c r="D1915">
        <v>3</v>
      </c>
      <c r="E1915" t="s">
        <v>687</v>
      </c>
      <c r="F1915" t="s">
        <v>677</v>
      </c>
      <c r="G1915">
        <v>29930</v>
      </c>
      <c r="H1915">
        <v>2.9929999999999999</v>
      </c>
      <c r="I1915">
        <v>3</v>
      </c>
      <c r="J1915">
        <f t="shared" si="29"/>
        <v>0.23330000000000001</v>
      </c>
    </row>
    <row r="1916" spans="1:10" x14ac:dyDescent="0.3">
      <c r="A1916" s="13">
        <v>44965.518055555556</v>
      </c>
      <c r="B1916">
        <v>43260</v>
      </c>
      <c r="C1916">
        <v>6349</v>
      </c>
      <c r="D1916">
        <v>3</v>
      </c>
      <c r="E1916" t="s">
        <v>688</v>
      </c>
      <c r="F1916" t="s">
        <v>677</v>
      </c>
      <c r="G1916">
        <v>30036</v>
      </c>
      <c r="H1916">
        <v>3.0036</v>
      </c>
      <c r="I1916">
        <v>3</v>
      </c>
      <c r="J1916">
        <f t="shared" si="29"/>
        <v>0.12</v>
      </c>
    </row>
    <row r="1917" spans="1:10" x14ac:dyDescent="0.3">
      <c r="A1917" s="13">
        <v>44965.518055555556</v>
      </c>
      <c r="B1917">
        <v>43280</v>
      </c>
      <c r="C1917">
        <v>6349</v>
      </c>
      <c r="D1917">
        <v>3</v>
      </c>
      <c r="E1917" t="s">
        <v>689</v>
      </c>
      <c r="F1917" t="s">
        <v>677</v>
      </c>
      <c r="G1917">
        <v>29808</v>
      </c>
      <c r="H1917">
        <v>2.9807999999999999</v>
      </c>
      <c r="I1917">
        <v>3</v>
      </c>
      <c r="J1917">
        <f t="shared" si="29"/>
        <v>0.64</v>
      </c>
    </row>
    <row r="1918" spans="1:10" x14ac:dyDescent="0.3">
      <c r="A1918" s="13">
        <v>44965.518055555556</v>
      </c>
      <c r="B1918">
        <v>43300</v>
      </c>
      <c r="C1918">
        <v>6349</v>
      </c>
      <c r="D1918">
        <v>3</v>
      </c>
      <c r="E1918" t="s">
        <v>690</v>
      </c>
      <c r="F1918" t="s">
        <v>677</v>
      </c>
      <c r="G1918">
        <v>29965</v>
      </c>
      <c r="H1918">
        <v>2.9965000000000002</v>
      </c>
      <c r="I1918">
        <v>3</v>
      </c>
      <c r="J1918">
        <f t="shared" si="29"/>
        <v>0.1167</v>
      </c>
    </row>
    <row r="1919" spans="1:10" x14ac:dyDescent="0.3">
      <c r="A1919" s="13">
        <v>44965.518055555556</v>
      </c>
      <c r="B1919">
        <v>43320</v>
      </c>
      <c r="C1919">
        <v>6349</v>
      </c>
      <c r="D1919">
        <v>3</v>
      </c>
      <c r="E1919" t="s">
        <v>691</v>
      </c>
      <c r="F1919" t="s">
        <v>677</v>
      </c>
      <c r="G1919">
        <v>29977</v>
      </c>
      <c r="H1919">
        <v>2.9977</v>
      </c>
      <c r="I1919">
        <v>3</v>
      </c>
      <c r="J1919">
        <f t="shared" si="29"/>
        <v>7.6700000000000004E-2</v>
      </c>
    </row>
    <row r="1920" spans="1:10" x14ac:dyDescent="0.3">
      <c r="A1920" s="13">
        <v>44965.518055555556</v>
      </c>
      <c r="B1920">
        <v>43340</v>
      </c>
      <c r="C1920">
        <v>6349</v>
      </c>
      <c r="D1920">
        <v>3</v>
      </c>
      <c r="E1920" t="s">
        <v>692</v>
      </c>
      <c r="F1920" t="s">
        <v>677</v>
      </c>
      <c r="G1920">
        <v>29959</v>
      </c>
      <c r="H1920">
        <v>2.9958999999999998</v>
      </c>
      <c r="I1920">
        <v>3</v>
      </c>
      <c r="J1920">
        <f t="shared" si="29"/>
        <v>0.13669999999999999</v>
      </c>
    </row>
    <row r="1921" spans="1:10" x14ac:dyDescent="0.3">
      <c r="A1921" s="13">
        <v>44965.518055555556</v>
      </c>
      <c r="B1921">
        <v>43360</v>
      </c>
      <c r="C1921">
        <v>6349</v>
      </c>
      <c r="D1921">
        <v>3</v>
      </c>
      <c r="E1921" t="s">
        <v>693</v>
      </c>
      <c r="F1921" t="s">
        <v>677</v>
      </c>
      <c r="G1921">
        <v>29874</v>
      </c>
      <c r="H1921">
        <v>2.9874000000000001</v>
      </c>
      <c r="I1921">
        <v>3</v>
      </c>
      <c r="J1921">
        <f t="shared" si="29"/>
        <v>0.42</v>
      </c>
    </row>
    <row r="1922" spans="1:10" x14ac:dyDescent="0.3">
      <c r="A1922" s="13">
        <v>44965.518055555556</v>
      </c>
      <c r="B1922">
        <v>43380</v>
      </c>
      <c r="C1922">
        <v>6349</v>
      </c>
      <c r="D1922">
        <v>3</v>
      </c>
      <c r="E1922" t="s">
        <v>694</v>
      </c>
      <c r="F1922" t="s">
        <v>677</v>
      </c>
      <c r="G1922">
        <v>30132</v>
      </c>
      <c r="H1922">
        <v>3.0131999999999999</v>
      </c>
      <c r="I1922">
        <v>3</v>
      </c>
      <c r="J1922">
        <f t="shared" ref="J1922:J1985" si="30">ROUND(ABS(I1922-H1922)/I1922*100,4)</f>
        <v>0.44</v>
      </c>
    </row>
    <row r="1923" spans="1:10" x14ac:dyDescent="0.3">
      <c r="A1923" s="13">
        <v>44965.518055555556</v>
      </c>
      <c r="B1923">
        <v>203080</v>
      </c>
      <c r="C1923">
        <v>6350</v>
      </c>
      <c r="D1923">
        <v>3</v>
      </c>
      <c r="E1923" t="s">
        <v>877</v>
      </c>
      <c r="F1923" t="s">
        <v>875</v>
      </c>
      <c r="G1923">
        <v>30203</v>
      </c>
      <c r="H1923">
        <v>3.0203000000000002</v>
      </c>
      <c r="I1923">
        <v>3</v>
      </c>
      <c r="J1923">
        <f t="shared" si="30"/>
        <v>0.67669999999999997</v>
      </c>
    </row>
    <row r="1924" spans="1:10" x14ac:dyDescent="0.3">
      <c r="A1924" s="13">
        <v>44965.518055555556</v>
      </c>
      <c r="B1924">
        <v>203100</v>
      </c>
      <c r="C1924">
        <v>6350</v>
      </c>
      <c r="D1924">
        <v>3</v>
      </c>
      <c r="E1924" t="s">
        <v>501</v>
      </c>
      <c r="F1924" t="s">
        <v>875</v>
      </c>
      <c r="G1924">
        <v>30221</v>
      </c>
      <c r="H1924">
        <v>3.0221</v>
      </c>
      <c r="I1924">
        <v>3</v>
      </c>
      <c r="J1924">
        <f t="shared" si="30"/>
        <v>0.73670000000000002</v>
      </c>
    </row>
    <row r="1925" spans="1:10" x14ac:dyDescent="0.3">
      <c r="A1925" s="13">
        <v>44965.518055555556</v>
      </c>
      <c r="B1925">
        <v>203120</v>
      </c>
      <c r="C1925">
        <v>6350</v>
      </c>
      <c r="D1925">
        <v>3</v>
      </c>
      <c r="E1925" t="s">
        <v>878</v>
      </c>
      <c r="F1925" t="s">
        <v>875</v>
      </c>
      <c r="G1925">
        <v>30044</v>
      </c>
      <c r="H1925">
        <v>3.0044</v>
      </c>
      <c r="I1925">
        <v>3</v>
      </c>
      <c r="J1925">
        <f t="shared" si="30"/>
        <v>0.1467</v>
      </c>
    </row>
    <row r="1926" spans="1:10" x14ac:dyDescent="0.3">
      <c r="A1926" s="13">
        <v>44965.518055555556</v>
      </c>
      <c r="B1926">
        <v>203140</v>
      </c>
      <c r="C1926">
        <v>6350</v>
      </c>
      <c r="D1926">
        <v>3</v>
      </c>
      <c r="E1926" t="s">
        <v>879</v>
      </c>
      <c r="F1926" t="s">
        <v>875</v>
      </c>
      <c r="G1926">
        <v>30269</v>
      </c>
      <c r="H1926">
        <v>3.0268999999999999</v>
      </c>
      <c r="I1926">
        <v>3</v>
      </c>
      <c r="J1926">
        <f t="shared" si="30"/>
        <v>0.89670000000000005</v>
      </c>
    </row>
    <row r="1927" spans="1:10" x14ac:dyDescent="0.3">
      <c r="A1927" s="13">
        <v>44965.518055555556</v>
      </c>
      <c r="B1927">
        <v>203160</v>
      </c>
      <c r="C1927">
        <v>6350</v>
      </c>
      <c r="D1927">
        <v>3</v>
      </c>
      <c r="E1927" t="s">
        <v>880</v>
      </c>
      <c r="F1927" t="s">
        <v>875</v>
      </c>
      <c r="G1927">
        <v>29963</v>
      </c>
      <c r="H1927">
        <v>2.9963000000000002</v>
      </c>
      <c r="I1927">
        <v>3</v>
      </c>
      <c r="J1927">
        <f t="shared" si="30"/>
        <v>0.12330000000000001</v>
      </c>
    </row>
    <row r="1928" spans="1:10" x14ac:dyDescent="0.3">
      <c r="A1928" s="13">
        <v>44965.518055555556</v>
      </c>
      <c r="B1928">
        <v>203180</v>
      </c>
      <c r="C1928">
        <v>6350</v>
      </c>
      <c r="D1928">
        <v>3</v>
      </c>
      <c r="E1928" t="s">
        <v>881</v>
      </c>
      <c r="F1928" t="s">
        <v>875</v>
      </c>
      <c r="G1928">
        <v>29688</v>
      </c>
      <c r="H1928">
        <v>2.9687999999999999</v>
      </c>
      <c r="I1928">
        <v>3</v>
      </c>
      <c r="J1928">
        <f t="shared" si="30"/>
        <v>1.04</v>
      </c>
    </row>
    <row r="1929" spans="1:10" x14ac:dyDescent="0.3">
      <c r="A1929" s="13">
        <v>44965.518055555556</v>
      </c>
      <c r="B1929">
        <v>203200</v>
      </c>
      <c r="C1929">
        <v>6350</v>
      </c>
      <c r="D1929">
        <v>3</v>
      </c>
      <c r="E1929" t="s">
        <v>882</v>
      </c>
      <c r="F1929" t="s">
        <v>875</v>
      </c>
      <c r="G1929">
        <v>29828</v>
      </c>
      <c r="H1929">
        <v>2.9828000000000001</v>
      </c>
      <c r="I1929">
        <v>3</v>
      </c>
      <c r="J1929">
        <f t="shared" si="30"/>
        <v>0.57330000000000003</v>
      </c>
    </row>
    <row r="1930" spans="1:10" x14ac:dyDescent="0.3">
      <c r="A1930" s="13">
        <v>44965.518055555556</v>
      </c>
      <c r="B1930">
        <v>203220</v>
      </c>
      <c r="C1930">
        <v>6350</v>
      </c>
      <c r="D1930">
        <v>3</v>
      </c>
      <c r="E1930" t="s">
        <v>883</v>
      </c>
      <c r="F1930" t="s">
        <v>875</v>
      </c>
      <c r="G1930">
        <v>30206</v>
      </c>
      <c r="H1930">
        <v>3.0206</v>
      </c>
      <c r="I1930">
        <v>3</v>
      </c>
      <c r="J1930">
        <f t="shared" si="30"/>
        <v>0.68669999999999998</v>
      </c>
    </row>
    <row r="1931" spans="1:10" x14ac:dyDescent="0.3">
      <c r="A1931" s="13">
        <v>44965.518055555556</v>
      </c>
      <c r="B1931">
        <v>203240</v>
      </c>
      <c r="C1931">
        <v>6350</v>
      </c>
      <c r="D1931">
        <v>3</v>
      </c>
      <c r="E1931" t="s">
        <v>884</v>
      </c>
      <c r="F1931" t="s">
        <v>875</v>
      </c>
      <c r="G1931">
        <v>29944</v>
      </c>
      <c r="H1931">
        <v>2.9944000000000002</v>
      </c>
      <c r="I1931">
        <v>3</v>
      </c>
      <c r="J1931">
        <f t="shared" si="30"/>
        <v>0.1867</v>
      </c>
    </row>
    <row r="1932" spans="1:10" x14ac:dyDescent="0.3">
      <c r="A1932" s="13">
        <v>44965.518055555556</v>
      </c>
      <c r="B1932">
        <v>203260</v>
      </c>
      <c r="C1932">
        <v>6350</v>
      </c>
      <c r="D1932">
        <v>3</v>
      </c>
      <c r="E1932" t="s">
        <v>885</v>
      </c>
      <c r="F1932" t="s">
        <v>875</v>
      </c>
      <c r="G1932">
        <v>30090</v>
      </c>
      <c r="H1932">
        <v>3.0089999999999999</v>
      </c>
      <c r="I1932">
        <v>3</v>
      </c>
      <c r="J1932">
        <f t="shared" si="30"/>
        <v>0.3</v>
      </c>
    </row>
    <row r="1933" spans="1:10" x14ac:dyDescent="0.3">
      <c r="A1933" s="13">
        <v>44965.518055555556</v>
      </c>
      <c r="B1933">
        <v>203300</v>
      </c>
      <c r="C1933">
        <v>6350</v>
      </c>
      <c r="D1933">
        <v>3</v>
      </c>
      <c r="E1933" t="s">
        <v>888</v>
      </c>
      <c r="F1933" t="s">
        <v>875</v>
      </c>
      <c r="G1933">
        <v>29762</v>
      </c>
      <c r="H1933">
        <v>2.9762</v>
      </c>
      <c r="I1933">
        <v>3</v>
      </c>
      <c r="J1933">
        <f t="shared" si="30"/>
        <v>0.79330000000000001</v>
      </c>
    </row>
    <row r="1934" spans="1:10" x14ac:dyDescent="0.3">
      <c r="A1934" s="13">
        <v>44965.518055555556</v>
      </c>
      <c r="B1934">
        <v>203320</v>
      </c>
      <c r="C1934">
        <v>6350</v>
      </c>
      <c r="D1934">
        <v>3</v>
      </c>
      <c r="E1934" t="s">
        <v>889</v>
      </c>
      <c r="F1934" t="s">
        <v>875</v>
      </c>
      <c r="G1934">
        <v>29982</v>
      </c>
      <c r="H1934">
        <v>2.9982000000000002</v>
      </c>
      <c r="I1934">
        <v>3</v>
      </c>
      <c r="J1934">
        <f t="shared" si="30"/>
        <v>0.06</v>
      </c>
    </row>
    <row r="1935" spans="1:10" x14ac:dyDescent="0.3">
      <c r="A1935" s="13">
        <v>44965.518055555556</v>
      </c>
      <c r="B1935">
        <v>203340</v>
      </c>
      <c r="C1935">
        <v>6350</v>
      </c>
      <c r="D1935">
        <v>3</v>
      </c>
      <c r="E1935" t="s">
        <v>890</v>
      </c>
      <c r="F1935" t="s">
        <v>875</v>
      </c>
      <c r="G1935">
        <v>29859</v>
      </c>
      <c r="H1935">
        <v>2.9859</v>
      </c>
      <c r="I1935">
        <v>3</v>
      </c>
      <c r="J1935">
        <f t="shared" si="30"/>
        <v>0.47</v>
      </c>
    </row>
    <row r="1936" spans="1:10" x14ac:dyDescent="0.3">
      <c r="A1936" s="13">
        <v>44965.518055555556</v>
      </c>
      <c r="B1936">
        <v>203360</v>
      </c>
      <c r="C1936">
        <v>6350</v>
      </c>
      <c r="D1936">
        <v>3</v>
      </c>
      <c r="E1936" t="s">
        <v>891</v>
      </c>
      <c r="F1936" t="s">
        <v>875</v>
      </c>
      <c r="G1936">
        <v>30065</v>
      </c>
      <c r="H1936">
        <v>3.0065</v>
      </c>
      <c r="I1936">
        <v>3</v>
      </c>
      <c r="J1936">
        <f t="shared" si="30"/>
        <v>0.2167</v>
      </c>
    </row>
    <row r="1937" spans="1:10" x14ac:dyDescent="0.3">
      <c r="A1937" s="13">
        <v>44965.518055555556</v>
      </c>
      <c r="B1937">
        <v>203380</v>
      </c>
      <c r="C1937">
        <v>6350</v>
      </c>
      <c r="D1937">
        <v>3</v>
      </c>
      <c r="E1937" t="s">
        <v>892</v>
      </c>
      <c r="F1937" t="s">
        <v>875</v>
      </c>
      <c r="G1937">
        <v>30189</v>
      </c>
      <c r="H1937">
        <v>3.0188999999999999</v>
      </c>
      <c r="I1937">
        <v>3</v>
      </c>
      <c r="J1937">
        <f t="shared" si="30"/>
        <v>0.63</v>
      </c>
    </row>
    <row r="1938" spans="1:10" x14ac:dyDescent="0.3">
      <c r="A1938" s="13">
        <v>44965.518055555556</v>
      </c>
      <c r="B1938">
        <v>203400</v>
      </c>
      <c r="C1938">
        <v>6350</v>
      </c>
      <c r="D1938">
        <v>3</v>
      </c>
      <c r="E1938" t="s">
        <v>893</v>
      </c>
      <c r="F1938" t="s">
        <v>875</v>
      </c>
      <c r="G1938">
        <v>30047</v>
      </c>
      <c r="H1938">
        <v>3.0047000000000001</v>
      </c>
      <c r="I1938">
        <v>3</v>
      </c>
      <c r="J1938">
        <f t="shared" si="30"/>
        <v>0.15670000000000001</v>
      </c>
    </row>
    <row r="1939" spans="1:10" x14ac:dyDescent="0.3">
      <c r="A1939" s="13">
        <v>44965.518055555556</v>
      </c>
      <c r="B1939">
        <v>203420</v>
      </c>
      <c r="C1939">
        <v>6350</v>
      </c>
      <c r="D1939">
        <v>3</v>
      </c>
      <c r="E1939" t="s">
        <v>894</v>
      </c>
      <c r="F1939" t="s">
        <v>875</v>
      </c>
      <c r="G1939">
        <v>30254</v>
      </c>
      <c r="H1939">
        <v>3.0253999999999999</v>
      </c>
      <c r="I1939">
        <v>3</v>
      </c>
      <c r="J1939">
        <f t="shared" si="30"/>
        <v>0.84670000000000001</v>
      </c>
    </row>
    <row r="1940" spans="1:10" x14ac:dyDescent="0.3">
      <c r="A1940" s="13">
        <v>44965.518055555556</v>
      </c>
      <c r="B1940">
        <v>203440</v>
      </c>
      <c r="C1940">
        <v>6350</v>
      </c>
      <c r="D1940">
        <v>3</v>
      </c>
      <c r="E1940" t="s">
        <v>895</v>
      </c>
      <c r="F1940" t="s">
        <v>875</v>
      </c>
      <c r="G1940">
        <v>30117</v>
      </c>
      <c r="H1940">
        <v>3.0116999999999998</v>
      </c>
      <c r="I1940">
        <v>3</v>
      </c>
      <c r="J1940">
        <f t="shared" si="30"/>
        <v>0.39</v>
      </c>
    </row>
    <row r="1941" spans="1:10" x14ac:dyDescent="0.3">
      <c r="A1941" s="13">
        <v>44965.518055555556</v>
      </c>
      <c r="B1941">
        <v>203520</v>
      </c>
      <c r="C1941">
        <v>6350</v>
      </c>
      <c r="D1941">
        <v>3</v>
      </c>
      <c r="E1941" t="s">
        <v>899</v>
      </c>
      <c r="F1941" t="s">
        <v>875</v>
      </c>
      <c r="G1941">
        <v>30180</v>
      </c>
      <c r="H1941">
        <v>3.0179999999999998</v>
      </c>
      <c r="I1941">
        <v>3</v>
      </c>
      <c r="J1941">
        <f t="shared" si="30"/>
        <v>0.6</v>
      </c>
    </row>
    <row r="1942" spans="1:10" x14ac:dyDescent="0.3">
      <c r="A1942" s="13">
        <v>44965.518055555556</v>
      </c>
      <c r="B1942">
        <v>203540</v>
      </c>
      <c r="C1942">
        <v>6350</v>
      </c>
      <c r="D1942">
        <v>3</v>
      </c>
      <c r="E1942" t="s">
        <v>2188</v>
      </c>
      <c r="F1942" t="s">
        <v>875</v>
      </c>
      <c r="G1942">
        <v>30024</v>
      </c>
      <c r="H1942">
        <v>3.0024000000000002</v>
      </c>
      <c r="I1942">
        <v>3</v>
      </c>
      <c r="J1942">
        <f t="shared" si="30"/>
        <v>0.08</v>
      </c>
    </row>
    <row r="1943" spans="1:10" x14ac:dyDescent="0.3">
      <c r="A1943" s="13">
        <v>44965.518055555556</v>
      </c>
      <c r="B1943">
        <v>213080</v>
      </c>
      <c r="C1943">
        <v>6350</v>
      </c>
      <c r="D1943">
        <v>3</v>
      </c>
      <c r="E1943" t="s">
        <v>923</v>
      </c>
      <c r="F1943" t="s">
        <v>875</v>
      </c>
      <c r="G1943">
        <v>29928</v>
      </c>
      <c r="H1943">
        <v>2.9927999999999999</v>
      </c>
      <c r="I1943">
        <v>3</v>
      </c>
      <c r="J1943">
        <f t="shared" si="30"/>
        <v>0.24</v>
      </c>
    </row>
    <row r="1944" spans="1:10" x14ac:dyDescent="0.3">
      <c r="A1944" s="13">
        <v>44965.518055555556</v>
      </c>
      <c r="B1944">
        <v>213120</v>
      </c>
      <c r="C1944">
        <v>6350</v>
      </c>
      <c r="D1944">
        <v>3</v>
      </c>
      <c r="E1944" t="s">
        <v>925</v>
      </c>
      <c r="F1944" t="s">
        <v>875</v>
      </c>
      <c r="G1944">
        <v>30072</v>
      </c>
      <c r="H1944">
        <v>3.0072000000000001</v>
      </c>
      <c r="I1944">
        <v>3</v>
      </c>
      <c r="J1944">
        <f t="shared" si="30"/>
        <v>0.24</v>
      </c>
    </row>
    <row r="1945" spans="1:10" x14ac:dyDescent="0.3">
      <c r="A1945" s="13">
        <v>44965.518055555556</v>
      </c>
      <c r="B1945">
        <v>213160</v>
      </c>
      <c r="C1945">
        <v>6350</v>
      </c>
      <c r="D1945">
        <v>3</v>
      </c>
      <c r="E1945" t="s">
        <v>927</v>
      </c>
      <c r="F1945" t="s">
        <v>875</v>
      </c>
      <c r="G1945">
        <v>30223</v>
      </c>
      <c r="H1945">
        <v>3.0223</v>
      </c>
      <c r="I1945">
        <v>3</v>
      </c>
      <c r="J1945">
        <f t="shared" si="30"/>
        <v>0.74329999999999996</v>
      </c>
    </row>
    <row r="1946" spans="1:10" x14ac:dyDescent="0.3">
      <c r="A1946" s="13">
        <v>44965.518055555556</v>
      </c>
      <c r="B1946">
        <v>213200</v>
      </c>
      <c r="C1946">
        <v>6350</v>
      </c>
      <c r="D1946">
        <v>3</v>
      </c>
      <c r="E1946" t="s">
        <v>929</v>
      </c>
      <c r="F1946" t="s">
        <v>875</v>
      </c>
      <c r="G1946">
        <v>30126</v>
      </c>
      <c r="H1946">
        <v>3.0125999999999999</v>
      </c>
      <c r="I1946">
        <v>3</v>
      </c>
      <c r="J1946">
        <f t="shared" si="30"/>
        <v>0.42</v>
      </c>
    </row>
    <row r="1947" spans="1:10" x14ac:dyDescent="0.3">
      <c r="A1947" s="13">
        <v>44965.518055555556</v>
      </c>
      <c r="B1947">
        <v>213240</v>
      </c>
      <c r="C1947">
        <v>6350</v>
      </c>
      <c r="D1947">
        <v>3</v>
      </c>
      <c r="E1947" t="s">
        <v>931</v>
      </c>
      <c r="F1947" t="s">
        <v>875</v>
      </c>
      <c r="G1947">
        <v>29801</v>
      </c>
      <c r="H1947">
        <v>2.9801000000000002</v>
      </c>
      <c r="I1947">
        <v>3</v>
      </c>
      <c r="J1947">
        <f t="shared" si="30"/>
        <v>0.6633</v>
      </c>
    </row>
    <row r="1948" spans="1:10" x14ac:dyDescent="0.3">
      <c r="A1948" s="13">
        <v>44965.518055555556</v>
      </c>
      <c r="B1948">
        <v>213280</v>
      </c>
      <c r="C1948">
        <v>6350</v>
      </c>
      <c r="D1948">
        <v>3</v>
      </c>
      <c r="E1948" t="s">
        <v>933</v>
      </c>
      <c r="F1948" t="s">
        <v>875</v>
      </c>
      <c r="G1948">
        <v>30354</v>
      </c>
      <c r="H1948">
        <v>3.0354000000000001</v>
      </c>
      <c r="I1948">
        <v>3</v>
      </c>
      <c r="J1948">
        <f t="shared" si="30"/>
        <v>1.18</v>
      </c>
    </row>
    <row r="1949" spans="1:10" x14ac:dyDescent="0.3">
      <c r="A1949" s="13">
        <v>44965.518055555556</v>
      </c>
      <c r="B1949">
        <v>213320</v>
      </c>
      <c r="C1949">
        <v>6350</v>
      </c>
      <c r="D1949">
        <v>3</v>
      </c>
      <c r="E1949" t="s">
        <v>935</v>
      </c>
      <c r="F1949" t="s">
        <v>875</v>
      </c>
      <c r="G1949">
        <v>30002</v>
      </c>
      <c r="H1949">
        <v>3.0002</v>
      </c>
      <c r="I1949">
        <v>3</v>
      </c>
      <c r="J1949">
        <f t="shared" si="30"/>
        <v>6.7000000000000002E-3</v>
      </c>
    </row>
    <row r="1950" spans="1:10" x14ac:dyDescent="0.3">
      <c r="A1950" s="13">
        <v>44965.518055555556</v>
      </c>
      <c r="B1950">
        <v>213360</v>
      </c>
      <c r="C1950">
        <v>6350</v>
      </c>
      <c r="D1950">
        <v>3</v>
      </c>
      <c r="E1950" t="s">
        <v>937</v>
      </c>
      <c r="F1950" t="s">
        <v>875</v>
      </c>
      <c r="G1950">
        <v>30211</v>
      </c>
      <c r="H1950">
        <v>3.0211000000000001</v>
      </c>
      <c r="I1950">
        <v>3</v>
      </c>
      <c r="J1950">
        <f t="shared" si="30"/>
        <v>0.70330000000000004</v>
      </c>
    </row>
    <row r="1951" spans="1:10" x14ac:dyDescent="0.3">
      <c r="A1951" s="13">
        <v>44965.518055555556</v>
      </c>
      <c r="B1951">
        <v>213400</v>
      </c>
      <c r="C1951">
        <v>6350</v>
      </c>
      <c r="D1951">
        <v>3</v>
      </c>
      <c r="E1951" t="s">
        <v>939</v>
      </c>
      <c r="F1951" t="s">
        <v>875</v>
      </c>
      <c r="G1951">
        <v>30071</v>
      </c>
      <c r="H1951">
        <v>3.0070999999999999</v>
      </c>
      <c r="I1951">
        <v>3</v>
      </c>
      <c r="J1951">
        <f t="shared" si="30"/>
        <v>0.23669999999999999</v>
      </c>
    </row>
    <row r="1952" spans="1:10" x14ac:dyDescent="0.3">
      <c r="A1952" s="13">
        <v>44965.518055555556</v>
      </c>
      <c r="B1952">
        <v>213440</v>
      </c>
      <c r="C1952">
        <v>6350</v>
      </c>
      <c r="D1952">
        <v>3</v>
      </c>
      <c r="E1952" t="s">
        <v>941</v>
      </c>
      <c r="F1952" t="s">
        <v>875</v>
      </c>
      <c r="G1952">
        <v>30061</v>
      </c>
      <c r="H1952">
        <v>3.0061</v>
      </c>
      <c r="I1952">
        <v>3</v>
      </c>
      <c r="J1952">
        <f t="shared" si="30"/>
        <v>0.20330000000000001</v>
      </c>
    </row>
    <row r="1953" spans="1:10" x14ac:dyDescent="0.3">
      <c r="A1953" s="13">
        <v>44965.518055555556</v>
      </c>
      <c r="B1953">
        <v>213460</v>
      </c>
      <c r="C1953">
        <v>6350</v>
      </c>
      <c r="D1953">
        <v>3</v>
      </c>
      <c r="E1953" t="s">
        <v>942</v>
      </c>
      <c r="F1953" t="s">
        <v>875</v>
      </c>
      <c r="G1953">
        <v>30393</v>
      </c>
      <c r="H1953">
        <v>3.0392999999999999</v>
      </c>
      <c r="I1953">
        <v>3</v>
      </c>
      <c r="J1953">
        <f t="shared" si="30"/>
        <v>1.31</v>
      </c>
    </row>
    <row r="1954" spans="1:10" x14ac:dyDescent="0.3">
      <c r="A1954" s="13">
        <v>44965.518055555556</v>
      </c>
      <c r="B1954">
        <v>213480</v>
      </c>
      <c r="C1954">
        <v>6350</v>
      </c>
      <c r="D1954">
        <v>3</v>
      </c>
      <c r="E1954" t="s">
        <v>943</v>
      </c>
      <c r="F1954" t="s">
        <v>875</v>
      </c>
      <c r="G1954">
        <v>29952</v>
      </c>
      <c r="H1954">
        <v>2.9952000000000001</v>
      </c>
      <c r="I1954">
        <v>3</v>
      </c>
      <c r="J1954">
        <f t="shared" si="30"/>
        <v>0.16</v>
      </c>
    </row>
    <row r="1955" spans="1:10" x14ac:dyDescent="0.3">
      <c r="A1955" s="13">
        <v>44965.518055555556</v>
      </c>
      <c r="B1955">
        <v>213500</v>
      </c>
      <c r="C1955">
        <v>6350</v>
      </c>
      <c r="D1955">
        <v>3</v>
      </c>
      <c r="E1955" t="s">
        <v>944</v>
      </c>
      <c r="F1955" t="s">
        <v>875</v>
      </c>
      <c r="G1955">
        <v>30116</v>
      </c>
      <c r="H1955">
        <v>3.0116000000000001</v>
      </c>
      <c r="I1955">
        <v>3</v>
      </c>
      <c r="J1955">
        <f t="shared" si="30"/>
        <v>0.38669999999999999</v>
      </c>
    </row>
    <row r="1956" spans="1:10" x14ac:dyDescent="0.3">
      <c r="A1956" s="13">
        <v>44965.518055555556</v>
      </c>
      <c r="B1956">
        <v>213540</v>
      </c>
      <c r="C1956">
        <v>6350</v>
      </c>
      <c r="D1956">
        <v>3</v>
      </c>
      <c r="E1956" t="s">
        <v>946</v>
      </c>
      <c r="F1956" t="s">
        <v>875</v>
      </c>
      <c r="G1956">
        <v>30198</v>
      </c>
      <c r="H1956">
        <v>3.0198</v>
      </c>
      <c r="I1956">
        <v>3</v>
      </c>
      <c r="J1956">
        <f t="shared" si="30"/>
        <v>0.66</v>
      </c>
    </row>
    <row r="1957" spans="1:10" x14ac:dyDescent="0.3">
      <c r="A1957" s="13">
        <v>44965.518055555556</v>
      </c>
      <c r="B1957">
        <v>213580</v>
      </c>
      <c r="C1957">
        <v>6350</v>
      </c>
      <c r="D1957">
        <v>3</v>
      </c>
      <c r="E1957" t="s">
        <v>2189</v>
      </c>
      <c r="F1957" t="s">
        <v>875</v>
      </c>
      <c r="G1957">
        <v>29991</v>
      </c>
      <c r="H1957">
        <v>2.9990999999999999</v>
      </c>
      <c r="I1957">
        <v>3</v>
      </c>
      <c r="J1957">
        <f t="shared" si="30"/>
        <v>0.03</v>
      </c>
    </row>
    <row r="1958" spans="1:10" x14ac:dyDescent="0.3">
      <c r="A1958" s="13">
        <v>44965.518055555556</v>
      </c>
      <c r="B1958">
        <v>83420</v>
      </c>
      <c r="C1958">
        <v>6351</v>
      </c>
      <c r="D1958">
        <v>3</v>
      </c>
      <c r="E1958" t="s">
        <v>757</v>
      </c>
      <c r="F1958" t="s">
        <v>756</v>
      </c>
      <c r="G1958">
        <v>30110</v>
      </c>
      <c r="H1958">
        <v>3.0110000000000001</v>
      </c>
      <c r="I1958">
        <v>3</v>
      </c>
      <c r="J1958">
        <f t="shared" si="30"/>
        <v>0.36670000000000003</v>
      </c>
    </row>
    <row r="1959" spans="1:10" x14ac:dyDescent="0.3">
      <c r="A1959" s="13">
        <v>44965.518055555556</v>
      </c>
      <c r="B1959">
        <v>83440</v>
      </c>
      <c r="C1959">
        <v>6351</v>
      </c>
      <c r="D1959">
        <v>3</v>
      </c>
      <c r="E1959" t="s">
        <v>758</v>
      </c>
      <c r="F1959" t="s">
        <v>756</v>
      </c>
      <c r="G1959">
        <v>30244</v>
      </c>
      <c r="H1959">
        <v>3.0244</v>
      </c>
      <c r="I1959">
        <v>3</v>
      </c>
      <c r="J1959">
        <f t="shared" si="30"/>
        <v>0.81330000000000002</v>
      </c>
    </row>
    <row r="1960" spans="1:10" x14ac:dyDescent="0.3">
      <c r="A1960" s="13">
        <v>44965.518055555556</v>
      </c>
      <c r="B1960">
        <v>83460</v>
      </c>
      <c r="C1960">
        <v>6351</v>
      </c>
      <c r="D1960">
        <v>3</v>
      </c>
      <c r="E1960" t="s">
        <v>759</v>
      </c>
      <c r="F1960" t="s">
        <v>756</v>
      </c>
      <c r="G1960">
        <v>29835</v>
      </c>
      <c r="H1960">
        <v>2.9834999999999998</v>
      </c>
      <c r="I1960">
        <v>3</v>
      </c>
      <c r="J1960">
        <f t="shared" si="30"/>
        <v>0.55000000000000004</v>
      </c>
    </row>
    <row r="1961" spans="1:10" x14ac:dyDescent="0.3">
      <c r="A1961" s="13">
        <v>44965.518055555556</v>
      </c>
      <c r="B1961">
        <v>83480</v>
      </c>
      <c r="C1961">
        <v>6351</v>
      </c>
      <c r="D1961">
        <v>3</v>
      </c>
      <c r="E1961" t="s">
        <v>760</v>
      </c>
      <c r="F1961" t="s">
        <v>756</v>
      </c>
      <c r="G1961">
        <v>29952</v>
      </c>
      <c r="H1961">
        <v>2.9952000000000001</v>
      </c>
      <c r="I1961">
        <v>3</v>
      </c>
      <c r="J1961">
        <f t="shared" si="30"/>
        <v>0.16</v>
      </c>
    </row>
    <row r="1962" spans="1:10" x14ac:dyDescent="0.3">
      <c r="A1962" s="13">
        <v>44965.518055555556</v>
      </c>
      <c r="B1962">
        <v>83500</v>
      </c>
      <c r="C1962">
        <v>6351</v>
      </c>
      <c r="D1962">
        <v>3</v>
      </c>
      <c r="E1962" t="s">
        <v>761</v>
      </c>
      <c r="F1962" t="s">
        <v>756</v>
      </c>
      <c r="G1962">
        <v>29858</v>
      </c>
      <c r="H1962">
        <v>2.9857999999999998</v>
      </c>
      <c r="I1962">
        <v>3</v>
      </c>
      <c r="J1962">
        <f t="shared" si="30"/>
        <v>0.4733</v>
      </c>
    </row>
    <row r="1963" spans="1:10" x14ac:dyDescent="0.3">
      <c r="A1963" s="13">
        <v>44965.518055555556</v>
      </c>
      <c r="B1963">
        <v>83520</v>
      </c>
      <c r="C1963">
        <v>6351</v>
      </c>
      <c r="D1963">
        <v>3</v>
      </c>
      <c r="E1963" t="s">
        <v>762</v>
      </c>
      <c r="F1963" t="s">
        <v>756</v>
      </c>
      <c r="G1963">
        <v>29919</v>
      </c>
      <c r="H1963">
        <v>2.9918999999999998</v>
      </c>
      <c r="I1963">
        <v>3</v>
      </c>
      <c r="J1963">
        <f t="shared" si="30"/>
        <v>0.27</v>
      </c>
    </row>
    <row r="1964" spans="1:10" x14ac:dyDescent="0.3">
      <c r="A1964" s="13">
        <v>44965.518055555556</v>
      </c>
      <c r="B1964">
        <v>83600</v>
      </c>
      <c r="C1964">
        <v>6351</v>
      </c>
      <c r="D1964">
        <v>3</v>
      </c>
      <c r="E1964" t="s">
        <v>766</v>
      </c>
      <c r="F1964" t="s">
        <v>756</v>
      </c>
      <c r="G1964">
        <v>29753</v>
      </c>
      <c r="H1964">
        <v>2.9752999999999998</v>
      </c>
      <c r="I1964">
        <v>3</v>
      </c>
      <c r="J1964">
        <f t="shared" si="30"/>
        <v>0.82330000000000003</v>
      </c>
    </row>
    <row r="1965" spans="1:10" x14ac:dyDescent="0.3">
      <c r="A1965" s="13">
        <v>44965.518055555556</v>
      </c>
      <c r="B1965">
        <v>83660</v>
      </c>
      <c r="C1965">
        <v>6351</v>
      </c>
      <c r="D1965">
        <v>3</v>
      </c>
      <c r="E1965" t="s">
        <v>769</v>
      </c>
      <c r="F1965" t="s">
        <v>756</v>
      </c>
      <c r="G1965">
        <v>29915</v>
      </c>
      <c r="H1965">
        <v>2.9914999999999998</v>
      </c>
      <c r="I1965">
        <v>3</v>
      </c>
      <c r="J1965">
        <f t="shared" si="30"/>
        <v>0.2833</v>
      </c>
    </row>
    <row r="1966" spans="1:10" x14ac:dyDescent="0.3">
      <c r="A1966" s="13">
        <v>44965.518055555556</v>
      </c>
      <c r="B1966">
        <v>83680</v>
      </c>
      <c r="C1966">
        <v>6351</v>
      </c>
      <c r="D1966">
        <v>3</v>
      </c>
      <c r="E1966" t="s">
        <v>2190</v>
      </c>
      <c r="F1966" t="s">
        <v>756</v>
      </c>
      <c r="G1966">
        <v>30048</v>
      </c>
      <c r="H1966">
        <v>3.0047999999999999</v>
      </c>
      <c r="I1966">
        <v>3</v>
      </c>
      <c r="J1966">
        <f t="shared" si="30"/>
        <v>0.16</v>
      </c>
    </row>
    <row r="1967" spans="1:10" x14ac:dyDescent="0.3">
      <c r="A1967" s="13">
        <v>44965.518055555556</v>
      </c>
      <c r="B1967">
        <v>93120</v>
      </c>
      <c r="C1967">
        <v>6351</v>
      </c>
      <c r="D1967">
        <v>3</v>
      </c>
      <c r="E1967" t="s">
        <v>496</v>
      </c>
      <c r="F1967" t="s">
        <v>756</v>
      </c>
      <c r="G1967">
        <v>29699</v>
      </c>
      <c r="H1967">
        <v>2.9699</v>
      </c>
      <c r="I1967">
        <v>3</v>
      </c>
      <c r="J1967">
        <f t="shared" si="30"/>
        <v>1.0033000000000001</v>
      </c>
    </row>
    <row r="1968" spans="1:10" x14ac:dyDescent="0.3">
      <c r="A1968" s="13">
        <v>44965.518055555556</v>
      </c>
      <c r="B1968">
        <v>93140</v>
      </c>
      <c r="C1968">
        <v>6351</v>
      </c>
      <c r="D1968">
        <v>3</v>
      </c>
      <c r="E1968" t="s">
        <v>794</v>
      </c>
      <c r="F1968" t="s">
        <v>756</v>
      </c>
      <c r="G1968">
        <v>30141</v>
      </c>
      <c r="H1968">
        <v>3.0141</v>
      </c>
      <c r="I1968">
        <v>3</v>
      </c>
      <c r="J1968">
        <f t="shared" si="30"/>
        <v>0.47</v>
      </c>
    </row>
    <row r="1969" spans="1:10" x14ac:dyDescent="0.3">
      <c r="A1969" s="13">
        <v>44965.518055555556</v>
      </c>
      <c r="B1969">
        <v>93160</v>
      </c>
      <c r="C1969">
        <v>6351</v>
      </c>
      <c r="D1969">
        <v>3</v>
      </c>
      <c r="E1969" t="s">
        <v>795</v>
      </c>
      <c r="F1969" t="s">
        <v>756</v>
      </c>
      <c r="G1969">
        <v>29828</v>
      </c>
      <c r="H1969">
        <v>2.9828000000000001</v>
      </c>
      <c r="I1969">
        <v>3</v>
      </c>
      <c r="J1969">
        <f t="shared" si="30"/>
        <v>0.57330000000000003</v>
      </c>
    </row>
    <row r="1970" spans="1:10" x14ac:dyDescent="0.3">
      <c r="A1970" s="13">
        <v>44965.518055555556</v>
      </c>
      <c r="B1970">
        <v>93180</v>
      </c>
      <c r="C1970">
        <v>6351</v>
      </c>
      <c r="D1970">
        <v>3</v>
      </c>
      <c r="E1970" t="s">
        <v>796</v>
      </c>
      <c r="F1970" t="s">
        <v>756</v>
      </c>
      <c r="G1970">
        <v>30095</v>
      </c>
      <c r="H1970">
        <v>3.0095000000000001</v>
      </c>
      <c r="I1970">
        <v>3</v>
      </c>
      <c r="J1970">
        <f t="shared" si="30"/>
        <v>0.31669999999999998</v>
      </c>
    </row>
    <row r="1971" spans="1:10" x14ac:dyDescent="0.3">
      <c r="A1971" s="13">
        <v>44965.518055555556</v>
      </c>
      <c r="B1971">
        <v>93200</v>
      </c>
      <c r="C1971">
        <v>6351</v>
      </c>
      <c r="D1971">
        <v>3</v>
      </c>
      <c r="E1971" t="s">
        <v>797</v>
      </c>
      <c r="F1971" t="s">
        <v>756</v>
      </c>
      <c r="G1971">
        <v>29741</v>
      </c>
      <c r="H1971">
        <v>2.9741</v>
      </c>
      <c r="I1971">
        <v>3</v>
      </c>
      <c r="J1971">
        <f t="shared" si="30"/>
        <v>0.86329999999999996</v>
      </c>
    </row>
    <row r="1972" spans="1:10" x14ac:dyDescent="0.3">
      <c r="A1972" s="13">
        <v>44965.518055555556</v>
      </c>
      <c r="B1972">
        <v>93220</v>
      </c>
      <c r="C1972">
        <v>6351</v>
      </c>
      <c r="D1972">
        <v>3</v>
      </c>
      <c r="E1972" t="s">
        <v>798</v>
      </c>
      <c r="F1972" t="s">
        <v>756</v>
      </c>
      <c r="G1972">
        <v>29995</v>
      </c>
      <c r="H1972">
        <v>2.9994999999999998</v>
      </c>
      <c r="I1972">
        <v>3</v>
      </c>
      <c r="J1972">
        <f t="shared" si="30"/>
        <v>1.67E-2</v>
      </c>
    </row>
    <row r="1973" spans="1:10" x14ac:dyDescent="0.3">
      <c r="A1973" s="13">
        <v>44965.518055555556</v>
      </c>
      <c r="B1973">
        <v>93240</v>
      </c>
      <c r="C1973">
        <v>6351</v>
      </c>
      <c r="D1973">
        <v>3</v>
      </c>
      <c r="E1973" t="s">
        <v>799</v>
      </c>
      <c r="F1973" t="s">
        <v>756</v>
      </c>
      <c r="G1973">
        <v>30052</v>
      </c>
      <c r="H1973">
        <v>3.0051999999999999</v>
      </c>
      <c r="I1973">
        <v>3</v>
      </c>
      <c r="J1973">
        <f t="shared" si="30"/>
        <v>0.17330000000000001</v>
      </c>
    </row>
    <row r="1974" spans="1:10" x14ac:dyDescent="0.3">
      <c r="A1974" s="13">
        <v>44965.518055555556</v>
      </c>
      <c r="B1974">
        <v>93260</v>
      </c>
      <c r="C1974">
        <v>6351</v>
      </c>
      <c r="D1974">
        <v>3</v>
      </c>
      <c r="E1974" t="s">
        <v>800</v>
      </c>
      <c r="F1974" t="s">
        <v>756</v>
      </c>
      <c r="G1974">
        <v>29853</v>
      </c>
      <c r="H1974">
        <v>2.9853000000000001</v>
      </c>
      <c r="I1974">
        <v>3</v>
      </c>
      <c r="J1974">
        <f t="shared" si="30"/>
        <v>0.49</v>
      </c>
    </row>
    <row r="1975" spans="1:10" x14ac:dyDescent="0.3">
      <c r="A1975" s="13">
        <v>44965.518055555556</v>
      </c>
      <c r="B1975">
        <v>93300</v>
      </c>
      <c r="C1975">
        <v>6351</v>
      </c>
      <c r="D1975">
        <v>3</v>
      </c>
      <c r="E1975" t="s">
        <v>802</v>
      </c>
      <c r="F1975" t="s">
        <v>756</v>
      </c>
      <c r="G1975">
        <v>30082</v>
      </c>
      <c r="H1975">
        <v>3.0082</v>
      </c>
      <c r="I1975">
        <v>3</v>
      </c>
      <c r="J1975">
        <f t="shared" si="30"/>
        <v>0.27329999999999999</v>
      </c>
    </row>
    <row r="1976" spans="1:10" x14ac:dyDescent="0.3">
      <c r="A1976" s="13">
        <v>44965.518055555556</v>
      </c>
      <c r="B1976">
        <v>93320</v>
      </c>
      <c r="C1976">
        <v>6351</v>
      </c>
      <c r="D1976">
        <v>3</v>
      </c>
      <c r="E1976" t="s">
        <v>803</v>
      </c>
      <c r="F1976" t="s">
        <v>756</v>
      </c>
      <c r="G1976">
        <v>30104</v>
      </c>
      <c r="H1976">
        <v>3.0104000000000002</v>
      </c>
      <c r="I1976">
        <v>3</v>
      </c>
      <c r="J1976">
        <f t="shared" si="30"/>
        <v>0.34670000000000001</v>
      </c>
    </row>
    <row r="1977" spans="1:10" x14ac:dyDescent="0.3">
      <c r="A1977" s="13">
        <v>44965.518055555556</v>
      </c>
      <c r="B1977">
        <v>93380</v>
      </c>
      <c r="C1977">
        <v>6351</v>
      </c>
      <c r="D1977">
        <v>3</v>
      </c>
      <c r="E1977" t="s">
        <v>806</v>
      </c>
      <c r="F1977" t="s">
        <v>756</v>
      </c>
      <c r="G1977">
        <v>29760</v>
      </c>
      <c r="H1977">
        <v>2.976</v>
      </c>
      <c r="I1977">
        <v>3</v>
      </c>
      <c r="J1977">
        <f t="shared" si="30"/>
        <v>0.8</v>
      </c>
    </row>
    <row r="1978" spans="1:10" x14ac:dyDescent="0.3">
      <c r="A1978" s="13">
        <v>44965.518055555556</v>
      </c>
      <c r="B1978">
        <v>93400</v>
      </c>
      <c r="C1978">
        <v>6351</v>
      </c>
      <c r="D1978">
        <v>3</v>
      </c>
      <c r="E1978" t="s">
        <v>2191</v>
      </c>
      <c r="F1978" t="s">
        <v>756</v>
      </c>
      <c r="G1978">
        <v>29443</v>
      </c>
      <c r="H1978">
        <v>2.9443000000000001</v>
      </c>
      <c r="I1978">
        <v>3</v>
      </c>
      <c r="J1978">
        <f t="shared" si="30"/>
        <v>1.8567</v>
      </c>
    </row>
    <row r="1979" spans="1:10" x14ac:dyDescent="0.3">
      <c r="A1979" s="13">
        <v>44965.518055555556</v>
      </c>
      <c r="B1979">
        <v>13400</v>
      </c>
      <c r="C1979">
        <v>6352</v>
      </c>
      <c r="D1979">
        <v>3</v>
      </c>
      <c r="E1979" t="s">
        <v>513</v>
      </c>
      <c r="F1979" t="s">
        <v>549</v>
      </c>
      <c r="G1979">
        <v>29567</v>
      </c>
      <c r="H1979">
        <v>2.9567000000000001</v>
      </c>
      <c r="I1979">
        <v>3</v>
      </c>
      <c r="J1979">
        <f t="shared" si="30"/>
        <v>1.4433</v>
      </c>
    </row>
    <row r="1980" spans="1:10" x14ac:dyDescent="0.3">
      <c r="A1980" s="13">
        <v>44965.518055555556</v>
      </c>
      <c r="B1980">
        <v>13420</v>
      </c>
      <c r="C1980">
        <v>6352</v>
      </c>
      <c r="D1980">
        <v>3</v>
      </c>
      <c r="E1980" t="s">
        <v>551</v>
      </c>
      <c r="F1980" t="s">
        <v>549</v>
      </c>
      <c r="G1980">
        <v>29985</v>
      </c>
      <c r="H1980">
        <v>2.9984999999999999</v>
      </c>
      <c r="I1980">
        <v>3</v>
      </c>
      <c r="J1980">
        <f t="shared" si="30"/>
        <v>0.05</v>
      </c>
    </row>
    <row r="1981" spans="1:10" x14ac:dyDescent="0.3">
      <c r="A1981" s="13">
        <v>44965.518055555556</v>
      </c>
      <c r="B1981">
        <v>13440</v>
      </c>
      <c r="C1981">
        <v>6352</v>
      </c>
      <c r="D1981">
        <v>3</v>
      </c>
      <c r="E1981" t="s">
        <v>552</v>
      </c>
      <c r="F1981" t="s">
        <v>549</v>
      </c>
      <c r="G1981">
        <v>30400</v>
      </c>
      <c r="H1981">
        <v>3.04</v>
      </c>
      <c r="I1981">
        <v>3</v>
      </c>
      <c r="J1981">
        <f t="shared" si="30"/>
        <v>1.3332999999999999</v>
      </c>
    </row>
    <row r="1982" spans="1:10" x14ac:dyDescent="0.3">
      <c r="A1982" s="13">
        <v>44965.518055555556</v>
      </c>
      <c r="B1982">
        <v>13460</v>
      </c>
      <c r="C1982">
        <v>6352</v>
      </c>
      <c r="D1982">
        <v>3</v>
      </c>
      <c r="E1982" t="s">
        <v>553</v>
      </c>
      <c r="F1982" t="s">
        <v>549</v>
      </c>
      <c r="G1982">
        <v>30097</v>
      </c>
      <c r="H1982">
        <v>3.0097</v>
      </c>
      <c r="I1982">
        <v>3</v>
      </c>
      <c r="J1982">
        <f t="shared" si="30"/>
        <v>0.32329999999999998</v>
      </c>
    </row>
    <row r="1983" spans="1:10" x14ac:dyDescent="0.3">
      <c r="A1983" s="13">
        <v>44965.518055555556</v>
      </c>
      <c r="B1983">
        <v>13480</v>
      </c>
      <c r="C1983">
        <v>6352</v>
      </c>
      <c r="D1983">
        <v>3</v>
      </c>
      <c r="E1983" t="s">
        <v>554</v>
      </c>
      <c r="F1983" t="s">
        <v>549</v>
      </c>
      <c r="G1983">
        <v>30064</v>
      </c>
      <c r="H1983">
        <v>3.0064000000000002</v>
      </c>
      <c r="I1983">
        <v>3</v>
      </c>
      <c r="J1983">
        <f t="shared" si="30"/>
        <v>0.21329999999999999</v>
      </c>
    </row>
    <row r="1984" spans="1:10" x14ac:dyDescent="0.3">
      <c r="A1984" s="13">
        <v>44965.518055555556</v>
      </c>
      <c r="B1984">
        <v>13500</v>
      </c>
      <c r="C1984">
        <v>6352</v>
      </c>
      <c r="D1984">
        <v>3</v>
      </c>
      <c r="E1984" t="s">
        <v>555</v>
      </c>
      <c r="F1984" t="s">
        <v>549</v>
      </c>
      <c r="G1984">
        <v>29839</v>
      </c>
      <c r="H1984">
        <v>2.9839000000000002</v>
      </c>
      <c r="I1984">
        <v>3</v>
      </c>
      <c r="J1984">
        <f t="shared" si="30"/>
        <v>0.53669999999999995</v>
      </c>
    </row>
    <row r="1985" spans="1:10" x14ac:dyDescent="0.3">
      <c r="A1985" s="13">
        <v>44965.518055555556</v>
      </c>
      <c r="B1985">
        <v>13520</v>
      </c>
      <c r="C1985">
        <v>6352</v>
      </c>
      <c r="D1985">
        <v>3</v>
      </c>
      <c r="E1985" t="s">
        <v>556</v>
      </c>
      <c r="F1985" t="s">
        <v>549</v>
      </c>
      <c r="G1985">
        <v>30191</v>
      </c>
      <c r="H1985">
        <v>3.0190999999999999</v>
      </c>
      <c r="I1985">
        <v>3</v>
      </c>
      <c r="J1985">
        <f t="shared" si="30"/>
        <v>0.63670000000000004</v>
      </c>
    </row>
    <row r="1986" spans="1:10" x14ac:dyDescent="0.3">
      <c r="A1986" s="13">
        <v>44965.518055555556</v>
      </c>
      <c r="B1986">
        <v>13540</v>
      </c>
      <c r="C1986">
        <v>6352</v>
      </c>
      <c r="D1986">
        <v>3</v>
      </c>
      <c r="E1986" t="s">
        <v>557</v>
      </c>
      <c r="F1986" t="s">
        <v>549</v>
      </c>
      <c r="G1986">
        <v>30103</v>
      </c>
      <c r="H1986">
        <v>3.0103</v>
      </c>
      <c r="I1986">
        <v>3</v>
      </c>
      <c r="J1986">
        <f t="shared" ref="J1986:J2049" si="31">ROUND(ABS(I1986-H1986)/I1986*100,4)</f>
        <v>0.34329999999999999</v>
      </c>
    </row>
    <row r="1987" spans="1:10" x14ac:dyDescent="0.3">
      <c r="A1987" s="13">
        <v>44965.518055555556</v>
      </c>
      <c r="B1987">
        <v>13560</v>
      </c>
      <c r="C1987">
        <v>6352</v>
      </c>
      <c r="D1987">
        <v>3</v>
      </c>
      <c r="E1987" t="s">
        <v>558</v>
      </c>
      <c r="F1987" t="s">
        <v>549</v>
      </c>
      <c r="G1987">
        <v>30277</v>
      </c>
      <c r="H1987">
        <v>3.0276999999999998</v>
      </c>
      <c r="I1987">
        <v>3</v>
      </c>
      <c r="J1987">
        <f t="shared" si="31"/>
        <v>0.92330000000000001</v>
      </c>
    </row>
    <row r="1988" spans="1:10" x14ac:dyDescent="0.3">
      <c r="A1988" s="13">
        <v>44965.518055555556</v>
      </c>
      <c r="B1988">
        <v>13580</v>
      </c>
      <c r="C1988">
        <v>6352</v>
      </c>
      <c r="D1988">
        <v>3</v>
      </c>
      <c r="E1988" t="s">
        <v>559</v>
      </c>
      <c r="F1988" t="s">
        <v>549</v>
      </c>
      <c r="G1988">
        <v>29977</v>
      </c>
      <c r="H1988">
        <v>2.9977</v>
      </c>
      <c r="I1988">
        <v>3</v>
      </c>
      <c r="J1988">
        <f t="shared" si="31"/>
        <v>7.6700000000000004E-2</v>
      </c>
    </row>
    <row r="1989" spans="1:10" x14ac:dyDescent="0.3">
      <c r="A1989" s="13">
        <v>44965.518055555556</v>
      </c>
      <c r="B1989">
        <v>13600</v>
      </c>
      <c r="C1989">
        <v>6352</v>
      </c>
      <c r="D1989">
        <v>3</v>
      </c>
      <c r="E1989" t="s">
        <v>560</v>
      </c>
      <c r="F1989" t="s">
        <v>549</v>
      </c>
      <c r="G1989">
        <v>29882</v>
      </c>
      <c r="H1989">
        <v>2.9882</v>
      </c>
      <c r="I1989">
        <v>3</v>
      </c>
      <c r="J1989">
        <f t="shared" si="31"/>
        <v>0.39329999999999998</v>
      </c>
    </row>
    <row r="1990" spans="1:10" x14ac:dyDescent="0.3">
      <c r="A1990" s="13">
        <v>44965.518055555556</v>
      </c>
      <c r="B1990">
        <v>13620</v>
      </c>
      <c r="C1990">
        <v>6352</v>
      </c>
      <c r="D1990">
        <v>3</v>
      </c>
      <c r="E1990" t="s">
        <v>561</v>
      </c>
      <c r="F1990" t="s">
        <v>549</v>
      </c>
      <c r="G1990">
        <v>30042</v>
      </c>
      <c r="H1990">
        <v>3.0042</v>
      </c>
      <c r="I1990">
        <v>3</v>
      </c>
      <c r="J1990">
        <f t="shared" si="31"/>
        <v>0.14000000000000001</v>
      </c>
    </row>
    <row r="1991" spans="1:10" x14ac:dyDescent="0.3">
      <c r="A1991" s="13">
        <v>44965.518055555556</v>
      </c>
      <c r="B1991">
        <v>13640</v>
      </c>
      <c r="C1991">
        <v>6352</v>
      </c>
      <c r="D1991">
        <v>3</v>
      </c>
      <c r="E1991" t="s">
        <v>562</v>
      </c>
      <c r="F1991" t="s">
        <v>549</v>
      </c>
      <c r="G1991">
        <v>29889</v>
      </c>
      <c r="H1991">
        <v>2.9889000000000001</v>
      </c>
      <c r="I1991">
        <v>3</v>
      </c>
      <c r="J1991">
        <f t="shared" si="31"/>
        <v>0.37</v>
      </c>
    </row>
    <row r="1992" spans="1:10" x14ac:dyDescent="0.3">
      <c r="A1992" s="13">
        <v>44965.518055555556</v>
      </c>
      <c r="B1992">
        <v>13660</v>
      </c>
      <c r="C1992">
        <v>6352</v>
      </c>
      <c r="D1992">
        <v>3</v>
      </c>
      <c r="E1992" t="s">
        <v>563</v>
      </c>
      <c r="F1992" t="s">
        <v>549</v>
      </c>
      <c r="G1992">
        <v>29949</v>
      </c>
      <c r="H1992">
        <v>2.9948999999999999</v>
      </c>
      <c r="I1992">
        <v>3</v>
      </c>
      <c r="J1992">
        <f t="shared" si="31"/>
        <v>0.17</v>
      </c>
    </row>
    <row r="1993" spans="1:10" x14ac:dyDescent="0.3">
      <c r="A1993" s="13">
        <v>44965.518055555556</v>
      </c>
      <c r="B1993">
        <v>13680</v>
      </c>
      <c r="C1993">
        <v>6352</v>
      </c>
      <c r="D1993">
        <v>3</v>
      </c>
      <c r="E1993" t="s">
        <v>564</v>
      </c>
      <c r="F1993" t="s">
        <v>549</v>
      </c>
      <c r="G1993">
        <v>29767</v>
      </c>
      <c r="H1993">
        <v>2.9767000000000001</v>
      </c>
      <c r="I1993">
        <v>3</v>
      </c>
      <c r="J1993">
        <f t="shared" si="31"/>
        <v>0.77669999999999995</v>
      </c>
    </row>
    <row r="1994" spans="1:10" x14ac:dyDescent="0.3">
      <c r="A1994" s="13">
        <v>44965.518055555556</v>
      </c>
      <c r="B1994">
        <v>13700</v>
      </c>
      <c r="C1994">
        <v>6352</v>
      </c>
      <c r="D1994">
        <v>3</v>
      </c>
      <c r="E1994" t="s">
        <v>565</v>
      </c>
      <c r="F1994" t="s">
        <v>549</v>
      </c>
      <c r="G1994">
        <v>29778</v>
      </c>
      <c r="H1994">
        <v>2.9777999999999998</v>
      </c>
      <c r="I1994">
        <v>3</v>
      </c>
      <c r="J1994">
        <f t="shared" si="31"/>
        <v>0.74</v>
      </c>
    </row>
    <row r="1995" spans="1:10" x14ac:dyDescent="0.3">
      <c r="A1995" s="13">
        <v>44965.518055555556</v>
      </c>
      <c r="B1995">
        <v>13720</v>
      </c>
      <c r="C1995">
        <v>6352</v>
      </c>
      <c r="D1995">
        <v>3</v>
      </c>
      <c r="E1995" t="s">
        <v>566</v>
      </c>
      <c r="F1995" t="s">
        <v>549</v>
      </c>
      <c r="G1995">
        <v>30183</v>
      </c>
      <c r="H1995">
        <v>3.0183</v>
      </c>
      <c r="I1995">
        <v>3</v>
      </c>
      <c r="J1995">
        <f t="shared" si="31"/>
        <v>0.61</v>
      </c>
    </row>
    <row r="1996" spans="1:10" x14ac:dyDescent="0.3">
      <c r="A1996" s="13">
        <v>44965.518055555556</v>
      </c>
      <c r="B1996">
        <v>13740</v>
      </c>
      <c r="C1996">
        <v>6352</v>
      </c>
      <c r="D1996">
        <v>3</v>
      </c>
      <c r="E1996" t="s">
        <v>567</v>
      </c>
      <c r="F1996" t="s">
        <v>549</v>
      </c>
      <c r="G1996">
        <v>29814</v>
      </c>
      <c r="H1996">
        <v>2.9813999999999998</v>
      </c>
      <c r="I1996">
        <v>3</v>
      </c>
      <c r="J1996">
        <f t="shared" si="31"/>
        <v>0.62</v>
      </c>
    </row>
    <row r="1997" spans="1:10" x14ac:dyDescent="0.3">
      <c r="A1997" s="13">
        <v>44965.518055555556</v>
      </c>
      <c r="B1997">
        <v>13760</v>
      </c>
      <c r="C1997">
        <v>6352</v>
      </c>
      <c r="D1997">
        <v>3</v>
      </c>
      <c r="E1997" t="s">
        <v>568</v>
      </c>
      <c r="F1997" t="s">
        <v>549</v>
      </c>
      <c r="G1997">
        <v>30005</v>
      </c>
      <c r="H1997">
        <v>3.0005000000000002</v>
      </c>
      <c r="I1997">
        <v>3</v>
      </c>
      <c r="J1997">
        <f t="shared" si="31"/>
        <v>1.67E-2</v>
      </c>
    </row>
    <row r="1998" spans="1:10" x14ac:dyDescent="0.3">
      <c r="A1998" s="13">
        <v>44965.518055555556</v>
      </c>
      <c r="B1998">
        <v>13780</v>
      </c>
      <c r="C1998">
        <v>6352</v>
      </c>
      <c r="D1998">
        <v>3</v>
      </c>
      <c r="E1998" t="s">
        <v>569</v>
      </c>
      <c r="F1998" t="s">
        <v>549</v>
      </c>
      <c r="G1998">
        <v>29895</v>
      </c>
      <c r="H1998">
        <v>2.9895</v>
      </c>
      <c r="I1998">
        <v>3</v>
      </c>
      <c r="J1998">
        <f t="shared" si="31"/>
        <v>0.35</v>
      </c>
    </row>
    <row r="1999" spans="1:10" x14ac:dyDescent="0.3">
      <c r="A1999" s="13">
        <v>44965.518055555556</v>
      </c>
      <c r="B1999">
        <v>13800</v>
      </c>
      <c r="C1999">
        <v>6352</v>
      </c>
      <c r="D1999">
        <v>3</v>
      </c>
      <c r="E1999" t="s">
        <v>570</v>
      </c>
      <c r="F1999" t="s">
        <v>549</v>
      </c>
      <c r="G1999">
        <v>29890</v>
      </c>
      <c r="H1999">
        <v>2.9889999999999999</v>
      </c>
      <c r="I1999">
        <v>3</v>
      </c>
      <c r="J1999">
        <f t="shared" si="31"/>
        <v>0.36670000000000003</v>
      </c>
    </row>
    <row r="2000" spans="1:10" x14ac:dyDescent="0.3">
      <c r="A2000" s="13">
        <v>44965.518055555556</v>
      </c>
      <c r="B2000">
        <v>13820</v>
      </c>
      <c r="C2000">
        <v>6352</v>
      </c>
      <c r="D2000">
        <v>3</v>
      </c>
      <c r="E2000" t="s">
        <v>571</v>
      </c>
      <c r="F2000" t="s">
        <v>549</v>
      </c>
      <c r="G2000">
        <v>29775</v>
      </c>
      <c r="H2000">
        <v>2.9775</v>
      </c>
      <c r="I2000">
        <v>3</v>
      </c>
      <c r="J2000">
        <f t="shared" si="31"/>
        <v>0.75</v>
      </c>
    </row>
    <row r="2001" spans="1:10" x14ac:dyDescent="0.3">
      <c r="A2001" s="13">
        <v>44965.518055555556</v>
      </c>
      <c r="B2001">
        <v>13840</v>
      </c>
      <c r="C2001">
        <v>6352</v>
      </c>
      <c r="D2001">
        <v>3</v>
      </c>
      <c r="E2001" t="s">
        <v>572</v>
      </c>
      <c r="F2001" t="s">
        <v>549</v>
      </c>
      <c r="G2001">
        <v>29681</v>
      </c>
      <c r="H2001">
        <v>2.9681000000000002</v>
      </c>
      <c r="I2001">
        <v>3</v>
      </c>
      <c r="J2001">
        <f t="shared" si="31"/>
        <v>1.0632999999999999</v>
      </c>
    </row>
    <row r="2002" spans="1:10" x14ac:dyDescent="0.3">
      <c r="A2002" s="13">
        <v>44965.518055555556</v>
      </c>
      <c r="B2002">
        <v>13860</v>
      </c>
      <c r="C2002">
        <v>6352</v>
      </c>
      <c r="D2002">
        <v>3</v>
      </c>
      <c r="E2002" t="s">
        <v>573</v>
      </c>
      <c r="F2002" t="s">
        <v>549</v>
      </c>
      <c r="G2002">
        <v>30187</v>
      </c>
      <c r="H2002">
        <v>3.0186999999999999</v>
      </c>
      <c r="I2002">
        <v>3</v>
      </c>
      <c r="J2002">
        <f t="shared" si="31"/>
        <v>0.62329999999999997</v>
      </c>
    </row>
    <row r="2003" spans="1:10" x14ac:dyDescent="0.3">
      <c r="A2003" s="13">
        <v>44965.518055555556</v>
      </c>
      <c r="B2003">
        <v>13920</v>
      </c>
      <c r="C2003">
        <v>6352</v>
      </c>
      <c r="D2003">
        <v>3</v>
      </c>
      <c r="E2003" t="s">
        <v>576</v>
      </c>
      <c r="F2003" t="s">
        <v>549</v>
      </c>
      <c r="G2003">
        <v>30100</v>
      </c>
      <c r="H2003">
        <v>3.01</v>
      </c>
      <c r="I2003">
        <v>3</v>
      </c>
      <c r="J2003">
        <f t="shared" si="31"/>
        <v>0.33329999999999999</v>
      </c>
    </row>
    <row r="2004" spans="1:10" x14ac:dyDescent="0.3">
      <c r="A2004" s="13">
        <v>44965.518055555556</v>
      </c>
      <c r="B2004">
        <v>17020</v>
      </c>
      <c r="C2004">
        <v>6352</v>
      </c>
      <c r="D2004">
        <v>3</v>
      </c>
      <c r="E2004" t="s">
        <v>607</v>
      </c>
      <c r="F2004" t="s">
        <v>549</v>
      </c>
      <c r="G2004">
        <v>30304</v>
      </c>
      <c r="H2004">
        <v>3.0304000000000002</v>
      </c>
      <c r="I2004">
        <v>3</v>
      </c>
      <c r="J2004">
        <f t="shared" si="31"/>
        <v>1.0133000000000001</v>
      </c>
    </row>
    <row r="2005" spans="1:10" x14ac:dyDescent="0.3">
      <c r="A2005" s="13">
        <v>44965.518055555556</v>
      </c>
      <c r="B2005">
        <v>17040</v>
      </c>
      <c r="C2005">
        <v>6352</v>
      </c>
      <c r="D2005">
        <v>3</v>
      </c>
      <c r="E2005" t="s">
        <v>608</v>
      </c>
      <c r="F2005" t="s">
        <v>549</v>
      </c>
      <c r="G2005">
        <v>30199</v>
      </c>
      <c r="H2005">
        <v>3.0198999999999998</v>
      </c>
      <c r="I2005">
        <v>3</v>
      </c>
      <c r="J2005">
        <f t="shared" si="31"/>
        <v>0.6633</v>
      </c>
    </row>
    <row r="2006" spans="1:10" x14ac:dyDescent="0.3">
      <c r="A2006" s="13">
        <v>44965.518055555556</v>
      </c>
      <c r="B2006">
        <v>17080</v>
      </c>
      <c r="C2006">
        <v>6352</v>
      </c>
      <c r="D2006">
        <v>3</v>
      </c>
      <c r="E2006" t="s">
        <v>2192</v>
      </c>
      <c r="F2006" t="s">
        <v>549</v>
      </c>
      <c r="G2006">
        <v>30083</v>
      </c>
      <c r="H2006">
        <v>3.0083000000000002</v>
      </c>
      <c r="I2006">
        <v>3</v>
      </c>
      <c r="J2006">
        <f t="shared" si="31"/>
        <v>0.2767</v>
      </c>
    </row>
    <row r="2007" spans="1:10" x14ac:dyDescent="0.3">
      <c r="A2007" s="13">
        <v>44965.518055555556</v>
      </c>
      <c r="B2007">
        <v>103080</v>
      </c>
      <c r="C2007">
        <v>6352</v>
      </c>
      <c r="D2007">
        <v>3</v>
      </c>
      <c r="E2007" t="s">
        <v>826</v>
      </c>
      <c r="F2007" t="s">
        <v>549</v>
      </c>
      <c r="G2007">
        <v>29909</v>
      </c>
      <c r="H2007">
        <v>2.9908999999999999</v>
      </c>
      <c r="I2007">
        <v>3</v>
      </c>
      <c r="J2007">
        <f t="shared" si="31"/>
        <v>0.30330000000000001</v>
      </c>
    </row>
    <row r="2008" spans="1:10" x14ac:dyDescent="0.3">
      <c r="A2008" s="13">
        <v>44965.518055555556</v>
      </c>
      <c r="B2008">
        <v>103100</v>
      </c>
      <c r="C2008">
        <v>6352</v>
      </c>
      <c r="D2008">
        <v>3</v>
      </c>
      <c r="E2008" t="s">
        <v>827</v>
      </c>
      <c r="F2008" t="s">
        <v>549</v>
      </c>
      <c r="G2008">
        <v>30183</v>
      </c>
      <c r="H2008">
        <v>3.0183</v>
      </c>
      <c r="I2008">
        <v>3</v>
      </c>
      <c r="J2008">
        <f t="shared" si="31"/>
        <v>0.61</v>
      </c>
    </row>
    <row r="2009" spans="1:10" x14ac:dyDescent="0.3">
      <c r="A2009" s="13">
        <v>44965.518055555556</v>
      </c>
      <c r="B2009">
        <v>103120</v>
      </c>
      <c r="C2009">
        <v>6352</v>
      </c>
      <c r="D2009">
        <v>3</v>
      </c>
      <c r="E2009" t="s">
        <v>829</v>
      </c>
      <c r="F2009" t="s">
        <v>549</v>
      </c>
      <c r="G2009">
        <v>30041</v>
      </c>
      <c r="H2009">
        <v>3.0041000000000002</v>
      </c>
      <c r="I2009">
        <v>3</v>
      </c>
      <c r="J2009">
        <f t="shared" si="31"/>
        <v>0.13669999999999999</v>
      </c>
    </row>
    <row r="2010" spans="1:10" x14ac:dyDescent="0.3">
      <c r="A2010" s="13">
        <v>44965.518055555556</v>
      </c>
      <c r="B2010">
        <v>103140</v>
      </c>
      <c r="C2010">
        <v>6352</v>
      </c>
      <c r="D2010">
        <v>3</v>
      </c>
      <c r="E2010" t="s">
        <v>828</v>
      </c>
      <c r="F2010" t="s">
        <v>549</v>
      </c>
      <c r="G2010">
        <v>29961</v>
      </c>
      <c r="H2010">
        <v>2.9961000000000002</v>
      </c>
      <c r="I2010">
        <v>3</v>
      </c>
      <c r="J2010">
        <f t="shared" si="31"/>
        <v>0.13</v>
      </c>
    </row>
    <row r="2011" spans="1:10" x14ac:dyDescent="0.3">
      <c r="A2011" s="13">
        <v>44965.518055555556</v>
      </c>
      <c r="B2011">
        <v>103160</v>
      </c>
      <c r="C2011">
        <v>6352</v>
      </c>
      <c r="D2011">
        <v>3</v>
      </c>
      <c r="E2011" t="s">
        <v>830</v>
      </c>
      <c r="F2011" t="s">
        <v>549</v>
      </c>
      <c r="G2011">
        <v>30158</v>
      </c>
      <c r="H2011">
        <v>3.0158</v>
      </c>
      <c r="I2011">
        <v>3</v>
      </c>
      <c r="J2011">
        <f t="shared" si="31"/>
        <v>0.52669999999999995</v>
      </c>
    </row>
    <row r="2012" spans="1:10" x14ac:dyDescent="0.3">
      <c r="A2012" s="13">
        <v>44965.518055555556</v>
      </c>
      <c r="B2012">
        <v>103180</v>
      </c>
      <c r="C2012">
        <v>6352</v>
      </c>
      <c r="D2012">
        <v>3</v>
      </c>
      <c r="E2012" t="s">
        <v>831</v>
      </c>
      <c r="F2012" t="s">
        <v>549</v>
      </c>
      <c r="G2012">
        <v>30003</v>
      </c>
      <c r="H2012">
        <v>3.0003000000000002</v>
      </c>
      <c r="I2012">
        <v>3</v>
      </c>
      <c r="J2012">
        <f t="shared" si="31"/>
        <v>0.01</v>
      </c>
    </row>
    <row r="2013" spans="1:10" x14ac:dyDescent="0.3">
      <c r="A2013" s="13">
        <v>44965.518055555556</v>
      </c>
      <c r="B2013">
        <v>103200</v>
      </c>
      <c r="C2013">
        <v>6352</v>
      </c>
      <c r="D2013">
        <v>3</v>
      </c>
      <c r="E2013" t="s">
        <v>509</v>
      </c>
      <c r="F2013" t="s">
        <v>549</v>
      </c>
      <c r="G2013">
        <v>29922</v>
      </c>
      <c r="H2013">
        <v>2.9922</v>
      </c>
      <c r="I2013">
        <v>3</v>
      </c>
      <c r="J2013">
        <f t="shared" si="31"/>
        <v>0.26</v>
      </c>
    </row>
    <row r="2014" spans="1:10" x14ac:dyDescent="0.3">
      <c r="A2014" s="13">
        <v>44965.518055555556</v>
      </c>
      <c r="B2014">
        <v>103220</v>
      </c>
      <c r="C2014">
        <v>6352</v>
      </c>
      <c r="D2014">
        <v>3</v>
      </c>
      <c r="E2014" t="s">
        <v>832</v>
      </c>
      <c r="F2014" t="s">
        <v>549</v>
      </c>
      <c r="G2014">
        <v>30060</v>
      </c>
      <c r="H2014">
        <v>3.0059999999999998</v>
      </c>
      <c r="I2014">
        <v>3</v>
      </c>
      <c r="J2014">
        <f t="shared" si="31"/>
        <v>0.2</v>
      </c>
    </row>
    <row r="2015" spans="1:10" x14ac:dyDescent="0.3">
      <c r="A2015" s="13">
        <v>44965.518055555556</v>
      </c>
      <c r="B2015">
        <v>103240</v>
      </c>
      <c r="C2015">
        <v>6352</v>
      </c>
      <c r="D2015">
        <v>3</v>
      </c>
      <c r="E2015" t="s">
        <v>833</v>
      </c>
      <c r="F2015" t="s">
        <v>549</v>
      </c>
      <c r="G2015">
        <v>30058</v>
      </c>
      <c r="H2015">
        <v>3.0057999999999998</v>
      </c>
      <c r="I2015">
        <v>3</v>
      </c>
      <c r="J2015">
        <f t="shared" si="31"/>
        <v>0.1933</v>
      </c>
    </row>
    <row r="2016" spans="1:10" x14ac:dyDescent="0.3">
      <c r="A2016" s="13">
        <v>44965.518055555556</v>
      </c>
      <c r="B2016">
        <v>103260</v>
      </c>
      <c r="C2016">
        <v>6352</v>
      </c>
      <c r="D2016">
        <v>3</v>
      </c>
      <c r="E2016" t="s">
        <v>834</v>
      </c>
      <c r="F2016" t="s">
        <v>549</v>
      </c>
      <c r="G2016">
        <v>30200</v>
      </c>
      <c r="H2016">
        <v>3.02</v>
      </c>
      <c r="I2016">
        <v>3</v>
      </c>
      <c r="J2016">
        <f t="shared" si="31"/>
        <v>0.66669999999999996</v>
      </c>
    </row>
    <row r="2017" spans="1:10" x14ac:dyDescent="0.3">
      <c r="A2017" s="13">
        <v>44965.518055555556</v>
      </c>
      <c r="B2017">
        <v>103280</v>
      </c>
      <c r="C2017">
        <v>6352</v>
      </c>
      <c r="D2017">
        <v>3</v>
      </c>
      <c r="E2017" t="s">
        <v>836</v>
      </c>
      <c r="F2017" t="s">
        <v>549</v>
      </c>
      <c r="G2017">
        <v>30165</v>
      </c>
      <c r="H2017">
        <v>3.0165000000000002</v>
      </c>
      <c r="I2017">
        <v>3</v>
      </c>
      <c r="J2017">
        <f t="shared" si="31"/>
        <v>0.55000000000000004</v>
      </c>
    </row>
    <row r="2018" spans="1:10" x14ac:dyDescent="0.3">
      <c r="A2018" s="13">
        <v>44965.518055555556</v>
      </c>
      <c r="B2018">
        <v>103300</v>
      </c>
      <c r="C2018">
        <v>6352</v>
      </c>
      <c r="D2018">
        <v>3</v>
      </c>
      <c r="E2018" t="s">
        <v>835</v>
      </c>
      <c r="F2018" t="s">
        <v>549</v>
      </c>
      <c r="G2018">
        <v>30122</v>
      </c>
      <c r="H2018">
        <v>3.0122</v>
      </c>
      <c r="I2018">
        <v>3</v>
      </c>
      <c r="J2018">
        <f t="shared" si="31"/>
        <v>0.40670000000000001</v>
      </c>
    </row>
    <row r="2019" spans="1:10" x14ac:dyDescent="0.3">
      <c r="A2019" s="13">
        <v>44965.518055555556</v>
      </c>
      <c r="B2019">
        <v>103320</v>
      </c>
      <c r="C2019">
        <v>6352</v>
      </c>
      <c r="D2019">
        <v>3</v>
      </c>
      <c r="E2019" t="s">
        <v>837</v>
      </c>
      <c r="F2019" t="s">
        <v>549</v>
      </c>
      <c r="G2019">
        <v>30075</v>
      </c>
      <c r="H2019">
        <v>3.0074999999999998</v>
      </c>
      <c r="I2019">
        <v>3</v>
      </c>
      <c r="J2019">
        <f t="shared" si="31"/>
        <v>0.25</v>
      </c>
    </row>
    <row r="2020" spans="1:10" x14ac:dyDescent="0.3">
      <c r="A2020" s="13">
        <v>44965.518055555556</v>
      </c>
      <c r="B2020">
        <v>103340</v>
      </c>
      <c r="C2020">
        <v>6352</v>
      </c>
      <c r="D2020">
        <v>3</v>
      </c>
      <c r="E2020" t="s">
        <v>838</v>
      </c>
      <c r="F2020" t="s">
        <v>549</v>
      </c>
      <c r="G2020">
        <v>30059</v>
      </c>
      <c r="H2020">
        <v>3.0059</v>
      </c>
      <c r="I2020">
        <v>3</v>
      </c>
      <c r="J2020">
        <f t="shared" si="31"/>
        <v>0.19670000000000001</v>
      </c>
    </row>
    <row r="2021" spans="1:10" x14ac:dyDescent="0.3">
      <c r="A2021" s="13">
        <v>44965.518055555556</v>
      </c>
      <c r="B2021">
        <v>103360</v>
      </c>
      <c r="C2021">
        <v>6352</v>
      </c>
      <c r="D2021">
        <v>3</v>
      </c>
      <c r="E2021" t="s">
        <v>840</v>
      </c>
      <c r="F2021" t="s">
        <v>549</v>
      </c>
      <c r="G2021">
        <v>30000</v>
      </c>
      <c r="H2021">
        <v>3</v>
      </c>
      <c r="I2021">
        <v>3</v>
      </c>
      <c r="J2021">
        <f t="shared" si="31"/>
        <v>0</v>
      </c>
    </row>
    <row r="2022" spans="1:10" x14ac:dyDescent="0.3">
      <c r="A2022" s="13">
        <v>44965.518055555556</v>
      </c>
      <c r="B2022">
        <v>103380</v>
      </c>
      <c r="C2022">
        <v>6352</v>
      </c>
      <c r="D2022">
        <v>3</v>
      </c>
      <c r="E2022" t="s">
        <v>839</v>
      </c>
      <c r="F2022" t="s">
        <v>549</v>
      </c>
      <c r="G2022">
        <v>30083</v>
      </c>
      <c r="H2022">
        <v>3.0083000000000002</v>
      </c>
      <c r="I2022">
        <v>3</v>
      </c>
      <c r="J2022">
        <f t="shared" si="31"/>
        <v>0.2767</v>
      </c>
    </row>
    <row r="2023" spans="1:10" x14ac:dyDescent="0.3">
      <c r="A2023" s="13">
        <v>44965.518055555556</v>
      </c>
      <c r="B2023">
        <v>103400</v>
      </c>
      <c r="C2023">
        <v>6352</v>
      </c>
      <c r="D2023">
        <v>3</v>
      </c>
      <c r="E2023" t="s">
        <v>841</v>
      </c>
      <c r="F2023" t="s">
        <v>549</v>
      </c>
      <c r="G2023">
        <v>30173</v>
      </c>
      <c r="H2023">
        <v>3.0173000000000001</v>
      </c>
      <c r="I2023">
        <v>3</v>
      </c>
      <c r="J2023">
        <f t="shared" si="31"/>
        <v>0.57669999999999999</v>
      </c>
    </row>
    <row r="2024" spans="1:10" x14ac:dyDescent="0.3">
      <c r="A2024" s="13">
        <v>44965.518055555556</v>
      </c>
      <c r="B2024">
        <v>103420</v>
      </c>
      <c r="C2024">
        <v>6352</v>
      </c>
      <c r="D2024">
        <v>3</v>
      </c>
      <c r="E2024" t="s">
        <v>842</v>
      </c>
      <c r="F2024" t="s">
        <v>549</v>
      </c>
      <c r="G2024">
        <v>30363</v>
      </c>
      <c r="H2024">
        <v>3.0363000000000002</v>
      </c>
      <c r="I2024">
        <v>3</v>
      </c>
      <c r="J2024">
        <f t="shared" si="31"/>
        <v>1.21</v>
      </c>
    </row>
    <row r="2025" spans="1:10" x14ac:dyDescent="0.3">
      <c r="A2025" s="13">
        <v>44965.518055555556</v>
      </c>
      <c r="B2025">
        <v>103440</v>
      </c>
      <c r="C2025">
        <v>6352</v>
      </c>
      <c r="D2025">
        <v>3</v>
      </c>
      <c r="E2025" t="s">
        <v>844</v>
      </c>
      <c r="F2025" t="s">
        <v>549</v>
      </c>
      <c r="G2025">
        <v>29962</v>
      </c>
      <c r="H2025">
        <v>2.9962</v>
      </c>
      <c r="I2025">
        <v>3</v>
      </c>
      <c r="J2025">
        <f t="shared" si="31"/>
        <v>0.12670000000000001</v>
      </c>
    </row>
    <row r="2026" spans="1:10" x14ac:dyDescent="0.3">
      <c r="A2026" s="13">
        <v>44965.518055555556</v>
      </c>
      <c r="B2026">
        <v>103460</v>
      </c>
      <c r="C2026">
        <v>6352</v>
      </c>
      <c r="D2026">
        <v>3</v>
      </c>
      <c r="E2026" t="s">
        <v>843</v>
      </c>
      <c r="F2026" t="s">
        <v>549</v>
      </c>
      <c r="G2026">
        <v>30219</v>
      </c>
      <c r="H2026">
        <v>3.0219</v>
      </c>
      <c r="I2026">
        <v>3</v>
      </c>
      <c r="J2026">
        <f t="shared" si="31"/>
        <v>0.73</v>
      </c>
    </row>
    <row r="2027" spans="1:10" x14ac:dyDescent="0.3">
      <c r="A2027" s="13">
        <v>44965.518055555556</v>
      </c>
      <c r="B2027">
        <v>103480</v>
      </c>
      <c r="C2027">
        <v>6352</v>
      </c>
      <c r="D2027">
        <v>3</v>
      </c>
      <c r="E2027" t="s">
        <v>845</v>
      </c>
      <c r="F2027" t="s">
        <v>549</v>
      </c>
      <c r="G2027">
        <v>30005</v>
      </c>
      <c r="H2027">
        <v>3.0005000000000002</v>
      </c>
      <c r="I2027">
        <v>3</v>
      </c>
      <c r="J2027">
        <f t="shared" si="31"/>
        <v>1.67E-2</v>
      </c>
    </row>
    <row r="2028" spans="1:10" x14ac:dyDescent="0.3">
      <c r="A2028" s="13">
        <v>44965.518055555556</v>
      </c>
      <c r="B2028">
        <v>103500</v>
      </c>
      <c r="C2028">
        <v>6352</v>
      </c>
      <c r="D2028">
        <v>3</v>
      </c>
      <c r="E2028" t="s">
        <v>846</v>
      </c>
      <c r="F2028" t="s">
        <v>549</v>
      </c>
      <c r="G2028">
        <v>30283</v>
      </c>
      <c r="H2028">
        <v>3.0283000000000002</v>
      </c>
      <c r="I2028">
        <v>3</v>
      </c>
      <c r="J2028">
        <f t="shared" si="31"/>
        <v>0.94330000000000003</v>
      </c>
    </row>
    <row r="2029" spans="1:10" x14ac:dyDescent="0.3">
      <c r="A2029" s="13">
        <v>44965.518055555556</v>
      </c>
      <c r="B2029">
        <v>103520</v>
      </c>
      <c r="C2029">
        <v>6352</v>
      </c>
      <c r="D2029">
        <v>3</v>
      </c>
      <c r="E2029" t="s">
        <v>847</v>
      </c>
      <c r="F2029" t="s">
        <v>549</v>
      </c>
      <c r="G2029">
        <v>30124</v>
      </c>
      <c r="H2029">
        <v>3.0124</v>
      </c>
      <c r="I2029">
        <v>3</v>
      </c>
      <c r="J2029">
        <f t="shared" si="31"/>
        <v>0.4133</v>
      </c>
    </row>
    <row r="2030" spans="1:10" x14ac:dyDescent="0.3">
      <c r="A2030" s="13">
        <v>44965.518055555556</v>
      </c>
      <c r="B2030">
        <v>103540</v>
      </c>
      <c r="C2030">
        <v>6352</v>
      </c>
      <c r="D2030">
        <v>3</v>
      </c>
      <c r="E2030" t="s">
        <v>848</v>
      </c>
      <c r="F2030" t="s">
        <v>549</v>
      </c>
      <c r="G2030">
        <v>29860</v>
      </c>
      <c r="H2030">
        <v>2.9860000000000002</v>
      </c>
      <c r="I2030">
        <v>3</v>
      </c>
      <c r="J2030">
        <f t="shared" si="31"/>
        <v>0.4667</v>
      </c>
    </row>
    <row r="2031" spans="1:10" x14ac:dyDescent="0.3">
      <c r="A2031" s="13">
        <v>44965.518055555556</v>
      </c>
      <c r="B2031">
        <v>103560</v>
      </c>
      <c r="C2031">
        <v>6352</v>
      </c>
      <c r="D2031">
        <v>3</v>
      </c>
      <c r="E2031" t="s">
        <v>849</v>
      </c>
      <c r="F2031" t="s">
        <v>549</v>
      </c>
      <c r="G2031">
        <v>29992</v>
      </c>
      <c r="H2031">
        <v>2.9992000000000001</v>
      </c>
      <c r="I2031">
        <v>3</v>
      </c>
      <c r="J2031">
        <f t="shared" si="31"/>
        <v>2.6700000000000002E-2</v>
      </c>
    </row>
    <row r="2032" spans="1:10" x14ac:dyDescent="0.3">
      <c r="A2032" s="13">
        <v>44965.518055555556</v>
      </c>
      <c r="B2032">
        <v>103580</v>
      </c>
      <c r="C2032">
        <v>6352</v>
      </c>
      <c r="D2032">
        <v>3</v>
      </c>
      <c r="E2032" t="s">
        <v>850</v>
      </c>
      <c r="F2032" t="s">
        <v>549</v>
      </c>
      <c r="G2032">
        <v>29909</v>
      </c>
      <c r="H2032">
        <v>2.9908999999999999</v>
      </c>
      <c r="I2032">
        <v>3</v>
      </c>
      <c r="J2032">
        <f t="shared" si="31"/>
        <v>0.30330000000000001</v>
      </c>
    </row>
    <row r="2033" spans="1:10" x14ac:dyDescent="0.3">
      <c r="A2033" s="13">
        <v>44965.518055555556</v>
      </c>
      <c r="B2033">
        <v>103600</v>
      </c>
      <c r="C2033">
        <v>6352</v>
      </c>
      <c r="D2033">
        <v>3</v>
      </c>
      <c r="E2033" t="s">
        <v>851</v>
      </c>
      <c r="F2033" t="s">
        <v>549</v>
      </c>
      <c r="G2033">
        <v>29975</v>
      </c>
      <c r="H2033">
        <v>2.9975000000000001</v>
      </c>
      <c r="I2033">
        <v>3</v>
      </c>
      <c r="J2033">
        <f t="shared" si="31"/>
        <v>8.3299999999999999E-2</v>
      </c>
    </row>
    <row r="2034" spans="1:10" x14ac:dyDescent="0.3">
      <c r="A2034" s="13">
        <v>44965.518055555556</v>
      </c>
      <c r="B2034">
        <v>103620</v>
      </c>
      <c r="C2034">
        <v>6352</v>
      </c>
      <c r="D2034">
        <v>3</v>
      </c>
      <c r="E2034" t="s">
        <v>852</v>
      </c>
      <c r="F2034" t="s">
        <v>549</v>
      </c>
      <c r="G2034">
        <v>29689</v>
      </c>
      <c r="H2034">
        <v>2.9689000000000001</v>
      </c>
      <c r="I2034">
        <v>3</v>
      </c>
      <c r="J2034">
        <f t="shared" si="31"/>
        <v>1.0367</v>
      </c>
    </row>
    <row r="2035" spans="1:10" x14ac:dyDescent="0.3">
      <c r="A2035" s="13">
        <v>44965.518055555556</v>
      </c>
      <c r="B2035">
        <v>103640</v>
      </c>
      <c r="C2035">
        <v>6352</v>
      </c>
      <c r="D2035">
        <v>3</v>
      </c>
      <c r="E2035" t="s">
        <v>853</v>
      </c>
      <c r="F2035" t="s">
        <v>549</v>
      </c>
      <c r="G2035">
        <v>29796</v>
      </c>
      <c r="H2035">
        <v>2.9796</v>
      </c>
      <c r="I2035">
        <v>3</v>
      </c>
      <c r="J2035">
        <f t="shared" si="31"/>
        <v>0.68</v>
      </c>
    </row>
    <row r="2036" spans="1:10" x14ac:dyDescent="0.3">
      <c r="A2036" s="13">
        <v>44965.518055555556</v>
      </c>
      <c r="B2036">
        <v>103660</v>
      </c>
      <c r="C2036">
        <v>6352</v>
      </c>
      <c r="D2036">
        <v>3</v>
      </c>
      <c r="E2036" t="s">
        <v>854</v>
      </c>
      <c r="F2036" t="s">
        <v>549</v>
      </c>
      <c r="G2036">
        <v>29909</v>
      </c>
      <c r="H2036">
        <v>2.9908999999999999</v>
      </c>
      <c r="I2036">
        <v>3</v>
      </c>
      <c r="J2036">
        <f t="shared" si="31"/>
        <v>0.30330000000000001</v>
      </c>
    </row>
    <row r="2037" spans="1:10" x14ac:dyDescent="0.3">
      <c r="A2037" s="13">
        <v>44965.518055555556</v>
      </c>
      <c r="B2037">
        <v>103680</v>
      </c>
      <c r="C2037">
        <v>6352</v>
      </c>
      <c r="D2037">
        <v>3</v>
      </c>
      <c r="E2037" t="s">
        <v>855</v>
      </c>
      <c r="F2037" t="s">
        <v>549</v>
      </c>
      <c r="G2037">
        <v>29907</v>
      </c>
      <c r="H2037">
        <v>2.9906999999999999</v>
      </c>
      <c r="I2037">
        <v>3</v>
      </c>
      <c r="J2037">
        <f t="shared" si="31"/>
        <v>0.31</v>
      </c>
    </row>
    <row r="2038" spans="1:10" x14ac:dyDescent="0.3">
      <c r="A2038" s="13">
        <v>44965.518055555556</v>
      </c>
      <c r="B2038">
        <v>103700</v>
      </c>
      <c r="C2038">
        <v>6352</v>
      </c>
      <c r="D2038">
        <v>3</v>
      </c>
      <c r="E2038" t="s">
        <v>856</v>
      </c>
      <c r="F2038" t="s">
        <v>549</v>
      </c>
      <c r="G2038">
        <v>29929</v>
      </c>
      <c r="H2038">
        <v>2.9929000000000001</v>
      </c>
      <c r="I2038">
        <v>3</v>
      </c>
      <c r="J2038">
        <f t="shared" si="31"/>
        <v>0.23669999999999999</v>
      </c>
    </row>
    <row r="2039" spans="1:10" x14ac:dyDescent="0.3">
      <c r="A2039" s="13">
        <v>44965.518055555556</v>
      </c>
      <c r="B2039">
        <v>103780</v>
      </c>
      <c r="C2039">
        <v>6352</v>
      </c>
      <c r="D2039">
        <v>3</v>
      </c>
      <c r="E2039" t="s">
        <v>860</v>
      </c>
      <c r="F2039" t="s">
        <v>549</v>
      </c>
      <c r="G2039">
        <v>29943</v>
      </c>
      <c r="H2039">
        <v>2.9943</v>
      </c>
      <c r="I2039">
        <v>3</v>
      </c>
      <c r="J2039">
        <f t="shared" si="31"/>
        <v>0.19</v>
      </c>
    </row>
    <row r="2040" spans="1:10" x14ac:dyDescent="0.3">
      <c r="A2040" s="13">
        <v>44965.518055555556</v>
      </c>
      <c r="B2040">
        <v>103800</v>
      </c>
      <c r="C2040">
        <v>6352</v>
      </c>
      <c r="D2040">
        <v>3</v>
      </c>
      <c r="E2040" t="s">
        <v>861</v>
      </c>
      <c r="F2040" t="s">
        <v>549</v>
      </c>
      <c r="G2040">
        <v>30009</v>
      </c>
      <c r="H2040">
        <v>3.0009000000000001</v>
      </c>
      <c r="I2040">
        <v>3</v>
      </c>
      <c r="J2040">
        <f t="shared" si="31"/>
        <v>0.03</v>
      </c>
    </row>
    <row r="2041" spans="1:10" x14ac:dyDescent="0.3">
      <c r="A2041" s="13">
        <v>44965.518055555556</v>
      </c>
      <c r="B2041">
        <v>103820</v>
      </c>
      <c r="C2041">
        <v>6352</v>
      </c>
      <c r="D2041">
        <v>3</v>
      </c>
      <c r="E2041" t="s">
        <v>862</v>
      </c>
      <c r="F2041" t="s">
        <v>549</v>
      </c>
      <c r="G2041">
        <v>29953</v>
      </c>
      <c r="H2041">
        <v>2.9952999999999999</v>
      </c>
      <c r="I2041">
        <v>3</v>
      </c>
      <c r="J2041">
        <f t="shared" si="31"/>
        <v>0.15670000000000001</v>
      </c>
    </row>
    <row r="2042" spans="1:10" x14ac:dyDescent="0.3">
      <c r="A2042" s="13">
        <v>44965.518055555556</v>
      </c>
      <c r="B2042">
        <v>103840</v>
      </c>
      <c r="C2042">
        <v>6352</v>
      </c>
      <c r="D2042">
        <v>3</v>
      </c>
      <c r="E2042" t="s">
        <v>2193</v>
      </c>
      <c r="F2042" t="s">
        <v>549</v>
      </c>
      <c r="G2042">
        <v>29992</v>
      </c>
      <c r="H2042">
        <v>2.9992000000000001</v>
      </c>
      <c r="I2042">
        <v>3</v>
      </c>
      <c r="J2042">
        <f t="shared" si="31"/>
        <v>2.6700000000000002E-2</v>
      </c>
    </row>
    <row r="2043" spans="1:10" x14ac:dyDescent="0.3">
      <c r="A2043" s="13">
        <v>44965.518055555556</v>
      </c>
      <c r="B2043">
        <v>13100</v>
      </c>
      <c r="C2043">
        <v>6601</v>
      </c>
      <c r="D2043">
        <v>3</v>
      </c>
      <c r="E2043" t="s">
        <v>534</v>
      </c>
      <c r="F2043" t="s">
        <v>344</v>
      </c>
      <c r="G2043">
        <v>30052</v>
      </c>
      <c r="H2043">
        <v>3.0051999999999999</v>
      </c>
      <c r="I2043">
        <v>3</v>
      </c>
      <c r="J2043">
        <f t="shared" si="31"/>
        <v>0.17330000000000001</v>
      </c>
    </row>
    <row r="2044" spans="1:10" x14ac:dyDescent="0.3">
      <c r="A2044" s="13">
        <v>44965.518055555556</v>
      </c>
      <c r="B2044">
        <v>13120</v>
      </c>
      <c r="C2044">
        <v>6601</v>
      </c>
      <c r="D2044">
        <v>3</v>
      </c>
      <c r="E2044" t="s">
        <v>535</v>
      </c>
      <c r="F2044" t="s">
        <v>344</v>
      </c>
      <c r="G2044">
        <v>29616</v>
      </c>
      <c r="H2044">
        <v>2.9615999999999998</v>
      </c>
      <c r="I2044">
        <v>3</v>
      </c>
      <c r="J2044">
        <f t="shared" si="31"/>
        <v>1.28</v>
      </c>
    </row>
    <row r="2045" spans="1:10" x14ac:dyDescent="0.3">
      <c r="A2045" s="13">
        <v>44965.518055555556</v>
      </c>
      <c r="B2045">
        <v>13160</v>
      </c>
      <c r="C2045">
        <v>6601</v>
      </c>
      <c r="D2045">
        <v>3</v>
      </c>
      <c r="E2045" t="s">
        <v>537</v>
      </c>
      <c r="F2045" t="s">
        <v>344</v>
      </c>
      <c r="G2045">
        <v>29993</v>
      </c>
      <c r="H2045">
        <v>2.9992999999999999</v>
      </c>
      <c r="I2045">
        <v>3</v>
      </c>
      <c r="J2045">
        <f t="shared" si="31"/>
        <v>2.3300000000000001E-2</v>
      </c>
    </row>
    <row r="2046" spans="1:10" x14ac:dyDescent="0.3">
      <c r="A2046" s="13">
        <v>44965.518055555556</v>
      </c>
      <c r="B2046">
        <v>13200</v>
      </c>
      <c r="C2046">
        <v>6601</v>
      </c>
      <c r="D2046">
        <v>3</v>
      </c>
      <c r="E2046" t="s">
        <v>539</v>
      </c>
      <c r="F2046" t="s">
        <v>344</v>
      </c>
      <c r="G2046">
        <v>29636</v>
      </c>
      <c r="H2046">
        <v>2.9636</v>
      </c>
      <c r="I2046">
        <v>3</v>
      </c>
      <c r="J2046">
        <f t="shared" si="31"/>
        <v>1.2133</v>
      </c>
    </row>
    <row r="2047" spans="1:10" x14ac:dyDescent="0.3">
      <c r="A2047" s="13">
        <v>44965.518055555556</v>
      </c>
      <c r="B2047">
        <v>13240</v>
      </c>
      <c r="C2047">
        <v>6601</v>
      </c>
      <c r="D2047">
        <v>3</v>
      </c>
      <c r="E2047" t="s">
        <v>541</v>
      </c>
      <c r="F2047" t="s">
        <v>344</v>
      </c>
      <c r="G2047">
        <v>29750</v>
      </c>
      <c r="H2047">
        <v>2.9750000000000001</v>
      </c>
      <c r="I2047">
        <v>3</v>
      </c>
      <c r="J2047">
        <f t="shared" si="31"/>
        <v>0.83330000000000004</v>
      </c>
    </row>
    <row r="2048" spans="1:10" x14ac:dyDescent="0.3">
      <c r="A2048" s="13">
        <v>44965.518055555556</v>
      </c>
      <c r="B2048">
        <v>13280</v>
      </c>
      <c r="C2048">
        <v>6601</v>
      </c>
      <c r="D2048">
        <v>3</v>
      </c>
      <c r="E2048" t="s">
        <v>543</v>
      </c>
      <c r="F2048" t="s">
        <v>344</v>
      </c>
      <c r="G2048">
        <v>30121</v>
      </c>
      <c r="H2048">
        <v>3.0121000000000002</v>
      </c>
      <c r="I2048">
        <v>3</v>
      </c>
      <c r="J2048">
        <f t="shared" si="31"/>
        <v>0.40329999999999999</v>
      </c>
    </row>
    <row r="2049" spans="1:10" x14ac:dyDescent="0.3">
      <c r="A2049" s="13">
        <v>44965.518055555556</v>
      </c>
      <c r="B2049">
        <v>13300</v>
      </c>
      <c r="C2049">
        <v>6601</v>
      </c>
      <c r="D2049">
        <v>3</v>
      </c>
      <c r="E2049" t="s">
        <v>544</v>
      </c>
      <c r="F2049" t="s">
        <v>344</v>
      </c>
      <c r="G2049">
        <v>29796</v>
      </c>
      <c r="H2049">
        <v>2.9796</v>
      </c>
      <c r="I2049">
        <v>3</v>
      </c>
      <c r="J2049">
        <f t="shared" si="31"/>
        <v>0.68</v>
      </c>
    </row>
    <row r="2050" spans="1:10" x14ac:dyDescent="0.3">
      <c r="A2050" s="13">
        <v>44965.518055555556</v>
      </c>
      <c r="B2050">
        <v>13320</v>
      </c>
      <c r="C2050">
        <v>6601</v>
      </c>
      <c r="D2050">
        <v>3</v>
      </c>
      <c r="E2050" t="s">
        <v>545</v>
      </c>
      <c r="F2050" t="s">
        <v>344</v>
      </c>
      <c r="G2050">
        <v>30207</v>
      </c>
      <c r="H2050">
        <v>3.0207000000000002</v>
      </c>
      <c r="I2050">
        <v>3</v>
      </c>
      <c r="J2050">
        <f t="shared" ref="J2050:J2113" si="32">ROUND(ABS(I2050-H2050)/I2050*100,4)</f>
        <v>0.69</v>
      </c>
    </row>
    <row r="2051" spans="1:10" x14ac:dyDescent="0.3">
      <c r="A2051" s="13">
        <v>44965.518055555556</v>
      </c>
      <c r="B2051">
        <v>13340</v>
      </c>
      <c r="C2051">
        <v>6601</v>
      </c>
      <c r="D2051">
        <v>3</v>
      </c>
      <c r="E2051" t="s">
        <v>546</v>
      </c>
      <c r="F2051" t="s">
        <v>344</v>
      </c>
      <c r="G2051">
        <v>30049</v>
      </c>
      <c r="H2051">
        <v>3.0049000000000001</v>
      </c>
      <c r="I2051">
        <v>3</v>
      </c>
      <c r="J2051">
        <f t="shared" si="32"/>
        <v>0.1633</v>
      </c>
    </row>
    <row r="2052" spans="1:10" x14ac:dyDescent="0.3">
      <c r="A2052" s="13">
        <v>44965.518055555556</v>
      </c>
      <c r="B2052">
        <v>13900</v>
      </c>
      <c r="C2052">
        <v>6601</v>
      </c>
      <c r="D2052">
        <v>3</v>
      </c>
      <c r="E2052" t="s">
        <v>575</v>
      </c>
      <c r="F2052" t="s">
        <v>344</v>
      </c>
      <c r="G2052">
        <v>30128</v>
      </c>
      <c r="H2052">
        <v>3.0127999999999999</v>
      </c>
      <c r="I2052">
        <v>3</v>
      </c>
      <c r="J2052">
        <f t="shared" si="32"/>
        <v>0.42670000000000002</v>
      </c>
    </row>
    <row r="2053" spans="1:10" x14ac:dyDescent="0.3">
      <c r="A2053" s="13">
        <v>44965.518055555556</v>
      </c>
      <c r="B2053">
        <v>13940</v>
      </c>
      <c r="C2053">
        <v>6601</v>
      </c>
      <c r="D2053">
        <v>3</v>
      </c>
      <c r="E2053" t="s">
        <v>577</v>
      </c>
      <c r="F2053" t="s">
        <v>344</v>
      </c>
      <c r="G2053">
        <v>29833</v>
      </c>
      <c r="H2053">
        <v>2.9832999999999998</v>
      </c>
      <c r="I2053">
        <v>3</v>
      </c>
      <c r="J2053">
        <f t="shared" si="32"/>
        <v>0.55669999999999997</v>
      </c>
    </row>
    <row r="2054" spans="1:10" x14ac:dyDescent="0.3">
      <c r="A2054" s="13">
        <v>44965.518055555556</v>
      </c>
      <c r="B2054">
        <v>17060</v>
      </c>
      <c r="C2054">
        <v>6601</v>
      </c>
      <c r="D2054">
        <v>3</v>
      </c>
      <c r="E2054" t="s">
        <v>2185</v>
      </c>
      <c r="F2054" t="s">
        <v>344</v>
      </c>
      <c r="G2054">
        <v>29728</v>
      </c>
      <c r="H2054">
        <v>2.9727999999999999</v>
      </c>
      <c r="I2054">
        <v>3</v>
      </c>
      <c r="J2054">
        <f t="shared" si="32"/>
        <v>0.90669999999999995</v>
      </c>
    </row>
    <row r="2055" spans="1:10" x14ac:dyDescent="0.3">
      <c r="A2055" s="13">
        <v>44965.518055555556</v>
      </c>
      <c r="B2055">
        <v>33300</v>
      </c>
      <c r="C2055">
        <v>6601</v>
      </c>
      <c r="D2055">
        <v>3</v>
      </c>
      <c r="E2055" t="s">
        <v>646</v>
      </c>
      <c r="F2055" t="s">
        <v>344</v>
      </c>
      <c r="G2055">
        <v>30030</v>
      </c>
      <c r="H2055">
        <v>3.0030000000000001</v>
      </c>
      <c r="I2055">
        <v>3</v>
      </c>
      <c r="J2055">
        <f t="shared" si="32"/>
        <v>0.1</v>
      </c>
    </row>
    <row r="2056" spans="1:10" x14ac:dyDescent="0.3">
      <c r="A2056" s="13">
        <v>44965.518055555556</v>
      </c>
      <c r="B2056">
        <v>33340</v>
      </c>
      <c r="C2056">
        <v>6601</v>
      </c>
      <c r="D2056">
        <v>3</v>
      </c>
      <c r="E2056" t="s">
        <v>648</v>
      </c>
      <c r="F2056" t="s">
        <v>344</v>
      </c>
      <c r="G2056">
        <v>30098</v>
      </c>
      <c r="H2056">
        <v>3.0097999999999998</v>
      </c>
      <c r="I2056">
        <v>3</v>
      </c>
      <c r="J2056">
        <f t="shared" si="32"/>
        <v>0.32669999999999999</v>
      </c>
    </row>
    <row r="2057" spans="1:10" x14ac:dyDescent="0.3">
      <c r="A2057" s="13">
        <v>44965.518055555556</v>
      </c>
      <c r="B2057">
        <v>33360</v>
      </c>
      <c r="C2057">
        <v>6601</v>
      </c>
      <c r="D2057">
        <v>3</v>
      </c>
      <c r="E2057" t="s">
        <v>649</v>
      </c>
      <c r="F2057" t="s">
        <v>344</v>
      </c>
      <c r="G2057">
        <v>30469</v>
      </c>
      <c r="H2057">
        <v>3.0468999999999999</v>
      </c>
      <c r="I2057">
        <v>3</v>
      </c>
      <c r="J2057">
        <f t="shared" si="32"/>
        <v>1.5632999999999999</v>
      </c>
    </row>
    <row r="2058" spans="1:10" x14ac:dyDescent="0.3">
      <c r="A2058" s="13">
        <v>44965.518055555556</v>
      </c>
      <c r="B2058">
        <v>33380</v>
      </c>
      <c r="C2058">
        <v>6601</v>
      </c>
      <c r="D2058">
        <v>3</v>
      </c>
      <c r="E2058" t="s">
        <v>650</v>
      </c>
      <c r="F2058" t="s">
        <v>344</v>
      </c>
      <c r="G2058">
        <v>29819</v>
      </c>
      <c r="H2058">
        <v>2.9819</v>
      </c>
      <c r="I2058">
        <v>3</v>
      </c>
      <c r="J2058">
        <f t="shared" si="32"/>
        <v>0.60329999999999995</v>
      </c>
    </row>
    <row r="2059" spans="1:10" x14ac:dyDescent="0.3">
      <c r="A2059" s="13">
        <v>44965.518055555556</v>
      </c>
      <c r="B2059">
        <v>33400</v>
      </c>
      <c r="C2059">
        <v>6601</v>
      </c>
      <c r="D2059">
        <v>3</v>
      </c>
      <c r="E2059" t="s">
        <v>651</v>
      </c>
      <c r="F2059" t="s">
        <v>344</v>
      </c>
      <c r="G2059">
        <v>29813</v>
      </c>
      <c r="H2059">
        <v>2.9813000000000001</v>
      </c>
      <c r="I2059">
        <v>3</v>
      </c>
      <c r="J2059">
        <f t="shared" si="32"/>
        <v>0.62329999999999997</v>
      </c>
    </row>
    <row r="2060" spans="1:10" x14ac:dyDescent="0.3">
      <c r="A2060" s="13">
        <v>44965.518055555556</v>
      </c>
      <c r="B2060">
        <v>33420</v>
      </c>
      <c r="C2060">
        <v>6601</v>
      </c>
      <c r="D2060">
        <v>3</v>
      </c>
      <c r="E2060" t="s">
        <v>652</v>
      </c>
      <c r="F2060" t="s">
        <v>344</v>
      </c>
      <c r="G2060">
        <v>29938</v>
      </c>
      <c r="H2060">
        <v>2.9937999999999998</v>
      </c>
      <c r="I2060">
        <v>3</v>
      </c>
      <c r="J2060">
        <f t="shared" si="32"/>
        <v>0.20669999999999999</v>
      </c>
    </row>
    <row r="2061" spans="1:10" x14ac:dyDescent="0.3">
      <c r="A2061" s="13">
        <v>44965.518055555556</v>
      </c>
      <c r="B2061">
        <v>33440</v>
      </c>
      <c r="C2061">
        <v>6601</v>
      </c>
      <c r="D2061">
        <v>3</v>
      </c>
      <c r="E2061" t="s">
        <v>653</v>
      </c>
      <c r="F2061" t="s">
        <v>344</v>
      </c>
      <c r="G2061">
        <v>29947</v>
      </c>
      <c r="H2061">
        <v>2.9946999999999999</v>
      </c>
      <c r="I2061">
        <v>3</v>
      </c>
      <c r="J2061">
        <f t="shared" si="32"/>
        <v>0.1767</v>
      </c>
    </row>
    <row r="2062" spans="1:10" x14ac:dyDescent="0.3">
      <c r="A2062" s="13">
        <v>44965.518055555556</v>
      </c>
      <c r="B2062">
        <v>33460</v>
      </c>
      <c r="C2062">
        <v>6601</v>
      </c>
      <c r="D2062">
        <v>3</v>
      </c>
      <c r="E2062" t="s">
        <v>654</v>
      </c>
      <c r="F2062" t="s">
        <v>344</v>
      </c>
      <c r="G2062">
        <v>30264</v>
      </c>
      <c r="H2062">
        <v>3.0264000000000002</v>
      </c>
      <c r="I2062">
        <v>3</v>
      </c>
      <c r="J2062">
        <f t="shared" si="32"/>
        <v>0.88</v>
      </c>
    </row>
    <row r="2063" spans="1:10" x14ac:dyDescent="0.3">
      <c r="A2063" s="13">
        <v>44965.518055555556</v>
      </c>
      <c r="B2063">
        <v>33520</v>
      </c>
      <c r="C2063">
        <v>6601</v>
      </c>
      <c r="D2063">
        <v>3</v>
      </c>
      <c r="E2063" t="s">
        <v>657</v>
      </c>
      <c r="F2063" t="s">
        <v>344</v>
      </c>
      <c r="G2063">
        <v>29783</v>
      </c>
      <c r="H2063">
        <v>2.9782999999999999</v>
      </c>
      <c r="I2063">
        <v>3</v>
      </c>
      <c r="J2063">
        <f t="shared" si="32"/>
        <v>0.72330000000000005</v>
      </c>
    </row>
    <row r="2064" spans="1:10" x14ac:dyDescent="0.3">
      <c r="A2064" s="13">
        <v>44965.518055555556</v>
      </c>
      <c r="B2064">
        <v>33540</v>
      </c>
      <c r="C2064">
        <v>6601</v>
      </c>
      <c r="D2064">
        <v>3</v>
      </c>
      <c r="E2064" t="s">
        <v>2186</v>
      </c>
      <c r="F2064" t="s">
        <v>344</v>
      </c>
      <c r="G2064">
        <v>30027</v>
      </c>
      <c r="H2064">
        <v>3.0026999999999999</v>
      </c>
      <c r="I2064">
        <v>3</v>
      </c>
      <c r="J2064">
        <f t="shared" si="32"/>
        <v>0.09</v>
      </c>
    </row>
    <row r="2065" spans="1:10" x14ac:dyDescent="0.3">
      <c r="A2065" s="13">
        <v>44965.518055555556</v>
      </c>
      <c r="B2065">
        <v>43120</v>
      </c>
      <c r="C2065">
        <v>6601</v>
      </c>
      <c r="D2065">
        <v>3</v>
      </c>
      <c r="E2065" t="s">
        <v>681</v>
      </c>
      <c r="F2065" t="s">
        <v>344</v>
      </c>
      <c r="G2065">
        <v>30045</v>
      </c>
      <c r="H2065">
        <v>3.0045000000000002</v>
      </c>
      <c r="I2065">
        <v>3</v>
      </c>
      <c r="J2065">
        <f t="shared" si="32"/>
        <v>0.15</v>
      </c>
    </row>
    <row r="2066" spans="1:10" x14ac:dyDescent="0.3">
      <c r="A2066" s="13">
        <v>44965.518055555556</v>
      </c>
      <c r="B2066">
        <v>43140</v>
      </c>
      <c r="C2066">
        <v>6601</v>
      </c>
      <c r="D2066">
        <v>3</v>
      </c>
      <c r="E2066" t="s">
        <v>682</v>
      </c>
      <c r="F2066" t="s">
        <v>344</v>
      </c>
      <c r="G2066">
        <v>29810</v>
      </c>
      <c r="H2066">
        <v>2.9809999999999999</v>
      </c>
      <c r="I2066">
        <v>3</v>
      </c>
      <c r="J2066">
        <f t="shared" si="32"/>
        <v>0.63329999999999997</v>
      </c>
    </row>
    <row r="2067" spans="1:10" x14ac:dyDescent="0.3">
      <c r="A2067" s="13">
        <v>44965.518055555556</v>
      </c>
      <c r="B2067">
        <v>43160</v>
      </c>
      <c r="C2067">
        <v>6601</v>
      </c>
      <c r="D2067">
        <v>3</v>
      </c>
      <c r="E2067" t="s">
        <v>683</v>
      </c>
      <c r="F2067" t="s">
        <v>344</v>
      </c>
      <c r="G2067">
        <v>29982</v>
      </c>
      <c r="H2067">
        <v>2.9982000000000002</v>
      </c>
      <c r="I2067">
        <v>3</v>
      </c>
      <c r="J2067">
        <f t="shared" si="32"/>
        <v>0.06</v>
      </c>
    </row>
    <row r="2068" spans="1:10" x14ac:dyDescent="0.3">
      <c r="A2068" s="13">
        <v>44965.518055555556</v>
      </c>
      <c r="B2068">
        <v>43180</v>
      </c>
      <c r="C2068">
        <v>6601</v>
      </c>
      <c r="D2068">
        <v>3</v>
      </c>
      <c r="E2068" t="s">
        <v>684</v>
      </c>
      <c r="F2068" t="s">
        <v>344</v>
      </c>
      <c r="G2068">
        <v>30062</v>
      </c>
      <c r="H2068">
        <v>3.0062000000000002</v>
      </c>
      <c r="I2068">
        <v>3</v>
      </c>
      <c r="J2068">
        <f t="shared" si="32"/>
        <v>0.20669999999999999</v>
      </c>
    </row>
    <row r="2069" spans="1:10" x14ac:dyDescent="0.3">
      <c r="A2069" s="13">
        <v>44965.518055555556</v>
      </c>
      <c r="B2069">
        <v>43200</v>
      </c>
      <c r="C2069">
        <v>6601</v>
      </c>
      <c r="D2069">
        <v>3</v>
      </c>
      <c r="E2069" t="s">
        <v>685</v>
      </c>
      <c r="F2069" t="s">
        <v>344</v>
      </c>
      <c r="G2069">
        <v>30194</v>
      </c>
      <c r="H2069">
        <v>3.0194000000000001</v>
      </c>
      <c r="I2069">
        <v>3</v>
      </c>
      <c r="J2069">
        <f t="shared" si="32"/>
        <v>0.64670000000000005</v>
      </c>
    </row>
    <row r="2070" spans="1:10" x14ac:dyDescent="0.3">
      <c r="A2070" s="13">
        <v>44965.518055555556</v>
      </c>
      <c r="B2070">
        <v>43220</v>
      </c>
      <c r="C2070">
        <v>6601</v>
      </c>
      <c r="D2070">
        <v>3</v>
      </c>
      <c r="E2070" t="s">
        <v>686</v>
      </c>
      <c r="F2070" t="s">
        <v>344</v>
      </c>
      <c r="G2070">
        <v>30049</v>
      </c>
      <c r="H2070">
        <v>3.0049000000000001</v>
      </c>
      <c r="I2070">
        <v>3</v>
      </c>
      <c r="J2070">
        <f t="shared" si="32"/>
        <v>0.1633</v>
      </c>
    </row>
    <row r="2071" spans="1:10" x14ac:dyDescent="0.3">
      <c r="A2071" s="13">
        <v>44965.518055555556</v>
      </c>
      <c r="B2071">
        <v>43240</v>
      </c>
      <c r="C2071">
        <v>6601</v>
      </c>
      <c r="D2071">
        <v>3</v>
      </c>
      <c r="E2071" t="s">
        <v>687</v>
      </c>
      <c r="F2071" t="s">
        <v>344</v>
      </c>
      <c r="G2071">
        <v>30043</v>
      </c>
      <c r="H2071">
        <v>3.0043000000000002</v>
      </c>
      <c r="I2071">
        <v>3</v>
      </c>
      <c r="J2071">
        <f t="shared" si="32"/>
        <v>0.14330000000000001</v>
      </c>
    </row>
    <row r="2072" spans="1:10" x14ac:dyDescent="0.3">
      <c r="A2072" s="13">
        <v>44965.518055555556</v>
      </c>
      <c r="B2072">
        <v>43260</v>
      </c>
      <c r="C2072">
        <v>6601</v>
      </c>
      <c r="D2072">
        <v>3</v>
      </c>
      <c r="E2072" t="s">
        <v>688</v>
      </c>
      <c r="F2072" t="s">
        <v>344</v>
      </c>
      <c r="G2072">
        <v>29781</v>
      </c>
      <c r="H2072">
        <v>2.9781</v>
      </c>
      <c r="I2072">
        <v>3</v>
      </c>
      <c r="J2072">
        <f t="shared" si="32"/>
        <v>0.73</v>
      </c>
    </row>
    <row r="2073" spans="1:10" x14ac:dyDescent="0.3">
      <c r="A2073" s="13">
        <v>44965.518055555556</v>
      </c>
      <c r="B2073">
        <v>43280</v>
      </c>
      <c r="C2073">
        <v>6601</v>
      </c>
      <c r="D2073">
        <v>3</v>
      </c>
      <c r="E2073" t="s">
        <v>689</v>
      </c>
      <c r="F2073" t="s">
        <v>344</v>
      </c>
      <c r="G2073">
        <v>30007</v>
      </c>
      <c r="H2073">
        <v>3.0007000000000001</v>
      </c>
      <c r="I2073">
        <v>3</v>
      </c>
      <c r="J2073">
        <f t="shared" si="32"/>
        <v>2.3300000000000001E-2</v>
      </c>
    </row>
    <row r="2074" spans="1:10" x14ac:dyDescent="0.3">
      <c r="A2074" s="13">
        <v>44965.518055555556</v>
      </c>
      <c r="B2074">
        <v>43300</v>
      </c>
      <c r="C2074">
        <v>6601</v>
      </c>
      <c r="D2074">
        <v>3</v>
      </c>
      <c r="E2074" t="s">
        <v>690</v>
      </c>
      <c r="F2074" t="s">
        <v>344</v>
      </c>
      <c r="G2074">
        <v>30115</v>
      </c>
      <c r="H2074">
        <v>3.0114999999999998</v>
      </c>
      <c r="I2074">
        <v>3</v>
      </c>
      <c r="J2074">
        <f t="shared" si="32"/>
        <v>0.38329999999999997</v>
      </c>
    </row>
    <row r="2075" spans="1:10" x14ac:dyDescent="0.3">
      <c r="A2075" s="13">
        <v>44965.518055555556</v>
      </c>
      <c r="B2075">
        <v>43320</v>
      </c>
      <c r="C2075">
        <v>6601</v>
      </c>
      <c r="D2075">
        <v>3</v>
      </c>
      <c r="E2075" t="s">
        <v>691</v>
      </c>
      <c r="F2075" t="s">
        <v>344</v>
      </c>
      <c r="G2075">
        <v>29726</v>
      </c>
      <c r="H2075">
        <v>2.9725999999999999</v>
      </c>
      <c r="I2075">
        <v>3</v>
      </c>
      <c r="J2075">
        <f t="shared" si="32"/>
        <v>0.9133</v>
      </c>
    </row>
    <row r="2076" spans="1:10" x14ac:dyDescent="0.3">
      <c r="A2076" s="13">
        <v>44965.518055555556</v>
      </c>
      <c r="B2076">
        <v>43340</v>
      </c>
      <c r="C2076">
        <v>6601</v>
      </c>
      <c r="D2076">
        <v>3</v>
      </c>
      <c r="E2076" t="s">
        <v>692</v>
      </c>
      <c r="F2076" t="s">
        <v>344</v>
      </c>
      <c r="G2076">
        <v>30094</v>
      </c>
      <c r="H2076">
        <v>3.0093999999999999</v>
      </c>
      <c r="I2076">
        <v>3</v>
      </c>
      <c r="J2076">
        <f t="shared" si="32"/>
        <v>0.31330000000000002</v>
      </c>
    </row>
    <row r="2077" spans="1:10" x14ac:dyDescent="0.3">
      <c r="A2077" s="13">
        <v>44965.518055555556</v>
      </c>
      <c r="B2077">
        <v>43360</v>
      </c>
      <c r="C2077">
        <v>6601</v>
      </c>
      <c r="D2077">
        <v>3</v>
      </c>
      <c r="E2077" t="s">
        <v>693</v>
      </c>
      <c r="F2077" t="s">
        <v>344</v>
      </c>
      <c r="G2077">
        <v>30056</v>
      </c>
      <c r="H2077">
        <v>3.0055999999999998</v>
      </c>
      <c r="I2077">
        <v>3</v>
      </c>
      <c r="J2077">
        <f t="shared" si="32"/>
        <v>0.1867</v>
      </c>
    </row>
    <row r="2078" spans="1:10" x14ac:dyDescent="0.3">
      <c r="A2078" s="13">
        <v>44965.518055555556</v>
      </c>
      <c r="B2078">
        <v>43380</v>
      </c>
      <c r="C2078">
        <v>6601</v>
      </c>
      <c r="D2078">
        <v>3</v>
      </c>
      <c r="E2078" t="s">
        <v>694</v>
      </c>
      <c r="F2078" t="s">
        <v>344</v>
      </c>
      <c r="G2078">
        <v>30312</v>
      </c>
      <c r="H2078">
        <v>3.0312000000000001</v>
      </c>
      <c r="I2078">
        <v>3</v>
      </c>
      <c r="J2078">
        <f t="shared" si="32"/>
        <v>1.04</v>
      </c>
    </row>
    <row r="2079" spans="1:10" x14ac:dyDescent="0.3">
      <c r="A2079" s="13">
        <v>44965.518055555556</v>
      </c>
      <c r="B2079">
        <v>43400</v>
      </c>
      <c r="C2079">
        <v>6601</v>
      </c>
      <c r="D2079">
        <v>3</v>
      </c>
      <c r="E2079" t="s">
        <v>695</v>
      </c>
      <c r="F2079" t="s">
        <v>344</v>
      </c>
      <c r="G2079">
        <v>30100</v>
      </c>
      <c r="H2079">
        <v>3.01</v>
      </c>
      <c r="I2079">
        <v>3</v>
      </c>
      <c r="J2079">
        <f t="shared" si="32"/>
        <v>0.33329999999999999</v>
      </c>
    </row>
    <row r="2080" spans="1:10" x14ac:dyDescent="0.3">
      <c r="A2080" s="13">
        <v>44965.518055555556</v>
      </c>
      <c r="B2080">
        <v>43420</v>
      </c>
      <c r="C2080">
        <v>6601</v>
      </c>
      <c r="D2080">
        <v>3</v>
      </c>
      <c r="E2080" t="s">
        <v>696</v>
      </c>
      <c r="F2080" t="s">
        <v>344</v>
      </c>
      <c r="G2080">
        <v>29930</v>
      </c>
      <c r="H2080">
        <v>2.9929999999999999</v>
      </c>
      <c r="I2080">
        <v>3</v>
      </c>
      <c r="J2080">
        <f t="shared" si="32"/>
        <v>0.23330000000000001</v>
      </c>
    </row>
    <row r="2081" spans="1:10" x14ac:dyDescent="0.3">
      <c r="A2081" s="13">
        <v>44965.518055555556</v>
      </c>
      <c r="B2081">
        <v>73080</v>
      </c>
      <c r="C2081">
        <v>6601</v>
      </c>
      <c r="D2081">
        <v>3</v>
      </c>
      <c r="E2081" t="s">
        <v>712</v>
      </c>
      <c r="F2081" t="s">
        <v>344</v>
      </c>
      <c r="G2081">
        <v>30162</v>
      </c>
      <c r="H2081">
        <v>3.0162</v>
      </c>
      <c r="I2081">
        <v>3</v>
      </c>
      <c r="J2081">
        <f t="shared" si="32"/>
        <v>0.54</v>
      </c>
    </row>
    <row r="2082" spans="1:10" x14ac:dyDescent="0.3">
      <c r="A2082" s="13">
        <v>44965.518055555556</v>
      </c>
      <c r="B2082">
        <v>73100</v>
      </c>
      <c r="C2082">
        <v>6601</v>
      </c>
      <c r="D2082">
        <v>3</v>
      </c>
      <c r="E2082" t="s">
        <v>713</v>
      </c>
      <c r="F2082" t="s">
        <v>344</v>
      </c>
      <c r="G2082">
        <v>30161</v>
      </c>
      <c r="H2082">
        <v>3.0160999999999998</v>
      </c>
      <c r="I2082">
        <v>3</v>
      </c>
      <c r="J2082">
        <f t="shared" si="32"/>
        <v>0.53669999999999995</v>
      </c>
    </row>
    <row r="2083" spans="1:10" x14ac:dyDescent="0.3">
      <c r="A2083" s="13">
        <v>44965.518055555556</v>
      </c>
      <c r="B2083">
        <v>73140</v>
      </c>
      <c r="C2083">
        <v>6601</v>
      </c>
      <c r="D2083">
        <v>3</v>
      </c>
      <c r="E2083" t="s">
        <v>714</v>
      </c>
      <c r="F2083" t="s">
        <v>344</v>
      </c>
      <c r="G2083">
        <v>29760</v>
      </c>
      <c r="H2083">
        <v>2.976</v>
      </c>
      <c r="I2083">
        <v>3</v>
      </c>
      <c r="J2083">
        <f t="shared" si="32"/>
        <v>0.8</v>
      </c>
    </row>
    <row r="2084" spans="1:10" x14ac:dyDescent="0.3">
      <c r="A2084" s="13">
        <v>44965.518055555556</v>
      </c>
      <c r="B2084">
        <v>73180</v>
      </c>
      <c r="C2084">
        <v>6601</v>
      </c>
      <c r="D2084">
        <v>3</v>
      </c>
      <c r="E2084" t="s">
        <v>716</v>
      </c>
      <c r="F2084" t="s">
        <v>344</v>
      </c>
      <c r="G2084">
        <v>29952</v>
      </c>
      <c r="H2084">
        <v>2.9952000000000001</v>
      </c>
      <c r="I2084">
        <v>3</v>
      </c>
      <c r="J2084">
        <f t="shared" si="32"/>
        <v>0.16</v>
      </c>
    </row>
    <row r="2085" spans="1:10" x14ac:dyDescent="0.3">
      <c r="A2085" s="13">
        <v>44965.518055555556</v>
      </c>
      <c r="B2085">
        <v>73200</v>
      </c>
      <c r="C2085">
        <v>6601</v>
      </c>
      <c r="D2085">
        <v>3</v>
      </c>
      <c r="E2085" t="s">
        <v>717</v>
      </c>
      <c r="F2085" t="s">
        <v>344</v>
      </c>
      <c r="G2085">
        <v>29934</v>
      </c>
      <c r="H2085">
        <v>2.9933999999999998</v>
      </c>
      <c r="I2085">
        <v>3</v>
      </c>
      <c r="J2085">
        <f t="shared" si="32"/>
        <v>0.22</v>
      </c>
    </row>
    <row r="2086" spans="1:10" x14ac:dyDescent="0.3">
      <c r="A2086" s="13">
        <v>44965.518055555556</v>
      </c>
      <c r="B2086">
        <v>73220</v>
      </c>
      <c r="C2086">
        <v>6601</v>
      </c>
      <c r="D2086">
        <v>3</v>
      </c>
      <c r="E2086" t="s">
        <v>718</v>
      </c>
      <c r="F2086" t="s">
        <v>344</v>
      </c>
      <c r="G2086">
        <v>29973</v>
      </c>
      <c r="H2086">
        <v>2.9973000000000001</v>
      </c>
      <c r="I2086">
        <v>3</v>
      </c>
      <c r="J2086">
        <f t="shared" si="32"/>
        <v>0.09</v>
      </c>
    </row>
    <row r="2087" spans="1:10" x14ac:dyDescent="0.3">
      <c r="A2087" s="13">
        <v>44965.518055555556</v>
      </c>
      <c r="B2087">
        <v>73240</v>
      </c>
      <c r="C2087">
        <v>6601</v>
      </c>
      <c r="D2087">
        <v>3</v>
      </c>
      <c r="E2087" t="s">
        <v>719</v>
      </c>
      <c r="F2087" t="s">
        <v>344</v>
      </c>
      <c r="G2087">
        <v>29875</v>
      </c>
      <c r="H2087">
        <v>2.9874999999999998</v>
      </c>
      <c r="I2087">
        <v>3</v>
      </c>
      <c r="J2087">
        <f t="shared" si="32"/>
        <v>0.41670000000000001</v>
      </c>
    </row>
    <row r="2088" spans="1:10" x14ac:dyDescent="0.3">
      <c r="A2088" s="13">
        <v>44965.518055555556</v>
      </c>
      <c r="B2088">
        <v>73280</v>
      </c>
      <c r="C2088">
        <v>6601</v>
      </c>
      <c r="D2088">
        <v>3</v>
      </c>
      <c r="E2088" t="s">
        <v>493</v>
      </c>
      <c r="F2088" t="s">
        <v>344</v>
      </c>
      <c r="G2088">
        <v>30027</v>
      </c>
      <c r="H2088">
        <v>3.0026999999999999</v>
      </c>
      <c r="I2088">
        <v>3</v>
      </c>
      <c r="J2088">
        <f t="shared" si="32"/>
        <v>0.09</v>
      </c>
    </row>
    <row r="2089" spans="1:10" x14ac:dyDescent="0.3">
      <c r="A2089" s="13">
        <v>44965.518055555556</v>
      </c>
      <c r="B2089">
        <v>73300</v>
      </c>
      <c r="C2089">
        <v>6601</v>
      </c>
      <c r="D2089">
        <v>3</v>
      </c>
      <c r="E2089" t="s">
        <v>720</v>
      </c>
      <c r="F2089" t="s">
        <v>344</v>
      </c>
      <c r="G2089">
        <v>30319</v>
      </c>
      <c r="H2089">
        <v>3.0318999999999998</v>
      </c>
      <c r="I2089">
        <v>3</v>
      </c>
      <c r="J2089">
        <f t="shared" si="32"/>
        <v>1.0632999999999999</v>
      </c>
    </row>
    <row r="2090" spans="1:10" x14ac:dyDescent="0.3">
      <c r="A2090" s="13">
        <v>44965.518055555556</v>
      </c>
      <c r="B2090">
        <v>73320</v>
      </c>
      <c r="C2090">
        <v>6601</v>
      </c>
      <c r="D2090">
        <v>3</v>
      </c>
      <c r="E2090" t="s">
        <v>721</v>
      </c>
      <c r="F2090" t="s">
        <v>344</v>
      </c>
      <c r="G2090">
        <v>30367</v>
      </c>
      <c r="H2090">
        <v>3.0367000000000002</v>
      </c>
      <c r="I2090">
        <v>3</v>
      </c>
      <c r="J2090">
        <f t="shared" si="32"/>
        <v>1.2233000000000001</v>
      </c>
    </row>
    <row r="2091" spans="1:10" x14ac:dyDescent="0.3">
      <c r="A2091" s="13">
        <v>44965.518055555556</v>
      </c>
      <c r="B2091">
        <v>73340</v>
      </c>
      <c r="C2091">
        <v>6601</v>
      </c>
      <c r="D2091">
        <v>3</v>
      </c>
      <c r="E2091" t="s">
        <v>2187</v>
      </c>
      <c r="F2091" t="s">
        <v>344</v>
      </c>
      <c r="G2091">
        <v>29892</v>
      </c>
      <c r="H2091">
        <v>2.9891999999999999</v>
      </c>
      <c r="I2091">
        <v>3</v>
      </c>
      <c r="J2091">
        <f t="shared" si="32"/>
        <v>0.36</v>
      </c>
    </row>
    <row r="2092" spans="1:10" x14ac:dyDescent="0.3">
      <c r="A2092" s="13">
        <v>44965.518055555556</v>
      </c>
      <c r="B2092">
        <v>13100</v>
      </c>
      <c r="C2092">
        <v>6602</v>
      </c>
      <c r="D2092">
        <v>3</v>
      </c>
      <c r="E2092" t="s">
        <v>534</v>
      </c>
      <c r="F2092" t="s">
        <v>345</v>
      </c>
      <c r="G2092">
        <v>30009</v>
      </c>
      <c r="H2092">
        <v>3.0009000000000001</v>
      </c>
      <c r="I2092">
        <v>3</v>
      </c>
      <c r="J2092">
        <f t="shared" si="32"/>
        <v>0.03</v>
      </c>
    </row>
    <row r="2093" spans="1:10" x14ac:dyDescent="0.3">
      <c r="A2093" s="13">
        <v>44965.518055555556</v>
      </c>
      <c r="B2093">
        <v>13120</v>
      </c>
      <c r="C2093">
        <v>6602</v>
      </c>
      <c r="D2093">
        <v>3</v>
      </c>
      <c r="E2093" t="s">
        <v>535</v>
      </c>
      <c r="F2093" t="s">
        <v>345</v>
      </c>
      <c r="G2093">
        <v>30012</v>
      </c>
      <c r="H2093">
        <v>3.0011999999999999</v>
      </c>
      <c r="I2093">
        <v>3</v>
      </c>
      <c r="J2093">
        <f t="shared" si="32"/>
        <v>0.04</v>
      </c>
    </row>
    <row r="2094" spans="1:10" x14ac:dyDescent="0.3">
      <c r="A2094" s="13">
        <v>44965.518055555556</v>
      </c>
      <c r="B2094">
        <v>13160</v>
      </c>
      <c r="C2094">
        <v>6602</v>
      </c>
      <c r="D2094">
        <v>3</v>
      </c>
      <c r="E2094" t="s">
        <v>537</v>
      </c>
      <c r="F2094" t="s">
        <v>345</v>
      </c>
      <c r="G2094">
        <v>29812</v>
      </c>
      <c r="H2094">
        <v>2.9811999999999999</v>
      </c>
      <c r="I2094">
        <v>3</v>
      </c>
      <c r="J2094">
        <f t="shared" si="32"/>
        <v>0.62670000000000003</v>
      </c>
    </row>
    <row r="2095" spans="1:10" x14ac:dyDescent="0.3">
      <c r="A2095" s="13">
        <v>44965.518055555556</v>
      </c>
      <c r="B2095">
        <v>13200</v>
      </c>
      <c r="C2095">
        <v>6602</v>
      </c>
      <c r="D2095">
        <v>3</v>
      </c>
      <c r="E2095" t="s">
        <v>539</v>
      </c>
      <c r="F2095" t="s">
        <v>345</v>
      </c>
      <c r="G2095">
        <v>30385</v>
      </c>
      <c r="H2095">
        <v>3.0385</v>
      </c>
      <c r="I2095">
        <v>3</v>
      </c>
      <c r="J2095">
        <f t="shared" si="32"/>
        <v>1.2833000000000001</v>
      </c>
    </row>
    <row r="2096" spans="1:10" x14ac:dyDescent="0.3">
      <c r="A2096" s="13">
        <v>44965.518055555556</v>
      </c>
      <c r="B2096">
        <v>13260</v>
      </c>
      <c r="C2096">
        <v>6602</v>
      </c>
      <c r="D2096">
        <v>3</v>
      </c>
      <c r="E2096" t="s">
        <v>542</v>
      </c>
      <c r="F2096" t="s">
        <v>345</v>
      </c>
      <c r="G2096">
        <v>29804</v>
      </c>
      <c r="H2096">
        <v>2.9803999999999999</v>
      </c>
      <c r="I2096">
        <v>3</v>
      </c>
      <c r="J2096">
        <f t="shared" si="32"/>
        <v>0.65329999999999999</v>
      </c>
    </row>
    <row r="2097" spans="1:10" x14ac:dyDescent="0.3">
      <c r="A2097" s="13">
        <v>44965.518055555556</v>
      </c>
      <c r="B2097">
        <v>13280</v>
      </c>
      <c r="C2097">
        <v>6602</v>
      </c>
      <c r="D2097">
        <v>3</v>
      </c>
      <c r="E2097" t="s">
        <v>543</v>
      </c>
      <c r="F2097" t="s">
        <v>345</v>
      </c>
      <c r="G2097">
        <v>30160</v>
      </c>
      <c r="H2097">
        <v>3.016</v>
      </c>
      <c r="I2097">
        <v>3</v>
      </c>
      <c r="J2097">
        <f t="shared" si="32"/>
        <v>0.5333</v>
      </c>
    </row>
    <row r="2098" spans="1:10" x14ac:dyDescent="0.3">
      <c r="A2098" s="13">
        <v>44965.518055555556</v>
      </c>
      <c r="B2098">
        <v>13300</v>
      </c>
      <c r="C2098">
        <v>6602</v>
      </c>
      <c r="D2098">
        <v>3</v>
      </c>
      <c r="E2098" t="s">
        <v>544</v>
      </c>
      <c r="F2098" t="s">
        <v>345</v>
      </c>
      <c r="G2098">
        <v>29589</v>
      </c>
      <c r="H2098">
        <v>2.9588999999999999</v>
      </c>
      <c r="I2098">
        <v>3</v>
      </c>
      <c r="J2098">
        <f t="shared" si="32"/>
        <v>1.37</v>
      </c>
    </row>
    <row r="2099" spans="1:10" x14ac:dyDescent="0.3">
      <c r="A2099" s="13">
        <v>44965.518055555556</v>
      </c>
      <c r="B2099">
        <v>13320</v>
      </c>
      <c r="C2099">
        <v>6602</v>
      </c>
      <c r="D2099">
        <v>3</v>
      </c>
      <c r="E2099" t="s">
        <v>545</v>
      </c>
      <c r="F2099" t="s">
        <v>345</v>
      </c>
      <c r="G2099">
        <v>30146</v>
      </c>
      <c r="H2099">
        <v>3.0146000000000002</v>
      </c>
      <c r="I2099">
        <v>3</v>
      </c>
      <c r="J2099">
        <f t="shared" si="32"/>
        <v>0.48670000000000002</v>
      </c>
    </row>
    <row r="2100" spans="1:10" x14ac:dyDescent="0.3">
      <c r="A2100" s="13">
        <v>44965.518055555556</v>
      </c>
      <c r="B2100">
        <v>13340</v>
      </c>
      <c r="C2100">
        <v>6602</v>
      </c>
      <c r="D2100">
        <v>3</v>
      </c>
      <c r="E2100" t="s">
        <v>546</v>
      </c>
      <c r="F2100" t="s">
        <v>345</v>
      </c>
      <c r="G2100">
        <v>30052</v>
      </c>
      <c r="H2100">
        <v>3.0051999999999999</v>
      </c>
      <c r="I2100">
        <v>3</v>
      </c>
      <c r="J2100">
        <f t="shared" si="32"/>
        <v>0.17330000000000001</v>
      </c>
    </row>
    <row r="2101" spans="1:10" x14ac:dyDescent="0.3">
      <c r="A2101" s="13">
        <v>44965.518055555556</v>
      </c>
      <c r="B2101">
        <v>13900</v>
      </c>
      <c r="C2101">
        <v>6602</v>
      </c>
      <c r="D2101">
        <v>3</v>
      </c>
      <c r="E2101" t="s">
        <v>575</v>
      </c>
      <c r="F2101" t="s">
        <v>345</v>
      </c>
      <c r="G2101">
        <v>29932</v>
      </c>
      <c r="H2101">
        <v>2.9931999999999999</v>
      </c>
      <c r="I2101">
        <v>3</v>
      </c>
      <c r="J2101">
        <f t="shared" si="32"/>
        <v>0.22670000000000001</v>
      </c>
    </row>
    <row r="2102" spans="1:10" x14ac:dyDescent="0.3">
      <c r="A2102" s="13">
        <v>44965.518055555556</v>
      </c>
      <c r="B2102">
        <v>13940</v>
      </c>
      <c r="C2102">
        <v>6602</v>
      </c>
      <c r="D2102">
        <v>3</v>
      </c>
      <c r="E2102" t="s">
        <v>577</v>
      </c>
      <c r="F2102" t="s">
        <v>345</v>
      </c>
      <c r="G2102">
        <v>29646</v>
      </c>
      <c r="H2102">
        <v>2.9645999999999999</v>
      </c>
      <c r="I2102">
        <v>3</v>
      </c>
      <c r="J2102">
        <f t="shared" si="32"/>
        <v>1.18</v>
      </c>
    </row>
    <row r="2103" spans="1:10" x14ac:dyDescent="0.3">
      <c r="A2103" s="13">
        <v>44965.518055555556</v>
      </c>
      <c r="B2103">
        <v>17060</v>
      </c>
      <c r="C2103">
        <v>6602</v>
      </c>
      <c r="D2103">
        <v>3</v>
      </c>
      <c r="E2103" t="s">
        <v>2185</v>
      </c>
      <c r="F2103" t="s">
        <v>345</v>
      </c>
      <c r="G2103">
        <v>29989</v>
      </c>
      <c r="H2103">
        <v>2.9988999999999999</v>
      </c>
      <c r="I2103">
        <v>3</v>
      </c>
      <c r="J2103">
        <f t="shared" si="32"/>
        <v>3.6700000000000003E-2</v>
      </c>
    </row>
    <row r="2104" spans="1:10" x14ac:dyDescent="0.3">
      <c r="A2104" s="13">
        <v>44965.518055555556</v>
      </c>
      <c r="B2104">
        <v>33120</v>
      </c>
      <c r="C2104">
        <v>6602</v>
      </c>
      <c r="D2104">
        <v>3</v>
      </c>
      <c r="E2104" t="s">
        <v>637</v>
      </c>
      <c r="F2104" t="s">
        <v>345</v>
      </c>
      <c r="G2104">
        <v>30102</v>
      </c>
      <c r="H2104">
        <v>3.0102000000000002</v>
      </c>
      <c r="I2104">
        <v>3</v>
      </c>
      <c r="J2104">
        <f t="shared" si="32"/>
        <v>0.34</v>
      </c>
    </row>
    <row r="2105" spans="1:10" x14ac:dyDescent="0.3">
      <c r="A2105" s="13">
        <v>44965.518055555556</v>
      </c>
      <c r="B2105">
        <v>33140</v>
      </c>
      <c r="C2105">
        <v>6602</v>
      </c>
      <c r="D2105">
        <v>3</v>
      </c>
      <c r="E2105" t="s">
        <v>638</v>
      </c>
      <c r="F2105" t="s">
        <v>345</v>
      </c>
      <c r="G2105">
        <v>29884</v>
      </c>
      <c r="H2105">
        <v>2.9883999999999999</v>
      </c>
      <c r="I2105">
        <v>3</v>
      </c>
      <c r="J2105">
        <f t="shared" si="32"/>
        <v>0.38669999999999999</v>
      </c>
    </row>
    <row r="2106" spans="1:10" x14ac:dyDescent="0.3">
      <c r="A2106" s="13">
        <v>44965.518055555556</v>
      </c>
      <c r="B2106">
        <v>33160</v>
      </c>
      <c r="C2106">
        <v>6602</v>
      </c>
      <c r="D2106">
        <v>3</v>
      </c>
      <c r="E2106" t="s">
        <v>639</v>
      </c>
      <c r="F2106" t="s">
        <v>345</v>
      </c>
      <c r="G2106">
        <v>29940</v>
      </c>
      <c r="H2106">
        <v>2.9940000000000002</v>
      </c>
      <c r="I2106">
        <v>3</v>
      </c>
      <c r="J2106">
        <f t="shared" si="32"/>
        <v>0.2</v>
      </c>
    </row>
    <row r="2107" spans="1:10" x14ac:dyDescent="0.3">
      <c r="A2107" s="13">
        <v>44965.518055555556</v>
      </c>
      <c r="B2107">
        <v>33180</v>
      </c>
      <c r="C2107">
        <v>6602</v>
      </c>
      <c r="D2107">
        <v>3</v>
      </c>
      <c r="E2107" t="s">
        <v>640</v>
      </c>
      <c r="F2107" t="s">
        <v>345</v>
      </c>
      <c r="G2107">
        <v>29918</v>
      </c>
      <c r="H2107">
        <v>2.9918</v>
      </c>
      <c r="I2107">
        <v>3</v>
      </c>
      <c r="J2107">
        <f t="shared" si="32"/>
        <v>0.27329999999999999</v>
      </c>
    </row>
    <row r="2108" spans="1:10" x14ac:dyDescent="0.3">
      <c r="A2108" s="13">
        <v>44965.518055555556</v>
      </c>
      <c r="B2108">
        <v>33200</v>
      </c>
      <c r="C2108">
        <v>6602</v>
      </c>
      <c r="D2108">
        <v>3</v>
      </c>
      <c r="E2108" t="s">
        <v>641</v>
      </c>
      <c r="F2108" t="s">
        <v>345</v>
      </c>
      <c r="G2108">
        <v>30243</v>
      </c>
      <c r="H2108">
        <v>3.0243000000000002</v>
      </c>
      <c r="I2108">
        <v>3</v>
      </c>
      <c r="J2108">
        <f t="shared" si="32"/>
        <v>0.81</v>
      </c>
    </row>
    <row r="2109" spans="1:10" x14ac:dyDescent="0.3">
      <c r="A2109" s="13">
        <v>44965.518055555556</v>
      </c>
      <c r="B2109">
        <v>33220</v>
      </c>
      <c r="C2109">
        <v>6602</v>
      </c>
      <c r="D2109">
        <v>3</v>
      </c>
      <c r="E2109" t="s">
        <v>642</v>
      </c>
      <c r="F2109" t="s">
        <v>345</v>
      </c>
      <c r="G2109">
        <v>30079</v>
      </c>
      <c r="H2109">
        <v>3.0078999999999998</v>
      </c>
      <c r="I2109">
        <v>3</v>
      </c>
      <c r="J2109">
        <f t="shared" si="32"/>
        <v>0.26329999999999998</v>
      </c>
    </row>
    <row r="2110" spans="1:10" x14ac:dyDescent="0.3">
      <c r="A2110" s="13">
        <v>44965.518055555556</v>
      </c>
      <c r="B2110">
        <v>33240</v>
      </c>
      <c r="C2110">
        <v>6602</v>
      </c>
      <c r="D2110">
        <v>3</v>
      </c>
      <c r="E2110" t="s">
        <v>643</v>
      </c>
      <c r="F2110" t="s">
        <v>345</v>
      </c>
      <c r="G2110">
        <v>30228</v>
      </c>
      <c r="H2110">
        <v>3.0228000000000002</v>
      </c>
      <c r="I2110">
        <v>3</v>
      </c>
      <c r="J2110">
        <f t="shared" si="32"/>
        <v>0.76</v>
      </c>
    </row>
    <row r="2111" spans="1:10" x14ac:dyDescent="0.3">
      <c r="A2111" s="13">
        <v>44965.518055555556</v>
      </c>
      <c r="B2111">
        <v>33260</v>
      </c>
      <c r="C2111">
        <v>6602</v>
      </c>
      <c r="D2111">
        <v>3</v>
      </c>
      <c r="E2111" t="s">
        <v>644</v>
      </c>
      <c r="F2111" t="s">
        <v>345</v>
      </c>
      <c r="G2111">
        <v>30140</v>
      </c>
      <c r="H2111">
        <v>3.0139999999999998</v>
      </c>
      <c r="I2111">
        <v>3</v>
      </c>
      <c r="J2111">
        <f t="shared" si="32"/>
        <v>0.4667</v>
      </c>
    </row>
    <row r="2112" spans="1:10" x14ac:dyDescent="0.3">
      <c r="A2112" s="13">
        <v>44965.518055555556</v>
      </c>
      <c r="B2112">
        <v>33320</v>
      </c>
      <c r="C2112">
        <v>6602</v>
      </c>
      <c r="D2112">
        <v>3</v>
      </c>
      <c r="E2112" t="s">
        <v>647</v>
      </c>
      <c r="F2112" t="s">
        <v>345</v>
      </c>
      <c r="G2112">
        <v>30048</v>
      </c>
      <c r="H2112">
        <v>3.0047999999999999</v>
      </c>
      <c r="I2112">
        <v>3</v>
      </c>
      <c r="J2112">
        <f t="shared" si="32"/>
        <v>0.16</v>
      </c>
    </row>
    <row r="2113" spans="1:10" x14ac:dyDescent="0.3">
      <c r="A2113" s="13">
        <v>44965.518055555556</v>
      </c>
      <c r="B2113">
        <v>33340</v>
      </c>
      <c r="C2113">
        <v>6602</v>
      </c>
      <c r="D2113">
        <v>3</v>
      </c>
      <c r="E2113" t="s">
        <v>648</v>
      </c>
      <c r="F2113" t="s">
        <v>345</v>
      </c>
      <c r="G2113">
        <v>30021</v>
      </c>
      <c r="H2113">
        <v>3.0021</v>
      </c>
      <c r="I2113">
        <v>3</v>
      </c>
      <c r="J2113">
        <f t="shared" si="32"/>
        <v>7.0000000000000007E-2</v>
      </c>
    </row>
    <row r="2114" spans="1:10" x14ac:dyDescent="0.3">
      <c r="A2114" s="13">
        <v>44965.518055555556</v>
      </c>
      <c r="B2114">
        <v>33360</v>
      </c>
      <c r="C2114">
        <v>6602</v>
      </c>
      <c r="D2114">
        <v>3</v>
      </c>
      <c r="E2114" t="s">
        <v>649</v>
      </c>
      <c r="F2114" t="s">
        <v>345</v>
      </c>
      <c r="G2114">
        <v>30329</v>
      </c>
      <c r="H2114">
        <v>3.0329000000000002</v>
      </c>
      <c r="I2114">
        <v>3</v>
      </c>
      <c r="J2114">
        <f t="shared" ref="J2114:J2177" si="33">ROUND(ABS(I2114-H2114)/I2114*100,4)</f>
        <v>1.0967</v>
      </c>
    </row>
    <row r="2115" spans="1:10" x14ac:dyDescent="0.3">
      <c r="A2115" s="13">
        <v>44965.518055555556</v>
      </c>
      <c r="B2115">
        <v>33380</v>
      </c>
      <c r="C2115">
        <v>6602</v>
      </c>
      <c r="D2115">
        <v>3</v>
      </c>
      <c r="E2115" t="s">
        <v>650</v>
      </c>
      <c r="F2115" t="s">
        <v>345</v>
      </c>
      <c r="G2115">
        <v>30140</v>
      </c>
      <c r="H2115">
        <v>3.0139999999999998</v>
      </c>
      <c r="I2115">
        <v>3</v>
      </c>
      <c r="J2115">
        <f t="shared" si="33"/>
        <v>0.4667</v>
      </c>
    </row>
    <row r="2116" spans="1:10" x14ac:dyDescent="0.3">
      <c r="A2116" s="13">
        <v>44965.518055555556</v>
      </c>
      <c r="B2116">
        <v>33400</v>
      </c>
      <c r="C2116">
        <v>6602</v>
      </c>
      <c r="D2116">
        <v>3</v>
      </c>
      <c r="E2116" t="s">
        <v>651</v>
      </c>
      <c r="F2116" t="s">
        <v>345</v>
      </c>
      <c r="G2116">
        <v>30159</v>
      </c>
      <c r="H2116">
        <v>3.0158999999999998</v>
      </c>
      <c r="I2116">
        <v>3</v>
      </c>
      <c r="J2116">
        <f t="shared" si="33"/>
        <v>0.53</v>
      </c>
    </row>
    <row r="2117" spans="1:10" x14ac:dyDescent="0.3">
      <c r="A2117" s="13">
        <v>44965.518055555556</v>
      </c>
      <c r="B2117">
        <v>33420</v>
      </c>
      <c r="C2117">
        <v>6602</v>
      </c>
      <c r="D2117">
        <v>3</v>
      </c>
      <c r="E2117" t="s">
        <v>652</v>
      </c>
      <c r="F2117" t="s">
        <v>345</v>
      </c>
      <c r="G2117">
        <v>30091</v>
      </c>
      <c r="H2117">
        <v>3.0091000000000001</v>
      </c>
      <c r="I2117">
        <v>3</v>
      </c>
      <c r="J2117">
        <f t="shared" si="33"/>
        <v>0.30330000000000001</v>
      </c>
    </row>
    <row r="2118" spans="1:10" x14ac:dyDescent="0.3">
      <c r="A2118" s="13">
        <v>44965.518055555556</v>
      </c>
      <c r="B2118">
        <v>33440</v>
      </c>
      <c r="C2118">
        <v>6602</v>
      </c>
      <c r="D2118">
        <v>3</v>
      </c>
      <c r="E2118" t="s">
        <v>653</v>
      </c>
      <c r="F2118" t="s">
        <v>345</v>
      </c>
      <c r="G2118">
        <v>30396</v>
      </c>
      <c r="H2118">
        <v>3.0396000000000001</v>
      </c>
      <c r="I2118">
        <v>3</v>
      </c>
      <c r="J2118">
        <f t="shared" si="33"/>
        <v>1.32</v>
      </c>
    </row>
    <row r="2119" spans="1:10" x14ac:dyDescent="0.3">
      <c r="A2119" s="13">
        <v>44965.518055555556</v>
      </c>
      <c r="B2119">
        <v>33460</v>
      </c>
      <c r="C2119">
        <v>6602</v>
      </c>
      <c r="D2119">
        <v>3</v>
      </c>
      <c r="E2119" t="s">
        <v>654</v>
      </c>
      <c r="F2119" t="s">
        <v>345</v>
      </c>
      <c r="G2119">
        <v>30096</v>
      </c>
      <c r="H2119">
        <v>3.0095999999999998</v>
      </c>
      <c r="I2119">
        <v>3</v>
      </c>
      <c r="J2119">
        <f t="shared" si="33"/>
        <v>0.32</v>
      </c>
    </row>
    <row r="2120" spans="1:10" x14ac:dyDescent="0.3">
      <c r="A2120" s="13">
        <v>44965.518055555556</v>
      </c>
      <c r="B2120">
        <v>33480</v>
      </c>
      <c r="C2120">
        <v>6602</v>
      </c>
      <c r="D2120">
        <v>3</v>
      </c>
      <c r="E2120" t="s">
        <v>655</v>
      </c>
      <c r="F2120" t="s">
        <v>345</v>
      </c>
      <c r="G2120">
        <v>30094</v>
      </c>
      <c r="H2120">
        <v>3.0093999999999999</v>
      </c>
      <c r="I2120">
        <v>3</v>
      </c>
      <c r="J2120">
        <f t="shared" si="33"/>
        <v>0.31330000000000002</v>
      </c>
    </row>
    <row r="2121" spans="1:10" x14ac:dyDescent="0.3">
      <c r="A2121" s="13">
        <v>44965.518055555556</v>
      </c>
      <c r="B2121">
        <v>33500</v>
      </c>
      <c r="C2121">
        <v>6602</v>
      </c>
      <c r="D2121">
        <v>3</v>
      </c>
      <c r="E2121" t="s">
        <v>656</v>
      </c>
      <c r="F2121" t="s">
        <v>345</v>
      </c>
      <c r="G2121">
        <v>29976</v>
      </c>
      <c r="H2121">
        <v>2.9975999999999998</v>
      </c>
      <c r="I2121">
        <v>3</v>
      </c>
      <c r="J2121">
        <f t="shared" si="33"/>
        <v>0.08</v>
      </c>
    </row>
    <row r="2122" spans="1:10" x14ac:dyDescent="0.3">
      <c r="A2122" s="13">
        <v>44965.518055555556</v>
      </c>
      <c r="B2122">
        <v>33520</v>
      </c>
      <c r="C2122">
        <v>6602</v>
      </c>
      <c r="D2122">
        <v>3</v>
      </c>
      <c r="E2122" t="s">
        <v>657</v>
      </c>
      <c r="F2122" t="s">
        <v>345</v>
      </c>
      <c r="G2122">
        <v>30244</v>
      </c>
      <c r="H2122">
        <v>3.0244</v>
      </c>
      <c r="I2122">
        <v>3</v>
      </c>
      <c r="J2122">
        <f t="shared" si="33"/>
        <v>0.81330000000000002</v>
      </c>
    </row>
    <row r="2123" spans="1:10" x14ac:dyDescent="0.3">
      <c r="A2123" s="13">
        <v>44965.518055555556</v>
      </c>
      <c r="B2123">
        <v>33540</v>
      </c>
      <c r="C2123">
        <v>6602</v>
      </c>
      <c r="D2123">
        <v>3</v>
      </c>
      <c r="E2123" t="s">
        <v>2186</v>
      </c>
      <c r="F2123" t="s">
        <v>345</v>
      </c>
      <c r="G2123">
        <v>29901</v>
      </c>
      <c r="H2123">
        <v>2.9901</v>
      </c>
      <c r="I2123">
        <v>3</v>
      </c>
      <c r="J2123">
        <f t="shared" si="33"/>
        <v>0.33</v>
      </c>
    </row>
    <row r="2124" spans="1:10" x14ac:dyDescent="0.3">
      <c r="A2124" s="13">
        <v>44965.518055555556</v>
      </c>
      <c r="B2124">
        <v>73080</v>
      </c>
      <c r="C2124">
        <v>6602</v>
      </c>
      <c r="D2124">
        <v>3</v>
      </c>
      <c r="E2124" t="s">
        <v>712</v>
      </c>
      <c r="F2124" t="s">
        <v>345</v>
      </c>
      <c r="G2124">
        <v>29962</v>
      </c>
      <c r="H2124">
        <v>2.9962</v>
      </c>
      <c r="I2124">
        <v>3</v>
      </c>
      <c r="J2124">
        <f t="shared" si="33"/>
        <v>0.12670000000000001</v>
      </c>
    </row>
    <row r="2125" spans="1:10" x14ac:dyDescent="0.3">
      <c r="A2125" s="13">
        <v>44965.518055555556</v>
      </c>
      <c r="B2125">
        <v>73100</v>
      </c>
      <c r="C2125">
        <v>6602</v>
      </c>
      <c r="D2125">
        <v>3</v>
      </c>
      <c r="E2125" t="s">
        <v>713</v>
      </c>
      <c r="F2125" t="s">
        <v>345</v>
      </c>
      <c r="G2125">
        <v>29953</v>
      </c>
      <c r="H2125">
        <v>2.9952999999999999</v>
      </c>
      <c r="I2125">
        <v>3</v>
      </c>
      <c r="J2125">
        <f t="shared" si="33"/>
        <v>0.15670000000000001</v>
      </c>
    </row>
    <row r="2126" spans="1:10" x14ac:dyDescent="0.3">
      <c r="A2126" s="13">
        <v>44965.518055555556</v>
      </c>
      <c r="B2126">
        <v>73160</v>
      </c>
      <c r="C2126">
        <v>6602</v>
      </c>
      <c r="D2126">
        <v>3</v>
      </c>
      <c r="E2126" t="s">
        <v>715</v>
      </c>
      <c r="F2126" t="s">
        <v>345</v>
      </c>
      <c r="G2126">
        <v>29805</v>
      </c>
      <c r="H2126">
        <v>2.9805000000000001</v>
      </c>
      <c r="I2126">
        <v>3</v>
      </c>
      <c r="J2126">
        <f t="shared" si="33"/>
        <v>0.65</v>
      </c>
    </row>
    <row r="2127" spans="1:10" x14ac:dyDescent="0.3">
      <c r="A2127" s="13">
        <v>44965.518055555556</v>
      </c>
      <c r="B2127">
        <v>73180</v>
      </c>
      <c r="C2127">
        <v>6602</v>
      </c>
      <c r="D2127">
        <v>3</v>
      </c>
      <c r="E2127" t="s">
        <v>716</v>
      </c>
      <c r="F2127" t="s">
        <v>345</v>
      </c>
      <c r="G2127">
        <v>30072</v>
      </c>
      <c r="H2127">
        <v>3.0072000000000001</v>
      </c>
      <c r="I2127">
        <v>3</v>
      </c>
      <c r="J2127">
        <f t="shared" si="33"/>
        <v>0.24</v>
      </c>
    </row>
    <row r="2128" spans="1:10" x14ac:dyDescent="0.3">
      <c r="A2128" s="13">
        <v>44965.518055555556</v>
      </c>
      <c r="B2128">
        <v>73200</v>
      </c>
      <c r="C2128">
        <v>6602</v>
      </c>
      <c r="D2128">
        <v>3</v>
      </c>
      <c r="E2128" t="s">
        <v>717</v>
      </c>
      <c r="F2128" t="s">
        <v>345</v>
      </c>
      <c r="G2128">
        <v>30199</v>
      </c>
      <c r="H2128">
        <v>3.0198999999999998</v>
      </c>
      <c r="I2128">
        <v>3</v>
      </c>
      <c r="J2128">
        <f t="shared" si="33"/>
        <v>0.6633</v>
      </c>
    </row>
    <row r="2129" spans="1:10" x14ac:dyDescent="0.3">
      <c r="A2129" s="13">
        <v>44965.518055555556</v>
      </c>
      <c r="B2129">
        <v>73220</v>
      </c>
      <c r="C2129">
        <v>6602</v>
      </c>
      <c r="D2129">
        <v>3</v>
      </c>
      <c r="E2129" t="s">
        <v>718</v>
      </c>
      <c r="F2129" t="s">
        <v>345</v>
      </c>
      <c r="G2129">
        <v>30101</v>
      </c>
      <c r="H2129">
        <v>3.0101</v>
      </c>
      <c r="I2129">
        <v>3</v>
      </c>
      <c r="J2129">
        <f t="shared" si="33"/>
        <v>0.3367</v>
      </c>
    </row>
    <row r="2130" spans="1:10" x14ac:dyDescent="0.3">
      <c r="A2130" s="13">
        <v>44965.518055555556</v>
      </c>
      <c r="B2130">
        <v>73240</v>
      </c>
      <c r="C2130">
        <v>6602</v>
      </c>
      <c r="D2130">
        <v>3</v>
      </c>
      <c r="E2130" t="s">
        <v>719</v>
      </c>
      <c r="F2130" t="s">
        <v>345</v>
      </c>
      <c r="G2130">
        <v>30126</v>
      </c>
      <c r="H2130">
        <v>3.0125999999999999</v>
      </c>
      <c r="I2130">
        <v>3</v>
      </c>
      <c r="J2130">
        <f t="shared" si="33"/>
        <v>0.42</v>
      </c>
    </row>
    <row r="2131" spans="1:10" x14ac:dyDescent="0.3">
      <c r="A2131" s="13">
        <v>44965.518055555556</v>
      </c>
      <c r="B2131">
        <v>73280</v>
      </c>
      <c r="C2131">
        <v>6602</v>
      </c>
      <c r="D2131">
        <v>3</v>
      </c>
      <c r="E2131" t="s">
        <v>493</v>
      </c>
      <c r="F2131" t="s">
        <v>345</v>
      </c>
      <c r="G2131">
        <v>29809</v>
      </c>
      <c r="H2131">
        <v>2.9809000000000001</v>
      </c>
      <c r="I2131">
        <v>3</v>
      </c>
      <c r="J2131">
        <f t="shared" si="33"/>
        <v>0.63670000000000004</v>
      </c>
    </row>
    <row r="2132" spans="1:10" x14ac:dyDescent="0.3">
      <c r="A2132" s="13">
        <v>44965.518055555556</v>
      </c>
      <c r="B2132">
        <v>73300</v>
      </c>
      <c r="C2132">
        <v>6602</v>
      </c>
      <c r="D2132">
        <v>3</v>
      </c>
      <c r="E2132" t="s">
        <v>720</v>
      </c>
      <c r="F2132" t="s">
        <v>345</v>
      </c>
      <c r="G2132">
        <v>30103</v>
      </c>
      <c r="H2132">
        <v>3.0103</v>
      </c>
      <c r="I2132">
        <v>3</v>
      </c>
      <c r="J2132">
        <f t="shared" si="33"/>
        <v>0.34329999999999999</v>
      </c>
    </row>
    <row r="2133" spans="1:10" x14ac:dyDescent="0.3">
      <c r="A2133" s="13">
        <v>44965.518055555556</v>
      </c>
      <c r="B2133">
        <v>73320</v>
      </c>
      <c r="C2133">
        <v>6602</v>
      </c>
      <c r="D2133">
        <v>3</v>
      </c>
      <c r="E2133" t="s">
        <v>721</v>
      </c>
      <c r="F2133" t="s">
        <v>345</v>
      </c>
      <c r="G2133">
        <v>30285</v>
      </c>
      <c r="H2133">
        <v>3.0285000000000002</v>
      </c>
      <c r="I2133">
        <v>3</v>
      </c>
      <c r="J2133">
        <f t="shared" si="33"/>
        <v>0.95</v>
      </c>
    </row>
    <row r="2134" spans="1:10" x14ac:dyDescent="0.3">
      <c r="A2134" s="13">
        <v>44965.518055555556</v>
      </c>
      <c r="B2134">
        <v>73340</v>
      </c>
      <c r="C2134">
        <v>6602</v>
      </c>
      <c r="D2134">
        <v>3</v>
      </c>
      <c r="E2134" t="s">
        <v>2187</v>
      </c>
      <c r="F2134" t="s">
        <v>345</v>
      </c>
      <c r="G2134">
        <v>29757</v>
      </c>
      <c r="H2134">
        <v>2.9756999999999998</v>
      </c>
      <c r="I2134">
        <v>3</v>
      </c>
      <c r="J2134">
        <f t="shared" si="33"/>
        <v>0.81</v>
      </c>
    </row>
    <row r="2135" spans="1:10" x14ac:dyDescent="0.3">
      <c r="A2135" s="13">
        <v>44965.518055555556</v>
      </c>
      <c r="B2135">
        <v>203080</v>
      </c>
      <c r="C2135">
        <v>6603</v>
      </c>
      <c r="D2135">
        <v>3</v>
      </c>
      <c r="E2135" t="s">
        <v>877</v>
      </c>
      <c r="F2135" t="s">
        <v>387</v>
      </c>
      <c r="G2135">
        <v>30508</v>
      </c>
      <c r="H2135">
        <v>3.0508000000000002</v>
      </c>
      <c r="I2135">
        <v>3</v>
      </c>
      <c r="J2135">
        <f t="shared" si="33"/>
        <v>1.6933</v>
      </c>
    </row>
    <row r="2136" spans="1:10" x14ac:dyDescent="0.3">
      <c r="A2136" s="13">
        <v>44965.518055555556</v>
      </c>
      <c r="B2136">
        <v>203120</v>
      </c>
      <c r="C2136">
        <v>6603</v>
      </c>
      <c r="D2136">
        <v>3</v>
      </c>
      <c r="E2136" t="s">
        <v>878</v>
      </c>
      <c r="F2136" t="s">
        <v>387</v>
      </c>
      <c r="G2136">
        <v>29880</v>
      </c>
      <c r="H2136">
        <v>2.988</v>
      </c>
      <c r="I2136">
        <v>3</v>
      </c>
      <c r="J2136">
        <f t="shared" si="33"/>
        <v>0.4</v>
      </c>
    </row>
    <row r="2137" spans="1:10" x14ac:dyDescent="0.3">
      <c r="A2137" s="13">
        <v>44965.518055555556</v>
      </c>
      <c r="B2137">
        <v>203160</v>
      </c>
      <c r="C2137">
        <v>6603</v>
      </c>
      <c r="D2137">
        <v>3</v>
      </c>
      <c r="E2137" t="s">
        <v>880</v>
      </c>
      <c r="F2137" t="s">
        <v>387</v>
      </c>
      <c r="G2137">
        <v>30047</v>
      </c>
      <c r="H2137">
        <v>3.0047000000000001</v>
      </c>
      <c r="I2137">
        <v>3</v>
      </c>
      <c r="J2137">
        <f t="shared" si="33"/>
        <v>0.15670000000000001</v>
      </c>
    </row>
    <row r="2138" spans="1:10" x14ac:dyDescent="0.3">
      <c r="A2138" s="13">
        <v>44965.518055555556</v>
      </c>
      <c r="B2138">
        <v>203220</v>
      </c>
      <c r="C2138">
        <v>6603</v>
      </c>
      <c r="D2138">
        <v>3</v>
      </c>
      <c r="E2138" t="s">
        <v>883</v>
      </c>
      <c r="F2138" t="s">
        <v>387</v>
      </c>
      <c r="G2138">
        <v>29845</v>
      </c>
      <c r="H2138">
        <v>2.9845000000000002</v>
      </c>
      <c r="I2138">
        <v>3</v>
      </c>
      <c r="J2138">
        <f t="shared" si="33"/>
        <v>0.51670000000000005</v>
      </c>
    </row>
    <row r="2139" spans="1:10" x14ac:dyDescent="0.3">
      <c r="A2139" s="13">
        <v>44965.518055555556</v>
      </c>
      <c r="B2139">
        <v>203240</v>
      </c>
      <c r="C2139">
        <v>6603</v>
      </c>
      <c r="D2139">
        <v>3</v>
      </c>
      <c r="E2139" t="s">
        <v>884</v>
      </c>
      <c r="F2139" t="s">
        <v>387</v>
      </c>
      <c r="G2139">
        <v>29981</v>
      </c>
      <c r="H2139">
        <v>2.9981</v>
      </c>
      <c r="I2139">
        <v>3</v>
      </c>
      <c r="J2139">
        <f t="shared" si="33"/>
        <v>6.3299999999999995E-2</v>
      </c>
    </row>
    <row r="2140" spans="1:10" x14ac:dyDescent="0.3">
      <c r="A2140" s="13">
        <v>44965.518055555556</v>
      </c>
      <c r="B2140">
        <v>203260</v>
      </c>
      <c r="C2140">
        <v>6603</v>
      </c>
      <c r="D2140">
        <v>3</v>
      </c>
      <c r="E2140" t="s">
        <v>885</v>
      </c>
      <c r="F2140" t="s">
        <v>387</v>
      </c>
      <c r="G2140">
        <v>29841</v>
      </c>
      <c r="H2140">
        <v>2.9841000000000002</v>
      </c>
      <c r="I2140">
        <v>3</v>
      </c>
      <c r="J2140">
        <f t="shared" si="33"/>
        <v>0.53</v>
      </c>
    </row>
    <row r="2141" spans="1:10" x14ac:dyDescent="0.3">
      <c r="A2141" s="13">
        <v>44965.518055555556</v>
      </c>
      <c r="B2141">
        <v>203320</v>
      </c>
      <c r="C2141">
        <v>6603</v>
      </c>
      <c r="D2141">
        <v>3</v>
      </c>
      <c r="E2141" t="s">
        <v>889</v>
      </c>
      <c r="F2141" t="s">
        <v>387</v>
      </c>
      <c r="G2141">
        <v>30147</v>
      </c>
      <c r="H2141">
        <v>3.0146999999999999</v>
      </c>
      <c r="I2141">
        <v>3</v>
      </c>
      <c r="J2141">
        <f t="shared" si="33"/>
        <v>0.49</v>
      </c>
    </row>
    <row r="2142" spans="1:10" x14ac:dyDescent="0.3">
      <c r="A2142" s="13">
        <v>44965.518055555556</v>
      </c>
      <c r="B2142">
        <v>203340</v>
      </c>
      <c r="C2142">
        <v>6603</v>
      </c>
      <c r="D2142">
        <v>3</v>
      </c>
      <c r="E2142" t="s">
        <v>890</v>
      </c>
      <c r="F2142" t="s">
        <v>387</v>
      </c>
      <c r="G2142">
        <v>30096</v>
      </c>
      <c r="H2142">
        <v>3.0095999999999998</v>
      </c>
      <c r="I2142">
        <v>3</v>
      </c>
      <c r="J2142">
        <f t="shared" si="33"/>
        <v>0.32</v>
      </c>
    </row>
    <row r="2143" spans="1:10" x14ac:dyDescent="0.3">
      <c r="A2143" s="13">
        <v>44965.518055555556</v>
      </c>
      <c r="B2143">
        <v>203360</v>
      </c>
      <c r="C2143">
        <v>6603</v>
      </c>
      <c r="D2143">
        <v>3</v>
      </c>
      <c r="E2143" t="s">
        <v>891</v>
      </c>
      <c r="F2143" t="s">
        <v>387</v>
      </c>
      <c r="G2143">
        <v>30135</v>
      </c>
      <c r="H2143">
        <v>3.0135000000000001</v>
      </c>
      <c r="I2143">
        <v>3</v>
      </c>
      <c r="J2143">
        <f t="shared" si="33"/>
        <v>0.45</v>
      </c>
    </row>
    <row r="2144" spans="1:10" x14ac:dyDescent="0.3">
      <c r="A2144" s="13">
        <v>44965.518055555556</v>
      </c>
      <c r="B2144">
        <v>203380</v>
      </c>
      <c r="C2144">
        <v>6603</v>
      </c>
      <c r="D2144">
        <v>3</v>
      </c>
      <c r="E2144" t="s">
        <v>892</v>
      </c>
      <c r="F2144" t="s">
        <v>387</v>
      </c>
      <c r="G2144">
        <v>30263</v>
      </c>
      <c r="H2144">
        <v>3.0263</v>
      </c>
      <c r="I2144">
        <v>3</v>
      </c>
      <c r="J2144">
        <f t="shared" si="33"/>
        <v>0.87670000000000003</v>
      </c>
    </row>
    <row r="2145" spans="1:10" x14ac:dyDescent="0.3">
      <c r="A2145" s="13">
        <v>44965.518055555556</v>
      </c>
      <c r="B2145">
        <v>203400</v>
      </c>
      <c r="C2145">
        <v>6603</v>
      </c>
      <c r="D2145">
        <v>3</v>
      </c>
      <c r="E2145" t="s">
        <v>893</v>
      </c>
      <c r="F2145" t="s">
        <v>387</v>
      </c>
      <c r="G2145">
        <v>29894</v>
      </c>
      <c r="H2145">
        <v>2.9893999999999998</v>
      </c>
      <c r="I2145">
        <v>3</v>
      </c>
      <c r="J2145">
        <f t="shared" si="33"/>
        <v>0.3533</v>
      </c>
    </row>
    <row r="2146" spans="1:10" x14ac:dyDescent="0.3">
      <c r="A2146" s="13">
        <v>44965.518055555556</v>
      </c>
      <c r="B2146">
        <v>203420</v>
      </c>
      <c r="C2146">
        <v>6603</v>
      </c>
      <c r="D2146">
        <v>3</v>
      </c>
      <c r="E2146" t="s">
        <v>894</v>
      </c>
      <c r="F2146" t="s">
        <v>387</v>
      </c>
      <c r="G2146">
        <v>29933</v>
      </c>
      <c r="H2146">
        <v>2.9933000000000001</v>
      </c>
      <c r="I2146">
        <v>3</v>
      </c>
      <c r="J2146">
        <f t="shared" si="33"/>
        <v>0.2233</v>
      </c>
    </row>
    <row r="2147" spans="1:10" x14ac:dyDescent="0.3">
      <c r="A2147" s="13">
        <v>44965.518055555556</v>
      </c>
      <c r="B2147">
        <v>203440</v>
      </c>
      <c r="C2147">
        <v>6603</v>
      </c>
      <c r="D2147">
        <v>3</v>
      </c>
      <c r="E2147" t="s">
        <v>895</v>
      </c>
      <c r="F2147" t="s">
        <v>387</v>
      </c>
      <c r="G2147">
        <v>30537</v>
      </c>
      <c r="H2147">
        <v>3.0537000000000001</v>
      </c>
      <c r="I2147">
        <v>3</v>
      </c>
      <c r="J2147">
        <f t="shared" si="33"/>
        <v>1.79</v>
      </c>
    </row>
    <row r="2148" spans="1:10" x14ac:dyDescent="0.3">
      <c r="A2148" s="13">
        <v>44965.518055555556</v>
      </c>
      <c r="B2148">
        <v>203460</v>
      </c>
      <c r="C2148">
        <v>6603</v>
      </c>
      <c r="D2148">
        <v>3</v>
      </c>
      <c r="E2148" t="s">
        <v>896</v>
      </c>
      <c r="F2148" t="s">
        <v>387</v>
      </c>
      <c r="G2148">
        <v>29868</v>
      </c>
      <c r="H2148">
        <v>2.9868000000000001</v>
      </c>
      <c r="I2148">
        <v>3</v>
      </c>
      <c r="J2148">
        <f t="shared" si="33"/>
        <v>0.44</v>
      </c>
    </row>
    <row r="2149" spans="1:10" x14ac:dyDescent="0.3">
      <c r="A2149" s="13">
        <v>44965.518055555556</v>
      </c>
      <c r="B2149">
        <v>203500</v>
      </c>
      <c r="C2149">
        <v>6603</v>
      </c>
      <c r="D2149">
        <v>3</v>
      </c>
      <c r="E2149" t="s">
        <v>898</v>
      </c>
      <c r="F2149" t="s">
        <v>387</v>
      </c>
      <c r="G2149">
        <v>29900</v>
      </c>
      <c r="H2149">
        <v>2.99</v>
      </c>
      <c r="I2149">
        <v>3</v>
      </c>
      <c r="J2149">
        <f t="shared" si="33"/>
        <v>0.33329999999999999</v>
      </c>
    </row>
    <row r="2150" spans="1:10" x14ac:dyDescent="0.3">
      <c r="A2150" s="13">
        <v>44965.518055555556</v>
      </c>
      <c r="B2150">
        <v>203520</v>
      </c>
      <c r="C2150">
        <v>6603</v>
      </c>
      <c r="D2150">
        <v>3</v>
      </c>
      <c r="E2150" t="s">
        <v>899</v>
      </c>
      <c r="F2150" t="s">
        <v>387</v>
      </c>
      <c r="G2150">
        <v>29929</v>
      </c>
      <c r="H2150">
        <v>2.9929000000000001</v>
      </c>
      <c r="I2150">
        <v>3</v>
      </c>
      <c r="J2150">
        <f t="shared" si="33"/>
        <v>0.23669999999999999</v>
      </c>
    </row>
    <row r="2151" spans="1:10" x14ac:dyDescent="0.3">
      <c r="A2151" s="13">
        <v>44965.518055555556</v>
      </c>
      <c r="B2151">
        <v>203540</v>
      </c>
      <c r="C2151">
        <v>6603</v>
      </c>
      <c r="D2151">
        <v>3</v>
      </c>
      <c r="E2151" t="s">
        <v>2188</v>
      </c>
      <c r="F2151" t="s">
        <v>387</v>
      </c>
      <c r="G2151">
        <v>30246</v>
      </c>
      <c r="H2151">
        <v>3.0246</v>
      </c>
      <c r="I2151">
        <v>3</v>
      </c>
      <c r="J2151">
        <f t="shared" si="33"/>
        <v>0.82</v>
      </c>
    </row>
    <row r="2152" spans="1:10" x14ac:dyDescent="0.3">
      <c r="A2152" s="13">
        <v>44965.518055555556</v>
      </c>
      <c r="B2152">
        <v>213120</v>
      </c>
      <c r="C2152">
        <v>6603</v>
      </c>
      <c r="D2152">
        <v>3</v>
      </c>
      <c r="E2152" t="s">
        <v>925</v>
      </c>
      <c r="F2152" t="s">
        <v>387</v>
      </c>
      <c r="G2152">
        <v>29926</v>
      </c>
      <c r="H2152">
        <v>2.9925999999999999</v>
      </c>
      <c r="I2152">
        <v>3</v>
      </c>
      <c r="J2152">
        <f t="shared" si="33"/>
        <v>0.2467</v>
      </c>
    </row>
    <row r="2153" spans="1:10" x14ac:dyDescent="0.3">
      <c r="A2153" s="13">
        <v>44965.518055555556</v>
      </c>
      <c r="B2153">
        <v>213140</v>
      </c>
      <c r="C2153">
        <v>6603</v>
      </c>
      <c r="D2153">
        <v>3</v>
      </c>
      <c r="E2153" t="s">
        <v>926</v>
      </c>
      <c r="F2153" t="s">
        <v>387</v>
      </c>
      <c r="G2153">
        <v>30190</v>
      </c>
      <c r="H2153">
        <v>3.0190000000000001</v>
      </c>
      <c r="I2153">
        <v>3</v>
      </c>
      <c r="J2153">
        <f t="shared" si="33"/>
        <v>0.63329999999999997</v>
      </c>
    </row>
    <row r="2154" spans="1:10" x14ac:dyDescent="0.3">
      <c r="A2154" s="13">
        <v>44965.518055555556</v>
      </c>
      <c r="B2154">
        <v>213160</v>
      </c>
      <c r="C2154">
        <v>6603</v>
      </c>
      <c r="D2154">
        <v>3</v>
      </c>
      <c r="E2154" t="s">
        <v>927</v>
      </c>
      <c r="F2154" t="s">
        <v>387</v>
      </c>
      <c r="G2154">
        <v>29698</v>
      </c>
      <c r="H2154">
        <v>2.9698000000000002</v>
      </c>
      <c r="I2154">
        <v>3</v>
      </c>
      <c r="J2154">
        <f t="shared" si="33"/>
        <v>1.0066999999999999</v>
      </c>
    </row>
    <row r="2155" spans="1:10" x14ac:dyDescent="0.3">
      <c r="A2155" s="13">
        <v>44965.518055555556</v>
      </c>
      <c r="B2155">
        <v>213180</v>
      </c>
      <c r="C2155">
        <v>6603</v>
      </c>
      <c r="D2155">
        <v>3</v>
      </c>
      <c r="E2155" t="s">
        <v>928</v>
      </c>
      <c r="F2155" t="s">
        <v>387</v>
      </c>
      <c r="G2155">
        <v>30044</v>
      </c>
      <c r="H2155">
        <v>3.0044</v>
      </c>
      <c r="I2155">
        <v>3</v>
      </c>
      <c r="J2155">
        <f t="shared" si="33"/>
        <v>0.1467</v>
      </c>
    </row>
    <row r="2156" spans="1:10" x14ac:dyDescent="0.3">
      <c r="A2156" s="13">
        <v>44965.518055555556</v>
      </c>
      <c r="B2156">
        <v>213200</v>
      </c>
      <c r="C2156">
        <v>6603</v>
      </c>
      <c r="D2156">
        <v>3</v>
      </c>
      <c r="E2156" t="s">
        <v>929</v>
      </c>
      <c r="F2156" t="s">
        <v>387</v>
      </c>
      <c r="G2156">
        <v>30034</v>
      </c>
      <c r="H2156">
        <v>3.0034000000000001</v>
      </c>
      <c r="I2156">
        <v>3</v>
      </c>
      <c r="J2156">
        <f t="shared" si="33"/>
        <v>0.1133</v>
      </c>
    </row>
    <row r="2157" spans="1:10" x14ac:dyDescent="0.3">
      <c r="A2157" s="13">
        <v>44965.518055555556</v>
      </c>
      <c r="B2157">
        <v>213220</v>
      </c>
      <c r="C2157">
        <v>6603</v>
      </c>
      <c r="D2157">
        <v>3</v>
      </c>
      <c r="E2157" t="s">
        <v>930</v>
      </c>
      <c r="F2157" t="s">
        <v>387</v>
      </c>
      <c r="G2157">
        <v>29618</v>
      </c>
      <c r="H2157">
        <v>2.9618000000000002</v>
      </c>
      <c r="I2157">
        <v>3</v>
      </c>
      <c r="J2157">
        <f t="shared" si="33"/>
        <v>1.2733000000000001</v>
      </c>
    </row>
    <row r="2158" spans="1:10" x14ac:dyDescent="0.3">
      <c r="A2158" s="13">
        <v>44965.518055555556</v>
      </c>
      <c r="B2158">
        <v>213240</v>
      </c>
      <c r="C2158">
        <v>6603</v>
      </c>
      <c r="D2158">
        <v>3</v>
      </c>
      <c r="E2158" t="s">
        <v>931</v>
      </c>
      <c r="F2158" t="s">
        <v>387</v>
      </c>
      <c r="G2158">
        <v>29924</v>
      </c>
      <c r="H2158">
        <v>2.9923999999999999</v>
      </c>
      <c r="I2158">
        <v>3</v>
      </c>
      <c r="J2158">
        <f t="shared" si="33"/>
        <v>0.25330000000000003</v>
      </c>
    </row>
    <row r="2159" spans="1:10" x14ac:dyDescent="0.3">
      <c r="A2159" s="13">
        <v>44965.518055555556</v>
      </c>
      <c r="B2159">
        <v>213260</v>
      </c>
      <c r="C2159">
        <v>6603</v>
      </c>
      <c r="D2159">
        <v>3</v>
      </c>
      <c r="E2159" t="s">
        <v>932</v>
      </c>
      <c r="F2159" t="s">
        <v>387</v>
      </c>
      <c r="G2159">
        <v>30474</v>
      </c>
      <c r="H2159">
        <v>3.0474000000000001</v>
      </c>
      <c r="I2159">
        <v>3</v>
      </c>
      <c r="J2159">
        <f t="shared" si="33"/>
        <v>1.58</v>
      </c>
    </row>
    <row r="2160" spans="1:10" x14ac:dyDescent="0.3">
      <c r="A2160" s="13">
        <v>44965.518055555556</v>
      </c>
      <c r="B2160">
        <v>213280</v>
      </c>
      <c r="C2160">
        <v>6603</v>
      </c>
      <c r="D2160">
        <v>3</v>
      </c>
      <c r="E2160" t="s">
        <v>933</v>
      </c>
      <c r="F2160" t="s">
        <v>387</v>
      </c>
      <c r="G2160">
        <v>30288</v>
      </c>
      <c r="H2160">
        <v>3.0287999999999999</v>
      </c>
      <c r="I2160">
        <v>3</v>
      </c>
      <c r="J2160">
        <f t="shared" si="33"/>
        <v>0.96</v>
      </c>
    </row>
    <row r="2161" spans="1:10" x14ac:dyDescent="0.3">
      <c r="A2161" s="13">
        <v>44965.518055555556</v>
      </c>
      <c r="B2161">
        <v>213300</v>
      </c>
      <c r="C2161">
        <v>6603</v>
      </c>
      <c r="D2161">
        <v>3</v>
      </c>
      <c r="E2161" t="s">
        <v>934</v>
      </c>
      <c r="F2161" t="s">
        <v>387</v>
      </c>
      <c r="G2161">
        <v>30295</v>
      </c>
      <c r="H2161">
        <v>3.0295000000000001</v>
      </c>
      <c r="I2161">
        <v>3</v>
      </c>
      <c r="J2161">
        <f t="shared" si="33"/>
        <v>0.98329999999999995</v>
      </c>
    </row>
    <row r="2162" spans="1:10" x14ac:dyDescent="0.3">
      <c r="A2162" s="13">
        <v>44965.518055555556</v>
      </c>
      <c r="B2162">
        <v>213320</v>
      </c>
      <c r="C2162">
        <v>6603</v>
      </c>
      <c r="D2162">
        <v>3</v>
      </c>
      <c r="E2162" t="s">
        <v>935</v>
      </c>
      <c r="F2162" t="s">
        <v>387</v>
      </c>
      <c r="G2162">
        <v>29895</v>
      </c>
      <c r="H2162">
        <v>2.9895</v>
      </c>
      <c r="I2162">
        <v>3</v>
      </c>
      <c r="J2162">
        <f t="shared" si="33"/>
        <v>0.35</v>
      </c>
    </row>
    <row r="2163" spans="1:10" x14ac:dyDescent="0.3">
      <c r="A2163" s="13">
        <v>44965.518055555556</v>
      </c>
      <c r="B2163">
        <v>213340</v>
      </c>
      <c r="C2163">
        <v>6603</v>
      </c>
      <c r="D2163">
        <v>3</v>
      </c>
      <c r="E2163" t="s">
        <v>936</v>
      </c>
      <c r="F2163" t="s">
        <v>387</v>
      </c>
      <c r="G2163">
        <v>30042</v>
      </c>
      <c r="H2163">
        <v>3.0042</v>
      </c>
      <c r="I2163">
        <v>3</v>
      </c>
      <c r="J2163">
        <f t="shared" si="33"/>
        <v>0.14000000000000001</v>
      </c>
    </row>
    <row r="2164" spans="1:10" x14ac:dyDescent="0.3">
      <c r="A2164" s="13">
        <v>44965.518055555556</v>
      </c>
      <c r="B2164">
        <v>213360</v>
      </c>
      <c r="C2164">
        <v>6603</v>
      </c>
      <c r="D2164">
        <v>3</v>
      </c>
      <c r="E2164" t="s">
        <v>937</v>
      </c>
      <c r="F2164" t="s">
        <v>387</v>
      </c>
      <c r="G2164">
        <v>29834</v>
      </c>
      <c r="H2164">
        <v>2.9834000000000001</v>
      </c>
      <c r="I2164">
        <v>3</v>
      </c>
      <c r="J2164">
        <f t="shared" si="33"/>
        <v>0.55330000000000001</v>
      </c>
    </row>
    <row r="2165" spans="1:10" x14ac:dyDescent="0.3">
      <c r="A2165" s="13">
        <v>44965.518055555556</v>
      </c>
      <c r="B2165">
        <v>213380</v>
      </c>
      <c r="C2165">
        <v>6603</v>
      </c>
      <c r="D2165">
        <v>3</v>
      </c>
      <c r="E2165" t="s">
        <v>938</v>
      </c>
      <c r="F2165" t="s">
        <v>387</v>
      </c>
      <c r="G2165">
        <v>30061</v>
      </c>
      <c r="H2165">
        <v>3.0061</v>
      </c>
      <c r="I2165">
        <v>3</v>
      </c>
      <c r="J2165">
        <f t="shared" si="33"/>
        <v>0.20330000000000001</v>
      </c>
    </row>
    <row r="2166" spans="1:10" x14ac:dyDescent="0.3">
      <c r="A2166" s="13">
        <v>44965.518055555556</v>
      </c>
      <c r="B2166">
        <v>213400</v>
      </c>
      <c r="C2166">
        <v>6603</v>
      </c>
      <c r="D2166">
        <v>3</v>
      </c>
      <c r="E2166" t="s">
        <v>939</v>
      </c>
      <c r="F2166" t="s">
        <v>387</v>
      </c>
      <c r="G2166">
        <v>29967</v>
      </c>
      <c r="H2166">
        <v>2.9967000000000001</v>
      </c>
      <c r="I2166">
        <v>3</v>
      </c>
      <c r="J2166">
        <f t="shared" si="33"/>
        <v>0.11</v>
      </c>
    </row>
    <row r="2167" spans="1:10" x14ac:dyDescent="0.3">
      <c r="A2167" s="13">
        <v>44965.518055555556</v>
      </c>
      <c r="B2167">
        <v>213420</v>
      </c>
      <c r="C2167">
        <v>6603</v>
      </c>
      <c r="D2167">
        <v>3</v>
      </c>
      <c r="E2167" t="s">
        <v>940</v>
      </c>
      <c r="F2167" t="s">
        <v>387</v>
      </c>
      <c r="G2167">
        <v>29909</v>
      </c>
      <c r="H2167">
        <v>2.9908999999999999</v>
      </c>
      <c r="I2167">
        <v>3</v>
      </c>
      <c r="J2167">
        <f t="shared" si="33"/>
        <v>0.30330000000000001</v>
      </c>
    </row>
    <row r="2168" spans="1:10" x14ac:dyDescent="0.3">
      <c r="A2168" s="13">
        <v>44965.518055555556</v>
      </c>
      <c r="B2168">
        <v>213440</v>
      </c>
      <c r="C2168">
        <v>6603</v>
      </c>
      <c r="D2168">
        <v>3</v>
      </c>
      <c r="E2168" t="s">
        <v>941</v>
      </c>
      <c r="F2168" t="s">
        <v>387</v>
      </c>
      <c r="G2168">
        <v>29974</v>
      </c>
      <c r="H2168">
        <v>2.9973999999999998</v>
      </c>
      <c r="I2168">
        <v>3</v>
      </c>
      <c r="J2168">
        <f t="shared" si="33"/>
        <v>8.6699999999999999E-2</v>
      </c>
    </row>
    <row r="2169" spans="1:10" x14ac:dyDescent="0.3">
      <c r="A2169" s="13">
        <v>44965.518055555556</v>
      </c>
      <c r="B2169">
        <v>213460</v>
      </c>
      <c r="C2169">
        <v>6603</v>
      </c>
      <c r="D2169">
        <v>3</v>
      </c>
      <c r="E2169" t="s">
        <v>942</v>
      </c>
      <c r="F2169" t="s">
        <v>387</v>
      </c>
      <c r="G2169">
        <v>30153</v>
      </c>
      <c r="H2169">
        <v>3.0152999999999999</v>
      </c>
      <c r="I2169">
        <v>3</v>
      </c>
      <c r="J2169">
        <f t="shared" si="33"/>
        <v>0.51</v>
      </c>
    </row>
    <row r="2170" spans="1:10" x14ac:dyDescent="0.3">
      <c r="A2170" s="13">
        <v>44965.518055555556</v>
      </c>
      <c r="B2170">
        <v>213480</v>
      </c>
      <c r="C2170">
        <v>6603</v>
      </c>
      <c r="D2170">
        <v>3</v>
      </c>
      <c r="E2170" t="s">
        <v>943</v>
      </c>
      <c r="F2170" t="s">
        <v>387</v>
      </c>
      <c r="G2170">
        <v>30115</v>
      </c>
      <c r="H2170">
        <v>3.0114999999999998</v>
      </c>
      <c r="I2170">
        <v>3</v>
      </c>
      <c r="J2170">
        <f t="shared" si="33"/>
        <v>0.38329999999999997</v>
      </c>
    </row>
    <row r="2171" spans="1:10" x14ac:dyDescent="0.3">
      <c r="A2171" s="13">
        <v>44965.518055555556</v>
      </c>
      <c r="B2171">
        <v>213500</v>
      </c>
      <c r="C2171">
        <v>6603</v>
      </c>
      <c r="D2171">
        <v>3</v>
      </c>
      <c r="E2171" t="s">
        <v>944</v>
      </c>
      <c r="F2171" t="s">
        <v>387</v>
      </c>
      <c r="G2171">
        <v>29775</v>
      </c>
      <c r="H2171">
        <v>2.9775</v>
      </c>
      <c r="I2171">
        <v>3</v>
      </c>
      <c r="J2171">
        <f t="shared" si="33"/>
        <v>0.75</v>
      </c>
    </row>
    <row r="2172" spans="1:10" x14ac:dyDescent="0.3">
      <c r="A2172" s="13">
        <v>44965.518055555556</v>
      </c>
      <c r="B2172">
        <v>213520</v>
      </c>
      <c r="C2172">
        <v>6603</v>
      </c>
      <c r="D2172">
        <v>3</v>
      </c>
      <c r="E2172" t="s">
        <v>945</v>
      </c>
      <c r="F2172" t="s">
        <v>387</v>
      </c>
      <c r="G2172">
        <v>30255</v>
      </c>
      <c r="H2172">
        <v>3.0255000000000001</v>
      </c>
      <c r="I2172">
        <v>3</v>
      </c>
      <c r="J2172">
        <f t="shared" si="33"/>
        <v>0.85</v>
      </c>
    </row>
    <row r="2173" spans="1:10" x14ac:dyDescent="0.3">
      <c r="A2173" s="13">
        <v>44965.518055555556</v>
      </c>
      <c r="B2173">
        <v>213540</v>
      </c>
      <c r="C2173">
        <v>6603</v>
      </c>
      <c r="D2173">
        <v>3</v>
      </c>
      <c r="E2173" t="s">
        <v>946</v>
      </c>
      <c r="F2173" t="s">
        <v>387</v>
      </c>
      <c r="G2173">
        <v>29912</v>
      </c>
      <c r="H2173">
        <v>2.9912000000000001</v>
      </c>
      <c r="I2173">
        <v>3</v>
      </c>
      <c r="J2173">
        <f t="shared" si="33"/>
        <v>0.29330000000000001</v>
      </c>
    </row>
    <row r="2174" spans="1:10" x14ac:dyDescent="0.3">
      <c r="A2174" s="13">
        <v>44965.518055555556</v>
      </c>
      <c r="B2174">
        <v>213560</v>
      </c>
      <c r="C2174">
        <v>6603</v>
      </c>
      <c r="D2174">
        <v>3</v>
      </c>
      <c r="E2174" t="s">
        <v>947</v>
      </c>
      <c r="F2174" t="s">
        <v>387</v>
      </c>
      <c r="G2174">
        <v>29688</v>
      </c>
      <c r="H2174">
        <v>2.9687999999999999</v>
      </c>
      <c r="I2174">
        <v>3</v>
      </c>
      <c r="J2174">
        <f t="shared" si="33"/>
        <v>1.04</v>
      </c>
    </row>
    <row r="2175" spans="1:10" x14ac:dyDescent="0.3">
      <c r="A2175" s="13">
        <v>44965.518055555556</v>
      </c>
      <c r="B2175">
        <v>213580</v>
      </c>
      <c r="C2175">
        <v>6603</v>
      </c>
      <c r="D2175">
        <v>3</v>
      </c>
      <c r="E2175" t="s">
        <v>2189</v>
      </c>
      <c r="F2175" t="s">
        <v>387</v>
      </c>
      <c r="G2175">
        <v>29959</v>
      </c>
      <c r="H2175">
        <v>2.9958999999999998</v>
      </c>
      <c r="I2175">
        <v>3</v>
      </c>
      <c r="J2175">
        <f t="shared" si="33"/>
        <v>0.13669999999999999</v>
      </c>
    </row>
    <row r="2176" spans="1:10" x14ac:dyDescent="0.3">
      <c r="A2176" s="13">
        <v>44965.518055555556</v>
      </c>
      <c r="B2176">
        <v>203080</v>
      </c>
      <c r="C2176">
        <v>6604</v>
      </c>
      <c r="D2176">
        <v>3</v>
      </c>
      <c r="E2176" t="s">
        <v>877</v>
      </c>
      <c r="F2176" t="s">
        <v>388</v>
      </c>
      <c r="G2176">
        <v>30062</v>
      </c>
      <c r="H2176">
        <v>3.0062000000000002</v>
      </c>
      <c r="I2176">
        <v>3</v>
      </c>
      <c r="J2176">
        <f t="shared" si="33"/>
        <v>0.20669999999999999</v>
      </c>
    </row>
    <row r="2177" spans="1:10" x14ac:dyDescent="0.3">
      <c r="A2177" s="13">
        <v>44965.518055555556</v>
      </c>
      <c r="B2177">
        <v>203120</v>
      </c>
      <c r="C2177">
        <v>6604</v>
      </c>
      <c r="D2177">
        <v>3</v>
      </c>
      <c r="E2177" t="s">
        <v>878</v>
      </c>
      <c r="F2177" t="s">
        <v>388</v>
      </c>
      <c r="G2177">
        <v>29926</v>
      </c>
      <c r="H2177">
        <v>2.9925999999999999</v>
      </c>
      <c r="I2177">
        <v>3</v>
      </c>
      <c r="J2177">
        <f t="shared" si="33"/>
        <v>0.2467</v>
      </c>
    </row>
    <row r="2178" spans="1:10" x14ac:dyDescent="0.3">
      <c r="A2178" s="13">
        <v>44965.518055555556</v>
      </c>
      <c r="B2178">
        <v>203160</v>
      </c>
      <c r="C2178">
        <v>6604</v>
      </c>
      <c r="D2178">
        <v>3</v>
      </c>
      <c r="E2178" t="s">
        <v>880</v>
      </c>
      <c r="F2178" t="s">
        <v>388</v>
      </c>
      <c r="G2178">
        <v>30055</v>
      </c>
      <c r="H2178">
        <v>3.0055000000000001</v>
      </c>
      <c r="I2178">
        <v>3</v>
      </c>
      <c r="J2178">
        <f t="shared" ref="J2178:J2241" si="34">ROUND(ABS(I2178-H2178)/I2178*100,4)</f>
        <v>0.18329999999999999</v>
      </c>
    </row>
    <row r="2179" spans="1:10" x14ac:dyDescent="0.3">
      <c r="A2179" s="13">
        <v>44965.518055555556</v>
      </c>
      <c r="B2179">
        <v>203200</v>
      </c>
      <c r="C2179">
        <v>6604</v>
      </c>
      <c r="D2179">
        <v>3</v>
      </c>
      <c r="E2179" t="s">
        <v>882</v>
      </c>
      <c r="F2179" t="s">
        <v>388</v>
      </c>
      <c r="G2179">
        <v>29817</v>
      </c>
      <c r="H2179">
        <v>2.9817</v>
      </c>
      <c r="I2179">
        <v>3</v>
      </c>
      <c r="J2179">
        <f t="shared" si="34"/>
        <v>0.61</v>
      </c>
    </row>
    <row r="2180" spans="1:10" x14ac:dyDescent="0.3">
      <c r="A2180" s="13">
        <v>44965.518055555556</v>
      </c>
      <c r="B2180">
        <v>203240</v>
      </c>
      <c r="C2180">
        <v>6604</v>
      </c>
      <c r="D2180">
        <v>3</v>
      </c>
      <c r="E2180" t="s">
        <v>884</v>
      </c>
      <c r="F2180" t="s">
        <v>388</v>
      </c>
      <c r="G2180">
        <v>30013</v>
      </c>
      <c r="H2180">
        <v>3.0013000000000001</v>
      </c>
      <c r="I2180">
        <v>3</v>
      </c>
      <c r="J2180">
        <f t="shared" si="34"/>
        <v>4.3299999999999998E-2</v>
      </c>
    </row>
    <row r="2181" spans="1:10" x14ac:dyDescent="0.3">
      <c r="A2181" s="13">
        <v>44965.518055555556</v>
      </c>
      <c r="B2181">
        <v>203260</v>
      </c>
      <c r="C2181">
        <v>6604</v>
      </c>
      <c r="D2181">
        <v>3</v>
      </c>
      <c r="E2181" t="s">
        <v>885</v>
      </c>
      <c r="F2181" t="s">
        <v>388</v>
      </c>
      <c r="G2181">
        <v>30220</v>
      </c>
      <c r="H2181">
        <v>3.0219999999999998</v>
      </c>
      <c r="I2181">
        <v>3</v>
      </c>
      <c r="J2181">
        <f t="shared" si="34"/>
        <v>0.73329999999999995</v>
      </c>
    </row>
    <row r="2182" spans="1:10" x14ac:dyDescent="0.3">
      <c r="A2182" s="13">
        <v>44965.518055555556</v>
      </c>
      <c r="B2182">
        <v>203300</v>
      </c>
      <c r="C2182">
        <v>6604</v>
      </c>
      <c r="D2182">
        <v>3</v>
      </c>
      <c r="E2182" t="s">
        <v>888</v>
      </c>
      <c r="F2182" t="s">
        <v>388</v>
      </c>
      <c r="G2182">
        <v>29999</v>
      </c>
      <c r="H2182">
        <v>2.9998999999999998</v>
      </c>
      <c r="I2182">
        <v>3</v>
      </c>
      <c r="J2182">
        <f t="shared" si="34"/>
        <v>3.3E-3</v>
      </c>
    </row>
    <row r="2183" spans="1:10" x14ac:dyDescent="0.3">
      <c r="A2183" s="13">
        <v>44965.518055555556</v>
      </c>
      <c r="B2183">
        <v>203340</v>
      </c>
      <c r="C2183">
        <v>6604</v>
      </c>
      <c r="D2183">
        <v>3</v>
      </c>
      <c r="E2183" t="s">
        <v>890</v>
      </c>
      <c r="F2183" t="s">
        <v>388</v>
      </c>
      <c r="G2183">
        <v>29968</v>
      </c>
      <c r="H2183">
        <v>2.9967999999999999</v>
      </c>
      <c r="I2183">
        <v>3</v>
      </c>
      <c r="J2183">
        <f t="shared" si="34"/>
        <v>0.1067</v>
      </c>
    </row>
    <row r="2184" spans="1:10" x14ac:dyDescent="0.3">
      <c r="A2184" s="13">
        <v>44965.518055555556</v>
      </c>
      <c r="B2184">
        <v>203360</v>
      </c>
      <c r="C2184">
        <v>6604</v>
      </c>
      <c r="D2184">
        <v>3</v>
      </c>
      <c r="E2184" t="s">
        <v>891</v>
      </c>
      <c r="F2184" t="s">
        <v>388</v>
      </c>
      <c r="G2184">
        <v>29782</v>
      </c>
      <c r="H2184">
        <v>2.9782000000000002</v>
      </c>
      <c r="I2184">
        <v>3</v>
      </c>
      <c r="J2184">
        <f t="shared" si="34"/>
        <v>0.72670000000000001</v>
      </c>
    </row>
    <row r="2185" spans="1:10" x14ac:dyDescent="0.3">
      <c r="A2185" s="13">
        <v>44965.518055555556</v>
      </c>
      <c r="B2185">
        <v>203380</v>
      </c>
      <c r="C2185">
        <v>6604</v>
      </c>
      <c r="D2185">
        <v>3</v>
      </c>
      <c r="E2185" t="s">
        <v>892</v>
      </c>
      <c r="F2185" t="s">
        <v>388</v>
      </c>
      <c r="G2185">
        <v>30197</v>
      </c>
      <c r="H2185">
        <v>3.0196999999999998</v>
      </c>
      <c r="I2185">
        <v>3</v>
      </c>
      <c r="J2185">
        <f t="shared" si="34"/>
        <v>0.65669999999999995</v>
      </c>
    </row>
    <row r="2186" spans="1:10" x14ac:dyDescent="0.3">
      <c r="A2186" s="13">
        <v>44965.518055555556</v>
      </c>
      <c r="B2186">
        <v>203400</v>
      </c>
      <c r="C2186">
        <v>6604</v>
      </c>
      <c r="D2186">
        <v>3</v>
      </c>
      <c r="E2186" t="s">
        <v>893</v>
      </c>
      <c r="F2186" t="s">
        <v>388</v>
      </c>
      <c r="G2186">
        <v>29638</v>
      </c>
      <c r="H2186">
        <v>2.9638</v>
      </c>
      <c r="I2186">
        <v>3</v>
      </c>
      <c r="J2186">
        <f t="shared" si="34"/>
        <v>1.2067000000000001</v>
      </c>
    </row>
    <row r="2187" spans="1:10" x14ac:dyDescent="0.3">
      <c r="A2187" s="13">
        <v>44965.518055555556</v>
      </c>
      <c r="B2187">
        <v>203420</v>
      </c>
      <c r="C2187">
        <v>6604</v>
      </c>
      <c r="D2187">
        <v>3</v>
      </c>
      <c r="E2187" t="s">
        <v>894</v>
      </c>
      <c r="F2187" t="s">
        <v>388</v>
      </c>
      <c r="G2187">
        <v>29787</v>
      </c>
      <c r="H2187">
        <v>2.9786999999999999</v>
      </c>
      <c r="I2187">
        <v>3</v>
      </c>
      <c r="J2187">
        <f t="shared" si="34"/>
        <v>0.71</v>
      </c>
    </row>
    <row r="2188" spans="1:10" x14ac:dyDescent="0.3">
      <c r="A2188" s="13">
        <v>44965.518055555556</v>
      </c>
      <c r="B2188">
        <v>203440</v>
      </c>
      <c r="C2188">
        <v>6604</v>
      </c>
      <c r="D2188">
        <v>3</v>
      </c>
      <c r="E2188" t="s">
        <v>895</v>
      </c>
      <c r="F2188" t="s">
        <v>388</v>
      </c>
      <c r="G2188">
        <v>29932</v>
      </c>
      <c r="H2188">
        <v>2.9931999999999999</v>
      </c>
      <c r="I2188">
        <v>3</v>
      </c>
      <c r="J2188">
        <f t="shared" si="34"/>
        <v>0.22670000000000001</v>
      </c>
    </row>
    <row r="2189" spans="1:10" x14ac:dyDescent="0.3">
      <c r="A2189" s="13">
        <v>44965.518055555556</v>
      </c>
      <c r="B2189">
        <v>203460</v>
      </c>
      <c r="C2189">
        <v>6604</v>
      </c>
      <c r="D2189">
        <v>3</v>
      </c>
      <c r="E2189" t="s">
        <v>896</v>
      </c>
      <c r="F2189" t="s">
        <v>388</v>
      </c>
      <c r="G2189">
        <v>29849</v>
      </c>
      <c r="H2189">
        <v>2.9849000000000001</v>
      </c>
      <c r="I2189">
        <v>3</v>
      </c>
      <c r="J2189">
        <f t="shared" si="34"/>
        <v>0.50329999999999997</v>
      </c>
    </row>
    <row r="2190" spans="1:10" x14ac:dyDescent="0.3">
      <c r="A2190" s="13">
        <v>44965.518055555556</v>
      </c>
      <c r="B2190">
        <v>203500</v>
      </c>
      <c r="C2190">
        <v>6604</v>
      </c>
      <c r="D2190">
        <v>3</v>
      </c>
      <c r="E2190" t="s">
        <v>898</v>
      </c>
      <c r="F2190" t="s">
        <v>388</v>
      </c>
      <c r="G2190">
        <v>29945</v>
      </c>
      <c r="H2190">
        <v>2.9944999999999999</v>
      </c>
      <c r="I2190">
        <v>3</v>
      </c>
      <c r="J2190">
        <f t="shared" si="34"/>
        <v>0.18329999999999999</v>
      </c>
    </row>
    <row r="2191" spans="1:10" x14ac:dyDescent="0.3">
      <c r="A2191" s="13">
        <v>44965.518055555556</v>
      </c>
      <c r="B2191">
        <v>203520</v>
      </c>
      <c r="C2191">
        <v>6604</v>
      </c>
      <c r="D2191">
        <v>3</v>
      </c>
      <c r="E2191" t="s">
        <v>899</v>
      </c>
      <c r="F2191" t="s">
        <v>388</v>
      </c>
      <c r="G2191">
        <v>30091</v>
      </c>
      <c r="H2191">
        <v>3.0091000000000001</v>
      </c>
      <c r="I2191">
        <v>3</v>
      </c>
      <c r="J2191">
        <f t="shared" si="34"/>
        <v>0.30330000000000001</v>
      </c>
    </row>
    <row r="2192" spans="1:10" x14ac:dyDescent="0.3">
      <c r="A2192" s="13">
        <v>44965.518055555556</v>
      </c>
      <c r="B2192">
        <v>203540</v>
      </c>
      <c r="C2192">
        <v>6604</v>
      </c>
      <c r="D2192">
        <v>3</v>
      </c>
      <c r="E2192" t="s">
        <v>2188</v>
      </c>
      <c r="F2192" t="s">
        <v>388</v>
      </c>
      <c r="G2192">
        <v>29979</v>
      </c>
      <c r="H2192">
        <v>2.9979</v>
      </c>
      <c r="I2192">
        <v>3</v>
      </c>
      <c r="J2192">
        <f t="shared" si="34"/>
        <v>7.0000000000000007E-2</v>
      </c>
    </row>
    <row r="2193" spans="1:10" x14ac:dyDescent="0.3">
      <c r="A2193" s="13">
        <v>44965.518055555556</v>
      </c>
      <c r="B2193">
        <v>213080</v>
      </c>
      <c r="C2193">
        <v>6604</v>
      </c>
      <c r="D2193">
        <v>3</v>
      </c>
      <c r="E2193" t="s">
        <v>923</v>
      </c>
      <c r="F2193" t="s">
        <v>388</v>
      </c>
      <c r="G2193">
        <v>30201</v>
      </c>
      <c r="H2193">
        <v>3.0200999999999998</v>
      </c>
      <c r="I2193">
        <v>3</v>
      </c>
      <c r="J2193">
        <f t="shared" si="34"/>
        <v>0.67</v>
      </c>
    </row>
    <row r="2194" spans="1:10" x14ac:dyDescent="0.3">
      <c r="A2194" s="13">
        <v>44965.518055555556</v>
      </c>
      <c r="B2194">
        <v>213100</v>
      </c>
      <c r="C2194">
        <v>6604</v>
      </c>
      <c r="D2194">
        <v>3</v>
      </c>
      <c r="E2194" t="s">
        <v>924</v>
      </c>
      <c r="F2194" t="s">
        <v>388</v>
      </c>
      <c r="G2194">
        <v>29766</v>
      </c>
      <c r="H2194">
        <v>2.9765999999999999</v>
      </c>
      <c r="I2194">
        <v>3</v>
      </c>
      <c r="J2194">
        <f t="shared" si="34"/>
        <v>0.78</v>
      </c>
    </row>
    <row r="2195" spans="1:10" x14ac:dyDescent="0.3">
      <c r="A2195" s="13">
        <v>44965.518055555556</v>
      </c>
      <c r="B2195">
        <v>213160</v>
      </c>
      <c r="C2195">
        <v>6604</v>
      </c>
      <c r="D2195">
        <v>3</v>
      </c>
      <c r="E2195" t="s">
        <v>927</v>
      </c>
      <c r="F2195" t="s">
        <v>388</v>
      </c>
      <c r="G2195">
        <v>29918</v>
      </c>
      <c r="H2195">
        <v>2.9918</v>
      </c>
      <c r="I2195">
        <v>3</v>
      </c>
      <c r="J2195">
        <f t="shared" si="34"/>
        <v>0.27329999999999999</v>
      </c>
    </row>
    <row r="2196" spans="1:10" x14ac:dyDescent="0.3">
      <c r="A2196" s="13">
        <v>44965.518055555556</v>
      </c>
      <c r="B2196">
        <v>213180</v>
      </c>
      <c r="C2196">
        <v>6604</v>
      </c>
      <c r="D2196">
        <v>3</v>
      </c>
      <c r="E2196" t="s">
        <v>928</v>
      </c>
      <c r="F2196" t="s">
        <v>388</v>
      </c>
      <c r="G2196">
        <v>30233</v>
      </c>
      <c r="H2196">
        <v>3.0232999999999999</v>
      </c>
      <c r="I2196">
        <v>3</v>
      </c>
      <c r="J2196">
        <f t="shared" si="34"/>
        <v>0.77669999999999995</v>
      </c>
    </row>
    <row r="2197" spans="1:10" x14ac:dyDescent="0.3">
      <c r="A2197" s="13">
        <v>44965.518055555556</v>
      </c>
      <c r="B2197">
        <v>213200</v>
      </c>
      <c r="C2197">
        <v>6604</v>
      </c>
      <c r="D2197">
        <v>3</v>
      </c>
      <c r="E2197" t="s">
        <v>929</v>
      </c>
      <c r="F2197" t="s">
        <v>388</v>
      </c>
      <c r="G2197">
        <v>29751</v>
      </c>
      <c r="H2197">
        <v>2.9750999999999999</v>
      </c>
      <c r="I2197">
        <v>3</v>
      </c>
      <c r="J2197">
        <f t="shared" si="34"/>
        <v>0.83</v>
      </c>
    </row>
    <row r="2198" spans="1:10" x14ac:dyDescent="0.3">
      <c r="A2198" s="13">
        <v>44965.518055555556</v>
      </c>
      <c r="B2198">
        <v>213220</v>
      </c>
      <c r="C2198">
        <v>6604</v>
      </c>
      <c r="D2198">
        <v>3</v>
      </c>
      <c r="E2198" t="s">
        <v>930</v>
      </c>
      <c r="F2198" t="s">
        <v>388</v>
      </c>
      <c r="G2198">
        <v>29989</v>
      </c>
      <c r="H2198">
        <v>2.9988999999999999</v>
      </c>
      <c r="I2198">
        <v>3</v>
      </c>
      <c r="J2198">
        <f t="shared" si="34"/>
        <v>3.6700000000000003E-2</v>
      </c>
    </row>
    <row r="2199" spans="1:10" x14ac:dyDescent="0.3">
      <c r="A2199" s="13">
        <v>44965.518055555556</v>
      </c>
      <c r="B2199">
        <v>213240</v>
      </c>
      <c r="C2199">
        <v>6604</v>
      </c>
      <c r="D2199">
        <v>3</v>
      </c>
      <c r="E2199" t="s">
        <v>931</v>
      </c>
      <c r="F2199" t="s">
        <v>388</v>
      </c>
      <c r="G2199">
        <v>29729</v>
      </c>
      <c r="H2199">
        <v>2.9729000000000001</v>
      </c>
      <c r="I2199">
        <v>3</v>
      </c>
      <c r="J2199">
        <f t="shared" si="34"/>
        <v>0.90329999999999999</v>
      </c>
    </row>
    <row r="2200" spans="1:10" x14ac:dyDescent="0.3">
      <c r="A2200" s="13">
        <v>44965.518055555556</v>
      </c>
      <c r="B2200">
        <v>213260</v>
      </c>
      <c r="C2200">
        <v>6604</v>
      </c>
      <c r="D2200">
        <v>3</v>
      </c>
      <c r="E2200" t="s">
        <v>932</v>
      </c>
      <c r="F2200" t="s">
        <v>388</v>
      </c>
      <c r="G2200">
        <v>30279</v>
      </c>
      <c r="H2200">
        <v>3.0278999999999998</v>
      </c>
      <c r="I2200">
        <v>3</v>
      </c>
      <c r="J2200">
        <f t="shared" si="34"/>
        <v>0.93</v>
      </c>
    </row>
    <row r="2201" spans="1:10" x14ac:dyDescent="0.3">
      <c r="A2201" s="13">
        <v>44965.518055555556</v>
      </c>
      <c r="B2201">
        <v>213280</v>
      </c>
      <c r="C2201">
        <v>6604</v>
      </c>
      <c r="D2201">
        <v>3</v>
      </c>
      <c r="E2201" t="s">
        <v>933</v>
      </c>
      <c r="F2201" t="s">
        <v>388</v>
      </c>
      <c r="G2201">
        <v>30308</v>
      </c>
      <c r="H2201">
        <v>3.0308000000000002</v>
      </c>
      <c r="I2201">
        <v>3</v>
      </c>
      <c r="J2201">
        <f t="shared" si="34"/>
        <v>1.0266999999999999</v>
      </c>
    </row>
    <row r="2202" spans="1:10" x14ac:dyDescent="0.3">
      <c r="A2202" s="13">
        <v>44965.518055555556</v>
      </c>
      <c r="B2202">
        <v>213300</v>
      </c>
      <c r="C2202">
        <v>6604</v>
      </c>
      <c r="D2202">
        <v>3</v>
      </c>
      <c r="E2202" t="s">
        <v>934</v>
      </c>
      <c r="F2202" t="s">
        <v>388</v>
      </c>
      <c r="G2202">
        <v>29899</v>
      </c>
      <c r="H2202">
        <v>2.9899</v>
      </c>
      <c r="I2202">
        <v>3</v>
      </c>
      <c r="J2202">
        <f t="shared" si="34"/>
        <v>0.3367</v>
      </c>
    </row>
    <row r="2203" spans="1:10" x14ac:dyDescent="0.3">
      <c r="A2203" s="13">
        <v>44965.518055555556</v>
      </c>
      <c r="B2203">
        <v>213320</v>
      </c>
      <c r="C2203">
        <v>6604</v>
      </c>
      <c r="D2203">
        <v>3</v>
      </c>
      <c r="E2203" t="s">
        <v>935</v>
      </c>
      <c r="F2203" t="s">
        <v>388</v>
      </c>
      <c r="G2203">
        <v>30008</v>
      </c>
      <c r="H2203">
        <v>3.0007999999999999</v>
      </c>
      <c r="I2203">
        <v>3</v>
      </c>
      <c r="J2203">
        <f t="shared" si="34"/>
        <v>2.6700000000000002E-2</v>
      </c>
    </row>
    <row r="2204" spans="1:10" x14ac:dyDescent="0.3">
      <c r="A2204" s="13">
        <v>44965.518055555556</v>
      </c>
      <c r="B2204">
        <v>213340</v>
      </c>
      <c r="C2204">
        <v>6604</v>
      </c>
      <c r="D2204">
        <v>3</v>
      </c>
      <c r="E2204" t="s">
        <v>936</v>
      </c>
      <c r="F2204" t="s">
        <v>388</v>
      </c>
      <c r="G2204">
        <v>29925</v>
      </c>
      <c r="H2204">
        <v>2.9925000000000002</v>
      </c>
      <c r="I2204">
        <v>3</v>
      </c>
      <c r="J2204">
        <f t="shared" si="34"/>
        <v>0.25</v>
      </c>
    </row>
    <row r="2205" spans="1:10" x14ac:dyDescent="0.3">
      <c r="A2205" s="13">
        <v>44965.518055555556</v>
      </c>
      <c r="B2205">
        <v>213360</v>
      </c>
      <c r="C2205">
        <v>6604</v>
      </c>
      <c r="D2205">
        <v>3</v>
      </c>
      <c r="E2205" t="s">
        <v>937</v>
      </c>
      <c r="F2205" t="s">
        <v>388</v>
      </c>
      <c r="G2205">
        <v>30253</v>
      </c>
      <c r="H2205">
        <v>3.0253000000000001</v>
      </c>
      <c r="I2205">
        <v>3</v>
      </c>
      <c r="J2205">
        <f t="shared" si="34"/>
        <v>0.84330000000000005</v>
      </c>
    </row>
    <row r="2206" spans="1:10" x14ac:dyDescent="0.3">
      <c r="A2206" s="13">
        <v>44965.518055555556</v>
      </c>
      <c r="B2206">
        <v>213380</v>
      </c>
      <c r="C2206">
        <v>6604</v>
      </c>
      <c r="D2206">
        <v>3</v>
      </c>
      <c r="E2206" t="s">
        <v>938</v>
      </c>
      <c r="F2206" t="s">
        <v>388</v>
      </c>
      <c r="G2206">
        <v>30110</v>
      </c>
      <c r="H2206">
        <v>3.0110000000000001</v>
      </c>
      <c r="I2206">
        <v>3</v>
      </c>
      <c r="J2206">
        <f t="shared" si="34"/>
        <v>0.36670000000000003</v>
      </c>
    </row>
    <row r="2207" spans="1:10" x14ac:dyDescent="0.3">
      <c r="A2207" s="13">
        <v>44965.518055555556</v>
      </c>
      <c r="B2207">
        <v>213400</v>
      </c>
      <c r="C2207">
        <v>6604</v>
      </c>
      <c r="D2207">
        <v>3</v>
      </c>
      <c r="E2207" t="s">
        <v>939</v>
      </c>
      <c r="F2207" t="s">
        <v>388</v>
      </c>
      <c r="G2207">
        <v>30170</v>
      </c>
      <c r="H2207">
        <v>3.0169999999999999</v>
      </c>
      <c r="I2207">
        <v>3</v>
      </c>
      <c r="J2207">
        <f t="shared" si="34"/>
        <v>0.56669999999999998</v>
      </c>
    </row>
    <row r="2208" spans="1:10" x14ac:dyDescent="0.3">
      <c r="A2208" s="13">
        <v>44965.518055555556</v>
      </c>
      <c r="B2208">
        <v>213420</v>
      </c>
      <c r="C2208">
        <v>6604</v>
      </c>
      <c r="D2208">
        <v>3</v>
      </c>
      <c r="E2208" t="s">
        <v>940</v>
      </c>
      <c r="F2208" t="s">
        <v>388</v>
      </c>
      <c r="G2208">
        <v>30246</v>
      </c>
      <c r="H2208">
        <v>3.0246</v>
      </c>
      <c r="I2208">
        <v>3</v>
      </c>
      <c r="J2208">
        <f t="shared" si="34"/>
        <v>0.82</v>
      </c>
    </row>
    <row r="2209" spans="1:10" x14ac:dyDescent="0.3">
      <c r="A2209" s="13">
        <v>44965.518055555556</v>
      </c>
      <c r="B2209">
        <v>213440</v>
      </c>
      <c r="C2209">
        <v>6604</v>
      </c>
      <c r="D2209">
        <v>3</v>
      </c>
      <c r="E2209" t="s">
        <v>941</v>
      </c>
      <c r="F2209" t="s">
        <v>388</v>
      </c>
      <c r="G2209">
        <v>29719</v>
      </c>
      <c r="H2209">
        <v>2.9719000000000002</v>
      </c>
      <c r="I2209">
        <v>3</v>
      </c>
      <c r="J2209">
        <f t="shared" si="34"/>
        <v>0.93669999999999998</v>
      </c>
    </row>
    <row r="2210" spans="1:10" x14ac:dyDescent="0.3">
      <c r="A2210" s="13">
        <v>44965.518055555556</v>
      </c>
      <c r="B2210">
        <v>213460</v>
      </c>
      <c r="C2210">
        <v>6604</v>
      </c>
      <c r="D2210">
        <v>3</v>
      </c>
      <c r="E2210" t="s">
        <v>942</v>
      </c>
      <c r="F2210" t="s">
        <v>388</v>
      </c>
      <c r="G2210">
        <v>30083</v>
      </c>
      <c r="H2210">
        <v>3.0083000000000002</v>
      </c>
      <c r="I2210">
        <v>3</v>
      </c>
      <c r="J2210">
        <f t="shared" si="34"/>
        <v>0.2767</v>
      </c>
    </row>
    <row r="2211" spans="1:10" x14ac:dyDescent="0.3">
      <c r="A2211" s="13">
        <v>44965.518055555556</v>
      </c>
      <c r="B2211">
        <v>213480</v>
      </c>
      <c r="C2211">
        <v>6604</v>
      </c>
      <c r="D2211">
        <v>3</v>
      </c>
      <c r="E2211" t="s">
        <v>943</v>
      </c>
      <c r="F2211" t="s">
        <v>388</v>
      </c>
      <c r="G2211">
        <v>29937</v>
      </c>
      <c r="H2211">
        <v>2.9937</v>
      </c>
      <c r="I2211">
        <v>3</v>
      </c>
      <c r="J2211">
        <f t="shared" si="34"/>
        <v>0.21</v>
      </c>
    </row>
    <row r="2212" spans="1:10" x14ac:dyDescent="0.3">
      <c r="A2212" s="13">
        <v>44965.518055555556</v>
      </c>
      <c r="B2212">
        <v>213500</v>
      </c>
      <c r="C2212">
        <v>6604</v>
      </c>
      <c r="D2212">
        <v>3</v>
      </c>
      <c r="E2212" t="s">
        <v>944</v>
      </c>
      <c r="F2212" t="s">
        <v>388</v>
      </c>
      <c r="G2212">
        <v>30187</v>
      </c>
      <c r="H2212">
        <v>3.0186999999999999</v>
      </c>
      <c r="I2212">
        <v>3</v>
      </c>
      <c r="J2212">
        <f t="shared" si="34"/>
        <v>0.62329999999999997</v>
      </c>
    </row>
    <row r="2213" spans="1:10" x14ac:dyDescent="0.3">
      <c r="A2213" s="13">
        <v>44965.518055555556</v>
      </c>
      <c r="B2213">
        <v>213520</v>
      </c>
      <c r="C2213">
        <v>6604</v>
      </c>
      <c r="D2213">
        <v>3</v>
      </c>
      <c r="E2213" t="s">
        <v>945</v>
      </c>
      <c r="F2213" t="s">
        <v>388</v>
      </c>
      <c r="G2213">
        <v>29984</v>
      </c>
      <c r="H2213">
        <v>2.9984000000000002</v>
      </c>
      <c r="I2213">
        <v>3</v>
      </c>
      <c r="J2213">
        <f t="shared" si="34"/>
        <v>5.33E-2</v>
      </c>
    </row>
    <row r="2214" spans="1:10" x14ac:dyDescent="0.3">
      <c r="A2214" s="13">
        <v>44965.518055555556</v>
      </c>
      <c r="B2214">
        <v>213540</v>
      </c>
      <c r="C2214">
        <v>6604</v>
      </c>
      <c r="D2214">
        <v>3</v>
      </c>
      <c r="E2214" t="s">
        <v>946</v>
      </c>
      <c r="F2214" t="s">
        <v>388</v>
      </c>
      <c r="G2214">
        <v>29917</v>
      </c>
      <c r="H2214">
        <v>2.9916999999999998</v>
      </c>
      <c r="I2214">
        <v>3</v>
      </c>
      <c r="J2214">
        <f t="shared" si="34"/>
        <v>0.2767</v>
      </c>
    </row>
    <row r="2215" spans="1:10" x14ac:dyDescent="0.3">
      <c r="A2215" s="13">
        <v>44965.518055555556</v>
      </c>
      <c r="B2215">
        <v>213560</v>
      </c>
      <c r="C2215">
        <v>6604</v>
      </c>
      <c r="D2215">
        <v>3</v>
      </c>
      <c r="E2215" t="s">
        <v>947</v>
      </c>
      <c r="F2215" t="s">
        <v>388</v>
      </c>
      <c r="G2215">
        <v>30266</v>
      </c>
      <c r="H2215">
        <v>3.0266000000000002</v>
      </c>
      <c r="I2215">
        <v>3</v>
      </c>
      <c r="J2215">
        <f t="shared" si="34"/>
        <v>0.88670000000000004</v>
      </c>
    </row>
    <row r="2216" spans="1:10" x14ac:dyDescent="0.3">
      <c r="A2216" s="13">
        <v>44965.518055555556</v>
      </c>
      <c r="B2216">
        <v>213580</v>
      </c>
      <c r="C2216">
        <v>6604</v>
      </c>
      <c r="D2216">
        <v>3</v>
      </c>
      <c r="E2216" t="s">
        <v>2189</v>
      </c>
      <c r="F2216" t="s">
        <v>388</v>
      </c>
      <c r="G2216">
        <v>29972</v>
      </c>
      <c r="H2216">
        <v>2.9971999999999999</v>
      </c>
      <c r="I2216">
        <v>3</v>
      </c>
      <c r="J2216">
        <f t="shared" si="34"/>
        <v>9.3299999999999994E-2</v>
      </c>
    </row>
    <row r="2217" spans="1:10" x14ac:dyDescent="0.3">
      <c r="A2217" s="13">
        <v>44965.518055555556</v>
      </c>
      <c r="B2217">
        <v>83140</v>
      </c>
      <c r="C2217">
        <v>6605</v>
      </c>
      <c r="D2217">
        <v>3</v>
      </c>
      <c r="E2217" t="s">
        <v>742</v>
      </c>
      <c r="F2217" t="s">
        <v>410</v>
      </c>
      <c r="G2217">
        <v>29792</v>
      </c>
      <c r="H2217">
        <v>2.9792000000000001</v>
      </c>
      <c r="I2217">
        <v>3</v>
      </c>
      <c r="J2217">
        <f t="shared" si="34"/>
        <v>0.69330000000000003</v>
      </c>
    </row>
    <row r="2218" spans="1:10" x14ac:dyDescent="0.3">
      <c r="A2218" s="13">
        <v>44965.518055555556</v>
      </c>
      <c r="B2218">
        <v>83160</v>
      </c>
      <c r="C2218">
        <v>6605</v>
      </c>
      <c r="D2218">
        <v>3</v>
      </c>
      <c r="E2218" t="s">
        <v>743</v>
      </c>
      <c r="F2218" t="s">
        <v>410</v>
      </c>
      <c r="G2218">
        <v>30168</v>
      </c>
      <c r="H2218">
        <v>3.0167999999999999</v>
      </c>
      <c r="I2218">
        <v>3</v>
      </c>
      <c r="J2218">
        <f t="shared" si="34"/>
        <v>0.56000000000000005</v>
      </c>
    </row>
    <row r="2219" spans="1:10" x14ac:dyDescent="0.3">
      <c r="A2219" s="13">
        <v>44965.518055555556</v>
      </c>
      <c r="B2219">
        <v>83240</v>
      </c>
      <c r="C2219">
        <v>6605</v>
      </c>
      <c r="D2219">
        <v>3</v>
      </c>
      <c r="E2219" t="s">
        <v>747</v>
      </c>
      <c r="F2219" t="s">
        <v>410</v>
      </c>
      <c r="G2219">
        <v>29923</v>
      </c>
      <c r="H2219">
        <v>2.9923000000000002</v>
      </c>
      <c r="I2219">
        <v>3</v>
      </c>
      <c r="J2219">
        <f t="shared" si="34"/>
        <v>0.25669999999999998</v>
      </c>
    </row>
    <row r="2220" spans="1:10" x14ac:dyDescent="0.3">
      <c r="A2220" s="13">
        <v>44965.518055555556</v>
      </c>
      <c r="B2220">
        <v>83280</v>
      </c>
      <c r="C2220">
        <v>6605</v>
      </c>
      <c r="D2220">
        <v>3</v>
      </c>
      <c r="E2220" t="s">
        <v>749</v>
      </c>
      <c r="F2220" t="s">
        <v>410</v>
      </c>
      <c r="G2220">
        <v>29684</v>
      </c>
      <c r="H2220">
        <v>2.9683999999999999</v>
      </c>
      <c r="I2220">
        <v>3</v>
      </c>
      <c r="J2220">
        <f t="shared" si="34"/>
        <v>1.0532999999999999</v>
      </c>
    </row>
    <row r="2221" spans="1:10" x14ac:dyDescent="0.3">
      <c r="A2221" s="13">
        <v>44965.518055555556</v>
      </c>
      <c r="B2221">
        <v>83440</v>
      </c>
      <c r="C2221">
        <v>6605</v>
      </c>
      <c r="D2221">
        <v>3</v>
      </c>
      <c r="E2221" t="s">
        <v>758</v>
      </c>
      <c r="F2221" t="s">
        <v>410</v>
      </c>
      <c r="G2221">
        <v>29821</v>
      </c>
      <c r="H2221">
        <v>2.9821</v>
      </c>
      <c r="I2221">
        <v>3</v>
      </c>
      <c r="J2221">
        <f t="shared" si="34"/>
        <v>0.59670000000000001</v>
      </c>
    </row>
    <row r="2222" spans="1:10" x14ac:dyDescent="0.3">
      <c r="A2222" s="13">
        <v>44965.518055555556</v>
      </c>
      <c r="B2222">
        <v>83460</v>
      </c>
      <c r="C2222">
        <v>6605</v>
      </c>
      <c r="D2222">
        <v>3</v>
      </c>
      <c r="E2222" t="s">
        <v>759</v>
      </c>
      <c r="F2222" t="s">
        <v>410</v>
      </c>
      <c r="G2222">
        <v>30214</v>
      </c>
      <c r="H2222">
        <v>3.0213999999999999</v>
      </c>
      <c r="I2222">
        <v>3</v>
      </c>
      <c r="J2222">
        <f t="shared" si="34"/>
        <v>0.71330000000000005</v>
      </c>
    </row>
    <row r="2223" spans="1:10" x14ac:dyDescent="0.3">
      <c r="A2223" s="13">
        <v>44965.518055555556</v>
      </c>
      <c r="B2223">
        <v>83480</v>
      </c>
      <c r="C2223">
        <v>6605</v>
      </c>
      <c r="D2223">
        <v>3</v>
      </c>
      <c r="E2223" t="s">
        <v>760</v>
      </c>
      <c r="F2223" t="s">
        <v>410</v>
      </c>
      <c r="G2223">
        <v>30371</v>
      </c>
      <c r="H2223">
        <v>3.0371000000000001</v>
      </c>
      <c r="I2223">
        <v>3</v>
      </c>
      <c r="J2223">
        <f t="shared" si="34"/>
        <v>1.2366999999999999</v>
      </c>
    </row>
    <row r="2224" spans="1:10" x14ac:dyDescent="0.3">
      <c r="A2224" s="13">
        <v>44965.518055555556</v>
      </c>
      <c r="B2224">
        <v>83500</v>
      </c>
      <c r="C2224">
        <v>6605</v>
      </c>
      <c r="D2224">
        <v>3</v>
      </c>
      <c r="E2224" t="s">
        <v>761</v>
      </c>
      <c r="F2224" t="s">
        <v>410</v>
      </c>
      <c r="G2224">
        <v>30142</v>
      </c>
      <c r="H2224">
        <v>3.0142000000000002</v>
      </c>
      <c r="I2224">
        <v>3</v>
      </c>
      <c r="J2224">
        <f t="shared" si="34"/>
        <v>0.4733</v>
      </c>
    </row>
    <row r="2225" spans="1:10" x14ac:dyDescent="0.3">
      <c r="A2225" s="13">
        <v>44965.518055555556</v>
      </c>
      <c r="B2225">
        <v>83520</v>
      </c>
      <c r="C2225">
        <v>6605</v>
      </c>
      <c r="D2225">
        <v>3</v>
      </c>
      <c r="E2225" t="s">
        <v>762</v>
      </c>
      <c r="F2225" t="s">
        <v>410</v>
      </c>
      <c r="G2225">
        <v>30087</v>
      </c>
      <c r="H2225">
        <v>3.0087000000000002</v>
      </c>
      <c r="I2225">
        <v>3</v>
      </c>
      <c r="J2225">
        <f t="shared" si="34"/>
        <v>0.28999999999999998</v>
      </c>
    </row>
    <row r="2226" spans="1:10" x14ac:dyDescent="0.3">
      <c r="A2226" s="13">
        <v>44965.518055555556</v>
      </c>
      <c r="B2226">
        <v>83600</v>
      </c>
      <c r="C2226">
        <v>6605</v>
      </c>
      <c r="D2226">
        <v>3</v>
      </c>
      <c r="E2226" t="s">
        <v>766</v>
      </c>
      <c r="F2226" t="s">
        <v>410</v>
      </c>
      <c r="G2226">
        <v>30016</v>
      </c>
      <c r="H2226">
        <v>3.0015999999999998</v>
      </c>
      <c r="I2226">
        <v>3</v>
      </c>
      <c r="J2226">
        <f t="shared" si="34"/>
        <v>5.33E-2</v>
      </c>
    </row>
    <row r="2227" spans="1:10" x14ac:dyDescent="0.3">
      <c r="A2227" s="13">
        <v>44965.518055555556</v>
      </c>
      <c r="B2227">
        <v>83620</v>
      </c>
      <c r="C2227">
        <v>6605</v>
      </c>
      <c r="D2227">
        <v>3</v>
      </c>
      <c r="E2227" t="s">
        <v>767</v>
      </c>
      <c r="F2227" t="s">
        <v>410</v>
      </c>
      <c r="G2227">
        <v>29869</v>
      </c>
      <c r="H2227">
        <v>2.9868999999999999</v>
      </c>
      <c r="I2227">
        <v>3</v>
      </c>
      <c r="J2227">
        <f t="shared" si="34"/>
        <v>0.43669999999999998</v>
      </c>
    </row>
    <row r="2228" spans="1:10" x14ac:dyDescent="0.3">
      <c r="A2228" s="13">
        <v>44965.518055555556</v>
      </c>
      <c r="B2228">
        <v>83660</v>
      </c>
      <c r="C2228">
        <v>6605</v>
      </c>
      <c r="D2228">
        <v>3</v>
      </c>
      <c r="E2228" t="s">
        <v>769</v>
      </c>
      <c r="F2228" t="s">
        <v>410</v>
      </c>
      <c r="G2228">
        <v>29955</v>
      </c>
      <c r="H2228">
        <v>2.9954999999999998</v>
      </c>
      <c r="I2228">
        <v>3</v>
      </c>
      <c r="J2228">
        <f t="shared" si="34"/>
        <v>0.15</v>
      </c>
    </row>
    <row r="2229" spans="1:10" x14ac:dyDescent="0.3">
      <c r="A2229" s="13">
        <v>44965.518055555556</v>
      </c>
      <c r="B2229">
        <v>83680</v>
      </c>
      <c r="C2229">
        <v>6605</v>
      </c>
      <c r="D2229">
        <v>3</v>
      </c>
      <c r="E2229" t="s">
        <v>2190</v>
      </c>
      <c r="F2229" t="s">
        <v>410</v>
      </c>
      <c r="G2229">
        <v>30306</v>
      </c>
      <c r="H2229">
        <v>3.0306000000000002</v>
      </c>
      <c r="I2229">
        <v>3</v>
      </c>
      <c r="J2229">
        <f t="shared" si="34"/>
        <v>1.02</v>
      </c>
    </row>
    <row r="2230" spans="1:10" x14ac:dyDescent="0.3">
      <c r="A2230" s="13">
        <v>44965.518055555556</v>
      </c>
      <c r="B2230">
        <v>93140</v>
      </c>
      <c r="C2230">
        <v>6605</v>
      </c>
      <c r="D2230">
        <v>3</v>
      </c>
      <c r="E2230" t="s">
        <v>794</v>
      </c>
      <c r="F2230" t="s">
        <v>410</v>
      </c>
      <c r="G2230">
        <v>29603</v>
      </c>
      <c r="H2230">
        <v>2.9603000000000002</v>
      </c>
      <c r="I2230">
        <v>3</v>
      </c>
      <c r="J2230">
        <f t="shared" si="34"/>
        <v>1.3232999999999999</v>
      </c>
    </row>
    <row r="2231" spans="1:10" x14ac:dyDescent="0.3">
      <c r="A2231" s="13">
        <v>44965.518055555556</v>
      </c>
      <c r="B2231">
        <v>93160</v>
      </c>
      <c r="C2231">
        <v>6605</v>
      </c>
      <c r="D2231">
        <v>3</v>
      </c>
      <c r="E2231" t="s">
        <v>795</v>
      </c>
      <c r="F2231" t="s">
        <v>410</v>
      </c>
      <c r="G2231">
        <v>30025</v>
      </c>
      <c r="H2231">
        <v>3.0024999999999999</v>
      </c>
      <c r="I2231">
        <v>3</v>
      </c>
      <c r="J2231">
        <f t="shared" si="34"/>
        <v>8.3299999999999999E-2</v>
      </c>
    </row>
    <row r="2232" spans="1:10" x14ac:dyDescent="0.3">
      <c r="A2232" s="13">
        <v>44965.518055555556</v>
      </c>
      <c r="B2232">
        <v>93180</v>
      </c>
      <c r="C2232">
        <v>6605</v>
      </c>
      <c r="D2232">
        <v>3</v>
      </c>
      <c r="E2232" t="s">
        <v>796</v>
      </c>
      <c r="F2232" t="s">
        <v>410</v>
      </c>
      <c r="G2232">
        <v>30147</v>
      </c>
      <c r="H2232">
        <v>3.0146999999999999</v>
      </c>
      <c r="I2232">
        <v>3</v>
      </c>
      <c r="J2232">
        <f t="shared" si="34"/>
        <v>0.49</v>
      </c>
    </row>
    <row r="2233" spans="1:10" x14ac:dyDescent="0.3">
      <c r="A2233" s="13">
        <v>44965.518055555556</v>
      </c>
      <c r="B2233">
        <v>93200</v>
      </c>
      <c r="C2233">
        <v>6605</v>
      </c>
      <c r="D2233">
        <v>3</v>
      </c>
      <c r="E2233" t="s">
        <v>797</v>
      </c>
      <c r="F2233" t="s">
        <v>410</v>
      </c>
      <c r="G2233">
        <v>30099</v>
      </c>
      <c r="H2233">
        <v>3.0099</v>
      </c>
      <c r="I2233">
        <v>3</v>
      </c>
      <c r="J2233">
        <f t="shared" si="34"/>
        <v>0.33</v>
      </c>
    </row>
    <row r="2234" spans="1:10" x14ac:dyDescent="0.3">
      <c r="A2234" s="13">
        <v>44965.518055555556</v>
      </c>
      <c r="B2234">
        <v>93220</v>
      </c>
      <c r="C2234">
        <v>6605</v>
      </c>
      <c r="D2234">
        <v>3</v>
      </c>
      <c r="E2234" t="s">
        <v>798</v>
      </c>
      <c r="F2234" t="s">
        <v>410</v>
      </c>
      <c r="G2234">
        <v>29879</v>
      </c>
      <c r="H2234">
        <v>2.9878999999999998</v>
      </c>
      <c r="I2234">
        <v>3</v>
      </c>
      <c r="J2234">
        <f t="shared" si="34"/>
        <v>0.40329999999999999</v>
      </c>
    </row>
    <row r="2235" spans="1:10" x14ac:dyDescent="0.3">
      <c r="A2235" s="13">
        <v>44965.518055555556</v>
      </c>
      <c r="B2235">
        <v>93240</v>
      </c>
      <c r="C2235">
        <v>6605</v>
      </c>
      <c r="D2235">
        <v>3</v>
      </c>
      <c r="E2235" t="s">
        <v>799</v>
      </c>
      <c r="F2235" t="s">
        <v>410</v>
      </c>
      <c r="G2235">
        <v>29987</v>
      </c>
      <c r="H2235">
        <v>2.9986999999999999</v>
      </c>
      <c r="I2235">
        <v>3</v>
      </c>
      <c r="J2235">
        <f t="shared" si="34"/>
        <v>4.3299999999999998E-2</v>
      </c>
    </row>
    <row r="2236" spans="1:10" x14ac:dyDescent="0.3">
      <c r="A2236" s="13">
        <v>44965.518055555556</v>
      </c>
      <c r="B2236">
        <v>93260</v>
      </c>
      <c r="C2236">
        <v>6605</v>
      </c>
      <c r="D2236">
        <v>3</v>
      </c>
      <c r="E2236" t="s">
        <v>800</v>
      </c>
      <c r="F2236" t="s">
        <v>410</v>
      </c>
      <c r="G2236">
        <v>30259</v>
      </c>
      <c r="H2236">
        <v>3.0259</v>
      </c>
      <c r="I2236">
        <v>3</v>
      </c>
      <c r="J2236">
        <f t="shared" si="34"/>
        <v>0.86329999999999996</v>
      </c>
    </row>
    <row r="2237" spans="1:10" x14ac:dyDescent="0.3">
      <c r="A2237" s="13">
        <v>44965.518055555556</v>
      </c>
      <c r="B2237">
        <v>93360</v>
      </c>
      <c r="C2237">
        <v>6605</v>
      </c>
      <c r="D2237">
        <v>3</v>
      </c>
      <c r="E2237" t="s">
        <v>805</v>
      </c>
      <c r="F2237" t="s">
        <v>410</v>
      </c>
      <c r="G2237">
        <v>29947</v>
      </c>
      <c r="H2237">
        <v>2.9946999999999999</v>
      </c>
      <c r="I2237">
        <v>3</v>
      </c>
      <c r="J2237">
        <f t="shared" si="34"/>
        <v>0.1767</v>
      </c>
    </row>
    <row r="2238" spans="1:10" x14ac:dyDescent="0.3">
      <c r="A2238" s="13">
        <v>44965.518055555556</v>
      </c>
      <c r="B2238">
        <v>93400</v>
      </c>
      <c r="C2238">
        <v>6605</v>
      </c>
      <c r="D2238">
        <v>3</v>
      </c>
      <c r="E2238" t="s">
        <v>2191</v>
      </c>
      <c r="F2238" t="s">
        <v>410</v>
      </c>
      <c r="G2238">
        <v>30192</v>
      </c>
      <c r="H2238">
        <v>3.0192000000000001</v>
      </c>
      <c r="I2238">
        <v>3</v>
      </c>
      <c r="J2238">
        <f t="shared" si="34"/>
        <v>0.64</v>
      </c>
    </row>
    <row r="2239" spans="1:10" x14ac:dyDescent="0.3">
      <c r="A2239" s="13">
        <v>44965.518055555556</v>
      </c>
      <c r="B2239">
        <v>83120</v>
      </c>
      <c r="C2239">
        <v>6606</v>
      </c>
      <c r="D2239">
        <v>3</v>
      </c>
      <c r="E2239" t="s">
        <v>741</v>
      </c>
      <c r="F2239" t="s">
        <v>411</v>
      </c>
      <c r="G2239">
        <v>29868</v>
      </c>
      <c r="H2239">
        <v>2.9868000000000001</v>
      </c>
      <c r="I2239">
        <v>3</v>
      </c>
      <c r="J2239">
        <f t="shared" si="34"/>
        <v>0.44</v>
      </c>
    </row>
    <row r="2240" spans="1:10" x14ac:dyDescent="0.3">
      <c r="A2240" s="13">
        <v>44965.518055555556</v>
      </c>
      <c r="B2240">
        <v>83160</v>
      </c>
      <c r="C2240">
        <v>6606</v>
      </c>
      <c r="D2240">
        <v>3</v>
      </c>
      <c r="E2240" t="s">
        <v>743</v>
      </c>
      <c r="F2240" t="s">
        <v>411</v>
      </c>
      <c r="G2240">
        <v>30072</v>
      </c>
      <c r="H2240">
        <v>3.0072000000000001</v>
      </c>
      <c r="I2240">
        <v>3</v>
      </c>
      <c r="J2240">
        <f t="shared" si="34"/>
        <v>0.24</v>
      </c>
    </row>
    <row r="2241" spans="1:10" x14ac:dyDescent="0.3">
      <c r="A2241" s="13">
        <v>44965.518055555556</v>
      </c>
      <c r="B2241">
        <v>83240</v>
      </c>
      <c r="C2241">
        <v>6606</v>
      </c>
      <c r="D2241">
        <v>3</v>
      </c>
      <c r="E2241" t="s">
        <v>747</v>
      </c>
      <c r="F2241" t="s">
        <v>411</v>
      </c>
      <c r="G2241">
        <v>30158</v>
      </c>
      <c r="H2241">
        <v>3.0158</v>
      </c>
      <c r="I2241">
        <v>3</v>
      </c>
      <c r="J2241">
        <f t="shared" si="34"/>
        <v>0.52669999999999995</v>
      </c>
    </row>
    <row r="2242" spans="1:10" x14ac:dyDescent="0.3">
      <c r="A2242" s="13">
        <v>44965.518055555556</v>
      </c>
      <c r="B2242">
        <v>83280</v>
      </c>
      <c r="C2242">
        <v>6606</v>
      </c>
      <c r="D2242">
        <v>3</v>
      </c>
      <c r="E2242" t="s">
        <v>749</v>
      </c>
      <c r="F2242" t="s">
        <v>411</v>
      </c>
      <c r="G2242">
        <v>29960</v>
      </c>
      <c r="H2242">
        <v>2.996</v>
      </c>
      <c r="I2242">
        <v>3</v>
      </c>
      <c r="J2242">
        <f t="shared" ref="J2242:J2305" si="35">ROUND(ABS(I2242-H2242)/I2242*100,4)</f>
        <v>0.1333</v>
      </c>
    </row>
    <row r="2243" spans="1:10" x14ac:dyDescent="0.3">
      <c r="A2243" s="13">
        <v>44965.518055555556</v>
      </c>
      <c r="B2243">
        <v>83420</v>
      </c>
      <c r="C2243">
        <v>6606</v>
      </c>
      <c r="D2243">
        <v>3</v>
      </c>
      <c r="E2243" t="s">
        <v>757</v>
      </c>
      <c r="F2243" t="s">
        <v>411</v>
      </c>
      <c r="G2243">
        <v>29971</v>
      </c>
      <c r="H2243">
        <v>2.9971000000000001</v>
      </c>
      <c r="I2243">
        <v>3</v>
      </c>
      <c r="J2243">
        <f t="shared" si="35"/>
        <v>9.6699999999999994E-2</v>
      </c>
    </row>
    <row r="2244" spans="1:10" x14ac:dyDescent="0.3">
      <c r="A2244" s="13">
        <v>44965.518055555556</v>
      </c>
      <c r="B2244">
        <v>83460</v>
      </c>
      <c r="C2244">
        <v>6606</v>
      </c>
      <c r="D2244">
        <v>3</v>
      </c>
      <c r="E2244" t="s">
        <v>759</v>
      </c>
      <c r="F2244" t="s">
        <v>411</v>
      </c>
      <c r="G2244">
        <v>30082</v>
      </c>
      <c r="H2244">
        <v>3.0082</v>
      </c>
      <c r="I2244">
        <v>3</v>
      </c>
      <c r="J2244">
        <f t="shared" si="35"/>
        <v>0.27329999999999999</v>
      </c>
    </row>
    <row r="2245" spans="1:10" x14ac:dyDescent="0.3">
      <c r="A2245" s="13">
        <v>44965.518055555556</v>
      </c>
      <c r="B2245">
        <v>83480</v>
      </c>
      <c r="C2245">
        <v>6606</v>
      </c>
      <c r="D2245">
        <v>3</v>
      </c>
      <c r="E2245" t="s">
        <v>760</v>
      </c>
      <c r="F2245" t="s">
        <v>411</v>
      </c>
      <c r="G2245">
        <v>29902</v>
      </c>
      <c r="H2245">
        <v>2.9902000000000002</v>
      </c>
      <c r="I2245">
        <v>3</v>
      </c>
      <c r="J2245">
        <f t="shared" si="35"/>
        <v>0.32669999999999999</v>
      </c>
    </row>
    <row r="2246" spans="1:10" x14ac:dyDescent="0.3">
      <c r="A2246" s="13">
        <v>44965.518055555556</v>
      </c>
      <c r="B2246">
        <v>83500</v>
      </c>
      <c r="C2246">
        <v>6606</v>
      </c>
      <c r="D2246">
        <v>3</v>
      </c>
      <c r="E2246" t="s">
        <v>761</v>
      </c>
      <c r="F2246" t="s">
        <v>411</v>
      </c>
      <c r="G2246">
        <v>30092</v>
      </c>
      <c r="H2246">
        <v>3.0091999999999999</v>
      </c>
      <c r="I2246">
        <v>3</v>
      </c>
      <c r="J2246">
        <f t="shared" si="35"/>
        <v>0.30669999999999997</v>
      </c>
    </row>
    <row r="2247" spans="1:10" x14ac:dyDescent="0.3">
      <c r="A2247" s="13">
        <v>44965.518055555556</v>
      </c>
      <c r="B2247">
        <v>83520</v>
      </c>
      <c r="C2247">
        <v>6606</v>
      </c>
      <c r="D2247">
        <v>3</v>
      </c>
      <c r="E2247" t="s">
        <v>762</v>
      </c>
      <c r="F2247" t="s">
        <v>411</v>
      </c>
      <c r="G2247">
        <v>29877</v>
      </c>
      <c r="H2247">
        <v>2.9876999999999998</v>
      </c>
      <c r="I2247">
        <v>3</v>
      </c>
      <c r="J2247">
        <f t="shared" si="35"/>
        <v>0.41</v>
      </c>
    </row>
    <row r="2248" spans="1:10" x14ac:dyDescent="0.3">
      <c r="A2248" s="13">
        <v>44965.518055555556</v>
      </c>
      <c r="B2248">
        <v>83600</v>
      </c>
      <c r="C2248">
        <v>6606</v>
      </c>
      <c r="D2248">
        <v>3</v>
      </c>
      <c r="E2248" t="s">
        <v>766</v>
      </c>
      <c r="F2248" t="s">
        <v>411</v>
      </c>
      <c r="G2248">
        <v>29889</v>
      </c>
      <c r="H2248">
        <v>2.9889000000000001</v>
      </c>
      <c r="I2248">
        <v>3</v>
      </c>
      <c r="J2248">
        <f t="shared" si="35"/>
        <v>0.37</v>
      </c>
    </row>
    <row r="2249" spans="1:10" x14ac:dyDescent="0.3">
      <c r="A2249" s="13">
        <v>44965.518055555556</v>
      </c>
      <c r="B2249">
        <v>83620</v>
      </c>
      <c r="C2249">
        <v>6606</v>
      </c>
      <c r="D2249">
        <v>3</v>
      </c>
      <c r="E2249" t="s">
        <v>767</v>
      </c>
      <c r="F2249" t="s">
        <v>411</v>
      </c>
      <c r="G2249">
        <v>29953</v>
      </c>
      <c r="H2249">
        <v>2.9952999999999999</v>
      </c>
      <c r="I2249">
        <v>3</v>
      </c>
      <c r="J2249">
        <f t="shared" si="35"/>
        <v>0.15670000000000001</v>
      </c>
    </row>
    <row r="2250" spans="1:10" x14ac:dyDescent="0.3">
      <c r="A2250" s="13">
        <v>44965.518055555556</v>
      </c>
      <c r="B2250">
        <v>83660</v>
      </c>
      <c r="C2250">
        <v>6606</v>
      </c>
      <c r="D2250">
        <v>3</v>
      </c>
      <c r="E2250" t="s">
        <v>769</v>
      </c>
      <c r="F2250" t="s">
        <v>411</v>
      </c>
      <c r="G2250">
        <v>30011</v>
      </c>
      <c r="H2250">
        <v>3.0011000000000001</v>
      </c>
      <c r="I2250">
        <v>3</v>
      </c>
      <c r="J2250">
        <f t="shared" si="35"/>
        <v>3.6700000000000003E-2</v>
      </c>
    </row>
    <row r="2251" spans="1:10" x14ac:dyDescent="0.3">
      <c r="A2251" s="13">
        <v>44965.518055555556</v>
      </c>
      <c r="B2251">
        <v>83680</v>
      </c>
      <c r="C2251">
        <v>6606</v>
      </c>
      <c r="D2251">
        <v>3</v>
      </c>
      <c r="E2251" t="s">
        <v>2190</v>
      </c>
      <c r="F2251" t="s">
        <v>411</v>
      </c>
      <c r="G2251">
        <v>29962</v>
      </c>
      <c r="H2251">
        <v>2.9962</v>
      </c>
      <c r="I2251">
        <v>3</v>
      </c>
      <c r="J2251">
        <f t="shared" si="35"/>
        <v>0.12670000000000001</v>
      </c>
    </row>
    <row r="2252" spans="1:10" x14ac:dyDescent="0.3">
      <c r="A2252" s="13">
        <v>44965.518055555556</v>
      </c>
      <c r="B2252">
        <v>93120</v>
      </c>
      <c r="C2252">
        <v>6606</v>
      </c>
      <c r="D2252">
        <v>3</v>
      </c>
      <c r="E2252" t="s">
        <v>496</v>
      </c>
      <c r="F2252" t="s">
        <v>411</v>
      </c>
      <c r="G2252">
        <v>30047</v>
      </c>
      <c r="H2252">
        <v>3.0047000000000001</v>
      </c>
      <c r="I2252">
        <v>3</v>
      </c>
      <c r="J2252">
        <f t="shared" si="35"/>
        <v>0.15670000000000001</v>
      </c>
    </row>
    <row r="2253" spans="1:10" x14ac:dyDescent="0.3">
      <c r="A2253" s="13">
        <v>44965.518055555556</v>
      </c>
      <c r="B2253">
        <v>93160</v>
      </c>
      <c r="C2253">
        <v>6606</v>
      </c>
      <c r="D2253">
        <v>3</v>
      </c>
      <c r="E2253" t="s">
        <v>795</v>
      </c>
      <c r="F2253" t="s">
        <v>411</v>
      </c>
      <c r="G2253">
        <v>30308</v>
      </c>
      <c r="H2253">
        <v>3.0308000000000002</v>
      </c>
      <c r="I2253">
        <v>3</v>
      </c>
      <c r="J2253">
        <f t="shared" si="35"/>
        <v>1.0266999999999999</v>
      </c>
    </row>
    <row r="2254" spans="1:10" x14ac:dyDescent="0.3">
      <c r="A2254" s="13">
        <v>44965.518055555556</v>
      </c>
      <c r="B2254">
        <v>93180</v>
      </c>
      <c r="C2254">
        <v>6606</v>
      </c>
      <c r="D2254">
        <v>3</v>
      </c>
      <c r="E2254" t="s">
        <v>796</v>
      </c>
      <c r="F2254" t="s">
        <v>411</v>
      </c>
      <c r="G2254">
        <v>29912</v>
      </c>
      <c r="H2254">
        <v>2.9912000000000001</v>
      </c>
      <c r="I2254">
        <v>3</v>
      </c>
      <c r="J2254">
        <f t="shared" si="35"/>
        <v>0.29330000000000001</v>
      </c>
    </row>
    <row r="2255" spans="1:10" x14ac:dyDescent="0.3">
      <c r="A2255" s="13">
        <v>44965.518055555556</v>
      </c>
      <c r="B2255">
        <v>93200</v>
      </c>
      <c r="C2255">
        <v>6606</v>
      </c>
      <c r="D2255">
        <v>3</v>
      </c>
      <c r="E2255" t="s">
        <v>797</v>
      </c>
      <c r="F2255" t="s">
        <v>411</v>
      </c>
      <c r="G2255">
        <v>30102</v>
      </c>
      <c r="H2255">
        <v>3.0102000000000002</v>
      </c>
      <c r="I2255">
        <v>3</v>
      </c>
      <c r="J2255">
        <f t="shared" si="35"/>
        <v>0.34</v>
      </c>
    </row>
    <row r="2256" spans="1:10" x14ac:dyDescent="0.3">
      <c r="A2256" s="13">
        <v>44965.518055555556</v>
      </c>
      <c r="B2256">
        <v>93220</v>
      </c>
      <c r="C2256">
        <v>6606</v>
      </c>
      <c r="D2256">
        <v>3</v>
      </c>
      <c r="E2256" t="s">
        <v>798</v>
      </c>
      <c r="F2256" t="s">
        <v>411</v>
      </c>
      <c r="G2256">
        <v>29738</v>
      </c>
      <c r="H2256">
        <v>2.9738000000000002</v>
      </c>
      <c r="I2256">
        <v>3</v>
      </c>
      <c r="J2256">
        <f t="shared" si="35"/>
        <v>0.87329999999999997</v>
      </c>
    </row>
    <row r="2257" spans="1:10" x14ac:dyDescent="0.3">
      <c r="A2257" s="13">
        <v>44965.518055555556</v>
      </c>
      <c r="B2257">
        <v>93240</v>
      </c>
      <c r="C2257">
        <v>6606</v>
      </c>
      <c r="D2257">
        <v>3</v>
      </c>
      <c r="E2257" t="s">
        <v>799</v>
      </c>
      <c r="F2257" t="s">
        <v>411</v>
      </c>
      <c r="G2257">
        <v>29979</v>
      </c>
      <c r="H2257">
        <v>2.9979</v>
      </c>
      <c r="I2257">
        <v>3</v>
      </c>
      <c r="J2257">
        <f t="shared" si="35"/>
        <v>7.0000000000000007E-2</v>
      </c>
    </row>
    <row r="2258" spans="1:10" x14ac:dyDescent="0.3">
      <c r="A2258" s="13">
        <v>44965.518055555556</v>
      </c>
      <c r="B2258">
        <v>93260</v>
      </c>
      <c r="C2258">
        <v>6606</v>
      </c>
      <c r="D2258">
        <v>3</v>
      </c>
      <c r="E2258" t="s">
        <v>800</v>
      </c>
      <c r="F2258" t="s">
        <v>411</v>
      </c>
      <c r="G2258">
        <v>30075</v>
      </c>
      <c r="H2258">
        <v>3.0074999999999998</v>
      </c>
      <c r="I2258">
        <v>3</v>
      </c>
      <c r="J2258">
        <f t="shared" si="35"/>
        <v>0.25</v>
      </c>
    </row>
    <row r="2259" spans="1:10" x14ac:dyDescent="0.3">
      <c r="A2259" s="13">
        <v>44965.518055555556</v>
      </c>
      <c r="B2259">
        <v>93360</v>
      </c>
      <c r="C2259">
        <v>6606</v>
      </c>
      <c r="D2259">
        <v>3</v>
      </c>
      <c r="E2259" t="s">
        <v>805</v>
      </c>
      <c r="F2259" t="s">
        <v>411</v>
      </c>
      <c r="G2259">
        <v>29809</v>
      </c>
      <c r="H2259">
        <v>2.9809000000000001</v>
      </c>
      <c r="I2259">
        <v>3</v>
      </c>
      <c r="J2259">
        <f t="shared" si="35"/>
        <v>0.63670000000000004</v>
      </c>
    </row>
    <row r="2260" spans="1:10" x14ac:dyDescent="0.3">
      <c r="A2260" s="13">
        <v>44965.518055555556</v>
      </c>
      <c r="B2260">
        <v>93400</v>
      </c>
      <c r="C2260">
        <v>6606</v>
      </c>
      <c r="D2260">
        <v>3</v>
      </c>
      <c r="E2260" t="s">
        <v>2191</v>
      </c>
      <c r="F2260" t="s">
        <v>411</v>
      </c>
      <c r="G2260">
        <v>30015</v>
      </c>
      <c r="H2260">
        <v>3.0015000000000001</v>
      </c>
      <c r="I2260">
        <v>3</v>
      </c>
      <c r="J2260">
        <f t="shared" si="35"/>
        <v>0.05</v>
      </c>
    </row>
    <row r="2261" spans="1:10" x14ac:dyDescent="0.3">
      <c r="A2261" s="13">
        <v>44965.518055555556</v>
      </c>
      <c r="B2261">
        <v>13120</v>
      </c>
      <c r="C2261">
        <v>6607</v>
      </c>
      <c r="D2261">
        <v>3</v>
      </c>
      <c r="E2261" t="s">
        <v>535</v>
      </c>
      <c r="F2261" t="s">
        <v>343</v>
      </c>
      <c r="G2261">
        <v>29895</v>
      </c>
      <c r="H2261">
        <v>2.9895</v>
      </c>
      <c r="I2261">
        <v>3</v>
      </c>
      <c r="J2261">
        <f t="shared" si="35"/>
        <v>0.35</v>
      </c>
    </row>
    <row r="2262" spans="1:10" x14ac:dyDescent="0.3">
      <c r="A2262" s="13">
        <v>44965.518055555556</v>
      </c>
      <c r="B2262">
        <v>13160</v>
      </c>
      <c r="C2262">
        <v>6607</v>
      </c>
      <c r="D2262">
        <v>3</v>
      </c>
      <c r="E2262" t="s">
        <v>537</v>
      </c>
      <c r="F2262" t="s">
        <v>343</v>
      </c>
      <c r="G2262">
        <v>29905</v>
      </c>
      <c r="H2262">
        <v>2.9904999999999999</v>
      </c>
      <c r="I2262">
        <v>3</v>
      </c>
      <c r="J2262">
        <f t="shared" si="35"/>
        <v>0.31669999999999998</v>
      </c>
    </row>
    <row r="2263" spans="1:10" x14ac:dyDescent="0.3">
      <c r="A2263" s="13">
        <v>44965.518055555556</v>
      </c>
      <c r="B2263">
        <v>13200</v>
      </c>
      <c r="C2263">
        <v>6607</v>
      </c>
      <c r="D2263">
        <v>3</v>
      </c>
      <c r="E2263" t="s">
        <v>539</v>
      </c>
      <c r="F2263" t="s">
        <v>343</v>
      </c>
      <c r="G2263">
        <v>30227</v>
      </c>
      <c r="H2263">
        <v>3.0226999999999999</v>
      </c>
      <c r="I2263">
        <v>3</v>
      </c>
      <c r="J2263">
        <f t="shared" si="35"/>
        <v>0.75670000000000004</v>
      </c>
    </row>
    <row r="2264" spans="1:10" x14ac:dyDescent="0.3">
      <c r="A2264" s="13">
        <v>44965.518055555556</v>
      </c>
      <c r="B2264">
        <v>13240</v>
      </c>
      <c r="C2264">
        <v>6607</v>
      </c>
      <c r="D2264">
        <v>3</v>
      </c>
      <c r="E2264" t="s">
        <v>541</v>
      </c>
      <c r="F2264" t="s">
        <v>343</v>
      </c>
      <c r="G2264">
        <v>30253</v>
      </c>
      <c r="H2264">
        <v>3.0253000000000001</v>
      </c>
      <c r="I2264">
        <v>3</v>
      </c>
      <c r="J2264">
        <f t="shared" si="35"/>
        <v>0.84330000000000005</v>
      </c>
    </row>
    <row r="2265" spans="1:10" x14ac:dyDescent="0.3">
      <c r="A2265" s="13">
        <v>44965.518055555556</v>
      </c>
      <c r="B2265">
        <v>13260</v>
      </c>
      <c r="C2265">
        <v>6607</v>
      </c>
      <c r="D2265">
        <v>3</v>
      </c>
      <c r="E2265" t="s">
        <v>542</v>
      </c>
      <c r="F2265" t="s">
        <v>343</v>
      </c>
      <c r="G2265">
        <v>29820</v>
      </c>
      <c r="H2265">
        <v>2.9820000000000002</v>
      </c>
      <c r="I2265">
        <v>3</v>
      </c>
      <c r="J2265">
        <f t="shared" si="35"/>
        <v>0.6</v>
      </c>
    </row>
    <row r="2266" spans="1:10" x14ac:dyDescent="0.3">
      <c r="A2266" s="13">
        <v>44965.518055555556</v>
      </c>
      <c r="B2266">
        <v>13280</v>
      </c>
      <c r="C2266">
        <v>6607</v>
      </c>
      <c r="D2266">
        <v>3</v>
      </c>
      <c r="E2266" t="s">
        <v>543</v>
      </c>
      <c r="F2266" t="s">
        <v>343</v>
      </c>
      <c r="G2266">
        <v>30324</v>
      </c>
      <c r="H2266">
        <v>3.0324</v>
      </c>
      <c r="I2266">
        <v>3</v>
      </c>
      <c r="J2266">
        <f t="shared" si="35"/>
        <v>1.08</v>
      </c>
    </row>
    <row r="2267" spans="1:10" x14ac:dyDescent="0.3">
      <c r="A2267" s="13">
        <v>44965.518055555556</v>
      </c>
      <c r="B2267">
        <v>13300</v>
      </c>
      <c r="C2267">
        <v>6607</v>
      </c>
      <c r="D2267">
        <v>3</v>
      </c>
      <c r="E2267" t="s">
        <v>544</v>
      </c>
      <c r="F2267" t="s">
        <v>343</v>
      </c>
      <c r="G2267">
        <v>29852</v>
      </c>
      <c r="H2267">
        <v>2.9851999999999999</v>
      </c>
      <c r="I2267">
        <v>3</v>
      </c>
      <c r="J2267">
        <f t="shared" si="35"/>
        <v>0.49330000000000002</v>
      </c>
    </row>
    <row r="2268" spans="1:10" x14ac:dyDescent="0.3">
      <c r="A2268" s="13">
        <v>44965.518055555556</v>
      </c>
      <c r="B2268">
        <v>13320</v>
      </c>
      <c r="C2268">
        <v>6607</v>
      </c>
      <c r="D2268">
        <v>3</v>
      </c>
      <c r="E2268" t="s">
        <v>545</v>
      </c>
      <c r="F2268" t="s">
        <v>343</v>
      </c>
      <c r="G2268">
        <v>29924</v>
      </c>
      <c r="H2268">
        <v>2.9923999999999999</v>
      </c>
      <c r="I2268">
        <v>3</v>
      </c>
      <c r="J2268">
        <f t="shared" si="35"/>
        <v>0.25330000000000003</v>
      </c>
    </row>
    <row r="2269" spans="1:10" x14ac:dyDescent="0.3">
      <c r="A2269" s="13">
        <v>44965.518055555556</v>
      </c>
      <c r="B2269">
        <v>13340</v>
      </c>
      <c r="C2269">
        <v>6607</v>
      </c>
      <c r="D2269">
        <v>3</v>
      </c>
      <c r="E2269" t="s">
        <v>546</v>
      </c>
      <c r="F2269" t="s">
        <v>343</v>
      </c>
      <c r="G2269">
        <v>30108</v>
      </c>
      <c r="H2269">
        <v>3.0108000000000001</v>
      </c>
      <c r="I2269">
        <v>3</v>
      </c>
      <c r="J2269">
        <f t="shared" si="35"/>
        <v>0.36</v>
      </c>
    </row>
    <row r="2270" spans="1:10" x14ac:dyDescent="0.3">
      <c r="A2270" s="13">
        <v>44965.518055555556</v>
      </c>
      <c r="B2270">
        <v>13900</v>
      </c>
      <c r="C2270">
        <v>6607</v>
      </c>
      <c r="D2270">
        <v>3</v>
      </c>
      <c r="E2270" t="s">
        <v>575</v>
      </c>
      <c r="F2270" t="s">
        <v>343</v>
      </c>
      <c r="G2270">
        <v>29911</v>
      </c>
      <c r="H2270">
        <v>2.9910999999999999</v>
      </c>
      <c r="I2270">
        <v>3</v>
      </c>
      <c r="J2270">
        <f t="shared" si="35"/>
        <v>0.29670000000000002</v>
      </c>
    </row>
    <row r="2271" spans="1:10" x14ac:dyDescent="0.3">
      <c r="A2271" s="13">
        <v>44965.518055555556</v>
      </c>
      <c r="B2271">
        <v>13940</v>
      </c>
      <c r="C2271">
        <v>6607</v>
      </c>
      <c r="D2271">
        <v>3</v>
      </c>
      <c r="E2271" t="s">
        <v>577</v>
      </c>
      <c r="F2271" t="s">
        <v>343</v>
      </c>
      <c r="G2271">
        <v>30058</v>
      </c>
      <c r="H2271">
        <v>3.0057999999999998</v>
      </c>
      <c r="I2271">
        <v>3</v>
      </c>
      <c r="J2271">
        <f t="shared" si="35"/>
        <v>0.1933</v>
      </c>
    </row>
    <row r="2272" spans="1:10" x14ac:dyDescent="0.3">
      <c r="A2272" s="13">
        <v>44965.518055555556</v>
      </c>
      <c r="B2272">
        <v>17060</v>
      </c>
      <c r="C2272">
        <v>6607</v>
      </c>
      <c r="D2272">
        <v>3</v>
      </c>
      <c r="E2272" t="s">
        <v>2185</v>
      </c>
      <c r="F2272" t="s">
        <v>343</v>
      </c>
      <c r="G2272">
        <v>29921</v>
      </c>
      <c r="H2272">
        <v>2.9921000000000002</v>
      </c>
      <c r="I2272">
        <v>3</v>
      </c>
      <c r="J2272">
        <f t="shared" si="35"/>
        <v>0.26329999999999998</v>
      </c>
    </row>
    <row r="2273" spans="1:10" x14ac:dyDescent="0.3">
      <c r="A2273" s="13">
        <v>44965.518055555556</v>
      </c>
      <c r="B2273">
        <v>23140</v>
      </c>
      <c r="C2273">
        <v>6607</v>
      </c>
      <c r="D2273">
        <v>3</v>
      </c>
      <c r="E2273" t="s">
        <v>617</v>
      </c>
      <c r="F2273" t="s">
        <v>343</v>
      </c>
      <c r="G2273">
        <v>30069</v>
      </c>
      <c r="H2273">
        <v>3.0068999999999999</v>
      </c>
      <c r="I2273">
        <v>3</v>
      </c>
      <c r="J2273">
        <f t="shared" si="35"/>
        <v>0.23</v>
      </c>
    </row>
    <row r="2274" spans="1:10" x14ac:dyDescent="0.3">
      <c r="A2274" s="13">
        <v>44965.518055555556</v>
      </c>
      <c r="B2274">
        <v>23180</v>
      </c>
      <c r="C2274">
        <v>6607</v>
      </c>
      <c r="D2274">
        <v>3</v>
      </c>
      <c r="E2274" t="s">
        <v>619</v>
      </c>
      <c r="F2274" t="s">
        <v>343</v>
      </c>
      <c r="G2274">
        <v>29910</v>
      </c>
      <c r="H2274">
        <v>2.9910000000000001</v>
      </c>
      <c r="I2274">
        <v>3</v>
      </c>
      <c r="J2274">
        <f t="shared" si="35"/>
        <v>0.3</v>
      </c>
    </row>
    <row r="2275" spans="1:10" x14ac:dyDescent="0.3">
      <c r="A2275" s="13">
        <v>44965.518055555556</v>
      </c>
      <c r="B2275">
        <v>23220</v>
      </c>
      <c r="C2275">
        <v>6607</v>
      </c>
      <c r="D2275">
        <v>3</v>
      </c>
      <c r="E2275" t="s">
        <v>621</v>
      </c>
      <c r="F2275" t="s">
        <v>343</v>
      </c>
      <c r="G2275">
        <v>29950</v>
      </c>
      <c r="H2275">
        <v>2.9950000000000001</v>
      </c>
      <c r="I2275">
        <v>3</v>
      </c>
      <c r="J2275">
        <f t="shared" si="35"/>
        <v>0.16669999999999999</v>
      </c>
    </row>
    <row r="2276" spans="1:10" x14ac:dyDescent="0.3">
      <c r="A2276" s="13">
        <v>44965.518055555556</v>
      </c>
      <c r="B2276">
        <v>23260</v>
      </c>
      <c r="C2276">
        <v>6607</v>
      </c>
      <c r="D2276">
        <v>3</v>
      </c>
      <c r="E2276" t="s">
        <v>623</v>
      </c>
      <c r="F2276" t="s">
        <v>343</v>
      </c>
      <c r="G2276">
        <v>30036</v>
      </c>
      <c r="H2276">
        <v>3.0036</v>
      </c>
      <c r="I2276">
        <v>3</v>
      </c>
      <c r="J2276">
        <f t="shared" si="35"/>
        <v>0.12</v>
      </c>
    </row>
    <row r="2277" spans="1:10" x14ac:dyDescent="0.3">
      <c r="A2277" s="13">
        <v>44965.518055555556</v>
      </c>
      <c r="B2277">
        <v>33080</v>
      </c>
      <c r="C2277">
        <v>6607</v>
      </c>
      <c r="D2277">
        <v>3</v>
      </c>
      <c r="E2277" t="s">
        <v>635</v>
      </c>
      <c r="F2277" t="s">
        <v>343</v>
      </c>
      <c r="G2277">
        <v>29780</v>
      </c>
      <c r="H2277">
        <v>2.9780000000000002</v>
      </c>
      <c r="I2277">
        <v>3</v>
      </c>
      <c r="J2277">
        <f t="shared" si="35"/>
        <v>0.73329999999999995</v>
      </c>
    </row>
    <row r="2278" spans="1:10" x14ac:dyDescent="0.3">
      <c r="A2278" s="13">
        <v>44965.518055555556</v>
      </c>
      <c r="B2278">
        <v>33140</v>
      </c>
      <c r="C2278">
        <v>6607</v>
      </c>
      <c r="D2278">
        <v>3</v>
      </c>
      <c r="E2278" t="s">
        <v>638</v>
      </c>
      <c r="F2278" t="s">
        <v>343</v>
      </c>
      <c r="G2278">
        <v>29753</v>
      </c>
      <c r="H2278">
        <v>2.9752999999999998</v>
      </c>
      <c r="I2278">
        <v>3</v>
      </c>
      <c r="J2278">
        <f t="shared" si="35"/>
        <v>0.82330000000000003</v>
      </c>
    </row>
    <row r="2279" spans="1:10" x14ac:dyDescent="0.3">
      <c r="A2279" s="13">
        <v>44965.518055555556</v>
      </c>
      <c r="B2279">
        <v>33180</v>
      </c>
      <c r="C2279">
        <v>6607</v>
      </c>
      <c r="D2279">
        <v>3</v>
      </c>
      <c r="E2279" t="s">
        <v>640</v>
      </c>
      <c r="F2279" t="s">
        <v>343</v>
      </c>
      <c r="G2279">
        <v>29869</v>
      </c>
      <c r="H2279">
        <v>2.9868999999999999</v>
      </c>
      <c r="I2279">
        <v>3</v>
      </c>
      <c r="J2279">
        <f t="shared" si="35"/>
        <v>0.43669999999999998</v>
      </c>
    </row>
    <row r="2280" spans="1:10" x14ac:dyDescent="0.3">
      <c r="A2280" s="13">
        <v>44965.518055555556</v>
      </c>
      <c r="B2280">
        <v>33220</v>
      </c>
      <c r="C2280">
        <v>6607</v>
      </c>
      <c r="D2280">
        <v>3</v>
      </c>
      <c r="E2280" t="s">
        <v>642</v>
      </c>
      <c r="F2280" t="s">
        <v>343</v>
      </c>
      <c r="G2280">
        <v>29828</v>
      </c>
      <c r="H2280">
        <v>2.9828000000000001</v>
      </c>
      <c r="I2280">
        <v>3</v>
      </c>
      <c r="J2280">
        <f t="shared" si="35"/>
        <v>0.57330000000000003</v>
      </c>
    </row>
    <row r="2281" spans="1:10" x14ac:dyDescent="0.3">
      <c r="A2281" s="13">
        <v>44965.518055555556</v>
      </c>
      <c r="B2281">
        <v>33260</v>
      </c>
      <c r="C2281">
        <v>6607</v>
      </c>
      <c r="D2281">
        <v>3</v>
      </c>
      <c r="E2281" t="s">
        <v>644</v>
      </c>
      <c r="F2281" t="s">
        <v>343</v>
      </c>
      <c r="G2281">
        <v>29832</v>
      </c>
      <c r="H2281">
        <v>2.9832000000000001</v>
      </c>
      <c r="I2281">
        <v>3</v>
      </c>
      <c r="J2281">
        <f t="shared" si="35"/>
        <v>0.56000000000000005</v>
      </c>
    </row>
    <row r="2282" spans="1:10" x14ac:dyDescent="0.3">
      <c r="A2282" s="13">
        <v>44965.518055555556</v>
      </c>
      <c r="B2282">
        <v>33300</v>
      </c>
      <c r="C2282">
        <v>6607</v>
      </c>
      <c r="D2282">
        <v>3</v>
      </c>
      <c r="E2282" t="s">
        <v>646</v>
      </c>
      <c r="F2282" t="s">
        <v>343</v>
      </c>
      <c r="G2282">
        <v>30100</v>
      </c>
      <c r="H2282">
        <v>3.01</v>
      </c>
      <c r="I2282">
        <v>3</v>
      </c>
      <c r="J2282">
        <f t="shared" si="35"/>
        <v>0.33329999999999999</v>
      </c>
    </row>
    <row r="2283" spans="1:10" x14ac:dyDescent="0.3">
      <c r="A2283" s="13">
        <v>44965.518055555556</v>
      </c>
      <c r="B2283">
        <v>33320</v>
      </c>
      <c r="C2283">
        <v>6607</v>
      </c>
      <c r="D2283">
        <v>3</v>
      </c>
      <c r="E2283" t="s">
        <v>647</v>
      </c>
      <c r="F2283" t="s">
        <v>343</v>
      </c>
      <c r="G2283">
        <v>29977</v>
      </c>
      <c r="H2283">
        <v>2.9977</v>
      </c>
      <c r="I2283">
        <v>3</v>
      </c>
      <c r="J2283">
        <f t="shared" si="35"/>
        <v>7.6700000000000004E-2</v>
      </c>
    </row>
    <row r="2284" spans="1:10" x14ac:dyDescent="0.3">
      <c r="A2284" s="13">
        <v>44965.518055555556</v>
      </c>
      <c r="B2284">
        <v>33360</v>
      </c>
      <c r="C2284">
        <v>6607</v>
      </c>
      <c r="D2284">
        <v>3</v>
      </c>
      <c r="E2284" t="s">
        <v>649</v>
      </c>
      <c r="F2284" t="s">
        <v>343</v>
      </c>
      <c r="G2284">
        <v>30164</v>
      </c>
      <c r="H2284">
        <v>3.0164</v>
      </c>
      <c r="I2284">
        <v>3</v>
      </c>
      <c r="J2284">
        <f t="shared" si="35"/>
        <v>0.54669999999999996</v>
      </c>
    </row>
    <row r="2285" spans="1:10" x14ac:dyDescent="0.3">
      <c r="A2285" s="13">
        <v>44965.518055555556</v>
      </c>
      <c r="B2285">
        <v>33380</v>
      </c>
      <c r="C2285">
        <v>6607</v>
      </c>
      <c r="D2285">
        <v>3</v>
      </c>
      <c r="E2285" t="s">
        <v>650</v>
      </c>
      <c r="F2285" t="s">
        <v>343</v>
      </c>
      <c r="G2285">
        <v>30045</v>
      </c>
      <c r="H2285">
        <v>3.0045000000000002</v>
      </c>
      <c r="I2285">
        <v>3</v>
      </c>
      <c r="J2285">
        <f t="shared" si="35"/>
        <v>0.15</v>
      </c>
    </row>
    <row r="2286" spans="1:10" x14ac:dyDescent="0.3">
      <c r="A2286" s="13">
        <v>44965.518055555556</v>
      </c>
      <c r="B2286">
        <v>33400</v>
      </c>
      <c r="C2286">
        <v>6607</v>
      </c>
      <c r="D2286">
        <v>3</v>
      </c>
      <c r="E2286" t="s">
        <v>651</v>
      </c>
      <c r="F2286" t="s">
        <v>343</v>
      </c>
      <c r="G2286">
        <v>30159</v>
      </c>
      <c r="H2286">
        <v>3.0158999999999998</v>
      </c>
      <c r="I2286">
        <v>3</v>
      </c>
      <c r="J2286">
        <f t="shared" si="35"/>
        <v>0.53</v>
      </c>
    </row>
    <row r="2287" spans="1:10" x14ac:dyDescent="0.3">
      <c r="A2287" s="13">
        <v>44965.518055555556</v>
      </c>
      <c r="B2287">
        <v>33420</v>
      </c>
      <c r="C2287">
        <v>6607</v>
      </c>
      <c r="D2287">
        <v>3</v>
      </c>
      <c r="E2287" t="s">
        <v>652</v>
      </c>
      <c r="F2287" t="s">
        <v>343</v>
      </c>
      <c r="G2287">
        <v>30091</v>
      </c>
      <c r="H2287">
        <v>3.0091000000000001</v>
      </c>
      <c r="I2287">
        <v>3</v>
      </c>
      <c r="J2287">
        <f t="shared" si="35"/>
        <v>0.30330000000000001</v>
      </c>
    </row>
    <row r="2288" spans="1:10" x14ac:dyDescent="0.3">
      <c r="A2288" s="13">
        <v>44965.518055555556</v>
      </c>
      <c r="B2288">
        <v>33440</v>
      </c>
      <c r="C2288">
        <v>6607</v>
      </c>
      <c r="D2288">
        <v>3</v>
      </c>
      <c r="E2288" t="s">
        <v>653</v>
      </c>
      <c r="F2288" t="s">
        <v>343</v>
      </c>
      <c r="G2288">
        <v>29913</v>
      </c>
      <c r="H2288">
        <v>2.9912999999999998</v>
      </c>
      <c r="I2288">
        <v>3</v>
      </c>
      <c r="J2288">
        <f t="shared" si="35"/>
        <v>0.28999999999999998</v>
      </c>
    </row>
    <row r="2289" spans="1:10" x14ac:dyDescent="0.3">
      <c r="A2289" s="13">
        <v>44965.518055555556</v>
      </c>
      <c r="B2289">
        <v>33460</v>
      </c>
      <c r="C2289">
        <v>6607</v>
      </c>
      <c r="D2289">
        <v>3</v>
      </c>
      <c r="E2289" t="s">
        <v>654</v>
      </c>
      <c r="F2289" t="s">
        <v>343</v>
      </c>
      <c r="G2289">
        <v>30010</v>
      </c>
      <c r="H2289">
        <v>3.0009999999999999</v>
      </c>
      <c r="I2289">
        <v>3</v>
      </c>
      <c r="J2289">
        <f t="shared" si="35"/>
        <v>3.3300000000000003E-2</v>
      </c>
    </row>
    <row r="2290" spans="1:10" x14ac:dyDescent="0.3">
      <c r="A2290" s="13">
        <v>44965.518055555556</v>
      </c>
      <c r="B2290">
        <v>33480</v>
      </c>
      <c r="C2290">
        <v>6607</v>
      </c>
      <c r="D2290">
        <v>3</v>
      </c>
      <c r="E2290" t="s">
        <v>655</v>
      </c>
      <c r="F2290" t="s">
        <v>343</v>
      </c>
      <c r="G2290">
        <v>29871</v>
      </c>
      <c r="H2290">
        <v>2.9870999999999999</v>
      </c>
      <c r="I2290">
        <v>3</v>
      </c>
      <c r="J2290">
        <f t="shared" si="35"/>
        <v>0.43</v>
      </c>
    </row>
    <row r="2291" spans="1:10" x14ac:dyDescent="0.3">
      <c r="A2291" s="13">
        <v>44965.518055555556</v>
      </c>
      <c r="B2291">
        <v>33520</v>
      </c>
      <c r="C2291">
        <v>6607</v>
      </c>
      <c r="D2291">
        <v>3</v>
      </c>
      <c r="E2291" t="s">
        <v>657</v>
      </c>
      <c r="F2291" t="s">
        <v>343</v>
      </c>
      <c r="G2291">
        <v>30117</v>
      </c>
      <c r="H2291">
        <v>3.0116999999999998</v>
      </c>
      <c r="I2291">
        <v>3</v>
      </c>
      <c r="J2291">
        <f t="shared" si="35"/>
        <v>0.39</v>
      </c>
    </row>
    <row r="2292" spans="1:10" x14ac:dyDescent="0.3">
      <c r="A2292" s="13">
        <v>44965.518055555556</v>
      </c>
      <c r="B2292">
        <v>33540</v>
      </c>
      <c r="C2292">
        <v>6607</v>
      </c>
      <c r="D2292">
        <v>3</v>
      </c>
      <c r="E2292" t="s">
        <v>2186</v>
      </c>
      <c r="F2292" t="s">
        <v>343</v>
      </c>
      <c r="G2292">
        <v>29796</v>
      </c>
      <c r="H2292">
        <v>2.9796</v>
      </c>
      <c r="I2292">
        <v>3</v>
      </c>
      <c r="J2292">
        <f t="shared" si="35"/>
        <v>0.68</v>
      </c>
    </row>
    <row r="2293" spans="1:10" x14ac:dyDescent="0.3">
      <c r="A2293" s="13">
        <v>44965.518055555556</v>
      </c>
      <c r="B2293">
        <v>43080</v>
      </c>
      <c r="C2293">
        <v>6607</v>
      </c>
      <c r="D2293">
        <v>3</v>
      </c>
      <c r="E2293" t="s">
        <v>679</v>
      </c>
      <c r="F2293" t="s">
        <v>343</v>
      </c>
      <c r="G2293">
        <v>29908</v>
      </c>
      <c r="H2293">
        <v>2.9908000000000001</v>
      </c>
      <c r="I2293">
        <v>3</v>
      </c>
      <c r="J2293">
        <f t="shared" si="35"/>
        <v>0.30669999999999997</v>
      </c>
    </row>
    <row r="2294" spans="1:10" x14ac:dyDescent="0.3">
      <c r="A2294" s="13">
        <v>44965.518055555556</v>
      </c>
      <c r="B2294">
        <v>43100</v>
      </c>
      <c r="C2294">
        <v>6607</v>
      </c>
      <c r="D2294">
        <v>3</v>
      </c>
      <c r="E2294" t="s">
        <v>680</v>
      </c>
      <c r="F2294" t="s">
        <v>343</v>
      </c>
      <c r="G2294">
        <v>30187</v>
      </c>
      <c r="H2294">
        <v>3.0186999999999999</v>
      </c>
      <c r="I2294">
        <v>3</v>
      </c>
      <c r="J2294">
        <f t="shared" si="35"/>
        <v>0.62329999999999997</v>
      </c>
    </row>
    <row r="2295" spans="1:10" x14ac:dyDescent="0.3">
      <c r="A2295" s="13">
        <v>44965.518055555556</v>
      </c>
      <c r="B2295">
        <v>43140</v>
      </c>
      <c r="C2295">
        <v>6607</v>
      </c>
      <c r="D2295">
        <v>3</v>
      </c>
      <c r="E2295" t="s">
        <v>682</v>
      </c>
      <c r="F2295" t="s">
        <v>343</v>
      </c>
      <c r="G2295">
        <v>29796</v>
      </c>
      <c r="H2295">
        <v>2.9796</v>
      </c>
      <c r="I2295">
        <v>3</v>
      </c>
      <c r="J2295">
        <f t="shared" si="35"/>
        <v>0.68</v>
      </c>
    </row>
    <row r="2296" spans="1:10" x14ac:dyDescent="0.3">
      <c r="A2296" s="13">
        <v>44965.518055555556</v>
      </c>
      <c r="B2296">
        <v>43160</v>
      </c>
      <c r="C2296">
        <v>6607</v>
      </c>
      <c r="D2296">
        <v>3</v>
      </c>
      <c r="E2296" t="s">
        <v>683</v>
      </c>
      <c r="F2296" t="s">
        <v>343</v>
      </c>
      <c r="G2296">
        <v>29885</v>
      </c>
      <c r="H2296">
        <v>2.9885000000000002</v>
      </c>
      <c r="I2296">
        <v>3</v>
      </c>
      <c r="J2296">
        <f t="shared" si="35"/>
        <v>0.38329999999999997</v>
      </c>
    </row>
    <row r="2297" spans="1:10" x14ac:dyDescent="0.3">
      <c r="A2297" s="13">
        <v>44965.518055555556</v>
      </c>
      <c r="B2297">
        <v>43180</v>
      </c>
      <c r="C2297">
        <v>6607</v>
      </c>
      <c r="D2297">
        <v>3</v>
      </c>
      <c r="E2297" t="s">
        <v>684</v>
      </c>
      <c r="F2297" t="s">
        <v>343</v>
      </c>
      <c r="G2297">
        <v>29883</v>
      </c>
      <c r="H2297">
        <v>2.9883000000000002</v>
      </c>
      <c r="I2297">
        <v>3</v>
      </c>
      <c r="J2297">
        <f t="shared" si="35"/>
        <v>0.39</v>
      </c>
    </row>
    <row r="2298" spans="1:10" x14ac:dyDescent="0.3">
      <c r="A2298" s="13">
        <v>44965.518055555556</v>
      </c>
      <c r="B2298">
        <v>43200</v>
      </c>
      <c r="C2298">
        <v>6607</v>
      </c>
      <c r="D2298">
        <v>3</v>
      </c>
      <c r="E2298" t="s">
        <v>685</v>
      </c>
      <c r="F2298" t="s">
        <v>343</v>
      </c>
      <c r="G2298">
        <v>29963</v>
      </c>
      <c r="H2298">
        <v>2.9963000000000002</v>
      </c>
      <c r="I2298">
        <v>3</v>
      </c>
      <c r="J2298">
        <f t="shared" si="35"/>
        <v>0.12330000000000001</v>
      </c>
    </row>
    <row r="2299" spans="1:10" x14ac:dyDescent="0.3">
      <c r="A2299" s="13">
        <v>44965.518055555556</v>
      </c>
      <c r="B2299">
        <v>43220</v>
      </c>
      <c r="C2299">
        <v>6607</v>
      </c>
      <c r="D2299">
        <v>3</v>
      </c>
      <c r="E2299" t="s">
        <v>686</v>
      </c>
      <c r="F2299" t="s">
        <v>343</v>
      </c>
      <c r="G2299">
        <v>30449</v>
      </c>
      <c r="H2299">
        <v>3.0449000000000002</v>
      </c>
      <c r="I2299">
        <v>3</v>
      </c>
      <c r="J2299">
        <f t="shared" si="35"/>
        <v>1.4966999999999999</v>
      </c>
    </row>
    <row r="2300" spans="1:10" x14ac:dyDescent="0.3">
      <c r="A2300" s="13">
        <v>44965.518055555556</v>
      </c>
      <c r="B2300">
        <v>43240</v>
      </c>
      <c r="C2300">
        <v>6607</v>
      </c>
      <c r="D2300">
        <v>3</v>
      </c>
      <c r="E2300" t="s">
        <v>687</v>
      </c>
      <c r="F2300" t="s">
        <v>343</v>
      </c>
      <c r="G2300">
        <v>29863</v>
      </c>
      <c r="H2300">
        <v>2.9863</v>
      </c>
      <c r="I2300">
        <v>3</v>
      </c>
      <c r="J2300">
        <f t="shared" si="35"/>
        <v>0.45669999999999999</v>
      </c>
    </row>
    <row r="2301" spans="1:10" x14ac:dyDescent="0.3">
      <c r="A2301" s="13">
        <v>44965.518055555556</v>
      </c>
      <c r="B2301">
        <v>43260</v>
      </c>
      <c r="C2301">
        <v>6607</v>
      </c>
      <c r="D2301">
        <v>3</v>
      </c>
      <c r="E2301" t="s">
        <v>688</v>
      </c>
      <c r="F2301" t="s">
        <v>343</v>
      </c>
      <c r="G2301">
        <v>29947</v>
      </c>
      <c r="H2301">
        <v>2.9946999999999999</v>
      </c>
      <c r="I2301">
        <v>3</v>
      </c>
      <c r="J2301">
        <f t="shared" si="35"/>
        <v>0.1767</v>
      </c>
    </row>
    <row r="2302" spans="1:10" x14ac:dyDescent="0.3">
      <c r="A2302" s="13">
        <v>44965.518055555556</v>
      </c>
      <c r="B2302">
        <v>43280</v>
      </c>
      <c r="C2302">
        <v>6607</v>
      </c>
      <c r="D2302">
        <v>3</v>
      </c>
      <c r="E2302" t="s">
        <v>689</v>
      </c>
      <c r="F2302" t="s">
        <v>343</v>
      </c>
      <c r="G2302">
        <v>29900</v>
      </c>
      <c r="H2302">
        <v>2.99</v>
      </c>
      <c r="I2302">
        <v>3</v>
      </c>
      <c r="J2302">
        <f t="shared" si="35"/>
        <v>0.33329999999999999</v>
      </c>
    </row>
    <row r="2303" spans="1:10" x14ac:dyDescent="0.3">
      <c r="A2303" s="13">
        <v>44965.518055555556</v>
      </c>
      <c r="B2303">
        <v>43300</v>
      </c>
      <c r="C2303">
        <v>6607</v>
      </c>
      <c r="D2303">
        <v>3</v>
      </c>
      <c r="E2303" t="s">
        <v>690</v>
      </c>
      <c r="F2303" t="s">
        <v>343</v>
      </c>
      <c r="G2303">
        <v>30132</v>
      </c>
      <c r="H2303">
        <v>3.0131999999999999</v>
      </c>
      <c r="I2303">
        <v>3</v>
      </c>
      <c r="J2303">
        <f t="shared" si="35"/>
        <v>0.44</v>
      </c>
    </row>
    <row r="2304" spans="1:10" x14ac:dyDescent="0.3">
      <c r="A2304" s="13">
        <v>44965.518055555556</v>
      </c>
      <c r="B2304">
        <v>43320</v>
      </c>
      <c r="C2304">
        <v>6607</v>
      </c>
      <c r="D2304">
        <v>3</v>
      </c>
      <c r="E2304" t="s">
        <v>691</v>
      </c>
      <c r="F2304" t="s">
        <v>343</v>
      </c>
      <c r="G2304">
        <v>29975</v>
      </c>
      <c r="H2304">
        <v>2.9975000000000001</v>
      </c>
      <c r="I2304">
        <v>3</v>
      </c>
      <c r="J2304">
        <f t="shared" si="35"/>
        <v>8.3299999999999999E-2</v>
      </c>
    </row>
    <row r="2305" spans="1:10" x14ac:dyDescent="0.3">
      <c r="A2305" s="13">
        <v>44965.518055555556</v>
      </c>
      <c r="B2305">
        <v>43340</v>
      </c>
      <c r="C2305">
        <v>6607</v>
      </c>
      <c r="D2305">
        <v>3</v>
      </c>
      <c r="E2305" t="s">
        <v>692</v>
      </c>
      <c r="F2305" t="s">
        <v>343</v>
      </c>
      <c r="G2305">
        <v>29852</v>
      </c>
      <c r="H2305">
        <v>2.9851999999999999</v>
      </c>
      <c r="I2305">
        <v>3</v>
      </c>
      <c r="J2305">
        <f t="shared" si="35"/>
        <v>0.49330000000000002</v>
      </c>
    </row>
    <row r="2306" spans="1:10" x14ac:dyDescent="0.3">
      <c r="A2306" s="13">
        <v>44965.518055555556</v>
      </c>
      <c r="B2306">
        <v>43360</v>
      </c>
      <c r="C2306">
        <v>6607</v>
      </c>
      <c r="D2306">
        <v>3</v>
      </c>
      <c r="E2306" t="s">
        <v>693</v>
      </c>
      <c r="F2306" t="s">
        <v>343</v>
      </c>
      <c r="G2306">
        <v>29724</v>
      </c>
      <c r="H2306">
        <v>2.9723999999999999</v>
      </c>
      <c r="I2306">
        <v>3</v>
      </c>
      <c r="J2306">
        <f t="shared" ref="J2306:J2369" si="36">ROUND(ABS(I2306-H2306)/I2306*100,4)</f>
        <v>0.92</v>
      </c>
    </row>
    <row r="2307" spans="1:10" x14ac:dyDescent="0.3">
      <c r="A2307" s="13">
        <v>44965.518055555556</v>
      </c>
      <c r="B2307">
        <v>43400</v>
      </c>
      <c r="C2307">
        <v>6607</v>
      </c>
      <c r="D2307">
        <v>3</v>
      </c>
      <c r="E2307" t="s">
        <v>695</v>
      </c>
      <c r="F2307" t="s">
        <v>343</v>
      </c>
      <c r="G2307">
        <v>29903</v>
      </c>
      <c r="H2307">
        <v>2.9903</v>
      </c>
      <c r="I2307">
        <v>3</v>
      </c>
      <c r="J2307">
        <f t="shared" si="36"/>
        <v>0.32329999999999998</v>
      </c>
    </row>
    <row r="2308" spans="1:10" x14ac:dyDescent="0.3">
      <c r="A2308" s="13">
        <v>44965.518055555556</v>
      </c>
      <c r="B2308">
        <v>43420</v>
      </c>
      <c r="C2308">
        <v>6607</v>
      </c>
      <c r="D2308">
        <v>3</v>
      </c>
      <c r="E2308" t="s">
        <v>696</v>
      </c>
      <c r="F2308" t="s">
        <v>343</v>
      </c>
      <c r="G2308">
        <v>29828</v>
      </c>
      <c r="H2308">
        <v>2.9828000000000001</v>
      </c>
      <c r="I2308">
        <v>3</v>
      </c>
      <c r="J2308">
        <f t="shared" si="36"/>
        <v>0.57330000000000003</v>
      </c>
    </row>
    <row r="2309" spans="1:10" x14ac:dyDescent="0.3">
      <c r="A2309" s="13">
        <v>44965.518055555556</v>
      </c>
      <c r="B2309">
        <v>73100</v>
      </c>
      <c r="C2309">
        <v>6607</v>
      </c>
      <c r="D2309">
        <v>3</v>
      </c>
      <c r="E2309" t="s">
        <v>713</v>
      </c>
      <c r="F2309" t="s">
        <v>343</v>
      </c>
      <c r="G2309">
        <v>29984</v>
      </c>
      <c r="H2309">
        <v>2.9984000000000002</v>
      </c>
      <c r="I2309">
        <v>3</v>
      </c>
      <c r="J2309">
        <f t="shared" si="36"/>
        <v>5.33E-2</v>
      </c>
    </row>
    <row r="2310" spans="1:10" x14ac:dyDescent="0.3">
      <c r="A2310" s="13">
        <v>44965.518055555556</v>
      </c>
      <c r="B2310">
        <v>73140</v>
      </c>
      <c r="C2310">
        <v>6607</v>
      </c>
      <c r="D2310">
        <v>3</v>
      </c>
      <c r="E2310" t="s">
        <v>714</v>
      </c>
      <c r="F2310" t="s">
        <v>343</v>
      </c>
      <c r="G2310">
        <v>29763</v>
      </c>
      <c r="H2310">
        <v>2.9763000000000002</v>
      </c>
      <c r="I2310">
        <v>3</v>
      </c>
      <c r="J2310">
        <f t="shared" si="36"/>
        <v>0.79</v>
      </c>
    </row>
    <row r="2311" spans="1:10" x14ac:dyDescent="0.3">
      <c r="A2311" s="13">
        <v>44965.518055555556</v>
      </c>
      <c r="B2311">
        <v>73160</v>
      </c>
      <c r="C2311">
        <v>6607</v>
      </c>
      <c r="D2311">
        <v>3</v>
      </c>
      <c r="E2311" t="s">
        <v>715</v>
      </c>
      <c r="F2311" t="s">
        <v>343</v>
      </c>
      <c r="G2311">
        <v>29869</v>
      </c>
      <c r="H2311">
        <v>2.9868999999999999</v>
      </c>
      <c r="I2311">
        <v>3</v>
      </c>
      <c r="J2311">
        <f t="shared" si="36"/>
        <v>0.43669999999999998</v>
      </c>
    </row>
    <row r="2312" spans="1:10" x14ac:dyDescent="0.3">
      <c r="A2312" s="13">
        <v>44965.518055555556</v>
      </c>
      <c r="B2312">
        <v>73180</v>
      </c>
      <c r="C2312">
        <v>6607</v>
      </c>
      <c r="D2312">
        <v>3</v>
      </c>
      <c r="E2312" t="s">
        <v>716</v>
      </c>
      <c r="F2312" t="s">
        <v>343</v>
      </c>
      <c r="G2312">
        <v>30349</v>
      </c>
      <c r="H2312">
        <v>3.0348999999999999</v>
      </c>
      <c r="I2312">
        <v>3</v>
      </c>
      <c r="J2312">
        <f t="shared" si="36"/>
        <v>1.1633</v>
      </c>
    </row>
    <row r="2313" spans="1:10" x14ac:dyDescent="0.3">
      <c r="A2313" s="13">
        <v>44965.518055555556</v>
      </c>
      <c r="B2313">
        <v>73200</v>
      </c>
      <c r="C2313">
        <v>6607</v>
      </c>
      <c r="D2313">
        <v>3</v>
      </c>
      <c r="E2313" t="s">
        <v>717</v>
      </c>
      <c r="F2313" t="s">
        <v>343</v>
      </c>
      <c r="G2313">
        <v>30010</v>
      </c>
      <c r="H2313">
        <v>3.0009999999999999</v>
      </c>
      <c r="I2313">
        <v>3</v>
      </c>
      <c r="J2313">
        <f t="shared" si="36"/>
        <v>3.3300000000000003E-2</v>
      </c>
    </row>
    <row r="2314" spans="1:10" x14ac:dyDescent="0.3">
      <c r="A2314" s="13">
        <v>44965.518055555556</v>
      </c>
      <c r="B2314">
        <v>73220</v>
      </c>
      <c r="C2314">
        <v>6607</v>
      </c>
      <c r="D2314">
        <v>3</v>
      </c>
      <c r="E2314" t="s">
        <v>718</v>
      </c>
      <c r="F2314" t="s">
        <v>343</v>
      </c>
      <c r="G2314">
        <v>30281</v>
      </c>
      <c r="H2314">
        <v>3.0280999999999998</v>
      </c>
      <c r="I2314">
        <v>3</v>
      </c>
      <c r="J2314">
        <f t="shared" si="36"/>
        <v>0.93669999999999998</v>
      </c>
    </row>
    <row r="2315" spans="1:10" x14ac:dyDescent="0.3">
      <c r="A2315" s="13">
        <v>44965.518055555556</v>
      </c>
      <c r="B2315">
        <v>73240</v>
      </c>
      <c r="C2315">
        <v>6607</v>
      </c>
      <c r="D2315">
        <v>3</v>
      </c>
      <c r="E2315" t="s">
        <v>719</v>
      </c>
      <c r="F2315" t="s">
        <v>343</v>
      </c>
      <c r="G2315">
        <v>30109</v>
      </c>
      <c r="H2315">
        <v>3.0108999999999999</v>
      </c>
      <c r="I2315">
        <v>3</v>
      </c>
      <c r="J2315">
        <f t="shared" si="36"/>
        <v>0.36330000000000001</v>
      </c>
    </row>
    <row r="2316" spans="1:10" x14ac:dyDescent="0.3">
      <c r="A2316" s="13">
        <v>44965.518055555556</v>
      </c>
      <c r="B2316">
        <v>73280</v>
      </c>
      <c r="C2316">
        <v>6607</v>
      </c>
      <c r="D2316">
        <v>3</v>
      </c>
      <c r="E2316" t="s">
        <v>493</v>
      </c>
      <c r="F2316" t="s">
        <v>343</v>
      </c>
      <c r="G2316">
        <v>30033</v>
      </c>
      <c r="H2316">
        <v>3.0032999999999999</v>
      </c>
      <c r="I2316">
        <v>3</v>
      </c>
      <c r="J2316">
        <f t="shared" si="36"/>
        <v>0.11</v>
      </c>
    </row>
    <row r="2317" spans="1:10" x14ac:dyDescent="0.3">
      <c r="A2317" s="13">
        <v>44965.518055555556</v>
      </c>
      <c r="B2317">
        <v>73300</v>
      </c>
      <c r="C2317">
        <v>6607</v>
      </c>
      <c r="D2317">
        <v>3</v>
      </c>
      <c r="E2317" t="s">
        <v>720</v>
      </c>
      <c r="F2317" t="s">
        <v>343</v>
      </c>
      <c r="G2317">
        <v>29724</v>
      </c>
      <c r="H2317">
        <v>2.9723999999999999</v>
      </c>
      <c r="I2317">
        <v>3</v>
      </c>
      <c r="J2317">
        <f t="shared" si="36"/>
        <v>0.92</v>
      </c>
    </row>
    <row r="2318" spans="1:10" x14ac:dyDescent="0.3">
      <c r="A2318" s="13">
        <v>44965.518055555556</v>
      </c>
      <c r="B2318">
        <v>73320</v>
      </c>
      <c r="C2318">
        <v>6607</v>
      </c>
      <c r="D2318">
        <v>3</v>
      </c>
      <c r="E2318" t="s">
        <v>721</v>
      </c>
      <c r="F2318" t="s">
        <v>343</v>
      </c>
      <c r="G2318">
        <v>30108</v>
      </c>
      <c r="H2318">
        <v>3.0108000000000001</v>
      </c>
      <c r="I2318">
        <v>3</v>
      </c>
      <c r="J2318">
        <f t="shared" si="36"/>
        <v>0.36</v>
      </c>
    </row>
    <row r="2319" spans="1:10" x14ac:dyDescent="0.3">
      <c r="A2319" s="13">
        <v>44965.518055555556</v>
      </c>
      <c r="B2319">
        <v>73340</v>
      </c>
      <c r="C2319">
        <v>6607</v>
      </c>
      <c r="D2319">
        <v>3</v>
      </c>
      <c r="E2319" t="s">
        <v>2187</v>
      </c>
      <c r="F2319" t="s">
        <v>343</v>
      </c>
      <c r="G2319">
        <v>30009</v>
      </c>
      <c r="H2319">
        <v>3.0009000000000001</v>
      </c>
      <c r="I2319">
        <v>3</v>
      </c>
      <c r="J2319">
        <f t="shared" si="36"/>
        <v>0.03</v>
      </c>
    </row>
    <row r="2320" spans="1:10" x14ac:dyDescent="0.3">
      <c r="A2320" s="13">
        <v>44965.518055555556</v>
      </c>
      <c r="B2320">
        <v>203120</v>
      </c>
      <c r="C2320">
        <v>6608</v>
      </c>
      <c r="D2320">
        <v>3</v>
      </c>
      <c r="E2320" t="s">
        <v>878</v>
      </c>
      <c r="F2320" t="s">
        <v>386</v>
      </c>
      <c r="G2320">
        <v>29841</v>
      </c>
      <c r="H2320">
        <v>2.9841000000000002</v>
      </c>
      <c r="I2320">
        <v>3</v>
      </c>
      <c r="J2320">
        <f t="shared" si="36"/>
        <v>0.53</v>
      </c>
    </row>
    <row r="2321" spans="1:10" x14ac:dyDescent="0.3">
      <c r="A2321" s="13">
        <v>44965.518055555556</v>
      </c>
      <c r="B2321">
        <v>203140</v>
      </c>
      <c r="C2321">
        <v>6608</v>
      </c>
      <c r="D2321">
        <v>3</v>
      </c>
      <c r="E2321" t="s">
        <v>879</v>
      </c>
      <c r="F2321" t="s">
        <v>386</v>
      </c>
      <c r="G2321">
        <v>30072</v>
      </c>
      <c r="H2321">
        <v>3.0072000000000001</v>
      </c>
      <c r="I2321">
        <v>3</v>
      </c>
      <c r="J2321">
        <f t="shared" si="36"/>
        <v>0.24</v>
      </c>
    </row>
    <row r="2322" spans="1:10" x14ac:dyDescent="0.3">
      <c r="A2322" s="13">
        <v>44965.518055555556</v>
      </c>
      <c r="B2322">
        <v>203160</v>
      </c>
      <c r="C2322">
        <v>6608</v>
      </c>
      <c r="D2322">
        <v>3</v>
      </c>
      <c r="E2322" t="s">
        <v>880</v>
      </c>
      <c r="F2322" t="s">
        <v>386</v>
      </c>
      <c r="G2322">
        <v>29989</v>
      </c>
      <c r="H2322">
        <v>2.9988999999999999</v>
      </c>
      <c r="I2322">
        <v>3</v>
      </c>
      <c r="J2322">
        <f t="shared" si="36"/>
        <v>3.6700000000000003E-2</v>
      </c>
    </row>
    <row r="2323" spans="1:10" x14ac:dyDescent="0.3">
      <c r="A2323" s="13">
        <v>44965.518055555556</v>
      </c>
      <c r="B2323">
        <v>203180</v>
      </c>
      <c r="C2323">
        <v>6608</v>
      </c>
      <c r="D2323">
        <v>3</v>
      </c>
      <c r="E2323" t="s">
        <v>881</v>
      </c>
      <c r="F2323" t="s">
        <v>386</v>
      </c>
      <c r="G2323">
        <v>30087</v>
      </c>
      <c r="H2323">
        <v>3.0087000000000002</v>
      </c>
      <c r="I2323">
        <v>3</v>
      </c>
      <c r="J2323">
        <f t="shared" si="36"/>
        <v>0.28999999999999998</v>
      </c>
    </row>
    <row r="2324" spans="1:10" x14ac:dyDescent="0.3">
      <c r="A2324" s="13">
        <v>44965.518055555556</v>
      </c>
      <c r="B2324">
        <v>203200</v>
      </c>
      <c r="C2324">
        <v>6608</v>
      </c>
      <c r="D2324">
        <v>3</v>
      </c>
      <c r="E2324" t="s">
        <v>882</v>
      </c>
      <c r="F2324" t="s">
        <v>386</v>
      </c>
      <c r="G2324">
        <v>30167</v>
      </c>
      <c r="H2324">
        <v>3.0167000000000002</v>
      </c>
      <c r="I2324">
        <v>3</v>
      </c>
      <c r="J2324">
        <f t="shared" si="36"/>
        <v>0.55669999999999997</v>
      </c>
    </row>
    <row r="2325" spans="1:10" x14ac:dyDescent="0.3">
      <c r="A2325" s="13">
        <v>44965.518055555556</v>
      </c>
      <c r="B2325">
        <v>203220</v>
      </c>
      <c r="C2325">
        <v>6608</v>
      </c>
      <c r="D2325">
        <v>3</v>
      </c>
      <c r="E2325" t="s">
        <v>883</v>
      </c>
      <c r="F2325" t="s">
        <v>386</v>
      </c>
      <c r="G2325">
        <v>29928</v>
      </c>
      <c r="H2325">
        <v>2.9927999999999999</v>
      </c>
      <c r="I2325">
        <v>3</v>
      </c>
      <c r="J2325">
        <f t="shared" si="36"/>
        <v>0.24</v>
      </c>
    </row>
    <row r="2326" spans="1:10" x14ac:dyDescent="0.3">
      <c r="A2326" s="13">
        <v>44965.518055555556</v>
      </c>
      <c r="B2326">
        <v>203240</v>
      </c>
      <c r="C2326">
        <v>6608</v>
      </c>
      <c r="D2326">
        <v>3</v>
      </c>
      <c r="E2326" t="s">
        <v>884</v>
      </c>
      <c r="F2326" t="s">
        <v>386</v>
      </c>
      <c r="G2326">
        <v>30251</v>
      </c>
      <c r="H2326">
        <v>3.0251000000000001</v>
      </c>
      <c r="I2326">
        <v>3</v>
      </c>
      <c r="J2326">
        <f t="shared" si="36"/>
        <v>0.8367</v>
      </c>
    </row>
    <row r="2327" spans="1:10" x14ac:dyDescent="0.3">
      <c r="A2327" s="13">
        <v>44965.518055555556</v>
      </c>
      <c r="B2327">
        <v>203260</v>
      </c>
      <c r="C2327">
        <v>6608</v>
      </c>
      <c r="D2327">
        <v>3</v>
      </c>
      <c r="E2327" t="s">
        <v>885</v>
      </c>
      <c r="F2327" t="s">
        <v>386</v>
      </c>
      <c r="G2327">
        <v>30137</v>
      </c>
      <c r="H2327">
        <v>3.0137</v>
      </c>
      <c r="I2327">
        <v>3</v>
      </c>
      <c r="J2327">
        <f t="shared" si="36"/>
        <v>0.45669999999999999</v>
      </c>
    </row>
    <row r="2328" spans="1:10" x14ac:dyDescent="0.3">
      <c r="A2328" s="13">
        <v>44965.518055555556</v>
      </c>
      <c r="B2328">
        <v>203300</v>
      </c>
      <c r="C2328">
        <v>6608</v>
      </c>
      <c r="D2328">
        <v>3</v>
      </c>
      <c r="E2328" t="s">
        <v>888</v>
      </c>
      <c r="F2328" t="s">
        <v>386</v>
      </c>
      <c r="G2328">
        <v>29854</v>
      </c>
      <c r="H2328">
        <v>2.9853999999999998</v>
      </c>
      <c r="I2328">
        <v>3</v>
      </c>
      <c r="J2328">
        <f t="shared" si="36"/>
        <v>0.48670000000000002</v>
      </c>
    </row>
    <row r="2329" spans="1:10" x14ac:dyDescent="0.3">
      <c r="A2329" s="13">
        <v>44965.518055555556</v>
      </c>
      <c r="B2329">
        <v>203320</v>
      </c>
      <c r="C2329">
        <v>6608</v>
      </c>
      <c r="D2329">
        <v>3</v>
      </c>
      <c r="E2329" t="s">
        <v>889</v>
      </c>
      <c r="F2329" t="s">
        <v>386</v>
      </c>
      <c r="G2329">
        <v>29877</v>
      </c>
      <c r="H2329">
        <v>2.9876999999999998</v>
      </c>
      <c r="I2329">
        <v>3</v>
      </c>
      <c r="J2329">
        <f t="shared" si="36"/>
        <v>0.41</v>
      </c>
    </row>
    <row r="2330" spans="1:10" x14ac:dyDescent="0.3">
      <c r="A2330" s="13">
        <v>44965.518055555556</v>
      </c>
      <c r="B2330">
        <v>203360</v>
      </c>
      <c r="C2330">
        <v>6608</v>
      </c>
      <c r="D2330">
        <v>3</v>
      </c>
      <c r="E2330" t="s">
        <v>891</v>
      </c>
      <c r="F2330" t="s">
        <v>386</v>
      </c>
      <c r="G2330">
        <v>29758</v>
      </c>
      <c r="H2330">
        <v>2.9758</v>
      </c>
      <c r="I2330">
        <v>3</v>
      </c>
      <c r="J2330">
        <f t="shared" si="36"/>
        <v>0.80669999999999997</v>
      </c>
    </row>
    <row r="2331" spans="1:10" x14ac:dyDescent="0.3">
      <c r="A2331" s="13">
        <v>44965.518055555556</v>
      </c>
      <c r="B2331">
        <v>203380</v>
      </c>
      <c r="C2331">
        <v>6608</v>
      </c>
      <c r="D2331">
        <v>3</v>
      </c>
      <c r="E2331" t="s">
        <v>892</v>
      </c>
      <c r="F2331" t="s">
        <v>386</v>
      </c>
      <c r="G2331">
        <v>29951</v>
      </c>
      <c r="H2331">
        <v>2.9950999999999999</v>
      </c>
      <c r="I2331">
        <v>3</v>
      </c>
      <c r="J2331">
        <f t="shared" si="36"/>
        <v>0.1633</v>
      </c>
    </row>
    <row r="2332" spans="1:10" x14ac:dyDescent="0.3">
      <c r="A2332" s="13">
        <v>44965.518055555556</v>
      </c>
      <c r="B2332">
        <v>203400</v>
      </c>
      <c r="C2332">
        <v>6608</v>
      </c>
      <c r="D2332">
        <v>3</v>
      </c>
      <c r="E2332" t="s">
        <v>893</v>
      </c>
      <c r="F2332" t="s">
        <v>386</v>
      </c>
      <c r="G2332">
        <v>29911</v>
      </c>
      <c r="H2332">
        <v>2.9910999999999999</v>
      </c>
      <c r="I2332">
        <v>3</v>
      </c>
      <c r="J2332">
        <f t="shared" si="36"/>
        <v>0.29670000000000002</v>
      </c>
    </row>
    <row r="2333" spans="1:10" x14ac:dyDescent="0.3">
      <c r="A2333" s="13">
        <v>44965.518055555556</v>
      </c>
      <c r="B2333">
        <v>203420</v>
      </c>
      <c r="C2333">
        <v>6608</v>
      </c>
      <c r="D2333">
        <v>3</v>
      </c>
      <c r="E2333" t="s">
        <v>894</v>
      </c>
      <c r="F2333" t="s">
        <v>386</v>
      </c>
      <c r="G2333">
        <v>29709</v>
      </c>
      <c r="H2333">
        <v>2.9708999999999999</v>
      </c>
      <c r="I2333">
        <v>3</v>
      </c>
      <c r="J2333">
        <f t="shared" si="36"/>
        <v>0.97</v>
      </c>
    </row>
    <row r="2334" spans="1:10" x14ac:dyDescent="0.3">
      <c r="A2334" s="13">
        <v>44965.518055555556</v>
      </c>
      <c r="B2334">
        <v>203440</v>
      </c>
      <c r="C2334">
        <v>6608</v>
      </c>
      <c r="D2334">
        <v>3</v>
      </c>
      <c r="E2334" t="s">
        <v>895</v>
      </c>
      <c r="F2334" t="s">
        <v>386</v>
      </c>
      <c r="G2334">
        <v>30409</v>
      </c>
      <c r="H2334">
        <v>3.0409000000000002</v>
      </c>
      <c r="I2334">
        <v>3</v>
      </c>
      <c r="J2334">
        <f t="shared" si="36"/>
        <v>1.3633</v>
      </c>
    </row>
    <row r="2335" spans="1:10" x14ac:dyDescent="0.3">
      <c r="A2335" s="13">
        <v>44965.518055555556</v>
      </c>
      <c r="B2335">
        <v>203460</v>
      </c>
      <c r="C2335">
        <v>6608</v>
      </c>
      <c r="D2335">
        <v>3</v>
      </c>
      <c r="E2335" t="s">
        <v>896</v>
      </c>
      <c r="F2335" t="s">
        <v>386</v>
      </c>
      <c r="G2335">
        <v>29893</v>
      </c>
      <c r="H2335">
        <v>2.9893000000000001</v>
      </c>
      <c r="I2335">
        <v>3</v>
      </c>
      <c r="J2335">
        <f t="shared" si="36"/>
        <v>0.35670000000000002</v>
      </c>
    </row>
    <row r="2336" spans="1:10" x14ac:dyDescent="0.3">
      <c r="A2336" s="13">
        <v>44965.518055555556</v>
      </c>
      <c r="B2336">
        <v>203480</v>
      </c>
      <c r="C2336">
        <v>6608</v>
      </c>
      <c r="D2336">
        <v>3</v>
      </c>
      <c r="E2336" t="s">
        <v>897</v>
      </c>
      <c r="F2336" t="s">
        <v>386</v>
      </c>
      <c r="G2336">
        <v>30088</v>
      </c>
      <c r="H2336">
        <v>3.0087999999999999</v>
      </c>
      <c r="I2336">
        <v>3</v>
      </c>
      <c r="J2336">
        <f t="shared" si="36"/>
        <v>0.29330000000000001</v>
      </c>
    </row>
    <row r="2337" spans="1:10" x14ac:dyDescent="0.3">
      <c r="A2337" s="13">
        <v>44965.518055555556</v>
      </c>
      <c r="B2337">
        <v>203500</v>
      </c>
      <c r="C2337">
        <v>6608</v>
      </c>
      <c r="D2337">
        <v>3</v>
      </c>
      <c r="E2337" t="s">
        <v>898</v>
      </c>
      <c r="F2337" t="s">
        <v>386</v>
      </c>
      <c r="G2337">
        <v>29826</v>
      </c>
      <c r="H2337">
        <v>2.9826000000000001</v>
      </c>
      <c r="I2337">
        <v>3</v>
      </c>
      <c r="J2337">
        <f t="shared" si="36"/>
        <v>0.57999999999999996</v>
      </c>
    </row>
    <row r="2338" spans="1:10" x14ac:dyDescent="0.3">
      <c r="A2338" s="13">
        <v>44965.518055555556</v>
      </c>
      <c r="B2338">
        <v>203520</v>
      </c>
      <c r="C2338">
        <v>6608</v>
      </c>
      <c r="D2338">
        <v>3</v>
      </c>
      <c r="E2338" t="s">
        <v>899</v>
      </c>
      <c r="F2338" t="s">
        <v>386</v>
      </c>
      <c r="G2338">
        <v>30311</v>
      </c>
      <c r="H2338">
        <v>3.0310999999999999</v>
      </c>
      <c r="I2338">
        <v>3</v>
      </c>
      <c r="J2338">
        <f t="shared" si="36"/>
        <v>1.0367</v>
      </c>
    </row>
    <row r="2339" spans="1:10" x14ac:dyDescent="0.3">
      <c r="A2339" s="13">
        <v>44965.518055555556</v>
      </c>
      <c r="B2339">
        <v>203540</v>
      </c>
      <c r="C2339">
        <v>6608</v>
      </c>
      <c r="D2339">
        <v>3</v>
      </c>
      <c r="E2339" t="s">
        <v>2188</v>
      </c>
      <c r="F2339" t="s">
        <v>386</v>
      </c>
      <c r="G2339">
        <v>29765</v>
      </c>
      <c r="H2339">
        <v>2.9765000000000001</v>
      </c>
      <c r="I2339">
        <v>3</v>
      </c>
      <c r="J2339">
        <f t="shared" si="36"/>
        <v>0.7833</v>
      </c>
    </row>
    <row r="2340" spans="1:10" x14ac:dyDescent="0.3">
      <c r="A2340" s="13">
        <v>44965.518055555556</v>
      </c>
      <c r="B2340">
        <v>213080</v>
      </c>
      <c r="C2340">
        <v>6608</v>
      </c>
      <c r="D2340">
        <v>3</v>
      </c>
      <c r="E2340" t="s">
        <v>923</v>
      </c>
      <c r="F2340" t="s">
        <v>386</v>
      </c>
      <c r="G2340">
        <v>29851</v>
      </c>
      <c r="H2340">
        <v>2.9851000000000001</v>
      </c>
      <c r="I2340">
        <v>3</v>
      </c>
      <c r="J2340">
        <f t="shared" si="36"/>
        <v>0.49669999999999997</v>
      </c>
    </row>
    <row r="2341" spans="1:10" x14ac:dyDescent="0.3">
      <c r="A2341" s="13">
        <v>44965.518055555556</v>
      </c>
      <c r="B2341">
        <v>213120</v>
      </c>
      <c r="C2341">
        <v>6608</v>
      </c>
      <c r="D2341">
        <v>3</v>
      </c>
      <c r="E2341" t="s">
        <v>925</v>
      </c>
      <c r="F2341" t="s">
        <v>386</v>
      </c>
      <c r="G2341">
        <v>29936</v>
      </c>
      <c r="H2341">
        <v>2.9935999999999998</v>
      </c>
      <c r="I2341">
        <v>3</v>
      </c>
      <c r="J2341">
        <f t="shared" si="36"/>
        <v>0.21329999999999999</v>
      </c>
    </row>
    <row r="2342" spans="1:10" x14ac:dyDescent="0.3">
      <c r="A2342" s="13">
        <v>44965.518055555556</v>
      </c>
      <c r="B2342">
        <v>213160</v>
      </c>
      <c r="C2342">
        <v>6608</v>
      </c>
      <c r="D2342">
        <v>3</v>
      </c>
      <c r="E2342" t="s">
        <v>927</v>
      </c>
      <c r="F2342" t="s">
        <v>386</v>
      </c>
      <c r="G2342">
        <v>29916</v>
      </c>
      <c r="H2342">
        <v>2.9916</v>
      </c>
      <c r="I2342">
        <v>3</v>
      </c>
      <c r="J2342">
        <f t="shared" si="36"/>
        <v>0.28000000000000003</v>
      </c>
    </row>
    <row r="2343" spans="1:10" x14ac:dyDescent="0.3">
      <c r="A2343" s="13">
        <v>44965.518055555556</v>
      </c>
      <c r="B2343">
        <v>213200</v>
      </c>
      <c r="C2343">
        <v>6608</v>
      </c>
      <c r="D2343">
        <v>3</v>
      </c>
      <c r="E2343" t="s">
        <v>929</v>
      </c>
      <c r="F2343" t="s">
        <v>386</v>
      </c>
      <c r="G2343">
        <v>29799</v>
      </c>
      <c r="H2343">
        <v>2.9799000000000002</v>
      </c>
      <c r="I2343">
        <v>3</v>
      </c>
      <c r="J2343">
        <f t="shared" si="36"/>
        <v>0.67</v>
      </c>
    </row>
    <row r="2344" spans="1:10" x14ac:dyDescent="0.3">
      <c r="A2344" s="13">
        <v>44965.518055555556</v>
      </c>
      <c r="B2344">
        <v>213240</v>
      </c>
      <c r="C2344">
        <v>6608</v>
      </c>
      <c r="D2344">
        <v>3</v>
      </c>
      <c r="E2344" t="s">
        <v>931</v>
      </c>
      <c r="F2344" t="s">
        <v>386</v>
      </c>
      <c r="G2344">
        <v>29749</v>
      </c>
      <c r="H2344">
        <v>2.9748999999999999</v>
      </c>
      <c r="I2344">
        <v>3</v>
      </c>
      <c r="J2344">
        <f t="shared" si="36"/>
        <v>0.8367</v>
      </c>
    </row>
    <row r="2345" spans="1:10" x14ac:dyDescent="0.3">
      <c r="A2345" s="13">
        <v>44965.518055555556</v>
      </c>
      <c r="B2345">
        <v>213280</v>
      </c>
      <c r="C2345">
        <v>6608</v>
      </c>
      <c r="D2345">
        <v>3</v>
      </c>
      <c r="E2345" t="s">
        <v>933</v>
      </c>
      <c r="F2345" t="s">
        <v>386</v>
      </c>
      <c r="G2345">
        <v>30126</v>
      </c>
      <c r="H2345">
        <v>3.0125999999999999</v>
      </c>
      <c r="I2345">
        <v>3</v>
      </c>
      <c r="J2345">
        <f t="shared" si="36"/>
        <v>0.42</v>
      </c>
    </row>
    <row r="2346" spans="1:10" x14ac:dyDescent="0.3">
      <c r="A2346" s="13">
        <v>44965.518055555556</v>
      </c>
      <c r="B2346">
        <v>213320</v>
      </c>
      <c r="C2346">
        <v>6608</v>
      </c>
      <c r="D2346">
        <v>3</v>
      </c>
      <c r="E2346" t="s">
        <v>935</v>
      </c>
      <c r="F2346" t="s">
        <v>386</v>
      </c>
      <c r="G2346">
        <v>30228</v>
      </c>
      <c r="H2346">
        <v>3.0228000000000002</v>
      </c>
      <c r="I2346">
        <v>3</v>
      </c>
      <c r="J2346">
        <f t="shared" si="36"/>
        <v>0.76</v>
      </c>
    </row>
    <row r="2347" spans="1:10" x14ac:dyDescent="0.3">
      <c r="A2347" s="13">
        <v>44965.518055555556</v>
      </c>
      <c r="B2347">
        <v>213360</v>
      </c>
      <c r="C2347">
        <v>6608</v>
      </c>
      <c r="D2347">
        <v>3</v>
      </c>
      <c r="E2347" t="s">
        <v>937</v>
      </c>
      <c r="F2347" t="s">
        <v>386</v>
      </c>
      <c r="G2347">
        <v>29779</v>
      </c>
      <c r="H2347">
        <v>2.9779</v>
      </c>
      <c r="I2347">
        <v>3</v>
      </c>
      <c r="J2347">
        <f t="shared" si="36"/>
        <v>0.73670000000000002</v>
      </c>
    </row>
    <row r="2348" spans="1:10" x14ac:dyDescent="0.3">
      <c r="A2348" s="13">
        <v>44965.518055555556</v>
      </c>
      <c r="B2348">
        <v>213400</v>
      </c>
      <c r="C2348">
        <v>6608</v>
      </c>
      <c r="D2348">
        <v>3</v>
      </c>
      <c r="E2348" t="s">
        <v>939</v>
      </c>
      <c r="F2348" t="s">
        <v>386</v>
      </c>
      <c r="G2348">
        <v>30062</v>
      </c>
      <c r="H2348">
        <v>3.0062000000000002</v>
      </c>
      <c r="I2348">
        <v>3</v>
      </c>
      <c r="J2348">
        <f t="shared" si="36"/>
        <v>0.20669999999999999</v>
      </c>
    </row>
    <row r="2349" spans="1:10" x14ac:dyDescent="0.3">
      <c r="A2349" s="13">
        <v>44965.518055555556</v>
      </c>
      <c r="B2349">
        <v>213460</v>
      </c>
      <c r="C2349">
        <v>6608</v>
      </c>
      <c r="D2349">
        <v>3</v>
      </c>
      <c r="E2349" t="s">
        <v>942</v>
      </c>
      <c r="F2349" t="s">
        <v>386</v>
      </c>
      <c r="G2349">
        <v>29882</v>
      </c>
      <c r="H2349">
        <v>2.9882</v>
      </c>
      <c r="I2349">
        <v>3</v>
      </c>
      <c r="J2349">
        <f t="shared" si="36"/>
        <v>0.39329999999999998</v>
      </c>
    </row>
    <row r="2350" spans="1:10" x14ac:dyDescent="0.3">
      <c r="A2350" s="13">
        <v>44965.518055555556</v>
      </c>
      <c r="B2350">
        <v>213480</v>
      </c>
      <c r="C2350">
        <v>6608</v>
      </c>
      <c r="D2350">
        <v>3</v>
      </c>
      <c r="E2350" t="s">
        <v>943</v>
      </c>
      <c r="F2350" t="s">
        <v>386</v>
      </c>
      <c r="G2350">
        <v>29918</v>
      </c>
      <c r="H2350">
        <v>2.9918</v>
      </c>
      <c r="I2350">
        <v>3</v>
      </c>
      <c r="J2350">
        <f t="shared" si="36"/>
        <v>0.27329999999999999</v>
      </c>
    </row>
    <row r="2351" spans="1:10" x14ac:dyDescent="0.3">
      <c r="A2351" s="13">
        <v>44965.518055555556</v>
      </c>
      <c r="B2351">
        <v>213500</v>
      </c>
      <c r="C2351">
        <v>6608</v>
      </c>
      <c r="D2351">
        <v>3</v>
      </c>
      <c r="E2351" t="s">
        <v>944</v>
      </c>
      <c r="F2351" t="s">
        <v>386</v>
      </c>
      <c r="G2351">
        <v>29949</v>
      </c>
      <c r="H2351">
        <v>2.9948999999999999</v>
      </c>
      <c r="I2351">
        <v>3</v>
      </c>
      <c r="J2351">
        <f t="shared" si="36"/>
        <v>0.17</v>
      </c>
    </row>
    <row r="2352" spans="1:10" x14ac:dyDescent="0.3">
      <c r="A2352" s="13">
        <v>44965.518055555556</v>
      </c>
      <c r="B2352">
        <v>213520</v>
      </c>
      <c r="C2352">
        <v>6608</v>
      </c>
      <c r="D2352">
        <v>3</v>
      </c>
      <c r="E2352" t="s">
        <v>945</v>
      </c>
      <c r="F2352" t="s">
        <v>386</v>
      </c>
      <c r="G2352">
        <v>29919</v>
      </c>
      <c r="H2352">
        <v>2.9918999999999998</v>
      </c>
      <c r="I2352">
        <v>3</v>
      </c>
      <c r="J2352">
        <f t="shared" si="36"/>
        <v>0.27</v>
      </c>
    </row>
    <row r="2353" spans="1:10" x14ac:dyDescent="0.3">
      <c r="A2353" s="13">
        <v>44965.518055555556</v>
      </c>
      <c r="B2353">
        <v>213540</v>
      </c>
      <c r="C2353">
        <v>6608</v>
      </c>
      <c r="D2353">
        <v>3</v>
      </c>
      <c r="E2353" t="s">
        <v>946</v>
      </c>
      <c r="F2353" t="s">
        <v>386</v>
      </c>
      <c r="G2353">
        <v>29907</v>
      </c>
      <c r="H2353">
        <v>2.9906999999999999</v>
      </c>
      <c r="I2353">
        <v>3</v>
      </c>
      <c r="J2353">
        <f t="shared" si="36"/>
        <v>0.31</v>
      </c>
    </row>
    <row r="2354" spans="1:10" x14ac:dyDescent="0.3">
      <c r="A2354" s="13">
        <v>44965.518055555556</v>
      </c>
      <c r="B2354">
        <v>213580</v>
      </c>
      <c r="C2354">
        <v>6608</v>
      </c>
      <c r="D2354">
        <v>3</v>
      </c>
      <c r="E2354" t="s">
        <v>2189</v>
      </c>
      <c r="F2354" t="s">
        <v>386</v>
      </c>
      <c r="G2354">
        <v>29777</v>
      </c>
      <c r="H2354">
        <v>2.9777</v>
      </c>
      <c r="I2354">
        <v>3</v>
      </c>
      <c r="J2354">
        <f t="shared" si="36"/>
        <v>0.74329999999999996</v>
      </c>
    </row>
    <row r="2355" spans="1:10" x14ac:dyDescent="0.3">
      <c r="A2355" s="13">
        <v>44965.518055555556</v>
      </c>
      <c r="B2355">
        <v>83120</v>
      </c>
      <c r="C2355">
        <v>6609</v>
      </c>
      <c r="D2355">
        <v>3</v>
      </c>
      <c r="E2355" t="s">
        <v>741</v>
      </c>
      <c r="F2355" t="s">
        <v>409</v>
      </c>
      <c r="G2355">
        <v>29974</v>
      </c>
      <c r="H2355">
        <v>2.9973999999999998</v>
      </c>
      <c r="I2355">
        <v>3</v>
      </c>
      <c r="J2355">
        <f t="shared" si="36"/>
        <v>8.6699999999999999E-2</v>
      </c>
    </row>
    <row r="2356" spans="1:10" x14ac:dyDescent="0.3">
      <c r="A2356" s="13">
        <v>44965.518055555556</v>
      </c>
      <c r="B2356">
        <v>83140</v>
      </c>
      <c r="C2356">
        <v>6609</v>
      </c>
      <c r="D2356">
        <v>3</v>
      </c>
      <c r="E2356" t="s">
        <v>742</v>
      </c>
      <c r="F2356" t="s">
        <v>409</v>
      </c>
      <c r="G2356">
        <v>29802</v>
      </c>
      <c r="H2356">
        <v>2.9802</v>
      </c>
      <c r="I2356">
        <v>3</v>
      </c>
      <c r="J2356">
        <f t="shared" si="36"/>
        <v>0.66</v>
      </c>
    </row>
    <row r="2357" spans="1:10" x14ac:dyDescent="0.3">
      <c r="A2357" s="13">
        <v>44965.518055555556</v>
      </c>
      <c r="B2357">
        <v>83240</v>
      </c>
      <c r="C2357">
        <v>6609</v>
      </c>
      <c r="D2357">
        <v>3</v>
      </c>
      <c r="E2357" t="s">
        <v>747</v>
      </c>
      <c r="F2357" t="s">
        <v>409</v>
      </c>
      <c r="G2357">
        <v>29798</v>
      </c>
      <c r="H2357">
        <v>2.9798</v>
      </c>
      <c r="I2357">
        <v>3</v>
      </c>
      <c r="J2357">
        <f t="shared" si="36"/>
        <v>0.67330000000000001</v>
      </c>
    </row>
    <row r="2358" spans="1:10" x14ac:dyDescent="0.3">
      <c r="A2358" s="13">
        <v>44965.518055555556</v>
      </c>
      <c r="B2358">
        <v>83280</v>
      </c>
      <c r="C2358">
        <v>6609</v>
      </c>
      <c r="D2358">
        <v>3</v>
      </c>
      <c r="E2358" t="s">
        <v>749</v>
      </c>
      <c r="F2358" t="s">
        <v>409</v>
      </c>
      <c r="G2358">
        <v>30096</v>
      </c>
      <c r="H2358">
        <v>3.0095999999999998</v>
      </c>
      <c r="I2358">
        <v>3</v>
      </c>
      <c r="J2358">
        <f t="shared" si="36"/>
        <v>0.32</v>
      </c>
    </row>
    <row r="2359" spans="1:10" x14ac:dyDescent="0.3">
      <c r="A2359" s="13">
        <v>44965.518055555556</v>
      </c>
      <c r="B2359">
        <v>83420</v>
      </c>
      <c r="C2359">
        <v>6609</v>
      </c>
      <c r="D2359">
        <v>3</v>
      </c>
      <c r="E2359" t="s">
        <v>757</v>
      </c>
      <c r="F2359" t="s">
        <v>409</v>
      </c>
      <c r="G2359">
        <v>29952</v>
      </c>
      <c r="H2359">
        <v>2.9952000000000001</v>
      </c>
      <c r="I2359">
        <v>3</v>
      </c>
      <c r="J2359">
        <f t="shared" si="36"/>
        <v>0.16</v>
      </c>
    </row>
    <row r="2360" spans="1:10" x14ac:dyDescent="0.3">
      <c r="A2360" s="13">
        <v>44965.518055555556</v>
      </c>
      <c r="B2360">
        <v>83440</v>
      </c>
      <c r="C2360">
        <v>6609</v>
      </c>
      <c r="D2360">
        <v>3</v>
      </c>
      <c r="E2360" t="s">
        <v>758</v>
      </c>
      <c r="F2360" t="s">
        <v>409</v>
      </c>
      <c r="G2360">
        <v>29985</v>
      </c>
      <c r="H2360">
        <v>2.9984999999999999</v>
      </c>
      <c r="I2360">
        <v>3</v>
      </c>
      <c r="J2360">
        <f t="shared" si="36"/>
        <v>0.05</v>
      </c>
    </row>
    <row r="2361" spans="1:10" x14ac:dyDescent="0.3">
      <c r="A2361" s="13">
        <v>44965.518055555556</v>
      </c>
      <c r="B2361">
        <v>83480</v>
      </c>
      <c r="C2361">
        <v>6609</v>
      </c>
      <c r="D2361">
        <v>3</v>
      </c>
      <c r="E2361" t="s">
        <v>760</v>
      </c>
      <c r="F2361" t="s">
        <v>409</v>
      </c>
      <c r="G2361">
        <v>30398</v>
      </c>
      <c r="H2361">
        <v>3.0398000000000001</v>
      </c>
      <c r="I2361">
        <v>3</v>
      </c>
      <c r="J2361">
        <f t="shared" si="36"/>
        <v>1.3267</v>
      </c>
    </row>
    <row r="2362" spans="1:10" x14ac:dyDescent="0.3">
      <c r="A2362" s="13">
        <v>44965.518055555556</v>
      </c>
      <c r="B2362">
        <v>83500</v>
      </c>
      <c r="C2362">
        <v>6609</v>
      </c>
      <c r="D2362">
        <v>3</v>
      </c>
      <c r="E2362" t="s">
        <v>761</v>
      </c>
      <c r="F2362" t="s">
        <v>409</v>
      </c>
      <c r="G2362">
        <v>30041</v>
      </c>
      <c r="H2362">
        <v>3.0041000000000002</v>
      </c>
      <c r="I2362">
        <v>3</v>
      </c>
      <c r="J2362">
        <f t="shared" si="36"/>
        <v>0.13669999999999999</v>
      </c>
    </row>
    <row r="2363" spans="1:10" x14ac:dyDescent="0.3">
      <c r="A2363" s="13">
        <v>44965.518055555556</v>
      </c>
      <c r="B2363">
        <v>83520</v>
      </c>
      <c r="C2363">
        <v>6609</v>
      </c>
      <c r="D2363">
        <v>3</v>
      </c>
      <c r="E2363" t="s">
        <v>762</v>
      </c>
      <c r="F2363" t="s">
        <v>409</v>
      </c>
      <c r="G2363">
        <v>29767</v>
      </c>
      <c r="H2363">
        <v>2.9767000000000001</v>
      </c>
      <c r="I2363">
        <v>3</v>
      </c>
      <c r="J2363">
        <f t="shared" si="36"/>
        <v>0.77669999999999995</v>
      </c>
    </row>
    <row r="2364" spans="1:10" x14ac:dyDescent="0.3">
      <c r="A2364" s="13">
        <v>44965.518055555556</v>
      </c>
      <c r="B2364">
        <v>83600</v>
      </c>
      <c r="C2364">
        <v>6609</v>
      </c>
      <c r="D2364">
        <v>3</v>
      </c>
      <c r="E2364" t="s">
        <v>766</v>
      </c>
      <c r="F2364" t="s">
        <v>409</v>
      </c>
      <c r="G2364">
        <v>29944</v>
      </c>
      <c r="H2364">
        <v>2.9944000000000002</v>
      </c>
      <c r="I2364">
        <v>3</v>
      </c>
      <c r="J2364">
        <f t="shared" si="36"/>
        <v>0.1867</v>
      </c>
    </row>
    <row r="2365" spans="1:10" x14ac:dyDescent="0.3">
      <c r="A2365" s="13">
        <v>44965.518055555556</v>
      </c>
      <c r="B2365">
        <v>83620</v>
      </c>
      <c r="C2365">
        <v>6609</v>
      </c>
      <c r="D2365">
        <v>3</v>
      </c>
      <c r="E2365" t="s">
        <v>767</v>
      </c>
      <c r="F2365" t="s">
        <v>409</v>
      </c>
      <c r="G2365">
        <v>30169</v>
      </c>
      <c r="H2365">
        <v>3.0169000000000001</v>
      </c>
      <c r="I2365">
        <v>3</v>
      </c>
      <c r="J2365">
        <f t="shared" si="36"/>
        <v>0.56330000000000002</v>
      </c>
    </row>
    <row r="2366" spans="1:10" x14ac:dyDescent="0.3">
      <c r="A2366" s="13">
        <v>44965.518055555556</v>
      </c>
      <c r="B2366">
        <v>83660</v>
      </c>
      <c r="C2366">
        <v>6609</v>
      </c>
      <c r="D2366">
        <v>3</v>
      </c>
      <c r="E2366" t="s">
        <v>769</v>
      </c>
      <c r="F2366" t="s">
        <v>409</v>
      </c>
      <c r="G2366">
        <v>29924</v>
      </c>
      <c r="H2366">
        <v>2.9923999999999999</v>
      </c>
      <c r="I2366">
        <v>3</v>
      </c>
      <c r="J2366">
        <f t="shared" si="36"/>
        <v>0.25330000000000003</v>
      </c>
    </row>
    <row r="2367" spans="1:10" x14ac:dyDescent="0.3">
      <c r="A2367" s="13">
        <v>44965.518055555556</v>
      </c>
      <c r="B2367">
        <v>83680</v>
      </c>
      <c r="C2367">
        <v>6609</v>
      </c>
      <c r="D2367">
        <v>3</v>
      </c>
      <c r="E2367" t="s">
        <v>2190</v>
      </c>
      <c r="F2367" t="s">
        <v>409</v>
      </c>
      <c r="G2367">
        <v>29732</v>
      </c>
      <c r="H2367">
        <v>2.9731999999999998</v>
      </c>
      <c r="I2367">
        <v>3</v>
      </c>
      <c r="J2367">
        <f t="shared" si="36"/>
        <v>0.89329999999999998</v>
      </c>
    </row>
    <row r="2368" spans="1:10" x14ac:dyDescent="0.3">
      <c r="A2368" s="13">
        <v>44965.518055555556</v>
      </c>
      <c r="B2368">
        <v>93120</v>
      </c>
      <c r="C2368">
        <v>6609</v>
      </c>
      <c r="D2368">
        <v>3</v>
      </c>
      <c r="E2368" t="s">
        <v>496</v>
      </c>
      <c r="F2368" t="s">
        <v>409</v>
      </c>
      <c r="G2368">
        <v>29842</v>
      </c>
      <c r="H2368">
        <v>2.9842</v>
      </c>
      <c r="I2368">
        <v>3</v>
      </c>
      <c r="J2368">
        <f t="shared" si="36"/>
        <v>0.52669999999999995</v>
      </c>
    </row>
    <row r="2369" spans="1:10" x14ac:dyDescent="0.3">
      <c r="A2369" s="13">
        <v>44965.518055555556</v>
      </c>
      <c r="B2369">
        <v>93140</v>
      </c>
      <c r="C2369">
        <v>6609</v>
      </c>
      <c r="D2369">
        <v>3</v>
      </c>
      <c r="E2369" t="s">
        <v>794</v>
      </c>
      <c r="F2369" t="s">
        <v>409</v>
      </c>
      <c r="G2369">
        <v>29962</v>
      </c>
      <c r="H2369">
        <v>2.9962</v>
      </c>
      <c r="I2369">
        <v>3</v>
      </c>
      <c r="J2369">
        <f t="shared" si="36"/>
        <v>0.12670000000000001</v>
      </c>
    </row>
    <row r="2370" spans="1:10" x14ac:dyDescent="0.3">
      <c r="A2370" s="13">
        <v>44965.518055555556</v>
      </c>
      <c r="B2370">
        <v>93180</v>
      </c>
      <c r="C2370">
        <v>6609</v>
      </c>
      <c r="D2370">
        <v>3</v>
      </c>
      <c r="E2370" t="s">
        <v>796</v>
      </c>
      <c r="F2370" t="s">
        <v>409</v>
      </c>
      <c r="G2370">
        <v>30297</v>
      </c>
      <c r="H2370">
        <v>3.0297000000000001</v>
      </c>
      <c r="I2370">
        <v>3</v>
      </c>
      <c r="J2370">
        <f t="shared" ref="J2370:J2433" si="37">ROUND(ABS(I2370-H2370)/I2370*100,4)</f>
        <v>0.99</v>
      </c>
    </row>
    <row r="2371" spans="1:10" x14ac:dyDescent="0.3">
      <c r="A2371" s="13">
        <v>44965.518055555556</v>
      </c>
      <c r="B2371">
        <v>93200</v>
      </c>
      <c r="C2371">
        <v>6609</v>
      </c>
      <c r="D2371">
        <v>3</v>
      </c>
      <c r="E2371" t="s">
        <v>797</v>
      </c>
      <c r="F2371" t="s">
        <v>409</v>
      </c>
      <c r="G2371">
        <v>29542</v>
      </c>
      <c r="H2371">
        <v>2.9542000000000002</v>
      </c>
      <c r="I2371">
        <v>3</v>
      </c>
      <c r="J2371">
        <f t="shared" si="37"/>
        <v>1.5266999999999999</v>
      </c>
    </row>
    <row r="2372" spans="1:10" x14ac:dyDescent="0.3">
      <c r="A2372" s="13">
        <v>44965.518055555556</v>
      </c>
      <c r="B2372">
        <v>93220</v>
      </c>
      <c r="C2372">
        <v>6609</v>
      </c>
      <c r="D2372">
        <v>3</v>
      </c>
      <c r="E2372" t="s">
        <v>798</v>
      </c>
      <c r="F2372" t="s">
        <v>409</v>
      </c>
      <c r="G2372">
        <v>30209</v>
      </c>
      <c r="H2372">
        <v>3.0209000000000001</v>
      </c>
      <c r="I2372">
        <v>3</v>
      </c>
      <c r="J2372">
        <f t="shared" si="37"/>
        <v>0.69669999999999999</v>
      </c>
    </row>
    <row r="2373" spans="1:10" x14ac:dyDescent="0.3">
      <c r="A2373" s="13">
        <v>44965.518055555556</v>
      </c>
      <c r="B2373">
        <v>93240</v>
      </c>
      <c r="C2373">
        <v>6609</v>
      </c>
      <c r="D2373">
        <v>3</v>
      </c>
      <c r="E2373" t="s">
        <v>799</v>
      </c>
      <c r="F2373" t="s">
        <v>409</v>
      </c>
      <c r="G2373">
        <v>29685</v>
      </c>
      <c r="H2373">
        <v>2.9685000000000001</v>
      </c>
      <c r="I2373">
        <v>3</v>
      </c>
      <c r="J2373">
        <f t="shared" si="37"/>
        <v>1.05</v>
      </c>
    </row>
    <row r="2374" spans="1:10" x14ac:dyDescent="0.3">
      <c r="A2374" s="13">
        <v>44965.518055555556</v>
      </c>
      <c r="B2374">
        <v>93260</v>
      </c>
      <c r="C2374">
        <v>6609</v>
      </c>
      <c r="D2374">
        <v>3</v>
      </c>
      <c r="E2374" t="s">
        <v>800</v>
      </c>
      <c r="F2374" t="s">
        <v>409</v>
      </c>
      <c r="G2374">
        <v>30142</v>
      </c>
      <c r="H2374">
        <v>3.0142000000000002</v>
      </c>
      <c r="I2374">
        <v>3</v>
      </c>
      <c r="J2374">
        <f t="shared" si="37"/>
        <v>0.4733</v>
      </c>
    </row>
    <row r="2375" spans="1:10" x14ac:dyDescent="0.3">
      <c r="A2375" s="13">
        <v>44965.518055555556</v>
      </c>
      <c r="B2375">
        <v>93360</v>
      </c>
      <c r="C2375">
        <v>6609</v>
      </c>
      <c r="D2375">
        <v>3</v>
      </c>
      <c r="E2375" t="s">
        <v>805</v>
      </c>
      <c r="F2375" t="s">
        <v>409</v>
      </c>
      <c r="G2375">
        <v>29961</v>
      </c>
      <c r="H2375">
        <v>2.9961000000000002</v>
      </c>
      <c r="I2375">
        <v>3</v>
      </c>
      <c r="J2375">
        <f t="shared" si="37"/>
        <v>0.13</v>
      </c>
    </row>
    <row r="2376" spans="1:10" x14ac:dyDescent="0.3">
      <c r="A2376" s="13">
        <v>44965.518055555556</v>
      </c>
      <c r="B2376">
        <v>93400</v>
      </c>
      <c r="C2376">
        <v>6609</v>
      </c>
      <c r="D2376">
        <v>3</v>
      </c>
      <c r="E2376" t="s">
        <v>2191</v>
      </c>
      <c r="F2376" t="s">
        <v>409</v>
      </c>
      <c r="G2376">
        <v>30118</v>
      </c>
      <c r="H2376">
        <v>3.0118</v>
      </c>
      <c r="I2376">
        <v>3</v>
      </c>
      <c r="J2376">
        <f t="shared" si="37"/>
        <v>0.39329999999999998</v>
      </c>
    </row>
    <row r="2377" spans="1:10" x14ac:dyDescent="0.3">
      <c r="A2377" s="13">
        <v>44965.518055555556</v>
      </c>
      <c r="B2377">
        <v>13400</v>
      </c>
      <c r="C2377">
        <v>6610</v>
      </c>
      <c r="D2377">
        <v>3</v>
      </c>
      <c r="E2377" t="s">
        <v>513</v>
      </c>
      <c r="F2377" t="s">
        <v>441</v>
      </c>
      <c r="G2377">
        <v>30114</v>
      </c>
      <c r="H2377">
        <v>3.0114000000000001</v>
      </c>
      <c r="I2377">
        <v>3</v>
      </c>
      <c r="J2377">
        <f t="shared" si="37"/>
        <v>0.38</v>
      </c>
    </row>
    <row r="2378" spans="1:10" x14ac:dyDescent="0.3">
      <c r="A2378" s="13">
        <v>44965.518055555556</v>
      </c>
      <c r="B2378">
        <v>13420</v>
      </c>
      <c r="C2378">
        <v>6610</v>
      </c>
      <c r="D2378">
        <v>3</v>
      </c>
      <c r="E2378" t="s">
        <v>551</v>
      </c>
      <c r="F2378" t="s">
        <v>441</v>
      </c>
      <c r="G2378">
        <v>30392</v>
      </c>
      <c r="H2378">
        <v>3.0392000000000001</v>
      </c>
      <c r="I2378">
        <v>3</v>
      </c>
      <c r="J2378">
        <f t="shared" si="37"/>
        <v>1.3067</v>
      </c>
    </row>
    <row r="2379" spans="1:10" x14ac:dyDescent="0.3">
      <c r="A2379" s="13">
        <v>44965.518055555556</v>
      </c>
      <c r="B2379">
        <v>13440</v>
      </c>
      <c r="C2379">
        <v>6610</v>
      </c>
      <c r="D2379">
        <v>3</v>
      </c>
      <c r="E2379" t="s">
        <v>552</v>
      </c>
      <c r="F2379" t="s">
        <v>441</v>
      </c>
      <c r="G2379">
        <v>30007</v>
      </c>
      <c r="H2379">
        <v>3.0007000000000001</v>
      </c>
      <c r="I2379">
        <v>3</v>
      </c>
      <c r="J2379">
        <f t="shared" si="37"/>
        <v>2.3300000000000001E-2</v>
      </c>
    </row>
    <row r="2380" spans="1:10" x14ac:dyDescent="0.3">
      <c r="A2380" s="13">
        <v>44965.518055555556</v>
      </c>
      <c r="B2380">
        <v>13460</v>
      </c>
      <c r="C2380">
        <v>6610</v>
      </c>
      <c r="D2380">
        <v>3</v>
      </c>
      <c r="E2380" t="s">
        <v>553</v>
      </c>
      <c r="F2380" t="s">
        <v>441</v>
      </c>
      <c r="G2380">
        <v>29991</v>
      </c>
      <c r="H2380">
        <v>2.9990999999999999</v>
      </c>
      <c r="I2380">
        <v>3</v>
      </c>
      <c r="J2380">
        <f t="shared" si="37"/>
        <v>0.03</v>
      </c>
    </row>
    <row r="2381" spans="1:10" x14ac:dyDescent="0.3">
      <c r="A2381" s="13">
        <v>44965.518055555556</v>
      </c>
      <c r="B2381">
        <v>13480</v>
      </c>
      <c r="C2381">
        <v>6610</v>
      </c>
      <c r="D2381">
        <v>3</v>
      </c>
      <c r="E2381" t="s">
        <v>554</v>
      </c>
      <c r="F2381" t="s">
        <v>441</v>
      </c>
      <c r="G2381">
        <v>30003</v>
      </c>
      <c r="H2381">
        <v>3.0003000000000002</v>
      </c>
      <c r="I2381">
        <v>3</v>
      </c>
      <c r="J2381">
        <f t="shared" si="37"/>
        <v>0.01</v>
      </c>
    </row>
    <row r="2382" spans="1:10" x14ac:dyDescent="0.3">
      <c r="A2382" s="13">
        <v>44965.518055555556</v>
      </c>
      <c r="B2382">
        <v>13500</v>
      </c>
      <c r="C2382">
        <v>6610</v>
      </c>
      <c r="D2382">
        <v>3</v>
      </c>
      <c r="E2382" t="s">
        <v>555</v>
      </c>
      <c r="F2382" t="s">
        <v>441</v>
      </c>
      <c r="G2382">
        <v>29844</v>
      </c>
      <c r="H2382">
        <v>2.9843999999999999</v>
      </c>
      <c r="I2382">
        <v>3</v>
      </c>
      <c r="J2382">
        <f t="shared" si="37"/>
        <v>0.52</v>
      </c>
    </row>
    <row r="2383" spans="1:10" x14ac:dyDescent="0.3">
      <c r="A2383" s="13">
        <v>44965.518055555556</v>
      </c>
      <c r="B2383">
        <v>13520</v>
      </c>
      <c r="C2383">
        <v>6610</v>
      </c>
      <c r="D2383">
        <v>3</v>
      </c>
      <c r="E2383" t="s">
        <v>556</v>
      </c>
      <c r="F2383" t="s">
        <v>441</v>
      </c>
      <c r="G2383">
        <v>29810</v>
      </c>
      <c r="H2383">
        <v>2.9809999999999999</v>
      </c>
      <c r="I2383">
        <v>3</v>
      </c>
      <c r="J2383">
        <f t="shared" si="37"/>
        <v>0.63329999999999997</v>
      </c>
    </row>
    <row r="2384" spans="1:10" x14ac:dyDescent="0.3">
      <c r="A2384" s="13">
        <v>44965.518055555556</v>
      </c>
      <c r="B2384">
        <v>13540</v>
      </c>
      <c r="C2384">
        <v>6610</v>
      </c>
      <c r="D2384">
        <v>3</v>
      </c>
      <c r="E2384" t="s">
        <v>557</v>
      </c>
      <c r="F2384" t="s">
        <v>441</v>
      </c>
      <c r="G2384">
        <v>30005</v>
      </c>
      <c r="H2384">
        <v>3.0005000000000002</v>
      </c>
      <c r="I2384">
        <v>3</v>
      </c>
      <c r="J2384">
        <f t="shared" si="37"/>
        <v>1.67E-2</v>
      </c>
    </row>
    <row r="2385" spans="1:10" x14ac:dyDescent="0.3">
      <c r="A2385" s="13">
        <v>44965.518055555556</v>
      </c>
      <c r="B2385">
        <v>13560</v>
      </c>
      <c r="C2385">
        <v>6610</v>
      </c>
      <c r="D2385">
        <v>3</v>
      </c>
      <c r="E2385" t="s">
        <v>558</v>
      </c>
      <c r="F2385" t="s">
        <v>441</v>
      </c>
      <c r="G2385">
        <v>29937</v>
      </c>
      <c r="H2385">
        <v>2.9937</v>
      </c>
      <c r="I2385">
        <v>3</v>
      </c>
      <c r="J2385">
        <f t="shared" si="37"/>
        <v>0.21</v>
      </c>
    </row>
    <row r="2386" spans="1:10" x14ac:dyDescent="0.3">
      <c r="A2386" s="13">
        <v>44965.518055555556</v>
      </c>
      <c r="B2386">
        <v>13580</v>
      </c>
      <c r="C2386">
        <v>6610</v>
      </c>
      <c r="D2386">
        <v>3</v>
      </c>
      <c r="E2386" t="s">
        <v>559</v>
      </c>
      <c r="F2386" t="s">
        <v>441</v>
      </c>
      <c r="G2386">
        <v>29921</v>
      </c>
      <c r="H2386">
        <v>2.9921000000000002</v>
      </c>
      <c r="I2386">
        <v>3</v>
      </c>
      <c r="J2386">
        <f t="shared" si="37"/>
        <v>0.26329999999999998</v>
      </c>
    </row>
    <row r="2387" spans="1:10" x14ac:dyDescent="0.3">
      <c r="A2387" s="13">
        <v>44965.518055555556</v>
      </c>
      <c r="B2387">
        <v>13600</v>
      </c>
      <c r="C2387">
        <v>6610</v>
      </c>
      <c r="D2387">
        <v>3</v>
      </c>
      <c r="E2387" t="s">
        <v>560</v>
      </c>
      <c r="F2387" t="s">
        <v>441</v>
      </c>
      <c r="G2387">
        <v>29980</v>
      </c>
      <c r="H2387">
        <v>2.9980000000000002</v>
      </c>
      <c r="I2387">
        <v>3</v>
      </c>
      <c r="J2387">
        <f t="shared" si="37"/>
        <v>6.6699999999999995E-2</v>
      </c>
    </row>
    <row r="2388" spans="1:10" x14ac:dyDescent="0.3">
      <c r="A2388" s="13">
        <v>44965.518055555556</v>
      </c>
      <c r="B2388">
        <v>13620</v>
      </c>
      <c r="C2388">
        <v>6610</v>
      </c>
      <c r="D2388">
        <v>3</v>
      </c>
      <c r="E2388" t="s">
        <v>561</v>
      </c>
      <c r="F2388" t="s">
        <v>441</v>
      </c>
      <c r="G2388">
        <v>29748</v>
      </c>
      <c r="H2388">
        <v>2.9748000000000001</v>
      </c>
      <c r="I2388">
        <v>3</v>
      </c>
      <c r="J2388">
        <f t="shared" si="37"/>
        <v>0.84</v>
      </c>
    </row>
    <row r="2389" spans="1:10" x14ac:dyDescent="0.3">
      <c r="A2389" s="13">
        <v>44965.518055555556</v>
      </c>
      <c r="B2389">
        <v>13640</v>
      </c>
      <c r="C2389">
        <v>6610</v>
      </c>
      <c r="D2389">
        <v>3</v>
      </c>
      <c r="E2389" t="s">
        <v>562</v>
      </c>
      <c r="F2389" t="s">
        <v>441</v>
      </c>
      <c r="G2389">
        <v>29749</v>
      </c>
      <c r="H2389">
        <v>2.9748999999999999</v>
      </c>
      <c r="I2389">
        <v>3</v>
      </c>
      <c r="J2389">
        <f t="shared" si="37"/>
        <v>0.8367</v>
      </c>
    </row>
    <row r="2390" spans="1:10" x14ac:dyDescent="0.3">
      <c r="A2390" s="13">
        <v>44965.518055555556</v>
      </c>
      <c r="B2390">
        <v>13660</v>
      </c>
      <c r="C2390">
        <v>6610</v>
      </c>
      <c r="D2390">
        <v>3</v>
      </c>
      <c r="E2390" t="s">
        <v>563</v>
      </c>
      <c r="F2390" t="s">
        <v>441</v>
      </c>
      <c r="G2390">
        <v>29818</v>
      </c>
      <c r="H2390">
        <v>2.9817999999999998</v>
      </c>
      <c r="I2390">
        <v>3</v>
      </c>
      <c r="J2390">
        <f t="shared" si="37"/>
        <v>0.60670000000000002</v>
      </c>
    </row>
    <row r="2391" spans="1:10" x14ac:dyDescent="0.3">
      <c r="A2391" s="13">
        <v>44965.518055555556</v>
      </c>
      <c r="B2391">
        <v>13680</v>
      </c>
      <c r="C2391">
        <v>6610</v>
      </c>
      <c r="D2391">
        <v>3</v>
      </c>
      <c r="E2391" t="s">
        <v>564</v>
      </c>
      <c r="F2391" t="s">
        <v>441</v>
      </c>
      <c r="G2391">
        <v>29942</v>
      </c>
      <c r="H2391">
        <v>2.9942000000000002</v>
      </c>
      <c r="I2391">
        <v>3</v>
      </c>
      <c r="J2391">
        <f t="shared" si="37"/>
        <v>0.1933</v>
      </c>
    </row>
    <row r="2392" spans="1:10" x14ac:dyDescent="0.3">
      <c r="A2392" s="13">
        <v>44965.518055555556</v>
      </c>
      <c r="B2392">
        <v>13700</v>
      </c>
      <c r="C2392">
        <v>6610</v>
      </c>
      <c r="D2392">
        <v>3</v>
      </c>
      <c r="E2392" t="s">
        <v>565</v>
      </c>
      <c r="F2392" t="s">
        <v>441</v>
      </c>
      <c r="G2392">
        <v>29842</v>
      </c>
      <c r="H2392">
        <v>2.9842</v>
      </c>
      <c r="I2392">
        <v>3</v>
      </c>
      <c r="J2392">
        <f t="shared" si="37"/>
        <v>0.52669999999999995</v>
      </c>
    </row>
    <row r="2393" spans="1:10" x14ac:dyDescent="0.3">
      <c r="A2393" s="13">
        <v>44965.518055555556</v>
      </c>
      <c r="B2393">
        <v>13720</v>
      </c>
      <c r="C2393">
        <v>6610</v>
      </c>
      <c r="D2393">
        <v>3</v>
      </c>
      <c r="E2393" t="s">
        <v>566</v>
      </c>
      <c r="F2393" t="s">
        <v>441</v>
      </c>
      <c r="G2393">
        <v>30191</v>
      </c>
      <c r="H2393">
        <v>3.0190999999999999</v>
      </c>
      <c r="I2393">
        <v>3</v>
      </c>
      <c r="J2393">
        <f t="shared" si="37"/>
        <v>0.63670000000000004</v>
      </c>
    </row>
    <row r="2394" spans="1:10" x14ac:dyDescent="0.3">
      <c r="A2394" s="13">
        <v>44965.518055555556</v>
      </c>
      <c r="B2394">
        <v>13740</v>
      </c>
      <c r="C2394">
        <v>6610</v>
      </c>
      <c r="D2394">
        <v>3</v>
      </c>
      <c r="E2394" t="s">
        <v>567</v>
      </c>
      <c r="F2394" t="s">
        <v>441</v>
      </c>
      <c r="G2394">
        <v>29746</v>
      </c>
      <c r="H2394">
        <v>2.9746000000000001</v>
      </c>
      <c r="I2394">
        <v>3</v>
      </c>
      <c r="J2394">
        <f t="shared" si="37"/>
        <v>0.84670000000000001</v>
      </c>
    </row>
    <row r="2395" spans="1:10" x14ac:dyDescent="0.3">
      <c r="A2395" s="13">
        <v>44965.518055555556</v>
      </c>
      <c r="B2395">
        <v>13760</v>
      </c>
      <c r="C2395">
        <v>6610</v>
      </c>
      <c r="D2395">
        <v>3</v>
      </c>
      <c r="E2395" t="s">
        <v>568</v>
      </c>
      <c r="F2395" t="s">
        <v>441</v>
      </c>
      <c r="G2395">
        <v>29779</v>
      </c>
      <c r="H2395">
        <v>2.9779</v>
      </c>
      <c r="I2395">
        <v>3</v>
      </c>
      <c r="J2395">
        <f t="shared" si="37"/>
        <v>0.73670000000000002</v>
      </c>
    </row>
    <row r="2396" spans="1:10" x14ac:dyDescent="0.3">
      <c r="A2396" s="13">
        <v>44965.518055555556</v>
      </c>
      <c r="B2396">
        <v>13780</v>
      </c>
      <c r="C2396">
        <v>6610</v>
      </c>
      <c r="D2396">
        <v>3</v>
      </c>
      <c r="E2396" t="s">
        <v>569</v>
      </c>
      <c r="F2396" t="s">
        <v>441</v>
      </c>
      <c r="G2396">
        <v>30194</v>
      </c>
      <c r="H2396">
        <v>3.0194000000000001</v>
      </c>
      <c r="I2396">
        <v>3</v>
      </c>
      <c r="J2396">
        <f t="shared" si="37"/>
        <v>0.64670000000000005</v>
      </c>
    </row>
    <row r="2397" spans="1:10" x14ac:dyDescent="0.3">
      <c r="A2397" s="13">
        <v>44965.518055555556</v>
      </c>
      <c r="B2397">
        <v>13840</v>
      </c>
      <c r="C2397">
        <v>6610</v>
      </c>
      <c r="D2397">
        <v>3</v>
      </c>
      <c r="E2397" t="s">
        <v>572</v>
      </c>
      <c r="F2397" t="s">
        <v>441</v>
      </c>
      <c r="G2397">
        <v>29778</v>
      </c>
      <c r="H2397">
        <v>2.9777999999999998</v>
      </c>
      <c r="I2397">
        <v>3</v>
      </c>
      <c r="J2397">
        <f t="shared" si="37"/>
        <v>0.74</v>
      </c>
    </row>
    <row r="2398" spans="1:10" x14ac:dyDescent="0.3">
      <c r="A2398" s="13">
        <v>44965.518055555556</v>
      </c>
      <c r="B2398">
        <v>13860</v>
      </c>
      <c r="C2398">
        <v>6610</v>
      </c>
      <c r="D2398">
        <v>3</v>
      </c>
      <c r="E2398" t="s">
        <v>573</v>
      </c>
      <c r="F2398" t="s">
        <v>441</v>
      </c>
      <c r="G2398">
        <v>29853</v>
      </c>
      <c r="H2398">
        <v>2.9853000000000001</v>
      </c>
      <c r="I2398">
        <v>3</v>
      </c>
      <c r="J2398">
        <f t="shared" si="37"/>
        <v>0.49</v>
      </c>
    </row>
    <row r="2399" spans="1:10" x14ac:dyDescent="0.3">
      <c r="A2399" s="13">
        <v>44965.518055555556</v>
      </c>
      <c r="B2399">
        <v>13920</v>
      </c>
      <c r="C2399">
        <v>6610</v>
      </c>
      <c r="D2399">
        <v>3</v>
      </c>
      <c r="E2399" t="s">
        <v>576</v>
      </c>
      <c r="F2399" t="s">
        <v>441</v>
      </c>
      <c r="G2399">
        <v>29856</v>
      </c>
      <c r="H2399">
        <v>2.9855999999999998</v>
      </c>
      <c r="I2399">
        <v>3</v>
      </c>
      <c r="J2399">
        <f t="shared" si="37"/>
        <v>0.48</v>
      </c>
    </row>
    <row r="2400" spans="1:10" x14ac:dyDescent="0.3">
      <c r="A2400" s="13">
        <v>44965.518055555556</v>
      </c>
      <c r="B2400">
        <v>13980</v>
      </c>
      <c r="C2400">
        <v>6610</v>
      </c>
      <c r="D2400">
        <v>3</v>
      </c>
      <c r="E2400" t="s">
        <v>579</v>
      </c>
      <c r="F2400" t="s">
        <v>441</v>
      </c>
      <c r="G2400">
        <v>29893</v>
      </c>
      <c r="H2400">
        <v>2.9893000000000001</v>
      </c>
      <c r="I2400">
        <v>3</v>
      </c>
      <c r="J2400">
        <f t="shared" si="37"/>
        <v>0.35670000000000002</v>
      </c>
    </row>
    <row r="2401" spans="1:10" x14ac:dyDescent="0.3">
      <c r="A2401" s="13">
        <v>44965.518055555556</v>
      </c>
      <c r="B2401">
        <v>17000</v>
      </c>
      <c r="C2401">
        <v>6610</v>
      </c>
      <c r="D2401">
        <v>3</v>
      </c>
      <c r="E2401" t="s">
        <v>606</v>
      </c>
      <c r="F2401" t="s">
        <v>441</v>
      </c>
      <c r="G2401">
        <v>29813</v>
      </c>
      <c r="H2401">
        <v>2.9813000000000001</v>
      </c>
      <c r="I2401">
        <v>3</v>
      </c>
      <c r="J2401">
        <f t="shared" si="37"/>
        <v>0.62329999999999997</v>
      </c>
    </row>
    <row r="2402" spans="1:10" x14ac:dyDescent="0.3">
      <c r="A2402" s="13">
        <v>44965.518055555556</v>
      </c>
      <c r="B2402">
        <v>17020</v>
      </c>
      <c r="C2402">
        <v>6610</v>
      </c>
      <c r="D2402">
        <v>3</v>
      </c>
      <c r="E2402" t="s">
        <v>607</v>
      </c>
      <c r="F2402" t="s">
        <v>441</v>
      </c>
      <c r="G2402">
        <v>29929</v>
      </c>
      <c r="H2402">
        <v>2.9929000000000001</v>
      </c>
      <c r="I2402">
        <v>3</v>
      </c>
      <c r="J2402">
        <f t="shared" si="37"/>
        <v>0.23669999999999999</v>
      </c>
    </row>
    <row r="2403" spans="1:10" x14ac:dyDescent="0.3">
      <c r="A2403" s="13">
        <v>44965.518055555556</v>
      </c>
      <c r="B2403">
        <v>17040</v>
      </c>
      <c r="C2403">
        <v>6610</v>
      </c>
      <c r="D2403">
        <v>3</v>
      </c>
      <c r="E2403" t="s">
        <v>608</v>
      </c>
      <c r="F2403" t="s">
        <v>441</v>
      </c>
      <c r="G2403">
        <v>29799</v>
      </c>
      <c r="H2403">
        <v>2.9799000000000002</v>
      </c>
      <c r="I2403">
        <v>3</v>
      </c>
      <c r="J2403">
        <f t="shared" si="37"/>
        <v>0.67</v>
      </c>
    </row>
    <row r="2404" spans="1:10" x14ac:dyDescent="0.3">
      <c r="A2404" s="13">
        <v>44965.518055555556</v>
      </c>
      <c r="B2404">
        <v>17080</v>
      </c>
      <c r="C2404">
        <v>6610</v>
      </c>
      <c r="D2404">
        <v>3</v>
      </c>
      <c r="E2404" t="s">
        <v>2192</v>
      </c>
      <c r="F2404" t="s">
        <v>441</v>
      </c>
      <c r="G2404">
        <v>30190</v>
      </c>
      <c r="H2404">
        <v>3.0190000000000001</v>
      </c>
      <c r="I2404">
        <v>3</v>
      </c>
      <c r="J2404">
        <f t="shared" si="37"/>
        <v>0.63329999999999997</v>
      </c>
    </row>
    <row r="2405" spans="1:10" x14ac:dyDescent="0.3">
      <c r="A2405" s="13">
        <v>44965.518055555556</v>
      </c>
      <c r="B2405">
        <v>103080</v>
      </c>
      <c r="C2405">
        <v>6610</v>
      </c>
      <c r="D2405">
        <v>3</v>
      </c>
      <c r="E2405" t="s">
        <v>826</v>
      </c>
      <c r="F2405" t="s">
        <v>441</v>
      </c>
      <c r="G2405">
        <v>30005</v>
      </c>
      <c r="H2405">
        <v>3.0005000000000002</v>
      </c>
      <c r="I2405">
        <v>3</v>
      </c>
      <c r="J2405">
        <f t="shared" si="37"/>
        <v>1.67E-2</v>
      </c>
    </row>
    <row r="2406" spans="1:10" x14ac:dyDescent="0.3">
      <c r="A2406" s="13">
        <v>44965.518055555556</v>
      </c>
      <c r="B2406">
        <v>103100</v>
      </c>
      <c r="C2406">
        <v>6610</v>
      </c>
      <c r="D2406">
        <v>3</v>
      </c>
      <c r="E2406" t="s">
        <v>827</v>
      </c>
      <c r="F2406" t="s">
        <v>441</v>
      </c>
      <c r="G2406">
        <v>29619</v>
      </c>
      <c r="H2406">
        <v>2.9619</v>
      </c>
      <c r="I2406">
        <v>3</v>
      </c>
      <c r="J2406">
        <f t="shared" si="37"/>
        <v>1.27</v>
      </c>
    </row>
    <row r="2407" spans="1:10" x14ac:dyDescent="0.3">
      <c r="A2407" s="13">
        <v>44965.518055555556</v>
      </c>
      <c r="B2407">
        <v>103120</v>
      </c>
      <c r="C2407">
        <v>6610</v>
      </c>
      <c r="D2407">
        <v>3</v>
      </c>
      <c r="E2407" t="s">
        <v>829</v>
      </c>
      <c r="F2407" t="s">
        <v>441</v>
      </c>
      <c r="G2407">
        <v>29947</v>
      </c>
      <c r="H2407">
        <v>2.9946999999999999</v>
      </c>
      <c r="I2407">
        <v>3</v>
      </c>
      <c r="J2407">
        <f t="shared" si="37"/>
        <v>0.1767</v>
      </c>
    </row>
    <row r="2408" spans="1:10" x14ac:dyDescent="0.3">
      <c r="A2408" s="13">
        <v>44965.518055555556</v>
      </c>
      <c r="B2408">
        <v>103140</v>
      </c>
      <c r="C2408">
        <v>6610</v>
      </c>
      <c r="D2408">
        <v>3</v>
      </c>
      <c r="E2408" t="s">
        <v>828</v>
      </c>
      <c r="F2408" t="s">
        <v>441</v>
      </c>
      <c r="G2408">
        <v>30025</v>
      </c>
      <c r="H2408">
        <v>3.0024999999999999</v>
      </c>
      <c r="I2408">
        <v>3</v>
      </c>
      <c r="J2408">
        <f t="shared" si="37"/>
        <v>8.3299999999999999E-2</v>
      </c>
    </row>
    <row r="2409" spans="1:10" x14ac:dyDescent="0.3">
      <c r="A2409" s="13">
        <v>44965.518055555556</v>
      </c>
      <c r="B2409">
        <v>103160</v>
      </c>
      <c r="C2409">
        <v>6610</v>
      </c>
      <c r="D2409">
        <v>3</v>
      </c>
      <c r="E2409" t="s">
        <v>830</v>
      </c>
      <c r="F2409" t="s">
        <v>441</v>
      </c>
      <c r="G2409">
        <v>29868</v>
      </c>
      <c r="H2409">
        <v>2.9868000000000001</v>
      </c>
      <c r="I2409">
        <v>3</v>
      </c>
      <c r="J2409">
        <f t="shared" si="37"/>
        <v>0.44</v>
      </c>
    </row>
    <row r="2410" spans="1:10" x14ac:dyDescent="0.3">
      <c r="A2410" s="13">
        <v>44965.518055555556</v>
      </c>
      <c r="B2410">
        <v>103180</v>
      </c>
      <c r="C2410">
        <v>6610</v>
      </c>
      <c r="D2410">
        <v>3</v>
      </c>
      <c r="E2410" t="s">
        <v>831</v>
      </c>
      <c r="F2410" t="s">
        <v>441</v>
      </c>
      <c r="G2410">
        <v>29925</v>
      </c>
      <c r="H2410">
        <v>2.9925000000000002</v>
      </c>
      <c r="I2410">
        <v>3</v>
      </c>
      <c r="J2410">
        <f t="shared" si="37"/>
        <v>0.25</v>
      </c>
    </row>
    <row r="2411" spans="1:10" x14ac:dyDescent="0.3">
      <c r="A2411" s="13">
        <v>44965.518055555556</v>
      </c>
      <c r="B2411">
        <v>103200</v>
      </c>
      <c r="C2411">
        <v>6610</v>
      </c>
      <c r="D2411">
        <v>3</v>
      </c>
      <c r="E2411" t="s">
        <v>509</v>
      </c>
      <c r="F2411" t="s">
        <v>441</v>
      </c>
      <c r="G2411">
        <v>30030</v>
      </c>
      <c r="H2411">
        <v>3.0030000000000001</v>
      </c>
      <c r="I2411">
        <v>3</v>
      </c>
      <c r="J2411">
        <f t="shared" si="37"/>
        <v>0.1</v>
      </c>
    </row>
    <row r="2412" spans="1:10" x14ac:dyDescent="0.3">
      <c r="A2412" s="13">
        <v>44965.518055555556</v>
      </c>
      <c r="B2412">
        <v>103220</v>
      </c>
      <c r="C2412">
        <v>6610</v>
      </c>
      <c r="D2412">
        <v>3</v>
      </c>
      <c r="E2412" t="s">
        <v>832</v>
      </c>
      <c r="F2412" t="s">
        <v>441</v>
      </c>
      <c r="G2412">
        <v>29754</v>
      </c>
      <c r="H2412">
        <v>2.9754</v>
      </c>
      <c r="I2412">
        <v>3</v>
      </c>
      <c r="J2412">
        <f t="shared" si="37"/>
        <v>0.82</v>
      </c>
    </row>
    <row r="2413" spans="1:10" x14ac:dyDescent="0.3">
      <c r="A2413" s="13">
        <v>44965.518055555556</v>
      </c>
      <c r="B2413">
        <v>103240</v>
      </c>
      <c r="C2413">
        <v>6610</v>
      </c>
      <c r="D2413">
        <v>3</v>
      </c>
      <c r="E2413" t="s">
        <v>833</v>
      </c>
      <c r="F2413" t="s">
        <v>441</v>
      </c>
      <c r="G2413">
        <v>30098</v>
      </c>
      <c r="H2413">
        <v>3.0097999999999998</v>
      </c>
      <c r="I2413">
        <v>3</v>
      </c>
      <c r="J2413">
        <f t="shared" si="37"/>
        <v>0.32669999999999999</v>
      </c>
    </row>
    <row r="2414" spans="1:10" x14ac:dyDescent="0.3">
      <c r="A2414" s="13">
        <v>44965.518055555556</v>
      </c>
      <c r="B2414">
        <v>103260</v>
      </c>
      <c r="C2414">
        <v>6610</v>
      </c>
      <c r="D2414">
        <v>3</v>
      </c>
      <c r="E2414" t="s">
        <v>834</v>
      </c>
      <c r="F2414" t="s">
        <v>441</v>
      </c>
      <c r="G2414">
        <v>30117</v>
      </c>
      <c r="H2414">
        <v>3.0116999999999998</v>
      </c>
      <c r="I2414">
        <v>3</v>
      </c>
      <c r="J2414">
        <f t="shared" si="37"/>
        <v>0.39</v>
      </c>
    </row>
    <row r="2415" spans="1:10" x14ac:dyDescent="0.3">
      <c r="A2415" s="13">
        <v>44965.518055555556</v>
      </c>
      <c r="B2415">
        <v>103280</v>
      </c>
      <c r="C2415">
        <v>6610</v>
      </c>
      <c r="D2415">
        <v>3</v>
      </c>
      <c r="E2415" t="s">
        <v>836</v>
      </c>
      <c r="F2415" t="s">
        <v>441</v>
      </c>
      <c r="G2415">
        <v>29784</v>
      </c>
      <c r="H2415">
        <v>2.9784000000000002</v>
      </c>
      <c r="I2415">
        <v>3</v>
      </c>
      <c r="J2415">
        <f t="shared" si="37"/>
        <v>0.72</v>
      </c>
    </row>
    <row r="2416" spans="1:10" x14ac:dyDescent="0.3">
      <c r="A2416" s="13">
        <v>44965.518055555556</v>
      </c>
      <c r="B2416">
        <v>103300</v>
      </c>
      <c r="C2416">
        <v>6610</v>
      </c>
      <c r="D2416">
        <v>3</v>
      </c>
      <c r="E2416" t="s">
        <v>835</v>
      </c>
      <c r="F2416" t="s">
        <v>441</v>
      </c>
      <c r="G2416">
        <v>30007</v>
      </c>
      <c r="H2416">
        <v>3.0007000000000001</v>
      </c>
      <c r="I2416">
        <v>3</v>
      </c>
      <c r="J2416">
        <f t="shared" si="37"/>
        <v>2.3300000000000001E-2</v>
      </c>
    </row>
    <row r="2417" spans="1:10" x14ac:dyDescent="0.3">
      <c r="A2417" s="13">
        <v>44965.518055555556</v>
      </c>
      <c r="B2417">
        <v>103320</v>
      </c>
      <c r="C2417">
        <v>6610</v>
      </c>
      <c r="D2417">
        <v>3</v>
      </c>
      <c r="E2417" t="s">
        <v>837</v>
      </c>
      <c r="F2417" t="s">
        <v>441</v>
      </c>
      <c r="G2417">
        <v>29985</v>
      </c>
      <c r="H2417">
        <v>2.9984999999999999</v>
      </c>
      <c r="I2417">
        <v>3</v>
      </c>
      <c r="J2417">
        <f t="shared" si="37"/>
        <v>0.05</v>
      </c>
    </row>
    <row r="2418" spans="1:10" x14ac:dyDescent="0.3">
      <c r="A2418" s="13">
        <v>44965.518055555556</v>
      </c>
      <c r="B2418">
        <v>103340</v>
      </c>
      <c r="C2418">
        <v>6610</v>
      </c>
      <c r="D2418">
        <v>3</v>
      </c>
      <c r="E2418" t="s">
        <v>838</v>
      </c>
      <c r="F2418" t="s">
        <v>441</v>
      </c>
      <c r="G2418">
        <v>30040</v>
      </c>
      <c r="H2418">
        <v>3.004</v>
      </c>
      <c r="I2418">
        <v>3</v>
      </c>
      <c r="J2418">
        <f t="shared" si="37"/>
        <v>0.1333</v>
      </c>
    </row>
    <row r="2419" spans="1:10" x14ac:dyDescent="0.3">
      <c r="A2419" s="13">
        <v>44965.518055555556</v>
      </c>
      <c r="B2419">
        <v>103360</v>
      </c>
      <c r="C2419">
        <v>6610</v>
      </c>
      <c r="D2419">
        <v>3</v>
      </c>
      <c r="E2419" t="s">
        <v>840</v>
      </c>
      <c r="F2419" t="s">
        <v>441</v>
      </c>
      <c r="G2419">
        <v>29831</v>
      </c>
      <c r="H2419">
        <v>2.9830999999999999</v>
      </c>
      <c r="I2419">
        <v>3</v>
      </c>
      <c r="J2419">
        <f t="shared" si="37"/>
        <v>0.56330000000000002</v>
      </c>
    </row>
    <row r="2420" spans="1:10" x14ac:dyDescent="0.3">
      <c r="A2420" s="13">
        <v>44965.518055555556</v>
      </c>
      <c r="B2420">
        <v>103380</v>
      </c>
      <c r="C2420">
        <v>6610</v>
      </c>
      <c r="D2420">
        <v>3</v>
      </c>
      <c r="E2420" t="s">
        <v>839</v>
      </c>
      <c r="F2420" t="s">
        <v>441</v>
      </c>
      <c r="G2420">
        <v>30145</v>
      </c>
      <c r="H2420">
        <v>3.0145</v>
      </c>
      <c r="I2420">
        <v>3</v>
      </c>
      <c r="J2420">
        <f t="shared" si="37"/>
        <v>0.48330000000000001</v>
      </c>
    </row>
    <row r="2421" spans="1:10" x14ac:dyDescent="0.3">
      <c r="A2421" s="13">
        <v>44965.518055555556</v>
      </c>
      <c r="B2421">
        <v>103400</v>
      </c>
      <c r="C2421">
        <v>6610</v>
      </c>
      <c r="D2421">
        <v>3</v>
      </c>
      <c r="E2421" t="s">
        <v>841</v>
      </c>
      <c r="F2421" t="s">
        <v>441</v>
      </c>
      <c r="G2421">
        <v>30253</v>
      </c>
      <c r="H2421">
        <v>3.0253000000000001</v>
      </c>
      <c r="I2421">
        <v>3</v>
      </c>
      <c r="J2421">
        <f t="shared" si="37"/>
        <v>0.84330000000000005</v>
      </c>
    </row>
    <row r="2422" spans="1:10" x14ac:dyDescent="0.3">
      <c r="A2422" s="13">
        <v>44965.518055555556</v>
      </c>
      <c r="B2422">
        <v>103420</v>
      </c>
      <c r="C2422">
        <v>6610</v>
      </c>
      <c r="D2422">
        <v>3</v>
      </c>
      <c r="E2422" t="s">
        <v>842</v>
      </c>
      <c r="F2422" t="s">
        <v>441</v>
      </c>
      <c r="G2422">
        <v>30537</v>
      </c>
      <c r="H2422">
        <v>3.0537000000000001</v>
      </c>
      <c r="I2422">
        <v>3</v>
      </c>
      <c r="J2422">
        <f t="shared" si="37"/>
        <v>1.79</v>
      </c>
    </row>
    <row r="2423" spans="1:10" x14ac:dyDescent="0.3">
      <c r="A2423" s="13">
        <v>44965.518055555556</v>
      </c>
      <c r="B2423">
        <v>103440</v>
      </c>
      <c r="C2423">
        <v>6610</v>
      </c>
      <c r="D2423">
        <v>3</v>
      </c>
      <c r="E2423" t="s">
        <v>844</v>
      </c>
      <c r="F2423" t="s">
        <v>441</v>
      </c>
      <c r="G2423">
        <v>30051</v>
      </c>
      <c r="H2423">
        <v>3.0051000000000001</v>
      </c>
      <c r="I2423">
        <v>3</v>
      </c>
      <c r="J2423">
        <f t="shared" si="37"/>
        <v>0.17</v>
      </c>
    </row>
    <row r="2424" spans="1:10" x14ac:dyDescent="0.3">
      <c r="A2424" s="13">
        <v>44965.518055555556</v>
      </c>
      <c r="B2424">
        <v>103460</v>
      </c>
      <c r="C2424">
        <v>6610</v>
      </c>
      <c r="D2424">
        <v>3</v>
      </c>
      <c r="E2424" t="s">
        <v>843</v>
      </c>
      <c r="F2424" t="s">
        <v>441</v>
      </c>
      <c r="G2424">
        <v>29768</v>
      </c>
      <c r="H2424">
        <v>2.9767999999999999</v>
      </c>
      <c r="I2424">
        <v>3</v>
      </c>
      <c r="J2424">
        <f t="shared" si="37"/>
        <v>0.77329999999999999</v>
      </c>
    </row>
    <row r="2425" spans="1:10" x14ac:dyDescent="0.3">
      <c r="A2425" s="13">
        <v>44965.518055555556</v>
      </c>
      <c r="B2425">
        <v>103520</v>
      </c>
      <c r="C2425">
        <v>6610</v>
      </c>
      <c r="D2425">
        <v>3</v>
      </c>
      <c r="E2425" t="s">
        <v>847</v>
      </c>
      <c r="F2425" t="s">
        <v>441</v>
      </c>
      <c r="G2425">
        <v>29984</v>
      </c>
      <c r="H2425">
        <v>2.9984000000000002</v>
      </c>
      <c r="I2425">
        <v>3</v>
      </c>
      <c r="J2425">
        <f t="shared" si="37"/>
        <v>5.33E-2</v>
      </c>
    </row>
    <row r="2426" spans="1:10" x14ac:dyDescent="0.3">
      <c r="A2426" s="13">
        <v>44965.518055555556</v>
      </c>
      <c r="B2426">
        <v>103540</v>
      </c>
      <c r="C2426">
        <v>6610</v>
      </c>
      <c r="D2426">
        <v>3</v>
      </c>
      <c r="E2426" t="s">
        <v>848</v>
      </c>
      <c r="F2426" t="s">
        <v>441</v>
      </c>
      <c r="G2426">
        <v>30069</v>
      </c>
      <c r="H2426">
        <v>3.0068999999999999</v>
      </c>
      <c r="I2426">
        <v>3</v>
      </c>
      <c r="J2426">
        <f t="shared" si="37"/>
        <v>0.23</v>
      </c>
    </row>
    <row r="2427" spans="1:10" x14ac:dyDescent="0.3">
      <c r="A2427" s="13">
        <v>44965.518055555556</v>
      </c>
      <c r="B2427">
        <v>103580</v>
      </c>
      <c r="C2427">
        <v>6610</v>
      </c>
      <c r="D2427">
        <v>3</v>
      </c>
      <c r="E2427" t="s">
        <v>850</v>
      </c>
      <c r="F2427" t="s">
        <v>441</v>
      </c>
      <c r="G2427">
        <v>29896</v>
      </c>
      <c r="H2427">
        <v>2.9895999999999998</v>
      </c>
      <c r="I2427">
        <v>3</v>
      </c>
      <c r="J2427">
        <f t="shared" si="37"/>
        <v>0.34670000000000001</v>
      </c>
    </row>
    <row r="2428" spans="1:10" x14ac:dyDescent="0.3">
      <c r="A2428" s="13">
        <v>44965.518055555556</v>
      </c>
      <c r="B2428">
        <v>103600</v>
      </c>
      <c r="C2428">
        <v>6610</v>
      </c>
      <c r="D2428">
        <v>3</v>
      </c>
      <c r="E2428" t="s">
        <v>851</v>
      </c>
      <c r="F2428" t="s">
        <v>441</v>
      </c>
      <c r="G2428">
        <v>30000</v>
      </c>
      <c r="H2428">
        <v>3</v>
      </c>
      <c r="I2428">
        <v>3</v>
      </c>
      <c r="J2428">
        <f t="shared" si="37"/>
        <v>0</v>
      </c>
    </row>
    <row r="2429" spans="1:10" x14ac:dyDescent="0.3">
      <c r="A2429" s="13">
        <v>44965.518055555556</v>
      </c>
      <c r="B2429">
        <v>103620</v>
      </c>
      <c r="C2429">
        <v>6610</v>
      </c>
      <c r="D2429">
        <v>3</v>
      </c>
      <c r="E2429" t="s">
        <v>852</v>
      </c>
      <c r="F2429" t="s">
        <v>441</v>
      </c>
      <c r="G2429">
        <v>29920</v>
      </c>
      <c r="H2429">
        <v>2.992</v>
      </c>
      <c r="I2429">
        <v>3</v>
      </c>
      <c r="J2429">
        <f t="shared" si="37"/>
        <v>0.26669999999999999</v>
      </c>
    </row>
    <row r="2430" spans="1:10" x14ac:dyDescent="0.3">
      <c r="A2430" s="13">
        <v>44965.518055555556</v>
      </c>
      <c r="B2430">
        <v>103640</v>
      </c>
      <c r="C2430">
        <v>6610</v>
      </c>
      <c r="D2430">
        <v>3</v>
      </c>
      <c r="E2430" t="s">
        <v>853</v>
      </c>
      <c r="F2430" t="s">
        <v>441</v>
      </c>
      <c r="G2430">
        <v>30061</v>
      </c>
      <c r="H2430">
        <v>3.0061</v>
      </c>
      <c r="I2430">
        <v>3</v>
      </c>
      <c r="J2430">
        <f t="shared" si="37"/>
        <v>0.20330000000000001</v>
      </c>
    </row>
    <row r="2431" spans="1:10" x14ac:dyDescent="0.3">
      <c r="A2431" s="13">
        <v>44965.518055555556</v>
      </c>
      <c r="B2431">
        <v>103660</v>
      </c>
      <c r="C2431">
        <v>6610</v>
      </c>
      <c r="D2431">
        <v>3</v>
      </c>
      <c r="E2431" t="s">
        <v>854</v>
      </c>
      <c r="F2431" t="s">
        <v>441</v>
      </c>
      <c r="G2431">
        <v>29700</v>
      </c>
      <c r="H2431">
        <v>2.97</v>
      </c>
      <c r="I2431">
        <v>3</v>
      </c>
      <c r="J2431">
        <f t="shared" si="37"/>
        <v>1</v>
      </c>
    </row>
    <row r="2432" spans="1:10" x14ac:dyDescent="0.3">
      <c r="A2432" s="13">
        <v>44965.518055555556</v>
      </c>
      <c r="B2432">
        <v>103680</v>
      </c>
      <c r="C2432">
        <v>6610</v>
      </c>
      <c r="D2432">
        <v>3</v>
      </c>
      <c r="E2432" t="s">
        <v>855</v>
      </c>
      <c r="F2432" t="s">
        <v>441</v>
      </c>
      <c r="G2432">
        <v>29749</v>
      </c>
      <c r="H2432">
        <v>2.9748999999999999</v>
      </c>
      <c r="I2432">
        <v>3</v>
      </c>
      <c r="J2432">
        <f t="shared" si="37"/>
        <v>0.8367</v>
      </c>
    </row>
    <row r="2433" spans="1:10" x14ac:dyDescent="0.3">
      <c r="A2433" s="13">
        <v>44965.518055555556</v>
      </c>
      <c r="B2433">
        <v>103700</v>
      </c>
      <c r="C2433">
        <v>6610</v>
      </c>
      <c r="D2433">
        <v>3</v>
      </c>
      <c r="E2433" t="s">
        <v>856</v>
      </c>
      <c r="F2433" t="s">
        <v>441</v>
      </c>
      <c r="G2433">
        <v>30129</v>
      </c>
      <c r="H2433">
        <v>3.0129000000000001</v>
      </c>
      <c r="I2433">
        <v>3</v>
      </c>
      <c r="J2433">
        <f t="shared" si="37"/>
        <v>0.43</v>
      </c>
    </row>
    <row r="2434" spans="1:10" x14ac:dyDescent="0.3">
      <c r="A2434" s="13">
        <v>44965.518055555556</v>
      </c>
      <c r="B2434">
        <v>103720</v>
      </c>
      <c r="C2434">
        <v>6610</v>
      </c>
      <c r="D2434">
        <v>3</v>
      </c>
      <c r="E2434" t="s">
        <v>858</v>
      </c>
      <c r="F2434" t="s">
        <v>441</v>
      </c>
      <c r="G2434">
        <v>30050</v>
      </c>
      <c r="H2434">
        <v>3.0049999999999999</v>
      </c>
      <c r="I2434">
        <v>3</v>
      </c>
      <c r="J2434">
        <f t="shared" ref="J2434:J2497" si="38">ROUND(ABS(I2434-H2434)/I2434*100,4)</f>
        <v>0.16669999999999999</v>
      </c>
    </row>
    <row r="2435" spans="1:10" x14ac:dyDescent="0.3">
      <c r="A2435" s="13">
        <v>44965.518055555556</v>
      </c>
      <c r="B2435">
        <v>103740</v>
      </c>
      <c r="C2435">
        <v>6610</v>
      </c>
      <c r="D2435">
        <v>3</v>
      </c>
      <c r="E2435" t="s">
        <v>857</v>
      </c>
      <c r="F2435" t="s">
        <v>441</v>
      </c>
      <c r="G2435">
        <v>29865</v>
      </c>
      <c r="H2435">
        <v>2.9864999999999999</v>
      </c>
      <c r="I2435">
        <v>3</v>
      </c>
      <c r="J2435">
        <f t="shared" si="38"/>
        <v>0.45</v>
      </c>
    </row>
    <row r="2436" spans="1:10" x14ac:dyDescent="0.3">
      <c r="A2436" s="13">
        <v>44965.518055555556</v>
      </c>
      <c r="B2436">
        <v>103760</v>
      </c>
      <c r="C2436">
        <v>6610</v>
      </c>
      <c r="D2436">
        <v>3</v>
      </c>
      <c r="E2436" t="s">
        <v>859</v>
      </c>
      <c r="F2436" t="s">
        <v>441</v>
      </c>
      <c r="G2436">
        <v>30187</v>
      </c>
      <c r="H2436">
        <v>3.0186999999999999</v>
      </c>
      <c r="I2436">
        <v>3</v>
      </c>
      <c r="J2436">
        <f t="shared" si="38"/>
        <v>0.62329999999999997</v>
      </c>
    </row>
    <row r="2437" spans="1:10" x14ac:dyDescent="0.3">
      <c r="A2437" s="13">
        <v>44965.518055555556</v>
      </c>
      <c r="B2437">
        <v>103780</v>
      </c>
      <c r="C2437">
        <v>6610</v>
      </c>
      <c r="D2437">
        <v>3</v>
      </c>
      <c r="E2437" t="s">
        <v>860</v>
      </c>
      <c r="F2437" t="s">
        <v>441</v>
      </c>
      <c r="G2437">
        <v>29952</v>
      </c>
      <c r="H2437">
        <v>2.9952000000000001</v>
      </c>
      <c r="I2437">
        <v>3</v>
      </c>
      <c r="J2437">
        <f t="shared" si="38"/>
        <v>0.16</v>
      </c>
    </row>
    <row r="2438" spans="1:10" x14ac:dyDescent="0.3">
      <c r="A2438" s="13">
        <v>44965.518055555556</v>
      </c>
      <c r="B2438">
        <v>103800</v>
      </c>
      <c r="C2438">
        <v>6610</v>
      </c>
      <c r="D2438">
        <v>3</v>
      </c>
      <c r="E2438" t="s">
        <v>861</v>
      </c>
      <c r="F2438" t="s">
        <v>441</v>
      </c>
      <c r="G2438">
        <v>29721</v>
      </c>
      <c r="H2438">
        <v>2.9721000000000002</v>
      </c>
      <c r="I2438">
        <v>3</v>
      </c>
      <c r="J2438">
        <f t="shared" si="38"/>
        <v>0.93</v>
      </c>
    </row>
    <row r="2439" spans="1:10" x14ac:dyDescent="0.3">
      <c r="A2439" s="13">
        <v>44965.518055555556</v>
      </c>
      <c r="B2439">
        <v>103820</v>
      </c>
      <c r="C2439">
        <v>6610</v>
      </c>
      <c r="D2439">
        <v>3</v>
      </c>
      <c r="E2439" t="s">
        <v>862</v>
      </c>
      <c r="F2439" t="s">
        <v>441</v>
      </c>
      <c r="G2439">
        <v>29955</v>
      </c>
      <c r="H2439">
        <v>2.9954999999999998</v>
      </c>
      <c r="I2439">
        <v>3</v>
      </c>
      <c r="J2439">
        <f t="shared" si="38"/>
        <v>0.15</v>
      </c>
    </row>
    <row r="2440" spans="1:10" x14ac:dyDescent="0.3">
      <c r="A2440" s="13">
        <v>44965.518055555556</v>
      </c>
      <c r="B2440">
        <v>103840</v>
      </c>
      <c r="C2440">
        <v>6610</v>
      </c>
      <c r="D2440">
        <v>3</v>
      </c>
      <c r="E2440" t="s">
        <v>2193</v>
      </c>
      <c r="F2440" t="s">
        <v>441</v>
      </c>
      <c r="G2440">
        <v>30026</v>
      </c>
      <c r="H2440">
        <v>3.0026000000000002</v>
      </c>
      <c r="I2440">
        <v>3</v>
      </c>
      <c r="J2440">
        <f t="shared" si="38"/>
        <v>8.6699999999999999E-2</v>
      </c>
    </row>
    <row r="2441" spans="1:10" x14ac:dyDescent="0.3">
      <c r="A2441" s="13">
        <v>44965.518055555556</v>
      </c>
      <c r="B2441">
        <v>13400</v>
      </c>
      <c r="C2441">
        <v>6611</v>
      </c>
      <c r="D2441">
        <v>3</v>
      </c>
      <c r="E2441" t="s">
        <v>513</v>
      </c>
      <c r="F2441" t="s">
        <v>442</v>
      </c>
      <c r="G2441">
        <v>30085</v>
      </c>
      <c r="H2441">
        <v>3.0085000000000002</v>
      </c>
      <c r="I2441">
        <v>3</v>
      </c>
      <c r="J2441">
        <f t="shared" si="38"/>
        <v>0.2833</v>
      </c>
    </row>
    <row r="2442" spans="1:10" x14ac:dyDescent="0.3">
      <c r="A2442" s="13">
        <v>44965.518055555556</v>
      </c>
      <c r="B2442">
        <v>13420</v>
      </c>
      <c r="C2442">
        <v>6611</v>
      </c>
      <c r="D2442">
        <v>3</v>
      </c>
      <c r="E2442" t="s">
        <v>551</v>
      </c>
      <c r="F2442" t="s">
        <v>442</v>
      </c>
      <c r="G2442">
        <v>29776</v>
      </c>
      <c r="H2442">
        <v>2.9775999999999998</v>
      </c>
      <c r="I2442">
        <v>3</v>
      </c>
      <c r="J2442">
        <f t="shared" si="38"/>
        <v>0.74670000000000003</v>
      </c>
    </row>
    <row r="2443" spans="1:10" x14ac:dyDescent="0.3">
      <c r="A2443" s="13">
        <v>44965.518055555556</v>
      </c>
      <c r="B2443">
        <v>13440</v>
      </c>
      <c r="C2443">
        <v>6611</v>
      </c>
      <c r="D2443">
        <v>3</v>
      </c>
      <c r="E2443" t="s">
        <v>552</v>
      </c>
      <c r="F2443" t="s">
        <v>442</v>
      </c>
      <c r="G2443">
        <v>30015</v>
      </c>
      <c r="H2443">
        <v>3.0015000000000001</v>
      </c>
      <c r="I2443">
        <v>3</v>
      </c>
      <c r="J2443">
        <f t="shared" si="38"/>
        <v>0.05</v>
      </c>
    </row>
    <row r="2444" spans="1:10" x14ac:dyDescent="0.3">
      <c r="A2444" s="13">
        <v>44965.518055555556</v>
      </c>
      <c r="B2444">
        <v>13460</v>
      </c>
      <c r="C2444">
        <v>6611</v>
      </c>
      <c r="D2444">
        <v>3</v>
      </c>
      <c r="E2444" t="s">
        <v>553</v>
      </c>
      <c r="F2444" t="s">
        <v>442</v>
      </c>
      <c r="G2444">
        <v>30195</v>
      </c>
      <c r="H2444">
        <v>3.0194999999999999</v>
      </c>
      <c r="I2444">
        <v>3</v>
      </c>
      <c r="J2444">
        <f t="shared" si="38"/>
        <v>0.65</v>
      </c>
    </row>
    <row r="2445" spans="1:10" x14ac:dyDescent="0.3">
      <c r="A2445" s="13">
        <v>44965.518055555556</v>
      </c>
      <c r="B2445">
        <v>13480</v>
      </c>
      <c r="C2445">
        <v>6611</v>
      </c>
      <c r="D2445">
        <v>3</v>
      </c>
      <c r="E2445" t="s">
        <v>554</v>
      </c>
      <c r="F2445" t="s">
        <v>442</v>
      </c>
      <c r="G2445">
        <v>30147</v>
      </c>
      <c r="H2445">
        <v>3.0146999999999999</v>
      </c>
      <c r="I2445">
        <v>3</v>
      </c>
      <c r="J2445">
        <f t="shared" si="38"/>
        <v>0.49</v>
      </c>
    </row>
    <row r="2446" spans="1:10" x14ac:dyDescent="0.3">
      <c r="A2446" s="13">
        <v>44965.518055555556</v>
      </c>
      <c r="B2446">
        <v>13500</v>
      </c>
      <c r="C2446">
        <v>6611</v>
      </c>
      <c r="D2446">
        <v>3</v>
      </c>
      <c r="E2446" t="s">
        <v>555</v>
      </c>
      <c r="F2446" t="s">
        <v>442</v>
      </c>
      <c r="G2446">
        <v>30317</v>
      </c>
      <c r="H2446">
        <v>3.0316999999999998</v>
      </c>
      <c r="I2446">
        <v>3</v>
      </c>
      <c r="J2446">
        <f t="shared" si="38"/>
        <v>1.0567</v>
      </c>
    </row>
    <row r="2447" spans="1:10" x14ac:dyDescent="0.3">
      <c r="A2447" s="13">
        <v>44965.518055555556</v>
      </c>
      <c r="B2447">
        <v>13520</v>
      </c>
      <c r="C2447">
        <v>6611</v>
      </c>
      <c r="D2447">
        <v>3</v>
      </c>
      <c r="E2447" t="s">
        <v>556</v>
      </c>
      <c r="F2447" t="s">
        <v>442</v>
      </c>
      <c r="G2447">
        <v>29748</v>
      </c>
      <c r="H2447">
        <v>2.9748000000000001</v>
      </c>
      <c r="I2447">
        <v>3</v>
      </c>
      <c r="J2447">
        <f t="shared" si="38"/>
        <v>0.84</v>
      </c>
    </row>
    <row r="2448" spans="1:10" x14ac:dyDescent="0.3">
      <c r="A2448" s="13">
        <v>44965.518055555556</v>
      </c>
      <c r="B2448">
        <v>13540</v>
      </c>
      <c r="C2448">
        <v>6611</v>
      </c>
      <c r="D2448">
        <v>3</v>
      </c>
      <c r="E2448" t="s">
        <v>557</v>
      </c>
      <c r="F2448" t="s">
        <v>442</v>
      </c>
      <c r="G2448">
        <v>30066</v>
      </c>
      <c r="H2448">
        <v>3.0066000000000002</v>
      </c>
      <c r="I2448">
        <v>3</v>
      </c>
      <c r="J2448">
        <f t="shared" si="38"/>
        <v>0.22</v>
      </c>
    </row>
    <row r="2449" spans="1:10" x14ac:dyDescent="0.3">
      <c r="A2449" s="13">
        <v>44965.518055555556</v>
      </c>
      <c r="B2449">
        <v>13560</v>
      </c>
      <c r="C2449">
        <v>6611</v>
      </c>
      <c r="D2449">
        <v>3</v>
      </c>
      <c r="E2449" t="s">
        <v>558</v>
      </c>
      <c r="F2449" t="s">
        <v>442</v>
      </c>
      <c r="G2449">
        <v>30022</v>
      </c>
      <c r="H2449">
        <v>3.0022000000000002</v>
      </c>
      <c r="I2449">
        <v>3</v>
      </c>
      <c r="J2449">
        <f t="shared" si="38"/>
        <v>7.3300000000000004E-2</v>
      </c>
    </row>
    <row r="2450" spans="1:10" x14ac:dyDescent="0.3">
      <c r="A2450" s="13">
        <v>44965.518055555556</v>
      </c>
      <c r="B2450">
        <v>13580</v>
      </c>
      <c r="C2450">
        <v>6611</v>
      </c>
      <c r="D2450">
        <v>3</v>
      </c>
      <c r="E2450" t="s">
        <v>559</v>
      </c>
      <c r="F2450" t="s">
        <v>442</v>
      </c>
      <c r="G2450">
        <v>30247</v>
      </c>
      <c r="H2450">
        <v>3.0247000000000002</v>
      </c>
      <c r="I2450">
        <v>3</v>
      </c>
      <c r="J2450">
        <f t="shared" si="38"/>
        <v>0.82330000000000003</v>
      </c>
    </row>
    <row r="2451" spans="1:10" x14ac:dyDescent="0.3">
      <c r="A2451" s="13">
        <v>44965.518055555556</v>
      </c>
      <c r="B2451">
        <v>13600</v>
      </c>
      <c r="C2451">
        <v>6611</v>
      </c>
      <c r="D2451">
        <v>3</v>
      </c>
      <c r="E2451" t="s">
        <v>560</v>
      </c>
      <c r="F2451" t="s">
        <v>442</v>
      </c>
      <c r="G2451">
        <v>30085</v>
      </c>
      <c r="H2451">
        <v>3.0085000000000002</v>
      </c>
      <c r="I2451">
        <v>3</v>
      </c>
      <c r="J2451">
        <f t="shared" si="38"/>
        <v>0.2833</v>
      </c>
    </row>
    <row r="2452" spans="1:10" x14ac:dyDescent="0.3">
      <c r="A2452" s="13">
        <v>44965.518055555556</v>
      </c>
      <c r="B2452">
        <v>13620</v>
      </c>
      <c r="C2452">
        <v>6611</v>
      </c>
      <c r="D2452">
        <v>3</v>
      </c>
      <c r="E2452" t="s">
        <v>561</v>
      </c>
      <c r="F2452" t="s">
        <v>442</v>
      </c>
      <c r="G2452">
        <v>29902</v>
      </c>
      <c r="H2452">
        <v>2.9902000000000002</v>
      </c>
      <c r="I2452">
        <v>3</v>
      </c>
      <c r="J2452">
        <f t="shared" si="38"/>
        <v>0.32669999999999999</v>
      </c>
    </row>
    <row r="2453" spans="1:10" x14ac:dyDescent="0.3">
      <c r="A2453" s="13">
        <v>44965.518055555556</v>
      </c>
      <c r="B2453">
        <v>13640</v>
      </c>
      <c r="C2453">
        <v>6611</v>
      </c>
      <c r="D2453">
        <v>3</v>
      </c>
      <c r="E2453" t="s">
        <v>562</v>
      </c>
      <c r="F2453" t="s">
        <v>442</v>
      </c>
      <c r="G2453">
        <v>29930</v>
      </c>
      <c r="H2453">
        <v>2.9929999999999999</v>
      </c>
      <c r="I2453">
        <v>3</v>
      </c>
      <c r="J2453">
        <f t="shared" si="38"/>
        <v>0.23330000000000001</v>
      </c>
    </row>
    <row r="2454" spans="1:10" x14ac:dyDescent="0.3">
      <c r="A2454" s="13">
        <v>44965.518055555556</v>
      </c>
      <c r="B2454">
        <v>13660</v>
      </c>
      <c r="C2454">
        <v>6611</v>
      </c>
      <c r="D2454">
        <v>3</v>
      </c>
      <c r="E2454" t="s">
        <v>563</v>
      </c>
      <c r="F2454" t="s">
        <v>442</v>
      </c>
      <c r="G2454">
        <v>30090</v>
      </c>
      <c r="H2454">
        <v>3.0089999999999999</v>
      </c>
      <c r="I2454">
        <v>3</v>
      </c>
      <c r="J2454">
        <f t="shared" si="38"/>
        <v>0.3</v>
      </c>
    </row>
    <row r="2455" spans="1:10" x14ac:dyDescent="0.3">
      <c r="A2455" s="13">
        <v>44965.518055555556</v>
      </c>
      <c r="B2455">
        <v>13680</v>
      </c>
      <c r="C2455">
        <v>6611</v>
      </c>
      <c r="D2455">
        <v>3</v>
      </c>
      <c r="E2455" t="s">
        <v>564</v>
      </c>
      <c r="F2455" t="s">
        <v>442</v>
      </c>
      <c r="G2455">
        <v>30085</v>
      </c>
      <c r="H2455">
        <v>3.0085000000000002</v>
      </c>
      <c r="I2455">
        <v>3</v>
      </c>
      <c r="J2455">
        <f t="shared" si="38"/>
        <v>0.2833</v>
      </c>
    </row>
    <row r="2456" spans="1:10" x14ac:dyDescent="0.3">
      <c r="A2456" s="13">
        <v>44965.518055555556</v>
      </c>
      <c r="B2456">
        <v>13700</v>
      </c>
      <c r="C2456">
        <v>6611</v>
      </c>
      <c r="D2456">
        <v>3</v>
      </c>
      <c r="E2456" t="s">
        <v>565</v>
      </c>
      <c r="F2456" t="s">
        <v>442</v>
      </c>
      <c r="G2456">
        <v>30092</v>
      </c>
      <c r="H2456">
        <v>3.0091999999999999</v>
      </c>
      <c r="I2456">
        <v>3</v>
      </c>
      <c r="J2456">
        <f t="shared" si="38"/>
        <v>0.30669999999999997</v>
      </c>
    </row>
    <row r="2457" spans="1:10" x14ac:dyDescent="0.3">
      <c r="A2457" s="13">
        <v>44965.518055555556</v>
      </c>
      <c r="B2457">
        <v>13720</v>
      </c>
      <c r="C2457">
        <v>6611</v>
      </c>
      <c r="D2457">
        <v>3</v>
      </c>
      <c r="E2457" t="s">
        <v>566</v>
      </c>
      <c r="F2457" t="s">
        <v>442</v>
      </c>
      <c r="G2457">
        <v>30096</v>
      </c>
      <c r="H2457">
        <v>3.0095999999999998</v>
      </c>
      <c r="I2457">
        <v>3</v>
      </c>
      <c r="J2457">
        <f t="shared" si="38"/>
        <v>0.32</v>
      </c>
    </row>
    <row r="2458" spans="1:10" x14ac:dyDescent="0.3">
      <c r="A2458" s="13">
        <v>44965.518055555556</v>
      </c>
      <c r="B2458">
        <v>13740</v>
      </c>
      <c r="C2458">
        <v>6611</v>
      </c>
      <c r="D2458">
        <v>3</v>
      </c>
      <c r="E2458" t="s">
        <v>567</v>
      </c>
      <c r="F2458" t="s">
        <v>442</v>
      </c>
      <c r="G2458">
        <v>29976</v>
      </c>
      <c r="H2458">
        <v>2.9975999999999998</v>
      </c>
      <c r="I2458">
        <v>3</v>
      </c>
      <c r="J2458">
        <f t="shared" si="38"/>
        <v>0.08</v>
      </c>
    </row>
    <row r="2459" spans="1:10" x14ac:dyDescent="0.3">
      <c r="A2459" s="13">
        <v>44965.518055555556</v>
      </c>
      <c r="B2459">
        <v>13760</v>
      </c>
      <c r="C2459">
        <v>6611</v>
      </c>
      <c r="D2459">
        <v>3</v>
      </c>
      <c r="E2459" t="s">
        <v>568</v>
      </c>
      <c r="F2459" t="s">
        <v>442</v>
      </c>
      <c r="G2459">
        <v>29810</v>
      </c>
      <c r="H2459">
        <v>2.9809999999999999</v>
      </c>
      <c r="I2459">
        <v>3</v>
      </c>
      <c r="J2459">
        <f t="shared" si="38"/>
        <v>0.63329999999999997</v>
      </c>
    </row>
    <row r="2460" spans="1:10" x14ac:dyDescent="0.3">
      <c r="A2460" s="13">
        <v>44965.518055555556</v>
      </c>
      <c r="B2460">
        <v>13780</v>
      </c>
      <c r="C2460">
        <v>6611</v>
      </c>
      <c r="D2460">
        <v>3</v>
      </c>
      <c r="E2460" t="s">
        <v>569</v>
      </c>
      <c r="F2460" t="s">
        <v>442</v>
      </c>
      <c r="G2460">
        <v>30093</v>
      </c>
      <c r="H2460">
        <v>3.0093000000000001</v>
      </c>
      <c r="I2460">
        <v>3</v>
      </c>
      <c r="J2460">
        <f t="shared" si="38"/>
        <v>0.31</v>
      </c>
    </row>
    <row r="2461" spans="1:10" x14ac:dyDescent="0.3">
      <c r="A2461" s="13">
        <v>44965.518055555556</v>
      </c>
      <c r="B2461">
        <v>13800</v>
      </c>
      <c r="C2461">
        <v>6611</v>
      </c>
      <c r="D2461">
        <v>3</v>
      </c>
      <c r="E2461" t="s">
        <v>570</v>
      </c>
      <c r="F2461" t="s">
        <v>442</v>
      </c>
      <c r="G2461">
        <v>30013</v>
      </c>
      <c r="H2461">
        <v>3.0013000000000001</v>
      </c>
      <c r="I2461">
        <v>3</v>
      </c>
      <c r="J2461">
        <f t="shared" si="38"/>
        <v>4.3299999999999998E-2</v>
      </c>
    </row>
    <row r="2462" spans="1:10" x14ac:dyDescent="0.3">
      <c r="A2462" s="13">
        <v>44965.518055555556</v>
      </c>
      <c r="B2462">
        <v>13820</v>
      </c>
      <c r="C2462">
        <v>6611</v>
      </c>
      <c r="D2462">
        <v>3</v>
      </c>
      <c r="E2462" t="s">
        <v>571</v>
      </c>
      <c r="F2462" t="s">
        <v>442</v>
      </c>
      <c r="G2462">
        <v>29907</v>
      </c>
      <c r="H2462">
        <v>2.9906999999999999</v>
      </c>
      <c r="I2462">
        <v>3</v>
      </c>
      <c r="J2462">
        <f t="shared" si="38"/>
        <v>0.31</v>
      </c>
    </row>
    <row r="2463" spans="1:10" x14ac:dyDescent="0.3">
      <c r="A2463" s="13">
        <v>44965.518055555556</v>
      </c>
      <c r="B2463">
        <v>13920</v>
      </c>
      <c r="C2463">
        <v>6611</v>
      </c>
      <c r="D2463">
        <v>3</v>
      </c>
      <c r="E2463" t="s">
        <v>576</v>
      </c>
      <c r="F2463" t="s">
        <v>442</v>
      </c>
      <c r="G2463">
        <v>29755</v>
      </c>
      <c r="H2463">
        <v>2.9754999999999998</v>
      </c>
      <c r="I2463">
        <v>3</v>
      </c>
      <c r="J2463">
        <f t="shared" si="38"/>
        <v>0.81669999999999998</v>
      </c>
    </row>
    <row r="2464" spans="1:10" x14ac:dyDescent="0.3">
      <c r="A2464" s="13">
        <v>44965.518055555556</v>
      </c>
      <c r="B2464">
        <v>13980</v>
      </c>
      <c r="C2464">
        <v>6611</v>
      </c>
      <c r="D2464">
        <v>3</v>
      </c>
      <c r="E2464" t="s">
        <v>579</v>
      </c>
      <c r="F2464" t="s">
        <v>442</v>
      </c>
      <c r="G2464">
        <v>29772</v>
      </c>
      <c r="H2464">
        <v>2.9771999999999998</v>
      </c>
      <c r="I2464">
        <v>3</v>
      </c>
      <c r="J2464">
        <f t="shared" si="38"/>
        <v>0.76</v>
      </c>
    </row>
    <row r="2465" spans="1:10" x14ac:dyDescent="0.3">
      <c r="A2465" s="13">
        <v>44965.518055555556</v>
      </c>
      <c r="B2465">
        <v>17000</v>
      </c>
      <c r="C2465">
        <v>6611</v>
      </c>
      <c r="D2465">
        <v>3</v>
      </c>
      <c r="E2465" t="s">
        <v>606</v>
      </c>
      <c r="F2465" t="s">
        <v>442</v>
      </c>
      <c r="G2465">
        <v>30193</v>
      </c>
      <c r="H2465">
        <v>3.0192999999999999</v>
      </c>
      <c r="I2465">
        <v>3</v>
      </c>
      <c r="J2465">
        <f t="shared" si="38"/>
        <v>0.64329999999999998</v>
      </c>
    </row>
    <row r="2466" spans="1:10" x14ac:dyDescent="0.3">
      <c r="A2466" s="13">
        <v>44965.518055555556</v>
      </c>
      <c r="B2466">
        <v>17020</v>
      </c>
      <c r="C2466">
        <v>6611</v>
      </c>
      <c r="D2466">
        <v>3</v>
      </c>
      <c r="E2466" t="s">
        <v>607</v>
      </c>
      <c r="F2466" t="s">
        <v>442</v>
      </c>
      <c r="G2466">
        <v>29897</v>
      </c>
      <c r="H2466">
        <v>2.9897</v>
      </c>
      <c r="I2466">
        <v>3</v>
      </c>
      <c r="J2466">
        <f t="shared" si="38"/>
        <v>0.34329999999999999</v>
      </c>
    </row>
    <row r="2467" spans="1:10" x14ac:dyDescent="0.3">
      <c r="A2467" s="13">
        <v>44965.518055555556</v>
      </c>
      <c r="B2467">
        <v>17040</v>
      </c>
      <c r="C2467">
        <v>6611</v>
      </c>
      <c r="D2467">
        <v>3</v>
      </c>
      <c r="E2467" t="s">
        <v>608</v>
      </c>
      <c r="F2467" t="s">
        <v>442</v>
      </c>
      <c r="G2467">
        <v>29896</v>
      </c>
      <c r="H2467">
        <v>2.9895999999999998</v>
      </c>
      <c r="I2467">
        <v>3</v>
      </c>
      <c r="J2467">
        <f t="shared" si="38"/>
        <v>0.34670000000000001</v>
      </c>
    </row>
    <row r="2468" spans="1:10" x14ac:dyDescent="0.3">
      <c r="A2468" s="13">
        <v>44965.518055555556</v>
      </c>
      <c r="B2468">
        <v>17080</v>
      </c>
      <c r="C2468">
        <v>6611</v>
      </c>
      <c r="D2468">
        <v>3</v>
      </c>
      <c r="E2468" t="s">
        <v>2192</v>
      </c>
      <c r="F2468" t="s">
        <v>442</v>
      </c>
      <c r="G2468">
        <v>29928</v>
      </c>
      <c r="H2468">
        <v>2.9927999999999999</v>
      </c>
      <c r="I2468">
        <v>3</v>
      </c>
      <c r="J2468">
        <f t="shared" si="38"/>
        <v>0.24</v>
      </c>
    </row>
    <row r="2469" spans="1:10" x14ac:dyDescent="0.3">
      <c r="A2469" s="13">
        <v>44965.518055555556</v>
      </c>
      <c r="B2469">
        <v>103080</v>
      </c>
      <c r="C2469">
        <v>6611</v>
      </c>
      <c r="D2469">
        <v>3</v>
      </c>
      <c r="E2469" t="s">
        <v>826</v>
      </c>
      <c r="F2469" t="s">
        <v>442</v>
      </c>
      <c r="G2469">
        <v>30316</v>
      </c>
      <c r="H2469">
        <v>3.0316000000000001</v>
      </c>
      <c r="I2469">
        <v>3</v>
      </c>
      <c r="J2469">
        <f t="shared" si="38"/>
        <v>1.0532999999999999</v>
      </c>
    </row>
    <row r="2470" spans="1:10" x14ac:dyDescent="0.3">
      <c r="A2470" s="13">
        <v>44965.518055555556</v>
      </c>
      <c r="B2470">
        <v>103100</v>
      </c>
      <c r="C2470">
        <v>6611</v>
      </c>
      <c r="D2470">
        <v>3</v>
      </c>
      <c r="E2470" t="s">
        <v>827</v>
      </c>
      <c r="F2470" t="s">
        <v>442</v>
      </c>
      <c r="G2470">
        <v>30104</v>
      </c>
      <c r="H2470">
        <v>3.0104000000000002</v>
      </c>
      <c r="I2470">
        <v>3</v>
      </c>
      <c r="J2470">
        <f t="shared" si="38"/>
        <v>0.34670000000000001</v>
      </c>
    </row>
    <row r="2471" spans="1:10" x14ac:dyDescent="0.3">
      <c r="A2471" s="13">
        <v>44965.518055555556</v>
      </c>
      <c r="B2471">
        <v>103120</v>
      </c>
      <c r="C2471">
        <v>6611</v>
      </c>
      <c r="D2471">
        <v>3</v>
      </c>
      <c r="E2471" t="s">
        <v>829</v>
      </c>
      <c r="F2471" t="s">
        <v>442</v>
      </c>
      <c r="G2471">
        <v>30023</v>
      </c>
      <c r="H2471">
        <v>3.0023</v>
      </c>
      <c r="I2471">
        <v>3</v>
      </c>
      <c r="J2471">
        <f t="shared" si="38"/>
        <v>7.6700000000000004E-2</v>
      </c>
    </row>
    <row r="2472" spans="1:10" x14ac:dyDescent="0.3">
      <c r="A2472" s="13">
        <v>44965.518055555556</v>
      </c>
      <c r="B2472">
        <v>103140</v>
      </c>
      <c r="C2472">
        <v>6611</v>
      </c>
      <c r="D2472">
        <v>3</v>
      </c>
      <c r="E2472" t="s">
        <v>828</v>
      </c>
      <c r="F2472" t="s">
        <v>442</v>
      </c>
      <c r="G2472">
        <v>30122</v>
      </c>
      <c r="H2472">
        <v>3.0122</v>
      </c>
      <c r="I2472">
        <v>3</v>
      </c>
      <c r="J2472">
        <f t="shared" si="38"/>
        <v>0.40670000000000001</v>
      </c>
    </row>
    <row r="2473" spans="1:10" x14ac:dyDescent="0.3">
      <c r="A2473" s="13">
        <v>44965.518055555556</v>
      </c>
      <c r="B2473">
        <v>103160</v>
      </c>
      <c r="C2473">
        <v>6611</v>
      </c>
      <c r="D2473">
        <v>3</v>
      </c>
      <c r="E2473" t="s">
        <v>830</v>
      </c>
      <c r="F2473" t="s">
        <v>442</v>
      </c>
      <c r="G2473">
        <v>29889</v>
      </c>
      <c r="H2473">
        <v>2.9889000000000001</v>
      </c>
      <c r="I2473">
        <v>3</v>
      </c>
      <c r="J2473">
        <f t="shared" si="38"/>
        <v>0.37</v>
      </c>
    </row>
    <row r="2474" spans="1:10" x14ac:dyDescent="0.3">
      <c r="A2474" s="13">
        <v>44965.518055555556</v>
      </c>
      <c r="B2474">
        <v>103180</v>
      </c>
      <c r="C2474">
        <v>6611</v>
      </c>
      <c r="D2474">
        <v>3</v>
      </c>
      <c r="E2474" t="s">
        <v>831</v>
      </c>
      <c r="F2474" t="s">
        <v>442</v>
      </c>
      <c r="G2474">
        <v>29700</v>
      </c>
      <c r="H2474">
        <v>2.97</v>
      </c>
      <c r="I2474">
        <v>3</v>
      </c>
      <c r="J2474">
        <f t="shared" si="38"/>
        <v>1</v>
      </c>
    </row>
    <row r="2475" spans="1:10" x14ac:dyDescent="0.3">
      <c r="A2475" s="13">
        <v>44965.518055555556</v>
      </c>
      <c r="B2475">
        <v>103200</v>
      </c>
      <c r="C2475">
        <v>6611</v>
      </c>
      <c r="D2475">
        <v>3</v>
      </c>
      <c r="E2475" t="s">
        <v>509</v>
      </c>
      <c r="F2475" t="s">
        <v>442</v>
      </c>
      <c r="G2475">
        <v>30197</v>
      </c>
      <c r="H2475">
        <v>3.0196999999999998</v>
      </c>
      <c r="I2475">
        <v>3</v>
      </c>
      <c r="J2475">
        <f t="shared" si="38"/>
        <v>0.65669999999999995</v>
      </c>
    </row>
    <row r="2476" spans="1:10" x14ac:dyDescent="0.3">
      <c r="A2476" s="13">
        <v>44965.518055555556</v>
      </c>
      <c r="B2476">
        <v>103220</v>
      </c>
      <c r="C2476">
        <v>6611</v>
      </c>
      <c r="D2476">
        <v>3</v>
      </c>
      <c r="E2476" t="s">
        <v>832</v>
      </c>
      <c r="F2476" t="s">
        <v>442</v>
      </c>
      <c r="G2476">
        <v>29856</v>
      </c>
      <c r="H2476">
        <v>2.9855999999999998</v>
      </c>
      <c r="I2476">
        <v>3</v>
      </c>
      <c r="J2476">
        <f t="shared" si="38"/>
        <v>0.48</v>
      </c>
    </row>
    <row r="2477" spans="1:10" x14ac:dyDescent="0.3">
      <c r="A2477" s="13">
        <v>44965.518055555556</v>
      </c>
      <c r="B2477">
        <v>103240</v>
      </c>
      <c r="C2477">
        <v>6611</v>
      </c>
      <c r="D2477">
        <v>3</v>
      </c>
      <c r="E2477" t="s">
        <v>833</v>
      </c>
      <c r="F2477" t="s">
        <v>442</v>
      </c>
      <c r="G2477">
        <v>29942</v>
      </c>
      <c r="H2477">
        <v>2.9942000000000002</v>
      </c>
      <c r="I2477">
        <v>3</v>
      </c>
      <c r="J2477">
        <f t="shared" si="38"/>
        <v>0.1933</v>
      </c>
    </row>
    <row r="2478" spans="1:10" x14ac:dyDescent="0.3">
      <c r="A2478" s="13">
        <v>44965.518055555556</v>
      </c>
      <c r="B2478">
        <v>103260</v>
      </c>
      <c r="C2478">
        <v>6611</v>
      </c>
      <c r="D2478">
        <v>3</v>
      </c>
      <c r="E2478" t="s">
        <v>834</v>
      </c>
      <c r="F2478" t="s">
        <v>442</v>
      </c>
      <c r="G2478">
        <v>29949</v>
      </c>
      <c r="H2478">
        <v>2.9948999999999999</v>
      </c>
      <c r="I2478">
        <v>3</v>
      </c>
      <c r="J2478">
        <f t="shared" si="38"/>
        <v>0.17</v>
      </c>
    </row>
    <row r="2479" spans="1:10" x14ac:dyDescent="0.3">
      <c r="A2479" s="13">
        <v>44965.518055555556</v>
      </c>
      <c r="B2479">
        <v>103280</v>
      </c>
      <c r="C2479">
        <v>6611</v>
      </c>
      <c r="D2479">
        <v>3</v>
      </c>
      <c r="E2479" t="s">
        <v>836</v>
      </c>
      <c r="F2479" t="s">
        <v>442</v>
      </c>
      <c r="G2479">
        <v>29967</v>
      </c>
      <c r="H2479">
        <v>2.9967000000000001</v>
      </c>
      <c r="I2479">
        <v>3</v>
      </c>
      <c r="J2479">
        <f t="shared" si="38"/>
        <v>0.11</v>
      </c>
    </row>
    <row r="2480" spans="1:10" x14ac:dyDescent="0.3">
      <c r="A2480" s="13">
        <v>44965.518055555556</v>
      </c>
      <c r="B2480">
        <v>103300</v>
      </c>
      <c r="C2480">
        <v>6611</v>
      </c>
      <c r="D2480">
        <v>3</v>
      </c>
      <c r="E2480" t="s">
        <v>835</v>
      </c>
      <c r="F2480" t="s">
        <v>442</v>
      </c>
      <c r="G2480">
        <v>30336</v>
      </c>
      <c r="H2480">
        <v>3.0335999999999999</v>
      </c>
      <c r="I2480">
        <v>3</v>
      </c>
      <c r="J2480">
        <f t="shared" si="38"/>
        <v>1.1200000000000001</v>
      </c>
    </row>
    <row r="2481" spans="1:10" x14ac:dyDescent="0.3">
      <c r="A2481" s="13">
        <v>44965.518055555556</v>
      </c>
      <c r="B2481">
        <v>103320</v>
      </c>
      <c r="C2481">
        <v>6611</v>
      </c>
      <c r="D2481">
        <v>3</v>
      </c>
      <c r="E2481" t="s">
        <v>837</v>
      </c>
      <c r="F2481" t="s">
        <v>442</v>
      </c>
      <c r="G2481">
        <v>29979</v>
      </c>
      <c r="H2481">
        <v>2.9979</v>
      </c>
      <c r="I2481">
        <v>3</v>
      </c>
      <c r="J2481">
        <f t="shared" si="38"/>
        <v>7.0000000000000007E-2</v>
      </c>
    </row>
    <row r="2482" spans="1:10" x14ac:dyDescent="0.3">
      <c r="A2482" s="13">
        <v>44965.518055555556</v>
      </c>
      <c r="B2482">
        <v>103340</v>
      </c>
      <c r="C2482">
        <v>6611</v>
      </c>
      <c r="D2482">
        <v>3</v>
      </c>
      <c r="E2482" t="s">
        <v>838</v>
      </c>
      <c r="F2482" t="s">
        <v>442</v>
      </c>
      <c r="G2482">
        <v>30250</v>
      </c>
      <c r="H2482">
        <v>3.0249999999999999</v>
      </c>
      <c r="I2482">
        <v>3</v>
      </c>
      <c r="J2482">
        <f t="shared" si="38"/>
        <v>0.83330000000000004</v>
      </c>
    </row>
    <row r="2483" spans="1:10" x14ac:dyDescent="0.3">
      <c r="A2483" s="13">
        <v>44965.518055555556</v>
      </c>
      <c r="B2483">
        <v>103360</v>
      </c>
      <c r="C2483">
        <v>6611</v>
      </c>
      <c r="D2483">
        <v>3</v>
      </c>
      <c r="E2483" t="s">
        <v>840</v>
      </c>
      <c r="F2483" t="s">
        <v>442</v>
      </c>
      <c r="G2483">
        <v>29746</v>
      </c>
      <c r="H2483">
        <v>2.9746000000000001</v>
      </c>
      <c r="I2483">
        <v>3</v>
      </c>
      <c r="J2483">
        <f t="shared" si="38"/>
        <v>0.84670000000000001</v>
      </c>
    </row>
    <row r="2484" spans="1:10" x14ac:dyDescent="0.3">
      <c r="A2484" s="13">
        <v>44965.518055555556</v>
      </c>
      <c r="B2484">
        <v>103380</v>
      </c>
      <c r="C2484">
        <v>6611</v>
      </c>
      <c r="D2484">
        <v>3</v>
      </c>
      <c r="E2484" t="s">
        <v>839</v>
      </c>
      <c r="F2484" t="s">
        <v>442</v>
      </c>
      <c r="G2484">
        <v>30178</v>
      </c>
      <c r="H2484">
        <v>3.0177999999999998</v>
      </c>
      <c r="I2484">
        <v>3</v>
      </c>
      <c r="J2484">
        <f t="shared" si="38"/>
        <v>0.59330000000000005</v>
      </c>
    </row>
    <row r="2485" spans="1:10" x14ac:dyDescent="0.3">
      <c r="A2485" s="13">
        <v>44965.518055555556</v>
      </c>
      <c r="B2485">
        <v>103400</v>
      </c>
      <c r="C2485">
        <v>6611</v>
      </c>
      <c r="D2485">
        <v>3</v>
      </c>
      <c r="E2485" t="s">
        <v>841</v>
      </c>
      <c r="F2485" t="s">
        <v>442</v>
      </c>
      <c r="G2485">
        <v>30463</v>
      </c>
      <c r="H2485">
        <v>3.0463</v>
      </c>
      <c r="I2485">
        <v>3</v>
      </c>
      <c r="J2485">
        <f t="shared" si="38"/>
        <v>1.5432999999999999</v>
      </c>
    </row>
    <row r="2486" spans="1:10" x14ac:dyDescent="0.3">
      <c r="A2486" s="13">
        <v>44965.518055555556</v>
      </c>
      <c r="B2486">
        <v>103420</v>
      </c>
      <c r="C2486">
        <v>6611</v>
      </c>
      <c r="D2486">
        <v>3</v>
      </c>
      <c r="E2486" t="s">
        <v>842</v>
      </c>
      <c r="F2486" t="s">
        <v>442</v>
      </c>
      <c r="G2486">
        <v>29792</v>
      </c>
      <c r="H2486">
        <v>2.9792000000000001</v>
      </c>
      <c r="I2486">
        <v>3</v>
      </c>
      <c r="J2486">
        <f t="shared" si="38"/>
        <v>0.69330000000000003</v>
      </c>
    </row>
    <row r="2487" spans="1:10" x14ac:dyDescent="0.3">
      <c r="A2487" s="13">
        <v>44965.518055555556</v>
      </c>
      <c r="B2487">
        <v>103440</v>
      </c>
      <c r="C2487">
        <v>6611</v>
      </c>
      <c r="D2487">
        <v>3</v>
      </c>
      <c r="E2487" t="s">
        <v>844</v>
      </c>
      <c r="F2487" t="s">
        <v>442</v>
      </c>
      <c r="G2487">
        <v>30016</v>
      </c>
      <c r="H2487">
        <v>3.0015999999999998</v>
      </c>
      <c r="I2487">
        <v>3</v>
      </c>
      <c r="J2487">
        <f t="shared" si="38"/>
        <v>5.33E-2</v>
      </c>
    </row>
    <row r="2488" spans="1:10" x14ac:dyDescent="0.3">
      <c r="A2488" s="13">
        <v>44965.518055555556</v>
      </c>
      <c r="B2488">
        <v>103460</v>
      </c>
      <c r="C2488">
        <v>6611</v>
      </c>
      <c r="D2488">
        <v>3</v>
      </c>
      <c r="E2488" t="s">
        <v>843</v>
      </c>
      <c r="F2488" t="s">
        <v>442</v>
      </c>
      <c r="G2488">
        <v>29951</v>
      </c>
      <c r="H2488">
        <v>2.9950999999999999</v>
      </c>
      <c r="I2488">
        <v>3</v>
      </c>
      <c r="J2488">
        <f t="shared" si="38"/>
        <v>0.1633</v>
      </c>
    </row>
    <row r="2489" spans="1:10" x14ac:dyDescent="0.3">
      <c r="A2489" s="13">
        <v>44965.518055555556</v>
      </c>
      <c r="B2489">
        <v>103480</v>
      </c>
      <c r="C2489">
        <v>6611</v>
      </c>
      <c r="D2489">
        <v>3</v>
      </c>
      <c r="E2489" t="s">
        <v>845</v>
      </c>
      <c r="F2489" t="s">
        <v>442</v>
      </c>
      <c r="G2489">
        <v>29926</v>
      </c>
      <c r="H2489">
        <v>2.9925999999999999</v>
      </c>
      <c r="I2489">
        <v>3</v>
      </c>
      <c r="J2489">
        <f t="shared" si="38"/>
        <v>0.2467</v>
      </c>
    </row>
    <row r="2490" spans="1:10" x14ac:dyDescent="0.3">
      <c r="A2490" s="13">
        <v>44965.518055555556</v>
      </c>
      <c r="B2490">
        <v>103500</v>
      </c>
      <c r="C2490">
        <v>6611</v>
      </c>
      <c r="D2490">
        <v>3</v>
      </c>
      <c r="E2490" t="s">
        <v>846</v>
      </c>
      <c r="F2490" t="s">
        <v>442</v>
      </c>
      <c r="G2490">
        <v>29917</v>
      </c>
      <c r="H2490">
        <v>2.9916999999999998</v>
      </c>
      <c r="I2490">
        <v>3</v>
      </c>
      <c r="J2490">
        <f t="shared" si="38"/>
        <v>0.2767</v>
      </c>
    </row>
    <row r="2491" spans="1:10" x14ac:dyDescent="0.3">
      <c r="A2491" s="13">
        <v>44965.518055555556</v>
      </c>
      <c r="B2491">
        <v>103560</v>
      </c>
      <c r="C2491">
        <v>6611</v>
      </c>
      <c r="D2491">
        <v>3</v>
      </c>
      <c r="E2491" t="s">
        <v>849</v>
      </c>
      <c r="F2491" t="s">
        <v>442</v>
      </c>
      <c r="G2491">
        <v>29833</v>
      </c>
      <c r="H2491">
        <v>2.9832999999999998</v>
      </c>
      <c r="I2491">
        <v>3</v>
      </c>
      <c r="J2491">
        <f t="shared" si="38"/>
        <v>0.55669999999999997</v>
      </c>
    </row>
    <row r="2492" spans="1:10" x14ac:dyDescent="0.3">
      <c r="A2492" s="13">
        <v>44965.518055555556</v>
      </c>
      <c r="B2492">
        <v>103600</v>
      </c>
      <c r="C2492">
        <v>6611</v>
      </c>
      <c r="D2492">
        <v>3</v>
      </c>
      <c r="E2492" t="s">
        <v>851</v>
      </c>
      <c r="F2492" t="s">
        <v>442</v>
      </c>
      <c r="G2492">
        <v>29989</v>
      </c>
      <c r="H2492">
        <v>2.9988999999999999</v>
      </c>
      <c r="I2492">
        <v>3</v>
      </c>
      <c r="J2492">
        <f t="shared" si="38"/>
        <v>3.6700000000000003E-2</v>
      </c>
    </row>
    <row r="2493" spans="1:10" x14ac:dyDescent="0.3">
      <c r="A2493" s="13">
        <v>44965.518055555556</v>
      </c>
      <c r="B2493">
        <v>103620</v>
      </c>
      <c r="C2493">
        <v>6611</v>
      </c>
      <c r="D2493">
        <v>3</v>
      </c>
      <c r="E2493" t="s">
        <v>852</v>
      </c>
      <c r="F2493" t="s">
        <v>442</v>
      </c>
      <c r="G2493">
        <v>29720</v>
      </c>
      <c r="H2493">
        <v>2.972</v>
      </c>
      <c r="I2493">
        <v>3</v>
      </c>
      <c r="J2493">
        <f t="shared" si="38"/>
        <v>0.93330000000000002</v>
      </c>
    </row>
    <row r="2494" spans="1:10" x14ac:dyDescent="0.3">
      <c r="A2494" s="13">
        <v>44965.518055555556</v>
      </c>
      <c r="B2494">
        <v>103640</v>
      </c>
      <c r="C2494">
        <v>6611</v>
      </c>
      <c r="D2494">
        <v>3</v>
      </c>
      <c r="E2494" t="s">
        <v>853</v>
      </c>
      <c r="F2494" t="s">
        <v>442</v>
      </c>
      <c r="G2494">
        <v>30118</v>
      </c>
      <c r="H2494">
        <v>3.0118</v>
      </c>
      <c r="I2494">
        <v>3</v>
      </c>
      <c r="J2494">
        <f t="shared" si="38"/>
        <v>0.39329999999999998</v>
      </c>
    </row>
    <row r="2495" spans="1:10" x14ac:dyDescent="0.3">
      <c r="A2495" s="13">
        <v>44965.518055555556</v>
      </c>
      <c r="B2495">
        <v>103660</v>
      </c>
      <c r="C2495">
        <v>6611</v>
      </c>
      <c r="D2495">
        <v>3</v>
      </c>
      <c r="E2495" t="s">
        <v>854</v>
      </c>
      <c r="F2495" t="s">
        <v>442</v>
      </c>
      <c r="G2495">
        <v>30195</v>
      </c>
      <c r="H2495">
        <v>3.0194999999999999</v>
      </c>
      <c r="I2495">
        <v>3</v>
      </c>
      <c r="J2495">
        <f t="shared" si="38"/>
        <v>0.65</v>
      </c>
    </row>
    <row r="2496" spans="1:10" x14ac:dyDescent="0.3">
      <c r="A2496" s="13">
        <v>44965.518055555556</v>
      </c>
      <c r="B2496">
        <v>103680</v>
      </c>
      <c r="C2496">
        <v>6611</v>
      </c>
      <c r="D2496">
        <v>3</v>
      </c>
      <c r="E2496" t="s">
        <v>855</v>
      </c>
      <c r="F2496" t="s">
        <v>442</v>
      </c>
      <c r="G2496">
        <v>30062</v>
      </c>
      <c r="H2496">
        <v>3.0062000000000002</v>
      </c>
      <c r="I2496">
        <v>3</v>
      </c>
      <c r="J2496">
        <f t="shared" si="38"/>
        <v>0.20669999999999999</v>
      </c>
    </row>
    <row r="2497" spans="1:10" x14ac:dyDescent="0.3">
      <c r="A2497" s="13">
        <v>44965.518055555556</v>
      </c>
      <c r="B2497">
        <v>103700</v>
      </c>
      <c r="C2497">
        <v>6611</v>
      </c>
      <c r="D2497">
        <v>3</v>
      </c>
      <c r="E2497" t="s">
        <v>856</v>
      </c>
      <c r="F2497" t="s">
        <v>442</v>
      </c>
      <c r="G2497">
        <v>29885</v>
      </c>
      <c r="H2497">
        <v>2.9885000000000002</v>
      </c>
      <c r="I2497">
        <v>3</v>
      </c>
      <c r="J2497">
        <f t="shared" si="38"/>
        <v>0.38329999999999997</v>
      </c>
    </row>
    <row r="2498" spans="1:10" x14ac:dyDescent="0.3">
      <c r="A2498" s="13">
        <v>44965.518055555556</v>
      </c>
      <c r="B2498">
        <v>103720</v>
      </c>
      <c r="C2498">
        <v>6611</v>
      </c>
      <c r="D2498">
        <v>3</v>
      </c>
      <c r="E2498" t="s">
        <v>858</v>
      </c>
      <c r="F2498" t="s">
        <v>442</v>
      </c>
      <c r="G2498">
        <v>29979</v>
      </c>
      <c r="H2498">
        <v>2.9979</v>
      </c>
      <c r="I2498">
        <v>3</v>
      </c>
      <c r="J2498">
        <f t="shared" ref="J2498:J2561" si="39">ROUND(ABS(I2498-H2498)/I2498*100,4)</f>
        <v>7.0000000000000007E-2</v>
      </c>
    </row>
    <row r="2499" spans="1:10" x14ac:dyDescent="0.3">
      <c r="A2499" s="13">
        <v>44965.518055555556</v>
      </c>
      <c r="B2499">
        <v>103740</v>
      </c>
      <c r="C2499">
        <v>6611</v>
      </c>
      <c r="D2499">
        <v>3</v>
      </c>
      <c r="E2499" t="s">
        <v>857</v>
      </c>
      <c r="F2499" t="s">
        <v>442</v>
      </c>
      <c r="G2499">
        <v>29763</v>
      </c>
      <c r="H2499">
        <v>2.9763000000000002</v>
      </c>
      <c r="I2499">
        <v>3</v>
      </c>
      <c r="J2499">
        <f t="shared" si="39"/>
        <v>0.79</v>
      </c>
    </row>
    <row r="2500" spans="1:10" x14ac:dyDescent="0.3">
      <c r="A2500" s="13">
        <v>44965.518055555556</v>
      </c>
      <c r="B2500">
        <v>103760</v>
      </c>
      <c r="C2500">
        <v>6611</v>
      </c>
      <c r="D2500">
        <v>3</v>
      </c>
      <c r="E2500" t="s">
        <v>859</v>
      </c>
      <c r="F2500" t="s">
        <v>442</v>
      </c>
      <c r="G2500">
        <v>29975</v>
      </c>
      <c r="H2500">
        <v>2.9975000000000001</v>
      </c>
      <c r="I2500">
        <v>3</v>
      </c>
      <c r="J2500">
        <f t="shared" si="39"/>
        <v>8.3299999999999999E-2</v>
      </c>
    </row>
    <row r="2501" spans="1:10" x14ac:dyDescent="0.3">
      <c r="A2501" s="13">
        <v>44965.518055555556</v>
      </c>
      <c r="B2501">
        <v>103780</v>
      </c>
      <c r="C2501">
        <v>6611</v>
      </c>
      <c r="D2501">
        <v>3</v>
      </c>
      <c r="E2501" t="s">
        <v>860</v>
      </c>
      <c r="F2501" t="s">
        <v>442</v>
      </c>
      <c r="G2501">
        <v>30086</v>
      </c>
      <c r="H2501">
        <v>3.0085999999999999</v>
      </c>
      <c r="I2501">
        <v>3</v>
      </c>
      <c r="J2501">
        <f t="shared" si="39"/>
        <v>0.28670000000000001</v>
      </c>
    </row>
    <row r="2502" spans="1:10" x14ac:dyDescent="0.3">
      <c r="A2502" s="13">
        <v>44965.518055555556</v>
      </c>
      <c r="B2502">
        <v>103800</v>
      </c>
      <c r="C2502">
        <v>6611</v>
      </c>
      <c r="D2502">
        <v>3</v>
      </c>
      <c r="E2502" t="s">
        <v>861</v>
      </c>
      <c r="F2502" t="s">
        <v>442</v>
      </c>
      <c r="G2502">
        <v>29760</v>
      </c>
      <c r="H2502">
        <v>2.976</v>
      </c>
      <c r="I2502">
        <v>3</v>
      </c>
      <c r="J2502">
        <f t="shared" si="39"/>
        <v>0.8</v>
      </c>
    </row>
    <row r="2503" spans="1:10" x14ac:dyDescent="0.3">
      <c r="A2503" s="13">
        <v>44965.518055555556</v>
      </c>
      <c r="B2503">
        <v>103820</v>
      </c>
      <c r="C2503">
        <v>6611</v>
      </c>
      <c r="D2503">
        <v>3</v>
      </c>
      <c r="E2503" t="s">
        <v>862</v>
      </c>
      <c r="F2503" t="s">
        <v>442</v>
      </c>
      <c r="G2503">
        <v>29603</v>
      </c>
      <c r="H2503">
        <v>2.9603000000000002</v>
      </c>
      <c r="I2503">
        <v>3</v>
      </c>
      <c r="J2503">
        <f t="shared" si="39"/>
        <v>1.3232999999999999</v>
      </c>
    </row>
    <row r="2504" spans="1:10" x14ac:dyDescent="0.3">
      <c r="A2504" s="13">
        <v>44965.518055555556</v>
      </c>
      <c r="B2504">
        <v>103840</v>
      </c>
      <c r="C2504">
        <v>6611</v>
      </c>
      <c r="D2504">
        <v>3</v>
      </c>
      <c r="E2504" t="s">
        <v>2193</v>
      </c>
      <c r="F2504" t="s">
        <v>442</v>
      </c>
      <c r="G2504">
        <v>29914</v>
      </c>
      <c r="H2504">
        <v>2.9914000000000001</v>
      </c>
      <c r="I2504">
        <v>3</v>
      </c>
      <c r="J2504">
        <f t="shared" si="39"/>
        <v>0.28670000000000001</v>
      </c>
    </row>
    <row r="2505" spans="1:10" x14ac:dyDescent="0.3">
      <c r="A2505" s="13">
        <v>44965.518055555556</v>
      </c>
      <c r="B2505">
        <v>13100</v>
      </c>
      <c r="C2505">
        <v>6612</v>
      </c>
      <c r="D2505">
        <v>3</v>
      </c>
      <c r="E2505" t="s">
        <v>534</v>
      </c>
      <c r="F2505" t="s">
        <v>530</v>
      </c>
      <c r="G2505">
        <v>29745</v>
      </c>
      <c r="H2505">
        <v>2.9744999999999999</v>
      </c>
      <c r="I2505">
        <v>3</v>
      </c>
      <c r="J2505">
        <f t="shared" si="39"/>
        <v>0.85</v>
      </c>
    </row>
    <row r="2506" spans="1:10" x14ac:dyDescent="0.3">
      <c r="A2506" s="13">
        <v>44965.518055555556</v>
      </c>
      <c r="B2506">
        <v>13120</v>
      </c>
      <c r="C2506">
        <v>6612</v>
      </c>
      <c r="D2506">
        <v>3</v>
      </c>
      <c r="E2506" t="s">
        <v>535</v>
      </c>
      <c r="F2506" t="s">
        <v>530</v>
      </c>
      <c r="G2506">
        <v>30228</v>
      </c>
      <c r="H2506">
        <v>3.0228000000000002</v>
      </c>
      <c r="I2506">
        <v>3</v>
      </c>
      <c r="J2506">
        <f t="shared" si="39"/>
        <v>0.76</v>
      </c>
    </row>
    <row r="2507" spans="1:10" x14ac:dyDescent="0.3">
      <c r="A2507" s="13">
        <v>44965.518055555556</v>
      </c>
      <c r="B2507">
        <v>13160</v>
      </c>
      <c r="C2507">
        <v>6612</v>
      </c>
      <c r="D2507">
        <v>3</v>
      </c>
      <c r="E2507" t="s">
        <v>537</v>
      </c>
      <c r="F2507" t="s">
        <v>530</v>
      </c>
      <c r="G2507">
        <v>29856</v>
      </c>
      <c r="H2507">
        <v>2.9855999999999998</v>
      </c>
      <c r="I2507">
        <v>3</v>
      </c>
      <c r="J2507">
        <f t="shared" si="39"/>
        <v>0.48</v>
      </c>
    </row>
    <row r="2508" spans="1:10" x14ac:dyDescent="0.3">
      <c r="A2508" s="13">
        <v>44965.518055555556</v>
      </c>
      <c r="B2508">
        <v>13200</v>
      </c>
      <c r="C2508">
        <v>6612</v>
      </c>
      <c r="D2508">
        <v>3</v>
      </c>
      <c r="E2508" t="s">
        <v>539</v>
      </c>
      <c r="F2508" t="s">
        <v>530</v>
      </c>
      <c r="G2508">
        <v>30236</v>
      </c>
      <c r="H2508">
        <v>3.0236000000000001</v>
      </c>
      <c r="I2508">
        <v>3</v>
      </c>
      <c r="J2508">
        <f t="shared" si="39"/>
        <v>0.78669999999999995</v>
      </c>
    </row>
    <row r="2509" spans="1:10" x14ac:dyDescent="0.3">
      <c r="A2509" s="13">
        <v>44965.518055555556</v>
      </c>
      <c r="B2509">
        <v>13240</v>
      </c>
      <c r="C2509">
        <v>6612</v>
      </c>
      <c r="D2509">
        <v>3</v>
      </c>
      <c r="E2509" t="s">
        <v>541</v>
      </c>
      <c r="F2509" t="s">
        <v>530</v>
      </c>
      <c r="G2509">
        <v>29851</v>
      </c>
      <c r="H2509">
        <v>2.9851000000000001</v>
      </c>
      <c r="I2509">
        <v>3</v>
      </c>
      <c r="J2509">
        <f t="shared" si="39"/>
        <v>0.49669999999999997</v>
      </c>
    </row>
    <row r="2510" spans="1:10" x14ac:dyDescent="0.3">
      <c r="A2510" s="13">
        <v>44965.518055555556</v>
      </c>
      <c r="B2510">
        <v>13260</v>
      </c>
      <c r="C2510">
        <v>6612</v>
      </c>
      <c r="D2510">
        <v>3</v>
      </c>
      <c r="E2510" t="s">
        <v>542</v>
      </c>
      <c r="F2510" t="s">
        <v>530</v>
      </c>
      <c r="G2510">
        <v>29921</v>
      </c>
      <c r="H2510">
        <v>2.9921000000000002</v>
      </c>
      <c r="I2510">
        <v>3</v>
      </c>
      <c r="J2510">
        <f t="shared" si="39"/>
        <v>0.26329999999999998</v>
      </c>
    </row>
    <row r="2511" spans="1:10" x14ac:dyDescent="0.3">
      <c r="A2511" s="13">
        <v>44965.518055555556</v>
      </c>
      <c r="B2511">
        <v>13280</v>
      </c>
      <c r="C2511">
        <v>6612</v>
      </c>
      <c r="D2511">
        <v>3</v>
      </c>
      <c r="E2511" t="s">
        <v>543</v>
      </c>
      <c r="F2511" t="s">
        <v>530</v>
      </c>
      <c r="G2511">
        <v>29511</v>
      </c>
      <c r="H2511">
        <v>2.9510999999999998</v>
      </c>
      <c r="I2511">
        <v>3</v>
      </c>
      <c r="J2511">
        <f t="shared" si="39"/>
        <v>1.63</v>
      </c>
    </row>
    <row r="2512" spans="1:10" x14ac:dyDescent="0.3">
      <c r="A2512" s="13">
        <v>44965.518055555556</v>
      </c>
      <c r="B2512">
        <v>13300</v>
      </c>
      <c r="C2512">
        <v>6612</v>
      </c>
      <c r="D2512">
        <v>3</v>
      </c>
      <c r="E2512" t="s">
        <v>544</v>
      </c>
      <c r="F2512" t="s">
        <v>530</v>
      </c>
      <c r="G2512">
        <v>29737</v>
      </c>
      <c r="H2512">
        <v>2.9737</v>
      </c>
      <c r="I2512">
        <v>3</v>
      </c>
      <c r="J2512">
        <f t="shared" si="39"/>
        <v>0.87670000000000003</v>
      </c>
    </row>
    <row r="2513" spans="1:10" x14ac:dyDescent="0.3">
      <c r="A2513" s="13">
        <v>44965.518055555556</v>
      </c>
      <c r="B2513">
        <v>13320</v>
      </c>
      <c r="C2513">
        <v>6612</v>
      </c>
      <c r="D2513">
        <v>3</v>
      </c>
      <c r="E2513" t="s">
        <v>545</v>
      </c>
      <c r="F2513" t="s">
        <v>530</v>
      </c>
      <c r="G2513">
        <v>29854</v>
      </c>
      <c r="H2513">
        <v>2.9853999999999998</v>
      </c>
      <c r="I2513">
        <v>3</v>
      </c>
      <c r="J2513">
        <f t="shared" si="39"/>
        <v>0.48670000000000002</v>
      </c>
    </row>
    <row r="2514" spans="1:10" x14ac:dyDescent="0.3">
      <c r="A2514" s="13">
        <v>44965.518055555556</v>
      </c>
      <c r="B2514">
        <v>13340</v>
      </c>
      <c r="C2514">
        <v>6612</v>
      </c>
      <c r="D2514">
        <v>3</v>
      </c>
      <c r="E2514" t="s">
        <v>546</v>
      </c>
      <c r="F2514" t="s">
        <v>530</v>
      </c>
      <c r="G2514">
        <v>30194</v>
      </c>
      <c r="H2514">
        <v>3.0194000000000001</v>
      </c>
      <c r="I2514">
        <v>3</v>
      </c>
      <c r="J2514">
        <f t="shared" si="39"/>
        <v>0.64670000000000005</v>
      </c>
    </row>
    <row r="2515" spans="1:10" x14ac:dyDescent="0.3">
      <c r="A2515" s="13">
        <v>44965.518055555556</v>
      </c>
      <c r="B2515">
        <v>13940</v>
      </c>
      <c r="C2515">
        <v>6612</v>
      </c>
      <c r="D2515">
        <v>3</v>
      </c>
      <c r="E2515" t="s">
        <v>577</v>
      </c>
      <c r="F2515" t="s">
        <v>530</v>
      </c>
      <c r="G2515">
        <v>30106</v>
      </c>
      <c r="H2515">
        <v>3.0106000000000002</v>
      </c>
      <c r="I2515">
        <v>3</v>
      </c>
      <c r="J2515">
        <f t="shared" si="39"/>
        <v>0.3533</v>
      </c>
    </row>
    <row r="2516" spans="1:10" x14ac:dyDescent="0.3">
      <c r="A2516" s="13">
        <v>44965.518055555556</v>
      </c>
      <c r="B2516">
        <v>17060</v>
      </c>
      <c r="C2516">
        <v>6612</v>
      </c>
      <c r="D2516">
        <v>3</v>
      </c>
      <c r="E2516" t="s">
        <v>2185</v>
      </c>
      <c r="F2516" t="s">
        <v>530</v>
      </c>
      <c r="G2516">
        <v>29884</v>
      </c>
      <c r="H2516">
        <v>2.9883999999999999</v>
      </c>
      <c r="I2516">
        <v>3</v>
      </c>
      <c r="J2516">
        <f t="shared" si="39"/>
        <v>0.38669999999999999</v>
      </c>
    </row>
    <row r="2517" spans="1:10" x14ac:dyDescent="0.3">
      <c r="A2517" s="13">
        <v>44965.518055555556</v>
      </c>
      <c r="B2517">
        <v>23140</v>
      </c>
      <c r="C2517">
        <v>6612</v>
      </c>
      <c r="D2517">
        <v>3</v>
      </c>
      <c r="E2517" t="s">
        <v>617</v>
      </c>
      <c r="F2517" t="s">
        <v>530</v>
      </c>
      <c r="G2517">
        <v>29678</v>
      </c>
      <c r="H2517">
        <v>2.9678</v>
      </c>
      <c r="I2517">
        <v>3</v>
      </c>
      <c r="J2517">
        <f t="shared" si="39"/>
        <v>1.0732999999999999</v>
      </c>
    </row>
    <row r="2518" spans="1:10" x14ac:dyDescent="0.3">
      <c r="A2518" s="13">
        <v>44965.518055555556</v>
      </c>
      <c r="B2518">
        <v>23180</v>
      </c>
      <c r="C2518">
        <v>6612</v>
      </c>
      <c r="D2518">
        <v>3</v>
      </c>
      <c r="E2518" t="s">
        <v>619</v>
      </c>
      <c r="F2518" t="s">
        <v>530</v>
      </c>
      <c r="G2518">
        <v>30034</v>
      </c>
      <c r="H2518">
        <v>3.0034000000000001</v>
      </c>
      <c r="I2518">
        <v>3</v>
      </c>
      <c r="J2518">
        <f t="shared" si="39"/>
        <v>0.1133</v>
      </c>
    </row>
    <row r="2519" spans="1:10" x14ac:dyDescent="0.3">
      <c r="A2519" s="13">
        <v>44965.518055555556</v>
      </c>
      <c r="B2519">
        <v>23220</v>
      </c>
      <c r="C2519">
        <v>6612</v>
      </c>
      <c r="D2519">
        <v>3</v>
      </c>
      <c r="E2519" t="s">
        <v>621</v>
      </c>
      <c r="F2519" t="s">
        <v>530</v>
      </c>
      <c r="G2519">
        <v>29911</v>
      </c>
      <c r="H2519">
        <v>2.9910999999999999</v>
      </c>
      <c r="I2519">
        <v>3</v>
      </c>
      <c r="J2519">
        <f t="shared" si="39"/>
        <v>0.29670000000000002</v>
      </c>
    </row>
    <row r="2520" spans="1:10" x14ac:dyDescent="0.3">
      <c r="A2520" s="13">
        <v>44965.518055555556</v>
      </c>
      <c r="B2520">
        <v>23260</v>
      </c>
      <c r="C2520">
        <v>6612</v>
      </c>
      <c r="D2520">
        <v>3</v>
      </c>
      <c r="E2520" t="s">
        <v>623</v>
      </c>
      <c r="F2520" t="s">
        <v>530</v>
      </c>
      <c r="G2520">
        <v>30219</v>
      </c>
      <c r="H2520">
        <v>3.0219</v>
      </c>
      <c r="I2520">
        <v>3</v>
      </c>
      <c r="J2520">
        <f t="shared" si="39"/>
        <v>0.73</v>
      </c>
    </row>
    <row r="2521" spans="1:10" x14ac:dyDescent="0.3">
      <c r="A2521" s="13">
        <v>44965.518055555556</v>
      </c>
      <c r="B2521">
        <v>23300</v>
      </c>
      <c r="C2521">
        <v>6612</v>
      </c>
      <c r="D2521">
        <v>3</v>
      </c>
      <c r="E2521" t="s">
        <v>625</v>
      </c>
      <c r="F2521" t="s">
        <v>530</v>
      </c>
      <c r="G2521">
        <v>29849</v>
      </c>
      <c r="H2521">
        <v>2.9849000000000001</v>
      </c>
      <c r="I2521">
        <v>3</v>
      </c>
      <c r="J2521">
        <f t="shared" si="39"/>
        <v>0.50329999999999997</v>
      </c>
    </row>
    <row r="2522" spans="1:10" x14ac:dyDescent="0.3">
      <c r="A2522" s="13">
        <v>44965.518055555556</v>
      </c>
      <c r="B2522">
        <v>33300</v>
      </c>
      <c r="C2522">
        <v>6612</v>
      </c>
      <c r="D2522">
        <v>3</v>
      </c>
      <c r="E2522" t="s">
        <v>646</v>
      </c>
      <c r="F2522" t="s">
        <v>530</v>
      </c>
      <c r="G2522">
        <v>30357</v>
      </c>
      <c r="H2522">
        <v>3.0356999999999998</v>
      </c>
      <c r="I2522">
        <v>3</v>
      </c>
      <c r="J2522">
        <f t="shared" si="39"/>
        <v>1.19</v>
      </c>
    </row>
    <row r="2523" spans="1:10" x14ac:dyDescent="0.3">
      <c r="A2523" s="13">
        <v>44965.518055555556</v>
      </c>
      <c r="B2523">
        <v>33320</v>
      </c>
      <c r="C2523">
        <v>6612</v>
      </c>
      <c r="D2523">
        <v>3</v>
      </c>
      <c r="E2523" t="s">
        <v>647</v>
      </c>
      <c r="F2523" t="s">
        <v>530</v>
      </c>
      <c r="G2523">
        <v>29900</v>
      </c>
      <c r="H2523">
        <v>2.99</v>
      </c>
      <c r="I2523">
        <v>3</v>
      </c>
      <c r="J2523">
        <f t="shared" si="39"/>
        <v>0.33329999999999999</v>
      </c>
    </row>
    <row r="2524" spans="1:10" x14ac:dyDescent="0.3">
      <c r="A2524" s="13">
        <v>44965.518055555556</v>
      </c>
      <c r="B2524">
        <v>33340</v>
      </c>
      <c r="C2524">
        <v>6612</v>
      </c>
      <c r="D2524">
        <v>3</v>
      </c>
      <c r="E2524" t="s">
        <v>648</v>
      </c>
      <c r="F2524" t="s">
        <v>530</v>
      </c>
      <c r="G2524">
        <v>30118</v>
      </c>
      <c r="H2524">
        <v>3.0118</v>
      </c>
      <c r="I2524">
        <v>3</v>
      </c>
      <c r="J2524">
        <f t="shared" si="39"/>
        <v>0.39329999999999998</v>
      </c>
    </row>
    <row r="2525" spans="1:10" x14ac:dyDescent="0.3">
      <c r="A2525" s="13">
        <v>44965.518055555556</v>
      </c>
      <c r="B2525">
        <v>33360</v>
      </c>
      <c r="C2525">
        <v>6612</v>
      </c>
      <c r="D2525">
        <v>3</v>
      </c>
      <c r="E2525" t="s">
        <v>649</v>
      </c>
      <c r="F2525" t="s">
        <v>530</v>
      </c>
      <c r="G2525">
        <v>30035</v>
      </c>
      <c r="H2525">
        <v>3.0034999999999998</v>
      </c>
      <c r="I2525">
        <v>3</v>
      </c>
      <c r="J2525">
        <f t="shared" si="39"/>
        <v>0.1167</v>
      </c>
    </row>
    <row r="2526" spans="1:10" x14ac:dyDescent="0.3">
      <c r="A2526" s="13">
        <v>44965.518055555556</v>
      </c>
      <c r="B2526">
        <v>33380</v>
      </c>
      <c r="C2526">
        <v>6612</v>
      </c>
      <c r="D2526">
        <v>3</v>
      </c>
      <c r="E2526" t="s">
        <v>650</v>
      </c>
      <c r="F2526" t="s">
        <v>530</v>
      </c>
      <c r="G2526">
        <v>29980</v>
      </c>
      <c r="H2526">
        <v>2.9980000000000002</v>
      </c>
      <c r="I2526">
        <v>3</v>
      </c>
      <c r="J2526">
        <f t="shared" si="39"/>
        <v>6.6699999999999995E-2</v>
      </c>
    </row>
    <row r="2527" spans="1:10" x14ac:dyDescent="0.3">
      <c r="A2527" s="13">
        <v>44965.518055555556</v>
      </c>
      <c r="B2527">
        <v>33400</v>
      </c>
      <c r="C2527">
        <v>6612</v>
      </c>
      <c r="D2527">
        <v>3</v>
      </c>
      <c r="E2527" t="s">
        <v>651</v>
      </c>
      <c r="F2527" t="s">
        <v>530</v>
      </c>
      <c r="G2527">
        <v>29876</v>
      </c>
      <c r="H2527">
        <v>2.9876</v>
      </c>
      <c r="I2527">
        <v>3</v>
      </c>
      <c r="J2527">
        <f t="shared" si="39"/>
        <v>0.4133</v>
      </c>
    </row>
    <row r="2528" spans="1:10" x14ac:dyDescent="0.3">
      <c r="A2528" s="13">
        <v>44965.518055555556</v>
      </c>
      <c r="B2528">
        <v>33420</v>
      </c>
      <c r="C2528">
        <v>6612</v>
      </c>
      <c r="D2528">
        <v>3</v>
      </c>
      <c r="E2528" t="s">
        <v>652</v>
      </c>
      <c r="F2528" t="s">
        <v>530</v>
      </c>
      <c r="G2528">
        <v>29997</v>
      </c>
      <c r="H2528">
        <v>2.9996999999999998</v>
      </c>
      <c r="I2528">
        <v>3</v>
      </c>
      <c r="J2528">
        <f t="shared" si="39"/>
        <v>0.01</v>
      </c>
    </row>
    <row r="2529" spans="1:10" x14ac:dyDescent="0.3">
      <c r="A2529" s="13">
        <v>44965.518055555556</v>
      </c>
      <c r="B2529">
        <v>33460</v>
      </c>
      <c r="C2529">
        <v>6612</v>
      </c>
      <c r="D2529">
        <v>3</v>
      </c>
      <c r="E2529" t="s">
        <v>654</v>
      </c>
      <c r="F2529" t="s">
        <v>530</v>
      </c>
      <c r="G2529">
        <v>30153</v>
      </c>
      <c r="H2529">
        <v>3.0152999999999999</v>
      </c>
      <c r="I2529">
        <v>3</v>
      </c>
      <c r="J2529">
        <f t="shared" si="39"/>
        <v>0.51</v>
      </c>
    </row>
    <row r="2530" spans="1:10" x14ac:dyDescent="0.3">
      <c r="A2530" s="13">
        <v>44965.518055555556</v>
      </c>
      <c r="B2530">
        <v>33520</v>
      </c>
      <c r="C2530">
        <v>6612</v>
      </c>
      <c r="D2530">
        <v>3</v>
      </c>
      <c r="E2530" t="s">
        <v>657</v>
      </c>
      <c r="F2530" t="s">
        <v>530</v>
      </c>
      <c r="G2530">
        <v>29651</v>
      </c>
      <c r="H2530">
        <v>2.9651000000000001</v>
      </c>
      <c r="I2530">
        <v>3</v>
      </c>
      <c r="J2530">
        <f t="shared" si="39"/>
        <v>1.1633</v>
      </c>
    </row>
    <row r="2531" spans="1:10" x14ac:dyDescent="0.3">
      <c r="A2531" s="13">
        <v>44965.518055555556</v>
      </c>
      <c r="B2531">
        <v>33540</v>
      </c>
      <c r="C2531">
        <v>6612</v>
      </c>
      <c r="D2531">
        <v>3</v>
      </c>
      <c r="E2531" t="s">
        <v>2186</v>
      </c>
      <c r="F2531" t="s">
        <v>530</v>
      </c>
      <c r="G2531">
        <v>30080</v>
      </c>
      <c r="H2531">
        <v>3.008</v>
      </c>
      <c r="I2531">
        <v>3</v>
      </c>
      <c r="J2531">
        <f t="shared" si="39"/>
        <v>0.26669999999999999</v>
      </c>
    </row>
    <row r="2532" spans="1:10" x14ac:dyDescent="0.3">
      <c r="A2532" s="13">
        <v>44965.518055555556</v>
      </c>
      <c r="B2532">
        <v>63080</v>
      </c>
      <c r="C2532">
        <v>6612</v>
      </c>
      <c r="D2532">
        <v>3</v>
      </c>
      <c r="E2532" t="s">
        <v>704</v>
      </c>
      <c r="F2532" t="s">
        <v>530</v>
      </c>
      <c r="G2532">
        <v>30121</v>
      </c>
      <c r="H2532">
        <v>3.0121000000000002</v>
      </c>
      <c r="I2532">
        <v>3</v>
      </c>
      <c r="J2532">
        <f t="shared" si="39"/>
        <v>0.40329999999999999</v>
      </c>
    </row>
    <row r="2533" spans="1:10" x14ac:dyDescent="0.3">
      <c r="A2533" s="13">
        <v>44965.518055555556</v>
      </c>
      <c r="B2533">
        <v>63100</v>
      </c>
      <c r="C2533">
        <v>6612</v>
      </c>
      <c r="D2533">
        <v>3</v>
      </c>
      <c r="E2533" t="s">
        <v>705</v>
      </c>
      <c r="F2533" t="s">
        <v>530</v>
      </c>
      <c r="G2533">
        <v>30186</v>
      </c>
      <c r="H2533">
        <v>3.0186000000000002</v>
      </c>
      <c r="I2533">
        <v>3</v>
      </c>
      <c r="J2533">
        <f t="shared" si="39"/>
        <v>0.62</v>
      </c>
    </row>
    <row r="2534" spans="1:10" x14ac:dyDescent="0.3">
      <c r="A2534" s="13">
        <v>44965.518055555556</v>
      </c>
      <c r="B2534">
        <v>73080</v>
      </c>
      <c r="C2534">
        <v>6612</v>
      </c>
      <c r="D2534">
        <v>3</v>
      </c>
      <c r="E2534" t="s">
        <v>712</v>
      </c>
      <c r="F2534" t="s">
        <v>530</v>
      </c>
      <c r="G2534">
        <v>29868</v>
      </c>
      <c r="H2534">
        <v>2.9868000000000001</v>
      </c>
      <c r="I2534">
        <v>3</v>
      </c>
      <c r="J2534">
        <f t="shared" si="39"/>
        <v>0.44</v>
      </c>
    </row>
    <row r="2535" spans="1:10" x14ac:dyDescent="0.3">
      <c r="A2535" s="13">
        <v>44965.518055555556</v>
      </c>
      <c r="B2535">
        <v>73100</v>
      </c>
      <c r="C2535">
        <v>6612</v>
      </c>
      <c r="D2535">
        <v>3</v>
      </c>
      <c r="E2535" t="s">
        <v>713</v>
      </c>
      <c r="F2535" t="s">
        <v>530</v>
      </c>
      <c r="G2535">
        <v>29917</v>
      </c>
      <c r="H2535">
        <v>2.9916999999999998</v>
      </c>
      <c r="I2535">
        <v>3</v>
      </c>
      <c r="J2535">
        <f t="shared" si="39"/>
        <v>0.2767</v>
      </c>
    </row>
    <row r="2536" spans="1:10" x14ac:dyDescent="0.3">
      <c r="A2536" s="13">
        <v>44965.518055555556</v>
      </c>
      <c r="B2536">
        <v>73140</v>
      </c>
      <c r="C2536">
        <v>6612</v>
      </c>
      <c r="D2536">
        <v>3</v>
      </c>
      <c r="E2536" t="s">
        <v>714</v>
      </c>
      <c r="F2536" t="s">
        <v>530</v>
      </c>
      <c r="G2536">
        <v>30036</v>
      </c>
      <c r="H2536">
        <v>3.0036</v>
      </c>
      <c r="I2536">
        <v>3</v>
      </c>
      <c r="J2536">
        <f t="shared" si="39"/>
        <v>0.12</v>
      </c>
    </row>
    <row r="2537" spans="1:10" x14ac:dyDescent="0.3">
      <c r="A2537" s="13">
        <v>44965.518055555556</v>
      </c>
      <c r="B2537">
        <v>73160</v>
      </c>
      <c r="C2537">
        <v>6612</v>
      </c>
      <c r="D2537">
        <v>3</v>
      </c>
      <c r="E2537" t="s">
        <v>715</v>
      </c>
      <c r="F2537" t="s">
        <v>530</v>
      </c>
      <c r="G2537">
        <v>29945</v>
      </c>
      <c r="H2537">
        <v>2.9944999999999999</v>
      </c>
      <c r="I2537">
        <v>3</v>
      </c>
      <c r="J2537">
        <f t="shared" si="39"/>
        <v>0.18329999999999999</v>
      </c>
    </row>
    <row r="2538" spans="1:10" x14ac:dyDescent="0.3">
      <c r="A2538" s="13">
        <v>44965.518055555556</v>
      </c>
      <c r="B2538">
        <v>73180</v>
      </c>
      <c r="C2538">
        <v>6612</v>
      </c>
      <c r="D2538">
        <v>3</v>
      </c>
      <c r="E2538" t="s">
        <v>716</v>
      </c>
      <c r="F2538" t="s">
        <v>530</v>
      </c>
      <c r="G2538">
        <v>30060</v>
      </c>
      <c r="H2538">
        <v>3.0059999999999998</v>
      </c>
      <c r="I2538">
        <v>3</v>
      </c>
      <c r="J2538">
        <f t="shared" si="39"/>
        <v>0.2</v>
      </c>
    </row>
    <row r="2539" spans="1:10" x14ac:dyDescent="0.3">
      <c r="A2539" s="13">
        <v>44965.518055555556</v>
      </c>
      <c r="B2539">
        <v>73200</v>
      </c>
      <c r="C2539">
        <v>6612</v>
      </c>
      <c r="D2539">
        <v>3</v>
      </c>
      <c r="E2539" t="s">
        <v>717</v>
      </c>
      <c r="F2539" t="s">
        <v>530</v>
      </c>
      <c r="G2539">
        <v>30192</v>
      </c>
      <c r="H2539">
        <v>3.0192000000000001</v>
      </c>
      <c r="I2539">
        <v>3</v>
      </c>
      <c r="J2539">
        <f t="shared" si="39"/>
        <v>0.64</v>
      </c>
    </row>
    <row r="2540" spans="1:10" x14ac:dyDescent="0.3">
      <c r="A2540" s="13">
        <v>44965.518055555556</v>
      </c>
      <c r="B2540">
        <v>73220</v>
      </c>
      <c r="C2540">
        <v>6612</v>
      </c>
      <c r="D2540">
        <v>3</v>
      </c>
      <c r="E2540" t="s">
        <v>718</v>
      </c>
      <c r="F2540" t="s">
        <v>530</v>
      </c>
      <c r="G2540">
        <v>29626</v>
      </c>
      <c r="H2540">
        <v>2.9626000000000001</v>
      </c>
      <c r="I2540">
        <v>3</v>
      </c>
      <c r="J2540">
        <f t="shared" si="39"/>
        <v>1.2466999999999999</v>
      </c>
    </row>
    <row r="2541" spans="1:10" x14ac:dyDescent="0.3">
      <c r="A2541" s="13">
        <v>44965.518055555556</v>
      </c>
      <c r="B2541">
        <v>73240</v>
      </c>
      <c r="C2541">
        <v>6612</v>
      </c>
      <c r="D2541">
        <v>3</v>
      </c>
      <c r="E2541" t="s">
        <v>719</v>
      </c>
      <c r="F2541" t="s">
        <v>530</v>
      </c>
      <c r="G2541">
        <v>29946</v>
      </c>
      <c r="H2541">
        <v>2.9946000000000002</v>
      </c>
      <c r="I2541">
        <v>3</v>
      </c>
      <c r="J2541">
        <f t="shared" si="39"/>
        <v>0.18</v>
      </c>
    </row>
    <row r="2542" spans="1:10" x14ac:dyDescent="0.3">
      <c r="A2542" s="13">
        <v>44965.518055555556</v>
      </c>
      <c r="B2542">
        <v>73300</v>
      </c>
      <c r="C2542">
        <v>6612</v>
      </c>
      <c r="D2542">
        <v>3</v>
      </c>
      <c r="E2542" t="s">
        <v>720</v>
      </c>
      <c r="F2542" t="s">
        <v>530</v>
      </c>
      <c r="G2542">
        <v>29931</v>
      </c>
      <c r="H2542">
        <v>2.9931000000000001</v>
      </c>
      <c r="I2542">
        <v>3</v>
      </c>
      <c r="J2542">
        <f t="shared" si="39"/>
        <v>0.23</v>
      </c>
    </row>
    <row r="2543" spans="1:10" x14ac:dyDescent="0.3">
      <c r="A2543" s="13">
        <v>44965.518055555556</v>
      </c>
      <c r="B2543">
        <v>73320</v>
      </c>
      <c r="C2543">
        <v>6612</v>
      </c>
      <c r="D2543">
        <v>3</v>
      </c>
      <c r="E2543" t="s">
        <v>721</v>
      </c>
      <c r="F2543" t="s">
        <v>530</v>
      </c>
      <c r="G2543">
        <v>29786</v>
      </c>
      <c r="H2543">
        <v>2.9786000000000001</v>
      </c>
      <c r="I2543">
        <v>3</v>
      </c>
      <c r="J2543">
        <f t="shared" si="39"/>
        <v>0.71330000000000005</v>
      </c>
    </row>
    <row r="2544" spans="1:10" x14ac:dyDescent="0.3">
      <c r="A2544" s="13">
        <v>44965.518055555556</v>
      </c>
      <c r="B2544">
        <v>73340</v>
      </c>
      <c r="C2544">
        <v>6612</v>
      </c>
      <c r="D2544">
        <v>3</v>
      </c>
      <c r="E2544" t="s">
        <v>2187</v>
      </c>
      <c r="F2544" t="s">
        <v>530</v>
      </c>
      <c r="G2544">
        <v>30286</v>
      </c>
      <c r="H2544">
        <v>3.0286</v>
      </c>
      <c r="I2544">
        <v>3</v>
      </c>
      <c r="J2544">
        <f t="shared" si="39"/>
        <v>0.95330000000000004</v>
      </c>
    </row>
    <row r="2545" spans="1:10" x14ac:dyDescent="0.3">
      <c r="A2545" s="13">
        <v>44965.518055555556</v>
      </c>
      <c r="B2545">
        <v>203080</v>
      </c>
      <c r="C2545">
        <v>6613</v>
      </c>
      <c r="D2545">
        <v>3</v>
      </c>
      <c r="E2545" t="s">
        <v>877</v>
      </c>
      <c r="F2545" t="s">
        <v>874</v>
      </c>
      <c r="G2545">
        <v>30132</v>
      </c>
      <c r="H2545">
        <v>3.0131999999999999</v>
      </c>
      <c r="I2545">
        <v>3</v>
      </c>
      <c r="J2545">
        <f t="shared" si="39"/>
        <v>0.44</v>
      </c>
    </row>
    <row r="2546" spans="1:10" x14ac:dyDescent="0.3">
      <c r="A2546" s="13">
        <v>44965.518055555556</v>
      </c>
      <c r="B2546">
        <v>203120</v>
      </c>
      <c r="C2546">
        <v>6613</v>
      </c>
      <c r="D2546">
        <v>3</v>
      </c>
      <c r="E2546" t="s">
        <v>878</v>
      </c>
      <c r="F2546" t="s">
        <v>874</v>
      </c>
      <c r="G2546">
        <v>29781</v>
      </c>
      <c r="H2546">
        <v>2.9781</v>
      </c>
      <c r="I2546">
        <v>3</v>
      </c>
      <c r="J2546">
        <f t="shared" si="39"/>
        <v>0.73</v>
      </c>
    </row>
    <row r="2547" spans="1:10" x14ac:dyDescent="0.3">
      <c r="A2547" s="13">
        <v>44965.518055555556</v>
      </c>
      <c r="B2547">
        <v>203160</v>
      </c>
      <c r="C2547">
        <v>6613</v>
      </c>
      <c r="D2547">
        <v>3</v>
      </c>
      <c r="E2547" t="s">
        <v>880</v>
      </c>
      <c r="F2547" t="s">
        <v>874</v>
      </c>
      <c r="G2547">
        <v>29847</v>
      </c>
      <c r="H2547">
        <v>2.9847000000000001</v>
      </c>
      <c r="I2547">
        <v>3</v>
      </c>
      <c r="J2547">
        <f t="shared" si="39"/>
        <v>0.51</v>
      </c>
    </row>
    <row r="2548" spans="1:10" x14ac:dyDescent="0.3">
      <c r="A2548" s="13">
        <v>44965.518055555556</v>
      </c>
      <c r="B2548">
        <v>203200</v>
      </c>
      <c r="C2548">
        <v>6613</v>
      </c>
      <c r="D2548">
        <v>3</v>
      </c>
      <c r="E2548" t="s">
        <v>882</v>
      </c>
      <c r="F2548" t="s">
        <v>874</v>
      </c>
      <c r="G2548">
        <v>30089</v>
      </c>
      <c r="H2548">
        <v>3.0089000000000001</v>
      </c>
      <c r="I2548">
        <v>3</v>
      </c>
      <c r="J2548">
        <f t="shared" si="39"/>
        <v>0.29670000000000002</v>
      </c>
    </row>
    <row r="2549" spans="1:10" x14ac:dyDescent="0.3">
      <c r="A2549" s="13">
        <v>44965.518055555556</v>
      </c>
      <c r="B2549">
        <v>203220</v>
      </c>
      <c r="C2549">
        <v>6613</v>
      </c>
      <c r="D2549">
        <v>3</v>
      </c>
      <c r="E2549" t="s">
        <v>883</v>
      </c>
      <c r="F2549" t="s">
        <v>874</v>
      </c>
      <c r="G2549">
        <v>30202</v>
      </c>
      <c r="H2549">
        <v>3.0202</v>
      </c>
      <c r="I2549">
        <v>3</v>
      </c>
      <c r="J2549">
        <f t="shared" si="39"/>
        <v>0.67330000000000001</v>
      </c>
    </row>
    <row r="2550" spans="1:10" x14ac:dyDescent="0.3">
      <c r="A2550" s="13">
        <v>44965.518055555556</v>
      </c>
      <c r="B2550">
        <v>203240</v>
      </c>
      <c r="C2550">
        <v>6613</v>
      </c>
      <c r="D2550">
        <v>3</v>
      </c>
      <c r="E2550" t="s">
        <v>884</v>
      </c>
      <c r="F2550" t="s">
        <v>874</v>
      </c>
      <c r="G2550">
        <v>30021</v>
      </c>
      <c r="H2550">
        <v>3.0021</v>
      </c>
      <c r="I2550">
        <v>3</v>
      </c>
      <c r="J2550">
        <f t="shared" si="39"/>
        <v>7.0000000000000007E-2</v>
      </c>
    </row>
    <row r="2551" spans="1:10" x14ac:dyDescent="0.3">
      <c r="A2551" s="13">
        <v>44965.518055555556</v>
      </c>
      <c r="B2551">
        <v>203260</v>
      </c>
      <c r="C2551">
        <v>6613</v>
      </c>
      <c r="D2551">
        <v>3</v>
      </c>
      <c r="E2551" t="s">
        <v>885</v>
      </c>
      <c r="F2551" t="s">
        <v>874</v>
      </c>
      <c r="G2551">
        <v>30136</v>
      </c>
      <c r="H2551">
        <v>3.0135999999999998</v>
      </c>
      <c r="I2551">
        <v>3</v>
      </c>
      <c r="J2551">
        <f t="shared" si="39"/>
        <v>0.45329999999999998</v>
      </c>
    </row>
    <row r="2552" spans="1:10" x14ac:dyDescent="0.3">
      <c r="A2552" s="13">
        <v>44965.518055555556</v>
      </c>
      <c r="B2552">
        <v>203300</v>
      </c>
      <c r="C2552">
        <v>6613</v>
      </c>
      <c r="D2552">
        <v>3</v>
      </c>
      <c r="E2552" t="s">
        <v>888</v>
      </c>
      <c r="F2552" t="s">
        <v>874</v>
      </c>
      <c r="G2552">
        <v>29940</v>
      </c>
      <c r="H2552">
        <v>2.9940000000000002</v>
      </c>
      <c r="I2552">
        <v>3</v>
      </c>
      <c r="J2552">
        <f t="shared" si="39"/>
        <v>0.2</v>
      </c>
    </row>
    <row r="2553" spans="1:10" x14ac:dyDescent="0.3">
      <c r="A2553" s="13">
        <v>44965.518055555556</v>
      </c>
      <c r="B2553">
        <v>203320</v>
      </c>
      <c r="C2553">
        <v>6613</v>
      </c>
      <c r="D2553">
        <v>3</v>
      </c>
      <c r="E2553" t="s">
        <v>889</v>
      </c>
      <c r="F2553" t="s">
        <v>874</v>
      </c>
      <c r="G2553">
        <v>29972</v>
      </c>
      <c r="H2553">
        <v>2.9971999999999999</v>
      </c>
      <c r="I2553">
        <v>3</v>
      </c>
      <c r="J2553">
        <f t="shared" si="39"/>
        <v>9.3299999999999994E-2</v>
      </c>
    </row>
    <row r="2554" spans="1:10" x14ac:dyDescent="0.3">
      <c r="A2554" s="13">
        <v>44965.518055555556</v>
      </c>
      <c r="B2554">
        <v>203360</v>
      </c>
      <c r="C2554">
        <v>6613</v>
      </c>
      <c r="D2554">
        <v>3</v>
      </c>
      <c r="E2554" t="s">
        <v>891</v>
      </c>
      <c r="F2554" t="s">
        <v>874</v>
      </c>
      <c r="G2554">
        <v>30006</v>
      </c>
      <c r="H2554">
        <v>3.0005999999999999</v>
      </c>
      <c r="I2554">
        <v>3</v>
      </c>
      <c r="J2554">
        <f t="shared" si="39"/>
        <v>0.02</v>
      </c>
    </row>
    <row r="2555" spans="1:10" x14ac:dyDescent="0.3">
      <c r="A2555" s="13">
        <v>44965.518055555556</v>
      </c>
      <c r="B2555">
        <v>203340</v>
      </c>
      <c r="C2555">
        <v>6613</v>
      </c>
      <c r="D2555">
        <v>3</v>
      </c>
      <c r="E2555" t="s">
        <v>890</v>
      </c>
      <c r="F2555" t="s">
        <v>874</v>
      </c>
      <c r="G2555">
        <v>29823</v>
      </c>
      <c r="H2555">
        <v>2.9823</v>
      </c>
      <c r="I2555">
        <v>3</v>
      </c>
      <c r="J2555">
        <f t="shared" si="39"/>
        <v>0.59</v>
      </c>
    </row>
    <row r="2556" spans="1:10" x14ac:dyDescent="0.3">
      <c r="A2556" s="13">
        <v>44965.518055555556</v>
      </c>
      <c r="B2556">
        <v>203380</v>
      </c>
      <c r="C2556">
        <v>6613</v>
      </c>
      <c r="D2556">
        <v>3</v>
      </c>
      <c r="E2556" t="s">
        <v>892</v>
      </c>
      <c r="F2556" t="s">
        <v>874</v>
      </c>
      <c r="G2556">
        <v>29766</v>
      </c>
      <c r="H2556">
        <v>2.9765999999999999</v>
      </c>
      <c r="I2556">
        <v>3</v>
      </c>
      <c r="J2556">
        <f t="shared" si="39"/>
        <v>0.78</v>
      </c>
    </row>
    <row r="2557" spans="1:10" x14ac:dyDescent="0.3">
      <c r="A2557" s="13">
        <v>44965.518055555556</v>
      </c>
      <c r="B2557">
        <v>203400</v>
      </c>
      <c r="C2557">
        <v>6613</v>
      </c>
      <c r="D2557">
        <v>3</v>
      </c>
      <c r="E2557" t="s">
        <v>893</v>
      </c>
      <c r="F2557" t="s">
        <v>874</v>
      </c>
      <c r="G2557">
        <v>30334</v>
      </c>
      <c r="H2557">
        <v>3.0333999999999999</v>
      </c>
      <c r="I2557">
        <v>3</v>
      </c>
      <c r="J2557">
        <f t="shared" si="39"/>
        <v>1.1133</v>
      </c>
    </row>
    <row r="2558" spans="1:10" x14ac:dyDescent="0.3">
      <c r="A2558" s="13">
        <v>44965.518055555556</v>
      </c>
      <c r="B2558">
        <v>203460</v>
      </c>
      <c r="C2558">
        <v>6613</v>
      </c>
      <c r="D2558">
        <v>3</v>
      </c>
      <c r="E2558" t="s">
        <v>896</v>
      </c>
      <c r="F2558" t="s">
        <v>874</v>
      </c>
      <c r="G2558">
        <v>29884</v>
      </c>
      <c r="H2558">
        <v>2.9883999999999999</v>
      </c>
      <c r="I2558">
        <v>3</v>
      </c>
      <c r="J2558">
        <f t="shared" si="39"/>
        <v>0.38669999999999999</v>
      </c>
    </row>
    <row r="2559" spans="1:10" x14ac:dyDescent="0.3">
      <c r="A2559" s="13">
        <v>44965.518055555556</v>
      </c>
      <c r="B2559">
        <v>203500</v>
      </c>
      <c r="C2559">
        <v>6613</v>
      </c>
      <c r="D2559">
        <v>3</v>
      </c>
      <c r="E2559" t="s">
        <v>898</v>
      </c>
      <c r="F2559" t="s">
        <v>874</v>
      </c>
      <c r="G2559">
        <v>30417</v>
      </c>
      <c r="H2559">
        <v>3.0417000000000001</v>
      </c>
      <c r="I2559">
        <v>3</v>
      </c>
      <c r="J2559">
        <f t="shared" si="39"/>
        <v>1.39</v>
      </c>
    </row>
    <row r="2560" spans="1:10" x14ac:dyDescent="0.3">
      <c r="A2560" s="13">
        <v>44965.518055555556</v>
      </c>
      <c r="B2560">
        <v>203520</v>
      </c>
      <c r="C2560">
        <v>6613</v>
      </c>
      <c r="D2560">
        <v>3</v>
      </c>
      <c r="E2560" t="s">
        <v>899</v>
      </c>
      <c r="F2560" t="s">
        <v>874</v>
      </c>
      <c r="G2560">
        <v>30025</v>
      </c>
      <c r="H2560">
        <v>3.0024999999999999</v>
      </c>
      <c r="I2560">
        <v>3</v>
      </c>
      <c r="J2560">
        <f t="shared" si="39"/>
        <v>8.3299999999999999E-2</v>
      </c>
    </row>
    <row r="2561" spans="1:10" x14ac:dyDescent="0.3">
      <c r="A2561" s="13">
        <v>44965.518055555556</v>
      </c>
      <c r="B2561">
        <v>203540</v>
      </c>
      <c r="C2561">
        <v>6613</v>
      </c>
      <c r="D2561">
        <v>3</v>
      </c>
      <c r="E2561" t="s">
        <v>2188</v>
      </c>
      <c r="F2561" t="s">
        <v>874</v>
      </c>
      <c r="G2561">
        <v>30139</v>
      </c>
      <c r="H2561">
        <v>3.0139</v>
      </c>
      <c r="I2561">
        <v>3</v>
      </c>
      <c r="J2561">
        <f t="shared" si="39"/>
        <v>0.46329999999999999</v>
      </c>
    </row>
    <row r="2562" spans="1:10" x14ac:dyDescent="0.3">
      <c r="A2562" s="13">
        <v>44965.518055555556</v>
      </c>
      <c r="B2562">
        <v>213080</v>
      </c>
      <c r="C2562">
        <v>6613</v>
      </c>
      <c r="D2562">
        <v>3</v>
      </c>
      <c r="E2562" t="s">
        <v>923</v>
      </c>
      <c r="F2562" t="s">
        <v>874</v>
      </c>
      <c r="G2562">
        <v>29683</v>
      </c>
      <c r="H2562">
        <v>2.9683000000000002</v>
      </c>
      <c r="I2562">
        <v>3</v>
      </c>
      <c r="J2562">
        <f t="shared" ref="J2562:J2625" si="40">ROUND(ABS(I2562-H2562)/I2562*100,4)</f>
        <v>1.0567</v>
      </c>
    </row>
    <row r="2563" spans="1:10" x14ac:dyDescent="0.3">
      <c r="A2563" s="13">
        <v>44965.518055555556</v>
      </c>
      <c r="B2563">
        <v>213120</v>
      </c>
      <c r="C2563">
        <v>6613</v>
      </c>
      <c r="D2563">
        <v>3</v>
      </c>
      <c r="E2563" t="s">
        <v>925</v>
      </c>
      <c r="F2563" t="s">
        <v>874</v>
      </c>
      <c r="G2563">
        <v>29932</v>
      </c>
      <c r="H2563">
        <v>2.9931999999999999</v>
      </c>
      <c r="I2563">
        <v>3</v>
      </c>
      <c r="J2563">
        <f t="shared" si="40"/>
        <v>0.22670000000000001</v>
      </c>
    </row>
    <row r="2564" spans="1:10" x14ac:dyDescent="0.3">
      <c r="A2564" s="13">
        <v>44965.518055555556</v>
      </c>
      <c r="B2564">
        <v>213160</v>
      </c>
      <c r="C2564">
        <v>6613</v>
      </c>
      <c r="D2564">
        <v>3</v>
      </c>
      <c r="E2564" t="s">
        <v>927</v>
      </c>
      <c r="F2564" t="s">
        <v>874</v>
      </c>
      <c r="G2564">
        <v>29978</v>
      </c>
      <c r="H2564">
        <v>2.9977999999999998</v>
      </c>
      <c r="I2564">
        <v>3</v>
      </c>
      <c r="J2564">
        <f t="shared" si="40"/>
        <v>7.3300000000000004E-2</v>
      </c>
    </row>
    <row r="2565" spans="1:10" x14ac:dyDescent="0.3">
      <c r="A2565" s="13">
        <v>44965.518055555556</v>
      </c>
      <c r="B2565">
        <v>213200</v>
      </c>
      <c r="C2565">
        <v>6613</v>
      </c>
      <c r="D2565">
        <v>3</v>
      </c>
      <c r="E2565" t="s">
        <v>929</v>
      </c>
      <c r="F2565" t="s">
        <v>874</v>
      </c>
      <c r="G2565">
        <v>30081</v>
      </c>
      <c r="H2565">
        <v>3.0081000000000002</v>
      </c>
      <c r="I2565">
        <v>3</v>
      </c>
      <c r="J2565">
        <f t="shared" si="40"/>
        <v>0.27</v>
      </c>
    </row>
    <row r="2566" spans="1:10" x14ac:dyDescent="0.3">
      <c r="A2566" s="13">
        <v>44965.518055555556</v>
      </c>
      <c r="B2566">
        <v>213240</v>
      </c>
      <c r="C2566">
        <v>6613</v>
      </c>
      <c r="D2566">
        <v>3</v>
      </c>
      <c r="E2566" t="s">
        <v>931</v>
      </c>
      <c r="F2566" t="s">
        <v>874</v>
      </c>
      <c r="G2566">
        <v>30131</v>
      </c>
      <c r="H2566">
        <v>3.0131000000000001</v>
      </c>
      <c r="I2566">
        <v>3</v>
      </c>
      <c r="J2566">
        <f t="shared" si="40"/>
        <v>0.43669999999999998</v>
      </c>
    </row>
    <row r="2567" spans="1:10" x14ac:dyDescent="0.3">
      <c r="A2567" s="13">
        <v>44965.518055555556</v>
      </c>
      <c r="B2567">
        <v>213280</v>
      </c>
      <c r="C2567">
        <v>6613</v>
      </c>
      <c r="D2567">
        <v>3</v>
      </c>
      <c r="E2567" t="s">
        <v>933</v>
      </c>
      <c r="F2567" t="s">
        <v>874</v>
      </c>
      <c r="G2567">
        <v>29991</v>
      </c>
      <c r="H2567">
        <v>2.9990999999999999</v>
      </c>
      <c r="I2567">
        <v>3</v>
      </c>
      <c r="J2567">
        <f t="shared" si="40"/>
        <v>0.03</v>
      </c>
    </row>
    <row r="2568" spans="1:10" x14ac:dyDescent="0.3">
      <c r="A2568" s="13">
        <v>44965.518055555556</v>
      </c>
      <c r="B2568">
        <v>213320</v>
      </c>
      <c r="C2568">
        <v>6613</v>
      </c>
      <c r="D2568">
        <v>3</v>
      </c>
      <c r="E2568" t="s">
        <v>935</v>
      </c>
      <c r="F2568" t="s">
        <v>874</v>
      </c>
      <c r="G2568">
        <v>29924</v>
      </c>
      <c r="H2568">
        <v>2.9923999999999999</v>
      </c>
      <c r="I2568">
        <v>3</v>
      </c>
      <c r="J2568">
        <f t="shared" si="40"/>
        <v>0.25330000000000003</v>
      </c>
    </row>
    <row r="2569" spans="1:10" x14ac:dyDescent="0.3">
      <c r="A2569" s="13">
        <v>44965.518055555556</v>
      </c>
      <c r="B2569">
        <v>213360</v>
      </c>
      <c r="C2569">
        <v>6613</v>
      </c>
      <c r="D2569">
        <v>3</v>
      </c>
      <c r="E2569" t="s">
        <v>937</v>
      </c>
      <c r="F2569" t="s">
        <v>874</v>
      </c>
      <c r="G2569">
        <v>30306</v>
      </c>
      <c r="H2569">
        <v>3.0306000000000002</v>
      </c>
      <c r="I2569">
        <v>3</v>
      </c>
      <c r="J2569">
        <f t="shared" si="40"/>
        <v>1.02</v>
      </c>
    </row>
    <row r="2570" spans="1:10" x14ac:dyDescent="0.3">
      <c r="A2570" s="13">
        <v>44965.518055555556</v>
      </c>
      <c r="B2570">
        <v>213400</v>
      </c>
      <c r="C2570">
        <v>6613</v>
      </c>
      <c r="D2570">
        <v>3</v>
      </c>
      <c r="E2570" t="s">
        <v>939</v>
      </c>
      <c r="F2570" t="s">
        <v>874</v>
      </c>
      <c r="G2570">
        <v>29972</v>
      </c>
      <c r="H2570">
        <v>2.9971999999999999</v>
      </c>
      <c r="I2570">
        <v>3</v>
      </c>
      <c r="J2570">
        <f t="shared" si="40"/>
        <v>9.3299999999999994E-2</v>
      </c>
    </row>
    <row r="2571" spans="1:10" x14ac:dyDescent="0.3">
      <c r="A2571" s="13">
        <v>44965.518055555556</v>
      </c>
      <c r="B2571">
        <v>213440</v>
      </c>
      <c r="C2571">
        <v>6613</v>
      </c>
      <c r="D2571">
        <v>3</v>
      </c>
      <c r="E2571" t="s">
        <v>941</v>
      </c>
      <c r="F2571" t="s">
        <v>874</v>
      </c>
      <c r="G2571">
        <v>30021</v>
      </c>
      <c r="H2571">
        <v>3.0021</v>
      </c>
      <c r="I2571">
        <v>3</v>
      </c>
      <c r="J2571">
        <f t="shared" si="40"/>
        <v>7.0000000000000007E-2</v>
      </c>
    </row>
    <row r="2572" spans="1:10" x14ac:dyDescent="0.3">
      <c r="A2572" s="13">
        <v>44965.518055555556</v>
      </c>
      <c r="B2572">
        <v>213460</v>
      </c>
      <c r="C2572">
        <v>6613</v>
      </c>
      <c r="D2572">
        <v>3</v>
      </c>
      <c r="E2572" t="s">
        <v>942</v>
      </c>
      <c r="F2572" t="s">
        <v>874</v>
      </c>
      <c r="G2572">
        <v>30046</v>
      </c>
      <c r="H2572">
        <v>3.0045999999999999</v>
      </c>
      <c r="I2572">
        <v>3</v>
      </c>
      <c r="J2572">
        <f t="shared" si="40"/>
        <v>0.15329999999999999</v>
      </c>
    </row>
    <row r="2573" spans="1:10" x14ac:dyDescent="0.3">
      <c r="A2573" s="13">
        <v>44965.518055555556</v>
      </c>
      <c r="B2573">
        <v>213480</v>
      </c>
      <c r="C2573">
        <v>6613</v>
      </c>
      <c r="D2573">
        <v>3</v>
      </c>
      <c r="E2573" t="s">
        <v>943</v>
      </c>
      <c r="F2573" t="s">
        <v>874</v>
      </c>
      <c r="G2573">
        <v>29963</v>
      </c>
      <c r="H2573">
        <v>2.9963000000000002</v>
      </c>
      <c r="I2573">
        <v>3</v>
      </c>
      <c r="J2573">
        <f t="shared" si="40"/>
        <v>0.12330000000000001</v>
      </c>
    </row>
    <row r="2574" spans="1:10" x14ac:dyDescent="0.3">
      <c r="A2574" s="13">
        <v>44965.518055555556</v>
      </c>
      <c r="B2574">
        <v>213520</v>
      </c>
      <c r="C2574">
        <v>6613</v>
      </c>
      <c r="D2574">
        <v>3</v>
      </c>
      <c r="E2574" t="s">
        <v>945</v>
      </c>
      <c r="F2574" t="s">
        <v>874</v>
      </c>
      <c r="G2574">
        <v>29902</v>
      </c>
      <c r="H2574">
        <v>2.9902000000000002</v>
      </c>
      <c r="I2574">
        <v>3</v>
      </c>
      <c r="J2574">
        <f t="shared" si="40"/>
        <v>0.32669999999999999</v>
      </c>
    </row>
    <row r="2575" spans="1:10" x14ac:dyDescent="0.3">
      <c r="A2575" s="13">
        <v>44965.518055555556</v>
      </c>
      <c r="B2575">
        <v>213540</v>
      </c>
      <c r="C2575">
        <v>6613</v>
      </c>
      <c r="D2575">
        <v>3</v>
      </c>
      <c r="E2575" t="s">
        <v>946</v>
      </c>
      <c r="F2575" t="s">
        <v>874</v>
      </c>
      <c r="G2575">
        <v>29950</v>
      </c>
      <c r="H2575">
        <v>2.9950000000000001</v>
      </c>
      <c r="I2575">
        <v>3</v>
      </c>
      <c r="J2575">
        <f t="shared" si="40"/>
        <v>0.16669999999999999</v>
      </c>
    </row>
    <row r="2576" spans="1:10" x14ac:dyDescent="0.3">
      <c r="A2576" s="13">
        <v>44965.518055555556</v>
      </c>
      <c r="B2576">
        <v>213580</v>
      </c>
      <c r="C2576">
        <v>6613</v>
      </c>
      <c r="D2576">
        <v>3</v>
      </c>
      <c r="E2576" t="s">
        <v>2189</v>
      </c>
      <c r="F2576" t="s">
        <v>874</v>
      </c>
      <c r="G2576">
        <v>30022</v>
      </c>
      <c r="H2576">
        <v>3.0022000000000002</v>
      </c>
      <c r="I2576">
        <v>3</v>
      </c>
      <c r="J2576">
        <f t="shared" si="40"/>
        <v>7.3300000000000004E-2</v>
      </c>
    </row>
    <row r="2577" spans="1:10" x14ac:dyDescent="0.3">
      <c r="A2577" s="13">
        <v>44965.518055555556</v>
      </c>
      <c r="B2577">
        <v>83180</v>
      </c>
      <c r="C2577">
        <v>6614</v>
      </c>
      <c r="D2577">
        <v>3</v>
      </c>
      <c r="E2577" t="s">
        <v>744</v>
      </c>
      <c r="F2577" t="s">
        <v>740</v>
      </c>
      <c r="G2577">
        <v>29929</v>
      </c>
      <c r="H2577">
        <v>2.9929000000000001</v>
      </c>
      <c r="I2577">
        <v>3</v>
      </c>
      <c r="J2577">
        <f t="shared" si="40"/>
        <v>0.23669999999999999</v>
      </c>
    </row>
    <row r="2578" spans="1:10" x14ac:dyDescent="0.3">
      <c r="A2578" s="13">
        <v>44965.518055555556</v>
      </c>
      <c r="B2578">
        <v>83220</v>
      </c>
      <c r="C2578">
        <v>6614</v>
      </c>
      <c r="D2578">
        <v>3</v>
      </c>
      <c r="E2578" t="s">
        <v>746</v>
      </c>
      <c r="F2578" t="s">
        <v>740</v>
      </c>
      <c r="G2578">
        <v>29932</v>
      </c>
      <c r="H2578">
        <v>2.9931999999999999</v>
      </c>
      <c r="I2578">
        <v>3</v>
      </c>
      <c r="J2578">
        <f t="shared" si="40"/>
        <v>0.22670000000000001</v>
      </c>
    </row>
    <row r="2579" spans="1:10" x14ac:dyDescent="0.3">
      <c r="A2579" s="13">
        <v>44965.518055555556</v>
      </c>
      <c r="B2579">
        <v>83240</v>
      </c>
      <c r="C2579">
        <v>6614</v>
      </c>
      <c r="D2579">
        <v>3</v>
      </c>
      <c r="E2579" t="s">
        <v>747</v>
      </c>
      <c r="F2579" t="s">
        <v>740</v>
      </c>
      <c r="G2579">
        <v>29928</v>
      </c>
      <c r="H2579">
        <v>2.9927999999999999</v>
      </c>
      <c r="I2579">
        <v>3</v>
      </c>
      <c r="J2579">
        <f t="shared" si="40"/>
        <v>0.24</v>
      </c>
    </row>
    <row r="2580" spans="1:10" x14ac:dyDescent="0.3">
      <c r="A2580" s="13">
        <v>44965.518055555556</v>
      </c>
      <c r="B2580">
        <v>83280</v>
      </c>
      <c r="C2580">
        <v>6614</v>
      </c>
      <c r="D2580">
        <v>3</v>
      </c>
      <c r="E2580" t="s">
        <v>749</v>
      </c>
      <c r="F2580" t="s">
        <v>740</v>
      </c>
      <c r="G2580">
        <v>30058</v>
      </c>
      <c r="H2580">
        <v>3.0057999999999998</v>
      </c>
      <c r="I2580">
        <v>3</v>
      </c>
      <c r="J2580">
        <f t="shared" si="40"/>
        <v>0.1933</v>
      </c>
    </row>
    <row r="2581" spans="1:10" x14ac:dyDescent="0.3">
      <c r="A2581" s="13">
        <v>44965.518055555556</v>
      </c>
      <c r="B2581">
        <v>83320</v>
      </c>
      <c r="C2581">
        <v>6614</v>
      </c>
      <c r="D2581">
        <v>3</v>
      </c>
      <c r="E2581" t="s">
        <v>751</v>
      </c>
      <c r="F2581" t="s">
        <v>740</v>
      </c>
      <c r="G2581">
        <v>30012</v>
      </c>
      <c r="H2581">
        <v>3.0011999999999999</v>
      </c>
      <c r="I2581">
        <v>3</v>
      </c>
      <c r="J2581">
        <f t="shared" si="40"/>
        <v>0.04</v>
      </c>
    </row>
    <row r="2582" spans="1:10" x14ac:dyDescent="0.3">
      <c r="A2582" s="13">
        <v>44965.518055555556</v>
      </c>
      <c r="B2582">
        <v>83360</v>
      </c>
      <c r="C2582">
        <v>6614</v>
      </c>
      <c r="D2582">
        <v>3</v>
      </c>
      <c r="E2582" t="s">
        <v>753</v>
      </c>
      <c r="F2582" t="s">
        <v>740</v>
      </c>
      <c r="G2582">
        <v>29977</v>
      </c>
      <c r="H2582">
        <v>2.9977</v>
      </c>
      <c r="I2582">
        <v>3</v>
      </c>
      <c r="J2582">
        <f t="shared" si="40"/>
        <v>7.6700000000000004E-2</v>
      </c>
    </row>
    <row r="2583" spans="1:10" x14ac:dyDescent="0.3">
      <c r="A2583" s="13">
        <v>44965.518055555556</v>
      </c>
      <c r="B2583">
        <v>83420</v>
      </c>
      <c r="C2583">
        <v>6614</v>
      </c>
      <c r="D2583">
        <v>3</v>
      </c>
      <c r="E2583" t="s">
        <v>757</v>
      </c>
      <c r="F2583" t="s">
        <v>740</v>
      </c>
      <c r="G2583">
        <v>30333</v>
      </c>
      <c r="H2583">
        <v>3.0333000000000001</v>
      </c>
      <c r="I2583">
        <v>3</v>
      </c>
      <c r="J2583">
        <f t="shared" si="40"/>
        <v>1.1100000000000001</v>
      </c>
    </row>
    <row r="2584" spans="1:10" x14ac:dyDescent="0.3">
      <c r="A2584" s="13">
        <v>44965.518055555556</v>
      </c>
      <c r="B2584">
        <v>83440</v>
      </c>
      <c r="C2584">
        <v>6614</v>
      </c>
      <c r="D2584">
        <v>3</v>
      </c>
      <c r="E2584" t="s">
        <v>758</v>
      </c>
      <c r="F2584" t="s">
        <v>740</v>
      </c>
      <c r="G2584">
        <v>30064</v>
      </c>
      <c r="H2584">
        <v>3.0064000000000002</v>
      </c>
      <c r="I2584">
        <v>3</v>
      </c>
      <c r="J2584">
        <f t="shared" si="40"/>
        <v>0.21329999999999999</v>
      </c>
    </row>
    <row r="2585" spans="1:10" x14ac:dyDescent="0.3">
      <c r="A2585" s="13">
        <v>44965.518055555556</v>
      </c>
      <c r="B2585">
        <v>83460</v>
      </c>
      <c r="C2585">
        <v>6614</v>
      </c>
      <c r="D2585">
        <v>3</v>
      </c>
      <c r="E2585" t="s">
        <v>759</v>
      </c>
      <c r="F2585" t="s">
        <v>740</v>
      </c>
      <c r="G2585">
        <v>29755</v>
      </c>
      <c r="H2585">
        <v>2.9754999999999998</v>
      </c>
      <c r="I2585">
        <v>3</v>
      </c>
      <c r="J2585">
        <f t="shared" si="40"/>
        <v>0.81669999999999998</v>
      </c>
    </row>
    <row r="2586" spans="1:10" x14ac:dyDescent="0.3">
      <c r="A2586" s="13">
        <v>44965.518055555556</v>
      </c>
      <c r="B2586">
        <v>83480</v>
      </c>
      <c r="C2586">
        <v>6614</v>
      </c>
      <c r="D2586">
        <v>3</v>
      </c>
      <c r="E2586" t="s">
        <v>760</v>
      </c>
      <c r="F2586" t="s">
        <v>740</v>
      </c>
      <c r="G2586">
        <v>30133</v>
      </c>
      <c r="H2586">
        <v>3.0133000000000001</v>
      </c>
      <c r="I2586">
        <v>3</v>
      </c>
      <c r="J2586">
        <f t="shared" si="40"/>
        <v>0.44330000000000003</v>
      </c>
    </row>
    <row r="2587" spans="1:10" x14ac:dyDescent="0.3">
      <c r="A2587" s="13">
        <v>44965.518055555556</v>
      </c>
      <c r="B2587">
        <v>83500</v>
      </c>
      <c r="C2587">
        <v>6614</v>
      </c>
      <c r="D2587">
        <v>3</v>
      </c>
      <c r="E2587" t="s">
        <v>761</v>
      </c>
      <c r="F2587" t="s">
        <v>740</v>
      </c>
      <c r="G2587">
        <v>29919</v>
      </c>
      <c r="H2587">
        <v>2.9918999999999998</v>
      </c>
      <c r="I2587">
        <v>3</v>
      </c>
      <c r="J2587">
        <f t="shared" si="40"/>
        <v>0.27</v>
      </c>
    </row>
    <row r="2588" spans="1:10" x14ac:dyDescent="0.3">
      <c r="A2588" s="13">
        <v>44965.518055555556</v>
      </c>
      <c r="B2588">
        <v>83520</v>
      </c>
      <c r="C2588">
        <v>6614</v>
      </c>
      <c r="D2588">
        <v>3</v>
      </c>
      <c r="E2588" t="s">
        <v>762</v>
      </c>
      <c r="F2588" t="s">
        <v>740</v>
      </c>
      <c r="G2588">
        <v>30105</v>
      </c>
      <c r="H2588">
        <v>3.0105</v>
      </c>
      <c r="I2588">
        <v>3</v>
      </c>
      <c r="J2588">
        <f t="shared" si="40"/>
        <v>0.35</v>
      </c>
    </row>
    <row r="2589" spans="1:10" x14ac:dyDescent="0.3">
      <c r="A2589" s="13">
        <v>44965.518055555556</v>
      </c>
      <c r="B2589">
        <v>83620</v>
      </c>
      <c r="C2589">
        <v>6614</v>
      </c>
      <c r="D2589">
        <v>3</v>
      </c>
      <c r="E2589" t="s">
        <v>767</v>
      </c>
      <c r="F2589" t="s">
        <v>740</v>
      </c>
      <c r="G2589">
        <v>29681</v>
      </c>
      <c r="H2589">
        <v>2.9681000000000002</v>
      </c>
      <c r="I2589">
        <v>3</v>
      </c>
      <c r="J2589">
        <f t="shared" si="40"/>
        <v>1.0632999999999999</v>
      </c>
    </row>
    <row r="2590" spans="1:10" x14ac:dyDescent="0.3">
      <c r="A2590" s="13">
        <v>44965.518055555556</v>
      </c>
      <c r="B2590">
        <v>83660</v>
      </c>
      <c r="C2590">
        <v>6614</v>
      </c>
      <c r="D2590">
        <v>3</v>
      </c>
      <c r="E2590" t="s">
        <v>769</v>
      </c>
      <c r="F2590" t="s">
        <v>740</v>
      </c>
      <c r="G2590">
        <v>30072</v>
      </c>
      <c r="H2590">
        <v>3.0072000000000001</v>
      </c>
      <c r="I2590">
        <v>3</v>
      </c>
      <c r="J2590">
        <f t="shared" si="40"/>
        <v>0.24</v>
      </c>
    </row>
    <row r="2591" spans="1:10" x14ac:dyDescent="0.3">
      <c r="A2591" s="13">
        <v>44965.518055555556</v>
      </c>
      <c r="B2591">
        <v>83680</v>
      </c>
      <c r="C2591">
        <v>6614</v>
      </c>
      <c r="D2591">
        <v>3</v>
      </c>
      <c r="E2591" t="s">
        <v>2190</v>
      </c>
      <c r="F2591" t="s">
        <v>740</v>
      </c>
      <c r="G2591">
        <v>30124</v>
      </c>
      <c r="H2591">
        <v>3.0124</v>
      </c>
      <c r="I2591">
        <v>3</v>
      </c>
      <c r="J2591">
        <f t="shared" si="40"/>
        <v>0.4133</v>
      </c>
    </row>
    <row r="2592" spans="1:10" x14ac:dyDescent="0.3">
      <c r="A2592" s="13">
        <v>44965.518055555556</v>
      </c>
      <c r="B2592">
        <v>93300</v>
      </c>
      <c r="C2592">
        <v>6614</v>
      </c>
      <c r="D2592">
        <v>3</v>
      </c>
      <c r="E2592" t="s">
        <v>802</v>
      </c>
      <c r="F2592" t="s">
        <v>740</v>
      </c>
      <c r="G2592">
        <v>29880</v>
      </c>
      <c r="H2592">
        <v>2.988</v>
      </c>
      <c r="I2592">
        <v>3</v>
      </c>
      <c r="J2592">
        <f t="shared" si="40"/>
        <v>0.4</v>
      </c>
    </row>
    <row r="2593" spans="1:10" x14ac:dyDescent="0.3">
      <c r="A2593" s="13">
        <v>44965.518055555556</v>
      </c>
      <c r="B2593">
        <v>93340</v>
      </c>
      <c r="C2593">
        <v>6614</v>
      </c>
      <c r="D2593">
        <v>3</v>
      </c>
      <c r="E2593" t="s">
        <v>804</v>
      </c>
      <c r="F2593" t="s">
        <v>740</v>
      </c>
      <c r="G2593">
        <v>30259</v>
      </c>
      <c r="H2593">
        <v>3.0259</v>
      </c>
      <c r="I2593">
        <v>3</v>
      </c>
      <c r="J2593">
        <f t="shared" si="40"/>
        <v>0.86329999999999996</v>
      </c>
    </row>
    <row r="2594" spans="1:10" x14ac:dyDescent="0.3">
      <c r="A2594" s="13">
        <v>44965.518055555556</v>
      </c>
      <c r="B2594">
        <v>93380</v>
      </c>
      <c r="C2594">
        <v>6614</v>
      </c>
      <c r="D2594">
        <v>3</v>
      </c>
      <c r="E2594" t="s">
        <v>806</v>
      </c>
      <c r="F2594" t="s">
        <v>740</v>
      </c>
      <c r="G2594">
        <v>30177</v>
      </c>
      <c r="H2594">
        <v>3.0177</v>
      </c>
      <c r="I2594">
        <v>3</v>
      </c>
      <c r="J2594">
        <f t="shared" si="40"/>
        <v>0.59</v>
      </c>
    </row>
    <row r="2595" spans="1:10" x14ac:dyDescent="0.3">
      <c r="A2595" s="13">
        <v>44965.518055555556</v>
      </c>
      <c r="B2595">
        <v>13420</v>
      </c>
      <c r="C2595">
        <v>6615</v>
      </c>
      <c r="D2595">
        <v>3</v>
      </c>
      <c r="E2595" t="s">
        <v>551</v>
      </c>
      <c r="F2595" t="s">
        <v>548</v>
      </c>
      <c r="G2595">
        <v>30169</v>
      </c>
      <c r="H2595">
        <v>3.0169000000000001</v>
      </c>
      <c r="I2595">
        <v>3</v>
      </c>
      <c r="J2595">
        <f t="shared" si="40"/>
        <v>0.56330000000000002</v>
      </c>
    </row>
    <row r="2596" spans="1:10" x14ac:dyDescent="0.3">
      <c r="A2596" s="13">
        <v>44965.518055555556</v>
      </c>
      <c r="B2596">
        <v>13460</v>
      </c>
      <c r="C2596">
        <v>6615</v>
      </c>
      <c r="D2596">
        <v>3</v>
      </c>
      <c r="E2596" t="s">
        <v>553</v>
      </c>
      <c r="F2596" t="s">
        <v>548</v>
      </c>
      <c r="G2596">
        <v>30246</v>
      </c>
      <c r="H2596">
        <v>3.0246</v>
      </c>
      <c r="I2596">
        <v>3</v>
      </c>
      <c r="J2596">
        <f t="shared" si="40"/>
        <v>0.82</v>
      </c>
    </row>
    <row r="2597" spans="1:10" x14ac:dyDescent="0.3">
      <c r="A2597" s="13">
        <v>44965.518055555556</v>
      </c>
      <c r="B2597">
        <v>13500</v>
      </c>
      <c r="C2597">
        <v>6615</v>
      </c>
      <c r="D2597">
        <v>3</v>
      </c>
      <c r="E2597" t="s">
        <v>555</v>
      </c>
      <c r="F2597" t="s">
        <v>548</v>
      </c>
      <c r="G2597">
        <v>30064</v>
      </c>
      <c r="H2597">
        <v>3.0064000000000002</v>
      </c>
      <c r="I2597">
        <v>3</v>
      </c>
      <c r="J2597">
        <f t="shared" si="40"/>
        <v>0.21329999999999999</v>
      </c>
    </row>
    <row r="2598" spans="1:10" x14ac:dyDescent="0.3">
      <c r="A2598" s="13">
        <v>44965.518055555556</v>
      </c>
      <c r="B2598">
        <v>13540</v>
      </c>
      <c r="C2598">
        <v>6615</v>
      </c>
      <c r="D2598">
        <v>3</v>
      </c>
      <c r="E2598" t="s">
        <v>557</v>
      </c>
      <c r="F2598" t="s">
        <v>548</v>
      </c>
      <c r="G2598">
        <v>30331</v>
      </c>
      <c r="H2598">
        <v>3.0331000000000001</v>
      </c>
      <c r="I2598">
        <v>3</v>
      </c>
      <c r="J2598">
        <f t="shared" si="40"/>
        <v>1.1032999999999999</v>
      </c>
    </row>
    <row r="2599" spans="1:10" x14ac:dyDescent="0.3">
      <c r="A2599" s="13">
        <v>44965.518055555556</v>
      </c>
      <c r="B2599">
        <v>13580</v>
      </c>
      <c r="C2599">
        <v>6615</v>
      </c>
      <c r="D2599">
        <v>3</v>
      </c>
      <c r="E2599" t="s">
        <v>559</v>
      </c>
      <c r="F2599" t="s">
        <v>548</v>
      </c>
      <c r="G2599">
        <v>30065</v>
      </c>
      <c r="H2599">
        <v>3.0065</v>
      </c>
      <c r="I2599">
        <v>3</v>
      </c>
      <c r="J2599">
        <f t="shared" si="40"/>
        <v>0.2167</v>
      </c>
    </row>
    <row r="2600" spans="1:10" x14ac:dyDescent="0.3">
      <c r="A2600" s="13">
        <v>44965.518055555556</v>
      </c>
      <c r="B2600">
        <v>13620</v>
      </c>
      <c r="C2600">
        <v>6615</v>
      </c>
      <c r="D2600">
        <v>3</v>
      </c>
      <c r="E2600" t="s">
        <v>561</v>
      </c>
      <c r="F2600" t="s">
        <v>548</v>
      </c>
      <c r="G2600">
        <v>29799</v>
      </c>
      <c r="H2600">
        <v>2.9799000000000002</v>
      </c>
      <c r="I2600">
        <v>3</v>
      </c>
      <c r="J2600">
        <f t="shared" si="40"/>
        <v>0.67</v>
      </c>
    </row>
    <row r="2601" spans="1:10" x14ac:dyDescent="0.3">
      <c r="A2601" s="13">
        <v>44965.518055555556</v>
      </c>
      <c r="B2601">
        <v>13660</v>
      </c>
      <c r="C2601">
        <v>6615</v>
      </c>
      <c r="D2601">
        <v>3</v>
      </c>
      <c r="E2601" t="s">
        <v>563</v>
      </c>
      <c r="F2601" t="s">
        <v>548</v>
      </c>
      <c r="G2601">
        <v>30174</v>
      </c>
      <c r="H2601">
        <v>3.0173999999999999</v>
      </c>
      <c r="I2601">
        <v>3</v>
      </c>
      <c r="J2601">
        <f t="shared" si="40"/>
        <v>0.57999999999999996</v>
      </c>
    </row>
    <row r="2602" spans="1:10" x14ac:dyDescent="0.3">
      <c r="A2602" s="13">
        <v>44965.518055555556</v>
      </c>
      <c r="B2602">
        <v>13700</v>
      </c>
      <c r="C2602">
        <v>6615</v>
      </c>
      <c r="D2602">
        <v>3</v>
      </c>
      <c r="E2602" t="s">
        <v>565</v>
      </c>
      <c r="F2602" t="s">
        <v>548</v>
      </c>
      <c r="G2602">
        <v>30153</v>
      </c>
      <c r="H2602">
        <v>3.0152999999999999</v>
      </c>
      <c r="I2602">
        <v>3</v>
      </c>
      <c r="J2602">
        <f t="shared" si="40"/>
        <v>0.51</v>
      </c>
    </row>
    <row r="2603" spans="1:10" x14ac:dyDescent="0.3">
      <c r="A2603" s="13">
        <v>44965.518055555556</v>
      </c>
      <c r="B2603">
        <v>13740</v>
      </c>
      <c r="C2603">
        <v>6615</v>
      </c>
      <c r="D2603">
        <v>3</v>
      </c>
      <c r="E2603" t="s">
        <v>567</v>
      </c>
      <c r="F2603" t="s">
        <v>548</v>
      </c>
      <c r="G2603">
        <v>30118</v>
      </c>
      <c r="H2603">
        <v>3.0118</v>
      </c>
      <c r="I2603">
        <v>3</v>
      </c>
      <c r="J2603">
        <f t="shared" si="40"/>
        <v>0.39329999999999998</v>
      </c>
    </row>
    <row r="2604" spans="1:10" x14ac:dyDescent="0.3">
      <c r="A2604" s="13">
        <v>44965.518055555556</v>
      </c>
      <c r="B2604">
        <v>13780</v>
      </c>
      <c r="C2604">
        <v>6615</v>
      </c>
      <c r="D2604">
        <v>3</v>
      </c>
      <c r="E2604" t="s">
        <v>569</v>
      </c>
      <c r="F2604" t="s">
        <v>548</v>
      </c>
      <c r="G2604">
        <v>30128</v>
      </c>
      <c r="H2604">
        <v>3.0127999999999999</v>
      </c>
      <c r="I2604">
        <v>3</v>
      </c>
      <c r="J2604">
        <f t="shared" si="40"/>
        <v>0.42670000000000002</v>
      </c>
    </row>
    <row r="2605" spans="1:10" x14ac:dyDescent="0.3">
      <c r="A2605" s="13">
        <v>44965.518055555556</v>
      </c>
      <c r="B2605">
        <v>13820</v>
      </c>
      <c r="C2605">
        <v>6615</v>
      </c>
      <c r="D2605">
        <v>3</v>
      </c>
      <c r="E2605" t="s">
        <v>571</v>
      </c>
      <c r="F2605" t="s">
        <v>548</v>
      </c>
      <c r="G2605">
        <v>30383</v>
      </c>
      <c r="H2605">
        <v>3.0383</v>
      </c>
      <c r="I2605">
        <v>3</v>
      </c>
      <c r="J2605">
        <f t="shared" si="40"/>
        <v>1.2766999999999999</v>
      </c>
    </row>
    <row r="2606" spans="1:10" x14ac:dyDescent="0.3">
      <c r="A2606" s="13">
        <v>44965.518055555556</v>
      </c>
      <c r="B2606">
        <v>13860</v>
      </c>
      <c r="C2606">
        <v>6615</v>
      </c>
      <c r="D2606">
        <v>3</v>
      </c>
      <c r="E2606" t="s">
        <v>573</v>
      </c>
      <c r="F2606" t="s">
        <v>548</v>
      </c>
      <c r="G2606">
        <v>30174</v>
      </c>
      <c r="H2606">
        <v>3.0173999999999999</v>
      </c>
      <c r="I2606">
        <v>3</v>
      </c>
      <c r="J2606">
        <f t="shared" si="40"/>
        <v>0.57999999999999996</v>
      </c>
    </row>
    <row r="2607" spans="1:10" x14ac:dyDescent="0.3">
      <c r="A2607" s="13">
        <v>44965.518055555556</v>
      </c>
      <c r="B2607">
        <v>13980</v>
      </c>
      <c r="C2607">
        <v>6615</v>
      </c>
      <c r="D2607">
        <v>3</v>
      </c>
      <c r="E2607" t="s">
        <v>579</v>
      </c>
      <c r="F2607" t="s">
        <v>548</v>
      </c>
      <c r="G2607">
        <v>29884</v>
      </c>
      <c r="H2607">
        <v>2.9883999999999999</v>
      </c>
      <c r="I2607">
        <v>3</v>
      </c>
      <c r="J2607">
        <f t="shared" si="40"/>
        <v>0.38669999999999999</v>
      </c>
    </row>
    <row r="2608" spans="1:10" x14ac:dyDescent="0.3">
      <c r="A2608" s="13">
        <v>44965.518055555556</v>
      </c>
      <c r="B2608">
        <v>17020</v>
      </c>
      <c r="C2608">
        <v>6615</v>
      </c>
      <c r="D2608">
        <v>3</v>
      </c>
      <c r="E2608" t="s">
        <v>607</v>
      </c>
      <c r="F2608" t="s">
        <v>548</v>
      </c>
      <c r="G2608">
        <v>29999</v>
      </c>
      <c r="H2608">
        <v>2.9998999999999998</v>
      </c>
      <c r="I2608">
        <v>3</v>
      </c>
      <c r="J2608">
        <f t="shared" si="40"/>
        <v>3.3E-3</v>
      </c>
    </row>
    <row r="2609" spans="1:10" x14ac:dyDescent="0.3">
      <c r="A2609" s="13">
        <v>44965.518055555556</v>
      </c>
      <c r="B2609">
        <v>17080</v>
      </c>
      <c r="C2609">
        <v>6615</v>
      </c>
      <c r="D2609">
        <v>3</v>
      </c>
      <c r="E2609" t="s">
        <v>2192</v>
      </c>
      <c r="F2609" t="s">
        <v>548</v>
      </c>
      <c r="G2609">
        <v>30263</v>
      </c>
      <c r="H2609">
        <v>3.0263</v>
      </c>
      <c r="I2609">
        <v>3</v>
      </c>
      <c r="J2609">
        <f t="shared" si="40"/>
        <v>0.87670000000000003</v>
      </c>
    </row>
    <row r="2610" spans="1:10" x14ac:dyDescent="0.3">
      <c r="A2610" s="13">
        <v>44965.518055555556</v>
      </c>
      <c r="B2610">
        <v>103100</v>
      </c>
      <c r="C2610">
        <v>6615</v>
      </c>
      <c r="D2610">
        <v>3</v>
      </c>
      <c r="E2610" t="s">
        <v>827</v>
      </c>
      <c r="F2610" t="s">
        <v>548</v>
      </c>
      <c r="G2610">
        <v>30023</v>
      </c>
      <c r="H2610">
        <v>3.0023</v>
      </c>
      <c r="I2610">
        <v>3</v>
      </c>
      <c r="J2610">
        <f t="shared" si="40"/>
        <v>7.6700000000000004E-2</v>
      </c>
    </row>
    <row r="2611" spans="1:10" x14ac:dyDescent="0.3">
      <c r="A2611" s="13">
        <v>44965.518055555556</v>
      </c>
      <c r="B2611">
        <v>103120</v>
      </c>
      <c r="C2611">
        <v>6615</v>
      </c>
      <c r="D2611">
        <v>3</v>
      </c>
      <c r="E2611" t="s">
        <v>829</v>
      </c>
      <c r="F2611" t="s">
        <v>548</v>
      </c>
      <c r="G2611">
        <v>30121</v>
      </c>
      <c r="H2611">
        <v>3.0121000000000002</v>
      </c>
      <c r="I2611">
        <v>3</v>
      </c>
      <c r="J2611">
        <f t="shared" si="40"/>
        <v>0.40329999999999999</v>
      </c>
    </row>
    <row r="2612" spans="1:10" x14ac:dyDescent="0.3">
      <c r="A2612" s="13">
        <v>44965.518055555556</v>
      </c>
      <c r="B2612">
        <v>103180</v>
      </c>
      <c r="C2612">
        <v>6615</v>
      </c>
      <c r="D2612">
        <v>3</v>
      </c>
      <c r="E2612" t="s">
        <v>831</v>
      </c>
      <c r="F2612" t="s">
        <v>548</v>
      </c>
      <c r="G2612">
        <v>30328</v>
      </c>
      <c r="H2612">
        <v>3.0327999999999999</v>
      </c>
      <c r="I2612">
        <v>3</v>
      </c>
      <c r="J2612">
        <f t="shared" si="40"/>
        <v>1.0932999999999999</v>
      </c>
    </row>
    <row r="2613" spans="1:10" x14ac:dyDescent="0.3">
      <c r="A2613" s="13">
        <v>44965.518055555556</v>
      </c>
      <c r="B2613">
        <v>103200</v>
      </c>
      <c r="C2613">
        <v>6615</v>
      </c>
      <c r="D2613">
        <v>3</v>
      </c>
      <c r="E2613" t="s">
        <v>509</v>
      </c>
      <c r="F2613" t="s">
        <v>548</v>
      </c>
      <c r="G2613">
        <v>29901</v>
      </c>
      <c r="H2613">
        <v>2.9901</v>
      </c>
      <c r="I2613">
        <v>3</v>
      </c>
      <c r="J2613">
        <f t="shared" si="40"/>
        <v>0.33</v>
      </c>
    </row>
    <row r="2614" spans="1:10" x14ac:dyDescent="0.3">
      <c r="A2614" s="13">
        <v>44965.518055555556</v>
      </c>
      <c r="B2614">
        <v>103260</v>
      </c>
      <c r="C2614">
        <v>6615</v>
      </c>
      <c r="D2614">
        <v>3</v>
      </c>
      <c r="E2614" t="s">
        <v>834</v>
      </c>
      <c r="F2614" t="s">
        <v>548</v>
      </c>
      <c r="G2614">
        <v>29840</v>
      </c>
      <c r="H2614">
        <v>2.984</v>
      </c>
      <c r="I2614">
        <v>3</v>
      </c>
      <c r="J2614">
        <f t="shared" si="40"/>
        <v>0.5333</v>
      </c>
    </row>
    <row r="2615" spans="1:10" x14ac:dyDescent="0.3">
      <c r="A2615" s="13">
        <v>44965.518055555556</v>
      </c>
      <c r="B2615">
        <v>103280</v>
      </c>
      <c r="C2615">
        <v>6615</v>
      </c>
      <c r="D2615">
        <v>3</v>
      </c>
      <c r="E2615" t="s">
        <v>836</v>
      </c>
      <c r="F2615" t="s">
        <v>548</v>
      </c>
      <c r="G2615">
        <v>29630</v>
      </c>
      <c r="H2615">
        <v>2.9630000000000001</v>
      </c>
      <c r="I2615">
        <v>3</v>
      </c>
      <c r="J2615">
        <f t="shared" si="40"/>
        <v>1.2333000000000001</v>
      </c>
    </row>
    <row r="2616" spans="1:10" x14ac:dyDescent="0.3">
      <c r="A2616" s="13">
        <v>44965.518055555556</v>
      </c>
      <c r="B2616">
        <v>103340</v>
      </c>
      <c r="C2616">
        <v>6615</v>
      </c>
      <c r="D2616">
        <v>3</v>
      </c>
      <c r="E2616" t="s">
        <v>838</v>
      </c>
      <c r="F2616" t="s">
        <v>548</v>
      </c>
      <c r="G2616">
        <v>29769</v>
      </c>
      <c r="H2616">
        <v>2.9769000000000001</v>
      </c>
      <c r="I2616">
        <v>3</v>
      </c>
      <c r="J2616">
        <f t="shared" si="40"/>
        <v>0.77</v>
      </c>
    </row>
    <row r="2617" spans="1:10" x14ac:dyDescent="0.3">
      <c r="A2617" s="13">
        <v>44965.518055555556</v>
      </c>
      <c r="B2617">
        <v>103360</v>
      </c>
      <c r="C2617">
        <v>6615</v>
      </c>
      <c r="D2617">
        <v>3</v>
      </c>
      <c r="E2617" t="s">
        <v>840</v>
      </c>
      <c r="F2617" t="s">
        <v>548</v>
      </c>
      <c r="G2617">
        <v>30310</v>
      </c>
      <c r="H2617">
        <v>3.0310000000000001</v>
      </c>
      <c r="I2617">
        <v>3</v>
      </c>
      <c r="J2617">
        <f t="shared" si="40"/>
        <v>1.0333000000000001</v>
      </c>
    </row>
    <row r="2618" spans="1:10" x14ac:dyDescent="0.3">
      <c r="A2618" s="13">
        <v>44965.518055555556</v>
      </c>
      <c r="B2618">
        <v>103420</v>
      </c>
      <c r="C2618">
        <v>6615</v>
      </c>
      <c r="D2618">
        <v>3</v>
      </c>
      <c r="E2618" t="s">
        <v>842</v>
      </c>
      <c r="F2618" t="s">
        <v>548</v>
      </c>
      <c r="G2618">
        <v>30392</v>
      </c>
      <c r="H2618">
        <v>3.0392000000000001</v>
      </c>
      <c r="I2618">
        <v>3</v>
      </c>
      <c r="J2618">
        <f t="shared" si="40"/>
        <v>1.3067</v>
      </c>
    </row>
    <row r="2619" spans="1:10" x14ac:dyDescent="0.3">
      <c r="A2619" s="13">
        <v>44965.518055555556</v>
      </c>
      <c r="B2619">
        <v>103440</v>
      </c>
      <c r="C2619">
        <v>6615</v>
      </c>
      <c r="D2619">
        <v>3</v>
      </c>
      <c r="E2619" t="s">
        <v>844</v>
      </c>
      <c r="F2619" t="s">
        <v>548</v>
      </c>
      <c r="G2619">
        <v>29964</v>
      </c>
      <c r="H2619">
        <v>2.9964</v>
      </c>
      <c r="I2619">
        <v>3</v>
      </c>
      <c r="J2619">
        <f t="shared" si="40"/>
        <v>0.12</v>
      </c>
    </row>
    <row r="2620" spans="1:10" x14ac:dyDescent="0.3">
      <c r="A2620" s="13">
        <v>44965.518055555556</v>
      </c>
      <c r="B2620">
        <v>103500</v>
      </c>
      <c r="C2620">
        <v>6615</v>
      </c>
      <c r="D2620">
        <v>3</v>
      </c>
      <c r="E2620" t="s">
        <v>846</v>
      </c>
      <c r="F2620" t="s">
        <v>548</v>
      </c>
      <c r="G2620">
        <v>29948</v>
      </c>
      <c r="H2620">
        <v>2.9948000000000001</v>
      </c>
      <c r="I2620">
        <v>3</v>
      </c>
      <c r="J2620">
        <f t="shared" si="40"/>
        <v>0.17330000000000001</v>
      </c>
    </row>
    <row r="2621" spans="1:10" x14ac:dyDescent="0.3">
      <c r="A2621" s="13">
        <v>44965.518055555556</v>
      </c>
      <c r="B2621">
        <v>103540</v>
      </c>
      <c r="C2621">
        <v>6615</v>
      </c>
      <c r="D2621">
        <v>3</v>
      </c>
      <c r="E2621" t="s">
        <v>848</v>
      </c>
      <c r="F2621" t="s">
        <v>548</v>
      </c>
      <c r="G2621">
        <v>30182</v>
      </c>
      <c r="H2621">
        <v>3.0182000000000002</v>
      </c>
      <c r="I2621">
        <v>3</v>
      </c>
      <c r="J2621">
        <f t="shared" si="40"/>
        <v>0.60670000000000002</v>
      </c>
    </row>
    <row r="2622" spans="1:10" x14ac:dyDescent="0.3">
      <c r="A2622" s="13">
        <v>44965.518055555556</v>
      </c>
      <c r="B2622">
        <v>103560</v>
      </c>
      <c r="C2622">
        <v>6615</v>
      </c>
      <c r="D2622">
        <v>3</v>
      </c>
      <c r="E2622" t="s">
        <v>849</v>
      </c>
      <c r="F2622" t="s">
        <v>548</v>
      </c>
      <c r="G2622">
        <v>29883</v>
      </c>
      <c r="H2622">
        <v>2.9883000000000002</v>
      </c>
      <c r="I2622">
        <v>3</v>
      </c>
      <c r="J2622">
        <f t="shared" si="40"/>
        <v>0.39</v>
      </c>
    </row>
    <row r="2623" spans="1:10" x14ac:dyDescent="0.3">
      <c r="A2623" s="13">
        <v>44965.518055555556</v>
      </c>
      <c r="B2623">
        <v>103580</v>
      </c>
      <c r="C2623">
        <v>6615</v>
      </c>
      <c r="D2623">
        <v>3</v>
      </c>
      <c r="E2623" t="s">
        <v>850</v>
      </c>
      <c r="F2623" t="s">
        <v>548</v>
      </c>
      <c r="G2623">
        <v>29987</v>
      </c>
      <c r="H2623">
        <v>2.9986999999999999</v>
      </c>
      <c r="I2623">
        <v>3</v>
      </c>
      <c r="J2623">
        <f t="shared" si="40"/>
        <v>4.3299999999999998E-2</v>
      </c>
    </row>
    <row r="2624" spans="1:10" x14ac:dyDescent="0.3">
      <c r="A2624" s="13">
        <v>44965.518055555556</v>
      </c>
      <c r="B2624">
        <v>103600</v>
      </c>
      <c r="C2624">
        <v>6615</v>
      </c>
      <c r="D2624">
        <v>3</v>
      </c>
      <c r="E2624" t="s">
        <v>851</v>
      </c>
      <c r="F2624" t="s">
        <v>548</v>
      </c>
      <c r="G2624">
        <v>30336</v>
      </c>
      <c r="H2624">
        <v>3.0335999999999999</v>
      </c>
      <c r="I2624">
        <v>3</v>
      </c>
      <c r="J2624">
        <f t="shared" si="40"/>
        <v>1.1200000000000001</v>
      </c>
    </row>
    <row r="2625" spans="1:10" x14ac:dyDescent="0.3">
      <c r="A2625" s="13">
        <v>44965.518055555556</v>
      </c>
      <c r="B2625">
        <v>103620</v>
      </c>
      <c r="C2625">
        <v>6615</v>
      </c>
      <c r="D2625">
        <v>3</v>
      </c>
      <c r="E2625" t="s">
        <v>852</v>
      </c>
      <c r="F2625" t="s">
        <v>548</v>
      </c>
      <c r="G2625">
        <v>30139</v>
      </c>
      <c r="H2625">
        <v>3.0139</v>
      </c>
      <c r="I2625">
        <v>3</v>
      </c>
      <c r="J2625">
        <f t="shared" si="40"/>
        <v>0.46329999999999999</v>
      </c>
    </row>
    <row r="2626" spans="1:10" x14ac:dyDescent="0.3">
      <c r="A2626" s="13">
        <v>44965.518055555556</v>
      </c>
      <c r="B2626">
        <v>103640</v>
      </c>
      <c r="C2626">
        <v>6615</v>
      </c>
      <c r="D2626">
        <v>3</v>
      </c>
      <c r="E2626" t="s">
        <v>853</v>
      </c>
      <c r="F2626" t="s">
        <v>548</v>
      </c>
      <c r="G2626">
        <v>29497</v>
      </c>
      <c r="H2626">
        <v>2.9497</v>
      </c>
      <c r="I2626">
        <v>3</v>
      </c>
      <c r="J2626">
        <f t="shared" ref="J2626:J2689" si="41">ROUND(ABS(I2626-H2626)/I2626*100,4)</f>
        <v>1.6767000000000001</v>
      </c>
    </row>
    <row r="2627" spans="1:10" x14ac:dyDescent="0.3">
      <c r="A2627" s="13">
        <v>44965.518055555556</v>
      </c>
      <c r="B2627">
        <v>103660</v>
      </c>
      <c r="C2627">
        <v>6615</v>
      </c>
      <c r="D2627">
        <v>3</v>
      </c>
      <c r="E2627" t="s">
        <v>854</v>
      </c>
      <c r="F2627" t="s">
        <v>548</v>
      </c>
      <c r="G2627">
        <v>30099</v>
      </c>
      <c r="H2627">
        <v>3.0099</v>
      </c>
      <c r="I2627">
        <v>3</v>
      </c>
      <c r="J2627">
        <f t="shared" si="41"/>
        <v>0.33</v>
      </c>
    </row>
    <row r="2628" spans="1:10" x14ac:dyDescent="0.3">
      <c r="A2628" s="13">
        <v>44965.518055555556</v>
      </c>
      <c r="B2628">
        <v>103740</v>
      </c>
      <c r="C2628">
        <v>6615</v>
      </c>
      <c r="D2628">
        <v>3</v>
      </c>
      <c r="E2628" t="s">
        <v>857</v>
      </c>
      <c r="F2628" t="s">
        <v>548</v>
      </c>
      <c r="G2628">
        <v>29910</v>
      </c>
      <c r="H2628">
        <v>2.9910000000000001</v>
      </c>
      <c r="I2628">
        <v>3</v>
      </c>
      <c r="J2628">
        <f t="shared" si="41"/>
        <v>0.3</v>
      </c>
    </row>
    <row r="2629" spans="1:10" x14ac:dyDescent="0.3">
      <c r="A2629" s="13">
        <v>44965.518055555556</v>
      </c>
      <c r="B2629">
        <v>103760</v>
      </c>
      <c r="C2629">
        <v>6615</v>
      </c>
      <c r="D2629">
        <v>3</v>
      </c>
      <c r="E2629" t="s">
        <v>859</v>
      </c>
      <c r="F2629" t="s">
        <v>548</v>
      </c>
      <c r="G2629">
        <v>29754</v>
      </c>
      <c r="H2629">
        <v>2.9754</v>
      </c>
      <c r="I2629">
        <v>3</v>
      </c>
      <c r="J2629">
        <f t="shared" si="41"/>
        <v>0.82</v>
      </c>
    </row>
    <row r="2630" spans="1:10" x14ac:dyDescent="0.3">
      <c r="A2630" s="13">
        <v>44965.518055555556</v>
      </c>
      <c r="B2630">
        <v>103800</v>
      </c>
      <c r="C2630">
        <v>6615</v>
      </c>
      <c r="D2630">
        <v>3</v>
      </c>
      <c r="E2630" t="s">
        <v>861</v>
      </c>
      <c r="F2630" t="s">
        <v>548</v>
      </c>
      <c r="G2630">
        <v>30225</v>
      </c>
      <c r="H2630">
        <v>3.0225</v>
      </c>
      <c r="I2630">
        <v>3</v>
      </c>
      <c r="J2630">
        <f t="shared" si="41"/>
        <v>0.75</v>
      </c>
    </row>
    <row r="2631" spans="1:10" x14ac:dyDescent="0.3">
      <c r="A2631" s="13">
        <v>44965.518055555556</v>
      </c>
      <c r="B2631">
        <v>103820</v>
      </c>
      <c r="C2631">
        <v>6615</v>
      </c>
      <c r="D2631">
        <v>3</v>
      </c>
      <c r="E2631" t="s">
        <v>862</v>
      </c>
      <c r="F2631" t="s">
        <v>548</v>
      </c>
      <c r="G2631">
        <v>30023</v>
      </c>
      <c r="H2631">
        <v>3.0023</v>
      </c>
      <c r="I2631">
        <v>3</v>
      </c>
      <c r="J2631">
        <f t="shared" si="41"/>
        <v>7.6700000000000004E-2</v>
      </c>
    </row>
    <row r="2632" spans="1:10" x14ac:dyDescent="0.3">
      <c r="A2632" s="13">
        <v>44965.518055555556</v>
      </c>
      <c r="B2632">
        <v>103840</v>
      </c>
      <c r="C2632">
        <v>6615</v>
      </c>
      <c r="D2632">
        <v>3</v>
      </c>
      <c r="E2632" t="s">
        <v>2193</v>
      </c>
      <c r="F2632" t="s">
        <v>548</v>
      </c>
      <c r="G2632">
        <v>30057</v>
      </c>
      <c r="H2632">
        <v>3.0057</v>
      </c>
      <c r="I2632">
        <v>3</v>
      </c>
      <c r="J2632">
        <f t="shared" si="41"/>
        <v>0.19</v>
      </c>
    </row>
    <row r="2633" spans="1:10" x14ac:dyDescent="0.3">
      <c r="A2633" s="13">
        <v>44965.518055555556</v>
      </c>
      <c r="B2633">
        <v>33080</v>
      </c>
      <c r="C2633">
        <v>6616</v>
      </c>
      <c r="D2633">
        <v>3</v>
      </c>
      <c r="E2633" t="s">
        <v>635</v>
      </c>
      <c r="F2633" t="s">
        <v>633</v>
      </c>
      <c r="G2633">
        <v>29762</v>
      </c>
      <c r="H2633">
        <v>2.9762</v>
      </c>
      <c r="I2633">
        <v>3</v>
      </c>
      <c r="J2633">
        <f t="shared" si="41"/>
        <v>0.79330000000000001</v>
      </c>
    </row>
    <row r="2634" spans="1:10" x14ac:dyDescent="0.3">
      <c r="A2634" s="13">
        <v>44965.518055555556</v>
      </c>
      <c r="B2634">
        <v>33100</v>
      </c>
      <c r="C2634">
        <v>6616</v>
      </c>
      <c r="D2634">
        <v>3</v>
      </c>
      <c r="E2634" t="s">
        <v>636</v>
      </c>
      <c r="F2634" t="s">
        <v>633</v>
      </c>
      <c r="G2634">
        <v>30135</v>
      </c>
      <c r="H2634">
        <v>3.0135000000000001</v>
      </c>
      <c r="I2634">
        <v>3</v>
      </c>
      <c r="J2634">
        <f t="shared" si="41"/>
        <v>0.45</v>
      </c>
    </row>
    <row r="2635" spans="1:10" x14ac:dyDescent="0.3">
      <c r="A2635" s="13">
        <v>44965.518055555556</v>
      </c>
      <c r="B2635">
        <v>33120</v>
      </c>
      <c r="C2635">
        <v>6616</v>
      </c>
      <c r="D2635">
        <v>3</v>
      </c>
      <c r="E2635" t="s">
        <v>637</v>
      </c>
      <c r="F2635" t="s">
        <v>633</v>
      </c>
      <c r="G2635">
        <v>30176</v>
      </c>
      <c r="H2635">
        <v>3.0175999999999998</v>
      </c>
      <c r="I2635">
        <v>3</v>
      </c>
      <c r="J2635">
        <f t="shared" si="41"/>
        <v>0.5867</v>
      </c>
    </row>
    <row r="2636" spans="1:10" x14ac:dyDescent="0.3">
      <c r="A2636" s="13">
        <v>44965.518055555556</v>
      </c>
      <c r="B2636">
        <v>33140</v>
      </c>
      <c r="C2636">
        <v>6616</v>
      </c>
      <c r="D2636">
        <v>3</v>
      </c>
      <c r="E2636" t="s">
        <v>638</v>
      </c>
      <c r="F2636" t="s">
        <v>633</v>
      </c>
      <c r="G2636">
        <v>29814</v>
      </c>
      <c r="H2636">
        <v>2.9813999999999998</v>
      </c>
      <c r="I2636">
        <v>3</v>
      </c>
      <c r="J2636">
        <f t="shared" si="41"/>
        <v>0.62</v>
      </c>
    </row>
    <row r="2637" spans="1:10" x14ac:dyDescent="0.3">
      <c r="A2637" s="13">
        <v>44965.518055555556</v>
      </c>
      <c r="B2637">
        <v>33160</v>
      </c>
      <c r="C2637">
        <v>6616</v>
      </c>
      <c r="D2637">
        <v>3</v>
      </c>
      <c r="E2637" t="s">
        <v>639</v>
      </c>
      <c r="F2637" t="s">
        <v>633</v>
      </c>
      <c r="G2637">
        <v>29963</v>
      </c>
      <c r="H2637">
        <v>2.9963000000000002</v>
      </c>
      <c r="I2637">
        <v>3</v>
      </c>
      <c r="J2637">
        <f t="shared" si="41"/>
        <v>0.12330000000000001</v>
      </c>
    </row>
    <row r="2638" spans="1:10" x14ac:dyDescent="0.3">
      <c r="A2638" s="13">
        <v>44965.518055555556</v>
      </c>
      <c r="B2638">
        <v>33180</v>
      </c>
      <c r="C2638">
        <v>6616</v>
      </c>
      <c r="D2638">
        <v>3</v>
      </c>
      <c r="E2638" t="s">
        <v>640</v>
      </c>
      <c r="F2638" t="s">
        <v>633</v>
      </c>
      <c r="G2638">
        <v>29954</v>
      </c>
      <c r="H2638">
        <v>2.9954000000000001</v>
      </c>
      <c r="I2638">
        <v>3</v>
      </c>
      <c r="J2638">
        <f t="shared" si="41"/>
        <v>0.15329999999999999</v>
      </c>
    </row>
    <row r="2639" spans="1:10" x14ac:dyDescent="0.3">
      <c r="A2639" s="13">
        <v>44965.518055555556</v>
      </c>
      <c r="B2639">
        <v>33200</v>
      </c>
      <c r="C2639">
        <v>6616</v>
      </c>
      <c r="D2639">
        <v>3</v>
      </c>
      <c r="E2639" t="s">
        <v>641</v>
      </c>
      <c r="F2639" t="s">
        <v>633</v>
      </c>
      <c r="G2639">
        <v>29967</v>
      </c>
      <c r="H2639">
        <v>2.9967000000000001</v>
      </c>
      <c r="I2639">
        <v>3</v>
      </c>
      <c r="J2639">
        <f t="shared" si="41"/>
        <v>0.11</v>
      </c>
    </row>
    <row r="2640" spans="1:10" x14ac:dyDescent="0.3">
      <c r="A2640" s="13">
        <v>44965.518055555556</v>
      </c>
      <c r="B2640">
        <v>33220</v>
      </c>
      <c r="C2640">
        <v>6616</v>
      </c>
      <c r="D2640">
        <v>3</v>
      </c>
      <c r="E2640" t="s">
        <v>642</v>
      </c>
      <c r="F2640" t="s">
        <v>633</v>
      </c>
      <c r="G2640">
        <v>30182</v>
      </c>
      <c r="H2640">
        <v>3.0182000000000002</v>
      </c>
      <c r="I2640">
        <v>3</v>
      </c>
      <c r="J2640">
        <f t="shared" si="41"/>
        <v>0.60670000000000002</v>
      </c>
    </row>
    <row r="2641" spans="1:10" x14ac:dyDescent="0.3">
      <c r="A2641" s="13">
        <v>44965.518055555556</v>
      </c>
      <c r="B2641">
        <v>33240</v>
      </c>
      <c r="C2641">
        <v>6616</v>
      </c>
      <c r="D2641">
        <v>3</v>
      </c>
      <c r="E2641" t="s">
        <v>643</v>
      </c>
      <c r="F2641" t="s">
        <v>633</v>
      </c>
      <c r="G2641">
        <v>29990</v>
      </c>
      <c r="H2641">
        <v>2.9990000000000001</v>
      </c>
      <c r="I2641">
        <v>3</v>
      </c>
      <c r="J2641">
        <f t="shared" si="41"/>
        <v>3.3300000000000003E-2</v>
      </c>
    </row>
    <row r="2642" spans="1:10" x14ac:dyDescent="0.3">
      <c r="A2642" s="13">
        <v>44965.518055555556</v>
      </c>
      <c r="B2642">
        <v>33260</v>
      </c>
      <c r="C2642">
        <v>6616</v>
      </c>
      <c r="D2642">
        <v>3</v>
      </c>
      <c r="E2642" t="s">
        <v>644</v>
      </c>
      <c r="F2642" t="s">
        <v>633</v>
      </c>
      <c r="G2642">
        <v>30128</v>
      </c>
      <c r="H2642">
        <v>3.0127999999999999</v>
      </c>
      <c r="I2642">
        <v>3</v>
      </c>
      <c r="J2642">
        <f t="shared" si="41"/>
        <v>0.42670000000000002</v>
      </c>
    </row>
    <row r="2643" spans="1:10" x14ac:dyDescent="0.3">
      <c r="A2643" s="13">
        <v>44965.518055555556</v>
      </c>
      <c r="B2643">
        <v>33300</v>
      </c>
      <c r="C2643">
        <v>6616</v>
      </c>
      <c r="D2643">
        <v>3</v>
      </c>
      <c r="E2643" t="s">
        <v>646</v>
      </c>
      <c r="F2643" t="s">
        <v>633</v>
      </c>
      <c r="G2643">
        <v>30233</v>
      </c>
      <c r="H2643">
        <v>3.0232999999999999</v>
      </c>
      <c r="I2643">
        <v>3</v>
      </c>
      <c r="J2643">
        <f t="shared" si="41"/>
        <v>0.77669999999999995</v>
      </c>
    </row>
    <row r="2644" spans="1:10" x14ac:dyDescent="0.3">
      <c r="A2644" s="13">
        <v>44965.518055555556</v>
      </c>
      <c r="B2644">
        <v>33320</v>
      </c>
      <c r="C2644">
        <v>6616</v>
      </c>
      <c r="D2644">
        <v>3</v>
      </c>
      <c r="E2644" t="s">
        <v>647</v>
      </c>
      <c r="F2644" t="s">
        <v>633</v>
      </c>
      <c r="G2644">
        <v>29946</v>
      </c>
      <c r="H2644">
        <v>2.9946000000000002</v>
      </c>
      <c r="I2644">
        <v>3</v>
      </c>
      <c r="J2644">
        <f t="shared" si="41"/>
        <v>0.18</v>
      </c>
    </row>
    <row r="2645" spans="1:10" x14ac:dyDescent="0.3">
      <c r="A2645" s="13">
        <v>44965.518055555556</v>
      </c>
      <c r="B2645">
        <v>33340</v>
      </c>
      <c r="C2645">
        <v>6616</v>
      </c>
      <c r="D2645">
        <v>3</v>
      </c>
      <c r="E2645" t="s">
        <v>648</v>
      </c>
      <c r="F2645" t="s">
        <v>633</v>
      </c>
      <c r="G2645">
        <v>30287</v>
      </c>
      <c r="H2645">
        <v>3.0287000000000002</v>
      </c>
      <c r="I2645">
        <v>3</v>
      </c>
      <c r="J2645">
        <f t="shared" si="41"/>
        <v>0.95669999999999999</v>
      </c>
    </row>
    <row r="2646" spans="1:10" x14ac:dyDescent="0.3">
      <c r="A2646" s="13">
        <v>44965.518055555556</v>
      </c>
      <c r="B2646">
        <v>33360</v>
      </c>
      <c r="C2646">
        <v>6616</v>
      </c>
      <c r="D2646">
        <v>3</v>
      </c>
      <c r="E2646" t="s">
        <v>649</v>
      </c>
      <c r="F2646" t="s">
        <v>633</v>
      </c>
      <c r="G2646">
        <v>29822</v>
      </c>
      <c r="H2646">
        <v>2.9822000000000002</v>
      </c>
      <c r="I2646">
        <v>3</v>
      </c>
      <c r="J2646">
        <f t="shared" si="41"/>
        <v>0.59330000000000005</v>
      </c>
    </row>
    <row r="2647" spans="1:10" x14ac:dyDescent="0.3">
      <c r="A2647" s="13">
        <v>44965.518055555556</v>
      </c>
      <c r="B2647">
        <v>33380</v>
      </c>
      <c r="C2647">
        <v>6616</v>
      </c>
      <c r="D2647">
        <v>3</v>
      </c>
      <c r="E2647" t="s">
        <v>650</v>
      </c>
      <c r="F2647" t="s">
        <v>633</v>
      </c>
      <c r="G2647">
        <v>30219</v>
      </c>
      <c r="H2647">
        <v>3.0219</v>
      </c>
      <c r="I2647">
        <v>3</v>
      </c>
      <c r="J2647">
        <f t="shared" si="41"/>
        <v>0.73</v>
      </c>
    </row>
    <row r="2648" spans="1:10" x14ac:dyDescent="0.3">
      <c r="A2648" s="13">
        <v>44965.518055555556</v>
      </c>
      <c r="B2648">
        <v>33400</v>
      </c>
      <c r="C2648">
        <v>6616</v>
      </c>
      <c r="D2648">
        <v>3</v>
      </c>
      <c r="E2648" t="s">
        <v>651</v>
      </c>
      <c r="F2648" t="s">
        <v>633</v>
      </c>
      <c r="G2648">
        <v>30026</v>
      </c>
      <c r="H2648">
        <v>3.0026000000000002</v>
      </c>
      <c r="I2648">
        <v>3</v>
      </c>
      <c r="J2648">
        <f t="shared" si="41"/>
        <v>8.6699999999999999E-2</v>
      </c>
    </row>
    <row r="2649" spans="1:10" x14ac:dyDescent="0.3">
      <c r="A2649" s="13">
        <v>44965.518055555556</v>
      </c>
      <c r="B2649">
        <v>33420</v>
      </c>
      <c r="C2649">
        <v>6616</v>
      </c>
      <c r="D2649">
        <v>3</v>
      </c>
      <c r="E2649" t="s">
        <v>652</v>
      </c>
      <c r="F2649" t="s">
        <v>633</v>
      </c>
      <c r="G2649">
        <v>30129</v>
      </c>
      <c r="H2649">
        <v>3.0129000000000001</v>
      </c>
      <c r="I2649">
        <v>3</v>
      </c>
      <c r="J2649">
        <f t="shared" si="41"/>
        <v>0.43</v>
      </c>
    </row>
    <row r="2650" spans="1:10" x14ac:dyDescent="0.3">
      <c r="A2650" s="13">
        <v>44965.518055555556</v>
      </c>
      <c r="B2650">
        <v>33440</v>
      </c>
      <c r="C2650">
        <v>6616</v>
      </c>
      <c r="D2650">
        <v>3</v>
      </c>
      <c r="E2650" t="s">
        <v>653</v>
      </c>
      <c r="F2650" t="s">
        <v>633</v>
      </c>
      <c r="G2650">
        <v>29811</v>
      </c>
      <c r="H2650">
        <v>2.9811000000000001</v>
      </c>
      <c r="I2650">
        <v>3</v>
      </c>
      <c r="J2650">
        <f t="shared" si="41"/>
        <v>0.63</v>
      </c>
    </row>
    <row r="2651" spans="1:10" x14ac:dyDescent="0.3">
      <c r="A2651" s="13">
        <v>44965.518055555556</v>
      </c>
      <c r="B2651">
        <v>33460</v>
      </c>
      <c r="C2651">
        <v>6616</v>
      </c>
      <c r="D2651">
        <v>3</v>
      </c>
      <c r="E2651" t="s">
        <v>654</v>
      </c>
      <c r="F2651" t="s">
        <v>633</v>
      </c>
      <c r="G2651">
        <v>29851</v>
      </c>
      <c r="H2651">
        <v>2.9851000000000001</v>
      </c>
      <c r="I2651">
        <v>3</v>
      </c>
      <c r="J2651">
        <f t="shared" si="41"/>
        <v>0.49669999999999997</v>
      </c>
    </row>
    <row r="2652" spans="1:10" x14ac:dyDescent="0.3">
      <c r="A2652" s="13">
        <v>44965.518055555556</v>
      </c>
      <c r="B2652">
        <v>33540</v>
      </c>
      <c r="C2652">
        <v>6616</v>
      </c>
      <c r="D2652">
        <v>3</v>
      </c>
      <c r="E2652" t="s">
        <v>2186</v>
      </c>
      <c r="F2652" t="s">
        <v>633</v>
      </c>
      <c r="G2652">
        <v>30226</v>
      </c>
      <c r="H2652">
        <v>3.0226000000000002</v>
      </c>
      <c r="I2652">
        <v>3</v>
      </c>
      <c r="J2652">
        <f t="shared" si="41"/>
        <v>0.75329999999999997</v>
      </c>
    </row>
    <row r="2653" spans="1:10" x14ac:dyDescent="0.3">
      <c r="A2653" s="13">
        <v>44965.518055555556</v>
      </c>
      <c r="B2653">
        <v>73080</v>
      </c>
      <c r="C2653">
        <v>6616</v>
      </c>
      <c r="D2653">
        <v>3</v>
      </c>
      <c r="E2653" t="s">
        <v>712</v>
      </c>
      <c r="F2653" t="s">
        <v>633</v>
      </c>
      <c r="G2653">
        <v>30044</v>
      </c>
      <c r="H2653">
        <v>3.0044</v>
      </c>
      <c r="I2653">
        <v>3</v>
      </c>
      <c r="J2653">
        <f t="shared" si="41"/>
        <v>0.1467</v>
      </c>
    </row>
    <row r="2654" spans="1:10" x14ac:dyDescent="0.3">
      <c r="A2654" s="13">
        <v>44965.518055555556</v>
      </c>
      <c r="B2654">
        <v>73100</v>
      </c>
      <c r="C2654">
        <v>6616</v>
      </c>
      <c r="D2654">
        <v>3</v>
      </c>
      <c r="E2654" t="s">
        <v>713</v>
      </c>
      <c r="F2654" t="s">
        <v>633</v>
      </c>
      <c r="G2654">
        <v>30020</v>
      </c>
      <c r="H2654">
        <v>3.0019999999999998</v>
      </c>
      <c r="I2654">
        <v>3</v>
      </c>
      <c r="J2654">
        <f t="shared" si="41"/>
        <v>6.6699999999999995E-2</v>
      </c>
    </row>
    <row r="2655" spans="1:10" x14ac:dyDescent="0.3">
      <c r="A2655" s="13">
        <v>44965.518055555556</v>
      </c>
      <c r="B2655">
        <v>73140</v>
      </c>
      <c r="C2655">
        <v>6616</v>
      </c>
      <c r="D2655">
        <v>3</v>
      </c>
      <c r="E2655" t="s">
        <v>714</v>
      </c>
      <c r="F2655" t="s">
        <v>633</v>
      </c>
      <c r="G2655">
        <v>30043</v>
      </c>
      <c r="H2655">
        <v>3.0043000000000002</v>
      </c>
      <c r="I2655">
        <v>3</v>
      </c>
      <c r="J2655">
        <f t="shared" si="41"/>
        <v>0.14330000000000001</v>
      </c>
    </row>
    <row r="2656" spans="1:10" x14ac:dyDescent="0.3">
      <c r="A2656" s="13">
        <v>44965.518055555556</v>
      </c>
      <c r="B2656">
        <v>73160</v>
      </c>
      <c r="C2656">
        <v>6616</v>
      </c>
      <c r="D2656">
        <v>3</v>
      </c>
      <c r="E2656" t="s">
        <v>715</v>
      </c>
      <c r="F2656" t="s">
        <v>633</v>
      </c>
      <c r="G2656">
        <v>29842</v>
      </c>
      <c r="H2656">
        <v>2.9842</v>
      </c>
      <c r="I2656">
        <v>3</v>
      </c>
      <c r="J2656">
        <f t="shared" si="41"/>
        <v>0.52669999999999995</v>
      </c>
    </row>
    <row r="2657" spans="1:10" x14ac:dyDescent="0.3">
      <c r="A2657" s="13">
        <v>44965.518055555556</v>
      </c>
      <c r="B2657">
        <v>73180</v>
      </c>
      <c r="C2657">
        <v>6616</v>
      </c>
      <c r="D2657">
        <v>3</v>
      </c>
      <c r="E2657" t="s">
        <v>716</v>
      </c>
      <c r="F2657" t="s">
        <v>633</v>
      </c>
      <c r="G2657">
        <v>30158</v>
      </c>
      <c r="H2657">
        <v>3.0158</v>
      </c>
      <c r="I2657">
        <v>3</v>
      </c>
      <c r="J2657">
        <f t="shared" si="41"/>
        <v>0.52669999999999995</v>
      </c>
    </row>
    <row r="2658" spans="1:10" x14ac:dyDescent="0.3">
      <c r="A2658" s="13">
        <v>44965.518055555556</v>
      </c>
      <c r="B2658">
        <v>73200</v>
      </c>
      <c r="C2658">
        <v>6616</v>
      </c>
      <c r="D2658">
        <v>3</v>
      </c>
      <c r="E2658" t="s">
        <v>717</v>
      </c>
      <c r="F2658" t="s">
        <v>633</v>
      </c>
      <c r="G2658">
        <v>30051</v>
      </c>
      <c r="H2658">
        <v>3.0051000000000001</v>
      </c>
      <c r="I2658">
        <v>3</v>
      </c>
      <c r="J2658">
        <f t="shared" si="41"/>
        <v>0.17</v>
      </c>
    </row>
    <row r="2659" spans="1:10" x14ac:dyDescent="0.3">
      <c r="A2659" s="13">
        <v>44965.518055555556</v>
      </c>
      <c r="B2659">
        <v>73220</v>
      </c>
      <c r="C2659">
        <v>6616</v>
      </c>
      <c r="D2659">
        <v>3</v>
      </c>
      <c r="E2659" t="s">
        <v>718</v>
      </c>
      <c r="F2659" t="s">
        <v>633</v>
      </c>
      <c r="G2659">
        <v>29871</v>
      </c>
      <c r="H2659">
        <v>2.9870999999999999</v>
      </c>
      <c r="I2659">
        <v>3</v>
      </c>
      <c r="J2659">
        <f t="shared" si="41"/>
        <v>0.43</v>
      </c>
    </row>
    <row r="2660" spans="1:10" x14ac:dyDescent="0.3">
      <c r="A2660" s="13">
        <v>44965.518055555556</v>
      </c>
      <c r="B2660">
        <v>73240</v>
      </c>
      <c r="C2660">
        <v>6616</v>
      </c>
      <c r="D2660">
        <v>3</v>
      </c>
      <c r="E2660" t="s">
        <v>719</v>
      </c>
      <c r="F2660" t="s">
        <v>633</v>
      </c>
      <c r="G2660">
        <v>29937</v>
      </c>
      <c r="H2660">
        <v>2.9937</v>
      </c>
      <c r="I2660">
        <v>3</v>
      </c>
      <c r="J2660">
        <f t="shared" si="41"/>
        <v>0.21</v>
      </c>
    </row>
    <row r="2661" spans="1:10" x14ac:dyDescent="0.3">
      <c r="A2661" s="13">
        <v>44965.518055555556</v>
      </c>
      <c r="B2661">
        <v>73280</v>
      </c>
      <c r="C2661">
        <v>6616</v>
      </c>
      <c r="D2661">
        <v>3</v>
      </c>
      <c r="E2661" t="s">
        <v>493</v>
      </c>
      <c r="F2661" t="s">
        <v>633</v>
      </c>
      <c r="G2661">
        <v>30220</v>
      </c>
      <c r="H2661">
        <v>3.0219999999999998</v>
      </c>
      <c r="I2661">
        <v>3</v>
      </c>
      <c r="J2661">
        <f t="shared" si="41"/>
        <v>0.73329999999999995</v>
      </c>
    </row>
    <row r="2662" spans="1:10" x14ac:dyDescent="0.3">
      <c r="A2662" s="13">
        <v>44965.518055555556</v>
      </c>
      <c r="B2662">
        <v>73300</v>
      </c>
      <c r="C2662">
        <v>6616</v>
      </c>
      <c r="D2662">
        <v>3</v>
      </c>
      <c r="E2662" t="s">
        <v>720</v>
      </c>
      <c r="F2662" t="s">
        <v>633</v>
      </c>
      <c r="G2662">
        <v>30176</v>
      </c>
      <c r="H2662">
        <v>3.0175999999999998</v>
      </c>
      <c r="I2662">
        <v>3</v>
      </c>
      <c r="J2662">
        <f t="shared" si="41"/>
        <v>0.5867</v>
      </c>
    </row>
    <row r="2663" spans="1:10" x14ac:dyDescent="0.3">
      <c r="A2663" s="13">
        <v>44965.518055555556</v>
      </c>
      <c r="B2663">
        <v>73340</v>
      </c>
      <c r="C2663">
        <v>6616</v>
      </c>
      <c r="D2663">
        <v>3</v>
      </c>
      <c r="E2663" t="s">
        <v>2187</v>
      </c>
      <c r="F2663" t="s">
        <v>633</v>
      </c>
      <c r="G2663">
        <v>29871</v>
      </c>
      <c r="H2663">
        <v>2.9870999999999999</v>
      </c>
      <c r="I2663">
        <v>3</v>
      </c>
      <c r="J2663">
        <f t="shared" si="41"/>
        <v>0.43</v>
      </c>
    </row>
    <row r="2664" spans="1:10" x14ac:dyDescent="0.3">
      <c r="A2664" s="13">
        <v>44965.518055555556</v>
      </c>
      <c r="B2664">
        <v>203300</v>
      </c>
      <c r="C2664">
        <v>6617</v>
      </c>
      <c r="D2664">
        <v>3</v>
      </c>
      <c r="E2664" t="s">
        <v>888</v>
      </c>
      <c r="F2664" t="s">
        <v>887</v>
      </c>
      <c r="G2664">
        <v>29788</v>
      </c>
      <c r="H2664">
        <v>2.9788000000000001</v>
      </c>
      <c r="I2664">
        <v>3</v>
      </c>
      <c r="J2664">
        <f t="shared" si="41"/>
        <v>0.70669999999999999</v>
      </c>
    </row>
    <row r="2665" spans="1:10" x14ac:dyDescent="0.3">
      <c r="A2665" s="13">
        <v>44965.518055555556</v>
      </c>
      <c r="B2665">
        <v>203320</v>
      </c>
      <c r="C2665">
        <v>6617</v>
      </c>
      <c r="D2665">
        <v>3</v>
      </c>
      <c r="E2665" t="s">
        <v>889</v>
      </c>
      <c r="F2665" t="s">
        <v>887</v>
      </c>
      <c r="G2665">
        <v>30114</v>
      </c>
      <c r="H2665">
        <v>3.0114000000000001</v>
      </c>
      <c r="I2665">
        <v>3</v>
      </c>
      <c r="J2665">
        <f t="shared" si="41"/>
        <v>0.38</v>
      </c>
    </row>
    <row r="2666" spans="1:10" x14ac:dyDescent="0.3">
      <c r="A2666" s="13">
        <v>44965.518055555556</v>
      </c>
      <c r="B2666">
        <v>203340</v>
      </c>
      <c r="C2666">
        <v>6617</v>
      </c>
      <c r="D2666">
        <v>3</v>
      </c>
      <c r="E2666" t="s">
        <v>890</v>
      </c>
      <c r="F2666" t="s">
        <v>887</v>
      </c>
      <c r="G2666">
        <v>29951</v>
      </c>
      <c r="H2666">
        <v>2.9950999999999999</v>
      </c>
      <c r="I2666">
        <v>3</v>
      </c>
      <c r="J2666">
        <f t="shared" si="41"/>
        <v>0.1633</v>
      </c>
    </row>
    <row r="2667" spans="1:10" x14ac:dyDescent="0.3">
      <c r="A2667" s="13">
        <v>44965.518055555556</v>
      </c>
      <c r="B2667">
        <v>203360</v>
      </c>
      <c r="C2667">
        <v>6617</v>
      </c>
      <c r="D2667">
        <v>3</v>
      </c>
      <c r="E2667" t="s">
        <v>891</v>
      </c>
      <c r="F2667" t="s">
        <v>887</v>
      </c>
      <c r="G2667">
        <v>30242</v>
      </c>
      <c r="H2667">
        <v>3.0242</v>
      </c>
      <c r="I2667">
        <v>3</v>
      </c>
      <c r="J2667">
        <f t="shared" si="41"/>
        <v>0.80669999999999997</v>
      </c>
    </row>
    <row r="2668" spans="1:10" x14ac:dyDescent="0.3">
      <c r="A2668" s="13">
        <v>44965.518055555556</v>
      </c>
      <c r="B2668">
        <v>203380</v>
      </c>
      <c r="C2668">
        <v>6617</v>
      </c>
      <c r="D2668">
        <v>3</v>
      </c>
      <c r="E2668" t="s">
        <v>892</v>
      </c>
      <c r="F2668" t="s">
        <v>887</v>
      </c>
      <c r="G2668">
        <v>30148</v>
      </c>
      <c r="H2668">
        <v>3.0148000000000001</v>
      </c>
      <c r="I2668">
        <v>3</v>
      </c>
      <c r="J2668">
        <f t="shared" si="41"/>
        <v>0.49330000000000002</v>
      </c>
    </row>
    <row r="2669" spans="1:10" x14ac:dyDescent="0.3">
      <c r="A2669" s="13">
        <v>44965.518055555556</v>
      </c>
      <c r="B2669">
        <v>203400</v>
      </c>
      <c r="C2669">
        <v>6617</v>
      </c>
      <c r="D2669">
        <v>3</v>
      </c>
      <c r="E2669" t="s">
        <v>893</v>
      </c>
      <c r="F2669" t="s">
        <v>887</v>
      </c>
      <c r="G2669">
        <v>29956</v>
      </c>
      <c r="H2669">
        <v>2.9956</v>
      </c>
      <c r="I2669">
        <v>3</v>
      </c>
      <c r="J2669">
        <f t="shared" si="41"/>
        <v>0.1467</v>
      </c>
    </row>
    <row r="2670" spans="1:10" x14ac:dyDescent="0.3">
      <c r="A2670" s="13">
        <v>44965.518055555556</v>
      </c>
      <c r="B2670">
        <v>203440</v>
      </c>
      <c r="C2670">
        <v>6617</v>
      </c>
      <c r="D2670">
        <v>3</v>
      </c>
      <c r="E2670" t="s">
        <v>895</v>
      </c>
      <c r="F2670" t="s">
        <v>887</v>
      </c>
      <c r="G2670">
        <v>29755</v>
      </c>
      <c r="H2670">
        <v>2.9754999999999998</v>
      </c>
      <c r="I2670">
        <v>3</v>
      </c>
      <c r="J2670">
        <f t="shared" si="41"/>
        <v>0.81669999999999998</v>
      </c>
    </row>
    <row r="2671" spans="1:10" x14ac:dyDescent="0.3">
      <c r="A2671" s="13">
        <v>44965.518055555556</v>
      </c>
      <c r="B2671">
        <v>203500</v>
      </c>
      <c r="C2671">
        <v>6617</v>
      </c>
      <c r="D2671">
        <v>3</v>
      </c>
      <c r="E2671" t="s">
        <v>898</v>
      </c>
      <c r="F2671" t="s">
        <v>887</v>
      </c>
      <c r="G2671">
        <v>30322</v>
      </c>
      <c r="H2671">
        <v>3.0322</v>
      </c>
      <c r="I2671">
        <v>3</v>
      </c>
      <c r="J2671">
        <f t="shared" si="41"/>
        <v>1.0732999999999999</v>
      </c>
    </row>
    <row r="2672" spans="1:10" x14ac:dyDescent="0.3">
      <c r="A2672" s="13">
        <v>44965.518055555556</v>
      </c>
      <c r="B2672">
        <v>203540</v>
      </c>
      <c r="C2672">
        <v>6617</v>
      </c>
      <c r="D2672">
        <v>3</v>
      </c>
      <c r="E2672" t="s">
        <v>2188</v>
      </c>
      <c r="F2672" t="s">
        <v>887</v>
      </c>
      <c r="G2672">
        <v>30105</v>
      </c>
      <c r="H2672">
        <v>3.0105</v>
      </c>
      <c r="I2672">
        <v>3</v>
      </c>
      <c r="J2672">
        <f t="shared" si="41"/>
        <v>0.35</v>
      </c>
    </row>
    <row r="2673" spans="1:10" x14ac:dyDescent="0.3">
      <c r="A2673" s="13">
        <v>44965.518055555556</v>
      </c>
      <c r="B2673">
        <v>213080</v>
      </c>
      <c r="C2673">
        <v>6617</v>
      </c>
      <c r="D2673">
        <v>3</v>
      </c>
      <c r="E2673" t="s">
        <v>923</v>
      </c>
      <c r="F2673" t="s">
        <v>887</v>
      </c>
      <c r="G2673">
        <v>29830</v>
      </c>
      <c r="H2673">
        <v>2.9830000000000001</v>
      </c>
      <c r="I2673">
        <v>3</v>
      </c>
      <c r="J2673">
        <f t="shared" si="41"/>
        <v>0.56669999999999998</v>
      </c>
    </row>
    <row r="2674" spans="1:10" x14ac:dyDescent="0.3">
      <c r="A2674" s="13">
        <v>44965.518055555556</v>
      </c>
      <c r="B2674">
        <v>213100</v>
      </c>
      <c r="C2674">
        <v>6617</v>
      </c>
      <c r="D2674">
        <v>3</v>
      </c>
      <c r="E2674" t="s">
        <v>924</v>
      </c>
      <c r="F2674" t="s">
        <v>887</v>
      </c>
      <c r="G2674">
        <v>30224</v>
      </c>
      <c r="H2674">
        <v>3.0224000000000002</v>
      </c>
      <c r="I2674">
        <v>3</v>
      </c>
      <c r="J2674">
        <f t="shared" si="41"/>
        <v>0.74670000000000003</v>
      </c>
    </row>
    <row r="2675" spans="1:10" x14ac:dyDescent="0.3">
      <c r="A2675" s="13">
        <v>44965.518055555556</v>
      </c>
      <c r="B2675">
        <v>213120</v>
      </c>
      <c r="C2675">
        <v>6617</v>
      </c>
      <c r="D2675">
        <v>3</v>
      </c>
      <c r="E2675" t="s">
        <v>925</v>
      </c>
      <c r="F2675" t="s">
        <v>887</v>
      </c>
      <c r="G2675">
        <v>29996</v>
      </c>
      <c r="H2675">
        <v>2.9996</v>
      </c>
      <c r="I2675">
        <v>3</v>
      </c>
      <c r="J2675">
        <f t="shared" si="41"/>
        <v>1.3299999999999999E-2</v>
      </c>
    </row>
    <row r="2676" spans="1:10" x14ac:dyDescent="0.3">
      <c r="A2676" s="13">
        <v>44965.518055555556</v>
      </c>
      <c r="B2676">
        <v>213140</v>
      </c>
      <c r="C2676">
        <v>6617</v>
      </c>
      <c r="D2676">
        <v>3</v>
      </c>
      <c r="E2676" t="s">
        <v>926</v>
      </c>
      <c r="F2676" t="s">
        <v>887</v>
      </c>
      <c r="G2676">
        <v>30120</v>
      </c>
      <c r="H2676">
        <v>3.012</v>
      </c>
      <c r="I2676">
        <v>3</v>
      </c>
      <c r="J2676">
        <f t="shared" si="41"/>
        <v>0.4</v>
      </c>
    </row>
    <row r="2677" spans="1:10" x14ac:dyDescent="0.3">
      <c r="A2677" s="13">
        <v>44965.518055555556</v>
      </c>
      <c r="B2677">
        <v>213160</v>
      </c>
      <c r="C2677">
        <v>6617</v>
      </c>
      <c r="D2677">
        <v>3</v>
      </c>
      <c r="E2677" t="s">
        <v>927</v>
      </c>
      <c r="F2677" t="s">
        <v>887</v>
      </c>
      <c r="G2677">
        <v>30154</v>
      </c>
      <c r="H2677">
        <v>3.0154000000000001</v>
      </c>
      <c r="I2677">
        <v>3</v>
      </c>
      <c r="J2677">
        <f t="shared" si="41"/>
        <v>0.51329999999999998</v>
      </c>
    </row>
    <row r="2678" spans="1:10" x14ac:dyDescent="0.3">
      <c r="A2678" s="13">
        <v>44965.518055555556</v>
      </c>
      <c r="B2678">
        <v>213180</v>
      </c>
      <c r="C2678">
        <v>6617</v>
      </c>
      <c r="D2678">
        <v>3</v>
      </c>
      <c r="E2678" t="s">
        <v>928</v>
      </c>
      <c r="F2678" t="s">
        <v>887</v>
      </c>
      <c r="G2678">
        <v>29856</v>
      </c>
      <c r="H2678">
        <v>2.9855999999999998</v>
      </c>
      <c r="I2678">
        <v>3</v>
      </c>
      <c r="J2678">
        <f t="shared" si="41"/>
        <v>0.48</v>
      </c>
    </row>
    <row r="2679" spans="1:10" x14ac:dyDescent="0.3">
      <c r="A2679" s="13">
        <v>44965.518055555556</v>
      </c>
      <c r="B2679">
        <v>213200</v>
      </c>
      <c r="C2679">
        <v>6617</v>
      </c>
      <c r="D2679">
        <v>3</v>
      </c>
      <c r="E2679" t="s">
        <v>929</v>
      </c>
      <c r="F2679" t="s">
        <v>887</v>
      </c>
      <c r="G2679">
        <v>29922</v>
      </c>
      <c r="H2679">
        <v>2.9922</v>
      </c>
      <c r="I2679">
        <v>3</v>
      </c>
      <c r="J2679">
        <f t="shared" si="41"/>
        <v>0.26</v>
      </c>
    </row>
    <row r="2680" spans="1:10" x14ac:dyDescent="0.3">
      <c r="A2680" s="13">
        <v>44965.518055555556</v>
      </c>
      <c r="B2680">
        <v>213220</v>
      </c>
      <c r="C2680">
        <v>6617</v>
      </c>
      <c r="D2680">
        <v>3</v>
      </c>
      <c r="E2680" t="s">
        <v>930</v>
      </c>
      <c r="F2680" t="s">
        <v>887</v>
      </c>
      <c r="G2680">
        <v>30047</v>
      </c>
      <c r="H2680">
        <v>3.0047000000000001</v>
      </c>
      <c r="I2680">
        <v>3</v>
      </c>
      <c r="J2680">
        <f t="shared" si="41"/>
        <v>0.15670000000000001</v>
      </c>
    </row>
    <row r="2681" spans="1:10" x14ac:dyDescent="0.3">
      <c r="A2681" s="13">
        <v>44965.518055555556</v>
      </c>
      <c r="B2681">
        <v>213240</v>
      </c>
      <c r="C2681">
        <v>6617</v>
      </c>
      <c r="D2681">
        <v>3</v>
      </c>
      <c r="E2681" t="s">
        <v>931</v>
      </c>
      <c r="F2681" t="s">
        <v>887</v>
      </c>
      <c r="G2681">
        <v>29947</v>
      </c>
      <c r="H2681">
        <v>2.9946999999999999</v>
      </c>
      <c r="I2681">
        <v>3</v>
      </c>
      <c r="J2681">
        <f t="shared" si="41"/>
        <v>0.1767</v>
      </c>
    </row>
    <row r="2682" spans="1:10" x14ac:dyDescent="0.3">
      <c r="A2682" s="13">
        <v>44965.518055555556</v>
      </c>
      <c r="B2682">
        <v>213260</v>
      </c>
      <c r="C2682">
        <v>6617</v>
      </c>
      <c r="D2682">
        <v>3</v>
      </c>
      <c r="E2682" t="s">
        <v>932</v>
      </c>
      <c r="F2682" t="s">
        <v>887</v>
      </c>
      <c r="G2682">
        <v>30175</v>
      </c>
      <c r="H2682">
        <v>3.0175000000000001</v>
      </c>
      <c r="I2682">
        <v>3</v>
      </c>
      <c r="J2682">
        <f t="shared" si="41"/>
        <v>0.58330000000000004</v>
      </c>
    </row>
    <row r="2683" spans="1:10" x14ac:dyDescent="0.3">
      <c r="A2683" s="13">
        <v>44965.518055555556</v>
      </c>
      <c r="B2683">
        <v>213280</v>
      </c>
      <c r="C2683">
        <v>6617</v>
      </c>
      <c r="D2683">
        <v>3</v>
      </c>
      <c r="E2683" t="s">
        <v>933</v>
      </c>
      <c r="F2683" t="s">
        <v>887</v>
      </c>
      <c r="G2683">
        <v>29823</v>
      </c>
      <c r="H2683">
        <v>2.9823</v>
      </c>
      <c r="I2683">
        <v>3</v>
      </c>
      <c r="J2683">
        <f t="shared" si="41"/>
        <v>0.59</v>
      </c>
    </row>
    <row r="2684" spans="1:10" x14ac:dyDescent="0.3">
      <c r="A2684" s="13">
        <v>44965.518055555556</v>
      </c>
      <c r="B2684">
        <v>213300</v>
      </c>
      <c r="C2684">
        <v>6617</v>
      </c>
      <c r="D2684">
        <v>3</v>
      </c>
      <c r="E2684" t="s">
        <v>934</v>
      </c>
      <c r="F2684" t="s">
        <v>887</v>
      </c>
      <c r="G2684">
        <v>29842</v>
      </c>
      <c r="H2684">
        <v>2.9842</v>
      </c>
      <c r="I2684">
        <v>3</v>
      </c>
      <c r="J2684">
        <f t="shared" si="41"/>
        <v>0.52669999999999995</v>
      </c>
    </row>
    <row r="2685" spans="1:10" x14ac:dyDescent="0.3">
      <c r="A2685" s="13">
        <v>44965.518055555556</v>
      </c>
      <c r="B2685">
        <v>213320</v>
      </c>
      <c r="C2685">
        <v>6617</v>
      </c>
      <c r="D2685">
        <v>3</v>
      </c>
      <c r="E2685" t="s">
        <v>935</v>
      </c>
      <c r="F2685" t="s">
        <v>887</v>
      </c>
      <c r="G2685">
        <v>29870</v>
      </c>
      <c r="H2685">
        <v>2.9870000000000001</v>
      </c>
      <c r="I2685">
        <v>3</v>
      </c>
      <c r="J2685">
        <f t="shared" si="41"/>
        <v>0.43330000000000002</v>
      </c>
    </row>
    <row r="2686" spans="1:10" x14ac:dyDescent="0.3">
      <c r="A2686" s="13">
        <v>44965.518055555556</v>
      </c>
      <c r="B2686">
        <v>213340</v>
      </c>
      <c r="C2686">
        <v>6617</v>
      </c>
      <c r="D2686">
        <v>3</v>
      </c>
      <c r="E2686" t="s">
        <v>936</v>
      </c>
      <c r="F2686" t="s">
        <v>887</v>
      </c>
      <c r="G2686">
        <v>29915</v>
      </c>
      <c r="H2686">
        <v>2.9914999999999998</v>
      </c>
      <c r="I2686">
        <v>3</v>
      </c>
      <c r="J2686">
        <f t="shared" si="41"/>
        <v>0.2833</v>
      </c>
    </row>
    <row r="2687" spans="1:10" x14ac:dyDescent="0.3">
      <c r="A2687" s="13">
        <v>44965.518055555556</v>
      </c>
      <c r="B2687">
        <v>213360</v>
      </c>
      <c r="C2687">
        <v>6617</v>
      </c>
      <c r="D2687">
        <v>3</v>
      </c>
      <c r="E2687" t="s">
        <v>937</v>
      </c>
      <c r="F2687" t="s">
        <v>887</v>
      </c>
      <c r="G2687">
        <v>30101</v>
      </c>
      <c r="H2687">
        <v>3.0101</v>
      </c>
      <c r="I2687">
        <v>3</v>
      </c>
      <c r="J2687">
        <f t="shared" si="41"/>
        <v>0.3367</v>
      </c>
    </row>
    <row r="2688" spans="1:10" x14ac:dyDescent="0.3">
      <c r="A2688" s="13">
        <v>44965.518055555556</v>
      </c>
      <c r="B2688">
        <v>213380</v>
      </c>
      <c r="C2688">
        <v>6617</v>
      </c>
      <c r="D2688">
        <v>3</v>
      </c>
      <c r="E2688" t="s">
        <v>938</v>
      </c>
      <c r="F2688" t="s">
        <v>887</v>
      </c>
      <c r="G2688">
        <v>29768</v>
      </c>
      <c r="H2688">
        <v>2.9767999999999999</v>
      </c>
      <c r="I2688">
        <v>3</v>
      </c>
      <c r="J2688">
        <f t="shared" si="41"/>
        <v>0.77329999999999999</v>
      </c>
    </row>
    <row r="2689" spans="1:10" x14ac:dyDescent="0.3">
      <c r="A2689" s="13">
        <v>44965.518055555556</v>
      </c>
      <c r="B2689">
        <v>213400</v>
      </c>
      <c r="C2689">
        <v>6617</v>
      </c>
      <c r="D2689">
        <v>3</v>
      </c>
      <c r="E2689" t="s">
        <v>939</v>
      </c>
      <c r="F2689" t="s">
        <v>887</v>
      </c>
      <c r="G2689">
        <v>29967</v>
      </c>
      <c r="H2689">
        <v>2.9967000000000001</v>
      </c>
      <c r="I2689">
        <v>3</v>
      </c>
      <c r="J2689">
        <f t="shared" si="41"/>
        <v>0.11</v>
      </c>
    </row>
    <row r="2690" spans="1:10" x14ac:dyDescent="0.3">
      <c r="A2690" s="13">
        <v>44965.518055555556</v>
      </c>
      <c r="B2690">
        <v>213420</v>
      </c>
      <c r="C2690">
        <v>6617</v>
      </c>
      <c r="D2690">
        <v>3</v>
      </c>
      <c r="E2690" t="s">
        <v>940</v>
      </c>
      <c r="F2690" t="s">
        <v>887</v>
      </c>
      <c r="G2690">
        <v>30293</v>
      </c>
      <c r="H2690">
        <v>3.0293000000000001</v>
      </c>
      <c r="I2690">
        <v>3</v>
      </c>
      <c r="J2690">
        <f t="shared" ref="J2690:J2753" si="42">ROUND(ABS(I2690-H2690)/I2690*100,4)</f>
        <v>0.97670000000000001</v>
      </c>
    </row>
    <row r="2691" spans="1:10" x14ac:dyDescent="0.3">
      <c r="A2691" s="13">
        <v>44965.518055555556</v>
      </c>
      <c r="B2691">
        <v>213440</v>
      </c>
      <c r="C2691">
        <v>6617</v>
      </c>
      <c r="D2691">
        <v>3</v>
      </c>
      <c r="E2691" t="s">
        <v>941</v>
      </c>
      <c r="F2691" t="s">
        <v>887</v>
      </c>
      <c r="G2691">
        <v>29812</v>
      </c>
      <c r="H2691">
        <v>2.9811999999999999</v>
      </c>
      <c r="I2691">
        <v>3</v>
      </c>
      <c r="J2691">
        <f t="shared" si="42"/>
        <v>0.62670000000000003</v>
      </c>
    </row>
    <row r="2692" spans="1:10" x14ac:dyDescent="0.3">
      <c r="A2692" s="13">
        <v>44965.518055555556</v>
      </c>
      <c r="B2692">
        <v>213460</v>
      </c>
      <c r="C2692">
        <v>6617</v>
      </c>
      <c r="D2692">
        <v>3</v>
      </c>
      <c r="E2692" t="s">
        <v>942</v>
      </c>
      <c r="F2692" t="s">
        <v>887</v>
      </c>
      <c r="G2692">
        <v>29830</v>
      </c>
      <c r="H2692">
        <v>2.9830000000000001</v>
      </c>
      <c r="I2692">
        <v>3</v>
      </c>
      <c r="J2692">
        <f t="shared" si="42"/>
        <v>0.56669999999999998</v>
      </c>
    </row>
    <row r="2693" spans="1:10" x14ac:dyDescent="0.3">
      <c r="A2693" s="13">
        <v>44965.518055555556</v>
      </c>
      <c r="B2693">
        <v>213480</v>
      </c>
      <c r="C2693">
        <v>6617</v>
      </c>
      <c r="D2693">
        <v>3</v>
      </c>
      <c r="E2693" t="s">
        <v>943</v>
      </c>
      <c r="F2693" t="s">
        <v>887</v>
      </c>
      <c r="G2693">
        <v>29867</v>
      </c>
      <c r="H2693">
        <v>2.9866999999999999</v>
      </c>
      <c r="I2693">
        <v>3</v>
      </c>
      <c r="J2693">
        <f t="shared" si="42"/>
        <v>0.44330000000000003</v>
      </c>
    </row>
    <row r="2694" spans="1:10" x14ac:dyDescent="0.3">
      <c r="A2694" s="13">
        <v>44965.518055555556</v>
      </c>
      <c r="B2694">
        <v>213500</v>
      </c>
      <c r="C2694">
        <v>6617</v>
      </c>
      <c r="D2694">
        <v>3</v>
      </c>
      <c r="E2694" t="s">
        <v>944</v>
      </c>
      <c r="F2694" t="s">
        <v>887</v>
      </c>
      <c r="G2694">
        <v>29757</v>
      </c>
      <c r="H2694">
        <v>2.9756999999999998</v>
      </c>
      <c r="I2694">
        <v>3</v>
      </c>
      <c r="J2694">
        <f t="shared" si="42"/>
        <v>0.81</v>
      </c>
    </row>
    <row r="2695" spans="1:10" x14ac:dyDescent="0.3">
      <c r="A2695" s="13">
        <v>44965.518055555556</v>
      </c>
      <c r="B2695">
        <v>213520</v>
      </c>
      <c r="C2695">
        <v>6617</v>
      </c>
      <c r="D2695">
        <v>3</v>
      </c>
      <c r="E2695" t="s">
        <v>945</v>
      </c>
      <c r="F2695" t="s">
        <v>887</v>
      </c>
      <c r="G2695">
        <v>30242</v>
      </c>
      <c r="H2695">
        <v>3.0242</v>
      </c>
      <c r="I2695">
        <v>3</v>
      </c>
      <c r="J2695">
        <f t="shared" si="42"/>
        <v>0.80669999999999997</v>
      </c>
    </row>
    <row r="2696" spans="1:10" x14ac:dyDescent="0.3">
      <c r="A2696" s="13">
        <v>44965.518055555556</v>
      </c>
      <c r="B2696">
        <v>213580</v>
      </c>
      <c r="C2696">
        <v>6617</v>
      </c>
      <c r="D2696">
        <v>3</v>
      </c>
      <c r="E2696" t="s">
        <v>2189</v>
      </c>
      <c r="F2696" t="s">
        <v>887</v>
      </c>
      <c r="G2696">
        <v>29927</v>
      </c>
      <c r="H2696">
        <v>2.9927000000000001</v>
      </c>
      <c r="I2696">
        <v>3</v>
      </c>
      <c r="J2696">
        <f t="shared" si="42"/>
        <v>0.24329999999999999</v>
      </c>
    </row>
    <row r="2697" spans="1:10" x14ac:dyDescent="0.3">
      <c r="A2697" s="13">
        <v>44965.518055555556</v>
      </c>
      <c r="B2697">
        <v>83200</v>
      </c>
      <c r="C2697">
        <v>6618</v>
      </c>
      <c r="D2697">
        <v>3</v>
      </c>
      <c r="E2697" t="s">
        <v>745</v>
      </c>
      <c r="F2697" t="s">
        <v>486</v>
      </c>
      <c r="G2697">
        <v>30517</v>
      </c>
      <c r="H2697">
        <v>3.0516999999999999</v>
      </c>
      <c r="I2697">
        <v>3</v>
      </c>
      <c r="J2697">
        <f t="shared" si="42"/>
        <v>1.7233000000000001</v>
      </c>
    </row>
    <row r="2698" spans="1:10" x14ac:dyDescent="0.3">
      <c r="A2698" s="13">
        <v>44965.518055555556</v>
      </c>
      <c r="B2698">
        <v>83260</v>
      </c>
      <c r="C2698">
        <v>6618</v>
      </c>
      <c r="D2698">
        <v>3</v>
      </c>
      <c r="E2698" t="s">
        <v>748</v>
      </c>
      <c r="F2698" t="s">
        <v>486</v>
      </c>
      <c r="G2698">
        <v>29884</v>
      </c>
      <c r="H2698">
        <v>2.9883999999999999</v>
      </c>
      <c r="I2698">
        <v>3</v>
      </c>
      <c r="J2698">
        <f t="shared" si="42"/>
        <v>0.38669999999999999</v>
      </c>
    </row>
    <row r="2699" spans="1:10" x14ac:dyDescent="0.3">
      <c r="A2699" s="13">
        <v>44965.518055555556</v>
      </c>
      <c r="B2699">
        <v>83300</v>
      </c>
      <c r="C2699">
        <v>6618</v>
      </c>
      <c r="D2699">
        <v>3</v>
      </c>
      <c r="E2699" t="s">
        <v>750</v>
      </c>
      <c r="F2699" t="s">
        <v>486</v>
      </c>
      <c r="G2699">
        <v>29851</v>
      </c>
      <c r="H2699">
        <v>2.9851000000000001</v>
      </c>
      <c r="I2699">
        <v>3</v>
      </c>
      <c r="J2699">
        <f t="shared" si="42"/>
        <v>0.49669999999999997</v>
      </c>
    </row>
    <row r="2700" spans="1:10" x14ac:dyDescent="0.3">
      <c r="A2700" s="13">
        <v>44965.518055555556</v>
      </c>
      <c r="B2700">
        <v>83340</v>
      </c>
      <c r="C2700">
        <v>6618</v>
      </c>
      <c r="D2700">
        <v>3</v>
      </c>
      <c r="E2700" t="s">
        <v>752</v>
      </c>
      <c r="F2700" t="s">
        <v>486</v>
      </c>
      <c r="G2700">
        <v>29760</v>
      </c>
      <c r="H2700">
        <v>2.976</v>
      </c>
      <c r="I2700">
        <v>3</v>
      </c>
      <c r="J2700">
        <f t="shared" si="42"/>
        <v>0.8</v>
      </c>
    </row>
    <row r="2701" spans="1:10" x14ac:dyDescent="0.3">
      <c r="A2701" s="13">
        <v>44965.518055555556</v>
      </c>
      <c r="B2701">
        <v>83380</v>
      </c>
      <c r="C2701">
        <v>6618</v>
      </c>
      <c r="D2701">
        <v>3</v>
      </c>
      <c r="E2701" t="s">
        <v>754</v>
      </c>
      <c r="F2701" t="s">
        <v>486</v>
      </c>
      <c r="G2701">
        <v>29872</v>
      </c>
      <c r="H2701">
        <v>2.9872000000000001</v>
      </c>
      <c r="I2701">
        <v>3</v>
      </c>
      <c r="J2701">
        <f t="shared" si="42"/>
        <v>0.42670000000000002</v>
      </c>
    </row>
    <row r="2702" spans="1:10" x14ac:dyDescent="0.3">
      <c r="A2702" s="13">
        <v>44965.518055555556</v>
      </c>
      <c r="B2702">
        <v>83420</v>
      </c>
      <c r="C2702">
        <v>6618</v>
      </c>
      <c r="D2702">
        <v>3</v>
      </c>
      <c r="E2702" t="s">
        <v>757</v>
      </c>
      <c r="F2702" t="s">
        <v>486</v>
      </c>
      <c r="G2702">
        <v>30431</v>
      </c>
      <c r="H2702">
        <v>3.0430999999999999</v>
      </c>
      <c r="I2702">
        <v>3</v>
      </c>
      <c r="J2702">
        <f t="shared" si="42"/>
        <v>1.4367000000000001</v>
      </c>
    </row>
    <row r="2703" spans="1:10" x14ac:dyDescent="0.3">
      <c r="A2703" s="13">
        <v>44965.518055555556</v>
      </c>
      <c r="B2703">
        <v>83440</v>
      </c>
      <c r="C2703">
        <v>6618</v>
      </c>
      <c r="D2703">
        <v>3</v>
      </c>
      <c r="E2703" t="s">
        <v>758</v>
      </c>
      <c r="F2703" t="s">
        <v>486</v>
      </c>
      <c r="G2703">
        <v>29857</v>
      </c>
      <c r="H2703">
        <v>2.9857</v>
      </c>
      <c r="I2703">
        <v>3</v>
      </c>
      <c r="J2703">
        <f t="shared" si="42"/>
        <v>0.47670000000000001</v>
      </c>
    </row>
    <row r="2704" spans="1:10" x14ac:dyDescent="0.3">
      <c r="A2704" s="13">
        <v>44965.518055555556</v>
      </c>
      <c r="B2704">
        <v>83460</v>
      </c>
      <c r="C2704">
        <v>6618</v>
      </c>
      <c r="D2704">
        <v>3</v>
      </c>
      <c r="E2704" t="s">
        <v>759</v>
      </c>
      <c r="F2704" t="s">
        <v>486</v>
      </c>
      <c r="G2704">
        <v>30162</v>
      </c>
      <c r="H2704">
        <v>3.0162</v>
      </c>
      <c r="I2704">
        <v>3</v>
      </c>
      <c r="J2704">
        <f t="shared" si="42"/>
        <v>0.54</v>
      </c>
    </row>
    <row r="2705" spans="1:10" x14ac:dyDescent="0.3">
      <c r="A2705" s="13">
        <v>44965.518055555556</v>
      </c>
      <c r="B2705">
        <v>83480</v>
      </c>
      <c r="C2705">
        <v>6618</v>
      </c>
      <c r="D2705">
        <v>3</v>
      </c>
      <c r="E2705" t="s">
        <v>760</v>
      </c>
      <c r="F2705" t="s">
        <v>486</v>
      </c>
      <c r="G2705">
        <v>30098</v>
      </c>
      <c r="H2705">
        <v>3.0097999999999998</v>
      </c>
      <c r="I2705">
        <v>3</v>
      </c>
      <c r="J2705">
        <f t="shared" si="42"/>
        <v>0.32669999999999999</v>
      </c>
    </row>
    <row r="2706" spans="1:10" x14ac:dyDescent="0.3">
      <c r="A2706" s="13">
        <v>44965.518055555556</v>
      </c>
      <c r="B2706">
        <v>83500</v>
      </c>
      <c r="C2706">
        <v>6618</v>
      </c>
      <c r="D2706">
        <v>3</v>
      </c>
      <c r="E2706" t="s">
        <v>761</v>
      </c>
      <c r="F2706" t="s">
        <v>486</v>
      </c>
      <c r="G2706">
        <v>30024</v>
      </c>
      <c r="H2706">
        <v>3.0024000000000002</v>
      </c>
      <c r="I2706">
        <v>3</v>
      </c>
      <c r="J2706">
        <f t="shared" si="42"/>
        <v>0.08</v>
      </c>
    </row>
    <row r="2707" spans="1:10" x14ac:dyDescent="0.3">
      <c r="A2707" s="13">
        <v>44965.518055555556</v>
      </c>
      <c r="B2707">
        <v>83520</v>
      </c>
      <c r="C2707">
        <v>6618</v>
      </c>
      <c r="D2707">
        <v>3</v>
      </c>
      <c r="E2707" t="s">
        <v>762</v>
      </c>
      <c r="F2707" t="s">
        <v>486</v>
      </c>
      <c r="G2707">
        <v>30090</v>
      </c>
      <c r="H2707">
        <v>3.0089999999999999</v>
      </c>
      <c r="I2707">
        <v>3</v>
      </c>
      <c r="J2707">
        <f t="shared" si="42"/>
        <v>0.3</v>
      </c>
    </row>
    <row r="2708" spans="1:10" x14ac:dyDescent="0.3">
      <c r="A2708" s="13">
        <v>44965.518055555556</v>
      </c>
      <c r="B2708">
        <v>83600</v>
      </c>
      <c r="C2708">
        <v>6618</v>
      </c>
      <c r="D2708">
        <v>3</v>
      </c>
      <c r="E2708" t="s">
        <v>766</v>
      </c>
      <c r="F2708" t="s">
        <v>486</v>
      </c>
      <c r="G2708">
        <v>29733</v>
      </c>
      <c r="H2708">
        <v>2.9733000000000001</v>
      </c>
      <c r="I2708">
        <v>3</v>
      </c>
      <c r="J2708">
        <f t="shared" si="42"/>
        <v>0.89</v>
      </c>
    </row>
    <row r="2709" spans="1:10" x14ac:dyDescent="0.3">
      <c r="A2709" s="13">
        <v>44965.518055555556</v>
      </c>
      <c r="B2709">
        <v>83620</v>
      </c>
      <c r="C2709">
        <v>6618</v>
      </c>
      <c r="D2709">
        <v>3</v>
      </c>
      <c r="E2709" t="s">
        <v>767</v>
      </c>
      <c r="F2709" t="s">
        <v>486</v>
      </c>
      <c r="G2709">
        <v>30057</v>
      </c>
      <c r="H2709">
        <v>3.0057</v>
      </c>
      <c r="I2709">
        <v>3</v>
      </c>
      <c r="J2709">
        <f t="shared" si="42"/>
        <v>0.19</v>
      </c>
    </row>
    <row r="2710" spans="1:10" x14ac:dyDescent="0.3">
      <c r="A2710" s="13">
        <v>44965.518055555556</v>
      </c>
      <c r="B2710">
        <v>83680</v>
      </c>
      <c r="C2710">
        <v>6618</v>
      </c>
      <c r="D2710">
        <v>3</v>
      </c>
      <c r="E2710" t="s">
        <v>2190</v>
      </c>
      <c r="F2710" t="s">
        <v>486</v>
      </c>
      <c r="G2710">
        <v>29918</v>
      </c>
      <c r="H2710">
        <v>2.9918</v>
      </c>
      <c r="I2710">
        <v>3</v>
      </c>
      <c r="J2710">
        <f t="shared" si="42"/>
        <v>0.27329999999999999</v>
      </c>
    </row>
    <row r="2711" spans="1:10" x14ac:dyDescent="0.3">
      <c r="A2711" s="13">
        <v>44965.518055555556</v>
      </c>
      <c r="B2711">
        <v>93240</v>
      </c>
      <c r="C2711">
        <v>6618</v>
      </c>
      <c r="D2711">
        <v>3</v>
      </c>
      <c r="E2711" t="s">
        <v>799</v>
      </c>
      <c r="F2711" t="s">
        <v>486</v>
      </c>
      <c r="G2711">
        <v>29894</v>
      </c>
      <c r="H2711">
        <v>2.9893999999999998</v>
      </c>
      <c r="I2711">
        <v>3</v>
      </c>
      <c r="J2711">
        <f t="shared" si="42"/>
        <v>0.3533</v>
      </c>
    </row>
    <row r="2712" spans="1:10" x14ac:dyDescent="0.3">
      <c r="A2712" s="13">
        <v>44965.518055555556</v>
      </c>
      <c r="B2712">
        <v>93260</v>
      </c>
      <c r="C2712">
        <v>6618</v>
      </c>
      <c r="D2712">
        <v>3</v>
      </c>
      <c r="E2712" t="s">
        <v>800</v>
      </c>
      <c r="F2712" t="s">
        <v>486</v>
      </c>
      <c r="G2712">
        <v>29859</v>
      </c>
      <c r="H2712">
        <v>2.9859</v>
      </c>
      <c r="I2712">
        <v>3</v>
      </c>
      <c r="J2712">
        <f t="shared" si="42"/>
        <v>0.47</v>
      </c>
    </row>
    <row r="2713" spans="1:10" x14ac:dyDescent="0.3">
      <c r="A2713" s="13">
        <v>44965.518055555556</v>
      </c>
      <c r="B2713">
        <v>93280</v>
      </c>
      <c r="C2713">
        <v>6618</v>
      </c>
      <c r="D2713">
        <v>3</v>
      </c>
      <c r="E2713" t="s">
        <v>801</v>
      </c>
      <c r="F2713" t="s">
        <v>486</v>
      </c>
      <c r="G2713">
        <v>29856</v>
      </c>
      <c r="H2713">
        <v>2.9855999999999998</v>
      </c>
      <c r="I2713">
        <v>3</v>
      </c>
      <c r="J2713">
        <f t="shared" si="42"/>
        <v>0.48</v>
      </c>
    </row>
    <row r="2714" spans="1:10" x14ac:dyDescent="0.3">
      <c r="A2714" s="13">
        <v>44965.518055555556</v>
      </c>
      <c r="B2714">
        <v>93300</v>
      </c>
      <c r="C2714">
        <v>6618</v>
      </c>
      <c r="D2714">
        <v>3</v>
      </c>
      <c r="E2714" t="s">
        <v>802</v>
      </c>
      <c r="F2714" t="s">
        <v>486</v>
      </c>
      <c r="G2714">
        <v>29869</v>
      </c>
      <c r="H2714">
        <v>2.9868999999999999</v>
      </c>
      <c r="I2714">
        <v>3</v>
      </c>
      <c r="J2714">
        <f t="shared" si="42"/>
        <v>0.43669999999999998</v>
      </c>
    </row>
    <row r="2715" spans="1:10" x14ac:dyDescent="0.3">
      <c r="A2715" s="13">
        <v>44965.518055555556</v>
      </c>
      <c r="B2715">
        <v>93320</v>
      </c>
      <c r="C2715">
        <v>6618</v>
      </c>
      <c r="D2715">
        <v>3</v>
      </c>
      <c r="E2715" t="s">
        <v>803</v>
      </c>
      <c r="F2715" t="s">
        <v>486</v>
      </c>
      <c r="G2715">
        <v>30161</v>
      </c>
      <c r="H2715">
        <v>3.0160999999999998</v>
      </c>
      <c r="I2715">
        <v>3</v>
      </c>
      <c r="J2715">
        <f t="shared" si="42"/>
        <v>0.53669999999999995</v>
      </c>
    </row>
    <row r="2716" spans="1:10" x14ac:dyDescent="0.3">
      <c r="A2716" s="13">
        <v>44965.518055555556</v>
      </c>
      <c r="B2716">
        <v>93340</v>
      </c>
      <c r="C2716">
        <v>6618</v>
      </c>
      <c r="D2716">
        <v>3</v>
      </c>
      <c r="E2716" t="s">
        <v>804</v>
      </c>
      <c r="F2716" t="s">
        <v>486</v>
      </c>
      <c r="G2716">
        <v>30090</v>
      </c>
      <c r="H2716">
        <v>3.0089999999999999</v>
      </c>
      <c r="I2716">
        <v>3</v>
      </c>
      <c r="J2716">
        <f t="shared" si="42"/>
        <v>0.3</v>
      </c>
    </row>
    <row r="2717" spans="1:10" x14ac:dyDescent="0.3">
      <c r="A2717" s="13">
        <v>44965.518055555556</v>
      </c>
      <c r="B2717">
        <v>13400</v>
      </c>
      <c r="C2717">
        <v>6619</v>
      </c>
      <c r="D2717">
        <v>3</v>
      </c>
      <c r="E2717" t="s">
        <v>513</v>
      </c>
      <c r="F2717" t="s">
        <v>550</v>
      </c>
      <c r="G2717">
        <v>29948</v>
      </c>
      <c r="H2717">
        <v>2.9948000000000001</v>
      </c>
      <c r="I2717">
        <v>3</v>
      </c>
      <c r="J2717">
        <f t="shared" si="42"/>
        <v>0.17330000000000001</v>
      </c>
    </row>
    <row r="2718" spans="1:10" x14ac:dyDescent="0.3">
      <c r="A2718" s="13">
        <v>44965.518055555556</v>
      </c>
      <c r="B2718">
        <v>13420</v>
      </c>
      <c r="C2718">
        <v>6619</v>
      </c>
      <c r="D2718">
        <v>3</v>
      </c>
      <c r="E2718" t="s">
        <v>551</v>
      </c>
      <c r="F2718" t="s">
        <v>550</v>
      </c>
      <c r="G2718">
        <v>30087</v>
      </c>
      <c r="H2718">
        <v>3.0087000000000002</v>
      </c>
      <c r="I2718">
        <v>3</v>
      </c>
      <c r="J2718">
        <f t="shared" si="42"/>
        <v>0.28999999999999998</v>
      </c>
    </row>
    <row r="2719" spans="1:10" x14ac:dyDescent="0.3">
      <c r="A2719" s="13">
        <v>44965.518055555556</v>
      </c>
      <c r="B2719">
        <v>13440</v>
      </c>
      <c r="C2719">
        <v>6619</v>
      </c>
      <c r="D2719">
        <v>3</v>
      </c>
      <c r="E2719" t="s">
        <v>552</v>
      </c>
      <c r="F2719" t="s">
        <v>550</v>
      </c>
      <c r="G2719">
        <v>29882</v>
      </c>
      <c r="H2719">
        <v>2.9882</v>
      </c>
      <c r="I2719">
        <v>3</v>
      </c>
      <c r="J2719">
        <f t="shared" si="42"/>
        <v>0.39329999999999998</v>
      </c>
    </row>
    <row r="2720" spans="1:10" x14ac:dyDescent="0.3">
      <c r="A2720" s="13">
        <v>44965.518055555556</v>
      </c>
      <c r="B2720">
        <v>13460</v>
      </c>
      <c r="C2720">
        <v>6619</v>
      </c>
      <c r="D2720">
        <v>3</v>
      </c>
      <c r="E2720" t="s">
        <v>553</v>
      </c>
      <c r="F2720" t="s">
        <v>550</v>
      </c>
      <c r="G2720">
        <v>30081</v>
      </c>
      <c r="H2720">
        <v>3.0081000000000002</v>
      </c>
      <c r="I2720">
        <v>3</v>
      </c>
      <c r="J2720">
        <f t="shared" si="42"/>
        <v>0.27</v>
      </c>
    </row>
    <row r="2721" spans="1:10" x14ac:dyDescent="0.3">
      <c r="A2721" s="13">
        <v>44965.518055555556</v>
      </c>
      <c r="B2721">
        <v>13480</v>
      </c>
      <c r="C2721">
        <v>6619</v>
      </c>
      <c r="D2721">
        <v>3</v>
      </c>
      <c r="E2721" t="s">
        <v>554</v>
      </c>
      <c r="F2721" t="s">
        <v>550</v>
      </c>
      <c r="G2721">
        <v>30276</v>
      </c>
      <c r="H2721">
        <v>3.0276000000000001</v>
      </c>
      <c r="I2721">
        <v>3</v>
      </c>
      <c r="J2721">
        <f t="shared" si="42"/>
        <v>0.92</v>
      </c>
    </row>
    <row r="2722" spans="1:10" x14ac:dyDescent="0.3">
      <c r="A2722" s="13">
        <v>44965.518055555556</v>
      </c>
      <c r="B2722">
        <v>13500</v>
      </c>
      <c r="C2722">
        <v>6619</v>
      </c>
      <c r="D2722">
        <v>3</v>
      </c>
      <c r="E2722" t="s">
        <v>555</v>
      </c>
      <c r="F2722" t="s">
        <v>550</v>
      </c>
      <c r="G2722">
        <v>29668</v>
      </c>
      <c r="H2722">
        <v>2.9668000000000001</v>
      </c>
      <c r="I2722">
        <v>3</v>
      </c>
      <c r="J2722">
        <f t="shared" si="42"/>
        <v>1.1067</v>
      </c>
    </row>
    <row r="2723" spans="1:10" x14ac:dyDescent="0.3">
      <c r="A2723" s="13">
        <v>44965.518055555556</v>
      </c>
      <c r="B2723">
        <v>13520</v>
      </c>
      <c r="C2723">
        <v>6619</v>
      </c>
      <c r="D2723">
        <v>3</v>
      </c>
      <c r="E2723" t="s">
        <v>556</v>
      </c>
      <c r="F2723" t="s">
        <v>550</v>
      </c>
      <c r="G2723">
        <v>29908</v>
      </c>
      <c r="H2723">
        <v>2.9908000000000001</v>
      </c>
      <c r="I2723">
        <v>3</v>
      </c>
      <c r="J2723">
        <f t="shared" si="42"/>
        <v>0.30669999999999997</v>
      </c>
    </row>
    <row r="2724" spans="1:10" x14ac:dyDescent="0.3">
      <c r="A2724" s="13">
        <v>44965.518055555556</v>
      </c>
      <c r="B2724">
        <v>13540</v>
      </c>
      <c r="C2724">
        <v>6619</v>
      </c>
      <c r="D2724">
        <v>3</v>
      </c>
      <c r="E2724" t="s">
        <v>557</v>
      </c>
      <c r="F2724" t="s">
        <v>550</v>
      </c>
      <c r="G2724">
        <v>29951</v>
      </c>
      <c r="H2724">
        <v>2.9950999999999999</v>
      </c>
      <c r="I2724">
        <v>3</v>
      </c>
      <c r="J2724">
        <f t="shared" si="42"/>
        <v>0.1633</v>
      </c>
    </row>
    <row r="2725" spans="1:10" x14ac:dyDescent="0.3">
      <c r="A2725" s="13">
        <v>44965.518055555556</v>
      </c>
      <c r="B2725">
        <v>13560</v>
      </c>
      <c r="C2725">
        <v>6619</v>
      </c>
      <c r="D2725">
        <v>3</v>
      </c>
      <c r="E2725" t="s">
        <v>558</v>
      </c>
      <c r="F2725" t="s">
        <v>550</v>
      </c>
      <c r="G2725">
        <v>29737</v>
      </c>
      <c r="H2725">
        <v>2.9737</v>
      </c>
      <c r="I2725">
        <v>3</v>
      </c>
      <c r="J2725">
        <f t="shared" si="42"/>
        <v>0.87670000000000003</v>
      </c>
    </row>
    <row r="2726" spans="1:10" x14ac:dyDescent="0.3">
      <c r="A2726" s="13">
        <v>44965.518055555556</v>
      </c>
      <c r="B2726">
        <v>13580</v>
      </c>
      <c r="C2726">
        <v>6619</v>
      </c>
      <c r="D2726">
        <v>3</v>
      </c>
      <c r="E2726" t="s">
        <v>559</v>
      </c>
      <c r="F2726" t="s">
        <v>550</v>
      </c>
      <c r="G2726">
        <v>30015</v>
      </c>
      <c r="H2726">
        <v>3.0015000000000001</v>
      </c>
      <c r="I2726">
        <v>3</v>
      </c>
      <c r="J2726">
        <f t="shared" si="42"/>
        <v>0.05</v>
      </c>
    </row>
    <row r="2727" spans="1:10" x14ac:dyDescent="0.3">
      <c r="A2727" s="13">
        <v>44965.518055555556</v>
      </c>
      <c r="B2727">
        <v>13600</v>
      </c>
      <c r="C2727">
        <v>6619</v>
      </c>
      <c r="D2727">
        <v>3</v>
      </c>
      <c r="E2727" t="s">
        <v>560</v>
      </c>
      <c r="F2727" t="s">
        <v>550</v>
      </c>
      <c r="G2727">
        <v>30073</v>
      </c>
      <c r="H2727">
        <v>3.0072999999999999</v>
      </c>
      <c r="I2727">
        <v>3</v>
      </c>
      <c r="J2727">
        <f t="shared" si="42"/>
        <v>0.24329999999999999</v>
      </c>
    </row>
    <row r="2728" spans="1:10" x14ac:dyDescent="0.3">
      <c r="A2728" s="13">
        <v>44965.518055555556</v>
      </c>
      <c r="B2728">
        <v>13620</v>
      </c>
      <c r="C2728">
        <v>6619</v>
      </c>
      <c r="D2728">
        <v>3</v>
      </c>
      <c r="E2728" t="s">
        <v>561</v>
      </c>
      <c r="F2728" t="s">
        <v>550</v>
      </c>
      <c r="G2728">
        <v>29709</v>
      </c>
      <c r="H2728">
        <v>2.9708999999999999</v>
      </c>
      <c r="I2728">
        <v>3</v>
      </c>
      <c r="J2728">
        <f t="shared" si="42"/>
        <v>0.97</v>
      </c>
    </row>
    <row r="2729" spans="1:10" x14ac:dyDescent="0.3">
      <c r="A2729" s="13">
        <v>44965.518055555556</v>
      </c>
      <c r="B2729">
        <v>13640</v>
      </c>
      <c r="C2729">
        <v>6619</v>
      </c>
      <c r="D2729">
        <v>3</v>
      </c>
      <c r="E2729" t="s">
        <v>562</v>
      </c>
      <c r="F2729" t="s">
        <v>550</v>
      </c>
      <c r="G2729">
        <v>29981</v>
      </c>
      <c r="H2729">
        <v>2.9981</v>
      </c>
      <c r="I2729">
        <v>3</v>
      </c>
      <c r="J2729">
        <f t="shared" si="42"/>
        <v>6.3299999999999995E-2</v>
      </c>
    </row>
    <row r="2730" spans="1:10" x14ac:dyDescent="0.3">
      <c r="A2730" s="13">
        <v>44965.518055555556</v>
      </c>
      <c r="B2730">
        <v>13660</v>
      </c>
      <c r="C2730">
        <v>6619</v>
      </c>
      <c r="D2730">
        <v>3</v>
      </c>
      <c r="E2730" t="s">
        <v>563</v>
      </c>
      <c r="F2730" t="s">
        <v>550</v>
      </c>
      <c r="G2730">
        <v>29594</v>
      </c>
      <c r="H2730">
        <v>2.9594</v>
      </c>
      <c r="I2730">
        <v>3</v>
      </c>
      <c r="J2730">
        <f t="shared" si="42"/>
        <v>1.3532999999999999</v>
      </c>
    </row>
    <row r="2731" spans="1:10" x14ac:dyDescent="0.3">
      <c r="A2731" s="13">
        <v>44965.518055555556</v>
      </c>
      <c r="B2731">
        <v>13680</v>
      </c>
      <c r="C2731">
        <v>6619</v>
      </c>
      <c r="D2731">
        <v>3</v>
      </c>
      <c r="E2731" t="s">
        <v>564</v>
      </c>
      <c r="F2731" t="s">
        <v>550</v>
      </c>
      <c r="G2731">
        <v>30147</v>
      </c>
      <c r="H2731">
        <v>3.0146999999999999</v>
      </c>
      <c r="I2731">
        <v>3</v>
      </c>
      <c r="J2731">
        <f t="shared" si="42"/>
        <v>0.49</v>
      </c>
    </row>
    <row r="2732" spans="1:10" x14ac:dyDescent="0.3">
      <c r="A2732" s="13">
        <v>44965.518055555556</v>
      </c>
      <c r="B2732">
        <v>13700</v>
      </c>
      <c r="C2732">
        <v>6619</v>
      </c>
      <c r="D2732">
        <v>3</v>
      </c>
      <c r="E2732" t="s">
        <v>565</v>
      </c>
      <c r="F2732" t="s">
        <v>550</v>
      </c>
      <c r="G2732">
        <v>30062</v>
      </c>
      <c r="H2732">
        <v>3.0062000000000002</v>
      </c>
      <c r="I2732">
        <v>3</v>
      </c>
      <c r="J2732">
        <f t="shared" si="42"/>
        <v>0.20669999999999999</v>
      </c>
    </row>
    <row r="2733" spans="1:10" x14ac:dyDescent="0.3">
      <c r="A2733" s="13">
        <v>44965.518055555556</v>
      </c>
      <c r="B2733">
        <v>13720</v>
      </c>
      <c r="C2733">
        <v>6619</v>
      </c>
      <c r="D2733">
        <v>3</v>
      </c>
      <c r="E2733" t="s">
        <v>566</v>
      </c>
      <c r="F2733" t="s">
        <v>550</v>
      </c>
      <c r="G2733">
        <v>29962</v>
      </c>
      <c r="H2733">
        <v>2.9962</v>
      </c>
      <c r="I2733">
        <v>3</v>
      </c>
      <c r="J2733">
        <f t="shared" si="42"/>
        <v>0.12670000000000001</v>
      </c>
    </row>
    <row r="2734" spans="1:10" x14ac:dyDescent="0.3">
      <c r="A2734" s="13">
        <v>44965.518055555556</v>
      </c>
      <c r="B2734">
        <v>13740</v>
      </c>
      <c r="C2734">
        <v>6619</v>
      </c>
      <c r="D2734">
        <v>3</v>
      </c>
      <c r="E2734" t="s">
        <v>567</v>
      </c>
      <c r="F2734" t="s">
        <v>550</v>
      </c>
      <c r="G2734">
        <v>30105</v>
      </c>
      <c r="H2734">
        <v>3.0105</v>
      </c>
      <c r="I2734">
        <v>3</v>
      </c>
      <c r="J2734">
        <f t="shared" si="42"/>
        <v>0.35</v>
      </c>
    </row>
    <row r="2735" spans="1:10" x14ac:dyDescent="0.3">
      <c r="A2735" s="13">
        <v>44965.518055555556</v>
      </c>
      <c r="B2735">
        <v>13760</v>
      </c>
      <c r="C2735">
        <v>6619</v>
      </c>
      <c r="D2735">
        <v>3</v>
      </c>
      <c r="E2735" t="s">
        <v>568</v>
      </c>
      <c r="F2735" t="s">
        <v>550</v>
      </c>
      <c r="G2735">
        <v>30083</v>
      </c>
      <c r="H2735">
        <v>3.0083000000000002</v>
      </c>
      <c r="I2735">
        <v>3</v>
      </c>
      <c r="J2735">
        <f t="shared" si="42"/>
        <v>0.2767</v>
      </c>
    </row>
    <row r="2736" spans="1:10" x14ac:dyDescent="0.3">
      <c r="A2736" s="13">
        <v>44965.518055555556</v>
      </c>
      <c r="B2736">
        <v>13780</v>
      </c>
      <c r="C2736">
        <v>6619</v>
      </c>
      <c r="D2736">
        <v>3</v>
      </c>
      <c r="E2736" t="s">
        <v>569</v>
      </c>
      <c r="F2736" t="s">
        <v>550</v>
      </c>
      <c r="G2736">
        <v>29921</v>
      </c>
      <c r="H2736">
        <v>2.9921000000000002</v>
      </c>
      <c r="I2736">
        <v>3</v>
      </c>
      <c r="J2736">
        <f t="shared" si="42"/>
        <v>0.26329999999999998</v>
      </c>
    </row>
    <row r="2737" spans="1:10" x14ac:dyDescent="0.3">
      <c r="A2737" s="13">
        <v>44965.518055555556</v>
      </c>
      <c r="B2737">
        <v>13800</v>
      </c>
      <c r="C2737">
        <v>6619</v>
      </c>
      <c r="D2737">
        <v>3</v>
      </c>
      <c r="E2737" t="s">
        <v>570</v>
      </c>
      <c r="F2737" t="s">
        <v>550</v>
      </c>
      <c r="G2737">
        <v>29837</v>
      </c>
      <c r="H2737">
        <v>2.9836999999999998</v>
      </c>
      <c r="I2737">
        <v>3</v>
      </c>
      <c r="J2737">
        <f t="shared" si="42"/>
        <v>0.54330000000000001</v>
      </c>
    </row>
    <row r="2738" spans="1:10" x14ac:dyDescent="0.3">
      <c r="A2738" s="13">
        <v>44965.518055555556</v>
      </c>
      <c r="B2738">
        <v>13820</v>
      </c>
      <c r="C2738">
        <v>6619</v>
      </c>
      <c r="D2738">
        <v>3</v>
      </c>
      <c r="E2738" t="s">
        <v>571</v>
      </c>
      <c r="F2738" t="s">
        <v>550</v>
      </c>
      <c r="G2738">
        <v>29952</v>
      </c>
      <c r="H2738">
        <v>2.9952000000000001</v>
      </c>
      <c r="I2738">
        <v>3</v>
      </c>
      <c r="J2738">
        <f t="shared" si="42"/>
        <v>0.16</v>
      </c>
    </row>
    <row r="2739" spans="1:10" x14ac:dyDescent="0.3">
      <c r="A2739" s="13">
        <v>44965.518055555556</v>
      </c>
      <c r="B2739">
        <v>13840</v>
      </c>
      <c r="C2739">
        <v>6619</v>
      </c>
      <c r="D2739">
        <v>3</v>
      </c>
      <c r="E2739" t="s">
        <v>572</v>
      </c>
      <c r="F2739" t="s">
        <v>550</v>
      </c>
      <c r="G2739">
        <v>30158</v>
      </c>
      <c r="H2739">
        <v>3.0158</v>
      </c>
      <c r="I2739">
        <v>3</v>
      </c>
      <c r="J2739">
        <f t="shared" si="42"/>
        <v>0.52669999999999995</v>
      </c>
    </row>
    <row r="2740" spans="1:10" x14ac:dyDescent="0.3">
      <c r="A2740" s="13">
        <v>44965.518055555556</v>
      </c>
      <c r="B2740">
        <v>13860</v>
      </c>
      <c r="C2740">
        <v>6619</v>
      </c>
      <c r="D2740">
        <v>3</v>
      </c>
      <c r="E2740" t="s">
        <v>573</v>
      </c>
      <c r="F2740" t="s">
        <v>550</v>
      </c>
      <c r="G2740">
        <v>30043</v>
      </c>
      <c r="H2740">
        <v>3.0043000000000002</v>
      </c>
      <c r="I2740">
        <v>3</v>
      </c>
      <c r="J2740">
        <f t="shared" si="42"/>
        <v>0.14330000000000001</v>
      </c>
    </row>
    <row r="2741" spans="1:10" x14ac:dyDescent="0.3">
      <c r="A2741" s="13">
        <v>44965.518055555556</v>
      </c>
      <c r="B2741">
        <v>13920</v>
      </c>
      <c r="C2741">
        <v>6619</v>
      </c>
      <c r="D2741">
        <v>3</v>
      </c>
      <c r="E2741" t="s">
        <v>576</v>
      </c>
      <c r="F2741" t="s">
        <v>550</v>
      </c>
      <c r="G2741">
        <v>30071</v>
      </c>
      <c r="H2741">
        <v>3.0070999999999999</v>
      </c>
      <c r="I2741">
        <v>3</v>
      </c>
      <c r="J2741">
        <f t="shared" si="42"/>
        <v>0.23669999999999999</v>
      </c>
    </row>
    <row r="2742" spans="1:10" x14ac:dyDescent="0.3">
      <c r="A2742" s="13">
        <v>44965.518055555556</v>
      </c>
      <c r="B2742">
        <v>13980</v>
      </c>
      <c r="C2742">
        <v>6619</v>
      </c>
      <c r="D2742">
        <v>3</v>
      </c>
      <c r="E2742" t="s">
        <v>579</v>
      </c>
      <c r="F2742" t="s">
        <v>550</v>
      </c>
      <c r="G2742">
        <v>30076</v>
      </c>
      <c r="H2742">
        <v>3.0076000000000001</v>
      </c>
      <c r="I2742">
        <v>3</v>
      </c>
      <c r="J2742">
        <f t="shared" si="42"/>
        <v>0.25330000000000003</v>
      </c>
    </row>
    <row r="2743" spans="1:10" x14ac:dyDescent="0.3">
      <c r="A2743" s="13">
        <v>44965.518055555556</v>
      </c>
      <c r="B2743">
        <v>17000</v>
      </c>
      <c r="C2743">
        <v>6619</v>
      </c>
      <c r="D2743">
        <v>3</v>
      </c>
      <c r="E2743" t="s">
        <v>606</v>
      </c>
      <c r="F2743" t="s">
        <v>550</v>
      </c>
      <c r="G2743">
        <v>29690</v>
      </c>
      <c r="H2743">
        <v>2.9689999999999999</v>
      </c>
      <c r="I2743">
        <v>3</v>
      </c>
      <c r="J2743">
        <f t="shared" si="42"/>
        <v>1.0333000000000001</v>
      </c>
    </row>
    <row r="2744" spans="1:10" x14ac:dyDescent="0.3">
      <c r="A2744" s="13">
        <v>44965.518055555556</v>
      </c>
      <c r="B2744">
        <v>17080</v>
      </c>
      <c r="C2744">
        <v>6619</v>
      </c>
      <c r="D2744">
        <v>3</v>
      </c>
      <c r="E2744" t="s">
        <v>2192</v>
      </c>
      <c r="F2744" t="s">
        <v>550</v>
      </c>
      <c r="G2744">
        <v>29869</v>
      </c>
      <c r="H2744">
        <v>2.9868999999999999</v>
      </c>
      <c r="I2744">
        <v>3</v>
      </c>
      <c r="J2744">
        <f t="shared" si="42"/>
        <v>0.43669999999999998</v>
      </c>
    </row>
    <row r="2745" spans="1:10" x14ac:dyDescent="0.3">
      <c r="A2745" s="13">
        <v>44965.518055555556</v>
      </c>
      <c r="B2745">
        <v>103080</v>
      </c>
      <c r="C2745">
        <v>6619</v>
      </c>
      <c r="D2745">
        <v>3</v>
      </c>
      <c r="E2745" t="s">
        <v>826</v>
      </c>
      <c r="F2745" t="s">
        <v>550</v>
      </c>
      <c r="G2745">
        <v>30108</v>
      </c>
      <c r="H2745">
        <v>3.0108000000000001</v>
      </c>
      <c r="I2745">
        <v>3</v>
      </c>
      <c r="J2745">
        <f t="shared" si="42"/>
        <v>0.36</v>
      </c>
    </row>
    <row r="2746" spans="1:10" x14ac:dyDescent="0.3">
      <c r="A2746" s="13">
        <v>44965.518055555556</v>
      </c>
      <c r="B2746">
        <v>103100</v>
      </c>
      <c r="C2746">
        <v>6619</v>
      </c>
      <c r="D2746">
        <v>3</v>
      </c>
      <c r="E2746" t="s">
        <v>827</v>
      </c>
      <c r="F2746" t="s">
        <v>550</v>
      </c>
      <c r="G2746">
        <v>29954</v>
      </c>
      <c r="H2746">
        <v>2.9954000000000001</v>
      </c>
      <c r="I2746">
        <v>3</v>
      </c>
      <c r="J2746">
        <f t="shared" si="42"/>
        <v>0.15329999999999999</v>
      </c>
    </row>
    <row r="2747" spans="1:10" x14ac:dyDescent="0.3">
      <c r="A2747" s="13">
        <v>44965.518055555556</v>
      </c>
      <c r="B2747">
        <v>103120</v>
      </c>
      <c r="C2747">
        <v>6619</v>
      </c>
      <c r="D2747">
        <v>3</v>
      </c>
      <c r="E2747" t="s">
        <v>829</v>
      </c>
      <c r="F2747" t="s">
        <v>550</v>
      </c>
      <c r="G2747">
        <v>30057</v>
      </c>
      <c r="H2747">
        <v>3.0057</v>
      </c>
      <c r="I2747">
        <v>3</v>
      </c>
      <c r="J2747">
        <f t="shared" si="42"/>
        <v>0.19</v>
      </c>
    </row>
    <row r="2748" spans="1:10" x14ac:dyDescent="0.3">
      <c r="A2748" s="13">
        <v>44965.518055555556</v>
      </c>
      <c r="B2748">
        <v>103140</v>
      </c>
      <c r="C2748">
        <v>6619</v>
      </c>
      <c r="D2748">
        <v>3</v>
      </c>
      <c r="E2748" t="s">
        <v>828</v>
      </c>
      <c r="F2748" t="s">
        <v>550</v>
      </c>
      <c r="G2748">
        <v>29499</v>
      </c>
      <c r="H2748">
        <v>2.9499</v>
      </c>
      <c r="I2748">
        <v>3</v>
      </c>
      <c r="J2748">
        <f t="shared" si="42"/>
        <v>1.67</v>
      </c>
    </row>
    <row r="2749" spans="1:10" x14ac:dyDescent="0.3">
      <c r="A2749" s="13">
        <v>44965.518055555556</v>
      </c>
      <c r="B2749">
        <v>103160</v>
      </c>
      <c r="C2749">
        <v>6619</v>
      </c>
      <c r="D2749">
        <v>3</v>
      </c>
      <c r="E2749" t="s">
        <v>830</v>
      </c>
      <c r="F2749" t="s">
        <v>550</v>
      </c>
      <c r="G2749">
        <v>30061</v>
      </c>
      <c r="H2749">
        <v>3.0061</v>
      </c>
      <c r="I2749">
        <v>3</v>
      </c>
      <c r="J2749">
        <f t="shared" si="42"/>
        <v>0.20330000000000001</v>
      </c>
    </row>
    <row r="2750" spans="1:10" x14ac:dyDescent="0.3">
      <c r="A2750" s="13">
        <v>44965.518055555556</v>
      </c>
      <c r="B2750">
        <v>103180</v>
      </c>
      <c r="C2750">
        <v>6619</v>
      </c>
      <c r="D2750">
        <v>3</v>
      </c>
      <c r="E2750" t="s">
        <v>831</v>
      </c>
      <c r="F2750" t="s">
        <v>550</v>
      </c>
      <c r="G2750">
        <v>29940</v>
      </c>
      <c r="H2750">
        <v>2.9940000000000002</v>
      </c>
      <c r="I2750">
        <v>3</v>
      </c>
      <c r="J2750">
        <f t="shared" si="42"/>
        <v>0.2</v>
      </c>
    </row>
    <row r="2751" spans="1:10" x14ac:dyDescent="0.3">
      <c r="A2751" s="13">
        <v>44965.518055555556</v>
      </c>
      <c r="B2751">
        <v>103200</v>
      </c>
      <c r="C2751">
        <v>6619</v>
      </c>
      <c r="D2751">
        <v>3</v>
      </c>
      <c r="E2751" t="s">
        <v>509</v>
      </c>
      <c r="F2751" t="s">
        <v>550</v>
      </c>
      <c r="G2751">
        <v>30096</v>
      </c>
      <c r="H2751">
        <v>3.0095999999999998</v>
      </c>
      <c r="I2751">
        <v>3</v>
      </c>
      <c r="J2751">
        <f t="shared" si="42"/>
        <v>0.32</v>
      </c>
    </row>
    <row r="2752" spans="1:10" x14ac:dyDescent="0.3">
      <c r="A2752" s="13">
        <v>44965.518055555556</v>
      </c>
      <c r="B2752">
        <v>103220</v>
      </c>
      <c r="C2752">
        <v>6619</v>
      </c>
      <c r="D2752">
        <v>3</v>
      </c>
      <c r="E2752" t="s">
        <v>832</v>
      </c>
      <c r="F2752" t="s">
        <v>550</v>
      </c>
      <c r="G2752">
        <v>29907</v>
      </c>
      <c r="H2752">
        <v>2.9906999999999999</v>
      </c>
      <c r="I2752">
        <v>3</v>
      </c>
      <c r="J2752">
        <f t="shared" si="42"/>
        <v>0.31</v>
      </c>
    </row>
    <row r="2753" spans="1:10" x14ac:dyDescent="0.3">
      <c r="A2753" s="13">
        <v>44965.518055555556</v>
      </c>
      <c r="B2753">
        <v>103240</v>
      </c>
      <c r="C2753">
        <v>6619</v>
      </c>
      <c r="D2753">
        <v>3</v>
      </c>
      <c r="E2753" t="s">
        <v>833</v>
      </c>
      <c r="F2753" t="s">
        <v>550</v>
      </c>
      <c r="G2753">
        <v>30108</v>
      </c>
      <c r="H2753">
        <v>3.0108000000000001</v>
      </c>
      <c r="I2753">
        <v>3</v>
      </c>
      <c r="J2753">
        <f t="shared" si="42"/>
        <v>0.36</v>
      </c>
    </row>
    <row r="2754" spans="1:10" x14ac:dyDescent="0.3">
      <c r="A2754" s="13">
        <v>44965.518055555556</v>
      </c>
      <c r="B2754">
        <v>103260</v>
      </c>
      <c r="C2754">
        <v>6619</v>
      </c>
      <c r="D2754">
        <v>3</v>
      </c>
      <c r="E2754" t="s">
        <v>834</v>
      </c>
      <c r="F2754" t="s">
        <v>550</v>
      </c>
      <c r="G2754">
        <v>29962</v>
      </c>
      <c r="H2754">
        <v>2.9962</v>
      </c>
      <c r="I2754">
        <v>3</v>
      </c>
      <c r="J2754">
        <f t="shared" ref="J2754:J2817" si="43">ROUND(ABS(I2754-H2754)/I2754*100,4)</f>
        <v>0.12670000000000001</v>
      </c>
    </row>
    <row r="2755" spans="1:10" x14ac:dyDescent="0.3">
      <c r="A2755" s="13">
        <v>44965.518055555556</v>
      </c>
      <c r="B2755">
        <v>103280</v>
      </c>
      <c r="C2755">
        <v>6619</v>
      </c>
      <c r="D2755">
        <v>3</v>
      </c>
      <c r="E2755" t="s">
        <v>836</v>
      </c>
      <c r="F2755" t="s">
        <v>550</v>
      </c>
      <c r="G2755">
        <v>29845</v>
      </c>
      <c r="H2755">
        <v>2.9845000000000002</v>
      </c>
      <c r="I2755">
        <v>3</v>
      </c>
      <c r="J2755">
        <f t="shared" si="43"/>
        <v>0.51670000000000005</v>
      </c>
    </row>
    <row r="2756" spans="1:10" x14ac:dyDescent="0.3">
      <c r="A2756" s="13">
        <v>44965.518055555556</v>
      </c>
      <c r="B2756">
        <v>103300</v>
      </c>
      <c r="C2756">
        <v>6619</v>
      </c>
      <c r="D2756">
        <v>3</v>
      </c>
      <c r="E2756" t="s">
        <v>835</v>
      </c>
      <c r="F2756" t="s">
        <v>550</v>
      </c>
      <c r="G2756">
        <v>30085</v>
      </c>
      <c r="H2756">
        <v>3.0085000000000002</v>
      </c>
      <c r="I2756">
        <v>3</v>
      </c>
      <c r="J2756">
        <f t="shared" si="43"/>
        <v>0.2833</v>
      </c>
    </row>
    <row r="2757" spans="1:10" x14ac:dyDescent="0.3">
      <c r="A2757" s="13">
        <v>44965.518055555556</v>
      </c>
      <c r="B2757">
        <v>103320</v>
      </c>
      <c r="C2757">
        <v>6619</v>
      </c>
      <c r="D2757">
        <v>3</v>
      </c>
      <c r="E2757" t="s">
        <v>837</v>
      </c>
      <c r="F2757" t="s">
        <v>550</v>
      </c>
      <c r="G2757">
        <v>30118</v>
      </c>
      <c r="H2757">
        <v>3.0118</v>
      </c>
      <c r="I2757">
        <v>3</v>
      </c>
      <c r="J2757">
        <f t="shared" si="43"/>
        <v>0.39329999999999998</v>
      </c>
    </row>
    <row r="2758" spans="1:10" x14ac:dyDescent="0.3">
      <c r="A2758" s="13">
        <v>44965.518055555556</v>
      </c>
      <c r="B2758">
        <v>103340</v>
      </c>
      <c r="C2758">
        <v>6619</v>
      </c>
      <c r="D2758">
        <v>3</v>
      </c>
      <c r="E2758" t="s">
        <v>838</v>
      </c>
      <c r="F2758" t="s">
        <v>550</v>
      </c>
      <c r="G2758">
        <v>29928</v>
      </c>
      <c r="H2758">
        <v>2.9927999999999999</v>
      </c>
      <c r="I2758">
        <v>3</v>
      </c>
      <c r="J2758">
        <f t="shared" si="43"/>
        <v>0.24</v>
      </c>
    </row>
    <row r="2759" spans="1:10" x14ac:dyDescent="0.3">
      <c r="A2759" s="13">
        <v>44965.518055555556</v>
      </c>
      <c r="B2759">
        <v>103360</v>
      </c>
      <c r="C2759">
        <v>6619</v>
      </c>
      <c r="D2759">
        <v>3</v>
      </c>
      <c r="E2759" t="s">
        <v>840</v>
      </c>
      <c r="F2759" t="s">
        <v>550</v>
      </c>
      <c r="G2759">
        <v>29930</v>
      </c>
      <c r="H2759">
        <v>2.9929999999999999</v>
      </c>
      <c r="I2759">
        <v>3</v>
      </c>
      <c r="J2759">
        <f t="shared" si="43"/>
        <v>0.23330000000000001</v>
      </c>
    </row>
    <row r="2760" spans="1:10" x14ac:dyDescent="0.3">
      <c r="A2760" s="13">
        <v>44965.518055555556</v>
      </c>
      <c r="B2760">
        <v>103380</v>
      </c>
      <c r="C2760">
        <v>6619</v>
      </c>
      <c r="D2760">
        <v>3</v>
      </c>
      <c r="E2760" t="s">
        <v>839</v>
      </c>
      <c r="F2760" t="s">
        <v>550</v>
      </c>
      <c r="G2760">
        <v>29939</v>
      </c>
      <c r="H2760">
        <v>2.9939</v>
      </c>
      <c r="I2760">
        <v>3</v>
      </c>
      <c r="J2760">
        <f t="shared" si="43"/>
        <v>0.20330000000000001</v>
      </c>
    </row>
    <row r="2761" spans="1:10" x14ac:dyDescent="0.3">
      <c r="A2761" s="13">
        <v>44965.518055555556</v>
      </c>
      <c r="B2761">
        <v>103400</v>
      </c>
      <c r="C2761">
        <v>6619</v>
      </c>
      <c r="D2761">
        <v>3</v>
      </c>
      <c r="E2761" t="s">
        <v>841</v>
      </c>
      <c r="F2761" t="s">
        <v>550</v>
      </c>
      <c r="G2761">
        <v>30045</v>
      </c>
      <c r="H2761">
        <v>3.0045000000000002</v>
      </c>
      <c r="I2761">
        <v>3</v>
      </c>
      <c r="J2761">
        <f t="shared" si="43"/>
        <v>0.15</v>
      </c>
    </row>
    <row r="2762" spans="1:10" x14ac:dyDescent="0.3">
      <c r="A2762" s="13">
        <v>44965.518055555556</v>
      </c>
      <c r="B2762">
        <v>103420</v>
      </c>
      <c r="C2762">
        <v>6619</v>
      </c>
      <c r="D2762">
        <v>3</v>
      </c>
      <c r="E2762" t="s">
        <v>842</v>
      </c>
      <c r="F2762" t="s">
        <v>550</v>
      </c>
      <c r="G2762">
        <v>29808</v>
      </c>
      <c r="H2762">
        <v>2.9807999999999999</v>
      </c>
      <c r="I2762">
        <v>3</v>
      </c>
      <c r="J2762">
        <f t="shared" si="43"/>
        <v>0.64</v>
      </c>
    </row>
    <row r="2763" spans="1:10" x14ac:dyDescent="0.3">
      <c r="A2763" s="13">
        <v>44965.518055555556</v>
      </c>
      <c r="B2763">
        <v>103440</v>
      </c>
      <c r="C2763">
        <v>6619</v>
      </c>
      <c r="D2763">
        <v>3</v>
      </c>
      <c r="E2763" t="s">
        <v>844</v>
      </c>
      <c r="F2763" t="s">
        <v>550</v>
      </c>
      <c r="G2763">
        <v>30061</v>
      </c>
      <c r="H2763">
        <v>3.0061</v>
      </c>
      <c r="I2763">
        <v>3</v>
      </c>
      <c r="J2763">
        <f t="shared" si="43"/>
        <v>0.20330000000000001</v>
      </c>
    </row>
    <row r="2764" spans="1:10" x14ac:dyDescent="0.3">
      <c r="A2764" s="13">
        <v>44965.518055555556</v>
      </c>
      <c r="B2764">
        <v>103460</v>
      </c>
      <c r="C2764">
        <v>6619</v>
      </c>
      <c r="D2764">
        <v>3</v>
      </c>
      <c r="E2764" t="s">
        <v>843</v>
      </c>
      <c r="F2764" t="s">
        <v>550</v>
      </c>
      <c r="G2764">
        <v>29890</v>
      </c>
      <c r="H2764">
        <v>2.9889999999999999</v>
      </c>
      <c r="I2764">
        <v>3</v>
      </c>
      <c r="J2764">
        <f t="shared" si="43"/>
        <v>0.36670000000000003</v>
      </c>
    </row>
    <row r="2765" spans="1:10" x14ac:dyDescent="0.3">
      <c r="A2765" s="13">
        <v>44965.518055555556</v>
      </c>
      <c r="B2765">
        <v>103480</v>
      </c>
      <c r="C2765">
        <v>6619</v>
      </c>
      <c r="D2765">
        <v>3</v>
      </c>
      <c r="E2765" t="s">
        <v>845</v>
      </c>
      <c r="F2765" t="s">
        <v>550</v>
      </c>
      <c r="G2765">
        <v>29958</v>
      </c>
      <c r="H2765">
        <v>2.9958</v>
      </c>
      <c r="I2765">
        <v>3</v>
      </c>
      <c r="J2765">
        <f t="shared" si="43"/>
        <v>0.14000000000000001</v>
      </c>
    </row>
    <row r="2766" spans="1:10" x14ac:dyDescent="0.3">
      <c r="A2766" s="13">
        <v>44965.518055555556</v>
      </c>
      <c r="B2766">
        <v>103500</v>
      </c>
      <c r="C2766">
        <v>6619</v>
      </c>
      <c r="D2766">
        <v>3</v>
      </c>
      <c r="E2766" t="s">
        <v>846</v>
      </c>
      <c r="F2766" t="s">
        <v>550</v>
      </c>
      <c r="G2766">
        <v>29859</v>
      </c>
      <c r="H2766">
        <v>2.9859</v>
      </c>
      <c r="I2766">
        <v>3</v>
      </c>
      <c r="J2766">
        <f t="shared" si="43"/>
        <v>0.47</v>
      </c>
    </row>
    <row r="2767" spans="1:10" x14ac:dyDescent="0.3">
      <c r="A2767" s="13">
        <v>44965.518055555556</v>
      </c>
      <c r="B2767">
        <v>103520</v>
      </c>
      <c r="C2767">
        <v>6619</v>
      </c>
      <c r="D2767">
        <v>3</v>
      </c>
      <c r="E2767" t="s">
        <v>847</v>
      </c>
      <c r="F2767" t="s">
        <v>550</v>
      </c>
      <c r="G2767">
        <v>30022</v>
      </c>
      <c r="H2767">
        <v>3.0022000000000002</v>
      </c>
      <c r="I2767">
        <v>3</v>
      </c>
      <c r="J2767">
        <f t="shared" si="43"/>
        <v>7.3300000000000004E-2</v>
      </c>
    </row>
    <row r="2768" spans="1:10" x14ac:dyDescent="0.3">
      <c r="A2768" s="13">
        <v>44965.518055555556</v>
      </c>
      <c r="B2768">
        <v>103540</v>
      </c>
      <c r="C2768">
        <v>6619</v>
      </c>
      <c r="D2768">
        <v>3</v>
      </c>
      <c r="E2768" t="s">
        <v>848</v>
      </c>
      <c r="F2768" t="s">
        <v>550</v>
      </c>
      <c r="G2768">
        <v>30197</v>
      </c>
      <c r="H2768">
        <v>3.0196999999999998</v>
      </c>
      <c r="I2768">
        <v>3</v>
      </c>
      <c r="J2768">
        <f t="shared" si="43"/>
        <v>0.65669999999999995</v>
      </c>
    </row>
    <row r="2769" spans="1:10" x14ac:dyDescent="0.3">
      <c r="A2769" s="13">
        <v>44965.518055555556</v>
      </c>
      <c r="B2769">
        <v>103560</v>
      </c>
      <c r="C2769">
        <v>6619</v>
      </c>
      <c r="D2769">
        <v>3</v>
      </c>
      <c r="E2769" t="s">
        <v>849</v>
      </c>
      <c r="F2769" t="s">
        <v>550</v>
      </c>
      <c r="G2769">
        <v>30008</v>
      </c>
      <c r="H2769">
        <v>3.0007999999999999</v>
      </c>
      <c r="I2769">
        <v>3</v>
      </c>
      <c r="J2769">
        <f t="shared" si="43"/>
        <v>2.6700000000000002E-2</v>
      </c>
    </row>
    <row r="2770" spans="1:10" x14ac:dyDescent="0.3">
      <c r="A2770" s="13">
        <v>44965.518055555556</v>
      </c>
      <c r="B2770">
        <v>103580</v>
      </c>
      <c r="C2770">
        <v>6619</v>
      </c>
      <c r="D2770">
        <v>3</v>
      </c>
      <c r="E2770" t="s">
        <v>850</v>
      </c>
      <c r="F2770" t="s">
        <v>550</v>
      </c>
      <c r="G2770">
        <v>29856</v>
      </c>
      <c r="H2770">
        <v>2.9855999999999998</v>
      </c>
      <c r="I2770">
        <v>3</v>
      </c>
      <c r="J2770">
        <f t="shared" si="43"/>
        <v>0.48</v>
      </c>
    </row>
    <row r="2771" spans="1:10" x14ac:dyDescent="0.3">
      <c r="A2771" s="13">
        <v>44965.518055555556</v>
      </c>
      <c r="B2771">
        <v>103600</v>
      </c>
      <c r="C2771">
        <v>6619</v>
      </c>
      <c r="D2771">
        <v>3</v>
      </c>
      <c r="E2771" t="s">
        <v>851</v>
      </c>
      <c r="F2771" t="s">
        <v>550</v>
      </c>
      <c r="G2771">
        <v>30271</v>
      </c>
      <c r="H2771">
        <v>3.0270999999999999</v>
      </c>
      <c r="I2771">
        <v>3</v>
      </c>
      <c r="J2771">
        <f t="shared" si="43"/>
        <v>0.90329999999999999</v>
      </c>
    </row>
    <row r="2772" spans="1:10" x14ac:dyDescent="0.3">
      <c r="A2772" s="13">
        <v>44965.518055555556</v>
      </c>
      <c r="B2772">
        <v>103620</v>
      </c>
      <c r="C2772">
        <v>6619</v>
      </c>
      <c r="D2772">
        <v>3</v>
      </c>
      <c r="E2772" t="s">
        <v>852</v>
      </c>
      <c r="F2772" t="s">
        <v>550</v>
      </c>
      <c r="G2772">
        <v>29972</v>
      </c>
      <c r="H2772">
        <v>2.9971999999999999</v>
      </c>
      <c r="I2772">
        <v>3</v>
      </c>
      <c r="J2772">
        <f t="shared" si="43"/>
        <v>9.3299999999999994E-2</v>
      </c>
    </row>
    <row r="2773" spans="1:10" x14ac:dyDescent="0.3">
      <c r="A2773" s="13">
        <v>44965.518055555556</v>
      </c>
      <c r="B2773">
        <v>103640</v>
      </c>
      <c r="C2773">
        <v>6619</v>
      </c>
      <c r="D2773">
        <v>3</v>
      </c>
      <c r="E2773" t="s">
        <v>853</v>
      </c>
      <c r="F2773" t="s">
        <v>550</v>
      </c>
      <c r="G2773">
        <v>29738</v>
      </c>
      <c r="H2773">
        <v>2.9738000000000002</v>
      </c>
      <c r="I2773">
        <v>3</v>
      </c>
      <c r="J2773">
        <f t="shared" si="43"/>
        <v>0.87329999999999997</v>
      </c>
    </row>
    <row r="2774" spans="1:10" x14ac:dyDescent="0.3">
      <c r="A2774" s="13">
        <v>44965.518055555556</v>
      </c>
      <c r="B2774">
        <v>103660</v>
      </c>
      <c r="C2774">
        <v>6619</v>
      </c>
      <c r="D2774">
        <v>3</v>
      </c>
      <c r="E2774" t="s">
        <v>854</v>
      </c>
      <c r="F2774" t="s">
        <v>550</v>
      </c>
      <c r="G2774">
        <v>30131</v>
      </c>
      <c r="H2774">
        <v>3.0131000000000001</v>
      </c>
      <c r="I2774">
        <v>3</v>
      </c>
      <c r="J2774">
        <f t="shared" si="43"/>
        <v>0.43669999999999998</v>
      </c>
    </row>
    <row r="2775" spans="1:10" x14ac:dyDescent="0.3">
      <c r="A2775" s="13">
        <v>44965.518055555556</v>
      </c>
      <c r="B2775">
        <v>103680</v>
      </c>
      <c r="C2775">
        <v>6619</v>
      </c>
      <c r="D2775">
        <v>3</v>
      </c>
      <c r="E2775" t="s">
        <v>855</v>
      </c>
      <c r="F2775" t="s">
        <v>550</v>
      </c>
      <c r="G2775">
        <v>30102</v>
      </c>
      <c r="H2775">
        <v>3.0102000000000002</v>
      </c>
      <c r="I2775">
        <v>3</v>
      </c>
      <c r="J2775">
        <f t="shared" si="43"/>
        <v>0.34</v>
      </c>
    </row>
    <row r="2776" spans="1:10" x14ac:dyDescent="0.3">
      <c r="A2776" s="13">
        <v>44965.518055555556</v>
      </c>
      <c r="B2776">
        <v>103700</v>
      </c>
      <c r="C2776">
        <v>6619</v>
      </c>
      <c r="D2776">
        <v>3</v>
      </c>
      <c r="E2776" t="s">
        <v>856</v>
      </c>
      <c r="F2776" t="s">
        <v>550</v>
      </c>
      <c r="G2776">
        <v>29984</v>
      </c>
      <c r="H2776">
        <v>2.9984000000000002</v>
      </c>
      <c r="I2776">
        <v>3</v>
      </c>
      <c r="J2776">
        <f t="shared" si="43"/>
        <v>5.33E-2</v>
      </c>
    </row>
    <row r="2777" spans="1:10" x14ac:dyDescent="0.3">
      <c r="A2777" s="13">
        <v>44965.518055555556</v>
      </c>
      <c r="B2777">
        <v>103720</v>
      </c>
      <c r="C2777">
        <v>6619</v>
      </c>
      <c r="D2777">
        <v>3</v>
      </c>
      <c r="E2777" t="s">
        <v>858</v>
      </c>
      <c r="F2777" t="s">
        <v>550</v>
      </c>
      <c r="G2777">
        <v>29690</v>
      </c>
      <c r="H2777">
        <v>2.9689999999999999</v>
      </c>
      <c r="I2777">
        <v>3</v>
      </c>
      <c r="J2777">
        <f t="shared" si="43"/>
        <v>1.0333000000000001</v>
      </c>
    </row>
    <row r="2778" spans="1:10" x14ac:dyDescent="0.3">
      <c r="A2778" s="13">
        <v>44965.518055555556</v>
      </c>
      <c r="B2778">
        <v>103740</v>
      </c>
      <c r="C2778">
        <v>6619</v>
      </c>
      <c r="D2778">
        <v>3</v>
      </c>
      <c r="E2778" t="s">
        <v>857</v>
      </c>
      <c r="F2778" t="s">
        <v>550</v>
      </c>
      <c r="G2778">
        <v>30186</v>
      </c>
      <c r="H2778">
        <v>3.0186000000000002</v>
      </c>
      <c r="I2778">
        <v>3</v>
      </c>
      <c r="J2778">
        <f t="shared" si="43"/>
        <v>0.62</v>
      </c>
    </row>
    <row r="2779" spans="1:10" x14ac:dyDescent="0.3">
      <c r="A2779" s="13">
        <v>44965.518055555556</v>
      </c>
      <c r="B2779">
        <v>103760</v>
      </c>
      <c r="C2779">
        <v>6619</v>
      </c>
      <c r="D2779">
        <v>3</v>
      </c>
      <c r="E2779" t="s">
        <v>859</v>
      </c>
      <c r="F2779" t="s">
        <v>550</v>
      </c>
      <c r="G2779">
        <v>29826</v>
      </c>
      <c r="H2779">
        <v>2.9826000000000001</v>
      </c>
      <c r="I2779">
        <v>3</v>
      </c>
      <c r="J2779">
        <f t="shared" si="43"/>
        <v>0.57999999999999996</v>
      </c>
    </row>
    <row r="2780" spans="1:10" x14ac:dyDescent="0.3">
      <c r="A2780" s="13">
        <v>44965.518055555556</v>
      </c>
      <c r="B2780">
        <v>103840</v>
      </c>
      <c r="C2780">
        <v>6619</v>
      </c>
      <c r="D2780">
        <v>3</v>
      </c>
      <c r="E2780" t="s">
        <v>2193</v>
      </c>
      <c r="F2780" t="s">
        <v>550</v>
      </c>
      <c r="G2780">
        <v>30286</v>
      </c>
      <c r="H2780">
        <v>3.0286</v>
      </c>
      <c r="I2780">
        <v>3</v>
      </c>
      <c r="J2780">
        <f t="shared" si="43"/>
        <v>0.95330000000000004</v>
      </c>
    </row>
    <row r="2781" spans="1:10" x14ac:dyDescent="0.3">
      <c r="A2781" s="13">
        <v>44965.518055555556</v>
      </c>
      <c r="B2781">
        <v>13100</v>
      </c>
      <c r="C2781">
        <v>6620</v>
      </c>
      <c r="D2781">
        <v>3</v>
      </c>
      <c r="E2781" t="s">
        <v>534</v>
      </c>
      <c r="F2781" t="s">
        <v>2181</v>
      </c>
      <c r="G2781">
        <v>29810</v>
      </c>
      <c r="H2781">
        <v>2.9809999999999999</v>
      </c>
      <c r="I2781">
        <v>3</v>
      </c>
      <c r="J2781">
        <f t="shared" si="43"/>
        <v>0.63329999999999997</v>
      </c>
    </row>
    <row r="2782" spans="1:10" x14ac:dyDescent="0.3">
      <c r="A2782" s="13">
        <v>44965.518055555556</v>
      </c>
      <c r="B2782">
        <v>13120</v>
      </c>
      <c r="C2782">
        <v>6620</v>
      </c>
      <c r="D2782">
        <v>3</v>
      </c>
      <c r="E2782" t="s">
        <v>535</v>
      </c>
      <c r="F2782" t="s">
        <v>2181</v>
      </c>
      <c r="G2782">
        <v>29792</v>
      </c>
      <c r="H2782">
        <v>2.9792000000000001</v>
      </c>
      <c r="I2782">
        <v>3</v>
      </c>
      <c r="J2782">
        <f t="shared" si="43"/>
        <v>0.69330000000000003</v>
      </c>
    </row>
    <row r="2783" spans="1:10" x14ac:dyDescent="0.3">
      <c r="A2783" s="13">
        <v>44965.518055555556</v>
      </c>
      <c r="B2783">
        <v>13160</v>
      </c>
      <c r="C2783">
        <v>6620</v>
      </c>
      <c r="D2783">
        <v>3</v>
      </c>
      <c r="E2783" t="s">
        <v>537</v>
      </c>
      <c r="F2783" t="s">
        <v>2181</v>
      </c>
      <c r="G2783">
        <v>29928</v>
      </c>
      <c r="H2783">
        <v>2.9927999999999999</v>
      </c>
      <c r="I2783">
        <v>3</v>
      </c>
      <c r="J2783">
        <f t="shared" si="43"/>
        <v>0.24</v>
      </c>
    </row>
    <row r="2784" spans="1:10" x14ac:dyDescent="0.3">
      <c r="A2784" s="13">
        <v>44965.518055555556</v>
      </c>
      <c r="B2784">
        <v>13200</v>
      </c>
      <c r="C2784">
        <v>6620</v>
      </c>
      <c r="D2784">
        <v>3</v>
      </c>
      <c r="E2784" t="s">
        <v>539</v>
      </c>
      <c r="F2784" t="s">
        <v>2181</v>
      </c>
      <c r="G2784">
        <v>30248</v>
      </c>
      <c r="H2784">
        <v>3.0247999999999999</v>
      </c>
      <c r="I2784">
        <v>3</v>
      </c>
      <c r="J2784">
        <f t="shared" si="43"/>
        <v>0.82669999999999999</v>
      </c>
    </row>
    <row r="2785" spans="1:10" x14ac:dyDescent="0.3">
      <c r="A2785" s="13">
        <v>44965.518055555556</v>
      </c>
      <c r="B2785">
        <v>13240</v>
      </c>
      <c r="C2785">
        <v>6620</v>
      </c>
      <c r="D2785">
        <v>3</v>
      </c>
      <c r="E2785" t="s">
        <v>541</v>
      </c>
      <c r="F2785" t="s">
        <v>2181</v>
      </c>
      <c r="G2785">
        <v>29925</v>
      </c>
      <c r="H2785">
        <v>2.9925000000000002</v>
      </c>
      <c r="I2785">
        <v>3</v>
      </c>
      <c r="J2785">
        <f t="shared" si="43"/>
        <v>0.25</v>
      </c>
    </row>
    <row r="2786" spans="1:10" x14ac:dyDescent="0.3">
      <c r="A2786" s="13">
        <v>44965.518055555556</v>
      </c>
      <c r="B2786">
        <v>13260</v>
      </c>
      <c r="C2786">
        <v>6620</v>
      </c>
      <c r="D2786">
        <v>3</v>
      </c>
      <c r="E2786" t="s">
        <v>542</v>
      </c>
      <c r="F2786" t="s">
        <v>2181</v>
      </c>
      <c r="G2786">
        <v>29851</v>
      </c>
      <c r="H2786">
        <v>2.9851000000000001</v>
      </c>
      <c r="I2786">
        <v>3</v>
      </c>
      <c r="J2786">
        <f t="shared" si="43"/>
        <v>0.49669999999999997</v>
      </c>
    </row>
    <row r="2787" spans="1:10" x14ac:dyDescent="0.3">
      <c r="A2787" s="13">
        <v>44965.518055555556</v>
      </c>
      <c r="B2787">
        <v>13280</v>
      </c>
      <c r="C2787">
        <v>6620</v>
      </c>
      <c r="D2787">
        <v>3</v>
      </c>
      <c r="E2787" t="s">
        <v>543</v>
      </c>
      <c r="F2787" t="s">
        <v>2181</v>
      </c>
      <c r="G2787">
        <v>29988</v>
      </c>
      <c r="H2787">
        <v>2.9988000000000001</v>
      </c>
      <c r="I2787">
        <v>3</v>
      </c>
      <c r="J2787">
        <f t="shared" si="43"/>
        <v>0.04</v>
      </c>
    </row>
    <row r="2788" spans="1:10" x14ac:dyDescent="0.3">
      <c r="A2788" s="13">
        <v>44965.518055555556</v>
      </c>
      <c r="B2788">
        <v>13300</v>
      </c>
      <c r="C2788">
        <v>6620</v>
      </c>
      <c r="D2788">
        <v>3</v>
      </c>
      <c r="E2788" t="s">
        <v>544</v>
      </c>
      <c r="F2788" t="s">
        <v>2181</v>
      </c>
      <c r="G2788">
        <v>29813</v>
      </c>
      <c r="H2788">
        <v>2.9813000000000001</v>
      </c>
      <c r="I2788">
        <v>3</v>
      </c>
      <c r="J2788">
        <f t="shared" si="43"/>
        <v>0.62329999999999997</v>
      </c>
    </row>
    <row r="2789" spans="1:10" x14ac:dyDescent="0.3">
      <c r="A2789" s="13">
        <v>44965.518055555556</v>
      </c>
      <c r="B2789">
        <v>13320</v>
      </c>
      <c r="C2789">
        <v>6620</v>
      </c>
      <c r="D2789">
        <v>3</v>
      </c>
      <c r="E2789" t="s">
        <v>545</v>
      </c>
      <c r="F2789" t="s">
        <v>2181</v>
      </c>
      <c r="G2789">
        <v>30186</v>
      </c>
      <c r="H2789">
        <v>3.0186000000000002</v>
      </c>
      <c r="I2789">
        <v>3</v>
      </c>
      <c r="J2789">
        <f t="shared" si="43"/>
        <v>0.62</v>
      </c>
    </row>
    <row r="2790" spans="1:10" x14ac:dyDescent="0.3">
      <c r="A2790" s="13">
        <v>44965.518055555556</v>
      </c>
      <c r="B2790">
        <v>13340</v>
      </c>
      <c r="C2790">
        <v>6620</v>
      </c>
      <c r="D2790">
        <v>3</v>
      </c>
      <c r="E2790" t="s">
        <v>546</v>
      </c>
      <c r="F2790" t="s">
        <v>2181</v>
      </c>
      <c r="G2790">
        <v>30200</v>
      </c>
      <c r="H2790">
        <v>3.02</v>
      </c>
      <c r="I2790">
        <v>3</v>
      </c>
      <c r="J2790">
        <f t="shared" si="43"/>
        <v>0.66669999999999996</v>
      </c>
    </row>
    <row r="2791" spans="1:10" x14ac:dyDescent="0.3">
      <c r="A2791" s="13">
        <v>44965.518055555556</v>
      </c>
      <c r="B2791">
        <v>13900</v>
      </c>
      <c r="C2791">
        <v>6620</v>
      </c>
      <c r="D2791">
        <v>3</v>
      </c>
      <c r="E2791" t="s">
        <v>575</v>
      </c>
      <c r="F2791" t="s">
        <v>2181</v>
      </c>
      <c r="G2791">
        <v>30182</v>
      </c>
      <c r="H2791">
        <v>3.0182000000000002</v>
      </c>
      <c r="I2791">
        <v>3</v>
      </c>
      <c r="J2791">
        <f t="shared" si="43"/>
        <v>0.60670000000000002</v>
      </c>
    </row>
    <row r="2792" spans="1:10" x14ac:dyDescent="0.3">
      <c r="A2792" s="13">
        <v>44965.518055555556</v>
      </c>
      <c r="B2792">
        <v>13940</v>
      </c>
      <c r="C2792">
        <v>6620</v>
      </c>
      <c r="D2792">
        <v>3</v>
      </c>
      <c r="E2792" t="s">
        <v>577</v>
      </c>
      <c r="F2792" t="s">
        <v>2181</v>
      </c>
      <c r="G2792">
        <v>30121</v>
      </c>
      <c r="H2792">
        <v>3.0121000000000002</v>
      </c>
      <c r="I2792">
        <v>3</v>
      </c>
      <c r="J2792">
        <f t="shared" si="43"/>
        <v>0.40329999999999999</v>
      </c>
    </row>
    <row r="2793" spans="1:10" x14ac:dyDescent="0.3">
      <c r="A2793" s="13">
        <v>44965.518055555556</v>
      </c>
      <c r="B2793">
        <v>33300</v>
      </c>
      <c r="C2793">
        <v>6620</v>
      </c>
      <c r="D2793">
        <v>3</v>
      </c>
      <c r="E2793" t="s">
        <v>646</v>
      </c>
      <c r="F2793" t="s">
        <v>2181</v>
      </c>
      <c r="G2793">
        <v>30199</v>
      </c>
      <c r="H2793">
        <v>3.0198999999999998</v>
      </c>
      <c r="I2793">
        <v>3</v>
      </c>
      <c r="J2793">
        <f t="shared" si="43"/>
        <v>0.6633</v>
      </c>
    </row>
    <row r="2794" spans="1:10" x14ac:dyDescent="0.3">
      <c r="A2794" s="13">
        <v>44965.518055555556</v>
      </c>
      <c r="B2794">
        <v>33320</v>
      </c>
      <c r="C2794">
        <v>6620</v>
      </c>
      <c r="D2794">
        <v>3</v>
      </c>
      <c r="E2794" t="s">
        <v>647</v>
      </c>
      <c r="F2794" t="s">
        <v>2181</v>
      </c>
      <c r="G2794">
        <v>29820</v>
      </c>
      <c r="H2794">
        <v>2.9820000000000002</v>
      </c>
      <c r="I2794">
        <v>3</v>
      </c>
      <c r="J2794">
        <f t="shared" si="43"/>
        <v>0.6</v>
      </c>
    </row>
    <row r="2795" spans="1:10" x14ac:dyDescent="0.3">
      <c r="A2795" s="13">
        <v>44965.518055555556</v>
      </c>
      <c r="B2795">
        <v>33340</v>
      </c>
      <c r="C2795">
        <v>6620</v>
      </c>
      <c r="D2795">
        <v>3</v>
      </c>
      <c r="E2795" t="s">
        <v>648</v>
      </c>
      <c r="F2795" t="s">
        <v>2181</v>
      </c>
      <c r="G2795">
        <v>30017</v>
      </c>
      <c r="H2795">
        <v>3.0017</v>
      </c>
      <c r="I2795">
        <v>3</v>
      </c>
      <c r="J2795">
        <f t="shared" si="43"/>
        <v>5.67E-2</v>
      </c>
    </row>
    <row r="2796" spans="1:10" x14ac:dyDescent="0.3">
      <c r="A2796" s="13">
        <v>44965.518055555556</v>
      </c>
      <c r="B2796">
        <v>33360</v>
      </c>
      <c r="C2796">
        <v>6620</v>
      </c>
      <c r="D2796">
        <v>3</v>
      </c>
      <c r="E2796" t="s">
        <v>649</v>
      </c>
      <c r="F2796" t="s">
        <v>2181</v>
      </c>
      <c r="G2796">
        <v>29788</v>
      </c>
      <c r="H2796">
        <v>2.9788000000000001</v>
      </c>
      <c r="I2796">
        <v>3</v>
      </c>
      <c r="J2796">
        <f t="shared" si="43"/>
        <v>0.70669999999999999</v>
      </c>
    </row>
    <row r="2797" spans="1:10" x14ac:dyDescent="0.3">
      <c r="A2797" s="13">
        <v>44965.518055555556</v>
      </c>
      <c r="B2797">
        <v>33380</v>
      </c>
      <c r="C2797">
        <v>6620</v>
      </c>
      <c r="D2797">
        <v>3</v>
      </c>
      <c r="E2797" t="s">
        <v>650</v>
      </c>
      <c r="F2797" t="s">
        <v>2181</v>
      </c>
      <c r="G2797">
        <v>30076</v>
      </c>
      <c r="H2797">
        <v>3.0076000000000001</v>
      </c>
      <c r="I2797">
        <v>3</v>
      </c>
      <c r="J2797">
        <f t="shared" si="43"/>
        <v>0.25330000000000003</v>
      </c>
    </row>
    <row r="2798" spans="1:10" x14ac:dyDescent="0.3">
      <c r="A2798" s="13">
        <v>44965.518055555556</v>
      </c>
      <c r="B2798">
        <v>33400</v>
      </c>
      <c r="C2798">
        <v>6620</v>
      </c>
      <c r="D2798">
        <v>3</v>
      </c>
      <c r="E2798" t="s">
        <v>651</v>
      </c>
      <c r="F2798" t="s">
        <v>2181</v>
      </c>
      <c r="G2798">
        <v>30032</v>
      </c>
      <c r="H2798">
        <v>3.0032000000000001</v>
      </c>
      <c r="I2798">
        <v>3</v>
      </c>
      <c r="J2798">
        <f t="shared" si="43"/>
        <v>0.1067</v>
      </c>
    </row>
    <row r="2799" spans="1:10" x14ac:dyDescent="0.3">
      <c r="A2799" s="13">
        <v>44965.518055555556</v>
      </c>
      <c r="B2799">
        <v>33420</v>
      </c>
      <c r="C2799">
        <v>6620</v>
      </c>
      <c r="D2799">
        <v>3</v>
      </c>
      <c r="E2799" t="s">
        <v>652</v>
      </c>
      <c r="F2799" t="s">
        <v>2181</v>
      </c>
      <c r="G2799">
        <v>30064</v>
      </c>
      <c r="H2799">
        <v>3.0064000000000002</v>
      </c>
      <c r="I2799">
        <v>3</v>
      </c>
      <c r="J2799">
        <f t="shared" si="43"/>
        <v>0.21329999999999999</v>
      </c>
    </row>
    <row r="2800" spans="1:10" x14ac:dyDescent="0.3">
      <c r="A2800" s="13">
        <v>44965.518055555556</v>
      </c>
      <c r="B2800">
        <v>33440</v>
      </c>
      <c r="C2800">
        <v>6620</v>
      </c>
      <c r="D2800">
        <v>3</v>
      </c>
      <c r="E2800" t="s">
        <v>653</v>
      </c>
      <c r="F2800" t="s">
        <v>2181</v>
      </c>
      <c r="G2800">
        <v>30010</v>
      </c>
      <c r="H2800">
        <v>3.0009999999999999</v>
      </c>
      <c r="I2800">
        <v>3</v>
      </c>
      <c r="J2800">
        <f t="shared" si="43"/>
        <v>3.3300000000000003E-2</v>
      </c>
    </row>
    <row r="2801" spans="1:10" x14ac:dyDescent="0.3">
      <c r="A2801" s="13">
        <v>44965.518055555556</v>
      </c>
      <c r="B2801">
        <v>33460</v>
      </c>
      <c r="C2801">
        <v>6620</v>
      </c>
      <c r="D2801">
        <v>3</v>
      </c>
      <c r="E2801" t="s">
        <v>654</v>
      </c>
      <c r="F2801" t="s">
        <v>2181</v>
      </c>
      <c r="G2801">
        <v>30033</v>
      </c>
      <c r="H2801">
        <v>3.0032999999999999</v>
      </c>
      <c r="I2801">
        <v>3</v>
      </c>
      <c r="J2801">
        <f t="shared" si="43"/>
        <v>0.11</v>
      </c>
    </row>
    <row r="2802" spans="1:10" x14ac:dyDescent="0.3">
      <c r="A2802" s="13">
        <v>44965.518055555556</v>
      </c>
      <c r="B2802">
        <v>33520</v>
      </c>
      <c r="C2802">
        <v>6620</v>
      </c>
      <c r="D2802">
        <v>3</v>
      </c>
      <c r="E2802" t="s">
        <v>657</v>
      </c>
      <c r="F2802" t="s">
        <v>2181</v>
      </c>
      <c r="G2802">
        <v>29635</v>
      </c>
      <c r="H2802">
        <v>2.9634999999999998</v>
      </c>
      <c r="I2802">
        <v>3</v>
      </c>
      <c r="J2802">
        <f t="shared" si="43"/>
        <v>1.2166999999999999</v>
      </c>
    </row>
    <row r="2803" spans="1:10" x14ac:dyDescent="0.3">
      <c r="A2803" s="13">
        <v>44965.518055555556</v>
      </c>
      <c r="B2803">
        <v>73080</v>
      </c>
      <c r="C2803">
        <v>6620</v>
      </c>
      <c r="D2803">
        <v>3</v>
      </c>
      <c r="E2803" t="s">
        <v>712</v>
      </c>
      <c r="F2803" t="s">
        <v>2181</v>
      </c>
      <c r="G2803">
        <v>29604</v>
      </c>
      <c r="H2803">
        <v>2.9603999999999999</v>
      </c>
      <c r="I2803">
        <v>3</v>
      </c>
      <c r="J2803">
        <f t="shared" si="43"/>
        <v>1.32</v>
      </c>
    </row>
    <row r="2804" spans="1:10" x14ac:dyDescent="0.3">
      <c r="A2804" s="13">
        <v>44965.518055555556</v>
      </c>
      <c r="B2804">
        <v>73100</v>
      </c>
      <c r="C2804">
        <v>6620</v>
      </c>
      <c r="D2804">
        <v>3</v>
      </c>
      <c r="E2804" t="s">
        <v>713</v>
      </c>
      <c r="F2804" t="s">
        <v>2181</v>
      </c>
      <c r="G2804">
        <v>29889</v>
      </c>
      <c r="H2804">
        <v>2.9889000000000001</v>
      </c>
      <c r="I2804">
        <v>3</v>
      </c>
      <c r="J2804">
        <f t="shared" si="43"/>
        <v>0.37</v>
      </c>
    </row>
    <row r="2805" spans="1:10" x14ac:dyDescent="0.3">
      <c r="A2805" s="13">
        <v>44965.518055555556</v>
      </c>
      <c r="B2805">
        <v>73140</v>
      </c>
      <c r="C2805">
        <v>6620</v>
      </c>
      <c r="D2805">
        <v>3</v>
      </c>
      <c r="E2805" t="s">
        <v>714</v>
      </c>
      <c r="F2805" t="s">
        <v>2181</v>
      </c>
      <c r="G2805">
        <v>30275</v>
      </c>
      <c r="H2805">
        <v>3.0274999999999999</v>
      </c>
      <c r="I2805">
        <v>3</v>
      </c>
      <c r="J2805">
        <f t="shared" si="43"/>
        <v>0.91669999999999996</v>
      </c>
    </row>
    <row r="2806" spans="1:10" x14ac:dyDescent="0.3">
      <c r="A2806" s="13">
        <v>44965.518055555556</v>
      </c>
      <c r="B2806">
        <v>73160</v>
      </c>
      <c r="C2806">
        <v>6620</v>
      </c>
      <c r="D2806">
        <v>3</v>
      </c>
      <c r="E2806" t="s">
        <v>715</v>
      </c>
      <c r="F2806" t="s">
        <v>2181</v>
      </c>
      <c r="G2806">
        <v>29930</v>
      </c>
      <c r="H2806">
        <v>2.9929999999999999</v>
      </c>
      <c r="I2806">
        <v>3</v>
      </c>
      <c r="J2806">
        <f t="shared" si="43"/>
        <v>0.23330000000000001</v>
      </c>
    </row>
    <row r="2807" spans="1:10" x14ac:dyDescent="0.3">
      <c r="A2807" s="13">
        <v>44965.518055555556</v>
      </c>
      <c r="B2807">
        <v>73180</v>
      </c>
      <c r="C2807">
        <v>6620</v>
      </c>
      <c r="D2807">
        <v>3</v>
      </c>
      <c r="E2807" t="s">
        <v>716</v>
      </c>
      <c r="F2807" t="s">
        <v>2181</v>
      </c>
      <c r="G2807">
        <v>29949</v>
      </c>
      <c r="H2807">
        <v>2.9948999999999999</v>
      </c>
      <c r="I2807">
        <v>3</v>
      </c>
      <c r="J2807">
        <f t="shared" si="43"/>
        <v>0.17</v>
      </c>
    </row>
    <row r="2808" spans="1:10" x14ac:dyDescent="0.3">
      <c r="A2808" s="13">
        <v>44965.518055555556</v>
      </c>
      <c r="B2808">
        <v>73200</v>
      </c>
      <c r="C2808">
        <v>6620</v>
      </c>
      <c r="D2808">
        <v>3</v>
      </c>
      <c r="E2808" t="s">
        <v>717</v>
      </c>
      <c r="F2808" t="s">
        <v>2181</v>
      </c>
      <c r="G2808">
        <v>30120</v>
      </c>
      <c r="H2808">
        <v>3.012</v>
      </c>
      <c r="I2808">
        <v>3</v>
      </c>
      <c r="J2808">
        <f t="shared" si="43"/>
        <v>0.4</v>
      </c>
    </row>
    <row r="2809" spans="1:10" x14ac:dyDescent="0.3">
      <c r="A2809" s="13">
        <v>44965.518055555556</v>
      </c>
      <c r="B2809">
        <v>73220</v>
      </c>
      <c r="C2809">
        <v>6620</v>
      </c>
      <c r="D2809">
        <v>3</v>
      </c>
      <c r="E2809" t="s">
        <v>718</v>
      </c>
      <c r="F2809" t="s">
        <v>2181</v>
      </c>
      <c r="G2809">
        <v>29965</v>
      </c>
      <c r="H2809">
        <v>2.9965000000000002</v>
      </c>
      <c r="I2809">
        <v>3</v>
      </c>
      <c r="J2809">
        <f t="shared" si="43"/>
        <v>0.1167</v>
      </c>
    </row>
    <row r="2810" spans="1:10" x14ac:dyDescent="0.3">
      <c r="A2810" s="13">
        <v>44965.518055555556</v>
      </c>
      <c r="B2810">
        <v>73240</v>
      </c>
      <c r="C2810">
        <v>6620</v>
      </c>
      <c r="D2810">
        <v>3</v>
      </c>
      <c r="E2810" t="s">
        <v>719</v>
      </c>
      <c r="F2810" t="s">
        <v>2181</v>
      </c>
      <c r="G2810">
        <v>30041</v>
      </c>
      <c r="H2810">
        <v>3.0041000000000002</v>
      </c>
      <c r="I2810">
        <v>3</v>
      </c>
      <c r="J2810">
        <f t="shared" si="43"/>
        <v>0.13669999999999999</v>
      </c>
    </row>
    <row r="2811" spans="1:10" x14ac:dyDescent="0.3">
      <c r="A2811" s="13">
        <v>44965.518055555556</v>
      </c>
      <c r="B2811">
        <v>73280</v>
      </c>
      <c r="C2811">
        <v>6620</v>
      </c>
      <c r="D2811">
        <v>3</v>
      </c>
      <c r="E2811" t="s">
        <v>493</v>
      </c>
      <c r="F2811" t="s">
        <v>2181</v>
      </c>
      <c r="G2811">
        <v>30176</v>
      </c>
      <c r="H2811">
        <v>3.0175999999999998</v>
      </c>
      <c r="I2811">
        <v>3</v>
      </c>
      <c r="J2811">
        <f t="shared" si="43"/>
        <v>0.5867</v>
      </c>
    </row>
    <row r="2812" spans="1:10" x14ac:dyDescent="0.3">
      <c r="A2812" s="13">
        <v>44965.518055555556</v>
      </c>
      <c r="B2812">
        <v>73300</v>
      </c>
      <c r="C2812">
        <v>6620</v>
      </c>
      <c r="D2812">
        <v>3</v>
      </c>
      <c r="E2812" t="s">
        <v>720</v>
      </c>
      <c r="F2812" t="s">
        <v>2181</v>
      </c>
      <c r="G2812">
        <v>30342</v>
      </c>
      <c r="H2812">
        <v>3.0341999999999998</v>
      </c>
      <c r="I2812">
        <v>3</v>
      </c>
      <c r="J2812">
        <f t="shared" si="43"/>
        <v>1.1399999999999999</v>
      </c>
    </row>
    <row r="2813" spans="1:10" x14ac:dyDescent="0.3">
      <c r="A2813" s="13">
        <v>44965.518055555556</v>
      </c>
      <c r="B2813">
        <v>73320</v>
      </c>
      <c r="C2813">
        <v>6620</v>
      </c>
      <c r="D2813">
        <v>3</v>
      </c>
      <c r="E2813" t="s">
        <v>721</v>
      </c>
      <c r="F2813" t="s">
        <v>2181</v>
      </c>
      <c r="G2813">
        <v>30207</v>
      </c>
      <c r="H2813">
        <v>3.0207000000000002</v>
      </c>
      <c r="I2813">
        <v>3</v>
      </c>
      <c r="J2813">
        <f t="shared" si="43"/>
        <v>0.69</v>
      </c>
    </row>
    <row r="2814" spans="1:10" x14ac:dyDescent="0.3">
      <c r="A2814" s="13">
        <v>44965.518055555556</v>
      </c>
      <c r="B2814">
        <v>203300</v>
      </c>
      <c r="C2814">
        <v>6621</v>
      </c>
      <c r="D2814">
        <v>3</v>
      </c>
      <c r="E2814" t="s">
        <v>888</v>
      </c>
      <c r="F2814" t="s">
        <v>2182</v>
      </c>
      <c r="G2814">
        <v>29997</v>
      </c>
      <c r="H2814">
        <v>2.9996999999999998</v>
      </c>
      <c r="I2814">
        <v>3</v>
      </c>
      <c r="J2814">
        <f t="shared" si="43"/>
        <v>0.01</v>
      </c>
    </row>
    <row r="2815" spans="1:10" x14ac:dyDescent="0.3">
      <c r="A2815" s="13">
        <v>44965.518055555556</v>
      </c>
      <c r="B2815">
        <v>203320</v>
      </c>
      <c r="C2815">
        <v>6621</v>
      </c>
      <c r="D2815">
        <v>3</v>
      </c>
      <c r="E2815" t="s">
        <v>889</v>
      </c>
      <c r="F2815" t="s">
        <v>2182</v>
      </c>
      <c r="G2815">
        <v>29960</v>
      </c>
      <c r="H2815">
        <v>2.996</v>
      </c>
      <c r="I2815">
        <v>3</v>
      </c>
      <c r="J2815">
        <f t="shared" si="43"/>
        <v>0.1333</v>
      </c>
    </row>
    <row r="2816" spans="1:10" x14ac:dyDescent="0.3">
      <c r="A2816" s="13">
        <v>44965.518055555556</v>
      </c>
      <c r="B2816">
        <v>203340</v>
      </c>
      <c r="C2816">
        <v>6621</v>
      </c>
      <c r="D2816">
        <v>3</v>
      </c>
      <c r="E2816" t="s">
        <v>890</v>
      </c>
      <c r="F2816" t="s">
        <v>2182</v>
      </c>
      <c r="G2816">
        <v>30028</v>
      </c>
      <c r="H2816">
        <v>3.0028000000000001</v>
      </c>
      <c r="I2816">
        <v>3</v>
      </c>
      <c r="J2816">
        <f t="shared" si="43"/>
        <v>9.3299999999999994E-2</v>
      </c>
    </row>
    <row r="2817" spans="1:10" x14ac:dyDescent="0.3">
      <c r="A2817" s="13">
        <v>44965.518055555556</v>
      </c>
      <c r="B2817">
        <v>203360</v>
      </c>
      <c r="C2817">
        <v>6621</v>
      </c>
      <c r="D2817">
        <v>3</v>
      </c>
      <c r="E2817" t="s">
        <v>891</v>
      </c>
      <c r="F2817" t="s">
        <v>2182</v>
      </c>
      <c r="G2817">
        <v>30082</v>
      </c>
      <c r="H2817">
        <v>3.0082</v>
      </c>
      <c r="I2817">
        <v>3</v>
      </c>
      <c r="J2817">
        <f t="shared" si="43"/>
        <v>0.27329999999999999</v>
      </c>
    </row>
    <row r="2818" spans="1:10" x14ac:dyDescent="0.3">
      <c r="A2818" s="13">
        <v>44965.518055555556</v>
      </c>
      <c r="B2818">
        <v>203380</v>
      </c>
      <c r="C2818">
        <v>6621</v>
      </c>
      <c r="D2818">
        <v>3</v>
      </c>
      <c r="E2818" t="s">
        <v>892</v>
      </c>
      <c r="F2818" t="s">
        <v>2182</v>
      </c>
      <c r="G2818">
        <v>29972</v>
      </c>
      <c r="H2818">
        <v>2.9971999999999999</v>
      </c>
      <c r="I2818">
        <v>3</v>
      </c>
      <c r="J2818">
        <f t="shared" ref="J2818:J2881" si="44">ROUND(ABS(I2818-H2818)/I2818*100,4)</f>
        <v>9.3299999999999994E-2</v>
      </c>
    </row>
    <row r="2819" spans="1:10" x14ac:dyDescent="0.3">
      <c r="A2819" s="13">
        <v>44965.518055555556</v>
      </c>
      <c r="B2819">
        <v>203400</v>
      </c>
      <c r="C2819">
        <v>6621</v>
      </c>
      <c r="D2819">
        <v>3</v>
      </c>
      <c r="E2819" t="s">
        <v>893</v>
      </c>
      <c r="F2819" t="s">
        <v>2182</v>
      </c>
      <c r="G2819">
        <v>30308</v>
      </c>
      <c r="H2819">
        <v>3.0308000000000002</v>
      </c>
      <c r="I2819">
        <v>3</v>
      </c>
      <c r="J2819">
        <f t="shared" si="44"/>
        <v>1.0266999999999999</v>
      </c>
    </row>
    <row r="2820" spans="1:10" x14ac:dyDescent="0.3">
      <c r="A2820" s="13">
        <v>44965.518055555556</v>
      </c>
      <c r="B2820">
        <v>203440</v>
      </c>
      <c r="C2820">
        <v>6621</v>
      </c>
      <c r="D2820">
        <v>3</v>
      </c>
      <c r="E2820" t="s">
        <v>895</v>
      </c>
      <c r="F2820" t="s">
        <v>2182</v>
      </c>
      <c r="G2820">
        <v>30023</v>
      </c>
      <c r="H2820">
        <v>3.0023</v>
      </c>
      <c r="I2820">
        <v>3</v>
      </c>
      <c r="J2820">
        <f t="shared" si="44"/>
        <v>7.6700000000000004E-2</v>
      </c>
    </row>
    <row r="2821" spans="1:10" x14ac:dyDescent="0.3">
      <c r="A2821" s="13">
        <v>44965.518055555556</v>
      </c>
      <c r="B2821">
        <v>203500</v>
      </c>
      <c r="C2821">
        <v>6621</v>
      </c>
      <c r="D2821">
        <v>3</v>
      </c>
      <c r="E2821" t="s">
        <v>898</v>
      </c>
      <c r="F2821" t="s">
        <v>2182</v>
      </c>
      <c r="G2821">
        <v>30203</v>
      </c>
      <c r="H2821">
        <v>3.0203000000000002</v>
      </c>
      <c r="I2821">
        <v>3</v>
      </c>
      <c r="J2821">
        <f t="shared" si="44"/>
        <v>0.67669999999999997</v>
      </c>
    </row>
    <row r="2822" spans="1:10" x14ac:dyDescent="0.3">
      <c r="A2822" s="13">
        <v>44965.518055555556</v>
      </c>
      <c r="B2822">
        <v>203520</v>
      </c>
      <c r="C2822">
        <v>6621</v>
      </c>
      <c r="D2822">
        <v>3</v>
      </c>
      <c r="E2822" t="s">
        <v>899</v>
      </c>
      <c r="F2822" t="s">
        <v>2182</v>
      </c>
      <c r="G2822">
        <v>29846</v>
      </c>
      <c r="H2822">
        <v>2.9845999999999999</v>
      </c>
      <c r="I2822">
        <v>3</v>
      </c>
      <c r="J2822">
        <f t="shared" si="44"/>
        <v>0.51329999999999998</v>
      </c>
    </row>
    <row r="2823" spans="1:10" x14ac:dyDescent="0.3">
      <c r="A2823" s="13">
        <v>44965.518055555556</v>
      </c>
      <c r="B2823">
        <v>213080</v>
      </c>
      <c r="C2823">
        <v>6621</v>
      </c>
      <c r="D2823">
        <v>3</v>
      </c>
      <c r="E2823" t="s">
        <v>923</v>
      </c>
      <c r="F2823" t="s">
        <v>2182</v>
      </c>
      <c r="G2823">
        <v>29735</v>
      </c>
      <c r="H2823">
        <v>2.9735</v>
      </c>
      <c r="I2823">
        <v>3</v>
      </c>
      <c r="J2823">
        <f t="shared" si="44"/>
        <v>0.88329999999999997</v>
      </c>
    </row>
    <row r="2824" spans="1:10" x14ac:dyDescent="0.3">
      <c r="A2824" s="13">
        <v>44965.518055555556</v>
      </c>
      <c r="B2824">
        <v>213120</v>
      </c>
      <c r="C2824">
        <v>6621</v>
      </c>
      <c r="D2824">
        <v>3</v>
      </c>
      <c r="E2824" t="s">
        <v>925</v>
      </c>
      <c r="F2824" t="s">
        <v>2182</v>
      </c>
      <c r="G2824">
        <v>29853</v>
      </c>
      <c r="H2824">
        <v>2.9853000000000001</v>
      </c>
      <c r="I2824">
        <v>3</v>
      </c>
      <c r="J2824">
        <f t="shared" si="44"/>
        <v>0.49</v>
      </c>
    </row>
    <row r="2825" spans="1:10" x14ac:dyDescent="0.3">
      <c r="A2825" s="13">
        <v>44965.518055555556</v>
      </c>
      <c r="B2825">
        <v>213160</v>
      </c>
      <c r="C2825">
        <v>6621</v>
      </c>
      <c r="D2825">
        <v>3</v>
      </c>
      <c r="E2825" t="s">
        <v>927</v>
      </c>
      <c r="F2825" t="s">
        <v>2182</v>
      </c>
      <c r="G2825">
        <v>30172</v>
      </c>
      <c r="H2825">
        <v>3.0171999999999999</v>
      </c>
      <c r="I2825">
        <v>3</v>
      </c>
      <c r="J2825">
        <f t="shared" si="44"/>
        <v>0.57330000000000003</v>
      </c>
    </row>
    <row r="2826" spans="1:10" x14ac:dyDescent="0.3">
      <c r="A2826" s="13">
        <v>44965.518055555556</v>
      </c>
      <c r="B2826">
        <v>213200</v>
      </c>
      <c r="C2826">
        <v>6621</v>
      </c>
      <c r="D2826">
        <v>3</v>
      </c>
      <c r="E2826" t="s">
        <v>929</v>
      </c>
      <c r="F2826" t="s">
        <v>2182</v>
      </c>
      <c r="G2826">
        <v>30074</v>
      </c>
      <c r="H2826">
        <v>3.0074000000000001</v>
      </c>
      <c r="I2826">
        <v>3</v>
      </c>
      <c r="J2826">
        <f t="shared" si="44"/>
        <v>0.2467</v>
      </c>
    </row>
    <row r="2827" spans="1:10" x14ac:dyDescent="0.3">
      <c r="A2827" s="13">
        <v>44965.518055555556</v>
      </c>
      <c r="B2827">
        <v>213240</v>
      </c>
      <c r="C2827">
        <v>6621</v>
      </c>
      <c r="D2827">
        <v>3</v>
      </c>
      <c r="E2827" t="s">
        <v>931</v>
      </c>
      <c r="F2827" t="s">
        <v>2182</v>
      </c>
      <c r="G2827">
        <v>30169</v>
      </c>
      <c r="H2827">
        <v>3.0169000000000001</v>
      </c>
      <c r="I2827">
        <v>3</v>
      </c>
      <c r="J2827">
        <f t="shared" si="44"/>
        <v>0.56330000000000002</v>
      </c>
    </row>
    <row r="2828" spans="1:10" x14ac:dyDescent="0.3">
      <c r="A2828" s="13">
        <v>44965.518055555556</v>
      </c>
      <c r="B2828">
        <v>213280</v>
      </c>
      <c r="C2828">
        <v>6621</v>
      </c>
      <c r="D2828">
        <v>3</v>
      </c>
      <c r="E2828" t="s">
        <v>933</v>
      </c>
      <c r="F2828" t="s">
        <v>2182</v>
      </c>
      <c r="G2828">
        <v>30160</v>
      </c>
      <c r="H2828">
        <v>3.016</v>
      </c>
      <c r="I2828">
        <v>3</v>
      </c>
      <c r="J2828">
        <f t="shared" si="44"/>
        <v>0.5333</v>
      </c>
    </row>
    <row r="2829" spans="1:10" x14ac:dyDescent="0.3">
      <c r="A2829" s="13">
        <v>44965.518055555556</v>
      </c>
      <c r="B2829">
        <v>213320</v>
      </c>
      <c r="C2829">
        <v>6621</v>
      </c>
      <c r="D2829">
        <v>3</v>
      </c>
      <c r="E2829" t="s">
        <v>935</v>
      </c>
      <c r="F2829" t="s">
        <v>2182</v>
      </c>
      <c r="G2829">
        <v>30089</v>
      </c>
      <c r="H2829">
        <v>3.0089000000000001</v>
      </c>
      <c r="I2829">
        <v>3</v>
      </c>
      <c r="J2829">
        <f t="shared" si="44"/>
        <v>0.29670000000000002</v>
      </c>
    </row>
    <row r="2830" spans="1:10" x14ac:dyDescent="0.3">
      <c r="A2830" s="13">
        <v>44965.518055555556</v>
      </c>
      <c r="B2830">
        <v>213360</v>
      </c>
      <c r="C2830">
        <v>6621</v>
      </c>
      <c r="D2830">
        <v>3</v>
      </c>
      <c r="E2830" t="s">
        <v>937</v>
      </c>
      <c r="F2830" t="s">
        <v>2182</v>
      </c>
      <c r="G2830">
        <v>30032</v>
      </c>
      <c r="H2830">
        <v>3.0032000000000001</v>
      </c>
      <c r="I2830">
        <v>3</v>
      </c>
      <c r="J2830">
        <f t="shared" si="44"/>
        <v>0.1067</v>
      </c>
    </row>
    <row r="2831" spans="1:10" x14ac:dyDescent="0.3">
      <c r="A2831" s="13">
        <v>44965.518055555556</v>
      </c>
      <c r="B2831">
        <v>213400</v>
      </c>
      <c r="C2831">
        <v>6621</v>
      </c>
      <c r="D2831">
        <v>3</v>
      </c>
      <c r="E2831" t="s">
        <v>939</v>
      </c>
      <c r="F2831" t="s">
        <v>2182</v>
      </c>
      <c r="G2831">
        <v>30113</v>
      </c>
      <c r="H2831">
        <v>3.0112999999999999</v>
      </c>
      <c r="I2831">
        <v>3</v>
      </c>
      <c r="J2831">
        <f t="shared" si="44"/>
        <v>0.37669999999999998</v>
      </c>
    </row>
    <row r="2832" spans="1:10" x14ac:dyDescent="0.3">
      <c r="A2832" s="13">
        <v>44965.518055555556</v>
      </c>
      <c r="B2832">
        <v>213440</v>
      </c>
      <c r="C2832">
        <v>6621</v>
      </c>
      <c r="D2832">
        <v>3</v>
      </c>
      <c r="E2832" t="s">
        <v>941</v>
      </c>
      <c r="F2832" t="s">
        <v>2182</v>
      </c>
      <c r="G2832">
        <v>29985</v>
      </c>
      <c r="H2832">
        <v>2.9984999999999999</v>
      </c>
      <c r="I2832">
        <v>3</v>
      </c>
      <c r="J2832">
        <f t="shared" si="44"/>
        <v>0.05</v>
      </c>
    </row>
    <row r="2833" spans="1:10" x14ac:dyDescent="0.3">
      <c r="A2833" s="13">
        <v>44965.518055555556</v>
      </c>
      <c r="B2833">
        <v>213460</v>
      </c>
      <c r="C2833">
        <v>6621</v>
      </c>
      <c r="D2833">
        <v>3</v>
      </c>
      <c r="E2833" t="s">
        <v>942</v>
      </c>
      <c r="F2833" t="s">
        <v>2182</v>
      </c>
      <c r="G2833">
        <v>30144</v>
      </c>
      <c r="H2833">
        <v>3.0144000000000002</v>
      </c>
      <c r="I2833">
        <v>3</v>
      </c>
      <c r="J2833">
        <f t="shared" si="44"/>
        <v>0.48</v>
      </c>
    </row>
    <row r="2834" spans="1:10" x14ac:dyDescent="0.3">
      <c r="A2834" s="13">
        <v>44965.518055555556</v>
      </c>
      <c r="B2834">
        <v>213480</v>
      </c>
      <c r="C2834">
        <v>6621</v>
      </c>
      <c r="D2834">
        <v>3</v>
      </c>
      <c r="E2834" t="s">
        <v>943</v>
      </c>
      <c r="F2834" t="s">
        <v>2182</v>
      </c>
      <c r="G2834">
        <v>30013</v>
      </c>
      <c r="H2834">
        <v>3.0013000000000001</v>
      </c>
      <c r="I2834">
        <v>3</v>
      </c>
      <c r="J2834">
        <f t="shared" si="44"/>
        <v>4.3299999999999998E-2</v>
      </c>
    </row>
    <row r="2835" spans="1:10" x14ac:dyDescent="0.3">
      <c r="A2835" s="13">
        <v>44965.518055555556</v>
      </c>
      <c r="B2835">
        <v>213500</v>
      </c>
      <c r="C2835">
        <v>6621</v>
      </c>
      <c r="D2835">
        <v>3</v>
      </c>
      <c r="E2835" t="s">
        <v>944</v>
      </c>
      <c r="F2835" t="s">
        <v>2182</v>
      </c>
      <c r="G2835">
        <v>29618</v>
      </c>
      <c r="H2835">
        <v>2.9618000000000002</v>
      </c>
      <c r="I2835">
        <v>3</v>
      </c>
      <c r="J2835">
        <f t="shared" si="44"/>
        <v>1.2733000000000001</v>
      </c>
    </row>
    <row r="2836" spans="1:10" x14ac:dyDescent="0.3">
      <c r="A2836" s="13">
        <v>44965.518055555556</v>
      </c>
      <c r="B2836">
        <v>213520</v>
      </c>
      <c r="C2836">
        <v>6621</v>
      </c>
      <c r="D2836">
        <v>3</v>
      </c>
      <c r="E2836" t="s">
        <v>945</v>
      </c>
      <c r="F2836" t="s">
        <v>2182</v>
      </c>
      <c r="G2836">
        <v>29833</v>
      </c>
      <c r="H2836">
        <v>2.9832999999999998</v>
      </c>
      <c r="I2836">
        <v>3</v>
      </c>
      <c r="J2836">
        <f t="shared" si="44"/>
        <v>0.55669999999999997</v>
      </c>
    </row>
    <row r="2837" spans="1:10" x14ac:dyDescent="0.3">
      <c r="A2837" s="13">
        <v>44965.518055555556</v>
      </c>
      <c r="B2837">
        <v>213540</v>
      </c>
      <c r="C2837">
        <v>6621</v>
      </c>
      <c r="D2837">
        <v>3</v>
      </c>
      <c r="E2837" t="s">
        <v>946</v>
      </c>
      <c r="F2837" t="s">
        <v>2182</v>
      </c>
      <c r="G2837">
        <v>29810</v>
      </c>
      <c r="H2837">
        <v>2.9809999999999999</v>
      </c>
      <c r="I2837">
        <v>3</v>
      </c>
      <c r="J2837">
        <f t="shared" si="44"/>
        <v>0.63329999999999997</v>
      </c>
    </row>
    <row r="2838" spans="1:10" x14ac:dyDescent="0.3">
      <c r="A2838" s="13">
        <v>44965.518055555556</v>
      </c>
      <c r="B2838">
        <v>83420</v>
      </c>
      <c r="C2838">
        <v>6622</v>
      </c>
      <c r="D2838">
        <v>3</v>
      </c>
      <c r="E2838" t="s">
        <v>757</v>
      </c>
      <c r="F2838" t="s">
        <v>2183</v>
      </c>
      <c r="G2838">
        <v>29800</v>
      </c>
      <c r="H2838">
        <v>2.98</v>
      </c>
      <c r="I2838">
        <v>3</v>
      </c>
      <c r="J2838">
        <f t="shared" si="44"/>
        <v>0.66669999999999996</v>
      </c>
    </row>
    <row r="2839" spans="1:10" x14ac:dyDescent="0.3">
      <c r="A2839" s="13">
        <v>44965.518055555556</v>
      </c>
      <c r="B2839">
        <v>83440</v>
      </c>
      <c r="C2839">
        <v>6622</v>
      </c>
      <c r="D2839">
        <v>3</v>
      </c>
      <c r="E2839" t="s">
        <v>758</v>
      </c>
      <c r="F2839" t="s">
        <v>2183</v>
      </c>
      <c r="G2839">
        <v>30025</v>
      </c>
      <c r="H2839">
        <v>3.0024999999999999</v>
      </c>
      <c r="I2839">
        <v>3</v>
      </c>
      <c r="J2839">
        <f t="shared" si="44"/>
        <v>8.3299999999999999E-2</v>
      </c>
    </row>
    <row r="2840" spans="1:10" x14ac:dyDescent="0.3">
      <c r="A2840" s="13">
        <v>44965.518055555556</v>
      </c>
      <c r="B2840">
        <v>83460</v>
      </c>
      <c r="C2840">
        <v>6622</v>
      </c>
      <c r="D2840">
        <v>3</v>
      </c>
      <c r="E2840" t="s">
        <v>759</v>
      </c>
      <c r="F2840" t="s">
        <v>2183</v>
      </c>
      <c r="G2840">
        <v>29927</v>
      </c>
      <c r="H2840">
        <v>2.9927000000000001</v>
      </c>
      <c r="I2840">
        <v>3</v>
      </c>
      <c r="J2840">
        <f t="shared" si="44"/>
        <v>0.24329999999999999</v>
      </c>
    </row>
    <row r="2841" spans="1:10" x14ac:dyDescent="0.3">
      <c r="A2841" s="13">
        <v>44965.518055555556</v>
      </c>
      <c r="B2841">
        <v>83480</v>
      </c>
      <c r="C2841">
        <v>6622</v>
      </c>
      <c r="D2841">
        <v>3</v>
      </c>
      <c r="E2841" t="s">
        <v>760</v>
      </c>
      <c r="F2841" t="s">
        <v>2183</v>
      </c>
      <c r="G2841">
        <v>30003</v>
      </c>
      <c r="H2841">
        <v>3.0003000000000002</v>
      </c>
      <c r="I2841">
        <v>3</v>
      </c>
      <c r="J2841">
        <f t="shared" si="44"/>
        <v>0.01</v>
      </c>
    </row>
    <row r="2842" spans="1:10" x14ac:dyDescent="0.3">
      <c r="A2842" s="13">
        <v>44965.518055555556</v>
      </c>
      <c r="B2842">
        <v>83500</v>
      </c>
      <c r="C2842">
        <v>6622</v>
      </c>
      <c r="D2842">
        <v>3</v>
      </c>
      <c r="E2842" t="s">
        <v>761</v>
      </c>
      <c r="F2842" t="s">
        <v>2183</v>
      </c>
      <c r="G2842">
        <v>30243</v>
      </c>
      <c r="H2842">
        <v>3.0243000000000002</v>
      </c>
      <c r="I2842">
        <v>3</v>
      </c>
      <c r="J2842">
        <f t="shared" si="44"/>
        <v>0.81</v>
      </c>
    </row>
    <row r="2843" spans="1:10" x14ac:dyDescent="0.3">
      <c r="A2843" s="13">
        <v>44965.518055555556</v>
      </c>
      <c r="B2843">
        <v>83520</v>
      </c>
      <c r="C2843">
        <v>6622</v>
      </c>
      <c r="D2843">
        <v>3</v>
      </c>
      <c r="E2843" t="s">
        <v>762</v>
      </c>
      <c r="F2843" t="s">
        <v>2183</v>
      </c>
      <c r="G2843">
        <v>29963</v>
      </c>
      <c r="H2843">
        <v>2.9963000000000002</v>
      </c>
      <c r="I2843">
        <v>3</v>
      </c>
      <c r="J2843">
        <f t="shared" si="44"/>
        <v>0.12330000000000001</v>
      </c>
    </row>
    <row r="2844" spans="1:10" x14ac:dyDescent="0.3">
      <c r="A2844" s="13">
        <v>44965.518055555556</v>
      </c>
      <c r="B2844">
        <v>83600</v>
      </c>
      <c r="C2844">
        <v>6622</v>
      </c>
      <c r="D2844">
        <v>3</v>
      </c>
      <c r="E2844" t="s">
        <v>766</v>
      </c>
      <c r="F2844" t="s">
        <v>2183</v>
      </c>
      <c r="G2844">
        <v>30315</v>
      </c>
      <c r="H2844">
        <v>3.0314999999999999</v>
      </c>
      <c r="I2844">
        <v>3</v>
      </c>
      <c r="J2844">
        <f t="shared" si="44"/>
        <v>1.05</v>
      </c>
    </row>
    <row r="2845" spans="1:10" x14ac:dyDescent="0.3">
      <c r="A2845" s="13">
        <v>44965.518055555556</v>
      </c>
      <c r="B2845">
        <v>83620</v>
      </c>
      <c r="C2845">
        <v>6622</v>
      </c>
      <c r="D2845">
        <v>3</v>
      </c>
      <c r="E2845" t="s">
        <v>767</v>
      </c>
      <c r="F2845" t="s">
        <v>2183</v>
      </c>
      <c r="G2845">
        <v>29948</v>
      </c>
      <c r="H2845">
        <v>2.9948000000000001</v>
      </c>
      <c r="I2845">
        <v>3</v>
      </c>
      <c r="J2845">
        <f t="shared" si="44"/>
        <v>0.17330000000000001</v>
      </c>
    </row>
    <row r="2846" spans="1:10" x14ac:dyDescent="0.3">
      <c r="A2846" s="13">
        <v>44965.518055555556</v>
      </c>
      <c r="B2846">
        <v>83660</v>
      </c>
      <c r="C2846">
        <v>6622</v>
      </c>
      <c r="D2846">
        <v>3</v>
      </c>
      <c r="E2846" t="s">
        <v>769</v>
      </c>
      <c r="F2846" t="s">
        <v>2183</v>
      </c>
      <c r="G2846">
        <v>30080</v>
      </c>
      <c r="H2846">
        <v>3.008</v>
      </c>
      <c r="I2846">
        <v>3</v>
      </c>
      <c r="J2846">
        <f t="shared" si="44"/>
        <v>0.26669999999999999</v>
      </c>
    </row>
    <row r="2847" spans="1:10" x14ac:dyDescent="0.3">
      <c r="A2847" s="13">
        <v>44965.518055555556</v>
      </c>
      <c r="B2847">
        <v>93120</v>
      </c>
      <c r="C2847">
        <v>6622</v>
      </c>
      <c r="D2847">
        <v>3</v>
      </c>
      <c r="E2847" t="s">
        <v>496</v>
      </c>
      <c r="F2847" t="s">
        <v>2183</v>
      </c>
      <c r="G2847">
        <v>29702</v>
      </c>
      <c r="H2847">
        <v>2.9702000000000002</v>
      </c>
      <c r="I2847">
        <v>3</v>
      </c>
      <c r="J2847">
        <f t="shared" si="44"/>
        <v>0.99329999999999996</v>
      </c>
    </row>
    <row r="2848" spans="1:10" x14ac:dyDescent="0.3">
      <c r="A2848" s="13">
        <v>44965.518055555556</v>
      </c>
      <c r="B2848">
        <v>93140</v>
      </c>
      <c r="C2848">
        <v>6622</v>
      </c>
      <c r="D2848">
        <v>3</v>
      </c>
      <c r="E2848" t="s">
        <v>794</v>
      </c>
      <c r="F2848" t="s">
        <v>2183</v>
      </c>
      <c r="G2848">
        <v>30030</v>
      </c>
      <c r="H2848">
        <v>3.0030000000000001</v>
      </c>
      <c r="I2848">
        <v>3</v>
      </c>
      <c r="J2848">
        <f t="shared" si="44"/>
        <v>0.1</v>
      </c>
    </row>
    <row r="2849" spans="1:10" x14ac:dyDescent="0.3">
      <c r="A2849" s="13">
        <v>44965.518055555556</v>
      </c>
      <c r="B2849">
        <v>93160</v>
      </c>
      <c r="C2849">
        <v>6622</v>
      </c>
      <c r="D2849">
        <v>3</v>
      </c>
      <c r="E2849" t="s">
        <v>795</v>
      </c>
      <c r="F2849" t="s">
        <v>2183</v>
      </c>
      <c r="G2849">
        <v>30352</v>
      </c>
      <c r="H2849">
        <v>3.0352000000000001</v>
      </c>
      <c r="I2849">
        <v>3</v>
      </c>
      <c r="J2849">
        <f t="shared" si="44"/>
        <v>1.1733</v>
      </c>
    </row>
    <row r="2850" spans="1:10" x14ac:dyDescent="0.3">
      <c r="A2850" s="13">
        <v>44965.518055555556</v>
      </c>
      <c r="B2850">
        <v>93180</v>
      </c>
      <c r="C2850">
        <v>6622</v>
      </c>
      <c r="D2850">
        <v>3</v>
      </c>
      <c r="E2850" t="s">
        <v>796</v>
      </c>
      <c r="F2850" t="s">
        <v>2183</v>
      </c>
      <c r="G2850">
        <v>30090</v>
      </c>
      <c r="H2850">
        <v>3.0089999999999999</v>
      </c>
      <c r="I2850">
        <v>3</v>
      </c>
      <c r="J2850">
        <f t="shared" si="44"/>
        <v>0.3</v>
      </c>
    </row>
    <row r="2851" spans="1:10" x14ac:dyDescent="0.3">
      <c r="A2851" s="13">
        <v>44965.518055555556</v>
      </c>
      <c r="B2851">
        <v>93200</v>
      </c>
      <c r="C2851">
        <v>6622</v>
      </c>
      <c r="D2851">
        <v>3</v>
      </c>
      <c r="E2851" t="s">
        <v>797</v>
      </c>
      <c r="F2851" t="s">
        <v>2183</v>
      </c>
      <c r="G2851">
        <v>29826</v>
      </c>
      <c r="H2851">
        <v>2.9826000000000001</v>
      </c>
      <c r="I2851">
        <v>3</v>
      </c>
      <c r="J2851">
        <f t="shared" si="44"/>
        <v>0.57999999999999996</v>
      </c>
    </row>
    <row r="2852" spans="1:10" x14ac:dyDescent="0.3">
      <c r="A2852" s="13">
        <v>44965.518055555556</v>
      </c>
      <c r="B2852">
        <v>93220</v>
      </c>
      <c r="C2852">
        <v>6622</v>
      </c>
      <c r="D2852">
        <v>3</v>
      </c>
      <c r="E2852" t="s">
        <v>798</v>
      </c>
      <c r="F2852" t="s">
        <v>2183</v>
      </c>
      <c r="G2852">
        <v>30076</v>
      </c>
      <c r="H2852">
        <v>3.0076000000000001</v>
      </c>
      <c r="I2852">
        <v>3</v>
      </c>
      <c r="J2852">
        <f t="shared" si="44"/>
        <v>0.25330000000000003</v>
      </c>
    </row>
    <row r="2853" spans="1:10" x14ac:dyDescent="0.3">
      <c r="A2853" s="13">
        <v>44965.518055555556</v>
      </c>
      <c r="B2853">
        <v>93240</v>
      </c>
      <c r="C2853">
        <v>6622</v>
      </c>
      <c r="D2853">
        <v>3</v>
      </c>
      <c r="E2853" t="s">
        <v>799</v>
      </c>
      <c r="F2853" t="s">
        <v>2183</v>
      </c>
      <c r="G2853">
        <v>30120</v>
      </c>
      <c r="H2853">
        <v>3.012</v>
      </c>
      <c r="I2853">
        <v>3</v>
      </c>
      <c r="J2853">
        <f t="shared" si="44"/>
        <v>0.4</v>
      </c>
    </row>
    <row r="2854" spans="1:10" x14ac:dyDescent="0.3">
      <c r="A2854" s="13">
        <v>44965.518055555556</v>
      </c>
      <c r="B2854">
        <v>93260</v>
      </c>
      <c r="C2854">
        <v>6622</v>
      </c>
      <c r="D2854">
        <v>3</v>
      </c>
      <c r="E2854" t="s">
        <v>800</v>
      </c>
      <c r="F2854" t="s">
        <v>2183</v>
      </c>
      <c r="G2854">
        <v>29927</v>
      </c>
      <c r="H2854">
        <v>2.9927000000000001</v>
      </c>
      <c r="I2854">
        <v>3</v>
      </c>
      <c r="J2854">
        <f t="shared" si="44"/>
        <v>0.24329999999999999</v>
      </c>
    </row>
    <row r="2855" spans="1:10" x14ac:dyDescent="0.3">
      <c r="A2855" s="13">
        <v>44965.518055555556</v>
      </c>
      <c r="B2855">
        <v>93360</v>
      </c>
      <c r="C2855">
        <v>6622</v>
      </c>
      <c r="D2855">
        <v>3</v>
      </c>
      <c r="E2855" t="s">
        <v>805</v>
      </c>
      <c r="F2855" t="s">
        <v>2183</v>
      </c>
      <c r="G2855">
        <v>29851</v>
      </c>
      <c r="H2855">
        <v>2.9851000000000001</v>
      </c>
      <c r="I2855">
        <v>3</v>
      </c>
      <c r="J2855">
        <f t="shared" si="44"/>
        <v>0.49669999999999997</v>
      </c>
    </row>
    <row r="2856" spans="1:10" x14ac:dyDescent="0.3">
      <c r="A2856" s="13">
        <v>44965.518055555556</v>
      </c>
      <c r="B2856">
        <v>13420</v>
      </c>
      <c r="C2856">
        <v>6623</v>
      </c>
      <c r="D2856">
        <v>3</v>
      </c>
      <c r="E2856" t="s">
        <v>551</v>
      </c>
      <c r="F2856" t="s">
        <v>2184</v>
      </c>
      <c r="G2856">
        <v>29983</v>
      </c>
      <c r="H2856">
        <v>2.9983</v>
      </c>
      <c r="I2856">
        <v>3</v>
      </c>
      <c r="J2856">
        <f t="shared" si="44"/>
        <v>5.67E-2</v>
      </c>
    </row>
    <row r="2857" spans="1:10" x14ac:dyDescent="0.3">
      <c r="A2857" s="13">
        <v>44965.518055555556</v>
      </c>
      <c r="B2857">
        <v>13460</v>
      </c>
      <c r="C2857">
        <v>6623</v>
      </c>
      <c r="D2857">
        <v>3</v>
      </c>
      <c r="E2857" t="s">
        <v>553</v>
      </c>
      <c r="F2857" t="s">
        <v>2184</v>
      </c>
      <c r="G2857">
        <v>30050</v>
      </c>
      <c r="H2857">
        <v>3.0049999999999999</v>
      </c>
      <c r="I2857">
        <v>3</v>
      </c>
      <c r="J2857">
        <f t="shared" si="44"/>
        <v>0.16669999999999999</v>
      </c>
    </row>
    <row r="2858" spans="1:10" x14ac:dyDescent="0.3">
      <c r="A2858" s="13">
        <v>44965.518055555556</v>
      </c>
      <c r="B2858">
        <v>13500</v>
      </c>
      <c r="C2858">
        <v>6623</v>
      </c>
      <c r="D2858">
        <v>3</v>
      </c>
      <c r="E2858" t="s">
        <v>555</v>
      </c>
      <c r="F2858" t="s">
        <v>2184</v>
      </c>
      <c r="G2858">
        <v>29852</v>
      </c>
      <c r="H2858">
        <v>2.9851999999999999</v>
      </c>
      <c r="I2858">
        <v>3</v>
      </c>
      <c r="J2858">
        <f t="shared" si="44"/>
        <v>0.49330000000000002</v>
      </c>
    </row>
    <row r="2859" spans="1:10" x14ac:dyDescent="0.3">
      <c r="A2859" s="13">
        <v>44965.518055555556</v>
      </c>
      <c r="B2859">
        <v>13540</v>
      </c>
      <c r="C2859">
        <v>6623</v>
      </c>
      <c r="D2859">
        <v>3</v>
      </c>
      <c r="E2859" t="s">
        <v>557</v>
      </c>
      <c r="F2859" t="s">
        <v>2184</v>
      </c>
      <c r="G2859">
        <v>30263</v>
      </c>
      <c r="H2859">
        <v>3.0263</v>
      </c>
      <c r="I2859">
        <v>3</v>
      </c>
      <c r="J2859">
        <f t="shared" si="44"/>
        <v>0.87670000000000003</v>
      </c>
    </row>
    <row r="2860" spans="1:10" x14ac:dyDescent="0.3">
      <c r="A2860" s="13">
        <v>44965.518055555556</v>
      </c>
      <c r="B2860">
        <v>13580</v>
      </c>
      <c r="C2860">
        <v>6623</v>
      </c>
      <c r="D2860">
        <v>3</v>
      </c>
      <c r="E2860" t="s">
        <v>559</v>
      </c>
      <c r="F2860" t="s">
        <v>2184</v>
      </c>
      <c r="G2860">
        <v>30381</v>
      </c>
      <c r="H2860">
        <v>3.0381</v>
      </c>
      <c r="I2860">
        <v>3</v>
      </c>
      <c r="J2860">
        <f t="shared" si="44"/>
        <v>1.27</v>
      </c>
    </row>
    <row r="2861" spans="1:10" x14ac:dyDescent="0.3">
      <c r="A2861" s="13">
        <v>44965.518055555556</v>
      </c>
      <c r="B2861">
        <v>13620</v>
      </c>
      <c r="C2861">
        <v>6623</v>
      </c>
      <c r="D2861">
        <v>3</v>
      </c>
      <c r="E2861" t="s">
        <v>561</v>
      </c>
      <c r="F2861" t="s">
        <v>2184</v>
      </c>
      <c r="G2861">
        <v>30016</v>
      </c>
      <c r="H2861">
        <v>3.0015999999999998</v>
      </c>
      <c r="I2861">
        <v>3</v>
      </c>
      <c r="J2861">
        <f t="shared" si="44"/>
        <v>5.33E-2</v>
      </c>
    </row>
    <row r="2862" spans="1:10" x14ac:dyDescent="0.3">
      <c r="A2862" s="13">
        <v>44965.518055555556</v>
      </c>
      <c r="B2862">
        <v>13660</v>
      </c>
      <c r="C2862">
        <v>6623</v>
      </c>
      <c r="D2862">
        <v>3</v>
      </c>
      <c r="E2862" t="s">
        <v>563</v>
      </c>
      <c r="F2862" t="s">
        <v>2184</v>
      </c>
      <c r="G2862">
        <v>30147</v>
      </c>
      <c r="H2862">
        <v>3.0146999999999999</v>
      </c>
      <c r="I2862">
        <v>3</v>
      </c>
      <c r="J2862">
        <f t="shared" si="44"/>
        <v>0.49</v>
      </c>
    </row>
    <row r="2863" spans="1:10" x14ac:dyDescent="0.3">
      <c r="A2863" s="13">
        <v>44965.518055555556</v>
      </c>
      <c r="B2863">
        <v>13700</v>
      </c>
      <c r="C2863">
        <v>6623</v>
      </c>
      <c r="D2863">
        <v>3</v>
      </c>
      <c r="E2863" t="s">
        <v>565</v>
      </c>
      <c r="F2863" t="s">
        <v>2184</v>
      </c>
      <c r="G2863">
        <v>30029</v>
      </c>
      <c r="H2863">
        <v>3.0028999999999999</v>
      </c>
      <c r="I2863">
        <v>3</v>
      </c>
      <c r="J2863">
        <f t="shared" si="44"/>
        <v>9.6699999999999994E-2</v>
      </c>
    </row>
    <row r="2864" spans="1:10" x14ac:dyDescent="0.3">
      <c r="A2864" s="13">
        <v>44965.518055555556</v>
      </c>
      <c r="B2864">
        <v>13740</v>
      </c>
      <c r="C2864">
        <v>6623</v>
      </c>
      <c r="D2864">
        <v>3</v>
      </c>
      <c r="E2864" t="s">
        <v>567</v>
      </c>
      <c r="F2864" t="s">
        <v>2184</v>
      </c>
      <c r="G2864">
        <v>29998</v>
      </c>
      <c r="H2864">
        <v>2.9998</v>
      </c>
      <c r="I2864">
        <v>3</v>
      </c>
      <c r="J2864">
        <f t="shared" si="44"/>
        <v>6.7000000000000002E-3</v>
      </c>
    </row>
    <row r="2865" spans="1:10" x14ac:dyDescent="0.3">
      <c r="A2865" s="13">
        <v>44965.518055555556</v>
      </c>
      <c r="B2865">
        <v>13780</v>
      </c>
      <c r="C2865">
        <v>6623</v>
      </c>
      <c r="D2865">
        <v>3</v>
      </c>
      <c r="E2865" t="s">
        <v>569</v>
      </c>
      <c r="F2865" t="s">
        <v>2184</v>
      </c>
      <c r="G2865">
        <v>30151</v>
      </c>
      <c r="H2865">
        <v>3.0150999999999999</v>
      </c>
      <c r="I2865">
        <v>3</v>
      </c>
      <c r="J2865">
        <f t="shared" si="44"/>
        <v>0.50329999999999997</v>
      </c>
    </row>
    <row r="2866" spans="1:10" x14ac:dyDescent="0.3">
      <c r="A2866" s="13">
        <v>44965.518055555556</v>
      </c>
      <c r="B2866">
        <v>13820</v>
      </c>
      <c r="C2866">
        <v>6623</v>
      </c>
      <c r="D2866">
        <v>3</v>
      </c>
      <c r="E2866" t="s">
        <v>571</v>
      </c>
      <c r="F2866" t="s">
        <v>2184</v>
      </c>
      <c r="G2866">
        <v>30005</v>
      </c>
      <c r="H2866">
        <v>3.0005000000000002</v>
      </c>
      <c r="I2866">
        <v>3</v>
      </c>
      <c r="J2866">
        <f t="shared" si="44"/>
        <v>1.67E-2</v>
      </c>
    </row>
    <row r="2867" spans="1:10" x14ac:dyDescent="0.3">
      <c r="A2867" s="13">
        <v>44965.518055555556</v>
      </c>
      <c r="B2867">
        <v>13860</v>
      </c>
      <c r="C2867">
        <v>6623</v>
      </c>
      <c r="D2867">
        <v>3</v>
      </c>
      <c r="E2867" t="s">
        <v>573</v>
      </c>
      <c r="F2867" t="s">
        <v>2184</v>
      </c>
      <c r="G2867">
        <v>29958</v>
      </c>
      <c r="H2867">
        <v>2.9958</v>
      </c>
      <c r="I2867">
        <v>3</v>
      </c>
      <c r="J2867">
        <f t="shared" si="44"/>
        <v>0.14000000000000001</v>
      </c>
    </row>
    <row r="2868" spans="1:10" x14ac:dyDescent="0.3">
      <c r="A2868" s="13">
        <v>44965.518055555556</v>
      </c>
      <c r="B2868">
        <v>13920</v>
      </c>
      <c r="C2868">
        <v>6623</v>
      </c>
      <c r="D2868">
        <v>3</v>
      </c>
      <c r="E2868" t="s">
        <v>576</v>
      </c>
      <c r="F2868" t="s">
        <v>2184</v>
      </c>
      <c r="G2868">
        <v>30195</v>
      </c>
      <c r="H2868">
        <v>3.0194999999999999</v>
      </c>
      <c r="I2868">
        <v>3</v>
      </c>
      <c r="J2868">
        <f t="shared" si="44"/>
        <v>0.65</v>
      </c>
    </row>
    <row r="2869" spans="1:10" x14ac:dyDescent="0.3">
      <c r="A2869" s="13">
        <v>44965.518055555556</v>
      </c>
      <c r="B2869">
        <v>13980</v>
      </c>
      <c r="C2869">
        <v>6623</v>
      </c>
      <c r="D2869">
        <v>3</v>
      </c>
      <c r="E2869" t="s">
        <v>579</v>
      </c>
      <c r="F2869" t="s">
        <v>2184</v>
      </c>
      <c r="G2869">
        <v>29885</v>
      </c>
      <c r="H2869">
        <v>2.9885000000000002</v>
      </c>
      <c r="I2869">
        <v>3</v>
      </c>
      <c r="J2869">
        <f t="shared" si="44"/>
        <v>0.38329999999999997</v>
      </c>
    </row>
    <row r="2870" spans="1:10" x14ac:dyDescent="0.3">
      <c r="A2870" s="13">
        <v>44965.518055555556</v>
      </c>
      <c r="B2870">
        <v>17020</v>
      </c>
      <c r="C2870">
        <v>6623</v>
      </c>
      <c r="D2870">
        <v>3</v>
      </c>
      <c r="E2870" t="s">
        <v>607</v>
      </c>
      <c r="F2870" t="s">
        <v>2184</v>
      </c>
      <c r="G2870">
        <v>29731</v>
      </c>
      <c r="H2870">
        <v>2.9731000000000001</v>
      </c>
      <c r="I2870">
        <v>3</v>
      </c>
      <c r="J2870">
        <f t="shared" si="44"/>
        <v>0.89670000000000005</v>
      </c>
    </row>
    <row r="2871" spans="1:10" x14ac:dyDescent="0.3">
      <c r="A2871" s="13">
        <v>44965.518055555556</v>
      </c>
      <c r="B2871">
        <v>103560</v>
      </c>
      <c r="C2871">
        <v>6623</v>
      </c>
      <c r="D2871">
        <v>3</v>
      </c>
      <c r="E2871" t="s">
        <v>849</v>
      </c>
      <c r="F2871" t="s">
        <v>2184</v>
      </c>
      <c r="G2871">
        <v>30292</v>
      </c>
      <c r="H2871">
        <v>3.0291999999999999</v>
      </c>
      <c r="I2871">
        <v>3</v>
      </c>
      <c r="J2871">
        <f t="shared" si="44"/>
        <v>0.97330000000000005</v>
      </c>
    </row>
    <row r="2872" spans="1:10" x14ac:dyDescent="0.3">
      <c r="A2872" s="13">
        <v>44965.518055555556</v>
      </c>
      <c r="B2872">
        <v>103580</v>
      </c>
      <c r="C2872">
        <v>6623</v>
      </c>
      <c r="D2872">
        <v>3</v>
      </c>
      <c r="E2872" t="s">
        <v>850</v>
      </c>
      <c r="F2872" t="s">
        <v>2184</v>
      </c>
      <c r="G2872">
        <v>29934</v>
      </c>
      <c r="H2872">
        <v>2.9933999999999998</v>
      </c>
      <c r="I2872">
        <v>3</v>
      </c>
      <c r="J2872">
        <f t="shared" si="44"/>
        <v>0.22</v>
      </c>
    </row>
    <row r="2873" spans="1:10" x14ac:dyDescent="0.3">
      <c r="A2873" s="13">
        <v>44965.518055555556</v>
      </c>
      <c r="B2873">
        <v>103600</v>
      </c>
      <c r="C2873">
        <v>6623</v>
      </c>
      <c r="D2873">
        <v>3</v>
      </c>
      <c r="E2873" t="s">
        <v>851</v>
      </c>
      <c r="F2873" t="s">
        <v>2184</v>
      </c>
      <c r="G2873">
        <v>29957</v>
      </c>
      <c r="H2873">
        <v>2.9956999999999998</v>
      </c>
      <c r="I2873">
        <v>3</v>
      </c>
      <c r="J2873">
        <f t="shared" si="44"/>
        <v>0.14330000000000001</v>
      </c>
    </row>
    <row r="2874" spans="1:10" x14ac:dyDescent="0.3">
      <c r="A2874" s="13">
        <v>44965.518055555556</v>
      </c>
      <c r="B2874">
        <v>103620</v>
      </c>
      <c r="C2874">
        <v>6623</v>
      </c>
      <c r="D2874">
        <v>3</v>
      </c>
      <c r="E2874" t="s">
        <v>852</v>
      </c>
      <c r="F2874" t="s">
        <v>2184</v>
      </c>
      <c r="G2874">
        <v>29895</v>
      </c>
      <c r="H2874">
        <v>2.9895</v>
      </c>
      <c r="I2874">
        <v>3</v>
      </c>
      <c r="J2874">
        <f t="shared" si="44"/>
        <v>0.35</v>
      </c>
    </row>
    <row r="2875" spans="1:10" x14ac:dyDescent="0.3">
      <c r="A2875" s="13">
        <v>44965.518055555556</v>
      </c>
      <c r="B2875">
        <v>103640</v>
      </c>
      <c r="C2875">
        <v>6623</v>
      </c>
      <c r="D2875">
        <v>3</v>
      </c>
      <c r="E2875" t="s">
        <v>853</v>
      </c>
      <c r="F2875" t="s">
        <v>2184</v>
      </c>
      <c r="G2875">
        <v>29787</v>
      </c>
      <c r="H2875">
        <v>2.9786999999999999</v>
      </c>
      <c r="I2875">
        <v>3</v>
      </c>
      <c r="J2875">
        <f t="shared" si="44"/>
        <v>0.71</v>
      </c>
    </row>
    <row r="2876" spans="1:10" x14ac:dyDescent="0.3">
      <c r="A2876" s="13">
        <v>44965.518055555556</v>
      </c>
      <c r="B2876">
        <v>103660</v>
      </c>
      <c r="C2876">
        <v>6623</v>
      </c>
      <c r="D2876">
        <v>3</v>
      </c>
      <c r="E2876" t="s">
        <v>854</v>
      </c>
      <c r="F2876" t="s">
        <v>2184</v>
      </c>
      <c r="G2876">
        <v>30220</v>
      </c>
      <c r="H2876">
        <v>3.0219999999999998</v>
      </c>
      <c r="I2876">
        <v>3</v>
      </c>
      <c r="J2876">
        <f t="shared" si="44"/>
        <v>0.73329999999999995</v>
      </c>
    </row>
    <row r="2877" spans="1:10" x14ac:dyDescent="0.3">
      <c r="A2877" s="13">
        <v>44965.518055555556</v>
      </c>
      <c r="B2877">
        <v>103700</v>
      </c>
      <c r="C2877">
        <v>6623</v>
      </c>
      <c r="D2877">
        <v>3</v>
      </c>
      <c r="E2877" t="s">
        <v>856</v>
      </c>
      <c r="F2877" t="s">
        <v>2184</v>
      </c>
      <c r="G2877">
        <v>30244</v>
      </c>
      <c r="H2877">
        <v>3.0244</v>
      </c>
      <c r="I2877">
        <v>3</v>
      </c>
      <c r="J2877">
        <f t="shared" si="44"/>
        <v>0.81330000000000002</v>
      </c>
    </row>
    <row r="2878" spans="1:10" x14ac:dyDescent="0.3">
      <c r="A2878" s="13">
        <v>44965.518055555556</v>
      </c>
      <c r="B2878">
        <v>103760</v>
      </c>
      <c r="C2878">
        <v>6623</v>
      </c>
      <c r="D2878">
        <v>3</v>
      </c>
      <c r="E2878" t="s">
        <v>859</v>
      </c>
      <c r="F2878" t="s">
        <v>2184</v>
      </c>
      <c r="G2878">
        <v>29787</v>
      </c>
      <c r="H2878">
        <v>2.9786999999999999</v>
      </c>
      <c r="I2878">
        <v>3</v>
      </c>
      <c r="J2878">
        <f t="shared" si="44"/>
        <v>0.71</v>
      </c>
    </row>
    <row r="2879" spans="1:10" x14ac:dyDescent="0.3">
      <c r="A2879" s="13">
        <v>44965.518055555556</v>
      </c>
      <c r="B2879">
        <v>103820</v>
      </c>
      <c r="C2879">
        <v>6623</v>
      </c>
      <c r="D2879">
        <v>3</v>
      </c>
      <c r="E2879" t="s">
        <v>862</v>
      </c>
      <c r="F2879" t="s">
        <v>2184</v>
      </c>
      <c r="G2879">
        <v>30061</v>
      </c>
      <c r="H2879">
        <v>3.0061</v>
      </c>
      <c r="I2879">
        <v>3</v>
      </c>
      <c r="J2879">
        <f t="shared" si="44"/>
        <v>0.20330000000000001</v>
      </c>
    </row>
    <row r="2880" spans="1:10" x14ac:dyDescent="0.3">
      <c r="A2880" s="13">
        <v>44965.518055555556</v>
      </c>
      <c r="B2880">
        <v>14040</v>
      </c>
      <c r="C2880">
        <v>6701</v>
      </c>
      <c r="D2880">
        <v>4</v>
      </c>
      <c r="E2880" t="s">
        <v>582</v>
      </c>
      <c r="F2880" t="s">
        <v>341</v>
      </c>
      <c r="G2880">
        <v>29894</v>
      </c>
      <c r="H2880">
        <v>2.9893999999999998</v>
      </c>
      <c r="I2880">
        <v>3</v>
      </c>
      <c r="J2880">
        <f t="shared" si="44"/>
        <v>0.3533</v>
      </c>
    </row>
    <row r="2881" spans="1:10" x14ac:dyDescent="0.3">
      <c r="A2881" s="13">
        <v>44965.518055555556</v>
      </c>
      <c r="B2881">
        <v>14080</v>
      </c>
      <c r="C2881">
        <v>6701</v>
      </c>
      <c r="D2881">
        <v>4</v>
      </c>
      <c r="E2881" t="s">
        <v>584</v>
      </c>
      <c r="F2881" t="s">
        <v>341</v>
      </c>
      <c r="G2881">
        <v>29699</v>
      </c>
      <c r="H2881">
        <v>2.9699</v>
      </c>
      <c r="I2881">
        <v>3</v>
      </c>
      <c r="J2881">
        <f t="shared" si="44"/>
        <v>1.0033000000000001</v>
      </c>
    </row>
    <row r="2882" spans="1:10" x14ac:dyDescent="0.3">
      <c r="A2882" s="13">
        <v>44965.518055555556</v>
      </c>
      <c r="B2882">
        <v>14160</v>
      </c>
      <c r="C2882">
        <v>6701</v>
      </c>
      <c r="D2882">
        <v>4</v>
      </c>
      <c r="E2882" t="s">
        <v>590</v>
      </c>
      <c r="F2882" t="s">
        <v>341</v>
      </c>
      <c r="G2882">
        <v>30199</v>
      </c>
      <c r="H2882">
        <v>3.0198999999999998</v>
      </c>
      <c r="I2882">
        <v>3</v>
      </c>
      <c r="J2882">
        <f t="shared" ref="J2882:J2945" si="45">ROUND(ABS(I2882-H2882)/I2882*100,4)</f>
        <v>0.6633</v>
      </c>
    </row>
    <row r="2883" spans="1:10" x14ac:dyDescent="0.3">
      <c r="A2883" s="13">
        <v>44965.518055555556</v>
      </c>
      <c r="B2883">
        <v>14200</v>
      </c>
      <c r="C2883">
        <v>6701</v>
      </c>
      <c r="D2883">
        <v>4</v>
      </c>
      <c r="E2883" t="s">
        <v>592</v>
      </c>
      <c r="F2883" t="s">
        <v>341</v>
      </c>
      <c r="G2883">
        <v>29991</v>
      </c>
      <c r="H2883">
        <v>2.9990999999999999</v>
      </c>
      <c r="I2883">
        <v>3</v>
      </c>
      <c r="J2883">
        <f t="shared" si="45"/>
        <v>0.03</v>
      </c>
    </row>
    <row r="2884" spans="1:10" x14ac:dyDescent="0.3">
      <c r="A2884" s="13">
        <v>44965.518055555556</v>
      </c>
      <c r="B2884">
        <v>14240</v>
      </c>
      <c r="C2884">
        <v>6701</v>
      </c>
      <c r="D2884">
        <v>4</v>
      </c>
      <c r="E2884" t="s">
        <v>594</v>
      </c>
      <c r="F2884" t="s">
        <v>341</v>
      </c>
      <c r="G2884">
        <v>29970</v>
      </c>
      <c r="H2884">
        <v>2.9969999999999999</v>
      </c>
      <c r="I2884">
        <v>3</v>
      </c>
      <c r="J2884">
        <f t="shared" si="45"/>
        <v>0.1</v>
      </c>
    </row>
    <row r="2885" spans="1:10" x14ac:dyDescent="0.3">
      <c r="A2885" s="13">
        <v>44965.518055555556</v>
      </c>
      <c r="B2885">
        <v>14280</v>
      </c>
      <c r="C2885">
        <v>6701</v>
      </c>
      <c r="D2885">
        <v>4</v>
      </c>
      <c r="E2885" t="s">
        <v>2194</v>
      </c>
      <c r="F2885" t="s">
        <v>341</v>
      </c>
      <c r="G2885">
        <v>30075</v>
      </c>
      <c r="H2885">
        <v>3.0074999999999998</v>
      </c>
      <c r="I2885">
        <v>3</v>
      </c>
      <c r="J2885">
        <f t="shared" si="45"/>
        <v>0.25</v>
      </c>
    </row>
    <row r="2886" spans="1:10" x14ac:dyDescent="0.3">
      <c r="A2886" s="13">
        <v>44965.518055555556</v>
      </c>
      <c r="B2886">
        <v>44040</v>
      </c>
      <c r="C2886">
        <v>6701</v>
      </c>
      <c r="D2886">
        <v>4</v>
      </c>
      <c r="E2886" t="s">
        <v>698</v>
      </c>
      <c r="F2886" t="s">
        <v>341</v>
      </c>
      <c r="G2886">
        <v>29929</v>
      </c>
      <c r="H2886">
        <v>2.9929000000000001</v>
      </c>
      <c r="I2886">
        <v>3</v>
      </c>
      <c r="J2886">
        <f t="shared" si="45"/>
        <v>0.23669999999999999</v>
      </c>
    </row>
    <row r="2887" spans="1:10" x14ac:dyDescent="0.3">
      <c r="A2887" s="13">
        <v>44965.518055555556</v>
      </c>
      <c r="B2887">
        <v>44060</v>
      </c>
      <c r="C2887">
        <v>6701</v>
      </c>
      <c r="D2887">
        <v>4</v>
      </c>
      <c r="E2887" t="s">
        <v>699</v>
      </c>
      <c r="F2887" t="s">
        <v>341</v>
      </c>
      <c r="G2887">
        <v>29897</v>
      </c>
      <c r="H2887">
        <v>2.9897</v>
      </c>
      <c r="I2887">
        <v>3</v>
      </c>
      <c r="J2887">
        <f t="shared" si="45"/>
        <v>0.34329999999999999</v>
      </c>
    </row>
    <row r="2888" spans="1:10" x14ac:dyDescent="0.3">
      <c r="A2888" s="13">
        <v>44965.518055555556</v>
      </c>
      <c r="B2888">
        <v>44080</v>
      </c>
      <c r="C2888">
        <v>6701</v>
      </c>
      <c r="D2888">
        <v>4</v>
      </c>
      <c r="E2888" t="s">
        <v>700</v>
      </c>
      <c r="F2888" t="s">
        <v>341</v>
      </c>
      <c r="G2888">
        <v>29841</v>
      </c>
      <c r="H2888">
        <v>2.9841000000000002</v>
      </c>
      <c r="I2888">
        <v>3</v>
      </c>
      <c r="J2888">
        <f t="shared" si="45"/>
        <v>0.53</v>
      </c>
    </row>
    <row r="2889" spans="1:10" x14ac:dyDescent="0.3">
      <c r="A2889" s="13">
        <v>44965.518055555556</v>
      </c>
      <c r="B2889">
        <v>44100</v>
      </c>
      <c r="C2889">
        <v>6701</v>
      </c>
      <c r="D2889">
        <v>4</v>
      </c>
      <c r="E2889" t="s">
        <v>701</v>
      </c>
      <c r="F2889" t="s">
        <v>341</v>
      </c>
      <c r="G2889">
        <v>29868</v>
      </c>
      <c r="H2889">
        <v>2.9868000000000001</v>
      </c>
      <c r="I2889">
        <v>3</v>
      </c>
      <c r="J2889">
        <f t="shared" si="45"/>
        <v>0.44</v>
      </c>
    </row>
    <row r="2890" spans="1:10" x14ac:dyDescent="0.3">
      <c r="A2890" s="13">
        <v>44965.518055555556</v>
      </c>
      <c r="B2890">
        <v>44120</v>
      </c>
      <c r="C2890">
        <v>6701</v>
      </c>
      <c r="D2890">
        <v>4</v>
      </c>
      <c r="E2890" t="s">
        <v>2195</v>
      </c>
      <c r="F2890" t="s">
        <v>341</v>
      </c>
      <c r="G2890">
        <v>30118</v>
      </c>
      <c r="H2890">
        <v>3.0118</v>
      </c>
      <c r="I2890">
        <v>3</v>
      </c>
      <c r="J2890">
        <f t="shared" si="45"/>
        <v>0.39329999999999998</v>
      </c>
    </row>
    <row r="2891" spans="1:10" x14ac:dyDescent="0.3">
      <c r="A2891" s="13">
        <v>44965.518055555556</v>
      </c>
      <c r="B2891">
        <v>74040</v>
      </c>
      <c r="C2891">
        <v>6701</v>
      </c>
      <c r="D2891">
        <v>4</v>
      </c>
      <c r="E2891" t="s">
        <v>723</v>
      </c>
      <c r="F2891" t="s">
        <v>341</v>
      </c>
      <c r="G2891">
        <v>30160</v>
      </c>
      <c r="H2891">
        <v>3.016</v>
      </c>
      <c r="I2891">
        <v>3</v>
      </c>
      <c r="J2891">
        <f t="shared" si="45"/>
        <v>0.5333</v>
      </c>
    </row>
    <row r="2892" spans="1:10" x14ac:dyDescent="0.3">
      <c r="A2892" s="13">
        <v>44965.518055555556</v>
      </c>
      <c r="B2892">
        <v>74080</v>
      </c>
      <c r="C2892">
        <v>6701</v>
      </c>
      <c r="D2892">
        <v>4</v>
      </c>
      <c r="E2892" t="s">
        <v>725</v>
      </c>
      <c r="F2892" t="s">
        <v>341</v>
      </c>
      <c r="G2892">
        <v>30013</v>
      </c>
      <c r="H2892">
        <v>3.0013000000000001</v>
      </c>
      <c r="I2892">
        <v>3</v>
      </c>
      <c r="J2892">
        <f t="shared" si="45"/>
        <v>4.3299999999999998E-2</v>
      </c>
    </row>
    <row r="2893" spans="1:10" x14ac:dyDescent="0.3">
      <c r="A2893" s="13">
        <v>44965.518055555556</v>
      </c>
      <c r="B2893">
        <v>74100</v>
      </c>
      <c r="C2893">
        <v>6701</v>
      </c>
      <c r="D2893">
        <v>4</v>
      </c>
      <c r="E2893" t="s">
        <v>726</v>
      </c>
      <c r="F2893" t="s">
        <v>341</v>
      </c>
      <c r="G2893">
        <v>29963</v>
      </c>
      <c r="H2893">
        <v>2.9963000000000002</v>
      </c>
      <c r="I2893">
        <v>3</v>
      </c>
      <c r="J2893">
        <f t="shared" si="45"/>
        <v>0.12330000000000001</v>
      </c>
    </row>
    <row r="2894" spans="1:10" x14ac:dyDescent="0.3">
      <c r="A2894" s="13">
        <v>44965.518055555556</v>
      </c>
      <c r="B2894">
        <v>74120</v>
      </c>
      <c r="C2894">
        <v>6701</v>
      </c>
      <c r="D2894">
        <v>4</v>
      </c>
      <c r="E2894" t="s">
        <v>494</v>
      </c>
      <c r="F2894" t="s">
        <v>341</v>
      </c>
      <c r="G2894">
        <v>30077</v>
      </c>
      <c r="H2894">
        <v>3.0076999999999998</v>
      </c>
      <c r="I2894">
        <v>3</v>
      </c>
      <c r="J2894">
        <f t="shared" si="45"/>
        <v>0.25669999999999998</v>
      </c>
    </row>
    <row r="2895" spans="1:10" x14ac:dyDescent="0.3">
      <c r="A2895" s="13">
        <v>44965.518055555556</v>
      </c>
      <c r="B2895">
        <v>74140</v>
      </c>
      <c r="C2895">
        <v>6701</v>
      </c>
      <c r="D2895">
        <v>4</v>
      </c>
      <c r="E2895" t="s">
        <v>727</v>
      </c>
      <c r="F2895" t="s">
        <v>341</v>
      </c>
      <c r="G2895">
        <v>29776</v>
      </c>
      <c r="H2895">
        <v>2.9775999999999998</v>
      </c>
      <c r="I2895">
        <v>3</v>
      </c>
      <c r="J2895">
        <f t="shared" si="45"/>
        <v>0.74670000000000003</v>
      </c>
    </row>
    <row r="2896" spans="1:10" x14ac:dyDescent="0.3">
      <c r="A2896" s="13">
        <v>44965.518055555556</v>
      </c>
      <c r="B2896">
        <v>74160</v>
      </c>
      <c r="C2896">
        <v>6701</v>
      </c>
      <c r="D2896">
        <v>4</v>
      </c>
      <c r="E2896" t="s">
        <v>728</v>
      </c>
      <c r="F2896" t="s">
        <v>341</v>
      </c>
      <c r="G2896">
        <v>29970</v>
      </c>
      <c r="H2896">
        <v>2.9969999999999999</v>
      </c>
      <c r="I2896">
        <v>3</v>
      </c>
      <c r="J2896">
        <f t="shared" si="45"/>
        <v>0.1</v>
      </c>
    </row>
    <row r="2897" spans="1:10" x14ac:dyDescent="0.3">
      <c r="A2897" s="13">
        <v>44965.518055555556</v>
      </c>
      <c r="B2897">
        <v>74180</v>
      </c>
      <c r="C2897">
        <v>6701</v>
      </c>
      <c r="D2897">
        <v>4</v>
      </c>
      <c r="E2897" t="s">
        <v>2196</v>
      </c>
      <c r="F2897" t="s">
        <v>341</v>
      </c>
      <c r="G2897">
        <v>29862</v>
      </c>
      <c r="H2897">
        <v>2.9862000000000002</v>
      </c>
      <c r="I2897">
        <v>3</v>
      </c>
      <c r="J2897">
        <f t="shared" si="45"/>
        <v>0.46</v>
      </c>
    </row>
    <row r="2898" spans="1:10" x14ac:dyDescent="0.3">
      <c r="A2898" s="13">
        <v>44965.518055555556</v>
      </c>
      <c r="B2898">
        <v>14060</v>
      </c>
      <c r="C2898">
        <v>6702</v>
      </c>
      <c r="D2898">
        <v>4</v>
      </c>
      <c r="E2898" t="s">
        <v>583</v>
      </c>
      <c r="F2898" t="s">
        <v>342</v>
      </c>
      <c r="G2898">
        <v>29814</v>
      </c>
      <c r="H2898">
        <v>2.9813999999999998</v>
      </c>
      <c r="I2898">
        <v>3</v>
      </c>
      <c r="J2898">
        <f t="shared" si="45"/>
        <v>0.62</v>
      </c>
    </row>
    <row r="2899" spans="1:10" x14ac:dyDescent="0.3">
      <c r="A2899" s="13">
        <v>44965.518055555556</v>
      </c>
      <c r="B2899">
        <v>14080</v>
      </c>
      <c r="C2899">
        <v>6702</v>
      </c>
      <c r="D2899">
        <v>4</v>
      </c>
      <c r="E2899" t="s">
        <v>584</v>
      </c>
      <c r="F2899" t="s">
        <v>342</v>
      </c>
      <c r="G2899">
        <v>29748</v>
      </c>
      <c r="H2899">
        <v>2.9748000000000001</v>
      </c>
      <c r="I2899">
        <v>3</v>
      </c>
      <c r="J2899">
        <f t="shared" si="45"/>
        <v>0.84</v>
      </c>
    </row>
    <row r="2900" spans="1:10" x14ac:dyDescent="0.3">
      <c r="A2900" s="13">
        <v>44965.518055555556</v>
      </c>
      <c r="B2900">
        <v>14160</v>
      </c>
      <c r="C2900">
        <v>6702</v>
      </c>
      <c r="D2900">
        <v>4</v>
      </c>
      <c r="E2900" t="s">
        <v>590</v>
      </c>
      <c r="F2900" t="s">
        <v>342</v>
      </c>
      <c r="G2900">
        <v>29772</v>
      </c>
      <c r="H2900">
        <v>2.9771999999999998</v>
      </c>
      <c r="I2900">
        <v>3</v>
      </c>
      <c r="J2900">
        <f t="shared" si="45"/>
        <v>0.76</v>
      </c>
    </row>
    <row r="2901" spans="1:10" x14ac:dyDescent="0.3">
      <c r="A2901" s="13">
        <v>44965.518055555556</v>
      </c>
      <c r="B2901">
        <v>14200</v>
      </c>
      <c r="C2901">
        <v>6702</v>
      </c>
      <c r="D2901">
        <v>4</v>
      </c>
      <c r="E2901" t="s">
        <v>592</v>
      </c>
      <c r="F2901" t="s">
        <v>342</v>
      </c>
      <c r="G2901">
        <v>29842</v>
      </c>
      <c r="H2901">
        <v>2.9842</v>
      </c>
      <c r="I2901">
        <v>3</v>
      </c>
      <c r="J2901">
        <f t="shared" si="45"/>
        <v>0.52669999999999995</v>
      </c>
    </row>
    <row r="2902" spans="1:10" x14ac:dyDescent="0.3">
      <c r="A2902" s="13">
        <v>44965.518055555556</v>
      </c>
      <c r="B2902">
        <v>14240</v>
      </c>
      <c r="C2902">
        <v>6702</v>
      </c>
      <c r="D2902">
        <v>4</v>
      </c>
      <c r="E2902" t="s">
        <v>594</v>
      </c>
      <c r="F2902" t="s">
        <v>342</v>
      </c>
      <c r="G2902">
        <v>29612</v>
      </c>
      <c r="H2902">
        <v>2.9611999999999998</v>
      </c>
      <c r="I2902">
        <v>3</v>
      </c>
      <c r="J2902">
        <f t="shared" si="45"/>
        <v>1.2932999999999999</v>
      </c>
    </row>
    <row r="2903" spans="1:10" x14ac:dyDescent="0.3">
      <c r="A2903" s="13">
        <v>44965.518055555556</v>
      </c>
      <c r="B2903">
        <v>14280</v>
      </c>
      <c r="C2903">
        <v>6702</v>
      </c>
      <c r="D2903">
        <v>4</v>
      </c>
      <c r="E2903" t="s">
        <v>2194</v>
      </c>
      <c r="F2903" t="s">
        <v>342</v>
      </c>
      <c r="G2903">
        <v>30094</v>
      </c>
      <c r="H2903">
        <v>3.0093999999999999</v>
      </c>
      <c r="I2903">
        <v>3</v>
      </c>
      <c r="J2903">
        <f t="shared" si="45"/>
        <v>0.31330000000000002</v>
      </c>
    </row>
    <row r="2904" spans="1:10" x14ac:dyDescent="0.3">
      <c r="A2904" s="13">
        <v>44965.518055555556</v>
      </c>
      <c r="B2904">
        <v>34080</v>
      </c>
      <c r="C2904">
        <v>6702</v>
      </c>
      <c r="D2904">
        <v>4</v>
      </c>
      <c r="E2904" t="s">
        <v>660</v>
      </c>
      <c r="F2904" t="s">
        <v>342</v>
      </c>
      <c r="G2904">
        <v>30135</v>
      </c>
      <c r="H2904">
        <v>3.0135000000000001</v>
      </c>
      <c r="I2904">
        <v>3</v>
      </c>
      <c r="J2904">
        <f t="shared" si="45"/>
        <v>0.45</v>
      </c>
    </row>
    <row r="2905" spans="1:10" x14ac:dyDescent="0.3">
      <c r="A2905" s="13">
        <v>44965.518055555556</v>
      </c>
      <c r="B2905">
        <v>34100</v>
      </c>
      <c r="C2905">
        <v>6702</v>
      </c>
      <c r="D2905">
        <v>4</v>
      </c>
      <c r="E2905" t="s">
        <v>661</v>
      </c>
      <c r="F2905" t="s">
        <v>342</v>
      </c>
      <c r="G2905">
        <v>29805</v>
      </c>
      <c r="H2905">
        <v>2.9805000000000001</v>
      </c>
      <c r="I2905">
        <v>3</v>
      </c>
      <c r="J2905">
        <f t="shared" si="45"/>
        <v>0.65</v>
      </c>
    </row>
    <row r="2906" spans="1:10" x14ac:dyDescent="0.3">
      <c r="A2906" s="13">
        <v>44965.518055555556</v>
      </c>
      <c r="B2906">
        <v>34120</v>
      </c>
      <c r="C2906">
        <v>6702</v>
      </c>
      <c r="D2906">
        <v>4</v>
      </c>
      <c r="E2906" t="s">
        <v>662</v>
      </c>
      <c r="F2906" t="s">
        <v>342</v>
      </c>
      <c r="G2906">
        <v>30209</v>
      </c>
      <c r="H2906">
        <v>3.0209000000000001</v>
      </c>
      <c r="I2906">
        <v>3</v>
      </c>
      <c r="J2906">
        <f t="shared" si="45"/>
        <v>0.69669999999999999</v>
      </c>
    </row>
    <row r="2907" spans="1:10" x14ac:dyDescent="0.3">
      <c r="A2907" s="13">
        <v>44965.518055555556</v>
      </c>
      <c r="B2907">
        <v>34140</v>
      </c>
      <c r="C2907">
        <v>6702</v>
      </c>
      <c r="D2907">
        <v>4</v>
      </c>
      <c r="E2907" t="s">
        <v>663</v>
      </c>
      <c r="F2907" t="s">
        <v>342</v>
      </c>
      <c r="G2907">
        <v>29972</v>
      </c>
      <c r="H2907">
        <v>2.9971999999999999</v>
      </c>
      <c r="I2907">
        <v>3</v>
      </c>
      <c r="J2907">
        <f t="shared" si="45"/>
        <v>9.3299999999999994E-2</v>
      </c>
    </row>
    <row r="2908" spans="1:10" x14ac:dyDescent="0.3">
      <c r="A2908" s="13">
        <v>44965.518055555556</v>
      </c>
      <c r="B2908">
        <v>34160</v>
      </c>
      <c r="C2908">
        <v>6702</v>
      </c>
      <c r="D2908">
        <v>4</v>
      </c>
      <c r="E2908" t="s">
        <v>664</v>
      </c>
      <c r="F2908" t="s">
        <v>342</v>
      </c>
      <c r="G2908">
        <v>30161</v>
      </c>
      <c r="H2908">
        <v>3.0160999999999998</v>
      </c>
      <c r="I2908">
        <v>3</v>
      </c>
      <c r="J2908">
        <f t="shared" si="45"/>
        <v>0.53669999999999995</v>
      </c>
    </row>
    <row r="2909" spans="1:10" x14ac:dyDescent="0.3">
      <c r="A2909" s="13">
        <v>44965.518055555556</v>
      </c>
      <c r="B2909">
        <v>34180</v>
      </c>
      <c r="C2909">
        <v>6702</v>
      </c>
      <c r="D2909">
        <v>4</v>
      </c>
      <c r="E2909" t="s">
        <v>2197</v>
      </c>
      <c r="F2909" t="s">
        <v>342</v>
      </c>
      <c r="G2909">
        <v>29952</v>
      </c>
      <c r="H2909">
        <v>2.9952000000000001</v>
      </c>
      <c r="I2909">
        <v>3</v>
      </c>
      <c r="J2909">
        <f t="shared" si="45"/>
        <v>0.16</v>
      </c>
    </row>
    <row r="2910" spans="1:10" x14ac:dyDescent="0.3">
      <c r="A2910" s="13">
        <v>44965.518055555556</v>
      </c>
      <c r="B2910">
        <v>74060</v>
      </c>
      <c r="C2910">
        <v>6702</v>
      </c>
      <c r="D2910">
        <v>4</v>
      </c>
      <c r="E2910" t="s">
        <v>724</v>
      </c>
      <c r="F2910" t="s">
        <v>342</v>
      </c>
      <c r="G2910">
        <v>29922</v>
      </c>
      <c r="H2910">
        <v>2.9922</v>
      </c>
      <c r="I2910">
        <v>3</v>
      </c>
      <c r="J2910">
        <f t="shared" si="45"/>
        <v>0.26</v>
      </c>
    </row>
    <row r="2911" spans="1:10" x14ac:dyDescent="0.3">
      <c r="A2911" s="13">
        <v>44965.518055555556</v>
      </c>
      <c r="B2911">
        <v>74080</v>
      </c>
      <c r="C2911">
        <v>6702</v>
      </c>
      <c r="D2911">
        <v>4</v>
      </c>
      <c r="E2911" t="s">
        <v>725</v>
      </c>
      <c r="F2911" t="s">
        <v>342</v>
      </c>
      <c r="G2911">
        <v>30023</v>
      </c>
      <c r="H2911">
        <v>3.0023</v>
      </c>
      <c r="I2911">
        <v>3</v>
      </c>
      <c r="J2911">
        <f t="shared" si="45"/>
        <v>7.6700000000000004E-2</v>
      </c>
    </row>
    <row r="2912" spans="1:10" x14ac:dyDescent="0.3">
      <c r="A2912" s="13">
        <v>44965.518055555556</v>
      </c>
      <c r="B2912">
        <v>74100</v>
      </c>
      <c r="C2912">
        <v>6702</v>
      </c>
      <c r="D2912">
        <v>4</v>
      </c>
      <c r="E2912" t="s">
        <v>726</v>
      </c>
      <c r="F2912" t="s">
        <v>342</v>
      </c>
      <c r="G2912">
        <v>30106</v>
      </c>
      <c r="H2912">
        <v>3.0106000000000002</v>
      </c>
      <c r="I2912">
        <v>3</v>
      </c>
      <c r="J2912">
        <f t="shared" si="45"/>
        <v>0.3533</v>
      </c>
    </row>
    <row r="2913" spans="1:10" x14ac:dyDescent="0.3">
      <c r="A2913" s="13">
        <v>44965.518055555556</v>
      </c>
      <c r="B2913">
        <v>74120</v>
      </c>
      <c r="C2913">
        <v>6702</v>
      </c>
      <c r="D2913">
        <v>4</v>
      </c>
      <c r="E2913" t="s">
        <v>494</v>
      </c>
      <c r="F2913" t="s">
        <v>342</v>
      </c>
      <c r="G2913">
        <v>29909</v>
      </c>
      <c r="H2913">
        <v>2.9908999999999999</v>
      </c>
      <c r="I2913">
        <v>3</v>
      </c>
      <c r="J2913">
        <f t="shared" si="45"/>
        <v>0.30330000000000001</v>
      </c>
    </row>
    <row r="2914" spans="1:10" x14ac:dyDescent="0.3">
      <c r="A2914" s="13">
        <v>44965.518055555556</v>
      </c>
      <c r="B2914">
        <v>74140</v>
      </c>
      <c r="C2914">
        <v>6702</v>
      </c>
      <c r="D2914">
        <v>4</v>
      </c>
      <c r="E2914" t="s">
        <v>727</v>
      </c>
      <c r="F2914" t="s">
        <v>342</v>
      </c>
      <c r="G2914">
        <v>29966</v>
      </c>
      <c r="H2914">
        <v>2.9965999999999999</v>
      </c>
      <c r="I2914">
        <v>3</v>
      </c>
      <c r="J2914">
        <f t="shared" si="45"/>
        <v>0.1133</v>
      </c>
    </row>
    <row r="2915" spans="1:10" x14ac:dyDescent="0.3">
      <c r="A2915" s="13">
        <v>44965.518055555556</v>
      </c>
      <c r="B2915">
        <v>74160</v>
      </c>
      <c r="C2915">
        <v>6702</v>
      </c>
      <c r="D2915">
        <v>4</v>
      </c>
      <c r="E2915" t="s">
        <v>728</v>
      </c>
      <c r="F2915" t="s">
        <v>342</v>
      </c>
      <c r="G2915">
        <v>30215</v>
      </c>
      <c r="H2915">
        <v>3.0215000000000001</v>
      </c>
      <c r="I2915">
        <v>3</v>
      </c>
      <c r="J2915">
        <f t="shared" si="45"/>
        <v>0.7167</v>
      </c>
    </row>
    <row r="2916" spans="1:10" x14ac:dyDescent="0.3">
      <c r="A2916" s="13">
        <v>44965.518055555556</v>
      </c>
      <c r="B2916">
        <v>74180</v>
      </c>
      <c r="C2916">
        <v>6702</v>
      </c>
      <c r="D2916">
        <v>4</v>
      </c>
      <c r="E2916" t="s">
        <v>2196</v>
      </c>
      <c r="F2916" t="s">
        <v>342</v>
      </c>
      <c r="G2916">
        <v>29865</v>
      </c>
      <c r="H2916">
        <v>2.9864999999999999</v>
      </c>
      <c r="I2916">
        <v>3</v>
      </c>
      <c r="J2916">
        <f t="shared" si="45"/>
        <v>0.45</v>
      </c>
    </row>
    <row r="2917" spans="1:10" x14ac:dyDescent="0.3">
      <c r="A2917" s="13">
        <v>44965.518055555556</v>
      </c>
      <c r="B2917">
        <v>204100</v>
      </c>
      <c r="C2917">
        <v>6703</v>
      </c>
      <c r="D2917">
        <v>4</v>
      </c>
      <c r="E2917" t="s">
        <v>905</v>
      </c>
      <c r="F2917" t="s">
        <v>384</v>
      </c>
      <c r="G2917">
        <v>29841</v>
      </c>
      <c r="H2917">
        <v>2.9841000000000002</v>
      </c>
      <c r="I2917">
        <v>3</v>
      </c>
      <c r="J2917">
        <f t="shared" si="45"/>
        <v>0.53</v>
      </c>
    </row>
    <row r="2918" spans="1:10" x14ac:dyDescent="0.3">
      <c r="A2918" s="13">
        <v>44965.518055555556</v>
      </c>
      <c r="B2918">
        <v>204120</v>
      </c>
      <c r="C2918">
        <v>6703</v>
      </c>
      <c r="D2918">
        <v>4</v>
      </c>
      <c r="E2918" t="s">
        <v>502</v>
      </c>
      <c r="F2918" t="s">
        <v>384</v>
      </c>
      <c r="G2918">
        <v>29681</v>
      </c>
      <c r="H2918">
        <v>2.9681000000000002</v>
      </c>
      <c r="I2918">
        <v>3</v>
      </c>
      <c r="J2918">
        <f t="shared" si="45"/>
        <v>1.0632999999999999</v>
      </c>
    </row>
    <row r="2919" spans="1:10" x14ac:dyDescent="0.3">
      <c r="A2919" s="13">
        <v>44965.518055555556</v>
      </c>
      <c r="B2919">
        <v>204140</v>
      </c>
      <c r="C2919">
        <v>6703</v>
      </c>
      <c r="D2919">
        <v>4</v>
      </c>
      <c r="E2919" t="s">
        <v>906</v>
      </c>
      <c r="F2919" t="s">
        <v>384</v>
      </c>
      <c r="G2919">
        <v>30062</v>
      </c>
      <c r="H2919">
        <v>3.0062000000000002</v>
      </c>
      <c r="I2919">
        <v>3</v>
      </c>
      <c r="J2919">
        <f t="shared" si="45"/>
        <v>0.20669999999999999</v>
      </c>
    </row>
    <row r="2920" spans="1:10" x14ac:dyDescent="0.3">
      <c r="A2920" s="13">
        <v>44965.518055555556</v>
      </c>
      <c r="B2920">
        <v>204180</v>
      </c>
      <c r="C2920">
        <v>6703</v>
      </c>
      <c r="D2920">
        <v>4</v>
      </c>
      <c r="E2920" t="s">
        <v>907</v>
      </c>
      <c r="F2920" t="s">
        <v>384</v>
      </c>
      <c r="G2920">
        <v>29840</v>
      </c>
      <c r="H2920">
        <v>2.984</v>
      </c>
      <c r="I2920">
        <v>3</v>
      </c>
      <c r="J2920">
        <f t="shared" si="45"/>
        <v>0.5333</v>
      </c>
    </row>
    <row r="2921" spans="1:10" x14ac:dyDescent="0.3">
      <c r="A2921" s="13">
        <v>44965.518055555556</v>
      </c>
      <c r="B2921">
        <v>204200</v>
      </c>
      <c r="C2921">
        <v>6703</v>
      </c>
      <c r="D2921">
        <v>4</v>
      </c>
      <c r="E2921" t="s">
        <v>908</v>
      </c>
      <c r="F2921" t="s">
        <v>384</v>
      </c>
      <c r="G2921">
        <v>30386</v>
      </c>
      <c r="H2921">
        <v>3.0386000000000002</v>
      </c>
      <c r="I2921">
        <v>3</v>
      </c>
      <c r="J2921">
        <f t="shared" si="45"/>
        <v>1.2867</v>
      </c>
    </row>
    <row r="2922" spans="1:10" x14ac:dyDescent="0.3">
      <c r="A2922" s="13">
        <v>44965.518055555556</v>
      </c>
      <c r="B2922">
        <v>204220</v>
      </c>
      <c r="C2922">
        <v>6703</v>
      </c>
      <c r="D2922">
        <v>4</v>
      </c>
      <c r="E2922" t="s">
        <v>2198</v>
      </c>
      <c r="F2922" t="s">
        <v>384</v>
      </c>
      <c r="G2922">
        <v>29720</v>
      </c>
      <c r="H2922">
        <v>2.972</v>
      </c>
      <c r="I2922">
        <v>3</v>
      </c>
      <c r="J2922">
        <f t="shared" si="45"/>
        <v>0.93330000000000002</v>
      </c>
    </row>
    <row r="2923" spans="1:10" x14ac:dyDescent="0.3">
      <c r="A2923" s="13">
        <v>44965.518055555556</v>
      </c>
      <c r="B2923">
        <v>214060</v>
      </c>
      <c r="C2923">
        <v>6703</v>
      </c>
      <c r="D2923">
        <v>4</v>
      </c>
      <c r="E2923" t="s">
        <v>951</v>
      </c>
      <c r="F2923" t="s">
        <v>384</v>
      </c>
      <c r="G2923">
        <v>29907</v>
      </c>
      <c r="H2923">
        <v>2.9906999999999999</v>
      </c>
      <c r="I2923">
        <v>3</v>
      </c>
      <c r="J2923">
        <f t="shared" si="45"/>
        <v>0.31</v>
      </c>
    </row>
    <row r="2924" spans="1:10" x14ac:dyDescent="0.3">
      <c r="A2924" s="13">
        <v>44965.518055555556</v>
      </c>
      <c r="B2924">
        <v>214080</v>
      </c>
      <c r="C2924">
        <v>6703</v>
      </c>
      <c r="D2924">
        <v>4</v>
      </c>
      <c r="E2924" t="s">
        <v>952</v>
      </c>
      <c r="F2924" t="s">
        <v>384</v>
      </c>
      <c r="G2924">
        <v>30367</v>
      </c>
      <c r="H2924">
        <v>3.0367000000000002</v>
      </c>
      <c r="I2924">
        <v>3</v>
      </c>
      <c r="J2924">
        <f t="shared" si="45"/>
        <v>1.2233000000000001</v>
      </c>
    </row>
    <row r="2925" spans="1:10" x14ac:dyDescent="0.3">
      <c r="A2925" s="13">
        <v>44965.518055555556</v>
      </c>
      <c r="B2925">
        <v>214100</v>
      </c>
      <c r="C2925">
        <v>6703</v>
      </c>
      <c r="D2925">
        <v>4</v>
      </c>
      <c r="E2925" t="s">
        <v>953</v>
      </c>
      <c r="F2925" t="s">
        <v>384</v>
      </c>
      <c r="G2925">
        <v>30208</v>
      </c>
      <c r="H2925">
        <v>3.0207999999999999</v>
      </c>
      <c r="I2925">
        <v>3</v>
      </c>
      <c r="J2925">
        <f t="shared" si="45"/>
        <v>0.69330000000000003</v>
      </c>
    </row>
    <row r="2926" spans="1:10" x14ac:dyDescent="0.3">
      <c r="A2926" s="13">
        <v>44965.518055555556</v>
      </c>
      <c r="B2926">
        <v>214140</v>
      </c>
      <c r="C2926">
        <v>6703</v>
      </c>
      <c r="D2926">
        <v>4</v>
      </c>
      <c r="E2926" t="s">
        <v>954</v>
      </c>
      <c r="F2926" t="s">
        <v>384</v>
      </c>
      <c r="G2926">
        <v>30364</v>
      </c>
      <c r="H2926">
        <v>3.0364</v>
      </c>
      <c r="I2926">
        <v>3</v>
      </c>
      <c r="J2926">
        <f t="shared" si="45"/>
        <v>1.2133</v>
      </c>
    </row>
    <row r="2927" spans="1:10" x14ac:dyDescent="0.3">
      <c r="A2927" s="13">
        <v>44965.518055555556</v>
      </c>
      <c r="B2927">
        <v>214160</v>
      </c>
      <c r="C2927">
        <v>6703</v>
      </c>
      <c r="D2927">
        <v>4</v>
      </c>
      <c r="E2927" t="s">
        <v>955</v>
      </c>
      <c r="F2927" t="s">
        <v>384</v>
      </c>
      <c r="G2927">
        <v>29469</v>
      </c>
      <c r="H2927">
        <v>2.9468999999999999</v>
      </c>
      <c r="I2927">
        <v>3</v>
      </c>
      <c r="J2927">
        <f t="shared" si="45"/>
        <v>1.77</v>
      </c>
    </row>
    <row r="2928" spans="1:10" x14ac:dyDescent="0.3">
      <c r="A2928" s="13">
        <v>44965.518055555556</v>
      </c>
      <c r="B2928">
        <v>214180</v>
      </c>
      <c r="C2928">
        <v>6703</v>
      </c>
      <c r="D2928">
        <v>4</v>
      </c>
      <c r="E2928" t="s">
        <v>506</v>
      </c>
      <c r="F2928" t="s">
        <v>384</v>
      </c>
      <c r="G2928">
        <v>29707</v>
      </c>
      <c r="H2928">
        <v>2.9706999999999999</v>
      </c>
      <c r="I2928">
        <v>3</v>
      </c>
      <c r="J2928">
        <f t="shared" si="45"/>
        <v>0.97670000000000001</v>
      </c>
    </row>
    <row r="2929" spans="1:10" x14ac:dyDescent="0.3">
      <c r="A2929" s="13">
        <v>44965.518055555556</v>
      </c>
      <c r="B2929">
        <v>214200</v>
      </c>
      <c r="C2929">
        <v>6703</v>
      </c>
      <c r="D2929">
        <v>4</v>
      </c>
      <c r="E2929" t="s">
        <v>2199</v>
      </c>
      <c r="F2929" t="s">
        <v>384</v>
      </c>
      <c r="G2929">
        <v>30250</v>
      </c>
      <c r="H2929">
        <v>3.0249999999999999</v>
      </c>
      <c r="I2929">
        <v>3</v>
      </c>
      <c r="J2929">
        <f t="shared" si="45"/>
        <v>0.83330000000000004</v>
      </c>
    </row>
    <row r="2930" spans="1:10" x14ac:dyDescent="0.3">
      <c r="A2930" s="13">
        <v>44965.518055555556</v>
      </c>
      <c r="B2930">
        <v>204080</v>
      </c>
      <c r="C2930">
        <v>6704</v>
      </c>
      <c r="D2930">
        <v>4</v>
      </c>
      <c r="E2930" t="s">
        <v>904</v>
      </c>
      <c r="F2930" t="s">
        <v>385</v>
      </c>
      <c r="G2930">
        <v>29796</v>
      </c>
      <c r="H2930">
        <v>2.9796</v>
      </c>
      <c r="I2930">
        <v>3</v>
      </c>
      <c r="J2930">
        <f t="shared" si="45"/>
        <v>0.68</v>
      </c>
    </row>
    <row r="2931" spans="1:10" x14ac:dyDescent="0.3">
      <c r="A2931" s="13">
        <v>44965.518055555556</v>
      </c>
      <c r="B2931">
        <v>204120</v>
      </c>
      <c r="C2931">
        <v>6704</v>
      </c>
      <c r="D2931">
        <v>4</v>
      </c>
      <c r="E2931" t="s">
        <v>502</v>
      </c>
      <c r="F2931" t="s">
        <v>385</v>
      </c>
      <c r="G2931">
        <v>29995</v>
      </c>
      <c r="H2931">
        <v>2.9994999999999998</v>
      </c>
      <c r="I2931">
        <v>3</v>
      </c>
      <c r="J2931">
        <f t="shared" si="45"/>
        <v>1.67E-2</v>
      </c>
    </row>
    <row r="2932" spans="1:10" x14ac:dyDescent="0.3">
      <c r="A2932" s="13">
        <v>44965.518055555556</v>
      </c>
      <c r="B2932">
        <v>204140</v>
      </c>
      <c r="C2932">
        <v>6704</v>
      </c>
      <c r="D2932">
        <v>4</v>
      </c>
      <c r="E2932" t="s">
        <v>906</v>
      </c>
      <c r="F2932" t="s">
        <v>385</v>
      </c>
      <c r="G2932">
        <v>30106</v>
      </c>
      <c r="H2932">
        <v>3.0106000000000002</v>
      </c>
      <c r="I2932">
        <v>3</v>
      </c>
      <c r="J2932">
        <f t="shared" si="45"/>
        <v>0.3533</v>
      </c>
    </row>
    <row r="2933" spans="1:10" x14ac:dyDescent="0.3">
      <c r="A2933" s="13">
        <v>44965.518055555556</v>
      </c>
      <c r="B2933">
        <v>204180</v>
      </c>
      <c r="C2933">
        <v>6704</v>
      </c>
      <c r="D2933">
        <v>4</v>
      </c>
      <c r="E2933" t="s">
        <v>907</v>
      </c>
      <c r="F2933" t="s">
        <v>385</v>
      </c>
      <c r="G2933">
        <v>30088</v>
      </c>
      <c r="H2933">
        <v>3.0087999999999999</v>
      </c>
      <c r="I2933">
        <v>3</v>
      </c>
      <c r="J2933">
        <f t="shared" si="45"/>
        <v>0.29330000000000001</v>
      </c>
    </row>
    <row r="2934" spans="1:10" x14ac:dyDescent="0.3">
      <c r="A2934" s="13">
        <v>44965.518055555556</v>
      </c>
      <c r="B2934">
        <v>204200</v>
      </c>
      <c r="C2934">
        <v>6704</v>
      </c>
      <c r="D2934">
        <v>4</v>
      </c>
      <c r="E2934" t="s">
        <v>908</v>
      </c>
      <c r="F2934" t="s">
        <v>385</v>
      </c>
      <c r="G2934">
        <v>29829</v>
      </c>
      <c r="H2934">
        <v>2.9828999999999999</v>
      </c>
      <c r="I2934">
        <v>3</v>
      </c>
      <c r="J2934">
        <f t="shared" si="45"/>
        <v>0.56999999999999995</v>
      </c>
    </row>
    <row r="2935" spans="1:10" x14ac:dyDescent="0.3">
      <c r="A2935" s="13">
        <v>44965.518055555556</v>
      </c>
      <c r="B2935">
        <v>204220</v>
      </c>
      <c r="C2935">
        <v>6704</v>
      </c>
      <c r="D2935">
        <v>4</v>
      </c>
      <c r="E2935" t="s">
        <v>2198</v>
      </c>
      <c r="F2935" t="s">
        <v>385</v>
      </c>
      <c r="G2935">
        <v>30200</v>
      </c>
      <c r="H2935">
        <v>3.02</v>
      </c>
      <c r="I2935">
        <v>3</v>
      </c>
      <c r="J2935">
        <f t="shared" si="45"/>
        <v>0.66669999999999996</v>
      </c>
    </row>
    <row r="2936" spans="1:10" x14ac:dyDescent="0.3">
      <c r="A2936" s="13">
        <v>44965.518055555556</v>
      </c>
      <c r="B2936">
        <v>214040</v>
      </c>
      <c r="C2936">
        <v>6704</v>
      </c>
      <c r="D2936">
        <v>4</v>
      </c>
      <c r="E2936" t="s">
        <v>950</v>
      </c>
      <c r="F2936" t="s">
        <v>385</v>
      </c>
      <c r="G2936">
        <v>29928</v>
      </c>
      <c r="H2936">
        <v>2.9927999999999999</v>
      </c>
      <c r="I2936">
        <v>3</v>
      </c>
      <c r="J2936">
        <f t="shared" si="45"/>
        <v>0.24</v>
      </c>
    </row>
    <row r="2937" spans="1:10" x14ac:dyDescent="0.3">
      <c r="A2937" s="13">
        <v>44965.518055555556</v>
      </c>
      <c r="B2937">
        <v>214080</v>
      </c>
      <c r="C2937">
        <v>6704</v>
      </c>
      <c r="D2937">
        <v>4</v>
      </c>
      <c r="E2937" t="s">
        <v>952</v>
      </c>
      <c r="F2937" t="s">
        <v>385</v>
      </c>
      <c r="G2937">
        <v>29964</v>
      </c>
      <c r="H2937">
        <v>2.9964</v>
      </c>
      <c r="I2937">
        <v>3</v>
      </c>
      <c r="J2937">
        <f t="shared" si="45"/>
        <v>0.12</v>
      </c>
    </row>
    <row r="2938" spans="1:10" x14ac:dyDescent="0.3">
      <c r="A2938" s="13">
        <v>44965.518055555556</v>
      </c>
      <c r="B2938">
        <v>214100</v>
      </c>
      <c r="C2938">
        <v>6704</v>
      </c>
      <c r="D2938">
        <v>4</v>
      </c>
      <c r="E2938" t="s">
        <v>953</v>
      </c>
      <c r="F2938" t="s">
        <v>385</v>
      </c>
      <c r="G2938">
        <v>29597</v>
      </c>
      <c r="H2938">
        <v>2.9597000000000002</v>
      </c>
      <c r="I2938">
        <v>3</v>
      </c>
      <c r="J2938">
        <f t="shared" si="45"/>
        <v>1.3432999999999999</v>
      </c>
    </row>
    <row r="2939" spans="1:10" x14ac:dyDescent="0.3">
      <c r="A2939" s="13">
        <v>44965.518055555556</v>
      </c>
      <c r="B2939">
        <v>214140</v>
      </c>
      <c r="C2939">
        <v>6704</v>
      </c>
      <c r="D2939">
        <v>4</v>
      </c>
      <c r="E2939" t="s">
        <v>954</v>
      </c>
      <c r="F2939" t="s">
        <v>385</v>
      </c>
      <c r="G2939">
        <v>30010</v>
      </c>
      <c r="H2939">
        <v>3.0009999999999999</v>
      </c>
      <c r="I2939">
        <v>3</v>
      </c>
      <c r="J2939">
        <f t="shared" si="45"/>
        <v>3.3300000000000003E-2</v>
      </c>
    </row>
    <row r="2940" spans="1:10" x14ac:dyDescent="0.3">
      <c r="A2940" s="13">
        <v>44965.518055555556</v>
      </c>
      <c r="B2940">
        <v>214160</v>
      </c>
      <c r="C2940">
        <v>6704</v>
      </c>
      <c r="D2940">
        <v>4</v>
      </c>
      <c r="E2940" t="s">
        <v>955</v>
      </c>
      <c r="F2940" t="s">
        <v>385</v>
      </c>
      <c r="G2940">
        <v>29933</v>
      </c>
      <c r="H2940">
        <v>2.9933000000000001</v>
      </c>
      <c r="I2940">
        <v>3</v>
      </c>
      <c r="J2940">
        <f t="shared" si="45"/>
        <v>0.2233</v>
      </c>
    </row>
    <row r="2941" spans="1:10" x14ac:dyDescent="0.3">
      <c r="A2941" s="13">
        <v>44965.518055555556</v>
      </c>
      <c r="B2941">
        <v>214180</v>
      </c>
      <c r="C2941">
        <v>6704</v>
      </c>
      <c r="D2941">
        <v>4</v>
      </c>
      <c r="E2941" t="s">
        <v>506</v>
      </c>
      <c r="F2941" t="s">
        <v>385</v>
      </c>
      <c r="G2941">
        <v>29672</v>
      </c>
      <c r="H2941">
        <v>2.9672000000000001</v>
      </c>
      <c r="I2941">
        <v>3</v>
      </c>
      <c r="J2941">
        <f t="shared" si="45"/>
        <v>1.0932999999999999</v>
      </c>
    </row>
    <row r="2942" spans="1:10" x14ac:dyDescent="0.3">
      <c r="A2942" s="13">
        <v>44965.518055555556</v>
      </c>
      <c r="B2942">
        <v>214200</v>
      </c>
      <c r="C2942">
        <v>6704</v>
      </c>
      <c r="D2942">
        <v>4</v>
      </c>
      <c r="E2942" t="s">
        <v>2199</v>
      </c>
      <c r="F2942" t="s">
        <v>385</v>
      </c>
      <c r="G2942">
        <v>30004</v>
      </c>
      <c r="H2942">
        <v>3.0004</v>
      </c>
      <c r="I2942">
        <v>3</v>
      </c>
      <c r="J2942">
        <f t="shared" si="45"/>
        <v>1.3299999999999999E-2</v>
      </c>
    </row>
    <row r="2943" spans="1:10" x14ac:dyDescent="0.3">
      <c r="A2943" s="13">
        <v>44965.518055555556</v>
      </c>
      <c r="B2943">
        <v>84060</v>
      </c>
      <c r="C2943">
        <v>6705</v>
      </c>
      <c r="D2943">
        <v>4</v>
      </c>
      <c r="E2943" t="s">
        <v>774</v>
      </c>
      <c r="F2943" t="s">
        <v>407</v>
      </c>
      <c r="G2943">
        <v>29669</v>
      </c>
      <c r="H2943">
        <v>2.9668999999999999</v>
      </c>
      <c r="I2943">
        <v>3</v>
      </c>
      <c r="J2943">
        <f t="shared" si="45"/>
        <v>1.1032999999999999</v>
      </c>
    </row>
    <row r="2944" spans="1:10" x14ac:dyDescent="0.3">
      <c r="A2944" s="13">
        <v>44965.518055555556</v>
      </c>
      <c r="B2944">
        <v>84080</v>
      </c>
      <c r="C2944">
        <v>6705</v>
      </c>
      <c r="D2944">
        <v>4</v>
      </c>
      <c r="E2944" t="s">
        <v>775</v>
      </c>
      <c r="F2944" t="s">
        <v>407</v>
      </c>
      <c r="G2944">
        <v>29737</v>
      </c>
      <c r="H2944">
        <v>2.9737</v>
      </c>
      <c r="I2944">
        <v>3</v>
      </c>
      <c r="J2944">
        <f t="shared" si="45"/>
        <v>0.87670000000000003</v>
      </c>
    </row>
    <row r="2945" spans="1:10" x14ac:dyDescent="0.3">
      <c r="A2945" s="13">
        <v>44965.518055555556</v>
      </c>
      <c r="B2945">
        <v>84100</v>
      </c>
      <c r="C2945">
        <v>6705</v>
      </c>
      <c r="D2945">
        <v>4</v>
      </c>
      <c r="E2945" t="s">
        <v>776</v>
      </c>
      <c r="F2945" t="s">
        <v>407</v>
      </c>
      <c r="G2945">
        <v>29833</v>
      </c>
      <c r="H2945">
        <v>2.9832999999999998</v>
      </c>
      <c r="I2945">
        <v>3</v>
      </c>
      <c r="J2945">
        <f t="shared" si="45"/>
        <v>0.55669999999999997</v>
      </c>
    </row>
    <row r="2946" spans="1:10" x14ac:dyDescent="0.3">
      <c r="A2946" s="13">
        <v>44965.518055555556</v>
      </c>
      <c r="B2946">
        <v>84120</v>
      </c>
      <c r="C2946">
        <v>6705</v>
      </c>
      <c r="D2946">
        <v>4</v>
      </c>
      <c r="E2946" t="s">
        <v>487</v>
      </c>
      <c r="F2946" t="s">
        <v>407</v>
      </c>
      <c r="G2946">
        <v>30050</v>
      </c>
      <c r="H2946">
        <v>3.0049999999999999</v>
      </c>
      <c r="I2946">
        <v>3</v>
      </c>
      <c r="J2946">
        <f t="shared" ref="J2946:J3009" si="46">ROUND(ABS(I2946-H2946)/I2946*100,4)</f>
        <v>0.16669999999999999</v>
      </c>
    </row>
    <row r="2947" spans="1:10" x14ac:dyDescent="0.3">
      <c r="A2947" s="13">
        <v>44965.518055555556</v>
      </c>
      <c r="B2947">
        <v>84140</v>
      </c>
      <c r="C2947">
        <v>6705</v>
      </c>
      <c r="D2947">
        <v>4</v>
      </c>
      <c r="E2947" t="s">
        <v>777</v>
      </c>
      <c r="F2947" t="s">
        <v>407</v>
      </c>
      <c r="G2947">
        <v>29949</v>
      </c>
      <c r="H2947">
        <v>2.9948999999999999</v>
      </c>
      <c r="I2947">
        <v>3</v>
      </c>
      <c r="J2947">
        <f t="shared" si="46"/>
        <v>0.17</v>
      </c>
    </row>
    <row r="2948" spans="1:10" x14ac:dyDescent="0.3">
      <c r="A2948" s="13">
        <v>44965.518055555556</v>
      </c>
      <c r="B2948">
        <v>84160</v>
      </c>
      <c r="C2948">
        <v>6705</v>
      </c>
      <c r="D2948">
        <v>4</v>
      </c>
      <c r="E2948" t="s">
        <v>2200</v>
      </c>
      <c r="F2948" t="s">
        <v>407</v>
      </c>
      <c r="G2948">
        <v>30168</v>
      </c>
      <c r="H2948">
        <v>3.0167999999999999</v>
      </c>
      <c r="I2948">
        <v>3</v>
      </c>
      <c r="J2948">
        <f t="shared" si="46"/>
        <v>0.56000000000000005</v>
      </c>
    </row>
    <row r="2949" spans="1:10" x14ac:dyDescent="0.3">
      <c r="A2949" s="13">
        <v>44965.518055555556</v>
      </c>
      <c r="B2949">
        <v>94060</v>
      </c>
      <c r="C2949">
        <v>6705</v>
      </c>
      <c r="D2949">
        <v>4</v>
      </c>
      <c r="E2949" t="s">
        <v>497</v>
      </c>
      <c r="F2949" t="s">
        <v>407</v>
      </c>
      <c r="G2949">
        <v>30030</v>
      </c>
      <c r="H2949">
        <v>3.0030000000000001</v>
      </c>
      <c r="I2949">
        <v>3</v>
      </c>
      <c r="J2949">
        <f t="shared" si="46"/>
        <v>0.1</v>
      </c>
    </row>
    <row r="2950" spans="1:10" x14ac:dyDescent="0.3">
      <c r="A2950" s="13">
        <v>44965.518055555556</v>
      </c>
      <c r="B2950">
        <v>94080</v>
      </c>
      <c r="C2950">
        <v>6705</v>
      </c>
      <c r="D2950">
        <v>4</v>
      </c>
      <c r="E2950" t="s">
        <v>810</v>
      </c>
      <c r="F2950" t="s">
        <v>407</v>
      </c>
      <c r="G2950">
        <v>29901</v>
      </c>
      <c r="H2950">
        <v>2.9901</v>
      </c>
      <c r="I2950">
        <v>3</v>
      </c>
      <c r="J2950">
        <f t="shared" si="46"/>
        <v>0.33</v>
      </c>
    </row>
    <row r="2951" spans="1:10" x14ac:dyDescent="0.3">
      <c r="A2951" s="13">
        <v>44965.518055555556</v>
      </c>
      <c r="B2951">
        <v>94100</v>
      </c>
      <c r="C2951">
        <v>6705</v>
      </c>
      <c r="D2951">
        <v>4</v>
      </c>
      <c r="E2951" t="s">
        <v>811</v>
      </c>
      <c r="F2951" t="s">
        <v>407</v>
      </c>
      <c r="G2951">
        <v>29774</v>
      </c>
      <c r="H2951">
        <v>2.9773999999999998</v>
      </c>
      <c r="I2951">
        <v>3</v>
      </c>
      <c r="J2951">
        <f t="shared" si="46"/>
        <v>0.75329999999999997</v>
      </c>
    </row>
    <row r="2952" spans="1:10" x14ac:dyDescent="0.3">
      <c r="A2952" s="13">
        <v>44965.518055555556</v>
      </c>
      <c r="B2952">
        <v>94120</v>
      </c>
      <c r="C2952">
        <v>6705</v>
      </c>
      <c r="D2952">
        <v>4</v>
      </c>
      <c r="E2952" t="s">
        <v>812</v>
      </c>
      <c r="F2952" t="s">
        <v>407</v>
      </c>
      <c r="G2952">
        <v>29992</v>
      </c>
      <c r="H2952">
        <v>2.9992000000000001</v>
      </c>
      <c r="I2952">
        <v>3</v>
      </c>
      <c r="J2952">
        <f t="shared" si="46"/>
        <v>2.6700000000000002E-2</v>
      </c>
    </row>
    <row r="2953" spans="1:10" x14ac:dyDescent="0.3">
      <c r="A2953" s="13">
        <v>44965.518055555556</v>
      </c>
      <c r="B2953">
        <v>94140</v>
      </c>
      <c r="C2953">
        <v>6705</v>
      </c>
      <c r="D2953">
        <v>4</v>
      </c>
      <c r="E2953" t="s">
        <v>813</v>
      </c>
      <c r="F2953" t="s">
        <v>407</v>
      </c>
      <c r="G2953">
        <v>30039</v>
      </c>
      <c r="H2953">
        <v>3.0038999999999998</v>
      </c>
      <c r="I2953">
        <v>3</v>
      </c>
      <c r="J2953">
        <f t="shared" si="46"/>
        <v>0.13</v>
      </c>
    </row>
    <row r="2954" spans="1:10" x14ac:dyDescent="0.3">
      <c r="A2954" s="13">
        <v>44965.518055555556</v>
      </c>
      <c r="B2954">
        <v>94160</v>
      </c>
      <c r="C2954">
        <v>6705</v>
      </c>
      <c r="D2954">
        <v>4</v>
      </c>
      <c r="E2954" t="s">
        <v>814</v>
      </c>
      <c r="F2954" t="s">
        <v>407</v>
      </c>
      <c r="G2954">
        <v>29977</v>
      </c>
      <c r="H2954">
        <v>2.9977</v>
      </c>
      <c r="I2954">
        <v>3</v>
      </c>
      <c r="J2954">
        <f t="shared" si="46"/>
        <v>7.6700000000000004E-2</v>
      </c>
    </row>
    <row r="2955" spans="1:10" x14ac:dyDescent="0.3">
      <c r="A2955" s="13">
        <v>44965.518055555556</v>
      </c>
      <c r="B2955">
        <v>94180</v>
      </c>
      <c r="C2955">
        <v>6705</v>
      </c>
      <c r="D2955">
        <v>4</v>
      </c>
      <c r="E2955" t="s">
        <v>2201</v>
      </c>
      <c r="F2955" t="s">
        <v>407</v>
      </c>
      <c r="G2955">
        <v>29843</v>
      </c>
      <c r="H2955">
        <v>2.9843000000000002</v>
      </c>
      <c r="I2955">
        <v>3</v>
      </c>
      <c r="J2955">
        <f t="shared" si="46"/>
        <v>0.52329999999999999</v>
      </c>
    </row>
    <row r="2956" spans="1:10" x14ac:dyDescent="0.3">
      <c r="A2956" s="13">
        <v>44965.518055555556</v>
      </c>
      <c r="B2956">
        <v>84040</v>
      </c>
      <c r="C2956">
        <v>6706</v>
      </c>
      <c r="D2956">
        <v>4</v>
      </c>
      <c r="E2956" t="s">
        <v>773</v>
      </c>
      <c r="F2956" t="s">
        <v>408</v>
      </c>
      <c r="G2956">
        <v>29984</v>
      </c>
      <c r="H2956">
        <v>2.9984000000000002</v>
      </c>
      <c r="I2956">
        <v>3</v>
      </c>
      <c r="J2956">
        <f t="shared" si="46"/>
        <v>5.33E-2</v>
      </c>
    </row>
    <row r="2957" spans="1:10" x14ac:dyDescent="0.3">
      <c r="A2957" s="13">
        <v>44965.518055555556</v>
      </c>
      <c r="B2957">
        <v>84080</v>
      </c>
      <c r="C2957">
        <v>6706</v>
      </c>
      <c r="D2957">
        <v>4</v>
      </c>
      <c r="E2957" t="s">
        <v>775</v>
      </c>
      <c r="F2957" t="s">
        <v>408</v>
      </c>
      <c r="G2957">
        <v>29736</v>
      </c>
      <c r="H2957">
        <v>2.9735999999999998</v>
      </c>
      <c r="I2957">
        <v>3</v>
      </c>
      <c r="J2957">
        <f t="shared" si="46"/>
        <v>0.88</v>
      </c>
    </row>
    <row r="2958" spans="1:10" x14ac:dyDescent="0.3">
      <c r="A2958" s="13">
        <v>44965.518055555556</v>
      </c>
      <c r="B2958">
        <v>84100</v>
      </c>
      <c r="C2958">
        <v>6706</v>
      </c>
      <c r="D2958">
        <v>4</v>
      </c>
      <c r="E2958" t="s">
        <v>776</v>
      </c>
      <c r="F2958" t="s">
        <v>408</v>
      </c>
      <c r="G2958">
        <v>30083</v>
      </c>
      <c r="H2958">
        <v>3.0083000000000002</v>
      </c>
      <c r="I2958">
        <v>3</v>
      </c>
      <c r="J2958">
        <f t="shared" si="46"/>
        <v>0.2767</v>
      </c>
    </row>
    <row r="2959" spans="1:10" x14ac:dyDescent="0.3">
      <c r="A2959" s="13">
        <v>44965.518055555556</v>
      </c>
      <c r="B2959">
        <v>84120</v>
      </c>
      <c r="C2959">
        <v>6706</v>
      </c>
      <c r="D2959">
        <v>4</v>
      </c>
      <c r="E2959" t="s">
        <v>487</v>
      </c>
      <c r="F2959" t="s">
        <v>408</v>
      </c>
      <c r="G2959">
        <v>30048</v>
      </c>
      <c r="H2959">
        <v>3.0047999999999999</v>
      </c>
      <c r="I2959">
        <v>3</v>
      </c>
      <c r="J2959">
        <f t="shared" si="46"/>
        <v>0.16</v>
      </c>
    </row>
    <row r="2960" spans="1:10" x14ac:dyDescent="0.3">
      <c r="A2960" s="13">
        <v>44965.518055555556</v>
      </c>
      <c r="B2960">
        <v>84140</v>
      </c>
      <c r="C2960">
        <v>6706</v>
      </c>
      <c r="D2960">
        <v>4</v>
      </c>
      <c r="E2960" t="s">
        <v>777</v>
      </c>
      <c r="F2960" t="s">
        <v>408</v>
      </c>
      <c r="G2960">
        <v>29916</v>
      </c>
      <c r="H2960">
        <v>2.9916</v>
      </c>
      <c r="I2960">
        <v>3</v>
      </c>
      <c r="J2960">
        <f t="shared" si="46"/>
        <v>0.28000000000000003</v>
      </c>
    </row>
    <row r="2961" spans="1:10" x14ac:dyDescent="0.3">
      <c r="A2961" s="13">
        <v>44965.518055555556</v>
      </c>
      <c r="B2961">
        <v>84160</v>
      </c>
      <c r="C2961">
        <v>6706</v>
      </c>
      <c r="D2961">
        <v>4</v>
      </c>
      <c r="E2961" t="s">
        <v>2200</v>
      </c>
      <c r="F2961" t="s">
        <v>408</v>
      </c>
      <c r="G2961">
        <v>30099</v>
      </c>
      <c r="H2961">
        <v>3.0099</v>
      </c>
      <c r="I2961">
        <v>3</v>
      </c>
      <c r="J2961">
        <f t="shared" si="46"/>
        <v>0.33</v>
      </c>
    </row>
    <row r="2962" spans="1:10" x14ac:dyDescent="0.3">
      <c r="A2962" s="13">
        <v>44965.518055555556</v>
      </c>
      <c r="B2962">
        <v>94040</v>
      </c>
      <c r="C2962">
        <v>6706</v>
      </c>
      <c r="D2962">
        <v>4</v>
      </c>
      <c r="E2962" t="s">
        <v>809</v>
      </c>
      <c r="F2962" t="s">
        <v>408</v>
      </c>
      <c r="G2962">
        <v>30287</v>
      </c>
      <c r="H2962">
        <v>3.0287000000000002</v>
      </c>
      <c r="I2962">
        <v>3</v>
      </c>
      <c r="J2962">
        <f t="shared" si="46"/>
        <v>0.95669999999999999</v>
      </c>
    </row>
    <row r="2963" spans="1:10" x14ac:dyDescent="0.3">
      <c r="A2963" s="13">
        <v>44965.518055555556</v>
      </c>
      <c r="B2963">
        <v>94080</v>
      </c>
      <c r="C2963">
        <v>6706</v>
      </c>
      <c r="D2963">
        <v>4</v>
      </c>
      <c r="E2963" t="s">
        <v>810</v>
      </c>
      <c r="F2963" t="s">
        <v>408</v>
      </c>
      <c r="G2963">
        <v>29797</v>
      </c>
      <c r="H2963">
        <v>2.9796999999999998</v>
      </c>
      <c r="I2963">
        <v>3</v>
      </c>
      <c r="J2963">
        <f t="shared" si="46"/>
        <v>0.67669999999999997</v>
      </c>
    </row>
    <row r="2964" spans="1:10" x14ac:dyDescent="0.3">
      <c r="A2964" s="13">
        <v>44965.518055555556</v>
      </c>
      <c r="B2964">
        <v>94100</v>
      </c>
      <c r="C2964">
        <v>6706</v>
      </c>
      <c r="D2964">
        <v>4</v>
      </c>
      <c r="E2964" t="s">
        <v>811</v>
      </c>
      <c r="F2964" t="s">
        <v>408</v>
      </c>
      <c r="G2964">
        <v>30010</v>
      </c>
      <c r="H2964">
        <v>3.0009999999999999</v>
      </c>
      <c r="I2964">
        <v>3</v>
      </c>
      <c r="J2964">
        <f t="shared" si="46"/>
        <v>3.3300000000000003E-2</v>
      </c>
    </row>
    <row r="2965" spans="1:10" x14ac:dyDescent="0.3">
      <c r="A2965" s="13">
        <v>44965.518055555556</v>
      </c>
      <c r="B2965">
        <v>94120</v>
      </c>
      <c r="C2965">
        <v>6706</v>
      </c>
      <c r="D2965">
        <v>4</v>
      </c>
      <c r="E2965" t="s">
        <v>812</v>
      </c>
      <c r="F2965" t="s">
        <v>408</v>
      </c>
      <c r="G2965">
        <v>29951</v>
      </c>
      <c r="H2965">
        <v>2.9950999999999999</v>
      </c>
      <c r="I2965">
        <v>3</v>
      </c>
      <c r="J2965">
        <f t="shared" si="46"/>
        <v>0.1633</v>
      </c>
    </row>
    <row r="2966" spans="1:10" x14ac:dyDescent="0.3">
      <c r="A2966" s="13">
        <v>44965.518055555556</v>
      </c>
      <c r="B2966">
        <v>94140</v>
      </c>
      <c r="C2966">
        <v>6706</v>
      </c>
      <c r="D2966">
        <v>4</v>
      </c>
      <c r="E2966" t="s">
        <v>813</v>
      </c>
      <c r="F2966" t="s">
        <v>408</v>
      </c>
      <c r="G2966">
        <v>30046</v>
      </c>
      <c r="H2966">
        <v>3.0045999999999999</v>
      </c>
      <c r="I2966">
        <v>3</v>
      </c>
      <c r="J2966">
        <f t="shared" si="46"/>
        <v>0.15329999999999999</v>
      </c>
    </row>
    <row r="2967" spans="1:10" x14ac:dyDescent="0.3">
      <c r="A2967" s="13">
        <v>44965.518055555556</v>
      </c>
      <c r="B2967">
        <v>94160</v>
      </c>
      <c r="C2967">
        <v>6706</v>
      </c>
      <c r="D2967">
        <v>4</v>
      </c>
      <c r="E2967" t="s">
        <v>814</v>
      </c>
      <c r="F2967" t="s">
        <v>408</v>
      </c>
      <c r="G2967">
        <v>29797</v>
      </c>
      <c r="H2967">
        <v>2.9796999999999998</v>
      </c>
      <c r="I2967">
        <v>3</v>
      </c>
      <c r="J2967">
        <f t="shared" si="46"/>
        <v>0.67669999999999997</v>
      </c>
    </row>
    <row r="2968" spans="1:10" x14ac:dyDescent="0.3">
      <c r="A2968" s="13">
        <v>44965.518055555556</v>
      </c>
      <c r="B2968">
        <v>94180</v>
      </c>
      <c r="C2968">
        <v>6706</v>
      </c>
      <c r="D2968">
        <v>4</v>
      </c>
      <c r="E2968" t="s">
        <v>2201</v>
      </c>
      <c r="F2968" t="s">
        <v>408</v>
      </c>
      <c r="G2968">
        <v>29943</v>
      </c>
      <c r="H2968">
        <v>2.9943</v>
      </c>
      <c r="I2968">
        <v>3</v>
      </c>
      <c r="J2968">
        <f t="shared" si="46"/>
        <v>0.19</v>
      </c>
    </row>
    <row r="2969" spans="1:10" x14ac:dyDescent="0.3">
      <c r="A2969" s="13">
        <v>44965.518055555556</v>
      </c>
      <c r="B2969">
        <v>14040</v>
      </c>
      <c r="C2969">
        <v>6707</v>
      </c>
      <c r="D2969">
        <v>4</v>
      </c>
      <c r="E2969" t="s">
        <v>582</v>
      </c>
      <c r="F2969" t="s">
        <v>340</v>
      </c>
      <c r="G2969">
        <v>29895</v>
      </c>
      <c r="H2969">
        <v>2.9895</v>
      </c>
      <c r="I2969">
        <v>3</v>
      </c>
      <c r="J2969">
        <f t="shared" si="46"/>
        <v>0.35</v>
      </c>
    </row>
    <row r="2970" spans="1:10" x14ac:dyDescent="0.3">
      <c r="A2970" s="13">
        <v>44965.518055555556</v>
      </c>
      <c r="B2970">
        <v>14060</v>
      </c>
      <c r="C2970">
        <v>6707</v>
      </c>
      <c r="D2970">
        <v>4</v>
      </c>
      <c r="E2970" t="s">
        <v>583</v>
      </c>
      <c r="F2970" t="s">
        <v>340</v>
      </c>
      <c r="G2970">
        <v>30090</v>
      </c>
      <c r="H2970">
        <v>3.0089999999999999</v>
      </c>
      <c r="I2970">
        <v>3</v>
      </c>
      <c r="J2970">
        <f t="shared" si="46"/>
        <v>0.3</v>
      </c>
    </row>
    <row r="2971" spans="1:10" x14ac:dyDescent="0.3">
      <c r="A2971" s="13">
        <v>44965.518055555556</v>
      </c>
      <c r="B2971">
        <v>14160</v>
      </c>
      <c r="C2971">
        <v>6707</v>
      </c>
      <c r="D2971">
        <v>4</v>
      </c>
      <c r="E2971" t="s">
        <v>590</v>
      </c>
      <c r="F2971" t="s">
        <v>340</v>
      </c>
      <c r="G2971">
        <v>30124</v>
      </c>
      <c r="H2971">
        <v>3.0124</v>
      </c>
      <c r="I2971">
        <v>3</v>
      </c>
      <c r="J2971">
        <f t="shared" si="46"/>
        <v>0.4133</v>
      </c>
    </row>
    <row r="2972" spans="1:10" x14ac:dyDescent="0.3">
      <c r="A2972" s="13">
        <v>44965.518055555556</v>
      </c>
      <c r="B2972">
        <v>14200</v>
      </c>
      <c r="C2972">
        <v>6707</v>
      </c>
      <c r="D2972">
        <v>4</v>
      </c>
      <c r="E2972" t="s">
        <v>592</v>
      </c>
      <c r="F2972" t="s">
        <v>340</v>
      </c>
      <c r="G2972">
        <v>30363</v>
      </c>
      <c r="H2972">
        <v>3.0363000000000002</v>
      </c>
      <c r="I2972">
        <v>3</v>
      </c>
      <c r="J2972">
        <f t="shared" si="46"/>
        <v>1.21</v>
      </c>
    </row>
    <row r="2973" spans="1:10" x14ac:dyDescent="0.3">
      <c r="A2973" s="13">
        <v>44965.518055555556</v>
      </c>
      <c r="B2973">
        <v>14240</v>
      </c>
      <c r="C2973">
        <v>6707</v>
      </c>
      <c r="D2973">
        <v>4</v>
      </c>
      <c r="E2973" t="s">
        <v>594</v>
      </c>
      <c r="F2973" t="s">
        <v>340</v>
      </c>
      <c r="G2973">
        <v>29991</v>
      </c>
      <c r="H2973">
        <v>2.9990999999999999</v>
      </c>
      <c r="I2973">
        <v>3</v>
      </c>
      <c r="J2973">
        <f t="shared" si="46"/>
        <v>0.03</v>
      </c>
    </row>
    <row r="2974" spans="1:10" x14ac:dyDescent="0.3">
      <c r="A2974" s="13">
        <v>44965.518055555556</v>
      </c>
      <c r="B2974">
        <v>14280</v>
      </c>
      <c r="C2974">
        <v>6707</v>
      </c>
      <c r="D2974">
        <v>4</v>
      </c>
      <c r="E2974" t="s">
        <v>2194</v>
      </c>
      <c r="F2974" t="s">
        <v>340</v>
      </c>
      <c r="G2974">
        <v>29791</v>
      </c>
      <c r="H2974">
        <v>2.9790999999999999</v>
      </c>
      <c r="I2974">
        <v>3</v>
      </c>
      <c r="J2974">
        <f t="shared" si="46"/>
        <v>0.69669999999999999</v>
      </c>
    </row>
    <row r="2975" spans="1:10" x14ac:dyDescent="0.3">
      <c r="A2975" s="13">
        <v>44965.518055555556</v>
      </c>
      <c r="B2975">
        <v>24060</v>
      </c>
      <c r="C2975">
        <v>6707</v>
      </c>
      <c r="D2975">
        <v>4</v>
      </c>
      <c r="E2975" t="s">
        <v>628</v>
      </c>
      <c r="F2975" t="s">
        <v>340</v>
      </c>
      <c r="G2975">
        <v>29939</v>
      </c>
      <c r="H2975">
        <v>2.9939</v>
      </c>
      <c r="I2975">
        <v>3</v>
      </c>
      <c r="J2975">
        <f t="shared" si="46"/>
        <v>0.20330000000000001</v>
      </c>
    </row>
    <row r="2976" spans="1:10" x14ac:dyDescent="0.3">
      <c r="A2976" s="13">
        <v>44965.518055555556</v>
      </c>
      <c r="B2976">
        <v>24080</v>
      </c>
      <c r="C2976">
        <v>6707</v>
      </c>
      <c r="D2976">
        <v>4</v>
      </c>
      <c r="E2976" t="s">
        <v>629</v>
      </c>
      <c r="F2976" t="s">
        <v>340</v>
      </c>
      <c r="G2976">
        <v>29911</v>
      </c>
      <c r="H2976">
        <v>2.9910999999999999</v>
      </c>
      <c r="I2976">
        <v>3</v>
      </c>
      <c r="J2976">
        <f t="shared" si="46"/>
        <v>0.29670000000000002</v>
      </c>
    </row>
    <row r="2977" spans="1:10" x14ac:dyDescent="0.3">
      <c r="A2977" s="13">
        <v>44965.518055555556</v>
      </c>
      <c r="B2977">
        <v>24100</v>
      </c>
      <c r="C2977">
        <v>6707</v>
      </c>
      <c r="D2977">
        <v>4</v>
      </c>
      <c r="E2977" t="s">
        <v>630</v>
      </c>
      <c r="F2977" t="s">
        <v>340</v>
      </c>
      <c r="G2977">
        <v>30288</v>
      </c>
      <c r="H2977">
        <v>3.0287999999999999</v>
      </c>
      <c r="I2977">
        <v>3</v>
      </c>
      <c r="J2977">
        <f t="shared" si="46"/>
        <v>0.96</v>
      </c>
    </row>
    <row r="2978" spans="1:10" x14ac:dyDescent="0.3">
      <c r="A2978" s="13">
        <v>44965.518055555556</v>
      </c>
      <c r="B2978">
        <v>24120</v>
      </c>
      <c r="C2978">
        <v>6707</v>
      </c>
      <c r="D2978">
        <v>4</v>
      </c>
      <c r="E2978" t="s">
        <v>2202</v>
      </c>
      <c r="F2978" t="s">
        <v>340</v>
      </c>
      <c r="G2978">
        <v>30360</v>
      </c>
      <c r="H2978">
        <v>3.036</v>
      </c>
      <c r="I2978">
        <v>3</v>
      </c>
      <c r="J2978">
        <f t="shared" si="46"/>
        <v>1.2</v>
      </c>
    </row>
    <row r="2979" spans="1:10" x14ac:dyDescent="0.3">
      <c r="A2979" s="13">
        <v>44965.518055555556</v>
      </c>
      <c r="B2979">
        <v>34060</v>
      </c>
      <c r="C2979">
        <v>6707</v>
      </c>
      <c r="D2979">
        <v>4</v>
      </c>
      <c r="E2979" t="s">
        <v>659</v>
      </c>
      <c r="F2979" t="s">
        <v>340</v>
      </c>
      <c r="G2979">
        <v>29914</v>
      </c>
      <c r="H2979">
        <v>2.9914000000000001</v>
      </c>
      <c r="I2979">
        <v>3</v>
      </c>
      <c r="J2979">
        <f t="shared" si="46"/>
        <v>0.28670000000000001</v>
      </c>
    </row>
    <row r="2980" spans="1:10" x14ac:dyDescent="0.3">
      <c r="A2980" s="13">
        <v>44965.518055555556</v>
      </c>
      <c r="B2980">
        <v>34100</v>
      </c>
      <c r="C2980">
        <v>6707</v>
      </c>
      <c r="D2980">
        <v>4</v>
      </c>
      <c r="E2980" t="s">
        <v>661</v>
      </c>
      <c r="F2980" t="s">
        <v>340</v>
      </c>
      <c r="G2980">
        <v>30043</v>
      </c>
      <c r="H2980">
        <v>3.0043000000000002</v>
      </c>
      <c r="I2980">
        <v>3</v>
      </c>
      <c r="J2980">
        <f t="shared" si="46"/>
        <v>0.14330000000000001</v>
      </c>
    </row>
    <row r="2981" spans="1:10" x14ac:dyDescent="0.3">
      <c r="A2981" s="13">
        <v>44965.518055555556</v>
      </c>
      <c r="B2981">
        <v>34120</v>
      </c>
      <c r="C2981">
        <v>6707</v>
      </c>
      <c r="D2981">
        <v>4</v>
      </c>
      <c r="E2981" t="s">
        <v>662</v>
      </c>
      <c r="F2981" t="s">
        <v>340</v>
      </c>
      <c r="G2981">
        <v>29834</v>
      </c>
      <c r="H2981">
        <v>2.9834000000000001</v>
      </c>
      <c r="I2981">
        <v>3</v>
      </c>
      <c r="J2981">
        <f t="shared" si="46"/>
        <v>0.55330000000000001</v>
      </c>
    </row>
    <row r="2982" spans="1:10" x14ac:dyDescent="0.3">
      <c r="A2982" s="13">
        <v>44965.518055555556</v>
      </c>
      <c r="B2982">
        <v>34140</v>
      </c>
      <c r="C2982">
        <v>6707</v>
      </c>
      <c r="D2982">
        <v>4</v>
      </c>
      <c r="E2982" t="s">
        <v>663</v>
      </c>
      <c r="F2982" t="s">
        <v>340</v>
      </c>
      <c r="G2982">
        <v>30024</v>
      </c>
      <c r="H2982">
        <v>3.0024000000000002</v>
      </c>
      <c r="I2982">
        <v>3</v>
      </c>
      <c r="J2982">
        <f t="shared" si="46"/>
        <v>0.08</v>
      </c>
    </row>
    <row r="2983" spans="1:10" x14ac:dyDescent="0.3">
      <c r="A2983" s="13">
        <v>44965.518055555556</v>
      </c>
      <c r="B2983">
        <v>34160</v>
      </c>
      <c r="C2983">
        <v>6707</v>
      </c>
      <c r="D2983">
        <v>4</v>
      </c>
      <c r="E2983" t="s">
        <v>664</v>
      </c>
      <c r="F2983" t="s">
        <v>340</v>
      </c>
      <c r="G2983">
        <v>30258</v>
      </c>
      <c r="H2983">
        <v>3.0257999999999998</v>
      </c>
      <c r="I2983">
        <v>3</v>
      </c>
      <c r="J2983">
        <f t="shared" si="46"/>
        <v>0.86</v>
      </c>
    </row>
    <row r="2984" spans="1:10" x14ac:dyDescent="0.3">
      <c r="A2984" s="13">
        <v>44965.518055555556</v>
      </c>
      <c r="B2984">
        <v>34180</v>
      </c>
      <c r="C2984">
        <v>6707</v>
      </c>
      <c r="D2984">
        <v>4</v>
      </c>
      <c r="E2984" t="s">
        <v>2197</v>
      </c>
      <c r="F2984" t="s">
        <v>340</v>
      </c>
      <c r="G2984">
        <v>30228</v>
      </c>
      <c r="H2984">
        <v>3.0228000000000002</v>
      </c>
      <c r="I2984">
        <v>3</v>
      </c>
      <c r="J2984">
        <f t="shared" si="46"/>
        <v>0.76</v>
      </c>
    </row>
    <row r="2985" spans="1:10" x14ac:dyDescent="0.3">
      <c r="A2985" s="13">
        <v>44965.518055555556</v>
      </c>
      <c r="B2985">
        <v>44020</v>
      </c>
      <c r="C2985">
        <v>6707</v>
      </c>
      <c r="D2985">
        <v>4</v>
      </c>
      <c r="E2985" t="s">
        <v>697</v>
      </c>
      <c r="F2985" t="s">
        <v>340</v>
      </c>
      <c r="G2985">
        <v>30132</v>
      </c>
      <c r="H2985">
        <v>3.0131999999999999</v>
      </c>
      <c r="I2985">
        <v>3</v>
      </c>
      <c r="J2985">
        <f t="shared" si="46"/>
        <v>0.44</v>
      </c>
    </row>
    <row r="2986" spans="1:10" x14ac:dyDescent="0.3">
      <c r="A2986" s="13">
        <v>44965.518055555556</v>
      </c>
      <c r="B2986">
        <v>44060</v>
      </c>
      <c r="C2986">
        <v>6707</v>
      </c>
      <c r="D2986">
        <v>4</v>
      </c>
      <c r="E2986" t="s">
        <v>699</v>
      </c>
      <c r="F2986" t="s">
        <v>340</v>
      </c>
      <c r="G2986">
        <v>29700</v>
      </c>
      <c r="H2986">
        <v>2.97</v>
      </c>
      <c r="I2986">
        <v>3</v>
      </c>
      <c r="J2986">
        <f t="shared" si="46"/>
        <v>1</v>
      </c>
    </row>
    <row r="2987" spans="1:10" x14ac:dyDescent="0.3">
      <c r="A2987" s="13">
        <v>44965.518055555556</v>
      </c>
      <c r="B2987">
        <v>44080</v>
      </c>
      <c r="C2987">
        <v>6707</v>
      </c>
      <c r="D2987">
        <v>4</v>
      </c>
      <c r="E2987" t="s">
        <v>700</v>
      </c>
      <c r="F2987" t="s">
        <v>340</v>
      </c>
      <c r="G2987">
        <v>29539</v>
      </c>
      <c r="H2987">
        <v>2.9539</v>
      </c>
      <c r="I2987">
        <v>3</v>
      </c>
      <c r="J2987">
        <f t="shared" si="46"/>
        <v>1.5367</v>
      </c>
    </row>
    <row r="2988" spans="1:10" x14ac:dyDescent="0.3">
      <c r="A2988" s="13">
        <v>44965.518055555556</v>
      </c>
      <c r="B2988">
        <v>44100</v>
      </c>
      <c r="C2988">
        <v>6707</v>
      </c>
      <c r="D2988">
        <v>4</v>
      </c>
      <c r="E2988" t="s">
        <v>701</v>
      </c>
      <c r="F2988" t="s">
        <v>340</v>
      </c>
      <c r="G2988">
        <v>29924</v>
      </c>
      <c r="H2988">
        <v>2.9923999999999999</v>
      </c>
      <c r="I2988">
        <v>3</v>
      </c>
      <c r="J2988">
        <f t="shared" si="46"/>
        <v>0.25330000000000003</v>
      </c>
    </row>
    <row r="2989" spans="1:10" x14ac:dyDescent="0.3">
      <c r="A2989" s="13">
        <v>44965.518055555556</v>
      </c>
      <c r="B2989">
        <v>44120</v>
      </c>
      <c r="C2989">
        <v>6707</v>
      </c>
      <c r="D2989">
        <v>4</v>
      </c>
      <c r="E2989" t="s">
        <v>2195</v>
      </c>
      <c r="F2989" t="s">
        <v>340</v>
      </c>
      <c r="G2989">
        <v>29987</v>
      </c>
      <c r="H2989">
        <v>2.9986999999999999</v>
      </c>
      <c r="I2989">
        <v>3</v>
      </c>
      <c r="J2989">
        <f t="shared" si="46"/>
        <v>4.3299999999999998E-2</v>
      </c>
    </row>
    <row r="2990" spans="1:10" x14ac:dyDescent="0.3">
      <c r="A2990" s="13">
        <v>44965.518055555556</v>
      </c>
      <c r="B2990">
        <v>64040</v>
      </c>
      <c r="C2990">
        <v>6707</v>
      </c>
      <c r="D2990">
        <v>4</v>
      </c>
      <c r="E2990" t="s">
        <v>708</v>
      </c>
      <c r="F2990" t="s">
        <v>340</v>
      </c>
      <c r="G2990">
        <v>30193</v>
      </c>
      <c r="H2990">
        <v>3.0192999999999999</v>
      </c>
      <c r="I2990">
        <v>3</v>
      </c>
      <c r="J2990">
        <f t="shared" si="46"/>
        <v>0.64329999999999998</v>
      </c>
    </row>
    <row r="2991" spans="1:10" x14ac:dyDescent="0.3">
      <c r="A2991" s="13">
        <v>44965.518055555556</v>
      </c>
      <c r="B2991">
        <v>64060</v>
      </c>
      <c r="C2991">
        <v>6707</v>
      </c>
      <c r="D2991">
        <v>4</v>
      </c>
      <c r="E2991" t="s">
        <v>709</v>
      </c>
      <c r="F2991" t="s">
        <v>340</v>
      </c>
      <c r="G2991">
        <v>29714</v>
      </c>
      <c r="H2991">
        <v>2.9714</v>
      </c>
      <c r="I2991">
        <v>3</v>
      </c>
      <c r="J2991">
        <f t="shared" si="46"/>
        <v>0.95330000000000004</v>
      </c>
    </row>
    <row r="2992" spans="1:10" x14ac:dyDescent="0.3">
      <c r="A2992" s="13">
        <v>44965.518055555556</v>
      </c>
      <c r="B2992">
        <v>64080</v>
      </c>
      <c r="C2992">
        <v>6707</v>
      </c>
      <c r="D2992">
        <v>4</v>
      </c>
      <c r="E2992" t="s">
        <v>490</v>
      </c>
      <c r="F2992" t="s">
        <v>340</v>
      </c>
      <c r="G2992">
        <v>29928</v>
      </c>
      <c r="H2992">
        <v>2.9927999999999999</v>
      </c>
      <c r="I2992">
        <v>3</v>
      </c>
      <c r="J2992">
        <f t="shared" si="46"/>
        <v>0.24</v>
      </c>
    </row>
    <row r="2993" spans="1:10" x14ac:dyDescent="0.3">
      <c r="A2993" s="13">
        <v>44965.518055555556</v>
      </c>
      <c r="B2993">
        <v>64100</v>
      </c>
      <c r="C2993">
        <v>6707</v>
      </c>
      <c r="D2993">
        <v>4</v>
      </c>
      <c r="E2993" t="s">
        <v>2203</v>
      </c>
      <c r="F2993" t="s">
        <v>340</v>
      </c>
      <c r="G2993">
        <v>29839</v>
      </c>
      <c r="H2993">
        <v>2.9839000000000002</v>
      </c>
      <c r="I2993">
        <v>3</v>
      </c>
      <c r="J2993">
        <f t="shared" si="46"/>
        <v>0.53669999999999995</v>
      </c>
    </row>
    <row r="2994" spans="1:10" x14ac:dyDescent="0.3">
      <c r="A2994" s="13">
        <v>44965.518055555556</v>
      </c>
      <c r="B2994">
        <v>74040</v>
      </c>
      <c r="C2994">
        <v>6707</v>
      </c>
      <c r="D2994">
        <v>4</v>
      </c>
      <c r="E2994" t="s">
        <v>723</v>
      </c>
      <c r="F2994" t="s">
        <v>340</v>
      </c>
      <c r="G2994">
        <v>29988</v>
      </c>
      <c r="H2994">
        <v>2.9988000000000001</v>
      </c>
      <c r="I2994">
        <v>3</v>
      </c>
      <c r="J2994">
        <f t="shared" si="46"/>
        <v>0.04</v>
      </c>
    </row>
    <row r="2995" spans="1:10" x14ac:dyDescent="0.3">
      <c r="A2995" s="13">
        <v>44965.518055555556</v>
      </c>
      <c r="B2995">
        <v>74060</v>
      </c>
      <c r="C2995">
        <v>6707</v>
      </c>
      <c r="D2995">
        <v>4</v>
      </c>
      <c r="E2995" t="s">
        <v>724</v>
      </c>
      <c r="F2995" t="s">
        <v>340</v>
      </c>
      <c r="G2995">
        <v>29973</v>
      </c>
      <c r="H2995">
        <v>2.9973000000000001</v>
      </c>
      <c r="I2995">
        <v>3</v>
      </c>
      <c r="J2995">
        <f t="shared" si="46"/>
        <v>0.09</v>
      </c>
    </row>
    <row r="2996" spans="1:10" x14ac:dyDescent="0.3">
      <c r="A2996" s="13">
        <v>44965.518055555556</v>
      </c>
      <c r="B2996">
        <v>74100</v>
      </c>
      <c r="C2996">
        <v>6707</v>
      </c>
      <c r="D2996">
        <v>4</v>
      </c>
      <c r="E2996" t="s">
        <v>726</v>
      </c>
      <c r="F2996" t="s">
        <v>340</v>
      </c>
      <c r="G2996">
        <v>30051</v>
      </c>
      <c r="H2996">
        <v>3.0051000000000001</v>
      </c>
      <c r="I2996">
        <v>3</v>
      </c>
      <c r="J2996">
        <f t="shared" si="46"/>
        <v>0.17</v>
      </c>
    </row>
    <row r="2997" spans="1:10" x14ac:dyDescent="0.3">
      <c r="A2997" s="13">
        <v>44965.518055555556</v>
      </c>
      <c r="B2997">
        <v>74120</v>
      </c>
      <c r="C2997">
        <v>6707</v>
      </c>
      <c r="D2997">
        <v>4</v>
      </c>
      <c r="E2997" t="s">
        <v>494</v>
      </c>
      <c r="F2997" t="s">
        <v>340</v>
      </c>
      <c r="G2997">
        <v>29944</v>
      </c>
      <c r="H2997">
        <v>2.9944000000000002</v>
      </c>
      <c r="I2997">
        <v>3</v>
      </c>
      <c r="J2997">
        <f t="shared" si="46"/>
        <v>0.1867</v>
      </c>
    </row>
    <row r="2998" spans="1:10" x14ac:dyDescent="0.3">
      <c r="A2998" s="13">
        <v>44965.518055555556</v>
      </c>
      <c r="B2998">
        <v>74160</v>
      </c>
      <c r="C2998">
        <v>6707</v>
      </c>
      <c r="D2998">
        <v>4</v>
      </c>
      <c r="E2998" t="s">
        <v>728</v>
      </c>
      <c r="F2998" t="s">
        <v>340</v>
      </c>
      <c r="G2998">
        <v>29941</v>
      </c>
      <c r="H2998">
        <v>2.9941</v>
      </c>
      <c r="I2998">
        <v>3</v>
      </c>
      <c r="J2998">
        <f t="shared" si="46"/>
        <v>0.19670000000000001</v>
      </c>
    </row>
    <row r="2999" spans="1:10" x14ac:dyDescent="0.3">
      <c r="A2999" s="13">
        <v>44965.518055555556</v>
      </c>
      <c r="B2999">
        <v>74180</v>
      </c>
      <c r="C2999">
        <v>6707</v>
      </c>
      <c r="D2999">
        <v>4</v>
      </c>
      <c r="E2999" t="s">
        <v>2196</v>
      </c>
      <c r="F2999" t="s">
        <v>340</v>
      </c>
      <c r="G2999">
        <v>30197</v>
      </c>
      <c r="H2999">
        <v>3.0196999999999998</v>
      </c>
      <c r="I2999">
        <v>3</v>
      </c>
      <c r="J2999">
        <f t="shared" si="46"/>
        <v>0.65669999999999995</v>
      </c>
    </row>
    <row r="3000" spans="1:10" x14ac:dyDescent="0.3">
      <c r="A3000" s="13">
        <v>44965.518055555556</v>
      </c>
      <c r="B3000">
        <v>74140</v>
      </c>
      <c r="C3000">
        <v>6707</v>
      </c>
      <c r="D3000">
        <v>4</v>
      </c>
      <c r="E3000" t="s">
        <v>727</v>
      </c>
      <c r="F3000" t="s">
        <v>340</v>
      </c>
      <c r="G3000">
        <v>30121</v>
      </c>
      <c r="H3000">
        <v>3.0121000000000002</v>
      </c>
      <c r="I3000">
        <v>3</v>
      </c>
      <c r="J3000">
        <f t="shared" si="46"/>
        <v>0.40329999999999999</v>
      </c>
    </row>
    <row r="3001" spans="1:10" x14ac:dyDescent="0.3">
      <c r="A3001" s="13">
        <v>44965.518055555556</v>
      </c>
      <c r="B3001">
        <v>204080</v>
      </c>
      <c r="C3001">
        <v>6708</v>
      </c>
      <c r="D3001">
        <v>4</v>
      </c>
      <c r="E3001" t="s">
        <v>904</v>
      </c>
      <c r="F3001" t="s">
        <v>383</v>
      </c>
      <c r="G3001">
        <v>30108</v>
      </c>
      <c r="H3001">
        <v>3.0108000000000001</v>
      </c>
      <c r="I3001">
        <v>3</v>
      </c>
      <c r="J3001">
        <f t="shared" si="46"/>
        <v>0.36</v>
      </c>
    </row>
    <row r="3002" spans="1:10" x14ac:dyDescent="0.3">
      <c r="A3002" s="13">
        <v>44965.518055555556</v>
      </c>
      <c r="B3002">
        <v>204100</v>
      </c>
      <c r="C3002">
        <v>6708</v>
      </c>
      <c r="D3002">
        <v>4</v>
      </c>
      <c r="E3002" t="s">
        <v>905</v>
      </c>
      <c r="F3002" t="s">
        <v>383</v>
      </c>
      <c r="G3002">
        <v>30003</v>
      </c>
      <c r="H3002">
        <v>3.0003000000000002</v>
      </c>
      <c r="I3002">
        <v>3</v>
      </c>
      <c r="J3002">
        <f t="shared" si="46"/>
        <v>0.01</v>
      </c>
    </row>
    <row r="3003" spans="1:10" x14ac:dyDescent="0.3">
      <c r="A3003" s="13">
        <v>44965.518055555556</v>
      </c>
      <c r="B3003">
        <v>204140</v>
      </c>
      <c r="C3003">
        <v>6708</v>
      </c>
      <c r="D3003">
        <v>4</v>
      </c>
      <c r="E3003" t="s">
        <v>906</v>
      </c>
      <c r="F3003" t="s">
        <v>383</v>
      </c>
      <c r="G3003">
        <v>29589</v>
      </c>
      <c r="H3003">
        <v>2.9588999999999999</v>
      </c>
      <c r="I3003">
        <v>3</v>
      </c>
      <c r="J3003">
        <f t="shared" si="46"/>
        <v>1.37</v>
      </c>
    </row>
    <row r="3004" spans="1:10" x14ac:dyDescent="0.3">
      <c r="A3004" s="13">
        <v>44965.518055555556</v>
      </c>
      <c r="B3004">
        <v>204180</v>
      </c>
      <c r="C3004">
        <v>6708</v>
      </c>
      <c r="D3004">
        <v>4</v>
      </c>
      <c r="E3004" t="s">
        <v>907</v>
      </c>
      <c r="F3004" t="s">
        <v>383</v>
      </c>
      <c r="G3004">
        <v>29955</v>
      </c>
      <c r="H3004">
        <v>2.9954999999999998</v>
      </c>
      <c r="I3004">
        <v>3</v>
      </c>
      <c r="J3004">
        <f t="shared" si="46"/>
        <v>0.15</v>
      </c>
    </row>
    <row r="3005" spans="1:10" x14ac:dyDescent="0.3">
      <c r="A3005" s="13">
        <v>44965.518055555556</v>
      </c>
      <c r="B3005">
        <v>204200</v>
      </c>
      <c r="C3005">
        <v>6708</v>
      </c>
      <c r="D3005">
        <v>4</v>
      </c>
      <c r="E3005" t="s">
        <v>908</v>
      </c>
      <c r="F3005" t="s">
        <v>383</v>
      </c>
      <c r="G3005">
        <v>29938</v>
      </c>
      <c r="H3005">
        <v>2.9937999999999998</v>
      </c>
      <c r="I3005">
        <v>3</v>
      </c>
      <c r="J3005">
        <f t="shared" si="46"/>
        <v>0.20669999999999999</v>
      </c>
    </row>
    <row r="3006" spans="1:10" x14ac:dyDescent="0.3">
      <c r="A3006" s="13">
        <v>44965.518055555556</v>
      </c>
      <c r="B3006">
        <v>204220</v>
      </c>
      <c r="C3006">
        <v>6708</v>
      </c>
      <c r="D3006">
        <v>4</v>
      </c>
      <c r="E3006" t="s">
        <v>2198</v>
      </c>
      <c r="F3006" t="s">
        <v>383</v>
      </c>
      <c r="G3006">
        <v>29838</v>
      </c>
      <c r="H3006">
        <v>2.9838</v>
      </c>
      <c r="I3006">
        <v>3</v>
      </c>
      <c r="J3006">
        <f t="shared" si="46"/>
        <v>0.54</v>
      </c>
    </row>
    <row r="3007" spans="1:10" x14ac:dyDescent="0.3">
      <c r="A3007" s="13">
        <v>44965.518055555556</v>
      </c>
      <c r="B3007">
        <v>214040</v>
      </c>
      <c r="C3007">
        <v>6708</v>
      </c>
      <c r="D3007">
        <v>4</v>
      </c>
      <c r="E3007" t="s">
        <v>950</v>
      </c>
      <c r="F3007" t="s">
        <v>383</v>
      </c>
      <c r="G3007">
        <v>29853</v>
      </c>
      <c r="H3007">
        <v>2.9853000000000001</v>
      </c>
      <c r="I3007">
        <v>3</v>
      </c>
      <c r="J3007">
        <f t="shared" si="46"/>
        <v>0.49</v>
      </c>
    </row>
    <row r="3008" spans="1:10" x14ac:dyDescent="0.3">
      <c r="A3008" s="13">
        <v>44965.518055555556</v>
      </c>
      <c r="B3008">
        <v>214060</v>
      </c>
      <c r="C3008">
        <v>6708</v>
      </c>
      <c r="D3008">
        <v>4</v>
      </c>
      <c r="E3008" t="s">
        <v>951</v>
      </c>
      <c r="F3008" t="s">
        <v>383</v>
      </c>
      <c r="G3008">
        <v>30260</v>
      </c>
      <c r="H3008">
        <v>3.0259999999999998</v>
      </c>
      <c r="I3008">
        <v>3</v>
      </c>
      <c r="J3008">
        <f t="shared" si="46"/>
        <v>0.86670000000000003</v>
      </c>
    </row>
    <row r="3009" spans="1:10" x14ac:dyDescent="0.3">
      <c r="A3009" s="13">
        <v>44965.518055555556</v>
      </c>
      <c r="B3009">
        <v>214100</v>
      </c>
      <c r="C3009">
        <v>6708</v>
      </c>
      <c r="D3009">
        <v>4</v>
      </c>
      <c r="E3009" t="s">
        <v>953</v>
      </c>
      <c r="F3009" t="s">
        <v>383</v>
      </c>
      <c r="G3009">
        <v>30224</v>
      </c>
      <c r="H3009">
        <v>3.0224000000000002</v>
      </c>
      <c r="I3009">
        <v>3</v>
      </c>
      <c r="J3009">
        <f t="shared" si="46"/>
        <v>0.74670000000000003</v>
      </c>
    </row>
    <row r="3010" spans="1:10" x14ac:dyDescent="0.3">
      <c r="A3010" s="13">
        <v>44965.518055555556</v>
      </c>
      <c r="B3010">
        <v>214140</v>
      </c>
      <c r="C3010">
        <v>6708</v>
      </c>
      <c r="D3010">
        <v>4</v>
      </c>
      <c r="E3010" t="s">
        <v>954</v>
      </c>
      <c r="F3010" t="s">
        <v>383</v>
      </c>
      <c r="G3010">
        <v>29791</v>
      </c>
      <c r="H3010">
        <v>2.9790999999999999</v>
      </c>
      <c r="I3010">
        <v>3</v>
      </c>
      <c r="J3010">
        <f t="shared" ref="J3010:J3073" si="47">ROUND(ABS(I3010-H3010)/I3010*100,4)</f>
        <v>0.69669999999999999</v>
      </c>
    </row>
    <row r="3011" spans="1:10" x14ac:dyDescent="0.3">
      <c r="A3011" s="13">
        <v>44965.518055555556</v>
      </c>
      <c r="B3011">
        <v>214160</v>
      </c>
      <c r="C3011">
        <v>6708</v>
      </c>
      <c r="D3011">
        <v>4</v>
      </c>
      <c r="E3011" t="s">
        <v>955</v>
      </c>
      <c r="F3011" t="s">
        <v>383</v>
      </c>
      <c r="G3011">
        <v>30240</v>
      </c>
      <c r="H3011">
        <v>3.024</v>
      </c>
      <c r="I3011">
        <v>3</v>
      </c>
      <c r="J3011">
        <f t="shared" si="47"/>
        <v>0.8</v>
      </c>
    </row>
    <row r="3012" spans="1:10" x14ac:dyDescent="0.3">
      <c r="A3012" s="13">
        <v>44965.518055555556</v>
      </c>
      <c r="B3012">
        <v>214180</v>
      </c>
      <c r="C3012">
        <v>6708</v>
      </c>
      <c r="D3012">
        <v>4</v>
      </c>
      <c r="E3012" t="s">
        <v>506</v>
      </c>
      <c r="F3012" t="s">
        <v>383</v>
      </c>
      <c r="G3012">
        <v>29908</v>
      </c>
      <c r="H3012">
        <v>2.9908000000000001</v>
      </c>
      <c r="I3012">
        <v>3</v>
      </c>
      <c r="J3012">
        <f t="shared" si="47"/>
        <v>0.30669999999999997</v>
      </c>
    </row>
    <row r="3013" spans="1:10" x14ac:dyDescent="0.3">
      <c r="A3013" s="13">
        <v>44965.518055555556</v>
      </c>
      <c r="B3013">
        <v>214200</v>
      </c>
      <c r="C3013">
        <v>6708</v>
      </c>
      <c r="D3013">
        <v>4</v>
      </c>
      <c r="E3013" t="s">
        <v>2199</v>
      </c>
      <c r="F3013" t="s">
        <v>383</v>
      </c>
      <c r="G3013">
        <v>29903</v>
      </c>
      <c r="H3013">
        <v>2.9903</v>
      </c>
      <c r="I3013">
        <v>3</v>
      </c>
      <c r="J3013">
        <f t="shared" si="47"/>
        <v>0.32329999999999998</v>
      </c>
    </row>
    <row r="3014" spans="1:10" x14ac:dyDescent="0.3">
      <c r="A3014" s="13">
        <v>44965.518055555556</v>
      </c>
      <c r="B3014">
        <v>84040</v>
      </c>
      <c r="C3014">
        <v>6709</v>
      </c>
      <c r="D3014">
        <v>4</v>
      </c>
      <c r="E3014" t="s">
        <v>773</v>
      </c>
      <c r="F3014" t="s">
        <v>406</v>
      </c>
      <c r="G3014">
        <v>30377</v>
      </c>
      <c r="H3014">
        <v>3.0377000000000001</v>
      </c>
      <c r="I3014">
        <v>3</v>
      </c>
      <c r="J3014">
        <f t="shared" si="47"/>
        <v>1.2566999999999999</v>
      </c>
    </row>
    <row r="3015" spans="1:10" x14ac:dyDescent="0.3">
      <c r="A3015" s="13">
        <v>44965.518055555556</v>
      </c>
      <c r="B3015">
        <v>84060</v>
      </c>
      <c r="C3015">
        <v>6709</v>
      </c>
      <c r="D3015">
        <v>4</v>
      </c>
      <c r="E3015" t="s">
        <v>774</v>
      </c>
      <c r="F3015" t="s">
        <v>406</v>
      </c>
      <c r="G3015">
        <v>30013</v>
      </c>
      <c r="H3015">
        <v>3.0013000000000001</v>
      </c>
      <c r="I3015">
        <v>3</v>
      </c>
      <c r="J3015">
        <f t="shared" si="47"/>
        <v>4.3299999999999998E-2</v>
      </c>
    </row>
    <row r="3016" spans="1:10" x14ac:dyDescent="0.3">
      <c r="A3016" s="13">
        <v>44965.518055555556</v>
      </c>
      <c r="B3016">
        <v>84100</v>
      </c>
      <c r="C3016">
        <v>6709</v>
      </c>
      <c r="D3016">
        <v>4</v>
      </c>
      <c r="E3016" t="s">
        <v>776</v>
      </c>
      <c r="F3016" t="s">
        <v>406</v>
      </c>
      <c r="G3016">
        <v>30217</v>
      </c>
      <c r="H3016">
        <v>3.0217000000000001</v>
      </c>
      <c r="I3016">
        <v>3</v>
      </c>
      <c r="J3016">
        <f t="shared" si="47"/>
        <v>0.72330000000000005</v>
      </c>
    </row>
    <row r="3017" spans="1:10" x14ac:dyDescent="0.3">
      <c r="A3017" s="13">
        <v>44965.518055555556</v>
      </c>
      <c r="B3017">
        <v>84120</v>
      </c>
      <c r="C3017">
        <v>6709</v>
      </c>
      <c r="D3017">
        <v>4</v>
      </c>
      <c r="E3017" t="s">
        <v>487</v>
      </c>
      <c r="F3017" t="s">
        <v>406</v>
      </c>
      <c r="G3017">
        <v>29895</v>
      </c>
      <c r="H3017">
        <v>2.9895</v>
      </c>
      <c r="I3017">
        <v>3</v>
      </c>
      <c r="J3017">
        <f t="shared" si="47"/>
        <v>0.35</v>
      </c>
    </row>
    <row r="3018" spans="1:10" x14ac:dyDescent="0.3">
      <c r="A3018" s="13">
        <v>44965.518055555556</v>
      </c>
      <c r="B3018">
        <v>84140</v>
      </c>
      <c r="C3018">
        <v>6709</v>
      </c>
      <c r="D3018">
        <v>4</v>
      </c>
      <c r="E3018" t="s">
        <v>777</v>
      </c>
      <c r="F3018" t="s">
        <v>406</v>
      </c>
      <c r="G3018">
        <v>29929</v>
      </c>
      <c r="H3018">
        <v>2.9929000000000001</v>
      </c>
      <c r="I3018">
        <v>3</v>
      </c>
      <c r="J3018">
        <f t="shared" si="47"/>
        <v>0.23669999999999999</v>
      </c>
    </row>
    <row r="3019" spans="1:10" x14ac:dyDescent="0.3">
      <c r="A3019" s="13">
        <v>44965.518055555556</v>
      </c>
      <c r="B3019">
        <v>84160</v>
      </c>
      <c r="C3019">
        <v>6709</v>
      </c>
      <c r="D3019">
        <v>4</v>
      </c>
      <c r="E3019" t="s">
        <v>2200</v>
      </c>
      <c r="F3019" t="s">
        <v>406</v>
      </c>
      <c r="G3019">
        <v>30106</v>
      </c>
      <c r="H3019">
        <v>3.0106000000000002</v>
      </c>
      <c r="I3019">
        <v>3</v>
      </c>
      <c r="J3019">
        <f t="shared" si="47"/>
        <v>0.3533</v>
      </c>
    </row>
    <row r="3020" spans="1:10" x14ac:dyDescent="0.3">
      <c r="A3020" s="13">
        <v>44965.518055555556</v>
      </c>
      <c r="B3020">
        <v>94040</v>
      </c>
      <c r="C3020">
        <v>6709</v>
      </c>
      <c r="D3020">
        <v>4</v>
      </c>
      <c r="E3020" t="s">
        <v>809</v>
      </c>
      <c r="F3020" t="s">
        <v>406</v>
      </c>
      <c r="G3020">
        <v>29966</v>
      </c>
      <c r="H3020">
        <v>2.9965999999999999</v>
      </c>
      <c r="I3020">
        <v>3</v>
      </c>
      <c r="J3020">
        <f t="shared" si="47"/>
        <v>0.1133</v>
      </c>
    </row>
    <row r="3021" spans="1:10" x14ac:dyDescent="0.3">
      <c r="A3021" s="13">
        <v>44965.518055555556</v>
      </c>
      <c r="B3021">
        <v>94060</v>
      </c>
      <c r="C3021">
        <v>6709</v>
      </c>
      <c r="D3021">
        <v>4</v>
      </c>
      <c r="E3021" t="s">
        <v>497</v>
      </c>
      <c r="F3021" t="s">
        <v>406</v>
      </c>
      <c r="G3021">
        <v>29892</v>
      </c>
      <c r="H3021">
        <v>2.9891999999999999</v>
      </c>
      <c r="I3021">
        <v>3</v>
      </c>
      <c r="J3021">
        <f t="shared" si="47"/>
        <v>0.36</v>
      </c>
    </row>
    <row r="3022" spans="1:10" x14ac:dyDescent="0.3">
      <c r="A3022" s="13">
        <v>44965.518055555556</v>
      </c>
      <c r="B3022">
        <v>94100</v>
      </c>
      <c r="C3022">
        <v>6709</v>
      </c>
      <c r="D3022">
        <v>4</v>
      </c>
      <c r="E3022" t="s">
        <v>811</v>
      </c>
      <c r="F3022" t="s">
        <v>406</v>
      </c>
      <c r="G3022">
        <v>30131</v>
      </c>
      <c r="H3022">
        <v>3.0131000000000001</v>
      </c>
      <c r="I3022">
        <v>3</v>
      </c>
      <c r="J3022">
        <f t="shared" si="47"/>
        <v>0.43669999999999998</v>
      </c>
    </row>
    <row r="3023" spans="1:10" x14ac:dyDescent="0.3">
      <c r="A3023" s="13">
        <v>44965.518055555556</v>
      </c>
      <c r="B3023">
        <v>94120</v>
      </c>
      <c r="C3023">
        <v>6709</v>
      </c>
      <c r="D3023">
        <v>4</v>
      </c>
      <c r="E3023" t="s">
        <v>812</v>
      </c>
      <c r="F3023" t="s">
        <v>406</v>
      </c>
      <c r="G3023">
        <v>29771</v>
      </c>
      <c r="H3023">
        <v>2.9771000000000001</v>
      </c>
      <c r="I3023">
        <v>3</v>
      </c>
      <c r="J3023">
        <f t="shared" si="47"/>
        <v>0.76329999999999998</v>
      </c>
    </row>
    <row r="3024" spans="1:10" x14ac:dyDescent="0.3">
      <c r="A3024" s="13">
        <v>44965.518055555556</v>
      </c>
      <c r="B3024">
        <v>94140</v>
      </c>
      <c r="C3024">
        <v>6709</v>
      </c>
      <c r="D3024">
        <v>4</v>
      </c>
      <c r="E3024" t="s">
        <v>813</v>
      </c>
      <c r="F3024" t="s">
        <v>406</v>
      </c>
      <c r="G3024">
        <v>30042</v>
      </c>
      <c r="H3024">
        <v>3.0042</v>
      </c>
      <c r="I3024">
        <v>3</v>
      </c>
      <c r="J3024">
        <f t="shared" si="47"/>
        <v>0.14000000000000001</v>
      </c>
    </row>
    <row r="3025" spans="1:10" x14ac:dyDescent="0.3">
      <c r="A3025" s="13">
        <v>44965.518055555556</v>
      </c>
      <c r="B3025">
        <v>94160</v>
      </c>
      <c r="C3025">
        <v>6709</v>
      </c>
      <c r="D3025">
        <v>4</v>
      </c>
      <c r="E3025" t="s">
        <v>814</v>
      </c>
      <c r="F3025" t="s">
        <v>406</v>
      </c>
      <c r="G3025">
        <v>29825</v>
      </c>
      <c r="H3025">
        <v>2.9824999999999999</v>
      </c>
      <c r="I3025">
        <v>3</v>
      </c>
      <c r="J3025">
        <f t="shared" si="47"/>
        <v>0.58330000000000004</v>
      </c>
    </row>
    <row r="3026" spans="1:10" x14ac:dyDescent="0.3">
      <c r="A3026" s="13">
        <v>44965.518055555556</v>
      </c>
      <c r="B3026">
        <v>94180</v>
      </c>
      <c r="C3026">
        <v>6709</v>
      </c>
      <c r="D3026">
        <v>4</v>
      </c>
      <c r="E3026" t="s">
        <v>2201</v>
      </c>
      <c r="F3026" t="s">
        <v>406</v>
      </c>
      <c r="G3026">
        <v>29873</v>
      </c>
      <c r="H3026">
        <v>2.9872999999999998</v>
      </c>
      <c r="I3026">
        <v>3</v>
      </c>
      <c r="J3026">
        <f t="shared" si="47"/>
        <v>0.42330000000000001</v>
      </c>
    </row>
    <row r="3027" spans="1:10" x14ac:dyDescent="0.3">
      <c r="A3027" s="13">
        <v>44965.518055555556</v>
      </c>
      <c r="B3027">
        <v>14140</v>
      </c>
      <c r="C3027">
        <v>6710</v>
      </c>
      <c r="D3027">
        <v>4</v>
      </c>
      <c r="E3027" t="s">
        <v>589</v>
      </c>
      <c r="F3027" t="s">
        <v>429</v>
      </c>
      <c r="G3027">
        <v>30167</v>
      </c>
      <c r="H3027">
        <v>3.0167000000000002</v>
      </c>
      <c r="I3027">
        <v>3</v>
      </c>
      <c r="J3027">
        <f t="shared" si="47"/>
        <v>0.55669999999999997</v>
      </c>
    </row>
    <row r="3028" spans="1:10" x14ac:dyDescent="0.3">
      <c r="A3028" s="13">
        <v>44965.518055555556</v>
      </c>
      <c r="B3028">
        <v>14180</v>
      </c>
      <c r="C3028">
        <v>6710</v>
      </c>
      <c r="D3028">
        <v>4</v>
      </c>
      <c r="E3028" t="s">
        <v>591</v>
      </c>
      <c r="F3028" t="s">
        <v>429</v>
      </c>
      <c r="G3028">
        <v>30109</v>
      </c>
      <c r="H3028">
        <v>3.0108999999999999</v>
      </c>
      <c r="I3028">
        <v>3</v>
      </c>
      <c r="J3028">
        <f t="shared" si="47"/>
        <v>0.36330000000000001</v>
      </c>
    </row>
    <row r="3029" spans="1:10" x14ac:dyDescent="0.3">
      <c r="A3029" s="13">
        <v>44965.518055555556</v>
      </c>
      <c r="B3029">
        <v>14220</v>
      </c>
      <c r="C3029">
        <v>6710</v>
      </c>
      <c r="D3029">
        <v>4</v>
      </c>
      <c r="E3029" t="s">
        <v>593</v>
      </c>
      <c r="F3029" t="s">
        <v>429</v>
      </c>
      <c r="G3029">
        <v>30038</v>
      </c>
      <c r="H3029">
        <v>3.0038</v>
      </c>
      <c r="I3029">
        <v>3</v>
      </c>
      <c r="J3029">
        <f t="shared" si="47"/>
        <v>0.12670000000000001</v>
      </c>
    </row>
    <row r="3030" spans="1:10" x14ac:dyDescent="0.3">
      <c r="A3030" s="13">
        <v>44965.518055555556</v>
      </c>
      <c r="B3030">
        <v>14260</v>
      </c>
      <c r="C3030">
        <v>6710</v>
      </c>
      <c r="D3030">
        <v>4</v>
      </c>
      <c r="E3030" t="s">
        <v>595</v>
      </c>
      <c r="F3030" t="s">
        <v>429</v>
      </c>
      <c r="G3030">
        <v>29856</v>
      </c>
      <c r="H3030">
        <v>2.9855999999999998</v>
      </c>
      <c r="I3030">
        <v>3</v>
      </c>
      <c r="J3030">
        <f t="shared" si="47"/>
        <v>0.48</v>
      </c>
    </row>
    <row r="3031" spans="1:10" x14ac:dyDescent="0.3">
      <c r="A3031" s="13">
        <v>44965.518055555556</v>
      </c>
      <c r="B3031">
        <v>14300</v>
      </c>
      <c r="C3031">
        <v>6710</v>
      </c>
      <c r="D3031">
        <v>4</v>
      </c>
      <c r="E3031" t="s">
        <v>2204</v>
      </c>
      <c r="F3031" t="s">
        <v>429</v>
      </c>
      <c r="G3031">
        <v>30033</v>
      </c>
      <c r="H3031">
        <v>3.0032999999999999</v>
      </c>
      <c r="I3031">
        <v>3</v>
      </c>
      <c r="J3031">
        <f t="shared" si="47"/>
        <v>0.11</v>
      </c>
    </row>
    <row r="3032" spans="1:10" x14ac:dyDescent="0.3">
      <c r="A3032" s="13">
        <v>44965.518055555556</v>
      </c>
      <c r="B3032">
        <v>104040</v>
      </c>
      <c r="C3032">
        <v>6710</v>
      </c>
      <c r="D3032">
        <v>4</v>
      </c>
      <c r="E3032" t="s">
        <v>865</v>
      </c>
      <c r="F3032" t="s">
        <v>429</v>
      </c>
      <c r="G3032">
        <v>30037</v>
      </c>
      <c r="H3032">
        <v>3.0036999999999998</v>
      </c>
      <c r="I3032">
        <v>3</v>
      </c>
      <c r="J3032">
        <f t="shared" si="47"/>
        <v>0.12330000000000001</v>
      </c>
    </row>
    <row r="3033" spans="1:10" x14ac:dyDescent="0.3">
      <c r="A3033" s="13">
        <v>44965.518055555556</v>
      </c>
      <c r="B3033">
        <v>104060</v>
      </c>
      <c r="C3033">
        <v>6710</v>
      </c>
      <c r="D3033">
        <v>4</v>
      </c>
      <c r="E3033" t="s">
        <v>514</v>
      </c>
      <c r="F3033" t="s">
        <v>429</v>
      </c>
      <c r="G3033">
        <v>30030</v>
      </c>
      <c r="H3033">
        <v>3.0030000000000001</v>
      </c>
      <c r="I3033">
        <v>3</v>
      </c>
      <c r="J3033">
        <f t="shared" si="47"/>
        <v>0.1</v>
      </c>
    </row>
    <row r="3034" spans="1:10" x14ac:dyDescent="0.3">
      <c r="A3034" s="13">
        <v>44965.518055555556</v>
      </c>
      <c r="B3034">
        <v>104080</v>
      </c>
      <c r="C3034">
        <v>6710</v>
      </c>
      <c r="D3034">
        <v>4</v>
      </c>
      <c r="E3034" t="s">
        <v>866</v>
      </c>
      <c r="F3034" t="s">
        <v>429</v>
      </c>
      <c r="G3034">
        <v>29852</v>
      </c>
      <c r="H3034">
        <v>2.9851999999999999</v>
      </c>
      <c r="I3034">
        <v>3</v>
      </c>
      <c r="J3034">
        <f t="shared" si="47"/>
        <v>0.49330000000000002</v>
      </c>
    </row>
    <row r="3035" spans="1:10" x14ac:dyDescent="0.3">
      <c r="A3035" s="13">
        <v>44965.518055555556</v>
      </c>
      <c r="B3035">
        <v>104100</v>
      </c>
      <c r="C3035">
        <v>6710</v>
      </c>
      <c r="D3035">
        <v>4</v>
      </c>
      <c r="E3035" t="s">
        <v>867</v>
      </c>
      <c r="F3035" t="s">
        <v>429</v>
      </c>
      <c r="G3035">
        <v>30013</v>
      </c>
      <c r="H3035">
        <v>3.0013000000000001</v>
      </c>
      <c r="I3035">
        <v>3</v>
      </c>
      <c r="J3035">
        <f t="shared" si="47"/>
        <v>4.3299999999999998E-2</v>
      </c>
    </row>
    <row r="3036" spans="1:10" x14ac:dyDescent="0.3">
      <c r="A3036" s="13">
        <v>44965.518055555556</v>
      </c>
      <c r="B3036">
        <v>104120</v>
      </c>
      <c r="C3036">
        <v>6710</v>
      </c>
      <c r="D3036">
        <v>4</v>
      </c>
      <c r="E3036" t="s">
        <v>510</v>
      </c>
      <c r="F3036" t="s">
        <v>429</v>
      </c>
      <c r="G3036">
        <v>29980</v>
      </c>
      <c r="H3036">
        <v>2.9980000000000002</v>
      </c>
      <c r="I3036">
        <v>3</v>
      </c>
      <c r="J3036">
        <f t="shared" si="47"/>
        <v>6.6699999999999995E-2</v>
      </c>
    </row>
    <row r="3037" spans="1:10" x14ac:dyDescent="0.3">
      <c r="A3037" s="13">
        <v>44965.518055555556</v>
      </c>
      <c r="B3037">
        <v>104140</v>
      </c>
      <c r="C3037">
        <v>6710</v>
      </c>
      <c r="D3037">
        <v>4</v>
      </c>
      <c r="E3037" t="s">
        <v>2205</v>
      </c>
      <c r="F3037" t="s">
        <v>429</v>
      </c>
      <c r="G3037">
        <v>30005</v>
      </c>
      <c r="H3037">
        <v>3.0005000000000002</v>
      </c>
      <c r="I3037">
        <v>3</v>
      </c>
      <c r="J3037">
        <f t="shared" si="47"/>
        <v>1.67E-2</v>
      </c>
    </row>
    <row r="3038" spans="1:10" x14ac:dyDescent="0.3">
      <c r="A3038" s="13">
        <v>44965.518055555556</v>
      </c>
      <c r="B3038">
        <v>14120</v>
      </c>
      <c r="C3038">
        <v>6711</v>
      </c>
      <c r="D3038">
        <v>4</v>
      </c>
      <c r="E3038" t="s">
        <v>588</v>
      </c>
      <c r="F3038" t="s">
        <v>430</v>
      </c>
      <c r="G3038">
        <v>29721</v>
      </c>
      <c r="H3038">
        <v>2.9721000000000002</v>
      </c>
      <c r="I3038">
        <v>3</v>
      </c>
      <c r="J3038">
        <f t="shared" si="47"/>
        <v>0.93</v>
      </c>
    </row>
    <row r="3039" spans="1:10" x14ac:dyDescent="0.3">
      <c r="A3039" s="13">
        <v>44965.518055555556</v>
      </c>
      <c r="B3039">
        <v>14180</v>
      </c>
      <c r="C3039">
        <v>6711</v>
      </c>
      <c r="D3039">
        <v>4</v>
      </c>
      <c r="E3039" t="s">
        <v>591</v>
      </c>
      <c r="F3039" t="s">
        <v>430</v>
      </c>
      <c r="G3039">
        <v>29955</v>
      </c>
      <c r="H3039">
        <v>2.9954999999999998</v>
      </c>
      <c r="I3039">
        <v>3</v>
      </c>
      <c r="J3039">
        <f t="shared" si="47"/>
        <v>0.15</v>
      </c>
    </row>
    <row r="3040" spans="1:10" x14ac:dyDescent="0.3">
      <c r="A3040" s="13">
        <v>44965.518055555556</v>
      </c>
      <c r="B3040">
        <v>14220</v>
      </c>
      <c r="C3040">
        <v>6711</v>
      </c>
      <c r="D3040">
        <v>4</v>
      </c>
      <c r="E3040" t="s">
        <v>593</v>
      </c>
      <c r="F3040" t="s">
        <v>430</v>
      </c>
      <c r="G3040">
        <v>29962</v>
      </c>
      <c r="H3040">
        <v>2.9962</v>
      </c>
      <c r="I3040">
        <v>3</v>
      </c>
      <c r="J3040">
        <f t="shared" si="47"/>
        <v>0.12670000000000001</v>
      </c>
    </row>
    <row r="3041" spans="1:10" x14ac:dyDescent="0.3">
      <c r="A3041" s="13">
        <v>44965.518055555556</v>
      </c>
      <c r="B3041">
        <v>14260</v>
      </c>
      <c r="C3041">
        <v>6711</v>
      </c>
      <c r="D3041">
        <v>4</v>
      </c>
      <c r="E3041" t="s">
        <v>595</v>
      </c>
      <c r="F3041" t="s">
        <v>430</v>
      </c>
      <c r="G3041">
        <v>30109</v>
      </c>
      <c r="H3041">
        <v>3.0108999999999999</v>
      </c>
      <c r="I3041">
        <v>3</v>
      </c>
      <c r="J3041">
        <f t="shared" si="47"/>
        <v>0.36330000000000001</v>
      </c>
    </row>
    <row r="3042" spans="1:10" x14ac:dyDescent="0.3">
      <c r="A3042" s="13">
        <v>44965.518055555556</v>
      </c>
      <c r="B3042">
        <v>14300</v>
      </c>
      <c r="C3042">
        <v>6711</v>
      </c>
      <c r="D3042">
        <v>4</v>
      </c>
      <c r="E3042" t="s">
        <v>2204</v>
      </c>
      <c r="F3042" t="s">
        <v>430</v>
      </c>
      <c r="G3042">
        <v>29724</v>
      </c>
      <c r="H3042">
        <v>2.9723999999999999</v>
      </c>
      <c r="I3042">
        <v>3</v>
      </c>
      <c r="J3042">
        <f t="shared" si="47"/>
        <v>0.92</v>
      </c>
    </row>
    <row r="3043" spans="1:10" x14ac:dyDescent="0.3">
      <c r="A3043" s="13">
        <v>44965.518055555556</v>
      </c>
      <c r="B3043">
        <v>104020</v>
      </c>
      <c r="C3043">
        <v>6711</v>
      </c>
      <c r="D3043">
        <v>4</v>
      </c>
      <c r="E3043" t="s">
        <v>864</v>
      </c>
      <c r="F3043" t="s">
        <v>430</v>
      </c>
      <c r="G3043">
        <v>30032</v>
      </c>
      <c r="H3043">
        <v>3.0032000000000001</v>
      </c>
      <c r="I3043">
        <v>3</v>
      </c>
      <c r="J3043">
        <f t="shared" si="47"/>
        <v>0.1067</v>
      </c>
    </row>
    <row r="3044" spans="1:10" x14ac:dyDescent="0.3">
      <c r="A3044" s="13">
        <v>44965.518055555556</v>
      </c>
      <c r="B3044">
        <v>104060</v>
      </c>
      <c r="C3044">
        <v>6711</v>
      </c>
      <c r="D3044">
        <v>4</v>
      </c>
      <c r="E3044" t="s">
        <v>514</v>
      </c>
      <c r="F3044" t="s">
        <v>430</v>
      </c>
      <c r="G3044">
        <v>29745</v>
      </c>
      <c r="H3044">
        <v>2.9744999999999999</v>
      </c>
      <c r="I3044">
        <v>3</v>
      </c>
      <c r="J3044">
        <f t="shared" si="47"/>
        <v>0.85</v>
      </c>
    </row>
    <row r="3045" spans="1:10" x14ac:dyDescent="0.3">
      <c r="A3045" s="13">
        <v>44965.518055555556</v>
      </c>
      <c r="B3045">
        <v>104080</v>
      </c>
      <c r="C3045">
        <v>6711</v>
      </c>
      <c r="D3045">
        <v>4</v>
      </c>
      <c r="E3045" t="s">
        <v>866</v>
      </c>
      <c r="F3045" t="s">
        <v>430</v>
      </c>
      <c r="G3045">
        <v>29938</v>
      </c>
      <c r="H3045">
        <v>2.9937999999999998</v>
      </c>
      <c r="I3045">
        <v>3</v>
      </c>
      <c r="J3045">
        <f t="shared" si="47"/>
        <v>0.20669999999999999</v>
      </c>
    </row>
    <row r="3046" spans="1:10" x14ac:dyDescent="0.3">
      <c r="A3046" s="13">
        <v>44965.518055555556</v>
      </c>
      <c r="B3046">
        <v>104100</v>
      </c>
      <c r="C3046">
        <v>6711</v>
      </c>
      <c r="D3046">
        <v>4</v>
      </c>
      <c r="E3046" t="s">
        <v>867</v>
      </c>
      <c r="F3046" t="s">
        <v>430</v>
      </c>
      <c r="G3046">
        <v>30185</v>
      </c>
      <c r="H3046">
        <v>3.0185</v>
      </c>
      <c r="I3046">
        <v>3</v>
      </c>
      <c r="J3046">
        <f t="shared" si="47"/>
        <v>0.61670000000000003</v>
      </c>
    </row>
    <row r="3047" spans="1:10" x14ac:dyDescent="0.3">
      <c r="A3047" s="13">
        <v>44965.518055555556</v>
      </c>
      <c r="B3047">
        <v>104120</v>
      </c>
      <c r="C3047">
        <v>6711</v>
      </c>
      <c r="D3047">
        <v>4</v>
      </c>
      <c r="E3047" t="s">
        <v>510</v>
      </c>
      <c r="F3047" t="s">
        <v>430</v>
      </c>
      <c r="G3047">
        <v>29917</v>
      </c>
      <c r="H3047">
        <v>2.9916999999999998</v>
      </c>
      <c r="I3047">
        <v>3</v>
      </c>
      <c r="J3047">
        <f t="shared" si="47"/>
        <v>0.2767</v>
      </c>
    </row>
    <row r="3048" spans="1:10" x14ac:dyDescent="0.3">
      <c r="A3048" s="13">
        <v>44965.518055555556</v>
      </c>
      <c r="B3048">
        <v>104140</v>
      </c>
      <c r="C3048">
        <v>6711</v>
      </c>
      <c r="D3048">
        <v>4</v>
      </c>
      <c r="E3048" t="s">
        <v>2205</v>
      </c>
      <c r="F3048" t="s">
        <v>430</v>
      </c>
      <c r="G3048">
        <v>30093</v>
      </c>
      <c r="H3048">
        <v>3.0093000000000001</v>
      </c>
      <c r="I3048">
        <v>3</v>
      </c>
      <c r="J3048">
        <f t="shared" si="47"/>
        <v>0.31</v>
      </c>
    </row>
    <row r="3049" spans="1:10" x14ac:dyDescent="0.3">
      <c r="A3049" s="13">
        <v>44965.518055555556</v>
      </c>
      <c r="B3049">
        <v>14040</v>
      </c>
      <c r="C3049">
        <v>6712</v>
      </c>
      <c r="D3049">
        <v>4</v>
      </c>
      <c r="E3049" t="s">
        <v>582</v>
      </c>
      <c r="F3049" t="s">
        <v>580</v>
      </c>
      <c r="G3049">
        <v>29851</v>
      </c>
      <c r="H3049">
        <v>2.9851000000000001</v>
      </c>
      <c r="I3049">
        <v>3</v>
      </c>
      <c r="J3049">
        <f t="shared" si="47"/>
        <v>0.49669999999999997</v>
      </c>
    </row>
    <row r="3050" spans="1:10" x14ac:dyDescent="0.3">
      <c r="A3050" s="13">
        <v>44965.518055555556</v>
      </c>
      <c r="B3050">
        <v>14060</v>
      </c>
      <c r="C3050">
        <v>6712</v>
      </c>
      <c r="D3050">
        <v>4</v>
      </c>
      <c r="E3050" t="s">
        <v>583</v>
      </c>
      <c r="F3050" t="s">
        <v>580</v>
      </c>
      <c r="G3050">
        <v>30195</v>
      </c>
      <c r="H3050">
        <v>3.0194999999999999</v>
      </c>
      <c r="I3050">
        <v>3</v>
      </c>
      <c r="J3050">
        <f t="shared" si="47"/>
        <v>0.65</v>
      </c>
    </row>
    <row r="3051" spans="1:10" x14ac:dyDescent="0.3">
      <c r="A3051" s="13">
        <v>44965.518055555556</v>
      </c>
      <c r="B3051">
        <v>14080</v>
      </c>
      <c r="C3051">
        <v>6712</v>
      </c>
      <c r="D3051">
        <v>4</v>
      </c>
      <c r="E3051" t="s">
        <v>584</v>
      </c>
      <c r="F3051" t="s">
        <v>580</v>
      </c>
      <c r="G3051">
        <v>29971</v>
      </c>
      <c r="H3051">
        <v>2.9971000000000001</v>
      </c>
      <c r="I3051">
        <v>3</v>
      </c>
      <c r="J3051">
        <f t="shared" si="47"/>
        <v>9.6699999999999994E-2</v>
      </c>
    </row>
    <row r="3052" spans="1:10" x14ac:dyDescent="0.3">
      <c r="A3052" s="13">
        <v>44965.518055555556</v>
      </c>
      <c r="B3052">
        <v>14200</v>
      </c>
      <c r="C3052">
        <v>6712</v>
      </c>
      <c r="D3052">
        <v>4</v>
      </c>
      <c r="E3052" t="s">
        <v>592</v>
      </c>
      <c r="F3052" t="s">
        <v>580</v>
      </c>
      <c r="G3052">
        <v>30094</v>
      </c>
      <c r="H3052">
        <v>3.0093999999999999</v>
      </c>
      <c r="I3052">
        <v>3</v>
      </c>
      <c r="J3052">
        <f t="shared" si="47"/>
        <v>0.31330000000000002</v>
      </c>
    </row>
    <row r="3053" spans="1:10" x14ac:dyDescent="0.3">
      <c r="A3053" s="13">
        <v>44965.518055555556</v>
      </c>
      <c r="B3053">
        <v>14240</v>
      </c>
      <c r="C3053">
        <v>6712</v>
      </c>
      <c r="D3053">
        <v>4</v>
      </c>
      <c r="E3053" t="s">
        <v>594</v>
      </c>
      <c r="F3053" t="s">
        <v>580</v>
      </c>
      <c r="G3053">
        <v>30218</v>
      </c>
      <c r="H3053">
        <v>3.0217999999999998</v>
      </c>
      <c r="I3053">
        <v>3</v>
      </c>
      <c r="J3053">
        <f t="shared" si="47"/>
        <v>0.72670000000000001</v>
      </c>
    </row>
    <row r="3054" spans="1:10" x14ac:dyDescent="0.3">
      <c r="A3054" s="13">
        <v>44965.518055555556</v>
      </c>
      <c r="B3054">
        <v>14280</v>
      </c>
      <c r="C3054">
        <v>6712</v>
      </c>
      <c r="D3054">
        <v>4</v>
      </c>
      <c r="E3054" t="s">
        <v>2194</v>
      </c>
      <c r="F3054" t="s">
        <v>580</v>
      </c>
      <c r="G3054">
        <v>30021</v>
      </c>
      <c r="H3054">
        <v>3.0021</v>
      </c>
      <c r="I3054">
        <v>3</v>
      </c>
      <c r="J3054">
        <f t="shared" si="47"/>
        <v>7.0000000000000007E-2</v>
      </c>
    </row>
    <row r="3055" spans="1:10" x14ac:dyDescent="0.3">
      <c r="A3055" s="13">
        <v>44965.518055555556</v>
      </c>
      <c r="B3055">
        <v>24040</v>
      </c>
      <c r="C3055">
        <v>6712</v>
      </c>
      <c r="D3055">
        <v>4</v>
      </c>
      <c r="E3055" t="s">
        <v>627</v>
      </c>
      <c r="F3055" t="s">
        <v>580</v>
      </c>
      <c r="G3055">
        <v>29946</v>
      </c>
      <c r="H3055">
        <v>2.9946000000000002</v>
      </c>
      <c r="I3055">
        <v>3</v>
      </c>
      <c r="J3055">
        <f t="shared" si="47"/>
        <v>0.18</v>
      </c>
    </row>
    <row r="3056" spans="1:10" x14ac:dyDescent="0.3">
      <c r="A3056" s="13">
        <v>44965.518055555556</v>
      </c>
      <c r="B3056">
        <v>24080</v>
      </c>
      <c r="C3056">
        <v>6712</v>
      </c>
      <c r="D3056">
        <v>4</v>
      </c>
      <c r="E3056" t="s">
        <v>629</v>
      </c>
      <c r="F3056" t="s">
        <v>580</v>
      </c>
      <c r="G3056">
        <v>30053</v>
      </c>
      <c r="H3056">
        <v>3.0053000000000001</v>
      </c>
      <c r="I3056">
        <v>3</v>
      </c>
      <c r="J3056">
        <f t="shared" si="47"/>
        <v>0.1767</v>
      </c>
    </row>
    <row r="3057" spans="1:10" x14ac:dyDescent="0.3">
      <c r="A3057" s="13">
        <v>44965.518055555556</v>
      </c>
      <c r="B3057">
        <v>24100</v>
      </c>
      <c r="C3057">
        <v>6712</v>
      </c>
      <c r="D3057">
        <v>4</v>
      </c>
      <c r="E3057" t="s">
        <v>630</v>
      </c>
      <c r="F3057" t="s">
        <v>580</v>
      </c>
      <c r="G3057">
        <v>30212</v>
      </c>
      <c r="H3057">
        <v>3.0211999999999999</v>
      </c>
      <c r="I3057">
        <v>3</v>
      </c>
      <c r="J3057">
        <f t="shared" si="47"/>
        <v>0.70669999999999999</v>
      </c>
    </row>
    <row r="3058" spans="1:10" x14ac:dyDescent="0.3">
      <c r="A3058" s="13">
        <v>44965.518055555556</v>
      </c>
      <c r="B3058">
        <v>24120</v>
      </c>
      <c r="C3058">
        <v>6712</v>
      </c>
      <c r="D3058">
        <v>4</v>
      </c>
      <c r="E3058" t="s">
        <v>2202</v>
      </c>
      <c r="F3058" t="s">
        <v>580</v>
      </c>
      <c r="G3058">
        <v>29974</v>
      </c>
      <c r="H3058">
        <v>2.9973999999999998</v>
      </c>
      <c r="I3058">
        <v>3</v>
      </c>
      <c r="J3058">
        <f t="shared" si="47"/>
        <v>8.6699999999999999E-2</v>
      </c>
    </row>
    <row r="3059" spans="1:10" x14ac:dyDescent="0.3">
      <c r="A3059" s="13">
        <v>44965.518055555556</v>
      </c>
      <c r="B3059">
        <v>34060</v>
      </c>
      <c r="C3059">
        <v>6712</v>
      </c>
      <c r="D3059">
        <v>4</v>
      </c>
      <c r="E3059" t="s">
        <v>659</v>
      </c>
      <c r="F3059" t="s">
        <v>580</v>
      </c>
      <c r="G3059">
        <v>29723</v>
      </c>
      <c r="H3059">
        <v>2.9723000000000002</v>
      </c>
      <c r="I3059">
        <v>3</v>
      </c>
      <c r="J3059">
        <f t="shared" si="47"/>
        <v>0.92330000000000001</v>
      </c>
    </row>
    <row r="3060" spans="1:10" x14ac:dyDescent="0.3">
      <c r="A3060" s="13">
        <v>44965.518055555556</v>
      </c>
      <c r="B3060">
        <v>34080</v>
      </c>
      <c r="C3060">
        <v>6712</v>
      </c>
      <c r="D3060">
        <v>4</v>
      </c>
      <c r="E3060" t="s">
        <v>660</v>
      </c>
      <c r="F3060" t="s">
        <v>580</v>
      </c>
      <c r="G3060">
        <v>30196</v>
      </c>
      <c r="H3060">
        <v>3.0196000000000001</v>
      </c>
      <c r="I3060">
        <v>3</v>
      </c>
      <c r="J3060">
        <f t="shared" si="47"/>
        <v>0.65329999999999999</v>
      </c>
    </row>
    <row r="3061" spans="1:10" x14ac:dyDescent="0.3">
      <c r="A3061" s="13">
        <v>44965.518055555556</v>
      </c>
      <c r="B3061">
        <v>34120</v>
      </c>
      <c r="C3061">
        <v>6712</v>
      </c>
      <c r="D3061">
        <v>4</v>
      </c>
      <c r="E3061" t="s">
        <v>662</v>
      </c>
      <c r="F3061" t="s">
        <v>580</v>
      </c>
      <c r="G3061">
        <v>30140</v>
      </c>
      <c r="H3061">
        <v>3.0139999999999998</v>
      </c>
      <c r="I3061">
        <v>3</v>
      </c>
      <c r="J3061">
        <f t="shared" si="47"/>
        <v>0.4667</v>
      </c>
    </row>
    <row r="3062" spans="1:10" x14ac:dyDescent="0.3">
      <c r="A3062" s="13">
        <v>44965.518055555556</v>
      </c>
      <c r="B3062">
        <v>34140</v>
      </c>
      <c r="C3062">
        <v>6712</v>
      </c>
      <c r="D3062">
        <v>4</v>
      </c>
      <c r="E3062" t="s">
        <v>663</v>
      </c>
      <c r="F3062" t="s">
        <v>580</v>
      </c>
      <c r="G3062">
        <v>30253</v>
      </c>
      <c r="H3062">
        <v>3.0253000000000001</v>
      </c>
      <c r="I3062">
        <v>3</v>
      </c>
      <c r="J3062">
        <f t="shared" si="47"/>
        <v>0.84330000000000005</v>
      </c>
    </row>
    <row r="3063" spans="1:10" x14ac:dyDescent="0.3">
      <c r="A3063" s="13">
        <v>44965.518055555556</v>
      </c>
      <c r="B3063">
        <v>34160</v>
      </c>
      <c r="C3063">
        <v>6712</v>
      </c>
      <c r="D3063">
        <v>4</v>
      </c>
      <c r="E3063" t="s">
        <v>664</v>
      </c>
      <c r="F3063" t="s">
        <v>580</v>
      </c>
      <c r="G3063">
        <v>29943</v>
      </c>
      <c r="H3063">
        <v>2.9943</v>
      </c>
      <c r="I3063">
        <v>3</v>
      </c>
      <c r="J3063">
        <f t="shared" si="47"/>
        <v>0.19</v>
      </c>
    </row>
    <row r="3064" spans="1:10" x14ac:dyDescent="0.3">
      <c r="A3064" s="13">
        <v>44965.518055555556</v>
      </c>
      <c r="B3064">
        <v>34180</v>
      </c>
      <c r="C3064">
        <v>6712</v>
      </c>
      <c r="D3064">
        <v>4</v>
      </c>
      <c r="E3064" t="s">
        <v>2197</v>
      </c>
      <c r="F3064" t="s">
        <v>580</v>
      </c>
      <c r="G3064">
        <v>29919</v>
      </c>
      <c r="H3064">
        <v>2.9918999999999998</v>
      </c>
      <c r="I3064">
        <v>3</v>
      </c>
      <c r="J3064">
        <f t="shared" si="47"/>
        <v>0.27</v>
      </c>
    </row>
    <row r="3065" spans="1:10" x14ac:dyDescent="0.3">
      <c r="A3065" s="13">
        <v>44965.518055555556</v>
      </c>
      <c r="B3065">
        <v>44020</v>
      </c>
      <c r="C3065">
        <v>6712</v>
      </c>
      <c r="D3065">
        <v>4</v>
      </c>
      <c r="E3065" t="s">
        <v>697</v>
      </c>
      <c r="F3065" t="s">
        <v>580</v>
      </c>
      <c r="G3065">
        <v>30172</v>
      </c>
      <c r="H3065">
        <v>3.0171999999999999</v>
      </c>
      <c r="I3065">
        <v>3</v>
      </c>
      <c r="J3065">
        <f t="shared" si="47"/>
        <v>0.57330000000000003</v>
      </c>
    </row>
    <row r="3066" spans="1:10" x14ac:dyDescent="0.3">
      <c r="A3066" s="13">
        <v>44965.518055555556</v>
      </c>
      <c r="B3066">
        <v>44040</v>
      </c>
      <c r="C3066">
        <v>6712</v>
      </c>
      <c r="D3066">
        <v>4</v>
      </c>
      <c r="E3066" t="s">
        <v>698</v>
      </c>
      <c r="F3066" t="s">
        <v>580</v>
      </c>
      <c r="G3066">
        <v>29947</v>
      </c>
      <c r="H3066">
        <v>2.9946999999999999</v>
      </c>
      <c r="I3066">
        <v>3</v>
      </c>
      <c r="J3066">
        <f t="shared" si="47"/>
        <v>0.1767</v>
      </c>
    </row>
    <row r="3067" spans="1:10" x14ac:dyDescent="0.3">
      <c r="A3067" s="13">
        <v>44965.518055555556</v>
      </c>
      <c r="B3067">
        <v>44080</v>
      </c>
      <c r="C3067">
        <v>6712</v>
      </c>
      <c r="D3067">
        <v>4</v>
      </c>
      <c r="E3067" t="s">
        <v>700</v>
      </c>
      <c r="F3067" t="s">
        <v>580</v>
      </c>
      <c r="G3067">
        <v>29950</v>
      </c>
      <c r="H3067">
        <v>2.9950000000000001</v>
      </c>
      <c r="I3067">
        <v>3</v>
      </c>
      <c r="J3067">
        <f t="shared" si="47"/>
        <v>0.16669999999999999</v>
      </c>
    </row>
    <row r="3068" spans="1:10" x14ac:dyDescent="0.3">
      <c r="A3068" s="13">
        <v>44965.518055555556</v>
      </c>
      <c r="B3068">
        <v>44100</v>
      </c>
      <c r="C3068">
        <v>6712</v>
      </c>
      <c r="D3068">
        <v>4</v>
      </c>
      <c r="E3068" t="s">
        <v>701</v>
      </c>
      <c r="F3068" t="s">
        <v>580</v>
      </c>
      <c r="G3068">
        <v>29717</v>
      </c>
      <c r="H3068">
        <v>2.9716999999999998</v>
      </c>
      <c r="I3068">
        <v>3</v>
      </c>
      <c r="J3068">
        <f t="shared" si="47"/>
        <v>0.94330000000000003</v>
      </c>
    </row>
    <row r="3069" spans="1:10" x14ac:dyDescent="0.3">
      <c r="A3069" s="13">
        <v>44965.518055555556</v>
      </c>
      <c r="B3069">
        <v>44120</v>
      </c>
      <c r="C3069">
        <v>6712</v>
      </c>
      <c r="D3069">
        <v>4</v>
      </c>
      <c r="E3069" t="s">
        <v>2195</v>
      </c>
      <c r="F3069" t="s">
        <v>580</v>
      </c>
      <c r="G3069">
        <v>30148</v>
      </c>
      <c r="H3069">
        <v>3.0148000000000001</v>
      </c>
      <c r="I3069">
        <v>3</v>
      </c>
      <c r="J3069">
        <f t="shared" si="47"/>
        <v>0.49330000000000002</v>
      </c>
    </row>
    <row r="3070" spans="1:10" x14ac:dyDescent="0.3">
      <c r="A3070" s="13">
        <v>44965.518055555556</v>
      </c>
      <c r="B3070">
        <v>64020</v>
      </c>
      <c r="C3070">
        <v>6712</v>
      </c>
      <c r="D3070">
        <v>4</v>
      </c>
      <c r="E3070" t="s">
        <v>707</v>
      </c>
      <c r="F3070" t="s">
        <v>580</v>
      </c>
      <c r="G3070">
        <v>29987</v>
      </c>
      <c r="H3070">
        <v>2.9986999999999999</v>
      </c>
      <c r="I3070">
        <v>3</v>
      </c>
      <c r="J3070">
        <f t="shared" si="47"/>
        <v>4.3299999999999998E-2</v>
      </c>
    </row>
    <row r="3071" spans="1:10" x14ac:dyDescent="0.3">
      <c r="A3071" s="13">
        <v>44965.518055555556</v>
      </c>
      <c r="B3071">
        <v>64060</v>
      </c>
      <c r="C3071">
        <v>6712</v>
      </c>
      <c r="D3071">
        <v>4</v>
      </c>
      <c r="E3071" t="s">
        <v>709</v>
      </c>
      <c r="F3071" t="s">
        <v>580</v>
      </c>
      <c r="G3071">
        <v>29826</v>
      </c>
      <c r="H3071">
        <v>2.9826000000000001</v>
      </c>
      <c r="I3071">
        <v>3</v>
      </c>
      <c r="J3071">
        <f t="shared" si="47"/>
        <v>0.57999999999999996</v>
      </c>
    </row>
    <row r="3072" spans="1:10" x14ac:dyDescent="0.3">
      <c r="A3072" s="13">
        <v>44965.518055555556</v>
      </c>
      <c r="B3072">
        <v>64080</v>
      </c>
      <c r="C3072">
        <v>6712</v>
      </c>
      <c r="D3072">
        <v>4</v>
      </c>
      <c r="E3072" t="s">
        <v>490</v>
      </c>
      <c r="F3072" t="s">
        <v>580</v>
      </c>
      <c r="G3072">
        <v>30028</v>
      </c>
      <c r="H3072">
        <v>3.0028000000000001</v>
      </c>
      <c r="I3072">
        <v>3</v>
      </c>
      <c r="J3072">
        <f t="shared" si="47"/>
        <v>9.3299999999999994E-2</v>
      </c>
    </row>
    <row r="3073" spans="1:10" x14ac:dyDescent="0.3">
      <c r="A3073" s="13">
        <v>44965.518055555556</v>
      </c>
      <c r="B3073">
        <v>64100</v>
      </c>
      <c r="C3073">
        <v>6712</v>
      </c>
      <c r="D3073">
        <v>4</v>
      </c>
      <c r="E3073" t="s">
        <v>2203</v>
      </c>
      <c r="F3073" t="s">
        <v>580</v>
      </c>
      <c r="G3073">
        <v>30046</v>
      </c>
      <c r="H3073">
        <v>3.0045999999999999</v>
      </c>
      <c r="I3073">
        <v>3</v>
      </c>
      <c r="J3073">
        <f t="shared" si="47"/>
        <v>0.15329999999999999</v>
      </c>
    </row>
    <row r="3074" spans="1:10" x14ac:dyDescent="0.3">
      <c r="A3074" s="13">
        <v>44965.518055555556</v>
      </c>
      <c r="B3074">
        <v>74040</v>
      </c>
      <c r="C3074">
        <v>6712</v>
      </c>
      <c r="D3074">
        <v>4</v>
      </c>
      <c r="E3074" t="s">
        <v>723</v>
      </c>
      <c r="F3074" t="s">
        <v>580</v>
      </c>
      <c r="G3074">
        <v>29996</v>
      </c>
      <c r="H3074">
        <v>2.9996</v>
      </c>
      <c r="I3074">
        <v>3</v>
      </c>
      <c r="J3074">
        <f t="shared" ref="J3074:J3137" si="48">ROUND(ABS(I3074-H3074)/I3074*100,4)</f>
        <v>1.3299999999999999E-2</v>
      </c>
    </row>
    <row r="3075" spans="1:10" x14ac:dyDescent="0.3">
      <c r="A3075" s="13">
        <v>44965.518055555556</v>
      </c>
      <c r="B3075">
        <v>74060</v>
      </c>
      <c r="C3075">
        <v>6712</v>
      </c>
      <c r="D3075">
        <v>4</v>
      </c>
      <c r="E3075" t="s">
        <v>724</v>
      </c>
      <c r="F3075" t="s">
        <v>580</v>
      </c>
      <c r="G3075">
        <v>30040</v>
      </c>
      <c r="H3075">
        <v>3.004</v>
      </c>
      <c r="I3075">
        <v>3</v>
      </c>
      <c r="J3075">
        <f t="shared" si="48"/>
        <v>0.1333</v>
      </c>
    </row>
    <row r="3076" spans="1:10" x14ac:dyDescent="0.3">
      <c r="A3076" s="13">
        <v>44965.518055555556</v>
      </c>
      <c r="B3076">
        <v>74080</v>
      </c>
      <c r="C3076">
        <v>6712</v>
      </c>
      <c r="D3076">
        <v>4</v>
      </c>
      <c r="E3076" t="s">
        <v>725</v>
      </c>
      <c r="F3076" t="s">
        <v>580</v>
      </c>
      <c r="G3076">
        <v>29812</v>
      </c>
      <c r="H3076">
        <v>2.9811999999999999</v>
      </c>
      <c r="I3076">
        <v>3</v>
      </c>
      <c r="J3076">
        <f t="shared" si="48"/>
        <v>0.62670000000000003</v>
      </c>
    </row>
    <row r="3077" spans="1:10" x14ac:dyDescent="0.3">
      <c r="A3077" s="13">
        <v>44965.518055555556</v>
      </c>
      <c r="B3077">
        <v>74120</v>
      </c>
      <c r="C3077">
        <v>6712</v>
      </c>
      <c r="D3077">
        <v>4</v>
      </c>
      <c r="E3077" t="s">
        <v>494</v>
      </c>
      <c r="F3077" t="s">
        <v>580</v>
      </c>
      <c r="G3077">
        <v>29774</v>
      </c>
      <c r="H3077">
        <v>2.9773999999999998</v>
      </c>
      <c r="I3077">
        <v>3</v>
      </c>
      <c r="J3077">
        <f t="shared" si="48"/>
        <v>0.75329999999999997</v>
      </c>
    </row>
    <row r="3078" spans="1:10" x14ac:dyDescent="0.3">
      <c r="A3078" s="13">
        <v>44965.518055555556</v>
      </c>
      <c r="B3078">
        <v>74140</v>
      </c>
      <c r="C3078">
        <v>6712</v>
      </c>
      <c r="D3078">
        <v>4</v>
      </c>
      <c r="E3078" t="s">
        <v>727</v>
      </c>
      <c r="F3078" t="s">
        <v>580</v>
      </c>
      <c r="G3078">
        <v>30071</v>
      </c>
      <c r="H3078">
        <v>3.0070999999999999</v>
      </c>
      <c r="I3078">
        <v>3</v>
      </c>
      <c r="J3078">
        <f t="shared" si="48"/>
        <v>0.23669999999999999</v>
      </c>
    </row>
    <row r="3079" spans="1:10" x14ac:dyDescent="0.3">
      <c r="A3079" s="13">
        <v>44965.518055555556</v>
      </c>
      <c r="B3079">
        <v>74160</v>
      </c>
      <c r="C3079">
        <v>6712</v>
      </c>
      <c r="D3079">
        <v>4</v>
      </c>
      <c r="E3079" t="s">
        <v>728</v>
      </c>
      <c r="F3079" t="s">
        <v>580</v>
      </c>
      <c r="G3079">
        <v>29837</v>
      </c>
      <c r="H3079">
        <v>2.9836999999999998</v>
      </c>
      <c r="I3079">
        <v>3</v>
      </c>
      <c r="J3079">
        <f t="shared" si="48"/>
        <v>0.54330000000000001</v>
      </c>
    </row>
    <row r="3080" spans="1:10" x14ac:dyDescent="0.3">
      <c r="A3080" s="13">
        <v>44965.518055555556</v>
      </c>
      <c r="B3080">
        <v>74180</v>
      </c>
      <c r="C3080">
        <v>6712</v>
      </c>
      <c r="D3080">
        <v>4</v>
      </c>
      <c r="E3080" t="s">
        <v>2196</v>
      </c>
      <c r="F3080" t="s">
        <v>580</v>
      </c>
      <c r="G3080">
        <v>30159</v>
      </c>
      <c r="H3080">
        <v>3.0158999999999998</v>
      </c>
      <c r="I3080">
        <v>3</v>
      </c>
      <c r="J3080">
        <f t="shared" si="48"/>
        <v>0.53</v>
      </c>
    </row>
    <row r="3081" spans="1:10" x14ac:dyDescent="0.3">
      <c r="A3081" s="13">
        <v>44965.518055555556</v>
      </c>
      <c r="B3081">
        <v>204080</v>
      </c>
      <c r="C3081">
        <v>6713</v>
      </c>
      <c r="D3081">
        <v>4</v>
      </c>
      <c r="E3081" t="s">
        <v>904</v>
      </c>
      <c r="F3081" t="s">
        <v>503</v>
      </c>
      <c r="G3081">
        <v>30012</v>
      </c>
      <c r="H3081">
        <v>3.0011999999999999</v>
      </c>
      <c r="I3081">
        <v>3</v>
      </c>
      <c r="J3081">
        <f t="shared" si="48"/>
        <v>0.04</v>
      </c>
    </row>
    <row r="3082" spans="1:10" x14ac:dyDescent="0.3">
      <c r="A3082" s="13">
        <v>44965.518055555556</v>
      </c>
      <c r="B3082">
        <v>204100</v>
      </c>
      <c r="C3082">
        <v>6713</v>
      </c>
      <c r="D3082">
        <v>4</v>
      </c>
      <c r="E3082" t="s">
        <v>905</v>
      </c>
      <c r="F3082" t="s">
        <v>503</v>
      </c>
      <c r="G3082">
        <v>29865</v>
      </c>
      <c r="H3082">
        <v>2.9864999999999999</v>
      </c>
      <c r="I3082">
        <v>3</v>
      </c>
      <c r="J3082">
        <f t="shared" si="48"/>
        <v>0.45</v>
      </c>
    </row>
    <row r="3083" spans="1:10" x14ac:dyDescent="0.3">
      <c r="A3083" s="13">
        <v>44965.518055555556</v>
      </c>
      <c r="B3083">
        <v>204120</v>
      </c>
      <c r="C3083">
        <v>6713</v>
      </c>
      <c r="D3083">
        <v>4</v>
      </c>
      <c r="E3083" t="s">
        <v>502</v>
      </c>
      <c r="F3083" t="s">
        <v>503</v>
      </c>
      <c r="G3083">
        <v>29999</v>
      </c>
      <c r="H3083">
        <v>2.9998999999999998</v>
      </c>
      <c r="I3083">
        <v>3</v>
      </c>
      <c r="J3083">
        <f t="shared" si="48"/>
        <v>3.3E-3</v>
      </c>
    </row>
    <row r="3084" spans="1:10" x14ac:dyDescent="0.3">
      <c r="A3084" s="13">
        <v>44965.518055555556</v>
      </c>
      <c r="B3084">
        <v>204180</v>
      </c>
      <c r="C3084">
        <v>6713</v>
      </c>
      <c r="D3084">
        <v>4</v>
      </c>
      <c r="E3084" t="s">
        <v>907</v>
      </c>
      <c r="F3084" t="s">
        <v>503</v>
      </c>
      <c r="G3084">
        <v>29927</v>
      </c>
      <c r="H3084">
        <v>2.9927000000000001</v>
      </c>
      <c r="I3084">
        <v>3</v>
      </c>
      <c r="J3084">
        <f t="shared" si="48"/>
        <v>0.24329999999999999</v>
      </c>
    </row>
    <row r="3085" spans="1:10" x14ac:dyDescent="0.3">
      <c r="A3085" s="13">
        <v>44965.518055555556</v>
      </c>
      <c r="B3085">
        <v>204200</v>
      </c>
      <c r="C3085">
        <v>6713</v>
      </c>
      <c r="D3085">
        <v>4</v>
      </c>
      <c r="E3085" t="s">
        <v>908</v>
      </c>
      <c r="F3085" t="s">
        <v>503</v>
      </c>
      <c r="G3085">
        <v>29752</v>
      </c>
      <c r="H3085">
        <v>2.9752000000000001</v>
      </c>
      <c r="I3085">
        <v>3</v>
      </c>
      <c r="J3085">
        <f t="shared" si="48"/>
        <v>0.82669999999999999</v>
      </c>
    </row>
    <row r="3086" spans="1:10" x14ac:dyDescent="0.3">
      <c r="A3086" s="13">
        <v>44965.518055555556</v>
      </c>
      <c r="B3086">
        <v>204220</v>
      </c>
      <c r="C3086">
        <v>6713</v>
      </c>
      <c r="D3086">
        <v>4</v>
      </c>
      <c r="E3086" t="s">
        <v>2198</v>
      </c>
      <c r="F3086" t="s">
        <v>503</v>
      </c>
      <c r="G3086">
        <v>29991</v>
      </c>
      <c r="H3086">
        <v>2.9990999999999999</v>
      </c>
      <c r="I3086">
        <v>3</v>
      </c>
      <c r="J3086">
        <f t="shared" si="48"/>
        <v>0.03</v>
      </c>
    </row>
    <row r="3087" spans="1:10" x14ac:dyDescent="0.3">
      <c r="A3087" s="13">
        <v>44965.518055555556</v>
      </c>
      <c r="B3087">
        <v>214040</v>
      </c>
      <c r="C3087">
        <v>6713</v>
      </c>
      <c r="D3087">
        <v>4</v>
      </c>
      <c r="E3087" t="s">
        <v>950</v>
      </c>
      <c r="F3087" t="s">
        <v>503</v>
      </c>
      <c r="G3087">
        <v>30067</v>
      </c>
      <c r="H3087">
        <v>3.0066999999999999</v>
      </c>
      <c r="I3087">
        <v>3</v>
      </c>
      <c r="J3087">
        <f t="shared" si="48"/>
        <v>0.2233</v>
      </c>
    </row>
    <row r="3088" spans="1:10" x14ac:dyDescent="0.3">
      <c r="A3088" s="13">
        <v>44965.518055555556</v>
      </c>
      <c r="B3088">
        <v>214060</v>
      </c>
      <c r="C3088">
        <v>6713</v>
      </c>
      <c r="D3088">
        <v>4</v>
      </c>
      <c r="E3088" t="s">
        <v>951</v>
      </c>
      <c r="F3088" t="s">
        <v>503</v>
      </c>
      <c r="G3088">
        <v>29984</v>
      </c>
      <c r="H3088">
        <v>2.9984000000000002</v>
      </c>
      <c r="I3088">
        <v>3</v>
      </c>
      <c r="J3088">
        <f t="shared" si="48"/>
        <v>5.33E-2</v>
      </c>
    </row>
    <row r="3089" spans="1:10" x14ac:dyDescent="0.3">
      <c r="A3089" s="13">
        <v>44965.518055555556</v>
      </c>
      <c r="B3089">
        <v>214080</v>
      </c>
      <c r="C3089">
        <v>6713</v>
      </c>
      <c r="D3089">
        <v>4</v>
      </c>
      <c r="E3089" t="s">
        <v>952</v>
      </c>
      <c r="F3089" t="s">
        <v>503</v>
      </c>
      <c r="G3089">
        <v>29840</v>
      </c>
      <c r="H3089">
        <v>2.984</v>
      </c>
      <c r="I3089">
        <v>3</v>
      </c>
      <c r="J3089">
        <f t="shared" si="48"/>
        <v>0.5333</v>
      </c>
    </row>
    <row r="3090" spans="1:10" x14ac:dyDescent="0.3">
      <c r="A3090" s="13">
        <v>44965.518055555556</v>
      </c>
      <c r="B3090">
        <v>214140</v>
      </c>
      <c r="C3090">
        <v>6713</v>
      </c>
      <c r="D3090">
        <v>4</v>
      </c>
      <c r="E3090" t="s">
        <v>954</v>
      </c>
      <c r="F3090" t="s">
        <v>503</v>
      </c>
      <c r="G3090">
        <v>30084</v>
      </c>
      <c r="H3090">
        <v>3.0084</v>
      </c>
      <c r="I3090">
        <v>3</v>
      </c>
      <c r="J3090">
        <f t="shared" si="48"/>
        <v>0.28000000000000003</v>
      </c>
    </row>
    <row r="3091" spans="1:10" x14ac:dyDescent="0.3">
      <c r="A3091" s="13">
        <v>44965.518055555556</v>
      </c>
      <c r="B3091">
        <v>214160</v>
      </c>
      <c r="C3091">
        <v>6713</v>
      </c>
      <c r="D3091">
        <v>4</v>
      </c>
      <c r="E3091" t="s">
        <v>955</v>
      </c>
      <c r="F3091" t="s">
        <v>503</v>
      </c>
      <c r="G3091">
        <v>30046</v>
      </c>
      <c r="H3091">
        <v>3.0045999999999999</v>
      </c>
      <c r="I3091">
        <v>3</v>
      </c>
      <c r="J3091">
        <f t="shared" si="48"/>
        <v>0.15329999999999999</v>
      </c>
    </row>
    <row r="3092" spans="1:10" x14ac:dyDescent="0.3">
      <c r="A3092" s="13">
        <v>44965.518055555556</v>
      </c>
      <c r="B3092">
        <v>214180</v>
      </c>
      <c r="C3092">
        <v>6713</v>
      </c>
      <c r="D3092">
        <v>4</v>
      </c>
      <c r="E3092" t="s">
        <v>506</v>
      </c>
      <c r="F3092" t="s">
        <v>503</v>
      </c>
      <c r="G3092">
        <v>29813</v>
      </c>
      <c r="H3092">
        <v>2.9813000000000001</v>
      </c>
      <c r="I3092">
        <v>3</v>
      </c>
      <c r="J3092">
        <f t="shared" si="48"/>
        <v>0.62329999999999997</v>
      </c>
    </row>
    <row r="3093" spans="1:10" x14ac:dyDescent="0.3">
      <c r="A3093" s="13">
        <v>44965.518055555556</v>
      </c>
      <c r="B3093">
        <v>214200</v>
      </c>
      <c r="C3093">
        <v>6713</v>
      </c>
      <c r="D3093">
        <v>4</v>
      </c>
      <c r="E3093" t="s">
        <v>2199</v>
      </c>
      <c r="F3093" t="s">
        <v>503</v>
      </c>
      <c r="G3093">
        <v>29882</v>
      </c>
      <c r="H3093">
        <v>2.9882</v>
      </c>
      <c r="I3093">
        <v>3</v>
      </c>
      <c r="J3093">
        <f t="shared" si="48"/>
        <v>0.39329999999999998</v>
      </c>
    </row>
    <row r="3094" spans="1:10" x14ac:dyDescent="0.3">
      <c r="A3094" s="13">
        <v>44965.518055555556</v>
      </c>
      <c r="B3094">
        <v>84040</v>
      </c>
      <c r="C3094">
        <v>6714</v>
      </c>
      <c r="D3094">
        <v>4</v>
      </c>
      <c r="E3094" t="s">
        <v>773</v>
      </c>
      <c r="F3094" t="s">
        <v>498</v>
      </c>
      <c r="G3094">
        <v>29948</v>
      </c>
      <c r="H3094">
        <v>2.9948000000000001</v>
      </c>
      <c r="I3094">
        <v>3</v>
      </c>
      <c r="J3094">
        <f t="shared" si="48"/>
        <v>0.17330000000000001</v>
      </c>
    </row>
    <row r="3095" spans="1:10" x14ac:dyDescent="0.3">
      <c r="A3095" s="13">
        <v>44965.518055555556</v>
      </c>
      <c r="B3095">
        <v>84060</v>
      </c>
      <c r="C3095">
        <v>6714</v>
      </c>
      <c r="D3095">
        <v>4</v>
      </c>
      <c r="E3095" t="s">
        <v>774</v>
      </c>
      <c r="F3095" t="s">
        <v>498</v>
      </c>
      <c r="G3095">
        <v>29925</v>
      </c>
      <c r="H3095">
        <v>2.9925000000000002</v>
      </c>
      <c r="I3095">
        <v>3</v>
      </c>
      <c r="J3095">
        <f t="shared" si="48"/>
        <v>0.25</v>
      </c>
    </row>
    <row r="3096" spans="1:10" x14ac:dyDescent="0.3">
      <c r="A3096" s="13">
        <v>44965.518055555556</v>
      </c>
      <c r="B3096">
        <v>84080</v>
      </c>
      <c r="C3096">
        <v>6714</v>
      </c>
      <c r="D3096">
        <v>4</v>
      </c>
      <c r="E3096" t="s">
        <v>775</v>
      </c>
      <c r="F3096" t="s">
        <v>498</v>
      </c>
      <c r="G3096">
        <v>29928</v>
      </c>
      <c r="H3096">
        <v>2.9927999999999999</v>
      </c>
      <c r="I3096">
        <v>3</v>
      </c>
      <c r="J3096">
        <f t="shared" si="48"/>
        <v>0.24</v>
      </c>
    </row>
    <row r="3097" spans="1:10" x14ac:dyDescent="0.3">
      <c r="A3097" s="13">
        <v>44965.518055555556</v>
      </c>
      <c r="B3097">
        <v>84120</v>
      </c>
      <c r="C3097">
        <v>6714</v>
      </c>
      <c r="D3097">
        <v>4</v>
      </c>
      <c r="E3097" t="s">
        <v>487</v>
      </c>
      <c r="F3097" t="s">
        <v>498</v>
      </c>
      <c r="G3097">
        <v>29659</v>
      </c>
      <c r="H3097">
        <v>2.9659</v>
      </c>
      <c r="I3097">
        <v>3</v>
      </c>
      <c r="J3097">
        <f t="shared" si="48"/>
        <v>1.1367</v>
      </c>
    </row>
    <row r="3098" spans="1:10" x14ac:dyDescent="0.3">
      <c r="A3098" s="13">
        <v>44965.518055555556</v>
      </c>
      <c r="B3098">
        <v>84140</v>
      </c>
      <c r="C3098">
        <v>6714</v>
      </c>
      <c r="D3098">
        <v>4</v>
      </c>
      <c r="E3098" t="s">
        <v>777</v>
      </c>
      <c r="F3098" t="s">
        <v>498</v>
      </c>
      <c r="G3098">
        <v>30052</v>
      </c>
      <c r="H3098">
        <v>3.0051999999999999</v>
      </c>
      <c r="I3098">
        <v>3</v>
      </c>
      <c r="J3098">
        <f t="shared" si="48"/>
        <v>0.17330000000000001</v>
      </c>
    </row>
    <row r="3099" spans="1:10" x14ac:dyDescent="0.3">
      <c r="A3099" s="13">
        <v>44965.518055555556</v>
      </c>
      <c r="B3099">
        <v>84160</v>
      </c>
      <c r="C3099">
        <v>6714</v>
      </c>
      <c r="D3099">
        <v>4</v>
      </c>
      <c r="E3099" t="s">
        <v>2200</v>
      </c>
      <c r="F3099" t="s">
        <v>498</v>
      </c>
      <c r="G3099">
        <v>30199</v>
      </c>
      <c r="H3099">
        <v>3.0198999999999998</v>
      </c>
      <c r="I3099">
        <v>3</v>
      </c>
      <c r="J3099">
        <f t="shared" si="48"/>
        <v>0.6633</v>
      </c>
    </row>
    <row r="3100" spans="1:10" x14ac:dyDescent="0.3">
      <c r="A3100" s="13">
        <v>44965.518055555556</v>
      </c>
      <c r="B3100">
        <v>94040</v>
      </c>
      <c r="C3100">
        <v>6714</v>
      </c>
      <c r="D3100">
        <v>4</v>
      </c>
      <c r="E3100" t="s">
        <v>809</v>
      </c>
      <c r="F3100" t="s">
        <v>498</v>
      </c>
      <c r="G3100">
        <v>29918</v>
      </c>
      <c r="H3100">
        <v>2.9918</v>
      </c>
      <c r="I3100">
        <v>3</v>
      </c>
      <c r="J3100">
        <f t="shared" si="48"/>
        <v>0.27329999999999999</v>
      </c>
    </row>
    <row r="3101" spans="1:10" x14ac:dyDescent="0.3">
      <c r="A3101" s="13">
        <v>44965.518055555556</v>
      </c>
      <c r="B3101">
        <v>94060</v>
      </c>
      <c r="C3101">
        <v>6714</v>
      </c>
      <c r="D3101">
        <v>4</v>
      </c>
      <c r="E3101" t="s">
        <v>497</v>
      </c>
      <c r="F3101" t="s">
        <v>498</v>
      </c>
      <c r="G3101">
        <v>29919</v>
      </c>
      <c r="H3101">
        <v>2.9918999999999998</v>
      </c>
      <c r="I3101">
        <v>3</v>
      </c>
      <c r="J3101">
        <f t="shared" si="48"/>
        <v>0.27</v>
      </c>
    </row>
    <row r="3102" spans="1:10" x14ac:dyDescent="0.3">
      <c r="A3102" s="13">
        <v>44965.518055555556</v>
      </c>
      <c r="B3102">
        <v>94080</v>
      </c>
      <c r="C3102">
        <v>6714</v>
      </c>
      <c r="D3102">
        <v>4</v>
      </c>
      <c r="E3102" t="s">
        <v>810</v>
      </c>
      <c r="F3102" t="s">
        <v>498</v>
      </c>
      <c r="G3102">
        <v>29735</v>
      </c>
      <c r="H3102">
        <v>2.9735</v>
      </c>
      <c r="I3102">
        <v>3</v>
      </c>
      <c r="J3102">
        <f t="shared" si="48"/>
        <v>0.88329999999999997</v>
      </c>
    </row>
    <row r="3103" spans="1:10" x14ac:dyDescent="0.3">
      <c r="A3103" s="13">
        <v>44965.518055555556</v>
      </c>
      <c r="B3103">
        <v>94120</v>
      </c>
      <c r="C3103">
        <v>6714</v>
      </c>
      <c r="D3103">
        <v>4</v>
      </c>
      <c r="E3103" t="s">
        <v>812</v>
      </c>
      <c r="F3103" t="s">
        <v>498</v>
      </c>
      <c r="G3103">
        <v>30239</v>
      </c>
      <c r="H3103">
        <v>3.0238999999999998</v>
      </c>
      <c r="I3103">
        <v>3</v>
      </c>
      <c r="J3103">
        <f t="shared" si="48"/>
        <v>0.79669999999999996</v>
      </c>
    </row>
    <row r="3104" spans="1:10" x14ac:dyDescent="0.3">
      <c r="A3104" s="13">
        <v>44965.518055555556</v>
      </c>
      <c r="B3104">
        <v>94140</v>
      </c>
      <c r="C3104">
        <v>6714</v>
      </c>
      <c r="D3104">
        <v>4</v>
      </c>
      <c r="E3104" t="s">
        <v>813</v>
      </c>
      <c r="F3104" t="s">
        <v>498</v>
      </c>
      <c r="G3104">
        <v>29784</v>
      </c>
      <c r="H3104">
        <v>2.9784000000000002</v>
      </c>
      <c r="I3104">
        <v>3</v>
      </c>
      <c r="J3104">
        <f t="shared" si="48"/>
        <v>0.72</v>
      </c>
    </row>
    <row r="3105" spans="1:10" x14ac:dyDescent="0.3">
      <c r="A3105" s="13">
        <v>44965.518055555556</v>
      </c>
      <c r="B3105">
        <v>94160</v>
      </c>
      <c r="C3105">
        <v>6714</v>
      </c>
      <c r="D3105">
        <v>4</v>
      </c>
      <c r="E3105" t="s">
        <v>814</v>
      </c>
      <c r="F3105" t="s">
        <v>498</v>
      </c>
      <c r="G3105">
        <v>30051</v>
      </c>
      <c r="H3105">
        <v>3.0051000000000001</v>
      </c>
      <c r="I3105">
        <v>3</v>
      </c>
      <c r="J3105">
        <f t="shared" si="48"/>
        <v>0.17</v>
      </c>
    </row>
    <row r="3106" spans="1:10" x14ac:dyDescent="0.3">
      <c r="A3106" s="13">
        <v>44965.518055555556</v>
      </c>
      <c r="B3106">
        <v>94180</v>
      </c>
      <c r="C3106">
        <v>6714</v>
      </c>
      <c r="D3106">
        <v>4</v>
      </c>
      <c r="E3106" t="s">
        <v>2201</v>
      </c>
      <c r="F3106" t="s">
        <v>498</v>
      </c>
      <c r="G3106">
        <v>30151</v>
      </c>
      <c r="H3106">
        <v>3.0150999999999999</v>
      </c>
      <c r="I3106">
        <v>3</v>
      </c>
      <c r="J3106">
        <f t="shared" si="48"/>
        <v>0.50329999999999997</v>
      </c>
    </row>
    <row r="3107" spans="1:10" x14ac:dyDescent="0.3">
      <c r="A3107" s="13">
        <v>44965.518055555556</v>
      </c>
      <c r="B3107">
        <v>14120</v>
      </c>
      <c r="C3107">
        <v>6715</v>
      </c>
      <c r="D3107">
        <v>4</v>
      </c>
      <c r="E3107" t="s">
        <v>588</v>
      </c>
      <c r="F3107" t="s">
        <v>586</v>
      </c>
      <c r="G3107">
        <v>30093</v>
      </c>
      <c r="H3107">
        <v>3.0093000000000001</v>
      </c>
      <c r="I3107">
        <v>3</v>
      </c>
      <c r="J3107">
        <f t="shared" si="48"/>
        <v>0.31</v>
      </c>
    </row>
    <row r="3108" spans="1:10" x14ac:dyDescent="0.3">
      <c r="A3108" s="13">
        <v>44965.518055555556</v>
      </c>
      <c r="B3108">
        <v>14140</v>
      </c>
      <c r="C3108">
        <v>6715</v>
      </c>
      <c r="D3108">
        <v>4</v>
      </c>
      <c r="E3108" t="s">
        <v>589</v>
      </c>
      <c r="F3108" t="s">
        <v>586</v>
      </c>
      <c r="G3108">
        <v>30118</v>
      </c>
      <c r="H3108">
        <v>3.0118</v>
      </c>
      <c r="I3108">
        <v>3</v>
      </c>
      <c r="J3108">
        <f t="shared" si="48"/>
        <v>0.39329999999999998</v>
      </c>
    </row>
    <row r="3109" spans="1:10" x14ac:dyDescent="0.3">
      <c r="A3109" s="13">
        <v>44965.518055555556</v>
      </c>
      <c r="B3109">
        <v>14220</v>
      </c>
      <c r="C3109">
        <v>6715</v>
      </c>
      <c r="D3109">
        <v>4</v>
      </c>
      <c r="E3109" t="s">
        <v>593</v>
      </c>
      <c r="F3109" t="s">
        <v>586</v>
      </c>
      <c r="G3109">
        <v>30067</v>
      </c>
      <c r="H3109">
        <v>3.0066999999999999</v>
      </c>
      <c r="I3109">
        <v>3</v>
      </c>
      <c r="J3109">
        <f t="shared" si="48"/>
        <v>0.2233</v>
      </c>
    </row>
    <row r="3110" spans="1:10" x14ac:dyDescent="0.3">
      <c r="A3110" s="13">
        <v>44965.518055555556</v>
      </c>
      <c r="B3110">
        <v>14260</v>
      </c>
      <c r="C3110">
        <v>6715</v>
      </c>
      <c r="D3110">
        <v>4</v>
      </c>
      <c r="E3110" t="s">
        <v>595</v>
      </c>
      <c r="F3110" t="s">
        <v>586</v>
      </c>
      <c r="G3110">
        <v>29866</v>
      </c>
      <c r="H3110">
        <v>2.9866000000000001</v>
      </c>
      <c r="I3110">
        <v>3</v>
      </c>
      <c r="J3110">
        <f t="shared" si="48"/>
        <v>0.44669999999999999</v>
      </c>
    </row>
    <row r="3111" spans="1:10" x14ac:dyDescent="0.3">
      <c r="A3111" s="13">
        <v>44965.518055555556</v>
      </c>
      <c r="B3111">
        <v>14300</v>
      </c>
      <c r="C3111">
        <v>6715</v>
      </c>
      <c r="D3111">
        <v>4</v>
      </c>
      <c r="E3111" t="s">
        <v>2204</v>
      </c>
      <c r="F3111" t="s">
        <v>586</v>
      </c>
      <c r="G3111">
        <v>30311</v>
      </c>
      <c r="H3111">
        <v>3.0310999999999999</v>
      </c>
      <c r="I3111">
        <v>3</v>
      </c>
      <c r="J3111">
        <f t="shared" si="48"/>
        <v>1.0367</v>
      </c>
    </row>
    <row r="3112" spans="1:10" x14ac:dyDescent="0.3">
      <c r="A3112" s="13">
        <v>44965.518055555556</v>
      </c>
      <c r="B3112">
        <v>104020</v>
      </c>
      <c r="C3112">
        <v>6715</v>
      </c>
      <c r="D3112">
        <v>4</v>
      </c>
      <c r="E3112" t="s">
        <v>864</v>
      </c>
      <c r="F3112" t="s">
        <v>586</v>
      </c>
      <c r="G3112">
        <v>29946</v>
      </c>
      <c r="H3112">
        <v>2.9946000000000002</v>
      </c>
      <c r="I3112">
        <v>3</v>
      </c>
      <c r="J3112">
        <f t="shared" si="48"/>
        <v>0.18</v>
      </c>
    </row>
    <row r="3113" spans="1:10" x14ac:dyDescent="0.3">
      <c r="A3113" s="13">
        <v>44965.518055555556</v>
      </c>
      <c r="B3113">
        <v>104040</v>
      </c>
      <c r="C3113">
        <v>6715</v>
      </c>
      <c r="D3113">
        <v>4</v>
      </c>
      <c r="E3113" t="s">
        <v>865</v>
      </c>
      <c r="F3113" t="s">
        <v>586</v>
      </c>
      <c r="G3113">
        <v>29802</v>
      </c>
      <c r="H3113">
        <v>2.9802</v>
      </c>
      <c r="I3113">
        <v>3</v>
      </c>
      <c r="J3113">
        <f t="shared" si="48"/>
        <v>0.66</v>
      </c>
    </row>
    <row r="3114" spans="1:10" x14ac:dyDescent="0.3">
      <c r="A3114" s="13">
        <v>44965.518055555556</v>
      </c>
      <c r="B3114">
        <v>104080</v>
      </c>
      <c r="C3114">
        <v>6715</v>
      </c>
      <c r="D3114">
        <v>4</v>
      </c>
      <c r="E3114" t="s">
        <v>866</v>
      </c>
      <c r="F3114" t="s">
        <v>586</v>
      </c>
      <c r="G3114">
        <v>29854</v>
      </c>
      <c r="H3114">
        <v>2.9853999999999998</v>
      </c>
      <c r="I3114">
        <v>3</v>
      </c>
      <c r="J3114">
        <f t="shared" si="48"/>
        <v>0.48670000000000002</v>
      </c>
    </row>
    <row r="3115" spans="1:10" x14ac:dyDescent="0.3">
      <c r="A3115" s="13">
        <v>44965.518055555556</v>
      </c>
      <c r="B3115">
        <v>104100</v>
      </c>
      <c r="C3115">
        <v>6715</v>
      </c>
      <c r="D3115">
        <v>4</v>
      </c>
      <c r="E3115" t="s">
        <v>867</v>
      </c>
      <c r="F3115" t="s">
        <v>586</v>
      </c>
      <c r="G3115">
        <v>29959</v>
      </c>
      <c r="H3115">
        <v>2.9958999999999998</v>
      </c>
      <c r="I3115">
        <v>3</v>
      </c>
      <c r="J3115">
        <f t="shared" si="48"/>
        <v>0.13669999999999999</v>
      </c>
    </row>
    <row r="3116" spans="1:10" x14ac:dyDescent="0.3">
      <c r="A3116" s="13">
        <v>44965.518055555556</v>
      </c>
      <c r="B3116">
        <v>104120</v>
      </c>
      <c r="C3116">
        <v>6715</v>
      </c>
      <c r="D3116">
        <v>4</v>
      </c>
      <c r="E3116" t="s">
        <v>510</v>
      </c>
      <c r="F3116" t="s">
        <v>586</v>
      </c>
      <c r="G3116">
        <v>30066</v>
      </c>
      <c r="H3116">
        <v>3.0066000000000002</v>
      </c>
      <c r="I3116">
        <v>3</v>
      </c>
      <c r="J3116">
        <f t="shared" si="48"/>
        <v>0.22</v>
      </c>
    </row>
    <row r="3117" spans="1:10" x14ac:dyDescent="0.3">
      <c r="A3117" s="13">
        <v>44965.518055555556</v>
      </c>
      <c r="B3117">
        <v>104140</v>
      </c>
      <c r="C3117">
        <v>6715</v>
      </c>
      <c r="D3117">
        <v>4</v>
      </c>
      <c r="E3117" t="s">
        <v>2205</v>
      </c>
      <c r="F3117" t="s">
        <v>586</v>
      </c>
      <c r="G3117">
        <v>30237</v>
      </c>
      <c r="H3117">
        <v>3.0236999999999998</v>
      </c>
      <c r="I3117">
        <v>3</v>
      </c>
      <c r="J3117">
        <f t="shared" si="48"/>
        <v>0.79</v>
      </c>
    </row>
    <row r="3118" spans="1:10" x14ac:dyDescent="0.3">
      <c r="A3118" s="13">
        <v>44965.518055555556</v>
      </c>
      <c r="B3118">
        <v>14040</v>
      </c>
      <c r="C3118">
        <v>6716</v>
      </c>
      <c r="D3118">
        <v>4</v>
      </c>
      <c r="E3118" t="s">
        <v>582</v>
      </c>
      <c r="F3118" t="s">
        <v>491</v>
      </c>
      <c r="G3118">
        <v>29846</v>
      </c>
      <c r="H3118">
        <v>2.9845999999999999</v>
      </c>
      <c r="I3118">
        <v>3</v>
      </c>
      <c r="J3118">
        <f t="shared" si="48"/>
        <v>0.51329999999999998</v>
      </c>
    </row>
    <row r="3119" spans="1:10" x14ac:dyDescent="0.3">
      <c r="A3119" s="13">
        <v>44965.518055555556</v>
      </c>
      <c r="B3119">
        <v>14060</v>
      </c>
      <c r="C3119">
        <v>6716</v>
      </c>
      <c r="D3119">
        <v>4</v>
      </c>
      <c r="E3119" t="s">
        <v>583</v>
      </c>
      <c r="F3119" t="s">
        <v>491</v>
      </c>
      <c r="G3119">
        <v>29986</v>
      </c>
      <c r="H3119">
        <v>2.9986000000000002</v>
      </c>
      <c r="I3119">
        <v>3</v>
      </c>
      <c r="J3119">
        <f t="shared" si="48"/>
        <v>4.6699999999999998E-2</v>
      </c>
    </row>
    <row r="3120" spans="1:10" x14ac:dyDescent="0.3">
      <c r="A3120" s="13">
        <v>44965.518055555556</v>
      </c>
      <c r="B3120">
        <v>14080</v>
      </c>
      <c r="C3120">
        <v>6716</v>
      </c>
      <c r="D3120">
        <v>4</v>
      </c>
      <c r="E3120" t="s">
        <v>584</v>
      </c>
      <c r="F3120" t="s">
        <v>491</v>
      </c>
      <c r="G3120">
        <v>30033</v>
      </c>
      <c r="H3120">
        <v>3.0032999999999999</v>
      </c>
      <c r="I3120">
        <v>3</v>
      </c>
      <c r="J3120">
        <f t="shared" si="48"/>
        <v>0.11</v>
      </c>
    </row>
    <row r="3121" spans="1:10" x14ac:dyDescent="0.3">
      <c r="A3121" s="13">
        <v>44965.518055555556</v>
      </c>
      <c r="B3121">
        <v>14160</v>
      </c>
      <c r="C3121">
        <v>6716</v>
      </c>
      <c r="D3121">
        <v>4</v>
      </c>
      <c r="E3121" t="s">
        <v>590</v>
      </c>
      <c r="F3121" t="s">
        <v>491</v>
      </c>
      <c r="G3121">
        <v>30274</v>
      </c>
      <c r="H3121">
        <v>3.0274000000000001</v>
      </c>
      <c r="I3121">
        <v>3</v>
      </c>
      <c r="J3121">
        <f t="shared" si="48"/>
        <v>0.9133</v>
      </c>
    </row>
    <row r="3122" spans="1:10" x14ac:dyDescent="0.3">
      <c r="A3122" s="13">
        <v>44965.518055555556</v>
      </c>
      <c r="B3122">
        <v>14240</v>
      </c>
      <c r="C3122">
        <v>6716</v>
      </c>
      <c r="D3122">
        <v>4</v>
      </c>
      <c r="E3122" t="s">
        <v>594</v>
      </c>
      <c r="F3122" t="s">
        <v>491</v>
      </c>
      <c r="G3122">
        <v>29973</v>
      </c>
      <c r="H3122">
        <v>2.9973000000000001</v>
      </c>
      <c r="I3122">
        <v>3</v>
      </c>
      <c r="J3122">
        <f t="shared" si="48"/>
        <v>0.09</v>
      </c>
    </row>
    <row r="3123" spans="1:10" x14ac:dyDescent="0.3">
      <c r="A3123" s="13">
        <v>44965.518055555556</v>
      </c>
      <c r="B3123">
        <v>14280</v>
      </c>
      <c r="C3123">
        <v>6716</v>
      </c>
      <c r="D3123">
        <v>4</v>
      </c>
      <c r="E3123" t="s">
        <v>2194</v>
      </c>
      <c r="F3123" t="s">
        <v>491</v>
      </c>
      <c r="G3123">
        <v>29751</v>
      </c>
      <c r="H3123">
        <v>2.9750999999999999</v>
      </c>
      <c r="I3123">
        <v>3</v>
      </c>
      <c r="J3123">
        <f t="shared" si="48"/>
        <v>0.83</v>
      </c>
    </row>
    <row r="3124" spans="1:10" x14ac:dyDescent="0.3">
      <c r="A3124" s="13">
        <v>44965.518055555556</v>
      </c>
      <c r="B3124">
        <v>24040</v>
      </c>
      <c r="C3124">
        <v>6716</v>
      </c>
      <c r="D3124">
        <v>4</v>
      </c>
      <c r="E3124" t="s">
        <v>627</v>
      </c>
      <c r="F3124" t="s">
        <v>491</v>
      </c>
      <c r="G3124">
        <v>29898</v>
      </c>
      <c r="H3124">
        <v>2.9897999999999998</v>
      </c>
      <c r="I3124">
        <v>3</v>
      </c>
      <c r="J3124">
        <f t="shared" si="48"/>
        <v>0.34</v>
      </c>
    </row>
    <row r="3125" spans="1:10" x14ac:dyDescent="0.3">
      <c r="A3125" s="13">
        <v>44965.518055555556</v>
      </c>
      <c r="B3125">
        <v>24060</v>
      </c>
      <c r="C3125">
        <v>6716</v>
      </c>
      <c r="D3125">
        <v>4</v>
      </c>
      <c r="E3125" t="s">
        <v>628</v>
      </c>
      <c r="F3125" t="s">
        <v>491</v>
      </c>
      <c r="G3125">
        <v>30008</v>
      </c>
      <c r="H3125">
        <v>3.0007999999999999</v>
      </c>
      <c r="I3125">
        <v>3</v>
      </c>
      <c r="J3125">
        <f t="shared" si="48"/>
        <v>2.6700000000000002E-2</v>
      </c>
    </row>
    <row r="3126" spans="1:10" x14ac:dyDescent="0.3">
      <c r="A3126" s="13">
        <v>44965.518055555556</v>
      </c>
      <c r="B3126">
        <v>24100</v>
      </c>
      <c r="C3126">
        <v>6716</v>
      </c>
      <c r="D3126">
        <v>4</v>
      </c>
      <c r="E3126" t="s">
        <v>630</v>
      </c>
      <c r="F3126" t="s">
        <v>491</v>
      </c>
      <c r="G3126">
        <v>30012</v>
      </c>
      <c r="H3126">
        <v>3.0011999999999999</v>
      </c>
      <c r="I3126">
        <v>3</v>
      </c>
      <c r="J3126">
        <f t="shared" si="48"/>
        <v>0.04</v>
      </c>
    </row>
    <row r="3127" spans="1:10" x14ac:dyDescent="0.3">
      <c r="A3127" s="13">
        <v>44965.518055555556</v>
      </c>
      <c r="B3127">
        <v>24120</v>
      </c>
      <c r="C3127">
        <v>6716</v>
      </c>
      <c r="D3127">
        <v>4</v>
      </c>
      <c r="E3127" t="s">
        <v>2202</v>
      </c>
      <c r="F3127" t="s">
        <v>491</v>
      </c>
      <c r="G3127">
        <v>29816</v>
      </c>
      <c r="H3127">
        <v>2.9815999999999998</v>
      </c>
      <c r="I3127">
        <v>3</v>
      </c>
      <c r="J3127">
        <f t="shared" si="48"/>
        <v>0.61329999999999996</v>
      </c>
    </row>
    <row r="3128" spans="1:10" x14ac:dyDescent="0.3">
      <c r="A3128" s="13">
        <v>44965.518055555556</v>
      </c>
      <c r="B3128">
        <v>34060</v>
      </c>
      <c r="C3128">
        <v>6716</v>
      </c>
      <c r="D3128">
        <v>4</v>
      </c>
      <c r="E3128" t="s">
        <v>659</v>
      </c>
      <c r="F3128" t="s">
        <v>491</v>
      </c>
      <c r="G3128">
        <v>30135</v>
      </c>
      <c r="H3128">
        <v>3.0135000000000001</v>
      </c>
      <c r="I3128">
        <v>3</v>
      </c>
      <c r="J3128">
        <f t="shared" si="48"/>
        <v>0.45</v>
      </c>
    </row>
    <row r="3129" spans="1:10" x14ac:dyDescent="0.3">
      <c r="A3129" s="13">
        <v>44965.518055555556</v>
      </c>
      <c r="B3129">
        <v>34080</v>
      </c>
      <c r="C3129">
        <v>6716</v>
      </c>
      <c r="D3129">
        <v>4</v>
      </c>
      <c r="E3129" t="s">
        <v>660</v>
      </c>
      <c r="F3129" t="s">
        <v>491</v>
      </c>
      <c r="G3129">
        <v>30111</v>
      </c>
      <c r="H3129">
        <v>3.0110999999999999</v>
      </c>
      <c r="I3129">
        <v>3</v>
      </c>
      <c r="J3129">
        <f t="shared" si="48"/>
        <v>0.37</v>
      </c>
    </row>
    <row r="3130" spans="1:10" x14ac:dyDescent="0.3">
      <c r="A3130" s="13">
        <v>44965.518055555556</v>
      </c>
      <c r="B3130">
        <v>34100</v>
      </c>
      <c r="C3130">
        <v>6716</v>
      </c>
      <c r="D3130">
        <v>4</v>
      </c>
      <c r="E3130" t="s">
        <v>661</v>
      </c>
      <c r="F3130" t="s">
        <v>491</v>
      </c>
      <c r="G3130">
        <v>30109</v>
      </c>
      <c r="H3130">
        <v>3.0108999999999999</v>
      </c>
      <c r="I3130">
        <v>3</v>
      </c>
      <c r="J3130">
        <f t="shared" si="48"/>
        <v>0.36330000000000001</v>
      </c>
    </row>
    <row r="3131" spans="1:10" x14ac:dyDescent="0.3">
      <c r="A3131" s="13">
        <v>44965.518055555556</v>
      </c>
      <c r="B3131">
        <v>34140</v>
      </c>
      <c r="C3131">
        <v>6716</v>
      </c>
      <c r="D3131">
        <v>4</v>
      </c>
      <c r="E3131" t="s">
        <v>663</v>
      </c>
      <c r="F3131" t="s">
        <v>491</v>
      </c>
      <c r="G3131">
        <v>30054</v>
      </c>
      <c r="H3131">
        <v>3.0053999999999998</v>
      </c>
      <c r="I3131">
        <v>3</v>
      </c>
      <c r="J3131">
        <f t="shared" si="48"/>
        <v>0.18</v>
      </c>
    </row>
    <row r="3132" spans="1:10" x14ac:dyDescent="0.3">
      <c r="A3132" s="13">
        <v>44965.518055555556</v>
      </c>
      <c r="B3132">
        <v>34160</v>
      </c>
      <c r="C3132">
        <v>6716</v>
      </c>
      <c r="D3132">
        <v>4</v>
      </c>
      <c r="E3132" t="s">
        <v>664</v>
      </c>
      <c r="F3132" t="s">
        <v>491</v>
      </c>
      <c r="G3132">
        <v>29880</v>
      </c>
      <c r="H3132">
        <v>2.988</v>
      </c>
      <c r="I3132">
        <v>3</v>
      </c>
      <c r="J3132">
        <f t="shared" si="48"/>
        <v>0.4</v>
      </c>
    </row>
    <row r="3133" spans="1:10" x14ac:dyDescent="0.3">
      <c r="A3133" s="13">
        <v>44965.518055555556</v>
      </c>
      <c r="B3133">
        <v>34180</v>
      </c>
      <c r="C3133">
        <v>6716</v>
      </c>
      <c r="D3133">
        <v>4</v>
      </c>
      <c r="E3133" t="s">
        <v>2197</v>
      </c>
      <c r="F3133" t="s">
        <v>491</v>
      </c>
      <c r="G3133">
        <v>29963</v>
      </c>
      <c r="H3133">
        <v>2.9963000000000002</v>
      </c>
      <c r="I3133">
        <v>3</v>
      </c>
      <c r="J3133">
        <f t="shared" si="48"/>
        <v>0.12330000000000001</v>
      </c>
    </row>
    <row r="3134" spans="1:10" x14ac:dyDescent="0.3">
      <c r="A3134" s="13">
        <v>44965.518055555556</v>
      </c>
      <c r="B3134">
        <v>44020</v>
      </c>
      <c r="C3134">
        <v>6716</v>
      </c>
      <c r="D3134">
        <v>4</v>
      </c>
      <c r="E3134" t="s">
        <v>697</v>
      </c>
      <c r="F3134" t="s">
        <v>491</v>
      </c>
      <c r="G3134">
        <v>30144</v>
      </c>
      <c r="H3134">
        <v>3.0144000000000002</v>
      </c>
      <c r="I3134">
        <v>3</v>
      </c>
      <c r="J3134">
        <f t="shared" si="48"/>
        <v>0.48</v>
      </c>
    </row>
    <row r="3135" spans="1:10" x14ac:dyDescent="0.3">
      <c r="A3135" s="13">
        <v>44965.518055555556</v>
      </c>
      <c r="B3135">
        <v>44040</v>
      </c>
      <c r="C3135">
        <v>6716</v>
      </c>
      <c r="D3135">
        <v>4</v>
      </c>
      <c r="E3135" t="s">
        <v>698</v>
      </c>
      <c r="F3135" t="s">
        <v>491</v>
      </c>
      <c r="G3135">
        <v>29871</v>
      </c>
      <c r="H3135">
        <v>2.9870999999999999</v>
      </c>
      <c r="I3135">
        <v>3</v>
      </c>
      <c r="J3135">
        <f t="shared" si="48"/>
        <v>0.43</v>
      </c>
    </row>
    <row r="3136" spans="1:10" x14ac:dyDescent="0.3">
      <c r="A3136" s="13">
        <v>44965.518055555556</v>
      </c>
      <c r="B3136">
        <v>44060</v>
      </c>
      <c r="C3136">
        <v>6716</v>
      </c>
      <c r="D3136">
        <v>4</v>
      </c>
      <c r="E3136" t="s">
        <v>699</v>
      </c>
      <c r="F3136" t="s">
        <v>491</v>
      </c>
      <c r="G3136">
        <v>30118</v>
      </c>
      <c r="H3136">
        <v>3.0118</v>
      </c>
      <c r="I3136">
        <v>3</v>
      </c>
      <c r="J3136">
        <f t="shared" si="48"/>
        <v>0.39329999999999998</v>
      </c>
    </row>
    <row r="3137" spans="1:10" x14ac:dyDescent="0.3">
      <c r="A3137" s="13">
        <v>44965.518055555556</v>
      </c>
      <c r="B3137">
        <v>44100</v>
      </c>
      <c r="C3137">
        <v>6716</v>
      </c>
      <c r="D3137">
        <v>4</v>
      </c>
      <c r="E3137" t="s">
        <v>701</v>
      </c>
      <c r="F3137" t="s">
        <v>491</v>
      </c>
      <c r="G3137">
        <v>29934</v>
      </c>
      <c r="H3137">
        <v>2.9933999999999998</v>
      </c>
      <c r="I3137">
        <v>3</v>
      </c>
      <c r="J3137">
        <f t="shared" si="48"/>
        <v>0.22</v>
      </c>
    </row>
    <row r="3138" spans="1:10" x14ac:dyDescent="0.3">
      <c r="A3138" s="13">
        <v>44965.518055555556</v>
      </c>
      <c r="B3138">
        <v>44120</v>
      </c>
      <c r="C3138">
        <v>6716</v>
      </c>
      <c r="D3138">
        <v>4</v>
      </c>
      <c r="E3138" t="s">
        <v>2195</v>
      </c>
      <c r="F3138" t="s">
        <v>491</v>
      </c>
      <c r="G3138">
        <v>30293</v>
      </c>
      <c r="H3138">
        <v>3.0293000000000001</v>
      </c>
      <c r="I3138">
        <v>3</v>
      </c>
      <c r="J3138">
        <f t="shared" ref="J3138:J3201" si="49">ROUND(ABS(I3138-H3138)/I3138*100,4)</f>
        <v>0.97670000000000001</v>
      </c>
    </row>
    <row r="3139" spans="1:10" x14ac:dyDescent="0.3">
      <c r="A3139" s="13">
        <v>44965.518055555556</v>
      </c>
      <c r="B3139">
        <v>64020</v>
      </c>
      <c r="C3139">
        <v>6716</v>
      </c>
      <c r="D3139">
        <v>4</v>
      </c>
      <c r="E3139" t="s">
        <v>707</v>
      </c>
      <c r="F3139" t="s">
        <v>491</v>
      </c>
      <c r="G3139">
        <v>29823</v>
      </c>
      <c r="H3139">
        <v>2.9823</v>
      </c>
      <c r="I3139">
        <v>3</v>
      </c>
      <c r="J3139">
        <f t="shared" si="49"/>
        <v>0.59</v>
      </c>
    </row>
    <row r="3140" spans="1:10" x14ac:dyDescent="0.3">
      <c r="A3140" s="13">
        <v>44965.518055555556</v>
      </c>
      <c r="B3140">
        <v>64040</v>
      </c>
      <c r="C3140">
        <v>6716</v>
      </c>
      <c r="D3140">
        <v>4</v>
      </c>
      <c r="E3140" t="s">
        <v>708</v>
      </c>
      <c r="F3140" t="s">
        <v>491</v>
      </c>
      <c r="G3140">
        <v>29892</v>
      </c>
      <c r="H3140">
        <v>2.9891999999999999</v>
      </c>
      <c r="I3140">
        <v>3</v>
      </c>
      <c r="J3140">
        <f t="shared" si="49"/>
        <v>0.36</v>
      </c>
    </row>
    <row r="3141" spans="1:10" x14ac:dyDescent="0.3">
      <c r="A3141" s="13">
        <v>44965.518055555556</v>
      </c>
      <c r="B3141">
        <v>64080</v>
      </c>
      <c r="C3141">
        <v>6716</v>
      </c>
      <c r="D3141">
        <v>4</v>
      </c>
      <c r="E3141" t="s">
        <v>490</v>
      </c>
      <c r="F3141" t="s">
        <v>491</v>
      </c>
      <c r="G3141">
        <v>30030</v>
      </c>
      <c r="H3141">
        <v>3.0030000000000001</v>
      </c>
      <c r="I3141">
        <v>3</v>
      </c>
      <c r="J3141">
        <f t="shared" si="49"/>
        <v>0.1</v>
      </c>
    </row>
    <row r="3142" spans="1:10" x14ac:dyDescent="0.3">
      <c r="A3142" s="13">
        <v>44965.518055555556</v>
      </c>
      <c r="B3142">
        <v>64100</v>
      </c>
      <c r="C3142">
        <v>6716</v>
      </c>
      <c r="D3142">
        <v>4</v>
      </c>
      <c r="E3142" t="s">
        <v>2203</v>
      </c>
      <c r="F3142" t="s">
        <v>491</v>
      </c>
      <c r="G3142">
        <v>30398</v>
      </c>
      <c r="H3142">
        <v>3.0398000000000001</v>
      </c>
      <c r="I3142">
        <v>3</v>
      </c>
      <c r="J3142">
        <f t="shared" si="49"/>
        <v>1.3267</v>
      </c>
    </row>
    <row r="3143" spans="1:10" x14ac:dyDescent="0.3">
      <c r="A3143" s="13">
        <v>44965.518055555556</v>
      </c>
      <c r="B3143">
        <v>74040</v>
      </c>
      <c r="C3143">
        <v>6716</v>
      </c>
      <c r="D3143">
        <v>4</v>
      </c>
      <c r="E3143" t="s">
        <v>723</v>
      </c>
      <c r="F3143" t="s">
        <v>491</v>
      </c>
      <c r="G3143">
        <v>30102</v>
      </c>
      <c r="H3143">
        <v>3.0102000000000002</v>
      </c>
      <c r="I3143">
        <v>3</v>
      </c>
      <c r="J3143">
        <f t="shared" si="49"/>
        <v>0.34</v>
      </c>
    </row>
    <row r="3144" spans="1:10" x14ac:dyDescent="0.3">
      <c r="A3144" s="13">
        <v>44965.518055555556</v>
      </c>
      <c r="B3144">
        <v>74060</v>
      </c>
      <c r="C3144">
        <v>6716</v>
      </c>
      <c r="D3144">
        <v>4</v>
      </c>
      <c r="E3144" t="s">
        <v>724</v>
      </c>
      <c r="F3144" t="s">
        <v>491</v>
      </c>
      <c r="G3144">
        <v>29951</v>
      </c>
      <c r="H3144">
        <v>2.9950999999999999</v>
      </c>
      <c r="I3144">
        <v>3</v>
      </c>
      <c r="J3144">
        <f t="shared" si="49"/>
        <v>0.1633</v>
      </c>
    </row>
    <row r="3145" spans="1:10" x14ac:dyDescent="0.3">
      <c r="A3145" s="13">
        <v>44965.518055555556</v>
      </c>
      <c r="B3145">
        <v>74080</v>
      </c>
      <c r="C3145">
        <v>6716</v>
      </c>
      <c r="D3145">
        <v>4</v>
      </c>
      <c r="E3145" t="s">
        <v>725</v>
      </c>
      <c r="F3145" t="s">
        <v>491</v>
      </c>
      <c r="G3145">
        <v>29921</v>
      </c>
      <c r="H3145">
        <v>2.9921000000000002</v>
      </c>
      <c r="I3145">
        <v>3</v>
      </c>
      <c r="J3145">
        <f t="shared" si="49"/>
        <v>0.26329999999999998</v>
      </c>
    </row>
    <row r="3146" spans="1:10" x14ac:dyDescent="0.3">
      <c r="A3146" s="13">
        <v>44965.518055555556</v>
      </c>
      <c r="B3146">
        <v>74100</v>
      </c>
      <c r="C3146">
        <v>6716</v>
      </c>
      <c r="D3146">
        <v>4</v>
      </c>
      <c r="E3146" t="s">
        <v>726</v>
      </c>
      <c r="F3146" t="s">
        <v>491</v>
      </c>
      <c r="G3146">
        <v>29775</v>
      </c>
      <c r="H3146">
        <v>2.9775</v>
      </c>
      <c r="I3146">
        <v>3</v>
      </c>
      <c r="J3146">
        <f t="shared" si="49"/>
        <v>0.75</v>
      </c>
    </row>
    <row r="3147" spans="1:10" x14ac:dyDescent="0.3">
      <c r="A3147" s="13">
        <v>44965.518055555556</v>
      </c>
      <c r="B3147">
        <v>74140</v>
      </c>
      <c r="C3147">
        <v>6716</v>
      </c>
      <c r="D3147">
        <v>4</v>
      </c>
      <c r="E3147" t="s">
        <v>727</v>
      </c>
      <c r="F3147" t="s">
        <v>491</v>
      </c>
      <c r="G3147">
        <v>30256</v>
      </c>
      <c r="H3147">
        <v>3.0255999999999998</v>
      </c>
      <c r="I3147">
        <v>3</v>
      </c>
      <c r="J3147">
        <f t="shared" si="49"/>
        <v>0.85329999999999995</v>
      </c>
    </row>
    <row r="3148" spans="1:10" x14ac:dyDescent="0.3">
      <c r="A3148" s="13">
        <v>44965.518055555556</v>
      </c>
      <c r="B3148">
        <v>74160</v>
      </c>
      <c r="C3148">
        <v>6716</v>
      </c>
      <c r="D3148">
        <v>4</v>
      </c>
      <c r="E3148" t="s">
        <v>728</v>
      </c>
      <c r="F3148" t="s">
        <v>491</v>
      </c>
      <c r="G3148">
        <v>29759</v>
      </c>
      <c r="H3148">
        <v>2.9759000000000002</v>
      </c>
      <c r="I3148">
        <v>3</v>
      </c>
      <c r="J3148">
        <f t="shared" si="49"/>
        <v>0.80330000000000001</v>
      </c>
    </row>
    <row r="3149" spans="1:10" x14ac:dyDescent="0.3">
      <c r="A3149" s="13">
        <v>44965.518055555556</v>
      </c>
      <c r="B3149">
        <v>74180</v>
      </c>
      <c r="C3149">
        <v>6716</v>
      </c>
      <c r="D3149">
        <v>4</v>
      </c>
      <c r="E3149" t="s">
        <v>2196</v>
      </c>
      <c r="F3149" t="s">
        <v>491</v>
      </c>
      <c r="G3149">
        <v>30152</v>
      </c>
      <c r="H3149">
        <v>3.0152000000000001</v>
      </c>
      <c r="I3149">
        <v>3</v>
      </c>
      <c r="J3149">
        <f t="shared" si="49"/>
        <v>0.50670000000000004</v>
      </c>
    </row>
    <row r="3150" spans="1:10" x14ac:dyDescent="0.3">
      <c r="A3150" s="13">
        <v>44965.518055555556</v>
      </c>
      <c r="B3150">
        <v>204080</v>
      </c>
      <c r="C3150">
        <v>6717</v>
      </c>
      <c r="D3150">
        <v>4</v>
      </c>
      <c r="E3150" t="s">
        <v>904</v>
      </c>
      <c r="F3150" t="s">
        <v>901</v>
      </c>
      <c r="G3150">
        <v>29713</v>
      </c>
      <c r="H3150">
        <v>2.9712999999999998</v>
      </c>
      <c r="I3150">
        <v>3</v>
      </c>
      <c r="J3150">
        <f t="shared" si="49"/>
        <v>0.95669999999999999</v>
      </c>
    </row>
    <row r="3151" spans="1:10" x14ac:dyDescent="0.3">
      <c r="A3151" s="13">
        <v>44965.518055555556</v>
      </c>
      <c r="B3151">
        <v>204100</v>
      </c>
      <c r="C3151">
        <v>6717</v>
      </c>
      <c r="D3151">
        <v>4</v>
      </c>
      <c r="E3151" t="s">
        <v>905</v>
      </c>
      <c r="F3151" t="s">
        <v>901</v>
      </c>
      <c r="G3151">
        <v>30070</v>
      </c>
      <c r="H3151">
        <v>3.0070000000000001</v>
      </c>
      <c r="I3151">
        <v>3</v>
      </c>
      <c r="J3151">
        <f t="shared" si="49"/>
        <v>0.23330000000000001</v>
      </c>
    </row>
    <row r="3152" spans="1:10" x14ac:dyDescent="0.3">
      <c r="A3152" s="13">
        <v>44965.518055555556</v>
      </c>
      <c r="B3152">
        <v>204120</v>
      </c>
      <c r="C3152">
        <v>6717</v>
      </c>
      <c r="D3152">
        <v>4</v>
      </c>
      <c r="E3152" t="s">
        <v>502</v>
      </c>
      <c r="F3152" t="s">
        <v>901</v>
      </c>
      <c r="G3152">
        <v>29952</v>
      </c>
      <c r="H3152">
        <v>2.9952000000000001</v>
      </c>
      <c r="I3152">
        <v>3</v>
      </c>
      <c r="J3152">
        <f t="shared" si="49"/>
        <v>0.16</v>
      </c>
    </row>
    <row r="3153" spans="1:10" x14ac:dyDescent="0.3">
      <c r="A3153" s="13">
        <v>44965.518055555556</v>
      </c>
      <c r="B3153">
        <v>204140</v>
      </c>
      <c r="C3153">
        <v>6717</v>
      </c>
      <c r="D3153">
        <v>4</v>
      </c>
      <c r="E3153" t="s">
        <v>906</v>
      </c>
      <c r="F3153" t="s">
        <v>901</v>
      </c>
      <c r="G3153">
        <v>29782</v>
      </c>
      <c r="H3153">
        <v>2.9782000000000002</v>
      </c>
      <c r="I3153">
        <v>3</v>
      </c>
      <c r="J3153">
        <f t="shared" si="49"/>
        <v>0.72670000000000001</v>
      </c>
    </row>
    <row r="3154" spans="1:10" x14ac:dyDescent="0.3">
      <c r="A3154" s="13">
        <v>44965.518055555556</v>
      </c>
      <c r="B3154">
        <v>204200</v>
      </c>
      <c r="C3154">
        <v>6717</v>
      </c>
      <c r="D3154">
        <v>4</v>
      </c>
      <c r="E3154" t="s">
        <v>908</v>
      </c>
      <c r="F3154" t="s">
        <v>901</v>
      </c>
      <c r="G3154">
        <v>29886</v>
      </c>
      <c r="H3154">
        <v>2.9885999999999999</v>
      </c>
      <c r="I3154">
        <v>3</v>
      </c>
      <c r="J3154">
        <f t="shared" si="49"/>
        <v>0.38</v>
      </c>
    </row>
    <row r="3155" spans="1:10" x14ac:dyDescent="0.3">
      <c r="A3155" s="13">
        <v>44965.518055555556</v>
      </c>
      <c r="B3155">
        <v>204220</v>
      </c>
      <c r="C3155">
        <v>6717</v>
      </c>
      <c r="D3155">
        <v>4</v>
      </c>
      <c r="E3155" t="s">
        <v>2198</v>
      </c>
      <c r="F3155" t="s">
        <v>901</v>
      </c>
      <c r="G3155">
        <v>29794</v>
      </c>
      <c r="H3155">
        <v>2.9794</v>
      </c>
      <c r="I3155">
        <v>3</v>
      </c>
      <c r="J3155">
        <f t="shared" si="49"/>
        <v>0.68669999999999998</v>
      </c>
    </row>
    <row r="3156" spans="1:10" x14ac:dyDescent="0.3">
      <c r="A3156" s="13">
        <v>44965.518055555556</v>
      </c>
      <c r="B3156">
        <v>214040</v>
      </c>
      <c r="C3156">
        <v>6717</v>
      </c>
      <c r="D3156">
        <v>4</v>
      </c>
      <c r="E3156" t="s">
        <v>950</v>
      </c>
      <c r="F3156" t="s">
        <v>901</v>
      </c>
      <c r="G3156">
        <v>30026</v>
      </c>
      <c r="H3156">
        <v>3.0026000000000002</v>
      </c>
      <c r="I3156">
        <v>3</v>
      </c>
      <c r="J3156">
        <f t="shared" si="49"/>
        <v>8.6699999999999999E-2</v>
      </c>
    </row>
    <row r="3157" spans="1:10" x14ac:dyDescent="0.3">
      <c r="A3157" s="13">
        <v>44965.518055555556</v>
      </c>
      <c r="B3157">
        <v>214060</v>
      </c>
      <c r="C3157">
        <v>6717</v>
      </c>
      <c r="D3157">
        <v>4</v>
      </c>
      <c r="E3157" t="s">
        <v>951</v>
      </c>
      <c r="F3157" t="s">
        <v>901</v>
      </c>
      <c r="G3157">
        <v>29922</v>
      </c>
      <c r="H3157">
        <v>2.9922</v>
      </c>
      <c r="I3157">
        <v>3</v>
      </c>
      <c r="J3157">
        <f t="shared" si="49"/>
        <v>0.26</v>
      </c>
    </row>
    <row r="3158" spans="1:10" x14ac:dyDescent="0.3">
      <c r="A3158" s="13">
        <v>44965.518055555556</v>
      </c>
      <c r="B3158">
        <v>214080</v>
      </c>
      <c r="C3158">
        <v>6717</v>
      </c>
      <c r="D3158">
        <v>4</v>
      </c>
      <c r="E3158" t="s">
        <v>952</v>
      </c>
      <c r="F3158" t="s">
        <v>901</v>
      </c>
      <c r="G3158">
        <v>30178</v>
      </c>
      <c r="H3158">
        <v>3.0177999999999998</v>
      </c>
      <c r="I3158">
        <v>3</v>
      </c>
      <c r="J3158">
        <f t="shared" si="49"/>
        <v>0.59330000000000005</v>
      </c>
    </row>
    <row r="3159" spans="1:10" x14ac:dyDescent="0.3">
      <c r="A3159" s="13">
        <v>44965.518055555556</v>
      </c>
      <c r="B3159">
        <v>214100</v>
      </c>
      <c r="C3159">
        <v>6717</v>
      </c>
      <c r="D3159">
        <v>4</v>
      </c>
      <c r="E3159" t="s">
        <v>953</v>
      </c>
      <c r="F3159" t="s">
        <v>901</v>
      </c>
      <c r="G3159">
        <v>30244</v>
      </c>
      <c r="H3159">
        <v>3.0244</v>
      </c>
      <c r="I3159">
        <v>3</v>
      </c>
      <c r="J3159">
        <f t="shared" si="49"/>
        <v>0.81330000000000002</v>
      </c>
    </row>
    <row r="3160" spans="1:10" x14ac:dyDescent="0.3">
      <c r="A3160" s="13">
        <v>44965.518055555556</v>
      </c>
      <c r="B3160">
        <v>214160</v>
      </c>
      <c r="C3160">
        <v>6717</v>
      </c>
      <c r="D3160">
        <v>4</v>
      </c>
      <c r="E3160" t="s">
        <v>955</v>
      </c>
      <c r="F3160" t="s">
        <v>901</v>
      </c>
      <c r="G3160">
        <v>29749</v>
      </c>
      <c r="H3160">
        <v>2.9748999999999999</v>
      </c>
      <c r="I3160">
        <v>3</v>
      </c>
      <c r="J3160">
        <f t="shared" si="49"/>
        <v>0.8367</v>
      </c>
    </row>
    <row r="3161" spans="1:10" x14ac:dyDescent="0.3">
      <c r="A3161" s="13">
        <v>44965.518055555556</v>
      </c>
      <c r="B3161">
        <v>214180</v>
      </c>
      <c r="C3161">
        <v>6717</v>
      </c>
      <c r="D3161">
        <v>4</v>
      </c>
      <c r="E3161" t="s">
        <v>506</v>
      </c>
      <c r="F3161" t="s">
        <v>901</v>
      </c>
      <c r="G3161">
        <v>29756</v>
      </c>
      <c r="H3161">
        <v>2.9756</v>
      </c>
      <c r="I3161">
        <v>3</v>
      </c>
      <c r="J3161">
        <f t="shared" si="49"/>
        <v>0.81330000000000002</v>
      </c>
    </row>
    <row r="3162" spans="1:10" x14ac:dyDescent="0.3">
      <c r="A3162" s="13">
        <v>44965.518055555556</v>
      </c>
      <c r="B3162">
        <v>214200</v>
      </c>
      <c r="C3162">
        <v>6717</v>
      </c>
      <c r="D3162">
        <v>4</v>
      </c>
      <c r="E3162" t="s">
        <v>2199</v>
      </c>
      <c r="F3162" t="s">
        <v>901</v>
      </c>
      <c r="G3162">
        <v>30179</v>
      </c>
      <c r="H3162">
        <v>3.0179</v>
      </c>
      <c r="I3162">
        <v>3</v>
      </c>
      <c r="J3162">
        <f t="shared" si="49"/>
        <v>0.59670000000000001</v>
      </c>
    </row>
    <row r="3163" spans="1:10" x14ac:dyDescent="0.3">
      <c r="A3163" s="13">
        <v>44965.518055555556</v>
      </c>
      <c r="B3163">
        <v>84040</v>
      </c>
      <c r="C3163">
        <v>6718</v>
      </c>
      <c r="D3163">
        <v>4</v>
      </c>
      <c r="E3163" t="s">
        <v>773</v>
      </c>
      <c r="F3163" t="s">
        <v>771</v>
      </c>
      <c r="G3163">
        <v>30086</v>
      </c>
      <c r="H3163">
        <v>3.0085999999999999</v>
      </c>
      <c r="I3163">
        <v>3</v>
      </c>
      <c r="J3163">
        <f t="shared" si="49"/>
        <v>0.28670000000000001</v>
      </c>
    </row>
    <row r="3164" spans="1:10" x14ac:dyDescent="0.3">
      <c r="A3164" s="13">
        <v>44965.518055555556</v>
      </c>
      <c r="B3164">
        <v>84060</v>
      </c>
      <c r="C3164">
        <v>6718</v>
      </c>
      <c r="D3164">
        <v>4</v>
      </c>
      <c r="E3164" t="s">
        <v>774</v>
      </c>
      <c r="F3164" t="s">
        <v>771</v>
      </c>
      <c r="G3164">
        <v>30047</v>
      </c>
      <c r="H3164">
        <v>3.0047000000000001</v>
      </c>
      <c r="I3164">
        <v>3</v>
      </c>
      <c r="J3164">
        <f t="shared" si="49"/>
        <v>0.15670000000000001</v>
      </c>
    </row>
    <row r="3165" spans="1:10" x14ac:dyDescent="0.3">
      <c r="A3165" s="13">
        <v>44965.518055555556</v>
      </c>
      <c r="B3165">
        <v>84080</v>
      </c>
      <c r="C3165">
        <v>6718</v>
      </c>
      <c r="D3165">
        <v>4</v>
      </c>
      <c r="E3165" t="s">
        <v>775</v>
      </c>
      <c r="F3165" t="s">
        <v>771</v>
      </c>
      <c r="G3165">
        <v>29930</v>
      </c>
      <c r="H3165">
        <v>2.9929999999999999</v>
      </c>
      <c r="I3165">
        <v>3</v>
      </c>
      <c r="J3165">
        <f t="shared" si="49"/>
        <v>0.23330000000000001</v>
      </c>
    </row>
    <row r="3166" spans="1:10" x14ac:dyDescent="0.3">
      <c r="A3166" s="13">
        <v>44965.518055555556</v>
      </c>
      <c r="B3166">
        <v>84100</v>
      </c>
      <c r="C3166">
        <v>6718</v>
      </c>
      <c r="D3166">
        <v>4</v>
      </c>
      <c r="E3166" t="s">
        <v>776</v>
      </c>
      <c r="F3166" t="s">
        <v>771</v>
      </c>
      <c r="G3166">
        <v>30005</v>
      </c>
      <c r="H3166">
        <v>3.0005000000000002</v>
      </c>
      <c r="I3166">
        <v>3</v>
      </c>
      <c r="J3166">
        <f t="shared" si="49"/>
        <v>1.67E-2</v>
      </c>
    </row>
    <row r="3167" spans="1:10" x14ac:dyDescent="0.3">
      <c r="A3167" s="13">
        <v>44965.518055555556</v>
      </c>
      <c r="B3167">
        <v>84140</v>
      </c>
      <c r="C3167">
        <v>6718</v>
      </c>
      <c r="D3167">
        <v>4</v>
      </c>
      <c r="E3167" t="s">
        <v>777</v>
      </c>
      <c r="F3167" t="s">
        <v>771</v>
      </c>
      <c r="G3167">
        <v>29782</v>
      </c>
      <c r="H3167">
        <v>2.9782000000000002</v>
      </c>
      <c r="I3167">
        <v>3</v>
      </c>
      <c r="J3167">
        <f t="shared" si="49"/>
        <v>0.72670000000000001</v>
      </c>
    </row>
    <row r="3168" spans="1:10" x14ac:dyDescent="0.3">
      <c r="A3168" s="13">
        <v>44965.518055555556</v>
      </c>
      <c r="B3168">
        <v>84160</v>
      </c>
      <c r="C3168">
        <v>6718</v>
      </c>
      <c r="D3168">
        <v>4</v>
      </c>
      <c r="E3168" t="s">
        <v>2200</v>
      </c>
      <c r="F3168" t="s">
        <v>771</v>
      </c>
      <c r="G3168">
        <v>30172</v>
      </c>
      <c r="H3168">
        <v>3.0171999999999999</v>
      </c>
      <c r="I3168">
        <v>3</v>
      </c>
      <c r="J3168">
        <f t="shared" si="49"/>
        <v>0.57330000000000003</v>
      </c>
    </row>
    <row r="3169" spans="1:10" x14ac:dyDescent="0.3">
      <c r="A3169" s="13">
        <v>44965.518055555556</v>
      </c>
      <c r="B3169">
        <v>94040</v>
      </c>
      <c r="C3169">
        <v>6718</v>
      </c>
      <c r="D3169">
        <v>4</v>
      </c>
      <c r="E3169" t="s">
        <v>809</v>
      </c>
      <c r="F3169" t="s">
        <v>771</v>
      </c>
      <c r="G3169">
        <v>29987</v>
      </c>
      <c r="H3169">
        <v>2.9986999999999999</v>
      </c>
      <c r="I3169">
        <v>3</v>
      </c>
      <c r="J3169">
        <f t="shared" si="49"/>
        <v>4.3299999999999998E-2</v>
      </c>
    </row>
    <row r="3170" spans="1:10" x14ac:dyDescent="0.3">
      <c r="A3170" s="13">
        <v>44965.518055555556</v>
      </c>
      <c r="B3170">
        <v>94060</v>
      </c>
      <c r="C3170">
        <v>6718</v>
      </c>
      <c r="D3170">
        <v>4</v>
      </c>
      <c r="E3170" t="s">
        <v>497</v>
      </c>
      <c r="F3170" t="s">
        <v>771</v>
      </c>
      <c r="G3170">
        <v>30081</v>
      </c>
      <c r="H3170">
        <v>3.0081000000000002</v>
      </c>
      <c r="I3170">
        <v>3</v>
      </c>
      <c r="J3170">
        <f t="shared" si="49"/>
        <v>0.27</v>
      </c>
    </row>
    <row r="3171" spans="1:10" x14ac:dyDescent="0.3">
      <c r="A3171" s="13">
        <v>44965.518055555556</v>
      </c>
      <c r="B3171">
        <v>94080</v>
      </c>
      <c r="C3171">
        <v>6718</v>
      </c>
      <c r="D3171">
        <v>4</v>
      </c>
      <c r="E3171" t="s">
        <v>810</v>
      </c>
      <c r="F3171" t="s">
        <v>771</v>
      </c>
      <c r="G3171">
        <v>29961</v>
      </c>
      <c r="H3171">
        <v>2.9961000000000002</v>
      </c>
      <c r="I3171">
        <v>3</v>
      </c>
      <c r="J3171">
        <f t="shared" si="49"/>
        <v>0.13</v>
      </c>
    </row>
    <row r="3172" spans="1:10" x14ac:dyDescent="0.3">
      <c r="A3172" s="13">
        <v>44965.518055555556</v>
      </c>
      <c r="B3172">
        <v>94100</v>
      </c>
      <c r="C3172">
        <v>6718</v>
      </c>
      <c r="D3172">
        <v>4</v>
      </c>
      <c r="E3172" t="s">
        <v>811</v>
      </c>
      <c r="F3172" t="s">
        <v>771</v>
      </c>
      <c r="G3172">
        <v>30071</v>
      </c>
      <c r="H3172">
        <v>3.0070999999999999</v>
      </c>
      <c r="I3172">
        <v>3</v>
      </c>
      <c r="J3172">
        <f t="shared" si="49"/>
        <v>0.23669999999999999</v>
      </c>
    </row>
    <row r="3173" spans="1:10" x14ac:dyDescent="0.3">
      <c r="A3173" s="13">
        <v>44965.518055555556</v>
      </c>
      <c r="B3173">
        <v>94140</v>
      </c>
      <c r="C3173">
        <v>6718</v>
      </c>
      <c r="D3173">
        <v>4</v>
      </c>
      <c r="E3173" t="s">
        <v>813</v>
      </c>
      <c r="F3173" t="s">
        <v>771</v>
      </c>
      <c r="G3173">
        <v>30300</v>
      </c>
      <c r="H3173">
        <v>3.03</v>
      </c>
      <c r="I3173">
        <v>3</v>
      </c>
      <c r="J3173">
        <f t="shared" si="49"/>
        <v>1</v>
      </c>
    </row>
    <row r="3174" spans="1:10" x14ac:dyDescent="0.3">
      <c r="A3174" s="13">
        <v>44965.518055555556</v>
      </c>
      <c r="B3174">
        <v>94160</v>
      </c>
      <c r="C3174">
        <v>6718</v>
      </c>
      <c r="D3174">
        <v>4</v>
      </c>
      <c r="E3174" t="s">
        <v>814</v>
      </c>
      <c r="F3174" t="s">
        <v>771</v>
      </c>
      <c r="G3174">
        <v>29940</v>
      </c>
      <c r="H3174">
        <v>2.9940000000000002</v>
      </c>
      <c r="I3174">
        <v>3</v>
      </c>
      <c r="J3174">
        <f t="shared" si="49"/>
        <v>0.2</v>
      </c>
    </row>
    <row r="3175" spans="1:10" x14ac:dyDescent="0.3">
      <c r="A3175" s="13">
        <v>44965.518055555556</v>
      </c>
      <c r="B3175">
        <v>94180</v>
      </c>
      <c r="C3175">
        <v>6718</v>
      </c>
      <c r="D3175">
        <v>4</v>
      </c>
      <c r="E3175" t="s">
        <v>2201</v>
      </c>
      <c r="F3175" t="s">
        <v>771</v>
      </c>
      <c r="G3175">
        <v>29930</v>
      </c>
      <c r="H3175">
        <v>2.9929999999999999</v>
      </c>
      <c r="I3175">
        <v>3</v>
      </c>
      <c r="J3175">
        <f t="shared" si="49"/>
        <v>0.23330000000000001</v>
      </c>
    </row>
    <row r="3176" spans="1:10" x14ac:dyDescent="0.3">
      <c r="A3176" s="13">
        <v>44965.518055555556</v>
      </c>
      <c r="B3176">
        <v>14120</v>
      </c>
      <c r="C3176">
        <v>6719</v>
      </c>
      <c r="D3176">
        <v>4</v>
      </c>
      <c r="E3176" t="s">
        <v>588</v>
      </c>
      <c r="F3176" t="s">
        <v>515</v>
      </c>
      <c r="G3176">
        <v>29879</v>
      </c>
      <c r="H3176">
        <v>2.9878999999999998</v>
      </c>
      <c r="I3176">
        <v>3</v>
      </c>
      <c r="J3176">
        <f t="shared" si="49"/>
        <v>0.40329999999999999</v>
      </c>
    </row>
    <row r="3177" spans="1:10" x14ac:dyDescent="0.3">
      <c r="A3177" s="13">
        <v>44965.518055555556</v>
      </c>
      <c r="B3177">
        <v>14140</v>
      </c>
      <c r="C3177">
        <v>6719</v>
      </c>
      <c r="D3177">
        <v>4</v>
      </c>
      <c r="E3177" t="s">
        <v>589</v>
      </c>
      <c r="F3177" t="s">
        <v>515</v>
      </c>
      <c r="G3177">
        <v>30014</v>
      </c>
      <c r="H3177">
        <v>3.0013999999999998</v>
      </c>
      <c r="I3177">
        <v>3</v>
      </c>
      <c r="J3177">
        <f t="shared" si="49"/>
        <v>4.6699999999999998E-2</v>
      </c>
    </row>
    <row r="3178" spans="1:10" x14ac:dyDescent="0.3">
      <c r="A3178" s="13">
        <v>44965.518055555556</v>
      </c>
      <c r="B3178">
        <v>14180</v>
      </c>
      <c r="C3178">
        <v>6719</v>
      </c>
      <c r="D3178">
        <v>4</v>
      </c>
      <c r="E3178" t="s">
        <v>591</v>
      </c>
      <c r="F3178" t="s">
        <v>515</v>
      </c>
      <c r="G3178">
        <v>29976</v>
      </c>
      <c r="H3178">
        <v>2.9975999999999998</v>
      </c>
      <c r="I3178">
        <v>3</v>
      </c>
      <c r="J3178">
        <f t="shared" si="49"/>
        <v>0.08</v>
      </c>
    </row>
    <row r="3179" spans="1:10" x14ac:dyDescent="0.3">
      <c r="A3179" s="13">
        <v>44965.518055555556</v>
      </c>
      <c r="B3179">
        <v>14260</v>
      </c>
      <c r="C3179">
        <v>6719</v>
      </c>
      <c r="D3179">
        <v>4</v>
      </c>
      <c r="E3179" t="s">
        <v>595</v>
      </c>
      <c r="F3179" t="s">
        <v>515</v>
      </c>
      <c r="G3179">
        <v>30095</v>
      </c>
      <c r="H3179">
        <v>3.0095000000000001</v>
      </c>
      <c r="I3179">
        <v>3</v>
      </c>
      <c r="J3179">
        <f t="shared" si="49"/>
        <v>0.31669999999999998</v>
      </c>
    </row>
    <row r="3180" spans="1:10" x14ac:dyDescent="0.3">
      <c r="A3180" s="13">
        <v>44965.518055555556</v>
      </c>
      <c r="B3180">
        <v>14300</v>
      </c>
      <c r="C3180">
        <v>6719</v>
      </c>
      <c r="D3180">
        <v>4</v>
      </c>
      <c r="E3180" t="s">
        <v>2204</v>
      </c>
      <c r="F3180" t="s">
        <v>515</v>
      </c>
      <c r="G3180">
        <v>29969</v>
      </c>
      <c r="H3180">
        <v>2.9969000000000001</v>
      </c>
      <c r="I3180">
        <v>3</v>
      </c>
      <c r="J3180">
        <f t="shared" si="49"/>
        <v>0.1033</v>
      </c>
    </row>
    <row r="3181" spans="1:10" x14ac:dyDescent="0.3">
      <c r="A3181" s="13">
        <v>44965.518055555556</v>
      </c>
      <c r="B3181">
        <v>104020</v>
      </c>
      <c r="C3181">
        <v>6719</v>
      </c>
      <c r="D3181">
        <v>4</v>
      </c>
      <c r="E3181" t="s">
        <v>864</v>
      </c>
      <c r="F3181" t="s">
        <v>515</v>
      </c>
      <c r="G3181">
        <v>29938</v>
      </c>
      <c r="H3181">
        <v>2.9937999999999998</v>
      </c>
      <c r="I3181">
        <v>3</v>
      </c>
      <c r="J3181">
        <f t="shared" si="49"/>
        <v>0.20669999999999999</v>
      </c>
    </row>
    <row r="3182" spans="1:10" x14ac:dyDescent="0.3">
      <c r="A3182" s="13">
        <v>44965.518055555556</v>
      </c>
      <c r="B3182">
        <v>104040</v>
      </c>
      <c r="C3182">
        <v>6719</v>
      </c>
      <c r="D3182">
        <v>4</v>
      </c>
      <c r="E3182" t="s">
        <v>865</v>
      </c>
      <c r="F3182" t="s">
        <v>515</v>
      </c>
      <c r="G3182">
        <v>30022</v>
      </c>
      <c r="H3182">
        <v>3.0022000000000002</v>
      </c>
      <c r="I3182">
        <v>3</v>
      </c>
      <c r="J3182">
        <f t="shared" si="49"/>
        <v>7.3300000000000004E-2</v>
      </c>
    </row>
    <row r="3183" spans="1:10" x14ac:dyDescent="0.3">
      <c r="A3183" s="13">
        <v>44965.518055555556</v>
      </c>
      <c r="B3183">
        <v>104060</v>
      </c>
      <c r="C3183">
        <v>6719</v>
      </c>
      <c r="D3183">
        <v>4</v>
      </c>
      <c r="E3183" t="s">
        <v>514</v>
      </c>
      <c r="F3183" t="s">
        <v>515</v>
      </c>
      <c r="G3183">
        <v>29775</v>
      </c>
      <c r="H3183">
        <v>2.9775</v>
      </c>
      <c r="I3183">
        <v>3</v>
      </c>
      <c r="J3183">
        <f t="shared" si="49"/>
        <v>0.75</v>
      </c>
    </row>
    <row r="3184" spans="1:10" x14ac:dyDescent="0.3">
      <c r="A3184" s="13">
        <v>44965.518055555556</v>
      </c>
      <c r="B3184">
        <v>104100</v>
      </c>
      <c r="C3184">
        <v>6719</v>
      </c>
      <c r="D3184">
        <v>4</v>
      </c>
      <c r="E3184" t="s">
        <v>867</v>
      </c>
      <c r="F3184" t="s">
        <v>515</v>
      </c>
      <c r="G3184">
        <v>29730</v>
      </c>
      <c r="H3184">
        <v>2.9729999999999999</v>
      </c>
      <c r="I3184">
        <v>3</v>
      </c>
      <c r="J3184">
        <f t="shared" si="49"/>
        <v>0.9</v>
      </c>
    </row>
    <row r="3185" spans="1:10" x14ac:dyDescent="0.3">
      <c r="A3185" s="13">
        <v>44965.518055555556</v>
      </c>
      <c r="B3185">
        <v>104120</v>
      </c>
      <c r="C3185">
        <v>6719</v>
      </c>
      <c r="D3185">
        <v>4</v>
      </c>
      <c r="E3185" t="s">
        <v>510</v>
      </c>
      <c r="F3185" t="s">
        <v>515</v>
      </c>
      <c r="G3185">
        <v>30121</v>
      </c>
      <c r="H3185">
        <v>3.0121000000000002</v>
      </c>
      <c r="I3185">
        <v>3</v>
      </c>
      <c r="J3185">
        <f t="shared" si="49"/>
        <v>0.40329999999999999</v>
      </c>
    </row>
    <row r="3186" spans="1:10" x14ac:dyDescent="0.3">
      <c r="A3186" s="13">
        <v>44965.518055555556</v>
      </c>
      <c r="B3186">
        <v>104140</v>
      </c>
      <c r="C3186">
        <v>6719</v>
      </c>
      <c r="D3186">
        <v>4</v>
      </c>
      <c r="E3186" t="s">
        <v>2205</v>
      </c>
      <c r="F3186" t="s">
        <v>515</v>
      </c>
      <c r="G3186">
        <v>30265</v>
      </c>
      <c r="H3186">
        <v>3.0265</v>
      </c>
      <c r="I3186">
        <v>3</v>
      </c>
      <c r="J3186">
        <f t="shared" si="49"/>
        <v>0.88329999999999997</v>
      </c>
    </row>
    <row r="3187" spans="1:10" x14ac:dyDescent="0.3">
      <c r="A3187" s="13">
        <v>44965.518055555556</v>
      </c>
      <c r="B3187">
        <v>34060</v>
      </c>
      <c r="C3187">
        <v>6720</v>
      </c>
      <c r="D3187">
        <v>4</v>
      </c>
      <c r="E3187" t="s">
        <v>659</v>
      </c>
      <c r="F3187" t="s">
        <v>658</v>
      </c>
      <c r="G3187">
        <v>30002</v>
      </c>
      <c r="H3187">
        <v>3.0002</v>
      </c>
      <c r="I3187">
        <v>3</v>
      </c>
      <c r="J3187">
        <f t="shared" si="49"/>
        <v>6.7000000000000002E-3</v>
      </c>
    </row>
    <row r="3188" spans="1:10" x14ac:dyDescent="0.3">
      <c r="A3188" s="13">
        <v>44965.518055555556</v>
      </c>
      <c r="B3188">
        <v>34080</v>
      </c>
      <c r="C3188">
        <v>6720</v>
      </c>
      <c r="D3188">
        <v>4</v>
      </c>
      <c r="E3188" t="s">
        <v>660</v>
      </c>
      <c r="F3188" t="s">
        <v>658</v>
      </c>
      <c r="G3188">
        <v>30030</v>
      </c>
      <c r="H3188">
        <v>3.0030000000000001</v>
      </c>
      <c r="I3188">
        <v>3</v>
      </c>
      <c r="J3188">
        <f t="shared" si="49"/>
        <v>0.1</v>
      </c>
    </row>
    <row r="3189" spans="1:10" x14ac:dyDescent="0.3">
      <c r="A3189" s="13">
        <v>44965.518055555556</v>
      </c>
      <c r="B3189">
        <v>34100</v>
      </c>
      <c r="C3189">
        <v>6720</v>
      </c>
      <c r="D3189">
        <v>4</v>
      </c>
      <c r="E3189" t="s">
        <v>661</v>
      </c>
      <c r="F3189" t="s">
        <v>658</v>
      </c>
      <c r="G3189">
        <v>29886</v>
      </c>
      <c r="H3189">
        <v>2.9885999999999999</v>
      </c>
      <c r="I3189">
        <v>3</v>
      </c>
      <c r="J3189">
        <f t="shared" si="49"/>
        <v>0.38</v>
      </c>
    </row>
    <row r="3190" spans="1:10" x14ac:dyDescent="0.3">
      <c r="A3190" s="13">
        <v>44965.518055555556</v>
      </c>
      <c r="B3190">
        <v>34120</v>
      </c>
      <c r="C3190">
        <v>6720</v>
      </c>
      <c r="D3190">
        <v>4</v>
      </c>
      <c r="E3190" t="s">
        <v>662</v>
      </c>
      <c r="F3190" t="s">
        <v>658</v>
      </c>
      <c r="G3190">
        <v>30006</v>
      </c>
      <c r="H3190">
        <v>3.0005999999999999</v>
      </c>
      <c r="I3190">
        <v>3</v>
      </c>
      <c r="J3190">
        <f t="shared" si="49"/>
        <v>0.02</v>
      </c>
    </row>
    <row r="3191" spans="1:10" x14ac:dyDescent="0.3">
      <c r="A3191" s="13">
        <v>44965.518055555556</v>
      </c>
      <c r="B3191">
        <v>34160</v>
      </c>
      <c r="C3191">
        <v>6720</v>
      </c>
      <c r="D3191">
        <v>4</v>
      </c>
      <c r="E3191" t="s">
        <v>664</v>
      </c>
      <c r="F3191" t="s">
        <v>658</v>
      </c>
      <c r="G3191">
        <v>30445</v>
      </c>
      <c r="H3191">
        <v>3.0445000000000002</v>
      </c>
      <c r="I3191">
        <v>3</v>
      </c>
      <c r="J3191">
        <f t="shared" si="49"/>
        <v>1.4833000000000001</v>
      </c>
    </row>
    <row r="3192" spans="1:10" x14ac:dyDescent="0.3">
      <c r="A3192" s="13">
        <v>44965.518055555556</v>
      </c>
      <c r="B3192">
        <v>34180</v>
      </c>
      <c r="C3192">
        <v>6720</v>
      </c>
      <c r="D3192">
        <v>4</v>
      </c>
      <c r="E3192" t="s">
        <v>2197</v>
      </c>
      <c r="F3192" t="s">
        <v>658</v>
      </c>
      <c r="G3192">
        <v>30323</v>
      </c>
      <c r="H3192">
        <v>3.0323000000000002</v>
      </c>
      <c r="I3192">
        <v>3</v>
      </c>
      <c r="J3192">
        <f t="shared" si="49"/>
        <v>1.0767</v>
      </c>
    </row>
    <row r="3193" spans="1:10" x14ac:dyDescent="0.3">
      <c r="A3193" s="13">
        <v>44965.518055555556</v>
      </c>
      <c r="B3193">
        <v>74040</v>
      </c>
      <c r="C3193">
        <v>6720</v>
      </c>
      <c r="D3193">
        <v>4</v>
      </c>
      <c r="E3193" t="s">
        <v>723</v>
      </c>
      <c r="F3193" t="s">
        <v>658</v>
      </c>
      <c r="G3193">
        <v>29774</v>
      </c>
      <c r="H3193">
        <v>2.9773999999999998</v>
      </c>
      <c r="I3193">
        <v>3</v>
      </c>
      <c r="J3193">
        <f t="shared" si="49"/>
        <v>0.75329999999999997</v>
      </c>
    </row>
    <row r="3194" spans="1:10" x14ac:dyDescent="0.3">
      <c r="A3194" s="13">
        <v>44965.518055555556</v>
      </c>
      <c r="B3194">
        <v>74060</v>
      </c>
      <c r="C3194">
        <v>6720</v>
      </c>
      <c r="D3194">
        <v>4</v>
      </c>
      <c r="E3194" t="s">
        <v>724</v>
      </c>
      <c r="F3194" t="s">
        <v>658</v>
      </c>
      <c r="G3194">
        <v>30032</v>
      </c>
      <c r="H3194">
        <v>3.0032000000000001</v>
      </c>
      <c r="I3194">
        <v>3</v>
      </c>
      <c r="J3194">
        <f t="shared" si="49"/>
        <v>0.1067</v>
      </c>
    </row>
    <row r="3195" spans="1:10" x14ac:dyDescent="0.3">
      <c r="A3195" s="13">
        <v>44965.518055555556</v>
      </c>
      <c r="B3195">
        <v>74080</v>
      </c>
      <c r="C3195">
        <v>6720</v>
      </c>
      <c r="D3195">
        <v>4</v>
      </c>
      <c r="E3195" t="s">
        <v>725</v>
      </c>
      <c r="F3195" t="s">
        <v>658</v>
      </c>
      <c r="G3195">
        <v>30078</v>
      </c>
      <c r="H3195">
        <v>3.0078</v>
      </c>
      <c r="I3195">
        <v>3</v>
      </c>
      <c r="J3195">
        <f t="shared" si="49"/>
        <v>0.26</v>
      </c>
    </row>
    <row r="3196" spans="1:10" x14ac:dyDescent="0.3">
      <c r="A3196" s="13">
        <v>44965.518055555556</v>
      </c>
      <c r="B3196">
        <v>74100</v>
      </c>
      <c r="C3196">
        <v>6720</v>
      </c>
      <c r="D3196">
        <v>4</v>
      </c>
      <c r="E3196" t="s">
        <v>726</v>
      </c>
      <c r="F3196" t="s">
        <v>658</v>
      </c>
      <c r="G3196">
        <v>30102</v>
      </c>
      <c r="H3196">
        <v>3.0102000000000002</v>
      </c>
      <c r="I3196">
        <v>3</v>
      </c>
      <c r="J3196">
        <f t="shared" si="49"/>
        <v>0.34</v>
      </c>
    </row>
    <row r="3197" spans="1:10" x14ac:dyDescent="0.3">
      <c r="A3197" s="13">
        <v>44965.518055555556</v>
      </c>
      <c r="B3197">
        <v>74120</v>
      </c>
      <c r="C3197">
        <v>6720</v>
      </c>
      <c r="D3197">
        <v>4</v>
      </c>
      <c r="E3197" t="s">
        <v>494</v>
      </c>
      <c r="F3197" t="s">
        <v>658</v>
      </c>
      <c r="G3197">
        <v>29915</v>
      </c>
      <c r="H3197">
        <v>2.9914999999999998</v>
      </c>
      <c r="I3197">
        <v>3</v>
      </c>
      <c r="J3197">
        <f t="shared" si="49"/>
        <v>0.2833</v>
      </c>
    </row>
    <row r="3198" spans="1:10" x14ac:dyDescent="0.3">
      <c r="A3198" s="13">
        <v>44965.518055555556</v>
      </c>
      <c r="B3198">
        <v>74160</v>
      </c>
      <c r="C3198">
        <v>6720</v>
      </c>
      <c r="D3198">
        <v>4</v>
      </c>
      <c r="E3198" t="s">
        <v>728</v>
      </c>
      <c r="F3198" t="s">
        <v>658</v>
      </c>
      <c r="G3198">
        <v>30107</v>
      </c>
      <c r="H3198">
        <v>3.0106999999999999</v>
      </c>
      <c r="I3198">
        <v>3</v>
      </c>
      <c r="J3198">
        <f t="shared" si="49"/>
        <v>0.35670000000000002</v>
      </c>
    </row>
    <row r="3199" spans="1:10" x14ac:dyDescent="0.3">
      <c r="A3199" s="13">
        <v>44965.518055555556</v>
      </c>
      <c r="B3199">
        <v>74180</v>
      </c>
      <c r="C3199">
        <v>6720</v>
      </c>
      <c r="D3199">
        <v>4</v>
      </c>
      <c r="E3199" t="s">
        <v>2196</v>
      </c>
      <c r="F3199" t="s">
        <v>658</v>
      </c>
      <c r="G3199">
        <v>30266</v>
      </c>
      <c r="H3199">
        <v>3.0266000000000002</v>
      </c>
      <c r="I3199">
        <v>3</v>
      </c>
      <c r="J3199">
        <f t="shared" si="49"/>
        <v>0.88670000000000004</v>
      </c>
    </row>
    <row r="3200" spans="1:10" x14ac:dyDescent="0.3">
      <c r="A3200" s="13">
        <v>44965.518055555556</v>
      </c>
      <c r="B3200">
        <v>214040</v>
      </c>
      <c r="C3200">
        <v>6721</v>
      </c>
      <c r="D3200">
        <v>4</v>
      </c>
      <c r="E3200" t="s">
        <v>950</v>
      </c>
      <c r="F3200" t="s">
        <v>507</v>
      </c>
      <c r="G3200">
        <v>30036</v>
      </c>
      <c r="H3200">
        <v>3.0036</v>
      </c>
      <c r="I3200">
        <v>3</v>
      </c>
      <c r="J3200">
        <f t="shared" si="49"/>
        <v>0.12</v>
      </c>
    </row>
    <row r="3201" spans="1:10" x14ac:dyDescent="0.3">
      <c r="A3201" s="13">
        <v>44965.518055555556</v>
      </c>
      <c r="B3201">
        <v>214060</v>
      </c>
      <c r="C3201">
        <v>6721</v>
      </c>
      <c r="D3201">
        <v>4</v>
      </c>
      <c r="E3201" t="s">
        <v>951</v>
      </c>
      <c r="F3201" t="s">
        <v>507</v>
      </c>
      <c r="G3201">
        <v>30065</v>
      </c>
      <c r="H3201">
        <v>3.0065</v>
      </c>
      <c r="I3201">
        <v>3</v>
      </c>
      <c r="J3201">
        <f t="shared" si="49"/>
        <v>0.2167</v>
      </c>
    </row>
    <row r="3202" spans="1:10" x14ac:dyDescent="0.3">
      <c r="A3202" s="13">
        <v>44965.518055555556</v>
      </c>
      <c r="B3202">
        <v>214080</v>
      </c>
      <c r="C3202">
        <v>6721</v>
      </c>
      <c r="D3202">
        <v>4</v>
      </c>
      <c r="E3202" t="s">
        <v>952</v>
      </c>
      <c r="F3202" t="s">
        <v>507</v>
      </c>
      <c r="G3202">
        <v>29701</v>
      </c>
      <c r="H3202">
        <v>2.9701</v>
      </c>
      <c r="I3202">
        <v>3</v>
      </c>
      <c r="J3202">
        <f t="shared" ref="J3202:J3265" si="50">ROUND(ABS(I3202-H3202)/I3202*100,4)</f>
        <v>0.99670000000000003</v>
      </c>
    </row>
    <row r="3203" spans="1:10" x14ac:dyDescent="0.3">
      <c r="A3203" s="13">
        <v>44965.518055555556</v>
      </c>
      <c r="B3203">
        <v>214100</v>
      </c>
      <c r="C3203">
        <v>6721</v>
      </c>
      <c r="D3203">
        <v>4</v>
      </c>
      <c r="E3203" t="s">
        <v>953</v>
      </c>
      <c r="F3203" t="s">
        <v>507</v>
      </c>
      <c r="G3203">
        <v>30084</v>
      </c>
      <c r="H3203">
        <v>3.0084</v>
      </c>
      <c r="I3203">
        <v>3</v>
      </c>
      <c r="J3203">
        <f t="shared" si="50"/>
        <v>0.28000000000000003</v>
      </c>
    </row>
    <row r="3204" spans="1:10" x14ac:dyDescent="0.3">
      <c r="A3204" s="13">
        <v>44965.518055555556</v>
      </c>
      <c r="B3204">
        <v>214140</v>
      </c>
      <c r="C3204">
        <v>6721</v>
      </c>
      <c r="D3204">
        <v>4</v>
      </c>
      <c r="E3204" t="s">
        <v>954</v>
      </c>
      <c r="F3204" t="s">
        <v>507</v>
      </c>
      <c r="G3204">
        <v>30035</v>
      </c>
      <c r="H3204">
        <v>3.0034999999999998</v>
      </c>
      <c r="I3204">
        <v>3</v>
      </c>
      <c r="J3204">
        <f t="shared" si="50"/>
        <v>0.1167</v>
      </c>
    </row>
    <row r="3205" spans="1:10" x14ac:dyDescent="0.3">
      <c r="A3205" s="13">
        <v>44965.518055555556</v>
      </c>
      <c r="B3205">
        <v>214180</v>
      </c>
      <c r="C3205">
        <v>6721</v>
      </c>
      <c r="D3205">
        <v>4</v>
      </c>
      <c r="E3205" t="s">
        <v>506</v>
      </c>
      <c r="F3205" t="s">
        <v>507</v>
      </c>
      <c r="G3205">
        <v>30013</v>
      </c>
      <c r="H3205">
        <v>3.0013000000000001</v>
      </c>
      <c r="I3205">
        <v>3</v>
      </c>
      <c r="J3205">
        <f t="shared" si="50"/>
        <v>4.3299999999999998E-2</v>
      </c>
    </row>
    <row r="3206" spans="1:10" x14ac:dyDescent="0.3">
      <c r="A3206" s="13">
        <v>44965.518055555556</v>
      </c>
      <c r="B3206">
        <v>214200</v>
      </c>
      <c r="C3206">
        <v>6721</v>
      </c>
      <c r="D3206">
        <v>4</v>
      </c>
      <c r="E3206" t="s">
        <v>2199</v>
      </c>
      <c r="F3206" t="s">
        <v>507</v>
      </c>
      <c r="G3206">
        <v>30223</v>
      </c>
      <c r="H3206">
        <v>3.0223</v>
      </c>
      <c r="I3206">
        <v>3</v>
      </c>
      <c r="J3206">
        <f t="shared" si="50"/>
        <v>0.74329999999999996</v>
      </c>
    </row>
    <row r="3207" spans="1:10" x14ac:dyDescent="0.3">
      <c r="A3207" s="13">
        <v>44965.518055555556</v>
      </c>
      <c r="B3207">
        <v>94040</v>
      </c>
      <c r="C3207">
        <v>6722</v>
      </c>
      <c r="D3207">
        <v>4</v>
      </c>
      <c r="E3207" t="s">
        <v>809</v>
      </c>
      <c r="F3207" t="s">
        <v>808</v>
      </c>
      <c r="G3207">
        <v>30208</v>
      </c>
      <c r="H3207">
        <v>3.0207999999999999</v>
      </c>
      <c r="I3207">
        <v>3</v>
      </c>
      <c r="J3207">
        <f t="shared" si="50"/>
        <v>0.69330000000000003</v>
      </c>
    </row>
    <row r="3208" spans="1:10" x14ac:dyDescent="0.3">
      <c r="A3208" s="13">
        <v>44965.518055555556</v>
      </c>
      <c r="B3208">
        <v>94060</v>
      </c>
      <c r="C3208">
        <v>6722</v>
      </c>
      <c r="D3208">
        <v>4</v>
      </c>
      <c r="E3208" t="s">
        <v>497</v>
      </c>
      <c r="F3208" t="s">
        <v>808</v>
      </c>
      <c r="G3208">
        <v>29940</v>
      </c>
      <c r="H3208">
        <v>2.9940000000000002</v>
      </c>
      <c r="I3208">
        <v>3</v>
      </c>
      <c r="J3208">
        <f t="shared" si="50"/>
        <v>0.2</v>
      </c>
    </row>
    <row r="3209" spans="1:10" x14ac:dyDescent="0.3">
      <c r="A3209" s="13">
        <v>44965.518055555556</v>
      </c>
      <c r="B3209">
        <v>94080</v>
      </c>
      <c r="C3209">
        <v>6722</v>
      </c>
      <c r="D3209">
        <v>4</v>
      </c>
      <c r="E3209" t="s">
        <v>810</v>
      </c>
      <c r="F3209" t="s">
        <v>808</v>
      </c>
      <c r="G3209">
        <v>29994</v>
      </c>
      <c r="H3209">
        <v>2.9994000000000001</v>
      </c>
      <c r="I3209">
        <v>3</v>
      </c>
      <c r="J3209">
        <f t="shared" si="50"/>
        <v>0.02</v>
      </c>
    </row>
    <row r="3210" spans="1:10" x14ac:dyDescent="0.3">
      <c r="A3210" s="13">
        <v>44965.518055555556</v>
      </c>
      <c r="B3210">
        <v>94100</v>
      </c>
      <c r="C3210">
        <v>6722</v>
      </c>
      <c r="D3210">
        <v>4</v>
      </c>
      <c r="E3210" t="s">
        <v>811</v>
      </c>
      <c r="F3210" t="s">
        <v>808</v>
      </c>
      <c r="G3210">
        <v>30150</v>
      </c>
      <c r="H3210">
        <v>3.0150000000000001</v>
      </c>
      <c r="I3210">
        <v>3</v>
      </c>
      <c r="J3210">
        <f t="shared" si="50"/>
        <v>0.5</v>
      </c>
    </row>
    <row r="3211" spans="1:10" x14ac:dyDescent="0.3">
      <c r="A3211" s="13">
        <v>44965.518055555556</v>
      </c>
      <c r="B3211">
        <v>94120</v>
      </c>
      <c r="C3211">
        <v>6722</v>
      </c>
      <c r="D3211">
        <v>4</v>
      </c>
      <c r="E3211" t="s">
        <v>812</v>
      </c>
      <c r="F3211" t="s">
        <v>808</v>
      </c>
      <c r="G3211">
        <v>30030</v>
      </c>
      <c r="H3211">
        <v>3.0030000000000001</v>
      </c>
      <c r="I3211">
        <v>3</v>
      </c>
      <c r="J3211">
        <f t="shared" si="50"/>
        <v>0.1</v>
      </c>
    </row>
    <row r="3212" spans="1:10" x14ac:dyDescent="0.3">
      <c r="A3212" s="13">
        <v>44965.518055555556</v>
      </c>
      <c r="B3212">
        <v>94160</v>
      </c>
      <c r="C3212">
        <v>6722</v>
      </c>
      <c r="D3212">
        <v>4</v>
      </c>
      <c r="E3212" t="s">
        <v>814</v>
      </c>
      <c r="F3212" t="s">
        <v>808</v>
      </c>
      <c r="G3212">
        <v>29969</v>
      </c>
      <c r="H3212">
        <v>2.9969000000000001</v>
      </c>
      <c r="I3212">
        <v>3</v>
      </c>
      <c r="J3212">
        <f t="shared" si="50"/>
        <v>0.1033</v>
      </c>
    </row>
    <row r="3213" spans="1:10" x14ac:dyDescent="0.3">
      <c r="A3213" s="13">
        <v>44965.518055555556</v>
      </c>
      <c r="B3213">
        <v>94180</v>
      </c>
      <c r="C3213">
        <v>6722</v>
      </c>
      <c r="D3213">
        <v>4</v>
      </c>
      <c r="E3213" t="s">
        <v>2201</v>
      </c>
      <c r="F3213" t="s">
        <v>808</v>
      </c>
      <c r="G3213">
        <v>30018</v>
      </c>
      <c r="H3213">
        <v>3.0017999999999998</v>
      </c>
      <c r="I3213">
        <v>3</v>
      </c>
      <c r="J3213">
        <f t="shared" si="50"/>
        <v>0.06</v>
      </c>
    </row>
    <row r="3214" spans="1:10" x14ac:dyDescent="0.3">
      <c r="A3214" s="13">
        <v>44965.518055555556</v>
      </c>
      <c r="B3214">
        <v>104020</v>
      </c>
      <c r="C3214">
        <v>6723</v>
      </c>
      <c r="D3214">
        <v>4</v>
      </c>
      <c r="E3214" t="s">
        <v>864</v>
      </c>
      <c r="F3214" t="s">
        <v>511</v>
      </c>
      <c r="G3214">
        <v>30062</v>
      </c>
      <c r="H3214">
        <v>3.0062000000000002</v>
      </c>
      <c r="I3214">
        <v>3</v>
      </c>
      <c r="J3214">
        <f t="shared" si="50"/>
        <v>0.20669999999999999</v>
      </c>
    </row>
    <row r="3215" spans="1:10" x14ac:dyDescent="0.3">
      <c r="A3215" s="13">
        <v>44965.518055555556</v>
      </c>
      <c r="B3215">
        <v>104040</v>
      </c>
      <c r="C3215">
        <v>6723</v>
      </c>
      <c r="D3215">
        <v>4</v>
      </c>
      <c r="E3215" t="s">
        <v>865</v>
      </c>
      <c r="F3215" t="s">
        <v>511</v>
      </c>
      <c r="G3215">
        <v>29842</v>
      </c>
      <c r="H3215">
        <v>2.9842</v>
      </c>
      <c r="I3215">
        <v>3</v>
      </c>
      <c r="J3215">
        <f t="shared" si="50"/>
        <v>0.52669999999999995</v>
      </c>
    </row>
    <row r="3216" spans="1:10" x14ac:dyDescent="0.3">
      <c r="A3216" s="13">
        <v>44965.518055555556</v>
      </c>
      <c r="B3216">
        <v>104060</v>
      </c>
      <c r="C3216">
        <v>6723</v>
      </c>
      <c r="D3216">
        <v>4</v>
      </c>
      <c r="E3216" t="s">
        <v>514</v>
      </c>
      <c r="F3216" t="s">
        <v>511</v>
      </c>
      <c r="G3216">
        <v>30095</v>
      </c>
      <c r="H3216">
        <v>3.0095000000000001</v>
      </c>
      <c r="I3216">
        <v>3</v>
      </c>
      <c r="J3216">
        <f t="shared" si="50"/>
        <v>0.31669999999999998</v>
      </c>
    </row>
    <row r="3217" spans="1:10" x14ac:dyDescent="0.3">
      <c r="A3217" s="13">
        <v>44965.518055555556</v>
      </c>
      <c r="B3217">
        <v>104080</v>
      </c>
      <c r="C3217">
        <v>6723</v>
      </c>
      <c r="D3217">
        <v>4</v>
      </c>
      <c r="E3217" t="s">
        <v>866</v>
      </c>
      <c r="F3217" t="s">
        <v>511</v>
      </c>
      <c r="G3217">
        <v>29931</v>
      </c>
      <c r="H3217">
        <v>2.9931000000000001</v>
      </c>
      <c r="I3217">
        <v>3</v>
      </c>
      <c r="J3217">
        <f t="shared" si="50"/>
        <v>0.23</v>
      </c>
    </row>
    <row r="3218" spans="1:10" x14ac:dyDescent="0.3">
      <c r="A3218" s="13">
        <v>44965.518055555556</v>
      </c>
      <c r="B3218">
        <v>104120</v>
      </c>
      <c r="C3218">
        <v>6723</v>
      </c>
      <c r="D3218">
        <v>4</v>
      </c>
      <c r="E3218" t="s">
        <v>510</v>
      </c>
      <c r="F3218" t="s">
        <v>511</v>
      </c>
      <c r="G3218">
        <v>30042</v>
      </c>
      <c r="H3218">
        <v>3.0042</v>
      </c>
      <c r="I3218">
        <v>3</v>
      </c>
      <c r="J3218">
        <f t="shared" si="50"/>
        <v>0.14000000000000001</v>
      </c>
    </row>
    <row r="3219" spans="1:10" x14ac:dyDescent="0.3">
      <c r="A3219" s="13">
        <v>44965.518055555556</v>
      </c>
      <c r="B3219">
        <v>104140</v>
      </c>
      <c r="C3219">
        <v>6723</v>
      </c>
      <c r="D3219">
        <v>4</v>
      </c>
      <c r="E3219" t="s">
        <v>2205</v>
      </c>
      <c r="F3219" t="s">
        <v>511</v>
      </c>
      <c r="G3219">
        <v>30002</v>
      </c>
      <c r="H3219">
        <v>3.0002</v>
      </c>
      <c r="I3219">
        <v>3</v>
      </c>
      <c r="J3219">
        <f t="shared" si="50"/>
        <v>6.7000000000000002E-3</v>
      </c>
    </row>
    <row r="3220" spans="1:10" x14ac:dyDescent="0.3">
      <c r="A3220" s="13">
        <v>44965.518055555556</v>
      </c>
      <c r="B3220">
        <v>14040</v>
      </c>
      <c r="C3220">
        <v>6724</v>
      </c>
      <c r="D3220">
        <v>4</v>
      </c>
      <c r="E3220" t="s">
        <v>582</v>
      </c>
      <c r="F3220" t="s">
        <v>581</v>
      </c>
      <c r="G3220">
        <v>29809</v>
      </c>
      <c r="H3220">
        <v>2.9809000000000001</v>
      </c>
      <c r="I3220">
        <v>3</v>
      </c>
      <c r="J3220">
        <f t="shared" si="50"/>
        <v>0.63670000000000004</v>
      </c>
    </row>
    <row r="3221" spans="1:10" x14ac:dyDescent="0.3">
      <c r="A3221" s="13">
        <v>44965.518055555556</v>
      </c>
      <c r="B3221">
        <v>14060</v>
      </c>
      <c r="C3221">
        <v>6724</v>
      </c>
      <c r="D3221">
        <v>4</v>
      </c>
      <c r="E3221" t="s">
        <v>583</v>
      </c>
      <c r="F3221" t="s">
        <v>581</v>
      </c>
      <c r="G3221">
        <v>29661</v>
      </c>
      <c r="H3221">
        <v>2.9661</v>
      </c>
      <c r="I3221">
        <v>3</v>
      </c>
      <c r="J3221">
        <f t="shared" si="50"/>
        <v>1.1299999999999999</v>
      </c>
    </row>
    <row r="3222" spans="1:10" x14ac:dyDescent="0.3">
      <c r="A3222" s="13">
        <v>44965.518055555556</v>
      </c>
      <c r="B3222">
        <v>14080</v>
      </c>
      <c r="C3222">
        <v>6724</v>
      </c>
      <c r="D3222">
        <v>4</v>
      </c>
      <c r="E3222" t="s">
        <v>584</v>
      </c>
      <c r="F3222" t="s">
        <v>581</v>
      </c>
      <c r="G3222">
        <v>29939</v>
      </c>
      <c r="H3222">
        <v>2.9939</v>
      </c>
      <c r="I3222">
        <v>3</v>
      </c>
      <c r="J3222">
        <f t="shared" si="50"/>
        <v>0.20330000000000001</v>
      </c>
    </row>
    <row r="3223" spans="1:10" x14ac:dyDescent="0.3">
      <c r="A3223" s="13">
        <v>44965.518055555556</v>
      </c>
      <c r="B3223">
        <v>14160</v>
      </c>
      <c r="C3223">
        <v>6724</v>
      </c>
      <c r="D3223">
        <v>4</v>
      </c>
      <c r="E3223" t="s">
        <v>590</v>
      </c>
      <c r="F3223" t="s">
        <v>581</v>
      </c>
      <c r="G3223">
        <v>30016</v>
      </c>
      <c r="H3223">
        <v>3.0015999999999998</v>
      </c>
      <c r="I3223">
        <v>3</v>
      </c>
      <c r="J3223">
        <f t="shared" si="50"/>
        <v>5.33E-2</v>
      </c>
    </row>
    <row r="3224" spans="1:10" x14ac:dyDescent="0.3">
      <c r="A3224" s="13">
        <v>44965.518055555556</v>
      </c>
      <c r="B3224">
        <v>14200</v>
      </c>
      <c r="C3224">
        <v>6724</v>
      </c>
      <c r="D3224">
        <v>4</v>
      </c>
      <c r="E3224" t="s">
        <v>592</v>
      </c>
      <c r="F3224" t="s">
        <v>581</v>
      </c>
      <c r="G3224">
        <v>30100</v>
      </c>
      <c r="H3224">
        <v>3.01</v>
      </c>
      <c r="I3224">
        <v>3</v>
      </c>
      <c r="J3224">
        <f t="shared" si="50"/>
        <v>0.33329999999999999</v>
      </c>
    </row>
    <row r="3225" spans="1:10" x14ac:dyDescent="0.3">
      <c r="A3225" s="13">
        <v>44965.518055555556</v>
      </c>
      <c r="B3225">
        <v>14280</v>
      </c>
      <c r="C3225">
        <v>6724</v>
      </c>
      <c r="D3225">
        <v>4</v>
      </c>
      <c r="E3225" t="s">
        <v>2194</v>
      </c>
      <c r="F3225" t="s">
        <v>581</v>
      </c>
      <c r="G3225">
        <v>30066</v>
      </c>
      <c r="H3225">
        <v>3.0066000000000002</v>
      </c>
      <c r="I3225">
        <v>3</v>
      </c>
      <c r="J3225">
        <f t="shared" si="50"/>
        <v>0.22</v>
      </c>
    </row>
    <row r="3226" spans="1:10" x14ac:dyDescent="0.3">
      <c r="A3226" s="13">
        <v>44965.518055555556</v>
      </c>
      <c r="B3226">
        <v>24040</v>
      </c>
      <c r="C3226">
        <v>6724</v>
      </c>
      <c r="D3226">
        <v>4</v>
      </c>
      <c r="E3226" t="s">
        <v>627</v>
      </c>
      <c r="F3226" t="s">
        <v>581</v>
      </c>
      <c r="G3226">
        <v>29949</v>
      </c>
      <c r="H3226">
        <v>2.9948999999999999</v>
      </c>
      <c r="I3226">
        <v>3</v>
      </c>
      <c r="J3226">
        <f t="shared" si="50"/>
        <v>0.17</v>
      </c>
    </row>
    <row r="3227" spans="1:10" x14ac:dyDescent="0.3">
      <c r="A3227" s="13">
        <v>44965.518055555556</v>
      </c>
      <c r="B3227">
        <v>24060</v>
      </c>
      <c r="C3227">
        <v>6724</v>
      </c>
      <c r="D3227">
        <v>4</v>
      </c>
      <c r="E3227" t="s">
        <v>628</v>
      </c>
      <c r="F3227" t="s">
        <v>581</v>
      </c>
      <c r="G3227">
        <v>30225</v>
      </c>
      <c r="H3227">
        <v>3.0225</v>
      </c>
      <c r="I3227">
        <v>3</v>
      </c>
      <c r="J3227">
        <f t="shared" si="50"/>
        <v>0.75</v>
      </c>
    </row>
    <row r="3228" spans="1:10" x14ac:dyDescent="0.3">
      <c r="A3228" s="13">
        <v>44965.518055555556</v>
      </c>
      <c r="B3228">
        <v>24080</v>
      </c>
      <c r="C3228">
        <v>6724</v>
      </c>
      <c r="D3228">
        <v>4</v>
      </c>
      <c r="E3228" t="s">
        <v>629</v>
      </c>
      <c r="F3228" t="s">
        <v>581</v>
      </c>
      <c r="G3228">
        <v>29997</v>
      </c>
      <c r="H3228">
        <v>2.9996999999999998</v>
      </c>
      <c r="I3228">
        <v>3</v>
      </c>
      <c r="J3228">
        <f t="shared" si="50"/>
        <v>0.01</v>
      </c>
    </row>
    <row r="3229" spans="1:10" x14ac:dyDescent="0.3">
      <c r="A3229" s="13">
        <v>44965.518055555556</v>
      </c>
      <c r="B3229">
        <v>24120</v>
      </c>
      <c r="C3229">
        <v>6724</v>
      </c>
      <c r="D3229">
        <v>4</v>
      </c>
      <c r="E3229" t="s">
        <v>2202</v>
      </c>
      <c r="F3229" t="s">
        <v>581</v>
      </c>
      <c r="G3229">
        <v>29938</v>
      </c>
      <c r="H3229">
        <v>2.9937999999999998</v>
      </c>
      <c r="I3229">
        <v>3</v>
      </c>
      <c r="J3229">
        <f t="shared" si="50"/>
        <v>0.20669999999999999</v>
      </c>
    </row>
    <row r="3230" spans="1:10" x14ac:dyDescent="0.3">
      <c r="A3230" s="13">
        <v>44965.518055555556</v>
      </c>
      <c r="B3230">
        <v>34060</v>
      </c>
      <c r="C3230">
        <v>6724</v>
      </c>
      <c r="D3230">
        <v>4</v>
      </c>
      <c r="E3230" t="s">
        <v>659</v>
      </c>
      <c r="F3230" t="s">
        <v>581</v>
      </c>
      <c r="G3230">
        <v>30124</v>
      </c>
      <c r="H3230">
        <v>3.0124</v>
      </c>
      <c r="I3230">
        <v>3</v>
      </c>
      <c r="J3230">
        <f t="shared" si="50"/>
        <v>0.4133</v>
      </c>
    </row>
    <row r="3231" spans="1:10" x14ac:dyDescent="0.3">
      <c r="A3231" s="13">
        <v>44965.518055555556</v>
      </c>
      <c r="B3231">
        <v>34080</v>
      </c>
      <c r="C3231">
        <v>6724</v>
      </c>
      <c r="D3231">
        <v>4</v>
      </c>
      <c r="E3231" t="s">
        <v>660</v>
      </c>
      <c r="F3231" t="s">
        <v>581</v>
      </c>
      <c r="G3231">
        <v>30077</v>
      </c>
      <c r="H3231">
        <v>3.0076999999999998</v>
      </c>
      <c r="I3231">
        <v>3</v>
      </c>
      <c r="J3231">
        <f t="shared" si="50"/>
        <v>0.25669999999999998</v>
      </c>
    </row>
    <row r="3232" spans="1:10" x14ac:dyDescent="0.3">
      <c r="A3232" s="13">
        <v>44965.518055555556</v>
      </c>
      <c r="B3232">
        <v>34100</v>
      </c>
      <c r="C3232">
        <v>6724</v>
      </c>
      <c r="D3232">
        <v>4</v>
      </c>
      <c r="E3232" t="s">
        <v>661</v>
      </c>
      <c r="F3232" t="s">
        <v>581</v>
      </c>
      <c r="G3232">
        <v>29781</v>
      </c>
      <c r="H3232">
        <v>2.9781</v>
      </c>
      <c r="I3232">
        <v>3</v>
      </c>
      <c r="J3232">
        <f t="shared" si="50"/>
        <v>0.73</v>
      </c>
    </row>
    <row r="3233" spans="1:10" x14ac:dyDescent="0.3">
      <c r="A3233" s="13">
        <v>44965.518055555556</v>
      </c>
      <c r="B3233">
        <v>34120</v>
      </c>
      <c r="C3233">
        <v>6724</v>
      </c>
      <c r="D3233">
        <v>4</v>
      </c>
      <c r="E3233" t="s">
        <v>662</v>
      </c>
      <c r="F3233" t="s">
        <v>581</v>
      </c>
      <c r="G3233">
        <v>30109</v>
      </c>
      <c r="H3233">
        <v>3.0108999999999999</v>
      </c>
      <c r="I3233">
        <v>3</v>
      </c>
      <c r="J3233">
        <f t="shared" si="50"/>
        <v>0.36330000000000001</v>
      </c>
    </row>
    <row r="3234" spans="1:10" x14ac:dyDescent="0.3">
      <c r="A3234" s="13">
        <v>44965.518055555556</v>
      </c>
      <c r="B3234">
        <v>34140</v>
      </c>
      <c r="C3234">
        <v>6724</v>
      </c>
      <c r="D3234">
        <v>4</v>
      </c>
      <c r="E3234" t="s">
        <v>663</v>
      </c>
      <c r="F3234" t="s">
        <v>581</v>
      </c>
      <c r="G3234">
        <v>29874</v>
      </c>
      <c r="H3234">
        <v>2.9874000000000001</v>
      </c>
      <c r="I3234">
        <v>3</v>
      </c>
      <c r="J3234">
        <f t="shared" si="50"/>
        <v>0.42</v>
      </c>
    </row>
    <row r="3235" spans="1:10" x14ac:dyDescent="0.3">
      <c r="A3235" s="13">
        <v>44965.518055555556</v>
      </c>
      <c r="B3235">
        <v>34180</v>
      </c>
      <c r="C3235">
        <v>6724</v>
      </c>
      <c r="D3235">
        <v>4</v>
      </c>
      <c r="E3235" t="s">
        <v>2197</v>
      </c>
      <c r="F3235" t="s">
        <v>581</v>
      </c>
      <c r="G3235">
        <v>29760</v>
      </c>
      <c r="H3235">
        <v>2.976</v>
      </c>
      <c r="I3235">
        <v>3</v>
      </c>
      <c r="J3235">
        <f t="shared" si="50"/>
        <v>0.8</v>
      </c>
    </row>
    <row r="3236" spans="1:10" x14ac:dyDescent="0.3">
      <c r="A3236" s="13">
        <v>44965.518055555556</v>
      </c>
      <c r="B3236">
        <v>44020</v>
      </c>
      <c r="C3236">
        <v>6724</v>
      </c>
      <c r="D3236">
        <v>4</v>
      </c>
      <c r="E3236" t="s">
        <v>697</v>
      </c>
      <c r="F3236" t="s">
        <v>581</v>
      </c>
      <c r="G3236">
        <v>29972</v>
      </c>
      <c r="H3236">
        <v>2.9971999999999999</v>
      </c>
      <c r="I3236">
        <v>3</v>
      </c>
      <c r="J3236">
        <f t="shared" si="50"/>
        <v>9.3299999999999994E-2</v>
      </c>
    </row>
    <row r="3237" spans="1:10" x14ac:dyDescent="0.3">
      <c r="A3237" s="13">
        <v>44965.518055555556</v>
      </c>
      <c r="B3237">
        <v>44040</v>
      </c>
      <c r="C3237">
        <v>6724</v>
      </c>
      <c r="D3237">
        <v>4</v>
      </c>
      <c r="E3237" t="s">
        <v>698</v>
      </c>
      <c r="F3237" t="s">
        <v>581</v>
      </c>
      <c r="G3237">
        <v>30053</v>
      </c>
      <c r="H3237">
        <v>3.0053000000000001</v>
      </c>
      <c r="I3237">
        <v>3</v>
      </c>
      <c r="J3237">
        <f t="shared" si="50"/>
        <v>0.1767</v>
      </c>
    </row>
    <row r="3238" spans="1:10" x14ac:dyDescent="0.3">
      <c r="A3238" s="13">
        <v>44965.518055555556</v>
      </c>
      <c r="B3238">
        <v>44060</v>
      </c>
      <c r="C3238">
        <v>6724</v>
      </c>
      <c r="D3238">
        <v>4</v>
      </c>
      <c r="E3238" t="s">
        <v>699</v>
      </c>
      <c r="F3238" t="s">
        <v>581</v>
      </c>
      <c r="G3238">
        <v>29732</v>
      </c>
      <c r="H3238">
        <v>2.9731999999999998</v>
      </c>
      <c r="I3238">
        <v>3</v>
      </c>
      <c r="J3238">
        <f t="shared" si="50"/>
        <v>0.89329999999999998</v>
      </c>
    </row>
    <row r="3239" spans="1:10" x14ac:dyDescent="0.3">
      <c r="A3239" s="13">
        <v>44965.518055555556</v>
      </c>
      <c r="B3239">
        <v>44080</v>
      </c>
      <c r="C3239">
        <v>6724</v>
      </c>
      <c r="D3239">
        <v>4</v>
      </c>
      <c r="E3239" t="s">
        <v>700</v>
      </c>
      <c r="F3239" t="s">
        <v>581</v>
      </c>
      <c r="G3239">
        <v>30130</v>
      </c>
      <c r="H3239">
        <v>3.0129999999999999</v>
      </c>
      <c r="I3239">
        <v>3</v>
      </c>
      <c r="J3239">
        <f t="shared" si="50"/>
        <v>0.43330000000000002</v>
      </c>
    </row>
    <row r="3240" spans="1:10" x14ac:dyDescent="0.3">
      <c r="A3240" s="13">
        <v>44965.518055555556</v>
      </c>
      <c r="B3240">
        <v>44120</v>
      </c>
      <c r="C3240">
        <v>6724</v>
      </c>
      <c r="D3240">
        <v>4</v>
      </c>
      <c r="E3240" t="s">
        <v>2195</v>
      </c>
      <c r="F3240" t="s">
        <v>581</v>
      </c>
      <c r="G3240">
        <v>29862</v>
      </c>
      <c r="H3240">
        <v>2.9862000000000002</v>
      </c>
      <c r="I3240">
        <v>3</v>
      </c>
      <c r="J3240">
        <f t="shared" si="50"/>
        <v>0.46</v>
      </c>
    </row>
    <row r="3241" spans="1:10" x14ac:dyDescent="0.3">
      <c r="A3241" s="13">
        <v>44965.518055555556</v>
      </c>
      <c r="B3241">
        <v>64020</v>
      </c>
      <c r="C3241">
        <v>6724</v>
      </c>
      <c r="D3241">
        <v>4</v>
      </c>
      <c r="E3241" t="s">
        <v>707</v>
      </c>
      <c r="F3241" t="s">
        <v>581</v>
      </c>
      <c r="G3241">
        <v>30236</v>
      </c>
      <c r="H3241">
        <v>3.0236000000000001</v>
      </c>
      <c r="I3241">
        <v>3</v>
      </c>
      <c r="J3241">
        <f t="shared" si="50"/>
        <v>0.78669999999999995</v>
      </c>
    </row>
    <row r="3242" spans="1:10" x14ac:dyDescent="0.3">
      <c r="A3242" s="13">
        <v>44965.518055555556</v>
      </c>
      <c r="B3242">
        <v>64040</v>
      </c>
      <c r="C3242">
        <v>6724</v>
      </c>
      <c r="D3242">
        <v>4</v>
      </c>
      <c r="E3242" t="s">
        <v>708</v>
      </c>
      <c r="F3242" t="s">
        <v>581</v>
      </c>
      <c r="G3242">
        <v>29844</v>
      </c>
      <c r="H3242">
        <v>2.9843999999999999</v>
      </c>
      <c r="I3242">
        <v>3</v>
      </c>
      <c r="J3242">
        <f t="shared" si="50"/>
        <v>0.52</v>
      </c>
    </row>
    <row r="3243" spans="1:10" x14ac:dyDescent="0.3">
      <c r="A3243" s="13">
        <v>44965.518055555556</v>
      </c>
      <c r="B3243">
        <v>64060</v>
      </c>
      <c r="C3243">
        <v>6724</v>
      </c>
      <c r="D3243">
        <v>4</v>
      </c>
      <c r="E3243" t="s">
        <v>709</v>
      </c>
      <c r="F3243" t="s">
        <v>581</v>
      </c>
      <c r="G3243">
        <v>30425</v>
      </c>
      <c r="H3243">
        <v>3.0425</v>
      </c>
      <c r="I3243">
        <v>3</v>
      </c>
      <c r="J3243">
        <f t="shared" si="50"/>
        <v>1.4167000000000001</v>
      </c>
    </row>
    <row r="3244" spans="1:10" x14ac:dyDescent="0.3">
      <c r="A3244" s="13">
        <v>44965.518055555556</v>
      </c>
      <c r="B3244">
        <v>64100</v>
      </c>
      <c r="C3244">
        <v>6724</v>
      </c>
      <c r="D3244">
        <v>4</v>
      </c>
      <c r="E3244" t="s">
        <v>2203</v>
      </c>
      <c r="F3244" t="s">
        <v>581</v>
      </c>
      <c r="G3244">
        <v>29808</v>
      </c>
      <c r="H3244">
        <v>2.9807999999999999</v>
      </c>
      <c r="I3244">
        <v>3</v>
      </c>
      <c r="J3244">
        <f t="shared" si="50"/>
        <v>0.64</v>
      </c>
    </row>
    <row r="3245" spans="1:10" x14ac:dyDescent="0.3">
      <c r="A3245" s="13">
        <v>44965.518055555556</v>
      </c>
      <c r="B3245">
        <v>74040</v>
      </c>
      <c r="C3245">
        <v>6724</v>
      </c>
      <c r="D3245">
        <v>4</v>
      </c>
      <c r="E3245" t="s">
        <v>723</v>
      </c>
      <c r="F3245" t="s">
        <v>581</v>
      </c>
      <c r="G3245">
        <v>30172</v>
      </c>
      <c r="H3245">
        <v>3.0171999999999999</v>
      </c>
      <c r="I3245">
        <v>3</v>
      </c>
      <c r="J3245">
        <f t="shared" si="50"/>
        <v>0.57330000000000003</v>
      </c>
    </row>
    <row r="3246" spans="1:10" x14ac:dyDescent="0.3">
      <c r="A3246" s="13">
        <v>44965.518055555556</v>
      </c>
      <c r="B3246">
        <v>74060</v>
      </c>
      <c r="C3246">
        <v>6724</v>
      </c>
      <c r="D3246">
        <v>4</v>
      </c>
      <c r="E3246" t="s">
        <v>724</v>
      </c>
      <c r="F3246" t="s">
        <v>581</v>
      </c>
      <c r="G3246">
        <v>30056</v>
      </c>
      <c r="H3246">
        <v>3.0055999999999998</v>
      </c>
      <c r="I3246">
        <v>3</v>
      </c>
      <c r="J3246">
        <f t="shared" si="50"/>
        <v>0.1867</v>
      </c>
    </row>
    <row r="3247" spans="1:10" x14ac:dyDescent="0.3">
      <c r="A3247" s="13">
        <v>44965.518055555556</v>
      </c>
      <c r="B3247">
        <v>74080</v>
      </c>
      <c r="C3247">
        <v>6724</v>
      </c>
      <c r="D3247">
        <v>4</v>
      </c>
      <c r="E3247" t="s">
        <v>725</v>
      </c>
      <c r="F3247" t="s">
        <v>581</v>
      </c>
      <c r="G3247">
        <v>30257</v>
      </c>
      <c r="H3247">
        <v>3.0257000000000001</v>
      </c>
      <c r="I3247">
        <v>3</v>
      </c>
      <c r="J3247">
        <f t="shared" si="50"/>
        <v>0.85670000000000002</v>
      </c>
    </row>
    <row r="3248" spans="1:10" x14ac:dyDescent="0.3">
      <c r="A3248" s="13">
        <v>44965.518055555556</v>
      </c>
      <c r="B3248">
        <v>74100</v>
      </c>
      <c r="C3248">
        <v>6724</v>
      </c>
      <c r="D3248">
        <v>4</v>
      </c>
      <c r="E3248" t="s">
        <v>726</v>
      </c>
      <c r="F3248" t="s">
        <v>581</v>
      </c>
      <c r="G3248">
        <v>30214</v>
      </c>
      <c r="H3248">
        <v>3.0213999999999999</v>
      </c>
      <c r="I3248">
        <v>3</v>
      </c>
      <c r="J3248">
        <f t="shared" si="50"/>
        <v>0.71330000000000005</v>
      </c>
    </row>
    <row r="3249" spans="1:10" x14ac:dyDescent="0.3">
      <c r="A3249" s="13">
        <v>44965.518055555556</v>
      </c>
      <c r="B3249">
        <v>74120</v>
      </c>
      <c r="C3249">
        <v>6724</v>
      </c>
      <c r="D3249">
        <v>4</v>
      </c>
      <c r="E3249" t="s">
        <v>494</v>
      </c>
      <c r="F3249" t="s">
        <v>581</v>
      </c>
      <c r="G3249">
        <v>29626</v>
      </c>
      <c r="H3249">
        <v>2.9626000000000001</v>
      </c>
      <c r="I3249">
        <v>3</v>
      </c>
      <c r="J3249">
        <f t="shared" si="50"/>
        <v>1.2466999999999999</v>
      </c>
    </row>
    <row r="3250" spans="1:10" x14ac:dyDescent="0.3">
      <c r="A3250" s="13">
        <v>44965.518055555556</v>
      </c>
      <c r="B3250">
        <v>74140</v>
      </c>
      <c r="C3250">
        <v>6724</v>
      </c>
      <c r="D3250">
        <v>4</v>
      </c>
      <c r="E3250" t="s">
        <v>727</v>
      </c>
      <c r="F3250" t="s">
        <v>581</v>
      </c>
      <c r="G3250">
        <v>29981</v>
      </c>
      <c r="H3250">
        <v>2.9981</v>
      </c>
      <c r="I3250">
        <v>3</v>
      </c>
      <c r="J3250">
        <f t="shared" si="50"/>
        <v>6.3299999999999995E-2</v>
      </c>
    </row>
    <row r="3251" spans="1:10" x14ac:dyDescent="0.3">
      <c r="A3251" s="13">
        <v>44965.518055555556</v>
      </c>
      <c r="B3251">
        <v>74180</v>
      </c>
      <c r="C3251">
        <v>6724</v>
      </c>
      <c r="D3251">
        <v>4</v>
      </c>
      <c r="E3251" t="s">
        <v>2196</v>
      </c>
      <c r="F3251" t="s">
        <v>581</v>
      </c>
      <c r="G3251">
        <v>30033</v>
      </c>
      <c r="H3251">
        <v>3.0032999999999999</v>
      </c>
      <c r="I3251">
        <v>3</v>
      </c>
      <c r="J3251">
        <f t="shared" si="50"/>
        <v>0.11</v>
      </c>
    </row>
    <row r="3252" spans="1:10" x14ac:dyDescent="0.3">
      <c r="A3252" s="13">
        <v>44965.518055555556</v>
      </c>
      <c r="B3252">
        <v>204080</v>
      </c>
      <c r="C3252">
        <v>6725</v>
      </c>
      <c r="D3252">
        <v>4</v>
      </c>
      <c r="E3252" t="s">
        <v>904</v>
      </c>
      <c r="F3252" t="s">
        <v>902</v>
      </c>
      <c r="G3252">
        <v>29784</v>
      </c>
      <c r="H3252">
        <v>2.9784000000000002</v>
      </c>
      <c r="I3252">
        <v>3</v>
      </c>
      <c r="J3252">
        <f t="shared" si="50"/>
        <v>0.72</v>
      </c>
    </row>
    <row r="3253" spans="1:10" x14ac:dyDescent="0.3">
      <c r="A3253" s="13">
        <v>44965.518055555556</v>
      </c>
      <c r="B3253">
        <v>204100</v>
      </c>
      <c r="C3253">
        <v>6725</v>
      </c>
      <c r="D3253">
        <v>4</v>
      </c>
      <c r="E3253" t="s">
        <v>905</v>
      </c>
      <c r="F3253" t="s">
        <v>902</v>
      </c>
      <c r="G3253">
        <v>29842</v>
      </c>
      <c r="H3253">
        <v>2.9842</v>
      </c>
      <c r="I3253">
        <v>3</v>
      </c>
      <c r="J3253">
        <f t="shared" si="50"/>
        <v>0.52669999999999995</v>
      </c>
    </row>
    <row r="3254" spans="1:10" x14ac:dyDescent="0.3">
      <c r="A3254" s="13">
        <v>44965.518055555556</v>
      </c>
      <c r="B3254">
        <v>204120</v>
      </c>
      <c r="C3254">
        <v>6725</v>
      </c>
      <c r="D3254">
        <v>4</v>
      </c>
      <c r="E3254" t="s">
        <v>502</v>
      </c>
      <c r="F3254" t="s">
        <v>902</v>
      </c>
      <c r="G3254">
        <v>29969</v>
      </c>
      <c r="H3254">
        <v>2.9969000000000001</v>
      </c>
      <c r="I3254">
        <v>3</v>
      </c>
      <c r="J3254">
        <f t="shared" si="50"/>
        <v>0.1033</v>
      </c>
    </row>
    <row r="3255" spans="1:10" x14ac:dyDescent="0.3">
      <c r="A3255" s="13">
        <v>44965.518055555556</v>
      </c>
      <c r="B3255">
        <v>204140</v>
      </c>
      <c r="C3255">
        <v>6725</v>
      </c>
      <c r="D3255">
        <v>4</v>
      </c>
      <c r="E3255" t="s">
        <v>906</v>
      </c>
      <c r="F3255" t="s">
        <v>902</v>
      </c>
      <c r="G3255">
        <v>30092</v>
      </c>
      <c r="H3255">
        <v>3.0091999999999999</v>
      </c>
      <c r="I3255">
        <v>3</v>
      </c>
      <c r="J3255">
        <f t="shared" si="50"/>
        <v>0.30669999999999997</v>
      </c>
    </row>
    <row r="3256" spans="1:10" x14ac:dyDescent="0.3">
      <c r="A3256" s="13">
        <v>44965.518055555556</v>
      </c>
      <c r="B3256">
        <v>204180</v>
      </c>
      <c r="C3256">
        <v>6725</v>
      </c>
      <c r="D3256">
        <v>4</v>
      </c>
      <c r="E3256" t="s">
        <v>907</v>
      </c>
      <c r="F3256" t="s">
        <v>902</v>
      </c>
      <c r="G3256">
        <v>30026</v>
      </c>
      <c r="H3256">
        <v>3.0026000000000002</v>
      </c>
      <c r="I3256">
        <v>3</v>
      </c>
      <c r="J3256">
        <f t="shared" si="50"/>
        <v>8.6699999999999999E-2</v>
      </c>
    </row>
    <row r="3257" spans="1:10" x14ac:dyDescent="0.3">
      <c r="A3257" s="13">
        <v>44965.518055555556</v>
      </c>
      <c r="B3257">
        <v>204220</v>
      </c>
      <c r="C3257">
        <v>6725</v>
      </c>
      <c r="D3257">
        <v>4</v>
      </c>
      <c r="E3257" t="s">
        <v>2198</v>
      </c>
      <c r="F3257" t="s">
        <v>902</v>
      </c>
      <c r="G3257">
        <v>30174</v>
      </c>
      <c r="H3257">
        <v>3.0173999999999999</v>
      </c>
      <c r="I3257">
        <v>3</v>
      </c>
      <c r="J3257">
        <f t="shared" si="50"/>
        <v>0.57999999999999996</v>
      </c>
    </row>
    <row r="3258" spans="1:10" x14ac:dyDescent="0.3">
      <c r="A3258" s="13">
        <v>44965.518055555556</v>
      </c>
      <c r="B3258">
        <v>214040</v>
      </c>
      <c r="C3258">
        <v>6725</v>
      </c>
      <c r="D3258">
        <v>4</v>
      </c>
      <c r="E3258" t="s">
        <v>950</v>
      </c>
      <c r="F3258" t="s">
        <v>902</v>
      </c>
      <c r="G3258">
        <v>30312</v>
      </c>
      <c r="H3258">
        <v>3.0312000000000001</v>
      </c>
      <c r="I3258">
        <v>3</v>
      </c>
      <c r="J3258">
        <f t="shared" si="50"/>
        <v>1.04</v>
      </c>
    </row>
    <row r="3259" spans="1:10" x14ac:dyDescent="0.3">
      <c r="A3259" s="13">
        <v>44965.518055555556</v>
      </c>
      <c r="B3259">
        <v>214060</v>
      </c>
      <c r="C3259">
        <v>6725</v>
      </c>
      <c r="D3259">
        <v>4</v>
      </c>
      <c r="E3259" t="s">
        <v>951</v>
      </c>
      <c r="F3259" t="s">
        <v>902</v>
      </c>
      <c r="G3259">
        <v>29955</v>
      </c>
      <c r="H3259">
        <v>2.9954999999999998</v>
      </c>
      <c r="I3259">
        <v>3</v>
      </c>
      <c r="J3259">
        <f t="shared" si="50"/>
        <v>0.15</v>
      </c>
    </row>
    <row r="3260" spans="1:10" x14ac:dyDescent="0.3">
      <c r="A3260" s="13">
        <v>44965.518055555556</v>
      </c>
      <c r="B3260">
        <v>214080</v>
      </c>
      <c r="C3260">
        <v>6725</v>
      </c>
      <c r="D3260">
        <v>4</v>
      </c>
      <c r="E3260" t="s">
        <v>952</v>
      </c>
      <c r="F3260" t="s">
        <v>902</v>
      </c>
      <c r="G3260">
        <v>30229</v>
      </c>
      <c r="H3260">
        <v>3.0228999999999999</v>
      </c>
      <c r="I3260">
        <v>3</v>
      </c>
      <c r="J3260">
        <f t="shared" si="50"/>
        <v>0.76329999999999998</v>
      </c>
    </row>
    <row r="3261" spans="1:10" x14ac:dyDescent="0.3">
      <c r="A3261" s="13">
        <v>44965.518055555556</v>
      </c>
      <c r="B3261">
        <v>214100</v>
      </c>
      <c r="C3261">
        <v>6725</v>
      </c>
      <c r="D3261">
        <v>4</v>
      </c>
      <c r="E3261" t="s">
        <v>953</v>
      </c>
      <c r="F3261" t="s">
        <v>902</v>
      </c>
      <c r="G3261">
        <v>30043</v>
      </c>
      <c r="H3261">
        <v>3.0043000000000002</v>
      </c>
      <c r="I3261">
        <v>3</v>
      </c>
      <c r="J3261">
        <f t="shared" si="50"/>
        <v>0.14330000000000001</v>
      </c>
    </row>
    <row r="3262" spans="1:10" x14ac:dyDescent="0.3">
      <c r="A3262" s="13">
        <v>44965.518055555556</v>
      </c>
      <c r="B3262">
        <v>214140</v>
      </c>
      <c r="C3262">
        <v>6725</v>
      </c>
      <c r="D3262">
        <v>4</v>
      </c>
      <c r="E3262" t="s">
        <v>954</v>
      </c>
      <c r="F3262" t="s">
        <v>902</v>
      </c>
      <c r="G3262">
        <v>30020</v>
      </c>
      <c r="H3262">
        <v>3.0019999999999998</v>
      </c>
      <c r="I3262">
        <v>3</v>
      </c>
      <c r="J3262">
        <f t="shared" si="50"/>
        <v>6.6699999999999995E-2</v>
      </c>
    </row>
    <row r="3263" spans="1:10" x14ac:dyDescent="0.3">
      <c r="A3263" s="13">
        <v>44965.518055555556</v>
      </c>
      <c r="B3263">
        <v>214160</v>
      </c>
      <c r="C3263">
        <v>6725</v>
      </c>
      <c r="D3263">
        <v>4</v>
      </c>
      <c r="E3263" t="s">
        <v>955</v>
      </c>
      <c r="F3263" t="s">
        <v>902</v>
      </c>
      <c r="G3263">
        <v>29839</v>
      </c>
      <c r="H3263">
        <v>2.9839000000000002</v>
      </c>
      <c r="I3263">
        <v>3</v>
      </c>
      <c r="J3263">
        <f t="shared" si="50"/>
        <v>0.53669999999999995</v>
      </c>
    </row>
    <row r="3264" spans="1:10" x14ac:dyDescent="0.3">
      <c r="A3264" s="13">
        <v>44965.518055555556</v>
      </c>
      <c r="B3264">
        <v>214200</v>
      </c>
      <c r="C3264">
        <v>6725</v>
      </c>
      <c r="D3264">
        <v>4</v>
      </c>
      <c r="E3264" t="s">
        <v>2199</v>
      </c>
      <c r="F3264" t="s">
        <v>902</v>
      </c>
      <c r="G3264">
        <v>30045</v>
      </c>
      <c r="H3264">
        <v>3.0045000000000002</v>
      </c>
      <c r="I3264">
        <v>3</v>
      </c>
      <c r="J3264">
        <f t="shared" si="50"/>
        <v>0.15</v>
      </c>
    </row>
    <row r="3265" spans="1:10" x14ac:dyDescent="0.3">
      <c r="A3265" s="13">
        <v>44965.518055555556</v>
      </c>
      <c r="B3265">
        <v>84040</v>
      </c>
      <c r="C3265">
        <v>6726</v>
      </c>
      <c r="D3265">
        <v>4</v>
      </c>
      <c r="E3265" t="s">
        <v>773</v>
      </c>
      <c r="F3265" t="s">
        <v>772</v>
      </c>
      <c r="G3265">
        <v>29916</v>
      </c>
      <c r="H3265">
        <v>2.9916</v>
      </c>
      <c r="I3265">
        <v>3</v>
      </c>
      <c r="J3265">
        <f t="shared" si="50"/>
        <v>0.28000000000000003</v>
      </c>
    </row>
    <row r="3266" spans="1:10" x14ac:dyDescent="0.3">
      <c r="A3266" s="13">
        <v>44965.518055555556</v>
      </c>
      <c r="B3266">
        <v>84060</v>
      </c>
      <c r="C3266">
        <v>6726</v>
      </c>
      <c r="D3266">
        <v>4</v>
      </c>
      <c r="E3266" t="s">
        <v>774</v>
      </c>
      <c r="F3266" t="s">
        <v>772</v>
      </c>
      <c r="G3266">
        <v>29845</v>
      </c>
      <c r="H3266">
        <v>2.9845000000000002</v>
      </c>
      <c r="I3266">
        <v>3</v>
      </c>
      <c r="J3266">
        <f t="shared" ref="J3266:J3329" si="51">ROUND(ABS(I3266-H3266)/I3266*100,4)</f>
        <v>0.51670000000000005</v>
      </c>
    </row>
    <row r="3267" spans="1:10" x14ac:dyDescent="0.3">
      <c r="A3267" s="13">
        <v>44965.518055555556</v>
      </c>
      <c r="B3267">
        <v>84080</v>
      </c>
      <c r="C3267">
        <v>6726</v>
      </c>
      <c r="D3267">
        <v>4</v>
      </c>
      <c r="E3267" t="s">
        <v>775</v>
      </c>
      <c r="F3267" t="s">
        <v>772</v>
      </c>
      <c r="G3267">
        <v>30026</v>
      </c>
      <c r="H3267">
        <v>3.0026000000000002</v>
      </c>
      <c r="I3267">
        <v>3</v>
      </c>
      <c r="J3267">
        <f t="shared" si="51"/>
        <v>8.6699999999999999E-2</v>
      </c>
    </row>
    <row r="3268" spans="1:10" x14ac:dyDescent="0.3">
      <c r="A3268" s="13">
        <v>44965.518055555556</v>
      </c>
      <c r="B3268">
        <v>84100</v>
      </c>
      <c r="C3268">
        <v>6726</v>
      </c>
      <c r="D3268">
        <v>4</v>
      </c>
      <c r="E3268" t="s">
        <v>776</v>
      </c>
      <c r="F3268" t="s">
        <v>772</v>
      </c>
      <c r="G3268">
        <v>30038</v>
      </c>
      <c r="H3268">
        <v>3.0038</v>
      </c>
      <c r="I3268">
        <v>3</v>
      </c>
      <c r="J3268">
        <f t="shared" si="51"/>
        <v>0.12670000000000001</v>
      </c>
    </row>
    <row r="3269" spans="1:10" x14ac:dyDescent="0.3">
      <c r="A3269" s="13">
        <v>44965.518055555556</v>
      </c>
      <c r="B3269">
        <v>84120</v>
      </c>
      <c r="C3269">
        <v>6726</v>
      </c>
      <c r="D3269">
        <v>4</v>
      </c>
      <c r="E3269" t="s">
        <v>487</v>
      </c>
      <c r="F3269" t="s">
        <v>772</v>
      </c>
      <c r="G3269">
        <v>30212</v>
      </c>
      <c r="H3269">
        <v>3.0211999999999999</v>
      </c>
      <c r="I3269">
        <v>3</v>
      </c>
      <c r="J3269">
        <f t="shared" si="51"/>
        <v>0.70669999999999999</v>
      </c>
    </row>
    <row r="3270" spans="1:10" x14ac:dyDescent="0.3">
      <c r="A3270" s="13">
        <v>44965.518055555556</v>
      </c>
      <c r="B3270">
        <v>84160</v>
      </c>
      <c r="C3270">
        <v>6726</v>
      </c>
      <c r="D3270">
        <v>4</v>
      </c>
      <c r="E3270" t="s">
        <v>2200</v>
      </c>
      <c r="F3270" t="s">
        <v>772</v>
      </c>
      <c r="G3270">
        <v>29858</v>
      </c>
      <c r="H3270">
        <v>2.9857999999999998</v>
      </c>
      <c r="I3270">
        <v>3</v>
      </c>
      <c r="J3270">
        <f t="shared" si="51"/>
        <v>0.4733</v>
      </c>
    </row>
    <row r="3271" spans="1:10" x14ac:dyDescent="0.3">
      <c r="A3271" s="13">
        <v>44965.518055555556</v>
      </c>
      <c r="B3271">
        <v>94040</v>
      </c>
      <c r="C3271">
        <v>6726</v>
      </c>
      <c r="D3271">
        <v>4</v>
      </c>
      <c r="E3271" t="s">
        <v>809</v>
      </c>
      <c r="F3271" t="s">
        <v>772</v>
      </c>
      <c r="G3271">
        <v>29983</v>
      </c>
      <c r="H3271">
        <v>2.9983</v>
      </c>
      <c r="I3271">
        <v>3</v>
      </c>
      <c r="J3271">
        <f t="shared" si="51"/>
        <v>5.67E-2</v>
      </c>
    </row>
    <row r="3272" spans="1:10" x14ac:dyDescent="0.3">
      <c r="A3272" s="13">
        <v>44965.518055555556</v>
      </c>
      <c r="B3272">
        <v>94060</v>
      </c>
      <c r="C3272">
        <v>6726</v>
      </c>
      <c r="D3272">
        <v>4</v>
      </c>
      <c r="E3272" t="s">
        <v>497</v>
      </c>
      <c r="F3272" t="s">
        <v>772</v>
      </c>
      <c r="G3272">
        <v>30115</v>
      </c>
      <c r="H3272">
        <v>3.0114999999999998</v>
      </c>
      <c r="I3272">
        <v>3</v>
      </c>
      <c r="J3272">
        <f t="shared" si="51"/>
        <v>0.38329999999999997</v>
      </c>
    </row>
    <row r="3273" spans="1:10" x14ac:dyDescent="0.3">
      <c r="A3273" s="13">
        <v>44965.518055555556</v>
      </c>
      <c r="B3273">
        <v>94080</v>
      </c>
      <c r="C3273">
        <v>6726</v>
      </c>
      <c r="D3273">
        <v>4</v>
      </c>
      <c r="E3273" t="s">
        <v>810</v>
      </c>
      <c r="F3273" t="s">
        <v>772</v>
      </c>
      <c r="G3273">
        <v>29937</v>
      </c>
      <c r="H3273">
        <v>2.9937</v>
      </c>
      <c r="I3273">
        <v>3</v>
      </c>
      <c r="J3273">
        <f t="shared" si="51"/>
        <v>0.21</v>
      </c>
    </row>
    <row r="3274" spans="1:10" x14ac:dyDescent="0.3">
      <c r="A3274" s="13">
        <v>44965.518055555556</v>
      </c>
      <c r="B3274">
        <v>94100</v>
      </c>
      <c r="C3274">
        <v>6726</v>
      </c>
      <c r="D3274">
        <v>4</v>
      </c>
      <c r="E3274" t="s">
        <v>811</v>
      </c>
      <c r="F3274" t="s">
        <v>772</v>
      </c>
      <c r="G3274">
        <v>29963</v>
      </c>
      <c r="H3274">
        <v>2.9963000000000002</v>
      </c>
      <c r="I3274">
        <v>3</v>
      </c>
      <c r="J3274">
        <f t="shared" si="51"/>
        <v>0.12330000000000001</v>
      </c>
    </row>
    <row r="3275" spans="1:10" x14ac:dyDescent="0.3">
      <c r="A3275" s="13">
        <v>44965.518055555556</v>
      </c>
      <c r="B3275">
        <v>94120</v>
      </c>
      <c r="C3275">
        <v>6726</v>
      </c>
      <c r="D3275">
        <v>4</v>
      </c>
      <c r="E3275" t="s">
        <v>812</v>
      </c>
      <c r="F3275" t="s">
        <v>772</v>
      </c>
      <c r="G3275">
        <v>30037</v>
      </c>
      <c r="H3275">
        <v>3.0036999999999998</v>
      </c>
      <c r="I3275">
        <v>3</v>
      </c>
      <c r="J3275">
        <f t="shared" si="51"/>
        <v>0.12330000000000001</v>
      </c>
    </row>
    <row r="3276" spans="1:10" x14ac:dyDescent="0.3">
      <c r="A3276" s="13">
        <v>44965.518055555556</v>
      </c>
      <c r="B3276">
        <v>94140</v>
      </c>
      <c r="C3276">
        <v>6726</v>
      </c>
      <c r="D3276">
        <v>4</v>
      </c>
      <c r="E3276" t="s">
        <v>813</v>
      </c>
      <c r="F3276" t="s">
        <v>772</v>
      </c>
      <c r="G3276">
        <v>30268</v>
      </c>
      <c r="H3276">
        <v>3.0268000000000002</v>
      </c>
      <c r="I3276">
        <v>3</v>
      </c>
      <c r="J3276">
        <f t="shared" si="51"/>
        <v>0.89329999999999998</v>
      </c>
    </row>
    <row r="3277" spans="1:10" x14ac:dyDescent="0.3">
      <c r="A3277" s="13">
        <v>44965.518055555556</v>
      </c>
      <c r="B3277">
        <v>94180</v>
      </c>
      <c r="C3277">
        <v>6726</v>
      </c>
      <c r="D3277">
        <v>4</v>
      </c>
      <c r="E3277" t="s">
        <v>2201</v>
      </c>
      <c r="F3277" t="s">
        <v>772</v>
      </c>
      <c r="G3277">
        <v>30091</v>
      </c>
      <c r="H3277">
        <v>3.0091000000000001</v>
      </c>
      <c r="I3277">
        <v>3</v>
      </c>
      <c r="J3277">
        <f t="shared" si="51"/>
        <v>0.30330000000000001</v>
      </c>
    </row>
    <row r="3278" spans="1:10" x14ac:dyDescent="0.3">
      <c r="A3278" s="13">
        <v>44965.518055555556</v>
      </c>
      <c r="B3278">
        <v>14120</v>
      </c>
      <c r="C3278">
        <v>6727</v>
      </c>
      <c r="D3278">
        <v>4</v>
      </c>
      <c r="E3278" t="s">
        <v>588</v>
      </c>
      <c r="F3278" t="s">
        <v>587</v>
      </c>
      <c r="G3278">
        <v>30050</v>
      </c>
      <c r="H3278">
        <v>3.0049999999999999</v>
      </c>
      <c r="I3278">
        <v>3</v>
      </c>
      <c r="J3278">
        <f t="shared" si="51"/>
        <v>0.16669999999999999</v>
      </c>
    </row>
    <row r="3279" spans="1:10" x14ac:dyDescent="0.3">
      <c r="A3279" s="13">
        <v>44965.518055555556</v>
      </c>
      <c r="B3279">
        <v>14140</v>
      </c>
      <c r="C3279">
        <v>6727</v>
      </c>
      <c r="D3279">
        <v>4</v>
      </c>
      <c r="E3279" t="s">
        <v>589</v>
      </c>
      <c r="F3279" t="s">
        <v>587</v>
      </c>
      <c r="G3279">
        <v>30216</v>
      </c>
      <c r="H3279">
        <v>3.0215999999999998</v>
      </c>
      <c r="I3279">
        <v>3</v>
      </c>
      <c r="J3279">
        <f t="shared" si="51"/>
        <v>0.72</v>
      </c>
    </row>
    <row r="3280" spans="1:10" x14ac:dyDescent="0.3">
      <c r="A3280" s="13">
        <v>44965.518055555556</v>
      </c>
      <c r="B3280">
        <v>14180</v>
      </c>
      <c r="C3280">
        <v>6727</v>
      </c>
      <c r="D3280">
        <v>4</v>
      </c>
      <c r="E3280" t="s">
        <v>591</v>
      </c>
      <c r="F3280" t="s">
        <v>587</v>
      </c>
      <c r="G3280">
        <v>29864</v>
      </c>
      <c r="H3280">
        <v>2.9864000000000002</v>
      </c>
      <c r="I3280">
        <v>3</v>
      </c>
      <c r="J3280">
        <f t="shared" si="51"/>
        <v>0.45329999999999998</v>
      </c>
    </row>
    <row r="3281" spans="1:10" x14ac:dyDescent="0.3">
      <c r="A3281" s="13">
        <v>44965.518055555556</v>
      </c>
      <c r="B3281">
        <v>14220</v>
      </c>
      <c r="C3281">
        <v>6727</v>
      </c>
      <c r="D3281">
        <v>4</v>
      </c>
      <c r="E3281" t="s">
        <v>593</v>
      </c>
      <c r="F3281" t="s">
        <v>587</v>
      </c>
      <c r="G3281">
        <v>29600</v>
      </c>
      <c r="H3281">
        <v>2.96</v>
      </c>
      <c r="I3281">
        <v>3</v>
      </c>
      <c r="J3281">
        <f t="shared" si="51"/>
        <v>1.3332999999999999</v>
      </c>
    </row>
    <row r="3282" spans="1:10" x14ac:dyDescent="0.3">
      <c r="A3282" s="13">
        <v>44965.518055555556</v>
      </c>
      <c r="B3282">
        <v>14300</v>
      </c>
      <c r="C3282">
        <v>6727</v>
      </c>
      <c r="D3282">
        <v>4</v>
      </c>
      <c r="E3282" t="s">
        <v>2204</v>
      </c>
      <c r="F3282" t="s">
        <v>587</v>
      </c>
      <c r="G3282">
        <v>29989</v>
      </c>
      <c r="H3282">
        <v>2.9988999999999999</v>
      </c>
      <c r="I3282">
        <v>3</v>
      </c>
      <c r="J3282">
        <f t="shared" si="51"/>
        <v>3.6700000000000003E-2</v>
      </c>
    </row>
    <row r="3283" spans="1:10" x14ac:dyDescent="0.3">
      <c r="A3283" s="13">
        <v>44965.518055555556</v>
      </c>
      <c r="B3283">
        <v>104020</v>
      </c>
      <c r="C3283">
        <v>6727</v>
      </c>
      <c r="D3283">
        <v>4</v>
      </c>
      <c r="E3283" t="s">
        <v>864</v>
      </c>
      <c r="F3283" t="s">
        <v>587</v>
      </c>
      <c r="G3283">
        <v>29942</v>
      </c>
      <c r="H3283">
        <v>2.9942000000000002</v>
      </c>
      <c r="I3283">
        <v>3</v>
      </c>
      <c r="J3283">
        <f t="shared" si="51"/>
        <v>0.1933</v>
      </c>
    </row>
    <row r="3284" spans="1:10" x14ac:dyDescent="0.3">
      <c r="A3284" s="13">
        <v>44965.518055555556</v>
      </c>
      <c r="B3284">
        <v>104040</v>
      </c>
      <c r="C3284">
        <v>6727</v>
      </c>
      <c r="D3284">
        <v>4</v>
      </c>
      <c r="E3284" t="s">
        <v>865</v>
      </c>
      <c r="F3284" t="s">
        <v>587</v>
      </c>
      <c r="G3284">
        <v>29719</v>
      </c>
      <c r="H3284">
        <v>2.9719000000000002</v>
      </c>
      <c r="I3284">
        <v>3</v>
      </c>
      <c r="J3284">
        <f t="shared" si="51"/>
        <v>0.93669999999999998</v>
      </c>
    </row>
    <row r="3285" spans="1:10" x14ac:dyDescent="0.3">
      <c r="A3285" s="13">
        <v>44965.518055555556</v>
      </c>
      <c r="B3285">
        <v>104060</v>
      </c>
      <c r="C3285">
        <v>6727</v>
      </c>
      <c r="D3285">
        <v>4</v>
      </c>
      <c r="E3285" t="s">
        <v>514</v>
      </c>
      <c r="F3285" t="s">
        <v>587</v>
      </c>
      <c r="G3285">
        <v>29993</v>
      </c>
      <c r="H3285">
        <v>2.9992999999999999</v>
      </c>
      <c r="I3285">
        <v>3</v>
      </c>
      <c r="J3285">
        <f t="shared" si="51"/>
        <v>2.3300000000000001E-2</v>
      </c>
    </row>
    <row r="3286" spans="1:10" x14ac:dyDescent="0.3">
      <c r="A3286" s="13">
        <v>44965.518055555556</v>
      </c>
      <c r="B3286">
        <v>104080</v>
      </c>
      <c r="C3286">
        <v>6727</v>
      </c>
      <c r="D3286">
        <v>4</v>
      </c>
      <c r="E3286" t="s">
        <v>866</v>
      </c>
      <c r="F3286" t="s">
        <v>587</v>
      </c>
      <c r="G3286">
        <v>29799</v>
      </c>
      <c r="H3286">
        <v>2.9799000000000002</v>
      </c>
      <c r="I3286">
        <v>3</v>
      </c>
      <c r="J3286">
        <f t="shared" si="51"/>
        <v>0.67</v>
      </c>
    </row>
    <row r="3287" spans="1:10" x14ac:dyDescent="0.3">
      <c r="A3287" s="13">
        <v>44965.518055555556</v>
      </c>
      <c r="B3287">
        <v>104100</v>
      </c>
      <c r="C3287">
        <v>6727</v>
      </c>
      <c r="D3287">
        <v>4</v>
      </c>
      <c r="E3287" t="s">
        <v>867</v>
      </c>
      <c r="F3287" t="s">
        <v>587</v>
      </c>
      <c r="G3287">
        <v>30052</v>
      </c>
      <c r="H3287">
        <v>3.0051999999999999</v>
      </c>
      <c r="I3287">
        <v>3</v>
      </c>
      <c r="J3287">
        <f t="shared" si="51"/>
        <v>0.17330000000000001</v>
      </c>
    </row>
    <row r="3288" spans="1:10" x14ac:dyDescent="0.3">
      <c r="A3288" s="13">
        <v>44965.518055555556</v>
      </c>
      <c r="B3288">
        <v>104140</v>
      </c>
      <c r="C3288">
        <v>6727</v>
      </c>
      <c r="D3288">
        <v>4</v>
      </c>
      <c r="E3288" t="s">
        <v>2205</v>
      </c>
      <c r="F3288" t="s">
        <v>587</v>
      </c>
      <c r="G3288">
        <v>30024</v>
      </c>
      <c r="H3288">
        <v>3.0024000000000002</v>
      </c>
      <c r="I3288">
        <v>3</v>
      </c>
      <c r="J3288">
        <f t="shared" si="51"/>
        <v>0.08</v>
      </c>
    </row>
    <row r="3289" spans="1:10" x14ac:dyDescent="0.3">
      <c r="A3289" s="13">
        <v>44965.518055555556</v>
      </c>
      <c r="B3289">
        <v>14040</v>
      </c>
      <c r="C3289">
        <v>6728</v>
      </c>
      <c r="D3289">
        <v>4</v>
      </c>
      <c r="E3289" t="s">
        <v>582</v>
      </c>
      <c r="F3289" t="s">
        <v>2177</v>
      </c>
      <c r="G3289">
        <v>30126</v>
      </c>
      <c r="H3289">
        <v>3.0125999999999999</v>
      </c>
      <c r="I3289">
        <v>3</v>
      </c>
      <c r="J3289">
        <f t="shared" si="51"/>
        <v>0.42</v>
      </c>
    </row>
    <row r="3290" spans="1:10" x14ac:dyDescent="0.3">
      <c r="A3290" s="13">
        <v>44965.518055555556</v>
      </c>
      <c r="B3290">
        <v>14060</v>
      </c>
      <c r="C3290">
        <v>6728</v>
      </c>
      <c r="D3290">
        <v>4</v>
      </c>
      <c r="E3290" t="s">
        <v>583</v>
      </c>
      <c r="F3290" t="s">
        <v>2177</v>
      </c>
      <c r="G3290">
        <v>29906</v>
      </c>
      <c r="H3290">
        <v>2.9906000000000001</v>
      </c>
      <c r="I3290">
        <v>3</v>
      </c>
      <c r="J3290">
        <f t="shared" si="51"/>
        <v>0.31330000000000002</v>
      </c>
    </row>
    <row r="3291" spans="1:10" x14ac:dyDescent="0.3">
      <c r="A3291" s="13">
        <v>44965.518055555556</v>
      </c>
      <c r="B3291">
        <v>14080</v>
      </c>
      <c r="C3291">
        <v>6728</v>
      </c>
      <c r="D3291">
        <v>4</v>
      </c>
      <c r="E3291" t="s">
        <v>584</v>
      </c>
      <c r="F3291" t="s">
        <v>2177</v>
      </c>
      <c r="G3291">
        <v>29796</v>
      </c>
      <c r="H3291">
        <v>2.9796</v>
      </c>
      <c r="I3291">
        <v>3</v>
      </c>
      <c r="J3291">
        <f t="shared" si="51"/>
        <v>0.68</v>
      </c>
    </row>
    <row r="3292" spans="1:10" x14ac:dyDescent="0.3">
      <c r="A3292" s="13">
        <v>44965.518055555556</v>
      </c>
      <c r="B3292">
        <v>14160</v>
      </c>
      <c r="C3292">
        <v>6728</v>
      </c>
      <c r="D3292">
        <v>4</v>
      </c>
      <c r="E3292" t="s">
        <v>590</v>
      </c>
      <c r="F3292" t="s">
        <v>2177</v>
      </c>
      <c r="G3292">
        <v>30163</v>
      </c>
      <c r="H3292">
        <v>3.0163000000000002</v>
      </c>
      <c r="I3292">
        <v>3</v>
      </c>
      <c r="J3292">
        <f t="shared" si="51"/>
        <v>0.54330000000000001</v>
      </c>
    </row>
    <row r="3293" spans="1:10" x14ac:dyDescent="0.3">
      <c r="A3293" s="13">
        <v>44965.518055555556</v>
      </c>
      <c r="B3293">
        <v>14200</v>
      </c>
      <c r="C3293">
        <v>6728</v>
      </c>
      <c r="D3293">
        <v>4</v>
      </c>
      <c r="E3293" t="s">
        <v>592</v>
      </c>
      <c r="F3293" t="s">
        <v>2177</v>
      </c>
      <c r="G3293">
        <v>29834</v>
      </c>
      <c r="H3293">
        <v>2.9834000000000001</v>
      </c>
      <c r="I3293">
        <v>3</v>
      </c>
      <c r="J3293">
        <f t="shared" si="51"/>
        <v>0.55330000000000001</v>
      </c>
    </row>
    <row r="3294" spans="1:10" x14ac:dyDescent="0.3">
      <c r="A3294" s="13">
        <v>44965.518055555556</v>
      </c>
      <c r="B3294">
        <v>14240</v>
      </c>
      <c r="C3294">
        <v>6728</v>
      </c>
      <c r="D3294">
        <v>4</v>
      </c>
      <c r="E3294" t="s">
        <v>594</v>
      </c>
      <c r="F3294" t="s">
        <v>2177</v>
      </c>
      <c r="G3294">
        <v>29951</v>
      </c>
      <c r="H3294">
        <v>2.9950999999999999</v>
      </c>
      <c r="I3294">
        <v>3</v>
      </c>
      <c r="J3294">
        <f t="shared" si="51"/>
        <v>0.1633</v>
      </c>
    </row>
    <row r="3295" spans="1:10" x14ac:dyDescent="0.3">
      <c r="A3295" s="13">
        <v>44965.518055555556</v>
      </c>
      <c r="B3295">
        <v>24040</v>
      </c>
      <c r="C3295">
        <v>6728</v>
      </c>
      <c r="D3295">
        <v>4</v>
      </c>
      <c r="E3295" t="s">
        <v>627</v>
      </c>
      <c r="F3295" t="s">
        <v>2177</v>
      </c>
      <c r="G3295">
        <v>29816</v>
      </c>
      <c r="H3295">
        <v>2.9815999999999998</v>
      </c>
      <c r="I3295">
        <v>3</v>
      </c>
      <c r="J3295">
        <f t="shared" si="51"/>
        <v>0.61329999999999996</v>
      </c>
    </row>
    <row r="3296" spans="1:10" x14ac:dyDescent="0.3">
      <c r="A3296" s="13">
        <v>44965.518055555556</v>
      </c>
      <c r="B3296">
        <v>24060</v>
      </c>
      <c r="C3296">
        <v>6728</v>
      </c>
      <c r="D3296">
        <v>4</v>
      </c>
      <c r="E3296" t="s">
        <v>628</v>
      </c>
      <c r="F3296" t="s">
        <v>2177</v>
      </c>
      <c r="G3296">
        <v>29937</v>
      </c>
      <c r="H3296">
        <v>2.9937</v>
      </c>
      <c r="I3296">
        <v>3</v>
      </c>
      <c r="J3296">
        <f t="shared" si="51"/>
        <v>0.21</v>
      </c>
    </row>
    <row r="3297" spans="1:10" x14ac:dyDescent="0.3">
      <c r="A3297" s="13">
        <v>44965.518055555556</v>
      </c>
      <c r="B3297">
        <v>24080</v>
      </c>
      <c r="C3297">
        <v>6728</v>
      </c>
      <c r="D3297">
        <v>4</v>
      </c>
      <c r="E3297" t="s">
        <v>629</v>
      </c>
      <c r="F3297" t="s">
        <v>2177</v>
      </c>
      <c r="G3297">
        <v>30163</v>
      </c>
      <c r="H3297">
        <v>3.0163000000000002</v>
      </c>
      <c r="I3297">
        <v>3</v>
      </c>
      <c r="J3297">
        <f t="shared" si="51"/>
        <v>0.54330000000000001</v>
      </c>
    </row>
    <row r="3298" spans="1:10" x14ac:dyDescent="0.3">
      <c r="A3298" s="13">
        <v>44965.518055555556</v>
      </c>
      <c r="B3298">
        <v>24100</v>
      </c>
      <c r="C3298">
        <v>6728</v>
      </c>
      <c r="D3298">
        <v>4</v>
      </c>
      <c r="E3298" t="s">
        <v>630</v>
      </c>
      <c r="F3298" t="s">
        <v>2177</v>
      </c>
      <c r="G3298">
        <v>30096</v>
      </c>
      <c r="H3298">
        <v>3.0095999999999998</v>
      </c>
      <c r="I3298">
        <v>3</v>
      </c>
      <c r="J3298">
        <f t="shared" si="51"/>
        <v>0.32</v>
      </c>
    </row>
    <row r="3299" spans="1:10" x14ac:dyDescent="0.3">
      <c r="A3299" s="13">
        <v>44965.518055555556</v>
      </c>
      <c r="B3299">
        <v>34060</v>
      </c>
      <c r="C3299">
        <v>6728</v>
      </c>
      <c r="D3299">
        <v>4</v>
      </c>
      <c r="E3299" t="s">
        <v>659</v>
      </c>
      <c r="F3299" t="s">
        <v>2177</v>
      </c>
      <c r="G3299">
        <v>30245</v>
      </c>
      <c r="H3299">
        <v>3.0245000000000002</v>
      </c>
      <c r="I3299">
        <v>3</v>
      </c>
      <c r="J3299">
        <f t="shared" si="51"/>
        <v>0.81669999999999998</v>
      </c>
    </row>
    <row r="3300" spans="1:10" x14ac:dyDescent="0.3">
      <c r="A3300" s="13">
        <v>44965.518055555556</v>
      </c>
      <c r="B3300">
        <v>34080</v>
      </c>
      <c r="C3300">
        <v>6728</v>
      </c>
      <c r="D3300">
        <v>4</v>
      </c>
      <c r="E3300" t="s">
        <v>660</v>
      </c>
      <c r="F3300" t="s">
        <v>2177</v>
      </c>
      <c r="G3300">
        <v>30049</v>
      </c>
      <c r="H3300">
        <v>3.0049000000000001</v>
      </c>
      <c r="I3300">
        <v>3</v>
      </c>
      <c r="J3300">
        <f t="shared" si="51"/>
        <v>0.1633</v>
      </c>
    </row>
    <row r="3301" spans="1:10" x14ac:dyDescent="0.3">
      <c r="A3301" s="13">
        <v>44965.518055555556</v>
      </c>
      <c r="B3301">
        <v>34100</v>
      </c>
      <c r="C3301">
        <v>6728</v>
      </c>
      <c r="D3301">
        <v>4</v>
      </c>
      <c r="E3301" t="s">
        <v>661</v>
      </c>
      <c r="F3301" t="s">
        <v>2177</v>
      </c>
      <c r="G3301">
        <v>30297</v>
      </c>
      <c r="H3301">
        <v>3.0297000000000001</v>
      </c>
      <c r="I3301">
        <v>3</v>
      </c>
      <c r="J3301">
        <f t="shared" si="51"/>
        <v>0.99</v>
      </c>
    </row>
    <row r="3302" spans="1:10" x14ac:dyDescent="0.3">
      <c r="A3302" s="13">
        <v>44965.518055555556</v>
      </c>
      <c r="B3302">
        <v>34120</v>
      </c>
      <c r="C3302">
        <v>6728</v>
      </c>
      <c r="D3302">
        <v>4</v>
      </c>
      <c r="E3302" t="s">
        <v>662</v>
      </c>
      <c r="F3302" t="s">
        <v>2177</v>
      </c>
      <c r="G3302">
        <v>30024</v>
      </c>
      <c r="H3302">
        <v>3.0024000000000002</v>
      </c>
      <c r="I3302">
        <v>3</v>
      </c>
      <c r="J3302">
        <f t="shared" si="51"/>
        <v>0.08</v>
      </c>
    </row>
    <row r="3303" spans="1:10" x14ac:dyDescent="0.3">
      <c r="A3303" s="13">
        <v>44965.518055555556</v>
      </c>
      <c r="B3303">
        <v>34140</v>
      </c>
      <c r="C3303">
        <v>6728</v>
      </c>
      <c r="D3303">
        <v>4</v>
      </c>
      <c r="E3303" t="s">
        <v>663</v>
      </c>
      <c r="F3303" t="s">
        <v>2177</v>
      </c>
      <c r="G3303">
        <v>30098</v>
      </c>
      <c r="H3303">
        <v>3.0097999999999998</v>
      </c>
      <c r="I3303">
        <v>3</v>
      </c>
      <c r="J3303">
        <f t="shared" si="51"/>
        <v>0.32669999999999999</v>
      </c>
    </row>
    <row r="3304" spans="1:10" x14ac:dyDescent="0.3">
      <c r="A3304" s="13">
        <v>44965.518055555556</v>
      </c>
      <c r="B3304">
        <v>34160</v>
      </c>
      <c r="C3304">
        <v>6728</v>
      </c>
      <c r="D3304">
        <v>4</v>
      </c>
      <c r="E3304" t="s">
        <v>664</v>
      </c>
      <c r="F3304" t="s">
        <v>2177</v>
      </c>
      <c r="G3304">
        <v>29862</v>
      </c>
      <c r="H3304">
        <v>2.9862000000000002</v>
      </c>
      <c r="I3304">
        <v>3</v>
      </c>
      <c r="J3304">
        <f t="shared" si="51"/>
        <v>0.46</v>
      </c>
    </row>
    <row r="3305" spans="1:10" x14ac:dyDescent="0.3">
      <c r="A3305" s="13">
        <v>44965.518055555556</v>
      </c>
      <c r="B3305">
        <v>44020</v>
      </c>
      <c r="C3305">
        <v>6728</v>
      </c>
      <c r="D3305">
        <v>4</v>
      </c>
      <c r="E3305" t="s">
        <v>697</v>
      </c>
      <c r="F3305" t="s">
        <v>2177</v>
      </c>
      <c r="G3305">
        <v>29864</v>
      </c>
      <c r="H3305">
        <v>2.9864000000000002</v>
      </c>
      <c r="I3305">
        <v>3</v>
      </c>
      <c r="J3305">
        <f t="shared" si="51"/>
        <v>0.45329999999999998</v>
      </c>
    </row>
    <row r="3306" spans="1:10" x14ac:dyDescent="0.3">
      <c r="A3306" s="13">
        <v>44965.518055555556</v>
      </c>
      <c r="B3306">
        <v>44040</v>
      </c>
      <c r="C3306">
        <v>6728</v>
      </c>
      <c r="D3306">
        <v>4</v>
      </c>
      <c r="E3306" t="s">
        <v>698</v>
      </c>
      <c r="F3306" t="s">
        <v>2177</v>
      </c>
      <c r="G3306">
        <v>29856</v>
      </c>
      <c r="H3306">
        <v>2.9855999999999998</v>
      </c>
      <c r="I3306">
        <v>3</v>
      </c>
      <c r="J3306">
        <f t="shared" si="51"/>
        <v>0.48</v>
      </c>
    </row>
    <row r="3307" spans="1:10" x14ac:dyDescent="0.3">
      <c r="A3307" s="13">
        <v>44965.518055555556</v>
      </c>
      <c r="B3307">
        <v>44060</v>
      </c>
      <c r="C3307">
        <v>6728</v>
      </c>
      <c r="D3307">
        <v>4</v>
      </c>
      <c r="E3307" t="s">
        <v>699</v>
      </c>
      <c r="F3307" t="s">
        <v>2177</v>
      </c>
      <c r="G3307">
        <v>29871</v>
      </c>
      <c r="H3307">
        <v>2.9870999999999999</v>
      </c>
      <c r="I3307">
        <v>3</v>
      </c>
      <c r="J3307">
        <f t="shared" si="51"/>
        <v>0.43</v>
      </c>
    </row>
    <row r="3308" spans="1:10" x14ac:dyDescent="0.3">
      <c r="A3308" s="13">
        <v>44965.518055555556</v>
      </c>
      <c r="B3308">
        <v>44080</v>
      </c>
      <c r="C3308">
        <v>6728</v>
      </c>
      <c r="D3308">
        <v>4</v>
      </c>
      <c r="E3308" t="s">
        <v>700</v>
      </c>
      <c r="F3308" t="s">
        <v>2177</v>
      </c>
      <c r="G3308">
        <v>29803</v>
      </c>
      <c r="H3308">
        <v>2.9803000000000002</v>
      </c>
      <c r="I3308">
        <v>3</v>
      </c>
      <c r="J3308">
        <f t="shared" si="51"/>
        <v>0.65669999999999995</v>
      </c>
    </row>
    <row r="3309" spans="1:10" x14ac:dyDescent="0.3">
      <c r="A3309" s="13">
        <v>44965.518055555556</v>
      </c>
      <c r="B3309">
        <v>44100</v>
      </c>
      <c r="C3309">
        <v>6728</v>
      </c>
      <c r="D3309">
        <v>4</v>
      </c>
      <c r="E3309" t="s">
        <v>701</v>
      </c>
      <c r="F3309" t="s">
        <v>2177</v>
      </c>
      <c r="G3309">
        <v>29862</v>
      </c>
      <c r="H3309">
        <v>2.9862000000000002</v>
      </c>
      <c r="I3309">
        <v>3</v>
      </c>
      <c r="J3309">
        <f t="shared" si="51"/>
        <v>0.46</v>
      </c>
    </row>
    <row r="3310" spans="1:10" x14ac:dyDescent="0.3">
      <c r="A3310" s="13">
        <v>44965.518055555556</v>
      </c>
      <c r="B3310">
        <v>64020</v>
      </c>
      <c r="C3310">
        <v>6728</v>
      </c>
      <c r="D3310">
        <v>4</v>
      </c>
      <c r="E3310" t="s">
        <v>707</v>
      </c>
      <c r="F3310" t="s">
        <v>2177</v>
      </c>
      <c r="G3310">
        <v>30052</v>
      </c>
      <c r="H3310">
        <v>3.0051999999999999</v>
      </c>
      <c r="I3310">
        <v>3</v>
      </c>
      <c r="J3310">
        <f t="shared" si="51"/>
        <v>0.17330000000000001</v>
      </c>
    </row>
    <row r="3311" spans="1:10" x14ac:dyDescent="0.3">
      <c r="A3311" s="13">
        <v>44965.518055555556</v>
      </c>
      <c r="B3311">
        <v>64040</v>
      </c>
      <c r="C3311">
        <v>6728</v>
      </c>
      <c r="D3311">
        <v>4</v>
      </c>
      <c r="E3311" t="s">
        <v>708</v>
      </c>
      <c r="F3311" t="s">
        <v>2177</v>
      </c>
      <c r="G3311">
        <v>30449</v>
      </c>
      <c r="H3311">
        <v>3.0449000000000002</v>
      </c>
      <c r="I3311">
        <v>3</v>
      </c>
      <c r="J3311">
        <f t="shared" si="51"/>
        <v>1.4966999999999999</v>
      </c>
    </row>
    <row r="3312" spans="1:10" x14ac:dyDescent="0.3">
      <c r="A3312" s="13">
        <v>44965.518055555556</v>
      </c>
      <c r="B3312">
        <v>64060</v>
      </c>
      <c r="C3312">
        <v>6728</v>
      </c>
      <c r="D3312">
        <v>4</v>
      </c>
      <c r="E3312" t="s">
        <v>709</v>
      </c>
      <c r="F3312" t="s">
        <v>2177</v>
      </c>
      <c r="G3312">
        <v>29931</v>
      </c>
      <c r="H3312">
        <v>2.9931000000000001</v>
      </c>
      <c r="I3312">
        <v>3</v>
      </c>
      <c r="J3312">
        <f t="shared" si="51"/>
        <v>0.23</v>
      </c>
    </row>
    <row r="3313" spans="1:10" x14ac:dyDescent="0.3">
      <c r="A3313" s="13">
        <v>44965.518055555556</v>
      </c>
      <c r="B3313">
        <v>64080</v>
      </c>
      <c r="C3313">
        <v>6728</v>
      </c>
      <c r="D3313">
        <v>4</v>
      </c>
      <c r="E3313" t="s">
        <v>490</v>
      </c>
      <c r="F3313" t="s">
        <v>2177</v>
      </c>
      <c r="G3313">
        <v>29964</v>
      </c>
      <c r="H3313">
        <v>2.9964</v>
      </c>
      <c r="I3313">
        <v>3</v>
      </c>
      <c r="J3313">
        <f t="shared" si="51"/>
        <v>0.12</v>
      </c>
    </row>
    <row r="3314" spans="1:10" x14ac:dyDescent="0.3">
      <c r="A3314" s="13">
        <v>44965.518055555556</v>
      </c>
      <c r="B3314">
        <v>74040</v>
      </c>
      <c r="C3314">
        <v>6728</v>
      </c>
      <c r="D3314">
        <v>4</v>
      </c>
      <c r="E3314" t="s">
        <v>723</v>
      </c>
      <c r="F3314" t="s">
        <v>2177</v>
      </c>
      <c r="G3314">
        <v>30192</v>
      </c>
      <c r="H3314">
        <v>3.0192000000000001</v>
      </c>
      <c r="I3314">
        <v>3</v>
      </c>
      <c r="J3314">
        <f t="shared" si="51"/>
        <v>0.64</v>
      </c>
    </row>
    <row r="3315" spans="1:10" x14ac:dyDescent="0.3">
      <c r="A3315" s="13">
        <v>44965.518055555556</v>
      </c>
      <c r="B3315">
        <v>74060</v>
      </c>
      <c r="C3315">
        <v>6728</v>
      </c>
      <c r="D3315">
        <v>4</v>
      </c>
      <c r="E3315" t="s">
        <v>724</v>
      </c>
      <c r="F3315" t="s">
        <v>2177</v>
      </c>
      <c r="G3315">
        <v>30374</v>
      </c>
      <c r="H3315">
        <v>3.0373999999999999</v>
      </c>
      <c r="I3315">
        <v>3</v>
      </c>
      <c r="J3315">
        <f t="shared" si="51"/>
        <v>1.2466999999999999</v>
      </c>
    </row>
    <row r="3316" spans="1:10" x14ac:dyDescent="0.3">
      <c r="A3316" s="13">
        <v>44965.518055555556</v>
      </c>
      <c r="B3316">
        <v>74080</v>
      </c>
      <c r="C3316">
        <v>6728</v>
      </c>
      <c r="D3316">
        <v>4</v>
      </c>
      <c r="E3316" t="s">
        <v>725</v>
      </c>
      <c r="F3316" t="s">
        <v>2177</v>
      </c>
      <c r="G3316">
        <v>29954</v>
      </c>
      <c r="H3316">
        <v>2.9954000000000001</v>
      </c>
      <c r="I3316">
        <v>3</v>
      </c>
      <c r="J3316">
        <f t="shared" si="51"/>
        <v>0.15329999999999999</v>
      </c>
    </row>
    <row r="3317" spans="1:10" x14ac:dyDescent="0.3">
      <c r="A3317" s="13">
        <v>44965.518055555556</v>
      </c>
      <c r="B3317">
        <v>74100</v>
      </c>
      <c r="C3317">
        <v>6728</v>
      </c>
      <c r="D3317">
        <v>4</v>
      </c>
      <c r="E3317" t="s">
        <v>726</v>
      </c>
      <c r="F3317" t="s">
        <v>2177</v>
      </c>
      <c r="G3317">
        <v>29987</v>
      </c>
      <c r="H3317">
        <v>2.9986999999999999</v>
      </c>
      <c r="I3317">
        <v>3</v>
      </c>
      <c r="J3317">
        <f t="shared" si="51"/>
        <v>4.3299999999999998E-2</v>
      </c>
    </row>
    <row r="3318" spans="1:10" x14ac:dyDescent="0.3">
      <c r="A3318" s="13">
        <v>44965.518055555556</v>
      </c>
      <c r="B3318">
        <v>74120</v>
      </c>
      <c r="C3318">
        <v>6728</v>
      </c>
      <c r="D3318">
        <v>4</v>
      </c>
      <c r="E3318" t="s">
        <v>494</v>
      </c>
      <c r="F3318" t="s">
        <v>2177</v>
      </c>
      <c r="G3318">
        <v>30338</v>
      </c>
      <c r="H3318">
        <v>3.0337999999999998</v>
      </c>
      <c r="I3318">
        <v>3</v>
      </c>
      <c r="J3318">
        <f t="shared" si="51"/>
        <v>1.1267</v>
      </c>
    </row>
    <row r="3319" spans="1:10" x14ac:dyDescent="0.3">
      <c r="A3319" s="13">
        <v>44965.518055555556</v>
      </c>
      <c r="B3319">
        <v>74140</v>
      </c>
      <c r="C3319">
        <v>6728</v>
      </c>
      <c r="D3319">
        <v>4</v>
      </c>
      <c r="E3319" t="s">
        <v>727</v>
      </c>
      <c r="F3319" t="s">
        <v>2177</v>
      </c>
      <c r="G3319">
        <v>29951</v>
      </c>
      <c r="H3319">
        <v>2.9950999999999999</v>
      </c>
      <c r="I3319">
        <v>3</v>
      </c>
      <c r="J3319">
        <f t="shared" si="51"/>
        <v>0.1633</v>
      </c>
    </row>
    <row r="3320" spans="1:10" x14ac:dyDescent="0.3">
      <c r="A3320" s="13">
        <v>44965.518055555556</v>
      </c>
      <c r="B3320">
        <v>74160</v>
      </c>
      <c r="C3320">
        <v>6728</v>
      </c>
      <c r="D3320">
        <v>4</v>
      </c>
      <c r="E3320" t="s">
        <v>728</v>
      </c>
      <c r="F3320" t="s">
        <v>2177</v>
      </c>
      <c r="G3320">
        <v>30289</v>
      </c>
      <c r="H3320">
        <v>3.0289000000000001</v>
      </c>
      <c r="I3320">
        <v>3</v>
      </c>
      <c r="J3320">
        <f t="shared" si="51"/>
        <v>0.96330000000000005</v>
      </c>
    </row>
    <row r="3321" spans="1:10" x14ac:dyDescent="0.3">
      <c r="A3321" s="13">
        <v>44965.518055555556</v>
      </c>
      <c r="B3321">
        <v>204080</v>
      </c>
      <c r="C3321">
        <v>6729</v>
      </c>
      <c r="D3321">
        <v>4</v>
      </c>
      <c r="E3321" t="s">
        <v>904</v>
      </c>
      <c r="F3321" t="s">
        <v>2180</v>
      </c>
      <c r="G3321">
        <v>29653</v>
      </c>
      <c r="H3321">
        <v>2.9653</v>
      </c>
      <c r="I3321">
        <v>3</v>
      </c>
      <c r="J3321">
        <f t="shared" si="51"/>
        <v>1.1567000000000001</v>
      </c>
    </row>
    <row r="3322" spans="1:10" x14ac:dyDescent="0.3">
      <c r="A3322" s="13">
        <v>44965.518055555556</v>
      </c>
      <c r="B3322">
        <v>204100</v>
      </c>
      <c r="C3322">
        <v>6729</v>
      </c>
      <c r="D3322">
        <v>4</v>
      </c>
      <c r="E3322" t="s">
        <v>905</v>
      </c>
      <c r="F3322" t="s">
        <v>2180</v>
      </c>
      <c r="G3322">
        <v>30432</v>
      </c>
      <c r="H3322">
        <v>3.0432000000000001</v>
      </c>
      <c r="I3322">
        <v>3</v>
      </c>
      <c r="J3322">
        <f t="shared" si="51"/>
        <v>1.44</v>
      </c>
    </row>
    <row r="3323" spans="1:10" x14ac:dyDescent="0.3">
      <c r="A3323" s="13">
        <v>44965.518055555556</v>
      </c>
      <c r="B3323">
        <v>204120</v>
      </c>
      <c r="C3323">
        <v>6729</v>
      </c>
      <c r="D3323">
        <v>4</v>
      </c>
      <c r="E3323" t="s">
        <v>502</v>
      </c>
      <c r="F3323" t="s">
        <v>2180</v>
      </c>
      <c r="G3323">
        <v>29948</v>
      </c>
      <c r="H3323">
        <v>2.9948000000000001</v>
      </c>
      <c r="I3323">
        <v>3</v>
      </c>
      <c r="J3323">
        <f t="shared" si="51"/>
        <v>0.17330000000000001</v>
      </c>
    </row>
    <row r="3324" spans="1:10" x14ac:dyDescent="0.3">
      <c r="A3324" s="13">
        <v>44965.518055555556</v>
      </c>
      <c r="B3324">
        <v>204140</v>
      </c>
      <c r="C3324">
        <v>6729</v>
      </c>
      <c r="D3324">
        <v>4</v>
      </c>
      <c r="E3324" t="s">
        <v>906</v>
      </c>
      <c r="F3324" t="s">
        <v>2180</v>
      </c>
      <c r="G3324">
        <v>30031</v>
      </c>
      <c r="H3324">
        <v>3.0030999999999999</v>
      </c>
      <c r="I3324">
        <v>3</v>
      </c>
      <c r="J3324">
        <f t="shared" si="51"/>
        <v>0.1033</v>
      </c>
    </row>
    <row r="3325" spans="1:10" x14ac:dyDescent="0.3">
      <c r="A3325" s="13">
        <v>44965.518055555556</v>
      </c>
      <c r="B3325">
        <v>204180</v>
      </c>
      <c r="C3325">
        <v>6729</v>
      </c>
      <c r="D3325">
        <v>4</v>
      </c>
      <c r="E3325" t="s">
        <v>907</v>
      </c>
      <c r="F3325" t="s">
        <v>2180</v>
      </c>
      <c r="G3325">
        <v>30039</v>
      </c>
      <c r="H3325">
        <v>3.0038999999999998</v>
      </c>
      <c r="I3325">
        <v>3</v>
      </c>
      <c r="J3325">
        <f t="shared" si="51"/>
        <v>0.13</v>
      </c>
    </row>
    <row r="3326" spans="1:10" x14ac:dyDescent="0.3">
      <c r="A3326" s="13">
        <v>44965.518055555556</v>
      </c>
      <c r="B3326">
        <v>204200</v>
      </c>
      <c r="C3326">
        <v>6729</v>
      </c>
      <c r="D3326">
        <v>4</v>
      </c>
      <c r="E3326" t="s">
        <v>908</v>
      </c>
      <c r="F3326" t="s">
        <v>2180</v>
      </c>
      <c r="G3326">
        <v>29970</v>
      </c>
      <c r="H3326">
        <v>2.9969999999999999</v>
      </c>
      <c r="I3326">
        <v>3</v>
      </c>
      <c r="J3326">
        <f t="shared" si="51"/>
        <v>0.1</v>
      </c>
    </row>
    <row r="3327" spans="1:10" x14ac:dyDescent="0.3">
      <c r="A3327" s="13">
        <v>44965.518055555556</v>
      </c>
      <c r="B3327">
        <v>214040</v>
      </c>
      <c r="C3327">
        <v>6729</v>
      </c>
      <c r="D3327">
        <v>4</v>
      </c>
      <c r="E3327" t="s">
        <v>950</v>
      </c>
      <c r="F3327" t="s">
        <v>2180</v>
      </c>
      <c r="G3327">
        <v>29920</v>
      </c>
      <c r="H3327">
        <v>2.992</v>
      </c>
      <c r="I3327">
        <v>3</v>
      </c>
      <c r="J3327">
        <f t="shared" si="51"/>
        <v>0.26669999999999999</v>
      </c>
    </row>
    <row r="3328" spans="1:10" x14ac:dyDescent="0.3">
      <c r="A3328" s="13">
        <v>44965.518055555556</v>
      </c>
      <c r="B3328">
        <v>214060</v>
      </c>
      <c r="C3328">
        <v>6729</v>
      </c>
      <c r="D3328">
        <v>4</v>
      </c>
      <c r="E3328" t="s">
        <v>951</v>
      </c>
      <c r="F3328" t="s">
        <v>2180</v>
      </c>
      <c r="G3328">
        <v>29906</v>
      </c>
      <c r="H3328">
        <v>2.9906000000000001</v>
      </c>
      <c r="I3328">
        <v>3</v>
      </c>
      <c r="J3328">
        <f t="shared" si="51"/>
        <v>0.31330000000000002</v>
      </c>
    </row>
    <row r="3329" spans="1:10" x14ac:dyDescent="0.3">
      <c r="A3329" s="13">
        <v>44965.518055555556</v>
      </c>
      <c r="B3329">
        <v>214080</v>
      </c>
      <c r="C3329">
        <v>6729</v>
      </c>
      <c r="D3329">
        <v>4</v>
      </c>
      <c r="E3329" t="s">
        <v>952</v>
      </c>
      <c r="F3329" t="s">
        <v>2180</v>
      </c>
      <c r="G3329">
        <v>30127</v>
      </c>
      <c r="H3329">
        <v>3.0127000000000002</v>
      </c>
      <c r="I3329">
        <v>3</v>
      </c>
      <c r="J3329">
        <f t="shared" si="51"/>
        <v>0.42330000000000001</v>
      </c>
    </row>
    <row r="3330" spans="1:10" x14ac:dyDescent="0.3">
      <c r="A3330" s="13">
        <v>44965.518055555556</v>
      </c>
      <c r="B3330">
        <v>214100</v>
      </c>
      <c r="C3330">
        <v>6729</v>
      </c>
      <c r="D3330">
        <v>4</v>
      </c>
      <c r="E3330" t="s">
        <v>953</v>
      </c>
      <c r="F3330" t="s">
        <v>2180</v>
      </c>
      <c r="G3330">
        <v>29992</v>
      </c>
      <c r="H3330">
        <v>2.9992000000000001</v>
      </c>
      <c r="I3330">
        <v>3</v>
      </c>
      <c r="J3330">
        <f t="shared" ref="J3330:J3375" si="52">ROUND(ABS(I3330-H3330)/I3330*100,4)</f>
        <v>2.6700000000000002E-2</v>
      </c>
    </row>
    <row r="3331" spans="1:10" x14ac:dyDescent="0.3">
      <c r="A3331" s="13">
        <v>44965.518055555556</v>
      </c>
      <c r="B3331">
        <v>214140</v>
      </c>
      <c r="C3331">
        <v>6729</v>
      </c>
      <c r="D3331">
        <v>4</v>
      </c>
      <c r="E3331" t="s">
        <v>954</v>
      </c>
      <c r="F3331" t="s">
        <v>2180</v>
      </c>
      <c r="G3331">
        <v>30308</v>
      </c>
      <c r="H3331">
        <v>3.0308000000000002</v>
      </c>
      <c r="I3331">
        <v>3</v>
      </c>
      <c r="J3331">
        <f t="shared" si="52"/>
        <v>1.0266999999999999</v>
      </c>
    </row>
    <row r="3332" spans="1:10" x14ac:dyDescent="0.3">
      <c r="A3332" s="13">
        <v>44965.518055555556</v>
      </c>
      <c r="B3332">
        <v>214160</v>
      </c>
      <c r="C3332">
        <v>6729</v>
      </c>
      <c r="D3332">
        <v>4</v>
      </c>
      <c r="E3332" t="s">
        <v>955</v>
      </c>
      <c r="F3332" t="s">
        <v>2180</v>
      </c>
      <c r="G3332">
        <v>29943</v>
      </c>
      <c r="H3332">
        <v>2.9943</v>
      </c>
      <c r="I3332">
        <v>3</v>
      </c>
      <c r="J3332">
        <f t="shared" si="52"/>
        <v>0.19</v>
      </c>
    </row>
    <row r="3333" spans="1:10" x14ac:dyDescent="0.3">
      <c r="A3333" s="13">
        <v>44965.518055555556</v>
      </c>
      <c r="B3333">
        <v>214180</v>
      </c>
      <c r="C3333">
        <v>6729</v>
      </c>
      <c r="D3333">
        <v>4</v>
      </c>
      <c r="E3333" t="s">
        <v>506</v>
      </c>
      <c r="F3333" t="s">
        <v>2180</v>
      </c>
      <c r="G3333">
        <v>29842</v>
      </c>
      <c r="H3333">
        <v>2.9842</v>
      </c>
      <c r="I3333">
        <v>3</v>
      </c>
      <c r="J3333">
        <f t="shared" si="52"/>
        <v>0.52669999999999995</v>
      </c>
    </row>
    <row r="3334" spans="1:10" x14ac:dyDescent="0.3">
      <c r="A3334" s="13">
        <v>44965.518055555556</v>
      </c>
      <c r="B3334">
        <v>84040</v>
      </c>
      <c r="C3334">
        <v>6730</v>
      </c>
      <c r="D3334">
        <v>4</v>
      </c>
      <c r="E3334" t="s">
        <v>773</v>
      </c>
      <c r="F3334" t="s">
        <v>2178</v>
      </c>
      <c r="G3334">
        <v>30111</v>
      </c>
      <c r="H3334">
        <v>3.0110999999999999</v>
      </c>
      <c r="I3334">
        <v>3</v>
      </c>
      <c r="J3334">
        <f t="shared" si="52"/>
        <v>0.37</v>
      </c>
    </row>
    <row r="3335" spans="1:10" x14ac:dyDescent="0.3">
      <c r="A3335" s="13">
        <v>44965.518055555556</v>
      </c>
      <c r="B3335">
        <v>84060</v>
      </c>
      <c r="C3335">
        <v>6730</v>
      </c>
      <c r="D3335">
        <v>4</v>
      </c>
      <c r="E3335" t="s">
        <v>774</v>
      </c>
      <c r="F3335" t="s">
        <v>2178</v>
      </c>
      <c r="G3335">
        <v>29996</v>
      </c>
      <c r="H3335">
        <v>2.9996</v>
      </c>
      <c r="I3335">
        <v>3</v>
      </c>
      <c r="J3335">
        <f t="shared" si="52"/>
        <v>1.3299999999999999E-2</v>
      </c>
    </row>
    <row r="3336" spans="1:10" x14ac:dyDescent="0.3">
      <c r="A3336" s="13">
        <v>44965.518055555556</v>
      </c>
      <c r="B3336">
        <v>84080</v>
      </c>
      <c r="C3336">
        <v>6730</v>
      </c>
      <c r="D3336">
        <v>4</v>
      </c>
      <c r="E3336" t="s">
        <v>775</v>
      </c>
      <c r="F3336" t="s">
        <v>2178</v>
      </c>
      <c r="G3336">
        <v>29730</v>
      </c>
      <c r="H3336">
        <v>2.9729999999999999</v>
      </c>
      <c r="I3336">
        <v>3</v>
      </c>
      <c r="J3336">
        <f t="shared" si="52"/>
        <v>0.9</v>
      </c>
    </row>
    <row r="3337" spans="1:10" x14ac:dyDescent="0.3">
      <c r="A3337" s="13">
        <v>44965.518055555556</v>
      </c>
      <c r="B3337">
        <v>84100</v>
      </c>
      <c r="C3337">
        <v>6730</v>
      </c>
      <c r="D3337">
        <v>4</v>
      </c>
      <c r="E3337" t="s">
        <v>776</v>
      </c>
      <c r="F3337" t="s">
        <v>2178</v>
      </c>
      <c r="G3337">
        <v>30041</v>
      </c>
      <c r="H3337">
        <v>3.0041000000000002</v>
      </c>
      <c r="I3337">
        <v>3</v>
      </c>
      <c r="J3337">
        <f t="shared" si="52"/>
        <v>0.13669999999999999</v>
      </c>
    </row>
    <row r="3338" spans="1:10" x14ac:dyDescent="0.3">
      <c r="A3338" s="13">
        <v>44965.518055555556</v>
      </c>
      <c r="B3338">
        <v>84120</v>
      </c>
      <c r="C3338">
        <v>6730</v>
      </c>
      <c r="D3338">
        <v>4</v>
      </c>
      <c r="E3338" t="s">
        <v>487</v>
      </c>
      <c r="F3338" t="s">
        <v>2178</v>
      </c>
      <c r="G3338">
        <v>29964</v>
      </c>
      <c r="H3338">
        <v>2.9964</v>
      </c>
      <c r="I3338">
        <v>3</v>
      </c>
      <c r="J3338">
        <f t="shared" si="52"/>
        <v>0.12</v>
      </c>
    </row>
    <row r="3339" spans="1:10" x14ac:dyDescent="0.3">
      <c r="A3339" s="13">
        <v>44965.518055555556</v>
      </c>
      <c r="B3339">
        <v>84140</v>
      </c>
      <c r="C3339">
        <v>6730</v>
      </c>
      <c r="D3339">
        <v>4</v>
      </c>
      <c r="E3339" t="s">
        <v>777</v>
      </c>
      <c r="F3339" t="s">
        <v>2178</v>
      </c>
      <c r="G3339">
        <v>29940</v>
      </c>
      <c r="H3339">
        <v>2.9940000000000002</v>
      </c>
      <c r="I3339">
        <v>3</v>
      </c>
      <c r="J3339">
        <f t="shared" si="52"/>
        <v>0.2</v>
      </c>
    </row>
    <row r="3340" spans="1:10" x14ac:dyDescent="0.3">
      <c r="A3340" s="13">
        <v>44965.518055555556</v>
      </c>
      <c r="B3340">
        <v>94040</v>
      </c>
      <c r="C3340">
        <v>6730</v>
      </c>
      <c r="D3340">
        <v>4</v>
      </c>
      <c r="E3340" t="s">
        <v>809</v>
      </c>
      <c r="F3340" t="s">
        <v>2178</v>
      </c>
      <c r="G3340">
        <v>29888</v>
      </c>
      <c r="H3340">
        <v>2.9887999999999999</v>
      </c>
      <c r="I3340">
        <v>3</v>
      </c>
      <c r="J3340">
        <f t="shared" si="52"/>
        <v>0.37330000000000002</v>
      </c>
    </row>
    <row r="3341" spans="1:10" x14ac:dyDescent="0.3">
      <c r="A3341" s="13">
        <v>44965.518055555556</v>
      </c>
      <c r="B3341">
        <v>94060</v>
      </c>
      <c r="C3341">
        <v>6730</v>
      </c>
      <c r="D3341">
        <v>4</v>
      </c>
      <c r="E3341" t="s">
        <v>497</v>
      </c>
      <c r="F3341" t="s">
        <v>2178</v>
      </c>
      <c r="G3341">
        <v>30120</v>
      </c>
      <c r="H3341">
        <v>3.012</v>
      </c>
      <c r="I3341">
        <v>3</v>
      </c>
      <c r="J3341">
        <f t="shared" si="52"/>
        <v>0.4</v>
      </c>
    </row>
    <row r="3342" spans="1:10" x14ac:dyDescent="0.3">
      <c r="A3342" s="13">
        <v>44965.518055555556</v>
      </c>
      <c r="B3342">
        <v>94080</v>
      </c>
      <c r="C3342">
        <v>6730</v>
      </c>
      <c r="D3342">
        <v>4</v>
      </c>
      <c r="E3342" t="s">
        <v>810</v>
      </c>
      <c r="F3342" t="s">
        <v>2178</v>
      </c>
      <c r="G3342">
        <v>30002</v>
      </c>
      <c r="H3342">
        <v>3.0002</v>
      </c>
      <c r="I3342">
        <v>3</v>
      </c>
      <c r="J3342">
        <f t="shared" si="52"/>
        <v>6.7000000000000002E-3</v>
      </c>
    </row>
    <row r="3343" spans="1:10" x14ac:dyDescent="0.3">
      <c r="A3343" s="13">
        <v>44965.518055555556</v>
      </c>
      <c r="B3343">
        <v>94100</v>
      </c>
      <c r="C3343">
        <v>6730</v>
      </c>
      <c r="D3343">
        <v>4</v>
      </c>
      <c r="E3343" t="s">
        <v>811</v>
      </c>
      <c r="F3343" t="s">
        <v>2178</v>
      </c>
      <c r="G3343">
        <v>29933</v>
      </c>
      <c r="H3343">
        <v>2.9933000000000001</v>
      </c>
      <c r="I3343">
        <v>3</v>
      </c>
      <c r="J3343">
        <f t="shared" si="52"/>
        <v>0.2233</v>
      </c>
    </row>
    <row r="3344" spans="1:10" x14ac:dyDescent="0.3">
      <c r="A3344" s="13">
        <v>44965.518055555556</v>
      </c>
      <c r="B3344">
        <v>94120</v>
      </c>
      <c r="C3344">
        <v>6730</v>
      </c>
      <c r="D3344">
        <v>4</v>
      </c>
      <c r="E3344" t="s">
        <v>812</v>
      </c>
      <c r="F3344" t="s">
        <v>2178</v>
      </c>
      <c r="G3344">
        <v>30141</v>
      </c>
      <c r="H3344">
        <v>3.0141</v>
      </c>
      <c r="I3344">
        <v>3</v>
      </c>
      <c r="J3344">
        <f t="shared" si="52"/>
        <v>0.47</v>
      </c>
    </row>
    <row r="3345" spans="1:10" x14ac:dyDescent="0.3">
      <c r="A3345" s="13">
        <v>44965.518055555556</v>
      </c>
      <c r="B3345">
        <v>94140</v>
      </c>
      <c r="C3345">
        <v>6730</v>
      </c>
      <c r="D3345">
        <v>4</v>
      </c>
      <c r="E3345" t="s">
        <v>813</v>
      </c>
      <c r="F3345" t="s">
        <v>2178</v>
      </c>
      <c r="G3345">
        <v>30200</v>
      </c>
      <c r="H3345">
        <v>3.02</v>
      </c>
      <c r="I3345">
        <v>3</v>
      </c>
      <c r="J3345">
        <f t="shared" si="52"/>
        <v>0.66669999999999996</v>
      </c>
    </row>
    <row r="3346" spans="1:10" x14ac:dyDescent="0.3">
      <c r="A3346" s="13">
        <v>44965.518055555556</v>
      </c>
      <c r="B3346">
        <v>94160</v>
      </c>
      <c r="C3346">
        <v>6730</v>
      </c>
      <c r="D3346">
        <v>4</v>
      </c>
      <c r="E3346" t="s">
        <v>814</v>
      </c>
      <c r="F3346" t="s">
        <v>2178</v>
      </c>
      <c r="G3346">
        <v>29860</v>
      </c>
      <c r="H3346">
        <v>2.9860000000000002</v>
      </c>
      <c r="I3346">
        <v>3</v>
      </c>
      <c r="J3346">
        <f t="shared" si="52"/>
        <v>0.4667</v>
      </c>
    </row>
    <row r="3347" spans="1:10" x14ac:dyDescent="0.3">
      <c r="A3347" s="13">
        <v>44965.518055555556</v>
      </c>
      <c r="B3347">
        <v>14120</v>
      </c>
      <c r="C3347">
        <v>6731</v>
      </c>
      <c r="D3347">
        <v>4</v>
      </c>
      <c r="E3347" t="s">
        <v>588</v>
      </c>
      <c r="F3347" t="s">
        <v>2179</v>
      </c>
      <c r="G3347">
        <v>29745</v>
      </c>
      <c r="H3347">
        <v>2.9744999999999999</v>
      </c>
      <c r="I3347">
        <v>3</v>
      </c>
      <c r="J3347">
        <f t="shared" si="52"/>
        <v>0.85</v>
      </c>
    </row>
    <row r="3348" spans="1:10" x14ac:dyDescent="0.3">
      <c r="A3348" s="13">
        <v>44965.518055555556</v>
      </c>
      <c r="B3348">
        <v>14140</v>
      </c>
      <c r="C3348">
        <v>6731</v>
      </c>
      <c r="D3348">
        <v>4</v>
      </c>
      <c r="E3348" t="s">
        <v>589</v>
      </c>
      <c r="F3348" t="s">
        <v>2179</v>
      </c>
      <c r="G3348">
        <v>29841</v>
      </c>
      <c r="H3348">
        <v>2.9841000000000002</v>
      </c>
      <c r="I3348">
        <v>3</v>
      </c>
      <c r="J3348">
        <f t="shared" si="52"/>
        <v>0.53</v>
      </c>
    </row>
    <row r="3349" spans="1:10" x14ac:dyDescent="0.3">
      <c r="A3349" s="13">
        <v>44965.518055555556</v>
      </c>
      <c r="B3349">
        <v>14180</v>
      </c>
      <c r="C3349">
        <v>6731</v>
      </c>
      <c r="D3349">
        <v>4</v>
      </c>
      <c r="E3349" t="s">
        <v>591</v>
      </c>
      <c r="F3349" t="s">
        <v>2179</v>
      </c>
      <c r="G3349">
        <v>29856</v>
      </c>
      <c r="H3349">
        <v>2.9855999999999998</v>
      </c>
      <c r="I3349">
        <v>3</v>
      </c>
      <c r="J3349">
        <f t="shared" si="52"/>
        <v>0.48</v>
      </c>
    </row>
    <row r="3350" spans="1:10" x14ac:dyDescent="0.3">
      <c r="A3350" s="13">
        <v>44965.518055555556</v>
      </c>
      <c r="B3350">
        <v>14220</v>
      </c>
      <c r="C3350">
        <v>6731</v>
      </c>
      <c r="D3350">
        <v>4</v>
      </c>
      <c r="E3350" t="s">
        <v>593</v>
      </c>
      <c r="F3350" t="s">
        <v>2179</v>
      </c>
      <c r="G3350">
        <v>29620</v>
      </c>
      <c r="H3350">
        <v>2.9620000000000002</v>
      </c>
      <c r="I3350">
        <v>3</v>
      </c>
      <c r="J3350">
        <f t="shared" si="52"/>
        <v>1.2666999999999999</v>
      </c>
    </row>
    <row r="3351" spans="1:10" x14ac:dyDescent="0.3">
      <c r="A3351" s="13">
        <v>44965.518055555556</v>
      </c>
      <c r="B3351">
        <v>14260</v>
      </c>
      <c r="C3351">
        <v>6731</v>
      </c>
      <c r="D3351">
        <v>4</v>
      </c>
      <c r="E3351" t="s">
        <v>595</v>
      </c>
      <c r="F3351" t="s">
        <v>2179</v>
      </c>
      <c r="G3351">
        <v>30215</v>
      </c>
      <c r="H3351">
        <v>3.0215000000000001</v>
      </c>
      <c r="I3351">
        <v>3</v>
      </c>
      <c r="J3351">
        <f t="shared" si="52"/>
        <v>0.7167</v>
      </c>
    </row>
    <row r="3352" spans="1:10" x14ac:dyDescent="0.3">
      <c r="A3352" s="13">
        <v>44965.518055555556</v>
      </c>
      <c r="B3352">
        <v>104020</v>
      </c>
      <c r="C3352">
        <v>6731</v>
      </c>
      <c r="D3352">
        <v>4</v>
      </c>
      <c r="E3352" t="s">
        <v>864</v>
      </c>
      <c r="F3352" t="s">
        <v>2179</v>
      </c>
      <c r="G3352">
        <v>30072</v>
      </c>
      <c r="H3352">
        <v>3.0072000000000001</v>
      </c>
      <c r="I3352">
        <v>3</v>
      </c>
      <c r="J3352">
        <f t="shared" si="52"/>
        <v>0.24</v>
      </c>
    </row>
    <row r="3353" spans="1:10" x14ac:dyDescent="0.3">
      <c r="A3353" s="13">
        <v>44965.518055555556</v>
      </c>
      <c r="B3353">
        <v>104040</v>
      </c>
      <c r="C3353">
        <v>6731</v>
      </c>
      <c r="D3353">
        <v>4</v>
      </c>
      <c r="E3353" t="s">
        <v>865</v>
      </c>
      <c r="F3353" t="s">
        <v>2179</v>
      </c>
      <c r="G3353">
        <v>29878</v>
      </c>
      <c r="H3353">
        <v>2.9878</v>
      </c>
      <c r="I3353">
        <v>3</v>
      </c>
      <c r="J3353">
        <f t="shared" si="52"/>
        <v>0.40670000000000001</v>
      </c>
    </row>
    <row r="3354" spans="1:10" x14ac:dyDescent="0.3">
      <c r="A3354" s="13">
        <v>44965.518055555556</v>
      </c>
      <c r="B3354">
        <v>104060</v>
      </c>
      <c r="C3354">
        <v>6731</v>
      </c>
      <c r="D3354">
        <v>4</v>
      </c>
      <c r="E3354" t="s">
        <v>514</v>
      </c>
      <c r="F3354" t="s">
        <v>2179</v>
      </c>
      <c r="G3354">
        <v>30023</v>
      </c>
      <c r="H3354">
        <v>3.0023</v>
      </c>
      <c r="I3354">
        <v>3</v>
      </c>
      <c r="J3354">
        <f t="shared" si="52"/>
        <v>7.6700000000000004E-2</v>
      </c>
    </row>
    <row r="3355" spans="1:10" x14ac:dyDescent="0.3">
      <c r="A3355" s="13">
        <v>44965.518055555556</v>
      </c>
      <c r="B3355">
        <v>104080</v>
      </c>
      <c r="C3355">
        <v>6731</v>
      </c>
      <c r="D3355">
        <v>4</v>
      </c>
      <c r="E3355" t="s">
        <v>866</v>
      </c>
      <c r="F3355" t="s">
        <v>2179</v>
      </c>
      <c r="G3355">
        <v>30112</v>
      </c>
      <c r="H3355">
        <v>3.0112000000000001</v>
      </c>
      <c r="I3355">
        <v>3</v>
      </c>
      <c r="J3355">
        <f t="shared" si="52"/>
        <v>0.37330000000000002</v>
      </c>
    </row>
    <row r="3356" spans="1:10" x14ac:dyDescent="0.3">
      <c r="A3356" s="13">
        <v>44965.518055555556</v>
      </c>
      <c r="B3356">
        <v>104100</v>
      </c>
      <c r="C3356">
        <v>6731</v>
      </c>
      <c r="D3356">
        <v>4</v>
      </c>
      <c r="E3356" t="s">
        <v>867</v>
      </c>
      <c r="F3356" t="s">
        <v>2179</v>
      </c>
      <c r="G3356">
        <v>30149</v>
      </c>
      <c r="H3356">
        <v>3.0148999999999999</v>
      </c>
      <c r="I3356">
        <v>3</v>
      </c>
      <c r="J3356">
        <f t="shared" si="52"/>
        <v>0.49669999999999997</v>
      </c>
    </row>
    <row r="3357" spans="1:10" x14ac:dyDescent="0.3">
      <c r="A3357" s="13">
        <v>44965.518055555556</v>
      </c>
      <c r="B3357">
        <v>104120</v>
      </c>
      <c r="C3357">
        <v>6731</v>
      </c>
      <c r="D3357">
        <v>4</v>
      </c>
      <c r="E3357" t="s">
        <v>510</v>
      </c>
      <c r="F3357" t="s">
        <v>2179</v>
      </c>
      <c r="G3357">
        <v>29942</v>
      </c>
      <c r="H3357">
        <v>2.9942000000000002</v>
      </c>
      <c r="I3357">
        <v>3</v>
      </c>
      <c r="J3357">
        <f t="shared" si="52"/>
        <v>0.1933</v>
      </c>
    </row>
    <row r="3358" spans="1:10" x14ac:dyDescent="0.3">
      <c r="A3358" s="13">
        <v>44965.518055555556</v>
      </c>
      <c r="B3358">
        <v>15040</v>
      </c>
      <c r="C3358">
        <v>6801</v>
      </c>
      <c r="D3358">
        <v>5</v>
      </c>
      <c r="E3358" t="s">
        <v>600</v>
      </c>
      <c r="F3358" t="s">
        <v>597</v>
      </c>
      <c r="G3358">
        <v>29888</v>
      </c>
      <c r="H3358">
        <v>2.9887999999999999</v>
      </c>
      <c r="I3358">
        <v>3</v>
      </c>
      <c r="J3358">
        <f t="shared" si="52"/>
        <v>0.37330000000000002</v>
      </c>
    </row>
    <row r="3359" spans="1:10" x14ac:dyDescent="0.3">
      <c r="A3359" s="13">
        <v>44965.518055555556</v>
      </c>
      <c r="B3359">
        <v>35040</v>
      </c>
      <c r="C3359">
        <v>6801</v>
      </c>
      <c r="D3359">
        <v>5</v>
      </c>
      <c r="E3359" t="s">
        <v>667</v>
      </c>
      <c r="F3359" t="s">
        <v>597</v>
      </c>
      <c r="G3359">
        <v>29922</v>
      </c>
      <c r="H3359">
        <v>2.9922</v>
      </c>
      <c r="I3359">
        <v>3</v>
      </c>
      <c r="J3359">
        <f t="shared" si="52"/>
        <v>0.26</v>
      </c>
    </row>
    <row r="3360" spans="1:10" x14ac:dyDescent="0.3">
      <c r="A3360" s="13">
        <v>44965.518055555556</v>
      </c>
      <c r="B3360">
        <v>75040</v>
      </c>
      <c r="C3360">
        <v>6801</v>
      </c>
      <c r="D3360">
        <v>5</v>
      </c>
      <c r="E3360" t="s">
        <v>731</v>
      </c>
      <c r="F3360" t="s">
        <v>597</v>
      </c>
      <c r="G3360">
        <v>29975</v>
      </c>
      <c r="H3360">
        <v>2.9975000000000001</v>
      </c>
      <c r="I3360">
        <v>3</v>
      </c>
      <c r="J3360">
        <f t="shared" si="52"/>
        <v>8.3299999999999999E-2</v>
      </c>
    </row>
    <row r="3361" spans="1:10" x14ac:dyDescent="0.3">
      <c r="A3361" s="13">
        <v>44965.518055555556</v>
      </c>
      <c r="B3361">
        <v>205040</v>
      </c>
      <c r="C3361">
        <v>6802</v>
      </c>
      <c r="D3361">
        <v>5</v>
      </c>
      <c r="E3361" t="s">
        <v>913</v>
      </c>
      <c r="F3361" t="s">
        <v>910</v>
      </c>
      <c r="G3361">
        <v>29894</v>
      </c>
      <c r="H3361">
        <v>2.9893999999999998</v>
      </c>
      <c r="I3361">
        <v>3</v>
      </c>
      <c r="J3361">
        <f t="shared" si="52"/>
        <v>0.3533</v>
      </c>
    </row>
    <row r="3362" spans="1:10" x14ac:dyDescent="0.3">
      <c r="A3362" s="13">
        <v>44965.518055555556</v>
      </c>
      <c r="B3362">
        <v>215040</v>
      </c>
      <c r="C3362">
        <v>6802</v>
      </c>
      <c r="D3362">
        <v>5</v>
      </c>
      <c r="E3362" t="s">
        <v>958</v>
      </c>
      <c r="F3362" t="s">
        <v>910</v>
      </c>
      <c r="G3362">
        <v>30083</v>
      </c>
      <c r="H3362">
        <v>3.0083000000000002</v>
      </c>
      <c r="I3362">
        <v>3</v>
      </c>
      <c r="J3362">
        <f t="shared" si="52"/>
        <v>0.2767</v>
      </c>
    </row>
    <row r="3363" spans="1:10" x14ac:dyDescent="0.3">
      <c r="A3363" s="13">
        <v>44965.518055555556</v>
      </c>
      <c r="B3363">
        <v>85040</v>
      </c>
      <c r="C3363">
        <v>6803</v>
      </c>
      <c r="D3363">
        <v>5</v>
      </c>
      <c r="E3363" t="s">
        <v>782</v>
      </c>
      <c r="F3363" t="s">
        <v>779</v>
      </c>
      <c r="G3363">
        <v>30133</v>
      </c>
      <c r="H3363">
        <v>3.0133000000000001</v>
      </c>
      <c r="I3363">
        <v>3</v>
      </c>
      <c r="J3363">
        <f t="shared" si="52"/>
        <v>0.44330000000000003</v>
      </c>
    </row>
    <row r="3364" spans="1:10" x14ac:dyDescent="0.3">
      <c r="A3364" s="13">
        <v>44965.518055555556</v>
      </c>
      <c r="B3364">
        <v>95040</v>
      </c>
      <c r="C3364">
        <v>6803</v>
      </c>
      <c r="D3364">
        <v>5</v>
      </c>
      <c r="E3364" t="s">
        <v>817</v>
      </c>
      <c r="F3364" t="s">
        <v>779</v>
      </c>
      <c r="G3364">
        <v>29740</v>
      </c>
      <c r="H3364">
        <v>2.9740000000000002</v>
      </c>
      <c r="I3364">
        <v>3</v>
      </c>
      <c r="J3364">
        <f t="shared" si="52"/>
        <v>0.86670000000000003</v>
      </c>
    </row>
    <row r="3365" spans="1:10" x14ac:dyDescent="0.3">
      <c r="A3365" s="13">
        <v>44965.518055555556</v>
      </c>
      <c r="B3365">
        <v>15540</v>
      </c>
      <c r="C3365">
        <v>6804</v>
      </c>
      <c r="D3365">
        <v>5</v>
      </c>
      <c r="E3365" t="s">
        <v>605</v>
      </c>
      <c r="F3365" t="s">
        <v>602</v>
      </c>
      <c r="G3365">
        <v>29918</v>
      </c>
      <c r="H3365">
        <v>2.9918</v>
      </c>
      <c r="I3365">
        <v>3</v>
      </c>
      <c r="J3365">
        <f t="shared" si="52"/>
        <v>0.27329999999999999</v>
      </c>
    </row>
    <row r="3366" spans="1:10" x14ac:dyDescent="0.3">
      <c r="A3366" s="13">
        <v>44965.518055555556</v>
      </c>
      <c r="B3366">
        <v>105040</v>
      </c>
      <c r="C3366">
        <v>6804</v>
      </c>
      <c r="D3366">
        <v>5</v>
      </c>
      <c r="E3366" t="s">
        <v>870</v>
      </c>
      <c r="F3366" t="s">
        <v>602</v>
      </c>
      <c r="G3366">
        <v>29906</v>
      </c>
      <c r="H3366">
        <v>2.9906000000000001</v>
      </c>
      <c r="I3366">
        <v>3</v>
      </c>
      <c r="J3366">
        <f t="shared" si="52"/>
        <v>0.31330000000000002</v>
      </c>
    </row>
    <row r="3367" spans="1:10" x14ac:dyDescent="0.3">
      <c r="A3367" s="13">
        <v>44965.518055555556</v>
      </c>
      <c r="B3367">
        <v>15020</v>
      </c>
      <c r="C3367">
        <v>6805</v>
      </c>
      <c r="D3367">
        <v>5</v>
      </c>
      <c r="E3367" t="s">
        <v>599</v>
      </c>
      <c r="F3367" t="s">
        <v>598</v>
      </c>
      <c r="G3367">
        <v>29850</v>
      </c>
      <c r="H3367">
        <v>2.9849999999999999</v>
      </c>
      <c r="I3367">
        <v>3</v>
      </c>
      <c r="J3367">
        <f t="shared" si="52"/>
        <v>0.5</v>
      </c>
    </row>
    <row r="3368" spans="1:10" x14ac:dyDescent="0.3">
      <c r="A3368" s="13">
        <v>44965.518055555556</v>
      </c>
      <c r="B3368">
        <v>35020</v>
      </c>
      <c r="C3368">
        <v>6805</v>
      </c>
      <c r="D3368">
        <v>5</v>
      </c>
      <c r="E3368" t="s">
        <v>666</v>
      </c>
      <c r="F3368" t="s">
        <v>598</v>
      </c>
      <c r="G3368">
        <v>30059</v>
      </c>
      <c r="H3368">
        <v>3.0059</v>
      </c>
      <c r="I3368">
        <v>3</v>
      </c>
      <c r="J3368">
        <f t="shared" si="52"/>
        <v>0.19670000000000001</v>
      </c>
    </row>
    <row r="3369" spans="1:10" x14ac:dyDescent="0.3">
      <c r="A3369" s="13">
        <v>44965.518055555556</v>
      </c>
      <c r="B3369">
        <v>75020</v>
      </c>
      <c r="C3369">
        <v>6805</v>
      </c>
      <c r="D3369">
        <v>5</v>
      </c>
      <c r="E3369" t="s">
        <v>730</v>
      </c>
      <c r="F3369" t="s">
        <v>598</v>
      </c>
      <c r="G3369">
        <v>29661</v>
      </c>
      <c r="H3369">
        <v>2.9661</v>
      </c>
      <c r="I3369">
        <v>3</v>
      </c>
      <c r="J3369">
        <f t="shared" si="52"/>
        <v>1.1299999999999999</v>
      </c>
    </row>
    <row r="3370" spans="1:10" x14ac:dyDescent="0.3">
      <c r="A3370" s="13">
        <v>44965.518055555556</v>
      </c>
      <c r="B3370">
        <v>205020</v>
      </c>
      <c r="C3370">
        <v>6806</v>
      </c>
      <c r="D3370">
        <v>5</v>
      </c>
      <c r="E3370" t="s">
        <v>912</v>
      </c>
      <c r="F3370" t="s">
        <v>911</v>
      </c>
      <c r="G3370">
        <v>30001</v>
      </c>
      <c r="H3370">
        <v>3.0001000000000002</v>
      </c>
      <c r="I3370">
        <v>3</v>
      </c>
      <c r="J3370">
        <f t="shared" si="52"/>
        <v>3.3E-3</v>
      </c>
    </row>
    <row r="3371" spans="1:10" x14ac:dyDescent="0.3">
      <c r="A3371" s="13">
        <v>44965.518055555556</v>
      </c>
      <c r="B3371">
        <v>215020</v>
      </c>
      <c r="C3371">
        <v>6806</v>
      </c>
      <c r="D3371">
        <v>5</v>
      </c>
      <c r="E3371" t="s">
        <v>957</v>
      </c>
      <c r="F3371" t="s">
        <v>911</v>
      </c>
      <c r="G3371">
        <v>29885</v>
      </c>
      <c r="H3371">
        <v>2.9885000000000002</v>
      </c>
      <c r="I3371">
        <v>3</v>
      </c>
      <c r="J3371">
        <f t="shared" si="52"/>
        <v>0.38329999999999997</v>
      </c>
    </row>
    <row r="3372" spans="1:10" x14ac:dyDescent="0.3">
      <c r="A3372" s="13">
        <v>44965.518055555556</v>
      </c>
      <c r="B3372">
        <v>85020</v>
      </c>
      <c r="C3372">
        <v>6807</v>
      </c>
      <c r="D3372">
        <v>5</v>
      </c>
      <c r="E3372" t="s">
        <v>781</v>
      </c>
      <c r="F3372" t="s">
        <v>780</v>
      </c>
      <c r="G3372">
        <v>30139</v>
      </c>
      <c r="H3372">
        <v>3.0139</v>
      </c>
      <c r="I3372">
        <v>3</v>
      </c>
      <c r="J3372">
        <f t="shared" si="52"/>
        <v>0.46329999999999999</v>
      </c>
    </row>
    <row r="3373" spans="1:10" x14ac:dyDescent="0.3">
      <c r="A3373" s="13">
        <v>44965.518055555556</v>
      </c>
      <c r="B3373">
        <v>95020</v>
      </c>
      <c r="C3373">
        <v>6807</v>
      </c>
      <c r="D3373">
        <v>5</v>
      </c>
      <c r="E3373" t="s">
        <v>816</v>
      </c>
      <c r="F3373" t="s">
        <v>780</v>
      </c>
      <c r="G3373">
        <v>30021</v>
      </c>
      <c r="H3373">
        <v>3.0021</v>
      </c>
      <c r="I3373">
        <v>3</v>
      </c>
      <c r="J3373">
        <f t="shared" si="52"/>
        <v>7.0000000000000007E-2</v>
      </c>
    </row>
    <row r="3374" spans="1:10" x14ac:dyDescent="0.3">
      <c r="A3374" s="13">
        <v>44965.518055555556</v>
      </c>
      <c r="B3374">
        <v>15520</v>
      </c>
      <c r="C3374">
        <v>6808</v>
      </c>
      <c r="D3374">
        <v>5</v>
      </c>
      <c r="E3374" t="s">
        <v>604</v>
      </c>
      <c r="F3374" t="s">
        <v>603</v>
      </c>
      <c r="G3374">
        <v>30313</v>
      </c>
      <c r="H3374">
        <v>3.0312999999999999</v>
      </c>
      <c r="I3374">
        <v>3</v>
      </c>
      <c r="J3374">
        <f t="shared" si="52"/>
        <v>1.0432999999999999</v>
      </c>
    </row>
    <row r="3375" spans="1:10" x14ac:dyDescent="0.3">
      <c r="A3375" s="13">
        <v>44965.518055555556</v>
      </c>
      <c r="B3375">
        <v>105020</v>
      </c>
      <c r="C3375">
        <v>6808</v>
      </c>
      <c r="D3375">
        <v>5</v>
      </c>
      <c r="E3375" t="s">
        <v>869</v>
      </c>
      <c r="F3375" t="s">
        <v>603</v>
      </c>
      <c r="G3375">
        <v>30310</v>
      </c>
      <c r="H3375">
        <v>3.0310000000000001</v>
      </c>
      <c r="I3375">
        <v>3</v>
      </c>
      <c r="J3375">
        <f t="shared" si="52"/>
        <v>1.0333000000000001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DE49E-0C3F-4333-8EF2-B83DA2AF351E}">
  <sheetPr codeName="Sheet13"/>
  <dimension ref="A1:N12899"/>
  <sheetViews>
    <sheetView topLeftCell="H227" workbookViewId="0">
      <selection activeCell="K242" sqref="K242"/>
    </sheetView>
  </sheetViews>
  <sheetFormatPr defaultRowHeight="16.5" x14ac:dyDescent="0.3"/>
  <cols>
    <col min="1" max="1" width="9.625" bestFit="1" customWidth="1"/>
    <col min="2" max="2" width="26.125" bestFit="1" customWidth="1"/>
    <col min="3" max="3" width="12.375" bestFit="1" customWidth="1"/>
    <col min="5" max="5" width="12.75" customWidth="1"/>
    <col min="6" max="6" width="11.375" customWidth="1"/>
    <col min="7" max="7" width="11" customWidth="1"/>
    <col min="8" max="8" width="22" customWidth="1"/>
    <col min="9" max="9" width="9" customWidth="1"/>
    <col min="10" max="10" width="33" bestFit="1" customWidth="1"/>
    <col min="12" max="12" width="12.125" bestFit="1" customWidth="1"/>
  </cols>
  <sheetData>
    <row r="1" spans="1:14" x14ac:dyDescent="0.3">
      <c r="A1" t="s">
        <v>1203</v>
      </c>
      <c r="B1" t="s">
        <v>1204</v>
      </c>
      <c r="C1" t="s">
        <v>2167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2176</v>
      </c>
      <c r="N1" t="s">
        <v>211</v>
      </c>
    </row>
    <row r="2" spans="1:14" x14ac:dyDescent="0.3">
      <c r="A2" t="s">
        <v>1214</v>
      </c>
      <c r="B2" t="s">
        <v>474</v>
      </c>
      <c r="C2">
        <f>_xlfn.XLOOKUP(B2,[2]itemList_221219!$B:$B,[2]itemList_221219!$A:$A)</f>
        <v>14020</v>
      </c>
      <c r="D2">
        <v>10</v>
      </c>
      <c r="E2">
        <v>1</v>
      </c>
      <c r="F2">
        <v>0</v>
      </c>
      <c r="G2" t="s">
        <v>19</v>
      </c>
      <c r="H2" t="s">
        <v>963</v>
      </c>
      <c r="I2">
        <v>1</v>
      </c>
      <c r="J2" t="s">
        <v>1215</v>
      </c>
      <c r="K2">
        <v>2498</v>
      </c>
      <c r="L2">
        <v>0.24979999999999999</v>
      </c>
      <c r="M2">
        <v>0.25</v>
      </c>
      <c r="N2">
        <v>0.08</v>
      </c>
    </row>
    <row r="3" spans="1:14" x14ac:dyDescent="0.3">
      <c r="A3" t="s">
        <v>1214</v>
      </c>
      <c r="B3" t="s">
        <v>474</v>
      </c>
      <c r="C3">
        <f>_xlfn.XLOOKUP(B3,[2]itemList_221219!$B:$B,[2]itemList_221219!$A:$A)</f>
        <v>14020</v>
      </c>
      <c r="D3">
        <v>10</v>
      </c>
      <c r="E3">
        <v>1</v>
      </c>
      <c r="F3">
        <v>0</v>
      </c>
      <c r="G3" t="s">
        <v>19</v>
      </c>
      <c r="H3" t="s">
        <v>963</v>
      </c>
      <c r="I3">
        <v>2</v>
      </c>
      <c r="J3" t="s">
        <v>1216</v>
      </c>
      <c r="K3">
        <v>2606</v>
      </c>
      <c r="L3">
        <v>0.2606</v>
      </c>
      <c r="M3">
        <v>0.25</v>
      </c>
      <c r="N3">
        <v>4.24</v>
      </c>
    </row>
    <row r="4" spans="1:14" x14ac:dyDescent="0.3">
      <c r="A4" t="s">
        <v>1214</v>
      </c>
      <c r="B4" t="s">
        <v>474</v>
      </c>
      <c r="C4">
        <f>_xlfn.XLOOKUP(B4,[2]itemList_221219!$B:$B,[2]itemList_221219!$A:$A)</f>
        <v>14020</v>
      </c>
      <c r="D4">
        <v>10</v>
      </c>
      <c r="E4">
        <v>1</v>
      </c>
      <c r="F4">
        <v>0</v>
      </c>
      <c r="G4" t="s">
        <v>19</v>
      </c>
      <c r="H4" t="s">
        <v>963</v>
      </c>
      <c r="I4">
        <v>3</v>
      </c>
      <c r="J4" t="s">
        <v>1217</v>
      </c>
      <c r="K4">
        <v>2627</v>
      </c>
      <c r="L4">
        <v>0.26269999999999999</v>
      </c>
      <c r="M4">
        <v>0.25</v>
      </c>
      <c r="N4">
        <v>5.08</v>
      </c>
    </row>
    <row r="5" spans="1:14" x14ac:dyDescent="0.3">
      <c r="A5" t="s">
        <v>1214</v>
      </c>
      <c r="B5" t="s">
        <v>474</v>
      </c>
      <c r="C5">
        <f>_xlfn.XLOOKUP(B5,[2]itemList_221219!$B:$B,[2]itemList_221219!$A:$A)</f>
        <v>14020</v>
      </c>
      <c r="D5">
        <v>10</v>
      </c>
      <c r="E5">
        <v>1</v>
      </c>
      <c r="F5">
        <v>0</v>
      </c>
      <c r="G5" t="s">
        <v>19</v>
      </c>
      <c r="H5" t="s">
        <v>963</v>
      </c>
      <c r="I5">
        <v>4</v>
      </c>
      <c r="J5" t="s">
        <v>1218</v>
      </c>
      <c r="K5">
        <v>2500</v>
      </c>
      <c r="L5">
        <v>0.25</v>
      </c>
      <c r="M5">
        <v>0.25</v>
      </c>
      <c r="N5">
        <v>0</v>
      </c>
    </row>
    <row r="6" spans="1:14" x14ac:dyDescent="0.3">
      <c r="A6" t="s">
        <v>1214</v>
      </c>
      <c r="B6" t="s">
        <v>474</v>
      </c>
      <c r="C6">
        <f>_xlfn.XLOOKUP(B6,[2]itemList_221219!$B:$B,[2]itemList_221219!$A:$A)</f>
        <v>14020</v>
      </c>
      <c r="D6">
        <v>10</v>
      </c>
      <c r="E6">
        <v>1</v>
      </c>
      <c r="F6">
        <v>2</v>
      </c>
      <c r="G6" t="s">
        <v>964</v>
      </c>
      <c r="H6" t="s">
        <v>963</v>
      </c>
      <c r="I6">
        <v>1</v>
      </c>
      <c r="J6" t="s">
        <v>1219</v>
      </c>
      <c r="K6">
        <v>10070</v>
      </c>
      <c r="L6">
        <v>1.0069999999999999</v>
      </c>
      <c r="M6">
        <v>1</v>
      </c>
      <c r="N6">
        <v>0.7</v>
      </c>
    </row>
    <row r="7" spans="1:14" x14ac:dyDescent="0.3">
      <c r="A7" t="s">
        <v>1214</v>
      </c>
      <c r="B7" t="s">
        <v>474</v>
      </c>
      <c r="C7">
        <f>_xlfn.XLOOKUP(B7,[2]itemList_221219!$B:$B,[2]itemList_221219!$A:$A)</f>
        <v>14020</v>
      </c>
      <c r="D7">
        <v>10</v>
      </c>
      <c r="E7">
        <v>1</v>
      </c>
      <c r="F7">
        <v>2</v>
      </c>
      <c r="G7" t="s">
        <v>964</v>
      </c>
      <c r="H7" t="s">
        <v>963</v>
      </c>
      <c r="I7">
        <v>2</v>
      </c>
      <c r="J7" t="s">
        <v>1220</v>
      </c>
      <c r="K7">
        <v>10121</v>
      </c>
      <c r="L7">
        <v>1.0121</v>
      </c>
      <c r="M7">
        <v>1</v>
      </c>
      <c r="N7">
        <v>1.21</v>
      </c>
    </row>
    <row r="8" spans="1:14" x14ac:dyDescent="0.3">
      <c r="A8" t="s">
        <v>1214</v>
      </c>
      <c r="B8" t="s">
        <v>474</v>
      </c>
      <c r="C8">
        <f>_xlfn.XLOOKUP(B8,[2]itemList_221219!$B:$B,[2]itemList_221219!$A:$A)</f>
        <v>14020</v>
      </c>
      <c r="D8">
        <v>10</v>
      </c>
      <c r="E8">
        <v>1</v>
      </c>
      <c r="F8">
        <v>2</v>
      </c>
      <c r="G8" t="s">
        <v>964</v>
      </c>
      <c r="H8" t="s">
        <v>963</v>
      </c>
      <c r="I8">
        <v>3</v>
      </c>
      <c r="J8" t="s">
        <v>1221</v>
      </c>
      <c r="K8">
        <v>9871</v>
      </c>
      <c r="L8">
        <v>0.98709999999999998</v>
      </c>
      <c r="M8">
        <v>1</v>
      </c>
      <c r="N8">
        <v>1.29</v>
      </c>
    </row>
    <row r="9" spans="1:14" x14ac:dyDescent="0.3">
      <c r="A9" t="s">
        <v>1214</v>
      </c>
      <c r="B9" t="s">
        <v>474</v>
      </c>
      <c r="C9">
        <f>_xlfn.XLOOKUP(B9,[2]itemList_221219!$B:$B,[2]itemList_221219!$A:$A)</f>
        <v>14020</v>
      </c>
      <c r="D9">
        <v>10</v>
      </c>
      <c r="E9">
        <v>1</v>
      </c>
      <c r="F9">
        <v>2</v>
      </c>
      <c r="G9" t="s">
        <v>964</v>
      </c>
      <c r="H9" t="s">
        <v>963</v>
      </c>
      <c r="I9">
        <v>4</v>
      </c>
      <c r="J9" t="s">
        <v>1222</v>
      </c>
      <c r="K9">
        <v>9942</v>
      </c>
      <c r="L9">
        <v>0.99419999999999997</v>
      </c>
      <c r="M9">
        <v>1</v>
      </c>
      <c r="N9">
        <v>0.57999999999999996</v>
      </c>
    </row>
    <row r="10" spans="1:14" x14ac:dyDescent="0.3">
      <c r="A10" t="s">
        <v>1214</v>
      </c>
      <c r="B10" t="s">
        <v>474</v>
      </c>
      <c r="C10">
        <f>_xlfn.XLOOKUP(B10,[2]itemList_221219!$B:$B,[2]itemList_221219!$A:$A)</f>
        <v>14020</v>
      </c>
      <c r="D10">
        <v>10</v>
      </c>
      <c r="E10">
        <v>1</v>
      </c>
      <c r="F10">
        <v>3</v>
      </c>
      <c r="G10" t="s">
        <v>965</v>
      </c>
      <c r="H10" t="s">
        <v>963</v>
      </c>
      <c r="I10">
        <v>1</v>
      </c>
      <c r="J10" t="s">
        <v>1223</v>
      </c>
      <c r="K10">
        <v>10100</v>
      </c>
      <c r="L10">
        <v>1.01</v>
      </c>
      <c r="M10">
        <v>1</v>
      </c>
      <c r="N10">
        <v>1</v>
      </c>
    </row>
    <row r="11" spans="1:14" x14ac:dyDescent="0.3">
      <c r="A11" t="s">
        <v>1214</v>
      </c>
      <c r="B11" t="s">
        <v>474</v>
      </c>
      <c r="C11">
        <f>_xlfn.XLOOKUP(B11,[2]itemList_221219!$B:$B,[2]itemList_221219!$A:$A)</f>
        <v>14020</v>
      </c>
      <c r="D11">
        <v>10</v>
      </c>
      <c r="E11">
        <v>1</v>
      </c>
      <c r="F11">
        <v>3</v>
      </c>
      <c r="G11" t="s">
        <v>965</v>
      </c>
      <c r="H11" t="s">
        <v>963</v>
      </c>
      <c r="I11">
        <v>2</v>
      </c>
      <c r="J11" t="s">
        <v>1224</v>
      </c>
      <c r="K11">
        <v>9941</v>
      </c>
      <c r="L11">
        <v>0.99409999999999998</v>
      </c>
      <c r="M11">
        <v>1</v>
      </c>
      <c r="N11">
        <v>0.59</v>
      </c>
    </row>
    <row r="12" spans="1:14" x14ac:dyDescent="0.3">
      <c r="A12" t="s">
        <v>1214</v>
      </c>
      <c r="B12" t="s">
        <v>474</v>
      </c>
      <c r="C12">
        <f>_xlfn.XLOOKUP(B12,[2]itemList_221219!$B:$B,[2]itemList_221219!$A:$A)</f>
        <v>14020</v>
      </c>
      <c r="D12">
        <v>10</v>
      </c>
      <c r="E12">
        <v>1</v>
      </c>
      <c r="F12">
        <v>3</v>
      </c>
      <c r="G12" t="s">
        <v>965</v>
      </c>
      <c r="H12" t="s">
        <v>963</v>
      </c>
      <c r="I12">
        <v>3</v>
      </c>
      <c r="J12" t="s">
        <v>1225</v>
      </c>
      <c r="K12">
        <v>9809</v>
      </c>
      <c r="L12">
        <v>0.98089999999999999</v>
      </c>
      <c r="M12">
        <v>1</v>
      </c>
      <c r="N12">
        <v>1.91</v>
      </c>
    </row>
    <row r="13" spans="1:14" x14ac:dyDescent="0.3">
      <c r="A13" t="s">
        <v>1214</v>
      </c>
      <c r="B13" t="s">
        <v>474</v>
      </c>
      <c r="C13">
        <f>_xlfn.XLOOKUP(B13,[2]itemList_221219!$B:$B,[2]itemList_221219!$A:$A)</f>
        <v>14020</v>
      </c>
      <c r="D13">
        <v>10</v>
      </c>
      <c r="E13">
        <v>1</v>
      </c>
      <c r="F13">
        <v>3</v>
      </c>
      <c r="G13" t="s">
        <v>965</v>
      </c>
      <c r="H13" t="s">
        <v>963</v>
      </c>
      <c r="I13">
        <v>4</v>
      </c>
      <c r="J13" t="s">
        <v>1226</v>
      </c>
      <c r="K13">
        <v>10117</v>
      </c>
      <c r="L13">
        <v>1.0117</v>
      </c>
      <c r="M13">
        <v>1</v>
      </c>
      <c r="N13">
        <v>1.17</v>
      </c>
    </row>
    <row r="14" spans="1:14" x14ac:dyDescent="0.3">
      <c r="A14" t="s">
        <v>1214</v>
      </c>
      <c r="B14" t="s">
        <v>474</v>
      </c>
      <c r="C14">
        <f>_xlfn.XLOOKUP(B14,[2]itemList_221219!$B:$B,[2]itemList_221219!$A:$A)</f>
        <v>14020</v>
      </c>
      <c r="D14">
        <v>10</v>
      </c>
      <c r="E14">
        <v>1</v>
      </c>
      <c r="F14">
        <v>4</v>
      </c>
      <c r="G14" t="s">
        <v>47</v>
      </c>
      <c r="H14" t="s">
        <v>963</v>
      </c>
      <c r="I14">
        <v>1</v>
      </c>
      <c r="J14" t="s">
        <v>1227</v>
      </c>
      <c r="K14">
        <v>10137</v>
      </c>
      <c r="L14">
        <v>1.0137</v>
      </c>
      <c r="M14">
        <v>1</v>
      </c>
      <c r="N14">
        <v>1.37</v>
      </c>
    </row>
    <row r="15" spans="1:14" x14ac:dyDescent="0.3">
      <c r="A15" t="s">
        <v>1214</v>
      </c>
      <c r="B15" t="s">
        <v>474</v>
      </c>
      <c r="C15">
        <f>_xlfn.XLOOKUP(B15,[2]itemList_221219!$B:$B,[2]itemList_221219!$A:$A)</f>
        <v>14020</v>
      </c>
      <c r="D15">
        <v>10</v>
      </c>
      <c r="E15">
        <v>1</v>
      </c>
      <c r="F15">
        <v>4</v>
      </c>
      <c r="G15" t="s">
        <v>47</v>
      </c>
      <c r="H15" t="s">
        <v>963</v>
      </c>
      <c r="I15">
        <v>2</v>
      </c>
      <c r="J15" t="s">
        <v>1228</v>
      </c>
      <c r="K15">
        <v>10257</v>
      </c>
      <c r="L15">
        <v>1.0257000000000001</v>
      </c>
      <c r="M15">
        <v>1</v>
      </c>
      <c r="N15">
        <v>2.57</v>
      </c>
    </row>
    <row r="16" spans="1:14" x14ac:dyDescent="0.3">
      <c r="A16" t="s">
        <v>1214</v>
      </c>
      <c r="B16" t="s">
        <v>474</v>
      </c>
      <c r="C16">
        <f>_xlfn.XLOOKUP(B16,[2]itemList_221219!$B:$B,[2]itemList_221219!$A:$A)</f>
        <v>14020</v>
      </c>
      <c r="D16">
        <v>10</v>
      </c>
      <c r="E16">
        <v>1</v>
      </c>
      <c r="F16">
        <v>4</v>
      </c>
      <c r="G16" t="s">
        <v>47</v>
      </c>
      <c r="H16" t="s">
        <v>963</v>
      </c>
      <c r="I16">
        <v>3</v>
      </c>
      <c r="J16" t="s">
        <v>1229</v>
      </c>
      <c r="K16">
        <v>9971</v>
      </c>
      <c r="L16">
        <v>0.99709999999999999</v>
      </c>
      <c r="M16">
        <v>1</v>
      </c>
      <c r="N16">
        <v>0.28999999999999998</v>
      </c>
    </row>
    <row r="17" spans="1:14" x14ac:dyDescent="0.3">
      <c r="A17" t="s">
        <v>1214</v>
      </c>
      <c r="B17" t="s">
        <v>474</v>
      </c>
      <c r="C17">
        <f>_xlfn.XLOOKUP(B17,[2]itemList_221219!$B:$B,[2]itemList_221219!$A:$A)</f>
        <v>14020</v>
      </c>
      <c r="D17">
        <v>10</v>
      </c>
      <c r="E17">
        <v>1</v>
      </c>
      <c r="F17">
        <v>4</v>
      </c>
      <c r="G17" t="s">
        <v>47</v>
      </c>
      <c r="H17" t="s">
        <v>963</v>
      </c>
      <c r="I17">
        <v>4</v>
      </c>
      <c r="J17" t="s">
        <v>1230</v>
      </c>
      <c r="K17">
        <v>10001</v>
      </c>
      <c r="L17">
        <v>1.0001</v>
      </c>
      <c r="M17">
        <v>1</v>
      </c>
      <c r="N17">
        <v>0.01</v>
      </c>
    </row>
    <row r="18" spans="1:14" x14ac:dyDescent="0.3">
      <c r="A18" t="s">
        <v>1214</v>
      </c>
      <c r="B18" t="s">
        <v>474</v>
      </c>
      <c r="C18">
        <f>_xlfn.XLOOKUP(B18,[2]itemList_221219!$B:$B,[2]itemList_221219!$A:$A)</f>
        <v>14020</v>
      </c>
      <c r="D18">
        <v>10</v>
      </c>
      <c r="E18">
        <v>1</v>
      </c>
      <c r="F18">
        <v>5</v>
      </c>
      <c r="G18" t="s">
        <v>966</v>
      </c>
      <c r="H18" t="s">
        <v>963</v>
      </c>
      <c r="I18">
        <v>1</v>
      </c>
      <c r="J18" t="s">
        <v>1231</v>
      </c>
      <c r="K18">
        <v>9942</v>
      </c>
      <c r="L18">
        <v>0.99419999999999997</v>
      </c>
      <c r="M18">
        <v>1</v>
      </c>
      <c r="N18">
        <v>0.57999999999999996</v>
      </c>
    </row>
    <row r="19" spans="1:14" x14ac:dyDescent="0.3">
      <c r="A19" t="s">
        <v>1214</v>
      </c>
      <c r="B19" t="s">
        <v>474</v>
      </c>
      <c r="C19">
        <f>_xlfn.XLOOKUP(B19,[2]itemList_221219!$B:$B,[2]itemList_221219!$A:$A)</f>
        <v>14020</v>
      </c>
      <c r="D19">
        <v>10</v>
      </c>
      <c r="E19">
        <v>1</v>
      </c>
      <c r="F19">
        <v>5</v>
      </c>
      <c r="G19" t="s">
        <v>966</v>
      </c>
      <c r="H19" t="s">
        <v>963</v>
      </c>
      <c r="I19">
        <v>2</v>
      </c>
      <c r="J19" t="s">
        <v>1232</v>
      </c>
      <c r="K19">
        <v>9816</v>
      </c>
      <c r="L19">
        <v>0.98160000000000003</v>
      </c>
      <c r="M19">
        <v>1</v>
      </c>
      <c r="N19">
        <v>1.84</v>
      </c>
    </row>
    <row r="20" spans="1:14" x14ac:dyDescent="0.3">
      <c r="A20" t="s">
        <v>1214</v>
      </c>
      <c r="B20" t="s">
        <v>474</v>
      </c>
      <c r="C20">
        <f>_xlfn.XLOOKUP(B20,[2]itemList_221219!$B:$B,[2]itemList_221219!$A:$A)</f>
        <v>14020</v>
      </c>
      <c r="D20">
        <v>10</v>
      </c>
      <c r="E20">
        <v>1</v>
      </c>
      <c r="F20">
        <v>5</v>
      </c>
      <c r="G20" t="s">
        <v>966</v>
      </c>
      <c r="H20" t="s">
        <v>963</v>
      </c>
      <c r="I20">
        <v>3</v>
      </c>
      <c r="J20" t="s">
        <v>1233</v>
      </c>
      <c r="K20">
        <v>9885</v>
      </c>
      <c r="L20">
        <v>0.98850000000000005</v>
      </c>
      <c r="M20">
        <v>1</v>
      </c>
      <c r="N20">
        <v>1.1499999999999999</v>
      </c>
    </row>
    <row r="21" spans="1:14" x14ac:dyDescent="0.3">
      <c r="A21" t="s">
        <v>1214</v>
      </c>
      <c r="B21" t="s">
        <v>474</v>
      </c>
      <c r="C21">
        <f>_xlfn.XLOOKUP(B21,[2]itemList_221219!$B:$B,[2]itemList_221219!$A:$A)</f>
        <v>14020</v>
      </c>
      <c r="D21">
        <v>10</v>
      </c>
      <c r="E21">
        <v>1</v>
      </c>
      <c r="F21">
        <v>5</v>
      </c>
      <c r="G21" t="s">
        <v>966</v>
      </c>
      <c r="H21" t="s">
        <v>963</v>
      </c>
      <c r="I21">
        <v>4</v>
      </c>
      <c r="J21" t="s">
        <v>1234</v>
      </c>
      <c r="K21">
        <v>10111</v>
      </c>
      <c r="L21">
        <v>1.0111000000000001</v>
      </c>
      <c r="M21">
        <v>1</v>
      </c>
      <c r="N21">
        <v>1.1100000000000001</v>
      </c>
    </row>
    <row r="22" spans="1:14" x14ac:dyDescent="0.3">
      <c r="A22" t="s">
        <v>1214</v>
      </c>
      <c r="B22" t="s">
        <v>474</v>
      </c>
      <c r="C22">
        <f>_xlfn.XLOOKUP(B22,[2]itemList_221219!$B:$B,[2]itemList_221219!$A:$A)</f>
        <v>14020</v>
      </c>
      <c r="D22">
        <v>10</v>
      </c>
      <c r="E22">
        <v>4</v>
      </c>
      <c r="F22">
        <v>0</v>
      </c>
      <c r="G22" t="s">
        <v>19</v>
      </c>
      <c r="H22" t="s">
        <v>967</v>
      </c>
      <c r="I22">
        <v>1</v>
      </c>
      <c r="J22" t="s">
        <v>1235</v>
      </c>
      <c r="K22">
        <v>9933</v>
      </c>
      <c r="L22">
        <v>0.99329999999999996</v>
      </c>
      <c r="M22">
        <v>1</v>
      </c>
      <c r="N22">
        <v>0.67</v>
      </c>
    </row>
    <row r="23" spans="1:14" x14ac:dyDescent="0.3">
      <c r="A23" t="s">
        <v>1214</v>
      </c>
      <c r="B23" t="s">
        <v>474</v>
      </c>
      <c r="C23">
        <f>_xlfn.XLOOKUP(B23,[2]itemList_221219!$B:$B,[2]itemList_221219!$A:$A)</f>
        <v>14020</v>
      </c>
      <c r="D23">
        <v>10</v>
      </c>
      <c r="E23">
        <v>4</v>
      </c>
      <c r="F23">
        <v>0</v>
      </c>
      <c r="G23" t="s">
        <v>19</v>
      </c>
      <c r="H23" t="s">
        <v>967</v>
      </c>
      <c r="I23">
        <v>2</v>
      </c>
      <c r="J23" t="s">
        <v>1236</v>
      </c>
      <c r="K23">
        <v>9894</v>
      </c>
      <c r="L23">
        <v>0.98939999999999995</v>
      </c>
      <c r="M23">
        <v>1</v>
      </c>
      <c r="N23">
        <v>1.06</v>
      </c>
    </row>
    <row r="24" spans="1:14" x14ac:dyDescent="0.3">
      <c r="A24" t="s">
        <v>1214</v>
      </c>
      <c r="B24" t="s">
        <v>474</v>
      </c>
      <c r="C24">
        <f>_xlfn.XLOOKUP(B24,[2]itemList_221219!$B:$B,[2]itemList_221219!$A:$A)</f>
        <v>14020</v>
      </c>
      <c r="D24">
        <v>10</v>
      </c>
      <c r="E24">
        <v>4</v>
      </c>
      <c r="F24">
        <v>0</v>
      </c>
      <c r="G24" t="s">
        <v>19</v>
      </c>
      <c r="H24" t="s">
        <v>967</v>
      </c>
      <c r="I24">
        <v>3</v>
      </c>
      <c r="J24" t="s">
        <v>1237</v>
      </c>
      <c r="K24">
        <v>10050</v>
      </c>
      <c r="L24">
        <v>1.0049999999999999</v>
      </c>
      <c r="M24">
        <v>1</v>
      </c>
      <c r="N24">
        <v>0.5</v>
      </c>
    </row>
    <row r="25" spans="1:14" x14ac:dyDescent="0.3">
      <c r="A25" t="s">
        <v>1214</v>
      </c>
      <c r="B25" t="s">
        <v>474</v>
      </c>
      <c r="C25">
        <f>_xlfn.XLOOKUP(B25,[2]itemList_221219!$B:$B,[2]itemList_221219!$A:$A)</f>
        <v>14020</v>
      </c>
      <c r="D25">
        <v>10</v>
      </c>
      <c r="E25">
        <v>4</v>
      </c>
      <c r="F25">
        <v>2</v>
      </c>
      <c r="G25" t="s">
        <v>964</v>
      </c>
      <c r="H25" t="s">
        <v>967</v>
      </c>
      <c r="I25">
        <v>1</v>
      </c>
      <c r="J25" t="s">
        <v>1238</v>
      </c>
      <c r="K25">
        <v>13023</v>
      </c>
      <c r="L25">
        <v>1.3023</v>
      </c>
      <c r="M25">
        <v>1.3332999999999999</v>
      </c>
      <c r="N25">
        <v>2.3250999999999999</v>
      </c>
    </row>
    <row r="26" spans="1:14" x14ac:dyDescent="0.3">
      <c r="A26" t="s">
        <v>1214</v>
      </c>
      <c r="B26" t="s">
        <v>474</v>
      </c>
      <c r="C26">
        <f>_xlfn.XLOOKUP(B26,[2]itemList_221219!$B:$B,[2]itemList_221219!$A:$A)</f>
        <v>14020</v>
      </c>
      <c r="D26">
        <v>10</v>
      </c>
      <c r="E26">
        <v>4</v>
      </c>
      <c r="F26">
        <v>2</v>
      </c>
      <c r="G26" t="s">
        <v>964</v>
      </c>
      <c r="H26" t="s">
        <v>967</v>
      </c>
      <c r="I26">
        <v>2</v>
      </c>
      <c r="J26" t="s">
        <v>1239</v>
      </c>
      <c r="K26">
        <v>13275</v>
      </c>
      <c r="L26">
        <v>1.3274999999999999</v>
      </c>
      <c r="M26">
        <v>1.3332999999999999</v>
      </c>
      <c r="N26">
        <v>0.435</v>
      </c>
    </row>
    <row r="27" spans="1:14" x14ac:dyDescent="0.3">
      <c r="A27" t="s">
        <v>1214</v>
      </c>
      <c r="B27" t="s">
        <v>474</v>
      </c>
      <c r="C27">
        <f>_xlfn.XLOOKUP(B27,[2]itemList_221219!$B:$B,[2]itemList_221219!$A:$A)</f>
        <v>14020</v>
      </c>
      <c r="D27">
        <v>10</v>
      </c>
      <c r="E27">
        <v>4</v>
      </c>
      <c r="F27">
        <v>2</v>
      </c>
      <c r="G27" t="s">
        <v>964</v>
      </c>
      <c r="H27" t="s">
        <v>967</v>
      </c>
      <c r="I27">
        <v>3</v>
      </c>
      <c r="J27" t="s">
        <v>1240</v>
      </c>
      <c r="K27">
        <v>13437</v>
      </c>
      <c r="L27">
        <v>1.3436999999999999</v>
      </c>
      <c r="M27">
        <v>1.3332999999999999</v>
      </c>
      <c r="N27">
        <v>0.78</v>
      </c>
    </row>
    <row r="28" spans="1:14" x14ac:dyDescent="0.3">
      <c r="A28" t="s">
        <v>1214</v>
      </c>
      <c r="B28" t="s">
        <v>474</v>
      </c>
      <c r="C28">
        <f>_xlfn.XLOOKUP(B28,[2]itemList_221219!$B:$B,[2]itemList_221219!$A:$A)</f>
        <v>14020</v>
      </c>
      <c r="D28">
        <v>10</v>
      </c>
      <c r="E28">
        <v>4</v>
      </c>
      <c r="F28">
        <v>3</v>
      </c>
      <c r="G28" t="s">
        <v>965</v>
      </c>
      <c r="H28" t="s">
        <v>967</v>
      </c>
      <c r="I28">
        <v>1</v>
      </c>
      <c r="J28" t="s">
        <v>1241</v>
      </c>
      <c r="K28">
        <v>13387</v>
      </c>
      <c r="L28">
        <v>1.3387</v>
      </c>
      <c r="M28">
        <v>1.3332999999999999</v>
      </c>
      <c r="N28">
        <v>0.40500000000000003</v>
      </c>
    </row>
    <row r="29" spans="1:14" x14ac:dyDescent="0.3">
      <c r="A29" t="s">
        <v>1214</v>
      </c>
      <c r="B29" t="s">
        <v>474</v>
      </c>
      <c r="C29">
        <f>_xlfn.XLOOKUP(B29,[2]itemList_221219!$B:$B,[2]itemList_221219!$A:$A)</f>
        <v>14020</v>
      </c>
      <c r="D29">
        <v>10</v>
      </c>
      <c r="E29">
        <v>4</v>
      </c>
      <c r="F29">
        <v>3</v>
      </c>
      <c r="G29" t="s">
        <v>965</v>
      </c>
      <c r="H29" t="s">
        <v>967</v>
      </c>
      <c r="I29">
        <v>2</v>
      </c>
      <c r="J29" t="s">
        <v>1242</v>
      </c>
      <c r="K29">
        <v>13328</v>
      </c>
      <c r="L29">
        <v>1.3328</v>
      </c>
      <c r="M29">
        <v>1.3332999999999999</v>
      </c>
      <c r="N29">
        <v>3.7499999999999999E-2</v>
      </c>
    </row>
    <row r="30" spans="1:14" x14ac:dyDescent="0.3">
      <c r="A30" t="s">
        <v>1214</v>
      </c>
      <c r="B30" t="s">
        <v>474</v>
      </c>
      <c r="C30">
        <f>_xlfn.XLOOKUP(B30,[2]itemList_221219!$B:$B,[2]itemList_221219!$A:$A)</f>
        <v>14020</v>
      </c>
      <c r="D30">
        <v>10</v>
      </c>
      <c r="E30">
        <v>4</v>
      </c>
      <c r="F30">
        <v>3</v>
      </c>
      <c r="G30" t="s">
        <v>965</v>
      </c>
      <c r="H30" t="s">
        <v>967</v>
      </c>
      <c r="I30">
        <v>3</v>
      </c>
      <c r="J30" t="s">
        <v>1243</v>
      </c>
      <c r="K30">
        <v>13264</v>
      </c>
      <c r="L30">
        <v>1.3264</v>
      </c>
      <c r="M30">
        <v>1.3332999999999999</v>
      </c>
      <c r="N30">
        <v>0.51749999999999996</v>
      </c>
    </row>
    <row r="31" spans="1:14" x14ac:dyDescent="0.3">
      <c r="A31" t="s">
        <v>1214</v>
      </c>
      <c r="B31" t="s">
        <v>474</v>
      </c>
      <c r="C31">
        <f>_xlfn.XLOOKUP(B31,[2]itemList_221219!$B:$B,[2]itemList_221219!$A:$A)</f>
        <v>14020</v>
      </c>
      <c r="D31">
        <v>10</v>
      </c>
      <c r="E31">
        <v>4</v>
      </c>
      <c r="F31">
        <v>4</v>
      </c>
      <c r="G31" t="s">
        <v>47</v>
      </c>
      <c r="H31" t="s">
        <v>967</v>
      </c>
      <c r="I31">
        <v>1</v>
      </c>
      <c r="J31" t="s">
        <v>1244</v>
      </c>
      <c r="K31">
        <v>13335</v>
      </c>
      <c r="L31">
        <v>1.3334999999999999</v>
      </c>
      <c r="M31">
        <v>1.3332999999999999</v>
      </c>
      <c r="N31">
        <v>1.4999999999999999E-2</v>
      </c>
    </row>
    <row r="32" spans="1:14" x14ac:dyDescent="0.3">
      <c r="A32" t="s">
        <v>1214</v>
      </c>
      <c r="B32" t="s">
        <v>474</v>
      </c>
      <c r="C32">
        <f>_xlfn.XLOOKUP(B32,[2]itemList_221219!$B:$B,[2]itemList_221219!$A:$A)</f>
        <v>14020</v>
      </c>
      <c r="D32">
        <v>10</v>
      </c>
      <c r="E32">
        <v>4</v>
      </c>
      <c r="F32">
        <v>4</v>
      </c>
      <c r="G32" t="s">
        <v>47</v>
      </c>
      <c r="H32" t="s">
        <v>967</v>
      </c>
      <c r="I32">
        <v>2</v>
      </c>
      <c r="J32" t="s">
        <v>1245</v>
      </c>
      <c r="K32">
        <v>13387</v>
      </c>
      <c r="L32">
        <v>1.3387</v>
      </c>
      <c r="M32">
        <v>1.3332999999999999</v>
      </c>
      <c r="N32">
        <v>0.40500000000000003</v>
      </c>
    </row>
    <row r="33" spans="1:14" x14ac:dyDescent="0.3">
      <c r="A33" t="s">
        <v>1214</v>
      </c>
      <c r="B33" t="s">
        <v>474</v>
      </c>
      <c r="C33">
        <f>_xlfn.XLOOKUP(B33,[2]itemList_221219!$B:$B,[2]itemList_221219!$A:$A)</f>
        <v>14020</v>
      </c>
      <c r="D33">
        <v>10</v>
      </c>
      <c r="E33">
        <v>4</v>
      </c>
      <c r="F33">
        <v>4</v>
      </c>
      <c r="G33" t="s">
        <v>47</v>
      </c>
      <c r="H33" t="s">
        <v>967</v>
      </c>
      <c r="I33">
        <v>3</v>
      </c>
      <c r="J33" t="s">
        <v>1246</v>
      </c>
      <c r="K33">
        <v>13479</v>
      </c>
      <c r="L33">
        <v>1.3479000000000001</v>
      </c>
      <c r="M33">
        <v>1.3332999999999999</v>
      </c>
      <c r="N33">
        <v>1.095</v>
      </c>
    </row>
    <row r="34" spans="1:14" x14ac:dyDescent="0.3">
      <c r="A34" t="s">
        <v>1214</v>
      </c>
      <c r="B34" t="s">
        <v>474</v>
      </c>
      <c r="C34">
        <f>_xlfn.XLOOKUP(B34,[2]itemList_221219!$B:$B,[2]itemList_221219!$A:$A)</f>
        <v>14020</v>
      </c>
      <c r="D34">
        <v>10</v>
      </c>
      <c r="E34">
        <v>4</v>
      </c>
      <c r="F34">
        <v>5</v>
      </c>
      <c r="G34" t="s">
        <v>966</v>
      </c>
      <c r="H34" t="s">
        <v>967</v>
      </c>
      <c r="I34">
        <v>1</v>
      </c>
      <c r="J34" t="s">
        <v>1247</v>
      </c>
      <c r="K34">
        <v>13525</v>
      </c>
      <c r="L34">
        <v>1.3525</v>
      </c>
      <c r="M34">
        <v>1.3332999999999999</v>
      </c>
      <c r="N34">
        <v>1.44</v>
      </c>
    </row>
    <row r="35" spans="1:14" x14ac:dyDescent="0.3">
      <c r="A35" t="s">
        <v>1214</v>
      </c>
      <c r="B35" t="s">
        <v>474</v>
      </c>
      <c r="C35">
        <f>_xlfn.XLOOKUP(B35,[2]itemList_221219!$B:$B,[2]itemList_221219!$A:$A)</f>
        <v>14020</v>
      </c>
      <c r="D35">
        <v>10</v>
      </c>
      <c r="E35">
        <v>4</v>
      </c>
      <c r="F35">
        <v>5</v>
      </c>
      <c r="G35" t="s">
        <v>966</v>
      </c>
      <c r="H35" t="s">
        <v>967</v>
      </c>
      <c r="I35">
        <v>2</v>
      </c>
      <c r="J35" t="s">
        <v>1248</v>
      </c>
      <c r="K35">
        <v>13463</v>
      </c>
      <c r="L35">
        <v>1.3463000000000001</v>
      </c>
      <c r="M35">
        <v>1.3332999999999999</v>
      </c>
      <c r="N35">
        <v>0.97499999999999998</v>
      </c>
    </row>
    <row r="36" spans="1:14" x14ac:dyDescent="0.3">
      <c r="A36" t="s">
        <v>1214</v>
      </c>
      <c r="B36" t="s">
        <v>474</v>
      </c>
      <c r="C36">
        <f>_xlfn.XLOOKUP(B36,[2]itemList_221219!$B:$B,[2]itemList_221219!$A:$A)</f>
        <v>14020</v>
      </c>
      <c r="D36">
        <v>10</v>
      </c>
      <c r="E36">
        <v>4</v>
      </c>
      <c r="F36">
        <v>5</v>
      </c>
      <c r="G36" t="s">
        <v>966</v>
      </c>
      <c r="H36" t="s">
        <v>967</v>
      </c>
      <c r="I36">
        <v>3</v>
      </c>
      <c r="J36" t="s">
        <v>1249</v>
      </c>
      <c r="K36">
        <v>13281</v>
      </c>
      <c r="L36">
        <v>1.3281000000000001</v>
      </c>
      <c r="M36">
        <v>1.3332999999999999</v>
      </c>
      <c r="N36">
        <v>0.39</v>
      </c>
    </row>
    <row r="37" spans="1:14" x14ac:dyDescent="0.3">
      <c r="A37" t="s">
        <v>1214</v>
      </c>
      <c r="B37" t="s">
        <v>474</v>
      </c>
      <c r="C37">
        <f>_xlfn.XLOOKUP(B37,[2]itemList_221219!$B:$B,[2]itemList_221219!$A:$A)</f>
        <v>14020</v>
      </c>
      <c r="D37">
        <v>10</v>
      </c>
      <c r="E37">
        <v>13</v>
      </c>
      <c r="F37">
        <v>0</v>
      </c>
      <c r="G37" t="s">
        <v>19</v>
      </c>
      <c r="H37" t="s">
        <v>968</v>
      </c>
      <c r="I37">
        <v>1</v>
      </c>
      <c r="J37" t="s">
        <v>1250</v>
      </c>
      <c r="K37">
        <v>2012</v>
      </c>
      <c r="L37">
        <v>0.20119999999999999</v>
      </c>
      <c r="M37">
        <v>0.2</v>
      </c>
      <c r="N37">
        <v>0.6</v>
      </c>
    </row>
    <row r="38" spans="1:14" x14ac:dyDescent="0.3">
      <c r="A38" t="s">
        <v>1214</v>
      </c>
      <c r="B38" t="s">
        <v>474</v>
      </c>
      <c r="C38">
        <f>_xlfn.XLOOKUP(B38,[2]itemList_221219!$B:$B,[2]itemList_221219!$A:$A)</f>
        <v>14020</v>
      </c>
      <c r="D38">
        <v>10</v>
      </c>
      <c r="E38">
        <v>13</v>
      </c>
      <c r="F38">
        <v>0</v>
      </c>
      <c r="G38" t="s">
        <v>19</v>
      </c>
      <c r="H38" t="s">
        <v>968</v>
      </c>
      <c r="I38">
        <v>2</v>
      </c>
      <c r="J38" t="s">
        <v>1251</v>
      </c>
      <c r="K38">
        <v>1928</v>
      </c>
      <c r="L38">
        <v>0.1928</v>
      </c>
      <c r="M38">
        <v>0.2</v>
      </c>
      <c r="N38">
        <v>3.6</v>
      </c>
    </row>
    <row r="39" spans="1:14" x14ac:dyDescent="0.3">
      <c r="A39" t="s">
        <v>1214</v>
      </c>
      <c r="B39" t="s">
        <v>474</v>
      </c>
      <c r="C39">
        <f>_xlfn.XLOOKUP(B39,[2]itemList_221219!$B:$B,[2]itemList_221219!$A:$A)</f>
        <v>14020</v>
      </c>
      <c r="D39">
        <v>10</v>
      </c>
      <c r="E39">
        <v>13</v>
      </c>
      <c r="F39">
        <v>0</v>
      </c>
      <c r="G39" t="s">
        <v>19</v>
      </c>
      <c r="H39" t="s">
        <v>968</v>
      </c>
      <c r="I39">
        <v>3</v>
      </c>
      <c r="J39" t="s">
        <v>1252</v>
      </c>
      <c r="K39">
        <v>2000</v>
      </c>
      <c r="L39">
        <v>0.2</v>
      </c>
      <c r="M39">
        <v>0.2</v>
      </c>
      <c r="N39">
        <v>0</v>
      </c>
    </row>
    <row r="40" spans="1:14" x14ac:dyDescent="0.3">
      <c r="A40" t="s">
        <v>1214</v>
      </c>
      <c r="B40" t="s">
        <v>474</v>
      </c>
      <c r="C40">
        <f>_xlfn.XLOOKUP(B40,[2]itemList_221219!$B:$B,[2]itemList_221219!$A:$A)</f>
        <v>14020</v>
      </c>
      <c r="D40">
        <v>10</v>
      </c>
      <c r="E40">
        <v>13</v>
      </c>
      <c r="F40">
        <v>0</v>
      </c>
      <c r="G40" t="s">
        <v>19</v>
      </c>
      <c r="H40" t="s">
        <v>968</v>
      </c>
      <c r="I40">
        <v>4</v>
      </c>
      <c r="J40" t="s">
        <v>1253</v>
      </c>
      <c r="K40">
        <v>1967</v>
      </c>
      <c r="L40">
        <v>0.19670000000000001</v>
      </c>
      <c r="M40">
        <v>0.2</v>
      </c>
      <c r="N40">
        <v>1.65</v>
      </c>
    </row>
    <row r="41" spans="1:14" x14ac:dyDescent="0.3">
      <c r="A41" t="s">
        <v>1214</v>
      </c>
      <c r="B41" t="s">
        <v>474</v>
      </c>
      <c r="C41">
        <f>_xlfn.XLOOKUP(B41,[2]itemList_221219!$B:$B,[2]itemList_221219!$A:$A)</f>
        <v>14020</v>
      </c>
      <c r="D41">
        <v>10</v>
      </c>
      <c r="E41">
        <v>13</v>
      </c>
      <c r="F41">
        <v>0</v>
      </c>
      <c r="G41" t="s">
        <v>19</v>
      </c>
      <c r="H41" t="s">
        <v>968</v>
      </c>
      <c r="I41">
        <v>5</v>
      </c>
      <c r="J41" t="s">
        <v>1254</v>
      </c>
      <c r="K41">
        <v>1957</v>
      </c>
      <c r="L41">
        <v>0.19570000000000001</v>
      </c>
      <c r="M41">
        <v>0.2</v>
      </c>
      <c r="N41">
        <v>2.15</v>
      </c>
    </row>
    <row r="42" spans="1:14" x14ac:dyDescent="0.3">
      <c r="A42" t="s">
        <v>1214</v>
      </c>
      <c r="B42" t="s">
        <v>474</v>
      </c>
      <c r="C42">
        <f>_xlfn.XLOOKUP(B42,[2]itemList_221219!$B:$B,[2]itemList_221219!$A:$A)</f>
        <v>14020</v>
      </c>
      <c r="D42">
        <v>10</v>
      </c>
      <c r="E42">
        <v>13</v>
      </c>
      <c r="F42">
        <v>2</v>
      </c>
      <c r="G42" t="s">
        <v>964</v>
      </c>
      <c r="H42" t="s">
        <v>968</v>
      </c>
      <c r="I42">
        <v>1</v>
      </c>
      <c r="J42" t="s">
        <v>1255</v>
      </c>
      <c r="K42">
        <v>7875</v>
      </c>
      <c r="L42">
        <v>0.78749999999999998</v>
      </c>
      <c r="M42">
        <v>0.8</v>
      </c>
      <c r="N42">
        <v>1.5625</v>
      </c>
    </row>
    <row r="43" spans="1:14" x14ac:dyDescent="0.3">
      <c r="A43" t="s">
        <v>1214</v>
      </c>
      <c r="B43" t="s">
        <v>474</v>
      </c>
      <c r="C43">
        <f>_xlfn.XLOOKUP(B43,[2]itemList_221219!$B:$B,[2]itemList_221219!$A:$A)</f>
        <v>14020</v>
      </c>
      <c r="D43">
        <v>10</v>
      </c>
      <c r="E43">
        <v>13</v>
      </c>
      <c r="F43">
        <v>2</v>
      </c>
      <c r="G43" t="s">
        <v>964</v>
      </c>
      <c r="H43" t="s">
        <v>968</v>
      </c>
      <c r="I43">
        <v>2</v>
      </c>
      <c r="J43" t="s">
        <v>1256</v>
      </c>
      <c r="K43">
        <v>8012</v>
      </c>
      <c r="L43">
        <v>0.80120000000000002</v>
      </c>
      <c r="M43">
        <v>0.8</v>
      </c>
      <c r="N43">
        <v>0.15</v>
      </c>
    </row>
    <row r="44" spans="1:14" x14ac:dyDescent="0.3">
      <c r="A44" t="s">
        <v>1214</v>
      </c>
      <c r="B44" t="s">
        <v>474</v>
      </c>
      <c r="C44">
        <f>_xlfn.XLOOKUP(B44,[2]itemList_221219!$B:$B,[2]itemList_221219!$A:$A)</f>
        <v>14020</v>
      </c>
      <c r="D44">
        <v>10</v>
      </c>
      <c r="E44">
        <v>13</v>
      </c>
      <c r="F44">
        <v>2</v>
      </c>
      <c r="G44" t="s">
        <v>964</v>
      </c>
      <c r="H44" t="s">
        <v>968</v>
      </c>
      <c r="I44">
        <v>3</v>
      </c>
      <c r="J44" t="s">
        <v>1257</v>
      </c>
      <c r="K44">
        <v>8105</v>
      </c>
      <c r="L44">
        <v>0.8105</v>
      </c>
      <c r="M44">
        <v>0.8</v>
      </c>
      <c r="N44">
        <v>1.3125</v>
      </c>
    </row>
    <row r="45" spans="1:14" x14ac:dyDescent="0.3">
      <c r="A45" t="s">
        <v>1214</v>
      </c>
      <c r="B45" t="s">
        <v>474</v>
      </c>
      <c r="C45">
        <f>_xlfn.XLOOKUP(B45,[2]itemList_221219!$B:$B,[2]itemList_221219!$A:$A)</f>
        <v>14020</v>
      </c>
      <c r="D45">
        <v>10</v>
      </c>
      <c r="E45">
        <v>13</v>
      </c>
      <c r="F45">
        <v>2</v>
      </c>
      <c r="G45" t="s">
        <v>964</v>
      </c>
      <c r="H45" t="s">
        <v>968</v>
      </c>
      <c r="I45">
        <v>4</v>
      </c>
      <c r="J45" t="s">
        <v>1258</v>
      </c>
      <c r="K45">
        <v>7863</v>
      </c>
      <c r="L45">
        <v>0.7863</v>
      </c>
      <c r="M45">
        <v>0.8</v>
      </c>
      <c r="N45">
        <v>1.7124999999999999</v>
      </c>
    </row>
    <row r="46" spans="1:14" x14ac:dyDescent="0.3">
      <c r="A46" t="s">
        <v>1214</v>
      </c>
      <c r="B46" t="s">
        <v>474</v>
      </c>
      <c r="C46">
        <f>_xlfn.XLOOKUP(B46,[2]itemList_221219!$B:$B,[2]itemList_221219!$A:$A)</f>
        <v>14020</v>
      </c>
      <c r="D46">
        <v>10</v>
      </c>
      <c r="E46">
        <v>13</v>
      </c>
      <c r="F46">
        <v>2</v>
      </c>
      <c r="G46" t="s">
        <v>964</v>
      </c>
      <c r="H46" t="s">
        <v>968</v>
      </c>
      <c r="I46">
        <v>5</v>
      </c>
      <c r="J46" t="s">
        <v>1259</v>
      </c>
      <c r="K46">
        <v>7859</v>
      </c>
      <c r="L46">
        <v>0.78590000000000004</v>
      </c>
      <c r="M46">
        <v>0.8</v>
      </c>
      <c r="N46">
        <v>1.7625</v>
      </c>
    </row>
    <row r="47" spans="1:14" x14ac:dyDescent="0.3">
      <c r="A47" t="s">
        <v>1214</v>
      </c>
      <c r="B47" t="s">
        <v>474</v>
      </c>
      <c r="C47">
        <f>_xlfn.XLOOKUP(B47,[2]itemList_221219!$B:$B,[2]itemList_221219!$A:$A)</f>
        <v>14020</v>
      </c>
      <c r="D47">
        <v>10</v>
      </c>
      <c r="E47">
        <v>13</v>
      </c>
      <c r="F47">
        <v>3</v>
      </c>
      <c r="G47" t="s">
        <v>965</v>
      </c>
      <c r="H47" t="s">
        <v>968</v>
      </c>
      <c r="I47">
        <v>1</v>
      </c>
      <c r="J47" t="s">
        <v>1260</v>
      </c>
      <c r="K47">
        <v>7935</v>
      </c>
      <c r="L47">
        <v>0.79349999999999998</v>
      </c>
      <c r="M47">
        <v>0.8</v>
      </c>
      <c r="N47">
        <v>0.8125</v>
      </c>
    </row>
    <row r="48" spans="1:14" x14ac:dyDescent="0.3">
      <c r="A48" t="s">
        <v>1214</v>
      </c>
      <c r="B48" t="s">
        <v>474</v>
      </c>
      <c r="C48">
        <f>_xlfn.XLOOKUP(B48,[2]itemList_221219!$B:$B,[2]itemList_221219!$A:$A)</f>
        <v>14020</v>
      </c>
      <c r="D48">
        <v>10</v>
      </c>
      <c r="E48">
        <v>13</v>
      </c>
      <c r="F48">
        <v>3</v>
      </c>
      <c r="G48" t="s">
        <v>965</v>
      </c>
      <c r="H48" t="s">
        <v>968</v>
      </c>
      <c r="I48">
        <v>2</v>
      </c>
      <c r="J48" t="s">
        <v>1261</v>
      </c>
      <c r="K48">
        <v>7871</v>
      </c>
      <c r="L48">
        <v>0.78710000000000002</v>
      </c>
      <c r="M48">
        <v>0.8</v>
      </c>
      <c r="N48">
        <v>1.6125</v>
      </c>
    </row>
    <row r="49" spans="1:14" x14ac:dyDescent="0.3">
      <c r="A49" t="s">
        <v>1214</v>
      </c>
      <c r="B49" t="s">
        <v>474</v>
      </c>
      <c r="C49">
        <f>_xlfn.XLOOKUP(B49,[2]itemList_221219!$B:$B,[2]itemList_221219!$A:$A)</f>
        <v>14020</v>
      </c>
      <c r="D49">
        <v>10</v>
      </c>
      <c r="E49">
        <v>13</v>
      </c>
      <c r="F49">
        <v>3</v>
      </c>
      <c r="G49" t="s">
        <v>965</v>
      </c>
      <c r="H49" t="s">
        <v>968</v>
      </c>
      <c r="I49">
        <v>3</v>
      </c>
      <c r="J49" t="s">
        <v>1262</v>
      </c>
      <c r="K49">
        <v>7997</v>
      </c>
      <c r="L49">
        <v>0.79969999999999997</v>
      </c>
      <c r="M49">
        <v>0.8</v>
      </c>
      <c r="N49">
        <v>3.7499999999999999E-2</v>
      </c>
    </row>
    <row r="50" spans="1:14" x14ac:dyDescent="0.3">
      <c r="A50" t="s">
        <v>1214</v>
      </c>
      <c r="B50" t="s">
        <v>474</v>
      </c>
      <c r="C50">
        <f>_xlfn.XLOOKUP(B50,[2]itemList_221219!$B:$B,[2]itemList_221219!$A:$A)</f>
        <v>14020</v>
      </c>
      <c r="D50">
        <v>10</v>
      </c>
      <c r="E50">
        <v>13</v>
      </c>
      <c r="F50">
        <v>3</v>
      </c>
      <c r="G50" t="s">
        <v>965</v>
      </c>
      <c r="H50" t="s">
        <v>968</v>
      </c>
      <c r="I50">
        <v>4</v>
      </c>
      <c r="J50" t="s">
        <v>1263</v>
      </c>
      <c r="K50">
        <v>7985</v>
      </c>
      <c r="L50">
        <v>0.79849999999999999</v>
      </c>
      <c r="M50">
        <v>0.8</v>
      </c>
      <c r="N50">
        <v>0.1875</v>
      </c>
    </row>
    <row r="51" spans="1:14" x14ac:dyDescent="0.3">
      <c r="A51" t="s">
        <v>1214</v>
      </c>
      <c r="B51" t="s">
        <v>474</v>
      </c>
      <c r="C51">
        <f>_xlfn.XLOOKUP(B51,[2]itemList_221219!$B:$B,[2]itemList_221219!$A:$A)</f>
        <v>14020</v>
      </c>
      <c r="D51">
        <v>10</v>
      </c>
      <c r="E51">
        <v>13</v>
      </c>
      <c r="F51">
        <v>3</v>
      </c>
      <c r="G51" t="s">
        <v>965</v>
      </c>
      <c r="H51" t="s">
        <v>968</v>
      </c>
      <c r="I51">
        <v>5</v>
      </c>
      <c r="J51" t="s">
        <v>1264</v>
      </c>
      <c r="K51">
        <v>7996</v>
      </c>
      <c r="L51">
        <v>0.79959999999999998</v>
      </c>
      <c r="M51">
        <v>0.8</v>
      </c>
      <c r="N51">
        <v>0.05</v>
      </c>
    </row>
    <row r="52" spans="1:14" x14ac:dyDescent="0.3">
      <c r="A52" t="s">
        <v>1214</v>
      </c>
      <c r="B52" t="s">
        <v>474</v>
      </c>
      <c r="C52">
        <f>_xlfn.XLOOKUP(B52,[2]itemList_221219!$B:$B,[2]itemList_221219!$A:$A)</f>
        <v>14020</v>
      </c>
      <c r="D52">
        <v>10</v>
      </c>
      <c r="E52">
        <v>13</v>
      </c>
      <c r="F52">
        <v>4</v>
      </c>
      <c r="G52" t="s">
        <v>47</v>
      </c>
      <c r="H52" t="s">
        <v>968</v>
      </c>
      <c r="I52">
        <v>1</v>
      </c>
      <c r="J52" t="s">
        <v>1265</v>
      </c>
      <c r="K52">
        <v>8147</v>
      </c>
      <c r="L52">
        <v>0.81469999999999998</v>
      </c>
      <c r="M52">
        <v>0.8</v>
      </c>
      <c r="N52">
        <v>1.8374999999999999</v>
      </c>
    </row>
    <row r="53" spans="1:14" x14ac:dyDescent="0.3">
      <c r="A53" t="s">
        <v>1214</v>
      </c>
      <c r="B53" t="s">
        <v>474</v>
      </c>
      <c r="C53">
        <f>_xlfn.XLOOKUP(B53,[2]itemList_221219!$B:$B,[2]itemList_221219!$A:$A)</f>
        <v>14020</v>
      </c>
      <c r="D53">
        <v>10</v>
      </c>
      <c r="E53">
        <v>13</v>
      </c>
      <c r="F53">
        <v>4</v>
      </c>
      <c r="G53" t="s">
        <v>47</v>
      </c>
      <c r="H53" t="s">
        <v>968</v>
      </c>
      <c r="I53">
        <v>2</v>
      </c>
      <c r="J53" t="s">
        <v>1266</v>
      </c>
      <c r="K53">
        <v>7965</v>
      </c>
      <c r="L53">
        <v>0.79649999999999999</v>
      </c>
      <c r="M53">
        <v>0.8</v>
      </c>
      <c r="N53">
        <v>0.4375</v>
      </c>
    </row>
    <row r="54" spans="1:14" x14ac:dyDescent="0.3">
      <c r="A54" t="s">
        <v>1214</v>
      </c>
      <c r="B54" t="s">
        <v>474</v>
      </c>
      <c r="C54">
        <f>_xlfn.XLOOKUP(B54,[2]itemList_221219!$B:$B,[2]itemList_221219!$A:$A)</f>
        <v>14020</v>
      </c>
      <c r="D54">
        <v>10</v>
      </c>
      <c r="E54">
        <v>13</v>
      </c>
      <c r="F54">
        <v>4</v>
      </c>
      <c r="G54" t="s">
        <v>47</v>
      </c>
      <c r="H54" t="s">
        <v>968</v>
      </c>
      <c r="I54">
        <v>3</v>
      </c>
      <c r="J54" t="s">
        <v>1267</v>
      </c>
      <c r="K54">
        <v>8034</v>
      </c>
      <c r="L54">
        <v>0.8034</v>
      </c>
      <c r="M54">
        <v>0.8</v>
      </c>
      <c r="N54">
        <v>0.42499999999999999</v>
      </c>
    </row>
    <row r="55" spans="1:14" x14ac:dyDescent="0.3">
      <c r="A55" t="s">
        <v>1214</v>
      </c>
      <c r="B55" t="s">
        <v>474</v>
      </c>
      <c r="C55">
        <f>_xlfn.XLOOKUP(B55,[2]itemList_221219!$B:$B,[2]itemList_221219!$A:$A)</f>
        <v>14020</v>
      </c>
      <c r="D55">
        <v>10</v>
      </c>
      <c r="E55">
        <v>13</v>
      </c>
      <c r="F55">
        <v>4</v>
      </c>
      <c r="G55" t="s">
        <v>47</v>
      </c>
      <c r="H55" t="s">
        <v>968</v>
      </c>
      <c r="I55">
        <v>4</v>
      </c>
      <c r="J55" t="s">
        <v>1268</v>
      </c>
      <c r="K55">
        <v>7987</v>
      </c>
      <c r="L55">
        <v>0.79869999999999997</v>
      </c>
      <c r="M55">
        <v>0.8</v>
      </c>
      <c r="N55">
        <v>0.16250000000000001</v>
      </c>
    </row>
    <row r="56" spans="1:14" x14ac:dyDescent="0.3">
      <c r="A56" t="s">
        <v>1214</v>
      </c>
      <c r="B56" t="s">
        <v>474</v>
      </c>
      <c r="C56">
        <f>_xlfn.XLOOKUP(B56,[2]itemList_221219!$B:$B,[2]itemList_221219!$A:$A)</f>
        <v>14020</v>
      </c>
      <c r="D56">
        <v>10</v>
      </c>
      <c r="E56">
        <v>13</v>
      </c>
      <c r="F56">
        <v>4</v>
      </c>
      <c r="G56" t="s">
        <v>47</v>
      </c>
      <c r="H56" t="s">
        <v>968</v>
      </c>
      <c r="I56">
        <v>5</v>
      </c>
      <c r="J56" t="s">
        <v>1269</v>
      </c>
      <c r="K56">
        <v>7967</v>
      </c>
      <c r="L56">
        <v>0.79669999999999996</v>
      </c>
      <c r="M56">
        <v>0.8</v>
      </c>
      <c r="N56">
        <v>0.41249999999999998</v>
      </c>
    </row>
    <row r="57" spans="1:14" x14ac:dyDescent="0.3">
      <c r="A57" t="s">
        <v>1214</v>
      </c>
      <c r="B57" t="s">
        <v>474</v>
      </c>
      <c r="C57">
        <f>_xlfn.XLOOKUP(B57,[2]itemList_221219!$B:$B,[2]itemList_221219!$A:$A)</f>
        <v>14020</v>
      </c>
      <c r="D57">
        <v>10</v>
      </c>
      <c r="E57">
        <v>13</v>
      </c>
      <c r="F57">
        <v>5</v>
      </c>
      <c r="G57" t="s">
        <v>966</v>
      </c>
      <c r="H57" t="s">
        <v>968</v>
      </c>
      <c r="I57">
        <v>1</v>
      </c>
      <c r="J57" t="s">
        <v>1270</v>
      </c>
      <c r="K57">
        <v>8153</v>
      </c>
      <c r="L57">
        <v>0.81530000000000002</v>
      </c>
      <c r="M57">
        <v>0.8</v>
      </c>
      <c r="N57">
        <v>1.9125000000000001</v>
      </c>
    </row>
    <row r="58" spans="1:14" x14ac:dyDescent="0.3">
      <c r="A58" t="s">
        <v>1214</v>
      </c>
      <c r="B58" t="s">
        <v>474</v>
      </c>
      <c r="C58">
        <f>_xlfn.XLOOKUP(B58,[2]itemList_221219!$B:$B,[2]itemList_221219!$A:$A)</f>
        <v>14020</v>
      </c>
      <c r="D58">
        <v>10</v>
      </c>
      <c r="E58">
        <v>13</v>
      </c>
      <c r="F58">
        <v>5</v>
      </c>
      <c r="G58" t="s">
        <v>966</v>
      </c>
      <c r="H58" t="s">
        <v>968</v>
      </c>
      <c r="I58">
        <v>2</v>
      </c>
      <c r="J58" t="s">
        <v>1271</v>
      </c>
      <c r="K58">
        <v>8023</v>
      </c>
      <c r="L58">
        <v>0.80230000000000001</v>
      </c>
      <c r="M58">
        <v>0.8</v>
      </c>
      <c r="N58">
        <v>0.28749999999999998</v>
      </c>
    </row>
    <row r="59" spans="1:14" x14ac:dyDescent="0.3">
      <c r="A59" t="s">
        <v>1214</v>
      </c>
      <c r="B59" t="s">
        <v>474</v>
      </c>
      <c r="C59">
        <f>_xlfn.XLOOKUP(B59,[2]itemList_221219!$B:$B,[2]itemList_221219!$A:$A)</f>
        <v>14020</v>
      </c>
      <c r="D59">
        <v>10</v>
      </c>
      <c r="E59">
        <v>13</v>
      </c>
      <c r="F59">
        <v>5</v>
      </c>
      <c r="G59" t="s">
        <v>966</v>
      </c>
      <c r="H59" t="s">
        <v>968</v>
      </c>
      <c r="I59">
        <v>3</v>
      </c>
      <c r="J59" t="s">
        <v>1272</v>
      </c>
      <c r="K59">
        <v>8153</v>
      </c>
      <c r="L59">
        <v>0.81530000000000002</v>
      </c>
      <c r="M59">
        <v>0.8</v>
      </c>
      <c r="N59">
        <v>1.9125000000000001</v>
      </c>
    </row>
    <row r="60" spans="1:14" x14ac:dyDescent="0.3">
      <c r="A60" t="s">
        <v>1214</v>
      </c>
      <c r="B60" t="s">
        <v>474</v>
      </c>
      <c r="C60">
        <f>_xlfn.XLOOKUP(B60,[2]itemList_221219!$B:$B,[2]itemList_221219!$A:$A)</f>
        <v>14020</v>
      </c>
      <c r="D60">
        <v>10</v>
      </c>
      <c r="E60">
        <v>13</v>
      </c>
      <c r="F60">
        <v>5</v>
      </c>
      <c r="G60" t="s">
        <v>966</v>
      </c>
      <c r="H60" t="s">
        <v>968</v>
      </c>
      <c r="I60">
        <v>4</v>
      </c>
      <c r="J60" t="s">
        <v>1273</v>
      </c>
      <c r="K60">
        <v>7957</v>
      </c>
      <c r="L60">
        <v>0.79569999999999996</v>
      </c>
      <c r="M60">
        <v>0.8</v>
      </c>
      <c r="N60">
        <v>0.53749999999999998</v>
      </c>
    </row>
    <row r="61" spans="1:14" x14ac:dyDescent="0.3">
      <c r="A61" t="s">
        <v>1214</v>
      </c>
      <c r="B61" t="s">
        <v>474</v>
      </c>
      <c r="C61">
        <f>_xlfn.XLOOKUP(B61,[2]itemList_221219!$B:$B,[2]itemList_221219!$A:$A)</f>
        <v>14020</v>
      </c>
      <c r="D61">
        <v>10</v>
      </c>
      <c r="E61">
        <v>13</v>
      </c>
      <c r="F61">
        <v>5</v>
      </c>
      <c r="G61" t="s">
        <v>966</v>
      </c>
      <c r="H61" t="s">
        <v>968</v>
      </c>
      <c r="I61">
        <v>5</v>
      </c>
      <c r="J61" t="s">
        <v>1274</v>
      </c>
      <c r="K61">
        <v>7920</v>
      </c>
      <c r="L61">
        <v>0.79200000000000004</v>
      </c>
      <c r="M61">
        <v>0.8</v>
      </c>
      <c r="N61">
        <v>1</v>
      </c>
    </row>
    <row r="62" spans="1:14" x14ac:dyDescent="0.3">
      <c r="A62" t="s">
        <v>1214</v>
      </c>
      <c r="B62" t="s">
        <v>474</v>
      </c>
      <c r="C62">
        <f>_xlfn.XLOOKUP(B62,[2]itemList_221219!$B:$B,[2]itemList_221219!$A:$A)</f>
        <v>14020</v>
      </c>
      <c r="D62">
        <v>10</v>
      </c>
      <c r="E62">
        <v>28</v>
      </c>
      <c r="F62">
        <v>0</v>
      </c>
      <c r="G62" t="s">
        <v>19</v>
      </c>
      <c r="H62" t="s">
        <v>969</v>
      </c>
      <c r="I62">
        <v>1</v>
      </c>
      <c r="J62" t="s">
        <v>1275</v>
      </c>
      <c r="K62">
        <v>78863</v>
      </c>
      <c r="L62">
        <v>7.8863000000000003</v>
      </c>
      <c r="M62">
        <v>7.8333000000000004</v>
      </c>
      <c r="N62">
        <v>0.67659999999999998</v>
      </c>
    </row>
    <row r="63" spans="1:14" x14ac:dyDescent="0.3">
      <c r="A63" t="s">
        <v>1214</v>
      </c>
      <c r="B63" t="s">
        <v>474</v>
      </c>
      <c r="C63">
        <f>_xlfn.XLOOKUP(B63,[2]itemList_221219!$B:$B,[2]itemList_221219!$A:$A)</f>
        <v>14020</v>
      </c>
      <c r="D63">
        <v>10</v>
      </c>
      <c r="E63">
        <v>28</v>
      </c>
      <c r="F63">
        <v>0</v>
      </c>
      <c r="G63" t="s">
        <v>19</v>
      </c>
      <c r="H63" t="s">
        <v>969</v>
      </c>
      <c r="I63">
        <v>2</v>
      </c>
      <c r="J63" t="s">
        <v>1276</v>
      </c>
      <c r="K63">
        <v>77517</v>
      </c>
      <c r="L63">
        <v>7.7516999999999996</v>
      </c>
      <c r="M63">
        <v>7.8333000000000004</v>
      </c>
      <c r="N63">
        <v>1.0417000000000001</v>
      </c>
    </row>
    <row r="64" spans="1:14" x14ac:dyDescent="0.3">
      <c r="A64" t="s">
        <v>1214</v>
      </c>
      <c r="B64" t="s">
        <v>474</v>
      </c>
      <c r="C64">
        <f>_xlfn.XLOOKUP(B64,[2]itemList_221219!$B:$B,[2]itemList_221219!$A:$A)</f>
        <v>14020</v>
      </c>
      <c r="D64">
        <v>10</v>
      </c>
      <c r="E64">
        <v>28</v>
      </c>
      <c r="F64">
        <v>0</v>
      </c>
      <c r="G64" t="s">
        <v>19</v>
      </c>
      <c r="H64" t="s">
        <v>969</v>
      </c>
      <c r="I64">
        <v>3</v>
      </c>
      <c r="J64" t="s">
        <v>1277</v>
      </c>
      <c r="K64">
        <v>78451</v>
      </c>
      <c r="L64">
        <v>7.8451000000000004</v>
      </c>
      <c r="M64">
        <v>7.8333000000000004</v>
      </c>
      <c r="N64">
        <v>0.15060000000000001</v>
      </c>
    </row>
    <row r="65" spans="1:14" x14ac:dyDescent="0.3">
      <c r="A65" t="s">
        <v>1214</v>
      </c>
      <c r="B65" t="s">
        <v>474</v>
      </c>
      <c r="C65">
        <f>_xlfn.XLOOKUP(B65,[2]itemList_221219!$B:$B,[2]itemList_221219!$A:$A)</f>
        <v>14020</v>
      </c>
      <c r="D65">
        <v>10</v>
      </c>
      <c r="E65">
        <v>29</v>
      </c>
      <c r="F65">
        <v>0</v>
      </c>
      <c r="G65" t="s">
        <v>19</v>
      </c>
      <c r="H65" t="s">
        <v>970</v>
      </c>
      <c r="I65">
        <v>1</v>
      </c>
      <c r="J65" t="s">
        <v>1278</v>
      </c>
      <c r="K65">
        <v>78430</v>
      </c>
      <c r="L65">
        <v>7.843</v>
      </c>
      <c r="M65">
        <v>7.8333000000000004</v>
      </c>
      <c r="N65">
        <v>0.12379999999999999</v>
      </c>
    </row>
    <row r="66" spans="1:14" x14ac:dyDescent="0.3">
      <c r="A66" t="s">
        <v>1214</v>
      </c>
      <c r="B66" t="s">
        <v>474</v>
      </c>
      <c r="C66">
        <f>_xlfn.XLOOKUP(B66,[2]itemList_221219!$B:$B,[2]itemList_221219!$A:$A)</f>
        <v>14020</v>
      </c>
      <c r="D66">
        <v>10</v>
      </c>
      <c r="E66">
        <v>29</v>
      </c>
      <c r="F66">
        <v>0</v>
      </c>
      <c r="G66" t="s">
        <v>19</v>
      </c>
      <c r="H66" t="s">
        <v>970</v>
      </c>
      <c r="I66">
        <v>2</v>
      </c>
      <c r="J66" t="s">
        <v>1279</v>
      </c>
      <c r="K66">
        <v>78659</v>
      </c>
      <c r="L66">
        <v>7.8658999999999999</v>
      </c>
      <c r="M66">
        <v>7.8333000000000004</v>
      </c>
      <c r="N66">
        <v>0.41620000000000001</v>
      </c>
    </row>
    <row r="67" spans="1:14" x14ac:dyDescent="0.3">
      <c r="A67" t="s">
        <v>1214</v>
      </c>
      <c r="B67" t="s">
        <v>474</v>
      </c>
      <c r="C67">
        <f>_xlfn.XLOOKUP(B67,[2]itemList_221219!$B:$B,[2]itemList_221219!$A:$A)</f>
        <v>14020</v>
      </c>
      <c r="D67">
        <v>10</v>
      </c>
      <c r="E67">
        <v>29</v>
      </c>
      <c r="F67">
        <v>0</v>
      </c>
      <c r="G67" t="s">
        <v>19</v>
      </c>
      <c r="H67" t="s">
        <v>970</v>
      </c>
      <c r="I67">
        <v>3</v>
      </c>
      <c r="J67" t="s">
        <v>1280</v>
      </c>
      <c r="K67">
        <v>78029</v>
      </c>
      <c r="L67">
        <v>7.8029000000000002</v>
      </c>
      <c r="M67">
        <v>7.8333000000000004</v>
      </c>
      <c r="N67">
        <v>0.3881</v>
      </c>
    </row>
    <row r="68" spans="1:14" x14ac:dyDescent="0.3">
      <c r="A68" t="s">
        <v>1214</v>
      </c>
      <c r="B68" t="s">
        <v>474</v>
      </c>
      <c r="C68">
        <f>_xlfn.XLOOKUP(B68,[2]itemList_221219!$B:$B,[2]itemList_221219!$A:$A)</f>
        <v>14020</v>
      </c>
      <c r="D68">
        <v>20</v>
      </c>
      <c r="E68">
        <v>14</v>
      </c>
      <c r="F68">
        <v>0</v>
      </c>
      <c r="G68" t="s">
        <v>19</v>
      </c>
      <c r="H68" t="s">
        <v>978</v>
      </c>
      <c r="I68">
        <v>1</v>
      </c>
      <c r="J68" t="s">
        <v>1281</v>
      </c>
      <c r="K68">
        <v>1031</v>
      </c>
      <c r="L68">
        <v>0.1031</v>
      </c>
      <c r="M68">
        <v>0.1067</v>
      </c>
      <c r="N68">
        <v>3.3738999999999999</v>
      </c>
    </row>
    <row r="69" spans="1:14" x14ac:dyDescent="0.3">
      <c r="A69" t="s">
        <v>1214</v>
      </c>
      <c r="B69" t="s">
        <v>474</v>
      </c>
      <c r="C69">
        <f>_xlfn.XLOOKUP(B69,[2]itemList_221219!$B:$B,[2]itemList_221219!$A:$A)</f>
        <v>14020</v>
      </c>
      <c r="D69">
        <v>20</v>
      </c>
      <c r="E69">
        <v>14</v>
      </c>
      <c r="F69">
        <v>0</v>
      </c>
      <c r="G69" t="s">
        <v>19</v>
      </c>
      <c r="H69" t="s">
        <v>978</v>
      </c>
      <c r="I69">
        <v>1.5</v>
      </c>
      <c r="J69" t="s">
        <v>1282</v>
      </c>
      <c r="K69">
        <v>1110</v>
      </c>
      <c r="L69">
        <v>0.111</v>
      </c>
      <c r="M69">
        <v>0.1067</v>
      </c>
      <c r="N69">
        <v>4.03</v>
      </c>
    </row>
    <row r="70" spans="1:14" x14ac:dyDescent="0.3">
      <c r="A70" t="s">
        <v>1214</v>
      </c>
      <c r="B70" t="s">
        <v>474</v>
      </c>
      <c r="C70">
        <f>_xlfn.XLOOKUP(B70,[2]itemList_221219!$B:$B,[2]itemList_221219!$A:$A)</f>
        <v>14020</v>
      </c>
      <c r="D70">
        <v>20</v>
      </c>
      <c r="E70">
        <v>14</v>
      </c>
      <c r="F70">
        <v>0</v>
      </c>
      <c r="G70" t="s">
        <v>19</v>
      </c>
      <c r="H70" t="s">
        <v>978</v>
      </c>
      <c r="I70">
        <v>2</v>
      </c>
      <c r="J70" t="s">
        <v>1283</v>
      </c>
      <c r="K70">
        <v>1015</v>
      </c>
      <c r="L70">
        <v>0.10150000000000001</v>
      </c>
      <c r="M70">
        <v>0.1067</v>
      </c>
      <c r="N70">
        <v>4.8734999999999999</v>
      </c>
    </row>
    <row r="71" spans="1:14" x14ac:dyDescent="0.3">
      <c r="A71" t="s">
        <v>1214</v>
      </c>
      <c r="B71" t="s">
        <v>474</v>
      </c>
      <c r="C71">
        <f>_xlfn.XLOOKUP(B71,[2]itemList_221219!$B:$B,[2]itemList_221219!$A:$A)</f>
        <v>14020</v>
      </c>
      <c r="D71">
        <v>20</v>
      </c>
      <c r="E71">
        <v>14</v>
      </c>
      <c r="F71">
        <v>0</v>
      </c>
      <c r="G71" t="s">
        <v>19</v>
      </c>
      <c r="H71" t="s">
        <v>978</v>
      </c>
      <c r="I71">
        <v>2.5</v>
      </c>
      <c r="J71" t="s">
        <v>1284</v>
      </c>
      <c r="K71">
        <v>1061</v>
      </c>
      <c r="L71">
        <v>0.1061</v>
      </c>
      <c r="M71">
        <v>0.1067</v>
      </c>
      <c r="N71">
        <v>0.56230000000000002</v>
      </c>
    </row>
    <row r="72" spans="1:14" x14ac:dyDescent="0.3">
      <c r="A72" t="s">
        <v>1214</v>
      </c>
      <c r="B72" t="s">
        <v>474</v>
      </c>
      <c r="C72">
        <f>_xlfn.XLOOKUP(B72,[2]itemList_221219!$B:$B,[2]itemList_221219!$A:$A)</f>
        <v>14020</v>
      </c>
      <c r="D72">
        <v>20</v>
      </c>
      <c r="E72">
        <v>14</v>
      </c>
      <c r="F72">
        <v>0</v>
      </c>
      <c r="G72" t="s">
        <v>19</v>
      </c>
      <c r="H72" t="s">
        <v>978</v>
      </c>
      <c r="I72">
        <v>3</v>
      </c>
      <c r="J72" t="s">
        <v>1285</v>
      </c>
      <c r="K72">
        <v>1030</v>
      </c>
      <c r="L72">
        <v>0.10299999999999999</v>
      </c>
      <c r="M72">
        <v>0.1067</v>
      </c>
      <c r="N72">
        <v>3.4676999999999998</v>
      </c>
    </row>
    <row r="73" spans="1:14" x14ac:dyDescent="0.3">
      <c r="A73" t="s">
        <v>1214</v>
      </c>
      <c r="B73" t="s">
        <v>474</v>
      </c>
      <c r="C73">
        <f>_xlfn.XLOOKUP(B73,[2]itemList_221219!$B:$B,[2]itemList_221219!$A:$A)</f>
        <v>14020</v>
      </c>
      <c r="D73">
        <v>20</v>
      </c>
      <c r="E73">
        <v>14</v>
      </c>
      <c r="F73">
        <v>0</v>
      </c>
      <c r="G73" t="s">
        <v>19</v>
      </c>
      <c r="H73" t="s">
        <v>978</v>
      </c>
      <c r="I73">
        <v>3.5</v>
      </c>
      <c r="J73" t="s">
        <v>1286</v>
      </c>
      <c r="K73">
        <v>1004</v>
      </c>
      <c r="L73">
        <v>0.1004</v>
      </c>
      <c r="M73">
        <v>0.1067</v>
      </c>
      <c r="N73">
        <v>5.9043999999999999</v>
      </c>
    </row>
    <row r="74" spans="1:14" x14ac:dyDescent="0.3">
      <c r="A74" t="s">
        <v>1214</v>
      </c>
      <c r="B74" t="s">
        <v>474</v>
      </c>
      <c r="C74">
        <f>_xlfn.XLOOKUP(B74,[2]itemList_221219!$B:$B,[2]itemList_221219!$A:$A)</f>
        <v>14020</v>
      </c>
      <c r="D74">
        <v>20</v>
      </c>
      <c r="E74">
        <v>14</v>
      </c>
      <c r="F74">
        <v>0</v>
      </c>
      <c r="G74" t="s">
        <v>19</v>
      </c>
      <c r="H74" t="s">
        <v>978</v>
      </c>
      <c r="I74">
        <v>4</v>
      </c>
      <c r="J74" t="s">
        <v>1287</v>
      </c>
      <c r="K74">
        <v>1101</v>
      </c>
      <c r="L74">
        <v>0.1101</v>
      </c>
      <c r="M74">
        <v>0.1067</v>
      </c>
      <c r="N74">
        <v>3.1865000000000001</v>
      </c>
    </row>
    <row r="75" spans="1:14" x14ac:dyDescent="0.3">
      <c r="A75" t="s">
        <v>1214</v>
      </c>
      <c r="B75" t="s">
        <v>474</v>
      </c>
      <c r="C75">
        <f>_xlfn.XLOOKUP(B75,[2]itemList_221219!$B:$B,[2]itemList_221219!$A:$A)</f>
        <v>14020</v>
      </c>
      <c r="D75">
        <v>20</v>
      </c>
      <c r="E75">
        <v>14</v>
      </c>
      <c r="F75">
        <v>0</v>
      </c>
      <c r="G75" t="s">
        <v>19</v>
      </c>
      <c r="H75" t="s">
        <v>978</v>
      </c>
      <c r="I75">
        <v>4.5</v>
      </c>
      <c r="J75" t="s">
        <v>1288</v>
      </c>
      <c r="K75">
        <v>1093</v>
      </c>
      <c r="L75">
        <v>0.10929999999999999</v>
      </c>
      <c r="M75">
        <v>0.1067</v>
      </c>
      <c r="N75">
        <v>2.4367000000000001</v>
      </c>
    </row>
    <row r="76" spans="1:14" x14ac:dyDescent="0.3">
      <c r="A76" t="s">
        <v>1214</v>
      </c>
      <c r="B76" t="s">
        <v>474</v>
      </c>
      <c r="C76">
        <f>_xlfn.XLOOKUP(B76,[2]itemList_221219!$B:$B,[2]itemList_221219!$A:$A)</f>
        <v>14020</v>
      </c>
      <c r="D76">
        <v>20</v>
      </c>
      <c r="E76">
        <v>14</v>
      </c>
      <c r="F76">
        <v>0</v>
      </c>
      <c r="G76" t="s">
        <v>19</v>
      </c>
      <c r="H76" t="s">
        <v>978</v>
      </c>
      <c r="I76">
        <v>5</v>
      </c>
      <c r="J76" t="s">
        <v>1289</v>
      </c>
      <c r="K76">
        <v>1053</v>
      </c>
      <c r="L76">
        <v>0.1053</v>
      </c>
      <c r="M76">
        <v>0.1067</v>
      </c>
      <c r="N76">
        <v>1.3121</v>
      </c>
    </row>
    <row r="77" spans="1:14" x14ac:dyDescent="0.3">
      <c r="A77" t="s">
        <v>1214</v>
      </c>
      <c r="B77" t="s">
        <v>474</v>
      </c>
      <c r="C77">
        <f>_xlfn.XLOOKUP(B77,[2]itemList_221219!$B:$B,[2]itemList_221219!$A:$A)</f>
        <v>14020</v>
      </c>
      <c r="D77">
        <v>20</v>
      </c>
      <c r="E77">
        <v>14</v>
      </c>
      <c r="F77">
        <v>0</v>
      </c>
      <c r="G77" t="s">
        <v>19</v>
      </c>
      <c r="H77" t="s">
        <v>978</v>
      </c>
      <c r="I77">
        <v>5.5</v>
      </c>
      <c r="J77" t="s">
        <v>1290</v>
      </c>
      <c r="K77">
        <v>1045</v>
      </c>
      <c r="L77">
        <v>0.1045</v>
      </c>
      <c r="M77">
        <v>0.1067</v>
      </c>
      <c r="N77">
        <v>2.0619000000000001</v>
      </c>
    </row>
    <row r="78" spans="1:14" x14ac:dyDescent="0.3">
      <c r="A78" t="s">
        <v>1214</v>
      </c>
      <c r="B78" t="s">
        <v>474</v>
      </c>
      <c r="C78">
        <f>_xlfn.XLOOKUP(B78,[2]itemList_221219!$B:$B,[2]itemList_221219!$A:$A)</f>
        <v>14020</v>
      </c>
      <c r="D78">
        <v>20</v>
      </c>
      <c r="E78">
        <v>14</v>
      </c>
      <c r="F78">
        <v>0</v>
      </c>
      <c r="G78" t="s">
        <v>19</v>
      </c>
      <c r="H78" t="s">
        <v>978</v>
      </c>
      <c r="I78">
        <v>6</v>
      </c>
      <c r="J78" t="s">
        <v>1291</v>
      </c>
      <c r="K78">
        <v>1179</v>
      </c>
      <c r="L78">
        <v>0.1179</v>
      </c>
      <c r="M78">
        <v>0.1067</v>
      </c>
      <c r="N78">
        <v>10.496700000000001</v>
      </c>
    </row>
    <row r="79" spans="1:14" x14ac:dyDescent="0.3">
      <c r="A79" t="s">
        <v>1214</v>
      </c>
      <c r="B79" t="s">
        <v>474</v>
      </c>
      <c r="C79">
        <f>_xlfn.XLOOKUP(B79,[2]itemList_221219!$B:$B,[2]itemList_221219!$A:$A)</f>
        <v>14020</v>
      </c>
      <c r="D79">
        <v>20</v>
      </c>
      <c r="E79">
        <v>14</v>
      </c>
      <c r="F79">
        <v>0</v>
      </c>
      <c r="G79" t="s">
        <v>19</v>
      </c>
      <c r="H79" t="s">
        <v>978</v>
      </c>
      <c r="I79">
        <v>6.5</v>
      </c>
      <c r="J79" t="s">
        <v>1292</v>
      </c>
      <c r="K79">
        <v>1067</v>
      </c>
      <c r="L79">
        <v>0.1067</v>
      </c>
      <c r="M79">
        <v>0.1067</v>
      </c>
      <c r="N79">
        <v>0</v>
      </c>
    </row>
    <row r="80" spans="1:14" x14ac:dyDescent="0.3">
      <c r="A80" t="s">
        <v>1214</v>
      </c>
      <c r="B80" t="s">
        <v>474</v>
      </c>
      <c r="C80">
        <f>_xlfn.XLOOKUP(B80,[2]itemList_221219!$B:$B,[2]itemList_221219!$A:$A)</f>
        <v>14020</v>
      </c>
      <c r="D80">
        <v>20</v>
      </c>
      <c r="E80">
        <v>14</v>
      </c>
      <c r="F80">
        <v>0</v>
      </c>
      <c r="G80" t="s">
        <v>19</v>
      </c>
      <c r="H80" t="s">
        <v>978</v>
      </c>
      <c r="I80">
        <v>7</v>
      </c>
      <c r="J80" t="s">
        <v>1293</v>
      </c>
      <c r="K80">
        <v>1121</v>
      </c>
      <c r="L80">
        <v>0.11210000000000001</v>
      </c>
      <c r="M80">
        <v>0.1067</v>
      </c>
      <c r="N80">
        <v>5.0609000000000002</v>
      </c>
    </row>
    <row r="81" spans="1:14" x14ac:dyDescent="0.3">
      <c r="A81" t="s">
        <v>1214</v>
      </c>
      <c r="B81" t="s">
        <v>474</v>
      </c>
      <c r="C81">
        <f>_xlfn.XLOOKUP(B81,[2]itemList_221219!$B:$B,[2]itemList_221219!$A:$A)</f>
        <v>14020</v>
      </c>
      <c r="D81">
        <v>20</v>
      </c>
      <c r="E81">
        <v>14</v>
      </c>
      <c r="F81">
        <v>0</v>
      </c>
      <c r="G81" t="s">
        <v>19</v>
      </c>
      <c r="H81" t="s">
        <v>978</v>
      </c>
      <c r="I81">
        <v>7.5</v>
      </c>
      <c r="J81" t="s">
        <v>1294</v>
      </c>
      <c r="K81">
        <v>1096</v>
      </c>
      <c r="L81">
        <v>0.1096</v>
      </c>
      <c r="M81">
        <v>0.1067</v>
      </c>
      <c r="N81">
        <v>2.7179000000000002</v>
      </c>
    </row>
    <row r="82" spans="1:14" x14ac:dyDescent="0.3">
      <c r="A82" t="s">
        <v>1214</v>
      </c>
      <c r="B82" t="s">
        <v>474</v>
      </c>
      <c r="C82">
        <f>_xlfn.XLOOKUP(B82,[2]itemList_221219!$B:$B,[2]itemList_221219!$A:$A)</f>
        <v>14020</v>
      </c>
      <c r="D82">
        <v>20</v>
      </c>
      <c r="E82">
        <v>14</v>
      </c>
      <c r="F82">
        <v>0</v>
      </c>
      <c r="G82" t="s">
        <v>19</v>
      </c>
      <c r="H82" t="s">
        <v>978</v>
      </c>
      <c r="I82">
        <v>8</v>
      </c>
      <c r="J82" t="s">
        <v>1295</v>
      </c>
      <c r="K82">
        <v>1057</v>
      </c>
      <c r="L82">
        <v>0.1057</v>
      </c>
      <c r="M82">
        <v>0.1067</v>
      </c>
      <c r="N82">
        <v>0.93720000000000003</v>
      </c>
    </row>
    <row r="83" spans="1:14" x14ac:dyDescent="0.3">
      <c r="A83" t="s">
        <v>1214</v>
      </c>
      <c r="B83" t="s">
        <v>474</v>
      </c>
      <c r="C83">
        <f>_xlfn.XLOOKUP(B83,[2]itemList_221219!$B:$B,[2]itemList_221219!$A:$A)</f>
        <v>14020</v>
      </c>
      <c r="D83">
        <v>20</v>
      </c>
      <c r="E83">
        <v>14</v>
      </c>
      <c r="F83">
        <v>2</v>
      </c>
      <c r="G83" t="s">
        <v>964</v>
      </c>
      <c r="H83" t="s">
        <v>978</v>
      </c>
      <c r="I83">
        <v>1</v>
      </c>
      <c r="J83" t="s">
        <v>1296</v>
      </c>
      <c r="K83">
        <v>1066</v>
      </c>
      <c r="L83">
        <v>0.1066</v>
      </c>
      <c r="M83">
        <v>0.1067</v>
      </c>
      <c r="N83">
        <v>9.3700000000000006E-2</v>
      </c>
    </row>
    <row r="84" spans="1:14" x14ac:dyDescent="0.3">
      <c r="A84" t="s">
        <v>1214</v>
      </c>
      <c r="B84" t="s">
        <v>474</v>
      </c>
      <c r="C84">
        <f>_xlfn.XLOOKUP(B84,[2]itemList_221219!$B:$B,[2]itemList_221219!$A:$A)</f>
        <v>14020</v>
      </c>
      <c r="D84">
        <v>20</v>
      </c>
      <c r="E84">
        <v>14</v>
      </c>
      <c r="F84">
        <v>2</v>
      </c>
      <c r="G84" t="s">
        <v>964</v>
      </c>
      <c r="H84" t="s">
        <v>978</v>
      </c>
      <c r="I84">
        <v>1.5</v>
      </c>
      <c r="J84" t="s">
        <v>1297</v>
      </c>
      <c r="K84">
        <v>1102</v>
      </c>
      <c r="L84">
        <v>0.11020000000000001</v>
      </c>
      <c r="M84">
        <v>0.1067</v>
      </c>
      <c r="N84">
        <v>3.2801999999999998</v>
      </c>
    </row>
    <row r="85" spans="1:14" x14ac:dyDescent="0.3">
      <c r="A85" t="s">
        <v>1214</v>
      </c>
      <c r="B85" t="s">
        <v>474</v>
      </c>
      <c r="C85">
        <f>_xlfn.XLOOKUP(B85,[2]itemList_221219!$B:$B,[2]itemList_221219!$A:$A)</f>
        <v>14020</v>
      </c>
      <c r="D85">
        <v>20</v>
      </c>
      <c r="E85">
        <v>14</v>
      </c>
      <c r="F85">
        <v>2</v>
      </c>
      <c r="G85" t="s">
        <v>964</v>
      </c>
      <c r="H85" t="s">
        <v>978</v>
      </c>
      <c r="I85">
        <v>2</v>
      </c>
      <c r="J85" t="s">
        <v>1298</v>
      </c>
      <c r="K85">
        <v>1029</v>
      </c>
      <c r="L85">
        <v>0.10290000000000001</v>
      </c>
      <c r="M85">
        <v>0.1067</v>
      </c>
      <c r="N85">
        <v>3.5613999999999999</v>
      </c>
    </row>
    <row r="86" spans="1:14" x14ac:dyDescent="0.3">
      <c r="A86" t="s">
        <v>1214</v>
      </c>
      <c r="B86" t="s">
        <v>474</v>
      </c>
      <c r="C86">
        <f>_xlfn.XLOOKUP(B86,[2]itemList_221219!$B:$B,[2]itemList_221219!$A:$A)</f>
        <v>14020</v>
      </c>
      <c r="D86">
        <v>20</v>
      </c>
      <c r="E86">
        <v>14</v>
      </c>
      <c r="F86">
        <v>2</v>
      </c>
      <c r="G86" t="s">
        <v>964</v>
      </c>
      <c r="H86" t="s">
        <v>978</v>
      </c>
      <c r="I86">
        <v>2.5</v>
      </c>
      <c r="J86" t="s">
        <v>1299</v>
      </c>
      <c r="K86">
        <v>1048</v>
      </c>
      <c r="L86">
        <v>0.1048</v>
      </c>
      <c r="M86">
        <v>0.1067</v>
      </c>
      <c r="N86">
        <v>1.7806999999999999</v>
      </c>
    </row>
    <row r="87" spans="1:14" x14ac:dyDescent="0.3">
      <c r="A87" t="s">
        <v>1214</v>
      </c>
      <c r="B87" t="s">
        <v>474</v>
      </c>
      <c r="C87">
        <f>_xlfn.XLOOKUP(B87,[2]itemList_221219!$B:$B,[2]itemList_221219!$A:$A)</f>
        <v>14020</v>
      </c>
      <c r="D87">
        <v>20</v>
      </c>
      <c r="E87">
        <v>14</v>
      </c>
      <c r="F87">
        <v>2</v>
      </c>
      <c r="G87" t="s">
        <v>964</v>
      </c>
      <c r="H87" t="s">
        <v>978</v>
      </c>
      <c r="I87">
        <v>3</v>
      </c>
      <c r="J87" t="s">
        <v>1300</v>
      </c>
      <c r="K87">
        <v>1073</v>
      </c>
      <c r="L87">
        <v>0.10730000000000001</v>
      </c>
      <c r="M87">
        <v>0.1067</v>
      </c>
      <c r="N87">
        <v>0.56230000000000002</v>
      </c>
    </row>
    <row r="88" spans="1:14" x14ac:dyDescent="0.3">
      <c r="A88" t="s">
        <v>1214</v>
      </c>
      <c r="B88" t="s">
        <v>474</v>
      </c>
      <c r="C88">
        <f>_xlfn.XLOOKUP(B88,[2]itemList_221219!$B:$B,[2]itemList_221219!$A:$A)</f>
        <v>14020</v>
      </c>
      <c r="D88">
        <v>20</v>
      </c>
      <c r="E88">
        <v>14</v>
      </c>
      <c r="F88">
        <v>2</v>
      </c>
      <c r="G88" t="s">
        <v>964</v>
      </c>
      <c r="H88" t="s">
        <v>978</v>
      </c>
      <c r="I88">
        <v>3.5</v>
      </c>
      <c r="J88" t="s">
        <v>1301</v>
      </c>
      <c r="K88">
        <v>1080</v>
      </c>
      <c r="L88">
        <v>0.108</v>
      </c>
      <c r="M88">
        <v>0.1067</v>
      </c>
      <c r="N88">
        <v>1.2183999999999999</v>
      </c>
    </row>
    <row r="89" spans="1:14" x14ac:dyDescent="0.3">
      <c r="A89" t="s">
        <v>1214</v>
      </c>
      <c r="B89" t="s">
        <v>474</v>
      </c>
      <c r="C89">
        <f>_xlfn.XLOOKUP(B89,[2]itemList_221219!$B:$B,[2]itemList_221219!$A:$A)</f>
        <v>14020</v>
      </c>
      <c r="D89">
        <v>20</v>
      </c>
      <c r="E89">
        <v>14</v>
      </c>
      <c r="F89">
        <v>2</v>
      </c>
      <c r="G89" t="s">
        <v>964</v>
      </c>
      <c r="H89" t="s">
        <v>978</v>
      </c>
      <c r="I89">
        <v>4</v>
      </c>
      <c r="J89" t="s">
        <v>1302</v>
      </c>
      <c r="K89">
        <v>1070</v>
      </c>
      <c r="L89">
        <v>0.107</v>
      </c>
      <c r="M89">
        <v>0.1067</v>
      </c>
      <c r="N89">
        <v>0.28120000000000001</v>
      </c>
    </row>
    <row r="90" spans="1:14" x14ac:dyDescent="0.3">
      <c r="A90" t="s">
        <v>1214</v>
      </c>
      <c r="B90" t="s">
        <v>474</v>
      </c>
      <c r="C90">
        <f>_xlfn.XLOOKUP(B90,[2]itemList_221219!$B:$B,[2]itemList_221219!$A:$A)</f>
        <v>14020</v>
      </c>
      <c r="D90">
        <v>20</v>
      </c>
      <c r="E90">
        <v>14</v>
      </c>
      <c r="F90">
        <v>2</v>
      </c>
      <c r="G90" t="s">
        <v>964</v>
      </c>
      <c r="H90" t="s">
        <v>978</v>
      </c>
      <c r="I90">
        <v>4.5</v>
      </c>
      <c r="J90" t="s">
        <v>1303</v>
      </c>
      <c r="K90">
        <v>1055</v>
      </c>
      <c r="L90">
        <v>0.1055</v>
      </c>
      <c r="M90">
        <v>0.1067</v>
      </c>
      <c r="N90">
        <v>1.1246</v>
      </c>
    </row>
    <row r="91" spans="1:14" x14ac:dyDescent="0.3">
      <c r="A91" t="s">
        <v>1214</v>
      </c>
      <c r="B91" t="s">
        <v>474</v>
      </c>
      <c r="C91">
        <f>_xlfn.XLOOKUP(B91,[2]itemList_221219!$B:$B,[2]itemList_221219!$A:$A)</f>
        <v>14020</v>
      </c>
      <c r="D91">
        <v>20</v>
      </c>
      <c r="E91">
        <v>14</v>
      </c>
      <c r="F91">
        <v>2</v>
      </c>
      <c r="G91" t="s">
        <v>964</v>
      </c>
      <c r="H91" t="s">
        <v>978</v>
      </c>
      <c r="I91">
        <v>5</v>
      </c>
      <c r="J91" t="s">
        <v>1304</v>
      </c>
      <c r="K91">
        <v>1068</v>
      </c>
      <c r="L91">
        <v>0.10680000000000001</v>
      </c>
      <c r="M91">
        <v>0.1067</v>
      </c>
      <c r="N91">
        <v>9.3700000000000006E-2</v>
      </c>
    </row>
    <row r="92" spans="1:14" x14ac:dyDescent="0.3">
      <c r="A92" t="s">
        <v>1214</v>
      </c>
      <c r="B92" t="s">
        <v>474</v>
      </c>
      <c r="C92">
        <f>_xlfn.XLOOKUP(B92,[2]itemList_221219!$B:$B,[2]itemList_221219!$A:$A)</f>
        <v>14020</v>
      </c>
      <c r="D92">
        <v>20</v>
      </c>
      <c r="E92">
        <v>14</v>
      </c>
      <c r="F92">
        <v>2</v>
      </c>
      <c r="G92" t="s">
        <v>964</v>
      </c>
      <c r="H92" t="s">
        <v>978</v>
      </c>
      <c r="I92">
        <v>5.5</v>
      </c>
      <c r="J92" t="s">
        <v>1305</v>
      </c>
      <c r="K92">
        <v>1087</v>
      </c>
      <c r="L92">
        <v>0.1087</v>
      </c>
      <c r="M92">
        <v>0.1067</v>
      </c>
      <c r="N92">
        <v>1.8744000000000001</v>
      </c>
    </row>
    <row r="93" spans="1:14" x14ac:dyDescent="0.3">
      <c r="A93" t="s">
        <v>1214</v>
      </c>
      <c r="B93" t="s">
        <v>474</v>
      </c>
      <c r="C93">
        <f>_xlfn.XLOOKUP(B93,[2]itemList_221219!$B:$B,[2]itemList_221219!$A:$A)</f>
        <v>14020</v>
      </c>
      <c r="D93">
        <v>20</v>
      </c>
      <c r="E93">
        <v>14</v>
      </c>
      <c r="F93">
        <v>2</v>
      </c>
      <c r="G93" t="s">
        <v>964</v>
      </c>
      <c r="H93" t="s">
        <v>978</v>
      </c>
      <c r="I93">
        <v>6</v>
      </c>
      <c r="J93" t="s">
        <v>1306</v>
      </c>
      <c r="K93">
        <v>1064</v>
      </c>
      <c r="L93">
        <v>0.10639999999999999</v>
      </c>
      <c r="M93">
        <v>0.1067</v>
      </c>
      <c r="N93">
        <v>0.28120000000000001</v>
      </c>
    </row>
    <row r="94" spans="1:14" x14ac:dyDescent="0.3">
      <c r="A94" t="s">
        <v>1214</v>
      </c>
      <c r="B94" t="s">
        <v>474</v>
      </c>
      <c r="C94">
        <f>_xlfn.XLOOKUP(B94,[2]itemList_221219!$B:$B,[2]itemList_221219!$A:$A)</f>
        <v>14020</v>
      </c>
      <c r="D94">
        <v>20</v>
      </c>
      <c r="E94">
        <v>14</v>
      </c>
      <c r="F94">
        <v>2</v>
      </c>
      <c r="G94" t="s">
        <v>964</v>
      </c>
      <c r="H94" t="s">
        <v>978</v>
      </c>
      <c r="I94">
        <v>6.5</v>
      </c>
      <c r="J94" t="s">
        <v>1307</v>
      </c>
      <c r="K94">
        <v>1103</v>
      </c>
      <c r="L94">
        <v>0.1103</v>
      </c>
      <c r="M94">
        <v>0.1067</v>
      </c>
      <c r="N94">
        <v>3.3738999999999999</v>
      </c>
    </row>
    <row r="95" spans="1:14" x14ac:dyDescent="0.3">
      <c r="A95" t="s">
        <v>1214</v>
      </c>
      <c r="B95" t="s">
        <v>474</v>
      </c>
      <c r="C95">
        <f>_xlfn.XLOOKUP(B95,[2]itemList_221219!$B:$B,[2]itemList_221219!$A:$A)</f>
        <v>14020</v>
      </c>
      <c r="D95">
        <v>20</v>
      </c>
      <c r="E95">
        <v>14</v>
      </c>
      <c r="F95">
        <v>2</v>
      </c>
      <c r="G95" t="s">
        <v>964</v>
      </c>
      <c r="H95" t="s">
        <v>978</v>
      </c>
      <c r="I95">
        <v>7</v>
      </c>
      <c r="J95" t="s">
        <v>1308</v>
      </c>
      <c r="K95">
        <v>1072</v>
      </c>
      <c r="L95">
        <v>0.1072</v>
      </c>
      <c r="M95">
        <v>0.1067</v>
      </c>
      <c r="N95">
        <v>0.46860000000000002</v>
      </c>
    </row>
    <row r="96" spans="1:14" x14ac:dyDescent="0.3">
      <c r="A96" t="s">
        <v>1214</v>
      </c>
      <c r="B96" t="s">
        <v>474</v>
      </c>
      <c r="C96">
        <f>_xlfn.XLOOKUP(B96,[2]itemList_221219!$B:$B,[2]itemList_221219!$A:$A)</f>
        <v>14020</v>
      </c>
      <c r="D96">
        <v>20</v>
      </c>
      <c r="E96">
        <v>14</v>
      </c>
      <c r="F96">
        <v>2</v>
      </c>
      <c r="G96" t="s">
        <v>964</v>
      </c>
      <c r="H96" t="s">
        <v>978</v>
      </c>
      <c r="I96">
        <v>7.5</v>
      </c>
      <c r="J96" t="s">
        <v>1309</v>
      </c>
      <c r="K96">
        <v>1078</v>
      </c>
      <c r="L96">
        <v>0.10780000000000001</v>
      </c>
      <c r="M96">
        <v>0.1067</v>
      </c>
      <c r="N96">
        <v>1.0308999999999999</v>
      </c>
    </row>
    <row r="97" spans="1:14" x14ac:dyDescent="0.3">
      <c r="A97" t="s">
        <v>1214</v>
      </c>
      <c r="B97" t="s">
        <v>474</v>
      </c>
      <c r="C97">
        <f>_xlfn.XLOOKUP(B97,[2]itemList_221219!$B:$B,[2]itemList_221219!$A:$A)</f>
        <v>14020</v>
      </c>
      <c r="D97">
        <v>20</v>
      </c>
      <c r="E97">
        <v>14</v>
      </c>
      <c r="F97">
        <v>2</v>
      </c>
      <c r="G97" t="s">
        <v>964</v>
      </c>
      <c r="H97" t="s">
        <v>978</v>
      </c>
      <c r="I97">
        <v>8</v>
      </c>
      <c r="J97" t="s">
        <v>1310</v>
      </c>
      <c r="K97">
        <v>1126</v>
      </c>
      <c r="L97">
        <v>0.11260000000000001</v>
      </c>
      <c r="M97">
        <v>0.1067</v>
      </c>
      <c r="N97">
        <v>5.5294999999999996</v>
      </c>
    </row>
    <row r="98" spans="1:14" x14ac:dyDescent="0.3">
      <c r="A98" t="s">
        <v>1214</v>
      </c>
      <c r="B98" t="s">
        <v>474</v>
      </c>
      <c r="C98">
        <f>_xlfn.XLOOKUP(B98,[2]itemList_221219!$B:$B,[2]itemList_221219!$A:$A)</f>
        <v>14020</v>
      </c>
      <c r="D98">
        <v>20</v>
      </c>
      <c r="E98">
        <v>14</v>
      </c>
      <c r="F98">
        <v>3</v>
      </c>
      <c r="G98" t="s">
        <v>965</v>
      </c>
      <c r="H98" t="s">
        <v>978</v>
      </c>
      <c r="I98">
        <v>1</v>
      </c>
      <c r="J98" t="s">
        <v>1311</v>
      </c>
      <c r="K98">
        <v>1101</v>
      </c>
      <c r="L98">
        <v>0.1101</v>
      </c>
      <c r="M98">
        <v>0.1067</v>
      </c>
      <c r="N98">
        <v>3.1865000000000001</v>
      </c>
    </row>
    <row r="99" spans="1:14" x14ac:dyDescent="0.3">
      <c r="A99" t="s">
        <v>1214</v>
      </c>
      <c r="B99" t="s">
        <v>474</v>
      </c>
      <c r="C99">
        <f>_xlfn.XLOOKUP(B99,[2]itemList_221219!$B:$B,[2]itemList_221219!$A:$A)</f>
        <v>14020</v>
      </c>
      <c r="D99">
        <v>20</v>
      </c>
      <c r="E99">
        <v>14</v>
      </c>
      <c r="F99">
        <v>3</v>
      </c>
      <c r="G99" t="s">
        <v>965</v>
      </c>
      <c r="H99" t="s">
        <v>978</v>
      </c>
      <c r="I99">
        <v>1.5</v>
      </c>
      <c r="J99" t="s">
        <v>1312</v>
      </c>
      <c r="K99">
        <v>1017</v>
      </c>
      <c r="L99">
        <v>0.1017</v>
      </c>
      <c r="M99">
        <v>0.1067</v>
      </c>
      <c r="N99">
        <v>4.6859999999999999</v>
      </c>
    </row>
    <row r="100" spans="1:14" x14ac:dyDescent="0.3">
      <c r="A100" t="s">
        <v>1214</v>
      </c>
      <c r="B100" t="s">
        <v>474</v>
      </c>
      <c r="C100">
        <f>_xlfn.XLOOKUP(B100,[2]itemList_221219!$B:$B,[2]itemList_221219!$A:$A)</f>
        <v>14020</v>
      </c>
      <c r="D100">
        <v>20</v>
      </c>
      <c r="E100">
        <v>14</v>
      </c>
      <c r="F100">
        <v>3</v>
      </c>
      <c r="G100" t="s">
        <v>965</v>
      </c>
      <c r="H100" t="s">
        <v>978</v>
      </c>
      <c r="I100">
        <v>2</v>
      </c>
      <c r="J100" t="s">
        <v>1313</v>
      </c>
      <c r="K100">
        <v>1000</v>
      </c>
      <c r="L100">
        <v>0.1</v>
      </c>
      <c r="M100">
        <v>0.1067</v>
      </c>
      <c r="N100">
        <v>6.2793000000000001</v>
      </c>
    </row>
    <row r="101" spans="1:14" x14ac:dyDescent="0.3">
      <c r="A101" t="s">
        <v>1214</v>
      </c>
      <c r="B101" t="s">
        <v>474</v>
      </c>
      <c r="C101">
        <f>_xlfn.XLOOKUP(B101,[2]itemList_221219!$B:$B,[2]itemList_221219!$A:$A)</f>
        <v>14020</v>
      </c>
      <c r="D101">
        <v>20</v>
      </c>
      <c r="E101">
        <v>14</v>
      </c>
      <c r="F101">
        <v>3</v>
      </c>
      <c r="G101" t="s">
        <v>965</v>
      </c>
      <c r="H101" t="s">
        <v>978</v>
      </c>
      <c r="I101">
        <v>2.5</v>
      </c>
      <c r="J101" t="s">
        <v>1314</v>
      </c>
      <c r="K101">
        <v>1096</v>
      </c>
      <c r="L101">
        <v>0.1096</v>
      </c>
      <c r="M101">
        <v>0.1067</v>
      </c>
      <c r="N101">
        <v>2.7179000000000002</v>
      </c>
    </row>
    <row r="102" spans="1:14" x14ac:dyDescent="0.3">
      <c r="A102" t="s">
        <v>1214</v>
      </c>
      <c r="B102" t="s">
        <v>474</v>
      </c>
      <c r="C102">
        <f>_xlfn.XLOOKUP(B102,[2]itemList_221219!$B:$B,[2]itemList_221219!$A:$A)</f>
        <v>14020</v>
      </c>
      <c r="D102">
        <v>20</v>
      </c>
      <c r="E102">
        <v>14</v>
      </c>
      <c r="F102">
        <v>3</v>
      </c>
      <c r="G102" t="s">
        <v>965</v>
      </c>
      <c r="H102" t="s">
        <v>978</v>
      </c>
      <c r="I102">
        <v>3</v>
      </c>
      <c r="J102" t="s">
        <v>1315</v>
      </c>
      <c r="K102">
        <v>1097</v>
      </c>
      <c r="L102">
        <v>0.10970000000000001</v>
      </c>
      <c r="M102">
        <v>0.1067</v>
      </c>
      <c r="N102">
        <v>2.8115999999999999</v>
      </c>
    </row>
    <row r="103" spans="1:14" x14ac:dyDescent="0.3">
      <c r="A103" t="s">
        <v>1214</v>
      </c>
      <c r="B103" t="s">
        <v>474</v>
      </c>
      <c r="C103">
        <f>_xlfn.XLOOKUP(B103,[2]itemList_221219!$B:$B,[2]itemList_221219!$A:$A)</f>
        <v>14020</v>
      </c>
      <c r="D103">
        <v>20</v>
      </c>
      <c r="E103">
        <v>14</v>
      </c>
      <c r="F103">
        <v>3</v>
      </c>
      <c r="G103" t="s">
        <v>965</v>
      </c>
      <c r="H103" t="s">
        <v>978</v>
      </c>
      <c r="I103">
        <v>3.5</v>
      </c>
      <c r="J103" t="s">
        <v>1316</v>
      </c>
      <c r="K103">
        <v>1056</v>
      </c>
      <c r="L103">
        <v>0.1056</v>
      </c>
      <c r="M103">
        <v>0.1067</v>
      </c>
      <c r="N103">
        <v>1.0308999999999999</v>
      </c>
    </row>
    <row r="104" spans="1:14" x14ac:dyDescent="0.3">
      <c r="A104" t="s">
        <v>1214</v>
      </c>
      <c r="B104" t="s">
        <v>474</v>
      </c>
      <c r="C104">
        <f>_xlfn.XLOOKUP(B104,[2]itemList_221219!$B:$B,[2]itemList_221219!$A:$A)</f>
        <v>14020</v>
      </c>
      <c r="D104">
        <v>20</v>
      </c>
      <c r="E104">
        <v>14</v>
      </c>
      <c r="F104">
        <v>3</v>
      </c>
      <c r="G104" t="s">
        <v>965</v>
      </c>
      <c r="H104" t="s">
        <v>978</v>
      </c>
      <c r="I104">
        <v>4</v>
      </c>
      <c r="J104" t="s">
        <v>1317</v>
      </c>
      <c r="K104">
        <v>1058</v>
      </c>
      <c r="L104">
        <v>0.10580000000000001</v>
      </c>
      <c r="M104">
        <v>0.1067</v>
      </c>
      <c r="N104">
        <v>0.84350000000000003</v>
      </c>
    </row>
    <row r="105" spans="1:14" x14ac:dyDescent="0.3">
      <c r="A105" t="s">
        <v>1214</v>
      </c>
      <c r="B105" t="s">
        <v>474</v>
      </c>
      <c r="C105">
        <f>_xlfn.XLOOKUP(B105,[2]itemList_221219!$B:$B,[2]itemList_221219!$A:$A)</f>
        <v>14020</v>
      </c>
      <c r="D105">
        <v>20</v>
      </c>
      <c r="E105">
        <v>14</v>
      </c>
      <c r="F105">
        <v>3</v>
      </c>
      <c r="G105" t="s">
        <v>965</v>
      </c>
      <c r="H105" t="s">
        <v>978</v>
      </c>
      <c r="I105">
        <v>4.5</v>
      </c>
      <c r="J105" t="s">
        <v>1318</v>
      </c>
      <c r="K105">
        <v>1062</v>
      </c>
      <c r="L105">
        <v>0.1062</v>
      </c>
      <c r="M105">
        <v>0.1067</v>
      </c>
      <c r="N105">
        <v>0.46860000000000002</v>
      </c>
    </row>
    <row r="106" spans="1:14" x14ac:dyDescent="0.3">
      <c r="A106" t="s">
        <v>1214</v>
      </c>
      <c r="B106" t="s">
        <v>474</v>
      </c>
      <c r="C106">
        <f>_xlfn.XLOOKUP(B106,[2]itemList_221219!$B:$B,[2]itemList_221219!$A:$A)</f>
        <v>14020</v>
      </c>
      <c r="D106">
        <v>20</v>
      </c>
      <c r="E106">
        <v>14</v>
      </c>
      <c r="F106">
        <v>3</v>
      </c>
      <c r="G106" t="s">
        <v>965</v>
      </c>
      <c r="H106" t="s">
        <v>978</v>
      </c>
      <c r="I106">
        <v>5</v>
      </c>
      <c r="J106" t="s">
        <v>1319</v>
      </c>
      <c r="K106">
        <v>1055</v>
      </c>
      <c r="L106">
        <v>0.1055</v>
      </c>
      <c r="M106">
        <v>0.1067</v>
      </c>
      <c r="N106">
        <v>1.1246</v>
      </c>
    </row>
    <row r="107" spans="1:14" x14ac:dyDescent="0.3">
      <c r="A107" t="s">
        <v>1214</v>
      </c>
      <c r="B107" t="s">
        <v>474</v>
      </c>
      <c r="C107">
        <f>_xlfn.XLOOKUP(B107,[2]itemList_221219!$B:$B,[2]itemList_221219!$A:$A)</f>
        <v>14020</v>
      </c>
      <c r="D107">
        <v>20</v>
      </c>
      <c r="E107">
        <v>14</v>
      </c>
      <c r="F107">
        <v>3</v>
      </c>
      <c r="G107" t="s">
        <v>965</v>
      </c>
      <c r="H107" t="s">
        <v>978</v>
      </c>
      <c r="I107">
        <v>5.5</v>
      </c>
      <c r="J107" t="s">
        <v>1320</v>
      </c>
      <c r="K107">
        <v>1102</v>
      </c>
      <c r="L107">
        <v>0.11020000000000001</v>
      </c>
      <c r="M107">
        <v>0.1067</v>
      </c>
      <c r="N107">
        <v>3.2801999999999998</v>
      </c>
    </row>
    <row r="108" spans="1:14" x14ac:dyDescent="0.3">
      <c r="A108" t="s">
        <v>1214</v>
      </c>
      <c r="B108" t="s">
        <v>474</v>
      </c>
      <c r="C108">
        <f>_xlfn.XLOOKUP(B108,[2]itemList_221219!$B:$B,[2]itemList_221219!$A:$A)</f>
        <v>14020</v>
      </c>
      <c r="D108">
        <v>20</v>
      </c>
      <c r="E108">
        <v>14</v>
      </c>
      <c r="F108">
        <v>3</v>
      </c>
      <c r="G108" t="s">
        <v>965</v>
      </c>
      <c r="H108" t="s">
        <v>978</v>
      </c>
      <c r="I108">
        <v>6</v>
      </c>
      <c r="J108" t="s">
        <v>1321</v>
      </c>
      <c r="K108">
        <v>1038</v>
      </c>
      <c r="L108">
        <v>0.1038</v>
      </c>
      <c r="M108">
        <v>0.1067</v>
      </c>
      <c r="N108">
        <v>2.7179000000000002</v>
      </c>
    </row>
    <row r="109" spans="1:14" x14ac:dyDescent="0.3">
      <c r="A109" t="s">
        <v>1214</v>
      </c>
      <c r="B109" t="s">
        <v>474</v>
      </c>
      <c r="C109">
        <f>_xlfn.XLOOKUP(B109,[2]itemList_221219!$B:$B,[2]itemList_221219!$A:$A)</f>
        <v>14020</v>
      </c>
      <c r="D109">
        <v>20</v>
      </c>
      <c r="E109">
        <v>14</v>
      </c>
      <c r="F109">
        <v>3</v>
      </c>
      <c r="G109" t="s">
        <v>965</v>
      </c>
      <c r="H109" t="s">
        <v>978</v>
      </c>
      <c r="I109">
        <v>6.5</v>
      </c>
      <c r="J109" t="s">
        <v>1322</v>
      </c>
      <c r="K109">
        <v>1069</v>
      </c>
      <c r="L109">
        <v>0.1069</v>
      </c>
      <c r="M109">
        <v>0.1067</v>
      </c>
      <c r="N109">
        <v>0.18740000000000001</v>
      </c>
    </row>
    <row r="110" spans="1:14" x14ac:dyDescent="0.3">
      <c r="A110" t="s">
        <v>1214</v>
      </c>
      <c r="B110" t="s">
        <v>474</v>
      </c>
      <c r="C110">
        <f>_xlfn.XLOOKUP(B110,[2]itemList_221219!$B:$B,[2]itemList_221219!$A:$A)</f>
        <v>14020</v>
      </c>
      <c r="D110">
        <v>20</v>
      </c>
      <c r="E110">
        <v>14</v>
      </c>
      <c r="F110">
        <v>3</v>
      </c>
      <c r="G110" t="s">
        <v>965</v>
      </c>
      <c r="H110" t="s">
        <v>978</v>
      </c>
      <c r="I110">
        <v>7</v>
      </c>
      <c r="J110" t="s">
        <v>1323</v>
      </c>
      <c r="K110">
        <v>1086</v>
      </c>
      <c r="L110">
        <v>0.1086</v>
      </c>
      <c r="M110">
        <v>0.1067</v>
      </c>
      <c r="N110">
        <v>1.7806999999999999</v>
      </c>
    </row>
    <row r="111" spans="1:14" x14ac:dyDescent="0.3">
      <c r="A111" t="s">
        <v>1214</v>
      </c>
      <c r="B111" t="s">
        <v>474</v>
      </c>
      <c r="C111">
        <f>_xlfn.XLOOKUP(B111,[2]itemList_221219!$B:$B,[2]itemList_221219!$A:$A)</f>
        <v>14020</v>
      </c>
      <c r="D111">
        <v>20</v>
      </c>
      <c r="E111">
        <v>14</v>
      </c>
      <c r="F111">
        <v>3</v>
      </c>
      <c r="G111" t="s">
        <v>965</v>
      </c>
      <c r="H111" t="s">
        <v>978</v>
      </c>
      <c r="I111">
        <v>7.5</v>
      </c>
      <c r="J111" t="s">
        <v>1324</v>
      </c>
      <c r="K111">
        <v>1129</v>
      </c>
      <c r="L111">
        <v>0.1129</v>
      </c>
      <c r="M111">
        <v>0.1067</v>
      </c>
      <c r="N111">
        <v>5.8106999999999998</v>
      </c>
    </row>
    <row r="112" spans="1:14" x14ac:dyDescent="0.3">
      <c r="A112" t="s">
        <v>1214</v>
      </c>
      <c r="B112" t="s">
        <v>474</v>
      </c>
      <c r="C112">
        <f>_xlfn.XLOOKUP(B112,[2]itemList_221219!$B:$B,[2]itemList_221219!$A:$A)</f>
        <v>14020</v>
      </c>
      <c r="D112">
        <v>20</v>
      </c>
      <c r="E112">
        <v>14</v>
      </c>
      <c r="F112">
        <v>3</v>
      </c>
      <c r="G112" t="s">
        <v>965</v>
      </c>
      <c r="H112" t="s">
        <v>978</v>
      </c>
      <c r="I112">
        <v>8</v>
      </c>
      <c r="J112" t="s">
        <v>1325</v>
      </c>
      <c r="K112">
        <v>1040</v>
      </c>
      <c r="L112">
        <v>0.104</v>
      </c>
      <c r="M112">
        <v>0.1067</v>
      </c>
      <c r="N112">
        <v>2.5305</v>
      </c>
    </row>
    <row r="113" spans="1:14" x14ac:dyDescent="0.3">
      <c r="A113" t="s">
        <v>1214</v>
      </c>
      <c r="B113" t="s">
        <v>474</v>
      </c>
      <c r="C113">
        <f>_xlfn.XLOOKUP(B113,[2]itemList_221219!$B:$B,[2]itemList_221219!$A:$A)</f>
        <v>14020</v>
      </c>
      <c r="D113">
        <v>20</v>
      </c>
      <c r="E113">
        <v>14</v>
      </c>
      <c r="F113">
        <v>4</v>
      </c>
      <c r="G113" t="s">
        <v>47</v>
      </c>
      <c r="H113" t="s">
        <v>978</v>
      </c>
      <c r="I113">
        <v>1</v>
      </c>
      <c r="J113" t="s">
        <v>1326</v>
      </c>
      <c r="K113">
        <v>1081</v>
      </c>
      <c r="L113">
        <v>0.1081</v>
      </c>
      <c r="M113">
        <v>0.1067</v>
      </c>
      <c r="N113">
        <v>1.3121</v>
      </c>
    </row>
    <row r="114" spans="1:14" x14ac:dyDescent="0.3">
      <c r="A114" t="s">
        <v>1214</v>
      </c>
      <c r="B114" t="s">
        <v>474</v>
      </c>
      <c r="C114">
        <f>_xlfn.XLOOKUP(B114,[2]itemList_221219!$B:$B,[2]itemList_221219!$A:$A)</f>
        <v>14020</v>
      </c>
      <c r="D114">
        <v>20</v>
      </c>
      <c r="E114">
        <v>14</v>
      </c>
      <c r="F114">
        <v>4</v>
      </c>
      <c r="G114" t="s">
        <v>47</v>
      </c>
      <c r="H114" t="s">
        <v>978</v>
      </c>
      <c r="I114">
        <v>1.5</v>
      </c>
      <c r="J114" t="s">
        <v>1327</v>
      </c>
      <c r="K114">
        <v>1050</v>
      </c>
      <c r="L114">
        <v>0.105</v>
      </c>
      <c r="M114">
        <v>0.1067</v>
      </c>
      <c r="N114">
        <v>1.5932999999999999</v>
      </c>
    </row>
    <row r="115" spans="1:14" x14ac:dyDescent="0.3">
      <c r="A115" t="s">
        <v>1214</v>
      </c>
      <c r="B115" t="s">
        <v>474</v>
      </c>
      <c r="C115">
        <f>_xlfn.XLOOKUP(B115,[2]itemList_221219!$B:$B,[2]itemList_221219!$A:$A)</f>
        <v>14020</v>
      </c>
      <c r="D115">
        <v>20</v>
      </c>
      <c r="E115">
        <v>14</v>
      </c>
      <c r="F115">
        <v>4</v>
      </c>
      <c r="G115" t="s">
        <v>47</v>
      </c>
      <c r="H115" t="s">
        <v>978</v>
      </c>
      <c r="I115">
        <v>2</v>
      </c>
      <c r="J115" t="s">
        <v>1328</v>
      </c>
      <c r="K115">
        <v>1091</v>
      </c>
      <c r="L115">
        <v>0.1091</v>
      </c>
      <c r="M115">
        <v>0.1067</v>
      </c>
      <c r="N115">
        <v>2.2492999999999999</v>
      </c>
    </row>
    <row r="116" spans="1:14" x14ac:dyDescent="0.3">
      <c r="A116" t="s">
        <v>1214</v>
      </c>
      <c r="B116" t="s">
        <v>474</v>
      </c>
      <c r="C116">
        <f>_xlfn.XLOOKUP(B116,[2]itemList_221219!$B:$B,[2]itemList_221219!$A:$A)</f>
        <v>14020</v>
      </c>
      <c r="D116">
        <v>20</v>
      </c>
      <c r="E116">
        <v>14</v>
      </c>
      <c r="F116">
        <v>4</v>
      </c>
      <c r="G116" t="s">
        <v>47</v>
      </c>
      <c r="H116" t="s">
        <v>978</v>
      </c>
      <c r="I116">
        <v>2.5</v>
      </c>
      <c r="J116" t="s">
        <v>1329</v>
      </c>
      <c r="K116">
        <v>1034</v>
      </c>
      <c r="L116">
        <v>0.10340000000000001</v>
      </c>
      <c r="M116">
        <v>0.1067</v>
      </c>
      <c r="N116">
        <v>3.0928</v>
      </c>
    </row>
    <row r="117" spans="1:14" x14ac:dyDescent="0.3">
      <c r="A117" t="s">
        <v>1214</v>
      </c>
      <c r="B117" t="s">
        <v>474</v>
      </c>
      <c r="C117">
        <f>_xlfn.XLOOKUP(B117,[2]itemList_221219!$B:$B,[2]itemList_221219!$A:$A)</f>
        <v>14020</v>
      </c>
      <c r="D117">
        <v>20</v>
      </c>
      <c r="E117">
        <v>14</v>
      </c>
      <c r="F117">
        <v>4</v>
      </c>
      <c r="G117" t="s">
        <v>47</v>
      </c>
      <c r="H117" t="s">
        <v>978</v>
      </c>
      <c r="I117">
        <v>3</v>
      </c>
      <c r="J117" t="s">
        <v>1330</v>
      </c>
      <c r="K117">
        <v>1014</v>
      </c>
      <c r="L117">
        <v>0.1014</v>
      </c>
      <c r="M117">
        <v>0.1067</v>
      </c>
      <c r="N117">
        <v>4.9672000000000001</v>
      </c>
    </row>
    <row r="118" spans="1:14" x14ac:dyDescent="0.3">
      <c r="A118" t="s">
        <v>1214</v>
      </c>
      <c r="B118" t="s">
        <v>474</v>
      </c>
      <c r="C118">
        <f>_xlfn.XLOOKUP(B118,[2]itemList_221219!$B:$B,[2]itemList_221219!$A:$A)</f>
        <v>14020</v>
      </c>
      <c r="D118">
        <v>20</v>
      </c>
      <c r="E118">
        <v>14</v>
      </c>
      <c r="F118">
        <v>4</v>
      </c>
      <c r="G118" t="s">
        <v>47</v>
      </c>
      <c r="H118" t="s">
        <v>978</v>
      </c>
      <c r="I118">
        <v>3.5</v>
      </c>
      <c r="J118" t="s">
        <v>1331</v>
      </c>
      <c r="K118">
        <v>1059</v>
      </c>
      <c r="L118">
        <v>0.10589999999999999</v>
      </c>
      <c r="M118">
        <v>0.1067</v>
      </c>
      <c r="N118">
        <v>0.74980000000000002</v>
      </c>
    </row>
    <row r="119" spans="1:14" x14ac:dyDescent="0.3">
      <c r="A119" t="s">
        <v>1214</v>
      </c>
      <c r="B119" t="s">
        <v>474</v>
      </c>
      <c r="C119">
        <f>_xlfn.XLOOKUP(B119,[2]itemList_221219!$B:$B,[2]itemList_221219!$A:$A)</f>
        <v>14020</v>
      </c>
      <c r="D119">
        <v>20</v>
      </c>
      <c r="E119">
        <v>14</v>
      </c>
      <c r="F119">
        <v>4</v>
      </c>
      <c r="G119" t="s">
        <v>47</v>
      </c>
      <c r="H119" t="s">
        <v>978</v>
      </c>
      <c r="I119">
        <v>4</v>
      </c>
      <c r="J119" t="s">
        <v>1332</v>
      </c>
      <c r="K119">
        <v>1110</v>
      </c>
      <c r="L119">
        <v>0.111</v>
      </c>
      <c r="M119">
        <v>0.1067</v>
      </c>
      <c r="N119">
        <v>4.03</v>
      </c>
    </row>
    <row r="120" spans="1:14" x14ac:dyDescent="0.3">
      <c r="A120" t="s">
        <v>1214</v>
      </c>
      <c r="B120" t="s">
        <v>474</v>
      </c>
      <c r="C120">
        <f>_xlfn.XLOOKUP(B120,[2]itemList_221219!$B:$B,[2]itemList_221219!$A:$A)</f>
        <v>14020</v>
      </c>
      <c r="D120">
        <v>20</v>
      </c>
      <c r="E120">
        <v>14</v>
      </c>
      <c r="F120">
        <v>4</v>
      </c>
      <c r="G120" t="s">
        <v>47</v>
      </c>
      <c r="H120" t="s">
        <v>978</v>
      </c>
      <c r="I120">
        <v>4.5</v>
      </c>
      <c r="J120" t="s">
        <v>1333</v>
      </c>
      <c r="K120">
        <v>1043</v>
      </c>
      <c r="L120">
        <v>0.1043</v>
      </c>
      <c r="M120">
        <v>0.1067</v>
      </c>
      <c r="N120">
        <v>2.2492999999999999</v>
      </c>
    </row>
    <row r="121" spans="1:14" x14ac:dyDescent="0.3">
      <c r="A121" t="s">
        <v>1214</v>
      </c>
      <c r="B121" t="s">
        <v>474</v>
      </c>
      <c r="C121">
        <f>_xlfn.XLOOKUP(B121,[2]itemList_221219!$B:$B,[2]itemList_221219!$A:$A)</f>
        <v>14020</v>
      </c>
      <c r="D121">
        <v>20</v>
      </c>
      <c r="E121">
        <v>14</v>
      </c>
      <c r="F121">
        <v>4</v>
      </c>
      <c r="G121" t="s">
        <v>47</v>
      </c>
      <c r="H121" t="s">
        <v>978</v>
      </c>
      <c r="I121">
        <v>5</v>
      </c>
      <c r="J121" t="s">
        <v>1334</v>
      </c>
      <c r="K121">
        <v>1053</v>
      </c>
      <c r="L121">
        <v>0.1053</v>
      </c>
      <c r="M121">
        <v>0.1067</v>
      </c>
      <c r="N121">
        <v>1.3121</v>
      </c>
    </row>
    <row r="122" spans="1:14" x14ac:dyDescent="0.3">
      <c r="A122" t="s">
        <v>1214</v>
      </c>
      <c r="B122" t="s">
        <v>474</v>
      </c>
      <c r="C122">
        <f>_xlfn.XLOOKUP(B122,[2]itemList_221219!$B:$B,[2]itemList_221219!$A:$A)</f>
        <v>14020</v>
      </c>
      <c r="D122">
        <v>20</v>
      </c>
      <c r="E122">
        <v>14</v>
      </c>
      <c r="F122">
        <v>4</v>
      </c>
      <c r="G122" t="s">
        <v>47</v>
      </c>
      <c r="H122" t="s">
        <v>978</v>
      </c>
      <c r="I122">
        <v>5.5</v>
      </c>
      <c r="J122" t="s">
        <v>1335</v>
      </c>
      <c r="K122">
        <v>1029</v>
      </c>
      <c r="L122">
        <v>0.10290000000000001</v>
      </c>
      <c r="M122">
        <v>0.1067</v>
      </c>
      <c r="N122">
        <v>3.5613999999999999</v>
      </c>
    </row>
    <row r="123" spans="1:14" x14ac:dyDescent="0.3">
      <c r="A123" t="s">
        <v>1214</v>
      </c>
      <c r="B123" t="s">
        <v>474</v>
      </c>
      <c r="C123">
        <f>_xlfn.XLOOKUP(B123,[2]itemList_221219!$B:$B,[2]itemList_221219!$A:$A)</f>
        <v>14020</v>
      </c>
      <c r="D123">
        <v>20</v>
      </c>
      <c r="E123">
        <v>14</v>
      </c>
      <c r="F123">
        <v>4</v>
      </c>
      <c r="G123" t="s">
        <v>47</v>
      </c>
      <c r="H123" t="s">
        <v>978</v>
      </c>
      <c r="I123">
        <v>6</v>
      </c>
      <c r="J123" t="s">
        <v>1336</v>
      </c>
      <c r="K123">
        <v>1065</v>
      </c>
      <c r="L123">
        <v>0.1065</v>
      </c>
      <c r="M123">
        <v>0.1067</v>
      </c>
      <c r="N123">
        <v>0.18740000000000001</v>
      </c>
    </row>
    <row r="124" spans="1:14" x14ac:dyDescent="0.3">
      <c r="A124" t="s">
        <v>1214</v>
      </c>
      <c r="B124" t="s">
        <v>474</v>
      </c>
      <c r="C124">
        <f>_xlfn.XLOOKUP(B124,[2]itemList_221219!$B:$B,[2]itemList_221219!$A:$A)</f>
        <v>14020</v>
      </c>
      <c r="D124">
        <v>20</v>
      </c>
      <c r="E124">
        <v>14</v>
      </c>
      <c r="F124">
        <v>4</v>
      </c>
      <c r="G124" t="s">
        <v>47</v>
      </c>
      <c r="H124" t="s">
        <v>978</v>
      </c>
      <c r="I124">
        <v>6.5</v>
      </c>
      <c r="J124" t="s">
        <v>1337</v>
      </c>
      <c r="K124">
        <v>1069</v>
      </c>
      <c r="L124">
        <v>0.1069</v>
      </c>
      <c r="M124">
        <v>0.1067</v>
      </c>
      <c r="N124">
        <v>0.18740000000000001</v>
      </c>
    </row>
    <row r="125" spans="1:14" x14ac:dyDescent="0.3">
      <c r="A125" t="s">
        <v>1214</v>
      </c>
      <c r="B125" t="s">
        <v>474</v>
      </c>
      <c r="C125">
        <f>_xlfn.XLOOKUP(B125,[2]itemList_221219!$B:$B,[2]itemList_221219!$A:$A)</f>
        <v>14020</v>
      </c>
      <c r="D125">
        <v>20</v>
      </c>
      <c r="E125">
        <v>14</v>
      </c>
      <c r="F125">
        <v>4</v>
      </c>
      <c r="G125" t="s">
        <v>47</v>
      </c>
      <c r="H125" t="s">
        <v>978</v>
      </c>
      <c r="I125">
        <v>7</v>
      </c>
      <c r="J125" t="s">
        <v>1338</v>
      </c>
      <c r="K125">
        <v>1041</v>
      </c>
      <c r="L125">
        <v>0.1041</v>
      </c>
      <c r="M125">
        <v>0.1067</v>
      </c>
      <c r="N125">
        <v>2.4367000000000001</v>
      </c>
    </row>
    <row r="126" spans="1:14" x14ac:dyDescent="0.3">
      <c r="A126" t="s">
        <v>1214</v>
      </c>
      <c r="B126" t="s">
        <v>474</v>
      </c>
      <c r="C126">
        <f>_xlfn.XLOOKUP(B126,[2]itemList_221219!$B:$B,[2]itemList_221219!$A:$A)</f>
        <v>14020</v>
      </c>
      <c r="D126">
        <v>20</v>
      </c>
      <c r="E126">
        <v>14</v>
      </c>
      <c r="F126">
        <v>4</v>
      </c>
      <c r="G126" t="s">
        <v>47</v>
      </c>
      <c r="H126" t="s">
        <v>978</v>
      </c>
      <c r="I126">
        <v>7.5</v>
      </c>
      <c r="J126" t="s">
        <v>1339</v>
      </c>
      <c r="K126">
        <v>1087</v>
      </c>
      <c r="L126">
        <v>0.1087</v>
      </c>
      <c r="M126">
        <v>0.1067</v>
      </c>
      <c r="N126">
        <v>1.8744000000000001</v>
      </c>
    </row>
    <row r="127" spans="1:14" x14ac:dyDescent="0.3">
      <c r="A127" t="s">
        <v>1214</v>
      </c>
      <c r="B127" t="s">
        <v>474</v>
      </c>
      <c r="C127">
        <f>_xlfn.XLOOKUP(B127,[2]itemList_221219!$B:$B,[2]itemList_221219!$A:$A)</f>
        <v>14020</v>
      </c>
      <c r="D127">
        <v>20</v>
      </c>
      <c r="E127">
        <v>14</v>
      </c>
      <c r="F127">
        <v>4</v>
      </c>
      <c r="G127" t="s">
        <v>47</v>
      </c>
      <c r="H127" t="s">
        <v>978</v>
      </c>
      <c r="I127">
        <v>8</v>
      </c>
      <c r="J127" t="s">
        <v>1340</v>
      </c>
      <c r="K127">
        <v>1110</v>
      </c>
      <c r="L127">
        <v>0.111</v>
      </c>
      <c r="M127">
        <v>0.1067</v>
      </c>
      <c r="N127">
        <v>4.03</v>
      </c>
    </row>
    <row r="128" spans="1:14" x14ac:dyDescent="0.3">
      <c r="A128" t="s">
        <v>1214</v>
      </c>
      <c r="B128" t="s">
        <v>474</v>
      </c>
      <c r="C128">
        <f>_xlfn.XLOOKUP(B128,[2]itemList_221219!$B:$B,[2]itemList_221219!$A:$A)</f>
        <v>14020</v>
      </c>
      <c r="D128">
        <v>20</v>
      </c>
      <c r="E128">
        <v>14</v>
      </c>
      <c r="F128">
        <v>5</v>
      </c>
      <c r="G128" t="s">
        <v>966</v>
      </c>
      <c r="H128" t="s">
        <v>978</v>
      </c>
      <c r="I128">
        <v>1</v>
      </c>
      <c r="J128" t="s">
        <v>1341</v>
      </c>
      <c r="K128">
        <v>1026</v>
      </c>
      <c r="L128">
        <v>0.1026</v>
      </c>
      <c r="M128">
        <v>0.1067</v>
      </c>
      <c r="N128">
        <v>3.8424999999999998</v>
      </c>
    </row>
    <row r="129" spans="1:14" x14ac:dyDescent="0.3">
      <c r="A129" t="s">
        <v>1214</v>
      </c>
      <c r="B129" t="s">
        <v>474</v>
      </c>
      <c r="C129">
        <f>_xlfn.XLOOKUP(B129,[2]itemList_221219!$B:$B,[2]itemList_221219!$A:$A)</f>
        <v>14020</v>
      </c>
      <c r="D129">
        <v>20</v>
      </c>
      <c r="E129">
        <v>14</v>
      </c>
      <c r="F129">
        <v>5</v>
      </c>
      <c r="G129" t="s">
        <v>966</v>
      </c>
      <c r="H129" t="s">
        <v>978</v>
      </c>
      <c r="I129">
        <v>1.5</v>
      </c>
      <c r="J129" t="s">
        <v>1342</v>
      </c>
      <c r="K129">
        <v>1091</v>
      </c>
      <c r="L129">
        <v>0.1091</v>
      </c>
      <c r="M129">
        <v>0.1067</v>
      </c>
      <c r="N129">
        <v>2.2492999999999999</v>
      </c>
    </row>
    <row r="130" spans="1:14" x14ac:dyDescent="0.3">
      <c r="A130" t="s">
        <v>1214</v>
      </c>
      <c r="B130" t="s">
        <v>474</v>
      </c>
      <c r="C130">
        <f>_xlfn.XLOOKUP(B130,[2]itemList_221219!$B:$B,[2]itemList_221219!$A:$A)</f>
        <v>14020</v>
      </c>
      <c r="D130">
        <v>20</v>
      </c>
      <c r="E130">
        <v>14</v>
      </c>
      <c r="F130">
        <v>5</v>
      </c>
      <c r="G130" t="s">
        <v>966</v>
      </c>
      <c r="H130" t="s">
        <v>978</v>
      </c>
      <c r="I130">
        <v>2</v>
      </c>
      <c r="J130" t="s">
        <v>1343</v>
      </c>
      <c r="K130">
        <v>1107</v>
      </c>
      <c r="L130">
        <v>0.11070000000000001</v>
      </c>
      <c r="M130">
        <v>0.1067</v>
      </c>
      <c r="N130">
        <v>3.7488000000000001</v>
      </c>
    </row>
    <row r="131" spans="1:14" x14ac:dyDescent="0.3">
      <c r="A131" t="s">
        <v>1214</v>
      </c>
      <c r="B131" t="s">
        <v>474</v>
      </c>
      <c r="C131">
        <f>_xlfn.XLOOKUP(B131,[2]itemList_221219!$B:$B,[2]itemList_221219!$A:$A)</f>
        <v>14020</v>
      </c>
      <c r="D131">
        <v>20</v>
      </c>
      <c r="E131">
        <v>14</v>
      </c>
      <c r="F131">
        <v>5</v>
      </c>
      <c r="G131" t="s">
        <v>966</v>
      </c>
      <c r="H131" t="s">
        <v>978</v>
      </c>
      <c r="I131">
        <v>2.5</v>
      </c>
      <c r="J131" t="s">
        <v>1344</v>
      </c>
      <c r="K131">
        <v>1113</v>
      </c>
      <c r="L131">
        <v>0.1113</v>
      </c>
      <c r="M131">
        <v>0.1067</v>
      </c>
      <c r="N131">
        <v>4.3112000000000004</v>
      </c>
    </row>
    <row r="132" spans="1:14" x14ac:dyDescent="0.3">
      <c r="A132" t="s">
        <v>1214</v>
      </c>
      <c r="B132" t="s">
        <v>474</v>
      </c>
      <c r="C132">
        <f>_xlfn.XLOOKUP(B132,[2]itemList_221219!$B:$B,[2]itemList_221219!$A:$A)</f>
        <v>14020</v>
      </c>
      <c r="D132">
        <v>20</v>
      </c>
      <c r="E132">
        <v>14</v>
      </c>
      <c r="F132">
        <v>5</v>
      </c>
      <c r="G132" t="s">
        <v>966</v>
      </c>
      <c r="H132" t="s">
        <v>978</v>
      </c>
      <c r="I132">
        <v>3</v>
      </c>
      <c r="J132" t="s">
        <v>1345</v>
      </c>
      <c r="K132">
        <v>1045</v>
      </c>
      <c r="L132">
        <v>0.1045</v>
      </c>
      <c r="M132">
        <v>0.1067</v>
      </c>
      <c r="N132">
        <v>2.0619000000000001</v>
      </c>
    </row>
    <row r="133" spans="1:14" x14ac:dyDescent="0.3">
      <c r="A133" t="s">
        <v>1214</v>
      </c>
      <c r="B133" t="s">
        <v>474</v>
      </c>
      <c r="C133">
        <f>_xlfn.XLOOKUP(B133,[2]itemList_221219!$B:$B,[2]itemList_221219!$A:$A)</f>
        <v>14020</v>
      </c>
      <c r="D133">
        <v>20</v>
      </c>
      <c r="E133">
        <v>14</v>
      </c>
      <c r="F133">
        <v>5</v>
      </c>
      <c r="G133" t="s">
        <v>966</v>
      </c>
      <c r="H133" t="s">
        <v>978</v>
      </c>
      <c r="I133">
        <v>3.5</v>
      </c>
      <c r="J133" t="s">
        <v>1346</v>
      </c>
      <c r="K133">
        <v>1071</v>
      </c>
      <c r="L133">
        <v>0.1071</v>
      </c>
      <c r="M133">
        <v>0.1067</v>
      </c>
      <c r="N133">
        <v>0.37490000000000001</v>
      </c>
    </row>
    <row r="134" spans="1:14" x14ac:dyDescent="0.3">
      <c r="A134" t="s">
        <v>1214</v>
      </c>
      <c r="B134" t="s">
        <v>474</v>
      </c>
      <c r="C134">
        <f>_xlfn.XLOOKUP(B134,[2]itemList_221219!$B:$B,[2]itemList_221219!$A:$A)</f>
        <v>14020</v>
      </c>
      <c r="D134">
        <v>20</v>
      </c>
      <c r="E134">
        <v>14</v>
      </c>
      <c r="F134">
        <v>5</v>
      </c>
      <c r="G134" t="s">
        <v>966</v>
      </c>
      <c r="H134" t="s">
        <v>978</v>
      </c>
      <c r="I134">
        <v>4</v>
      </c>
      <c r="J134" t="s">
        <v>1347</v>
      </c>
      <c r="K134">
        <v>1056</v>
      </c>
      <c r="L134">
        <v>0.1056</v>
      </c>
      <c r="M134">
        <v>0.1067</v>
      </c>
      <c r="N134">
        <v>1.0308999999999999</v>
      </c>
    </row>
    <row r="135" spans="1:14" x14ac:dyDescent="0.3">
      <c r="A135" t="s">
        <v>1214</v>
      </c>
      <c r="B135" t="s">
        <v>474</v>
      </c>
      <c r="C135">
        <f>_xlfn.XLOOKUP(B135,[2]itemList_221219!$B:$B,[2]itemList_221219!$A:$A)</f>
        <v>14020</v>
      </c>
      <c r="D135">
        <v>20</v>
      </c>
      <c r="E135">
        <v>14</v>
      </c>
      <c r="F135">
        <v>5</v>
      </c>
      <c r="G135" t="s">
        <v>966</v>
      </c>
      <c r="H135" t="s">
        <v>978</v>
      </c>
      <c r="I135">
        <v>4.5</v>
      </c>
      <c r="J135" t="s">
        <v>1348</v>
      </c>
      <c r="K135">
        <v>1048</v>
      </c>
      <c r="L135">
        <v>0.1048</v>
      </c>
      <c r="M135">
        <v>0.1067</v>
      </c>
      <c r="N135">
        <v>1.7806999999999999</v>
      </c>
    </row>
    <row r="136" spans="1:14" x14ac:dyDescent="0.3">
      <c r="A136" t="s">
        <v>1214</v>
      </c>
      <c r="B136" t="s">
        <v>474</v>
      </c>
      <c r="C136">
        <f>_xlfn.XLOOKUP(B136,[2]itemList_221219!$B:$B,[2]itemList_221219!$A:$A)</f>
        <v>14020</v>
      </c>
      <c r="D136">
        <v>20</v>
      </c>
      <c r="E136">
        <v>14</v>
      </c>
      <c r="F136">
        <v>5</v>
      </c>
      <c r="G136" t="s">
        <v>966</v>
      </c>
      <c r="H136" t="s">
        <v>978</v>
      </c>
      <c r="I136">
        <v>5</v>
      </c>
      <c r="J136" t="s">
        <v>1349</v>
      </c>
      <c r="K136">
        <v>1077</v>
      </c>
      <c r="L136">
        <v>0.1077</v>
      </c>
      <c r="M136">
        <v>0.1067</v>
      </c>
      <c r="N136">
        <v>0.93720000000000003</v>
      </c>
    </row>
    <row r="137" spans="1:14" x14ac:dyDescent="0.3">
      <c r="A137" t="s">
        <v>1214</v>
      </c>
      <c r="B137" t="s">
        <v>474</v>
      </c>
      <c r="C137">
        <f>_xlfn.XLOOKUP(B137,[2]itemList_221219!$B:$B,[2]itemList_221219!$A:$A)</f>
        <v>14020</v>
      </c>
      <c r="D137">
        <v>20</v>
      </c>
      <c r="E137">
        <v>14</v>
      </c>
      <c r="F137">
        <v>5</v>
      </c>
      <c r="G137" t="s">
        <v>966</v>
      </c>
      <c r="H137" t="s">
        <v>978</v>
      </c>
      <c r="I137">
        <v>5.5</v>
      </c>
      <c r="J137" t="s">
        <v>1350</v>
      </c>
      <c r="K137">
        <v>1097</v>
      </c>
      <c r="L137">
        <v>0.10970000000000001</v>
      </c>
      <c r="M137">
        <v>0.1067</v>
      </c>
      <c r="N137">
        <v>2.8115999999999999</v>
      </c>
    </row>
    <row r="138" spans="1:14" x14ac:dyDescent="0.3">
      <c r="A138" t="s">
        <v>1214</v>
      </c>
      <c r="B138" t="s">
        <v>474</v>
      </c>
      <c r="C138">
        <f>_xlfn.XLOOKUP(B138,[2]itemList_221219!$B:$B,[2]itemList_221219!$A:$A)</f>
        <v>14020</v>
      </c>
      <c r="D138">
        <v>20</v>
      </c>
      <c r="E138">
        <v>14</v>
      </c>
      <c r="F138">
        <v>5</v>
      </c>
      <c r="G138" t="s">
        <v>966</v>
      </c>
      <c r="H138" t="s">
        <v>978</v>
      </c>
      <c r="I138">
        <v>6</v>
      </c>
      <c r="J138" t="s">
        <v>1351</v>
      </c>
      <c r="K138">
        <v>1060</v>
      </c>
      <c r="L138">
        <v>0.106</v>
      </c>
      <c r="M138">
        <v>0.1067</v>
      </c>
      <c r="N138">
        <v>0.65600000000000003</v>
      </c>
    </row>
    <row r="139" spans="1:14" x14ac:dyDescent="0.3">
      <c r="A139" t="s">
        <v>1214</v>
      </c>
      <c r="B139" t="s">
        <v>474</v>
      </c>
      <c r="C139">
        <f>_xlfn.XLOOKUP(B139,[2]itemList_221219!$B:$B,[2]itemList_221219!$A:$A)</f>
        <v>14020</v>
      </c>
      <c r="D139">
        <v>20</v>
      </c>
      <c r="E139">
        <v>14</v>
      </c>
      <c r="F139">
        <v>5</v>
      </c>
      <c r="G139" t="s">
        <v>966</v>
      </c>
      <c r="H139" t="s">
        <v>978</v>
      </c>
      <c r="I139">
        <v>6.5</v>
      </c>
      <c r="J139" t="s">
        <v>1352</v>
      </c>
      <c r="K139">
        <v>1119</v>
      </c>
      <c r="L139">
        <v>0.1119</v>
      </c>
      <c r="M139">
        <v>0.1067</v>
      </c>
      <c r="N139">
        <v>4.8734999999999999</v>
      </c>
    </row>
    <row r="140" spans="1:14" x14ac:dyDescent="0.3">
      <c r="A140" t="s">
        <v>1214</v>
      </c>
      <c r="B140" t="s">
        <v>474</v>
      </c>
      <c r="C140">
        <f>_xlfn.XLOOKUP(B140,[2]itemList_221219!$B:$B,[2]itemList_221219!$A:$A)</f>
        <v>14020</v>
      </c>
      <c r="D140">
        <v>20</v>
      </c>
      <c r="E140">
        <v>14</v>
      </c>
      <c r="F140">
        <v>5</v>
      </c>
      <c r="G140" t="s">
        <v>966</v>
      </c>
      <c r="H140" t="s">
        <v>978</v>
      </c>
      <c r="I140">
        <v>7</v>
      </c>
      <c r="J140" t="s">
        <v>1353</v>
      </c>
      <c r="K140">
        <v>1057</v>
      </c>
      <c r="L140">
        <v>0.1057</v>
      </c>
      <c r="M140">
        <v>0.1067</v>
      </c>
      <c r="N140">
        <v>0.93720000000000003</v>
      </c>
    </row>
    <row r="141" spans="1:14" x14ac:dyDescent="0.3">
      <c r="A141" t="s">
        <v>1214</v>
      </c>
      <c r="B141" t="s">
        <v>474</v>
      </c>
      <c r="C141">
        <f>_xlfn.XLOOKUP(B141,[2]itemList_221219!$B:$B,[2]itemList_221219!$A:$A)</f>
        <v>14020</v>
      </c>
      <c r="D141">
        <v>20</v>
      </c>
      <c r="E141">
        <v>14</v>
      </c>
      <c r="F141">
        <v>5</v>
      </c>
      <c r="G141" t="s">
        <v>966</v>
      </c>
      <c r="H141" t="s">
        <v>978</v>
      </c>
      <c r="I141">
        <v>7.5</v>
      </c>
      <c r="J141" t="s">
        <v>1354</v>
      </c>
      <c r="K141">
        <v>1087</v>
      </c>
      <c r="L141">
        <v>0.1087</v>
      </c>
      <c r="M141">
        <v>0.1067</v>
      </c>
      <c r="N141">
        <v>1.8744000000000001</v>
      </c>
    </row>
    <row r="142" spans="1:14" x14ac:dyDescent="0.3">
      <c r="A142" t="s">
        <v>1214</v>
      </c>
      <c r="B142" t="s">
        <v>474</v>
      </c>
      <c r="C142">
        <f>_xlfn.XLOOKUP(B142,[2]itemList_221219!$B:$B,[2]itemList_221219!$A:$A)</f>
        <v>14020</v>
      </c>
      <c r="D142">
        <v>20</v>
      </c>
      <c r="E142">
        <v>14</v>
      </c>
      <c r="F142">
        <v>5</v>
      </c>
      <c r="G142" t="s">
        <v>966</v>
      </c>
      <c r="H142" t="s">
        <v>978</v>
      </c>
      <c r="I142">
        <v>8</v>
      </c>
      <c r="J142" t="s">
        <v>1355</v>
      </c>
      <c r="K142">
        <v>1083</v>
      </c>
      <c r="L142">
        <v>0.10829999999999999</v>
      </c>
      <c r="M142">
        <v>0.1067</v>
      </c>
      <c r="N142">
        <v>1.4995000000000001</v>
      </c>
    </row>
    <row r="143" spans="1:14" x14ac:dyDescent="0.3">
      <c r="A143" t="s">
        <v>1214</v>
      </c>
      <c r="B143" t="s">
        <v>474</v>
      </c>
      <c r="C143">
        <f>_xlfn.XLOOKUP(B143,[2]itemList_221219!$B:$B,[2]itemList_221219!$A:$A)</f>
        <v>14020</v>
      </c>
      <c r="D143">
        <v>20</v>
      </c>
      <c r="E143">
        <v>17</v>
      </c>
      <c r="F143">
        <v>0</v>
      </c>
      <c r="G143" t="s">
        <v>19</v>
      </c>
      <c r="H143" t="s">
        <v>971</v>
      </c>
      <c r="I143">
        <v>10</v>
      </c>
      <c r="J143" t="s">
        <v>1356</v>
      </c>
      <c r="K143">
        <v>12218</v>
      </c>
      <c r="L143">
        <v>1.2218</v>
      </c>
      <c r="M143">
        <v>1.2307999999999999</v>
      </c>
      <c r="N143">
        <v>0.73119999999999996</v>
      </c>
    </row>
    <row r="144" spans="1:14" x14ac:dyDescent="0.3">
      <c r="A144" t="s">
        <v>1214</v>
      </c>
      <c r="B144" t="s">
        <v>474</v>
      </c>
      <c r="C144">
        <f>_xlfn.XLOOKUP(B144,[2]itemList_221219!$B:$B,[2]itemList_221219!$A:$A)</f>
        <v>14020</v>
      </c>
      <c r="D144">
        <v>20</v>
      </c>
      <c r="E144">
        <v>17</v>
      </c>
      <c r="F144">
        <v>0</v>
      </c>
      <c r="G144" t="s">
        <v>19</v>
      </c>
      <c r="H144" t="s">
        <v>971</v>
      </c>
      <c r="I144">
        <v>15</v>
      </c>
      <c r="J144" t="s">
        <v>1357</v>
      </c>
      <c r="K144">
        <v>12241</v>
      </c>
      <c r="L144">
        <v>1.2241</v>
      </c>
      <c r="M144">
        <v>1.2307999999999999</v>
      </c>
      <c r="N144">
        <v>0.5444</v>
      </c>
    </row>
    <row r="145" spans="1:14" x14ac:dyDescent="0.3">
      <c r="A145" t="s">
        <v>1214</v>
      </c>
      <c r="B145" t="s">
        <v>474</v>
      </c>
      <c r="C145">
        <f>_xlfn.XLOOKUP(B145,[2]itemList_221219!$B:$B,[2]itemList_221219!$A:$A)</f>
        <v>14020</v>
      </c>
      <c r="D145">
        <v>20</v>
      </c>
      <c r="E145">
        <v>17</v>
      </c>
      <c r="F145">
        <v>0</v>
      </c>
      <c r="G145" t="s">
        <v>19</v>
      </c>
      <c r="H145" t="s">
        <v>971</v>
      </c>
      <c r="I145">
        <v>20</v>
      </c>
      <c r="J145" t="s">
        <v>1358</v>
      </c>
      <c r="K145">
        <v>12394</v>
      </c>
      <c r="L145">
        <v>1.2394000000000001</v>
      </c>
      <c r="M145">
        <v>1.2307999999999999</v>
      </c>
      <c r="N145">
        <v>0.69869999999999999</v>
      </c>
    </row>
    <row r="146" spans="1:14" x14ac:dyDescent="0.3">
      <c r="A146" t="s">
        <v>1214</v>
      </c>
      <c r="B146" t="s">
        <v>474</v>
      </c>
      <c r="C146">
        <f>_xlfn.XLOOKUP(B146,[2]itemList_221219!$B:$B,[2]itemList_221219!$A:$A)</f>
        <v>14020</v>
      </c>
      <c r="D146">
        <v>20</v>
      </c>
      <c r="E146">
        <v>17</v>
      </c>
      <c r="F146">
        <v>0</v>
      </c>
      <c r="G146" t="s">
        <v>19</v>
      </c>
      <c r="H146" t="s">
        <v>971</v>
      </c>
      <c r="I146">
        <v>25</v>
      </c>
      <c r="J146" t="s">
        <v>1359</v>
      </c>
      <c r="K146">
        <v>12245</v>
      </c>
      <c r="L146">
        <v>1.2244999999999999</v>
      </c>
      <c r="M146">
        <v>1.2307999999999999</v>
      </c>
      <c r="N146">
        <v>0.51190000000000002</v>
      </c>
    </row>
    <row r="147" spans="1:14" x14ac:dyDescent="0.3">
      <c r="A147" t="s">
        <v>1214</v>
      </c>
      <c r="B147" t="s">
        <v>474</v>
      </c>
      <c r="C147">
        <f>_xlfn.XLOOKUP(B147,[2]itemList_221219!$B:$B,[2]itemList_221219!$A:$A)</f>
        <v>14020</v>
      </c>
      <c r="D147">
        <v>20</v>
      </c>
      <c r="E147">
        <v>17</v>
      </c>
      <c r="F147">
        <v>0</v>
      </c>
      <c r="G147" t="s">
        <v>19</v>
      </c>
      <c r="H147" t="s">
        <v>971</v>
      </c>
      <c r="I147">
        <v>30</v>
      </c>
      <c r="J147" t="s">
        <v>1360</v>
      </c>
      <c r="K147">
        <v>12438</v>
      </c>
      <c r="L147">
        <v>1.2438</v>
      </c>
      <c r="M147">
        <v>1.2307999999999999</v>
      </c>
      <c r="N147">
        <v>1.0562</v>
      </c>
    </row>
    <row r="148" spans="1:14" x14ac:dyDescent="0.3">
      <c r="A148" t="s">
        <v>1214</v>
      </c>
      <c r="B148" t="s">
        <v>474</v>
      </c>
      <c r="C148">
        <f>_xlfn.XLOOKUP(B148,[2]itemList_221219!$B:$B,[2]itemList_221219!$A:$A)</f>
        <v>14020</v>
      </c>
      <c r="D148">
        <v>20</v>
      </c>
      <c r="E148">
        <v>17</v>
      </c>
      <c r="F148">
        <v>0</v>
      </c>
      <c r="G148" t="s">
        <v>19</v>
      </c>
      <c r="H148" t="s">
        <v>971</v>
      </c>
      <c r="I148">
        <v>35</v>
      </c>
      <c r="J148" t="s">
        <v>1361</v>
      </c>
      <c r="K148">
        <v>12314</v>
      </c>
      <c r="L148">
        <v>1.2314000000000001</v>
      </c>
      <c r="M148">
        <v>1.2307999999999999</v>
      </c>
      <c r="N148">
        <v>4.87E-2</v>
      </c>
    </row>
    <row r="149" spans="1:14" x14ac:dyDescent="0.3">
      <c r="A149" t="s">
        <v>1214</v>
      </c>
      <c r="B149" t="s">
        <v>474</v>
      </c>
      <c r="C149">
        <f>_xlfn.XLOOKUP(B149,[2]itemList_221219!$B:$B,[2]itemList_221219!$A:$A)</f>
        <v>14020</v>
      </c>
      <c r="D149">
        <v>20</v>
      </c>
      <c r="E149">
        <v>17</v>
      </c>
      <c r="F149">
        <v>0</v>
      </c>
      <c r="G149" t="s">
        <v>19</v>
      </c>
      <c r="H149" t="s">
        <v>971</v>
      </c>
      <c r="I149">
        <v>40</v>
      </c>
      <c r="J149" t="s">
        <v>1362</v>
      </c>
      <c r="K149">
        <v>12415</v>
      </c>
      <c r="L149">
        <v>1.2415</v>
      </c>
      <c r="M149">
        <v>1.2307999999999999</v>
      </c>
      <c r="N149">
        <v>0.86939999999999995</v>
      </c>
    </row>
    <row r="150" spans="1:14" x14ac:dyDescent="0.3">
      <c r="A150" t="s">
        <v>1214</v>
      </c>
      <c r="B150" t="s">
        <v>474</v>
      </c>
      <c r="C150">
        <f>_xlfn.XLOOKUP(B150,[2]itemList_221219!$B:$B,[2]itemList_221219!$A:$A)</f>
        <v>14020</v>
      </c>
      <c r="D150">
        <v>20</v>
      </c>
      <c r="E150">
        <v>17</v>
      </c>
      <c r="F150">
        <v>0</v>
      </c>
      <c r="G150" t="s">
        <v>19</v>
      </c>
      <c r="H150" t="s">
        <v>971</v>
      </c>
      <c r="I150">
        <v>45</v>
      </c>
      <c r="J150" t="s">
        <v>1363</v>
      </c>
      <c r="K150">
        <v>12126</v>
      </c>
      <c r="L150">
        <v>1.2125999999999999</v>
      </c>
      <c r="M150">
        <v>1.2307999999999999</v>
      </c>
      <c r="N150">
        <v>1.4786999999999999</v>
      </c>
    </row>
    <row r="151" spans="1:14" x14ac:dyDescent="0.3">
      <c r="A151" t="s">
        <v>1214</v>
      </c>
      <c r="B151" t="s">
        <v>474</v>
      </c>
      <c r="C151">
        <f>_xlfn.XLOOKUP(B151,[2]itemList_221219!$B:$B,[2]itemList_221219!$A:$A)</f>
        <v>14020</v>
      </c>
      <c r="D151">
        <v>20</v>
      </c>
      <c r="E151">
        <v>17</v>
      </c>
      <c r="F151">
        <v>0</v>
      </c>
      <c r="G151" t="s">
        <v>19</v>
      </c>
      <c r="H151" t="s">
        <v>971</v>
      </c>
      <c r="I151">
        <v>50</v>
      </c>
      <c r="J151" t="s">
        <v>1364</v>
      </c>
      <c r="K151">
        <v>12297</v>
      </c>
      <c r="L151">
        <v>1.2297</v>
      </c>
      <c r="M151">
        <v>1.2307999999999999</v>
      </c>
      <c r="N151">
        <v>8.9399999999999993E-2</v>
      </c>
    </row>
    <row r="152" spans="1:14" x14ac:dyDescent="0.3">
      <c r="A152" t="s">
        <v>1214</v>
      </c>
      <c r="B152" t="s">
        <v>474</v>
      </c>
      <c r="C152">
        <f>_xlfn.XLOOKUP(B152,[2]itemList_221219!$B:$B,[2]itemList_221219!$A:$A)</f>
        <v>14020</v>
      </c>
      <c r="D152">
        <v>20</v>
      </c>
      <c r="E152">
        <v>17</v>
      </c>
      <c r="F152">
        <v>0</v>
      </c>
      <c r="G152" t="s">
        <v>19</v>
      </c>
      <c r="H152" t="s">
        <v>971</v>
      </c>
      <c r="I152">
        <v>55</v>
      </c>
      <c r="J152" t="s">
        <v>1365</v>
      </c>
      <c r="K152">
        <v>12311</v>
      </c>
      <c r="L152">
        <v>1.2311000000000001</v>
      </c>
      <c r="M152">
        <v>1.2307999999999999</v>
      </c>
      <c r="N152">
        <v>2.4400000000000002E-2</v>
      </c>
    </row>
    <row r="153" spans="1:14" x14ac:dyDescent="0.3">
      <c r="A153" t="s">
        <v>1214</v>
      </c>
      <c r="B153" t="s">
        <v>474</v>
      </c>
      <c r="C153">
        <f>_xlfn.XLOOKUP(B153,[2]itemList_221219!$B:$B,[2]itemList_221219!$A:$A)</f>
        <v>14020</v>
      </c>
      <c r="D153">
        <v>20</v>
      </c>
      <c r="E153">
        <v>17</v>
      </c>
      <c r="F153">
        <v>0</v>
      </c>
      <c r="G153" t="s">
        <v>19</v>
      </c>
      <c r="H153" t="s">
        <v>971</v>
      </c>
      <c r="I153">
        <v>60</v>
      </c>
      <c r="J153" t="s">
        <v>1366</v>
      </c>
      <c r="K153">
        <v>12289</v>
      </c>
      <c r="L153">
        <v>1.2289000000000001</v>
      </c>
      <c r="M153">
        <v>1.2307999999999999</v>
      </c>
      <c r="N153">
        <v>0.15440000000000001</v>
      </c>
    </row>
    <row r="154" spans="1:14" x14ac:dyDescent="0.3">
      <c r="A154" t="s">
        <v>1214</v>
      </c>
      <c r="B154" t="s">
        <v>474</v>
      </c>
      <c r="C154">
        <f>_xlfn.XLOOKUP(B154,[2]itemList_221219!$B:$B,[2]itemList_221219!$A:$A)</f>
        <v>14020</v>
      </c>
      <c r="D154">
        <v>20</v>
      </c>
      <c r="E154">
        <v>17</v>
      </c>
      <c r="F154">
        <v>0</v>
      </c>
      <c r="G154" t="s">
        <v>19</v>
      </c>
      <c r="H154" t="s">
        <v>971</v>
      </c>
      <c r="I154">
        <v>65</v>
      </c>
      <c r="J154" t="s">
        <v>1367</v>
      </c>
      <c r="K154">
        <v>12343</v>
      </c>
      <c r="L154">
        <v>1.2343</v>
      </c>
      <c r="M154">
        <v>1.2307999999999999</v>
      </c>
      <c r="N154">
        <v>0.28439999999999999</v>
      </c>
    </row>
    <row r="155" spans="1:14" x14ac:dyDescent="0.3">
      <c r="A155" t="s">
        <v>1214</v>
      </c>
      <c r="B155" t="s">
        <v>474</v>
      </c>
      <c r="C155">
        <f>_xlfn.XLOOKUP(B155,[2]itemList_221219!$B:$B,[2]itemList_221219!$A:$A)</f>
        <v>14020</v>
      </c>
      <c r="D155">
        <v>20</v>
      </c>
      <c r="E155">
        <v>17</v>
      </c>
      <c r="F155">
        <v>0</v>
      </c>
      <c r="G155" t="s">
        <v>19</v>
      </c>
      <c r="H155" t="s">
        <v>971</v>
      </c>
      <c r="I155">
        <v>70</v>
      </c>
      <c r="J155" t="s">
        <v>1368</v>
      </c>
      <c r="K155">
        <v>12321</v>
      </c>
      <c r="L155">
        <v>1.2321</v>
      </c>
      <c r="M155">
        <v>1.2307999999999999</v>
      </c>
      <c r="N155">
        <v>0.1056</v>
      </c>
    </row>
    <row r="156" spans="1:14" x14ac:dyDescent="0.3">
      <c r="A156" t="s">
        <v>1214</v>
      </c>
      <c r="B156" t="s">
        <v>474</v>
      </c>
      <c r="C156">
        <f>_xlfn.XLOOKUP(B156,[2]itemList_221219!$B:$B,[2]itemList_221219!$A:$A)</f>
        <v>14020</v>
      </c>
      <c r="D156">
        <v>20</v>
      </c>
      <c r="E156">
        <v>18</v>
      </c>
      <c r="F156">
        <v>0</v>
      </c>
      <c r="G156" t="s">
        <v>19</v>
      </c>
      <c r="H156" t="s">
        <v>972</v>
      </c>
      <c r="I156">
        <v>5</v>
      </c>
      <c r="J156" t="s">
        <v>1369</v>
      </c>
      <c r="K156">
        <v>26568</v>
      </c>
      <c r="L156">
        <v>2.6568000000000001</v>
      </c>
      <c r="M156">
        <v>2.6667000000000001</v>
      </c>
      <c r="N156">
        <v>0.37119999999999997</v>
      </c>
    </row>
    <row r="157" spans="1:14" x14ac:dyDescent="0.3">
      <c r="A157" t="s">
        <v>1214</v>
      </c>
      <c r="B157" t="s">
        <v>474</v>
      </c>
      <c r="C157">
        <f>_xlfn.XLOOKUP(B157,[2]itemList_221219!$B:$B,[2]itemList_221219!$A:$A)</f>
        <v>14020</v>
      </c>
      <c r="D157">
        <v>20</v>
      </c>
      <c r="E157">
        <v>18</v>
      </c>
      <c r="F157">
        <v>0</v>
      </c>
      <c r="G157" t="s">
        <v>19</v>
      </c>
      <c r="H157" t="s">
        <v>972</v>
      </c>
      <c r="I157">
        <v>10</v>
      </c>
      <c r="J157" t="s">
        <v>1370</v>
      </c>
      <c r="K157">
        <v>26484</v>
      </c>
      <c r="L157">
        <v>2.6484000000000001</v>
      </c>
      <c r="M157">
        <v>2.6667000000000001</v>
      </c>
      <c r="N157">
        <v>0.68620000000000003</v>
      </c>
    </row>
    <row r="158" spans="1:14" x14ac:dyDescent="0.3">
      <c r="A158" t="s">
        <v>1214</v>
      </c>
      <c r="B158" t="s">
        <v>474</v>
      </c>
      <c r="C158">
        <f>_xlfn.XLOOKUP(B158,[2]itemList_221219!$B:$B,[2]itemList_221219!$A:$A)</f>
        <v>14020</v>
      </c>
      <c r="D158">
        <v>20</v>
      </c>
      <c r="E158">
        <v>18</v>
      </c>
      <c r="F158">
        <v>0</v>
      </c>
      <c r="G158" t="s">
        <v>19</v>
      </c>
      <c r="H158" t="s">
        <v>972</v>
      </c>
      <c r="I158">
        <v>15</v>
      </c>
      <c r="J158" t="s">
        <v>1371</v>
      </c>
      <c r="K158">
        <v>26757</v>
      </c>
      <c r="L158">
        <v>2.6757</v>
      </c>
      <c r="M158">
        <v>2.6667000000000001</v>
      </c>
      <c r="N158">
        <v>0.33750000000000002</v>
      </c>
    </row>
    <row r="159" spans="1:14" x14ac:dyDescent="0.3">
      <c r="A159" t="s">
        <v>1214</v>
      </c>
      <c r="B159" t="s">
        <v>474</v>
      </c>
      <c r="C159">
        <f>_xlfn.XLOOKUP(B159,[2]itemList_221219!$B:$B,[2]itemList_221219!$A:$A)</f>
        <v>14020</v>
      </c>
      <c r="D159">
        <v>20</v>
      </c>
      <c r="E159">
        <v>18</v>
      </c>
      <c r="F159">
        <v>0</v>
      </c>
      <c r="G159" t="s">
        <v>19</v>
      </c>
      <c r="H159" t="s">
        <v>972</v>
      </c>
      <c r="I159">
        <v>20</v>
      </c>
      <c r="J159" t="s">
        <v>1372</v>
      </c>
      <c r="K159">
        <v>26375</v>
      </c>
      <c r="L159">
        <v>2.6375000000000002</v>
      </c>
      <c r="M159">
        <v>2.6667000000000001</v>
      </c>
      <c r="N159">
        <v>1.095</v>
      </c>
    </row>
    <row r="160" spans="1:14" x14ac:dyDescent="0.3">
      <c r="A160" t="s">
        <v>1214</v>
      </c>
      <c r="B160" t="s">
        <v>474</v>
      </c>
      <c r="C160">
        <f>_xlfn.XLOOKUP(B160,[2]itemList_221219!$B:$B,[2]itemList_221219!$A:$A)</f>
        <v>14020</v>
      </c>
      <c r="D160">
        <v>20</v>
      </c>
      <c r="E160">
        <v>18</v>
      </c>
      <c r="F160">
        <v>0</v>
      </c>
      <c r="G160" t="s">
        <v>19</v>
      </c>
      <c r="H160" t="s">
        <v>972</v>
      </c>
      <c r="I160">
        <v>25</v>
      </c>
      <c r="J160" t="s">
        <v>1373</v>
      </c>
      <c r="K160">
        <v>26456</v>
      </c>
      <c r="L160">
        <v>2.6456</v>
      </c>
      <c r="M160">
        <v>2.6667000000000001</v>
      </c>
      <c r="N160">
        <v>0.79120000000000001</v>
      </c>
    </row>
    <row r="161" spans="1:14" x14ac:dyDescent="0.3">
      <c r="A161" t="s">
        <v>1214</v>
      </c>
      <c r="B161" t="s">
        <v>474</v>
      </c>
      <c r="C161">
        <f>_xlfn.XLOOKUP(B161,[2]itemList_221219!$B:$B,[2]itemList_221219!$A:$A)</f>
        <v>14020</v>
      </c>
      <c r="D161">
        <v>20</v>
      </c>
      <c r="E161">
        <v>18</v>
      </c>
      <c r="F161">
        <v>0</v>
      </c>
      <c r="G161" t="s">
        <v>19</v>
      </c>
      <c r="H161" t="s">
        <v>972</v>
      </c>
      <c r="I161">
        <v>30</v>
      </c>
      <c r="J161" t="s">
        <v>1374</v>
      </c>
      <c r="K161">
        <v>26814</v>
      </c>
      <c r="L161">
        <v>2.6814</v>
      </c>
      <c r="M161">
        <v>2.6667000000000001</v>
      </c>
      <c r="N161">
        <v>0.55120000000000002</v>
      </c>
    </row>
    <row r="162" spans="1:14" x14ac:dyDescent="0.3">
      <c r="A162" t="s">
        <v>1214</v>
      </c>
      <c r="B162" t="s">
        <v>474</v>
      </c>
      <c r="C162">
        <f>_xlfn.XLOOKUP(B162,[2]itemList_221219!$B:$B,[2]itemList_221219!$A:$A)</f>
        <v>14020</v>
      </c>
      <c r="D162">
        <v>20</v>
      </c>
      <c r="E162">
        <v>26</v>
      </c>
      <c r="F162">
        <v>0</v>
      </c>
      <c r="G162" t="s">
        <v>19</v>
      </c>
      <c r="H162" t="s">
        <v>975</v>
      </c>
      <c r="I162">
        <v>10</v>
      </c>
      <c r="J162" t="s">
        <v>1375</v>
      </c>
      <c r="K162">
        <v>10637</v>
      </c>
      <c r="L162">
        <v>1.0637000000000001</v>
      </c>
      <c r="M162">
        <v>1.0667</v>
      </c>
      <c r="N162">
        <v>0.28120000000000001</v>
      </c>
    </row>
    <row r="163" spans="1:14" x14ac:dyDescent="0.3">
      <c r="A163" t="s">
        <v>1214</v>
      </c>
      <c r="B163" t="s">
        <v>474</v>
      </c>
      <c r="C163">
        <f>_xlfn.XLOOKUP(B163,[2]itemList_221219!$B:$B,[2]itemList_221219!$A:$A)</f>
        <v>14020</v>
      </c>
      <c r="D163">
        <v>20</v>
      </c>
      <c r="E163">
        <v>26</v>
      </c>
      <c r="F163">
        <v>0</v>
      </c>
      <c r="G163" t="s">
        <v>19</v>
      </c>
      <c r="H163" t="s">
        <v>975</v>
      </c>
      <c r="I163">
        <v>15</v>
      </c>
      <c r="J163" t="s">
        <v>1376</v>
      </c>
      <c r="K163">
        <v>10624</v>
      </c>
      <c r="L163">
        <v>1.0624</v>
      </c>
      <c r="M163">
        <v>1.0667</v>
      </c>
      <c r="N163">
        <v>0.40310000000000001</v>
      </c>
    </row>
    <row r="164" spans="1:14" x14ac:dyDescent="0.3">
      <c r="A164" t="s">
        <v>1214</v>
      </c>
      <c r="B164" t="s">
        <v>474</v>
      </c>
      <c r="C164">
        <f>_xlfn.XLOOKUP(B164,[2]itemList_221219!$B:$B,[2]itemList_221219!$A:$A)</f>
        <v>14020</v>
      </c>
      <c r="D164">
        <v>20</v>
      </c>
      <c r="E164">
        <v>26</v>
      </c>
      <c r="F164">
        <v>0</v>
      </c>
      <c r="G164" t="s">
        <v>19</v>
      </c>
      <c r="H164" t="s">
        <v>975</v>
      </c>
      <c r="I164">
        <v>20</v>
      </c>
      <c r="J164" t="s">
        <v>1377</v>
      </c>
      <c r="K164">
        <v>10552</v>
      </c>
      <c r="L164">
        <v>1.0551999999999999</v>
      </c>
      <c r="M164">
        <v>1.0667</v>
      </c>
      <c r="N164">
        <v>1.0781000000000001</v>
      </c>
    </row>
    <row r="165" spans="1:14" x14ac:dyDescent="0.3">
      <c r="A165" t="s">
        <v>1214</v>
      </c>
      <c r="B165" t="s">
        <v>474</v>
      </c>
      <c r="C165">
        <f>_xlfn.XLOOKUP(B165,[2]itemList_221219!$B:$B,[2]itemList_221219!$A:$A)</f>
        <v>14020</v>
      </c>
      <c r="D165">
        <v>20</v>
      </c>
      <c r="E165">
        <v>26</v>
      </c>
      <c r="F165">
        <v>0</v>
      </c>
      <c r="G165" t="s">
        <v>19</v>
      </c>
      <c r="H165" t="s">
        <v>975</v>
      </c>
      <c r="I165">
        <v>25</v>
      </c>
      <c r="J165" t="s">
        <v>1378</v>
      </c>
      <c r="K165">
        <v>10810</v>
      </c>
      <c r="L165">
        <v>1.081</v>
      </c>
      <c r="M165">
        <v>1.0667</v>
      </c>
      <c r="N165">
        <v>1.3406</v>
      </c>
    </row>
    <row r="166" spans="1:14" x14ac:dyDescent="0.3">
      <c r="A166" t="s">
        <v>1214</v>
      </c>
      <c r="B166" t="s">
        <v>474</v>
      </c>
      <c r="C166">
        <f>_xlfn.XLOOKUP(B166,[2]itemList_221219!$B:$B,[2]itemList_221219!$A:$A)</f>
        <v>14020</v>
      </c>
      <c r="D166">
        <v>20</v>
      </c>
      <c r="E166">
        <v>26</v>
      </c>
      <c r="F166">
        <v>0</v>
      </c>
      <c r="G166" t="s">
        <v>19</v>
      </c>
      <c r="H166" t="s">
        <v>975</v>
      </c>
      <c r="I166">
        <v>30</v>
      </c>
      <c r="J166" t="s">
        <v>1379</v>
      </c>
      <c r="K166">
        <v>10601</v>
      </c>
      <c r="L166">
        <v>1.0601</v>
      </c>
      <c r="M166">
        <v>1.0667</v>
      </c>
      <c r="N166">
        <v>0.61870000000000003</v>
      </c>
    </row>
    <row r="167" spans="1:14" x14ac:dyDescent="0.3">
      <c r="A167" t="s">
        <v>1214</v>
      </c>
      <c r="B167" t="s">
        <v>474</v>
      </c>
      <c r="C167">
        <f>_xlfn.XLOOKUP(B167,[2]itemList_221219!$B:$B,[2]itemList_221219!$A:$A)</f>
        <v>14020</v>
      </c>
      <c r="D167">
        <v>20</v>
      </c>
      <c r="E167">
        <v>26</v>
      </c>
      <c r="F167">
        <v>0</v>
      </c>
      <c r="G167" t="s">
        <v>19</v>
      </c>
      <c r="H167" t="s">
        <v>975</v>
      </c>
      <c r="I167">
        <v>35</v>
      </c>
      <c r="J167" t="s">
        <v>1380</v>
      </c>
      <c r="K167">
        <v>10606</v>
      </c>
      <c r="L167">
        <v>1.0606</v>
      </c>
      <c r="M167">
        <v>1.0667</v>
      </c>
      <c r="N167">
        <v>0.57189999999999996</v>
      </c>
    </row>
    <row r="168" spans="1:14" x14ac:dyDescent="0.3">
      <c r="A168" t="s">
        <v>1214</v>
      </c>
      <c r="B168" t="s">
        <v>474</v>
      </c>
      <c r="C168">
        <f>_xlfn.XLOOKUP(B168,[2]itemList_221219!$B:$B,[2]itemList_221219!$A:$A)</f>
        <v>14020</v>
      </c>
      <c r="D168">
        <v>20</v>
      </c>
      <c r="E168">
        <v>26</v>
      </c>
      <c r="F168">
        <v>0</v>
      </c>
      <c r="G168" t="s">
        <v>19</v>
      </c>
      <c r="H168" t="s">
        <v>975</v>
      </c>
      <c r="I168">
        <v>40</v>
      </c>
      <c r="J168" t="s">
        <v>1381</v>
      </c>
      <c r="K168">
        <v>10475</v>
      </c>
      <c r="L168">
        <v>1.0475000000000001</v>
      </c>
      <c r="M168">
        <v>1.0667</v>
      </c>
      <c r="N168">
        <v>1.7999000000000001</v>
      </c>
    </row>
    <row r="169" spans="1:14" x14ac:dyDescent="0.3">
      <c r="A169" t="s">
        <v>1214</v>
      </c>
      <c r="B169" t="s">
        <v>474</v>
      </c>
      <c r="C169">
        <f>_xlfn.XLOOKUP(B169,[2]itemList_221219!$B:$B,[2]itemList_221219!$A:$A)</f>
        <v>14020</v>
      </c>
      <c r="D169">
        <v>20</v>
      </c>
      <c r="E169">
        <v>26</v>
      </c>
      <c r="F169">
        <v>0</v>
      </c>
      <c r="G169" t="s">
        <v>19</v>
      </c>
      <c r="H169" t="s">
        <v>975</v>
      </c>
      <c r="I169">
        <v>45</v>
      </c>
      <c r="J169" t="s">
        <v>1382</v>
      </c>
      <c r="K169">
        <v>10670</v>
      </c>
      <c r="L169">
        <v>1.0669999999999999</v>
      </c>
      <c r="M169">
        <v>1.0667</v>
      </c>
      <c r="N169">
        <v>2.81E-2</v>
      </c>
    </row>
    <row r="170" spans="1:14" x14ac:dyDescent="0.3">
      <c r="A170" t="s">
        <v>1214</v>
      </c>
      <c r="B170" t="s">
        <v>474</v>
      </c>
      <c r="C170">
        <f>_xlfn.XLOOKUP(B170,[2]itemList_221219!$B:$B,[2]itemList_221219!$A:$A)</f>
        <v>14020</v>
      </c>
      <c r="D170">
        <v>20</v>
      </c>
      <c r="E170">
        <v>26</v>
      </c>
      <c r="F170">
        <v>0</v>
      </c>
      <c r="G170" t="s">
        <v>19</v>
      </c>
      <c r="H170" t="s">
        <v>975</v>
      </c>
      <c r="I170">
        <v>50</v>
      </c>
      <c r="J170" t="s">
        <v>1383</v>
      </c>
      <c r="K170">
        <v>10692</v>
      </c>
      <c r="L170">
        <v>1.0691999999999999</v>
      </c>
      <c r="M170">
        <v>1.0667</v>
      </c>
      <c r="N170">
        <v>0.2344</v>
      </c>
    </row>
    <row r="171" spans="1:14" x14ac:dyDescent="0.3">
      <c r="A171" t="s">
        <v>1214</v>
      </c>
      <c r="B171" t="s">
        <v>474</v>
      </c>
      <c r="C171">
        <f>_xlfn.XLOOKUP(B171,[2]itemList_221219!$B:$B,[2]itemList_221219!$A:$A)</f>
        <v>14020</v>
      </c>
      <c r="D171">
        <v>20</v>
      </c>
      <c r="E171">
        <v>26</v>
      </c>
      <c r="F171">
        <v>0</v>
      </c>
      <c r="G171" t="s">
        <v>19</v>
      </c>
      <c r="H171" t="s">
        <v>975</v>
      </c>
      <c r="I171">
        <v>55</v>
      </c>
      <c r="J171" t="s">
        <v>1384</v>
      </c>
      <c r="K171">
        <v>10549</v>
      </c>
      <c r="L171">
        <v>1.0548999999999999</v>
      </c>
      <c r="M171">
        <v>1.0667</v>
      </c>
      <c r="N171">
        <v>1.1062000000000001</v>
      </c>
    </row>
    <row r="172" spans="1:14" x14ac:dyDescent="0.3">
      <c r="A172" t="s">
        <v>1214</v>
      </c>
      <c r="B172" t="s">
        <v>474</v>
      </c>
      <c r="C172">
        <f>_xlfn.XLOOKUP(B172,[2]itemList_221219!$B:$B,[2]itemList_221219!$A:$A)</f>
        <v>14020</v>
      </c>
      <c r="D172">
        <v>20</v>
      </c>
      <c r="E172">
        <v>26</v>
      </c>
      <c r="F172">
        <v>0</v>
      </c>
      <c r="G172" t="s">
        <v>19</v>
      </c>
      <c r="H172" t="s">
        <v>975</v>
      </c>
      <c r="I172">
        <v>60</v>
      </c>
      <c r="J172" t="s">
        <v>1385</v>
      </c>
      <c r="K172">
        <v>10545</v>
      </c>
      <c r="L172">
        <v>1.0545</v>
      </c>
      <c r="M172">
        <v>1.0667</v>
      </c>
      <c r="N172">
        <v>1.1436999999999999</v>
      </c>
    </row>
    <row r="173" spans="1:14" x14ac:dyDescent="0.3">
      <c r="A173" t="s">
        <v>1214</v>
      </c>
      <c r="B173" t="s">
        <v>474</v>
      </c>
      <c r="C173">
        <f>_xlfn.XLOOKUP(B173,[2]itemList_221219!$B:$B,[2]itemList_221219!$A:$A)</f>
        <v>14020</v>
      </c>
      <c r="D173">
        <v>20</v>
      </c>
      <c r="E173">
        <v>26</v>
      </c>
      <c r="F173">
        <v>0</v>
      </c>
      <c r="G173" t="s">
        <v>19</v>
      </c>
      <c r="H173" t="s">
        <v>975</v>
      </c>
      <c r="I173">
        <v>65</v>
      </c>
      <c r="J173" t="s">
        <v>1386</v>
      </c>
      <c r="K173">
        <v>10706</v>
      </c>
      <c r="L173">
        <v>1.0706</v>
      </c>
      <c r="M173">
        <v>1.0667</v>
      </c>
      <c r="N173">
        <v>0.36559999999999998</v>
      </c>
    </row>
    <row r="174" spans="1:14" x14ac:dyDescent="0.3">
      <c r="A174" t="s">
        <v>1214</v>
      </c>
      <c r="B174" t="s">
        <v>474</v>
      </c>
      <c r="C174">
        <f>_xlfn.XLOOKUP(B174,[2]itemList_221219!$B:$B,[2]itemList_221219!$A:$A)</f>
        <v>14020</v>
      </c>
      <c r="D174">
        <v>20</v>
      </c>
      <c r="E174">
        <v>26</v>
      </c>
      <c r="F174">
        <v>0</v>
      </c>
      <c r="G174" t="s">
        <v>19</v>
      </c>
      <c r="H174" t="s">
        <v>975</v>
      </c>
      <c r="I174">
        <v>70</v>
      </c>
      <c r="J174" t="s">
        <v>1387</v>
      </c>
      <c r="K174">
        <v>10522</v>
      </c>
      <c r="L174">
        <v>1.0522</v>
      </c>
      <c r="M174">
        <v>1.0667</v>
      </c>
      <c r="N174">
        <v>1.3593</v>
      </c>
    </row>
    <row r="175" spans="1:14" x14ac:dyDescent="0.3">
      <c r="A175" t="s">
        <v>1214</v>
      </c>
      <c r="B175" t="s">
        <v>474</v>
      </c>
      <c r="C175">
        <f>_xlfn.XLOOKUP(B175,[2]itemList_221219!$B:$B,[2]itemList_221219!$A:$A)</f>
        <v>14020</v>
      </c>
      <c r="D175">
        <v>20</v>
      </c>
      <c r="E175">
        <v>26</v>
      </c>
      <c r="F175">
        <v>0</v>
      </c>
      <c r="G175" t="s">
        <v>19</v>
      </c>
      <c r="H175" t="s">
        <v>975</v>
      </c>
      <c r="I175">
        <v>75</v>
      </c>
      <c r="J175" t="s">
        <v>1388</v>
      </c>
      <c r="K175">
        <v>10631</v>
      </c>
      <c r="L175">
        <v>1.0630999999999999</v>
      </c>
      <c r="M175">
        <v>1.0667</v>
      </c>
      <c r="N175">
        <v>0.33750000000000002</v>
      </c>
    </row>
    <row r="176" spans="1:14" x14ac:dyDescent="0.3">
      <c r="A176" t="s">
        <v>1214</v>
      </c>
      <c r="B176" t="s">
        <v>474</v>
      </c>
      <c r="C176">
        <f>_xlfn.XLOOKUP(B176,[2]itemList_221219!$B:$B,[2]itemList_221219!$A:$A)</f>
        <v>14020</v>
      </c>
      <c r="D176">
        <v>20</v>
      </c>
      <c r="E176">
        <v>26</v>
      </c>
      <c r="F176">
        <v>0</v>
      </c>
      <c r="G176" t="s">
        <v>19</v>
      </c>
      <c r="H176" t="s">
        <v>975</v>
      </c>
      <c r="I176">
        <v>80</v>
      </c>
      <c r="J176" t="s">
        <v>1389</v>
      </c>
      <c r="K176">
        <v>10482</v>
      </c>
      <c r="L176">
        <v>1.0482</v>
      </c>
      <c r="M176">
        <v>1.0667</v>
      </c>
      <c r="N176">
        <v>1.7343</v>
      </c>
    </row>
    <row r="177" spans="1:14" x14ac:dyDescent="0.3">
      <c r="A177" t="s">
        <v>1214</v>
      </c>
      <c r="B177" t="s">
        <v>474</v>
      </c>
      <c r="C177">
        <f>_xlfn.XLOOKUP(B177,[2]itemList_221219!$B:$B,[2]itemList_221219!$A:$A)</f>
        <v>14020</v>
      </c>
      <c r="D177">
        <v>20</v>
      </c>
      <c r="E177">
        <v>32</v>
      </c>
      <c r="F177">
        <v>0</v>
      </c>
      <c r="G177" t="s">
        <v>19</v>
      </c>
      <c r="H177" t="s">
        <v>973</v>
      </c>
      <c r="I177">
        <v>10</v>
      </c>
      <c r="J177" t="s">
        <v>1390</v>
      </c>
      <c r="K177">
        <v>12527</v>
      </c>
      <c r="L177">
        <v>1.2526999999999999</v>
      </c>
      <c r="M177">
        <v>1.2307999999999999</v>
      </c>
      <c r="N177">
        <v>1.7793000000000001</v>
      </c>
    </row>
    <row r="178" spans="1:14" x14ac:dyDescent="0.3">
      <c r="A178" t="s">
        <v>1214</v>
      </c>
      <c r="B178" t="s">
        <v>474</v>
      </c>
      <c r="C178">
        <f>_xlfn.XLOOKUP(B178,[2]itemList_221219!$B:$B,[2]itemList_221219!$A:$A)</f>
        <v>14020</v>
      </c>
      <c r="D178">
        <v>20</v>
      </c>
      <c r="E178">
        <v>32</v>
      </c>
      <c r="F178">
        <v>0</v>
      </c>
      <c r="G178" t="s">
        <v>19</v>
      </c>
      <c r="H178" t="s">
        <v>973</v>
      </c>
      <c r="I178">
        <v>15</v>
      </c>
      <c r="J178" t="s">
        <v>1391</v>
      </c>
      <c r="K178">
        <v>12314</v>
      </c>
      <c r="L178">
        <v>1.2314000000000001</v>
      </c>
      <c r="M178">
        <v>1.2307999999999999</v>
      </c>
      <c r="N178">
        <v>4.87E-2</v>
      </c>
    </row>
    <row r="179" spans="1:14" x14ac:dyDescent="0.3">
      <c r="A179" t="s">
        <v>1214</v>
      </c>
      <c r="B179" t="s">
        <v>474</v>
      </c>
      <c r="C179">
        <f>_xlfn.XLOOKUP(B179,[2]itemList_221219!$B:$B,[2]itemList_221219!$A:$A)</f>
        <v>14020</v>
      </c>
      <c r="D179">
        <v>20</v>
      </c>
      <c r="E179">
        <v>32</v>
      </c>
      <c r="F179">
        <v>0</v>
      </c>
      <c r="G179" t="s">
        <v>19</v>
      </c>
      <c r="H179" t="s">
        <v>973</v>
      </c>
      <c r="I179">
        <v>20</v>
      </c>
      <c r="J179" t="s">
        <v>1392</v>
      </c>
      <c r="K179">
        <v>12555</v>
      </c>
      <c r="L179">
        <v>1.2555000000000001</v>
      </c>
      <c r="M179">
        <v>1.2307999999999999</v>
      </c>
      <c r="N179">
        <v>2.0068000000000001</v>
      </c>
    </row>
    <row r="180" spans="1:14" x14ac:dyDescent="0.3">
      <c r="A180" t="s">
        <v>1214</v>
      </c>
      <c r="B180" t="s">
        <v>474</v>
      </c>
      <c r="C180">
        <f>_xlfn.XLOOKUP(B180,[2]itemList_221219!$B:$B,[2]itemList_221219!$A:$A)</f>
        <v>14020</v>
      </c>
      <c r="D180">
        <v>20</v>
      </c>
      <c r="E180">
        <v>32</v>
      </c>
      <c r="F180">
        <v>0</v>
      </c>
      <c r="G180" t="s">
        <v>19</v>
      </c>
      <c r="H180" t="s">
        <v>973</v>
      </c>
      <c r="I180">
        <v>25</v>
      </c>
      <c r="J180" t="s">
        <v>1393</v>
      </c>
      <c r="K180">
        <v>12336</v>
      </c>
      <c r="L180">
        <v>1.2336</v>
      </c>
      <c r="M180">
        <v>1.2307999999999999</v>
      </c>
      <c r="N180">
        <v>0.22750000000000001</v>
      </c>
    </row>
    <row r="181" spans="1:14" x14ac:dyDescent="0.3">
      <c r="A181" t="s">
        <v>1214</v>
      </c>
      <c r="B181" t="s">
        <v>474</v>
      </c>
      <c r="C181">
        <f>_xlfn.XLOOKUP(B181,[2]itemList_221219!$B:$B,[2]itemList_221219!$A:$A)</f>
        <v>14020</v>
      </c>
      <c r="D181">
        <v>20</v>
      </c>
      <c r="E181">
        <v>32</v>
      </c>
      <c r="F181">
        <v>0</v>
      </c>
      <c r="G181" t="s">
        <v>19</v>
      </c>
      <c r="H181" t="s">
        <v>973</v>
      </c>
      <c r="I181">
        <v>30</v>
      </c>
      <c r="J181" t="s">
        <v>1394</v>
      </c>
      <c r="K181">
        <v>12263</v>
      </c>
      <c r="L181">
        <v>1.2262999999999999</v>
      </c>
      <c r="M181">
        <v>1.2307999999999999</v>
      </c>
      <c r="N181">
        <v>0.36559999999999998</v>
      </c>
    </row>
    <row r="182" spans="1:14" x14ac:dyDescent="0.3">
      <c r="A182" t="s">
        <v>1214</v>
      </c>
      <c r="B182" t="s">
        <v>474</v>
      </c>
      <c r="C182">
        <f>_xlfn.XLOOKUP(B182,[2]itemList_221219!$B:$B,[2]itemList_221219!$A:$A)</f>
        <v>14020</v>
      </c>
      <c r="D182">
        <v>20</v>
      </c>
      <c r="E182">
        <v>32</v>
      </c>
      <c r="F182">
        <v>0</v>
      </c>
      <c r="G182" t="s">
        <v>19</v>
      </c>
      <c r="H182" t="s">
        <v>973</v>
      </c>
      <c r="I182">
        <v>35</v>
      </c>
      <c r="J182" t="s">
        <v>1395</v>
      </c>
      <c r="K182">
        <v>12379</v>
      </c>
      <c r="L182">
        <v>1.2379</v>
      </c>
      <c r="M182">
        <v>1.2307999999999999</v>
      </c>
      <c r="N182">
        <v>0.57689999999999997</v>
      </c>
    </row>
    <row r="183" spans="1:14" x14ac:dyDescent="0.3">
      <c r="A183" t="s">
        <v>1214</v>
      </c>
      <c r="B183" t="s">
        <v>474</v>
      </c>
      <c r="C183">
        <f>_xlfn.XLOOKUP(B183,[2]itemList_221219!$B:$B,[2]itemList_221219!$A:$A)</f>
        <v>14020</v>
      </c>
      <c r="D183">
        <v>20</v>
      </c>
      <c r="E183">
        <v>32</v>
      </c>
      <c r="F183">
        <v>0</v>
      </c>
      <c r="G183" t="s">
        <v>19</v>
      </c>
      <c r="H183" t="s">
        <v>973</v>
      </c>
      <c r="I183">
        <v>40</v>
      </c>
      <c r="J183" t="s">
        <v>1396</v>
      </c>
      <c r="K183">
        <v>12565</v>
      </c>
      <c r="L183">
        <v>1.2565</v>
      </c>
      <c r="M183">
        <v>1.2307999999999999</v>
      </c>
      <c r="N183">
        <v>2.0880999999999998</v>
      </c>
    </row>
    <row r="184" spans="1:14" x14ac:dyDescent="0.3">
      <c r="A184" t="s">
        <v>1214</v>
      </c>
      <c r="B184" t="s">
        <v>474</v>
      </c>
      <c r="C184">
        <f>_xlfn.XLOOKUP(B184,[2]itemList_221219!$B:$B,[2]itemList_221219!$A:$A)</f>
        <v>14020</v>
      </c>
      <c r="D184">
        <v>20</v>
      </c>
      <c r="E184">
        <v>32</v>
      </c>
      <c r="F184">
        <v>0</v>
      </c>
      <c r="G184" t="s">
        <v>19</v>
      </c>
      <c r="H184" t="s">
        <v>973</v>
      </c>
      <c r="I184">
        <v>45</v>
      </c>
      <c r="J184" t="s">
        <v>1397</v>
      </c>
      <c r="K184">
        <v>12303</v>
      </c>
      <c r="L184">
        <v>1.2302999999999999</v>
      </c>
      <c r="M184">
        <v>1.2307999999999999</v>
      </c>
      <c r="N184">
        <v>4.0599999999999997E-2</v>
      </c>
    </row>
    <row r="185" spans="1:14" x14ac:dyDescent="0.3">
      <c r="A185" t="s">
        <v>1214</v>
      </c>
      <c r="B185" t="s">
        <v>474</v>
      </c>
      <c r="C185">
        <f>_xlfn.XLOOKUP(B185,[2]itemList_221219!$B:$B,[2]itemList_221219!$A:$A)</f>
        <v>14020</v>
      </c>
      <c r="D185">
        <v>20</v>
      </c>
      <c r="E185">
        <v>32</v>
      </c>
      <c r="F185">
        <v>0</v>
      </c>
      <c r="G185" t="s">
        <v>19</v>
      </c>
      <c r="H185" t="s">
        <v>973</v>
      </c>
      <c r="I185">
        <v>50</v>
      </c>
      <c r="J185" t="s">
        <v>1398</v>
      </c>
      <c r="K185">
        <v>12196</v>
      </c>
      <c r="L185">
        <v>1.2196</v>
      </c>
      <c r="M185">
        <v>1.2307999999999999</v>
      </c>
      <c r="N185">
        <v>0.91</v>
      </c>
    </row>
    <row r="186" spans="1:14" x14ac:dyDescent="0.3">
      <c r="A186" t="s">
        <v>1214</v>
      </c>
      <c r="B186" t="s">
        <v>474</v>
      </c>
      <c r="C186">
        <f>_xlfn.XLOOKUP(B186,[2]itemList_221219!$B:$B,[2]itemList_221219!$A:$A)</f>
        <v>14020</v>
      </c>
      <c r="D186">
        <v>20</v>
      </c>
      <c r="E186">
        <v>32</v>
      </c>
      <c r="F186">
        <v>0</v>
      </c>
      <c r="G186" t="s">
        <v>19</v>
      </c>
      <c r="H186" t="s">
        <v>973</v>
      </c>
      <c r="I186">
        <v>55</v>
      </c>
      <c r="J186" t="s">
        <v>1399</v>
      </c>
      <c r="K186">
        <v>12305</v>
      </c>
      <c r="L186">
        <v>1.2304999999999999</v>
      </c>
      <c r="M186">
        <v>1.2307999999999999</v>
      </c>
      <c r="N186">
        <v>2.4400000000000002E-2</v>
      </c>
    </row>
    <row r="187" spans="1:14" x14ac:dyDescent="0.3">
      <c r="A187" t="s">
        <v>1214</v>
      </c>
      <c r="B187" t="s">
        <v>474</v>
      </c>
      <c r="C187">
        <f>_xlfn.XLOOKUP(B187,[2]itemList_221219!$B:$B,[2]itemList_221219!$A:$A)</f>
        <v>14020</v>
      </c>
      <c r="D187">
        <v>20</v>
      </c>
      <c r="E187">
        <v>32</v>
      </c>
      <c r="F187">
        <v>0</v>
      </c>
      <c r="G187" t="s">
        <v>19</v>
      </c>
      <c r="H187" t="s">
        <v>973</v>
      </c>
      <c r="I187">
        <v>60</v>
      </c>
      <c r="J187" t="s">
        <v>1400</v>
      </c>
      <c r="K187">
        <v>12316</v>
      </c>
      <c r="L187">
        <v>1.2316</v>
      </c>
      <c r="M187">
        <v>1.2307999999999999</v>
      </c>
      <c r="N187">
        <v>6.5000000000000002E-2</v>
      </c>
    </row>
    <row r="188" spans="1:14" x14ac:dyDescent="0.3">
      <c r="A188" t="s">
        <v>1214</v>
      </c>
      <c r="B188" t="s">
        <v>474</v>
      </c>
      <c r="C188">
        <f>_xlfn.XLOOKUP(B188,[2]itemList_221219!$B:$B,[2]itemList_221219!$A:$A)</f>
        <v>14020</v>
      </c>
      <c r="D188">
        <v>20</v>
      </c>
      <c r="E188">
        <v>32</v>
      </c>
      <c r="F188">
        <v>0</v>
      </c>
      <c r="G188" t="s">
        <v>19</v>
      </c>
      <c r="H188" t="s">
        <v>973</v>
      </c>
      <c r="I188">
        <v>65</v>
      </c>
      <c r="J188" t="s">
        <v>1401</v>
      </c>
      <c r="K188">
        <v>12409</v>
      </c>
      <c r="L188">
        <v>1.2408999999999999</v>
      </c>
      <c r="M188">
        <v>1.2307999999999999</v>
      </c>
      <c r="N188">
        <v>0.8206</v>
      </c>
    </row>
    <row r="189" spans="1:14" x14ac:dyDescent="0.3">
      <c r="A189" t="s">
        <v>1214</v>
      </c>
      <c r="B189" t="s">
        <v>474</v>
      </c>
      <c r="C189">
        <f>_xlfn.XLOOKUP(B189,[2]itemList_221219!$B:$B,[2]itemList_221219!$A:$A)</f>
        <v>14020</v>
      </c>
      <c r="D189">
        <v>20</v>
      </c>
      <c r="E189">
        <v>32</v>
      </c>
      <c r="F189">
        <v>0</v>
      </c>
      <c r="G189" t="s">
        <v>19</v>
      </c>
      <c r="H189" t="s">
        <v>973</v>
      </c>
      <c r="I189">
        <v>70</v>
      </c>
      <c r="J189" t="s">
        <v>1402</v>
      </c>
      <c r="K189">
        <v>12294</v>
      </c>
      <c r="L189">
        <v>1.2294</v>
      </c>
      <c r="M189">
        <v>1.2307999999999999</v>
      </c>
      <c r="N189">
        <v>0.1137</v>
      </c>
    </row>
    <row r="190" spans="1:14" x14ac:dyDescent="0.3">
      <c r="A190" t="s">
        <v>1214</v>
      </c>
      <c r="B190" t="s">
        <v>474</v>
      </c>
      <c r="C190">
        <f>_xlfn.XLOOKUP(B190,[2]itemList_221219!$B:$B,[2]itemList_221219!$A:$A)</f>
        <v>14020</v>
      </c>
      <c r="D190">
        <v>20</v>
      </c>
      <c r="E190">
        <v>33</v>
      </c>
      <c r="F190">
        <v>0</v>
      </c>
      <c r="G190" t="s">
        <v>19</v>
      </c>
      <c r="H190" t="s">
        <v>974</v>
      </c>
      <c r="I190">
        <v>5</v>
      </c>
      <c r="J190" t="s">
        <v>1403</v>
      </c>
      <c r="K190">
        <v>27043</v>
      </c>
      <c r="L190">
        <v>2.7042999999999999</v>
      </c>
      <c r="M190">
        <v>2.6667000000000001</v>
      </c>
      <c r="N190">
        <v>1.41</v>
      </c>
    </row>
    <row r="191" spans="1:14" x14ac:dyDescent="0.3">
      <c r="A191" t="s">
        <v>1214</v>
      </c>
      <c r="B191" t="s">
        <v>474</v>
      </c>
      <c r="C191">
        <f>_xlfn.XLOOKUP(B191,[2]itemList_221219!$B:$B,[2]itemList_221219!$A:$A)</f>
        <v>14020</v>
      </c>
      <c r="D191">
        <v>20</v>
      </c>
      <c r="E191">
        <v>33</v>
      </c>
      <c r="F191">
        <v>0</v>
      </c>
      <c r="G191" t="s">
        <v>19</v>
      </c>
      <c r="H191" t="s">
        <v>974</v>
      </c>
      <c r="I191">
        <v>10</v>
      </c>
      <c r="J191" t="s">
        <v>1404</v>
      </c>
      <c r="K191">
        <v>26933</v>
      </c>
      <c r="L191">
        <v>2.6932999999999998</v>
      </c>
      <c r="M191">
        <v>2.6667000000000001</v>
      </c>
      <c r="N191">
        <v>0.99750000000000005</v>
      </c>
    </row>
    <row r="192" spans="1:14" x14ac:dyDescent="0.3">
      <c r="A192" t="s">
        <v>1214</v>
      </c>
      <c r="B192" t="s">
        <v>474</v>
      </c>
      <c r="C192">
        <f>_xlfn.XLOOKUP(B192,[2]itemList_221219!$B:$B,[2]itemList_221219!$A:$A)</f>
        <v>14020</v>
      </c>
      <c r="D192">
        <v>20</v>
      </c>
      <c r="E192">
        <v>33</v>
      </c>
      <c r="F192">
        <v>0</v>
      </c>
      <c r="G192" t="s">
        <v>19</v>
      </c>
      <c r="H192" t="s">
        <v>974</v>
      </c>
      <c r="I192">
        <v>15</v>
      </c>
      <c r="J192" t="s">
        <v>1405</v>
      </c>
      <c r="K192">
        <v>26560</v>
      </c>
      <c r="L192">
        <v>2.6560000000000001</v>
      </c>
      <c r="M192">
        <v>2.6667000000000001</v>
      </c>
      <c r="N192">
        <v>0.4012</v>
      </c>
    </row>
    <row r="193" spans="1:14" x14ac:dyDescent="0.3">
      <c r="A193" t="s">
        <v>1214</v>
      </c>
      <c r="B193" t="s">
        <v>474</v>
      </c>
      <c r="C193">
        <f>_xlfn.XLOOKUP(B193,[2]itemList_221219!$B:$B,[2]itemList_221219!$A:$A)</f>
        <v>14020</v>
      </c>
      <c r="D193">
        <v>20</v>
      </c>
      <c r="E193">
        <v>33</v>
      </c>
      <c r="F193">
        <v>0</v>
      </c>
      <c r="G193" t="s">
        <v>19</v>
      </c>
      <c r="H193" t="s">
        <v>974</v>
      </c>
      <c r="I193">
        <v>20</v>
      </c>
      <c r="J193" t="s">
        <v>1406</v>
      </c>
      <c r="K193">
        <v>26805</v>
      </c>
      <c r="L193">
        <v>2.6804999999999999</v>
      </c>
      <c r="M193">
        <v>2.6667000000000001</v>
      </c>
      <c r="N193">
        <v>0.51749999999999996</v>
      </c>
    </row>
    <row r="194" spans="1:14" x14ac:dyDescent="0.3">
      <c r="A194" t="s">
        <v>1214</v>
      </c>
      <c r="B194" t="s">
        <v>474</v>
      </c>
      <c r="C194">
        <f>_xlfn.XLOOKUP(B194,[2]itemList_221219!$B:$B,[2]itemList_221219!$A:$A)</f>
        <v>14020</v>
      </c>
      <c r="D194">
        <v>20</v>
      </c>
      <c r="E194">
        <v>33</v>
      </c>
      <c r="F194">
        <v>0</v>
      </c>
      <c r="G194" t="s">
        <v>19</v>
      </c>
      <c r="H194" t="s">
        <v>974</v>
      </c>
      <c r="I194">
        <v>25</v>
      </c>
      <c r="J194" t="s">
        <v>1407</v>
      </c>
      <c r="K194">
        <v>26486</v>
      </c>
      <c r="L194">
        <v>2.6486000000000001</v>
      </c>
      <c r="M194">
        <v>2.6667000000000001</v>
      </c>
      <c r="N194">
        <v>0.67869999999999997</v>
      </c>
    </row>
    <row r="195" spans="1:14" x14ac:dyDescent="0.3">
      <c r="A195" t="s">
        <v>1214</v>
      </c>
      <c r="B195" t="s">
        <v>474</v>
      </c>
      <c r="C195">
        <f>_xlfn.XLOOKUP(B195,[2]itemList_221219!$B:$B,[2]itemList_221219!$A:$A)</f>
        <v>14020</v>
      </c>
      <c r="D195">
        <v>20</v>
      </c>
      <c r="E195">
        <v>33</v>
      </c>
      <c r="F195">
        <v>0</v>
      </c>
      <c r="G195" t="s">
        <v>19</v>
      </c>
      <c r="H195" t="s">
        <v>974</v>
      </c>
      <c r="I195">
        <v>30</v>
      </c>
      <c r="J195" t="s">
        <v>1408</v>
      </c>
      <c r="K195">
        <v>26655</v>
      </c>
      <c r="L195">
        <v>2.6655000000000002</v>
      </c>
      <c r="M195">
        <v>2.6667000000000001</v>
      </c>
      <c r="N195">
        <v>4.4999999999999998E-2</v>
      </c>
    </row>
    <row r="196" spans="1:14" x14ac:dyDescent="0.3">
      <c r="A196" t="s">
        <v>1214</v>
      </c>
      <c r="B196" t="s">
        <v>474</v>
      </c>
      <c r="C196">
        <f>_xlfn.XLOOKUP(B196,[2]itemList_221219!$B:$B,[2]itemList_221219!$A:$A)</f>
        <v>14020</v>
      </c>
      <c r="D196">
        <v>20</v>
      </c>
      <c r="E196">
        <v>38</v>
      </c>
      <c r="F196">
        <v>0</v>
      </c>
      <c r="G196" t="s">
        <v>19</v>
      </c>
      <c r="H196" t="s">
        <v>976</v>
      </c>
      <c r="I196">
        <v>8</v>
      </c>
      <c r="J196" t="s">
        <v>1409</v>
      </c>
      <c r="K196">
        <v>7561</v>
      </c>
      <c r="L196">
        <v>0.75609999999999999</v>
      </c>
      <c r="M196">
        <v>0.75</v>
      </c>
      <c r="N196">
        <v>0.81330000000000002</v>
      </c>
    </row>
    <row r="197" spans="1:14" x14ac:dyDescent="0.3">
      <c r="A197" t="s">
        <v>1214</v>
      </c>
      <c r="B197" t="s">
        <v>474</v>
      </c>
      <c r="C197">
        <f>_xlfn.XLOOKUP(B197,[2]itemList_221219!$B:$B,[2]itemList_221219!$A:$A)</f>
        <v>14020</v>
      </c>
      <c r="D197">
        <v>20</v>
      </c>
      <c r="E197">
        <v>38</v>
      </c>
      <c r="F197">
        <v>0</v>
      </c>
      <c r="G197" t="s">
        <v>19</v>
      </c>
      <c r="H197" t="s">
        <v>976</v>
      </c>
      <c r="I197">
        <v>7</v>
      </c>
      <c r="J197" t="s">
        <v>1410</v>
      </c>
      <c r="K197">
        <v>7564</v>
      </c>
      <c r="L197">
        <v>0.75639999999999996</v>
      </c>
      <c r="M197">
        <v>0.75</v>
      </c>
      <c r="N197">
        <v>0.85329999999999995</v>
      </c>
    </row>
    <row r="198" spans="1:14" x14ac:dyDescent="0.3">
      <c r="A198" t="s">
        <v>1214</v>
      </c>
      <c r="B198" t="s">
        <v>474</v>
      </c>
      <c r="C198">
        <f>_xlfn.XLOOKUP(B198,[2]itemList_221219!$B:$B,[2]itemList_221219!$A:$A)</f>
        <v>14020</v>
      </c>
      <c r="D198">
        <v>20</v>
      </c>
      <c r="E198">
        <v>38</v>
      </c>
      <c r="F198">
        <v>0</v>
      </c>
      <c r="G198" t="s">
        <v>19</v>
      </c>
      <c r="H198" t="s">
        <v>976</v>
      </c>
      <c r="I198">
        <v>6</v>
      </c>
      <c r="J198" t="s">
        <v>1411</v>
      </c>
      <c r="K198">
        <v>7526</v>
      </c>
      <c r="L198">
        <v>0.75260000000000005</v>
      </c>
      <c r="M198">
        <v>0.75</v>
      </c>
      <c r="N198">
        <v>0.34670000000000001</v>
      </c>
    </row>
    <row r="199" spans="1:14" x14ac:dyDescent="0.3">
      <c r="A199" t="s">
        <v>1214</v>
      </c>
      <c r="B199" t="s">
        <v>474</v>
      </c>
      <c r="C199">
        <f>_xlfn.XLOOKUP(B199,[2]itemList_221219!$B:$B,[2]itemList_221219!$A:$A)</f>
        <v>14020</v>
      </c>
      <c r="D199">
        <v>20</v>
      </c>
      <c r="E199">
        <v>38</v>
      </c>
      <c r="F199">
        <v>0</v>
      </c>
      <c r="G199" t="s">
        <v>19</v>
      </c>
      <c r="H199" t="s">
        <v>976</v>
      </c>
      <c r="I199">
        <v>5</v>
      </c>
      <c r="J199" t="s">
        <v>1412</v>
      </c>
      <c r="K199">
        <v>7512</v>
      </c>
      <c r="L199">
        <v>0.75119999999999998</v>
      </c>
      <c r="M199">
        <v>0.75</v>
      </c>
      <c r="N199">
        <v>0.16</v>
      </c>
    </row>
    <row r="200" spans="1:14" x14ac:dyDescent="0.3">
      <c r="A200" t="s">
        <v>1214</v>
      </c>
      <c r="B200" t="s">
        <v>474</v>
      </c>
      <c r="C200">
        <f>_xlfn.XLOOKUP(B200,[2]itemList_221219!$B:$B,[2]itemList_221219!$A:$A)</f>
        <v>14020</v>
      </c>
      <c r="D200">
        <v>20</v>
      </c>
      <c r="E200">
        <v>38</v>
      </c>
      <c r="F200">
        <v>0</v>
      </c>
      <c r="G200" t="s">
        <v>19</v>
      </c>
      <c r="H200" t="s">
        <v>976</v>
      </c>
      <c r="I200">
        <v>4</v>
      </c>
      <c r="J200" t="s">
        <v>1413</v>
      </c>
      <c r="K200">
        <v>7609</v>
      </c>
      <c r="L200">
        <v>0.76090000000000002</v>
      </c>
      <c r="M200">
        <v>0.75</v>
      </c>
      <c r="N200">
        <v>1.4533</v>
      </c>
    </row>
    <row r="201" spans="1:14" x14ac:dyDescent="0.3">
      <c r="A201" t="s">
        <v>1214</v>
      </c>
      <c r="B201" t="s">
        <v>474</v>
      </c>
      <c r="C201">
        <f>_xlfn.XLOOKUP(B201,[2]itemList_221219!$B:$B,[2]itemList_221219!$A:$A)</f>
        <v>14020</v>
      </c>
      <c r="D201">
        <v>20</v>
      </c>
      <c r="E201">
        <v>38</v>
      </c>
      <c r="F201">
        <v>0</v>
      </c>
      <c r="G201" t="s">
        <v>19</v>
      </c>
      <c r="H201" t="s">
        <v>976</v>
      </c>
      <c r="I201">
        <v>3</v>
      </c>
      <c r="J201" t="s">
        <v>1414</v>
      </c>
      <c r="K201">
        <v>7499</v>
      </c>
      <c r="L201">
        <v>0.74990000000000001</v>
      </c>
      <c r="M201">
        <v>0.75</v>
      </c>
      <c r="N201">
        <v>1.3299999999999999E-2</v>
      </c>
    </row>
    <row r="202" spans="1:14" x14ac:dyDescent="0.3">
      <c r="A202" t="s">
        <v>1214</v>
      </c>
      <c r="B202" t="s">
        <v>474</v>
      </c>
      <c r="C202">
        <f>_xlfn.XLOOKUP(B202,[2]itemList_221219!$B:$B,[2]itemList_221219!$A:$A)</f>
        <v>14020</v>
      </c>
      <c r="D202">
        <v>20</v>
      </c>
      <c r="E202">
        <v>38</v>
      </c>
      <c r="F202">
        <v>0</v>
      </c>
      <c r="G202" t="s">
        <v>19</v>
      </c>
      <c r="H202" t="s">
        <v>976</v>
      </c>
      <c r="I202">
        <v>2</v>
      </c>
      <c r="J202" t="s">
        <v>1415</v>
      </c>
      <c r="K202">
        <v>7428</v>
      </c>
      <c r="L202">
        <v>0.74280000000000002</v>
      </c>
      <c r="M202">
        <v>0.75</v>
      </c>
      <c r="N202">
        <v>0.96</v>
      </c>
    </row>
    <row r="203" spans="1:14" x14ac:dyDescent="0.3">
      <c r="A203" t="s">
        <v>1214</v>
      </c>
      <c r="B203" t="s">
        <v>474</v>
      </c>
      <c r="C203">
        <f>_xlfn.XLOOKUP(B203,[2]itemList_221219!$B:$B,[2]itemList_221219!$A:$A)</f>
        <v>14020</v>
      </c>
      <c r="D203">
        <v>20</v>
      </c>
      <c r="E203">
        <v>38</v>
      </c>
      <c r="F203">
        <v>0</v>
      </c>
      <c r="G203" t="s">
        <v>19</v>
      </c>
      <c r="H203" t="s">
        <v>976</v>
      </c>
      <c r="I203">
        <v>1</v>
      </c>
      <c r="J203" t="s">
        <v>1416</v>
      </c>
      <c r="K203">
        <v>7420</v>
      </c>
      <c r="L203">
        <v>0.74199999999999999</v>
      </c>
      <c r="M203">
        <v>0.75</v>
      </c>
      <c r="N203">
        <v>1.0667</v>
      </c>
    </row>
    <row r="204" spans="1:14" x14ac:dyDescent="0.3">
      <c r="A204" t="s">
        <v>1214</v>
      </c>
      <c r="B204" t="s">
        <v>474</v>
      </c>
      <c r="C204">
        <f>_xlfn.XLOOKUP(B204,[2]itemList_221219!$B:$B,[2]itemList_221219!$A:$A)</f>
        <v>14020</v>
      </c>
      <c r="D204">
        <v>20</v>
      </c>
      <c r="E204">
        <v>39</v>
      </c>
      <c r="F204">
        <v>0</v>
      </c>
      <c r="G204" t="s">
        <v>19</v>
      </c>
      <c r="H204" t="s">
        <v>977</v>
      </c>
      <c r="I204">
        <v>4</v>
      </c>
      <c r="J204" t="s">
        <v>1417</v>
      </c>
      <c r="K204">
        <v>8677</v>
      </c>
      <c r="L204">
        <v>0.86770000000000003</v>
      </c>
      <c r="M204">
        <v>0.85709999999999997</v>
      </c>
      <c r="N204">
        <v>1.2366999999999999</v>
      </c>
    </row>
    <row r="205" spans="1:14" x14ac:dyDescent="0.3">
      <c r="A205" t="s">
        <v>1214</v>
      </c>
      <c r="B205" t="s">
        <v>474</v>
      </c>
      <c r="C205">
        <f>_xlfn.XLOOKUP(B205,[2]itemList_221219!$B:$B,[2]itemList_221219!$A:$A)</f>
        <v>14020</v>
      </c>
      <c r="D205">
        <v>20</v>
      </c>
      <c r="E205">
        <v>39</v>
      </c>
      <c r="F205">
        <v>0</v>
      </c>
      <c r="G205" t="s">
        <v>19</v>
      </c>
      <c r="H205" t="s">
        <v>977</v>
      </c>
      <c r="I205">
        <v>3.5</v>
      </c>
      <c r="J205" t="s">
        <v>1418</v>
      </c>
      <c r="K205">
        <v>8458</v>
      </c>
      <c r="L205">
        <v>0.8458</v>
      </c>
      <c r="M205">
        <v>0.85709999999999997</v>
      </c>
      <c r="N205">
        <v>1.3184</v>
      </c>
    </row>
    <row r="206" spans="1:14" x14ac:dyDescent="0.3">
      <c r="A206" t="s">
        <v>1214</v>
      </c>
      <c r="B206" t="s">
        <v>474</v>
      </c>
      <c r="C206">
        <f>_xlfn.XLOOKUP(B206,[2]itemList_221219!$B:$B,[2]itemList_221219!$A:$A)</f>
        <v>14020</v>
      </c>
      <c r="D206">
        <v>20</v>
      </c>
      <c r="E206">
        <v>39</v>
      </c>
      <c r="F206">
        <v>0</v>
      </c>
      <c r="G206" t="s">
        <v>19</v>
      </c>
      <c r="H206" t="s">
        <v>977</v>
      </c>
      <c r="I206">
        <v>3</v>
      </c>
      <c r="J206" t="s">
        <v>1419</v>
      </c>
      <c r="K206">
        <v>8411</v>
      </c>
      <c r="L206">
        <v>0.84109999999999996</v>
      </c>
      <c r="M206">
        <v>0.85709999999999997</v>
      </c>
      <c r="N206">
        <v>1.8668</v>
      </c>
    </row>
    <row r="207" spans="1:14" x14ac:dyDescent="0.3">
      <c r="A207" t="s">
        <v>1214</v>
      </c>
      <c r="B207" t="s">
        <v>474</v>
      </c>
      <c r="C207">
        <f>_xlfn.XLOOKUP(B207,[2]itemList_221219!$B:$B,[2]itemList_221219!$A:$A)</f>
        <v>14020</v>
      </c>
      <c r="D207">
        <v>20</v>
      </c>
      <c r="E207">
        <v>39</v>
      </c>
      <c r="F207">
        <v>0</v>
      </c>
      <c r="G207" t="s">
        <v>19</v>
      </c>
      <c r="H207" t="s">
        <v>977</v>
      </c>
      <c r="I207">
        <v>2.5</v>
      </c>
      <c r="J207" t="s">
        <v>1420</v>
      </c>
      <c r="K207">
        <v>8684</v>
      </c>
      <c r="L207">
        <v>0.86839999999999995</v>
      </c>
      <c r="M207">
        <v>0.85709999999999997</v>
      </c>
      <c r="N207">
        <v>1.3184</v>
      </c>
    </row>
    <row r="208" spans="1:14" x14ac:dyDescent="0.3">
      <c r="A208" t="s">
        <v>1214</v>
      </c>
      <c r="B208" t="s">
        <v>474</v>
      </c>
      <c r="C208">
        <f>_xlfn.XLOOKUP(B208,[2]itemList_221219!$B:$B,[2]itemList_221219!$A:$A)</f>
        <v>14020</v>
      </c>
      <c r="D208">
        <v>20</v>
      </c>
      <c r="E208">
        <v>39</v>
      </c>
      <c r="F208">
        <v>0</v>
      </c>
      <c r="G208" t="s">
        <v>19</v>
      </c>
      <c r="H208" t="s">
        <v>977</v>
      </c>
      <c r="I208">
        <v>2</v>
      </c>
      <c r="J208" t="s">
        <v>1421</v>
      </c>
      <c r="K208">
        <v>8537</v>
      </c>
      <c r="L208">
        <v>0.85370000000000001</v>
      </c>
      <c r="M208">
        <v>0.85709999999999997</v>
      </c>
      <c r="N208">
        <v>0.3967</v>
      </c>
    </row>
    <row r="209" spans="1:14" x14ac:dyDescent="0.3">
      <c r="A209" t="s">
        <v>1214</v>
      </c>
      <c r="B209" t="s">
        <v>474</v>
      </c>
      <c r="C209">
        <f>_xlfn.XLOOKUP(B209,[2]itemList_221219!$B:$B,[2]itemList_221219!$A:$A)</f>
        <v>14020</v>
      </c>
      <c r="D209">
        <v>20</v>
      </c>
      <c r="E209">
        <v>39</v>
      </c>
      <c r="F209">
        <v>0</v>
      </c>
      <c r="G209" t="s">
        <v>19</v>
      </c>
      <c r="H209" t="s">
        <v>977</v>
      </c>
      <c r="I209">
        <v>1.5</v>
      </c>
      <c r="J209" t="s">
        <v>1422</v>
      </c>
      <c r="K209">
        <v>8572</v>
      </c>
      <c r="L209">
        <v>0.85719999999999996</v>
      </c>
      <c r="M209">
        <v>0.85709999999999997</v>
      </c>
      <c r="N209">
        <v>1.17E-2</v>
      </c>
    </row>
    <row r="210" spans="1:14" x14ac:dyDescent="0.3">
      <c r="A210" t="s">
        <v>1214</v>
      </c>
      <c r="B210" t="s">
        <v>474</v>
      </c>
      <c r="C210">
        <f>_xlfn.XLOOKUP(B210,[2]itemList_221219!$B:$B,[2]itemList_221219!$A:$A)</f>
        <v>14020</v>
      </c>
      <c r="D210">
        <v>20</v>
      </c>
      <c r="E210">
        <v>39</v>
      </c>
      <c r="F210">
        <v>0</v>
      </c>
      <c r="G210" t="s">
        <v>19</v>
      </c>
      <c r="H210" t="s">
        <v>977</v>
      </c>
      <c r="I210">
        <v>1</v>
      </c>
      <c r="J210" t="s">
        <v>1423</v>
      </c>
      <c r="K210">
        <v>8527</v>
      </c>
      <c r="L210">
        <v>0.85270000000000001</v>
      </c>
      <c r="M210">
        <v>0.85709999999999997</v>
      </c>
      <c r="N210">
        <v>0.51339999999999997</v>
      </c>
    </row>
    <row r="211" spans="1:14" x14ac:dyDescent="0.3">
      <c r="A211" t="s">
        <v>1214</v>
      </c>
      <c r="B211" t="s">
        <v>474</v>
      </c>
      <c r="C211">
        <f>_xlfn.XLOOKUP(B211,[2]itemList_221219!$B:$B,[2]itemList_221219!$A:$A)</f>
        <v>14020</v>
      </c>
      <c r="D211">
        <v>30</v>
      </c>
      <c r="E211">
        <v>23</v>
      </c>
      <c r="F211">
        <v>0</v>
      </c>
      <c r="G211" t="s">
        <v>19</v>
      </c>
      <c r="H211" t="s">
        <v>980</v>
      </c>
      <c r="I211">
        <v>1</v>
      </c>
      <c r="J211" t="s">
        <v>1424</v>
      </c>
      <c r="K211">
        <v>169493</v>
      </c>
      <c r="L211">
        <v>16.949300000000001</v>
      </c>
      <c r="M211">
        <v>17</v>
      </c>
      <c r="N211">
        <v>0.29820000000000002</v>
      </c>
    </row>
    <row r="212" spans="1:14" x14ac:dyDescent="0.3">
      <c r="A212" t="s">
        <v>1214</v>
      </c>
      <c r="B212" t="s">
        <v>474</v>
      </c>
      <c r="C212">
        <f>_xlfn.XLOOKUP(B212,[2]itemList_221219!$B:$B,[2]itemList_221219!$A:$A)</f>
        <v>14020</v>
      </c>
      <c r="D212">
        <v>30</v>
      </c>
      <c r="E212">
        <v>24</v>
      </c>
      <c r="F212">
        <v>0</v>
      </c>
      <c r="G212" t="s">
        <v>19</v>
      </c>
      <c r="H212" t="s">
        <v>981</v>
      </c>
      <c r="I212">
        <v>1</v>
      </c>
      <c r="J212" t="s">
        <v>1425</v>
      </c>
      <c r="K212">
        <v>170683</v>
      </c>
      <c r="L212">
        <v>17.068300000000001</v>
      </c>
      <c r="M212">
        <v>17</v>
      </c>
      <c r="N212">
        <v>0.40179999999999999</v>
      </c>
    </row>
    <row r="213" spans="1:14" x14ac:dyDescent="0.3">
      <c r="A213" t="s">
        <v>1214</v>
      </c>
      <c r="B213" t="s">
        <v>474</v>
      </c>
      <c r="C213">
        <f>_xlfn.XLOOKUP(B213,[2]itemList_221219!$B:$B,[2]itemList_221219!$A:$A)</f>
        <v>14020</v>
      </c>
      <c r="D213">
        <v>30</v>
      </c>
      <c r="E213">
        <v>25</v>
      </c>
      <c r="F213">
        <v>0</v>
      </c>
      <c r="G213" t="s">
        <v>19</v>
      </c>
      <c r="H213" t="s">
        <v>982</v>
      </c>
      <c r="I213">
        <v>1</v>
      </c>
      <c r="J213" t="s">
        <v>1426</v>
      </c>
      <c r="K213">
        <v>169897</v>
      </c>
      <c r="L213">
        <v>16.989699999999999</v>
      </c>
      <c r="M213">
        <v>17</v>
      </c>
      <c r="N213">
        <v>6.0600000000000001E-2</v>
      </c>
    </row>
    <row r="214" spans="1:14" x14ac:dyDescent="0.3">
      <c r="A214" t="s">
        <v>1214</v>
      </c>
      <c r="B214" t="s">
        <v>474</v>
      </c>
      <c r="C214">
        <f>_xlfn.XLOOKUP(B214,[2]itemList_221219!$B:$B,[2]itemList_221219!$A:$A)</f>
        <v>14020</v>
      </c>
      <c r="D214">
        <v>30</v>
      </c>
      <c r="E214">
        <v>30</v>
      </c>
      <c r="F214">
        <v>0</v>
      </c>
      <c r="G214" t="s">
        <v>19</v>
      </c>
      <c r="H214" t="s">
        <v>983</v>
      </c>
      <c r="I214">
        <v>1</v>
      </c>
      <c r="J214" t="s">
        <v>1427</v>
      </c>
      <c r="K214">
        <v>66652</v>
      </c>
      <c r="L214">
        <v>6.6651999999999996</v>
      </c>
      <c r="M214">
        <v>6.6666999999999996</v>
      </c>
      <c r="N214">
        <v>2.2499999999999999E-2</v>
      </c>
    </row>
    <row r="215" spans="1:14" x14ac:dyDescent="0.3">
      <c r="A215" t="s">
        <v>1214</v>
      </c>
      <c r="B215" t="s">
        <v>474</v>
      </c>
      <c r="C215">
        <f>_xlfn.XLOOKUP(B215,[2]itemList_221219!$B:$B,[2]itemList_221219!$A:$A)</f>
        <v>14020</v>
      </c>
      <c r="D215">
        <v>30</v>
      </c>
      <c r="E215">
        <v>30</v>
      </c>
      <c r="F215">
        <v>0</v>
      </c>
      <c r="G215" t="s">
        <v>19</v>
      </c>
      <c r="H215" t="s">
        <v>983</v>
      </c>
      <c r="I215">
        <v>2</v>
      </c>
      <c r="J215" t="s">
        <v>1428</v>
      </c>
      <c r="K215">
        <v>66876</v>
      </c>
      <c r="L215">
        <v>6.6875999999999998</v>
      </c>
      <c r="M215">
        <v>6.6666999999999996</v>
      </c>
      <c r="N215">
        <v>0.3135</v>
      </c>
    </row>
    <row r="216" spans="1:14" x14ac:dyDescent="0.3">
      <c r="A216" t="s">
        <v>1214</v>
      </c>
      <c r="B216" t="s">
        <v>474</v>
      </c>
      <c r="C216">
        <f>_xlfn.XLOOKUP(B216,[2]itemList_221219!$B:$B,[2]itemList_221219!$A:$A)</f>
        <v>14020</v>
      </c>
      <c r="D216">
        <v>30</v>
      </c>
      <c r="E216">
        <v>30</v>
      </c>
      <c r="F216">
        <v>0</v>
      </c>
      <c r="G216" t="s">
        <v>19</v>
      </c>
      <c r="H216" t="s">
        <v>983</v>
      </c>
      <c r="I216">
        <v>3</v>
      </c>
      <c r="J216" t="s">
        <v>1429</v>
      </c>
      <c r="K216">
        <v>66506</v>
      </c>
      <c r="L216">
        <v>6.6505999999999998</v>
      </c>
      <c r="M216">
        <v>6.6666999999999996</v>
      </c>
      <c r="N216">
        <v>0.24149999999999999</v>
      </c>
    </row>
    <row r="217" spans="1:14" x14ac:dyDescent="0.3">
      <c r="A217" t="s">
        <v>1214</v>
      </c>
      <c r="B217" t="s">
        <v>474</v>
      </c>
      <c r="C217">
        <f>_xlfn.XLOOKUP(B217,[2]itemList_221219!$B:$B,[2]itemList_221219!$A:$A)</f>
        <v>14020</v>
      </c>
      <c r="D217">
        <v>30</v>
      </c>
      <c r="E217">
        <v>31</v>
      </c>
      <c r="F217">
        <v>0</v>
      </c>
      <c r="G217" t="s">
        <v>19</v>
      </c>
      <c r="H217" t="s">
        <v>984</v>
      </c>
      <c r="I217">
        <v>1</v>
      </c>
      <c r="J217" t="s">
        <v>1430</v>
      </c>
      <c r="K217">
        <v>66593</v>
      </c>
      <c r="L217">
        <v>6.6593</v>
      </c>
      <c r="M217">
        <v>6.6666999999999996</v>
      </c>
      <c r="N217">
        <v>0.111</v>
      </c>
    </row>
    <row r="218" spans="1:14" x14ac:dyDescent="0.3">
      <c r="A218" t="s">
        <v>1214</v>
      </c>
      <c r="B218" t="s">
        <v>474</v>
      </c>
      <c r="C218">
        <f>_xlfn.XLOOKUP(B218,[2]itemList_221219!$B:$B,[2]itemList_221219!$A:$A)</f>
        <v>14020</v>
      </c>
      <c r="D218">
        <v>30</v>
      </c>
      <c r="E218">
        <v>31</v>
      </c>
      <c r="F218">
        <v>0</v>
      </c>
      <c r="G218" t="s">
        <v>19</v>
      </c>
      <c r="H218" t="s">
        <v>984</v>
      </c>
      <c r="I218">
        <v>2</v>
      </c>
      <c r="J218" t="s">
        <v>1431</v>
      </c>
      <c r="K218">
        <v>66330</v>
      </c>
      <c r="L218">
        <v>6.633</v>
      </c>
      <c r="M218">
        <v>6.6666999999999996</v>
      </c>
      <c r="N218">
        <v>0.50549999999999995</v>
      </c>
    </row>
    <row r="219" spans="1:14" x14ac:dyDescent="0.3">
      <c r="A219" t="s">
        <v>1214</v>
      </c>
      <c r="B219" t="s">
        <v>474</v>
      </c>
      <c r="C219">
        <f>_xlfn.XLOOKUP(B219,[2]itemList_221219!$B:$B,[2]itemList_221219!$A:$A)</f>
        <v>14020</v>
      </c>
      <c r="D219">
        <v>30</v>
      </c>
      <c r="E219">
        <v>31</v>
      </c>
      <c r="F219">
        <v>0</v>
      </c>
      <c r="G219" t="s">
        <v>19</v>
      </c>
      <c r="H219" t="s">
        <v>984</v>
      </c>
      <c r="I219">
        <v>3</v>
      </c>
      <c r="J219" t="s">
        <v>1432</v>
      </c>
      <c r="K219">
        <v>66966</v>
      </c>
      <c r="L219">
        <v>6.6966000000000001</v>
      </c>
      <c r="M219">
        <v>6.6666999999999996</v>
      </c>
      <c r="N219">
        <v>0.44850000000000001</v>
      </c>
    </row>
    <row r="220" spans="1:14" x14ac:dyDescent="0.3">
      <c r="A220" t="s">
        <v>1214</v>
      </c>
      <c r="B220" t="s">
        <v>474</v>
      </c>
      <c r="C220">
        <f>_xlfn.XLOOKUP(B220,[2]itemList_221219!$B:$B,[2]itemList_221219!$A:$A)</f>
        <v>14020</v>
      </c>
      <c r="D220">
        <v>30</v>
      </c>
      <c r="E220">
        <v>47</v>
      </c>
      <c r="F220">
        <v>0</v>
      </c>
      <c r="G220" t="s">
        <v>19</v>
      </c>
      <c r="H220" t="s">
        <v>985</v>
      </c>
      <c r="I220">
        <v>1</v>
      </c>
      <c r="J220" t="s">
        <v>1433</v>
      </c>
      <c r="K220">
        <v>4884</v>
      </c>
      <c r="L220">
        <v>0.4884</v>
      </c>
      <c r="M220">
        <v>0.5</v>
      </c>
      <c r="N220">
        <v>2.3199999999999998</v>
      </c>
    </row>
    <row r="221" spans="1:14" x14ac:dyDescent="0.3">
      <c r="A221" t="s">
        <v>1214</v>
      </c>
      <c r="B221" t="s">
        <v>474</v>
      </c>
      <c r="C221">
        <f>_xlfn.XLOOKUP(B221,[2]itemList_221219!$B:$B,[2]itemList_221219!$A:$A)</f>
        <v>14020</v>
      </c>
      <c r="D221">
        <v>30</v>
      </c>
      <c r="E221">
        <v>48</v>
      </c>
      <c r="F221">
        <v>0</v>
      </c>
      <c r="G221" t="s">
        <v>19</v>
      </c>
      <c r="H221" t="s">
        <v>986</v>
      </c>
      <c r="I221">
        <v>1</v>
      </c>
      <c r="J221" t="s">
        <v>1434</v>
      </c>
      <c r="K221">
        <v>5166</v>
      </c>
      <c r="L221">
        <v>0.51659999999999995</v>
      </c>
      <c r="M221">
        <v>0.5</v>
      </c>
      <c r="N221">
        <v>3.32</v>
      </c>
    </row>
    <row r="222" spans="1:14" x14ac:dyDescent="0.3">
      <c r="A222" t="s">
        <v>1214</v>
      </c>
      <c r="B222" t="s">
        <v>474</v>
      </c>
      <c r="C222">
        <f>_xlfn.XLOOKUP(B222,[2]itemList_221219!$B:$B,[2]itemList_221219!$A:$A)</f>
        <v>14020</v>
      </c>
      <c r="D222">
        <v>30</v>
      </c>
      <c r="E222">
        <v>48</v>
      </c>
      <c r="F222">
        <v>0</v>
      </c>
      <c r="G222" t="s">
        <v>19</v>
      </c>
      <c r="H222" t="s">
        <v>986</v>
      </c>
      <c r="I222">
        <v>2</v>
      </c>
      <c r="J222" t="s">
        <v>1435</v>
      </c>
      <c r="K222">
        <v>4901</v>
      </c>
      <c r="L222">
        <v>0.49009999999999998</v>
      </c>
      <c r="M222">
        <v>0.5</v>
      </c>
      <c r="N222">
        <v>1.98</v>
      </c>
    </row>
    <row r="223" spans="1:14" x14ac:dyDescent="0.3">
      <c r="A223" t="s">
        <v>1214</v>
      </c>
      <c r="B223" t="s">
        <v>474</v>
      </c>
      <c r="C223">
        <f>_xlfn.XLOOKUP(B223,[2]itemList_221219!$B:$B,[2]itemList_221219!$A:$A)</f>
        <v>14020</v>
      </c>
      <c r="D223">
        <v>30</v>
      </c>
      <c r="E223">
        <v>48</v>
      </c>
      <c r="F223">
        <v>0</v>
      </c>
      <c r="G223" t="s">
        <v>19</v>
      </c>
      <c r="H223" t="s">
        <v>986</v>
      </c>
      <c r="I223">
        <v>3</v>
      </c>
      <c r="J223" t="s">
        <v>1436</v>
      </c>
      <c r="K223">
        <v>5019</v>
      </c>
      <c r="L223">
        <v>0.50190000000000001</v>
      </c>
      <c r="M223">
        <v>0.5</v>
      </c>
      <c r="N223">
        <v>0.38</v>
      </c>
    </row>
    <row r="224" spans="1:14" x14ac:dyDescent="0.3">
      <c r="A224" t="s">
        <v>1214</v>
      </c>
      <c r="B224" t="s">
        <v>474</v>
      </c>
      <c r="C224">
        <f>_xlfn.XLOOKUP(B224,[2]itemList_221219!$B:$B,[2]itemList_221219!$A:$A)</f>
        <v>14020</v>
      </c>
      <c r="D224">
        <v>30</v>
      </c>
      <c r="E224">
        <v>48</v>
      </c>
      <c r="F224">
        <v>0</v>
      </c>
      <c r="G224" t="s">
        <v>19</v>
      </c>
      <c r="H224" t="s">
        <v>986</v>
      </c>
      <c r="I224">
        <v>4</v>
      </c>
      <c r="J224" t="s">
        <v>1437</v>
      </c>
      <c r="K224">
        <v>4911</v>
      </c>
      <c r="L224">
        <v>0.49109999999999998</v>
      </c>
      <c r="M224">
        <v>0.5</v>
      </c>
      <c r="N224">
        <v>1.78</v>
      </c>
    </row>
    <row r="225" spans="1:14" x14ac:dyDescent="0.3">
      <c r="A225" t="s">
        <v>1214</v>
      </c>
      <c r="B225" t="s">
        <v>474</v>
      </c>
      <c r="C225">
        <f>_xlfn.XLOOKUP(B225,[2]itemList_221219!$B:$B,[2]itemList_221219!$A:$A)</f>
        <v>14020</v>
      </c>
      <c r="D225">
        <v>30</v>
      </c>
      <c r="E225">
        <v>48</v>
      </c>
      <c r="F225">
        <v>0</v>
      </c>
      <c r="G225" t="s">
        <v>19</v>
      </c>
      <c r="H225" t="s">
        <v>986</v>
      </c>
      <c r="I225">
        <v>5</v>
      </c>
      <c r="J225" t="s">
        <v>1438</v>
      </c>
      <c r="K225">
        <v>4948</v>
      </c>
      <c r="L225">
        <v>0.49480000000000002</v>
      </c>
      <c r="M225">
        <v>0.5</v>
      </c>
      <c r="N225">
        <v>1.04</v>
      </c>
    </row>
    <row r="226" spans="1:14" x14ac:dyDescent="0.3">
      <c r="A226" t="s">
        <v>1214</v>
      </c>
      <c r="B226" t="s">
        <v>474</v>
      </c>
      <c r="C226">
        <f>_xlfn.XLOOKUP(B226,[2]itemList_221219!$B:$B,[2]itemList_221219!$A:$A)</f>
        <v>14020</v>
      </c>
      <c r="D226">
        <v>30</v>
      </c>
      <c r="E226">
        <v>48</v>
      </c>
      <c r="F226">
        <v>0</v>
      </c>
      <c r="G226" t="s">
        <v>19</v>
      </c>
      <c r="H226" t="s">
        <v>986</v>
      </c>
      <c r="I226">
        <v>6</v>
      </c>
      <c r="J226" t="s">
        <v>1439</v>
      </c>
      <c r="K226">
        <v>5019</v>
      </c>
      <c r="L226">
        <v>0.50190000000000001</v>
      </c>
      <c r="M226">
        <v>0.5</v>
      </c>
      <c r="N226">
        <v>0.38</v>
      </c>
    </row>
    <row r="227" spans="1:14" x14ac:dyDescent="0.3">
      <c r="A227" t="s">
        <v>1214</v>
      </c>
      <c r="B227" t="s">
        <v>474</v>
      </c>
      <c r="C227">
        <f>_xlfn.XLOOKUP(B227,[2]itemList_221219!$B:$B,[2]itemList_221219!$A:$A)</f>
        <v>14020</v>
      </c>
      <c r="D227">
        <v>30</v>
      </c>
      <c r="E227">
        <v>48</v>
      </c>
      <c r="F227">
        <v>0</v>
      </c>
      <c r="G227" t="s">
        <v>19</v>
      </c>
      <c r="H227" t="s">
        <v>986</v>
      </c>
      <c r="I227">
        <v>7</v>
      </c>
      <c r="J227" t="s">
        <v>1440</v>
      </c>
      <c r="K227">
        <v>4994</v>
      </c>
      <c r="L227">
        <v>0.49940000000000001</v>
      </c>
      <c r="M227">
        <v>0.5</v>
      </c>
      <c r="N227">
        <v>0.12</v>
      </c>
    </row>
    <row r="228" spans="1:14" x14ac:dyDescent="0.3">
      <c r="A228" t="s">
        <v>1214</v>
      </c>
      <c r="B228" t="s">
        <v>474</v>
      </c>
      <c r="C228">
        <f>_xlfn.XLOOKUP(B228,[2]itemList_221219!$B:$B,[2]itemList_221219!$A:$A)</f>
        <v>14020</v>
      </c>
      <c r="D228">
        <v>30</v>
      </c>
      <c r="E228">
        <v>48</v>
      </c>
      <c r="F228">
        <v>0</v>
      </c>
      <c r="G228" t="s">
        <v>19</v>
      </c>
      <c r="H228" t="s">
        <v>986</v>
      </c>
      <c r="I228">
        <v>8</v>
      </c>
      <c r="J228" t="s">
        <v>1441</v>
      </c>
      <c r="K228">
        <v>5081</v>
      </c>
      <c r="L228">
        <v>0.5081</v>
      </c>
      <c r="M228">
        <v>0.5</v>
      </c>
      <c r="N228">
        <v>1.62</v>
      </c>
    </row>
    <row r="229" spans="1:14" x14ac:dyDescent="0.3">
      <c r="A229" t="s">
        <v>1214</v>
      </c>
      <c r="B229" t="s">
        <v>474</v>
      </c>
      <c r="C229">
        <f>_xlfn.XLOOKUP(B229,[2]itemList_221219!$B:$B,[2]itemList_221219!$A:$A)</f>
        <v>14020</v>
      </c>
      <c r="D229">
        <v>30</v>
      </c>
      <c r="E229">
        <v>49</v>
      </c>
      <c r="F229">
        <v>0</v>
      </c>
      <c r="G229" t="s">
        <v>19</v>
      </c>
      <c r="H229" t="s">
        <v>987</v>
      </c>
      <c r="I229">
        <v>1</v>
      </c>
      <c r="J229" t="s">
        <v>1442</v>
      </c>
      <c r="K229">
        <v>5029</v>
      </c>
      <c r="L229">
        <v>0.50290000000000001</v>
      </c>
      <c r="M229">
        <v>0.5</v>
      </c>
      <c r="N229">
        <v>0.57999999999999996</v>
      </c>
    </row>
    <row r="230" spans="1:14" x14ac:dyDescent="0.3">
      <c r="A230" t="s">
        <v>1214</v>
      </c>
      <c r="B230" t="s">
        <v>474</v>
      </c>
      <c r="C230">
        <f>_xlfn.XLOOKUP(B230,[2]itemList_221219!$B:$B,[2]itemList_221219!$A:$A)</f>
        <v>14020</v>
      </c>
      <c r="D230">
        <v>30</v>
      </c>
      <c r="E230">
        <v>50</v>
      </c>
      <c r="F230">
        <v>0</v>
      </c>
      <c r="G230" t="s">
        <v>19</v>
      </c>
      <c r="H230" t="s">
        <v>988</v>
      </c>
      <c r="I230">
        <v>1</v>
      </c>
      <c r="J230" t="s">
        <v>1443</v>
      </c>
      <c r="K230">
        <v>5041</v>
      </c>
      <c r="L230">
        <v>0.50409999999999999</v>
      </c>
      <c r="M230">
        <v>0.5</v>
      </c>
      <c r="N230">
        <v>0.82</v>
      </c>
    </row>
    <row r="231" spans="1:14" x14ac:dyDescent="0.3">
      <c r="A231" t="s">
        <v>1214</v>
      </c>
      <c r="B231" t="s">
        <v>474</v>
      </c>
      <c r="C231">
        <f>_xlfn.XLOOKUP(B231,[2]itemList_221219!$B:$B,[2]itemList_221219!$A:$A)</f>
        <v>14020</v>
      </c>
      <c r="D231">
        <v>30</v>
      </c>
      <c r="E231">
        <v>50</v>
      </c>
      <c r="F231">
        <v>0</v>
      </c>
      <c r="G231" t="s">
        <v>19</v>
      </c>
      <c r="H231" t="s">
        <v>988</v>
      </c>
      <c r="I231">
        <v>2</v>
      </c>
      <c r="J231" t="s">
        <v>1444</v>
      </c>
      <c r="K231">
        <v>4992</v>
      </c>
      <c r="L231">
        <v>0.49919999999999998</v>
      </c>
      <c r="M231">
        <v>0.5</v>
      </c>
      <c r="N231">
        <v>0.16</v>
      </c>
    </row>
    <row r="232" spans="1:14" x14ac:dyDescent="0.3">
      <c r="A232" t="s">
        <v>1214</v>
      </c>
      <c r="B232" t="s">
        <v>474</v>
      </c>
      <c r="C232">
        <f>_xlfn.XLOOKUP(B232,[2]itemList_221219!$B:$B,[2]itemList_221219!$A:$A)</f>
        <v>14020</v>
      </c>
      <c r="D232">
        <v>30</v>
      </c>
      <c r="E232">
        <v>50</v>
      </c>
      <c r="F232">
        <v>0</v>
      </c>
      <c r="G232" t="s">
        <v>19</v>
      </c>
      <c r="H232" t="s">
        <v>988</v>
      </c>
      <c r="I232">
        <v>3</v>
      </c>
      <c r="J232" t="s">
        <v>1445</v>
      </c>
      <c r="K232">
        <v>4997</v>
      </c>
      <c r="L232">
        <v>0.49969999999999998</v>
      </c>
      <c r="M232">
        <v>0.5</v>
      </c>
      <c r="N232">
        <v>0.06</v>
      </c>
    </row>
    <row r="233" spans="1:14" x14ac:dyDescent="0.3">
      <c r="A233" t="s">
        <v>1214</v>
      </c>
      <c r="B233" t="s">
        <v>474</v>
      </c>
      <c r="C233">
        <f>_xlfn.XLOOKUP(B233,[2]itemList_221219!$B:$B,[2]itemList_221219!$A:$A)</f>
        <v>14020</v>
      </c>
      <c r="D233">
        <v>30</v>
      </c>
      <c r="E233">
        <v>50</v>
      </c>
      <c r="F233">
        <v>0</v>
      </c>
      <c r="G233" t="s">
        <v>19</v>
      </c>
      <c r="H233" t="s">
        <v>988</v>
      </c>
      <c r="I233">
        <v>4</v>
      </c>
      <c r="J233" t="s">
        <v>1446</v>
      </c>
      <c r="K233">
        <v>5062</v>
      </c>
      <c r="L233">
        <v>0.50619999999999998</v>
      </c>
      <c r="M233">
        <v>0.5</v>
      </c>
      <c r="N233">
        <v>1.24</v>
      </c>
    </row>
    <row r="234" spans="1:14" x14ac:dyDescent="0.3">
      <c r="A234" t="s">
        <v>1214</v>
      </c>
      <c r="B234" t="s">
        <v>474</v>
      </c>
      <c r="C234">
        <f>_xlfn.XLOOKUP(B234,[2]itemList_221219!$B:$B,[2]itemList_221219!$A:$A)</f>
        <v>14020</v>
      </c>
      <c r="D234">
        <v>30</v>
      </c>
      <c r="E234">
        <v>50</v>
      </c>
      <c r="F234">
        <v>0</v>
      </c>
      <c r="G234" t="s">
        <v>19</v>
      </c>
      <c r="H234" t="s">
        <v>988</v>
      </c>
      <c r="I234">
        <v>5</v>
      </c>
      <c r="J234" t="s">
        <v>1447</v>
      </c>
      <c r="K234">
        <v>4954</v>
      </c>
      <c r="L234">
        <v>0.49540000000000001</v>
      </c>
      <c r="M234">
        <v>0.5</v>
      </c>
      <c r="N234">
        <v>0.92</v>
      </c>
    </row>
    <row r="235" spans="1:14" x14ac:dyDescent="0.3">
      <c r="A235" t="s">
        <v>1214</v>
      </c>
      <c r="B235" t="s">
        <v>474</v>
      </c>
      <c r="C235">
        <f>_xlfn.XLOOKUP(B235,[2]itemList_221219!$B:$B,[2]itemList_221219!$A:$A)</f>
        <v>14020</v>
      </c>
      <c r="D235">
        <v>30</v>
      </c>
      <c r="E235">
        <v>50</v>
      </c>
      <c r="F235">
        <v>0</v>
      </c>
      <c r="G235" t="s">
        <v>19</v>
      </c>
      <c r="H235" t="s">
        <v>988</v>
      </c>
      <c r="I235">
        <v>6</v>
      </c>
      <c r="J235" t="s">
        <v>1448</v>
      </c>
      <c r="K235">
        <v>4966</v>
      </c>
      <c r="L235">
        <v>0.49659999999999999</v>
      </c>
      <c r="M235">
        <v>0.5</v>
      </c>
      <c r="N235">
        <v>0.68</v>
      </c>
    </row>
    <row r="236" spans="1:14" x14ac:dyDescent="0.3">
      <c r="A236" t="s">
        <v>1214</v>
      </c>
      <c r="B236" t="s">
        <v>474</v>
      </c>
      <c r="C236">
        <f>_xlfn.XLOOKUP(B236,[2]itemList_221219!$B:$B,[2]itemList_221219!$A:$A)</f>
        <v>14020</v>
      </c>
      <c r="D236">
        <v>30</v>
      </c>
      <c r="E236">
        <v>50</v>
      </c>
      <c r="F236">
        <v>0</v>
      </c>
      <c r="G236" t="s">
        <v>19</v>
      </c>
      <c r="H236" t="s">
        <v>988</v>
      </c>
      <c r="I236">
        <v>7</v>
      </c>
      <c r="J236" t="s">
        <v>1449</v>
      </c>
      <c r="K236">
        <v>4974</v>
      </c>
      <c r="L236">
        <v>0.49740000000000001</v>
      </c>
      <c r="M236">
        <v>0.5</v>
      </c>
      <c r="N236">
        <v>0.52</v>
      </c>
    </row>
    <row r="237" spans="1:14" x14ac:dyDescent="0.3">
      <c r="A237" t="s">
        <v>1214</v>
      </c>
      <c r="B237" t="s">
        <v>474</v>
      </c>
      <c r="C237">
        <f>_xlfn.XLOOKUP(B237,[2]itemList_221219!$B:$B,[2]itemList_221219!$A:$A)</f>
        <v>14020</v>
      </c>
      <c r="D237">
        <v>30</v>
      </c>
      <c r="E237">
        <v>50</v>
      </c>
      <c r="F237">
        <v>0</v>
      </c>
      <c r="G237" t="s">
        <v>19</v>
      </c>
      <c r="H237" t="s">
        <v>988</v>
      </c>
      <c r="I237">
        <v>8</v>
      </c>
      <c r="J237" t="s">
        <v>1450</v>
      </c>
      <c r="K237">
        <v>5066</v>
      </c>
      <c r="L237">
        <v>0.50660000000000005</v>
      </c>
      <c r="M237">
        <v>0.5</v>
      </c>
      <c r="N237">
        <v>1.32</v>
      </c>
    </row>
    <row r="238" spans="1:14" x14ac:dyDescent="0.3">
      <c r="A238" t="s">
        <v>1214</v>
      </c>
      <c r="B238" t="s">
        <v>474</v>
      </c>
      <c r="C238">
        <f>_xlfn.XLOOKUP(B238,[2]itemList_221219!$B:$B,[2]itemList_221219!$A:$A)</f>
        <v>14020</v>
      </c>
      <c r="D238">
        <v>40</v>
      </c>
      <c r="E238">
        <v>1</v>
      </c>
      <c r="F238">
        <v>1</v>
      </c>
      <c r="G238" t="s">
        <v>993</v>
      </c>
      <c r="H238" t="s">
        <v>963</v>
      </c>
      <c r="I238">
        <v>1</v>
      </c>
      <c r="J238" t="s">
        <v>1451</v>
      </c>
      <c r="K238">
        <v>12853</v>
      </c>
      <c r="L238">
        <v>1.2853000000000001</v>
      </c>
      <c r="M238">
        <v>1.25</v>
      </c>
      <c r="N238">
        <v>2.8239999999999998</v>
      </c>
    </row>
    <row r="239" spans="1:14" x14ac:dyDescent="0.3">
      <c r="A239" t="s">
        <v>1214</v>
      </c>
      <c r="B239" t="s">
        <v>474</v>
      </c>
      <c r="C239">
        <f>_xlfn.XLOOKUP(B239,[2]itemList_221219!$B:$B,[2]itemList_221219!$A:$A)</f>
        <v>14020</v>
      </c>
      <c r="D239">
        <v>40</v>
      </c>
      <c r="E239">
        <v>1</v>
      </c>
      <c r="F239">
        <v>1</v>
      </c>
      <c r="G239" t="s">
        <v>993</v>
      </c>
      <c r="H239" t="s">
        <v>963</v>
      </c>
      <c r="I239">
        <v>2</v>
      </c>
      <c r="J239" t="s">
        <v>1452</v>
      </c>
      <c r="K239">
        <v>12338</v>
      </c>
      <c r="L239">
        <v>1.2338</v>
      </c>
      <c r="M239">
        <v>1.25</v>
      </c>
      <c r="N239">
        <v>1.296</v>
      </c>
    </row>
    <row r="240" spans="1:14" x14ac:dyDescent="0.3">
      <c r="A240" t="s">
        <v>1214</v>
      </c>
      <c r="B240" t="s">
        <v>474</v>
      </c>
      <c r="C240">
        <f>_xlfn.XLOOKUP(B240,[2]itemList_221219!$B:$B,[2]itemList_221219!$A:$A)</f>
        <v>14020</v>
      </c>
      <c r="D240">
        <v>40</v>
      </c>
      <c r="E240">
        <v>1</v>
      </c>
      <c r="F240">
        <v>1</v>
      </c>
      <c r="G240" t="s">
        <v>993</v>
      </c>
      <c r="H240" t="s">
        <v>963</v>
      </c>
      <c r="I240">
        <v>3</v>
      </c>
      <c r="J240" t="s">
        <v>1453</v>
      </c>
      <c r="K240">
        <v>12380</v>
      </c>
      <c r="L240">
        <v>1.238</v>
      </c>
      <c r="M240">
        <v>1.25</v>
      </c>
      <c r="N240">
        <v>0.96</v>
      </c>
    </row>
    <row r="241" spans="1:14" x14ac:dyDescent="0.3">
      <c r="A241" t="s">
        <v>1214</v>
      </c>
      <c r="B241" t="s">
        <v>474</v>
      </c>
      <c r="C241">
        <f>_xlfn.XLOOKUP(B241,[2]itemList_221219!$B:$B,[2]itemList_221219!$A:$A)</f>
        <v>14020</v>
      </c>
      <c r="D241">
        <v>40</v>
      </c>
      <c r="E241">
        <v>1</v>
      </c>
      <c r="F241">
        <v>1</v>
      </c>
      <c r="G241" t="s">
        <v>993</v>
      </c>
      <c r="H241" t="s">
        <v>963</v>
      </c>
      <c r="I241">
        <v>4</v>
      </c>
      <c r="J241" t="s">
        <v>1454</v>
      </c>
      <c r="K241">
        <v>12340</v>
      </c>
      <c r="L241">
        <v>1.234</v>
      </c>
      <c r="M241">
        <v>1.25</v>
      </c>
      <c r="N241">
        <v>1.28</v>
      </c>
    </row>
    <row r="242" spans="1:14" x14ac:dyDescent="0.3">
      <c r="A242" t="s">
        <v>1214</v>
      </c>
      <c r="B242" t="s">
        <v>474</v>
      </c>
      <c r="C242">
        <f>_xlfn.XLOOKUP(B242,[2]itemList_221219!$B:$B,[2]itemList_221219!$A:$A)</f>
        <v>14020</v>
      </c>
      <c r="D242">
        <v>40</v>
      </c>
      <c r="E242">
        <v>4</v>
      </c>
      <c r="F242">
        <v>1</v>
      </c>
      <c r="G242" t="s">
        <v>993</v>
      </c>
      <c r="H242" t="s">
        <v>967</v>
      </c>
      <c r="I242">
        <v>1</v>
      </c>
      <c r="J242" t="s">
        <v>1455</v>
      </c>
      <c r="K242">
        <v>100178</v>
      </c>
      <c r="L242">
        <v>10.017799999999999</v>
      </c>
      <c r="M242">
        <v>10</v>
      </c>
      <c r="N242">
        <v>0.17799999999999999</v>
      </c>
    </row>
    <row r="243" spans="1:14" x14ac:dyDescent="0.3">
      <c r="A243" t="s">
        <v>1214</v>
      </c>
      <c r="B243" t="s">
        <v>474</v>
      </c>
      <c r="C243">
        <f>_xlfn.XLOOKUP(B243,[2]itemList_221219!$B:$B,[2]itemList_221219!$A:$A)</f>
        <v>14020</v>
      </c>
      <c r="D243">
        <v>40</v>
      </c>
      <c r="E243">
        <v>4</v>
      </c>
      <c r="F243">
        <v>1</v>
      </c>
      <c r="G243" t="s">
        <v>993</v>
      </c>
      <c r="H243" t="s">
        <v>967</v>
      </c>
      <c r="I243">
        <v>2</v>
      </c>
      <c r="J243" t="s">
        <v>1456</v>
      </c>
      <c r="K243">
        <v>100156</v>
      </c>
      <c r="L243">
        <v>10.015599999999999</v>
      </c>
      <c r="M243">
        <v>10</v>
      </c>
      <c r="N243">
        <v>0.156</v>
      </c>
    </row>
    <row r="244" spans="1:14" x14ac:dyDescent="0.3">
      <c r="A244" t="s">
        <v>1214</v>
      </c>
      <c r="B244" t="s">
        <v>474</v>
      </c>
      <c r="C244">
        <f>_xlfn.XLOOKUP(B244,[2]itemList_221219!$B:$B,[2]itemList_221219!$A:$A)</f>
        <v>14020</v>
      </c>
      <c r="D244">
        <v>40</v>
      </c>
      <c r="E244">
        <v>4</v>
      </c>
      <c r="F244">
        <v>1</v>
      </c>
      <c r="G244" t="s">
        <v>993</v>
      </c>
      <c r="H244" t="s">
        <v>967</v>
      </c>
      <c r="I244">
        <v>3</v>
      </c>
      <c r="J244" t="s">
        <v>1457</v>
      </c>
      <c r="K244">
        <v>99602</v>
      </c>
      <c r="L244">
        <v>9.9602000000000004</v>
      </c>
      <c r="M244">
        <v>10</v>
      </c>
      <c r="N244">
        <v>0.39800000000000002</v>
      </c>
    </row>
    <row r="245" spans="1:14" x14ac:dyDescent="0.3">
      <c r="A245" t="s">
        <v>1214</v>
      </c>
      <c r="B245" t="s">
        <v>474</v>
      </c>
      <c r="C245">
        <f>_xlfn.XLOOKUP(B245,[2]itemList_221219!$B:$B,[2]itemList_221219!$A:$A)</f>
        <v>14020</v>
      </c>
      <c r="D245">
        <v>40</v>
      </c>
      <c r="E245">
        <v>14</v>
      </c>
      <c r="F245">
        <v>1</v>
      </c>
      <c r="G245" t="s">
        <v>993</v>
      </c>
      <c r="H245" t="s">
        <v>978</v>
      </c>
      <c r="I245">
        <v>0.5</v>
      </c>
      <c r="J245" t="s">
        <v>1458</v>
      </c>
      <c r="K245">
        <v>37695</v>
      </c>
      <c r="L245">
        <v>3.7694999999999999</v>
      </c>
      <c r="M245">
        <v>3.75</v>
      </c>
      <c r="N245">
        <v>0.52</v>
      </c>
    </row>
    <row r="246" spans="1:14" x14ac:dyDescent="0.3">
      <c r="A246" t="s">
        <v>1214</v>
      </c>
      <c r="B246" t="s">
        <v>474</v>
      </c>
      <c r="C246">
        <f>_xlfn.XLOOKUP(B246,[2]itemList_221219!$B:$B,[2]itemList_221219!$A:$A)</f>
        <v>14020</v>
      </c>
      <c r="D246">
        <v>40</v>
      </c>
      <c r="E246">
        <v>14</v>
      </c>
      <c r="F246">
        <v>1</v>
      </c>
      <c r="G246" t="s">
        <v>993</v>
      </c>
      <c r="H246" t="s">
        <v>978</v>
      </c>
      <c r="I246">
        <v>1</v>
      </c>
      <c r="J246" t="s">
        <v>1459</v>
      </c>
      <c r="K246">
        <v>37412</v>
      </c>
      <c r="L246">
        <v>3.7412000000000001</v>
      </c>
      <c r="M246">
        <v>3.75</v>
      </c>
      <c r="N246">
        <v>0.23469999999999999</v>
      </c>
    </row>
    <row r="247" spans="1:14" x14ac:dyDescent="0.3">
      <c r="A247" t="s">
        <v>1214</v>
      </c>
      <c r="B247" t="s">
        <v>474</v>
      </c>
      <c r="C247">
        <f>_xlfn.XLOOKUP(B247,[2]itemList_221219!$B:$B,[2]itemList_221219!$A:$A)</f>
        <v>14020</v>
      </c>
      <c r="D247">
        <v>40</v>
      </c>
      <c r="E247">
        <v>14</v>
      </c>
      <c r="F247">
        <v>1</v>
      </c>
      <c r="G247" t="s">
        <v>993</v>
      </c>
      <c r="H247" t="s">
        <v>978</v>
      </c>
      <c r="I247">
        <v>1.5</v>
      </c>
      <c r="J247" t="s">
        <v>1460</v>
      </c>
      <c r="K247">
        <v>37282</v>
      </c>
      <c r="L247">
        <v>3.7282000000000002</v>
      </c>
      <c r="M247">
        <v>3.75</v>
      </c>
      <c r="N247">
        <v>0.58130000000000004</v>
      </c>
    </row>
    <row r="248" spans="1:14" x14ac:dyDescent="0.3">
      <c r="A248" t="s">
        <v>1214</v>
      </c>
      <c r="B248" t="s">
        <v>474</v>
      </c>
      <c r="C248">
        <f>_xlfn.XLOOKUP(B248,[2]itemList_221219!$B:$B,[2]itemList_221219!$A:$A)</f>
        <v>14020</v>
      </c>
      <c r="D248">
        <v>40</v>
      </c>
      <c r="E248">
        <v>14</v>
      </c>
      <c r="F248">
        <v>1</v>
      </c>
      <c r="G248" t="s">
        <v>993</v>
      </c>
      <c r="H248" t="s">
        <v>978</v>
      </c>
      <c r="I248">
        <v>2</v>
      </c>
      <c r="J248" t="s">
        <v>1461</v>
      </c>
      <c r="K248">
        <v>37387</v>
      </c>
      <c r="L248">
        <v>3.7387000000000001</v>
      </c>
      <c r="M248">
        <v>3.75</v>
      </c>
      <c r="N248">
        <v>0.30130000000000001</v>
      </c>
    </row>
    <row r="249" spans="1:14" x14ac:dyDescent="0.3">
      <c r="A249" t="s">
        <v>1214</v>
      </c>
      <c r="B249" t="s">
        <v>474</v>
      </c>
      <c r="C249">
        <f>_xlfn.XLOOKUP(B249,[2]itemList_221219!$B:$B,[2]itemList_221219!$A:$A)</f>
        <v>14020</v>
      </c>
      <c r="D249">
        <v>40</v>
      </c>
      <c r="E249">
        <v>14</v>
      </c>
      <c r="F249">
        <v>1</v>
      </c>
      <c r="G249" t="s">
        <v>993</v>
      </c>
      <c r="H249" t="s">
        <v>978</v>
      </c>
      <c r="I249">
        <v>2.5</v>
      </c>
      <c r="J249" t="s">
        <v>1462</v>
      </c>
      <c r="K249">
        <v>37738</v>
      </c>
      <c r="L249">
        <v>3.7738</v>
      </c>
      <c r="M249">
        <v>3.75</v>
      </c>
      <c r="N249">
        <v>0.63470000000000004</v>
      </c>
    </row>
    <row r="250" spans="1:14" x14ac:dyDescent="0.3">
      <c r="A250" t="s">
        <v>1214</v>
      </c>
      <c r="B250" t="s">
        <v>474</v>
      </c>
      <c r="C250">
        <f>_xlfn.XLOOKUP(B250,[2]itemList_221219!$B:$B,[2]itemList_221219!$A:$A)</f>
        <v>14020</v>
      </c>
      <c r="D250">
        <v>40</v>
      </c>
      <c r="E250">
        <v>14</v>
      </c>
      <c r="F250">
        <v>1</v>
      </c>
      <c r="G250" t="s">
        <v>993</v>
      </c>
      <c r="H250" t="s">
        <v>978</v>
      </c>
      <c r="I250">
        <v>3</v>
      </c>
      <c r="J250" t="s">
        <v>1463</v>
      </c>
      <c r="K250">
        <v>37558</v>
      </c>
      <c r="L250">
        <v>3.7557999999999998</v>
      </c>
      <c r="M250">
        <v>3.75</v>
      </c>
      <c r="N250">
        <v>0.1547</v>
      </c>
    </row>
    <row r="251" spans="1:14" x14ac:dyDescent="0.3">
      <c r="A251" t="s">
        <v>1214</v>
      </c>
      <c r="B251" t="s">
        <v>474</v>
      </c>
      <c r="C251">
        <f>_xlfn.XLOOKUP(B251,[2]itemList_221219!$B:$B,[2]itemList_221219!$A:$A)</f>
        <v>14020</v>
      </c>
      <c r="D251">
        <v>40</v>
      </c>
      <c r="E251">
        <v>14</v>
      </c>
      <c r="F251">
        <v>1</v>
      </c>
      <c r="G251" t="s">
        <v>993</v>
      </c>
      <c r="H251" t="s">
        <v>978</v>
      </c>
      <c r="I251">
        <v>3.5</v>
      </c>
      <c r="J251" t="s">
        <v>1464</v>
      </c>
      <c r="K251">
        <v>37460</v>
      </c>
      <c r="L251">
        <v>3.746</v>
      </c>
      <c r="M251">
        <v>3.75</v>
      </c>
      <c r="N251">
        <v>0.1067</v>
      </c>
    </row>
    <row r="252" spans="1:14" x14ac:dyDescent="0.3">
      <c r="A252" t="s">
        <v>1214</v>
      </c>
      <c r="B252" t="s">
        <v>474</v>
      </c>
      <c r="C252">
        <f>_xlfn.XLOOKUP(B252,[2]itemList_221219!$B:$B,[2]itemList_221219!$A:$A)</f>
        <v>14020</v>
      </c>
      <c r="D252">
        <v>40</v>
      </c>
      <c r="E252">
        <v>14</v>
      </c>
      <c r="F252">
        <v>1</v>
      </c>
      <c r="G252" t="s">
        <v>993</v>
      </c>
      <c r="H252" t="s">
        <v>978</v>
      </c>
      <c r="I252">
        <v>4</v>
      </c>
      <c r="J252" t="s">
        <v>1465</v>
      </c>
      <c r="K252">
        <v>37891</v>
      </c>
      <c r="L252">
        <v>3.7890999999999999</v>
      </c>
      <c r="M252">
        <v>3.75</v>
      </c>
      <c r="N252">
        <v>1.0427</v>
      </c>
    </row>
    <row r="253" spans="1:14" x14ac:dyDescent="0.3">
      <c r="A253" t="s">
        <v>1214</v>
      </c>
      <c r="B253" t="s">
        <v>474</v>
      </c>
      <c r="C253">
        <f>_xlfn.XLOOKUP(B253,[2]itemList_221219!$B:$B,[2]itemList_221219!$A:$A)</f>
        <v>14020</v>
      </c>
      <c r="D253">
        <v>40</v>
      </c>
      <c r="E253">
        <v>51</v>
      </c>
      <c r="F253">
        <v>0</v>
      </c>
      <c r="G253" t="s">
        <v>19</v>
      </c>
      <c r="H253" t="s">
        <v>989</v>
      </c>
      <c r="I253">
        <v>0.5</v>
      </c>
      <c r="J253" t="s">
        <v>1466</v>
      </c>
      <c r="K253">
        <v>8324</v>
      </c>
      <c r="L253">
        <v>0.83240000000000003</v>
      </c>
      <c r="M253">
        <v>0.83330000000000004</v>
      </c>
      <c r="N253">
        <v>0.108</v>
      </c>
    </row>
    <row r="254" spans="1:14" x14ac:dyDescent="0.3">
      <c r="A254" t="s">
        <v>1214</v>
      </c>
      <c r="B254" t="s">
        <v>474</v>
      </c>
      <c r="C254">
        <f>_xlfn.XLOOKUP(B254,[2]itemList_221219!$B:$B,[2]itemList_221219!$A:$A)</f>
        <v>14020</v>
      </c>
      <c r="D254">
        <v>40</v>
      </c>
      <c r="E254">
        <v>51</v>
      </c>
      <c r="F254">
        <v>0</v>
      </c>
      <c r="G254" t="s">
        <v>19</v>
      </c>
      <c r="H254" t="s">
        <v>989</v>
      </c>
      <c r="I254">
        <v>0.6</v>
      </c>
      <c r="J254" t="s">
        <v>1467</v>
      </c>
      <c r="K254">
        <v>8416</v>
      </c>
      <c r="L254">
        <v>0.84160000000000001</v>
      </c>
      <c r="M254">
        <v>0.83330000000000004</v>
      </c>
      <c r="N254">
        <v>0.996</v>
      </c>
    </row>
    <row r="255" spans="1:14" x14ac:dyDescent="0.3">
      <c r="A255" t="s">
        <v>1214</v>
      </c>
      <c r="B255" t="s">
        <v>474</v>
      </c>
      <c r="C255">
        <f>_xlfn.XLOOKUP(B255,[2]itemList_221219!$B:$B,[2]itemList_221219!$A:$A)</f>
        <v>14020</v>
      </c>
      <c r="D255">
        <v>40</v>
      </c>
      <c r="E255">
        <v>51</v>
      </c>
      <c r="F255">
        <v>0</v>
      </c>
      <c r="G255" t="s">
        <v>19</v>
      </c>
      <c r="H255" t="s">
        <v>989</v>
      </c>
      <c r="I255">
        <v>0.7</v>
      </c>
      <c r="J255" t="s">
        <v>1468</v>
      </c>
      <c r="K255">
        <v>8306</v>
      </c>
      <c r="L255">
        <v>0.8306</v>
      </c>
      <c r="M255">
        <v>0.83330000000000004</v>
      </c>
      <c r="N255">
        <v>0.32400000000000001</v>
      </c>
    </row>
    <row r="256" spans="1:14" x14ac:dyDescent="0.3">
      <c r="A256" t="s">
        <v>1214</v>
      </c>
      <c r="B256" t="s">
        <v>474</v>
      </c>
      <c r="C256">
        <f>_xlfn.XLOOKUP(B256,[2]itemList_221219!$B:$B,[2]itemList_221219!$A:$A)</f>
        <v>14020</v>
      </c>
      <c r="D256">
        <v>40</v>
      </c>
      <c r="E256">
        <v>51</v>
      </c>
      <c r="F256">
        <v>0</v>
      </c>
      <c r="G256" t="s">
        <v>19</v>
      </c>
      <c r="H256" t="s">
        <v>989</v>
      </c>
      <c r="I256">
        <v>0.8</v>
      </c>
      <c r="J256" t="s">
        <v>1469</v>
      </c>
      <c r="K256">
        <v>8201</v>
      </c>
      <c r="L256">
        <v>0.82010000000000005</v>
      </c>
      <c r="M256">
        <v>0.83330000000000004</v>
      </c>
      <c r="N256">
        <v>1.5841000000000001</v>
      </c>
    </row>
    <row r="257" spans="1:14" x14ac:dyDescent="0.3">
      <c r="A257" t="s">
        <v>1214</v>
      </c>
      <c r="B257" t="s">
        <v>474</v>
      </c>
      <c r="C257">
        <f>_xlfn.XLOOKUP(B257,[2]itemList_221219!$B:$B,[2]itemList_221219!$A:$A)</f>
        <v>14020</v>
      </c>
      <c r="D257">
        <v>40</v>
      </c>
      <c r="E257">
        <v>51</v>
      </c>
      <c r="F257">
        <v>0</v>
      </c>
      <c r="G257" t="s">
        <v>19</v>
      </c>
      <c r="H257" t="s">
        <v>989</v>
      </c>
      <c r="I257">
        <v>0.9</v>
      </c>
      <c r="J257" t="s">
        <v>1470</v>
      </c>
      <c r="K257">
        <v>8309</v>
      </c>
      <c r="L257">
        <v>0.83089999999999997</v>
      </c>
      <c r="M257">
        <v>0.83330000000000004</v>
      </c>
      <c r="N257">
        <v>0.28799999999999998</v>
      </c>
    </row>
    <row r="258" spans="1:14" x14ac:dyDescent="0.3">
      <c r="A258" t="s">
        <v>1214</v>
      </c>
      <c r="B258" t="s">
        <v>474</v>
      </c>
      <c r="C258">
        <f>_xlfn.XLOOKUP(B258,[2]itemList_221219!$B:$B,[2]itemList_221219!$A:$A)</f>
        <v>14020</v>
      </c>
      <c r="D258">
        <v>40</v>
      </c>
      <c r="E258">
        <v>51</v>
      </c>
      <c r="F258">
        <v>0</v>
      </c>
      <c r="G258" t="s">
        <v>19</v>
      </c>
      <c r="H258" t="s">
        <v>989</v>
      </c>
      <c r="I258">
        <v>1</v>
      </c>
      <c r="J258" t="s">
        <v>1471</v>
      </c>
      <c r="K258">
        <v>8492</v>
      </c>
      <c r="L258">
        <v>0.84919999999999995</v>
      </c>
      <c r="M258">
        <v>0.83330000000000004</v>
      </c>
      <c r="N258">
        <v>1.9080999999999999</v>
      </c>
    </row>
    <row r="259" spans="1:14" x14ac:dyDescent="0.3">
      <c r="A259" t="s">
        <v>1214</v>
      </c>
      <c r="B259" t="s">
        <v>474</v>
      </c>
      <c r="C259">
        <f>_xlfn.XLOOKUP(B259,[2]itemList_221219!$B:$B,[2]itemList_221219!$A:$A)</f>
        <v>14020</v>
      </c>
      <c r="D259">
        <v>40</v>
      </c>
      <c r="E259">
        <v>52</v>
      </c>
      <c r="F259">
        <v>0</v>
      </c>
      <c r="G259" t="s">
        <v>19</v>
      </c>
      <c r="H259" t="s">
        <v>990</v>
      </c>
      <c r="I259">
        <v>0.5</v>
      </c>
      <c r="J259" t="s">
        <v>1472</v>
      </c>
      <c r="K259">
        <v>4787</v>
      </c>
      <c r="L259">
        <v>0.47870000000000001</v>
      </c>
      <c r="M259">
        <v>0.48080000000000001</v>
      </c>
      <c r="N259">
        <v>0.43680000000000002</v>
      </c>
    </row>
    <row r="260" spans="1:14" x14ac:dyDescent="0.3">
      <c r="A260" t="s">
        <v>1214</v>
      </c>
      <c r="B260" t="s">
        <v>474</v>
      </c>
      <c r="C260">
        <f>_xlfn.XLOOKUP(B260,[2]itemList_221219!$B:$B,[2]itemList_221219!$A:$A)</f>
        <v>14020</v>
      </c>
      <c r="D260">
        <v>40</v>
      </c>
      <c r="E260">
        <v>52</v>
      </c>
      <c r="F260">
        <v>0</v>
      </c>
      <c r="G260" t="s">
        <v>19</v>
      </c>
      <c r="H260" t="s">
        <v>990</v>
      </c>
      <c r="I260">
        <v>0.6</v>
      </c>
      <c r="J260" t="s">
        <v>1473</v>
      </c>
      <c r="K260">
        <v>4700</v>
      </c>
      <c r="L260">
        <v>0.47</v>
      </c>
      <c r="M260">
        <v>0.48080000000000001</v>
      </c>
      <c r="N260">
        <v>2.2463000000000002</v>
      </c>
    </row>
    <row r="261" spans="1:14" x14ac:dyDescent="0.3">
      <c r="A261" t="s">
        <v>1214</v>
      </c>
      <c r="B261" t="s">
        <v>474</v>
      </c>
      <c r="C261">
        <f>_xlfn.XLOOKUP(B261,[2]itemList_221219!$B:$B,[2]itemList_221219!$A:$A)</f>
        <v>14020</v>
      </c>
      <c r="D261">
        <v>40</v>
      </c>
      <c r="E261">
        <v>52</v>
      </c>
      <c r="F261">
        <v>0</v>
      </c>
      <c r="G261" t="s">
        <v>19</v>
      </c>
      <c r="H261" t="s">
        <v>990</v>
      </c>
      <c r="I261">
        <v>0.7</v>
      </c>
      <c r="J261" t="s">
        <v>1474</v>
      </c>
      <c r="K261">
        <v>4899</v>
      </c>
      <c r="L261">
        <v>0.4899</v>
      </c>
      <c r="M261">
        <v>0.48080000000000001</v>
      </c>
      <c r="N261">
        <v>1.8927</v>
      </c>
    </row>
    <row r="262" spans="1:14" x14ac:dyDescent="0.3">
      <c r="A262" t="s">
        <v>1214</v>
      </c>
      <c r="B262" t="s">
        <v>474</v>
      </c>
      <c r="C262">
        <f>_xlfn.XLOOKUP(B262,[2]itemList_221219!$B:$B,[2]itemList_221219!$A:$A)</f>
        <v>14020</v>
      </c>
      <c r="D262">
        <v>40</v>
      </c>
      <c r="E262">
        <v>52</v>
      </c>
      <c r="F262">
        <v>0</v>
      </c>
      <c r="G262" t="s">
        <v>19</v>
      </c>
      <c r="H262" t="s">
        <v>990</v>
      </c>
      <c r="I262">
        <v>0.8</v>
      </c>
      <c r="J262" t="s">
        <v>1475</v>
      </c>
      <c r="K262">
        <v>4798</v>
      </c>
      <c r="L262">
        <v>0.4798</v>
      </c>
      <c r="M262">
        <v>0.48080000000000001</v>
      </c>
      <c r="N262">
        <v>0.20799999999999999</v>
      </c>
    </row>
    <row r="263" spans="1:14" x14ac:dyDescent="0.3">
      <c r="A263" t="s">
        <v>1214</v>
      </c>
      <c r="B263" t="s">
        <v>474</v>
      </c>
      <c r="C263">
        <f>_xlfn.XLOOKUP(B263,[2]itemList_221219!$B:$B,[2]itemList_221219!$A:$A)</f>
        <v>14020</v>
      </c>
      <c r="D263">
        <v>40</v>
      </c>
      <c r="E263">
        <v>52</v>
      </c>
      <c r="F263">
        <v>0</v>
      </c>
      <c r="G263" t="s">
        <v>19</v>
      </c>
      <c r="H263" t="s">
        <v>990</v>
      </c>
      <c r="I263">
        <v>0.9</v>
      </c>
      <c r="J263" t="s">
        <v>1476</v>
      </c>
      <c r="K263">
        <v>4797</v>
      </c>
      <c r="L263">
        <v>0.47970000000000002</v>
      </c>
      <c r="M263">
        <v>0.48080000000000001</v>
      </c>
      <c r="N263">
        <v>0.2288</v>
      </c>
    </row>
    <row r="264" spans="1:14" x14ac:dyDescent="0.3">
      <c r="A264" t="s">
        <v>1214</v>
      </c>
      <c r="B264" t="s">
        <v>474</v>
      </c>
      <c r="C264">
        <f>_xlfn.XLOOKUP(B264,[2]itemList_221219!$B:$B,[2]itemList_221219!$A:$A)</f>
        <v>14020</v>
      </c>
      <c r="D264">
        <v>40</v>
      </c>
      <c r="E264">
        <v>52</v>
      </c>
      <c r="F264">
        <v>0</v>
      </c>
      <c r="G264" t="s">
        <v>19</v>
      </c>
      <c r="H264" t="s">
        <v>990</v>
      </c>
      <c r="I264">
        <v>1</v>
      </c>
      <c r="J264" t="s">
        <v>1477</v>
      </c>
      <c r="K264">
        <v>4858</v>
      </c>
      <c r="L264">
        <v>0.48580000000000001</v>
      </c>
      <c r="M264">
        <v>0.48080000000000001</v>
      </c>
      <c r="N264">
        <v>1.0399</v>
      </c>
    </row>
    <row r="265" spans="1:14" x14ac:dyDescent="0.3">
      <c r="A265" t="s">
        <v>1214</v>
      </c>
      <c r="B265" t="s">
        <v>474</v>
      </c>
      <c r="C265">
        <f>_xlfn.XLOOKUP(B265,[2]itemList_221219!$B:$B,[2]itemList_221219!$A:$A)</f>
        <v>14020</v>
      </c>
      <c r="D265">
        <v>40</v>
      </c>
      <c r="E265">
        <v>52</v>
      </c>
      <c r="F265">
        <v>0</v>
      </c>
      <c r="G265" t="s">
        <v>19</v>
      </c>
      <c r="H265" t="s">
        <v>990</v>
      </c>
      <c r="I265">
        <v>1.1000000000000001</v>
      </c>
      <c r="J265" t="s">
        <v>1478</v>
      </c>
      <c r="K265">
        <v>4863</v>
      </c>
      <c r="L265">
        <v>0.48630000000000001</v>
      </c>
      <c r="M265">
        <v>0.48080000000000001</v>
      </c>
      <c r="N265">
        <v>1.1438999999999999</v>
      </c>
    </row>
    <row r="266" spans="1:14" x14ac:dyDescent="0.3">
      <c r="A266" t="s">
        <v>1214</v>
      </c>
      <c r="B266" t="s">
        <v>474</v>
      </c>
      <c r="C266">
        <f>_xlfn.XLOOKUP(B266,[2]itemList_221219!$B:$B,[2]itemList_221219!$A:$A)</f>
        <v>14020</v>
      </c>
      <c r="D266">
        <v>40</v>
      </c>
      <c r="E266">
        <v>52</v>
      </c>
      <c r="F266">
        <v>0</v>
      </c>
      <c r="G266" t="s">
        <v>19</v>
      </c>
      <c r="H266" t="s">
        <v>990</v>
      </c>
      <c r="I266">
        <v>1.2</v>
      </c>
      <c r="J266" t="s">
        <v>1479</v>
      </c>
      <c r="K266">
        <v>4794</v>
      </c>
      <c r="L266">
        <v>0.47939999999999999</v>
      </c>
      <c r="M266">
        <v>0.48080000000000001</v>
      </c>
      <c r="N266">
        <v>0.29120000000000001</v>
      </c>
    </row>
    <row r="267" spans="1:14" x14ac:dyDescent="0.3">
      <c r="A267" t="s">
        <v>1214</v>
      </c>
      <c r="B267" t="s">
        <v>474</v>
      </c>
      <c r="C267">
        <f>_xlfn.XLOOKUP(B267,[2]itemList_221219!$B:$B,[2]itemList_221219!$A:$A)</f>
        <v>14020</v>
      </c>
      <c r="D267">
        <v>40</v>
      </c>
      <c r="E267">
        <v>52</v>
      </c>
      <c r="F267">
        <v>0</v>
      </c>
      <c r="G267" t="s">
        <v>19</v>
      </c>
      <c r="H267" t="s">
        <v>990</v>
      </c>
      <c r="I267">
        <v>1.3</v>
      </c>
      <c r="J267" t="s">
        <v>1480</v>
      </c>
      <c r="K267">
        <v>4713</v>
      </c>
      <c r="L267">
        <v>0.4713</v>
      </c>
      <c r="M267">
        <v>0.48080000000000001</v>
      </c>
      <c r="N267">
        <v>1.9759</v>
      </c>
    </row>
    <row r="268" spans="1:14" x14ac:dyDescent="0.3">
      <c r="A268" t="s">
        <v>1214</v>
      </c>
      <c r="B268" t="s">
        <v>474</v>
      </c>
      <c r="C268">
        <f>_xlfn.XLOOKUP(B268,[2]itemList_221219!$B:$B,[2]itemList_221219!$A:$A)</f>
        <v>14020</v>
      </c>
      <c r="D268">
        <v>40</v>
      </c>
      <c r="E268">
        <v>52</v>
      </c>
      <c r="F268">
        <v>0</v>
      </c>
      <c r="G268" t="s">
        <v>19</v>
      </c>
      <c r="H268" t="s">
        <v>990</v>
      </c>
      <c r="I268">
        <v>1.4</v>
      </c>
      <c r="J268" t="s">
        <v>1481</v>
      </c>
      <c r="K268">
        <v>4774</v>
      </c>
      <c r="L268">
        <v>0.47739999999999999</v>
      </c>
      <c r="M268">
        <v>0.48080000000000001</v>
      </c>
      <c r="N268">
        <v>0.70720000000000005</v>
      </c>
    </row>
    <row r="269" spans="1:14" x14ac:dyDescent="0.3">
      <c r="A269" t="s">
        <v>1214</v>
      </c>
      <c r="B269" t="s">
        <v>474</v>
      </c>
      <c r="C269">
        <f>_xlfn.XLOOKUP(B269,[2]itemList_221219!$B:$B,[2]itemList_221219!$A:$A)</f>
        <v>14020</v>
      </c>
      <c r="D269">
        <v>40</v>
      </c>
      <c r="E269">
        <v>52</v>
      </c>
      <c r="F269">
        <v>0</v>
      </c>
      <c r="G269" t="s">
        <v>19</v>
      </c>
      <c r="H269" t="s">
        <v>990</v>
      </c>
      <c r="I269">
        <v>1.5</v>
      </c>
      <c r="J269" t="s">
        <v>1482</v>
      </c>
      <c r="K269">
        <v>4871</v>
      </c>
      <c r="L269">
        <v>0.48709999999999998</v>
      </c>
      <c r="M269">
        <v>0.48080000000000001</v>
      </c>
      <c r="N269">
        <v>1.3103</v>
      </c>
    </row>
    <row r="270" spans="1:14" x14ac:dyDescent="0.3">
      <c r="A270" t="s">
        <v>1214</v>
      </c>
      <c r="B270" t="s">
        <v>474</v>
      </c>
      <c r="C270">
        <f>_xlfn.XLOOKUP(B270,[2]itemList_221219!$B:$B,[2]itemList_221219!$A:$A)</f>
        <v>14020</v>
      </c>
      <c r="D270">
        <v>40</v>
      </c>
      <c r="E270">
        <v>52</v>
      </c>
      <c r="F270">
        <v>0</v>
      </c>
      <c r="G270" t="s">
        <v>19</v>
      </c>
      <c r="H270" t="s">
        <v>990</v>
      </c>
      <c r="I270">
        <v>1.6</v>
      </c>
      <c r="J270" t="s">
        <v>1483</v>
      </c>
      <c r="K270">
        <v>4764</v>
      </c>
      <c r="L270">
        <v>0.47639999999999999</v>
      </c>
      <c r="M270">
        <v>0.48080000000000001</v>
      </c>
      <c r="N270">
        <v>0.91510000000000002</v>
      </c>
    </row>
    <row r="271" spans="1:14" x14ac:dyDescent="0.3">
      <c r="A271" t="s">
        <v>1214</v>
      </c>
      <c r="B271" t="s">
        <v>474</v>
      </c>
      <c r="C271">
        <f>_xlfn.XLOOKUP(B271,[2]itemList_221219!$B:$B,[2]itemList_221219!$A:$A)</f>
        <v>14020</v>
      </c>
      <c r="D271">
        <v>40</v>
      </c>
      <c r="E271">
        <v>52</v>
      </c>
      <c r="F271">
        <v>0</v>
      </c>
      <c r="G271" t="s">
        <v>19</v>
      </c>
      <c r="H271" t="s">
        <v>990</v>
      </c>
      <c r="I271">
        <v>1.7</v>
      </c>
      <c r="J271" t="s">
        <v>1484</v>
      </c>
      <c r="K271">
        <v>4800</v>
      </c>
      <c r="L271">
        <v>0.48</v>
      </c>
      <c r="M271">
        <v>0.48080000000000001</v>
      </c>
      <c r="N271">
        <v>0.16639999999999999</v>
      </c>
    </row>
    <row r="272" spans="1:14" x14ac:dyDescent="0.3">
      <c r="A272" t="s">
        <v>1214</v>
      </c>
      <c r="B272" t="s">
        <v>474</v>
      </c>
      <c r="C272">
        <f>_xlfn.XLOOKUP(B272,[2]itemList_221219!$B:$B,[2]itemList_221219!$A:$A)</f>
        <v>14020</v>
      </c>
      <c r="D272">
        <v>40</v>
      </c>
      <c r="E272">
        <v>52</v>
      </c>
      <c r="F272">
        <v>0</v>
      </c>
      <c r="G272" t="s">
        <v>19</v>
      </c>
      <c r="H272" t="s">
        <v>990</v>
      </c>
      <c r="I272">
        <v>1.8</v>
      </c>
      <c r="J272" t="s">
        <v>1485</v>
      </c>
      <c r="K272">
        <v>4824</v>
      </c>
      <c r="L272">
        <v>0.4824</v>
      </c>
      <c r="M272">
        <v>0.48080000000000001</v>
      </c>
      <c r="N272">
        <v>0.33279999999999998</v>
      </c>
    </row>
    <row r="273" spans="1:14" x14ac:dyDescent="0.3">
      <c r="A273" t="s">
        <v>1214</v>
      </c>
      <c r="B273" t="s">
        <v>474</v>
      </c>
      <c r="C273">
        <f>_xlfn.XLOOKUP(B273,[2]itemList_221219!$B:$B,[2]itemList_221219!$A:$A)</f>
        <v>14020</v>
      </c>
      <c r="D273">
        <v>40</v>
      </c>
      <c r="E273">
        <v>52</v>
      </c>
      <c r="F273">
        <v>0</v>
      </c>
      <c r="G273" t="s">
        <v>19</v>
      </c>
      <c r="H273" t="s">
        <v>990</v>
      </c>
      <c r="I273">
        <v>1.9</v>
      </c>
      <c r="J273" t="s">
        <v>1486</v>
      </c>
      <c r="K273">
        <v>4765</v>
      </c>
      <c r="L273">
        <v>0.47649999999999998</v>
      </c>
      <c r="M273">
        <v>0.48080000000000001</v>
      </c>
      <c r="N273">
        <v>0.89429999999999998</v>
      </c>
    </row>
    <row r="274" spans="1:14" x14ac:dyDescent="0.3">
      <c r="A274" t="s">
        <v>1214</v>
      </c>
      <c r="B274" t="s">
        <v>474</v>
      </c>
      <c r="C274">
        <f>_xlfn.XLOOKUP(B274,[2]itemList_221219!$B:$B,[2]itemList_221219!$A:$A)</f>
        <v>14020</v>
      </c>
      <c r="D274">
        <v>40</v>
      </c>
      <c r="E274">
        <v>52</v>
      </c>
      <c r="F274">
        <v>0</v>
      </c>
      <c r="G274" t="s">
        <v>19</v>
      </c>
      <c r="H274" t="s">
        <v>990</v>
      </c>
      <c r="I274">
        <v>2</v>
      </c>
      <c r="J274" t="s">
        <v>1487</v>
      </c>
      <c r="K274">
        <v>4858</v>
      </c>
      <c r="L274">
        <v>0.48580000000000001</v>
      </c>
      <c r="M274">
        <v>0.48080000000000001</v>
      </c>
      <c r="N274">
        <v>1.0399</v>
      </c>
    </row>
    <row r="275" spans="1:14" x14ac:dyDescent="0.3">
      <c r="A275" t="s">
        <v>1214</v>
      </c>
      <c r="B275" t="s">
        <v>474</v>
      </c>
      <c r="C275">
        <f>_xlfn.XLOOKUP(B275,[2]itemList_221219!$B:$B,[2]itemList_221219!$A:$A)</f>
        <v>14020</v>
      </c>
      <c r="D275">
        <v>40</v>
      </c>
      <c r="E275">
        <v>52</v>
      </c>
      <c r="F275">
        <v>0</v>
      </c>
      <c r="G275" t="s">
        <v>19</v>
      </c>
      <c r="H275" t="s">
        <v>990</v>
      </c>
      <c r="I275">
        <v>2.1</v>
      </c>
      <c r="J275" t="s">
        <v>1488</v>
      </c>
      <c r="K275">
        <v>4793</v>
      </c>
      <c r="L275">
        <v>0.4793</v>
      </c>
      <c r="M275">
        <v>0.48080000000000001</v>
      </c>
      <c r="N275">
        <v>0.312</v>
      </c>
    </row>
    <row r="276" spans="1:14" x14ac:dyDescent="0.3">
      <c r="A276" t="s">
        <v>1214</v>
      </c>
      <c r="B276" t="s">
        <v>474</v>
      </c>
      <c r="C276">
        <f>_xlfn.XLOOKUP(B276,[2]itemList_221219!$B:$B,[2]itemList_221219!$A:$A)</f>
        <v>14020</v>
      </c>
      <c r="D276">
        <v>40</v>
      </c>
      <c r="E276">
        <v>52</v>
      </c>
      <c r="F276">
        <v>0</v>
      </c>
      <c r="G276" t="s">
        <v>19</v>
      </c>
      <c r="H276" t="s">
        <v>990</v>
      </c>
      <c r="I276">
        <v>2.2000000000000002</v>
      </c>
      <c r="J276" t="s">
        <v>1489</v>
      </c>
      <c r="K276">
        <v>4748</v>
      </c>
      <c r="L276">
        <v>0.4748</v>
      </c>
      <c r="M276">
        <v>0.48080000000000001</v>
      </c>
      <c r="N276">
        <v>1.2479</v>
      </c>
    </row>
    <row r="277" spans="1:14" x14ac:dyDescent="0.3">
      <c r="A277" t="s">
        <v>1214</v>
      </c>
      <c r="B277" t="s">
        <v>474</v>
      </c>
      <c r="C277">
        <f>_xlfn.XLOOKUP(B277,[2]itemList_221219!$B:$B,[2]itemList_221219!$A:$A)</f>
        <v>14020</v>
      </c>
      <c r="D277">
        <v>40</v>
      </c>
      <c r="E277">
        <v>52</v>
      </c>
      <c r="F277">
        <v>0</v>
      </c>
      <c r="G277" t="s">
        <v>19</v>
      </c>
      <c r="H277" t="s">
        <v>990</v>
      </c>
      <c r="I277">
        <v>2.2999999999999998</v>
      </c>
      <c r="J277" t="s">
        <v>1490</v>
      </c>
      <c r="K277">
        <v>4660</v>
      </c>
      <c r="L277">
        <v>0.46600000000000003</v>
      </c>
      <c r="M277">
        <v>0.48080000000000001</v>
      </c>
      <c r="N277">
        <v>3.0781999999999998</v>
      </c>
    </row>
    <row r="278" spans="1:14" x14ac:dyDescent="0.3">
      <c r="A278" t="s">
        <v>1214</v>
      </c>
      <c r="B278" t="s">
        <v>474</v>
      </c>
      <c r="C278">
        <f>_xlfn.XLOOKUP(B278,[2]itemList_221219!$B:$B,[2]itemList_221219!$A:$A)</f>
        <v>14020</v>
      </c>
      <c r="D278">
        <v>40</v>
      </c>
      <c r="E278">
        <v>52</v>
      </c>
      <c r="F278">
        <v>0</v>
      </c>
      <c r="G278" t="s">
        <v>19</v>
      </c>
      <c r="H278" t="s">
        <v>990</v>
      </c>
      <c r="I278">
        <v>2.4</v>
      </c>
      <c r="J278" t="s">
        <v>1491</v>
      </c>
      <c r="K278">
        <v>4792</v>
      </c>
      <c r="L278">
        <v>0.47920000000000001</v>
      </c>
      <c r="M278">
        <v>0.48080000000000001</v>
      </c>
      <c r="N278">
        <v>0.33279999999999998</v>
      </c>
    </row>
    <row r="279" spans="1:14" x14ac:dyDescent="0.3">
      <c r="A279" t="s">
        <v>1214</v>
      </c>
      <c r="B279" t="s">
        <v>474</v>
      </c>
      <c r="C279">
        <f>_xlfn.XLOOKUP(B279,[2]itemList_221219!$B:$B,[2]itemList_221219!$A:$A)</f>
        <v>14020</v>
      </c>
      <c r="D279">
        <v>40</v>
      </c>
      <c r="E279">
        <v>52</v>
      </c>
      <c r="F279">
        <v>0</v>
      </c>
      <c r="G279" t="s">
        <v>19</v>
      </c>
      <c r="H279" t="s">
        <v>990</v>
      </c>
      <c r="I279">
        <v>2.5</v>
      </c>
      <c r="J279" t="s">
        <v>1492</v>
      </c>
      <c r="K279">
        <v>4745</v>
      </c>
      <c r="L279">
        <v>0.47449999999999998</v>
      </c>
      <c r="M279">
        <v>0.48080000000000001</v>
      </c>
      <c r="N279">
        <v>1.3103</v>
      </c>
    </row>
    <row r="280" spans="1:14" x14ac:dyDescent="0.3">
      <c r="A280" t="s">
        <v>1214</v>
      </c>
      <c r="B280" t="s">
        <v>474</v>
      </c>
      <c r="C280">
        <f>_xlfn.XLOOKUP(B280,[2]itemList_221219!$B:$B,[2]itemList_221219!$A:$A)</f>
        <v>14020</v>
      </c>
      <c r="D280">
        <v>40</v>
      </c>
      <c r="E280">
        <v>52</v>
      </c>
      <c r="F280">
        <v>0</v>
      </c>
      <c r="G280" t="s">
        <v>19</v>
      </c>
      <c r="H280" t="s">
        <v>990</v>
      </c>
      <c r="I280">
        <v>2.6</v>
      </c>
      <c r="J280" t="s">
        <v>1493</v>
      </c>
      <c r="K280">
        <v>4725</v>
      </c>
      <c r="L280">
        <v>0.47249999999999998</v>
      </c>
      <c r="M280">
        <v>0.48080000000000001</v>
      </c>
      <c r="N280">
        <v>1.7262999999999999</v>
      </c>
    </row>
    <row r="281" spans="1:14" x14ac:dyDescent="0.3">
      <c r="A281" t="s">
        <v>1214</v>
      </c>
      <c r="B281" t="s">
        <v>474</v>
      </c>
      <c r="C281">
        <f>_xlfn.XLOOKUP(B281,[2]itemList_221219!$B:$B,[2]itemList_221219!$A:$A)</f>
        <v>14020</v>
      </c>
      <c r="D281">
        <v>40</v>
      </c>
      <c r="E281">
        <v>52</v>
      </c>
      <c r="F281">
        <v>0</v>
      </c>
      <c r="G281" t="s">
        <v>19</v>
      </c>
      <c r="H281" t="s">
        <v>990</v>
      </c>
      <c r="I281">
        <v>2.7</v>
      </c>
      <c r="J281" t="s">
        <v>1494</v>
      </c>
      <c r="K281">
        <v>4834</v>
      </c>
      <c r="L281">
        <v>0.4834</v>
      </c>
      <c r="M281">
        <v>0.48080000000000001</v>
      </c>
      <c r="N281">
        <v>0.54079999999999995</v>
      </c>
    </row>
    <row r="282" spans="1:14" x14ac:dyDescent="0.3">
      <c r="A282" t="s">
        <v>1214</v>
      </c>
      <c r="B282" t="s">
        <v>474</v>
      </c>
      <c r="C282">
        <f>_xlfn.XLOOKUP(B282,[2]itemList_221219!$B:$B,[2]itemList_221219!$A:$A)</f>
        <v>14020</v>
      </c>
      <c r="D282">
        <v>40</v>
      </c>
      <c r="E282">
        <v>52</v>
      </c>
      <c r="F282">
        <v>0</v>
      </c>
      <c r="G282" t="s">
        <v>19</v>
      </c>
      <c r="H282" t="s">
        <v>990</v>
      </c>
      <c r="I282">
        <v>2.8</v>
      </c>
      <c r="J282" t="s">
        <v>1495</v>
      </c>
      <c r="K282">
        <v>4847</v>
      </c>
      <c r="L282">
        <v>0.48470000000000002</v>
      </c>
      <c r="M282">
        <v>0.48080000000000001</v>
      </c>
      <c r="N282">
        <v>0.81110000000000004</v>
      </c>
    </row>
    <row r="283" spans="1:14" x14ac:dyDescent="0.3">
      <c r="A283" t="s">
        <v>1214</v>
      </c>
      <c r="B283" t="s">
        <v>474</v>
      </c>
      <c r="C283">
        <f>_xlfn.XLOOKUP(B283,[2]itemList_221219!$B:$B,[2]itemList_221219!$A:$A)</f>
        <v>14020</v>
      </c>
      <c r="D283">
        <v>40</v>
      </c>
      <c r="E283">
        <v>52</v>
      </c>
      <c r="F283">
        <v>0</v>
      </c>
      <c r="G283" t="s">
        <v>19</v>
      </c>
      <c r="H283" t="s">
        <v>990</v>
      </c>
      <c r="I283">
        <v>2.9</v>
      </c>
      <c r="J283" t="s">
        <v>1496</v>
      </c>
      <c r="K283">
        <v>4830</v>
      </c>
      <c r="L283">
        <v>0.48299999999999998</v>
      </c>
      <c r="M283">
        <v>0.48080000000000001</v>
      </c>
      <c r="N283">
        <v>0.45760000000000001</v>
      </c>
    </row>
    <row r="284" spans="1:14" x14ac:dyDescent="0.3">
      <c r="A284" t="s">
        <v>1214</v>
      </c>
      <c r="B284" t="s">
        <v>474</v>
      </c>
      <c r="C284">
        <f>_xlfn.XLOOKUP(B284,[2]itemList_221219!$B:$B,[2]itemList_221219!$A:$A)</f>
        <v>14020</v>
      </c>
      <c r="D284">
        <v>40</v>
      </c>
      <c r="E284">
        <v>52</v>
      </c>
      <c r="F284">
        <v>0</v>
      </c>
      <c r="G284" t="s">
        <v>19</v>
      </c>
      <c r="H284" t="s">
        <v>990</v>
      </c>
      <c r="I284">
        <v>3</v>
      </c>
      <c r="J284" t="s">
        <v>1497</v>
      </c>
      <c r="K284">
        <v>4901</v>
      </c>
      <c r="L284">
        <v>0.49009999999999998</v>
      </c>
      <c r="M284">
        <v>0.48080000000000001</v>
      </c>
      <c r="N284">
        <v>1.9342999999999999</v>
      </c>
    </row>
    <row r="285" spans="1:14" x14ac:dyDescent="0.3">
      <c r="A285" t="s">
        <v>1214</v>
      </c>
      <c r="B285" t="s">
        <v>474</v>
      </c>
      <c r="C285">
        <f>_xlfn.XLOOKUP(B285,[2]itemList_221219!$B:$B,[2]itemList_221219!$A:$A)</f>
        <v>14020</v>
      </c>
      <c r="D285">
        <v>40</v>
      </c>
      <c r="E285">
        <v>53</v>
      </c>
      <c r="F285">
        <v>0</v>
      </c>
      <c r="G285" t="s">
        <v>19</v>
      </c>
      <c r="H285" t="s">
        <v>991</v>
      </c>
      <c r="I285">
        <v>0.5</v>
      </c>
      <c r="J285" t="s">
        <v>1498</v>
      </c>
      <c r="K285">
        <v>8318</v>
      </c>
      <c r="L285">
        <v>0.83179999999999998</v>
      </c>
      <c r="M285">
        <v>0.83330000000000004</v>
      </c>
      <c r="N285">
        <v>0.18</v>
      </c>
    </row>
    <row r="286" spans="1:14" x14ac:dyDescent="0.3">
      <c r="A286" t="s">
        <v>1214</v>
      </c>
      <c r="B286" t="s">
        <v>474</v>
      </c>
      <c r="C286">
        <f>_xlfn.XLOOKUP(B286,[2]itemList_221219!$B:$B,[2]itemList_221219!$A:$A)</f>
        <v>14020</v>
      </c>
      <c r="D286">
        <v>40</v>
      </c>
      <c r="E286">
        <v>53</v>
      </c>
      <c r="F286">
        <v>0</v>
      </c>
      <c r="G286" t="s">
        <v>19</v>
      </c>
      <c r="H286" t="s">
        <v>991</v>
      </c>
      <c r="I286">
        <v>0.6</v>
      </c>
      <c r="J286" t="s">
        <v>1499</v>
      </c>
      <c r="K286">
        <v>8244</v>
      </c>
      <c r="L286">
        <v>0.82440000000000002</v>
      </c>
      <c r="M286">
        <v>0.83330000000000004</v>
      </c>
      <c r="N286">
        <v>1.0680000000000001</v>
      </c>
    </row>
    <row r="287" spans="1:14" x14ac:dyDescent="0.3">
      <c r="A287" t="s">
        <v>1214</v>
      </c>
      <c r="B287" t="s">
        <v>474</v>
      </c>
      <c r="C287">
        <f>_xlfn.XLOOKUP(B287,[2]itemList_221219!$B:$B,[2]itemList_221219!$A:$A)</f>
        <v>14020</v>
      </c>
      <c r="D287">
        <v>40</v>
      </c>
      <c r="E287">
        <v>53</v>
      </c>
      <c r="F287">
        <v>0</v>
      </c>
      <c r="G287" t="s">
        <v>19</v>
      </c>
      <c r="H287" t="s">
        <v>991</v>
      </c>
      <c r="I287">
        <v>0.7</v>
      </c>
      <c r="J287" t="s">
        <v>1500</v>
      </c>
      <c r="K287">
        <v>8331</v>
      </c>
      <c r="L287">
        <v>0.83309999999999995</v>
      </c>
      <c r="M287">
        <v>0.83330000000000004</v>
      </c>
      <c r="N287">
        <v>2.4E-2</v>
      </c>
    </row>
    <row r="288" spans="1:14" x14ac:dyDescent="0.3">
      <c r="A288" t="s">
        <v>1214</v>
      </c>
      <c r="B288" t="s">
        <v>474</v>
      </c>
      <c r="C288">
        <f>_xlfn.XLOOKUP(B288,[2]itemList_221219!$B:$B,[2]itemList_221219!$A:$A)</f>
        <v>14020</v>
      </c>
      <c r="D288">
        <v>40</v>
      </c>
      <c r="E288">
        <v>53</v>
      </c>
      <c r="F288">
        <v>0</v>
      </c>
      <c r="G288" t="s">
        <v>19</v>
      </c>
      <c r="H288" t="s">
        <v>991</v>
      </c>
      <c r="I288">
        <v>0.8</v>
      </c>
      <c r="J288" t="s">
        <v>1501</v>
      </c>
      <c r="K288">
        <v>8571</v>
      </c>
      <c r="L288">
        <v>0.85709999999999997</v>
      </c>
      <c r="M288">
        <v>0.83330000000000004</v>
      </c>
      <c r="N288">
        <v>2.8561000000000001</v>
      </c>
    </row>
    <row r="289" spans="1:14" x14ac:dyDescent="0.3">
      <c r="A289" t="s">
        <v>1214</v>
      </c>
      <c r="B289" t="s">
        <v>474</v>
      </c>
      <c r="C289">
        <f>_xlfn.XLOOKUP(B289,[2]itemList_221219!$B:$B,[2]itemList_221219!$A:$A)</f>
        <v>14020</v>
      </c>
      <c r="D289">
        <v>40</v>
      </c>
      <c r="E289">
        <v>53</v>
      </c>
      <c r="F289">
        <v>0</v>
      </c>
      <c r="G289" t="s">
        <v>19</v>
      </c>
      <c r="H289" t="s">
        <v>991</v>
      </c>
      <c r="I289">
        <v>0.9</v>
      </c>
      <c r="J289" t="s">
        <v>1502</v>
      </c>
      <c r="K289">
        <v>8112</v>
      </c>
      <c r="L289">
        <v>0.81120000000000003</v>
      </c>
      <c r="M289">
        <v>0.83330000000000004</v>
      </c>
      <c r="N289">
        <v>2.6520999999999999</v>
      </c>
    </row>
    <row r="290" spans="1:14" x14ac:dyDescent="0.3">
      <c r="A290" t="s">
        <v>1214</v>
      </c>
      <c r="B290" t="s">
        <v>474</v>
      </c>
      <c r="C290">
        <f>_xlfn.XLOOKUP(B290,[2]itemList_221219!$B:$B,[2]itemList_221219!$A:$A)</f>
        <v>14020</v>
      </c>
      <c r="D290">
        <v>40</v>
      </c>
      <c r="E290">
        <v>53</v>
      </c>
      <c r="F290">
        <v>0</v>
      </c>
      <c r="G290" t="s">
        <v>19</v>
      </c>
      <c r="H290" t="s">
        <v>991</v>
      </c>
      <c r="I290">
        <v>1</v>
      </c>
      <c r="J290" t="s">
        <v>1503</v>
      </c>
      <c r="K290">
        <v>8342</v>
      </c>
      <c r="L290">
        <v>0.83420000000000005</v>
      </c>
      <c r="M290">
        <v>0.83330000000000004</v>
      </c>
      <c r="N290">
        <v>0.108</v>
      </c>
    </row>
    <row r="291" spans="1:14" x14ac:dyDescent="0.3">
      <c r="A291" t="s">
        <v>1214</v>
      </c>
      <c r="B291" t="s">
        <v>474</v>
      </c>
      <c r="C291">
        <f>_xlfn.XLOOKUP(B291,[2]itemList_221219!$B:$B,[2]itemList_221219!$A:$A)</f>
        <v>14020</v>
      </c>
      <c r="D291">
        <v>40</v>
      </c>
      <c r="E291">
        <v>54</v>
      </c>
      <c r="F291">
        <v>0</v>
      </c>
      <c r="G291" t="s">
        <v>19</v>
      </c>
      <c r="H291" t="s">
        <v>992</v>
      </c>
      <c r="I291">
        <v>0.5</v>
      </c>
      <c r="J291" t="s">
        <v>1504</v>
      </c>
      <c r="K291">
        <v>4748</v>
      </c>
      <c r="L291">
        <v>0.4748</v>
      </c>
      <c r="M291">
        <v>0.48080000000000001</v>
      </c>
      <c r="N291">
        <v>1.2479</v>
      </c>
    </row>
    <row r="292" spans="1:14" x14ac:dyDescent="0.3">
      <c r="A292" t="s">
        <v>1214</v>
      </c>
      <c r="B292" t="s">
        <v>474</v>
      </c>
      <c r="C292">
        <f>_xlfn.XLOOKUP(B292,[2]itemList_221219!$B:$B,[2]itemList_221219!$A:$A)</f>
        <v>14020</v>
      </c>
      <c r="D292">
        <v>40</v>
      </c>
      <c r="E292">
        <v>54</v>
      </c>
      <c r="F292">
        <v>0</v>
      </c>
      <c r="G292" t="s">
        <v>19</v>
      </c>
      <c r="H292" t="s">
        <v>992</v>
      </c>
      <c r="I292">
        <v>0.6</v>
      </c>
      <c r="J292" t="s">
        <v>1505</v>
      </c>
      <c r="K292">
        <v>4800</v>
      </c>
      <c r="L292">
        <v>0.48</v>
      </c>
      <c r="M292">
        <v>0.48080000000000001</v>
      </c>
      <c r="N292">
        <v>0.16639999999999999</v>
      </c>
    </row>
    <row r="293" spans="1:14" x14ac:dyDescent="0.3">
      <c r="A293" t="s">
        <v>1214</v>
      </c>
      <c r="B293" t="s">
        <v>474</v>
      </c>
      <c r="C293">
        <f>_xlfn.XLOOKUP(B293,[2]itemList_221219!$B:$B,[2]itemList_221219!$A:$A)</f>
        <v>14020</v>
      </c>
      <c r="D293">
        <v>40</v>
      </c>
      <c r="E293">
        <v>54</v>
      </c>
      <c r="F293">
        <v>0</v>
      </c>
      <c r="G293" t="s">
        <v>19</v>
      </c>
      <c r="H293" t="s">
        <v>992</v>
      </c>
      <c r="I293">
        <v>0.7</v>
      </c>
      <c r="J293" t="s">
        <v>1506</v>
      </c>
      <c r="K293">
        <v>4825</v>
      </c>
      <c r="L293">
        <v>0.48249999999999998</v>
      </c>
      <c r="M293">
        <v>0.48080000000000001</v>
      </c>
      <c r="N293">
        <v>0.35360000000000003</v>
      </c>
    </row>
    <row r="294" spans="1:14" x14ac:dyDescent="0.3">
      <c r="A294" t="s">
        <v>1214</v>
      </c>
      <c r="B294" t="s">
        <v>474</v>
      </c>
      <c r="C294">
        <f>_xlfn.XLOOKUP(B294,[2]itemList_221219!$B:$B,[2]itemList_221219!$A:$A)</f>
        <v>14020</v>
      </c>
      <c r="D294">
        <v>40</v>
      </c>
      <c r="E294">
        <v>54</v>
      </c>
      <c r="F294">
        <v>0</v>
      </c>
      <c r="G294" t="s">
        <v>19</v>
      </c>
      <c r="H294" t="s">
        <v>992</v>
      </c>
      <c r="I294">
        <v>0.8</v>
      </c>
      <c r="J294" t="s">
        <v>1507</v>
      </c>
      <c r="K294">
        <v>4885</v>
      </c>
      <c r="L294">
        <v>0.48849999999999999</v>
      </c>
      <c r="M294">
        <v>0.48080000000000001</v>
      </c>
      <c r="N294">
        <v>1.6014999999999999</v>
      </c>
    </row>
    <row r="295" spans="1:14" x14ac:dyDescent="0.3">
      <c r="A295" t="s">
        <v>1214</v>
      </c>
      <c r="B295" t="s">
        <v>474</v>
      </c>
      <c r="C295">
        <f>_xlfn.XLOOKUP(B295,[2]itemList_221219!$B:$B,[2]itemList_221219!$A:$A)</f>
        <v>14020</v>
      </c>
      <c r="D295">
        <v>40</v>
      </c>
      <c r="E295">
        <v>54</v>
      </c>
      <c r="F295">
        <v>0</v>
      </c>
      <c r="G295" t="s">
        <v>19</v>
      </c>
      <c r="H295" t="s">
        <v>992</v>
      </c>
      <c r="I295">
        <v>0.9</v>
      </c>
      <c r="J295" t="s">
        <v>1508</v>
      </c>
      <c r="K295">
        <v>4704</v>
      </c>
      <c r="L295">
        <v>0.47039999999999998</v>
      </c>
      <c r="M295">
        <v>0.48080000000000001</v>
      </c>
      <c r="N295">
        <v>2.1631</v>
      </c>
    </row>
    <row r="296" spans="1:14" x14ac:dyDescent="0.3">
      <c r="A296" t="s">
        <v>1214</v>
      </c>
      <c r="B296" t="s">
        <v>474</v>
      </c>
      <c r="C296">
        <f>_xlfn.XLOOKUP(B296,[2]itemList_221219!$B:$B,[2]itemList_221219!$A:$A)</f>
        <v>14020</v>
      </c>
      <c r="D296">
        <v>40</v>
      </c>
      <c r="E296">
        <v>54</v>
      </c>
      <c r="F296">
        <v>0</v>
      </c>
      <c r="G296" t="s">
        <v>19</v>
      </c>
      <c r="H296" t="s">
        <v>992</v>
      </c>
      <c r="I296">
        <v>1</v>
      </c>
      <c r="J296" t="s">
        <v>1509</v>
      </c>
      <c r="K296">
        <v>4778</v>
      </c>
      <c r="L296">
        <v>0.4778</v>
      </c>
      <c r="M296">
        <v>0.48080000000000001</v>
      </c>
      <c r="N296">
        <v>0.624</v>
      </c>
    </row>
    <row r="297" spans="1:14" x14ac:dyDescent="0.3">
      <c r="A297" t="s">
        <v>1214</v>
      </c>
      <c r="B297" t="s">
        <v>474</v>
      </c>
      <c r="C297">
        <f>_xlfn.XLOOKUP(B297,[2]itemList_221219!$B:$B,[2]itemList_221219!$A:$A)</f>
        <v>14020</v>
      </c>
      <c r="D297">
        <v>40</v>
      </c>
      <c r="E297">
        <v>54</v>
      </c>
      <c r="F297">
        <v>0</v>
      </c>
      <c r="G297" t="s">
        <v>19</v>
      </c>
      <c r="H297" t="s">
        <v>992</v>
      </c>
      <c r="I297">
        <v>1.1000000000000001</v>
      </c>
      <c r="J297" t="s">
        <v>1510</v>
      </c>
      <c r="K297">
        <v>4810</v>
      </c>
      <c r="L297">
        <v>0.48099999999999998</v>
      </c>
      <c r="M297">
        <v>0.48080000000000001</v>
      </c>
      <c r="N297">
        <v>4.1599999999999998E-2</v>
      </c>
    </row>
    <row r="298" spans="1:14" x14ac:dyDescent="0.3">
      <c r="A298" t="s">
        <v>1214</v>
      </c>
      <c r="B298" t="s">
        <v>474</v>
      </c>
      <c r="C298">
        <f>_xlfn.XLOOKUP(B298,[2]itemList_221219!$B:$B,[2]itemList_221219!$A:$A)</f>
        <v>14020</v>
      </c>
      <c r="D298">
        <v>40</v>
      </c>
      <c r="E298">
        <v>54</v>
      </c>
      <c r="F298">
        <v>0</v>
      </c>
      <c r="G298" t="s">
        <v>19</v>
      </c>
      <c r="H298" t="s">
        <v>992</v>
      </c>
      <c r="I298">
        <v>1.2</v>
      </c>
      <c r="J298" t="s">
        <v>1511</v>
      </c>
      <c r="K298">
        <v>4893</v>
      </c>
      <c r="L298">
        <v>0.48930000000000001</v>
      </c>
      <c r="M298">
        <v>0.48080000000000001</v>
      </c>
      <c r="N298">
        <v>1.7679</v>
      </c>
    </row>
    <row r="299" spans="1:14" x14ac:dyDescent="0.3">
      <c r="A299" t="s">
        <v>1214</v>
      </c>
      <c r="B299" t="s">
        <v>474</v>
      </c>
      <c r="C299">
        <f>_xlfn.XLOOKUP(B299,[2]itemList_221219!$B:$B,[2]itemList_221219!$A:$A)</f>
        <v>14020</v>
      </c>
      <c r="D299">
        <v>40</v>
      </c>
      <c r="E299">
        <v>54</v>
      </c>
      <c r="F299">
        <v>0</v>
      </c>
      <c r="G299" t="s">
        <v>19</v>
      </c>
      <c r="H299" t="s">
        <v>992</v>
      </c>
      <c r="I299">
        <v>1.3</v>
      </c>
      <c r="J299" t="s">
        <v>1512</v>
      </c>
      <c r="K299">
        <v>4806</v>
      </c>
      <c r="L299">
        <v>0.48060000000000003</v>
      </c>
      <c r="M299">
        <v>0.48080000000000001</v>
      </c>
      <c r="N299">
        <v>4.1599999999999998E-2</v>
      </c>
    </row>
    <row r="300" spans="1:14" x14ac:dyDescent="0.3">
      <c r="A300" t="s">
        <v>1214</v>
      </c>
      <c r="B300" t="s">
        <v>474</v>
      </c>
      <c r="C300">
        <f>_xlfn.XLOOKUP(B300,[2]itemList_221219!$B:$B,[2]itemList_221219!$A:$A)</f>
        <v>14020</v>
      </c>
      <c r="D300">
        <v>40</v>
      </c>
      <c r="E300">
        <v>54</v>
      </c>
      <c r="F300">
        <v>0</v>
      </c>
      <c r="G300" t="s">
        <v>19</v>
      </c>
      <c r="H300" t="s">
        <v>992</v>
      </c>
      <c r="I300">
        <v>1.4</v>
      </c>
      <c r="J300" t="s">
        <v>1513</v>
      </c>
      <c r="K300">
        <v>4839</v>
      </c>
      <c r="L300">
        <v>0.4839</v>
      </c>
      <c r="M300">
        <v>0.48080000000000001</v>
      </c>
      <c r="N300">
        <v>0.64480000000000004</v>
      </c>
    </row>
    <row r="301" spans="1:14" x14ac:dyDescent="0.3">
      <c r="A301" t="s">
        <v>1214</v>
      </c>
      <c r="B301" t="s">
        <v>474</v>
      </c>
      <c r="C301">
        <f>_xlfn.XLOOKUP(B301,[2]itemList_221219!$B:$B,[2]itemList_221219!$A:$A)</f>
        <v>14020</v>
      </c>
      <c r="D301">
        <v>40</v>
      </c>
      <c r="E301">
        <v>54</v>
      </c>
      <c r="F301">
        <v>0</v>
      </c>
      <c r="G301" t="s">
        <v>19</v>
      </c>
      <c r="H301" t="s">
        <v>992</v>
      </c>
      <c r="I301">
        <v>1.5</v>
      </c>
      <c r="J301" t="s">
        <v>1514</v>
      </c>
      <c r="K301">
        <v>4957</v>
      </c>
      <c r="L301">
        <v>0.49569999999999997</v>
      </c>
      <c r="M301">
        <v>0.48080000000000001</v>
      </c>
      <c r="N301">
        <v>3.0990000000000002</v>
      </c>
    </row>
    <row r="302" spans="1:14" x14ac:dyDescent="0.3">
      <c r="A302" t="s">
        <v>1214</v>
      </c>
      <c r="B302" t="s">
        <v>474</v>
      </c>
      <c r="C302">
        <f>_xlfn.XLOOKUP(B302,[2]itemList_221219!$B:$B,[2]itemList_221219!$A:$A)</f>
        <v>14020</v>
      </c>
      <c r="D302">
        <v>40</v>
      </c>
      <c r="E302">
        <v>54</v>
      </c>
      <c r="F302">
        <v>0</v>
      </c>
      <c r="G302" t="s">
        <v>19</v>
      </c>
      <c r="H302" t="s">
        <v>992</v>
      </c>
      <c r="I302">
        <v>1.6</v>
      </c>
      <c r="J302" t="s">
        <v>1515</v>
      </c>
      <c r="K302">
        <v>4830</v>
      </c>
      <c r="L302">
        <v>0.48299999999999998</v>
      </c>
      <c r="M302">
        <v>0.48080000000000001</v>
      </c>
      <c r="N302">
        <v>0.45760000000000001</v>
      </c>
    </row>
    <row r="303" spans="1:14" x14ac:dyDescent="0.3">
      <c r="A303" t="s">
        <v>1214</v>
      </c>
      <c r="B303" t="s">
        <v>474</v>
      </c>
      <c r="C303">
        <f>_xlfn.XLOOKUP(B303,[2]itemList_221219!$B:$B,[2]itemList_221219!$A:$A)</f>
        <v>14020</v>
      </c>
      <c r="D303">
        <v>40</v>
      </c>
      <c r="E303">
        <v>54</v>
      </c>
      <c r="F303">
        <v>0</v>
      </c>
      <c r="G303" t="s">
        <v>19</v>
      </c>
      <c r="H303" t="s">
        <v>992</v>
      </c>
      <c r="I303">
        <v>1.7</v>
      </c>
      <c r="J303" t="s">
        <v>1516</v>
      </c>
      <c r="K303">
        <v>4722</v>
      </c>
      <c r="L303">
        <v>0.47220000000000001</v>
      </c>
      <c r="M303">
        <v>0.48080000000000001</v>
      </c>
      <c r="N303">
        <v>1.7887</v>
      </c>
    </row>
    <row r="304" spans="1:14" x14ac:dyDescent="0.3">
      <c r="A304" t="s">
        <v>1214</v>
      </c>
      <c r="B304" t="s">
        <v>474</v>
      </c>
      <c r="C304">
        <f>_xlfn.XLOOKUP(B304,[2]itemList_221219!$B:$B,[2]itemList_221219!$A:$A)</f>
        <v>14020</v>
      </c>
      <c r="D304">
        <v>40</v>
      </c>
      <c r="E304">
        <v>54</v>
      </c>
      <c r="F304">
        <v>0</v>
      </c>
      <c r="G304" t="s">
        <v>19</v>
      </c>
      <c r="H304" t="s">
        <v>992</v>
      </c>
      <c r="I304">
        <v>1.8</v>
      </c>
      <c r="J304" t="s">
        <v>1517</v>
      </c>
      <c r="K304">
        <v>4821</v>
      </c>
      <c r="L304">
        <v>0.48209999999999997</v>
      </c>
      <c r="M304">
        <v>0.48080000000000001</v>
      </c>
      <c r="N304">
        <v>0.27039999999999997</v>
      </c>
    </row>
    <row r="305" spans="1:14" x14ac:dyDescent="0.3">
      <c r="A305" t="s">
        <v>1214</v>
      </c>
      <c r="B305" t="s">
        <v>474</v>
      </c>
      <c r="C305">
        <f>_xlfn.XLOOKUP(B305,[2]itemList_221219!$B:$B,[2]itemList_221219!$A:$A)</f>
        <v>14020</v>
      </c>
      <c r="D305">
        <v>40</v>
      </c>
      <c r="E305">
        <v>54</v>
      </c>
      <c r="F305">
        <v>0</v>
      </c>
      <c r="G305" t="s">
        <v>19</v>
      </c>
      <c r="H305" t="s">
        <v>992</v>
      </c>
      <c r="I305">
        <v>1.9</v>
      </c>
      <c r="J305" t="s">
        <v>1518</v>
      </c>
      <c r="K305">
        <v>4743</v>
      </c>
      <c r="L305">
        <v>0.4743</v>
      </c>
      <c r="M305">
        <v>0.48080000000000001</v>
      </c>
      <c r="N305">
        <v>1.3519000000000001</v>
      </c>
    </row>
    <row r="306" spans="1:14" x14ac:dyDescent="0.3">
      <c r="A306" t="s">
        <v>1214</v>
      </c>
      <c r="B306" t="s">
        <v>474</v>
      </c>
      <c r="C306">
        <f>_xlfn.XLOOKUP(B306,[2]itemList_221219!$B:$B,[2]itemList_221219!$A:$A)</f>
        <v>14020</v>
      </c>
      <c r="D306">
        <v>40</v>
      </c>
      <c r="E306">
        <v>54</v>
      </c>
      <c r="F306">
        <v>0</v>
      </c>
      <c r="G306" t="s">
        <v>19</v>
      </c>
      <c r="H306" t="s">
        <v>992</v>
      </c>
      <c r="I306">
        <v>2</v>
      </c>
      <c r="J306" t="s">
        <v>1519</v>
      </c>
      <c r="K306">
        <v>4871</v>
      </c>
      <c r="L306">
        <v>0.48709999999999998</v>
      </c>
      <c r="M306">
        <v>0.48080000000000001</v>
      </c>
      <c r="N306">
        <v>1.3103</v>
      </c>
    </row>
    <row r="307" spans="1:14" x14ac:dyDescent="0.3">
      <c r="A307" t="s">
        <v>1214</v>
      </c>
      <c r="B307" t="s">
        <v>474</v>
      </c>
      <c r="C307">
        <f>_xlfn.XLOOKUP(B307,[2]itemList_221219!$B:$B,[2]itemList_221219!$A:$A)</f>
        <v>14020</v>
      </c>
      <c r="D307">
        <v>40</v>
      </c>
      <c r="E307">
        <v>54</v>
      </c>
      <c r="F307">
        <v>0</v>
      </c>
      <c r="G307" t="s">
        <v>19</v>
      </c>
      <c r="H307" t="s">
        <v>992</v>
      </c>
      <c r="I307">
        <v>2.1</v>
      </c>
      <c r="J307" t="s">
        <v>1520</v>
      </c>
      <c r="K307">
        <v>4774</v>
      </c>
      <c r="L307">
        <v>0.47739999999999999</v>
      </c>
      <c r="M307">
        <v>0.48080000000000001</v>
      </c>
      <c r="N307">
        <v>0.70720000000000005</v>
      </c>
    </row>
    <row r="308" spans="1:14" x14ac:dyDescent="0.3">
      <c r="A308" t="s">
        <v>1214</v>
      </c>
      <c r="B308" t="s">
        <v>474</v>
      </c>
      <c r="C308">
        <f>_xlfn.XLOOKUP(B308,[2]itemList_221219!$B:$B,[2]itemList_221219!$A:$A)</f>
        <v>14020</v>
      </c>
      <c r="D308">
        <v>40</v>
      </c>
      <c r="E308">
        <v>54</v>
      </c>
      <c r="F308">
        <v>0</v>
      </c>
      <c r="G308" t="s">
        <v>19</v>
      </c>
      <c r="H308" t="s">
        <v>992</v>
      </c>
      <c r="I308">
        <v>2.2000000000000002</v>
      </c>
      <c r="J308" t="s">
        <v>1521</v>
      </c>
      <c r="K308">
        <v>4843</v>
      </c>
      <c r="L308">
        <v>0.48430000000000001</v>
      </c>
      <c r="M308">
        <v>0.48080000000000001</v>
      </c>
      <c r="N308">
        <v>0.72799999999999998</v>
      </c>
    </row>
    <row r="309" spans="1:14" x14ac:dyDescent="0.3">
      <c r="A309" t="s">
        <v>1214</v>
      </c>
      <c r="B309" t="s">
        <v>474</v>
      </c>
      <c r="C309">
        <f>_xlfn.XLOOKUP(B309,[2]itemList_221219!$B:$B,[2]itemList_221219!$A:$A)</f>
        <v>14020</v>
      </c>
      <c r="D309">
        <v>40</v>
      </c>
      <c r="E309">
        <v>54</v>
      </c>
      <c r="F309">
        <v>0</v>
      </c>
      <c r="G309" t="s">
        <v>19</v>
      </c>
      <c r="H309" t="s">
        <v>992</v>
      </c>
      <c r="I309">
        <v>2.2999999999999998</v>
      </c>
      <c r="J309" t="s">
        <v>1522</v>
      </c>
      <c r="K309">
        <v>4769</v>
      </c>
      <c r="L309">
        <v>0.47689999999999999</v>
      </c>
      <c r="M309">
        <v>0.48080000000000001</v>
      </c>
      <c r="N309">
        <v>0.81110000000000004</v>
      </c>
    </row>
    <row r="310" spans="1:14" x14ac:dyDescent="0.3">
      <c r="A310" t="s">
        <v>1214</v>
      </c>
      <c r="B310" t="s">
        <v>474</v>
      </c>
      <c r="C310">
        <f>_xlfn.XLOOKUP(B310,[2]itemList_221219!$B:$B,[2]itemList_221219!$A:$A)</f>
        <v>14020</v>
      </c>
      <c r="D310">
        <v>40</v>
      </c>
      <c r="E310">
        <v>54</v>
      </c>
      <c r="F310">
        <v>0</v>
      </c>
      <c r="G310" t="s">
        <v>19</v>
      </c>
      <c r="H310" t="s">
        <v>992</v>
      </c>
      <c r="I310">
        <v>2.4</v>
      </c>
      <c r="J310" t="s">
        <v>1523</v>
      </c>
      <c r="K310">
        <v>4871</v>
      </c>
      <c r="L310">
        <v>0.48709999999999998</v>
      </c>
      <c r="M310">
        <v>0.48080000000000001</v>
      </c>
      <c r="N310">
        <v>1.3103</v>
      </c>
    </row>
    <row r="311" spans="1:14" x14ac:dyDescent="0.3">
      <c r="A311" t="s">
        <v>1214</v>
      </c>
      <c r="B311" t="s">
        <v>474</v>
      </c>
      <c r="C311">
        <f>_xlfn.XLOOKUP(B311,[2]itemList_221219!$B:$B,[2]itemList_221219!$A:$A)</f>
        <v>14020</v>
      </c>
      <c r="D311">
        <v>40</v>
      </c>
      <c r="E311">
        <v>54</v>
      </c>
      <c r="F311">
        <v>0</v>
      </c>
      <c r="G311" t="s">
        <v>19</v>
      </c>
      <c r="H311" t="s">
        <v>992</v>
      </c>
      <c r="I311">
        <v>2.5</v>
      </c>
      <c r="J311" t="s">
        <v>1524</v>
      </c>
      <c r="K311">
        <v>4753</v>
      </c>
      <c r="L311">
        <v>0.4753</v>
      </c>
      <c r="M311">
        <v>0.48080000000000001</v>
      </c>
      <c r="N311">
        <v>1.1438999999999999</v>
      </c>
    </row>
    <row r="312" spans="1:14" x14ac:dyDescent="0.3">
      <c r="A312" t="s">
        <v>1214</v>
      </c>
      <c r="B312" t="s">
        <v>474</v>
      </c>
      <c r="C312">
        <f>_xlfn.XLOOKUP(B312,[2]itemList_221219!$B:$B,[2]itemList_221219!$A:$A)</f>
        <v>14020</v>
      </c>
      <c r="D312">
        <v>40</v>
      </c>
      <c r="E312">
        <v>54</v>
      </c>
      <c r="F312">
        <v>0</v>
      </c>
      <c r="G312" t="s">
        <v>19</v>
      </c>
      <c r="H312" t="s">
        <v>992</v>
      </c>
      <c r="I312">
        <v>2.6</v>
      </c>
      <c r="J312" t="s">
        <v>1525</v>
      </c>
      <c r="K312">
        <v>4774</v>
      </c>
      <c r="L312">
        <v>0.47739999999999999</v>
      </c>
      <c r="M312">
        <v>0.48080000000000001</v>
      </c>
      <c r="N312">
        <v>0.70720000000000005</v>
      </c>
    </row>
    <row r="313" spans="1:14" x14ac:dyDescent="0.3">
      <c r="A313" t="s">
        <v>1214</v>
      </c>
      <c r="B313" t="s">
        <v>474</v>
      </c>
      <c r="C313">
        <f>_xlfn.XLOOKUP(B313,[2]itemList_221219!$B:$B,[2]itemList_221219!$A:$A)</f>
        <v>14020</v>
      </c>
      <c r="D313">
        <v>40</v>
      </c>
      <c r="E313">
        <v>54</v>
      </c>
      <c r="F313">
        <v>0</v>
      </c>
      <c r="G313" t="s">
        <v>19</v>
      </c>
      <c r="H313" t="s">
        <v>992</v>
      </c>
      <c r="I313">
        <v>2.7</v>
      </c>
      <c r="J313" t="s">
        <v>1526</v>
      </c>
      <c r="K313">
        <v>4698</v>
      </c>
      <c r="L313">
        <v>0.4698</v>
      </c>
      <c r="M313">
        <v>0.48080000000000001</v>
      </c>
      <c r="N313">
        <v>2.2879</v>
      </c>
    </row>
    <row r="314" spans="1:14" x14ac:dyDescent="0.3">
      <c r="A314" t="s">
        <v>1214</v>
      </c>
      <c r="B314" t="s">
        <v>474</v>
      </c>
      <c r="C314">
        <f>_xlfn.XLOOKUP(B314,[2]itemList_221219!$B:$B,[2]itemList_221219!$A:$A)</f>
        <v>14020</v>
      </c>
      <c r="D314">
        <v>40</v>
      </c>
      <c r="E314">
        <v>54</v>
      </c>
      <c r="F314">
        <v>0</v>
      </c>
      <c r="G314" t="s">
        <v>19</v>
      </c>
      <c r="H314" t="s">
        <v>992</v>
      </c>
      <c r="I314">
        <v>2.8</v>
      </c>
      <c r="J314" t="s">
        <v>1527</v>
      </c>
      <c r="K314">
        <v>4816</v>
      </c>
      <c r="L314">
        <v>0.48159999999999997</v>
      </c>
      <c r="M314">
        <v>0.48080000000000001</v>
      </c>
      <c r="N314">
        <v>0.16639999999999999</v>
      </c>
    </row>
    <row r="315" spans="1:14" x14ac:dyDescent="0.3">
      <c r="A315" t="s">
        <v>1214</v>
      </c>
      <c r="B315" t="s">
        <v>474</v>
      </c>
      <c r="C315">
        <f>_xlfn.XLOOKUP(B315,[2]itemList_221219!$B:$B,[2]itemList_221219!$A:$A)</f>
        <v>14020</v>
      </c>
      <c r="D315">
        <v>40</v>
      </c>
      <c r="E315">
        <v>54</v>
      </c>
      <c r="F315">
        <v>0</v>
      </c>
      <c r="G315" t="s">
        <v>19</v>
      </c>
      <c r="H315" t="s">
        <v>992</v>
      </c>
      <c r="I315">
        <v>2.9</v>
      </c>
      <c r="J315" t="s">
        <v>1528</v>
      </c>
      <c r="K315">
        <v>4853</v>
      </c>
      <c r="L315">
        <v>0.48530000000000001</v>
      </c>
      <c r="M315">
        <v>0.48080000000000001</v>
      </c>
      <c r="N315">
        <v>0.93589999999999995</v>
      </c>
    </row>
    <row r="316" spans="1:14" x14ac:dyDescent="0.3">
      <c r="A316" t="s">
        <v>1214</v>
      </c>
      <c r="B316" t="s">
        <v>474</v>
      </c>
      <c r="C316">
        <f>_xlfn.XLOOKUP(B316,[2]itemList_221219!$B:$B,[2]itemList_221219!$A:$A)</f>
        <v>14020</v>
      </c>
      <c r="D316">
        <v>40</v>
      </c>
      <c r="E316">
        <v>54</v>
      </c>
      <c r="F316">
        <v>0</v>
      </c>
      <c r="G316" t="s">
        <v>19</v>
      </c>
      <c r="H316" t="s">
        <v>992</v>
      </c>
      <c r="I316">
        <v>3</v>
      </c>
      <c r="J316" t="s">
        <v>1529</v>
      </c>
      <c r="K316">
        <v>4841</v>
      </c>
      <c r="L316">
        <v>0.48409999999999997</v>
      </c>
      <c r="M316">
        <v>0.48080000000000001</v>
      </c>
      <c r="N316">
        <v>0.68640000000000001</v>
      </c>
    </row>
    <row r="317" spans="1:14" x14ac:dyDescent="0.3">
      <c r="A317" t="s">
        <v>1530</v>
      </c>
      <c r="B317" t="s">
        <v>474</v>
      </c>
      <c r="C317">
        <f>_xlfn.XLOOKUP(B317,[2]itemList_221219!$B:$B,[2]itemList_221219!$A:$A)</f>
        <v>14020</v>
      </c>
      <c r="D317">
        <v>10</v>
      </c>
      <c r="E317">
        <v>1</v>
      </c>
      <c r="F317">
        <v>0</v>
      </c>
      <c r="G317" t="s">
        <v>19</v>
      </c>
      <c r="H317" t="s">
        <v>963</v>
      </c>
      <c r="I317">
        <v>2</v>
      </c>
      <c r="J317" t="s">
        <v>1216</v>
      </c>
      <c r="K317">
        <v>4947</v>
      </c>
      <c r="L317">
        <v>0.49469999999999997</v>
      </c>
      <c r="M317">
        <v>0.5</v>
      </c>
      <c r="N317">
        <v>1.06</v>
      </c>
    </row>
    <row r="318" spans="1:14" x14ac:dyDescent="0.3">
      <c r="A318" t="s">
        <v>1530</v>
      </c>
      <c r="B318" t="s">
        <v>474</v>
      </c>
      <c r="C318">
        <f>_xlfn.XLOOKUP(B318,[2]itemList_221219!$B:$B,[2]itemList_221219!$A:$A)</f>
        <v>14020</v>
      </c>
      <c r="D318">
        <v>10</v>
      </c>
      <c r="E318">
        <v>1</v>
      </c>
      <c r="F318">
        <v>0</v>
      </c>
      <c r="G318" t="s">
        <v>19</v>
      </c>
      <c r="H318" t="s">
        <v>963</v>
      </c>
      <c r="I318">
        <v>3</v>
      </c>
      <c r="J318" t="s">
        <v>1217</v>
      </c>
      <c r="K318">
        <v>5037</v>
      </c>
      <c r="L318">
        <v>0.50370000000000004</v>
      </c>
      <c r="M318">
        <v>0.5</v>
      </c>
      <c r="N318">
        <v>0.74</v>
      </c>
    </row>
    <row r="319" spans="1:14" x14ac:dyDescent="0.3">
      <c r="A319" t="s">
        <v>1530</v>
      </c>
      <c r="B319" t="s">
        <v>474</v>
      </c>
      <c r="C319">
        <f>_xlfn.XLOOKUP(B319,[2]itemList_221219!$B:$B,[2]itemList_221219!$A:$A)</f>
        <v>14020</v>
      </c>
      <c r="D319">
        <v>10</v>
      </c>
      <c r="E319">
        <v>1</v>
      </c>
      <c r="F319">
        <v>0</v>
      </c>
      <c r="G319" t="s">
        <v>19</v>
      </c>
      <c r="H319" t="s">
        <v>963</v>
      </c>
      <c r="I319">
        <v>4</v>
      </c>
      <c r="J319" t="s">
        <v>1218</v>
      </c>
      <c r="K319">
        <v>5176</v>
      </c>
      <c r="L319">
        <v>0.51759999999999995</v>
      </c>
      <c r="M319">
        <v>0.5</v>
      </c>
      <c r="N319">
        <v>3.52</v>
      </c>
    </row>
    <row r="320" spans="1:14" x14ac:dyDescent="0.3">
      <c r="A320" t="s">
        <v>1530</v>
      </c>
      <c r="B320" t="s">
        <v>474</v>
      </c>
      <c r="C320">
        <f>_xlfn.XLOOKUP(B320,[2]itemList_221219!$B:$B,[2]itemList_221219!$A:$A)</f>
        <v>14020</v>
      </c>
      <c r="D320">
        <v>10</v>
      </c>
      <c r="E320">
        <v>1</v>
      </c>
      <c r="F320">
        <v>0</v>
      </c>
      <c r="G320" t="s">
        <v>19</v>
      </c>
      <c r="H320" t="s">
        <v>963</v>
      </c>
      <c r="I320">
        <v>5</v>
      </c>
      <c r="J320" t="s">
        <v>1531</v>
      </c>
      <c r="K320">
        <v>5006</v>
      </c>
      <c r="L320">
        <v>0.50060000000000004</v>
      </c>
      <c r="M320">
        <v>0.5</v>
      </c>
      <c r="N320">
        <v>0.12</v>
      </c>
    </row>
    <row r="321" spans="1:14" x14ac:dyDescent="0.3">
      <c r="A321" t="s">
        <v>1530</v>
      </c>
      <c r="B321" t="s">
        <v>474</v>
      </c>
      <c r="C321">
        <f>_xlfn.XLOOKUP(B321,[2]itemList_221219!$B:$B,[2]itemList_221219!$A:$A)</f>
        <v>14020</v>
      </c>
      <c r="D321">
        <v>10</v>
      </c>
      <c r="E321">
        <v>1</v>
      </c>
      <c r="F321">
        <v>2</v>
      </c>
      <c r="G321" t="s">
        <v>964</v>
      </c>
      <c r="H321" t="s">
        <v>963</v>
      </c>
      <c r="I321">
        <v>2</v>
      </c>
      <c r="J321" t="s">
        <v>1220</v>
      </c>
      <c r="K321">
        <v>9870</v>
      </c>
      <c r="L321">
        <v>0.98699999999999999</v>
      </c>
      <c r="M321">
        <v>1</v>
      </c>
      <c r="N321">
        <v>1.3</v>
      </c>
    </row>
    <row r="322" spans="1:14" x14ac:dyDescent="0.3">
      <c r="A322" t="s">
        <v>1530</v>
      </c>
      <c r="B322" t="s">
        <v>474</v>
      </c>
      <c r="C322">
        <f>_xlfn.XLOOKUP(B322,[2]itemList_221219!$B:$B,[2]itemList_221219!$A:$A)</f>
        <v>14020</v>
      </c>
      <c r="D322">
        <v>10</v>
      </c>
      <c r="E322">
        <v>1</v>
      </c>
      <c r="F322">
        <v>2</v>
      </c>
      <c r="G322" t="s">
        <v>964</v>
      </c>
      <c r="H322" t="s">
        <v>963</v>
      </c>
      <c r="I322">
        <v>3</v>
      </c>
      <c r="J322" t="s">
        <v>1221</v>
      </c>
      <c r="K322">
        <v>9999</v>
      </c>
      <c r="L322">
        <v>0.99990000000000001</v>
      </c>
      <c r="M322">
        <v>1</v>
      </c>
      <c r="N322">
        <v>0.01</v>
      </c>
    </row>
    <row r="323" spans="1:14" x14ac:dyDescent="0.3">
      <c r="A323" t="s">
        <v>1530</v>
      </c>
      <c r="B323" t="s">
        <v>474</v>
      </c>
      <c r="C323">
        <f>_xlfn.XLOOKUP(B323,[2]itemList_221219!$B:$B,[2]itemList_221219!$A:$A)</f>
        <v>14020</v>
      </c>
      <c r="D323">
        <v>10</v>
      </c>
      <c r="E323">
        <v>1</v>
      </c>
      <c r="F323">
        <v>2</v>
      </c>
      <c r="G323" t="s">
        <v>964</v>
      </c>
      <c r="H323" t="s">
        <v>963</v>
      </c>
      <c r="I323">
        <v>4</v>
      </c>
      <c r="J323" t="s">
        <v>1222</v>
      </c>
      <c r="K323">
        <v>10146</v>
      </c>
      <c r="L323">
        <v>1.0145999999999999</v>
      </c>
      <c r="M323">
        <v>1</v>
      </c>
      <c r="N323">
        <v>1.46</v>
      </c>
    </row>
    <row r="324" spans="1:14" x14ac:dyDescent="0.3">
      <c r="A324" t="s">
        <v>1530</v>
      </c>
      <c r="B324" t="s">
        <v>474</v>
      </c>
      <c r="C324">
        <f>_xlfn.XLOOKUP(B324,[2]itemList_221219!$B:$B,[2]itemList_221219!$A:$A)</f>
        <v>14020</v>
      </c>
      <c r="D324">
        <v>10</v>
      </c>
      <c r="E324">
        <v>1</v>
      </c>
      <c r="F324">
        <v>2</v>
      </c>
      <c r="G324" t="s">
        <v>964</v>
      </c>
      <c r="H324" t="s">
        <v>963</v>
      </c>
      <c r="I324">
        <v>5</v>
      </c>
      <c r="J324" t="s">
        <v>1532</v>
      </c>
      <c r="K324">
        <v>9862</v>
      </c>
      <c r="L324">
        <v>0.98619999999999997</v>
      </c>
      <c r="M324">
        <v>1</v>
      </c>
      <c r="N324">
        <v>1.38</v>
      </c>
    </row>
    <row r="325" spans="1:14" x14ac:dyDescent="0.3">
      <c r="A325" t="s">
        <v>1530</v>
      </c>
      <c r="B325" t="s">
        <v>474</v>
      </c>
      <c r="C325">
        <f>_xlfn.XLOOKUP(B325,[2]itemList_221219!$B:$B,[2]itemList_221219!$A:$A)</f>
        <v>14020</v>
      </c>
      <c r="D325">
        <v>10</v>
      </c>
      <c r="E325">
        <v>1</v>
      </c>
      <c r="F325">
        <v>3</v>
      </c>
      <c r="G325" t="s">
        <v>965</v>
      </c>
      <c r="H325" t="s">
        <v>963</v>
      </c>
      <c r="I325">
        <v>2</v>
      </c>
      <c r="J325" t="s">
        <v>1224</v>
      </c>
      <c r="K325">
        <v>10193</v>
      </c>
      <c r="L325">
        <v>1.0193000000000001</v>
      </c>
      <c r="M325">
        <v>1</v>
      </c>
      <c r="N325">
        <v>1.93</v>
      </c>
    </row>
    <row r="326" spans="1:14" x14ac:dyDescent="0.3">
      <c r="A326" t="s">
        <v>1530</v>
      </c>
      <c r="B326" t="s">
        <v>474</v>
      </c>
      <c r="C326">
        <f>_xlfn.XLOOKUP(B326,[2]itemList_221219!$B:$B,[2]itemList_221219!$A:$A)</f>
        <v>14020</v>
      </c>
      <c r="D326">
        <v>10</v>
      </c>
      <c r="E326">
        <v>1</v>
      </c>
      <c r="F326">
        <v>3</v>
      </c>
      <c r="G326" t="s">
        <v>965</v>
      </c>
      <c r="H326" t="s">
        <v>963</v>
      </c>
      <c r="I326">
        <v>3</v>
      </c>
      <c r="J326" t="s">
        <v>1225</v>
      </c>
      <c r="K326">
        <v>9927</v>
      </c>
      <c r="L326">
        <v>0.99270000000000003</v>
      </c>
      <c r="M326">
        <v>1</v>
      </c>
      <c r="N326">
        <v>0.73</v>
      </c>
    </row>
    <row r="327" spans="1:14" x14ac:dyDescent="0.3">
      <c r="A327" t="s">
        <v>1530</v>
      </c>
      <c r="B327" t="s">
        <v>474</v>
      </c>
      <c r="C327">
        <f>_xlfn.XLOOKUP(B327,[2]itemList_221219!$B:$B,[2]itemList_221219!$A:$A)</f>
        <v>14020</v>
      </c>
      <c r="D327">
        <v>10</v>
      </c>
      <c r="E327">
        <v>1</v>
      </c>
      <c r="F327">
        <v>3</v>
      </c>
      <c r="G327" t="s">
        <v>965</v>
      </c>
      <c r="H327" t="s">
        <v>963</v>
      </c>
      <c r="I327">
        <v>4</v>
      </c>
      <c r="J327" t="s">
        <v>1226</v>
      </c>
      <c r="K327">
        <v>10042</v>
      </c>
      <c r="L327">
        <v>1.0042</v>
      </c>
      <c r="M327">
        <v>1</v>
      </c>
      <c r="N327">
        <v>0.42</v>
      </c>
    </row>
    <row r="328" spans="1:14" x14ac:dyDescent="0.3">
      <c r="A328" t="s">
        <v>1530</v>
      </c>
      <c r="B328" t="s">
        <v>474</v>
      </c>
      <c r="C328">
        <f>_xlfn.XLOOKUP(B328,[2]itemList_221219!$B:$B,[2]itemList_221219!$A:$A)</f>
        <v>14020</v>
      </c>
      <c r="D328">
        <v>10</v>
      </c>
      <c r="E328">
        <v>1</v>
      </c>
      <c r="F328">
        <v>3</v>
      </c>
      <c r="G328" t="s">
        <v>965</v>
      </c>
      <c r="H328" t="s">
        <v>963</v>
      </c>
      <c r="I328">
        <v>5</v>
      </c>
      <c r="J328" t="s">
        <v>1533</v>
      </c>
      <c r="K328">
        <v>9966</v>
      </c>
      <c r="L328">
        <v>0.99660000000000004</v>
      </c>
      <c r="M328">
        <v>1</v>
      </c>
      <c r="N328">
        <v>0.34</v>
      </c>
    </row>
    <row r="329" spans="1:14" x14ac:dyDescent="0.3">
      <c r="A329" t="s">
        <v>1530</v>
      </c>
      <c r="B329" t="s">
        <v>474</v>
      </c>
      <c r="C329">
        <f>_xlfn.XLOOKUP(B329,[2]itemList_221219!$B:$B,[2]itemList_221219!$A:$A)</f>
        <v>14020</v>
      </c>
      <c r="D329">
        <v>10</v>
      </c>
      <c r="E329">
        <v>1</v>
      </c>
      <c r="F329">
        <v>4</v>
      </c>
      <c r="G329" t="s">
        <v>47</v>
      </c>
      <c r="H329" t="s">
        <v>963</v>
      </c>
      <c r="I329">
        <v>2</v>
      </c>
      <c r="J329" t="s">
        <v>1228</v>
      </c>
      <c r="K329">
        <v>10007</v>
      </c>
      <c r="L329">
        <v>1.0006999999999999</v>
      </c>
      <c r="M329">
        <v>1</v>
      </c>
      <c r="N329">
        <v>7.0000000000000007E-2</v>
      </c>
    </row>
    <row r="330" spans="1:14" x14ac:dyDescent="0.3">
      <c r="A330" t="s">
        <v>1530</v>
      </c>
      <c r="B330" t="s">
        <v>474</v>
      </c>
      <c r="C330">
        <f>_xlfn.XLOOKUP(B330,[2]itemList_221219!$B:$B,[2]itemList_221219!$A:$A)</f>
        <v>14020</v>
      </c>
      <c r="D330">
        <v>10</v>
      </c>
      <c r="E330">
        <v>1</v>
      </c>
      <c r="F330">
        <v>4</v>
      </c>
      <c r="G330" t="s">
        <v>47</v>
      </c>
      <c r="H330" t="s">
        <v>963</v>
      </c>
      <c r="I330">
        <v>3</v>
      </c>
      <c r="J330" t="s">
        <v>1229</v>
      </c>
      <c r="K330">
        <v>9946</v>
      </c>
      <c r="L330">
        <v>0.99460000000000004</v>
      </c>
      <c r="M330">
        <v>1</v>
      </c>
      <c r="N330">
        <v>0.54</v>
      </c>
    </row>
    <row r="331" spans="1:14" x14ac:dyDescent="0.3">
      <c r="A331" t="s">
        <v>1530</v>
      </c>
      <c r="B331" t="s">
        <v>474</v>
      </c>
      <c r="C331">
        <f>_xlfn.XLOOKUP(B331,[2]itemList_221219!$B:$B,[2]itemList_221219!$A:$A)</f>
        <v>14020</v>
      </c>
      <c r="D331">
        <v>10</v>
      </c>
      <c r="E331">
        <v>1</v>
      </c>
      <c r="F331">
        <v>4</v>
      </c>
      <c r="G331" t="s">
        <v>47</v>
      </c>
      <c r="H331" t="s">
        <v>963</v>
      </c>
      <c r="I331">
        <v>4</v>
      </c>
      <c r="J331" t="s">
        <v>1230</v>
      </c>
      <c r="K331">
        <v>10087</v>
      </c>
      <c r="L331">
        <v>1.0086999999999999</v>
      </c>
      <c r="M331">
        <v>1</v>
      </c>
      <c r="N331">
        <v>0.87</v>
      </c>
    </row>
    <row r="332" spans="1:14" x14ac:dyDescent="0.3">
      <c r="A332" t="s">
        <v>1530</v>
      </c>
      <c r="B332" t="s">
        <v>474</v>
      </c>
      <c r="C332">
        <f>_xlfn.XLOOKUP(B332,[2]itemList_221219!$B:$B,[2]itemList_221219!$A:$A)</f>
        <v>14020</v>
      </c>
      <c r="D332">
        <v>10</v>
      </c>
      <c r="E332">
        <v>1</v>
      </c>
      <c r="F332">
        <v>4</v>
      </c>
      <c r="G332" t="s">
        <v>47</v>
      </c>
      <c r="H332" t="s">
        <v>963</v>
      </c>
      <c r="I332">
        <v>5</v>
      </c>
      <c r="J332" t="s">
        <v>1534</v>
      </c>
      <c r="K332">
        <v>10117</v>
      </c>
      <c r="L332">
        <v>1.0117</v>
      </c>
      <c r="M332">
        <v>1</v>
      </c>
      <c r="N332">
        <v>1.17</v>
      </c>
    </row>
    <row r="333" spans="1:14" x14ac:dyDescent="0.3">
      <c r="A333" t="s">
        <v>1530</v>
      </c>
      <c r="B333" t="s">
        <v>474</v>
      </c>
      <c r="C333">
        <f>_xlfn.XLOOKUP(B333,[2]itemList_221219!$B:$B,[2]itemList_221219!$A:$A)</f>
        <v>14020</v>
      </c>
      <c r="D333">
        <v>10</v>
      </c>
      <c r="E333">
        <v>1</v>
      </c>
      <c r="F333">
        <v>5</v>
      </c>
      <c r="G333" t="s">
        <v>966</v>
      </c>
      <c r="H333" t="s">
        <v>963</v>
      </c>
      <c r="I333">
        <v>2</v>
      </c>
      <c r="J333" t="s">
        <v>1232</v>
      </c>
      <c r="K333">
        <v>10080</v>
      </c>
      <c r="L333">
        <v>1.008</v>
      </c>
      <c r="M333">
        <v>1</v>
      </c>
      <c r="N333">
        <v>0.8</v>
      </c>
    </row>
    <row r="334" spans="1:14" x14ac:dyDescent="0.3">
      <c r="A334" t="s">
        <v>1530</v>
      </c>
      <c r="B334" t="s">
        <v>474</v>
      </c>
      <c r="C334">
        <f>_xlfn.XLOOKUP(B334,[2]itemList_221219!$B:$B,[2]itemList_221219!$A:$A)</f>
        <v>14020</v>
      </c>
      <c r="D334">
        <v>10</v>
      </c>
      <c r="E334">
        <v>1</v>
      </c>
      <c r="F334">
        <v>5</v>
      </c>
      <c r="G334" t="s">
        <v>966</v>
      </c>
      <c r="H334" t="s">
        <v>963</v>
      </c>
      <c r="I334">
        <v>3</v>
      </c>
      <c r="J334" t="s">
        <v>1233</v>
      </c>
      <c r="K334">
        <v>10000</v>
      </c>
      <c r="L334">
        <v>1</v>
      </c>
      <c r="M334">
        <v>1</v>
      </c>
      <c r="N334">
        <v>0</v>
      </c>
    </row>
    <row r="335" spans="1:14" x14ac:dyDescent="0.3">
      <c r="A335" t="s">
        <v>1530</v>
      </c>
      <c r="B335" t="s">
        <v>474</v>
      </c>
      <c r="C335">
        <f>_xlfn.XLOOKUP(B335,[2]itemList_221219!$B:$B,[2]itemList_221219!$A:$A)</f>
        <v>14020</v>
      </c>
      <c r="D335">
        <v>10</v>
      </c>
      <c r="E335">
        <v>1</v>
      </c>
      <c r="F335">
        <v>5</v>
      </c>
      <c r="G335" t="s">
        <v>966</v>
      </c>
      <c r="H335" t="s">
        <v>963</v>
      </c>
      <c r="I335">
        <v>4</v>
      </c>
      <c r="J335" t="s">
        <v>1234</v>
      </c>
      <c r="K335">
        <v>9975</v>
      </c>
      <c r="L335">
        <v>0.99750000000000005</v>
      </c>
      <c r="M335">
        <v>1</v>
      </c>
      <c r="N335">
        <v>0.25</v>
      </c>
    </row>
    <row r="336" spans="1:14" x14ac:dyDescent="0.3">
      <c r="A336" t="s">
        <v>1530</v>
      </c>
      <c r="B336" t="s">
        <v>474</v>
      </c>
      <c r="C336">
        <f>_xlfn.XLOOKUP(B336,[2]itemList_221219!$B:$B,[2]itemList_221219!$A:$A)</f>
        <v>14020</v>
      </c>
      <c r="D336">
        <v>10</v>
      </c>
      <c r="E336">
        <v>1</v>
      </c>
      <c r="F336">
        <v>5</v>
      </c>
      <c r="G336" t="s">
        <v>966</v>
      </c>
      <c r="H336" t="s">
        <v>963</v>
      </c>
      <c r="I336">
        <v>5</v>
      </c>
      <c r="J336" t="s">
        <v>1535</v>
      </c>
      <c r="K336">
        <v>9939</v>
      </c>
      <c r="L336">
        <v>0.99390000000000001</v>
      </c>
      <c r="M336">
        <v>1</v>
      </c>
      <c r="N336">
        <v>0.61</v>
      </c>
    </row>
    <row r="337" spans="1:14" x14ac:dyDescent="0.3">
      <c r="A337" t="s">
        <v>1530</v>
      </c>
      <c r="B337" t="s">
        <v>474</v>
      </c>
      <c r="C337">
        <f>_xlfn.XLOOKUP(B337,[2]itemList_221219!$B:$B,[2]itemList_221219!$A:$A)</f>
        <v>14020</v>
      </c>
      <c r="D337">
        <v>10</v>
      </c>
      <c r="E337">
        <v>4</v>
      </c>
      <c r="F337">
        <v>0</v>
      </c>
      <c r="G337" t="s">
        <v>19</v>
      </c>
      <c r="H337" t="s">
        <v>967</v>
      </c>
      <c r="I337">
        <v>2</v>
      </c>
      <c r="J337" t="s">
        <v>1236</v>
      </c>
      <c r="K337">
        <v>10191</v>
      </c>
      <c r="L337">
        <v>1.0190999999999999</v>
      </c>
      <c r="M337">
        <v>1</v>
      </c>
      <c r="N337">
        <v>1.91</v>
      </c>
    </row>
    <row r="338" spans="1:14" x14ac:dyDescent="0.3">
      <c r="A338" t="s">
        <v>1530</v>
      </c>
      <c r="B338" t="s">
        <v>474</v>
      </c>
      <c r="C338">
        <f>_xlfn.XLOOKUP(B338,[2]itemList_221219!$B:$B,[2]itemList_221219!$A:$A)</f>
        <v>14020</v>
      </c>
      <c r="D338">
        <v>10</v>
      </c>
      <c r="E338">
        <v>4</v>
      </c>
      <c r="F338">
        <v>0</v>
      </c>
      <c r="G338" t="s">
        <v>19</v>
      </c>
      <c r="H338" t="s">
        <v>967</v>
      </c>
      <c r="I338">
        <v>3</v>
      </c>
      <c r="J338" t="s">
        <v>1237</v>
      </c>
      <c r="K338">
        <v>10004</v>
      </c>
      <c r="L338">
        <v>1.0004</v>
      </c>
      <c r="M338">
        <v>1</v>
      </c>
      <c r="N338">
        <v>0.04</v>
      </c>
    </row>
    <row r="339" spans="1:14" x14ac:dyDescent="0.3">
      <c r="A339" t="s">
        <v>1530</v>
      </c>
      <c r="B339" t="s">
        <v>474</v>
      </c>
      <c r="C339">
        <f>_xlfn.XLOOKUP(B339,[2]itemList_221219!$B:$B,[2]itemList_221219!$A:$A)</f>
        <v>14020</v>
      </c>
      <c r="D339">
        <v>10</v>
      </c>
      <c r="E339">
        <v>4</v>
      </c>
      <c r="F339">
        <v>0</v>
      </c>
      <c r="G339" t="s">
        <v>19</v>
      </c>
      <c r="H339" t="s">
        <v>967</v>
      </c>
      <c r="I339">
        <v>4</v>
      </c>
      <c r="J339" t="s">
        <v>1536</v>
      </c>
      <c r="K339">
        <v>10047</v>
      </c>
      <c r="L339">
        <v>1.0046999999999999</v>
      </c>
      <c r="M339">
        <v>1</v>
      </c>
      <c r="N339">
        <v>0.47</v>
      </c>
    </row>
    <row r="340" spans="1:14" x14ac:dyDescent="0.3">
      <c r="A340" t="s">
        <v>1530</v>
      </c>
      <c r="B340" t="s">
        <v>474</v>
      </c>
      <c r="C340">
        <f>_xlfn.XLOOKUP(B340,[2]itemList_221219!$B:$B,[2]itemList_221219!$A:$A)</f>
        <v>14020</v>
      </c>
      <c r="D340">
        <v>10</v>
      </c>
      <c r="E340">
        <v>4</v>
      </c>
      <c r="F340">
        <v>2</v>
      </c>
      <c r="G340" t="s">
        <v>964</v>
      </c>
      <c r="H340" t="s">
        <v>967</v>
      </c>
      <c r="I340">
        <v>2</v>
      </c>
      <c r="J340" t="s">
        <v>1239</v>
      </c>
      <c r="K340">
        <v>13355</v>
      </c>
      <c r="L340">
        <v>1.3354999999999999</v>
      </c>
      <c r="M340">
        <v>1.3332999999999999</v>
      </c>
      <c r="N340">
        <v>0.16500000000000001</v>
      </c>
    </row>
    <row r="341" spans="1:14" x14ac:dyDescent="0.3">
      <c r="A341" t="s">
        <v>1530</v>
      </c>
      <c r="B341" t="s">
        <v>474</v>
      </c>
      <c r="C341">
        <f>_xlfn.XLOOKUP(B341,[2]itemList_221219!$B:$B,[2]itemList_221219!$A:$A)</f>
        <v>14020</v>
      </c>
      <c r="D341">
        <v>10</v>
      </c>
      <c r="E341">
        <v>4</v>
      </c>
      <c r="F341">
        <v>2</v>
      </c>
      <c r="G341" t="s">
        <v>964</v>
      </c>
      <c r="H341" t="s">
        <v>967</v>
      </c>
      <c r="I341">
        <v>3</v>
      </c>
      <c r="J341" t="s">
        <v>1240</v>
      </c>
      <c r="K341">
        <v>13358</v>
      </c>
      <c r="L341">
        <v>1.3358000000000001</v>
      </c>
      <c r="M341">
        <v>1.3332999999999999</v>
      </c>
      <c r="N341">
        <v>0.1875</v>
      </c>
    </row>
    <row r="342" spans="1:14" x14ac:dyDescent="0.3">
      <c r="A342" t="s">
        <v>1530</v>
      </c>
      <c r="B342" t="s">
        <v>474</v>
      </c>
      <c r="C342">
        <f>_xlfn.XLOOKUP(B342,[2]itemList_221219!$B:$B,[2]itemList_221219!$A:$A)</f>
        <v>14020</v>
      </c>
      <c r="D342">
        <v>10</v>
      </c>
      <c r="E342">
        <v>4</v>
      </c>
      <c r="F342">
        <v>2</v>
      </c>
      <c r="G342" t="s">
        <v>964</v>
      </c>
      <c r="H342" t="s">
        <v>967</v>
      </c>
      <c r="I342">
        <v>4</v>
      </c>
      <c r="J342" t="s">
        <v>1537</v>
      </c>
      <c r="K342">
        <v>13297</v>
      </c>
      <c r="L342">
        <v>1.3297000000000001</v>
      </c>
      <c r="M342">
        <v>1.3332999999999999</v>
      </c>
      <c r="N342">
        <v>0.27</v>
      </c>
    </row>
    <row r="343" spans="1:14" x14ac:dyDescent="0.3">
      <c r="A343" t="s">
        <v>1530</v>
      </c>
      <c r="B343" t="s">
        <v>474</v>
      </c>
      <c r="C343">
        <f>_xlfn.XLOOKUP(B343,[2]itemList_221219!$B:$B,[2]itemList_221219!$A:$A)</f>
        <v>14020</v>
      </c>
      <c r="D343">
        <v>10</v>
      </c>
      <c r="E343">
        <v>4</v>
      </c>
      <c r="F343">
        <v>3</v>
      </c>
      <c r="G343" t="s">
        <v>965</v>
      </c>
      <c r="H343" t="s">
        <v>967</v>
      </c>
      <c r="I343">
        <v>2</v>
      </c>
      <c r="J343" t="s">
        <v>1242</v>
      </c>
      <c r="K343">
        <v>13314</v>
      </c>
      <c r="L343">
        <v>1.3313999999999999</v>
      </c>
      <c r="M343">
        <v>1.3332999999999999</v>
      </c>
      <c r="N343">
        <v>0.14249999999999999</v>
      </c>
    </row>
    <row r="344" spans="1:14" x14ac:dyDescent="0.3">
      <c r="A344" t="s">
        <v>1530</v>
      </c>
      <c r="B344" t="s">
        <v>474</v>
      </c>
      <c r="C344">
        <f>_xlfn.XLOOKUP(B344,[2]itemList_221219!$B:$B,[2]itemList_221219!$A:$A)</f>
        <v>14020</v>
      </c>
      <c r="D344">
        <v>10</v>
      </c>
      <c r="E344">
        <v>4</v>
      </c>
      <c r="F344">
        <v>3</v>
      </c>
      <c r="G344" t="s">
        <v>965</v>
      </c>
      <c r="H344" t="s">
        <v>967</v>
      </c>
      <c r="I344">
        <v>3</v>
      </c>
      <c r="J344" t="s">
        <v>1243</v>
      </c>
      <c r="K344">
        <v>13179</v>
      </c>
      <c r="L344">
        <v>1.3179000000000001</v>
      </c>
      <c r="M344">
        <v>1.3332999999999999</v>
      </c>
      <c r="N344">
        <v>1.155</v>
      </c>
    </row>
    <row r="345" spans="1:14" x14ac:dyDescent="0.3">
      <c r="A345" t="s">
        <v>1530</v>
      </c>
      <c r="B345" t="s">
        <v>474</v>
      </c>
      <c r="C345">
        <f>_xlfn.XLOOKUP(B345,[2]itemList_221219!$B:$B,[2]itemList_221219!$A:$A)</f>
        <v>14020</v>
      </c>
      <c r="D345">
        <v>10</v>
      </c>
      <c r="E345">
        <v>4</v>
      </c>
      <c r="F345">
        <v>3</v>
      </c>
      <c r="G345" t="s">
        <v>965</v>
      </c>
      <c r="H345" t="s">
        <v>967</v>
      </c>
      <c r="I345">
        <v>4</v>
      </c>
      <c r="J345" t="s">
        <v>1538</v>
      </c>
      <c r="K345">
        <v>13357</v>
      </c>
      <c r="L345">
        <v>1.3357000000000001</v>
      </c>
      <c r="M345">
        <v>1.3332999999999999</v>
      </c>
      <c r="N345">
        <v>0.18</v>
      </c>
    </row>
    <row r="346" spans="1:14" x14ac:dyDescent="0.3">
      <c r="A346" t="s">
        <v>1530</v>
      </c>
      <c r="B346" t="s">
        <v>474</v>
      </c>
      <c r="C346">
        <f>_xlfn.XLOOKUP(B346,[2]itemList_221219!$B:$B,[2]itemList_221219!$A:$A)</f>
        <v>14020</v>
      </c>
      <c r="D346">
        <v>10</v>
      </c>
      <c r="E346">
        <v>4</v>
      </c>
      <c r="F346">
        <v>4</v>
      </c>
      <c r="G346" t="s">
        <v>47</v>
      </c>
      <c r="H346" t="s">
        <v>967</v>
      </c>
      <c r="I346">
        <v>2</v>
      </c>
      <c r="J346" t="s">
        <v>1245</v>
      </c>
      <c r="K346">
        <v>13230</v>
      </c>
      <c r="L346">
        <v>1.323</v>
      </c>
      <c r="M346">
        <v>1.3332999999999999</v>
      </c>
      <c r="N346">
        <v>0.77249999999999996</v>
      </c>
    </row>
    <row r="347" spans="1:14" x14ac:dyDescent="0.3">
      <c r="A347" t="s">
        <v>1530</v>
      </c>
      <c r="B347" t="s">
        <v>474</v>
      </c>
      <c r="C347">
        <f>_xlfn.XLOOKUP(B347,[2]itemList_221219!$B:$B,[2]itemList_221219!$A:$A)</f>
        <v>14020</v>
      </c>
      <c r="D347">
        <v>10</v>
      </c>
      <c r="E347">
        <v>4</v>
      </c>
      <c r="F347">
        <v>4</v>
      </c>
      <c r="G347" t="s">
        <v>47</v>
      </c>
      <c r="H347" t="s">
        <v>967</v>
      </c>
      <c r="I347">
        <v>3</v>
      </c>
      <c r="J347" t="s">
        <v>1246</v>
      </c>
      <c r="K347">
        <v>13478</v>
      </c>
      <c r="L347">
        <v>1.3478000000000001</v>
      </c>
      <c r="M347">
        <v>1.3332999999999999</v>
      </c>
      <c r="N347">
        <v>1.0874999999999999</v>
      </c>
    </row>
    <row r="348" spans="1:14" x14ac:dyDescent="0.3">
      <c r="A348" t="s">
        <v>1530</v>
      </c>
      <c r="B348" t="s">
        <v>474</v>
      </c>
      <c r="C348">
        <f>_xlfn.XLOOKUP(B348,[2]itemList_221219!$B:$B,[2]itemList_221219!$A:$A)</f>
        <v>14020</v>
      </c>
      <c r="D348">
        <v>10</v>
      </c>
      <c r="E348">
        <v>4</v>
      </c>
      <c r="F348">
        <v>4</v>
      </c>
      <c r="G348" t="s">
        <v>47</v>
      </c>
      <c r="H348" t="s">
        <v>967</v>
      </c>
      <c r="I348">
        <v>4</v>
      </c>
      <c r="J348" t="s">
        <v>1539</v>
      </c>
      <c r="K348">
        <v>13395</v>
      </c>
      <c r="L348">
        <v>1.3394999999999999</v>
      </c>
      <c r="M348">
        <v>1.3332999999999999</v>
      </c>
      <c r="N348">
        <v>0.46500000000000002</v>
      </c>
    </row>
    <row r="349" spans="1:14" x14ac:dyDescent="0.3">
      <c r="A349" t="s">
        <v>1530</v>
      </c>
      <c r="B349" t="s">
        <v>474</v>
      </c>
      <c r="C349">
        <f>_xlfn.XLOOKUP(B349,[2]itemList_221219!$B:$B,[2]itemList_221219!$A:$A)</f>
        <v>14020</v>
      </c>
      <c r="D349">
        <v>10</v>
      </c>
      <c r="E349">
        <v>4</v>
      </c>
      <c r="F349">
        <v>5</v>
      </c>
      <c r="G349" t="s">
        <v>966</v>
      </c>
      <c r="H349" t="s">
        <v>967</v>
      </c>
      <c r="I349">
        <v>2</v>
      </c>
      <c r="J349" t="s">
        <v>1248</v>
      </c>
      <c r="K349">
        <v>13364</v>
      </c>
      <c r="L349">
        <v>1.3364</v>
      </c>
      <c r="M349">
        <v>1.3332999999999999</v>
      </c>
      <c r="N349">
        <v>0.23250000000000001</v>
      </c>
    </row>
    <row r="350" spans="1:14" x14ac:dyDescent="0.3">
      <c r="A350" t="s">
        <v>1530</v>
      </c>
      <c r="B350" t="s">
        <v>474</v>
      </c>
      <c r="C350">
        <f>_xlfn.XLOOKUP(B350,[2]itemList_221219!$B:$B,[2]itemList_221219!$A:$A)</f>
        <v>14020</v>
      </c>
      <c r="D350">
        <v>10</v>
      </c>
      <c r="E350">
        <v>4</v>
      </c>
      <c r="F350">
        <v>5</v>
      </c>
      <c r="G350" t="s">
        <v>966</v>
      </c>
      <c r="H350" t="s">
        <v>967</v>
      </c>
      <c r="I350">
        <v>3</v>
      </c>
      <c r="J350" t="s">
        <v>1249</v>
      </c>
      <c r="K350">
        <v>13427</v>
      </c>
      <c r="L350">
        <v>1.3427</v>
      </c>
      <c r="M350">
        <v>1.3332999999999999</v>
      </c>
      <c r="N350">
        <v>0.70499999999999996</v>
      </c>
    </row>
    <row r="351" spans="1:14" x14ac:dyDescent="0.3">
      <c r="A351" t="s">
        <v>1530</v>
      </c>
      <c r="B351" t="s">
        <v>474</v>
      </c>
      <c r="C351">
        <f>_xlfn.XLOOKUP(B351,[2]itemList_221219!$B:$B,[2]itemList_221219!$A:$A)</f>
        <v>14020</v>
      </c>
      <c r="D351">
        <v>10</v>
      </c>
      <c r="E351">
        <v>4</v>
      </c>
      <c r="F351">
        <v>5</v>
      </c>
      <c r="G351" t="s">
        <v>966</v>
      </c>
      <c r="H351" t="s">
        <v>967</v>
      </c>
      <c r="I351">
        <v>4</v>
      </c>
      <c r="J351" t="s">
        <v>1540</v>
      </c>
      <c r="K351">
        <v>13448</v>
      </c>
      <c r="L351">
        <v>1.3448</v>
      </c>
      <c r="M351">
        <v>1.3332999999999999</v>
      </c>
      <c r="N351">
        <v>0.86250000000000004</v>
      </c>
    </row>
    <row r="352" spans="1:14" x14ac:dyDescent="0.3">
      <c r="A352" t="s">
        <v>1530</v>
      </c>
      <c r="B352" t="s">
        <v>474</v>
      </c>
      <c r="C352">
        <f>_xlfn.XLOOKUP(B352,[2]itemList_221219!$B:$B,[2]itemList_221219!$A:$A)</f>
        <v>14020</v>
      </c>
      <c r="D352">
        <v>10</v>
      </c>
      <c r="E352">
        <v>13</v>
      </c>
      <c r="F352">
        <v>0</v>
      </c>
      <c r="G352" t="s">
        <v>19</v>
      </c>
      <c r="H352" t="s">
        <v>968</v>
      </c>
      <c r="I352">
        <v>2</v>
      </c>
      <c r="J352" t="s">
        <v>1251</v>
      </c>
      <c r="K352">
        <v>4042</v>
      </c>
      <c r="L352">
        <v>0.4042</v>
      </c>
      <c r="M352">
        <v>0.4</v>
      </c>
      <c r="N352">
        <v>1.05</v>
      </c>
    </row>
    <row r="353" spans="1:14" x14ac:dyDescent="0.3">
      <c r="A353" t="s">
        <v>1530</v>
      </c>
      <c r="B353" t="s">
        <v>474</v>
      </c>
      <c r="C353">
        <f>_xlfn.XLOOKUP(B353,[2]itemList_221219!$B:$B,[2]itemList_221219!$A:$A)</f>
        <v>14020</v>
      </c>
      <c r="D353">
        <v>10</v>
      </c>
      <c r="E353">
        <v>13</v>
      </c>
      <c r="F353">
        <v>0</v>
      </c>
      <c r="G353" t="s">
        <v>19</v>
      </c>
      <c r="H353" t="s">
        <v>968</v>
      </c>
      <c r="I353">
        <v>3</v>
      </c>
      <c r="J353" t="s">
        <v>1252</v>
      </c>
      <c r="K353">
        <v>4028</v>
      </c>
      <c r="L353">
        <v>0.40279999999999999</v>
      </c>
      <c r="M353">
        <v>0.4</v>
      </c>
      <c r="N353">
        <v>0.7</v>
      </c>
    </row>
    <row r="354" spans="1:14" x14ac:dyDescent="0.3">
      <c r="A354" t="s">
        <v>1530</v>
      </c>
      <c r="B354" t="s">
        <v>474</v>
      </c>
      <c r="C354">
        <f>_xlfn.XLOOKUP(B354,[2]itemList_221219!$B:$B,[2]itemList_221219!$A:$A)</f>
        <v>14020</v>
      </c>
      <c r="D354">
        <v>10</v>
      </c>
      <c r="E354">
        <v>13</v>
      </c>
      <c r="F354">
        <v>0</v>
      </c>
      <c r="G354" t="s">
        <v>19</v>
      </c>
      <c r="H354" t="s">
        <v>968</v>
      </c>
      <c r="I354">
        <v>4</v>
      </c>
      <c r="J354" t="s">
        <v>1253</v>
      </c>
      <c r="K354">
        <v>3863</v>
      </c>
      <c r="L354">
        <v>0.38629999999999998</v>
      </c>
      <c r="M354">
        <v>0.4</v>
      </c>
      <c r="N354">
        <v>3.4249999999999998</v>
      </c>
    </row>
    <row r="355" spans="1:14" x14ac:dyDescent="0.3">
      <c r="A355" t="s">
        <v>1530</v>
      </c>
      <c r="B355" t="s">
        <v>474</v>
      </c>
      <c r="C355">
        <f>_xlfn.XLOOKUP(B355,[2]itemList_221219!$B:$B,[2]itemList_221219!$A:$A)</f>
        <v>14020</v>
      </c>
      <c r="D355">
        <v>10</v>
      </c>
      <c r="E355">
        <v>13</v>
      </c>
      <c r="F355">
        <v>0</v>
      </c>
      <c r="G355" t="s">
        <v>19</v>
      </c>
      <c r="H355" t="s">
        <v>968</v>
      </c>
      <c r="I355">
        <v>5</v>
      </c>
      <c r="J355" t="s">
        <v>1254</v>
      </c>
      <c r="K355">
        <v>4010</v>
      </c>
      <c r="L355">
        <v>0.40100000000000002</v>
      </c>
      <c r="M355">
        <v>0.4</v>
      </c>
      <c r="N355">
        <v>0.25</v>
      </c>
    </row>
    <row r="356" spans="1:14" x14ac:dyDescent="0.3">
      <c r="A356" t="s">
        <v>1530</v>
      </c>
      <c r="B356" t="s">
        <v>474</v>
      </c>
      <c r="C356">
        <f>_xlfn.XLOOKUP(B356,[2]itemList_221219!$B:$B,[2]itemList_221219!$A:$A)</f>
        <v>14020</v>
      </c>
      <c r="D356">
        <v>10</v>
      </c>
      <c r="E356">
        <v>13</v>
      </c>
      <c r="F356">
        <v>0</v>
      </c>
      <c r="G356" t="s">
        <v>19</v>
      </c>
      <c r="H356" t="s">
        <v>968</v>
      </c>
      <c r="I356">
        <v>6</v>
      </c>
      <c r="J356" t="s">
        <v>1541</v>
      </c>
      <c r="K356">
        <v>3979</v>
      </c>
      <c r="L356">
        <v>0.39789999999999998</v>
      </c>
      <c r="M356">
        <v>0.4</v>
      </c>
      <c r="N356">
        <v>0.52500000000000002</v>
      </c>
    </row>
    <row r="357" spans="1:14" x14ac:dyDescent="0.3">
      <c r="A357" t="s">
        <v>1530</v>
      </c>
      <c r="B357" t="s">
        <v>474</v>
      </c>
      <c r="C357">
        <f>_xlfn.XLOOKUP(B357,[2]itemList_221219!$B:$B,[2]itemList_221219!$A:$A)</f>
        <v>14020</v>
      </c>
      <c r="D357">
        <v>10</v>
      </c>
      <c r="E357">
        <v>13</v>
      </c>
      <c r="F357">
        <v>2</v>
      </c>
      <c r="G357" t="s">
        <v>964</v>
      </c>
      <c r="H357" t="s">
        <v>968</v>
      </c>
      <c r="I357">
        <v>2</v>
      </c>
      <c r="J357" t="s">
        <v>1256</v>
      </c>
      <c r="K357">
        <v>8098</v>
      </c>
      <c r="L357">
        <v>0.80979999999999996</v>
      </c>
      <c r="M357">
        <v>0.8</v>
      </c>
      <c r="N357">
        <v>1.2250000000000001</v>
      </c>
    </row>
    <row r="358" spans="1:14" x14ac:dyDescent="0.3">
      <c r="A358" t="s">
        <v>1530</v>
      </c>
      <c r="B358" t="s">
        <v>474</v>
      </c>
      <c r="C358">
        <f>_xlfn.XLOOKUP(B358,[2]itemList_221219!$B:$B,[2]itemList_221219!$A:$A)</f>
        <v>14020</v>
      </c>
      <c r="D358">
        <v>10</v>
      </c>
      <c r="E358">
        <v>13</v>
      </c>
      <c r="F358">
        <v>2</v>
      </c>
      <c r="G358" t="s">
        <v>964</v>
      </c>
      <c r="H358" t="s">
        <v>968</v>
      </c>
      <c r="I358">
        <v>3</v>
      </c>
      <c r="J358" t="s">
        <v>1257</v>
      </c>
      <c r="K358">
        <v>7884</v>
      </c>
      <c r="L358">
        <v>0.78839999999999999</v>
      </c>
      <c r="M358">
        <v>0.8</v>
      </c>
      <c r="N358">
        <v>1.45</v>
      </c>
    </row>
    <row r="359" spans="1:14" x14ac:dyDescent="0.3">
      <c r="A359" t="s">
        <v>1530</v>
      </c>
      <c r="B359" t="s">
        <v>474</v>
      </c>
      <c r="C359">
        <f>_xlfn.XLOOKUP(B359,[2]itemList_221219!$B:$B,[2]itemList_221219!$A:$A)</f>
        <v>14020</v>
      </c>
      <c r="D359">
        <v>10</v>
      </c>
      <c r="E359">
        <v>13</v>
      </c>
      <c r="F359">
        <v>2</v>
      </c>
      <c r="G359" t="s">
        <v>964</v>
      </c>
      <c r="H359" t="s">
        <v>968</v>
      </c>
      <c r="I359">
        <v>4</v>
      </c>
      <c r="J359" t="s">
        <v>1258</v>
      </c>
      <c r="K359">
        <v>7920</v>
      </c>
      <c r="L359">
        <v>0.79200000000000004</v>
      </c>
      <c r="M359">
        <v>0.8</v>
      </c>
      <c r="N359">
        <v>1</v>
      </c>
    </row>
    <row r="360" spans="1:14" x14ac:dyDescent="0.3">
      <c r="A360" t="s">
        <v>1530</v>
      </c>
      <c r="B360" t="s">
        <v>474</v>
      </c>
      <c r="C360">
        <f>_xlfn.XLOOKUP(B360,[2]itemList_221219!$B:$B,[2]itemList_221219!$A:$A)</f>
        <v>14020</v>
      </c>
      <c r="D360">
        <v>10</v>
      </c>
      <c r="E360">
        <v>13</v>
      </c>
      <c r="F360">
        <v>2</v>
      </c>
      <c r="G360" t="s">
        <v>964</v>
      </c>
      <c r="H360" t="s">
        <v>968</v>
      </c>
      <c r="I360">
        <v>5</v>
      </c>
      <c r="J360" t="s">
        <v>1259</v>
      </c>
      <c r="K360">
        <v>8084</v>
      </c>
      <c r="L360">
        <v>0.80840000000000001</v>
      </c>
      <c r="M360">
        <v>0.8</v>
      </c>
      <c r="N360">
        <v>1.05</v>
      </c>
    </row>
    <row r="361" spans="1:14" x14ac:dyDescent="0.3">
      <c r="A361" t="s">
        <v>1530</v>
      </c>
      <c r="B361" t="s">
        <v>474</v>
      </c>
      <c r="C361">
        <f>_xlfn.XLOOKUP(B361,[2]itemList_221219!$B:$B,[2]itemList_221219!$A:$A)</f>
        <v>14020</v>
      </c>
      <c r="D361">
        <v>10</v>
      </c>
      <c r="E361">
        <v>13</v>
      </c>
      <c r="F361">
        <v>2</v>
      </c>
      <c r="G361" t="s">
        <v>964</v>
      </c>
      <c r="H361" t="s">
        <v>968</v>
      </c>
      <c r="I361">
        <v>6</v>
      </c>
      <c r="J361" t="s">
        <v>1542</v>
      </c>
      <c r="K361">
        <v>7838</v>
      </c>
      <c r="L361">
        <v>0.78380000000000005</v>
      </c>
      <c r="M361">
        <v>0.8</v>
      </c>
      <c r="N361">
        <v>2.0249999999999999</v>
      </c>
    </row>
    <row r="362" spans="1:14" x14ac:dyDescent="0.3">
      <c r="A362" t="s">
        <v>1530</v>
      </c>
      <c r="B362" t="s">
        <v>474</v>
      </c>
      <c r="C362">
        <f>_xlfn.XLOOKUP(B362,[2]itemList_221219!$B:$B,[2]itemList_221219!$A:$A)</f>
        <v>14020</v>
      </c>
      <c r="D362">
        <v>10</v>
      </c>
      <c r="E362">
        <v>13</v>
      </c>
      <c r="F362">
        <v>3</v>
      </c>
      <c r="G362" t="s">
        <v>965</v>
      </c>
      <c r="H362" t="s">
        <v>968</v>
      </c>
      <c r="I362">
        <v>2</v>
      </c>
      <c r="J362" t="s">
        <v>1261</v>
      </c>
      <c r="K362">
        <v>7854</v>
      </c>
      <c r="L362">
        <v>0.78539999999999999</v>
      </c>
      <c r="M362">
        <v>0.8</v>
      </c>
      <c r="N362">
        <v>1.825</v>
      </c>
    </row>
    <row r="363" spans="1:14" x14ac:dyDescent="0.3">
      <c r="A363" t="s">
        <v>1530</v>
      </c>
      <c r="B363" t="s">
        <v>474</v>
      </c>
      <c r="C363">
        <f>_xlfn.XLOOKUP(B363,[2]itemList_221219!$B:$B,[2]itemList_221219!$A:$A)</f>
        <v>14020</v>
      </c>
      <c r="D363">
        <v>10</v>
      </c>
      <c r="E363">
        <v>13</v>
      </c>
      <c r="F363">
        <v>3</v>
      </c>
      <c r="G363" t="s">
        <v>965</v>
      </c>
      <c r="H363" t="s">
        <v>968</v>
      </c>
      <c r="I363">
        <v>3</v>
      </c>
      <c r="J363" t="s">
        <v>1262</v>
      </c>
      <c r="K363">
        <v>7883</v>
      </c>
      <c r="L363">
        <v>0.7883</v>
      </c>
      <c r="M363">
        <v>0.8</v>
      </c>
      <c r="N363">
        <v>1.4624999999999999</v>
      </c>
    </row>
    <row r="364" spans="1:14" x14ac:dyDescent="0.3">
      <c r="A364" t="s">
        <v>1530</v>
      </c>
      <c r="B364" t="s">
        <v>474</v>
      </c>
      <c r="C364">
        <f>_xlfn.XLOOKUP(B364,[2]itemList_221219!$B:$B,[2]itemList_221219!$A:$A)</f>
        <v>14020</v>
      </c>
      <c r="D364">
        <v>10</v>
      </c>
      <c r="E364">
        <v>13</v>
      </c>
      <c r="F364">
        <v>3</v>
      </c>
      <c r="G364" t="s">
        <v>965</v>
      </c>
      <c r="H364" t="s">
        <v>968</v>
      </c>
      <c r="I364">
        <v>4</v>
      </c>
      <c r="J364" t="s">
        <v>1263</v>
      </c>
      <c r="K364">
        <v>8027</v>
      </c>
      <c r="L364">
        <v>0.80269999999999997</v>
      </c>
      <c r="M364">
        <v>0.8</v>
      </c>
      <c r="N364">
        <v>0.33750000000000002</v>
      </c>
    </row>
    <row r="365" spans="1:14" x14ac:dyDescent="0.3">
      <c r="A365" t="s">
        <v>1530</v>
      </c>
      <c r="B365" t="s">
        <v>474</v>
      </c>
      <c r="C365">
        <f>_xlfn.XLOOKUP(B365,[2]itemList_221219!$B:$B,[2]itemList_221219!$A:$A)</f>
        <v>14020</v>
      </c>
      <c r="D365">
        <v>10</v>
      </c>
      <c r="E365">
        <v>13</v>
      </c>
      <c r="F365">
        <v>3</v>
      </c>
      <c r="G365" t="s">
        <v>965</v>
      </c>
      <c r="H365" t="s">
        <v>968</v>
      </c>
      <c r="I365">
        <v>5</v>
      </c>
      <c r="J365" t="s">
        <v>1264</v>
      </c>
      <c r="K365">
        <v>7924</v>
      </c>
      <c r="L365">
        <v>0.79239999999999999</v>
      </c>
      <c r="M365">
        <v>0.8</v>
      </c>
      <c r="N365">
        <v>0.95</v>
      </c>
    </row>
    <row r="366" spans="1:14" x14ac:dyDescent="0.3">
      <c r="A366" t="s">
        <v>1530</v>
      </c>
      <c r="B366" t="s">
        <v>474</v>
      </c>
      <c r="C366">
        <f>_xlfn.XLOOKUP(B366,[2]itemList_221219!$B:$B,[2]itemList_221219!$A:$A)</f>
        <v>14020</v>
      </c>
      <c r="D366">
        <v>10</v>
      </c>
      <c r="E366">
        <v>13</v>
      </c>
      <c r="F366">
        <v>3</v>
      </c>
      <c r="G366" t="s">
        <v>965</v>
      </c>
      <c r="H366" t="s">
        <v>968</v>
      </c>
      <c r="I366">
        <v>6</v>
      </c>
      <c r="J366" t="s">
        <v>1543</v>
      </c>
      <c r="K366">
        <v>7913</v>
      </c>
      <c r="L366">
        <v>0.7913</v>
      </c>
      <c r="M366">
        <v>0.8</v>
      </c>
      <c r="N366">
        <v>1.0874999999999999</v>
      </c>
    </row>
    <row r="367" spans="1:14" x14ac:dyDescent="0.3">
      <c r="A367" t="s">
        <v>1530</v>
      </c>
      <c r="B367" t="s">
        <v>474</v>
      </c>
      <c r="C367">
        <f>_xlfn.XLOOKUP(B367,[2]itemList_221219!$B:$B,[2]itemList_221219!$A:$A)</f>
        <v>14020</v>
      </c>
      <c r="D367">
        <v>10</v>
      </c>
      <c r="E367">
        <v>13</v>
      </c>
      <c r="F367">
        <v>4</v>
      </c>
      <c r="G367" t="s">
        <v>47</v>
      </c>
      <c r="H367" t="s">
        <v>968</v>
      </c>
      <c r="I367">
        <v>2</v>
      </c>
      <c r="J367" t="s">
        <v>1266</v>
      </c>
      <c r="K367">
        <v>8095</v>
      </c>
      <c r="L367">
        <v>0.8095</v>
      </c>
      <c r="M367">
        <v>0.8</v>
      </c>
      <c r="N367">
        <v>1.1875</v>
      </c>
    </row>
    <row r="368" spans="1:14" x14ac:dyDescent="0.3">
      <c r="A368" t="s">
        <v>1530</v>
      </c>
      <c r="B368" t="s">
        <v>474</v>
      </c>
      <c r="C368">
        <f>_xlfn.XLOOKUP(B368,[2]itemList_221219!$B:$B,[2]itemList_221219!$A:$A)</f>
        <v>14020</v>
      </c>
      <c r="D368">
        <v>10</v>
      </c>
      <c r="E368">
        <v>13</v>
      </c>
      <c r="F368">
        <v>4</v>
      </c>
      <c r="G368" t="s">
        <v>47</v>
      </c>
      <c r="H368" t="s">
        <v>968</v>
      </c>
      <c r="I368">
        <v>3</v>
      </c>
      <c r="J368" t="s">
        <v>1267</v>
      </c>
      <c r="K368">
        <v>8076</v>
      </c>
      <c r="L368">
        <v>0.80759999999999998</v>
      </c>
      <c r="M368">
        <v>0.8</v>
      </c>
      <c r="N368">
        <v>0.95</v>
      </c>
    </row>
    <row r="369" spans="1:14" x14ac:dyDescent="0.3">
      <c r="A369" t="s">
        <v>1530</v>
      </c>
      <c r="B369" t="s">
        <v>474</v>
      </c>
      <c r="C369">
        <f>_xlfn.XLOOKUP(B369,[2]itemList_221219!$B:$B,[2]itemList_221219!$A:$A)</f>
        <v>14020</v>
      </c>
      <c r="D369">
        <v>10</v>
      </c>
      <c r="E369">
        <v>13</v>
      </c>
      <c r="F369">
        <v>4</v>
      </c>
      <c r="G369" t="s">
        <v>47</v>
      </c>
      <c r="H369" t="s">
        <v>968</v>
      </c>
      <c r="I369">
        <v>4</v>
      </c>
      <c r="J369" t="s">
        <v>1268</v>
      </c>
      <c r="K369">
        <v>7867</v>
      </c>
      <c r="L369">
        <v>0.78669999999999995</v>
      </c>
      <c r="M369">
        <v>0.8</v>
      </c>
      <c r="N369">
        <v>1.6625000000000001</v>
      </c>
    </row>
    <row r="370" spans="1:14" x14ac:dyDescent="0.3">
      <c r="A370" t="s">
        <v>1530</v>
      </c>
      <c r="B370" t="s">
        <v>474</v>
      </c>
      <c r="C370">
        <f>_xlfn.XLOOKUP(B370,[2]itemList_221219!$B:$B,[2]itemList_221219!$A:$A)</f>
        <v>14020</v>
      </c>
      <c r="D370">
        <v>10</v>
      </c>
      <c r="E370">
        <v>13</v>
      </c>
      <c r="F370">
        <v>4</v>
      </c>
      <c r="G370" t="s">
        <v>47</v>
      </c>
      <c r="H370" t="s">
        <v>968</v>
      </c>
      <c r="I370">
        <v>5</v>
      </c>
      <c r="J370" t="s">
        <v>1269</v>
      </c>
      <c r="K370">
        <v>8073</v>
      </c>
      <c r="L370">
        <v>0.80730000000000002</v>
      </c>
      <c r="M370">
        <v>0.8</v>
      </c>
      <c r="N370">
        <v>0.91249999999999998</v>
      </c>
    </row>
    <row r="371" spans="1:14" x14ac:dyDescent="0.3">
      <c r="A371" t="s">
        <v>1530</v>
      </c>
      <c r="B371" t="s">
        <v>474</v>
      </c>
      <c r="C371">
        <f>_xlfn.XLOOKUP(B371,[2]itemList_221219!$B:$B,[2]itemList_221219!$A:$A)</f>
        <v>14020</v>
      </c>
      <c r="D371">
        <v>10</v>
      </c>
      <c r="E371">
        <v>13</v>
      </c>
      <c r="F371">
        <v>4</v>
      </c>
      <c r="G371" t="s">
        <v>47</v>
      </c>
      <c r="H371" t="s">
        <v>968</v>
      </c>
      <c r="I371">
        <v>6</v>
      </c>
      <c r="J371" t="s">
        <v>1544</v>
      </c>
      <c r="K371">
        <v>8050</v>
      </c>
      <c r="L371">
        <v>0.80500000000000005</v>
      </c>
      <c r="M371">
        <v>0.8</v>
      </c>
      <c r="N371">
        <v>0.625</v>
      </c>
    </row>
    <row r="372" spans="1:14" x14ac:dyDescent="0.3">
      <c r="A372" t="s">
        <v>1530</v>
      </c>
      <c r="B372" t="s">
        <v>474</v>
      </c>
      <c r="C372">
        <f>_xlfn.XLOOKUP(B372,[2]itemList_221219!$B:$B,[2]itemList_221219!$A:$A)</f>
        <v>14020</v>
      </c>
      <c r="D372">
        <v>10</v>
      </c>
      <c r="E372">
        <v>13</v>
      </c>
      <c r="F372">
        <v>5</v>
      </c>
      <c r="G372" t="s">
        <v>966</v>
      </c>
      <c r="H372" t="s">
        <v>968</v>
      </c>
      <c r="I372">
        <v>2</v>
      </c>
      <c r="J372" t="s">
        <v>1271</v>
      </c>
      <c r="K372">
        <v>8027</v>
      </c>
      <c r="L372">
        <v>0.80269999999999997</v>
      </c>
      <c r="M372">
        <v>0.8</v>
      </c>
      <c r="N372">
        <v>0.33750000000000002</v>
      </c>
    </row>
    <row r="373" spans="1:14" x14ac:dyDescent="0.3">
      <c r="A373" t="s">
        <v>1530</v>
      </c>
      <c r="B373" t="s">
        <v>474</v>
      </c>
      <c r="C373">
        <f>_xlfn.XLOOKUP(B373,[2]itemList_221219!$B:$B,[2]itemList_221219!$A:$A)</f>
        <v>14020</v>
      </c>
      <c r="D373">
        <v>10</v>
      </c>
      <c r="E373">
        <v>13</v>
      </c>
      <c r="F373">
        <v>5</v>
      </c>
      <c r="G373" t="s">
        <v>966</v>
      </c>
      <c r="H373" t="s">
        <v>968</v>
      </c>
      <c r="I373">
        <v>3</v>
      </c>
      <c r="J373" t="s">
        <v>1272</v>
      </c>
      <c r="K373">
        <v>7988</v>
      </c>
      <c r="L373">
        <v>0.79879999999999995</v>
      </c>
      <c r="M373">
        <v>0.8</v>
      </c>
      <c r="N373">
        <v>0.15</v>
      </c>
    </row>
    <row r="374" spans="1:14" x14ac:dyDescent="0.3">
      <c r="A374" t="s">
        <v>1530</v>
      </c>
      <c r="B374" t="s">
        <v>474</v>
      </c>
      <c r="C374">
        <f>_xlfn.XLOOKUP(B374,[2]itemList_221219!$B:$B,[2]itemList_221219!$A:$A)</f>
        <v>14020</v>
      </c>
      <c r="D374">
        <v>10</v>
      </c>
      <c r="E374">
        <v>13</v>
      </c>
      <c r="F374">
        <v>5</v>
      </c>
      <c r="G374" t="s">
        <v>966</v>
      </c>
      <c r="H374" t="s">
        <v>968</v>
      </c>
      <c r="I374">
        <v>4</v>
      </c>
      <c r="J374" t="s">
        <v>1273</v>
      </c>
      <c r="K374">
        <v>8110</v>
      </c>
      <c r="L374">
        <v>0.81100000000000005</v>
      </c>
      <c r="M374">
        <v>0.8</v>
      </c>
      <c r="N374">
        <v>1.375</v>
      </c>
    </row>
    <row r="375" spans="1:14" x14ac:dyDescent="0.3">
      <c r="A375" t="s">
        <v>1530</v>
      </c>
      <c r="B375" t="s">
        <v>474</v>
      </c>
      <c r="C375">
        <f>_xlfn.XLOOKUP(B375,[2]itemList_221219!$B:$B,[2]itemList_221219!$A:$A)</f>
        <v>14020</v>
      </c>
      <c r="D375">
        <v>10</v>
      </c>
      <c r="E375">
        <v>13</v>
      </c>
      <c r="F375">
        <v>5</v>
      </c>
      <c r="G375" t="s">
        <v>966</v>
      </c>
      <c r="H375" t="s">
        <v>968</v>
      </c>
      <c r="I375">
        <v>5</v>
      </c>
      <c r="J375" t="s">
        <v>1274</v>
      </c>
      <c r="K375">
        <v>7961</v>
      </c>
      <c r="L375">
        <v>0.79610000000000003</v>
      </c>
      <c r="M375">
        <v>0.8</v>
      </c>
      <c r="N375">
        <v>0.48749999999999999</v>
      </c>
    </row>
    <row r="376" spans="1:14" x14ac:dyDescent="0.3">
      <c r="A376" t="s">
        <v>1530</v>
      </c>
      <c r="B376" t="s">
        <v>474</v>
      </c>
      <c r="C376">
        <f>_xlfn.XLOOKUP(B376,[2]itemList_221219!$B:$B,[2]itemList_221219!$A:$A)</f>
        <v>14020</v>
      </c>
      <c r="D376">
        <v>10</v>
      </c>
      <c r="E376">
        <v>13</v>
      </c>
      <c r="F376">
        <v>5</v>
      </c>
      <c r="G376" t="s">
        <v>966</v>
      </c>
      <c r="H376" t="s">
        <v>968</v>
      </c>
      <c r="I376">
        <v>6</v>
      </c>
      <c r="J376" t="s">
        <v>1545</v>
      </c>
      <c r="K376">
        <v>7968</v>
      </c>
      <c r="L376">
        <v>0.79679999999999995</v>
      </c>
      <c r="M376">
        <v>0.8</v>
      </c>
      <c r="N376">
        <v>0.4</v>
      </c>
    </row>
    <row r="377" spans="1:14" x14ac:dyDescent="0.3">
      <c r="A377" t="s">
        <v>1530</v>
      </c>
      <c r="B377" t="s">
        <v>474</v>
      </c>
      <c r="C377">
        <f>_xlfn.XLOOKUP(B377,[2]itemList_221219!$B:$B,[2]itemList_221219!$A:$A)</f>
        <v>14020</v>
      </c>
      <c r="D377">
        <v>10</v>
      </c>
      <c r="E377">
        <v>28</v>
      </c>
      <c r="F377">
        <v>0</v>
      </c>
      <c r="G377" t="s">
        <v>19</v>
      </c>
      <c r="H377" t="s">
        <v>969</v>
      </c>
      <c r="I377">
        <v>2</v>
      </c>
      <c r="J377" t="s">
        <v>1276</v>
      </c>
      <c r="K377">
        <v>74929</v>
      </c>
      <c r="L377">
        <v>7.4928999999999997</v>
      </c>
      <c r="M377">
        <v>7.5</v>
      </c>
      <c r="N377">
        <v>9.4700000000000006E-2</v>
      </c>
    </row>
    <row r="378" spans="1:14" x14ac:dyDescent="0.3">
      <c r="A378" t="s">
        <v>1530</v>
      </c>
      <c r="B378" t="s">
        <v>474</v>
      </c>
      <c r="C378">
        <f>_xlfn.XLOOKUP(B378,[2]itemList_221219!$B:$B,[2]itemList_221219!$A:$A)</f>
        <v>14020</v>
      </c>
      <c r="D378">
        <v>10</v>
      </c>
      <c r="E378">
        <v>28</v>
      </c>
      <c r="F378">
        <v>0</v>
      </c>
      <c r="G378" t="s">
        <v>19</v>
      </c>
      <c r="H378" t="s">
        <v>969</v>
      </c>
      <c r="I378">
        <v>3</v>
      </c>
      <c r="J378" t="s">
        <v>1277</v>
      </c>
      <c r="K378">
        <v>74999</v>
      </c>
      <c r="L378">
        <v>7.4999000000000002</v>
      </c>
      <c r="M378">
        <v>7.5</v>
      </c>
      <c r="N378">
        <v>1.2999999999999999E-3</v>
      </c>
    </row>
    <row r="379" spans="1:14" x14ac:dyDescent="0.3">
      <c r="A379" t="s">
        <v>1530</v>
      </c>
      <c r="B379" t="s">
        <v>474</v>
      </c>
      <c r="C379">
        <f>_xlfn.XLOOKUP(B379,[2]itemList_221219!$B:$B,[2]itemList_221219!$A:$A)</f>
        <v>14020</v>
      </c>
      <c r="D379">
        <v>10</v>
      </c>
      <c r="E379">
        <v>28</v>
      </c>
      <c r="F379">
        <v>0</v>
      </c>
      <c r="G379" t="s">
        <v>19</v>
      </c>
      <c r="H379" t="s">
        <v>969</v>
      </c>
      <c r="I379">
        <v>4</v>
      </c>
      <c r="J379" t="s">
        <v>1546</v>
      </c>
      <c r="K379">
        <v>74890</v>
      </c>
      <c r="L379">
        <v>7.4889999999999999</v>
      </c>
      <c r="M379">
        <v>7.5</v>
      </c>
      <c r="N379">
        <v>0.1467</v>
      </c>
    </row>
    <row r="380" spans="1:14" x14ac:dyDescent="0.3">
      <c r="A380" t="s">
        <v>1530</v>
      </c>
      <c r="B380" t="s">
        <v>474</v>
      </c>
      <c r="C380">
        <f>_xlfn.XLOOKUP(B380,[2]itemList_221219!$B:$B,[2]itemList_221219!$A:$A)</f>
        <v>14020</v>
      </c>
      <c r="D380">
        <v>10</v>
      </c>
      <c r="E380">
        <v>29</v>
      </c>
      <c r="F380">
        <v>0</v>
      </c>
      <c r="G380" t="s">
        <v>19</v>
      </c>
      <c r="H380" t="s">
        <v>970</v>
      </c>
      <c r="I380">
        <v>2</v>
      </c>
      <c r="J380" t="s">
        <v>1279</v>
      </c>
      <c r="K380">
        <v>74974</v>
      </c>
      <c r="L380">
        <v>7.4973999999999998</v>
      </c>
      <c r="M380">
        <v>7.5</v>
      </c>
      <c r="N380">
        <v>3.4700000000000002E-2</v>
      </c>
    </row>
    <row r="381" spans="1:14" x14ac:dyDescent="0.3">
      <c r="A381" t="s">
        <v>1530</v>
      </c>
      <c r="B381" t="s">
        <v>474</v>
      </c>
      <c r="C381">
        <f>_xlfn.XLOOKUP(B381,[2]itemList_221219!$B:$B,[2]itemList_221219!$A:$A)</f>
        <v>14020</v>
      </c>
      <c r="D381">
        <v>10</v>
      </c>
      <c r="E381">
        <v>29</v>
      </c>
      <c r="F381">
        <v>0</v>
      </c>
      <c r="G381" t="s">
        <v>19</v>
      </c>
      <c r="H381" t="s">
        <v>970</v>
      </c>
      <c r="I381">
        <v>3</v>
      </c>
      <c r="J381" t="s">
        <v>1280</v>
      </c>
      <c r="K381">
        <v>74909</v>
      </c>
      <c r="L381">
        <v>7.4908999999999999</v>
      </c>
      <c r="M381">
        <v>7.5</v>
      </c>
      <c r="N381">
        <v>0.12130000000000001</v>
      </c>
    </row>
    <row r="382" spans="1:14" x14ac:dyDescent="0.3">
      <c r="A382" t="s">
        <v>1530</v>
      </c>
      <c r="B382" t="s">
        <v>474</v>
      </c>
      <c r="C382">
        <f>_xlfn.XLOOKUP(B382,[2]itemList_221219!$B:$B,[2]itemList_221219!$A:$A)</f>
        <v>14020</v>
      </c>
      <c r="D382">
        <v>10</v>
      </c>
      <c r="E382">
        <v>29</v>
      </c>
      <c r="F382">
        <v>0</v>
      </c>
      <c r="G382" t="s">
        <v>19</v>
      </c>
      <c r="H382" t="s">
        <v>970</v>
      </c>
      <c r="I382">
        <v>4</v>
      </c>
      <c r="J382" t="s">
        <v>1547</v>
      </c>
      <c r="K382">
        <v>74971</v>
      </c>
      <c r="L382">
        <v>7.4970999999999997</v>
      </c>
      <c r="M382">
        <v>7.5</v>
      </c>
      <c r="N382">
        <v>3.8699999999999998E-2</v>
      </c>
    </row>
    <row r="383" spans="1:14" x14ac:dyDescent="0.3">
      <c r="A383" t="s">
        <v>1530</v>
      </c>
      <c r="B383" t="s">
        <v>474</v>
      </c>
      <c r="C383">
        <f>_xlfn.XLOOKUP(B383,[2]itemList_221219!$B:$B,[2]itemList_221219!$A:$A)</f>
        <v>14020</v>
      </c>
      <c r="D383">
        <v>20</v>
      </c>
      <c r="E383">
        <v>14</v>
      </c>
      <c r="F383">
        <v>0</v>
      </c>
      <c r="G383" t="s">
        <v>19</v>
      </c>
      <c r="H383" t="s">
        <v>978</v>
      </c>
      <c r="I383">
        <v>1</v>
      </c>
      <c r="J383" t="s">
        <v>1281</v>
      </c>
      <c r="K383">
        <v>1553</v>
      </c>
      <c r="L383">
        <v>0.15529999999999999</v>
      </c>
      <c r="M383">
        <v>0.15790000000000001</v>
      </c>
      <c r="N383">
        <v>1.6466000000000001</v>
      </c>
    </row>
    <row r="384" spans="1:14" x14ac:dyDescent="0.3">
      <c r="A384" t="s">
        <v>1530</v>
      </c>
      <c r="B384" t="s">
        <v>474</v>
      </c>
      <c r="C384">
        <f>_xlfn.XLOOKUP(B384,[2]itemList_221219!$B:$B,[2]itemList_221219!$A:$A)</f>
        <v>14020</v>
      </c>
      <c r="D384">
        <v>20</v>
      </c>
      <c r="E384">
        <v>14</v>
      </c>
      <c r="F384">
        <v>0</v>
      </c>
      <c r="G384" t="s">
        <v>19</v>
      </c>
      <c r="H384" t="s">
        <v>978</v>
      </c>
      <c r="I384">
        <v>1.5</v>
      </c>
      <c r="J384" t="s">
        <v>1282</v>
      </c>
      <c r="K384">
        <v>1546</v>
      </c>
      <c r="L384">
        <v>0.15459999999999999</v>
      </c>
      <c r="M384">
        <v>0.15790000000000001</v>
      </c>
      <c r="N384">
        <v>2.0899000000000001</v>
      </c>
    </row>
    <row r="385" spans="1:14" x14ac:dyDescent="0.3">
      <c r="A385" t="s">
        <v>1530</v>
      </c>
      <c r="B385" t="s">
        <v>474</v>
      </c>
      <c r="C385">
        <f>_xlfn.XLOOKUP(B385,[2]itemList_221219!$B:$B,[2]itemList_221219!$A:$A)</f>
        <v>14020</v>
      </c>
      <c r="D385">
        <v>20</v>
      </c>
      <c r="E385">
        <v>14</v>
      </c>
      <c r="F385">
        <v>0</v>
      </c>
      <c r="G385" t="s">
        <v>19</v>
      </c>
      <c r="H385" t="s">
        <v>978</v>
      </c>
      <c r="I385">
        <v>2</v>
      </c>
      <c r="J385" t="s">
        <v>1283</v>
      </c>
      <c r="K385">
        <v>1550</v>
      </c>
      <c r="L385">
        <v>0.155</v>
      </c>
      <c r="M385">
        <v>0.15790000000000001</v>
      </c>
      <c r="N385">
        <v>1.8366</v>
      </c>
    </row>
    <row r="386" spans="1:14" x14ac:dyDescent="0.3">
      <c r="A386" t="s">
        <v>1530</v>
      </c>
      <c r="B386" t="s">
        <v>474</v>
      </c>
      <c r="C386">
        <f>_xlfn.XLOOKUP(B386,[2]itemList_221219!$B:$B,[2]itemList_221219!$A:$A)</f>
        <v>14020</v>
      </c>
      <c r="D386">
        <v>20</v>
      </c>
      <c r="E386">
        <v>14</v>
      </c>
      <c r="F386">
        <v>0</v>
      </c>
      <c r="G386" t="s">
        <v>19</v>
      </c>
      <c r="H386" t="s">
        <v>978</v>
      </c>
      <c r="I386">
        <v>2.5</v>
      </c>
      <c r="J386" t="s">
        <v>1284</v>
      </c>
      <c r="K386">
        <v>1565</v>
      </c>
      <c r="L386">
        <v>0.1565</v>
      </c>
      <c r="M386">
        <v>0.15790000000000001</v>
      </c>
      <c r="N386">
        <v>0.88660000000000005</v>
      </c>
    </row>
    <row r="387" spans="1:14" x14ac:dyDescent="0.3">
      <c r="A387" t="s">
        <v>1530</v>
      </c>
      <c r="B387" t="s">
        <v>474</v>
      </c>
      <c r="C387">
        <f>_xlfn.XLOOKUP(B387,[2]itemList_221219!$B:$B,[2]itemList_221219!$A:$A)</f>
        <v>14020</v>
      </c>
      <c r="D387">
        <v>20</v>
      </c>
      <c r="E387">
        <v>14</v>
      </c>
      <c r="F387">
        <v>0</v>
      </c>
      <c r="G387" t="s">
        <v>19</v>
      </c>
      <c r="H387" t="s">
        <v>978</v>
      </c>
      <c r="I387">
        <v>3</v>
      </c>
      <c r="J387" t="s">
        <v>1285</v>
      </c>
      <c r="K387">
        <v>1544</v>
      </c>
      <c r="L387">
        <v>0.15440000000000001</v>
      </c>
      <c r="M387">
        <v>0.15790000000000001</v>
      </c>
      <c r="N387">
        <v>2.2166000000000001</v>
      </c>
    </row>
    <row r="388" spans="1:14" x14ac:dyDescent="0.3">
      <c r="A388" t="s">
        <v>1530</v>
      </c>
      <c r="B388" t="s">
        <v>474</v>
      </c>
      <c r="C388">
        <f>_xlfn.XLOOKUP(B388,[2]itemList_221219!$B:$B,[2]itemList_221219!$A:$A)</f>
        <v>14020</v>
      </c>
      <c r="D388">
        <v>20</v>
      </c>
      <c r="E388">
        <v>14</v>
      </c>
      <c r="F388">
        <v>0</v>
      </c>
      <c r="G388" t="s">
        <v>19</v>
      </c>
      <c r="H388" t="s">
        <v>978</v>
      </c>
      <c r="I388">
        <v>3.5</v>
      </c>
      <c r="J388" t="s">
        <v>1286</v>
      </c>
      <c r="K388">
        <v>1564</v>
      </c>
      <c r="L388">
        <v>0.15640000000000001</v>
      </c>
      <c r="M388">
        <v>0.15790000000000001</v>
      </c>
      <c r="N388">
        <v>0.95</v>
      </c>
    </row>
    <row r="389" spans="1:14" x14ac:dyDescent="0.3">
      <c r="A389" t="s">
        <v>1530</v>
      </c>
      <c r="B389" t="s">
        <v>474</v>
      </c>
      <c r="C389">
        <f>_xlfn.XLOOKUP(B389,[2]itemList_221219!$B:$B,[2]itemList_221219!$A:$A)</f>
        <v>14020</v>
      </c>
      <c r="D389">
        <v>20</v>
      </c>
      <c r="E389">
        <v>14</v>
      </c>
      <c r="F389">
        <v>0</v>
      </c>
      <c r="G389" t="s">
        <v>19</v>
      </c>
      <c r="H389" t="s">
        <v>978</v>
      </c>
      <c r="I389">
        <v>4</v>
      </c>
      <c r="J389" t="s">
        <v>1287</v>
      </c>
      <c r="K389">
        <v>1555</v>
      </c>
      <c r="L389">
        <v>0.1555</v>
      </c>
      <c r="M389">
        <v>0.15790000000000001</v>
      </c>
      <c r="N389">
        <v>1.5199</v>
      </c>
    </row>
    <row r="390" spans="1:14" x14ac:dyDescent="0.3">
      <c r="A390" t="s">
        <v>1530</v>
      </c>
      <c r="B390" t="s">
        <v>474</v>
      </c>
      <c r="C390">
        <f>_xlfn.XLOOKUP(B390,[2]itemList_221219!$B:$B,[2]itemList_221219!$A:$A)</f>
        <v>14020</v>
      </c>
      <c r="D390">
        <v>20</v>
      </c>
      <c r="E390">
        <v>14</v>
      </c>
      <c r="F390">
        <v>0</v>
      </c>
      <c r="G390" t="s">
        <v>19</v>
      </c>
      <c r="H390" t="s">
        <v>978</v>
      </c>
      <c r="I390">
        <v>4.5</v>
      </c>
      <c r="J390" t="s">
        <v>1288</v>
      </c>
      <c r="K390">
        <v>1581</v>
      </c>
      <c r="L390">
        <v>0.15809999999999999</v>
      </c>
      <c r="M390">
        <v>0.15790000000000001</v>
      </c>
      <c r="N390">
        <v>0.12670000000000001</v>
      </c>
    </row>
    <row r="391" spans="1:14" x14ac:dyDescent="0.3">
      <c r="A391" t="s">
        <v>1530</v>
      </c>
      <c r="B391" t="s">
        <v>474</v>
      </c>
      <c r="C391">
        <f>_xlfn.XLOOKUP(B391,[2]itemList_221219!$B:$B,[2]itemList_221219!$A:$A)</f>
        <v>14020</v>
      </c>
      <c r="D391">
        <v>20</v>
      </c>
      <c r="E391">
        <v>14</v>
      </c>
      <c r="F391">
        <v>0</v>
      </c>
      <c r="G391" t="s">
        <v>19</v>
      </c>
      <c r="H391" t="s">
        <v>978</v>
      </c>
      <c r="I391">
        <v>5</v>
      </c>
      <c r="J391" t="s">
        <v>1289</v>
      </c>
      <c r="K391">
        <v>1603</v>
      </c>
      <c r="L391">
        <v>0.1603</v>
      </c>
      <c r="M391">
        <v>0.15790000000000001</v>
      </c>
      <c r="N391">
        <v>1.5199</v>
      </c>
    </row>
    <row r="392" spans="1:14" x14ac:dyDescent="0.3">
      <c r="A392" t="s">
        <v>1530</v>
      </c>
      <c r="B392" t="s">
        <v>474</v>
      </c>
      <c r="C392">
        <f>_xlfn.XLOOKUP(B392,[2]itemList_221219!$B:$B,[2]itemList_221219!$A:$A)</f>
        <v>14020</v>
      </c>
      <c r="D392">
        <v>20</v>
      </c>
      <c r="E392">
        <v>14</v>
      </c>
      <c r="F392">
        <v>0</v>
      </c>
      <c r="G392" t="s">
        <v>19</v>
      </c>
      <c r="H392" t="s">
        <v>978</v>
      </c>
      <c r="I392">
        <v>5.5</v>
      </c>
      <c r="J392" t="s">
        <v>1290</v>
      </c>
      <c r="K392">
        <v>1610</v>
      </c>
      <c r="L392">
        <v>0.161</v>
      </c>
      <c r="M392">
        <v>0.15790000000000001</v>
      </c>
      <c r="N392">
        <v>1.9633</v>
      </c>
    </row>
    <row r="393" spans="1:14" x14ac:dyDescent="0.3">
      <c r="A393" t="s">
        <v>1530</v>
      </c>
      <c r="B393" t="s">
        <v>474</v>
      </c>
      <c r="C393">
        <f>_xlfn.XLOOKUP(B393,[2]itemList_221219!$B:$B,[2]itemList_221219!$A:$A)</f>
        <v>14020</v>
      </c>
      <c r="D393">
        <v>20</v>
      </c>
      <c r="E393">
        <v>14</v>
      </c>
      <c r="F393">
        <v>0</v>
      </c>
      <c r="G393" t="s">
        <v>19</v>
      </c>
      <c r="H393" t="s">
        <v>978</v>
      </c>
      <c r="I393">
        <v>6</v>
      </c>
      <c r="J393" t="s">
        <v>1291</v>
      </c>
      <c r="K393">
        <v>1558</v>
      </c>
      <c r="L393">
        <v>0.15579999999999999</v>
      </c>
      <c r="M393">
        <v>0.15790000000000001</v>
      </c>
      <c r="N393">
        <v>1.33</v>
      </c>
    </row>
    <row r="394" spans="1:14" x14ac:dyDescent="0.3">
      <c r="A394" t="s">
        <v>1530</v>
      </c>
      <c r="B394" t="s">
        <v>474</v>
      </c>
      <c r="C394">
        <f>_xlfn.XLOOKUP(B394,[2]itemList_221219!$B:$B,[2]itemList_221219!$A:$A)</f>
        <v>14020</v>
      </c>
      <c r="D394">
        <v>20</v>
      </c>
      <c r="E394">
        <v>14</v>
      </c>
      <c r="F394">
        <v>0</v>
      </c>
      <c r="G394" t="s">
        <v>19</v>
      </c>
      <c r="H394" t="s">
        <v>978</v>
      </c>
      <c r="I394">
        <v>6.5</v>
      </c>
      <c r="J394" t="s">
        <v>1292</v>
      </c>
      <c r="K394">
        <v>1616</v>
      </c>
      <c r="L394">
        <v>0.16159999999999999</v>
      </c>
      <c r="M394">
        <v>0.15790000000000001</v>
      </c>
      <c r="N394">
        <v>2.3433000000000002</v>
      </c>
    </row>
    <row r="395" spans="1:14" x14ac:dyDescent="0.3">
      <c r="A395" t="s">
        <v>1530</v>
      </c>
      <c r="B395" t="s">
        <v>474</v>
      </c>
      <c r="C395">
        <f>_xlfn.XLOOKUP(B395,[2]itemList_221219!$B:$B,[2]itemList_221219!$A:$A)</f>
        <v>14020</v>
      </c>
      <c r="D395">
        <v>20</v>
      </c>
      <c r="E395">
        <v>14</v>
      </c>
      <c r="F395">
        <v>0</v>
      </c>
      <c r="G395" t="s">
        <v>19</v>
      </c>
      <c r="H395" t="s">
        <v>978</v>
      </c>
      <c r="I395">
        <v>7</v>
      </c>
      <c r="J395" t="s">
        <v>1293</v>
      </c>
      <c r="K395">
        <v>1534</v>
      </c>
      <c r="L395">
        <v>0.15340000000000001</v>
      </c>
      <c r="M395">
        <v>0.15790000000000001</v>
      </c>
      <c r="N395">
        <v>2.8498999999999999</v>
      </c>
    </row>
    <row r="396" spans="1:14" x14ac:dyDescent="0.3">
      <c r="A396" t="s">
        <v>1530</v>
      </c>
      <c r="B396" t="s">
        <v>474</v>
      </c>
      <c r="C396">
        <f>_xlfn.XLOOKUP(B396,[2]itemList_221219!$B:$B,[2]itemList_221219!$A:$A)</f>
        <v>14020</v>
      </c>
      <c r="D396">
        <v>20</v>
      </c>
      <c r="E396">
        <v>14</v>
      </c>
      <c r="F396">
        <v>0</v>
      </c>
      <c r="G396" t="s">
        <v>19</v>
      </c>
      <c r="H396" t="s">
        <v>978</v>
      </c>
      <c r="I396">
        <v>7.5</v>
      </c>
      <c r="J396" t="s">
        <v>1294</v>
      </c>
      <c r="K396">
        <v>1543</v>
      </c>
      <c r="L396">
        <v>0.15429999999999999</v>
      </c>
      <c r="M396">
        <v>0.15790000000000001</v>
      </c>
      <c r="N396">
        <v>2.2799</v>
      </c>
    </row>
    <row r="397" spans="1:14" x14ac:dyDescent="0.3">
      <c r="A397" t="s">
        <v>1530</v>
      </c>
      <c r="B397" t="s">
        <v>474</v>
      </c>
      <c r="C397">
        <f>_xlfn.XLOOKUP(B397,[2]itemList_221219!$B:$B,[2]itemList_221219!$A:$A)</f>
        <v>14020</v>
      </c>
      <c r="D397">
        <v>20</v>
      </c>
      <c r="E397">
        <v>14</v>
      </c>
      <c r="F397">
        <v>0</v>
      </c>
      <c r="G397" t="s">
        <v>19</v>
      </c>
      <c r="H397" t="s">
        <v>978</v>
      </c>
      <c r="I397">
        <v>8</v>
      </c>
      <c r="J397" t="s">
        <v>1295</v>
      </c>
      <c r="K397">
        <v>1576</v>
      </c>
      <c r="L397">
        <v>0.15759999999999999</v>
      </c>
      <c r="M397">
        <v>0.15790000000000001</v>
      </c>
      <c r="N397">
        <v>0.19</v>
      </c>
    </row>
    <row r="398" spans="1:14" x14ac:dyDescent="0.3">
      <c r="A398" t="s">
        <v>1530</v>
      </c>
      <c r="B398" t="s">
        <v>474</v>
      </c>
      <c r="C398">
        <f>_xlfn.XLOOKUP(B398,[2]itemList_221219!$B:$B,[2]itemList_221219!$A:$A)</f>
        <v>14020</v>
      </c>
      <c r="D398">
        <v>20</v>
      </c>
      <c r="E398">
        <v>14</v>
      </c>
      <c r="F398">
        <v>0</v>
      </c>
      <c r="G398" t="s">
        <v>19</v>
      </c>
      <c r="H398" t="s">
        <v>978</v>
      </c>
      <c r="I398">
        <v>8.5</v>
      </c>
      <c r="J398" t="s">
        <v>1548</v>
      </c>
      <c r="K398">
        <v>1580</v>
      </c>
      <c r="L398">
        <v>0.158</v>
      </c>
      <c r="M398">
        <v>0.15790000000000001</v>
      </c>
      <c r="N398">
        <v>6.3299999999999995E-2</v>
      </c>
    </row>
    <row r="399" spans="1:14" x14ac:dyDescent="0.3">
      <c r="A399" t="s">
        <v>1530</v>
      </c>
      <c r="B399" t="s">
        <v>474</v>
      </c>
      <c r="C399">
        <f>_xlfn.XLOOKUP(B399,[2]itemList_221219!$B:$B,[2]itemList_221219!$A:$A)</f>
        <v>14020</v>
      </c>
      <c r="D399">
        <v>20</v>
      </c>
      <c r="E399">
        <v>14</v>
      </c>
      <c r="F399">
        <v>0</v>
      </c>
      <c r="G399" t="s">
        <v>19</v>
      </c>
      <c r="H399" t="s">
        <v>978</v>
      </c>
      <c r="I399">
        <v>9</v>
      </c>
      <c r="J399" t="s">
        <v>1549</v>
      </c>
      <c r="K399">
        <v>1594</v>
      </c>
      <c r="L399">
        <v>0.15939999999999999</v>
      </c>
      <c r="M399">
        <v>0.15790000000000001</v>
      </c>
      <c r="N399">
        <v>0.95</v>
      </c>
    </row>
    <row r="400" spans="1:14" x14ac:dyDescent="0.3">
      <c r="A400" t="s">
        <v>1530</v>
      </c>
      <c r="B400" t="s">
        <v>474</v>
      </c>
      <c r="C400">
        <f>_xlfn.XLOOKUP(B400,[2]itemList_221219!$B:$B,[2]itemList_221219!$A:$A)</f>
        <v>14020</v>
      </c>
      <c r="D400">
        <v>20</v>
      </c>
      <c r="E400">
        <v>14</v>
      </c>
      <c r="F400">
        <v>0</v>
      </c>
      <c r="G400" t="s">
        <v>19</v>
      </c>
      <c r="H400" t="s">
        <v>978</v>
      </c>
      <c r="I400">
        <v>9.5</v>
      </c>
      <c r="J400" t="s">
        <v>1550</v>
      </c>
      <c r="K400">
        <v>1584</v>
      </c>
      <c r="L400">
        <v>0.15840000000000001</v>
      </c>
      <c r="M400">
        <v>0.15790000000000001</v>
      </c>
      <c r="N400">
        <v>0.31669999999999998</v>
      </c>
    </row>
    <row r="401" spans="1:14" x14ac:dyDescent="0.3">
      <c r="A401" t="s">
        <v>1530</v>
      </c>
      <c r="B401" t="s">
        <v>474</v>
      </c>
      <c r="C401">
        <f>_xlfn.XLOOKUP(B401,[2]itemList_221219!$B:$B,[2]itemList_221219!$A:$A)</f>
        <v>14020</v>
      </c>
      <c r="D401">
        <v>20</v>
      </c>
      <c r="E401">
        <v>14</v>
      </c>
      <c r="F401">
        <v>0</v>
      </c>
      <c r="G401" t="s">
        <v>19</v>
      </c>
      <c r="H401" t="s">
        <v>978</v>
      </c>
      <c r="I401">
        <v>10</v>
      </c>
      <c r="J401" t="s">
        <v>1551</v>
      </c>
      <c r="K401">
        <v>1606</v>
      </c>
      <c r="L401">
        <v>0.16059999999999999</v>
      </c>
      <c r="M401">
        <v>0.15790000000000001</v>
      </c>
      <c r="N401">
        <v>1.7099</v>
      </c>
    </row>
    <row r="402" spans="1:14" x14ac:dyDescent="0.3">
      <c r="A402" t="s">
        <v>1530</v>
      </c>
      <c r="B402" t="s">
        <v>474</v>
      </c>
      <c r="C402">
        <f>_xlfn.XLOOKUP(B402,[2]itemList_221219!$B:$B,[2]itemList_221219!$A:$A)</f>
        <v>14020</v>
      </c>
      <c r="D402">
        <v>20</v>
      </c>
      <c r="E402">
        <v>14</v>
      </c>
      <c r="F402">
        <v>2</v>
      </c>
      <c r="G402" t="s">
        <v>964</v>
      </c>
      <c r="H402" t="s">
        <v>978</v>
      </c>
      <c r="I402">
        <v>1</v>
      </c>
      <c r="J402" t="s">
        <v>1296</v>
      </c>
      <c r="K402">
        <v>1702</v>
      </c>
      <c r="L402">
        <v>0.17019999999999999</v>
      </c>
      <c r="M402">
        <v>0.1711</v>
      </c>
      <c r="N402">
        <v>0.52600000000000002</v>
      </c>
    </row>
    <row r="403" spans="1:14" x14ac:dyDescent="0.3">
      <c r="A403" t="s">
        <v>1530</v>
      </c>
      <c r="B403" t="s">
        <v>474</v>
      </c>
      <c r="C403">
        <f>_xlfn.XLOOKUP(B403,[2]itemList_221219!$B:$B,[2]itemList_221219!$A:$A)</f>
        <v>14020</v>
      </c>
      <c r="D403">
        <v>20</v>
      </c>
      <c r="E403">
        <v>14</v>
      </c>
      <c r="F403">
        <v>2</v>
      </c>
      <c r="G403" t="s">
        <v>964</v>
      </c>
      <c r="H403" t="s">
        <v>978</v>
      </c>
      <c r="I403">
        <v>1.5</v>
      </c>
      <c r="J403" t="s">
        <v>1297</v>
      </c>
      <c r="K403">
        <v>1774</v>
      </c>
      <c r="L403">
        <v>0.1774</v>
      </c>
      <c r="M403">
        <v>0.1711</v>
      </c>
      <c r="N403">
        <v>3.6821000000000002</v>
      </c>
    </row>
    <row r="404" spans="1:14" x14ac:dyDescent="0.3">
      <c r="A404" t="s">
        <v>1530</v>
      </c>
      <c r="B404" t="s">
        <v>474</v>
      </c>
      <c r="C404">
        <f>_xlfn.XLOOKUP(B404,[2]itemList_221219!$B:$B,[2]itemList_221219!$A:$A)</f>
        <v>14020</v>
      </c>
      <c r="D404">
        <v>20</v>
      </c>
      <c r="E404">
        <v>14</v>
      </c>
      <c r="F404">
        <v>2</v>
      </c>
      <c r="G404" t="s">
        <v>964</v>
      </c>
      <c r="H404" t="s">
        <v>978</v>
      </c>
      <c r="I404">
        <v>2</v>
      </c>
      <c r="J404" t="s">
        <v>1298</v>
      </c>
      <c r="K404">
        <v>1718</v>
      </c>
      <c r="L404">
        <v>0.17180000000000001</v>
      </c>
      <c r="M404">
        <v>0.1711</v>
      </c>
      <c r="N404">
        <v>0.40910000000000002</v>
      </c>
    </row>
    <row r="405" spans="1:14" x14ac:dyDescent="0.3">
      <c r="A405" t="s">
        <v>1530</v>
      </c>
      <c r="B405" t="s">
        <v>474</v>
      </c>
      <c r="C405">
        <f>_xlfn.XLOOKUP(B405,[2]itemList_221219!$B:$B,[2]itemList_221219!$A:$A)</f>
        <v>14020</v>
      </c>
      <c r="D405">
        <v>20</v>
      </c>
      <c r="E405">
        <v>14</v>
      </c>
      <c r="F405">
        <v>2</v>
      </c>
      <c r="G405" t="s">
        <v>964</v>
      </c>
      <c r="H405" t="s">
        <v>978</v>
      </c>
      <c r="I405">
        <v>2.5</v>
      </c>
      <c r="J405" t="s">
        <v>1299</v>
      </c>
      <c r="K405">
        <v>1610</v>
      </c>
      <c r="L405">
        <v>0.161</v>
      </c>
      <c r="M405">
        <v>0.1711</v>
      </c>
      <c r="N405">
        <v>5.9029999999999996</v>
      </c>
    </row>
    <row r="406" spans="1:14" x14ac:dyDescent="0.3">
      <c r="A406" t="s">
        <v>1530</v>
      </c>
      <c r="B406" t="s">
        <v>474</v>
      </c>
      <c r="C406">
        <f>_xlfn.XLOOKUP(B406,[2]itemList_221219!$B:$B,[2]itemList_221219!$A:$A)</f>
        <v>14020</v>
      </c>
      <c r="D406">
        <v>20</v>
      </c>
      <c r="E406">
        <v>14</v>
      </c>
      <c r="F406">
        <v>2</v>
      </c>
      <c r="G406" t="s">
        <v>964</v>
      </c>
      <c r="H406" t="s">
        <v>978</v>
      </c>
      <c r="I406">
        <v>3</v>
      </c>
      <c r="J406" t="s">
        <v>1300</v>
      </c>
      <c r="K406">
        <v>1701</v>
      </c>
      <c r="L406">
        <v>0.1701</v>
      </c>
      <c r="M406">
        <v>0.1711</v>
      </c>
      <c r="N406">
        <v>0.58450000000000002</v>
      </c>
    </row>
    <row r="407" spans="1:14" x14ac:dyDescent="0.3">
      <c r="A407" t="s">
        <v>1530</v>
      </c>
      <c r="B407" t="s">
        <v>474</v>
      </c>
      <c r="C407">
        <f>_xlfn.XLOOKUP(B407,[2]itemList_221219!$B:$B,[2]itemList_221219!$A:$A)</f>
        <v>14020</v>
      </c>
      <c r="D407">
        <v>20</v>
      </c>
      <c r="E407">
        <v>14</v>
      </c>
      <c r="F407">
        <v>2</v>
      </c>
      <c r="G407" t="s">
        <v>964</v>
      </c>
      <c r="H407" t="s">
        <v>978</v>
      </c>
      <c r="I407">
        <v>3.5</v>
      </c>
      <c r="J407" t="s">
        <v>1301</v>
      </c>
      <c r="K407">
        <v>1711</v>
      </c>
      <c r="L407">
        <v>0.1711</v>
      </c>
      <c r="M407">
        <v>0.1711</v>
      </c>
      <c r="N407">
        <v>0</v>
      </c>
    </row>
    <row r="408" spans="1:14" x14ac:dyDescent="0.3">
      <c r="A408" t="s">
        <v>1530</v>
      </c>
      <c r="B408" t="s">
        <v>474</v>
      </c>
      <c r="C408">
        <f>_xlfn.XLOOKUP(B408,[2]itemList_221219!$B:$B,[2]itemList_221219!$A:$A)</f>
        <v>14020</v>
      </c>
      <c r="D408">
        <v>20</v>
      </c>
      <c r="E408">
        <v>14</v>
      </c>
      <c r="F408">
        <v>2</v>
      </c>
      <c r="G408" t="s">
        <v>964</v>
      </c>
      <c r="H408" t="s">
        <v>978</v>
      </c>
      <c r="I408">
        <v>4</v>
      </c>
      <c r="J408" t="s">
        <v>1302</v>
      </c>
      <c r="K408">
        <v>1700</v>
      </c>
      <c r="L408">
        <v>0.17</v>
      </c>
      <c r="M408">
        <v>0.1711</v>
      </c>
      <c r="N408">
        <v>0.64290000000000003</v>
      </c>
    </row>
    <row r="409" spans="1:14" x14ac:dyDescent="0.3">
      <c r="A409" t="s">
        <v>1530</v>
      </c>
      <c r="B409" t="s">
        <v>474</v>
      </c>
      <c r="C409">
        <f>_xlfn.XLOOKUP(B409,[2]itemList_221219!$B:$B,[2]itemList_221219!$A:$A)</f>
        <v>14020</v>
      </c>
      <c r="D409">
        <v>20</v>
      </c>
      <c r="E409">
        <v>14</v>
      </c>
      <c r="F409">
        <v>2</v>
      </c>
      <c r="G409" t="s">
        <v>964</v>
      </c>
      <c r="H409" t="s">
        <v>978</v>
      </c>
      <c r="I409">
        <v>4.5</v>
      </c>
      <c r="J409" t="s">
        <v>1303</v>
      </c>
      <c r="K409">
        <v>1635</v>
      </c>
      <c r="L409">
        <v>0.16350000000000001</v>
      </c>
      <c r="M409">
        <v>0.1711</v>
      </c>
      <c r="N409">
        <v>4.4417999999999997</v>
      </c>
    </row>
    <row r="410" spans="1:14" x14ac:dyDescent="0.3">
      <c r="A410" t="s">
        <v>1530</v>
      </c>
      <c r="B410" t="s">
        <v>474</v>
      </c>
      <c r="C410">
        <f>_xlfn.XLOOKUP(B410,[2]itemList_221219!$B:$B,[2]itemList_221219!$A:$A)</f>
        <v>14020</v>
      </c>
      <c r="D410">
        <v>20</v>
      </c>
      <c r="E410">
        <v>14</v>
      </c>
      <c r="F410">
        <v>2</v>
      </c>
      <c r="G410" t="s">
        <v>964</v>
      </c>
      <c r="H410" t="s">
        <v>978</v>
      </c>
      <c r="I410">
        <v>5</v>
      </c>
      <c r="J410" t="s">
        <v>1304</v>
      </c>
      <c r="K410">
        <v>1696</v>
      </c>
      <c r="L410">
        <v>0.1696</v>
      </c>
      <c r="M410">
        <v>0.1711</v>
      </c>
      <c r="N410">
        <v>0.87670000000000003</v>
      </c>
    </row>
    <row r="411" spans="1:14" x14ac:dyDescent="0.3">
      <c r="A411" t="s">
        <v>1530</v>
      </c>
      <c r="B411" t="s">
        <v>474</v>
      </c>
      <c r="C411">
        <f>_xlfn.XLOOKUP(B411,[2]itemList_221219!$B:$B,[2]itemList_221219!$A:$A)</f>
        <v>14020</v>
      </c>
      <c r="D411">
        <v>20</v>
      </c>
      <c r="E411">
        <v>14</v>
      </c>
      <c r="F411">
        <v>2</v>
      </c>
      <c r="G411" t="s">
        <v>964</v>
      </c>
      <c r="H411" t="s">
        <v>978</v>
      </c>
      <c r="I411">
        <v>5.5</v>
      </c>
      <c r="J411" t="s">
        <v>1305</v>
      </c>
      <c r="K411">
        <v>1719</v>
      </c>
      <c r="L411">
        <v>0.1719</v>
      </c>
      <c r="M411">
        <v>0.1711</v>
      </c>
      <c r="N411">
        <v>0.46760000000000002</v>
      </c>
    </row>
    <row r="412" spans="1:14" x14ac:dyDescent="0.3">
      <c r="A412" t="s">
        <v>1530</v>
      </c>
      <c r="B412" t="s">
        <v>474</v>
      </c>
      <c r="C412">
        <f>_xlfn.XLOOKUP(B412,[2]itemList_221219!$B:$B,[2]itemList_221219!$A:$A)</f>
        <v>14020</v>
      </c>
      <c r="D412">
        <v>20</v>
      </c>
      <c r="E412">
        <v>14</v>
      </c>
      <c r="F412">
        <v>2</v>
      </c>
      <c r="G412" t="s">
        <v>964</v>
      </c>
      <c r="H412" t="s">
        <v>978</v>
      </c>
      <c r="I412">
        <v>6</v>
      </c>
      <c r="J412" t="s">
        <v>1306</v>
      </c>
      <c r="K412">
        <v>1725</v>
      </c>
      <c r="L412">
        <v>0.17249999999999999</v>
      </c>
      <c r="M412">
        <v>0.1711</v>
      </c>
      <c r="N412">
        <v>0.81820000000000004</v>
      </c>
    </row>
    <row r="413" spans="1:14" x14ac:dyDescent="0.3">
      <c r="A413" t="s">
        <v>1530</v>
      </c>
      <c r="B413" t="s">
        <v>474</v>
      </c>
      <c r="C413">
        <f>_xlfn.XLOOKUP(B413,[2]itemList_221219!$B:$B,[2]itemList_221219!$A:$A)</f>
        <v>14020</v>
      </c>
      <c r="D413">
        <v>20</v>
      </c>
      <c r="E413">
        <v>14</v>
      </c>
      <c r="F413">
        <v>2</v>
      </c>
      <c r="G413" t="s">
        <v>964</v>
      </c>
      <c r="H413" t="s">
        <v>978</v>
      </c>
      <c r="I413">
        <v>6.5</v>
      </c>
      <c r="J413" t="s">
        <v>1307</v>
      </c>
      <c r="K413">
        <v>1738</v>
      </c>
      <c r="L413">
        <v>0.17380000000000001</v>
      </c>
      <c r="M413">
        <v>0.1711</v>
      </c>
      <c r="N413">
        <v>1.5780000000000001</v>
      </c>
    </row>
    <row r="414" spans="1:14" x14ac:dyDescent="0.3">
      <c r="A414" t="s">
        <v>1530</v>
      </c>
      <c r="B414" t="s">
        <v>474</v>
      </c>
      <c r="C414">
        <f>_xlfn.XLOOKUP(B414,[2]itemList_221219!$B:$B,[2]itemList_221219!$A:$A)</f>
        <v>14020</v>
      </c>
      <c r="D414">
        <v>20</v>
      </c>
      <c r="E414">
        <v>14</v>
      </c>
      <c r="F414">
        <v>2</v>
      </c>
      <c r="G414" t="s">
        <v>964</v>
      </c>
      <c r="H414" t="s">
        <v>978</v>
      </c>
      <c r="I414">
        <v>7</v>
      </c>
      <c r="J414" t="s">
        <v>1308</v>
      </c>
      <c r="K414">
        <v>1683</v>
      </c>
      <c r="L414">
        <v>0.16830000000000001</v>
      </c>
      <c r="M414">
        <v>0.1711</v>
      </c>
      <c r="N414">
        <v>1.6365000000000001</v>
      </c>
    </row>
    <row r="415" spans="1:14" x14ac:dyDescent="0.3">
      <c r="A415" t="s">
        <v>1530</v>
      </c>
      <c r="B415" t="s">
        <v>474</v>
      </c>
      <c r="C415">
        <f>_xlfn.XLOOKUP(B415,[2]itemList_221219!$B:$B,[2]itemList_221219!$A:$A)</f>
        <v>14020</v>
      </c>
      <c r="D415">
        <v>20</v>
      </c>
      <c r="E415">
        <v>14</v>
      </c>
      <c r="F415">
        <v>2</v>
      </c>
      <c r="G415" t="s">
        <v>964</v>
      </c>
      <c r="H415" t="s">
        <v>978</v>
      </c>
      <c r="I415">
        <v>7.5</v>
      </c>
      <c r="J415" t="s">
        <v>1309</v>
      </c>
      <c r="K415">
        <v>1693</v>
      </c>
      <c r="L415">
        <v>0.16930000000000001</v>
      </c>
      <c r="M415">
        <v>0.1711</v>
      </c>
      <c r="N415">
        <v>1.052</v>
      </c>
    </row>
    <row r="416" spans="1:14" x14ac:dyDescent="0.3">
      <c r="A416" t="s">
        <v>1530</v>
      </c>
      <c r="B416" t="s">
        <v>474</v>
      </c>
      <c r="C416">
        <f>_xlfn.XLOOKUP(B416,[2]itemList_221219!$B:$B,[2]itemList_221219!$A:$A)</f>
        <v>14020</v>
      </c>
      <c r="D416">
        <v>20</v>
      </c>
      <c r="E416">
        <v>14</v>
      </c>
      <c r="F416">
        <v>2</v>
      </c>
      <c r="G416" t="s">
        <v>964</v>
      </c>
      <c r="H416" t="s">
        <v>978</v>
      </c>
      <c r="I416">
        <v>8</v>
      </c>
      <c r="J416" t="s">
        <v>1310</v>
      </c>
      <c r="K416">
        <v>1622</v>
      </c>
      <c r="L416">
        <v>0.16220000000000001</v>
      </c>
      <c r="M416">
        <v>0.1711</v>
      </c>
      <c r="N416">
        <v>5.2016</v>
      </c>
    </row>
    <row r="417" spans="1:14" x14ac:dyDescent="0.3">
      <c r="A417" t="s">
        <v>1530</v>
      </c>
      <c r="B417" t="s">
        <v>474</v>
      </c>
      <c r="C417">
        <f>_xlfn.XLOOKUP(B417,[2]itemList_221219!$B:$B,[2]itemList_221219!$A:$A)</f>
        <v>14020</v>
      </c>
      <c r="D417">
        <v>20</v>
      </c>
      <c r="E417">
        <v>14</v>
      </c>
      <c r="F417">
        <v>2</v>
      </c>
      <c r="G417" t="s">
        <v>964</v>
      </c>
      <c r="H417" t="s">
        <v>978</v>
      </c>
      <c r="I417">
        <v>8.5</v>
      </c>
      <c r="J417" t="s">
        <v>1552</v>
      </c>
      <c r="K417">
        <v>1665</v>
      </c>
      <c r="L417">
        <v>0.16650000000000001</v>
      </c>
      <c r="M417">
        <v>0.1711</v>
      </c>
      <c r="N417">
        <v>2.6884999999999999</v>
      </c>
    </row>
    <row r="418" spans="1:14" x14ac:dyDescent="0.3">
      <c r="A418" t="s">
        <v>1530</v>
      </c>
      <c r="B418" t="s">
        <v>474</v>
      </c>
      <c r="C418">
        <f>_xlfn.XLOOKUP(B418,[2]itemList_221219!$B:$B,[2]itemList_221219!$A:$A)</f>
        <v>14020</v>
      </c>
      <c r="D418">
        <v>20</v>
      </c>
      <c r="E418">
        <v>14</v>
      </c>
      <c r="F418">
        <v>2</v>
      </c>
      <c r="G418" t="s">
        <v>964</v>
      </c>
      <c r="H418" t="s">
        <v>978</v>
      </c>
      <c r="I418">
        <v>9</v>
      </c>
      <c r="J418" t="s">
        <v>1553</v>
      </c>
      <c r="K418">
        <v>1709</v>
      </c>
      <c r="L418">
        <v>0.1709</v>
      </c>
      <c r="M418">
        <v>0.1711</v>
      </c>
      <c r="N418">
        <v>0.1169</v>
      </c>
    </row>
    <row r="419" spans="1:14" x14ac:dyDescent="0.3">
      <c r="A419" t="s">
        <v>1530</v>
      </c>
      <c r="B419" t="s">
        <v>474</v>
      </c>
      <c r="C419">
        <f>_xlfn.XLOOKUP(B419,[2]itemList_221219!$B:$B,[2]itemList_221219!$A:$A)</f>
        <v>14020</v>
      </c>
      <c r="D419">
        <v>20</v>
      </c>
      <c r="E419">
        <v>14</v>
      </c>
      <c r="F419">
        <v>2</v>
      </c>
      <c r="G419" t="s">
        <v>964</v>
      </c>
      <c r="H419" t="s">
        <v>978</v>
      </c>
      <c r="I419">
        <v>9.5</v>
      </c>
      <c r="J419" t="s">
        <v>1554</v>
      </c>
      <c r="K419">
        <v>1694</v>
      </c>
      <c r="L419">
        <v>0.1694</v>
      </c>
      <c r="M419">
        <v>0.1711</v>
      </c>
      <c r="N419">
        <v>0.99360000000000004</v>
      </c>
    </row>
    <row r="420" spans="1:14" x14ac:dyDescent="0.3">
      <c r="A420" t="s">
        <v>1530</v>
      </c>
      <c r="B420" t="s">
        <v>474</v>
      </c>
      <c r="C420">
        <f>_xlfn.XLOOKUP(B420,[2]itemList_221219!$B:$B,[2]itemList_221219!$A:$A)</f>
        <v>14020</v>
      </c>
      <c r="D420">
        <v>20</v>
      </c>
      <c r="E420">
        <v>14</v>
      </c>
      <c r="F420">
        <v>2</v>
      </c>
      <c r="G420" t="s">
        <v>964</v>
      </c>
      <c r="H420" t="s">
        <v>978</v>
      </c>
      <c r="I420">
        <v>10</v>
      </c>
      <c r="J420" t="s">
        <v>1555</v>
      </c>
      <c r="K420">
        <v>1728</v>
      </c>
      <c r="L420">
        <v>0.17280000000000001</v>
      </c>
      <c r="M420">
        <v>0.1711</v>
      </c>
      <c r="N420">
        <v>0.99360000000000004</v>
      </c>
    </row>
    <row r="421" spans="1:14" x14ac:dyDescent="0.3">
      <c r="A421" t="s">
        <v>1530</v>
      </c>
      <c r="B421" t="s">
        <v>474</v>
      </c>
      <c r="C421">
        <f>_xlfn.XLOOKUP(B421,[2]itemList_221219!$B:$B,[2]itemList_221219!$A:$A)</f>
        <v>14020</v>
      </c>
      <c r="D421">
        <v>20</v>
      </c>
      <c r="E421">
        <v>14</v>
      </c>
      <c r="F421">
        <v>3</v>
      </c>
      <c r="G421" t="s">
        <v>965</v>
      </c>
      <c r="H421" t="s">
        <v>978</v>
      </c>
      <c r="I421">
        <v>1</v>
      </c>
      <c r="J421" t="s">
        <v>1311</v>
      </c>
      <c r="K421">
        <v>1734</v>
      </c>
      <c r="L421">
        <v>0.1734</v>
      </c>
      <c r="M421">
        <v>0.1711</v>
      </c>
      <c r="N421">
        <v>1.3442000000000001</v>
      </c>
    </row>
    <row r="422" spans="1:14" x14ac:dyDescent="0.3">
      <c r="A422" t="s">
        <v>1530</v>
      </c>
      <c r="B422" t="s">
        <v>474</v>
      </c>
      <c r="C422">
        <f>_xlfn.XLOOKUP(B422,[2]itemList_221219!$B:$B,[2]itemList_221219!$A:$A)</f>
        <v>14020</v>
      </c>
      <c r="D422">
        <v>20</v>
      </c>
      <c r="E422">
        <v>14</v>
      </c>
      <c r="F422">
        <v>3</v>
      </c>
      <c r="G422" t="s">
        <v>965</v>
      </c>
      <c r="H422" t="s">
        <v>978</v>
      </c>
      <c r="I422">
        <v>1.5</v>
      </c>
      <c r="J422" t="s">
        <v>1312</v>
      </c>
      <c r="K422">
        <v>1741</v>
      </c>
      <c r="L422">
        <v>0.1741</v>
      </c>
      <c r="M422">
        <v>0.1711</v>
      </c>
      <c r="N422">
        <v>1.7534000000000001</v>
      </c>
    </row>
    <row r="423" spans="1:14" x14ac:dyDescent="0.3">
      <c r="A423" t="s">
        <v>1530</v>
      </c>
      <c r="B423" t="s">
        <v>474</v>
      </c>
      <c r="C423">
        <f>_xlfn.XLOOKUP(B423,[2]itemList_221219!$B:$B,[2]itemList_221219!$A:$A)</f>
        <v>14020</v>
      </c>
      <c r="D423">
        <v>20</v>
      </c>
      <c r="E423">
        <v>14</v>
      </c>
      <c r="F423">
        <v>3</v>
      </c>
      <c r="G423" t="s">
        <v>965</v>
      </c>
      <c r="H423" t="s">
        <v>978</v>
      </c>
      <c r="I423">
        <v>2</v>
      </c>
      <c r="J423" t="s">
        <v>1313</v>
      </c>
      <c r="K423">
        <v>1711</v>
      </c>
      <c r="L423">
        <v>0.1711</v>
      </c>
      <c r="M423">
        <v>0.1711</v>
      </c>
      <c r="N423">
        <v>0</v>
      </c>
    </row>
    <row r="424" spans="1:14" x14ac:dyDescent="0.3">
      <c r="A424" t="s">
        <v>1530</v>
      </c>
      <c r="B424" t="s">
        <v>474</v>
      </c>
      <c r="C424">
        <f>_xlfn.XLOOKUP(B424,[2]itemList_221219!$B:$B,[2]itemList_221219!$A:$A)</f>
        <v>14020</v>
      </c>
      <c r="D424">
        <v>20</v>
      </c>
      <c r="E424">
        <v>14</v>
      </c>
      <c r="F424">
        <v>3</v>
      </c>
      <c r="G424" t="s">
        <v>965</v>
      </c>
      <c r="H424" t="s">
        <v>978</v>
      </c>
      <c r="I424">
        <v>2.5</v>
      </c>
      <c r="J424" t="s">
        <v>1314</v>
      </c>
      <c r="K424">
        <v>1743</v>
      </c>
      <c r="L424">
        <v>0.17430000000000001</v>
      </c>
      <c r="M424">
        <v>0.1711</v>
      </c>
      <c r="N424">
        <v>1.8703000000000001</v>
      </c>
    </row>
    <row r="425" spans="1:14" x14ac:dyDescent="0.3">
      <c r="A425" t="s">
        <v>1530</v>
      </c>
      <c r="B425" t="s">
        <v>474</v>
      </c>
      <c r="C425">
        <f>_xlfn.XLOOKUP(B425,[2]itemList_221219!$B:$B,[2]itemList_221219!$A:$A)</f>
        <v>14020</v>
      </c>
      <c r="D425">
        <v>20</v>
      </c>
      <c r="E425">
        <v>14</v>
      </c>
      <c r="F425">
        <v>3</v>
      </c>
      <c r="G425" t="s">
        <v>965</v>
      </c>
      <c r="H425" t="s">
        <v>978</v>
      </c>
      <c r="I425">
        <v>3</v>
      </c>
      <c r="J425" t="s">
        <v>1315</v>
      </c>
      <c r="K425">
        <v>1711</v>
      </c>
      <c r="L425">
        <v>0.1711</v>
      </c>
      <c r="M425">
        <v>0.1711</v>
      </c>
      <c r="N425">
        <v>0</v>
      </c>
    </row>
    <row r="426" spans="1:14" x14ac:dyDescent="0.3">
      <c r="A426" t="s">
        <v>1530</v>
      </c>
      <c r="B426" t="s">
        <v>474</v>
      </c>
      <c r="C426">
        <f>_xlfn.XLOOKUP(B426,[2]itemList_221219!$B:$B,[2]itemList_221219!$A:$A)</f>
        <v>14020</v>
      </c>
      <c r="D426">
        <v>20</v>
      </c>
      <c r="E426">
        <v>14</v>
      </c>
      <c r="F426">
        <v>3</v>
      </c>
      <c r="G426" t="s">
        <v>965</v>
      </c>
      <c r="H426" t="s">
        <v>978</v>
      </c>
      <c r="I426">
        <v>3.5</v>
      </c>
      <c r="J426" t="s">
        <v>1316</v>
      </c>
      <c r="K426">
        <v>1696</v>
      </c>
      <c r="L426">
        <v>0.1696</v>
      </c>
      <c r="M426">
        <v>0.1711</v>
      </c>
      <c r="N426">
        <v>0.87670000000000003</v>
      </c>
    </row>
    <row r="427" spans="1:14" x14ac:dyDescent="0.3">
      <c r="A427" t="s">
        <v>1530</v>
      </c>
      <c r="B427" t="s">
        <v>474</v>
      </c>
      <c r="C427">
        <f>_xlfn.XLOOKUP(B427,[2]itemList_221219!$B:$B,[2]itemList_221219!$A:$A)</f>
        <v>14020</v>
      </c>
      <c r="D427">
        <v>20</v>
      </c>
      <c r="E427">
        <v>14</v>
      </c>
      <c r="F427">
        <v>3</v>
      </c>
      <c r="G427" t="s">
        <v>965</v>
      </c>
      <c r="H427" t="s">
        <v>978</v>
      </c>
      <c r="I427">
        <v>4</v>
      </c>
      <c r="J427" t="s">
        <v>1317</v>
      </c>
      <c r="K427">
        <v>1738</v>
      </c>
      <c r="L427">
        <v>0.17380000000000001</v>
      </c>
      <c r="M427">
        <v>0.1711</v>
      </c>
      <c r="N427">
        <v>1.5780000000000001</v>
      </c>
    </row>
    <row r="428" spans="1:14" x14ac:dyDescent="0.3">
      <c r="A428" t="s">
        <v>1530</v>
      </c>
      <c r="B428" t="s">
        <v>474</v>
      </c>
      <c r="C428">
        <f>_xlfn.XLOOKUP(B428,[2]itemList_221219!$B:$B,[2]itemList_221219!$A:$A)</f>
        <v>14020</v>
      </c>
      <c r="D428">
        <v>20</v>
      </c>
      <c r="E428">
        <v>14</v>
      </c>
      <c r="F428">
        <v>3</v>
      </c>
      <c r="G428" t="s">
        <v>965</v>
      </c>
      <c r="H428" t="s">
        <v>978</v>
      </c>
      <c r="I428">
        <v>4.5</v>
      </c>
      <c r="J428" t="s">
        <v>1318</v>
      </c>
      <c r="K428">
        <v>1651</v>
      </c>
      <c r="L428">
        <v>0.1651</v>
      </c>
      <c r="M428">
        <v>0.1711</v>
      </c>
      <c r="N428">
        <v>3.5066999999999999</v>
      </c>
    </row>
    <row r="429" spans="1:14" x14ac:dyDescent="0.3">
      <c r="A429" t="s">
        <v>1530</v>
      </c>
      <c r="B429" t="s">
        <v>474</v>
      </c>
      <c r="C429">
        <f>_xlfn.XLOOKUP(B429,[2]itemList_221219!$B:$B,[2]itemList_221219!$A:$A)</f>
        <v>14020</v>
      </c>
      <c r="D429">
        <v>20</v>
      </c>
      <c r="E429">
        <v>14</v>
      </c>
      <c r="F429">
        <v>3</v>
      </c>
      <c r="G429" t="s">
        <v>965</v>
      </c>
      <c r="H429" t="s">
        <v>978</v>
      </c>
      <c r="I429">
        <v>5</v>
      </c>
      <c r="J429" t="s">
        <v>1319</v>
      </c>
      <c r="K429">
        <v>1746</v>
      </c>
      <c r="L429">
        <v>0.17460000000000001</v>
      </c>
      <c r="M429">
        <v>0.1711</v>
      </c>
      <c r="N429">
        <v>2.0455999999999999</v>
      </c>
    </row>
    <row r="430" spans="1:14" x14ac:dyDescent="0.3">
      <c r="A430" t="s">
        <v>1530</v>
      </c>
      <c r="B430" t="s">
        <v>474</v>
      </c>
      <c r="C430">
        <f>_xlfn.XLOOKUP(B430,[2]itemList_221219!$B:$B,[2]itemList_221219!$A:$A)</f>
        <v>14020</v>
      </c>
      <c r="D430">
        <v>20</v>
      </c>
      <c r="E430">
        <v>14</v>
      </c>
      <c r="F430">
        <v>3</v>
      </c>
      <c r="G430" t="s">
        <v>965</v>
      </c>
      <c r="H430" t="s">
        <v>978</v>
      </c>
      <c r="I430">
        <v>5.5</v>
      </c>
      <c r="J430" t="s">
        <v>1320</v>
      </c>
      <c r="K430">
        <v>1696</v>
      </c>
      <c r="L430">
        <v>0.1696</v>
      </c>
      <c r="M430">
        <v>0.1711</v>
      </c>
      <c r="N430">
        <v>0.87670000000000003</v>
      </c>
    </row>
    <row r="431" spans="1:14" x14ac:dyDescent="0.3">
      <c r="A431" t="s">
        <v>1530</v>
      </c>
      <c r="B431" t="s">
        <v>474</v>
      </c>
      <c r="C431">
        <f>_xlfn.XLOOKUP(B431,[2]itemList_221219!$B:$B,[2]itemList_221219!$A:$A)</f>
        <v>14020</v>
      </c>
      <c r="D431">
        <v>20</v>
      </c>
      <c r="E431">
        <v>14</v>
      </c>
      <c r="F431">
        <v>3</v>
      </c>
      <c r="G431" t="s">
        <v>965</v>
      </c>
      <c r="H431" t="s">
        <v>978</v>
      </c>
      <c r="I431">
        <v>6</v>
      </c>
      <c r="J431" t="s">
        <v>1321</v>
      </c>
      <c r="K431">
        <v>1690</v>
      </c>
      <c r="L431">
        <v>0.16900000000000001</v>
      </c>
      <c r="M431">
        <v>0.1711</v>
      </c>
      <c r="N431">
        <v>1.2274</v>
      </c>
    </row>
    <row r="432" spans="1:14" x14ac:dyDescent="0.3">
      <c r="A432" t="s">
        <v>1530</v>
      </c>
      <c r="B432" t="s">
        <v>474</v>
      </c>
      <c r="C432">
        <f>_xlfn.XLOOKUP(B432,[2]itemList_221219!$B:$B,[2]itemList_221219!$A:$A)</f>
        <v>14020</v>
      </c>
      <c r="D432">
        <v>20</v>
      </c>
      <c r="E432">
        <v>14</v>
      </c>
      <c r="F432">
        <v>3</v>
      </c>
      <c r="G432" t="s">
        <v>965</v>
      </c>
      <c r="H432" t="s">
        <v>978</v>
      </c>
      <c r="I432">
        <v>6.5</v>
      </c>
      <c r="J432" t="s">
        <v>1322</v>
      </c>
      <c r="K432">
        <v>1739</v>
      </c>
      <c r="L432">
        <v>0.1739</v>
      </c>
      <c r="M432">
        <v>0.1711</v>
      </c>
      <c r="N432">
        <v>1.6365000000000001</v>
      </c>
    </row>
    <row r="433" spans="1:14" x14ac:dyDescent="0.3">
      <c r="A433" t="s">
        <v>1530</v>
      </c>
      <c r="B433" t="s">
        <v>474</v>
      </c>
      <c r="C433">
        <f>_xlfn.XLOOKUP(B433,[2]itemList_221219!$B:$B,[2]itemList_221219!$A:$A)</f>
        <v>14020</v>
      </c>
      <c r="D433">
        <v>20</v>
      </c>
      <c r="E433">
        <v>14</v>
      </c>
      <c r="F433">
        <v>3</v>
      </c>
      <c r="G433" t="s">
        <v>965</v>
      </c>
      <c r="H433" t="s">
        <v>978</v>
      </c>
      <c r="I433">
        <v>7</v>
      </c>
      <c r="J433" t="s">
        <v>1323</v>
      </c>
      <c r="K433">
        <v>1702</v>
      </c>
      <c r="L433">
        <v>0.17019999999999999</v>
      </c>
      <c r="M433">
        <v>0.1711</v>
      </c>
      <c r="N433">
        <v>0.52600000000000002</v>
      </c>
    </row>
    <row r="434" spans="1:14" x14ac:dyDescent="0.3">
      <c r="A434" t="s">
        <v>1530</v>
      </c>
      <c r="B434" t="s">
        <v>474</v>
      </c>
      <c r="C434">
        <f>_xlfn.XLOOKUP(B434,[2]itemList_221219!$B:$B,[2]itemList_221219!$A:$A)</f>
        <v>14020</v>
      </c>
      <c r="D434">
        <v>20</v>
      </c>
      <c r="E434">
        <v>14</v>
      </c>
      <c r="F434">
        <v>3</v>
      </c>
      <c r="G434" t="s">
        <v>965</v>
      </c>
      <c r="H434" t="s">
        <v>978</v>
      </c>
      <c r="I434">
        <v>7.5</v>
      </c>
      <c r="J434" t="s">
        <v>1324</v>
      </c>
      <c r="K434">
        <v>1734</v>
      </c>
      <c r="L434">
        <v>0.1734</v>
      </c>
      <c r="M434">
        <v>0.1711</v>
      </c>
      <c r="N434">
        <v>1.3442000000000001</v>
      </c>
    </row>
    <row r="435" spans="1:14" x14ac:dyDescent="0.3">
      <c r="A435" t="s">
        <v>1530</v>
      </c>
      <c r="B435" t="s">
        <v>474</v>
      </c>
      <c r="C435">
        <f>_xlfn.XLOOKUP(B435,[2]itemList_221219!$B:$B,[2]itemList_221219!$A:$A)</f>
        <v>14020</v>
      </c>
      <c r="D435">
        <v>20</v>
      </c>
      <c r="E435">
        <v>14</v>
      </c>
      <c r="F435">
        <v>3</v>
      </c>
      <c r="G435" t="s">
        <v>965</v>
      </c>
      <c r="H435" t="s">
        <v>978</v>
      </c>
      <c r="I435">
        <v>8</v>
      </c>
      <c r="J435" t="s">
        <v>1325</v>
      </c>
      <c r="K435">
        <v>1690</v>
      </c>
      <c r="L435">
        <v>0.16900000000000001</v>
      </c>
      <c r="M435">
        <v>0.1711</v>
      </c>
      <c r="N435">
        <v>1.2274</v>
      </c>
    </row>
    <row r="436" spans="1:14" x14ac:dyDescent="0.3">
      <c r="A436" t="s">
        <v>1530</v>
      </c>
      <c r="B436" t="s">
        <v>474</v>
      </c>
      <c r="C436">
        <f>_xlfn.XLOOKUP(B436,[2]itemList_221219!$B:$B,[2]itemList_221219!$A:$A)</f>
        <v>14020</v>
      </c>
      <c r="D436">
        <v>20</v>
      </c>
      <c r="E436">
        <v>14</v>
      </c>
      <c r="F436">
        <v>3</v>
      </c>
      <c r="G436" t="s">
        <v>965</v>
      </c>
      <c r="H436" t="s">
        <v>978</v>
      </c>
      <c r="I436">
        <v>8.5</v>
      </c>
      <c r="J436" t="s">
        <v>1556</v>
      </c>
      <c r="K436">
        <v>1714</v>
      </c>
      <c r="L436">
        <v>0.1714</v>
      </c>
      <c r="M436">
        <v>0.1711</v>
      </c>
      <c r="N436">
        <v>0.17530000000000001</v>
      </c>
    </row>
    <row r="437" spans="1:14" x14ac:dyDescent="0.3">
      <c r="A437" t="s">
        <v>1530</v>
      </c>
      <c r="B437" t="s">
        <v>474</v>
      </c>
      <c r="C437">
        <f>_xlfn.XLOOKUP(B437,[2]itemList_221219!$B:$B,[2]itemList_221219!$A:$A)</f>
        <v>14020</v>
      </c>
      <c r="D437">
        <v>20</v>
      </c>
      <c r="E437">
        <v>14</v>
      </c>
      <c r="F437">
        <v>3</v>
      </c>
      <c r="G437" t="s">
        <v>965</v>
      </c>
      <c r="H437" t="s">
        <v>978</v>
      </c>
      <c r="I437">
        <v>9</v>
      </c>
      <c r="J437" t="s">
        <v>1557</v>
      </c>
      <c r="K437">
        <v>1667</v>
      </c>
      <c r="L437">
        <v>0.16669999999999999</v>
      </c>
      <c r="M437">
        <v>0.1711</v>
      </c>
      <c r="N437">
        <v>2.5716000000000001</v>
      </c>
    </row>
    <row r="438" spans="1:14" x14ac:dyDescent="0.3">
      <c r="A438" t="s">
        <v>1530</v>
      </c>
      <c r="B438" t="s">
        <v>474</v>
      </c>
      <c r="C438">
        <f>_xlfn.XLOOKUP(B438,[2]itemList_221219!$B:$B,[2]itemList_221219!$A:$A)</f>
        <v>14020</v>
      </c>
      <c r="D438">
        <v>20</v>
      </c>
      <c r="E438">
        <v>14</v>
      </c>
      <c r="F438">
        <v>3</v>
      </c>
      <c r="G438" t="s">
        <v>965</v>
      </c>
      <c r="H438" t="s">
        <v>978</v>
      </c>
      <c r="I438">
        <v>9.5</v>
      </c>
      <c r="J438" t="s">
        <v>1558</v>
      </c>
      <c r="K438">
        <v>1696</v>
      </c>
      <c r="L438">
        <v>0.1696</v>
      </c>
      <c r="M438">
        <v>0.1711</v>
      </c>
      <c r="N438">
        <v>0.87670000000000003</v>
      </c>
    </row>
    <row r="439" spans="1:14" x14ac:dyDescent="0.3">
      <c r="A439" t="s">
        <v>1530</v>
      </c>
      <c r="B439" t="s">
        <v>474</v>
      </c>
      <c r="C439">
        <f>_xlfn.XLOOKUP(B439,[2]itemList_221219!$B:$B,[2]itemList_221219!$A:$A)</f>
        <v>14020</v>
      </c>
      <c r="D439">
        <v>20</v>
      </c>
      <c r="E439">
        <v>14</v>
      </c>
      <c r="F439">
        <v>3</v>
      </c>
      <c r="G439" t="s">
        <v>965</v>
      </c>
      <c r="H439" t="s">
        <v>978</v>
      </c>
      <c r="I439">
        <v>10</v>
      </c>
      <c r="J439" t="s">
        <v>1559</v>
      </c>
      <c r="K439">
        <v>1666</v>
      </c>
      <c r="L439">
        <v>0.1666</v>
      </c>
      <c r="M439">
        <v>0.1711</v>
      </c>
      <c r="N439">
        <v>2.63</v>
      </c>
    </row>
    <row r="440" spans="1:14" x14ac:dyDescent="0.3">
      <c r="A440" t="s">
        <v>1530</v>
      </c>
      <c r="B440" t="s">
        <v>474</v>
      </c>
      <c r="C440">
        <f>_xlfn.XLOOKUP(B440,[2]itemList_221219!$B:$B,[2]itemList_221219!$A:$A)</f>
        <v>14020</v>
      </c>
      <c r="D440">
        <v>20</v>
      </c>
      <c r="E440">
        <v>14</v>
      </c>
      <c r="F440">
        <v>4</v>
      </c>
      <c r="G440" t="s">
        <v>47</v>
      </c>
      <c r="H440" t="s">
        <v>978</v>
      </c>
      <c r="I440">
        <v>1</v>
      </c>
      <c r="J440" t="s">
        <v>1326</v>
      </c>
      <c r="K440">
        <v>1661</v>
      </c>
      <c r="L440">
        <v>0.1661</v>
      </c>
      <c r="M440">
        <v>0.1711</v>
      </c>
      <c r="N440">
        <v>2.9222999999999999</v>
      </c>
    </row>
    <row r="441" spans="1:14" x14ac:dyDescent="0.3">
      <c r="A441" t="s">
        <v>1530</v>
      </c>
      <c r="B441" t="s">
        <v>474</v>
      </c>
      <c r="C441">
        <f>_xlfn.XLOOKUP(B441,[2]itemList_221219!$B:$B,[2]itemList_221219!$A:$A)</f>
        <v>14020</v>
      </c>
      <c r="D441">
        <v>20</v>
      </c>
      <c r="E441">
        <v>14</v>
      </c>
      <c r="F441">
        <v>4</v>
      </c>
      <c r="G441" t="s">
        <v>47</v>
      </c>
      <c r="H441" t="s">
        <v>978</v>
      </c>
      <c r="I441">
        <v>1.5</v>
      </c>
      <c r="J441" t="s">
        <v>1327</v>
      </c>
      <c r="K441">
        <v>1768</v>
      </c>
      <c r="L441">
        <v>0.17680000000000001</v>
      </c>
      <c r="M441">
        <v>0.1711</v>
      </c>
      <c r="N441">
        <v>3.3313999999999999</v>
      </c>
    </row>
    <row r="442" spans="1:14" x14ac:dyDescent="0.3">
      <c r="A442" t="s">
        <v>1530</v>
      </c>
      <c r="B442" t="s">
        <v>474</v>
      </c>
      <c r="C442">
        <f>_xlfn.XLOOKUP(B442,[2]itemList_221219!$B:$B,[2]itemList_221219!$A:$A)</f>
        <v>14020</v>
      </c>
      <c r="D442">
        <v>20</v>
      </c>
      <c r="E442">
        <v>14</v>
      </c>
      <c r="F442">
        <v>4</v>
      </c>
      <c r="G442" t="s">
        <v>47</v>
      </c>
      <c r="H442" t="s">
        <v>978</v>
      </c>
      <c r="I442">
        <v>2</v>
      </c>
      <c r="J442" t="s">
        <v>1328</v>
      </c>
      <c r="K442">
        <v>1647</v>
      </c>
      <c r="L442">
        <v>0.16470000000000001</v>
      </c>
      <c r="M442">
        <v>0.1711</v>
      </c>
      <c r="N442">
        <v>3.7404999999999999</v>
      </c>
    </row>
    <row r="443" spans="1:14" x14ac:dyDescent="0.3">
      <c r="A443" t="s">
        <v>1530</v>
      </c>
      <c r="B443" t="s">
        <v>474</v>
      </c>
      <c r="C443">
        <f>_xlfn.XLOOKUP(B443,[2]itemList_221219!$B:$B,[2]itemList_221219!$A:$A)</f>
        <v>14020</v>
      </c>
      <c r="D443">
        <v>20</v>
      </c>
      <c r="E443">
        <v>14</v>
      </c>
      <c r="F443">
        <v>4</v>
      </c>
      <c r="G443" t="s">
        <v>47</v>
      </c>
      <c r="H443" t="s">
        <v>978</v>
      </c>
      <c r="I443">
        <v>2.5</v>
      </c>
      <c r="J443" t="s">
        <v>1329</v>
      </c>
      <c r="K443">
        <v>1722</v>
      </c>
      <c r="L443">
        <v>0.17219999999999999</v>
      </c>
      <c r="M443">
        <v>0.1711</v>
      </c>
      <c r="N443">
        <v>0.64290000000000003</v>
      </c>
    </row>
    <row r="444" spans="1:14" x14ac:dyDescent="0.3">
      <c r="A444" t="s">
        <v>1530</v>
      </c>
      <c r="B444" t="s">
        <v>474</v>
      </c>
      <c r="C444">
        <f>_xlfn.XLOOKUP(B444,[2]itemList_221219!$B:$B,[2]itemList_221219!$A:$A)</f>
        <v>14020</v>
      </c>
      <c r="D444">
        <v>20</v>
      </c>
      <c r="E444">
        <v>14</v>
      </c>
      <c r="F444">
        <v>4</v>
      </c>
      <c r="G444" t="s">
        <v>47</v>
      </c>
      <c r="H444" t="s">
        <v>978</v>
      </c>
      <c r="I444">
        <v>3</v>
      </c>
      <c r="J444" t="s">
        <v>1330</v>
      </c>
      <c r="K444">
        <v>1692</v>
      </c>
      <c r="L444">
        <v>0.16919999999999999</v>
      </c>
      <c r="M444">
        <v>0.1711</v>
      </c>
      <c r="N444">
        <v>1.1105</v>
      </c>
    </row>
    <row r="445" spans="1:14" x14ac:dyDescent="0.3">
      <c r="A445" t="s">
        <v>1530</v>
      </c>
      <c r="B445" t="s">
        <v>474</v>
      </c>
      <c r="C445">
        <f>_xlfn.XLOOKUP(B445,[2]itemList_221219!$B:$B,[2]itemList_221219!$A:$A)</f>
        <v>14020</v>
      </c>
      <c r="D445">
        <v>20</v>
      </c>
      <c r="E445">
        <v>14</v>
      </c>
      <c r="F445">
        <v>4</v>
      </c>
      <c r="G445" t="s">
        <v>47</v>
      </c>
      <c r="H445" t="s">
        <v>978</v>
      </c>
      <c r="I445">
        <v>3.5</v>
      </c>
      <c r="J445" t="s">
        <v>1331</v>
      </c>
      <c r="K445">
        <v>1715</v>
      </c>
      <c r="L445">
        <v>0.17150000000000001</v>
      </c>
      <c r="M445">
        <v>0.1711</v>
      </c>
      <c r="N445">
        <v>0.23380000000000001</v>
      </c>
    </row>
    <row r="446" spans="1:14" x14ac:dyDescent="0.3">
      <c r="A446" t="s">
        <v>1530</v>
      </c>
      <c r="B446" t="s">
        <v>474</v>
      </c>
      <c r="C446">
        <f>_xlfn.XLOOKUP(B446,[2]itemList_221219!$B:$B,[2]itemList_221219!$A:$A)</f>
        <v>14020</v>
      </c>
      <c r="D446">
        <v>20</v>
      </c>
      <c r="E446">
        <v>14</v>
      </c>
      <c r="F446">
        <v>4</v>
      </c>
      <c r="G446" t="s">
        <v>47</v>
      </c>
      <c r="H446" t="s">
        <v>978</v>
      </c>
      <c r="I446">
        <v>4</v>
      </c>
      <c r="J446" t="s">
        <v>1332</v>
      </c>
      <c r="K446">
        <v>1731</v>
      </c>
      <c r="L446">
        <v>0.1731</v>
      </c>
      <c r="M446">
        <v>0.1711</v>
      </c>
      <c r="N446">
        <v>1.1689000000000001</v>
      </c>
    </row>
    <row r="447" spans="1:14" x14ac:dyDescent="0.3">
      <c r="A447" t="s">
        <v>1530</v>
      </c>
      <c r="B447" t="s">
        <v>474</v>
      </c>
      <c r="C447">
        <f>_xlfn.XLOOKUP(B447,[2]itemList_221219!$B:$B,[2]itemList_221219!$A:$A)</f>
        <v>14020</v>
      </c>
      <c r="D447">
        <v>20</v>
      </c>
      <c r="E447">
        <v>14</v>
      </c>
      <c r="F447">
        <v>4</v>
      </c>
      <c r="G447" t="s">
        <v>47</v>
      </c>
      <c r="H447" t="s">
        <v>978</v>
      </c>
      <c r="I447">
        <v>4.5</v>
      </c>
      <c r="J447" t="s">
        <v>1333</v>
      </c>
      <c r="K447">
        <v>1710</v>
      </c>
      <c r="L447">
        <v>0.17100000000000001</v>
      </c>
      <c r="M447">
        <v>0.1711</v>
      </c>
      <c r="N447">
        <v>5.8400000000000001E-2</v>
      </c>
    </row>
    <row r="448" spans="1:14" x14ac:dyDescent="0.3">
      <c r="A448" t="s">
        <v>1530</v>
      </c>
      <c r="B448" t="s">
        <v>474</v>
      </c>
      <c r="C448">
        <f>_xlfn.XLOOKUP(B448,[2]itemList_221219!$B:$B,[2]itemList_221219!$A:$A)</f>
        <v>14020</v>
      </c>
      <c r="D448">
        <v>20</v>
      </c>
      <c r="E448">
        <v>14</v>
      </c>
      <c r="F448">
        <v>4</v>
      </c>
      <c r="G448" t="s">
        <v>47</v>
      </c>
      <c r="H448" t="s">
        <v>978</v>
      </c>
      <c r="I448">
        <v>5</v>
      </c>
      <c r="J448" t="s">
        <v>1334</v>
      </c>
      <c r="K448">
        <v>1766</v>
      </c>
      <c r="L448">
        <v>0.17660000000000001</v>
      </c>
      <c r="M448">
        <v>0.1711</v>
      </c>
      <c r="N448">
        <v>3.2145000000000001</v>
      </c>
    </row>
    <row r="449" spans="1:14" x14ac:dyDescent="0.3">
      <c r="A449" t="s">
        <v>1530</v>
      </c>
      <c r="B449" t="s">
        <v>474</v>
      </c>
      <c r="C449">
        <f>_xlfn.XLOOKUP(B449,[2]itemList_221219!$B:$B,[2]itemList_221219!$A:$A)</f>
        <v>14020</v>
      </c>
      <c r="D449">
        <v>20</v>
      </c>
      <c r="E449">
        <v>14</v>
      </c>
      <c r="F449">
        <v>4</v>
      </c>
      <c r="G449" t="s">
        <v>47</v>
      </c>
      <c r="H449" t="s">
        <v>978</v>
      </c>
      <c r="I449">
        <v>5.5</v>
      </c>
      <c r="J449" t="s">
        <v>1335</v>
      </c>
      <c r="K449">
        <v>1644</v>
      </c>
      <c r="L449">
        <v>0.16439999999999999</v>
      </c>
      <c r="M449">
        <v>0.1711</v>
      </c>
      <c r="N449">
        <v>3.9157999999999999</v>
      </c>
    </row>
    <row r="450" spans="1:14" x14ac:dyDescent="0.3">
      <c r="A450" t="s">
        <v>1530</v>
      </c>
      <c r="B450" t="s">
        <v>474</v>
      </c>
      <c r="C450">
        <f>_xlfn.XLOOKUP(B450,[2]itemList_221219!$B:$B,[2]itemList_221219!$A:$A)</f>
        <v>14020</v>
      </c>
      <c r="D450">
        <v>20</v>
      </c>
      <c r="E450">
        <v>14</v>
      </c>
      <c r="F450">
        <v>4</v>
      </c>
      <c r="G450" t="s">
        <v>47</v>
      </c>
      <c r="H450" t="s">
        <v>978</v>
      </c>
      <c r="I450">
        <v>6</v>
      </c>
      <c r="J450" t="s">
        <v>1336</v>
      </c>
      <c r="K450">
        <v>1697</v>
      </c>
      <c r="L450">
        <v>0.16969999999999999</v>
      </c>
      <c r="M450">
        <v>0.1711</v>
      </c>
      <c r="N450">
        <v>0.81820000000000004</v>
      </c>
    </row>
    <row r="451" spans="1:14" x14ac:dyDescent="0.3">
      <c r="A451" t="s">
        <v>1530</v>
      </c>
      <c r="B451" t="s">
        <v>474</v>
      </c>
      <c r="C451">
        <f>_xlfn.XLOOKUP(B451,[2]itemList_221219!$B:$B,[2]itemList_221219!$A:$A)</f>
        <v>14020</v>
      </c>
      <c r="D451">
        <v>20</v>
      </c>
      <c r="E451">
        <v>14</v>
      </c>
      <c r="F451">
        <v>4</v>
      </c>
      <c r="G451" t="s">
        <v>47</v>
      </c>
      <c r="H451" t="s">
        <v>978</v>
      </c>
      <c r="I451">
        <v>6.5</v>
      </c>
      <c r="J451" t="s">
        <v>1337</v>
      </c>
      <c r="K451">
        <v>1715</v>
      </c>
      <c r="L451">
        <v>0.17150000000000001</v>
      </c>
      <c r="M451">
        <v>0.1711</v>
      </c>
      <c r="N451">
        <v>0.23380000000000001</v>
      </c>
    </row>
    <row r="452" spans="1:14" x14ac:dyDescent="0.3">
      <c r="A452" t="s">
        <v>1530</v>
      </c>
      <c r="B452" t="s">
        <v>474</v>
      </c>
      <c r="C452">
        <f>_xlfn.XLOOKUP(B452,[2]itemList_221219!$B:$B,[2]itemList_221219!$A:$A)</f>
        <v>14020</v>
      </c>
      <c r="D452">
        <v>20</v>
      </c>
      <c r="E452">
        <v>14</v>
      </c>
      <c r="F452">
        <v>4</v>
      </c>
      <c r="G452" t="s">
        <v>47</v>
      </c>
      <c r="H452" t="s">
        <v>978</v>
      </c>
      <c r="I452">
        <v>7</v>
      </c>
      <c r="J452" t="s">
        <v>1338</v>
      </c>
      <c r="K452">
        <v>1637</v>
      </c>
      <c r="L452">
        <v>0.16370000000000001</v>
      </c>
      <c r="M452">
        <v>0.1711</v>
      </c>
      <c r="N452">
        <v>4.3250000000000002</v>
      </c>
    </row>
    <row r="453" spans="1:14" x14ac:dyDescent="0.3">
      <c r="A453" t="s">
        <v>1530</v>
      </c>
      <c r="B453" t="s">
        <v>474</v>
      </c>
      <c r="C453">
        <f>_xlfn.XLOOKUP(B453,[2]itemList_221219!$B:$B,[2]itemList_221219!$A:$A)</f>
        <v>14020</v>
      </c>
      <c r="D453">
        <v>20</v>
      </c>
      <c r="E453">
        <v>14</v>
      </c>
      <c r="F453">
        <v>4</v>
      </c>
      <c r="G453" t="s">
        <v>47</v>
      </c>
      <c r="H453" t="s">
        <v>978</v>
      </c>
      <c r="I453">
        <v>7.5</v>
      </c>
      <c r="J453" t="s">
        <v>1339</v>
      </c>
      <c r="K453">
        <v>1713</v>
      </c>
      <c r="L453">
        <v>0.17130000000000001</v>
      </c>
      <c r="M453">
        <v>0.1711</v>
      </c>
      <c r="N453">
        <v>0.1169</v>
      </c>
    </row>
    <row r="454" spans="1:14" x14ac:dyDescent="0.3">
      <c r="A454" t="s">
        <v>1530</v>
      </c>
      <c r="B454" t="s">
        <v>474</v>
      </c>
      <c r="C454">
        <f>_xlfn.XLOOKUP(B454,[2]itemList_221219!$B:$B,[2]itemList_221219!$A:$A)</f>
        <v>14020</v>
      </c>
      <c r="D454">
        <v>20</v>
      </c>
      <c r="E454">
        <v>14</v>
      </c>
      <c r="F454">
        <v>4</v>
      </c>
      <c r="G454" t="s">
        <v>47</v>
      </c>
      <c r="H454" t="s">
        <v>978</v>
      </c>
      <c r="I454">
        <v>8</v>
      </c>
      <c r="J454" t="s">
        <v>1340</v>
      </c>
      <c r="K454">
        <v>1701</v>
      </c>
      <c r="L454">
        <v>0.1701</v>
      </c>
      <c r="M454">
        <v>0.1711</v>
      </c>
      <c r="N454">
        <v>0.58450000000000002</v>
      </c>
    </row>
    <row r="455" spans="1:14" x14ac:dyDescent="0.3">
      <c r="A455" t="s">
        <v>1530</v>
      </c>
      <c r="B455" t="s">
        <v>474</v>
      </c>
      <c r="C455">
        <f>_xlfn.XLOOKUP(B455,[2]itemList_221219!$B:$B,[2]itemList_221219!$A:$A)</f>
        <v>14020</v>
      </c>
      <c r="D455">
        <v>20</v>
      </c>
      <c r="E455">
        <v>14</v>
      </c>
      <c r="F455">
        <v>4</v>
      </c>
      <c r="G455" t="s">
        <v>47</v>
      </c>
      <c r="H455" t="s">
        <v>978</v>
      </c>
      <c r="I455">
        <v>8.5</v>
      </c>
      <c r="J455" t="s">
        <v>1560</v>
      </c>
      <c r="K455">
        <v>1712</v>
      </c>
      <c r="L455">
        <v>0.17119999999999999</v>
      </c>
      <c r="M455">
        <v>0.1711</v>
      </c>
      <c r="N455">
        <v>5.8400000000000001E-2</v>
      </c>
    </row>
    <row r="456" spans="1:14" x14ac:dyDescent="0.3">
      <c r="A456" t="s">
        <v>1530</v>
      </c>
      <c r="B456" t="s">
        <v>474</v>
      </c>
      <c r="C456">
        <f>_xlfn.XLOOKUP(B456,[2]itemList_221219!$B:$B,[2]itemList_221219!$A:$A)</f>
        <v>14020</v>
      </c>
      <c r="D456">
        <v>20</v>
      </c>
      <c r="E456">
        <v>14</v>
      </c>
      <c r="F456">
        <v>4</v>
      </c>
      <c r="G456" t="s">
        <v>47</v>
      </c>
      <c r="H456" t="s">
        <v>978</v>
      </c>
      <c r="I456">
        <v>9</v>
      </c>
      <c r="J456" t="s">
        <v>1561</v>
      </c>
      <c r="K456">
        <v>1713</v>
      </c>
      <c r="L456">
        <v>0.17130000000000001</v>
      </c>
      <c r="M456">
        <v>0.1711</v>
      </c>
      <c r="N456">
        <v>0.1169</v>
      </c>
    </row>
    <row r="457" spans="1:14" x14ac:dyDescent="0.3">
      <c r="A457" t="s">
        <v>1530</v>
      </c>
      <c r="B457" t="s">
        <v>474</v>
      </c>
      <c r="C457">
        <f>_xlfn.XLOOKUP(B457,[2]itemList_221219!$B:$B,[2]itemList_221219!$A:$A)</f>
        <v>14020</v>
      </c>
      <c r="D457">
        <v>20</v>
      </c>
      <c r="E457">
        <v>14</v>
      </c>
      <c r="F457">
        <v>4</v>
      </c>
      <c r="G457" t="s">
        <v>47</v>
      </c>
      <c r="H457" t="s">
        <v>978</v>
      </c>
      <c r="I457">
        <v>9.5</v>
      </c>
      <c r="J457" t="s">
        <v>1562</v>
      </c>
      <c r="K457">
        <v>1712</v>
      </c>
      <c r="L457">
        <v>0.17119999999999999</v>
      </c>
      <c r="M457">
        <v>0.1711</v>
      </c>
      <c r="N457">
        <v>5.8400000000000001E-2</v>
      </c>
    </row>
    <row r="458" spans="1:14" x14ac:dyDescent="0.3">
      <c r="A458" t="s">
        <v>1530</v>
      </c>
      <c r="B458" t="s">
        <v>474</v>
      </c>
      <c r="C458">
        <f>_xlfn.XLOOKUP(B458,[2]itemList_221219!$B:$B,[2]itemList_221219!$A:$A)</f>
        <v>14020</v>
      </c>
      <c r="D458">
        <v>20</v>
      </c>
      <c r="E458">
        <v>14</v>
      </c>
      <c r="F458">
        <v>4</v>
      </c>
      <c r="G458" t="s">
        <v>47</v>
      </c>
      <c r="H458" t="s">
        <v>978</v>
      </c>
      <c r="I458">
        <v>10</v>
      </c>
      <c r="J458" t="s">
        <v>1563</v>
      </c>
      <c r="K458">
        <v>1710</v>
      </c>
      <c r="L458">
        <v>0.17100000000000001</v>
      </c>
      <c r="M458">
        <v>0.1711</v>
      </c>
      <c r="N458">
        <v>5.8400000000000001E-2</v>
      </c>
    </row>
    <row r="459" spans="1:14" x14ac:dyDescent="0.3">
      <c r="A459" t="s">
        <v>1530</v>
      </c>
      <c r="B459" t="s">
        <v>474</v>
      </c>
      <c r="C459">
        <f>_xlfn.XLOOKUP(B459,[2]itemList_221219!$B:$B,[2]itemList_221219!$A:$A)</f>
        <v>14020</v>
      </c>
      <c r="D459">
        <v>20</v>
      </c>
      <c r="E459">
        <v>14</v>
      </c>
      <c r="F459">
        <v>5</v>
      </c>
      <c r="G459" t="s">
        <v>966</v>
      </c>
      <c r="H459" t="s">
        <v>978</v>
      </c>
      <c r="I459">
        <v>1</v>
      </c>
      <c r="J459" t="s">
        <v>1341</v>
      </c>
      <c r="K459">
        <v>1743</v>
      </c>
      <c r="L459">
        <v>0.17430000000000001</v>
      </c>
      <c r="M459">
        <v>0.1711</v>
      </c>
      <c r="N459">
        <v>1.8703000000000001</v>
      </c>
    </row>
    <row r="460" spans="1:14" x14ac:dyDescent="0.3">
      <c r="A460" t="s">
        <v>1530</v>
      </c>
      <c r="B460" t="s">
        <v>474</v>
      </c>
      <c r="C460">
        <f>_xlfn.XLOOKUP(B460,[2]itemList_221219!$B:$B,[2]itemList_221219!$A:$A)</f>
        <v>14020</v>
      </c>
      <c r="D460">
        <v>20</v>
      </c>
      <c r="E460">
        <v>14</v>
      </c>
      <c r="F460">
        <v>5</v>
      </c>
      <c r="G460" t="s">
        <v>966</v>
      </c>
      <c r="H460" t="s">
        <v>978</v>
      </c>
      <c r="I460">
        <v>1.5</v>
      </c>
      <c r="J460" t="s">
        <v>1342</v>
      </c>
      <c r="K460">
        <v>1727</v>
      </c>
      <c r="L460">
        <v>0.17269999999999999</v>
      </c>
      <c r="M460">
        <v>0.1711</v>
      </c>
      <c r="N460">
        <v>0.93510000000000004</v>
      </c>
    </row>
    <row r="461" spans="1:14" x14ac:dyDescent="0.3">
      <c r="A461" t="s">
        <v>1530</v>
      </c>
      <c r="B461" t="s">
        <v>474</v>
      </c>
      <c r="C461">
        <f>_xlfn.XLOOKUP(B461,[2]itemList_221219!$B:$B,[2]itemList_221219!$A:$A)</f>
        <v>14020</v>
      </c>
      <c r="D461">
        <v>20</v>
      </c>
      <c r="E461">
        <v>14</v>
      </c>
      <c r="F461">
        <v>5</v>
      </c>
      <c r="G461" t="s">
        <v>966</v>
      </c>
      <c r="H461" t="s">
        <v>978</v>
      </c>
      <c r="I461">
        <v>2</v>
      </c>
      <c r="J461" t="s">
        <v>1343</v>
      </c>
      <c r="K461">
        <v>1631</v>
      </c>
      <c r="L461">
        <v>0.16309999999999999</v>
      </c>
      <c r="M461">
        <v>0.1711</v>
      </c>
      <c r="N461">
        <v>4.6756000000000002</v>
      </c>
    </row>
    <row r="462" spans="1:14" x14ac:dyDescent="0.3">
      <c r="A462" t="s">
        <v>1530</v>
      </c>
      <c r="B462" t="s">
        <v>474</v>
      </c>
      <c r="C462">
        <f>_xlfn.XLOOKUP(B462,[2]itemList_221219!$B:$B,[2]itemList_221219!$A:$A)</f>
        <v>14020</v>
      </c>
      <c r="D462">
        <v>20</v>
      </c>
      <c r="E462">
        <v>14</v>
      </c>
      <c r="F462">
        <v>5</v>
      </c>
      <c r="G462" t="s">
        <v>966</v>
      </c>
      <c r="H462" t="s">
        <v>978</v>
      </c>
      <c r="I462">
        <v>2.5</v>
      </c>
      <c r="J462" t="s">
        <v>1344</v>
      </c>
      <c r="K462">
        <v>1668</v>
      </c>
      <c r="L462">
        <v>0.1668</v>
      </c>
      <c r="M462">
        <v>0.1711</v>
      </c>
      <c r="N462">
        <v>2.5131999999999999</v>
      </c>
    </row>
    <row r="463" spans="1:14" x14ac:dyDescent="0.3">
      <c r="A463" t="s">
        <v>1530</v>
      </c>
      <c r="B463" t="s">
        <v>474</v>
      </c>
      <c r="C463">
        <f>_xlfn.XLOOKUP(B463,[2]itemList_221219!$B:$B,[2]itemList_221219!$A:$A)</f>
        <v>14020</v>
      </c>
      <c r="D463">
        <v>20</v>
      </c>
      <c r="E463">
        <v>14</v>
      </c>
      <c r="F463">
        <v>5</v>
      </c>
      <c r="G463" t="s">
        <v>966</v>
      </c>
      <c r="H463" t="s">
        <v>978</v>
      </c>
      <c r="I463">
        <v>3</v>
      </c>
      <c r="J463" t="s">
        <v>1345</v>
      </c>
      <c r="K463">
        <v>1741</v>
      </c>
      <c r="L463">
        <v>0.1741</v>
      </c>
      <c r="M463">
        <v>0.1711</v>
      </c>
      <c r="N463">
        <v>1.7534000000000001</v>
      </c>
    </row>
    <row r="464" spans="1:14" x14ac:dyDescent="0.3">
      <c r="A464" t="s">
        <v>1530</v>
      </c>
      <c r="B464" t="s">
        <v>474</v>
      </c>
      <c r="C464">
        <f>_xlfn.XLOOKUP(B464,[2]itemList_221219!$B:$B,[2]itemList_221219!$A:$A)</f>
        <v>14020</v>
      </c>
      <c r="D464">
        <v>20</v>
      </c>
      <c r="E464">
        <v>14</v>
      </c>
      <c r="F464">
        <v>5</v>
      </c>
      <c r="G464" t="s">
        <v>966</v>
      </c>
      <c r="H464" t="s">
        <v>978</v>
      </c>
      <c r="I464">
        <v>3.5</v>
      </c>
      <c r="J464" t="s">
        <v>1346</v>
      </c>
      <c r="K464">
        <v>1727</v>
      </c>
      <c r="L464">
        <v>0.17269999999999999</v>
      </c>
      <c r="M464">
        <v>0.1711</v>
      </c>
      <c r="N464">
        <v>0.93510000000000004</v>
      </c>
    </row>
    <row r="465" spans="1:14" x14ac:dyDescent="0.3">
      <c r="A465" t="s">
        <v>1530</v>
      </c>
      <c r="B465" t="s">
        <v>474</v>
      </c>
      <c r="C465">
        <f>_xlfn.XLOOKUP(B465,[2]itemList_221219!$B:$B,[2]itemList_221219!$A:$A)</f>
        <v>14020</v>
      </c>
      <c r="D465">
        <v>20</v>
      </c>
      <c r="E465">
        <v>14</v>
      </c>
      <c r="F465">
        <v>5</v>
      </c>
      <c r="G465" t="s">
        <v>966</v>
      </c>
      <c r="H465" t="s">
        <v>978</v>
      </c>
      <c r="I465">
        <v>4</v>
      </c>
      <c r="J465" t="s">
        <v>1347</v>
      </c>
      <c r="K465">
        <v>1685</v>
      </c>
      <c r="L465">
        <v>0.16850000000000001</v>
      </c>
      <c r="M465">
        <v>0.1711</v>
      </c>
      <c r="N465">
        <v>1.5196000000000001</v>
      </c>
    </row>
    <row r="466" spans="1:14" x14ac:dyDescent="0.3">
      <c r="A466" t="s">
        <v>1530</v>
      </c>
      <c r="B466" t="s">
        <v>474</v>
      </c>
      <c r="C466">
        <f>_xlfn.XLOOKUP(B466,[2]itemList_221219!$B:$B,[2]itemList_221219!$A:$A)</f>
        <v>14020</v>
      </c>
      <c r="D466">
        <v>20</v>
      </c>
      <c r="E466">
        <v>14</v>
      </c>
      <c r="F466">
        <v>5</v>
      </c>
      <c r="G466" t="s">
        <v>966</v>
      </c>
      <c r="H466" t="s">
        <v>978</v>
      </c>
      <c r="I466">
        <v>4.5</v>
      </c>
      <c r="J466" t="s">
        <v>1348</v>
      </c>
      <c r="K466">
        <v>1757</v>
      </c>
      <c r="L466">
        <v>0.1757</v>
      </c>
      <c r="M466">
        <v>0.1711</v>
      </c>
      <c r="N466">
        <v>2.6884999999999999</v>
      </c>
    </row>
    <row r="467" spans="1:14" x14ac:dyDescent="0.3">
      <c r="A467" t="s">
        <v>1530</v>
      </c>
      <c r="B467" t="s">
        <v>474</v>
      </c>
      <c r="C467">
        <f>_xlfn.XLOOKUP(B467,[2]itemList_221219!$B:$B,[2]itemList_221219!$A:$A)</f>
        <v>14020</v>
      </c>
      <c r="D467">
        <v>20</v>
      </c>
      <c r="E467">
        <v>14</v>
      </c>
      <c r="F467">
        <v>5</v>
      </c>
      <c r="G467" t="s">
        <v>966</v>
      </c>
      <c r="H467" t="s">
        <v>978</v>
      </c>
      <c r="I467">
        <v>5</v>
      </c>
      <c r="J467" t="s">
        <v>1349</v>
      </c>
      <c r="K467">
        <v>1769</v>
      </c>
      <c r="L467">
        <v>0.1769</v>
      </c>
      <c r="M467">
        <v>0.1711</v>
      </c>
      <c r="N467">
        <v>3.3898000000000001</v>
      </c>
    </row>
    <row r="468" spans="1:14" x14ac:dyDescent="0.3">
      <c r="A468" t="s">
        <v>1530</v>
      </c>
      <c r="B468" t="s">
        <v>474</v>
      </c>
      <c r="C468">
        <f>_xlfn.XLOOKUP(B468,[2]itemList_221219!$B:$B,[2]itemList_221219!$A:$A)</f>
        <v>14020</v>
      </c>
      <c r="D468">
        <v>20</v>
      </c>
      <c r="E468">
        <v>14</v>
      </c>
      <c r="F468">
        <v>5</v>
      </c>
      <c r="G468" t="s">
        <v>966</v>
      </c>
      <c r="H468" t="s">
        <v>978</v>
      </c>
      <c r="I468">
        <v>5.5</v>
      </c>
      <c r="J468" t="s">
        <v>1350</v>
      </c>
      <c r="K468">
        <v>1707</v>
      </c>
      <c r="L468">
        <v>0.17069999999999999</v>
      </c>
      <c r="M468">
        <v>0.1711</v>
      </c>
      <c r="N468">
        <v>0.23380000000000001</v>
      </c>
    </row>
    <row r="469" spans="1:14" x14ac:dyDescent="0.3">
      <c r="A469" t="s">
        <v>1530</v>
      </c>
      <c r="B469" t="s">
        <v>474</v>
      </c>
      <c r="C469">
        <f>_xlfn.XLOOKUP(B469,[2]itemList_221219!$B:$B,[2]itemList_221219!$A:$A)</f>
        <v>14020</v>
      </c>
      <c r="D469">
        <v>20</v>
      </c>
      <c r="E469">
        <v>14</v>
      </c>
      <c r="F469">
        <v>5</v>
      </c>
      <c r="G469" t="s">
        <v>966</v>
      </c>
      <c r="H469" t="s">
        <v>978</v>
      </c>
      <c r="I469">
        <v>6</v>
      </c>
      <c r="J469" t="s">
        <v>1351</v>
      </c>
      <c r="K469">
        <v>1679</v>
      </c>
      <c r="L469">
        <v>0.16789999999999999</v>
      </c>
      <c r="M469">
        <v>0.1711</v>
      </c>
      <c r="N469">
        <v>1.8703000000000001</v>
      </c>
    </row>
    <row r="470" spans="1:14" x14ac:dyDescent="0.3">
      <c r="A470" t="s">
        <v>1530</v>
      </c>
      <c r="B470" t="s">
        <v>474</v>
      </c>
      <c r="C470">
        <f>_xlfn.XLOOKUP(B470,[2]itemList_221219!$B:$B,[2]itemList_221219!$A:$A)</f>
        <v>14020</v>
      </c>
      <c r="D470">
        <v>20</v>
      </c>
      <c r="E470">
        <v>14</v>
      </c>
      <c r="F470">
        <v>5</v>
      </c>
      <c r="G470" t="s">
        <v>966</v>
      </c>
      <c r="H470" t="s">
        <v>978</v>
      </c>
      <c r="I470">
        <v>6.5</v>
      </c>
      <c r="J470" t="s">
        <v>1352</v>
      </c>
      <c r="K470">
        <v>1646</v>
      </c>
      <c r="L470">
        <v>0.1646</v>
      </c>
      <c r="M470">
        <v>0.1711</v>
      </c>
      <c r="N470">
        <v>3.7989000000000002</v>
      </c>
    </row>
    <row r="471" spans="1:14" x14ac:dyDescent="0.3">
      <c r="A471" t="s">
        <v>1530</v>
      </c>
      <c r="B471" t="s">
        <v>474</v>
      </c>
      <c r="C471">
        <f>_xlfn.XLOOKUP(B471,[2]itemList_221219!$B:$B,[2]itemList_221219!$A:$A)</f>
        <v>14020</v>
      </c>
      <c r="D471">
        <v>20</v>
      </c>
      <c r="E471">
        <v>14</v>
      </c>
      <c r="F471">
        <v>5</v>
      </c>
      <c r="G471" t="s">
        <v>966</v>
      </c>
      <c r="H471" t="s">
        <v>978</v>
      </c>
      <c r="I471">
        <v>7</v>
      </c>
      <c r="J471" t="s">
        <v>1353</v>
      </c>
      <c r="K471">
        <v>1732</v>
      </c>
      <c r="L471">
        <v>0.17319999999999999</v>
      </c>
      <c r="M471">
        <v>0.1711</v>
      </c>
      <c r="N471">
        <v>1.2274</v>
      </c>
    </row>
    <row r="472" spans="1:14" x14ac:dyDescent="0.3">
      <c r="A472" t="s">
        <v>1530</v>
      </c>
      <c r="B472" t="s">
        <v>474</v>
      </c>
      <c r="C472">
        <f>_xlfn.XLOOKUP(B472,[2]itemList_221219!$B:$B,[2]itemList_221219!$A:$A)</f>
        <v>14020</v>
      </c>
      <c r="D472">
        <v>20</v>
      </c>
      <c r="E472">
        <v>14</v>
      </c>
      <c r="F472">
        <v>5</v>
      </c>
      <c r="G472" t="s">
        <v>966</v>
      </c>
      <c r="H472" t="s">
        <v>978</v>
      </c>
      <c r="I472">
        <v>7.5</v>
      </c>
      <c r="J472" t="s">
        <v>1354</v>
      </c>
      <c r="K472">
        <v>1690</v>
      </c>
      <c r="L472">
        <v>0.16900000000000001</v>
      </c>
      <c r="M472">
        <v>0.1711</v>
      </c>
      <c r="N472">
        <v>1.2274</v>
      </c>
    </row>
    <row r="473" spans="1:14" x14ac:dyDescent="0.3">
      <c r="A473" t="s">
        <v>1530</v>
      </c>
      <c r="B473" t="s">
        <v>474</v>
      </c>
      <c r="C473">
        <f>_xlfn.XLOOKUP(B473,[2]itemList_221219!$B:$B,[2]itemList_221219!$A:$A)</f>
        <v>14020</v>
      </c>
      <c r="D473">
        <v>20</v>
      </c>
      <c r="E473">
        <v>14</v>
      </c>
      <c r="F473">
        <v>5</v>
      </c>
      <c r="G473" t="s">
        <v>966</v>
      </c>
      <c r="H473" t="s">
        <v>978</v>
      </c>
      <c r="I473">
        <v>8</v>
      </c>
      <c r="J473" t="s">
        <v>1355</v>
      </c>
      <c r="K473">
        <v>1748</v>
      </c>
      <c r="L473">
        <v>0.17480000000000001</v>
      </c>
      <c r="M473">
        <v>0.1711</v>
      </c>
      <c r="N473">
        <v>2.1625000000000001</v>
      </c>
    </row>
    <row r="474" spans="1:14" x14ac:dyDescent="0.3">
      <c r="A474" t="s">
        <v>1530</v>
      </c>
      <c r="B474" t="s">
        <v>474</v>
      </c>
      <c r="C474">
        <f>_xlfn.XLOOKUP(B474,[2]itemList_221219!$B:$B,[2]itemList_221219!$A:$A)</f>
        <v>14020</v>
      </c>
      <c r="D474">
        <v>20</v>
      </c>
      <c r="E474">
        <v>14</v>
      </c>
      <c r="F474">
        <v>5</v>
      </c>
      <c r="G474" t="s">
        <v>966</v>
      </c>
      <c r="H474" t="s">
        <v>978</v>
      </c>
      <c r="I474">
        <v>8.5</v>
      </c>
      <c r="J474" t="s">
        <v>1564</v>
      </c>
      <c r="K474">
        <v>1715</v>
      </c>
      <c r="L474">
        <v>0.17150000000000001</v>
      </c>
      <c r="M474">
        <v>0.1711</v>
      </c>
      <c r="N474">
        <v>0.23380000000000001</v>
      </c>
    </row>
    <row r="475" spans="1:14" x14ac:dyDescent="0.3">
      <c r="A475" t="s">
        <v>1530</v>
      </c>
      <c r="B475" t="s">
        <v>474</v>
      </c>
      <c r="C475">
        <f>_xlfn.XLOOKUP(B475,[2]itemList_221219!$B:$B,[2]itemList_221219!$A:$A)</f>
        <v>14020</v>
      </c>
      <c r="D475">
        <v>20</v>
      </c>
      <c r="E475">
        <v>14</v>
      </c>
      <c r="F475">
        <v>5</v>
      </c>
      <c r="G475" t="s">
        <v>966</v>
      </c>
      <c r="H475" t="s">
        <v>978</v>
      </c>
      <c r="I475">
        <v>9</v>
      </c>
      <c r="J475" t="s">
        <v>1565</v>
      </c>
      <c r="K475">
        <v>1708</v>
      </c>
      <c r="L475">
        <v>0.17080000000000001</v>
      </c>
      <c r="M475">
        <v>0.1711</v>
      </c>
      <c r="N475">
        <v>0.17530000000000001</v>
      </c>
    </row>
    <row r="476" spans="1:14" x14ac:dyDescent="0.3">
      <c r="A476" t="s">
        <v>1530</v>
      </c>
      <c r="B476" t="s">
        <v>474</v>
      </c>
      <c r="C476">
        <f>_xlfn.XLOOKUP(B476,[2]itemList_221219!$B:$B,[2]itemList_221219!$A:$A)</f>
        <v>14020</v>
      </c>
      <c r="D476">
        <v>20</v>
      </c>
      <c r="E476">
        <v>14</v>
      </c>
      <c r="F476">
        <v>5</v>
      </c>
      <c r="G476" t="s">
        <v>966</v>
      </c>
      <c r="H476" t="s">
        <v>978</v>
      </c>
      <c r="I476">
        <v>9.5</v>
      </c>
      <c r="J476" t="s">
        <v>1566</v>
      </c>
      <c r="K476">
        <v>1674</v>
      </c>
      <c r="L476">
        <v>0.16739999999999999</v>
      </c>
      <c r="M476">
        <v>0.1711</v>
      </c>
      <c r="N476">
        <v>2.1625000000000001</v>
      </c>
    </row>
    <row r="477" spans="1:14" x14ac:dyDescent="0.3">
      <c r="A477" t="s">
        <v>1530</v>
      </c>
      <c r="B477" t="s">
        <v>474</v>
      </c>
      <c r="C477">
        <f>_xlfn.XLOOKUP(B477,[2]itemList_221219!$B:$B,[2]itemList_221219!$A:$A)</f>
        <v>14020</v>
      </c>
      <c r="D477">
        <v>20</v>
      </c>
      <c r="E477">
        <v>14</v>
      </c>
      <c r="F477">
        <v>5</v>
      </c>
      <c r="G477" t="s">
        <v>966</v>
      </c>
      <c r="H477" t="s">
        <v>978</v>
      </c>
      <c r="I477">
        <v>10</v>
      </c>
      <c r="J477" t="s">
        <v>1567</v>
      </c>
      <c r="K477">
        <v>1678</v>
      </c>
      <c r="L477">
        <v>0.1678</v>
      </c>
      <c r="M477">
        <v>0.1711</v>
      </c>
      <c r="N477">
        <v>1.9287000000000001</v>
      </c>
    </row>
    <row r="478" spans="1:14" x14ac:dyDescent="0.3">
      <c r="A478" t="s">
        <v>1530</v>
      </c>
      <c r="B478" t="s">
        <v>474</v>
      </c>
      <c r="C478">
        <f>_xlfn.XLOOKUP(B478,[2]itemList_221219!$B:$B,[2]itemList_221219!$A:$A)</f>
        <v>14020</v>
      </c>
      <c r="D478">
        <v>20</v>
      </c>
      <c r="E478">
        <v>17</v>
      </c>
      <c r="F478">
        <v>0</v>
      </c>
      <c r="G478" t="s">
        <v>19</v>
      </c>
      <c r="H478" t="s">
        <v>971</v>
      </c>
      <c r="I478">
        <v>20</v>
      </c>
      <c r="J478" t="s">
        <v>1358</v>
      </c>
      <c r="K478">
        <v>9146</v>
      </c>
      <c r="L478">
        <v>0.91459999999999997</v>
      </c>
      <c r="M478">
        <v>0.92310000000000003</v>
      </c>
      <c r="N478">
        <v>0.92079999999999995</v>
      </c>
    </row>
    <row r="479" spans="1:14" x14ac:dyDescent="0.3">
      <c r="A479" t="s">
        <v>1530</v>
      </c>
      <c r="B479" t="s">
        <v>474</v>
      </c>
      <c r="C479">
        <f>_xlfn.XLOOKUP(B479,[2]itemList_221219!$B:$B,[2]itemList_221219!$A:$A)</f>
        <v>14020</v>
      </c>
      <c r="D479">
        <v>20</v>
      </c>
      <c r="E479">
        <v>17</v>
      </c>
      <c r="F479">
        <v>0</v>
      </c>
      <c r="G479" t="s">
        <v>19</v>
      </c>
      <c r="H479" t="s">
        <v>971</v>
      </c>
      <c r="I479">
        <v>25</v>
      </c>
      <c r="J479" t="s">
        <v>1359</v>
      </c>
      <c r="K479">
        <v>9280</v>
      </c>
      <c r="L479">
        <v>0.92800000000000005</v>
      </c>
      <c r="M479">
        <v>0.92310000000000003</v>
      </c>
      <c r="N479">
        <v>0.53080000000000005</v>
      </c>
    </row>
    <row r="480" spans="1:14" x14ac:dyDescent="0.3">
      <c r="A480" t="s">
        <v>1530</v>
      </c>
      <c r="B480" t="s">
        <v>474</v>
      </c>
      <c r="C480">
        <f>_xlfn.XLOOKUP(B480,[2]itemList_221219!$B:$B,[2]itemList_221219!$A:$A)</f>
        <v>14020</v>
      </c>
      <c r="D480">
        <v>20</v>
      </c>
      <c r="E480">
        <v>17</v>
      </c>
      <c r="F480">
        <v>0</v>
      </c>
      <c r="G480" t="s">
        <v>19</v>
      </c>
      <c r="H480" t="s">
        <v>971</v>
      </c>
      <c r="I480">
        <v>30</v>
      </c>
      <c r="J480" t="s">
        <v>1360</v>
      </c>
      <c r="K480">
        <v>9355</v>
      </c>
      <c r="L480">
        <v>0.9355</v>
      </c>
      <c r="M480">
        <v>0.92310000000000003</v>
      </c>
      <c r="N480">
        <v>1.3432999999999999</v>
      </c>
    </row>
    <row r="481" spans="1:14" x14ac:dyDescent="0.3">
      <c r="A481" t="s">
        <v>1530</v>
      </c>
      <c r="B481" t="s">
        <v>474</v>
      </c>
      <c r="C481">
        <f>_xlfn.XLOOKUP(B481,[2]itemList_221219!$B:$B,[2]itemList_221219!$A:$A)</f>
        <v>14020</v>
      </c>
      <c r="D481">
        <v>20</v>
      </c>
      <c r="E481">
        <v>17</v>
      </c>
      <c r="F481">
        <v>0</v>
      </c>
      <c r="G481" t="s">
        <v>19</v>
      </c>
      <c r="H481" t="s">
        <v>971</v>
      </c>
      <c r="I481">
        <v>35</v>
      </c>
      <c r="J481" t="s">
        <v>1361</v>
      </c>
      <c r="K481">
        <v>9093</v>
      </c>
      <c r="L481">
        <v>0.9093</v>
      </c>
      <c r="M481">
        <v>0.92310000000000003</v>
      </c>
      <c r="N481">
        <v>1.4950000000000001</v>
      </c>
    </row>
    <row r="482" spans="1:14" x14ac:dyDescent="0.3">
      <c r="A482" t="s">
        <v>1530</v>
      </c>
      <c r="B482" t="s">
        <v>474</v>
      </c>
      <c r="C482">
        <f>_xlfn.XLOOKUP(B482,[2]itemList_221219!$B:$B,[2]itemList_221219!$A:$A)</f>
        <v>14020</v>
      </c>
      <c r="D482">
        <v>20</v>
      </c>
      <c r="E482">
        <v>17</v>
      </c>
      <c r="F482">
        <v>0</v>
      </c>
      <c r="G482" t="s">
        <v>19</v>
      </c>
      <c r="H482" t="s">
        <v>971</v>
      </c>
      <c r="I482">
        <v>40</v>
      </c>
      <c r="J482" t="s">
        <v>1362</v>
      </c>
      <c r="K482">
        <v>9253</v>
      </c>
      <c r="L482">
        <v>0.92530000000000001</v>
      </c>
      <c r="M482">
        <v>0.92310000000000003</v>
      </c>
      <c r="N482">
        <v>0.23830000000000001</v>
      </c>
    </row>
    <row r="483" spans="1:14" x14ac:dyDescent="0.3">
      <c r="A483" t="s">
        <v>1530</v>
      </c>
      <c r="B483" t="s">
        <v>474</v>
      </c>
      <c r="C483">
        <f>_xlfn.XLOOKUP(B483,[2]itemList_221219!$B:$B,[2]itemList_221219!$A:$A)</f>
        <v>14020</v>
      </c>
      <c r="D483">
        <v>20</v>
      </c>
      <c r="E483">
        <v>17</v>
      </c>
      <c r="F483">
        <v>0</v>
      </c>
      <c r="G483" t="s">
        <v>19</v>
      </c>
      <c r="H483" t="s">
        <v>971</v>
      </c>
      <c r="I483">
        <v>45</v>
      </c>
      <c r="J483" t="s">
        <v>1363</v>
      </c>
      <c r="K483">
        <v>9192</v>
      </c>
      <c r="L483">
        <v>0.91920000000000002</v>
      </c>
      <c r="M483">
        <v>0.92310000000000003</v>
      </c>
      <c r="N483">
        <v>0.42249999999999999</v>
      </c>
    </row>
    <row r="484" spans="1:14" x14ac:dyDescent="0.3">
      <c r="A484" t="s">
        <v>1530</v>
      </c>
      <c r="B484" t="s">
        <v>474</v>
      </c>
      <c r="C484">
        <f>_xlfn.XLOOKUP(B484,[2]itemList_221219!$B:$B,[2]itemList_221219!$A:$A)</f>
        <v>14020</v>
      </c>
      <c r="D484">
        <v>20</v>
      </c>
      <c r="E484">
        <v>17</v>
      </c>
      <c r="F484">
        <v>0</v>
      </c>
      <c r="G484" t="s">
        <v>19</v>
      </c>
      <c r="H484" t="s">
        <v>971</v>
      </c>
      <c r="I484">
        <v>50</v>
      </c>
      <c r="J484" t="s">
        <v>1364</v>
      </c>
      <c r="K484">
        <v>9211</v>
      </c>
      <c r="L484">
        <v>0.92110000000000003</v>
      </c>
      <c r="M484">
        <v>0.92310000000000003</v>
      </c>
      <c r="N484">
        <v>0.2167</v>
      </c>
    </row>
    <row r="485" spans="1:14" x14ac:dyDescent="0.3">
      <c r="A485" t="s">
        <v>1530</v>
      </c>
      <c r="B485" t="s">
        <v>474</v>
      </c>
      <c r="C485">
        <f>_xlfn.XLOOKUP(B485,[2]itemList_221219!$B:$B,[2]itemList_221219!$A:$A)</f>
        <v>14020</v>
      </c>
      <c r="D485">
        <v>20</v>
      </c>
      <c r="E485">
        <v>17</v>
      </c>
      <c r="F485">
        <v>0</v>
      </c>
      <c r="G485" t="s">
        <v>19</v>
      </c>
      <c r="H485" t="s">
        <v>971</v>
      </c>
      <c r="I485">
        <v>55</v>
      </c>
      <c r="J485" t="s">
        <v>1365</v>
      </c>
      <c r="K485">
        <v>9181</v>
      </c>
      <c r="L485">
        <v>0.91810000000000003</v>
      </c>
      <c r="M485">
        <v>0.92310000000000003</v>
      </c>
      <c r="N485">
        <v>0.54169999999999996</v>
      </c>
    </row>
    <row r="486" spans="1:14" x14ac:dyDescent="0.3">
      <c r="A486" t="s">
        <v>1530</v>
      </c>
      <c r="B486" t="s">
        <v>474</v>
      </c>
      <c r="C486">
        <f>_xlfn.XLOOKUP(B486,[2]itemList_221219!$B:$B,[2]itemList_221219!$A:$A)</f>
        <v>14020</v>
      </c>
      <c r="D486">
        <v>20</v>
      </c>
      <c r="E486">
        <v>17</v>
      </c>
      <c r="F486">
        <v>0</v>
      </c>
      <c r="G486" t="s">
        <v>19</v>
      </c>
      <c r="H486" t="s">
        <v>971</v>
      </c>
      <c r="I486">
        <v>60</v>
      </c>
      <c r="J486" t="s">
        <v>1366</v>
      </c>
      <c r="K486">
        <v>9168</v>
      </c>
      <c r="L486">
        <v>0.91679999999999995</v>
      </c>
      <c r="M486">
        <v>0.92310000000000003</v>
      </c>
      <c r="N486">
        <v>0.6825</v>
      </c>
    </row>
    <row r="487" spans="1:14" x14ac:dyDescent="0.3">
      <c r="A487" t="s">
        <v>1530</v>
      </c>
      <c r="B487" t="s">
        <v>474</v>
      </c>
      <c r="C487">
        <f>_xlfn.XLOOKUP(B487,[2]itemList_221219!$B:$B,[2]itemList_221219!$A:$A)</f>
        <v>14020</v>
      </c>
      <c r="D487">
        <v>20</v>
      </c>
      <c r="E487">
        <v>17</v>
      </c>
      <c r="F487">
        <v>0</v>
      </c>
      <c r="G487" t="s">
        <v>19</v>
      </c>
      <c r="H487" t="s">
        <v>971</v>
      </c>
      <c r="I487">
        <v>65</v>
      </c>
      <c r="J487" t="s">
        <v>1367</v>
      </c>
      <c r="K487">
        <v>9105</v>
      </c>
      <c r="L487">
        <v>0.91049999999999998</v>
      </c>
      <c r="M487">
        <v>0.92310000000000003</v>
      </c>
      <c r="N487">
        <v>1.365</v>
      </c>
    </row>
    <row r="488" spans="1:14" x14ac:dyDescent="0.3">
      <c r="A488" t="s">
        <v>1530</v>
      </c>
      <c r="B488" t="s">
        <v>474</v>
      </c>
      <c r="C488">
        <f>_xlfn.XLOOKUP(B488,[2]itemList_221219!$B:$B,[2]itemList_221219!$A:$A)</f>
        <v>14020</v>
      </c>
      <c r="D488">
        <v>20</v>
      </c>
      <c r="E488">
        <v>17</v>
      </c>
      <c r="F488">
        <v>0</v>
      </c>
      <c r="G488" t="s">
        <v>19</v>
      </c>
      <c r="H488" t="s">
        <v>971</v>
      </c>
      <c r="I488">
        <v>70</v>
      </c>
      <c r="J488" t="s">
        <v>1368</v>
      </c>
      <c r="K488">
        <v>9306</v>
      </c>
      <c r="L488">
        <v>0.93059999999999998</v>
      </c>
      <c r="M488">
        <v>0.92310000000000003</v>
      </c>
      <c r="N488">
        <v>0.8125</v>
      </c>
    </row>
    <row r="489" spans="1:14" x14ac:dyDescent="0.3">
      <c r="A489" t="s">
        <v>1530</v>
      </c>
      <c r="B489" t="s">
        <v>474</v>
      </c>
      <c r="C489">
        <f>_xlfn.XLOOKUP(B489,[2]itemList_221219!$B:$B,[2]itemList_221219!$A:$A)</f>
        <v>14020</v>
      </c>
      <c r="D489">
        <v>20</v>
      </c>
      <c r="E489">
        <v>17</v>
      </c>
      <c r="F489">
        <v>0</v>
      </c>
      <c r="G489" t="s">
        <v>19</v>
      </c>
      <c r="H489" t="s">
        <v>971</v>
      </c>
      <c r="I489">
        <v>75</v>
      </c>
      <c r="J489" t="s">
        <v>1568</v>
      </c>
      <c r="K489">
        <v>9254</v>
      </c>
      <c r="L489">
        <v>0.9254</v>
      </c>
      <c r="M489">
        <v>0.92310000000000003</v>
      </c>
      <c r="N489">
        <v>0.2492</v>
      </c>
    </row>
    <row r="490" spans="1:14" x14ac:dyDescent="0.3">
      <c r="A490" t="s">
        <v>1530</v>
      </c>
      <c r="B490" t="s">
        <v>474</v>
      </c>
      <c r="C490">
        <f>_xlfn.XLOOKUP(B490,[2]itemList_221219!$B:$B,[2]itemList_221219!$A:$A)</f>
        <v>14020</v>
      </c>
      <c r="D490">
        <v>20</v>
      </c>
      <c r="E490">
        <v>17</v>
      </c>
      <c r="F490">
        <v>0</v>
      </c>
      <c r="G490" t="s">
        <v>19</v>
      </c>
      <c r="H490" t="s">
        <v>971</v>
      </c>
      <c r="I490">
        <v>80</v>
      </c>
      <c r="J490" t="s">
        <v>1569</v>
      </c>
      <c r="K490">
        <v>9276</v>
      </c>
      <c r="L490">
        <v>0.92759999999999998</v>
      </c>
      <c r="M490">
        <v>0.92310000000000003</v>
      </c>
      <c r="N490">
        <v>0.48749999999999999</v>
      </c>
    </row>
    <row r="491" spans="1:14" x14ac:dyDescent="0.3">
      <c r="A491" t="s">
        <v>1530</v>
      </c>
      <c r="B491" t="s">
        <v>474</v>
      </c>
      <c r="C491">
        <f>_xlfn.XLOOKUP(B491,[2]itemList_221219!$B:$B,[2]itemList_221219!$A:$A)</f>
        <v>14020</v>
      </c>
      <c r="D491">
        <v>20</v>
      </c>
      <c r="E491">
        <v>18</v>
      </c>
      <c r="F491">
        <v>0</v>
      </c>
      <c r="G491" t="s">
        <v>19</v>
      </c>
      <c r="H491" t="s">
        <v>972</v>
      </c>
      <c r="I491">
        <v>10</v>
      </c>
      <c r="J491" t="s">
        <v>1370</v>
      </c>
      <c r="K491">
        <v>17279</v>
      </c>
      <c r="L491">
        <v>1.7279</v>
      </c>
      <c r="M491">
        <v>1.7142999999999999</v>
      </c>
      <c r="N491">
        <v>0.79330000000000001</v>
      </c>
    </row>
    <row r="492" spans="1:14" x14ac:dyDescent="0.3">
      <c r="A492" t="s">
        <v>1530</v>
      </c>
      <c r="B492" t="s">
        <v>474</v>
      </c>
      <c r="C492">
        <f>_xlfn.XLOOKUP(B492,[2]itemList_221219!$B:$B,[2]itemList_221219!$A:$A)</f>
        <v>14020</v>
      </c>
      <c r="D492">
        <v>20</v>
      </c>
      <c r="E492">
        <v>18</v>
      </c>
      <c r="F492">
        <v>0</v>
      </c>
      <c r="G492" t="s">
        <v>19</v>
      </c>
      <c r="H492" t="s">
        <v>972</v>
      </c>
      <c r="I492">
        <v>15</v>
      </c>
      <c r="J492" t="s">
        <v>1371</v>
      </c>
      <c r="K492">
        <v>17092</v>
      </c>
      <c r="L492">
        <v>1.7092000000000001</v>
      </c>
      <c r="M492">
        <v>1.7142999999999999</v>
      </c>
      <c r="N492">
        <v>0.29749999999999999</v>
      </c>
    </row>
    <row r="493" spans="1:14" x14ac:dyDescent="0.3">
      <c r="A493" t="s">
        <v>1530</v>
      </c>
      <c r="B493" t="s">
        <v>474</v>
      </c>
      <c r="C493">
        <f>_xlfn.XLOOKUP(B493,[2]itemList_221219!$B:$B,[2]itemList_221219!$A:$A)</f>
        <v>14020</v>
      </c>
      <c r="D493">
        <v>20</v>
      </c>
      <c r="E493">
        <v>18</v>
      </c>
      <c r="F493">
        <v>0</v>
      </c>
      <c r="G493" t="s">
        <v>19</v>
      </c>
      <c r="H493" t="s">
        <v>972</v>
      </c>
      <c r="I493">
        <v>20</v>
      </c>
      <c r="J493" t="s">
        <v>1372</v>
      </c>
      <c r="K493">
        <v>17089</v>
      </c>
      <c r="L493">
        <v>1.7089000000000001</v>
      </c>
      <c r="M493">
        <v>1.7142999999999999</v>
      </c>
      <c r="N493">
        <v>0.315</v>
      </c>
    </row>
    <row r="494" spans="1:14" x14ac:dyDescent="0.3">
      <c r="A494" t="s">
        <v>1530</v>
      </c>
      <c r="B494" t="s">
        <v>474</v>
      </c>
      <c r="C494">
        <f>_xlfn.XLOOKUP(B494,[2]itemList_221219!$B:$B,[2]itemList_221219!$A:$A)</f>
        <v>14020</v>
      </c>
      <c r="D494">
        <v>20</v>
      </c>
      <c r="E494">
        <v>18</v>
      </c>
      <c r="F494">
        <v>0</v>
      </c>
      <c r="G494" t="s">
        <v>19</v>
      </c>
      <c r="H494" t="s">
        <v>972</v>
      </c>
      <c r="I494">
        <v>25</v>
      </c>
      <c r="J494" t="s">
        <v>1373</v>
      </c>
      <c r="K494">
        <v>17258</v>
      </c>
      <c r="L494">
        <v>1.7258</v>
      </c>
      <c r="M494">
        <v>1.7142999999999999</v>
      </c>
      <c r="N494">
        <v>0.67079999999999995</v>
      </c>
    </row>
    <row r="495" spans="1:14" x14ac:dyDescent="0.3">
      <c r="A495" t="s">
        <v>1530</v>
      </c>
      <c r="B495" t="s">
        <v>474</v>
      </c>
      <c r="C495">
        <f>_xlfn.XLOOKUP(B495,[2]itemList_221219!$B:$B,[2]itemList_221219!$A:$A)</f>
        <v>14020</v>
      </c>
      <c r="D495">
        <v>20</v>
      </c>
      <c r="E495">
        <v>18</v>
      </c>
      <c r="F495">
        <v>0</v>
      </c>
      <c r="G495" t="s">
        <v>19</v>
      </c>
      <c r="H495" t="s">
        <v>972</v>
      </c>
      <c r="I495">
        <v>30</v>
      </c>
      <c r="J495" t="s">
        <v>1374</v>
      </c>
      <c r="K495">
        <v>17111</v>
      </c>
      <c r="L495">
        <v>1.7111000000000001</v>
      </c>
      <c r="M495">
        <v>1.7142999999999999</v>
      </c>
      <c r="N495">
        <v>0.1867</v>
      </c>
    </row>
    <row r="496" spans="1:14" x14ac:dyDescent="0.3">
      <c r="A496" t="s">
        <v>1530</v>
      </c>
      <c r="B496" t="s">
        <v>474</v>
      </c>
      <c r="C496">
        <f>_xlfn.XLOOKUP(B496,[2]itemList_221219!$B:$B,[2]itemList_221219!$A:$A)</f>
        <v>14020</v>
      </c>
      <c r="D496">
        <v>20</v>
      </c>
      <c r="E496">
        <v>18</v>
      </c>
      <c r="F496">
        <v>0</v>
      </c>
      <c r="G496" t="s">
        <v>19</v>
      </c>
      <c r="H496" t="s">
        <v>972</v>
      </c>
      <c r="I496">
        <v>35</v>
      </c>
      <c r="J496" t="s">
        <v>1570</v>
      </c>
      <c r="K496">
        <v>16946</v>
      </c>
      <c r="L496">
        <v>1.6946000000000001</v>
      </c>
      <c r="M496">
        <v>1.7142999999999999</v>
      </c>
      <c r="N496">
        <v>1.1492</v>
      </c>
    </row>
    <row r="497" spans="1:14" x14ac:dyDescent="0.3">
      <c r="A497" t="s">
        <v>1530</v>
      </c>
      <c r="B497" t="s">
        <v>474</v>
      </c>
      <c r="C497">
        <f>_xlfn.XLOOKUP(B497,[2]itemList_221219!$B:$B,[2]itemList_221219!$A:$A)</f>
        <v>14020</v>
      </c>
      <c r="D497">
        <v>20</v>
      </c>
      <c r="E497">
        <v>18</v>
      </c>
      <c r="F497">
        <v>0</v>
      </c>
      <c r="G497" t="s">
        <v>19</v>
      </c>
      <c r="H497" t="s">
        <v>972</v>
      </c>
      <c r="I497">
        <v>40</v>
      </c>
      <c r="J497" t="s">
        <v>1571</v>
      </c>
      <c r="K497">
        <v>17122</v>
      </c>
      <c r="L497">
        <v>1.7121999999999999</v>
      </c>
      <c r="M497">
        <v>1.7142999999999999</v>
      </c>
      <c r="N497">
        <v>0.1225</v>
      </c>
    </row>
    <row r="498" spans="1:14" x14ac:dyDescent="0.3">
      <c r="A498" t="s">
        <v>1530</v>
      </c>
      <c r="B498" t="s">
        <v>474</v>
      </c>
      <c r="C498">
        <f>_xlfn.XLOOKUP(B498,[2]itemList_221219!$B:$B,[2]itemList_221219!$A:$A)</f>
        <v>14020</v>
      </c>
      <c r="D498">
        <v>20</v>
      </c>
      <c r="E498">
        <v>26</v>
      </c>
      <c r="F498">
        <v>0</v>
      </c>
      <c r="G498" t="s">
        <v>19</v>
      </c>
      <c r="H498" t="s">
        <v>975</v>
      </c>
      <c r="I498">
        <v>20</v>
      </c>
      <c r="J498" t="s">
        <v>1377</v>
      </c>
      <c r="K498">
        <v>6967</v>
      </c>
      <c r="L498">
        <v>0.69669999999999999</v>
      </c>
      <c r="M498">
        <v>0.70589999999999997</v>
      </c>
      <c r="N498">
        <v>1.3032999999999999</v>
      </c>
    </row>
    <row r="499" spans="1:14" x14ac:dyDescent="0.3">
      <c r="A499" t="s">
        <v>1530</v>
      </c>
      <c r="B499" t="s">
        <v>474</v>
      </c>
      <c r="C499">
        <f>_xlfn.XLOOKUP(B499,[2]itemList_221219!$B:$B,[2]itemList_221219!$A:$A)</f>
        <v>14020</v>
      </c>
      <c r="D499">
        <v>20</v>
      </c>
      <c r="E499">
        <v>26</v>
      </c>
      <c r="F499">
        <v>0</v>
      </c>
      <c r="G499" t="s">
        <v>19</v>
      </c>
      <c r="H499" t="s">
        <v>975</v>
      </c>
      <c r="I499">
        <v>25</v>
      </c>
      <c r="J499" t="s">
        <v>1378</v>
      </c>
      <c r="K499">
        <v>7069</v>
      </c>
      <c r="L499">
        <v>0.70689999999999997</v>
      </c>
      <c r="M499">
        <v>0.70589999999999997</v>
      </c>
      <c r="N499">
        <v>0.14169999999999999</v>
      </c>
    </row>
    <row r="500" spans="1:14" x14ac:dyDescent="0.3">
      <c r="A500" t="s">
        <v>1530</v>
      </c>
      <c r="B500" t="s">
        <v>474</v>
      </c>
      <c r="C500">
        <f>_xlfn.XLOOKUP(B500,[2]itemList_221219!$B:$B,[2]itemList_221219!$A:$A)</f>
        <v>14020</v>
      </c>
      <c r="D500">
        <v>20</v>
      </c>
      <c r="E500">
        <v>26</v>
      </c>
      <c r="F500">
        <v>0</v>
      </c>
      <c r="G500" t="s">
        <v>19</v>
      </c>
      <c r="H500" t="s">
        <v>975</v>
      </c>
      <c r="I500">
        <v>30</v>
      </c>
      <c r="J500" t="s">
        <v>1379</v>
      </c>
      <c r="K500">
        <v>7014</v>
      </c>
      <c r="L500">
        <v>0.70140000000000002</v>
      </c>
      <c r="M500">
        <v>0.70589999999999997</v>
      </c>
      <c r="N500">
        <v>0.63749999999999996</v>
      </c>
    </row>
    <row r="501" spans="1:14" x14ac:dyDescent="0.3">
      <c r="A501" t="s">
        <v>1530</v>
      </c>
      <c r="B501" t="s">
        <v>474</v>
      </c>
      <c r="C501">
        <f>_xlfn.XLOOKUP(B501,[2]itemList_221219!$B:$B,[2]itemList_221219!$A:$A)</f>
        <v>14020</v>
      </c>
      <c r="D501">
        <v>20</v>
      </c>
      <c r="E501">
        <v>26</v>
      </c>
      <c r="F501">
        <v>0</v>
      </c>
      <c r="G501" t="s">
        <v>19</v>
      </c>
      <c r="H501" t="s">
        <v>975</v>
      </c>
      <c r="I501">
        <v>35</v>
      </c>
      <c r="J501" t="s">
        <v>1380</v>
      </c>
      <c r="K501">
        <v>6945</v>
      </c>
      <c r="L501">
        <v>0.69450000000000001</v>
      </c>
      <c r="M501">
        <v>0.70589999999999997</v>
      </c>
      <c r="N501">
        <v>1.615</v>
      </c>
    </row>
    <row r="502" spans="1:14" x14ac:dyDescent="0.3">
      <c r="A502" t="s">
        <v>1530</v>
      </c>
      <c r="B502" t="s">
        <v>474</v>
      </c>
      <c r="C502">
        <f>_xlfn.XLOOKUP(B502,[2]itemList_221219!$B:$B,[2]itemList_221219!$A:$A)</f>
        <v>14020</v>
      </c>
      <c r="D502">
        <v>20</v>
      </c>
      <c r="E502">
        <v>26</v>
      </c>
      <c r="F502">
        <v>0</v>
      </c>
      <c r="G502" t="s">
        <v>19</v>
      </c>
      <c r="H502" t="s">
        <v>975</v>
      </c>
      <c r="I502">
        <v>40</v>
      </c>
      <c r="J502" t="s">
        <v>1381</v>
      </c>
      <c r="K502">
        <v>7092</v>
      </c>
      <c r="L502">
        <v>0.70920000000000005</v>
      </c>
      <c r="M502">
        <v>0.70589999999999997</v>
      </c>
      <c r="N502">
        <v>0.46750000000000003</v>
      </c>
    </row>
    <row r="503" spans="1:14" x14ac:dyDescent="0.3">
      <c r="A503" t="s">
        <v>1530</v>
      </c>
      <c r="B503" t="s">
        <v>474</v>
      </c>
      <c r="C503">
        <f>_xlfn.XLOOKUP(B503,[2]itemList_221219!$B:$B,[2]itemList_221219!$A:$A)</f>
        <v>14020</v>
      </c>
      <c r="D503">
        <v>20</v>
      </c>
      <c r="E503">
        <v>26</v>
      </c>
      <c r="F503">
        <v>0</v>
      </c>
      <c r="G503" t="s">
        <v>19</v>
      </c>
      <c r="H503" t="s">
        <v>975</v>
      </c>
      <c r="I503">
        <v>45</v>
      </c>
      <c r="J503" t="s">
        <v>1382</v>
      </c>
      <c r="K503">
        <v>7140</v>
      </c>
      <c r="L503">
        <v>0.71399999999999997</v>
      </c>
      <c r="M503">
        <v>0.70589999999999997</v>
      </c>
      <c r="N503">
        <v>1.1475</v>
      </c>
    </row>
    <row r="504" spans="1:14" x14ac:dyDescent="0.3">
      <c r="A504" t="s">
        <v>1530</v>
      </c>
      <c r="B504" t="s">
        <v>474</v>
      </c>
      <c r="C504">
        <f>_xlfn.XLOOKUP(B504,[2]itemList_221219!$B:$B,[2]itemList_221219!$A:$A)</f>
        <v>14020</v>
      </c>
      <c r="D504">
        <v>20</v>
      </c>
      <c r="E504">
        <v>26</v>
      </c>
      <c r="F504">
        <v>0</v>
      </c>
      <c r="G504" t="s">
        <v>19</v>
      </c>
      <c r="H504" t="s">
        <v>975</v>
      </c>
      <c r="I504">
        <v>50</v>
      </c>
      <c r="J504" t="s">
        <v>1383</v>
      </c>
      <c r="K504">
        <v>7006</v>
      </c>
      <c r="L504">
        <v>0.7006</v>
      </c>
      <c r="M504">
        <v>0.70589999999999997</v>
      </c>
      <c r="N504">
        <v>0.75080000000000002</v>
      </c>
    </row>
    <row r="505" spans="1:14" x14ac:dyDescent="0.3">
      <c r="A505" t="s">
        <v>1530</v>
      </c>
      <c r="B505" t="s">
        <v>474</v>
      </c>
      <c r="C505">
        <f>_xlfn.XLOOKUP(B505,[2]itemList_221219!$B:$B,[2]itemList_221219!$A:$A)</f>
        <v>14020</v>
      </c>
      <c r="D505">
        <v>20</v>
      </c>
      <c r="E505">
        <v>26</v>
      </c>
      <c r="F505">
        <v>0</v>
      </c>
      <c r="G505" t="s">
        <v>19</v>
      </c>
      <c r="H505" t="s">
        <v>975</v>
      </c>
      <c r="I505">
        <v>55</v>
      </c>
      <c r="J505" t="s">
        <v>1384</v>
      </c>
      <c r="K505">
        <v>7078</v>
      </c>
      <c r="L505">
        <v>0.70779999999999998</v>
      </c>
      <c r="M505">
        <v>0.70589999999999997</v>
      </c>
      <c r="N505">
        <v>0.26919999999999999</v>
      </c>
    </row>
    <row r="506" spans="1:14" x14ac:dyDescent="0.3">
      <c r="A506" t="s">
        <v>1530</v>
      </c>
      <c r="B506" t="s">
        <v>474</v>
      </c>
      <c r="C506">
        <f>_xlfn.XLOOKUP(B506,[2]itemList_221219!$B:$B,[2]itemList_221219!$A:$A)</f>
        <v>14020</v>
      </c>
      <c r="D506">
        <v>20</v>
      </c>
      <c r="E506">
        <v>26</v>
      </c>
      <c r="F506">
        <v>0</v>
      </c>
      <c r="G506" t="s">
        <v>19</v>
      </c>
      <c r="H506" t="s">
        <v>975</v>
      </c>
      <c r="I506">
        <v>60</v>
      </c>
      <c r="J506" t="s">
        <v>1385</v>
      </c>
      <c r="K506">
        <v>7054</v>
      </c>
      <c r="L506">
        <v>0.70540000000000003</v>
      </c>
      <c r="M506">
        <v>0.70589999999999997</v>
      </c>
      <c r="N506">
        <v>7.0800000000000002E-2</v>
      </c>
    </row>
    <row r="507" spans="1:14" x14ac:dyDescent="0.3">
      <c r="A507" t="s">
        <v>1530</v>
      </c>
      <c r="B507" t="s">
        <v>474</v>
      </c>
      <c r="C507">
        <f>_xlfn.XLOOKUP(B507,[2]itemList_221219!$B:$B,[2]itemList_221219!$A:$A)</f>
        <v>14020</v>
      </c>
      <c r="D507">
        <v>20</v>
      </c>
      <c r="E507">
        <v>26</v>
      </c>
      <c r="F507">
        <v>0</v>
      </c>
      <c r="G507" t="s">
        <v>19</v>
      </c>
      <c r="H507" t="s">
        <v>975</v>
      </c>
      <c r="I507">
        <v>65</v>
      </c>
      <c r="J507" t="s">
        <v>1386</v>
      </c>
      <c r="K507">
        <v>7100</v>
      </c>
      <c r="L507">
        <v>0.71</v>
      </c>
      <c r="M507">
        <v>0.70589999999999997</v>
      </c>
      <c r="N507">
        <v>0.58079999999999998</v>
      </c>
    </row>
    <row r="508" spans="1:14" x14ac:dyDescent="0.3">
      <c r="A508" t="s">
        <v>1530</v>
      </c>
      <c r="B508" t="s">
        <v>474</v>
      </c>
      <c r="C508">
        <f>_xlfn.XLOOKUP(B508,[2]itemList_221219!$B:$B,[2]itemList_221219!$A:$A)</f>
        <v>14020</v>
      </c>
      <c r="D508">
        <v>20</v>
      </c>
      <c r="E508">
        <v>26</v>
      </c>
      <c r="F508">
        <v>0</v>
      </c>
      <c r="G508" t="s">
        <v>19</v>
      </c>
      <c r="H508" t="s">
        <v>975</v>
      </c>
      <c r="I508">
        <v>70</v>
      </c>
      <c r="J508" t="s">
        <v>1387</v>
      </c>
      <c r="K508">
        <v>7071</v>
      </c>
      <c r="L508">
        <v>0.70709999999999995</v>
      </c>
      <c r="M508">
        <v>0.70589999999999997</v>
      </c>
      <c r="N508">
        <v>0.17</v>
      </c>
    </row>
    <row r="509" spans="1:14" x14ac:dyDescent="0.3">
      <c r="A509" t="s">
        <v>1530</v>
      </c>
      <c r="B509" t="s">
        <v>474</v>
      </c>
      <c r="C509">
        <f>_xlfn.XLOOKUP(B509,[2]itemList_221219!$B:$B,[2]itemList_221219!$A:$A)</f>
        <v>14020</v>
      </c>
      <c r="D509">
        <v>20</v>
      </c>
      <c r="E509">
        <v>26</v>
      </c>
      <c r="F509">
        <v>0</v>
      </c>
      <c r="G509" t="s">
        <v>19</v>
      </c>
      <c r="H509" t="s">
        <v>975</v>
      </c>
      <c r="I509">
        <v>75</v>
      </c>
      <c r="J509" t="s">
        <v>1388</v>
      </c>
      <c r="K509">
        <v>6964</v>
      </c>
      <c r="L509">
        <v>0.69640000000000002</v>
      </c>
      <c r="M509">
        <v>0.70589999999999997</v>
      </c>
      <c r="N509">
        <v>1.3458000000000001</v>
      </c>
    </row>
    <row r="510" spans="1:14" x14ac:dyDescent="0.3">
      <c r="A510" t="s">
        <v>1530</v>
      </c>
      <c r="B510" t="s">
        <v>474</v>
      </c>
      <c r="C510">
        <f>_xlfn.XLOOKUP(B510,[2]itemList_221219!$B:$B,[2]itemList_221219!$A:$A)</f>
        <v>14020</v>
      </c>
      <c r="D510">
        <v>20</v>
      </c>
      <c r="E510">
        <v>26</v>
      </c>
      <c r="F510">
        <v>0</v>
      </c>
      <c r="G510" t="s">
        <v>19</v>
      </c>
      <c r="H510" t="s">
        <v>975</v>
      </c>
      <c r="I510">
        <v>80</v>
      </c>
      <c r="J510" t="s">
        <v>1389</v>
      </c>
      <c r="K510">
        <v>6995</v>
      </c>
      <c r="L510">
        <v>0.69950000000000001</v>
      </c>
      <c r="M510">
        <v>0.70589999999999997</v>
      </c>
      <c r="N510">
        <v>0.90659999999999996</v>
      </c>
    </row>
    <row r="511" spans="1:14" x14ac:dyDescent="0.3">
      <c r="A511" t="s">
        <v>1530</v>
      </c>
      <c r="B511" t="s">
        <v>474</v>
      </c>
      <c r="C511">
        <f>_xlfn.XLOOKUP(B511,[2]itemList_221219!$B:$B,[2]itemList_221219!$A:$A)</f>
        <v>14020</v>
      </c>
      <c r="D511">
        <v>20</v>
      </c>
      <c r="E511">
        <v>26</v>
      </c>
      <c r="F511">
        <v>0</v>
      </c>
      <c r="G511" t="s">
        <v>19</v>
      </c>
      <c r="H511" t="s">
        <v>975</v>
      </c>
      <c r="I511">
        <v>85</v>
      </c>
      <c r="J511" t="s">
        <v>1572</v>
      </c>
      <c r="K511">
        <v>7127</v>
      </c>
      <c r="L511">
        <v>0.7127</v>
      </c>
      <c r="M511">
        <v>0.70589999999999997</v>
      </c>
      <c r="N511">
        <v>0.96330000000000005</v>
      </c>
    </row>
    <row r="512" spans="1:14" x14ac:dyDescent="0.3">
      <c r="A512" t="s">
        <v>1530</v>
      </c>
      <c r="B512" t="s">
        <v>474</v>
      </c>
      <c r="C512">
        <f>_xlfn.XLOOKUP(B512,[2]itemList_221219!$B:$B,[2]itemList_221219!$A:$A)</f>
        <v>14020</v>
      </c>
      <c r="D512">
        <v>20</v>
      </c>
      <c r="E512">
        <v>26</v>
      </c>
      <c r="F512">
        <v>0</v>
      </c>
      <c r="G512" t="s">
        <v>19</v>
      </c>
      <c r="H512" t="s">
        <v>975</v>
      </c>
      <c r="I512">
        <v>90</v>
      </c>
      <c r="J512" t="s">
        <v>1573</v>
      </c>
      <c r="K512">
        <v>7247</v>
      </c>
      <c r="L512">
        <v>0.72470000000000001</v>
      </c>
      <c r="M512">
        <v>0.70589999999999997</v>
      </c>
      <c r="N512">
        <v>2.6633</v>
      </c>
    </row>
    <row r="513" spans="1:14" x14ac:dyDescent="0.3">
      <c r="A513" t="s">
        <v>1530</v>
      </c>
      <c r="B513" t="s">
        <v>474</v>
      </c>
      <c r="C513">
        <f>_xlfn.XLOOKUP(B513,[2]itemList_221219!$B:$B,[2]itemList_221219!$A:$A)</f>
        <v>14020</v>
      </c>
      <c r="D513">
        <v>20</v>
      </c>
      <c r="E513">
        <v>26</v>
      </c>
      <c r="F513">
        <v>0</v>
      </c>
      <c r="G513" t="s">
        <v>19</v>
      </c>
      <c r="H513" t="s">
        <v>975</v>
      </c>
      <c r="I513">
        <v>95</v>
      </c>
      <c r="J513" t="s">
        <v>1574</v>
      </c>
      <c r="K513">
        <v>7105</v>
      </c>
      <c r="L513">
        <v>0.71050000000000002</v>
      </c>
      <c r="M513">
        <v>0.70589999999999997</v>
      </c>
      <c r="N513">
        <v>0.65169999999999995</v>
      </c>
    </row>
    <row r="514" spans="1:14" x14ac:dyDescent="0.3">
      <c r="A514" t="s">
        <v>1530</v>
      </c>
      <c r="B514" t="s">
        <v>474</v>
      </c>
      <c r="C514">
        <f>_xlfn.XLOOKUP(B514,[2]itemList_221219!$B:$B,[2]itemList_221219!$A:$A)</f>
        <v>14020</v>
      </c>
      <c r="D514">
        <v>20</v>
      </c>
      <c r="E514">
        <v>26</v>
      </c>
      <c r="F514">
        <v>0</v>
      </c>
      <c r="G514" t="s">
        <v>19</v>
      </c>
      <c r="H514" t="s">
        <v>975</v>
      </c>
      <c r="I514">
        <v>100</v>
      </c>
      <c r="J514" t="s">
        <v>1575</v>
      </c>
      <c r="K514">
        <v>7111</v>
      </c>
      <c r="L514">
        <v>0.71109999999999995</v>
      </c>
      <c r="M514">
        <v>0.70589999999999997</v>
      </c>
      <c r="N514">
        <v>0.73660000000000003</v>
      </c>
    </row>
    <row r="515" spans="1:14" x14ac:dyDescent="0.3">
      <c r="A515" t="s">
        <v>1530</v>
      </c>
      <c r="B515" t="s">
        <v>474</v>
      </c>
      <c r="C515">
        <f>_xlfn.XLOOKUP(B515,[2]itemList_221219!$B:$B,[2]itemList_221219!$A:$A)</f>
        <v>14020</v>
      </c>
      <c r="D515">
        <v>20</v>
      </c>
      <c r="E515">
        <v>32</v>
      </c>
      <c r="F515">
        <v>0</v>
      </c>
      <c r="G515" t="s">
        <v>19</v>
      </c>
      <c r="H515" t="s">
        <v>973</v>
      </c>
      <c r="I515">
        <v>20</v>
      </c>
      <c r="J515" t="s">
        <v>1392</v>
      </c>
      <c r="K515">
        <v>9442</v>
      </c>
      <c r="L515">
        <v>0.94420000000000004</v>
      </c>
      <c r="M515">
        <v>0.92310000000000003</v>
      </c>
      <c r="N515">
        <v>2.2858000000000001</v>
      </c>
    </row>
    <row r="516" spans="1:14" x14ac:dyDescent="0.3">
      <c r="A516" t="s">
        <v>1530</v>
      </c>
      <c r="B516" t="s">
        <v>474</v>
      </c>
      <c r="C516">
        <f>_xlfn.XLOOKUP(B516,[2]itemList_221219!$B:$B,[2]itemList_221219!$A:$A)</f>
        <v>14020</v>
      </c>
      <c r="D516">
        <v>20</v>
      </c>
      <c r="E516">
        <v>32</v>
      </c>
      <c r="F516">
        <v>0</v>
      </c>
      <c r="G516" t="s">
        <v>19</v>
      </c>
      <c r="H516" t="s">
        <v>973</v>
      </c>
      <c r="I516">
        <v>25</v>
      </c>
      <c r="J516" t="s">
        <v>1393</v>
      </c>
      <c r="K516">
        <v>9216</v>
      </c>
      <c r="L516">
        <v>0.92159999999999997</v>
      </c>
      <c r="M516">
        <v>0.92310000000000003</v>
      </c>
      <c r="N516">
        <v>0.16250000000000001</v>
      </c>
    </row>
    <row r="517" spans="1:14" x14ac:dyDescent="0.3">
      <c r="A517" t="s">
        <v>1530</v>
      </c>
      <c r="B517" t="s">
        <v>474</v>
      </c>
      <c r="C517">
        <f>_xlfn.XLOOKUP(B517,[2]itemList_221219!$B:$B,[2]itemList_221219!$A:$A)</f>
        <v>14020</v>
      </c>
      <c r="D517">
        <v>20</v>
      </c>
      <c r="E517">
        <v>32</v>
      </c>
      <c r="F517">
        <v>0</v>
      </c>
      <c r="G517" t="s">
        <v>19</v>
      </c>
      <c r="H517" t="s">
        <v>973</v>
      </c>
      <c r="I517">
        <v>30</v>
      </c>
      <c r="J517" t="s">
        <v>1394</v>
      </c>
      <c r="K517">
        <v>9390</v>
      </c>
      <c r="L517">
        <v>0.93899999999999995</v>
      </c>
      <c r="M517">
        <v>0.92310000000000003</v>
      </c>
      <c r="N517">
        <v>1.7224999999999999</v>
      </c>
    </row>
    <row r="518" spans="1:14" x14ac:dyDescent="0.3">
      <c r="A518" t="s">
        <v>1530</v>
      </c>
      <c r="B518" t="s">
        <v>474</v>
      </c>
      <c r="C518">
        <f>_xlfn.XLOOKUP(B518,[2]itemList_221219!$B:$B,[2]itemList_221219!$A:$A)</f>
        <v>14020</v>
      </c>
      <c r="D518">
        <v>20</v>
      </c>
      <c r="E518">
        <v>32</v>
      </c>
      <c r="F518">
        <v>0</v>
      </c>
      <c r="G518" t="s">
        <v>19</v>
      </c>
      <c r="H518" t="s">
        <v>973</v>
      </c>
      <c r="I518">
        <v>35</v>
      </c>
      <c r="J518" t="s">
        <v>1395</v>
      </c>
      <c r="K518">
        <v>9201</v>
      </c>
      <c r="L518">
        <v>0.92010000000000003</v>
      </c>
      <c r="M518">
        <v>0.92310000000000003</v>
      </c>
      <c r="N518">
        <v>0.32500000000000001</v>
      </c>
    </row>
    <row r="519" spans="1:14" x14ac:dyDescent="0.3">
      <c r="A519" t="s">
        <v>1530</v>
      </c>
      <c r="B519" t="s">
        <v>474</v>
      </c>
      <c r="C519">
        <f>_xlfn.XLOOKUP(B519,[2]itemList_221219!$B:$B,[2]itemList_221219!$A:$A)</f>
        <v>14020</v>
      </c>
      <c r="D519">
        <v>20</v>
      </c>
      <c r="E519">
        <v>32</v>
      </c>
      <c r="F519">
        <v>0</v>
      </c>
      <c r="G519" t="s">
        <v>19</v>
      </c>
      <c r="H519" t="s">
        <v>973</v>
      </c>
      <c r="I519">
        <v>40</v>
      </c>
      <c r="J519" t="s">
        <v>1396</v>
      </c>
      <c r="K519">
        <v>9273</v>
      </c>
      <c r="L519">
        <v>0.92730000000000001</v>
      </c>
      <c r="M519">
        <v>0.92310000000000003</v>
      </c>
      <c r="N519">
        <v>0.45500000000000002</v>
      </c>
    </row>
    <row r="520" spans="1:14" x14ac:dyDescent="0.3">
      <c r="A520" t="s">
        <v>1530</v>
      </c>
      <c r="B520" t="s">
        <v>474</v>
      </c>
      <c r="C520">
        <f>_xlfn.XLOOKUP(B520,[2]itemList_221219!$B:$B,[2]itemList_221219!$A:$A)</f>
        <v>14020</v>
      </c>
      <c r="D520">
        <v>20</v>
      </c>
      <c r="E520">
        <v>32</v>
      </c>
      <c r="F520">
        <v>0</v>
      </c>
      <c r="G520" t="s">
        <v>19</v>
      </c>
      <c r="H520" t="s">
        <v>973</v>
      </c>
      <c r="I520">
        <v>45</v>
      </c>
      <c r="J520" t="s">
        <v>1397</v>
      </c>
      <c r="K520">
        <v>9347</v>
      </c>
      <c r="L520">
        <v>0.93469999999999998</v>
      </c>
      <c r="M520">
        <v>0.92310000000000003</v>
      </c>
      <c r="N520">
        <v>1.2565999999999999</v>
      </c>
    </row>
    <row r="521" spans="1:14" x14ac:dyDescent="0.3">
      <c r="A521" t="s">
        <v>1530</v>
      </c>
      <c r="B521" t="s">
        <v>474</v>
      </c>
      <c r="C521">
        <f>_xlfn.XLOOKUP(B521,[2]itemList_221219!$B:$B,[2]itemList_221219!$A:$A)</f>
        <v>14020</v>
      </c>
      <c r="D521">
        <v>20</v>
      </c>
      <c r="E521">
        <v>32</v>
      </c>
      <c r="F521">
        <v>0</v>
      </c>
      <c r="G521" t="s">
        <v>19</v>
      </c>
      <c r="H521" t="s">
        <v>973</v>
      </c>
      <c r="I521">
        <v>50</v>
      </c>
      <c r="J521" t="s">
        <v>1398</v>
      </c>
      <c r="K521">
        <v>9186</v>
      </c>
      <c r="L521">
        <v>0.91859999999999997</v>
      </c>
      <c r="M521">
        <v>0.92310000000000003</v>
      </c>
      <c r="N521">
        <v>0.48749999999999999</v>
      </c>
    </row>
    <row r="522" spans="1:14" x14ac:dyDescent="0.3">
      <c r="A522" t="s">
        <v>1530</v>
      </c>
      <c r="B522" t="s">
        <v>474</v>
      </c>
      <c r="C522">
        <f>_xlfn.XLOOKUP(B522,[2]itemList_221219!$B:$B,[2]itemList_221219!$A:$A)</f>
        <v>14020</v>
      </c>
      <c r="D522">
        <v>20</v>
      </c>
      <c r="E522">
        <v>32</v>
      </c>
      <c r="F522">
        <v>0</v>
      </c>
      <c r="G522" t="s">
        <v>19</v>
      </c>
      <c r="H522" t="s">
        <v>973</v>
      </c>
      <c r="I522">
        <v>55</v>
      </c>
      <c r="J522" t="s">
        <v>1399</v>
      </c>
      <c r="K522">
        <v>9170</v>
      </c>
      <c r="L522">
        <v>0.91700000000000004</v>
      </c>
      <c r="M522">
        <v>0.92310000000000003</v>
      </c>
      <c r="N522">
        <v>0.66080000000000005</v>
      </c>
    </row>
    <row r="523" spans="1:14" x14ac:dyDescent="0.3">
      <c r="A523" t="s">
        <v>1530</v>
      </c>
      <c r="B523" t="s">
        <v>474</v>
      </c>
      <c r="C523">
        <f>_xlfn.XLOOKUP(B523,[2]itemList_221219!$B:$B,[2]itemList_221219!$A:$A)</f>
        <v>14020</v>
      </c>
      <c r="D523">
        <v>20</v>
      </c>
      <c r="E523">
        <v>32</v>
      </c>
      <c r="F523">
        <v>0</v>
      </c>
      <c r="G523" t="s">
        <v>19</v>
      </c>
      <c r="H523" t="s">
        <v>973</v>
      </c>
      <c r="I523">
        <v>60</v>
      </c>
      <c r="J523" t="s">
        <v>1400</v>
      </c>
      <c r="K523">
        <v>9253</v>
      </c>
      <c r="L523">
        <v>0.92530000000000001</v>
      </c>
      <c r="M523">
        <v>0.92310000000000003</v>
      </c>
      <c r="N523">
        <v>0.23830000000000001</v>
      </c>
    </row>
    <row r="524" spans="1:14" x14ac:dyDescent="0.3">
      <c r="A524" t="s">
        <v>1530</v>
      </c>
      <c r="B524" t="s">
        <v>474</v>
      </c>
      <c r="C524">
        <f>_xlfn.XLOOKUP(B524,[2]itemList_221219!$B:$B,[2]itemList_221219!$A:$A)</f>
        <v>14020</v>
      </c>
      <c r="D524">
        <v>20</v>
      </c>
      <c r="E524">
        <v>32</v>
      </c>
      <c r="F524">
        <v>0</v>
      </c>
      <c r="G524" t="s">
        <v>19</v>
      </c>
      <c r="H524" t="s">
        <v>973</v>
      </c>
      <c r="I524">
        <v>65</v>
      </c>
      <c r="J524" t="s">
        <v>1401</v>
      </c>
      <c r="K524">
        <v>9061</v>
      </c>
      <c r="L524">
        <v>0.90610000000000002</v>
      </c>
      <c r="M524">
        <v>0.92310000000000003</v>
      </c>
      <c r="N524">
        <v>1.8415999999999999</v>
      </c>
    </row>
    <row r="525" spans="1:14" x14ac:dyDescent="0.3">
      <c r="A525" t="s">
        <v>1530</v>
      </c>
      <c r="B525" t="s">
        <v>474</v>
      </c>
      <c r="C525">
        <f>_xlfn.XLOOKUP(B525,[2]itemList_221219!$B:$B,[2]itemList_221219!$A:$A)</f>
        <v>14020</v>
      </c>
      <c r="D525">
        <v>20</v>
      </c>
      <c r="E525">
        <v>32</v>
      </c>
      <c r="F525">
        <v>0</v>
      </c>
      <c r="G525" t="s">
        <v>19</v>
      </c>
      <c r="H525" t="s">
        <v>973</v>
      </c>
      <c r="I525">
        <v>70</v>
      </c>
      <c r="J525" t="s">
        <v>1402</v>
      </c>
      <c r="K525">
        <v>9203</v>
      </c>
      <c r="L525">
        <v>0.92030000000000001</v>
      </c>
      <c r="M525">
        <v>0.92310000000000003</v>
      </c>
      <c r="N525">
        <v>0.30330000000000001</v>
      </c>
    </row>
    <row r="526" spans="1:14" x14ac:dyDescent="0.3">
      <c r="A526" t="s">
        <v>1530</v>
      </c>
      <c r="B526" t="s">
        <v>474</v>
      </c>
      <c r="C526">
        <f>_xlfn.XLOOKUP(B526,[2]itemList_221219!$B:$B,[2]itemList_221219!$A:$A)</f>
        <v>14020</v>
      </c>
      <c r="D526">
        <v>20</v>
      </c>
      <c r="E526">
        <v>32</v>
      </c>
      <c r="F526">
        <v>0</v>
      </c>
      <c r="G526" t="s">
        <v>19</v>
      </c>
      <c r="H526" t="s">
        <v>973</v>
      </c>
      <c r="I526">
        <v>75</v>
      </c>
      <c r="J526" t="s">
        <v>1576</v>
      </c>
      <c r="K526">
        <v>9083</v>
      </c>
      <c r="L526">
        <v>0.9083</v>
      </c>
      <c r="M526">
        <v>0.92310000000000003</v>
      </c>
      <c r="N526">
        <v>1.6032999999999999</v>
      </c>
    </row>
    <row r="527" spans="1:14" x14ac:dyDescent="0.3">
      <c r="A527" t="s">
        <v>1530</v>
      </c>
      <c r="B527" t="s">
        <v>474</v>
      </c>
      <c r="C527">
        <f>_xlfn.XLOOKUP(B527,[2]itemList_221219!$B:$B,[2]itemList_221219!$A:$A)</f>
        <v>14020</v>
      </c>
      <c r="D527">
        <v>20</v>
      </c>
      <c r="E527">
        <v>32</v>
      </c>
      <c r="F527">
        <v>0</v>
      </c>
      <c r="G527" t="s">
        <v>19</v>
      </c>
      <c r="H527" t="s">
        <v>973</v>
      </c>
      <c r="I527">
        <v>80</v>
      </c>
      <c r="J527" t="s">
        <v>1577</v>
      </c>
      <c r="K527">
        <v>9043</v>
      </c>
      <c r="L527">
        <v>0.90429999999999999</v>
      </c>
      <c r="M527">
        <v>0.92310000000000003</v>
      </c>
      <c r="N527">
        <v>2.0366</v>
      </c>
    </row>
    <row r="528" spans="1:14" x14ac:dyDescent="0.3">
      <c r="A528" t="s">
        <v>1530</v>
      </c>
      <c r="B528" t="s">
        <v>474</v>
      </c>
      <c r="C528">
        <f>_xlfn.XLOOKUP(B528,[2]itemList_221219!$B:$B,[2]itemList_221219!$A:$A)</f>
        <v>14020</v>
      </c>
      <c r="D528">
        <v>20</v>
      </c>
      <c r="E528">
        <v>33</v>
      </c>
      <c r="F528">
        <v>0</v>
      </c>
      <c r="G528" t="s">
        <v>19</v>
      </c>
      <c r="H528" t="s">
        <v>974</v>
      </c>
      <c r="I528">
        <v>10</v>
      </c>
      <c r="J528" t="s">
        <v>1404</v>
      </c>
      <c r="K528">
        <v>17198</v>
      </c>
      <c r="L528">
        <v>1.7198</v>
      </c>
      <c r="M528">
        <v>1.7142999999999999</v>
      </c>
      <c r="N528">
        <v>0.32079999999999997</v>
      </c>
    </row>
    <row r="529" spans="1:14" x14ac:dyDescent="0.3">
      <c r="A529" t="s">
        <v>1530</v>
      </c>
      <c r="B529" t="s">
        <v>474</v>
      </c>
      <c r="C529">
        <f>_xlfn.XLOOKUP(B529,[2]itemList_221219!$B:$B,[2]itemList_221219!$A:$A)</f>
        <v>14020</v>
      </c>
      <c r="D529">
        <v>20</v>
      </c>
      <c r="E529">
        <v>33</v>
      </c>
      <c r="F529">
        <v>0</v>
      </c>
      <c r="G529" t="s">
        <v>19</v>
      </c>
      <c r="H529" t="s">
        <v>974</v>
      </c>
      <c r="I529">
        <v>15</v>
      </c>
      <c r="J529" t="s">
        <v>1405</v>
      </c>
      <c r="K529">
        <v>17226</v>
      </c>
      <c r="L529">
        <v>1.7225999999999999</v>
      </c>
      <c r="M529">
        <v>1.7142999999999999</v>
      </c>
      <c r="N529">
        <v>0.48420000000000002</v>
      </c>
    </row>
    <row r="530" spans="1:14" x14ac:dyDescent="0.3">
      <c r="A530" t="s">
        <v>1530</v>
      </c>
      <c r="B530" t="s">
        <v>474</v>
      </c>
      <c r="C530">
        <f>_xlfn.XLOOKUP(B530,[2]itemList_221219!$B:$B,[2]itemList_221219!$A:$A)</f>
        <v>14020</v>
      </c>
      <c r="D530">
        <v>20</v>
      </c>
      <c r="E530">
        <v>33</v>
      </c>
      <c r="F530">
        <v>0</v>
      </c>
      <c r="G530" t="s">
        <v>19</v>
      </c>
      <c r="H530" t="s">
        <v>974</v>
      </c>
      <c r="I530">
        <v>20</v>
      </c>
      <c r="J530" t="s">
        <v>1406</v>
      </c>
      <c r="K530">
        <v>16962</v>
      </c>
      <c r="L530">
        <v>1.6961999999999999</v>
      </c>
      <c r="M530">
        <v>1.7142999999999999</v>
      </c>
      <c r="N530">
        <v>1.0558000000000001</v>
      </c>
    </row>
    <row r="531" spans="1:14" x14ac:dyDescent="0.3">
      <c r="A531" t="s">
        <v>1530</v>
      </c>
      <c r="B531" t="s">
        <v>474</v>
      </c>
      <c r="C531">
        <f>_xlfn.XLOOKUP(B531,[2]itemList_221219!$B:$B,[2]itemList_221219!$A:$A)</f>
        <v>14020</v>
      </c>
      <c r="D531">
        <v>20</v>
      </c>
      <c r="E531">
        <v>33</v>
      </c>
      <c r="F531">
        <v>0</v>
      </c>
      <c r="G531" t="s">
        <v>19</v>
      </c>
      <c r="H531" t="s">
        <v>974</v>
      </c>
      <c r="I531">
        <v>25</v>
      </c>
      <c r="J531" t="s">
        <v>1407</v>
      </c>
      <c r="K531">
        <v>17146</v>
      </c>
      <c r="L531">
        <v>1.7145999999999999</v>
      </c>
      <c r="M531">
        <v>1.7142999999999999</v>
      </c>
      <c r="N531">
        <v>1.7500000000000002E-2</v>
      </c>
    </row>
    <row r="532" spans="1:14" x14ac:dyDescent="0.3">
      <c r="A532" t="s">
        <v>1530</v>
      </c>
      <c r="B532" t="s">
        <v>474</v>
      </c>
      <c r="C532">
        <f>_xlfn.XLOOKUP(B532,[2]itemList_221219!$B:$B,[2]itemList_221219!$A:$A)</f>
        <v>14020</v>
      </c>
      <c r="D532">
        <v>20</v>
      </c>
      <c r="E532">
        <v>33</v>
      </c>
      <c r="F532">
        <v>0</v>
      </c>
      <c r="G532" t="s">
        <v>19</v>
      </c>
      <c r="H532" t="s">
        <v>974</v>
      </c>
      <c r="I532">
        <v>30</v>
      </c>
      <c r="J532" t="s">
        <v>1408</v>
      </c>
      <c r="K532">
        <v>17457</v>
      </c>
      <c r="L532">
        <v>1.7457</v>
      </c>
      <c r="M532">
        <v>1.7142999999999999</v>
      </c>
      <c r="N532">
        <v>1.8317000000000001</v>
      </c>
    </row>
    <row r="533" spans="1:14" x14ac:dyDescent="0.3">
      <c r="A533" t="s">
        <v>1530</v>
      </c>
      <c r="B533" t="s">
        <v>474</v>
      </c>
      <c r="C533">
        <f>_xlfn.XLOOKUP(B533,[2]itemList_221219!$B:$B,[2]itemList_221219!$A:$A)</f>
        <v>14020</v>
      </c>
      <c r="D533">
        <v>20</v>
      </c>
      <c r="E533">
        <v>33</v>
      </c>
      <c r="F533">
        <v>0</v>
      </c>
      <c r="G533" t="s">
        <v>19</v>
      </c>
      <c r="H533" t="s">
        <v>974</v>
      </c>
      <c r="I533">
        <v>35</v>
      </c>
      <c r="J533" t="s">
        <v>1578</v>
      </c>
      <c r="K533">
        <v>17341</v>
      </c>
      <c r="L533">
        <v>1.7341</v>
      </c>
      <c r="M533">
        <v>1.7142999999999999</v>
      </c>
      <c r="N533">
        <v>1.155</v>
      </c>
    </row>
    <row r="534" spans="1:14" x14ac:dyDescent="0.3">
      <c r="A534" t="s">
        <v>1530</v>
      </c>
      <c r="B534" t="s">
        <v>474</v>
      </c>
      <c r="C534">
        <f>_xlfn.XLOOKUP(B534,[2]itemList_221219!$B:$B,[2]itemList_221219!$A:$A)</f>
        <v>14020</v>
      </c>
      <c r="D534">
        <v>20</v>
      </c>
      <c r="E534">
        <v>33</v>
      </c>
      <c r="F534">
        <v>0</v>
      </c>
      <c r="G534" t="s">
        <v>19</v>
      </c>
      <c r="H534" t="s">
        <v>974</v>
      </c>
      <c r="I534">
        <v>40</v>
      </c>
      <c r="J534" t="s">
        <v>1579</v>
      </c>
      <c r="K534">
        <v>17345</v>
      </c>
      <c r="L534">
        <v>1.7344999999999999</v>
      </c>
      <c r="M534">
        <v>1.7142999999999999</v>
      </c>
      <c r="N534">
        <v>1.1782999999999999</v>
      </c>
    </row>
    <row r="535" spans="1:14" x14ac:dyDescent="0.3">
      <c r="A535" t="s">
        <v>1530</v>
      </c>
      <c r="B535" t="s">
        <v>474</v>
      </c>
      <c r="C535">
        <f>_xlfn.XLOOKUP(B535,[2]itemList_221219!$B:$B,[2]itemList_221219!$A:$A)</f>
        <v>14020</v>
      </c>
      <c r="D535">
        <v>20</v>
      </c>
      <c r="E535">
        <v>38</v>
      </c>
      <c r="F535">
        <v>0</v>
      </c>
      <c r="G535" t="s">
        <v>19</v>
      </c>
      <c r="H535" t="s">
        <v>976</v>
      </c>
      <c r="I535">
        <v>10</v>
      </c>
      <c r="J535" t="s">
        <v>1580</v>
      </c>
      <c r="K535">
        <v>13347</v>
      </c>
      <c r="L535">
        <v>1.3347</v>
      </c>
      <c r="M535">
        <v>1.3332999999999999</v>
      </c>
      <c r="N535">
        <v>0.105</v>
      </c>
    </row>
    <row r="536" spans="1:14" x14ac:dyDescent="0.3">
      <c r="A536" t="s">
        <v>1530</v>
      </c>
      <c r="B536" t="s">
        <v>474</v>
      </c>
      <c r="C536">
        <f>_xlfn.XLOOKUP(B536,[2]itemList_221219!$B:$B,[2]itemList_221219!$A:$A)</f>
        <v>14020</v>
      </c>
      <c r="D536">
        <v>20</v>
      </c>
      <c r="E536">
        <v>38</v>
      </c>
      <c r="F536">
        <v>0</v>
      </c>
      <c r="G536" t="s">
        <v>19</v>
      </c>
      <c r="H536" t="s">
        <v>976</v>
      </c>
      <c r="I536">
        <v>9</v>
      </c>
      <c r="J536" t="s">
        <v>1581</v>
      </c>
      <c r="K536">
        <v>13361</v>
      </c>
      <c r="L536">
        <v>1.3361000000000001</v>
      </c>
      <c r="M536">
        <v>1.3332999999999999</v>
      </c>
      <c r="N536">
        <v>0.21</v>
      </c>
    </row>
    <row r="537" spans="1:14" x14ac:dyDescent="0.3">
      <c r="A537" t="s">
        <v>1530</v>
      </c>
      <c r="B537" t="s">
        <v>474</v>
      </c>
      <c r="C537">
        <f>_xlfn.XLOOKUP(B537,[2]itemList_221219!$B:$B,[2]itemList_221219!$A:$A)</f>
        <v>14020</v>
      </c>
      <c r="D537">
        <v>20</v>
      </c>
      <c r="E537">
        <v>38</v>
      </c>
      <c r="F537">
        <v>0</v>
      </c>
      <c r="G537" t="s">
        <v>19</v>
      </c>
      <c r="H537" t="s">
        <v>976</v>
      </c>
      <c r="I537">
        <v>8</v>
      </c>
      <c r="J537" t="s">
        <v>1409</v>
      </c>
      <c r="K537">
        <v>13379</v>
      </c>
      <c r="L537">
        <v>1.3379000000000001</v>
      </c>
      <c r="M537">
        <v>1.3332999999999999</v>
      </c>
      <c r="N537">
        <v>0.34499999999999997</v>
      </c>
    </row>
    <row r="538" spans="1:14" x14ac:dyDescent="0.3">
      <c r="A538" t="s">
        <v>1530</v>
      </c>
      <c r="B538" t="s">
        <v>474</v>
      </c>
      <c r="C538">
        <f>_xlfn.XLOOKUP(B538,[2]itemList_221219!$B:$B,[2]itemList_221219!$A:$A)</f>
        <v>14020</v>
      </c>
      <c r="D538">
        <v>20</v>
      </c>
      <c r="E538">
        <v>38</v>
      </c>
      <c r="F538">
        <v>0</v>
      </c>
      <c r="G538" t="s">
        <v>19</v>
      </c>
      <c r="H538" t="s">
        <v>976</v>
      </c>
      <c r="I538">
        <v>7</v>
      </c>
      <c r="J538" t="s">
        <v>1410</v>
      </c>
      <c r="K538">
        <v>13312</v>
      </c>
      <c r="L538">
        <v>1.3311999999999999</v>
      </c>
      <c r="M538">
        <v>1.3332999999999999</v>
      </c>
      <c r="N538">
        <v>0.1575</v>
      </c>
    </row>
    <row r="539" spans="1:14" x14ac:dyDescent="0.3">
      <c r="A539" t="s">
        <v>1530</v>
      </c>
      <c r="B539" t="s">
        <v>474</v>
      </c>
      <c r="C539">
        <f>_xlfn.XLOOKUP(B539,[2]itemList_221219!$B:$B,[2]itemList_221219!$A:$A)</f>
        <v>14020</v>
      </c>
      <c r="D539">
        <v>20</v>
      </c>
      <c r="E539">
        <v>38</v>
      </c>
      <c r="F539">
        <v>0</v>
      </c>
      <c r="G539" t="s">
        <v>19</v>
      </c>
      <c r="H539" t="s">
        <v>976</v>
      </c>
      <c r="I539">
        <v>6</v>
      </c>
      <c r="J539" t="s">
        <v>1411</v>
      </c>
      <c r="K539">
        <v>13373</v>
      </c>
      <c r="L539">
        <v>1.3372999999999999</v>
      </c>
      <c r="M539">
        <v>1.3332999999999999</v>
      </c>
      <c r="N539">
        <v>0.3</v>
      </c>
    </row>
    <row r="540" spans="1:14" x14ac:dyDescent="0.3">
      <c r="A540" t="s">
        <v>1530</v>
      </c>
      <c r="B540" t="s">
        <v>474</v>
      </c>
      <c r="C540">
        <f>_xlfn.XLOOKUP(B540,[2]itemList_221219!$B:$B,[2]itemList_221219!$A:$A)</f>
        <v>14020</v>
      </c>
      <c r="D540">
        <v>20</v>
      </c>
      <c r="E540">
        <v>38</v>
      </c>
      <c r="F540">
        <v>0</v>
      </c>
      <c r="G540" t="s">
        <v>19</v>
      </c>
      <c r="H540" t="s">
        <v>976</v>
      </c>
      <c r="I540">
        <v>5</v>
      </c>
      <c r="J540" t="s">
        <v>1412</v>
      </c>
      <c r="K540">
        <v>13206</v>
      </c>
      <c r="L540">
        <v>1.3206</v>
      </c>
      <c r="M540">
        <v>1.3332999999999999</v>
      </c>
      <c r="N540">
        <v>0.95250000000000001</v>
      </c>
    </row>
    <row r="541" spans="1:14" x14ac:dyDescent="0.3">
      <c r="A541" t="s">
        <v>1530</v>
      </c>
      <c r="B541" t="s">
        <v>474</v>
      </c>
      <c r="C541">
        <f>_xlfn.XLOOKUP(B541,[2]itemList_221219!$B:$B,[2]itemList_221219!$A:$A)</f>
        <v>14020</v>
      </c>
      <c r="D541">
        <v>20</v>
      </c>
      <c r="E541">
        <v>38</v>
      </c>
      <c r="F541">
        <v>0</v>
      </c>
      <c r="G541" t="s">
        <v>19</v>
      </c>
      <c r="H541" t="s">
        <v>976</v>
      </c>
      <c r="I541">
        <v>4</v>
      </c>
      <c r="J541" t="s">
        <v>1413</v>
      </c>
      <c r="K541">
        <v>13458</v>
      </c>
      <c r="L541">
        <v>1.3458000000000001</v>
      </c>
      <c r="M541">
        <v>1.3332999999999999</v>
      </c>
      <c r="N541">
        <v>0.9375</v>
      </c>
    </row>
    <row r="542" spans="1:14" x14ac:dyDescent="0.3">
      <c r="A542" t="s">
        <v>1530</v>
      </c>
      <c r="B542" t="s">
        <v>474</v>
      </c>
      <c r="C542">
        <f>_xlfn.XLOOKUP(B542,[2]itemList_221219!$B:$B,[2]itemList_221219!$A:$A)</f>
        <v>14020</v>
      </c>
      <c r="D542">
        <v>20</v>
      </c>
      <c r="E542">
        <v>38</v>
      </c>
      <c r="F542">
        <v>0</v>
      </c>
      <c r="G542" t="s">
        <v>19</v>
      </c>
      <c r="H542" t="s">
        <v>976</v>
      </c>
      <c r="I542">
        <v>3</v>
      </c>
      <c r="J542" t="s">
        <v>1414</v>
      </c>
      <c r="K542">
        <v>13209</v>
      </c>
      <c r="L542">
        <v>1.3209</v>
      </c>
      <c r="M542">
        <v>1.3332999999999999</v>
      </c>
      <c r="N542">
        <v>0.93</v>
      </c>
    </row>
    <row r="543" spans="1:14" x14ac:dyDescent="0.3">
      <c r="A543" t="s">
        <v>1530</v>
      </c>
      <c r="B543" t="s">
        <v>474</v>
      </c>
      <c r="C543">
        <f>_xlfn.XLOOKUP(B543,[2]itemList_221219!$B:$B,[2]itemList_221219!$A:$A)</f>
        <v>14020</v>
      </c>
      <c r="D543">
        <v>20</v>
      </c>
      <c r="E543">
        <v>38</v>
      </c>
      <c r="F543">
        <v>0</v>
      </c>
      <c r="G543" t="s">
        <v>19</v>
      </c>
      <c r="H543" t="s">
        <v>976</v>
      </c>
      <c r="I543">
        <v>2</v>
      </c>
      <c r="J543" t="s">
        <v>1415</v>
      </c>
      <c r="K543">
        <v>13591</v>
      </c>
      <c r="L543">
        <v>1.3591</v>
      </c>
      <c r="M543">
        <v>1.3332999999999999</v>
      </c>
      <c r="N543">
        <v>1.9350000000000001</v>
      </c>
    </row>
    <row r="544" spans="1:14" x14ac:dyDescent="0.3">
      <c r="A544" t="s">
        <v>1530</v>
      </c>
      <c r="B544" t="s">
        <v>474</v>
      </c>
      <c r="C544">
        <f>_xlfn.XLOOKUP(B544,[2]itemList_221219!$B:$B,[2]itemList_221219!$A:$A)</f>
        <v>14020</v>
      </c>
      <c r="D544">
        <v>20</v>
      </c>
      <c r="E544">
        <v>39</v>
      </c>
      <c r="F544">
        <v>0</v>
      </c>
      <c r="G544" t="s">
        <v>19</v>
      </c>
      <c r="H544" t="s">
        <v>977</v>
      </c>
      <c r="I544">
        <v>5</v>
      </c>
      <c r="J544" t="s">
        <v>1582</v>
      </c>
      <c r="K544">
        <v>17122</v>
      </c>
      <c r="L544">
        <v>1.7121999999999999</v>
      </c>
      <c r="M544">
        <v>1.7142999999999999</v>
      </c>
      <c r="N544">
        <v>0.1225</v>
      </c>
    </row>
    <row r="545" spans="1:14" x14ac:dyDescent="0.3">
      <c r="A545" t="s">
        <v>1530</v>
      </c>
      <c r="B545" t="s">
        <v>474</v>
      </c>
      <c r="C545">
        <f>_xlfn.XLOOKUP(B545,[2]itemList_221219!$B:$B,[2]itemList_221219!$A:$A)</f>
        <v>14020</v>
      </c>
      <c r="D545">
        <v>20</v>
      </c>
      <c r="E545">
        <v>39</v>
      </c>
      <c r="F545">
        <v>0</v>
      </c>
      <c r="G545" t="s">
        <v>19</v>
      </c>
      <c r="H545" t="s">
        <v>977</v>
      </c>
      <c r="I545">
        <v>4.5</v>
      </c>
      <c r="J545" t="s">
        <v>1583</v>
      </c>
      <c r="K545">
        <v>17187</v>
      </c>
      <c r="L545">
        <v>1.7186999999999999</v>
      </c>
      <c r="M545">
        <v>1.7142999999999999</v>
      </c>
      <c r="N545">
        <v>0.25669999999999998</v>
      </c>
    </row>
    <row r="546" spans="1:14" x14ac:dyDescent="0.3">
      <c r="A546" t="s">
        <v>1530</v>
      </c>
      <c r="B546" t="s">
        <v>474</v>
      </c>
      <c r="C546">
        <f>_xlfn.XLOOKUP(B546,[2]itemList_221219!$B:$B,[2]itemList_221219!$A:$A)</f>
        <v>14020</v>
      </c>
      <c r="D546">
        <v>20</v>
      </c>
      <c r="E546">
        <v>39</v>
      </c>
      <c r="F546">
        <v>0</v>
      </c>
      <c r="G546" t="s">
        <v>19</v>
      </c>
      <c r="H546" t="s">
        <v>977</v>
      </c>
      <c r="I546">
        <v>4</v>
      </c>
      <c r="J546" t="s">
        <v>1417</v>
      </c>
      <c r="K546">
        <v>16984</v>
      </c>
      <c r="L546">
        <v>1.6983999999999999</v>
      </c>
      <c r="M546">
        <v>1.7142999999999999</v>
      </c>
      <c r="N546">
        <v>0.92749999999999999</v>
      </c>
    </row>
    <row r="547" spans="1:14" x14ac:dyDescent="0.3">
      <c r="A547" t="s">
        <v>1530</v>
      </c>
      <c r="B547" t="s">
        <v>474</v>
      </c>
      <c r="C547">
        <f>_xlfn.XLOOKUP(B547,[2]itemList_221219!$B:$B,[2]itemList_221219!$A:$A)</f>
        <v>14020</v>
      </c>
      <c r="D547">
        <v>20</v>
      </c>
      <c r="E547">
        <v>39</v>
      </c>
      <c r="F547">
        <v>0</v>
      </c>
      <c r="G547" t="s">
        <v>19</v>
      </c>
      <c r="H547" t="s">
        <v>977</v>
      </c>
      <c r="I547">
        <v>3.5</v>
      </c>
      <c r="J547" t="s">
        <v>1418</v>
      </c>
      <c r="K547">
        <v>17274</v>
      </c>
      <c r="L547">
        <v>1.7274</v>
      </c>
      <c r="M547">
        <v>1.7142999999999999</v>
      </c>
      <c r="N547">
        <v>0.76419999999999999</v>
      </c>
    </row>
    <row r="548" spans="1:14" x14ac:dyDescent="0.3">
      <c r="A548" t="s">
        <v>1530</v>
      </c>
      <c r="B548" t="s">
        <v>474</v>
      </c>
      <c r="C548">
        <f>_xlfn.XLOOKUP(B548,[2]itemList_221219!$B:$B,[2]itemList_221219!$A:$A)</f>
        <v>14020</v>
      </c>
      <c r="D548">
        <v>20</v>
      </c>
      <c r="E548">
        <v>39</v>
      </c>
      <c r="F548">
        <v>0</v>
      </c>
      <c r="G548" t="s">
        <v>19</v>
      </c>
      <c r="H548" t="s">
        <v>977</v>
      </c>
      <c r="I548">
        <v>3</v>
      </c>
      <c r="J548" t="s">
        <v>1419</v>
      </c>
      <c r="K548">
        <v>17296</v>
      </c>
      <c r="L548">
        <v>1.7296</v>
      </c>
      <c r="M548">
        <v>1.7142999999999999</v>
      </c>
      <c r="N548">
        <v>0.89249999999999996</v>
      </c>
    </row>
    <row r="549" spans="1:14" x14ac:dyDescent="0.3">
      <c r="A549" t="s">
        <v>1530</v>
      </c>
      <c r="B549" t="s">
        <v>474</v>
      </c>
      <c r="C549">
        <f>_xlfn.XLOOKUP(B549,[2]itemList_221219!$B:$B,[2]itemList_221219!$A:$A)</f>
        <v>14020</v>
      </c>
      <c r="D549">
        <v>20</v>
      </c>
      <c r="E549">
        <v>39</v>
      </c>
      <c r="F549">
        <v>0</v>
      </c>
      <c r="G549" t="s">
        <v>19</v>
      </c>
      <c r="H549" t="s">
        <v>977</v>
      </c>
      <c r="I549">
        <v>2.5</v>
      </c>
      <c r="J549" t="s">
        <v>1420</v>
      </c>
      <c r="K549">
        <v>17165</v>
      </c>
      <c r="L549">
        <v>1.7164999999999999</v>
      </c>
      <c r="M549">
        <v>1.7142999999999999</v>
      </c>
      <c r="N549">
        <v>0.1283</v>
      </c>
    </row>
    <row r="550" spans="1:14" x14ac:dyDescent="0.3">
      <c r="A550" t="s">
        <v>1530</v>
      </c>
      <c r="B550" t="s">
        <v>474</v>
      </c>
      <c r="C550">
        <f>_xlfn.XLOOKUP(B550,[2]itemList_221219!$B:$B,[2]itemList_221219!$A:$A)</f>
        <v>14020</v>
      </c>
      <c r="D550">
        <v>20</v>
      </c>
      <c r="E550">
        <v>39</v>
      </c>
      <c r="F550">
        <v>0</v>
      </c>
      <c r="G550" t="s">
        <v>19</v>
      </c>
      <c r="H550" t="s">
        <v>977</v>
      </c>
      <c r="I550">
        <v>2</v>
      </c>
      <c r="J550" t="s">
        <v>1421</v>
      </c>
      <c r="K550">
        <v>17050</v>
      </c>
      <c r="L550">
        <v>1.7050000000000001</v>
      </c>
      <c r="M550">
        <v>1.7142999999999999</v>
      </c>
      <c r="N550">
        <v>0.54249999999999998</v>
      </c>
    </row>
    <row r="551" spans="1:14" x14ac:dyDescent="0.3">
      <c r="A551" t="s">
        <v>1530</v>
      </c>
      <c r="B551" t="s">
        <v>474</v>
      </c>
      <c r="C551">
        <f>_xlfn.XLOOKUP(B551,[2]itemList_221219!$B:$B,[2]itemList_221219!$A:$A)</f>
        <v>14020</v>
      </c>
      <c r="D551">
        <v>30</v>
      </c>
      <c r="E551">
        <v>23</v>
      </c>
      <c r="F551">
        <v>0</v>
      </c>
      <c r="G551" t="s">
        <v>19</v>
      </c>
      <c r="H551" t="s">
        <v>980</v>
      </c>
      <c r="I551">
        <v>1</v>
      </c>
      <c r="J551" t="s">
        <v>1424</v>
      </c>
      <c r="K551">
        <v>89996</v>
      </c>
      <c r="L551">
        <v>8.9995999999999992</v>
      </c>
      <c r="M551">
        <v>9</v>
      </c>
      <c r="N551">
        <v>4.4000000000000003E-3</v>
      </c>
    </row>
    <row r="552" spans="1:14" x14ac:dyDescent="0.3">
      <c r="A552" t="s">
        <v>1530</v>
      </c>
      <c r="B552" t="s">
        <v>474</v>
      </c>
      <c r="C552">
        <f>_xlfn.XLOOKUP(B552,[2]itemList_221219!$B:$B,[2]itemList_221219!$A:$A)</f>
        <v>14020</v>
      </c>
      <c r="D552">
        <v>30</v>
      </c>
      <c r="E552">
        <v>23</v>
      </c>
      <c r="F552">
        <v>0</v>
      </c>
      <c r="G552" t="s">
        <v>19</v>
      </c>
      <c r="H552" t="s">
        <v>980</v>
      </c>
      <c r="I552">
        <v>2</v>
      </c>
      <c r="J552" t="s">
        <v>1584</v>
      </c>
      <c r="K552">
        <v>90181</v>
      </c>
      <c r="L552">
        <v>9.0181000000000004</v>
      </c>
      <c r="M552">
        <v>9</v>
      </c>
      <c r="N552">
        <v>0.2011</v>
      </c>
    </row>
    <row r="553" spans="1:14" x14ac:dyDescent="0.3">
      <c r="A553" t="s">
        <v>1530</v>
      </c>
      <c r="B553" t="s">
        <v>474</v>
      </c>
      <c r="C553">
        <f>_xlfn.XLOOKUP(B553,[2]itemList_221219!$B:$B,[2]itemList_221219!$A:$A)</f>
        <v>14020</v>
      </c>
      <c r="D553">
        <v>30</v>
      </c>
      <c r="E553">
        <v>24</v>
      </c>
      <c r="F553">
        <v>0</v>
      </c>
      <c r="G553" t="s">
        <v>19</v>
      </c>
      <c r="H553" t="s">
        <v>981</v>
      </c>
      <c r="I553">
        <v>1</v>
      </c>
      <c r="J553" t="s">
        <v>1425</v>
      </c>
      <c r="K553">
        <v>90207</v>
      </c>
      <c r="L553">
        <v>9.0206999999999997</v>
      </c>
      <c r="M553">
        <v>9</v>
      </c>
      <c r="N553">
        <v>0.23</v>
      </c>
    </row>
    <row r="554" spans="1:14" x14ac:dyDescent="0.3">
      <c r="A554" t="s">
        <v>1530</v>
      </c>
      <c r="B554" t="s">
        <v>474</v>
      </c>
      <c r="C554">
        <f>_xlfn.XLOOKUP(B554,[2]itemList_221219!$B:$B,[2]itemList_221219!$A:$A)</f>
        <v>14020</v>
      </c>
      <c r="D554">
        <v>30</v>
      </c>
      <c r="E554">
        <v>24</v>
      </c>
      <c r="F554">
        <v>0</v>
      </c>
      <c r="G554" t="s">
        <v>19</v>
      </c>
      <c r="H554" t="s">
        <v>981</v>
      </c>
      <c r="I554">
        <v>2</v>
      </c>
      <c r="J554" t="s">
        <v>1585</v>
      </c>
      <c r="K554">
        <v>89884</v>
      </c>
      <c r="L554">
        <v>8.9884000000000004</v>
      </c>
      <c r="M554">
        <v>9</v>
      </c>
      <c r="N554">
        <v>0.12889999999999999</v>
      </c>
    </row>
    <row r="555" spans="1:14" x14ac:dyDescent="0.3">
      <c r="A555" t="s">
        <v>1530</v>
      </c>
      <c r="B555" t="s">
        <v>474</v>
      </c>
      <c r="C555">
        <f>_xlfn.XLOOKUP(B555,[2]itemList_221219!$B:$B,[2]itemList_221219!$A:$A)</f>
        <v>14020</v>
      </c>
      <c r="D555">
        <v>30</v>
      </c>
      <c r="E555">
        <v>25</v>
      </c>
      <c r="F555">
        <v>0</v>
      </c>
      <c r="G555" t="s">
        <v>19</v>
      </c>
      <c r="H555" t="s">
        <v>982</v>
      </c>
      <c r="I555">
        <v>1</v>
      </c>
      <c r="J555" t="s">
        <v>1426</v>
      </c>
      <c r="K555">
        <v>89883</v>
      </c>
      <c r="L555">
        <v>8.9883000000000006</v>
      </c>
      <c r="M555">
        <v>9</v>
      </c>
      <c r="N555">
        <v>0.13</v>
      </c>
    </row>
    <row r="556" spans="1:14" x14ac:dyDescent="0.3">
      <c r="A556" t="s">
        <v>1530</v>
      </c>
      <c r="B556" t="s">
        <v>474</v>
      </c>
      <c r="C556">
        <f>_xlfn.XLOOKUP(B556,[2]itemList_221219!$B:$B,[2]itemList_221219!$A:$A)</f>
        <v>14020</v>
      </c>
      <c r="D556">
        <v>30</v>
      </c>
      <c r="E556">
        <v>25</v>
      </c>
      <c r="F556">
        <v>0</v>
      </c>
      <c r="G556" t="s">
        <v>19</v>
      </c>
      <c r="H556" t="s">
        <v>982</v>
      </c>
      <c r="I556">
        <v>2</v>
      </c>
      <c r="J556" t="s">
        <v>1586</v>
      </c>
      <c r="K556">
        <v>90097</v>
      </c>
      <c r="L556">
        <v>9.0097000000000005</v>
      </c>
      <c r="M556">
        <v>9</v>
      </c>
      <c r="N556">
        <v>0.10780000000000001</v>
      </c>
    </row>
    <row r="557" spans="1:14" x14ac:dyDescent="0.3">
      <c r="A557" t="s">
        <v>1530</v>
      </c>
      <c r="B557" t="s">
        <v>474</v>
      </c>
      <c r="C557">
        <f>_xlfn.XLOOKUP(B557,[2]itemList_221219!$B:$B,[2]itemList_221219!$A:$A)</f>
        <v>14020</v>
      </c>
      <c r="D557">
        <v>30</v>
      </c>
      <c r="E557">
        <v>30</v>
      </c>
      <c r="F557">
        <v>0</v>
      </c>
      <c r="G557" t="s">
        <v>19</v>
      </c>
      <c r="H557" t="s">
        <v>983</v>
      </c>
      <c r="I557">
        <v>2</v>
      </c>
      <c r="J557" t="s">
        <v>1428</v>
      </c>
      <c r="K557">
        <v>60186</v>
      </c>
      <c r="L557">
        <v>6.0186000000000002</v>
      </c>
      <c r="M557">
        <v>6</v>
      </c>
      <c r="N557">
        <v>0.31</v>
      </c>
    </row>
    <row r="558" spans="1:14" x14ac:dyDescent="0.3">
      <c r="A558" t="s">
        <v>1530</v>
      </c>
      <c r="B558" t="s">
        <v>474</v>
      </c>
      <c r="C558">
        <f>_xlfn.XLOOKUP(B558,[2]itemList_221219!$B:$B,[2]itemList_221219!$A:$A)</f>
        <v>14020</v>
      </c>
      <c r="D558">
        <v>30</v>
      </c>
      <c r="E558">
        <v>30</v>
      </c>
      <c r="F558">
        <v>0</v>
      </c>
      <c r="G558" t="s">
        <v>19</v>
      </c>
      <c r="H558" t="s">
        <v>983</v>
      </c>
      <c r="I558">
        <v>3</v>
      </c>
      <c r="J558" t="s">
        <v>1429</v>
      </c>
      <c r="K558">
        <v>60292</v>
      </c>
      <c r="L558">
        <v>6.0292000000000003</v>
      </c>
      <c r="M558">
        <v>6</v>
      </c>
      <c r="N558">
        <v>0.48670000000000002</v>
      </c>
    </row>
    <row r="559" spans="1:14" x14ac:dyDescent="0.3">
      <c r="A559" t="s">
        <v>1530</v>
      </c>
      <c r="B559" t="s">
        <v>474</v>
      </c>
      <c r="C559">
        <f>_xlfn.XLOOKUP(B559,[2]itemList_221219!$B:$B,[2]itemList_221219!$A:$A)</f>
        <v>14020</v>
      </c>
      <c r="D559">
        <v>30</v>
      </c>
      <c r="E559">
        <v>30</v>
      </c>
      <c r="F559">
        <v>0</v>
      </c>
      <c r="G559" t="s">
        <v>19</v>
      </c>
      <c r="H559" t="s">
        <v>983</v>
      </c>
      <c r="I559">
        <v>4</v>
      </c>
      <c r="J559" t="s">
        <v>1587</v>
      </c>
      <c r="K559">
        <v>59788</v>
      </c>
      <c r="L559">
        <v>5.9787999999999997</v>
      </c>
      <c r="M559">
        <v>6</v>
      </c>
      <c r="N559">
        <v>0.3533</v>
      </c>
    </row>
    <row r="560" spans="1:14" x14ac:dyDescent="0.3">
      <c r="A560" t="s">
        <v>1530</v>
      </c>
      <c r="B560" t="s">
        <v>474</v>
      </c>
      <c r="C560">
        <f>_xlfn.XLOOKUP(B560,[2]itemList_221219!$B:$B,[2]itemList_221219!$A:$A)</f>
        <v>14020</v>
      </c>
      <c r="D560">
        <v>30</v>
      </c>
      <c r="E560">
        <v>31</v>
      </c>
      <c r="F560">
        <v>0</v>
      </c>
      <c r="G560" t="s">
        <v>19</v>
      </c>
      <c r="H560" t="s">
        <v>984</v>
      </c>
      <c r="I560">
        <v>2</v>
      </c>
      <c r="J560" t="s">
        <v>1431</v>
      </c>
      <c r="K560">
        <v>59537</v>
      </c>
      <c r="L560">
        <v>5.9537000000000004</v>
      </c>
      <c r="M560">
        <v>6</v>
      </c>
      <c r="N560">
        <v>0.77170000000000005</v>
      </c>
    </row>
    <row r="561" spans="1:14" x14ac:dyDescent="0.3">
      <c r="A561" t="s">
        <v>1530</v>
      </c>
      <c r="B561" t="s">
        <v>474</v>
      </c>
      <c r="C561">
        <f>_xlfn.XLOOKUP(B561,[2]itemList_221219!$B:$B,[2]itemList_221219!$A:$A)</f>
        <v>14020</v>
      </c>
      <c r="D561">
        <v>30</v>
      </c>
      <c r="E561">
        <v>31</v>
      </c>
      <c r="F561">
        <v>0</v>
      </c>
      <c r="G561" t="s">
        <v>19</v>
      </c>
      <c r="H561" t="s">
        <v>984</v>
      </c>
      <c r="I561">
        <v>3</v>
      </c>
      <c r="J561" t="s">
        <v>1432</v>
      </c>
      <c r="K561">
        <v>59770</v>
      </c>
      <c r="L561">
        <v>5.9770000000000003</v>
      </c>
      <c r="M561">
        <v>6</v>
      </c>
      <c r="N561">
        <v>0.38329999999999997</v>
      </c>
    </row>
    <row r="562" spans="1:14" x14ac:dyDescent="0.3">
      <c r="A562" t="s">
        <v>1530</v>
      </c>
      <c r="B562" t="s">
        <v>474</v>
      </c>
      <c r="C562">
        <f>_xlfn.XLOOKUP(B562,[2]itemList_221219!$B:$B,[2]itemList_221219!$A:$A)</f>
        <v>14020</v>
      </c>
      <c r="D562">
        <v>30</v>
      </c>
      <c r="E562">
        <v>31</v>
      </c>
      <c r="F562">
        <v>0</v>
      </c>
      <c r="G562" t="s">
        <v>19</v>
      </c>
      <c r="H562" t="s">
        <v>984</v>
      </c>
      <c r="I562">
        <v>4</v>
      </c>
      <c r="J562" t="s">
        <v>1588</v>
      </c>
      <c r="K562">
        <v>59665</v>
      </c>
      <c r="L562">
        <v>5.9664999999999999</v>
      </c>
      <c r="M562">
        <v>6</v>
      </c>
      <c r="N562">
        <v>0.55830000000000002</v>
      </c>
    </row>
    <row r="563" spans="1:14" x14ac:dyDescent="0.3">
      <c r="A563" t="s">
        <v>1530</v>
      </c>
      <c r="B563" t="s">
        <v>474</v>
      </c>
      <c r="C563">
        <f>_xlfn.XLOOKUP(B563,[2]itemList_221219!$B:$B,[2]itemList_221219!$A:$A)</f>
        <v>14020</v>
      </c>
      <c r="D563">
        <v>30</v>
      </c>
      <c r="E563">
        <v>47</v>
      </c>
      <c r="F563">
        <v>0</v>
      </c>
      <c r="G563" t="s">
        <v>19</v>
      </c>
      <c r="H563" t="s">
        <v>985</v>
      </c>
      <c r="I563">
        <v>1</v>
      </c>
      <c r="J563" t="s">
        <v>1433</v>
      </c>
      <c r="K563">
        <v>5070</v>
      </c>
      <c r="L563">
        <v>0.50700000000000001</v>
      </c>
      <c r="M563">
        <v>0.5</v>
      </c>
      <c r="N563">
        <v>1.4</v>
      </c>
    </row>
    <row r="564" spans="1:14" x14ac:dyDescent="0.3">
      <c r="A564" t="s">
        <v>1530</v>
      </c>
      <c r="B564" t="s">
        <v>474</v>
      </c>
      <c r="C564">
        <f>_xlfn.XLOOKUP(B564,[2]itemList_221219!$B:$B,[2]itemList_221219!$A:$A)</f>
        <v>14020</v>
      </c>
      <c r="D564">
        <v>30</v>
      </c>
      <c r="E564">
        <v>47</v>
      </c>
      <c r="F564">
        <v>0</v>
      </c>
      <c r="G564" t="s">
        <v>19</v>
      </c>
      <c r="H564" t="s">
        <v>985</v>
      </c>
      <c r="I564">
        <v>2</v>
      </c>
      <c r="J564" t="s">
        <v>1589</v>
      </c>
      <c r="K564">
        <v>4988</v>
      </c>
      <c r="L564">
        <v>0.49880000000000002</v>
      </c>
      <c r="M564">
        <v>0.5</v>
      </c>
      <c r="N564">
        <v>0.24</v>
      </c>
    </row>
    <row r="565" spans="1:14" x14ac:dyDescent="0.3">
      <c r="A565" t="s">
        <v>1530</v>
      </c>
      <c r="B565" t="s">
        <v>474</v>
      </c>
      <c r="C565">
        <f>_xlfn.XLOOKUP(B565,[2]itemList_221219!$B:$B,[2]itemList_221219!$A:$A)</f>
        <v>14020</v>
      </c>
      <c r="D565">
        <v>30</v>
      </c>
      <c r="E565">
        <v>48</v>
      </c>
      <c r="F565">
        <v>0</v>
      </c>
      <c r="G565" t="s">
        <v>19</v>
      </c>
      <c r="H565" t="s">
        <v>986</v>
      </c>
      <c r="I565">
        <v>1</v>
      </c>
      <c r="J565" t="s">
        <v>1434</v>
      </c>
      <c r="K565">
        <v>3958</v>
      </c>
      <c r="L565">
        <v>0.39579999999999999</v>
      </c>
      <c r="M565">
        <v>0.4</v>
      </c>
      <c r="N565">
        <v>1.05</v>
      </c>
    </row>
    <row r="566" spans="1:14" x14ac:dyDescent="0.3">
      <c r="A566" t="s">
        <v>1530</v>
      </c>
      <c r="B566" t="s">
        <v>474</v>
      </c>
      <c r="C566">
        <f>_xlfn.XLOOKUP(B566,[2]itemList_221219!$B:$B,[2]itemList_221219!$A:$A)</f>
        <v>14020</v>
      </c>
      <c r="D566">
        <v>30</v>
      </c>
      <c r="E566">
        <v>48</v>
      </c>
      <c r="F566">
        <v>0</v>
      </c>
      <c r="G566" t="s">
        <v>19</v>
      </c>
      <c r="H566" t="s">
        <v>986</v>
      </c>
      <c r="I566">
        <v>2</v>
      </c>
      <c r="J566" t="s">
        <v>1435</v>
      </c>
      <c r="K566">
        <v>4038</v>
      </c>
      <c r="L566">
        <v>0.40379999999999999</v>
      </c>
      <c r="M566">
        <v>0.4</v>
      </c>
      <c r="N566">
        <v>0.95</v>
      </c>
    </row>
    <row r="567" spans="1:14" x14ac:dyDescent="0.3">
      <c r="A567" t="s">
        <v>1530</v>
      </c>
      <c r="B567" t="s">
        <v>474</v>
      </c>
      <c r="C567">
        <f>_xlfn.XLOOKUP(B567,[2]itemList_221219!$B:$B,[2]itemList_221219!$A:$A)</f>
        <v>14020</v>
      </c>
      <c r="D567">
        <v>30</v>
      </c>
      <c r="E567">
        <v>48</v>
      </c>
      <c r="F567">
        <v>0</v>
      </c>
      <c r="G567" t="s">
        <v>19</v>
      </c>
      <c r="H567" t="s">
        <v>986</v>
      </c>
      <c r="I567">
        <v>3</v>
      </c>
      <c r="J567" t="s">
        <v>1436</v>
      </c>
      <c r="K567">
        <v>4028</v>
      </c>
      <c r="L567">
        <v>0.40279999999999999</v>
      </c>
      <c r="M567">
        <v>0.4</v>
      </c>
      <c r="N567">
        <v>0.7</v>
      </c>
    </row>
    <row r="568" spans="1:14" x14ac:dyDescent="0.3">
      <c r="A568" t="s">
        <v>1530</v>
      </c>
      <c r="B568" t="s">
        <v>474</v>
      </c>
      <c r="C568">
        <f>_xlfn.XLOOKUP(B568,[2]itemList_221219!$B:$B,[2]itemList_221219!$A:$A)</f>
        <v>14020</v>
      </c>
      <c r="D568">
        <v>30</v>
      </c>
      <c r="E568">
        <v>48</v>
      </c>
      <c r="F568">
        <v>0</v>
      </c>
      <c r="G568" t="s">
        <v>19</v>
      </c>
      <c r="H568" t="s">
        <v>986</v>
      </c>
      <c r="I568">
        <v>4</v>
      </c>
      <c r="J568" t="s">
        <v>1437</v>
      </c>
      <c r="K568">
        <v>3996</v>
      </c>
      <c r="L568">
        <v>0.39960000000000001</v>
      </c>
      <c r="M568">
        <v>0.4</v>
      </c>
      <c r="N568">
        <v>0.1</v>
      </c>
    </row>
    <row r="569" spans="1:14" x14ac:dyDescent="0.3">
      <c r="A569" t="s">
        <v>1530</v>
      </c>
      <c r="B569" t="s">
        <v>474</v>
      </c>
      <c r="C569">
        <f>_xlfn.XLOOKUP(B569,[2]itemList_221219!$B:$B,[2]itemList_221219!$A:$A)</f>
        <v>14020</v>
      </c>
      <c r="D569">
        <v>30</v>
      </c>
      <c r="E569">
        <v>48</v>
      </c>
      <c r="F569">
        <v>0</v>
      </c>
      <c r="G569" t="s">
        <v>19</v>
      </c>
      <c r="H569" t="s">
        <v>986</v>
      </c>
      <c r="I569">
        <v>5</v>
      </c>
      <c r="J569" t="s">
        <v>1438</v>
      </c>
      <c r="K569">
        <v>4029</v>
      </c>
      <c r="L569">
        <v>0.40289999999999998</v>
      </c>
      <c r="M569">
        <v>0.4</v>
      </c>
      <c r="N569">
        <v>0.72499999999999998</v>
      </c>
    </row>
    <row r="570" spans="1:14" x14ac:dyDescent="0.3">
      <c r="A570" t="s">
        <v>1530</v>
      </c>
      <c r="B570" t="s">
        <v>474</v>
      </c>
      <c r="C570">
        <f>_xlfn.XLOOKUP(B570,[2]itemList_221219!$B:$B,[2]itemList_221219!$A:$A)</f>
        <v>14020</v>
      </c>
      <c r="D570">
        <v>30</v>
      </c>
      <c r="E570">
        <v>48</v>
      </c>
      <c r="F570">
        <v>0</v>
      </c>
      <c r="G570" t="s">
        <v>19</v>
      </c>
      <c r="H570" t="s">
        <v>986</v>
      </c>
      <c r="I570">
        <v>6</v>
      </c>
      <c r="J570" t="s">
        <v>1439</v>
      </c>
      <c r="K570">
        <v>3942</v>
      </c>
      <c r="L570">
        <v>0.39419999999999999</v>
      </c>
      <c r="M570">
        <v>0.4</v>
      </c>
      <c r="N570">
        <v>1.45</v>
      </c>
    </row>
    <row r="571" spans="1:14" x14ac:dyDescent="0.3">
      <c r="A571" t="s">
        <v>1530</v>
      </c>
      <c r="B571" t="s">
        <v>474</v>
      </c>
      <c r="C571">
        <f>_xlfn.XLOOKUP(B571,[2]itemList_221219!$B:$B,[2]itemList_221219!$A:$A)</f>
        <v>14020</v>
      </c>
      <c r="D571">
        <v>30</v>
      </c>
      <c r="E571">
        <v>48</v>
      </c>
      <c r="F571">
        <v>0</v>
      </c>
      <c r="G571" t="s">
        <v>19</v>
      </c>
      <c r="H571" t="s">
        <v>986</v>
      </c>
      <c r="I571">
        <v>7</v>
      </c>
      <c r="J571" t="s">
        <v>1440</v>
      </c>
      <c r="K571">
        <v>3995</v>
      </c>
      <c r="L571">
        <v>0.39950000000000002</v>
      </c>
      <c r="M571">
        <v>0.4</v>
      </c>
      <c r="N571">
        <v>0.125</v>
      </c>
    </row>
    <row r="572" spans="1:14" x14ac:dyDescent="0.3">
      <c r="A572" t="s">
        <v>1530</v>
      </c>
      <c r="B572" t="s">
        <v>474</v>
      </c>
      <c r="C572">
        <f>_xlfn.XLOOKUP(B572,[2]itemList_221219!$B:$B,[2]itemList_221219!$A:$A)</f>
        <v>14020</v>
      </c>
      <c r="D572">
        <v>30</v>
      </c>
      <c r="E572">
        <v>48</v>
      </c>
      <c r="F572">
        <v>0</v>
      </c>
      <c r="G572" t="s">
        <v>19</v>
      </c>
      <c r="H572" t="s">
        <v>986</v>
      </c>
      <c r="I572">
        <v>8</v>
      </c>
      <c r="J572" t="s">
        <v>1441</v>
      </c>
      <c r="K572">
        <v>3983</v>
      </c>
      <c r="L572">
        <v>0.39829999999999999</v>
      </c>
      <c r="M572">
        <v>0.4</v>
      </c>
      <c r="N572">
        <v>0.42499999999999999</v>
      </c>
    </row>
    <row r="573" spans="1:14" x14ac:dyDescent="0.3">
      <c r="A573" t="s">
        <v>1530</v>
      </c>
      <c r="B573" t="s">
        <v>474</v>
      </c>
      <c r="C573">
        <f>_xlfn.XLOOKUP(B573,[2]itemList_221219!$B:$B,[2]itemList_221219!$A:$A)</f>
        <v>14020</v>
      </c>
      <c r="D573">
        <v>30</v>
      </c>
      <c r="E573">
        <v>48</v>
      </c>
      <c r="F573">
        <v>0</v>
      </c>
      <c r="G573" t="s">
        <v>19</v>
      </c>
      <c r="H573" t="s">
        <v>986</v>
      </c>
      <c r="I573">
        <v>9</v>
      </c>
      <c r="J573" t="s">
        <v>1590</v>
      </c>
      <c r="K573">
        <v>4050</v>
      </c>
      <c r="L573">
        <v>0.40500000000000003</v>
      </c>
      <c r="M573">
        <v>0.4</v>
      </c>
      <c r="N573">
        <v>1.25</v>
      </c>
    </row>
    <row r="574" spans="1:14" x14ac:dyDescent="0.3">
      <c r="A574" t="s">
        <v>1530</v>
      </c>
      <c r="B574" t="s">
        <v>474</v>
      </c>
      <c r="C574">
        <f>_xlfn.XLOOKUP(B574,[2]itemList_221219!$B:$B,[2]itemList_221219!$A:$A)</f>
        <v>14020</v>
      </c>
      <c r="D574">
        <v>30</v>
      </c>
      <c r="E574">
        <v>48</v>
      </c>
      <c r="F574">
        <v>0</v>
      </c>
      <c r="G574" t="s">
        <v>19</v>
      </c>
      <c r="H574" t="s">
        <v>986</v>
      </c>
      <c r="I574">
        <v>10</v>
      </c>
      <c r="J574" t="s">
        <v>1591</v>
      </c>
      <c r="K574">
        <v>4033</v>
      </c>
      <c r="L574">
        <v>0.40329999999999999</v>
      </c>
      <c r="M574">
        <v>0.4</v>
      </c>
      <c r="N574">
        <v>0.82499999999999996</v>
      </c>
    </row>
    <row r="575" spans="1:14" x14ac:dyDescent="0.3">
      <c r="A575" t="s">
        <v>1530</v>
      </c>
      <c r="B575" t="s">
        <v>474</v>
      </c>
      <c r="C575">
        <f>_xlfn.XLOOKUP(B575,[2]itemList_221219!$B:$B,[2]itemList_221219!$A:$A)</f>
        <v>14020</v>
      </c>
      <c r="D575">
        <v>30</v>
      </c>
      <c r="E575">
        <v>49</v>
      </c>
      <c r="F575">
        <v>0</v>
      </c>
      <c r="G575" t="s">
        <v>19</v>
      </c>
      <c r="H575" t="s">
        <v>987</v>
      </c>
      <c r="I575">
        <v>1</v>
      </c>
      <c r="J575" t="s">
        <v>1442</v>
      </c>
      <c r="K575">
        <v>5053</v>
      </c>
      <c r="L575">
        <v>0.50529999999999997</v>
      </c>
      <c r="M575">
        <v>0.5</v>
      </c>
      <c r="N575">
        <v>1.06</v>
      </c>
    </row>
    <row r="576" spans="1:14" x14ac:dyDescent="0.3">
      <c r="A576" t="s">
        <v>1530</v>
      </c>
      <c r="B576" t="s">
        <v>474</v>
      </c>
      <c r="C576">
        <f>_xlfn.XLOOKUP(B576,[2]itemList_221219!$B:$B,[2]itemList_221219!$A:$A)</f>
        <v>14020</v>
      </c>
      <c r="D576">
        <v>30</v>
      </c>
      <c r="E576">
        <v>49</v>
      </c>
      <c r="F576">
        <v>0</v>
      </c>
      <c r="G576" t="s">
        <v>19</v>
      </c>
      <c r="H576" t="s">
        <v>987</v>
      </c>
      <c r="I576">
        <v>2</v>
      </c>
      <c r="J576" t="s">
        <v>1592</v>
      </c>
      <c r="K576">
        <v>5031</v>
      </c>
      <c r="L576">
        <v>0.50309999999999999</v>
      </c>
      <c r="M576">
        <v>0.5</v>
      </c>
      <c r="N576">
        <v>0.62</v>
      </c>
    </row>
    <row r="577" spans="1:14" x14ac:dyDescent="0.3">
      <c r="A577" t="s">
        <v>1530</v>
      </c>
      <c r="B577" t="s">
        <v>474</v>
      </c>
      <c r="C577">
        <f>_xlfn.XLOOKUP(B577,[2]itemList_221219!$B:$B,[2]itemList_221219!$A:$A)</f>
        <v>14020</v>
      </c>
      <c r="D577">
        <v>30</v>
      </c>
      <c r="E577">
        <v>50</v>
      </c>
      <c r="F577">
        <v>0</v>
      </c>
      <c r="G577" t="s">
        <v>19</v>
      </c>
      <c r="H577" t="s">
        <v>988</v>
      </c>
      <c r="I577">
        <v>1</v>
      </c>
      <c r="J577" t="s">
        <v>1443</v>
      </c>
      <c r="K577">
        <v>4007</v>
      </c>
      <c r="L577">
        <v>0.4007</v>
      </c>
      <c r="M577">
        <v>0.4</v>
      </c>
      <c r="N577">
        <v>0.17499999999999999</v>
      </c>
    </row>
    <row r="578" spans="1:14" x14ac:dyDescent="0.3">
      <c r="A578" t="s">
        <v>1530</v>
      </c>
      <c r="B578" t="s">
        <v>474</v>
      </c>
      <c r="C578">
        <f>_xlfn.XLOOKUP(B578,[2]itemList_221219!$B:$B,[2]itemList_221219!$A:$A)</f>
        <v>14020</v>
      </c>
      <c r="D578">
        <v>30</v>
      </c>
      <c r="E578">
        <v>50</v>
      </c>
      <c r="F578">
        <v>0</v>
      </c>
      <c r="G578" t="s">
        <v>19</v>
      </c>
      <c r="H578" t="s">
        <v>988</v>
      </c>
      <c r="I578">
        <v>2</v>
      </c>
      <c r="J578" t="s">
        <v>1444</v>
      </c>
      <c r="K578">
        <v>3984</v>
      </c>
      <c r="L578">
        <v>0.39839999999999998</v>
      </c>
      <c r="M578">
        <v>0.4</v>
      </c>
      <c r="N578">
        <v>0.4</v>
      </c>
    </row>
    <row r="579" spans="1:14" x14ac:dyDescent="0.3">
      <c r="A579" t="s">
        <v>1530</v>
      </c>
      <c r="B579" t="s">
        <v>474</v>
      </c>
      <c r="C579">
        <f>_xlfn.XLOOKUP(B579,[2]itemList_221219!$B:$B,[2]itemList_221219!$A:$A)</f>
        <v>14020</v>
      </c>
      <c r="D579">
        <v>30</v>
      </c>
      <c r="E579">
        <v>50</v>
      </c>
      <c r="F579">
        <v>0</v>
      </c>
      <c r="G579" t="s">
        <v>19</v>
      </c>
      <c r="H579" t="s">
        <v>988</v>
      </c>
      <c r="I579">
        <v>3</v>
      </c>
      <c r="J579" t="s">
        <v>1445</v>
      </c>
      <c r="K579">
        <v>4104</v>
      </c>
      <c r="L579">
        <v>0.41039999999999999</v>
      </c>
      <c r="M579">
        <v>0.4</v>
      </c>
      <c r="N579">
        <v>2.6</v>
      </c>
    </row>
    <row r="580" spans="1:14" x14ac:dyDescent="0.3">
      <c r="A580" t="s">
        <v>1530</v>
      </c>
      <c r="B580" t="s">
        <v>474</v>
      </c>
      <c r="C580">
        <f>_xlfn.XLOOKUP(B580,[2]itemList_221219!$B:$B,[2]itemList_221219!$A:$A)</f>
        <v>14020</v>
      </c>
      <c r="D580">
        <v>30</v>
      </c>
      <c r="E580">
        <v>50</v>
      </c>
      <c r="F580">
        <v>0</v>
      </c>
      <c r="G580" t="s">
        <v>19</v>
      </c>
      <c r="H580" t="s">
        <v>988</v>
      </c>
      <c r="I580">
        <v>4</v>
      </c>
      <c r="J580" t="s">
        <v>1446</v>
      </c>
      <c r="K580">
        <v>4109</v>
      </c>
      <c r="L580">
        <v>0.41089999999999999</v>
      </c>
      <c r="M580">
        <v>0.4</v>
      </c>
      <c r="N580">
        <v>2.7250000000000001</v>
      </c>
    </row>
    <row r="581" spans="1:14" x14ac:dyDescent="0.3">
      <c r="A581" t="s">
        <v>1530</v>
      </c>
      <c r="B581" t="s">
        <v>474</v>
      </c>
      <c r="C581">
        <f>_xlfn.XLOOKUP(B581,[2]itemList_221219!$B:$B,[2]itemList_221219!$A:$A)</f>
        <v>14020</v>
      </c>
      <c r="D581">
        <v>30</v>
      </c>
      <c r="E581">
        <v>50</v>
      </c>
      <c r="F581">
        <v>0</v>
      </c>
      <c r="G581" t="s">
        <v>19</v>
      </c>
      <c r="H581" t="s">
        <v>988</v>
      </c>
      <c r="I581">
        <v>5</v>
      </c>
      <c r="J581" t="s">
        <v>1447</v>
      </c>
      <c r="K581">
        <v>4065</v>
      </c>
      <c r="L581">
        <v>0.40649999999999997</v>
      </c>
      <c r="M581">
        <v>0.4</v>
      </c>
      <c r="N581">
        <v>1.625</v>
      </c>
    </row>
    <row r="582" spans="1:14" x14ac:dyDescent="0.3">
      <c r="A582" t="s">
        <v>1530</v>
      </c>
      <c r="B582" t="s">
        <v>474</v>
      </c>
      <c r="C582">
        <f>_xlfn.XLOOKUP(B582,[2]itemList_221219!$B:$B,[2]itemList_221219!$A:$A)</f>
        <v>14020</v>
      </c>
      <c r="D582">
        <v>30</v>
      </c>
      <c r="E582">
        <v>50</v>
      </c>
      <c r="F582">
        <v>0</v>
      </c>
      <c r="G582" t="s">
        <v>19</v>
      </c>
      <c r="H582" t="s">
        <v>988</v>
      </c>
      <c r="I582">
        <v>6</v>
      </c>
      <c r="J582" t="s">
        <v>1448</v>
      </c>
      <c r="K582">
        <v>4036</v>
      </c>
      <c r="L582">
        <v>0.40360000000000001</v>
      </c>
      <c r="M582">
        <v>0.4</v>
      </c>
      <c r="N582">
        <v>0.9</v>
      </c>
    </row>
    <row r="583" spans="1:14" x14ac:dyDescent="0.3">
      <c r="A583" t="s">
        <v>1530</v>
      </c>
      <c r="B583" t="s">
        <v>474</v>
      </c>
      <c r="C583">
        <f>_xlfn.XLOOKUP(B583,[2]itemList_221219!$B:$B,[2]itemList_221219!$A:$A)</f>
        <v>14020</v>
      </c>
      <c r="D583">
        <v>30</v>
      </c>
      <c r="E583">
        <v>50</v>
      </c>
      <c r="F583">
        <v>0</v>
      </c>
      <c r="G583" t="s">
        <v>19</v>
      </c>
      <c r="H583" t="s">
        <v>988</v>
      </c>
      <c r="I583">
        <v>7</v>
      </c>
      <c r="J583" t="s">
        <v>1449</v>
      </c>
      <c r="K583">
        <v>4024</v>
      </c>
      <c r="L583">
        <v>0.40239999999999998</v>
      </c>
      <c r="M583">
        <v>0.4</v>
      </c>
      <c r="N583">
        <v>0.6</v>
      </c>
    </row>
    <row r="584" spans="1:14" x14ac:dyDescent="0.3">
      <c r="A584" t="s">
        <v>1530</v>
      </c>
      <c r="B584" t="s">
        <v>474</v>
      </c>
      <c r="C584">
        <f>_xlfn.XLOOKUP(B584,[2]itemList_221219!$B:$B,[2]itemList_221219!$A:$A)</f>
        <v>14020</v>
      </c>
      <c r="D584">
        <v>30</v>
      </c>
      <c r="E584">
        <v>50</v>
      </c>
      <c r="F584">
        <v>0</v>
      </c>
      <c r="G584" t="s">
        <v>19</v>
      </c>
      <c r="H584" t="s">
        <v>988</v>
      </c>
      <c r="I584">
        <v>8</v>
      </c>
      <c r="J584" t="s">
        <v>1450</v>
      </c>
      <c r="K584">
        <v>3995</v>
      </c>
      <c r="L584">
        <v>0.39950000000000002</v>
      </c>
      <c r="M584">
        <v>0.4</v>
      </c>
      <c r="N584">
        <v>0.125</v>
      </c>
    </row>
    <row r="585" spans="1:14" x14ac:dyDescent="0.3">
      <c r="A585" t="s">
        <v>1530</v>
      </c>
      <c r="B585" t="s">
        <v>474</v>
      </c>
      <c r="C585">
        <f>_xlfn.XLOOKUP(B585,[2]itemList_221219!$B:$B,[2]itemList_221219!$A:$A)</f>
        <v>14020</v>
      </c>
      <c r="D585">
        <v>30</v>
      </c>
      <c r="E585">
        <v>50</v>
      </c>
      <c r="F585">
        <v>0</v>
      </c>
      <c r="G585" t="s">
        <v>19</v>
      </c>
      <c r="H585" t="s">
        <v>988</v>
      </c>
      <c r="I585">
        <v>9</v>
      </c>
      <c r="J585" t="s">
        <v>1593</v>
      </c>
      <c r="K585">
        <v>4005</v>
      </c>
      <c r="L585">
        <v>0.40050000000000002</v>
      </c>
      <c r="M585">
        <v>0.4</v>
      </c>
      <c r="N585">
        <v>0.125</v>
      </c>
    </row>
    <row r="586" spans="1:14" x14ac:dyDescent="0.3">
      <c r="A586" t="s">
        <v>1530</v>
      </c>
      <c r="B586" t="s">
        <v>474</v>
      </c>
      <c r="C586">
        <f>_xlfn.XLOOKUP(B586,[2]itemList_221219!$B:$B,[2]itemList_221219!$A:$A)</f>
        <v>14020</v>
      </c>
      <c r="D586">
        <v>30</v>
      </c>
      <c r="E586">
        <v>50</v>
      </c>
      <c r="F586">
        <v>0</v>
      </c>
      <c r="G586" t="s">
        <v>19</v>
      </c>
      <c r="H586" t="s">
        <v>988</v>
      </c>
      <c r="I586">
        <v>10</v>
      </c>
      <c r="J586" t="s">
        <v>1594</v>
      </c>
      <c r="K586">
        <v>3991</v>
      </c>
      <c r="L586">
        <v>0.39910000000000001</v>
      </c>
      <c r="M586">
        <v>0.4</v>
      </c>
      <c r="N586">
        <v>0.22500000000000001</v>
      </c>
    </row>
    <row r="587" spans="1:14" x14ac:dyDescent="0.3">
      <c r="A587" t="s">
        <v>1530</v>
      </c>
      <c r="B587" t="s">
        <v>474</v>
      </c>
      <c r="C587">
        <f>_xlfn.XLOOKUP(B587,[2]itemList_221219!$B:$B,[2]itemList_221219!$A:$A)</f>
        <v>14020</v>
      </c>
      <c r="D587">
        <v>40</v>
      </c>
      <c r="E587">
        <v>1</v>
      </c>
      <c r="F587">
        <v>1</v>
      </c>
      <c r="G587" t="s">
        <v>993</v>
      </c>
      <c r="H587" t="s">
        <v>963</v>
      </c>
      <c r="I587">
        <v>2</v>
      </c>
      <c r="J587" t="s">
        <v>1452</v>
      </c>
      <c r="K587">
        <v>12483</v>
      </c>
      <c r="L587">
        <v>1.2483</v>
      </c>
      <c r="M587">
        <v>1.25</v>
      </c>
      <c r="N587">
        <v>0.13600000000000001</v>
      </c>
    </row>
    <row r="588" spans="1:14" x14ac:dyDescent="0.3">
      <c r="A588" t="s">
        <v>1530</v>
      </c>
      <c r="B588" t="s">
        <v>474</v>
      </c>
      <c r="C588">
        <f>_xlfn.XLOOKUP(B588,[2]itemList_221219!$B:$B,[2]itemList_221219!$A:$A)</f>
        <v>14020</v>
      </c>
      <c r="D588">
        <v>40</v>
      </c>
      <c r="E588">
        <v>1</v>
      </c>
      <c r="F588">
        <v>1</v>
      </c>
      <c r="G588" t="s">
        <v>993</v>
      </c>
      <c r="H588" t="s">
        <v>963</v>
      </c>
      <c r="I588">
        <v>3</v>
      </c>
      <c r="J588" t="s">
        <v>1453</v>
      </c>
      <c r="K588">
        <v>12603</v>
      </c>
      <c r="L588">
        <v>1.2603</v>
      </c>
      <c r="M588">
        <v>1.25</v>
      </c>
      <c r="N588">
        <v>0.82399999999999995</v>
      </c>
    </row>
    <row r="589" spans="1:14" x14ac:dyDescent="0.3">
      <c r="A589" t="s">
        <v>1530</v>
      </c>
      <c r="B589" t="s">
        <v>474</v>
      </c>
      <c r="C589">
        <f>_xlfn.XLOOKUP(B589,[2]itemList_221219!$B:$B,[2]itemList_221219!$A:$A)</f>
        <v>14020</v>
      </c>
      <c r="D589">
        <v>40</v>
      </c>
      <c r="E589">
        <v>1</v>
      </c>
      <c r="F589">
        <v>1</v>
      </c>
      <c r="G589" t="s">
        <v>993</v>
      </c>
      <c r="H589" t="s">
        <v>963</v>
      </c>
      <c r="I589">
        <v>4</v>
      </c>
      <c r="J589" t="s">
        <v>1454</v>
      </c>
      <c r="K589">
        <v>12558</v>
      </c>
      <c r="L589">
        <v>1.2558</v>
      </c>
      <c r="M589">
        <v>1.25</v>
      </c>
      <c r="N589">
        <v>0.46400000000000002</v>
      </c>
    </row>
    <row r="590" spans="1:14" x14ac:dyDescent="0.3">
      <c r="A590" t="s">
        <v>1530</v>
      </c>
      <c r="B590" t="s">
        <v>474</v>
      </c>
      <c r="C590">
        <f>_xlfn.XLOOKUP(B590,[2]itemList_221219!$B:$B,[2]itemList_221219!$A:$A)</f>
        <v>14020</v>
      </c>
      <c r="D590">
        <v>40</v>
      </c>
      <c r="E590">
        <v>1</v>
      </c>
      <c r="F590">
        <v>1</v>
      </c>
      <c r="G590" t="s">
        <v>993</v>
      </c>
      <c r="H590" t="s">
        <v>963</v>
      </c>
      <c r="I590">
        <v>5</v>
      </c>
      <c r="J590" t="s">
        <v>1595</v>
      </c>
      <c r="K590">
        <v>12397</v>
      </c>
      <c r="L590">
        <v>1.2397</v>
      </c>
      <c r="M590">
        <v>1.25</v>
      </c>
      <c r="N590">
        <v>0.82399999999999995</v>
      </c>
    </row>
    <row r="591" spans="1:14" x14ac:dyDescent="0.3">
      <c r="A591" t="s">
        <v>1530</v>
      </c>
      <c r="B591" t="s">
        <v>474</v>
      </c>
      <c r="C591">
        <f>_xlfn.XLOOKUP(B591,[2]itemList_221219!$B:$B,[2]itemList_221219!$A:$A)</f>
        <v>14020</v>
      </c>
      <c r="D591">
        <v>40</v>
      </c>
      <c r="E591">
        <v>4</v>
      </c>
      <c r="F591">
        <v>1</v>
      </c>
      <c r="G591" t="s">
        <v>993</v>
      </c>
      <c r="H591" t="s">
        <v>967</v>
      </c>
      <c r="I591">
        <v>2</v>
      </c>
      <c r="J591" t="s">
        <v>1456</v>
      </c>
      <c r="K591">
        <v>99754</v>
      </c>
      <c r="L591">
        <v>9.9754000000000005</v>
      </c>
      <c r="M591">
        <v>10</v>
      </c>
      <c r="N591">
        <v>0.246</v>
      </c>
    </row>
    <row r="592" spans="1:14" x14ac:dyDescent="0.3">
      <c r="A592" t="s">
        <v>1530</v>
      </c>
      <c r="B592" t="s">
        <v>474</v>
      </c>
      <c r="C592">
        <f>_xlfn.XLOOKUP(B592,[2]itemList_221219!$B:$B,[2]itemList_221219!$A:$A)</f>
        <v>14020</v>
      </c>
      <c r="D592">
        <v>40</v>
      </c>
      <c r="E592">
        <v>4</v>
      </c>
      <c r="F592">
        <v>1</v>
      </c>
      <c r="G592" t="s">
        <v>993</v>
      </c>
      <c r="H592" t="s">
        <v>967</v>
      </c>
      <c r="I592">
        <v>3</v>
      </c>
      <c r="J592" t="s">
        <v>1457</v>
      </c>
      <c r="K592">
        <v>99782</v>
      </c>
      <c r="L592">
        <v>9.9781999999999993</v>
      </c>
      <c r="M592">
        <v>10</v>
      </c>
      <c r="N592">
        <v>0.218</v>
      </c>
    </row>
    <row r="593" spans="1:14" x14ac:dyDescent="0.3">
      <c r="A593" t="s">
        <v>1530</v>
      </c>
      <c r="B593" t="s">
        <v>474</v>
      </c>
      <c r="C593">
        <f>_xlfn.XLOOKUP(B593,[2]itemList_221219!$B:$B,[2]itemList_221219!$A:$A)</f>
        <v>14020</v>
      </c>
      <c r="D593">
        <v>40</v>
      </c>
      <c r="E593">
        <v>4</v>
      </c>
      <c r="F593">
        <v>1</v>
      </c>
      <c r="G593" t="s">
        <v>993</v>
      </c>
      <c r="H593" t="s">
        <v>967</v>
      </c>
      <c r="I593">
        <v>4</v>
      </c>
      <c r="J593" t="s">
        <v>1596</v>
      </c>
      <c r="K593">
        <v>100308</v>
      </c>
      <c r="L593">
        <v>10.030799999999999</v>
      </c>
      <c r="M593">
        <v>10</v>
      </c>
      <c r="N593">
        <v>0.308</v>
      </c>
    </row>
    <row r="594" spans="1:14" x14ac:dyDescent="0.3">
      <c r="A594" t="s">
        <v>1530</v>
      </c>
      <c r="B594" t="s">
        <v>474</v>
      </c>
      <c r="C594">
        <f>_xlfn.XLOOKUP(B594,[2]itemList_221219!$B:$B,[2]itemList_221219!$A:$A)</f>
        <v>14020</v>
      </c>
      <c r="D594">
        <v>40</v>
      </c>
      <c r="E594">
        <v>14</v>
      </c>
      <c r="F594">
        <v>1</v>
      </c>
      <c r="G594" t="s">
        <v>993</v>
      </c>
      <c r="H594" t="s">
        <v>978</v>
      </c>
      <c r="I594">
        <v>1</v>
      </c>
      <c r="J594" t="s">
        <v>1459</v>
      </c>
      <c r="K594">
        <v>33258</v>
      </c>
      <c r="L594">
        <v>3.3258000000000001</v>
      </c>
      <c r="M594">
        <v>3.3332999999999999</v>
      </c>
      <c r="N594">
        <v>0.22500000000000001</v>
      </c>
    </row>
    <row r="595" spans="1:14" x14ac:dyDescent="0.3">
      <c r="A595" t="s">
        <v>1530</v>
      </c>
      <c r="B595" t="s">
        <v>474</v>
      </c>
      <c r="C595">
        <f>_xlfn.XLOOKUP(B595,[2]itemList_221219!$B:$B,[2]itemList_221219!$A:$A)</f>
        <v>14020</v>
      </c>
      <c r="D595">
        <v>40</v>
      </c>
      <c r="E595">
        <v>14</v>
      </c>
      <c r="F595">
        <v>1</v>
      </c>
      <c r="G595" t="s">
        <v>993</v>
      </c>
      <c r="H595" t="s">
        <v>978</v>
      </c>
      <c r="I595">
        <v>1.5</v>
      </c>
      <c r="J595" t="s">
        <v>1460</v>
      </c>
      <c r="K595">
        <v>33280</v>
      </c>
      <c r="L595">
        <v>3.3279999999999998</v>
      </c>
      <c r="M595">
        <v>3.3332999999999999</v>
      </c>
      <c r="N595">
        <v>0.159</v>
      </c>
    </row>
    <row r="596" spans="1:14" x14ac:dyDescent="0.3">
      <c r="A596" t="s">
        <v>1530</v>
      </c>
      <c r="B596" t="s">
        <v>474</v>
      </c>
      <c r="C596">
        <f>_xlfn.XLOOKUP(B596,[2]itemList_221219!$B:$B,[2]itemList_221219!$A:$A)</f>
        <v>14020</v>
      </c>
      <c r="D596">
        <v>40</v>
      </c>
      <c r="E596">
        <v>14</v>
      </c>
      <c r="F596">
        <v>1</v>
      </c>
      <c r="G596" t="s">
        <v>993</v>
      </c>
      <c r="H596" t="s">
        <v>978</v>
      </c>
      <c r="I596">
        <v>2</v>
      </c>
      <c r="J596" t="s">
        <v>1461</v>
      </c>
      <c r="K596">
        <v>33371</v>
      </c>
      <c r="L596">
        <v>3.3371</v>
      </c>
      <c r="M596">
        <v>3.3332999999999999</v>
      </c>
      <c r="N596">
        <v>0.114</v>
      </c>
    </row>
    <row r="597" spans="1:14" x14ac:dyDescent="0.3">
      <c r="A597" t="s">
        <v>1530</v>
      </c>
      <c r="B597" t="s">
        <v>474</v>
      </c>
      <c r="C597">
        <f>_xlfn.XLOOKUP(B597,[2]itemList_221219!$B:$B,[2]itemList_221219!$A:$A)</f>
        <v>14020</v>
      </c>
      <c r="D597">
        <v>40</v>
      </c>
      <c r="E597">
        <v>14</v>
      </c>
      <c r="F597">
        <v>1</v>
      </c>
      <c r="G597" t="s">
        <v>993</v>
      </c>
      <c r="H597" t="s">
        <v>978</v>
      </c>
      <c r="I597">
        <v>2.5</v>
      </c>
      <c r="J597" t="s">
        <v>1462</v>
      </c>
      <c r="K597">
        <v>33507</v>
      </c>
      <c r="L597">
        <v>3.3506999999999998</v>
      </c>
      <c r="M597">
        <v>3.3332999999999999</v>
      </c>
      <c r="N597">
        <v>0.52200000000000002</v>
      </c>
    </row>
    <row r="598" spans="1:14" x14ac:dyDescent="0.3">
      <c r="A598" t="s">
        <v>1530</v>
      </c>
      <c r="B598" t="s">
        <v>474</v>
      </c>
      <c r="C598">
        <f>_xlfn.XLOOKUP(B598,[2]itemList_221219!$B:$B,[2]itemList_221219!$A:$A)</f>
        <v>14020</v>
      </c>
      <c r="D598">
        <v>40</v>
      </c>
      <c r="E598">
        <v>14</v>
      </c>
      <c r="F598">
        <v>1</v>
      </c>
      <c r="G598" t="s">
        <v>993</v>
      </c>
      <c r="H598" t="s">
        <v>978</v>
      </c>
      <c r="I598">
        <v>3</v>
      </c>
      <c r="J598" t="s">
        <v>1463</v>
      </c>
      <c r="K598">
        <v>33348</v>
      </c>
      <c r="L598">
        <v>3.3348</v>
      </c>
      <c r="M598">
        <v>3.3332999999999999</v>
      </c>
      <c r="N598">
        <v>4.4999999999999998E-2</v>
      </c>
    </row>
    <row r="599" spans="1:14" x14ac:dyDescent="0.3">
      <c r="A599" t="s">
        <v>1530</v>
      </c>
      <c r="B599" t="s">
        <v>474</v>
      </c>
      <c r="C599">
        <f>_xlfn.XLOOKUP(B599,[2]itemList_221219!$B:$B,[2]itemList_221219!$A:$A)</f>
        <v>14020</v>
      </c>
      <c r="D599">
        <v>40</v>
      </c>
      <c r="E599">
        <v>14</v>
      </c>
      <c r="F599">
        <v>1</v>
      </c>
      <c r="G599" t="s">
        <v>993</v>
      </c>
      <c r="H599" t="s">
        <v>978</v>
      </c>
      <c r="I599">
        <v>3.5</v>
      </c>
      <c r="J599" t="s">
        <v>1464</v>
      </c>
      <c r="K599">
        <v>33332</v>
      </c>
      <c r="L599">
        <v>3.3332000000000002</v>
      </c>
      <c r="M599">
        <v>3.3332999999999999</v>
      </c>
      <c r="N599">
        <v>3.0000000000000001E-3</v>
      </c>
    </row>
    <row r="600" spans="1:14" x14ac:dyDescent="0.3">
      <c r="A600" t="s">
        <v>1530</v>
      </c>
      <c r="B600" t="s">
        <v>474</v>
      </c>
      <c r="C600">
        <f>_xlfn.XLOOKUP(B600,[2]itemList_221219!$B:$B,[2]itemList_221219!$A:$A)</f>
        <v>14020</v>
      </c>
      <c r="D600">
        <v>40</v>
      </c>
      <c r="E600">
        <v>14</v>
      </c>
      <c r="F600">
        <v>1</v>
      </c>
      <c r="G600" t="s">
        <v>993</v>
      </c>
      <c r="H600" t="s">
        <v>978</v>
      </c>
      <c r="I600">
        <v>4</v>
      </c>
      <c r="J600" t="s">
        <v>1465</v>
      </c>
      <c r="K600">
        <v>33468</v>
      </c>
      <c r="L600">
        <v>3.3468</v>
      </c>
      <c r="M600">
        <v>3.3332999999999999</v>
      </c>
      <c r="N600">
        <v>0.40500000000000003</v>
      </c>
    </row>
    <row r="601" spans="1:14" x14ac:dyDescent="0.3">
      <c r="A601" t="s">
        <v>1530</v>
      </c>
      <c r="B601" t="s">
        <v>474</v>
      </c>
      <c r="C601">
        <f>_xlfn.XLOOKUP(B601,[2]itemList_221219!$B:$B,[2]itemList_221219!$A:$A)</f>
        <v>14020</v>
      </c>
      <c r="D601">
        <v>40</v>
      </c>
      <c r="E601">
        <v>14</v>
      </c>
      <c r="F601">
        <v>1</v>
      </c>
      <c r="G601" t="s">
        <v>993</v>
      </c>
      <c r="H601" t="s">
        <v>978</v>
      </c>
      <c r="I601">
        <v>4.5</v>
      </c>
      <c r="J601" t="s">
        <v>1597</v>
      </c>
      <c r="K601">
        <v>33556</v>
      </c>
      <c r="L601">
        <v>3.3555999999999999</v>
      </c>
      <c r="M601">
        <v>3.3332999999999999</v>
      </c>
      <c r="N601">
        <v>0.66900000000000004</v>
      </c>
    </row>
    <row r="602" spans="1:14" x14ac:dyDescent="0.3">
      <c r="A602" t="s">
        <v>1530</v>
      </c>
      <c r="B602" t="s">
        <v>474</v>
      </c>
      <c r="C602">
        <f>_xlfn.XLOOKUP(B602,[2]itemList_221219!$B:$B,[2]itemList_221219!$A:$A)</f>
        <v>14020</v>
      </c>
      <c r="D602">
        <v>40</v>
      </c>
      <c r="E602">
        <v>14</v>
      </c>
      <c r="F602">
        <v>1</v>
      </c>
      <c r="G602" t="s">
        <v>993</v>
      </c>
      <c r="H602" t="s">
        <v>978</v>
      </c>
      <c r="I602">
        <v>5</v>
      </c>
      <c r="J602" t="s">
        <v>1598</v>
      </c>
      <c r="K602">
        <v>33352</v>
      </c>
      <c r="L602">
        <v>3.3351999999999999</v>
      </c>
      <c r="M602">
        <v>3.3332999999999999</v>
      </c>
      <c r="N602">
        <v>5.7000000000000002E-2</v>
      </c>
    </row>
    <row r="603" spans="1:14" x14ac:dyDescent="0.3">
      <c r="A603" t="s">
        <v>1530</v>
      </c>
      <c r="B603" t="s">
        <v>474</v>
      </c>
      <c r="C603">
        <f>_xlfn.XLOOKUP(B603,[2]itemList_221219!$B:$B,[2]itemList_221219!$A:$A)</f>
        <v>14020</v>
      </c>
      <c r="D603">
        <v>40</v>
      </c>
      <c r="E603">
        <v>51</v>
      </c>
      <c r="F603">
        <v>0</v>
      </c>
      <c r="G603" t="s">
        <v>19</v>
      </c>
      <c r="H603" t="s">
        <v>989</v>
      </c>
      <c r="I603">
        <v>0.5</v>
      </c>
      <c r="J603" t="s">
        <v>1466</v>
      </c>
      <c r="K603">
        <v>3119</v>
      </c>
      <c r="L603">
        <v>0.31190000000000001</v>
      </c>
      <c r="M603">
        <v>0.3125</v>
      </c>
      <c r="N603">
        <v>0.192</v>
      </c>
    </row>
    <row r="604" spans="1:14" x14ac:dyDescent="0.3">
      <c r="A604" t="s">
        <v>1530</v>
      </c>
      <c r="B604" t="s">
        <v>474</v>
      </c>
      <c r="C604">
        <f>_xlfn.XLOOKUP(B604,[2]itemList_221219!$B:$B,[2]itemList_221219!$A:$A)</f>
        <v>14020</v>
      </c>
      <c r="D604">
        <v>40</v>
      </c>
      <c r="E604">
        <v>51</v>
      </c>
      <c r="F604">
        <v>0</v>
      </c>
      <c r="G604" t="s">
        <v>19</v>
      </c>
      <c r="H604" t="s">
        <v>989</v>
      </c>
      <c r="I604">
        <v>0.6</v>
      </c>
      <c r="J604" t="s">
        <v>1467</v>
      </c>
      <c r="K604">
        <v>3044</v>
      </c>
      <c r="L604">
        <v>0.3044</v>
      </c>
      <c r="M604">
        <v>0.3125</v>
      </c>
      <c r="N604">
        <v>2.5920000000000001</v>
      </c>
    </row>
    <row r="605" spans="1:14" x14ac:dyDescent="0.3">
      <c r="A605" t="s">
        <v>1530</v>
      </c>
      <c r="B605" t="s">
        <v>474</v>
      </c>
      <c r="C605">
        <f>_xlfn.XLOOKUP(B605,[2]itemList_221219!$B:$B,[2]itemList_221219!$A:$A)</f>
        <v>14020</v>
      </c>
      <c r="D605">
        <v>40</v>
      </c>
      <c r="E605">
        <v>51</v>
      </c>
      <c r="F605">
        <v>0</v>
      </c>
      <c r="G605" t="s">
        <v>19</v>
      </c>
      <c r="H605" t="s">
        <v>989</v>
      </c>
      <c r="I605">
        <v>0.7</v>
      </c>
      <c r="J605" t="s">
        <v>1468</v>
      </c>
      <c r="K605">
        <v>3089</v>
      </c>
      <c r="L605">
        <v>0.30890000000000001</v>
      </c>
      <c r="M605">
        <v>0.3125</v>
      </c>
      <c r="N605">
        <v>1.1519999999999999</v>
      </c>
    </row>
    <row r="606" spans="1:14" x14ac:dyDescent="0.3">
      <c r="A606" t="s">
        <v>1530</v>
      </c>
      <c r="B606" t="s">
        <v>474</v>
      </c>
      <c r="C606">
        <f>_xlfn.XLOOKUP(B606,[2]itemList_221219!$B:$B,[2]itemList_221219!$A:$A)</f>
        <v>14020</v>
      </c>
      <c r="D606">
        <v>40</v>
      </c>
      <c r="E606">
        <v>51</v>
      </c>
      <c r="F606">
        <v>0</v>
      </c>
      <c r="G606" t="s">
        <v>19</v>
      </c>
      <c r="H606" t="s">
        <v>989</v>
      </c>
      <c r="I606">
        <v>0.8</v>
      </c>
      <c r="J606" t="s">
        <v>1469</v>
      </c>
      <c r="K606">
        <v>3020</v>
      </c>
      <c r="L606">
        <v>0.30199999999999999</v>
      </c>
      <c r="M606">
        <v>0.3125</v>
      </c>
      <c r="N606">
        <v>3.36</v>
      </c>
    </row>
    <row r="607" spans="1:14" x14ac:dyDescent="0.3">
      <c r="A607" t="s">
        <v>1530</v>
      </c>
      <c r="B607" t="s">
        <v>474</v>
      </c>
      <c r="C607">
        <f>_xlfn.XLOOKUP(B607,[2]itemList_221219!$B:$B,[2]itemList_221219!$A:$A)</f>
        <v>14020</v>
      </c>
      <c r="D607">
        <v>40</v>
      </c>
      <c r="E607">
        <v>51</v>
      </c>
      <c r="F607">
        <v>0</v>
      </c>
      <c r="G607" t="s">
        <v>19</v>
      </c>
      <c r="H607" t="s">
        <v>989</v>
      </c>
      <c r="I607">
        <v>0.9</v>
      </c>
      <c r="J607" t="s">
        <v>1470</v>
      </c>
      <c r="K607">
        <v>3055</v>
      </c>
      <c r="L607">
        <v>0.30549999999999999</v>
      </c>
      <c r="M607">
        <v>0.3125</v>
      </c>
      <c r="N607">
        <v>2.2400000000000002</v>
      </c>
    </row>
    <row r="608" spans="1:14" x14ac:dyDescent="0.3">
      <c r="A608" t="s">
        <v>1530</v>
      </c>
      <c r="B608" t="s">
        <v>474</v>
      </c>
      <c r="C608">
        <f>_xlfn.XLOOKUP(B608,[2]itemList_221219!$B:$B,[2]itemList_221219!$A:$A)</f>
        <v>14020</v>
      </c>
      <c r="D608">
        <v>40</v>
      </c>
      <c r="E608">
        <v>51</v>
      </c>
      <c r="F608">
        <v>0</v>
      </c>
      <c r="G608" t="s">
        <v>19</v>
      </c>
      <c r="H608" t="s">
        <v>989</v>
      </c>
      <c r="I608">
        <v>1</v>
      </c>
      <c r="J608" t="s">
        <v>1471</v>
      </c>
      <c r="K608">
        <v>3034</v>
      </c>
      <c r="L608">
        <v>0.3034</v>
      </c>
      <c r="M608">
        <v>0.3125</v>
      </c>
      <c r="N608">
        <v>2.9119999999999999</v>
      </c>
    </row>
    <row r="609" spans="1:14" x14ac:dyDescent="0.3">
      <c r="A609" t="s">
        <v>1530</v>
      </c>
      <c r="B609" t="s">
        <v>474</v>
      </c>
      <c r="C609">
        <f>_xlfn.XLOOKUP(B609,[2]itemList_221219!$B:$B,[2]itemList_221219!$A:$A)</f>
        <v>14020</v>
      </c>
      <c r="D609">
        <v>40</v>
      </c>
      <c r="E609">
        <v>51</v>
      </c>
      <c r="F609">
        <v>0</v>
      </c>
      <c r="G609" t="s">
        <v>19</v>
      </c>
      <c r="H609" t="s">
        <v>989</v>
      </c>
      <c r="I609">
        <v>1.1000000000000001</v>
      </c>
      <c r="J609" t="s">
        <v>1599</v>
      </c>
      <c r="K609">
        <v>3062</v>
      </c>
      <c r="L609">
        <v>0.30620000000000003</v>
      </c>
      <c r="M609">
        <v>0.3125</v>
      </c>
      <c r="N609">
        <v>2.016</v>
      </c>
    </row>
    <row r="610" spans="1:14" x14ac:dyDescent="0.3">
      <c r="A610" t="s">
        <v>1530</v>
      </c>
      <c r="B610" t="s">
        <v>474</v>
      </c>
      <c r="C610">
        <f>_xlfn.XLOOKUP(B610,[2]itemList_221219!$B:$B,[2]itemList_221219!$A:$A)</f>
        <v>14020</v>
      </c>
      <c r="D610">
        <v>40</v>
      </c>
      <c r="E610">
        <v>51</v>
      </c>
      <c r="F610">
        <v>0</v>
      </c>
      <c r="G610" t="s">
        <v>19</v>
      </c>
      <c r="H610" t="s">
        <v>989</v>
      </c>
      <c r="I610">
        <v>1.2</v>
      </c>
      <c r="J610" t="s">
        <v>1600</v>
      </c>
      <c r="K610">
        <v>3107</v>
      </c>
      <c r="L610">
        <v>0.31069999999999998</v>
      </c>
      <c r="M610">
        <v>0.3125</v>
      </c>
      <c r="N610">
        <v>0.57599999999999996</v>
      </c>
    </row>
    <row r="611" spans="1:14" x14ac:dyDescent="0.3">
      <c r="A611" t="s">
        <v>1530</v>
      </c>
      <c r="B611" t="s">
        <v>474</v>
      </c>
      <c r="C611">
        <f>_xlfn.XLOOKUP(B611,[2]itemList_221219!$B:$B,[2]itemList_221219!$A:$A)</f>
        <v>14020</v>
      </c>
      <c r="D611">
        <v>40</v>
      </c>
      <c r="E611">
        <v>51</v>
      </c>
      <c r="F611">
        <v>0</v>
      </c>
      <c r="G611" t="s">
        <v>19</v>
      </c>
      <c r="H611" t="s">
        <v>989</v>
      </c>
      <c r="I611">
        <v>1.3</v>
      </c>
      <c r="J611" t="s">
        <v>1601</v>
      </c>
      <c r="K611">
        <v>3155</v>
      </c>
      <c r="L611">
        <v>0.3155</v>
      </c>
      <c r="M611">
        <v>0.3125</v>
      </c>
      <c r="N611">
        <v>0.96</v>
      </c>
    </row>
    <row r="612" spans="1:14" x14ac:dyDescent="0.3">
      <c r="A612" t="s">
        <v>1530</v>
      </c>
      <c r="B612" t="s">
        <v>474</v>
      </c>
      <c r="C612">
        <f>_xlfn.XLOOKUP(B612,[2]itemList_221219!$B:$B,[2]itemList_221219!$A:$A)</f>
        <v>14020</v>
      </c>
      <c r="D612">
        <v>40</v>
      </c>
      <c r="E612">
        <v>51</v>
      </c>
      <c r="F612">
        <v>0</v>
      </c>
      <c r="G612" t="s">
        <v>19</v>
      </c>
      <c r="H612" t="s">
        <v>989</v>
      </c>
      <c r="I612">
        <v>1.4</v>
      </c>
      <c r="J612" t="s">
        <v>1602</v>
      </c>
      <c r="K612">
        <v>3177</v>
      </c>
      <c r="L612">
        <v>0.31769999999999998</v>
      </c>
      <c r="M612">
        <v>0.3125</v>
      </c>
      <c r="N612">
        <v>1.6639999999999999</v>
      </c>
    </row>
    <row r="613" spans="1:14" x14ac:dyDescent="0.3">
      <c r="A613" t="s">
        <v>1530</v>
      </c>
      <c r="B613" t="s">
        <v>474</v>
      </c>
      <c r="C613">
        <f>_xlfn.XLOOKUP(B613,[2]itemList_221219!$B:$B,[2]itemList_221219!$A:$A)</f>
        <v>14020</v>
      </c>
      <c r="D613">
        <v>40</v>
      </c>
      <c r="E613">
        <v>51</v>
      </c>
      <c r="F613">
        <v>0</v>
      </c>
      <c r="G613" t="s">
        <v>19</v>
      </c>
      <c r="H613" t="s">
        <v>989</v>
      </c>
      <c r="I613">
        <v>1.5</v>
      </c>
      <c r="J613" t="s">
        <v>1603</v>
      </c>
      <c r="K613">
        <v>3045</v>
      </c>
      <c r="L613">
        <v>0.30449999999999999</v>
      </c>
      <c r="M613">
        <v>0.3125</v>
      </c>
      <c r="N613">
        <v>2.56</v>
      </c>
    </row>
    <row r="614" spans="1:14" x14ac:dyDescent="0.3">
      <c r="A614" t="s">
        <v>1530</v>
      </c>
      <c r="B614" t="s">
        <v>474</v>
      </c>
      <c r="C614">
        <f>_xlfn.XLOOKUP(B614,[2]itemList_221219!$B:$B,[2]itemList_221219!$A:$A)</f>
        <v>14020</v>
      </c>
      <c r="D614">
        <v>40</v>
      </c>
      <c r="E614">
        <v>51</v>
      </c>
      <c r="F614">
        <v>0</v>
      </c>
      <c r="G614" t="s">
        <v>19</v>
      </c>
      <c r="H614" t="s">
        <v>989</v>
      </c>
      <c r="I614">
        <v>1.6</v>
      </c>
      <c r="J614" t="s">
        <v>1604</v>
      </c>
      <c r="K614">
        <v>3059</v>
      </c>
      <c r="L614">
        <v>0.30590000000000001</v>
      </c>
      <c r="M614">
        <v>0.3125</v>
      </c>
      <c r="N614">
        <v>2.1120000000000001</v>
      </c>
    </row>
    <row r="615" spans="1:14" x14ac:dyDescent="0.3">
      <c r="A615" t="s">
        <v>1530</v>
      </c>
      <c r="B615" t="s">
        <v>474</v>
      </c>
      <c r="C615">
        <f>_xlfn.XLOOKUP(B615,[2]itemList_221219!$B:$B,[2]itemList_221219!$A:$A)</f>
        <v>14020</v>
      </c>
      <c r="D615">
        <v>40</v>
      </c>
      <c r="E615">
        <v>51</v>
      </c>
      <c r="F615">
        <v>0</v>
      </c>
      <c r="G615" t="s">
        <v>19</v>
      </c>
      <c r="H615" t="s">
        <v>989</v>
      </c>
      <c r="I615">
        <v>1.7</v>
      </c>
      <c r="J615" t="s">
        <v>1605</v>
      </c>
      <c r="K615">
        <v>3152</v>
      </c>
      <c r="L615">
        <v>0.31519999999999998</v>
      </c>
      <c r="M615">
        <v>0.3125</v>
      </c>
      <c r="N615">
        <v>0.86399999999999999</v>
      </c>
    </row>
    <row r="616" spans="1:14" x14ac:dyDescent="0.3">
      <c r="A616" t="s">
        <v>1530</v>
      </c>
      <c r="B616" t="s">
        <v>474</v>
      </c>
      <c r="C616">
        <f>_xlfn.XLOOKUP(B616,[2]itemList_221219!$B:$B,[2]itemList_221219!$A:$A)</f>
        <v>14020</v>
      </c>
      <c r="D616">
        <v>40</v>
      </c>
      <c r="E616">
        <v>51</v>
      </c>
      <c r="F616">
        <v>0</v>
      </c>
      <c r="G616" t="s">
        <v>19</v>
      </c>
      <c r="H616" t="s">
        <v>989</v>
      </c>
      <c r="I616">
        <v>1.8</v>
      </c>
      <c r="J616" t="s">
        <v>1606</v>
      </c>
      <c r="K616">
        <v>3156</v>
      </c>
      <c r="L616">
        <v>0.31559999999999999</v>
      </c>
      <c r="M616">
        <v>0.3125</v>
      </c>
      <c r="N616">
        <v>0.99199999999999999</v>
      </c>
    </row>
    <row r="617" spans="1:14" x14ac:dyDescent="0.3">
      <c r="A617" t="s">
        <v>1530</v>
      </c>
      <c r="B617" t="s">
        <v>474</v>
      </c>
      <c r="C617">
        <f>_xlfn.XLOOKUP(B617,[2]itemList_221219!$B:$B,[2]itemList_221219!$A:$A)</f>
        <v>14020</v>
      </c>
      <c r="D617">
        <v>40</v>
      </c>
      <c r="E617">
        <v>51</v>
      </c>
      <c r="F617">
        <v>0</v>
      </c>
      <c r="G617" t="s">
        <v>19</v>
      </c>
      <c r="H617" t="s">
        <v>989</v>
      </c>
      <c r="I617">
        <v>1.9</v>
      </c>
      <c r="J617" t="s">
        <v>1607</v>
      </c>
      <c r="K617">
        <v>3138</v>
      </c>
      <c r="L617">
        <v>0.31380000000000002</v>
      </c>
      <c r="M617">
        <v>0.3125</v>
      </c>
      <c r="N617">
        <v>0.41599999999999998</v>
      </c>
    </row>
    <row r="618" spans="1:14" x14ac:dyDescent="0.3">
      <c r="A618" t="s">
        <v>1530</v>
      </c>
      <c r="B618" t="s">
        <v>474</v>
      </c>
      <c r="C618">
        <f>_xlfn.XLOOKUP(B618,[2]itemList_221219!$B:$B,[2]itemList_221219!$A:$A)</f>
        <v>14020</v>
      </c>
      <c r="D618">
        <v>40</v>
      </c>
      <c r="E618">
        <v>51</v>
      </c>
      <c r="F618">
        <v>0</v>
      </c>
      <c r="G618" t="s">
        <v>19</v>
      </c>
      <c r="H618" t="s">
        <v>989</v>
      </c>
      <c r="I618">
        <v>2</v>
      </c>
      <c r="J618" t="s">
        <v>1608</v>
      </c>
      <c r="K618">
        <v>3146</v>
      </c>
      <c r="L618">
        <v>0.31459999999999999</v>
      </c>
      <c r="M618">
        <v>0.3125</v>
      </c>
      <c r="N618">
        <v>0.67200000000000004</v>
      </c>
    </row>
    <row r="619" spans="1:14" x14ac:dyDescent="0.3">
      <c r="A619" t="s">
        <v>1530</v>
      </c>
      <c r="B619" t="s">
        <v>474</v>
      </c>
      <c r="C619">
        <f>_xlfn.XLOOKUP(B619,[2]itemList_221219!$B:$B,[2]itemList_221219!$A:$A)</f>
        <v>14020</v>
      </c>
      <c r="D619">
        <v>40</v>
      </c>
      <c r="E619">
        <v>52</v>
      </c>
      <c r="F619">
        <v>0</v>
      </c>
      <c r="G619" t="s">
        <v>19</v>
      </c>
      <c r="H619" t="s">
        <v>990</v>
      </c>
      <c r="I619">
        <v>0.5</v>
      </c>
      <c r="J619" t="s">
        <v>1472</v>
      </c>
      <c r="K619">
        <v>3476</v>
      </c>
      <c r="L619">
        <v>0.34760000000000002</v>
      </c>
      <c r="M619">
        <v>0.34720000000000001</v>
      </c>
      <c r="N619">
        <v>0.1152</v>
      </c>
    </row>
    <row r="620" spans="1:14" x14ac:dyDescent="0.3">
      <c r="A620" t="s">
        <v>1530</v>
      </c>
      <c r="B620" t="s">
        <v>474</v>
      </c>
      <c r="C620">
        <f>_xlfn.XLOOKUP(B620,[2]itemList_221219!$B:$B,[2]itemList_221219!$A:$A)</f>
        <v>14020</v>
      </c>
      <c r="D620">
        <v>40</v>
      </c>
      <c r="E620">
        <v>52</v>
      </c>
      <c r="F620">
        <v>0</v>
      </c>
      <c r="G620" t="s">
        <v>19</v>
      </c>
      <c r="H620" t="s">
        <v>990</v>
      </c>
      <c r="I620">
        <v>0.6</v>
      </c>
      <c r="J620" t="s">
        <v>1473</v>
      </c>
      <c r="K620">
        <v>3460</v>
      </c>
      <c r="L620">
        <v>0.34599999999999997</v>
      </c>
      <c r="M620">
        <v>0.34720000000000001</v>
      </c>
      <c r="N620">
        <v>0.34560000000000002</v>
      </c>
    </row>
    <row r="621" spans="1:14" x14ac:dyDescent="0.3">
      <c r="A621" t="s">
        <v>1530</v>
      </c>
      <c r="B621" t="s">
        <v>474</v>
      </c>
      <c r="C621">
        <f>_xlfn.XLOOKUP(B621,[2]itemList_221219!$B:$B,[2]itemList_221219!$A:$A)</f>
        <v>14020</v>
      </c>
      <c r="D621">
        <v>40</v>
      </c>
      <c r="E621">
        <v>52</v>
      </c>
      <c r="F621">
        <v>0</v>
      </c>
      <c r="G621" t="s">
        <v>19</v>
      </c>
      <c r="H621" t="s">
        <v>990</v>
      </c>
      <c r="I621">
        <v>0.7</v>
      </c>
      <c r="J621" t="s">
        <v>1474</v>
      </c>
      <c r="K621">
        <v>3493</v>
      </c>
      <c r="L621">
        <v>0.3493</v>
      </c>
      <c r="M621">
        <v>0.34720000000000001</v>
      </c>
      <c r="N621">
        <v>0.6048</v>
      </c>
    </row>
    <row r="622" spans="1:14" x14ac:dyDescent="0.3">
      <c r="A622" t="s">
        <v>1530</v>
      </c>
      <c r="B622" t="s">
        <v>474</v>
      </c>
      <c r="C622">
        <f>_xlfn.XLOOKUP(B622,[2]itemList_221219!$B:$B,[2]itemList_221219!$A:$A)</f>
        <v>14020</v>
      </c>
      <c r="D622">
        <v>40</v>
      </c>
      <c r="E622">
        <v>52</v>
      </c>
      <c r="F622">
        <v>0</v>
      </c>
      <c r="G622" t="s">
        <v>19</v>
      </c>
      <c r="H622" t="s">
        <v>990</v>
      </c>
      <c r="I622">
        <v>0.8</v>
      </c>
      <c r="J622" t="s">
        <v>1475</v>
      </c>
      <c r="K622">
        <v>3454</v>
      </c>
      <c r="L622">
        <v>0.34539999999999998</v>
      </c>
      <c r="M622">
        <v>0.34720000000000001</v>
      </c>
      <c r="N622">
        <v>0.51839999999999997</v>
      </c>
    </row>
    <row r="623" spans="1:14" x14ac:dyDescent="0.3">
      <c r="A623" t="s">
        <v>1530</v>
      </c>
      <c r="B623" t="s">
        <v>474</v>
      </c>
      <c r="C623">
        <f>_xlfn.XLOOKUP(B623,[2]itemList_221219!$B:$B,[2]itemList_221219!$A:$A)</f>
        <v>14020</v>
      </c>
      <c r="D623">
        <v>40</v>
      </c>
      <c r="E623">
        <v>52</v>
      </c>
      <c r="F623">
        <v>0</v>
      </c>
      <c r="G623" t="s">
        <v>19</v>
      </c>
      <c r="H623" t="s">
        <v>990</v>
      </c>
      <c r="I623">
        <v>0.9</v>
      </c>
      <c r="J623" t="s">
        <v>1476</v>
      </c>
      <c r="K623">
        <v>3597</v>
      </c>
      <c r="L623">
        <v>0.35970000000000002</v>
      </c>
      <c r="M623">
        <v>0.34720000000000001</v>
      </c>
      <c r="N623">
        <v>3.6002000000000001</v>
      </c>
    </row>
    <row r="624" spans="1:14" x14ac:dyDescent="0.3">
      <c r="A624" t="s">
        <v>1530</v>
      </c>
      <c r="B624" t="s">
        <v>474</v>
      </c>
      <c r="C624">
        <f>_xlfn.XLOOKUP(B624,[2]itemList_221219!$B:$B,[2]itemList_221219!$A:$A)</f>
        <v>14020</v>
      </c>
      <c r="D624">
        <v>40</v>
      </c>
      <c r="E624">
        <v>52</v>
      </c>
      <c r="F624">
        <v>0</v>
      </c>
      <c r="G624" t="s">
        <v>19</v>
      </c>
      <c r="H624" t="s">
        <v>990</v>
      </c>
      <c r="I624">
        <v>1</v>
      </c>
      <c r="J624" t="s">
        <v>1477</v>
      </c>
      <c r="K624">
        <v>3508</v>
      </c>
      <c r="L624">
        <v>0.3508</v>
      </c>
      <c r="M624">
        <v>0.34720000000000001</v>
      </c>
      <c r="N624">
        <v>1.0368999999999999</v>
      </c>
    </row>
    <row r="625" spans="1:14" x14ac:dyDescent="0.3">
      <c r="A625" t="s">
        <v>1530</v>
      </c>
      <c r="B625" t="s">
        <v>474</v>
      </c>
      <c r="C625">
        <f>_xlfn.XLOOKUP(B625,[2]itemList_221219!$B:$B,[2]itemList_221219!$A:$A)</f>
        <v>14020</v>
      </c>
      <c r="D625">
        <v>40</v>
      </c>
      <c r="E625">
        <v>52</v>
      </c>
      <c r="F625">
        <v>0</v>
      </c>
      <c r="G625" t="s">
        <v>19</v>
      </c>
      <c r="H625" t="s">
        <v>990</v>
      </c>
      <c r="I625">
        <v>1.1000000000000001</v>
      </c>
      <c r="J625" t="s">
        <v>1478</v>
      </c>
      <c r="K625">
        <v>3516</v>
      </c>
      <c r="L625">
        <v>0.35160000000000002</v>
      </c>
      <c r="M625">
        <v>0.34720000000000001</v>
      </c>
      <c r="N625">
        <v>1.2673000000000001</v>
      </c>
    </row>
    <row r="626" spans="1:14" x14ac:dyDescent="0.3">
      <c r="A626" t="s">
        <v>1530</v>
      </c>
      <c r="B626" t="s">
        <v>474</v>
      </c>
      <c r="C626">
        <f>_xlfn.XLOOKUP(B626,[2]itemList_221219!$B:$B,[2]itemList_221219!$A:$A)</f>
        <v>14020</v>
      </c>
      <c r="D626">
        <v>40</v>
      </c>
      <c r="E626">
        <v>52</v>
      </c>
      <c r="F626">
        <v>0</v>
      </c>
      <c r="G626" t="s">
        <v>19</v>
      </c>
      <c r="H626" t="s">
        <v>990</v>
      </c>
      <c r="I626">
        <v>1.2</v>
      </c>
      <c r="J626" t="s">
        <v>1479</v>
      </c>
      <c r="K626">
        <v>3550</v>
      </c>
      <c r="L626">
        <v>0.35499999999999998</v>
      </c>
      <c r="M626">
        <v>0.34720000000000001</v>
      </c>
      <c r="N626">
        <v>2.2465000000000002</v>
      </c>
    </row>
    <row r="627" spans="1:14" x14ac:dyDescent="0.3">
      <c r="A627" t="s">
        <v>1530</v>
      </c>
      <c r="B627" t="s">
        <v>474</v>
      </c>
      <c r="C627">
        <f>_xlfn.XLOOKUP(B627,[2]itemList_221219!$B:$B,[2]itemList_221219!$A:$A)</f>
        <v>14020</v>
      </c>
      <c r="D627">
        <v>40</v>
      </c>
      <c r="E627">
        <v>52</v>
      </c>
      <c r="F627">
        <v>0</v>
      </c>
      <c r="G627" t="s">
        <v>19</v>
      </c>
      <c r="H627" t="s">
        <v>990</v>
      </c>
      <c r="I627">
        <v>1.3</v>
      </c>
      <c r="J627" t="s">
        <v>1480</v>
      </c>
      <c r="K627">
        <v>3482</v>
      </c>
      <c r="L627">
        <v>0.34820000000000001</v>
      </c>
      <c r="M627">
        <v>0.34720000000000001</v>
      </c>
      <c r="N627">
        <v>0.28799999999999998</v>
      </c>
    </row>
    <row r="628" spans="1:14" x14ac:dyDescent="0.3">
      <c r="A628" t="s">
        <v>1530</v>
      </c>
      <c r="B628" t="s">
        <v>474</v>
      </c>
      <c r="C628">
        <f>_xlfn.XLOOKUP(B628,[2]itemList_221219!$B:$B,[2]itemList_221219!$A:$A)</f>
        <v>14020</v>
      </c>
      <c r="D628">
        <v>40</v>
      </c>
      <c r="E628">
        <v>52</v>
      </c>
      <c r="F628">
        <v>0</v>
      </c>
      <c r="G628" t="s">
        <v>19</v>
      </c>
      <c r="H628" t="s">
        <v>990</v>
      </c>
      <c r="I628">
        <v>1.4</v>
      </c>
      <c r="J628" t="s">
        <v>1481</v>
      </c>
      <c r="K628">
        <v>3471</v>
      </c>
      <c r="L628">
        <v>0.34710000000000002</v>
      </c>
      <c r="M628">
        <v>0.34720000000000001</v>
      </c>
      <c r="N628">
        <v>2.8799999999999999E-2</v>
      </c>
    </row>
    <row r="629" spans="1:14" x14ac:dyDescent="0.3">
      <c r="A629" t="s">
        <v>1530</v>
      </c>
      <c r="B629" t="s">
        <v>474</v>
      </c>
      <c r="C629">
        <f>_xlfn.XLOOKUP(B629,[2]itemList_221219!$B:$B,[2]itemList_221219!$A:$A)</f>
        <v>14020</v>
      </c>
      <c r="D629">
        <v>40</v>
      </c>
      <c r="E629">
        <v>52</v>
      </c>
      <c r="F629">
        <v>0</v>
      </c>
      <c r="G629" t="s">
        <v>19</v>
      </c>
      <c r="H629" t="s">
        <v>990</v>
      </c>
      <c r="I629">
        <v>1.5</v>
      </c>
      <c r="J629" t="s">
        <v>1482</v>
      </c>
      <c r="K629">
        <v>3390</v>
      </c>
      <c r="L629">
        <v>0.33900000000000002</v>
      </c>
      <c r="M629">
        <v>0.34720000000000001</v>
      </c>
      <c r="N629">
        <v>2.3618000000000001</v>
      </c>
    </row>
    <row r="630" spans="1:14" x14ac:dyDescent="0.3">
      <c r="A630" t="s">
        <v>1530</v>
      </c>
      <c r="B630" t="s">
        <v>474</v>
      </c>
      <c r="C630">
        <f>_xlfn.XLOOKUP(B630,[2]itemList_221219!$B:$B,[2]itemList_221219!$A:$A)</f>
        <v>14020</v>
      </c>
      <c r="D630">
        <v>40</v>
      </c>
      <c r="E630">
        <v>52</v>
      </c>
      <c r="F630">
        <v>0</v>
      </c>
      <c r="G630" t="s">
        <v>19</v>
      </c>
      <c r="H630" t="s">
        <v>990</v>
      </c>
      <c r="I630">
        <v>1.6</v>
      </c>
      <c r="J630" t="s">
        <v>1483</v>
      </c>
      <c r="K630">
        <v>3443</v>
      </c>
      <c r="L630">
        <v>0.34429999999999999</v>
      </c>
      <c r="M630">
        <v>0.34720000000000001</v>
      </c>
      <c r="N630">
        <v>0.83530000000000004</v>
      </c>
    </row>
    <row r="631" spans="1:14" x14ac:dyDescent="0.3">
      <c r="A631" t="s">
        <v>1530</v>
      </c>
      <c r="B631" t="s">
        <v>474</v>
      </c>
      <c r="C631">
        <f>_xlfn.XLOOKUP(B631,[2]itemList_221219!$B:$B,[2]itemList_221219!$A:$A)</f>
        <v>14020</v>
      </c>
      <c r="D631">
        <v>40</v>
      </c>
      <c r="E631">
        <v>52</v>
      </c>
      <c r="F631">
        <v>0</v>
      </c>
      <c r="G631" t="s">
        <v>19</v>
      </c>
      <c r="H631" t="s">
        <v>990</v>
      </c>
      <c r="I631">
        <v>1.7</v>
      </c>
      <c r="J631" t="s">
        <v>1484</v>
      </c>
      <c r="K631">
        <v>3474</v>
      </c>
      <c r="L631">
        <v>0.34739999999999999</v>
      </c>
      <c r="M631">
        <v>0.34720000000000001</v>
      </c>
      <c r="N631">
        <v>5.7599999999999998E-2</v>
      </c>
    </row>
    <row r="632" spans="1:14" x14ac:dyDescent="0.3">
      <c r="A632" t="s">
        <v>1530</v>
      </c>
      <c r="B632" t="s">
        <v>474</v>
      </c>
      <c r="C632">
        <f>_xlfn.XLOOKUP(B632,[2]itemList_221219!$B:$B,[2]itemList_221219!$A:$A)</f>
        <v>14020</v>
      </c>
      <c r="D632">
        <v>40</v>
      </c>
      <c r="E632">
        <v>52</v>
      </c>
      <c r="F632">
        <v>0</v>
      </c>
      <c r="G632" t="s">
        <v>19</v>
      </c>
      <c r="H632" t="s">
        <v>990</v>
      </c>
      <c r="I632">
        <v>1.8</v>
      </c>
      <c r="J632" t="s">
        <v>1485</v>
      </c>
      <c r="K632">
        <v>3519</v>
      </c>
      <c r="L632">
        <v>0.35189999999999999</v>
      </c>
      <c r="M632">
        <v>0.34720000000000001</v>
      </c>
      <c r="N632">
        <v>1.3536999999999999</v>
      </c>
    </row>
    <row r="633" spans="1:14" x14ac:dyDescent="0.3">
      <c r="A633" t="s">
        <v>1530</v>
      </c>
      <c r="B633" t="s">
        <v>474</v>
      </c>
      <c r="C633">
        <f>_xlfn.XLOOKUP(B633,[2]itemList_221219!$B:$B,[2]itemList_221219!$A:$A)</f>
        <v>14020</v>
      </c>
      <c r="D633">
        <v>40</v>
      </c>
      <c r="E633">
        <v>52</v>
      </c>
      <c r="F633">
        <v>0</v>
      </c>
      <c r="G633" t="s">
        <v>19</v>
      </c>
      <c r="H633" t="s">
        <v>990</v>
      </c>
      <c r="I633">
        <v>1.9</v>
      </c>
      <c r="J633" t="s">
        <v>1486</v>
      </c>
      <c r="K633">
        <v>3484</v>
      </c>
      <c r="L633">
        <v>0.34839999999999999</v>
      </c>
      <c r="M633">
        <v>0.34720000000000001</v>
      </c>
      <c r="N633">
        <v>0.34560000000000002</v>
      </c>
    </row>
    <row r="634" spans="1:14" x14ac:dyDescent="0.3">
      <c r="A634" t="s">
        <v>1530</v>
      </c>
      <c r="B634" t="s">
        <v>474</v>
      </c>
      <c r="C634">
        <f>_xlfn.XLOOKUP(B634,[2]itemList_221219!$B:$B,[2]itemList_221219!$A:$A)</f>
        <v>14020</v>
      </c>
      <c r="D634">
        <v>40</v>
      </c>
      <c r="E634">
        <v>52</v>
      </c>
      <c r="F634">
        <v>0</v>
      </c>
      <c r="G634" t="s">
        <v>19</v>
      </c>
      <c r="H634" t="s">
        <v>990</v>
      </c>
      <c r="I634">
        <v>2</v>
      </c>
      <c r="J634" t="s">
        <v>1487</v>
      </c>
      <c r="K634">
        <v>3372</v>
      </c>
      <c r="L634">
        <v>0.3372</v>
      </c>
      <c r="M634">
        <v>0.34720000000000001</v>
      </c>
      <c r="N634">
        <v>2.8801999999999999</v>
      </c>
    </row>
    <row r="635" spans="1:14" x14ac:dyDescent="0.3">
      <c r="A635" t="s">
        <v>1530</v>
      </c>
      <c r="B635" t="s">
        <v>474</v>
      </c>
      <c r="C635">
        <f>_xlfn.XLOOKUP(B635,[2]itemList_221219!$B:$B,[2]itemList_221219!$A:$A)</f>
        <v>14020</v>
      </c>
      <c r="D635">
        <v>40</v>
      </c>
      <c r="E635">
        <v>52</v>
      </c>
      <c r="F635">
        <v>0</v>
      </c>
      <c r="G635" t="s">
        <v>19</v>
      </c>
      <c r="H635" t="s">
        <v>990</v>
      </c>
      <c r="I635">
        <v>2.1</v>
      </c>
      <c r="J635" t="s">
        <v>1488</v>
      </c>
      <c r="K635">
        <v>3517</v>
      </c>
      <c r="L635">
        <v>0.35170000000000001</v>
      </c>
      <c r="M635">
        <v>0.34720000000000001</v>
      </c>
      <c r="N635">
        <v>1.2961</v>
      </c>
    </row>
    <row r="636" spans="1:14" x14ac:dyDescent="0.3">
      <c r="A636" t="s">
        <v>1530</v>
      </c>
      <c r="B636" t="s">
        <v>474</v>
      </c>
      <c r="C636">
        <f>_xlfn.XLOOKUP(B636,[2]itemList_221219!$B:$B,[2]itemList_221219!$A:$A)</f>
        <v>14020</v>
      </c>
      <c r="D636">
        <v>40</v>
      </c>
      <c r="E636">
        <v>52</v>
      </c>
      <c r="F636">
        <v>0</v>
      </c>
      <c r="G636" t="s">
        <v>19</v>
      </c>
      <c r="H636" t="s">
        <v>990</v>
      </c>
      <c r="I636">
        <v>2.2000000000000002</v>
      </c>
      <c r="J636" t="s">
        <v>1489</v>
      </c>
      <c r="K636">
        <v>3409</v>
      </c>
      <c r="L636">
        <v>0.34089999999999998</v>
      </c>
      <c r="M636">
        <v>0.34720000000000001</v>
      </c>
      <c r="N636">
        <v>1.8145</v>
      </c>
    </row>
    <row r="637" spans="1:14" x14ac:dyDescent="0.3">
      <c r="A637" t="s">
        <v>1530</v>
      </c>
      <c r="B637" t="s">
        <v>474</v>
      </c>
      <c r="C637">
        <f>_xlfn.XLOOKUP(B637,[2]itemList_221219!$B:$B,[2]itemList_221219!$A:$A)</f>
        <v>14020</v>
      </c>
      <c r="D637">
        <v>40</v>
      </c>
      <c r="E637">
        <v>52</v>
      </c>
      <c r="F637">
        <v>0</v>
      </c>
      <c r="G637" t="s">
        <v>19</v>
      </c>
      <c r="H637" t="s">
        <v>990</v>
      </c>
      <c r="I637">
        <v>2.2999999999999998</v>
      </c>
      <c r="J637" t="s">
        <v>1490</v>
      </c>
      <c r="K637">
        <v>3476</v>
      </c>
      <c r="L637">
        <v>0.34760000000000002</v>
      </c>
      <c r="M637">
        <v>0.34720000000000001</v>
      </c>
      <c r="N637">
        <v>0.1152</v>
      </c>
    </row>
    <row r="638" spans="1:14" x14ac:dyDescent="0.3">
      <c r="A638" t="s">
        <v>1530</v>
      </c>
      <c r="B638" t="s">
        <v>474</v>
      </c>
      <c r="C638">
        <f>_xlfn.XLOOKUP(B638,[2]itemList_221219!$B:$B,[2]itemList_221219!$A:$A)</f>
        <v>14020</v>
      </c>
      <c r="D638">
        <v>40</v>
      </c>
      <c r="E638">
        <v>52</v>
      </c>
      <c r="F638">
        <v>0</v>
      </c>
      <c r="G638" t="s">
        <v>19</v>
      </c>
      <c r="H638" t="s">
        <v>990</v>
      </c>
      <c r="I638">
        <v>2.4</v>
      </c>
      <c r="J638" t="s">
        <v>1491</v>
      </c>
      <c r="K638">
        <v>3488</v>
      </c>
      <c r="L638">
        <v>0.3488</v>
      </c>
      <c r="M638">
        <v>0.34720000000000001</v>
      </c>
      <c r="N638">
        <v>0.46079999999999999</v>
      </c>
    </row>
    <row r="639" spans="1:14" x14ac:dyDescent="0.3">
      <c r="A639" t="s">
        <v>1530</v>
      </c>
      <c r="B639" t="s">
        <v>474</v>
      </c>
      <c r="C639">
        <f>_xlfn.XLOOKUP(B639,[2]itemList_221219!$B:$B,[2]itemList_221219!$A:$A)</f>
        <v>14020</v>
      </c>
      <c r="D639">
        <v>40</v>
      </c>
      <c r="E639">
        <v>52</v>
      </c>
      <c r="F639">
        <v>0</v>
      </c>
      <c r="G639" t="s">
        <v>19</v>
      </c>
      <c r="H639" t="s">
        <v>990</v>
      </c>
      <c r="I639">
        <v>2.5</v>
      </c>
      <c r="J639" t="s">
        <v>1492</v>
      </c>
      <c r="K639">
        <v>3463</v>
      </c>
      <c r="L639">
        <v>0.3463</v>
      </c>
      <c r="M639">
        <v>0.34720000000000001</v>
      </c>
      <c r="N639">
        <v>0.25919999999999999</v>
      </c>
    </row>
    <row r="640" spans="1:14" x14ac:dyDescent="0.3">
      <c r="A640" t="s">
        <v>1530</v>
      </c>
      <c r="B640" t="s">
        <v>474</v>
      </c>
      <c r="C640">
        <f>_xlfn.XLOOKUP(B640,[2]itemList_221219!$B:$B,[2]itemList_221219!$A:$A)</f>
        <v>14020</v>
      </c>
      <c r="D640">
        <v>40</v>
      </c>
      <c r="E640">
        <v>52</v>
      </c>
      <c r="F640">
        <v>0</v>
      </c>
      <c r="G640" t="s">
        <v>19</v>
      </c>
      <c r="H640" t="s">
        <v>990</v>
      </c>
      <c r="I640">
        <v>2.6</v>
      </c>
      <c r="J640" t="s">
        <v>1493</v>
      </c>
      <c r="K640">
        <v>3487</v>
      </c>
      <c r="L640">
        <v>0.34870000000000001</v>
      </c>
      <c r="M640">
        <v>0.34720000000000001</v>
      </c>
      <c r="N640">
        <v>0.432</v>
      </c>
    </row>
    <row r="641" spans="1:14" x14ac:dyDescent="0.3">
      <c r="A641" t="s">
        <v>1530</v>
      </c>
      <c r="B641" t="s">
        <v>474</v>
      </c>
      <c r="C641">
        <f>_xlfn.XLOOKUP(B641,[2]itemList_221219!$B:$B,[2]itemList_221219!$A:$A)</f>
        <v>14020</v>
      </c>
      <c r="D641">
        <v>40</v>
      </c>
      <c r="E641">
        <v>52</v>
      </c>
      <c r="F641">
        <v>0</v>
      </c>
      <c r="G641" t="s">
        <v>19</v>
      </c>
      <c r="H641" t="s">
        <v>990</v>
      </c>
      <c r="I641">
        <v>2.7</v>
      </c>
      <c r="J641" t="s">
        <v>1494</v>
      </c>
      <c r="K641">
        <v>3401</v>
      </c>
      <c r="L641">
        <v>0.34010000000000001</v>
      </c>
      <c r="M641">
        <v>0.34720000000000001</v>
      </c>
      <c r="N641">
        <v>2.0449000000000002</v>
      </c>
    </row>
    <row r="642" spans="1:14" x14ac:dyDescent="0.3">
      <c r="A642" t="s">
        <v>1530</v>
      </c>
      <c r="B642" t="s">
        <v>474</v>
      </c>
      <c r="C642">
        <f>_xlfn.XLOOKUP(B642,[2]itemList_221219!$B:$B,[2]itemList_221219!$A:$A)</f>
        <v>14020</v>
      </c>
      <c r="D642">
        <v>40</v>
      </c>
      <c r="E642">
        <v>52</v>
      </c>
      <c r="F642">
        <v>0</v>
      </c>
      <c r="G642" t="s">
        <v>19</v>
      </c>
      <c r="H642" t="s">
        <v>990</v>
      </c>
      <c r="I642">
        <v>2.8</v>
      </c>
      <c r="J642" t="s">
        <v>1495</v>
      </c>
      <c r="K642">
        <v>3569</v>
      </c>
      <c r="L642">
        <v>0.3569</v>
      </c>
      <c r="M642">
        <v>0.34720000000000001</v>
      </c>
      <c r="N642">
        <v>2.7938000000000001</v>
      </c>
    </row>
    <row r="643" spans="1:14" x14ac:dyDescent="0.3">
      <c r="A643" t="s">
        <v>1530</v>
      </c>
      <c r="B643" t="s">
        <v>474</v>
      </c>
      <c r="C643">
        <f>_xlfn.XLOOKUP(B643,[2]itemList_221219!$B:$B,[2]itemList_221219!$A:$A)</f>
        <v>14020</v>
      </c>
      <c r="D643">
        <v>40</v>
      </c>
      <c r="E643">
        <v>52</v>
      </c>
      <c r="F643">
        <v>0</v>
      </c>
      <c r="G643" t="s">
        <v>19</v>
      </c>
      <c r="H643" t="s">
        <v>990</v>
      </c>
      <c r="I643">
        <v>2.9</v>
      </c>
      <c r="J643" t="s">
        <v>1496</v>
      </c>
      <c r="K643">
        <v>3356</v>
      </c>
      <c r="L643">
        <v>0.33560000000000001</v>
      </c>
      <c r="M643">
        <v>0.34720000000000001</v>
      </c>
      <c r="N643">
        <v>3.3410000000000002</v>
      </c>
    </row>
    <row r="644" spans="1:14" x14ac:dyDescent="0.3">
      <c r="A644" t="s">
        <v>1530</v>
      </c>
      <c r="B644" t="s">
        <v>474</v>
      </c>
      <c r="C644">
        <f>_xlfn.XLOOKUP(B644,[2]itemList_221219!$B:$B,[2]itemList_221219!$A:$A)</f>
        <v>14020</v>
      </c>
      <c r="D644">
        <v>40</v>
      </c>
      <c r="E644">
        <v>52</v>
      </c>
      <c r="F644">
        <v>0</v>
      </c>
      <c r="G644" t="s">
        <v>19</v>
      </c>
      <c r="H644" t="s">
        <v>990</v>
      </c>
      <c r="I644">
        <v>3</v>
      </c>
      <c r="J644" t="s">
        <v>1497</v>
      </c>
      <c r="K644">
        <v>3464</v>
      </c>
      <c r="L644">
        <v>0.34639999999999999</v>
      </c>
      <c r="M644">
        <v>0.34720000000000001</v>
      </c>
      <c r="N644">
        <v>0.23039999999999999</v>
      </c>
    </row>
    <row r="645" spans="1:14" x14ac:dyDescent="0.3">
      <c r="A645" t="s">
        <v>1530</v>
      </c>
      <c r="B645" t="s">
        <v>474</v>
      </c>
      <c r="C645">
        <f>_xlfn.XLOOKUP(B645,[2]itemList_221219!$B:$B,[2]itemList_221219!$A:$A)</f>
        <v>14020</v>
      </c>
      <c r="D645">
        <v>40</v>
      </c>
      <c r="E645">
        <v>52</v>
      </c>
      <c r="F645">
        <v>0</v>
      </c>
      <c r="G645" t="s">
        <v>19</v>
      </c>
      <c r="H645" t="s">
        <v>990</v>
      </c>
      <c r="I645">
        <v>3.1</v>
      </c>
      <c r="J645" t="s">
        <v>1609</v>
      </c>
      <c r="K645">
        <v>3470</v>
      </c>
      <c r="L645">
        <v>0.34699999999999998</v>
      </c>
      <c r="M645">
        <v>0.34720000000000001</v>
      </c>
      <c r="N645">
        <v>5.7599999999999998E-2</v>
      </c>
    </row>
    <row r="646" spans="1:14" x14ac:dyDescent="0.3">
      <c r="A646" t="s">
        <v>1530</v>
      </c>
      <c r="B646" t="s">
        <v>474</v>
      </c>
      <c r="C646">
        <f>_xlfn.XLOOKUP(B646,[2]itemList_221219!$B:$B,[2]itemList_221219!$A:$A)</f>
        <v>14020</v>
      </c>
      <c r="D646">
        <v>40</v>
      </c>
      <c r="E646">
        <v>52</v>
      </c>
      <c r="F646">
        <v>0</v>
      </c>
      <c r="G646" t="s">
        <v>19</v>
      </c>
      <c r="H646" t="s">
        <v>990</v>
      </c>
      <c r="I646">
        <v>3.2</v>
      </c>
      <c r="J646" t="s">
        <v>1610</v>
      </c>
      <c r="K646">
        <v>3394</v>
      </c>
      <c r="L646">
        <v>0.33939999999999998</v>
      </c>
      <c r="M646">
        <v>0.34720000000000001</v>
      </c>
      <c r="N646">
        <v>2.2465000000000002</v>
      </c>
    </row>
    <row r="647" spans="1:14" x14ac:dyDescent="0.3">
      <c r="A647" t="s">
        <v>1530</v>
      </c>
      <c r="B647" t="s">
        <v>474</v>
      </c>
      <c r="C647">
        <f>_xlfn.XLOOKUP(B647,[2]itemList_221219!$B:$B,[2]itemList_221219!$A:$A)</f>
        <v>14020</v>
      </c>
      <c r="D647">
        <v>40</v>
      </c>
      <c r="E647">
        <v>52</v>
      </c>
      <c r="F647">
        <v>0</v>
      </c>
      <c r="G647" t="s">
        <v>19</v>
      </c>
      <c r="H647" t="s">
        <v>990</v>
      </c>
      <c r="I647">
        <v>3.3</v>
      </c>
      <c r="J647" t="s">
        <v>1611</v>
      </c>
      <c r="K647">
        <v>3447</v>
      </c>
      <c r="L647">
        <v>0.34470000000000001</v>
      </c>
      <c r="M647">
        <v>0.34720000000000001</v>
      </c>
      <c r="N647">
        <v>0.72</v>
      </c>
    </row>
    <row r="648" spans="1:14" x14ac:dyDescent="0.3">
      <c r="A648" t="s">
        <v>1530</v>
      </c>
      <c r="B648" t="s">
        <v>474</v>
      </c>
      <c r="C648">
        <f>_xlfn.XLOOKUP(B648,[2]itemList_221219!$B:$B,[2]itemList_221219!$A:$A)</f>
        <v>14020</v>
      </c>
      <c r="D648">
        <v>40</v>
      </c>
      <c r="E648">
        <v>52</v>
      </c>
      <c r="F648">
        <v>0</v>
      </c>
      <c r="G648" t="s">
        <v>19</v>
      </c>
      <c r="H648" t="s">
        <v>990</v>
      </c>
      <c r="I648">
        <v>3.4</v>
      </c>
      <c r="J648" t="s">
        <v>1612</v>
      </c>
      <c r="K648">
        <v>3458</v>
      </c>
      <c r="L648">
        <v>0.3458</v>
      </c>
      <c r="M648">
        <v>0.34720000000000001</v>
      </c>
      <c r="N648">
        <v>0.4032</v>
      </c>
    </row>
    <row r="649" spans="1:14" x14ac:dyDescent="0.3">
      <c r="A649" t="s">
        <v>1530</v>
      </c>
      <c r="B649" t="s">
        <v>474</v>
      </c>
      <c r="C649">
        <f>_xlfn.XLOOKUP(B649,[2]itemList_221219!$B:$B,[2]itemList_221219!$A:$A)</f>
        <v>14020</v>
      </c>
      <c r="D649">
        <v>40</v>
      </c>
      <c r="E649">
        <v>52</v>
      </c>
      <c r="F649">
        <v>0</v>
      </c>
      <c r="G649" t="s">
        <v>19</v>
      </c>
      <c r="H649" t="s">
        <v>990</v>
      </c>
      <c r="I649">
        <v>3.5</v>
      </c>
      <c r="J649" t="s">
        <v>1613</v>
      </c>
      <c r="K649">
        <v>3523</v>
      </c>
      <c r="L649">
        <v>0.3523</v>
      </c>
      <c r="M649">
        <v>0.34720000000000001</v>
      </c>
      <c r="N649">
        <v>1.4689000000000001</v>
      </c>
    </row>
    <row r="650" spans="1:14" x14ac:dyDescent="0.3">
      <c r="A650" t="s">
        <v>1530</v>
      </c>
      <c r="B650" t="s">
        <v>474</v>
      </c>
      <c r="C650">
        <f>_xlfn.XLOOKUP(B650,[2]itemList_221219!$B:$B,[2]itemList_221219!$A:$A)</f>
        <v>14020</v>
      </c>
      <c r="D650">
        <v>40</v>
      </c>
      <c r="E650">
        <v>52</v>
      </c>
      <c r="F650">
        <v>0</v>
      </c>
      <c r="G650" t="s">
        <v>19</v>
      </c>
      <c r="H650" t="s">
        <v>990</v>
      </c>
      <c r="I650">
        <v>3.6</v>
      </c>
      <c r="J650" t="s">
        <v>1614</v>
      </c>
      <c r="K650">
        <v>3451</v>
      </c>
      <c r="L650">
        <v>0.34510000000000002</v>
      </c>
      <c r="M650">
        <v>0.34720000000000001</v>
      </c>
      <c r="N650">
        <v>0.6048</v>
      </c>
    </row>
    <row r="651" spans="1:14" x14ac:dyDescent="0.3">
      <c r="A651" t="s">
        <v>1530</v>
      </c>
      <c r="B651" t="s">
        <v>474</v>
      </c>
      <c r="C651">
        <f>_xlfn.XLOOKUP(B651,[2]itemList_221219!$B:$B,[2]itemList_221219!$A:$A)</f>
        <v>14020</v>
      </c>
      <c r="D651">
        <v>40</v>
      </c>
      <c r="E651">
        <v>52</v>
      </c>
      <c r="F651">
        <v>0</v>
      </c>
      <c r="G651" t="s">
        <v>19</v>
      </c>
      <c r="H651" t="s">
        <v>990</v>
      </c>
      <c r="I651">
        <v>3.7</v>
      </c>
      <c r="J651" t="s">
        <v>1615</v>
      </c>
      <c r="K651">
        <v>3473</v>
      </c>
      <c r="L651">
        <v>0.3473</v>
      </c>
      <c r="M651">
        <v>0.34720000000000001</v>
      </c>
      <c r="N651">
        <v>2.8799999999999999E-2</v>
      </c>
    </row>
    <row r="652" spans="1:14" x14ac:dyDescent="0.3">
      <c r="A652" t="s">
        <v>1530</v>
      </c>
      <c r="B652" t="s">
        <v>474</v>
      </c>
      <c r="C652">
        <f>_xlfn.XLOOKUP(B652,[2]itemList_221219!$B:$B,[2]itemList_221219!$A:$A)</f>
        <v>14020</v>
      </c>
      <c r="D652">
        <v>40</v>
      </c>
      <c r="E652">
        <v>52</v>
      </c>
      <c r="F652">
        <v>0</v>
      </c>
      <c r="G652" t="s">
        <v>19</v>
      </c>
      <c r="H652" t="s">
        <v>990</v>
      </c>
      <c r="I652">
        <v>3.8</v>
      </c>
      <c r="J652" t="s">
        <v>1616</v>
      </c>
      <c r="K652">
        <v>3532</v>
      </c>
      <c r="L652">
        <v>0.35320000000000001</v>
      </c>
      <c r="M652">
        <v>0.34720000000000001</v>
      </c>
      <c r="N652">
        <v>1.7281</v>
      </c>
    </row>
    <row r="653" spans="1:14" x14ac:dyDescent="0.3">
      <c r="A653" t="s">
        <v>1530</v>
      </c>
      <c r="B653" t="s">
        <v>474</v>
      </c>
      <c r="C653">
        <f>_xlfn.XLOOKUP(B653,[2]itemList_221219!$B:$B,[2]itemList_221219!$A:$A)</f>
        <v>14020</v>
      </c>
      <c r="D653">
        <v>40</v>
      </c>
      <c r="E653">
        <v>52</v>
      </c>
      <c r="F653">
        <v>0</v>
      </c>
      <c r="G653" t="s">
        <v>19</v>
      </c>
      <c r="H653" t="s">
        <v>990</v>
      </c>
      <c r="I653">
        <v>3.9</v>
      </c>
      <c r="J653" t="s">
        <v>1617</v>
      </c>
      <c r="K653">
        <v>3501</v>
      </c>
      <c r="L653">
        <v>0.35010000000000002</v>
      </c>
      <c r="M653">
        <v>0.34720000000000001</v>
      </c>
      <c r="N653">
        <v>0.83530000000000004</v>
      </c>
    </row>
    <row r="654" spans="1:14" x14ac:dyDescent="0.3">
      <c r="A654" t="s">
        <v>1530</v>
      </c>
      <c r="B654" t="s">
        <v>474</v>
      </c>
      <c r="C654">
        <f>_xlfn.XLOOKUP(B654,[2]itemList_221219!$B:$B,[2]itemList_221219!$A:$A)</f>
        <v>14020</v>
      </c>
      <c r="D654">
        <v>40</v>
      </c>
      <c r="E654">
        <v>52</v>
      </c>
      <c r="F654">
        <v>0</v>
      </c>
      <c r="G654" t="s">
        <v>19</v>
      </c>
      <c r="H654" t="s">
        <v>990</v>
      </c>
      <c r="I654">
        <v>4</v>
      </c>
      <c r="J654" t="s">
        <v>1618</v>
      </c>
      <c r="K654">
        <v>3476</v>
      </c>
      <c r="L654">
        <v>0.34760000000000002</v>
      </c>
      <c r="M654">
        <v>0.34720000000000001</v>
      </c>
      <c r="N654">
        <v>0.1152</v>
      </c>
    </row>
    <row r="655" spans="1:14" x14ac:dyDescent="0.3">
      <c r="A655" t="s">
        <v>1530</v>
      </c>
      <c r="B655" t="s">
        <v>474</v>
      </c>
      <c r="C655">
        <f>_xlfn.XLOOKUP(B655,[2]itemList_221219!$B:$B,[2]itemList_221219!$A:$A)</f>
        <v>14020</v>
      </c>
      <c r="D655">
        <v>40</v>
      </c>
      <c r="E655">
        <v>53</v>
      </c>
      <c r="F655">
        <v>0</v>
      </c>
      <c r="G655" t="s">
        <v>19</v>
      </c>
      <c r="H655" t="s">
        <v>991</v>
      </c>
      <c r="I655">
        <v>0.5</v>
      </c>
      <c r="J655" t="s">
        <v>1498</v>
      </c>
      <c r="K655">
        <v>3149</v>
      </c>
      <c r="L655">
        <v>0.31490000000000001</v>
      </c>
      <c r="M655">
        <v>0.3125</v>
      </c>
      <c r="N655">
        <v>0.76800000000000002</v>
      </c>
    </row>
    <row r="656" spans="1:14" x14ac:dyDescent="0.3">
      <c r="A656" t="s">
        <v>1530</v>
      </c>
      <c r="B656" t="s">
        <v>474</v>
      </c>
      <c r="C656">
        <f>_xlfn.XLOOKUP(B656,[2]itemList_221219!$B:$B,[2]itemList_221219!$A:$A)</f>
        <v>14020</v>
      </c>
      <c r="D656">
        <v>40</v>
      </c>
      <c r="E656">
        <v>53</v>
      </c>
      <c r="F656">
        <v>0</v>
      </c>
      <c r="G656" t="s">
        <v>19</v>
      </c>
      <c r="H656" t="s">
        <v>991</v>
      </c>
      <c r="I656">
        <v>0.6</v>
      </c>
      <c r="J656" t="s">
        <v>1499</v>
      </c>
      <c r="K656">
        <v>3083</v>
      </c>
      <c r="L656">
        <v>0.30830000000000002</v>
      </c>
      <c r="M656">
        <v>0.3125</v>
      </c>
      <c r="N656">
        <v>1.3440000000000001</v>
      </c>
    </row>
    <row r="657" spans="1:14" x14ac:dyDescent="0.3">
      <c r="A657" t="s">
        <v>1530</v>
      </c>
      <c r="B657" t="s">
        <v>474</v>
      </c>
      <c r="C657">
        <f>_xlfn.XLOOKUP(B657,[2]itemList_221219!$B:$B,[2]itemList_221219!$A:$A)</f>
        <v>14020</v>
      </c>
      <c r="D657">
        <v>40</v>
      </c>
      <c r="E657">
        <v>53</v>
      </c>
      <c r="F657">
        <v>0</v>
      </c>
      <c r="G657" t="s">
        <v>19</v>
      </c>
      <c r="H657" t="s">
        <v>991</v>
      </c>
      <c r="I657">
        <v>0.7</v>
      </c>
      <c r="J657" t="s">
        <v>1500</v>
      </c>
      <c r="K657">
        <v>3046</v>
      </c>
      <c r="L657">
        <v>0.30459999999999998</v>
      </c>
      <c r="M657">
        <v>0.3125</v>
      </c>
      <c r="N657">
        <v>2.528</v>
      </c>
    </row>
    <row r="658" spans="1:14" x14ac:dyDescent="0.3">
      <c r="A658" t="s">
        <v>1530</v>
      </c>
      <c r="B658" t="s">
        <v>474</v>
      </c>
      <c r="C658">
        <f>_xlfn.XLOOKUP(B658,[2]itemList_221219!$B:$B,[2]itemList_221219!$A:$A)</f>
        <v>14020</v>
      </c>
      <c r="D658">
        <v>40</v>
      </c>
      <c r="E658">
        <v>53</v>
      </c>
      <c r="F658">
        <v>0</v>
      </c>
      <c r="G658" t="s">
        <v>19</v>
      </c>
      <c r="H658" t="s">
        <v>991</v>
      </c>
      <c r="I658">
        <v>0.8</v>
      </c>
      <c r="J658" t="s">
        <v>1501</v>
      </c>
      <c r="K658">
        <v>3222</v>
      </c>
      <c r="L658">
        <v>0.32219999999999999</v>
      </c>
      <c r="M658">
        <v>0.3125</v>
      </c>
      <c r="N658">
        <v>3.1040000000000001</v>
      </c>
    </row>
    <row r="659" spans="1:14" x14ac:dyDescent="0.3">
      <c r="A659" t="s">
        <v>1530</v>
      </c>
      <c r="B659" t="s">
        <v>474</v>
      </c>
      <c r="C659">
        <f>_xlfn.XLOOKUP(B659,[2]itemList_221219!$B:$B,[2]itemList_221219!$A:$A)</f>
        <v>14020</v>
      </c>
      <c r="D659">
        <v>40</v>
      </c>
      <c r="E659">
        <v>53</v>
      </c>
      <c r="F659">
        <v>0</v>
      </c>
      <c r="G659" t="s">
        <v>19</v>
      </c>
      <c r="H659" t="s">
        <v>991</v>
      </c>
      <c r="I659">
        <v>0.9</v>
      </c>
      <c r="J659" t="s">
        <v>1502</v>
      </c>
      <c r="K659">
        <v>3070</v>
      </c>
      <c r="L659">
        <v>0.307</v>
      </c>
      <c r="M659">
        <v>0.3125</v>
      </c>
      <c r="N659">
        <v>1.76</v>
      </c>
    </row>
    <row r="660" spans="1:14" x14ac:dyDescent="0.3">
      <c r="A660" t="s">
        <v>1530</v>
      </c>
      <c r="B660" t="s">
        <v>474</v>
      </c>
      <c r="C660">
        <f>_xlfn.XLOOKUP(B660,[2]itemList_221219!$B:$B,[2]itemList_221219!$A:$A)</f>
        <v>14020</v>
      </c>
      <c r="D660">
        <v>40</v>
      </c>
      <c r="E660">
        <v>53</v>
      </c>
      <c r="F660">
        <v>0</v>
      </c>
      <c r="G660" t="s">
        <v>19</v>
      </c>
      <c r="H660" t="s">
        <v>991</v>
      </c>
      <c r="I660">
        <v>1</v>
      </c>
      <c r="J660" t="s">
        <v>1503</v>
      </c>
      <c r="K660">
        <v>3110</v>
      </c>
      <c r="L660">
        <v>0.311</v>
      </c>
      <c r="M660">
        <v>0.3125</v>
      </c>
      <c r="N660">
        <v>0.48</v>
      </c>
    </row>
    <row r="661" spans="1:14" x14ac:dyDescent="0.3">
      <c r="A661" t="s">
        <v>1530</v>
      </c>
      <c r="B661" t="s">
        <v>474</v>
      </c>
      <c r="C661">
        <f>_xlfn.XLOOKUP(B661,[2]itemList_221219!$B:$B,[2]itemList_221219!$A:$A)</f>
        <v>14020</v>
      </c>
      <c r="D661">
        <v>40</v>
      </c>
      <c r="E661">
        <v>53</v>
      </c>
      <c r="F661">
        <v>0</v>
      </c>
      <c r="G661" t="s">
        <v>19</v>
      </c>
      <c r="H661" t="s">
        <v>991</v>
      </c>
      <c r="I661">
        <v>1.1000000000000001</v>
      </c>
      <c r="J661" t="s">
        <v>1619</v>
      </c>
      <c r="K661">
        <v>3137</v>
      </c>
      <c r="L661">
        <v>0.31369999999999998</v>
      </c>
      <c r="M661">
        <v>0.3125</v>
      </c>
      <c r="N661">
        <v>0.38400000000000001</v>
      </c>
    </row>
    <row r="662" spans="1:14" x14ac:dyDescent="0.3">
      <c r="A662" t="s">
        <v>1530</v>
      </c>
      <c r="B662" t="s">
        <v>474</v>
      </c>
      <c r="C662">
        <f>_xlfn.XLOOKUP(B662,[2]itemList_221219!$B:$B,[2]itemList_221219!$A:$A)</f>
        <v>14020</v>
      </c>
      <c r="D662">
        <v>40</v>
      </c>
      <c r="E662">
        <v>53</v>
      </c>
      <c r="F662">
        <v>0</v>
      </c>
      <c r="G662" t="s">
        <v>19</v>
      </c>
      <c r="H662" t="s">
        <v>991</v>
      </c>
      <c r="I662">
        <v>1.2</v>
      </c>
      <c r="J662" t="s">
        <v>1620</v>
      </c>
      <c r="K662">
        <v>3152</v>
      </c>
      <c r="L662">
        <v>0.31519999999999998</v>
      </c>
      <c r="M662">
        <v>0.3125</v>
      </c>
      <c r="N662">
        <v>0.86399999999999999</v>
      </c>
    </row>
    <row r="663" spans="1:14" x14ac:dyDescent="0.3">
      <c r="A663" t="s">
        <v>1530</v>
      </c>
      <c r="B663" t="s">
        <v>474</v>
      </c>
      <c r="C663">
        <f>_xlfn.XLOOKUP(B663,[2]itemList_221219!$B:$B,[2]itemList_221219!$A:$A)</f>
        <v>14020</v>
      </c>
      <c r="D663">
        <v>40</v>
      </c>
      <c r="E663">
        <v>53</v>
      </c>
      <c r="F663">
        <v>0</v>
      </c>
      <c r="G663" t="s">
        <v>19</v>
      </c>
      <c r="H663" t="s">
        <v>991</v>
      </c>
      <c r="I663">
        <v>1.3</v>
      </c>
      <c r="J663" t="s">
        <v>1621</v>
      </c>
      <c r="K663">
        <v>3076</v>
      </c>
      <c r="L663">
        <v>0.30759999999999998</v>
      </c>
      <c r="M663">
        <v>0.3125</v>
      </c>
      <c r="N663">
        <v>1.5680000000000001</v>
      </c>
    </row>
    <row r="664" spans="1:14" x14ac:dyDescent="0.3">
      <c r="A664" t="s">
        <v>1530</v>
      </c>
      <c r="B664" t="s">
        <v>474</v>
      </c>
      <c r="C664">
        <f>_xlfn.XLOOKUP(B664,[2]itemList_221219!$B:$B,[2]itemList_221219!$A:$A)</f>
        <v>14020</v>
      </c>
      <c r="D664">
        <v>40</v>
      </c>
      <c r="E664">
        <v>53</v>
      </c>
      <c r="F664">
        <v>0</v>
      </c>
      <c r="G664" t="s">
        <v>19</v>
      </c>
      <c r="H664" t="s">
        <v>991</v>
      </c>
      <c r="I664">
        <v>1.4</v>
      </c>
      <c r="J664" t="s">
        <v>1622</v>
      </c>
      <c r="K664">
        <v>3175</v>
      </c>
      <c r="L664">
        <v>0.3175</v>
      </c>
      <c r="M664">
        <v>0.3125</v>
      </c>
      <c r="N664">
        <v>1.6</v>
      </c>
    </row>
    <row r="665" spans="1:14" x14ac:dyDescent="0.3">
      <c r="A665" t="s">
        <v>1530</v>
      </c>
      <c r="B665" t="s">
        <v>474</v>
      </c>
      <c r="C665">
        <f>_xlfn.XLOOKUP(B665,[2]itemList_221219!$B:$B,[2]itemList_221219!$A:$A)</f>
        <v>14020</v>
      </c>
      <c r="D665">
        <v>40</v>
      </c>
      <c r="E665">
        <v>53</v>
      </c>
      <c r="F665">
        <v>0</v>
      </c>
      <c r="G665" t="s">
        <v>19</v>
      </c>
      <c r="H665" t="s">
        <v>991</v>
      </c>
      <c r="I665">
        <v>1.5</v>
      </c>
      <c r="J665" t="s">
        <v>1623</v>
      </c>
      <c r="K665">
        <v>3037</v>
      </c>
      <c r="L665">
        <v>0.30370000000000003</v>
      </c>
      <c r="M665">
        <v>0.3125</v>
      </c>
      <c r="N665">
        <v>2.8159999999999998</v>
      </c>
    </row>
    <row r="666" spans="1:14" x14ac:dyDescent="0.3">
      <c r="A666" t="s">
        <v>1530</v>
      </c>
      <c r="B666" t="s">
        <v>474</v>
      </c>
      <c r="C666">
        <f>_xlfn.XLOOKUP(B666,[2]itemList_221219!$B:$B,[2]itemList_221219!$A:$A)</f>
        <v>14020</v>
      </c>
      <c r="D666">
        <v>40</v>
      </c>
      <c r="E666">
        <v>53</v>
      </c>
      <c r="F666">
        <v>0</v>
      </c>
      <c r="G666" t="s">
        <v>19</v>
      </c>
      <c r="H666" t="s">
        <v>991</v>
      </c>
      <c r="I666">
        <v>1.6</v>
      </c>
      <c r="J666" t="s">
        <v>1624</v>
      </c>
      <c r="K666">
        <v>3169</v>
      </c>
      <c r="L666">
        <v>0.31690000000000002</v>
      </c>
      <c r="M666">
        <v>0.3125</v>
      </c>
      <c r="N666">
        <v>1.4079999999999999</v>
      </c>
    </row>
    <row r="667" spans="1:14" x14ac:dyDescent="0.3">
      <c r="A667" t="s">
        <v>1530</v>
      </c>
      <c r="B667" t="s">
        <v>474</v>
      </c>
      <c r="C667">
        <f>_xlfn.XLOOKUP(B667,[2]itemList_221219!$B:$B,[2]itemList_221219!$A:$A)</f>
        <v>14020</v>
      </c>
      <c r="D667">
        <v>40</v>
      </c>
      <c r="E667">
        <v>53</v>
      </c>
      <c r="F667">
        <v>0</v>
      </c>
      <c r="G667" t="s">
        <v>19</v>
      </c>
      <c r="H667" t="s">
        <v>991</v>
      </c>
      <c r="I667">
        <v>1.7</v>
      </c>
      <c r="J667" t="s">
        <v>1625</v>
      </c>
      <c r="K667">
        <v>3202</v>
      </c>
      <c r="L667">
        <v>0.32019999999999998</v>
      </c>
      <c r="M667">
        <v>0.3125</v>
      </c>
      <c r="N667">
        <v>2.464</v>
      </c>
    </row>
    <row r="668" spans="1:14" x14ac:dyDescent="0.3">
      <c r="A668" t="s">
        <v>1530</v>
      </c>
      <c r="B668" t="s">
        <v>474</v>
      </c>
      <c r="C668">
        <f>_xlfn.XLOOKUP(B668,[2]itemList_221219!$B:$B,[2]itemList_221219!$A:$A)</f>
        <v>14020</v>
      </c>
      <c r="D668">
        <v>40</v>
      </c>
      <c r="E668">
        <v>53</v>
      </c>
      <c r="F668">
        <v>0</v>
      </c>
      <c r="G668" t="s">
        <v>19</v>
      </c>
      <c r="H668" t="s">
        <v>991</v>
      </c>
      <c r="I668">
        <v>1.8</v>
      </c>
      <c r="J668" t="s">
        <v>1626</v>
      </c>
      <c r="K668">
        <v>3068</v>
      </c>
      <c r="L668">
        <v>0.30680000000000002</v>
      </c>
      <c r="M668">
        <v>0.3125</v>
      </c>
      <c r="N668">
        <v>1.8240000000000001</v>
      </c>
    </row>
    <row r="669" spans="1:14" x14ac:dyDescent="0.3">
      <c r="A669" t="s">
        <v>1530</v>
      </c>
      <c r="B669" t="s">
        <v>474</v>
      </c>
      <c r="C669">
        <f>_xlfn.XLOOKUP(B669,[2]itemList_221219!$B:$B,[2]itemList_221219!$A:$A)</f>
        <v>14020</v>
      </c>
      <c r="D669">
        <v>40</v>
      </c>
      <c r="E669">
        <v>53</v>
      </c>
      <c r="F669">
        <v>0</v>
      </c>
      <c r="G669" t="s">
        <v>19</v>
      </c>
      <c r="H669" t="s">
        <v>991</v>
      </c>
      <c r="I669">
        <v>1.9</v>
      </c>
      <c r="J669" t="s">
        <v>1627</v>
      </c>
      <c r="K669">
        <v>3141</v>
      </c>
      <c r="L669">
        <v>0.31409999999999999</v>
      </c>
      <c r="M669">
        <v>0.3125</v>
      </c>
      <c r="N669">
        <v>0.51200000000000001</v>
      </c>
    </row>
    <row r="670" spans="1:14" x14ac:dyDescent="0.3">
      <c r="A670" t="s">
        <v>1530</v>
      </c>
      <c r="B670" t="s">
        <v>474</v>
      </c>
      <c r="C670">
        <f>_xlfn.XLOOKUP(B670,[2]itemList_221219!$B:$B,[2]itemList_221219!$A:$A)</f>
        <v>14020</v>
      </c>
      <c r="D670">
        <v>40</v>
      </c>
      <c r="E670">
        <v>53</v>
      </c>
      <c r="F670">
        <v>0</v>
      </c>
      <c r="G670" t="s">
        <v>19</v>
      </c>
      <c r="H670" t="s">
        <v>991</v>
      </c>
      <c r="I670">
        <v>2</v>
      </c>
      <c r="J670" t="s">
        <v>1628</v>
      </c>
      <c r="K670">
        <v>3160</v>
      </c>
      <c r="L670">
        <v>0.316</v>
      </c>
      <c r="M670">
        <v>0.3125</v>
      </c>
      <c r="N670">
        <v>1.1200000000000001</v>
      </c>
    </row>
    <row r="671" spans="1:14" x14ac:dyDescent="0.3">
      <c r="A671" t="s">
        <v>1530</v>
      </c>
      <c r="B671" t="s">
        <v>474</v>
      </c>
      <c r="C671">
        <f>_xlfn.XLOOKUP(B671,[2]itemList_221219!$B:$B,[2]itemList_221219!$A:$A)</f>
        <v>14020</v>
      </c>
      <c r="D671">
        <v>40</v>
      </c>
      <c r="E671">
        <v>54</v>
      </c>
      <c r="F671">
        <v>0</v>
      </c>
      <c r="G671" t="s">
        <v>19</v>
      </c>
      <c r="H671" t="s">
        <v>992</v>
      </c>
      <c r="I671">
        <v>0.5</v>
      </c>
      <c r="J671" t="s">
        <v>1504</v>
      </c>
      <c r="K671">
        <v>3580</v>
      </c>
      <c r="L671">
        <v>0.35799999999999998</v>
      </c>
      <c r="M671">
        <v>0.34720000000000001</v>
      </c>
      <c r="N671">
        <v>3.1105999999999998</v>
      </c>
    </row>
    <row r="672" spans="1:14" x14ac:dyDescent="0.3">
      <c r="A672" t="s">
        <v>1530</v>
      </c>
      <c r="B672" t="s">
        <v>474</v>
      </c>
      <c r="C672">
        <f>_xlfn.XLOOKUP(B672,[2]itemList_221219!$B:$B,[2]itemList_221219!$A:$A)</f>
        <v>14020</v>
      </c>
      <c r="D672">
        <v>40</v>
      </c>
      <c r="E672">
        <v>54</v>
      </c>
      <c r="F672">
        <v>0</v>
      </c>
      <c r="G672" t="s">
        <v>19</v>
      </c>
      <c r="H672" t="s">
        <v>992</v>
      </c>
      <c r="I672">
        <v>0.6</v>
      </c>
      <c r="J672" t="s">
        <v>1505</v>
      </c>
      <c r="K672">
        <v>3357</v>
      </c>
      <c r="L672">
        <v>0.3357</v>
      </c>
      <c r="M672">
        <v>0.34720000000000001</v>
      </c>
      <c r="N672">
        <v>3.3121999999999998</v>
      </c>
    </row>
    <row r="673" spans="1:14" x14ac:dyDescent="0.3">
      <c r="A673" t="s">
        <v>1530</v>
      </c>
      <c r="B673" t="s">
        <v>474</v>
      </c>
      <c r="C673">
        <f>_xlfn.XLOOKUP(B673,[2]itemList_221219!$B:$B,[2]itemList_221219!$A:$A)</f>
        <v>14020</v>
      </c>
      <c r="D673">
        <v>40</v>
      </c>
      <c r="E673">
        <v>54</v>
      </c>
      <c r="F673">
        <v>0</v>
      </c>
      <c r="G673" t="s">
        <v>19</v>
      </c>
      <c r="H673" t="s">
        <v>992</v>
      </c>
      <c r="I673">
        <v>0.7</v>
      </c>
      <c r="J673" t="s">
        <v>1506</v>
      </c>
      <c r="K673">
        <v>3441</v>
      </c>
      <c r="L673">
        <v>0.34410000000000002</v>
      </c>
      <c r="M673">
        <v>0.34720000000000001</v>
      </c>
      <c r="N673">
        <v>0.89290000000000003</v>
      </c>
    </row>
    <row r="674" spans="1:14" x14ac:dyDescent="0.3">
      <c r="A674" t="s">
        <v>1530</v>
      </c>
      <c r="B674" t="s">
        <v>474</v>
      </c>
      <c r="C674">
        <f>_xlfn.XLOOKUP(B674,[2]itemList_221219!$B:$B,[2]itemList_221219!$A:$A)</f>
        <v>14020</v>
      </c>
      <c r="D674">
        <v>40</v>
      </c>
      <c r="E674">
        <v>54</v>
      </c>
      <c r="F674">
        <v>0</v>
      </c>
      <c r="G674" t="s">
        <v>19</v>
      </c>
      <c r="H674" t="s">
        <v>992</v>
      </c>
      <c r="I674">
        <v>0.8</v>
      </c>
      <c r="J674" t="s">
        <v>1507</v>
      </c>
      <c r="K674">
        <v>3404</v>
      </c>
      <c r="L674">
        <v>0.34039999999999998</v>
      </c>
      <c r="M674">
        <v>0.34720000000000001</v>
      </c>
      <c r="N674">
        <v>1.9584999999999999</v>
      </c>
    </row>
    <row r="675" spans="1:14" x14ac:dyDescent="0.3">
      <c r="A675" t="s">
        <v>1530</v>
      </c>
      <c r="B675" t="s">
        <v>474</v>
      </c>
      <c r="C675">
        <f>_xlfn.XLOOKUP(B675,[2]itemList_221219!$B:$B,[2]itemList_221219!$A:$A)</f>
        <v>14020</v>
      </c>
      <c r="D675">
        <v>40</v>
      </c>
      <c r="E675">
        <v>54</v>
      </c>
      <c r="F675">
        <v>0</v>
      </c>
      <c r="G675" t="s">
        <v>19</v>
      </c>
      <c r="H675" t="s">
        <v>992</v>
      </c>
      <c r="I675">
        <v>0.9</v>
      </c>
      <c r="J675" t="s">
        <v>1508</v>
      </c>
      <c r="K675">
        <v>3423</v>
      </c>
      <c r="L675">
        <v>0.34229999999999999</v>
      </c>
      <c r="M675">
        <v>0.34720000000000001</v>
      </c>
      <c r="N675">
        <v>1.4113</v>
      </c>
    </row>
    <row r="676" spans="1:14" x14ac:dyDescent="0.3">
      <c r="A676" t="s">
        <v>1530</v>
      </c>
      <c r="B676" t="s">
        <v>474</v>
      </c>
      <c r="C676">
        <f>_xlfn.XLOOKUP(B676,[2]itemList_221219!$B:$B,[2]itemList_221219!$A:$A)</f>
        <v>14020</v>
      </c>
      <c r="D676">
        <v>40</v>
      </c>
      <c r="E676">
        <v>54</v>
      </c>
      <c r="F676">
        <v>0</v>
      </c>
      <c r="G676" t="s">
        <v>19</v>
      </c>
      <c r="H676" t="s">
        <v>992</v>
      </c>
      <c r="I676">
        <v>1</v>
      </c>
      <c r="J676" t="s">
        <v>1509</v>
      </c>
      <c r="K676">
        <v>3484</v>
      </c>
      <c r="L676">
        <v>0.34839999999999999</v>
      </c>
      <c r="M676">
        <v>0.34720000000000001</v>
      </c>
      <c r="N676">
        <v>0.34560000000000002</v>
      </c>
    </row>
    <row r="677" spans="1:14" x14ac:dyDescent="0.3">
      <c r="A677" t="s">
        <v>1530</v>
      </c>
      <c r="B677" t="s">
        <v>474</v>
      </c>
      <c r="C677">
        <f>_xlfn.XLOOKUP(B677,[2]itemList_221219!$B:$B,[2]itemList_221219!$A:$A)</f>
        <v>14020</v>
      </c>
      <c r="D677">
        <v>40</v>
      </c>
      <c r="E677">
        <v>54</v>
      </c>
      <c r="F677">
        <v>0</v>
      </c>
      <c r="G677" t="s">
        <v>19</v>
      </c>
      <c r="H677" t="s">
        <v>992</v>
      </c>
      <c r="I677">
        <v>1.1000000000000001</v>
      </c>
      <c r="J677" t="s">
        <v>1510</v>
      </c>
      <c r="K677">
        <v>3466</v>
      </c>
      <c r="L677">
        <v>0.34660000000000002</v>
      </c>
      <c r="M677">
        <v>0.34720000000000001</v>
      </c>
      <c r="N677">
        <v>0.17280000000000001</v>
      </c>
    </row>
    <row r="678" spans="1:14" x14ac:dyDescent="0.3">
      <c r="A678" t="s">
        <v>1530</v>
      </c>
      <c r="B678" t="s">
        <v>474</v>
      </c>
      <c r="C678">
        <f>_xlfn.XLOOKUP(B678,[2]itemList_221219!$B:$B,[2]itemList_221219!$A:$A)</f>
        <v>14020</v>
      </c>
      <c r="D678">
        <v>40</v>
      </c>
      <c r="E678">
        <v>54</v>
      </c>
      <c r="F678">
        <v>0</v>
      </c>
      <c r="G678" t="s">
        <v>19</v>
      </c>
      <c r="H678" t="s">
        <v>992</v>
      </c>
      <c r="I678">
        <v>1.2</v>
      </c>
      <c r="J678" t="s">
        <v>1511</v>
      </c>
      <c r="K678">
        <v>3568</v>
      </c>
      <c r="L678">
        <v>0.35680000000000001</v>
      </c>
      <c r="M678">
        <v>0.34720000000000001</v>
      </c>
      <c r="N678">
        <v>2.7650000000000001</v>
      </c>
    </row>
    <row r="679" spans="1:14" x14ac:dyDescent="0.3">
      <c r="A679" t="s">
        <v>1530</v>
      </c>
      <c r="B679" t="s">
        <v>474</v>
      </c>
      <c r="C679">
        <f>_xlfn.XLOOKUP(B679,[2]itemList_221219!$B:$B,[2]itemList_221219!$A:$A)</f>
        <v>14020</v>
      </c>
      <c r="D679">
        <v>40</v>
      </c>
      <c r="E679">
        <v>54</v>
      </c>
      <c r="F679">
        <v>0</v>
      </c>
      <c r="G679" t="s">
        <v>19</v>
      </c>
      <c r="H679" t="s">
        <v>992</v>
      </c>
      <c r="I679">
        <v>1.3</v>
      </c>
      <c r="J679" t="s">
        <v>1512</v>
      </c>
      <c r="K679">
        <v>3503</v>
      </c>
      <c r="L679">
        <v>0.3503</v>
      </c>
      <c r="M679">
        <v>0.34720000000000001</v>
      </c>
      <c r="N679">
        <v>0.89290000000000003</v>
      </c>
    </row>
    <row r="680" spans="1:14" x14ac:dyDescent="0.3">
      <c r="A680" t="s">
        <v>1530</v>
      </c>
      <c r="B680" t="s">
        <v>474</v>
      </c>
      <c r="C680">
        <f>_xlfn.XLOOKUP(B680,[2]itemList_221219!$B:$B,[2]itemList_221219!$A:$A)</f>
        <v>14020</v>
      </c>
      <c r="D680">
        <v>40</v>
      </c>
      <c r="E680">
        <v>54</v>
      </c>
      <c r="F680">
        <v>0</v>
      </c>
      <c r="G680" t="s">
        <v>19</v>
      </c>
      <c r="H680" t="s">
        <v>992</v>
      </c>
      <c r="I680">
        <v>1.4</v>
      </c>
      <c r="J680" t="s">
        <v>1513</v>
      </c>
      <c r="K680">
        <v>3483</v>
      </c>
      <c r="L680">
        <v>0.3483</v>
      </c>
      <c r="M680">
        <v>0.34720000000000001</v>
      </c>
      <c r="N680">
        <v>0.31680000000000003</v>
      </c>
    </row>
    <row r="681" spans="1:14" x14ac:dyDescent="0.3">
      <c r="A681" t="s">
        <v>1530</v>
      </c>
      <c r="B681" t="s">
        <v>474</v>
      </c>
      <c r="C681">
        <f>_xlfn.XLOOKUP(B681,[2]itemList_221219!$B:$B,[2]itemList_221219!$A:$A)</f>
        <v>14020</v>
      </c>
      <c r="D681">
        <v>40</v>
      </c>
      <c r="E681">
        <v>54</v>
      </c>
      <c r="F681">
        <v>0</v>
      </c>
      <c r="G681" t="s">
        <v>19</v>
      </c>
      <c r="H681" t="s">
        <v>992</v>
      </c>
      <c r="I681">
        <v>1.5</v>
      </c>
      <c r="J681" t="s">
        <v>1514</v>
      </c>
      <c r="K681">
        <v>3497</v>
      </c>
      <c r="L681">
        <v>0.34970000000000001</v>
      </c>
      <c r="M681">
        <v>0.34720000000000001</v>
      </c>
      <c r="N681">
        <v>0.72</v>
      </c>
    </row>
    <row r="682" spans="1:14" x14ac:dyDescent="0.3">
      <c r="A682" t="s">
        <v>1530</v>
      </c>
      <c r="B682" t="s">
        <v>474</v>
      </c>
      <c r="C682">
        <f>_xlfn.XLOOKUP(B682,[2]itemList_221219!$B:$B,[2]itemList_221219!$A:$A)</f>
        <v>14020</v>
      </c>
      <c r="D682">
        <v>40</v>
      </c>
      <c r="E682">
        <v>54</v>
      </c>
      <c r="F682">
        <v>0</v>
      </c>
      <c r="G682" t="s">
        <v>19</v>
      </c>
      <c r="H682" t="s">
        <v>992</v>
      </c>
      <c r="I682">
        <v>1.6</v>
      </c>
      <c r="J682" t="s">
        <v>1515</v>
      </c>
      <c r="K682">
        <v>3433</v>
      </c>
      <c r="L682">
        <v>0.34329999999999999</v>
      </c>
      <c r="M682">
        <v>0.34720000000000001</v>
      </c>
      <c r="N682">
        <v>1.1233</v>
      </c>
    </row>
    <row r="683" spans="1:14" x14ac:dyDescent="0.3">
      <c r="A683" t="s">
        <v>1530</v>
      </c>
      <c r="B683" t="s">
        <v>474</v>
      </c>
      <c r="C683">
        <f>_xlfn.XLOOKUP(B683,[2]itemList_221219!$B:$B,[2]itemList_221219!$A:$A)</f>
        <v>14020</v>
      </c>
      <c r="D683">
        <v>40</v>
      </c>
      <c r="E683">
        <v>54</v>
      </c>
      <c r="F683">
        <v>0</v>
      </c>
      <c r="G683" t="s">
        <v>19</v>
      </c>
      <c r="H683" t="s">
        <v>992</v>
      </c>
      <c r="I683">
        <v>1.7</v>
      </c>
      <c r="J683" t="s">
        <v>1516</v>
      </c>
      <c r="K683">
        <v>3446</v>
      </c>
      <c r="L683">
        <v>0.34460000000000002</v>
      </c>
      <c r="M683">
        <v>0.34720000000000001</v>
      </c>
      <c r="N683">
        <v>0.74880000000000002</v>
      </c>
    </row>
    <row r="684" spans="1:14" x14ac:dyDescent="0.3">
      <c r="A684" t="s">
        <v>1530</v>
      </c>
      <c r="B684" t="s">
        <v>474</v>
      </c>
      <c r="C684">
        <f>_xlfn.XLOOKUP(B684,[2]itemList_221219!$B:$B,[2]itemList_221219!$A:$A)</f>
        <v>14020</v>
      </c>
      <c r="D684">
        <v>40</v>
      </c>
      <c r="E684">
        <v>54</v>
      </c>
      <c r="F684">
        <v>0</v>
      </c>
      <c r="G684" t="s">
        <v>19</v>
      </c>
      <c r="H684" t="s">
        <v>992</v>
      </c>
      <c r="I684">
        <v>1.8</v>
      </c>
      <c r="J684" t="s">
        <v>1517</v>
      </c>
      <c r="K684">
        <v>3476</v>
      </c>
      <c r="L684">
        <v>0.34760000000000002</v>
      </c>
      <c r="M684">
        <v>0.34720000000000001</v>
      </c>
      <c r="N684">
        <v>0.1152</v>
      </c>
    </row>
    <row r="685" spans="1:14" x14ac:dyDescent="0.3">
      <c r="A685" t="s">
        <v>1530</v>
      </c>
      <c r="B685" t="s">
        <v>474</v>
      </c>
      <c r="C685">
        <f>_xlfn.XLOOKUP(B685,[2]itemList_221219!$B:$B,[2]itemList_221219!$A:$A)</f>
        <v>14020</v>
      </c>
      <c r="D685">
        <v>40</v>
      </c>
      <c r="E685">
        <v>54</v>
      </c>
      <c r="F685">
        <v>0</v>
      </c>
      <c r="G685" t="s">
        <v>19</v>
      </c>
      <c r="H685" t="s">
        <v>992</v>
      </c>
      <c r="I685">
        <v>1.9</v>
      </c>
      <c r="J685" t="s">
        <v>1518</v>
      </c>
      <c r="K685">
        <v>3488</v>
      </c>
      <c r="L685">
        <v>0.3488</v>
      </c>
      <c r="M685">
        <v>0.34720000000000001</v>
      </c>
      <c r="N685">
        <v>0.46079999999999999</v>
      </c>
    </row>
    <row r="686" spans="1:14" x14ac:dyDescent="0.3">
      <c r="A686" t="s">
        <v>1530</v>
      </c>
      <c r="B686" t="s">
        <v>474</v>
      </c>
      <c r="C686">
        <f>_xlfn.XLOOKUP(B686,[2]itemList_221219!$B:$B,[2]itemList_221219!$A:$A)</f>
        <v>14020</v>
      </c>
      <c r="D686">
        <v>40</v>
      </c>
      <c r="E686">
        <v>54</v>
      </c>
      <c r="F686">
        <v>0</v>
      </c>
      <c r="G686" t="s">
        <v>19</v>
      </c>
      <c r="H686" t="s">
        <v>992</v>
      </c>
      <c r="I686">
        <v>2</v>
      </c>
      <c r="J686" t="s">
        <v>1519</v>
      </c>
      <c r="K686">
        <v>3436</v>
      </c>
      <c r="L686">
        <v>0.34360000000000002</v>
      </c>
      <c r="M686">
        <v>0.34720000000000001</v>
      </c>
      <c r="N686">
        <v>1.0368999999999999</v>
      </c>
    </row>
    <row r="687" spans="1:14" x14ac:dyDescent="0.3">
      <c r="A687" t="s">
        <v>1530</v>
      </c>
      <c r="B687" t="s">
        <v>474</v>
      </c>
      <c r="C687">
        <f>_xlfn.XLOOKUP(B687,[2]itemList_221219!$B:$B,[2]itemList_221219!$A:$A)</f>
        <v>14020</v>
      </c>
      <c r="D687">
        <v>40</v>
      </c>
      <c r="E687">
        <v>54</v>
      </c>
      <c r="F687">
        <v>0</v>
      </c>
      <c r="G687" t="s">
        <v>19</v>
      </c>
      <c r="H687" t="s">
        <v>992</v>
      </c>
      <c r="I687">
        <v>2.1</v>
      </c>
      <c r="J687" t="s">
        <v>1520</v>
      </c>
      <c r="K687">
        <v>3494</v>
      </c>
      <c r="L687">
        <v>0.34939999999999999</v>
      </c>
      <c r="M687">
        <v>0.34720000000000001</v>
      </c>
      <c r="N687">
        <v>0.63360000000000005</v>
      </c>
    </row>
    <row r="688" spans="1:14" x14ac:dyDescent="0.3">
      <c r="A688" t="s">
        <v>1530</v>
      </c>
      <c r="B688" t="s">
        <v>474</v>
      </c>
      <c r="C688">
        <f>_xlfn.XLOOKUP(B688,[2]itemList_221219!$B:$B,[2]itemList_221219!$A:$A)</f>
        <v>14020</v>
      </c>
      <c r="D688">
        <v>40</v>
      </c>
      <c r="E688">
        <v>54</v>
      </c>
      <c r="F688">
        <v>0</v>
      </c>
      <c r="G688" t="s">
        <v>19</v>
      </c>
      <c r="H688" t="s">
        <v>992</v>
      </c>
      <c r="I688">
        <v>2.2000000000000002</v>
      </c>
      <c r="J688" t="s">
        <v>1521</v>
      </c>
      <c r="K688">
        <v>3487</v>
      </c>
      <c r="L688">
        <v>0.34870000000000001</v>
      </c>
      <c r="M688">
        <v>0.34720000000000001</v>
      </c>
      <c r="N688">
        <v>0.432</v>
      </c>
    </row>
    <row r="689" spans="1:14" x14ac:dyDescent="0.3">
      <c r="A689" t="s">
        <v>1530</v>
      </c>
      <c r="B689" t="s">
        <v>474</v>
      </c>
      <c r="C689">
        <f>_xlfn.XLOOKUP(B689,[2]itemList_221219!$B:$B,[2]itemList_221219!$A:$A)</f>
        <v>14020</v>
      </c>
      <c r="D689">
        <v>40</v>
      </c>
      <c r="E689">
        <v>54</v>
      </c>
      <c r="F689">
        <v>0</v>
      </c>
      <c r="G689" t="s">
        <v>19</v>
      </c>
      <c r="H689" t="s">
        <v>992</v>
      </c>
      <c r="I689">
        <v>2.2999999999999998</v>
      </c>
      <c r="J689" t="s">
        <v>1522</v>
      </c>
      <c r="K689">
        <v>3346</v>
      </c>
      <c r="L689">
        <v>0.33460000000000001</v>
      </c>
      <c r="M689">
        <v>0.34720000000000001</v>
      </c>
      <c r="N689">
        <v>3.629</v>
      </c>
    </row>
    <row r="690" spans="1:14" x14ac:dyDescent="0.3">
      <c r="A690" t="s">
        <v>1530</v>
      </c>
      <c r="B690" t="s">
        <v>474</v>
      </c>
      <c r="C690">
        <f>_xlfn.XLOOKUP(B690,[2]itemList_221219!$B:$B,[2]itemList_221219!$A:$A)</f>
        <v>14020</v>
      </c>
      <c r="D690">
        <v>40</v>
      </c>
      <c r="E690">
        <v>54</v>
      </c>
      <c r="F690">
        <v>0</v>
      </c>
      <c r="G690" t="s">
        <v>19</v>
      </c>
      <c r="H690" t="s">
        <v>992</v>
      </c>
      <c r="I690">
        <v>2.4</v>
      </c>
      <c r="J690" t="s">
        <v>1523</v>
      </c>
      <c r="K690">
        <v>3544</v>
      </c>
      <c r="L690">
        <v>0.35439999999999999</v>
      </c>
      <c r="M690">
        <v>0.34720000000000001</v>
      </c>
      <c r="N690">
        <v>2.0737000000000001</v>
      </c>
    </row>
    <row r="691" spans="1:14" x14ac:dyDescent="0.3">
      <c r="A691" t="s">
        <v>1530</v>
      </c>
      <c r="B691" t="s">
        <v>474</v>
      </c>
      <c r="C691">
        <f>_xlfn.XLOOKUP(B691,[2]itemList_221219!$B:$B,[2]itemList_221219!$A:$A)</f>
        <v>14020</v>
      </c>
      <c r="D691">
        <v>40</v>
      </c>
      <c r="E691">
        <v>54</v>
      </c>
      <c r="F691">
        <v>0</v>
      </c>
      <c r="G691" t="s">
        <v>19</v>
      </c>
      <c r="H691" t="s">
        <v>992</v>
      </c>
      <c r="I691">
        <v>2.5</v>
      </c>
      <c r="J691" t="s">
        <v>1524</v>
      </c>
      <c r="K691">
        <v>3465</v>
      </c>
      <c r="L691">
        <v>0.34649999999999997</v>
      </c>
      <c r="M691">
        <v>0.34720000000000001</v>
      </c>
      <c r="N691">
        <v>0.2016</v>
      </c>
    </row>
    <row r="692" spans="1:14" x14ac:dyDescent="0.3">
      <c r="A692" t="s">
        <v>1530</v>
      </c>
      <c r="B692" t="s">
        <v>474</v>
      </c>
      <c r="C692">
        <f>_xlfn.XLOOKUP(B692,[2]itemList_221219!$B:$B,[2]itemList_221219!$A:$A)</f>
        <v>14020</v>
      </c>
      <c r="D692">
        <v>40</v>
      </c>
      <c r="E692">
        <v>54</v>
      </c>
      <c r="F692">
        <v>0</v>
      </c>
      <c r="G692" t="s">
        <v>19</v>
      </c>
      <c r="H692" t="s">
        <v>992</v>
      </c>
      <c r="I692">
        <v>2.6</v>
      </c>
      <c r="J692" t="s">
        <v>1525</v>
      </c>
      <c r="K692">
        <v>3496</v>
      </c>
      <c r="L692">
        <v>0.34960000000000002</v>
      </c>
      <c r="M692">
        <v>0.34720000000000001</v>
      </c>
      <c r="N692">
        <v>0.69120000000000004</v>
      </c>
    </row>
    <row r="693" spans="1:14" x14ac:dyDescent="0.3">
      <c r="A693" t="s">
        <v>1530</v>
      </c>
      <c r="B693" t="s">
        <v>474</v>
      </c>
      <c r="C693">
        <f>_xlfn.XLOOKUP(B693,[2]itemList_221219!$B:$B,[2]itemList_221219!$A:$A)</f>
        <v>14020</v>
      </c>
      <c r="D693">
        <v>40</v>
      </c>
      <c r="E693">
        <v>54</v>
      </c>
      <c r="F693">
        <v>0</v>
      </c>
      <c r="G693" t="s">
        <v>19</v>
      </c>
      <c r="H693" t="s">
        <v>992</v>
      </c>
      <c r="I693">
        <v>2.7</v>
      </c>
      <c r="J693" t="s">
        <v>1526</v>
      </c>
      <c r="K693">
        <v>3565</v>
      </c>
      <c r="L693">
        <v>0.35649999999999998</v>
      </c>
      <c r="M693">
        <v>0.34720000000000001</v>
      </c>
      <c r="N693">
        <v>2.6785999999999999</v>
      </c>
    </row>
    <row r="694" spans="1:14" x14ac:dyDescent="0.3">
      <c r="A694" t="s">
        <v>1530</v>
      </c>
      <c r="B694" t="s">
        <v>474</v>
      </c>
      <c r="C694">
        <f>_xlfn.XLOOKUP(B694,[2]itemList_221219!$B:$B,[2]itemList_221219!$A:$A)</f>
        <v>14020</v>
      </c>
      <c r="D694">
        <v>40</v>
      </c>
      <c r="E694">
        <v>54</v>
      </c>
      <c r="F694">
        <v>0</v>
      </c>
      <c r="G694" t="s">
        <v>19</v>
      </c>
      <c r="H694" t="s">
        <v>992</v>
      </c>
      <c r="I694">
        <v>2.8</v>
      </c>
      <c r="J694" t="s">
        <v>1527</v>
      </c>
      <c r="K694">
        <v>3497</v>
      </c>
      <c r="L694">
        <v>0.34970000000000001</v>
      </c>
      <c r="M694">
        <v>0.34720000000000001</v>
      </c>
      <c r="N694">
        <v>0.72</v>
      </c>
    </row>
    <row r="695" spans="1:14" x14ac:dyDescent="0.3">
      <c r="A695" t="s">
        <v>1530</v>
      </c>
      <c r="B695" t="s">
        <v>474</v>
      </c>
      <c r="C695">
        <f>_xlfn.XLOOKUP(B695,[2]itemList_221219!$B:$B,[2]itemList_221219!$A:$A)</f>
        <v>14020</v>
      </c>
      <c r="D695">
        <v>40</v>
      </c>
      <c r="E695">
        <v>54</v>
      </c>
      <c r="F695">
        <v>0</v>
      </c>
      <c r="G695" t="s">
        <v>19</v>
      </c>
      <c r="H695" t="s">
        <v>992</v>
      </c>
      <c r="I695">
        <v>2.9</v>
      </c>
      <c r="J695" t="s">
        <v>1528</v>
      </c>
      <c r="K695">
        <v>3489</v>
      </c>
      <c r="L695">
        <v>0.34889999999999999</v>
      </c>
      <c r="M695">
        <v>0.34720000000000001</v>
      </c>
      <c r="N695">
        <v>0.48959999999999998</v>
      </c>
    </row>
    <row r="696" spans="1:14" x14ac:dyDescent="0.3">
      <c r="A696" t="s">
        <v>1530</v>
      </c>
      <c r="B696" t="s">
        <v>474</v>
      </c>
      <c r="C696">
        <f>_xlfn.XLOOKUP(B696,[2]itemList_221219!$B:$B,[2]itemList_221219!$A:$A)</f>
        <v>14020</v>
      </c>
      <c r="D696">
        <v>40</v>
      </c>
      <c r="E696">
        <v>54</v>
      </c>
      <c r="F696">
        <v>0</v>
      </c>
      <c r="G696" t="s">
        <v>19</v>
      </c>
      <c r="H696" t="s">
        <v>992</v>
      </c>
      <c r="I696">
        <v>3</v>
      </c>
      <c r="J696" t="s">
        <v>1529</v>
      </c>
      <c r="K696">
        <v>3468</v>
      </c>
      <c r="L696">
        <v>0.3468</v>
      </c>
      <c r="M696">
        <v>0.34720000000000001</v>
      </c>
      <c r="N696">
        <v>0.1152</v>
      </c>
    </row>
    <row r="697" spans="1:14" x14ac:dyDescent="0.3">
      <c r="A697" t="s">
        <v>1530</v>
      </c>
      <c r="B697" t="s">
        <v>474</v>
      </c>
      <c r="C697">
        <f>_xlfn.XLOOKUP(B697,[2]itemList_221219!$B:$B,[2]itemList_221219!$A:$A)</f>
        <v>14020</v>
      </c>
      <c r="D697">
        <v>40</v>
      </c>
      <c r="E697">
        <v>54</v>
      </c>
      <c r="F697">
        <v>0</v>
      </c>
      <c r="G697" t="s">
        <v>19</v>
      </c>
      <c r="H697" t="s">
        <v>992</v>
      </c>
      <c r="I697">
        <v>3.1</v>
      </c>
      <c r="J697" t="s">
        <v>1629</v>
      </c>
      <c r="K697">
        <v>3478</v>
      </c>
      <c r="L697">
        <v>0.3478</v>
      </c>
      <c r="M697">
        <v>0.34720000000000001</v>
      </c>
      <c r="N697">
        <v>0.17280000000000001</v>
      </c>
    </row>
    <row r="698" spans="1:14" x14ac:dyDescent="0.3">
      <c r="A698" t="s">
        <v>1530</v>
      </c>
      <c r="B698" t="s">
        <v>474</v>
      </c>
      <c r="C698">
        <f>_xlfn.XLOOKUP(B698,[2]itemList_221219!$B:$B,[2]itemList_221219!$A:$A)</f>
        <v>14020</v>
      </c>
      <c r="D698">
        <v>40</v>
      </c>
      <c r="E698">
        <v>54</v>
      </c>
      <c r="F698">
        <v>0</v>
      </c>
      <c r="G698" t="s">
        <v>19</v>
      </c>
      <c r="H698" t="s">
        <v>992</v>
      </c>
      <c r="I698">
        <v>3.2</v>
      </c>
      <c r="J698" t="s">
        <v>1630</v>
      </c>
      <c r="K698">
        <v>3438</v>
      </c>
      <c r="L698">
        <v>0.34379999999999999</v>
      </c>
      <c r="M698">
        <v>0.34720000000000001</v>
      </c>
      <c r="N698">
        <v>0.97929999999999995</v>
      </c>
    </row>
    <row r="699" spans="1:14" x14ac:dyDescent="0.3">
      <c r="A699" t="s">
        <v>1530</v>
      </c>
      <c r="B699" t="s">
        <v>474</v>
      </c>
      <c r="C699">
        <f>_xlfn.XLOOKUP(B699,[2]itemList_221219!$B:$B,[2]itemList_221219!$A:$A)</f>
        <v>14020</v>
      </c>
      <c r="D699">
        <v>40</v>
      </c>
      <c r="E699">
        <v>54</v>
      </c>
      <c r="F699">
        <v>0</v>
      </c>
      <c r="G699" t="s">
        <v>19</v>
      </c>
      <c r="H699" t="s">
        <v>992</v>
      </c>
      <c r="I699">
        <v>3.3</v>
      </c>
      <c r="J699" t="s">
        <v>1631</v>
      </c>
      <c r="K699">
        <v>3447</v>
      </c>
      <c r="L699">
        <v>0.34470000000000001</v>
      </c>
      <c r="M699">
        <v>0.34720000000000001</v>
      </c>
      <c r="N699">
        <v>0.72</v>
      </c>
    </row>
    <row r="700" spans="1:14" x14ac:dyDescent="0.3">
      <c r="A700" t="s">
        <v>1530</v>
      </c>
      <c r="B700" t="s">
        <v>474</v>
      </c>
      <c r="C700">
        <f>_xlfn.XLOOKUP(B700,[2]itemList_221219!$B:$B,[2]itemList_221219!$A:$A)</f>
        <v>14020</v>
      </c>
      <c r="D700">
        <v>40</v>
      </c>
      <c r="E700">
        <v>54</v>
      </c>
      <c r="F700">
        <v>0</v>
      </c>
      <c r="G700" t="s">
        <v>19</v>
      </c>
      <c r="H700" t="s">
        <v>992</v>
      </c>
      <c r="I700">
        <v>3.4</v>
      </c>
      <c r="J700" t="s">
        <v>1632</v>
      </c>
      <c r="K700">
        <v>3387</v>
      </c>
      <c r="L700">
        <v>0.3387</v>
      </c>
      <c r="M700">
        <v>0.34720000000000001</v>
      </c>
      <c r="N700">
        <v>2.4481999999999999</v>
      </c>
    </row>
    <row r="701" spans="1:14" x14ac:dyDescent="0.3">
      <c r="A701" t="s">
        <v>1530</v>
      </c>
      <c r="B701" t="s">
        <v>474</v>
      </c>
      <c r="C701">
        <f>_xlfn.XLOOKUP(B701,[2]itemList_221219!$B:$B,[2]itemList_221219!$A:$A)</f>
        <v>14020</v>
      </c>
      <c r="D701">
        <v>40</v>
      </c>
      <c r="E701">
        <v>54</v>
      </c>
      <c r="F701">
        <v>0</v>
      </c>
      <c r="G701" t="s">
        <v>19</v>
      </c>
      <c r="H701" t="s">
        <v>992</v>
      </c>
      <c r="I701">
        <v>3.5</v>
      </c>
      <c r="J701" t="s">
        <v>1633</v>
      </c>
      <c r="K701">
        <v>3438</v>
      </c>
      <c r="L701">
        <v>0.34379999999999999</v>
      </c>
      <c r="M701">
        <v>0.34720000000000001</v>
      </c>
      <c r="N701">
        <v>0.97929999999999995</v>
      </c>
    </row>
    <row r="702" spans="1:14" x14ac:dyDescent="0.3">
      <c r="A702" t="s">
        <v>1530</v>
      </c>
      <c r="B702" t="s">
        <v>474</v>
      </c>
      <c r="C702">
        <f>_xlfn.XLOOKUP(B702,[2]itemList_221219!$B:$B,[2]itemList_221219!$A:$A)</f>
        <v>14020</v>
      </c>
      <c r="D702">
        <v>40</v>
      </c>
      <c r="E702">
        <v>54</v>
      </c>
      <c r="F702">
        <v>0</v>
      </c>
      <c r="G702" t="s">
        <v>19</v>
      </c>
      <c r="H702" t="s">
        <v>992</v>
      </c>
      <c r="I702">
        <v>3.6</v>
      </c>
      <c r="J702" t="s">
        <v>1634</v>
      </c>
      <c r="K702">
        <v>3508</v>
      </c>
      <c r="L702">
        <v>0.3508</v>
      </c>
      <c r="M702">
        <v>0.34720000000000001</v>
      </c>
      <c r="N702">
        <v>1.0368999999999999</v>
      </c>
    </row>
    <row r="703" spans="1:14" x14ac:dyDescent="0.3">
      <c r="A703" t="s">
        <v>1530</v>
      </c>
      <c r="B703" t="s">
        <v>474</v>
      </c>
      <c r="C703">
        <f>_xlfn.XLOOKUP(B703,[2]itemList_221219!$B:$B,[2]itemList_221219!$A:$A)</f>
        <v>14020</v>
      </c>
      <c r="D703">
        <v>40</v>
      </c>
      <c r="E703">
        <v>54</v>
      </c>
      <c r="F703">
        <v>0</v>
      </c>
      <c r="G703" t="s">
        <v>19</v>
      </c>
      <c r="H703" t="s">
        <v>992</v>
      </c>
      <c r="I703">
        <v>3.7</v>
      </c>
      <c r="J703" t="s">
        <v>1635</v>
      </c>
      <c r="K703">
        <v>3534</v>
      </c>
      <c r="L703">
        <v>0.35339999999999999</v>
      </c>
      <c r="M703">
        <v>0.34720000000000001</v>
      </c>
      <c r="N703">
        <v>1.7857000000000001</v>
      </c>
    </row>
    <row r="704" spans="1:14" x14ac:dyDescent="0.3">
      <c r="A704" t="s">
        <v>1530</v>
      </c>
      <c r="B704" t="s">
        <v>474</v>
      </c>
      <c r="C704">
        <f>_xlfn.XLOOKUP(B704,[2]itemList_221219!$B:$B,[2]itemList_221219!$A:$A)</f>
        <v>14020</v>
      </c>
      <c r="D704">
        <v>40</v>
      </c>
      <c r="E704">
        <v>54</v>
      </c>
      <c r="F704">
        <v>0</v>
      </c>
      <c r="G704" t="s">
        <v>19</v>
      </c>
      <c r="H704" t="s">
        <v>992</v>
      </c>
      <c r="I704">
        <v>3.8</v>
      </c>
      <c r="J704" t="s">
        <v>1636</v>
      </c>
      <c r="K704">
        <v>3515</v>
      </c>
      <c r="L704">
        <v>0.35149999999999998</v>
      </c>
      <c r="M704">
        <v>0.34720000000000001</v>
      </c>
      <c r="N704">
        <v>1.2384999999999999</v>
      </c>
    </row>
    <row r="705" spans="1:14" x14ac:dyDescent="0.3">
      <c r="A705" t="s">
        <v>1530</v>
      </c>
      <c r="B705" t="s">
        <v>474</v>
      </c>
      <c r="C705">
        <f>_xlfn.XLOOKUP(B705,[2]itemList_221219!$B:$B,[2]itemList_221219!$A:$A)</f>
        <v>14020</v>
      </c>
      <c r="D705">
        <v>40</v>
      </c>
      <c r="E705">
        <v>54</v>
      </c>
      <c r="F705">
        <v>0</v>
      </c>
      <c r="G705" t="s">
        <v>19</v>
      </c>
      <c r="H705" t="s">
        <v>992</v>
      </c>
      <c r="I705">
        <v>3.9</v>
      </c>
      <c r="J705" t="s">
        <v>1637</v>
      </c>
      <c r="K705">
        <v>3518</v>
      </c>
      <c r="L705">
        <v>0.3518</v>
      </c>
      <c r="M705">
        <v>0.34720000000000001</v>
      </c>
      <c r="N705">
        <v>1.3249</v>
      </c>
    </row>
    <row r="706" spans="1:14" x14ac:dyDescent="0.3">
      <c r="A706" t="s">
        <v>1530</v>
      </c>
      <c r="B706" t="s">
        <v>474</v>
      </c>
      <c r="C706">
        <f>_xlfn.XLOOKUP(B706,[2]itemList_221219!$B:$B,[2]itemList_221219!$A:$A)</f>
        <v>14020</v>
      </c>
      <c r="D706">
        <v>40</v>
      </c>
      <c r="E706">
        <v>54</v>
      </c>
      <c r="F706">
        <v>0</v>
      </c>
      <c r="G706" t="s">
        <v>19</v>
      </c>
      <c r="H706" t="s">
        <v>992</v>
      </c>
      <c r="I706">
        <v>4</v>
      </c>
      <c r="J706" t="s">
        <v>1638</v>
      </c>
      <c r="K706">
        <v>3445</v>
      </c>
      <c r="L706">
        <v>0.34449999999999997</v>
      </c>
      <c r="M706">
        <v>0.34720000000000001</v>
      </c>
      <c r="N706">
        <v>0.77759999999999996</v>
      </c>
    </row>
    <row r="707" spans="1:14" x14ac:dyDescent="0.3">
      <c r="A707" t="s">
        <v>1214</v>
      </c>
      <c r="B707" t="s">
        <v>722</v>
      </c>
      <c r="C707">
        <f>_xlfn.XLOOKUP(B707,[2]itemList_221219!$B:$B,[2]itemList_221219!$A:$A)</f>
        <v>74020</v>
      </c>
      <c r="D707">
        <v>10</v>
      </c>
      <c r="E707">
        <v>1</v>
      </c>
      <c r="F707">
        <v>0</v>
      </c>
      <c r="G707" t="s">
        <v>19</v>
      </c>
      <c r="H707" t="s">
        <v>963</v>
      </c>
      <c r="I707">
        <v>1</v>
      </c>
      <c r="J707" t="s">
        <v>1215</v>
      </c>
      <c r="K707">
        <v>2429</v>
      </c>
      <c r="L707">
        <v>0.2429</v>
      </c>
      <c r="M707">
        <v>0.25</v>
      </c>
      <c r="N707">
        <v>2.84</v>
      </c>
    </row>
    <row r="708" spans="1:14" x14ac:dyDescent="0.3">
      <c r="A708" t="s">
        <v>1214</v>
      </c>
      <c r="B708" t="s">
        <v>722</v>
      </c>
      <c r="C708">
        <f>_xlfn.XLOOKUP(B708,[2]itemList_221219!$B:$B,[2]itemList_221219!$A:$A)</f>
        <v>74020</v>
      </c>
      <c r="D708">
        <v>10</v>
      </c>
      <c r="E708">
        <v>1</v>
      </c>
      <c r="F708">
        <v>0</v>
      </c>
      <c r="G708" t="s">
        <v>19</v>
      </c>
      <c r="H708" t="s">
        <v>963</v>
      </c>
      <c r="I708">
        <v>2</v>
      </c>
      <c r="J708" t="s">
        <v>1216</v>
      </c>
      <c r="K708">
        <v>2600</v>
      </c>
      <c r="L708">
        <v>0.26</v>
      </c>
      <c r="M708">
        <v>0.25</v>
      </c>
      <c r="N708">
        <v>4</v>
      </c>
    </row>
    <row r="709" spans="1:14" x14ac:dyDescent="0.3">
      <c r="A709" t="s">
        <v>1214</v>
      </c>
      <c r="B709" t="s">
        <v>722</v>
      </c>
      <c r="C709">
        <f>_xlfn.XLOOKUP(B709,[2]itemList_221219!$B:$B,[2]itemList_221219!$A:$A)</f>
        <v>74020</v>
      </c>
      <c r="D709">
        <v>10</v>
      </c>
      <c r="E709">
        <v>1</v>
      </c>
      <c r="F709">
        <v>0</v>
      </c>
      <c r="G709" t="s">
        <v>19</v>
      </c>
      <c r="H709" t="s">
        <v>963</v>
      </c>
      <c r="I709">
        <v>3</v>
      </c>
      <c r="J709" t="s">
        <v>1217</v>
      </c>
      <c r="K709">
        <v>2555</v>
      </c>
      <c r="L709">
        <v>0.2555</v>
      </c>
      <c r="M709">
        <v>0.25</v>
      </c>
      <c r="N709">
        <v>2.2000000000000002</v>
      </c>
    </row>
    <row r="710" spans="1:14" x14ac:dyDescent="0.3">
      <c r="A710" t="s">
        <v>1214</v>
      </c>
      <c r="B710" t="s">
        <v>722</v>
      </c>
      <c r="C710">
        <f>_xlfn.XLOOKUP(B710,[2]itemList_221219!$B:$B,[2]itemList_221219!$A:$A)</f>
        <v>74020</v>
      </c>
      <c r="D710">
        <v>10</v>
      </c>
      <c r="E710">
        <v>1</v>
      </c>
      <c r="F710">
        <v>0</v>
      </c>
      <c r="G710" t="s">
        <v>19</v>
      </c>
      <c r="H710" t="s">
        <v>963</v>
      </c>
      <c r="I710">
        <v>4</v>
      </c>
      <c r="J710" t="s">
        <v>1218</v>
      </c>
      <c r="K710">
        <v>2495</v>
      </c>
      <c r="L710">
        <v>0.2495</v>
      </c>
      <c r="M710">
        <v>0.25</v>
      </c>
      <c r="N710">
        <v>0.2</v>
      </c>
    </row>
    <row r="711" spans="1:14" x14ac:dyDescent="0.3">
      <c r="A711" t="s">
        <v>1214</v>
      </c>
      <c r="B711" t="s">
        <v>722</v>
      </c>
      <c r="C711">
        <f>_xlfn.XLOOKUP(B711,[2]itemList_221219!$B:$B,[2]itemList_221219!$A:$A)</f>
        <v>74020</v>
      </c>
      <c r="D711">
        <v>10</v>
      </c>
      <c r="E711">
        <v>1</v>
      </c>
      <c r="F711">
        <v>2</v>
      </c>
      <c r="G711" t="s">
        <v>964</v>
      </c>
      <c r="H711" t="s">
        <v>963</v>
      </c>
      <c r="I711">
        <v>1</v>
      </c>
      <c r="J711" t="s">
        <v>1219</v>
      </c>
      <c r="K711">
        <v>10143</v>
      </c>
      <c r="L711">
        <v>1.0143</v>
      </c>
      <c r="M711">
        <v>1</v>
      </c>
      <c r="N711">
        <v>1.43</v>
      </c>
    </row>
    <row r="712" spans="1:14" x14ac:dyDescent="0.3">
      <c r="A712" t="s">
        <v>1214</v>
      </c>
      <c r="B712" t="s">
        <v>722</v>
      </c>
      <c r="C712">
        <f>_xlfn.XLOOKUP(B712,[2]itemList_221219!$B:$B,[2]itemList_221219!$A:$A)</f>
        <v>74020</v>
      </c>
      <c r="D712">
        <v>10</v>
      </c>
      <c r="E712">
        <v>1</v>
      </c>
      <c r="F712">
        <v>2</v>
      </c>
      <c r="G712" t="s">
        <v>964</v>
      </c>
      <c r="H712" t="s">
        <v>963</v>
      </c>
      <c r="I712">
        <v>2</v>
      </c>
      <c r="J712" t="s">
        <v>1220</v>
      </c>
      <c r="K712">
        <v>10067</v>
      </c>
      <c r="L712">
        <v>1.0066999999999999</v>
      </c>
      <c r="M712">
        <v>1</v>
      </c>
      <c r="N712">
        <v>0.67</v>
      </c>
    </row>
    <row r="713" spans="1:14" x14ac:dyDescent="0.3">
      <c r="A713" t="s">
        <v>1214</v>
      </c>
      <c r="B713" t="s">
        <v>722</v>
      </c>
      <c r="C713">
        <f>_xlfn.XLOOKUP(B713,[2]itemList_221219!$B:$B,[2]itemList_221219!$A:$A)</f>
        <v>74020</v>
      </c>
      <c r="D713">
        <v>10</v>
      </c>
      <c r="E713">
        <v>1</v>
      </c>
      <c r="F713">
        <v>2</v>
      </c>
      <c r="G713" t="s">
        <v>964</v>
      </c>
      <c r="H713" t="s">
        <v>963</v>
      </c>
      <c r="I713">
        <v>3</v>
      </c>
      <c r="J713" t="s">
        <v>1221</v>
      </c>
      <c r="K713">
        <v>9975</v>
      </c>
      <c r="L713">
        <v>0.99750000000000005</v>
      </c>
      <c r="M713">
        <v>1</v>
      </c>
      <c r="N713">
        <v>0.25</v>
      </c>
    </row>
    <row r="714" spans="1:14" x14ac:dyDescent="0.3">
      <c r="A714" t="s">
        <v>1214</v>
      </c>
      <c r="B714" t="s">
        <v>722</v>
      </c>
      <c r="C714">
        <f>_xlfn.XLOOKUP(B714,[2]itemList_221219!$B:$B,[2]itemList_221219!$A:$A)</f>
        <v>74020</v>
      </c>
      <c r="D714">
        <v>10</v>
      </c>
      <c r="E714">
        <v>1</v>
      </c>
      <c r="F714">
        <v>2</v>
      </c>
      <c r="G714" t="s">
        <v>964</v>
      </c>
      <c r="H714" t="s">
        <v>963</v>
      </c>
      <c r="I714">
        <v>4</v>
      </c>
      <c r="J714" t="s">
        <v>1222</v>
      </c>
      <c r="K714">
        <v>10076</v>
      </c>
      <c r="L714">
        <v>1.0076000000000001</v>
      </c>
      <c r="M714">
        <v>1</v>
      </c>
      <c r="N714">
        <v>0.76</v>
      </c>
    </row>
    <row r="715" spans="1:14" x14ac:dyDescent="0.3">
      <c r="A715" t="s">
        <v>1214</v>
      </c>
      <c r="B715" t="s">
        <v>722</v>
      </c>
      <c r="C715">
        <f>_xlfn.XLOOKUP(B715,[2]itemList_221219!$B:$B,[2]itemList_221219!$A:$A)</f>
        <v>74020</v>
      </c>
      <c r="D715">
        <v>10</v>
      </c>
      <c r="E715">
        <v>1</v>
      </c>
      <c r="F715">
        <v>3</v>
      </c>
      <c r="G715" t="s">
        <v>965</v>
      </c>
      <c r="H715" t="s">
        <v>963</v>
      </c>
      <c r="I715">
        <v>1</v>
      </c>
      <c r="J715" t="s">
        <v>1223</v>
      </c>
      <c r="K715">
        <v>10055</v>
      </c>
      <c r="L715">
        <v>1.0055000000000001</v>
      </c>
      <c r="M715">
        <v>1</v>
      </c>
      <c r="N715">
        <v>0.55000000000000004</v>
      </c>
    </row>
    <row r="716" spans="1:14" x14ac:dyDescent="0.3">
      <c r="A716" t="s">
        <v>1214</v>
      </c>
      <c r="B716" t="s">
        <v>722</v>
      </c>
      <c r="C716">
        <f>_xlfn.XLOOKUP(B716,[2]itemList_221219!$B:$B,[2]itemList_221219!$A:$A)</f>
        <v>74020</v>
      </c>
      <c r="D716">
        <v>10</v>
      </c>
      <c r="E716">
        <v>1</v>
      </c>
      <c r="F716">
        <v>3</v>
      </c>
      <c r="G716" t="s">
        <v>965</v>
      </c>
      <c r="H716" t="s">
        <v>963</v>
      </c>
      <c r="I716">
        <v>2</v>
      </c>
      <c r="J716" t="s">
        <v>1224</v>
      </c>
      <c r="K716">
        <v>10059</v>
      </c>
      <c r="L716">
        <v>1.0059</v>
      </c>
      <c r="M716">
        <v>1</v>
      </c>
      <c r="N716">
        <v>0.59</v>
      </c>
    </row>
    <row r="717" spans="1:14" x14ac:dyDescent="0.3">
      <c r="A717" t="s">
        <v>1214</v>
      </c>
      <c r="B717" t="s">
        <v>722</v>
      </c>
      <c r="C717">
        <f>_xlfn.XLOOKUP(B717,[2]itemList_221219!$B:$B,[2]itemList_221219!$A:$A)</f>
        <v>74020</v>
      </c>
      <c r="D717">
        <v>10</v>
      </c>
      <c r="E717">
        <v>1</v>
      </c>
      <c r="F717">
        <v>3</v>
      </c>
      <c r="G717" t="s">
        <v>965</v>
      </c>
      <c r="H717" t="s">
        <v>963</v>
      </c>
      <c r="I717">
        <v>3</v>
      </c>
      <c r="J717" t="s">
        <v>1225</v>
      </c>
      <c r="K717">
        <v>9922</v>
      </c>
      <c r="L717">
        <v>0.99219999999999997</v>
      </c>
      <c r="M717">
        <v>1</v>
      </c>
      <c r="N717">
        <v>0.78</v>
      </c>
    </row>
    <row r="718" spans="1:14" x14ac:dyDescent="0.3">
      <c r="A718" t="s">
        <v>1214</v>
      </c>
      <c r="B718" t="s">
        <v>722</v>
      </c>
      <c r="C718">
        <f>_xlfn.XLOOKUP(B718,[2]itemList_221219!$B:$B,[2]itemList_221219!$A:$A)</f>
        <v>74020</v>
      </c>
      <c r="D718">
        <v>10</v>
      </c>
      <c r="E718">
        <v>1</v>
      </c>
      <c r="F718">
        <v>3</v>
      </c>
      <c r="G718" t="s">
        <v>965</v>
      </c>
      <c r="H718" t="s">
        <v>963</v>
      </c>
      <c r="I718">
        <v>4</v>
      </c>
      <c r="J718" t="s">
        <v>1226</v>
      </c>
      <c r="K718">
        <v>9897</v>
      </c>
      <c r="L718">
        <v>0.98970000000000002</v>
      </c>
      <c r="M718">
        <v>1</v>
      </c>
      <c r="N718">
        <v>1.03</v>
      </c>
    </row>
    <row r="719" spans="1:14" x14ac:dyDescent="0.3">
      <c r="A719" t="s">
        <v>1214</v>
      </c>
      <c r="B719" t="s">
        <v>722</v>
      </c>
      <c r="C719">
        <f>_xlfn.XLOOKUP(B719,[2]itemList_221219!$B:$B,[2]itemList_221219!$A:$A)</f>
        <v>74020</v>
      </c>
      <c r="D719">
        <v>10</v>
      </c>
      <c r="E719">
        <v>1</v>
      </c>
      <c r="F719">
        <v>4</v>
      </c>
      <c r="G719" t="s">
        <v>47</v>
      </c>
      <c r="H719" t="s">
        <v>963</v>
      </c>
      <c r="I719">
        <v>1</v>
      </c>
      <c r="J719" t="s">
        <v>1227</v>
      </c>
      <c r="K719">
        <v>10126</v>
      </c>
      <c r="L719">
        <v>1.0125999999999999</v>
      </c>
      <c r="M719">
        <v>1</v>
      </c>
      <c r="N719">
        <v>1.26</v>
      </c>
    </row>
    <row r="720" spans="1:14" x14ac:dyDescent="0.3">
      <c r="A720" t="s">
        <v>1214</v>
      </c>
      <c r="B720" t="s">
        <v>722</v>
      </c>
      <c r="C720">
        <f>_xlfn.XLOOKUP(B720,[2]itemList_221219!$B:$B,[2]itemList_221219!$A:$A)</f>
        <v>74020</v>
      </c>
      <c r="D720">
        <v>10</v>
      </c>
      <c r="E720">
        <v>1</v>
      </c>
      <c r="F720">
        <v>4</v>
      </c>
      <c r="G720" t="s">
        <v>47</v>
      </c>
      <c r="H720" t="s">
        <v>963</v>
      </c>
      <c r="I720">
        <v>2</v>
      </c>
      <c r="J720" t="s">
        <v>1228</v>
      </c>
      <c r="K720">
        <v>10049</v>
      </c>
      <c r="L720">
        <v>1.0048999999999999</v>
      </c>
      <c r="M720">
        <v>1</v>
      </c>
      <c r="N720">
        <v>0.49</v>
      </c>
    </row>
    <row r="721" spans="1:14" x14ac:dyDescent="0.3">
      <c r="A721" t="s">
        <v>1214</v>
      </c>
      <c r="B721" t="s">
        <v>722</v>
      </c>
      <c r="C721">
        <f>_xlfn.XLOOKUP(B721,[2]itemList_221219!$B:$B,[2]itemList_221219!$A:$A)</f>
        <v>74020</v>
      </c>
      <c r="D721">
        <v>10</v>
      </c>
      <c r="E721">
        <v>1</v>
      </c>
      <c r="F721">
        <v>4</v>
      </c>
      <c r="G721" t="s">
        <v>47</v>
      </c>
      <c r="H721" t="s">
        <v>963</v>
      </c>
      <c r="I721">
        <v>3</v>
      </c>
      <c r="J721" t="s">
        <v>1229</v>
      </c>
      <c r="K721">
        <v>9972</v>
      </c>
      <c r="L721">
        <v>0.99719999999999998</v>
      </c>
      <c r="M721">
        <v>1</v>
      </c>
      <c r="N721">
        <v>0.28000000000000003</v>
      </c>
    </row>
    <row r="722" spans="1:14" x14ac:dyDescent="0.3">
      <c r="A722" t="s">
        <v>1214</v>
      </c>
      <c r="B722" t="s">
        <v>722</v>
      </c>
      <c r="C722">
        <f>_xlfn.XLOOKUP(B722,[2]itemList_221219!$B:$B,[2]itemList_221219!$A:$A)</f>
        <v>74020</v>
      </c>
      <c r="D722">
        <v>10</v>
      </c>
      <c r="E722">
        <v>1</v>
      </c>
      <c r="F722">
        <v>4</v>
      </c>
      <c r="G722" t="s">
        <v>47</v>
      </c>
      <c r="H722" t="s">
        <v>963</v>
      </c>
      <c r="I722">
        <v>4</v>
      </c>
      <c r="J722" t="s">
        <v>1230</v>
      </c>
      <c r="K722">
        <v>10169</v>
      </c>
      <c r="L722">
        <v>1.0168999999999999</v>
      </c>
      <c r="M722">
        <v>1</v>
      </c>
      <c r="N722">
        <v>1.69</v>
      </c>
    </row>
    <row r="723" spans="1:14" x14ac:dyDescent="0.3">
      <c r="A723" t="s">
        <v>1214</v>
      </c>
      <c r="B723" t="s">
        <v>722</v>
      </c>
      <c r="C723">
        <f>_xlfn.XLOOKUP(B723,[2]itemList_221219!$B:$B,[2]itemList_221219!$A:$A)</f>
        <v>74020</v>
      </c>
      <c r="D723">
        <v>10</v>
      </c>
      <c r="E723">
        <v>1</v>
      </c>
      <c r="F723">
        <v>5</v>
      </c>
      <c r="G723" t="s">
        <v>966</v>
      </c>
      <c r="H723" t="s">
        <v>963</v>
      </c>
      <c r="I723">
        <v>1</v>
      </c>
      <c r="J723" t="s">
        <v>1231</v>
      </c>
      <c r="K723">
        <v>10056</v>
      </c>
      <c r="L723">
        <v>1.0056</v>
      </c>
      <c r="M723">
        <v>1</v>
      </c>
      <c r="N723">
        <v>0.56000000000000005</v>
      </c>
    </row>
    <row r="724" spans="1:14" x14ac:dyDescent="0.3">
      <c r="A724" t="s">
        <v>1214</v>
      </c>
      <c r="B724" t="s">
        <v>722</v>
      </c>
      <c r="C724">
        <f>_xlfn.XLOOKUP(B724,[2]itemList_221219!$B:$B,[2]itemList_221219!$A:$A)</f>
        <v>74020</v>
      </c>
      <c r="D724">
        <v>10</v>
      </c>
      <c r="E724">
        <v>1</v>
      </c>
      <c r="F724">
        <v>5</v>
      </c>
      <c r="G724" t="s">
        <v>966</v>
      </c>
      <c r="H724" t="s">
        <v>963</v>
      </c>
      <c r="I724">
        <v>2</v>
      </c>
      <c r="J724" t="s">
        <v>1232</v>
      </c>
      <c r="K724">
        <v>10115</v>
      </c>
      <c r="L724">
        <v>1.0115000000000001</v>
      </c>
      <c r="M724">
        <v>1</v>
      </c>
      <c r="N724">
        <v>1.1499999999999999</v>
      </c>
    </row>
    <row r="725" spans="1:14" x14ac:dyDescent="0.3">
      <c r="A725" t="s">
        <v>1214</v>
      </c>
      <c r="B725" t="s">
        <v>722</v>
      </c>
      <c r="C725">
        <f>_xlfn.XLOOKUP(B725,[2]itemList_221219!$B:$B,[2]itemList_221219!$A:$A)</f>
        <v>74020</v>
      </c>
      <c r="D725">
        <v>10</v>
      </c>
      <c r="E725">
        <v>1</v>
      </c>
      <c r="F725">
        <v>5</v>
      </c>
      <c r="G725" t="s">
        <v>966</v>
      </c>
      <c r="H725" t="s">
        <v>963</v>
      </c>
      <c r="I725">
        <v>3</v>
      </c>
      <c r="J725" t="s">
        <v>1233</v>
      </c>
      <c r="K725">
        <v>9978</v>
      </c>
      <c r="L725">
        <v>0.99780000000000002</v>
      </c>
      <c r="M725">
        <v>1</v>
      </c>
      <c r="N725">
        <v>0.22</v>
      </c>
    </row>
    <row r="726" spans="1:14" x14ac:dyDescent="0.3">
      <c r="A726" t="s">
        <v>1214</v>
      </c>
      <c r="B726" t="s">
        <v>722</v>
      </c>
      <c r="C726">
        <f>_xlfn.XLOOKUP(B726,[2]itemList_221219!$B:$B,[2]itemList_221219!$A:$A)</f>
        <v>74020</v>
      </c>
      <c r="D726">
        <v>10</v>
      </c>
      <c r="E726">
        <v>1</v>
      </c>
      <c r="F726">
        <v>5</v>
      </c>
      <c r="G726" t="s">
        <v>966</v>
      </c>
      <c r="H726" t="s">
        <v>963</v>
      </c>
      <c r="I726">
        <v>4</v>
      </c>
      <c r="J726" t="s">
        <v>1234</v>
      </c>
      <c r="K726">
        <v>9826</v>
      </c>
      <c r="L726">
        <v>0.98260000000000003</v>
      </c>
      <c r="M726">
        <v>1</v>
      </c>
      <c r="N726">
        <v>1.74</v>
      </c>
    </row>
    <row r="727" spans="1:14" x14ac:dyDescent="0.3">
      <c r="A727" t="s">
        <v>1214</v>
      </c>
      <c r="B727" t="s">
        <v>722</v>
      </c>
      <c r="C727">
        <f>_xlfn.XLOOKUP(B727,[2]itemList_221219!$B:$B,[2]itemList_221219!$A:$A)</f>
        <v>74020</v>
      </c>
      <c r="D727">
        <v>10</v>
      </c>
      <c r="E727">
        <v>4</v>
      </c>
      <c r="F727">
        <v>0</v>
      </c>
      <c r="G727" t="s">
        <v>19</v>
      </c>
      <c r="H727" t="s">
        <v>967</v>
      </c>
      <c r="I727">
        <v>1</v>
      </c>
      <c r="J727" t="s">
        <v>1235</v>
      </c>
      <c r="K727">
        <v>10051</v>
      </c>
      <c r="L727">
        <v>1.0051000000000001</v>
      </c>
      <c r="M727">
        <v>1</v>
      </c>
      <c r="N727">
        <v>0.51</v>
      </c>
    </row>
    <row r="728" spans="1:14" x14ac:dyDescent="0.3">
      <c r="A728" t="s">
        <v>1214</v>
      </c>
      <c r="B728" t="s">
        <v>722</v>
      </c>
      <c r="C728">
        <f>_xlfn.XLOOKUP(B728,[2]itemList_221219!$B:$B,[2]itemList_221219!$A:$A)</f>
        <v>74020</v>
      </c>
      <c r="D728">
        <v>10</v>
      </c>
      <c r="E728">
        <v>4</v>
      </c>
      <c r="F728">
        <v>0</v>
      </c>
      <c r="G728" t="s">
        <v>19</v>
      </c>
      <c r="H728" t="s">
        <v>967</v>
      </c>
      <c r="I728">
        <v>2</v>
      </c>
      <c r="J728" t="s">
        <v>1236</v>
      </c>
      <c r="K728">
        <v>9730</v>
      </c>
      <c r="L728">
        <v>0.97299999999999998</v>
      </c>
      <c r="M728">
        <v>1</v>
      </c>
      <c r="N728">
        <v>2.7</v>
      </c>
    </row>
    <row r="729" spans="1:14" x14ac:dyDescent="0.3">
      <c r="A729" t="s">
        <v>1214</v>
      </c>
      <c r="B729" t="s">
        <v>722</v>
      </c>
      <c r="C729">
        <f>_xlfn.XLOOKUP(B729,[2]itemList_221219!$B:$B,[2]itemList_221219!$A:$A)</f>
        <v>74020</v>
      </c>
      <c r="D729">
        <v>10</v>
      </c>
      <c r="E729">
        <v>4</v>
      </c>
      <c r="F729">
        <v>0</v>
      </c>
      <c r="G729" t="s">
        <v>19</v>
      </c>
      <c r="H729" t="s">
        <v>967</v>
      </c>
      <c r="I729">
        <v>3</v>
      </c>
      <c r="J729" t="s">
        <v>1237</v>
      </c>
      <c r="K729">
        <v>9996</v>
      </c>
      <c r="L729">
        <v>0.99960000000000004</v>
      </c>
      <c r="M729">
        <v>1</v>
      </c>
      <c r="N729">
        <v>0.04</v>
      </c>
    </row>
    <row r="730" spans="1:14" x14ac:dyDescent="0.3">
      <c r="A730" t="s">
        <v>1214</v>
      </c>
      <c r="B730" t="s">
        <v>722</v>
      </c>
      <c r="C730">
        <f>_xlfn.XLOOKUP(B730,[2]itemList_221219!$B:$B,[2]itemList_221219!$A:$A)</f>
        <v>74020</v>
      </c>
      <c r="D730">
        <v>10</v>
      </c>
      <c r="E730">
        <v>4</v>
      </c>
      <c r="F730">
        <v>2</v>
      </c>
      <c r="G730" t="s">
        <v>964</v>
      </c>
      <c r="H730" t="s">
        <v>967</v>
      </c>
      <c r="I730">
        <v>1</v>
      </c>
      <c r="J730" t="s">
        <v>1238</v>
      </c>
      <c r="K730">
        <v>13560</v>
      </c>
      <c r="L730">
        <v>1.3560000000000001</v>
      </c>
      <c r="M730">
        <v>1.3332999999999999</v>
      </c>
      <c r="N730">
        <v>1.7024999999999999</v>
      </c>
    </row>
    <row r="731" spans="1:14" x14ac:dyDescent="0.3">
      <c r="A731" t="s">
        <v>1214</v>
      </c>
      <c r="B731" t="s">
        <v>722</v>
      </c>
      <c r="C731">
        <f>_xlfn.XLOOKUP(B731,[2]itemList_221219!$B:$B,[2]itemList_221219!$A:$A)</f>
        <v>74020</v>
      </c>
      <c r="D731">
        <v>10</v>
      </c>
      <c r="E731">
        <v>4</v>
      </c>
      <c r="F731">
        <v>2</v>
      </c>
      <c r="G731" t="s">
        <v>964</v>
      </c>
      <c r="H731" t="s">
        <v>967</v>
      </c>
      <c r="I731">
        <v>2</v>
      </c>
      <c r="J731" t="s">
        <v>1239</v>
      </c>
      <c r="K731">
        <v>13466</v>
      </c>
      <c r="L731">
        <v>1.3466</v>
      </c>
      <c r="M731">
        <v>1.3332999999999999</v>
      </c>
      <c r="N731">
        <v>0.99750000000000005</v>
      </c>
    </row>
    <row r="732" spans="1:14" x14ac:dyDescent="0.3">
      <c r="A732" t="s">
        <v>1214</v>
      </c>
      <c r="B732" t="s">
        <v>722</v>
      </c>
      <c r="C732">
        <f>_xlfn.XLOOKUP(B732,[2]itemList_221219!$B:$B,[2]itemList_221219!$A:$A)</f>
        <v>74020</v>
      </c>
      <c r="D732">
        <v>10</v>
      </c>
      <c r="E732">
        <v>4</v>
      </c>
      <c r="F732">
        <v>2</v>
      </c>
      <c r="G732" t="s">
        <v>964</v>
      </c>
      <c r="H732" t="s">
        <v>967</v>
      </c>
      <c r="I732">
        <v>3</v>
      </c>
      <c r="J732" t="s">
        <v>1240</v>
      </c>
      <c r="K732">
        <v>13271</v>
      </c>
      <c r="L732">
        <v>1.3270999999999999</v>
      </c>
      <c r="M732">
        <v>1.3332999999999999</v>
      </c>
      <c r="N732">
        <v>0.46500000000000002</v>
      </c>
    </row>
    <row r="733" spans="1:14" x14ac:dyDescent="0.3">
      <c r="A733" t="s">
        <v>1214</v>
      </c>
      <c r="B733" t="s">
        <v>722</v>
      </c>
      <c r="C733">
        <f>_xlfn.XLOOKUP(B733,[2]itemList_221219!$B:$B,[2]itemList_221219!$A:$A)</f>
        <v>74020</v>
      </c>
      <c r="D733">
        <v>10</v>
      </c>
      <c r="E733">
        <v>4</v>
      </c>
      <c r="F733">
        <v>3</v>
      </c>
      <c r="G733" t="s">
        <v>965</v>
      </c>
      <c r="H733" t="s">
        <v>967</v>
      </c>
      <c r="I733">
        <v>1</v>
      </c>
      <c r="J733" t="s">
        <v>1241</v>
      </c>
      <c r="K733">
        <v>13188</v>
      </c>
      <c r="L733">
        <v>1.3188</v>
      </c>
      <c r="M733">
        <v>1.3332999999999999</v>
      </c>
      <c r="N733">
        <v>1.0874999999999999</v>
      </c>
    </row>
    <row r="734" spans="1:14" x14ac:dyDescent="0.3">
      <c r="A734" t="s">
        <v>1214</v>
      </c>
      <c r="B734" t="s">
        <v>722</v>
      </c>
      <c r="C734">
        <f>_xlfn.XLOOKUP(B734,[2]itemList_221219!$B:$B,[2]itemList_221219!$A:$A)</f>
        <v>74020</v>
      </c>
      <c r="D734">
        <v>10</v>
      </c>
      <c r="E734">
        <v>4</v>
      </c>
      <c r="F734">
        <v>3</v>
      </c>
      <c r="G734" t="s">
        <v>965</v>
      </c>
      <c r="H734" t="s">
        <v>967</v>
      </c>
      <c r="I734">
        <v>2</v>
      </c>
      <c r="J734" t="s">
        <v>1242</v>
      </c>
      <c r="K734">
        <v>13209</v>
      </c>
      <c r="L734">
        <v>1.3209</v>
      </c>
      <c r="M734">
        <v>1.3332999999999999</v>
      </c>
      <c r="N734">
        <v>0.93</v>
      </c>
    </row>
    <row r="735" spans="1:14" x14ac:dyDescent="0.3">
      <c r="A735" t="s">
        <v>1214</v>
      </c>
      <c r="B735" t="s">
        <v>722</v>
      </c>
      <c r="C735">
        <f>_xlfn.XLOOKUP(B735,[2]itemList_221219!$B:$B,[2]itemList_221219!$A:$A)</f>
        <v>74020</v>
      </c>
      <c r="D735">
        <v>10</v>
      </c>
      <c r="E735">
        <v>4</v>
      </c>
      <c r="F735">
        <v>3</v>
      </c>
      <c r="G735" t="s">
        <v>965</v>
      </c>
      <c r="H735" t="s">
        <v>967</v>
      </c>
      <c r="I735">
        <v>3</v>
      </c>
      <c r="J735" t="s">
        <v>1243</v>
      </c>
      <c r="K735">
        <v>13320</v>
      </c>
      <c r="L735">
        <v>1.3320000000000001</v>
      </c>
      <c r="M735">
        <v>1.3332999999999999</v>
      </c>
      <c r="N735">
        <v>9.7500000000000003E-2</v>
      </c>
    </row>
    <row r="736" spans="1:14" x14ac:dyDescent="0.3">
      <c r="A736" t="s">
        <v>1214</v>
      </c>
      <c r="B736" t="s">
        <v>722</v>
      </c>
      <c r="C736">
        <f>_xlfn.XLOOKUP(B736,[2]itemList_221219!$B:$B,[2]itemList_221219!$A:$A)</f>
        <v>74020</v>
      </c>
      <c r="D736">
        <v>10</v>
      </c>
      <c r="E736">
        <v>4</v>
      </c>
      <c r="F736">
        <v>4</v>
      </c>
      <c r="G736" t="s">
        <v>47</v>
      </c>
      <c r="H736" t="s">
        <v>967</v>
      </c>
      <c r="I736">
        <v>1</v>
      </c>
      <c r="J736" t="s">
        <v>1244</v>
      </c>
      <c r="K736">
        <v>13178</v>
      </c>
      <c r="L736">
        <v>1.3178000000000001</v>
      </c>
      <c r="M736">
        <v>1.3332999999999999</v>
      </c>
      <c r="N736">
        <v>1.1625000000000001</v>
      </c>
    </row>
    <row r="737" spans="1:14" x14ac:dyDescent="0.3">
      <c r="A737" t="s">
        <v>1214</v>
      </c>
      <c r="B737" t="s">
        <v>722</v>
      </c>
      <c r="C737">
        <f>_xlfn.XLOOKUP(B737,[2]itemList_221219!$B:$B,[2]itemList_221219!$A:$A)</f>
        <v>74020</v>
      </c>
      <c r="D737">
        <v>10</v>
      </c>
      <c r="E737">
        <v>4</v>
      </c>
      <c r="F737">
        <v>4</v>
      </c>
      <c r="G737" t="s">
        <v>47</v>
      </c>
      <c r="H737" t="s">
        <v>967</v>
      </c>
      <c r="I737">
        <v>2</v>
      </c>
      <c r="J737" t="s">
        <v>1245</v>
      </c>
      <c r="K737">
        <v>13334</v>
      </c>
      <c r="L737">
        <v>1.3333999999999999</v>
      </c>
      <c r="M737">
        <v>1.3332999999999999</v>
      </c>
      <c r="N737">
        <v>7.4999999999999997E-3</v>
      </c>
    </row>
    <row r="738" spans="1:14" x14ac:dyDescent="0.3">
      <c r="A738" t="s">
        <v>1214</v>
      </c>
      <c r="B738" t="s">
        <v>722</v>
      </c>
      <c r="C738">
        <f>_xlfn.XLOOKUP(B738,[2]itemList_221219!$B:$B,[2]itemList_221219!$A:$A)</f>
        <v>74020</v>
      </c>
      <c r="D738">
        <v>10</v>
      </c>
      <c r="E738">
        <v>4</v>
      </c>
      <c r="F738">
        <v>4</v>
      </c>
      <c r="G738" t="s">
        <v>47</v>
      </c>
      <c r="H738" t="s">
        <v>967</v>
      </c>
      <c r="I738">
        <v>3</v>
      </c>
      <c r="J738" t="s">
        <v>1246</v>
      </c>
      <c r="K738">
        <v>13367</v>
      </c>
      <c r="L738">
        <v>1.3367</v>
      </c>
      <c r="M738">
        <v>1.3332999999999999</v>
      </c>
      <c r="N738">
        <v>0.255</v>
      </c>
    </row>
    <row r="739" spans="1:14" x14ac:dyDescent="0.3">
      <c r="A739" t="s">
        <v>1214</v>
      </c>
      <c r="B739" t="s">
        <v>722</v>
      </c>
      <c r="C739">
        <f>_xlfn.XLOOKUP(B739,[2]itemList_221219!$B:$B,[2]itemList_221219!$A:$A)</f>
        <v>74020</v>
      </c>
      <c r="D739">
        <v>10</v>
      </c>
      <c r="E739">
        <v>4</v>
      </c>
      <c r="F739">
        <v>5</v>
      </c>
      <c r="G739" t="s">
        <v>966</v>
      </c>
      <c r="H739" t="s">
        <v>967</v>
      </c>
      <c r="I739">
        <v>1</v>
      </c>
      <c r="J739" t="s">
        <v>1247</v>
      </c>
      <c r="K739">
        <v>13366</v>
      </c>
      <c r="L739">
        <v>1.3366</v>
      </c>
      <c r="M739">
        <v>1.3332999999999999</v>
      </c>
      <c r="N739">
        <v>0.2475</v>
      </c>
    </row>
    <row r="740" spans="1:14" x14ac:dyDescent="0.3">
      <c r="A740" t="s">
        <v>1214</v>
      </c>
      <c r="B740" t="s">
        <v>722</v>
      </c>
      <c r="C740">
        <f>_xlfn.XLOOKUP(B740,[2]itemList_221219!$B:$B,[2]itemList_221219!$A:$A)</f>
        <v>74020</v>
      </c>
      <c r="D740">
        <v>10</v>
      </c>
      <c r="E740">
        <v>4</v>
      </c>
      <c r="F740">
        <v>5</v>
      </c>
      <c r="G740" t="s">
        <v>966</v>
      </c>
      <c r="H740" t="s">
        <v>967</v>
      </c>
      <c r="I740">
        <v>2</v>
      </c>
      <c r="J740" t="s">
        <v>1248</v>
      </c>
      <c r="K740">
        <v>13300</v>
      </c>
      <c r="L740">
        <v>1.33</v>
      </c>
      <c r="M740">
        <v>1.3332999999999999</v>
      </c>
      <c r="N740">
        <v>0.2475</v>
      </c>
    </row>
    <row r="741" spans="1:14" x14ac:dyDescent="0.3">
      <c r="A741" t="s">
        <v>1214</v>
      </c>
      <c r="B741" t="s">
        <v>722</v>
      </c>
      <c r="C741">
        <f>_xlfn.XLOOKUP(B741,[2]itemList_221219!$B:$B,[2]itemList_221219!$A:$A)</f>
        <v>74020</v>
      </c>
      <c r="D741">
        <v>10</v>
      </c>
      <c r="E741">
        <v>4</v>
      </c>
      <c r="F741">
        <v>5</v>
      </c>
      <c r="G741" t="s">
        <v>966</v>
      </c>
      <c r="H741" t="s">
        <v>967</v>
      </c>
      <c r="I741">
        <v>3</v>
      </c>
      <c r="J741" t="s">
        <v>1249</v>
      </c>
      <c r="K741">
        <v>13300</v>
      </c>
      <c r="L741">
        <v>1.33</v>
      </c>
      <c r="M741">
        <v>1.3332999999999999</v>
      </c>
      <c r="N741">
        <v>0.2475</v>
      </c>
    </row>
    <row r="742" spans="1:14" x14ac:dyDescent="0.3">
      <c r="A742" t="s">
        <v>1214</v>
      </c>
      <c r="B742" t="s">
        <v>722</v>
      </c>
      <c r="C742">
        <f>_xlfn.XLOOKUP(B742,[2]itemList_221219!$B:$B,[2]itemList_221219!$A:$A)</f>
        <v>74020</v>
      </c>
      <c r="D742">
        <v>10</v>
      </c>
      <c r="E742">
        <v>13</v>
      </c>
      <c r="F742">
        <v>0</v>
      </c>
      <c r="G742" t="s">
        <v>19</v>
      </c>
      <c r="H742" t="s">
        <v>968</v>
      </c>
      <c r="I742">
        <v>1</v>
      </c>
      <c r="J742" t="s">
        <v>1250</v>
      </c>
      <c r="K742">
        <v>1941</v>
      </c>
      <c r="L742">
        <v>0.19409999999999999</v>
      </c>
      <c r="M742">
        <v>0.2</v>
      </c>
      <c r="N742">
        <v>2.95</v>
      </c>
    </row>
    <row r="743" spans="1:14" x14ac:dyDescent="0.3">
      <c r="A743" t="s">
        <v>1214</v>
      </c>
      <c r="B743" t="s">
        <v>722</v>
      </c>
      <c r="C743">
        <f>_xlfn.XLOOKUP(B743,[2]itemList_221219!$B:$B,[2]itemList_221219!$A:$A)</f>
        <v>74020</v>
      </c>
      <c r="D743">
        <v>10</v>
      </c>
      <c r="E743">
        <v>13</v>
      </c>
      <c r="F743">
        <v>0</v>
      </c>
      <c r="G743" t="s">
        <v>19</v>
      </c>
      <c r="H743" t="s">
        <v>968</v>
      </c>
      <c r="I743">
        <v>2</v>
      </c>
      <c r="J743" t="s">
        <v>1251</v>
      </c>
      <c r="K743">
        <v>1975</v>
      </c>
      <c r="L743">
        <v>0.19750000000000001</v>
      </c>
      <c r="M743">
        <v>0.2</v>
      </c>
      <c r="N743">
        <v>1.25</v>
      </c>
    </row>
    <row r="744" spans="1:14" x14ac:dyDescent="0.3">
      <c r="A744" t="s">
        <v>1214</v>
      </c>
      <c r="B744" t="s">
        <v>722</v>
      </c>
      <c r="C744">
        <f>_xlfn.XLOOKUP(B744,[2]itemList_221219!$B:$B,[2]itemList_221219!$A:$A)</f>
        <v>74020</v>
      </c>
      <c r="D744">
        <v>10</v>
      </c>
      <c r="E744">
        <v>13</v>
      </c>
      <c r="F744">
        <v>0</v>
      </c>
      <c r="G744" t="s">
        <v>19</v>
      </c>
      <c r="H744" t="s">
        <v>968</v>
      </c>
      <c r="I744">
        <v>3</v>
      </c>
      <c r="J744" t="s">
        <v>1252</v>
      </c>
      <c r="K744">
        <v>2042</v>
      </c>
      <c r="L744">
        <v>0.20419999999999999</v>
      </c>
      <c r="M744">
        <v>0.2</v>
      </c>
      <c r="N744">
        <v>2.1</v>
      </c>
    </row>
    <row r="745" spans="1:14" x14ac:dyDescent="0.3">
      <c r="A745" t="s">
        <v>1214</v>
      </c>
      <c r="B745" t="s">
        <v>722</v>
      </c>
      <c r="C745">
        <f>_xlfn.XLOOKUP(B745,[2]itemList_221219!$B:$B,[2]itemList_221219!$A:$A)</f>
        <v>74020</v>
      </c>
      <c r="D745">
        <v>10</v>
      </c>
      <c r="E745">
        <v>13</v>
      </c>
      <c r="F745">
        <v>0</v>
      </c>
      <c r="G745" t="s">
        <v>19</v>
      </c>
      <c r="H745" t="s">
        <v>968</v>
      </c>
      <c r="I745">
        <v>4</v>
      </c>
      <c r="J745" t="s">
        <v>1253</v>
      </c>
      <c r="K745">
        <v>2036</v>
      </c>
      <c r="L745">
        <v>0.2036</v>
      </c>
      <c r="M745">
        <v>0.2</v>
      </c>
      <c r="N745">
        <v>1.8</v>
      </c>
    </row>
    <row r="746" spans="1:14" x14ac:dyDescent="0.3">
      <c r="A746" t="s">
        <v>1214</v>
      </c>
      <c r="B746" t="s">
        <v>722</v>
      </c>
      <c r="C746">
        <f>_xlfn.XLOOKUP(B746,[2]itemList_221219!$B:$B,[2]itemList_221219!$A:$A)</f>
        <v>74020</v>
      </c>
      <c r="D746">
        <v>10</v>
      </c>
      <c r="E746">
        <v>13</v>
      </c>
      <c r="F746">
        <v>0</v>
      </c>
      <c r="G746" t="s">
        <v>19</v>
      </c>
      <c r="H746" t="s">
        <v>968</v>
      </c>
      <c r="I746">
        <v>5</v>
      </c>
      <c r="J746" t="s">
        <v>1254</v>
      </c>
      <c r="K746">
        <v>2014</v>
      </c>
      <c r="L746">
        <v>0.2014</v>
      </c>
      <c r="M746">
        <v>0.2</v>
      </c>
      <c r="N746">
        <v>0.7</v>
      </c>
    </row>
    <row r="747" spans="1:14" x14ac:dyDescent="0.3">
      <c r="A747" t="s">
        <v>1214</v>
      </c>
      <c r="B747" t="s">
        <v>722</v>
      </c>
      <c r="C747">
        <f>_xlfn.XLOOKUP(B747,[2]itemList_221219!$B:$B,[2]itemList_221219!$A:$A)</f>
        <v>74020</v>
      </c>
      <c r="D747">
        <v>10</v>
      </c>
      <c r="E747">
        <v>13</v>
      </c>
      <c r="F747">
        <v>2</v>
      </c>
      <c r="G747" t="s">
        <v>964</v>
      </c>
      <c r="H747" t="s">
        <v>968</v>
      </c>
      <c r="I747">
        <v>1</v>
      </c>
      <c r="J747" t="s">
        <v>1255</v>
      </c>
      <c r="K747">
        <v>8037</v>
      </c>
      <c r="L747">
        <v>0.80369999999999997</v>
      </c>
      <c r="M747">
        <v>0.8</v>
      </c>
      <c r="N747">
        <v>0.46250000000000002</v>
      </c>
    </row>
    <row r="748" spans="1:14" x14ac:dyDescent="0.3">
      <c r="A748" t="s">
        <v>1214</v>
      </c>
      <c r="B748" t="s">
        <v>722</v>
      </c>
      <c r="C748">
        <f>_xlfn.XLOOKUP(B748,[2]itemList_221219!$B:$B,[2]itemList_221219!$A:$A)</f>
        <v>74020</v>
      </c>
      <c r="D748">
        <v>10</v>
      </c>
      <c r="E748">
        <v>13</v>
      </c>
      <c r="F748">
        <v>2</v>
      </c>
      <c r="G748" t="s">
        <v>964</v>
      </c>
      <c r="H748" t="s">
        <v>968</v>
      </c>
      <c r="I748">
        <v>2</v>
      </c>
      <c r="J748" t="s">
        <v>1256</v>
      </c>
      <c r="K748">
        <v>8061</v>
      </c>
      <c r="L748">
        <v>0.80610000000000004</v>
      </c>
      <c r="M748">
        <v>0.8</v>
      </c>
      <c r="N748">
        <v>0.76249999999999996</v>
      </c>
    </row>
    <row r="749" spans="1:14" x14ac:dyDescent="0.3">
      <c r="A749" t="s">
        <v>1214</v>
      </c>
      <c r="B749" t="s">
        <v>722</v>
      </c>
      <c r="C749">
        <f>_xlfn.XLOOKUP(B749,[2]itemList_221219!$B:$B,[2]itemList_221219!$A:$A)</f>
        <v>74020</v>
      </c>
      <c r="D749">
        <v>10</v>
      </c>
      <c r="E749">
        <v>13</v>
      </c>
      <c r="F749">
        <v>2</v>
      </c>
      <c r="G749" t="s">
        <v>964</v>
      </c>
      <c r="H749" t="s">
        <v>968</v>
      </c>
      <c r="I749">
        <v>3</v>
      </c>
      <c r="J749" t="s">
        <v>1257</v>
      </c>
      <c r="K749">
        <v>7930</v>
      </c>
      <c r="L749">
        <v>0.79300000000000004</v>
      </c>
      <c r="M749">
        <v>0.8</v>
      </c>
      <c r="N749">
        <v>0.875</v>
      </c>
    </row>
    <row r="750" spans="1:14" x14ac:dyDescent="0.3">
      <c r="A750" t="s">
        <v>1214</v>
      </c>
      <c r="B750" t="s">
        <v>722</v>
      </c>
      <c r="C750">
        <f>_xlfn.XLOOKUP(B750,[2]itemList_221219!$B:$B,[2]itemList_221219!$A:$A)</f>
        <v>74020</v>
      </c>
      <c r="D750">
        <v>10</v>
      </c>
      <c r="E750">
        <v>13</v>
      </c>
      <c r="F750">
        <v>2</v>
      </c>
      <c r="G750" t="s">
        <v>964</v>
      </c>
      <c r="H750" t="s">
        <v>968</v>
      </c>
      <c r="I750">
        <v>4</v>
      </c>
      <c r="J750" t="s">
        <v>1258</v>
      </c>
      <c r="K750">
        <v>8113</v>
      </c>
      <c r="L750">
        <v>0.81130000000000002</v>
      </c>
      <c r="M750">
        <v>0.8</v>
      </c>
      <c r="N750">
        <v>1.4125000000000001</v>
      </c>
    </row>
    <row r="751" spans="1:14" x14ac:dyDescent="0.3">
      <c r="A751" t="s">
        <v>1214</v>
      </c>
      <c r="B751" t="s">
        <v>722</v>
      </c>
      <c r="C751">
        <f>_xlfn.XLOOKUP(B751,[2]itemList_221219!$B:$B,[2]itemList_221219!$A:$A)</f>
        <v>74020</v>
      </c>
      <c r="D751">
        <v>10</v>
      </c>
      <c r="E751">
        <v>13</v>
      </c>
      <c r="F751">
        <v>2</v>
      </c>
      <c r="G751" t="s">
        <v>964</v>
      </c>
      <c r="H751" t="s">
        <v>968</v>
      </c>
      <c r="I751">
        <v>5</v>
      </c>
      <c r="J751" t="s">
        <v>1259</v>
      </c>
      <c r="K751">
        <v>8000</v>
      </c>
      <c r="L751">
        <v>0.8</v>
      </c>
      <c r="M751">
        <v>0.8</v>
      </c>
      <c r="N751">
        <v>0</v>
      </c>
    </row>
    <row r="752" spans="1:14" x14ac:dyDescent="0.3">
      <c r="A752" t="s">
        <v>1214</v>
      </c>
      <c r="B752" t="s">
        <v>722</v>
      </c>
      <c r="C752">
        <f>_xlfn.XLOOKUP(B752,[2]itemList_221219!$B:$B,[2]itemList_221219!$A:$A)</f>
        <v>74020</v>
      </c>
      <c r="D752">
        <v>10</v>
      </c>
      <c r="E752">
        <v>13</v>
      </c>
      <c r="F752">
        <v>3</v>
      </c>
      <c r="G752" t="s">
        <v>965</v>
      </c>
      <c r="H752" t="s">
        <v>968</v>
      </c>
      <c r="I752">
        <v>1</v>
      </c>
      <c r="J752" t="s">
        <v>1260</v>
      </c>
      <c r="K752">
        <v>7812</v>
      </c>
      <c r="L752">
        <v>0.78120000000000001</v>
      </c>
      <c r="M752">
        <v>0.8</v>
      </c>
      <c r="N752">
        <v>2.35</v>
      </c>
    </row>
    <row r="753" spans="1:14" x14ac:dyDescent="0.3">
      <c r="A753" t="s">
        <v>1214</v>
      </c>
      <c r="B753" t="s">
        <v>722</v>
      </c>
      <c r="C753">
        <f>_xlfn.XLOOKUP(B753,[2]itemList_221219!$B:$B,[2]itemList_221219!$A:$A)</f>
        <v>74020</v>
      </c>
      <c r="D753">
        <v>10</v>
      </c>
      <c r="E753">
        <v>13</v>
      </c>
      <c r="F753">
        <v>3</v>
      </c>
      <c r="G753" t="s">
        <v>965</v>
      </c>
      <c r="H753" t="s">
        <v>968</v>
      </c>
      <c r="I753">
        <v>2</v>
      </c>
      <c r="J753" t="s">
        <v>1261</v>
      </c>
      <c r="K753">
        <v>8110</v>
      </c>
      <c r="L753">
        <v>0.81100000000000005</v>
      </c>
      <c r="M753">
        <v>0.8</v>
      </c>
      <c r="N753">
        <v>1.375</v>
      </c>
    </row>
    <row r="754" spans="1:14" x14ac:dyDescent="0.3">
      <c r="A754" t="s">
        <v>1214</v>
      </c>
      <c r="B754" t="s">
        <v>722</v>
      </c>
      <c r="C754">
        <f>_xlfn.XLOOKUP(B754,[2]itemList_221219!$B:$B,[2]itemList_221219!$A:$A)</f>
        <v>74020</v>
      </c>
      <c r="D754">
        <v>10</v>
      </c>
      <c r="E754">
        <v>13</v>
      </c>
      <c r="F754">
        <v>3</v>
      </c>
      <c r="G754" t="s">
        <v>965</v>
      </c>
      <c r="H754" t="s">
        <v>968</v>
      </c>
      <c r="I754">
        <v>3</v>
      </c>
      <c r="J754" t="s">
        <v>1262</v>
      </c>
      <c r="K754">
        <v>8029</v>
      </c>
      <c r="L754">
        <v>0.80289999999999995</v>
      </c>
      <c r="M754">
        <v>0.8</v>
      </c>
      <c r="N754">
        <v>0.36249999999999999</v>
      </c>
    </row>
    <row r="755" spans="1:14" x14ac:dyDescent="0.3">
      <c r="A755" t="s">
        <v>1214</v>
      </c>
      <c r="B755" t="s">
        <v>722</v>
      </c>
      <c r="C755">
        <f>_xlfn.XLOOKUP(B755,[2]itemList_221219!$B:$B,[2]itemList_221219!$A:$A)</f>
        <v>74020</v>
      </c>
      <c r="D755">
        <v>10</v>
      </c>
      <c r="E755">
        <v>13</v>
      </c>
      <c r="F755">
        <v>3</v>
      </c>
      <c r="G755" t="s">
        <v>965</v>
      </c>
      <c r="H755" t="s">
        <v>968</v>
      </c>
      <c r="I755">
        <v>4</v>
      </c>
      <c r="J755" t="s">
        <v>1263</v>
      </c>
      <c r="K755">
        <v>8119</v>
      </c>
      <c r="L755">
        <v>0.81189999999999996</v>
      </c>
      <c r="M755">
        <v>0.8</v>
      </c>
      <c r="N755">
        <v>1.4875</v>
      </c>
    </row>
    <row r="756" spans="1:14" x14ac:dyDescent="0.3">
      <c r="A756" t="s">
        <v>1214</v>
      </c>
      <c r="B756" t="s">
        <v>722</v>
      </c>
      <c r="C756">
        <f>_xlfn.XLOOKUP(B756,[2]itemList_221219!$B:$B,[2]itemList_221219!$A:$A)</f>
        <v>74020</v>
      </c>
      <c r="D756">
        <v>10</v>
      </c>
      <c r="E756">
        <v>13</v>
      </c>
      <c r="F756">
        <v>3</v>
      </c>
      <c r="G756" t="s">
        <v>965</v>
      </c>
      <c r="H756" t="s">
        <v>968</v>
      </c>
      <c r="I756">
        <v>5</v>
      </c>
      <c r="J756" t="s">
        <v>1264</v>
      </c>
      <c r="K756">
        <v>8009</v>
      </c>
      <c r="L756">
        <v>0.80089999999999995</v>
      </c>
      <c r="M756">
        <v>0.8</v>
      </c>
      <c r="N756">
        <v>0.1125</v>
      </c>
    </row>
    <row r="757" spans="1:14" x14ac:dyDescent="0.3">
      <c r="A757" t="s">
        <v>1214</v>
      </c>
      <c r="B757" t="s">
        <v>722</v>
      </c>
      <c r="C757">
        <f>_xlfn.XLOOKUP(B757,[2]itemList_221219!$B:$B,[2]itemList_221219!$A:$A)</f>
        <v>74020</v>
      </c>
      <c r="D757">
        <v>10</v>
      </c>
      <c r="E757">
        <v>13</v>
      </c>
      <c r="F757">
        <v>4</v>
      </c>
      <c r="G757" t="s">
        <v>47</v>
      </c>
      <c r="H757" t="s">
        <v>968</v>
      </c>
      <c r="I757">
        <v>1</v>
      </c>
      <c r="J757" t="s">
        <v>1265</v>
      </c>
      <c r="K757">
        <v>7995</v>
      </c>
      <c r="L757">
        <v>0.79949999999999999</v>
      </c>
      <c r="M757">
        <v>0.8</v>
      </c>
      <c r="N757">
        <v>6.25E-2</v>
      </c>
    </row>
    <row r="758" spans="1:14" x14ac:dyDescent="0.3">
      <c r="A758" t="s">
        <v>1214</v>
      </c>
      <c r="B758" t="s">
        <v>722</v>
      </c>
      <c r="C758">
        <f>_xlfn.XLOOKUP(B758,[2]itemList_221219!$B:$B,[2]itemList_221219!$A:$A)</f>
        <v>74020</v>
      </c>
      <c r="D758">
        <v>10</v>
      </c>
      <c r="E758">
        <v>13</v>
      </c>
      <c r="F758">
        <v>4</v>
      </c>
      <c r="G758" t="s">
        <v>47</v>
      </c>
      <c r="H758" t="s">
        <v>968</v>
      </c>
      <c r="I758">
        <v>2</v>
      </c>
      <c r="J758" t="s">
        <v>1266</v>
      </c>
      <c r="K758">
        <v>8127</v>
      </c>
      <c r="L758">
        <v>0.81269999999999998</v>
      </c>
      <c r="M758">
        <v>0.8</v>
      </c>
      <c r="N758">
        <v>1.5874999999999999</v>
      </c>
    </row>
    <row r="759" spans="1:14" x14ac:dyDescent="0.3">
      <c r="A759" t="s">
        <v>1214</v>
      </c>
      <c r="B759" t="s">
        <v>722</v>
      </c>
      <c r="C759">
        <f>_xlfn.XLOOKUP(B759,[2]itemList_221219!$B:$B,[2]itemList_221219!$A:$A)</f>
        <v>74020</v>
      </c>
      <c r="D759">
        <v>10</v>
      </c>
      <c r="E759">
        <v>13</v>
      </c>
      <c r="F759">
        <v>4</v>
      </c>
      <c r="G759" t="s">
        <v>47</v>
      </c>
      <c r="H759" t="s">
        <v>968</v>
      </c>
      <c r="I759">
        <v>3</v>
      </c>
      <c r="J759" t="s">
        <v>1267</v>
      </c>
      <c r="K759">
        <v>8005</v>
      </c>
      <c r="L759">
        <v>0.80049999999999999</v>
      </c>
      <c r="M759">
        <v>0.8</v>
      </c>
      <c r="N759">
        <v>6.25E-2</v>
      </c>
    </row>
    <row r="760" spans="1:14" x14ac:dyDescent="0.3">
      <c r="A760" t="s">
        <v>1214</v>
      </c>
      <c r="B760" t="s">
        <v>722</v>
      </c>
      <c r="C760">
        <f>_xlfn.XLOOKUP(B760,[2]itemList_221219!$B:$B,[2]itemList_221219!$A:$A)</f>
        <v>74020</v>
      </c>
      <c r="D760">
        <v>10</v>
      </c>
      <c r="E760">
        <v>13</v>
      </c>
      <c r="F760">
        <v>4</v>
      </c>
      <c r="G760" t="s">
        <v>47</v>
      </c>
      <c r="H760" t="s">
        <v>968</v>
      </c>
      <c r="I760">
        <v>4</v>
      </c>
      <c r="J760" t="s">
        <v>1268</v>
      </c>
      <c r="K760">
        <v>8054</v>
      </c>
      <c r="L760">
        <v>0.8054</v>
      </c>
      <c r="M760">
        <v>0.8</v>
      </c>
      <c r="N760">
        <v>0.67500000000000004</v>
      </c>
    </row>
    <row r="761" spans="1:14" x14ac:dyDescent="0.3">
      <c r="A761" t="s">
        <v>1214</v>
      </c>
      <c r="B761" t="s">
        <v>722</v>
      </c>
      <c r="C761">
        <f>_xlfn.XLOOKUP(B761,[2]itemList_221219!$B:$B,[2]itemList_221219!$A:$A)</f>
        <v>74020</v>
      </c>
      <c r="D761">
        <v>10</v>
      </c>
      <c r="E761">
        <v>13</v>
      </c>
      <c r="F761">
        <v>4</v>
      </c>
      <c r="G761" t="s">
        <v>47</v>
      </c>
      <c r="H761" t="s">
        <v>968</v>
      </c>
      <c r="I761">
        <v>5</v>
      </c>
      <c r="J761" t="s">
        <v>1269</v>
      </c>
      <c r="K761">
        <v>7849</v>
      </c>
      <c r="L761">
        <v>0.78490000000000004</v>
      </c>
      <c r="M761">
        <v>0.8</v>
      </c>
      <c r="N761">
        <v>1.8875</v>
      </c>
    </row>
    <row r="762" spans="1:14" x14ac:dyDescent="0.3">
      <c r="A762" t="s">
        <v>1214</v>
      </c>
      <c r="B762" t="s">
        <v>722</v>
      </c>
      <c r="C762">
        <f>_xlfn.XLOOKUP(B762,[2]itemList_221219!$B:$B,[2]itemList_221219!$A:$A)</f>
        <v>74020</v>
      </c>
      <c r="D762">
        <v>10</v>
      </c>
      <c r="E762">
        <v>13</v>
      </c>
      <c r="F762">
        <v>5</v>
      </c>
      <c r="G762" t="s">
        <v>966</v>
      </c>
      <c r="H762" t="s">
        <v>968</v>
      </c>
      <c r="I762">
        <v>1</v>
      </c>
      <c r="J762" t="s">
        <v>1270</v>
      </c>
      <c r="K762">
        <v>7947</v>
      </c>
      <c r="L762">
        <v>0.79469999999999996</v>
      </c>
      <c r="M762">
        <v>0.8</v>
      </c>
      <c r="N762">
        <v>0.66249999999999998</v>
      </c>
    </row>
    <row r="763" spans="1:14" x14ac:dyDescent="0.3">
      <c r="A763" t="s">
        <v>1214</v>
      </c>
      <c r="B763" t="s">
        <v>722</v>
      </c>
      <c r="C763">
        <f>_xlfn.XLOOKUP(B763,[2]itemList_221219!$B:$B,[2]itemList_221219!$A:$A)</f>
        <v>74020</v>
      </c>
      <c r="D763">
        <v>10</v>
      </c>
      <c r="E763">
        <v>13</v>
      </c>
      <c r="F763">
        <v>5</v>
      </c>
      <c r="G763" t="s">
        <v>966</v>
      </c>
      <c r="H763" t="s">
        <v>968</v>
      </c>
      <c r="I763">
        <v>2</v>
      </c>
      <c r="J763" t="s">
        <v>1271</v>
      </c>
      <c r="K763">
        <v>7934</v>
      </c>
      <c r="L763">
        <v>0.79339999999999999</v>
      </c>
      <c r="M763">
        <v>0.8</v>
      </c>
      <c r="N763">
        <v>0.82499999999999996</v>
      </c>
    </row>
    <row r="764" spans="1:14" x14ac:dyDescent="0.3">
      <c r="A764" t="s">
        <v>1214</v>
      </c>
      <c r="B764" t="s">
        <v>722</v>
      </c>
      <c r="C764">
        <f>_xlfn.XLOOKUP(B764,[2]itemList_221219!$B:$B,[2]itemList_221219!$A:$A)</f>
        <v>74020</v>
      </c>
      <c r="D764">
        <v>10</v>
      </c>
      <c r="E764">
        <v>13</v>
      </c>
      <c r="F764">
        <v>5</v>
      </c>
      <c r="G764" t="s">
        <v>966</v>
      </c>
      <c r="H764" t="s">
        <v>968</v>
      </c>
      <c r="I764">
        <v>3</v>
      </c>
      <c r="J764" t="s">
        <v>1272</v>
      </c>
      <c r="K764">
        <v>8058</v>
      </c>
      <c r="L764">
        <v>0.80579999999999996</v>
      </c>
      <c r="M764">
        <v>0.8</v>
      </c>
      <c r="N764">
        <v>0.72499999999999998</v>
      </c>
    </row>
    <row r="765" spans="1:14" x14ac:dyDescent="0.3">
      <c r="A765" t="s">
        <v>1214</v>
      </c>
      <c r="B765" t="s">
        <v>722</v>
      </c>
      <c r="C765">
        <f>_xlfn.XLOOKUP(B765,[2]itemList_221219!$B:$B,[2]itemList_221219!$A:$A)</f>
        <v>74020</v>
      </c>
      <c r="D765">
        <v>10</v>
      </c>
      <c r="E765">
        <v>13</v>
      </c>
      <c r="F765">
        <v>5</v>
      </c>
      <c r="G765" t="s">
        <v>966</v>
      </c>
      <c r="H765" t="s">
        <v>968</v>
      </c>
      <c r="I765">
        <v>4</v>
      </c>
      <c r="J765" t="s">
        <v>1273</v>
      </c>
      <c r="K765">
        <v>7837</v>
      </c>
      <c r="L765">
        <v>0.78369999999999995</v>
      </c>
      <c r="M765">
        <v>0.8</v>
      </c>
      <c r="N765">
        <v>2.0375000000000001</v>
      </c>
    </row>
    <row r="766" spans="1:14" x14ac:dyDescent="0.3">
      <c r="A766" t="s">
        <v>1214</v>
      </c>
      <c r="B766" t="s">
        <v>722</v>
      </c>
      <c r="C766">
        <f>_xlfn.XLOOKUP(B766,[2]itemList_221219!$B:$B,[2]itemList_221219!$A:$A)</f>
        <v>74020</v>
      </c>
      <c r="D766">
        <v>10</v>
      </c>
      <c r="E766">
        <v>13</v>
      </c>
      <c r="F766">
        <v>5</v>
      </c>
      <c r="G766" t="s">
        <v>966</v>
      </c>
      <c r="H766" t="s">
        <v>968</v>
      </c>
      <c r="I766">
        <v>5</v>
      </c>
      <c r="J766" t="s">
        <v>1274</v>
      </c>
      <c r="K766">
        <v>7880</v>
      </c>
      <c r="L766">
        <v>0.78800000000000003</v>
      </c>
      <c r="M766">
        <v>0.8</v>
      </c>
      <c r="N766">
        <v>1.5</v>
      </c>
    </row>
    <row r="767" spans="1:14" x14ac:dyDescent="0.3">
      <c r="A767" t="s">
        <v>1214</v>
      </c>
      <c r="B767" t="s">
        <v>722</v>
      </c>
      <c r="C767">
        <f>_xlfn.XLOOKUP(B767,[2]itemList_221219!$B:$B,[2]itemList_221219!$A:$A)</f>
        <v>74020</v>
      </c>
      <c r="D767">
        <v>10</v>
      </c>
      <c r="E767">
        <v>28</v>
      </c>
      <c r="F767">
        <v>0</v>
      </c>
      <c r="G767" t="s">
        <v>19</v>
      </c>
      <c r="H767" t="s">
        <v>969</v>
      </c>
      <c r="I767">
        <v>1</v>
      </c>
      <c r="J767" t="s">
        <v>1275</v>
      </c>
      <c r="K767">
        <v>78207</v>
      </c>
      <c r="L767">
        <v>7.8207000000000004</v>
      </c>
      <c r="M767">
        <v>7.8333000000000004</v>
      </c>
      <c r="N767">
        <v>0.16089999999999999</v>
      </c>
    </row>
    <row r="768" spans="1:14" x14ac:dyDescent="0.3">
      <c r="A768" t="s">
        <v>1214</v>
      </c>
      <c r="B768" t="s">
        <v>722</v>
      </c>
      <c r="C768">
        <f>_xlfn.XLOOKUP(B768,[2]itemList_221219!$B:$B,[2]itemList_221219!$A:$A)</f>
        <v>74020</v>
      </c>
      <c r="D768">
        <v>10</v>
      </c>
      <c r="E768">
        <v>28</v>
      </c>
      <c r="F768">
        <v>0</v>
      </c>
      <c r="G768" t="s">
        <v>19</v>
      </c>
      <c r="H768" t="s">
        <v>969</v>
      </c>
      <c r="I768">
        <v>2</v>
      </c>
      <c r="J768" t="s">
        <v>1276</v>
      </c>
      <c r="K768">
        <v>78104</v>
      </c>
      <c r="L768">
        <v>7.8103999999999996</v>
      </c>
      <c r="M768">
        <v>7.8333000000000004</v>
      </c>
      <c r="N768">
        <v>0.2923</v>
      </c>
    </row>
    <row r="769" spans="1:14" x14ac:dyDescent="0.3">
      <c r="A769" t="s">
        <v>1214</v>
      </c>
      <c r="B769" t="s">
        <v>722</v>
      </c>
      <c r="C769">
        <f>_xlfn.XLOOKUP(B769,[2]itemList_221219!$B:$B,[2]itemList_221219!$A:$A)</f>
        <v>74020</v>
      </c>
      <c r="D769">
        <v>10</v>
      </c>
      <c r="E769">
        <v>28</v>
      </c>
      <c r="F769">
        <v>0</v>
      </c>
      <c r="G769" t="s">
        <v>19</v>
      </c>
      <c r="H769" t="s">
        <v>969</v>
      </c>
      <c r="I769">
        <v>3</v>
      </c>
      <c r="J769" t="s">
        <v>1277</v>
      </c>
      <c r="K769">
        <v>78362</v>
      </c>
      <c r="L769">
        <v>7.8361999999999998</v>
      </c>
      <c r="M769">
        <v>7.8333000000000004</v>
      </c>
      <c r="N769">
        <v>3.6999999999999998E-2</v>
      </c>
    </row>
    <row r="770" spans="1:14" x14ac:dyDescent="0.3">
      <c r="A770" t="s">
        <v>1214</v>
      </c>
      <c r="B770" t="s">
        <v>722</v>
      </c>
      <c r="C770">
        <f>_xlfn.XLOOKUP(B770,[2]itemList_221219!$B:$B,[2]itemList_221219!$A:$A)</f>
        <v>74020</v>
      </c>
      <c r="D770">
        <v>10</v>
      </c>
      <c r="E770">
        <v>29</v>
      </c>
      <c r="F770">
        <v>0</v>
      </c>
      <c r="G770" t="s">
        <v>19</v>
      </c>
      <c r="H770" t="s">
        <v>970</v>
      </c>
      <c r="I770">
        <v>1</v>
      </c>
      <c r="J770" t="s">
        <v>1278</v>
      </c>
      <c r="K770">
        <v>78749</v>
      </c>
      <c r="L770">
        <v>7.8749000000000002</v>
      </c>
      <c r="M770">
        <v>7.8333000000000004</v>
      </c>
      <c r="N770">
        <v>0.53110000000000002</v>
      </c>
    </row>
    <row r="771" spans="1:14" x14ac:dyDescent="0.3">
      <c r="A771" t="s">
        <v>1214</v>
      </c>
      <c r="B771" t="s">
        <v>722</v>
      </c>
      <c r="C771">
        <f>_xlfn.XLOOKUP(B771,[2]itemList_221219!$B:$B,[2]itemList_221219!$A:$A)</f>
        <v>74020</v>
      </c>
      <c r="D771">
        <v>10</v>
      </c>
      <c r="E771">
        <v>29</v>
      </c>
      <c r="F771">
        <v>0</v>
      </c>
      <c r="G771" t="s">
        <v>19</v>
      </c>
      <c r="H771" t="s">
        <v>970</v>
      </c>
      <c r="I771">
        <v>2</v>
      </c>
      <c r="J771" t="s">
        <v>1279</v>
      </c>
      <c r="K771">
        <v>78565</v>
      </c>
      <c r="L771">
        <v>7.8564999999999996</v>
      </c>
      <c r="M771">
        <v>7.8333000000000004</v>
      </c>
      <c r="N771">
        <v>0.29620000000000002</v>
      </c>
    </row>
    <row r="772" spans="1:14" x14ac:dyDescent="0.3">
      <c r="A772" t="s">
        <v>1214</v>
      </c>
      <c r="B772" t="s">
        <v>722</v>
      </c>
      <c r="C772">
        <f>_xlfn.XLOOKUP(B772,[2]itemList_221219!$B:$B,[2]itemList_221219!$A:$A)</f>
        <v>74020</v>
      </c>
      <c r="D772">
        <v>10</v>
      </c>
      <c r="E772">
        <v>29</v>
      </c>
      <c r="F772">
        <v>0</v>
      </c>
      <c r="G772" t="s">
        <v>19</v>
      </c>
      <c r="H772" t="s">
        <v>970</v>
      </c>
      <c r="I772">
        <v>3</v>
      </c>
      <c r="J772" t="s">
        <v>1280</v>
      </c>
      <c r="K772">
        <v>77899</v>
      </c>
      <c r="L772">
        <v>7.7899000000000003</v>
      </c>
      <c r="M772">
        <v>7.8333000000000004</v>
      </c>
      <c r="N772">
        <v>0.55400000000000005</v>
      </c>
    </row>
    <row r="773" spans="1:14" x14ac:dyDescent="0.3">
      <c r="A773" t="s">
        <v>1214</v>
      </c>
      <c r="B773" t="s">
        <v>722</v>
      </c>
      <c r="C773">
        <f>_xlfn.XLOOKUP(B773,[2]itemList_221219!$B:$B,[2]itemList_221219!$A:$A)</f>
        <v>74020</v>
      </c>
      <c r="D773">
        <v>21</v>
      </c>
      <c r="E773">
        <v>14</v>
      </c>
      <c r="F773">
        <v>0</v>
      </c>
      <c r="G773" t="s">
        <v>19</v>
      </c>
      <c r="H773" t="s">
        <v>978</v>
      </c>
      <c r="I773">
        <v>0.5</v>
      </c>
      <c r="J773" t="s">
        <v>1639</v>
      </c>
      <c r="K773">
        <v>1287</v>
      </c>
      <c r="L773">
        <v>0.12870000000000001</v>
      </c>
      <c r="M773">
        <v>0.125</v>
      </c>
      <c r="N773">
        <v>2.96</v>
      </c>
    </row>
    <row r="774" spans="1:14" x14ac:dyDescent="0.3">
      <c r="A774" t="s">
        <v>1214</v>
      </c>
      <c r="B774" t="s">
        <v>722</v>
      </c>
      <c r="C774">
        <f>_xlfn.XLOOKUP(B774,[2]itemList_221219!$B:$B,[2]itemList_221219!$A:$A)</f>
        <v>74020</v>
      </c>
      <c r="D774">
        <v>21</v>
      </c>
      <c r="E774">
        <v>14</v>
      </c>
      <c r="F774">
        <v>0</v>
      </c>
      <c r="G774" t="s">
        <v>19</v>
      </c>
      <c r="H774" t="s">
        <v>978</v>
      </c>
      <c r="I774">
        <v>1</v>
      </c>
      <c r="J774" t="s">
        <v>1281</v>
      </c>
      <c r="K774">
        <v>1306</v>
      </c>
      <c r="L774">
        <v>0.13059999999999999</v>
      </c>
      <c r="M774">
        <v>0.125</v>
      </c>
      <c r="N774">
        <v>4.4800000000000004</v>
      </c>
    </row>
    <row r="775" spans="1:14" x14ac:dyDescent="0.3">
      <c r="A775" t="s">
        <v>1214</v>
      </c>
      <c r="B775" t="s">
        <v>722</v>
      </c>
      <c r="C775">
        <f>_xlfn.XLOOKUP(B775,[2]itemList_221219!$B:$B,[2]itemList_221219!$A:$A)</f>
        <v>74020</v>
      </c>
      <c r="D775">
        <v>21</v>
      </c>
      <c r="E775">
        <v>14</v>
      </c>
      <c r="F775">
        <v>0</v>
      </c>
      <c r="G775" t="s">
        <v>19</v>
      </c>
      <c r="H775" t="s">
        <v>978</v>
      </c>
      <c r="I775">
        <v>1.5</v>
      </c>
      <c r="J775" t="s">
        <v>1282</v>
      </c>
      <c r="K775">
        <v>1212</v>
      </c>
      <c r="L775">
        <v>0.1212</v>
      </c>
      <c r="M775">
        <v>0.125</v>
      </c>
      <c r="N775">
        <v>3.04</v>
      </c>
    </row>
    <row r="776" spans="1:14" x14ac:dyDescent="0.3">
      <c r="A776" t="s">
        <v>1214</v>
      </c>
      <c r="B776" t="s">
        <v>722</v>
      </c>
      <c r="C776">
        <f>_xlfn.XLOOKUP(B776,[2]itemList_221219!$B:$B,[2]itemList_221219!$A:$A)</f>
        <v>74020</v>
      </c>
      <c r="D776">
        <v>21</v>
      </c>
      <c r="E776">
        <v>14</v>
      </c>
      <c r="F776">
        <v>0</v>
      </c>
      <c r="G776" t="s">
        <v>19</v>
      </c>
      <c r="H776" t="s">
        <v>978</v>
      </c>
      <c r="I776">
        <v>2</v>
      </c>
      <c r="J776" t="s">
        <v>1283</v>
      </c>
      <c r="K776">
        <v>1259</v>
      </c>
      <c r="L776">
        <v>0.12590000000000001</v>
      </c>
      <c r="M776">
        <v>0.125</v>
      </c>
      <c r="N776">
        <v>0.72</v>
      </c>
    </row>
    <row r="777" spans="1:14" x14ac:dyDescent="0.3">
      <c r="A777" t="s">
        <v>1214</v>
      </c>
      <c r="B777" t="s">
        <v>722</v>
      </c>
      <c r="C777">
        <f>_xlfn.XLOOKUP(B777,[2]itemList_221219!$B:$B,[2]itemList_221219!$A:$A)</f>
        <v>74020</v>
      </c>
      <c r="D777">
        <v>21</v>
      </c>
      <c r="E777">
        <v>14</v>
      </c>
      <c r="F777">
        <v>0</v>
      </c>
      <c r="G777" t="s">
        <v>19</v>
      </c>
      <c r="H777" t="s">
        <v>978</v>
      </c>
      <c r="I777">
        <v>2.5</v>
      </c>
      <c r="J777" t="s">
        <v>1284</v>
      </c>
      <c r="K777">
        <v>1226</v>
      </c>
      <c r="L777">
        <v>0.1226</v>
      </c>
      <c r="M777">
        <v>0.125</v>
      </c>
      <c r="N777">
        <v>1.92</v>
      </c>
    </row>
    <row r="778" spans="1:14" x14ac:dyDescent="0.3">
      <c r="A778" t="s">
        <v>1214</v>
      </c>
      <c r="B778" t="s">
        <v>722</v>
      </c>
      <c r="C778">
        <f>_xlfn.XLOOKUP(B778,[2]itemList_221219!$B:$B,[2]itemList_221219!$A:$A)</f>
        <v>74020</v>
      </c>
      <c r="D778">
        <v>21</v>
      </c>
      <c r="E778">
        <v>14</v>
      </c>
      <c r="F778">
        <v>0</v>
      </c>
      <c r="G778" t="s">
        <v>19</v>
      </c>
      <c r="H778" t="s">
        <v>978</v>
      </c>
      <c r="I778">
        <v>3</v>
      </c>
      <c r="J778" t="s">
        <v>1285</v>
      </c>
      <c r="K778">
        <v>1294</v>
      </c>
      <c r="L778">
        <v>0.12939999999999999</v>
      </c>
      <c r="M778">
        <v>0.125</v>
      </c>
      <c r="N778">
        <v>3.52</v>
      </c>
    </row>
    <row r="779" spans="1:14" x14ac:dyDescent="0.3">
      <c r="A779" t="s">
        <v>1214</v>
      </c>
      <c r="B779" t="s">
        <v>722</v>
      </c>
      <c r="C779">
        <f>_xlfn.XLOOKUP(B779,[2]itemList_221219!$B:$B,[2]itemList_221219!$A:$A)</f>
        <v>74020</v>
      </c>
      <c r="D779">
        <v>21</v>
      </c>
      <c r="E779">
        <v>14</v>
      </c>
      <c r="F779">
        <v>0</v>
      </c>
      <c r="G779" t="s">
        <v>19</v>
      </c>
      <c r="H779" t="s">
        <v>978</v>
      </c>
      <c r="I779">
        <v>3.5</v>
      </c>
      <c r="J779" t="s">
        <v>1286</v>
      </c>
      <c r="K779">
        <v>1264</v>
      </c>
      <c r="L779">
        <v>0.12640000000000001</v>
      </c>
      <c r="M779">
        <v>0.125</v>
      </c>
      <c r="N779">
        <v>1.1200000000000001</v>
      </c>
    </row>
    <row r="780" spans="1:14" x14ac:dyDescent="0.3">
      <c r="A780" t="s">
        <v>1214</v>
      </c>
      <c r="B780" t="s">
        <v>722</v>
      </c>
      <c r="C780">
        <f>_xlfn.XLOOKUP(B780,[2]itemList_221219!$B:$B,[2]itemList_221219!$A:$A)</f>
        <v>74020</v>
      </c>
      <c r="D780">
        <v>21</v>
      </c>
      <c r="E780">
        <v>14</v>
      </c>
      <c r="F780">
        <v>0</v>
      </c>
      <c r="G780" t="s">
        <v>19</v>
      </c>
      <c r="H780" t="s">
        <v>978</v>
      </c>
      <c r="I780">
        <v>4</v>
      </c>
      <c r="J780" t="s">
        <v>1287</v>
      </c>
      <c r="K780">
        <v>1226</v>
      </c>
      <c r="L780">
        <v>0.1226</v>
      </c>
      <c r="M780">
        <v>0.125</v>
      </c>
      <c r="N780">
        <v>1.92</v>
      </c>
    </row>
    <row r="781" spans="1:14" x14ac:dyDescent="0.3">
      <c r="A781" t="s">
        <v>1214</v>
      </c>
      <c r="B781" t="s">
        <v>722</v>
      </c>
      <c r="C781">
        <f>_xlfn.XLOOKUP(B781,[2]itemList_221219!$B:$B,[2]itemList_221219!$A:$A)</f>
        <v>74020</v>
      </c>
      <c r="D781">
        <v>21</v>
      </c>
      <c r="E781">
        <v>14</v>
      </c>
      <c r="F781">
        <v>2</v>
      </c>
      <c r="G781" t="s">
        <v>964</v>
      </c>
      <c r="H781" t="s">
        <v>978</v>
      </c>
      <c r="I781">
        <v>0.5</v>
      </c>
      <c r="J781" t="s">
        <v>1640</v>
      </c>
      <c r="K781">
        <v>1830</v>
      </c>
      <c r="L781">
        <v>0.183</v>
      </c>
      <c r="M781">
        <v>0.1875</v>
      </c>
      <c r="N781">
        <v>2.4</v>
      </c>
    </row>
    <row r="782" spans="1:14" x14ac:dyDescent="0.3">
      <c r="A782" t="s">
        <v>1214</v>
      </c>
      <c r="B782" t="s">
        <v>722</v>
      </c>
      <c r="C782">
        <f>_xlfn.XLOOKUP(B782,[2]itemList_221219!$B:$B,[2]itemList_221219!$A:$A)</f>
        <v>74020</v>
      </c>
      <c r="D782">
        <v>21</v>
      </c>
      <c r="E782">
        <v>14</v>
      </c>
      <c r="F782">
        <v>2</v>
      </c>
      <c r="G782" t="s">
        <v>964</v>
      </c>
      <c r="H782" t="s">
        <v>978</v>
      </c>
      <c r="I782">
        <v>1</v>
      </c>
      <c r="J782" t="s">
        <v>1296</v>
      </c>
      <c r="K782">
        <v>1870</v>
      </c>
      <c r="L782">
        <v>0.187</v>
      </c>
      <c r="M782">
        <v>0.1875</v>
      </c>
      <c r="N782">
        <v>0.26669999999999999</v>
      </c>
    </row>
    <row r="783" spans="1:14" x14ac:dyDescent="0.3">
      <c r="A783" t="s">
        <v>1214</v>
      </c>
      <c r="B783" t="s">
        <v>722</v>
      </c>
      <c r="C783">
        <f>_xlfn.XLOOKUP(B783,[2]itemList_221219!$B:$B,[2]itemList_221219!$A:$A)</f>
        <v>74020</v>
      </c>
      <c r="D783">
        <v>21</v>
      </c>
      <c r="E783">
        <v>14</v>
      </c>
      <c r="F783">
        <v>2</v>
      </c>
      <c r="G783" t="s">
        <v>964</v>
      </c>
      <c r="H783" t="s">
        <v>978</v>
      </c>
      <c r="I783">
        <v>1.5</v>
      </c>
      <c r="J783" t="s">
        <v>1297</v>
      </c>
      <c r="K783">
        <v>1888</v>
      </c>
      <c r="L783">
        <v>0.1888</v>
      </c>
      <c r="M783">
        <v>0.1875</v>
      </c>
      <c r="N783">
        <v>0.69330000000000003</v>
      </c>
    </row>
    <row r="784" spans="1:14" x14ac:dyDescent="0.3">
      <c r="A784" t="s">
        <v>1214</v>
      </c>
      <c r="B784" t="s">
        <v>722</v>
      </c>
      <c r="C784">
        <f>_xlfn.XLOOKUP(B784,[2]itemList_221219!$B:$B,[2]itemList_221219!$A:$A)</f>
        <v>74020</v>
      </c>
      <c r="D784">
        <v>21</v>
      </c>
      <c r="E784">
        <v>14</v>
      </c>
      <c r="F784">
        <v>2</v>
      </c>
      <c r="G784" t="s">
        <v>964</v>
      </c>
      <c r="H784" t="s">
        <v>978</v>
      </c>
      <c r="I784">
        <v>2</v>
      </c>
      <c r="J784" t="s">
        <v>1298</v>
      </c>
      <c r="K784">
        <v>1907</v>
      </c>
      <c r="L784">
        <v>0.19070000000000001</v>
      </c>
      <c r="M784">
        <v>0.1875</v>
      </c>
      <c r="N784">
        <v>1.7067000000000001</v>
      </c>
    </row>
    <row r="785" spans="1:14" x14ac:dyDescent="0.3">
      <c r="A785" t="s">
        <v>1214</v>
      </c>
      <c r="B785" t="s">
        <v>722</v>
      </c>
      <c r="C785">
        <f>_xlfn.XLOOKUP(B785,[2]itemList_221219!$B:$B,[2]itemList_221219!$A:$A)</f>
        <v>74020</v>
      </c>
      <c r="D785">
        <v>21</v>
      </c>
      <c r="E785">
        <v>14</v>
      </c>
      <c r="F785">
        <v>2</v>
      </c>
      <c r="G785" t="s">
        <v>964</v>
      </c>
      <c r="H785" t="s">
        <v>978</v>
      </c>
      <c r="I785">
        <v>2.5</v>
      </c>
      <c r="J785" t="s">
        <v>1299</v>
      </c>
      <c r="K785">
        <v>1850</v>
      </c>
      <c r="L785">
        <v>0.185</v>
      </c>
      <c r="M785">
        <v>0.1875</v>
      </c>
      <c r="N785">
        <v>1.3332999999999999</v>
      </c>
    </row>
    <row r="786" spans="1:14" x14ac:dyDescent="0.3">
      <c r="A786" t="s">
        <v>1214</v>
      </c>
      <c r="B786" t="s">
        <v>722</v>
      </c>
      <c r="C786">
        <f>_xlfn.XLOOKUP(B786,[2]itemList_221219!$B:$B,[2]itemList_221219!$A:$A)</f>
        <v>74020</v>
      </c>
      <c r="D786">
        <v>21</v>
      </c>
      <c r="E786">
        <v>14</v>
      </c>
      <c r="F786">
        <v>2</v>
      </c>
      <c r="G786" t="s">
        <v>964</v>
      </c>
      <c r="H786" t="s">
        <v>978</v>
      </c>
      <c r="I786">
        <v>3</v>
      </c>
      <c r="J786" t="s">
        <v>1300</v>
      </c>
      <c r="K786">
        <v>1812</v>
      </c>
      <c r="L786">
        <v>0.1812</v>
      </c>
      <c r="M786">
        <v>0.1875</v>
      </c>
      <c r="N786">
        <v>3.36</v>
      </c>
    </row>
    <row r="787" spans="1:14" x14ac:dyDescent="0.3">
      <c r="A787" t="s">
        <v>1214</v>
      </c>
      <c r="B787" t="s">
        <v>722</v>
      </c>
      <c r="C787">
        <f>_xlfn.XLOOKUP(B787,[2]itemList_221219!$B:$B,[2]itemList_221219!$A:$A)</f>
        <v>74020</v>
      </c>
      <c r="D787">
        <v>21</v>
      </c>
      <c r="E787">
        <v>14</v>
      </c>
      <c r="F787">
        <v>2</v>
      </c>
      <c r="G787" t="s">
        <v>964</v>
      </c>
      <c r="H787" t="s">
        <v>978</v>
      </c>
      <c r="I787">
        <v>3.5</v>
      </c>
      <c r="J787" t="s">
        <v>1301</v>
      </c>
      <c r="K787">
        <v>1930</v>
      </c>
      <c r="L787">
        <v>0.193</v>
      </c>
      <c r="M787">
        <v>0.1875</v>
      </c>
      <c r="N787">
        <v>2.9333</v>
      </c>
    </row>
    <row r="788" spans="1:14" x14ac:dyDescent="0.3">
      <c r="A788" t="s">
        <v>1214</v>
      </c>
      <c r="B788" t="s">
        <v>722</v>
      </c>
      <c r="C788">
        <f>_xlfn.XLOOKUP(B788,[2]itemList_221219!$B:$B,[2]itemList_221219!$A:$A)</f>
        <v>74020</v>
      </c>
      <c r="D788">
        <v>21</v>
      </c>
      <c r="E788">
        <v>14</v>
      </c>
      <c r="F788">
        <v>2</v>
      </c>
      <c r="G788" t="s">
        <v>964</v>
      </c>
      <c r="H788" t="s">
        <v>978</v>
      </c>
      <c r="I788">
        <v>4</v>
      </c>
      <c r="J788" t="s">
        <v>1302</v>
      </c>
      <c r="K788">
        <v>1913</v>
      </c>
      <c r="L788">
        <v>0.1913</v>
      </c>
      <c r="M788">
        <v>0.1875</v>
      </c>
      <c r="N788">
        <v>2.0266999999999999</v>
      </c>
    </row>
    <row r="789" spans="1:14" x14ac:dyDescent="0.3">
      <c r="A789" t="s">
        <v>1214</v>
      </c>
      <c r="B789" t="s">
        <v>722</v>
      </c>
      <c r="C789">
        <f>_xlfn.XLOOKUP(B789,[2]itemList_221219!$B:$B,[2]itemList_221219!$A:$A)</f>
        <v>74020</v>
      </c>
      <c r="D789">
        <v>21</v>
      </c>
      <c r="E789">
        <v>14</v>
      </c>
      <c r="F789">
        <v>3</v>
      </c>
      <c r="G789" t="s">
        <v>965</v>
      </c>
      <c r="H789" t="s">
        <v>978</v>
      </c>
      <c r="I789">
        <v>0.5</v>
      </c>
      <c r="J789" t="s">
        <v>1641</v>
      </c>
      <c r="K789">
        <v>1884</v>
      </c>
      <c r="L789">
        <v>0.18840000000000001</v>
      </c>
      <c r="M789">
        <v>0.1875</v>
      </c>
      <c r="N789">
        <v>0.48</v>
      </c>
    </row>
    <row r="790" spans="1:14" x14ac:dyDescent="0.3">
      <c r="A790" t="s">
        <v>1214</v>
      </c>
      <c r="B790" t="s">
        <v>722</v>
      </c>
      <c r="C790">
        <f>_xlfn.XLOOKUP(B790,[2]itemList_221219!$B:$B,[2]itemList_221219!$A:$A)</f>
        <v>74020</v>
      </c>
      <c r="D790">
        <v>21</v>
      </c>
      <c r="E790">
        <v>14</v>
      </c>
      <c r="F790">
        <v>3</v>
      </c>
      <c r="G790" t="s">
        <v>965</v>
      </c>
      <c r="H790" t="s">
        <v>978</v>
      </c>
      <c r="I790">
        <v>1</v>
      </c>
      <c r="J790" t="s">
        <v>1311</v>
      </c>
      <c r="K790">
        <v>1895</v>
      </c>
      <c r="L790">
        <v>0.1895</v>
      </c>
      <c r="M790">
        <v>0.1875</v>
      </c>
      <c r="N790">
        <v>1.0667</v>
      </c>
    </row>
    <row r="791" spans="1:14" x14ac:dyDescent="0.3">
      <c r="A791" t="s">
        <v>1214</v>
      </c>
      <c r="B791" t="s">
        <v>722</v>
      </c>
      <c r="C791">
        <f>_xlfn.XLOOKUP(B791,[2]itemList_221219!$B:$B,[2]itemList_221219!$A:$A)</f>
        <v>74020</v>
      </c>
      <c r="D791">
        <v>21</v>
      </c>
      <c r="E791">
        <v>14</v>
      </c>
      <c r="F791">
        <v>3</v>
      </c>
      <c r="G791" t="s">
        <v>965</v>
      </c>
      <c r="H791" t="s">
        <v>978</v>
      </c>
      <c r="I791">
        <v>1.5</v>
      </c>
      <c r="J791" t="s">
        <v>1312</v>
      </c>
      <c r="K791">
        <v>1944</v>
      </c>
      <c r="L791">
        <v>0.19439999999999999</v>
      </c>
      <c r="M791">
        <v>0.1875</v>
      </c>
      <c r="N791">
        <v>3.68</v>
      </c>
    </row>
    <row r="792" spans="1:14" x14ac:dyDescent="0.3">
      <c r="A792" t="s">
        <v>1214</v>
      </c>
      <c r="B792" t="s">
        <v>722</v>
      </c>
      <c r="C792">
        <f>_xlfn.XLOOKUP(B792,[2]itemList_221219!$B:$B,[2]itemList_221219!$A:$A)</f>
        <v>74020</v>
      </c>
      <c r="D792">
        <v>21</v>
      </c>
      <c r="E792">
        <v>14</v>
      </c>
      <c r="F792">
        <v>3</v>
      </c>
      <c r="G792" t="s">
        <v>965</v>
      </c>
      <c r="H792" t="s">
        <v>978</v>
      </c>
      <c r="I792">
        <v>2</v>
      </c>
      <c r="J792" t="s">
        <v>1313</v>
      </c>
      <c r="K792">
        <v>1905</v>
      </c>
      <c r="L792">
        <v>0.1905</v>
      </c>
      <c r="M792">
        <v>0.1875</v>
      </c>
      <c r="N792">
        <v>1.6</v>
      </c>
    </row>
    <row r="793" spans="1:14" x14ac:dyDescent="0.3">
      <c r="A793" t="s">
        <v>1214</v>
      </c>
      <c r="B793" t="s">
        <v>722</v>
      </c>
      <c r="C793">
        <f>_xlfn.XLOOKUP(B793,[2]itemList_221219!$B:$B,[2]itemList_221219!$A:$A)</f>
        <v>74020</v>
      </c>
      <c r="D793">
        <v>21</v>
      </c>
      <c r="E793">
        <v>14</v>
      </c>
      <c r="F793">
        <v>3</v>
      </c>
      <c r="G793" t="s">
        <v>965</v>
      </c>
      <c r="H793" t="s">
        <v>978</v>
      </c>
      <c r="I793">
        <v>2.5</v>
      </c>
      <c r="J793" t="s">
        <v>1314</v>
      </c>
      <c r="K793">
        <v>1911</v>
      </c>
      <c r="L793">
        <v>0.19109999999999999</v>
      </c>
      <c r="M793">
        <v>0.1875</v>
      </c>
      <c r="N793">
        <v>1.92</v>
      </c>
    </row>
    <row r="794" spans="1:14" x14ac:dyDescent="0.3">
      <c r="A794" t="s">
        <v>1214</v>
      </c>
      <c r="B794" t="s">
        <v>722</v>
      </c>
      <c r="C794">
        <f>_xlfn.XLOOKUP(B794,[2]itemList_221219!$B:$B,[2]itemList_221219!$A:$A)</f>
        <v>74020</v>
      </c>
      <c r="D794">
        <v>21</v>
      </c>
      <c r="E794">
        <v>14</v>
      </c>
      <c r="F794">
        <v>3</v>
      </c>
      <c r="G794" t="s">
        <v>965</v>
      </c>
      <c r="H794" t="s">
        <v>978</v>
      </c>
      <c r="I794">
        <v>3</v>
      </c>
      <c r="J794" t="s">
        <v>1315</v>
      </c>
      <c r="K794">
        <v>1886</v>
      </c>
      <c r="L794">
        <v>0.18859999999999999</v>
      </c>
      <c r="M794">
        <v>0.1875</v>
      </c>
      <c r="N794">
        <v>0.5867</v>
      </c>
    </row>
    <row r="795" spans="1:14" x14ac:dyDescent="0.3">
      <c r="A795" t="s">
        <v>1214</v>
      </c>
      <c r="B795" t="s">
        <v>722</v>
      </c>
      <c r="C795">
        <f>_xlfn.XLOOKUP(B795,[2]itemList_221219!$B:$B,[2]itemList_221219!$A:$A)</f>
        <v>74020</v>
      </c>
      <c r="D795">
        <v>21</v>
      </c>
      <c r="E795">
        <v>14</v>
      </c>
      <c r="F795">
        <v>3</v>
      </c>
      <c r="G795" t="s">
        <v>965</v>
      </c>
      <c r="H795" t="s">
        <v>978</v>
      </c>
      <c r="I795">
        <v>3.5</v>
      </c>
      <c r="J795" t="s">
        <v>1316</v>
      </c>
      <c r="K795">
        <v>1866</v>
      </c>
      <c r="L795">
        <v>0.18659999999999999</v>
      </c>
      <c r="M795">
        <v>0.1875</v>
      </c>
      <c r="N795">
        <v>0.48</v>
      </c>
    </row>
    <row r="796" spans="1:14" x14ac:dyDescent="0.3">
      <c r="A796" t="s">
        <v>1214</v>
      </c>
      <c r="B796" t="s">
        <v>722</v>
      </c>
      <c r="C796">
        <f>_xlfn.XLOOKUP(B796,[2]itemList_221219!$B:$B,[2]itemList_221219!$A:$A)</f>
        <v>74020</v>
      </c>
      <c r="D796">
        <v>21</v>
      </c>
      <c r="E796">
        <v>14</v>
      </c>
      <c r="F796">
        <v>3</v>
      </c>
      <c r="G796" t="s">
        <v>965</v>
      </c>
      <c r="H796" t="s">
        <v>978</v>
      </c>
      <c r="I796">
        <v>4</v>
      </c>
      <c r="J796" t="s">
        <v>1317</v>
      </c>
      <c r="K796">
        <v>1812</v>
      </c>
      <c r="L796">
        <v>0.1812</v>
      </c>
      <c r="M796">
        <v>0.1875</v>
      </c>
      <c r="N796">
        <v>3.36</v>
      </c>
    </row>
    <row r="797" spans="1:14" x14ac:dyDescent="0.3">
      <c r="A797" t="s">
        <v>1214</v>
      </c>
      <c r="B797" t="s">
        <v>722</v>
      </c>
      <c r="C797">
        <f>_xlfn.XLOOKUP(B797,[2]itemList_221219!$B:$B,[2]itemList_221219!$A:$A)</f>
        <v>74020</v>
      </c>
      <c r="D797">
        <v>21</v>
      </c>
      <c r="E797">
        <v>14</v>
      </c>
      <c r="F797">
        <v>4</v>
      </c>
      <c r="G797" t="s">
        <v>47</v>
      </c>
      <c r="H797" t="s">
        <v>978</v>
      </c>
      <c r="I797">
        <v>0.5</v>
      </c>
      <c r="J797" t="s">
        <v>1642</v>
      </c>
      <c r="K797">
        <v>1857</v>
      </c>
      <c r="L797">
        <v>0.1857</v>
      </c>
      <c r="M797">
        <v>0.1875</v>
      </c>
      <c r="N797">
        <v>0.96</v>
      </c>
    </row>
    <row r="798" spans="1:14" x14ac:dyDescent="0.3">
      <c r="A798" t="s">
        <v>1214</v>
      </c>
      <c r="B798" t="s">
        <v>722</v>
      </c>
      <c r="C798">
        <f>_xlfn.XLOOKUP(B798,[2]itemList_221219!$B:$B,[2]itemList_221219!$A:$A)</f>
        <v>74020</v>
      </c>
      <c r="D798">
        <v>21</v>
      </c>
      <c r="E798">
        <v>14</v>
      </c>
      <c r="F798">
        <v>4</v>
      </c>
      <c r="G798" t="s">
        <v>47</v>
      </c>
      <c r="H798" t="s">
        <v>978</v>
      </c>
      <c r="I798">
        <v>1</v>
      </c>
      <c r="J798" t="s">
        <v>1326</v>
      </c>
      <c r="K798">
        <v>1827</v>
      </c>
      <c r="L798">
        <v>0.1827</v>
      </c>
      <c r="M798">
        <v>0.1875</v>
      </c>
      <c r="N798">
        <v>2.56</v>
      </c>
    </row>
    <row r="799" spans="1:14" x14ac:dyDescent="0.3">
      <c r="A799" t="s">
        <v>1214</v>
      </c>
      <c r="B799" t="s">
        <v>722</v>
      </c>
      <c r="C799">
        <f>_xlfn.XLOOKUP(B799,[2]itemList_221219!$B:$B,[2]itemList_221219!$A:$A)</f>
        <v>74020</v>
      </c>
      <c r="D799">
        <v>21</v>
      </c>
      <c r="E799">
        <v>14</v>
      </c>
      <c r="F799">
        <v>4</v>
      </c>
      <c r="G799" t="s">
        <v>47</v>
      </c>
      <c r="H799" t="s">
        <v>978</v>
      </c>
      <c r="I799">
        <v>1.5</v>
      </c>
      <c r="J799" t="s">
        <v>1327</v>
      </c>
      <c r="K799">
        <v>1872</v>
      </c>
      <c r="L799">
        <v>0.18720000000000001</v>
      </c>
      <c r="M799">
        <v>0.1875</v>
      </c>
      <c r="N799">
        <v>0.16</v>
      </c>
    </row>
    <row r="800" spans="1:14" x14ac:dyDescent="0.3">
      <c r="A800" t="s">
        <v>1214</v>
      </c>
      <c r="B800" t="s">
        <v>722</v>
      </c>
      <c r="C800">
        <f>_xlfn.XLOOKUP(B800,[2]itemList_221219!$B:$B,[2]itemList_221219!$A:$A)</f>
        <v>74020</v>
      </c>
      <c r="D800">
        <v>21</v>
      </c>
      <c r="E800">
        <v>14</v>
      </c>
      <c r="F800">
        <v>4</v>
      </c>
      <c r="G800" t="s">
        <v>47</v>
      </c>
      <c r="H800" t="s">
        <v>978</v>
      </c>
      <c r="I800">
        <v>2</v>
      </c>
      <c r="J800" t="s">
        <v>1328</v>
      </c>
      <c r="K800">
        <v>1785</v>
      </c>
      <c r="L800">
        <v>0.17849999999999999</v>
      </c>
      <c r="M800">
        <v>0.1875</v>
      </c>
      <c r="N800">
        <v>4.8</v>
      </c>
    </row>
    <row r="801" spans="1:14" x14ac:dyDescent="0.3">
      <c r="A801" t="s">
        <v>1214</v>
      </c>
      <c r="B801" t="s">
        <v>722</v>
      </c>
      <c r="C801">
        <f>_xlfn.XLOOKUP(B801,[2]itemList_221219!$B:$B,[2]itemList_221219!$A:$A)</f>
        <v>74020</v>
      </c>
      <c r="D801">
        <v>21</v>
      </c>
      <c r="E801">
        <v>14</v>
      </c>
      <c r="F801">
        <v>4</v>
      </c>
      <c r="G801" t="s">
        <v>47</v>
      </c>
      <c r="H801" t="s">
        <v>978</v>
      </c>
      <c r="I801">
        <v>2.5</v>
      </c>
      <c r="J801" t="s">
        <v>1329</v>
      </c>
      <c r="K801">
        <v>1947</v>
      </c>
      <c r="L801">
        <v>0.19470000000000001</v>
      </c>
      <c r="M801">
        <v>0.1875</v>
      </c>
      <c r="N801">
        <v>3.84</v>
      </c>
    </row>
    <row r="802" spans="1:14" x14ac:dyDescent="0.3">
      <c r="A802" t="s">
        <v>1214</v>
      </c>
      <c r="B802" t="s">
        <v>722</v>
      </c>
      <c r="C802">
        <f>_xlfn.XLOOKUP(B802,[2]itemList_221219!$B:$B,[2]itemList_221219!$A:$A)</f>
        <v>74020</v>
      </c>
      <c r="D802">
        <v>21</v>
      </c>
      <c r="E802">
        <v>14</v>
      </c>
      <c r="F802">
        <v>4</v>
      </c>
      <c r="G802" t="s">
        <v>47</v>
      </c>
      <c r="H802" t="s">
        <v>978</v>
      </c>
      <c r="I802">
        <v>3</v>
      </c>
      <c r="J802" t="s">
        <v>1330</v>
      </c>
      <c r="K802">
        <v>1814</v>
      </c>
      <c r="L802">
        <v>0.18140000000000001</v>
      </c>
      <c r="M802">
        <v>0.1875</v>
      </c>
      <c r="N802">
        <v>3.2532999999999999</v>
      </c>
    </row>
    <row r="803" spans="1:14" x14ac:dyDescent="0.3">
      <c r="A803" t="s">
        <v>1214</v>
      </c>
      <c r="B803" t="s">
        <v>722</v>
      </c>
      <c r="C803">
        <f>_xlfn.XLOOKUP(B803,[2]itemList_221219!$B:$B,[2]itemList_221219!$A:$A)</f>
        <v>74020</v>
      </c>
      <c r="D803">
        <v>21</v>
      </c>
      <c r="E803">
        <v>14</v>
      </c>
      <c r="F803">
        <v>4</v>
      </c>
      <c r="G803" t="s">
        <v>47</v>
      </c>
      <c r="H803" t="s">
        <v>978</v>
      </c>
      <c r="I803">
        <v>3.5</v>
      </c>
      <c r="J803" t="s">
        <v>1331</v>
      </c>
      <c r="K803">
        <v>1856</v>
      </c>
      <c r="L803">
        <v>0.18559999999999999</v>
      </c>
      <c r="M803">
        <v>0.1875</v>
      </c>
      <c r="N803">
        <v>1.0133000000000001</v>
      </c>
    </row>
    <row r="804" spans="1:14" x14ac:dyDescent="0.3">
      <c r="A804" t="s">
        <v>1214</v>
      </c>
      <c r="B804" t="s">
        <v>722</v>
      </c>
      <c r="C804">
        <f>_xlfn.XLOOKUP(B804,[2]itemList_221219!$B:$B,[2]itemList_221219!$A:$A)</f>
        <v>74020</v>
      </c>
      <c r="D804">
        <v>21</v>
      </c>
      <c r="E804">
        <v>14</v>
      </c>
      <c r="F804">
        <v>4</v>
      </c>
      <c r="G804" t="s">
        <v>47</v>
      </c>
      <c r="H804" t="s">
        <v>978</v>
      </c>
      <c r="I804">
        <v>4</v>
      </c>
      <c r="J804" t="s">
        <v>1332</v>
      </c>
      <c r="K804">
        <v>1858</v>
      </c>
      <c r="L804">
        <v>0.18579999999999999</v>
      </c>
      <c r="M804">
        <v>0.1875</v>
      </c>
      <c r="N804">
        <v>0.90669999999999995</v>
      </c>
    </row>
    <row r="805" spans="1:14" x14ac:dyDescent="0.3">
      <c r="A805" t="s">
        <v>1214</v>
      </c>
      <c r="B805" t="s">
        <v>722</v>
      </c>
      <c r="C805">
        <f>_xlfn.XLOOKUP(B805,[2]itemList_221219!$B:$B,[2]itemList_221219!$A:$A)</f>
        <v>74020</v>
      </c>
      <c r="D805">
        <v>21</v>
      </c>
      <c r="E805">
        <v>14</v>
      </c>
      <c r="F805">
        <v>5</v>
      </c>
      <c r="G805" t="s">
        <v>966</v>
      </c>
      <c r="H805" t="s">
        <v>978</v>
      </c>
      <c r="I805">
        <v>0.5</v>
      </c>
      <c r="J805" t="s">
        <v>1643</v>
      </c>
      <c r="K805">
        <v>1946</v>
      </c>
      <c r="L805">
        <v>0.1946</v>
      </c>
      <c r="M805">
        <v>0.1875</v>
      </c>
      <c r="N805">
        <v>3.7867000000000002</v>
      </c>
    </row>
    <row r="806" spans="1:14" x14ac:dyDescent="0.3">
      <c r="A806" t="s">
        <v>1214</v>
      </c>
      <c r="B806" t="s">
        <v>722</v>
      </c>
      <c r="C806">
        <f>_xlfn.XLOOKUP(B806,[2]itemList_221219!$B:$B,[2]itemList_221219!$A:$A)</f>
        <v>74020</v>
      </c>
      <c r="D806">
        <v>21</v>
      </c>
      <c r="E806">
        <v>14</v>
      </c>
      <c r="F806">
        <v>5</v>
      </c>
      <c r="G806" t="s">
        <v>966</v>
      </c>
      <c r="H806" t="s">
        <v>978</v>
      </c>
      <c r="I806">
        <v>1</v>
      </c>
      <c r="J806" t="s">
        <v>1341</v>
      </c>
      <c r="K806">
        <v>1864</v>
      </c>
      <c r="L806">
        <v>0.18640000000000001</v>
      </c>
      <c r="M806">
        <v>0.1875</v>
      </c>
      <c r="N806">
        <v>0.5867</v>
      </c>
    </row>
    <row r="807" spans="1:14" x14ac:dyDescent="0.3">
      <c r="A807" t="s">
        <v>1214</v>
      </c>
      <c r="B807" t="s">
        <v>722</v>
      </c>
      <c r="C807">
        <f>_xlfn.XLOOKUP(B807,[2]itemList_221219!$B:$B,[2]itemList_221219!$A:$A)</f>
        <v>74020</v>
      </c>
      <c r="D807">
        <v>21</v>
      </c>
      <c r="E807">
        <v>14</v>
      </c>
      <c r="F807">
        <v>5</v>
      </c>
      <c r="G807" t="s">
        <v>966</v>
      </c>
      <c r="H807" t="s">
        <v>978</v>
      </c>
      <c r="I807">
        <v>1.5</v>
      </c>
      <c r="J807" t="s">
        <v>1342</v>
      </c>
      <c r="K807">
        <v>1775</v>
      </c>
      <c r="L807">
        <v>0.17749999999999999</v>
      </c>
      <c r="M807">
        <v>0.1875</v>
      </c>
      <c r="N807">
        <v>5.3333000000000004</v>
      </c>
    </row>
    <row r="808" spans="1:14" x14ac:dyDescent="0.3">
      <c r="A808" t="s">
        <v>1214</v>
      </c>
      <c r="B808" t="s">
        <v>722</v>
      </c>
      <c r="C808">
        <f>_xlfn.XLOOKUP(B808,[2]itemList_221219!$B:$B,[2]itemList_221219!$A:$A)</f>
        <v>74020</v>
      </c>
      <c r="D808">
        <v>21</v>
      </c>
      <c r="E808">
        <v>14</v>
      </c>
      <c r="F808">
        <v>5</v>
      </c>
      <c r="G808" t="s">
        <v>966</v>
      </c>
      <c r="H808" t="s">
        <v>978</v>
      </c>
      <c r="I808">
        <v>2</v>
      </c>
      <c r="J808" t="s">
        <v>1343</v>
      </c>
      <c r="K808">
        <v>1961</v>
      </c>
      <c r="L808">
        <v>0.1961</v>
      </c>
      <c r="M808">
        <v>0.1875</v>
      </c>
      <c r="N808">
        <v>4.5867000000000004</v>
      </c>
    </row>
    <row r="809" spans="1:14" x14ac:dyDescent="0.3">
      <c r="A809" t="s">
        <v>1214</v>
      </c>
      <c r="B809" t="s">
        <v>722</v>
      </c>
      <c r="C809">
        <f>_xlfn.XLOOKUP(B809,[2]itemList_221219!$B:$B,[2]itemList_221219!$A:$A)</f>
        <v>74020</v>
      </c>
      <c r="D809">
        <v>21</v>
      </c>
      <c r="E809">
        <v>14</v>
      </c>
      <c r="F809">
        <v>5</v>
      </c>
      <c r="G809" t="s">
        <v>966</v>
      </c>
      <c r="H809" t="s">
        <v>978</v>
      </c>
      <c r="I809">
        <v>2.5</v>
      </c>
      <c r="J809" t="s">
        <v>1344</v>
      </c>
      <c r="K809">
        <v>1942</v>
      </c>
      <c r="L809">
        <v>0.19420000000000001</v>
      </c>
      <c r="M809">
        <v>0.1875</v>
      </c>
      <c r="N809">
        <v>3.5733000000000001</v>
      </c>
    </row>
    <row r="810" spans="1:14" x14ac:dyDescent="0.3">
      <c r="A810" t="s">
        <v>1214</v>
      </c>
      <c r="B810" t="s">
        <v>722</v>
      </c>
      <c r="C810">
        <f>_xlfn.XLOOKUP(B810,[2]itemList_221219!$B:$B,[2]itemList_221219!$A:$A)</f>
        <v>74020</v>
      </c>
      <c r="D810">
        <v>21</v>
      </c>
      <c r="E810">
        <v>14</v>
      </c>
      <c r="F810">
        <v>5</v>
      </c>
      <c r="G810" t="s">
        <v>966</v>
      </c>
      <c r="H810" t="s">
        <v>978</v>
      </c>
      <c r="I810">
        <v>3</v>
      </c>
      <c r="J810" t="s">
        <v>1345</v>
      </c>
      <c r="K810">
        <v>1883</v>
      </c>
      <c r="L810">
        <v>0.1883</v>
      </c>
      <c r="M810">
        <v>0.1875</v>
      </c>
      <c r="N810">
        <v>0.42670000000000002</v>
      </c>
    </row>
    <row r="811" spans="1:14" x14ac:dyDescent="0.3">
      <c r="A811" t="s">
        <v>1214</v>
      </c>
      <c r="B811" t="s">
        <v>722</v>
      </c>
      <c r="C811">
        <f>_xlfn.XLOOKUP(B811,[2]itemList_221219!$B:$B,[2]itemList_221219!$A:$A)</f>
        <v>74020</v>
      </c>
      <c r="D811">
        <v>21</v>
      </c>
      <c r="E811">
        <v>14</v>
      </c>
      <c r="F811">
        <v>5</v>
      </c>
      <c r="G811" t="s">
        <v>966</v>
      </c>
      <c r="H811" t="s">
        <v>978</v>
      </c>
      <c r="I811">
        <v>3.5</v>
      </c>
      <c r="J811" t="s">
        <v>1346</v>
      </c>
      <c r="K811">
        <v>1844</v>
      </c>
      <c r="L811">
        <v>0.18440000000000001</v>
      </c>
      <c r="M811">
        <v>0.1875</v>
      </c>
      <c r="N811">
        <v>1.6533</v>
      </c>
    </row>
    <row r="812" spans="1:14" x14ac:dyDescent="0.3">
      <c r="A812" t="s">
        <v>1214</v>
      </c>
      <c r="B812" t="s">
        <v>722</v>
      </c>
      <c r="C812">
        <f>_xlfn.XLOOKUP(B812,[2]itemList_221219!$B:$B,[2]itemList_221219!$A:$A)</f>
        <v>74020</v>
      </c>
      <c r="D812">
        <v>21</v>
      </c>
      <c r="E812">
        <v>14</v>
      </c>
      <c r="F812">
        <v>5</v>
      </c>
      <c r="G812" t="s">
        <v>966</v>
      </c>
      <c r="H812" t="s">
        <v>978</v>
      </c>
      <c r="I812">
        <v>4</v>
      </c>
      <c r="J812" t="s">
        <v>1347</v>
      </c>
      <c r="K812">
        <v>1828</v>
      </c>
      <c r="L812">
        <v>0.18279999999999999</v>
      </c>
      <c r="M812">
        <v>0.1875</v>
      </c>
      <c r="N812">
        <v>2.5066999999999999</v>
      </c>
    </row>
    <row r="813" spans="1:14" x14ac:dyDescent="0.3">
      <c r="A813" t="s">
        <v>1214</v>
      </c>
      <c r="B813" t="s">
        <v>722</v>
      </c>
      <c r="C813">
        <f>_xlfn.XLOOKUP(B813,[2]itemList_221219!$B:$B,[2]itemList_221219!$A:$A)</f>
        <v>74020</v>
      </c>
      <c r="D813">
        <v>21</v>
      </c>
      <c r="E813">
        <v>17</v>
      </c>
      <c r="F813">
        <v>0</v>
      </c>
      <c r="G813" t="s">
        <v>19</v>
      </c>
      <c r="H813" t="s">
        <v>971</v>
      </c>
      <c r="I813">
        <v>10</v>
      </c>
      <c r="J813" t="s">
        <v>1356</v>
      </c>
      <c r="K813">
        <v>12406</v>
      </c>
      <c r="L813">
        <v>1.2405999999999999</v>
      </c>
      <c r="M813">
        <v>1.2307999999999999</v>
      </c>
      <c r="N813">
        <v>0.79620000000000002</v>
      </c>
    </row>
    <row r="814" spans="1:14" x14ac:dyDescent="0.3">
      <c r="A814" t="s">
        <v>1214</v>
      </c>
      <c r="B814" t="s">
        <v>722</v>
      </c>
      <c r="C814">
        <f>_xlfn.XLOOKUP(B814,[2]itemList_221219!$B:$B,[2]itemList_221219!$A:$A)</f>
        <v>74020</v>
      </c>
      <c r="D814">
        <v>21</v>
      </c>
      <c r="E814">
        <v>17</v>
      </c>
      <c r="F814">
        <v>0</v>
      </c>
      <c r="G814" t="s">
        <v>19</v>
      </c>
      <c r="H814" t="s">
        <v>971</v>
      </c>
      <c r="I814">
        <v>15</v>
      </c>
      <c r="J814" t="s">
        <v>1357</v>
      </c>
      <c r="K814">
        <v>12454</v>
      </c>
      <c r="L814">
        <v>1.2454000000000001</v>
      </c>
      <c r="M814">
        <v>1.2307999999999999</v>
      </c>
      <c r="N814">
        <v>1.1861999999999999</v>
      </c>
    </row>
    <row r="815" spans="1:14" x14ac:dyDescent="0.3">
      <c r="A815" t="s">
        <v>1214</v>
      </c>
      <c r="B815" t="s">
        <v>722</v>
      </c>
      <c r="C815">
        <f>_xlfn.XLOOKUP(B815,[2]itemList_221219!$B:$B,[2]itemList_221219!$A:$A)</f>
        <v>74020</v>
      </c>
      <c r="D815">
        <v>21</v>
      </c>
      <c r="E815">
        <v>17</v>
      </c>
      <c r="F815">
        <v>0</v>
      </c>
      <c r="G815" t="s">
        <v>19</v>
      </c>
      <c r="H815" t="s">
        <v>971</v>
      </c>
      <c r="I815">
        <v>20</v>
      </c>
      <c r="J815" t="s">
        <v>1358</v>
      </c>
      <c r="K815">
        <v>12221</v>
      </c>
      <c r="L815">
        <v>1.2221</v>
      </c>
      <c r="M815">
        <v>1.2307999999999999</v>
      </c>
      <c r="N815">
        <v>0.70689999999999997</v>
      </c>
    </row>
    <row r="816" spans="1:14" x14ac:dyDescent="0.3">
      <c r="A816" t="s">
        <v>1214</v>
      </c>
      <c r="B816" t="s">
        <v>722</v>
      </c>
      <c r="C816">
        <f>_xlfn.XLOOKUP(B816,[2]itemList_221219!$B:$B,[2]itemList_221219!$A:$A)</f>
        <v>74020</v>
      </c>
      <c r="D816">
        <v>21</v>
      </c>
      <c r="E816">
        <v>17</v>
      </c>
      <c r="F816">
        <v>0</v>
      </c>
      <c r="G816" t="s">
        <v>19</v>
      </c>
      <c r="H816" t="s">
        <v>971</v>
      </c>
      <c r="I816">
        <v>25</v>
      </c>
      <c r="J816" t="s">
        <v>1359</v>
      </c>
      <c r="K816">
        <v>12331</v>
      </c>
      <c r="L816">
        <v>1.2331000000000001</v>
      </c>
      <c r="M816">
        <v>1.2307999999999999</v>
      </c>
      <c r="N816">
        <v>0.18690000000000001</v>
      </c>
    </row>
    <row r="817" spans="1:14" x14ac:dyDescent="0.3">
      <c r="A817" t="s">
        <v>1214</v>
      </c>
      <c r="B817" t="s">
        <v>722</v>
      </c>
      <c r="C817">
        <f>_xlfn.XLOOKUP(B817,[2]itemList_221219!$B:$B,[2]itemList_221219!$A:$A)</f>
        <v>74020</v>
      </c>
      <c r="D817">
        <v>21</v>
      </c>
      <c r="E817">
        <v>17</v>
      </c>
      <c r="F817">
        <v>0</v>
      </c>
      <c r="G817" t="s">
        <v>19</v>
      </c>
      <c r="H817" t="s">
        <v>971</v>
      </c>
      <c r="I817">
        <v>30</v>
      </c>
      <c r="J817" t="s">
        <v>1360</v>
      </c>
      <c r="K817">
        <v>12383</v>
      </c>
      <c r="L817">
        <v>1.2383</v>
      </c>
      <c r="M817">
        <v>1.2307999999999999</v>
      </c>
      <c r="N817">
        <v>0.60940000000000005</v>
      </c>
    </row>
    <row r="818" spans="1:14" x14ac:dyDescent="0.3">
      <c r="A818" t="s">
        <v>1214</v>
      </c>
      <c r="B818" t="s">
        <v>722</v>
      </c>
      <c r="C818">
        <f>_xlfn.XLOOKUP(B818,[2]itemList_221219!$B:$B,[2]itemList_221219!$A:$A)</f>
        <v>74020</v>
      </c>
      <c r="D818">
        <v>21</v>
      </c>
      <c r="E818">
        <v>17</v>
      </c>
      <c r="F818">
        <v>0</v>
      </c>
      <c r="G818" t="s">
        <v>19</v>
      </c>
      <c r="H818" t="s">
        <v>971</v>
      </c>
      <c r="I818">
        <v>35</v>
      </c>
      <c r="J818" t="s">
        <v>1361</v>
      </c>
      <c r="K818">
        <v>12026</v>
      </c>
      <c r="L818">
        <v>1.2025999999999999</v>
      </c>
      <c r="M818">
        <v>1.2307999999999999</v>
      </c>
      <c r="N818">
        <v>2.2911999999999999</v>
      </c>
    </row>
    <row r="819" spans="1:14" x14ac:dyDescent="0.3">
      <c r="A819" t="s">
        <v>1214</v>
      </c>
      <c r="B819" t="s">
        <v>722</v>
      </c>
      <c r="C819">
        <f>_xlfn.XLOOKUP(B819,[2]itemList_221219!$B:$B,[2]itemList_221219!$A:$A)</f>
        <v>74020</v>
      </c>
      <c r="D819">
        <v>21</v>
      </c>
      <c r="E819">
        <v>17</v>
      </c>
      <c r="F819">
        <v>0</v>
      </c>
      <c r="G819" t="s">
        <v>19</v>
      </c>
      <c r="H819" t="s">
        <v>971</v>
      </c>
      <c r="I819">
        <v>40</v>
      </c>
      <c r="J819" t="s">
        <v>1362</v>
      </c>
      <c r="K819">
        <v>12232</v>
      </c>
      <c r="L819">
        <v>1.2232000000000001</v>
      </c>
      <c r="M819">
        <v>1.2307999999999999</v>
      </c>
      <c r="N819">
        <v>0.61750000000000005</v>
      </c>
    </row>
    <row r="820" spans="1:14" x14ac:dyDescent="0.3">
      <c r="A820" t="s">
        <v>1214</v>
      </c>
      <c r="B820" t="s">
        <v>722</v>
      </c>
      <c r="C820">
        <f>_xlfn.XLOOKUP(B820,[2]itemList_221219!$B:$B,[2]itemList_221219!$A:$A)</f>
        <v>74020</v>
      </c>
      <c r="D820">
        <v>21</v>
      </c>
      <c r="E820">
        <v>17</v>
      </c>
      <c r="F820">
        <v>0</v>
      </c>
      <c r="G820" t="s">
        <v>19</v>
      </c>
      <c r="H820" t="s">
        <v>971</v>
      </c>
      <c r="I820">
        <v>45</v>
      </c>
      <c r="J820" t="s">
        <v>1363</v>
      </c>
      <c r="K820">
        <v>12423</v>
      </c>
      <c r="L820">
        <v>1.2423</v>
      </c>
      <c r="M820">
        <v>1.2307999999999999</v>
      </c>
      <c r="N820">
        <v>0.93440000000000001</v>
      </c>
    </row>
    <row r="821" spans="1:14" x14ac:dyDescent="0.3">
      <c r="A821" t="s">
        <v>1214</v>
      </c>
      <c r="B821" t="s">
        <v>722</v>
      </c>
      <c r="C821">
        <f>_xlfn.XLOOKUP(B821,[2]itemList_221219!$B:$B,[2]itemList_221219!$A:$A)</f>
        <v>74020</v>
      </c>
      <c r="D821">
        <v>21</v>
      </c>
      <c r="E821">
        <v>17</v>
      </c>
      <c r="F821">
        <v>0</v>
      </c>
      <c r="G821" t="s">
        <v>19</v>
      </c>
      <c r="H821" t="s">
        <v>971</v>
      </c>
      <c r="I821">
        <v>50</v>
      </c>
      <c r="J821" t="s">
        <v>1364</v>
      </c>
      <c r="K821">
        <v>12087</v>
      </c>
      <c r="L821">
        <v>1.2087000000000001</v>
      </c>
      <c r="M821">
        <v>1.2307999999999999</v>
      </c>
      <c r="N821">
        <v>1.7956000000000001</v>
      </c>
    </row>
    <row r="822" spans="1:14" x14ac:dyDescent="0.3">
      <c r="A822" t="s">
        <v>1214</v>
      </c>
      <c r="B822" t="s">
        <v>722</v>
      </c>
      <c r="C822">
        <f>_xlfn.XLOOKUP(B822,[2]itemList_221219!$B:$B,[2]itemList_221219!$A:$A)</f>
        <v>74020</v>
      </c>
      <c r="D822">
        <v>21</v>
      </c>
      <c r="E822">
        <v>17</v>
      </c>
      <c r="F822">
        <v>0</v>
      </c>
      <c r="G822" t="s">
        <v>19</v>
      </c>
      <c r="H822" t="s">
        <v>971</v>
      </c>
      <c r="I822">
        <v>55</v>
      </c>
      <c r="J822" t="s">
        <v>1365</v>
      </c>
      <c r="K822">
        <v>12369</v>
      </c>
      <c r="L822">
        <v>1.2369000000000001</v>
      </c>
      <c r="M822">
        <v>1.2307999999999999</v>
      </c>
      <c r="N822">
        <v>0.49559999999999998</v>
      </c>
    </row>
    <row r="823" spans="1:14" x14ac:dyDescent="0.3">
      <c r="A823" t="s">
        <v>1214</v>
      </c>
      <c r="B823" t="s">
        <v>722</v>
      </c>
      <c r="C823">
        <f>_xlfn.XLOOKUP(B823,[2]itemList_221219!$B:$B,[2]itemList_221219!$A:$A)</f>
        <v>74020</v>
      </c>
      <c r="D823">
        <v>21</v>
      </c>
      <c r="E823">
        <v>17</v>
      </c>
      <c r="F823">
        <v>0</v>
      </c>
      <c r="G823" t="s">
        <v>19</v>
      </c>
      <c r="H823" t="s">
        <v>971</v>
      </c>
      <c r="I823">
        <v>60</v>
      </c>
      <c r="J823" t="s">
        <v>1366</v>
      </c>
      <c r="K823">
        <v>12412</v>
      </c>
      <c r="L823">
        <v>1.2412000000000001</v>
      </c>
      <c r="M823">
        <v>1.2307999999999999</v>
      </c>
      <c r="N823">
        <v>0.84499999999999997</v>
      </c>
    </row>
    <row r="824" spans="1:14" x14ac:dyDescent="0.3">
      <c r="A824" t="s">
        <v>1214</v>
      </c>
      <c r="B824" t="s">
        <v>722</v>
      </c>
      <c r="C824">
        <f>_xlfn.XLOOKUP(B824,[2]itemList_221219!$B:$B,[2]itemList_221219!$A:$A)</f>
        <v>74020</v>
      </c>
      <c r="D824">
        <v>21</v>
      </c>
      <c r="E824">
        <v>17</v>
      </c>
      <c r="F824">
        <v>0</v>
      </c>
      <c r="G824" t="s">
        <v>19</v>
      </c>
      <c r="H824" t="s">
        <v>971</v>
      </c>
      <c r="I824">
        <v>65</v>
      </c>
      <c r="J824" t="s">
        <v>1367</v>
      </c>
      <c r="K824">
        <v>12038</v>
      </c>
      <c r="L824">
        <v>1.2038</v>
      </c>
      <c r="M824">
        <v>1.2307999999999999</v>
      </c>
      <c r="N824">
        <v>2.1937000000000002</v>
      </c>
    </row>
    <row r="825" spans="1:14" x14ac:dyDescent="0.3">
      <c r="A825" t="s">
        <v>1214</v>
      </c>
      <c r="B825" t="s">
        <v>722</v>
      </c>
      <c r="C825">
        <f>_xlfn.XLOOKUP(B825,[2]itemList_221219!$B:$B,[2]itemList_221219!$A:$A)</f>
        <v>74020</v>
      </c>
      <c r="D825">
        <v>21</v>
      </c>
      <c r="E825">
        <v>17</v>
      </c>
      <c r="F825">
        <v>0</v>
      </c>
      <c r="G825" t="s">
        <v>19</v>
      </c>
      <c r="H825" t="s">
        <v>971</v>
      </c>
      <c r="I825">
        <v>70</v>
      </c>
      <c r="J825" t="s">
        <v>1368</v>
      </c>
      <c r="K825">
        <v>12243</v>
      </c>
      <c r="L825">
        <v>1.2242999999999999</v>
      </c>
      <c r="M825">
        <v>1.2307999999999999</v>
      </c>
      <c r="N825">
        <v>0.52810000000000001</v>
      </c>
    </row>
    <row r="826" spans="1:14" x14ac:dyDescent="0.3">
      <c r="A826" t="s">
        <v>1214</v>
      </c>
      <c r="B826" t="s">
        <v>722</v>
      </c>
      <c r="C826">
        <f>_xlfn.XLOOKUP(B826,[2]itemList_221219!$B:$B,[2]itemList_221219!$A:$A)</f>
        <v>74020</v>
      </c>
      <c r="D826">
        <v>21</v>
      </c>
      <c r="E826">
        <v>18</v>
      </c>
      <c r="F826">
        <v>0</v>
      </c>
      <c r="G826" t="s">
        <v>19</v>
      </c>
      <c r="H826" t="s">
        <v>972</v>
      </c>
      <c r="I826">
        <v>5</v>
      </c>
      <c r="J826" t="s">
        <v>1369</v>
      </c>
      <c r="K826">
        <v>26849</v>
      </c>
      <c r="L826">
        <v>2.6848999999999998</v>
      </c>
      <c r="M826">
        <v>2.6667000000000001</v>
      </c>
      <c r="N826">
        <v>0.6825</v>
      </c>
    </row>
    <row r="827" spans="1:14" x14ac:dyDescent="0.3">
      <c r="A827" t="s">
        <v>1214</v>
      </c>
      <c r="B827" t="s">
        <v>722</v>
      </c>
      <c r="C827">
        <f>_xlfn.XLOOKUP(B827,[2]itemList_221219!$B:$B,[2]itemList_221219!$A:$A)</f>
        <v>74020</v>
      </c>
      <c r="D827">
        <v>21</v>
      </c>
      <c r="E827">
        <v>18</v>
      </c>
      <c r="F827">
        <v>0</v>
      </c>
      <c r="G827" t="s">
        <v>19</v>
      </c>
      <c r="H827" t="s">
        <v>972</v>
      </c>
      <c r="I827">
        <v>10</v>
      </c>
      <c r="J827" t="s">
        <v>1370</v>
      </c>
      <c r="K827">
        <v>26852</v>
      </c>
      <c r="L827">
        <v>2.6852</v>
      </c>
      <c r="M827">
        <v>2.6667000000000001</v>
      </c>
      <c r="N827">
        <v>0.69369999999999998</v>
      </c>
    </row>
    <row r="828" spans="1:14" x14ac:dyDescent="0.3">
      <c r="A828" t="s">
        <v>1214</v>
      </c>
      <c r="B828" t="s">
        <v>722</v>
      </c>
      <c r="C828">
        <f>_xlfn.XLOOKUP(B828,[2]itemList_221219!$B:$B,[2]itemList_221219!$A:$A)</f>
        <v>74020</v>
      </c>
      <c r="D828">
        <v>21</v>
      </c>
      <c r="E828">
        <v>18</v>
      </c>
      <c r="F828">
        <v>0</v>
      </c>
      <c r="G828" t="s">
        <v>19</v>
      </c>
      <c r="H828" t="s">
        <v>972</v>
      </c>
      <c r="I828">
        <v>15</v>
      </c>
      <c r="J828" t="s">
        <v>1371</v>
      </c>
      <c r="K828">
        <v>26738</v>
      </c>
      <c r="L828">
        <v>2.6738</v>
      </c>
      <c r="M828">
        <v>2.6667000000000001</v>
      </c>
      <c r="N828">
        <v>0.26619999999999999</v>
      </c>
    </row>
    <row r="829" spans="1:14" x14ac:dyDescent="0.3">
      <c r="A829" t="s">
        <v>1214</v>
      </c>
      <c r="B829" t="s">
        <v>722</v>
      </c>
      <c r="C829">
        <f>_xlfn.XLOOKUP(B829,[2]itemList_221219!$B:$B,[2]itemList_221219!$A:$A)</f>
        <v>74020</v>
      </c>
      <c r="D829">
        <v>21</v>
      </c>
      <c r="E829">
        <v>18</v>
      </c>
      <c r="F829">
        <v>0</v>
      </c>
      <c r="G829" t="s">
        <v>19</v>
      </c>
      <c r="H829" t="s">
        <v>972</v>
      </c>
      <c r="I829">
        <v>20</v>
      </c>
      <c r="J829" t="s">
        <v>1372</v>
      </c>
      <c r="K829">
        <v>26790</v>
      </c>
      <c r="L829">
        <v>2.6789999999999998</v>
      </c>
      <c r="M829">
        <v>2.6667000000000001</v>
      </c>
      <c r="N829">
        <v>0.4612</v>
      </c>
    </row>
    <row r="830" spans="1:14" x14ac:dyDescent="0.3">
      <c r="A830" t="s">
        <v>1214</v>
      </c>
      <c r="B830" t="s">
        <v>722</v>
      </c>
      <c r="C830">
        <f>_xlfn.XLOOKUP(B830,[2]itemList_221219!$B:$B,[2]itemList_221219!$A:$A)</f>
        <v>74020</v>
      </c>
      <c r="D830">
        <v>21</v>
      </c>
      <c r="E830">
        <v>18</v>
      </c>
      <c r="F830">
        <v>0</v>
      </c>
      <c r="G830" t="s">
        <v>19</v>
      </c>
      <c r="H830" t="s">
        <v>972</v>
      </c>
      <c r="I830">
        <v>25</v>
      </c>
      <c r="J830" t="s">
        <v>1373</v>
      </c>
      <c r="K830">
        <v>26776</v>
      </c>
      <c r="L830">
        <v>2.6776</v>
      </c>
      <c r="M830">
        <v>2.6667000000000001</v>
      </c>
      <c r="N830">
        <v>0.40870000000000001</v>
      </c>
    </row>
    <row r="831" spans="1:14" x14ac:dyDescent="0.3">
      <c r="A831" t="s">
        <v>1214</v>
      </c>
      <c r="B831" t="s">
        <v>722</v>
      </c>
      <c r="C831">
        <f>_xlfn.XLOOKUP(B831,[2]itemList_221219!$B:$B,[2]itemList_221219!$A:$A)</f>
        <v>74020</v>
      </c>
      <c r="D831">
        <v>21</v>
      </c>
      <c r="E831">
        <v>18</v>
      </c>
      <c r="F831">
        <v>0</v>
      </c>
      <c r="G831" t="s">
        <v>19</v>
      </c>
      <c r="H831" t="s">
        <v>972</v>
      </c>
      <c r="I831">
        <v>30</v>
      </c>
      <c r="J831" t="s">
        <v>1374</v>
      </c>
      <c r="K831">
        <v>26395</v>
      </c>
      <c r="L831">
        <v>2.6395</v>
      </c>
      <c r="M831">
        <v>2.6667000000000001</v>
      </c>
      <c r="N831">
        <v>1.02</v>
      </c>
    </row>
    <row r="832" spans="1:14" x14ac:dyDescent="0.3">
      <c r="A832" t="s">
        <v>1214</v>
      </c>
      <c r="B832" t="s">
        <v>722</v>
      </c>
      <c r="C832">
        <f>_xlfn.XLOOKUP(B832,[2]itemList_221219!$B:$B,[2]itemList_221219!$A:$A)</f>
        <v>74020</v>
      </c>
      <c r="D832">
        <v>21</v>
      </c>
      <c r="E832">
        <v>21</v>
      </c>
      <c r="F832">
        <v>0</v>
      </c>
      <c r="G832" t="s">
        <v>19</v>
      </c>
      <c r="H832" t="s">
        <v>979</v>
      </c>
      <c r="I832">
        <v>8</v>
      </c>
      <c r="J832" t="s">
        <v>1644</v>
      </c>
      <c r="K832">
        <v>1276</v>
      </c>
      <c r="L832">
        <v>0.12759999999999999</v>
      </c>
      <c r="M832">
        <v>0.125</v>
      </c>
      <c r="N832">
        <v>2.08</v>
      </c>
    </row>
    <row r="833" spans="1:14" x14ac:dyDescent="0.3">
      <c r="A833" t="s">
        <v>1214</v>
      </c>
      <c r="B833" t="s">
        <v>722</v>
      </c>
      <c r="C833">
        <f>_xlfn.XLOOKUP(B833,[2]itemList_221219!$B:$B,[2]itemList_221219!$A:$A)</f>
        <v>74020</v>
      </c>
      <c r="D833">
        <v>21</v>
      </c>
      <c r="E833">
        <v>21</v>
      </c>
      <c r="F833">
        <v>0</v>
      </c>
      <c r="G833" t="s">
        <v>19</v>
      </c>
      <c r="H833" t="s">
        <v>979</v>
      </c>
      <c r="I833">
        <v>7</v>
      </c>
      <c r="J833" t="s">
        <v>1645</v>
      </c>
      <c r="K833">
        <v>1222</v>
      </c>
      <c r="L833">
        <v>0.1222</v>
      </c>
      <c r="M833">
        <v>0.125</v>
      </c>
      <c r="N833">
        <v>2.2400000000000002</v>
      </c>
    </row>
    <row r="834" spans="1:14" x14ac:dyDescent="0.3">
      <c r="A834" t="s">
        <v>1214</v>
      </c>
      <c r="B834" t="s">
        <v>722</v>
      </c>
      <c r="C834">
        <f>_xlfn.XLOOKUP(B834,[2]itemList_221219!$B:$B,[2]itemList_221219!$A:$A)</f>
        <v>74020</v>
      </c>
      <c r="D834">
        <v>21</v>
      </c>
      <c r="E834">
        <v>21</v>
      </c>
      <c r="F834">
        <v>0</v>
      </c>
      <c r="G834" t="s">
        <v>19</v>
      </c>
      <c r="H834" t="s">
        <v>979</v>
      </c>
      <c r="I834">
        <v>6</v>
      </c>
      <c r="J834" t="s">
        <v>1646</v>
      </c>
      <c r="K834">
        <v>1193</v>
      </c>
      <c r="L834">
        <v>0.1193</v>
      </c>
      <c r="M834">
        <v>0.125</v>
      </c>
      <c r="N834">
        <v>4.5599999999999996</v>
      </c>
    </row>
    <row r="835" spans="1:14" x14ac:dyDescent="0.3">
      <c r="A835" t="s">
        <v>1214</v>
      </c>
      <c r="B835" t="s">
        <v>722</v>
      </c>
      <c r="C835">
        <f>_xlfn.XLOOKUP(B835,[2]itemList_221219!$B:$B,[2]itemList_221219!$A:$A)</f>
        <v>74020</v>
      </c>
      <c r="D835">
        <v>21</v>
      </c>
      <c r="E835">
        <v>21</v>
      </c>
      <c r="F835">
        <v>0</v>
      </c>
      <c r="G835" t="s">
        <v>19</v>
      </c>
      <c r="H835" t="s">
        <v>979</v>
      </c>
      <c r="I835">
        <v>5</v>
      </c>
      <c r="J835" t="s">
        <v>1647</v>
      </c>
      <c r="K835">
        <v>1220</v>
      </c>
      <c r="L835">
        <v>0.122</v>
      </c>
      <c r="M835">
        <v>0.125</v>
      </c>
      <c r="N835">
        <v>2.4</v>
      </c>
    </row>
    <row r="836" spans="1:14" x14ac:dyDescent="0.3">
      <c r="A836" t="s">
        <v>1214</v>
      </c>
      <c r="B836" t="s">
        <v>722</v>
      </c>
      <c r="C836">
        <f>_xlfn.XLOOKUP(B836,[2]itemList_221219!$B:$B,[2]itemList_221219!$A:$A)</f>
        <v>74020</v>
      </c>
      <c r="D836">
        <v>21</v>
      </c>
      <c r="E836">
        <v>21</v>
      </c>
      <c r="F836">
        <v>0</v>
      </c>
      <c r="G836" t="s">
        <v>19</v>
      </c>
      <c r="H836" t="s">
        <v>979</v>
      </c>
      <c r="I836">
        <v>4</v>
      </c>
      <c r="J836" t="s">
        <v>1648</v>
      </c>
      <c r="K836">
        <v>1212</v>
      </c>
      <c r="L836">
        <v>0.1212</v>
      </c>
      <c r="M836">
        <v>0.125</v>
      </c>
      <c r="N836">
        <v>3.04</v>
      </c>
    </row>
    <row r="837" spans="1:14" x14ac:dyDescent="0.3">
      <c r="A837" t="s">
        <v>1214</v>
      </c>
      <c r="B837" t="s">
        <v>722</v>
      </c>
      <c r="C837">
        <f>_xlfn.XLOOKUP(B837,[2]itemList_221219!$B:$B,[2]itemList_221219!$A:$A)</f>
        <v>74020</v>
      </c>
      <c r="D837">
        <v>21</v>
      </c>
      <c r="E837">
        <v>21</v>
      </c>
      <c r="F837">
        <v>0</v>
      </c>
      <c r="G837" t="s">
        <v>19</v>
      </c>
      <c r="H837" t="s">
        <v>979</v>
      </c>
      <c r="I837">
        <v>3</v>
      </c>
      <c r="J837" t="s">
        <v>1649</v>
      </c>
      <c r="K837">
        <v>1221</v>
      </c>
      <c r="L837">
        <v>0.1221</v>
      </c>
      <c r="M837">
        <v>0.125</v>
      </c>
      <c r="N837">
        <v>2.3199999999999998</v>
      </c>
    </row>
    <row r="838" spans="1:14" x14ac:dyDescent="0.3">
      <c r="A838" t="s">
        <v>1214</v>
      </c>
      <c r="B838" t="s">
        <v>722</v>
      </c>
      <c r="C838">
        <f>_xlfn.XLOOKUP(B838,[2]itemList_221219!$B:$B,[2]itemList_221219!$A:$A)</f>
        <v>74020</v>
      </c>
      <c r="D838">
        <v>21</v>
      </c>
      <c r="E838">
        <v>21</v>
      </c>
      <c r="F838">
        <v>0</v>
      </c>
      <c r="G838" t="s">
        <v>19</v>
      </c>
      <c r="H838" t="s">
        <v>979</v>
      </c>
      <c r="I838">
        <v>2</v>
      </c>
      <c r="J838" t="s">
        <v>1650</v>
      </c>
      <c r="K838">
        <v>1304</v>
      </c>
      <c r="L838">
        <v>0.13039999999999999</v>
      </c>
      <c r="M838">
        <v>0.125</v>
      </c>
      <c r="N838">
        <v>4.32</v>
      </c>
    </row>
    <row r="839" spans="1:14" x14ac:dyDescent="0.3">
      <c r="A839" t="s">
        <v>1214</v>
      </c>
      <c r="B839" t="s">
        <v>722</v>
      </c>
      <c r="C839">
        <f>_xlfn.XLOOKUP(B839,[2]itemList_221219!$B:$B,[2]itemList_221219!$A:$A)</f>
        <v>74020</v>
      </c>
      <c r="D839">
        <v>21</v>
      </c>
      <c r="E839">
        <v>21</v>
      </c>
      <c r="F839">
        <v>0</v>
      </c>
      <c r="G839" t="s">
        <v>19</v>
      </c>
      <c r="H839" t="s">
        <v>979</v>
      </c>
      <c r="I839">
        <v>1</v>
      </c>
      <c r="J839" t="s">
        <v>1651</v>
      </c>
      <c r="K839">
        <v>1231</v>
      </c>
      <c r="L839">
        <v>0.1231</v>
      </c>
      <c r="M839">
        <v>0.125</v>
      </c>
      <c r="N839">
        <v>1.52</v>
      </c>
    </row>
    <row r="840" spans="1:14" x14ac:dyDescent="0.3">
      <c r="A840" t="s">
        <v>1214</v>
      </c>
      <c r="B840" t="s">
        <v>722</v>
      </c>
      <c r="C840">
        <f>_xlfn.XLOOKUP(B840,[2]itemList_221219!$B:$B,[2]itemList_221219!$A:$A)</f>
        <v>74020</v>
      </c>
      <c r="D840">
        <v>21</v>
      </c>
      <c r="E840">
        <v>26</v>
      </c>
      <c r="F840">
        <v>0</v>
      </c>
      <c r="G840" t="s">
        <v>19</v>
      </c>
      <c r="H840" t="s">
        <v>975</v>
      </c>
      <c r="I840">
        <v>10</v>
      </c>
      <c r="J840" t="s">
        <v>1375</v>
      </c>
      <c r="K840">
        <v>10572</v>
      </c>
      <c r="L840">
        <v>1.0571999999999999</v>
      </c>
      <c r="M840">
        <v>1.0667</v>
      </c>
      <c r="N840">
        <v>0.89059999999999995</v>
      </c>
    </row>
    <row r="841" spans="1:14" x14ac:dyDescent="0.3">
      <c r="A841" t="s">
        <v>1214</v>
      </c>
      <c r="B841" t="s">
        <v>722</v>
      </c>
      <c r="C841">
        <f>_xlfn.XLOOKUP(B841,[2]itemList_221219!$B:$B,[2]itemList_221219!$A:$A)</f>
        <v>74020</v>
      </c>
      <c r="D841">
        <v>21</v>
      </c>
      <c r="E841">
        <v>26</v>
      </c>
      <c r="F841">
        <v>0</v>
      </c>
      <c r="G841" t="s">
        <v>19</v>
      </c>
      <c r="H841" t="s">
        <v>975</v>
      </c>
      <c r="I841">
        <v>15</v>
      </c>
      <c r="J841" t="s">
        <v>1376</v>
      </c>
      <c r="K841">
        <v>10712</v>
      </c>
      <c r="L841">
        <v>1.0711999999999999</v>
      </c>
      <c r="M841">
        <v>1.0667</v>
      </c>
      <c r="N841">
        <v>0.4219</v>
      </c>
    </row>
    <row r="842" spans="1:14" x14ac:dyDescent="0.3">
      <c r="A842" t="s">
        <v>1214</v>
      </c>
      <c r="B842" t="s">
        <v>722</v>
      </c>
      <c r="C842">
        <f>_xlfn.XLOOKUP(B842,[2]itemList_221219!$B:$B,[2]itemList_221219!$A:$A)</f>
        <v>74020</v>
      </c>
      <c r="D842">
        <v>21</v>
      </c>
      <c r="E842">
        <v>26</v>
      </c>
      <c r="F842">
        <v>0</v>
      </c>
      <c r="G842" t="s">
        <v>19</v>
      </c>
      <c r="H842" t="s">
        <v>975</v>
      </c>
      <c r="I842">
        <v>20</v>
      </c>
      <c r="J842" t="s">
        <v>1377</v>
      </c>
      <c r="K842">
        <v>10635</v>
      </c>
      <c r="L842">
        <v>1.0634999999999999</v>
      </c>
      <c r="M842">
        <v>1.0667</v>
      </c>
      <c r="N842">
        <v>0.3</v>
      </c>
    </row>
    <row r="843" spans="1:14" x14ac:dyDescent="0.3">
      <c r="A843" t="s">
        <v>1214</v>
      </c>
      <c r="B843" t="s">
        <v>722</v>
      </c>
      <c r="C843">
        <f>_xlfn.XLOOKUP(B843,[2]itemList_221219!$B:$B,[2]itemList_221219!$A:$A)</f>
        <v>74020</v>
      </c>
      <c r="D843">
        <v>21</v>
      </c>
      <c r="E843">
        <v>26</v>
      </c>
      <c r="F843">
        <v>0</v>
      </c>
      <c r="G843" t="s">
        <v>19</v>
      </c>
      <c r="H843" t="s">
        <v>975</v>
      </c>
      <c r="I843">
        <v>25</v>
      </c>
      <c r="J843" t="s">
        <v>1378</v>
      </c>
      <c r="K843">
        <v>10614</v>
      </c>
      <c r="L843">
        <v>1.0613999999999999</v>
      </c>
      <c r="M843">
        <v>1.0667</v>
      </c>
      <c r="N843">
        <v>0.49690000000000001</v>
      </c>
    </row>
    <row r="844" spans="1:14" x14ac:dyDescent="0.3">
      <c r="A844" t="s">
        <v>1214</v>
      </c>
      <c r="B844" t="s">
        <v>722</v>
      </c>
      <c r="C844">
        <f>_xlfn.XLOOKUP(B844,[2]itemList_221219!$B:$B,[2]itemList_221219!$A:$A)</f>
        <v>74020</v>
      </c>
      <c r="D844">
        <v>21</v>
      </c>
      <c r="E844">
        <v>26</v>
      </c>
      <c r="F844">
        <v>0</v>
      </c>
      <c r="G844" t="s">
        <v>19</v>
      </c>
      <c r="H844" t="s">
        <v>975</v>
      </c>
      <c r="I844">
        <v>30</v>
      </c>
      <c r="J844" t="s">
        <v>1379</v>
      </c>
      <c r="K844">
        <v>10834</v>
      </c>
      <c r="L844">
        <v>1.0833999999999999</v>
      </c>
      <c r="M844">
        <v>1.0667</v>
      </c>
      <c r="N844">
        <v>1.5656000000000001</v>
      </c>
    </row>
    <row r="845" spans="1:14" x14ac:dyDescent="0.3">
      <c r="A845" t="s">
        <v>1214</v>
      </c>
      <c r="B845" t="s">
        <v>722</v>
      </c>
      <c r="C845">
        <f>_xlfn.XLOOKUP(B845,[2]itemList_221219!$B:$B,[2]itemList_221219!$A:$A)</f>
        <v>74020</v>
      </c>
      <c r="D845">
        <v>21</v>
      </c>
      <c r="E845">
        <v>26</v>
      </c>
      <c r="F845">
        <v>0</v>
      </c>
      <c r="G845" t="s">
        <v>19</v>
      </c>
      <c r="H845" t="s">
        <v>975</v>
      </c>
      <c r="I845">
        <v>35</v>
      </c>
      <c r="J845" t="s">
        <v>1380</v>
      </c>
      <c r="K845">
        <v>10544</v>
      </c>
      <c r="L845">
        <v>1.0544</v>
      </c>
      <c r="M845">
        <v>1.0667</v>
      </c>
      <c r="N845">
        <v>1.1531</v>
      </c>
    </row>
    <row r="846" spans="1:14" x14ac:dyDescent="0.3">
      <c r="A846" t="s">
        <v>1214</v>
      </c>
      <c r="B846" t="s">
        <v>722</v>
      </c>
      <c r="C846">
        <f>_xlfn.XLOOKUP(B846,[2]itemList_221219!$B:$B,[2]itemList_221219!$A:$A)</f>
        <v>74020</v>
      </c>
      <c r="D846">
        <v>21</v>
      </c>
      <c r="E846">
        <v>26</v>
      </c>
      <c r="F846">
        <v>0</v>
      </c>
      <c r="G846" t="s">
        <v>19</v>
      </c>
      <c r="H846" t="s">
        <v>975</v>
      </c>
      <c r="I846">
        <v>40</v>
      </c>
      <c r="J846" t="s">
        <v>1381</v>
      </c>
      <c r="K846">
        <v>10616</v>
      </c>
      <c r="L846">
        <v>1.0616000000000001</v>
      </c>
      <c r="M846">
        <v>1.0667</v>
      </c>
      <c r="N846">
        <v>0.47810000000000002</v>
      </c>
    </row>
    <row r="847" spans="1:14" x14ac:dyDescent="0.3">
      <c r="A847" t="s">
        <v>1214</v>
      </c>
      <c r="B847" t="s">
        <v>722</v>
      </c>
      <c r="C847">
        <f>_xlfn.XLOOKUP(B847,[2]itemList_221219!$B:$B,[2]itemList_221219!$A:$A)</f>
        <v>74020</v>
      </c>
      <c r="D847">
        <v>21</v>
      </c>
      <c r="E847">
        <v>26</v>
      </c>
      <c r="F847">
        <v>0</v>
      </c>
      <c r="G847" t="s">
        <v>19</v>
      </c>
      <c r="H847" t="s">
        <v>975</v>
      </c>
      <c r="I847">
        <v>45</v>
      </c>
      <c r="J847" t="s">
        <v>1382</v>
      </c>
      <c r="K847">
        <v>10601</v>
      </c>
      <c r="L847">
        <v>1.0601</v>
      </c>
      <c r="M847">
        <v>1.0667</v>
      </c>
      <c r="N847">
        <v>0.61870000000000003</v>
      </c>
    </row>
    <row r="848" spans="1:14" x14ac:dyDescent="0.3">
      <c r="A848" t="s">
        <v>1214</v>
      </c>
      <c r="B848" t="s">
        <v>722</v>
      </c>
      <c r="C848">
        <f>_xlfn.XLOOKUP(B848,[2]itemList_221219!$B:$B,[2]itemList_221219!$A:$A)</f>
        <v>74020</v>
      </c>
      <c r="D848">
        <v>21</v>
      </c>
      <c r="E848">
        <v>26</v>
      </c>
      <c r="F848">
        <v>0</v>
      </c>
      <c r="G848" t="s">
        <v>19</v>
      </c>
      <c r="H848" t="s">
        <v>975</v>
      </c>
      <c r="I848">
        <v>50</v>
      </c>
      <c r="J848" t="s">
        <v>1383</v>
      </c>
      <c r="K848">
        <v>10667</v>
      </c>
      <c r="L848">
        <v>1.0667</v>
      </c>
      <c r="M848">
        <v>1.0667</v>
      </c>
      <c r="N848">
        <v>0</v>
      </c>
    </row>
    <row r="849" spans="1:14" x14ac:dyDescent="0.3">
      <c r="A849" t="s">
        <v>1214</v>
      </c>
      <c r="B849" t="s">
        <v>722</v>
      </c>
      <c r="C849">
        <f>_xlfn.XLOOKUP(B849,[2]itemList_221219!$B:$B,[2]itemList_221219!$A:$A)</f>
        <v>74020</v>
      </c>
      <c r="D849">
        <v>21</v>
      </c>
      <c r="E849">
        <v>26</v>
      </c>
      <c r="F849">
        <v>0</v>
      </c>
      <c r="G849" t="s">
        <v>19</v>
      </c>
      <c r="H849" t="s">
        <v>975</v>
      </c>
      <c r="I849">
        <v>55</v>
      </c>
      <c r="J849" t="s">
        <v>1384</v>
      </c>
      <c r="K849">
        <v>10638</v>
      </c>
      <c r="L849">
        <v>1.0638000000000001</v>
      </c>
      <c r="M849">
        <v>1.0667</v>
      </c>
      <c r="N849">
        <v>0.27189999999999998</v>
      </c>
    </row>
    <row r="850" spans="1:14" x14ac:dyDescent="0.3">
      <c r="A850" t="s">
        <v>1214</v>
      </c>
      <c r="B850" t="s">
        <v>722</v>
      </c>
      <c r="C850">
        <f>_xlfn.XLOOKUP(B850,[2]itemList_221219!$B:$B,[2]itemList_221219!$A:$A)</f>
        <v>74020</v>
      </c>
      <c r="D850">
        <v>21</v>
      </c>
      <c r="E850">
        <v>26</v>
      </c>
      <c r="F850">
        <v>0</v>
      </c>
      <c r="G850" t="s">
        <v>19</v>
      </c>
      <c r="H850" t="s">
        <v>975</v>
      </c>
      <c r="I850">
        <v>60</v>
      </c>
      <c r="J850" t="s">
        <v>1385</v>
      </c>
      <c r="K850">
        <v>10671</v>
      </c>
      <c r="L850">
        <v>1.0670999999999999</v>
      </c>
      <c r="M850">
        <v>1.0667</v>
      </c>
      <c r="N850">
        <v>3.7499999999999999E-2</v>
      </c>
    </row>
    <row r="851" spans="1:14" x14ac:dyDescent="0.3">
      <c r="A851" t="s">
        <v>1214</v>
      </c>
      <c r="B851" t="s">
        <v>722</v>
      </c>
      <c r="C851">
        <f>_xlfn.XLOOKUP(B851,[2]itemList_221219!$B:$B,[2]itemList_221219!$A:$A)</f>
        <v>74020</v>
      </c>
      <c r="D851">
        <v>21</v>
      </c>
      <c r="E851">
        <v>26</v>
      </c>
      <c r="F851">
        <v>0</v>
      </c>
      <c r="G851" t="s">
        <v>19</v>
      </c>
      <c r="H851" t="s">
        <v>975</v>
      </c>
      <c r="I851">
        <v>65</v>
      </c>
      <c r="J851" t="s">
        <v>1386</v>
      </c>
      <c r="K851">
        <v>10785</v>
      </c>
      <c r="L851">
        <v>1.0785</v>
      </c>
      <c r="M851">
        <v>1.0667</v>
      </c>
      <c r="N851">
        <v>1.1062000000000001</v>
      </c>
    </row>
    <row r="852" spans="1:14" x14ac:dyDescent="0.3">
      <c r="A852" t="s">
        <v>1214</v>
      </c>
      <c r="B852" t="s">
        <v>722</v>
      </c>
      <c r="C852">
        <f>_xlfn.XLOOKUP(B852,[2]itemList_221219!$B:$B,[2]itemList_221219!$A:$A)</f>
        <v>74020</v>
      </c>
      <c r="D852">
        <v>21</v>
      </c>
      <c r="E852">
        <v>26</v>
      </c>
      <c r="F852">
        <v>0</v>
      </c>
      <c r="G852" t="s">
        <v>19</v>
      </c>
      <c r="H852" t="s">
        <v>975</v>
      </c>
      <c r="I852">
        <v>70</v>
      </c>
      <c r="J852" t="s">
        <v>1387</v>
      </c>
      <c r="K852">
        <v>10642</v>
      </c>
      <c r="L852">
        <v>1.0642</v>
      </c>
      <c r="M852">
        <v>1.0667</v>
      </c>
      <c r="N852">
        <v>0.2344</v>
      </c>
    </row>
    <row r="853" spans="1:14" x14ac:dyDescent="0.3">
      <c r="A853" t="s">
        <v>1214</v>
      </c>
      <c r="B853" t="s">
        <v>722</v>
      </c>
      <c r="C853">
        <f>_xlfn.XLOOKUP(B853,[2]itemList_221219!$B:$B,[2]itemList_221219!$A:$A)</f>
        <v>74020</v>
      </c>
      <c r="D853">
        <v>21</v>
      </c>
      <c r="E853">
        <v>26</v>
      </c>
      <c r="F853">
        <v>0</v>
      </c>
      <c r="G853" t="s">
        <v>19</v>
      </c>
      <c r="H853" t="s">
        <v>975</v>
      </c>
      <c r="I853">
        <v>75</v>
      </c>
      <c r="J853" t="s">
        <v>1388</v>
      </c>
      <c r="K853">
        <v>10808</v>
      </c>
      <c r="L853">
        <v>1.0808</v>
      </c>
      <c r="M853">
        <v>1.0667</v>
      </c>
      <c r="N853">
        <v>1.3218000000000001</v>
      </c>
    </row>
    <row r="854" spans="1:14" x14ac:dyDescent="0.3">
      <c r="A854" t="s">
        <v>1214</v>
      </c>
      <c r="B854" t="s">
        <v>722</v>
      </c>
      <c r="C854">
        <f>_xlfn.XLOOKUP(B854,[2]itemList_221219!$B:$B,[2]itemList_221219!$A:$A)</f>
        <v>74020</v>
      </c>
      <c r="D854">
        <v>21</v>
      </c>
      <c r="E854">
        <v>26</v>
      </c>
      <c r="F854">
        <v>0</v>
      </c>
      <c r="G854" t="s">
        <v>19</v>
      </c>
      <c r="H854" t="s">
        <v>975</v>
      </c>
      <c r="I854">
        <v>80</v>
      </c>
      <c r="J854" t="s">
        <v>1389</v>
      </c>
      <c r="K854">
        <v>10498</v>
      </c>
      <c r="L854">
        <v>1.0498000000000001</v>
      </c>
      <c r="M854">
        <v>1.0667</v>
      </c>
      <c r="N854">
        <v>1.5843</v>
      </c>
    </row>
    <row r="855" spans="1:14" x14ac:dyDescent="0.3">
      <c r="A855" t="s">
        <v>1214</v>
      </c>
      <c r="B855" t="s">
        <v>722</v>
      </c>
      <c r="C855">
        <f>_xlfn.XLOOKUP(B855,[2]itemList_221219!$B:$B,[2]itemList_221219!$A:$A)</f>
        <v>74020</v>
      </c>
      <c r="D855">
        <v>21</v>
      </c>
      <c r="E855">
        <v>32</v>
      </c>
      <c r="F855">
        <v>0</v>
      </c>
      <c r="G855" t="s">
        <v>19</v>
      </c>
      <c r="H855" t="s">
        <v>973</v>
      </c>
      <c r="I855">
        <v>10</v>
      </c>
      <c r="J855" t="s">
        <v>1390</v>
      </c>
      <c r="K855">
        <v>12457</v>
      </c>
      <c r="L855">
        <v>1.2457</v>
      </c>
      <c r="M855">
        <v>1.2307999999999999</v>
      </c>
      <c r="N855">
        <v>1.2105999999999999</v>
      </c>
    </row>
    <row r="856" spans="1:14" x14ac:dyDescent="0.3">
      <c r="A856" t="s">
        <v>1214</v>
      </c>
      <c r="B856" t="s">
        <v>722</v>
      </c>
      <c r="C856">
        <f>_xlfn.XLOOKUP(B856,[2]itemList_221219!$B:$B,[2]itemList_221219!$A:$A)</f>
        <v>74020</v>
      </c>
      <c r="D856">
        <v>21</v>
      </c>
      <c r="E856">
        <v>32</v>
      </c>
      <c r="F856">
        <v>0</v>
      </c>
      <c r="G856" t="s">
        <v>19</v>
      </c>
      <c r="H856" t="s">
        <v>973</v>
      </c>
      <c r="I856">
        <v>15</v>
      </c>
      <c r="J856" t="s">
        <v>1391</v>
      </c>
      <c r="K856">
        <v>12292</v>
      </c>
      <c r="L856">
        <v>1.2292000000000001</v>
      </c>
      <c r="M856">
        <v>1.2307999999999999</v>
      </c>
      <c r="N856">
        <v>0.13</v>
      </c>
    </row>
    <row r="857" spans="1:14" x14ac:dyDescent="0.3">
      <c r="A857" t="s">
        <v>1214</v>
      </c>
      <c r="B857" t="s">
        <v>722</v>
      </c>
      <c r="C857">
        <f>_xlfn.XLOOKUP(B857,[2]itemList_221219!$B:$B,[2]itemList_221219!$A:$A)</f>
        <v>74020</v>
      </c>
      <c r="D857">
        <v>21</v>
      </c>
      <c r="E857">
        <v>32</v>
      </c>
      <c r="F857">
        <v>0</v>
      </c>
      <c r="G857" t="s">
        <v>19</v>
      </c>
      <c r="H857" t="s">
        <v>973</v>
      </c>
      <c r="I857">
        <v>20</v>
      </c>
      <c r="J857" t="s">
        <v>1392</v>
      </c>
      <c r="K857">
        <v>12250</v>
      </c>
      <c r="L857">
        <v>1.2250000000000001</v>
      </c>
      <c r="M857">
        <v>1.2307999999999999</v>
      </c>
      <c r="N857">
        <v>0.47120000000000001</v>
      </c>
    </row>
    <row r="858" spans="1:14" x14ac:dyDescent="0.3">
      <c r="A858" t="s">
        <v>1214</v>
      </c>
      <c r="B858" t="s">
        <v>722</v>
      </c>
      <c r="C858">
        <f>_xlfn.XLOOKUP(B858,[2]itemList_221219!$B:$B,[2]itemList_221219!$A:$A)</f>
        <v>74020</v>
      </c>
      <c r="D858">
        <v>21</v>
      </c>
      <c r="E858">
        <v>32</v>
      </c>
      <c r="F858">
        <v>0</v>
      </c>
      <c r="G858" t="s">
        <v>19</v>
      </c>
      <c r="H858" t="s">
        <v>973</v>
      </c>
      <c r="I858">
        <v>25</v>
      </c>
      <c r="J858" t="s">
        <v>1393</v>
      </c>
      <c r="K858">
        <v>12306</v>
      </c>
      <c r="L858">
        <v>1.2305999999999999</v>
      </c>
      <c r="M858">
        <v>1.2307999999999999</v>
      </c>
      <c r="N858">
        <v>1.6199999999999999E-2</v>
      </c>
    </row>
    <row r="859" spans="1:14" x14ac:dyDescent="0.3">
      <c r="A859" t="s">
        <v>1214</v>
      </c>
      <c r="B859" t="s">
        <v>722</v>
      </c>
      <c r="C859">
        <f>_xlfn.XLOOKUP(B859,[2]itemList_221219!$B:$B,[2]itemList_221219!$A:$A)</f>
        <v>74020</v>
      </c>
      <c r="D859">
        <v>21</v>
      </c>
      <c r="E859">
        <v>32</v>
      </c>
      <c r="F859">
        <v>0</v>
      </c>
      <c r="G859" t="s">
        <v>19</v>
      </c>
      <c r="H859" t="s">
        <v>973</v>
      </c>
      <c r="I859">
        <v>30</v>
      </c>
      <c r="J859" t="s">
        <v>1394</v>
      </c>
      <c r="K859">
        <v>12081</v>
      </c>
      <c r="L859">
        <v>1.2081</v>
      </c>
      <c r="M859">
        <v>1.2307999999999999</v>
      </c>
      <c r="N859">
        <v>1.8443000000000001</v>
      </c>
    </row>
    <row r="860" spans="1:14" x14ac:dyDescent="0.3">
      <c r="A860" t="s">
        <v>1214</v>
      </c>
      <c r="B860" t="s">
        <v>722</v>
      </c>
      <c r="C860">
        <f>_xlfn.XLOOKUP(B860,[2]itemList_221219!$B:$B,[2]itemList_221219!$A:$A)</f>
        <v>74020</v>
      </c>
      <c r="D860">
        <v>21</v>
      </c>
      <c r="E860">
        <v>32</v>
      </c>
      <c r="F860">
        <v>0</v>
      </c>
      <c r="G860" t="s">
        <v>19</v>
      </c>
      <c r="H860" t="s">
        <v>973</v>
      </c>
      <c r="I860">
        <v>35</v>
      </c>
      <c r="J860" t="s">
        <v>1395</v>
      </c>
      <c r="K860">
        <v>12343</v>
      </c>
      <c r="L860">
        <v>1.2343</v>
      </c>
      <c r="M860">
        <v>1.2307999999999999</v>
      </c>
      <c r="N860">
        <v>0.28439999999999999</v>
      </c>
    </row>
    <row r="861" spans="1:14" x14ac:dyDescent="0.3">
      <c r="A861" t="s">
        <v>1214</v>
      </c>
      <c r="B861" t="s">
        <v>722</v>
      </c>
      <c r="C861">
        <f>_xlfn.XLOOKUP(B861,[2]itemList_221219!$B:$B,[2]itemList_221219!$A:$A)</f>
        <v>74020</v>
      </c>
      <c r="D861">
        <v>21</v>
      </c>
      <c r="E861">
        <v>32</v>
      </c>
      <c r="F861">
        <v>0</v>
      </c>
      <c r="G861" t="s">
        <v>19</v>
      </c>
      <c r="H861" t="s">
        <v>973</v>
      </c>
      <c r="I861">
        <v>40</v>
      </c>
      <c r="J861" t="s">
        <v>1396</v>
      </c>
      <c r="K861">
        <v>12258</v>
      </c>
      <c r="L861">
        <v>1.2258</v>
      </c>
      <c r="M861">
        <v>1.2307999999999999</v>
      </c>
      <c r="N861">
        <v>0.40620000000000001</v>
      </c>
    </row>
    <row r="862" spans="1:14" x14ac:dyDescent="0.3">
      <c r="A862" t="s">
        <v>1214</v>
      </c>
      <c r="B862" t="s">
        <v>722</v>
      </c>
      <c r="C862">
        <f>_xlfn.XLOOKUP(B862,[2]itemList_221219!$B:$B,[2]itemList_221219!$A:$A)</f>
        <v>74020</v>
      </c>
      <c r="D862">
        <v>21</v>
      </c>
      <c r="E862">
        <v>32</v>
      </c>
      <c r="F862">
        <v>0</v>
      </c>
      <c r="G862" t="s">
        <v>19</v>
      </c>
      <c r="H862" t="s">
        <v>973</v>
      </c>
      <c r="I862">
        <v>45</v>
      </c>
      <c r="J862" t="s">
        <v>1397</v>
      </c>
      <c r="K862">
        <v>12238</v>
      </c>
      <c r="L862">
        <v>1.2238</v>
      </c>
      <c r="M862">
        <v>1.2307999999999999</v>
      </c>
      <c r="N862">
        <v>0.56869999999999998</v>
      </c>
    </row>
    <row r="863" spans="1:14" x14ac:dyDescent="0.3">
      <c r="A863" t="s">
        <v>1214</v>
      </c>
      <c r="B863" t="s">
        <v>722</v>
      </c>
      <c r="C863">
        <f>_xlfn.XLOOKUP(B863,[2]itemList_221219!$B:$B,[2]itemList_221219!$A:$A)</f>
        <v>74020</v>
      </c>
      <c r="D863">
        <v>21</v>
      </c>
      <c r="E863">
        <v>32</v>
      </c>
      <c r="F863">
        <v>0</v>
      </c>
      <c r="G863" t="s">
        <v>19</v>
      </c>
      <c r="H863" t="s">
        <v>973</v>
      </c>
      <c r="I863">
        <v>50</v>
      </c>
      <c r="J863" t="s">
        <v>1398</v>
      </c>
      <c r="K863">
        <v>12432</v>
      </c>
      <c r="L863">
        <v>1.2432000000000001</v>
      </c>
      <c r="M863">
        <v>1.2307999999999999</v>
      </c>
      <c r="N863">
        <v>1.0075000000000001</v>
      </c>
    </row>
    <row r="864" spans="1:14" x14ac:dyDescent="0.3">
      <c r="A864" t="s">
        <v>1214</v>
      </c>
      <c r="B864" t="s">
        <v>722</v>
      </c>
      <c r="C864">
        <f>_xlfn.XLOOKUP(B864,[2]itemList_221219!$B:$B,[2]itemList_221219!$A:$A)</f>
        <v>74020</v>
      </c>
      <c r="D864">
        <v>21</v>
      </c>
      <c r="E864">
        <v>32</v>
      </c>
      <c r="F864">
        <v>0</v>
      </c>
      <c r="G864" t="s">
        <v>19</v>
      </c>
      <c r="H864" t="s">
        <v>973</v>
      </c>
      <c r="I864">
        <v>55</v>
      </c>
      <c r="J864" t="s">
        <v>1399</v>
      </c>
      <c r="K864">
        <v>12354</v>
      </c>
      <c r="L864">
        <v>1.2354000000000001</v>
      </c>
      <c r="M864">
        <v>1.2307999999999999</v>
      </c>
      <c r="N864">
        <v>0.37369999999999998</v>
      </c>
    </row>
    <row r="865" spans="1:14" x14ac:dyDescent="0.3">
      <c r="A865" t="s">
        <v>1214</v>
      </c>
      <c r="B865" t="s">
        <v>722</v>
      </c>
      <c r="C865">
        <f>_xlfn.XLOOKUP(B865,[2]itemList_221219!$B:$B,[2]itemList_221219!$A:$A)</f>
        <v>74020</v>
      </c>
      <c r="D865">
        <v>21</v>
      </c>
      <c r="E865">
        <v>32</v>
      </c>
      <c r="F865">
        <v>0</v>
      </c>
      <c r="G865" t="s">
        <v>19</v>
      </c>
      <c r="H865" t="s">
        <v>973</v>
      </c>
      <c r="I865">
        <v>60</v>
      </c>
      <c r="J865" t="s">
        <v>1400</v>
      </c>
      <c r="K865">
        <v>12253</v>
      </c>
      <c r="L865">
        <v>1.2253000000000001</v>
      </c>
      <c r="M865">
        <v>1.2307999999999999</v>
      </c>
      <c r="N865">
        <v>0.44690000000000002</v>
      </c>
    </row>
    <row r="866" spans="1:14" x14ac:dyDescent="0.3">
      <c r="A866" t="s">
        <v>1214</v>
      </c>
      <c r="B866" t="s">
        <v>722</v>
      </c>
      <c r="C866">
        <f>_xlfn.XLOOKUP(B866,[2]itemList_221219!$B:$B,[2]itemList_221219!$A:$A)</f>
        <v>74020</v>
      </c>
      <c r="D866">
        <v>21</v>
      </c>
      <c r="E866">
        <v>32</v>
      </c>
      <c r="F866">
        <v>0</v>
      </c>
      <c r="G866" t="s">
        <v>19</v>
      </c>
      <c r="H866" t="s">
        <v>973</v>
      </c>
      <c r="I866">
        <v>65</v>
      </c>
      <c r="J866" t="s">
        <v>1401</v>
      </c>
      <c r="K866">
        <v>12354</v>
      </c>
      <c r="L866">
        <v>1.2354000000000001</v>
      </c>
      <c r="M866">
        <v>1.2307999999999999</v>
      </c>
      <c r="N866">
        <v>0.37369999999999998</v>
      </c>
    </row>
    <row r="867" spans="1:14" x14ac:dyDescent="0.3">
      <c r="A867" t="s">
        <v>1214</v>
      </c>
      <c r="B867" t="s">
        <v>722</v>
      </c>
      <c r="C867">
        <f>_xlfn.XLOOKUP(B867,[2]itemList_221219!$B:$B,[2]itemList_221219!$A:$A)</f>
        <v>74020</v>
      </c>
      <c r="D867">
        <v>21</v>
      </c>
      <c r="E867">
        <v>32</v>
      </c>
      <c r="F867">
        <v>0</v>
      </c>
      <c r="G867" t="s">
        <v>19</v>
      </c>
      <c r="H867" t="s">
        <v>973</v>
      </c>
      <c r="I867">
        <v>70</v>
      </c>
      <c r="J867" t="s">
        <v>1402</v>
      </c>
      <c r="K867">
        <v>12368</v>
      </c>
      <c r="L867">
        <v>1.2367999999999999</v>
      </c>
      <c r="M867">
        <v>1.2307999999999999</v>
      </c>
      <c r="N867">
        <v>0.48749999999999999</v>
      </c>
    </row>
    <row r="868" spans="1:14" x14ac:dyDescent="0.3">
      <c r="A868" t="s">
        <v>1214</v>
      </c>
      <c r="B868" t="s">
        <v>722</v>
      </c>
      <c r="C868">
        <f>_xlfn.XLOOKUP(B868,[2]itemList_221219!$B:$B,[2]itemList_221219!$A:$A)</f>
        <v>74020</v>
      </c>
      <c r="D868">
        <v>21</v>
      </c>
      <c r="E868">
        <v>33</v>
      </c>
      <c r="F868">
        <v>0</v>
      </c>
      <c r="G868" t="s">
        <v>19</v>
      </c>
      <c r="H868" t="s">
        <v>974</v>
      </c>
      <c r="I868">
        <v>5</v>
      </c>
      <c r="J868" t="s">
        <v>1403</v>
      </c>
      <c r="K868">
        <v>26795</v>
      </c>
      <c r="L868">
        <v>2.6795</v>
      </c>
      <c r="M868">
        <v>2.6667000000000001</v>
      </c>
      <c r="N868">
        <v>0.48</v>
      </c>
    </row>
    <row r="869" spans="1:14" x14ac:dyDescent="0.3">
      <c r="A869" t="s">
        <v>1214</v>
      </c>
      <c r="B869" t="s">
        <v>722</v>
      </c>
      <c r="C869">
        <f>_xlfn.XLOOKUP(B869,[2]itemList_221219!$B:$B,[2]itemList_221219!$A:$A)</f>
        <v>74020</v>
      </c>
      <c r="D869">
        <v>21</v>
      </c>
      <c r="E869">
        <v>33</v>
      </c>
      <c r="F869">
        <v>0</v>
      </c>
      <c r="G869" t="s">
        <v>19</v>
      </c>
      <c r="H869" t="s">
        <v>974</v>
      </c>
      <c r="I869">
        <v>10</v>
      </c>
      <c r="J869" t="s">
        <v>1404</v>
      </c>
      <c r="K869">
        <v>26780</v>
      </c>
      <c r="L869">
        <v>2.6779999999999999</v>
      </c>
      <c r="M869">
        <v>2.6667000000000001</v>
      </c>
      <c r="N869">
        <v>0.42370000000000002</v>
      </c>
    </row>
    <row r="870" spans="1:14" x14ac:dyDescent="0.3">
      <c r="A870" t="s">
        <v>1214</v>
      </c>
      <c r="B870" t="s">
        <v>722</v>
      </c>
      <c r="C870">
        <f>_xlfn.XLOOKUP(B870,[2]itemList_221219!$B:$B,[2]itemList_221219!$A:$A)</f>
        <v>74020</v>
      </c>
      <c r="D870">
        <v>21</v>
      </c>
      <c r="E870">
        <v>33</v>
      </c>
      <c r="F870">
        <v>0</v>
      </c>
      <c r="G870" t="s">
        <v>19</v>
      </c>
      <c r="H870" t="s">
        <v>974</v>
      </c>
      <c r="I870">
        <v>15</v>
      </c>
      <c r="J870" t="s">
        <v>1405</v>
      </c>
      <c r="K870">
        <v>26845</v>
      </c>
      <c r="L870">
        <v>2.6844999999999999</v>
      </c>
      <c r="M870">
        <v>2.6667000000000001</v>
      </c>
      <c r="N870">
        <v>0.66749999999999998</v>
      </c>
    </row>
    <row r="871" spans="1:14" x14ac:dyDescent="0.3">
      <c r="A871" t="s">
        <v>1214</v>
      </c>
      <c r="B871" t="s">
        <v>722</v>
      </c>
      <c r="C871">
        <f>_xlfn.XLOOKUP(B871,[2]itemList_221219!$B:$B,[2]itemList_221219!$A:$A)</f>
        <v>74020</v>
      </c>
      <c r="D871">
        <v>21</v>
      </c>
      <c r="E871">
        <v>33</v>
      </c>
      <c r="F871">
        <v>0</v>
      </c>
      <c r="G871" t="s">
        <v>19</v>
      </c>
      <c r="H871" t="s">
        <v>974</v>
      </c>
      <c r="I871">
        <v>20</v>
      </c>
      <c r="J871" t="s">
        <v>1406</v>
      </c>
      <c r="K871">
        <v>26574</v>
      </c>
      <c r="L871">
        <v>2.6574</v>
      </c>
      <c r="M871">
        <v>2.6667000000000001</v>
      </c>
      <c r="N871">
        <v>0.34870000000000001</v>
      </c>
    </row>
    <row r="872" spans="1:14" x14ac:dyDescent="0.3">
      <c r="A872" t="s">
        <v>1214</v>
      </c>
      <c r="B872" t="s">
        <v>722</v>
      </c>
      <c r="C872">
        <f>_xlfn.XLOOKUP(B872,[2]itemList_221219!$B:$B,[2]itemList_221219!$A:$A)</f>
        <v>74020</v>
      </c>
      <c r="D872">
        <v>21</v>
      </c>
      <c r="E872">
        <v>33</v>
      </c>
      <c r="F872">
        <v>0</v>
      </c>
      <c r="G872" t="s">
        <v>19</v>
      </c>
      <c r="H872" t="s">
        <v>974</v>
      </c>
      <c r="I872">
        <v>25</v>
      </c>
      <c r="J872" t="s">
        <v>1407</v>
      </c>
      <c r="K872">
        <v>26609</v>
      </c>
      <c r="L872">
        <v>2.6608999999999998</v>
      </c>
      <c r="M872">
        <v>2.6667000000000001</v>
      </c>
      <c r="N872">
        <v>0.2175</v>
      </c>
    </row>
    <row r="873" spans="1:14" x14ac:dyDescent="0.3">
      <c r="A873" t="s">
        <v>1214</v>
      </c>
      <c r="B873" t="s">
        <v>722</v>
      </c>
      <c r="C873">
        <f>_xlfn.XLOOKUP(B873,[2]itemList_221219!$B:$B,[2]itemList_221219!$A:$A)</f>
        <v>74020</v>
      </c>
      <c r="D873">
        <v>21</v>
      </c>
      <c r="E873">
        <v>33</v>
      </c>
      <c r="F873">
        <v>0</v>
      </c>
      <c r="G873" t="s">
        <v>19</v>
      </c>
      <c r="H873" t="s">
        <v>974</v>
      </c>
      <c r="I873">
        <v>30</v>
      </c>
      <c r="J873" t="s">
        <v>1408</v>
      </c>
      <c r="K873">
        <v>26685</v>
      </c>
      <c r="L873">
        <v>2.6684999999999999</v>
      </c>
      <c r="M873">
        <v>2.6667000000000001</v>
      </c>
      <c r="N873">
        <v>6.7500000000000004E-2</v>
      </c>
    </row>
    <row r="874" spans="1:14" x14ac:dyDescent="0.3">
      <c r="A874" t="s">
        <v>1214</v>
      </c>
      <c r="B874" t="s">
        <v>722</v>
      </c>
      <c r="C874">
        <f>_xlfn.XLOOKUP(B874,[2]itemList_221219!$B:$B,[2]itemList_221219!$A:$A)</f>
        <v>74020</v>
      </c>
      <c r="D874">
        <v>21</v>
      </c>
      <c r="E874">
        <v>38</v>
      </c>
      <c r="F874">
        <v>0</v>
      </c>
      <c r="G874" t="s">
        <v>19</v>
      </c>
      <c r="H874" t="s">
        <v>976</v>
      </c>
      <c r="I874">
        <v>8</v>
      </c>
      <c r="J874" t="s">
        <v>1409</v>
      </c>
      <c r="K874">
        <v>7623</v>
      </c>
      <c r="L874">
        <v>0.76229999999999998</v>
      </c>
      <c r="M874">
        <v>0.75</v>
      </c>
      <c r="N874">
        <v>1.64</v>
      </c>
    </row>
    <row r="875" spans="1:14" x14ac:dyDescent="0.3">
      <c r="A875" t="s">
        <v>1214</v>
      </c>
      <c r="B875" t="s">
        <v>722</v>
      </c>
      <c r="C875">
        <f>_xlfn.XLOOKUP(B875,[2]itemList_221219!$B:$B,[2]itemList_221219!$A:$A)</f>
        <v>74020</v>
      </c>
      <c r="D875">
        <v>21</v>
      </c>
      <c r="E875">
        <v>38</v>
      </c>
      <c r="F875">
        <v>0</v>
      </c>
      <c r="G875" t="s">
        <v>19</v>
      </c>
      <c r="H875" t="s">
        <v>976</v>
      </c>
      <c r="I875">
        <v>7</v>
      </c>
      <c r="J875" t="s">
        <v>1410</v>
      </c>
      <c r="K875">
        <v>7508</v>
      </c>
      <c r="L875">
        <v>0.75080000000000002</v>
      </c>
      <c r="M875">
        <v>0.75</v>
      </c>
      <c r="N875">
        <v>0.1067</v>
      </c>
    </row>
    <row r="876" spans="1:14" x14ac:dyDescent="0.3">
      <c r="A876" t="s">
        <v>1214</v>
      </c>
      <c r="B876" t="s">
        <v>722</v>
      </c>
      <c r="C876">
        <f>_xlfn.XLOOKUP(B876,[2]itemList_221219!$B:$B,[2]itemList_221219!$A:$A)</f>
        <v>74020</v>
      </c>
      <c r="D876">
        <v>21</v>
      </c>
      <c r="E876">
        <v>38</v>
      </c>
      <c r="F876">
        <v>0</v>
      </c>
      <c r="G876" t="s">
        <v>19</v>
      </c>
      <c r="H876" t="s">
        <v>976</v>
      </c>
      <c r="I876">
        <v>6</v>
      </c>
      <c r="J876" t="s">
        <v>1411</v>
      </c>
      <c r="K876">
        <v>7469</v>
      </c>
      <c r="L876">
        <v>0.74690000000000001</v>
      </c>
      <c r="M876">
        <v>0.75</v>
      </c>
      <c r="N876">
        <v>0.4133</v>
      </c>
    </row>
    <row r="877" spans="1:14" x14ac:dyDescent="0.3">
      <c r="A877" t="s">
        <v>1214</v>
      </c>
      <c r="B877" t="s">
        <v>722</v>
      </c>
      <c r="C877">
        <f>_xlfn.XLOOKUP(B877,[2]itemList_221219!$B:$B,[2]itemList_221219!$A:$A)</f>
        <v>74020</v>
      </c>
      <c r="D877">
        <v>21</v>
      </c>
      <c r="E877">
        <v>38</v>
      </c>
      <c r="F877">
        <v>0</v>
      </c>
      <c r="G877" t="s">
        <v>19</v>
      </c>
      <c r="H877" t="s">
        <v>976</v>
      </c>
      <c r="I877">
        <v>5</v>
      </c>
      <c r="J877" t="s">
        <v>1412</v>
      </c>
      <c r="K877">
        <v>7506</v>
      </c>
      <c r="L877">
        <v>0.75060000000000004</v>
      </c>
      <c r="M877">
        <v>0.75</v>
      </c>
      <c r="N877">
        <v>0.08</v>
      </c>
    </row>
    <row r="878" spans="1:14" x14ac:dyDescent="0.3">
      <c r="A878" t="s">
        <v>1214</v>
      </c>
      <c r="B878" t="s">
        <v>722</v>
      </c>
      <c r="C878">
        <f>_xlfn.XLOOKUP(B878,[2]itemList_221219!$B:$B,[2]itemList_221219!$A:$A)</f>
        <v>74020</v>
      </c>
      <c r="D878">
        <v>21</v>
      </c>
      <c r="E878">
        <v>38</v>
      </c>
      <c r="F878">
        <v>0</v>
      </c>
      <c r="G878" t="s">
        <v>19</v>
      </c>
      <c r="H878" t="s">
        <v>976</v>
      </c>
      <c r="I878">
        <v>4</v>
      </c>
      <c r="J878" t="s">
        <v>1413</v>
      </c>
      <c r="K878">
        <v>7299</v>
      </c>
      <c r="L878">
        <v>0.72989999999999999</v>
      </c>
      <c r="M878">
        <v>0.75</v>
      </c>
      <c r="N878">
        <v>2.68</v>
      </c>
    </row>
    <row r="879" spans="1:14" x14ac:dyDescent="0.3">
      <c r="A879" t="s">
        <v>1214</v>
      </c>
      <c r="B879" t="s">
        <v>722</v>
      </c>
      <c r="C879">
        <f>_xlfn.XLOOKUP(B879,[2]itemList_221219!$B:$B,[2]itemList_221219!$A:$A)</f>
        <v>74020</v>
      </c>
      <c r="D879">
        <v>21</v>
      </c>
      <c r="E879">
        <v>38</v>
      </c>
      <c r="F879">
        <v>0</v>
      </c>
      <c r="G879" t="s">
        <v>19</v>
      </c>
      <c r="H879" t="s">
        <v>976</v>
      </c>
      <c r="I879">
        <v>3</v>
      </c>
      <c r="J879" t="s">
        <v>1414</v>
      </c>
      <c r="K879">
        <v>7404</v>
      </c>
      <c r="L879">
        <v>0.74039999999999995</v>
      </c>
      <c r="M879">
        <v>0.75</v>
      </c>
      <c r="N879">
        <v>1.28</v>
      </c>
    </row>
    <row r="880" spans="1:14" x14ac:dyDescent="0.3">
      <c r="A880" t="s">
        <v>1214</v>
      </c>
      <c r="B880" t="s">
        <v>722</v>
      </c>
      <c r="C880">
        <f>_xlfn.XLOOKUP(B880,[2]itemList_221219!$B:$B,[2]itemList_221219!$A:$A)</f>
        <v>74020</v>
      </c>
      <c r="D880">
        <v>21</v>
      </c>
      <c r="E880">
        <v>38</v>
      </c>
      <c r="F880">
        <v>0</v>
      </c>
      <c r="G880" t="s">
        <v>19</v>
      </c>
      <c r="H880" t="s">
        <v>976</v>
      </c>
      <c r="I880">
        <v>2</v>
      </c>
      <c r="J880" t="s">
        <v>1415</v>
      </c>
      <c r="K880">
        <v>7557</v>
      </c>
      <c r="L880">
        <v>0.75570000000000004</v>
      </c>
      <c r="M880">
        <v>0.75</v>
      </c>
      <c r="N880">
        <v>0.76</v>
      </c>
    </row>
    <row r="881" spans="1:14" x14ac:dyDescent="0.3">
      <c r="A881" t="s">
        <v>1214</v>
      </c>
      <c r="B881" t="s">
        <v>722</v>
      </c>
      <c r="C881">
        <f>_xlfn.XLOOKUP(B881,[2]itemList_221219!$B:$B,[2]itemList_221219!$A:$A)</f>
        <v>74020</v>
      </c>
      <c r="D881">
        <v>21</v>
      </c>
      <c r="E881">
        <v>38</v>
      </c>
      <c r="F881">
        <v>0</v>
      </c>
      <c r="G881" t="s">
        <v>19</v>
      </c>
      <c r="H881" t="s">
        <v>976</v>
      </c>
      <c r="I881">
        <v>1</v>
      </c>
      <c r="J881" t="s">
        <v>1416</v>
      </c>
      <c r="K881">
        <v>7653</v>
      </c>
      <c r="L881">
        <v>0.76529999999999998</v>
      </c>
      <c r="M881">
        <v>0.75</v>
      </c>
      <c r="N881">
        <v>2.04</v>
      </c>
    </row>
    <row r="882" spans="1:14" x14ac:dyDescent="0.3">
      <c r="A882" t="s">
        <v>1214</v>
      </c>
      <c r="B882" t="s">
        <v>722</v>
      </c>
      <c r="C882">
        <f>_xlfn.XLOOKUP(B882,[2]itemList_221219!$B:$B,[2]itemList_221219!$A:$A)</f>
        <v>74020</v>
      </c>
      <c r="D882">
        <v>21</v>
      </c>
      <c r="E882">
        <v>39</v>
      </c>
      <c r="F882">
        <v>0</v>
      </c>
      <c r="G882" t="s">
        <v>19</v>
      </c>
      <c r="H882" t="s">
        <v>977</v>
      </c>
      <c r="I882">
        <v>4</v>
      </c>
      <c r="J882" t="s">
        <v>1417</v>
      </c>
      <c r="K882">
        <v>8479</v>
      </c>
      <c r="L882">
        <v>0.84789999999999999</v>
      </c>
      <c r="M882">
        <v>0.85709999999999997</v>
      </c>
      <c r="N882">
        <v>1.0733999999999999</v>
      </c>
    </row>
    <row r="883" spans="1:14" x14ac:dyDescent="0.3">
      <c r="A883" t="s">
        <v>1214</v>
      </c>
      <c r="B883" t="s">
        <v>722</v>
      </c>
      <c r="C883">
        <f>_xlfn.XLOOKUP(B883,[2]itemList_221219!$B:$B,[2]itemList_221219!$A:$A)</f>
        <v>74020</v>
      </c>
      <c r="D883">
        <v>21</v>
      </c>
      <c r="E883">
        <v>39</v>
      </c>
      <c r="F883">
        <v>0</v>
      </c>
      <c r="G883" t="s">
        <v>19</v>
      </c>
      <c r="H883" t="s">
        <v>977</v>
      </c>
      <c r="I883">
        <v>3.5</v>
      </c>
      <c r="J883" t="s">
        <v>1418</v>
      </c>
      <c r="K883">
        <v>8704</v>
      </c>
      <c r="L883">
        <v>0.87039999999999995</v>
      </c>
      <c r="M883">
        <v>0.85709999999999997</v>
      </c>
      <c r="N883">
        <v>1.5517000000000001</v>
      </c>
    </row>
    <row r="884" spans="1:14" x14ac:dyDescent="0.3">
      <c r="A884" t="s">
        <v>1214</v>
      </c>
      <c r="B884" t="s">
        <v>722</v>
      </c>
      <c r="C884">
        <f>_xlfn.XLOOKUP(B884,[2]itemList_221219!$B:$B,[2]itemList_221219!$A:$A)</f>
        <v>74020</v>
      </c>
      <c r="D884">
        <v>21</v>
      </c>
      <c r="E884">
        <v>39</v>
      </c>
      <c r="F884">
        <v>0</v>
      </c>
      <c r="G884" t="s">
        <v>19</v>
      </c>
      <c r="H884" t="s">
        <v>977</v>
      </c>
      <c r="I884">
        <v>3</v>
      </c>
      <c r="J884" t="s">
        <v>1419</v>
      </c>
      <c r="K884">
        <v>8505</v>
      </c>
      <c r="L884">
        <v>0.85050000000000003</v>
      </c>
      <c r="M884">
        <v>0.85709999999999997</v>
      </c>
      <c r="N884">
        <v>0.77</v>
      </c>
    </row>
    <row r="885" spans="1:14" x14ac:dyDescent="0.3">
      <c r="A885" t="s">
        <v>1214</v>
      </c>
      <c r="B885" t="s">
        <v>722</v>
      </c>
      <c r="C885">
        <f>_xlfn.XLOOKUP(B885,[2]itemList_221219!$B:$B,[2]itemList_221219!$A:$A)</f>
        <v>74020</v>
      </c>
      <c r="D885">
        <v>21</v>
      </c>
      <c r="E885">
        <v>39</v>
      </c>
      <c r="F885">
        <v>0</v>
      </c>
      <c r="G885" t="s">
        <v>19</v>
      </c>
      <c r="H885" t="s">
        <v>977</v>
      </c>
      <c r="I885">
        <v>2.5</v>
      </c>
      <c r="J885" t="s">
        <v>1420</v>
      </c>
      <c r="K885">
        <v>8615</v>
      </c>
      <c r="L885">
        <v>0.86150000000000004</v>
      </c>
      <c r="M885">
        <v>0.85709999999999997</v>
      </c>
      <c r="N885">
        <v>0.51339999999999997</v>
      </c>
    </row>
    <row r="886" spans="1:14" x14ac:dyDescent="0.3">
      <c r="A886" t="s">
        <v>1214</v>
      </c>
      <c r="B886" t="s">
        <v>722</v>
      </c>
      <c r="C886">
        <f>_xlfn.XLOOKUP(B886,[2]itemList_221219!$B:$B,[2]itemList_221219!$A:$A)</f>
        <v>74020</v>
      </c>
      <c r="D886">
        <v>21</v>
      </c>
      <c r="E886">
        <v>39</v>
      </c>
      <c r="F886">
        <v>0</v>
      </c>
      <c r="G886" t="s">
        <v>19</v>
      </c>
      <c r="H886" t="s">
        <v>977</v>
      </c>
      <c r="I886">
        <v>2</v>
      </c>
      <c r="J886" t="s">
        <v>1421</v>
      </c>
      <c r="K886">
        <v>8569</v>
      </c>
      <c r="L886">
        <v>0.8569</v>
      </c>
      <c r="M886">
        <v>0.85709999999999997</v>
      </c>
      <c r="N886">
        <v>2.3300000000000001E-2</v>
      </c>
    </row>
    <row r="887" spans="1:14" x14ac:dyDescent="0.3">
      <c r="A887" t="s">
        <v>1214</v>
      </c>
      <c r="B887" t="s">
        <v>722</v>
      </c>
      <c r="C887">
        <f>_xlfn.XLOOKUP(B887,[2]itemList_221219!$B:$B,[2]itemList_221219!$A:$A)</f>
        <v>74020</v>
      </c>
      <c r="D887">
        <v>21</v>
      </c>
      <c r="E887">
        <v>39</v>
      </c>
      <c r="F887">
        <v>0</v>
      </c>
      <c r="G887" t="s">
        <v>19</v>
      </c>
      <c r="H887" t="s">
        <v>977</v>
      </c>
      <c r="I887">
        <v>1.5</v>
      </c>
      <c r="J887" t="s">
        <v>1422</v>
      </c>
      <c r="K887">
        <v>8522</v>
      </c>
      <c r="L887">
        <v>0.85219999999999996</v>
      </c>
      <c r="M887">
        <v>0.85709999999999997</v>
      </c>
      <c r="N887">
        <v>0.57169999999999999</v>
      </c>
    </row>
    <row r="888" spans="1:14" x14ac:dyDescent="0.3">
      <c r="A888" t="s">
        <v>1214</v>
      </c>
      <c r="B888" t="s">
        <v>722</v>
      </c>
      <c r="C888">
        <f>_xlfn.XLOOKUP(B888,[2]itemList_221219!$B:$B,[2]itemList_221219!$A:$A)</f>
        <v>74020</v>
      </c>
      <c r="D888">
        <v>21</v>
      </c>
      <c r="E888">
        <v>39</v>
      </c>
      <c r="F888">
        <v>0</v>
      </c>
      <c r="G888" t="s">
        <v>19</v>
      </c>
      <c r="H888" t="s">
        <v>977</v>
      </c>
      <c r="I888">
        <v>1</v>
      </c>
      <c r="J888" t="s">
        <v>1423</v>
      </c>
      <c r="K888">
        <v>8536</v>
      </c>
      <c r="L888">
        <v>0.85360000000000003</v>
      </c>
      <c r="M888">
        <v>0.85709999999999997</v>
      </c>
      <c r="N888">
        <v>0.40839999999999999</v>
      </c>
    </row>
    <row r="889" spans="1:14" x14ac:dyDescent="0.3">
      <c r="A889" t="s">
        <v>1214</v>
      </c>
      <c r="B889" t="s">
        <v>722</v>
      </c>
      <c r="C889">
        <f>_xlfn.XLOOKUP(B889,[2]itemList_221219!$B:$B,[2]itemList_221219!$A:$A)</f>
        <v>74020</v>
      </c>
      <c r="D889">
        <v>30</v>
      </c>
      <c r="E889">
        <v>23</v>
      </c>
      <c r="F889">
        <v>0</v>
      </c>
      <c r="G889" t="s">
        <v>19</v>
      </c>
      <c r="H889" t="s">
        <v>980</v>
      </c>
      <c r="I889">
        <v>1</v>
      </c>
      <c r="J889" t="s">
        <v>1424</v>
      </c>
      <c r="K889">
        <v>170386</v>
      </c>
      <c r="L889">
        <v>17.038599999999999</v>
      </c>
      <c r="M889">
        <v>17</v>
      </c>
      <c r="N889">
        <v>0.2271</v>
      </c>
    </row>
    <row r="890" spans="1:14" x14ac:dyDescent="0.3">
      <c r="A890" t="s">
        <v>1214</v>
      </c>
      <c r="B890" t="s">
        <v>722</v>
      </c>
      <c r="C890">
        <f>_xlfn.XLOOKUP(B890,[2]itemList_221219!$B:$B,[2]itemList_221219!$A:$A)</f>
        <v>74020</v>
      </c>
      <c r="D890">
        <v>30</v>
      </c>
      <c r="E890">
        <v>24</v>
      </c>
      <c r="F890">
        <v>0</v>
      </c>
      <c r="G890" t="s">
        <v>19</v>
      </c>
      <c r="H890" t="s">
        <v>981</v>
      </c>
      <c r="I890">
        <v>1</v>
      </c>
      <c r="J890" t="s">
        <v>1425</v>
      </c>
      <c r="K890">
        <v>169969</v>
      </c>
      <c r="L890">
        <v>16.9969</v>
      </c>
      <c r="M890">
        <v>17</v>
      </c>
      <c r="N890">
        <v>1.8200000000000001E-2</v>
      </c>
    </row>
    <row r="891" spans="1:14" x14ac:dyDescent="0.3">
      <c r="A891" t="s">
        <v>1214</v>
      </c>
      <c r="B891" t="s">
        <v>722</v>
      </c>
      <c r="C891">
        <f>_xlfn.XLOOKUP(B891,[2]itemList_221219!$B:$B,[2]itemList_221219!$A:$A)</f>
        <v>74020</v>
      </c>
      <c r="D891">
        <v>30</v>
      </c>
      <c r="E891">
        <v>25</v>
      </c>
      <c r="F891">
        <v>0</v>
      </c>
      <c r="G891" t="s">
        <v>19</v>
      </c>
      <c r="H891" t="s">
        <v>982</v>
      </c>
      <c r="I891">
        <v>1</v>
      </c>
      <c r="J891" t="s">
        <v>1426</v>
      </c>
      <c r="K891">
        <v>169949</v>
      </c>
      <c r="L891">
        <v>16.994900000000001</v>
      </c>
      <c r="M891">
        <v>17</v>
      </c>
      <c r="N891">
        <v>0.03</v>
      </c>
    </row>
    <row r="892" spans="1:14" x14ac:dyDescent="0.3">
      <c r="A892" t="s">
        <v>1214</v>
      </c>
      <c r="B892" t="s">
        <v>722</v>
      </c>
      <c r="C892">
        <f>_xlfn.XLOOKUP(B892,[2]itemList_221219!$B:$B,[2]itemList_221219!$A:$A)</f>
        <v>74020</v>
      </c>
      <c r="D892">
        <v>30</v>
      </c>
      <c r="E892">
        <v>30</v>
      </c>
      <c r="F892">
        <v>0</v>
      </c>
      <c r="G892" t="s">
        <v>19</v>
      </c>
      <c r="H892" t="s">
        <v>983</v>
      </c>
      <c r="I892">
        <v>1</v>
      </c>
      <c r="J892" t="s">
        <v>1427</v>
      </c>
      <c r="K892">
        <v>66729</v>
      </c>
      <c r="L892">
        <v>6.6729000000000003</v>
      </c>
      <c r="M892">
        <v>6.6666999999999996</v>
      </c>
      <c r="N892">
        <v>9.2999999999999999E-2</v>
      </c>
    </row>
    <row r="893" spans="1:14" x14ac:dyDescent="0.3">
      <c r="A893" t="s">
        <v>1214</v>
      </c>
      <c r="B893" t="s">
        <v>722</v>
      </c>
      <c r="C893">
        <f>_xlfn.XLOOKUP(B893,[2]itemList_221219!$B:$B,[2]itemList_221219!$A:$A)</f>
        <v>74020</v>
      </c>
      <c r="D893">
        <v>30</v>
      </c>
      <c r="E893">
        <v>30</v>
      </c>
      <c r="F893">
        <v>0</v>
      </c>
      <c r="G893" t="s">
        <v>19</v>
      </c>
      <c r="H893" t="s">
        <v>983</v>
      </c>
      <c r="I893">
        <v>2</v>
      </c>
      <c r="J893" t="s">
        <v>1428</v>
      </c>
      <c r="K893">
        <v>66570</v>
      </c>
      <c r="L893">
        <v>6.657</v>
      </c>
      <c r="M893">
        <v>6.6666999999999996</v>
      </c>
      <c r="N893">
        <v>0.14549999999999999</v>
      </c>
    </row>
    <row r="894" spans="1:14" x14ac:dyDescent="0.3">
      <c r="A894" t="s">
        <v>1214</v>
      </c>
      <c r="B894" t="s">
        <v>722</v>
      </c>
      <c r="C894">
        <f>_xlfn.XLOOKUP(B894,[2]itemList_221219!$B:$B,[2]itemList_221219!$A:$A)</f>
        <v>74020</v>
      </c>
      <c r="D894">
        <v>30</v>
      </c>
      <c r="E894">
        <v>30</v>
      </c>
      <c r="F894">
        <v>0</v>
      </c>
      <c r="G894" t="s">
        <v>19</v>
      </c>
      <c r="H894" t="s">
        <v>983</v>
      </c>
      <c r="I894">
        <v>3</v>
      </c>
      <c r="J894" t="s">
        <v>1429</v>
      </c>
      <c r="K894">
        <v>66074</v>
      </c>
      <c r="L894">
        <v>6.6074000000000002</v>
      </c>
      <c r="M894">
        <v>6.6666999999999996</v>
      </c>
      <c r="N894">
        <v>0.88949999999999996</v>
      </c>
    </row>
    <row r="895" spans="1:14" x14ac:dyDescent="0.3">
      <c r="A895" t="s">
        <v>1214</v>
      </c>
      <c r="B895" t="s">
        <v>722</v>
      </c>
      <c r="C895">
        <f>_xlfn.XLOOKUP(B895,[2]itemList_221219!$B:$B,[2]itemList_221219!$A:$A)</f>
        <v>74020</v>
      </c>
      <c r="D895">
        <v>30</v>
      </c>
      <c r="E895">
        <v>31</v>
      </c>
      <c r="F895">
        <v>0</v>
      </c>
      <c r="G895" t="s">
        <v>19</v>
      </c>
      <c r="H895" t="s">
        <v>984</v>
      </c>
      <c r="I895">
        <v>1</v>
      </c>
      <c r="J895" t="s">
        <v>1430</v>
      </c>
      <c r="K895">
        <v>66393</v>
      </c>
      <c r="L895">
        <v>6.6393000000000004</v>
      </c>
      <c r="M895">
        <v>6.6666999999999996</v>
      </c>
      <c r="N895">
        <v>0.41099999999999998</v>
      </c>
    </row>
    <row r="896" spans="1:14" x14ac:dyDescent="0.3">
      <c r="A896" t="s">
        <v>1214</v>
      </c>
      <c r="B896" t="s">
        <v>722</v>
      </c>
      <c r="C896">
        <f>_xlfn.XLOOKUP(B896,[2]itemList_221219!$B:$B,[2]itemList_221219!$A:$A)</f>
        <v>74020</v>
      </c>
      <c r="D896">
        <v>30</v>
      </c>
      <c r="E896">
        <v>31</v>
      </c>
      <c r="F896">
        <v>0</v>
      </c>
      <c r="G896" t="s">
        <v>19</v>
      </c>
      <c r="H896" t="s">
        <v>984</v>
      </c>
      <c r="I896">
        <v>2</v>
      </c>
      <c r="J896" t="s">
        <v>1431</v>
      </c>
      <c r="K896">
        <v>66523</v>
      </c>
      <c r="L896">
        <v>6.6523000000000003</v>
      </c>
      <c r="M896">
        <v>6.6666999999999996</v>
      </c>
      <c r="N896">
        <v>0.216</v>
      </c>
    </row>
    <row r="897" spans="1:14" x14ac:dyDescent="0.3">
      <c r="A897" t="s">
        <v>1214</v>
      </c>
      <c r="B897" t="s">
        <v>722</v>
      </c>
      <c r="C897">
        <f>_xlfn.XLOOKUP(B897,[2]itemList_221219!$B:$B,[2]itemList_221219!$A:$A)</f>
        <v>74020</v>
      </c>
      <c r="D897">
        <v>30</v>
      </c>
      <c r="E897">
        <v>31</v>
      </c>
      <c r="F897">
        <v>0</v>
      </c>
      <c r="G897" t="s">
        <v>19</v>
      </c>
      <c r="H897" t="s">
        <v>984</v>
      </c>
      <c r="I897">
        <v>3</v>
      </c>
      <c r="J897" t="s">
        <v>1432</v>
      </c>
      <c r="K897">
        <v>67425</v>
      </c>
      <c r="L897">
        <v>6.7424999999999997</v>
      </c>
      <c r="M897">
        <v>6.6666999999999996</v>
      </c>
      <c r="N897">
        <v>1.137</v>
      </c>
    </row>
    <row r="898" spans="1:14" x14ac:dyDescent="0.3">
      <c r="A898" t="s">
        <v>1214</v>
      </c>
      <c r="B898" t="s">
        <v>722</v>
      </c>
      <c r="C898">
        <f>_xlfn.XLOOKUP(B898,[2]itemList_221219!$B:$B,[2]itemList_221219!$A:$A)</f>
        <v>74020</v>
      </c>
      <c r="D898">
        <v>30</v>
      </c>
      <c r="E898">
        <v>47</v>
      </c>
      <c r="F898">
        <v>0</v>
      </c>
      <c r="G898" t="s">
        <v>19</v>
      </c>
      <c r="H898" t="s">
        <v>985</v>
      </c>
      <c r="I898">
        <v>1</v>
      </c>
      <c r="J898" t="s">
        <v>1433</v>
      </c>
      <c r="K898">
        <v>5000</v>
      </c>
      <c r="L898">
        <v>0.5</v>
      </c>
      <c r="M898">
        <v>0.5</v>
      </c>
      <c r="N898">
        <v>0</v>
      </c>
    </row>
    <row r="899" spans="1:14" x14ac:dyDescent="0.3">
      <c r="A899" t="s">
        <v>1214</v>
      </c>
      <c r="B899" t="s">
        <v>722</v>
      </c>
      <c r="C899">
        <f>_xlfn.XLOOKUP(B899,[2]itemList_221219!$B:$B,[2]itemList_221219!$A:$A)</f>
        <v>74020</v>
      </c>
      <c r="D899">
        <v>30</v>
      </c>
      <c r="E899">
        <v>48</v>
      </c>
      <c r="F899">
        <v>0</v>
      </c>
      <c r="G899" t="s">
        <v>19</v>
      </c>
      <c r="H899" t="s">
        <v>986</v>
      </c>
      <c r="I899">
        <v>1</v>
      </c>
      <c r="J899" t="s">
        <v>1434</v>
      </c>
      <c r="K899">
        <v>5035</v>
      </c>
      <c r="L899">
        <v>0.50349999999999995</v>
      </c>
      <c r="M899">
        <v>0.5</v>
      </c>
      <c r="N899">
        <v>0.7</v>
      </c>
    </row>
    <row r="900" spans="1:14" x14ac:dyDescent="0.3">
      <c r="A900" t="s">
        <v>1214</v>
      </c>
      <c r="B900" t="s">
        <v>722</v>
      </c>
      <c r="C900">
        <f>_xlfn.XLOOKUP(B900,[2]itemList_221219!$B:$B,[2]itemList_221219!$A:$A)</f>
        <v>74020</v>
      </c>
      <c r="D900">
        <v>30</v>
      </c>
      <c r="E900">
        <v>48</v>
      </c>
      <c r="F900">
        <v>0</v>
      </c>
      <c r="G900" t="s">
        <v>19</v>
      </c>
      <c r="H900" t="s">
        <v>986</v>
      </c>
      <c r="I900">
        <v>2</v>
      </c>
      <c r="J900" t="s">
        <v>1435</v>
      </c>
      <c r="K900">
        <v>4951</v>
      </c>
      <c r="L900">
        <v>0.49509999999999998</v>
      </c>
      <c r="M900">
        <v>0.5</v>
      </c>
      <c r="N900">
        <v>0.98</v>
      </c>
    </row>
    <row r="901" spans="1:14" x14ac:dyDescent="0.3">
      <c r="A901" t="s">
        <v>1214</v>
      </c>
      <c r="B901" t="s">
        <v>722</v>
      </c>
      <c r="C901">
        <f>_xlfn.XLOOKUP(B901,[2]itemList_221219!$B:$B,[2]itemList_221219!$A:$A)</f>
        <v>74020</v>
      </c>
      <c r="D901">
        <v>30</v>
      </c>
      <c r="E901">
        <v>48</v>
      </c>
      <c r="F901">
        <v>0</v>
      </c>
      <c r="G901" t="s">
        <v>19</v>
      </c>
      <c r="H901" t="s">
        <v>986</v>
      </c>
      <c r="I901">
        <v>3</v>
      </c>
      <c r="J901" t="s">
        <v>1436</v>
      </c>
      <c r="K901">
        <v>5024</v>
      </c>
      <c r="L901">
        <v>0.50239999999999996</v>
      </c>
      <c r="M901">
        <v>0.5</v>
      </c>
      <c r="N901">
        <v>0.48</v>
      </c>
    </row>
    <row r="902" spans="1:14" x14ac:dyDescent="0.3">
      <c r="A902" t="s">
        <v>1214</v>
      </c>
      <c r="B902" t="s">
        <v>722</v>
      </c>
      <c r="C902">
        <f>_xlfn.XLOOKUP(B902,[2]itemList_221219!$B:$B,[2]itemList_221219!$A:$A)</f>
        <v>74020</v>
      </c>
      <c r="D902">
        <v>30</v>
      </c>
      <c r="E902">
        <v>48</v>
      </c>
      <c r="F902">
        <v>0</v>
      </c>
      <c r="G902" t="s">
        <v>19</v>
      </c>
      <c r="H902" t="s">
        <v>986</v>
      </c>
      <c r="I902">
        <v>4</v>
      </c>
      <c r="J902" t="s">
        <v>1437</v>
      </c>
      <c r="K902">
        <v>4973</v>
      </c>
      <c r="L902">
        <v>0.49730000000000002</v>
      </c>
      <c r="M902">
        <v>0.5</v>
      </c>
      <c r="N902">
        <v>0.54</v>
      </c>
    </row>
    <row r="903" spans="1:14" x14ac:dyDescent="0.3">
      <c r="A903" t="s">
        <v>1214</v>
      </c>
      <c r="B903" t="s">
        <v>722</v>
      </c>
      <c r="C903">
        <f>_xlfn.XLOOKUP(B903,[2]itemList_221219!$B:$B,[2]itemList_221219!$A:$A)</f>
        <v>74020</v>
      </c>
      <c r="D903">
        <v>30</v>
      </c>
      <c r="E903">
        <v>48</v>
      </c>
      <c r="F903">
        <v>0</v>
      </c>
      <c r="G903" t="s">
        <v>19</v>
      </c>
      <c r="H903" t="s">
        <v>986</v>
      </c>
      <c r="I903">
        <v>5</v>
      </c>
      <c r="J903" t="s">
        <v>1438</v>
      </c>
      <c r="K903">
        <v>4891</v>
      </c>
      <c r="L903">
        <v>0.48909999999999998</v>
      </c>
      <c r="M903">
        <v>0.5</v>
      </c>
      <c r="N903">
        <v>2.1800000000000002</v>
      </c>
    </row>
    <row r="904" spans="1:14" x14ac:dyDescent="0.3">
      <c r="A904" t="s">
        <v>1214</v>
      </c>
      <c r="B904" t="s">
        <v>722</v>
      </c>
      <c r="C904">
        <f>_xlfn.XLOOKUP(B904,[2]itemList_221219!$B:$B,[2]itemList_221219!$A:$A)</f>
        <v>74020</v>
      </c>
      <c r="D904">
        <v>30</v>
      </c>
      <c r="E904">
        <v>48</v>
      </c>
      <c r="F904">
        <v>0</v>
      </c>
      <c r="G904" t="s">
        <v>19</v>
      </c>
      <c r="H904" t="s">
        <v>986</v>
      </c>
      <c r="I904">
        <v>6</v>
      </c>
      <c r="J904" t="s">
        <v>1439</v>
      </c>
      <c r="K904">
        <v>5080</v>
      </c>
      <c r="L904">
        <v>0.50800000000000001</v>
      </c>
      <c r="M904">
        <v>0.5</v>
      </c>
      <c r="N904">
        <v>1.6</v>
      </c>
    </row>
    <row r="905" spans="1:14" x14ac:dyDescent="0.3">
      <c r="A905" t="s">
        <v>1214</v>
      </c>
      <c r="B905" t="s">
        <v>722</v>
      </c>
      <c r="C905">
        <f>_xlfn.XLOOKUP(B905,[2]itemList_221219!$B:$B,[2]itemList_221219!$A:$A)</f>
        <v>74020</v>
      </c>
      <c r="D905">
        <v>30</v>
      </c>
      <c r="E905">
        <v>48</v>
      </c>
      <c r="F905">
        <v>0</v>
      </c>
      <c r="G905" t="s">
        <v>19</v>
      </c>
      <c r="H905" t="s">
        <v>986</v>
      </c>
      <c r="I905">
        <v>7</v>
      </c>
      <c r="J905" t="s">
        <v>1440</v>
      </c>
      <c r="K905">
        <v>5014</v>
      </c>
      <c r="L905">
        <v>0.50139999999999996</v>
      </c>
      <c r="M905">
        <v>0.5</v>
      </c>
      <c r="N905">
        <v>0.28000000000000003</v>
      </c>
    </row>
    <row r="906" spans="1:14" x14ac:dyDescent="0.3">
      <c r="A906" t="s">
        <v>1214</v>
      </c>
      <c r="B906" t="s">
        <v>722</v>
      </c>
      <c r="C906">
        <f>_xlfn.XLOOKUP(B906,[2]itemList_221219!$B:$B,[2]itemList_221219!$A:$A)</f>
        <v>74020</v>
      </c>
      <c r="D906">
        <v>30</v>
      </c>
      <c r="E906">
        <v>48</v>
      </c>
      <c r="F906">
        <v>0</v>
      </c>
      <c r="G906" t="s">
        <v>19</v>
      </c>
      <c r="H906" t="s">
        <v>986</v>
      </c>
      <c r="I906">
        <v>8</v>
      </c>
      <c r="J906" t="s">
        <v>1441</v>
      </c>
      <c r="K906">
        <v>4954</v>
      </c>
      <c r="L906">
        <v>0.49540000000000001</v>
      </c>
      <c r="M906">
        <v>0.5</v>
      </c>
      <c r="N906">
        <v>0.92</v>
      </c>
    </row>
    <row r="907" spans="1:14" x14ac:dyDescent="0.3">
      <c r="A907" t="s">
        <v>1214</v>
      </c>
      <c r="B907" t="s">
        <v>722</v>
      </c>
      <c r="C907">
        <f>_xlfn.XLOOKUP(B907,[2]itemList_221219!$B:$B,[2]itemList_221219!$A:$A)</f>
        <v>74020</v>
      </c>
      <c r="D907">
        <v>30</v>
      </c>
      <c r="E907">
        <v>49</v>
      </c>
      <c r="F907">
        <v>0</v>
      </c>
      <c r="G907" t="s">
        <v>19</v>
      </c>
      <c r="H907" t="s">
        <v>987</v>
      </c>
      <c r="I907">
        <v>1</v>
      </c>
      <c r="J907" t="s">
        <v>1442</v>
      </c>
      <c r="K907">
        <v>4977</v>
      </c>
      <c r="L907">
        <v>0.49769999999999998</v>
      </c>
      <c r="M907">
        <v>0.5</v>
      </c>
      <c r="N907">
        <v>0.46</v>
      </c>
    </row>
    <row r="908" spans="1:14" x14ac:dyDescent="0.3">
      <c r="A908" t="s">
        <v>1214</v>
      </c>
      <c r="B908" t="s">
        <v>722</v>
      </c>
      <c r="C908">
        <f>_xlfn.XLOOKUP(B908,[2]itemList_221219!$B:$B,[2]itemList_221219!$A:$A)</f>
        <v>74020</v>
      </c>
      <c r="D908">
        <v>30</v>
      </c>
      <c r="E908">
        <v>50</v>
      </c>
      <c r="F908">
        <v>0</v>
      </c>
      <c r="G908" t="s">
        <v>19</v>
      </c>
      <c r="H908" t="s">
        <v>988</v>
      </c>
      <c r="I908">
        <v>1</v>
      </c>
      <c r="J908" t="s">
        <v>1443</v>
      </c>
      <c r="K908">
        <v>5126</v>
      </c>
      <c r="L908">
        <v>0.51259999999999994</v>
      </c>
      <c r="M908">
        <v>0.5</v>
      </c>
      <c r="N908">
        <v>2.52</v>
      </c>
    </row>
    <row r="909" spans="1:14" x14ac:dyDescent="0.3">
      <c r="A909" t="s">
        <v>1214</v>
      </c>
      <c r="B909" t="s">
        <v>722</v>
      </c>
      <c r="C909">
        <f>_xlfn.XLOOKUP(B909,[2]itemList_221219!$B:$B,[2]itemList_221219!$A:$A)</f>
        <v>74020</v>
      </c>
      <c r="D909">
        <v>30</v>
      </c>
      <c r="E909">
        <v>50</v>
      </c>
      <c r="F909">
        <v>0</v>
      </c>
      <c r="G909" t="s">
        <v>19</v>
      </c>
      <c r="H909" t="s">
        <v>988</v>
      </c>
      <c r="I909">
        <v>2</v>
      </c>
      <c r="J909" t="s">
        <v>1444</v>
      </c>
      <c r="K909">
        <v>4992</v>
      </c>
      <c r="L909">
        <v>0.49919999999999998</v>
      </c>
      <c r="M909">
        <v>0.5</v>
      </c>
      <c r="N909">
        <v>0.16</v>
      </c>
    </row>
    <row r="910" spans="1:14" x14ac:dyDescent="0.3">
      <c r="A910" t="s">
        <v>1214</v>
      </c>
      <c r="B910" t="s">
        <v>722</v>
      </c>
      <c r="C910">
        <f>_xlfn.XLOOKUP(B910,[2]itemList_221219!$B:$B,[2]itemList_221219!$A:$A)</f>
        <v>74020</v>
      </c>
      <c r="D910">
        <v>30</v>
      </c>
      <c r="E910">
        <v>50</v>
      </c>
      <c r="F910">
        <v>0</v>
      </c>
      <c r="G910" t="s">
        <v>19</v>
      </c>
      <c r="H910" t="s">
        <v>988</v>
      </c>
      <c r="I910">
        <v>3</v>
      </c>
      <c r="J910" t="s">
        <v>1445</v>
      </c>
      <c r="K910">
        <v>4891</v>
      </c>
      <c r="L910">
        <v>0.48909999999999998</v>
      </c>
      <c r="M910">
        <v>0.5</v>
      </c>
      <c r="N910">
        <v>2.1800000000000002</v>
      </c>
    </row>
    <row r="911" spans="1:14" x14ac:dyDescent="0.3">
      <c r="A911" t="s">
        <v>1214</v>
      </c>
      <c r="B911" t="s">
        <v>722</v>
      </c>
      <c r="C911">
        <f>_xlfn.XLOOKUP(B911,[2]itemList_221219!$B:$B,[2]itemList_221219!$A:$A)</f>
        <v>74020</v>
      </c>
      <c r="D911">
        <v>30</v>
      </c>
      <c r="E911">
        <v>50</v>
      </c>
      <c r="F911">
        <v>0</v>
      </c>
      <c r="G911" t="s">
        <v>19</v>
      </c>
      <c r="H911" t="s">
        <v>988</v>
      </c>
      <c r="I911">
        <v>4</v>
      </c>
      <c r="J911" t="s">
        <v>1446</v>
      </c>
      <c r="K911">
        <v>4964</v>
      </c>
      <c r="L911">
        <v>0.49640000000000001</v>
      </c>
      <c r="M911">
        <v>0.5</v>
      </c>
      <c r="N911">
        <v>0.72</v>
      </c>
    </row>
    <row r="912" spans="1:14" x14ac:dyDescent="0.3">
      <c r="A912" t="s">
        <v>1214</v>
      </c>
      <c r="B912" t="s">
        <v>722</v>
      </c>
      <c r="C912">
        <f>_xlfn.XLOOKUP(B912,[2]itemList_221219!$B:$B,[2]itemList_221219!$A:$A)</f>
        <v>74020</v>
      </c>
      <c r="D912">
        <v>30</v>
      </c>
      <c r="E912">
        <v>50</v>
      </c>
      <c r="F912">
        <v>0</v>
      </c>
      <c r="G912" t="s">
        <v>19</v>
      </c>
      <c r="H912" t="s">
        <v>988</v>
      </c>
      <c r="I912">
        <v>5</v>
      </c>
      <c r="J912" t="s">
        <v>1447</v>
      </c>
      <c r="K912">
        <v>4974</v>
      </c>
      <c r="L912">
        <v>0.49740000000000001</v>
      </c>
      <c r="M912">
        <v>0.5</v>
      </c>
      <c r="N912">
        <v>0.52</v>
      </c>
    </row>
    <row r="913" spans="1:14" x14ac:dyDescent="0.3">
      <c r="A913" t="s">
        <v>1214</v>
      </c>
      <c r="B913" t="s">
        <v>722</v>
      </c>
      <c r="C913">
        <f>_xlfn.XLOOKUP(B913,[2]itemList_221219!$B:$B,[2]itemList_221219!$A:$A)</f>
        <v>74020</v>
      </c>
      <c r="D913">
        <v>30</v>
      </c>
      <c r="E913">
        <v>50</v>
      </c>
      <c r="F913">
        <v>0</v>
      </c>
      <c r="G913" t="s">
        <v>19</v>
      </c>
      <c r="H913" t="s">
        <v>988</v>
      </c>
      <c r="I913">
        <v>6</v>
      </c>
      <c r="J913" t="s">
        <v>1448</v>
      </c>
      <c r="K913">
        <v>5181</v>
      </c>
      <c r="L913">
        <v>0.5181</v>
      </c>
      <c r="M913">
        <v>0.5</v>
      </c>
      <c r="N913">
        <v>3.62</v>
      </c>
    </row>
    <row r="914" spans="1:14" x14ac:dyDescent="0.3">
      <c r="A914" t="s">
        <v>1214</v>
      </c>
      <c r="B914" t="s">
        <v>722</v>
      </c>
      <c r="C914">
        <f>_xlfn.XLOOKUP(B914,[2]itemList_221219!$B:$B,[2]itemList_221219!$A:$A)</f>
        <v>74020</v>
      </c>
      <c r="D914">
        <v>30</v>
      </c>
      <c r="E914">
        <v>50</v>
      </c>
      <c r="F914">
        <v>0</v>
      </c>
      <c r="G914" t="s">
        <v>19</v>
      </c>
      <c r="H914" t="s">
        <v>988</v>
      </c>
      <c r="I914">
        <v>7</v>
      </c>
      <c r="J914" t="s">
        <v>1449</v>
      </c>
      <c r="K914">
        <v>4865</v>
      </c>
      <c r="L914">
        <v>0.48649999999999999</v>
      </c>
      <c r="M914">
        <v>0.5</v>
      </c>
      <c r="N914">
        <v>2.7</v>
      </c>
    </row>
    <row r="915" spans="1:14" x14ac:dyDescent="0.3">
      <c r="A915" t="s">
        <v>1214</v>
      </c>
      <c r="B915" t="s">
        <v>722</v>
      </c>
      <c r="C915">
        <f>_xlfn.XLOOKUP(B915,[2]itemList_221219!$B:$B,[2]itemList_221219!$A:$A)</f>
        <v>74020</v>
      </c>
      <c r="D915">
        <v>30</v>
      </c>
      <c r="E915">
        <v>50</v>
      </c>
      <c r="F915">
        <v>0</v>
      </c>
      <c r="G915" t="s">
        <v>19</v>
      </c>
      <c r="H915" t="s">
        <v>988</v>
      </c>
      <c r="I915">
        <v>8</v>
      </c>
      <c r="J915" t="s">
        <v>1450</v>
      </c>
      <c r="K915">
        <v>5090</v>
      </c>
      <c r="L915">
        <v>0.50900000000000001</v>
      </c>
      <c r="M915">
        <v>0.5</v>
      </c>
      <c r="N915">
        <v>1.8</v>
      </c>
    </row>
    <row r="916" spans="1:14" x14ac:dyDescent="0.3">
      <c r="A916" t="s">
        <v>1214</v>
      </c>
      <c r="B916" t="s">
        <v>722</v>
      </c>
      <c r="C916">
        <f>_xlfn.XLOOKUP(B916,[2]itemList_221219!$B:$B,[2]itemList_221219!$A:$A)</f>
        <v>74020</v>
      </c>
      <c r="D916">
        <v>40</v>
      </c>
      <c r="E916">
        <v>1</v>
      </c>
      <c r="F916">
        <v>1</v>
      </c>
      <c r="G916" t="s">
        <v>993</v>
      </c>
      <c r="H916" t="s">
        <v>963</v>
      </c>
      <c r="I916">
        <v>1</v>
      </c>
      <c r="J916" t="s">
        <v>1451</v>
      </c>
      <c r="K916">
        <v>12425</v>
      </c>
      <c r="L916">
        <v>1.2424999999999999</v>
      </c>
      <c r="M916">
        <v>1.25</v>
      </c>
      <c r="N916">
        <v>0.6</v>
      </c>
    </row>
    <row r="917" spans="1:14" x14ac:dyDescent="0.3">
      <c r="A917" t="s">
        <v>1214</v>
      </c>
      <c r="B917" t="s">
        <v>722</v>
      </c>
      <c r="C917">
        <f>_xlfn.XLOOKUP(B917,[2]itemList_221219!$B:$B,[2]itemList_221219!$A:$A)</f>
        <v>74020</v>
      </c>
      <c r="D917">
        <v>40</v>
      </c>
      <c r="E917">
        <v>1</v>
      </c>
      <c r="F917">
        <v>1</v>
      </c>
      <c r="G917" t="s">
        <v>993</v>
      </c>
      <c r="H917" t="s">
        <v>963</v>
      </c>
      <c r="I917">
        <v>2</v>
      </c>
      <c r="J917" t="s">
        <v>1452</v>
      </c>
      <c r="K917">
        <v>12344</v>
      </c>
      <c r="L917">
        <v>1.2343999999999999</v>
      </c>
      <c r="M917">
        <v>1.25</v>
      </c>
      <c r="N917">
        <v>1.248</v>
      </c>
    </row>
    <row r="918" spans="1:14" x14ac:dyDescent="0.3">
      <c r="A918" t="s">
        <v>1214</v>
      </c>
      <c r="B918" t="s">
        <v>722</v>
      </c>
      <c r="C918">
        <f>_xlfn.XLOOKUP(B918,[2]itemList_221219!$B:$B,[2]itemList_221219!$A:$A)</f>
        <v>74020</v>
      </c>
      <c r="D918">
        <v>40</v>
      </c>
      <c r="E918">
        <v>1</v>
      </c>
      <c r="F918">
        <v>1</v>
      </c>
      <c r="G918" t="s">
        <v>993</v>
      </c>
      <c r="H918" t="s">
        <v>963</v>
      </c>
      <c r="I918">
        <v>3</v>
      </c>
      <c r="J918" t="s">
        <v>1453</v>
      </c>
      <c r="K918">
        <v>12421</v>
      </c>
      <c r="L918">
        <v>1.2421</v>
      </c>
      <c r="M918">
        <v>1.25</v>
      </c>
      <c r="N918">
        <v>0.63200000000000001</v>
      </c>
    </row>
    <row r="919" spans="1:14" x14ac:dyDescent="0.3">
      <c r="A919" t="s">
        <v>1214</v>
      </c>
      <c r="B919" t="s">
        <v>722</v>
      </c>
      <c r="C919">
        <f>_xlfn.XLOOKUP(B919,[2]itemList_221219!$B:$B,[2]itemList_221219!$A:$A)</f>
        <v>74020</v>
      </c>
      <c r="D919">
        <v>40</v>
      </c>
      <c r="E919">
        <v>1</v>
      </c>
      <c r="F919">
        <v>1</v>
      </c>
      <c r="G919" t="s">
        <v>993</v>
      </c>
      <c r="H919" t="s">
        <v>963</v>
      </c>
      <c r="I919">
        <v>4</v>
      </c>
      <c r="J919" t="s">
        <v>1454</v>
      </c>
      <c r="K919">
        <v>12729</v>
      </c>
      <c r="L919">
        <v>1.2728999999999999</v>
      </c>
      <c r="M919">
        <v>1.25</v>
      </c>
      <c r="N919">
        <v>1.8320000000000001</v>
      </c>
    </row>
    <row r="920" spans="1:14" x14ac:dyDescent="0.3">
      <c r="A920" t="s">
        <v>1214</v>
      </c>
      <c r="B920" t="s">
        <v>722</v>
      </c>
      <c r="C920">
        <f>_xlfn.XLOOKUP(B920,[2]itemList_221219!$B:$B,[2]itemList_221219!$A:$A)</f>
        <v>74020</v>
      </c>
      <c r="D920">
        <v>40</v>
      </c>
      <c r="E920">
        <v>4</v>
      </c>
      <c r="F920">
        <v>1</v>
      </c>
      <c r="G920" t="s">
        <v>993</v>
      </c>
      <c r="H920" t="s">
        <v>967</v>
      </c>
      <c r="I920">
        <v>1</v>
      </c>
      <c r="J920" t="s">
        <v>1455</v>
      </c>
      <c r="K920">
        <v>99582</v>
      </c>
      <c r="L920">
        <v>9.9581999999999997</v>
      </c>
      <c r="M920">
        <v>10</v>
      </c>
      <c r="N920">
        <v>0.41799999999999998</v>
      </c>
    </row>
    <row r="921" spans="1:14" x14ac:dyDescent="0.3">
      <c r="A921" t="s">
        <v>1214</v>
      </c>
      <c r="B921" t="s">
        <v>722</v>
      </c>
      <c r="C921">
        <f>_xlfn.XLOOKUP(B921,[2]itemList_221219!$B:$B,[2]itemList_221219!$A:$A)</f>
        <v>74020</v>
      </c>
      <c r="D921">
        <v>40</v>
      </c>
      <c r="E921">
        <v>4</v>
      </c>
      <c r="F921">
        <v>1</v>
      </c>
      <c r="G921" t="s">
        <v>993</v>
      </c>
      <c r="H921" t="s">
        <v>967</v>
      </c>
      <c r="I921">
        <v>2</v>
      </c>
      <c r="J921" t="s">
        <v>1456</v>
      </c>
      <c r="K921">
        <v>99832</v>
      </c>
      <c r="L921">
        <v>9.9832000000000001</v>
      </c>
      <c r="M921">
        <v>10</v>
      </c>
      <c r="N921">
        <v>0.16800000000000001</v>
      </c>
    </row>
    <row r="922" spans="1:14" x14ac:dyDescent="0.3">
      <c r="A922" t="s">
        <v>1214</v>
      </c>
      <c r="B922" t="s">
        <v>722</v>
      </c>
      <c r="C922">
        <f>_xlfn.XLOOKUP(B922,[2]itemList_221219!$B:$B,[2]itemList_221219!$A:$A)</f>
        <v>74020</v>
      </c>
      <c r="D922">
        <v>40</v>
      </c>
      <c r="E922">
        <v>4</v>
      </c>
      <c r="F922">
        <v>1</v>
      </c>
      <c r="G922" t="s">
        <v>993</v>
      </c>
      <c r="H922" t="s">
        <v>967</v>
      </c>
      <c r="I922">
        <v>3</v>
      </c>
      <c r="J922" t="s">
        <v>1457</v>
      </c>
      <c r="K922">
        <v>100105</v>
      </c>
      <c r="L922">
        <v>10.0105</v>
      </c>
      <c r="M922">
        <v>10</v>
      </c>
      <c r="N922">
        <v>0.105</v>
      </c>
    </row>
    <row r="923" spans="1:14" x14ac:dyDescent="0.3">
      <c r="A923" t="s">
        <v>1214</v>
      </c>
      <c r="B923" t="s">
        <v>722</v>
      </c>
      <c r="C923">
        <f>_xlfn.XLOOKUP(B923,[2]itemList_221219!$B:$B,[2]itemList_221219!$A:$A)</f>
        <v>74020</v>
      </c>
      <c r="D923">
        <v>40</v>
      </c>
      <c r="E923">
        <v>14</v>
      </c>
      <c r="F923">
        <v>1</v>
      </c>
      <c r="G923" t="s">
        <v>993</v>
      </c>
      <c r="H923" t="s">
        <v>978</v>
      </c>
      <c r="I923">
        <v>0.5</v>
      </c>
      <c r="J923" t="s">
        <v>1458</v>
      </c>
      <c r="K923">
        <v>37220</v>
      </c>
      <c r="L923">
        <v>3.722</v>
      </c>
      <c r="M923">
        <v>3.75</v>
      </c>
      <c r="N923">
        <v>0.74670000000000003</v>
      </c>
    </row>
    <row r="924" spans="1:14" x14ac:dyDescent="0.3">
      <c r="A924" t="s">
        <v>1214</v>
      </c>
      <c r="B924" t="s">
        <v>722</v>
      </c>
      <c r="C924">
        <f>_xlfn.XLOOKUP(B924,[2]itemList_221219!$B:$B,[2]itemList_221219!$A:$A)</f>
        <v>74020</v>
      </c>
      <c r="D924">
        <v>40</v>
      </c>
      <c r="E924">
        <v>14</v>
      </c>
      <c r="F924">
        <v>1</v>
      </c>
      <c r="G924" t="s">
        <v>993</v>
      </c>
      <c r="H924" t="s">
        <v>978</v>
      </c>
      <c r="I924">
        <v>1</v>
      </c>
      <c r="J924" t="s">
        <v>1459</v>
      </c>
      <c r="K924">
        <v>37357</v>
      </c>
      <c r="L924">
        <v>3.7357</v>
      </c>
      <c r="M924">
        <v>3.75</v>
      </c>
      <c r="N924">
        <v>0.38129999999999997</v>
      </c>
    </row>
    <row r="925" spans="1:14" x14ac:dyDescent="0.3">
      <c r="A925" t="s">
        <v>1214</v>
      </c>
      <c r="B925" t="s">
        <v>722</v>
      </c>
      <c r="C925">
        <f>_xlfn.XLOOKUP(B925,[2]itemList_221219!$B:$B,[2]itemList_221219!$A:$A)</f>
        <v>74020</v>
      </c>
      <c r="D925">
        <v>40</v>
      </c>
      <c r="E925">
        <v>14</v>
      </c>
      <c r="F925">
        <v>1</v>
      </c>
      <c r="G925" t="s">
        <v>993</v>
      </c>
      <c r="H925" t="s">
        <v>978</v>
      </c>
      <c r="I925">
        <v>1.5</v>
      </c>
      <c r="J925" t="s">
        <v>1460</v>
      </c>
      <c r="K925">
        <v>37488</v>
      </c>
      <c r="L925">
        <v>3.7488000000000001</v>
      </c>
      <c r="M925">
        <v>3.75</v>
      </c>
      <c r="N925">
        <v>3.2000000000000001E-2</v>
      </c>
    </row>
    <row r="926" spans="1:14" x14ac:dyDescent="0.3">
      <c r="A926" t="s">
        <v>1214</v>
      </c>
      <c r="B926" t="s">
        <v>722</v>
      </c>
      <c r="C926">
        <f>_xlfn.XLOOKUP(B926,[2]itemList_221219!$B:$B,[2]itemList_221219!$A:$A)</f>
        <v>74020</v>
      </c>
      <c r="D926">
        <v>40</v>
      </c>
      <c r="E926">
        <v>14</v>
      </c>
      <c r="F926">
        <v>1</v>
      </c>
      <c r="G926" t="s">
        <v>993</v>
      </c>
      <c r="H926" t="s">
        <v>978</v>
      </c>
      <c r="I926">
        <v>2</v>
      </c>
      <c r="J926" t="s">
        <v>1461</v>
      </c>
      <c r="K926">
        <v>37834</v>
      </c>
      <c r="L926">
        <v>3.7833999999999999</v>
      </c>
      <c r="M926">
        <v>3.75</v>
      </c>
      <c r="N926">
        <v>0.89070000000000005</v>
      </c>
    </row>
    <row r="927" spans="1:14" x14ac:dyDescent="0.3">
      <c r="A927" t="s">
        <v>1214</v>
      </c>
      <c r="B927" t="s">
        <v>722</v>
      </c>
      <c r="C927">
        <f>_xlfn.XLOOKUP(B927,[2]itemList_221219!$B:$B,[2]itemList_221219!$A:$A)</f>
        <v>74020</v>
      </c>
      <c r="D927">
        <v>40</v>
      </c>
      <c r="E927">
        <v>14</v>
      </c>
      <c r="F927">
        <v>1</v>
      </c>
      <c r="G927" t="s">
        <v>993</v>
      </c>
      <c r="H927" t="s">
        <v>978</v>
      </c>
      <c r="I927">
        <v>2.5</v>
      </c>
      <c r="J927" t="s">
        <v>1462</v>
      </c>
      <c r="K927">
        <v>37760</v>
      </c>
      <c r="L927">
        <v>3.7759999999999998</v>
      </c>
      <c r="M927">
        <v>3.75</v>
      </c>
      <c r="N927">
        <v>0.69330000000000003</v>
      </c>
    </row>
    <row r="928" spans="1:14" x14ac:dyDescent="0.3">
      <c r="A928" t="s">
        <v>1214</v>
      </c>
      <c r="B928" t="s">
        <v>722</v>
      </c>
      <c r="C928">
        <f>_xlfn.XLOOKUP(B928,[2]itemList_221219!$B:$B,[2]itemList_221219!$A:$A)</f>
        <v>74020</v>
      </c>
      <c r="D928">
        <v>40</v>
      </c>
      <c r="E928">
        <v>14</v>
      </c>
      <c r="F928">
        <v>1</v>
      </c>
      <c r="G928" t="s">
        <v>993</v>
      </c>
      <c r="H928" t="s">
        <v>978</v>
      </c>
      <c r="I928">
        <v>3</v>
      </c>
      <c r="J928" t="s">
        <v>1463</v>
      </c>
      <c r="K928">
        <v>37223</v>
      </c>
      <c r="L928">
        <v>3.7223000000000002</v>
      </c>
      <c r="M928">
        <v>3.75</v>
      </c>
      <c r="N928">
        <v>0.73870000000000002</v>
      </c>
    </row>
    <row r="929" spans="1:14" x14ac:dyDescent="0.3">
      <c r="A929" t="s">
        <v>1214</v>
      </c>
      <c r="B929" t="s">
        <v>722</v>
      </c>
      <c r="C929">
        <f>_xlfn.XLOOKUP(B929,[2]itemList_221219!$B:$B,[2]itemList_221219!$A:$A)</f>
        <v>74020</v>
      </c>
      <c r="D929">
        <v>40</v>
      </c>
      <c r="E929">
        <v>14</v>
      </c>
      <c r="F929">
        <v>1</v>
      </c>
      <c r="G929" t="s">
        <v>993</v>
      </c>
      <c r="H929" t="s">
        <v>978</v>
      </c>
      <c r="I929">
        <v>3.5</v>
      </c>
      <c r="J929" t="s">
        <v>1464</v>
      </c>
      <c r="K929">
        <v>37240</v>
      </c>
      <c r="L929">
        <v>3.7240000000000002</v>
      </c>
      <c r="M929">
        <v>3.75</v>
      </c>
      <c r="N929">
        <v>0.69330000000000003</v>
      </c>
    </row>
    <row r="930" spans="1:14" x14ac:dyDescent="0.3">
      <c r="A930" t="s">
        <v>1214</v>
      </c>
      <c r="B930" t="s">
        <v>722</v>
      </c>
      <c r="C930">
        <f>_xlfn.XLOOKUP(B930,[2]itemList_221219!$B:$B,[2]itemList_221219!$A:$A)</f>
        <v>74020</v>
      </c>
      <c r="D930">
        <v>40</v>
      </c>
      <c r="E930">
        <v>14</v>
      </c>
      <c r="F930">
        <v>1</v>
      </c>
      <c r="G930" t="s">
        <v>993</v>
      </c>
      <c r="H930" t="s">
        <v>978</v>
      </c>
      <c r="I930">
        <v>4</v>
      </c>
      <c r="J930" t="s">
        <v>1465</v>
      </c>
      <c r="K930">
        <v>37582</v>
      </c>
      <c r="L930">
        <v>3.7582</v>
      </c>
      <c r="M930">
        <v>3.75</v>
      </c>
      <c r="N930">
        <v>0.21870000000000001</v>
      </c>
    </row>
    <row r="931" spans="1:14" x14ac:dyDescent="0.3">
      <c r="A931" t="s">
        <v>1214</v>
      </c>
      <c r="B931" t="s">
        <v>722</v>
      </c>
      <c r="C931">
        <f>_xlfn.XLOOKUP(B931,[2]itemList_221219!$B:$B,[2]itemList_221219!$A:$A)</f>
        <v>74020</v>
      </c>
      <c r="D931">
        <v>40</v>
      </c>
      <c r="E931">
        <v>51</v>
      </c>
      <c r="F931">
        <v>0</v>
      </c>
      <c r="G931" t="s">
        <v>19</v>
      </c>
      <c r="H931" t="s">
        <v>989</v>
      </c>
      <c r="I931">
        <v>0.5</v>
      </c>
      <c r="J931" t="s">
        <v>1466</v>
      </c>
      <c r="K931">
        <v>8321</v>
      </c>
      <c r="L931">
        <v>0.83209999999999995</v>
      </c>
      <c r="M931">
        <v>0.83330000000000004</v>
      </c>
      <c r="N931">
        <v>0.14399999999999999</v>
      </c>
    </row>
    <row r="932" spans="1:14" x14ac:dyDescent="0.3">
      <c r="A932" t="s">
        <v>1214</v>
      </c>
      <c r="B932" t="s">
        <v>722</v>
      </c>
      <c r="C932">
        <f>_xlfn.XLOOKUP(B932,[2]itemList_221219!$B:$B,[2]itemList_221219!$A:$A)</f>
        <v>74020</v>
      </c>
      <c r="D932">
        <v>40</v>
      </c>
      <c r="E932">
        <v>51</v>
      </c>
      <c r="F932">
        <v>0</v>
      </c>
      <c r="G932" t="s">
        <v>19</v>
      </c>
      <c r="H932" t="s">
        <v>989</v>
      </c>
      <c r="I932">
        <v>0.6</v>
      </c>
      <c r="J932" t="s">
        <v>1467</v>
      </c>
      <c r="K932">
        <v>8432</v>
      </c>
      <c r="L932">
        <v>0.84319999999999995</v>
      </c>
      <c r="M932">
        <v>0.83330000000000004</v>
      </c>
      <c r="N932">
        <v>1.1879999999999999</v>
      </c>
    </row>
    <row r="933" spans="1:14" x14ac:dyDescent="0.3">
      <c r="A933" t="s">
        <v>1214</v>
      </c>
      <c r="B933" t="s">
        <v>722</v>
      </c>
      <c r="C933">
        <f>_xlfn.XLOOKUP(B933,[2]itemList_221219!$B:$B,[2]itemList_221219!$A:$A)</f>
        <v>74020</v>
      </c>
      <c r="D933">
        <v>40</v>
      </c>
      <c r="E933">
        <v>51</v>
      </c>
      <c r="F933">
        <v>0</v>
      </c>
      <c r="G933" t="s">
        <v>19</v>
      </c>
      <c r="H933" t="s">
        <v>989</v>
      </c>
      <c r="I933">
        <v>0.7</v>
      </c>
      <c r="J933" t="s">
        <v>1468</v>
      </c>
      <c r="K933">
        <v>8356</v>
      </c>
      <c r="L933">
        <v>0.83560000000000001</v>
      </c>
      <c r="M933">
        <v>0.83330000000000004</v>
      </c>
      <c r="N933">
        <v>0.27600000000000002</v>
      </c>
    </row>
    <row r="934" spans="1:14" x14ac:dyDescent="0.3">
      <c r="A934" t="s">
        <v>1214</v>
      </c>
      <c r="B934" t="s">
        <v>722</v>
      </c>
      <c r="C934">
        <f>_xlfn.XLOOKUP(B934,[2]itemList_221219!$B:$B,[2]itemList_221219!$A:$A)</f>
        <v>74020</v>
      </c>
      <c r="D934">
        <v>40</v>
      </c>
      <c r="E934">
        <v>51</v>
      </c>
      <c r="F934">
        <v>0</v>
      </c>
      <c r="G934" t="s">
        <v>19</v>
      </c>
      <c r="H934" t="s">
        <v>989</v>
      </c>
      <c r="I934">
        <v>0.8</v>
      </c>
      <c r="J934" t="s">
        <v>1469</v>
      </c>
      <c r="K934">
        <v>8202</v>
      </c>
      <c r="L934">
        <v>0.82020000000000004</v>
      </c>
      <c r="M934">
        <v>0.83330000000000004</v>
      </c>
      <c r="N934">
        <v>1.5721000000000001</v>
      </c>
    </row>
    <row r="935" spans="1:14" x14ac:dyDescent="0.3">
      <c r="A935" t="s">
        <v>1214</v>
      </c>
      <c r="B935" t="s">
        <v>722</v>
      </c>
      <c r="C935">
        <f>_xlfn.XLOOKUP(B935,[2]itemList_221219!$B:$B,[2]itemList_221219!$A:$A)</f>
        <v>74020</v>
      </c>
      <c r="D935">
        <v>40</v>
      </c>
      <c r="E935">
        <v>51</v>
      </c>
      <c r="F935">
        <v>0</v>
      </c>
      <c r="G935" t="s">
        <v>19</v>
      </c>
      <c r="H935" t="s">
        <v>989</v>
      </c>
      <c r="I935">
        <v>0.9</v>
      </c>
      <c r="J935" t="s">
        <v>1470</v>
      </c>
      <c r="K935">
        <v>8346</v>
      </c>
      <c r="L935">
        <v>0.83460000000000001</v>
      </c>
      <c r="M935">
        <v>0.83330000000000004</v>
      </c>
      <c r="N935">
        <v>0.156</v>
      </c>
    </row>
    <row r="936" spans="1:14" x14ac:dyDescent="0.3">
      <c r="A936" t="s">
        <v>1214</v>
      </c>
      <c r="B936" t="s">
        <v>722</v>
      </c>
      <c r="C936">
        <f>_xlfn.XLOOKUP(B936,[2]itemList_221219!$B:$B,[2]itemList_221219!$A:$A)</f>
        <v>74020</v>
      </c>
      <c r="D936">
        <v>40</v>
      </c>
      <c r="E936">
        <v>51</v>
      </c>
      <c r="F936">
        <v>0</v>
      </c>
      <c r="G936" t="s">
        <v>19</v>
      </c>
      <c r="H936" t="s">
        <v>989</v>
      </c>
      <c r="I936">
        <v>1</v>
      </c>
      <c r="J936" t="s">
        <v>1471</v>
      </c>
      <c r="K936">
        <v>8395</v>
      </c>
      <c r="L936">
        <v>0.83950000000000002</v>
      </c>
      <c r="M936">
        <v>0.83330000000000004</v>
      </c>
      <c r="N936">
        <v>0.74399999999999999</v>
      </c>
    </row>
    <row r="937" spans="1:14" x14ac:dyDescent="0.3">
      <c r="A937" t="s">
        <v>1214</v>
      </c>
      <c r="B937" t="s">
        <v>722</v>
      </c>
      <c r="C937">
        <f>_xlfn.XLOOKUP(B937,[2]itemList_221219!$B:$B,[2]itemList_221219!$A:$A)</f>
        <v>74020</v>
      </c>
      <c r="D937">
        <v>40</v>
      </c>
      <c r="E937">
        <v>52</v>
      </c>
      <c r="F937">
        <v>0</v>
      </c>
      <c r="G937" t="s">
        <v>19</v>
      </c>
      <c r="H937" t="s">
        <v>990</v>
      </c>
      <c r="I937">
        <v>0.5</v>
      </c>
      <c r="J937" t="s">
        <v>1472</v>
      </c>
      <c r="K937">
        <v>4814</v>
      </c>
      <c r="L937">
        <v>0.48139999999999999</v>
      </c>
      <c r="M937">
        <v>0.48080000000000001</v>
      </c>
      <c r="N937">
        <v>0.12479999999999999</v>
      </c>
    </row>
    <row r="938" spans="1:14" x14ac:dyDescent="0.3">
      <c r="A938" t="s">
        <v>1214</v>
      </c>
      <c r="B938" t="s">
        <v>722</v>
      </c>
      <c r="C938">
        <f>_xlfn.XLOOKUP(B938,[2]itemList_221219!$B:$B,[2]itemList_221219!$A:$A)</f>
        <v>74020</v>
      </c>
      <c r="D938">
        <v>40</v>
      </c>
      <c r="E938">
        <v>52</v>
      </c>
      <c r="F938">
        <v>0</v>
      </c>
      <c r="G938" t="s">
        <v>19</v>
      </c>
      <c r="H938" t="s">
        <v>990</v>
      </c>
      <c r="I938">
        <v>0.6</v>
      </c>
      <c r="J938" t="s">
        <v>1473</v>
      </c>
      <c r="K938">
        <v>4701</v>
      </c>
      <c r="L938">
        <v>0.47010000000000002</v>
      </c>
      <c r="M938">
        <v>0.48080000000000001</v>
      </c>
      <c r="N938">
        <v>2.2254999999999998</v>
      </c>
    </row>
    <row r="939" spans="1:14" x14ac:dyDescent="0.3">
      <c r="A939" t="s">
        <v>1214</v>
      </c>
      <c r="B939" t="s">
        <v>722</v>
      </c>
      <c r="C939">
        <f>_xlfn.XLOOKUP(B939,[2]itemList_221219!$B:$B,[2]itemList_221219!$A:$A)</f>
        <v>74020</v>
      </c>
      <c r="D939">
        <v>40</v>
      </c>
      <c r="E939">
        <v>52</v>
      </c>
      <c r="F939">
        <v>0</v>
      </c>
      <c r="G939" t="s">
        <v>19</v>
      </c>
      <c r="H939" t="s">
        <v>990</v>
      </c>
      <c r="I939">
        <v>0.7</v>
      </c>
      <c r="J939" t="s">
        <v>1474</v>
      </c>
      <c r="K939">
        <v>4738</v>
      </c>
      <c r="L939">
        <v>0.4738</v>
      </c>
      <c r="M939">
        <v>0.48080000000000001</v>
      </c>
      <c r="N939">
        <v>1.4559</v>
      </c>
    </row>
    <row r="940" spans="1:14" x14ac:dyDescent="0.3">
      <c r="A940" t="s">
        <v>1214</v>
      </c>
      <c r="B940" t="s">
        <v>722</v>
      </c>
      <c r="C940">
        <f>_xlfn.XLOOKUP(B940,[2]itemList_221219!$B:$B,[2]itemList_221219!$A:$A)</f>
        <v>74020</v>
      </c>
      <c r="D940">
        <v>40</v>
      </c>
      <c r="E940">
        <v>52</v>
      </c>
      <c r="F940">
        <v>0</v>
      </c>
      <c r="G940" t="s">
        <v>19</v>
      </c>
      <c r="H940" t="s">
        <v>990</v>
      </c>
      <c r="I940">
        <v>0.8</v>
      </c>
      <c r="J940" t="s">
        <v>1475</v>
      </c>
      <c r="K940">
        <v>4743</v>
      </c>
      <c r="L940">
        <v>0.4743</v>
      </c>
      <c r="M940">
        <v>0.48080000000000001</v>
      </c>
      <c r="N940">
        <v>1.3519000000000001</v>
      </c>
    </row>
    <row r="941" spans="1:14" x14ac:dyDescent="0.3">
      <c r="A941" t="s">
        <v>1214</v>
      </c>
      <c r="B941" t="s">
        <v>722</v>
      </c>
      <c r="C941">
        <f>_xlfn.XLOOKUP(B941,[2]itemList_221219!$B:$B,[2]itemList_221219!$A:$A)</f>
        <v>74020</v>
      </c>
      <c r="D941">
        <v>40</v>
      </c>
      <c r="E941">
        <v>52</v>
      </c>
      <c r="F941">
        <v>0</v>
      </c>
      <c r="G941" t="s">
        <v>19</v>
      </c>
      <c r="H941" t="s">
        <v>990</v>
      </c>
      <c r="I941">
        <v>0.9</v>
      </c>
      <c r="J941" t="s">
        <v>1476</v>
      </c>
      <c r="K941">
        <v>4868</v>
      </c>
      <c r="L941">
        <v>0.48680000000000001</v>
      </c>
      <c r="M941">
        <v>0.48080000000000001</v>
      </c>
      <c r="N941">
        <v>1.2479</v>
      </c>
    </row>
    <row r="942" spans="1:14" x14ac:dyDescent="0.3">
      <c r="A942" t="s">
        <v>1214</v>
      </c>
      <c r="B942" t="s">
        <v>722</v>
      </c>
      <c r="C942">
        <f>_xlfn.XLOOKUP(B942,[2]itemList_221219!$B:$B,[2]itemList_221219!$A:$A)</f>
        <v>74020</v>
      </c>
      <c r="D942">
        <v>40</v>
      </c>
      <c r="E942">
        <v>52</v>
      </c>
      <c r="F942">
        <v>0</v>
      </c>
      <c r="G942" t="s">
        <v>19</v>
      </c>
      <c r="H942" t="s">
        <v>990</v>
      </c>
      <c r="I942">
        <v>1</v>
      </c>
      <c r="J942" t="s">
        <v>1477</v>
      </c>
      <c r="K942">
        <v>4822</v>
      </c>
      <c r="L942">
        <v>0.48220000000000002</v>
      </c>
      <c r="M942">
        <v>0.48080000000000001</v>
      </c>
      <c r="N942">
        <v>0.29120000000000001</v>
      </c>
    </row>
    <row r="943" spans="1:14" x14ac:dyDescent="0.3">
      <c r="A943" t="s">
        <v>1214</v>
      </c>
      <c r="B943" t="s">
        <v>722</v>
      </c>
      <c r="C943">
        <f>_xlfn.XLOOKUP(B943,[2]itemList_221219!$B:$B,[2]itemList_221219!$A:$A)</f>
        <v>74020</v>
      </c>
      <c r="D943">
        <v>40</v>
      </c>
      <c r="E943">
        <v>52</v>
      </c>
      <c r="F943">
        <v>0</v>
      </c>
      <c r="G943" t="s">
        <v>19</v>
      </c>
      <c r="H943" t="s">
        <v>990</v>
      </c>
      <c r="I943">
        <v>1.1000000000000001</v>
      </c>
      <c r="J943" t="s">
        <v>1478</v>
      </c>
      <c r="K943">
        <v>4767</v>
      </c>
      <c r="L943">
        <v>0.47670000000000001</v>
      </c>
      <c r="M943">
        <v>0.48080000000000001</v>
      </c>
      <c r="N943">
        <v>0.85270000000000001</v>
      </c>
    </row>
    <row r="944" spans="1:14" x14ac:dyDescent="0.3">
      <c r="A944" t="s">
        <v>1214</v>
      </c>
      <c r="B944" t="s">
        <v>722</v>
      </c>
      <c r="C944">
        <f>_xlfn.XLOOKUP(B944,[2]itemList_221219!$B:$B,[2]itemList_221219!$A:$A)</f>
        <v>74020</v>
      </c>
      <c r="D944">
        <v>40</v>
      </c>
      <c r="E944">
        <v>52</v>
      </c>
      <c r="F944">
        <v>0</v>
      </c>
      <c r="G944" t="s">
        <v>19</v>
      </c>
      <c r="H944" t="s">
        <v>990</v>
      </c>
      <c r="I944">
        <v>1.2</v>
      </c>
      <c r="J944" t="s">
        <v>1479</v>
      </c>
      <c r="K944">
        <v>4707</v>
      </c>
      <c r="L944">
        <v>0.47070000000000001</v>
      </c>
      <c r="M944">
        <v>0.48080000000000001</v>
      </c>
      <c r="N944">
        <v>2.1006999999999998</v>
      </c>
    </row>
    <row r="945" spans="1:14" x14ac:dyDescent="0.3">
      <c r="A945" t="s">
        <v>1214</v>
      </c>
      <c r="B945" t="s">
        <v>722</v>
      </c>
      <c r="C945">
        <f>_xlfn.XLOOKUP(B945,[2]itemList_221219!$B:$B,[2]itemList_221219!$A:$A)</f>
        <v>74020</v>
      </c>
      <c r="D945">
        <v>40</v>
      </c>
      <c r="E945">
        <v>52</v>
      </c>
      <c r="F945">
        <v>0</v>
      </c>
      <c r="G945" t="s">
        <v>19</v>
      </c>
      <c r="H945" t="s">
        <v>990</v>
      </c>
      <c r="I945">
        <v>1.3</v>
      </c>
      <c r="J945" t="s">
        <v>1480</v>
      </c>
      <c r="K945">
        <v>4859</v>
      </c>
      <c r="L945">
        <v>0.4859</v>
      </c>
      <c r="M945">
        <v>0.48080000000000001</v>
      </c>
      <c r="N945">
        <v>1.0607</v>
      </c>
    </row>
    <row r="946" spans="1:14" x14ac:dyDescent="0.3">
      <c r="A946" t="s">
        <v>1214</v>
      </c>
      <c r="B946" t="s">
        <v>722</v>
      </c>
      <c r="C946">
        <f>_xlfn.XLOOKUP(B946,[2]itemList_221219!$B:$B,[2]itemList_221219!$A:$A)</f>
        <v>74020</v>
      </c>
      <c r="D946">
        <v>40</v>
      </c>
      <c r="E946">
        <v>52</v>
      </c>
      <c r="F946">
        <v>0</v>
      </c>
      <c r="G946" t="s">
        <v>19</v>
      </c>
      <c r="H946" t="s">
        <v>990</v>
      </c>
      <c r="I946">
        <v>1.4</v>
      </c>
      <c r="J946" t="s">
        <v>1481</v>
      </c>
      <c r="K946">
        <v>4775</v>
      </c>
      <c r="L946">
        <v>0.47749999999999998</v>
      </c>
      <c r="M946">
        <v>0.48080000000000001</v>
      </c>
      <c r="N946">
        <v>0.68640000000000001</v>
      </c>
    </row>
    <row r="947" spans="1:14" x14ac:dyDescent="0.3">
      <c r="A947" t="s">
        <v>1214</v>
      </c>
      <c r="B947" t="s">
        <v>722</v>
      </c>
      <c r="C947">
        <f>_xlfn.XLOOKUP(B947,[2]itemList_221219!$B:$B,[2]itemList_221219!$A:$A)</f>
        <v>74020</v>
      </c>
      <c r="D947">
        <v>40</v>
      </c>
      <c r="E947">
        <v>52</v>
      </c>
      <c r="F947">
        <v>0</v>
      </c>
      <c r="G947" t="s">
        <v>19</v>
      </c>
      <c r="H947" t="s">
        <v>990</v>
      </c>
      <c r="I947">
        <v>1.5</v>
      </c>
      <c r="J947" t="s">
        <v>1482</v>
      </c>
      <c r="K947">
        <v>4917</v>
      </c>
      <c r="L947">
        <v>0.49170000000000003</v>
      </c>
      <c r="M947">
        <v>0.48080000000000001</v>
      </c>
      <c r="N947">
        <v>2.2671000000000001</v>
      </c>
    </row>
    <row r="948" spans="1:14" x14ac:dyDescent="0.3">
      <c r="A948" t="s">
        <v>1214</v>
      </c>
      <c r="B948" t="s">
        <v>722</v>
      </c>
      <c r="C948">
        <f>_xlfn.XLOOKUP(B948,[2]itemList_221219!$B:$B,[2]itemList_221219!$A:$A)</f>
        <v>74020</v>
      </c>
      <c r="D948">
        <v>40</v>
      </c>
      <c r="E948">
        <v>52</v>
      </c>
      <c r="F948">
        <v>0</v>
      </c>
      <c r="G948" t="s">
        <v>19</v>
      </c>
      <c r="H948" t="s">
        <v>990</v>
      </c>
      <c r="I948">
        <v>1.6</v>
      </c>
      <c r="J948" t="s">
        <v>1483</v>
      </c>
      <c r="K948">
        <v>4783</v>
      </c>
      <c r="L948">
        <v>0.4783</v>
      </c>
      <c r="M948">
        <v>0.48080000000000001</v>
      </c>
      <c r="N948">
        <v>0.52</v>
      </c>
    </row>
    <row r="949" spans="1:14" x14ac:dyDescent="0.3">
      <c r="A949" t="s">
        <v>1214</v>
      </c>
      <c r="B949" t="s">
        <v>722</v>
      </c>
      <c r="C949">
        <f>_xlfn.XLOOKUP(B949,[2]itemList_221219!$B:$B,[2]itemList_221219!$A:$A)</f>
        <v>74020</v>
      </c>
      <c r="D949">
        <v>40</v>
      </c>
      <c r="E949">
        <v>52</v>
      </c>
      <c r="F949">
        <v>0</v>
      </c>
      <c r="G949" t="s">
        <v>19</v>
      </c>
      <c r="H949" t="s">
        <v>990</v>
      </c>
      <c r="I949">
        <v>1.7</v>
      </c>
      <c r="J949" t="s">
        <v>1484</v>
      </c>
      <c r="K949">
        <v>4829</v>
      </c>
      <c r="L949">
        <v>0.4829</v>
      </c>
      <c r="M949">
        <v>0.48080000000000001</v>
      </c>
      <c r="N949">
        <v>0.43680000000000002</v>
      </c>
    </row>
    <row r="950" spans="1:14" x14ac:dyDescent="0.3">
      <c r="A950" t="s">
        <v>1214</v>
      </c>
      <c r="B950" t="s">
        <v>722</v>
      </c>
      <c r="C950">
        <f>_xlfn.XLOOKUP(B950,[2]itemList_221219!$B:$B,[2]itemList_221219!$A:$A)</f>
        <v>74020</v>
      </c>
      <c r="D950">
        <v>40</v>
      </c>
      <c r="E950">
        <v>52</v>
      </c>
      <c r="F950">
        <v>0</v>
      </c>
      <c r="G950" t="s">
        <v>19</v>
      </c>
      <c r="H950" t="s">
        <v>990</v>
      </c>
      <c r="I950">
        <v>1.8</v>
      </c>
      <c r="J950" t="s">
        <v>1485</v>
      </c>
      <c r="K950">
        <v>4823</v>
      </c>
      <c r="L950">
        <v>0.48230000000000001</v>
      </c>
      <c r="M950">
        <v>0.48080000000000001</v>
      </c>
      <c r="N950">
        <v>0.312</v>
      </c>
    </row>
    <row r="951" spans="1:14" x14ac:dyDescent="0.3">
      <c r="A951" t="s">
        <v>1214</v>
      </c>
      <c r="B951" t="s">
        <v>722</v>
      </c>
      <c r="C951">
        <f>_xlfn.XLOOKUP(B951,[2]itemList_221219!$B:$B,[2]itemList_221219!$A:$A)</f>
        <v>74020</v>
      </c>
      <c r="D951">
        <v>40</v>
      </c>
      <c r="E951">
        <v>52</v>
      </c>
      <c r="F951">
        <v>0</v>
      </c>
      <c r="G951" t="s">
        <v>19</v>
      </c>
      <c r="H951" t="s">
        <v>990</v>
      </c>
      <c r="I951">
        <v>1.9</v>
      </c>
      <c r="J951" t="s">
        <v>1486</v>
      </c>
      <c r="K951">
        <v>4869</v>
      </c>
      <c r="L951">
        <v>0.4869</v>
      </c>
      <c r="M951">
        <v>0.48080000000000001</v>
      </c>
      <c r="N951">
        <v>1.2686999999999999</v>
      </c>
    </row>
    <row r="952" spans="1:14" x14ac:dyDescent="0.3">
      <c r="A952" t="s">
        <v>1214</v>
      </c>
      <c r="B952" t="s">
        <v>722</v>
      </c>
      <c r="C952">
        <f>_xlfn.XLOOKUP(B952,[2]itemList_221219!$B:$B,[2]itemList_221219!$A:$A)</f>
        <v>74020</v>
      </c>
      <c r="D952">
        <v>40</v>
      </c>
      <c r="E952">
        <v>52</v>
      </c>
      <c r="F952">
        <v>0</v>
      </c>
      <c r="G952" t="s">
        <v>19</v>
      </c>
      <c r="H952" t="s">
        <v>990</v>
      </c>
      <c r="I952">
        <v>2</v>
      </c>
      <c r="J952" t="s">
        <v>1487</v>
      </c>
      <c r="K952">
        <v>4781</v>
      </c>
      <c r="L952">
        <v>0.47810000000000002</v>
      </c>
      <c r="M952">
        <v>0.48080000000000001</v>
      </c>
      <c r="N952">
        <v>0.56159999999999999</v>
      </c>
    </row>
    <row r="953" spans="1:14" x14ac:dyDescent="0.3">
      <c r="A953" t="s">
        <v>1214</v>
      </c>
      <c r="B953" t="s">
        <v>722</v>
      </c>
      <c r="C953">
        <f>_xlfn.XLOOKUP(B953,[2]itemList_221219!$B:$B,[2]itemList_221219!$A:$A)</f>
        <v>74020</v>
      </c>
      <c r="D953">
        <v>40</v>
      </c>
      <c r="E953">
        <v>52</v>
      </c>
      <c r="F953">
        <v>0</v>
      </c>
      <c r="G953" t="s">
        <v>19</v>
      </c>
      <c r="H953" t="s">
        <v>990</v>
      </c>
      <c r="I953">
        <v>2.1</v>
      </c>
      <c r="J953" t="s">
        <v>1488</v>
      </c>
      <c r="K953">
        <v>4860</v>
      </c>
      <c r="L953">
        <v>0.48599999999999999</v>
      </c>
      <c r="M953">
        <v>0.48080000000000001</v>
      </c>
      <c r="N953">
        <v>1.0814999999999999</v>
      </c>
    </row>
    <row r="954" spans="1:14" x14ac:dyDescent="0.3">
      <c r="A954" t="s">
        <v>1214</v>
      </c>
      <c r="B954" t="s">
        <v>722</v>
      </c>
      <c r="C954">
        <f>_xlfn.XLOOKUP(B954,[2]itemList_221219!$B:$B,[2]itemList_221219!$A:$A)</f>
        <v>74020</v>
      </c>
      <c r="D954">
        <v>40</v>
      </c>
      <c r="E954">
        <v>52</v>
      </c>
      <c r="F954">
        <v>0</v>
      </c>
      <c r="G954" t="s">
        <v>19</v>
      </c>
      <c r="H954" t="s">
        <v>990</v>
      </c>
      <c r="I954">
        <v>2.2000000000000002</v>
      </c>
      <c r="J954" t="s">
        <v>1489</v>
      </c>
      <c r="K954">
        <v>4843</v>
      </c>
      <c r="L954">
        <v>0.48430000000000001</v>
      </c>
      <c r="M954">
        <v>0.48080000000000001</v>
      </c>
      <c r="N954">
        <v>0.72799999999999998</v>
      </c>
    </row>
    <row r="955" spans="1:14" x14ac:dyDescent="0.3">
      <c r="A955" t="s">
        <v>1214</v>
      </c>
      <c r="B955" t="s">
        <v>722</v>
      </c>
      <c r="C955">
        <f>_xlfn.XLOOKUP(B955,[2]itemList_221219!$B:$B,[2]itemList_221219!$A:$A)</f>
        <v>74020</v>
      </c>
      <c r="D955">
        <v>40</v>
      </c>
      <c r="E955">
        <v>52</v>
      </c>
      <c r="F955">
        <v>0</v>
      </c>
      <c r="G955" t="s">
        <v>19</v>
      </c>
      <c r="H955" t="s">
        <v>990</v>
      </c>
      <c r="I955">
        <v>2.2999999999999998</v>
      </c>
      <c r="J955" t="s">
        <v>1490</v>
      </c>
      <c r="K955">
        <v>4868</v>
      </c>
      <c r="L955">
        <v>0.48680000000000001</v>
      </c>
      <c r="M955">
        <v>0.48080000000000001</v>
      </c>
      <c r="N955">
        <v>1.2479</v>
      </c>
    </row>
    <row r="956" spans="1:14" x14ac:dyDescent="0.3">
      <c r="A956" t="s">
        <v>1214</v>
      </c>
      <c r="B956" t="s">
        <v>722</v>
      </c>
      <c r="C956">
        <f>_xlfn.XLOOKUP(B956,[2]itemList_221219!$B:$B,[2]itemList_221219!$A:$A)</f>
        <v>74020</v>
      </c>
      <c r="D956">
        <v>40</v>
      </c>
      <c r="E956">
        <v>52</v>
      </c>
      <c r="F956">
        <v>0</v>
      </c>
      <c r="G956" t="s">
        <v>19</v>
      </c>
      <c r="H956" t="s">
        <v>990</v>
      </c>
      <c r="I956">
        <v>2.4</v>
      </c>
      <c r="J956" t="s">
        <v>1491</v>
      </c>
      <c r="K956">
        <v>4817</v>
      </c>
      <c r="L956">
        <v>0.48170000000000002</v>
      </c>
      <c r="M956">
        <v>0.48080000000000001</v>
      </c>
      <c r="N956">
        <v>0.18720000000000001</v>
      </c>
    </row>
    <row r="957" spans="1:14" x14ac:dyDescent="0.3">
      <c r="A957" t="s">
        <v>1214</v>
      </c>
      <c r="B957" t="s">
        <v>722</v>
      </c>
      <c r="C957">
        <f>_xlfn.XLOOKUP(B957,[2]itemList_221219!$B:$B,[2]itemList_221219!$A:$A)</f>
        <v>74020</v>
      </c>
      <c r="D957">
        <v>40</v>
      </c>
      <c r="E957">
        <v>52</v>
      </c>
      <c r="F957">
        <v>0</v>
      </c>
      <c r="G957" t="s">
        <v>19</v>
      </c>
      <c r="H957" t="s">
        <v>990</v>
      </c>
      <c r="I957">
        <v>2.5</v>
      </c>
      <c r="J957" t="s">
        <v>1492</v>
      </c>
      <c r="K957">
        <v>4819</v>
      </c>
      <c r="L957">
        <v>0.4819</v>
      </c>
      <c r="M957">
        <v>0.48080000000000001</v>
      </c>
      <c r="N957">
        <v>0.2288</v>
      </c>
    </row>
    <row r="958" spans="1:14" x14ac:dyDescent="0.3">
      <c r="A958" t="s">
        <v>1214</v>
      </c>
      <c r="B958" t="s">
        <v>722</v>
      </c>
      <c r="C958">
        <f>_xlfn.XLOOKUP(B958,[2]itemList_221219!$B:$B,[2]itemList_221219!$A:$A)</f>
        <v>74020</v>
      </c>
      <c r="D958">
        <v>40</v>
      </c>
      <c r="E958">
        <v>52</v>
      </c>
      <c r="F958">
        <v>0</v>
      </c>
      <c r="G958" t="s">
        <v>19</v>
      </c>
      <c r="H958" t="s">
        <v>990</v>
      </c>
      <c r="I958">
        <v>2.6</v>
      </c>
      <c r="J958" t="s">
        <v>1493</v>
      </c>
      <c r="K958">
        <v>4887</v>
      </c>
      <c r="L958">
        <v>0.48870000000000002</v>
      </c>
      <c r="M958">
        <v>0.48080000000000001</v>
      </c>
      <c r="N958">
        <v>1.6431</v>
      </c>
    </row>
    <row r="959" spans="1:14" x14ac:dyDescent="0.3">
      <c r="A959" t="s">
        <v>1214</v>
      </c>
      <c r="B959" t="s">
        <v>722</v>
      </c>
      <c r="C959">
        <f>_xlfn.XLOOKUP(B959,[2]itemList_221219!$B:$B,[2]itemList_221219!$A:$A)</f>
        <v>74020</v>
      </c>
      <c r="D959">
        <v>40</v>
      </c>
      <c r="E959">
        <v>52</v>
      </c>
      <c r="F959">
        <v>0</v>
      </c>
      <c r="G959" t="s">
        <v>19</v>
      </c>
      <c r="H959" t="s">
        <v>990</v>
      </c>
      <c r="I959">
        <v>2.7</v>
      </c>
      <c r="J959" t="s">
        <v>1494</v>
      </c>
      <c r="K959">
        <v>4851</v>
      </c>
      <c r="L959">
        <v>0.48509999999999998</v>
      </c>
      <c r="M959">
        <v>0.48080000000000001</v>
      </c>
      <c r="N959">
        <v>0.89429999999999998</v>
      </c>
    </row>
    <row r="960" spans="1:14" x14ac:dyDescent="0.3">
      <c r="A960" t="s">
        <v>1214</v>
      </c>
      <c r="B960" t="s">
        <v>722</v>
      </c>
      <c r="C960">
        <f>_xlfn.XLOOKUP(B960,[2]itemList_221219!$B:$B,[2]itemList_221219!$A:$A)</f>
        <v>74020</v>
      </c>
      <c r="D960">
        <v>40</v>
      </c>
      <c r="E960">
        <v>52</v>
      </c>
      <c r="F960">
        <v>0</v>
      </c>
      <c r="G960" t="s">
        <v>19</v>
      </c>
      <c r="H960" t="s">
        <v>990</v>
      </c>
      <c r="I960">
        <v>2.8</v>
      </c>
      <c r="J960" t="s">
        <v>1495</v>
      </c>
      <c r="K960">
        <v>4824</v>
      </c>
      <c r="L960">
        <v>0.4824</v>
      </c>
      <c r="M960">
        <v>0.48080000000000001</v>
      </c>
      <c r="N960">
        <v>0.33279999999999998</v>
      </c>
    </row>
    <row r="961" spans="1:14" x14ac:dyDescent="0.3">
      <c r="A961" t="s">
        <v>1214</v>
      </c>
      <c r="B961" t="s">
        <v>722</v>
      </c>
      <c r="C961">
        <f>_xlfn.XLOOKUP(B961,[2]itemList_221219!$B:$B,[2]itemList_221219!$A:$A)</f>
        <v>74020</v>
      </c>
      <c r="D961">
        <v>40</v>
      </c>
      <c r="E961">
        <v>52</v>
      </c>
      <c r="F961">
        <v>0</v>
      </c>
      <c r="G961" t="s">
        <v>19</v>
      </c>
      <c r="H961" t="s">
        <v>990</v>
      </c>
      <c r="I961">
        <v>2.9</v>
      </c>
      <c r="J961" t="s">
        <v>1496</v>
      </c>
      <c r="K961">
        <v>4792</v>
      </c>
      <c r="L961">
        <v>0.47920000000000001</v>
      </c>
      <c r="M961">
        <v>0.48080000000000001</v>
      </c>
      <c r="N961">
        <v>0.33279999999999998</v>
      </c>
    </row>
    <row r="962" spans="1:14" x14ac:dyDescent="0.3">
      <c r="A962" t="s">
        <v>1214</v>
      </c>
      <c r="B962" t="s">
        <v>722</v>
      </c>
      <c r="C962">
        <f>_xlfn.XLOOKUP(B962,[2]itemList_221219!$B:$B,[2]itemList_221219!$A:$A)</f>
        <v>74020</v>
      </c>
      <c r="D962">
        <v>40</v>
      </c>
      <c r="E962">
        <v>52</v>
      </c>
      <c r="F962">
        <v>0</v>
      </c>
      <c r="G962" t="s">
        <v>19</v>
      </c>
      <c r="H962" t="s">
        <v>990</v>
      </c>
      <c r="I962">
        <v>3</v>
      </c>
      <c r="J962" t="s">
        <v>1497</v>
      </c>
      <c r="K962">
        <v>4814</v>
      </c>
      <c r="L962">
        <v>0.48139999999999999</v>
      </c>
      <c r="M962">
        <v>0.48080000000000001</v>
      </c>
      <c r="N962">
        <v>0.12479999999999999</v>
      </c>
    </row>
    <row r="963" spans="1:14" x14ac:dyDescent="0.3">
      <c r="A963" t="s">
        <v>1214</v>
      </c>
      <c r="B963" t="s">
        <v>722</v>
      </c>
      <c r="C963">
        <f>_xlfn.XLOOKUP(B963,[2]itemList_221219!$B:$B,[2]itemList_221219!$A:$A)</f>
        <v>74020</v>
      </c>
      <c r="D963">
        <v>40</v>
      </c>
      <c r="E963">
        <v>53</v>
      </c>
      <c r="F963">
        <v>0</v>
      </c>
      <c r="G963" t="s">
        <v>19</v>
      </c>
      <c r="H963" t="s">
        <v>991</v>
      </c>
      <c r="I963">
        <v>0.5</v>
      </c>
      <c r="J963" t="s">
        <v>1498</v>
      </c>
      <c r="K963">
        <v>8285</v>
      </c>
      <c r="L963">
        <v>0.82850000000000001</v>
      </c>
      <c r="M963">
        <v>0.83330000000000004</v>
      </c>
      <c r="N963">
        <v>0.57599999999999996</v>
      </c>
    </row>
    <row r="964" spans="1:14" x14ac:dyDescent="0.3">
      <c r="A964" t="s">
        <v>1214</v>
      </c>
      <c r="B964" t="s">
        <v>722</v>
      </c>
      <c r="C964">
        <f>_xlfn.XLOOKUP(B964,[2]itemList_221219!$B:$B,[2]itemList_221219!$A:$A)</f>
        <v>74020</v>
      </c>
      <c r="D964">
        <v>40</v>
      </c>
      <c r="E964">
        <v>53</v>
      </c>
      <c r="F964">
        <v>0</v>
      </c>
      <c r="G964" t="s">
        <v>19</v>
      </c>
      <c r="H964" t="s">
        <v>991</v>
      </c>
      <c r="I964">
        <v>0.6</v>
      </c>
      <c r="J964" t="s">
        <v>1499</v>
      </c>
      <c r="K964">
        <v>8483</v>
      </c>
      <c r="L964">
        <v>0.84830000000000005</v>
      </c>
      <c r="M964">
        <v>0.83330000000000004</v>
      </c>
      <c r="N964">
        <v>1.8001</v>
      </c>
    </row>
    <row r="965" spans="1:14" x14ac:dyDescent="0.3">
      <c r="A965" t="s">
        <v>1214</v>
      </c>
      <c r="B965" t="s">
        <v>722</v>
      </c>
      <c r="C965">
        <f>_xlfn.XLOOKUP(B965,[2]itemList_221219!$B:$B,[2]itemList_221219!$A:$A)</f>
        <v>74020</v>
      </c>
      <c r="D965">
        <v>40</v>
      </c>
      <c r="E965">
        <v>53</v>
      </c>
      <c r="F965">
        <v>0</v>
      </c>
      <c r="G965" t="s">
        <v>19</v>
      </c>
      <c r="H965" t="s">
        <v>991</v>
      </c>
      <c r="I965">
        <v>0.7</v>
      </c>
      <c r="J965" t="s">
        <v>1500</v>
      </c>
      <c r="K965">
        <v>8368</v>
      </c>
      <c r="L965">
        <v>0.83679999999999999</v>
      </c>
      <c r="M965">
        <v>0.83330000000000004</v>
      </c>
      <c r="N965">
        <v>0.42</v>
      </c>
    </row>
    <row r="966" spans="1:14" x14ac:dyDescent="0.3">
      <c r="A966" t="s">
        <v>1214</v>
      </c>
      <c r="B966" t="s">
        <v>722</v>
      </c>
      <c r="C966">
        <f>_xlfn.XLOOKUP(B966,[2]itemList_221219!$B:$B,[2]itemList_221219!$A:$A)</f>
        <v>74020</v>
      </c>
      <c r="D966">
        <v>40</v>
      </c>
      <c r="E966">
        <v>53</v>
      </c>
      <c r="F966">
        <v>0</v>
      </c>
      <c r="G966" t="s">
        <v>19</v>
      </c>
      <c r="H966" t="s">
        <v>991</v>
      </c>
      <c r="I966">
        <v>0.8</v>
      </c>
      <c r="J966" t="s">
        <v>1501</v>
      </c>
      <c r="K966">
        <v>8298</v>
      </c>
      <c r="L966">
        <v>0.82979999999999998</v>
      </c>
      <c r="M966">
        <v>0.83330000000000004</v>
      </c>
      <c r="N966">
        <v>0.42</v>
      </c>
    </row>
    <row r="967" spans="1:14" x14ac:dyDescent="0.3">
      <c r="A967" t="s">
        <v>1214</v>
      </c>
      <c r="B967" t="s">
        <v>722</v>
      </c>
      <c r="C967">
        <f>_xlfn.XLOOKUP(B967,[2]itemList_221219!$B:$B,[2]itemList_221219!$A:$A)</f>
        <v>74020</v>
      </c>
      <c r="D967">
        <v>40</v>
      </c>
      <c r="E967">
        <v>53</v>
      </c>
      <c r="F967">
        <v>0</v>
      </c>
      <c r="G967" t="s">
        <v>19</v>
      </c>
      <c r="H967" t="s">
        <v>991</v>
      </c>
      <c r="I967">
        <v>0.9</v>
      </c>
      <c r="J967" t="s">
        <v>1502</v>
      </c>
      <c r="K967">
        <v>8444</v>
      </c>
      <c r="L967">
        <v>0.84440000000000004</v>
      </c>
      <c r="M967">
        <v>0.83330000000000004</v>
      </c>
      <c r="N967">
        <v>1.3321000000000001</v>
      </c>
    </row>
    <row r="968" spans="1:14" x14ac:dyDescent="0.3">
      <c r="A968" t="s">
        <v>1214</v>
      </c>
      <c r="B968" t="s">
        <v>722</v>
      </c>
      <c r="C968">
        <f>_xlfn.XLOOKUP(B968,[2]itemList_221219!$B:$B,[2]itemList_221219!$A:$A)</f>
        <v>74020</v>
      </c>
      <c r="D968">
        <v>40</v>
      </c>
      <c r="E968">
        <v>53</v>
      </c>
      <c r="F968">
        <v>0</v>
      </c>
      <c r="G968" t="s">
        <v>19</v>
      </c>
      <c r="H968" t="s">
        <v>991</v>
      </c>
      <c r="I968">
        <v>1</v>
      </c>
      <c r="J968" t="s">
        <v>1503</v>
      </c>
      <c r="K968">
        <v>8398</v>
      </c>
      <c r="L968">
        <v>0.83979999999999999</v>
      </c>
      <c r="M968">
        <v>0.83330000000000004</v>
      </c>
      <c r="N968">
        <v>0.78</v>
      </c>
    </row>
    <row r="969" spans="1:14" x14ac:dyDescent="0.3">
      <c r="A969" t="s">
        <v>1214</v>
      </c>
      <c r="B969" t="s">
        <v>722</v>
      </c>
      <c r="C969">
        <f>_xlfn.XLOOKUP(B969,[2]itemList_221219!$B:$B,[2]itemList_221219!$A:$A)</f>
        <v>74020</v>
      </c>
      <c r="D969">
        <v>40</v>
      </c>
      <c r="E969">
        <v>54</v>
      </c>
      <c r="F969">
        <v>0</v>
      </c>
      <c r="G969" t="s">
        <v>19</v>
      </c>
      <c r="H969" t="s">
        <v>992</v>
      </c>
      <c r="I969">
        <v>0.5</v>
      </c>
      <c r="J969" t="s">
        <v>1504</v>
      </c>
      <c r="K969">
        <v>4898</v>
      </c>
      <c r="L969">
        <v>0.48980000000000001</v>
      </c>
      <c r="M969">
        <v>0.48080000000000001</v>
      </c>
      <c r="N969">
        <v>1.8718999999999999</v>
      </c>
    </row>
    <row r="970" spans="1:14" x14ac:dyDescent="0.3">
      <c r="A970" t="s">
        <v>1214</v>
      </c>
      <c r="B970" t="s">
        <v>722</v>
      </c>
      <c r="C970">
        <f>_xlfn.XLOOKUP(B970,[2]itemList_221219!$B:$B,[2]itemList_221219!$A:$A)</f>
        <v>74020</v>
      </c>
      <c r="D970">
        <v>40</v>
      </c>
      <c r="E970">
        <v>54</v>
      </c>
      <c r="F970">
        <v>0</v>
      </c>
      <c r="G970" t="s">
        <v>19</v>
      </c>
      <c r="H970" t="s">
        <v>992</v>
      </c>
      <c r="I970">
        <v>0.6</v>
      </c>
      <c r="J970" t="s">
        <v>1505</v>
      </c>
      <c r="K970">
        <v>4814</v>
      </c>
      <c r="L970">
        <v>0.48139999999999999</v>
      </c>
      <c r="M970">
        <v>0.48080000000000001</v>
      </c>
      <c r="N970">
        <v>0.12479999999999999</v>
      </c>
    </row>
    <row r="971" spans="1:14" x14ac:dyDescent="0.3">
      <c r="A971" t="s">
        <v>1214</v>
      </c>
      <c r="B971" t="s">
        <v>722</v>
      </c>
      <c r="C971">
        <f>_xlfn.XLOOKUP(B971,[2]itemList_221219!$B:$B,[2]itemList_221219!$A:$A)</f>
        <v>74020</v>
      </c>
      <c r="D971">
        <v>40</v>
      </c>
      <c r="E971">
        <v>54</v>
      </c>
      <c r="F971">
        <v>0</v>
      </c>
      <c r="G971" t="s">
        <v>19</v>
      </c>
      <c r="H971" t="s">
        <v>992</v>
      </c>
      <c r="I971">
        <v>0.7</v>
      </c>
      <c r="J971" t="s">
        <v>1506</v>
      </c>
      <c r="K971">
        <v>4747</v>
      </c>
      <c r="L971">
        <v>0.47470000000000001</v>
      </c>
      <c r="M971">
        <v>0.48080000000000001</v>
      </c>
      <c r="N971">
        <v>1.2686999999999999</v>
      </c>
    </row>
    <row r="972" spans="1:14" x14ac:dyDescent="0.3">
      <c r="A972" t="s">
        <v>1214</v>
      </c>
      <c r="B972" t="s">
        <v>722</v>
      </c>
      <c r="C972">
        <f>_xlfn.XLOOKUP(B972,[2]itemList_221219!$B:$B,[2]itemList_221219!$A:$A)</f>
        <v>74020</v>
      </c>
      <c r="D972">
        <v>40</v>
      </c>
      <c r="E972">
        <v>54</v>
      </c>
      <c r="F972">
        <v>0</v>
      </c>
      <c r="G972" t="s">
        <v>19</v>
      </c>
      <c r="H972" t="s">
        <v>992</v>
      </c>
      <c r="I972">
        <v>0.8</v>
      </c>
      <c r="J972" t="s">
        <v>1507</v>
      </c>
      <c r="K972">
        <v>4739</v>
      </c>
      <c r="L972">
        <v>0.47389999999999999</v>
      </c>
      <c r="M972">
        <v>0.48080000000000001</v>
      </c>
      <c r="N972">
        <v>1.4351</v>
      </c>
    </row>
    <row r="973" spans="1:14" x14ac:dyDescent="0.3">
      <c r="A973" t="s">
        <v>1214</v>
      </c>
      <c r="B973" t="s">
        <v>722</v>
      </c>
      <c r="C973">
        <f>_xlfn.XLOOKUP(B973,[2]itemList_221219!$B:$B,[2]itemList_221219!$A:$A)</f>
        <v>74020</v>
      </c>
      <c r="D973">
        <v>40</v>
      </c>
      <c r="E973">
        <v>54</v>
      </c>
      <c r="F973">
        <v>0</v>
      </c>
      <c r="G973" t="s">
        <v>19</v>
      </c>
      <c r="H973" t="s">
        <v>992</v>
      </c>
      <c r="I973">
        <v>0.9</v>
      </c>
      <c r="J973" t="s">
        <v>1508</v>
      </c>
      <c r="K973">
        <v>4974</v>
      </c>
      <c r="L973">
        <v>0.49740000000000001</v>
      </c>
      <c r="M973">
        <v>0.48080000000000001</v>
      </c>
      <c r="N973">
        <v>3.4525999999999999</v>
      </c>
    </row>
    <row r="974" spans="1:14" x14ac:dyDescent="0.3">
      <c r="A974" t="s">
        <v>1214</v>
      </c>
      <c r="B974" t="s">
        <v>722</v>
      </c>
      <c r="C974">
        <f>_xlfn.XLOOKUP(B974,[2]itemList_221219!$B:$B,[2]itemList_221219!$A:$A)</f>
        <v>74020</v>
      </c>
      <c r="D974">
        <v>40</v>
      </c>
      <c r="E974">
        <v>54</v>
      </c>
      <c r="F974">
        <v>0</v>
      </c>
      <c r="G974" t="s">
        <v>19</v>
      </c>
      <c r="H974" t="s">
        <v>992</v>
      </c>
      <c r="I974">
        <v>1</v>
      </c>
      <c r="J974" t="s">
        <v>1509</v>
      </c>
      <c r="K974">
        <v>4754</v>
      </c>
      <c r="L974">
        <v>0.47539999999999999</v>
      </c>
      <c r="M974">
        <v>0.48080000000000001</v>
      </c>
      <c r="N974">
        <v>1.1231</v>
      </c>
    </row>
    <row r="975" spans="1:14" x14ac:dyDescent="0.3">
      <c r="A975" t="s">
        <v>1214</v>
      </c>
      <c r="B975" t="s">
        <v>722</v>
      </c>
      <c r="C975">
        <f>_xlfn.XLOOKUP(B975,[2]itemList_221219!$B:$B,[2]itemList_221219!$A:$A)</f>
        <v>74020</v>
      </c>
      <c r="D975">
        <v>40</v>
      </c>
      <c r="E975">
        <v>54</v>
      </c>
      <c r="F975">
        <v>0</v>
      </c>
      <c r="G975" t="s">
        <v>19</v>
      </c>
      <c r="H975" t="s">
        <v>992</v>
      </c>
      <c r="I975">
        <v>1.1000000000000001</v>
      </c>
      <c r="J975" t="s">
        <v>1510</v>
      </c>
      <c r="K975">
        <v>4845</v>
      </c>
      <c r="L975">
        <v>0.48449999999999999</v>
      </c>
      <c r="M975">
        <v>0.48080000000000001</v>
      </c>
      <c r="N975">
        <v>0.76959999999999995</v>
      </c>
    </row>
    <row r="976" spans="1:14" x14ac:dyDescent="0.3">
      <c r="A976" t="s">
        <v>1214</v>
      </c>
      <c r="B976" t="s">
        <v>722</v>
      </c>
      <c r="C976">
        <f>_xlfn.XLOOKUP(B976,[2]itemList_221219!$B:$B,[2]itemList_221219!$A:$A)</f>
        <v>74020</v>
      </c>
      <c r="D976">
        <v>40</v>
      </c>
      <c r="E976">
        <v>54</v>
      </c>
      <c r="F976">
        <v>0</v>
      </c>
      <c r="G976" t="s">
        <v>19</v>
      </c>
      <c r="H976" t="s">
        <v>992</v>
      </c>
      <c r="I976">
        <v>1.2</v>
      </c>
      <c r="J976" t="s">
        <v>1511</v>
      </c>
      <c r="K976">
        <v>4770</v>
      </c>
      <c r="L976">
        <v>0.47699999999999998</v>
      </c>
      <c r="M976">
        <v>0.48080000000000001</v>
      </c>
      <c r="N976">
        <v>0.7903</v>
      </c>
    </row>
    <row r="977" spans="1:14" x14ac:dyDescent="0.3">
      <c r="A977" t="s">
        <v>1214</v>
      </c>
      <c r="B977" t="s">
        <v>722</v>
      </c>
      <c r="C977">
        <f>_xlfn.XLOOKUP(B977,[2]itemList_221219!$B:$B,[2]itemList_221219!$A:$A)</f>
        <v>74020</v>
      </c>
      <c r="D977">
        <v>40</v>
      </c>
      <c r="E977">
        <v>54</v>
      </c>
      <c r="F977">
        <v>0</v>
      </c>
      <c r="G977" t="s">
        <v>19</v>
      </c>
      <c r="H977" t="s">
        <v>992</v>
      </c>
      <c r="I977">
        <v>1.3</v>
      </c>
      <c r="J977" t="s">
        <v>1512</v>
      </c>
      <c r="K977">
        <v>4745</v>
      </c>
      <c r="L977">
        <v>0.47449999999999998</v>
      </c>
      <c r="M977">
        <v>0.48080000000000001</v>
      </c>
      <c r="N977">
        <v>1.3103</v>
      </c>
    </row>
    <row r="978" spans="1:14" x14ac:dyDescent="0.3">
      <c r="A978" t="s">
        <v>1214</v>
      </c>
      <c r="B978" t="s">
        <v>722</v>
      </c>
      <c r="C978">
        <f>_xlfn.XLOOKUP(B978,[2]itemList_221219!$B:$B,[2]itemList_221219!$A:$A)</f>
        <v>74020</v>
      </c>
      <c r="D978">
        <v>40</v>
      </c>
      <c r="E978">
        <v>54</v>
      </c>
      <c r="F978">
        <v>0</v>
      </c>
      <c r="G978" t="s">
        <v>19</v>
      </c>
      <c r="H978" t="s">
        <v>992</v>
      </c>
      <c r="I978">
        <v>1.4</v>
      </c>
      <c r="J978" t="s">
        <v>1513</v>
      </c>
      <c r="K978">
        <v>4892</v>
      </c>
      <c r="L978">
        <v>0.48920000000000002</v>
      </c>
      <c r="M978">
        <v>0.48080000000000001</v>
      </c>
      <c r="N978">
        <v>1.7471000000000001</v>
      </c>
    </row>
    <row r="979" spans="1:14" x14ac:dyDescent="0.3">
      <c r="A979" t="s">
        <v>1214</v>
      </c>
      <c r="B979" t="s">
        <v>722</v>
      </c>
      <c r="C979">
        <f>_xlfn.XLOOKUP(B979,[2]itemList_221219!$B:$B,[2]itemList_221219!$A:$A)</f>
        <v>74020</v>
      </c>
      <c r="D979">
        <v>40</v>
      </c>
      <c r="E979">
        <v>54</v>
      </c>
      <c r="F979">
        <v>0</v>
      </c>
      <c r="G979" t="s">
        <v>19</v>
      </c>
      <c r="H979" t="s">
        <v>992</v>
      </c>
      <c r="I979">
        <v>1.5</v>
      </c>
      <c r="J979" t="s">
        <v>1514</v>
      </c>
      <c r="K979">
        <v>4902</v>
      </c>
      <c r="L979">
        <v>0.49020000000000002</v>
      </c>
      <c r="M979">
        <v>0.48080000000000001</v>
      </c>
      <c r="N979">
        <v>1.9551000000000001</v>
      </c>
    </row>
    <row r="980" spans="1:14" x14ac:dyDescent="0.3">
      <c r="A980" t="s">
        <v>1214</v>
      </c>
      <c r="B980" t="s">
        <v>722</v>
      </c>
      <c r="C980">
        <f>_xlfn.XLOOKUP(B980,[2]itemList_221219!$B:$B,[2]itemList_221219!$A:$A)</f>
        <v>74020</v>
      </c>
      <c r="D980">
        <v>40</v>
      </c>
      <c r="E980">
        <v>54</v>
      </c>
      <c r="F980">
        <v>0</v>
      </c>
      <c r="G980" t="s">
        <v>19</v>
      </c>
      <c r="H980" t="s">
        <v>992</v>
      </c>
      <c r="I980">
        <v>1.6</v>
      </c>
      <c r="J980" t="s">
        <v>1515</v>
      </c>
      <c r="K980">
        <v>4816</v>
      </c>
      <c r="L980">
        <v>0.48159999999999997</v>
      </c>
      <c r="M980">
        <v>0.48080000000000001</v>
      </c>
      <c r="N980">
        <v>0.16639999999999999</v>
      </c>
    </row>
    <row r="981" spans="1:14" x14ac:dyDescent="0.3">
      <c r="A981" t="s">
        <v>1214</v>
      </c>
      <c r="B981" t="s">
        <v>722</v>
      </c>
      <c r="C981">
        <f>_xlfn.XLOOKUP(B981,[2]itemList_221219!$B:$B,[2]itemList_221219!$A:$A)</f>
        <v>74020</v>
      </c>
      <c r="D981">
        <v>40</v>
      </c>
      <c r="E981">
        <v>54</v>
      </c>
      <c r="F981">
        <v>0</v>
      </c>
      <c r="G981" t="s">
        <v>19</v>
      </c>
      <c r="H981" t="s">
        <v>992</v>
      </c>
      <c r="I981">
        <v>1.7</v>
      </c>
      <c r="J981" t="s">
        <v>1516</v>
      </c>
      <c r="K981">
        <v>4726</v>
      </c>
      <c r="L981">
        <v>0.47260000000000002</v>
      </c>
      <c r="M981">
        <v>0.48080000000000001</v>
      </c>
      <c r="N981">
        <v>1.7055</v>
      </c>
    </row>
    <row r="982" spans="1:14" x14ac:dyDescent="0.3">
      <c r="A982" t="s">
        <v>1214</v>
      </c>
      <c r="B982" t="s">
        <v>722</v>
      </c>
      <c r="C982">
        <f>_xlfn.XLOOKUP(B982,[2]itemList_221219!$B:$B,[2]itemList_221219!$A:$A)</f>
        <v>74020</v>
      </c>
      <c r="D982">
        <v>40</v>
      </c>
      <c r="E982">
        <v>54</v>
      </c>
      <c r="F982">
        <v>0</v>
      </c>
      <c r="G982" t="s">
        <v>19</v>
      </c>
      <c r="H982" t="s">
        <v>992</v>
      </c>
      <c r="I982">
        <v>1.8</v>
      </c>
      <c r="J982" t="s">
        <v>1517</v>
      </c>
      <c r="K982">
        <v>4812</v>
      </c>
      <c r="L982">
        <v>0.48120000000000002</v>
      </c>
      <c r="M982">
        <v>0.48080000000000001</v>
      </c>
      <c r="N982">
        <v>8.3199999999999996E-2</v>
      </c>
    </row>
    <row r="983" spans="1:14" x14ac:dyDescent="0.3">
      <c r="A983" t="s">
        <v>1214</v>
      </c>
      <c r="B983" t="s">
        <v>722</v>
      </c>
      <c r="C983">
        <f>_xlfn.XLOOKUP(B983,[2]itemList_221219!$B:$B,[2]itemList_221219!$A:$A)</f>
        <v>74020</v>
      </c>
      <c r="D983">
        <v>40</v>
      </c>
      <c r="E983">
        <v>54</v>
      </c>
      <c r="F983">
        <v>0</v>
      </c>
      <c r="G983" t="s">
        <v>19</v>
      </c>
      <c r="H983" t="s">
        <v>992</v>
      </c>
      <c r="I983">
        <v>1.9</v>
      </c>
      <c r="J983" t="s">
        <v>1518</v>
      </c>
      <c r="K983">
        <v>4843</v>
      </c>
      <c r="L983">
        <v>0.48430000000000001</v>
      </c>
      <c r="M983">
        <v>0.48080000000000001</v>
      </c>
      <c r="N983">
        <v>0.72799999999999998</v>
      </c>
    </row>
    <row r="984" spans="1:14" x14ac:dyDescent="0.3">
      <c r="A984" t="s">
        <v>1214</v>
      </c>
      <c r="B984" t="s">
        <v>722</v>
      </c>
      <c r="C984">
        <f>_xlfn.XLOOKUP(B984,[2]itemList_221219!$B:$B,[2]itemList_221219!$A:$A)</f>
        <v>74020</v>
      </c>
      <c r="D984">
        <v>40</v>
      </c>
      <c r="E984">
        <v>54</v>
      </c>
      <c r="F984">
        <v>0</v>
      </c>
      <c r="G984" t="s">
        <v>19</v>
      </c>
      <c r="H984" t="s">
        <v>992</v>
      </c>
      <c r="I984">
        <v>2</v>
      </c>
      <c r="J984" t="s">
        <v>1519</v>
      </c>
      <c r="K984">
        <v>4729</v>
      </c>
      <c r="L984">
        <v>0.47289999999999999</v>
      </c>
      <c r="M984">
        <v>0.48080000000000001</v>
      </c>
      <c r="N984">
        <v>1.6431</v>
      </c>
    </row>
    <row r="985" spans="1:14" x14ac:dyDescent="0.3">
      <c r="A985" t="s">
        <v>1214</v>
      </c>
      <c r="B985" t="s">
        <v>722</v>
      </c>
      <c r="C985">
        <f>_xlfn.XLOOKUP(B985,[2]itemList_221219!$B:$B,[2]itemList_221219!$A:$A)</f>
        <v>74020</v>
      </c>
      <c r="D985">
        <v>40</v>
      </c>
      <c r="E985">
        <v>54</v>
      </c>
      <c r="F985">
        <v>0</v>
      </c>
      <c r="G985" t="s">
        <v>19</v>
      </c>
      <c r="H985" t="s">
        <v>992</v>
      </c>
      <c r="I985">
        <v>2.1</v>
      </c>
      <c r="J985" t="s">
        <v>1520</v>
      </c>
      <c r="K985">
        <v>4928</v>
      </c>
      <c r="L985">
        <v>0.49280000000000002</v>
      </c>
      <c r="M985">
        <v>0.48080000000000001</v>
      </c>
      <c r="N985">
        <v>2.4958</v>
      </c>
    </row>
    <row r="986" spans="1:14" x14ac:dyDescent="0.3">
      <c r="A986" t="s">
        <v>1214</v>
      </c>
      <c r="B986" t="s">
        <v>722</v>
      </c>
      <c r="C986">
        <f>_xlfn.XLOOKUP(B986,[2]itemList_221219!$B:$B,[2]itemList_221219!$A:$A)</f>
        <v>74020</v>
      </c>
      <c r="D986">
        <v>40</v>
      </c>
      <c r="E986">
        <v>54</v>
      </c>
      <c r="F986">
        <v>0</v>
      </c>
      <c r="G986" t="s">
        <v>19</v>
      </c>
      <c r="H986" t="s">
        <v>992</v>
      </c>
      <c r="I986">
        <v>2.2000000000000002</v>
      </c>
      <c r="J986" t="s">
        <v>1521</v>
      </c>
      <c r="K986">
        <v>4913</v>
      </c>
      <c r="L986">
        <v>0.49130000000000001</v>
      </c>
      <c r="M986">
        <v>0.48080000000000001</v>
      </c>
      <c r="N986">
        <v>2.1839</v>
      </c>
    </row>
    <row r="987" spans="1:14" x14ac:dyDescent="0.3">
      <c r="A987" t="s">
        <v>1214</v>
      </c>
      <c r="B987" t="s">
        <v>722</v>
      </c>
      <c r="C987">
        <f>_xlfn.XLOOKUP(B987,[2]itemList_221219!$B:$B,[2]itemList_221219!$A:$A)</f>
        <v>74020</v>
      </c>
      <c r="D987">
        <v>40</v>
      </c>
      <c r="E987">
        <v>54</v>
      </c>
      <c r="F987">
        <v>0</v>
      </c>
      <c r="G987" t="s">
        <v>19</v>
      </c>
      <c r="H987" t="s">
        <v>992</v>
      </c>
      <c r="I987">
        <v>2.2999999999999998</v>
      </c>
      <c r="J987" t="s">
        <v>1522</v>
      </c>
      <c r="K987">
        <v>4723</v>
      </c>
      <c r="L987">
        <v>0.4723</v>
      </c>
      <c r="M987">
        <v>0.48080000000000001</v>
      </c>
      <c r="N987">
        <v>1.7679</v>
      </c>
    </row>
    <row r="988" spans="1:14" x14ac:dyDescent="0.3">
      <c r="A988" t="s">
        <v>1214</v>
      </c>
      <c r="B988" t="s">
        <v>722</v>
      </c>
      <c r="C988">
        <f>_xlfn.XLOOKUP(B988,[2]itemList_221219!$B:$B,[2]itemList_221219!$A:$A)</f>
        <v>74020</v>
      </c>
      <c r="D988">
        <v>40</v>
      </c>
      <c r="E988">
        <v>54</v>
      </c>
      <c r="F988">
        <v>0</v>
      </c>
      <c r="G988" t="s">
        <v>19</v>
      </c>
      <c r="H988" t="s">
        <v>992</v>
      </c>
      <c r="I988">
        <v>2.4</v>
      </c>
      <c r="J988" t="s">
        <v>1523</v>
      </c>
      <c r="K988">
        <v>4840</v>
      </c>
      <c r="L988">
        <v>0.48399999999999999</v>
      </c>
      <c r="M988">
        <v>0.48080000000000001</v>
      </c>
      <c r="N988">
        <v>0.66559999999999997</v>
      </c>
    </row>
    <row r="989" spans="1:14" x14ac:dyDescent="0.3">
      <c r="A989" t="s">
        <v>1214</v>
      </c>
      <c r="B989" t="s">
        <v>722</v>
      </c>
      <c r="C989">
        <f>_xlfn.XLOOKUP(B989,[2]itemList_221219!$B:$B,[2]itemList_221219!$A:$A)</f>
        <v>74020</v>
      </c>
      <c r="D989">
        <v>40</v>
      </c>
      <c r="E989">
        <v>54</v>
      </c>
      <c r="F989">
        <v>0</v>
      </c>
      <c r="G989" t="s">
        <v>19</v>
      </c>
      <c r="H989" t="s">
        <v>992</v>
      </c>
      <c r="I989">
        <v>2.5</v>
      </c>
      <c r="J989" t="s">
        <v>1524</v>
      </c>
      <c r="K989">
        <v>4837</v>
      </c>
      <c r="L989">
        <v>0.48370000000000002</v>
      </c>
      <c r="M989">
        <v>0.48080000000000001</v>
      </c>
      <c r="N989">
        <v>0.60319999999999996</v>
      </c>
    </row>
    <row r="990" spans="1:14" x14ac:dyDescent="0.3">
      <c r="A990" t="s">
        <v>1214</v>
      </c>
      <c r="B990" t="s">
        <v>722</v>
      </c>
      <c r="C990">
        <f>_xlfn.XLOOKUP(B990,[2]itemList_221219!$B:$B,[2]itemList_221219!$A:$A)</f>
        <v>74020</v>
      </c>
      <c r="D990">
        <v>40</v>
      </c>
      <c r="E990">
        <v>54</v>
      </c>
      <c r="F990">
        <v>0</v>
      </c>
      <c r="G990" t="s">
        <v>19</v>
      </c>
      <c r="H990" t="s">
        <v>992</v>
      </c>
      <c r="I990">
        <v>2.6</v>
      </c>
      <c r="J990" t="s">
        <v>1525</v>
      </c>
      <c r="K990">
        <v>4761</v>
      </c>
      <c r="L990">
        <v>0.47610000000000002</v>
      </c>
      <c r="M990">
        <v>0.48080000000000001</v>
      </c>
      <c r="N990">
        <v>0.97750000000000004</v>
      </c>
    </row>
    <row r="991" spans="1:14" x14ac:dyDescent="0.3">
      <c r="A991" t="s">
        <v>1214</v>
      </c>
      <c r="B991" t="s">
        <v>722</v>
      </c>
      <c r="C991">
        <f>_xlfn.XLOOKUP(B991,[2]itemList_221219!$B:$B,[2]itemList_221219!$A:$A)</f>
        <v>74020</v>
      </c>
      <c r="D991">
        <v>40</v>
      </c>
      <c r="E991">
        <v>54</v>
      </c>
      <c r="F991">
        <v>0</v>
      </c>
      <c r="G991" t="s">
        <v>19</v>
      </c>
      <c r="H991" t="s">
        <v>992</v>
      </c>
      <c r="I991">
        <v>2.7</v>
      </c>
      <c r="J991" t="s">
        <v>1526</v>
      </c>
      <c r="K991">
        <v>4838</v>
      </c>
      <c r="L991">
        <v>0.48380000000000001</v>
      </c>
      <c r="M991">
        <v>0.48080000000000001</v>
      </c>
      <c r="N991">
        <v>0.624</v>
      </c>
    </row>
    <row r="992" spans="1:14" x14ac:dyDescent="0.3">
      <c r="A992" t="s">
        <v>1214</v>
      </c>
      <c r="B992" t="s">
        <v>722</v>
      </c>
      <c r="C992">
        <f>_xlfn.XLOOKUP(B992,[2]itemList_221219!$B:$B,[2]itemList_221219!$A:$A)</f>
        <v>74020</v>
      </c>
      <c r="D992">
        <v>40</v>
      </c>
      <c r="E992">
        <v>54</v>
      </c>
      <c r="F992">
        <v>0</v>
      </c>
      <c r="G992" t="s">
        <v>19</v>
      </c>
      <c r="H992" t="s">
        <v>992</v>
      </c>
      <c r="I992">
        <v>2.8</v>
      </c>
      <c r="J992" t="s">
        <v>1527</v>
      </c>
      <c r="K992">
        <v>4824</v>
      </c>
      <c r="L992">
        <v>0.4824</v>
      </c>
      <c r="M992">
        <v>0.48080000000000001</v>
      </c>
      <c r="N992">
        <v>0.33279999999999998</v>
      </c>
    </row>
    <row r="993" spans="1:14" x14ac:dyDescent="0.3">
      <c r="A993" t="s">
        <v>1214</v>
      </c>
      <c r="B993" t="s">
        <v>722</v>
      </c>
      <c r="C993">
        <f>_xlfn.XLOOKUP(B993,[2]itemList_221219!$B:$B,[2]itemList_221219!$A:$A)</f>
        <v>74020</v>
      </c>
      <c r="D993">
        <v>40</v>
      </c>
      <c r="E993">
        <v>54</v>
      </c>
      <c r="F993">
        <v>0</v>
      </c>
      <c r="G993" t="s">
        <v>19</v>
      </c>
      <c r="H993" t="s">
        <v>992</v>
      </c>
      <c r="I993">
        <v>2.9</v>
      </c>
      <c r="J993" t="s">
        <v>1528</v>
      </c>
      <c r="K993">
        <v>4861</v>
      </c>
      <c r="L993">
        <v>0.48609999999999998</v>
      </c>
      <c r="M993">
        <v>0.48080000000000001</v>
      </c>
      <c r="N993">
        <v>1.1023000000000001</v>
      </c>
    </row>
    <row r="994" spans="1:14" x14ac:dyDescent="0.3">
      <c r="A994" t="s">
        <v>1214</v>
      </c>
      <c r="B994" t="s">
        <v>722</v>
      </c>
      <c r="C994">
        <f>_xlfn.XLOOKUP(B994,[2]itemList_221219!$B:$B,[2]itemList_221219!$A:$A)</f>
        <v>74020</v>
      </c>
      <c r="D994">
        <v>40</v>
      </c>
      <c r="E994">
        <v>54</v>
      </c>
      <c r="F994">
        <v>0</v>
      </c>
      <c r="G994" t="s">
        <v>19</v>
      </c>
      <c r="H994" t="s">
        <v>992</v>
      </c>
      <c r="I994">
        <v>3</v>
      </c>
      <c r="J994" t="s">
        <v>1529</v>
      </c>
      <c r="K994">
        <v>4828</v>
      </c>
      <c r="L994">
        <v>0.48280000000000001</v>
      </c>
      <c r="M994">
        <v>0.48080000000000001</v>
      </c>
      <c r="N994">
        <v>0.41599999999999998</v>
      </c>
    </row>
    <row r="995" spans="1:14" x14ac:dyDescent="0.3">
      <c r="A995" t="s">
        <v>1530</v>
      </c>
      <c r="B995" t="s">
        <v>722</v>
      </c>
      <c r="C995">
        <f>_xlfn.XLOOKUP(B995,[2]itemList_221219!$B:$B,[2]itemList_221219!$A:$A)</f>
        <v>74020</v>
      </c>
      <c r="D995">
        <v>10</v>
      </c>
      <c r="E995">
        <v>1</v>
      </c>
      <c r="F995">
        <v>0</v>
      </c>
      <c r="G995" t="s">
        <v>19</v>
      </c>
      <c r="H995" t="s">
        <v>963</v>
      </c>
      <c r="I995">
        <v>2</v>
      </c>
      <c r="J995" t="s">
        <v>1216</v>
      </c>
      <c r="K995">
        <v>5050</v>
      </c>
      <c r="L995">
        <v>0.505</v>
      </c>
      <c r="M995">
        <v>0.5</v>
      </c>
      <c r="N995">
        <v>1</v>
      </c>
    </row>
    <row r="996" spans="1:14" x14ac:dyDescent="0.3">
      <c r="A996" t="s">
        <v>1530</v>
      </c>
      <c r="B996" t="s">
        <v>722</v>
      </c>
      <c r="C996">
        <f>_xlfn.XLOOKUP(B996,[2]itemList_221219!$B:$B,[2]itemList_221219!$A:$A)</f>
        <v>74020</v>
      </c>
      <c r="D996">
        <v>10</v>
      </c>
      <c r="E996">
        <v>1</v>
      </c>
      <c r="F996">
        <v>0</v>
      </c>
      <c r="G996" t="s">
        <v>19</v>
      </c>
      <c r="H996" t="s">
        <v>963</v>
      </c>
      <c r="I996">
        <v>3</v>
      </c>
      <c r="J996" t="s">
        <v>1217</v>
      </c>
      <c r="K996">
        <v>5028</v>
      </c>
      <c r="L996">
        <v>0.50280000000000002</v>
      </c>
      <c r="M996">
        <v>0.5</v>
      </c>
      <c r="N996">
        <v>0.56000000000000005</v>
      </c>
    </row>
    <row r="997" spans="1:14" x14ac:dyDescent="0.3">
      <c r="A997" t="s">
        <v>1530</v>
      </c>
      <c r="B997" t="s">
        <v>722</v>
      </c>
      <c r="C997">
        <f>_xlfn.XLOOKUP(B997,[2]itemList_221219!$B:$B,[2]itemList_221219!$A:$A)</f>
        <v>74020</v>
      </c>
      <c r="D997">
        <v>10</v>
      </c>
      <c r="E997">
        <v>1</v>
      </c>
      <c r="F997">
        <v>0</v>
      </c>
      <c r="G997" t="s">
        <v>19</v>
      </c>
      <c r="H997" t="s">
        <v>963</v>
      </c>
      <c r="I997">
        <v>4</v>
      </c>
      <c r="J997" t="s">
        <v>1218</v>
      </c>
      <c r="K997">
        <v>4843</v>
      </c>
      <c r="L997">
        <v>0.48430000000000001</v>
      </c>
      <c r="M997">
        <v>0.5</v>
      </c>
      <c r="N997">
        <v>3.14</v>
      </c>
    </row>
    <row r="998" spans="1:14" x14ac:dyDescent="0.3">
      <c r="A998" t="s">
        <v>1530</v>
      </c>
      <c r="B998" t="s">
        <v>722</v>
      </c>
      <c r="C998">
        <f>_xlfn.XLOOKUP(B998,[2]itemList_221219!$B:$B,[2]itemList_221219!$A:$A)</f>
        <v>74020</v>
      </c>
      <c r="D998">
        <v>10</v>
      </c>
      <c r="E998">
        <v>1</v>
      </c>
      <c r="F998">
        <v>0</v>
      </c>
      <c r="G998" t="s">
        <v>19</v>
      </c>
      <c r="H998" t="s">
        <v>963</v>
      </c>
      <c r="I998">
        <v>5</v>
      </c>
      <c r="J998" t="s">
        <v>1531</v>
      </c>
      <c r="K998">
        <v>4993</v>
      </c>
      <c r="L998">
        <v>0.49930000000000002</v>
      </c>
      <c r="M998">
        <v>0.5</v>
      </c>
      <c r="N998">
        <v>0.14000000000000001</v>
      </c>
    </row>
    <row r="999" spans="1:14" x14ac:dyDescent="0.3">
      <c r="A999" t="s">
        <v>1530</v>
      </c>
      <c r="B999" t="s">
        <v>722</v>
      </c>
      <c r="C999">
        <f>_xlfn.XLOOKUP(B999,[2]itemList_221219!$B:$B,[2]itemList_221219!$A:$A)</f>
        <v>74020</v>
      </c>
      <c r="D999">
        <v>10</v>
      </c>
      <c r="E999">
        <v>1</v>
      </c>
      <c r="F999">
        <v>2</v>
      </c>
      <c r="G999" t="s">
        <v>964</v>
      </c>
      <c r="H999" t="s">
        <v>963</v>
      </c>
      <c r="I999">
        <v>2</v>
      </c>
      <c r="J999" t="s">
        <v>1220</v>
      </c>
      <c r="K999">
        <v>9888</v>
      </c>
      <c r="L999">
        <v>0.98880000000000001</v>
      </c>
      <c r="M999">
        <v>1</v>
      </c>
      <c r="N999">
        <v>1.1200000000000001</v>
      </c>
    </row>
    <row r="1000" spans="1:14" x14ac:dyDescent="0.3">
      <c r="A1000" t="s">
        <v>1530</v>
      </c>
      <c r="B1000" t="s">
        <v>722</v>
      </c>
      <c r="C1000">
        <f>_xlfn.XLOOKUP(B1000,[2]itemList_221219!$B:$B,[2]itemList_221219!$A:$A)</f>
        <v>74020</v>
      </c>
      <c r="D1000">
        <v>10</v>
      </c>
      <c r="E1000">
        <v>1</v>
      </c>
      <c r="F1000">
        <v>2</v>
      </c>
      <c r="G1000" t="s">
        <v>964</v>
      </c>
      <c r="H1000" t="s">
        <v>963</v>
      </c>
      <c r="I1000">
        <v>3</v>
      </c>
      <c r="J1000" t="s">
        <v>1221</v>
      </c>
      <c r="K1000">
        <v>10078</v>
      </c>
      <c r="L1000">
        <v>1.0078</v>
      </c>
      <c r="M1000">
        <v>1</v>
      </c>
      <c r="N1000">
        <v>0.78</v>
      </c>
    </row>
    <row r="1001" spans="1:14" x14ac:dyDescent="0.3">
      <c r="A1001" t="s">
        <v>1530</v>
      </c>
      <c r="B1001" t="s">
        <v>722</v>
      </c>
      <c r="C1001">
        <f>_xlfn.XLOOKUP(B1001,[2]itemList_221219!$B:$B,[2]itemList_221219!$A:$A)</f>
        <v>74020</v>
      </c>
      <c r="D1001">
        <v>10</v>
      </c>
      <c r="E1001">
        <v>1</v>
      </c>
      <c r="F1001">
        <v>2</v>
      </c>
      <c r="G1001" t="s">
        <v>964</v>
      </c>
      <c r="H1001" t="s">
        <v>963</v>
      </c>
      <c r="I1001">
        <v>4</v>
      </c>
      <c r="J1001" t="s">
        <v>1222</v>
      </c>
      <c r="K1001">
        <v>10032</v>
      </c>
      <c r="L1001">
        <v>1.0032000000000001</v>
      </c>
      <c r="M1001">
        <v>1</v>
      </c>
      <c r="N1001">
        <v>0.32</v>
      </c>
    </row>
    <row r="1002" spans="1:14" x14ac:dyDescent="0.3">
      <c r="A1002" t="s">
        <v>1530</v>
      </c>
      <c r="B1002" t="s">
        <v>722</v>
      </c>
      <c r="C1002">
        <f>_xlfn.XLOOKUP(B1002,[2]itemList_221219!$B:$B,[2]itemList_221219!$A:$A)</f>
        <v>74020</v>
      </c>
      <c r="D1002">
        <v>10</v>
      </c>
      <c r="E1002">
        <v>1</v>
      </c>
      <c r="F1002">
        <v>2</v>
      </c>
      <c r="G1002" t="s">
        <v>964</v>
      </c>
      <c r="H1002" t="s">
        <v>963</v>
      </c>
      <c r="I1002">
        <v>5</v>
      </c>
      <c r="J1002" t="s">
        <v>1532</v>
      </c>
      <c r="K1002">
        <v>10017</v>
      </c>
      <c r="L1002">
        <v>1.0017</v>
      </c>
      <c r="M1002">
        <v>1</v>
      </c>
      <c r="N1002">
        <v>0.17</v>
      </c>
    </row>
    <row r="1003" spans="1:14" x14ac:dyDescent="0.3">
      <c r="A1003" t="s">
        <v>1530</v>
      </c>
      <c r="B1003" t="s">
        <v>722</v>
      </c>
      <c r="C1003">
        <f>_xlfn.XLOOKUP(B1003,[2]itemList_221219!$B:$B,[2]itemList_221219!$A:$A)</f>
        <v>74020</v>
      </c>
      <c r="D1003">
        <v>10</v>
      </c>
      <c r="E1003">
        <v>1</v>
      </c>
      <c r="F1003">
        <v>3</v>
      </c>
      <c r="G1003" t="s">
        <v>965</v>
      </c>
      <c r="H1003" t="s">
        <v>963</v>
      </c>
      <c r="I1003">
        <v>2</v>
      </c>
      <c r="J1003" t="s">
        <v>1224</v>
      </c>
      <c r="K1003">
        <v>10086</v>
      </c>
      <c r="L1003">
        <v>1.0085999999999999</v>
      </c>
      <c r="M1003">
        <v>1</v>
      </c>
      <c r="N1003">
        <v>0.86</v>
      </c>
    </row>
    <row r="1004" spans="1:14" x14ac:dyDescent="0.3">
      <c r="A1004" t="s">
        <v>1530</v>
      </c>
      <c r="B1004" t="s">
        <v>722</v>
      </c>
      <c r="C1004">
        <f>_xlfn.XLOOKUP(B1004,[2]itemList_221219!$B:$B,[2]itemList_221219!$A:$A)</f>
        <v>74020</v>
      </c>
      <c r="D1004">
        <v>10</v>
      </c>
      <c r="E1004">
        <v>1</v>
      </c>
      <c r="F1004">
        <v>3</v>
      </c>
      <c r="G1004" t="s">
        <v>965</v>
      </c>
      <c r="H1004" t="s">
        <v>963</v>
      </c>
      <c r="I1004">
        <v>3</v>
      </c>
      <c r="J1004" t="s">
        <v>1225</v>
      </c>
      <c r="K1004">
        <v>9945</v>
      </c>
      <c r="L1004">
        <v>0.99450000000000005</v>
      </c>
      <c r="M1004">
        <v>1</v>
      </c>
      <c r="N1004">
        <v>0.55000000000000004</v>
      </c>
    </row>
    <row r="1005" spans="1:14" x14ac:dyDescent="0.3">
      <c r="A1005" t="s">
        <v>1530</v>
      </c>
      <c r="B1005" t="s">
        <v>722</v>
      </c>
      <c r="C1005">
        <f>_xlfn.XLOOKUP(B1005,[2]itemList_221219!$B:$B,[2]itemList_221219!$A:$A)</f>
        <v>74020</v>
      </c>
      <c r="D1005">
        <v>10</v>
      </c>
      <c r="E1005">
        <v>1</v>
      </c>
      <c r="F1005">
        <v>3</v>
      </c>
      <c r="G1005" t="s">
        <v>965</v>
      </c>
      <c r="H1005" t="s">
        <v>963</v>
      </c>
      <c r="I1005">
        <v>4</v>
      </c>
      <c r="J1005" t="s">
        <v>1226</v>
      </c>
      <c r="K1005">
        <v>10158</v>
      </c>
      <c r="L1005">
        <v>1.0158</v>
      </c>
      <c r="M1005">
        <v>1</v>
      </c>
      <c r="N1005">
        <v>1.58</v>
      </c>
    </row>
    <row r="1006" spans="1:14" x14ac:dyDescent="0.3">
      <c r="A1006" t="s">
        <v>1530</v>
      </c>
      <c r="B1006" t="s">
        <v>722</v>
      </c>
      <c r="C1006">
        <f>_xlfn.XLOOKUP(B1006,[2]itemList_221219!$B:$B,[2]itemList_221219!$A:$A)</f>
        <v>74020</v>
      </c>
      <c r="D1006">
        <v>10</v>
      </c>
      <c r="E1006">
        <v>1</v>
      </c>
      <c r="F1006">
        <v>3</v>
      </c>
      <c r="G1006" t="s">
        <v>965</v>
      </c>
      <c r="H1006" t="s">
        <v>963</v>
      </c>
      <c r="I1006">
        <v>5</v>
      </c>
      <c r="J1006" t="s">
        <v>1533</v>
      </c>
      <c r="K1006">
        <v>10007</v>
      </c>
      <c r="L1006">
        <v>1.0006999999999999</v>
      </c>
      <c r="M1006">
        <v>1</v>
      </c>
      <c r="N1006">
        <v>7.0000000000000007E-2</v>
      </c>
    </row>
    <row r="1007" spans="1:14" x14ac:dyDescent="0.3">
      <c r="A1007" t="s">
        <v>1530</v>
      </c>
      <c r="B1007" t="s">
        <v>722</v>
      </c>
      <c r="C1007">
        <f>_xlfn.XLOOKUP(B1007,[2]itemList_221219!$B:$B,[2]itemList_221219!$A:$A)</f>
        <v>74020</v>
      </c>
      <c r="D1007">
        <v>10</v>
      </c>
      <c r="E1007">
        <v>1</v>
      </c>
      <c r="F1007">
        <v>4</v>
      </c>
      <c r="G1007" t="s">
        <v>47</v>
      </c>
      <c r="H1007" t="s">
        <v>963</v>
      </c>
      <c r="I1007">
        <v>2</v>
      </c>
      <c r="J1007" t="s">
        <v>1228</v>
      </c>
      <c r="K1007">
        <v>9944</v>
      </c>
      <c r="L1007">
        <v>0.99439999999999995</v>
      </c>
      <c r="M1007">
        <v>1</v>
      </c>
      <c r="N1007">
        <v>0.56000000000000005</v>
      </c>
    </row>
    <row r="1008" spans="1:14" x14ac:dyDescent="0.3">
      <c r="A1008" t="s">
        <v>1530</v>
      </c>
      <c r="B1008" t="s">
        <v>722</v>
      </c>
      <c r="C1008">
        <f>_xlfn.XLOOKUP(B1008,[2]itemList_221219!$B:$B,[2]itemList_221219!$A:$A)</f>
        <v>74020</v>
      </c>
      <c r="D1008">
        <v>10</v>
      </c>
      <c r="E1008">
        <v>1</v>
      </c>
      <c r="F1008">
        <v>4</v>
      </c>
      <c r="G1008" t="s">
        <v>47</v>
      </c>
      <c r="H1008" t="s">
        <v>963</v>
      </c>
      <c r="I1008">
        <v>3</v>
      </c>
      <c r="J1008" t="s">
        <v>1229</v>
      </c>
      <c r="K1008">
        <v>9896</v>
      </c>
      <c r="L1008">
        <v>0.98960000000000004</v>
      </c>
      <c r="M1008">
        <v>1</v>
      </c>
      <c r="N1008">
        <v>1.04</v>
      </c>
    </row>
    <row r="1009" spans="1:14" x14ac:dyDescent="0.3">
      <c r="A1009" t="s">
        <v>1530</v>
      </c>
      <c r="B1009" t="s">
        <v>722</v>
      </c>
      <c r="C1009">
        <f>_xlfn.XLOOKUP(B1009,[2]itemList_221219!$B:$B,[2]itemList_221219!$A:$A)</f>
        <v>74020</v>
      </c>
      <c r="D1009">
        <v>10</v>
      </c>
      <c r="E1009">
        <v>1</v>
      </c>
      <c r="F1009">
        <v>4</v>
      </c>
      <c r="G1009" t="s">
        <v>47</v>
      </c>
      <c r="H1009" t="s">
        <v>963</v>
      </c>
      <c r="I1009">
        <v>4</v>
      </c>
      <c r="J1009" t="s">
        <v>1230</v>
      </c>
      <c r="K1009">
        <v>10308</v>
      </c>
      <c r="L1009">
        <v>1.0307999999999999</v>
      </c>
      <c r="M1009">
        <v>1</v>
      </c>
      <c r="N1009">
        <v>3.08</v>
      </c>
    </row>
    <row r="1010" spans="1:14" x14ac:dyDescent="0.3">
      <c r="A1010" t="s">
        <v>1530</v>
      </c>
      <c r="B1010" t="s">
        <v>722</v>
      </c>
      <c r="C1010">
        <f>_xlfn.XLOOKUP(B1010,[2]itemList_221219!$B:$B,[2]itemList_221219!$A:$A)</f>
        <v>74020</v>
      </c>
      <c r="D1010">
        <v>10</v>
      </c>
      <c r="E1010">
        <v>1</v>
      </c>
      <c r="F1010">
        <v>4</v>
      </c>
      <c r="G1010" t="s">
        <v>47</v>
      </c>
      <c r="H1010" t="s">
        <v>963</v>
      </c>
      <c r="I1010">
        <v>5</v>
      </c>
      <c r="J1010" t="s">
        <v>1534</v>
      </c>
      <c r="K1010">
        <v>9980</v>
      </c>
      <c r="L1010">
        <v>0.998</v>
      </c>
      <c r="M1010">
        <v>1</v>
      </c>
      <c r="N1010">
        <v>0.2</v>
      </c>
    </row>
    <row r="1011" spans="1:14" x14ac:dyDescent="0.3">
      <c r="A1011" t="s">
        <v>1530</v>
      </c>
      <c r="B1011" t="s">
        <v>722</v>
      </c>
      <c r="C1011">
        <f>_xlfn.XLOOKUP(B1011,[2]itemList_221219!$B:$B,[2]itemList_221219!$A:$A)</f>
        <v>74020</v>
      </c>
      <c r="D1011">
        <v>10</v>
      </c>
      <c r="E1011">
        <v>1</v>
      </c>
      <c r="F1011">
        <v>5</v>
      </c>
      <c r="G1011" t="s">
        <v>966</v>
      </c>
      <c r="H1011" t="s">
        <v>963</v>
      </c>
      <c r="I1011">
        <v>2</v>
      </c>
      <c r="J1011" t="s">
        <v>1232</v>
      </c>
      <c r="K1011">
        <v>9838</v>
      </c>
      <c r="L1011">
        <v>0.98380000000000001</v>
      </c>
      <c r="M1011">
        <v>1</v>
      </c>
      <c r="N1011">
        <v>1.62</v>
      </c>
    </row>
    <row r="1012" spans="1:14" x14ac:dyDescent="0.3">
      <c r="A1012" t="s">
        <v>1530</v>
      </c>
      <c r="B1012" t="s">
        <v>722</v>
      </c>
      <c r="C1012">
        <f>_xlfn.XLOOKUP(B1012,[2]itemList_221219!$B:$B,[2]itemList_221219!$A:$A)</f>
        <v>74020</v>
      </c>
      <c r="D1012">
        <v>10</v>
      </c>
      <c r="E1012">
        <v>1</v>
      </c>
      <c r="F1012">
        <v>5</v>
      </c>
      <c r="G1012" t="s">
        <v>966</v>
      </c>
      <c r="H1012" t="s">
        <v>963</v>
      </c>
      <c r="I1012">
        <v>3</v>
      </c>
      <c r="J1012" t="s">
        <v>1233</v>
      </c>
      <c r="K1012">
        <v>9983</v>
      </c>
      <c r="L1012">
        <v>0.99829999999999997</v>
      </c>
      <c r="M1012">
        <v>1</v>
      </c>
      <c r="N1012">
        <v>0.17</v>
      </c>
    </row>
    <row r="1013" spans="1:14" x14ac:dyDescent="0.3">
      <c r="A1013" t="s">
        <v>1530</v>
      </c>
      <c r="B1013" t="s">
        <v>722</v>
      </c>
      <c r="C1013">
        <f>_xlfn.XLOOKUP(B1013,[2]itemList_221219!$B:$B,[2]itemList_221219!$A:$A)</f>
        <v>74020</v>
      </c>
      <c r="D1013">
        <v>10</v>
      </c>
      <c r="E1013">
        <v>1</v>
      </c>
      <c r="F1013">
        <v>5</v>
      </c>
      <c r="G1013" t="s">
        <v>966</v>
      </c>
      <c r="H1013" t="s">
        <v>963</v>
      </c>
      <c r="I1013">
        <v>4</v>
      </c>
      <c r="J1013" t="s">
        <v>1234</v>
      </c>
      <c r="K1013">
        <v>10065</v>
      </c>
      <c r="L1013">
        <v>1.0065</v>
      </c>
      <c r="M1013">
        <v>1</v>
      </c>
      <c r="N1013">
        <v>0.65</v>
      </c>
    </row>
    <row r="1014" spans="1:14" x14ac:dyDescent="0.3">
      <c r="A1014" t="s">
        <v>1530</v>
      </c>
      <c r="B1014" t="s">
        <v>722</v>
      </c>
      <c r="C1014">
        <f>_xlfn.XLOOKUP(B1014,[2]itemList_221219!$B:$B,[2]itemList_221219!$A:$A)</f>
        <v>74020</v>
      </c>
      <c r="D1014">
        <v>10</v>
      </c>
      <c r="E1014">
        <v>1</v>
      </c>
      <c r="F1014">
        <v>5</v>
      </c>
      <c r="G1014" t="s">
        <v>966</v>
      </c>
      <c r="H1014" t="s">
        <v>963</v>
      </c>
      <c r="I1014">
        <v>5</v>
      </c>
      <c r="J1014" t="s">
        <v>1535</v>
      </c>
      <c r="K1014">
        <v>10116</v>
      </c>
      <c r="L1014">
        <v>1.0116000000000001</v>
      </c>
      <c r="M1014">
        <v>1</v>
      </c>
      <c r="N1014">
        <v>1.1599999999999999</v>
      </c>
    </row>
    <row r="1015" spans="1:14" x14ac:dyDescent="0.3">
      <c r="A1015" t="s">
        <v>1530</v>
      </c>
      <c r="B1015" t="s">
        <v>722</v>
      </c>
      <c r="C1015">
        <f>_xlfn.XLOOKUP(B1015,[2]itemList_221219!$B:$B,[2]itemList_221219!$A:$A)</f>
        <v>74020</v>
      </c>
      <c r="D1015">
        <v>10</v>
      </c>
      <c r="E1015">
        <v>4</v>
      </c>
      <c r="F1015">
        <v>0</v>
      </c>
      <c r="G1015" t="s">
        <v>19</v>
      </c>
      <c r="H1015" t="s">
        <v>967</v>
      </c>
      <c r="I1015">
        <v>2</v>
      </c>
      <c r="J1015" t="s">
        <v>1236</v>
      </c>
      <c r="K1015">
        <v>10037</v>
      </c>
      <c r="L1015">
        <v>1.0037</v>
      </c>
      <c r="M1015">
        <v>1</v>
      </c>
      <c r="N1015">
        <v>0.37</v>
      </c>
    </row>
    <row r="1016" spans="1:14" x14ac:dyDescent="0.3">
      <c r="A1016" t="s">
        <v>1530</v>
      </c>
      <c r="B1016" t="s">
        <v>722</v>
      </c>
      <c r="C1016">
        <f>_xlfn.XLOOKUP(B1016,[2]itemList_221219!$B:$B,[2]itemList_221219!$A:$A)</f>
        <v>74020</v>
      </c>
      <c r="D1016">
        <v>10</v>
      </c>
      <c r="E1016">
        <v>4</v>
      </c>
      <c r="F1016">
        <v>0</v>
      </c>
      <c r="G1016" t="s">
        <v>19</v>
      </c>
      <c r="H1016" t="s">
        <v>967</v>
      </c>
      <c r="I1016">
        <v>3</v>
      </c>
      <c r="J1016" t="s">
        <v>1237</v>
      </c>
      <c r="K1016">
        <v>10136</v>
      </c>
      <c r="L1016">
        <v>1.0136000000000001</v>
      </c>
      <c r="M1016">
        <v>1</v>
      </c>
      <c r="N1016">
        <v>1.36</v>
      </c>
    </row>
    <row r="1017" spans="1:14" x14ac:dyDescent="0.3">
      <c r="A1017" t="s">
        <v>1530</v>
      </c>
      <c r="B1017" t="s">
        <v>722</v>
      </c>
      <c r="C1017">
        <f>_xlfn.XLOOKUP(B1017,[2]itemList_221219!$B:$B,[2]itemList_221219!$A:$A)</f>
        <v>74020</v>
      </c>
      <c r="D1017">
        <v>10</v>
      </c>
      <c r="E1017">
        <v>4</v>
      </c>
      <c r="F1017">
        <v>0</v>
      </c>
      <c r="G1017" t="s">
        <v>19</v>
      </c>
      <c r="H1017" t="s">
        <v>967</v>
      </c>
      <c r="I1017">
        <v>4</v>
      </c>
      <c r="J1017" t="s">
        <v>1536</v>
      </c>
      <c r="K1017">
        <v>9968</v>
      </c>
      <c r="L1017">
        <v>0.99680000000000002</v>
      </c>
      <c r="M1017">
        <v>1</v>
      </c>
      <c r="N1017">
        <v>0.32</v>
      </c>
    </row>
    <row r="1018" spans="1:14" x14ac:dyDescent="0.3">
      <c r="A1018" t="s">
        <v>1530</v>
      </c>
      <c r="B1018" t="s">
        <v>722</v>
      </c>
      <c r="C1018">
        <f>_xlfn.XLOOKUP(B1018,[2]itemList_221219!$B:$B,[2]itemList_221219!$A:$A)</f>
        <v>74020</v>
      </c>
      <c r="D1018">
        <v>10</v>
      </c>
      <c r="E1018">
        <v>4</v>
      </c>
      <c r="F1018">
        <v>2</v>
      </c>
      <c r="G1018" t="s">
        <v>964</v>
      </c>
      <c r="H1018" t="s">
        <v>967</v>
      </c>
      <c r="I1018">
        <v>2</v>
      </c>
      <c r="J1018" t="s">
        <v>1239</v>
      </c>
      <c r="K1018">
        <v>13304</v>
      </c>
      <c r="L1018">
        <v>1.3304</v>
      </c>
      <c r="M1018">
        <v>1.3332999999999999</v>
      </c>
      <c r="N1018">
        <v>0.2175</v>
      </c>
    </row>
    <row r="1019" spans="1:14" x14ac:dyDescent="0.3">
      <c r="A1019" t="s">
        <v>1530</v>
      </c>
      <c r="B1019" t="s">
        <v>722</v>
      </c>
      <c r="C1019">
        <f>_xlfn.XLOOKUP(B1019,[2]itemList_221219!$B:$B,[2]itemList_221219!$A:$A)</f>
        <v>74020</v>
      </c>
      <c r="D1019">
        <v>10</v>
      </c>
      <c r="E1019">
        <v>4</v>
      </c>
      <c r="F1019">
        <v>2</v>
      </c>
      <c r="G1019" t="s">
        <v>964</v>
      </c>
      <c r="H1019" t="s">
        <v>967</v>
      </c>
      <c r="I1019">
        <v>3</v>
      </c>
      <c r="J1019" t="s">
        <v>1240</v>
      </c>
      <c r="K1019">
        <v>13458</v>
      </c>
      <c r="L1019">
        <v>1.3458000000000001</v>
      </c>
      <c r="M1019">
        <v>1.3332999999999999</v>
      </c>
      <c r="N1019">
        <v>0.9375</v>
      </c>
    </row>
    <row r="1020" spans="1:14" x14ac:dyDescent="0.3">
      <c r="A1020" t="s">
        <v>1530</v>
      </c>
      <c r="B1020" t="s">
        <v>722</v>
      </c>
      <c r="C1020">
        <f>_xlfn.XLOOKUP(B1020,[2]itemList_221219!$B:$B,[2]itemList_221219!$A:$A)</f>
        <v>74020</v>
      </c>
      <c r="D1020">
        <v>10</v>
      </c>
      <c r="E1020">
        <v>4</v>
      </c>
      <c r="F1020">
        <v>2</v>
      </c>
      <c r="G1020" t="s">
        <v>964</v>
      </c>
      <c r="H1020" t="s">
        <v>967</v>
      </c>
      <c r="I1020">
        <v>4</v>
      </c>
      <c r="J1020" t="s">
        <v>1537</v>
      </c>
      <c r="K1020">
        <v>13224</v>
      </c>
      <c r="L1020">
        <v>1.3224</v>
      </c>
      <c r="M1020">
        <v>1.3332999999999999</v>
      </c>
      <c r="N1020">
        <v>0.8175</v>
      </c>
    </row>
    <row r="1021" spans="1:14" x14ac:dyDescent="0.3">
      <c r="A1021" t="s">
        <v>1530</v>
      </c>
      <c r="B1021" t="s">
        <v>722</v>
      </c>
      <c r="C1021">
        <f>_xlfn.XLOOKUP(B1021,[2]itemList_221219!$B:$B,[2]itemList_221219!$A:$A)</f>
        <v>74020</v>
      </c>
      <c r="D1021">
        <v>10</v>
      </c>
      <c r="E1021">
        <v>4</v>
      </c>
      <c r="F1021">
        <v>3</v>
      </c>
      <c r="G1021" t="s">
        <v>965</v>
      </c>
      <c r="H1021" t="s">
        <v>967</v>
      </c>
      <c r="I1021">
        <v>2</v>
      </c>
      <c r="J1021" t="s">
        <v>1242</v>
      </c>
      <c r="K1021">
        <v>13217</v>
      </c>
      <c r="L1021">
        <v>1.3217000000000001</v>
      </c>
      <c r="M1021">
        <v>1.3332999999999999</v>
      </c>
      <c r="N1021">
        <v>0.87</v>
      </c>
    </row>
    <row r="1022" spans="1:14" x14ac:dyDescent="0.3">
      <c r="A1022" t="s">
        <v>1530</v>
      </c>
      <c r="B1022" t="s">
        <v>722</v>
      </c>
      <c r="C1022">
        <f>_xlfn.XLOOKUP(B1022,[2]itemList_221219!$B:$B,[2]itemList_221219!$A:$A)</f>
        <v>74020</v>
      </c>
      <c r="D1022">
        <v>10</v>
      </c>
      <c r="E1022">
        <v>4</v>
      </c>
      <c r="F1022">
        <v>3</v>
      </c>
      <c r="G1022" t="s">
        <v>965</v>
      </c>
      <c r="H1022" t="s">
        <v>967</v>
      </c>
      <c r="I1022">
        <v>3</v>
      </c>
      <c r="J1022" t="s">
        <v>1243</v>
      </c>
      <c r="K1022">
        <v>13434</v>
      </c>
      <c r="L1022">
        <v>1.3433999999999999</v>
      </c>
      <c r="M1022">
        <v>1.3332999999999999</v>
      </c>
      <c r="N1022">
        <v>0.75749999999999995</v>
      </c>
    </row>
    <row r="1023" spans="1:14" x14ac:dyDescent="0.3">
      <c r="A1023" t="s">
        <v>1530</v>
      </c>
      <c r="B1023" t="s">
        <v>722</v>
      </c>
      <c r="C1023">
        <f>_xlfn.XLOOKUP(B1023,[2]itemList_221219!$B:$B,[2]itemList_221219!$A:$A)</f>
        <v>74020</v>
      </c>
      <c r="D1023">
        <v>10</v>
      </c>
      <c r="E1023">
        <v>4</v>
      </c>
      <c r="F1023">
        <v>3</v>
      </c>
      <c r="G1023" t="s">
        <v>965</v>
      </c>
      <c r="H1023" t="s">
        <v>967</v>
      </c>
      <c r="I1023">
        <v>4</v>
      </c>
      <c r="J1023" t="s">
        <v>1538</v>
      </c>
      <c r="K1023">
        <v>13455</v>
      </c>
      <c r="L1023">
        <v>1.3454999999999999</v>
      </c>
      <c r="M1023">
        <v>1.3332999999999999</v>
      </c>
      <c r="N1023">
        <v>0.91500000000000004</v>
      </c>
    </row>
    <row r="1024" spans="1:14" x14ac:dyDescent="0.3">
      <c r="A1024" t="s">
        <v>1530</v>
      </c>
      <c r="B1024" t="s">
        <v>722</v>
      </c>
      <c r="C1024">
        <f>_xlfn.XLOOKUP(B1024,[2]itemList_221219!$B:$B,[2]itemList_221219!$A:$A)</f>
        <v>74020</v>
      </c>
      <c r="D1024">
        <v>10</v>
      </c>
      <c r="E1024">
        <v>4</v>
      </c>
      <c r="F1024">
        <v>4</v>
      </c>
      <c r="G1024" t="s">
        <v>47</v>
      </c>
      <c r="H1024" t="s">
        <v>967</v>
      </c>
      <c r="I1024">
        <v>2</v>
      </c>
      <c r="J1024" t="s">
        <v>1245</v>
      </c>
      <c r="K1024">
        <v>13394</v>
      </c>
      <c r="L1024">
        <v>1.3393999999999999</v>
      </c>
      <c r="M1024">
        <v>1.3332999999999999</v>
      </c>
      <c r="N1024">
        <v>0.45750000000000002</v>
      </c>
    </row>
    <row r="1025" spans="1:14" x14ac:dyDescent="0.3">
      <c r="A1025" t="s">
        <v>1530</v>
      </c>
      <c r="B1025" t="s">
        <v>722</v>
      </c>
      <c r="C1025">
        <f>_xlfn.XLOOKUP(B1025,[2]itemList_221219!$B:$B,[2]itemList_221219!$A:$A)</f>
        <v>74020</v>
      </c>
      <c r="D1025">
        <v>10</v>
      </c>
      <c r="E1025">
        <v>4</v>
      </c>
      <c r="F1025">
        <v>4</v>
      </c>
      <c r="G1025" t="s">
        <v>47</v>
      </c>
      <c r="H1025" t="s">
        <v>967</v>
      </c>
      <c r="I1025">
        <v>3</v>
      </c>
      <c r="J1025" t="s">
        <v>1246</v>
      </c>
      <c r="K1025">
        <v>13397</v>
      </c>
      <c r="L1025">
        <v>1.3396999999999999</v>
      </c>
      <c r="M1025">
        <v>1.3332999999999999</v>
      </c>
      <c r="N1025">
        <v>0.48</v>
      </c>
    </row>
    <row r="1026" spans="1:14" x14ac:dyDescent="0.3">
      <c r="A1026" t="s">
        <v>1530</v>
      </c>
      <c r="B1026" t="s">
        <v>722</v>
      </c>
      <c r="C1026">
        <f>_xlfn.XLOOKUP(B1026,[2]itemList_221219!$B:$B,[2]itemList_221219!$A:$A)</f>
        <v>74020</v>
      </c>
      <c r="D1026">
        <v>10</v>
      </c>
      <c r="E1026">
        <v>4</v>
      </c>
      <c r="F1026">
        <v>4</v>
      </c>
      <c r="G1026" t="s">
        <v>47</v>
      </c>
      <c r="H1026" t="s">
        <v>967</v>
      </c>
      <c r="I1026">
        <v>4</v>
      </c>
      <c r="J1026" t="s">
        <v>1539</v>
      </c>
      <c r="K1026">
        <v>13324</v>
      </c>
      <c r="L1026">
        <v>1.3324</v>
      </c>
      <c r="M1026">
        <v>1.3332999999999999</v>
      </c>
      <c r="N1026">
        <v>6.7500000000000004E-2</v>
      </c>
    </row>
    <row r="1027" spans="1:14" x14ac:dyDescent="0.3">
      <c r="A1027" t="s">
        <v>1530</v>
      </c>
      <c r="B1027" t="s">
        <v>722</v>
      </c>
      <c r="C1027">
        <f>_xlfn.XLOOKUP(B1027,[2]itemList_221219!$B:$B,[2]itemList_221219!$A:$A)</f>
        <v>74020</v>
      </c>
      <c r="D1027">
        <v>10</v>
      </c>
      <c r="E1027">
        <v>4</v>
      </c>
      <c r="F1027">
        <v>5</v>
      </c>
      <c r="G1027" t="s">
        <v>966</v>
      </c>
      <c r="H1027" t="s">
        <v>967</v>
      </c>
      <c r="I1027">
        <v>2</v>
      </c>
      <c r="J1027" t="s">
        <v>1248</v>
      </c>
      <c r="K1027">
        <v>13343</v>
      </c>
      <c r="L1027">
        <v>1.3343</v>
      </c>
      <c r="M1027">
        <v>1.3332999999999999</v>
      </c>
      <c r="N1027">
        <v>7.4999999999999997E-2</v>
      </c>
    </row>
    <row r="1028" spans="1:14" x14ac:dyDescent="0.3">
      <c r="A1028" t="s">
        <v>1530</v>
      </c>
      <c r="B1028" t="s">
        <v>722</v>
      </c>
      <c r="C1028">
        <f>_xlfn.XLOOKUP(B1028,[2]itemList_221219!$B:$B,[2]itemList_221219!$A:$A)</f>
        <v>74020</v>
      </c>
      <c r="D1028">
        <v>10</v>
      </c>
      <c r="E1028">
        <v>4</v>
      </c>
      <c r="F1028">
        <v>5</v>
      </c>
      <c r="G1028" t="s">
        <v>966</v>
      </c>
      <c r="H1028" t="s">
        <v>967</v>
      </c>
      <c r="I1028">
        <v>3</v>
      </c>
      <c r="J1028" t="s">
        <v>1249</v>
      </c>
      <c r="K1028">
        <v>13077</v>
      </c>
      <c r="L1028">
        <v>1.3077000000000001</v>
      </c>
      <c r="M1028">
        <v>1.3332999999999999</v>
      </c>
      <c r="N1028">
        <v>1.92</v>
      </c>
    </row>
    <row r="1029" spans="1:14" x14ac:dyDescent="0.3">
      <c r="A1029" t="s">
        <v>1530</v>
      </c>
      <c r="B1029" t="s">
        <v>722</v>
      </c>
      <c r="C1029">
        <f>_xlfn.XLOOKUP(B1029,[2]itemList_221219!$B:$B,[2]itemList_221219!$A:$A)</f>
        <v>74020</v>
      </c>
      <c r="D1029">
        <v>10</v>
      </c>
      <c r="E1029">
        <v>4</v>
      </c>
      <c r="F1029">
        <v>5</v>
      </c>
      <c r="G1029" t="s">
        <v>966</v>
      </c>
      <c r="H1029" t="s">
        <v>967</v>
      </c>
      <c r="I1029">
        <v>4</v>
      </c>
      <c r="J1029" t="s">
        <v>1540</v>
      </c>
      <c r="K1029">
        <v>13411</v>
      </c>
      <c r="L1029">
        <v>1.3411</v>
      </c>
      <c r="M1029">
        <v>1.3332999999999999</v>
      </c>
      <c r="N1029">
        <v>0.58499999999999996</v>
      </c>
    </row>
    <row r="1030" spans="1:14" x14ac:dyDescent="0.3">
      <c r="A1030" t="s">
        <v>1530</v>
      </c>
      <c r="B1030" t="s">
        <v>722</v>
      </c>
      <c r="C1030">
        <f>_xlfn.XLOOKUP(B1030,[2]itemList_221219!$B:$B,[2]itemList_221219!$A:$A)</f>
        <v>74020</v>
      </c>
      <c r="D1030">
        <v>10</v>
      </c>
      <c r="E1030">
        <v>13</v>
      </c>
      <c r="F1030">
        <v>0</v>
      </c>
      <c r="G1030" t="s">
        <v>19</v>
      </c>
      <c r="H1030" t="s">
        <v>968</v>
      </c>
      <c r="I1030">
        <v>2</v>
      </c>
      <c r="J1030" t="s">
        <v>1251</v>
      </c>
      <c r="K1030">
        <v>3939</v>
      </c>
      <c r="L1030">
        <v>0.39389999999999997</v>
      </c>
      <c r="M1030">
        <v>0.4</v>
      </c>
      <c r="N1030">
        <v>1.5249999999999999</v>
      </c>
    </row>
    <row r="1031" spans="1:14" x14ac:dyDescent="0.3">
      <c r="A1031" t="s">
        <v>1530</v>
      </c>
      <c r="B1031" t="s">
        <v>722</v>
      </c>
      <c r="C1031">
        <f>_xlfn.XLOOKUP(B1031,[2]itemList_221219!$B:$B,[2]itemList_221219!$A:$A)</f>
        <v>74020</v>
      </c>
      <c r="D1031">
        <v>10</v>
      </c>
      <c r="E1031">
        <v>13</v>
      </c>
      <c r="F1031">
        <v>0</v>
      </c>
      <c r="G1031" t="s">
        <v>19</v>
      </c>
      <c r="H1031" t="s">
        <v>968</v>
      </c>
      <c r="I1031">
        <v>3</v>
      </c>
      <c r="J1031" t="s">
        <v>1252</v>
      </c>
      <c r="K1031">
        <v>3980</v>
      </c>
      <c r="L1031">
        <v>0.39800000000000002</v>
      </c>
      <c r="M1031">
        <v>0.4</v>
      </c>
      <c r="N1031">
        <v>0.5</v>
      </c>
    </row>
    <row r="1032" spans="1:14" x14ac:dyDescent="0.3">
      <c r="A1032" t="s">
        <v>1530</v>
      </c>
      <c r="B1032" t="s">
        <v>722</v>
      </c>
      <c r="C1032">
        <f>_xlfn.XLOOKUP(B1032,[2]itemList_221219!$B:$B,[2]itemList_221219!$A:$A)</f>
        <v>74020</v>
      </c>
      <c r="D1032">
        <v>10</v>
      </c>
      <c r="E1032">
        <v>13</v>
      </c>
      <c r="F1032">
        <v>0</v>
      </c>
      <c r="G1032" t="s">
        <v>19</v>
      </c>
      <c r="H1032" t="s">
        <v>968</v>
      </c>
      <c r="I1032">
        <v>4</v>
      </c>
      <c r="J1032" t="s">
        <v>1253</v>
      </c>
      <c r="K1032">
        <v>4105</v>
      </c>
      <c r="L1032">
        <v>0.41049999999999998</v>
      </c>
      <c r="M1032">
        <v>0.4</v>
      </c>
      <c r="N1032">
        <v>2.625</v>
      </c>
    </row>
    <row r="1033" spans="1:14" x14ac:dyDescent="0.3">
      <c r="A1033" t="s">
        <v>1530</v>
      </c>
      <c r="B1033" t="s">
        <v>722</v>
      </c>
      <c r="C1033">
        <f>_xlfn.XLOOKUP(B1033,[2]itemList_221219!$B:$B,[2]itemList_221219!$A:$A)</f>
        <v>74020</v>
      </c>
      <c r="D1033">
        <v>10</v>
      </c>
      <c r="E1033">
        <v>13</v>
      </c>
      <c r="F1033">
        <v>0</v>
      </c>
      <c r="G1033" t="s">
        <v>19</v>
      </c>
      <c r="H1033" t="s">
        <v>968</v>
      </c>
      <c r="I1033">
        <v>5</v>
      </c>
      <c r="J1033" t="s">
        <v>1254</v>
      </c>
      <c r="K1033">
        <v>4010</v>
      </c>
      <c r="L1033">
        <v>0.40100000000000002</v>
      </c>
      <c r="M1033">
        <v>0.4</v>
      </c>
      <c r="N1033">
        <v>0.25</v>
      </c>
    </row>
    <row r="1034" spans="1:14" x14ac:dyDescent="0.3">
      <c r="A1034" t="s">
        <v>1530</v>
      </c>
      <c r="B1034" t="s">
        <v>722</v>
      </c>
      <c r="C1034">
        <f>_xlfn.XLOOKUP(B1034,[2]itemList_221219!$B:$B,[2]itemList_221219!$A:$A)</f>
        <v>74020</v>
      </c>
      <c r="D1034">
        <v>10</v>
      </c>
      <c r="E1034">
        <v>13</v>
      </c>
      <c r="F1034">
        <v>0</v>
      </c>
      <c r="G1034" t="s">
        <v>19</v>
      </c>
      <c r="H1034" t="s">
        <v>968</v>
      </c>
      <c r="I1034">
        <v>6</v>
      </c>
      <c r="J1034" t="s">
        <v>1541</v>
      </c>
      <c r="K1034">
        <v>4058</v>
      </c>
      <c r="L1034">
        <v>0.40579999999999999</v>
      </c>
      <c r="M1034">
        <v>0.4</v>
      </c>
      <c r="N1034">
        <v>1.45</v>
      </c>
    </row>
    <row r="1035" spans="1:14" x14ac:dyDescent="0.3">
      <c r="A1035" t="s">
        <v>1530</v>
      </c>
      <c r="B1035" t="s">
        <v>722</v>
      </c>
      <c r="C1035">
        <f>_xlfn.XLOOKUP(B1035,[2]itemList_221219!$B:$B,[2]itemList_221219!$A:$A)</f>
        <v>74020</v>
      </c>
      <c r="D1035">
        <v>10</v>
      </c>
      <c r="E1035">
        <v>13</v>
      </c>
      <c r="F1035">
        <v>2</v>
      </c>
      <c r="G1035" t="s">
        <v>964</v>
      </c>
      <c r="H1035" t="s">
        <v>968</v>
      </c>
      <c r="I1035">
        <v>2</v>
      </c>
      <c r="J1035" t="s">
        <v>1256</v>
      </c>
      <c r="K1035">
        <v>7947</v>
      </c>
      <c r="L1035">
        <v>0.79469999999999996</v>
      </c>
      <c r="M1035">
        <v>0.8</v>
      </c>
      <c r="N1035">
        <v>0.66249999999999998</v>
      </c>
    </row>
    <row r="1036" spans="1:14" x14ac:dyDescent="0.3">
      <c r="A1036" t="s">
        <v>1530</v>
      </c>
      <c r="B1036" t="s">
        <v>722</v>
      </c>
      <c r="C1036">
        <f>_xlfn.XLOOKUP(B1036,[2]itemList_221219!$B:$B,[2]itemList_221219!$A:$A)</f>
        <v>74020</v>
      </c>
      <c r="D1036">
        <v>10</v>
      </c>
      <c r="E1036">
        <v>13</v>
      </c>
      <c r="F1036">
        <v>2</v>
      </c>
      <c r="G1036" t="s">
        <v>964</v>
      </c>
      <c r="H1036" t="s">
        <v>968</v>
      </c>
      <c r="I1036">
        <v>3</v>
      </c>
      <c r="J1036" t="s">
        <v>1257</v>
      </c>
      <c r="K1036">
        <v>8005</v>
      </c>
      <c r="L1036">
        <v>0.80049999999999999</v>
      </c>
      <c r="M1036">
        <v>0.8</v>
      </c>
      <c r="N1036">
        <v>6.25E-2</v>
      </c>
    </row>
    <row r="1037" spans="1:14" x14ac:dyDescent="0.3">
      <c r="A1037" t="s">
        <v>1530</v>
      </c>
      <c r="B1037" t="s">
        <v>722</v>
      </c>
      <c r="C1037">
        <f>_xlfn.XLOOKUP(B1037,[2]itemList_221219!$B:$B,[2]itemList_221219!$A:$A)</f>
        <v>74020</v>
      </c>
      <c r="D1037">
        <v>10</v>
      </c>
      <c r="E1037">
        <v>13</v>
      </c>
      <c r="F1037">
        <v>2</v>
      </c>
      <c r="G1037" t="s">
        <v>964</v>
      </c>
      <c r="H1037" t="s">
        <v>968</v>
      </c>
      <c r="I1037">
        <v>4</v>
      </c>
      <c r="J1037" t="s">
        <v>1258</v>
      </c>
      <c r="K1037">
        <v>7901</v>
      </c>
      <c r="L1037">
        <v>0.79010000000000002</v>
      </c>
      <c r="M1037">
        <v>0.8</v>
      </c>
      <c r="N1037">
        <v>1.2375</v>
      </c>
    </row>
    <row r="1038" spans="1:14" x14ac:dyDescent="0.3">
      <c r="A1038" t="s">
        <v>1530</v>
      </c>
      <c r="B1038" t="s">
        <v>722</v>
      </c>
      <c r="C1038">
        <f>_xlfn.XLOOKUP(B1038,[2]itemList_221219!$B:$B,[2]itemList_221219!$A:$A)</f>
        <v>74020</v>
      </c>
      <c r="D1038">
        <v>10</v>
      </c>
      <c r="E1038">
        <v>13</v>
      </c>
      <c r="F1038">
        <v>2</v>
      </c>
      <c r="G1038" t="s">
        <v>964</v>
      </c>
      <c r="H1038" t="s">
        <v>968</v>
      </c>
      <c r="I1038">
        <v>5</v>
      </c>
      <c r="J1038" t="s">
        <v>1259</v>
      </c>
      <c r="K1038">
        <v>8003</v>
      </c>
      <c r="L1038">
        <v>0.80030000000000001</v>
      </c>
      <c r="M1038">
        <v>0.8</v>
      </c>
      <c r="N1038">
        <v>3.7499999999999999E-2</v>
      </c>
    </row>
    <row r="1039" spans="1:14" x14ac:dyDescent="0.3">
      <c r="A1039" t="s">
        <v>1530</v>
      </c>
      <c r="B1039" t="s">
        <v>722</v>
      </c>
      <c r="C1039">
        <f>_xlfn.XLOOKUP(B1039,[2]itemList_221219!$B:$B,[2]itemList_221219!$A:$A)</f>
        <v>74020</v>
      </c>
      <c r="D1039">
        <v>10</v>
      </c>
      <c r="E1039">
        <v>13</v>
      </c>
      <c r="F1039">
        <v>2</v>
      </c>
      <c r="G1039" t="s">
        <v>964</v>
      </c>
      <c r="H1039" t="s">
        <v>968</v>
      </c>
      <c r="I1039">
        <v>6</v>
      </c>
      <c r="J1039" t="s">
        <v>1542</v>
      </c>
      <c r="K1039">
        <v>8077</v>
      </c>
      <c r="L1039">
        <v>0.80769999999999997</v>
      </c>
      <c r="M1039">
        <v>0.8</v>
      </c>
      <c r="N1039">
        <v>0.96250000000000002</v>
      </c>
    </row>
    <row r="1040" spans="1:14" x14ac:dyDescent="0.3">
      <c r="A1040" t="s">
        <v>1530</v>
      </c>
      <c r="B1040" t="s">
        <v>722</v>
      </c>
      <c r="C1040">
        <f>_xlfn.XLOOKUP(B1040,[2]itemList_221219!$B:$B,[2]itemList_221219!$A:$A)</f>
        <v>74020</v>
      </c>
      <c r="D1040">
        <v>10</v>
      </c>
      <c r="E1040">
        <v>13</v>
      </c>
      <c r="F1040">
        <v>3</v>
      </c>
      <c r="G1040" t="s">
        <v>965</v>
      </c>
      <c r="H1040" t="s">
        <v>968</v>
      </c>
      <c r="I1040">
        <v>2</v>
      </c>
      <c r="J1040" t="s">
        <v>1261</v>
      </c>
      <c r="K1040">
        <v>8021</v>
      </c>
      <c r="L1040">
        <v>0.80210000000000004</v>
      </c>
      <c r="M1040">
        <v>0.8</v>
      </c>
      <c r="N1040">
        <v>0.26250000000000001</v>
      </c>
    </row>
    <row r="1041" spans="1:14" x14ac:dyDescent="0.3">
      <c r="A1041" t="s">
        <v>1530</v>
      </c>
      <c r="B1041" t="s">
        <v>722</v>
      </c>
      <c r="C1041">
        <f>_xlfn.XLOOKUP(B1041,[2]itemList_221219!$B:$B,[2]itemList_221219!$A:$A)</f>
        <v>74020</v>
      </c>
      <c r="D1041">
        <v>10</v>
      </c>
      <c r="E1041">
        <v>13</v>
      </c>
      <c r="F1041">
        <v>3</v>
      </c>
      <c r="G1041" t="s">
        <v>965</v>
      </c>
      <c r="H1041" t="s">
        <v>968</v>
      </c>
      <c r="I1041">
        <v>3</v>
      </c>
      <c r="J1041" t="s">
        <v>1262</v>
      </c>
      <c r="K1041">
        <v>7905</v>
      </c>
      <c r="L1041">
        <v>0.79049999999999998</v>
      </c>
      <c r="M1041">
        <v>0.8</v>
      </c>
      <c r="N1041">
        <v>1.1875</v>
      </c>
    </row>
    <row r="1042" spans="1:14" x14ac:dyDescent="0.3">
      <c r="A1042" t="s">
        <v>1530</v>
      </c>
      <c r="B1042" t="s">
        <v>722</v>
      </c>
      <c r="C1042">
        <f>_xlfn.XLOOKUP(B1042,[2]itemList_221219!$B:$B,[2]itemList_221219!$A:$A)</f>
        <v>74020</v>
      </c>
      <c r="D1042">
        <v>10</v>
      </c>
      <c r="E1042">
        <v>13</v>
      </c>
      <c r="F1042">
        <v>3</v>
      </c>
      <c r="G1042" t="s">
        <v>965</v>
      </c>
      <c r="H1042" t="s">
        <v>968</v>
      </c>
      <c r="I1042">
        <v>4</v>
      </c>
      <c r="J1042" t="s">
        <v>1263</v>
      </c>
      <c r="K1042">
        <v>7943</v>
      </c>
      <c r="L1042">
        <v>0.79430000000000001</v>
      </c>
      <c r="M1042">
        <v>0.8</v>
      </c>
      <c r="N1042">
        <v>0.71250000000000002</v>
      </c>
    </row>
    <row r="1043" spans="1:14" x14ac:dyDescent="0.3">
      <c r="A1043" t="s">
        <v>1530</v>
      </c>
      <c r="B1043" t="s">
        <v>722</v>
      </c>
      <c r="C1043">
        <f>_xlfn.XLOOKUP(B1043,[2]itemList_221219!$B:$B,[2]itemList_221219!$A:$A)</f>
        <v>74020</v>
      </c>
      <c r="D1043">
        <v>10</v>
      </c>
      <c r="E1043">
        <v>13</v>
      </c>
      <c r="F1043">
        <v>3</v>
      </c>
      <c r="G1043" t="s">
        <v>965</v>
      </c>
      <c r="H1043" t="s">
        <v>968</v>
      </c>
      <c r="I1043">
        <v>5</v>
      </c>
      <c r="J1043" t="s">
        <v>1264</v>
      </c>
      <c r="K1043">
        <v>8001</v>
      </c>
      <c r="L1043">
        <v>0.80010000000000003</v>
      </c>
      <c r="M1043">
        <v>0.8</v>
      </c>
      <c r="N1043">
        <v>1.2500000000000001E-2</v>
      </c>
    </row>
    <row r="1044" spans="1:14" x14ac:dyDescent="0.3">
      <c r="A1044" t="s">
        <v>1530</v>
      </c>
      <c r="B1044" t="s">
        <v>722</v>
      </c>
      <c r="C1044">
        <f>_xlfn.XLOOKUP(B1044,[2]itemList_221219!$B:$B,[2]itemList_221219!$A:$A)</f>
        <v>74020</v>
      </c>
      <c r="D1044">
        <v>10</v>
      </c>
      <c r="E1044">
        <v>13</v>
      </c>
      <c r="F1044">
        <v>3</v>
      </c>
      <c r="G1044" t="s">
        <v>965</v>
      </c>
      <c r="H1044" t="s">
        <v>968</v>
      </c>
      <c r="I1044">
        <v>6</v>
      </c>
      <c r="J1044" t="s">
        <v>1543</v>
      </c>
      <c r="K1044">
        <v>7855</v>
      </c>
      <c r="L1044">
        <v>0.78549999999999998</v>
      </c>
      <c r="M1044">
        <v>0.8</v>
      </c>
      <c r="N1044">
        <v>1.8125</v>
      </c>
    </row>
    <row r="1045" spans="1:14" x14ac:dyDescent="0.3">
      <c r="A1045" t="s">
        <v>1530</v>
      </c>
      <c r="B1045" t="s">
        <v>722</v>
      </c>
      <c r="C1045">
        <f>_xlfn.XLOOKUP(B1045,[2]itemList_221219!$B:$B,[2]itemList_221219!$A:$A)</f>
        <v>74020</v>
      </c>
      <c r="D1045">
        <v>10</v>
      </c>
      <c r="E1045">
        <v>13</v>
      </c>
      <c r="F1045">
        <v>4</v>
      </c>
      <c r="G1045" t="s">
        <v>47</v>
      </c>
      <c r="H1045" t="s">
        <v>968</v>
      </c>
      <c r="I1045">
        <v>2</v>
      </c>
      <c r="J1045" t="s">
        <v>1266</v>
      </c>
      <c r="K1045">
        <v>8061</v>
      </c>
      <c r="L1045">
        <v>0.80610000000000004</v>
      </c>
      <c r="M1045">
        <v>0.8</v>
      </c>
      <c r="N1045">
        <v>0.76249999999999996</v>
      </c>
    </row>
    <row r="1046" spans="1:14" x14ac:dyDescent="0.3">
      <c r="A1046" t="s">
        <v>1530</v>
      </c>
      <c r="B1046" t="s">
        <v>722</v>
      </c>
      <c r="C1046">
        <f>_xlfn.XLOOKUP(B1046,[2]itemList_221219!$B:$B,[2]itemList_221219!$A:$A)</f>
        <v>74020</v>
      </c>
      <c r="D1046">
        <v>10</v>
      </c>
      <c r="E1046">
        <v>13</v>
      </c>
      <c r="F1046">
        <v>4</v>
      </c>
      <c r="G1046" t="s">
        <v>47</v>
      </c>
      <c r="H1046" t="s">
        <v>968</v>
      </c>
      <c r="I1046">
        <v>3</v>
      </c>
      <c r="J1046" t="s">
        <v>1267</v>
      </c>
      <c r="K1046">
        <v>7932</v>
      </c>
      <c r="L1046">
        <v>0.79320000000000002</v>
      </c>
      <c r="M1046">
        <v>0.8</v>
      </c>
      <c r="N1046">
        <v>0.85</v>
      </c>
    </row>
    <row r="1047" spans="1:14" x14ac:dyDescent="0.3">
      <c r="A1047" t="s">
        <v>1530</v>
      </c>
      <c r="B1047" t="s">
        <v>722</v>
      </c>
      <c r="C1047">
        <f>_xlfn.XLOOKUP(B1047,[2]itemList_221219!$B:$B,[2]itemList_221219!$A:$A)</f>
        <v>74020</v>
      </c>
      <c r="D1047">
        <v>10</v>
      </c>
      <c r="E1047">
        <v>13</v>
      </c>
      <c r="F1047">
        <v>4</v>
      </c>
      <c r="G1047" t="s">
        <v>47</v>
      </c>
      <c r="H1047" t="s">
        <v>968</v>
      </c>
      <c r="I1047">
        <v>4</v>
      </c>
      <c r="J1047" t="s">
        <v>1268</v>
      </c>
      <c r="K1047">
        <v>8153</v>
      </c>
      <c r="L1047">
        <v>0.81530000000000002</v>
      </c>
      <c r="M1047">
        <v>0.8</v>
      </c>
      <c r="N1047">
        <v>1.9125000000000001</v>
      </c>
    </row>
    <row r="1048" spans="1:14" x14ac:dyDescent="0.3">
      <c r="A1048" t="s">
        <v>1530</v>
      </c>
      <c r="B1048" t="s">
        <v>722</v>
      </c>
      <c r="C1048">
        <f>_xlfn.XLOOKUP(B1048,[2]itemList_221219!$B:$B,[2]itemList_221219!$A:$A)</f>
        <v>74020</v>
      </c>
      <c r="D1048">
        <v>10</v>
      </c>
      <c r="E1048">
        <v>13</v>
      </c>
      <c r="F1048">
        <v>4</v>
      </c>
      <c r="G1048" t="s">
        <v>47</v>
      </c>
      <c r="H1048" t="s">
        <v>968</v>
      </c>
      <c r="I1048">
        <v>5</v>
      </c>
      <c r="J1048" t="s">
        <v>1269</v>
      </c>
      <c r="K1048">
        <v>8065</v>
      </c>
      <c r="L1048">
        <v>0.80649999999999999</v>
      </c>
      <c r="M1048">
        <v>0.8</v>
      </c>
      <c r="N1048">
        <v>0.8125</v>
      </c>
    </row>
    <row r="1049" spans="1:14" x14ac:dyDescent="0.3">
      <c r="A1049" t="s">
        <v>1530</v>
      </c>
      <c r="B1049" t="s">
        <v>722</v>
      </c>
      <c r="C1049">
        <f>_xlfn.XLOOKUP(B1049,[2]itemList_221219!$B:$B,[2]itemList_221219!$A:$A)</f>
        <v>74020</v>
      </c>
      <c r="D1049">
        <v>10</v>
      </c>
      <c r="E1049">
        <v>13</v>
      </c>
      <c r="F1049">
        <v>4</v>
      </c>
      <c r="G1049" t="s">
        <v>47</v>
      </c>
      <c r="H1049" t="s">
        <v>968</v>
      </c>
      <c r="I1049">
        <v>6</v>
      </c>
      <c r="J1049" t="s">
        <v>1544</v>
      </c>
      <c r="K1049">
        <v>8028</v>
      </c>
      <c r="L1049">
        <v>0.80279999999999996</v>
      </c>
      <c r="M1049">
        <v>0.8</v>
      </c>
      <c r="N1049">
        <v>0.35</v>
      </c>
    </row>
    <row r="1050" spans="1:14" x14ac:dyDescent="0.3">
      <c r="A1050" t="s">
        <v>1530</v>
      </c>
      <c r="B1050" t="s">
        <v>722</v>
      </c>
      <c r="C1050">
        <f>_xlfn.XLOOKUP(B1050,[2]itemList_221219!$B:$B,[2]itemList_221219!$A:$A)</f>
        <v>74020</v>
      </c>
      <c r="D1050">
        <v>10</v>
      </c>
      <c r="E1050">
        <v>13</v>
      </c>
      <c r="F1050">
        <v>5</v>
      </c>
      <c r="G1050" t="s">
        <v>966</v>
      </c>
      <c r="H1050" t="s">
        <v>968</v>
      </c>
      <c r="I1050">
        <v>2</v>
      </c>
      <c r="J1050" t="s">
        <v>1271</v>
      </c>
      <c r="K1050">
        <v>8062</v>
      </c>
      <c r="L1050">
        <v>0.80620000000000003</v>
      </c>
      <c r="M1050">
        <v>0.8</v>
      </c>
      <c r="N1050">
        <v>0.77500000000000002</v>
      </c>
    </row>
    <row r="1051" spans="1:14" x14ac:dyDescent="0.3">
      <c r="A1051" t="s">
        <v>1530</v>
      </c>
      <c r="B1051" t="s">
        <v>722</v>
      </c>
      <c r="C1051">
        <f>_xlfn.XLOOKUP(B1051,[2]itemList_221219!$B:$B,[2]itemList_221219!$A:$A)</f>
        <v>74020</v>
      </c>
      <c r="D1051">
        <v>10</v>
      </c>
      <c r="E1051">
        <v>13</v>
      </c>
      <c r="F1051">
        <v>5</v>
      </c>
      <c r="G1051" t="s">
        <v>966</v>
      </c>
      <c r="H1051" t="s">
        <v>968</v>
      </c>
      <c r="I1051">
        <v>3</v>
      </c>
      <c r="J1051" t="s">
        <v>1272</v>
      </c>
      <c r="K1051">
        <v>8062</v>
      </c>
      <c r="L1051">
        <v>0.80620000000000003</v>
      </c>
      <c r="M1051">
        <v>0.8</v>
      </c>
      <c r="N1051">
        <v>0.77500000000000002</v>
      </c>
    </row>
    <row r="1052" spans="1:14" x14ac:dyDescent="0.3">
      <c r="A1052" t="s">
        <v>1530</v>
      </c>
      <c r="B1052" t="s">
        <v>722</v>
      </c>
      <c r="C1052">
        <f>_xlfn.XLOOKUP(B1052,[2]itemList_221219!$B:$B,[2]itemList_221219!$A:$A)</f>
        <v>74020</v>
      </c>
      <c r="D1052">
        <v>10</v>
      </c>
      <c r="E1052">
        <v>13</v>
      </c>
      <c r="F1052">
        <v>5</v>
      </c>
      <c r="G1052" t="s">
        <v>966</v>
      </c>
      <c r="H1052" t="s">
        <v>968</v>
      </c>
      <c r="I1052">
        <v>4</v>
      </c>
      <c r="J1052" t="s">
        <v>1273</v>
      </c>
      <c r="K1052">
        <v>7842</v>
      </c>
      <c r="L1052">
        <v>0.78420000000000001</v>
      </c>
      <c r="M1052">
        <v>0.8</v>
      </c>
      <c r="N1052">
        <v>1.9750000000000001</v>
      </c>
    </row>
    <row r="1053" spans="1:14" x14ac:dyDescent="0.3">
      <c r="A1053" t="s">
        <v>1530</v>
      </c>
      <c r="B1053" t="s">
        <v>722</v>
      </c>
      <c r="C1053">
        <f>_xlfn.XLOOKUP(B1053,[2]itemList_221219!$B:$B,[2]itemList_221219!$A:$A)</f>
        <v>74020</v>
      </c>
      <c r="D1053">
        <v>10</v>
      </c>
      <c r="E1053">
        <v>13</v>
      </c>
      <c r="F1053">
        <v>5</v>
      </c>
      <c r="G1053" t="s">
        <v>966</v>
      </c>
      <c r="H1053" t="s">
        <v>968</v>
      </c>
      <c r="I1053">
        <v>5</v>
      </c>
      <c r="J1053" t="s">
        <v>1274</v>
      </c>
      <c r="K1053">
        <v>8111</v>
      </c>
      <c r="L1053">
        <v>0.81110000000000004</v>
      </c>
      <c r="M1053">
        <v>0.8</v>
      </c>
      <c r="N1053">
        <v>1.3875</v>
      </c>
    </row>
    <row r="1054" spans="1:14" x14ac:dyDescent="0.3">
      <c r="A1054" t="s">
        <v>1530</v>
      </c>
      <c r="B1054" t="s">
        <v>722</v>
      </c>
      <c r="C1054">
        <f>_xlfn.XLOOKUP(B1054,[2]itemList_221219!$B:$B,[2]itemList_221219!$A:$A)</f>
        <v>74020</v>
      </c>
      <c r="D1054">
        <v>10</v>
      </c>
      <c r="E1054">
        <v>13</v>
      </c>
      <c r="F1054">
        <v>5</v>
      </c>
      <c r="G1054" t="s">
        <v>966</v>
      </c>
      <c r="H1054" t="s">
        <v>968</v>
      </c>
      <c r="I1054">
        <v>6</v>
      </c>
      <c r="J1054" t="s">
        <v>1545</v>
      </c>
      <c r="K1054">
        <v>8000</v>
      </c>
      <c r="L1054">
        <v>0.8</v>
      </c>
      <c r="M1054">
        <v>0.8</v>
      </c>
      <c r="N1054">
        <v>0</v>
      </c>
    </row>
    <row r="1055" spans="1:14" x14ac:dyDescent="0.3">
      <c r="A1055" t="s">
        <v>1530</v>
      </c>
      <c r="B1055" t="s">
        <v>722</v>
      </c>
      <c r="C1055">
        <f>_xlfn.XLOOKUP(B1055,[2]itemList_221219!$B:$B,[2]itemList_221219!$A:$A)</f>
        <v>74020</v>
      </c>
      <c r="D1055">
        <v>10</v>
      </c>
      <c r="E1055">
        <v>28</v>
      </c>
      <c r="F1055">
        <v>0</v>
      </c>
      <c r="G1055" t="s">
        <v>19</v>
      </c>
      <c r="H1055" t="s">
        <v>969</v>
      </c>
      <c r="I1055">
        <v>2</v>
      </c>
      <c r="J1055" t="s">
        <v>1276</v>
      </c>
      <c r="K1055">
        <v>75243</v>
      </c>
      <c r="L1055">
        <v>7.5243000000000002</v>
      </c>
      <c r="M1055">
        <v>7.5</v>
      </c>
      <c r="N1055">
        <v>0.32400000000000001</v>
      </c>
    </row>
    <row r="1056" spans="1:14" x14ac:dyDescent="0.3">
      <c r="A1056" t="s">
        <v>1530</v>
      </c>
      <c r="B1056" t="s">
        <v>722</v>
      </c>
      <c r="C1056">
        <f>_xlfn.XLOOKUP(B1056,[2]itemList_221219!$B:$B,[2]itemList_221219!$A:$A)</f>
        <v>74020</v>
      </c>
      <c r="D1056">
        <v>10</v>
      </c>
      <c r="E1056">
        <v>28</v>
      </c>
      <c r="F1056">
        <v>0</v>
      </c>
      <c r="G1056" t="s">
        <v>19</v>
      </c>
      <c r="H1056" t="s">
        <v>969</v>
      </c>
      <c r="I1056">
        <v>3</v>
      </c>
      <c r="J1056" t="s">
        <v>1277</v>
      </c>
      <c r="K1056">
        <v>74701</v>
      </c>
      <c r="L1056">
        <v>7.4701000000000004</v>
      </c>
      <c r="M1056">
        <v>7.5</v>
      </c>
      <c r="N1056">
        <v>0.3987</v>
      </c>
    </row>
    <row r="1057" spans="1:14" x14ac:dyDescent="0.3">
      <c r="A1057" t="s">
        <v>1530</v>
      </c>
      <c r="B1057" t="s">
        <v>722</v>
      </c>
      <c r="C1057">
        <f>_xlfn.XLOOKUP(B1057,[2]itemList_221219!$B:$B,[2]itemList_221219!$A:$A)</f>
        <v>74020</v>
      </c>
      <c r="D1057">
        <v>10</v>
      </c>
      <c r="E1057">
        <v>28</v>
      </c>
      <c r="F1057">
        <v>0</v>
      </c>
      <c r="G1057" t="s">
        <v>19</v>
      </c>
      <c r="H1057" t="s">
        <v>969</v>
      </c>
      <c r="I1057">
        <v>4</v>
      </c>
      <c r="J1057" t="s">
        <v>1546</v>
      </c>
      <c r="K1057">
        <v>75060</v>
      </c>
      <c r="L1057">
        <v>7.5060000000000002</v>
      </c>
      <c r="M1057">
        <v>7.5</v>
      </c>
      <c r="N1057">
        <v>0.08</v>
      </c>
    </row>
    <row r="1058" spans="1:14" x14ac:dyDescent="0.3">
      <c r="A1058" t="s">
        <v>1530</v>
      </c>
      <c r="B1058" t="s">
        <v>722</v>
      </c>
      <c r="C1058">
        <f>_xlfn.XLOOKUP(B1058,[2]itemList_221219!$B:$B,[2]itemList_221219!$A:$A)</f>
        <v>74020</v>
      </c>
      <c r="D1058">
        <v>10</v>
      </c>
      <c r="E1058">
        <v>29</v>
      </c>
      <c r="F1058">
        <v>0</v>
      </c>
      <c r="G1058" t="s">
        <v>19</v>
      </c>
      <c r="H1058" t="s">
        <v>970</v>
      </c>
      <c r="I1058">
        <v>2</v>
      </c>
      <c r="J1058" t="s">
        <v>1279</v>
      </c>
      <c r="K1058">
        <v>74764</v>
      </c>
      <c r="L1058">
        <v>7.4763999999999999</v>
      </c>
      <c r="M1058">
        <v>7.5</v>
      </c>
      <c r="N1058">
        <v>0.31469999999999998</v>
      </c>
    </row>
    <row r="1059" spans="1:14" x14ac:dyDescent="0.3">
      <c r="A1059" t="s">
        <v>1530</v>
      </c>
      <c r="B1059" t="s">
        <v>722</v>
      </c>
      <c r="C1059">
        <f>_xlfn.XLOOKUP(B1059,[2]itemList_221219!$B:$B,[2]itemList_221219!$A:$A)</f>
        <v>74020</v>
      </c>
      <c r="D1059">
        <v>10</v>
      </c>
      <c r="E1059">
        <v>29</v>
      </c>
      <c r="F1059">
        <v>0</v>
      </c>
      <c r="G1059" t="s">
        <v>19</v>
      </c>
      <c r="H1059" t="s">
        <v>970</v>
      </c>
      <c r="I1059">
        <v>3</v>
      </c>
      <c r="J1059" t="s">
        <v>1280</v>
      </c>
      <c r="K1059">
        <v>74931</v>
      </c>
      <c r="L1059">
        <v>7.4931000000000001</v>
      </c>
      <c r="M1059">
        <v>7.5</v>
      </c>
      <c r="N1059">
        <v>9.1999999999999998E-2</v>
      </c>
    </row>
    <row r="1060" spans="1:14" x14ac:dyDescent="0.3">
      <c r="A1060" t="s">
        <v>1530</v>
      </c>
      <c r="B1060" t="s">
        <v>722</v>
      </c>
      <c r="C1060">
        <f>_xlfn.XLOOKUP(B1060,[2]itemList_221219!$B:$B,[2]itemList_221219!$A:$A)</f>
        <v>74020</v>
      </c>
      <c r="D1060">
        <v>10</v>
      </c>
      <c r="E1060">
        <v>29</v>
      </c>
      <c r="F1060">
        <v>0</v>
      </c>
      <c r="G1060" t="s">
        <v>19</v>
      </c>
      <c r="H1060" t="s">
        <v>970</v>
      </c>
      <c r="I1060">
        <v>4</v>
      </c>
      <c r="J1060" t="s">
        <v>1547</v>
      </c>
      <c r="K1060">
        <v>74801</v>
      </c>
      <c r="L1060">
        <v>7.4801000000000002</v>
      </c>
      <c r="M1060">
        <v>7.5</v>
      </c>
      <c r="N1060">
        <v>0.26529999999999998</v>
      </c>
    </row>
    <row r="1061" spans="1:14" x14ac:dyDescent="0.3">
      <c r="A1061" t="s">
        <v>1530</v>
      </c>
      <c r="B1061" t="s">
        <v>722</v>
      </c>
      <c r="C1061">
        <f>_xlfn.XLOOKUP(B1061,[2]itemList_221219!$B:$B,[2]itemList_221219!$A:$A)</f>
        <v>74020</v>
      </c>
      <c r="D1061">
        <v>21</v>
      </c>
      <c r="E1061">
        <v>14</v>
      </c>
      <c r="F1061">
        <v>0</v>
      </c>
      <c r="G1061" t="s">
        <v>19</v>
      </c>
      <c r="H1061" t="s">
        <v>978</v>
      </c>
      <c r="I1061">
        <v>1</v>
      </c>
      <c r="J1061" t="s">
        <v>1281</v>
      </c>
      <c r="K1061">
        <v>2198</v>
      </c>
      <c r="L1061">
        <v>0.2198</v>
      </c>
      <c r="M1061">
        <v>0.22220000000000001</v>
      </c>
      <c r="N1061">
        <v>1.0801000000000001</v>
      </c>
    </row>
    <row r="1062" spans="1:14" x14ac:dyDescent="0.3">
      <c r="A1062" t="s">
        <v>1530</v>
      </c>
      <c r="B1062" t="s">
        <v>722</v>
      </c>
      <c r="C1062">
        <f>_xlfn.XLOOKUP(B1062,[2]itemList_221219!$B:$B,[2]itemList_221219!$A:$A)</f>
        <v>74020</v>
      </c>
      <c r="D1062">
        <v>21</v>
      </c>
      <c r="E1062">
        <v>14</v>
      </c>
      <c r="F1062">
        <v>0</v>
      </c>
      <c r="G1062" t="s">
        <v>19</v>
      </c>
      <c r="H1062" t="s">
        <v>978</v>
      </c>
      <c r="I1062">
        <v>1.5</v>
      </c>
      <c r="J1062" t="s">
        <v>1282</v>
      </c>
      <c r="K1062">
        <v>2282</v>
      </c>
      <c r="L1062">
        <v>0.22819999999999999</v>
      </c>
      <c r="M1062">
        <v>0.22220000000000001</v>
      </c>
      <c r="N1062">
        <v>2.7002999999999999</v>
      </c>
    </row>
    <row r="1063" spans="1:14" x14ac:dyDescent="0.3">
      <c r="A1063" t="s">
        <v>1530</v>
      </c>
      <c r="B1063" t="s">
        <v>722</v>
      </c>
      <c r="C1063">
        <f>_xlfn.XLOOKUP(B1063,[2]itemList_221219!$B:$B,[2]itemList_221219!$A:$A)</f>
        <v>74020</v>
      </c>
      <c r="D1063">
        <v>21</v>
      </c>
      <c r="E1063">
        <v>14</v>
      </c>
      <c r="F1063">
        <v>0</v>
      </c>
      <c r="G1063" t="s">
        <v>19</v>
      </c>
      <c r="H1063" t="s">
        <v>978</v>
      </c>
      <c r="I1063">
        <v>2</v>
      </c>
      <c r="J1063" t="s">
        <v>1283</v>
      </c>
      <c r="K1063">
        <v>2220</v>
      </c>
      <c r="L1063">
        <v>0.222</v>
      </c>
      <c r="M1063">
        <v>0.22220000000000001</v>
      </c>
      <c r="N1063">
        <v>0.09</v>
      </c>
    </row>
    <row r="1064" spans="1:14" x14ac:dyDescent="0.3">
      <c r="A1064" t="s">
        <v>1530</v>
      </c>
      <c r="B1064" t="s">
        <v>722</v>
      </c>
      <c r="C1064">
        <f>_xlfn.XLOOKUP(B1064,[2]itemList_221219!$B:$B,[2]itemList_221219!$A:$A)</f>
        <v>74020</v>
      </c>
      <c r="D1064">
        <v>21</v>
      </c>
      <c r="E1064">
        <v>14</v>
      </c>
      <c r="F1064">
        <v>0</v>
      </c>
      <c r="G1064" t="s">
        <v>19</v>
      </c>
      <c r="H1064" t="s">
        <v>978</v>
      </c>
      <c r="I1064">
        <v>2.5</v>
      </c>
      <c r="J1064" t="s">
        <v>1284</v>
      </c>
      <c r="K1064">
        <v>2296</v>
      </c>
      <c r="L1064">
        <v>0.2296</v>
      </c>
      <c r="M1064">
        <v>0.22220000000000001</v>
      </c>
      <c r="N1064">
        <v>3.3302999999999998</v>
      </c>
    </row>
    <row r="1065" spans="1:14" x14ac:dyDescent="0.3">
      <c r="A1065" t="s">
        <v>1530</v>
      </c>
      <c r="B1065" t="s">
        <v>722</v>
      </c>
      <c r="C1065">
        <f>_xlfn.XLOOKUP(B1065,[2]itemList_221219!$B:$B,[2]itemList_221219!$A:$A)</f>
        <v>74020</v>
      </c>
      <c r="D1065">
        <v>21</v>
      </c>
      <c r="E1065">
        <v>14</v>
      </c>
      <c r="F1065">
        <v>0</v>
      </c>
      <c r="G1065" t="s">
        <v>19</v>
      </c>
      <c r="H1065" t="s">
        <v>978</v>
      </c>
      <c r="I1065">
        <v>3</v>
      </c>
      <c r="J1065" t="s">
        <v>1285</v>
      </c>
      <c r="K1065">
        <v>2218</v>
      </c>
      <c r="L1065">
        <v>0.2218</v>
      </c>
      <c r="M1065">
        <v>0.22220000000000001</v>
      </c>
      <c r="N1065">
        <v>0.18</v>
      </c>
    </row>
    <row r="1066" spans="1:14" x14ac:dyDescent="0.3">
      <c r="A1066" t="s">
        <v>1530</v>
      </c>
      <c r="B1066" t="s">
        <v>722</v>
      </c>
      <c r="C1066">
        <f>_xlfn.XLOOKUP(B1066,[2]itemList_221219!$B:$B,[2]itemList_221219!$A:$A)</f>
        <v>74020</v>
      </c>
      <c r="D1066">
        <v>21</v>
      </c>
      <c r="E1066">
        <v>14</v>
      </c>
      <c r="F1066">
        <v>0</v>
      </c>
      <c r="G1066" t="s">
        <v>19</v>
      </c>
      <c r="H1066" t="s">
        <v>978</v>
      </c>
      <c r="I1066">
        <v>3.5</v>
      </c>
      <c r="J1066" t="s">
        <v>1286</v>
      </c>
      <c r="K1066">
        <v>2155</v>
      </c>
      <c r="L1066">
        <v>0.2155</v>
      </c>
      <c r="M1066">
        <v>0.22220000000000001</v>
      </c>
      <c r="N1066">
        <v>3.0152999999999999</v>
      </c>
    </row>
    <row r="1067" spans="1:14" x14ac:dyDescent="0.3">
      <c r="A1067" t="s">
        <v>1530</v>
      </c>
      <c r="B1067" t="s">
        <v>722</v>
      </c>
      <c r="C1067">
        <f>_xlfn.XLOOKUP(B1067,[2]itemList_221219!$B:$B,[2]itemList_221219!$A:$A)</f>
        <v>74020</v>
      </c>
      <c r="D1067">
        <v>21</v>
      </c>
      <c r="E1067">
        <v>14</v>
      </c>
      <c r="F1067">
        <v>0</v>
      </c>
      <c r="G1067" t="s">
        <v>19</v>
      </c>
      <c r="H1067" t="s">
        <v>978</v>
      </c>
      <c r="I1067">
        <v>4</v>
      </c>
      <c r="J1067" t="s">
        <v>1287</v>
      </c>
      <c r="K1067">
        <v>2200</v>
      </c>
      <c r="L1067">
        <v>0.22</v>
      </c>
      <c r="M1067">
        <v>0.22220000000000001</v>
      </c>
      <c r="N1067">
        <v>0.99009999999999998</v>
      </c>
    </row>
    <row r="1068" spans="1:14" x14ac:dyDescent="0.3">
      <c r="A1068" t="s">
        <v>1530</v>
      </c>
      <c r="B1068" t="s">
        <v>722</v>
      </c>
      <c r="C1068">
        <f>_xlfn.XLOOKUP(B1068,[2]itemList_221219!$B:$B,[2]itemList_221219!$A:$A)</f>
        <v>74020</v>
      </c>
      <c r="D1068">
        <v>21</v>
      </c>
      <c r="E1068">
        <v>14</v>
      </c>
      <c r="F1068">
        <v>0</v>
      </c>
      <c r="G1068" t="s">
        <v>19</v>
      </c>
      <c r="H1068" t="s">
        <v>978</v>
      </c>
      <c r="I1068">
        <v>4.5</v>
      </c>
      <c r="J1068" t="s">
        <v>1288</v>
      </c>
      <c r="K1068">
        <v>2241</v>
      </c>
      <c r="L1068">
        <v>0.22409999999999999</v>
      </c>
      <c r="M1068">
        <v>0.22220000000000001</v>
      </c>
      <c r="N1068">
        <v>0.85509999999999997</v>
      </c>
    </row>
    <row r="1069" spans="1:14" x14ac:dyDescent="0.3">
      <c r="A1069" t="s">
        <v>1530</v>
      </c>
      <c r="B1069" t="s">
        <v>722</v>
      </c>
      <c r="C1069">
        <f>_xlfn.XLOOKUP(B1069,[2]itemList_221219!$B:$B,[2]itemList_221219!$A:$A)</f>
        <v>74020</v>
      </c>
      <c r="D1069">
        <v>21</v>
      </c>
      <c r="E1069">
        <v>14</v>
      </c>
      <c r="F1069">
        <v>0</v>
      </c>
      <c r="G1069" t="s">
        <v>19</v>
      </c>
      <c r="H1069" t="s">
        <v>978</v>
      </c>
      <c r="I1069">
        <v>5</v>
      </c>
      <c r="J1069" t="s">
        <v>1289</v>
      </c>
      <c r="K1069">
        <v>2122</v>
      </c>
      <c r="L1069">
        <v>0.2122</v>
      </c>
      <c r="M1069">
        <v>0.22220000000000001</v>
      </c>
      <c r="N1069">
        <v>4.5004999999999997</v>
      </c>
    </row>
    <row r="1070" spans="1:14" x14ac:dyDescent="0.3">
      <c r="A1070" t="s">
        <v>1530</v>
      </c>
      <c r="B1070" t="s">
        <v>722</v>
      </c>
      <c r="C1070">
        <f>_xlfn.XLOOKUP(B1070,[2]itemList_221219!$B:$B,[2]itemList_221219!$A:$A)</f>
        <v>74020</v>
      </c>
      <c r="D1070">
        <v>21</v>
      </c>
      <c r="E1070">
        <v>14</v>
      </c>
      <c r="F1070">
        <v>2</v>
      </c>
      <c r="G1070" t="s">
        <v>964</v>
      </c>
      <c r="H1070" t="s">
        <v>978</v>
      </c>
      <c r="I1070">
        <v>1</v>
      </c>
      <c r="J1070" t="s">
        <v>1296</v>
      </c>
      <c r="K1070">
        <v>3361</v>
      </c>
      <c r="L1070">
        <v>0.33610000000000001</v>
      </c>
      <c r="M1070">
        <v>0.33329999999999999</v>
      </c>
      <c r="N1070">
        <v>0.84009999999999996</v>
      </c>
    </row>
    <row r="1071" spans="1:14" x14ac:dyDescent="0.3">
      <c r="A1071" t="s">
        <v>1530</v>
      </c>
      <c r="B1071" t="s">
        <v>722</v>
      </c>
      <c r="C1071">
        <f>_xlfn.XLOOKUP(B1071,[2]itemList_221219!$B:$B,[2]itemList_221219!$A:$A)</f>
        <v>74020</v>
      </c>
      <c r="D1071">
        <v>21</v>
      </c>
      <c r="E1071">
        <v>14</v>
      </c>
      <c r="F1071">
        <v>2</v>
      </c>
      <c r="G1071" t="s">
        <v>964</v>
      </c>
      <c r="H1071" t="s">
        <v>978</v>
      </c>
      <c r="I1071">
        <v>1.5</v>
      </c>
      <c r="J1071" t="s">
        <v>1297</v>
      </c>
      <c r="K1071">
        <v>3395</v>
      </c>
      <c r="L1071">
        <v>0.33950000000000002</v>
      </c>
      <c r="M1071">
        <v>0.33329999999999999</v>
      </c>
      <c r="N1071">
        <v>1.8602000000000001</v>
      </c>
    </row>
    <row r="1072" spans="1:14" x14ac:dyDescent="0.3">
      <c r="A1072" t="s">
        <v>1530</v>
      </c>
      <c r="B1072" t="s">
        <v>722</v>
      </c>
      <c r="C1072">
        <f>_xlfn.XLOOKUP(B1072,[2]itemList_221219!$B:$B,[2]itemList_221219!$A:$A)</f>
        <v>74020</v>
      </c>
      <c r="D1072">
        <v>21</v>
      </c>
      <c r="E1072">
        <v>14</v>
      </c>
      <c r="F1072">
        <v>2</v>
      </c>
      <c r="G1072" t="s">
        <v>964</v>
      </c>
      <c r="H1072" t="s">
        <v>978</v>
      </c>
      <c r="I1072">
        <v>2</v>
      </c>
      <c r="J1072" t="s">
        <v>1298</v>
      </c>
      <c r="K1072">
        <v>3309</v>
      </c>
      <c r="L1072">
        <v>0.33090000000000003</v>
      </c>
      <c r="M1072">
        <v>0.33329999999999999</v>
      </c>
      <c r="N1072">
        <v>0.72009999999999996</v>
      </c>
    </row>
    <row r="1073" spans="1:14" x14ac:dyDescent="0.3">
      <c r="A1073" t="s">
        <v>1530</v>
      </c>
      <c r="B1073" t="s">
        <v>722</v>
      </c>
      <c r="C1073">
        <f>_xlfn.XLOOKUP(B1073,[2]itemList_221219!$B:$B,[2]itemList_221219!$A:$A)</f>
        <v>74020</v>
      </c>
      <c r="D1073">
        <v>21</v>
      </c>
      <c r="E1073">
        <v>14</v>
      </c>
      <c r="F1073">
        <v>2</v>
      </c>
      <c r="G1073" t="s">
        <v>964</v>
      </c>
      <c r="H1073" t="s">
        <v>978</v>
      </c>
      <c r="I1073">
        <v>2.5</v>
      </c>
      <c r="J1073" t="s">
        <v>1299</v>
      </c>
      <c r="K1073">
        <v>3305</v>
      </c>
      <c r="L1073">
        <v>0.33050000000000002</v>
      </c>
      <c r="M1073">
        <v>0.33329999999999999</v>
      </c>
      <c r="N1073">
        <v>0.84009999999999996</v>
      </c>
    </row>
    <row r="1074" spans="1:14" x14ac:dyDescent="0.3">
      <c r="A1074" t="s">
        <v>1530</v>
      </c>
      <c r="B1074" t="s">
        <v>722</v>
      </c>
      <c r="C1074">
        <f>_xlfn.XLOOKUP(B1074,[2]itemList_221219!$B:$B,[2]itemList_221219!$A:$A)</f>
        <v>74020</v>
      </c>
      <c r="D1074">
        <v>21</v>
      </c>
      <c r="E1074">
        <v>14</v>
      </c>
      <c r="F1074">
        <v>2</v>
      </c>
      <c r="G1074" t="s">
        <v>964</v>
      </c>
      <c r="H1074" t="s">
        <v>978</v>
      </c>
      <c r="I1074">
        <v>3</v>
      </c>
      <c r="J1074" t="s">
        <v>1300</v>
      </c>
      <c r="K1074">
        <v>3306</v>
      </c>
      <c r="L1074">
        <v>0.3306</v>
      </c>
      <c r="M1074">
        <v>0.33329999999999999</v>
      </c>
      <c r="N1074">
        <v>0.81010000000000004</v>
      </c>
    </row>
    <row r="1075" spans="1:14" x14ac:dyDescent="0.3">
      <c r="A1075" t="s">
        <v>1530</v>
      </c>
      <c r="B1075" t="s">
        <v>722</v>
      </c>
      <c r="C1075">
        <f>_xlfn.XLOOKUP(B1075,[2]itemList_221219!$B:$B,[2]itemList_221219!$A:$A)</f>
        <v>74020</v>
      </c>
      <c r="D1075">
        <v>21</v>
      </c>
      <c r="E1075">
        <v>14</v>
      </c>
      <c r="F1075">
        <v>2</v>
      </c>
      <c r="G1075" t="s">
        <v>964</v>
      </c>
      <c r="H1075" t="s">
        <v>978</v>
      </c>
      <c r="I1075">
        <v>3.5</v>
      </c>
      <c r="J1075" t="s">
        <v>1301</v>
      </c>
      <c r="K1075">
        <v>3359</v>
      </c>
      <c r="L1075">
        <v>0.33589999999999998</v>
      </c>
      <c r="M1075">
        <v>0.33329999999999999</v>
      </c>
      <c r="N1075">
        <v>0.78010000000000002</v>
      </c>
    </row>
    <row r="1076" spans="1:14" x14ac:dyDescent="0.3">
      <c r="A1076" t="s">
        <v>1530</v>
      </c>
      <c r="B1076" t="s">
        <v>722</v>
      </c>
      <c r="C1076">
        <f>_xlfn.XLOOKUP(B1076,[2]itemList_221219!$B:$B,[2]itemList_221219!$A:$A)</f>
        <v>74020</v>
      </c>
      <c r="D1076">
        <v>21</v>
      </c>
      <c r="E1076">
        <v>14</v>
      </c>
      <c r="F1076">
        <v>2</v>
      </c>
      <c r="G1076" t="s">
        <v>964</v>
      </c>
      <c r="H1076" t="s">
        <v>978</v>
      </c>
      <c r="I1076">
        <v>4</v>
      </c>
      <c r="J1076" t="s">
        <v>1302</v>
      </c>
      <c r="K1076">
        <v>3312</v>
      </c>
      <c r="L1076">
        <v>0.33119999999999999</v>
      </c>
      <c r="M1076">
        <v>0.33329999999999999</v>
      </c>
      <c r="N1076">
        <v>0.63009999999999999</v>
      </c>
    </row>
    <row r="1077" spans="1:14" x14ac:dyDescent="0.3">
      <c r="A1077" t="s">
        <v>1530</v>
      </c>
      <c r="B1077" t="s">
        <v>722</v>
      </c>
      <c r="C1077">
        <f>_xlfn.XLOOKUP(B1077,[2]itemList_221219!$B:$B,[2]itemList_221219!$A:$A)</f>
        <v>74020</v>
      </c>
      <c r="D1077">
        <v>21</v>
      </c>
      <c r="E1077">
        <v>14</v>
      </c>
      <c r="F1077">
        <v>2</v>
      </c>
      <c r="G1077" t="s">
        <v>964</v>
      </c>
      <c r="H1077" t="s">
        <v>978</v>
      </c>
      <c r="I1077">
        <v>4.5</v>
      </c>
      <c r="J1077" t="s">
        <v>1303</v>
      </c>
      <c r="K1077">
        <v>3312</v>
      </c>
      <c r="L1077">
        <v>0.33119999999999999</v>
      </c>
      <c r="M1077">
        <v>0.33329999999999999</v>
      </c>
      <c r="N1077">
        <v>0.63009999999999999</v>
      </c>
    </row>
    <row r="1078" spans="1:14" x14ac:dyDescent="0.3">
      <c r="A1078" t="s">
        <v>1530</v>
      </c>
      <c r="B1078" t="s">
        <v>722</v>
      </c>
      <c r="C1078">
        <f>_xlfn.XLOOKUP(B1078,[2]itemList_221219!$B:$B,[2]itemList_221219!$A:$A)</f>
        <v>74020</v>
      </c>
      <c r="D1078">
        <v>21</v>
      </c>
      <c r="E1078">
        <v>14</v>
      </c>
      <c r="F1078">
        <v>2</v>
      </c>
      <c r="G1078" t="s">
        <v>964</v>
      </c>
      <c r="H1078" t="s">
        <v>978</v>
      </c>
      <c r="I1078">
        <v>5</v>
      </c>
      <c r="J1078" t="s">
        <v>1304</v>
      </c>
      <c r="K1078">
        <v>3275</v>
      </c>
      <c r="L1078">
        <v>0.32750000000000001</v>
      </c>
      <c r="M1078">
        <v>0.33329999999999999</v>
      </c>
      <c r="N1078">
        <v>1.7402</v>
      </c>
    </row>
    <row r="1079" spans="1:14" x14ac:dyDescent="0.3">
      <c r="A1079" t="s">
        <v>1530</v>
      </c>
      <c r="B1079" t="s">
        <v>722</v>
      </c>
      <c r="C1079">
        <f>_xlfn.XLOOKUP(B1079,[2]itemList_221219!$B:$B,[2]itemList_221219!$A:$A)</f>
        <v>74020</v>
      </c>
      <c r="D1079">
        <v>21</v>
      </c>
      <c r="E1079">
        <v>14</v>
      </c>
      <c r="F1079">
        <v>3</v>
      </c>
      <c r="G1079" t="s">
        <v>965</v>
      </c>
      <c r="H1079" t="s">
        <v>978</v>
      </c>
      <c r="I1079">
        <v>1</v>
      </c>
      <c r="J1079" t="s">
        <v>1311</v>
      </c>
      <c r="K1079">
        <v>3327</v>
      </c>
      <c r="L1079">
        <v>0.3327</v>
      </c>
      <c r="M1079">
        <v>0.33329999999999999</v>
      </c>
      <c r="N1079">
        <v>0.18</v>
      </c>
    </row>
    <row r="1080" spans="1:14" x14ac:dyDescent="0.3">
      <c r="A1080" t="s">
        <v>1530</v>
      </c>
      <c r="B1080" t="s">
        <v>722</v>
      </c>
      <c r="C1080">
        <f>_xlfn.XLOOKUP(B1080,[2]itemList_221219!$B:$B,[2]itemList_221219!$A:$A)</f>
        <v>74020</v>
      </c>
      <c r="D1080">
        <v>21</v>
      </c>
      <c r="E1080">
        <v>14</v>
      </c>
      <c r="F1080">
        <v>3</v>
      </c>
      <c r="G1080" t="s">
        <v>965</v>
      </c>
      <c r="H1080" t="s">
        <v>978</v>
      </c>
      <c r="I1080">
        <v>1.5</v>
      </c>
      <c r="J1080" t="s">
        <v>1312</v>
      </c>
      <c r="K1080">
        <v>3368</v>
      </c>
      <c r="L1080">
        <v>0.33679999999999999</v>
      </c>
      <c r="M1080">
        <v>0.33329999999999999</v>
      </c>
      <c r="N1080">
        <v>1.0501</v>
      </c>
    </row>
    <row r="1081" spans="1:14" x14ac:dyDescent="0.3">
      <c r="A1081" t="s">
        <v>1530</v>
      </c>
      <c r="B1081" t="s">
        <v>722</v>
      </c>
      <c r="C1081">
        <f>_xlfn.XLOOKUP(B1081,[2]itemList_221219!$B:$B,[2]itemList_221219!$A:$A)</f>
        <v>74020</v>
      </c>
      <c r="D1081">
        <v>21</v>
      </c>
      <c r="E1081">
        <v>14</v>
      </c>
      <c r="F1081">
        <v>3</v>
      </c>
      <c r="G1081" t="s">
        <v>965</v>
      </c>
      <c r="H1081" t="s">
        <v>978</v>
      </c>
      <c r="I1081">
        <v>2</v>
      </c>
      <c r="J1081" t="s">
        <v>1313</v>
      </c>
      <c r="K1081">
        <v>3307</v>
      </c>
      <c r="L1081">
        <v>0.33069999999999999</v>
      </c>
      <c r="M1081">
        <v>0.33329999999999999</v>
      </c>
      <c r="N1081">
        <v>0.78010000000000002</v>
      </c>
    </row>
    <row r="1082" spans="1:14" x14ac:dyDescent="0.3">
      <c r="A1082" t="s">
        <v>1530</v>
      </c>
      <c r="B1082" t="s">
        <v>722</v>
      </c>
      <c r="C1082">
        <f>_xlfn.XLOOKUP(B1082,[2]itemList_221219!$B:$B,[2]itemList_221219!$A:$A)</f>
        <v>74020</v>
      </c>
      <c r="D1082">
        <v>21</v>
      </c>
      <c r="E1082">
        <v>14</v>
      </c>
      <c r="F1082">
        <v>3</v>
      </c>
      <c r="G1082" t="s">
        <v>965</v>
      </c>
      <c r="H1082" t="s">
        <v>978</v>
      </c>
      <c r="I1082">
        <v>2.5</v>
      </c>
      <c r="J1082" t="s">
        <v>1314</v>
      </c>
      <c r="K1082">
        <v>3192</v>
      </c>
      <c r="L1082">
        <v>0.31919999999999998</v>
      </c>
      <c r="M1082">
        <v>0.33329999999999999</v>
      </c>
      <c r="N1082">
        <v>4.2304000000000004</v>
      </c>
    </row>
    <row r="1083" spans="1:14" x14ac:dyDescent="0.3">
      <c r="A1083" t="s">
        <v>1530</v>
      </c>
      <c r="B1083" t="s">
        <v>722</v>
      </c>
      <c r="C1083">
        <f>_xlfn.XLOOKUP(B1083,[2]itemList_221219!$B:$B,[2]itemList_221219!$A:$A)</f>
        <v>74020</v>
      </c>
      <c r="D1083">
        <v>21</v>
      </c>
      <c r="E1083">
        <v>14</v>
      </c>
      <c r="F1083">
        <v>3</v>
      </c>
      <c r="G1083" t="s">
        <v>965</v>
      </c>
      <c r="H1083" t="s">
        <v>978</v>
      </c>
      <c r="I1083">
        <v>3</v>
      </c>
      <c r="J1083" t="s">
        <v>1315</v>
      </c>
      <c r="K1083">
        <v>3368</v>
      </c>
      <c r="L1083">
        <v>0.33679999999999999</v>
      </c>
      <c r="M1083">
        <v>0.33329999999999999</v>
      </c>
      <c r="N1083">
        <v>1.0501</v>
      </c>
    </row>
    <row r="1084" spans="1:14" x14ac:dyDescent="0.3">
      <c r="A1084" t="s">
        <v>1530</v>
      </c>
      <c r="B1084" t="s">
        <v>722</v>
      </c>
      <c r="C1084">
        <f>_xlfn.XLOOKUP(B1084,[2]itemList_221219!$B:$B,[2]itemList_221219!$A:$A)</f>
        <v>74020</v>
      </c>
      <c r="D1084">
        <v>21</v>
      </c>
      <c r="E1084">
        <v>14</v>
      </c>
      <c r="F1084">
        <v>3</v>
      </c>
      <c r="G1084" t="s">
        <v>965</v>
      </c>
      <c r="H1084" t="s">
        <v>978</v>
      </c>
      <c r="I1084">
        <v>3.5</v>
      </c>
      <c r="J1084" t="s">
        <v>1316</v>
      </c>
      <c r="K1084">
        <v>3334</v>
      </c>
      <c r="L1084">
        <v>0.33339999999999997</v>
      </c>
      <c r="M1084">
        <v>0.33329999999999999</v>
      </c>
      <c r="N1084">
        <v>0.03</v>
      </c>
    </row>
    <row r="1085" spans="1:14" x14ac:dyDescent="0.3">
      <c r="A1085" t="s">
        <v>1530</v>
      </c>
      <c r="B1085" t="s">
        <v>722</v>
      </c>
      <c r="C1085">
        <f>_xlfn.XLOOKUP(B1085,[2]itemList_221219!$B:$B,[2]itemList_221219!$A:$A)</f>
        <v>74020</v>
      </c>
      <c r="D1085">
        <v>21</v>
      </c>
      <c r="E1085">
        <v>14</v>
      </c>
      <c r="F1085">
        <v>3</v>
      </c>
      <c r="G1085" t="s">
        <v>965</v>
      </c>
      <c r="H1085" t="s">
        <v>978</v>
      </c>
      <c r="I1085">
        <v>4</v>
      </c>
      <c r="J1085" t="s">
        <v>1317</v>
      </c>
      <c r="K1085">
        <v>3346</v>
      </c>
      <c r="L1085">
        <v>0.33460000000000001</v>
      </c>
      <c r="M1085">
        <v>0.33329999999999999</v>
      </c>
      <c r="N1085">
        <v>0.39</v>
      </c>
    </row>
    <row r="1086" spans="1:14" x14ac:dyDescent="0.3">
      <c r="A1086" t="s">
        <v>1530</v>
      </c>
      <c r="B1086" t="s">
        <v>722</v>
      </c>
      <c r="C1086">
        <f>_xlfn.XLOOKUP(B1086,[2]itemList_221219!$B:$B,[2]itemList_221219!$A:$A)</f>
        <v>74020</v>
      </c>
      <c r="D1086">
        <v>21</v>
      </c>
      <c r="E1086">
        <v>14</v>
      </c>
      <c r="F1086">
        <v>3</v>
      </c>
      <c r="G1086" t="s">
        <v>965</v>
      </c>
      <c r="H1086" t="s">
        <v>978</v>
      </c>
      <c r="I1086">
        <v>4.5</v>
      </c>
      <c r="J1086" t="s">
        <v>1318</v>
      </c>
      <c r="K1086">
        <v>3279</v>
      </c>
      <c r="L1086">
        <v>0.32790000000000002</v>
      </c>
      <c r="M1086">
        <v>0.33329999999999999</v>
      </c>
      <c r="N1086">
        <v>1.6202000000000001</v>
      </c>
    </row>
    <row r="1087" spans="1:14" x14ac:dyDescent="0.3">
      <c r="A1087" t="s">
        <v>1530</v>
      </c>
      <c r="B1087" t="s">
        <v>722</v>
      </c>
      <c r="C1087">
        <f>_xlfn.XLOOKUP(B1087,[2]itemList_221219!$B:$B,[2]itemList_221219!$A:$A)</f>
        <v>74020</v>
      </c>
      <c r="D1087">
        <v>21</v>
      </c>
      <c r="E1087">
        <v>14</v>
      </c>
      <c r="F1087">
        <v>3</v>
      </c>
      <c r="G1087" t="s">
        <v>965</v>
      </c>
      <c r="H1087" t="s">
        <v>978</v>
      </c>
      <c r="I1087">
        <v>5</v>
      </c>
      <c r="J1087" t="s">
        <v>1319</v>
      </c>
      <c r="K1087">
        <v>3400</v>
      </c>
      <c r="L1087">
        <v>0.34</v>
      </c>
      <c r="M1087">
        <v>0.33329999999999999</v>
      </c>
      <c r="N1087">
        <v>2.0102000000000002</v>
      </c>
    </row>
    <row r="1088" spans="1:14" x14ac:dyDescent="0.3">
      <c r="A1088" t="s">
        <v>1530</v>
      </c>
      <c r="B1088" t="s">
        <v>722</v>
      </c>
      <c r="C1088">
        <f>_xlfn.XLOOKUP(B1088,[2]itemList_221219!$B:$B,[2]itemList_221219!$A:$A)</f>
        <v>74020</v>
      </c>
      <c r="D1088">
        <v>21</v>
      </c>
      <c r="E1088">
        <v>14</v>
      </c>
      <c r="F1088">
        <v>4</v>
      </c>
      <c r="G1088" t="s">
        <v>47</v>
      </c>
      <c r="H1088" t="s">
        <v>978</v>
      </c>
      <c r="I1088">
        <v>1</v>
      </c>
      <c r="J1088" t="s">
        <v>1326</v>
      </c>
      <c r="K1088">
        <v>3302</v>
      </c>
      <c r="L1088">
        <v>0.33019999999999999</v>
      </c>
      <c r="M1088">
        <v>0.33329999999999999</v>
      </c>
      <c r="N1088">
        <v>0.93010000000000004</v>
      </c>
    </row>
    <row r="1089" spans="1:14" x14ac:dyDescent="0.3">
      <c r="A1089" t="s">
        <v>1530</v>
      </c>
      <c r="B1089" t="s">
        <v>722</v>
      </c>
      <c r="C1089">
        <f>_xlfn.XLOOKUP(B1089,[2]itemList_221219!$B:$B,[2]itemList_221219!$A:$A)</f>
        <v>74020</v>
      </c>
      <c r="D1089">
        <v>21</v>
      </c>
      <c r="E1089">
        <v>14</v>
      </c>
      <c r="F1089">
        <v>4</v>
      </c>
      <c r="G1089" t="s">
        <v>47</v>
      </c>
      <c r="H1089" t="s">
        <v>978</v>
      </c>
      <c r="I1089">
        <v>1.5</v>
      </c>
      <c r="J1089" t="s">
        <v>1327</v>
      </c>
      <c r="K1089">
        <v>3397</v>
      </c>
      <c r="L1089">
        <v>0.3397</v>
      </c>
      <c r="M1089">
        <v>0.33329999999999999</v>
      </c>
      <c r="N1089">
        <v>1.9201999999999999</v>
      </c>
    </row>
    <row r="1090" spans="1:14" x14ac:dyDescent="0.3">
      <c r="A1090" t="s">
        <v>1530</v>
      </c>
      <c r="B1090" t="s">
        <v>722</v>
      </c>
      <c r="C1090">
        <f>_xlfn.XLOOKUP(B1090,[2]itemList_221219!$B:$B,[2]itemList_221219!$A:$A)</f>
        <v>74020</v>
      </c>
      <c r="D1090">
        <v>21</v>
      </c>
      <c r="E1090">
        <v>14</v>
      </c>
      <c r="F1090">
        <v>4</v>
      </c>
      <c r="G1090" t="s">
        <v>47</v>
      </c>
      <c r="H1090" t="s">
        <v>978</v>
      </c>
      <c r="I1090">
        <v>2</v>
      </c>
      <c r="J1090" t="s">
        <v>1328</v>
      </c>
      <c r="K1090">
        <v>3328</v>
      </c>
      <c r="L1090">
        <v>0.33279999999999998</v>
      </c>
      <c r="M1090">
        <v>0.33329999999999999</v>
      </c>
      <c r="N1090">
        <v>0.15</v>
      </c>
    </row>
    <row r="1091" spans="1:14" x14ac:dyDescent="0.3">
      <c r="A1091" t="s">
        <v>1530</v>
      </c>
      <c r="B1091" t="s">
        <v>722</v>
      </c>
      <c r="C1091">
        <f>_xlfn.XLOOKUP(B1091,[2]itemList_221219!$B:$B,[2]itemList_221219!$A:$A)</f>
        <v>74020</v>
      </c>
      <c r="D1091">
        <v>21</v>
      </c>
      <c r="E1091">
        <v>14</v>
      </c>
      <c r="F1091">
        <v>4</v>
      </c>
      <c r="G1091" t="s">
        <v>47</v>
      </c>
      <c r="H1091" t="s">
        <v>978</v>
      </c>
      <c r="I1091">
        <v>2.5</v>
      </c>
      <c r="J1091" t="s">
        <v>1329</v>
      </c>
      <c r="K1091">
        <v>3357</v>
      </c>
      <c r="L1091">
        <v>0.3357</v>
      </c>
      <c r="M1091">
        <v>0.33329999999999999</v>
      </c>
      <c r="N1091">
        <v>0.72009999999999996</v>
      </c>
    </row>
    <row r="1092" spans="1:14" x14ac:dyDescent="0.3">
      <c r="A1092" t="s">
        <v>1530</v>
      </c>
      <c r="B1092" t="s">
        <v>722</v>
      </c>
      <c r="C1092">
        <f>_xlfn.XLOOKUP(B1092,[2]itemList_221219!$B:$B,[2]itemList_221219!$A:$A)</f>
        <v>74020</v>
      </c>
      <c r="D1092">
        <v>21</v>
      </c>
      <c r="E1092">
        <v>14</v>
      </c>
      <c r="F1092">
        <v>4</v>
      </c>
      <c r="G1092" t="s">
        <v>47</v>
      </c>
      <c r="H1092" t="s">
        <v>978</v>
      </c>
      <c r="I1092">
        <v>3</v>
      </c>
      <c r="J1092" t="s">
        <v>1330</v>
      </c>
      <c r="K1092">
        <v>3341</v>
      </c>
      <c r="L1092">
        <v>0.33410000000000001</v>
      </c>
      <c r="M1092">
        <v>0.33329999999999999</v>
      </c>
      <c r="N1092">
        <v>0.24</v>
      </c>
    </row>
    <row r="1093" spans="1:14" x14ac:dyDescent="0.3">
      <c r="A1093" t="s">
        <v>1530</v>
      </c>
      <c r="B1093" t="s">
        <v>722</v>
      </c>
      <c r="C1093">
        <f>_xlfn.XLOOKUP(B1093,[2]itemList_221219!$B:$B,[2]itemList_221219!$A:$A)</f>
        <v>74020</v>
      </c>
      <c r="D1093">
        <v>21</v>
      </c>
      <c r="E1093">
        <v>14</v>
      </c>
      <c r="F1093">
        <v>4</v>
      </c>
      <c r="G1093" t="s">
        <v>47</v>
      </c>
      <c r="H1093" t="s">
        <v>978</v>
      </c>
      <c r="I1093">
        <v>3.5</v>
      </c>
      <c r="J1093" t="s">
        <v>1331</v>
      </c>
      <c r="K1093">
        <v>3266</v>
      </c>
      <c r="L1093">
        <v>0.3266</v>
      </c>
      <c r="M1093">
        <v>0.33329999999999999</v>
      </c>
      <c r="N1093">
        <v>2.0102000000000002</v>
      </c>
    </row>
    <row r="1094" spans="1:14" x14ac:dyDescent="0.3">
      <c r="A1094" t="s">
        <v>1530</v>
      </c>
      <c r="B1094" t="s">
        <v>722</v>
      </c>
      <c r="C1094">
        <f>_xlfn.XLOOKUP(B1094,[2]itemList_221219!$B:$B,[2]itemList_221219!$A:$A)</f>
        <v>74020</v>
      </c>
      <c r="D1094">
        <v>21</v>
      </c>
      <c r="E1094">
        <v>14</v>
      </c>
      <c r="F1094">
        <v>4</v>
      </c>
      <c r="G1094" t="s">
        <v>47</v>
      </c>
      <c r="H1094" t="s">
        <v>978</v>
      </c>
      <c r="I1094">
        <v>4</v>
      </c>
      <c r="J1094" t="s">
        <v>1332</v>
      </c>
      <c r="K1094">
        <v>3336</v>
      </c>
      <c r="L1094">
        <v>0.33360000000000001</v>
      </c>
      <c r="M1094">
        <v>0.33329999999999999</v>
      </c>
      <c r="N1094">
        <v>0.09</v>
      </c>
    </row>
    <row r="1095" spans="1:14" x14ac:dyDescent="0.3">
      <c r="A1095" t="s">
        <v>1530</v>
      </c>
      <c r="B1095" t="s">
        <v>722</v>
      </c>
      <c r="C1095">
        <f>_xlfn.XLOOKUP(B1095,[2]itemList_221219!$B:$B,[2]itemList_221219!$A:$A)</f>
        <v>74020</v>
      </c>
      <c r="D1095">
        <v>21</v>
      </c>
      <c r="E1095">
        <v>14</v>
      </c>
      <c r="F1095">
        <v>4</v>
      </c>
      <c r="G1095" t="s">
        <v>47</v>
      </c>
      <c r="H1095" t="s">
        <v>978</v>
      </c>
      <c r="I1095">
        <v>4.5</v>
      </c>
      <c r="J1095" t="s">
        <v>1333</v>
      </c>
      <c r="K1095">
        <v>3360</v>
      </c>
      <c r="L1095">
        <v>0.33600000000000002</v>
      </c>
      <c r="M1095">
        <v>0.33329999999999999</v>
      </c>
      <c r="N1095">
        <v>0.81010000000000004</v>
      </c>
    </row>
    <row r="1096" spans="1:14" x14ac:dyDescent="0.3">
      <c r="A1096" t="s">
        <v>1530</v>
      </c>
      <c r="B1096" t="s">
        <v>722</v>
      </c>
      <c r="C1096">
        <f>_xlfn.XLOOKUP(B1096,[2]itemList_221219!$B:$B,[2]itemList_221219!$A:$A)</f>
        <v>74020</v>
      </c>
      <c r="D1096">
        <v>21</v>
      </c>
      <c r="E1096">
        <v>14</v>
      </c>
      <c r="F1096">
        <v>4</v>
      </c>
      <c r="G1096" t="s">
        <v>47</v>
      </c>
      <c r="H1096" t="s">
        <v>978</v>
      </c>
      <c r="I1096">
        <v>5</v>
      </c>
      <c r="J1096" t="s">
        <v>1334</v>
      </c>
      <c r="K1096">
        <v>3354</v>
      </c>
      <c r="L1096">
        <v>0.33539999999999998</v>
      </c>
      <c r="M1096">
        <v>0.33329999999999999</v>
      </c>
      <c r="N1096">
        <v>0.63009999999999999</v>
      </c>
    </row>
    <row r="1097" spans="1:14" x14ac:dyDescent="0.3">
      <c r="A1097" t="s">
        <v>1530</v>
      </c>
      <c r="B1097" t="s">
        <v>722</v>
      </c>
      <c r="C1097">
        <f>_xlfn.XLOOKUP(B1097,[2]itemList_221219!$B:$B,[2]itemList_221219!$A:$A)</f>
        <v>74020</v>
      </c>
      <c r="D1097">
        <v>21</v>
      </c>
      <c r="E1097">
        <v>14</v>
      </c>
      <c r="F1097">
        <v>5</v>
      </c>
      <c r="G1097" t="s">
        <v>966</v>
      </c>
      <c r="H1097" t="s">
        <v>978</v>
      </c>
      <c r="I1097">
        <v>1</v>
      </c>
      <c r="J1097" t="s">
        <v>1341</v>
      </c>
      <c r="K1097">
        <v>3195</v>
      </c>
      <c r="L1097">
        <v>0.31950000000000001</v>
      </c>
      <c r="M1097">
        <v>0.33329999999999999</v>
      </c>
      <c r="N1097">
        <v>4.1403999999999996</v>
      </c>
    </row>
    <row r="1098" spans="1:14" x14ac:dyDescent="0.3">
      <c r="A1098" t="s">
        <v>1530</v>
      </c>
      <c r="B1098" t="s">
        <v>722</v>
      </c>
      <c r="C1098">
        <f>_xlfn.XLOOKUP(B1098,[2]itemList_221219!$B:$B,[2]itemList_221219!$A:$A)</f>
        <v>74020</v>
      </c>
      <c r="D1098">
        <v>21</v>
      </c>
      <c r="E1098">
        <v>14</v>
      </c>
      <c r="F1098">
        <v>5</v>
      </c>
      <c r="G1098" t="s">
        <v>966</v>
      </c>
      <c r="H1098" t="s">
        <v>978</v>
      </c>
      <c r="I1098">
        <v>1.5</v>
      </c>
      <c r="J1098" t="s">
        <v>1342</v>
      </c>
      <c r="K1098">
        <v>3354</v>
      </c>
      <c r="L1098">
        <v>0.33539999999999998</v>
      </c>
      <c r="M1098">
        <v>0.33329999999999999</v>
      </c>
      <c r="N1098">
        <v>0.63009999999999999</v>
      </c>
    </row>
    <row r="1099" spans="1:14" x14ac:dyDescent="0.3">
      <c r="A1099" t="s">
        <v>1530</v>
      </c>
      <c r="B1099" t="s">
        <v>722</v>
      </c>
      <c r="C1099">
        <f>_xlfn.XLOOKUP(B1099,[2]itemList_221219!$B:$B,[2]itemList_221219!$A:$A)</f>
        <v>74020</v>
      </c>
      <c r="D1099">
        <v>21</v>
      </c>
      <c r="E1099">
        <v>14</v>
      </c>
      <c r="F1099">
        <v>5</v>
      </c>
      <c r="G1099" t="s">
        <v>966</v>
      </c>
      <c r="H1099" t="s">
        <v>978</v>
      </c>
      <c r="I1099">
        <v>2</v>
      </c>
      <c r="J1099" t="s">
        <v>1343</v>
      </c>
      <c r="K1099">
        <v>3323</v>
      </c>
      <c r="L1099">
        <v>0.33229999999999998</v>
      </c>
      <c r="M1099">
        <v>0.33329999999999999</v>
      </c>
      <c r="N1099">
        <v>0.3</v>
      </c>
    </row>
    <row r="1100" spans="1:14" x14ac:dyDescent="0.3">
      <c r="A1100" t="s">
        <v>1530</v>
      </c>
      <c r="B1100" t="s">
        <v>722</v>
      </c>
      <c r="C1100">
        <f>_xlfn.XLOOKUP(B1100,[2]itemList_221219!$B:$B,[2]itemList_221219!$A:$A)</f>
        <v>74020</v>
      </c>
      <c r="D1100">
        <v>21</v>
      </c>
      <c r="E1100">
        <v>14</v>
      </c>
      <c r="F1100">
        <v>5</v>
      </c>
      <c r="G1100" t="s">
        <v>966</v>
      </c>
      <c r="H1100" t="s">
        <v>978</v>
      </c>
      <c r="I1100">
        <v>2.5</v>
      </c>
      <c r="J1100" t="s">
        <v>1344</v>
      </c>
      <c r="K1100">
        <v>3324</v>
      </c>
      <c r="L1100">
        <v>0.33239999999999997</v>
      </c>
      <c r="M1100">
        <v>0.33329999999999999</v>
      </c>
      <c r="N1100">
        <v>0.27</v>
      </c>
    </row>
    <row r="1101" spans="1:14" x14ac:dyDescent="0.3">
      <c r="A1101" t="s">
        <v>1530</v>
      </c>
      <c r="B1101" t="s">
        <v>722</v>
      </c>
      <c r="C1101">
        <f>_xlfn.XLOOKUP(B1101,[2]itemList_221219!$B:$B,[2]itemList_221219!$A:$A)</f>
        <v>74020</v>
      </c>
      <c r="D1101">
        <v>21</v>
      </c>
      <c r="E1101">
        <v>14</v>
      </c>
      <c r="F1101">
        <v>5</v>
      </c>
      <c r="G1101" t="s">
        <v>966</v>
      </c>
      <c r="H1101" t="s">
        <v>978</v>
      </c>
      <c r="I1101">
        <v>3</v>
      </c>
      <c r="J1101" t="s">
        <v>1345</v>
      </c>
      <c r="K1101">
        <v>3411</v>
      </c>
      <c r="L1101">
        <v>0.34110000000000001</v>
      </c>
      <c r="M1101">
        <v>0.33329999999999999</v>
      </c>
      <c r="N1101">
        <v>2.3401999999999998</v>
      </c>
    </row>
    <row r="1102" spans="1:14" x14ac:dyDescent="0.3">
      <c r="A1102" t="s">
        <v>1530</v>
      </c>
      <c r="B1102" t="s">
        <v>722</v>
      </c>
      <c r="C1102">
        <f>_xlfn.XLOOKUP(B1102,[2]itemList_221219!$B:$B,[2]itemList_221219!$A:$A)</f>
        <v>74020</v>
      </c>
      <c r="D1102">
        <v>21</v>
      </c>
      <c r="E1102">
        <v>14</v>
      </c>
      <c r="F1102">
        <v>5</v>
      </c>
      <c r="G1102" t="s">
        <v>966</v>
      </c>
      <c r="H1102" t="s">
        <v>978</v>
      </c>
      <c r="I1102">
        <v>3.5</v>
      </c>
      <c r="J1102" t="s">
        <v>1346</v>
      </c>
      <c r="K1102">
        <v>3304</v>
      </c>
      <c r="L1102">
        <v>0.33040000000000003</v>
      </c>
      <c r="M1102">
        <v>0.33329999999999999</v>
      </c>
      <c r="N1102">
        <v>0.87009999999999998</v>
      </c>
    </row>
    <row r="1103" spans="1:14" x14ac:dyDescent="0.3">
      <c r="A1103" t="s">
        <v>1530</v>
      </c>
      <c r="B1103" t="s">
        <v>722</v>
      </c>
      <c r="C1103">
        <f>_xlfn.XLOOKUP(B1103,[2]itemList_221219!$B:$B,[2]itemList_221219!$A:$A)</f>
        <v>74020</v>
      </c>
      <c r="D1103">
        <v>21</v>
      </c>
      <c r="E1103">
        <v>14</v>
      </c>
      <c r="F1103">
        <v>5</v>
      </c>
      <c r="G1103" t="s">
        <v>966</v>
      </c>
      <c r="H1103" t="s">
        <v>978</v>
      </c>
      <c r="I1103">
        <v>4</v>
      </c>
      <c r="J1103" t="s">
        <v>1347</v>
      </c>
      <c r="K1103">
        <v>3289</v>
      </c>
      <c r="L1103">
        <v>0.32890000000000003</v>
      </c>
      <c r="M1103">
        <v>0.33329999999999999</v>
      </c>
      <c r="N1103">
        <v>1.3201000000000001</v>
      </c>
    </row>
    <row r="1104" spans="1:14" x14ac:dyDescent="0.3">
      <c r="A1104" t="s">
        <v>1530</v>
      </c>
      <c r="B1104" t="s">
        <v>722</v>
      </c>
      <c r="C1104">
        <f>_xlfn.XLOOKUP(B1104,[2]itemList_221219!$B:$B,[2]itemList_221219!$A:$A)</f>
        <v>74020</v>
      </c>
      <c r="D1104">
        <v>21</v>
      </c>
      <c r="E1104">
        <v>14</v>
      </c>
      <c r="F1104">
        <v>5</v>
      </c>
      <c r="G1104" t="s">
        <v>966</v>
      </c>
      <c r="H1104" t="s">
        <v>978</v>
      </c>
      <c r="I1104">
        <v>4.5</v>
      </c>
      <c r="J1104" t="s">
        <v>1348</v>
      </c>
      <c r="K1104">
        <v>3268</v>
      </c>
      <c r="L1104">
        <v>0.32679999999999998</v>
      </c>
      <c r="M1104">
        <v>0.33329999999999999</v>
      </c>
      <c r="N1104">
        <v>1.9501999999999999</v>
      </c>
    </row>
    <row r="1105" spans="1:14" x14ac:dyDescent="0.3">
      <c r="A1105" t="s">
        <v>1530</v>
      </c>
      <c r="B1105" t="s">
        <v>722</v>
      </c>
      <c r="C1105">
        <f>_xlfn.XLOOKUP(B1105,[2]itemList_221219!$B:$B,[2]itemList_221219!$A:$A)</f>
        <v>74020</v>
      </c>
      <c r="D1105">
        <v>21</v>
      </c>
      <c r="E1105">
        <v>14</v>
      </c>
      <c r="F1105">
        <v>5</v>
      </c>
      <c r="G1105" t="s">
        <v>966</v>
      </c>
      <c r="H1105" t="s">
        <v>978</v>
      </c>
      <c r="I1105">
        <v>5</v>
      </c>
      <c r="J1105" t="s">
        <v>1349</v>
      </c>
      <c r="K1105">
        <v>3407</v>
      </c>
      <c r="L1105">
        <v>0.3407</v>
      </c>
      <c r="M1105">
        <v>0.33329999999999999</v>
      </c>
      <c r="N1105">
        <v>2.2202000000000002</v>
      </c>
    </row>
    <row r="1106" spans="1:14" x14ac:dyDescent="0.3">
      <c r="A1106" t="s">
        <v>1530</v>
      </c>
      <c r="B1106" t="s">
        <v>722</v>
      </c>
      <c r="C1106">
        <f>_xlfn.XLOOKUP(B1106,[2]itemList_221219!$B:$B,[2]itemList_221219!$A:$A)</f>
        <v>74020</v>
      </c>
      <c r="D1106">
        <v>21</v>
      </c>
      <c r="E1106">
        <v>17</v>
      </c>
      <c r="F1106">
        <v>0</v>
      </c>
      <c r="G1106" t="s">
        <v>19</v>
      </c>
      <c r="H1106" t="s">
        <v>971</v>
      </c>
      <c r="I1106">
        <v>20</v>
      </c>
      <c r="J1106" t="s">
        <v>1358</v>
      </c>
      <c r="K1106">
        <v>9267</v>
      </c>
      <c r="L1106">
        <v>0.92669999999999997</v>
      </c>
      <c r="M1106">
        <v>0.92310000000000003</v>
      </c>
      <c r="N1106">
        <v>0.39</v>
      </c>
    </row>
    <row r="1107" spans="1:14" x14ac:dyDescent="0.3">
      <c r="A1107" t="s">
        <v>1530</v>
      </c>
      <c r="B1107" t="s">
        <v>722</v>
      </c>
      <c r="C1107">
        <f>_xlfn.XLOOKUP(B1107,[2]itemList_221219!$B:$B,[2]itemList_221219!$A:$A)</f>
        <v>74020</v>
      </c>
      <c r="D1107">
        <v>21</v>
      </c>
      <c r="E1107">
        <v>17</v>
      </c>
      <c r="F1107">
        <v>0</v>
      </c>
      <c r="G1107" t="s">
        <v>19</v>
      </c>
      <c r="H1107" t="s">
        <v>971</v>
      </c>
      <c r="I1107">
        <v>25</v>
      </c>
      <c r="J1107" t="s">
        <v>1359</v>
      </c>
      <c r="K1107">
        <v>9288</v>
      </c>
      <c r="L1107">
        <v>0.92879999999999996</v>
      </c>
      <c r="M1107">
        <v>0.92310000000000003</v>
      </c>
      <c r="N1107">
        <v>0.61750000000000005</v>
      </c>
    </row>
    <row r="1108" spans="1:14" x14ac:dyDescent="0.3">
      <c r="A1108" t="s">
        <v>1530</v>
      </c>
      <c r="B1108" t="s">
        <v>722</v>
      </c>
      <c r="C1108">
        <f>_xlfn.XLOOKUP(B1108,[2]itemList_221219!$B:$B,[2]itemList_221219!$A:$A)</f>
        <v>74020</v>
      </c>
      <c r="D1108">
        <v>21</v>
      </c>
      <c r="E1108">
        <v>17</v>
      </c>
      <c r="F1108">
        <v>0</v>
      </c>
      <c r="G1108" t="s">
        <v>19</v>
      </c>
      <c r="H1108" t="s">
        <v>971</v>
      </c>
      <c r="I1108">
        <v>30</v>
      </c>
      <c r="J1108" t="s">
        <v>1360</v>
      </c>
      <c r="K1108">
        <v>8986</v>
      </c>
      <c r="L1108">
        <v>0.89859999999999995</v>
      </c>
      <c r="M1108">
        <v>0.92310000000000003</v>
      </c>
      <c r="N1108">
        <v>2.6541000000000001</v>
      </c>
    </row>
    <row r="1109" spans="1:14" x14ac:dyDescent="0.3">
      <c r="A1109" t="s">
        <v>1530</v>
      </c>
      <c r="B1109" t="s">
        <v>722</v>
      </c>
      <c r="C1109">
        <f>_xlfn.XLOOKUP(B1109,[2]itemList_221219!$B:$B,[2]itemList_221219!$A:$A)</f>
        <v>74020</v>
      </c>
      <c r="D1109">
        <v>21</v>
      </c>
      <c r="E1109">
        <v>17</v>
      </c>
      <c r="F1109">
        <v>0</v>
      </c>
      <c r="G1109" t="s">
        <v>19</v>
      </c>
      <c r="H1109" t="s">
        <v>971</v>
      </c>
      <c r="I1109">
        <v>35</v>
      </c>
      <c r="J1109" t="s">
        <v>1361</v>
      </c>
      <c r="K1109">
        <v>9110</v>
      </c>
      <c r="L1109">
        <v>0.91100000000000003</v>
      </c>
      <c r="M1109">
        <v>0.92310000000000003</v>
      </c>
      <c r="N1109">
        <v>1.3108</v>
      </c>
    </row>
    <row r="1110" spans="1:14" x14ac:dyDescent="0.3">
      <c r="A1110" t="s">
        <v>1530</v>
      </c>
      <c r="B1110" t="s">
        <v>722</v>
      </c>
      <c r="C1110">
        <f>_xlfn.XLOOKUP(B1110,[2]itemList_221219!$B:$B,[2]itemList_221219!$A:$A)</f>
        <v>74020</v>
      </c>
      <c r="D1110">
        <v>21</v>
      </c>
      <c r="E1110">
        <v>17</v>
      </c>
      <c r="F1110">
        <v>0</v>
      </c>
      <c r="G1110" t="s">
        <v>19</v>
      </c>
      <c r="H1110" t="s">
        <v>971</v>
      </c>
      <c r="I1110">
        <v>40</v>
      </c>
      <c r="J1110" t="s">
        <v>1362</v>
      </c>
      <c r="K1110">
        <v>9327</v>
      </c>
      <c r="L1110">
        <v>0.93269999999999997</v>
      </c>
      <c r="M1110">
        <v>0.92310000000000003</v>
      </c>
      <c r="N1110">
        <v>1.04</v>
      </c>
    </row>
    <row r="1111" spans="1:14" x14ac:dyDescent="0.3">
      <c r="A1111" t="s">
        <v>1530</v>
      </c>
      <c r="B1111" t="s">
        <v>722</v>
      </c>
      <c r="C1111">
        <f>_xlfn.XLOOKUP(B1111,[2]itemList_221219!$B:$B,[2]itemList_221219!$A:$A)</f>
        <v>74020</v>
      </c>
      <c r="D1111">
        <v>21</v>
      </c>
      <c r="E1111">
        <v>17</v>
      </c>
      <c r="F1111">
        <v>0</v>
      </c>
      <c r="G1111" t="s">
        <v>19</v>
      </c>
      <c r="H1111" t="s">
        <v>971</v>
      </c>
      <c r="I1111">
        <v>45</v>
      </c>
      <c r="J1111" t="s">
        <v>1363</v>
      </c>
      <c r="K1111">
        <v>9307</v>
      </c>
      <c r="L1111">
        <v>0.93069999999999997</v>
      </c>
      <c r="M1111">
        <v>0.92310000000000003</v>
      </c>
      <c r="N1111">
        <v>0.82330000000000003</v>
      </c>
    </row>
    <row r="1112" spans="1:14" x14ac:dyDescent="0.3">
      <c r="A1112" t="s">
        <v>1530</v>
      </c>
      <c r="B1112" t="s">
        <v>722</v>
      </c>
      <c r="C1112">
        <f>_xlfn.XLOOKUP(B1112,[2]itemList_221219!$B:$B,[2]itemList_221219!$A:$A)</f>
        <v>74020</v>
      </c>
      <c r="D1112">
        <v>21</v>
      </c>
      <c r="E1112">
        <v>17</v>
      </c>
      <c r="F1112">
        <v>0</v>
      </c>
      <c r="G1112" t="s">
        <v>19</v>
      </c>
      <c r="H1112" t="s">
        <v>971</v>
      </c>
      <c r="I1112">
        <v>50</v>
      </c>
      <c r="J1112" t="s">
        <v>1364</v>
      </c>
      <c r="K1112">
        <v>9071</v>
      </c>
      <c r="L1112">
        <v>0.90710000000000002</v>
      </c>
      <c r="M1112">
        <v>0.92310000000000003</v>
      </c>
      <c r="N1112">
        <v>1.7333000000000001</v>
      </c>
    </row>
    <row r="1113" spans="1:14" x14ac:dyDescent="0.3">
      <c r="A1113" t="s">
        <v>1530</v>
      </c>
      <c r="B1113" t="s">
        <v>722</v>
      </c>
      <c r="C1113">
        <f>_xlfn.XLOOKUP(B1113,[2]itemList_221219!$B:$B,[2]itemList_221219!$A:$A)</f>
        <v>74020</v>
      </c>
      <c r="D1113">
        <v>21</v>
      </c>
      <c r="E1113">
        <v>17</v>
      </c>
      <c r="F1113">
        <v>0</v>
      </c>
      <c r="G1113" t="s">
        <v>19</v>
      </c>
      <c r="H1113" t="s">
        <v>971</v>
      </c>
      <c r="I1113">
        <v>55</v>
      </c>
      <c r="J1113" t="s">
        <v>1365</v>
      </c>
      <c r="K1113">
        <v>9288</v>
      </c>
      <c r="L1113">
        <v>0.92879999999999996</v>
      </c>
      <c r="M1113">
        <v>0.92310000000000003</v>
      </c>
      <c r="N1113">
        <v>0.61750000000000005</v>
      </c>
    </row>
    <row r="1114" spans="1:14" x14ac:dyDescent="0.3">
      <c r="A1114" t="s">
        <v>1530</v>
      </c>
      <c r="B1114" t="s">
        <v>722</v>
      </c>
      <c r="C1114">
        <f>_xlfn.XLOOKUP(B1114,[2]itemList_221219!$B:$B,[2]itemList_221219!$A:$A)</f>
        <v>74020</v>
      </c>
      <c r="D1114">
        <v>21</v>
      </c>
      <c r="E1114">
        <v>17</v>
      </c>
      <c r="F1114">
        <v>0</v>
      </c>
      <c r="G1114" t="s">
        <v>19</v>
      </c>
      <c r="H1114" t="s">
        <v>971</v>
      </c>
      <c r="I1114">
        <v>60</v>
      </c>
      <c r="J1114" t="s">
        <v>1366</v>
      </c>
      <c r="K1114">
        <v>9294</v>
      </c>
      <c r="L1114">
        <v>0.9294</v>
      </c>
      <c r="M1114">
        <v>0.92310000000000003</v>
      </c>
      <c r="N1114">
        <v>0.6825</v>
      </c>
    </row>
    <row r="1115" spans="1:14" x14ac:dyDescent="0.3">
      <c r="A1115" t="s">
        <v>1530</v>
      </c>
      <c r="B1115" t="s">
        <v>722</v>
      </c>
      <c r="C1115">
        <f>_xlfn.XLOOKUP(B1115,[2]itemList_221219!$B:$B,[2]itemList_221219!$A:$A)</f>
        <v>74020</v>
      </c>
      <c r="D1115">
        <v>21</v>
      </c>
      <c r="E1115">
        <v>17</v>
      </c>
      <c r="F1115">
        <v>0</v>
      </c>
      <c r="G1115" t="s">
        <v>19</v>
      </c>
      <c r="H1115" t="s">
        <v>971</v>
      </c>
      <c r="I1115">
        <v>65</v>
      </c>
      <c r="J1115" t="s">
        <v>1367</v>
      </c>
      <c r="K1115">
        <v>9234</v>
      </c>
      <c r="L1115">
        <v>0.9234</v>
      </c>
      <c r="M1115">
        <v>0.92310000000000003</v>
      </c>
      <c r="N1115">
        <v>3.2500000000000001E-2</v>
      </c>
    </row>
    <row r="1116" spans="1:14" x14ac:dyDescent="0.3">
      <c r="A1116" t="s">
        <v>1530</v>
      </c>
      <c r="B1116" t="s">
        <v>722</v>
      </c>
      <c r="C1116">
        <f>_xlfn.XLOOKUP(B1116,[2]itemList_221219!$B:$B,[2]itemList_221219!$A:$A)</f>
        <v>74020</v>
      </c>
      <c r="D1116">
        <v>21</v>
      </c>
      <c r="E1116">
        <v>17</v>
      </c>
      <c r="F1116">
        <v>0</v>
      </c>
      <c r="G1116" t="s">
        <v>19</v>
      </c>
      <c r="H1116" t="s">
        <v>971</v>
      </c>
      <c r="I1116">
        <v>70</v>
      </c>
      <c r="J1116" t="s">
        <v>1368</v>
      </c>
      <c r="K1116">
        <v>9433</v>
      </c>
      <c r="L1116">
        <v>0.94330000000000003</v>
      </c>
      <c r="M1116">
        <v>0.92310000000000003</v>
      </c>
      <c r="N1116">
        <v>2.1882999999999999</v>
      </c>
    </row>
    <row r="1117" spans="1:14" x14ac:dyDescent="0.3">
      <c r="A1117" t="s">
        <v>1530</v>
      </c>
      <c r="B1117" t="s">
        <v>722</v>
      </c>
      <c r="C1117">
        <f>_xlfn.XLOOKUP(B1117,[2]itemList_221219!$B:$B,[2]itemList_221219!$A:$A)</f>
        <v>74020</v>
      </c>
      <c r="D1117">
        <v>21</v>
      </c>
      <c r="E1117">
        <v>17</v>
      </c>
      <c r="F1117">
        <v>0</v>
      </c>
      <c r="G1117" t="s">
        <v>19</v>
      </c>
      <c r="H1117" t="s">
        <v>971</v>
      </c>
      <c r="I1117">
        <v>75</v>
      </c>
      <c r="J1117" t="s">
        <v>1568</v>
      </c>
      <c r="K1117">
        <v>9429</v>
      </c>
      <c r="L1117">
        <v>0.94289999999999996</v>
      </c>
      <c r="M1117">
        <v>0.92310000000000003</v>
      </c>
      <c r="N1117">
        <v>2.1448999999999998</v>
      </c>
    </row>
    <row r="1118" spans="1:14" x14ac:dyDescent="0.3">
      <c r="A1118" t="s">
        <v>1530</v>
      </c>
      <c r="B1118" t="s">
        <v>722</v>
      </c>
      <c r="C1118">
        <f>_xlfn.XLOOKUP(B1118,[2]itemList_221219!$B:$B,[2]itemList_221219!$A:$A)</f>
        <v>74020</v>
      </c>
      <c r="D1118">
        <v>21</v>
      </c>
      <c r="E1118">
        <v>17</v>
      </c>
      <c r="F1118">
        <v>0</v>
      </c>
      <c r="G1118" t="s">
        <v>19</v>
      </c>
      <c r="H1118" t="s">
        <v>971</v>
      </c>
      <c r="I1118">
        <v>80</v>
      </c>
      <c r="J1118" t="s">
        <v>1569</v>
      </c>
      <c r="K1118">
        <v>9272</v>
      </c>
      <c r="L1118">
        <v>0.92720000000000002</v>
      </c>
      <c r="M1118">
        <v>0.92310000000000003</v>
      </c>
      <c r="N1118">
        <v>0.44419999999999998</v>
      </c>
    </row>
    <row r="1119" spans="1:14" x14ac:dyDescent="0.3">
      <c r="A1119" t="s">
        <v>1530</v>
      </c>
      <c r="B1119" t="s">
        <v>722</v>
      </c>
      <c r="C1119">
        <f>_xlfn.XLOOKUP(B1119,[2]itemList_221219!$B:$B,[2]itemList_221219!$A:$A)</f>
        <v>74020</v>
      </c>
      <c r="D1119">
        <v>21</v>
      </c>
      <c r="E1119">
        <v>18</v>
      </c>
      <c r="F1119">
        <v>0</v>
      </c>
      <c r="G1119" t="s">
        <v>19</v>
      </c>
      <c r="H1119" t="s">
        <v>972</v>
      </c>
      <c r="I1119">
        <v>10</v>
      </c>
      <c r="J1119" t="s">
        <v>1370</v>
      </c>
      <c r="K1119">
        <v>17139</v>
      </c>
      <c r="L1119">
        <v>1.7139</v>
      </c>
      <c r="M1119">
        <v>1.7142999999999999</v>
      </c>
      <c r="N1119">
        <v>2.3300000000000001E-2</v>
      </c>
    </row>
    <row r="1120" spans="1:14" x14ac:dyDescent="0.3">
      <c r="A1120" t="s">
        <v>1530</v>
      </c>
      <c r="B1120" t="s">
        <v>722</v>
      </c>
      <c r="C1120">
        <f>_xlfn.XLOOKUP(B1120,[2]itemList_221219!$B:$B,[2]itemList_221219!$A:$A)</f>
        <v>74020</v>
      </c>
      <c r="D1120">
        <v>21</v>
      </c>
      <c r="E1120">
        <v>18</v>
      </c>
      <c r="F1120">
        <v>0</v>
      </c>
      <c r="G1120" t="s">
        <v>19</v>
      </c>
      <c r="H1120" t="s">
        <v>972</v>
      </c>
      <c r="I1120">
        <v>15</v>
      </c>
      <c r="J1120" t="s">
        <v>1371</v>
      </c>
      <c r="K1120">
        <v>16914</v>
      </c>
      <c r="L1120">
        <v>1.6914</v>
      </c>
      <c r="M1120">
        <v>1.7142999999999999</v>
      </c>
      <c r="N1120">
        <v>1.3358000000000001</v>
      </c>
    </row>
    <row r="1121" spans="1:14" x14ac:dyDescent="0.3">
      <c r="A1121" t="s">
        <v>1530</v>
      </c>
      <c r="B1121" t="s">
        <v>722</v>
      </c>
      <c r="C1121">
        <f>_xlfn.XLOOKUP(B1121,[2]itemList_221219!$B:$B,[2]itemList_221219!$A:$A)</f>
        <v>74020</v>
      </c>
      <c r="D1121">
        <v>21</v>
      </c>
      <c r="E1121">
        <v>18</v>
      </c>
      <c r="F1121">
        <v>0</v>
      </c>
      <c r="G1121" t="s">
        <v>19</v>
      </c>
      <c r="H1121" t="s">
        <v>972</v>
      </c>
      <c r="I1121">
        <v>20</v>
      </c>
      <c r="J1121" t="s">
        <v>1372</v>
      </c>
      <c r="K1121">
        <v>17100</v>
      </c>
      <c r="L1121">
        <v>1.71</v>
      </c>
      <c r="M1121">
        <v>1.7142999999999999</v>
      </c>
      <c r="N1121">
        <v>0.25080000000000002</v>
      </c>
    </row>
    <row r="1122" spans="1:14" x14ac:dyDescent="0.3">
      <c r="A1122" t="s">
        <v>1530</v>
      </c>
      <c r="B1122" t="s">
        <v>722</v>
      </c>
      <c r="C1122">
        <f>_xlfn.XLOOKUP(B1122,[2]itemList_221219!$B:$B,[2]itemList_221219!$A:$A)</f>
        <v>74020</v>
      </c>
      <c r="D1122">
        <v>21</v>
      </c>
      <c r="E1122">
        <v>18</v>
      </c>
      <c r="F1122">
        <v>0</v>
      </c>
      <c r="G1122" t="s">
        <v>19</v>
      </c>
      <c r="H1122" t="s">
        <v>972</v>
      </c>
      <c r="I1122">
        <v>25</v>
      </c>
      <c r="J1122" t="s">
        <v>1373</v>
      </c>
      <c r="K1122">
        <v>16971</v>
      </c>
      <c r="L1122">
        <v>1.6971000000000001</v>
      </c>
      <c r="M1122">
        <v>1.7142999999999999</v>
      </c>
      <c r="N1122">
        <v>1.0033000000000001</v>
      </c>
    </row>
    <row r="1123" spans="1:14" x14ac:dyDescent="0.3">
      <c r="A1123" t="s">
        <v>1530</v>
      </c>
      <c r="B1123" t="s">
        <v>722</v>
      </c>
      <c r="C1123">
        <f>_xlfn.XLOOKUP(B1123,[2]itemList_221219!$B:$B,[2]itemList_221219!$A:$A)</f>
        <v>74020</v>
      </c>
      <c r="D1123">
        <v>21</v>
      </c>
      <c r="E1123">
        <v>18</v>
      </c>
      <c r="F1123">
        <v>0</v>
      </c>
      <c r="G1123" t="s">
        <v>19</v>
      </c>
      <c r="H1123" t="s">
        <v>972</v>
      </c>
      <c r="I1123">
        <v>30</v>
      </c>
      <c r="J1123" t="s">
        <v>1374</v>
      </c>
      <c r="K1123">
        <v>16903</v>
      </c>
      <c r="L1123">
        <v>1.6902999999999999</v>
      </c>
      <c r="M1123">
        <v>1.7142999999999999</v>
      </c>
      <c r="N1123">
        <v>1.4</v>
      </c>
    </row>
    <row r="1124" spans="1:14" x14ac:dyDescent="0.3">
      <c r="A1124" t="s">
        <v>1530</v>
      </c>
      <c r="B1124" t="s">
        <v>722</v>
      </c>
      <c r="C1124">
        <f>_xlfn.XLOOKUP(B1124,[2]itemList_221219!$B:$B,[2]itemList_221219!$A:$A)</f>
        <v>74020</v>
      </c>
      <c r="D1124">
        <v>21</v>
      </c>
      <c r="E1124">
        <v>18</v>
      </c>
      <c r="F1124">
        <v>0</v>
      </c>
      <c r="G1124" t="s">
        <v>19</v>
      </c>
      <c r="H1124" t="s">
        <v>972</v>
      </c>
      <c r="I1124">
        <v>35</v>
      </c>
      <c r="J1124" t="s">
        <v>1570</v>
      </c>
      <c r="K1124">
        <v>17277</v>
      </c>
      <c r="L1124">
        <v>1.7277</v>
      </c>
      <c r="M1124">
        <v>1.7142999999999999</v>
      </c>
      <c r="N1124">
        <v>0.78169999999999995</v>
      </c>
    </row>
    <row r="1125" spans="1:14" x14ac:dyDescent="0.3">
      <c r="A1125" t="s">
        <v>1530</v>
      </c>
      <c r="B1125" t="s">
        <v>722</v>
      </c>
      <c r="C1125">
        <f>_xlfn.XLOOKUP(B1125,[2]itemList_221219!$B:$B,[2]itemList_221219!$A:$A)</f>
        <v>74020</v>
      </c>
      <c r="D1125">
        <v>21</v>
      </c>
      <c r="E1125">
        <v>18</v>
      </c>
      <c r="F1125">
        <v>0</v>
      </c>
      <c r="G1125" t="s">
        <v>19</v>
      </c>
      <c r="H1125" t="s">
        <v>972</v>
      </c>
      <c r="I1125">
        <v>40</v>
      </c>
      <c r="J1125" t="s">
        <v>1571</v>
      </c>
      <c r="K1125">
        <v>17056</v>
      </c>
      <c r="L1125">
        <v>1.7056</v>
      </c>
      <c r="M1125">
        <v>1.7142999999999999</v>
      </c>
      <c r="N1125">
        <v>0.50749999999999995</v>
      </c>
    </row>
    <row r="1126" spans="1:14" x14ac:dyDescent="0.3">
      <c r="A1126" t="s">
        <v>1530</v>
      </c>
      <c r="B1126" t="s">
        <v>722</v>
      </c>
      <c r="C1126">
        <f>_xlfn.XLOOKUP(B1126,[2]itemList_221219!$B:$B,[2]itemList_221219!$A:$A)</f>
        <v>74020</v>
      </c>
      <c r="D1126">
        <v>21</v>
      </c>
      <c r="E1126">
        <v>21</v>
      </c>
      <c r="F1126">
        <v>0</v>
      </c>
      <c r="G1126" t="s">
        <v>19</v>
      </c>
      <c r="H1126" t="s">
        <v>979</v>
      </c>
      <c r="I1126">
        <v>10</v>
      </c>
      <c r="J1126" t="s">
        <v>1652</v>
      </c>
      <c r="K1126">
        <v>2013</v>
      </c>
      <c r="L1126">
        <v>0.20130000000000001</v>
      </c>
      <c r="M1126">
        <v>0.2</v>
      </c>
      <c r="N1126">
        <v>0.65</v>
      </c>
    </row>
    <row r="1127" spans="1:14" x14ac:dyDescent="0.3">
      <c r="A1127" t="s">
        <v>1530</v>
      </c>
      <c r="B1127" t="s">
        <v>722</v>
      </c>
      <c r="C1127">
        <f>_xlfn.XLOOKUP(B1127,[2]itemList_221219!$B:$B,[2]itemList_221219!$A:$A)</f>
        <v>74020</v>
      </c>
      <c r="D1127">
        <v>21</v>
      </c>
      <c r="E1127">
        <v>21</v>
      </c>
      <c r="F1127">
        <v>0</v>
      </c>
      <c r="G1127" t="s">
        <v>19</v>
      </c>
      <c r="H1127" t="s">
        <v>979</v>
      </c>
      <c r="I1127">
        <v>9</v>
      </c>
      <c r="J1127" t="s">
        <v>1653</v>
      </c>
      <c r="K1127">
        <v>2031</v>
      </c>
      <c r="L1127">
        <v>0.2031</v>
      </c>
      <c r="M1127">
        <v>0.2</v>
      </c>
      <c r="N1127">
        <v>1.55</v>
      </c>
    </row>
    <row r="1128" spans="1:14" x14ac:dyDescent="0.3">
      <c r="A1128" t="s">
        <v>1530</v>
      </c>
      <c r="B1128" t="s">
        <v>722</v>
      </c>
      <c r="C1128">
        <f>_xlfn.XLOOKUP(B1128,[2]itemList_221219!$B:$B,[2]itemList_221219!$A:$A)</f>
        <v>74020</v>
      </c>
      <c r="D1128">
        <v>21</v>
      </c>
      <c r="E1128">
        <v>21</v>
      </c>
      <c r="F1128">
        <v>0</v>
      </c>
      <c r="G1128" t="s">
        <v>19</v>
      </c>
      <c r="H1128" t="s">
        <v>979</v>
      </c>
      <c r="I1128">
        <v>8</v>
      </c>
      <c r="J1128" t="s">
        <v>1644</v>
      </c>
      <c r="K1128">
        <v>2013</v>
      </c>
      <c r="L1128">
        <v>0.20130000000000001</v>
      </c>
      <c r="M1128">
        <v>0.2</v>
      </c>
      <c r="N1128">
        <v>0.65</v>
      </c>
    </row>
    <row r="1129" spans="1:14" x14ac:dyDescent="0.3">
      <c r="A1129" t="s">
        <v>1530</v>
      </c>
      <c r="B1129" t="s">
        <v>722</v>
      </c>
      <c r="C1129">
        <f>_xlfn.XLOOKUP(B1129,[2]itemList_221219!$B:$B,[2]itemList_221219!$A:$A)</f>
        <v>74020</v>
      </c>
      <c r="D1129">
        <v>21</v>
      </c>
      <c r="E1129">
        <v>21</v>
      </c>
      <c r="F1129">
        <v>0</v>
      </c>
      <c r="G1129" t="s">
        <v>19</v>
      </c>
      <c r="H1129" t="s">
        <v>979</v>
      </c>
      <c r="I1129">
        <v>7</v>
      </c>
      <c r="J1129" t="s">
        <v>1645</v>
      </c>
      <c r="K1129">
        <v>2039</v>
      </c>
      <c r="L1129">
        <v>0.2039</v>
      </c>
      <c r="M1129">
        <v>0.2</v>
      </c>
      <c r="N1129">
        <v>1.95</v>
      </c>
    </row>
    <row r="1130" spans="1:14" x14ac:dyDescent="0.3">
      <c r="A1130" t="s">
        <v>1530</v>
      </c>
      <c r="B1130" t="s">
        <v>722</v>
      </c>
      <c r="C1130">
        <f>_xlfn.XLOOKUP(B1130,[2]itemList_221219!$B:$B,[2]itemList_221219!$A:$A)</f>
        <v>74020</v>
      </c>
      <c r="D1130">
        <v>21</v>
      </c>
      <c r="E1130">
        <v>21</v>
      </c>
      <c r="F1130">
        <v>0</v>
      </c>
      <c r="G1130" t="s">
        <v>19</v>
      </c>
      <c r="H1130" t="s">
        <v>979</v>
      </c>
      <c r="I1130">
        <v>6</v>
      </c>
      <c r="J1130" t="s">
        <v>1646</v>
      </c>
      <c r="K1130">
        <v>1986</v>
      </c>
      <c r="L1130">
        <v>0.1986</v>
      </c>
      <c r="M1130">
        <v>0.2</v>
      </c>
      <c r="N1130">
        <v>0.7</v>
      </c>
    </row>
    <row r="1131" spans="1:14" x14ac:dyDescent="0.3">
      <c r="A1131" t="s">
        <v>1530</v>
      </c>
      <c r="B1131" t="s">
        <v>722</v>
      </c>
      <c r="C1131">
        <f>_xlfn.XLOOKUP(B1131,[2]itemList_221219!$B:$B,[2]itemList_221219!$A:$A)</f>
        <v>74020</v>
      </c>
      <c r="D1131">
        <v>21</v>
      </c>
      <c r="E1131">
        <v>21</v>
      </c>
      <c r="F1131">
        <v>0</v>
      </c>
      <c r="G1131" t="s">
        <v>19</v>
      </c>
      <c r="H1131" t="s">
        <v>979</v>
      </c>
      <c r="I1131">
        <v>5</v>
      </c>
      <c r="J1131" t="s">
        <v>1647</v>
      </c>
      <c r="K1131">
        <v>2016</v>
      </c>
      <c r="L1131">
        <v>0.2016</v>
      </c>
      <c r="M1131">
        <v>0.2</v>
      </c>
      <c r="N1131">
        <v>0.8</v>
      </c>
    </row>
    <row r="1132" spans="1:14" x14ac:dyDescent="0.3">
      <c r="A1132" t="s">
        <v>1530</v>
      </c>
      <c r="B1132" t="s">
        <v>722</v>
      </c>
      <c r="C1132">
        <f>_xlfn.XLOOKUP(B1132,[2]itemList_221219!$B:$B,[2]itemList_221219!$A:$A)</f>
        <v>74020</v>
      </c>
      <c r="D1132">
        <v>21</v>
      </c>
      <c r="E1132">
        <v>21</v>
      </c>
      <c r="F1132">
        <v>0</v>
      </c>
      <c r="G1132" t="s">
        <v>19</v>
      </c>
      <c r="H1132" t="s">
        <v>979</v>
      </c>
      <c r="I1132">
        <v>4</v>
      </c>
      <c r="J1132" t="s">
        <v>1648</v>
      </c>
      <c r="K1132">
        <v>2037</v>
      </c>
      <c r="L1132">
        <v>0.20369999999999999</v>
      </c>
      <c r="M1132">
        <v>0.2</v>
      </c>
      <c r="N1132">
        <v>1.85</v>
      </c>
    </row>
    <row r="1133" spans="1:14" x14ac:dyDescent="0.3">
      <c r="A1133" t="s">
        <v>1530</v>
      </c>
      <c r="B1133" t="s">
        <v>722</v>
      </c>
      <c r="C1133">
        <f>_xlfn.XLOOKUP(B1133,[2]itemList_221219!$B:$B,[2]itemList_221219!$A:$A)</f>
        <v>74020</v>
      </c>
      <c r="D1133">
        <v>21</v>
      </c>
      <c r="E1133">
        <v>21</v>
      </c>
      <c r="F1133">
        <v>0</v>
      </c>
      <c r="G1133" t="s">
        <v>19</v>
      </c>
      <c r="H1133" t="s">
        <v>979</v>
      </c>
      <c r="I1133">
        <v>3</v>
      </c>
      <c r="J1133" t="s">
        <v>1649</v>
      </c>
      <c r="K1133">
        <v>2043</v>
      </c>
      <c r="L1133">
        <v>0.20430000000000001</v>
      </c>
      <c r="M1133">
        <v>0.2</v>
      </c>
      <c r="N1133">
        <v>2.15</v>
      </c>
    </row>
    <row r="1134" spans="1:14" x14ac:dyDescent="0.3">
      <c r="A1134" t="s">
        <v>1530</v>
      </c>
      <c r="B1134" t="s">
        <v>722</v>
      </c>
      <c r="C1134">
        <f>_xlfn.XLOOKUP(B1134,[2]itemList_221219!$B:$B,[2]itemList_221219!$A:$A)</f>
        <v>74020</v>
      </c>
      <c r="D1134">
        <v>21</v>
      </c>
      <c r="E1134">
        <v>21</v>
      </c>
      <c r="F1134">
        <v>0</v>
      </c>
      <c r="G1134" t="s">
        <v>19</v>
      </c>
      <c r="H1134" t="s">
        <v>979</v>
      </c>
      <c r="I1134">
        <v>2</v>
      </c>
      <c r="J1134" t="s">
        <v>1650</v>
      </c>
      <c r="K1134">
        <v>1936</v>
      </c>
      <c r="L1134">
        <v>0.19359999999999999</v>
      </c>
      <c r="M1134">
        <v>0.2</v>
      </c>
      <c r="N1134">
        <v>3.2</v>
      </c>
    </row>
    <row r="1135" spans="1:14" x14ac:dyDescent="0.3">
      <c r="A1135" t="s">
        <v>1530</v>
      </c>
      <c r="B1135" t="s">
        <v>722</v>
      </c>
      <c r="C1135">
        <f>_xlfn.XLOOKUP(B1135,[2]itemList_221219!$B:$B,[2]itemList_221219!$A:$A)</f>
        <v>74020</v>
      </c>
      <c r="D1135">
        <v>21</v>
      </c>
      <c r="E1135">
        <v>21</v>
      </c>
      <c r="F1135">
        <v>0</v>
      </c>
      <c r="G1135" t="s">
        <v>19</v>
      </c>
      <c r="H1135" t="s">
        <v>979</v>
      </c>
      <c r="I1135">
        <v>1</v>
      </c>
      <c r="J1135" t="s">
        <v>1651</v>
      </c>
      <c r="K1135">
        <v>1985</v>
      </c>
      <c r="L1135">
        <v>0.19850000000000001</v>
      </c>
      <c r="M1135">
        <v>0.2</v>
      </c>
      <c r="N1135">
        <v>0.75</v>
      </c>
    </row>
    <row r="1136" spans="1:14" x14ac:dyDescent="0.3">
      <c r="A1136" t="s">
        <v>1530</v>
      </c>
      <c r="B1136" t="s">
        <v>722</v>
      </c>
      <c r="C1136">
        <f>_xlfn.XLOOKUP(B1136,[2]itemList_221219!$B:$B,[2]itemList_221219!$A:$A)</f>
        <v>74020</v>
      </c>
      <c r="D1136">
        <v>21</v>
      </c>
      <c r="E1136">
        <v>26</v>
      </c>
      <c r="F1136">
        <v>0</v>
      </c>
      <c r="G1136" t="s">
        <v>19</v>
      </c>
      <c r="H1136" t="s">
        <v>975</v>
      </c>
      <c r="I1136">
        <v>20</v>
      </c>
      <c r="J1136" t="s">
        <v>1377</v>
      </c>
      <c r="K1136">
        <v>7081</v>
      </c>
      <c r="L1136">
        <v>0.70809999999999995</v>
      </c>
      <c r="M1136">
        <v>0.70589999999999997</v>
      </c>
      <c r="N1136">
        <v>0.31169999999999998</v>
      </c>
    </row>
    <row r="1137" spans="1:14" x14ac:dyDescent="0.3">
      <c r="A1137" t="s">
        <v>1530</v>
      </c>
      <c r="B1137" t="s">
        <v>722</v>
      </c>
      <c r="C1137">
        <f>_xlfn.XLOOKUP(B1137,[2]itemList_221219!$B:$B,[2]itemList_221219!$A:$A)</f>
        <v>74020</v>
      </c>
      <c r="D1137">
        <v>21</v>
      </c>
      <c r="E1137">
        <v>26</v>
      </c>
      <c r="F1137">
        <v>0</v>
      </c>
      <c r="G1137" t="s">
        <v>19</v>
      </c>
      <c r="H1137" t="s">
        <v>975</v>
      </c>
      <c r="I1137">
        <v>25</v>
      </c>
      <c r="J1137" t="s">
        <v>1378</v>
      </c>
      <c r="K1137">
        <v>6939</v>
      </c>
      <c r="L1137">
        <v>0.69389999999999996</v>
      </c>
      <c r="M1137">
        <v>0.70589999999999997</v>
      </c>
      <c r="N1137">
        <v>1.7</v>
      </c>
    </row>
    <row r="1138" spans="1:14" x14ac:dyDescent="0.3">
      <c r="A1138" t="s">
        <v>1530</v>
      </c>
      <c r="B1138" t="s">
        <v>722</v>
      </c>
      <c r="C1138">
        <f>_xlfn.XLOOKUP(B1138,[2]itemList_221219!$B:$B,[2]itemList_221219!$A:$A)</f>
        <v>74020</v>
      </c>
      <c r="D1138">
        <v>21</v>
      </c>
      <c r="E1138">
        <v>26</v>
      </c>
      <c r="F1138">
        <v>0</v>
      </c>
      <c r="G1138" t="s">
        <v>19</v>
      </c>
      <c r="H1138" t="s">
        <v>975</v>
      </c>
      <c r="I1138">
        <v>30</v>
      </c>
      <c r="J1138" t="s">
        <v>1379</v>
      </c>
      <c r="K1138">
        <v>7140</v>
      </c>
      <c r="L1138">
        <v>0.71399999999999997</v>
      </c>
      <c r="M1138">
        <v>0.70589999999999997</v>
      </c>
      <c r="N1138">
        <v>1.1475</v>
      </c>
    </row>
    <row r="1139" spans="1:14" x14ac:dyDescent="0.3">
      <c r="A1139" t="s">
        <v>1530</v>
      </c>
      <c r="B1139" t="s">
        <v>722</v>
      </c>
      <c r="C1139">
        <f>_xlfn.XLOOKUP(B1139,[2]itemList_221219!$B:$B,[2]itemList_221219!$A:$A)</f>
        <v>74020</v>
      </c>
      <c r="D1139">
        <v>21</v>
      </c>
      <c r="E1139">
        <v>26</v>
      </c>
      <c r="F1139">
        <v>0</v>
      </c>
      <c r="G1139" t="s">
        <v>19</v>
      </c>
      <c r="H1139" t="s">
        <v>975</v>
      </c>
      <c r="I1139">
        <v>35</v>
      </c>
      <c r="J1139" t="s">
        <v>1380</v>
      </c>
      <c r="K1139">
        <v>7175</v>
      </c>
      <c r="L1139">
        <v>0.71750000000000003</v>
      </c>
      <c r="M1139">
        <v>0.70589999999999997</v>
      </c>
      <c r="N1139">
        <v>1.6433</v>
      </c>
    </row>
    <row r="1140" spans="1:14" x14ac:dyDescent="0.3">
      <c r="A1140" t="s">
        <v>1530</v>
      </c>
      <c r="B1140" t="s">
        <v>722</v>
      </c>
      <c r="C1140">
        <f>_xlfn.XLOOKUP(B1140,[2]itemList_221219!$B:$B,[2]itemList_221219!$A:$A)</f>
        <v>74020</v>
      </c>
      <c r="D1140">
        <v>21</v>
      </c>
      <c r="E1140">
        <v>26</v>
      </c>
      <c r="F1140">
        <v>0</v>
      </c>
      <c r="G1140" t="s">
        <v>19</v>
      </c>
      <c r="H1140" t="s">
        <v>975</v>
      </c>
      <c r="I1140">
        <v>40</v>
      </c>
      <c r="J1140" t="s">
        <v>1381</v>
      </c>
      <c r="K1140">
        <v>6948</v>
      </c>
      <c r="L1140">
        <v>0.69479999999999997</v>
      </c>
      <c r="M1140">
        <v>0.70589999999999997</v>
      </c>
      <c r="N1140">
        <v>1.5725</v>
      </c>
    </row>
    <row r="1141" spans="1:14" x14ac:dyDescent="0.3">
      <c r="A1141" t="s">
        <v>1530</v>
      </c>
      <c r="B1141" t="s">
        <v>722</v>
      </c>
      <c r="C1141">
        <f>_xlfn.XLOOKUP(B1141,[2]itemList_221219!$B:$B,[2]itemList_221219!$A:$A)</f>
        <v>74020</v>
      </c>
      <c r="D1141">
        <v>21</v>
      </c>
      <c r="E1141">
        <v>26</v>
      </c>
      <c r="F1141">
        <v>0</v>
      </c>
      <c r="G1141" t="s">
        <v>19</v>
      </c>
      <c r="H1141" t="s">
        <v>975</v>
      </c>
      <c r="I1141">
        <v>45</v>
      </c>
      <c r="J1141" t="s">
        <v>1382</v>
      </c>
      <c r="K1141">
        <v>6921</v>
      </c>
      <c r="L1141">
        <v>0.69210000000000005</v>
      </c>
      <c r="M1141">
        <v>0.70589999999999997</v>
      </c>
      <c r="N1141">
        <v>1.9550000000000001</v>
      </c>
    </row>
    <row r="1142" spans="1:14" x14ac:dyDescent="0.3">
      <c r="A1142" t="s">
        <v>1530</v>
      </c>
      <c r="B1142" t="s">
        <v>722</v>
      </c>
      <c r="C1142">
        <f>_xlfn.XLOOKUP(B1142,[2]itemList_221219!$B:$B,[2]itemList_221219!$A:$A)</f>
        <v>74020</v>
      </c>
      <c r="D1142">
        <v>21</v>
      </c>
      <c r="E1142">
        <v>26</v>
      </c>
      <c r="F1142">
        <v>0</v>
      </c>
      <c r="G1142" t="s">
        <v>19</v>
      </c>
      <c r="H1142" t="s">
        <v>975</v>
      </c>
      <c r="I1142">
        <v>50</v>
      </c>
      <c r="J1142" t="s">
        <v>1383</v>
      </c>
      <c r="K1142">
        <v>7123</v>
      </c>
      <c r="L1142">
        <v>0.71230000000000004</v>
      </c>
      <c r="M1142">
        <v>0.70589999999999997</v>
      </c>
      <c r="N1142">
        <v>0.90659999999999996</v>
      </c>
    </row>
    <row r="1143" spans="1:14" x14ac:dyDescent="0.3">
      <c r="A1143" t="s">
        <v>1530</v>
      </c>
      <c r="B1143" t="s">
        <v>722</v>
      </c>
      <c r="C1143">
        <f>_xlfn.XLOOKUP(B1143,[2]itemList_221219!$B:$B,[2]itemList_221219!$A:$A)</f>
        <v>74020</v>
      </c>
      <c r="D1143">
        <v>21</v>
      </c>
      <c r="E1143">
        <v>26</v>
      </c>
      <c r="F1143">
        <v>0</v>
      </c>
      <c r="G1143" t="s">
        <v>19</v>
      </c>
      <c r="H1143" t="s">
        <v>975</v>
      </c>
      <c r="I1143">
        <v>55</v>
      </c>
      <c r="J1143" t="s">
        <v>1384</v>
      </c>
      <c r="K1143">
        <v>6931</v>
      </c>
      <c r="L1143">
        <v>0.69310000000000005</v>
      </c>
      <c r="M1143">
        <v>0.70589999999999997</v>
      </c>
      <c r="N1143">
        <v>1.8132999999999999</v>
      </c>
    </row>
    <row r="1144" spans="1:14" x14ac:dyDescent="0.3">
      <c r="A1144" t="s">
        <v>1530</v>
      </c>
      <c r="B1144" t="s">
        <v>722</v>
      </c>
      <c r="C1144">
        <f>_xlfn.XLOOKUP(B1144,[2]itemList_221219!$B:$B,[2]itemList_221219!$A:$A)</f>
        <v>74020</v>
      </c>
      <c r="D1144">
        <v>21</v>
      </c>
      <c r="E1144">
        <v>26</v>
      </c>
      <c r="F1144">
        <v>0</v>
      </c>
      <c r="G1144" t="s">
        <v>19</v>
      </c>
      <c r="H1144" t="s">
        <v>975</v>
      </c>
      <c r="I1144">
        <v>60</v>
      </c>
      <c r="J1144" t="s">
        <v>1385</v>
      </c>
      <c r="K1144">
        <v>7204</v>
      </c>
      <c r="L1144">
        <v>0.72040000000000004</v>
      </c>
      <c r="M1144">
        <v>0.70589999999999997</v>
      </c>
      <c r="N1144">
        <v>2.0541</v>
      </c>
    </row>
    <row r="1145" spans="1:14" x14ac:dyDescent="0.3">
      <c r="A1145" t="s">
        <v>1530</v>
      </c>
      <c r="B1145" t="s">
        <v>722</v>
      </c>
      <c r="C1145">
        <f>_xlfn.XLOOKUP(B1145,[2]itemList_221219!$B:$B,[2]itemList_221219!$A:$A)</f>
        <v>74020</v>
      </c>
      <c r="D1145">
        <v>21</v>
      </c>
      <c r="E1145">
        <v>26</v>
      </c>
      <c r="F1145">
        <v>0</v>
      </c>
      <c r="G1145" t="s">
        <v>19</v>
      </c>
      <c r="H1145" t="s">
        <v>975</v>
      </c>
      <c r="I1145">
        <v>65</v>
      </c>
      <c r="J1145" t="s">
        <v>1386</v>
      </c>
      <c r="K1145">
        <v>7050</v>
      </c>
      <c r="L1145">
        <v>0.70499999999999996</v>
      </c>
      <c r="M1145">
        <v>0.70589999999999997</v>
      </c>
      <c r="N1145">
        <v>0.1275</v>
      </c>
    </row>
    <row r="1146" spans="1:14" x14ac:dyDescent="0.3">
      <c r="A1146" t="s">
        <v>1530</v>
      </c>
      <c r="B1146" t="s">
        <v>722</v>
      </c>
      <c r="C1146">
        <f>_xlfn.XLOOKUP(B1146,[2]itemList_221219!$B:$B,[2]itemList_221219!$A:$A)</f>
        <v>74020</v>
      </c>
      <c r="D1146">
        <v>21</v>
      </c>
      <c r="E1146">
        <v>26</v>
      </c>
      <c r="F1146">
        <v>0</v>
      </c>
      <c r="G1146" t="s">
        <v>19</v>
      </c>
      <c r="H1146" t="s">
        <v>975</v>
      </c>
      <c r="I1146">
        <v>70</v>
      </c>
      <c r="J1146" t="s">
        <v>1387</v>
      </c>
      <c r="K1146">
        <v>7160</v>
      </c>
      <c r="L1146">
        <v>0.71599999999999997</v>
      </c>
      <c r="M1146">
        <v>0.70589999999999997</v>
      </c>
      <c r="N1146">
        <v>1.4308000000000001</v>
      </c>
    </row>
    <row r="1147" spans="1:14" x14ac:dyDescent="0.3">
      <c r="A1147" t="s">
        <v>1530</v>
      </c>
      <c r="B1147" t="s">
        <v>722</v>
      </c>
      <c r="C1147">
        <f>_xlfn.XLOOKUP(B1147,[2]itemList_221219!$B:$B,[2]itemList_221219!$A:$A)</f>
        <v>74020</v>
      </c>
      <c r="D1147">
        <v>21</v>
      </c>
      <c r="E1147">
        <v>26</v>
      </c>
      <c r="F1147">
        <v>0</v>
      </c>
      <c r="G1147" t="s">
        <v>19</v>
      </c>
      <c r="H1147" t="s">
        <v>975</v>
      </c>
      <c r="I1147">
        <v>75</v>
      </c>
      <c r="J1147" t="s">
        <v>1388</v>
      </c>
      <c r="K1147">
        <v>7028</v>
      </c>
      <c r="L1147">
        <v>0.70279999999999998</v>
      </c>
      <c r="M1147">
        <v>0.70589999999999997</v>
      </c>
      <c r="N1147">
        <v>0.43919999999999998</v>
      </c>
    </row>
    <row r="1148" spans="1:14" x14ac:dyDescent="0.3">
      <c r="A1148" t="s">
        <v>1530</v>
      </c>
      <c r="B1148" t="s">
        <v>722</v>
      </c>
      <c r="C1148">
        <f>_xlfn.XLOOKUP(B1148,[2]itemList_221219!$B:$B,[2]itemList_221219!$A:$A)</f>
        <v>74020</v>
      </c>
      <c r="D1148">
        <v>21</v>
      </c>
      <c r="E1148">
        <v>26</v>
      </c>
      <c r="F1148">
        <v>0</v>
      </c>
      <c r="G1148" t="s">
        <v>19</v>
      </c>
      <c r="H1148" t="s">
        <v>975</v>
      </c>
      <c r="I1148">
        <v>80</v>
      </c>
      <c r="J1148" t="s">
        <v>1389</v>
      </c>
      <c r="K1148">
        <v>6991</v>
      </c>
      <c r="L1148">
        <v>0.69910000000000005</v>
      </c>
      <c r="M1148">
        <v>0.70589999999999997</v>
      </c>
      <c r="N1148">
        <v>0.96330000000000005</v>
      </c>
    </row>
    <row r="1149" spans="1:14" x14ac:dyDescent="0.3">
      <c r="A1149" t="s">
        <v>1530</v>
      </c>
      <c r="B1149" t="s">
        <v>722</v>
      </c>
      <c r="C1149">
        <f>_xlfn.XLOOKUP(B1149,[2]itemList_221219!$B:$B,[2]itemList_221219!$A:$A)</f>
        <v>74020</v>
      </c>
      <c r="D1149">
        <v>21</v>
      </c>
      <c r="E1149">
        <v>26</v>
      </c>
      <c r="F1149">
        <v>0</v>
      </c>
      <c r="G1149" t="s">
        <v>19</v>
      </c>
      <c r="H1149" t="s">
        <v>975</v>
      </c>
      <c r="I1149">
        <v>85</v>
      </c>
      <c r="J1149" t="s">
        <v>1572</v>
      </c>
      <c r="K1149">
        <v>6935</v>
      </c>
      <c r="L1149">
        <v>0.69350000000000001</v>
      </c>
      <c r="M1149">
        <v>0.70589999999999997</v>
      </c>
      <c r="N1149">
        <v>1.7565999999999999</v>
      </c>
    </row>
    <row r="1150" spans="1:14" x14ac:dyDescent="0.3">
      <c r="A1150" t="s">
        <v>1530</v>
      </c>
      <c r="B1150" t="s">
        <v>722</v>
      </c>
      <c r="C1150">
        <f>_xlfn.XLOOKUP(B1150,[2]itemList_221219!$B:$B,[2]itemList_221219!$A:$A)</f>
        <v>74020</v>
      </c>
      <c r="D1150">
        <v>21</v>
      </c>
      <c r="E1150">
        <v>26</v>
      </c>
      <c r="F1150">
        <v>0</v>
      </c>
      <c r="G1150" t="s">
        <v>19</v>
      </c>
      <c r="H1150" t="s">
        <v>975</v>
      </c>
      <c r="I1150">
        <v>90</v>
      </c>
      <c r="J1150" t="s">
        <v>1573</v>
      </c>
      <c r="K1150">
        <v>7202</v>
      </c>
      <c r="L1150">
        <v>0.72019999999999995</v>
      </c>
      <c r="M1150">
        <v>0.70589999999999997</v>
      </c>
      <c r="N1150">
        <v>2.0257999999999998</v>
      </c>
    </row>
    <row r="1151" spans="1:14" x14ac:dyDescent="0.3">
      <c r="A1151" t="s">
        <v>1530</v>
      </c>
      <c r="B1151" t="s">
        <v>722</v>
      </c>
      <c r="C1151">
        <f>_xlfn.XLOOKUP(B1151,[2]itemList_221219!$B:$B,[2]itemList_221219!$A:$A)</f>
        <v>74020</v>
      </c>
      <c r="D1151">
        <v>21</v>
      </c>
      <c r="E1151">
        <v>26</v>
      </c>
      <c r="F1151">
        <v>0</v>
      </c>
      <c r="G1151" t="s">
        <v>19</v>
      </c>
      <c r="H1151" t="s">
        <v>975</v>
      </c>
      <c r="I1151">
        <v>95</v>
      </c>
      <c r="J1151" t="s">
        <v>1574</v>
      </c>
      <c r="K1151">
        <v>7210</v>
      </c>
      <c r="L1151">
        <v>0.72099999999999997</v>
      </c>
      <c r="M1151">
        <v>0.70589999999999997</v>
      </c>
      <c r="N1151">
        <v>2.1391</v>
      </c>
    </row>
    <row r="1152" spans="1:14" x14ac:dyDescent="0.3">
      <c r="A1152" t="s">
        <v>1530</v>
      </c>
      <c r="B1152" t="s">
        <v>722</v>
      </c>
      <c r="C1152">
        <f>_xlfn.XLOOKUP(B1152,[2]itemList_221219!$B:$B,[2]itemList_221219!$A:$A)</f>
        <v>74020</v>
      </c>
      <c r="D1152">
        <v>21</v>
      </c>
      <c r="E1152">
        <v>26</v>
      </c>
      <c r="F1152">
        <v>0</v>
      </c>
      <c r="G1152" t="s">
        <v>19</v>
      </c>
      <c r="H1152" t="s">
        <v>975</v>
      </c>
      <c r="I1152">
        <v>100</v>
      </c>
      <c r="J1152" t="s">
        <v>1575</v>
      </c>
      <c r="K1152">
        <v>7096</v>
      </c>
      <c r="L1152">
        <v>0.70960000000000001</v>
      </c>
      <c r="M1152">
        <v>0.70589999999999997</v>
      </c>
      <c r="N1152">
        <v>0.5242</v>
      </c>
    </row>
    <row r="1153" spans="1:14" x14ac:dyDescent="0.3">
      <c r="A1153" t="s">
        <v>1530</v>
      </c>
      <c r="B1153" t="s">
        <v>722</v>
      </c>
      <c r="C1153">
        <f>_xlfn.XLOOKUP(B1153,[2]itemList_221219!$B:$B,[2]itemList_221219!$A:$A)</f>
        <v>74020</v>
      </c>
      <c r="D1153">
        <v>21</v>
      </c>
      <c r="E1153">
        <v>32</v>
      </c>
      <c r="F1153">
        <v>0</v>
      </c>
      <c r="G1153" t="s">
        <v>19</v>
      </c>
      <c r="H1153" t="s">
        <v>973</v>
      </c>
      <c r="I1153">
        <v>20</v>
      </c>
      <c r="J1153" t="s">
        <v>1392</v>
      </c>
      <c r="K1153">
        <v>9268</v>
      </c>
      <c r="L1153">
        <v>0.92679999999999996</v>
      </c>
      <c r="M1153">
        <v>0.92310000000000003</v>
      </c>
      <c r="N1153">
        <v>0.40079999999999999</v>
      </c>
    </row>
    <row r="1154" spans="1:14" x14ac:dyDescent="0.3">
      <c r="A1154" t="s">
        <v>1530</v>
      </c>
      <c r="B1154" t="s">
        <v>722</v>
      </c>
      <c r="C1154">
        <f>_xlfn.XLOOKUP(B1154,[2]itemList_221219!$B:$B,[2]itemList_221219!$A:$A)</f>
        <v>74020</v>
      </c>
      <c r="D1154">
        <v>21</v>
      </c>
      <c r="E1154">
        <v>32</v>
      </c>
      <c r="F1154">
        <v>0</v>
      </c>
      <c r="G1154" t="s">
        <v>19</v>
      </c>
      <c r="H1154" t="s">
        <v>973</v>
      </c>
      <c r="I1154">
        <v>25</v>
      </c>
      <c r="J1154" t="s">
        <v>1393</v>
      </c>
      <c r="K1154">
        <v>9255</v>
      </c>
      <c r="L1154">
        <v>0.92549999999999999</v>
      </c>
      <c r="M1154">
        <v>0.92310000000000003</v>
      </c>
      <c r="N1154">
        <v>0.26</v>
      </c>
    </row>
    <row r="1155" spans="1:14" x14ac:dyDescent="0.3">
      <c r="A1155" t="s">
        <v>1530</v>
      </c>
      <c r="B1155" t="s">
        <v>722</v>
      </c>
      <c r="C1155">
        <f>_xlfn.XLOOKUP(B1155,[2]itemList_221219!$B:$B,[2]itemList_221219!$A:$A)</f>
        <v>74020</v>
      </c>
      <c r="D1155">
        <v>21</v>
      </c>
      <c r="E1155">
        <v>32</v>
      </c>
      <c r="F1155">
        <v>0</v>
      </c>
      <c r="G1155" t="s">
        <v>19</v>
      </c>
      <c r="H1155" t="s">
        <v>973</v>
      </c>
      <c r="I1155">
        <v>30</v>
      </c>
      <c r="J1155" t="s">
        <v>1394</v>
      </c>
      <c r="K1155">
        <v>9224</v>
      </c>
      <c r="L1155">
        <v>0.9224</v>
      </c>
      <c r="M1155">
        <v>0.92310000000000003</v>
      </c>
      <c r="N1155">
        <v>7.5800000000000006E-2</v>
      </c>
    </row>
    <row r="1156" spans="1:14" x14ac:dyDescent="0.3">
      <c r="A1156" t="s">
        <v>1530</v>
      </c>
      <c r="B1156" t="s">
        <v>722</v>
      </c>
      <c r="C1156">
        <f>_xlfn.XLOOKUP(B1156,[2]itemList_221219!$B:$B,[2]itemList_221219!$A:$A)</f>
        <v>74020</v>
      </c>
      <c r="D1156">
        <v>21</v>
      </c>
      <c r="E1156">
        <v>32</v>
      </c>
      <c r="F1156">
        <v>0</v>
      </c>
      <c r="G1156" t="s">
        <v>19</v>
      </c>
      <c r="H1156" t="s">
        <v>973</v>
      </c>
      <c r="I1156">
        <v>35</v>
      </c>
      <c r="J1156" t="s">
        <v>1395</v>
      </c>
      <c r="K1156">
        <v>9208</v>
      </c>
      <c r="L1156">
        <v>0.92079999999999995</v>
      </c>
      <c r="M1156">
        <v>0.92310000000000003</v>
      </c>
      <c r="N1156">
        <v>0.2492</v>
      </c>
    </row>
    <row r="1157" spans="1:14" x14ac:dyDescent="0.3">
      <c r="A1157" t="s">
        <v>1530</v>
      </c>
      <c r="B1157" t="s">
        <v>722</v>
      </c>
      <c r="C1157">
        <f>_xlfn.XLOOKUP(B1157,[2]itemList_221219!$B:$B,[2]itemList_221219!$A:$A)</f>
        <v>74020</v>
      </c>
      <c r="D1157">
        <v>21</v>
      </c>
      <c r="E1157">
        <v>32</v>
      </c>
      <c r="F1157">
        <v>0</v>
      </c>
      <c r="G1157" t="s">
        <v>19</v>
      </c>
      <c r="H1157" t="s">
        <v>973</v>
      </c>
      <c r="I1157">
        <v>40</v>
      </c>
      <c r="J1157" t="s">
        <v>1396</v>
      </c>
      <c r="K1157">
        <v>9266</v>
      </c>
      <c r="L1157">
        <v>0.92659999999999998</v>
      </c>
      <c r="M1157">
        <v>0.92310000000000003</v>
      </c>
      <c r="N1157">
        <v>0.37919999999999998</v>
      </c>
    </row>
    <row r="1158" spans="1:14" x14ac:dyDescent="0.3">
      <c r="A1158" t="s">
        <v>1530</v>
      </c>
      <c r="B1158" t="s">
        <v>722</v>
      </c>
      <c r="C1158">
        <f>_xlfn.XLOOKUP(B1158,[2]itemList_221219!$B:$B,[2]itemList_221219!$A:$A)</f>
        <v>74020</v>
      </c>
      <c r="D1158">
        <v>21</v>
      </c>
      <c r="E1158">
        <v>32</v>
      </c>
      <c r="F1158">
        <v>0</v>
      </c>
      <c r="G1158" t="s">
        <v>19</v>
      </c>
      <c r="H1158" t="s">
        <v>973</v>
      </c>
      <c r="I1158">
        <v>45</v>
      </c>
      <c r="J1158" t="s">
        <v>1397</v>
      </c>
      <c r="K1158">
        <v>9294</v>
      </c>
      <c r="L1158">
        <v>0.9294</v>
      </c>
      <c r="M1158">
        <v>0.92310000000000003</v>
      </c>
      <c r="N1158">
        <v>0.6825</v>
      </c>
    </row>
    <row r="1159" spans="1:14" x14ac:dyDescent="0.3">
      <c r="A1159" t="s">
        <v>1530</v>
      </c>
      <c r="B1159" t="s">
        <v>722</v>
      </c>
      <c r="C1159">
        <f>_xlfn.XLOOKUP(B1159,[2]itemList_221219!$B:$B,[2]itemList_221219!$A:$A)</f>
        <v>74020</v>
      </c>
      <c r="D1159">
        <v>21</v>
      </c>
      <c r="E1159">
        <v>32</v>
      </c>
      <c r="F1159">
        <v>0</v>
      </c>
      <c r="G1159" t="s">
        <v>19</v>
      </c>
      <c r="H1159" t="s">
        <v>973</v>
      </c>
      <c r="I1159">
        <v>50</v>
      </c>
      <c r="J1159" t="s">
        <v>1398</v>
      </c>
      <c r="K1159">
        <v>9286</v>
      </c>
      <c r="L1159">
        <v>0.92859999999999998</v>
      </c>
      <c r="M1159">
        <v>0.92310000000000003</v>
      </c>
      <c r="N1159">
        <v>0.5958</v>
      </c>
    </row>
    <row r="1160" spans="1:14" x14ac:dyDescent="0.3">
      <c r="A1160" t="s">
        <v>1530</v>
      </c>
      <c r="B1160" t="s">
        <v>722</v>
      </c>
      <c r="C1160">
        <f>_xlfn.XLOOKUP(B1160,[2]itemList_221219!$B:$B,[2]itemList_221219!$A:$A)</f>
        <v>74020</v>
      </c>
      <c r="D1160">
        <v>21</v>
      </c>
      <c r="E1160">
        <v>32</v>
      </c>
      <c r="F1160">
        <v>0</v>
      </c>
      <c r="G1160" t="s">
        <v>19</v>
      </c>
      <c r="H1160" t="s">
        <v>973</v>
      </c>
      <c r="I1160">
        <v>55</v>
      </c>
      <c r="J1160" t="s">
        <v>1399</v>
      </c>
      <c r="K1160">
        <v>9396</v>
      </c>
      <c r="L1160">
        <v>0.93959999999999999</v>
      </c>
      <c r="M1160">
        <v>0.92310000000000003</v>
      </c>
      <c r="N1160">
        <v>1.7875000000000001</v>
      </c>
    </row>
    <row r="1161" spans="1:14" x14ac:dyDescent="0.3">
      <c r="A1161" t="s">
        <v>1530</v>
      </c>
      <c r="B1161" t="s">
        <v>722</v>
      </c>
      <c r="C1161">
        <f>_xlfn.XLOOKUP(B1161,[2]itemList_221219!$B:$B,[2]itemList_221219!$A:$A)</f>
        <v>74020</v>
      </c>
      <c r="D1161">
        <v>21</v>
      </c>
      <c r="E1161">
        <v>32</v>
      </c>
      <c r="F1161">
        <v>0</v>
      </c>
      <c r="G1161" t="s">
        <v>19</v>
      </c>
      <c r="H1161" t="s">
        <v>973</v>
      </c>
      <c r="I1161">
        <v>60</v>
      </c>
      <c r="J1161" t="s">
        <v>1400</v>
      </c>
      <c r="K1161">
        <v>9259</v>
      </c>
      <c r="L1161">
        <v>0.92589999999999995</v>
      </c>
      <c r="M1161">
        <v>0.92310000000000003</v>
      </c>
      <c r="N1161">
        <v>0.30330000000000001</v>
      </c>
    </row>
    <row r="1162" spans="1:14" x14ac:dyDescent="0.3">
      <c r="A1162" t="s">
        <v>1530</v>
      </c>
      <c r="B1162" t="s">
        <v>722</v>
      </c>
      <c r="C1162">
        <f>_xlfn.XLOOKUP(B1162,[2]itemList_221219!$B:$B,[2]itemList_221219!$A:$A)</f>
        <v>74020</v>
      </c>
      <c r="D1162">
        <v>21</v>
      </c>
      <c r="E1162">
        <v>32</v>
      </c>
      <c r="F1162">
        <v>0</v>
      </c>
      <c r="G1162" t="s">
        <v>19</v>
      </c>
      <c r="H1162" t="s">
        <v>973</v>
      </c>
      <c r="I1162">
        <v>65</v>
      </c>
      <c r="J1162" t="s">
        <v>1401</v>
      </c>
      <c r="K1162">
        <v>9275</v>
      </c>
      <c r="L1162">
        <v>0.92749999999999999</v>
      </c>
      <c r="M1162">
        <v>0.92310000000000003</v>
      </c>
      <c r="N1162">
        <v>0.47670000000000001</v>
      </c>
    </row>
    <row r="1163" spans="1:14" x14ac:dyDescent="0.3">
      <c r="A1163" t="s">
        <v>1530</v>
      </c>
      <c r="B1163" t="s">
        <v>722</v>
      </c>
      <c r="C1163">
        <f>_xlfn.XLOOKUP(B1163,[2]itemList_221219!$B:$B,[2]itemList_221219!$A:$A)</f>
        <v>74020</v>
      </c>
      <c r="D1163">
        <v>21</v>
      </c>
      <c r="E1163">
        <v>32</v>
      </c>
      <c r="F1163">
        <v>0</v>
      </c>
      <c r="G1163" t="s">
        <v>19</v>
      </c>
      <c r="H1163" t="s">
        <v>973</v>
      </c>
      <c r="I1163">
        <v>70</v>
      </c>
      <c r="J1163" t="s">
        <v>1402</v>
      </c>
      <c r="K1163">
        <v>9314</v>
      </c>
      <c r="L1163">
        <v>0.93140000000000001</v>
      </c>
      <c r="M1163">
        <v>0.92310000000000003</v>
      </c>
      <c r="N1163">
        <v>0.89910000000000001</v>
      </c>
    </row>
    <row r="1164" spans="1:14" x14ac:dyDescent="0.3">
      <c r="A1164" t="s">
        <v>1530</v>
      </c>
      <c r="B1164" t="s">
        <v>722</v>
      </c>
      <c r="C1164">
        <f>_xlfn.XLOOKUP(B1164,[2]itemList_221219!$B:$B,[2]itemList_221219!$A:$A)</f>
        <v>74020</v>
      </c>
      <c r="D1164">
        <v>21</v>
      </c>
      <c r="E1164">
        <v>32</v>
      </c>
      <c r="F1164">
        <v>0</v>
      </c>
      <c r="G1164" t="s">
        <v>19</v>
      </c>
      <c r="H1164" t="s">
        <v>973</v>
      </c>
      <c r="I1164">
        <v>75</v>
      </c>
      <c r="J1164" t="s">
        <v>1576</v>
      </c>
      <c r="K1164">
        <v>9250</v>
      </c>
      <c r="L1164">
        <v>0.92500000000000004</v>
      </c>
      <c r="M1164">
        <v>0.92310000000000003</v>
      </c>
      <c r="N1164">
        <v>0.20580000000000001</v>
      </c>
    </row>
    <row r="1165" spans="1:14" x14ac:dyDescent="0.3">
      <c r="A1165" t="s">
        <v>1530</v>
      </c>
      <c r="B1165" t="s">
        <v>722</v>
      </c>
      <c r="C1165">
        <f>_xlfn.XLOOKUP(B1165,[2]itemList_221219!$B:$B,[2]itemList_221219!$A:$A)</f>
        <v>74020</v>
      </c>
      <c r="D1165">
        <v>21</v>
      </c>
      <c r="E1165">
        <v>32</v>
      </c>
      <c r="F1165">
        <v>0</v>
      </c>
      <c r="G1165" t="s">
        <v>19</v>
      </c>
      <c r="H1165" t="s">
        <v>973</v>
      </c>
      <c r="I1165">
        <v>80</v>
      </c>
      <c r="J1165" t="s">
        <v>1577</v>
      </c>
      <c r="K1165">
        <v>9285</v>
      </c>
      <c r="L1165">
        <v>0.92849999999999999</v>
      </c>
      <c r="M1165">
        <v>0.92310000000000003</v>
      </c>
      <c r="N1165">
        <v>0.58499999999999996</v>
      </c>
    </row>
    <row r="1166" spans="1:14" x14ac:dyDescent="0.3">
      <c r="A1166" t="s">
        <v>1530</v>
      </c>
      <c r="B1166" t="s">
        <v>722</v>
      </c>
      <c r="C1166">
        <f>_xlfn.XLOOKUP(B1166,[2]itemList_221219!$B:$B,[2]itemList_221219!$A:$A)</f>
        <v>74020</v>
      </c>
      <c r="D1166">
        <v>21</v>
      </c>
      <c r="E1166">
        <v>33</v>
      </c>
      <c r="F1166">
        <v>0</v>
      </c>
      <c r="G1166" t="s">
        <v>19</v>
      </c>
      <c r="H1166" t="s">
        <v>974</v>
      </c>
      <c r="I1166">
        <v>10</v>
      </c>
      <c r="J1166" t="s">
        <v>1404</v>
      </c>
      <c r="K1166">
        <v>17330</v>
      </c>
      <c r="L1166">
        <v>1.7330000000000001</v>
      </c>
      <c r="M1166">
        <v>1.7142999999999999</v>
      </c>
      <c r="N1166">
        <v>1.0908</v>
      </c>
    </row>
    <row r="1167" spans="1:14" x14ac:dyDescent="0.3">
      <c r="A1167" t="s">
        <v>1530</v>
      </c>
      <c r="B1167" t="s">
        <v>722</v>
      </c>
      <c r="C1167">
        <f>_xlfn.XLOOKUP(B1167,[2]itemList_221219!$B:$B,[2]itemList_221219!$A:$A)</f>
        <v>74020</v>
      </c>
      <c r="D1167">
        <v>21</v>
      </c>
      <c r="E1167">
        <v>33</v>
      </c>
      <c r="F1167">
        <v>0</v>
      </c>
      <c r="G1167" t="s">
        <v>19</v>
      </c>
      <c r="H1167" t="s">
        <v>974</v>
      </c>
      <c r="I1167">
        <v>15</v>
      </c>
      <c r="J1167" t="s">
        <v>1405</v>
      </c>
      <c r="K1167">
        <v>17158</v>
      </c>
      <c r="L1167">
        <v>1.7158</v>
      </c>
      <c r="M1167">
        <v>1.7142999999999999</v>
      </c>
      <c r="N1167">
        <v>8.7499999999999994E-2</v>
      </c>
    </row>
    <row r="1168" spans="1:14" x14ac:dyDescent="0.3">
      <c r="A1168" t="s">
        <v>1530</v>
      </c>
      <c r="B1168" t="s">
        <v>722</v>
      </c>
      <c r="C1168">
        <f>_xlfn.XLOOKUP(B1168,[2]itemList_221219!$B:$B,[2]itemList_221219!$A:$A)</f>
        <v>74020</v>
      </c>
      <c r="D1168">
        <v>21</v>
      </c>
      <c r="E1168">
        <v>33</v>
      </c>
      <c r="F1168">
        <v>0</v>
      </c>
      <c r="G1168" t="s">
        <v>19</v>
      </c>
      <c r="H1168" t="s">
        <v>974</v>
      </c>
      <c r="I1168">
        <v>20</v>
      </c>
      <c r="J1168" t="s">
        <v>1406</v>
      </c>
      <c r="K1168">
        <v>17004</v>
      </c>
      <c r="L1168">
        <v>1.7003999999999999</v>
      </c>
      <c r="M1168">
        <v>1.7142999999999999</v>
      </c>
      <c r="N1168">
        <v>0.81079999999999997</v>
      </c>
    </row>
    <row r="1169" spans="1:14" x14ac:dyDescent="0.3">
      <c r="A1169" t="s">
        <v>1530</v>
      </c>
      <c r="B1169" t="s">
        <v>722</v>
      </c>
      <c r="C1169">
        <f>_xlfn.XLOOKUP(B1169,[2]itemList_221219!$B:$B,[2]itemList_221219!$A:$A)</f>
        <v>74020</v>
      </c>
      <c r="D1169">
        <v>21</v>
      </c>
      <c r="E1169">
        <v>33</v>
      </c>
      <c r="F1169">
        <v>0</v>
      </c>
      <c r="G1169" t="s">
        <v>19</v>
      </c>
      <c r="H1169" t="s">
        <v>974</v>
      </c>
      <c r="I1169">
        <v>25</v>
      </c>
      <c r="J1169" t="s">
        <v>1407</v>
      </c>
      <c r="K1169">
        <v>17159</v>
      </c>
      <c r="L1169">
        <v>1.7159</v>
      </c>
      <c r="M1169">
        <v>1.7142999999999999</v>
      </c>
      <c r="N1169">
        <v>9.3299999999999994E-2</v>
      </c>
    </row>
    <row r="1170" spans="1:14" x14ac:dyDescent="0.3">
      <c r="A1170" t="s">
        <v>1530</v>
      </c>
      <c r="B1170" t="s">
        <v>722</v>
      </c>
      <c r="C1170">
        <f>_xlfn.XLOOKUP(B1170,[2]itemList_221219!$B:$B,[2]itemList_221219!$A:$A)</f>
        <v>74020</v>
      </c>
      <c r="D1170">
        <v>21</v>
      </c>
      <c r="E1170">
        <v>33</v>
      </c>
      <c r="F1170">
        <v>0</v>
      </c>
      <c r="G1170" t="s">
        <v>19</v>
      </c>
      <c r="H1170" t="s">
        <v>974</v>
      </c>
      <c r="I1170">
        <v>30</v>
      </c>
      <c r="J1170" t="s">
        <v>1408</v>
      </c>
      <c r="K1170">
        <v>16921</v>
      </c>
      <c r="L1170">
        <v>1.6920999999999999</v>
      </c>
      <c r="M1170">
        <v>1.7142999999999999</v>
      </c>
      <c r="N1170">
        <v>1.2949999999999999</v>
      </c>
    </row>
    <row r="1171" spans="1:14" x14ac:dyDescent="0.3">
      <c r="A1171" t="s">
        <v>1530</v>
      </c>
      <c r="B1171" t="s">
        <v>722</v>
      </c>
      <c r="C1171">
        <f>_xlfn.XLOOKUP(B1171,[2]itemList_221219!$B:$B,[2]itemList_221219!$A:$A)</f>
        <v>74020</v>
      </c>
      <c r="D1171">
        <v>21</v>
      </c>
      <c r="E1171">
        <v>33</v>
      </c>
      <c r="F1171">
        <v>0</v>
      </c>
      <c r="G1171" t="s">
        <v>19</v>
      </c>
      <c r="H1171" t="s">
        <v>974</v>
      </c>
      <c r="I1171">
        <v>35</v>
      </c>
      <c r="J1171" t="s">
        <v>1578</v>
      </c>
      <c r="K1171">
        <v>16874</v>
      </c>
      <c r="L1171">
        <v>1.6874</v>
      </c>
      <c r="M1171">
        <v>1.7142999999999999</v>
      </c>
      <c r="N1171">
        <v>1.5691999999999999</v>
      </c>
    </row>
    <row r="1172" spans="1:14" x14ac:dyDescent="0.3">
      <c r="A1172" t="s">
        <v>1530</v>
      </c>
      <c r="B1172" t="s">
        <v>722</v>
      </c>
      <c r="C1172">
        <f>_xlfn.XLOOKUP(B1172,[2]itemList_221219!$B:$B,[2]itemList_221219!$A:$A)</f>
        <v>74020</v>
      </c>
      <c r="D1172">
        <v>21</v>
      </c>
      <c r="E1172">
        <v>33</v>
      </c>
      <c r="F1172">
        <v>0</v>
      </c>
      <c r="G1172" t="s">
        <v>19</v>
      </c>
      <c r="H1172" t="s">
        <v>974</v>
      </c>
      <c r="I1172">
        <v>40</v>
      </c>
      <c r="J1172" t="s">
        <v>1579</v>
      </c>
      <c r="K1172">
        <v>17178</v>
      </c>
      <c r="L1172">
        <v>1.7178</v>
      </c>
      <c r="M1172">
        <v>1.7142999999999999</v>
      </c>
      <c r="N1172">
        <v>0.20419999999999999</v>
      </c>
    </row>
    <row r="1173" spans="1:14" x14ac:dyDescent="0.3">
      <c r="A1173" t="s">
        <v>1530</v>
      </c>
      <c r="B1173" t="s">
        <v>722</v>
      </c>
      <c r="C1173">
        <f>_xlfn.XLOOKUP(B1173,[2]itemList_221219!$B:$B,[2]itemList_221219!$A:$A)</f>
        <v>74020</v>
      </c>
      <c r="D1173">
        <v>21</v>
      </c>
      <c r="E1173">
        <v>38</v>
      </c>
      <c r="F1173">
        <v>0</v>
      </c>
      <c r="G1173" t="s">
        <v>19</v>
      </c>
      <c r="H1173" t="s">
        <v>976</v>
      </c>
      <c r="I1173">
        <v>10</v>
      </c>
      <c r="J1173" t="s">
        <v>1580</v>
      </c>
      <c r="K1173">
        <v>13382</v>
      </c>
      <c r="L1173">
        <v>1.3382000000000001</v>
      </c>
      <c r="M1173">
        <v>1.3332999999999999</v>
      </c>
      <c r="N1173">
        <v>0.36749999999999999</v>
      </c>
    </row>
    <row r="1174" spans="1:14" x14ac:dyDescent="0.3">
      <c r="A1174" t="s">
        <v>1530</v>
      </c>
      <c r="B1174" t="s">
        <v>722</v>
      </c>
      <c r="C1174">
        <f>_xlfn.XLOOKUP(B1174,[2]itemList_221219!$B:$B,[2]itemList_221219!$A:$A)</f>
        <v>74020</v>
      </c>
      <c r="D1174">
        <v>21</v>
      </c>
      <c r="E1174">
        <v>38</v>
      </c>
      <c r="F1174">
        <v>0</v>
      </c>
      <c r="G1174" t="s">
        <v>19</v>
      </c>
      <c r="H1174" t="s">
        <v>976</v>
      </c>
      <c r="I1174">
        <v>9</v>
      </c>
      <c r="J1174" t="s">
        <v>1581</v>
      </c>
      <c r="K1174">
        <v>13316</v>
      </c>
      <c r="L1174">
        <v>1.3315999999999999</v>
      </c>
      <c r="M1174">
        <v>1.3332999999999999</v>
      </c>
      <c r="N1174">
        <v>0.1275</v>
      </c>
    </row>
    <row r="1175" spans="1:14" x14ac:dyDescent="0.3">
      <c r="A1175" t="s">
        <v>1530</v>
      </c>
      <c r="B1175" t="s">
        <v>722</v>
      </c>
      <c r="C1175">
        <f>_xlfn.XLOOKUP(B1175,[2]itemList_221219!$B:$B,[2]itemList_221219!$A:$A)</f>
        <v>74020</v>
      </c>
      <c r="D1175">
        <v>21</v>
      </c>
      <c r="E1175">
        <v>38</v>
      </c>
      <c r="F1175">
        <v>0</v>
      </c>
      <c r="G1175" t="s">
        <v>19</v>
      </c>
      <c r="H1175" t="s">
        <v>976</v>
      </c>
      <c r="I1175">
        <v>8</v>
      </c>
      <c r="J1175" t="s">
        <v>1409</v>
      </c>
      <c r="K1175">
        <v>13191</v>
      </c>
      <c r="L1175">
        <v>1.3190999999999999</v>
      </c>
      <c r="M1175">
        <v>1.3332999999999999</v>
      </c>
      <c r="N1175">
        <v>1.0649999999999999</v>
      </c>
    </row>
    <row r="1176" spans="1:14" x14ac:dyDescent="0.3">
      <c r="A1176" t="s">
        <v>1530</v>
      </c>
      <c r="B1176" t="s">
        <v>722</v>
      </c>
      <c r="C1176">
        <f>_xlfn.XLOOKUP(B1176,[2]itemList_221219!$B:$B,[2]itemList_221219!$A:$A)</f>
        <v>74020</v>
      </c>
      <c r="D1176">
        <v>21</v>
      </c>
      <c r="E1176">
        <v>38</v>
      </c>
      <c r="F1176">
        <v>0</v>
      </c>
      <c r="G1176" t="s">
        <v>19</v>
      </c>
      <c r="H1176" t="s">
        <v>976</v>
      </c>
      <c r="I1176">
        <v>7</v>
      </c>
      <c r="J1176" t="s">
        <v>1410</v>
      </c>
      <c r="K1176">
        <v>13378</v>
      </c>
      <c r="L1176">
        <v>1.3378000000000001</v>
      </c>
      <c r="M1176">
        <v>1.3332999999999999</v>
      </c>
      <c r="N1176">
        <v>0.33750000000000002</v>
      </c>
    </row>
    <row r="1177" spans="1:14" x14ac:dyDescent="0.3">
      <c r="A1177" t="s">
        <v>1530</v>
      </c>
      <c r="B1177" t="s">
        <v>722</v>
      </c>
      <c r="C1177">
        <f>_xlfn.XLOOKUP(B1177,[2]itemList_221219!$B:$B,[2]itemList_221219!$A:$A)</f>
        <v>74020</v>
      </c>
      <c r="D1177">
        <v>21</v>
      </c>
      <c r="E1177">
        <v>38</v>
      </c>
      <c r="F1177">
        <v>0</v>
      </c>
      <c r="G1177" t="s">
        <v>19</v>
      </c>
      <c r="H1177" t="s">
        <v>976</v>
      </c>
      <c r="I1177">
        <v>6</v>
      </c>
      <c r="J1177" t="s">
        <v>1411</v>
      </c>
      <c r="K1177">
        <v>13490</v>
      </c>
      <c r="L1177">
        <v>1.349</v>
      </c>
      <c r="M1177">
        <v>1.3332999999999999</v>
      </c>
      <c r="N1177">
        <v>1.1775</v>
      </c>
    </row>
    <row r="1178" spans="1:14" x14ac:dyDescent="0.3">
      <c r="A1178" t="s">
        <v>1530</v>
      </c>
      <c r="B1178" t="s">
        <v>722</v>
      </c>
      <c r="C1178">
        <f>_xlfn.XLOOKUP(B1178,[2]itemList_221219!$B:$B,[2]itemList_221219!$A:$A)</f>
        <v>74020</v>
      </c>
      <c r="D1178">
        <v>21</v>
      </c>
      <c r="E1178">
        <v>38</v>
      </c>
      <c r="F1178">
        <v>0</v>
      </c>
      <c r="G1178" t="s">
        <v>19</v>
      </c>
      <c r="H1178" t="s">
        <v>976</v>
      </c>
      <c r="I1178">
        <v>5</v>
      </c>
      <c r="J1178" t="s">
        <v>1412</v>
      </c>
      <c r="K1178">
        <v>13385</v>
      </c>
      <c r="L1178">
        <v>1.3385</v>
      </c>
      <c r="M1178">
        <v>1.3332999999999999</v>
      </c>
      <c r="N1178">
        <v>0.39</v>
      </c>
    </row>
    <row r="1179" spans="1:14" x14ac:dyDescent="0.3">
      <c r="A1179" t="s">
        <v>1530</v>
      </c>
      <c r="B1179" t="s">
        <v>722</v>
      </c>
      <c r="C1179">
        <f>_xlfn.XLOOKUP(B1179,[2]itemList_221219!$B:$B,[2]itemList_221219!$A:$A)</f>
        <v>74020</v>
      </c>
      <c r="D1179">
        <v>21</v>
      </c>
      <c r="E1179">
        <v>38</v>
      </c>
      <c r="F1179">
        <v>0</v>
      </c>
      <c r="G1179" t="s">
        <v>19</v>
      </c>
      <c r="H1179" t="s">
        <v>976</v>
      </c>
      <c r="I1179">
        <v>4</v>
      </c>
      <c r="J1179" t="s">
        <v>1413</v>
      </c>
      <c r="K1179">
        <v>13497</v>
      </c>
      <c r="L1179">
        <v>1.3496999999999999</v>
      </c>
      <c r="M1179">
        <v>1.3332999999999999</v>
      </c>
      <c r="N1179">
        <v>1.23</v>
      </c>
    </row>
    <row r="1180" spans="1:14" x14ac:dyDescent="0.3">
      <c r="A1180" t="s">
        <v>1530</v>
      </c>
      <c r="B1180" t="s">
        <v>722</v>
      </c>
      <c r="C1180">
        <f>_xlfn.XLOOKUP(B1180,[2]itemList_221219!$B:$B,[2]itemList_221219!$A:$A)</f>
        <v>74020</v>
      </c>
      <c r="D1180">
        <v>21</v>
      </c>
      <c r="E1180">
        <v>38</v>
      </c>
      <c r="F1180">
        <v>0</v>
      </c>
      <c r="G1180" t="s">
        <v>19</v>
      </c>
      <c r="H1180" t="s">
        <v>976</v>
      </c>
      <c r="I1180">
        <v>3</v>
      </c>
      <c r="J1180" t="s">
        <v>1414</v>
      </c>
      <c r="K1180">
        <v>13398</v>
      </c>
      <c r="L1180">
        <v>1.3398000000000001</v>
      </c>
      <c r="M1180">
        <v>1.3332999999999999</v>
      </c>
      <c r="N1180">
        <v>0.48749999999999999</v>
      </c>
    </row>
    <row r="1181" spans="1:14" x14ac:dyDescent="0.3">
      <c r="A1181" t="s">
        <v>1530</v>
      </c>
      <c r="B1181" t="s">
        <v>722</v>
      </c>
      <c r="C1181">
        <f>_xlfn.XLOOKUP(B1181,[2]itemList_221219!$B:$B,[2]itemList_221219!$A:$A)</f>
        <v>74020</v>
      </c>
      <c r="D1181">
        <v>21</v>
      </c>
      <c r="E1181">
        <v>38</v>
      </c>
      <c r="F1181">
        <v>0</v>
      </c>
      <c r="G1181" t="s">
        <v>19</v>
      </c>
      <c r="H1181" t="s">
        <v>976</v>
      </c>
      <c r="I1181">
        <v>2</v>
      </c>
      <c r="J1181" t="s">
        <v>1415</v>
      </c>
      <c r="K1181">
        <v>13451</v>
      </c>
      <c r="L1181">
        <v>1.3451</v>
      </c>
      <c r="M1181">
        <v>1.3332999999999999</v>
      </c>
      <c r="N1181">
        <v>0.88500000000000001</v>
      </c>
    </row>
    <row r="1182" spans="1:14" x14ac:dyDescent="0.3">
      <c r="A1182" t="s">
        <v>1530</v>
      </c>
      <c r="B1182" t="s">
        <v>722</v>
      </c>
      <c r="C1182">
        <f>_xlfn.XLOOKUP(B1182,[2]itemList_221219!$B:$B,[2]itemList_221219!$A:$A)</f>
        <v>74020</v>
      </c>
      <c r="D1182">
        <v>21</v>
      </c>
      <c r="E1182">
        <v>39</v>
      </c>
      <c r="F1182">
        <v>0</v>
      </c>
      <c r="G1182" t="s">
        <v>19</v>
      </c>
      <c r="H1182" t="s">
        <v>977</v>
      </c>
      <c r="I1182">
        <v>5</v>
      </c>
      <c r="J1182" t="s">
        <v>1582</v>
      </c>
      <c r="K1182">
        <v>17152</v>
      </c>
      <c r="L1182">
        <v>1.7152000000000001</v>
      </c>
      <c r="M1182">
        <v>1.7142999999999999</v>
      </c>
      <c r="N1182">
        <v>5.2499999999999998E-2</v>
      </c>
    </row>
    <row r="1183" spans="1:14" x14ac:dyDescent="0.3">
      <c r="A1183" t="s">
        <v>1530</v>
      </c>
      <c r="B1183" t="s">
        <v>722</v>
      </c>
      <c r="C1183">
        <f>_xlfn.XLOOKUP(B1183,[2]itemList_221219!$B:$B,[2]itemList_221219!$A:$A)</f>
        <v>74020</v>
      </c>
      <c r="D1183">
        <v>21</v>
      </c>
      <c r="E1183">
        <v>39</v>
      </c>
      <c r="F1183">
        <v>0</v>
      </c>
      <c r="G1183" t="s">
        <v>19</v>
      </c>
      <c r="H1183" t="s">
        <v>977</v>
      </c>
      <c r="I1183">
        <v>4.5</v>
      </c>
      <c r="J1183" t="s">
        <v>1583</v>
      </c>
      <c r="K1183">
        <v>17073</v>
      </c>
      <c r="L1183">
        <v>1.7073</v>
      </c>
      <c r="M1183">
        <v>1.7142999999999999</v>
      </c>
      <c r="N1183">
        <v>0.4083</v>
      </c>
    </row>
    <row r="1184" spans="1:14" x14ac:dyDescent="0.3">
      <c r="A1184" t="s">
        <v>1530</v>
      </c>
      <c r="B1184" t="s">
        <v>722</v>
      </c>
      <c r="C1184">
        <f>_xlfn.XLOOKUP(B1184,[2]itemList_221219!$B:$B,[2]itemList_221219!$A:$A)</f>
        <v>74020</v>
      </c>
      <c r="D1184">
        <v>21</v>
      </c>
      <c r="E1184">
        <v>39</v>
      </c>
      <c r="F1184">
        <v>0</v>
      </c>
      <c r="G1184" t="s">
        <v>19</v>
      </c>
      <c r="H1184" t="s">
        <v>977</v>
      </c>
      <c r="I1184">
        <v>4</v>
      </c>
      <c r="J1184" t="s">
        <v>1417</v>
      </c>
      <c r="K1184">
        <v>17184</v>
      </c>
      <c r="L1184">
        <v>1.7183999999999999</v>
      </c>
      <c r="M1184">
        <v>1.7142999999999999</v>
      </c>
      <c r="N1184">
        <v>0.2392</v>
      </c>
    </row>
    <row r="1185" spans="1:14" x14ac:dyDescent="0.3">
      <c r="A1185" t="s">
        <v>1530</v>
      </c>
      <c r="B1185" t="s">
        <v>722</v>
      </c>
      <c r="C1185">
        <f>_xlfn.XLOOKUP(B1185,[2]itemList_221219!$B:$B,[2]itemList_221219!$A:$A)</f>
        <v>74020</v>
      </c>
      <c r="D1185">
        <v>21</v>
      </c>
      <c r="E1185">
        <v>39</v>
      </c>
      <c r="F1185">
        <v>0</v>
      </c>
      <c r="G1185" t="s">
        <v>19</v>
      </c>
      <c r="H1185" t="s">
        <v>977</v>
      </c>
      <c r="I1185">
        <v>3.5</v>
      </c>
      <c r="J1185" t="s">
        <v>1418</v>
      </c>
      <c r="K1185">
        <v>16988</v>
      </c>
      <c r="L1185">
        <v>1.6988000000000001</v>
      </c>
      <c r="M1185">
        <v>1.7142999999999999</v>
      </c>
      <c r="N1185">
        <v>0.9042</v>
      </c>
    </row>
    <row r="1186" spans="1:14" x14ac:dyDescent="0.3">
      <c r="A1186" t="s">
        <v>1530</v>
      </c>
      <c r="B1186" t="s">
        <v>722</v>
      </c>
      <c r="C1186">
        <f>_xlfn.XLOOKUP(B1186,[2]itemList_221219!$B:$B,[2]itemList_221219!$A:$A)</f>
        <v>74020</v>
      </c>
      <c r="D1186">
        <v>21</v>
      </c>
      <c r="E1186">
        <v>39</v>
      </c>
      <c r="F1186">
        <v>0</v>
      </c>
      <c r="G1186" t="s">
        <v>19</v>
      </c>
      <c r="H1186" t="s">
        <v>977</v>
      </c>
      <c r="I1186">
        <v>3</v>
      </c>
      <c r="J1186" t="s">
        <v>1419</v>
      </c>
      <c r="K1186">
        <v>16991</v>
      </c>
      <c r="L1186">
        <v>1.6991000000000001</v>
      </c>
      <c r="M1186">
        <v>1.7142999999999999</v>
      </c>
      <c r="N1186">
        <v>0.88670000000000004</v>
      </c>
    </row>
    <row r="1187" spans="1:14" x14ac:dyDescent="0.3">
      <c r="A1187" t="s">
        <v>1530</v>
      </c>
      <c r="B1187" t="s">
        <v>722</v>
      </c>
      <c r="C1187">
        <f>_xlfn.XLOOKUP(B1187,[2]itemList_221219!$B:$B,[2]itemList_221219!$A:$A)</f>
        <v>74020</v>
      </c>
      <c r="D1187">
        <v>21</v>
      </c>
      <c r="E1187">
        <v>39</v>
      </c>
      <c r="F1187">
        <v>0</v>
      </c>
      <c r="G1187" t="s">
        <v>19</v>
      </c>
      <c r="H1187" t="s">
        <v>977</v>
      </c>
      <c r="I1187">
        <v>2.5</v>
      </c>
      <c r="J1187" t="s">
        <v>1420</v>
      </c>
      <c r="K1187">
        <v>17041</v>
      </c>
      <c r="L1187">
        <v>1.7040999999999999</v>
      </c>
      <c r="M1187">
        <v>1.7142999999999999</v>
      </c>
      <c r="N1187">
        <v>0.59499999999999997</v>
      </c>
    </row>
    <row r="1188" spans="1:14" x14ac:dyDescent="0.3">
      <c r="A1188" t="s">
        <v>1530</v>
      </c>
      <c r="B1188" t="s">
        <v>722</v>
      </c>
      <c r="C1188">
        <f>_xlfn.XLOOKUP(B1188,[2]itemList_221219!$B:$B,[2]itemList_221219!$A:$A)</f>
        <v>74020</v>
      </c>
      <c r="D1188">
        <v>21</v>
      </c>
      <c r="E1188">
        <v>39</v>
      </c>
      <c r="F1188">
        <v>0</v>
      </c>
      <c r="G1188" t="s">
        <v>19</v>
      </c>
      <c r="H1188" t="s">
        <v>977</v>
      </c>
      <c r="I1188">
        <v>2</v>
      </c>
      <c r="J1188" t="s">
        <v>1421</v>
      </c>
      <c r="K1188">
        <v>17277</v>
      </c>
      <c r="L1188">
        <v>1.7277</v>
      </c>
      <c r="M1188">
        <v>1.7142999999999999</v>
      </c>
      <c r="N1188">
        <v>0.78169999999999995</v>
      </c>
    </row>
    <row r="1189" spans="1:14" x14ac:dyDescent="0.3">
      <c r="A1189" t="s">
        <v>1530</v>
      </c>
      <c r="B1189" t="s">
        <v>722</v>
      </c>
      <c r="C1189">
        <f>_xlfn.XLOOKUP(B1189,[2]itemList_221219!$B:$B,[2]itemList_221219!$A:$A)</f>
        <v>74020</v>
      </c>
      <c r="D1189">
        <v>30</v>
      </c>
      <c r="E1189">
        <v>23</v>
      </c>
      <c r="F1189">
        <v>0</v>
      </c>
      <c r="G1189" t="s">
        <v>19</v>
      </c>
      <c r="H1189" t="s">
        <v>980</v>
      </c>
      <c r="I1189">
        <v>1</v>
      </c>
      <c r="J1189" t="s">
        <v>1424</v>
      </c>
      <c r="K1189">
        <v>90189</v>
      </c>
      <c r="L1189">
        <v>9.0189000000000004</v>
      </c>
      <c r="M1189">
        <v>9</v>
      </c>
      <c r="N1189">
        <v>0.21</v>
      </c>
    </row>
    <row r="1190" spans="1:14" x14ac:dyDescent="0.3">
      <c r="A1190" t="s">
        <v>1530</v>
      </c>
      <c r="B1190" t="s">
        <v>722</v>
      </c>
      <c r="C1190">
        <f>_xlfn.XLOOKUP(B1190,[2]itemList_221219!$B:$B,[2]itemList_221219!$A:$A)</f>
        <v>74020</v>
      </c>
      <c r="D1190">
        <v>30</v>
      </c>
      <c r="E1190">
        <v>23</v>
      </c>
      <c r="F1190">
        <v>0</v>
      </c>
      <c r="G1190" t="s">
        <v>19</v>
      </c>
      <c r="H1190" t="s">
        <v>980</v>
      </c>
      <c r="I1190">
        <v>2</v>
      </c>
      <c r="J1190" t="s">
        <v>1584</v>
      </c>
      <c r="K1190">
        <v>90064</v>
      </c>
      <c r="L1190">
        <v>9.0063999999999993</v>
      </c>
      <c r="M1190">
        <v>9</v>
      </c>
      <c r="N1190">
        <v>7.1099999999999997E-2</v>
      </c>
    </row>
    <row r="1191" spans="1:14" x14ac:dyDescent="0.3">
      <c r="A1191" t="s">
        <v>1530</v>
      </c>
      <c r="B1191" t="s">
        <v>722</v>
      </c>
      <c r="C1191">
        <f>_xlfn.XLOOKUP(B1191,[2]itemList_221219!$B:$B,[2]itemList_221219!$A:$A)</f>
        <v>74020</v>
      </c>
      <c r="D1191">
        <v>30</v>
      </c>
      <c r="E1191">
        <v>24</v>
      </c>
      <c r="F1191">
        <v>0</v>
      </c>
      <c r="G1191" t="s">
        <v>19</v>
      </c>
      <c r="H1191" t="s">
        <v>981</v>
      </c>
      <c r="I1191">
        <v>1</v>
      </c>
      <c r="J1191" t="s">
        <v>1425</v>
      </c>
      <c r="K1191">
        <v>89456</v>
      </c>
      <c r="L1191">
        <v>8.9456000000000007</v>
      </c>
      <c r="M1191">
        <v>9</v>
      </c>
      <c r="N1191">
        <v>0.60440000000000005</v>
      </c>
    </row>
    <row r="1192" spans="1:14" x14ac:dyDescent="0.3">
      <c r="A1192" t="s">
        <v>1530</v>
      </c>
      <c r="B1192" t="s">
        <v>722</v>
      </c>
      <c r="C1192">
        <f>_xlfn.XLOOKUP(B1192,[2]itemList_221219!$B:$B,[2]itemList_221219!$A:$A)</f>
        <v>74020</v>
      </c>
      <c r="D1192">
        <v>30</v>
      </c>
      <c r="E1192">
        <v>24</v>
      </c>
      <c r="F1192">
        <v>0</v>
      </c>
      <c r="G1192" t="s">
        <v>19</v>
      </c>
      <c r="H1192" t="s">
        <v>981</v>
      </c>
      <c r="I1192">
        <v>2</v>
      </c>
      <c r="J1192" t="s">
        <v>1585</v>
      </c>
      <c r="K1192">
        <v>89540</v>
      </c>
      <c r="L1192">
        <v>8.9540000000000006</v>
      </c>
      <c r="M1192">
        <v>9</v>
      </c>
      <c r="N1192">
        <v>0.5111</v>
      </c>
    </row>
    <row r="1193" spans="1:14" x14ac:dyDescent="0.3">
      <c r="A1193" t="s">
        <v>1530</v>
      </c>
      <c r="B1193" t="s">
        <v>722</v>
      </c>
      <c r="C1193">
        <f>_xlfn.XLOOKUP(B1193,[2]itemList_221219!$B:$B,[2]itemList_221219!$A:$A)</f>
        <v>74020</v>
      </c>
      <c r="D1193">
        <v>30</v>
      </c>
      <c r="E1193">
        <v>25</v>
      </c>
      <c r="F1193">
        <v>0</v>
      </c>
      <c r="G1193" t="s">
        <v>19</v>
      </c>
      <c r="H1193" t="s">
        <v>982</v>
      </c>
      <c r="I1193">
        <v>1</v>
      </c>
      <c r="J1193" t="s">
        <v>1426</v>
      </c>
      <c r="K1193">
        <v>90555</v>
      </c>
      <c r="L1193">
        <v>9.0555000000000003</v>
      </c>
      <c r="M1193">
        <v>9</v>
      </c>
      <c r="N1193">
        <v>0.61670000000000003</v>
      </c>
    </row>
    <row r="1194" spans="1:14" x14ac:dyDescent="0.3">
      <c r="A1194" t="s">
        <v>1530</v>
      </c>
      <c r="B1194" t="s">
        <v>722</v>
      </c>
      <c r="C1194">
        <f>_xlfn.XLOOKUP(B1194,[2]itemList_221219!$B:$B,[2]itemList_221219!$A:$A)</f>
        <v>74020</v>
      </c>
      <c r="D1194">
        <v>30</v>
      </c>
      <c r="E1194">
        <v>25</v>
      </c>
      <c r="F1194">
        <v>0</v>
      </c>
      <c r="G1194" t="s">
        <v>19</v>
      </c>
      <c r="H1194" t="s">
        <v>982</v>
      </c>
      <c r="I1194">
        <v>2</v>
      </c>
      <c r="J1194" t="s">
        <v>1586</v>
      </c>
      <c r="K1194">
        <v>90107</v>
      </c>
      <c r="L1194">
        <v>9.0106999999999999</v>
      </c>
      <c r="M1194">
        <v>9</v>
      </c>
      <c r="N1194">
        <v>0.11890000000000001</v>
      </c>
    </row>
    <row r="1195" spans="1:14" x14ac:dyDescent="0.3">
      <c r="A1195" t="s">
        <v>1530</v>
      </c>
      <c r="B1195" t="s">
        <v>722</v>
      </c>
      <c r="C1195">
        <f>_xlfn.XLOOKUP(B1195,[2]itemList_221219!$B:$B,[2]itemList_221219!$A:$A)</f>
        <v>74020</v>
      </c>
      <c r="D1195">
        <v>30</v>
      </c>
      <c r="E1195">
        <v>30</v>
      </c>
      <c r="F1195">
        <v>0</v>
      </c>
      <c r="G1195" t="s">
        <v>19</v>
      </c>
      <c r="H1195" t="s">
        <v>983</v>
      </c>
      <c r="I1195">
        <v>2</v>
      </c>
      <c r="J1195" t="s">
        <v>1428</v>
      </c>
      <c r="K1195">
        <v>60418</v>
      </c>
      <c r="L1195">
        <v>6.0418000000000003</v>
      </c>
      <c r="M1195">
        <v>6</v>
      </c>
      <c r="N1195">
        <v>0.69669999999999999</v>
      </c>
    </row>
    <row r="1196" spans="1:14" x14ac:dyDescent="0.3">
      <c r="A1196" t="s">
        <v>1530</v>
      </c>
      <c r="B1196" t="s">
        <v>722</v>
      </c>
      <c r="C1196">
        <f>_xlfn.XLOOKUP(B1196,[2]itemList_221219!$B:$B,[2]itemList_221219!$A:$A)</f>
        <v>74020</v>
      </c>
      <c r="D1196">
        <v>30</v>
      </c>
      <c r="E1196">
        <v>30</v>
      </c>
      <c r="F1196">
        <v>0</v>
      </c>
      <c r="G1196" t="s">
        <v>19</v>
      </c>
      <c r="H1196" t="s">
        <v>983</v>
      </c>
      <c r="I1196">
        <v>3</v>
      </c>
      <c r="J1196" t="s">
        <v>1429</v>
      </c>
      <c r="K1196">
        <v>59820</v>
      </c>
      <c r="L1196">
        <v>5.9820000000000002</v>
      </c>
      <c r="M1196">
        <v>6</v>
      </c>
      <c r="N1196">
        <v>0.3</v>
      </c>
    </row>
    <row r="1197" spans="1:14" x14ac:dyDescent="0.3">
      <c r="A1197" t="s">
        <v>1530</v>
      </c>
      <c r="B1197" t="s">
        <v>722</v>
      </c>
      <c r="C1197">
        <f>_xlfn.XLOOKUP(B1197,[2]itemList_221219!$B:$B,[2]itemList_221219!$A:$A)</f>
        <v>74020</v>
      </c>
      <c r="D1197">
        <v>30</v>
      </c>
      <c r="E1197">
        <v>30</v>
      </c>
      <c r="F1197">
        <v>0</v>
      </c>
      <c r="G1197" t="s">
        <v>19</v>
      </c>
      <c r="H1197" t="s">
        <v>983</v>
      </c>
      <c r="I1197">
        <v>4</v>
      </c>
      <c r="J1197" t="s">
        <v>1587</v>
      </c>
      <c r="K1197">
        <v>59764</v>
      </c>
      <c r="L1197">
        <v>5.9763999999999999</v>
      </c>
      <c r="M1197">
        <v>6</v>
      </c>
      <c r="N1197">
        <v>0.39329999999999998</v>
      </c>
    </row>
    <row r="1198" spans="1:14" x14ac:dyDescent="0.3">
      <c r="A1198" t="s">
        <v>1530</v>
      </c>
      <c r="B1198" t="s">
        <v>722</v>
      </c>
      <c r="C1198">
        <f>_xlfn.XLOOKUP(B1198,[2]itemList_221219!$B:$B,[2]itemList_221219!$A:$A)</f>
        <v>74020</v>
      </c>
      <c r="D1198">
        <v>30</v>
      </c>
      <c r="E1198">
        <v>31</v>
      </c>
      <c r="F1198">
        <v>0</v>
      </c>
      <c r="G1198" t="s">
        <v>19</v>
      </c>
      <c r="H1198" t="s">
        <v>984</v>
      </c>
      <c r="I1198">
        <v>2</v>
      </c>
      <c r="J1198" t="s">
        <v>1431</v>
      </c>
      <c r="K1198">
        <v>60183</v>
      </c>
      <c r="L1198">
        <v>6.0183</v>
      </c>
      <c r="M1198">
        <v>6</v>
      </c>
      <c r="N1198">
        <v>0.30499999999999999</v>
      </c>
    </row>
    <row r="1199" spans="1:14" x14ac:dyDescent="0.3">
      <c r="A1199" t="s">
        <v>1530</v>
      </c>
      <c r="B1199" t="s">
        <v>722</v>
      </c>
      <c r="C1199">
        <f>_xlfn.XLOOKUP(B1199,[2]itemList_221219!$B:$B,[2]itemList_221219!$A:$A)</f>
        <v>74020</v>
      </c>
      <c r="D1199">
        <v>30</v>
      </c>
      <c r="E1199">
        <v>31</v>
      </c>
      <c r="F1199">
        <v>0</v>
      </c>
      <c r="G1199" t="s">
        <v>19</v>
      </c>
      <c r="H1199" t="s">
        <v>984</v>
      </c>
      <c r="I1199">
        <v>3</v>
      </c>
      <c r="J1199" t="s">
        <v>1432</v>
      </c>
      <c r="K1199">
        <v>60161</v>
      </c>
      <c r="L1199">
        <v>6.0160999999999998</v>
      </c>
      <c r="M1199">
        <v>6</v>
      </c>
      <c r="N1199">
        <v>0.26829999999999998</v>
      </c>
    </row>
    <row r="1200" spans="1:14" x14ac:dyDescent="0.3">
      <c r="A1200" t="s">
        <v>1530</v>
      </c>
      <c r="B1200" t="s">
        <v>722</v>
      </c>
      <c r="C1200">
        <f>_xlfn.XLOOKUP(B1200,[2]itemList_221219!$B:$B,[2]itemList_221219!$A:$A)</f>
        <v>74020</v>
      </c>
      <c r="D1200">
        <v>30</v>
      </c>
      <c r="E1200">
        <v>31</v>
      </c>
      <c r="F1200">
        <v>0</v>
      </c>
      <c r="G1200" t="s">
        <v>19</v>
      </c>
      <c r="H1200" t="s">
        <v>984</v>
      </c>
      <c r="I1200">
        <v>4</v>
      </c>
      <c r="J1200" t="s">
        <v>1588</v>
      </c>
      <c r="K1200">
        <v>59914</v>
      </c>
      <c r="L1200">
        <v>5.9913999999999996</v>
      </c>
      <c r="M1200">
        <v>6</v>
      </c>
      <c r="N1200">
        <v>0.14330000000000001</v>
      </c>
    </row>
    <row r="1201" spans="1:14" x14ac:dyDescent="0.3">
      <c r="A1201" t="s">
        <v>1530</v>
      </c>
      <c r="B1201" t="s">
        <v>722</v>
      </c>
      <c r="C1201">
        <f>_xlfn.XLOOKUP(B1201,[2]itemList_221219!$B:$B,[2]itemList_221219!$A:$A)</f>
        <v>74020</v>
      </c>
      <c r="D1201">
        <v>30</v>
      </c>
      <c r="E1201">
        <v>47</v>
      </c>
      <c r="F1201">
        <v>0</v>
      </c>
      <c r="G1201" t="s">
        <v>19</v>
      </c>
      <c r="H1201" t="s">
        <v>985</v>
      </c>
      <c r="I1201">
        <v>1</v>
      </c>
      <c r="J1201" t="s">
        <v>1433</v>
      </c>
      <c r="K1201">
        <v>4995</v>
      </c>
      <c r="L1201">
        <v>0.4995</v>
      </c>
      <c r="M1201">
        <v>0.5</v>
      </c>
      <c r="N1201">
        <v>0.1</v>
      </c>
    </row>
    <row r="1202" spans="1:14" x14ac:dyDescent="0.3">
      <c r="A1202" t="s">
        <v>1530</v>
      </c>
      <c r="B1202" t="s">
        <v>722</v>
      </c>
      <c r="C1202">
        <f>_xlfn.XLOOKUP(B1202,[2]itemList_221219!$B:$B,[2]itemList_221219!$A:$A)</f>
        <v>74020</v>
      </c>
      <c r="D1202">
        <v>30</v>
      </c>
      <c r="E1202">
        <v>47</v>
      </c>
      <c r="F1202">
        <v>0</v>
      </c>
      <c r="G1202" t="s">
        <v>19</v>
      </c>
      <c r="H1202" t="s">
        <v>985</v>
      </c>
      <c r="I1202">
        <v>2</v>
      </c>
      <c r="J1202" t="s">
        <v>1589</v>
      </c>
      <c r="K1202">
        <v>4966</v>
      </c>
      <c r="L1202">
        <v>0.49659999999999999</v>
      </c>
      <c r="M1202">
        <v>0.5</v>
      </c>
      <c r="N1202">
        <v>0.68</v>
      </c>
    </row>
    <row r="1203" spans="1:14" x14ac:dyDescent="0.3">
      <c r="A1203" t="s">
        <v>1530</v>
      </c>
      <c r="B1203" t="s">
        <v>722</v>
      </c>
      <c r="C1203">
        <f>_xlfn.XLOOKUP(B1203,[2]itemList_221219!$B:$B,[2]itemList_221219!$A:$A)</f>
        <v>74020</v>
      </c>
      <c r="D1203">
        <v>30</v>
      </c>
      <c r="E1203">
        <v>48</v>
      </c>
      <c r="F1203">
        <v>0</v>
      </c>
      <c r="G1203" t="s">
        <v>19</v>
      </c>
      <c r="H1203" t="s">
        <v>986</v>
      </c>
      <c r="I1203">
        <v>1</v>
      </c>
      <c r="J1203" t="s">
        <v>1434</v>
      </c>
      <c r="K1203">
        <v>4006</v>
      </c>
      <c r="L1203">
        <v>0.40060000000000001</v>
      </c>
      <c r="M1203">
        <v>0.4</v>
      </c>
      <c r="N1203">
        <v>0.15</v>
      </c>
    </row>
    <row r="1204" spans="1:14" x14ac:dyDescent="0.3">
      <c r="A1204" t="s">
        <v>1530</v>
      </c>
      <c r="B1204" t="s">
        <v>722</v>
      </c>
      <c r="C1204">
        <f>_xlfn.XLOOKUP(B1204,[2]itemList_221219!$B:$B,[2]itemList_221219!$A:$A)</f>
        <v>74020</v>
      </c>
      <c r="D1204">
        <v>30</v>
      </c>
      <c r="E1204">
        <v>48</v>
      </c>
      <c r="F1204">
        <v>0</v>
      </c>
      <c r="G1204" t="s">
        <v>19</v>
      </c>
      <c r="H1204" t="s">
        <v>986</v>
      </c>
      <c r="I1204">
        <v>2</v>
      </c>
      <c r="J1204" t="s">
        <v>1435</v>
      </c>
      <c r="K1204">
        <v>3879</v>
      </c>
      <c r="L1204">
        <v>0.38790000000000002</v>
      </c>
      <c r="M1204">
        <v>0.4</v>
      </c>
      <c r="N1204">
        <v>3.0249999999999999</v>
      </c>
    </row>
    <row r="1205" spans="1:14" x14ac:dyDescent="0.3">
      <c r="A1205" t="s">
        <v>1530</v>
      </c>
      <c r="B1205" t="s">
        <v>722</v>
      </c>
      <c r="C1205">
        <f>_xlfn.XLOOKUP(B1205,[2]itemList_221219!$B:$B,[2]itemList_221219!$A:$A)</f>
        <v>74020</v>
      </c>
      <c r="D1205">
        <v>30</v>
      </c>
      <c r="E1205">
        <v>48</v>
      </c>
      <c r="F1205">
        <v>0</v>
      </c>
      <c r="G1205" t="s">
        <v>19</v>
      </c>
      <c r="H1205" t="s">
        <v>986</v>
      </c>
      <c r="I1205">
        <v>3</v>
      </c>
      <c r="J1205" t="s">
        <v>1436</v>
      </c>
      <c r="K1205">
        <v>4016</v>
      </c>
      <c r="L1205">
        <v>0.40160000000000001</v>
      </c>
      <c r="M1205">
        <v>0.4</v>
      </c>
      <c r="N1205">
        <v>0.4</v>
      </c>
    </row>
    <row r="1206" spans="1:14" x14ac:dyDescent="0.3">
      <c r="A1206" t="s">
        <v>1530</v>
      </c>
      <c r="B1206" t="s">
        <v>722</v>
      </c>
      <c r="C1206">
        <f>_xlfn.XLOOKUP(B1206,[2]itemList_221219!$B:$B,[2]itemList_221219!$A:$A)</f>
        <v>74020</v>
      </c>
      <c r="D1206">
        <v>30</v>
      </c>
      <c r="E1206">
        <v>48</v>
      </c>
      <c r="F1206">
        <v>0</v>
      </c>
      <c r="G1206" t="s">
        <v>19</v>
      </c>
      <c r="H1206" t="s">
        <v>986</v>
      </c>
      <c r="I1206">
        <v>4</v>
      </c>
      <c r="J1206" t="s">
        <v>1437</v>
      </c>
      <c r="K1206">
        <v>3938</v>
      </c>
      <c r="L1206">
        <v>0.39379999999999998</v>
      </c>
      <c r="M1206">
        <v>0.4</v>
      </c>
      <c r="N1206">
        <v>1.55</v>
      </c>
    </row>
    <row r="1207" spans="1:14" x14ac:dyDescent="0.3">
      <c r="A1207" t="s">
        <v>1530</v>
      </c>
      <c r="B1207" t="s">
        <v>722</v>
      </c>
      <c r="C1207">
        <f>_xlfn.XLOOKUP(B1207,[2]itemList_221219!$B:$B,[2]itemList_221219!$A:$A)</f>
        <v>74020</v>
      </c>
      <c r="D1207">
        <v>30</v>
      </c>
      <c r="E1207">
        <v>48</v>
      </c>
      <c r="F1207">
        <v>0</v>
      </c>
      <c r="G1207" t="s">
        <v>19</v>
      </c>
      <c r="H1207" t="s">
        <v>986</v>
      </c>
      <c r="I1207">
        <v>5</v>
      </c>
      <c r="J1207" t="s">
        <v>1438</v>
      </c>
      <c r="K1207">
        <v>4074</v>
      </c>
      <c r="L1207">
        <v>0.40739999999999998</v>
      </c>
      <c r="M1207">
        <v>0.4</v>
      </c>
      <c r="N1207">
        <v>1.85</v>
      </c>
    </row>
    <row r="1208" spans="1:14" x14ac:dyDescent="0.3">
      <c r="A1208" t="s">
        <v>1530</v>
      </c>
      <c r="B1208" t="s">
        <v>722</v>
      </c>
      <c r="C1208">
        <f>_xlfn.XLOOKUP(B1208,[2]itemList_221219!$B:$B,[2]itemList_221219!$A:$A)</f>
        <v>74020</v>
      </c>
      <c r="D1208">
        <v>30</v>
      </c>
      <c r="E1208">
        <v>48</v>
      </c>
      <c r="F1208">
        <v>0</v>
      </c>
      <c r="G1208" t="s">
        <v>19</v>
      </c>
      <c r="H1208" t="s">
        <v>986</v>
      </c>
      <c r="I1208">
        <v>6</v>
      </c>
      <c r="J1208" t="s">
        <v>1439</v>
      </c>
      <c r="K1208">
        <v>4071</v>
      </c>
      <c r="L1208">
        <v>0.40710000000000002</v>
      </c>
      <c r="M1208">
        <v>0.4</v>
      </c>
      <c r="N1208">
        <v>1.7749999999999999</v>
      </c>
    </row>
    <row r="1209" spans="1:14" x14ac:dyDescent="0.3">
      <c r="A1209" t="s">
        <v>1530</v>
      </c>
      <c r="B1209" t="s">
        <v>722</v>
      </c>
      <c r="C1209">
        <f>_xlfn.XLOOKUP(B1209,[2]itemList_221219!$B:$B,[2]itemList_221219!$A:$A)</f>
        <v>74020</v>
      </c>
      <c r="D1209">
        <v>30</v>
      </c>
      <c r="E1209">
        <v>48</v>
      </c>
      <c r="F1209">
        <v>0</v>
      </c>
      <c r="G1209" t="s">
        <v>19</v>
      </c>
      <c r="H1209" t="s">
        <v>986</v>
      </c>
      <c r="I1209">
        <v>7</v>
      </c>
      <c r="J1209" t="s">
        <v>1440</v>
      </c>
      <c r="K1209">
        <v>4031</v>
      </c>
      <c r="L1209">
        <v>0.40310000000000001</v>
      </c>
      <c r="M1209">
        <v>0.4</v>
      </c>
      <c r="N1209">
        <v>0.77500000000000002</v>
      </c>
    </row>
    <row r="1210" spans="1:14" x14ac:dyDescent="0.3">
      <c r="A1210" t="s">
        <v>1530</v>
      </c>
      <c r="B1210" t="s">
        <v>722</v>
      </c>
      <c r="C1210">
        <f>_xlfn.XLOOKUP(B1210,[2]itemList_221219!$B:$B,[2]itemList_221219!$A:$A)</f>
        <v>74020</v>
      </c>
      <c r="D1210">
        <v>30</v>
      </c>
      <c r="E1210">
        <v>48</v>
      </c>
      <c r="F1210">
        <v>0</v>
      </c>
      <c r="G1210" t="s">
        <v>19</v>
      </c>
      <c r="H1210" t="s">
        <v>986</v>
      </c>
      <c r="I1210">
        <v>8</v>
      </c>
      <c r="J1210" t="s">
        <v>1441</v>
      </c>
      <c r="K1210">
        <v>3993</v>
      </c>
      <c r="L1210">
        <v>0.39929999999999999</v>
      </c>
      <c r="M1210">
        <v>0.4</v>
      </c>
      <c r="N1210">
        <v>0.17499999999999999</v>
      </c>
    </row>
    <row r="1211" spans="1:14" x14ac:dyDescent="0.3">
      <c r="A1211" t="s">
        <v>1530</v>
      </c>
      <c r="B1211" t="s">
        <v>722</v>
      </c>
      <c r="C1211">
        <f>_xlfn.XLOOKUP(B1211,[2]itemList_221219!$B:$B,[2]itemList_221219!$A:$A)</f>
        <v>74020</v>
      </c>
      <c r="D1211">
        <v>30</v>
      </c>
      <c r="E1211">
        <v>48</v>
      </c>
      <c r="F1211">
        <v>0</v>
      </c>
      <c r="G1211" t="s">
        <v>19</v>
      </c>
      <c r="H1211" t="s">
        <v>986</v>
      </c>
      <c r="I1211">
        <v>9</v>
      </c>
      <c r="J1211" t="s">
        <v>1590</v>
      </c>
      <c r="K1211">
        <v>4037</v>
      </c>
      <c r="L1211">
        <v>0.4037</v>
      </c>
      <c r="M1211">
        <v>0.4</v>
      </c>
      <c r="N1211">
        <v>0.92500000000000004</v>
      </c>
    </row>
    <row r="1212" spans="1:14" x14ac:dyDescent="0.3">
      <c r="A1212" t="s">
        <v>1530</v>
      </c>
      <c r="B1212" t="s">
        <v>722</v>
      </c>
      <c r="C1212">
        <f>_xlfn.XLOOKUP(B1212,[2]itemList_221219!$B:$B,[2]itemList_221219!$A:$A)</f>
        <v>74020</v>
      </c>
      <c r="D1212">
        <v>30</v>
      </c>
      <c r="E1212">
        <v>48</v>
      </c>
      <c r="F1212">
        <v>0</v>
      </c>
      <c r="G1212" t="s">
        <v>19</v>
      </c>
      <c r="H1212" t="s">
        <v>986</v>
      </c>
      <c r="I1212">
        <v>10</v>
      </c>
      <c r="J1212" t="s">
        <v>1591</v>
      </c>
      <c r="K1212">
        <v>3865</v>
      </c>
      <c r="L1212">
        <v>0.38650000000000001</v>
      </c>
      <c r="M1212">
        <v>0.4</v>
      </c>
      <c r="N1212">
        <v>3.375</v>
      </c>
    </row>
    <row r="1213" spans="1:14" x14ac:dyDescent="0.3">
      <c r="A1213" t="s">
        <v>1530</v>
      </c>
      <c r="B1213" t="s">
        <v>722</v>
      </c>
      <c r="C1213">
        <f>_xlfn.XLOOKUP(B1213,[2]itemList_221219!$B:$B,[2]itemList_221219!$A:$A)</f>
        <v>74020</v>
      </c>
      <c r="D1213">
        <v>30</v>
      </c>
      <c r="E1213">
        <v>49</v>
      </c>
      <c r="F1213">
        <v>0</v>
      </c>
      <c r="G1213" t="s">
        <v>19</v>
      </c>
      <c r="H1213" t="s">
        <v>987</v>
      </c>
      <c r="I1213">
        <v>1</v>
      </c>
      <c r="J1213" t="s">
        <v>1442</v>
      </c>
      <c r="K1213">
        <v>5035</v>
      </c>
      <c r="L1213">
        <v>0.50349999999999995</v>
      </c>
      <c r="M1213">
        <v>0.5</v>
      </c>
      <c r="N1213">
        <v>0.7</v>
      </c>
    </row>
    <row r="1214" spans="1:14" x14ac:dyDescent="0.3">
      <c r="A1214" t="s">
        <v>1530</v>
      </c>
      <c r="B1214" t="s">
        <v>722</v>
      </c>
      <c r="C1214">
        <f>_xlfn.XLOOKUP(B1214,[2]itemList_221219!$B:$B,[2]itemList_221219!$A:$A)</f>
        <v>74020</v>
      </c>
      <c r="D1214">
        <v>30</v>
      </c>
      <c r="E1214">
        <v>49</v>
      </c>
      <c r="F1214">
        <v>0</v>
      </c>
      <c r="G1214" t="s">
        <v>19</v>
      </c>
      <c r="H1214" t="s">
        <v>987</v>
      </c>
      <c r="I1214">
        <v>2</v>
      </c>
      <c r="J1214" t="s">
        <v>1592</v>
      </c>
      <c r="K1214">
        <v>4950</v>
      </c>
      <c r="L1214">
        <v>0.495</v>
      </c>
      <c r="M1214">
        <v>0.5</v>
      </c>
      <c r="N1214">
        <v>1</v>
      </c>
    </row>
    <row r="1215" spans="1:14" x14ac:dyDescent="0.3">
      <c r="A1215" t="s">
        <v>1530</v>
      </c>
      <c r="B1215" t="s">
        <v>722</v>
      </c>
      <c r="C1215">
        <f>_xlfn.XLOOKUP(B1215,[2]itemList_221219!$B:$B,[2]itemList_221219!$A:$A)</f>
        <v>74020</v>
      </c>
      <c r="D1215">
        <v>30</v>
      </c>
      <c r="E1215">
        <v>50</v>
      </c>
      <c r="F1215">
        <v>0</v>
      </c>
      <c r="G1215" t="s">
        <v>19</v>
      </c>
      <c r="H1215" t="s">
        <v>988</v>
      </c>
      <c r="I1215">
        <v>1</v>
      </c>
      <c r="J1215" t="s">
        <v>1443</v>
      </c>
      <c r="K1215">
        <v>3919</v>
      </c>
      <c r="L1215">
        <v>0.39190000000000003</v>
      </c>
      <c r="M1215">
        <v>0.4</v>
      </c>
      <c r="N1215">
        <v>2.0249999999999999</v>
      </c>
    </row>
    <row r="1216" spans="1:14" x14ac:dyDescent="0.3">
      <c r="A1216" t="s">
        <v>1530</v>
      </c>
      <c r="B1216" t="s">
        <v>722</v>
      </c>
      <c r="C1216">
        <f>_xlfn.XLOOKUP(B1216,[2]itemList_221219!$B:$B,[2]itemList_221219!$A:$A)</f>
        <v>74020</v>
      </c>
      <c r="D1216">
        <v>30</v>
      </c>
      <c r="E1216">
        <v>50</v>
      </c>
      <c r="F1216">
        <v>0</v>
      </c>
      <c r="G1216" t="s">
        <v>19</v>
      </c>
      <c r="H1216" t="s">
        <v>988</v>
      </c>
      <c r="I1216">
        <v>2</v>
      </c>
      <c r="J1216" t="s">
        <v>1444</v>
      </c>
      <c r="K1216">
        <v>4066</v>
      </c>
      <c r="L1216">
        <v>0.40660000000000002</v>
      </c>
      <c r="M1216">
        <v>0.4</v>
      </c>
      <c r="N1216">
        <v>1.65</v>
      </c>
    </row>
    <row r="1217" spans="1:14" x14ac:dyDescent="0.3">
      <c r="A1217" t="s">
        <v>1530</v>
      </c>
      <c r="B1217" t="s">
        <v>722</v>
      </c>
      <c r="C1217">
        <f>_xlfn.XLOOKUP(B1217,[2]itemList_221219!$B:$B,[2]itemList_221219!$A:$A)</f>
        <v>74020</v>
      </c>
      <c r="D1217">
        <v>30</v>
      </c>
      <c r="E1217">
        <v>50</v>
      </c>
      <c r="F1217">
        <v>0</v>
      </c>
      <c r="G1217" t="s">
        <v>19</v>
      </c>
      <c r="H1217" t="s">
        <v>988</v>
      </c>
      <c r="I1217">
        <v>3</v>
      </c>
      <c r="J1217" t="s">
        <v>1445</v>
      </c>
      <c r="K1217">
        <v>4023</v>
      </c>
      <c r="L1217">
        <v>0.40229999999999999</v>
      </c>
      <c r="M1217">
        <v>0.4</v>
      </c>
      <c r="N1217">
        <v>0.57499999999999996</v>
      </c>
    </row>
    <row r="1218" spans="1:14" x14ac:dyDescent="0.3">
      <c r="A1218" t="s">
        <v>1530</v>
      </c>
      <c r="B1218" t="s">
        <v>722</v>
      </c>
      <c r="C1218">
        <f>_xlfn.XLOOKUP(B1218,[2]itemList_221219!$B:$B,[2]itemList_221219!$A:$A)</f>
        <v>74020</v>
      </c>
      <c r="D1218">
        <v>30</v>
      </c>
      <c r="E1218">
        <v>50</v>
      </c>
      <c r="F1218">
        <v>0</v>
      </c>
      <c r="G1218" t="s">
        <v>19</v>
      </c>
      <c r="H1218" t="s">
        <v>988</v>
      </c>
      <c r="I1218">
        <v>4</v>
      </c>
      <c r="J1218" t="s">
        <v>1446</v>
      </c>
      <c r="K1218">
        <v>3964</v>
      </c>
      <c r="L1218">
        <v>0.39639999999999997</v>
      </c>
      <c r="M1218">
        <v>0.4</v>
      </c>
      <c r="N1218">
        <v>0.9</v>
      </c>
    </row>
    <row r="1219" spans="1:14" x14ac:dyDescent="0.3">
      <c r="A1219" t="s">
        <v>1530</v>
      </c>
      <c r="B1219" t="s">
        <v>722</v>
      </c>
      <c r="C1219">
        <f>_xlfn.XLOOKUP(B1219,[2]itemList_221219!$B:$B,[2]itemList_221219!$A:$A)</f>
        <v>74020</v>
      </c>
      <c r="D1219">
        <v>30</v>
      </c>
      <c r="E1219">
        <v>50</v>
      </c>
      <c r="F1219">
        <v>0</v>
      </c>
      <c r="G1219" t="s">
        <v>19</v>
      </c>
      <c r="H1219" t="s">
        <v>988</v>
      </c>
      <c r="I1219">
        <v>5</v>
      </c>
      <c r="J1219" t="s">
        <v>1447</v>
      </c>
      <c r="K1219">
        <v>4065</v>
      </c>
      <c r="L1219">
        <v>0.40649999999999997</v>
      </c>
      <c r="M1219">
        <v>0.4</v>
      </c>
      <c r="N1219">
        <v>1.625</v>
      </c>
    </row>
    <row r="1220" spans="1:14" x14ac:dyDescent="0.3">
      <c r="A1220" t="s">
        <v>1530</v>
      </c>
      <c r="B1220" t="s">
        <v>722</v>
      </c>
      <c r="C1220">
        <f>_xlfn.XLOOKUP(B1220,[2]itemList_221219!$B:$B,[2]itemList_221219!$A:$A)</f>
        <v>74020</v>
      </c>
      <c r="D1220">
        <v>30</v>
      </c>
      <c r="E1220">
        <v>50</v>
      </c>
      <c r="F1220">
        <v>0</v>
      </c>
      <c r="G1220" t="s">
        <v>19</v>
      </c>
      <c r="H1220" t="s">
        <v>988</v>
      </c>
      <c r="I1220">
        <v>6</v>
      </c>
      <c r="J1220" t="s">
        <v>1448</v>
      </c>
      <c r="K1220">
        <v>4011</v>
      </c>
      <c r="L1220">
        <v>0.40110000000000001</v>
      </c>
      <c r="M1220">
        <v>0.4</v>
      </c>
      <c r="N1220">
        <v>0.27500000000000002</v>
      </c>
    </row>
    <row r="1221" spans="1:14" x14ac:dyDescent="0.3">
      <c r="A1221" t="s">
        <v>1530</v>
      </c>
      <c r="B1221" t="s">
        <v>722</v>
      </c>
      <c r="C1221">
        <f>_xlfn.XLOOKUP(B1221,[2]itemList_221219!$B:$B,[2]itemList_221219!$A:$A)</f>
        <v>74020</v>
      </c>
      <c r="D1221">
        <v>30</v>
      </c>
      <c r="E1221">
        <v>50</v>
      </c>
      <c r="F1221">
        <v>0</v>
      </c>
      <c r="G1221" t="s">
        <v>19</v>
      </c>
      <c r="H1221" t="s">
        <v>988</v>
      </c>
      <c r="I1221">
        <v>7</v>
      </c>
      <c r="J1221" t="s">
        <v>1449</v>
      </c>
      <c r="K1221">
        <v>4004</v>
      </c>
      <c r="L1221">
        <v>0.40039999999999998</v>
      </c>
      <c r="M1221">
        <v>0.4</v>
      </c>
      <c r="N1221">
        <v>0.1</v>
      </c>
    </row>
    <row r="1222" spans="1:14" x14ac:dyDescent="0.3">
      <c r="A1222" t="s">
        <v>1530</v>
      </c>
      <c r="B1222" t="s">
        <v>722</v>
      </c>
      <c r="C1222">
        <f>_xlfn.XLOOKUP(B1222,[2]itemList_221219!$B:$B,[2]itemList_221219!$A:$A)</f>
        <v>74020</v>
      </c>
      <c r="D1222">
        <v>30</v>
      </c>
      <c r="E1222">
        <v>50</v>
      </c>
      <c r="F1222">
        <v>0</v>
      </c>
      <c r="G1222" t="s">
        <v>19</v>
      </c>
      <c r="H1222" t="s">
        <v>988</v>
      </c>
      <c r="I1222">
        <v>8</v>
      </c>
      <c r="J1222" t="s">
        <v>1450</v>
      </c>
      <c r="K1222">
        <v>4015</v>
      </c>
      <c r="L1222">
        <v>0.40150000000000002</v>
      </c>
      <c r="M1222">
        <v>0.4</v>
      </c>
      <c r="N1222">
        <v>0.375</v>
      </c>
    </row>
    <row r="1223" spans="1:14" x14ac:dyDescent="0.3">
      <c r="A1223" t="s">
        <v>1530</v>
      </c>
      <c r="B1223" t="s">
        <v>722</v>
      </c>
      <c r="C1223">
        <f>_xlfn.XLOOKUP(B1223,[2]itemList_221219!$B:$B,[2]itemList_221219!$A:$A)</f>
        <v>74020</v>
      </c>
      <c r="D1223">
        <v>30</v>
      </c>
      <c r="E1223">
        <v>50</v>
      </c>
      <c r="F1223">
        <v>0</v>
      </c>
      <c r="G1223" t="s">
        <v>19</v>
      </c>
      <c r="H1223" t="s">
        <v>988</v>
      </c>
      <c r="I1223">
        <v>9</v>
      </c>
      <c r="J1223" t="s">
        <v>1593</v>
      </c>
      <c r="K1223">
        <v>3961</v>
      </c>
      <c r="L1223">
        <v>0.39610000000000001</v>
      </c>
      <c r="M1223">
        <v>0.4</v>
      </c>
      <c r="N1223">
        <v>0.97499999999999998</v>
      </c>
    </row>
    <row r="1224" spans="1:14" x14ac:dyDescent="0.3">
      <c r="A1224" t="s">
        <v>1530</v>
      </c>
      <c r="B1224" t="s">
        <v>722</v>
      </c>
      <c r="C1224">
        <f>_xlfn.XLOOKUP(B1224,[2]itemList_221219!$B:$B,[2]itemList_221219!$A:$A)</f>
        <v>74020</v>
      </c>
      <c r="D1224">
        <v>30</v>
      </c>
      <c r="E1224">
        <v>50</v>
      </c>
      <c r="F1224">
        <v>0</v>
      </c>
      <c r="G1224" t="s">
        <v>19</v>
      </c>
      <c r="H1224" t="s">
        <v>988</v>
      </c>
      <c r="I1224">
        <v>10</v>
      </c>
      <c r="J1224" t="s">
        <v>1594</v>
      </c>
      <c r="K1224">
        <v>3945</v>
      </c>
      <c r="L1224">
        <v>0.39450000000000002</v>
      </c>
      <c r="M1224">
        <v>0.4</v>
      </c>
      <c r="N1224">
        <v>1.375</v>
      </c>
    </row>
    <row r="1225" spans="1:14" x14ac:dyDescent="0.3">
      <c r="A1225" t="s">
        <v>1530</v>
      </c>
      <c r="B1225" t="s">
        <v>722</v>
      </c>
      <c r="C1225">
        <f>_xlfn.XLOOKUP(B1225,[2]itemList_221219!$B:$B,[2]itemList_221219!$A:$A)</f>
        <v>74020</v>
      </c>
      <c r="D1225">
        <v>40</v>
      </c>
      <c r="E1225">
        <v>1</v>
      </c>
      <c r="F1225">
        <v>1</v>
      </c>
      <c r="G1225" t="s">
        <v>993</v>
      </c>
      <c r="H1225" t="s">
        <v>963</v>
      </c>
      <c r="I1225">
        <v>2</v>
      </c>
      <c r="J1225" t="s">
        <v>1452</v>
      </c>
      <c r="K1225">
        <v>12650</v>
      </c>
      <c r="L1225">
        <v>1.2649999999999999</v>
      </c>
      <c r="M1225">
        <v>1.25</v>
      </c>
      <c r="N1225">
        <v>1.2</v>
      </c>
    </row>
    <row r="1226" spans="1:14" x14ac:dyDescent="0.3">
      <c r="A1226" t="s">
        <v>1530</v>
      </c>
      <c r="B1226" t="s">
        <v>722</v>
      </c>
      <c r="C1226">
        <f>_xlfn.XLOOKUP(B1226,[2]itemList_221219!$B:$B,[2]itemList_221219!$A:$A)</f>
        <v>74020</v>
      </c>
      <c r="D1226">
        <v>40</v>
      </c>
      <c r="E1226">
        <v>1</v>
      </c>
      <c r="F1226">
        <v>1</v>
      </c>
      <c r="G1226" t="s">
        <v>993</v>
      </c>
      <c r="H1226" t="s">
        <v>963</v>
      </c>
      <c r="I1226">
        <v>3</v>
      </c>
      <c r="J1226" t="s">
        <v>1453</v>
      </c>
      <c r="K1226">
        <v>12399</v>
      </c>
      <c r="L1226">
        <v>1.2399</v>
      </c>
      <c r="M1226">
        <v>1.25</v>
      </c>
      <c r="N1226">
        <v>0.80800000000000005</v>
      </c>
    </row>
    <row r="1227" spans="1:14" x14ac:dyDescent="0.3">
      <c r="A1227" t="s">
        <v>1530</v>
      </c>
      <c r="B1227" t="s">
        <v>722</v>
      </c>
      <c r="C1227">
        <f>_xlfn.XLOOKUP(B1227,[2]itemList_221219!$B:$B,[2]itemList_221219!$A:$A)</f>
        <v>74020</v>
      </c>
      <c r="D1227">
        <v>40</v>
      </c>
      <c r="E1227">
        <v>1</v>
      </c>
      <c r="F1227">
        <v>1</v>
      </c>
      <c r="G1227" t="s">
        <v>993</v>
      </c>
      <c r="H1227" t="s">
        <v>963</v>
      </c>
      <c r="I1227">
        <v>4</v>
      </c>
      <c r="J1227" t="s">
        <v>1454</v>
      </c>
      <c r="K1227">
        <v>12449</v>
      </c>
      <c r="L1227">
        <v>1.2448999999999999</v>
      </c>
      <c r="M1227">
        <v>1.25</v>
      </c>
      <c r="N1227">
        <v>0.40799999999999997</v>
      </c>
    </row>
    <row r="1228" spans="1:14" x14ac:dyDescent="0.3">
      <c r="A1228" t="s">
        <v>1530</v>
      </c>
      <c r="B1228" t="s">
        <v>722</v>
      </c>
      <c r="C1228">
        <f>_xlfn.XLOOKUP(B1228,[2]itemList_221219!$B:$B,[2]itemList_221219!$A:$A)</f>
        <v>74020</v>
      </c>
      <c r="D1228">
        <v>40</v>
      </c>
      <c r="E1228">
        <v>1</v>
      </c>
      <c r="F1228">
        <v>1</v>
      </c>
      <c r="G1228" t="s">
        <v>993</v>
      </c>
      <c r="H1228" t="s">
        <v>963</v>
      </c>
      <c r="I1228">
        <v>5</v>
      </c>
      <c r="J1228" t="s">
        <v>1595</v>
      </c>
      <c r="K1228">
        <v>12538</v>
      </c>
      <c r="L1228">
        <v>1.2538</v>
      </c>
      <c r="M1228">
        <v>1.25</v>
      </c>
      <c r="N1228">
        <v>0.30399999999999999</v>
      </c>
    </row>
    <row r="1229" spans="1:14" x14ac:dyDescent="0.3">
      <c r="A1229" t="s">
        <v>1530</v>
      </c>
      <c r="B1229" t="s">
        <v>722</v>
      </c>
      <c r="C1229">
        <f>_xlfn.XLOOKUP(B1229,[2]itemList_221219!$B:$B,[2]itemList_221219!$A:$A)</f>
        <v>74020</v>
      </c>
      <c r="D1229">
        <v>40</v>
      </c>
      <c r="E1229">
        <v>4</v>
      </c>
      <c r="F1229">
        <v>1</v>
      </c>
      <c r="G1229" t="s">
        <v>993</v>
      </c>
      <c r="H1229" t="s">
        <v>967</v>
      </c>
      <c r="I1229">
        <v>2</v>
      </c>
      <c r="J1229" t="s">
        <v>1456</v>
      </c>
      <c r="K1229">
        <v>99307</v>
      </c>
      <c r="L1229">
        <v>9.9306999999999999</v>
      </c>
      <c r="M1229">
        <v>10</v>
      </c>
      <c r="N1229">
        <v>0.69299999999999995</v>
      </c>
    </row>
    <row r="1230" spans="1:14" x14ac:dyDescent="0.3">
      <c r="A1230" t="s">
        <v>1530</v>
      </c>
      <c r="B1230" t="s">
        <v>722</v>
      </c>
      <c r="C1230">
        <f>_xlfn.XLOOKUP(B1230,[2]itemList_221219!$B:$B,[2]itemList_221219!$A:$A)</f>
        <v>74020</v>
      </c>
      <c r="D1230">
        <v>40</v>
      </c>
      <c r="E1230">
        <v>4</v>
      </c>
      <c r="F1230">
        <v>1</v>
      </c>
      <c r="G1230" t="s">
        <v>993</v>
      </c>
      <c r="H1230" t="s">
        <v>967</v>
      </c>
      <c r="I1230">
        <v>3</v>
      </c>
      <c r="J1230" t="s">
        <v>1457</v>
      </c>
      <c r="K1230">
        <v>100011</v>
      </c>
      <c r="L1230">
        <v>10.001099999999999</v>
      </c>
      <c r="M1230">
        <v>10</v>
      </c>
      <c r="N1230">
        <v>1.0999999999999999E-2</v>
      </c>
    </row>
    <row r="1231" spans="1:14" x14ac:dyDescent="0.3">
      <c r="A1231" t="s">
        <v>1530</v>
      </c>
      <c r="B1231" t="s">
        <v>722</v>
      </c>
      <c r="C1231">
        <f>_xlfn.XLOOKUP(B1231,[2]itemList_221219!$B:$B,[2]itemList_221219!$A:$A)</f>
        <v>74020</v>
      </c>
      <c r="D1231">
        <v>40</v>
      </c>
      <c r="E1231">
        <v>4</v>
      </c>
      <c r="F1231">
        <v>1</v>
      </c>
      <c r="G1231" t="s">
        <v>993</v>
      </c>
      <c r="H1231" t="s">
        <v>967</v>
      </c>
      <c r="I1231">
        <v>4</v>
      </c>
      <c r="J1231" t="s">
        <v>1596</v>
      </c>
      <c r="K1231">
        <v>99834</v>
      </c>
      <c r="L1231">
        <v>9.9833999999999996</v>
      </c>
      <c r="M1231">
        <v>10</v>
      </c>
      <c r="N1231">
        <v>0.16600000000000001</v>
      </c>
    </row>
    <row r="1232" spans="1:14" x14ac:dyDescent="0.3">
      <c r="A1232" t="s">
        <v>1530</v>
      </c>
      <c r="B1232" t="s">
        <v>722</v>
      </c>
      <c r="C1232">
        <f>_xlfn.XLOOKUP(B1232,[2]itemList_221219!$B:$B,[2]itemList_221219!$A:$A)</f>
        <v>74020</v>
      </c>
      <c r="D1232">
        <v>40</v>
      </c>
      <c r="E1232">
        <v>14</v>
      </c>
      <c r="F1232">
        <v>1</v>
      </c>
      <c r="G1232" t="s">
        <v>993</v>
      </c>
      <c r="H1232" t="s">
        <v>978</v>
      </c>
      <c r="I1232">
        <v>1</v>
      </c>
      <c r="J1232" t="s">
        <v>1459</v>
      </c>
      <c r="K1232">
        <v>33537</v>
      </c>
      <c r="L1232">
        <v>3.3536999999999999</v>
      </c>
      <c r="M1232">
        <v>3.3332999999999999</v>
      </c>
      <c r="N1232">
        <v>0.61199999999999999</v>
      </c>
    </row>
    <row r="1233" spans="1:14" x14ac:dyDescent="0.3">
      <c r="A1233" t="s">
        <v>1530</v>
      </c>
      <c r="B1233" t="s">
        <v>722</v>
      </c>
      <c r="C1233">
        <f>_xlfn.XLOOKUP(B1233,[2]itemList_221219!$B:$B,[2]itemList_221219!$A:$A)</f>
        <v>74020</v>
      </c>
      <c r="D1233">
        <v>40</v>
      </c>
      <c r="E1233">
        <v>14</v>
      </c>
      <c r="F1233">
        <v>1</v>
      </c>
      <c r="G1233" t="s">
        <v>993</v>
      </c>
      <c r="H1233" t="s">
        <v>978</v>
      </c>
      <c r="I1233">
        <v>1.5</v>
      </c>
      <c r="J1233" t="s">
        <v>1460</v>
      </c>
      <c r="K1233">
        <v>33485</v>
      </c>
      <c r="L1233">
        <v>3.3485</v>
      </c>
      <c r="M1233">
        <v>3.3332999999999999</v>
      </c>
      <c r="N1233">
        <v>0.45600000000000002</v>
      </c>
    </row>
    <row r="1234" spans="1:14" x14ac:dyDescent="0.3">
      <c r="A1234" t="s">
        <v>1530</v>
      </c>
      <c r="B1234" t="s">
        <v>722</v>
      </c>
      <c r="C1234">
        <f>_xlfn.XLOOKUP(B1234,[2]itemList_221219!$B:$B,[2]itemList_221219!$A:$A)</f>
        <v>74020</v>
      </c>
      <c r="D1234">
        <v>40</v>
      </c>
      <c r="E1234">
        <v>14</v>
      </c>
      <c r="F1234">
        <v>1</v>
      </c>
      <c r="G1234" t="s">
        <v>993</v>
      </c>
      <c r="H1234" t="s">
        <v>978</v>
      </c>
      <c r="I1234">
        <v>2</v>
      </c>
      <c r="J1234" t="s">
        <v>1461</v>
      </c>
      <c r="K1234">
        <v>33380</v>
      </c>
      <c r="L1234">
        <v>3.3380000000000001</v>
      </c>
      <c r="M1234">
        <v>3.3332999999999999</v>
      </c>
      <c r="N1234">
        <v>0.14099999999999999</v>
      </c>
    </row>
    <row r="1235" spans="1:14" x14ac:dyDescent="0.3">
      <c r="A1235" t="s">
        <v>1530</v>
      </c>
      <c r="B1235" t="s">
        <v>722</v>
      </c>
      <c r="C1235">
        <f>_xlfn.XLOOKUP(B1235,[2]itemList_221219!$B:$B,[2]itemList_221219!$A:$A)</f>
        <v>74020</v>
      </c>
      <c r="D1235">
        <v>40</v>
      </c>
      <c r="E1235">
        <v>14</v>
      </c>
      <c r="F1235">
        <v>1</v>
      </c>
      <c r="G1235" t="s">
        <v>993</v>
      </c>
      <c r="H1235" t="s">
        <v>978</v>
      </c>
      <c r="I1235">
        <v>2.5</v>
      </c>
      <c r="J1235" t="s">
        <v>1462</v>
      </c>
      <c r="K1235">
        <v>33082</v>
      </c>
      <c r="L1235">
        <v>3.3081999999999998</v>
      </c>
      <c r="M1235">
        <v>3.3332999999999999</v>
      </c>
      <c r="N1235">
        <v>0.753</v>
      </c>
    </row>
    <row r="1236" spans="1:14" x14ac:dyDescent="0.3">
      <c r="A1236" t="s">
        <v>1530</v>
      </c>
      <c r="B1236" t="s">
        <v>722</v>
      </c>
      <c r="C1236">
        <f>_xlfn.XLOOKUP(B1236,[2]itemList_221219!$B:$B,[2]itemList_221219!$A:$A)</f>
        <v>74020</v>
      </c>
      <c r="D1236">
        <v>40</v>
      </c>
      <c r="E1236">
        <v>14</v>
      </c>
      <c r="F1236">
        <v>1</v>
      </c>
      <c r="G1236" t="s">
        <v>993</v>
      </c>
      <c r="H1236" t="s">
        <v>978</v>
      </c>
      <c r="I1236">
        <v>3</v>
      </c>
      <c r="J1236" t="s">
        <v>1463</v>
      </c>
      <c r="K1236">
        <v>33046</v>
      </c>
      <c r="L1236">
        <v>3.3046000000000002</v>
      </c>
      <c r="M1236">
        <v>3.3332999999999999</v>
      </c>
      <c r="N1236">
        <v>0.86099999999999999</v>
      </c>
    </row>
    <row r="1237" spans="1:14" x14ac:dyDescent="0.3">
      <c r="A1237" t="s">
        <v>1530</v>
      </c>
      <c r="B1237" t="s">
        <v>722</v>
      </c>
      <c r="C1237">
        <f>_xlfn.XLOOKUP(B1237,[2]itemList_221219!$B:$B,[2]itemList_221219!$A:$A)</f>
        <v>74020</v>
      </c>
      <c r="D1237">
        <v>40</v>
      </c>
      <c r="E1237">
        <v>14</v>
      </c>
      <c r="F1237">
        <v>1</v>
      </c>
      <c r="G1237" t="s">
        <v>993</v>
      </c>
      <c r="H1237" t="s">
        <v>978</v>
      </c>
      <c r="I1237">
        <v>3.5</v>
      </c>
      <c r="J1237" t="s">
        <v>1464</v>
      </c>
      <c r="K1237">
        <v>33331</v>
      </c>
      <c r="L1237">
        <v>3.3331</v>
      </c>
      <c r="M1237">
        <v>3.3332999999999999</v>
      </c>
      <c r="N1237">
        <v>6.0000000000000001E-3</v>
      </c>
    </row>
    <row r="1238" spans="1:14" x14ac:dyDescent="0.3">
      <c r="A1238" t="s">
        <v>1530</v>
      </c>
      <c r="B1238" t="s">
        <v>722</v>
      </c>
      <c r="C1238">
        <f>_xlfn.XLOOKUP(B1238,[2]itemList_221219!$B:$B,[2]itemList_221219!$A:$A)</f>
        <v>74020</v>
      </c>
      <c r="D1238">
        <v>40</v>
      </c>
      <c r="E1238">
        <v>14</v>
      </c>
      <c r="F1238">
        <v>1</v>
      </c>
      <c r="G1238" t="s">
        <v>993</v>
      </c>
      <c r="H1238" t="s">
        <v>978</v>
      </c>
      <c r="I1238">
        <v>4</v>
      </c>
      <c r="J1238" t="s">
        <v>1465</v>
      </c>
      <c r="K1238">
        <v>33391</v>
      </c>
      <c r="L1238">
        <v>3.3391000000000002</v>
      </c>
      <c r="M1238">
        <v>3.3332999999999999</v>
      </c>
      <c r="N1238">
        <v>0.17399999999999999</v>
      </c>
    </row>
    <row r="1239" spans="1:14" x14ac:dyDescent="0.3">
      <c r="A1239" t="s">
        <v>1530</v>
      </c>
      <c r="B1239" t="s">
        <v>722</v>
      </c>
      <c r="C1239">
        <f>_xlfn.XLOOKUP(B1239,[2]itemList_221219!$B:$B,[2]itemList_221219!$A:$A)</f>
        <v>74020</v>
      </c>
      <c r="D1239">
        <v>40</v>
      </c>
      <c r="E1239">
        <v>14</v>
      </c>
      <c r="F1239">
        <v>1</v>
      </c>
      <c r="G1239" t="s">
        <v>993</v>
      </c>
      <c r="H1239" t="s">
        <v>978</v>
      </c>
      <c r="I1239">
        <v>4.5</v>
      </c>
      <c r="J1239" t="s">
        <v>1597</v>
      </c>
      <c r="K1239">
        <v>33183</v>
      </c>
      <c r="L1239">
        <v>3.3182999999999998</v>
      </c>
      <c r="M1239">
        <v>3.3332999999999999</v>
      </c>
      <c r="N1239">
        <v>0.45</v>
      </c>
    </row>
    <row r="1240" spans="1:14" x14ac:dyDescent="0.3">
      <c r="A1240" t="s">
        <v>1530</v>
      </c>
      <c r="B1240" t="s">
        <v>722</v>
      </c>
      <c r="C1240">
        <f>_xlfn.XLOOKUP(B1240,[2]itemList_221219!$B:$B,[2]itemList_221219!$A:$A)</f>
        <v>74020</v>
      </c>
      <c r="D1240">
        <v>40</v>
      </c>
      <c r="E1240">
        <v>14</v>
      </c>
      <c r="F1240">
        <v>1</v>
      </c>
      <c r="G1240" t="s">
        <v>993</v>
      </c>
      <c r="H1240" t="s">
        <v>978</v>
      </c>
      <c r="I1240">
        <v>5</v>
      </c>
      <c r="J1240" t="s">
        <v>1598</v>
      </c>
      <c r="K1240">
        <v>33078</v>
      </c>
      <c r="L1240">
        <v>3.3077999999999999</v>
      </c>
      <c r="M1240">
        <v>3.3332999999999999</v>
      </c>
      <c r="N1240">
        <v>0.76500000000000001</v>
      </c>
    </row>
    <row r="1241" spans="1:14" x14ac:dyDescent="0.3">
      <c r="A1241" t="s">
        <v>1530</v>
      </c>
      <c r="B1241" t="s">
        <v>722</v>
      </c>
      <c r="C1241">
        <f>_xlfn.XLOOKUP(B1241,[2]itemList_221219!$B:$B,[2]itemList_221219!$A:$A)</f>
        <v>74020</v>
      </c>
      <c r="D1241">
        <v>40</v>
      </c>
      <c r="E1241">
        <v>51</v>
      </c>
      <c r="F1241">
        <v>0</v>
      </c>
      <c r="G1241" t="s">
        <v>19</v>
      </c>
      <c r="H1241" t="s">
        <v>989</v>
      </c>
      <c r="I1241">
        <v>0.5</v>
      </c>
      <c r="J1241" t="s">
        <v>1466</v>
      </c>
      <c r="K1241">
        <v>3053</v>
      </c>
      <c r="L1241">
        <v>0.30530000000000002</v>
      </c>
      <c r="M1241">
        <v>0.3125</v>
      </c>
      <c r="N1241">
        <v>2.3039999999999998</v>
      </c>
    </row>
    <row r="1242" spans="1:14" x14ac:dyDescent="0.3">
      <c r="A1242" t="s">
        <v>1530</v>
      </c>
      <c r="B1242" t="s">
        <v>722</v>
      </c>
      <c r="C1242">
        <f>_xlfn.XLOOKUP(B1242,[2]itemList_221219!$B:$B,[2]itemList_221219!$A:$A)</f>
        <v>74020</v>
      </c>
      <c r="D1242">
        <v>40</v>
      </c>
      <c r="E1242">
        <v>51</v>
      </c>
      <c r="F1242">
        <v>0</v>
      </c>
      <c r="G1242" t="s">
        <v>19</v>
      </c>
      <c r="H1242" t="s">
        <v>989</v>
      </c>
      <c r="I1242">
        <v>0.6</v>
      </c>
      <c r="J1242" t="s">
        <v>1467</v>
      </c>
      <c r="K1242">
        <v>3262</v>
      </c>
      <c r="L1242">
        <v>0.32619999999999999</v>
      </c>
      <c r="M1242">
        <v>0.3125</v>
      </c>
      <c r="N1242">
        <v>4.3840000000000003</v>
      </c>
    </row>
    <row r="1243" spans="1:14" x14ac:dyDescent="0.3">
      <c r="A1243" t="s">
        <v>1530</v>
      </c>
      <c r="B1243" t="s">
        <v>722</v>
      </c>
      <c r="C1243">
        <f>_xlfn.XLOOKUP(B1243,[2]itemList_221219!$B:$B,[2]itemList_221219!$A:$A)</f>
        <v>74020</v>
      </c>
      <c r="D1243">
        <v>40</v>
      </c>
      <c r="E1243">
        <v>51</v>
      </c>
      <c r="F1243">
        <v>0</v>
      </c>
      <c r="G1243" t="s">
        <v>19</v>
      </c>
      <c r="H1243" t="s">
        <v>989</v>
      </c>
      <c r="I1243">
        <v>0.7</v>
      </c>
      <c r="J1243" t="s">
        <v>1468</v>
      </c>
      <c r="K1243">
        <v>3155</v>
      </c>
      <c r="L1243">
        <v>0.3155</v>
      </c>
      <c r="M1243">
        <v>0.3125</v>
      </c>
      <c r="N1243">
        <v>0.96</v>
      </c>
    </row>
    <row r="1244" spans="1:14" x14ac:dyDescent="0.3">
      <c r="A1244" t="s">
        <v>1530</v>
      </c>
      <c r="B1244" t="s">
        <v>722</v>
      </c>
      <c r="C1244">
        <f>_xlfn.XLOOKUP(B1244,[2]itemList_221219!$B:$B,[2]itemList_221219!$A:$A)</f>
        <v>74020</v>
      </c>
      <c r="D1244">
        <v>40</v>
      </c>
      <c r="E1244">
        <v>51</v>
      </c>
      <c r="F1244">
        <v>0</v>
      </c>
      <c r="G1244" t="s">
        <v>19</v>
      </c>
      <c r="H1244" t="s">
        <v>989</v>
      </c>
      <c r="I1244">
        <v>0.8</v>
      </c>
      <c r="J1244" t="s">
        <v>1469</v>
      </c>
      <c r="K1244">
        <v>3136</v>
      </c>
      <c r="L1244">
        <v>0.31359999999999999</v>
      </c>
      <c r="M1244">
        <v>0.3125</v>
      </c>
      <c r="N1244">
        <v>0.35199999999999998</v>
      </c>
    </row>
    <row r="1245" spans="1:14" x14ac:dyDescent="0.3">
      <c r="A1245" t="s">
        <v>1530</v>
      </c>
      <c r="B1245" t="s">
        <v>722</v>
      </c>
      <c r="C1245">
        <f>_xlfn.XLOOKUP(B1245,[2]itemList_221219!$B:$B,[2]itemList_221219!$A:$A)</f>
        <v>74020</v>
      </c>
      <c r="D1245">
        <v>40</v>
      </c>
      <c r="E1245">
        <v>51</v>
      </c>
      <c r="F1245">
        <v>0</v>
      </c>
      <c r="G1245" t="s">
        <v>19</v>
      </c>
      <c r="H1245" t="s">
        <v>989</v>
      </c>
      <c r="I1245">
        <v>0.9</v>
      </c>
      <c r="J1245" t="s">
        <v>1470</v>
      </c>
      <c r="K1245">
        <v>3057</v>
      </c>
      <c r="L1245">
        <v>0.30570000000000003</v>
      </c>
      <c r="M1245">
        <v>0.3125</v>
      </c>
      <c r="N1245">
        <v>2.1760000000000002</v>
      </c>
    </row>
    <row r="1246" spans="1:14" x14ac:dyDescent="0.3">
      <c r="A1246" t="s">
        <v>1530</v>
      </c>
      <c r="B1246" t="s">
        <v>722</v>
      </c>
      <c r="C1246">
        <f>_xlfn.XLOOKUP(B1246,[2]itemList_221219!$B:$B,[2]itemList_221219!$A:$A)</f>
        <v>74020</v>
      </c>
      <c r="D1246">
        <v>40</v>
      </c>
      <c r="E1246">
        <v>51</v>
      </c>
      <c r="F1246">
        <v>0</v>
      </c>
      <c r="G1246" t="s">
        <v>19</v>
      </c>
      <c r="H1246" t="s">
        <v>989</v>
      </c>
      <c r="I1246">
        <v>1</v>
      </c>
      <c r="J1246" t="s">
        <v>1471</v>
      </c>
      <c r="K1246">
        <v>3169</v>
      </c>
      <c r="L1246">
        <v>0.31690000000000002</v>
      </c>
      <c r="M1246">
        <v>0.3125</v>
      </c>
      <c r="N1246">
        <v>1.4079999999999999</v>
      </c>
    </row>
    <row r="1247" spans="1:14" x14ac:dyDescent="0.3">
      <c r="A1247" t="s">
        <v>1530</v>
      </c>
      <c r="B1247" t="s">
        <v>722</v>
      </c>
      <c r="C1247">
        <f>_xlfn.XLOOKUP(B1247,[2]itemList_221219!$B:$B,[2]itemList_221219!$A:$A)</f>
        <v>74020</v>
      </c>
      <c r="D1247">
        <v>40</v>
      </c>
      <c r="E1247">
        <v>51</v>
      </c>
      <c r="F1247">
        <v>0</v>
      </c>
      <c r="G1247" t="s">
        <v>19</v>
      </c>
      <c r="H1247" t="s">
        <v>989</v>
      </c>
      <c r="I1247">
        <v>1.1000000000000001</v>
      </c>
      <c r="J1247" t="s">
        <v>1599</v>
      </c>
      <c r="K1247">
        <v>3080</v>
      </c>
      <c r="L1247">
        <v>0.308</v>
      </c>
      <c r="M1247">
        <v>0.3125</v>
      </c>
      <c r="N1247">
        <v>1.44</v>
      </c>
    </row>
    <row r="1248" spans="1:14" x14ac:dyDescent="0.3">
      <c r="A1248" t="s">
        <v>1530</v>
      </c>
      <c r="B1248" t="s">
        <v>722</v>
      </c>
      <c r="C1248">
        <f>_xlfn.XLOOKUP(B1248,[2]itemList_221219!$B:$B,[2]itemList_221219!$A:$A)</f>
        <v>74020</v>
      </c>
      <c r="D1248">
        <v>40</v>
      </c>
      <c r="E1248">
        <v>51</v>
      </c>
      <c r="F1248">
        <v>0</v>
      </c>
      <c r="G1248" t="s">
        <v>19</v>
      </c>
      <c r="H1248" t="s">
        <v>989</v>
      </c>
      <c r="I1248">
        <v>1.2</v>
      </c>
      <c r="J1248" t="s">
        <v>1600</v>
      </c>
      <c r="K1248">
        <v>3123</v>
      </c>
      <c r="L1248">
        <v>0.31230000000000002</v>
      </c>
      <c r="M1248">
        <v>0.3125</v>
      </c>
      <c r="N1248">
        <v>6.4000000000000001E-2</v>
      </c>
    </row>
    <row r="1249" spans="1:14" x14ac:dyDescent="0.3">
      <c r="A1249" t="s">
        <v>1530</v>
      </c>
      <c r="B1249" t="s">
        <v>722</v>
      </c>
      <c r="C1249">
        <f>_xlfn.XLOOKUP(B1249,[2]itemList_221219!$B:$B,[2]itemList_221219!$A:$A)</f>
        <v>74020</v>
      </c>
      <c r="D1249">
        <v>40</v>
      </c>
      <c r="E1249">
        <v>51</v>
      </c>
      <c r="F1249">
        <v>0</v>
      </c>
      <c r="G1249" t="s">
        <v>19</v>
      </c>
      <c r="H1249" t="s">
        <v>989</v>
      </c>
      <c r="I1249">
        <v>1.3</v>
      </c>
      <c r="J1249" t="s">
        <v>1601</v>
      </c>
      <c r="K1249">
        <v>3098</v>
      </c>
      <c r="L1249">
        <v>0.30980000000000002</v>
      </c>
      <c r="M1249">
        <v>0.3125</v>
      </c>
      <c r="N1249">
        <v>0.86399999999999999</v>
      </c>
    </row>
    <row r="1250" spans="1:14" x14ac:dyDescent="0.3">
      <c r="A1250" t="s">
        <v>1530</v>
      </c>
      <c r="B1250" t="s">
        <v>722</v>
      </c>
      <c r="C1250">
        <f>_xlfn.XLOOKUP(B1250,[2]itemList_221219!$B:$B,[2]itemList_221219!$A:$A)</f>
        <v>74020</v>
      </c>
      <c r="D1250">
        <v>40</v>
      </c>
      <c r="E1250">
        <v>51</v>
      </c>
      <c r="F1250">
        <v>0</v>
      </c>
      <c r="G1250" t="s">
        <v>19</v>
      </c>
      <c r="H1250" t="s">
        <v>989</v>
      </c>
      <c r="I1250">
        <v>1.4</v>
      </c>
      <c r="J1250" t="s">
        <v>1602</v>
      </c>
      <c r="K1250">
        <v>3262</v>
      </c>
      <c r="L1250">
        <v>0.32619999999999999</v>
      </c>
      <c r="M1250">
        <v>0.3125</v>
      </c>
      <c r="N1250">
        <v>4.3840000000000003</v>
      </c>
    </row>
    <row r="1251" spans="1:14" x14ac:dyDescent="0.3">
      <c r="A1251" t="s">
        <v>1530</v>
      </c>
      <c r="B1251" t="s">
        <v>722</v>
      </c>
      <c r="C1251">
        <f>_xlfn.XLOOKUP(B1251,[2]itemList_221219!$B:$B,[2]itemList_221219!$A:$A)</f>
        <v>74020</v>
      </c>
      <c r="D1251">
        <v>40</v>
      </c>
      <c r="E1251">
        <v>51</v>
      </c>
      <c r="F1251">
        <v>0</v>
      </c>
      <c r="G1251" t="s">
        <v>19</v>
      </c>
      <c r="H1251" t="s">
        <v>989</v>
      </c>
      <c r="I1251">
        <v>1.5</v>
      </c>
      <c r="J1251" t="s">
        <v>1603</v>
      </c>
      <c r="K1251">
        <v>3167</v>
      </c>
      <c r="L1251">
        <v>0.31669999999999998</v>
      </c>
      <c r="M1251">
        <v>0.3125</v>
      </c>
      <c r="N1251">
        <v>1.3440000000000001</v>
      </c>
    </row>
    <row r="1252" spans="1:14" x14ac:dyDescent="0.3">
      <c r="A1252" t="s">
        <v>1530</v>
      </c>
      <c r="B1252" t="s">
        <v>722</v>
      </c>
      <c r="C1252">
        <f>_xlfn.XLOOKUP(B1252,[2]itemList_221219!$B:$B,[2]itemList_221219!$A:$A)</f>
        <v>74020</v>
      </c>
      <c r="D1252">
        <v>40</v>
      </c>
      <c r="E1252">
        <v>51</v>
      </c>
      <c r="F1252">
        <v>0</v>
      </c>
      <c r="G1252" t="s">
        <v>19</v>
      </c>
      <c r="H1252" t="s">
        <v>989</v>
      </c>
      <c r="I1252">
        <v>1.6</v>
      </c>
      <c r="J1252" t="s">
        <v>1604</v>
      </c>
      <c r="K1252">
        <v>3150</v>
      </c>
      <c r="L1252">
        <v>0.315</v>
      </c>
      <c r="M1252">
        <v>0.3125</v>
      </c>
      <c r="N1252">
        <v>0.8</v>
      </c>
    </row>
    <row r="1253" spans="1:14" x14ac:dyDescent="0.3">
      <c r="A1253" t="s">
        <v>1530</v>
      </c>
      <c r="B1253" t="s">
        <v>722</v>
      </c>
      <c r="C1253">
        <f>_xlfn.XLOOKUP(B1253,[2]itemList_221219!$B:$B,[2]itemList_221219!$A:$A)</f>
        <v>74020</v>
      </c>
      <c r="D1253">
        <v>40</v>
      </c>
      <c r="E1253">
        <v>51</v>
      </c>
      <c r="F1253">
        <v>0</v>
      </c>
      <c r="G1253" t="s">
        <v>19</v>
      </c>
      <c r="H1253" t="s">
        <v>989</v>
      </c>
      <c r="I1253">
        <v>1.7</v>
      </c>
      <c r="J1253" t="s">
        <v>1605</v>
      </c>
      <c r="K1253">
        <v>3140</v>
      </c>
      <c r="L1253">
        <v>0.314</v>
      </c>
      <c r="M1253">
        <v>0.3125</v>
      </c>
      <c r="N1253">
        <v>0.48</v>
      </c>
    </row>
    <row r="1254" spans="1:14" x14ac:dyDescent="0.3">
      <c r="A1254" t="s">
        <v>1530</v>
      </c>
      <c r="B1254" t="s">
        <v>722</v>
      </c>
      <c r="C1254">
        <f>_xlfn.XLOOKUP(B1254,[2]itemList_221219!$B:$B,[2]itemList_221219!$A:$A)</f>
        <v>74020</v>
      </c>
      <c r="D1254">
        <v>40</v>
      </c>
      <c r="E1254">
        <v>51</v>
      </c>
      <c r="F1254">
        <v>0</v>
      </c>
      <c r="G1254" t="s">
        <v>19</v>
      </c>
      <c r="H1254" t="s">
        <v>989</v>
      </c>
      <c r="I1254">
        <v>1.8</v>
      </c>
      <c r="J1254" t="s">
        <v>1606</v>
      </c>
      <c r="K1254">
        <v>3185</v>
      </c>
      <c r="L1254">
        <v>0.31850000000000001</v>
      </c>
      <c r="M1254">
        <v>0.3125</v>
      </c>
      <c r="N1254">
        <v>1.92</v>
      </c>
    </row>
    <row r="1255" spans="1:14" x14ac:dyDescent="0.3">
      <c r="A1255" t="s">
        <v>1530</v>
      </c>
      <c r="B1255" t="s">
        <v>722</v>
      </c>
      <c r="C1255">
        <f>_xlfn.XLOOKUP(B1255,[2]itemList_221219!$B:$B,[2]itemList_221219!$A:$A)</f>
        <v>74020</v>
      </c>
      <c r="D1255">
        <v>40</v>
      </c>
      <c r="E1255">
        <v>51</v>
      </c>
      <c r="F1255">
        <v>0</v>
      </c>
      <c r="G1255" t="s">
        <v>19</v>
      </c>
      <c r="H1255" t="s">
        <v>989</v>
      </c>
      <c r="I1255">
        <v>1.9</v>
      </c>
      <c r="J1255" t="s">
        <v>1607</v>
      </c>
      <c r="K1255">
        <v>3159</v>
      </c>
      <c r="L1255">
        <v>0.31590000000000001</v>
      </c>
      <c r="M1255">
        <v>0.3125</v>
      </c>
      <c r="N1255">
        <v>1.0880000000000001</v>
      </c>
    </row>
    <row r="1256" spans="1:14" x14ac:dyDescent="0.3">
      <c r="A1256" t="s">
        <v>1530</v>
      </c>
      <c r="B1256" t="s">
        <v>722</v>
      </c>
      <c r="C1256">
        <f>_xlfn.XLOOKUP(B1256,[2]itemList_221219!$B:$B,[2]itemList_221219!$A:$A)</f>
        <v>74020</v>
      </c>
      <c r="D1256">
        <v>40</v>
      </c>
      <c r="E1256">
        <v>51</v>
      </c>
      <c r="F1256">
        <v>0</v>
      </c>
      <c r="G1256" t="s">
        <v>19</v>
      </c>
      <c r="H1256" t="s">
        <v>989</v>
      </c>
      <c r="I1256">
        <v>2</v>
      </c>
      <c r="J1256" t="s">
        <v>1608</v>
      </c>
      <c r="K1256">
        <v>3123</v>
      </c>
      <c r="L1256">
        <v>0.31230000000000002</v>
      </c>
      <c r="M1256">
        <v>0.3125</v>
      </c>
      <c r="N1256">
        <v>6.4000000000000001E-2</v>
      </c>
    </row>
    <row r="1257" spans="1:14" x14ac:dyDescent="0.3">
      <c r="A1257" t="s">
        <v>1530</v>
      </c>
      <c r="B1257" t="s">
        <v>722</v>
      </c>
      <c r="C1257">
        <f>_xlfn.XLOOKUP(B1257,[2]itemList_221219!$B:$B,[2]itemList_221219!$A:$A)</f>
        <v>74020</v>
      </c>
      <c r="D1257">
        <v>40</v>
      </c>
      <c r="E1257">
        <v>52</v>
      </c>
      <c r="F1257">
        <v>0</v>
      </c>
      <c r="G1257" t="s">
        <v>19</v>
      </c>
      <c r="H1257" t="s">
        <v>990</v>
      </c>
      <c r="I1257">
        <v>0.5</v>
      </c>
      <c r="J1257" t="s">
        <v>1472</v>
      </c>
      <c r="K1257">
        <v>3490</v>
      </c>
      <c r="L1257">
        <v>0.34899999999999998</v>
      </c>
      <c r="M1257">
        <v>0.34720000000000001</v>
      </c>
      <c r="N1257">
        <v>0.51839999999999997</v>
      </c>
    </row>
    <row r="1258" spans="1:14" x14ac:dyDescent="0.3">
      <c r="A1258" t="s">
        <v>1530</v>
      </c>
      <c r="B1258" t="s">
        <v>722</v>
      </c>
      <c r="C1258">
        <f>_xlfn.XLOOKUP(B1258,[2]itemList_221219!$B:$B,[2]itemList_221219!$A:$A)</f>
        <v>74020</v>
      </c>
      <c r="D1258">
        <v>40</v>
      </c>
      <c r="E1258">
        <v>52</v>
      </c>
      <c r="F1258">
        <v>0</v>
      </c>
      <c r="G1258" t="s">
        <v>19</v>
      </c>
      <c r="H1258" t="s">
        <v>990</v>
      </c>
      <c r="I1258">
        <v>0.6</v>
      </c>
      <c r="J1258" t="s">
        <v>1473</v>
      </c>
      <c r="K1258">
        <v>3523</v>
      </c>
      <c r="L1258">
        <v>0.3523</v>
      </c>
      <c r="M1258">
        <v>0.34720000000000001</v>
      </c>
      <c r="N1258">
        <v>1.4689000000000001</v>
      </c>
    </row>
    <row r="1259" spans="1:14" x14ac:dyDescent="0.3">
      <c r="A1259" t="s">
        <v>1530</v>
      </c>
      <c r="B1259" t="s">
        <v>722</v>
      </c>
      <c r="C1259">
        <f>_xlfn.XLOOKUP(B1259,[2]itemList_221219!$B:$B,[2]itemList_221219!$A:$A)</f>
        <v>74020</v>
      </c>
      <c r="D1259">
        <v>40</v>
      </c>
      <c r="E1259">
        <v>52</v>
      </c>
      <c r="F1259">
        <v>0</v>
      </c>
      <c r="G1259" t="s">
        <v>19</v>
      </c>
      <c r="H1259" t="s">
        <v>990</v>
      </c>
      <c r="I1259">
        <v>0.7</v>
      </c>
      <c r="J1259" t="s">
        <v>1474</v>
      </c>
      <c r="K1259">
        <v>3442</v>
      </c>
      <c r="L1259">
        <v>0.34420000000000001</v>
      </c>
      <c r="M1259">
        <v>0.34720000000000001</v>
      </c>
      <c r="N1259">
        <v>0.86409999999999998</v>
      </c>
    </row>
    <row r="1260" spans="1:14" x14ac:dyDescent="0.3">
      <c r="A1260" t="s">
        <v>1530</v>
      </c>
      <c r="B1260" t="s">
        <v>722</v>
      </c>
      <c r="C1260">
        <f>_xlfn.XLOOKUP(B1260,[2]itemList_221219!$B:$B,[2]itemList_221219!$A:$A)</f>
        <v>74020</v>
      </c>
      <c r="D1260">
        <v>40</v>
      </c>
      <c r="E1260">
        <v>52</v>
      </c>
      <c r="F1260">
        <v>0</v>
      </c>
      <c r="G1260" t="s">
        <v>19</v>
      </c>
      <c r="H1260" t="s">
        <v>990</v>
      </c>
      <c r="I1260">
        <v>0.8</v>
      </c>
      <c r="J1260" t="s">
        <v>1475</v>
      </c>
      <c r="K1260">
        <v>3474</v>
      </c>
      <c r="L1260">
        <v>0.34739999999999999</v>
      </c>
      <c r="M1260">
        <v>0.34720000000000001</v>
      </c>
      <c r="N1260">
        <v>5.7599999999999998E-2</v>
      </c>
    </row>
    <row r="1261" spans="1:14" x14ac:dyDescent="0.3">
      <c r="A1261" t="s">
        <v>1530</v>
      </c>
      <c r="B1261" t="s">
        <v>722</v>
      </c>
      <c r="C1261">
        <f>_xlfn.XLOOKUP(B1261,[2]itemList_221219!$B:$B,[2]itemList_221219!$A:$A)</f>
        <v>74020</v>
      </c>
      <c r="D1261">
        <v>40</v>
      </c>
      <c r="E1261">
        <v>52</v>
      </c>
      <c r="F1261">
        <v>0</v>
      </c>
      <c r="G1261" t="s">
        <v>19</v>
      </c>
      <c r="H1261" t="s">
        <v>990</v>
      </c>
      <c r="I1261">
        <v>0.9</v>
      </c>
      <c r="J1261" t="s">
        <v>1476</v>
      </c>
      <c r="K1261">
        <v>3588</v>
      </c>
      <c r="L1261">
        <v>0.35880000000000001</v>
      </c>
      <c r="M1261">
        <v>0.34720000000000001</v>
      </c>
      <c r="N1261">
        <v>3.3410000000000002</v>
      </c>
    </row>
    <row r="1262" spans="1:14" x14ac:dyDescent="0.3">
      <c r="A1262" t="s">
        <v>1530</v>
      </c>
      <c r="B1262" t="s">
        <v>722</v>
      </c>
      <c r="C1262">
        <f>_xlfn.XLOOKUP(B1262,[2]itemList_221219!$B:$B,[2]itemList_221219!$A:$A)</f>
        <v>74020</v>
      </c>
      <c r="D1262">
        <v>40</v>
      </c>
      <c r="E1262">
        <v>52</v>
      </c>
      <c r="F1262">
        <v>0</v>
      </c>
      <c r="G1262" t="s">
        <v>19</v>
      </c>
      <c r="H1262" t="s">
        <v>990</v>
      </c>
      <c r="I1262">
        <v>1</v>
      </c>
      <c r="J1262" t="s">
        <v>1477</v>
      </c>
      <c r="K1262">
        <v>3380</v>
      </c>
      <c r="L1262">
        <v>0.33800000000000002</v>
      </c>
      <c r="M1262">
        <v>0.34720000000000001</v>
      </c>
      <c r="N1262">
        <v>2.6497999999999999</v>
      </c>
    </row>
    <row r="1263" spans="1:14" x14ac:dyDescent="0.3">
      <c r="A1263" t="s">
        <v>1530</v>
      </c>
      <c r="B1263" t="s">
        <v>722</v>
      </c>
      <c r="C1263">
        <f>_xlfn.XLOOKUP(B1263,[2]itemList_221219!$B:$B,[2]itemList_221219!$A:$A)</f>
        <v>74020</v>
      </c>
      <c r="D1263">
        <v>40</v>
      </c>
      <c r="E1263">
        <v>52</v>
      </c>
      <c r="F1263">
        <v>0</v>
      </c>
      <c r="G1263" t="s">
        <v>19</v>
      </c>
      <c r="H1263" t="s">
        <v>990</v>
      </c>
      <c r="I1263">
        <v>1.1000000000000001</v>
      </c>
      <c r="J1263" t="s">
        <v>1478</v>
      </c>
      <c r="K1263">
        <v>3563</v>
      </c>
      <c r="L1263">
        <v>0.35630000000000001</v>
      </c>
      <c r="M1263">
        <v>0.34720000000000001</v>
      </c>
      <c r="N1263">
        <v>2.621</v>
      </c>
    </row>
    <row r="1264" spans="1:14" x14ac:dyDescent="0.3">
      <c r="A1264" t="s">
        <v>1530</v>
      </c>
      <c r="B1264" t="s">
        <v>722</v>
      </c>
      <c r="C1264">
        <f>_xlfn.XLOOKUP(B1264,[2]itemList_221219!$B:$B,[2]itemList_221219!$A:$A)</f>
        <v>74020</v>
      </c>
      <c r="D1264">
        <v>40</v>
      </c>
      <c r="E1264">
        <v>52</v>
      </c>
      <c r="F1264">
        <v>0</v>
      </c>
      <c r="G1264" t="s">
        <v>19</v>
      </c>
      <c r="H1264" t="s">
        <v>990</v>
      </c>
      <c r="I1264">
        <v>1.2</v>
      </c>
      <c r="J1264" t="s">
        <v>1479</v>
      </c>
      <c r="K1264">
        <v>3417</v>
      </c>
      <c r="L1264">
        <v>0.3417</v>
      </c>
      <c r="M1264">
        <v>0.34720000000000001</v>
      </c>
      <c r="N1264">
        <v>1.5841000000000001</v>
      </c>
    </row>
    <row r="1265" spans="1:14" x14ac:dyDescent="0.3">
      <c r="A1265" t="s">
        <v>1530</v>
      </c>
      <c r="B1265" t="s">
        <v>722</v>
      </c>
      <c r="C1265">
        <f>_xlfn.XLOOKUP(B1265,[2]itemList_221219!$B:$B,[2]itemList_221219!$A:$A)</f>
        <v>74020</v>
      </c>
      <c r="D1265">
        <v>40</v>
      </c>
      <c r="E1265">
        <v>52</v>
      </c>
      <c r="F1265">
        <v>0</v>
      </c>
      <c r="G1265" t="s">
        <v>19</v>
      </c>
      <c r="H1265" t="s">
        <v>990</v>
      </c>
      <c r="I1265">
        <v>1.3</v>
      </c>
      <c r="J1265" t="s">
        <v>1480</v>
      </c>
      <c r="K1265">
        <v>3415</v>
      </c>
      <c r="L1265">
        <v>0.34150000000000003</v>
      </c>
      <c r="M1265">
        <v>0.34720000000000001</v>
      </c>
      <c r="N1265">
        <v>1.6416999999999999</v>
      </c>
    </row>
    <row r="1266" spans="1:14" x14ac:dyDescent="0.3">
      <c r="A1266" t="s">
        <v>1530</v>
      </c>
      <c r="B1266" t="s">
        <v>722</v>
      </c>
      <c r="C1266">
        <f>_xlfn.XLOOKUP(B1266,[2]itemList_221219!$B:$B,[2]itemList_221219!$A:$A)</f>
        <v>74020</v>
      </c>
      <c r="D1266">
        <v>40</v>
      </c>
      <c r="E1266">
        <v>52</v>
      </c>
      <c r="F1266">
        <v>0</v>
      </c>
      <c r="G1266" t="s">
        <v>19</v>
      </c>
      <c r="H1266" t="s">
        <v>990</v>
      </c>
      <c r="I1266">
        <v>1.4</v>
      </c>
      <c r="J1266" t="s">
        <v>1481</v>
      </c>
      <c r="K1266">
        <v>3585</v>
      </c>
      <c r="L1266">
        <v>0.35849999999999999</v>
      </c>
      <c r="M1266">
        <v>0.34720000000000001</v>
      </c>
      <c r="N1266">
        <v>3.2545999999999999</v>
      </c>
    </row>
    <row r="1267" spans="1:14" x14ac:dyDescent="0.3">
      <c r="A1267" t="s">
        <v>1530</v>
      </c>
      <c r="B1267" t="s">
        <v>722</v>
      </c>
      <c r="C1267">
        <f>_xlfn.XLOOKUP(B1267,[2]itemList_221219!$B:$B,[2]itemList_221219!$A:$A)</f>
        <v>74020</v>
      </c>
      <c r="D1267">
        <v>40</v>
      </c>
      <c r="E1267">
        <v>52</v>
      </c>
      <c r="F1267">
        <v>0</v>
      </c>
      <c r="G1267" t="s">
        <v>19</v>
      </c>
      <c r="H1267" t="s">
        <v>990</v>
      </c>
      <c r="I1267">
        <v>1.5</v>
      </c>
      <c r="J1267" t="s">
        <v>1482</v>
      </c>
      <c r="K1267">
        <v>3452</v>
      </c>
      <c r="L1267">
        <v>0.34520000000000001</v>
      </c>
      <c r="M1267">
        <v>0.34720000000000001</v>
      </c>
      <c r="N1267">
        <v>0.57599999999999996</v>
      </c>
    </row>
    <row r="1268" spans="1:14" x14ac:dyDescent="0.3">
      <c r="A1268" t="s">
        <v>1530</v>
      </c>
      <c r="B1268" t="s">
        <v>722</v>
      </c>
      <c r="C1268">
        <f>_xlfn.XLOOKUP(B1268,[2]itemList_221219!$B:$B,[2]itemList_221219!$A:$A)</f>
        <v>74020</v>
      </c>
      <c r="D1268">
        <v>40</v>
      </c>
      <c r="E1268">
        <v>52</v>
      </c>
      <c r="F1268">
        <v>0</v>
      </c>
      <c r="G1268" t="s">
        <v>19</v>
      </c>
      <c r="H1268" t="s">
        <v>990</v>
      </c>
      <c r="I1268">
        <v>1.6</v>
      </c>
      <c r="J1268" t="s">
        <v>1483</v>
      </c>
      <c r="K1268">
        <v>3535</v>
      </c>
      <c r="L1268">
        <v>0.35349999999999998</v>
      </c>
      <c r="M1268">
        <v>0.34720000000000001</v>
      </c>
      <c r="N1268">
        <v>1.8145</v>
      </c>
    </row>
    <row r="1269" spans="1:14" x14ac:dyDescent="0.3">
      <c r="A1269" t="s">
        <v>1530</v>
      </c>
      <c r="B1269" t="s">
        <v>722</v>
      </c>
      <c r="C1269">
        <f>_xlfn.XLOOKUP(B1269,[2]itemList_221219!$B:$B,[2]itemList_221219!$A:$A)</f>
        <v>74020</v>
      </c>
      <c r="D1269">
        <v>40</v>
      </c>
      <c r="E1269">
        <v>52</v>
      </c>
      <c r="F1269">
        <v>0</v>
      </c>
      <c r="G1269" t="s">
        <v>19</v>
      </c>
      <c r="H1269" t="s">
        <v>990</v>
      </c>
      <c r="I1269">
        <v>1.7</v>
      </c>
      <c r="J1269" t="s">
        <v>1484</v>
      </c>
      <c r="K1269">
        <v>3406</v>
      </c>
      <c r="L1269">
        <v>0.34060000000000001</v>
      </c>
      <c r="M1269">
        <v>0.34720000000000001</v>
      </c>
      <c r="N1269">
        <v>1.9009</v>
      </c>
    </row>
    <row r="1270" spans="1:14" x14ac:dyDescent="0.3">
      <c r="A1270" t="s">
        <v>1530</v>
      </c>
      <c r="B1270" t="s">
        <v>722</v>
      </c>
      <c r="C1270">
        <f>_xlfn.XLOOKUP(B1270,[2]itemList_221219!$B:$B,[2]itemList_221219!$A:$A)</f>
        <v>74020</v>
      </c>
      <c r="D1270">
        <v>40</v>
      </c>
      <c r="E1270">
        <v>52</v>
      </c>
      <c r="F1270">
        <v>0</v>
      </c>
      <c r="G1270" t="s">
        <v>19</v>
      </c>
      <c r="H1270" t="s">
        <v>990</v>
      </c>
      <c r="I1270">
        <v>1.8</v>
      </c>
      <c r="J1270" t="s">
        <v>1485</v>
      </c>
      <c r="K1270">
        <v>3559</v>
      </c>
      <c r="L1270">
        <v>0.35589999999999999</v>
      </c>
      <c r="M1270">
        <v>0.34720000000000001</v>
      </c>
      <c r="N1270">
        <v>2.5057999999999998</v>
      </c>
    </row>
    <row r="1271" spans="1:14" x14ac:dyDescent="0.3">
      <c r="A1271" t="s">
        <v>1530</v>
      </c>
      <c r="B1271" t="s">
        <v>722</v>
      </c>
      <c r="C1271">
        <f>_xlfn.XLOOKUP(B1271,[2]itemList_221219!$B:$B,[2]itemList_221219!$A:$A)</f>
        <v>74020</v>
      </c>
      <c r="D1271">
        <v>40</v>
      </c>
      <c r="E1271">
        <v>52</v>
      </c>
      <c r="F1271">
        <v>0</v>
      </c>
      <c r="G1271" t="s">
        <v>19</v>
      </c>
      <c r="H1271" t="s">
        <v>990</v>
      </c>
      <c r="I1271">
        <v>1.9</v>
      </c>
      <c r="J1271" t="s">
        <v>1486</v>
      </c>
      <c r="K1271">
        <v>3414</v>
      </c>
      <c r="L1271">
        <v>0.34139999999999998</v>
      </c>
      <c r="M1271">
        <v>0.34720000000000001</v>
      </c>
      <c r="N1271">
        <v>1.6705000000000001</v>
      </c>
    </row>
    <row r="1272" spans="1:14" x14ac:dyDescent="0.3">
      <c r="A1272" t="s">
        <v>1530</v>
      </c>
      <c r="B1272" t="s">
        <v>722</v>
      </c>
      <c r="C1272">
        <f>_xlfn.XLOOKUP(B1272,[2]itemList_221219!$B:$B,[2]itemList_221219!$A:$A)</f>
        <v>74020</v>
      </c>
      <c r="D1272">
        <v>40</v>
      </c>
      <c r="E1272">
        <v>52</v>
      </c>
      <c r="F1272">
        <v>0</v>
      </c>
      <c r="G1272" t="s">
        <v>19</v>
      </c>
      <c r="H1272" t="s">
        <v>990</v>
      </c>
      <c r="I1272">
        <v>2</v>
      </c>
      <c r="J1272" t="s">
        <v>1487</v>
      </c>
      <c r="K1272">
        <v>3473</v>
      </c>
      <c r="L1272">
        <v>0.3473</v>
      </c>
      <c r="M1272">
        <v>0.34720000000000001</v>
      </c>
      <c r="N1272">
        <v>2.8799999999999999E-2</v>
      </c>
    </row>
    <row r="1273" spans="1:14" x14ac:dyDescent="0.3">
      <c r="A1273" t="s">
        <v>1530</v>
      </c>
      <c r="B1273" t="s">
        <v>722</v>
      </c>
      <c r="C1273">
        <f>_xlfn.XLOOKUP(B1273,[2]itemList_221219!$B:$B,[2]itemList_221219!$A:$A)</f>
        <v>74020</v>
      </c>
      <c r="D1273">
        <v>40</v>
      </c>
      <c r="E1273">
        <v>52</v>
      </c>
      <c r="F1273">
        <v>0</v>
      </c>
      <c r="G1273" t="s">
        <v>19</v>
      </c>
      <c r="H1273" t="s">
        <v>990</v>
      </c>
      <c r="I1273">
        <v>2.1</v>
      </c>
      <c r="J1273" t="s">
        <v>1488</v>
      </c>
      <c r="K1273">
        <v>3485</v>
      </c>
      <c r="L1273">
        <v>0.34849999999999998</v>
      </c>
      <c r="M1273">
        <v>0.34720000000000001</v>
      </c>
      <c r="N1273">
        <v>0.37440000000000001</v>
      </c>
    </row>
    <row r="1274" spans="1:14" x14ac:dyDescent="0.3">
      <c r="A1274" t="s">
        <v>1530</v>
      </c>
      <c r="B1274" t="s">
        <v>722</v>
      </c>
      <c r="C1274">
        <f>_xlfn.XLOOKUP(B1274,[2]itemList_221219!$B:$B,[2]itemList_221219!$A:$A)</f>
        <v>74020</v>
      </c>
      <c r="D1274">
        <v>40</v>
      </c>
      <c r="E1274">
        <v>52</v>
      </c>
      <c r="F1274">
        <v>0</v>
      </c>
      <c r="G1274" t="s">
        <v>19</v>
      </c>
      <c r="H1274" t="s">
        <v>990</v>
      </c>
      <c r="I1274">
        <v>2.2000000000000002</v>
      </c>
      <c r="J1274" t="s">
        <v>1489</v>
      </c>
      <c r="K1274">
        <v>3479</v>
      </c>
      <c r="L1274">
        <v>0.34789999999999999</v>
      </c>
      <c r="M1274">
        <v>0.34720000000000001</v>
      </c>
      <c r="N1274">
        <v>0.2016</v>
      </c>
    </row>
    <row r="1275" spans="1:14" x14ac:dyDescent="0.3">
      <c r="A1275" t="s">
        <v>1530</v>
      </c>
      <c r="B1275" t="s">
        <v>722</v>
      </c>
      <c r="C1275">
        <f>_xlfn.XLOOKUP(B1275,[2]itemList_221219!$B:$B,[2]itemList_221219!$A:$A)</f>
        <v>74020</v>
      </c>
      <c r="D1275">
        <v>40</v>
      </c>
      <c r="E1275">
        <v>52</v>
      </c>
      <c r="F1275">
        <v>0</v>
      </c>
      <c r="G1275" t="s">
        <v>19</v>
      </c>
      <c r="H1275" t="s">
        <v>990</v>
      </c>
      <c r="I1275">
        <v>2.2999999999999998</v>
      </c>
      <c r="J1275" t="s">
        <v>1490</v>
      </c>
      <c r="K1275">
        <v>3535</v>
      </c>
      <c r="L1275">
        <v>0.35349999999999998</v>
      </c>
      <c r="M1275">
        <v>0.34720000000000001</v>
      </c>
      <c r="N1275">
        <v>1.8145</v>
      </c>
    </row>
    <row r="1276" spans="1:14" x14ac:dyDescent="0.3">
      <c r="A1276" t="s">
        <v>1530</v>
      </c>
      <c r="B1276" t="s">
        <v>722</v>
      </c>
      <c r="C1276">
        <f>_xlfn.XLOOKUP(B1276,[2]itemList_221219!$B:$B,[2]itemList_221219!$A:$A)</f>
        <v>74020</v>
      </c>
      <c r="D1276">
        <v>40</v>
      </c>
      <c r="E1276">
        <v>52</v>
      </c>
      <c r="F1276">
        <v>0</v>
      </c>
      <c r="G1276" t="s">
        <v>19</v>
      </c>
      <c r="H1276" t="s">
        <v>990</v>
      </c>
      <c r="I1276">
        <v>2.4</v>
      </c>
      <c r="J1276" t="s">
        <v>1491</v>
      </c>
      <c r="K1276">
        <v>3535</v>
      </c>
      <c r="L1276">
        <v>0.35349999999999998</v>
      </c>
      <c r="M1276">
        <v>0.34720000000000001</v>
      </c>
      <c r="N1276">
        <v>1.8145</v>
      </c>
    </row>
    <row r="1277" spans="1:14" x14ac:dyDescent="0.3">
      <c r="A1277" t="s">
        <v>1530</v>
      </c>
      <c r="B1277" t="s">
        <v>722</v>
      </c>
      <c r="C1277">
        <f>_xlfn.XLOOKUP(B1277,[2]itemList_221219!$B:$B,[2]itemList_221219!$A:$A)</f>
        <v>74020</v>
      </c>
      <c r="D1277">
        <v>40</v>
      </c>
      <c r="E1277">
        <v>52</v>
      </c>
      <c r="F1277">
        <v>0</v>
      </c>
      <c r="G1277" t="s">
        <v>19</v>
      </c>
      <c r="H1277" t="s">
        <v>990</v>
      </c>
      <c r="I1277">
        <v>2.5</v>
      </c>
      <c r="J1277" t="s">
        <v>1492</v>
      </c>
      <c r="K1277">
        <v>3578</v>
      </c>
      <c r="L1277">
        <v>0.35780000000000001</v>
      </c>
      <c r="M1277">
        <v>0.34720000000000001</v>
      </c>
      <c r="N1277">
        <v>3.0529999999999999</v>
      </c>
    </row>
    <row r="1278" spans="1:14" x14ac:dyDescent="0.3">
      <c r="A1278" t="s">
        <v>1530</v>
      </c>
      <c r="B1278" t="s">
        <v>722</v>
      </c>
      <c r="C1278">
        <f>_xlfn.XLOOKUP(B1278,[2]itemList_221219!$B:$B,[2]itemList_221219!$A:$A)</f>
        <v>74020</v>
      </c>
      <c r="D1278">
        <v>40</v>
      </c>
      <c r="E1278">
        <v>52</v>
      </c>
      <c r="F1278">
        <v>0</v>
      </c>
      <c r="G1278" t="s">
        <v>19</v>
      </c>
      <c r="H1278" t="s">
        <v>990</v>
      </c>
      <c r="I1278">
        <v>2.6</v>
      </c>
      <c r="J1278" t="s">
        <v>1493</v>
      </c>
      <c r="K1278">
        <v>3466</v>
      </c>
      <c r="L1278">
        <v>0.34660000000000002</v>
      </c>
      <c r="M1278">
        <v>0.34720000000000001</v>
      </c>
      <c r="N1278">
        <v>0.17280000000000001</v>
      </c>
    </row>
    <row r="1279" spans="1:14" x14ac:dyDescent="0.3">
      <c r="A1279" t="s">
        <v>1530</v>
      </c>
      <c r="B1279" t="s">
        <v>722</v>
      </c>
      <c r="C1279">
        <f>_xlfn.XLOOKUP(B1279,[2]itemList_221219!$B:$B,[2]itemList_221219!$A:$A)</f>
        <v>74020</v>
      </c>
      <c r="D1279">
        <v>40</v>
      </c>
      <c r="E1279">
        <v>52</v>
      </c>
      <c r="F1279">
        <v>0</v>
      </c>
      <c r="G1279" t="s">
        <v>19</v>
      </c>
      <c r="H1279" t="s">
        <v>990</v>
      </c>
      <c r="I1279">
        <v>2.7</v>
      </c>
      <c r="J1279" t="s">
        <v>1494</v>
      </c>
      <c r="K1279">
        <v>3433</v>
      </c>
      <c r="L1279">
        <v>0.34329999999999999</v>
      </c>
      <c r="M1279">
        <v>0.34720000000000001</v>
      </c>
      <c r="N1279">
        <v>1.1233</v>
      </c>
    </row>
    <row r="1280" spans="1:14" x14ac:dyDescent="0.3">
      <c r="A1280" t="s">
        <v>1530</v>
      </c>
      <c r="B1280" t="s">
        <v>722</v>
      </c>
      <c r="C1280">
        <f>_xlfn.XLOOKUP(B1280,[2]itemList_221219!$B:$B,[2]itemList_221219!$A:$A)</f>
        <v>74020</v>
      </c>
      <c r="D1280">
        <v>40</v>
      </c>
      <c r="E1280">
        <v>52</v>
      </c>
      <c r="F1280">
        <v>0</v>
      </c>
      <c r="G1280" t="s">
        <v>19</v>
      </c>
      <c r="H1280" t="s">
        <v>990</v>
      </c>
      <c r="I1280">
        <v>2.8</v>
      </c>
      <c r="J1280" t="s">
        <v>1495</v>
      </c>
      <c r="K1280">
        <v>3509</v>
      </c>
      <c r="L1280">
        <v>0.35089999999999999</v>
      </c>
      <c r="M1280">
        <v>0.34720000000000001</v>
      </c>
      <c r="N1280">
        <v>1.0657000000000001</v>
      </c>
    </row>
    <row r="1281" spans="1:14" x14ac:dyDescent="0.3">
      <c r="A1281" t="s">
        <v>1530</v>
      </c>
      <c r="B1281" t="s">
        <v>722</v>
      </c>
      <c r="C1281">
        <f>_xlfn.XLOOKUP(B1281,[2]itemList_221219!$B:$B,[2]itemList_221219!$A:$A)</f>
        <v>74020</v>
      </c>
      <c r="D1281">
        <v>40</v>
      </c>
      <c r="E1281">
        <v>52</v>
      </c>
      <c r="F1281">
        <v>0</v>
      </c>
      <c r="G1281" t="s">
        <v>19</v>
      </c>
      <c r="H1281" t="s">
        <v>990</v>
      </c>
      <c r="I1281">
        <v>2.9</v>
      </c>
      <c r="J1281" t="s">
        <v>1496</v>
      </c>
      <c r="K1281">
        <v>3563</v>
      </c>
      <c r="L1281">
        <v>0.35630000000000001</v>
      </c>
      <c r="M1281">
        <v>0.34720000000000001</v>
      </c>
      <c r="N1281">
        <v>2.621</v>
      </c>
    </row>
    <row r="1282" spans="1:14" x14ac:dyDescent="0.3">
      <c r="A1282" t="s">
        <v>1530</v>
      </c>
      <c r="B1282" t="s">
        <v>722</v>
      </c>
      <c r="C1282">
        <f>_xlfn.XLOOKUP(B1282,[2]itemList_221219!$B:$B,[2]itemList_221219!$A:$A)</f>
        <v>74020</v>
      </c>
      <c r="D1282">
        <v>40</v>
      </c>
      <c r="E1282">
        <v>52</v>
      </c>
      <c r="F1282">
        <v>0</v>
      </c>
      <c r="G1282" t="s">
        <v>19</v>
      </c>
      <c r="H1282" t="s">
        <v>990</v>
      </c>
      <c r="I1282">
        <v>3</v>
      </c>
      <c r="J1282" t="s">
        <v>1497</v>
      </c>
      <c r="K1282">
        <v>3384</v>
      </c>
      <c r="L1282">
        <v>0.33839999999999998</v>
      </c>
      <c r="M1282">
        <v>0.34720000000000001</v>
      </c>
      <c r="N1282">
        <v>2.5346000000000002</v>
      </c>
    </row>
    <row r="1283" spans="1:14" x14ac:dyDescent="0.3">
      <c r="A1283" t="s">
        <v>1530</v>
      </c>
      <c r="B1283" t="s">
        <v>722</v>
      </c>
      <c r="C1283">
        <f>_xlfn.XLOOKUP(B1283,[2]itemList_221219!$B:$B,[2]itemList_221219!$A:$A)</f>
        <v>74020</v>
      </c>
      <c r="D1283">
        <v>40</v>
      </c>
      <c r="E1283">
        <v>52</v>
      </c>
      <c r="F1283">
        <v>0</v>
      </c>
      <c r="G1283" t="s">
        <v>19</v>
      </c>
      <c r="H1283" t="s">
        <v>990</v>
      </c>
      <c r="I1283">
        <v>3.1</v>
      </c>
      <c r="J1283" t="s">
        <v>1609</v>
      </c>
      <c r="K1283">
        <v>3510</v>
      </c>
      <c r="L1283">
        <v>0.35099999999999998</v>
      </c>
      <c r="M1283">
        <v>0.34720000000000001</v>
      </c>
      <c r="N1283">
        <v>1.0945</v>
      </c>
    </row>
    <row r="1284" spans="1:14" x14ac:dyDescent="0.3">
      <c r="A1284" t="s">
        <v>1530</v>
      </c>
      <c r="B1284" t="s">
        <v>722</v>
      </c>
      <c r="C1284">
        <f>_xlfn.XLOOKUP(B1284,[2]itemList_221219!$B:$B,[2]itemList_221219!$A:$A)</f>
        <v>74020</v>
      </c>
      <c r="D1284">
        <v>40</v>
      </c>
      <c r="E1284">
        <v>52</v>
      </c>
      <c r="F1284">
        <v>0</v>
      </c>
      <c r="G1284" t="s">
        <v>19</v>
      </c>
      <c r="H1284" t="s">
        <v>990</v>
      </c>
      <c r="I1284">
        <v>3.2</v>
      </c>
      <c r="J1284" t="s">
        <v>1610</v>
      </c>
      <c r="K1284">
        <v>3537</v>
      </c>
      <c r="L1284">
        <v>0.35370000000000001</v>
      </c>
      <c r="M1284">
        <v>0.34720000000000001</v>
      </c>
      <c r="N1284">
        <v>1.8721000000000001</v>
      </c>
    </row>
    <row r="1285" spans="1:14" x14ac:dyDescent="0.3">
      <c r="A1285" t="s">
        <v>1530</v>
      </c>
      <c r="B1285" t="s">
        <v>722</v>
      </c>
      <c r="C1285">
        <f>_xlfn.XLOOKUP(B1285,[2]itemList_221219!$B:$B,[2]itemList_221219!$A:$A)</f>
        <v>74020</v>
      </c>
      <c r="D1285">
        <v>40</v>
      </c>
      <c r="E1285">
        <v>52</v>
      </c>
      <c r="F1285">
        <v>0</v>
      </c>
      <c r="G1285" t="s">
        <v>19</v>
      </c>
      <c r="H1285" t="s">
        <v>990</v>
      </c>
      <c r="I1285">
        <v>3.3</v>
      </c>
      <c r="J1285" t="s">
        <v>1611</v>
      </c>
      <c r="K1285">
        <v>3518</v>
      </c>
      <c r="L1285">
        <v>0.3518</v>
      </c>
      <c r="M1285">
        <v>0.34720000000000001</v>
      </c>
      <c r="N1285">
        <v>1.3249</v>
      </c>
    </row>
    <row r="1286" spans="1:14" x14ac:dyDescent="0.3">
      <c r="A1286" t="s">
        <v>1530</v>
      </c>
      <c r="B1286" t="s">
        <v>722</v>
      </c>
      <c r="C1286">
        <f>_xlfn.XLOOKUP(B1286,[2]itemList_221219!$B:$B,[2]itemList_221219!$A:$A)</f>
        <v>74020</v>
      </c>
      <c r="D1286">
        <v>40</v>
      </c>
      <c r="E1286">
        <v>52</v>
      </c>
      <c r="F1286">
        <v>0</v>
      </c>
      <c r="G1286" t="s">
        <v>19</v>
      </c>
      <c r="H1286" t="s">
        <v>990</v>
      </c>
      <c r="I1286">
        <v>3.4</v>
      </c>
      <c r="J1286" t="s">
        <v>1612</v>
      </c>
      <c r="K1286">
        <v>3484</v>
      </c>
      <c r="L1286">
        <v>0.34839999999999999</v>
      </c>
      <c r="M1286">
        <v>0.34720000000000001</v>
      </c>
      <c r="N1286">
        <v>0.34560000000000002</v>
      </c>
    </row>
    <row r="1287" spans="1:14" x14ac:dyDescent="0.3">
      <c r="A1287" t="s">
        <v>1530</v>
      </c>
      <c r="B1287" t="s">
        <v>722</v>
      </c>
      <c r="C1287">
        <f>_xlfn.XLOOKUP(B1287,[2]itemList_221219!$B:$B,[2]itemList_221219!$A:$A)</f>
        <v>74020</v>
      </c>
      <c r="D1287">
        <v>40</v>
      </c>
      <c r="E1287">
        <v>52</v>
      </c>
      <c r="F1287">
        <v>0</v>
      </c>
      <c r="G1287" t="s">
        <v>19</v>
      </c>
      <c r="H1287" t="s">
        <v>990</v>
      </c>
      <c r="I1287">
        <v>3.5</v>
      </c>
      <c r="J1287" t="s">
        <v>1613</v>
      </c>
      <c r="K1287">
        <v>3467</v>
      </c>
      <c r="L1287">
        <v>0.34670000000000001</v>
      </c>
      <c r="M1287">
        <v>0.34720000000000001</v>
      </c>
      <c r="N1287">
        <v>0.14399999999999999</v>
      </c>
    </row>
    <row r="1288" spans="1:14" x14ac:dyDescent="0.3">
      <c r="A1288" t="s">
        <v>1530</v>
      </c>
      <c r="B1288" t="s">
        <v>722</v>
      </c>
      <c r="C1288">
        <f>_xlfn.XLOOKUP(B1288,[2]itemList_221219!$B:$B,[2]itemList_221219!$A:$A)</f>
        <v>74020</v>
      </c>
      <c r="D1288">
        <v>40</v>
      </c>
      <c r="E1288">
        <v>52</v>
      </c>
      <c r="F1288">
        <v>0</v>
      </c>
      <c r="G1288" t="s">
        <v>19</v>
      </c>
      <c r="H1288" t="s">
        <v>990</v>
      </c>
      <c r="I1288">
        <v>3.6</v>
      </c>
      <c r="J1288" t="s">
        <v>1614</v>
      </c>
      <c r="K1288">
        <v>3480</v>
      </c>
      <c r="L1288">
        <v>0.34799999999999998</v>
      </c>
      <c r="M1288">
        <v>0.34720000000000001</v>
      </c>
      <c r="N1288">
        <v>0.23039999999999999</v>
      </c>
    </row>
    <row r="1289" spans="1:14" x14ac:dyDescent="0.3">
      <c r="A1289" t="s">
        <v>1530</v>
      </c>
      <c r="B1289" t="s">
        <v>722</v>
      </c>
      <c r="C1289">
        <f>_xlfn.XLOOKUP(B1289,[2]itemList_221219!$B:$B,[2]itemList_221219!$A:$A)</f>
        <v>74020</v>
      </c>
      <c r="D1289">
        <v>40</v>
      </c>
      <c r="E1289">
        <v>52</v>
      </c>
      <c r="F1289">
        <v>0</v>
      </c>
      <c r="G1289" t="s">
        <v>19</v>
      </c>
      <c r="H1289" t="s">
        <v>990</v>
      </c>
      <c r="I1289">
        <v>3.7</v>
      </c>
      <c r="J1289" t="s">
        <v>1615</v>
      </c>
      <c r="K1289">
        <v>3388</v>
      </c>
      <c r="L1289">
        <v>0.33879999999999999</v>
      </c>
      <c r="M1289">
        <v>0.34720000000000001</v>
      </c>
      <c r="N1289">
        <v>2.4194</v>
      </c>
    </row>
    <row r="1290" spans="1:14" x14ac:dyDescent="0.3">
      <c r="A1290" t="s">
        <v>1530</v>
      </c>
      <c r="B1290" t="s">
        <v>722</v>
      </c>
      <c r="C1290">
        <f>_xlfn.XLOOKUP(B1290,[2]itemList_221219!$B:$B,[2]itemList_221219!$A:$A)</f>
        <v>74020</v>
      </c>
      <c r="D1290">
        <v>40</v>
      </c>
      <c r="E1290">
        <v>52</v>
      </c>
      <c r="F1290">
        <v>0</v>
      </c>
      <c r="G1290" t="s">
        <v>19</v>
      </c>
      <c r="H1290" t="s">
        <v>990</v>
      </c>
      <c r="I1290">
        <v>3.8</v>
      </c>
      <c r="J1290" t="s">
        <v>1616</v>
      </c>
      <c r="K1290">
        <v>3580</v>
      </c>
      <c r="L1290">
        <v>0.35799999999999998</v>
      </c>
      <c r="M1290">
        <v>0.34720000000000001</v>
      </c>
      <c r="N1290">
        <v>3.1105999999999998</v>
      </c>
    </row>
    <row r="1291" spans="1:14" x14ac:dyDescent="0.3">
      <c r="A1291" t="s">
        <v>1530</v>
      </c>
      <c r="B1291" t="s">
        <v>722</v>
      </c>
      <c r="C1291">
        <f>_xlfn.XLOOKUP(B1291,[2]itemList_221219!$B:$B,[2]itemList_221219!$A:$A)</f>
        <v>74020</v>
      </c>
      <c r="D1291">
        <v>40</v>
      </c>
      <c r="E1291">
        <v>52</v>
      </c>
      <c r="F1291">
        <v>0</v>
      </c>
      <c r="G1291" t="s">
        <v>19</v>
      </c>
      <c r="H1291" t="s">
        <v>990</v>
      </c>
      <c r="I1291">
        <v>3.9</v>
      </c>
      <c r="J1291" t="s">
        <v>1617</v>
      </c>
      <c r="K1291">
        <v>3464</v>
      </c>
      <c r="L1291">
        <v>0.34639999999999999</v>
      </c>
      <c r="M1291">
        <v>0.34720000000000001</v>
      </c>
      <c r="N1291">
        <v>0.23039999999999999</v>
      </c>
    </row>
    <row r="1292" spans="1:14" x14ac:dyDescent="0.3">
      <c r="A1292" t="s">
        <v>1530</v>
      </c>
      <c r="B1292" t="s">
        <v>722</v>
      </c>
      <c r="C1292">
        <f>_xlfn.XLOOKUP(B1292,[2]itemList_221219!$B:$B,[2]itemList_221219!$A:$A)</f>
        <v>74020</v>
      </c>
      <c r="D1292">
        <v>40</v>
      </c>
      <c r="E1292">
        <v>52</v>
      </c>
      <c r="F1292">
        <v>0</v>
      </c>
      <c r="G1292" t="s">
        <v>19</v>
      </c>
      <c r="H1292" t="s">
        <v>990</v>
      </c>
      <c r="I1292">
        <v>4</v>
      </c>
      <c r="J1292" t="s">
        <v>1618</v>
      </c>
      <c r="K1292">
        <v>3404</v>
      </c>
      <c r="L1292">
        <v>0.34039999999999998</v>
      </c>
      <c r="M1292">
        <v>0.34720000000000001</v>
      </c>
      <c r="N1292">
        <v>1.9584999999999999</v>
      </c>
    </row>
    <row r="1293" spans="1:14" x14ac:dyDescent="0.3">
      <c r="A1293" t="s">
        <v>1530</v>
      </c>
      <c r="B1293" t="s">
        <v>722</v>
      </c>
      <c r="C1293">
        <f>_xlfn.XLOOKUP(B1293,[2]itemList_221219!$B:$B,[2]itemList_221219!$A:$A)</f>
        <v>74020</v>
      </c>
      <c r="D1293">
        <v>40</v>
      </c>
      <c r="E1293">
        <v>53</v>
      </c>
      <c r="F1293">
        <v>0</v>
      </c>
      <c r="G1293" t="s">
        <v>19</v>
      </c>
      <c r="H1293" t="s">
        <v>991</v>
      </c>
      <c r="I1293">
        <v>0.5</v>
      </c>
      <c r="J1293" t="s">
        <v>1498</v>
      </c>
      <c r="K1293">
        <v>3104</v>
      </c>
      <c r="L1293">
        <v>0.31040000000000001</v>
      </c>
      <c r="M1293">
        <v>0.3125</v>
      </c>
      <c r="N1293">
        <v>0.67200000000000004</v>
      </c>
    </row>
    <row r="1294" spans="1:14" x14ac:dyDescent="0.3">
      <c r="A1294" t="s">
        <v>1530</v>
      </c>
      <c r="B1294" t="s">
        <v>722</v>
      </c>
      <c r="C1294">
        <f>_xlfn.XLOOKUP(B1294,[2]itemList_221219!$B:$B,[2]itemList_221219!$A:$A)</f>
        <v>74020</v>
      </c>
      <c r="D1294">
        <v>40</v>
      </c>
      <c r="E1294">
        <v>53</v>
      </c>
      <c r="F1294">
        <v>0</v>
      </c>
      <c r="G1294" t="s">
        <v>19</v>
      </c>
      <c r="H1294" t="s">
        <v>991</v>
      </c>
      <c r="I1294">
        <v>0.6</v>
      </c>
      <c r="J1294" t="s">
        <v>1499</v>
      </c>
      <c r="K1294">
        <v>3082</v>
      </c>
      <c r="L1294">
        <v>0.30819999999999997</v>
      </c>
      <c r="M1294">
        <v>0.3125</v>
      </c>
      <c r="N1294">
        <v>1.3759999999999999</v>
      </c>
    </row>
    <row r="1295" spans="1:14" x14ac:dyDescent="0.3">
      <c r="A1295" t="s">
        <v>1530</v>
      </c>
      <c r="B1295" t="s">
        <v>722</v>
      </c>
      <c r="C1295">
        <f>_xlfn.XLOOKUP(B1295,[2]itemList_221219!$B:$B,[2]itemList_221219!$A:$A)</f>
        <v>74020</v>
      </c>
      <c r="D1295">
        <v>40</v>
      </c>
      <c r="E1295">
        <v>53</v>
      </c>
      <c r="F1295">
        <v>0</v>
      </c>
      <c r="G1295" t="s">
        <v>19</v>
      </c>
      <c r="H1295" t="s">
        <v>991</v>
      </c>
      <c r="I1295">
        <v>0.7</v>
      </c>
      <c r="J1295" t="s">
        <v>1500</v>
      </c>
      <c r="K1295">
        <v>3128</v>
      </c>
      <c r="L1295">
        <v>0.31280000000000002</v>
      </c>
      <c r="M1295">
        <v>0.3125</v>
      </c>
      <c r="N1295">
        <v>9.6000000000000002E-2</v>
      </c>
    </row>
    <row r="1296" spans="1:14" x14ac:dyDescent="0.3">
      <c r="A1296" t="s">
        <v>1530</v>
      </c>
      <c r="B1296" t="s">
        <v>722</v>
      </c>
      <c r="C1296">
        <f>_xlfn.XLOOKUP(B1296,[2]itemList_221219!$B:$B,[2]itemList_221219!$A:$A)</f>
        <v>74020</v>
      </c>
      <c r="D1296">
        <v>40</v>
      </c>
      <c r="E1296">
        <v>53</v>
      </c>
      <c r="F1296">
        <v>0</v>
      </c>
      <c r="G1296" t="s">
        <v>19</v>
      </c>
      <c r="H1296" t="s">
        <v>991</v>
      </c>
      <c r="I1296">
        <v>0.8</v>
      </c>
      <c r="J1296" t="s">
        <v>1501</v>
      </c>
      <c r="K1296">
        <v>3232</v>
      </c>
      <c r="L1296">
        <v>0.32319999999999999</v>
      </c>
      <c r="M1296">
        <v>0.3125</v>
      </c>
      <c r="N1296">
        <v>3.4239999999999999</v>
      </c>
    </row>
    <row r="1297" spans="1:14" x14ac:dyDescent="0.3">
      <c r="A1297" t="s">
        <v>1530</v>
      </c>
      <c r="B1297" t="s">
        <v>722</v>
      </c>
      <c r="C1297">
        <f>_xlfn.XLOOKUP(B1297,[2]itemList_221219!$B:$B,[2]itemList_221219!$A:$A)</f>
        <v>74020</v>
      </c>
      <c r="D1297">
        <v>40</v>
      </c>
      <c r="E1297">
        <v>53</v>
      </c>
      <c r="F1297">
        <v>0</v>
      </c>
      <c r="G1297" t="s">
        <v>19</v>
      </c>
      <c r="H1297" t="s">
        <v>991</v>
      </c>
      <c r="I1297">
        <v>0.9</v>
      </c>
      <c r="J1297" t="s">
        <v>1502</v>
      </c>
      <c r="K1297">
        <v>3035</v>
      </c>
      <c r="L1297">
        <v>0.30349999999999999</v>
      </c>
      <c r="M1297">
        <v>0.3125</v>
      </c>
      <c r="N1297">
        <v>2.88</v>
      </c>
    </row>
    <row r="1298" spans="1:14" x14ac:dyDescent="0.3">
      <c r="A1298" t="s">
        <v>1530</v>
      </c>
      <c r="B1298" t="s">
        <v>722</v>
      </c>
      <c r="C1298">
        <f>_xlfn.XLOOKUP(B1298,[2]itemList_221219!$B:$B,[2]itemList_221219!$A:$A)</f>
        <v>74020</v>
      </c>
      <c r="D1298">
        <v>40</v>
      </c>
      <c r="E1298">
        <v>53</v>
      </c>
      <c r="F1298">
        <v>0</v>
      </c>
      <c r="G1298" t="s">
        <v>19</v>
      </c>
      <c r="H1298" t="s">
        <v>991</v>
      </c>
      <c r="I1298">
        <v>1</v>
      </c>
      <c r="J1298" t="s">
        <v>1503</v>
      </c>
      <c r="K1298">
        <v>3207</v>
      </c>
      <c r="L1298">
        <v>0.32069999999999999</v>
      </c>
      <c r="M1298">
        <v>0.3125</v>
      </c>
      <c r="N1298">
        <v>2.6240000000000001</v>
      </c>
    </row>
    <row r="1299" spans="1:14" x14ac:dyDescent="0.3">
      <c r="A1299" t="s">
        <v>1530</v>
      </c>
      <c r="B1299" t="s">
        <v>722</v>
      </c>
      <c r="C1299">
        <f>_xlfn.XLOOKUP(B1299,[2]itemList_221219!$B:$B,[2]itemList_221219!$A:$A)</f>
        <v>74020</v>
      </c>
      <c r="D1299">
        <v>40</v>
      </c>
      <c r="E1299">
        <v>53</v>
      </c>
      <c r="F1299">
        <v>0</v>
      </c>
      <c r="G1299" t="s">
        <v>19</v>
      </c>
      <c r="H1299" t="s">
        <v>991</v>
      </c>
      <c r="I1299">
        <v>1.1000000000000001</v>
      </c>
      <c r="J1299" t="s">
        <v>1619</v>
      </c>
      <c r="K1299">
        <v>3221</v>
      </c>
      <c r="L1299">
        <v>0.3221</v>
      </c>
      <c r="M1299">
        <v>0.3125</v>
      </c>
      <c r="N1299">
        <v>3.0720000000000001</v>
      </c>
    </row>
    <row r="1300" spans="1:14" x14ac:dyDescent="0.3">
      <c r="A1300" t="s">
        <v>1530</v>
      </c>
      <c r="B1300" t="s">
        <v>722</v>
      </c>
      <c r="C1300">
        <f>_xlfn.XLOOKUP(B1300,[2]itemList_221219!$B:$B,[2]itemList_221219!$A:$A)</f>
        <v>74020</v>
      </c>
      <c r="D1300">
        <v>40</v>
      </c>
      <c r="E1300">
        <v>53</v>
      </c>
      <c r="F1300">
        <v>0</v>
      </c>
      <c r="G1300" t="s">
        <v>19</v>
      </c>
      <c r="H1300" t="s">
        <v>991</v>
      </c>
      <c r="I1300">
        <v>1.2</v>
      </c>
      <c r="J1300" t="s">
        <v>1620</v>
      </c>
      <c r="K1300">
        <v>3057</v>
      </c>
      <c r="L1300">
        <v>0.30570000000000003</v>
      </c>
      <c r="M1300">
        <v>0.3125</v>
      </c>
      <c r="N1300">
        <v>2.1760000000000002</v>
      </c>
    </row>
    <row r="1301" spans="1:14" x14ac:dyDescent="0.3">
      <c r="A1301" t="s">
        <v>1530</v>
      </c>
      <c r="B1301" t="s">
        <v>722</v>
      </c>
      <c r="C1301">
        <f>_xlfn.XLOOKUP(B1301,[2]itemList_221219!$B:$B,[2]itemList_221219!$A:$A)</f>
        <v>74020</v>
      </c>
      <c r="D1301">
        <v>40</v>
      </c>
      <c r="E1301">
        <v>53</v>
      </c>
      <c r="F1301">
        <v>0</v>
      </c>
      <c r="G1301" t="s">
        <v>19</v>
      </c>
      <c r="H1301" t="s">
        <v>991</v>
      </c>
      <c r="I1301">
        <v>1.3</v>
      </c>
      <c r="J1301" t="s">
        <v>1621</v>
      </c>
      <c r="K1301">
        <v>3096</v>
      </c>
      <c r="L1301">
        <v>0.30959999999999999</v>
      </c>
      <c r="M1301">
        <v>0.3125</v>
      </c>
      <c r="N1301">
        <v>0.92800000000000005</v>
      </c>
    </row>
    <row r="1302" spans="1:14" x14ac:dyDescent="0.3">
      <c r="A1302" t="s">
        <v>1530</v>
      </c>
      <c r="B1302" t="s">
        <v>722</v>
      </c>
      <c r="C1302">
        <f>_xlfn.XLOOKUP(B1302,[2]itemList_221219!$B:$B,[2]itemList_221219!$A:$A)</f>
        <v>74020</v>
      </c>
      <c r="D1302">
        <v>40</v>
      </c>
      <c r="E1302">
        <v>53</v>
      </c>
      <c r="F1302">
        <v>0</v>
      </c>
      <c r="G1302" t="s">
        <v>19</v>
      </c>
      <c r="H1302" t="s">
        <v>991</v>
      </c>
      <c r="I1302">
        <v>1.4</v>
      </c>
      <c r="J1302" t="s">
        <v>1622</v>
      </c>
      <c r="K1302">
        <v>3155</v>
      </c>
      <c r="L1302">
        <v>0.3155</v>
      </c>
      <c r="M1302">
        <v>0.3125</v>
      </c>
      <c r="N1302">
        <v>0.96</v>
      </c>
    </row>
    <row r="1303" spans="1:14" x14ac:dyDescent="0.3">
      <c r="A1303" t="s">
        <v>1530</v>
      </c>
      <c r="B1303" t="s">
        <v>722</v>
      </c>
      <c r="C1303">
        <f>_xlfn.XLOOKUP(B1303,[2]itemList_221219!$B:$B,[2]itemList_221219!$A:$A)</f>
        <v>74020</v>
      </c>
      <c r="D1303">
        <v>40</v>
      </c>
      <c r="E1303">
        <v>53</v>
      </c>
      <c r="F1303">
        <v>0</v>
      </c>
      <c r="G1303" t="s">
        <v>19</v>
      </c>
      <c r="H1303" t="s">
        <v>991</v>
      </c>
      <c r="I1303">
        <v>1.5</v>
      </c>
      <c r="J1303" t="s">
        <v>1623</v>
      </c>
      <c r="K1303">
        <v>3224</v>
      </c>
      <c r="L1303">
        <v>0.32240000000000002</v>
      </c>
      <c r="M1303">
        <v>0.3125</v>
      </c>
      <c r="N1303">
        <v>3.1680000000000001</v>
      </c>
    </row>
    <row r="1304" spans="1:14" x14ac:dyDescent="0.3">
      <c r="A1304" t="s">
        <v>1530</v>
      </c>
      <c r="B1304" t="s">
        <v>722</v>
      </c>
      <c r="C1304">
        <f>_xlfn.XLOOKUP(B1304,[2]itemList_221219!$B:$B,[2]itemList_221219!$A:$A)</f>
        <v>74020</v>
      </c>
      <c r="D1304">
        <v>40</v>
      </c>
      <c r="E1304">
        <v>53</v>
      </c>
      <c r="F1304">
        <v>0</v>
      </c>
      <c r="G1304" t="s">
        <v>19</v>
      </c>
      <c r="H1304" t="s">
        <v>991</v>
      </c>
      <c r="I1304">
        <v>1.6</v>
      </c>
      <c r="J1304" t="s">
        <v>1624</v>
      </c>
      <c r="K1304">
        <v>3129</v>
      </c>
      <c r="L1304">
        <v>0.31290000000000001</v>
      </c>
      <c r="M1304">
        <v>0.3125</v>
      </c>
      <c r="N1304">
        <v>0.128</v>
      </c>
    </row>
    <row r="1305" spans="1:14" x14ac:dyDescent="0.3">
      <c r="A1305" t="s">
        <v>1530</v>
      </c>
      <c r="B1305" t="s">
        <v>722</v>
      </c>
      <c r="C1305">
        <f>_xlfn.XLOOKUP(B1305,[2]itemList_221219!$B:$B,[2]itemList_221219!$A:$A)</f>
        <v>74020</v>
      </c>
      <c r="D1305">
        <v>40</v>
      </c>
      <c r="E1305">
        <v>53</v>
      </c>
      <c r="F1305">
        <v>0</v>
      </c>
      <c r="G1305" t="s">
        <v>19</v>
      </c>
      <c r="H1305" t="s">
        <v>991</v>
      </c>
      <c r="I1305">
        <v>1.7</v>
      </c>
      <c r="J1305" t="s">
        <v>1625</v>
      </c>
      <c r="K1305">
        <v>3048</v>
      </c>
      <c r="L1305">
        <v>0.30480000000000002</v>
      </c>
      <c r="M1305">
        <v>0.3125</v>
      </c>
      <c r="N1305">
        <v>2.464</v>
      </c>
    </row>
    <row r="1306" spans="1:14" x14ac:dyDescent="0.3">
      <c r="A1306" t="s">
        <v>1530</v>
      </c>
      <c r="B1306" t="s">
        <v>722</v>
      </c>
      <c r="C1306">
        <f>_xlfn.XLOOKUP(B1306,[2]itemList_221219!$B:$B,[2]itemList_221219!$A:$A)</f>
        <v>74020</v>
      </c>
      <c r="D1306">
        <v>40</v>
      </c>
      <c r="E1306">
        <v>53</v>
      </c>
      <c r="F1306">
        <v>0</v>
      </c>
      <c r="G1306" t="s">
        <v>19</v>
      </c>
      <c r="H1306" t="s">
        <v>991</v>
      </c>
      <c r="I1306">
        <v>1.8</v>
      </c>
      <c r="J1306" t="s">
        <v>1626</v>
      </c>
      <c r="K1306">
        <v>3097</v>
      </c>
      <c r="L1306">
        <v>0.30969999999999998</v>
      </c>
      <c r="M1306">
        <v>0.3125</v>
      </c>
      <c r="N1306">
        <v>0.89600000000000002</v>
      </c>
    </row>
    <row r="1307" spans="1:14" x14ac:dyDescent="0.3">
      <c r="A1307" t="s">
        <v>1530</v>
      </c>
      <c r="B1307" t="s">
        <v>722</v>
      </c>
      <c r="C1307">
        <f>_xlfn.XLOOKUP(B1307,[2]itemList_221219!$B:$B,[2]itemList_221219!$A:$A)</f>
        <v>74020</v>
      </c>
      <c r="D1307">
        <v>40</v>
      </c>
      <c r="E1307">
        <v>53</v>
      </c>
      <c r="F1307">
        <v>0</v>
      </c>
      <c r="G1307" t="s">
        <v>19</v>
      </c>
      <c r="H1307" t="s">
        <v>991</v>
      </c>
      <c r="I1307">
        <v>1.9</v>
      </c>
      <c r="J1307" t="s">
        <v>1627</v>
      </c>
      <c r="K1307">
        <v>3078</v>
      </c>
      <c r="L1307">
        <v>0.30780000000000002</v>
      </c>
      <c r="M1307">
        <v>0.3125</v>
      </c>
      <c r="N1307">
        <v>1.504</v>
      </c>
    </row>
    <row r="1308" spans="1:14" x14ac:dyDescent="0.3">
      <c r="A1308" t="s">
        <v>1530</v>
      </c>
      <c r="B1308" t="s">
        <v>722</v>
      </c>
      <c r="C1308">
        <f>_xlfn.XLOOKUP(B1308,[2]itemList_221219!$B:$B,[2]itemList_221219!$A:$A)</f>
        <v>74020</v>
      </c>
      <c r="D1308">
        <v>40</v>
      </c>
      <c r="E1308">
        <v>53</v>
      </c>
      <c r="F1308">
        <v>0</v>
      </c>
      <c r="G1308" t="s">
        <v>19</v>
      </c>
      <c r="H1308" t="s">
        <v>991</v>
      </c>
      <c r="I1308">
        <v>2</v>
      </c>
      <c r="J1308" t="s">
        <v>1628</v>
      </c>
      <c r="K1308">
        <v>3082</v>
      </c>
      <c r="L1308">
        <v>0.30819999999999997</v>
      </c>
      <c r="M1308">
        <v>0.3125</v>
      </c>
      <c r="N1308">
        <v>1.3759999999999999</v>
      </c>
    </row>
    <row r="1309" spans="1:14" x14ac:dyDescent="0.3">
      <c r="A1309" t="s">
        <v>1530</v>
      </c>
      <c r="B1309" t="s">
        <v>722</v>
      </c>
      <c r="C1309">
        <f>_xlfn.XLOOKUP(B1309,[2]itemList_221219!$B:$B,[2]itemList_221219!$A:$A)</f>
        <v>74020</v>
      </c>
      <c r="D1309">
        <v>40</v>
      </c>
      <c r="E1309">
        <v>54</v>
      </c>
      <c r="F1309">
        <v>0</v>
      </c>
      <c r="G1309" t="s">
        <v>19</v>
      </c>
      <c r="H1309" t="s">
        <v>992</v>
      </c>
      <c r="I1309">
        <v>0.5</v>
      </c>
      <c r="J1309" t="s">
        <v>1504</v>
      </c>
      <c r="K1309">
        <v>3461</v>
      </c>
      <c r="L1309">
        <v>0.34610000000000002</v>
      </c>
      <c r="M1309">
        <v>0.34720000000000001</v>
      </c>
      <c r="N1309">
        <v>0.31680000000000003</v>
      </c>
    </row>
    <row r="1310" spans="1:14" x14ac:dyDescent="0.3">
      <c r="A1310" t="s">
        <v>1530</v>
      </c>
      <c r="B1310" t="s">
        <v>722</v>
      </c>
      <c r="C1310">
        <f>_xlfn.XLOOKUP(B1310,[2]itemList_221219!$B:$B,[2]itemList_221219!$A:$A)</f>
        <v>74020</v>
      </c>
      <c r="D1310">
        <v>40</v>
      </c>
      <c r="E1310">
        <v>54</v>
      </c>
      <c r="F1310">
        <v>0</v>
      </c>
      <c r="G1310" t="s">
        <v>19</v>
      </c>
      <c r="H1310" t="s">
        <v>992</v>
      </c>
      <c r="I1310">
        <v>0.6</v>
      </c>
      <c r="J1310" t="s">
        <v>1505</v>
      </c>
      <c r="K1310">
        <v>3507</v>
      </c>
      <c r="L1310">
        <v>0.35070000000000001</v>
      </c>
      <c r="M1310">
        <v>0.34720000000000001</v>
      </c>
      <c r="N1310">
        <v>1.0081</v>
      </c>
    </row>
    <row r="1311" spans="1:14" x14ac:dyDescent="0.3">
      <c r="A1311" t="s">
        <v>1530</v>
      </c>
      <c r="B1311" t="s">
        <v>722</v>
      </c>
      <c r="C1311">
        <f>_xlfn.XLOOKUP(B1311,[2]itemList_221219!$B:$B,[2]itemList_221219!$A:$A)</f>
        <v>74020</v>
      </c>
      <c r="D1311">
        <v>40</v>
      </c>
      <c r="E1311">
        <v>54</v>
      </c>
      <c r="F1311">
        <v>0</v>
      </c>
      <c r="G1311" t="s">
        <v>19</v>
      </c>
      <c r="H1311" t="s">
        <v>992</v>
      </c>
      <c r="I1311">
        <v>0.7</v>
      </c>
      <c r="J1311" t="s">
        <v>1506</v>
      </c>
      <c r="K1311">
        <v>3537</v>
      </c>
      <c r="L1311">
        <v>0.35370000000000001</v>
      </c>
      <c r="M1311">
        <v>0.34720000000000001</v>
      </c>
      <c r="N1311">
        <v>1.8721000000000001</v>
      </c>
    </row>
    <row r="1312" spans="1:14" x14ac:dyDescent="0.3">
      <c r="A1312" t="s">
        <v>1530</v>
      </c>
      <c r="B1312" t="s">
        <v>722</v>
      </c>
      <c r="C1312">
        <f>_xlfn.XLOOKUP(B1312,[2]itemList_221219!$B:$B,[2]itemList_221219!$A:$A)</f>
        <v>74020</v>
      </c>
      <c r="D1312">
        <v>40</v>
      </c>
      <c r="E1312">
        <v>54</v>
      </c>
      <c r="F1312">
        <v>0</v>
      </c>
      <c r="G1312" t="s">
        <v>19</v>
      </c>
      <c r="H1312" t="s">
        <v>992</v>
      </c>
      <c r="I1312">
        <v>0.8</v>
      </c>
      <c r="J1312" t="s">
        <v>1507</v>
      </c>
      <c r="K1312">
        <v>3477</v>
      </c>
      <c r="L1312">
        <v>0.34770000000000001</v>
      </c>
      <c r="M1312">
        <v>0.34720000000000001</v>
      </c>
      <c r="N1312">
        <v>0.14399999999999999</v>
      </c>
    </row>
    <row r="1313" spans="1:14" x14ac:dyDescent="0.3">
      <c r="A1313" t="s">
        <v>1530</v>
      </c>
      <c r="B1313" t="s">
        <v>722</v>
      </c>
      <c r="C1313">
        <f>_xlfn.XLOOKUP(B1313,[2]itemList_221219!$B:$B,[2]itemList_221219!$A:$A)</f>
        <v>74020</v>
      </c>
      <c r="D1313">
        <v>40</v>
      </c>
      <c r="E1313">
        <v>54</v>
      </c>
      <c r="F1313">
        <v>0</v>
      </c>
      <c r="G1313" t="s">
        <v>19</v>
      </c>
      <c r="H1313" t="s">
        <v>992</v>
      </c>
      <c r="I1313">
        <v>0.9</v>
      </c>
      <c r="J1313" t="s">
        <v>1508</v>
      </c>
      <c r="K1313">
        <v>3387</v>
      </c>
      <c r="L1313">
        <v>0.3387</v>
      </c>
      <c r="M1313">
        <v>0.34720000000000001</v>
      </c>
      <c r="N1313">
        <v>2.4481999999999999</v>
      </c>
    </row>
    <row r="1314" spans="1:14" x14ac:dyDescent="0.3">
      <c r="A1314" t="s">
        <v>1530</v>
      </c>
      <c r="B1314" t="s">
        <v>722</v>
      </c>
      <c r="C1314">
        <f>_xlfn.XLOOKUP(B1314,[2]itemList_221219!$B:$B,[2]itemList_221219!$A:$A)</f>
        <v>74020</v>
      </c>
      <c r="D1314">
        <v>40</v>
      </c>
      <c r="E1314">
        <v>54</v>
      </c>
      <c r="F1314">
        <v>0</v>
      </c>
      <c r="G1314" t="s">
        <v>19</v>
      </c>
      <c r="H1314" t="s">
        <v>992</v>
      </c>
      <c r="I1314">
        <v>1</v>
      </c>
      <c r="J1314" t="s">
        <v>1509</v>
      </c>
      <c r="K1314">
        <v>3454</v>
      </c>
      <c r="L1314">
        <v>0.34539999999999998</v>
      </c>
      <c r="M1314">
        <v>0.34720000000000001</v>
      </c>
      <c r="N1314">
        <v>0.51839999999999997</v>
      </c>
    </row>
    <row r="1315" spans="1:14" x14ac:dyDescent="0.3">
      <c r="A1315" t="s">
        <v>1530</v>
      </c>
      <c r="B1315" t="s">
        <v>722</v>
      </c>
      <c r="C1315">
        <f>_xlfn.XLOOKUP(B1315,[2]itemList_221219!$B:$B,[2]itemList_221219!$A:$A)</f>
        <v>74020</v>
      </c>
      <c r="D1315">
        <v>40</v>
      </c>
      <c r="E1315">
        <v>54</v>
      </c>
      <c r="F1315">
        <v>0</v>
      </c>
      <c r="G1315" t="s">
        <v>19</v>
      </c>
      <c r="H1315" t="s">
        <v>992</v>
      </c>
      <c r="I1315">
        <v>1.1000000000000001</v>
      </c>
      <c r="J1315" t="s">
        <v>1510</v>
      </c>
      <c r="K1315">
        <v>3495</v>
      </c>
      <c r="L1315">
        <v>0.34949999999999998</v>
      </c>
      <c r="M1315">
        <v>0.34720000000000001</v>
      </c>
      <c r="N1315">
        <v>0.66239999999999999</v>
      </c>
    </row>
    <row r="1316" spans="1:14" x14ac:dyDescent="0.3">
      <c r="A1316" t="s">
        <v>1530</v>
      </c>
      <c r="B1316" t="s">
        <v>722</v>
      </c>
      <c r="C1316">
        <f>_xlfn.XLOOKUP(B1316,[2]itemList_221219!$B:$B,[2]itemList_221219!$A:$A)</f>
        <v>74020</v>
      </c>
      <c r="D1316">
        <v>40</v>
      </c>
      <c r="E1316">
        <v>54</v>
      </c>
      <c r="F1316">
        <v>0</v>
      </c>
      <c r="G1316" t="s">
        <v>19</v>
      </c>
      <c r="H1316" t="s">
        <v>992</v>
      </c>
      <c r="I1316">
        <v>1.2</v>
      </c>
      <c r="J1316" t="s">
        <v>1511</v>
      </c>
      <c r="K1316">
        <v>3434</v>
      </c>
      <c r="L1316">
        <v>0.34339999999999998</v>
      </c>
      <c r="M1316">
        <v>0.34720000000000001</v>
      </c>
      <c r="N1316">
        <v>1.0945</v>
      </c>
    </row>
    <row r="1317" spans="1:14" x14ac:dyDescent="0.3">
      <c r="A1317" t="s">
        <v>1530</v>
      </c>
      <c r="B1317" t="s">
        <v>722</v>
      </c>
      <c r="C1317">
        <f>_xlfn.XLOOKUP(B1317,[2]itemList_221219!$B:$B,[2]itemList_221219!$A:$A)</f>
        <v>74020</v>
      </c>
      <c r="D1317">
        <v>40</v>
      </c>
      <c r="E1317">
        <v>54</v>
      </c>
      <c r="F1317">
        <v>0</v>
      </c>
      <c r="G1317" t="s">
        <v>19</v>
      </c>
      <c r="H1317" t="s">
        <v>992</v>
      </c>
      <c r="I1317">
        <v>1.3</v>
      </c>
      <c r="J1317" t="s">
        <v>1512</v>
      </c>
      <c r="K1317">
        <v>3510</v>
      </c>
      <c r="L1317">
        <v>0.35099999999999998</v>
      </c>
      <c r="M1317">
        <v>0.34720000000000001</v>
      </c>
      <c r="N1317">
        <v>1.0945</v>
      </c>
    </row>
    <row r="1318" spans="1:14" x14ac:dyDescent="0.3">
      <c r="A1318" t="s">
        <v>1530</v>
      </c>
      <c r="B1318" t="s">
        <v>722</v>
      </c>
      <c r="C1318">
        <f>_xlfn.XLOOKUP(B1318,[2]itemList_221219!$B:$B,[2]itemList_221219!$A:$A)</f>
        <v>74020</v>
      </c>
      <c r="D1318">
        <v>40</v>
      </c>
      <c r="E1318">
        <v>54</v>
      </c>
      <c r="F1318">
        <v>0</v>
      </c>
      <c r="G1318" t="s">
        <v>19</v>
      </c>
      <c r="H1318" t="s">
        <v>992</v>
      </c>
      <c r="I1318">
        <v>1.4</v>
      </c>
      <c r="J1318" t="s">
        <v>1513</v>
      </c>
      <c r="K1318">
        <v>3388</v>
      </c>
      <c r="L1318">
        <v>0.33879999999999999</v>
      </c>
      <c r="M1318">
        <v>0.34720000000000001</v>
      </c>
      <c r="N1318">
        <v>2.4194</v>
      </c>
    </row>
    <row r="1319" spans="1:14" x14ac:dyDescent="0.3">
      <c r="A1319" t="s">
        <v>1530</v>
      </c>
      <c r="B1319" t="s">
        <v>722</v>
      </c>
      <c r="C1319">
        <f>_xlfn.XLOOKUP(B1319,[2]itemList_221219!$B:$B,[2]itemList_221219!$A:$A)</f>
        <v>74020</v>
      </c>
      <c r="D1319">
        <v>40</v>
      </c>
      <c r="E1319">
        <v>54</v>
      </c>
      <c r="F1319">
        <v>0</v>
      </c>
      <c r="G1319" t="s">
        <v>19</v>
      </c>
      <c r="H1319" t="s">
        <v>992</v>
      </c>
      <c r="I1319">
        <v>1.5</v>
      </c>
      <c r="J1319" t="s">
        <v>1514</v>
      </c>
      <c r="K1319">
        <v>3542</v>
      </c>
      <c r="L1319">
        <v>0.35420000000000001</v>
      </c>
      <c r="M1319">
        <v>0.34720000000000001</v>
      </c>
      <c r="N1319">
        <v>2.0160999999999998</v>
      </c>
    </row>
    <row r="1320" spans="1:14" x14ac:dyDescent="0.3">
      <c r="A1320" t="s">
        <v>1530</v>
      </c>
      <c r="B1320" t="s">
        <v>722</v>
      </c>
      <c r="C1320">
        <f>_xlfn.XLOOKUP(B1320,[2]itemList_221219!$B:$B,[2]itemList_221219!$A:$A)</f>
        <v>74020</v>
      </c>
      <c r="D1320">
        <v>40</v>
      </c>
      <c r="E1320">
        <v>54</v>
      </c>
      <c r="F1320">
        <v>0</v>
      </c>
      <c r="G1320" t="s">
        <v>19</v>
      </c>
      <c r="H1320" t="s">
        <v>992</v>
      </c>
      <c r="I1320">
        <v>1.6</v>
      </c>
      <c r="J1320" t="s">
        <v>1515</v>
      </c>
      <c r="K1320">
        <v>3471</v>
      </c>
      <c r="L1320">
        <v>0.34710000000000002</v>
      </c>
      <c r="M1320">
        <v>0.34720000000000001</v>
      </c>
      <c r="N1320">
        <v>2.8799999999999999E-2</v>
      </c>
    </row>
    <row r="1321" spans="1:14" x14ac:dyDescent="0.3">
      <c r="A1321" t="s">
        <v>1530</v>
      </c>
      <c r="B1321" t="s">
        <v>722</v>
      </c>
      <c r="C1321">
        <f>_xlfn.XLOOKUP(B1321,[2]itemList_221219!$B:$B,[2]itemList_221219!$A:$A)</f>
        <v>74020</v>
      </c>
      <c r="D1321">
        <v>40</v>
      </c>
      <c r="E1321">
        <v>54</v>
      </c>
      <c r="F1321">
        <v>0</v>
      </c>
      <c r="G1321" t="s">
        <v>19</v>
      </c>
      <c r="H1321" t="s">
        <v>992</v>
      </c>
      <c r="I1321">
        <v>1.7</v>
      </c>
      <c r="J1321" t="s">
        <v>1516</v>
      </c>
      <c r="K1321">
        <v>3496</v>
      </c>
      <c r="L1321">
        <v>0.34960000000000002</v>
      </c>
      <c r="M1321">
        <v>0.34720000000000001</v>
      </c>
      <c r="N1321">
        <v>0.69120000000000004</v>
      </c>
    </row>
    <row r="1322" spans="1:14" x14ac:dyDescent="0.3">
      <c r="A1322" t="s">
        <v>1530</v>
      </c>
      <c r="B1322" t="s">
        <v>722</v>
      </c>
      <c r="C1322">
        <f>_xlfn.XLOOKUP(B1322,[2]itemList_221219!$B:$B,[2]itemList_221219!$A:$A)</f>
        <v>74020</v>
      </c>
      <c r="D1322">
        <v>40</v>
      </c>
      <c r="E1322">
        <v>54</v>
      </c>
      <c r="F1322">
        <v>0</v>
      </c>
      <c r="G1322" t="s">
        <v>19</v>
      </c>
      <c r="H1322" t="s">
        <v>992</v>
      </c>
      <c r="I1322">
        <v>1.8</v>
      </c>
      <c r="J1322" t="s">
        <v>1517</v>
      </c>
      <c r="K1322">
        <v>3484</v>
      </c>
      <c r="L1322">
        <v>0.34839999999999999</v>
      </c>
      <c r="M1322">
        <v>0.34720000000000001</v>
      </c>
      <c r="N1322">
        <v>0.34560000000000002</v>
      </c>
    </row>
    <row r="1323" spans="1:14" x14ac:dyDescent="0.3">
      <c r="A1323" t="s">
        <v>1530</v>
      </c>
      <c r="B1323" t="s">
        <v>722</v>
      </c>
      <c r="C1323">
        <f>_xlfn.XLOOKUP(B1323,[2]itemList_221219!$B:$B,[2]itemList_221219!$A:$A)</f>
        <v>74020</v>
      </c>
      <c r="D1323">
        <v>40</v>
      </c>
      <c r="E1323">
        <v>54</v>
      </c>
      <c r="F1323">
        <v>0</v>
      </c>
      <c r="G1323" t="s">
        <v>19</v>
      </c>
      <c r="H1323" t="s">
        <v>992</v>
      </c>
      <c r="I1323">
        <v>1.9</v>
      </c>
      <c r="J1323" t="s">
        <v>1518</v>
      </c>
      <c r="K1323">
        <v>3451</v>
      </c>
      <c r="L1323">
        <v>0.34510000000000002</v>
      </c>
      <c r="M1323">
        <v>0.34720000000000001</v>
      </c>
      <c r="N1323">
        <v>0.6048</v>
      </c>
    </row>
    <row r="1324" spans="1:14" x14ac:dyDescent="0.3">
      <c r="A1324" t="s">
        <v>1530</v>
      </c>
      <c r="B1324" t="s">
        <v>722</v>
      </c>
      <c r="C1324">
        <f>_xlfn.XLOOKUP(B1324,[2]itemList_221219!$B:$B,[2]itemList_221219!$A:$A)</f>
        <v>74020</v>
      </c>
      <c r="D1324">
        <v>40</v>
      </c>
      <c r="E1324">
        <v>54</v>
      </c>
      <c r="F1324">
        <v>0</v>
      </c>
      <c r="G1324" t="s">
        <v>19</v>
      </c>
      <c r="H1324" t="s">
        <v>992</v>
      </c>
      <c r="I1324">
        <v>2</v>
      </c>
      <c r="J1324" t="s">
        <v>1519</v>
      </c>
      <c r="K1324">
        <v>3428</v>
      </c>
      <c r="L1324">
        <v>0.34279999999999999</v>
      </c>
      <c r="M1324">
        <v>0.34720000000000001</v>
      </c>
      <c r="N1324">
        <v>1.2673000000000001</v>
      </c>
    </row>
    <row r="1325" spans="1:14" x14ac:dyDescent="0.3">
      <c r="A1325" t="s">
        <v>1530</v>
      </c>
      <c r="B1325" t="s">
        <v>722</v>
      </c>
      <c r="C1325">
        <f>_xlfn.XLOOKUP(B1325,[2]itemList_221219!$B:$B,[2]itemList_221219!$A:$A)</f>
        <v>74020</v>
      </c>
      <c r="D1325">
        <v>40</v>
      </c>
      <c r="E1325">
        <v>54</v>
      </c>
      <c r="F1325">
        <v>0</v>
      </c>
      <c r="G1325" t="s">
        <v>19</v>
      </c>
      <c r="H1325" t="s">
        <v>992</v>
      </c>
      <c r="I1325">
        <v>2.1</v>
      </c>
      <c r="J1325" t="s">
        <v>1520</v>
      </c>
      <c r="K1325">
        <v>3509</v>
      </c>
      <c r="L1325">
        <v>0.35089999999999999</v>
      </c>
      <c r="M1325">
        <v>0.34720000000000001</v>
      </c>
      <c r="N1325">
        <v>1.0657000000000001</v>
      </c>
    </row>
    <row r="1326" spans="1:14" x14ac:dyDescent="0.3">
      <c r="A1326" t="s">
        <v>1530</v>
      </c>
      <c r="B1326" t="s">
        <v>722</v>
      </c>
      <c r="C1326">
        <f>_xlfn.XLOOKUP(B1326,[2]itemList_221219!$B:$B,[2]itemList_221219!$A:$A)</f>
        <v>74020</v>
      </c>
      <c r="D1326">
        <v>40</v>
      </c>
      <c r="E1326">
        <v>54</v>
      </c>
      <c r="F1326">
        <v>0</v>
      </c>
      <c r="G1326" t="s">
        <v>19</v>
      </c>
      <c r="H1326" t="s">
        <v>992</v>
      </c>
      <c r="I1326">
        <v>2.2000000000000002</v>
      </c>
      <c r="J1326" t="s">
        <v>1521</v>
      </c>
      <c r="K1326">
        <v>3557</v>
      </c>
      <c r="L1326">
        <v>0.35570000000000002</v>
      </c>
      <c r="M1326">
        <v>0.34720000000000001</v>
      </c>
      <c r="N1326">
        <v>2.4481999999999999</v>
      </c>
    </row>
    <row r="1327" spans="1:14" x14ac:dyDescent="0.3">
      <c r="A1327" t="s">
        <v>1530</v>
      </c>
      <c r="B1327" t="s">
        <v>722</v>
      </c>
      <c r="C1327">
        <f>_xlfn.XLOOKUP(B1327,[2]itemList_221219!$B:$B,[2]itemList_221219!$A:$A)</f>
        <v>74020</v>
      </c>
      <c r="D1327">
        <v>40</v>
      </c>
      <c r="E1327">
        <v>54</v>
      </c>
      <c r="F1327">
        <v>0</v>
      </c>
      <c r="G1327" t="s">
        <v>19</v>
      </c>
      <c r="H1327" t="s">
        <v>992</v>
      </c>
      <c r="I1327">
        <v>2.2999999999999998</v>
      </c>
      <c r="J1327" t="s">
        <v>1522</v>
      </c>
      <c r="K1327">
        <v>3402</v>
      </c>
      <c r="L1327">
        <v>0.3402</v>
      </c>
      <c r="M1327">
        <v>0.34720000000000001</v>
      </c>
      <c r="N1327">
        <v>2.0160999999999998</v>
      </c>
    </row>
    <row r="1328" spans="1:14" x14ac:dyDescent="0.3">
      <c r="A1328" t="s">
        <v>1530</v>
      </c>
      <c r="B1328" t="s">
        <v>722</v>
      </c>
      <c r="C1328">
        <f>_xlfn.XLOOKUP(B1328,[2]itemList_221219!$B:$B,[2]itemList_221219!$A:$A)</f>
        <v>74020</v>
      </c>
      <c r="D1328">
        <v>40</v>
      </c>
      <c r="E1328">
        <v>54</v>
      </c>
      <c r="F1328">
        <v>0</v>
      </c>
      <c r="G1328" t="s">
        <v>19</v>
      </c>
      <c r="H1328" t="s">
        <v>992</v>
      </c>
      <c r="I1328">
        <v>2.4</v>
      </c>
      <c r="J1328" t="s">
        <v>1523</v>
      </c>
      <c r="K1328">
        <v>3467</v>
      </c>
      <c r="L1328">
        <v>0.34670000000000001</v>
      </c>
      <c r="M1328">
        <v>0.34720000000000001</v>
      </c>
      <c r="N1328">
        <v>0.14399999999999999</v>
      </c>
    </row>
    <row r="1329" spans="1:14" x14ac:dyDescent="0.3">
      <c r="A1329" t="s">
        <v>1530</v>
      </c>
      <c r="B1329" t="s">
        <v>722</v>
      </c>
      <c r="C1329">
        <f>_xlfn.XLOOKUP(B1329,[2]itemList_221219!$B:$B,[2]itemList_221219!$A:$A)</f>
        <v>74020</v>
      </c>
      <c r="D1329">
        <v>40</v>
      </c>
      <c r="E1329">
        <v>54</v>
      </c>
      <c r="F1329">
        <v>0</v>
      </c>
      <c r="G1329" t="s">
        <v>19</v>
      </c>
      <c r="H1329" t="s">
        <v>992</v>
      </c>
      <c r="I1329">
        <v>2.5</v>
      </c>
      <c r="J1329" t="s">
        <v>1524</v>
      </c>
      <c r="K1329">
        <v>3502</v>
      </c>
      <c r="L1329">
        <v>0.35020000000000001</v>
      </c>
      <c r="M1329">
        <v>0.34720000000000001</v>
      </c>
      <c r="N1329">
        <v>0.86409999999999998</v>
      </c>
    </row>
    <row r="1330" spans="1:14" x14ac:dyDescent="0.3">
      <c r="A1330" t="s">
        <v>1530</v>
      </c>
      <c r="B1330" t="s">
        <v>722</v>
      </c>
      <c r="C1330">
        <f>_xlfn.XLOOKUP(B1330,[2]itemList_221219!$B:$B,[2]itemList_221219!$A:$A)</f>
        <v>74020</v>
      </c>
      <c r="D1330">
        <v>40</v>
      </c>
      <c r="E1330">
        <v>54</v>
      </c>
      <c r="F1330">
        <v>0</v>
      </c>
      <c r="G1330" t="s">
        <v>19</v>
      </c>
      <c r="H1330" t="s">
        <v>992</v>
      </c>
      <c r="I1330">
        <v>2.6</v>
      </c>
      <c r="J1330" t="s">
        <v>1525</v>
      </c>
      <c r="K1330">
        <v>3484</v>
      </c>
      <c r="L1330">
        <v>0.34839999999999999</v>
      </c>
      <c r="M1330">
        <v>0.34720000000000001</v>
      </c>
      <c r="N1330">
        <v>0.34560000000000002</v>
      </c>
    </row>
    <row r="1331" spans="1:14" x14ac:dyDescent="0.3">
      <c r="A1331" t="s">
        <v>1530</v>
      </c>
      <c r="B1331" t="s">
        <v>722</v>
      </c>
      <c r="C1331">
        <f>_xlfn.XLOOKUP(B1331,[2]itemList_221219!$B:$B,[2]itemList_221219!$A:$A)</f>
        <v>74020</v>
      </c>
      <c r="D1331">
        <v>40</v>
      </c>
      <c r="E1331">
        <v>54</v>
      </c>
      <c r="F1331">
        <v>0</v>
      </c>
      <c r="G1331" t="s">
        <v>19</v>
      </c>
      <c r="H1331" t="s">
        <v>992</v>
      </c>
      <c r="I1331">
        <v>2.7</v>
      </c>
      <c r="J1331" t="s">
        <v>1526</v>
      </c>
      <c r="K1331">
        <v>3535</v>
      </c>
      <c r="L1331">
        <v>0.35349999999999998</v>
      </c>
      <c r="M1331">
        <v>0.34720000000000001</v>
      </c>
      <c r="N1331">
        <v>1.8145</v>
      </c>
    </row>
    <row r="1332" spans="1:14" x14ac:dyDescent="0.3">
      <c r="A1332" t="s">
        <v>1530</v>
      </c>
      <c r="B1332" t="s">
        <v>722</v>
      </c>
      <c r="C1332">
        <f>_xlfn.XLOOKUP(B1332,[2]itemList_221219!$B:$B,[2]itemList_221219!$A:$A)</f>
        <v>74020</v>
      </c>
      <c r="D1332">
        <v>40</v>
      </c>
      <c r="E1332">
        <v>54</v>
      </c>
      <c r="F1332">
        <v>0</v>
      </c>
      <c r="G1332" t="s">
        <v>19</v>
      </c>
      <c r="H1332" t="s">
        <v>992</v>
      </c>
      <c r="I1332">
        <v>2.8</v>
      </c>
      <c r="J1332" t="s">
        <v>1527</v>
      </c>
      <c r="K1332">
        <v>3527</v>
      </c>
      <c r="L1332">
        <v>0.35270000000000001</v>
      </c>
      <c r="M1332">
        <v>0.34720000000000001</v>
      </c>
      <c r="N1332">
        <v>1.5841000000000001</v>
      </c>
    </row>
    <row r="1333" spans="1:14" x14ac:dyDescent="0.3">
      <c r="A1333" t="s">
        <v>1530</v>
      </c>
      <c r="B1333" t="s">
        <v>722</v>
      </c>
      <c r="C1333">
        <f>_xlfn.XLOOKUP(B1333,[2]itemList_221219!$B:$B,[2]itemList_221219!$A:$A)</f>
        <v>74020</v>
      </c>
      <c r="D1333">
        <v>40</v>
      </c>
      <c r="E1333">
        <v>54</v>
      </c>
      <c r="F1333">
        <v>0</v>
      </c>
      <c r="G1333" t="s">
        <v>19</v>
      </c>
      <c r="H1333" t="s">
        <v>992</v>
      </c>
      <c r="I1333">
        <v>2.9</v>
      </c>
      <c r="J1333" t="s">
        <v>1528</v>
      </c>
      <c r="K1333">
        <v>3511</v>
      </c>
      <c r="L1333">
        <v>0.35110000000000002</v>
      </c>
      <c r="M1333">
        <v>0.34720000000000001</v>
      </c>
      <c r="N1333">
        <v>1.1233</v>
      </c>
    </row>
    <row r="1334" spans="1:14" x14ac:dyDescent="0.3">
      <c r="A1334" t="s">
        <v>1530</v>
      </c>
      <c r="B1334" t="s">
        <v>722</v>
      </c>
      <c r="C1334">
        <f>_xlfn.XLOOKUP(B1334,[2]itemList_221219!$B:$B,[2]itemList_221219!$A:$A)</f>
        <v>74020</v>
      </c>
      <c r="D1334">
        <v>40</v>
      </c>
      <c r="E1334">
        <v>54</v>
      </c>
      <c r="F1334">
        <v>0</v>
      </c>
      <c r="G1334" t="s">
        <v>19</v>
      </c>
      <c r="H1334" t="s">
        <v>992</v>
      </c>
      <c r="I1334">
        <v>3</v>
      </c>
      <c r="J1334" t="s">
        <v>1529</v>
      </c>
      <c r="K1334">
        <v>3525</v>
      </c>
      <c r="L1334">
        <v>0.35249999999999998</v>
      </c>
      <c r="M1334">
        <v>0.34720000000000001</v>
      </c>
      <c r="N1334">
        <v>1.5265</v>
      </c>
    </row>
    <row r="1335" spans="1:14" x14ac:dyDescent="0.3">
      <c r="A1335" t="s">
        <v>1530</v>
      </c>
      <c r="B1335" t="s">
        <v>722</v>
      </c>
      <c r="C1335">
        <f>_xlfn.XLOOKUP(B1335,[2]itemList_221219!$B:$B,[2]itemList_221219!$A:$A)</f>
        <v>74020</v>
      </c>
      <c r="D1335">
        <v>40</v>
      </c>
      <c r="E1335">
        <v>54</v>
      </c>
      <c r="F1335">
        <v>0</v>
      </c>
      <c r="G1335" t="s">
        <v>19</v>
      </c>
      <c r="H1335" t="s">
        <v>992</v>
      </c>
      <c r="I1335">
        <v>3.1</v>
      </c>
      <c r="J1335" t="s">
        <v>1629</v>
      </c>
      <c r="K1335">
        <v>3538</v>
      </c>
      <c r="L1335">
        <v>0.3538</v>
      </c>
      <c r="M1335">
        <v>0.34720000000000001</v>
      </c>
      <c r="N1335">
        <v>1.9009</v>
      </c>
    </row>
    <row r="1336" spans="1:14" x14ac:dyDescent="0.3">
      <c r="A1336" t="s">
        <v>1530</v>
      </c>
      <c r="B1336" t="s">
        <v>722</v>
      </c>
      <c r="C1336">
        <f>_xlfn.XLOOKUP(B1336,[2]itemList_221219!$B:$B,[2]itemList_221219!$A:$A)</f>
        <v>74020</v>
      </c>
      <c r="D1336">
        <v>40</v>
      </c>
      <c r="E1336">
        <v>54</v>
      </c>
      <c r="F1336">
        <v>0</v>
      </c>
      <c r="G1336" t="s">
        <v>19</v>
      </c>
      <c r="H1336" t="s">
        <v>992</v>
      </c>
      <c r="I1336">
        <v>3.2</v>
      </c>
      <c r="J1336" t="s">
        <v>1630</v>
      </c>
      <c r="K1336">
        <v>3501</v>
      </c>
      <c r="L1336">
        <v>0.35010000000000002</v>
      </c>
      <c r="M1336">
        <v>0.34720000000000001</v>
      </c>
      <c r="N1336">
        <v>0.83530000000000004</v>
      </c>
    </row>
    <row r="1337" spans="1:14" x14ac:dyDescent="0.3">
      <c r="A1337" t="s">
        <v>1530</v>
      </c>
      <c r="B1337" t="s">
        <v>722</v>
      </c>
      <c r="C1337">
        <f>_xlfn.XLOOKUP(B1337,[2]itemList_221219!$B:$B,[2]itemList_221219!$A:$A)</f>
        <v>74020</v>
      </c>
      <c r="D1337">
        <v>40</v>
      </c>
      <c r="E1337">
        <v>54</v>
      </c>
      <c r="F1337">
        <v>0</v>
      </c>
      <c r="G1337" t="s">
        <v>19</v>
      </c>
      <c r="H1337" t="s">
        <v>992</v>
      </c>
      <c r="I1337">
        <v>3.3</v>
      </c>
      <c r="J1337" t="s">
        <v>1631</v>
      </c>
      <c r="K1337">
        <v>3434</v>
      </c>
      <c r="L1337">
        <v>0.34339999999999998</v>
      </c>
      <c r="M1337">
        <v>0.34720000000000001</v>
      </c>
      <c r="N1337">
        <v>1.0945</v>
      </c>
    </row>
    <row r="1338" spans="1:14" x14ac:dyDescent="0.3">
      <c r="A1338" t="s">
        <v>1530</v>
      </c>
      <c r="B1338" t="s">
        <v>722</v>
      </c>
      <c r="C1338">
        <f>_xlfn.XLOOKUP(B1338,[2]itemList_221219!$B:$B,[2]itemList_221219!$A:$A)</f>
        <v>74020</v>
      </c>
      <c r="D1338">
        <v>40</v>
      </c>
      <c r="E1338">
        <v>54</v>
      </c>
      <c r="F1338">
        <v>0</v>
      </c>
      <c r="G1338" t="s">
        <v>19</v>
      </c>
      <c r="H1338" t="s">
        <v>992</v>
      </c>
      <c r="I1338">
        <v>3.4</v>
      </c>
      <c r="J1338" t="s">
        <v>1632</v>
      </c>
      <c r="K1338">
        <v>3497</v>
      </c>
      <c r="L1338">
        <v>0.34970000000000001</v>
      </c>
      <c r="M1338">
        <v>0.34720000000000001</v>
      </c>
      <c r="N1338">
        <v>0.72</v>
      </c>
    </row>
    <row r="1339" spans="1:14" x14ac:dyDescent="0.3">
      <c r="A1339" t="s">
        <v>1530</v>
      </c>
      <c r="B1339" t="s">
        <v>722</v>
      </c>
      <c r="C1339">
        <f>_xlfn.XLOOKUP(B1339,[2]itemList_221219!$B:$B,[2]itemList_221219!$A:$A)</f>
        <v>74020</v>
      </c>
      <c r="D1339">
        <v>40</v>
      </c>
      <c r="E1339">
        <v>54</v>
      </c>
      <c r="F1339">
        <v>0</v>
      </c>
      <c r="G1339" t="s">
        <v>19</v>
      </c>
      <c r="H1339" t="s">
        <v>992</v>
      </c>
      <c r="I1339">
        <v>3.5</v>
      </c>
      <c r="J1339" t="s">
        <v>1633</v>
      </c>
      <c r="K1339">
        <v>3539</v>
      </c>
      <c r="L1339">
        <v>0.35389999999999999</v>
      </c>
      <c r="M1339">
        <v>0.34720000000000001</v>
      </c>
      <c r="N1339">
        <v>1.9297</v>
      </c>
    </row>
    <row r="1340" spans="1:14" x14ac:dyDescent="0.3">
      <c r="A1340" t="s">
        <v>1530</v>
      </c>
      <c r="B1340" t="s">
        <v>722</v>
      </c>
      <c r="C1340">
        <f>_xlfn.XLOOKUP(B1340,[2]itemList_221219!$B:$B,[2]itemList_221219!$A:$A)</f>
        <v>74020</v>
      </c>
      <c r="D1340">
        <v>40</v>
      </c>
      <c r="E1340">
        <v>54</v>
      </c>
      <c r="F1340">
        <v>0</v>
      </c>
      <c r="G1340" t="s">
        <v>19</v>
      </c>
      <c r="H1340" t="s">
        <v>992</v>
      </c>
      <c r="I1340">
        <v>3.6</v>
      </c>
      <c r="J1340" t="s">
        <v>1634</v>
      </c>
      <c r="K1340">
        <v>3456</v>
      </c>
      <c r="L1340">
        <v>0.34560000000000002</v>
      </c>
      <c r="M1340">
        <v>0.34720000000000001</v>
      </c>
      <c r="N1340">
        <v>0.46079999999999999</v>
      </c>
    </row>
    <row r="1341" spans="1:14" x14ac:dyDescent="0.3">
      <c r="A1341" t="s">
        <v>1530</v>
      </c>
      <c r="B1341" t="s">
        <v>722</v>
      </c>
      <c r="C1341">
        <f>_xlfn.XLOOKUP(B1341,[2]itemList_221219!$B:$B,[2]itemList_221219!$A:$A)</f>
        <v>74020</v>
      </c>
      <c r="D1341">
        <v>40</v>
      </c>
      <c r="E1341">
        <v>54</v>
      </c>
      <c r="F1341">
        <v>0</v>
      </c>
      <c r="G1341" t="s">
        <v>19</v>
      </c>
      <c r="H1341" t="s">
        <v>992</v>
      </c>
      <c r="I1341">
        <v>3.7</v>
      </c>
      <c r="J1341" t="s">
        <v>1635</v>
      </c>
      <c r="K1341">
        <v>3543</v>
      </c>
      <c r="L1341">
        <v>0.3543</v>
      </c>
      <c r="M1341">
        <v>0.34720000000000001</v>
      </c>
      <c r="N1341">
        <v>2.0449000000000002</v>
      </c>
    </row>
    <row r="1342" spans="1:14" x14ac:dyDescent="0.3">
      <c r="A1342" t="s">
        <v>1530</v>
      </c>
      <c r="B1342" t="s">
        <v>722</v>
      </c>
      <c r="C1342">
        <f>_xlfn.XLOOKUP(B1342,[2]itemList_221219!$B:$B,[2]itemList_221219!$A:$A)</f>
        <v>74020</v>
      </c>
      <c r="D1342">
        <v>40</v>
      </c>
      <c r="E1342">
        <v>54</v>
      </c>
      <c r="F1342">
        <v>0</v>
      </c>
      <c r="G1342" t="s">
        <v>19</v>
      </c>
      <c r="H1342" t="s">
        <v>992</v>
      </c>
      <c r="I1342">
        <v>3.8</v>
      </c>
      <c r="J1342" t="s">
        <v>1636</v>
      </c>
      <c r="K1342">
        <v>3528</v>
      </c>
      <c r="L1342">
        <v>0.3528</v>
      </c>
      <c r="M1342">
        <v>0.34720000000000001</v>
      </c>
      <c r="N1342">
        <v>1.6129</v>
      </c>
    </row>
    <row r="1343" spans="1:14" x14ac:dyDescent="0.3">
      <c r="A1343" t="s">
        <v>1530</v>
      </c>
      <c r="B1343" t="s">
        <v>722</v>
      </c>
      <c r="C1343">
        <f>_xlfn.XLOOKUP(B1343,[2]itemList_221219!$B:$B,[2]itemList_221219!$A:$A)</f>
        <v>74020</v>
      </c>
      <c r="D1343">
        <v>40</v>
      </c>
      <c r="E1343">
        <v>54</v>
      </c>
      <c r="F1343">
        <v>0</v>
      </c>
      <c r="G1343" t="s">
        <v>19</v>
      </c>
      <c r="H1343" t="s">
        <v>992</v>
      </c>
      <c r="I1343">
        <v>3.9</v>
      </c>
      <c r="J1343" t="s">
        <v>1637</v>
      </c>
      <c r="K1343">
        <v>3463</v>
      </c>
      <c r="L1343">
        <v>0.3463</v>
      </c>
      <c r="M1343">
        <v>0.34720000000000001</v>
      </c>
      <c r="N1343">
        <v>0.25919999999999999</v>
      </c>
    </row>
    <row r="1344" spans="1:14" x14ac:dyDescent="0.3">
      <c r="A1344" t="s">
        <v>1530</v>
      </c>
      <c r="B1344" t="s">
        <v>722</v>
      </c>
      <c r="C1344">
        <f>_xlfn.XLOOKUP(B1344,[2]itemList_221219!$B:$B,[2]itemList_221219!$A:$A)</f>
        <v>74020</v>
      </c>
      <c r="D1344">
        <v>40</v>
      </c>
      <c r="E1344">
        <v>54</v>
      </c>
      <c r="F1344">
        <v>0</v>
      </c>
      <c r="G1344" t="s">
        <v>19</v>
      </c>
      <c r="H1344" t="s">
        <v>992</v>
      </c>
      <c r="I1344">
        <v>4</v>
      </c>
      <c r="J1344" t="s">
        <v>1638</v>
      </c>
      <c r="K1344">
        <v>3450</v>
      </c>
      <c r="L1344">
        <v>0.34499999999999997</v>
      </c>
      <c r="M1344">
        <v>0.34720000000000001</v>
      </c>
      <c r="N1344">
        <v>0.63360000000000005</v>
      </c>
    </row>
    <row r="1345" spans="1:14" x14ac:dyDescent="0.3">
      <c r="A1345" t="s">
        <v>1214</v>
      </c>
      <c r="B1345" t="s">
        <v>596</v>
      </c>
      <c r="C1345">
        <f>_xlfn.XLOOKUP(B1345,[2]itemList_221219!$B:$B,[2]itemList_221219!$A:$A)</f>
        <v>15000</v>
      </c>
      <c r="D1345">
        <v>10</v>
      </c>
      <c r="E1345">
        <v>1</v>
      </c>
      <c r="F1345">
        <v>0</v>
      </c>
      <c r="G1345" t="s">
        <v>19</v>
      </c>
      <c r="H1345" t="s">
        <v>963</v>
      </c>
      <c r="I1345">
        <v>1</v>
      </c>
      <c r="J1345" t="s">
        <v>1215</v>
      </c>
      <c r="K1345">
        <v>2511</v>
      </c>
      <c r="L1345">
        <v>0.25109999999999999</v>
      </c>
      <c r="M1345">
        <f>_xlfn.XLOOKUP(_xlfn.TEXTJOIN("|",0,D1345,G1345,H1345,I1345),[3]무기각인!$I$546:$I$1333,[3]무기각인!$H$546:$H$1333)</f>
        <v>0.25</v>
      </c>
      <c r="N1345">
        <v>0.44</v>
      </c>
    </row>
    <row r="1346" spans="1:14" x14ac:dyDescent="0.3">
      <c r="A1346" t="s">
        <v>1214</v>
      </c>
      <c r="B1346" t="s">
        <v>596</v>
      </c>
      <c r="C1346">
        <f>_xlfn.XLOOKUP(B1346,[2]itemList_221219!$B:$B,[2]itemList_221219!$A:$A)</f>
        <v>15000</v>
      </c>
      <c r="D1346">
        <v>10</v>
      </c>
      <c r="E1346">
        <v>1</v>
      </c>
      <c r="F1346">
        <v>0</v>
      </c>
      <c r="G1346" t="s">
        <v>19</v>
      </c>
      <c r="H1346" t="s">
        <v>963</v>
      </c>
      <c r="I1346">
        <v>2</v>
      </c>
      <c r="J1346" t="s">
        <v>1216</v>
      </c>
      <c r="K1346">
        <v>2535</v>
      </c>
      <c r="L1346">
        <v>0.2535</v>
      </c>
      <c r="M1346">
        <f>_xlfn.XLOOKUP(_xlfn.TEXTJOIN("|",0,D1346,G1346,H1346,I1346),[3]무기각인!$I$546:$I$1333,[3]무기각인!$H$546:$H$1333)</f>
        <v>0.25</v>
      </c>
      <c r="N1346">
        <v>1.4</v>
      </c>
    </row>
    <row r="1347" spans="1:14" x14ac:dyDescent="0.3">
      <c r="A1347" t="s">
        <v>1214</v>
      </c>
      <c r="B1347" t="s">
        <v>596</v>
      </c>
      <c r="C1347">
        <f>_xlfn.XLOOKUP(B1347,[2]itemList_221219!$B:$B,[2]itemList_221219!$A:$A)</f>
        <v>15000</v>
      </c>
      <c r="D1347">
        <v>10</v>
      </c>
      <c r="E1347">
        <v>1</v>
      </c>
      <c r="F1347">
        <v>0</v>
      </c>
      <c r="G1347" t="s">
        <v>19</v>
      </c>
      <c r="H1347" t="s">
        <v>963</v>
      </c>
      <c r="I1347">
        <v>3</v>
      </c>
      <c r="J1347" t="s">
        <v>1217</v>
      </c>
      <c r="K1347">
        <v>2497</v>
      </c>
      <c r="L1347">
        <v>0.24970000000000001</v>
      </c>
      <c r="M1347">
        <f>_xlfn.XLOOKUP(_xlfn.TEXTJOIN("|",0,D1347,G1347,H1347,I1347),[3]무기각인!$I$546:$I$1333,[3]무기각인!$H$546:$H$1333)</f>
        <v>0.25</v>
      </c>
      <c r="N1347">
        <v>0.12</v>
      </c>
    </row>
    <row r="1348" spans="1:14" x14ac:dyDescent="0.3">
      <c r="A1348" t="s">
        <v>1214</v>
      </c>
      <c r="B1348" t="s">
        <v>596</v>
      </c>
      <c r="C1348">
        <f>_xlfn.XLOOKUP(B1348,[2]itemList_221219!$B:$B,[2]itemList_221219!$A:$A)</f>
        <v>15000</v>
      </c>
      <c r="D1348">
        <v>10</v>
      </c>
      <c r="E1348">
        <v>1</v>
      </c>
      <c r="F1348">
        <v>0</v>
      </c>
      <c r="G1348" t="s">
        <v>19</v>
      </c>
      <c r="H1348" t="s">
        <v>963</v>
      </c>
      <c r="I1348">
        <v>4</v>
      </c>
      <c r="J1348" t="s">
        <v>1218</v>
      </c>
      <c r="K1348">
        <v>2450</v>
      </c>
      <c r="L1348">
        <v>0.245</v>
      </c>
      <c r="M1348">
        <f>_xlfn.XLOOKUP(_xlfn.TEXTJOIN("|",0,D1348,G1348,H1348,I1348),[3]무기각인!$I$546:$I$1333,[3]무기각인!$H$546:$H$1333)</f>
        <v>0.25</v>
      </c>
      <c r="N1348">
        <v>2</v>
      </c>
    </row>
    <row r="1349" spans="1:14" x14ac:dyDescent="0.3">
      <c r="A1349" t="s">
        <v>1214</v>
      </c>
      <c r="B1349" t="s">
        <v>596</v>
      </c>
      <c r="C1349">
        <f>_xlfn.XLOOKUP(B1349,[2]itemList_221219!$B:$B,[2]itemList_221219!$A:$A)</f>
        <v>15000</v>
      </c>
      <c r="D1349">
        <v>10</v>
      </c>
      <c r="E1349">
        <v>1</v>
      </c>
      <c r="F1349">
        <v>2</v>
      </c>
      <c r="G1349" t="s">
        <v>964</v>
      </c>
      <c r="H1349" t="s">
        <v>963</v>
      </c>
      <c r="I1349">
        <v>1</v>
      </c>
      <c r="J1349" t="s">
        <v>1219</v>
      </c>
      <c r="K1349">
        <v>9950</v>
      </c>
      <c r="L1349">
        <v>0.995</v>
      </c>
      <c r="M1349">
        <f>_xlfn.XLOOKUP(_xlfn.TEXTJOIN("|",0,D1349,G1349,H1349,I1349),[3]무기각인!$I$546:$I$1333,[3]무기각인!$H$546:$H$1333)</f>
        <v>1</v>
      </c>
      <c r="N1349">
        <v>0.5</v>
      </c>
    </row>
    <row r="1350" spans="1:14" x14ac:dyDescent="0.3">
      <c r="A1350" t="s">
        <v>1214</v>
      </c>
      <c r="B1350" t="s">
        <v>596</v>
      </c>
      <c r="C1350">
        <f>_xlfn.XLOOKUP(B1350,[2]itemList_221219!$B:$B,[2]itemList_221219!$A:$A)</f>
        <v>15000</v>
      </c>
      <c r="D1350">
        <v>10</v>
      </c>
      <c r="E1350">
        <v>1</v>
      </c>
      <c r="F1350">
        <v>2</v>
      </c>
      <c r="G1350" t="s">
        <v>964</v>
      </c>
      <c r="H1350" t="s">
        <v>963</v>
      </c>
      <c r="I1350">
        <v>2</v>
      </c>
      <c r="J1350" t="s">
        <v>1220</v>
      </c>
      <c r="K1350">
        <v>9820</v>
      </c>
      <c r="L1350">
        <v>0.98199999999999998</v>
      </c>
      <c r="M1350">
        <f>_xlfn.XLOOKUP(_xlfn.TEXTJOIN("|",0,D1350,G1350,H1350,I1350),[3]무기각인!$I$546:$I$1333,[3]무기각인!$H$546:$H$1333)</f>
        <v>1</v>
      </c>
      <c r="N1350">
        <v>1.8</v>
      </c>
    </row>
    <row r="1351" spans="1:14" x14ac:dyDescent="0.3">
      <c r="A1351" t="s">
        <v>1214</v>
      </c>
      <c r="B1351" t="s">
        <v>596</v>
      </c>
      <c r="C1351">
        <f>_xlfn.XLOOKUP(B1351,[2]itemList_221219!$B:$B,[2]itemList_221219!$A:$A)</f>
        <v>15000</v>
      </c>
      <c r="D1351">
        <v>10</v>
      </c>
      <c r="E1351">
        <v>1</v>
      </c>
      <c r="F1351">
        <v>2</v>
      </c>
      <c r="G1351" t="s">
        <v>964</v>
      </c>
      <c r="H1351" t="s">
        <v>963</v>
      </c>
      <c r="I1351">
        <v>3</v>
      </c>
      <c r="J1351" t="s">
        <v>1221</v>
      </c>
      <c r="K1351">
        <v>10093</v>
      </c>
      <c r="L1351">
        <v>1.0093000000000001</v>
      </c>
      <c r="M1351">
        <f>_xlfn.XLOOKUP(_xlfn.TEXTJOIN("|",0,D1351,G1351,H1351,I1351),[3]무기각인!$I$546:$I$1333,[3]무기각인!$H$546:$H$1333)</f>
        <v>1</v>
      </c>
      <c r="N1351">
        <v>0.93</v>
      </c>
    </row>
    <row r="1352" spans="1:14" x14ac:dyDescent="0.3">
      <c r="A1352" t="s">
        <v>1214</v>
      </c>
      <c r="B1352" t="s">
        <v>596</v>
      </c>
      <c r="C1352">
        <f>_xlfn.XLOOKUP(B1352,[2]itemList_221219!$B:$B,[2]itemList_221219!$A:$A)</f>
        <v>15000</v>
      </c>
      <c r="D1352">
        <v>10</v>
      </c>
      <c r="E1352">
        <v>1</v>
      </c>
      <c r="F1352">
        <v>2</v>
      </c>
      <c r="G1352" t="s">
        <v>964</v>
      </c>
      <c r="H1352" t="s">
        <v>963</v>
      </c>
      <c r="I1352">
        <v>4</v>
      </c>
      <c r="J1352" t="s">
        <v>1222</v>
      </c>
      <c r="K1352">
        <v>9972</v>
      </c>
      <c r="L1352">
        <v>0.99719999999999998</v>
      </c>
      <c r="M1352">
        <f>_xlfn.XLOOKUP(_xlfn.TEXTJOIN("|",0,D1352,G1352,H1352,I1352),[3]무기각인!$I$546:$I$1333,[3]무기각인!$H$546:$H$1333)</f>
        <v>1</v>
      </c>
      <c r="N1352">
        <v>0.28000000000000003</v>
      </c>
    </row>
    <row r="1353" spans="1:14" x14ac:dyDescent="0.3">
      <c r="A1353" t="s">
        <v>1214</v>
      </c>
      <c r="B1353" t="s">
        <v>596</v>
      </c>
      <c r="C1353">
        <f>_xlfn.XLOOKUP(B1353,[2]itemList_221219!$B:$B,[2]itemList_221219!$A:$A)</f>
        <v>15000</v>
      </c>
      <c r="D1353">
        <v>10</v>
      </c>
      <c r="E1353">
        <v>1</v>
      </c>
      <c r="F1353">
        <v>3</v>
      </c>
      <c r="G1353" t="s">
        <v>965</v>
      </c>
      <c r="H1353" t="s">
        <v>963</v>
      </c>
      <c r="I1353">
        <v>1</v>
      </c>
      <c r="J1353" t="s">
        <v>1223</v>
      </c>
      <c r="K1353">
        <v>9949</v>
      </c>
      <c r="L1353">
        <v>0.99490000000000001</v>
      </c>
      <c r="M1353">
        <f>_xlfn.XLOOKUP(_xlfn.TEXTJOIN("|",0,D1353,G1353,H1353,I1353),[3]무기각인!$I$546:$I$1333,[3]무기각인!$H$546:$H$1333)</f>
        <v>1</v>
      </c>
      <c r="N1353">
        <v>0.51</v>
      </c>
    </row>
    <row r="1354" spans="1:14" x14ac:dyDescent="0.3">
      <c r="A1354" t="s">
        <v>1214</v>
      </c>
      <c r="B1354" t="s">
        <v>596</v>
      </c>
      <c r="C1354">
        <f>_xlfn.XLOOKUP(B1354,[2]itemList_221219!$B:$B,[2]itemList_221219!$A:$A)</f>
        <v>15000</v>
      </c>
      <c r="D1354">
        <v>10</v>
      </c>
      <c r="E1354">
        <v>1</v>
      </c>
      <c r="F1354">
        <v>3</v>
      </c>
      <c r="G1354" t="s">
        <v>965</v>
      </c>
      <c r="H1354" t="s">
        <v>963</v>
      </c>
      <c r="I1354">
        <v>2</v>
      </c>
      <c r="J1354" t="s">
        <v>1224</v>
      </c>
      <c r="K1354">
        <v>9872</v>
      </c>
      <c r="L1354">
        <v>0.98719999999999997</v>
      </c>
      <c r="M1354">
        <f>_xlfn.XLOOKUP(_xlfn.TEXTJOIN("|",0,D1354,G1354,H1354,I1354),[3]무기각인!$I$546:$I$1333,[3]무기각인!$H$546:$H$1333)</f>
        <v>1</v>
      </c>
      <c r="N1354">
        <v>1.28</v>
      </c>
    </row>
    <row r="1355" spans="1:14" x14ac:dyDescent="0.3">
      <c r="A1355" t="s">
        <v>1214</v>
      </c>
      <c r="B1355" t="s">
        <v>596</v>
      </c>
      <c r="C1355">
        <f>_xlfn.XLOOKUP(B1355,[2]itemList_221219!$B:$B,[2]itemList_221219!$A:$A)</f>
        <v>15000</v>
      </c>
      <c r="D1355">
        <v>10</v>
      </c>
      <c r="E1355">
        <v>1</v>
      </c>
      <c r="F1355">
        <v>3</v>
      </c>
      <c r="G1355" t="s">
        <v>965</v>
      </c>
      <c r="H1355" t="s">
        <v>963</v>
      </c>
      <c r="I1355">
        <v>3</v>
      </c>
      <c r="J1355" t="s">
        <v>1225</v>
      </c>
      <c r="K1355">
        <v>10074</v>
      </c>
      <c r="L1355">
        <v>1.0074000000000001</v>
      </c>
      <c r="M1355">
        <f>_xlfn.XLOOKUP(_xlfn.TEXTJOIN("|",0,D1355,G1355,H1355,I1355),[3]무기각인!$I$546:$I$1333,[3]무기각인!$H$546:$H$1333)</f>
        <v>1</v>
      </c>
      <c r="N1355">
        <v>0.74</v>
      </c>
    </row>
    <row r="1356" spans="1:14" x14ac:dyDescent="0.3">
      <c r="A1356" t="s">
        <v>1214</v>
      </c>
      <c r="B1356" t="s">
        <v>596</v>
      </c>
      <c r="C1356">
        <f>_xlfn.XLOOKUP(B1356,[2]itemList_221219!$B:$B,[2]itemList_221219!$A:$A)</f>
        <v>15000</v>
      </c>
      <c r="D1356">
        <v>10</v>
      </c>
      <c r="E1356">
        <v>1</v>
      </c>
      <c r="F1356">
        <v>3</v>
      </c>
      <c r="G1356" t="s">
        <v>965</v>
      </c>
      <c r="H1356" t="s">
        <v>963</v>
      </c>
      <c r="I1356">
        <v>4</v>
      </c>
      <c r="J1356" t="s">
        <v>1226</v>
      </c>
      <c r="K1356">
        <v>9859</v>
      </c>
      <c r="L1356">
        <v>0.9859</v>
      </c>
      <c r="M1356">
        <f>_xlfn.XLOOKUP(_xlfn.TEXTJOIN("|",0,D1356,G1356,H1356,I1356),[3]무기각인!$I$546:$I$1333,[3]무기각인!$H$546:$H$1333)</f>
        <v>1</v>
      </c>
      <c r="N1356">
        <v>1.41</v>
      </c>
    </row>
    <row r="1357" spans="1:14" x14ac:dyDescent="0.3">
      <c r="A1357" t="s">
        <v>1214</v>
      </c>
      <c r="B1357" t="s">
        <v>596</v>
      </c>
      <c r="C1357">
        <f>_xlfn.XLOOKUP(B1357,[2]itemList_221219!$B:$B,[2]itemList_221219!$A:$A)</f>
        <v>15000</v>
      </c>
      <c r="D1357">
        <v>10</v>
      </c>
      <c r="E1357">
        <v>1</v>
      </c>
      <c r="F1357">
        <v>4</v>
      </c>
      <c r="G1357" t="s">
        <v>47</v>
      </c>
      <c r="H1357" t="s">
        <v>963</v>
      </c>
      <c r="I1357">
        <v>1</v>
      </c>
      <c r="J1357" t="s">
        <v>1227</v>
      </c>
      <c r="K1357">
        <v>10009</v>
      </c>
      <c r="L1357">
        <v>1.0008999999999999</v>
      </c>
      <c r="M1357">
        <f>_xlfn.XLOOKUP(_xlfn.TEXTJOIN("|",0,D1357,G1357,H1357,I1357),[3]무기각인!$I$546:$I$1333,[3]무기각인!$H$546:$H$1333)</f>
        <v>1</v>
      </c>
      <c r="N1357">
        <v>0.09</v>
      </c>
    </row>
    <row r="1358" spans="1:14" x14ac:dyDescent="0.3">
      <c r="A1358" t="s">
        <v>1214</v>
      </c>
      <c r="B1358" t="s">
        <v>596</v>
      </c>
      <c r="C1358">
        <f>_xlfn.XLOOKUP(B1358,[2]itemList_221219!$B:$B,[2]itemList_221219!$A:$A)</f>
        <v>15000</v>
      </c>
      <c r="D1358">
        <v>10</v>
      </c>
      <c r="E1358">
        <v>1</v>
      </c>
      <c r="F1358">
        <v>4</v>
      </c>
      <c r="G1358" t="s">
        <v>47</v>
      </c>
      <c r="H1358" t="s">
        <v>963</v>
      </c>
      <c r="I1358">
        <v>2</v>
      </c>
      <c r="J1358" t="s">
        <v>1228</v>
      </c>
      <c r="K1358">
        <v>10111</v>
      </c>
      <c r="L1358">
        <v>1.0111000000000001</v>
      </c>
      <c r="M1358">
        <f>_xlfn.XLOOKUP(_xlfn.TEXTJOIN("|",0,D1358,G1358,H1358,I1358),[3]무기각인!$I$546:$I$1333,[3]무기각인!$H$546:$H$1333)</f>
        <v>1</v>
      </c>
      <c r="N1358">
        <v>1.1100000000000001</v>
      </c>
    </row>
    <row r="1359" spans="1:14" x14ac:dyDescent="0.3">
      <c r="A1359" t="s">
        <v>1214</v>
      </c>
      <c r="B1359" t="s">
        <v>596</v>
      </c>
      <c r="C1359">
        <f>_xlfn.XLOOKUP(B1359,[2]itemList_221219!$B:$B,[2]itemList_221219!$A:$A)</f>
        <v>15000</v>
      </c>
      <c r="D1359">
        <v>10</v>
      </c>
      <c r="E1359">
        <v>1</v>
      </c>
      <c r="F1359">
        <v>4</v>
      </c>
      <c r="G1359" t="s">
        <v>47</v>
      </c>
      <c r="H1359" t="s">
        <v>963</v>
      </c>
      <c r="I1359">
        <v>3</v>
      </c>
      <c r="J1359" t="s">
        <v>1229</v>
      </c>
      <c r="K1359">
        <v>10085</v>
      </c>
      <c r="L1359">
        <v>1.0085</v>
      </c>
      <c r="M1359">
        <f>_xlfn.XLOOKUP(_xlfn.TEXTJOIN("|",0,D1359,G1359,H1359,I1359),[3]무기각인!$I$546:$I$1333,[3]무기각인!$H$546:$H$1333)</f>
        <v>1</v>
      </c>
      <c r="N1359">
        <v>0.85</v>
      </c>
    </row>
    <row r="1360" spans="1:14" x14ac:dyDescent="0.3">
      <c r="A1360" t="s">
        <v>1214</v>
      </c>
      <c r="B1360" t="s">
        <v>596</v>
      </c>
      <c r="C1360">
        <f>_xlfn.XLOOKUP(B1360,[2]itemList_221219!$B:$B,[2]itemList_221219!$A:$A)</f>
        <v>15000</v>
      </c>
      <c r="D1360">
        <v>10</v>
      </c>
      <c r="E1360">
        <v>1</v>
      </c>
      <c r="F1360">
        <v>4</v>
      </c>
      <c r="G1360" t="s">
        <v>47</v>
      </c>
      <c r="H1360" t="s">
        <v>963</v>
      </c>
      <c r="I1360">
        <v>4</v>
      </c>
      <c r="J1360" t="s">
        <v>1230</v>
      </c>
      <c r="K1360">
        <v>10123</v>
      </c>
      <c r="L1360">
        <v>1.0123</v>
      </c>
      <c r="M1360">
        <f>_xlfn.XLOOKUP(_xlfn.TEXTJOIN("|",0,D1360,G1360,H1360,I1360),[3]무기각인!$I$546:$I$1333,[3]무기각인!$H$546:$H$1333)</f>
        <v>1</v>
      </c>
      <c r="N1360">
        <v>1.23</v>
      </c>
    </row>
    <row r="1361" spans="1:14" x14ac:dyDescent="0.3">
      <c r="A1361" t="s">
        <v>1214</v>
      </c>
      <c r="B1361" t="s">
        <v>596</v>
      </c>
      <c r="C1361">
        <f>_xlfn.XLOOKUP(B1361,[2]itemList_221219!$B:$B,[2]itemList_221219!$A:$A)</f>
        <v>15000</v>
      </c>
      <c r="D1361">
        <v>10</v>
      </c>
      <c r="E1361">
        <v>1</v>
      </c>
      <c r="F1361">
        <v>5</v>
      </c>
      <c r="G1361" t="s">
        <v>966</v>
      </c>
      <c r="H1361" t="s">
        <v>963</v>
      </c>
      <c r="I1361">
        <v>1</v>
      </c>
      <c r="J1361" t="s">
        <v>1231</v>
      </c>
      <c r="K1361">
        <v>10038</v>
      </c>
      <c r="L1361">
        <v>1.0038</v>
      </c>
      <c r="M1361">
        <f>_xlfn.XLOOKUP(_xlfn.TEXTJOIN("|",0,D1361,G1361,H1361,I1361),[3]무기각인!$I$546:$I$1333,[3]무기각인!$H$546:$H$1333)</f>
        <v>1</v>
      </c>
      <c r="N1361">
        <v>0.38</v>
      </c>
    </row>
    <row r="1362" spans="1:14" x14ac:dyDescent="0.3">
      <c r="A1362" t="s">
        <v>1214</v>
      </c>
      <c r="B1362" t="s">
        <v>596</v>
      </c>
      <c r="C1362">
        <f>_xlfn.XLOOKUP(B1362,[2]itemList_221219!$B:$B,[2]itemList_221219!$A:$A)</f>
        <v>15000</v>
      </c>
      <c r="D1362">
        <v>10</v>
      </c>
      <c r="E1362">
        <v>1</v>
      </c>
      <c r="F1362">
        <v>5</v>
      </c>
      <c r="G1362" t="s">
        <v>966</v>
      </c>
      <c r="H1362" t="s">
        <v>963</v>
      </c>
      <c r="I1362">
        <v>2</v>
      </c>
      <c r="J1362" t="s">
        <v>1232</v>
      </c>
      <c r="K1362">
        <v>9980</v>
      </c>
      <c r="L1362">
        <v>0.998</v>
      </c>
      <c r="M1362">
        <f>_xlfn.XLOOKUP(_xlfn.TEXTJOIN("|",0,D1362,G1362,H1362,I1362),[3]무기각인!$I$546:$I$1333,[3]무기각인!$H$546:$H$1333)</f>
        <v>1</v>
      </c>
      <c r="N1362">
        <v>0.2</v>
      </c>
    </row>
    <row r="1363" spans="1:14" x14ac:dyDescent="0.3">
      <c r="A1363" t="s">
        <v>1214</v>
      </c>
      <c r="B1363" t="s">
        <v>596</v>
      </c>
      <c r="C1363">
        <f>_xlfn.XLOOKUP(B1363,[2]itemList_221219!$B:$B,[2]itemList_221219!$A:$A)</f>
        <v>15000</v>
      </c>
      <c r="D1363">
        <v>10</v>
      </c>
      <c r="E1363">
        <v>1</v>
      </c>
      <c r="F1363">
        <v>5</v>
      </c>
      <c r="G1363" t="s">
        <v>966</v>
      </c>
      <c r="H1363" t="s">
        <v>963</v>
      </c>
      <c r="I1363">
        <v>3</v>
      </c>
      <c r="J1363" t="s">
        <v>1233</v>
      </c>
      <c r="K1363">
        <v>9752</v>
      </c>
      <c r="L1363">
        <v>0.97519999999999996</v>
      </c>
      <c r="M1363">
        <f>_xlfn.XLOOKUP(_xlfn.TEXTJOIN("|",0,D1363,G1363,H1363,I1363),[3]무기각인!$I$546:$I$1333,[3]무기각인!$H$546:$H$1333)</f>
        <v>1</v>
      </c>
      <c r="N1363">
        <v>2.48</v>
      </c>
    </row>
    <row r="1364" spans="1:14" x14ac:dyDescent="0.3">
      <c r="A1364" t="s">
        <v>1214</v>
      </c>
      <c r="B1364" t="s">
        <v>596</v>
      </c>
      <c r="C1364">
        <f>_xlfn.XLOOKUP(B1364,[2]itemList_221219!$B:$B,[2]itemList_221219!$A:$A)</f>
        <v>15000</v>
      </c>
      <c r="D1364">
        <v>10</v>
      </c>
      <c r="E1364">
        <v>1</v>
      </c>
      <c r="F1364">
        <v>5</v>
      </c>
      <c r="G1364" t="s">
        <v>966</v>
      </c>
      <c r="H1364" t="s">
        <v>963</v>
      </c>
      <c r="I1364">
        <v>4</v>
      </c>
      <c r="J1364" t="s">
        <v>1234</v>
      </c>
      <c r="K1364">
        <v>9884</v>
      </c>
      <c r="L1364">
        <v>0.98839999999999995</v>
      </c>
      <c r="M1364">
        <f>_xlfn.XLOOKUP(_xlfn.TEXTJOIN("|",0,D1364,G1364,H1364,I1364),[3]무기각인!$I$546:$I$1333,[3]무기각인!$H$546:$H$1333)</f>
        <v>1</v>
      </c>
      <c r="N1364">
        <v>1.1599999999999999</v>
      </c>
    </row>
    <row r="1365" spans="1:14" x14ac:dyDescent="0.3">
      <c r="A1365" t="s">
        <v>1214</v>
      </c>
      <c r="B1365" t="s">
        <v>596</v>
      </c>
      <c r="C1365">
        <f>_xlfn.XLOOKUP(B1365,[2]itemList_221219!$B:$B,[2]itemList_221219!$A:$A)</f>
        <v>15000</v>
      </c>
      <c r="D1365">
        <v>10</v>
      </c>
      <c r="E1365">
        <v>4</v>
      </c>
      <c r="F1365">
        <v>0</v>
      </c>
      <c r="G1365" t="s">
        <v>19</v>
      </c>
      <c r="H1365" t="s">
        <v>967</v>
      </c>
      <c r="I1365">
        <v>1</v>
      </c>
      <c r="J1365" t="s">
        <v>1235</v>
      </c>
      <c r="K1365">
        <v>9973</v>
      </c>
      <c r="L1365">
        <v>0.99729999999999996</v>
      </c>
      <c r="M1365">
        <f>_xlfn.XLOOKUP(_xlfn.TEXTJOIN("|",0,D1365,G1365,H1365,I1365),[3]무기각인!$I$546:$I$1333,[3]무기각인!$H$546:$H$1333)</f>
        <v>1</v>
      </c>
      <c r="N1365">
        <v>0.27</v>
      </c>
    </row>
    <row r="1366" spans="1:14" x14ac:dyDescent="0.3">
      <c r="A1366" t="s">
        <v>1214</v>
      </c>
      <c r="B1366" t="s">
        <v>596</v>
      </c>
      <c r="C1366">
        <f>_xlfn.XLOOKUP(B1366,[2]itemList_221219!$B:$B,[2]itemList_221219!$A:$A)</f>
        <v>15000</v>
      </c>
      <c r="D1366">
        <v>10</v>
      </c>
      <c r="E1366">
        <v>4</v>
      </c>
      <c r="F1366">
        <v>0</v>
      </c>
      <c r="G1366" t="s">
        <v>19</v>
      </c>
      <c r="H1366" t="s">
        <v>967</v>
      </c>
      <c r="I1366">
        <v>2</v>
      </c>
      <c r="J1366" t="s">
        <v>1236</v>
      </c>
      <c r="K1366">
        <v>10188</v>
      </c>
      <c r="L1366">
        <v>1.0187999999999999</v>
      </c>
      <c r="M1366">
        <f>_xlfn.XLOOKUP(_xlfn.TEXTJOIN("|",0,D1366,G1366,H1366,I1366),[3]무기각인!$I$546:$I$1333,[3]무기각인!$H$546:$H$1333)</f>
        <v>1</v>
      </c>
      <c r="N1366">
        <v>1.88</v>
      </c>
    </row>
    <row r="1367" spans="1:14" x14ac:dyDescent="0.3">
      <c r="A1367" t="s">
        <v>1214</v>
      </c>
      <c r="B1367" t="s">
        <v>596</v>
      </c>
      <c r="C1367">
        <f>_xlfn.XLOOKUP(B1367,[2]itemList_221219!$B:$B,[2]itemList_221219!$A:$A)</f>
        <v>15000</v>
      </c>
      <c r="D1367">
        <v>10</v>
      </c>
      <c r="E1367">
        <v>4</v>
      </c>
      <c r="F1367">
        <v>0</v>
      </c>
      <c r="G1367" t="s">
        <v>19</v>
      </c>
      <c r="H1367" t="s">
        <v>967</v>
      </c>
      <c r="I1367">
        <v>3</v>
      </c>
      <c r="J1367" t="s">
        <v>1237</v>
      </c>
      <c r="K1367">
        <v>9795</v>
      </c>
      <c r="L1367">
        <v>0.97950000000000004</v>
      </c>
      <c r="M1367">
        <f>_xlfn.XLOOKUP(_xlfn.TEXTJOIN("|",0,D1367,G1367,H1367,I1367),[3]무기각인!$I$546:$I$1333,[3]무기각인!$H$546:$H$1333)</f>
        <v>1</v>
      </c>
      <c r="N1367">
        <v>2.0499999999999998</v>
      </c>
    </row>
    <row r="1368" spans="1:14" x14ac:dyDescent="0.3">
      <c r="A1368" t="s">
        <v>1214</v>
      </c>
      <c r="B1368" t="s">
        <v>596</v>
      </c>
      <c r="C1368">
        <f>_xlfn.XLOOKUP(B1368,[2]itemList_221219!$B:$B,[2]itemList_221219!$A:$A)</f>
        <v>15000</v>
      </c>
      <c r="D1368">
        <v>10</v>
      </c>
      <c r="E1368">
        <v>4</v>
      </c>
      <c r="F1368">
        <v>2</v>
      </c>
      <c r="G1368" t="s">
        <v>964</v>
      </c>
      <c r="H1368" t="s">
        <v>967</v>
      </c>
      <c r="I1368">
        <v>1</v>
      </c>
      <c r="J1368" t="s">
        <v>1238</v>
      </c>
      <c r="K1368">
        <v>13406</v>
      </c>
      <c r="L1368">
        <v>1.3406</v>
      </c>
      <c r="M1368">
        <f>_xlfn.XLOOKUP(_xlfn.TEXTJOIN("|",0,D1368,G1368,H1368,I1368),[3]무기각인!$I$546:$I$1333,[3]무기각인!$H$546:$H$1333)</f>
        <v>1.3332999999999999</v>
      </c>
      <c r="N1368">
        <v>0.54749999999999999</v>
      </c>
    </row>
    <row r="1369" spans="1:14" x14ac:dyDescent="0.3">
      <c r="A1369" t="s">
        <v>1214</v>
      </c>
      <c r="B1369" t="s">
        <v>596</v>
      </c>
      <c r="C1369">
        <f>_xlfn.XLOOKUP(B1369,[2]itemList_221219!$B:$B,[2]itemList_221219!$A:$A)</f>
        <v>15000</v>
      </c>
      <c r="D1369">
        <v>10</v>
      </c>
      <c r="E1369">
        <v>4</v>
      </c>
      <c r="F1369">
        <v>2</v>
      </c>
      <c r="G1369" t="s">
        <v>964</v>
      </c>
      <c r="H1369" t="s">
        <v>967</v>
      </c>
      <c r="I1369">
        <v>2</v>
      </c>
      <c r="J1369" t="s">
        <v>1239</v>
      </c>
      <c r="K1369">
        <v>13511</v>
      </c>
      <c r="L1369">
        <v>1.3511</v>
      </c>
      <c r="M1369">
        <f>_xlfn.XLOOKUP(_xlfn.TEXTJOIN("|",0,D1369,G1369,H1369,I1369),[3]무기각인!$I$546:$I$1333,[3]무기각인!$H$546:$H$1333)</f>
        <v>1.3332999999999999</v>
      </c>
      <c r="N1369">
        <v>1.335</v>
      </c>
    </row>
    <row r="1370" spans="1:14" x14ac:dyDescent="0.3">
      <c r="A1370" t="s">
        <v>1214</v>
      </c>
      <c r="B1370" t="s">
        <v>596</v>
      </c>
      <c r="C1370">
        <f>_xlfn.XLOOKUP(B1370,[2]itemList_221219!$B:$B,[2]itemList_221219!$A:$A)</f>
        <v>15000</v>
      </c>
      <c r="D1370">
        <v>10</v>
      </c>
      <c r="E1370">
        <v>4</v>
      </c>
      <c r="F1370">
        <v>2</v>
      </c>
      <c r="G1370" t="s">
        <v>964</v>
      </c>
      <c r="H1370" t="s">
        <v>967</v>
      </c>
      <c r="I1370">
        <v>3</v>
      </c>
      <c r="J1370" t="s">
        <v>1240</v>
      </c>
      <c r="K1370">
        <v>13350</v>
      </c>
      <c r="L1370">
        <v>1.335</v>
      </c>
      <c r="M1370">
        <f>_xlfn.XLOOKUP(_xlfn.TEXTJOIN("|",0,D1370,G1370,H1370,I1370),[3]무기각인!$I$546:$I$1333,[3]무기각인!$H$546:$H$1333)</f>
        <v>1.3332999999999999</v>
      </c>
      <c r="N1370">
        <v>0.1275</v>
      </c>
    </row>
    <row r="1371" spans="1:14" x14ac:dyDescent="0.3">
      <c r="A1371" t="s">
        <v>1214</v>
      </c>
      <c r="B1371" t="s">
        <v>596</v>
      </c>
      <c r="C1371">
        <f>_xlfn.XLOOKUP(B1371,[2]itemList_221219!$B:$B,[2]itemList_221219!$A:$A)</f>
        <v>15000</v>
      </c>
      <c r="D1371">
        <v>10</v>
      </c>
      <c r="E1371">
        <v>4</v>
      </c>
      <c r="F1371">
        <v>3</v>
      </c>
      <c r="G1371" t="s">
        <v>965</v>
      </c>
      <c r="H1371" t="s">
        <v>967</v>
      </c>
      <c r="I1371">
        <v>1</v>
      </c>
      <c r="J1371" t="s">
        <v>1241</v>
      </c>
      <c r="K1371">
        <v>13285</v>
      </c>
      <c r="L1371">
        <v>1.3285</v>
      </c>
      <c r="M1371">
        <f>_xlfn.XLOOKUP(_xlfn.TEXTJOIN("|",0,D1371,G1371,H1371,I1371),[3]무기각인!$I$546:$I$1333,[3]무기각인!$H$546:$H$1333)</f>
        <v>1.3332999999999999</v>
      </c>
      <c r="N1371">
        <v>0.36</v>
      </c>
    </row>
    <row r="1372" spans="1:14" x14ac:dyDescent="0.3">
      <c r="A1372" t="s">
        <v>1214</v>
      </c>
      <c r="B1372" t="s">
        <v>596</v>
      </c>
      <c r="C1372">
        <f>_xlfn.XLOOKUP(B1372,[2]itemList_221219!$B:$B,[2]itemList_221219!$A:$A)</f>
        <v>15000</v>
      </c>
      <c r="D1372">
        <v>10</v>
      </c>
      <c r="E1372">
        <v>4</v>
      </c>
      <c r="F1372">
        <v>3</v>
      </c>
      <c r="G1372" t="s">
        <v>965</v>
      </c>
      <c r="H1372" t="s">
        <v>967</v>
      </c>
      <c r="I1372">
        <v>2</v>
      </c>
      <c r="J1372" t="s">
        <v>1242</v>
      </c>
      <c r="K1372">
        <v>13180</v>
      </c>
      <c r="L1372">
        <v>1.3180000000000001</v>
      </c>
      <c r="M1372">
        <f>_xlfn.XLOOKUP(_xlfn.TEXTJOIN("|",0,D1372,G1372,H1372,I1372),[3]무기각인!$I$546:$I$1333,[3]무기각인!$H$546:$H$1333)</f>
        <v>1.3332999999999999</v>
      </c>
      <c r="N1372">
        <v>1.1475</v>
      </c>
    </row>
    <row r="1373" spans="1:14" x14ac:dyDescent="0.3">
      <c r="A1373" t="s">
        <v>1214</v>
      </c>
      <c r="B1373" t="s">
        <v>596</v>
      </c>
      <c r="C1373">
        <f>_xlfn.XLOOKUP(B1373,[2]itemList_221219!$B:$B,[2]itemList_221219!$A:$A)</f>
        <v>15000</v>
      </c>
      <c r="D1373">
        <v>10</v>
      </c>
      <c r="E1373">
        <v>4</v>
      </c>
      <c r="F1373">
        <v>3</v>
      </c>
      <c r="G1373" t="s">
        <v>965</v>
      </c>
      <c r="H1373" t="s">
        <v>967</v>
      </c>
      <c r="I1373">
        <v>3</v>
      </c>
      <c r="J1373" t="s">
        <v>1243</v>
      </c>
      <c r="K1373">
        <v>13446</v>
      </c>
      <c r="L1373">
        <v>1.3446</v>
      </c>
      <c r="M1373">
        <f>_xlfn.XLOOKUP(_xlfn.TEXTJOIN("|",0,D1373,G1373,H1373,I1373),[3]무기각인!$I$546:$I$1333,[3]무기각인!$H$546:$H$1333)</f>
        <v>1.3332999999999999</v>
      </c>
      <c r="N1373">
        <v>0.84750000000000003</v>
      </c>
    </row>
    <row r="1374" spans="1:14" x14ac:dyDescent="0.3">
      <c r="A1374" t="s">
        <v>1214</v>
      </c>
      <c r="B1374" t="s">
        <v>596</v>
      </c>
      <c r="C1374">
        <f>_xlfn.XLOOKUP(B1374,[2]itemList_221219!$B:$B,[2]itemList_221219!$A:$A)</f>
        <v>15000</v>
      </c>
      <c r="D1374">
        <v>10</v>
      </c>
      <c r="E1374">
        <v>4</v>
      </c>
      <c r="F1374">
        <v>4</v>
      </c>
      <c r="G1374" t="s">
        <v>47</v>
      </c>
      <c r="H1374" t="s">
        <v>967</v>
      </c>
      <c r="I1374">
        <v>1</v>
      </c>
      <c r="J1374" t="s">
        <v>1244</v>
      </c>
      <c r="K1374">
        <v>13226</v>
      </c>
      <c r="L1374">
        <v>1.3226</v>
      </c>
      <c r="M1374">
        <f>_xlfn.XLOOKUP(_xlfn.TEXTJOIN("|",0,D1374,G1374,H1374,I1374),[3]무기각인!$I$546:$I$1333,[3]무기각인!$H$546:$H$1333)</f>
        <v>1.3332999999999999</v>
      </c>
      <c r="N1374">
        <v>0.80249999999999999</v>
      </c>
    </row>
    <row r="1375" spans="1:14" x14ac:dyDescent="0.3">
      <c r="A1375" t="s">
        <v>1214</v>
      </c>
      <c r="B1375" t="s">
        <v>596</v>
      </c>
      <c r="C1375">
        <f>_xlfn.XLOOKUP(B1375,[2]itemList_221219!$B:$B,[2]itemList_221219!$A:$A)</f>
        <v>15000</v>
      </c>
      <c r="D1375">
        <v>10</v>
      </c>
      <c r="E1375">
        <v>4</v>
      </c>
      <c r="F1375">
        <v>4</v>
      </c>
      <c r="G1375" t="s">
        <v>47</v>
      </c>
      <c r="H1375" t="s">
        <v>967</v>
      </c>
      <c r="I1375">
        <v>2</v>
      </c>
      <c r="J1375" t="s">
        <v>1245</v>
      </c>
      <c r="K1375">
        <v>13086</v>
      </c>
      <c r="L1375">
        <v>1.3086</v>
      </c>
      <c r="M1375">
        <f>_xlfn.XLOOKUP(_xlfn.TEXTJOIN("|",0,D1375,G1375,H1375,I1375),[3]무기각인!$I$546:$I$1333,[3]무기각인!$H$546:$H$1333)</f>
        <v>1.3332999999999999</v>
      </c>
      <c r="N1375">
        <v>1.8525</v>
      </c>
    </row>
    <row r="1376" spans="1:14" x14ac:dyDescent="0.3">
      <c r="A1376" t="s">
        <v>1214</v>
      </c>
      <c r="B1376" t="s">
        <v>596</v>
      </c>
      <c r="C1376">
        <f>_xlfn.XLOOKUP(B1376,[2]itemList_221219!$B:$B,[2]itemList_221219!$A:$A)</f>
        <v>15000</v>
      </c>
      <c r="D1376">
        <v>10</v>
      </c>
      <c r="E1376">
        <v>4</v>
      </c>
      <c r="F1376">
        <v>4</v>
      </c>
      <c r="G1376" t="s">
        <v>47</v>
      </c>
      <c r="H1376" t="s">
        <v>967</v>
      </c>
      <c r="I1376">
        <v>3</v>
      </c>
      <c r="J1376" t="s">
        <v>1246</v>
      </c>
      <c r="K1376">
        <v>13392</v>
      </c>
      <c r="L1376">
        <v>1.3391999999999999</v>
      </c>
      <c r="M1376">
        <f>_xlfn.XLOOKUP(_xlfn.TEXTJOIN("|",0,D1376,G1376,H1376,I1376),[3]무기각인!$I$546:$I$1333,[3]무기각인!$H$546:$H$1333)</f>
        <v>1.3332999999999999</v>
      </c>
      <c r="N1376">
        <v>0.4425</v>
      </c>
    </row>
    <row r="1377" spans="1:14" x14ac:dyDescent="0.3">
      <c r="A1377" t="s">
        <v>1214</v>
      </c>
      <c r="B1377" t="s">
        <v>596</v>
      </c>
      <c r="C1377">
        <f>_xlfn.XLOOKUP(B1377,[2]itemList_221219!$B:$B,[2]itemList_221219!$A:$A)</f>
        <v>15000</v>
      </c>
      <c r="D1377">
        <v>10</v>
      </c>
      <c r="E1377">
        <v>4</v>
      </c>
      <c r="F1377">
        <v>5</v>
      </c>
      <c r="G1377" t="s">
        <v>966</v>
      </c>
      <c r="H1377" t="s">
        <v>967</v>
      </c>
      <c r="I1377">
        <v>1</v>
      </c>
      <c r="J1377" t="s">
        <v>1247</v>
      </c>
      <c r="K1377">
        <v>13468</v>
      </c>
      <c r="L1377">
        <v>1.3468</v>
      </c>
      <c r="M1377">
        <f>_xlfn.XLOOKUP(_xlfn.TEXTJOIN("|",0,D1377,G1377,H1377,I1377),[3]무기각인!$I$546:$I$1333,[3]무기각인!$H$546:$H$1333)</f>
        <v>1.3332999999999999</v>
      </c>
      <c r="N1377">
        <v>1.0125</v>
      </c>
    </row>
    <row r="1378" spans="1:14" x14ac:dyDescent="0.3">
      <c r="A1378" t="s">
        <v>1214</v>
      </c>
      <c r="B1378" t="s">
        <v>596</v>
      </c>
      <c r="C1378">
        <f>_xlfn.XLOOKUP(B1378,[2]itemList_221219!$B:$B,[2]itemList_221219!$A:$A)</f>
        <v>15000</v>
      </c>
      <c r="D1378">
        <v>10</v>
      </c>
      <c r="E1378">
        <v>4</v>
      </c>
      <c r="F1378">
        <v>5</v>
      </c>
      <c r="G1378" t="s">
        <v>966</v>
      </c>
      <c r="H1378" t="s">
        <v>967</v>
      </c>
      <c r="I1378">
        <v>2</v>
      </c>
      <c r="J1378" t="s">
        <v>1248</v>
      </c>
      <c r="K1378">
        <v>13346</v>
      </c>
      <c r="L1378">
        <v>1.3346</v>
      </c>
      <c r="M1378">
        <f>_xlfn.XLOOKUP(_xlfn.TEXTJOIN("|",0,D1378,G1378,H1378,I1378),[3]무기각인!$I$546:$I$1333,[3]무기각인!$H$546:$H$1333)</f>
        <v>1.3332999999999999</v>
      </c>
      <c r="N1378">
        <v>9.7500000000000003E-2</v>
      </c>
    </row>
    <row r="1379" spans="1:14" x14ac:dyDescent="0.3">
      <c r="A1379" t="s">
        <v>1214</v>
      </c>
      <c r="B1379" t="s">
        <v>596</v>
      </c>
      <c r="C1379">
        <f>_xlfn.XLOOKUP(B1379,[2]itemList_221219!$B:$B,[2]itemList_221219!$A:$A)</f>
        <v>15000</v>
      </c>
      <c r="D1379">
        <v>10</v>
      </c>
      <c r="E1379">
        <v>4</v>
      </c>
      <c r="F1379">
        <v>5</v>
      </c>
      <c r="G1379" t="s">
        <v>966</v>
      </c>
      <c r="H1379" t="s">
        <v>967</v>
      </c>
      <c r="I1379">
        <v>3</v>
      </c>
      <c r="J1379" t="s">
        <v>1249</v>
      </c>
      <c r="K1379">
        <v>13386</v>
      </c>
      <c r="L1379">
        <v>1.3386</v>
      </c>
      <c r="M1379">
        <f>_xlfn.XLOOKUP(_xlfn.TEXTJOIN("|",0,D1379,G1379,H1379,I1379),[3]무기각인!$I$546:$I$1333,[3]무기각인!$H$546:$H$1333)</f>
        <v>1.3332999999999999</v>
      </c>
      <c r="N1379">
        <v>0.39750000000000002</v>
      </c>
    </row>
    <row r="1380" spans="1:14" x14ac:dyDescent="0.3">
      <c r="A1380" t="s">
        <v>1214</v>
      </c>
      <c r="B1380" t="s">
        <v>596</v>
      </c>
      <c r="C1380">
        <f>_xlfn.XLOOKUP(B1380,[2]itemList_221219!$B:$B,[2]itemList_221219!$A:$A)</f>
        <v>15000</v>
      </c>
      <c r="D1380">
        <v>10</v>
      </c>
      <c r="E1380">
        <v>13</v>
      </c>
      <c r="F1380">
        <v>0</v>
      </c>
      <c r="G1380" t="s">
        <v>19</v>
      </c>
      <c r="H1380" t="s">
        <v>968</v>
      </c>
      <c r="I1380">
        <v>1</v>
      </c>
      <c r="J1380" t="s">
        <v>1250</v>
      </c>
      <c r="K1380">
        <v>2038</v>
      </c>
      <c r="L1380">
        <v>0.20380000000000001</v>
      </c>
      <c r="M1380">
        <f>_xlfn.XLOOKUP(_xlfn.TEXTJOIN("|",0,D1380,G1380,H1380,I1380),[3]무기각인!$I$546:$I$1333,[3]무기각인!$H$546:$H$1333)</f>
        <v>0.2</v>
      </c>
      <c r="N1380">
        <v>1.9</v>
      </c>
    </row>
    <row r="1381" spans="1:14" x14ac:dyDescent="0.3">
      <c r="A1381" t="s">
        <v>1214</v>
      </c>
      <c r="B1381" t="s">
        <v>596</v>
      </c>
      <c r="C1381">
        <f>_xlfn.XLOOKUP(B1381,[2]itemList_221219!$B:$B,[2]itemList_221219!$A:$A)</f>
        <v>15000</v>
      </c>
      <c r="D1381">
        <v>10</v>
      </c>
      <c r="E1381">
        <v>13</v>
      </c>
      <c r="F1381">
        <v>0</v>
      </c>
      <c r="G1381" t="s">
        <v>19</v>
      </c>
      <c r="H1381" t="s">
        <v>968</v>
      </c>
      <c r="I1381">
        <v>2</v>
      </c>
      <c r="J1381" t="s">
        <v>1251</v>
      </c>
      <c r="K1381">
        <v>1997</v>
      </c>
      <c r="L1381">
        <v>0.19969999999999999</v>
      </c>
      <c r="M1381">
        <f>_xlfn.XLOOKUP(_xlfn.TEXTJOIN("|",0,D1381,G1381,H1381,I1381),[3]무기각인!$I$546:$I$1333,[3]무기각인!$H$546:$H$1333)</f>
        <v>0.2</v>
      </c>
      <c r="N1381">
        <v>0.15</v>
      </c>
    </row>
    <row r="1382" spans="1:14" x14ac:dyDescent="0.3">
      <c r="A1382" t="s">
        <v>1214</v>
      </c>
      <c r="B1382" t="s">
        <v>596</v>
      </c>
      <c r="C1382">
        <f>_xlfn.XLOOKUP(B1382,[2]itemList_221219!$B:$B,[2]itemList_221219!$A:$A)</f>
        <v>15000</v>
      </c>
      <c r="D1382">
        <v>10</v>
      </c>
      <c r="E1382">
        <v>13</v>
      </c>
      <c r="F1382">
        <v>0</v>
      </c>
      <c r="G1382" t="s">
        <v>19</v>
      </c>
      <c r="H1382" t="s">
        <v>968</v>
      </c>
      <c r="I1382">
        <v>3</v>
      </c>
      <c r="J1382" t="s">
        <v>1252</v>
      </c>
      <c r="K1382">
        <v>2047</v>
      </c>
      <c r="L1382">
        <v>0.20469999999999999</v>
      </c>
      <c r="M1382">
        <f>_xlfn.XLOOKUP(_xlfn.TEXTJOIN("|",0,D1382,G1382,H1382,I1382),[3]무기각인!$I$546:$I$1333,[3]무기각인!$H$546:$H$1333)</f>
        <v>0.2</v>
      </c>
      <c r="N1382">
        <v>2.35</v>
      </c>
    </row>
    <row r="1383" spans="1:14" x14ac:dyDescent="0.3">
      <c r="A1383" t="s">
        <v>1214</v>
      </c>
      <c r="B1383" t="s">
        <v>596</v>
      </c>
      <c r="C1383">
        <f>_xlfn.XLOOKUP(B1383,[2]itemList_221219!$B:$B,[2]itemList_221219!$A:$A)</f>
        <v>15000</v>
      </c>
      <c r="D1383">
        <v>10</v>
      </c>
      <c r="E1383">
        <v>13</v>
      </c>
      <c r="F1383">
        <v>0</v>
      </c>
      <c r="G1383" t="s">
        <v>19</v>
      </c>
      <c r="H1383" t="s">
        <v>968</v>
      </c>
      <c r="I1383">
        <v>4</v>
      </c>
      <c r="J1383" t="s">
        <v>1253</v>
      </c>
      <c r="K1383">
        <v>2040</v>
      </c>
      <c r="L1383">
        <v>0.20399999999999999</v>
      </c>
      <c r="M1383">
        <f>_xlfn.XLOOKUP(_xlfn.TEXTJOIN("|",0,D1383,G1383,H1383,I1383),[3]무기각인!$I$546:$I$1333,[3]무기각인!$H$546:$H$1333)</f>
        <v>0.2</v>
      </c>
      <c r="N1383">
        <v>2</v>
      </c>
    </row>
    <row r="1384" spans="1:14" x14ac:dyDescent="0.3">
      <c r="A1384" t="s">
        <v>1214</v>
      </c>
      <c r="B1384" t="s">
        <v>596</v>
      </c>
      <c r="C1384">
        <f>_xlfn.XLOOKUP(B1384,[2]itemList_221219!$B:$B,[2]itemList_221219!$A:$A)</f>
        <v>15000</v>
      </c>
      <c r="D1384">
        <v>10</v>
      </c>
      <c r="E1384">
        <v>13</v>
      </c>
      <c r="F1384">
        <v>0</v>
      </c>
      <c r="G1384" t="s">
        <v>19</v>
      </c>
      <c r="H1384" t="s">
        <v>968</v>
      </c>
      <c r="I1384">
        <v>5</v>
      </c>
      <c r="J1384" t="s">
        <v>1254</v>
      </c>
      <c r="K1384">
        <v>1955</v>
      </c>
      <c r="L1384">
        <v>0.19550000000000001</v>
      </c>
      <c r="M1384">
        <f>_xlfn.XLOOKUP(_xlfn.TEXTJOIN("|",0,D1384,G1384,H1384,I1384),[3]무기각인!$I$546:$I$1333,[3]무기각인!$H$546:$H$1333)</f>
        <v>0.2</v>
      </c>
      <c r="N1384">
        <v>2.25</v>
      </c>
    </row>
    <row r="1385" spans="1:14" x14ac:dyDescent="0.3">
      <c r="A1385" t="s">
        <v>1214</v>
      </c>
      <c r="B1385" t="s">
        <v>596</v>
      </c>
      <c r="C1385">
        <f>_xlfn.XLOOKUP(B1385,[2]itemList_221219!$B:$B,[2]itemList_221219!$A:$A)</f>
        <v>15000</v>
      </c>
      <c r="D1385">
        <v>10</v>
      </c>
      <c r="E1385">
        <v>13</v>
      </c>
      <c r="F1385">
        <v>2</v>
      </c>
      <c r="G1385" t="s">
        <v>964</v>
      </c>
      <c r="H1385" t="s">
        <v>968</v>
      </c>
      <c r="I1385">
        <v>1</v>
      </c>
      <c r="J1385" t="s">
        <v>1255</v>
      </c>
      <c r="K1385">
        <v>8082</v>
      </c>
      <c r="L1385">
        <v>0.80820000000000003</v>
      </c>
      <c r="M1385">
        <f>_xlfn.XLOOKUP(_xlfn.TEXTJOIN("|",0,D1385,G1385,H1385,I1385),[3]무기각인!$I$546:$I$1333,[3]무기각인!$H$546:$H$1333)</f>
        <v>0.8</v>
      </c>
      <c r="N1385">
        <v>1.0249999999999999</v>
      </c>
    </row>
    <row r="1386" spans="1:14" x14ac:dyDescent="0.3">
      <c r="A1386" t="s">
        <v>1214</v>
      </c>
      <c r="B1386" t="s">
        <v>596</v>
      </c>
      <c r="C1386">
        <f>_xlfn.XLOOKUP(B1386,[2]itemList_221219!$B:$B,[2]itemList_221219!$A:$A)</f>
        <v>15000</v>
      </c>
      <c r="D1386">
        <v>10</v>
      </c>
      <c r="E1386">
        <v>13</v>
      </c>
      <c r="F1386">
        <v>2</v>
      </c>
      <c r="G1386" t="s">
        <v>964</v>
      </c>
      <c r="H1386" t="s">
        <v>968</v>
      </c>
      <c r="I1386">
        <v>2</v>
      </c>
      <c r="J1386" t="s">
        <v>1256</v>
      </c>
      <c r="K1386">
        <v>8100</v>
      </c>
      <c r="L1386">
        <v>0.81</v>
      </c>
      <c r="M1386">
        <f>_xlfn.XLOOKUP(_xlfn.TEXTJOIN("|",0,D1386,G1386,H1386,I1386),[3]무기각인!$I$546:$I$1333,[3]무기각인!$H$546:$H$1333)</f>
        <v>0.8</v>
      </c>
      <c r="N1386">
        <v>1.25</v>
      </c>
    </row>
    <row r="1387" spans="1:14" x14ac:dyDescent="0.3">
      <c r="A1387" t="s">
        <v>1214</v>
      </c>
      <c r="B1387" t="s">
        <v>596</v>
      </c>
      <c r="C1387">
        <f>_xlfn.XLOOKUP(B1387,[2]itemList_221219!$B:$B,[2]itemList_221219!$A:$A)</f>
        <v>15000</v>
      </c>
      <c r="D1387">
        <v>10</v>
      </c>
      <c r="E1387">
        <v>13</v>
      </c>
      <c r="F1387">
        <v>2</v>
      </c>
      <c r="G1387" t="s">
        <v>964</v>
      </c>
      <c r="H1387" t="s">
        <v>968</v>
      </c>
      <c r="I1387">
        <v>3</v>
      </c>
      <c r="J1387" t="s">
        <v>1257</v>
      </c>
      <c r="K1387">
        <v>7957</v>
      </c>
      <c r="L1387">
        <v>0.79569999999999996</v>
      </c>
      <c r="M1387">
        <f>_xlfn.XLOOKUP(_xlfn.TEXTJOIN("|",0,D1387,G1387,H1387,I1387),[3]무기각인!$I$546:$I$1333,[3]무기각인!$H$546:$H$1333)</f>
        <v>0.8</v>
      </c>
      <c r="N1387">
        <v>0.53749999999999998</v>
      </c>
    </row>
    <row r="1388" spans="1:14" x14ac:dyDescent="0.3">
      <c r="A1388" t="s">
        <v>1214</v>
      </c>
      <c r="B1388" t="s">
        <v>596</v>
      </c>
      <c r="C1388">
        <f>_xlfn.XLOOKUP(B1388,[2]itemList_221219!$B:$B,[2]itemList_221219!$A:$A)</f>
        <v>15000</v>
      </c>
      <c r="D1388">
        <v>10</v>
      </c>
      <c r="E1388">
        <v>13</v>
      </c>
      <c r="F1388">
        <v>2</v>
      </c>
      <c r="G1388" t="s">
        <v>964</v>
      </c>
      <c r="H1388" t="s">
        <v>968</v>
      </c>
      <c r="I1388">
        <v>4</v>
      </c>
      <c r="J1388" t="s">
        <v>1258</v>
      </c>
      <c r="K1388">
        <v>7927</v>
      </c>
      <c r="L1388">
        <v>0.79269999999999996</v>
      </c>
      <c r="M1388">
        <f>_xlfn.XLOOKUP(_xlfn.TEXTJOIN("|",0,D1388,G1388,H1388,I1388),[3]무기각인!$I$546:$I$1333,[3]무기각인!$H$546:$H$1333)</f>
        <v>0.8</v>
      </c>
      <c r="N1388">
        <v>0.91249999999999998</v>
      </c>
    </row>
    <row r="1389" spans="1:14" x14ac:dyDescent="0.3">
      <c r="A1389" t="s">
        <v>1214</v>
      </c>
      <c r="B1389" t="s">
        <v>596</v>
      </c>
      <c r="C1389">
        <f>_xlfn.XLOOKUP(B1389,[2]itemList_221219!$B:$B,[2]itemList_221219!$A:$A)</f>
        <v>15000</v>
      </c>
      <c r="D1389">
        <v>10</v>
      </c>
      <c r="E1389">
        <v>13</v>
      </c>
      <c r="F1389">
        <v>2</v>
      </c>
      <c r="G1389" t="s">
        <v>964</v>
      </c>
      <c r="H1389" t="s">
        <v>968</v>
      </c>
      <c r="I1389">
        <v>5</v>
      </c>
      <c r="J1389" t="s">
        <v>1259</v>
      </c>
      <c r="K1389">
        <v>8075</v>
      </c>
      <c r="L1389">
        <v>0.8075</v>
      </c>
      <c r="M1389">
        <f>_xlfn.XLOOKUP(_xlfn.TEXTJOIN("|",0,D1389,G1389,H1389,I1389),[3]무기각인!$I$546:$I$1333,[3]무기각인!$H$546:$H$1333)</f>
        <v>0.8</v>
      </c>
      <c r="N1389">
        <v>0.9375</v>
      </c>
    </row>
    <row r="1390" spans="1:14" x14ac:dyDescent="0.3">
      <c r="A1390" t="s">
        <v>1214</v>
      </c>
      <c r="B1390" t="s">
        <v>596</v>
      </c>
      <c r="C1390">
        <f>_xlfn.XLOOKUP(B1390,[2]itemList_221219!$B:$B,[2]itemList_221219!$A:$A)</f>
        <v>15000</v>
      </c>
      <c r="D1390">
        <v>10</v>
      </c>
      <c r="E1390">
        <v>13</v>
      </c>
      <c r="F1390">
        <v>3</v>
      </c>
      <c r="G1390" t="s">
        <v>965</v>
      </c>
      <c r="H1390" t="s">
        <v>968</v>
      </c>
      <c r="I1390">
        <v>1</v>
      </c>
      <c r="J1390" t="s">
        <v>1260</v>
      </c>
      <c r="K1390">
        <v>7995</v>
      </c>
      <c r="L1390">
        <v>0.79949999999999999</v>
      </c>
      <c r="M1390">
        <f>_xlfn.XLOOKUP(_xlfn.TEXTJOIN("|",0,D1390,G1390,H1390,I1390),[3]무기각인!$I$546:$I$1333,[3]무기각인!$H$546:$H$1333)</f>
        <v>0.8</v>
      </c>
      <c r="N1390">
        <v>6.25E-2</v>
      </c>
    </row>
    <row r="1391" spans="1:14" x14ac:dyDescent="0.3">
      <c r="A1391" t="s">
        <v>1214</v>
      </c>
      <c r="B1391" t="s">
        <v>596</v>
      </c>
      <c r="C1391">
        <f>_xlfn.XLOOKUP(B1391,[2]itemList_221219!$B:$B,[2]itemList_221219!$A:$A)</f>
        <v>15000</v>
      </c>
      <c r="D1391">
        <v>10</v>
      </c>
      <c r="E1391">
        <v>13</v>
      </c>
      <c r="F1391">
        <v>3</v>
      </c>
      <c r="G1391" t="s">
        <v>965</v>
      </c>
      <c r="H1391" t="s">
        <v>968</v>
      </c>
      <c r="I1391">
        <v>2</v>
      </c>
      <c r="J1391" t="s">
        <v>1261</v>
      </c>
      <c r="K1391">
        <v>7886</v>
      </c>
      <c r="L1391">
        <v>0.78859999999999997</v>
      </c>
      <c r="M1391">
        <f>_xlfn.XLOOKUP(_xlfn.TEXTJOIN("|",0,D1391,G1391,H1391,I1391),[3]무기각인!$I$546:$I$1333,[3]무기각인!$H$546:$H$1333)</f>
        <v>0.8</v>
      </c>
      <c r="N1391">
        <v>1.425</v>
      </c>
    </row>
    <row r="1392" spans="1:14" x14ac:dyDescent="0.3">
      <c r="A1392" t="s">
        <v>1214</v>
      </c>
      <c r="B1392" t="s">
        <v>596</v>
      </c>
      <c r="C1392">
        <f>_xlfn.XLOOKUP(B1392,[2]itemList_221219!$B:$B,[2]itemList_221219!$A:$A)</f>
        <v>15000</v>
      </c>
      <c r="D1392">
        <v>10</v>
      </c>
      <c r="E1392">
        <v>13</v>
      </c>
      <c r="F1392">
        <v>3</v>
      </c>
      <c r="G1392" t="s">
        <v>965</v>
      </c>
      <c r="H1392" t="s">
        <v>968</v>
      </c>
      <c r="I1392">
        <v>3</v>
      </c>
      <c r="J1392" t="s">
        <v>1262</v>
      </c>
      <c r="K1392">
        <v>7911</v>
      </c>
      <c r="L1392">
        <v>0.79110000000000003</v>
      </c>
      <c r="M1392">
        <f>_xlfn.XLOOKUP(_xlfn.TEXTJOIN("|",0,D1392,G1392,H1392,I1392),[3]무기각인!$I$546:$I$1333,[3]무기각인!$H$546:$H$1333)</f>
        <v>0.8</v>
      </c>
      <c r="N1392">
        <v>1.1125</v>
      </c>
    </row>
    <row r="1393" spans="1:14" x14ac:dyDescent="0.3">
      <c r="A1393" t="s">
        <v>1214</v>
      </c>
      <c r="B1393" t="s">
        <v>596</v>
      </c>
      <c r="C1393">
        <f>_xlfn.XLOOKUP(B1393,[2]itemList_221219!$B:$B,[2]itemList_221219!$A:$A)</f>
        <v>15000</v>
      </c>
      <c r="D1393">
        <v>10</v>
      </c>
      <c r="E1393">
        <v>13</v>
      </c>
      <c r="F1393">
        <v>3</v>
      </c>
      <c r="G1393" t="s">
        <v>965</v>
      </c>
      <c r="H1393" t="s">
        <v>968</v>
      </c>
      <c r="I1393">
        <v>4</v>
      </c>
      <c r="J1393" t="s">
        <v>1263</v>
      </c>
      <c r="K1393">
        <v>8098</v>
      </c>
      <c r="L1393">
        <v>0.80979999999999996</v>
      </c>
      <c r="M1393">
        <f>_xlfn.XLOOKUP(_xlfn.TEXTJOIN("|",0,D1393,G1393,H1393,I1393),[3]무기각인!$I$546:$I$1333,[3]무기각인!$H$546:$H$1333)</f>
        <v>0.8</v>
      </c>
      <c r="N1393">
        <v>1.2250000000000001</v>
      </c>
    </row>
    <row r="1394" spans="1:14" x14ac:dyDescent="0.3">
      <c r="A1394" t="s">
        <v>1214</v>
      </c>
      <c r="B1394" t="s">
        <v>596</v>
      </c>
      <c r="C1394">
        <f>_xlfn.XLOOKUP(B1394,[2]itemList_221219!$B:$B,[2]itemList_221219!$A:$A)</f>
        <v>15000</v>
      </c>
      <c r="D1394">
        <v>10</v>
      </c>
      <c r="E1394">
        <v>13</v>
      </c>
      <c r="F1394">
        <v>3</v>
      </c>
      <c r="G1394" t="s">
        <v>965</v>
      </c>
      <c r="H1394" t="s">
        <v>968</v>
      </c>
      <c r="I1394">
        <v>5</v>
      </c>
      <c r="J1394" t="s">
        <v>1264</v>
      </c>
      <c r="K1394">
        <v>7968</v>
      </c>
      <c r="L1394">
        <v>0.79679999999999995</v>
      </c>
      <c r="M1394">
        <f>_xlfn.XLOOKUP(_xlfn.TEXTJOIN("|",0,D1394,G1394,H1394,I1394),[3]무기각인!$I$546:$I$1333,[3]무기각인!$H$546:$H$1333)</f>
        <v>0.8</v>
      </c>
      <c r="N1394">
        <v>0.4</v>
      </c>
    </row>
    <row r="1395" spans="1:14" x14ac:dyDescent="0.3">
      <c r="A1395" t="s">
        <v>1214</v>
      </c>
      <c r="B1395" t="s">
        <v>596</v>
      </c>
      <c r="C1395">
        <f>_xlfn.XLOOKUP(B1395,[2]itemList_221219!$B:$B,[2]itemList_221219!$A:$A)</f>
        <v>15000</v>
      </c>
      <c r="D1395">
        <v>10</v>
      </c>
      <c r="E1395">
        <v>13</v>
      </c>
      <c r="F1395">
        <v>4</v>
      </c>
      <c r="G1395" t="s">
        <v>47</v>
      </c>
      <c r="H1395" t="s">
        <v>968</v>
      </c>
      <c r="I1395">
        <v>1</v>
      </c>
      <c r="J1395" t="s">
        <v>1265</v>
      </c>
      <c r="K1395">
        <v>7900</v>
      </c>
      <c r="L1395">
        <v>0.79</v>
      </c>
      <c r="M1395">
        <f>_xlfn.XLOOKUP(_xlfn.TEXTJOIN("|",0,D1395,G1395,H1395,I1395),[3]무기각인!$I$546:$I$1333,[3]무기각인!$H$546:$H$1333)</f>
        <v>0.8</v>
      </c>
      <c r="N1395">
        <v>1.25</v>
      </c>
    </row>
    <row r="1396" spans="1:14" x14ac:dyDescent="0.3">
      <c r="A1396" t="s">
        <v>1214</v>
      </c>
      <c r="B1396" t="s">
        <v>596</v>
      </c>
      <c r="C1396">
        <f>_xlfn.XLOOKUP(B1396,[2]itemList_221219!$B:$B,[2]itemList_221219!$A:$A)</f>
        <v>15000</v>
      </c>
      <c r="D1396">
        <v>10</v>
      </c>
      <c r="E1396">
        <v>13</v>
      </c>
      <c r="F1396">
        <v>4</v>
      </c>
      <c r="G1396" t="s">
        <v>47</v>
      </c>
      <c r="H1396" t="s">
        <v>968</v>
      </c>
      <c r="I1396">
        <v>2</v>
      </c>
      <c r="J1396" t="s">
        <v>1266</v>
      </c>
      <c r="K1396">
        <v>7951</v>
      </c>
      <c r="L1396">
        <v>0.79510000000000003</v>
      </c>
      <c r="M1396">
        <f>_xlfn.XLOOKUP(_xlfn.TEXTJOIN("|",0,D1396,G1396,H1396,I1396),[3]무기각인!$I$546:$I$1333,[3]무기각인!$H$546:$H$1333)</f>
        <v>0.8</v>
      </c>
      <c r="N1396">
        <v>0.61250000000000004</v>
      </c>
    </row>
    <row r="1397" spans="1:14" x14ac:dyDescent="0.3">
      <c r="A1397" t="s">
        <v>1214</v>
      </c>
      <c r="B1397" t="s">
        <v>596</v>
      </c>
      <c r="C1397">
        <f>_xlfn.XLOOKUP(B1397,[2]itemList_221219!$B:$B,[2]itemList_221219!$A:$A)</f>
        <v>15000</v>
      </c>
      <c r="D1397">
        <v>10</v>
      </c>
      <c r="E1397">
        <v>13</v>
      </c>
      <c r="F1397">
        <v>4</v>
      </c>
      <c r="G1397" t="s">
        <v>47</v>
      </c>
      <c r="H1397" t="s">
        <v>968</v>
      </c>
      <c r="I1397">
        <v>3</v>
      </c>
      <c r="J1397" t="s">
        <v>1267</v>
      </c>
      <c r="K1397">
        <v>7908</v>
      </c>
      <c r="L1397">
        <v>0.79079999999999995</v>
      </c>
      <c r="M1397">
        <f>_xlfn.XLOOKUP(_xlfn.TEXTJOIN("|",0,D1397,G1397,H1397,I1397),[3]무기각인!$I$546:$I$1333,[3]무기각인!$H$546:$H$1333)</f>
        <v>0.8</v>
      </c>
      <c r="N1397">
        <v>1.1499999999999999</v>
      </c>
    </row>
    <row r="1398" spans="1:14" x14ac:dyDescent="0.3">
      <c r="A1398" t="s">
        <v>1214</v>
      </c>
      <c r="B1398" t="s">
        <v>596</v>
      </c>
      <c r="C1398">
        <f>_xlfn.XLOOKUP(B1398,[2]itemList_221219!$B:$B,[2]itemList_221219!$A:$A)</f>
        <v>15000</v>
      </c>
      <c r="D1398">
        <v>10</v>
      </c>
      <c r="E1398">
        <v>13</v>
      </c>
      <c r="F1398">
        <v>4</v>
      </c>
      <c r="G1398" t="s">
        <v>47</v>
      </c>
      <c r="H1398" t="s">
        <v>968</v>
      </c>
      <c r="I1398">
        <v>4</v>
      </c>
      <c r="J1398" t="s">
        <v>1268</v>
      </c>
      <c r="K1398">
        <v>7904</v>
      </c>
      <c r="L1398">
        <v>0.79039999999999999</v>
      </c>
      <c r="M1398">
        <f>_xlfn.XLOOKUP(_xlfn.TEXTJOIN("|",0,D1398,G1398,H1398,I1398),[3]무기각인!$I$546:$I$1333,[3]무기각인!$H$546:$H$1333)</f>
        <v>0.8</v>
      </c>
      <c r="N1398">
        <v>1.2</v>
      </c>
    </row>
    <row r="1399" spans="1:14" x14ac:dyDescent="0.3">
      <c r="A1399" t="s">
        <v>1214</v>
      </c>
      <c r="B1399" t="s">
        <v>596</v>
      </c>
      <c r="C1399">
        <f>_xlfn.XLOOKUP(B1399,[2]itemList_221219!$B:$B,[2]itemList_221219!$A:$A)</f>
        <v>15000</v>
      </c>
      <c r="D1399">
        <v>10</v>
      </c>
      <c r="E1399">
        <v>13</v>
      </c>
      <c r="F1399">
        <v>4</v>
      </c>
      <c r="G1399" t="s">
        <v>47</v>
      </c>
      <c r="H1399" t="s">
        <v>968</v>
      </c>
      <c r="I1399">
        <v>5</v>
      </c>
      <c r="J1399" t="s">
        <v>1269</v>
      </c>
      <c r="K1399">
        <v>8065</v>
      </c>
      <c r="L1399">
        <v>0.80649999999999999</v>
      </c>
      <c r="M1399">
        <f>_xlfn.XLOOKUP(_xlfn.TEXTJOIN("|",0,D1399,G1399,H1399,I1399),[3]무기각인!$I$546:$I$1333,[3]무기각인!$H$546:$H$1333)</f>
        <v>0.8</v>
      </c>
      <c r="N1399">
        <v>0.8125</v>
      </c>
    </row>
    <row r="1400" spans="1:14" x14ac:dyDescent="0.3">
      <c r="A1400" t="s">
        <v>1214</v>
      </c>
      <c r="B1400" t="s">
        <v>596</v>
      </c>
      <c r="C1400">
        <f>_xlfn.XLOOKUP(B1400,[2]itemList_221219!$B:$B,[2]itemList_221219!$A:$A)</f>
        <v>15000</v>
      </c>
      <c r="D1400">
        <v>10</v>
      </c>
      <c r="E1400">
        <v>13</v>
      </c>
      <c r="F1400">
        <v>5</v>
      </c>
      <c r="G1400" t="s">
        <v>966</v>
      </c>
      <c r="H1400" t="s">
        <v>968</v>
      </c>
      <c r="I1400">
        <v>1</v>
      </c>
      <c r="J1400" t="s">
        <v>1270</v>
      </c>
      <c r="K1400">
        <v>7973</v>
      </c>
      <c r="L1400">
        <v>0.79730000000000001</v>
      </c>
      <c r="M1400">
        <f>_xlfn.XLOOKUP(_xlfn.TEXTJOIN("|",0,D1400,G1400,H1400,I1400),[3]무기각인!$I$546:$I$1333,[3]무기각인!$H$546:$H$1333)</f>
        <v>0.8</v>
      </c>
      <c r="N1400">
        <v>0.33750000000000002</v>
      </c>
    </row>
    <row r="1401" spans="1:14" x14ac:dyDescent="0.3">
      <c r="A1401" t="s">
        <v>1214</v>
      </c>
      <c r="B1401" t="s">
        <v>596</v>
      </c>
      <c r="C1401">
        <f>_xlfn.XLOOKUP(B1401,[2]itemList_221219!$B:$B,[2]itemList_221219!$A:$A)</f>
        <v>15000</v>
      </c>
      <c r="D1401">
        <v>10</v>
      </c>
      <c r="E1401">
        <v>13</v>
      </c>
      <c r="F1401">
        <v>5</v>
      </c>
      <c r="G1401" t="s">
        <v>966</v>
      </c>
      <c r="H1401" t="s">
        <v>968</v>
      </c>
      <c r="I1401">
        <v>2</v>
      </c>
      <c r="J1401" t="s">
        <v>1271</v>
      </c>
      <c r="K1401">
        <v>7993</v>
      </c>
      <c r="L1401">
        <v>0.79930000000000001</v>
      </c>
      <c r="M1401">
        <f>_xlfn.XLOOKUP(_xlfn.TEXTJOIN("|",0,D1401,G1401,H1401,I1401),[3]무기각인!$I$546:$I$1333,[3]무기각인!$H$546:$H$1333)</f>
        <v>0.8</v>
      </c>
      <c r="N1401">
        <v>8.7499999999999994E-2</v>
      </c>
    </row>
    <row r="1402" spans="1:14" x14ac:dyDescent="0.3">
      <c r="A1402" t="s">
        <v>1214</v>
      </c>
      <c r="B1402" t="s">
        <v>596</v>
      </c>
      <c r="C1402">
        <f>_xlfn.XLOOKUP(B1402,[2]itemList_221219!$B:$B,[2]itemList_221219!$A:$A)</f>
        <v>15000</v>
      </c>
      <c r="D1402">
        <v>10</v>
      </c>
      <c r="E1402">
        <v>13</v>
      </c>
      <c r="F1402">
        <v>5</v>
      </c>
      <c r="G1402" t="s">
        <v>966</v>
      </c>
      <c r="H1402" t="s">
        <v>968</v>
      </c>
      <c r="I1402">
        <v>3</v>
      </c>
      <c r="J1402" t="s">
        <v>1272</v>
      </c>
      <c r="K1402">
        <v>8068</v>
      </c>
      <c r="L1402">
        <v>0.80679999999999996</v>
      </c>
      <c r="M1402">
        <f>_xlfn.XLOOKUP(_xlfn.TEXTJOIN("|",0,D1402,G1402,H1402,I1402),[3]무기각인!$I$546:$I$1333,[3]무기각인!$H$546:$H$1333)</f>
        <v>0.8</v>
      </c>
      <c r="N1402">
        <v>0.85</v>
      </c>
    </row>
    <row r="1403" spans="1:14" x14ac:dyDescent="0.3">
      <c r="A1403" t="s">
        <v>1214</v>
      </c>
      <c r="B1403" t="s">
        <v>596</v>
      </c>
      <c r="C1403">
        <f>_xlfn.XLOOKUP(B1403,[2]itemList_221219!$B:$B,[2]itemList_221219!$A:$A)</f>
        <v>15000</v>
      </c>
      <c r="D1403">
        <v>10</v>
      </c>
      <c r="E1403">
        <v>13</v>
      </c>
      <c r="F1403">
        <v>5</v>
      </c>
      <c r="G1403" t="s">
        <v>966</v>
      </c>
      <c r="H1403" t="s">
        <v>968</v>
      </c>
      <c r="I1403">
        <v>4</v>
      </c>
      <c r="J1403" t="s">
        <v>1273</v>
      </c>
      <c r="K1403">
        <v>8100</v>
      </c>
      <c r="L1403">
        <v>0.81</v>
      </c>
      <c r="M1403">
        <f>_xlfn.XLOOKUP(_xlfn.TEXTJOIN("|",0,D1403,G1403,H1403,I1403),[3]무기각인!$I$546:$I$1333,[3]무기각인!$H$546:$H$1333)</f>
        <v>0.8</v>
      </c>
      <c r="N1403">
        <v>1.25</v>
      </c>
    </row>
    <row r="1404" spans="1:14" x14ac:dyDescent="0.3">
      <c r="A1404" t="s">
        <v>1214</v>
      </c>
      <c r="B1404" t="s">
        <v>596</v>
      </c>
      <c r="C1404">
        <f>_xlfn.XLOOKUP(B1404,[2]itemList_221219!$B:$B,[2]itemList_221219!$A:$A)</f>
        <v>15000</v>
      </c>
      <c r="D1404">
        <v>10</v>
      </c>
      <c r="E1404">
        <v>13</v>
      </c>
      <c r="F1404">
        <v>5</v>
      </c>
      <c r="G1404" t="s">
        <v>966</v>
      </c>
      <c r="H1404" t="s">
        <v>968</v>
      </c>
      <c r="I1404">
        <v>5</v>
      </c>
      <c r="J1404" t="s">
        <v>1274</v>
      </c>
      <c r="K1404">
        <v>7941</v>
      </c>
      <c r="L1404">
        <v>0.79410000000000003</v>
      </c>
      <c r="M1404">
        <f>_xlfn.XLOOKUP(_xlfn.TEXTJOIN("|",0,D1404,G1404,H1404,I1404),[3]무기각인!$I$546:$I$1333,[3]무기각인!$H$546:$H$1333)</f>
        <v>0.8</v>
      </c>
      <c r="N1404">
        <v>0.73750000000000004</v>
      </c>
    </row>
    <row r="1405" spans="1:14" x14ac:dyDescent="0.3">
      <c r="A1405" t="s">
        <v>1214</v>
      </c>
      <c r="B1405" t="s">
        <v>596</v>
      </c>
      <c r="C1405">
        <f>_xlfn.XLOOKUP(B1405,[2]itemList_221219!$B:$B,[2]itemList_221219!$A:$A)</f>
        <v>15000</v>
      </c>
      <c r="D1405">
        <v>10</v>
      </c>
      <c r="E1405">
        <v>28</v>
      </c>
      <c r="F1405">
        <v>0</v>
      </c>
      <c r="G1405" t="s">
        <v>19</v>
      </c>
      <c r="H1405" t="s">
        <v>969</v>
      </c>
      <c r="I1405">
        <v>1</v>
      </c>
      <c r="J1405" t="s">
        <v>1275</v>
      </c>
      <c r="K1405">
        <v>78161</v>
      </c>
      <c r="L1405">
        <v>7.8160999999999996</v>
      </c>
      <c r="M1405">
        <f>_xlfn.XLOOKUP(_xlfn.TEXTJOIN("|",0,D1405,G1405,H1405,I1405),[3]무기각인!$I$546:$I$1333,[3]무기각인!$H$546:$H$1333)</f>
        <v>7.8333000000000004</v>
      </c>
      <c r="N1405">
        <v>0.21959999999999999</v>
      </c>
    </row>
    <row r="1406" spans="1:14" x14ac:dyDescent="0.3">
      <c r="A1406" t="s">
        <v>1214</v>
      </c>
      <c r="B1406" t="s">
        <v>596</v>
      </c>
      <c r="C1406">
        <f>_xlfn.XLOOKUP(B1406,[2]itemList_221219!$B:$B,[2]itemList_221219!$A:$A)</f>
        <v>15000</v>
      </c>
      <c r="D1406">
        <v>10</v>
      </c>
      <c r="E1406">
        <v>28</v>
      </c>
      <c r="F1406">
        <v>0</v>
      </c>
      <c r="G1406" t="s">
        <v>19</v>
      </c>
      <c r="H1406" t="s">
        <v>969</v>
      </c>
      <c r="I1406">
        <v>2</v>
      </c>
      <c r="J1406" t="s">
        <v>1276</v>
      </c>
      <c r="K1406">
        <v>78855</v>
      </c>
      <c r="L1406">
        <v>7.8855000000000004</v>
      </c>
      <c r="M1406">
        <f>_xlfn.XLOOKUP(_xlfn.TEXTJOIN("|",0,D1406,G1406,H1406,I1406),[3]무기각인!$I$546:$I$1333,[3]무기각인!$H$546:$H$1333)</f>
        <v>7.8333000000000004</v>
      </c>
      <c r="N1406">
        <v>0.66639999999999999</v>
      </c>
    </row>
    <row r="1407" spans="1:14" x14ac:dyDescent="0.3">
      <c r="A1407" t="s">
        <v>1214</v>
      </c>
      <c r="B1407" t="s">
        <v>596</v>
      </c>
      <c r="C1407">
        <f>_xlfn.XLOOKUP(B1407,[2]itemList_221219!$B:$B,[2]itemList_221219!$A:$A)</f>
        <v>15000</v>
      </c>
      <c r="D1407">
        <v>10</v>
      </c>
      <c r="E1407">
        <v>28</v>
      </c>
      <c r="F1407">
        <v>0</v>
      </c>
      <c r="G1407" t="s">
        <v>19</v>
      </c>
      <c r="H1407" t="s">
        <v>969</v>
      </c>
      <c r="I1407">
        <v>3</v>
      </c>
      <c r="J1407" t="s">
        <v>1277</v>
      </c>
      <c r="K1407">
        <v>78378</v>
      </c>
      <c r="L1407">
        <v>7.8377999999999997</v>
      </c>
      <c r="M1407">
        <f>_xlfn.XLOOKUP(_xlfn.TEXTJOIN("|",0,D1407,G1407,H1407,I1407),[3]무기각인!$I$546:$I$1333,[3]무기각인!$H$546:$H$1333)</f>
        <v>7.8333000000000004</v>
      </c>
      <c r="N1407">
        <v>5.74E-2</v>
      </c>
    </row>
    <row r="1408" spans="1:14" x14ac:dyDescent="0.3">
      <c r="A1408" t="s">
        <v>1214</v>
      </c>
      <c r="B1408" t="s">
        <v>596</v>
      </c>
      <c r="C1408">
        <f>_xlfn.XLOOKUP(B1408,[2]itemList_221219!$B:$B,[2]itemList_221219!$A:$A)</f>
        <v>15000</v>
      </c>
      <c r="D1408">
        <v>10</v>
      </c>
      <c r="E1408">
        <v>29</v>
      </c>
      <c r="F1408">
        <v>0</v>
      </c>
      <c r="G1408" t="s">
        <v>19</v>
      </c>
      <c r="H1408" t="s">
        <v>970</v>
      </c>
      <c r="I1408">
        <v>1</v>
      </c>
      <c r="J1408" t="s">
        <v>1278</v>
      </c>
      <c r="K1408">
        <v>78785</v>
      </c>
      <c r="L1408">
        <v>7.8784999999999998</v>
      </c>
      <c r="M1408">
        <f>_xlfn.XLOOKUP(_xlfn.TEXTJOIN("|",0,D1408,G1408,H1408,I1408),[3]무기각인!$I$546:$I$1333,[3]무기각인!$H$546:$H$1333)</f>
        <v>7.8333000000000004</v>
      </c>
      <c r="N1408">
        <v>0.57699999999999996</v>
      </c>
    </row>
    <row r="1409" spans="1:14" x14ac:dyDescent="0.3">
      <c r="A1409" t="s">
        <v>1214</v>
      </c>
      <c r="B1409" t="s">
        <v>596</v>
      </c>
      <c r="C1409">
        <f>_xlfn.XLOOKUP(B1409,[2]itemList_221219!$B:$B,[2]itemList_221219!$A:$A)</f>
        <v>15000</v>
      </c>
      <c r="D1409">
        <v>10</v>
      </c>
      <c r="E1409">
        <v>29</v>
      </c>
      <c r="F1409">
        <v>0</v>
      </c>
      <c r="G1409" t="s">
        <v>19</v>
      </c>
      <c r="H1409" t="s">
        <v>970</v>
      </c>
      <c r="I1409">
        <v>2</v>
      </c>
      <c r="J1409" t="s">
        <v>1279</v>
      </c>
      <c r="K1409">
        <v>78342</v>
      </c>
      <c r="L1409">
        <v>7.8342000000000001</v>
      </c>
      <c r="M1409">
        <f>_xlfn.XLOOKUP(_xlfn.TEXTJOIN("|",0,D1409,G1409,H1409,I1409),[3]무기각인!$I$546:$I$1333,[3]무기각인!$H$546:$H$1333)</f>
        <v>7.8333000000000004</v>
      </c>
      <c r="N1409">
        <v>1.15E-2</v>
      </c>
    </row>
    <row r="1410" spans="1:14" x14ac:dyDescent="0.3">
      <c r="A1410" t="s">
        <v>1214</v>
      </c>
      <c r="B1410" t="s">
        <v>596</v>
      </c>
      <c r="C1410">
        <f>_xlfn.XLOOKUP(B1410,[2]itemList_221219!$B:$B,[2]itemList_221219!$A:$A)</f>
        <v>15000</v>
      </c>
      <c r="D1410">
        <v>10</v>
      </c>
      <c r="E1410">
        <v>29</v>
      </c>
      <c r="F1410">
        <v>0</v>
      </c>
      <c r="G1410" t="s">
        <v>19</v>
      </c>
      <c r="H1410" t="s">
        <v>970</v>
      </c>
      <c r="I1410">
        <v>3</v>
      </c>
      <c r="J1410" t="s">
        <v>1280</v>
      </c>
      <c r="K1410">
        <v>77998</v>
      </c>
      <c r="L1410">
        <v>7.7998000000000003</v>
      </c>
      <c r="M1410">
        <f>_xlfn.XLOOKUP(_xlfn.TEXTJOIN("|",0,D1410,G1410,H1410,I1410),[3]무기각인!$I$546:$I$1333,[3]무기각인!$H$546:$H$1333)</f>
        <v>7.8333000000000004</v>
      </c>
      <c r="N1410">
        <v>0.42770000000000002</v>
      </c>
    </row>
    <row r="1411" spans="1:14" x14ac:dyDescent="0.3">
      <c r="A1411" t="s">
        <v>1214</v>
      </c>
      <c r="B1411" t="s">
        <v>596</v>
      </c>
      <c r="C1411">
        <f>_xlfn.XLOOKUP(B1411,[2]itemList_221219!$B:$B,[2]itemList_221219!$A:$A)</f>
        <v>15000</v>
      </c>
      <c r="D1411">
        <v>20</v>
      </c>
      <c r="E1411">
        <v>14</v>
      </c>
      <c r="F1411">
        <v>0</v>
      </c>
      <c r="G1411" t="s">
        <v>19</v>
      </c>
      <c r="H1411" t="s">
        <v>978</v>
      </c>
      <c r="I1411">
        <v>1</v>
      </c>
      <c r="J1411" t="s">
        <v>1281</v>
      </c>
      <c r="K1411">
        <v>1035</v>
      </c>
      <c r="L1411">
        <v>0.10349999999999999</v>
      </c>
      <c r="M1411">
        <f>_xlfn.XLOOKUP(_xlfn.TEXTJOIN("|",0,D1411,G1411,H1411,I1411),[3]무기각인!$I$546:$I$1333,[3]무기각인!$H$546:$H$1333)</f>
        <v>0.1067</v>
      </c>
      <c r="N1411">
        <v>2.9990999999999999</v>
      </c>
    </row>
    <row r="1412" spans="1:14" x14ac:dyDescent="0.3">
      <c r="A1412" t="s">
        <v>1214</v>
      </c>
      <c r="B1412" t="s">
        <v>596</v>
      </c>
      <c r="C1412">
        <f>_xlfn.XLOOKUP(B1412,[2]itemList_221219!$B:$B,[2]itemList_221219!$A:$A)</f>
        <v>15000</v>
      </c>
      <c r="D1412">
        <v>20</v>
      </c>
      <c r="E1412">
        <v>14</v>
      </c>
      <c r="F1412">
        <v>0</v>
      </c>
      <c r="G1412" t="s">
        <v>19</v>
      </c>
      <c r="H1412" t="s">
        <v>978</v>
      </c>
      <c r="I1412">
        <v>1.5</v>
      </c>
      <c r="J1412" t="s">
        <v>1282</v>
      </c>
      <c r="K1412">
        <v>1092</v>
      </c>
      <c r="L1412">
        <v>0.10920000000000001</v>
      </c>
      <c r="M1412">
        <f>_xlfn.XLOOKUP(_xlfn.TEXTJOIN("|",0,D1412,G1412,H1412,I1412),[3]무기각인!$I$546:$I$1333,[3]무기각인!$H$546:$H$1333)</f>
        <v>0.1067</v>
      </c>
      <c r="N1412">
        <v>2.343</v>
      </c>
    </row>
    <row r="1413" spans="1:14" x14ac:dyDescent="0.3">
      <c r="A1413" t="s">
        <v>1214</v>
      </c>
      <c r="B1413" t="s">
        <v>596</v>
      </c>
      <c r="C1413">
        <f>_xlfn.XLOOKUP(B1413,[2]itemList_221219!$B:$B,[2]itemList_221219!$A:$A)</f>
        <v>15000</v>
      </c>
      <c r="D1413">
        <v>20</v>
      </c>
      <c r="E1413">
        <v>14</v>
      </c>
      <c r="F1413">
        <v>0</v>
      </c>
      <c r="G1413" t="s">
        <v>19</v>
      </c>
      <c r="H1413" t="s">
        <v>978</v>
      </c>
      <c r="I1413">
        <v>2</v>
      </c>
      <c r="J1413" t="s">
        <v>1283</v>
      </c>
      <c r="K1413">
        <v>1022</v>
      </c>
      <c r="L1413">
        <v>0.1022</v>
      </c>
      <c r="M1413">
        <f>_xlfn.XLOOKUP(_xlfn.TEXTJOIN("|",0,D1413,G1413,H1413,I1413),[3]무기각인!$I$546:$I$1333,[3]무기각인!$H$546:$H$1333)</f>
        <v>0.1067</v>
      </c>
      <c r="N1413">
        <v>4.2173999999999996</v>
      </c>
    </row>
    <row r="1414" spans="1:14" x14ac:dyDescent="0.3">
      <c r="A1414" t="s">
        <v>1214</v>
      </c>
      <c r="B1414" t="s">
        <v>596</v>
      </c>
      <c r="C1414">
        <f>_xlfn.XLOOKUP(B1414,[2]itemList_221219!$B:$B,[2]itemList_221219!$A:$A)</f>
        <v>15000</v>
      </c>
      <c r="D1414">
        <v>20</v>
      </c>
      <c r="E1414">
        <v>14</v>
      </c>
      <c r="F1414">
        <v>0</v>
      </c>
      <c r="G1414" t="s">
        <v>19</v>
      </c>
      <c r="H1414" t="s">
        <v>978</v>
      </c>
      <c r="I1414">
        <v>2.5</v>
      </c>
      <c r="J1414" t="s">
        <v>1284</v>
      </c>
      <c r="K1414">
        <v>1094</v>
      </c>
      <c r="L1414">
        <v>0.1094</v>
      </c>
      <c r="M1414">
        <f>_xlfn.XLOOKUP(_xlfn.TEXTJOIN("|",0,D1414,G1414,H1414,I1414),[3]무기각인!$I$546:$I$1333,[3]무기각인!$H$546:$H$1333)</f>
        <v>0.1067</v>
      </c>
      <c r="N1414">
        <v>2.5305</v>
      </c>
    </row>
    <row r="1415" spans="1:14" x14ac:dyDescent="0.3">
      <c r="A1415" t="s">
        <v>1214</v>
      </c>
      <c r="B1415" t="s">
        <v>596</v>
      </c>
      <c r="C1415">
        <f>_xlfn.XLOOKUP(B1415,[2]itemList_221219!$B:$B,[2]itemList_221219!$A:$A)</f>
        <v>15000</v>
      </c>
      <c r="D1415">
        <v>20</v>
      </c>
      <c r="E1415">
        <v>14</v>
      </c>
      <c r="F1415">
        <v>0</v>
      </c>
      <c r="G1415" t="s">
        <v>19</v>
      </c>
      <c r="H1415" t="s">
        <v>978</v>
      </c>
      <c r="I1415">
        <v>3</v>
      </c>
      <c r="J1415" t="s">
        <v>1285</v>
      </c>
      <c r="K1415">
        <v>1011</v>
      </c>
      <c r="L1415">
        <v>0.1011</v>
      </c>
      <c r="M1415">
        <f>_xlfn.XLOOKUP(_xlfn.TEXTJOIN("|",0,D1415,G1415,H1415,I1415),[3]무기각인!$I$546:$I$1333,[3]무기각인!$H$546:$H$1333)</f>
        <v>0.1067</v>
      </c>
      <c r="N1415">
        <v>5.2484000000000002</v>
      </c>
    </row>
    <row r="1416" spans="1:14" x14ac:dyDescent="0.3">
      <c r="A1416" t="s">
        <v>1214</v>
      </c>
      <c r="B1416" t="s">
        <v>596</v>
      </c>
      <c r="C1416">
        <f>_xlfn.XLOOKUP(B1416,[2]itemList_221219!$B:$B,[2]itemList_221219!$A:$A)</f>
        <v>15000</v>
      </c>
      <c r="D1416">
        <v>20</v>
      </c>
      <c r="E1416">
        <v>14</v>
      </c>
      <c r="F1416">
        <v>0</v>
      </c>
      <c r="G1416" t="s">
        <v>19</v>
      </c>
      <c r="H1416" t="s">
        <v>978</v>
      </c>
      <c r="I1416">
        <v>3.5</v>
      </c>
      <c r="J1416" t="s">
        <v>1286</v>
      </c>
      <c r="K1416">
        <v>1092</v>
      </c>
      <c r="L1416">
        <v>0.10920000000000001</v>
      </c>
      <c r="M1416">
        <f>_xlfn.XLOOKUP(_xlfn.TEXTJOIN("|",0,D1416,G1416,H1416,I1416),[3]무기각인!$I$546:$I$1333,[3]무기각인!$H$546:$H$1333)</f>
        <v>0.1067</v>
      </c>
      <c r="N1416">
        <v>2.343</v>
      </c>
    </row>
    <row r="1417" spans="1:14" x14ac:dyDescent="0.3">
      <c r="A1417" t="s">
        <v>1214</v>
      </c>
      <c r="B1417" t="s">
        <v>596</v>
      </c>
      <c r="C1417">
        <f>_xlfn.XLOOKUP(B1417,[2]itemList_221219!$B:$B,[2]itemList_221219!$A:$A)</f>
        <v>15000</v>
      </c>
      <c r="D1417">
        <v>20</v>
      </c>
      <c r="E1417">
        <v>14</v>
      </c>
      <c r="F1417">
        <v>0</v>
      </c>
      <c r="G1417" t="s">
        <v>19</v>
      </c>
      <c r="H1417" t="s">
        <v>978</v>
      </c>
      <c r="I1417">
        <v>4</v>
      </c>
      <c r="J1417" t="s">
        <v>1287</v>
      </c>
      <c r="K1417">
        <v>1087</v>
      </c>
      <c r="L1417">
        <v>0.1087</v>
      </c>
      <c r="M1417">
        <f>_xlfn.XLOOKUP(_xlfn.TEXTJOIN("|",0,D1417,G1417,H1417,I1417),[3]무기각인!$I$546:$I$1333,[3]무기각인!$H$546:$H$1333)</f>
        <v>0.1067</v>
      </c>
      <c r="N1417">
        <v>1.8744000000000001</v>
      </c>
    </row>
    <row r="1418" spans="1:14" x14ac:dyDescent="0.3">
      <c r="A1418" t="s">
        <v>1214</v>
      </c>
      <c r="B1418" t="s">
        <v>596</v>
      </c>
      <c r="C1418">
        <f>_xlfn.XLOOKUP(B1418,[2]itemList_221219!$B:$B,[2]itemList_221219!$A:$A)</f>
        <v>15000</v>
      </c>
      <c r="D1418">
        <v>20</v>
      </c>
      <c r="E1418">
        <v>14</v>
      </c>
      <c r="F1418">
        <v>0</v>
      </c>
      <c r="G1418" t="s">
        <v>19</v>
      </c>
      <c r="H1418" t="s">
        <v>978</v>
      </c>
      <c r="I1418">
        <v>4.5</v>
      </c>
      <c r="J1418" t="s">
        <v>1288</v>
      </c>
      <c r="K1418">
        <v>1090</v>
      </c>
      <c r="L1418">
        <v>0.109</v>
      </c>
      <c r="M1418">
        <f>_xlfn.XLOOKUP(_xlfn.TEXTJOIN("|",0,D1418,G1418,H1418,I1418),[3]무기각인!$I$546:$I$1333,[3]무기각인!$H$546:$H$1333)</f>
        <v>0.1067</v>
      </c>
      <c r="N1418">
        <v>2.1556000000000002</v>
      </c>
    </row>
    <row r="1419" spans="1:14" x14ac:dyDescent="0.3">
      <c r="A1419" t="s">
        <v>1214</v>
      </c>
      <c r="B1419" t="s">
        <v>596</v>
      </c>
      <c r="C1419">
        <f>_xlfn.XLOOKUP(B1419,[2]itemList_221219!$B:$B,[2]itemList_221219!$A:$A)</f>
        <v>15000</v>
      </c>
      <c r="D1419">
        <v>20</v>
      </c>
      <c r="E1419">
        <v>14</v>
      </c>
      <c r="F1419">
        <v>0</v>
      </c>
      <c r="G1419" t="s">
        <v>19</v>
      </c>
      <c r="H1419" t="s">
        <v>978</v>
      </c>
      <c r="I1419">
        <v>5</v>
      </c>
      <c r="J1419" t="s">
        <v>1289</v>
      </c>
      <c r="K1419">
        <v>1091</v>
      </c>
      <c r="L1419">
        <v>0.1091</v>
      </c>
      <c r="M1419">
        <f>_xlfn.XLOOKUP(_xlfn.TEXTJOIN("|",0,D1419,G1419,H1419,I1419),[3]무기각인!$I$546:$I$1333,[3]무기각인!$H$546:$H$1333)</f>
        <v>0.1067</v>
      </c>
      <c r="N1419">
        <v>2.2492999999999999</v>
      </c>
    </row>
    <row r="1420" spans="1:14" x14ac:dyDescent="0.3">
      <c r="A1420" t="s">
        <v>1214</v>
      </c>
      <c r="B1420" t="s">
        <v>596</v>
      </c>
      <c r="C1420">
        <f>_xlfn.XLOOKUP(B1420,[2]itemList_221219!$B:$B,[2]itemList_221219!$A:$A)</f>
        <v>15000</v>
      </c>
      <c r="D1420">
        <v>20</v>
      </c>
      <c r="E1420">
        <v>14</v>
      </c>
      <c r="F1420">
        <v>0</v>
      </c>
      <c r="G1420" t="s">
        <v>19</v>
      </c>
      <c r="H1420" t="s">
        <v>978</v>
      </c>
      <c r="I1420">
        <v>5.5</v>
      </c>
      <c r="J1420" t="s">
        <v>1290</v>
      </c>
      <c r="K1420">
        <v>1024</v>
      </c>
      <c r="L1420">
        <v>0.1024</v>
      </c>
      <c r="M1420">
        <f>_xlfn.XLOOKUP(_xlfn.TEXTJOIN("|",0,D1420,G1420,H1420,I1420),[3]무기각인!$I$546:$I$1333,[3]무기각인!$H$546:$H$1333)</f>
        <v>0.1067</v>
      </c>
      <c r="N1420">
        <v>4.03</v>
      </c>
    </row>
    <row r="1421" spans="1:14" x14ac:dyDescent="0.3">
      <c r="A1421" t="s">
        <v>1214</v>
      </c>
      <c r="B1421" t="s">
        <v>596</v>
      </c>
      <c r="C1421">
        <f>_xlfn.XLOOKUP(B1421,[2]itemList_221219!$B:$B,[2]itemList_221219!$A:$A)</f>
        <v>15000</v>
      </c>
      <c r="D1421">
        <v>20</v>
      </c>
      <c r="E1421">
        <v>14</v>
      </c>
      <c r="F1421">
        <v>0</v>
      </c>
      <c r="G1421" t="s">
        <v>19</v>
      </c>
      <c r="H1421" t="s">
        <v>978</v>
      </c>
      <c r="I1421">
        <v>6</v>
      </c>
      <c r="J1421" t="s">
        <v>1291</v>
      </c>
      <c r="K1421">
        <v>1069</v>
      </c>
      <c r="L1421">
        <v>0.1069</v>
      </c>
      <c r="M1421">
        <f>_xlfn.XLOOKUP(_xlfn.TEXTJOIN("|",0,D1421,G1421,H1421,I1421),[3]무기각인!$I$546:$I$1333,[3]무기각인!$H$546:$H$1333)</f>
        <v>0.1067</v>
      </c>
      <c r="N1421">
        <v>0.18740000000000001</v>
      </c>
    </row>
    <row r="1422" spans="1:14" x14ac:dyDescent="0.3">
      <c r="A1422" t="s">
        <v>1214</v>
      </c>
      <c r="B1422" t="s">
        <v>596</v>
      </c>
      <c r="C1422">
        <f>_xlfn.XLOOKUP(B1422,[2]itemList_221219!$B:$B,[2]itemList_221219!$A:$A)</f>
        <v>15000</v>
      </c>
      <c r="D1422">
        <v>20</v>
      </c>
      <c r="E1422">
        <v>14</v>
      </c>
      <c r="F1422">
        <v>0</v>
      </c>
      <c r="G1422" t="s">
        <v>19</v>
      </c>
      <c r="H1422" t="s">
        <v>978</v>
      </c>
      <c r="I1422">
        <v>6.5</v>
      </c>
      <c r="J1422" t="s">
        <v>1292</v>
      </c>
      <c r="K1422">
        <v>1139</v>
      </c>
      <c r="L1422">
        <v>0.1139</v>
      </c>
      <c r="M1422">
        <f>_xlfn.XLOOKUP(_xlfn.TEXTJOIN("|",0,D1422,G1422,H1422,I1422),[3]무기각인!$I$546:$I$1333,[3]무기각인!$H$546:$H$1333)</f>
        <v>0.1067</v>
      </c>
      <c r="N1422">
        <v>6.7478999999999996</v>
      </c>
    </row>
    <row r="1423" spans="1:14" x14ac:dyDescent="0.3">
      <c r="A1423" t="s">
        <v>1214</v>
      </c>
      <c r="B1423" t="s">
        <v>596</v>
      </c>
      <c r="C1423">
        <f>_xlfn.XLOOKUP(B1423,[2]itemList_221219!$B:$B,[2]itemList_221219!$A:$A)</f>
        <v>15000</v>
      </c>
      <c r="D1423">
        <v>20</v>
      </c>
      <c r="E1423">
        <v>14</v>
      </c>
      <c r="F1423">
        <v>0</v>
      </c>
      <c r="G1423" t="s">
        <v>19</v>
      </c>
      <c r="H1423" t="s">
        <v>978</v>
      </c>
      <c r="I1423">
        <v>7</v>
      </c>
      <c r="J1423" t="s">
        <v>1293</v>
      </c>
      <c r="K1423">
        <v>1006</v>
      </c>
      <c r="L1423">
        <v>0.10059999999999999</v>
      </c>
      <c r="M1423">
        <f>_xlfn.XLOOKUP(_xlfn.TEXTJOIN("|",0,D1423,G1423,H1423,I1423),[3]무기각인!$I$546:$I$1333,[3]무기각인!$H$546:$H$1333)</f>
        <v>0.1067</v>
      </c>
      <c r="N1423">
        <v>5.7169999999999996</v>
      </c>
    </row>
    <row r="1424" spans="1:14" x14ac:dyDescent="0.3">
      <c r="A1424" t="s">
        <v>1214</v>
      </c>
      <c r="B1424" t="s">
        <v>596</v>
      </c>
      <c r="C1424">
        <f>_xlfn.XLOOKUP(B1424,[2]itemList_221219!$B:$B,[2]itemList_221219!$A:$A)</f>
        <v>15000</v>
      </c>
      <c r="D1424">
        <v>20</v>
      </c>
      <c r="E1424">
        <v>14</v>
      </c>
      <c r="F1424">
        <v>0</v>
      </c>
      <c r="G1424" t="s">
        <v>19</v>
      </c>
      <c r="H1424" t="s">
        <v>978</v>
      </c>
      <c r="I1424">
        <v>7.5</v>
      </c>
      <c r="J1424" t="s">
        <v>1294</v>
      </c>
      <c r="K1424">
        <v>1103</v>
      </c>
      <c r="L1424">
        <v>0.1103</v>
      </c>
      <c r="M1424">
        <f>_xlfn.XLOOKUP(_xlfn.TEXTJOIN("|",0,D1424,G1424,H1424,I1424),[3]무기각인!$I$546:$I$1333,[3]무기각인!$H$546:$H$1333)</f>
        <v>0.1067</v>
      </c>
      <c r="N1424">
        <v>3.3738999999999999</v>
      </c>
    </row>
    <row r="1425" spans="1:14" x14ac:dyDescent="0.3">
      <c r="A1425" t="s">
        <v>1214</v>
      </c>
      <c r="B1425" t="s">
        <v>596</v>
      </c>
      <c r="C1425">
        <f>_xlfn.XLOOKUP(B1425,[2]itemList_221219!$B:$B,[2]itemList_221219!$A:$A)</f>
        <v>15000</v>
      </c>
      <c r="D1425">
        <v>20</v>
      </c>
      <c r="E1425">
        <v>14</v>
      </c>
      <c r="F1425">
        <v>0</v>
      </c>
      <c r="G1425" t="s">
        <v>19</v>
      </c>
      <c r="H1425" t="s">
        <v>978</v>
      </c>
      <c r="I1425">
        <v>8</v>
      </c>
      <c r="J1425" t="s">
        <v>1295</v>
      </c>
      <c r="K1425">
        <v>1109</v>
      </c>
      <c r="L1425">
        <v>0.1109</v>
      </c>
      <c r="M1425">
        <f>_xlfn.XLOOKUP(_xlfn.TEXTJOIN("|",0,D1425,G1425,H1425,I1425),[3]무기각인!$I$546:$I$1333,[3]무기각인!$H$546:$H$1333)</f>
        <v>0.1067</v>
      </c>
      <c r="N1425">
        <v>3.9363000000000001</v>
      </c>
    </row>
    <row r="1426" spans="1:14" x14ac:dyDescent="0.3">
      <c r="A1426" t="s">
        <v>1214</v>
      </c>
      <c r="B1426" t="s">
        <v>596</v>
      </c>
      <c r="C1426">
        <f>_xlfn.XLOOKUP(B1426,[2]itemList_221219!$B:$B,[2]itemList_221219!$A:$A)</f>
        <v>15000</v>
      </c>
      <c r="D1426">
        <v>20</v>
      </c>
      <c r="E1426">
        <v>14</v>
      </c>
      <c r="F1426">
        <v>2</v>
      </c>
      <c r="G1426" t="s">
        <v>964</v>
      </c>
      <c r="H1426" t="s">
        <v>978</v>
      </c>
      <c r="I1426">
        <v>1</v>
      </c>
      <c r="J1426" t="s">
        <v>1296</v>
      </c>
      <c r="K1426">
        <v>1011</v>
      </c>
      <c r="L1426">
        <v>0.1011</v>
      </c>
      <c r="M1426">
        <f>_xlfn.XLOOKUP(_xlfn.TEXTJOIN("|",0,D1426,G1426,H1426,I1426),[3]무기각인!$I$546:$I$1333,[3]무기각인!$H$546:$H$1333)</f>
        <v>0.1067</v>
      </c>
      <c r="N1426">
        <v>5.2484000000000002</v>
      </c>
    </row>
    <row r="1427" spans="1:14" x14ac:dyDescent="0.3">
      <c r="A1427" t="s">
        <v>1214</v>
      </c>
      <c r="B1427" t="s">
        <v>596</v>
      </c>
      <c r="C1427">
        <f>_xlfn.XLOOKUP(B1427,[2]itemList_221219!$B:$B,[2]itemList_221219!$A:$A)</f>
        <v>15000</v>
      </c>
      <c r="D1427">
        <v>20</v>
      </c>
      <c r="E1427">
        <v>14</v>
      </c>
      <c r="F1427">
        <v>2</v>
      </c>
      <c r="G1427" t="s">
        <v>964</v>
      </c>
      <c r="H1427" t="s">
        <v>978</v>
      </c>
      <c r="I1427">
        <v>1.5</v>
      </c>
      <c r="J1427" t="s">
        <v>1297</v>
      </c>
      <c r="K1427">
        <v>1079</v>
      </c>
      <c r="L1427">
        <v>0.1079</v>
      </c>
      <c r="M1427">
        <f>_xlfn.XLOOKUP(_xlfn.TEXTJOIN("|",0,D1427,G1427,H1427,I1427),[3]무기각인!$I$546:$I$1333,[3]무기각인!$H$546:$H$1333)</f>
        <v>0.1067</v>
      </c>
      <c r="N1427">
        <v>1.1246</v>
      </c>
    </row>
    <row r="1428" spans="1:14" x14ac:dyDescent="0.3">
      <c r="A1428" t="s">
        <v>1214</v>
      </c>
      <c r="B1428" t="s">
        <v>596</v>
      </c>
      <c r="C1428">
        <f>_xlfn.XLOOKUP(B1428,[2]itemList_221219!$B:$B,[2]itemList_221219!$A:$A)</f>
        <v>15000</v>
      </c>
      <c r="D1428">
        <v>20</v>
      </c>
      <c r="E1428">
        <v>14</v>
      </c>
      <c r="F1428">
        <v>2</v>
      </c>
      <c r="G1428" t="s">
        <v>964</v>
      </c>
      <c r="H1428" t="s">
        <v>978</v>
      </c>
      <c r="I1428">
        <v>2</v>
      </c>
      <c r="J1428" t="s">
        <v>1298</v>
      </c>
      <c r="K1428">
        <v>1057</v>
      </c>
      <c r="L1428">
        <v>0.1057</v>
      </c>
      <c r="M1428">
        <f>_xlfn.XLOOKUP(_xlfn.TEXTJOIN("|",0,D1428,G1428,H1428,I1428),[3]무기각인!$I$546:$I$1333,[3]무기각인!$H$546:$H$1333)</f>
        <v>0.1067</v>
      </c>
      <c r="N1428">
        <v>0.93720000000000003</v>
      </c>
    </row>
    <row r="1429" spans="1:14" x14ac:dyDescent="0.3">
      <c r="A1429" t="s">
        <v>1214</v>
      </c>
      <c r="B1429" t="s">
        <v>596</v>
      </c>
      <c r="C1429">
        <f>_xlfn.XLOOKUP(B1429,[2]itemList_221219!$B:$B,[2]itemList_221219!$A:$A)</f>
        <v>15000</v>
      </c>
      <c r="D1429">
        <v>20</v>
      </c>
      <c r="E1429">
        <v>14</v>
      </c>
      <c r="F1429">
        <v>2</v>
      </c>
      <c r="G1429" t="s">
        <v>964</v>
      </c>
      <c r="H1429" t="s">
        <v>978</v>
      </c>
      <c r="I1429">
        <v>2.5</v>
      </c>
      <c r="J1429" t="s">
        <v>1299</v>
      </c>
      <c r="K1429">
        <v>1108</v>
      </c>
      <c r="L1429">
        <v>0.1108</v>
      </c>
      <c r="M1429">
        <f>_xlfn.XLOOKUP(_xlfn.TEXTJOIN("|",0,D1429,G1429,H1429,I1429),[3]무기각인!$I$546:$I$1333,[3]무기각인!$H$546:$H$1333)</f>
        <v>0.1067</v>
      </c>
      <c r="N1429">
        <v>3.8424999999999998</v>
      </c>
    </row>
    <row r="1430" spans="1:14" x14ac:dyDescent="0.3">
      <c r="A1430" t="s">
        <v>1214</v>
      </c>
      <c r="B1430" t="s">
        <v>596</v>
      </c>
      <c r="C1430">
        <f>_xlfn.XLOOKUP(B1430,[2]itemList_221219!$B:$B,[2]itemList_221219!$A:$A)</f>
        <v>15000</v>
      </c>
      <c r="D1430">
        <v>20</v>
      </c>
      <c r="E1430">
        <v>14</v>
      </c>
      <c r="F1430">
        <v>2</v>
      </c>
      <c r="G1430" t="s">
        <v>964</v>
      </c>
      <c r="H1430" t="s">
        <v>978</v>
      </c>
      <c r="I1430">
        <v>3</v>
      </c>
      <c r="J1430" t="s">
        <v>1300</v>
      </c>
      <c r="K1430">
        <v>1073</v>
      </c>
      <c r="L1430">
        <v>0.10730000000000001</v>
      </c>
      <c r="M1430">
        <f>_xlfn.XLOOKUP(_xlfn.TEXTJOIN("|",0,D1430,G1430,H1430,I1430),[3]무기각인!$I$546:$I$1333,[3]무기각인!$H$546:$H$1333)</f>
        <v>0.1067</v>
      </c>
      <c r="N1430">
        <v>0.56230000000000002</v>
      </c>
    </row>
    <row r="1431" spans="1:14" x14ac:dyDescent="0.3">
      <c r="A1431" t="s">
        <v>1214</v>
      </c>
      <c r="B1431" t="s">
        <v>596</v>
      </c>
      <c r="C1431">
        <f>_xlfn.XLOOKUP(B1431,[2]itemList_221219!$B:$B,[2]itemList_221219!$A:$A)</f>
        <v>15000</v>
      </c>
      <c r="D1431">
        <v>20</v>
      </c>
      <c r="E1431">
        <v>14</v>
      </c>
      <c r="F1431">
        <v>2</v>
      </c>
      <c r="G1431" t="s">
        <v>964</v>
      </c>
      <c r="H1431" t="s">
        <v>978</v>
      </c>
      <c r="I1431">
        <v>3.5</v>
      </c>
      <c r="J1431" t="s">
        <v>1301</v>
      </c>
      <c r="K1431">
        <v>1074</v>
      </c>
      <c r="L1431">
        <v>0.1074</v>
      </c>
      <c r="M1431">
        <f>_xlfn.XLOOKUP(_xlfn.TEXTJOIN("|",0,D1431,G1431,H1431,I1431),[3]무기각인!$I$546:$I$1333,[3]무기각인!$H$546:$H$1333)</f>
        <v>0.1067</v>
      </c>
      <c r="N1431">
        <v>0.65600000000000003</v>
      </c>
    </row>
    <row r="1432" spans="1:14" x14ac:dyDescent="0.3">
      <c r="A1432" t="s">
        <v>1214</v>
      </c>
      <c r="B1432" t="s">
        <v>596</v>
      </c>
      <c r="C1432">
        <f>_xlfn.XLOOKUP(B1432,[2]itemList_221219!$B:$B,[2]itemList_221219!$A:$A)</f>
        <v>15000</v>
      </c>
      <c r="D1432">
        <v>20</v>
      </c>
      <c r="E1432">
        <v>14</v>
      </c>
      <c r="F1432">
        <v>2</v>
      </c>
      <c r="G1432" t="s">
        <v>964</v>
      </c>
      <c r="H1432" t="s">
        <v>978</v>
      </c>
      <c r="I1432">
        <v>4</v>
      </c>
      <c r="J1432" t="s">
        <v>1302</v>
      </c>
      <c r="K1432">
        <v>1094</v>
      </c>
      <c r="L1432">
        <v>0.1094</v>
      </c>
      <c r="M1432">
        <f>_xlfn.XLOOKUP(_xlfn.TEXTJOIN("|",0,D1432,G1432,H1432,I1432),[3]무기각인!$I$546:$I$1333,[3]무기각인!$H$546:$H$1333)</f>
        <v>0.1067</v>
      </c>
      <c r="N1432">
        <v>2.5305</v>
      </c>
    </row>
    <row r="1433" spans="1:14" x14ac:dyDescent="0.3">
      <c r="A1433" t="s">
        <v>1214</v>
      </c>
      <c r="B1433" t="s">
        <v>596</v>
      </c>
      <c r="C1433">
        <f>_xlfn.XLOOKUP(B1433,[2]itemList_221219!$B:$B,[2]itemList_221219!$A:$A)</f>
        <v>15000</v>
      </c>
      <c r="D1433">
        <v>20</v>
      </c>
      <c r="E1433">
        <v>14</v>
      </c>
      <c r="F1433">
        <v>2</v>
      </c>
      <c r="G1433" t="s">
        <v>964</v>
      </c>
      <c r="H1433" t="s">
        <v>978</v>
      </c>
      <c r="I1433">
        <v>4.5</v>
      </c>
      <c r="J1433" t="s">
        <v>1303</v>
      </c>
      <c r="K1433">
        <v>1142</v>
      </c>
      <c r="L1433">
        <v>0.1142</v>
      </c>
      <c r="M1433">
        <f>_xlfn.XLOOKUP(_xlfn.TEXTJOIN("|",0,D1433,G1433,H1433,I1433),[3]무기각인!$I$546:$I$1333,[3]무기각인!$H$546:$H$1333)</f>
        <v>0.1067</v>
      </c>
      <c r="N1433">
        <v>7.0290999999999997</v>
      </c>
    </row>
    <row r="1434" spans="1:14" x14ac:dyDescent="0.3">
      <c r="A1434" t="s">
        <v>1214</v>
      </c>
      <c r="B1434" t="s">
        <v>596</v>
      </c>
      <c r="C1434">
        <f>_xlfn.XLOOKUP(B1434,[2]itemList_221219!$B:$B,[2]itemList_221219!$A:$A)</f>
        <v>15000</v>
      </c>
      <c r="D1434">
        <v>20</v>
      </c>
      <c r="E1434">
        <v>14</v>
      </c>
      <c r="F1434">
        <v>2</v>
      </c>
      <c r="G1434" t="s">
        <v>964</v>
      </c>
      <c r="H1434" t="s">
        <v>978</v>
      </c>
      <c r="I1434">
        <v>5</v>
      </c>
      <c r="J1434" t="s">
        <v>1304</v>
      </c>
      <c r="K1434">
        <v>1124</v>
      </c>
      <c r="L1434">
        <v>0.1124</v>
      </c>
      <c r="M1434">
        <f>_xlfn.XLOOKUP(_xlfn.TEXTJOIN("|",0,D1434,G1434,H1434,I1434),[3]무기각인!$I$546:$I$1333,[3]무기각인!$H$546:$H$1333)</f>
        <v>0.1067</v>
      </c>
      <c r="N1434">
        <v>5.3421000000000003</v>
      </c>
    </row>
    <row r="1435" spans="1:14" x14ac:dyDescent="0.3">
      <c r="A1435" t="s">
        <v>1214</v>
      </c>
      <c r="B1435" t="s">
        <v>596</v>
      </c>
      <c r="C1435">
        <f>_xlfn.XLOOKUP(B1435,[2]itemList_221219!$B:$B,[2]itemList_221219!$A:$A)</f>
        <v>15000</v>
      </c>
      <c r="D1435">
        <v>20</v>
      </c>
      <c r="E1435">
        <v>14</v>
      </c>
      <c r="F1435">
        <v>2</v>
      </c>
      <c r="G1435" t="s">
        <v>964</v>
      </c>
      <c r="H1435" t="s">
        <v>978</v>
      </c>
      <c r="I1435">
        <v>5.5</v>
      </c>
      <c r="J1435" t="s">
        <v>1305</v>
      </c>
      <c r="K1435">
        <v>1057</v>
      </c>
      <c r="L1435">
        <v>0.1057</v>
      </c>
      <c r="M1435">
        <f>_xlfn.XLOOKUP(_xlfn.TEXTJOIN("|",0,D1435,G1435,H1435,I1435),[3]무기각인!$I$546:$I$1333,[3]무기각인!$H$546:$H$1333)</f>
        <v>0.1067</v>
      </c>
      <c r="N1435">
        <v>0.93720000000000003</v>
      </c>
    </row>
    <row r="1436" spans="1:14" x14ac:dyDescent="0.3">
      <c r="A1436" t="s">
        <v>1214</v>
      </c>
      <c r="B1436" t="s">
        <v>596</v>
      </c>
      <c r="C1436">
        <f>_xlfn.XLOOKUP(B1436,[2]itemList_221219!$B:$B,[2]itemList_221219!$A:$A)</f>
        <v>15000</v>
      </c>
      <c r="D1436">
        <v>20</v>
      </c>
      <c r="E1436">
        <v>14</v>
      </c>
      <c r="F1436">
        <v>2</v>
      </c>
      <c r="G1436" t="s">
        <v>964</v>
      </c>
      <c r="H1436" t="s">
        <v>978</v>
      </c>
      <c r="I1436">
        <v>6</v>
      </c>
      <c r="J1436" t="s">
        <v>1306</v>
      </c>
      <c r="K1436">
        <v>1049</v>
      </c>
      <c r="L1436">
        <v>0.10489999999999999</v>
      </c>
      <c r="M1436">
        <f>_xlfn.XLOOKUP(_xlfn.TEXTJOIN("|",0,D1436,G1436,H1436,I1436),[3]무기각인!$I$546:$I$1333,[3]무기각인!$H$546:$H$1333)</f>
        <v>0.1067</v>
      </c>
      <c r="N1436">
        <v>1.6870000000000001</v>
      </c>
    </row>
    <row r="1437" spans="1:14" x14ac:dyDescent="0.3">
      <c r="A1437" t="s">
        <v>1214</v>
      </c>
      <c r="B1437" t="s">
        <v>596</v>
      </c>
      <c r="C1437">
        <f>_xlfn.XLOOKUP(B1437,[2]itemList_221219!$B:$B,[2]itemList_221219!$A:$A)</f>
        <v>15000</v>
      </c>
      <c r="D1437">
        <v>20</v>
      </c>
      <c r="E1437">
        <v>14</v>
      </c>
      <c r="F1437">
        <v>2</v>
      </c>
      <c r="G1437" t="s">
        <v>964</v>
      </c>
      <c r="H1437" t="s">
        <v>978</v>
      </c>
      <c r="I1437">
        <v>6.5</v>
      </c>
      <c r="J1437" t="s">
        <v>1307</v>
      </c>
      <c r="K1437">
        <v>1064</v>
      </c>
      <c r="L1437">
        <v>0.10639999999999999</v>
      </c>
      <c r="M1437">
        <f>_xlfn.XLOOKUP(_xlfn.TEXTJOIN("|",0,D1437,G1437,H1437,I1437),[3]무기각인!$I$546:$I$1333,[3]무기각인!$H$546:$H$1333)</f>
        <v>0.1067</v>
      </c>
      <c r="N1437">
        <v>0.28120000000000001</v>
      </c>
    </row>
    <row r="1438" spans="1:14" x14ac:dyDescent="0.3">
      <c r="A1438" t="s">
        <v>1214</v>
      </c>
      <c r="B1438" t="s">
        <v>596</v>
      </c>
      <c r="C1438">
        <f>_xlfn.XLOOKUP(B1438,[2]itemList_221219!$B:$B,[2]itemList_221219!$A:$A)</f>
        <v>15000</v>
      </c>
      <c r="D1438">
        <v>20</v>
      </c>
      <c r="E1438">
        <v>14</v>
      </c>
      <c r="F1438">
        <v>2</v>
      </c>
      <c r="G1438" t="s">
        <v>964</v>
      </c>
      <c r="H1438" t="s">
        <v>978</v>
      </c>
      <c r="I1438">
        <v>7</v>
      </c>
      <c r="J1438" t="s">
        <v>1308</v>
      </c>
      <c r="K1438">
        <v>1068</v>
      </c>
      <c r="L1438">
        <v>0.10680000000000001</v>
      </c>
      <c r="M1438">
        <f>_xlfn.XLOOKUP(_xlfn.TEXTJOIN("|",0,D1438,G1438,H1438,I1438),[3]무기각인!$I$546:$I$1333,[3]무기각인!$H$546:$H$1333)</f>
        <v>0.1067</v>
      </c>
      <c r="N1438">
        <v>9.3700000000000006E-2</v>
      </c>
    </row>
    <row r="1439" spans="1:14" x14ac:dyDescent="0.3">
      <c r="A1439" t="s">
        <v>1214</v>
      </c>
      <c r="B1439" t="s">
        <v>596</v>
      </c>
      <c r="C1439">
        <f>_xlfn.XLOOKUP(B1439,[2]itemList_221219!$B:$B,[2]itemList_221219!$A:$A)</f>
        <v>15000</v>
      </c>
      <c r="D1439">
        <v>20</v>
      </c>
      <c r="E1439">
        <v>14</v>
      </c>
      <c r="F1439">
        <v>2</v>
      </c>
      <c r="G1439" t="s">
        <v>964</v>
      </c>
      <c r="H1439" t="s">
        <v>978</v>
      </c>
      <c r="I1439">
        <v>7.5</v>
      </c>
      <c r="J1439" t="s">
        <v>1309</v>
      </c>
      <c r="K1439">
        <v>1076</v>
      </c>
      <c r="L1439">
        <v>0.1076</v>
      </c>
      <c r="M1439">
        <f>_xlfn.XLOOKUP(_xlfn.TEXTJOIN("|",0,D1439,G1439,H1439,I1439),[3]무기각인!$I$546:$I$1333,[3]무기각인!$H$546:$H$1333)</f>
        <v>0.1067</v>
      </c>
      <c r="N1439">
        <v>0.84350000000000003</v>
      </c>
    </row>
    <row r="1440" spans="1:14" x14ac:dyDescent="0.3">
      <c r="A1440" t="s">
        <v>1214</v>
      </c>
      <c r="B1440" t="s">
        <v>596</v>
      </c>
      <c r="C1440">
        <f>_xlfn.XLOOKUP(B1440,[2]itemList_221219!$B:$B,[2]itemList_221219!$A:$A)</f>
        <v>15000</v>
      </c>
      <c r="D1440">
        <v>20</v>
      </c>
      <c r="E1440">
        <v>14</v>
      </c>
      <c r="F1440">
        <v>2</v>
      </c>
      <c r="G1440" t="s">
        <v>964</v>
      </c>
      <c r="H1440" t="s">
        <v>978</v>
      </c>
      <c r="I1440">
        <v>8</v>
      </c>
      <c r="J1440" t="s">
        <v>1310</v>
      </c>
      <c r="K1440">
        <v>1064</v>
      </c>
      <c r="L1440">
        <v>0.10639999999999999</v>
      </c>
      <c r="M1440">
        <f>_xlfn.XLOOKUP(_xlfn.TEXTJOIN("|",0,D1440,G1440,H1440,I1440),[3]무기각인!$I$546:$I$1333,[3]무기각인!$H$546:$H$1333)</f>
        <v>0.1067</v>
      </c>
      <c r="N1440">
        <v>0.28120000000000001</v>
      </c>
    </row>
    <row r="1441" spans="1:14" x14ac:dyDescent="0.3">
      <c r="A1441" t="s">
        <v>1214</v>
      </c>
      <c r="B1441" t="s">
        <v>596</v>
      </c>
      <c r="C1441">
        <f>_xlfn.XLOOKUP(B1441,[2]itemList_221219!$B:$B,[2]itemList_221219!$A:$A)</f>
        <v>15000</v>
      </c>
      <c r="D1441">
        <v>20</v>
      </c>
      <c r="E1441">
        <v>14</v>
      </c>
      <c r="F1441">
        <v>3</v>
      </c>
      <c r="G1441" t="s">
        <v>965</v>
      </c>
      <c r="H1441" t="s">
        <v>978</v>
      </c>
      <c r="I1441">
        <v>1</v>
      </c>
      <c r="J1441" t="s">
        <v>1311</v>
      </c>
      <c r="K1441">
        <v>1090</v>
      </c>
      <c r="L1441">
        <v>0.109</v>
      </c>
      <c r="M1441">
        <f>_xlfn.XLOOKUP(_xlfn.TEXTJOIN("|",0,D1441,G1441,H1441,I1441),[3]무기각인!$I$546:$I$1333,[3]무기각인!$H$546:$H$1333)</f>
        <v>0.1067</v>
      </c>
      <c r="N1441">
        <v>2.1556000000000002</v>
      </c>
    </row>
    <row r="1442" spans="1:14" x14ac:dyDescent="0.3">
      <c r="A1442" t="s">
        <v>1214</v>
      </c>
      <c r="B1442" t="s">
        <v>596</v>
      </c>
      <c r="C1442">
        <f>_xlfn.XLOOKUP(B1442,[2]itemList_221219!$B:$B,[2]itemList_221219!$A:$A)</f>
        <v>15000</v>
      </c>
      <c r="D1442">
        <v>20</v>
      </c>
      <c r="E1442">
        <v>14</v>
      </c>
      <c r="F1442">
        <v>3</v>
      </c>
      <c r="G1442" t="s">
        <v>965</v>
      </c>
      <c r="H1442" t="s">
        <v>978</v>
      </c>
      <c r="I1442">
        <v>1.5</v>
      </c>
      <c r="J1442" t="s">
        <v>1312</v>
      </c>
      <c r="K1442">
        <v>1102</v>
      </c>
      <c r="L1442">
        <v>0.11020000000000001</v>
      </c>
      <c r="M1442">
        <f>_xlfn.XLOOKUP(_xlfn.TEXTJOIN("|",0,D1442,G1442,H1442,I1442),[3]무기각인!$I$546:$I$1333,[3]무기각인!$H$546:$H$1333)</f>
        <v>0.1067</v>
      </c>
      <c r="N1442">
        <v>3.2801999999999998</v>
      </c>
    </row>
    <row r="1443" spans="1:14" x14ac:dyDescent="0.3">
      <c r="A1443" t="s">
        <v>1214</v>
      </c>
      <c r="B1443" t="s">
        <v>596</v>
      </c>
      <c r="C1443">
        <f>_xlfn.XLOOKUP(B1443,[2]itemList_221219!$B:$B,[2]itemList_221219!$A:$A)</f>
        <v>15000</v>
      </c>
      <c r="D1443">
        <v>20</v>
      </c>
      <c r="E1443">
        <v>14</v>
      </c>
      <c r="F1443">
        <v>3</v>
      </c>
      <c r="G1443" t="s">
        <v>965</v>
      </c>
      <c r="H1443" t="s">
        <v>978</v>
      </c>
      <c r="I1443">
        <v>2</v>
      </c>
      <c r="J1443" t="s">
        <v>1313</v>
      </c>
      <c r="K1443">
        <v>1098</v>
      </c>
      <c r="L1443">
        <v>0.10979999999999999</v>
      </c>
      <c r="M1443">
        <f>_xlfn.XLOOKUP(_xlfn.TEXTJOIN("|",0,D1443,G1443,H1443,I1443),[3]무기각인!$I$546:$I$1333,[3]무기각인!$H$546:$H$1333)</f>
        <v>0.1067</v>
      </c>
      <c r="N1443">
        <v>2.9053</v>
      </c>
    </row>
    <row r="1444" spans="1:14" x14ac:dyDescent="0.3">
      <c r="A1444" t="s">
        <v>1214</v>
      </c>
      <c r="B1444" t="s">
        <v>596</v>
      </c>
      <c r="C1444">
        <f>_xlfn.XLOOKUP(B1444,[2]itemList_221219!$B:$B,[2]itemList_221219!$A:$A)</f>
        <v>15000</v>
      </c>
      <c r="D1444">
        <v>20</v>
      </c>
      <c r="E1444">
        <v>14</v>
      </c>
      <c r="F1444">
        <v>3</v>
      </c>
      <c r="G1444" t="s">
        <v>965</v>
      </c>
      <c r="H1444" t="s">
        <v>978</v>
      </c>
      <c r="I1444">
        <v>2.5</v>
      </c>
      <c r="J1444" t="s">
        <v>1314</v>
      </c>
      <c r="K1444">
        <v>1032</v>
      </c>
      <c r="L1444">
        <v>0.1032</v>
      </c>
      <c r="M1444">
        <f>_xlfn.XLOOKUP(_xlfn.TEXTJOIN("|",0,D1444,G1444,H1444,I1444),[3]무기각인!$I$546:$I$1333,[3]무기각인!$H$546:$H$1333)</f>
        <v>0.1067</v>
      </c>
      <c r="N1444">
        <v>3.2801999999999998</v>
      </c>
    </row>
    <row r="1445" spans="1:14" x14ac:dyDescent="0.3">
      <c r="A1445" t="s">
        <v>1214</v>
      </c>
      <c r="B1445" t="s">
        <v>596</v>
      </c>
      <c r="C1445">
        <f>_xlfn.XLOOKUP(B1445,[2]itemList_221219!$B:$B,[2]itemList_221219!$A:$A)</f>
        <v>15000</v>
      </c>
      <c r="D1445">
        <v>20</v>
      </c>
      <c r="E1445">
        <v>14</v>
      </c>
      <c r="F1445">
        <v>3</v>
      </c>
      <c r="G1445" t="s">
        <v>965</v>
      </c>
      <c r="H1445" t="s">
        <v>978</v>
      </c>
      <c r="I1445">
        <v>3</v>
      </c>
      <c r="J1445" t="s">
        <v>1315</v>
      </c>
      <c r="K1445">
        <v>1070</v>
      </c>
      <c r="L1445">
        <v>0.107</v>
      </c>
      <c r="M1445">
        <f>_xlfn.XLOOKUP(_xlfn.TEXTJOIN("|",0,D1445,G1445,H1445,I1445),[3]무기각인!$I$546:$I$1333,[3]무기각인!$H$546:$H$1333)</f>
        <v>0.1067</v>
      </c>
      <c r="N1445">
        <v>0.28120000000000001</v>
      </c>
    </row>
    <row r="1446" spans="1:14" x14ac:dyDescent="0.3">
      <c r="A1446" t="s">
        <v>1214</v>
      </c>
      <c r="B1446" t="s">
        <v>596</v>
      </c>
      <c r="C1446">
        <f>_xlfn.XLOOKUP(B1446,[2]itemList_221219!$B:$B,[2]itemList_221219!$A:$A)</f>
        <v>15000</v>
      </c>
      <c r="D1446">
        <v>20</v>
      </c>
      <c r="E1446">
        <v>14</v>
      </c>
      <c r="F1446">
        <v>3</v>
      </c>
      <c r="G1446" t="s">
        <v>965</v>
      </c>
      <c r="H1446" t="s">
        <v>978</v>
      </c>
      <c r="I1446">
        <v>3.5</v>
      </c>
      <c r="J1446" t="s">
        <v>1316</v>
      </c>
      <c r="K1446">
        <v>1004</v>
      </c>
      <c r="L1446">
        <v>0.1004</v>
      </c>
      <c r="M1446">
        <f>_xlfn.XLOOKUP(_xlfn.TEXTJOIN("|",0,D1446,G1446,H1446,I1446),[3]무기각인!$I$546:$I$1333,[3]무기각인!$H$546:$H$1333)</f>
        <v>0.1067</v>
      </c>
      <c r="N1446">
        <v>5.9043999999999999</v>
      </c>
    </row>
    <row r="1447" spans="1:14" x14ac:dyDescent="0.3">
      <c r="A1447" t="s">
        <v>1214</v>
      </c>
      <c r="B1447" t="s">
        <v>596</v>
      </c>
      <c r="C1447">
        <f>_xlfn.XLOOKUP(B1447,[2]itemList_221219!$B:$B,[2]itemList_221219!$A:$A)</f>
        <v>15000</v>
      </c>
      <c r="D1447">
        <v>20</v>
      </c>
      <c r="E1447">
        <v>14</v>
      </c>
      <c r="F1447">
        <v>3</v>
      </c>
      <c r="G1447" t="s">
        <v>965</v>
      </c>
      <c r="H1447" t="s">
        <v>978</v>
      </c>
      <c r="I1447">
        <v>4</v>
      </c>
      <c r="J1447" t="s">
        <v>1317</v>
      </c>
      <c r="K1447">
        <v>1001</v>
      </c>
      <c r="L1447">
        <v>0.10009999999999999</v>
      </c>
      <c r="M1447">
        <f>_xlfn.XLOOKUP(_xlfn.TEXTJOIN("|",0,D1447,G1447,H1447,I1447),[3]무기각인!$I$546:$I$1333,[3]무기각인!$H$546:$H$1333)</f>
        <v>0.1067</v>
      </c>
      <c r="N1447">
        <v>6.1856</v>
      </c>
    </row>
    <row r="1448" spans="1:14" x14ac:dyDescent="0.3">
      <c r="A1448" t="s">
        <v>1214</v>
      </c>
      <c r="B1448" t="s">
        <v>596</v>
      </c>
      <c r="C1448">
        <f>_xlfn.XLOOKUP(B1448,[2]itemList_221219!$B:$B,[2]itemList_221219!$A:$A)</f>
        <v>15000</v>
      </c>
      <c r="D1448">
        <v>20</v>
      </c>
      <c r="E1448">
        <v>14</v>
      </c>
      <c r="F1448">
        <v>3</v>
      </c>
      <c r="G1448" t="s">
        <v>965</v>
      </c>
      <c r="H1448" t="s">
        <v>978</v>
      </c>
      <c r="I1448">
        <v>4.5</v>
      </c>
      <c r="J1448" t="s">
        <v>1318</v>
      </c>
      <c r="K1448">
        <v>1046</v>
      </c>
      <c r="L1448">
        <v>0.1046</v>
      </c>
      <c r="M1448">
        <f>_xlfn.XLOOKUP(_xlfn.TEXTJOIN("|",0,D1448,G1448,H1448,I1448),[3]무기각인!$I$546:$I$1333,[3]무기각인!$H$546:$H$1333)</f>
        <v>0.1067</v>
      </c>
      <c r="N1448">
        <v>1.9681</v>
      </c>
    </row>
    <row r="1449" spans="1:14" x14ac:dyDescent="0.3">
      <c r="A1449" t="s">
        <v>1214</v>
      </c>
      <c r="B1449" t="s">
        <v>596</v>
      </c>
      <c r="C1449">
        <f>_xlfn.XLOOKUP(B1449,[2]itemList_221219!$B:$B,[2]itemList_221219!$A:$A)</f>
        <v>15000</v>
      </c>
      <c r="D1449">
        <v>20</v>
      </c>
      <c r="E1449">
        <v>14</v>
      </c>
      <c r="F1449">
        <v>3</v>
      </c>
      <c r="G1449" t="s">
        <v>965</v>
      </c>
      <c r="H1449" t="s">
        <v>978</v>
      </c>
      <c r="I1449">
        <v>5</v>
      </c>
      <c r="J1449" t="s">
        <v>1319</v>
      </c>
      <c r="K1449">
        <v>1132</v>
      </c>
      <c r="L1449">
        <v>0.1132</v>
      </c>
      <c r="M1449">
        <f>_xlfn.XLOOKUP(_xlfn.TEXTJOIN("|",0,D1449,G1449,H1449,I1449),[3]무기각인!$I$546:$I$1333,[3]무기각인!$H$546:$H$1333)</f>
        <v>0.1067</v>
      </c>
      <c r="N1449">
        <v>6.0918000000000001</v>
      </c>
    </row>
    <row r="1450" spans="1:14" x14ac:dyDescent="0.3">
      <c r="A1450" t="s">
        <v>1214</v>
      </c>
      <c r="B1450" t="s">
        <v>596</v>
      </c>
      <c r="C1450">
        <f>_xlfn.XLOOKUP(B1450,[2]itemList_221219!$B:$B,[2]itemList_221219!$A:$A)</f>
        <v>15000</v>
      </c>
      <c r="D1450">
        <v>20</v>
      </c>
      <c r="E1450">
        <v>14</v>
      </c>
      <c r="F1450">
        <v>3</v>
      </c>
      <c r="G1450" t="s">
        <v>965</v>
      </c>
      <c r="H1450" t="s">
        <v>978</v>
      </c>
      <c r="I1450">
        <v>5.5</v>
      </c>
      <c r="J1450" t="s">
        <v>1320</v>
      </c>
      <c r="K1450">
        <v>1068</v>
      </c>
      <c r="L1450">
        <v>0.10680000000000001</v>
      </c>
      <c r="M1450">
        <f>_xlfn.XLOOKUP(_xlfn.TEXTJOIN("|",0,D1450,G1450,H1450,I1450),[3]무기각인!$I$546:$I$1333,[3]무기각인!$H$546:$H$1333)</f>
        <v>0.1067</v>
      </c>
      <c r="N1450">
        <v>9.3700000000000006E-2</v>
      </c>
    </row>
    <row r="1451" spans="1:14" x14ac:dyDescent="0.3">
      <c r="A1451" t="s">
        <v>1214</v>
      </c>
      <c r="B1451" t="s">
        <v>596</v>
      </c>
      <c r="C1451">
        <f>_xlfn.XLOOKUP(B1451,[2]itemList_221219!$B:$B,[2]itemList_221219!$A:$A)</f>
        <v>15000</v>
      </c>
      <c r="D1451">
        <v>20</v>
      </c>
      <c r="E1451">
        <v>14</v>
      </c>
      <c r="F1451">
        <v>3</v>
      </c>
      <c r="G1451" t="s">
        <v>965</v>
      </c>
      <c r="H1451" t="s">
        <v>978</v>
      </c>
      <c r="I1451">
        <v>6</v>
      </c>
      <c r="J1451" t="s">
        <v>1321</v>
      </c>
      <c r="K1451">
        <v>1093</v>
      </c>
      <c r="L1451">
        <v>0.10929999999999999</v>
      </c>
      <c r="M1451">
        <f>_xlfn.XLOOKUP(_xlfn.TEXTJOIN("|",0,D1451,G1451,H1451,I1451),[3]무기각인!$I$546:$I$1333,[3]무기각인!$H$546:$H$1333)</f>
        <v>0.1067</v>
      </c>
      <c r="N1451">
        <v>2.4367000000000001</v>
      </c>
    </row>
    <row r="1452" spans="1:14" x14ac:dyDescent="0.3">
      <c r="A1452" t="s">
        <v>1214</v>
      </c>
      <c r="B1452" t="s">
        <v>596</v>
      </c>
      <c r="C1452">
        <f>_xlfn.XLOOKUP(B1452,[2]itemList_221219!$B:$B,[2]itemList_221219!$A:$A)</f>
        <v>15000</v>
      </c>
      <c r="D1452">
        <v>20</v>
      </c>
      <c r="E1452">
        <v>14</v>
      </c>
      <c r="F1452">
        <v>3</v>
      </c>
      <c r="G1452" t="s">
        <v>965</v>
      </c>
      <c r="H1452" t="s">
        <v>978</v>
      </c>
      <c r="I1452">
        <v>6.5</v>
      </c>
      <c r="J1452" t="s">
        <v>1322</v>
      </c>
      <c r="K1452">
        <v>1014</v>
      </c>
      <c r="L1452">
        <v>0.1014</v>
      </c>
      <c r="M1452">
        <f>_xlfn.XLOOKUP(_xlfn.TEXTJOIN("|",0,D1452,G1452,H1452,I1452),[3]무기각인!$I$546:$I$1333,[3]무기각인!$H$546:$H$1333)</f>
        <v>0.1067</v>
      </c>
      <c r="N1452">
        <v>4.9672000000000001</v>
      </c>
    </row>
    <row r="1453" spans="1:14" x14ac:dyDescent="0.3">
      <c r="A1453" t="s">
        <v>1214</v>
      </c>
      <c r="B1453" t="s">
        <v>596</v>
      </c>
      <c r="C1453">
        <f>_xlfn.XLOOKUP(B1453,[2]itemList_221219!$B:$B,[2]itemList_221219!$A:$A)</f>
        <v>15000</v>
      </c>
      <c r="D1453">
        <v>20</v>
      </c>
      <c r="E1453">
        <v>14</v>
      </c>
      <c r="F1453">
        <v>3</v>
      </c>
      <c r="G1453" t="s">
        <v>965</v>
      </c>
      <c r="H1453" t="s">
        <v>978</v>
      </c>
      <c r="I1453">
        <v>7</v>
      </c>
      <c r="J1453" t="s">
        <v>1323</v>
      </c>
      <c r="K1453">
        <v>1070</v>
      </c>
      <c r="L1453">
        <v>0.107</v>
      </c>
      <c r="M1453">
        <f>_xlfn.XLOOKUP(_xlfn.TEXTJOIN("|",0,D1453,G1453,H1453,I1453),[3]무기각인!$I$546:$I$1333,[3]무기각인!$H$546:$H$1333)</f>
        <v>0.1067</v>
      </c>
      <c r="N1453">
        <v>0.28120000000000001</v>
      </c>
    </row>
    <row r="1454" spans="1:14" x14ac:dyDescent="0.3">
      <c r="A1454" t="s">
        <v>1214</v>
      </c>
      <c r="B1454" t="s">
        <v>596</v>
      </c>
      <c r="C1454">
        <f>_xlfn.XLOOKUP(B1454,[2]itemList_221219!$B:$B,[2]itemList_221219!$A:$A)</f>
        <v>15000</v>
      </c>
      <c r="D1454">
        <v>20</v>
      </c>
      <c r="E1454">
        <v>14</v>
      </c>
      <c r="F1454">
        <v>3</v>
      </c>
      <c r="G1454" t="s">
        <v>965</v>
      </c>
      <c r="H1454" t="s">
        <v>978</v>
      </c>
      <c r="I1454">
        <v>7.5</v>
      </c>
      <c r="J1454" t="s">
        <v>1324</v>
      </c>
      <c r="K1454">
        <v>1094</v>
      </c>
      <c r="L1454">
        <v>0.1094</v>
      </c>
      <c r="M1454">
        <f>_xlfn.XLOOKUP(_xlfn.TEXTJOIN("|",0,D1454,G1454,H1454,I1454),[3]무기각인!$I$546:$I$1333,[3]무기각인!$H$546:$H$1333)</f>
        <v>0.1067</v>
      </c>
      <c r="N1454">
        <v>2.5305</v>
      </c>
    </row>
    <row r="1455" spans="1:14" x14ac:dyDescent="0.3">
      <c r="A1455" t="s">
        <v>1214</v>
      </c>
      <c r="B1455" t="s">
        <v>596</v>
      </c>
      <c r="C1455">
        <f>_xlfn.XLOOKUP(B1455,[2]itemList_221219!$B:$B,[2]itemList_221219!$A:$A)</f>
        <v>15000</v>
      </c>
      <c r="D1455">
        <v>20</v>
      </c>
      <c r="E1455">
        <v>14</v>
      </c>
      <c r="F1455">
        <v>3</v>
      </c>
      <c r="G1455" t="s">
        <v>965</v>
      </c>
      <c r="H1455" t="s">
        <v>978</v>
      </c>
      <c r="I1455">
        <v>8</v>
      </c>
      <c r="J1455" t="s">
        <v>1325</v>
      </c>
      <c r="K1455">
        <v>1053</v>
      </c>
      <c r="L1455">
        <v>0.1053</v>
      </c>
      <c r="M1455">
        <f>_xlfn.XLOOKUP(_xlfn.TEXTJOIN("|",0,D1455,G1455,H1455,I1455),[3]무기각인!$I$546:$I$1333,[3]무기각인!$H$546:$H$1333)</f>
        <v>0.1067</v>
      </c>
      <c r="N1455">
        <v>1.3121</v>
      </c>
    </row>
    <row r="1456" spans="1:14" x14ac:dyDescent="0.3">
      <c r="A1456" t="s">
        <v>1214</v>
      </c>
      <c r="B1456" t="s">
        <v>596</v>
      </c>
      <c r="C1456">
        <f>_xlfn.XLOOKUP(B1456,[2]itemList_221219!$B:$B,[2]itemList_221219!$A:$A)</f>
        <v>15000</v>
      </c>
      <c r="D1456">
        <v>20</v>
      </c>
      <c r="E1456">
        <v>14</v>
      </c>
      <c r="F1456">
        <v>4</v>
      </c>
      <c r="G1456" t="s">
        <v>47</v>
      </c>
      <c r="H1456" t="s">
        <v>978</v>
      </c>
      <c r="I1456">
        <v>1</v>
      </c>
      <c r="J1456" t="s">
        <v>1326</v>
      </c>
      <c r="K1456">
        <v>1091</v>
      </c>
      <c r="L1456">
        <v>0.1091</v>
      </c>
      <c r="M1456">
        <f>_xlfn.XLOOKUP(_xlfn.TEXTJOIN("|",0,D1456,G1456,H1456,I1456),[3]무기각인!$I$546:$I$1333,[3]무기각인!$H$546:$H$1333)</f>
        <v>0.1067</v>
      </c>
      <c r="N1456">
        <v>2.2492999999999999</v>
      </c>
    </row>
    <row r="1457" spans="1:14" x14ac:dyDescent="0.3">
      <c r="A1457" t="s">
        <v>1214</v>
      </c>
      <c r="B1457" t="s">
        <v>596</v>
      </c>
      <c r="C1457">
        <f>_xlfn.XLOOKUP(B1457,[2]itemList_221219!$B:$B,[2]itemList_221219!$A:$A)</f>
        <v>15000</v>
      </c>
      <c r="D1457">
        <v>20</v>
      </c>
      <c r="E1457">
        <v>14</v>
      </c>
      <c r="F1457">
        <v>4</v>
      </c>
      <c r="G1457" t="s">
        <v>47</v>
      </c>
      <c r="H1457" t="s">
        <v>978</v>
      </c>
      <c r="I1457">
        <v>1.5</v>
      </c>
      <c r="J1457" t="s">
        <v>1327</v>
      </c>
      <c r="K1457">
        <v>1035</v>
      </c>
      <c r="L1457">
        <v>0.10349999999999999</v>
      </c>
      <c r="M1457">
        <f>_xlfn.XLOOKUP(_xlfn.TEXTJOIN("|",0,D1457,G1457,H1457,I1457),[3]무기각인!$I$546:$I$1333,[3]무기각인!$H$546:$H$1333)</f>
        <v>0.1067</v>
      </c>
      <c r="N1457">
        <v>2.9990999999999999</v>
      </c>
    </row>
    <row r="1458" spans="1:14" x14ac:dyDescent="0.3">
      <c r="A1458" t="s">
        <v>1214</v>
      </c>
      <c r="B1458" t="s">
        <v>596</v>
      </c>
      <c r="C1458">
        <f>_xlfn.XLOOKUP(B1458,[2]itemList_221219!$B:$B,[2]itemList_221219!$A:$A)</f>
        <v>15000</v>
      </c>
      <c r="D1458">
        <v>20</v>
      </c>
      <c r="E1458">
        <v>14</v>
      </c>
      <c r="F1458">
        <v>4</v>
      </c>
      <c r="G1458" t="s">
        <v>47</v>
      </c>
      <c r="H1458" t="s">
        <v>978</v>
      </c>
      <c r="I1458">
        <v>2</v>
      </c>
      <c r="J1458" t="s">
        <v>1328</v>
      </c>
      <c r="K1458">
        <v>1097</v>
      </c>
      <c r="L1458">
        <v>0.10970000000000001</v>
      </c>
      <c r="M1458">
        <f>_xlfn.XLOOKUP(_xlfn.TEXTJOIN("|",0,D1458,G1458,H1458,I1458),[3]무기각인!$I$546:$I$1333,[3]무기각인!$H$546:$H$1333)</f>
        <v>0.1067</v>
      </c>
      <c r="N1458">
        <v>2.8115999999999999</v>
      </c>
    </row>
    <row r="1459" spans="1:14" x14ac:dyDescent="0.3">
      <c r="A1459" t="s">
        <v>1214</v>
      </c>
      <c r="B1459" t="s">
        <v>596</v>
      </c>
      <c r="C1459">
        <f>_xlfn.XLOOKUP(B1459,[2]itemList_221219!$B:$B,[2]itemList_221219!$A:$A)</f>
        <v>15000</v>
      </c>
      <c r="D1459">
        <v>20</v>
      </c>
      <c r="E1459">
        <v>14</v>
      </c>
      <c r="F1459">
        <v>4</v>
      </c>
      <c r="G1459" t="s">
        <v>47</v>
      </c>
      <c r="H1459" t="s">
        <v>978</v>
      </c>
      <c r="I1459">
        <v>2.5</v>
      </c>
      <c r="J1459" t="s">
        <v>1329</v>
      </c>
      <c r="K1459">
        <v>1031</v>
      </c>
      <c r="L1459">
        <v>0.1031</v>
      </c>
      <c r="M1459">
        <f>_xlfn.XLOOKUP(_xlfn.TEXTJOIN("|",0,D1459,G1459,H1459,I1459),[3]무기각인!$I$546:$I$1333,[3]무기각인!$H$546:$H$1333)</f>
        <v>0.1067</v>
      </c>
      <c r="N1459">
        <v>3.3738999999999999</v>
      </c>
    </row>
    <row r="1460" spans="1:14" x14ac:dyDescent="0.3">
      <c r="A1460" t="s">
        <v>1214</v>
      </c>
      <c r="B1460" t="s">
        <v>596</v>
      </c>
      <c r="C1460">
        <f>_xlfn.XLOOKUP(B1460,[2]itemList_221219!$B:$B,[2]itemList_221219!$A:$A)</f>
        <v>15000</v>
      </c>
      <c r="D1460">
        <v>20</v>
      </c>
      <c r="E1460">
        <v>14</v>
      </c>
      <c r="F1460">
        <v>4</v>
      </c>
      <c r="G1460" t="s">
        <v>47</v>
      </c>
      <c r="H1460" t="s">
        <v>978</v>
      </c>
      <c r="I1460">
        <v>3</v>
      </c>
      <c r="J1460" t="s">
        <v>1330</v>
      </c>
      <c r="K1460">
        <v>1075</v>
      </c>
      <c r="L1460">
        <v>0.1075</v>
      </c>
      <c r="M1460">
        <f>_xlfn.XLOOKUP(_xlfn.TEXTJOIN("|",0,D1460,G1460,H1460,I1460),[3]무기각인!$I$546:$I$1333,[3]무기각인!$H$546:$H$1333)</f>
        <v>0.1067</v>
      </c>
      <c r="N1460">
        <v>0.74980000000000002</v>
      </c>
    </row>
    <row r="1461" spans="1:14" x14ac:dyDescent="0.3">
      <c r="A1461" t="s">
        <v>1214</v>
      </c>
      <c r="B1461" t="s">
        <v>596</v>
      </c>
      <c r="C1461">
        <f>_xlfn.XLOOKUP(B1461,[2]itemList_221219!$B:$B,[2]itemList_221219!$A:$A)</f>
        <v>15000</v>
      </c>
      <c r="D1461">
        <v>20</v>
      </c>
      <c r="E1461">
        <v>14</v>
      </c>
      <c r="F1461">
        <v>4</v>
      </c>
      <c r="G1461" t="s">
        <v>47</v>
      </c>
      <c r="H1461" t="s">
        <v>978</v>
      </c>
      <c r="I1461">
        <v>3.5</v>
      </c>
      <c r="J1461" t="s">
        <v>1331</v>
      </c>
      <c r="K1461">
        <v>1101</v>
      </c>
      <c r="L1461">
        <v>0.1101</v>
      </c>
      <c r="M1461">
        <f>_xlfn.XLOOKUP(_xlfn.TEXTJOIN("|",0,D1461,G1461,H1461,I1461),[3]무기각인!$I$546:$I$1333,[3]무기각인!$H$546:$H$1333)</f>
        <v>0.1067</v>
      </c>
      <c r="N1461">
        <v>3.1865000000000001</v>
      </c>
    </row>
    <row r="1462" spans="1:14" x14ac:dyDescent="0.3">
      <c r="A1462" t="s">
        <v>1214</v>
      </c>
      <c r="B1462" t="s">
        <v>596</v>
      </c>
      <c r="C1462">
        <f>_xlfn.XLOOKUP(B1462,[2]itemList_221219!$B:$B,[2]itemList_221219!$A:$A)</f>
        <v>15000</v>
      </c>
      <c r="D1462">
        <v>20</v>
      </c>
      <c r="E1462">
        <v>14</v>
      </c>
      <c r="F1462">
        <v>4</v>
      </c>
      <c r="G1462" t="s">
        <v>47</v>
      </c>
      <c r="H1462" t="s">
        <v>978</v>
      </c>
      <c r="I1462">
        <v>4</v>
      </c>
      <c r="J1462" t="s">
        <v>1332</v>
      </c>
      <c r="K1462">
        <v>1052</v>
      </c>
      <c r="L1462">
        <v>0.1052</v>
      </c>
      <c r="M1462">
        <f>_xlfn.XLOOKUP(_xlfn.TEXTJOIN("|",0,D1462,G1462,H1462,I1462),[3]무기각인!$I$546:$I$1333,[3]무기각인!$H$546:$H$1333)</f>
        <v>0.1067</v>
      </c>
      <c r="N1462">
        <v>1.4057999999999999</v>
      </c>
    </row>
    <row r="1463" spans="1:14" x14ac:dyDescent="0.3">
      <c r="A1463" t="s">
        <v>1214</v>
      </c>
      <c r="B1463" t="s">
        <v>596</v>
      </c>
      <c r="C1463">
        <f>_xlfn.XLOOKUP(B1463,[2]itemList_221219!$B:$B,[2]itemList_221219!$A:$A)</f>
        <v>15000</v>
      </c>
      <c r="D1463">
        <v>20</v>
      </c>
      <c r="E1463">
        <v>14</v>
      </c>
      <c r="F1463">
        <v>4</v>
      </c>
      <c r="G1463" t="s">
        <v>47</v>
      </c>
      <c r="H1463" t="s">
        <v>978</v>
      </c>
      <c r="I1463">
        <v>4.5</v>
      </c>
      <c r="J1463" t="s">
        <v>1333</v>
      </c>
      <c r="K1463">
        <v>1041</v>
      </c>
      <c r="L1463">
        <v>0.1041</v>
      </c>
      <c r="M1463">
        <f>_xlfn.XLOOKUP(_xlfn.TEXTJOIN("|",0,D1463,G1463,H1463,I1463),[3]무기각인!$I$546:$I$1333,[3]무기각인!$H$546:$H$1333)</f>
        <v>0.1067</v>
      </c>
      <c r="N1463">
        <v>2.4367000000000001</v>
      </c>
    </row>
    <row r="1464" spans="1:14" x14ac:dyDescent="0.3">
      <c r="A1464" t="s">
        <v>1214</v>
      </c>
      <c r="B1464" t="s">
        <v>596</v>
      </c>
      <c r="C1464">
        <f>_xlfn.XLOOKUP(B1464,[2]itemList_221219!$B:$B,[2]itemList_221219!$A:$A)</f>
        <v>15000</v>
      </c>
      <c r="D1464">
        <v>20</v>
      </c>
      <c r="E1464">
        <v>14</v>
      </c>
      <c r="F1464">
        <v>4</v>
      </c>
      <c r="G1464" t="s">
        <v>47</v>
      </c>
      <c r="H1464" t="s">
        <v>978</v>
      </c>
      <c r="I1464">
        <v>5</v>
      </c>
      <c r="J1464" t="s">
        <v>1334</v>
      </c>
      <c r="K1464">
        <v>1080</v>
      </c>
      <c r="L1464">
        <v>0.108</v>
      </c>
      <c r="M1464">
        <f>_xlfn.XLOOKUP(_xlfn.TEXTJOIN("|",0,D1464,G1464,H1464,I1464),[3]무기각인!$I$546:$I$1333,[3]무기각인!$H$546:$H$1333)</f>
        <v>0.1067</v>
      </c>
      <c r="N1464">
        <v>1.2183999999999999</v>
      </c>
    </row>
    <row r="1465" spans="1:14" x14ac:dyDescent="0.3">
      <c r="A1465" t="s">
        <v>1214</v>
      </c>
      <c r="B1465" t="s">
        <v>596</v>
      </c>
      <c r="C1465">
        <f>_xlfn.XLOOKUP(B1465,[2]itemList_221219!$B:$B,[2]itemList_221219!$A:$A)</f>
        <v>15000</v>
      </c>
      <c r="D1465">
        <v>20</v>
      </c>
      <c r="E1465">
        <v>14</v>
      </c>
      <c r="F1465">
        <v>4</v>
      </c>
      <c r="G1465" t="s">
        <v>47</v>
      </c>
      <c r="H1465" t="s">
        <v>978</v>
      </c>
      <c r="I1465">
        <v>5.5</v>
      </c>
      <c r="J1465" t="s">
        <v>1335</v>
      </c>
      <c r="K1465">
        <v>1084</v>
      </c>
      <c r="L1465">
        <v>0.1084</v>
      </c>
      <c r="M1465">
        <f>_xlfn.XLOOKUP(_xlfn.TEXTJOIN("|",0,D1465,G1465,H1465,I1465),[3]무기각인!$I$546:$I$1333,[3]무기각인!$H$546:$H$1333)</f>
        <v>0.1067</v>
      </c>
      <c r="N1465">
        <v>1.5932999999999999</v>
      </c>
    </row>
    <row r="1466" spans="1:14" x14ac:dyDescent="0.3">
      <c r="A1466" t="s">
        <v>1214</v>
      </c>
      <c r="B1466" t="s">
        <v>596</v>
      </c>
      <c r="C1466">
        <f>_xlfn.XLOOKUP(B1466,[2]itemList_221219!$B:$B,[2]itemList_221219!$A:$A)</f>
        <v>15000</v>
      </c>
      <c r="D1466">
        <v>20</v>
      </c>
      <c r="E1466">
        <v>14</v>
      </c>
      <c r="F1466">
        <v>4</v>
      </c>
      <c r="G1466" t="s">
        <v>47</v>
      </c>
      <c r="H1466" t="s">
        <v>978</v>
      </c>
      <c r="I1466">
        <v>6</v>
      </c>
      <c r="J1466" t="s">
        <v>1336</v>
      </c>
      <c r="K1466">
        <v>1001</v>
      </c>
      <c r="L1466">
        <v>0.10009999999999999</v>
      </c>
      <c r="M1466">
        <f>_xlfn.XLOOKUP(_xlfn.TEXTJOIN("|",0,D1466,G1466,H1466,I1466),[3]무기각인!$I$546:$I$1333,[3]무기각인!$H$546:$H$1333)</f>
        <v>0.1067</v>
      </c>
      <c r="N1466">
        <v>6.1856</v>
      </c>
    </row>
    <row r="1467" spans="1:14" x14ac:dyDescent="0.3">
      <c r="A1467" t="s">
        <v>1214</v>
      </c>
      <c r="B1467" t="s">
        <v>596</v>
      </c>
      <c r="C1467">
        <f>_xlfn.XLOOKUP(B1467,[2]itemList_221219!$B:$B,[2]itemList_221219!$A:$A)</f>
        <v>15000</v>
      </c>
      <c r="D1467">
        <v>20</v>
      </c>
      <c r="E1467">
        <v>14</v>
      </c>
      <c r="F1467">
        <v>4</v>
      </c>
      <c r="G1467" t="s">
        <v>47</v>
      </c>
      <c r="H1467" t="s">
        <v>978</v>
      </c>
      <c r="I1467">
        <v>6.5</v>
      </c>
      <c r="J1467" t="s">
        <v>1337</v>
      </c>
      <c r="K1467">
        <v>1087</v>
      </c>
      <c r="L1467">
        <v>0.1087</v>
      </c>
      <c r="M1467">
        <f>_xlfn.XLOOKUP(_xlfn.TEXTJOIN("|",0,D1467,G1467,H1467,I1467),[3]무기각인!$I$546:$I$1333,[3]무기각인!$H$546:$H$1333)</f>
        <v>0.1067</v>
      </c>
      <c r="N1467">
        <v>1.8744000000000001</v>
      </c>
    </row>
    <row r="1468" spans="1:14" x14ac:dyDescent="0.3">
      <c r="A1468" t="s">
        <v>1214</v>
      </c>
      <c r="B1468" t="s">
        <v>596</v>
      </c>
      <c r="C1468">
        <f>_xlfn.XLOOKUP(B1468,[2]itemList_221219!$B:$B,[2]itemList_221219!$A:$A)</f>
        <v>15000</v>
      </c>
      <c r="D1468">
        <v>20</v>
      </c>
      <c r="E1468">
        <v>14</v>
      </c>
      <c r="F1468">
        <v>4</v>
      </c>
      <c r="G1468" t="s">
        <v>47</v>
      </c>
      <c r="H1468" t="s">
        <v>978</v>
      </c>
      <c r="I1468">
        <v>7</v>
      </c>
      <c r="J1468" t="s">
        <v>1338</v>
      </c>
      <c r="K1468">
        <v>1049</v>
      </c>
      <c r="L1468">
        <v>0.10489999999999999</v>
      </c>
      <c r="M1468">
        <f>_xlfn.XLOOKUP(_xlfn.TEXTJOIN("|",0,D1468,G1468,H1468,I1468),[3]무기각인!$I$546:$I$1333,[3]무기각인!$H$546:$H$1333)</f>
        <v>0.1067</v>
      </c>
      <c r="N1468">
        <v>1.6870000000000001</v>
      </c>
    </row>
    <row r="1469" spans="1:14" x14ac:dyDescent="0.3">
      <c r="A1469" t="s">
        <v>1214</v>
      </c>
      <c r="B1469" t="s">
        <v>596</v>
      </c>
      <c r="C1469">
        <f>_xlfn.XLOOKUP(B1469,[2]itemList_221219!$B:$B,[2]itemList_221219!$A:$A)</f>
        <v>15000</v>
      </c>
      <c r="D1469">
        <v>20</v>
      </c>
      <c r="E1469">
        <v>14</v>
      </c>
      <c r="F1469">
        <v>4</v>
      </c>
      <c r="G1469" t="s">
        <v>47</v>
      </c>
      <c r="H1469" t="s">
        <v>978</v>
      </c>
      <c r="I1469">
        <v>7.5</v>
      </c>
      <c r="J1469" t="s">
        <v>1339</v>
      </c>
      <c r="K1469">
        <v>1033</v>
      </c>
      <c r="L1469">
        <v>0.1033</v>
      </c>
      <c r="M1469">
        <f>_xlfn.XLOOKUP(_xlfn.TEXTJOIN("|",0,D1469,G1469,H1469,I1469),[3]무기각인!$I$546:$I$1333,[3]무기각인!$H$546:$H$1333)</f>
        <v>0.1067</v>
      </c>
      <c r="N1469">
        <v>3.1865000000000001</v>
      </c>
    </row>
    <row r="1470" spans="1:14" x14ac:dyDescent="0.3">
      <c r="A1470" t="s">
        <v>1214</v>
      </c>
      <c r="B1470" t="s">
        <v>596</v>
      </c>
      <c r="C1470">
        <f>_xlfn.XLOOKUP(B1470,[2]itemList_221219!$B:$B,[2]itemList_221219!$A:$A)</f>
        <v>15000</v>
      </c>
      <c r="D1470">
        <v>20</v>
      </c>
      <c r="E1470">
        <v>14</v>
      </c>
      <c r="F1470">
        <v>4</v>
      </c>
      <c r="G1470" t="s">
        <v>47</v>
      </c>
      <c r="H1470" t="s">
        <v>978</v>
      </c>
      <c r="I1470">
        <v>8</v>
      </c>
      <c r="J1470" t="s">
        <v>1340</v>
      </c>
      <c r="K1470">
        <v>1073</v>
      </c>
      <c r="L1470">
        <v>0.10730000000000001</v>
      </c>
      <c r="M1470">
        <f>_xlfn.XLOOKUP(_xlfn.TEXTJOIN("|",0,D1470,G1470,H1470,I1470),[3]무기각인!$I$546:$I$1333,[3]무기각인!$H$546:$H$1333)</f>
        <v>0.1067</v>
      </c>
      <c r="N1470">
        <v>0.56230000000000002</v>
      </c>
    </row>
    <row r="1471" spans="1:14" x14ac:dyDescent="0.3">
      <c r="A1471" t="s">
        <v>1214</v>
      </c>
      <c r="B1471" t="s">
        <v>596</v>
      </c>
      <c r="C1471">
        <f>_xlfn.XLOOKUP(B1471,[2]itemList_221219!$B:$B,[2]itemList_221219!$A:$A)</f>
        <v>15000</v>
      </c>
      <c r="D1471">
        <v>20</v>
      </c>
      <c r="E1471">
        <v>14</v>
      </c>
      <c r="F1471">
        <v>5</v>
      </c>
      <c r="G1471" t="s">
        <v>966</v>
      </c>
      <c r="H1471" t="s">
        <v>978</v>
      </c>
      <c r="I1471">
        <v>1</v>
      </c>
      <c r="J1471" t="s">
        <v>1341</v>
      </c>
      <c r="K1471">
        <v>1101</v>
      </c>
      <c r="L1471">
        <v>0.1101</v>
      </c>
      <c r="M1471">
        <f>_xlfn.XLOOKUP(_xlfn.TEXTJOIN("|",0,D1471,G1471,H1471,I1471),[3]무기각인!$I$546:$I$1333,[3]무기각인!$H$546:$H$1333)</f>
        <v>0.1067</v>
      </c>
      <c r="N1471">
        <v>3.1865000000000001</v>
      </c>
    </row>
    <row r="1472" spans="1:14" x14ac:dyDescent="0.3">
      <c r="A1472" t="s">
        <v>1214</v>
      </c>
      <c r="B1472" t="s">
        <v>596</v>
      </c>
      <c r="C1472">
        <f>_xlfn.XLOOKUP(B1472,[2]itemList_221219!$B:$B,[2]itemList_221219!$A:$A)</f>
        <v>15000</v>
      </c>
      <c r="D1472">
        <v>20</v>
      </c>
      <c r="E1472">
        <v>14</v>
      </c>
      <c r="F1472">
        <v>5</v>
      </c>
      <c r="G1472" t="s">
        <v>966</v>
      </c>
      <c r="H1472" t="s">
        <v>978</v>
      </c>
      <c r="I1472">
        <v>1.5</v>
      </c>
      <c r="J1472" t="s">
        <v>1342</v>
      </c>
      <c r="K1472">
        <v>1088</v>
      </c>
      <c r="L1472">
        <v>0.10879999999999999</v>
      </c>
      <c r="M1472">
        <f>_xlfn.XLOOKUP(_xlfn.TEXTJOIN("|",0,D1472,G1472,H1472,I1472),[3]무기각인!$I$546:$I$1333,[3]무기각인!$H$546:$H$1333)</f>
        <v>0.1067</v>
      </c>
      <c r="N1472">
        <v>1.9681</v>
      </c>
    </row>
    <row r="1473" spans="1:14" x14ac:dyDescent="0.3">
      <c r="A1473" t="s">
        <v>1214</v>
      </c>
      <c r="B1473" t="s">
        <v>596</v>
      </c>
      <c r="C1473">
        <f>_xlfn.XLOOKUP(B1473,[2]itemList_221219!$B:$B,[2]itemList_221219!$A:$A)</f>
        <v>15000</v>
      </c>
      <c r="D1473">
        <v>20</v>
      </c>
      <c r="E1473">
        <v>14</v>
      </c>
      <c r="F1473">
        <v>5</v>
      </c>
      <c r="G1473" t="s">
        <v>966</v>
      </c>
      <c r="H1473" t="s">
        <v>978</v>
      </c>
      <c r="I1473">
        <v>2</v>
      </c>
      <c r="J1473" t="s">
        <v>1343</v>
      </c>
      <c r="K1473">
        <v>1060</v>
      </c>
      <c r="L1473">
        <v>0.106</v>
      </c>
      <c r="M1473">
        <f>_xlfn.XLOOKUP(_xlfn.TEXTJOIN("|",0,D1473,G1473,H1473,I1473),[3]무기각인!$I$546:$I$1333,[3]무기각인!$H$546:$H$1333)</f>
        <v>0.1067</v>
      </c>
      <c r="N1473">
        <v>0.65600000000000003</v>
      </c>
    </row>
    <row r="1474" spans="1:14" x14ac:dyDescent="0.3">
      <c r="A1474" t="s">
        <v>1214</v>
      </c>
      <c r="B1474" t="s">
        <v>596</v>
      </c>
      <c r="C1474">
        <f>_xlfn.XLOOKUP(B1474,[2]itemList_221219!$B:$B,[2]itemList_221219!$A:$A)</f>
        <v>15000</v>
      </c>
      <c r="D1474">
        <v>20</v>
      </c>
      <c r="E1474">
        <v>14</v>
      </c>
      <c r="F1474">
        <v>5</v>
      </c>
      <c r="G1474" t="s">
        <v>966</v>
      </c>
      <c r="H1474" t="s">
        <v>978</v>
      </c>
      <c r="I1474">
        <v>2.5</v>
      </c>
      <c r="J1474" t="s">
        <v>1344</v>
      </c>
      <c r="K1474">
        <v>1046</v>
      </c>
      <c r="L1474">
        <v>0.1046</v>
      </c>
      <c r="M1474">
        <f>_xlfn.XLOOKUP(_xlfn.TEXTJOIN("|",0,D1474,G1474,H1474,I1474),[3]무기각인!$I$546:$I$1333,[3]무기각인!$H$546:$H$1333)</f>
        <v>0.1067</v>
      </c>
      <c r="N1474">
        <v>1.9681</v>
      </c>
    </row>
    <row r="1475" spans="1:14" x14ac:dyDescent="0.3">
      <c r="A1475" t="s">
        <v>1214</v>
      </c>
      <c r="B1475" t="s">
        <v>596</v>
      </c>
      <c r="C1475">
        <f>_xlfn.XLOOKUP(B1475,[2]itemList_221219!$B:$B,[2]itemList_221219!$A:$A)</f>
        <v>15000</v>
      </c>
      <c r="D1475">
        <v>20</v>
      </c>
      <c r="E1475">
        <v>14</v>
      </c>
      <c r="F1475">
        <v>5</v>
      </c>
      <c r="G1475" t="s">
        <v>966</v>
      </c>
      <c r="H1475" t="s">
        <v>978</v>
      </c>
      <c r="I1475">
        <v>3</v>
      </c>
      <c r="J1475" t="s">
        <v>1345</v>
      </c>
      <c r="K1475">
        <v>1068</v>
      </c>
      <c r="L1475">
        <v>0.10680000000000001</v>
      </c>
      <c r="M1475">
        <f>_xlfn.XLOOKUP(_xlfn.TEXTJOIN("|",0,D1475,G1475,H1475,I1475),[3]무기각인!$I$546:$I$1333,[3]무기각인!$H$546:$H$1333)</f>
        <v>0.1067</v>
      </c>
      <c r="N1475">
        <v>9.3700000000000006E-2</v>
      </c>
    </row>
    <row r="1476" spans="1:14" x14ac:dyDescent="0.3">
      <c r="A1476" t="s">
        <v>1214</v>
      </c>
      <c r="B1476" t="s">
        <v>596</v>
      </c>
      <c r="C1476">
        <f>_xlfn.XLOOKUP(B1476,[2]itemList_221219!$B:$B,[2]itemList_221219!$A:$A)</f>
        <v>15000</v>
      </c>
      <c r="D1476">
        <v>20</v>
      </c>
      <c r="E1476">
        <v>14</v>
      </c>
      <c r="F1476">
        <v>5</v>
      </c>
      <c r="G1476" t="s">
        <v>966</v>
      </c>
      <c r="H1476" t="s">
        <v>978</v>
      </c>
      <c r="I1476">
        <v>3.5</v>
      </c>
      <c r="J1476" t="s">
        <v>1346</v>
      </c>
      <c r="K1476">
        <v>1084</v>
      </c>
      <c r="L1476">
        <v>0.1084</v>
      </c>
      <c r="M1476">
        <f>_xlfn.XLOOKUP(_xlfn.TEXTJOIN("|",0,D1476,G1476,H1476,I1476),[3]무기각인!$I$546:$I$1333,[3]무기각인!$H$546:$H$1333)</f>
        <v>0.1067</v>
      </c>
      <c r="N1476">
        <v>1.5932999999999999</v>
      </c>
    </row>
    <row r="1477" spans="1:14" x14ac:dyDescent="0.3">
      <c r="A1477" t="s">
        <v>1214</v>
      </c>
      <c r="B1477" t="s">
        <v>596</v>
      </c>
      <c r="C1477">
        <f>_xlfn.XLOOKUP(B1477,[2]itemList_221219!$B:$B,[2]itemList_221219!$A:$A)</f>
        <v>15000</v>
      </c>
      <c r="D1477">
        <v>20</v>
      </c>
      <c r="E1477">
        <v>14</v>
      </c>
      <c r="F1477">
        <v>5</v>
      </c>
      <c r="G1477" t="s">
        <v>966</v>
      </c>
      <c r="H1477" t="s">
        <v>978</v>
      </c>
      <c r="I1477">
        <v>4</v>
      </c>
      <c r="J1477" t="s">
        <v>1347</v>
      </c>
      <c r="K1477">
        <v>1043</v>
      </c>
      <c r="L1477">
        <v>0.1043</v>
      </c>
      <c r="M1477">
        <f>_xlfn.XLOOKUP(_xlfn.TEXTJOIN("|",0,D1477,G1477,H1477,I1477),[3]무기각인!$I$546:$I$1333,[3]무기각인!$H$546:$H$1333)</f>
        <v>0.1067</v>
      </c>
      <c r="N1477">
        <v>2.2492999999999999</v>
      </c>
    </row>
    <row r="1478" spans="1:14" x14ac:dyDescent="0.3">
      <c r="A1478" t="s">
        <v>1214</v>
      </c>
      <c r="B1478" t="s">
        <v>596</v>
      </c>
      <c r="C1478">
        <f>_xlfn.XLOOKUP(B1478,[2]itemList_221219!$B:$B,[2]itemList_221219!$A:$A)</f>
        <v>15000</v>
      </c>
      <c r="D1478">
        <v>20</v>
      </c>
      <c r="E1478">
        <v>14</v>
      </c>
      <c r="F1478">
        <v>5</v>
      </c>
      <c r="G1478" t="s">
        <v>966</v>
      </c>
      <c r="H1478" t="s">
        <v>978</v>
      </c>
      <c r="I1478">
        <v>4.5</v>
      </c>
      <c r="J1478" t="s">
        <v>1348</v>
      </c>
      <c r="K1478">
        <v>1097</v>
      </c>
      <c r="L1478">
        <v>0.10970000000000001</v>
      </c>
      <c r="M1478">
        <f>_xlfn.XLOOKUP(_xlfn.TEXTJOIN("|",0,D1478,G1478,H1478,I1478),[3]무기각인!$I$546:$I$1333,[3]무기각인!$H$546:$H$1333)</f>
        <v>0.1067</v>
      </c>
      <c r="N1478">
        <v>2.8115999999999999</v>
      </c>
    </row>
    <row r="1479" spans="1:14" x14ac:dyDescent="0.3">
      <c r="A1479" t="s">
        <v>1214</v>
      </c>
      <c r="B1479" t="s">
        <v>596</v>
      </c>
      <c r="C1479">
        <f>_xlfn.XLOOKUP(B1479,[2]itemList_221219!$B:$B,[2]itemList_221219!$A:$A)</f>
        <v>15000</v>
      </c>
      <c r="D1479">
        <v>20</v>
      </c>
      <c r="E1479">
        <v>14</v>
      </c>
      <c r="F1479">
        <v>5</v>
      </c>
      <c r="G1479" t="s">
        <v>966</v>
      </c>
      <c r="H1479" t="s">
        <v>978</v>
      </c>
      <c r="I1479">
        <v>5</v>
      </c>
      <c r="J1479" t="s">
        <v>1349</v>
      </c>
      <c r="K1479">
        <v>1053</v>
      </c>
      <c r="L1479">
        <v>0.1053</v>
      </c>
      <c r="M1479">
        <f>_xlfn.XLOOKUP(_xlfn.TEXTJOIN("|",0,D1479,G1479,H1479,I1479),[3]무기각인!$I$546:$I$1333,[3]무기각인!$H$546:$H$1333)</f>
        <v>0.1067</v>
      </c>
      <c r="N1479">
        <v>1.3121</v>
      </c>
    </row>
    <row r="1480" spans="1:14" x14ac:dyDescent="0.3">
      <c r="A1480" t="s">
        <v>1214</v>
      </c>
      <c r="B1480" t="s">
        <v>596</v>
      </c>
      <c r="C1480">
        <f>_xlfn.XLOOKUP(B1480,[2]itemList_221219!$B:$B,[2]itemList_221219!$A:$A)</f>
        <v>15000</v>
      </c>
      <c r="D1480">
        <v>20</v>
      </c>
      <c r="E1480">
        <v>14</v>
      </c>
      <c r="F1480">
        <v>5</v>
      </c>
      <c r="G1480" t="s">
        <v>966</v>
      </c>
      <c r="H1480" t="s">
        <v>978</v>
      </c>
      <c r="I1480">
        <v>5.5</v>
      </c>
      <c r="J1480" t="s">
        <v>1350</v>
      </c>
      <c r="K1480">
        <v>1032</v>
      </c>
      <c r="L1480">
        <v>0.1032</v>
      </c>
      <c r="M1480">
        <f>_xlfn.XLOOKUP(_xlfn.TEXTJOIN("|",0,D1480,G1480,H1480,I1480),[3]무기각인!$I$546:$I$1333,[3]무기각인!$H$546:$H$1333)</f>
        <v>0.1067</v>
      </c>
      <c r="N1480">
        <v>3.2801999999999998</v>
      </c>
    </row>
    <row r="1481" spans="1:14" x14ac:dyDescent="0.3">
      <c r="A1481" t="s">
        <v>1214</v>
      </c>
      <c r="B1481" t="s">
        <v>596</v>
      </c>
      <c r="C1481">
        <f>_xlfn.XLOOKUP(B1481,[2]itemList_221219!$B:$B,[2]itemList_221219!$A:$A)</f>
        <v>15000</v>
      </c>
      <c r="D1481">
        <v>20</v>
      </c>
      <c r="E1481">
        <v>14</v>
      </c>
      <c r="F1481">
        <v>5</v>
      </c>
      <c r="G1481" t="s">
        <v>966</v>
      </c>
      <c r="H1481" t="s">
        <v>978</v>
      </c>
      <c r="I1481">
        <v>6</v>
      </c>
      <c r="J1481" t="s">
        <v>1351</v>
      </c>
      <c r="K1481">
        <v>1054</v>
      </c>
      <c r="L1481">
        <v>0.10539999999999999</v>
      </c>
      <c r="M1481">
        <f>_xlfn.XLOOKUP(_xlfn.TEXTJOIN("|",0,D1481,G1481,H1481,I1481),[3]무기각인!$I$546:$I$1333,[3]무기각인!$H$546:$H$1333)</f>
        <v>0.1067</v>
      </c>
      <c r="N1481">
        <v>1.2183999999999999</v>
      </c>
    </row>
    <row r="1482" spans="1:14" x14ac:dyDescent="0.3">
      <c r="A1482" t="s">
        <v>1214</v>
      </c>
      <c r="B1482" t="s">
        <v>596</v>
      </c>
      <c r="C1482">
        <f>_xlfn.XLOOKUP(B1482,[2]itemList_221219!$B:$B,[2]itemList_221219!$A:$A)</f>
        <v>15000</v>
      </c>
      <c r="D1482">
        <v>20</v>
      </c>
      <c r="E1482">
        <v>14</v>
      </c>
      <c r="F1482">
        <v>5</v>
      </c>
      <c r="G1482" t="s">
        <v>966</v>
      </c>
      <c r="H1482" t="s">
        <v>978</v>
      </c>
      <c r="I1482">
        <v>6.5</v>
      </c>
      <c r="J1482" t="s">
        <v>1352</v>
      </c>
      <c r="K1482">
        <v>1028</v>
      </c>
      <c r="L1482">
        <v>0.1028</v>
      </c>
      <c r="M1482">
        <f>_xlfn.XLOOKUP(_xlfn.TEXTJOIN("|",0,D1482,G1482,H1482,I1482),[3]무기각인!$I$546:$I$1333,[3]무기각인!$H$546:$H$1333)</f>
        <v>0.1067</v>
      </c>
      <c r="N1482">
        <v>3.6551</v>
      </c>
    </row>
    <row r="1483" spans="1:14" x14ac:dyDescent="0.3">
      <c r="A1483" t="s">
        <v>1214</v>
      </c>
      <c r="B1483" t="s">
        <v>596</v>
      </c>
      <c r="C1483">
        <f>_xlfn.XLOOKUP(B1483,[2]itemList_221219!$B:$B,[2]itemList_221219!$A:$A)</f>
        <v>15000</v>
      </c>
      <c r="D1483">
        <v>20</v>
      </c>
      <c r="E1483">
        <v>14</v>
      </c>
      <c r="F1483">
        <v>5</v>
      </c>
      <c r="G1483" t="s">
        <v>966</v>
      </c>
      <c r="H1483" t="s">
        <v>978</v>
      </c>
      <c r="I1483">
        <v>7</v>
      </c>
      <c r="J1483" t="s">
        <v>1353</v>
      </c>
      <c r="K1483">
        <v>1115</v>
      </c>
      <c r="L1483">
        <v>0.1115</v>
      </c>
      <c r="M1483">
        <f>_xlfn.XLOOKUP(_xlfn.TEXTJOIN("|",0,D1483,G1483,H1483,I1483),[3]무기각인!$I$546:$I$1333,[3]무기각인!$H$546:$H$1333)</f>
        <v>0.1067</v>
      </c>
      <c r="N1483">
        <v>4.4985999999999997</v>
      </c>
    </row>
    <row r="1484" spans="1:14" x14ac:dyDescent="0.3">
      <c r="A1484" t="s">
        <v>1214</v>
      </c>
      <c r="B1484" t="s">
        <v>596</v>
      </c>
      <c r="C1484">
        <f>_xlfn.XLOOKUP(B1484,[2]itemList_221219!$B:$B,[2]itemList_221219!$A:$A)</f>
        <v>15000</v>
      </c>
      <c r="D1484">
        <v>20</v>
      </c>
      <c r="E1484">
        <v>14</v>
      </c>
      <c r="F1484">
        <v>5</v>
      </c>
      <c r="G1484" t="s">
        <v>966</v>
      </c>
      <c r="H1484" t="s">
        <v>978</v>
      </c>
      <c r="I1484">
        <v>7.5</v>
      </c>
      <c r="J1484" t="s">
        <v>1354</v>
      </c>
      <c r="K1484">
        <v>1018</v>
      </c>
      <c r="L1484">
        <v>0.1018</v>
      </c>
      <c r="M1484">
        <f>_xlfn.XLOOKUP(_xlfn.TEXTJOIN("|",0,D1484,G1484,H1484,I1484),[3]무기각인!$I$546:$I$1333,[3]무기각인!$H$546:$H$1333)</f>
        <v>0.1067</v>
      </c>
      <c r="N1484">
        <v>4.5922999999999998</v>
      </c>
    </row>
    <row r="1485" spans="1:14" x14ac:dyDescent="0.3">
      <c r="A1485" t="s">
        <v>1214</v>
      </c>
      <c r="B1485" t="s">
        <v>596</v>
      </c>
      <c r="C1485">
        <f>_xlfn.XLOOKUP(B1485,[2]itemList_221219!$B:$B,[2]itemList_221219!$A:$A)</f>
        <v>15000</v>
      </c>
      <c r="D1485">
        <v>20</v>
      </c>
      <c r="E1485">
        <v>14</v>
      </c>
      <c r="F1485">
        <v>5</v>
      </c>
      <c r="G1485" t="s">
        <v>966</v>
      </c>
      <c r="H1485" t="s">
        <v>978</v>
      </c>
      <c r="I1485">
        <v>8</v>
      </c>
      <c r="J1485" t="s">
        <v>1355</v>
      </c>
      <c r="K1485">
        <v>1094</v>
      </c>
      <c r="L1485">
        <v>0.1094</v>
      </c>
      <c r="M1485">
        <f>_xlfn.XLOOKUP(_xlfn.TEXTJOIN("|",0,D1485,G1485,H1485,I1485),[3]무기각인!$I$546:$I$1333,[3]무기각인!$H$546:$H$1333)</f>
        <v>0.1067</v>
      </c>
      <c r="N1485">
        <v>2.5305</v>
      </c>
    </row>
    <row r="1486" spans="1:14" x14ac:dyDescent="0.3">
      <c r="A1486" t="s">
        <v>1214</v>
      </c>
      <c r="B1486" t="s">
        <v>596</v>
      </c>
      <c r="C1486">
        <f>_xlfn.XLOOKUP(B1486,[2]itemList_221219!$B:$B,[2]itemList_221219!$A:$A)</f>
        <v>15000</v>
      </c>
      <c r="D1486">
        <v>20</v>
      </c>
      <c r="E1486">
        <v>17</v>
      </c>
      <c r="F1486">
        <v>0</v>
      </c>
      <c r="G1486" t="s">
        <v>19</v>
      </c>
      <c r="H1486" t="s">
        <v>971</v>
      </c>
      <c r="I1486">
        <v>10</v>
      </c>
      <c r="J1486" t="s">
        <v>1356</v>
      </c>
      <c r="K1486">
        <v>12409</v>
      </c>
      <c r="L1486">
        <v>1.2408999999999999</v>
      </c>
      <c r="M1486">
        <f>_xlfn.XLOOKUP(_xlfn.TEXTJOIN("|",0,D1486,G1486,H1486,I1486),[3]무기각인!$I$546:$I$1333,[3]무기각인!$H$546:$H$1333)</f>
        <v>1.2307999999999999</v>
      </c>
      <c r="N1486">
        <v>0.8206</v>
      </c>
    </row>
    <row r="1487" spans="1:14" x14ac:dyDescent="0.3">
      <c r="A1487" t="s">
        <v>1214</v>
      </c>
      <c r="B1487" t="s">
        <v>596</v>
      </c>
      <c r="C1487">
        <f>_xlfn.XLOOKUP(B1487,[2]itemList_221219!$B:$B,[2]itemList_221219!$A:$A)</f>
        <v>15000</v>
      </c>
      <c r="D1487">
        <v>20</v>
      </c>
      <c r="E1487">
        <v>17</v>
      </c>
      <c r="F1487">
        <v>0</v>
      </c>
      <c r="G1487" t="s">
        <v>19</v>
      </c>
      <c r="H1487" t="s">
        <v>971</v>
      </c>
      <c r="I1487">
        <v>15</v>
      </c>
      <c r="J1487" t="s">
        <v>1357</v>
      </c>
      <c r="K1487">
        <v>12271</v>
      </c>
      <c r="L1487">
        <v>1.2271000000000001</v>
      </c>
      <c r="M1487">
        <f>_xlfn.XLOOKUP(_xlfn.TEXTJOIN("|",0,D1487,G1487,H1487,I1487),[3]무기각인!$I$546:$I$1333,[3]무기각인!$H$546:$H$1333)</f>
        <v>1.2307999999999999</v>
      </c>
      <c r="N1487">
        <v>0.30059999999999998</v>
      </c>
    </row>
    <row r="1488" spans="1:14" x14ac:dyDescent="0.3">
      <c r="A1488" t="s">
        <v>1214</v>
      </c>
      <c r="B1488" t="s">
        <v>596</v>
      </c>
      <c r="C1488">
        <f>_xlfn.XLOOKUP(B1488,[2]itemList_221219!$B:$B,[2]itemList_221219!$A:$A)</f>
        <v>15000</v>
      </c>
      <c r="D1488">
        <v>20</v>
      </c>
      <c r="E1488">
        <v>17</v>
      </c>
      <c r="F1488">
        <v>0</v>
      </c>
      <c r="G1488" t="s">
        <v>19</v>
      </c>
      <c r="H1488" t="s">
        <v>971</v>
      </c>
      <c r="I1488">
        <v>20</v>
      </c>
      <c r="J1488" t="s">
        <v>1358</v>
      </c>
      <c r="K1488">
        <v>12418</v>
      </c>
      <c r="L1488">
        <v>1.2418</v>
      </c>
      <c r="M1488">
        <f>_xlfn.XLOOKUP(_xlfn.TEXTJOIN("|",0,D1488,G1488,H1488,I1488),[3]무기각인!$I$546:$I$1333,[3]무기각인!$H$546:$H$1333)</f>
        <v>1.2307999999999999</v>
      </c>
      <c r="N1488">
        <v>0.89370000000000005</v>
      </c>
    </row>
    <row r="1489" spans="1:14" x14ac:dyDescent="0.3">
      <c r="A1489" t="s">
        <v>1214</v>
      </c>
      <c r="B1489" t="s">
        <v>596</v>
      </c>
      <c r="C1489">
        <f>_xlfn.XLOOKUP(B1489,[2]itemList_221219!$B:$B,[2]itemList_221219!$A:$A)</f>
        <v>15000</v>
      </c>
      <c r="D1489">
        <v>20</v>
      </c>
      <c r="E1489">
        <v>17</v>
      </c>
      <c r="F1489">
        <v>0</v>
      </c>
      <c r="G1489" t="s">
        <v>19</v>
      </c>
      <c r="H1489" t="s">
        <v>971</v>
      </c>
      <c r="I1489">
        <v>25</v>
      </c>
      <c r="J1489" t="s">
        <v>1359</v>
      </c>
      <c r="K1489">
        <v>12286</v>
      </c>
      <c r="L1489">
        <v>1.2285999999999999</v>
      </c>
      <c r="M1489">
        <f>_xlfn.XLOOKUP(_xlfn.TEXTJOIN("|",0,D1489,G1489,H1489,I1489),[3]무기각인!$I$546:$I$1333,[3]무기각인!$H$546:$H$1333)</f>
        <v>1.2307999999999999</v>
      </c>
      <c r="N1489">
        <v>0.1787</v>
      </c>
    </row>
    <row r="1490" spans="1:14" x14ac:dyDescent="0.3">
      <c r="A1490" t="s">
        <v>1214</v>
      </c>
      <c r="B1490" t="s">
        <v>596</v>
      </c>
      <c r="C1490">
        <f>_xlfn.XLOOKUP(B1490,[2]itemList_221219!$B:$B,[2]itemList_221219!$A:$A)</f>
        <v>15000</v>
      </c>
      <c r="D1490">
        <v>20</v>
      </c>
      <c r="E1490">
        <v>17</v>
      </c>
      <c r="F1490">
        <v>0</v>
      </c>
      <c r="G1490" t="s">
        <v>19</v>
      </c>
      <c r="H1490" t="s">
        <v>971</v>
      </c>
      <c r="I1490">
        <v>30</v>
      </c>
      <c r="J1490" t="s">
        <v>1360</v>
      </c>
      <c r="K1490">
        <v>12176</v>
      </c>
      <c r="L1490">
        <v>1.2176</v>
      </c>
      <c r="M1490">
        <f>_xlfn.XLOOKUP(_xlfn.TEXTJOIN("|",0,D1490,G1490,H1490,I1490),[3]무기각인!$I$546:$I$1333,[3]무기각인!$H$546:$H$1333)</f>
        <v>1.2307999999999999</v>
      </c>
      <c r="N1490">
        <v>1.0725</v>
      </c>
    </row>
    <row r="1491" spans="1:14" x14ac:dyDescent="0.3">
      <c r="A1491" t="s">
        <v>1214</v>
      </c>
      <c r="B1491" t="s">
        <v>596</v>
      </c>
      <c r="C1491">
        <f>_xlfn.XLOOKUP(B1491,[2]itemList_221219!$B:$B,[2]itemList_221219!$A:$A)</f>
        <v>15000</v>
      </c>
      <c r="D1491">
        <v>20</v>
      </c>
      <c r="E1491">
        <v>17</v>
      </c>
      <c r="F1491">
        <v>0</v>
      </c>
      <c r="G1491" t="s">
        <v>19</v>
      </c>
      <c r="H1491" t="s">
        <v>971</v>
      </c>
      <c r="I1491">
        <v>35</v>
      </c>
      <c r="J1491" t="s">
        <v>1361</v>
      </c>
      <c r="K1491">
        <v>12352</v>
      </c>
      <c r="L1491">
        <v>1.2352000000000001</v>
      </c>
      <c r="M1491">
        <f>_xlfn.XLOOKUP(_xlfn.TEXTJOIN("|",0,D1491,G1491,H1491,I1491),[3]무기각인!$I$546:$I$1333,[3]무기각인!$H$546:$H$1333)</f>
        <v>1.2307999999999999</v>
      </c>
      <c r="N1491">
        <v>0.35749999999999998</v>
      </c>
    </row>
    <row r="1492" spans="1:14" x14ac:dyDescent="0.3">
      <c r="A1492" t="s">
        <v>1214</v>
      </c>
      <c r="B1492" t="s">
        <v>596</v>
      </c>
      <c r="C1492">
        <f>_xlfn.XLOOKUP(B1492,[2]itemList_221219!$B:$B,[2]itemList_221219!$A:$A)</f>
        <v>15000</v>
      </c>
      <c r="D1492">
        <v>20</v>
      </c>
      <c r="E1492">
        <v>17</v>
      </c>
      <c r="F1492">
        <v>0</v>
      </c>
      <c r="G1492" t="s">
        <v>19</v>
      </c>
      <c r="H1492" t="s">
        <v>971</v>
      </c>
      <c r="I1492">
        <v>40</v>
      </c>
      <c r="J1492" t="s">
        <v>1362</v>
      </c>
      <c r="K1492">
        <v>12378</v>
      </c>
      <c r="L1492">
        <v>1.2378</v>
      </c>
      <c r="M1492">
        <f>_xlfn.XLOOKUP(_xlfn.TEXTJOIN("|",0,D1492,G1492,H1492,I1492),[3]무기각인!$I$546:$I$1333,[3]무기각인!$H$546:$H$1333)</f>
        <v>1.2307999999999999</v>
      </c>
      <c r="N1492">
        <v>0.56869999999999998</v>
      </c>
    </row>
    <row r="1493" spans="1:14" x14ac:dyDescent="0.3">
      <c r="A1493" t="s">
        <v>1214</v>
      </c>
      <c r="B1493" t="s">
        <v>596</v>
      </c>
      <c r="C1493">
        <f>_xlfn.XLOOKUP(B1493,[2]itemList_221219!$B:$B,[2]itemList_221219!$A:$A)</f>
        <v>15000</v>
      </c>
      <c r="D1493">
        <v>20</v>
      </c>
      <c r="E1493">
        <v>17</v>
      </c>
      <c r="F1493">
        <v>0</v>
      </c>
      <c r="G1493" t="s">
        <v>19</v>
      </c>
      <c r="H1493" t="s">
        <v>971</v>
      </c>
      <c r="I1493">
        <v>45</v>
      </c>
      <c r="J1493" t="s">
        <v>1363</v>
      </c>
      <c r="K1493">
        <v>12326</v>
      </c>
      <c r="L1493">
        <v>1.2325999999999999</v>
      </c>
      <c r="M1493">
        <f>_xlfn.XLOOKUP(_xlfn.TEXTJOIN("|",0,D1493,G1493,H1493,I1493),[3]무기각인!$I$546:$I$1333,[3]무기각인!$H$546:$H$1333)</f>
        <v>1.2307999999999999</v>
      </c>
      <c r="N1493">
        <v>0.1462</v>
      </c>
    </row>
    <row r="1494" spans="1:14" x14ac:dyDescent="0.3">
      <c r="A1494" t="s">
        <v>1214</v>
      </c>
      <c r="B1494" t="s">
        <v>596</v>
      </c>
      <c r="C1494">
        <f>_xlfn.XLOOKUP(B1494,[2]itemList_221219!$B:$B,[2]itemList_221219!$A:$A)</f>
        <v>15000</v>
      </c>
      <c r="D1494">
        <v>20</v>
      </c>
      <c r="E1494">
        <v>17</v>
      </c>
      <c r="F1494">
        <v>0</v>
      </c>
      <c r="G1494" t="s">
        <v>19</v>
      </c>
      <c r="H1494" t="s">
        <v>971</v>
      </c>
      <c r="I1494">
        <v>50</v>
      </c>
      <c r="J1494" t="s">
        <v>1364</v>
      </c>
      <c r="K1494">
        <v>12208</v>
      </c>
      <c r="L1494">
        <v>1.2208000000000001</v>
      </c>
      <c r="M1494">
        <f>_xlfn.XLOOKUP(_xlfn.TEXTJOIN("|",0,D1494,G1494,H1494,I1494),[3]무기각인!$I$546:$I$1333,[3]무기각인!$H$546:$H$1333)</f>
        <v>1.2307999999999999</v>
      </c>
      <c r="N1494">
        <v>0.8125</v>
      </c>
    </row>
    <row r="1495" spans="1:14" x14ac:dyDescent="0.3">
      <c r="A1495" t="s">
        <v>1214</v>
      </c>
      <c r="B1495" t="s">
        <v>596</v>
      </c>
      <c r="C1495">
        <f>_xlfn.XLOOKUP(B1495,[2]itemList_221219!$B:$B,[2]itemList_221219!$A:$A)</f>
        <v>15000</v>
      </c>
      <c r="D1495">
        <v>20</v>
      </c>
      <c r="E1495">
        <v>17</v>
      </c>
      <c r="F1495">
        <v>0</v>
      </c>
      <c r="G1495" t="s">
        <v>19</v>
      </c>
      <c r="H1495" t="s">
        <v>971</v>
      </c>
      <c r="I1495">
        <v>55</v>
      </c>
      <c r="J1495" t="s">
        <v>1365</v>
      </c>
      <c r="K1495">
        <v>12279</v>
      </c>
      <c r="L1495">
        <v>1.2279</v>
      </c>
      <c r="M1495">
        <f>_xlfn.XLOOKUP(_xlfn.TEXTJOIN("|",0,D1495,G1495,H1495,I1495),[3]무기각인!$I$546:$I$1333,[3]무기각인!$H$546:$H$1333)</f>
        <v>1.2307999999999999</v>
      </c>
      <c r="N1495">
        <v>0.2356</v>
      </c>
    </row>
    <row r="1496" spans="1:14" x14ac:dyDescent="0.3">
      <c r="A1496" t="s">
        <v>1214</v>
      </c>
      <c r="B1496" t="s">
        <v>596</v>
      </c>
      <c r="C1496">
        <f>_xlfn.XLOOKUP(B1496,[2]itemList_221219!$B:$B,[2]itemList_221219!$A:$A)</f>
        <v>15000</v>
      </c>
      <c r="D1496">
        <v>20</v>
      </c>
      <c r="E1496">
        <v>17</v>
      </c>
      <c r="F1496">
        <v>0</v>
      </c>
      <c r="G1496" t="s">
        <v>19</v>
      </c>
      <c r="H1496" t="s">
        <v>971</v>
      </c>
      <c r="I1496">
        <v>60</v>
      </c>
      <c r="J1496" t="s">
        <v>1366</v>
      </c>
      <c r="K1496">
        <v>12258</v>
      </c>
      <c r="L1496">
        <v>1.2258</v>
      </c>
      <c r="M1496">
        <f>_xlfn.XLOOKUP(_xlfn.TEXTJOIN("|",0,D1496,G1496,H1496,I1496),[3]무기각인!$I$546:$I$1333,[3]무기각인!$H$546:$H$1333)</f>
        <v>1.2307999999999999</v>
      </c>
      <c r="N1496">
        <v>0.40620000000000001</v>
      </c>
    </row>
    <row r="1497" spans="1:14" x14ac:dyDescent="0.3">
      <c r="A1497" t="s">
        <v>1214</v>
      </c>
      <c r="B1497" t="s">
        <v>596</v>
      </c>
      <c r="C1497">
        <f>_xlfn.XLOOKUP(B1497,[2]itemList_221219!$B:$B,[2]itemList_221219!$A:$A)</f>
        <v>15000</v>
      </c>
      <c r="D1497">
        <v>20</v>
      </c>
      <c r="E1497">
        <v>17</v>
      </c>
      <c r="F1497">
        <v>0</v>
      </c>
      <c r="G1497" t="s">
        <v>19</v>
      </c>
      <c r="H1497" t="s">
        <v>971</v>
      </c>
      <c r="I1497">
        <v>65</v>
      </c>
      <c r="J1497" t="s">
        <v>1367</v>
      </c>
      <c r="K1497">
        <v>12495</v>
      </c>
      <c r="L1497">
        <v>1.2495000000000001</v>
      </c>
      <c r="M1497">
        <f>_xlfn.XLOOKUP(_xlfn.TEXTJOIN("|",0,D1497,G1497,H1497,I1497),[3]무기각인!$I$546:$I$1333,[3]무기각인!$H$546:$H$1333)</f>
        <v>1.2307999999999999</v>
      </c>
      <c r="N1497">
        <v>1.5193000000000001</v>
      </c>
    </row>
    <row r="1498" spans="1:14" x14ac:dyDescent="0.3">
      <c r="A1498" t="s">
        <v>1214</v>
      </c>
      <c r="B1498" t="s">
        <v>596</v>
      </c>
      <c r="C1498">
        <f>_xlfn.XLOOKUP(B1498,[2]itemList_221219!$B:$B,[2]itemList_221219!$A:$A)</f>
        <v>15000</v>
      </c>
      <c r="D1498">
        <v>20</v>
      </c>
      <c r="E1498">
        <v>17</v>
      </c>
      <c r="F1498">
        <v>0</v>
      </c>
      <c r="G1498" t="s">
        <v>19</v>
      </c>
      <c r="H1498" t="s">
        <v>971</v>
      </c>
      <c r="I1498">
        <v>70</v>
      </c>
      <c r="J1498" t="s">
        <v>1368</v>
      </c>
      <c r="K1498">
        <v>12276</v>
      </c>
      <c r="L1498">
        <v>1.2276</v>
      </c>
      <c r="M1498">
        <f>_xlfn.XLOOKUP(_xlfn.TEXTJOIN("|",0,D1498,G1498,H1498,I1498),[3]무기각인!$I$546:$I$1333,[3]무기각인!$H$546:$H$1333)</f>
        <v>1.2307999999999999</v>
      </c>
      <c r="N1498">
        <v>0.26</v>
      </c>
    </row>
    <row r="1499" spans="1:14" x14ac:dyDescent="0.3">
      <c r="A1499" t="s">
        <v>1214</v>
      </c>
      <c r="B1499" t="s">
        <v>596</v>
      </c>
      <c r="C1499">
        <f>_xlfn.XLOOKUP(B1499,[2]itemList_221219!$B:$B,[2]itemList_221219!$A:$A)</f>
        <v>15000</v>
      </c>
      <c r="D1499">
        <v>20</v>
      </c>
      <c r="E1499">
        <v>18</v>
      </c>
      <c r="F1499">
        <v>0</v>
      </c>
      <c r="G1499" t="s">
        <v>19</v>
      </c>
      <c r="H1499" t="s">
        <v>972</v>
      </c>
      <c r="I1499">
        <v>5</v>
      </c>
      <c r="J1499" t="s">
        <v>1369</v>
      </c>
      <c r="K1499">
        <v>26714</v>
      </c>
      <c r="L1499">
        <v>2.6714000000000002</v>
      </c>
      <c r="M1499">
        <f>_xlfn.XLOOKUP(_xlfn.TEXTJOIN("|",0,D1499,G1499,H1499,I1499),[3]무기각인!$I$546:$I$1333,[3]무기각인!$H$546:$H$1333)</f>
        <v>2.6667000000000001</v>
      </c>
      <c r="N1499">
        <v>0.1762</v>
      </c>
    </row>
    <row r="1500" spans="1:14" x14ac:dyDescent="0.3">
      <c r="A1500" t="s">
        <v>1214</v>
      </c>
      <c r="B1500" t="s">
        <v>596</v>
      </c>
      <c r="C1500">
        <f>_xlfn.XLOOKUP(B1500,[2]itemList_221219!$B:$B,[2]itemList_221219!$A:$A)</f>
        <v>15000</v>
      </c>
      <c r="D1500">
        <v>20</v>
      </c>
      <c r="E1500">
        <v>18</v>
      </c>
      <c r="F1500">
        <v>0</v>
      </c>
      <c r="G1500" t="s">
        <v>19</v>
      </c>
      <c r="H1500" t="s">
        <v>972</v>
      </c>
      <c r="I1500">
        <v>10</v>
      </c>
      <c r="J1500" t="s">
        <v>1370</v>
      </c>
      <c r="K1500">
        <v>26690</v>
      </c>
      <c r="L1500">
        <v>2.669</v>
      </c>
      <c r="M1500">
        <f>_xlfn.XLOOKUP(_xlfn.TEXTJOIN("|",0,D1500,G1500,H1500,I1500),[3]무기각인!$I$546:$I$1333,[3]무기각인!$H$546:$H$1333)</f>
        <v>2.6667000000000001</v>
      </c>
      <c r="N1500">
        <v>8.6199999999999999E-2</v>
      </c>
    </row>
    <row r="1501" spans="1:14" x14ac:dyDescent="0.3">
      <c r="A1501" t="s">
        <v>1214</v>
      </c>
      <c r="B1501" t="s">
        <v>596</v>
      </c>
      <c r="C1501">
        <f>_xlfn.XLOOKUP(B1501,[2]itemList_221219!$B:$B,[2]itemList_221219!$A:$A)</f>
        <v>15000</v>
      </c>
      <c r="D1501">
        <v>20</v>
      </c>
      <c r="E1501">
        <v>18</v>
      </c>
      <c r="F1501">
        <v>0</v>
      </c>
      <c r="G1501" t="s">
        <v>19</v>
      </c>
      <c r="H1501" t="s">
        <v>972</v>
      </c>
      <c r="I1501">
        <v>15</v>
      </c>
      <c r="J1501" t="s">
        <v>1371</v>
      </c>
      <c r="K1501">
        <v>26641</v>
      </c>
      <c r="L1501">
        <v>2.6640999999999999</v>
      </c>
      <c r="M1501">
        <f>_xlfn.XLOOKUP(_xlfn.TEXTJOIN("|",0,D1501,G1501,H1501,I1501),[3]무기각인!$I$546:$I$1333,[3]무기각인!$H$546:$H$1333)</f>
        <v>2.6667000000000001</v>
      </c>
      <c r="N1501">
        <v>9.7500000000000003E-2</v>
      </c>
    </row>
    <row r="1502" spans="1:14" x14ac:dyDescent="0.3">
      <c r="A1502" t="s">
        <v>1214</v>
      </c>
      <c r="B1502" t="s">
        <v>596</v>
      </c>
      <c r="C1502">
        <f>_xlfn.XLOOKUP(B1502,[2]itemList_221219!$B:$B,[2]itemList_221219!$A:$A)</f>
        <v>15000</v>
      </c>
      <c r="D1502">
        <v>20</v>
      </c>
      <c r="E1502">
        <v>18</v>
      </c>
      <c r="F1502">
        <v>0</v>
      </c>
      <c r="G1502" t="s">
        <v>19</v>
      </c>
      <c r="H1502" t="s">
        <v>972</v>
      </c>
      <c r="I1502">
        <v>20</v>
      </c>
      <c r="J1502" t="s">
        <v>1372</v>
      </c>
      <c r="K1502">
        <v>27027</v>
      </c>
      <c r="L1502">
        <v>2.7027000000000001</v>
      </c>
      <c r="M1502">
        <f>_xlfn.XLOOKUP(_xlfn.TEXTJOIN("|",0,D1502,G1502,H1502,I1502),[3]무기각인!$I$546:$I$1333,[3]무기각인!$H$546:$H$1333)</f>
        <v>2.6667000000000001</v>
      </c>
      <c r="N1502">
        <v>1.35</v>
      </c>
    </row>
    <row r="1503" spans="1:14" x14ac:dyDescent="0.3">
      <c r="A1503" t="s">
        <v>1214</v>
      </c>
      <c r="B1503" t="s">
        <v>596</v>
      </c>
      <c r="C1503">
        <f>_xlfn.XLOOKUP(B1503,[2]itemList_221219!$B:$B,[2]itemList_221219!$A:$A)</f>
        <v>15000</v>
      </c>
      <c r="D1503">
        <v>20</v>
      </c>
      <c r="E1503">
        <v>18</v>
      </c>
      <c r="F1503">
        <v>0</v>
      </c>
      <c r="G1503" t="s">
        <v>19</v>
      </c>
      <c r="H1503" t="s">
        <v>972</v>
      </c>
      <c r="I1503">
        <v>25</v>
      </c>
      <c r="J1503" t="s">
        <v>1373</v>
      </c>
      <c r="K1503">
        <v>26870</v>
      </c>
      <c r="L1503">
        <v>2.6869999999999998</v>
      </c>
      <c r="M1503">
        <f>_xlfn.XLOOKUP(_xlfn.TEXTJOIN("|",0,D1503,G1503,H1503,I1503),[3]무기각인!$I$546:$I$1333,[3]무기각인!$H$546:$H$1333)</f>
        <v>2.6667000000000001</v>
      </c>
      <c r="N1503">
        <v>0.76119999999999999</v>
      </c>
    </row>
    <row r="1504" spans="1:14" x14ac:dyDescent="0.3">
      <c r="A1504" t="s">
        <v>1214</v>
      </c>
      <c r="B1504" t="s">
        <v>596</v>
      </c>
      <c r="C1504">
        <f>_xlfn.XLOOKUP(B1504,[2]itemList_221219!$B:$B,[2]itemList_221219!$A:$A)</f>
        <v>15000</v>
      </c>
      <c r="D1504">
        <v>20</v>
      </c>
      <c r="E1504">
        <v>18</v>
      </c>
      <c r="F1504">
        <v>0</v>
      </c>
      <c r="G1504" t="s">
        <v>19</v>
      </c>
      <c r="H1504" t="s">
        <v>972</v>
      </c>
      <c r="I1504">
        <v>30</v>
      </c>
      <c r="J1504" t="s">
        <v>1374</v>
      </c>
      <c r="K1504">
        <v>26559</v>
      </c>
      <c r="L1504">
        <v>2.6558999999999999</v>
      </c>
      <c r="M1504">
        <f>_xlfn.XLOOKUP(_xlfn.TEXTJOIN("|",0,D1504,G1504,H1504,I1504),[3]무기각인!$I$546:$I$1333,[3]무기각인!$H$546:$H$1333)</f>
        <v>2.6667000000000001</v>
      </c>
      <c r="N1504">
        <v>0.40500000000000003</v>
      </c>
    </row>
    <row r="1505" spans="1:14" x14ac:dyDescent="0.3">
      <c r="A1505" t="s">
        <v>1214</v>
      </c>
      <c r="B1505" t="s">
        <v>596</v>
      </c>
      <c r="C1505">
        <f>_xlfn.XLOOKUP(B1505,[2]itemList_221219!$B:$B,[2]itemList_221219!$A:$A)</f>
        <v>15000</v>
      </c>
      <c r="D1505">
        <v>20</v>
      </c>
      <c r="E1505">
        <v>26</v>
      </c>
      <c r="F1505">
        <v>0</v>
      </c>
      <c r="G1505" t="s">
        <v>19</v>
      </c>
      <c r="H1505" t="s">
        <v>975</v>
      </c>
      <c r="I1505">
        <v>10</v>
      </c>
      <c r="J1505" t="s">
        <v>1375</v>
      </c>
      <c r="K1505">
        <v>10628</v>
      </c>
      <c r="L1505">
        <v>1.0628</v>
      </c>
      <c r="M1505">
        <f>_xlfn.XLOOKUP(_xlfn.TEXTJOIN("|",0,D1505,G1505,H1505,I1505),[3]무기각인!$I$546:$I$1333,[3]무기각인!$H$546:$H$1333)</f>
        <v>1.0667</v>
      </c>
      <c r="N1505">
        <v>0.36559999999999998</v>
      </c>
    </row>
    <row r="1506" spans="1:14" x14ac:dyDescent="0.3">
      <c r="A1506" t="s">
        <v>1214</v>
      </c>
      <c r="B1506" t="s">
        <v>596</v>
      </c>
      <c r="C1506">
        <f>_xlfn.XLOOKUP(B1506,[2]itemList_221219!$B:$B,[2]itemList_221219!$A:$A)</f>
        <v>15000</v>
      </c>
      <c r="D1506">
        <v>20</v>
      </c>
      <c r="E1506">
        <v>26</v>
      </c>
      <c r="F1506">
        <v>0</v>
      </c>
      <c r="G1506" t="s">
        <v>19</v>
      </c>
      <c r="H1506" t="s">
        <v>975</v>
      </c>
      <c r="I1506">
        <v>15</v>
      </c>
      <c r="J1506" t="s">
        <v>1376</v>
      </c>
      <c r="K1506">
        <v>10828</v>
      </c>
      <c r="L1506">
        <v>1.0828</v>
      </c>
      <c r="M1506">
        <f>_xlfn.XLOOKUP(_xlfn.TEXTJOIN("|",0,D1506,G1506,H1506,I1506),[3]무기각인!$I$546:$I$1333,[3]무기각인!$H$546:$H$1333)</f>
        <v>1.0667</v>
      </c>
      <c r="N1506">
        <v>1.5093000000000001</v>
      </c>
    </row>
    <row r="1507" spans="1:14" x14ac:dyDescent="0.3">
      <c r="A1507" t="s">
        <v>1214</v>
      </c>
      <c r="B1507" t="s">
        <v>596</v>
      </c>
      <c r="C1507">
        <f>_xlfn.XLOOKUP(B1507,[2]itemList_221219!$B:$B,[2]itemList_221219!$A:$A)</f>
        <v>15000</v>
      </c>
      <c r="D1507">
        <v>20</v>
      </c>
      <c r="E1507">
        <v>26</v>
      </c>
      <c r="F1507">
        <v>0</v>
      </c>
      <c r="G1507" t="s">
        <v>19</v>
      </c>
      <c r="H1507" t="s">
        <v>975</v>
      </c>
      <c r="I1507">
        <v>20</v>
      </c>
      <c r="J1507" t="s">
        <v>1377</v>
      </c>
      <c r="K1507">
        <v>10703</v>
      </c>
      <c r="L1507">
        <v>1.0703</v>
      </c>
      <c r="M1507">
        <f>_xlfn.XLOOKUP(_xlfn.TEXTJOIN("|",0,D1507,G1507,H1507,I1507),[3]무기각인!$I$546:$I$1333,[3]무기각인!$H$546:$H$1333)</f>
        <v>1.0667</v>
      </c>
      <c r="N1507">
        <v>0.33750000000000002</v>
      </c>
    </row>
    <row r="1508" spans="1:14" x14ac:dyDescent="0.3">
      <c r="A1508" t="s">
        <v>1214</v>
      </c>
      <c r="B1508" t="s">
        <v>596</v>
      </c>
      <c r="C1508">
        <f>_xlfn.XLOOKUP(B1508,[2]itemList_221219!$B:$B,[2]itemList_221219!$A:$A)</f>
        <v>15000</v>
      </c>
      <c r="D1508">
        <v>20</v>
      </c>
      <c r="E1508">
        <v>26</v>
      </c>
      <c r="F1508">
        <v>0</v>
      </c>
      <c r="G1508" t="s">
        <v>19</v>
      </c>
      <c r="H1508" t="s">
        <v>975</v>
      </c>
      <c r="I1508">
        <v>25</v>
      </c>
      <c r="J1508" t="s">
        <v>1378</v>
      </c>
      <c r="K1508">
        <v>10697</v>
      </c>
      <c r="L1508">
        <v>1.0697000000000001</v>
      </c>
      <c r="M1508">
        <f>_xlfn.XLOOKUP(_xlfn.TEXTJOIN("|",0,D1508,G1508,H1508,I1508),[3]무기각인!$I$546:$I$1333,[3]무기각인!$H$546:$H$1333)</f>
        <v>1.0667</v>
      </c>
      <c r="N1508">
        <v>0.28120000000000001</v>
      </c>
    </row>
    <row r="1509" spans="1:14" x14ac:dyDescent="0.3">
      <c r="A1509" t="s">
        <v>1214</v>
      </c>
      <c r="B1509" t="s">
        <v>596</v>
      </c>
      <c r="C1509">
        <f>_xlfn.XLOOKUP(B1509,[2]itemList_221219!$B:$B,[2]itemList_221219!$A:$A)</f>
        <v>15000</v>
      </c>
      <c r="D1509">
        <v>20</v>
      </c>
      <c r="E1509">
        <v>26</v>
      </c>
      <c r="F1509">
        <v>0</v>
      </c>
      <c r="G1509" t="s">
        <v>19</v>
      </c>
      <c r="H1509" t="s">
        <v>975</v>
      </c>
      <c r="I1509">
        <v>30</v>
      </c>
      <c r="J1509" t="s">
        <v>1379</v>
      </c>
      <c r="K1509">
        <v>10693</v>
      </c>
      <c r="L1509">
        <v>1.0692999999999999</v>
      </c>
      <c r="M1509">
        <f>_xlfn.XLOOKUP(_xlfn.TEXTJOIN("|",0,D1509,G1509,H1509,I1509),[3]무기각인!$I$546:$I$1333,[3]무기각인!$H$546:$H$1333)</f>
        <v>1.0667</v>
      </c>
      <c r="N1509">
        <v>0.2437</v>
      </c>
    </row>
    <row r="1510" spans="1:14" x14ac:dyDescent="0.3">
      <c r="A1510" t="s">
        <v>1214</v>
      </c>
      <c r="B1510" t="s">
        <v>596</v>
      </c>
      <c r="C1510">
        <f>_xlfn.XLOOKUP(B1510,[2]itemList_221219!$B:$B,[2]itemList_221219!$A:$A)</f>
        <v>15000</v>
      </c>
      <c r="D1510">
        <v>20</v>
      </c>
      <c r="E1510">
        <v>26</v>
      </c>
      <c r="F1510">
        <v>0</v>
      </c>
      <c r="G1510" t="s">
        <v>19</v>
      </c>
      <c r="H1510" t="s">
        <v>975</v>
      </c>
      <c r="I1510">
        <v>35</v>
      </c>
      <c r="J1510" t="s">
        <v>1380</v>
      </c>
      <c r="K1510">
        <v>10673</v>
      </c>
      <c r="L1510">
        <v>1.0672999999999999</v>
      </c>
      <c r="M1510">
        <f>_xlfn.XLOOKUP(_xlfn.TEXTJOIN("|",0,D1510,G1510,H1510,I1510),[3]무기각인!$I$546:$I$1333,[3]무기각인!$H$546:$H$1333)</f>
        <v>1.0667</v>
      </c>
      <c r="N1510">
        <v>5.62E-2</v>
      </c>
    </row>
    <row r="1511" spans="1:14" x14ac:dyDescent="0.3">
      <c r="A1511" t="s">
        <v>1214</v>
      </c>
      <c r="B1511" t="s">
        <v>596</v>
      </c>
      <c r="C1511">
        <f>_xlfn.XLOOKUP(B1511,[2]itemList_221219!$B:$B,[2]itemList_221219!$A:$A)</f>
        <v>15000</v>
      </c>
      <c r="D1511">
        <v>20</v>
      </c>
      <c r="E1511">
        <v>26</v>
      </c>
      <c r="F1511">
        <v>0</v>
      </c>
      <c r="G1511" t="s">
        <v>19</v>
      </c>
      <c r="H1511" t="s">
        <v>975</v>
      </c>
      <c r="I1511">
        <v>40</v>
      </c>
      <c r="J1511" t="s">
        <v>1381</v>
      </c>
      <c r="K1511">
        <v>10525</v>
      </c>
      <c r="L1511">
        <v>1.0525</v>
      </c>
      <c r="M1511">
        <f>_xlfn.XLOOKUP(_xlfn.TEXTJOIN("|",0,D1511,G1511,H1511,I1511),[3]무기각인!$I$546:$I$1333,[3]무기각인!$H$546:$H$1333)</f>
        <v>1.0667</v>
      </c>
      <c r="N1511">
        <v>1.3311999999999999</v>
      </c>
    </row>
    <row r="1512" spans="1:14" x14ac:dyDescent="0.3">
      <c r="A1512" t="s">
        <v>1214</v>
      </c>
      <c r="B1512" t="s">
        <v>596</v>
      </c>
      <c r="C1512">
        <f>_xlfn.XLOOKUP(B1512,[2]itemList_221219!$B:$B,[2]itemList_221219!$A:$A)</f>
        <v>15000</v>
      </c>
      <c r="D1512">
        <v>20</v>
      </c>
      <c r="E1512">
        <v>26</v>
      </c>
      <c r="F1512">
        <v>0</v>
      </c>
      <c r="G1512" t="s">
        <v>19</v>
      </c>
      <c r="H1512" t="s">
        <v>975</v>
      </c>
      <c r="I1512">
        <v>45</v>
      </c>
      <c r="J1512" t="s">
        <v>1382</v>
      </c>
      <c r="K1512">
        <v>10553</v>
      </c>
      <c r="L1512">
        <v>1.0552999999999999</v>
      </c>
      <c r="M1512">
        <f>_xlfn.XLOOKUP(_xlfn.TEXTJOIN("|",0,D1512,G1512,H1512,I1512),[3]무기각인!$I$546:$I$1333,[3]무기각인!$H$546:$H$1333)</f>
        <v>1.0667</v>
      </c>
      <c r="N1512">
        <v>1.0687</v>
      </c>
    </row>
    <row r="1513" spans="1:14" x14ac:dyDescent="0.3">
      <c r="A1513" t="s">
        <v>1214</v>
      </c>
      <c r="B1513" t="s">
        <v>596</v>
      </c>
      <c r="C1513">
        <f>_xlfn.XLOOKUP(B1513,[2]itemList_221219!$B:$B,[2]itemList_221219!$A:$A)</f>
        <v>15000</v>
      </c>
      <c r="D1513">
        <v>20</v>
      </c>
      <c r="E1513">
        <v>26</v>
      </c>
      <c r="F1513">
        <v>0</v>
      </c>
      <c r="G1513" t="s">
        <v>19</v>
      </c>
      <c r="H1513" t="s">
        <v>975</v>
      </c>
      <c r="I1513">
        <v>50</v>
      </c>
      <c r="J1513" t="s">
        <v>1383</v>
      </c>
      <c r="K1513">
        <v>10564</v>
      </c>
      <c r="L1513">
        <v>1.0564</v>
      </c>
      <c r="M1513">
        <f>_xlfn.XLOOKUP(_xlfn.TEXTJOIN("|",0,D1513,G1513,H1513,I1513),[3]무기각인!$I$546:$I$1333,[3]무기각인!$H$546:$H$1333)</f>
        <v>1.0667</v>
      </c>
      <c r="N1513">
        <v>0.96560000000000001</v>
      </c>
    </row>
    <row r="1514" spans="1:14" x14ac:dyDescent="0.3">
      <c r="A1514" t="s">
        <v>1214</v>
      </c>
      <c r="B1514" t="s">
        <v>596</v>
      </c>
      <c r="C1514">
        <f>_xlfn.XLOOKUP(B1514,[2]itemList_221219!$B:$B,[2]itemList_221219!$A:$A)</f>
        <v>15000</v>
      </c>
      <c r="D1514">
        <v>20</v>
      </c>
      <c r="E1514">
        <v>26</v>
      </c>
      <c r="F1514">
        <v>0</v>
      </c>
      <c r="G1514" t="s">
        <v>19</v>
      </c>
      <c r="H1514" t="s">
        <v>975</v>
      </c>
      <c r="I1514">
        <v>55</v>
      </c>
      <c r="J1514" t="s">
        <v>1384</v>
      </c>
      <c r="K1514">
        <v>10632</v>
      </c>
      <c r="L1514">
        <v>1.0631999999999999</v>
      </c>
      <c r="M1514">
        <f>_xlfn.XLOOKUP(_xlfn.TEXTJOIN("|",0,D1514,G1514,H1514,I1514),[3]무기각인!$I$546:$I$1333,[3]무기각인!$H$546:$H$1333)</f>
        <v>1.0667</v>
      </c>
      <c r="N1514">
        <v>0.3281</v>
      </c>
    </row>
    <row r="1515" spans="1:14" x14ac:dyDescent="0.3">
      <c r="A1515" t="s">
        <v>1214</v>
      </c>
      <c r="B1515" t="s">
        <v>596</v>
      </c>
      <c r="C1515">
        <f>_xlfn.XLOOKUP(B1515,[2]itemList_221219!$B:$B,[2]itemList_221219!$A:$A)</f>
        <v>15000</v>
      </c>
      <c r="D1515">
        <v>20</v>
      </c>
      <c r="E1515">
        <v>26</v>
      </c>
      <c r="F1515">
        <v>0</v>
      </c>
      <c r="G1515" t="s">
        <v>19</v>
      </c>
      <c r="H1515" t="s">
        <v>975</v>
      </c>
      <c r="I1515">
        <v>60</v>
      </c>
      <c r="J1515" t="s">
        <v>1385</v>
      </c>
      <c r="K1515">
        <v>10474</v>
      </c>
      <c r="L1515">
        <v>1.0474000000000001</v>
      </c>
      <c r="M1515">
        <f>_xlfn.XLOOKUP(_xlfn.TEXTJOIN("|",0,D1515,G1515,H1515,I1515),[3]무기각인!$I$546:$I$1333,[3]무기각인!$H$546:$H$1333)</f>
        <v>1.0667</v>
      </c>
      <c r="N1515">
        <v>1.8092999999999999</v>
      </c>
    </row>
    <row r="1516" spans="1:14" x14ac:dyDescent="0.3">
      <c r="A1516" t="s">
        <v>1214</v>
      </c>
      <c r="B1516" t="s">
        <v>596</v>
      </c>
      <c r="C1516">
        <f>_xlfn.XLOOKUP(B1516,[2]itemList_221219!$B:$B,[2]itemList_221219!$A:$A)</f>
        <v>15000</v>
      </c>
      <c r="D1516">
        <v>20</v>
      </c>
      <c r="E1516">
        <v>26</v>
      </c>
      <c r="F1516">
        <v>0</v>
      </c>
      <c r="G1516" t="s">
        <v>19</v>
      </c>
      <c r="H1516" t="s">
        <v>975</v>
      </c>
      <c r="I1516">
        <v>65</v>
      </c>
      <c r="J1516" t="s">
        <v>1386</v>
      </c>
      <c r="K1516">
        <v>10523</v>
      </c>
      <c r="L1516">
        <v>1.0523</v>
      </c>
      <c r="M1516">
        <f>_xlfn.XLOOKUP(_xlfn.TEXTJOIN("|",0,D1516,G1516,H1516,I1516),[3]무기각인!$I$546:$I$1333,[3]무기각인!$H$546:$H$1333)</f>
        <v>1.0667</v>
      </c>
      <c r="N1516">
        <v>1.35</v>
      </c>
    </row>
    <row r="1517" spans="1:14" x14ac:dyDescent="0.3">
      <c r="A1517" t="s">
        <v>1214</v>
      </c>
      <c r="B1517" t="s">
        <v>596</v>
      </c>
      <c r="C1517">
        <f>_xlfn.XLOOKUP(B1517,[2]itemList_221219!$B:$B,[2]itemList_221219!$A:$A)</f>
        <v>15000</v>
      </c>
      <c r="D1517">
        <v>20</v>
      </c>
      <c r="E1517">
        <v>26</v>
      </c>
      <c r="F1517">
        <v>0</v>
      </c>
      <c r="G1517" t="s">
        <v>19</v>
      </c>
      <c r="H1517" t="s">
        <v>975</v>
      </c>
      <c r="I1517">
        <v>70</v>
      </c>
      <c r="J1517" t="s">
        <v>1387</v>
      </c>
      <c r="K1517">
        <v>10766</v>
      </c>
      <c r="L1517">
        <v>1.0766</v>
      </c>
      <c r="M1517">
        <f>_xlfn.XLOOKUP(_xlfn.TEXTJOIN("|",0,D1517,G1517,H1517,I1517),[3]무기각인!$I$546:$I$1333,[3]무기각인!$H$546:$H$1333)</f>
        <v>1.0667</v>
      </c>
      <c r="N1517">
        <v>0.92810000000000004</v>
      </c>
    </row>
    <row r="1518" spans="1:14" x14ac:dyDescent="0.3">
      <c r="A1518" t="s">
        <v>1214</v>
      </c>
      <c r="B1518" t="s">
        <v>596</v>
      </c>
      <c r="C1518">
        <f>_xlfn.XLOOKUP(B1518,[2]itemList_221219!$B:$B,[2]itemList_221219!$A:$A)</f>
        <v>15000</v>
      </c>
      <c r="D1518">
        <v>20</v>
      </c>
      <c r="E1518">
        <v>26</v>
      </c>
      <c r="F1518">
        <v>0</v>
      </c>
      <c r="G1518" t="s">
        <v>19</v>
      </c>
      <c r="H1518" t="s">
        <v>975</v>
      </c>
      <c r="I1518">
        <v>75</v>
      </c>
      <c r="J1518" t="s">
        <v>1388</v>
      </c>
      <c r="K1518">
        <v>10531</v>
      </c>
      <c r="L1518">
        <v>1.0530999999999999</v>
      </c>
      <c r="M1518">
        <f>_xlfn.XLOOKUP(_xlfn.TEXTJOIN("|",0,D1518,G1518,H1518,I1518),[3]무기각인!$I$546:$I$1333,[3]무기각인!$H$546:$H$1333)</f>
        <v>1.0667</v>
      </c>
      <c r="N1518">
        <v>1.2749999999999999</v>
      </c>
    </row>
    <row r="1519" spans="1:14" x14ac:dyDescent="0.3">
      <c r="A1519" t="s">
        <v>1214</v>
      </c>
      <c r="B1519" t="s">
        <v>596</v>
      </c>
      <c r="C1519">
        <f>_xlfn.XLOOKUP(B1519,[2]itemList_221219!$B:$B,[2]itemList_221219!$A:$A)</f>
        <v>15000</v>
      </c>
      <c r="D1519">
        <v>20</v>
      </c>
      <c r="E1519">
        <v>26</v>
      </c>
      <c r="F1519">
        <v>0</v>
      </c>
      <c r="G1519" t="s">
        <v>19</v>
      </c>
      <c r="H1519" t="s">
        <v>975</v>
      </c>
      <c r="I1519">
        <v>80</v>
      </c>
      <c r="J1519" t="s">
        <v>1389</v>
      </c>
      <c r="K1519">
        <v>10731</v>
      </c>
      <c r="L1519">
        <v>1.0730999999999999</v>
      </c>
      <c r="M1519">
        <f>_xlfn.XLOOKUP(_xlfn.TEXTJOIN("|",0,D1519,G1519,H1519,I1519),[3]무기각인!$I$546:$I$1333,[3]무기각인!$H$546:$H$1333)</f>
        <v>1.0667</v>
      </c>
      <c r="N1519">
        <v>0.6</v>
      </c>
    </row>
    <row r="1520" spans="1:14" x14ac:dyDescent="0.3">
      <c r="A1520" t="s">
        <v>1214</v>
      </c>
      <c r="B1520" t="s">
        <v>596</v>
      </c>
      <c r="C1520">
        <f>_xlfn.XLOOKUP(B1520,[2]itemList_221219!$B:$B,[2]itemList_221219!$A:$A)</f>
        <v>15000</v>
      </c>
      <c r="D1520">
        <v>20</v>
      </c>
      <c r="E1520">
        <v>32</v>
      </c>
      <c r="F1520">
        <v>0</v>
      </c>
      <c r="G1520" t="s">
        <v>19</v>
      </c>
      <c r="H1520" t="s">
        <v>973</v>
      </c>
      <c r="I1520">
        <v>10</v>
      </c>
      <c r="J1520" t="s">
        <v>1390</v>
      </c>
      <c r="K1520">
        <v>12304</v>
      </c>
      <c r="L1520">
        <v>1.2303999999999999</v>
      </c>
      <c r="M1520">
        <f>_xlfn.XLOOKUP(_xlfn.TEXTJOIN("|",0,D1520,G1520,H1520,I1520),[3]무기각인!$I$546:$I$1333,[3]무기각인!$H$546:$H$1333)</f>
        <v>1.2307999999999999</v>
      </c>
      <c r="N1520">
        <v>3.2500000000000001E-2</v>
      </c>
    </row>
    <row r="1521" spans="1:14" x14ac:dyDescent="0.3">
      <c r="A1521" t="s">
        <v>1214</v>
      </c>
      <c r="B1521" t="s">
        <v>596</v>
      </c>
      <c r="C1521">
        <f>_xlfn.XLOOKUP(B1521,[2]itemList_221219!$B:$B,[2]itemList_221219!$A:$A)</f>
        <v>15000</v>
      </c>
      <c r="D1521">
        <v>20</v>
      </c>
      <c r="E1521">
        <v>32</v>
      </c>
      <c r="F1521">
        <v>0</v>
      </c>
      <c r="G1521" t="s">
        <v>19</v>
      </c>
      <c r="H1521" t="s">
        <v>973</v>
      </c>
      <c r="I1521">
        <v>15</v>
      </c>
      <c r="J1521" t="s">
        <v>1391</v>
      </c>
      <c r="K1521">
        <v>12334</v>
      </c>
      <c r="L1521">
        <v>1.2334000000000001</v>
      </c>
      <c r="M1521">
        <f>_xlfn.XLOOKUP(_xlfn.TEXTJOIN("|",0,D1521,G1521,H1521,I1521),[3]무기각인!$I$546:$I$1333,[3]무기각인!$H$546:$H$1333)</f>
        <v>1.2307999999999999</v>
      </c>
      <c r="N1521">
        <v>0.2112</v>
      </c>
    </row>
    <row r="1522" spans="1:14" x14ac:dyDescent="0.3">
      <c r="A1522" t="s">
        <v>1214</v>
      </c>
      <c r="B1522" t="s">
        <v>596</v>
      </c>
      <c r="C1522">
        <f>_xlfn.XLOOKUP(B1522,[2]itemList_221219!$B:$B,[2]itemList_221219!$A:$A)</f>
        <v>15000</v>
      </c>
      <c r="D1522">
        <v>20</v>
      </c>
      <c r="E1522">
        <v>32</v>
      </c>
      <c r="F1522">
        <v>0</v>
      </c>
      <c r="G1522" t="s">
        <v>19</v>
      </c>
      <c r="H1522" t="s">
        <v>973</v>
      </c>
      <c r="I1522">
        <v>20</v>
      </c>
      <c r="J1522" t="s">
        <v>1392</v>
      </c>
      <c r="K1522">
        <v>12419</v>
      </c>
      <c r="L1522">
        <v>1.2419</v>
      </c>
      <c r="M1522">
        <f>_xlfn.XLOOKUP(_xlfn.TEXTJOIN("|",0,D1522,G1522,H1522,I1522),[3]무기각인!$I$546:$I$1333,[3]무기각인!$H$546:$H$1333)</f>
        <v>1.2307999999999999</v>
      </c>
      <c r="N1522">
        <v>0.90190000000000003</v>
      </c>
    </row>
    <row r="1523" spans="1:14" x14ac:dyDescent="0.3">
      <c r="A1523" t="s">
        <v>1214</v>
      </c>
      <c r="B1523" t="s">
        <v>596</v>
      </c>
      <c r="C1523">
        <f>_xlfn.XLOOKUP(B1523,[2]itemList_221219!$B:$B,[2]itemList_221219!$A:$A)</f>
        <v>15000</v>
      </c>
      <c r="D1523">
        <v>20</v>
      </c>
      <c r="E1523">
        <v>32</v>
      </c>
      <c r="F1523">
        <v>0</v>
      </c>
      <c r="G1523" t="s">
        <v>19</v>
      </c>
      <c r="H1523" t="s">
        <v>973</v>
      </c>
      <c r="I1523">
        <v>25</v>
      </c>
      <c r="J1523" t="s">
        <v>1393</v>
      </c>
      <c r="K1523">
        <v>12306</v>
      </c>
      <c r="L1523">
        <v>1.2305999999999999</v>
      </c>
      <c r="M1523">
        <f>_xlfn.XLOOKUP(_xlfn.TEXTJOIN("|",0,D1523,G1523,H1523,I1523),[3]무기각인!$I$546:$I$1333,[3]무기각인!$H$546:$H$1333)</f>
        <v>1.2307999999999999</v>
      </c>
      <c r="N1523">
        <v>1.6199999999999999E-2</v>
      </c>
    </row>
    <row r="1524" spans="1:14" x14ac:dyDescent="0.3">
      <c r="A1524" t="s">
        <v>1214</v>
      </c>
      <c r="B1524" t="s">
        <v>596</v>
      </c>
      <c r="C1524">
        <f>_xlfn.XLOOKUP(B1524,[2]itemList_221219!$B:$B,[2]itemList_221219!$A:$A)</f>
        <v>15000</v>
      </c>
      <c r="D1524">
        <v>20</v>
      </c>
      <c r="E1524">
        <v>32</v>
      </c>
      <c r="F1524">
        <v>0</v>
      </c>
      <c r="G1524" t="s">
        <v>19</v>
      </c>
      <c r="H1524" t="s">
        <v>973</v>
      </c>
      <c r="I1524">
        <v>30</v>
      </c>
      <c r="J1524" t="s">
        <v>1394</v>
      </c>
      <c r="K1524">
        <v>12416</v>
      </c>
      <c r="L1524">
        <v>1.2416</v>
      </c>
      <c r="M1524">
        <f>_xlfn.XLOOKUP(_xlfn.TEXTJOIN("|",0,D1524,G1524,H1524,I1524),[3]무기각인!$I$546:$I$1333,[3]무기각인!$H$546:$H$1333)</f>
        <v>1.2307999999999999</v>
      </c>
      <c r="N1524">
        <v>0.87749999999999995</v>
      </c>
    </row>
    <row r="1525" spans="1:14" x14ac:dyDescent="0.3">
      <c r="A1525" t="s">
        <v>1214</v>
      </c>
      <c r="B1525" t="s">
        <v>596</v>
      </c>
      <c r="C1525">
        <f>_xlfn.XLOOKUP(B1525,[2]itemList_221219!$B:$B,[2]itemList_221219!$A:$A)</f>
        <v>15000</v>
      </c>
      <c r="D1525">
        <v>20</v>
      </c>
      <c r="E1525">
        <v>32</v>
      </c>
      <c r="F1525">
        <v>0</v>
      </c>
      <c r="G1525" t="s">
        <v>19</v>
      </c>
      <c r="H1525" t="s">
        <v>973</v>
      </c>
      <c r="I1525">
        <v>35</v>
      </c>
      <c r="J1525" t="s">
        <v>1395</v>
      </c>
      <c r="K1525">
        <v>12201</v>
      </c>
      <c r="L1525">
        <v>1.2201</v>
      </c>
      <c r="M1525">
        <f>_xlfn.XLOOKUP(_xlfn.TEXTJOIN("|",0,D1525,G1525,H1525,I1525),[3]무기각인!$I$546:$I$1333,[3]무기각인!$H$546:$H$1333)</f>
        <v>1.2307999999999999</v>
      </c>
      <c r="N1525">
        <v>0.86939999999999995</v>
      </c>
    </row>
    <row r="1526" spans="1:14" x14ac:dyDescent="0.3">
      <c r="A1526" t="s">
        <v>1214</v>
      </c>
      <c r="B1526" t="s">
        <v>596</v>
      </c>
      <c r="C1526">
        <f>_xlfn.XLOOKUP(B1526,[2]itemList_221219!$B:$B,[2]itemList_221219!$A:$A)</f>
        <v>15000</v>
      </c>
      <c r="D1526">
        <v>20</v>
      </c>
      <c r="E1526">
        <v>32</v>
      </c>
      <c r="F1526">
        <v>0</v>
      </c>
      <c r="G1526" t="s">
        <v>19</v>
      </c>
      <c r="H1526" t="s">
        <v>973</v>
      </c>
      <c r="I1526">
        <v>40</v>
      </c>
      <c r="J1526" t="s">
        <v>1396</v>
      </c>
      <c r="K1526">
        <v>12242</v>
      </c>
      <c r="L1526">
        <v>1.2242</v>
      </c>
      <c r="M1526">
        <f>_xlfn.XLOOKUP(_xlfn.TEXTJOIN("|",0,D1526,G1526,H1526,I1526),[3]무기각인!$I$546:$I$1333,[3]무기각인!$H$546:$H$1333)</f>
        <v>1.2307999999999999</v>
      </c>
      <c r="N1526">
        <v>0.53620000000000001</v>
      </c>
    </row>
    <row r="1527" spans="1:14" x14ac:dyDescent="0.3">
      <c r="A1527" t="s">
        <v>1214</v>
      </c>
      <c r="B1527" t="s">
        <v>596</v>
      </c>
      <c r="C1527">
        <f>_xlfn.XLOOKUP(B1527,[2]itemList_221219!$B:$B,[2]itemList_221219!$A:$A)</f>
        <v>15000</v>
      </c>
      <c r="D1527">
        <v>20</v>
      </c>
      <c r="E1527">
        <v>32</v>
      </c>
      <c r="F1527">
        <v>0</v>
      </c>
      <c r="G1527" t="s">
        <v>19</v>
      </c>
      <c r="H1527" t="s">
        <v>973</v>
      </c>
      <c r="I1527">
        <v>45</v>
      </c>
      <c r="J1527" t="s">
        <v>1397</v>
      </c>
      <c r="K1527">
        <v>12466</v>
      </c>
      <c r="L1527">
        <v>1.2465999999999999</v>
      </c>
      <c r="M1527">
        <f>_xlfn.XLOOKUP(_xlfn.TEXTJOIN("|",0,D1527,G1527,H1527,I1527),[3]무기각인!$I$546:$I$1333,[3]무기각인!$H$546:$H$1333)</f>
        <v>1.2307999999999999</v>
      </c>
      <c r="N1527">
        <v>1.2837000000000001</v>
      </c>
    </row>
    <row r="1528" spans="1:14" x14ac:dyDescent="0.3">
      <c r="A1528" t="s">
        <v>1214</v>
      </c>
      <c r="B1528" t="s">
        <v>596</v>
      </c>
      <c r="C1528">
        <f>_xlfn.XLOOKUP(B1528,[2]itemList_221219!$B:$B,[2]itemList_221219!$A:$A)</f>
        <v>15000</v>
      </c>
      <c r="D1528">
        <v>20</v>
      </c>
      <c r="E1528">
        <v>32</v>
      </c>
      <c r="F1528">
        <v>0</v>
      </c>
      <c r="G1528" t="s">
        <v>19</v>
      </c>
      <c r="H1528" t="s">
        <v>973</v>
      </c>
      <c r="I1528">
        <v>50</v>
      </c>
      <c r="J1528" t="s">
        <v>1398</v>
      </c>
      <c r="K1528">
        <v>12338</v>
      </c>
      <c r="L1528">
        <v>1.2338</v>
      </c>
      <c r="M1528">
        <f>_xlfn.XLOOKUP(_xlfn.TEXTJOIN("|",0,D1528,G1528,H1528,I1528),[3]무기각인!$I$546:$I$1333,[3]무기각인!$H$546:$H$1333)</f>
        <v>1.2307999999999999</v>
      </c>
      <c r="N1528">
        <v>0.2437</v>
      </c>
    </row>
    <row r="1529" spans="1:14" x14ac:dyDescent="0.3">
      <c r="A1529" t="s">
        <v>1214</v>
      </c>
      <c r="B1529" t="s">
        <v>596</v>
      </c>
      <c r="C1529">
        <f>_xlfn.XLOOKUP(B1529,[2]itemList_221219!$B:$B,[2]itemList_221219!$A:$A)</f>
        <v>15000</v>
      </c>
      <c r="D1529">
        <v>20</v>
      </c>
      <c r="E1529">
        <v>32</v>
      </c>
      <c r="F1529">
        <v>0</v>
      </c>
      <c r="G1529" t="s">
        <v>19</v>
      </c>
      <c r="H1529" t="s">
        <v>973</v>
      </c>
      <c r="I1529">
        <v>55</v>
      </c>
      <c r="J1529" t="s">
        <v>1399</v>
      </c>
      <c r="K1529">
        <v>12230</v>
      </c>
      <c r="L1529">
        <v>1.2230000000000001</v>
      </c>
      <c r="M1529">
        <f>_xlfn.XLOOKUP(_xlfn.TEXTJOIN("|",0,D1529,G1529,H1529,I1529),[3]무기각인!$I$546:$I$1333,[3]무기각인!$H$546:$H$1333)</f>
        <v>1.2307999999999999</v>
      </c>
      <c r="N1529">
        <v>0.63370000000000004</v>
      </c>
    </row>
    <row r="1530" spans="1:14" x14ac:dyDescent="0.3">
      <c r="A1530" t="s">
        <v>1214</v>
      </c>
      <c r="B1530" t="s">
        <v>596</v>
      </c>
      <c r="C1530">
        <f>_xlfn.XLOOKUP(B1530,[2]itemList_221219!$B:$B,[2]itemList_221219!$A:$A)</f>
        <v>15000</v>
      </c>
      <c r="D1530">
        <v>20</v>
      </c>
      <c r="E1530">
        <v>32</v>
      </c>
      <c r="F1530">
        <v>0</v>
      </c>
      <c r="G1530" t="s">
        <v>19</v>
      </c>
      <c r="H1530" t="s">
        <v>973</v>
      </c>
      <c r="I1530">
        <v>60</v>
      </c>
      <c r="J1530" t="s">
        <v>1400</v>
      </c>
      <c r="K1530">
        <v>12294</v>
      </c>
      <c r="L1530">
        <v>1.2294</v>
      </c>
      <c r="M1530">
        <f>_xlfn.XLOOKUP(_xlfn.TEXTJOIN("|",0,D1530,G1530,H1530,I1530),[3]무기각인!$I$546:$I$1333,[3]무기각인!$H$546:$H$1333)</f>
        <v>1.2307999999999999</v>
      </c>
      <c r="N1530">
        <v>0.1137</v>
      </c>
    </row>
    <row r="1531" spans="1:14" x14ac:dyDescent="0.3">
      <c r="A1531" t="s">
        <v>1214</v>
      </c>
      <c r="B1531" t="s">
        <v>596</v>
      </c>
      <c r="C1531">
        <f>_xlfn.XLOOKUP(B1531,[2]itemList_221219!$B:$B,[2]itemList_221219!$A:$A)</f>
        <v>15000</v>
      </c>
      <c r="D1531">
        <v>20</v>
      </c>
      <c r="E1531">
        <v>32</v>
      </c>
      <c r="F1531">
        <v>0</v>
      </c>
      <c r="G1531" t="s">
        <v>19</v>
      </c>
      <c r="H1531" t="s">
        <v>973</v>
      </c>
      <c r="I1531">
        <v>65</v>
      </c>
      <c r="J1531" t="s">
        <v>1401</v>
      </c>
      <c r="K1531">
        <v>12354</v>
      </c>
      <c r="L1531">
        <v>1.2354000000000001</v>
      </c>
      <c r="M1531">
        <f>_xlfn.XLOOKUP(_xlfn.TEXTJOIN("|",0,D1531,G1531,H1531,I1531),[3]무기각인!$I$546:$I$1333,[3]무기각인!$H$546:$H$1333)</f>
        <v>1.2307999999999999</v>
      </c>
      <c r="N1531">
        <v>0.37369999999999998</v>
      </c>
    </row>
    <row r="1532" spans="1:14" x14ac:dyDescent="0.3">
      <c r="A1532" t="s">
        <v>1214</v>
      </c>
      <c r="B1532" t="s">
        <v>596</v>
      </c>
      <c r="C1532">
        <f>_xlfn.XLOOKUP(B1532,[2]itemList_221219!$B:$B,[2]itemList_221219!$A:$A)</f>
        <v>15000</v>
      </c>
      <c r="D1532">
        <v>20</v>
      </c>
      <c r="E1532">
        <v>32</v>
      </c>
      <c r="F1532">
        <v>0</v>
      </c>
      <c r="G1532" t="s">
        <v>19</v>
      </c>
      <c r="H1532" t="s">
        <v>973</v>
      </c>
      <c r="I1532">
        <v>70</v>
      </c>
      <c r="J1532" t="s">
        <v>1402</v>
      </c>
      <c r="K1532">
        <v>12179</v>
      </c>
      <c r="L1532">
        <v>1.2179</v>
      </c>
      <c r="M1532">
        <f>_xlfn.XLOOKUP(_xlfn.TEXTJOIN("|",0,D1532,G1532,H1532,I1532),[3]무기각인!$I$546:$I$1333,[3]무기각인!$H$546:$H$1333)</f>
        <v>1.2307999999999999</v>
      </c>
      <c r="N1532">
        <v>1.0481</v>
      </c>
    </row>
    <row r="1533" spans="1:14" x14ac:dyDescent="0.3">
      <c r="A1533" t="s">
        <v>1214</v>
      </c>
      <c r="B1533" t="s">
        <v>596</v>
      </c>
      <c r="C1533">
        <f>_xlfn.XLOOKUP(B1533,[2]itemList_221219!$B:$B,[2]itemList_221219!$A:$A)</f>
        <v>15000</v>
      </c>
      <c r="D1533">
        <v>20</v>
      </c>
      <c r="E1533">
        <v>33</v>
      </c>
      <c r="F1533">
        <v>0</v>
      </c>
      <c r="G1533" t="s">
        <v>19</v>
      </c>
      <c r="H1533" t="s">
        <v>974</v>
      </c>
      <c r="I1533">
        <v>5</v>
      </c>
      <c r="J1533" t="s">
        <v>1403</v>
      </c>
      <c r="K1533">
        <v>26606</v>
      </c>
      <c r="L1533">
        <v>2.6606000000000001</v>
      </c>
      <c r="M1533">
        <f>_xlfn.XLOOKUP(_xlfn.TEXTJOIN("|",0,D1533,G1533,H1533,I1533),[3]무기각인!$I$546:$I$1333,[3]무기각인!$H$546:$H$1333)</f>
        <v>2.6667000000000001</v>
      </c>
      <c r="N1533">
        <v>0.22869999999999999</v>
      </c>
    </row>
    <row r="1534" spans="1:14" x14ac:dyDescent="0.3">
      <c r="A1534" t="s">
        <v>1214</v>
      </c>
      <c r="B1534" t="s">
        <v>596</v>
      </c>
      <c r="C1534">
        <f>_xlfn.XLOOKUP(B1534,[2]itemList_221219!$B:$B,[2]itemList_221219!$A:$A)</f>
        <v>15000</v>
      </c>
      <c r="D1534">
        <v>20</v>
      </c>
      <c r="E1534">
        <v>33</v>
      </c>
      <c r="F1534">
        <v>0</v>
      </c>
      <c r="G1534" t="s">
        <v>19</v>
      </c>
      <c r="H1534" t="s">
        <v>974</v>
      </c>
      <c r="I1534">
        <v>10</v>
      </c>
      <c r="J1534" t="s">
        <v>1404</v>
      </c>
      <c r="K1534">
        <v>26696</v>
      </c>
      <c r="L1534">
        <v>2.6696</v>
      </c>
      <c r="M1534">
        <f>_xlfn.XLOOKUP(_xlfn.TEXTJOIN("|",0,D1534,G1534,H1534,I1534),[3]무기각인!$I$546:$I$1333,[3]무기각인!$H$546:$H$1333)</f>
        <v>2.6667000000000001</v>
      </c>
      <c r="N1534">
        <v>0.1087</v>
      </c>
    </row>
    <row r="1535" spans="1:14" x14ac:dyDescent="0.3">
      <c r="A1535" t="s">
        <v>1214</v>
      </c>
      <c r="B1535" t="s">
        <v>596</v>
      </c>
      <c r="C1535">
        <f>_xlfn.XLOOKUP(B1535,[2]itemList_221219!$B:$B,[2]itemList_221219!$A:$A)</f>
        <v>15000</v>
      </c>
      <c r="D1535">
        <v>20</v>
      </c>
      <c r="E1535">
        <v>33</v>
      </c>
      <c r="F1535">
        <v>0</v>
      </c>
      <c r="G1535" t="s">
        <v>19</v>
      </c>
      <c r="H1535" t="s">
        <v>974</v>
      </c>
      <c r="I1535">
        <v>15</v>
      </c>
      <c r="J1535" t="s">
        <v>1405</v>
      </c>
      <c r="K1535">
        <v>26521</v>
      </c>
      <c r="L1535">
        <v>2.6520999999999999</v>
      </c>
      <c r="M1535">
        <f>_xlfn.XLOOKUP(_xlfn.TEXTJOIN("|",0,D1535,G1535,H1535,I1535),[3]무기각인!$I$546:$I$1333,[3]무기각인!$H$546:$H$1333)</f>
        <v>2.6667000000000001</v>
      </c>
      <c r="N1535">
        <v>0.54749999999999999</v>
      </c>
    </row>
    <row r="1536" spans="1:14" x14ac:dyDescent="0.3">
      <c r="A1536" t="s">
        <v>1214</v>
      </c>
      <c r="B1536" t="s">
        <v>596</v>
      </c>
      <c r="C1536">
        <f>_xlfn.XLOOKUP(B1536,[2]itemList_221219!$B:$B,[2]itemList_221219!$A:$A)</f>
        <v>15000</v>
      </c>
      <c r="D1536">
        <v>20</v>
      </c>
      <c r="E1536">
        <v>33</v>
      </c>
      <c r="F1536">
        <v>0</v>
      </c>
      <c r="G1536" t="s">
        <v>19</v>
      </c>
      <c r="H1536" t="s">
        <v>974</v>
      </c>
      <c r="I1536">
        <v>20</v>
      </c>
      <c r="J1536" t="s">
        <v>1406</v>
      </c>
      <c r="K1536">
        <v>26862</v>
      </c>
      <c r="L1536">
        <v>2.6861999999999999</v>
      </c>
      <c r="M1536">
        <f>_xlfn.XLOOKUP(_xlfn.TEXTJOIN("|",0,D1536,G1536,H1536,I1536),[3]무기각인!$I$546:$I$1333,[3]무기각인!$H$546:$H$1333)</f>
        <v>2.6667000000000001</v>
      </c>
      <c r="N1536">
        <v>0.73119999999999996</v>
      </c>
    </row>
    <row r="1537" spans="1:14" x14ac:dyDescent="0.3">
      <c r="A1537" t="s">
        <v>1214</v>
      </c>
      <c r="B1537" t="s">
        <v>596</v>
      </c>
      <c r="C1537">
        <f>_xlfn.XLOOKUP(B1537,[2]itemList_221219!$B:$B,[2]itemList_221219!$A:$A)</f>
        <v>15000</v>
      </c>
      <c r="D1537">
        <v>20</v>
      </c>
      <c r="E1537">
        <v>33</v>
      </c>
      <c r="F1537">
        <v>0</v>
      </c>
      <c r="G1537" t="s">
        <v>19</v>
      </c>
      <c r="H1537" t="s">
        <v>974</v>
      </c>
      <c r="I1537">
        <v>25</v>
      </c>
      <c r="J1537" t="s">
        <v>1407</v>
      </c>
      <c r="K1537">
        <v>26594</v>
      </c>
      <c r="L1537">
        <v>2.6594000000000002</v>
      </c>
      <c r="M1537">
        <f>_xlfn.XLOOKUP(_xlfn.TEXTJOIN("|",0,D1537,G1537,H1537,I1537),[3]무기각인!$I$546:$I$1333,[3]무기각인!$H$546:$H$1333)</f>
        <v>2.6667000000000001</v>
      </c>
      <c r="N1537">
        <v>0.2737</v>
      </c>
    </row>
    <row r="1538" spans="1:14" x14ac:dyDescent="0.3">
      <c r="A1538" t="s">
        <v>1214</v>
      </c>
      <c r="B1538" t="s">
        <v>596</v>
      </c>
      <c r="C1538">
        <f>_xlfn.XLOOKUP(B1538,[2]itemList_221219!$B:$B,[2]itemList_221219!$A:$A)</f>
        <v>15000</v>
      </c>
      <c r="D1538">
        <v>20</v>
      </c>
      <c r="E1538">
        <v>33</v>
      </c>
      <c r="F1538">
        <v>0</v>
      </c>
      <c r="G1538" t="s">
        <v>19</v>
      </c>
      <c r="H1538" t="s">
        <v>974</v>
      </c>
      <c r="I1538">
        <v>30</v>
      </c>
      <c r="J1538" t="s">
        <v>1408</v>
      </c>
      <c r="K1538">
        <v>26775</v>
      </c>
      <c r="L1538">
        <v>2.6775000000000002</v>
      </c>
      <c r="M1538">
        <f>_xlfn.XLOOKUP(_xlfn.TEXTJOIN("|",0,D1538,G1538,H1538,I1538),[3]무기각인!$I$546:$I$1333,[3]무기각인!$H$546:$H$1333)</f>
        <v>2.6667000000000001</v>
      </c>
      <c r="N1538">
        <v>0.40500000000000003</v>
      </c>
    </row>
    <row r="1539" spans="1:14" x14ac:dyDescent="0.3">
      <c r="A1539" t="s">
        <v>1214</v>
      </c>
      <c r="B1539" t="s">
        <v>596</v>
      </c>
      <c r="C1539">
        <f>_xlfn.XLOOKUP(B1539,[2]itemList_221219!$B:$B,[2]itemList_221219!$A:$A)</f>
        <v>15000</v>
      </c>
      <c r="D1539">
        <v>20</v>
      </c>
      <c r="E1539">
        <v>38</v>
      </c>
      <c r="F1539">
        <v>0</v>
      </c>
      <c r="G1539" t="s">
        <v>19</v>
      </c>
      <c r="H1539" t="s">
        <v>976</v>
      </c>
      <c r="I1539">
        <v>8</v>
      </c>
      <c r="J1539" t="s">
        <v>1409</v>
      </c>
      <c r="K1539">
        <v>7548</v>
      </c>
      <c r="L1539">
        <v>0.75480000000000003</v>
      </c>
      <c r="M1539">
        <f>_xlfn.XLOOKUP(_xlfn.TEXTJOIN("|",0,D1539,G1539,H1539,I1539),[3]무기각인!$I$546:$I$1333,[3]무기각인!$H$546:$H$1333)</f>
        <v>0.75</v>
      </c>
      <c r="N1539">
        <v>0.64</v>
      </c>
    </row>
    <row r="1540" spans="1:14" x14ac:dyDescent="0.3">
      <c r="A1540" t="s">
        <v>1214</v>
      </c>
      <c r="B1540" t="s">
        <v>596</v>
      </c>
      <c r="C1540">
        <f>_xlfn.XLOOKUP(B1540,[2]itemList_221219!$B:$B,[2]itemList_221219!$A:$A)</f>
        <v>15000</v>
      </c>
      <c r="D1540">
        <v>20</v>
      </c>
      <c r="E1540">
        <v>38</v>
      </c>
      <c r="F1540">
        <v>0</v>
      </c>
      <c r="G1540" t="s">
        <v>19</v>
      </c>
      <c r="H1540" t="s">
        <v>976</v>
      </c>
      <c r="I1540">
        <v>7</v>
      </c>
      <c r="J1540" t="s">
        <v>1410</v>
      </c>
      <c r="K1540">
        <v>7424</v>
      </c>
      <c r="L1540">
        <v>0.74239999999999995</v>
      </c>
      <c r="M1540">
        <f>_xlfn.XLOOKUP(_xlfn.TEXTJOIN("|",0,D1540,G1540,H1540,I1540),[3]무기각인!$I$546:$I$1333,[3]무기각인!$H$546:$H$1333)</f>
        <v>0.75</v>
      </c>
      <c r="N1540">
        <v>1.0133000000000001</v>
      </c>
    </row>
    <row r="1541" spans="1:14" x14ac:dyDescent="0.3">
      <c r="A1541" t="s">
        <v>1214</v>
      </c>
      <c r="B1541" t="s">
        <v>596</v>
      </c>
      <c r="C1541">
        <f>_xlfn.XLOOKUP(B1541,[2]itemList_221219!$B:$B,[2]itemList_221219!$A:$A)</f>
        <v>15000</v>
      </c>
      <c r="D1541">
        <v>20</v>
      </c>
      <c r="E1541">
        <v>38</v>
      </c>
      <c r="F1541">
        <v>0</v>
      </c>
      <c r="G1541" t="s">
        <v>19</v>
      </c>
      <c r="H1541" t="s">
        <v>976</v>
      </c>
      <c r="I1541">
        <v>6</v>
      </c>
      <c r="J1541" t="s">
        <v>1411</v>
      </c>
      <c r="K1541">
        <v>7404</v>
      </c>
      <c r="L1541">
        <v>0.74039999999999995</v>
      </c>
      <c r="M1541">
        <f>_xlfn.XLOOKUP(_xlfn.TEXTJOIN("|",0,D1541,G1541,H1541,I1541),[3]무기각인!$I$546:$I$1333,[3]무기각인!$H$546:$H$1333)</f>
        <v>0.75</v>
      </c>
      <c r="N1541">
        <v>1.28</v>
      </c>
    </row>
    <row r="1542" spans="1:14" x14ac:dyDescent="0.3">
      <c r="A1542" t="s">
        <v>1214</v>
      </c>
      <c r="B1542" t="s">
        <v>596</v>
      </c>
      <c r="C1542">
        <f>_xlfn.XLOOKUP(B1542,[2]itemList_221219!$B:$B,[2]itemList_221219!$A:$A)</f>
        <v>15000</v>
      </c>
      <c r="D1542">
        <v>20</v>
      </c>
      <c r="E1542">
        <v>38</v>
      </c>
      <c r="F1542">
        <v>0</v>
      </c>
      <c r="G1542" t="s">
        <v>19</v>
      </c>
      <c r="H1542" t="s">
        <v>976</v>
      </c>
      <c r="I1542">
        <v>5</v>
      </c>
      <c r="J1542" t="s">
        <v>1412</v>
      </c>
      <c r="K1542">
        <v>7522</v>
      </c>
      <c r="L1542">
        <v>0.75219999999999998</v>
      </c>
      <c r="M1542">
        <f>_xlfn.XLOOKUP(_xlfn.TEXTJOIN("|",0,D1542,G1542,H1542,I1542),[3]무기각인!$I$546:$I$1333,[3]무기각인!$H$546:$H$1333)</f>
        <v>0.75</v>
      </c>
      <c r="N1542">
        <v>0.29330000000000001</v>
      </c>
    </row>
    <row r="1543" spans="1:14" x14ac:dyDescent="0.3">
      <c r="A1543" t="s">
        <v>1214</v>
      </c>
      <c r="B1543" t="s">
        <v>596</v>
      </c>
      <c r="C1543">
        <f>_xlfn.XLOOKUP(B1543,[2]itemList_221219!$B:$B,[2]itemList_221219!$A:$A)</f>
        <v>15000</v>
      </c>
      <c r="D1543">
        <v>20</v>
      </c>
      <c r="E1543">
        <v>38</v>
      </c>
      <c r="F1543">
        <v>0</v>
      </c>
      <c r="G1543" t="s">
        <v>19</v>
      </c>
      <c r="H1543" t="s">
        <v>976</v>
      </c>
      <c r="I1543">
        <v>4</v>
      </c>
      <c r="J1543" t="s">
        <v>1413</v>
      </c>
      <c r="K1543">
        <v>7474</v>
      </c>
      <c r="L1543">
        <v>0.74739999999999995</v>
      </c>
      <c r="M1543">
        <f>_xlfn.XLOOKUP(_xlfn.TEXTJOIN("|",0,D1543,G1543,H1543,I1543),[3]무기각인!$I$546:$I$1333,[3]무기각인!$H$546:$H$1333)</f>
        <v>0.75</v>
      </c>
      <c r="N1543">
        <v>0.34670000000000001</v>
      </c>
    </row>
    <row r="1544" spans="1:14" x14ac:dyDescent="0.3">
      <c r="A1544" t="s">
        <v>1214</v>
      </c>
      <c r="B1544" t="s">
        <v>596</v>
      </c>
      <c r="C1544">
        <f>_xlfn.XLOOKUP(B1544,[2]itemList_221219!$B:$B,[2]itemList_221219!$A:$A)</f>
        <v>15000</v>
      </c>
      <c r="D1544">
        <v>20</v>
      </c>
      <c r="E1544">
        <v>38</v>
      </c>
      <c r="F1544">
        <v>0</v>
      </c>
      <c r="G1544" t="s">
        <v>19</v>
      </c>
      <c r="H1544" t="s">
        <v>976</v>
      </c>
      <c r="I1544">
        <v>3</v>
      </c>
      <c r="J1544" t="s">
        <v>1414</v>
      </c>
      <c r="K1544">
        <v>7484</v>
      </c>
      <c r="L1544">
        <v>0.74839999999999995</v>
      </c>
      <c r="M1544">
        <f>_xlfn.XLOOKUP(_xlfn.TEXTJOIN("|",0,D1544,G1544,H1544,I1544),[3]무기각인!$I$546:$I$1333,[3]무기각인!$H$546:$H$1333)</f>
        <v>0.75</v>
      </c>
      <c r="N1544">
        <v>0.21329999999999999</v>
      </c>
    </row>
    <row r="1545" spans="1:14" x14ac:dyDescent="0.3">
      <c r="A1545" t="s">
        <v>1214</v>
      </c>
      <c r="B1545" t="s">
        <v>596</v>
      </c>
      <c r="C1545">
        <f>_xlfn.XLOOKUP(B1545,[2]itemList_221219!$B:$B,[2]itemList_221219!$A:$A)</f>
        <v>15000</v>
      </c>
      <c r="D1545">
        <v>20</v>
      </c>
      <c r="E1545">
        <v>38</v>
      </c>
      <c r="F1545">
        <v>0</v>
      </c>
      <c r="G1545" t="s">
        <v>19</v>
      </c>
      <c r="H1545" t="s">
        <v>976</v>
      </c>
      <c r="I1545">
        <v>2</v>
      </c>
      <c r="J1545" t="s">
        <v>1415</v>
      </c>
      <c r="K1545">
        <v>7518</v>
      </c>
      <c r="L1545">
        <v>0.75180000000000002</v>
      </c>
      <c r="M1545">
        <f>_xlfn.XLOOKUP(_xlfn.TEXTJOIN("|",0,D1545,G1545,H1545,I1545),[3]무기각인!$I$546:$I$1333,[3]무기각인!$H$546:$H$1333)</f>
        <v>0.75</v>
      </c>
      <c r="N1545">
        <v>0.24</v>
      </c>
    </row>
    <row r="1546" spans="1:14" x14ac:dyDescent="0.3">
      <c r="A1546" t="s">
        <v>1214</v>
      </c>
      <c r="B1546" t="s">
        <v>596</v>
      </c>
      <c r="C1546">
        <f>_xlfn.XLOOKUP(B1546,[2]itemList_221219!$B:$B,[2]itemList_221219!$A:$A)</f>
        <v>15000</v>
      </c>
      <c r="D1546">
        <v>20</v>
      </c>
      <c r="E1546">
        <v>38</v>
      </c>
      <c r="F1546">
        <v>0</v>
      </c>
      <c r="G1546" t="s">
        <v>19</v>
      </c>
      <c r="H1546" t="s">
        <v>976</v>
      </c>
      <c r="I1546">
        <v>1</v>
      </c>
      <c r="J1546" t="s">
        <v>1416</v>
      </c>
      <c r="K1546">
        <v>7399</v>
      </c>
      <c r="L1546">
        <v>0.7399</v>
      </c>
      <c r="M1546">
        <f>_xlfn.XLOOKUP(_xlfn.TEXTJOIN("|",0,D1546,G1546,H1546,I1546),[3]무기각인!$I$546:$I$1333,[3]무기각인!$H$546:$H$1333)</f>
        <v>0.75</v>
      </c>
      <c r="N1546">
        <v>1.3467</v>
      </c>
    </row>
    <row r="1547" spans="1:14" x14ac:dyDescent="0.3">
      <c r="A1547" t="s">
        <v>1214</v>
      </c>
      <c r="B1547" t="s">
        <v>596</v>
      </c>
      <c r="C1547">
        <f>_xlfn.XLOOKUP(B1547,[2]itemList_221219!$B:$B,[2]itemList_221219!$A:$A)</f>
        <v>15000</v>
      </c>
      <c r="D1547">
        <v>20</v>
      </c>
      <c r="E1547">
        <v>39</v>
      </c>
      <c r="F1547">
        <v>0</v>
      </c>
      <c r="G1547" t="s">
        <v>19</v>
      </c>
      <c r="H1547" t="s">
        <v>977</v>
      </c>
      <c r="I1547">
        <v>4</v>
      </c>
      <c r="J1547" t="s">
        <v>1417</v>
      </c>
      <c r="K1547">
        <v>8688</v>
      </c>
      <c r="L1547">
        <v>0.86880000000000002</v>
      </c>
      <c r="M1547">
        <f>_xlfn.XLOOKUP(_xlfn.TEXTJOIN("|",0,D1547,G1547,H1547,I1547),[3]무기각인!$I$546:$I$1333,[3]무기각인!$H$546:$H$1333)</f>
        <v>0.85709999999999997</v>
      </c>
      <c r="N1547">
        <v>1.3651</v>
      </c>
    </row>
    <row r="1548" spans="1:14" x14ac:dyDescent="0.3">
      <c r="A1548" t="s">
        <v>1214</v>
      </c>
      <c r="B1548" t="s">
        <v>596</v>
      </c>
      <c r="C1548">
        <f>_xlfn.XLOOKUP(B1548,[2]itemList_221219!$B:$B,[2]itemList_221219!$A:$A)</f>
        <v>15000</v>
      </c>
      <c r="D1548">
        <v>20</v>
      </c>
      <c r="E1548">
        <v>39</v>
      </c>
      <c r="F1548">
        <v>0</v>
      </c>
      <c r="G1548" t="s">
        <v>19</v>
      </c>
      <c r="H1548" t="s">
        <v>977</v>
      </c>
      <c r="I1548">
        <v>3.5</v>
      </c>
      <c r="J1548" t="s">
        <v>1418</v>
      </c>
      <c r="K1548">
        <v>8373</v>
      </c>
      <c r="L1548">
        <v>0.83730000000000004</v>
      </c>
      <c r="M1548">
        <f>_xlfn.XLOOKUP(_xlfn.TEXTJOIN("|",0,D1548,G1548,H1548,I1548),[3]무기각인!$I$546:$I$1333,[3]무기각인!$H$546:$H$1333)</f>
        <v>0.85709999999999997</v>
      </c>
      <c r="N1548">
        <v>2.3100999999999998</v>
      </c>
    </row>
    <row r="1549" spans="1:14" x14ac:dyDescent="0.3">
      <c r="A1549" t="s">
        <v>1214</v>
      </c>
      <c r="B1549" t="s">
        <v>596</v>
      </c>
      <c r="C1549">
        <f>_xlfn.XLOOKUP(B1549,[2]itemList_221219!$B:$B,[2]itemList_221219!$A:$A)</f>
        <v>15000</v>
      </c>
      <c r="D1549">
        <v>20</v>
      </c>
      <c r="E1549">
        <v>39</v>
      </c>
      <c r="F1549">
        <v>0</v>
      </c>
      <c r="G1549" t="s">
        <v>19</v>
      </c>
      <c r="H1549" t="s">
        <v>977</v>
      </c>
      <c r="I1549">
        <v>3</v>
      </c>
      <c r="J1549" t="s">
        <v>1419</v>
      </c>
      <c r="K1549">
        <v>8564</v>
      </c>
      <c r="L1549">
        <v>0.85640000000000005</v>
      </c>
      <c r="M1549">
        <f>_xlfn.XLOOKUP(_xlfn.TEXTJOIN("|",0,D1549,G1549,H1549,I1549),[3]무기각인!$I$546:$I$1333,[3]무기각인!$H$546:$H$1333)</f>
        <v>0.85709999999999997</v>
      </c>
      <c r="N1549">
        <v>8.1699999999999995E-2</v>
      </c>
    </row>
    <row r="1550" spans="1:14" x14ac:dyDescent="0.3">
      <c r="A1550" t="s">
        <v>1214</v>
      </c>
      <c r="B1550" t="s">
        <v>596</v>
      </c>
      <c r="C1550">
        <f>_xlfn.XLOOKUP(B1550,[2]itemList_221219!$B:$B,[2]itemList_221219!$A:$A)</f>
        <v>15000</v>
      </c>
      <c r="D1550">
        <v>20</v>
      </c>
      <c r="E1550">
        <v>39</v>
      </c>
      <c r="F1550">
        <v>0</v>
      </c>
      <c r="G1550" t="s">
        <v>19</v>
      </c>
      <c r="H1550" t="s">
        <v>977</v>
      </c>
      <c r="I1550">
        <v>2.5</v>
      </c>
      <c r="J1550" t="s">
        <v>1420</v>
      </c>
      <c r="K1550">
        <v>8417</v>
      </c>
      <c r="L1550">
        <v>0.8417</v>
      </c>
      <c r="M1550">
        <f>_xlfn.XLOOKUP(_xlfn.TEXTJOIN("|",0,D1550,G1550,H1550,I1550),[3]무기각인!$I$546:$I$1333,[3]무기각인!$H$546:$H$1333)</f>
        <v>0.85709999999999997</v>
      </c>
      <c r="N1550">
        <v>1.7968</v>
      </c>
    </row>
    <row r="1551" spans="1:14" x14ac:dyDescent="0.3">
      <c r="A1551" t="s">
        <v>1214</v>
      </c>
      <c r="B1551" t="s">
        <v>596</v>
      </c>
      <c r="C1551">
        <f>_xlfn.XLOOKUP(B1551,[2]itemList_221219!$B:$B,[2]itemList_221219!$A:$A)</f>
        <v>15000</v>
      </c>
      <c r="D1551">
        <v>20</v>
      </c>
      <c r="E1551">
        <v>39</v>
      </c>
      <c r="F1551">
        <v>0</v>
      </c>
      <c r="G1551" t="s">
        <v>19</v>
      </c>
      <c r="H1551" t="s">
        <v>977</v>
      </c>
      <c r="I1551">
        <v>2</v>
      </c>
      <c r="J1551" t="s">
        <v>1421</v>
      </c>
      <c r="K1551">
        <v>8546</v>
      </c>
      <c r="L1551">
        <v>0.85460000000000003</v>
      </c>
      <c r="M1551">
        <f>_xlfn.XLOOKUP(_xlfn.TEXTJOIN("|",0,D1551,G1551,H1551,I1551),[3]무기각인!$I$546:$I$1333,[3]무기각인!$H$546:$H$1333)</f>
        <v>0.85709999999999997</v>
      </c>
      <c r="N1551">
        <v>0.29170000000000001</v>
      </c>
    </row>
    <row r="1552" spans="1:14" x14ac:dyDescent="0.3">
      <c r="A1552" t="s">
        <v>1214</v>
      </c>
      <c r="B1552" t="s">
        <v>596</v>
      </c>
      <c r="C1552">
        <f>_xlfn.XLOOKUP(B1552,[2]itemList_221219!$B:$B,[2]itemList_221219!$A:$A)</f>
        <v>15000</v>
      </c>
      <c r="D1552">
        <v>20</v>
      </c>
      <c r="E1552">
        <v>39</v>
      </c>
      <c r="F1552">
        <v>0</v>
      </c>
      <c r="G1552" t="s">
        <v>19</v>
      </c>
      <c r="H1552" t="s">
        <v>977</v>
      </c>
      <c r="I1552">
        <v>1.5</v>
      </c>
      <c r="J1552" t="s">
        <v>1422</v>
      </c>
      <c r="K1552">
        <v>8702</v>
      </c>
      <c r="L1552">
        <v>0.87019999999999997</v>
      </c>
      <c r="M1552">
        <f>_xlfn.XLOOKUP(_xlfn.TEXTJOIN("|",0,D1552,G1552,H1552,I1552),[3]무기각인!$I$546:$I$1333,[3]무기각인!$H$546:$H$1333)</f>
        <v>0.85709999999999997</v>
      </c>
      <c r="N1552">
        <v>1.5284</v>
      </c>
    </row>
    <row r="1553" spans="1:14" x14ac:dyDescent="0.3">
      <c r="A1553" t="s">
        <v>1214</v>
      </c>
      <c r="B1553" t="s">
        <v>596</v>
      </c>
      <c r="C1553">
        <f>_xlfn.XLOOKUP(B1553,[2]itemList_221219!$B:$B,[2]itemList_221219!$A:$A)</f>
        <v>15000</v>
      </c>
      <c r="D1553">
        <v>20</v>
      </c>
      <c r="E1553">
        <v>39</v>
      </c>
      <c r="F1553">
        <v>0</v>
      </c>
      <c r="G1553" t="s">
        <v>19</v>
      </c>
      <c r="H1553" t="s">
        <v>977</v>
      </c>
      <c r="I1553">
        <v>1</v>
      </c>
      <c r="J1553" t="s">
        <v>1423</v>
      </c>
      <c r="K1553">
        <v>8564</v>
      </c>
      <c r="L1553">
        <v>0.85640000000000005</v>
      </c>
      <c r="M1553">
        <f>_xlfn.XLOOKUP(_xlfn.TEXTJOIN("|",0,D1553,G1553,H1553,I1553),[3]무기각인!$I$546:$I$1333,[3]무기각인!$H$546:$H$1333)</f>
        <v>0.85709999999999997</v>
      </c>
      <c r="N1553">
        <v>8.1699999999999995E-2</v>
      </c>
    </row>
    <row r="1554" spans="1:14" x14ac:dyDescent="0.3">
      <c r="A1554" t="s">
        <v>1214</v>
      </c>
      <c r="B1554" t="s">
        <v>596</v>
      </c>
      <c r="C1554">
        <f>_xlfn.XLOOKUP(B1554,[2]itemList_221219!$B:$B,[2]itemList_221219!$A:$A)</f>
        <v>15000</v>
      </c>
      <c r="D1554">
        <v>30</v>
      </c>
      <c r="E1554">
        <v>23</v>
      </c>
      <c r="F1554">
        <v>0</v>
      </c>
      <c r="G1554" t="s">
        <v>19</v>
      </c>
      <c r="H1554" t="s">
        <v>980</v>
      </c>
      <c r="I1554">
        <v>1</v>
      </c>
      <c r="J1554" t="s">
        <v>1424</v>
      </c>
      <c r="K1554">
        <v>170187</v>
      </c>
      <c r="L1554">
        <v>17.018699999999999</v>
      </c>
      <c r="M1554">
        <f>_xlfn.XLOOKUP(_xlfn.TEXTJOIN("|",0,D1554,G1554,H1554,I1554),[3]무기각인!$I$546:$I$1333,[3]무기각인!$H$546:$H$1333)</f>
        <v>17</v>
      </c>
      <c r="N1554">
        <v>0.11</v>
      </c>
    </row>
    <row r="1555" spans="1:14" x14ac:dyDescent="0.3">
      <c r="A1555" t="s">
        <v>1214</v>
      </c>
      <c r="B1555" t="s">
        <v>596</v>
      </c>
      <c r="C1555">
        <f>_xlfn.XLOOKUP(B1555,[2]itemList_221219!$B:$B,[2]itemList_221219!$A:$A)</f>
        <v>15000</v>
      </c>
      <c r="D1555">
        <v>30</v>
      </c>
      <c r="E1555">
        <v>24</v>
      </c>
      <c r="F1555">
        <v>0</v>
      </c>
      <c r="G1555" t="s">
        <v>19</v>
      </c>
      <c r="H1555" t="s">
        <v>981</v>
      </c>
      <c r="I1555">
        <v>1</v>
      </c>
      <c r="J1555" t="s">
        <v>1425</v>
      </c>
      <c r="K1555">
        <v>169942</v>
      </c>
      <c r="L1555">
        <v>16.994199999999999</v>
      </c>
      <c r="M1555">
        <f>_xlfn.XLOOKUP(_xlfn.TEXTJOIN("|",0,D1555,G1555,H1555,I1555),[3]무기각인!$I$546:$I$1333,[3]무기각인!$H$546:$H$1333)</f>
        <v>17</v>
      </c>
      <c r="N1555">
        <v>3.4099999999999998E-2</v>
      </c>
    </row>
    <row r="1556" spans="1:14" x14ac:dyDescent="0.3">
      <c r="A1556" t="s">
        <v>1214</v>
      </c>
      <c r="B1556" t="s">
        <v>596</v>
      </c>
      <c r="C1556">
        <f>_xlfn.XLOOKUP(B1556,[2]itemList_221219!$B:$B,[2]itemList_221219!$A:$A)</f>
        <v>15000</v>
      </c>
      <c r="D1556">
        <v>30</v>
      </c>
      <c r="E1556">
        <v>25</v>
      </c>
      <c r="F1556">
        <v>0</v>
      </c>
      <c r="G1556" t="s">
        <v>19</v>
      </c>
      <c r="H1556" t="s">
        <v>982</v>
      </c>
      <c r="I1556">
        <v>1</v>
      </c>
      <c r="J1556" t="s">
        <v>1426</v>
      </c>
      <c r="K1556">
        <v>170234</v>
      </c>
      <c r="L1556">
        <v>17.023399999999999</v>
      </c>
      <c r="M1556">
        <f>_xlfn.XLOOKUP(_xlfn.TEXTJOIN("|",0,D1556,G1556,H1556,I1556),[3]무기각인!$I$546:$I$1333,[3]무기각인!$H$546:$H$1333)</f>
        <v>17</v>
      </c>
      <c r="N1556">
        <v>0.1376</v>
      </c>
    </row>
    <row r="1557" spans="1:14" x14ac:dyDescent="0.3">
      <c r="A1557" t="s">
        <v>1214</v>
      </c>
      <c r="B1557" t="s">
        <v>596</v>
      </c>
      <c r="C1557">
        <f>_xlfn.XLOOKUP(B1557,[2]itemList_221219!$B:$B,[2]itemList_221219!$A:$A)</f>
        <v>15000</v>
      </c>
      <c r="D1557">
        <v>30</v>
      </c>
      <c r="E1557">
        <v>30</v>
      </c>
      <c r="F1557">
        <v>0</v>
      </c>
      <c r="G1557" t="s">
        <v>19</v>
      </c>
      <c r="H1557" t="s">
        <v>983</v>
      </c>
      <c r="I1557">
        <v>1</v>
      </c>
      <c r="J1557" t="s">
        <v>1427</v>
      </c>
      <c r="K1557">
        <v>66877</v>
      </c>
      <c r="L1557">
        <v>6.6877000000000004</v>
      </c>
      <c r="M1557">
        <f>_xlfn.XLOOKUP(_xlfn.TEXTJOIN("|",0,D1557,G1557,H1557,I1557),[3]무기각인!$I$546:$I$1333,[3]무기각인!$H$546:$H$1333)</f>
        <v>6.6666999999999996</v>
      </c>
      <c r="N1557">
        <v>0.315</v>
      </c>
    </row>
    <row r="1558" spans="1:14" x14ac:dyDescent="0.3">
      <c r="A1558" t="s">
        <v>1214</v>
      </c>
      <c r="B1558" t="s">
        <v>596</v>
      </c>
      <c r="C1558">
        <f>_xlfn.XLOOKUP(B1558,[2]itemList_221219!$B:$B,[2]itemList_221219!$A:$A)</f>
        <v>15000</v>
      </c>
      <c r="D1558">
        <v>30</v>
      </c>
      <c r="E1558">
        <v>30</v>
      </c>
      <c r="F1558">
        <v>0</v>
      </c>
      <c r="G1558" t="s">
        <v>19</v>
      </c>
      <c r="H1558" t="s">
        <v>983</v>
      </c>
      <c r="I1558">
        <v>2</v>
      </c>
      <c r="J1558" t="s">
        <v>1428</v>
      </c>
      <c r="K1558">
        <v>66806</v>
      </c>
      <c r="L1558">
        <v>6.6806000000000001</v>
      </c>
      <c r="M1558">
        <f>_xlfn.XLOOKUP(_xlfn.TEXTJOIN("|",0,D1558,G1558,H1558,I1558),[3]무기각인!$I$546:$I$1333,[3]무기각인!$H$546:$H$1333)</f>
        <v>6.6666999999999996</v>
      </c>
      <c r="N1558">
        <v>0.20849999999999999</v>
      </c>
    </row>
    <row r="1559" spans="1:14" x14ac:dyDescent="0.3">
      <c r="A1559" t="s">
        <v>1214</v>
      </c>
      <c r="B1559" t="s">
        <v>596</v>
      </c>
      <c r="C1559">
        <f>_xlfn.XLOOKUP(B1559,[2]itemList_221219!$B:$B,[2]itemList_221219!$A:$A)</f>
        <v>15000</v>
      </c>
      <c r="D1559">
        <v>30</v>
      </c>
      <c r="E1559">
        <v>30</v>
      </c>
      <c r="F1559">
        <v>0</v>
      </c>
      <c r="G1559" t="s">
        <v>19</v>
      </c>
      <c r="H1559" t="s">
        <v>983</v>
      </c>
      <c r="I1559">
        <v>3</v>
      </c>
      <c r="J1559" t="s">
        <v>1429</v>
      </c>
      <c r="K1559">
        <v>66720</v>
      </c>
      <c r="L1559">
        <v>6.6719999999999997</v>
      </c>
      <c r="M1559">
        <f>_xlfn.XLOOKUP(_xlfn.TEXTJOIN("|",0,D1559,G1559,H1559,I1559),[3]무기각인!$I$546:$I$1333,[3]무기각인!$H$546:$H$1333)</f>
        <v>6.6666999999999996</v>
      </c>
      <c r="N1559">
        <v>7.9500000000000001E-2</v>
      </c>
    </row>
    <row r="1560" spans="1:14" x14ac:dyDescent="0.3">
      <c r="A1560" t="s">
        <v>1214</v>
      </c>
      <c r="B1560" t="s">
        <v>596</v>
      </c>
      <c r="C1560">
        <f>_xlfn.XLOOKUP(B1560,[2]itemList_221219!$B:$B,[2]itemList_221219!$A:$A)</f>
        <v>15000</v>
      </c>
      <c r="D1560">
        <v>30</v>
      </c>
      <c r="E1560">
        <v>31</v>
      </c>
      <c r="F1560">
        <v>0</v>
      </c>
      <c r="G1560" t="s">
        <v>19</v>
      </c>
      <c r="H1560" t="s">
        <v>984</v>
      </c>
      <c r="I1560">
        <v>1</v>
      </c>
      <c r="J1560" t="s">
        <v>1430</v>
      </c>
      <c r="K1560">
        <v>66516</v>
      </c>
      <c r="L1560">
        <v>6.6516000000000002</v>
      </c>
      <c r="M1560">
        <f>_xlfn.XLOOKUP(_xlfn.TEXTJOIN("|",0,D1560,G1560,H1560,I1560),[3]무기각인!$I$546:$I$1333,[3]무기각인!$H$546:$H$1333)</f>
        <v>6.6666999999999996</v>
      </c>
      <c r="N1560">
        <v>0.22650000000000001</v>
      </c>
    </row>
    <row r="1561" spans="1:14" x14ac:dyDescent="0.3">
      <c r="A1561" t="s">
        <v>1214</v>
      </c>
      <c r="B1561" t="s">
        <v>596</v>
      </c>
      <c r="C1561">
        <f>_xlfn.XLOOKUP(B1561,[2]itemList_221219!$B:$B,[2]itemList_221219!$A:$A)</f>
        <v>15000</v>
      </c>
      <c r="D1561">
        <v>30</v>
      </c>
      <c r="E1561">
        <v>31</v>
      </c>
      <c r="F1561">
        <v>0</v>
      </c>
      <c r="G1561" t="s">
        <v>19</v>
      </c>
      <c r="H1561" t="s">
        <v>984</v>
      </c>
      <c r="I1561">
        <v>2</v>
      </c>
      <c r="J1561" t="s">
        <v>1431</v>
      </c>
      <c r="K1561">
        <v>66539</v>
      </c>
      <c r="L1561">
        <v>6.6539000000000001</v>
      </c>
      <c r="M1561">
        <f>_xlfn.XLOOKUP(_xlfn.TEXTJOIN("|",0,D1561,G1561,H1561,I1561),[3]무기각인!$I$546:$I$1333,[3]무기각인!$H$546:$H$1333)</f>
        <v>6.6666999999999996</v>
      </c>
      <c r="N1561">
        <v>0.192</v>
      </c>
    </row>
    <row r="1562" spans="1:14" x14ac:dyDescent="0.3">
      <c r="A1562" t="s">
        <v>1214</v>
      </c>
      <c r="B1562" t="s">
        <v>596</v>
      </c>
      <c r="C1562">
        <f>_xlfn.XLOOKUP(B1562,[2]itemList_221219!$B:$B,[2]itemList_221219!$A:$A)</f>
        <v>15000</v>
      </c>
      <c r="D1562">
        <v>30</v>
      </c>
      <c r="E1562">
        <v>31</v>
      </c>
      <c r="F1562">
        <v>0</v>
      </c>
      <c r="G1562" t="s">
        <v>19</v>
      </c>
      <c r="H1562" t="s">
        <v>984</v>
      </c>
      <c r="I1562">
        <v>3</v>
      </c>
      <c r="J1562" t="s">
        <v>1432</v>
      </c>
      <c r="K1562">
        <v>66615</v>
      </c>
      <c r="L1562">
        <v>6.6615000000000002</v>
      </c>
      <c r="M1562">
        <f>_xlfn.XLOOKUP(_xlfn.TEXTJOIN("|",0,D1562,G1562,H1562,I1562),[3]무기각인!$I$546:$I$1333,[3]무기각인!$H$546:$H$1333)</f>
        <v>6.6666999999999996</v>
      </c>
      <c r="N1562">
        <v>7.8E-2</v>
      </c>
    </row>
    <row r="1563" spans="1:14" x14ac:dyDescent="0.3">
      <c r="A1563" t="s">
        <v>1214</v>
      </c>
      <c r="B1563" t="s">
        <v>596</v>
      </c>
      <c r="C1563">
        <f>_xlfn.XLOOKUP(B1563,[2]itemList_221219!$B:$B,[2]itemList_221219!$A:$A)</f>
        <v>15000</v>
      </c>
      <c r="D1563">
        <v>30</v>
      </c>
      <c r="E1563">
        <v>47</v>
      </c>
      <c r="F1563">
        <v>0</v>
      </c>
      <c r="G1563" t="s">
        <v>19</v>
      </c>
      <c r="H1563" t="s">
        <v>985</v>
      </c>
      <c r="I1563">
        <v>1</v>
      </c>
      <c r="J1563" t="s">
        <v>1433</v>
      </c>
      <c r="K1563">
        <v>5014</v>
      </c>
      <c r="L1563">
        <v>0.50139999999999996</v>
      </c>
      <c r="M1563">
        <f>_xlfn.XLOOKUP(_xlfn.TEXTJOIN("|",0,D1563,G1563,H1563,I1563),[3]무기각인!$I$546:$I$1333,[3]무기각인!$H$546:$H$1333)</f>
        <v>0.5</v>
      </c>
      <c r="N1563">
        <v>0.28000000000000003</v>
      </c>
    </row>
    <row r="1564" spans="1:14" x14ac:dyDescent="0.3">
      <c r="A1564" t="s">
        <v>1214</v>
      </c>
      <c r="B1564" t="s">
        <v>596</v>
      </c>
      <c r="C1564">
        <f>_xlfn.XLOOKUP(B1564,[2]itemList_221219!$B:$B,[2]itemList_221219!$A:$A)</f>
        <v>15000</v>
      </c>
      <c r="D1564">
        <v>30</v>
      </c>
      <c r="E1564">
        <v>48</v>
      </c>
      <c r="F1564">
        <v>0</v>
      </c>
      <c r="G1564" t="s">
        <v>19</v>
      </c>
      <c r="H1564" t="s">
        <v>986</v>
      </c>
      <c r="I1564">
        <v>1</v>
      </c>
      <c r="J1564" t="s">
        <v>1434</v>
      </c>
      <c r="K1564">
        <v>5013</v>
      </c>
      <c r="L1564">
        <v>0.50129999999999997</v>
      </c>
      <c r="M1564">
        <f>_xlfn.XLOOKUP(_xlfn.TEXTJOIN("|",0,D1564,G1564,H1564,I1564),[3]무기각인!$I$546:$I$1333,[3]무기각인!$H$546:$H$1333)</f>
        <v>0.5</v>
      </c>
      <c r="N1564">
        <v>0.26</v>
      </c>
    </row>
    <row r="1565" spans="1:14" x14ac:dyDescent="0.3">
      <c r="A1565" t="s">
        <v>1214</v>
      </c>
      <c r="B1565" t="s">
        <v>596</v>
      </c>
      <c r="C1565">
        <f>_xlfn.XLOOKUP(B1565,[2]itemList_221219!$B:$B,[2]itemList_221219!$A:$A)</f>
        <v>15000</v>
      </c>
      <c r="D1565">
        <v>30</v>
      </c>
      <c r="E1565">
        <v>48</v>
      </c>
      <c r="F1565">
        <v>0</v>
      </c>
      <c r="G1565" t="s">
        <v>19</v>
      </c>
      <c r="H1565" t="s">
        <v>986</v>
      </c>
      <c r="I1565">
        <v>2</v>
      </c>
      <c r="J1565" t="s">
        <v>1435</v>
      </c>
      <c r="K1565">
        <v>4930</v>
      </c>
      <c r="L1565">
        <v>0.49299999999999999</v>
      </c>
      <c r="M1565">
        <f>_xlfn.XLOOKUP(_xlfn.TEXTJOIN("|",0,D1565,G1565,H1565,I1565),[3]무기각인!$I$546:$I$1333,[3]무기각인!$H$546:$H$1333)</f>
        <v>0.5</v>
      </c>
      <c r="N1565">
        <v>1.4</v>
      </c>
    </row>
    <row r="1566" spans="1:14" x14ac:dyDescent="0.3">
      <c r="A1566" t="s">
        <v>1214</v>
      </c>
      <c r="B1566" t="s">
        <v>596</v>
      </c>
      <c r="C1566">
        <f>_xlfn.XLOOKUP(B1566,[2]itemList_221219!$B:$B,[2]itemList_221219!$A:$A)</f>
        <v>15000</v>
      </c>
      <c r="D1566">
        <v>30</v>
      </c>
      <c r="E1566">
        <v>48</v>
      </c>
      <c r="F1566">
        <v>0</v>
      </c>
      <c r="G1566" t="s">
        <v>19</v>
      </c>
      <c r="H1566" t="s">
        <v>986</v>
      </c>
      <c r="I1566">
        <v>3</v>
      </c>
      <c r="J1566" t="s">
        <v>1436</v>
      </c>
      <c r="K1566">
        <v>5032</v>
      </c>
      <c r="L1566">
        <v>0.50319999999999998</v>
      </c>
      <c r="M1566">
        <f>_xlfn.XLOOKUP(_xlfn.TEXTJOIN("|",0,D1566,G1566,H1566,I1566),[3]무기각인!$I$546:$I$1333,[3]무기각인!$H$546:$H$1333)</f>
        <v>0.5</v>
      </c>
      <c r="N1566">
        <v>0.64</v>
      </c>
    </row>
    <row r="1567" spans="1:14" x14ac:dyDescent="0.3">
      <c r="A1567" t="s">
        <v>1214</v>
      </c>
      <c r="B1567" t="s">
        <v>596</v>
      </c>
      <c r="C1567">
        <f>_xlfn.XLOOKUP(B1567,[2]itemList_221219!$B:$B,[2]itemList_221219!$A:$A)</f>
        <v>15000</v>
      </c>
      <c r="D1567">
        <v>30</v>
      </c>
      <c r="E1567">
        <v>48</v>
      </c>
      <c r="F1567">
        <v>0</v>
      </c>
      <c r="G1567" t="s">
        <v>19</v>
      </c>
      <c r="H1567" t="s">
        <v>986</v>
      </c>
      <c r="I1567">
        <v>4</v>
      </c>
      <c r="J1567" t="s">
        <v>1437</v>
      </c>
      <c r="K1567">
        <v>4946</v>
      </c>
      <c r="L1567">
        <v>0.49459999999999998</v>
      </c>
      <c r="M1567">
        <f>_xlfn.XLOOKUP(_xlfn.TEXTJOIN("|",0,D1567,G1567,H1567,I1567),[3]무기각인!$I$546:$I$1333,[3]무기각인!$H$546:$H$1333)</f>
        <v>0.5</v>
      </c>
      <c r="N1567">
        <v>1.08</v>
      </c>
    </row>
    <row r="1568" spans="1:14" x14ac:dyDescent="0.3">
      <c r="A1568" t="s">
        <v>1214</v>
      </c>
      <c r="B1568" t="s">
        <v>596</v>
      </c>
      <c r="C1568">
        <f>_xlfn.XLOOKUP(B1568,[2]itemList_221219!$B:$B,[2]itemList_221219!$A:$A)</f>
        <v>15000</v>
      </c>
      <c r="D1568">
        <v>30</v>
      </c>
      <c r="E1568">
        <v>48</v>
      </c>
      <c r="F1568">
        <v>0</v>
      </c>
      <c r="G1568" t="s">
        <v>19</v>
      </c>
      <c r="H1568" t="s">
        <v>986</v>
      </c>
      <c r="I1568">
        <v>5</v>
      </c>
      <c r="J1568" t="s">
        <v>1438</v>
      </c>
      <c r="K1568">
        <v>5038</v>
      </c>
      <c r="L1568">
        <v>0.50380000000000003</v>
      </c>
      <c r="M1568">
        <f>_xlfn.XLOOKUP(_xlfn.TEXTJOIN("|",0,D1568,G1568,H1568,I1568),[3]무기각인!$I$546:$I$1333,[3]무기각인!$H$546:$H$1333)</f>
        <v>0.5</v>
      </c>
      <c r="N1568">
        <v>0.76</v>
      </c>
    </row>
    <row r="1569" spans="1:14" x14ac:dyDescent="0.3">
      <c r="A1569" t="s">
        <v>1214</v>
      </c>
      <c r="B1569" t="s">
        <v>596</v>
      </c>
      <c r="C1569">
        <f>_xlfn.XLOOKUP(B1569,[2]itemList_221219!$B:$B,[2]itemList_221219!$A:$A)</f>
        <v>15000</v>
      </c>
      <c r="D1569">
        <v>30</v>
      </c>
      <c r="E1569">
        <v>48</v>
      </c>
      <c r="F1569">
        <v>0</v>
      </c>
      <c r="G1569" t="s">
        <v>19</v>
      </c>
      <c r="H1569" t="s">
        <v>986</v>
      </c>
      <c r="I1569">
        <v>6</v>
      </c>
      <c r="J1569" t="s">
        <v>1439</v>
      </c>
      <c r="K1569">
        <v>5105</v>
      </c>
      <c r="L1569">
        <v>0.51049999999999995</v>
      </c>
      <c r="M1569">
        <f>_xlfn.XLOOKUP(_xlfn.TEXTJOIN("|",0,D1569,G1569,H1569,I1569),[3]무기각인!$I$546:$I$1333,[3]무기각인!$H$546:$H$1333)</f>
        <v>0.5</v>
      </c>
      <c r="N1569">
        <v>2.1</v>
      </c>
    </row>
    <row r="1570" spans="1:14" x14ac:dyDescent="0.3">
      <c r="A1570" t="s">
        <v>1214</v>
      </c>
      <c r="B1570" t="s">
        <v>596</v>
      </c>
      <c r="C1570">
        <f>_xlfn.XLOOKUP(B1570,[2]itemList_221219!$B:$B,[2]itemList_221219!$A:$A)</f>
        <v>15000</v>
      </c>
      <c r="D1570">
        <v>30</v>
      </c>
      <c r="E1570">
        <v>48</v>
      </c>
      <c r="F1570">
        <v>0</v>
      </c>
      <c r="G1570" t="s">
        <v>19</v>
      </c>
      <c r="H1570" t="s">
        <v>986</v>
      </c>
      <c r="I1570">
        <v>7</v>
      </c>
      <c r="J1570" t="s">
        <v>1440</v>
      </c>
      <c r="K1570">
        <v>4987</v>
      </c>
      <c r="L1570">
        <v>0.49869999999999998</v>
      </c>
      <c r="M1570">
        <f>_xlfn.XLOOKUP(_xlfn.TEXTJOIN("|",0,D1570,G1570,H1570,I1570),[3]무기각인!$I$546:$I$1333,[3]무기각인!$H$546:$H$1333)</f>
        <v>0.5</v>
      </c>
      <c r="N1570">
        <v>0.26</v>
      </c>
    </row>
    <row r="1571" spans="1:14" x14ac:dyDescent="0.3">
      <c r="A1571" t="s">
        <v>1214</v>
      </c>
      <c r="B1571" t="s">
        <v>596</v>
      </c>
      <c r="C1571">
        <f>_xlfn.XLOOKUP(B1571,[2]itemList_221219!$B:$B,[2]itemList_221219!$A:$A)</f>
        <v>15000</v>
      </c>
      <c r="D1571">
        <v>30</v>
      </c>
      <c r="E1571">
        <v>48</v>
      </c>
      <c r="F1571">
        <v>0</v>
      </c>
      <c r="G1571" t="s">
        <v>19</v>
      </c>
      <c r="H1571" t="s">
        <v>986</v>
      </c>
      <c r="I1571">
        <v>8</v>
      </c>
      <c r="J1571" t="s">
        <v>1441</v>
      </c>
      <c r="K1571">
        <v>5021</v>
      </c>
      <c r="L1571">
        <v>0.50209999999999999</v>
      </c>
      <c r="M1571">
        <f>_xlfn.XLOOKUP(_xlfn.TEXTJOIN("|",0,D1571,G1571,H1571,I1571),[3]무기각인!$I$546:$I$1333,[3]무기각인!$H$546:$H$1333)</f>
        <v>0.5</v>
      </c>
      <c r="N1571">
        <v>0.42</v>
      </c>
    </row>
    <row r="1572" spans="1:14" x14ac:dyDescent="0.3">
      <c r="A1572" t="s">
        <v>1214</v>
      </c>
      <c r="B1572" t="s">
        <v>596</v>
      </c>
      <c r="C1572">
        <f>_xlfn.XLOOKUP(B1572,[2]itemList_221219!$B:$B,[2]itemList_221219!$A:$A)</f>
        <v>15000</v>
      </c>
      <c r="D1572">
        <v>30</v>
      </c>
      <c r="E1572">
        <v>49</v>
      </c>
      <c r="F1572">
        <v>0</v>
      </c>
      <c r="G1572" t="s">
        <v>19</v>
      </c>
      <c r="H1572" t="s">
        <v>987</v>
      </c>
      <c r="I1572">
        <v>1</v>
      </c>
      <c r="J1572" t="s">
        <v>1442</v>
      </c>
      <c r="K1572">
        <v>4954</v>
      </c>
      <c r="L1572">
        <v>0.49540000000000001</v>
      </c>
      <c r="M1572">
        <f>_xlfn.XLOOKUP(_xlfn.TEXTJOIN("|",0,D1572,G1572,H1572,I1572),[3]무기각인!$I$546:$I$1333,[3]무기각인!$H$546:$H$1333)</f>
        <v>0.5</v>
      </c>
      <c r="N1572">
        <v>0.92</v>
      </c>
    </row>
    <row r="1573" spans="1:14" x14ac:dyDescent="0.3">
      <c r="A1573" t="s">
        <v>1214</v>
      </c>
      <c r="B1573" t="s">
        <v>596</v>
      </c>
      <c r="C1573">
        <f>_xlfn.XLOOKUP(B1573,[2]itemList_221219!$B:$B,[2]itemList_221219!$A:$A)</f>
        <v>15000</v>
      </c>
      <c r="D1573">
        <v>30</v>
      </c>
      <c r="E1573">
        <v>50</v>
      </c>
      <c r="F1573">
        <v>0</v>
      </c>
      <c r="G1573" t="s">
        <v>19</v>
      </c>
      <c r="H1573" t="s">
        <v>988</v>
      </c>
      <c r="I1573">
        <v>1</v>
      </c>
      <c r="J1573" t="s">
        <v>1443</v>
      </c>
      <c r="K1573">
        <v>4878</v>
      </c>
      <c r="L1573">
        <v>0.48780000000000001</v>
      </c>
      <c r="M1573">
        <f>_xlfn.XLOOKUP(_xlfn.TEXTJOIN("|",0,D1573,G1573,H1573,I1573),[3]무기각인!$I$546:$I$1333,[3]무기각인!$H$546:$H$1333)</f>
        <v>0.5</v>
      </c>
      <c r="N1573">
        <v>2.44</v>
      </c>
    </row>
    <row r="1574" spans="1:14" x14ac:dyDescent="0.3">
      <c r="A1574" t="s">
        <v>1214</v>
      </c>
      <c r="B1574" t="s">
        <v>596</v>
      </c>
      <c r="C1574">
        <f>_xlfn.XLOOKUP(B1574,[2]itemList_221219!$B:$B,[2]itemList_221219!$A:$A)</f>
        <v>15000</v>
      </c>
      <c r="D1574">
        <v>30</v>
      </c>
      <c r="E1574">
        <v>50</v>
      </c>
      <c r="F1574">
        <v>0</v>
      </c>
      <c r="G1574" t="s">
        <v>19</v>
      </c>
      <c r="H1574" t="s">
        <v>988</v>
      </c>
      <c r="I1574">
        <v>2</v>
      </c>
      <c r="J1574" t="s">
        <v>1444</v>
      </c>
      <c r="K1574">
        <v>4884</v>
      </c>
      <c r="L1574">
        <v>0.4884</v>
      </c>
      <c r="M1574">
        <f>_xlfn.XLOOKUP(_xlfn.TEXTJOIN("|",0,D1574,G1574,H1574,I1574),[3]무기각인!$I$546:$I$1333,[3]무기각인!$H$546:$H$1333)</f>
        <v>0.5</v>
      </c>
      <c r="N1574">
        <v>2.3199999999999998</v>
      </c>
    </row>
    <row r="1575" spans="1:14" x14ac:dyDescent="0.3">
      <c r="A1575" t="s">
        <v>1214</v>
      </c>
      <c r="B1575" t="s">
        <v>596</v>
      </c>
      <c r="C1575">
        <f>_xlfn.XLOOKUP(B1575,[2]itemList_221219!$B:$B,[2]itemList_221219!$A:$A)</f>
        <v>15000</v>
      </c>
      <c r="D1575">
        <v>30</v>
      </c>
      <c r="E1575">
        <v>50</v>
      </c>
      <c r="F1575">
        <v>0</v>
      </c>
      <c r="G1575" t="s">
        <v>19</v>
      </c>
      <c r="H1575" t="s">
        <v>988</v>
      </c>
      <c r="I1575">
        <v>3</v>
      </c>
      <c r="J1575" t="s">
        <v>1445</v>
      </c>
      <c r="K1575">
        <v>4993</v>
      </c>
      <c r="L1575">
        <v>0.49930000000000002</v>
      </c>
      <c r="M1575">
        <f>_xlfn.XLOOKUP(_xlfn.TEXTJOIN("|",0,D1575,G1575,H1575,I1575),[3]무기각인!$I$546:$I$1333,[3]무기각인!$H$546:$H$1333)</f>
        <v>0.5</v>
      </c>
      <c r="N1575">
        <v>0.14000000000000001</v>
      </c>
    </row>
    <row r="1576" spans="1:14" x14ac:dyDescent="0.3">
      <c r="A1576" t="s">
        <v>1214</v>
      </c>
      <c r="B1576" t="s">
        <v>596</v>
      </c>
      <c r="C1576">
        <f>_xlfn.XLOOKUP(B1576,[2]itemList_221219!$B:$B,[2]itemList_221219!$A:$A)</f>
        <v>15000</v>
      </c>
      <c r="D1576">
        <v>30</v>
      </c>
      <c r="E1576">
        <v>50</v>
      </c>
      <c r="F1576">
        <v>0</v>
      </c>
      <c r="G1576" t="s">
        <v>19</v>
      </c>
      <c r="H1576" t="s">
        <v>988</v>
      </c>
      <c r="I1576">
        <v>4</v>
      </c>
      <c r="J1576" t="s">
        <v>1446</v>
      </c>
      <c r="K1576">
        <v>4915</v>
      </c>
      <c r="L1576">
        <v>0.49149999999999999</v>
      </c>
      <c r="M1576">
        <f>_xlfn.XLOOKUP(_xlfn.TEXTJOIN("|",0,D1576,G1576,H1576,I1576),[3]무기각인!$I$546:$I$1333,[3]무기각인!$H$546:$H$1333)</f>
        <v>0.5</v>
      </c>
      <c r="N1576">
        <v>1.7</v>
      </c>
    </row>
    <row r="1577" spans="1:14" x14ac:dyDescent="0.3">
      <c r="A1577" t="s">
        <v>1214</v>
      </c>
      <c r="B1577" t="s">
        <v>596</v>
      </c>
      <c r="C1577">
        <f>_xlfn.XLOOKUP(B1577,[2]itemList_221219!$B:$B,[2]itemList_221219!$A:$A)</f>
        <v>15000</v>
      </c>
      <c r="D1577">
        <v>30</v>
      </c>
      <c r="E1577">
        <v>50</v>
      </c>
      <c r="F1577">
        <v>0</v>
      </c>
      <c r="G1577" t="s">
        <v>19</v>
      </c>
      <c r="H1577" t="s">
        <v>988</v>
      </c>
      <c r="I1577">
        <v>5</v>
      </c>
      <c r="J1577" t="s">
        <v>1447</v>
      </c>
      <c r="K1577">
        <v>5010</v>
      </c>
      <c r="L1577">
        <v>0.501</v>
      </c>
      <c r="M1577">
        <f>_xlfn.XLOOKUP(_xlfn.TEXTJOIN("|",0,D1577,G1577,H1577,I1577),[3]무기각인!$I$546:$I$1333,[3]무기각인!$H$546:$H$1333)</f>
        <v>0.5</v>
      </c>
      <c r="N1577">
        <v>0.2</v>
      </c>
    </row>
    <row r="1578" spans="1:14" x14ac:dyDescent="0.3">
      <c r="A1578" t="s">
        <v>1214</v>
      </c>
      <c r="B1578" t="s">
        <v>596</v>
      </c>
      <c r="C1578">
        <f>_xlfn.XLOOKUP(B1578,[2]itemList_221219!$B:$B,[2]itemList_221219!$A:$A)</f>
        <v>15000</v>
      </c>
      <c r="D1578">
        <v>30</v>
      </c>
      <c r="E1578">
        <v>50</v>
      </c>
      <c r="F1578">
        <v>0</v>
      </c>
      <c r="G1578" t="s">
        <v>19</v>
      </c>
      <c r="H1578" t="s">
        <v>988</v>
      </c>
      <c r="I1578">
        <v>6</v>
      </c>
      <c r="J1578" t="s">
        <v>1448</v>
      </c>
      <c r="K1578">
        <v>4970</v>
      </c>
      <c r="L1578">
        <v>0.497</v>
      </c>
      <c r="M1578">
        <f>_xlfn.XLOOKUP(_xlfn.TEXTJOIN("|",0,D1578,G1578,H1578,I1578),[3]무기각인!$I$546:$I$1333,[3]무기각인!$H$546:$H$1333)</f>
        <v>0.5</v>
      </c>
      <c r="N1578">
        <v>0.6</v>
      </c>
    </row>
    <row r="1579" spans="1:14" x14ac:dyDescent="0.3">
      <c r="A1579" t="s">
        <v>1214</v>
      </c>
      <c r="B1579" t="s">
        <v>596</v>
      </c>
      <c r="C1579">
        <f>_xlfn.XLOOKUP(B1579,[2]itemList_221219!$B:$B,[2]itemList_221219!$A:$A)</f>
        <v>15000</v>
      </c>
      <c r="D1579">
        <v>30</v>
      </c>
      <c r="E1579">
        <v>50</v>
      </c>
      <c r="F1579">
        <v>0</v>
      </c>
      <c r="G1579" t="s">
        <v>19</v>
      </c>
      <c r="H1579" t="s">
        <v>988</v>
      </c>
      <c r="I1579">
        <v>7</v>
      </c>
      <c r="J1579" t="s">
        <v>1449</v>
      </c>
      <c r="K1579">
        <v>5012</v>
      </c>
      <c r="L1579">
        <v>0.50119999999999998</v>
      </c>
      <c r="M1579">
        <f>_xlfn.XLOOKUP(_xlfn.TEXTJOIN("|",0,D1579,G1579,H1579,I1579),[3]무기각인!$I$546:$I$1333,[3]무기각인!$H$546:$H$1333)</f>
        <v>0.5</v>
      </c>
      <c r="N1579">
        <v>0.24</v>
      </c>
    </row>
    <row r="1580" spans="1:14" x14ac:dyDescent="0.3">
      <c r="A1580" t="s">
        <v>1214</v>
      </c>
      <c r="B1580" t="s">
        <v>596</v>
      </c>
      <c r="C1580">
        <f>_xlfn.XLOOKUP(B1580,[2]itemList_221219!$B:$B,[2]itemList_221219!$A:$A)</f>
        <v>15000</v>
      </c>
      <c r="D1580">
        <v>30</v>
      </c>
      <c r="E1580">
        <v>50</v>
      </c>
      <c r="F1580">
        <v>0</v>
      </c>
      <c r="G1580" t="s">
        <v>19</v>
      </c>
      <c r="H1580" t="s">
        <v>988</v>
      </c>
      <c r="I1580">
        <v>8</v>
      </c>
      <c r="J1580" t="s">
        <v>1450</v>
      </c>
      <c r="K1580">
        <v>4862</v>
      </c>
      <c r="L1580">
        <v>0.48620000000000002</v>
      </c>
      <c r="M1580">
        <f>_xlfn.XLOOKUP(_xlfn.TEXTJOIN("|",0,D1580,G1580,H1580,I1580),[3]무기각인!$I$546:$I$1333,[3]무기각인!$H$546:$H$1333)</f>
        <v>0.5</v>
      </c>
      <c r="N1580">
        <v>2.76</v>
      </c>
    </row>
    <row r="1581" spans="1:14" x14ac:dyDescent="0.3">
      <c r="A1581" t="s">
        <v>1214</v>
      </c>
      <c r="B1581" t="s">
        <v>596</v>
      </c>
      <c r="C1581">
        <f>_xlfn.XLOOKUP(B1581,[2]itemList_221219!$B:$B,[2]itemList_221219!$A:$A)</f>
        <v>15000</v>
      </c>
      <c r="D1581">
        <v>40</v>
      </c>
      <c r="E1581">
        <v>1</v>
      </c>
      <c r="F1581">
        <v>1</v>
      </c>
      <c r="G1581" t="s">
        <v>993</v>
      </c>
      <c r="H1581" t="s">
        <v>963</v>
      </c>
      <c r="I1581">
        <v>1</v>
      </c>
      <c r="J1581" t="s">
        <v>1451</v>
      </c>
      <c r="K1581">
        <v>12604</v>
      </c>
      <c r="L1581">
        <v>1.2604</v>
      </c>
      <c r="M1581">
        <f>_xlfn.XLOOKUP(_xlfn.TEXTJOIN("|",0,D1581,G1581,H1581,I1581),[3]무기각인!$I$546:$I$1333,[3]무기각인!$H$546:$H$1333)</f>
        <v>1.25</v>
      </c>
      <c r="N1581">
        <v>0.83199999999999996</v>
      </c>
    </row>
    <row r="1582" spans="1:14" x14ac:dyDescent="0.3">
      <c r="A1582" t="s">
        <v>1214</v>
      </c>
      <c r="B1582" t="s">
        <v>596</v>
      </c>
      <c r="C1582">
        <f>_xlfn.XLOOKUP(B1582,[2]itemList_221219!$B:$B,[2]itemList_221219!$A:$A)</f>
        <v>15000</v>
      </c>
      <c r="D1582">
        <v>40</v>
      </c>
      <c r="E1582">
        <v>1</v>
      </c>
      <c r="F1582">
        <v>1</v>
      </c>
      <c r="G1582" t="s">
        <v>993</v>
      </c>
      <c r="H1582" t="s">
        <v>963</v>
      </c>
      <c r="I1582">
        <v>2</v>
      </c>
      <c r="J1582" t="s">
        <v>1452</v>
      </c>
      <c r="K1582">
        <v>12375</v>
      </c>
      <c r="L1582">
        <v>1.2375</v>
      </c>
      <c r="M1582">
        <f>_xlfn.XLOOKUP(_xlfn.TEXTJOIN("|",0,D1582,G1582,H1582,I1582),[3]무기각인!$I$546:$I$1333,[3]무기각인!$H$546:$H$1333)</f>
        <v>1.25</v>
      </c>
      <c r="N1582">
        <v>1</v>
      </c>
    </row>
    <row r="1583" spans="1:14" x14ac:dyDescent="0.3">
      <c r="A1583" t="s">
        <v>1214</v>
      </c>
      <c r="B1583" t="s">
        <v>596</v>
      </c>
      <c r="C1583">
        <f>_xlfn.XLOOKUP(B1583,[2]itemList_221219!$B:$B,[2]itemList_221219!$A:$A)</f>
        <v>15000</v>
      </c>
      <c r="D1583">
        <v>40</v>
      </c>
      <c r="E1583">
        <v>1</v>
      </c>
      <c r="F1583">
        <v>1</v>
      </c>
      <c r="G1583" t="s">
        <v>993</v>
      </c>
      <c r="H1583" t="s">
        <v>963</v>
      </c>
      <c r="I1583">
        <v>3</v>
      </c>
      <c r="J1583" t="s">
        <v>1453</v>
      </c>
      <c r="K1583">
        <v>12388</v>
      </c>
      <c r="L1583">
        <v>1.2387999999999999</v>
      </c>
      <c r="M1583">
        <f>_xlfn.XLOOKUP(_xlfn.TEXTJOIN("|",0,D1583,G1583,H1583,I1583),[3]무기각인!$I$546:$I$1333,[3]무기각인!$H$546:$H$1333)</f>
        <v>1.25</v>
      </c>
      <c r="N1583">
        <v>0.89600000000000002</v>
      </c>
    </row>
    <row r="1584" spans="1:14" x14ac:dyDescent="0.3">
      <c r="A1584" t="s">
        <v>1214</v>
      </c>
      <c r="B1584" t="s">
        <v>596</v>
      </c>
      <c r="C1584">
        <f>_xlfn.XLOOKUP(B1584,[2]itemList_221219!$B:$B,[2]itemList_221219!$A:$A)</f>
        <v>15000</v>
      </c>
      <c r="D1584">
        <v>40</v>
      </c>
      <c r="E1584">
        <v>1</v>
      </c>
      <c r="F1584">
        <v>1</v>
      </c>
      <c r="G1584" t="s">
        <v>993</v>
      </c>
      <c r="H1584" t="s">
        <v>963</v>
      </c>
      <c r="I1584">
        <v>4</v>
      </c>
      <c r="J1584" t="s">
        <v>1454</v>
      </c>
      <c r="K1584">
        <v>12574</v>
      </c>
      <c r="L1584">
        <v>1.2574000000000001</v>
      </c>
      <c r="M1584">
        <f>_xlfn.XLOOKUP(_xlfn.TEXTJOIN("|",0,D1584,G1584,H1584,I1584),[3]무기각인!$I$546:$I$1333,[3]무기각인!$H$546:$H$1333)</f>
        <v>1.25</v>
      </c>
      <c r="N1584">
        <v>0.59199999999999997</v>
      </c>
    </row>
    <row r="1585" spans="1:14" x14ac:dyDescent="0.3">
      <c r="A1585" t="s">
        <v>1214</v>
      </c>
      <c r="B1585" t="s">
        <v>596</v>
      </c>
      <c r="C1585">
        <f>_xlfn.XLOOKUP(B1585,[2]itemList_221219!$B:$B,[2]itemList_221219!$A:$A)</f>
        <v>15000</v>
      </c>
      <c r="D1585">
        <v>40</v>
      </c>
      <c r="E1585">
        <v>4</v>
      </c>
      <c r="F1585">
        <v>1</v>
      </c>
      <c r="G1585" t="s">
        <v>993</v>
      </c>
      <c r="H1585" t="s">
        <v>967</v>
      </c>
      <c r="I1585">
        <v>1</v>
      </c>
      <c r="J1585" t="s">
        <v>1455</v>
      </c>
      <c r="K1585">
        <v>100172</v>
      </c>
      <c r="L1585">
        <v>10.017200000000001</v>
      </c>
      <c r="M1585">
        <f>_xlfn.XLOOKUP(_xlfn.TEXTJOIN("|",0,D1585,G1585,H1585,I1585),[3]무기각인!$I$546:$I$1333,[3]무기각인!$H$546:$H$1333)</f>
        <v>10</v>
      </c>
      <c r="N1585">
        <v>0.17199999999999999</v>
      </c>
    </row>
    <row r="1586" spans="1:14" x14ac:dyDescent="0.3">
      <c r="A1586" t="s">
        <v>1214</v>
      </c>
      <c r="B1586" t="s">
        <v>596</v>
      </c>
      <c r="C1586">
        <f>_xlfn.XLOOKUP(B1586,[2]itemList_221219!$B:$B,[2]itemList_221219!$A:$A)</f>
        <v>15000</v>
      </c>
      <c r="D1586">
        <v>40</v>
      </c>
      <c r="E1586">
        <v>4</v>
      </c>
      <c r="F1586">
        <v>1</v>
      </c>
      <c r="G1586" t="s">
        <v>993</v>
      </c>
      <c r="H1586" t="s">
        <v>967</v>
      </c>
      <c r="I1586">
        <v>2</v>
      </c>
      <c r="J1586" t="s">
        <v>1456</v>
      </c>
      <c r="K1586">
        <v>99730</v>
      </c>
      <c r="L1586">
        <v>9.9730000000000008</v>
      </c>
      <c r="M1586">
        <f>_xlfn.XLOOKUP(_xlfn.TEXTJOIN("|",0,D1586,G1586,H1586,I1586),[3]무기각인!$I$546:$I$1333,[3]무기각인!$H$546:$H$1333)</f>
        <v>10</v>
      </c>
      <c r="N1586">
        <v>0.27</v>
      </c>
    </row>
    <row r="1587" spans="1:14" x14ac:dyDescent="0.3">
      <c r="A1587" t="s">
        <v>1214</v>
      </c>
      <c r="B1587" t="s">
        <v>596</v>
      </c>
      <c r="C1587">
        <f>_xlfn.XLOOKUP(B1587,[2]itemList_221219!$B:$B,[2]itemList_221219!$A:$A)</f>
        <v>15000</v>
      </c>
      <c r="D1587">
        <v>40</v>
      </c>
      <c r="E1587">
        <v>4</v>
      </c>
      <c r="F1587">
        <v>1</v>
      </c>
      <c r="G1587" t="s">
        <v>993</v>
      </c>
      <c r="H1587" t="s">
        <v>967</v>
      </c>
      <c r="I1587">
        <v>3</v>
      </c>
      <c r="J1587" t="s">
        <v>1457</v>
      </c>
      <c r="K1587">
        <v>99748</v>
      </c>
      <c r="L1587">
        <v>9.9748000000000001</v>
      </c>
      <c r="M1587">
        <f>_xlfn.XLOOKUP(_xlfn.TEXTJOIN("|",0,D1587,G1587,H1587,I1587),[3]무기각인!$I$546:$I$1333,[3]무기각인!$H$546:$H$1333)</f>
        <v>10</v>
      </c>
      <c r="N1587">
        <v>0.252</v>
      </c>
    </row>
    <row r="1588" spans="1:14" x14ac:dyDescent="0.3">
      <c r="A1588" t="s">
        <v>1214</v>
      </c>
      <c r="B1588" t="s">
        <v>596</v>
      </c>
      <c r="C1588">
        <f>_xlfn.XLOOKUP(B1588,[2]itemList_221219!$B:$B,[2]itemList_221219!$A:$A)</f>
        <v>15000</v>
      </c>
      <c r="D1588">
        <v>40</v>
      </c>
      <c r="E1588">
        <v>14</v>
      </c>
      <c r="F1588">
        <v>1</v>
      </c>
      <c r="G1588" t="s">
        <v>993</v>
      </c>
      <c r="H1588" t="s">
        <v>978</v>
      </c>
      <c r="I1588">
        <v>0.5</v>
      </c>
      <c r="J1588" t="s">
        <v>1458</v>
      </c>
      <c r="K1588">
        <v>37372</v>
      </c>
      <c r="L1588">
        <v>3.7372000000000001</v>
      </c>
      <c r="M1588">
        <f>_xlfn.XLOOKUP(_xlfn.TEXTJOIN("|",0,D1588,G1588,H1588,I1588),[3]무기각인!$I$546:$I$1333,[3]무기각인!$H$546:$H$1333)</f>
        <v>3.75</v>
      </c>
      <c r="N1588">
        <v>0.34129999999999999</v>
      </c>
    </row>
    <row r="1589" spans="1:14" x14ac:dyDescent="0.3">
      <c r="A1589" t="s">
        <v>1214</v>
      </c>
      <c r="B1589" t="s">
        <v>596</v>
      </c>
      <c r="C1589">
        <f>_xlfn.XLOOKUP(B1589,[2]itemList_221219!$B:$B,[2]itemList_221219!$A:$A)</f>
        <v>15000</v>
      </c>
      <c r="D1589">
        <v>40</v>
      </c>
      <c r="E1589">
        <v>14</v>
      </c>
      <c r="F1589">
        <v>1</v>
      </c>
      <c r="G1589" t="s">
        <v>993</v>
      </c>
      <c r="H1589" t="s">
        <v>978</v>
      </c>
      <c r="I1589">
        <v>1</v>
      </c>
      <c r="J1589" t="s">
        <v>1459</v>
      </c>
      <c r="K1589">
        <v>37445</v>
      </c>
      <c r="L1589">
        <v>3.7444999999999999</v>
      </c>
      <c r="M1589">
        <f>_xlfn.XLOOKUP(_xlfn.TEXTJOIN("|",0,D1589,G1589,H1589,I1589),[3]무기각인!$I$546:$I$1333,[3]무기각인!$H$546:$H$1333)</f>
        <v>3.75</v>
      </c>
      <c r="N1589">
        <v>0.1467</v>
      </c>
    </row>
    <row r="1590" spans="1:14" x14ac:dyDescent="0.3">
      <c r="A1590" t="s">
        <v>1214</v>
      </c>
      <c r="B1590" t="s">
        <v>596</v>
      </c>
      <c r="C1590">
        <f>_xlfn.XLOOKUP(B1590,[2]itemList_221219!$B:$B,[2]itemList_221219!$A:$A)</f>
        <v>15000</v>
      </c>
      <c r="D1590">
        <v>40</v>
      </c>
      <c r="E1590">
        <v>14</v>
      </c>
      <c r="F1590">
        <v>1</v>
      </c>
      <c r="G1590" t="s">
        <v>993</v>
      </c>
      <c r="H1590" t="s">
        <v>978</v>
      </c>
      <c r="I1590">
        <v>1.5</v>
      </c>
      <c r="J1590" t="s">
        <v>1460</v>
      </c>
      <c r="K1590">
        <v>37936</v>
      </c>
      <c r="L1590">
        <v>3.7936000000000001</v>
      </c>
      <c r="M1590">
        <f>_xlfn.XLOOKUP(_xlfn.TEXTJOIN("|",0,D1590,G1590,H1590,I1590),[3]무기각인!$I$546:$I$1333,[3]무기각인!$H$546:$H$1333)</f>
        <v>3.75</v>
      </c>
      <c r="N1590">
        <v>1.1627000000000001</v>
      </c>
    </row>
    <row r="1591" spans="1:14" x14ac:dyDescent="0.3">
      <c r="A1591" t="s">
        <v>1214</v>
      </c>
      <c r="B1591" t="s">
        <v>596</v>
      </c>
      <c r="C1591">
        <f>_xlfn.XLOOKUP(B1591,[2]itemList_221219!$B:$B,[2]itemList_221219!$A:$A)</f>
        <v>15000</v>
      </c>
      <c r="D1591">
        <v>40</v>
      </c>
      <c r="E1591">
        <v>14</v>
      </c>
      <c r="F1591">
        <v>1</v>
      </c>
      <c r="G1591" t="s">
        <v>993</v>
      </c>
      <c r="H1591" t="s">
        <v>978</v>
      </c>
      <c r="I1591">
        <v>2</v>
      </c>
      <c r="J1591" t="s">
        <v>1461</v>
      </c>
      <c r="K1591">
        <v>37624</v>
      </c>
      <c r="L1591">
        <v>3.7624</v>
      </c>
      <c r="M1591">
        <f>_xlfn.XLOOKUP(_xlfn.TEXTJOIN("|",0,D1591,G1591,H1591,I1591),[3]무기각인!$I$546:$I$1333,[3]무기각인!$H$546:$H$1333)</f>
        <v>3.75</v>
      </c>
      <c r="N1591">
        <v>0.33069999999999999</v>
      </c>
    </row>
    <row r="1592" spans="1:14" x14ac:dyDescent="0.3">
      <c r="A1592" t="s">
        <v>1214</v>
      </c>
      <c r="B1592" t="s">
        <v>596</v>
      </c>
      <c r="C1592">
        <f>_xlfn.XLOOKUP(B1592,[2]itemList_221219!$B:$B,[2]itemList_221219!$A:$A)</f>
        <v>15000</v>
      </c>
      <c r="D1592">
        <v>40</v>
      </c>
      <c r="E1592">
        <v>14</v>
      </c>
      <c r="F1592">
        <v>1</v>
      </c>
      <c r="G1592" t="s">
        <v>993</v>
      </c>
      <c r="H1592" t="s">
        <v>978</v>
      </c>
      <c r="I1592">
        <v>2.5</v>
      </c>
      <c r="J1592" t="s">
        <v>1462</v>
      </c>
      <c r="K1592">
        <v>37131</v>
      </c>
      <c r="L1592">
        <v>3.7130999999999998</v>
      </c>
      <c r="M1592">
        <f>_xlfn.XLOOKUP(_xlfn.TEXTJOIN("|",0,D1592,G1592,H1592,I1592),[3]무기각인!$I$546:$I$1333,[3]무기각인!$H$546:$H$1333)</f>
        <v>3.75</v>
      </c>
      <c r="N1592">
        <v>0.98399999999999999</v>
      </c>
    </row>
    <row r="1593" spans="1:14" x14ac:dyDescent="0.3">
      <c r="A1593" t="s">
        <v>1214</v>
      </c>
      <c r="B1593" t="s">
        <v>596</v>
      </c>
      <c r="C1593">
        <f>_xlfn.XLOOKUP(B1593,[2]itemList_221219!$B:$B,[2]itemList_221219!$A:$A)</f>
        <v>15000</v>
      </c>
      <c r="D1593">
        <v>40</v>
      </c>
      <c r="E1593">
        <v>14</v>
      </c>
      <c r="F1593">
        <v>1</v>
      </c>
      <c r="G1593" t="s">
        <v>993</v>
      </c>
      <c r="H1593" t="s">
        <v>978</v>
      </c>
      <c r="I1593">
        <v>3</v>
      </c>
      <c r="J1593" t="s">
        <v>1463</v>
      </c>
      <c r="K1593">
        <v>37378</v>
      </c>
      <c r="L1593">
        <v>3.7378</v>
      </c>
      <c r="M1593">
        <f>_xlfn.XLOOKUP(_xlfn.TEXTJOIN("|",0,D1593,G1593,H1593,I1593),[3]무기각인!$I$546:$I$1333,[3]무기각인!$H$546:$H$1333)</f>
        <v>3.75</v>
      </c>
      <c r="N1593">
        <v>0.32529999999999998</v>
      </c>
    </row>
    <row r="1594" spans="1:14" x14ac:dyDescent="0.3">
      <c r="A1594" t="s">
        <v>1214</v>
      </c>
      <c r="B1594" t="s">
        <v>596</v>
      </c>
      <c r="C1594">
        <f>_xlfn.XLOOKUP(B1594,[2]itemList_221219!$B:$B,[2]itemList_221219!$A:$A)</f>
        <v>15000</v>
      </c>
      <c r="D1594">
        <v>40</v>
      </c>
      <c r="E1594">
        <v>14</v>
      </c>
      <c r="F1594">
        <v>1</v>
      </c>
      <c r="G1594" t="s">
        <v>993</v>
      </c>
      <c r="H1594" t="s">
        <v>978</v>
      </c>
      <c r="I1594">
        <v>3.5</v>
      </c>
      <c r="J1594" t="s">
        <v>1464</v>
      </c>
      <c r="K1594">
        <v>37816</v>
      </c>
      <c r="L1594">
        <v>3.7816000000000001</v>
      </c>
      <c r="M1594">
        <f>_xlfn.XLOOKUP(_xlfn.TEXTJOIN("|",0,D1594,G1594,H1594,I1594),[3]무기각인!$I$546:$I$1333,[3]무기각인!$H$546:$H$1333)</f>
        <v>3.75</v>
      </c>
      <c r="N1594">
        <v>0.8427</v>
      </c>
    </row>
    <row r="1595" spans="1:14" x14ac:dyDescent="0.3">
      <c r="A1595" t="s">
        <v>1214</v>
      </c>
      <c r="B1595" t="s">
        <v>596</v>
      </c>
      <c r="C1595">
        <f>_xlfn.XLOOKUP(B1595,[2]itemList_221219!$B:$B,[2]itemList_221219!$A:$A)</f>
        <v>15000</v>
      </c>
      <c r="D1595">
        <v>40</v>
      </c>
      <c r="E1595">
        <v>14</v>
      </c>
      <c r="F1595">
        <v>1</v>
      </c>
      <c r="G1595" t="s">
        <v>993</v>
      </c>
      <c r="H1595" t="s">
        <v>978</v>
      </c>
      <c r="I1595">
        <v>4</v>
      </c>
      <c r="J1595" t="s">
        <v>1465</v>
      </c>
      <c r="K1595">
        <v>37190</v>
      </c>
      <c r="L1595">
        <v>3.7189999999999999</v>
      </c>
      <c r="M1595">
        <f>_xlfn.XLOOKUP(_xlfn.TEXTJOIN("|",0,D1595,G1595,H1595,I1595),[3]무기각인!$I$546:$I$1333,[3]무기각인!$H$546:$H$1333)</f>
        <v>3.75</v>
      </c>
      <c r="N1595">
        <v>0.82669999999999999</v>
      </c>
    </row>
    <row r="1596" spans="1:14" x14ac:dyDescent="0.3">
      <c r="A1596" t="s">
        <v>1214</v>
      </c>
      <c r="B1596" t="s">
        <v>596</v>
      </c>
      <c r="C1596">
        <f>_xlfn.XLOOKUP(B1596,[2]itemList_221219!$B:$B,[2]itemList_221219!$A:$A)</f>
        <v>15000</v>
      </c>
      <c r="D1596">
        <v>40</v>
      </c>
      <c r="E1596">
        <v>51</v>
      </c>
      <c r="F1596">
        <v>0</v>
      </c>
      <c r="G1596" t="s">
        <v>19</v>
      </c>
      <c r="H1596" t="s">
        <v>989</v>
      </c>
      <c r="I1596">
        <v>0.5</v>
      </c>
      <c r="J1596" t="s">
        <v>1466</v>
      </c>
      <c r="K1596">
        <v>8334</v>
      </c>
      <c r="L1596">
        <v>0.83340000000000003</v>
      </c>
      <c r="M1596">
        <f>_xlfn.XLOOKUP(_xlfn.TEXTJOIN("|",0,D1596,G1596,H1596,I1596),[3]무기각인!$I$546:$I$1333,[3]무기각인!$H$546:$H$1333)</f>
        <v>0.83330000000000004</v>
      </c>
      <c r="N1596">
        <v>1.2E-2</v>
      </c>
    </row>
    <row r="1597" spans="1:14" x14ac:dyDescent="0.3">
      <c r="A1597" t="s">
        <v>1214</v>
      </c>
      <c r="B1597" t="s">
        <v>596</v>
      </c>
      <c r="C1597">
        <f>_xlfn.XLOOKUP(B1597,[2]itemList_221219!$B:$B,[2]itemList_221219!$A:$A)</f>
        <v>15000</v>
      </c>
      <c r="D1597">
        <v>40</v>
      </c>
      <c r="E1597">
        <v>51</v>
      </c>
      <c r="F1597">
        <v>0</v>
      </c>
      <c r="G1597" t="s">
        <v>19</v>
      </c>
      <c r="H1597" t="s">
        <v>989</v>
      </c>
      <c r="I1597">
        <v>0.6</v>
      </c>
      <c r="J1597" t="s">
        <v>1467</v>
      </c>
      <c r="K1597">
        <v>8291</v>
      </c>
      <c r="L1597">
        <v>0.82909999999999995</v>
      </c>
      <c r="M1597">
        <f>_xlfn.XLOOKUP(_xlfn.TEXTJOIN("|",0,D1597,G1597,H1597,I1597),[3]무기각인!$I$546:$I$1333,[3]무기각인!$H$546:$H$1333)</f>
        <v>0.83330000000000004</v>
      </c>
      <c r="N1597">
        <v>0.504</v>
      </c>
    </row>
    <row r="1598" spans="1:14" x14ac:dyDescent="0.3">
      <c r="A1598" t="s">
        <v>1214</v>
      </c>
      <c r="B1598" t="s">
        <v>596</v>
      </c>
      <c r="C1598">
        <f>_xlfn.XLOOKUP(B1598,[2]itemList_221219!$B:$B,[2]itemList_221219!$A:$A)</f>
        <v>15000</v>
      </c>
      <c r="D1598">
        <v>40</v>
      </c>
      <c r="E1598">
        <v>51</v>
      </c>
      <c r="F1598">
        <v>0</v>
      </c>
      <c r="G1598" t="s">
        <v>19</v>
      </c>
      <c r="H1598" t="s">
        <v>989</v>
      </c>
      <c r="I1598">
        <v>0.7</v>
      </c>
      <c r="J1598" t="s">
        <v>1468</v>
      </c>
      <c r="K1598">
        <v>8324</v>
      </c>
      <c r="L1598">
        <v>0.83240000000000003</v>
      </c>
      <c r="M1598">
        <f>_xlfn.XLOOKUP(_xlfn.TEXTJOIN("|",0,D1598,G1598,H1598,I1598),[3]무기각인!$I$546:$I$1333,[3]무기각인!$H$546:$H$1333)</f>
        <v>0.83330000000000004</v>
      </c>
      <c r="N1598">
        <v>0.108</v>
      </c>
    </row>
    <row r="1599" spans="1:14" x14ac:dyDescent="0.3">
      <c r="A1599" t="s">
        <v>1214</v>
      </c>
      <c r="B1599" t="s">
        <v>596</v>
      </c>
      <c r="C1599">
        <f>_xlfn.XLOOKUP(B1599,[2]itemList_221219!$B:$B,[2]itemList_221219!$A:$A)</f>
        <v>15000</v>
      </c>
      <c r="D1599">
        <v>40</v>
      </c>
      <c r="E1599">
        <v>51</v>
      </c>
      <c r="F1599">
        <v>0</v>
      </c>
      <c r="G1599" t="s">
        <v>19</v>
      </c>
      <c r="H1599" t="s">
        <v>989</v>
      </c>
      <c r="I1599">
        <v>0.8</v>
      </c>
      <c r="J1599" t="s">
        <v>1469</v>
      </c>
      <c r="K1599">
        <v>8411</v>
      </c>
      <c r="L1599">
        <v>0.84109999999999996</v>
      </c>
      <c r="M1599">
        <f>_xlfn.XLOOKUP(_xlfn.TEXTJOIN("|",0,D1599,G1599,H1599,I1599),[3]무기각인!$I$546:$I$1333,[3]무기각인!$H$546:$H$1333)</f>
        <v>0.83330000000000004</v>
      </c>
      <c r="N1599">
        <v>0.93600000000000005</v>
      </c>
    </row>
    <row r="1600" spans="1:14" x14ac:dyDescent="0.3">
      <c r="A1600" t="s">
        <v>1214</v>
      </c>
      <c r="B1600" t="s">
        <v>596</v>
      </c>
      <c r="C1600">
        <f>_xlfn.XLOOKUP(B1600,[2]itemList_221219!$B:$B,[2]itemList_221219!$A:$A)</f>
        <v>15000</v>
      </c>
      <c r="D1600">
        <v>40</v>
      </c>
      <c r="E1600">
        <v>51</v>
      </c>
      <c r="F1600">
        <v>0</v>
      </c>
      <c r="G1600" t="s">
        <v>19</v>
      </c>
      <c r="H1600" t="s">
        <v>989</v>
      </c>
      <c r="I1600">
        <v>0.9</v>
      </c>
      <c r="J1600" t="s">
        <v>1470</v>
      </c>
      <c r="K1600">
        <v>8193</v>
      </c>
      <c r="L1600">
        <v>0.81930000000000003</v>
      </c>
      <c r="M1600">
        <f>_xlfn.XLOOKUP(_xlfn.TEXTJOIN("|",0,D1600,G1600,H1600,I1600),[3]무기각인!$I$546:$I$1333,[3]무기각인!$H$546:$H$1333)</f>
        <v>0.83330000000000004</v>
      </c>
      <c r="N1600">
        <v>1.6800999999999999</v>
      </c>
    </row>
    <row r="1601" spans="1:14" x14ac:dyDescent="0.3">
      <c r="A1601" t="s">
        <v>1214</v>
      </c>
      <c r="B1601" t="s">
        <v>596</v>
      </c>
      <c r="C1601">
        <f>_xlfn.XLOOKUP(B1601,[2]itemList_221219!$B:$B,[2]itemList_221219!$A:$A)</f>
        <v>15000</v>
      </c>
      <c r="D1601">
        <v>40</v>
      </c>
      <c r="E1601">
        <v>51</v>
      </c>
      <c r="F1601">
        <v>0</v>
      </c>
      <c r="G1601" t="s">
        <v>19</v>
      </c>
      <c r="H1601" t="s">
        <v>989</v>
      </c>
      <c r="I1601">
        <v>1</v>
      </c>
      <c r="J1601" t="s">
        <v>1471</v>
      </c>
      <c r="K1601">
        <v>8308</v>
      </c>
      <c r="L1601">
        <v>0.83079999999999998</v>
      </c>
      <c r="M1601">
        <f>_xlfn.XLOOKUP(_xlfn.TEXTJOIN("|",0,D1601,G1601,H1601,I1601),[3]무기각인!$I$546:$I$1333,[3]무기각인!$H$546:$H$1333)</f>
        <v>0.83330000000000004</v>
      </c>
      <c r="N1601">
        <v>0.3</v>
      </c>
    </row>
    <row r="1602" spans="1:14" x14ac:dyDescent="0.3">
      <c r="A1602" t="s">
        <v>1214</v>
      </c>
      <c r="B1602" t="s">
        <v>596</v>
      </c>
      <c r="C1602">
        <f>_xlfn.XLOOKUP(B1602,[2]itemList_221219!$B:$B,[2]itemList_221219!$A:$A)</f>
        <v>15000</v>
      </c>
      <c r="D1602">
        <v>40</v>
      </c>
      <c r="E1602">
        <v>52</v>
      </c>
      <c r="F1602">
        <v>0</v>
      </c>
      <c r="G1602" t="s">
        <v>19</v>
      </c>
      <c r="H1602" t="s">
        <v>990</v>
      </c>
      <c r="I1602">
        <v>0.5</v>
      </c>
      <c r="J1602" t="s">
        <v>1472</v>
      </c>
      <c r="K1602">
        <v>4894</v>
      </c>
      <c r="L1602">
        <v>0.4894</v>
      </c>
      <c r="M1602">
        <f>_xlfn.XLOOKUP(_xlfn.TEXTJOIN("|",0,D1602,G1602,H1602,I1602),[3]무기각인!$I$546:$I$1333,[3]무기각인!$H$546:$H$1333)</f>
        <v>0.48080000000000001</v>
      </c>
      <c r="N1602">
        <v>1.7887</v>
      </c>
    </row>
    <row r="1603" spans="1:14" x14ac:dyDescent="0.3">
      <c r="A1603" t="s">
        <v>1214</v>
      </c>
      <c r="B1603" t="s">
        <v>596</v>
      </c>
      <c r="C1603">
        <f>_xlfn.XLOOKUP(B1603,[2]itemList_221219!$B:$B,[2]itemList_221219!$A:$A)</f>
        <v>15000</v>
      </c>
      <c r="D1603">
        <v>40</v>
      </c>
      <c r="E1603">
        <v>52</v>
      </c>
      <c r="F1603">
        <v>0</v>
      </c>
      <c r="G1603" t="s">
        <v>19</v>
      </c>
      <c r="H1603" t="s">
        <v>990</v>
      </c>
      <c r="I1603">
        <v>0.6</v>
      </c>
      <c r="J1603" t="s">
        <v>1473</v>
      </c>
      <c r="K1603">
        <v>4764</v>
      </c>
      <c r="L1603">
        <v>0.47639999999999999</v>
      </c>
      <c r="M1603">
        <f>_xlfn.XLOOKUP(_xlfn.TEXTJOIN("|",0,D1603,G1603,H1603,I1603),[3]무기각인!$I$546:$I$1333,[3]무기각인!$H$546:$H$1333)</f>
        <v>0.48080000000000001</v>
      </c>
      <c r="N1603">
        <v>0.91510000000000002</v>
      </c>
    </row>
    <row r="1604" spans="1:14" x14ac:dyDescent="0.3">
      <c r="A1604" t="s">
        <v>1214</v>
      </c>
      <c r="B1604" t="s">
        <v>596</v>
      </c>
      <c r="C1604">
        <f>_xlfn.XLOOKUP(B1604,[2]itemList_221219!$B:$B,[2]itemList_221219!$A:$A)</f>
        <v>15000</v>
      </c>
      <c r="D1604">
        <v>40</v>
      </c>
      <c r="E1604">
        <v>52</v>
      </c>
      <c r="F1604">
        <v>0</v>
      </c>
      <c r="G1604" t="s">
        <v>19</v>
      </c>
      <c r="H1604" t="s">
        <v>990</v>
      </c>
      <c r="I1604">
        <v>0.7</v>
      </c>
      <c r="J1604" t="s">
        <v>1474</v>
      </c>
      <c r="K1604">
        <v>4839</v>
      </c>
      <c r="L1604">
        <v>0.4839</v>
      </c>
      <c r="M1604">
        <f>_xlfn.XLOOKUP(_xlfn.TEXTJOIN("|",0,D1604,G1604,H1604,I1604),[3]무기각인!$I$546:$I$1333,[3]무기각인!$H$546:$H$1333)</f>
        <v>0.48080000000000001</v>
      </c>
      <c r="N1604">
        <v>0.64480000000000004</v>
      </c>
    </row>
    <row r="1605" spans="1:14" x14ac:dyDescent="0.3">
      <c r="A1605" t="s">
        <v>1214</v>
      </c>
      <c r="B1605" t="s">
        <v>596</v>
      </c>
      <c r="C1605">
        <f>_xlfn.XLOOKUP(B1605,[2]itemList_221219!$B:$B,[2]itemList_221219!$A:$A)</f>
        <v>15000</v>
      </c>
      <c r="D1605">
        <v>40</v>
      </c>
      <c r="E1605">
        <v>52</v>
      </c>
      <c r="F1605">
        <v>0</v>
      </c>
      <c r="G1605" t="s">
        <v>19</v>
      </c>
      <c r="H1605" t="s">
        <v>990</v>
      </c>
      <c r="I1605">
        <v>0.8</v>
      </c>
      <c r="J1605" t="s">
        <v>1475</v>
      </c>
      <c r="K1605">
        <v>4913</v>
      </c>
      <c r="L1605">
        <v>0.49130000000000001</v>
      </c>
      <c r="M1605">
        <f>_xlfn.XLOOKUP(_xlfn.TEXTJOIN("|",0,D1605,G1605,H1605,I1605),[3]무기각인!$I$546:$I$1333,[3]무기각인!$H$546:$H$1333)</f>
        <v>0.48080000000000001</v>
      </c>
      <c r="N1605">
        <v>2.1839</v>
      </c>
    </row>
    <row r="1606" spans="1:14" x14ac:dyDescent="0.3">
      <c r="A1606" t="s">
        <v>1214</v>
      </c>
      <c r="B1606" t="s">
        <v>596</v>
      </c>
      <c r="C1606">
        <f>_xlfn.XLOOKUP(B1606,[2]itemList_221219!$B:$B,[2]itemList_221219!$A:$A)</f>
        <v>15000</v>
      </c>
      <c r="D1606">
        <v>40</v>
      </c>
      <c r="E1606">
        <v>52</v>
      </c>
      <c r="F1606">
        <v>0</v>
      </c>
      <c r="G1606" t="s">
        <v>19</v>
      </c>
      <c r="H1606" t="s">
        <v>990</v>
      </c>
      <c r="I1606">
        <v>0.9</v>
      </c>
      <c r="J1606" t="s">
        <v>1476</v>
      </c>
      <c r="K1606">
        <v>4827</v>
      </c>
      <c r="L1606">
        <v>0.48270000000000002</v>
      </c>
      <c r="M1606">
        <f>_xlfn.XLOOKUP(_xlfn.TEXTJOIN("|",0,D1606,G1606,H1606,I1606),[3]무기각인!$I$546:$I$1333,[3]무기각인!$H$546:$H$1333)</f>
        <v>0.48080000000000001</v>
      </c>
      <c r="N1606">
        <v>0.3952</v>
      </c>
    </row>
    <row r="1607" spans="1:14" x14ac:dyDescent="0.3">
      <c r="A1607" t="s">
        <v>1214</v>
      </c>
      <c r="B1607" t="s">
        <v>596</v>
      </c>
      <c r="C1607">
        <f>_xlfn.XLOOKUP(B1607,[2]itemList_221219!$B:$B,[2]itemList_221219!$A:$A)</f>
        <v>15000</v>
      </c>
      <c r="D1607">
        <v>40</v>
      </c>
      <c r="E1607">
        <v>52</v>
      </c>
      <c r="F1607">
        <v>0</v>
      </c>
      <c r="G1607" t="s">
        <v>19</v>
      </c>
      <c r="H1607" t="s">
        <v>990</v>
      </c>
      <c r="I1607">
        <v>1</v>
      </c>
      <c r="J1607" t="s">
        <v>1477</v>
      </c>
      <c r="K1607">
        <v>4742</v>
      </c>
      <c r="L1607">
        <v>0.47420000000000001</v>
      </c>
      <c r="M1607">
        <f>_xlfn.XLOOKUP(_xlfn.TEXTJOIN("|",0,D1607,G1607,H1607,I1607),[3]무기각인!$I$546:$I$1333,[3]무기각인!$H$546:$H$1333)</f>
        <v>0.48080000000000001</v>
      </c>
      <c r="N1607">
        <v>1.3727</v>
      </c>
    </row>
    <row r="1608" spans="1:14" x14ac:dyDescent="0.3">
      <c r="A1608" t="s">
        <v>1214</v>
      </c>
      <c r="B1608" t="s">
        <v>596</v>
      </c>
      <c r="C1608">
        <f>_xlfn.XLOOKUP(B1608,[2]itemList_221219!$B:$B,[2]itemList_221219!$A:$A)</f>
        <v>15000</v>
      </c>
      <c r="D1608">
        <v>40</v>
      </c>
      <c r="E1608">
        <v>52</v>
      </c>
      <c r="F1608">
        <v>0</v>
      </c>
      <c r="G1608" t="s">
        <v>19</v>
      </c>
      <c r="H1608" t="s">
        <v>990</v>
      </c>
      <c r="I1608">
        <v>1.1000000000000001</v>
      </c>
      <c r="J1608" t="s">
        <v>1478</v>
      </c>
      <c r="K1608">
        <v>4783</v>
      </c>
      <c r="L1608">
        <v>0.4783</v>
      </c>
      <c r="M1608">
        <f>_xlfn.XLOOKUP(_xlfn.TEXTJOIN("|",0,D1608,G1608,H1608,I1608),[3]무기각인!$I$546:$I$1333,[3]무기각인!$H$546:$H$1333)</f>
        <v>0.48080000000000001</v>
      </c>
      <c r="N1608">
        <v>0.52</v>
      </c>
    </row>
    <row r="1609" spans="1:14" x14ac:dyDescent="0.3">
      <c r="A1609" t="s">
        <v>1214</v>
      </c>
      <c r="B1609" t="s">
        <v>596</v>
      </c>
      <c r="C1609">
        <f>_xlfn.XLOOKUP(B1609,[2]itemList_221219!$B:$B,[2]itemList_221219!$A:$A)</f>
        <v>15000</v>
      </c>
      <c r="D1609">
        <v>40</v>
      </c>
      <c r="E1609">
        <v>52</v>
      </c>
      <c r="F1609">
        <v>0</v>
      </c>
      <c r="G1609" t="s">
        <v>19</v>
      </c>
      <c r="H1609" t="s">
        <v>990</v>
      </c>
      <c r="I1609">
        <v>1.2</v>
      </c>
      <c r="J1609" t="s">
        <v>1479</v>
      </c>
      <c r="K1609">
        <v>4886</v>
      </c>
      <c r="L1609">
        <v>0.48859999999999998</v>
      </c>
      <c r="M1609">
        <f>_xlfn.XLOOKUP(_xlfn.TEXTJOIN("|",0,D1609,G1609,H1609,I1609),[3]무기각인!$I$546:$I$1333,[3]무기각인!$H$546:$H$1333)</f>
        <v>0.48080000000000001</v>
      </c>
      <c r="N1609">
        <v>1.6223000000000001</v>
      </c>
    </row>
    <row r="1610" spans="1:14" x14ac:dyDescent="0.3">
      <c r="A1610" t="s">
        <v>1214</v>
      </c>
      <c r="B1610" t="s">
        <v>596</v>
      </c>
      <c r="C1610">
        <f>_xlfn.XLOOKUP(B1610,[2]itemList_221219!$B:$B,[2]itemList_221219!$A:$A)</f>
        <v>15000</v>
      </c>
      <c r="D1610">
        <v>40</v>
      </c>
      <c r="E1610">
        <v>52</v>
      </c>
      <c r="F1610">
        <v>0</v>
      </c>
      <c r="G1610" t="s">
        <v>19</v>
      </c>
      <c r="H1610" t="s">
        <v>990</v>
      </c>
      <c r="I1610">
        <v>1.3</v>
      </c>
      <c r="J1610" t="s">
        <v>1480</v>
      </c>
      <c r="K1610">
        <v>4828</v>
      </c>
      <c r="L1610">
        <v>0.48280000000000001</v>
      </c>
      <c r="M1610">
        <f>_xlfn.XLOOKUP(_xlfn.TEXTJOIN("|",0,D1610,G1610,H1610,I1610),[3]무기각인!$I$546:$I$1333,[3]무기각인!$H$546:$H$1333)</f>
        <v>0.48080000000000001</v>
      </c>
      <c r="N1610">
        <v>0.41599999999999998</v>
      </c>
    </row>
    <row r="1611" spans="1:14" x14ac:dyDescent="0.3">
      <c r="A1611" t="s">
        <v>1214</v>
      </c>
      <c r="B1611" t="s">
        <v>596</v>
      </c>
      <c r="C1611">
        <f>_xlfn.XLOOKUP(B1611,[2]itemList_221219!$B:$B,[2]itemList_221219!$A:$A)</f>
        <v>15000</v>
      </c>
      <c r="D1611">
        <v>40</v>
      </c>
      <c r="E1611">
        <v>52</v>
      </c>
      <c r="F1611">
        <v>0</v>
      </c>
      <c r="G1611" t="s">
        <v>19</v>
      </c>
      <c r="H1611" t="s">
        <v>990</v>
      </c>
      <c r="I1611">
        <v>1.4</v>
      </c>
      <c r="J1611" t="s">
        <v>1481</v>
      </c>
      <c r="K1611">
        <v>4813</v>
      </c>
      <c r="L1611">
        <v>0.48130000000000001</v>
      </c>
      <c r="M1611">
        <f>_xlfn.XLOOKUP(_xlfn.TEXTJOIN("|",0,D1611,G1611,H1611,I1611),[3]무기각인!$I$546:$I$1333,[3]무기각인!$H$546:$H$1333)</f>
        <v>0.48080000000000001</v>
      </c>
      <c r="N1611">
        <v>0.104</v>
      </c>
    </row>
    <row r="1612" spans="1:14" x14ac:dyDescent="0.3">
      <c r="A1612" t="s">
        <v>1214</v>
      </c>
      <c r="B1612" t="s">
        <v>596</v>
      </c>
      <c r="C1612">
        <f>_xlfn.XLOOKUP(B1612,[2]itemList_221219!$B:$B,[2]itemList_221219!$A:$A)</f>
        <v>15000</v>
      </c>
      <c r="D1612">
        <v>40</v>
      </c>
      <c r="E1612">
        <v>52</v>
      </c>
      <c r="F1612">
        <v>0</v>
      </c>
      <c r="G1612" t="s">
        <v>19</v>
      </c>
      <c r="H1612" t="s">
        <v>990</v>
      </c>
      <c r="I1612">
        <v>1.5</v>
      </c>
      <c r="J1612" t="s">
        <v>1482</v>
      </c>
      <c r="K1612">
        <v>4663</v>
      </c>
      <c r="L1612">
        <v>0.46629999999999999</v>
      </c>
      <c r="M1612">
        <f>_xlfn.XLOOKUP(_xlfn.TEXTJOIN("|",0,D1612,G1612,H1612,I1612),[3]무기각인!$I$546:$I$1333,[3]무기각인!$H$546:$H$1333)</f>
        <v>0.48080000000000001</v>
      </c>
      <c r="N1612">
        <v>3.0158</v>
      </c>
    </row>
    <row r="1613" spans="1:14" x14ac:dyDescent="0.3">
      <c r="A1613" t="s">
        <v>1214</v>
      </c>
      <c r="B1613" t="s">
        <v>596</v>
      </c>
      <c r="C1613">
        <f>_xlfn.XLOOKUP(B1613,[2]itemList_221219!$B:$B,[2]itemList_221219!$A:$A)</f>
        <v>15000</v>
      </c>
      <c r="D1613">
        <v>40</v>
      </c>
      <c r="E1613">
        <v>52</v>
      </c>
      <c r="F1613">
        <v>0</v>
      </c>
      <c r="G1613" t="s">
        <v>19</v>
      </c>
      <c r="H1613" t="s">
        <v>990</v>
      </c>
      <c r="I1613">
        <v>1.6</v>
      </c>
      <c r="J1613" t="s">
        <v>1483</v>
      </c>
      <c r="K1613">
        <v>4606</v>
      </c>
      <c r="L1613">
        <v>0.46060000000000001</v>
      </c>
      <c r="M1613">
        <f>_xlfn.XLOOKUP(_xlfn.TEXTJOIN("|",0,D1613,G1613,H1613,I1613),[3]무기각인!$I$546:$I$1333,[3]무기각인!$H$546:$H$1333)</f>
        <v>0.48080000000000001</v>
      </c>
      <c r="N1613">
        <v>4.2012999999999998</v>
      </c>
    </row>
    <row r="1614" spans="1:14" x14ac:dyDescent="0.3">
      <c r="A1614" t="s">
        <v>1214</v>
      </c>
      <c r="B1614" t="s">
        <v>596</v>
      </c>
      <c r="C1614">
        <f>_xlfn.XLOOKUP(B1614,[2]itemList_221219!$B:$B,[2]itemList_221219!$A:$A)</f>
        <v>15000</v>
      </c>
      <c r="D1614">
        <v>40</v>
      </c>
      <c r="E1614">
        <v>52</v>
      </c>
      <c r="F1614">
        <v>0</v>
      </c>
      <c r="G1614" t="s">
        <v>19</v>
      </c>
      <c r="H1614" t="s">
        <v>990</v>
      </c>
      <c r="I1614">
        <v>1.7</v>
      </c>
      <c r="J1614" t="s">
        <v>1484</v>
      </c>
      <c r="K1614">
        <v>4882</v>
      </c>
      <c r="L1614">
        <v>0.48820000000000002</v>
      </c>
      <c r="M1614">
        <f>_xlfn.XLOOKUP(_xlfn.TEXTJOIN("|",0,D1614,G1614,H1614,I1614),[3]무기각인!$I$546:$I$1333,[3]무기각인!$H$546:$H$1333)</f>
        <v>0.48080000000000001</v>
      </c>
      <c r="N1614">
        <v>1.5390999999999999</v>
      </c>
    </row>
    <row r="1615" spans="1:14" x14ac:dyDescent="0.3">
      <c r="A1615" t="s">
        <v>1214</v>
      </c>
      <c r="B1615" t="s">
        <v>596</v>
      </c>
      <c r="C1615">
        <f>_xlfn.XLOOKUP(B1615,[2]itemList_221219!$B:$B,[2]itemList_221219!$A:$A)</f>
        <v>15000</v>
      </c>
      <c r="D1615">
        <v>40</v>
      </c>
      <c r="E1615">
        <v>52</v>
      </c>
      <c r="F1615">
        <v>0</v>
      </c>
      <c r="G1615" t="s">
        <v>19</v>
      </c>
      <c r="H1615" t="s">
        <v>990</v>
      </c>
      <c r="I1615">
        <v>1.8</v>
      </c>
      <c r="J1615" t="s">
        <v>1485</v>
      </c>
      <c r="K1615">
        <v>4804</v>
      </c>
      <c r="L1615">
        <v>0.48039999999999999</v>
      </c>
      <c r="M1615">
        <f>_xlfn.XLOOKUP(_xlfn.TEXTJOIN("|",0,D1615,G1615,H1615,I1615),[3]무기각인!$I$546:$I$1333,[3]무기각인!$H$546:$H$1333)</f>
        <v>0.48080000000000001</v>
      </c>
      <c r="N1615">
        <v>8.3199999999999996E-2</v>
      </c>
    </row>
    <row r="1616" spans="1:14" x14ac:dyDescent="0.3">
      <c r="A1616" t="s">
        <v>1214</v>
      </c>
      <c r="B1616" t="s">
        <v>596</v>
      </c>
      <c r="C1616">
        <f>_xlfn.XLOOKUP(B1616,[2]itemList_221219!$B:$B,[2]itemList_221219!$A:$A)</f>
        <v>15000</v>
      </c>
      <c r="D1616">
        <v>40</v>
      </c>
      <c r="E1616">
        <v>52</v>
      </c>
      <c r="F1616">
        <v>0</v>
      </c>
      <c r="G1616" t="s">
        <v>19</v>
      </c>
      <c r="H1616" t="s">
        <v>990</v>
      </c>
      <c r="I1616">
        <v>1.9</v>
      </c>
      <c r="J1616" t="s">
        <v>1486</v>
      </c>
      <c r="K1616">
        <v>4758</v>
      </c>
      <c r="L1616">
        <v>0.4758</v>
      </c>
      <c r="M1616">
        <f>_xlfn.XLOOKUP(_xlfn.TEXTJOIN("|",0,D1616,G1616,H1616,I1616),[3]무기각인!$I$546:$I$1333,[3]무기각인!$H$546:$H$1333)</f>
        <v>0.48080000000000001</v>
      </c>
      <c r="N1616">
        <v>1.0399</v>
      </c>
    </row>
    <row r="1617" spans="1:14" x14ac:dyDescent="0.3">
      <c r="A1617" t="s">
        <v>1214</v>
      </c>
      <c r="B1617" t="s">
        <v>596</v>
      </c>
      <c r="C1617">
        <f>_xlfn.XLOOKUP(B1617,[2]itemList_221219!$B:$B,[2]itemList_221219!$A:$A)</f>
        <v>15000</v>
      </c>
      <c r="D1617">
        <v>40</v>
      </c>
      <c r="E1617">
        <v>52</v>
      </c>
      <c r="F1617">
        <v>0</v>
      </c>
      <c r="G1617" t="s">
        <v>19</v>
      </c>
      <c r="H1617" t="s">
        <v>990</v>
      </c>
      <c r="I1617">
        <v>2</v>
      </c>
      <c r="J1617" t="s">
        <v>1487</v>
      </c>
      <c r="K1617">
        <v>4818</v>
      </c>
      <c r="L1617">
        <v>0.48180000000000001</v>
      </c>
      <c r="M1617">
        <f>_xlfn.XLOOKUP(_xlfn.TEXTJOIN("|",0,D1617,G1617,H1617,I1617),[3]무기각인!$I$546:$I$1333,[3]무기각인!$H$546:$H$1333)</f>
        <v>0.48080000000000001</v>
      </c>
      <c r="N1617">
        <v>0.20799999999999999</v>
      </c>
    </row>
    <row r="1618" spans="1:14" x14ac:dyDescent="0.3">
      <c r="A1618" t="s">
        <v>1214</v>
      </c>
      <c r="B1618" t="s">
        <v>596</v>
      </c>
      <c r="C1618">
        <f>_xlfn.XLOOKUP(B1618,[2]itemList_221219!$B:$B,[2]itemList_221219!$A:$A)</f>
        <v>15000</v>
      </c>
      <c r="D1618">
        <v>40</v>
      </c>
      <c r="E1618">
        <v>52</v>
      </c>
      <c r="F1618">
        <v>0</v>
      </c>
      <c r="G1618" t="s">
        <v>19</v>
      </c>
      <c r="H1618" t="s">
        <v>990</v>
      </c>
      <c r="I1618">
        <v>2.1</v>
      </c>
      <c r="J1618" t="s">
        <v>1488</v>
      </c>
      <c r="K1618">
        <v>4889</v>
      </c>
      <c r="L1618">
        <v>0.4889</v>
      </c>
      <c r="M1618">
        <f>_xlfn.XLOOKUP(_xlfn.TEXTJOIN("|",0,D1618,G1618,H1618,I1618),[3]무기각인!$I$546:$I$1333,[3]무기각인!$H$546:$H$1333)</f>
        <v>0.48080000000000001</v>
      </c>
      <c r="N1618">
        <v>1.6847000000000001</v>
      </c>
    </row>
    <row r="1619" spans="1:14" x14ac:dyDescent="0.3">
      <c r="A1619" t="s">
        <v>1214</v>
      </c>
      <c r="B1619" t="s">
        <v>596</v>
      </c>
      <c r="C1619">
        <f>_xlfn.XLOOKUP(B1619,[2]itemList_221219!$B:$B,[2]itemList_221219!$A:$A)</f>
        <v>15000</v>
      </c>
      <c r="D1619">
        <v>40</v>
      </c>
      <c r="E1619">
        <v>52</v>
      </c>
      <c r="F1619">
        <v>0</v>
      </c>
      <c r="G1619" t="s">
        <v>19</v>
      </c>
      <c r="H1619" t="s">
        <v>990</v>
      </c>
      <c r="I1619">
        <v>2.2000000000000002</v>
      </c>
      <c r="J1619" t="s">
        <v>1489</v>
      </c>
      <c r="K1619">
        <v>4771</v>
      </c>
      <c r="L1619">
        <v>0.47710000000000002</v>
      </c>
      <c r="M1619">
        <f>_xlfn.XLOOKUP(_xlfn.TEXTJOIN("|",0,D1619,G1619,H1619,I1619),[3]무기각인!$I$546:$I$1333,[3]무기각인!$H$546:$H$1333)</f>
        <v>0.48080000000000001</v>
      </c>
      <c r="N1619">
        <v>0.76959999999999995</v>
      </c>
    </row>
    <row r="1620" spans="1:14" x14ac:dyDescent="0.3">
      <c r="A1620" t="s">
        <v>1214</v>
      </c>
      <c r="B1620" t="s">
        <v>596</v>
      </c>
      <c r="C1620">
        <f>_xlfn.XLOOKUP(B1620,[2]itemList_221219!$B:$B,[2]itemList_221219!$A:$A)</f>
        <v>15000</v>
      </c>
      <c r="D1620">
        <v>40</v>
      </c>
      <c r="E1620">
        <v>52</v>
      </c>
      <c r="F1620">
        <v>0</v>
      </c>
      <c r="G1620" t="s">
        <v>19</v>
      </c>
      <c r="H1620" t="s">
        <v>990</v>
      </c>
      <c r="I1620">
        <v>2.2999999999999998</v>
      </c>
      <c r="J1620" t="s">
        <v>1490</v>
      </c>
      <c r="K1620">
        <v>4798</v>
      </c>
      <c r="L1620">
        <v>0.4798</v>
      </c>
      <c r="M1620">
        <f>_xlfn.XLOOKUP(_xlfn.TEXTJOIN("|",0,D1620,G1620,H1620,I1620),[3]무기각인!$I$546:$I$1333,[3]무기각인!$H$546:$H$1333)</f>
        <v>0.48080000000000001</v>
      </c>
      <c r="N1620">
        <v>0.20799999999999999</v>
      </c>
    </row>
    <row r="1621" spans="1:14" x14ac:dyDescent="0.3">
      <c r="A1621" t="s">
        <v>1214</v>
      </c>
      <c r="B1621" t="s">
        <v>596</v>
      </c>
      <c r="C1621">
        <f>_xlfn.XLOOKUP(B1621,[2]itemList_221219!$B:$B,[2]itemList_221219!$A:$A)</f>
        <v>15000</v>
      </c>
      <c r="D1621">
        <v>40</v>
      </c>
      <c r="E1621">
        <v>52</v>
      </c>
      <c r="F1621">
        <v>0</v>
      </c>
      <c r="G1621" t="s">
        <v>19</v>
      </c>
      <c r="H1621" t="s">
        <v>990</v>
      </c>
      <c r="I1621">
        <v>2.4</v>
      </c>
      <c r="J1621" t="s">
        <v>1491</v>
      </c>
      <c r="K1621">
        <v>4823</v>
      </c>
      <c r="L1621">
        <v>0.48230000000000001</v>
      </c>
      <c r="M1621">
        <f>_xlfn.XLOOKUP(_xlfn.TEXTJOIN("|",0,D1621,G1621,H1621,I1621),[3]무기각인!$I$546:$I$1333,[3]무기각인!$H$546:$H$1333)</f>
        <v>0.48080000000000001</v>
      </c>
      <c r="N1621">
        <v>0.312</v>
      </c>
    </row>
    <row r="1622" spans="1:14" x14ac:dyDescent="0.3">
      <c r="A1622" t="s">
        <v>1214</v>
      </c>
      <c r="B1622" t="s">
        <v>596</v>
      </c>
      <c r="C1622">
        <f>_xlfn.XLOOKUP(B1622,[2]itemList_221219!$B:$B,[2]itemList_221219!$A:$A)</f>
        <v>15000</v>
      </c>
      <c r="D1622">
        <v>40</v>
      </c>
      <c r="E1622">
        <v>52</v>
      </c>
      <c r="F1622">
        <v>0</v>
      </c>
      <c r="G1622" t="s">
        <v>19</v>
      </c>
      <c r="H1622" t="s">
        <v>990</v>
      </c>
      <c r="I1622">
        <v>2.5</v>
      </c>
      <c r="J1622" t="s">
        <v>1492</v>
      </c>
      <c r="K1622">
        <v>4928</v>
      </c>
      <c r="L1622">
        <v>0.49280000000000002</v>
      </c>
      <c r="M1622">
        <f>_xlfn.XLOOKUP(_xlfn.TEXTJOIN("|",0,D1622,G1622,H1622,I1622),[3]무기각인!$I$546:$I$1333,[3]무기각인!$H$546:$H$1333)</f>
        <v>0.48080000000000001</v>
      </c>
      <c r="N1622">
        <v>2.4958</v>
      </c>
    </row>
    <row r="1623" spans="1:14" x14ac:dyDescent="0.3">
      <c r="A1623" t="s">
        <v>1214</v>
      </c>
      <c r="B1623" t="s">
        <v>596</v>
      </c>
      <c r="C1623">
        <f>_xlfn.XLOOKUP(B1623,[2]itemList_221219!$B:$B,[2]itemList_221219!$A:$A)</f>
        <v>15000</v>
      </c>
      <c r="D1623">
        <v>40</v>
      </c>
      <c r="E1623">
        <v>52</v>
      </c>
      <c r="F1623">
        <v>0</v>
      </c>
      <c r="G1623" t="s">
        <v>19</v>
      </c>
      <c r="H1623" t="s">
        <v>990</v>
      </c>
      <c r="I1623">
        <v>2.6</v>
      </c>
      <c r="J1623" t="s">
        <v>1493</v>
      </c>
      <c r="K1623">
        <v>4846</v>
      </c>
      <c r="L1623">
        <v>0.48459999999999998</v>
      </c>
      <c r="M1623">
        <f>_xlfn.XLOOKUP(_xlfn.TEXTJOIN("|",0,D1623,G1623,H1623,I1623),[3]무기각인!$I$546:$I$1333,[3]무기각인!$H$546:$H$1333)</f>
        <v>0.48080000000000001</v>
      </c>
      <c r="N1623">
        <v>0.7903</v>
      </c>
    </row>
    <row r="1624" spans="1:14" x14ac:dyDescent="0.3">
      <c r="A1624" t="s">
        <v>1214</v>
      </c>
      <c r="B1624" t="s">
        <v>596</v>
      </c>
      <c r="C1624">
        <f>_xlfn.XLOOKUP(B1624,[2]itemList_221219!$B:$B,[2]itemList_221219!$A:$A)</f>
        <v>15000</v>
      </c>
      <c r="D1624">
        <v>40</v>
      </c>
      <c r="E1624">
        <v>52</v>
      </c>
      <c r="F1624">
        <v>0</v>
      </c>
      <c r="G1624" t="s">
        <v>19</v>
      </c>
      <c r="H1624" t="s">
        <v>990</v>
      </c>
      <c r="I1624">
        <v>2.7</v>
      </c>
      <c r="J1624" t="s">
        <v>1494</v>
      </c>
      <c r="K1624">
        <v>4828</v>
      </c>
      <c r="L1624">
        <v>0.48280000000000001</v>
      </c>
      <c r="M1624">
        <f>_xlfn.XLOOKUP(_xlfn.TEXTJOIN("|",0,D1624,G1624,H1624,I1624),[3]무기각인!$I$546:$I$1333,[3]무기각인!$H$546:$H$1333)</f>
        <v>0.48080000000000001</v>
      </c>
      <c r="N1624">
        <v>0.41599999999999998</v>
      </c>
    </row>
    <row r="1625" spans="1:14" x14ac:dyDescent="0.3">
      <c r="A1625" t="s">
        <v>1214</v>
      </c>
      <c r="B1625" t="s">
        <v>596</v>
      </c>
      <c r="C1625">
        <f>_xlfn.XLOOKUP(B1625,[2]itemList_221219!$B:$B,[2]itemList_221219!$A:$A)</f>
        <v>15000</v>
      </c>
      <c r="D1625">
        <v>40</v>
      </c>
      <c r="E1625">
        <v>52</v>
      </c>
      <c r="F1625">
        <v>0</v>
      </c>
      <c r="G1625" t="s">
        <v>19</v>
      </c>
      <c r="H1625" t="s">
        <v>990</v>
      </c>
      <c r="I1625">
        <v>2.8</v>
      </c>
      <c r="J1625" t="s">
        <v>1495</v>
      </c>
      <c r="K1625">
        <v>4727</v>
      </c>
      <c r="L1625">
        <v>0.47270000000000001</v>
      </c>
      <c r="M1625">
        <f>_xlfn.XLOOKUP(_xlfn.TEXTJOIN("|",0,D1625,G1625,H1625,I1625),[3]무기각인!$I$546:$I$1333,[3]무기각인!$H$546:$H$1333)</f>
        <v>0.48080000000000001</v>
      </c>
      <c r="N1625">
        <v>1.6847000000000001</v>
      </c>
    </row>
    <row r="1626" spans="1:14" x14ac:dyDescent="0.3">
      <c r="A1626" t="s">
        <v>1214</v>
      </c>
      <c r="B1626" t="s">
        <v>596</v>
      </c>
      <c r="C1626">
        <f>_xlfn.XLOOKUP(B1626,[2]itemList_221219!$B:$B,[2]itemList_221219!$A:$A)</f>
        <v>15000</v>
      </c>
      <c r="D1626">
        <v>40</v>
      </c>
      <c r="E1626">
        <v>52</v>
      </c>
      <c r="F1626">
        <v>0</v>
      </c>
      <c r="G1626" t="s">
        <v>19</v>
      </c>
      <c r="H1626" t="s">
        <v>990</v>
      </c>
      <c r="I1626">
        <v>2.9</v>
      </c>
      <c r="J1626" t="s">
        <v>1496</v>
      </c>
      <c r="K1626">
        <v>4694</v>
      </c>
      <c r="L1626">
        <v>0.46939999999999998</v>
      </c>
      <c r="M1626">
        <f>_xlfn.XLOOKUP(_xlfn.TEXTJOIN("|",0,D1626,G1626,H1626,I1626),[3]무기각인!$I$546:$I$1333,[3]무기각인!$H$546:$H$1333)</f>
        <v>0.48080000000000001</v>
      </c>
      <c r="N1626">
        <v>2.371</v>
      </c>
    </row>
    <row r="1627" spans="1:14" x14ac:dyDescent="0.3">
      <c r="A1627" t="s">
        <v>1214</v>
      </c>
      <c r="B1627" t="s">
        <v>596</v>
      </c>
      <c r="C1627">
        <f>_xlfn.XLOOKUP(B1627,[2]itemList_221219!$B:$B,[2]itemList_221219!$A:$A)</f>
        <v>15000</v>
      </c>
      <c r="D1627">
        <v>40</v>
      </c>
      <c r="E1627">
        <v>52</v>
      </c>
      <c r="F1627">
        <v>0</v>
      </c>
      <c r="G1627" t="s">
        <v>19</v>
      </c>
      <c r="H1627" t="s">
        <v>990</v>
      </c>
      <c r="I1627">
        <v>3</v>
      </c>
      <c r="J1627" t="s">
        <v>1497</v>
      </c>
      <c r="K1627">
        <v>4907</v>
      </c>
      <c r="L1627">
        <v>0.49070000000000003</v>
      </c>
      <c r="M1627">
        <f>_xlfn.XLOOKUP(_xlfn.TEXTJOIN("|",0,D1627,G1627,H1627,I1627),[3]무기각인!$I$546:$I$1333,[3]무기각인!$H$546:$H$1333)</f>
        <v>0.48080000000000001</v>
      </c>
      <c r="N1627">
        <v>2.0590999999999999</v>
      </c>
    </row>
    <row r="1628" spans="1:14" x14ac:dyDescent="0.3">
      <c r="A1628" t="s">
        <v>1214</v>
      </c>
      <c r="B1628" t="s">
        <v>596</v>
      </c>
      <c r="C1628">
        <f>_xlfn.XLOOKUP(B1628,[2]itemList_221219!$B:$B,[2]itemList_221219!$A:$A)</f>
        <v>15000</v>
      </c>
      <c r="D1628">
        <v>40</v>
      </c>
      <c r="E1628">
        <v>53</v>
      </c>
      <c r="F1628">
        <v>0</v>
      </c>
      <c r="G1628" t="s">
        <v>19</v>
      </c>
      <c r="H1628" t="s">
        <v>991</v>
      </c>
      <c r="I1628">
        <v>0.5</v>
      </c>
      <c r="J1628" t="s">
        <v>1498</v>
      </c>
      <c r="K1628">
        <v>8351</v>
      </c>
      <c r="L1628">
        <v>0.83509999999999995</v>
      </c>
      <c r="M1628">
        <f>_xlfn.XLOOKUP(_xlfn.TEXTJOIN("|",0,D1628,G1628,H1628,I1628),[3]무기각인!$I$546:$I$1333,[3]무기각인!$H$546:$H$1333)</f>
        <v>0.83330000000000004</v>
      </c>
      <c r="N1628">
        <v>0.216</v>
      </c>
    </row>
    <row r="1629" spans="1:14" x14ac:dyDescent="0.3">
      <c r="A1629" t="s">
        <v>1214</v>
      </c>
      <c r="B1629" t="s">
        <v>596</v>
      </c>
      <c r="C1629">
        <f>_xlfn.XLOOKUP(B1629,[2]itemList_221219!$B:$B,[2]itemList_221219!$A:$A)</f>
        <v>15000</v>
      </c>
      <c r="D1629">
        <v>40</v>
      </c>
      <c r="E1629">
        <v>53</v>
      </c>
      <c r="F1629">
        <v>0</v>
      </c>
      <c r="G1629" t="s">
        <v>19</v>
      </c>
      <c r="H1629" t="s">
        <v>991</v>
      </c>
      <c r="I1629">
        <v>0.6</v>
      </c>
      <c r="J1629" t="s">
        <v>1499</v>
      </c>
      <c r="K1629">
        <v>8408</v>
      </c>
      <c r="L1629">
        <v>0.84079999999999999</v>
      </c>
      <c r="M1629">
        <f>_xlfn.XLOOKUP(_xlfn.TEXTJOIN("|",0,D1629,G1629,H1629,I1629),[3]무기각인!$I$546:$I$1333,[3]무기각인!$H$546:$H$1333)</f>
        <v>0.83330000000000004</v>
      </c>
      <c r="N1629">
        <v>0.9</v>
      </c>
    </row>
    <row r="1630" spans="1:14" x14ac:dyDescent="0.3">
      <c r="A1630" t="s">
        <v>1214</v>
      </c>
      <c r="B1630" t="s">
        <v>596</v>
      </c>
      <c r="C1630">
        <f>_xlfn.XLOOKUP(B1630,[2]itemList_221219!$B:$B,[2]itemList_221219!$A:$A)</f>
        <v>15000</v>
      </c>
      <c r="D1630">
        <v>40</v>
      </c>
      <c r="E1630">
        <v>53</v>
      </c>
      <c r="F1630">
        <v>0</v>
      </c>
      <c r="G1630" t="s">
        <v>19</v>
      </c>
      <c r="H1630" t="s">
        <v>991</v>
      </c>
      <c r="I1630">
        <v>0.7</v>
      </c>
      <c r="J1630" t="s">
        <v>1500</v>
      </c>
      <c r="K1630">
        <v>8185</v>
      </c>
      <c r="L1630">
        <v>0.81850000000000001</v>
      </c>
      <c r="M1630">
        <f>_xlfn.XLOOKUP(_xlfn.TEXTJOIN("|",0,D1630,G1630,H1630,I1630),[3]무기각인!$I$546:$I$1333,[3]무기각인!$H$546:$H$1333)</f>
        <v>0.83330000000000004</v>
      </c>
      <c r="N1630">
        <v>1.7761</v>
      </c>
    </row>
    <row r="1631" spans="1:14" x14ac:dyDescent="0.3">
      <c r="A1631" t="s">
        <v>1214</v>
      </c>
      <c r="B1631" t="s">
        <v>596</v>
      </c>
      <c r="C1631">
        <f>_xlfn.XLOOKUP(B1631,[2]itemList_221219!$B:$B,[2]itemList_221219!$A:$A)</f>
        <v>15000</v>
      </c>
      <c r="D1631">
        <v>40</v>
      </c>
      <c r="E1631">
        <v>53</v>
      </c>
      <c r="F1631">
        <v>0</v>
      </c>
      <c r="G1631" t="s">
        <v>19</v>
      </c>
      <c r="H1631" t="s">
        <v>991</v>
      </c>
      <c r="I1631">
        <v>0.8</v>
      </c>
      <c r="J1631" t="s">
        <v>1501</v>
      </c>
      <c r="K1631">
        <v>8263</v>
      </c>
      <c r="L1631">
        <v>0.82630000000000003</v>
      </c>
      <c r="M1631">
        <f>_xlfn.XLOOKUP(_xlfn.TEXTJOIN("|",0,D1631,G1631,H1631,I1631),[3]무기각인!$I$546:$I$1333,[3]무기각인!$H$546:$H$1333)</f>
        <v>0.83330000000000004</v>
      </c>
      <c r="N1631">
        <v>0.84</v>
      </c>
    </row>
    <row r="1632" spans="1:14" x14ac:dyDescent="0.3">
      <c r="A1632" t="s">
        <v>1214</v>
      </c>
      <c r="B1632" t="s">
        <v>596</v>
      </c>
      <c r="C1632">
        <f>_xlfn.XLOOKUP(B1632,[2]itemList_221219!$B:$B,[2]itemList_221219!$A:$A)</f>
        <v>15000</v>
      </c>
      <c r="D1632">
        <v>40</v>
      </c>
      <c r="E1632">
        <v>53</v>
      </c>
      <c r="F1632">
        <v>0</v>
      </c>
      <c r="G1632" t="s">
        <v>19</v>
      </c>
      <c r="H1632" t="s">
        <v>991</v>
      </c>
      <c r="I1632">
        <v>0.9</v>
      </c>
      <c r="J1632" t="s">
        <v>1502</v>
      </c>
      <c r="K1632">
        <v>8406</v>
      </c>
      <c r="L1632">
        <v>0.84060000000000001</v>
      </c>
      <c r="M1632">
        <f>_xlfn.XLOOKUP(_xlfn.TEXTJOIN("|",0,D1632,G1632,H1632,I1632),[3]무기각인!$I$546:$I$1333,[3]무기각인!$H$546:$H$1333)</f>
        <v>0.83330000000000004</v>
      </c>
      <c r="N1632">
        <v>0.876</v>
      </c>
    </row>
    <row r="1633" spans="1:14" x14ac:dyDescent="0.3">
      <c r="A1633" t="s">
        <v>1214</v>
      </c>
      <c r="B1633" t="s">
        <v>596</v>
      </c>
      <c r="C1633">
        <f>_xlfn.XLOOKUP(B1633,[2]itemList_221219!$B:$B,[2]itemList_221219!$A:$A)</f>
        <v>15000</v>
      </c>
      <c r="D1633">
        <v>40</v>
      </c>
      <c r="E1633">
        <v>53</v>
      </c>
      <c r="F1633">
        <v>0</v>
      </c>
      <c r="G1633" t="s">
        <v>19</v>
      </c>
      <c r="H1633" t="s">
        <v>991</v>
      </c>
      <c r="I1633">
        <v>1</v>
      </c>
      <c r="J1633" t="s">
        <v>1503</v>
      </c>
      <c r="K1633">
        <v>8462</v>
      </c>
      <c r="L1633">
        <v>0.84619999999999995</v>
      </c>
      <c r="M1633">
        <f>_xlfn.XLOOKUP(_xlfn.TEXTJOIN("|",0,D1633,G1633,H1633,I1633),[3]무기각인!$I$546:$I$1333,[3]무기각인!$H$546:$H$1333)</f>
        <v>0.83330000000000004</v>
      </c>
      <c r="N1633">
        <v>1.5481</v>
      </c>
    </row>
    <row r="1634" spans="1:14" x14ac:dyDescent="0.3">
      <c r="A1634" t="s">
        <v>1214</v>
      </c>
      <c r="B1634" t="s">
        <v>596</v>
      </c>
      <c r="C1634">
        <f>_xlfn.XLOOKUP(B1634,[2]itemList_221219!$B:$B,[2]itemList_221219!$A:$A)</f>
        <v>15000</v>
      </c>
      <c r="D1634">
        <v>40</v>
      </c>
      <c r="E1634">
        <v>54</v>
      </c>
      <c r="F1634">
        <v>0</v>
      </c>
      <c r="G1634" t="s">
        <v>19</v>
      </c>
      <c r="H1634" t="s">
        <v>992</v>
      </c>
      <c r="I1634">
        <v>0.5</v>
      </c>
      <c r="J1634" t="s">
        <v>1504</v>
      </c>
      <c r="K1634">
        <v>4770</v>
      </c>
      <c r="L1634">
        <v>0.47699999999999998</v>
      </c>
      <c r="M1634">
        <f>_xlfn.XLOOKUP(_xlfn.TEXTJOIN("|",0,D1634,G1634,H1634,I1634),[3]무기각인!$I$546:$I$1333,[3]무기각인!$H$546:$H$1333)</f>
        <v>0.48080000000000001</v>
      </c>
      <c r="N1634">
        <v>0.7903</v>
      </c>
    </row>
    <row r="1635" spans="1:14" x14ac:dyDescent="0.3">
      <c r="A1635" t="s">
        <v>1214</v>
      </c>
      <c r="B1635" t="s">
        <v>596</v>
      </c>
      <c r="C1635">
        <f>_xlfn.XLOOKUP(B1635,[2]itemList_221219!$B:$B,[2]itemList_221219!$A:$A)</f>
        <v>15000</v>
      </c>
      <c r="D1635">
        <v>40</v>
      </c>
      <c r="E1635">
        <v>54</v>
      </c>
      <c r="F1635">
        <v>0</v>
      </c>
      <c r="G1635" t="s">
        <v>19</v>
      </c>
      <c r="H1635" t="s">
        <v>992</v>
      </c>
      <c r="I1635">
        <v>0.6</v>
      </c>
      <c r="J1635" t="s">
        <v>1505</v>
      </c>
      <c r="K1635">
        <v>4944</v>
      </c>
      <c r="L1635">
        <v>0.49440000000000001</v>
      </c>
      <c r="M1635">
        <f>_xlfn.XLOOKUP(_xlfn.TEXTJOIN("|",0,D1635,G1635,H1635,I1635),[3]무기각인!$I$546:$I$1333,[3]무기각인!$H$546:$H$1333)</f>
        <v>0.48080000000000001</v>
      </c>
      <c r="N1635">
        <v>2.8285999999999998</v>
      </c>
    </row>
    <row r="1636" spans="1:14" x14ac:dyDescent="0.3">
      <c r="A1636" t="s">
        <v>1214</v>
      </c>
      <c r="B1636" t="s">
        <v>596</v>
      </c>
      <c r="C1636">
        <f>_xlfn.XLOOKUP(B1636,[2]itemList_221219!$B:$B,[2]itemList_221219!$A:$A)</f>
        <v>15000</v>
      </c>
      <c r="D1636">
        <v>40</v>
      </c>
      <c r="E1636">
        <v>54</v>
      </c>
      <c r="F1636">
        <v>0</v>
      </c>
      <c r="G1636" t="s">
        <v>19</v>
      </c>
      <c r="H1636" t="s">
        <v>992</v>
      </c>
      <c r="I1636">
        <v>0.7</v>
      </c>
      <c r="J1636" t="s">
        <v>1506</v>
      </c>
      <c r="K1636">
        <v>4805</v>
      </c>
      <c r="L1636">
        <v>0.48049999999999998</v>
      </c>
      <c r="M1636">
        <f>_xlfn.XLOOKUP(_xlfn.TEXTJOIN("|",0,D1636,G1636,H1636,I1636),[3]무기각인!$I$546:$I$1333,[3]무기각인!$H$546:$H$1333)</f>
        <v>0.48080000000000001</v>
      </c>
      <c r="N1636">
        <v>6.2399999999999997E-2</v>
      </c>
    </row>
    <row r="1637" spans="1:14" x14ac:dyDescent="0.3">
      <c r="A1637" t="s">
        <v>1214</v>
      </c>
      <c r="B1637" t="s">
        <v>596</v>
      </c>
      <c r="C1637">
        <f>_xlfn.XLOOKUP(B1637,[2]itemList_221219!$B:$B,[2]itemList_221219!$A:$A)</f>
        <v>15000</v>
      </c>
      <c r="D1637">
        <v>40</v>
      </c>
      <c r="E1637">
        <v>54</v>
      </c>
      <c r="F1637">
        <v>0</v>
      </c>
      <c r="G1637" t="s">
        <v>19</v>
      </c>
      <c r="H1637" t="s">
        <v>992</v>
      </c>
      <c r="I1637">
        <v>0.8</v>
      </c>
      <c r="J1637" t="s">
        <v>1507</v>
      </c>
      <c r="K1637">
        <v>4744</v>
      </c>
      <c r="L1637">
        <v>0.47439999999999999</v>
      </c>
      <c r="M1637">
        <f>_xlfn.XLOOKUP(_xlfn.TEXTJOIN("|",0,D1637,G1637,H1637,I1637),[3]무기각인!$I$546:$I$1333,[3]무기각인!$H$546:$H$1333)</f>
        <v>0.48080000000000001</v>
      </c>
      <c r="N1637">
        <v>1.3310999999999999</v>
      </c>
    </row>
    <row r="1638" spans="1:14" x14ac:dyDescent="0.3">
      <c r="A1638" t="s">
        <v>1214</v>
      </c>
      <c r="B1638" t="s">
        <v>596</v>
      </c>
      <c r="C1638">
        <f>_xlfn.XLOOKUP(B1638,[2]itemList_221219!$B:$B,[2]itemList_221219!$A:$A)</f>
        <v>15000</v>
      </c>
      <c r="D1638">
        <v>40</v>
      </c>
      <c r="E1638">
        <v>54</v>
      </c>
      <c r="F1638">
        <v>0</v>
      </c>
      <c r="G1638" t="s">
        <v>19</v>
      </c>
      <c r="H1638" t="s">
        <v>992</v>
      </c>
      <c r="I1638">
        <v>0.9</v>
      </c>
      <c r="J1638" t="s">
        <v>1508</v>
      </c>
      <c r="K1638">
        <v>4835</v>
      </c>
      <c r="L1638">
        <v>0.48349999999999999</v>
      </c>
      <c r="M1638">
        <f>_xlfn.XLOOKUP(_xlfn.TEXTJOIN("|",0,D1638,G1638,H1638,I1638),[3]무기각인!$I$546:$I$1333,[3]무기각인!$H$546:$H$1333)</f>
        <v>0.48080000000000001</v>
      </c>
      <c r="N1638">
        <v>0.56159999999999999</v>
      </c>
    </row>
    <row r="1639" spans="1:14" x14ac:dyDescent="0.3">
      <c r="A1639" t="s">
        <v>1214</v>
      </c>
      <c r="B1639" t="s">
        <v>596</v>
      </c>
      <c r="C1639">
        <f>_xlfn.XLOOKUP(B1639,[2]itemList_221219!$B:$B,[2]itemList_221219!$A:$A)</f>
        <v>15000</v>
      </c>
      <c r="D1639">
        <v>40</v>
      </c>
      <c r="E1639">
        <v>54</v>
      </c>
      <c r="F1639">
        <v>0</v>
      </c>
      <c r="G1639" t="s">
        <v>19</v>
      </c>
      <c r="H1639" t="s">
        <v>992</v>
      </c>
      <c r="I1639">
        <v>1</v>
      </c>
      <c r="J1639" t="s">
        <v>1509</v>
      </c>
      <c r="K1639">
        <v>4770</v>
      </c>
      <c r="L1639">
        <v>0.47699999999999998</v>
      </c>
      <c r="M1639">
        <f>_xlfn.XLOOKUP(_xlfn.TEXTJOIN("|",0,D1639,G1639,H1639,I1639),[3]무기각인!$I$546:$I$1333,[3]무기각인!$H$546:$H$1333)</f>
        <v>0.48080000000000001</v>
      </c>
      <c r="N1639">
        <v>0.7903</v>
      </c>
    </row>
    <row r="1640" spans="1:14" x14ac:dyDescent="0.3">
      <c r="A1640" t="s">
        <v>1214</v>
      </c>
      <c r="B1640" t="s">
        <v>596</v>
      </c>
      <c r="C1640">
        <f>_xlfn.XLOOKUP(B1640,[2]itemList_221219!$B:$B,[2]itemList_221219!$A:$A)</f>
        <v>15000</v>
      </c>
      <c r="D1640">
        <v>40</v>
      </c>
      <c r="E1640">
        <v>54</v>
      </c>
      <c r="F1640">
        <v>0</v>
      </c>
      <c r="G1640" t="s">
        <v>19</v>
      </c>
      <c r="H1640" t="s">
        <v>992</v>
      </c>
      <c r="I1640">
        <v>1.1000000000000001</v>
      </c>
      <c r="J1640" t="s">
        <v>1510</v>
      </c>
      <c r="K1640">
        <v>4807</v>
      </c>
      <c r="L1640">
        <v>0.48070000000000002</v>
      </c>
      <c r="M1640">
        <f>_xlfn.XLOOKUP(_xlfn.TEXTJOIN("|",0,D1640,G1640,H1640,I1640),[3]무기각인!$I$546:$I$1333,[3]무기각인!$H$546:$H$1333)</f>
        <v>0.48080000000000001</v>
      </c>
      <c r="N1640">
        <v>2.0799999999999999E-2</v>
      </c>
    </row>
    <row r="1641" spans="1:14" x14ac:dyDescent="0.3">
      <c r="A1641" t="s">
        <v>1214</v>
      </c>
      <c r="B1641" t="s">
        <v>596</v>
      </c>
      <c r="C1641">
        <f>_xlfn.XLOOKUP(B1641,[2]itemList_221219!$B:$B,[2]itemList_221219!$A:$A)</f>
        <v>15000</v>
      </c>
      <c r="D1641">
        <v>40</v>
      </c>
      <c r="E1641">
        <v>54</v>
      </c>
      <c r="F1641">
        <v>0</v>
      </c>
      <c r="G1641" t="s">
        <v>19</v>
      </c>
      <c r="H1641" t="s">
        <v>992</v>
      </c>
      <c r="I1641">
        <v>1.2</v>
      </c>
      <c r="J1641" t="s">
        <v>1511</v>
      </c>
      <c r="K1641">
        <v>4845</v>
      </c>
      <c r="L1641">
        <v>0.48449999999999999</v>
      </c>
      <c r="M1641">
        <f>_xlfn.XLOOKUP(_xlfn.TEXTJOIN("|",0,D1641,G1641,H1641,I1641),[3]무기각인!$I$546:$I$1333,[3]무기각인!$H$546:$H$1333)</f>
        <v>0.48080000000000001</v>
      </c>
      <c r="N1641">
        <v>0.76959999999999995</v>
      </c>
    </row>
    <row r="1642" spans="1:14" x14ac:dyDescent="0.3">
      <c r="A1642" t="s">
        <v>1214</v>
      </c>
      <c r="B1642" t="s">
        <v>596</v>
      </c>
      <c r="C1642">
        <f>_xlfn.XLOOKUP(B1642,[2]itemList_221219!$B:$B,[2]itemList_221219!$A:$A)</f>
        <v>15000</v>
      </c>
      <c r="D1642">
        <v>40</v>
      </c>
      <c r="E1642">
        <v>54</v>
      </c>
      <c r="F1642">
        <v>0</v>
      </c>
      <c r="G1642" t="s">
        <v>19</v>
      </c>
      <c r="H1642" t="s">
        <v>992</v>
      </c>
      <c r="I1642">
        <v>1.3</v>
      </c>
      <c r="J1642" t="s">
        <v>1512</v>
      </c>
      <c r="K1642">
        <v>4822</v>
      </c>
      <c r="L1642">
        <v>0.48220000000000002</v>
      </c>
      <c r="M1642">
        <f>_xlfn.XLOOKUP(_xlfn.TEXTJOIN("|",0,D1642,G1642,H1642,I1642),[3]무기각인!$I$546:$I$1333,[3]무기각인!$H$546:$H$1333)</f>
        <v>0.48080000000000001</v>
      </c>
      <c r="N1642">
        <v>0.29120000000000001</v>
      </c>
    </row>
    <row r="1643" spans="1:14" x14ac:dyDescent="0.3">
      <c r="A1643" t="s">
        <v>1214</v>
      </c>
      <c r="B1643" t="s">
        <v>596</v>
      </c>
      <c r="C1643">
        <f>_xlfn.XLOOKUP(B1643,[2]itemList_221219!$B:$B,[2]itemList_221219!$A:$A)</f>
        <v>15000</v>
      </c>
      <c r="D1643">
        <v>40</v>
      </c>
      <c r="E1643">
        <v>54</v>
      </c>
      <c r="F1643">
        <v>0</v>
      </c>
      <c r="G1643" t="s">
        <v>19</v>
      </c>
      <c r="H1643" t="s">
        <v>992</v>
      </c>
      <c r="I1643">
        <v>1.4</v>
      </c>
      <c r="J1643" t="s">
        <v>1513</v>
      </c>
      <c r="K1643">
        <v>4933</v>
      </c>
      <c r="L1643">
        <v>0.49330000000000002</v>
      </c>
      <c r="M1643">
        <f>_xlfn.XLOOKUP(_xlfn.TEXTJOIN("|",0,D1643,G1643,H1643,I1643),[3]무기각인!$I$546:$I$1333,[3]무기각인!$H$546:$H$1333)</f>
        <v>0.48080000000000001</v>
      </c>
      <c r="N1643">
        <v>2.5998000000000001</v>
      </c>
    </row>
    <row r="1644" spans="1:14" x14ac:dyDescent="0.3">
      <c r="A1644" t="s">
        <v>1214</v>
      </c>
      <c r="B1644" t="s">
        <v>596</v>
      </c>
      <c r="C1644">
        <f>_xlfn.XLOOKUP(B1644,[2]itemList_221219!$B:$B,[2]itemList_221219!$A:$A)</f>
        <v>15000</v>
      </c>
      <c r="D1644">
        <v>40</v>
      </c>
      <c r="E1644">
        <v>54</v>
      </c>
      <c r="F1644">
        <v>0</v>
      </c>
      <c r="G1644" t="s">
        <v>19</v>
      </c>
      <c r="H1644" t="s">
        <v>992</v>
      </c>
      <c r="I1644">
        <v>1.5</v>
      </c>
      <c r="J1644" t="s">
        <v>1514</v>
      </c>
      <c r="K1644">
        <v>4888</v>
      </c>
      <c r="L1644">
        <v>0.48880000000000001</v>
      </c>
      <c r="M1644">
        <f>_xlfn.XLOOKUP(_xlfn.TEXTJOIN("|",0,D1644,G1644,H1644,I1644),[3]무기각인!$I$546:$I$1333,[3]무기각인!$H$546:$H$1333)</f>
        <v>0.48080000000000001</v>
      </c>
      <c r="N1644">
        <v>1.6638999999999999</v>
      </c>
    </row>
    <row r="1645" spans="1:14" x14ac:dyDescent="0.3">
      <c r="A1645" t="s">
        <v>1214</v>
      </c>
      <c r="B1645" t="s">
        <v>596</v>
      </c>
      <c r="C1645">
        <f>_xlfn.XLOOKUP(B1645,[2]itemList_221219!$B:$B,[2]itemList_221219!$A:$A)</f>
        <v>15000</v>
      </c>
      <c r="D1645">
        <v>40</v>
      </c>
      <c r="E1645">
        <v>54</v>
      </c>
      <c r="F1645">
        <v>0</v>
      </c>
      <c r="G1645" t="s">
        <v>19</v>
      </c>
      <c r="H1645" t="s">
        <v>992</v>
      </c>
      <c r="I1645">
        <v>1.6</v>
      </c>
      <c r="J1645" t="s">
        <v>1515</v>
      </c>
      <c r="K1645">
        <v>4909</v>
      </c>
      <c r="L1645">
        <v>0.4909</v>
      </c>
      <c r="M1645">
        <f>_xlfn.XLOOKUP(_xlfn.TEXTJOIN("|",0,D1645,G1645,H1645,I1645),[3]무기각인!$I$546:$I$1333,[3]무기각인!$H$546:$H$1333)</f>
        <v>0.48080000000000001</v>
      </c>
      <c r="N1645">
        <v>2.1006999999999998</v>
      </c>
    </row>
    <row r="1646" spans="1:14" x14ac:dyDescent="0.3">
      <c r="A1646" t="s">
        <v>1214</v>
      </c>
      <c r="B1646" t="s">
        <v>596</v>
      </c>
      <c r="C1646">
        <f>_xlfn.XLOOKUP(B1646,[2]itemList_221219!$B:$B,[2]itemList_221219!$A:$A)</f>
        <v>15000</v>
      </c>
      <c r="D1646">
        <v>40</v>
      </c>
      <c r="E1646">
        <v>54</v>
      </c>
      <c r="F1646">
        <v>0</v>
      </c>
      <c r="G1646" t="s">
        <v>19</v>
      </c>
      <c r="H1646" t="s">
        <v>992</v>
      </c>
      <c r="I1646">
        <v>1.7</v>
      </c>
      <c r="J1646" t="s">
        <v>1516</v>
      </c>
      <c r="K1646">
        <v>5002</v>
      </c>
      <c r="L1646">
        <v>0.50019999999999998</v>
      </c>
      <c r="M1646">
        <f>_xlfn.XLOOKUP(_xlfn.TEXTJOIN("|",0,D1646,G1646,H1646,I1646),[3]무기각인!$I$546:$I$1333,[3]무기각인!$H$546:$H$1333)</f>
        <v>0.48080000000000001</v>
      </c>
      <c r="N1646">
        <v>4.0349000000000004</v>
      </c>
    </row>
    <row r="1647" spans="1:14" x14ac:dyDescent="0.3">
      <c r="A1647" t="s">
        <v>1214</v>
      </c>
      <c r="B1647" t="s">
        <v>596</v>
      </c>
      <c r="C1647">
        <f>_xlfn.XLOOKUP(B1647,[2]itemList_221219!$B:$B,[2]itemList_221219!$A:$A)</f>
        <v>15000</v>
      </c>
      <c r="D1647">
        <v>40</v>
      </c>
      <c r="E1647">
        <v>54</v>
      </c>
      <c r="F1647">
        <v>0</v>
      </c>
      <c r="G1647" t="s">
        <v>19</v>
      </c>
      <c r="H1647" t="s">
        <v>992</v>
      </c>
      <c r="I1647">
        <v>1.8</v>
      </c>
      <c r="J1647" t="s">
        <v>1517</v>
      </c>
      <c r="K1647">
        <v>4877</v>
      </c>
      <c r="L1647">
        <v>0.48770000000000002</v>
      </c>
      <c r="M1647">
        <f>_xlfn.XLOOKUP(_xlfn.TEXTJOIN("|",0,D1647,G1647,H1647,I1647),[3]무기각인!$I$546:$I$1333,[3]무기각인!$H$546:$H$1333)</f>
        <v>0.48080000000000001</v>
      </c>
      <c r="N1647">
        <v>1.4351</v>
      </c>
    </row>
    <row r="1648" spans="1:14" x14ac:dyDescent="0.3">
      <c r="A1648" t="s">
        <v>1214</v>
      </c>
      <c r="B1648" t="s">
        <v>596</v>
      </c>
      <c r="C1648">
        <f>_xlfn.XLOOKUP(B1648,[2]itemList_221219!$B:$B,[2]itemList_221219!$A:$A)</f>
        <v>15000</v>
      </c>
      <c r="D1648">
        <v>40</v>
      </c>
      <c r="E1648">
        <v>54</v>
      </c>
      <c r="F1648">
        <v>0</v>
      </c>
      <c r="G1648" t="s">
        <v>19</v>
      </c>
      <c r="H1648" t="s">
        <v>992</v>
      </c>
      <c r="I1648">
        <v>1.9</v>
      </c>
      <c r="J1648" t="s">
        <v>1518</v>
      </c>
      <c r="K1648">
        <v>4868</v>
      </c>
      <c r="L1648">
        <v>0.48680000000000001</v>
      </c>
      <c r="M1648">
        <f>_xlfn.XLOOKUP(_xlfn.TEXTJOIN("|",0,D1648,G1648,H1648,I1648),[3]무기각인!$I$546:$I$1333,[3]무기각인!$H$546:$H$1333)</f>
        <v>0.48080000000000001</v>
      </c>
      <c r="N1648">
        <v>1.2479</v>
      </c>
    </row>
    <row r="1649" spans="1:14" x14ac:dyDescent="0.3">
      <c r="A1649" t="s">
        <v>1214</v>
      </c>
      <c r="B1649" t="s">
        <v>596</v>
      </c>
      <c r="C1649">
        <f>_xlfn.XLOOKUP(B1649,[2]itemList_221219!$B:$B,[2]itemList_221219!$A:$A)</f>
        <v>15000</v>
      </c>
      <c r="D1649">
        <v>40</v>
      </c>
      <c r="E1649">
        <v>54</v>
      </c>
      <c r="F1649">
        <v>0</v>
      </c>
      <c r="G1649" t="s">
        <v>19</v>
      </c>
      <c r="H1649" t="s">
        <v>992</v>
      </c>
      <c r="I1649">
        <v>2</v>
      </c>
      <c r="J1649" t="s">
        <v>1519</v>
      </c>
      <c r="K1649">
        <v>4747</v>
      </c>
      <c r="L1649">
        <v>0.47470000000000001</v>
      </c>
      <c r="M1649">
        <f>_xlfn.XLOOKUP(_xlfn.TEXTJOIN("|",0,D1649,G1649,H1649,I1649),[3]무기각인!$I$546:$I$1333,[3]무기각인!$H$546:$H$1333)</f>
        <v>0.48080000000000001</v>
      </c>
      <c r="N1649">
        <v>1.2686999999999999</v>
      </c>
    </row>
    <row r="1650" spans="1:14" x14ac:dyDescent="0.3">
      <c r="A1650" t="s">
        <v>1214</v>
      </c>
      <c r="B1650" t="s">
        <v>596</v>
      </c>
      <c r="C1650">
        <f>_xlfn.XLOOKUP(B1650,[2]itemList_221219!$B:$B,[2]itemList_221219!$A:$A)</f>
        <v>15000</v>
      </c>
      <c r="D1650">
        <v>40</v>
      </c>
      <c r="E1650">
        <v>54</v>
      </c>
      <c r="F1650">
        <v>0</v>
      </c>
      <c r="G1650" t="s">
        <v>19</v>
      </c>
      <c r="H1650" t="s">
        <v>992</v>
      </c>
      <c r="I1650">
        <v>2.1</v>
      </c>
      <c r="J1650" t="s">
        <v>1520</v>
      </c>
      <c r="K1650">
        <v>4795</v>
      </c>
      <c r="L1650">
        <v>0.47949999999999998</v>
      </c>
      <c r="M1650">
        <f>_xlfn.XLOOKUP(_xlfn.TEXTJOIN("|",0,D1650,G1650,H1650,I1650),[3]무기각인!$I$546:$I$1333,[3]무기각인!$H$546:$H$1333)</f>
        <v>0.48080000000000001</v>
      </c>
      <c r="N1650">
        <v>0.27039999999999997</v>
      </c>
    </row>
    <row r="1651" spans="1:14" x14ac:dyDescent="0.3">
      <c r="A1651" t="s">
        <v>1214</v>
      </c>
      <c r="B1651" t="s">
        <v>596</v>
      </c>
      <c r="C1651">
        <f>_xlfn.XLOOKUP(B1651,[2]itemList_221219!$B:$B,[2]itemList_221219!$A:$A)</f>
        <v>15000</v>
      </c>
      <c r="D1651">
        <v>40</v>
      </c>
      <c r="E1651">
        <v>54</v>
      </c>
      <c r="F1651">
        <v>0</v>
      </c>
      <c r="G1651" t="s">
        <v>19</v>
      </c>
      <c r="H1651" t="s">
        <v>992</v>
      </c>
      <c r="I1651">
        <v>2.2000000000000002</v>
      </c>
      <c r="J1651" t="s">
        <v>1521</v>
      </c>
      <c r="K1651">
        <v>4894</v>
      </c>
      <c r="L1651">
        <v>0.4894</v>
      </c>
      <c r="M1651">
        <f>_xlfn.XLOOKUP(_xlfn.TEXTJOIN("|",0,D1651,G1651,H1651,I1651),[3]무기각인!$I$546:$I$1333,[3]무기각인!$H$546:$H$1333)</f>
        <v>0.48080000000000001</v>
      </c>
      <c r="N1651">
        <v>1.7887</v>
      </c>
    </row>
    <row r="1652" spans="1:14" x14ac:dyDescent="0.3">
      <c r="A1652" t="s">
        <v>1214</v>
      </c>
      <c r="B1652" t="s">
        <v>596</v>
      </c>
      <c r="C1652">
        <f>_xlfn.XLOOKUP(B1652,[2]itemList_221219!$B:$B,[2]itemList_221219!$A:$A)</f>
        <v>15000</v>
      </c>
      <c r="D1652">
        <v>40</v>
      </c>
      <c r="E1652">
        <v>54</v>
      </c>
      <c r="F1652">
        <v>0</v>
      </c>
      <c r="G1652" t="s">
        <v>19</v>
      </c>
      <c r="H1652" t="s">
        <v>992</v>
      </c>
      <c r="I1652">
        <v>2.2999999999999998</v>
      </c>
      <c r="J1652" t="s">
        <v>1522</v>
      </c>
      <c r="K1652">
        <v>4761</v>
      </c>
      <c r="L1652">
        <v>0.47610000000000002</v>
      </c>
      <c r="M1652">
        <f>_xlfn.XLOOKUP(_xlfn.TEXTJOIN("|",0,D1652,G1652,H1652,I1652),[3]무기각인!$I$546:$I$1333,[3]무기각인!$H$546:$H$1333)</f>
        <v>0.48080000000000001</v>
      </c>
      <c r="N1652">
        <v>0.97750000000000004</v>
      </c>
    </row>
    <row r="1653" spans="1:14" x14ac:dyDescent="0.3">
      <c r="A1653" t="s">
        <v>1214</v>
      </c>
      <c r="B1653" t="s">
        <v>596</v>
      </c>
      <c r="C1653">
        <f>_xlfn.XLOOKUP(B1653,[2]itemList_221219!$B:$B,[2]itemList_221219!$A:$A)</f>
        <v>15000</v>
      </c>
      <c r="D1653">
        <v>40</v>
      </c>
      <c r="E1653">
        <v>54</v>
      </c>
      <c r="F1653">
        <v>0</v>
      </c>
      <c r="G1653" t="s">
        <v>19</v>
      </c>
      <c r="H1653" t="s">
        <v>992</v>
      </c>
      <c r="I1653">
        <v>2.4</v>
      </c>
      <c r="J1653" t="s">
        <v>1523</v>
      </c>
      <c r="K1653">
        <v>4849</v>
      </c>
      <c r="L1653">
        <v>0.4849</v>
      </c>
      <c r="M1653">
        <f>_xlfn.XLOOKUP(_xlfn.TEXTJOIN("|",0,D1653,G1653,H1653,I1653),[3]무기각인!$I$546:$I$1333,[3]무기각인!$H$546:$H$1333)</f>
        <v>0.48080000000000001</v>
      </c>
      <c r="N1653">
        <v>0.85270000000000001</v>
      </c>
    </row>
    <row r="1654" spans="1:14" x14ac:dyDescent="0.3">
      <c r="A1654" t="s">
        <v>1214</v>
      </c>
      <c r="B1654" t="s">
        <v>596</v>
      </c>
      <c r="C1654">
        <f>_xlfn.XLOOKUP(B1654,[2]itemList_221219!$B:$B,[2]itemList_221219!$A:$A)</f>
        <v>15000</v>
      </c>
      <c r="D1654">
        <v>40</v>
      </c>
      <c r="E1654">
        <v>54</v>
      </c>
      <c r="F1654">
        <v>0</v>
      </c>
      <c r="G1654" t="s">
        <v>19</v>
      </c>
      <c r="H1654" t="s">
        <v>992</v>
      </c>
      <c r="I1654">
        <v>2.5</v>
      </c>
      <c r="J1654" t="s">
        <v>1524</v>
      </c>
      <c r="K1654">
        <v>4699</v>
      </c>
      <c r="L1654">
        <v>0.46989999999999998</v>
      </c>
      <c r="M1654">
        <f>_xlfn.XLOOKUP(_xlfn.TEXTJOIN("|",0,D1654,G1654,H1654,I1654),[3]무기각인!$I$546:$I$1333,[3]무기각인!$H$546:$H$1333)</f>
        <v>0.48080000000000001</v>
      </c>
      <c r="N1654">
        <v>2.2671000000000001</v>
      </c>
    </row>
    <row r="1655" spans="1:14" x14ac:dyDescent="0.3">
      <c r="A1655" t="s">
        <v>1214</v>
      </c>
      <c r="B1655" t="s">
        <v>596</v>
      </c>
      <c r="C1655">
        <f>_xlfn.XLOOKUP(B1655,[2]itemList_221219!$B:$B,[2]itemList_221219!$A:$A)</f>
        <v>15000</v>
      </c>
      <c r="D1655">
        <v>40</v>
      </c>
      <c r="E1655">
        <v>54</v>
      </c>
      <c r="F1655">
        <v>0</v>
      </c>
      <c r="G1655" t="s">
        <v>19</v>
      </c>
      <c r="H1655" t="s">
        <v>992</v>
      </c>
      <c r="I1655">
        <v>2.6</v>
      </c>
      <c r="J1655" t="s">
        <v>1525</v>
      </c>
      <c r="K1655">
        <v>4765</v>
      </c>
      <c r="L1655">
        <v>0.47649999999999998</v>
      </c>
      <c r="M1655">
        <f>_xlfn.XLOOKUP(_xlfn.TEXTJOIN("|",0,D1655,G1655,H1655,I1655),[3]무기각인!$I$546:$I$1333,[3]무기각인!$H$546:$H$1333)</f>
        <v>0.48080000000000001</v>
      </c>
      <c r="N1655">
        <v>0.89429999999999998</v>
      </c>
    </row>
    <row r="1656" spans="1:14" x14ac:dyDescent="0.3">
      <c r="A1656" t="s">
        <v>1214</v>
      </c>
      <c r="B1656" t="s">
        <v>596</v>
      </c>
      <c r="C1656">
        <f>_xlfn.XLOOKUP(B1656,[2]itemList_221219!$B:$B,[2]itemList_221219!$A:$A)</f>
        <v>15000</v>
      </c>
      <c r="D1656">
        <v>40</v>
      </c>
      <c r="E1656">
        <v>54</v>
      </c>
      <c r="F1656">
        <v>0</v>
      </c>
      <c r="G1656" t="s">
        <v>19</v>
      </c>
      <c r="H1656" t="s">
        <v>992</v>
      </c>
      <c r="I1656">
        <v>2.7</v>
      </c>
      <c r="J1656" t="s">
        <v>1526</v>
      </c>
      <c r="K1656">
        <v>4813</v>
      </c>
      <c r="L1656">
        <v>0.48130000000000001</v>
      </c>
      <c r="M1656">
        <f>_xlfn.XLOOKUP(_xlfn.TEXTJOIN("|",0,D1656,G1656,H1656,I1656),[3]무기각인!$I$546:$I$1333,[3]무기각인!$H$546:$H$1333)</f>
        <v>0.48080000000000001</v>
      </c>
      <c r="N1656">
        <v>0.104</v>
      </c>
    </row>
    <row r="1657" spans="1:14" x14ac:dyDescent="0.3">
      <c r="A1657" t="s">
        <v>1214</v>
      </c>
      <c r="B1657" t="s">
        <v>596</v>
      </c>
      <c r="C1657">
        <f>_xlfn.XLOOKUP(B1657,[2]itemList_221219!$B:$B,[2]itemList_221219!$A:$A)</f>
        <v>15000</v>
      </c>
      <c r="D1657">
        <v>40</v>
      </c>
      <c r="E1657">
        <v>54</v>
      </c>
      <c r="F1657">
        <v>0</v>
      </c>
      <c r="G1657" t="s">
        <v>19</v>
      </c>
      <c r="H1657" t="s">
        <v>992</v>
      </c>
      <c r="I1657">
        <v>2.8</v>
      </c>
      <c r="J1657" t="s">
        <v>1527</v>
      </c>
      <c r="K1657">
        <v>4815</v>
      </c>
      <c r="L1657">
        <v>0.48149999999999998</v>
      </c>
      <c r="M1657">
        <f>_xlfn.XLOOKUP(_xlfn.TEXTJOIN("|",0,D1657,G1657,H1657,I1657),[3]무기각인!$I$546:$I$1333,[3]무기각인!$H$546:$H$1333)</f>
        <v>0.48080000000000001</v>
      </c>
      <c r="N1657">
        <v>0.14560000000000001</v>
      </c>
    </row>
    <row r="1658" spans="1:14" x14ac:dyDescent="0.3">
      <c r="A1658" t="s">
        <v>1214</v>
      </c>
      <c r="B1658" t="s">
        <v>596</v>
      </c>
      <c r="C1658">
        <f>_xlfn.XLOOKUP(B1658,[2]itemList_221219!$B:$B,[2]itemList_221219!$A:$A)</f>
        <v>15000</v>
      </c>
      <c r="D1658">
        <v>40</v>
      </c>
      <c r="E1658">
        <v>54</v>
      </c>
      <c r="F1658">
        <v>0</v>
      </c>
      <c r="G1658" t="s">
        <v>19</v>
      </c>
      <c r="H1658" t="s">
        <v>992</v>
      </c>
      <c r="I1658">
        <v>2.9</v>
      </c>
      <c r="J1658" t="s">
        <v>1528</v>
      </c>
      <c r="K1658">
        <v>4806</v>
      </c>
      <c r="L1658">
        <v>0.48060000000000003</v>
      </c>
      <c r="M1658">
        <f>_xlfn.XLOOKUP(_xlfn.TEXTJOIN("|",0,D1658,G1658,H1658,I1658),[3]무기각인!$I$546:$I$1333,[3]무기각인!$H$546:$H$1333)</f>
        <v>0.48080000000000001</v>
      </c>
      <c r="N1658">
        <v>4.1599999999999998E-2</v>
      </c>
    </row>
    <row r="1659" spans="1:14" x14ac:dyDescent="0.3">
      <c r="A1659" t="s">
        <v>1214</v>
      </c>
      <c r="B1659" t="s">
        <v>596</v>
      </c>
      <c r="C1659">
        <f>_xlfn.XLOOKUP(B1659,[2]itemList_221219!$B:$B,[2]itemList_221219!$A:$A)</f>
        <v>15000</v>
      </c>
      <c r="D1659">
        <v>40</v>
      </c>
      <c r="E1659">
        <v>54</v>
      </c>
      <c r="F1659">
        <v>0</v>
      </c>
      <c r="G1659" t="s">
        <v>19</v>
      </c>
      <c r="H1659" t="s">
        <v>992</v>
      </c>
      <c r="I1659">
        <v>3</v>
      </c>
      <c r="J1659" t="s">
        <v>1529</v>
      </c>
      <c r="K1659">
        <v>4787</v>
      </c>
      <c r="L1659">
        <v>0.47870000000000001</v>
      </c>
      <c r="M1659">
        <f>_xlfn.XLOOKUP(_xlfn.TEXTJOIN("|",0,D1659,G1659,H1659,I1659),[3]무기각인!$I$546:$I$1333,[3]무기각인!$H$546:$H$1333)</f>
        <v>0.48080000000000001</v>
      </c>
      <c r="N1659">
        <v>0.43680000000000002</v>
      </c>
    </row>
    <row r="1660" spans="1:14" x14ac:dyDescent="0.3">
      <c r="A1660" t="s">
        <v>1214</v>
      </c>
      <c r="B1660" t="s">
        <v>596</v>
      </c>
      <c r="C1660">
        <f>_xlfn.XLOOKUP(B1660,[2]itemList_221219!$B:$B,[2]itemList_221219!$A:$A)</f>
        <v>15000</v>
      </c>
      <c r="D1660">
        <v>50</v>
      </c>
      <c r="E1660">
        <v>1</v>
      </c>
      <c r="F1660">
        <v>0</v>
      </c>
      <c r="G1660" t="s">
        <v>19</v>
      </c>
      <c r="H1660" t="s">
        <v>963</v>
      </c>
      <c r="I1660">
        <v>1</v>
      </c>
      <c r="J1660" t="s">
        <v>1215</v>
      </c>
      <c r="K1660">
        <v>21</v>
      </c>
      <c r="L1660">
        <v>2.0999999999999999E-3</v>
      </c>
      <c r="M1660">
        <f>_xlfn.XLOOKUP(_xlfn.TEXTJOIN("|",0,D1660,G1660,H1660,I1660),[3]무기각인!$I$546:$I$1333,[3]무기각인!$H$546:$H$1333)</f>
        <v>2.5000000000000001E-3</v>
      </c>
      <c r="N1660">
        <v>16</v>
      </c>
    </row>
    <row r="1661" spans="1:14" x14ac:dyDescent="0.3">
      <c r="A1661" t="s">
        <v>1214</v>
      </c>
      <c r="B1661" t="s">
        <v>596</v>
      </c>
      <c r="C1661">
        <f>_xlfn.XLOOKUP(B1661,[2]itemList_221219!$B:$B,[2]itemList_221219!$A:$A)</f>
        <v>15000</v>
      </c>
      <c r="D1661">
        <v>50</v>
      </c>
      <c r="E1661">
        <v>1</v>
      </c>
      <c r="F1661">
        <v>0</v>
      </c>
      <c r="G1661" t="s">
        <v>19</v>
      </c>
      <c r="H1661" t="s">
        <v>963</v>
      </c>
      <c r="I1661">
        <v>2</v>
      </c>
      <c r="J1661" t="s">
        <v>1216</v>
      </c>
      <c r="K1661">
        <v>25</v>
      </c>
      <c r="L1661">
        <v>2.5000000000000001E-3</v>
      </c>
      <c r="M1661">
        <f>_xlfn.XLOOKUP(_xlfn.TEXTJOIN("|",0,D1661,G1661,H1661,I1661),[3]무기각인!$I$546:$I$1333,[3]무기각인!$H$546:$H$1333)</f>
        <v>2.5000000000000001E-3</v>
      </c>
      <c r="N1661">
        <v>0</v>
      </c>
    </row>
    <row r="1662" spans="1:14" x14ac:dyDescent="0.3">
      <c r="A1662" t="s">
        <v>1214</v>
      </c>
      <c r="B1662" t="s">
        <v>596</v>
      </c>
      <c r="C1662">
        <f>_xlfn.XLOOKUP(B1662,[2]itemList_221219!$B:$B,[2]itemList_221219!$A:$A)</f>
        <v>15000</v>
      </c>
      <c r="D1662">
        <v>50</v>
      </c>
      <c r="E1662">
        <v>1</v>
      </c>
      <c r="F1662">
        <v>0</v>
      </c>
      <c r="G1662" t="s">
        <v>19</v>
      </c>
      <c r="H1662" t="s">
        <v>963</v>
      </c>
      <c r="I1662">
        <v>3</v>
      </c>
      <c r="J1662" t="s">
        <v>1217</v>
      </c>
      <c r="K1662">
        <v>26</v>
      </c>
      <c r="L1662">
        <v>2.5999999999999999E-3</v>
      </c>
      <c r="M1662">
        <f>_xlfn.XLOOKUP(_xlfn.TEXTJOIN("|",0,D1662,G1662,H1662,I1662),[3]무기각인!$I$546:$I$1333,[3]무기각인!$H$546:$H$1333)</f>
        <v>2.5000000000000001E-3</v>
      </c>
      <c r="N1662">
        <v>4</v>
      </c>
    </row>
    <row r="1663" spans="1:14" x14ac:dyDescent="0.3">
      <c r="A1663" t="s">
        <v>1214</v>
      </c>
      <c r="B1663" t="s">
        <v>596</v>
      </c>
      <c r="C1663">
        <f>_xlfn.XLOOKUP(B1663,[2]itemList_221219!$B:$B,[2]itemList_221219!$A:$A)</f>
        <v>15000</v>
      </c>
      <c r="D1663">
        <v>50</v>
      </c>
      <c r="E1663">
        <v>1</v>
      </c>
      <c r="F1663">
        <v>0</v>
      </c>
      <c r="G1663" t="s">
        <v>19</v>
      </c>
      <c r="H1663" t="s">
        <v>963</v>
      </c>
      <c r="I1663">
        <v>4</v>
      </c>
      <c r="J1663" t="s">
        <v>1218</v>
      </c>
      <c r="K1663">
        <v>20</v>
      </c>
      <c r="L1663">
        <v>2E-3</v>
      </c>
      <c r="M1663">
        <f>_xlfn.XLOOKUP(_xlfn.TEXTJOIN("|",0,D1663,G1663,H1663,I1663),[3]무기각인!$I$546:$I$1333,[3]무기각인!$H$546:$H$1333)</f>
        <v>2.5000000000000001E-3</v>
      </c>
      <c r="N1663">
        <v>20</v>
      </c>
    </row>
    <row r="1664" spans="1:14" x14ac:dyDescent="0.3">
      <c r="A1664" t="s">
        <v>1214</v>
      </c>
      <c r="B1664" t="s">
        <v>596</v>
      </c>
      <c r="C1664">
        <f>_xlfn.XLOOKUP(B1664,[2]itemList_221219!$B:$B,[2]itemList_221219!$A:$A)</f>
        <v>15000</v>
      </c>
      <c r="D1664">
        <v>50</v>
      </c>
      <c r="E1664">
        <v>1</v>
      </c>
      <c r="F1664">
        <v>1</v>
      </c>
      <c r="G1664" t="s">
        <v>993</v>
      </c>
      <c r="H1664" t="s">
        <v>963</v>
      </c>
      <c r="I1664">
        <v>1</v>
      </c>
      <c r="J1664" t="s">
        <v>1451</v>
      </c>
      <c r="K1664">
        <v>1104</v>
      </c>
      <c r="L1664">
        <v>0.1104</v>
      </c>
      <c r="M1664">
        <f>_xlfn.XLOOKUP(_xlfn.TEXTJOIN("|",0,D1664,G1664,H1664,I1664),[3]무기각인!$I$546:$I$1333,[3]무기각인!$H$546:$H$1333)</f>
        <v>0.11749999999999999</v>
      </c>
      <c r="N1664">
        <v>6.0426000000000002</v>
      </c>
    </row>
    <row r="1665" spans="1:14" x14ac:dyDescent="0.3">
      <c r="A1665" t="s">
        <v>1214</v>
      </c>
      <c r="B1665" t="s">
        <v>596</v>
      </c>
      <c r="C1665">
        <f>_xlfn.XLOOKUP(B1665,[2]itemList_221219!$B:$B,[2]itemList_221219!$A:$A)</f>
        <v>15000</v>
      </c>
      <c r="D1665">
        <v>50</v>
      </c>
      <c r="E1665">
        <v>1</v>
      </c>
      <c r="F1665">
        <v>1</v>
      </c>
      <c r="G1665" t="s">
        <v>993</v>
      </c>
      <c r="H1665" t="s">
        <v>963</v>
      </c>
      <c r="I1665">
        <v>2</v>
      </c>
      <c r="J1665" t="s">
        <v>1452</v>
      </c>
      <c r="K1665">
        <v>1173</v>
      </c>
      <c r="L1665">
        <v>0.1173</v>
      </c>
      <c r="M1665">
        <f>_xlfn.XLOOKUP(_xlfn.TEXTJOIN("|",0,D1665,G1665,H1665,I1665),[3]무기각인!$I$546:$I$1333,[3]무기각인!$H$546:$H$1333)</f>
        <v>0.11749999999999999</v>
      </c>
      <c r="N1665">
        <v>0.17019999999999999</v>
      </c>
    </row>
    <row r="1666" spans="1:14" x14ac:dyDescent="0.3">
      <c r="A1666" t="s">
        <v>1214</v>
      </c>
      <c r="B1666" t="s">
        <v>596</v>
      </c>
      <c r="C1666">
        <f>_xlfn.XLOOKUP(B1666,[2]itemList_221219!$B:$B,[2]itemList_221219!$A:$A)</f>
        <v>15000</v>
      </c>
      <c r="D1666">
        <v>50</v>
      </c>
      <c r="E1666">
        <v>1</v>
      </c>
      <c r="F1666">
        <v>1</v>
      </c>
      <c r="G1666" t="s">
        <v>993</v>
      </c>
      <c r="H1666" t="s">
        <v>963</v>
      </c>
      <c r="I1666">
        <v>3</v>
      </c>
      <c r="J1666" t="s">
        <v>1453</v>
      </c>
      <c r="K1666">
        <v>1148</v>
      </c>
      <c r="L1666">
        <v>0.1148</v>
      </c>
      <c r="M1666">
        <f>_xlfn.XLOOKUP(_xlfn.TEXTJOIN("|",0,D1666,G1666,H1666,I1666),[3]무기각인!$I$546:$I$1333,[3]무기각인!$H$546:$H$1333)</f>
        <v>0.11749999999999999</v>
      </c>
      <c r="N1666">
        <v>2.2978999999999998</v>
      </c>
    </row>
    <row r="1667" spans="1:14" x14ac:dyDescent="0.3">
      <c r="A1667" t="s">
        <v>1214</v>
      </c>
      <c r="B1667" t="s">
        <v>596</v>
      </c>
      <c r="C1667">
        <f>_xlfn.XLOOKUP(B1667,[2]itemList_221219!$B:$B,[2]itemList_221219!$A:$A)</f>
        <v>15000</v>
      </c>
      <c r="D1667">
        <v>50</v>
      </c>
      <c r="E1667">
        <v>1</v>
      </c>
      <c r="F1667">
        <v>1</v>
      </c>
      <c r="G1667" t="s">
        <v>993</v>
      </c>
      <c r="H1667" t="s">
        <v>963</v>
      </c>
      <c r="I1667">
        <v>4</v>
      </c>
      <c r="J1667" t="s">
        <v>1454</v>
      </c>
      <c r="K1667">
        <v>1124</v>
      </c>
      <c r="L1667">
        <v>0.1124</v>
      </c>
      <c r="M1667">
        <f>_xlfn.XLOOKUP(_xlfn.TEXTJOIN("|",0,D1667,G1667,H1667,I1667),[3]무기각인!$I$546:$I$1333,[3]무기각인!$H$546:$H$1333)</f>
        <v>0.11749999999999999</v>
      </c>
      <c r="N1667">
        <v>4.3403999999999998</v>
      </c>
    </row>
    <row r="1668" spans="1:14" x14ac:dyDescent="0.3">
      <c r="A1668" t="s">
        <v>1214</v>
      </c>
      <c r="B1668" t="s">
        <v>596</v>
      </c>
      <c r="C1668">
        <f>_xlfn.XLOOKUP(B1668,[2]itemList_221219!$B:$B,[2]itemList_221219!$A:$A)</f>
        <v>15000</v>
      </c>
      <c r="D1668">
        <v>50</v>
      </c>
      <c r="E1668">
        <v>1</v>
      </c>
      <c r="F1668">
        <v>2</v>
      </c>
      <c r="G1668" t="s">
        <v>964</v>
      </c>
      <c r="H1668" t="s">
        <v>963</v>
      </c>
      <c r="I1668">
        <v>1</v>
      </c>
      <c r="J1668" t="s">
        <v>1219</v>
      </c>
      <c r="K1668">
        <v>3386</v>
      </c>
      <c r="L1668">
        <v>0.33860000000000001</v>
      </c>
      <c r="M1668">
        <f>_xlfn.XLOOKUP(_xlfn.TEXTJOIN("|",0,D1668,G1668,H1668,I1668),[3]무기각인!$I$546:$I$1333,[3]무기각인!$H$546:$H$1333)</f>
        <v>0.34499999999999997</v>
      </c>
      <c r="N1668">
        <v>1.8551</v>
      </c>
    </row>
    <row r="1669" spans="1:14" x14ac:dyDescent="0.3">
      <c r="A1669" t="s">
        <v>1214</v>
      </c>
      <c r="B1669" t="s">
        <v>596</v>
      </c>
      <c r="C1669">
        <f>_xlfn.XLOOKUP(B1669,[2]itemList_221219!$B:$B,[2]itemList_221219!$A:$A)</f>
        <v>15000</v>
      </c>
      <c r="D1669">
        <v>50</v>
      </c>
      <c r="E1669">
        <v>1</v>
      </c>
      <c r="F1669">
        <v>2</v>
      </c>
      <c r="G1669" t="s">
        <v>964</v>
      </c>
      <c r="H1669" t="s">
        <v>963</v>
      </c>
      <c r="I1669">
        <v>2</v>
      </c>
      <c r="J1669" t="s">
        <v>1220</v>
      </c>
      <c r="K1669">
        <v>3387</v>
      </c>
      <c r="L1669">
        <v>0.3387</v>
      </c>
      <c r="M1669">
        <f>_xlfn.XLOOKUP(_xlfn.TEXTJOIN("|",0,D1669,G1669,H1669,I1669),[3]무기각인!$I$546:$I$1333,[3]무기각인!$H$546:$H$1333)</f>
        <v>0.34499999999999997</v>
      </c>
      <c r="N1669">
        <v>1.8261000000000001</v>
      </c>
    </row>
    <row r="1670" spans="1:14" x14ac:dyDescent="0.3">
      <c r="A1670" t="s">
        <v>1214</v>
      </c>
      <c r="B1670" t="s">
        <v>596</v>
      </c>
      <c r="C1670">
        <f>_xlfn.XLOOKUP(B1670,[2]itemList_221219!$B:$B,[2]itemList_221219!$A:$A)</f>
        <v>15000</v>
      </c>
      <c r="D1670">
        <v>50</v>
      </c>
      <c r="E1670">
        <v>1</v>
      </c>
      <c r="F1670">
        <v>2</v>
      </c>
      <c r="G1670" t="s">
        <v>964</v>
      </c>
      <c r="H1670" t="s">
        <v>963</v>
      </c>
      <c r="I1670">
        <v>3</v>
      </c>
      <c r="J1670" t="s">
        <v>1221</v>
      </c>
      <c r="K1670">
        <v>3380</v>
      </c>
      <c r="L1670">
        <v>0.33800000000000002</v>
      </c>
      <c r="M1670">
        <f>_xlfn.XLOOKUP(_xlfn.TEXTJOIN("|",0,D1670,G1670,H1670,I1670),[3]무기각인!$I$546:$I$1333,[3]무기각인!$H$546:$H$1333)</f>
        <v>0.34499999999999997</v>
      </c>
      <c r="N1670">
        <v>2.0289999999999999</v>
      </c>
    </row>
    <row r="1671" spans="1:14" x14ac:dyDescent="0.3">
      <c r="A1671" t="s">
        <v>1214</v>
      </c>
      <c r="B1671" t="s">
        <v>596</v>
      </c>
      <c r="C1671">
        <f>_xlfn.XLOOKUP(B1671,[2]itemList_221219!$B:$B,[2]itemList_221219!$A:$A)</f>
        <v>15000</v>
      </c>
      <c r="D1671">
        <v>50</v>
      </c>
      <c r="E1671">
        <v>1</v>
      </c>
      <c r="F1671">
        <v>2</v>
      </c>
      <c r="G1671" t="s">
        <v>964</v>
      </c>
      <c r="H1671" t="s">
        <v>963</v>
      </c>
      <c r="I1671">
        <v>4</v>
      </c>
      <c r="J1671" t="s">
        <v>1222</v>
      </c>
      <c r="K1671">
        <v>3432</v>
      </c>
      <c r="L1671">
        <v>0.34320000000000001</v>
      </c>
      <c r="M1671">
        <f>_xlfn.XLOOKUP(_xlfn.TEXTJOIN("|",0,D1671,G1671,H1671,I1671),[3]무기각인!$I$546:$I$1333,[3]무기각인!$H$546:$H$1333)</f>
        <v>0.34499999999999997</v>
      </c>
      <c r="N1671">
        <v>0.52170000000000005</v>
      </c>
    </row>
    <row r="1672" spans="1:14" x14ac:dyDescent="0.3">
      <c r="A1672" t="s">
        <v>1214</v>
      </c>
      <c r="B1672" t="s">
        <v>596</v>
      </c>
      <c r="C1672">
        <f>_xlfn.XLOOKUP(B1672,[2]itemList_221219!$B:$B,[2]itemList_221219!$A:$A)</f>
        <v>15000</v>
      </c>
      <c r="D1672">
        <v>50</v>
      </c>
      <c r="E1672">
        <v>1</v>
      </c>
      <c r="F1672">
        <v>3</v>
      </c>
      <c r="G1672" t="s">
        <v>965</v>
      </c>
      <c r="H1672" t="s">
        <v>963</v>
      </c>
      <c r="I1672">
        <v>1</v>
      </c>
      <c r="J1672" t="s">
        <v>1223</v>
      </c>
      <c r="K1672">
        <v>3475</v>
      </c>
      <c r="L1672">
        <v>0.34749999999999998</v>
      </c>
      <c r="M1672">
        <f>_xlfn.XLOOKUP(_xlfn.TEXTJOIN("|",0,D1672,G1672,H1672,I1672),[3]무기각인!$I$546:$I$1333,[3]무기각인!$H$546:$H$1333)</f>
        <v>0.34499999999999997</v>
      </c>
      <c r="N1672">
        <v>0.72460000000000002</v>
      </c>
    </row>
    <row r="1673" spans="1:14" x14ac:dyDescent="0.3">
      <c r="A1673" t="s">
        <v>1214</v>
      </c>
      <c r="B1673" t="s">
        <v>596</v>
      </c>
      <c r="C1673">
        <f>_xlfn.XLOOKUP(B1673,[2]itemList_221219!$B:$B,[2]itemList_221219!$A:$A)</f>
        <v>15000</v>
      </c>
      <c r="D1673">
        <v>50</v>
      </c>
      <c r="E1673">
        <v>1</v>
      </c>
      <c r="F1673">
        <v>3</v>
      </c>
      <c r="G1673" t="s">
        <v>965</v>
      </c>
      <c r="H1673" t="s">
        <v>963</v>
      </c>
      <c r="I1673">
        <v>2</v>
      </c>
      <c r="J1673" t="s">
        <v>1224</v>
      </c>
      <c r="K1673">
        <v>3469</v>
      </c>
      <c r="L1673">
        <v>0.34689999999999999</v>
      </c>
      <c r="M1673">
        <f>_xlfn.XLOOKUP(_xlfn.TEXTJOIN("|",0,D1673,G1673,H1673,I1673),[3]무기각인!$I$546:$I$1333,[3]무기각인!$H$546:$H$1333)</f>
        <v>0.34499999999999997</v>
      </c>
      <c r="N1673">
        <v>0.55069999999999997</v>
      </c>
    </row>
    <row r="1674" spans="1:14" x14ac:dyDescent="0.3">
      <c r="A1674" t="s">
        <v>1214</v>
      </c>
      <c r="B1674" t="s">
        <v>596</v>
      </c>
      <c r="C1674">
        <f>_xlfn.XLOOKUP(B1674,[2]itemList_221219!$B:$B,[2]itemList_221219!$A:$A)</f>
        <v>15000</v>
      </c>
      <c r="D1674">
        <v>50</v>
      </c>
      <c r="E1674">
        <v>1</v>
      </c>
      <c r="F1674">
        <v>3</v>
      </c>
      <c r="G1674" t="s">
        <v>965</v>
      </c>
      <c r="H1674" t="s">
        <v>963</v>
      </c>
      <c r="I1674">
        <v>3</v>
      </c>
      <c r="J1674" t="s">
        <v>1225</v>
      </c>
      <c r="K1674">
        <v>3477</v>
      </c>
      <c r="L1674">
        <v>0.34770000000000001</v>
      </c>
      <c r="M1674">
        <f>_xlfn.XLOOKUP(_xlfn.TEXTJOIN("|",0,D1674,G1674,H1674,I1674),[3]무기각인!$I$546:$I$1333,[3]무기각인!$H$546:$H$1333)</f>
        <v>0.34499999999999997</v>
      </c>
      <c r="N1674">
        <v>0.78259999999999996</v>
      </c>
    </row>
    <row r="1675" spans="1:14" x14ac:dyDescent="0.3">
      <c r="A1675" t="s">
        <v>1214</v>
      </c>
      <c r="B1675" t="s">
        <v>596</v>
      </c>
      <c r="C1675">
        <f>_xlfn.XLOOKUP(B1675,[2]itemList_221219!$B:$B,[2]itemList_221219!$A:$A)</f>
        <v>15000</v>
      </c>
      <c r="D1675">
        <v>50</v>
      </c>
      <c r="E1675">
        <v>1</v>
      </c>
      <c r="F1675">
        <v>3</v>
      </c>
      <c r="G1675" t="s">
        <v>965</v>
      </c>
      <c r="H1675" t="s">
        <v>963</v>
      </c>
      <c r="I1675">
        <v>4</v>
      </c>
      <c r="J1675" t="s">
        <v>1226</v>
      </c>
      <c r="K1675">
        <v>3480</v>
      </c>
      <c r="L1675">
        <v>0.34799999999999998</v>
      </c>
      <c r="M1675">
        <f>_xlfn.XLOOKUP(_xlfn.TEXTJOIN("|",0,D1675,G1675,H1675,I1675),[3]무기각인!$I$546:$I$1333,[3]무기각인!$H$546:$H$1333)</f>
        <v>0.34499999999999997</v>
      </c>
      <c r="N1675">
        <v>0.86960000000000004</v>
      </c>
    </row>
    <row r="1676" spans="1:14" x14ac:dyDescent="0.3">
      <c r="A1676" t="s">
        <v>1214</v>
      </c>
      <c r="B1676" t="s">
        <v>596</v>
      </c>
      <c r="C1676">
        <f>_xlfn.XLOOKUP(B1676,[2]itemList_221219!$B:$B,[2]itemList_221219!$A:$A)</f>
        <v>15000</v>
      </c>
      <c r="D1676">
        <v>50</v>
      </c>
      <c r="E1676">
        <v>1</v>
      </c>
      <c r="F1676">
        <v>4</v>
      </c>
      <c r="G1676" t="s">
        <v>47</v>
      </c>
      <c r="H1676" t="s">
        <v>963</v>
      </c>
      <c r="I1676">
        <v>1</v>
      </c>
      <c r="J1676" t="s">
        <v>1227</v>
      </c>
      <c r="K1676">
        <v>3359</v>
      </c>
      <c r="L1676">
        <v>0.33589999999999998</v>
      </c>
      <c r="M1676">
        <f>_xlfn.XLOOKUP(_xlfn.TEXTJOIN("|",0,D1676,G1676,H1676,I1676),[3]무기각인!$I$546:$I$1333,[3]무기각인!$H$546:$H$1333)</f>
        <v>0.34499999999999997</v>
      </c>
      <c r="N1676">
        <v>2.6377000000000002</v>
      </c>
    </row>
    <row r="1677" spans="1:14" x14ac:dyDescent="0.3">
      <c r="A1677" t="s">
        <v>1214</v>
      </c>
      <c r="B1677" t="s">
        <v>596</v>
      </c>
      <c r="C1677">
        <f>_xlfn.XLOOKUP(B1677,[2]itemList_221219!$B:$B,[2]itemList_221219!$A:$A)</f>
        <v>15000</v>
      </c>
      <c r="D1677">
        <v>50</v>
      </c>
      <c r="E1677">
        <v>1</v>
      </c>
      <c r="F1677">
        <v>4</v>
      </c>
      <c r="G1677" t="s">
        <v>47</v>
      </c>
      <c r="H1677" t="s">
        <v>963</v>
      </c>
      <c r="I1677">
        <v>2</v>
      </c>
      <c r="J1677" t="s">
        <v>1228</v>
      </c>
      <c r="K1677">
        <v>3457</v>
      </c>
      <c r="L1677">
        <v>0.34570000000000001</v>
      </c>
      <c r="M1677">
        <f>_xlfn.XLOOKUP(_xlfn.TEXTJOIN("|",0,D1677,G1677,H1677,I1677),[3]무기각인!$I$546:$I$1333,[3]무기각인!$H$546:$H$1333)</f>
        <v>0.34499999999999997</v>
      </c>
      <c r="N1677">
        <v>0.2029</v>
      </c>
    </row>
    <row r="1678" spans="1:14" x14ac:dyDescent="0.3">
      <c r="A1678" t="s">
        <v>1214</v>
      </c>
      <c r="B1678" t="s">
        <v>596</v>
      </c>
      <c r="C1678">
        <f>_xlfn.XLOOKUP(B1678,[2]itemList_221219!$B:$B,[2]itemList_221219!$A:$A)</f>
        <v>15000</v>
      </c>
      <c r="D1678">
        <v>50</v>
      </c>
      <c r="E1678">
        <v>1</v>
      </c>
      <c r="F1678">
        <v>4</v>
      </c>
      <c r="G1678" t="s">
        <v>47</v>
      </c>
      <c r="H1678" t="s">
        <v>963</v>
      </c>
      <c r="I1678">
        <v>3</v>
      </c>
      <c r="J1678" t="s">
        <v>1229</v>
      </c>
      <c r="K1678">
        <v>3529</v>
      </c>
      <c r="L1678">
        <v>0.35289999999999999</v>
      </c>
      <c r="M1678">
        <f>_xlfn.XLOOKUP(_xlfn.TEXTJOIN("|",0,D1678,G1678,H1678,I1678),[3]무기각인!$I$546:$I$1333,[3]무기각인!$H$546:$H$1333)</f>
        <v>0.34499999999999997</v>
      </c>
      <c r="N1678">
        <v>2.2898999999999998</v>
      </c>
    </row>
    <row r="1679" spans="1:14" x14ac:dyDescent="0.3">
      <c r="A1679" t="s">
        <v>1214</v>
      </c>
      <c r="B1679" t="s">
        <v>596</v>
      </c>
      <c r="C1679">
        <f>_xlfn.XLOOKUP(B1679,[2]itemList_221219!$B:$B,[2]itemList_221219!$A:$A)</f>
        <v>15000</v>
      </c>
      <c r="D1679">
        <v>50</v>
      </c>
      <c r="E1679">
        <v>1</v>
      </c>
      <c r="F1679">
        <v>4</v>
      </c>
      <c r="G1679" t="s">
        <v>47</v>
      </c>
      <c r="H1679" t="s">
        <v>963</v>
      </c>
      <c r="I1679">
        <v>4</v>
      </c>
      <c r="J1679" t="s">
        <v>1230</v>
      </c>
      <c r="K1679">
        <v>3351</v>
      </c>
      <c r="L1679">
        <v>0.33510000000000001</v>
      </c>
      <c r="M1679">
        <f>_xlfn.XLOOKUP(_xlfn.TEXTJOIN("|",0,D1679,G1679,H1679,I1679),[3]무기각인!$I$546:$I$1333,[3]무기각인!$H$546:$H$1333)</f>
        <v>0.34499999999999997</v>
      </c>
      <c r="N1679">
        <v>2.8696000000000002</v>
      </c>
    </row>
    <row r="1680" spans="1:14" x14ac:dyDescent="0.3">
      <c r="A1680" t="s">
        <v>1214</v>
      </c>
      <c r="B1680" t="s">
        <v>596</v>
      </c>
      <c r="C1680">
        <f>_xlfn.XLOOKUP(B1680,[2]itemList_221219!$B:$B,[2]itemList_221219!$A:$A)</f>
        <v>15000</v>
      </c>
      <c r="D1680">
        <v>50</v>
      </c>
      <c r="E1680">
        <v>1</v>
      </c>
      <c r="F1680">
        <v>5</v>
      </c>
      <c r="G1680" t="s">
        <v>966</v>
      </c>
      <c r="H1680" t="s">
        <v>963</v>
      </c>
      <c r="I1680">
        <v>1</v>
      </c>
      <c r="J1680" t="s">
        <v>1231</v>
      </c>
      <c r="K1680">
        <v>3436</v>
      </c>
      <c r="L1680">
        <v>0.34360000000000002</v>
      </c>
      <c r="M1680">
        <f>_xlfn.XLOOKUP(_xlfn.TEXTJOIN("|",0,D1680,G1680,H1680,I1680),[3]무기각인!$I$546:$I$1333,[3]무기각인!$H$546:$H$1333)</f>
        <v>0.34499999999999997</v>
      </c>
      <c r="N1680">
        <v>0.40579999999999999</v>
      </c>
    </row>
    <row r="1681" spans="1:14" x14ac:dyDescent="0.3">
      <c r="A1681" t="s">
        <v>1214</v>
      </c>
      <c r="B1681" t="s">
        <v>596</v>
      </c>
      <c r="C1681">
        <f>_xlfn.XLOOKUP(B1681,[2]itemList_221219!$B:$B,[2]itemList_221219!$A:$A)</f>
        <v>15000</v>
      </c>
      <c r="D1681">
        <v>50</v>
      </c>
      <c r="E1681">
        <v>1</v>
      </c>
      <c r="F1681">
        <v>5</v>
      </c>
      <c r="G1681" t="s">
        <v>966</v>
      </c>
      <c r="H1681" t="s">
        <v>963</v>
      </c>
      <c r="I1681">
        <v>2</v>
      </c>
      <c r="J1681" t="s">
        <v>1232</v>
      </c>
      <c r="K1681">
        <v>3587</v>
      </c>
      <c r="L1681">
        <v>0.35870000000000002</v>
      </c>
      <c r="M1681">
        <f>_xlfn.XLOOKUP(_xlfn.TEXTJOIN("|",0,D1681,G1681,H1681,I1681),[3]무기각인!$I$546:$I$1333,[3]무기각인!$H$546:$H$1333)</f>
        <v>0.34499999999999997</v>
      </c>
      <c r="N1681">
        <v>3.9710000000000001</v>
      </c>
    </row>
    <row r="1682" spans="1:14" x14ac:dyDescent="0.3">
      <c r="A1682" t="s">
        <v>1214</v>
      </c>
      <c r="B1682" t="s">
        <v>596</v>
      </c>
      <c r="C1682">
        <f>_xlfn.XLOOKUP(B1682,[2]itemList_221219!$B:$B,[2]itemList_221219!$A:$A)</f>
        <v>15000</v>
      </c>
      <c r="D1682">
        <v>50</v>
      </c>
      <c r="E1682">
        <v>1</v>
      </c>
      <c r="F1682">
        <v>5</v>
      </c>
      <c r="G1682" t="s">
        <v>966</v>
      </c>
      <c r="H1682" t="s">
        <v>963</v>
      </c>
      <c r="I1682">
        <v>3</v>
      </c>
      <c r="J1682" t="s">
        <v>1233</v>
      </c>
      <c r="K1682">
        <v>3507</v>
      </c>
      <c r="L1682">
        <v>0.35070000000000001</v>
      </c>
      <c r="M1682">
        <f>_xlfn.XLOOKUP(_xlfn.TEXTJOIN("|",0,D1682,G1682,H1682,I1682),[3]무기각인!$I$546:$I$1333,[3]무기각인!$H$546:$H$1333)</f>
        <v>0.34499999999999997</v>
      </c>
      <c r="N1682">
        <v>1.6521999999999999</v>
      </c>
    </row>
    <row r="1683" spans="1:14" x14ac:dyDescent="0.3">
      <c r="A1683" t="s">
        <v>1214</v>
      </c>
      <c r="B1683" t="s">
        <v>596</v>
      </c>
      <c r="C1683">
        <f>_xlfn.XLOOKUP(B1683,[2]itemList_221219!$B:$B,[2]itemList_221219!$A:$A)</f>
        <v>15000</v>
      </c>
      <c r="D1683">
        <v>50</v>
      </c>
      <c r="E1683">
        <v>1</v>
      </c>
      <c r="F1683">
        <v>5</v>
      </c>
      <c r="G1683" t="s">
        <v>966</v>
      </c>
      <c r="H1683" t="s">
        <v>963</v>
      </c>
      <c r="I1683">
        <v>4</v>
      </c>
      <c r="J1683" t="s">
        <v>1234</v>
      </c>
      <c r="K1683">
        <v>3476</v>
      </c>
      <c r="L1683">
        <v>0.34760000000000002</v>
      </c>
      <c r="M1683">
        <f>_xlfn.XLOOKUP(_xlfn.TEXTJOIN("|",0,D1683,G1683,H1683,I1683),[3]무기각인!$I$546:$I$1333,[3]무기각인!$H$546:$H$1333)</f>
        <v>0.34499999999999997</v>
      </c>
      <c r="N1683">
        <v>0.75360000000000005</v>
      </c>
    </row>
    <row r="1684" spans="1:14" x14ac:dyDescent="0.3">
      <c r="A1684" t="s">
        <v>1214</v>
      </c>
      <c r="B1684" t="s">
        <v>596</v>
      </c>
      <c r="C1684">
        <f>_xlfn.XLOOKUP(B1684,[2]itemList_221219!$B:$B,[2]itemList_221219!$A:$A)</f>
        <v>15000</v>
      </c>
      <c r="D1684">
        <v>50</v>
      </c>
      <c r="E1684">
        <v>4</v>
      </c>
      <c r="F1684">
        <v>0</v>
      </c>
      <c r="G1684" t="s">
        <v>19</v>
      </c>
      <c r="H1684" t="s">
        <v>967</v>
      </c>
      <c r="I1684">
        <v>1</v>
      </c>
      <c r="J1684" t="s">
        <v>1235</v>
      </c>
      <c r="K1684">
        <v>33</v>
      </c>
      <c r="L1684">
        <v>3.3E-3</v>
      </c>
      <c r="M1684">
        <f>_xlfn.XLOOKUP(_xlfn.TEXTJOIN("|",0,D1684,G1684,H1684,I1684),[3]무기각인!$I$546:$I$1333,[3]무기각인!$H$546:$H$1333)</f>
        <v>3.3E-3</v>
      </c>
      <c r="N1684">
        <v>0</v>
      </c>
    </row>
    <row r="1685" spans="1:14" x14ac:dyDescent="0.3">
      <c r="A1685" t="s">
        <v>1214</v>
      </c>
      <c r="B1685" t="s">
        <v>596</v>
      </c>
      <c r="C1685">
        <f>_xlfn.XLOOKUP(B1685,[2]itemList_221219!$B:$B,[2]itemList_221219!$A:$A)</f>
        <v>15000</v>
      </c>
      <c r="D1685">
        <v>50</v>
      </c>
      <c r="E1685">
        <v>4</v>
      </c>
      <c r="F1685">
        <v>0</v>
      </c>
      <c r="G1685" t="s">
        <v>19</v>
      </c>
      <c r="H1685" t="s">
        <v>967</v>
      </c>
      <c r="I1685">
        <v>2</v>
      </c>
      <c r="J1685" t="s">
        <v>1236</v>
      </c>
      <c r="K1685">
        <v>22</v>
      </c>
      <c r="L1685">
        <v>2.2000000000000001E-3</v>
      </c>
      <c r="M1685">
        <f>_xlfn.XLOOKUP(_xlfn.TEXTJOIN("|",0,D1685,G1685,H1685,I1685),[3]무기각인!$I$546:$I$1333,[3]무기각인!$H$546:$H$1333)</f>
        <v>3.3E-3</v>
      </c>
      <c r="N1685">
        <v>33.333300000000001</v>
      </c>
    </row>
    <row r="1686" spans="1:14" x14ac:dyDescent="0.3">
      <c r="A1686" t="s">
        <v>1214</v>
      </c>
      <c r="B1686" t="s">
        <v>596</v>
      </c>
      <c r="C1686">
        <f>_xlfn.XLOOKUP(B1686,[2]itemList_221219!$B:$B,[2]itemList_221219!$A:$A)</f>
        <v>15000</v>
      </c>
      <c r="D1686">
        <v>50</v>
      </c>
      <c r="E1686">
        <v>4</v>
      </c>
      <c r="F1686">
        <v>0</v>
      </c>
      <c r="G1686" t="s">
        <v>19</v>
      </c>
      <c r="H1686" t="s">
        <v>967</v>
      </c>
      <c r="I1686">
        <v>3</v>
      </c>
      <c r="J1686" t="s">
        <v>1237</v>
      </c>
      <c r="K1686">
        <v>37</v>
      </c>
      <c r="L1686">
        <v>3.7000000000000002E-3</v>
      </c>
      <c r="M1686">
        <f>_xlfn.XLOOKUP(_xlfn.TEXTJOIN("|",0,D1686,G1686,H1686,I1686),[3]무기각인!$I$546:$I$1333,[3]무기각인!$H$546:$H$1333)</f>
        <v>3.3E-3</v>
      </c>
      <c r="N1686">
        <v>12.1212</v>
      </c>
    </row>
    <row r="1687" spans="1:14" x14ac:dyDescent="0.3">
      <c r="A1687" t="s">
        <v>1214</v>
      </c>
      <c r="B1687" t="s">
        <v>596</v>
      </c>
      <c r="C1687">
        <f>_xlfn.XLOOKUP(B1687,[2]itemList_221219!$B:$B,[2]itemList_221219!$A:$A)</f>
        <v>15000</v>
      </c>
      <c r="D1687">
        <v>50</v>
      </c>
      <c r="E1687">
        <v>4</v>
      </c>
      <c r="F1687">
        <v>1</v>
      </c>
      <c r="G1687" t="s">
        <v>993</v>
      </c>
      <c r="H1687" t="s">
        <v>967</v>
      </c>
      <c r="I1687">
        <v>1</v>
      </c>
      <c r="J1687" t="s">
        <v>1455</v>
      </c>
      <c r="K1687">
        <v>2628</v>
      </c>
      <c r="L1687">
        <v>0.26279999999999998</v>
      </c>
      <c r="M1687">
        <f>_xlfn.XLOOKUP(_xlfn.TEXTJOIN("|",0,D1687,G1687,H1687,I1687),[3]무기각인!$I$546:$I$1333,[3]무기각인!$H$546:$H$1333)</f>
        <v>0.26329999999999998</v>
      </c>
      <c r="N1687">
        <v>0.18990000000000001</v>
      </c>
    </row>
    <row r="1688" spans="1:14" x14ac:dyDescent="0.3">
      <c r="A1688" t="s">
        <v>1214</v>
      </c>
      <c r="B1688" t="s">
        <v>596</v>
      </c>
      <c r="C1688">
        <f>_xlfn.XLOOKUP(B1688,[2]itemList_221219!$B:$B,[2]itemList_221219!$A:$A)</f>
        <v>15000</v>
      </c>
      <c r="D1688">
        <v>50</v>
      </c>
      <c r="E1688">
        <v>4</v>
      </c>
      <c r="F1688">
        <v>1</v>
      </c>
      <c r="G1688" t="s">
        <v>993</v>
      </c>
      <c r="H1688" t="s">
        <v>967</v>
      </c>
      <c r="I1688">
        <v>2</v>
      </c>
      <c r="J1688" t="s">
        <v>1456</v>
      </c>
      <c r="K1688">
        <v>2637</v>
      </c>
      <c r="L1688">
        <v>0.26369999999999999</v>
      </c>
      <c r="M1688">
        <f>_xlfn.XLOOKUP(_xlfn.TEXTJOIN("|",0,D1688,G1688,H1688,I1688),[3]무기각인!$I$546:$I$1333,[3]무기각인!$H$546:$H$1333)</f>
        <v>0.26329999999999998</v>
      </c>
      <c r="N1688">
        <v>0.15190000000000001</v>
      </c>
    </row>
    <row r="1689" spans="1:14" x14ac:dyDescent="0.3">
      <c r="A1689" t="s">
        <v>1214</v>
      </c>
      <c r="B1689" t="s">
        <v>596</v>
      </c>
      <c r="C1689">
        <f>_xlfn.XLOOKUP(B1689,[2]itemList_221219!$B:$B,[2]itemList_221219!$A:$A)</f>
        <v>15000</v>
      </c>
      <c r="D1689">
        <v>50</v>
      </c>
      <c r="E1689">
        <v>4</v>
      </c>
      <c r="F1689">
        <v>1</v>
      </c>
      <c r="G1689" t="s">
        <v>993</v>
      </c>
      <c r="H1689" t="s">
        <v>967</v>
      </c>
      <c r="I1689">
        <v>3</v>
      </c>
      <c r="J1689" t="s">
        <v>1457</v>
      </c>
      <c r="K1689">
        <v>2647</v>
      </c>
      <c r="L1689">
        <v>0.26469999999999999</v>
      </c>
      <c r="M1689">
        <f>_xlfn.XLOOKUP(_xlfn.TEXTJOIN("|",0,D1689,G1689,H1689,I1689),[3]무기각인!$I$546:$I$1333,[3]무기각인!$H$546:$H$1333)</f>
        <v>0.26329999999999998</v>
      </c>
      <c r="N1689">
        <v>0.53169999999999995</v>
      </c>
    </row>
    <row r="1690" spans="1:14" x14ac:dyDescent="0.3">
      <c r="A1690" t="s">
        <v>1214</v>
      </c>
      <c r="B1690" t="s">
        <v>596</v>
      </c>
      <c r="C1690">
        <f>_xlfn.XLOOKUP(B1690,[2]itemList_221219!$B:$B,[2]itemList_221219!$A:$A)</f>
        <v>15000</v>
      </c>
      <c r="D1690">
        <v>50</v>
      </c>
      <c r="E1690">
        <v>4</v>
      </c>
      <c r="F1690">
        <v>2</v>
      </c>
      <c r="G1690" t="s">
        <v>964</v>
      </c>
      <c r="H1690" t="s">
        <v>967</v>
      </c>
      <c r="I1690">
        <v>1</v>
      </c>
      <c r="J1690" t="s">
        <v>1238</v>
      </c>
      <c r="K1690">
        <v>7574</v>
      </c>
      <c r="L1690">
        <v>0.75739999999999996</v>
      </c>
      <c r="M1690">
        <f>_xlfn.XLOOKUP(_xlfn.TEXTJOIN("|",0,D1690,G1690,H1690,I1690),[3]무기각인!$I$546:$I$1333,[3]무기각인!$H$546:$H$1333)</f>
        <v>0.76670000000000005</v>
      </c>
      <c r="N1690">
        <v>1.2130000000000001</v>
      </c>
    </row>
    <row r="1691" spans="1:14" x14ac:dyDescent="0.3">
      <c r="A1691" t="s">
        <v>1214</v>
      </c>
      <c r="B1691" t="s">
        <v>596</v>
      </c>
      <c r="C1691">
        <f>_xlfn.XLOOKUP(B1691,[2]itemList_221219!$B:$B,[2]itemList_221219!$A:$A)</f>
        <v>15000</v>
      </c>
      <c r="D1691">
        <v>50</v>
      </c>
      <c r="E1691">
        <v>4</v>
      </c>
      <c r="F1691">
        <v>2</v>
      </c>
      <c r="G1691" t="s">
        <v>964</v>
      </c>
      <c r="H1691" t="s">
        <v>967</v>
      </c>
      <c r="I1691">
        <v>2</v>
      </c>
      <c r="J1691" t="s">
        <v>1239</v>
      </c>
      <c r="K1691">
        <v>7596</v>
      </c>
      <c r="L1691">
        <v>0.75960000000000005</v>
      </c>
      <c r="M1691">
        <f>_xlfn.XLOOKUP(_xlfn.TEXTJOIN("|",0,D1691,G1691,H1691,I1691),[3]무기각인!$I$546:$I$1333,[3]무기각인!$H$546:$H$1333)</f>
        <v>0.76670000000000005</v>
      </c>
      <c r="N1691">
        <v>0.92600000000000005</v>
      </c>
    </row>
    <row r="1692" spans="1:14" x14ac:dyDescent="0.3">
      <c r="A1692" t="s">
        <v>1214</v>
      </c>
      <c r="B1692" t="s">
        <v>596</v>
      </c>
      <c r="C1692">
        <f>_xlfn.XLOOKUP(B1692,[2]itemList_221219!$B:$B,[2]itemList_221219!$A:$A)</f>
        <v>15000</v>
      </c>
      <c r="D1692">
        <v>50</v>
      </c>
      <c r="E1692">
        <v>4</v>
      </c>
      <c r="F1692">
        <v>2</v>
      </c>
      <c r="G1692" t="s">
        <v>964</v>
      </c>
      <c r="H1692" t="s">
        <v>967</v>
      </c>
      <c r="I1692">
        <v>3</v>
      </c>
      <c r="J1692" t="s">
        <v>1240</v>
      </c>
      <c r="K1692">
        <v>7593</v>
      </c>
      <c r="L1692">
        <v>0.75929999999999997</v>
      </c>
      <c r="M1692">
        <f>_xlfn.XLOOKUP(_xlfn.TEXTJOIN("|",0,D1692,G1692,H1692,I1692),[3]무기각인!$I$546:$I$1333,[3]무기각인!$H$546:$H$1333)</f>
        <v>0.76670000000000005</v>
      </c>
      <c r="N1692">
        <v>0.96519999999999995</v>
      </c>
    </row>
    <row r="1693" spans="1:14" x14ac:dyDescent="0.3">
      <c r="A1693" t="s">
        <v>1214</v>
      </c>
      <c r="B1693" t="s">
        <v>596</v>
      </c>
      <c r="C1693">
        <f>_xlfn.XLOOKUP(B1693,[2]itemList_221219!$B:$B,[2]itemList_221219!$A:$A)</f>
        <v>15000</v>
      </c>
      <c r="D1693">
        <v>50</v>
      </c>
      <c r="E1693">
        <v>4</v>
      </c>
      <c r="F1693">
        <v>3</v>
      </c>
      <c r="G1693" t="s">
        <v>965</v>
      </c>
      <c r="H1693" t="s">
        <v>967</v>
      </c>
      <c r="I1693">
        <v>1</v>
      </c>
      <c r="J1693" t="s">
        <v>1241</v>
      </c>
      <c r="K1693">
        <v>7748</v>
      </c>
      <c r="L1693">
        <v>0.77480000000000004</v>
      </c>
      <c r="M1693">
        <f>_xlfn.XLOOKUP(_xlfn.TEXTJOIN("|",0,D1693,G1693,H1693,I1693),[3]무기각인!$I$546:$I$1333,[3]무기각인!$H$546:$H$1333)</f>
        <v>0.76670000000000005</v>
      </c>
      <c r="N1693">
        <v>1.0565</v>
      </c>
    </row>
    <row r="1694" spans="1:14" x14ac:dyDescent="0.3">
      <c r="A1694" t="s">
        <v>1214</v>
      </c>
      <c r="B1694" t="s">
        <v>596</v>
      </c>
      <c r="C1694">
        <f>_xlfn.XLOOKUP(B1694,[2]itemList_221219!$B:$B,[2]itemList_221219!$A:$A)</f>
        <v>15000</v>
      </c>
      <c r="D1694">
        <v>50</v>
      </c>
      <c r="E1694">
        <v>4</v>
      </c>
      <c r="F1694">
        <v>3</v>
      </c>
      <c r="G1694" t="s">
        <v>965</v>
      </c>
      <c r="H1694" t="s">
        <v>967</v>
      </c>
      <c r="I1694">
        <v>2</v>
      </c>
      <c r="J1694" t="s">
        <v>1242</v>
      </c>
      <c r="K1694">
        <v>7569</v>
      </c>
      <c r="L1694">
        <v>0.75690000000000002</v>
      </c>
      <c r="M1694">
        <f>_xlfn.XLOOKUP(_xlfn.TEXTJOIN("|",0,D1694,G1694,H1694,I1694),[3]무기각인!$I$546:$I$1333,[3]무기각인!$H$546:$H$1333)</f>
        <v>0.76670000000000005</v>
      </c>
      <c r="N1694">
        <v>1.2782</v>
      </c>
    </row>
    <row r="1695" spans="1:14" x14ac:dyDescent="0.3">
      <c r="A1695" t="s">
        <v>1214</v>
      </c>
      <c r="B1695" t="s">
        <v>596</v>
      </c>
      <c r="C1695">
        <f>_xlfn.XLOOKUP(B1695,[2]itemList_221219!$B:$B,[2]itemList_221219!$A:$A)</f>
        <v>15000</v>
      </c>
      <c r="D1695">
        <v>50</v>
      </c>
      <c r="E1695">
        <v>4</v>
      </c>
      <c r="F1695">
        <v>3</v>
      </c>
      <c r="G1695" t="s">
        <v>965</v>
      </c>
      <c r="H1695" t="s">
        <v>967</v>
      </c>
      <c r="I1695">
        <v>3</v>
      </c>
      <c r="J1695" t="s">
        <v>1243</v>
      </c>
      <c r="K1695">
        <v>7675</v>
      </c>
      <c r="L1695">
        <v>0.76749999999999996</v>
      </c>
      <c r="M1695">
        <f>_xlfn.XLOOKUP(_xlfn.TEXTJOIN("|",0,D1695,G1695,H1695,I1695),[3]무기각인!$I$546:$I$1333,[3]무기각인!$H$546:$H$1333)</f>
        <v>0.76670000000000005</v>
      </c>
      <c r="N1695">
        <v>0.1043</v>
      </c>
    </row>
    <row r="1696" spans="1:14" x14ac:dyDescent="0.3">
      <c r="A1696" t="s">
        <v>1214</v>
      </c>
      <c r="B1696" t="s">
        <v>596</v>
      </c>
      <c r="C1696">
        <f>_xlfn.XLOOKUP(B1696,[2]itemList_221219!$B:$B,[2]itemList_221219!$A:$A)</f>
        <v>15000</v>
      </c>
      <c r="D1696">
        <v>50</v>
      </c>
      <c r="E1696">
        <v>4</v>
      </c>
      <c r="F1696">
        <v>4</v>
      </c>
      <c r="G1696" t="s">
        <v>47</v>
      </c>
      <c r="H1696" t="s">
        <v>967</v>
      </c>
      <c r="I1696">
        <v>1</v>
      </c>
      <c r="J1696" t="s">
        <v>1244</v>
      </c>
      <c r="K1696">
        <v>7634</v>
      </c>
      <c r="L1696">
        <v>0.76339999999999997</v>
      </c>
      <c r="M1696">
        <f>_xlfn.XLOOKUP(_xlfn.TEXTJOIN("|",0,D1696,G1696,H1696,I1696),[3]무기각인!$I$546:$I$1333,[3]무기각인!$H$546:$H$1333)</f>
        <v>0.76670000000000005</v>
      </c>
      <c r="N1696">
        <v>0.4304</v>
      </c>
    </row>
    <row r="1697" spans="1:14" x14ac:dyDescent="0.3">
      <c r="A1697" t="s">
        <v>1214</v>
      </c>
      <c r="B1697" t="s">
        <v>596</v>
      </c>
      <c r="C1697">
        <f>_xlfn.XLOOKUP(B1697,[2]itemList_221219!$B:$B,[2]itemList_221219!$A:$A)</f>
        <v>15000</v>
      </c>
      <c r="D1697">
        <v>50</v>
      </c>
      <c r="E1697">
        <v>4</v>
      </c>
      <c r="F1697">
        <v>4</v>
      </c>
      <c r="G1697" t="s">
        <v>47</v>
      </c>
      <c r="H1697" t="s">
        <v>967</v>
      </c>
      <c r="I1697">
        <v>2</v>
      </c>
      <c r="J1697" t="s">
        <v>1245</v>
      </c>
      <c r="K1697">
        <v>7607</v>
      </c>
      <c r="L1697">
        <v>0.76070000000000004</v>
      </c>
      <c r="M1697">
        <f>_xlfn.XLOOKUP(_xlfn.TEXTJOIN("|",0,D1697,G1697,H1697,I1697),[3]무기각인!$I$546:$I$1333,[3]무기각인!$H$546:$H$1333)</f>
        <v>0.76670000000000005</v>
      </c>
      <c r="N1697">
        <v>0.78259999999999996</v>
      </c>
    </row>
    <row r="1698" spans="1:14" x14ac:dyDescent="0.3">
      <c r="A1698" t="s">
        <v>1214</v>
      </c>
      <c r="B1698" t="s">
        <v>596</v>
      </c>
      <c r="C1698">
        <f>_xlfn.XLOOKUP(B1698,[2]itemList_221219!$B:$B,[2]itemList_221219!$A:$A)</f>
        <v>15000</v>
      </c>
      <c r="D1698">
        <v>50</v>
      </c>
      <c r="E1698">
        <v>4</v>
      </c>
      <c r="F1698">
        <v>4</v>
      </c>
      <c r="G1698" t="s">
        <v>47</v>
      </c>
      <c r="H1698" t="s">
        <v>967</v>
      </c>
      <c r="I1698">
        <v>3</v>
      </c>
      <c r="J1698" t="s">
        <v>1246</v>
      </c>
      <c r="K1698">
        <v>7883</v>
      </c>
      <c r="L1698">
        <v>0.7883</v>
      </c>
      <c r="M1698">
        <f>_xlfn.XLOOKUP(_xlfn.TEXTJOIN("|",0,D1698,G1698,H1698,I1698),[3]무기각인!$I$546:$I$1333,[3]무기각인!$H$546:$H$1333)</f>
        <v>0.76670000000000005</v>
      </c>
      <c r="N1698">
        <v>2.8172999999999999</v>
      </c>
    </row>
    <row r="1699" spans="1:14" x14ac:dyDescent="0.3">
      <c r="A1699" t="s">
        <v>1214</v>
      </c>
      <c r="B1699" t="s">
        <v>596</v>
      </c>
      <c r="C1699">
        <f>_xlfn.XLOOKUP(B1699,[2]itemList_221219!$B:$B,[2]itemList_221219!$A:$A)</f>
        <v>15000</v>
      </c>
      <c r="D1699">
        <v>50</v>
      </c>
      <c r="E1699">
        <v>4</v>
      </c>
      <c r="F1699">
        <v>5</v>
      </c>
      <c r="G1699" t="s">
        <v>966</v>
      </c>
      <c r="H1699" t="s">
        <v>967</v>
      </c>
      <c r="I1699">
        <v>1</v>
      </c>
      <c r="J1699" t="s">
        <v>1247</v>
      </c>
      <c r="K1699">
        <v>7431</v>
      </c>
      <c r="L1699">
        <v>0.74309999999999998</v>
      </c>
      <c r="M1699">
        <f>_xlfn.XLOOKUP(_xlfn.TEXTJOIN("|",0,D1699,G1699,H1699,I1699),[3]무기각인!$I$546:$I$1333,[3]무기각인!$H$546:$H$1333)</f>
        <v>0.76670000000000005</v>
      </c>
      <c r="N1699">
        <v>3.0781000000000001</v>
      </c>
    </row>
    <row r="1700" spans="1:14" x14ac:dyDescent="0.3">
      <c r="A1700" t="s">
        <v>1214</v>
      </c>
      <c r="B1700" t="s">
        <v>596</v>
      </c>
      <c r="C1700">
        <f>_xlfn.XLOOKUP(B1700,[2]itemList_221219!$B:$B,[2]itemList_221219!$A:$A)</f>
        <v>15000</v>
      </c>
      <c r="D1700">
        <v>50</v>
      </c>
      <c r="E1700">
        <v>4</v>
      </c>
      <c r="F1700">
        <v>5</v>
      </c>
      <c r="G1700" t="s">
        <v>966</v>
      </c>
      <c r="H1700" t="s">
        <v>967</v>
      </c>
      <c r="I1700">
        <v>2</v>
      </c>
      <c r="J1700" t="s">
        <v>1248</v>
      </c>
      <c r="K1700">
        <v>7533</v>
      </c>
      <c r="L1700">
        <v>0.75329999999999997</v>
      </c>
      <c r="M1700">
        <f>_xlfn.XLOOKUP(_xlfn.TEXTJOIN("|",0,D1700,G1700,H1700,I1700),[3]무기각인!$I$546:$I$1333,[3]무기각인!$H$546:$H$1333)</f>
        <v>0.76670000000000005</v>
      </c>
      <c r="N1700">
        <v>1.7478</v>
      </c>
    </row>
    <row r="1701" spans="1:14" x14ac:dyDescent="0.3">
      <c r="A1701" t="s">
        <v>1214</v>
      </c>
      <c r="B1701" t="s">
        <v>596</v>
      </c>
      <c r="C1701">
        <f>_xlfn.XLOOKUP(B1701,[2]itemList_221219!$B:$B,[2]itemList_221219!$A:$A)</f>
        <v>15000</v>
      </c>
      <c r="D1701">
        <v>50</v>
      </c>
      <c r="E1701">
        <v>4</v>
      </c>
      <c r="F1701">
        <v>5</v>
      </c>
      <c r="G1701" t="s">
        <v>966</v>
      </c>
      <c r="H1701" t="s">
        <v>967</v>
      </c>
      <c r="I1701">
        <v>3</v>
      </c>
      <c r="J1701" t="s">
        <v>1249</v>
      </c>
      <c r="K1701">
        <v>7711</v>
      </c>
      <c r="L1701">
        <v>0.77110000000000001</v>
      </c>
      <c r="M1701">
        <f>_xlfn.XLOOKUP(_xlfn.TEXTJOIN("|",0,D1701,G1701,H1701,I1701),[3]무기각인!$I$546:$I$1333,[3]무기각인!$H$546:$H$1333)</f>
        <v>0.76670000000000005</v>
      </c>
      <c r="N1701">
        <v>0.57389999999999997</v>
      </c>
    </row>
    <row r="1702" spans="1:14" x14ac:dyDescent="0.3">
      <c r="A1702" t="s">
        <v>1214</v>
      </c>
      <c r="B1702" t="s">
        <v>596</v>
      </c>
      <c r="C1702">
        <f>_xlfn.XLOOKUP(B1702,[2]itemList_221219!$B:$B,[2]itemList_221219!$A:$A)</f>
        <v>15000</v>
      </c>
      <c r="D1702">
        <v>50</v>
      </c>
      <c r="E1702">
        <v>13</v>
      </c>
      <c r="F1702">
        <v>0</v>
      </c>
      <c r="G1702" t="s">
        <v>19</v>
      </c>
      <c r="H1702" t="s">
        <v>968</v>
      </c>
      <c r="I1702">
        <v>1</v>
      </c>
      <c r="J1702" t="s">
        <v>1250</v>
      </c>
      <c r="K1702">
        <v>21</v>
      </c>
      <c r="L1702">
        <v>2.0999999999999999E-3</v>
      </c>
      <c r="M1702">
        <f>_xlfn.XLOOKUP(_xlfn.TEXTJOIN("|",0,D1702,G1702,H1702,I1702),[3]무기각인!$I$546:$I$1333,[3]무기각인!$H$546:$H$1333)</f>
        <v>2E-3</v>
      </c>
      <c r="N1702">
        <v>5</v>
      </c>
    </row>
    <row r="1703" spans="1:14" x14ac:dyDescent="0.3">
      <c r="A1703" t="s">
        <v>1214</v>
      </c>
      <c r="B1703" t="s">
        <v>596</v>
      </c>
      <c r="C1703">
        <f>_xlfn.XLOOKUP(B1703,[2]itemList_221219!$B:$B,[2]itemList_221219!$A:$A)</f>
        <v>15000</v>
      </c>
      <c r="D1703">
        <v>50</v>
      </c>
      <c r="E1703">
        <v>13</v>
      </c>
      <c r="F1703">
        <v>0</v>
      </c>
      <c r="G1703" t="s">
        <v>19</v>
      </c>
      <c r="H1703" t="s">
        <v>968</v>
      </c>
      <c r="I1703">
        <v>2</v>
      </c>
      <c r="J1703" t="s">
        <v>1251</v>
      </c>
      <c r="K1703">
        <v>18</v>
      </c>
      <c r="L1703">
        <v>1.8E-3</v>
      </c>
      <c r="M1703">
        <f>_xlfn.XLOOKUP(_xlfn.TEXTJOIN("|",0,D1703,G1703,H1703,I1703),[3]무기각인!$I$546:$I$1333,[3]무기각인!$H$546:$H$1333)</f>
        <v>2E-3</v>
      </c>
      <c r="N1703">
        <v>10</v>
      </c>
    </row>
    <row r="1704" spans="1:14" x14ac:dyDescent="0.3">
      <c r="A1704" t="s">
        <v>1214</v>
      </c>
      <c r="B1704" t="s">
        <v>596</v>
      </c>
      <c r="C1704">
        <f>_xlfn.XLOOKUP(B1704,[2]itemList_221219!$B:$B,[2]itemList_221219!$A:$A)</f>
        <v>15000</v>
      </c>
      <c r="D1704">
        <v>50</v>
      </c>
      <c r="E1704">
        <v>13</v>
      </c>
      <c r="F1704">
        <v>0</v>
      </c>
      <c r="G1704" t="s">
        <v>19</v>
      </c>
      <c r="H1704" t="s">
        <v>968</v>
      </c>
      <c r="I1704">
        <v>3</v>
      </c>
      <c r="J1704" t="s">
        <v>1252</v>
      </c>
      <c r="K1704">
        <v>28</v>
      </c>
      <c r="L1704">
        <v>2.8E-3</v>
      </c>
      <c r="M1704">
        <f>_xlfn.XLOOKUP(_xlfn.TEXTJOIN("|",0,D1704,G1704,H1704,I1704),[3]무기각인!$I$546:$I$1333,[3]무기각인!$H$546:$H$1333)</f>
        <v>2E-3</v>
      </c>
      <c r="N1704">
        <v>40</v>
      </c>
    </row>
    <row r="1705" spans="1:14" x14ac:dyDescent="0.3">
      <c r="A1705" t="s">
        <v>1214</v>
      </c>
      <c r="B1705" t="s">
        <v>596</v>
      </c>
      <c r="C1705">
        <f>_xlfn.XLOOKUP(B1705,[2]itemList_221219!$B:$B,[2]itemList_221219!$A:$A)</f>
        <v>15000</v>
      </c>
      <c r="D1705">
        <v>50</v>
      </c>
      <c r="E1705">
        <v>13</v>
      </c>
      <c r="F1705">
        <v>0</v>
      </c>
      <c r="G1705" t="s">
        <v>19</v>
      </c>
      <c r="H1705" t="s">
        <v>968</v>
      </c>
      <c r="I1705">
        <v>4</v>
      </c>
      <c r="J1705" t="s">
        <v>1253</v>
      </c>
      <c r="K1705">
        <v>18</v>
      </c>
      <c r="L1705">
        <v>1.8E-3</v>
      </c>
      <c r="M1705">
        <f>_xlfn.XLOOKUP(_xlfn.TEXTJOIN("|",0,D1705,G1705,H1705,I1705),[3]무기각인!$I$546:$I$1333,[3]무기각인!$H$546:$H$1333)</f>
        <v>2E-3</v>
      </c>
      <c r="N1705">
        <v>10</v>
      </c>
    </row>
    <row r="1706" spans="1:14" x14ac:dyDescent="0.3">
      <c r="A1706" t="s">
        <v>1214</v>
      </c>
      <c r="B1706" t="s">
        <v>596</v>
      </c>
      <c r="C1706">
        <f>_xlfn.XLOOKUP(B1706,[2]itemList_221219!$B:$B,[2]itemList_221219!$A:$A)</f>
        <v>15000</v>
      </c>
      <c r="D1706">
        <v>50</v>
      </c>
      <c r="E1706">
        <v>13</v>
      </c>
      <c r="F1706">
        <v>0</v>
      </c>
      <c r="G1706" t="s">
        <v>19</v>
      </c>
      <c r="H1706" t="s">
        <v>968</v>
      </c>
      <c r="I1706">
        <v>5</v>
      </c>
      <c r="J1706" t="s">
        <v>1254</v>
      </c>
      <c r="K1706">
        <v>19</v>
      </c>
      <c r="L1706">
        <v>1.9E-3</v>
      </c>
      <c r="M1706">
        <f>_xlfn.XLOOKUP(_xlfn.TEXTJOIN("|",0,D1706,G1706,H1706,I1706),[3]무기각인!$I$546:$I$1333,[3]무기각인!$H$546:$H$1333)</f>
        <v>2E-3</v>
      </c>
      <c r="N1706">
        <v>5</v>
      </c>
    </row>
    <row r="1707" spans="1:14" x14ac:dyDescent="0.3">
      <c r="A1707" t="s">
        <v>1214</v>
      </c>
      <c r="B1707" t="s">
        <v>596</v>
      </c>
      <c r="C1707">
        <f>_xlfn.XLOOKUP(B1707,[2]itemList_221219!$B:$B,[2]itemList_221219!$A:$A)</f>
        <v>15000</v>
      </c>
      <c r="D1707">
        <v>50</v>
      </c>
      <c r="E1707">
        <v>13</v>
      </c>
      <c r="F1707">
        <v>1</v>
      </c>
      <c r="G1707" t="s">
        <v>993</v>
      </c>
      <c r="H1707" t="s">
        <v>968</v>
      </c>
      <c r="I1707">
        <v>1</v>
      </c>
      <c r="J1707" t="s">
        <v>1898</v>
      </c>
      <c r="K1707">
        <v>1382</v>
      </c>
      <c r="L1707">
        <v>0.13819999999999999</v>
      </c>
      <c r="M1707">
        <f>_xlfn.XLOOKUP(_xlfn.TEXTJOIN("|",0,D1707,G1707,H1707,I1707),[3]무기각인!$I$546:$I$1333,[3]무기각인!$H$546:$H$1333)</f>
        <v>0.14199999999999999</v>
      </c>
      <c r="N1707">
        <v>2.6760999999999999</v>
      </c>
    </row>
    <row r="1708" spans="1:14" x14ac:dyDescent="0.3">
      <c r="A1708" t="s">
        <v>1214</v>
      </c>
      <c r="B1708" t="s">
        <v>596</v>
      </c>
      <c r="C1708">
        <f>_xlfn.XLOOKUP(B1708,[2]itemList_221219!$B:$B,[2]itemList_221219!$A:$A)</f>
        <v>15000</v>
      </c>
      <c r="D1708">
        <v>50</v>
      </c>
      <c r="E1708">
        <v>13</v>
      </c>
      <c r="F1708">
        <v>1</v>
      </c>
      <c r="G1708" t="s">
        <v>993</v>
      </c>
      <c r="H1708" t="s">
        <v>968</v>
      </c>
      <c r="I1708">
        <v>2</v>
      </c>
      <c r="J1708" t="s">
        <v>1899</v>
      </c>
      <c r="K1708">
        <v>1407</v>
      </c>
      <c r="L1708">
        <v>0.14069999999999999</v>
      </c>
      <c r="M1708">
        <f>_xlfn.XLOOKUP(_xlfn.TEXTJOIN("|",0,D1708,G1708,H1708,I1708),[3]무기각인!$I$546:$I$1333,[3]무기각인!$H$546:$H$1333)</f>
        <v>0.14199999999999999</v>
      </c>
      <c r="N1708">
        <v>0.91549999999999998</v>
      </c>
    </row>
    <row r="1709" spans="1:14" x14ac:dyDescent="0.3">
      <c r="A1709" t="s">
        <v>1214</v>
      </c>
      <c r="B1709" t="s">
        <v>596</v>
      </c>
      <c r="C1709">
        <f>_xlfn.XLOOKUP(B1709,[2]itemList_221219!$B:$B,[2]itemList_221219!$A:$A)</f>
        <v>15000</v>
      </c>
      <c r="D1709">
        <v>50</v>
      </c>
      <c r="E1709">
        <v>13</v>
      </c>
      <c r="F1709">
        <v>1</v>
      </c>
      <c r="G1709" t="s">
        <v>993</v>
      </c>
      <c r="H1709" t="s">
        <v>968</v>
      </c>
      <c r="I1709">
        <v>3</v>
      </c>
      <c r="J1709" t="s">
        <v>1900</v>
      </c>
      <c r="K1709">
        <v>1427</v>
      </c>
      <c r="L1709">
        <v>0.14269999999999999</v>
      </c>
      <c r="M1709">
        <f>_xlfn.XLOOKUP(_xlfn.TEXTJOIN("|",0,D1709,G1709,H1709,I1709),[3]무기각인!$I$546:$I$1333,[3]무기각인!$H$546:$H$1333)</f>
        <v>0.14199999999999999</v>
      </c>
      <c r="N1709">
        <v>0.49299999999999999</v>
      </c>
    </row>
    <row r="1710" spans="1:14" x14ac:dyDescent="0.3">
      <c r="A1710" t="s">
        <v>1214</v>
      </c>
      <c r="B1710" t="s">
        <v>596</v>
      </c>
      <c r="C1710">
        <f>_xlfn.XLOOKUP(B1710,[2]itemList_221219!$B:$B,[2]itemList_221219!$A:$A)</f>
        <v>15000</v>
      </c>
      <c r="D1710">
        <v>50</v>
      </c>
      <c r="E1710">
        <v>13</v>
      </c>
      <c r="F1710">
        <v>1</v>
      </c>
      <c r="G1710" t="s">
        <v>993</v>
      </c>
      <c r="H1710" t="s">
        <v>968</v>
      </c>
      <c r="I1710">
        <v>4</v>
      </c>
      <c r="J1710" t="s">
        <v>1957</v>
      </c>
      <c r="K1710">
        <v>1462</v>
      </c>
      <c r="L1710">
        <v>0.1462</v>
      </c>
      <c r="M1710">
        <f>_xlfn.XLOOKUP(_xlfn.TEXTJOIN("|",0,D1710,G1710,H1710,I1710),[3]무기각인!$I$546:$I$1333,[3]무기각인!$H$546:$H$1333)</f>
        <v>0.14199999999999999</v>
      </c>
      <c r="N1710">
        <v>2.9577</v>
      </c>
    </row>
    <row r="1711" spans="1:14" x14ac:dyDescent="0.3">
      <c r="A1711" t="s">
        <v>1214</v>
      </c>
      <c r="B1711" t="s">
        <v>596</v>
      </c>
      <c r="C1711">
        <f>_xlfn.XLOOKUP(B1711,[2]itemList_221219!$B:$B,[2]itemList_221219!$A:$A)</f>
        <v>15000</v>
      </c>
      <c r="D1711">
        <v>50</v>
      </c>
      <c r="E1711">
        <v>13</v>
      </c>
      <c r="F1711">
        <v>1</v>
      </c>
      <c r="G1711" t="s">
        <v>993</v>
      </c>
      <c r="H1711" t="s">
        <v>968</v>
      </c>
      <c r="I1711">
        <v>5</v>
      </c>
      <c r="J1711" t="s">
        <v>1958</v>
      </c>
      <c r="K1711">
        <v>1400</v>
      </c>
      <c r="L1711">
        <v>0.14000000000000001</v>
      </c>
      <c r="M1711">
        <f>_xlfn.XLOOKUP(_xlfn.TEXTJOIN("|",0,D1711,G1711,H1711,I1711),[3]무기각인!$I$546:$I$1333,[3]무기각인!$H$546:$H$1333)</f>
        <v>0.14199999999999999</v>
      </c>
      <c r="N1711">
        <v>1.4085000000000001</v>
      </c>
    </row>
    <row r="1712" spans="1:14" x14ac:dyDescent="0.3">
      <c r="A1712" t="s">
        <v>1214</v>
      </c>
      <c r="B1712" t="s">
        <v>596</v>
      </c>
      <c r="C1712">
        <f>_xlfn.XLOOKUP(B1712,[2]itemList_221219!$B:$B,[2]itemList_221219!$A:$A)</f>
        <v>15000</v>
      </c>
      <c r="D1712">
        <v>50</v>
      </c>
      <c r="E1712">
        <v>13</v>
      </c>
      <c r="F1712">
        <v>2</v>
      </c>
      <c r="G1712" t="s">
        <v>964</v>
      </c>
      <c r="H1712" t="s">
        <v>968</v>
      </c>
      <c r="I1712">
        <v>1</v>
      </c>
      <c r="J1712" t="s">
        <v>1255</v>
      </c>
      <c r="K1712">
        <v>4034</v>
      </c>
      <c r="L1712">
        <v>0.40339999999999998</v>
      </c>
      <c r="M1712">
        <f>_xlfn.XLOOKUP(_xlfn.TEXTJOIN("|",0,D1712,G1712,H1712,I1712),[3]무기각인!$I$546:$I$1333,[3]무기각인!$H$546:$H$1333)</f>
        <v>0.41399999999999998</v>
      </c>
      <c r="N1712">
        <v>2.5604</v>
      </c>
    </row>
    <row r="1713" spans="1:14" x14ac:dyDescent="0.3">
      <c r="A1713" t="s">
        <v>1214</v>
      </c>
      <c r="B1713" t="s">
        <v>596</v>
      </c>
      <c r="C1713">
        <f>_xlfn.XLOOKUP(B1713,[2]itemList_221219!$B:$B,[2]itemList_221219!$A:$A)</f>
        <v>15000</v>
      </c>
      <c r="D1713">
        <v>50</v>
      </c>
      <c r="E1713">
        <v>13</v>
      </c>
      <c r="F1713">
        <v>2</v>
      </c>
      <c r="G1713" t="s">
        <v>964</v>
      </c>
      <c r="H1713" t="s">
        <v>968</v>
      </c>
      <c r="I1713">
        <v>2</v>
      </c>
      <c r="J1713" t="s">
        <v>1256</v>
      </c>
      <c r="K1713">
        <v>4158</v>
      </c>
      <c r="L1713">
        <v>0.4158</v>
      </c>
      <c r="M1713">
        <f>_xlfn.XLOOKUP(_xlfn.TEXTJOIN("|",0,D1713,G1713,H1713,I1713),[3]무기각인!$I$546:$I$1333,[3]무기각인!$H$546:$H$1333)</f>
        <v>0.41399999999999998</v>
      </c>
      <c r="N1713">
        <v>0.43480000000000002</v>
      </c>
    </row>
    <row r="1714" spans="1:14" x14ac:dyDescent="0.3">
      <c r="A1714" t="s">
        <v>1214</v>
      </c>
      <c r="B1714" t="s">
        <v>596</v>
      </c>
      <c r="C1714">
        <f>_xlfn.XLOOKUP(B1714,[2]itemList_221219!$B:$B,[2]itemList_221219!$A:$A)</f>
        <v>15000</v>
      </c>
      <c r="D1714">
        <v>50</v>
      </c>
      <c r="E1714">
        <v>13</v>
      </c>
      <c r="F1714">
        <v>2</v>
      </c>
      <c r="G1714" t="s">
        <v>964</v>
      </c>
      <c r="H1714" t="s">
        <v>968</v>
      </c>
      <c r="I1714">
        <v>3</v>
      </c>
      <c r="J1714" t="s">
        <v>1257</v>
      </c>
      <c r="K1714">
        <v>4074</v>
      </c>
      <c r="L1714">
        <v>0.40739999999999998</v>
      </c>
      <c r="M1714">
        <f>_xlfn.XLOOKUP(_xlfn.TEXTJOIN("|",0,D1714,G1714,H1714,I1714),[3]무기각인!$I$546:$I$1333,[3]무기각인!$H$546:$H$1333)</f>
        <v>0.41399999999999998</v>
      </c>
      <c r="N1714">
        <v>1.5942000000000001</v>
      </c>
    </row>
    <row r="1715" spans="1:14" x14ac:dyDescent="0.3">
      <c r="A1715" t="s">
        <v>1214</v>
      </c>
      <c r="B1715" t="s">
        <v>596</v>
      </c>
      <c r="C1715">
        <f>_xlfn.XLOOKUP(B1715,[2]itemList_221219!$B:$B,[2]itemList_221219!$A:$A)</f>
        <v>15000</v>
      </c>
      <c r="D1715">
        <v>50</v>
      </c>
      <c r="E1715">
        <v>13</v>
      </c>
      <c r="F1715">
        <v>2</v>
      </c>
      <c r="G1715" t="s">
        <v>964</v>
      </c>
      <c r="H1715" t="s">
        <v>968</v>
      </c>
      <c r="I1715">
        <v>4</v>
      </c>
      <c r="J1715" t="s">
        <v>1258</v>
      </c>
      <c r="K1715">
        <v>4170</v>
      </c>
      <c r="L1715">
        <v>0.41699999999999998</v>
      </c>
      <c r="M1715">
        <f>_xlfn.XLOOKUP(_xlfn.TEXTJOIN("|",0,D1715,G1715,H1715,I1715),[3]무기각인!$I$546:$I$1333,[3]무기각인!$H$546:$H$1333)</f>
        <v>0.41399999999999998</v>
      </c>
      <c r="N1715">
        <v>0.72460000000000002</v>
      </c>
    </row>
    <row r="1716" spans="1:14" x14ac:dyDescent="0.3">
      <c r="A1716" t="s">
        <v>1214</v>
      </c>
      <c r="B1716" t="s">
        <v>596</v>
      </c>
      <c r="C1716">
        <f>_xlfn.XLOOKUP(B1716,[2]itemList_221219!$B:$B,[2]itemList_221219!$A:$A)</f>
        <v>15000</v>
      </c>
      <c r="D1716">
        <v>50</v>
      </c>
      <c r="E1716">
        <v>13</v>
      </c>
      <c r="F1716">
        <v>2</v>
      </c>
      <c r="G1716" t="s">
        <v>964</v>
      </c>
      <c r="H1716" t="s">
        <v>968</v>
      </c>
      <c r="I1716">
        <v>5</v>
      </c>
      <c r="J1716" t="s">
        <v>1259</v>
      </c>
      <c r="K1716">
        <v>4133</v>
      </c>
      <c r="L1716">
        <v>0.4133</v>
      </c>
      <c r="M1716">
        <f>_xlfn.XLOOKUP(_xlfn.TEXTJOIN("|",0,D1716,G1716,H1716,I1716),[3]무기각인!$I$546:$I$1333,[3]무기각인!$H$546:$H$1333)</f>
        <v>0.41399999999999998</v>
      </c>
      <c r="N1716">
        <v>0.1691</v>
      </c>
    </row>
    <row r="1717" spans="1:14" x14ac:dyDescent="0.3">
      <c r="A1717" t="s">
        <v>1214</v>
      </c>
      <c r="B1717" t="s">
        <v>596</v>
      </c>
      <c r="C1717">
        <f>_xlfn.XLOOKUP(B1717,[2]itemList_221219!$B:$B,[2]itemList_221219!$A:$A)</f>
        <v>15000</v>
      </c>
      <c r="D1717">
        <v>50</v>
      </c>
      <c r="E1717">
        <v>13</v>
      </c>
      <c r="F1717">
        <v>3</v>
      </c>
      <c r="G1717" t="s">
        <v>965</v>
      </c>
      <c r="H1717" t="s">
        <v>968</v>
      </c>
      <c r="I1717">
        <v>1</v>
      </c>
      <c r="J1717" t="s">
        <v>1260</v>
      </c>
      <c r="K1717">
        <v>4109</v>
      </c>
      <c r="L1717">
        <v>0.41089999999999999</v>
      </c>
      <c r="M1717">
        <f>_xlfn.XLOOKUP(_xlfn.TEXTJOIN("|",0,D1717,G1717,H1717,I1717),[3]무기각인!$I$546:$I$1333,[3]무기각인!$H$546:$H$1333)</f>
        <v>0.41399999999999998</v>
      </c>
      <c r="N1717">
        <v>0.74880000000000002</v>
      </c>
    </row>
    <row r="1718" spans="1:14" x14ac:dyDescent="0.3">
      <c r="A1718" t="s">
        <v>1214</v>
      </c>
      <c r="B1718" t="s">
        <v>596</v>
      </c>
      <c r="C1718">
        <f>_xlfn.XLOOKUP(B1718,[2]itemList_221219!$B:$B,[2]itemList_221219!$A:$A)</f>
        <v>15000</v>
      </c>
      <c r="D1718">
        <v>50</v>
      </c>
      <c r="E1718">
        <v>13</v>
      </c>
      <c r="F1718">
        <v>3</v>
      </c>
      <c r="G1718" t="s">
        <v>965</v>
      </c>
      <c r="H1718" t="s">
        <v>968</v>
      </c>
      <c r="I1718">
        <v>2</v>
      </c>
      <c r="J1718" t="s">
        <v>1261</v>
      </c>
      <c r="K1718">
        <v>4125</v>
      </c>
      <c r="L1718">
        <v>0.41249999999999998</v>
      </c>
      <c r="M1718">
        <f>_xlfn.XLOOKUP(_xlfn.TEXTJOIN("|",0,D1718,G1718,H1718,I1718),[3]무기각인!$I$546:$I$1333,[3]무기각인!$H$546:$H$1333)</f>
        <v>0.41399999999999998</v>
      </c>
      <c r="N1718">
        <v>0.36230000000000001</v>
      </c>
    </row>
    <row r="1719" spans="1:14" x14ac:dyDescent="0.3">
      <c r="A1719" t="s">
        <v>1214</v>
      </c>
      <c r="B1719" t="s">
        <v>596</v>
      </c>
      <c r="C1719">
        <f>_xlfn.XLOOKUP(B1719,[2]itemList_221219!$B:$B,[2]itemList_221219!$A:$A)</f>
        <v>15000</v>
      </c>
      <c r="D1719">
        <v>50</v>
      </c>
      <c r="E1719">
        <v>13</v>
      </c>
      <c r="F1719">
        <v>3</v>
      </c>
      <c r="G1719" t="s">
        <v>965</v>
      </c>
      <c r="H1719" t="s">
        <v>968</v>
      </c>
      <c r="I1719">
        <v>3</v>
      </c>
      <c r="J1719" t="s">
        <v>1262</v>
      </c>
      <c r="K1719">
        <v>3970</v>
      </c>
      <c r="L1719">
        <v>0.39700000000000002</v>
      </c>
      <c r="M1719">
        <f>_xlfn.XLOOKUP(_xlfn.TEXTJOIN("|",0,D1719,G1719,H1719,I1719),[3]무기각인!$I$546:$I$1333,[3]무기각인!$H$546:$H$1333)</f>
        <v>0.41399999999999998</v>
      </c>
      <c r="N1719">
        <v>4.1063000000000001</v>
      </c>
    </row>
    <row r="1720" spans="1:14" x14ac:dyDescent="0.3">
      <c r="A1720" t="s">
        <v>1214</v>
      </c>
      <c r="B1720" t="s">
        <v>596</v>
      </c>
      <c r="C1720">
        <f>_xlfn.XLOOKUP(B1720,[2]itemList_221219!$B:$B,[2]itemList_221219!$A:$A)</f>
        <v>15000</v>
      </c>
      <c r="D1720">
        <v>50</v>
      </c>
      <c r="E1720">
        <v>13</v>
      </c>
      <c r="F1720">
        <v>3</v>
      </c>
      <c r="G1720" t="s">
        <v>965</v>
      </c>
      <c r="H1720" t="s">
        <v>968</v>
      </c>
      <c r="I1720">
        <v>4</v>
      </c>
      <c r="J1720" t="s">
        <v>1263</v>
      </c>
      <c r="K1720">
        <v>4194</v>
      </c>
      <c r="L1720">
        <v>0.4194</v>
      </c>
      <c r="M1720">
        <f>_xlfn.XLOOKUP(_xlfn.TEXTJOIN("|",0,D1720,G1720,H1720,I1720),[3]무기각인!$I$546:$I$1333,[3]무기각인!$H$546:$H$1333)</f>
        <v>0.41399999999999998</v>
      </c>
      <c r="N1720">
        <v>1.3043</v>
      </c>
    </row>
    <row r="1721" spans="1:14" x14ac:dyDescent="0.3">
      <c r="A1721" t="s">
        <v>1214</v>
      </c>
      <c r="B1721" t="s">
        <v>596</v>
      </c>
      <c r="C1721">
        <f>_xlfn.XLOOKUP(B1721,[2]itemList_221219!$B:$B,[2]itemList_221219!$A:$A)</f>
        <v>15000</v>
      </c>
      <c r="D1721">
        <v>50</v>
      </c>
      <c r="E1721">
        <v>13</v>
      </c>
      <c r="F1721">
        <v>3</v>
      </c>
      <c r="G1721" t="s">
        <v>965</v>
      </c>
      <c r="H1721" t="s">
        <v>968</v>
      </c>
      <c r="I1721">
        <v>5</v>
      </c>
      <c r="J1721" t="s">
        <v>1264</v>
      </c>
      <c r="K1721">
        <v>4119</v>
      </c>
      <c r="L1721">
        <v>0.41189999999999999</v>
      </c>
      <c r="M1721">
        <f>_xlfn.XLOOKUP(_xlfn.TEXTJOIN("|",0,D1721,G1721,H1721,I1721),[3]무기각인!$I$546:$I$1333,[3]무기각인!$H$546:$H$1333)</f>
        <v>0.41399999999999998</v>
      </c>
      <c r="N1721">
        <v>0.50719999999999998</v>
      </c>
    </row>
    <row r="1722" spans="1:14" x14ac:dyDescent="0.3">
      <c r="A1722" t="s">
        <v>1214</v>
      </c>
      <c r="B1722" t="s">
        <v>596</v>
      </c>
      <c r="C1722">
        <f>_xlfn.XLOOKUP(B1722,[2]itemList_221219!$B:$B,[2]itemList_221219!$A:$A)</f>
        <v>15000</v>
      </c>
      <c r="D1722">
        <v>50</v>
      </c>
      <c r="E1722">
        <v>13</v>
      </c>
      <c r="F1722">
        <v>4</v>
      </c>
      <c r="G1722" t="s">
        <v>47</v>
      </c>
      <c r="H1722" t="s">
        <v>968</v>
      </c>
      <c r="I1722">
        <v>1</v>
      </c>
      <c r="J1722" t="s">
        <v>1265</v>
      </c>
      <c r="K1722">
        <v>4156</v>
      </c>
      <c r="L1722">
        <v>0.41560000000000002</v>
      </c>
      <c r="M1722">
        <f>_xlfn.XLOOKUP(_xlfn.TEXTJOIN("|",0,D1722,G1722,H1722,I1722),[3]무기각인!$I$546:$I$1333,[3]무기각인!$H$546:$H$1333)</f>
        <v>0.41399999999999998</v>
      </c>
      <c r="N1722">
        <v>0.38650000000000001</v>
      </c>
    </row>
    <row r="1723" spans="1:14" x14ac:dyDescent="0.3">
      <c r="A1723" t="s">
        <v>1214</v>
      </c>
      <c r="B1723" t="s">
        <v>596</v>
      </c>
      <c r="C1723">
        <f>_xlfn.XLOOKUP(B1723,[2]itemList_221219!$B:$B,[2]itemList_221219!$A:$A)</f>
        <v>15000</v>
      </c>
      <c r="D1723">
        <v>50</v>
      </c>
      <c r="E1723">
        <v>13</v>
      </c>
      <c r="F1723">
        <v>4</v>
      </c>
      <c r="G1723" t="s">
        <v>47</v>
      </c>
      <c r="H1723" t="s">
        <v>968</v>
      </c>
      <c r="I1723">
        <v>2</v>
      </c>
      <c r="J1723" t="s">
        <v>1266</v>
      </c>
      <c r="K1723">
        <v>4186</v>
      </c>
      <c r="L1723">
        <v>0.41860000000000003</v>
      </c>
      <c r="M1723">
        <f>_xlfn.XLOOKUP(_xlfn.TEXTJOIN("|",0,D1723,G1723,H1723,I1723),[3]무기각인!$I$546:$I$1333,[3]무기각인!$H$546:$H$1333)</f>
        <v>0.41399999999999998</v>
      </c>
      <c r="N1723">
        <v>1.1111</v>
      </c>
    </row>
    <row r="1724" spans="1:14" x14ac:dyDescent="0.3">
      <c r="A1724" t="s">
        <v>1214</v>
      </c>
      <c r="B1724" t="s">
        <v>596</v>
      </c>
      <c r="C1724">
        <f>_xlfn.XLOOKUP(B1724,[2]itemList_221219!$B:$B,[2]itemList_221219!$A:$A)</f>
        <v>15000</v>
      </c>
      <c r="D1724">
        <v>50</v>
      </c>
      <c r="E1724">
        <v>13</v>
      </c>
      <c r="F1724">
        <v>4</v>
      </c>
      <c r="G1724" t="s">
        <v>47</v>
      </c>
      <c r="H1724" t="s">
        <v>968</v>
      </c>
      <c r="I1724">
        <v>3</v>
      </c>
      <c r="J1724" t="s">
        <v>1267</v>
      </c>
      <c r="K1724">
        <v>4104</v>
      </c>
      <c r="L1724">
        <v>0.41039999999999999</v>
      </c>
      <c r="M1724">
        <f>_xlfn.XLOOKUP(_xlfn.TEXTJOIN("|",0,D1724,G1724,H1724,I1724),[3]무기각인!$I$546:$I$1333,[3]무기각인!$H$546:$H$1333)</f>
        <v>0.41399999999999998</v>
      </c>
      <c r="N1724">
        <v>0.86960000000000004</v>
      </c>
    </row>
    <row r="1725" spans="1:14" x14ac:dyDescent="0.3">
      <c r="A1725" t="s">
        <v>1214</v>
      </c>
      <c r="B1725" t="s">
        <v>596</v>
      </c>
      <c r="C1725">
        <f>_xlfn.XLOOKUP(B1725,[2]itemList_221219!$B:$B,[2]itemList_221219!$A:$A)</f>
        <v>15000</v>
      </c>
      <c r="D1725">
        <v>50</v>
      </c>
      <c r="E1725">
        <v>13</v>
      </c>
      <c r="F1725">
        <v>4</v>
      </c>
      <c r="G1725" t="s">
        <v>47</v>
      </c>
      <c r="H1725" t="s">
        <v>968</v>
      </c>
      <c r="I1725">
        <v>4</v>
      </c>
      <c r="J1725" t="s">
        <v>1268</v>
      </c>
      <c r="K1725">
        <v>4072</v>
      </c>
      <c r="L1725">
        <v>0.40720000000000001</v>
      </c>
      <c r="M1725">
        <f>_xlfn.XLOOKUP(_xlfn.TEXTJOIN("|",0,D1725,G1725,H1725,I1725),[3]무기각인!$I$546:$I$1333,[3]무기각인!$H$546:$H$1333)</f>
        <v>0.41399999999999998</v>
      </c>
      <c r="N1725">
        <v>1.6425000000000001</v>
      </c>
    </row>
    <row r="1726" spans="1:14" x14ac:dyDescent="0.3">
      <c r="A1726" t="s">
        <v>1214</v>
      </c>
      <c r="B1726" t="s">
        <v>596</v>
      </c>
      <c r="C1726">
        <f>_xlfn.XLOOKUP(B1726,[2]itemList_221219!$B:$B,[2]itemList_221219!$A:$A)</f>
        <v>15000</v>
      </c>
      <c r="D1726">
        <v>50</v>
      </c>
      <c r="E1726">
        <v>13</v>
      </c>
      <c r="F1726">
        <v>4</v>
      </c>
      <c r="G1726" t="s">
        <v>47</v>
      </c>
      <c r="H1726" t="s">
        <v>968</v>
      </c>
      <c r="I1726">
        <v>5</v>
      </c>
      <c r="J1726" t="s">
        <v>1269</v>
      </c>
      <c r="K1726">
        <v>3978</v>
      </c>
      <c r="L1726">
        <v>0.39779999999999999</v>
      </c>
      <c r="M1726">
        <f>_xlfn.XLOOKUP(_xlfn.TEXTJOIN("|",0,D1726,G1726,H1726,I1726),[3]무기각인!$I$546:$I$1333,[3]무기각인!$H$546:$H$1333)</f>
        <v>0.41399999999999998</v>
      </c>
      <c r="N1726">
        <v>3.9129999999999998</v>
      </c>
    </row>
    <row r="1727" spans="1:14" x14ac:dyDescent="0.3">
      <c r="A1727" t="s">
        <v>1214</v>
      </c>
      <c r="B1727" t="s">
        <v>596</v>
      </c>
      <c r="C1727">
        <f>_xlfn.XLOOKUP(B1727,[2]itemList_221219!$B:$B,[2]itemList_221219!$A:$A)</f>
        <v>15000</v>
      </c>
      <c r="D1727">
        <v>50</v>
      </c>
      <c r="E1727">
        <v>13</v>
      </c>
      <c r="F1727">
        <v>5</v>
      </c>
      <c r="G1727" t="s">
        <v>966</v>
      </c>
      <c r="H1727" t="s">
        <v>968</v>
      </c>
      <c r="I1727">
        <v>1</v>
      </c>
      <c r="J1727" t="s">
        <v>1270</v>
      </c>
      <c r="K1727">
        <v>4128</v>
      </c>
      <c r="L1727">
        <v>0.4128</v>
      </c>
      <c r="M1727">
        <f>_xlfn.XLOOKUP(_xlfn.TEXTJOIN("|",0,D1727,G1727,H1727,I1727),[3]무기각인!$I$546:$I$1333,[3]무기각인!$H$546:$H$1333)</f>
        <v>0.41399999999999998</v>
      </c>
      <c r="N1727">
        <v>0.28989999999999999</v>
      </c>
    </row>
    <row r="1728" spans="1:14" x14ac:dyDescent="0.3">
      <c r="A1728" t="s">
        <v>1214</v>
      </c>
      <c r="B1728" t="s">
        <v>596</v>
      </c>
      <c r="C1728">
        <f>_xlfn.XLOOKUP(B1728,[2]itemList_221219!$B:$B,[2]itemList_221219!$A:$A)</f>
        <v>15000</v>
      </c>
      <c r="D1728">
        <v>50</v>
      </c>
      <c r="E1728">
        <v>13</v>
      </c>
      <c r="F1728">
        <v>5</v>
      </c>
      <c r="G1728" t="s">
        <v>966</v>
      </c>
      <c r="H1728" t="s">
        <v>968</v>
      </c>
      <c r="I1728">
        <v>2</v>
      </c>
      <c r="J1728" t="s">
        <v>1271</v>
      </c>
      <c r="K1728">
        <v>4109</v>
      </c>
      <c r="L1728">
        <v>0.41089999999999999</v>
      </c>
      <c r="M1728">
        <f>_xlfn.XLOOKUP(_xlfn.TEXTJOIN("|",0,D1728,G1728,H1728,I1728),[3]무기각인!$I$546:$I$1333,[3]무기각인!$H$546:$H$1333)</f>
        <v>0.41399999999999998</v>
      </c>
      <c r="N1728">
        <v>0.74880000000000002</v>
      </c>
    </row>
    <row r="1729" spans="1:14" x14ac:dyDescent="0.3">
      <c r="A1729" t="s">
        <v>1214</v>
      </c>
      <c r="B1729" t="s">
        <v>596</v>
      </c>
      <c r="C1729">
        <f>_xlfn.XLOOKUP(B1729,[2]itemList_221219!$B:$B,[2]itemList_221219!$A:$A)</f>
        <v>15000</v>
      </c>
      <c r="D1729">
        <v>50</v>
      </c>
      <c r="E1729">
        <v>13</v>
      </c>
      <c r="F1729">
        <v>5</v>
      </c>
      <c r="G1729" t="s">
        <v>966</v>
      </c>
      <c r="H1729" t="s">
        <v>968</v>
      </c>
      <c r="I1729">
        <v>3</v>
      </c>
      <c r="J1729" t="s">
        <v>1272</v>
      </c>
      <c r="K1729">
        <v>4203</v>
      </c>
      <c r="L1729">
        <v>0.42030000000000001</v>
      </c>
      <c r="M1729">
        <f>_xlfn.XLOOKUP(_xlfn.TEXTJOIN("|",0,D1729,G1729,H1729,I1729),[3]무기각인!$I$546:$I$1333,[3]무기각인!$H$546:$H$1333)</f>
        <v>0.41399999999999998</v>
      </c>
      <c r="N1729">
        <v>1.5217000000000001</v>
      </c>
    </row>
    <row r="1730" spans="1:14" x14ac:dyDescent="0.3">
      <c r="A1730" t="s">
        <v>1214</v>
      </c>
      <c r="B1730" t="s">
        <v>596</v>
      </c>
      <c r="C1730">
        <f>_xlfn.XLOOKUP(B1730,[2]itemList_221219!$B:$B,[2]itemList_221219!$A:$A)</f>
        <v>15000</v>
      </c>
      <c r="D1730">
        <v>50</v>
      </c>
      <c r="E1730">
        <v>13</v>
      </c>
      <c r="F1730">
        <v>5</v>
      </c>
      <c r="G1730" t="s">
        <v>966</v>
      </c>
      <c r="H1730" t="s">
        <v>968</v>
      </c>
      <c r="I1730">
        <v>4</v>
      </c>
      <c r="J1730" t="s">
        <v>1273</v>
      </c>
      <c r="K1730">
        <v>4246</v>
      </c>
      <c r="L1730">
        <v>0.42459999999999998</v>
      </c>
      <c r="M1730">
        <f>_xlfn.XLOOKUP(_xlfn.TEXTJOIN("|",0,D1730,G1730,H1730,I1730),[3]무기각인!$I$546:$I$1333,[3]무기각인!$H$546:$H$1333)</f>
        <v>0.41399999999999998</v>
      </c>
      <c r="N1730">
        <v>2.5604</v>
      </c>
    </row>
    <row r="1731" spans="1:14" x14ac:dyDescent="0.3">
      <c r="A1731" t="s">
        <v>1214</v>
      </c>
      <c r="B1731" t="s">
        <v>596</v>
      </c>
      <c r="C1731">
        <f>_xlfn.XLOOKUP(B1731,[2]itemList_221219!$B:$B,[2]itemList_221219!$A:$A)</f>
        <v>15000</v>
      </c>
      <c r="D1731">
        <v>50</v>
      </c>
      <c r="E1731">
        <v>13</v>
      </c>
      <c r="F1731">
        <v>5</v>
      </c>
      <c r="G1731" t="s">
        <v>966</v>
      </c>
      <c r="H1731" t="s">
        <v>968</v>
      </c>
      <c r="I1731">
        <v>5</v>
      </c>
      <c r="J1731" t="s">
        <v>1274</v>
      </c>
      <c r="K1731">
        <v>4114</v>
      </c>
      <c r="L1731">
        <v>0.41139999999999999</v>
      </c>
      <c r="M1731">
        <f>_xlfn.XLOOKUP(_xlfn.TEXTJOIN("|",0,D1731,G1731,H1731,I1731),[3]무기각인!$I$546:$I$1333,[3]무기각인!$H$546:$H$1333)</f>
        <v>0.41399999999999998</v>
      </c>
      <c r="N1731">
        <v>0.628</v>
      </c>
    </row>
    <row r="1732" spans="1:14" x14ac:dyDescent="0.3">
      <c r="A1732" t="s">
        <v>1214</v>
      </c>
      <c r="B1732" t="s">
        <v>596</v>
      </c>
      <c r="C1732">
        <f>_xlfn.XLOOKUP(B1732,[2]itemList_221219!$B:$B,[2]itemList_221219!$A:$A)</f>
        <v>15000</v>
      </c>
      <c r="D1732">
        <v>50</v>
      </c>
      <c r="E1732">
        <v>14</v>
      </c>
      <c r="F1732">
        <v>0</v>
      </c>
      <c r="G1732" t="s">
        <v>19</v>
      </c>
      <c r="H1732" t="s">
        <v>978</v>
      </c>
      <c r="I1732">
        <v>0.5</v>
      </c>
      <c r="J1732" t="s">
        <v>1639</v>
      </c>
      <c r="K1732">
        <v>15</v>
      </c>
      <c r="L1732">
        <v>1.5E-3</v>
      </c>
      <c r="M1732">
        <f>_xlfn.XLOOKUP(_xlfn.TEXTJOIN("|",0,D1732,G1732,H1732,I1732),[3]무기각인!$I$546:$I$1333,[3]무기각인!$H$546:$H$1333)</f>
        <v>1.2999999999999999E-3</v>
      </c>
      <c r="N1732">
        <v>15.384600000000001</v>
      </c>
    </row>
    <row r="1733" spans="1:14" x14ac:dyDescent="0.3">
      <c r="A1733" t="s">
        <v>1214</v>
      </c>
      <c r="B1733" t="s">
        <v>596</v>
      </c>
      <c r="C1733">
        <f>_xlfn.XLOOKUP(B1733,[2]itemList_221219!$B:$B,[2]itemList_221219!$A:$A)</f>
        <v>15000</v>
      </c>
      <c r="D1733">
        <v>50</v>
      </c>
      <c r="E1733">
        <v>14</v>
      </c>
      <c r="F1733">
        <v>0</v>
      </c>
      <c r="G1733" t="s">
        <v>19</v>
      </c>
      <c r="H1733" t="s">
        <v>978</v>
      </c>
      <c r="I1733">
        <v>1</v>
      </c>
      <c r="J1733" t="s">
        <v>1281</v>
      </c>
      <c r="K1733">
        <v>18</v>
      </c>
      <c r="L1733">
        <v>1.8E-3</v>
      </c>
      <c r="M1733">
        <f>_xlfn.XLOOKUP(_xlfn.TEXTJOIN("|",0,D1733,G1733,H1733,I1733),[3]무기각인!$I$546:$I$1333,[3]무기각인!$H$546:$H$1333)</f>
        <v>1.2999999999999999E-3</v>
      </c>
      <c r="N1733">
        <v>38.461500000000001</v>
      </c>
    </row>
    <row r="1734" spans="1:14" x14ac:dyDescent="0.3">
      <c r="A1734" t="s">
        <v>1214</v>
      </c>
      <c r="B1734" t="s">
        <v>596</v>
      </c>
      <c r="C1734">
        <f>_xlfn.XLOOKUP(B1734,[2]itemList_221219!$B:$B,[2]itemList_221219!$A:$A)</f>
        <v>15000</v>
      </c>
      <c r="D1734">
        <v>50</v>
      </c>
      <c r="E1734">
        <v>14</v>
      </c>
      <c r="F1734">
        <v>0</v>
      </c>
      <c r="G1734" t="s">
        <v>19</v>
      </c>
      <c r="H1734" t="s">
        <v>978</v>
      </c>
      <c r="I1734">
        <v>1.5</v>
      </c>
      <c r="J1734" t="s">
        <v>1282</v>
      </c>
      <c r="K1734">
        <v>16</v>
      </c>
      <c r="L1734">
        <v>1.6000000000000001E-3</v>
      </c>
      <c r="M1734">
        <f>_xlfn.XLOOKUP(_xlfn.TEXTJOIN("|",0,D1734,G1734,H1734,I1734),[3]무기각인!$I$546:$I$1333,[3]무기각인!$H$546:$H$1333)</f>
        <v>1.2999999999999999E-3</v>
      </c>
      <c r="N1734">
        <v>23.076899999999998</v>
      </c>
    </row>
    <row r="1735" spans="1:14" x14ac:dyDescent="0.3">
      <c r="A1735" t="s">
        <v>1214</v>
      </c>
      <c r="B1735" t="s">
        <v>596</v>
      </c>
      <c r="C1735">
        <f>_xlfn.XLOOKUP(B1735,[2]itemList_221219!$B:$B,[2]itemList_221219!$A:$A)</f>
        <v>15000</v>
      </c>
      <c r="D1735">
        <v>50</v>
      </c>
      <c r="E1735">
        <v>14</v>
      </c>
      <c r="F1735">
        <v>0</v>
      </c>
      <c r="G1735" t="s">
        <v>19</v>
      </c>
      <c r="H1735" t="s">
        <v>978</v>
      </c>
      <c r="I1735">
        <v>2</v>
      </c>
      <c r="J1735" t="s">
        <v>1283</v>
      </c>
      <c r="K1735">
        <v>11</v>
      </c>
      <c r="L1735">
        <v>1.1000000000000001E-3</v>
      </c>
      <c r="M1735">
        <f>_xlfn.XLOOKUP(_xlfn.TEXTJOIN("|",0,D1735,G1735,H1735,I1735),[3]무기각인!$I$546:$I$1333,[3]무기각인!$H$546:$H$1333)</f>
        <v>1.2999999999999999E-3</v>
      </c>
      <c r="N1735">
        <v>15.384600000000001</v>
      </c>
    </row>
    <row r="1736" spans="1:14" x14ac:dyDescent="0.3">
      <c r="A1736" t="s">
        <v>1214</v>
      </c>
      <c r="B1736" t="s">
        <v>596</v>
      </c>
      <c r="C1736">
        <f>_xlfn.XLOOKUP(B1736,[2]itemList_221219!$B:$B,[2]itemList_221219!$A:$A)</f>
        <v>15000</v>
      </c>
      <c r="D1736">
        <v>50</v>
      </c>
      <c r="E1736">
        <v>14</v>
      </c>
      <c r="F1736">
        <v>0</v>
      </c>
      <c r="G1736" t="s">
        <v>19</v>
      </c>
      <c r="H1736" t="s">
        <v>978</v>
      </c>
      <c r="I1736">
        <v>2.5</v>
      </c>
      <c r="J1736" t="s">
        <v>1284</v>
      </c>
      <c r="K1736">
        <v>15</v>
      </c>
      <c r="L1736">
        <v>1.5E-3</v>
      </c>
      <c r="M1736">
        <f>_xlfn.XLOOKUP(_xlfn.TEXTJOIN("|",0,D1736,G1736,H1736,I1736),[3]무기각인!$I$546:$I$1333,[3]무기각인!$H$546:$H$1333)</f>
        <v>1.2999999999999999E-3</v>
      </c>
      <c r="N1736">
        <v>15.384600000000001</v>
      </c>
    </row>
    <row r="1737" spans="1:14" x14ac:dyDescent="0.3">
      <c r="A1737" t="s">
        <v>1214</v>
      </c>
      <c r="B1737" t="s">
        <v>596</v>
      </c>
      <c r="C1737">
        <f>_xlfn.XLOOKUP(B1737,[2]itemList_221219!$B:$B,[2]itemList_221219!$A:$A)</f>
        <v>15000</v>
      </c>
      <c r="D1737">
        <v>50</v>
      </c>
      <c r="E1737">
        <v>14</v>
      </c>
      <c r="F1737">
        <v>0</v>
      </c>
      <c r="G1737" t="s">
        <v>19</v>
      </c>
      <c r="H1737" t="s">
        <v>978</v>
      </c>
      <c r="I1737">
        <v>3</v>
      </c>
      <c r="J1737" t="s">
        <v>1285</v>
      </c>
      <c r="K1737">
        <v>5</v>
      </c>
      <c r="L1737">
        <v>5.0000000000000001E-4</v>
      </c>
      <c r="M1737">
        <f>_xlfn.XLOOKUP(_xlfn.TEXTJOIN("|",0,D1737,G1737,H1737,I1737),[3]무기각인!$I$546:$I$1333,[3]무기각인!$H$546:$H$1333)</f>
        <v>1.2999999999999999E-3</v>
      </c>
      <c r="N1737">
        <v>61.538499999999999</v>
      </c>
    </row>
    <row r="1738" spans="1:14" x14ac:dyDescent="0.3">
      <c r="A1738" t="s">
        <v>1214</v>
      </c>
      <c r="B1738" t="s">
        <v>596</v>
      </c>
      <c r="C1738">
        <f>_xlfn.XLOOKUP(B1738,[2]itemList_221219!$B:$B,[2]itemList_221219!$A:$A)</f>
        <v>15000</v>
      </c>
      <c r="D1738">
        <v>50</v>
      </c>
      <c r="E1738">
        <v>14</v>
      </c>
      <c r="F1738">
        <v>0</v>
      </c>
      <c r="G1738" t="s">
        <v>19</v>
      </c>
      <c r="H1738" t="s">
        <v>978</v>
      </c>
      <c r="I1738">
        <v>3.5</v>
      </c>
      <c r="J1738" t="s">
        <v>1286</v>
      </c>
      <c r="K1738">
        <v>12</v>
      </c>
      <c r="L1738">
        <v>1.1999999999999999E-3</v>
      </c>
      <c r="M1738">
        <f>_xlfn.XLOOKUP(_xlfn.TEXTJOIN("|",0,D1738,G1738,H1738,I1738),[3]무기각인!$I$546:$I$1333,[3]무기각인!$H$546:$H$1333)</f>
        <v>1.2999999999999999E-3</v>
      </c>
      <c r="N1738">
        <v>7.6923000000000004</v>
      </c>
    </row>
    <row r="1739" spans="1:14" x14ac:dyDescent="0.3">
      <c r="A1739" t="s">
        <v>1214</v>
      </c>
      <c r="B1739" t="s">
        <v>596</v>
      </c>
      <c r="C1739">
        <f>_xlfn.XLOOKUP(B1739,[2]itemList_221219!$B:$B,[2]itemList_221219!$A:$A)</f>
        <v>15000</v>
      </c>
      <c r="D1739">
        <v>50</v>
      </c>
      <c r="E1739">
        <v>14</v>
      </c>
      <c r="F1739">
        <v>0</v>
      </c>
      <c r="G1739" t="s">
        <v>19</v>
      </c>
      <c r="H1739" t="s">
        <v>978</v>
      </c>
      <c r="I1739">
        <v>4</v>
      </c>
      <c r="J1739" t="s">
        <v>1287</v>
      </c>
      <c r="K1739">
        <v>12</v>
      </c>
      <c r="L1739">
        <v>1.1999999999999999E-3</v>
      </c>
      <c r="M1739">
        <f>_xlfn.XLOOKUP(_xlfn.TEXTJOIN("|",0,D1739,G1739,H1739,I1739),[3]무기각인!$I$546:$I$1333,[3]무기각인!$H$546:$H$1333)</f>
        <v>1.2999999999999999E-3</v>
      </c>
      <c r="N1739">
        <v>7.6923000000000004</v>
      </c>
    </row>
    <row r="1740" spans="1:14" x14ac:dyDescent="0.3">
      <c r="A1740" t="s">
        <v>1214</v>
      </c>
      <c r="B1740" t="s">
        <v>596</v>
      </c>
      <c r="C1740">
        <f>_xlfn.XLOOKUP(B1740,[2]itemList_221219!$B:$B,[2]itemList_221219!$A:$A)</f>
        <v>15000</v>
      </c>
      <c r="D1740">
        <v>50</v>
      </c>
      <c r="E1740">
        <v>14</v>
      </c>
      <c r="F1740">
        <v>1</v>
      </c>
      <c r="G1740" t="s">
        <v>993</v>
      </c>
      <c r="H1740" t="s">
        <v>978</v>
      </c>
      <c r="I1740">
        <v>0.5</v>
      </c>
      <c r="J1740" t="s">
        <v>1458</v>
      </c>
      <c r="K1740">
        <v>746</v>
      </c>
      <c r="L1740">
        <v>7.46E-2</v>
      </c>
      <c r="M1740">
        <f>_xlfn.XLOOKUP(_xlfn.TEXTJOIN("|",0,D1740,G1740,H1740,I1740),[3]무기각인!$I$546:$I$1333,[3]무기각인!$H$546:$H$1333)</f>
        <v>7.8799999999999995E-2</v>
      </c>
      <c r="N1740">
        <v>5.3299000000000003</v>
      </c>
    </row>
    <row r="1741" spans="1:14" x14ac:dyDescent="0.3">
      <c r="A1741" t="s">
        <v>1214</v>
      </c>
      <c r="B1741" t="s">
        <v>596</v>
      </c>
      <c r="C1741">
        <f>_xlfn.XLOOKUP(B1741,[2]itemList_221219!$B:$B,[2]itemList_221219!$A:$A)</f>
        <v>15000</v>
      </c>
      <c r="D1741">
        <v>50</v>
      </c>
      <c r="E1741">
        <v>14</v>
      </c>
      <c r="F1741">
        <v>1</v>
      </c>
      <c r="G1741" t="s">
        <v>993</v>
      </c>
      <c r="H1741" t="s">
        <v>978</v>
      </c>
      <c r="I1741">
        <v>1</v>
      </c>
      <c r="J1741" t="s">
        <v>1459</v>
      </c>
      <c r="K1741">
        <v>788</v>
      </c>
      <c r="L1741">
        <v>7.8799999999999995E-2</v>
      </c>
      <c r="M1741">
        <f>_xlfn.XLOOKUP(_xlfn.TEXTJOIN("|",0,D1741,G1741,H1741,I1741),[3]무기각인!$I$546:$I$1333,[3]무기각인!$H$546:$H$1333)</f>
        <v>7.8799999999999995E-2</v>
      </c>
      <c r="N1741">
        <v>0</v>
      </c>
    </row>
    <row r="1742" spans="1:14" x14ac:dyDescent="0.3">
      <c r="A1742" t="s">
        <v>1214</v>
      </c>
      <c r="B1742" t="s">
        <v>596</v>
      </c>
      <c r="C1742">
        <f>_xlfn.XLOOKUP(B1742,[2]itemList_221219!$B:$B,[2]itemList_221219!$A:$A)</f>
        <v>15000</v>
      </c>
      <c r="D1742">
        <v>50</v>
      </c>
      <c r="E1742">
        <v>14</v>
      </c>
      <c r="F1742">
        <v>1</v>
      </c>
      <c r="G1742" t="s">
        <v>993</v>
      </c>
      <c r="H1742" t="s">
        <v>978</v>
      </c>
      <c r="I1742">
        <v>1.5</v>
      </c>
      <c r="J1742" t="s">
        <v>1460</v>
      </c>
      <c r="K1742">
        <v>797</v>
      </c>
      <c r="L1742">
        <v>7.9699999999999993E-2</v>
      </c>
      <c r="M1742">
        <f>_xlfn.XLOOKUP(_xlfn.TEXTJOIN("|",0,D1742,G1742,H1742,I1742),[3]무기각인!$I$546:$I$1333,[3]무기각인!$H$546:$H$1333)</f>
        <v>7.8799999999999995E-2</v>
      </c>
      <c r="N1742">
        <v>1.1420999999999999</v>
      </c>
    </row>
    <row r="1743" spans="1:14" x14ac:dyDescent="0.3">
      <c r="A1743" t="s">
        <v>1214</v>
      </c>
      <c r="B1743" t="s">
        <v>596</v>
      </c>
      <c r="C1743">
        <f>_xlfn.XLOOKUP(B1743,[2]itemList_221219!$B:$B,[2]itemList_221219!$A:$A)</f>
        <v>15000</v>
      </c>
      <c r="D1743">
        <v>50</v>
      </c>
      <c r="E1743">
        <v>14</v>
      </c>
      <c r="F1743">
        <v>1</v>
      </c>
      <c r="G1743" t="s">
        <v>993</v>
      </c>
      <c r="H1743" t="s">
        <v>978</v>
      </c>
      <c r="I1743">
        <v>2</v>
      </c>
      <c r="J1743" t="s">
        <v>1461</v>
      </c>
      <c r="K1743">
        <v>775</v>
      </c>
      <c r="L1743">
        <v>7.7499999999999999E-2</v>
      </c>
      <c r="M1743">
        <f>_xlfn.XLOOKUP(_xlfn.TEXTJOIN("|",0,D1743,G1743,H1743,I1743),[3]무기각인!$I$546:$I$1333,[3]무기각인!$H$546:$H$1333)</f>
        <v>7.8799999999999995E-2</v>
      </c>
      <c r="N1743">
        <v>1.6496999999999999</v>
      </c>
    </row>
    <row r="1744" spans="1:14" x14ac:dyDescent="0.3">
      <c r="A1744" t="s">
        <v>1214</v>
      </c>
      <c r="B1744" t="s">
        <v>596</v>
      </c>
      <c r="C1744">
        <f>_xlfn.XLOOKUP(B1744,[2]itemList_221219!$B:$B,[2]itemList_221219!$A:$A)</f>
        <v>15000</v>
      </c>
      <c r="D1744">
        <v>50</v>
      </c>
      <c r="E1744">
        <v>14</v>
      </c>
      <c r="F1744">
        <v>1</v>
      </c>
      <c r="G1744" t="s">
        <v>993</v>
      </c>
      <c r="H1744" t="s">
        <v>978</v>
      </c>
      <c r="I1744">
        <v>2.5</v>
      </c>
      <c r="J1744" t="s">
        <v>1462</v>
      </c>
      <c r="K1744">
        <v>795</v>
      </c>
      <c r="L1744">
        <v>7.9500000000000001E-2</v>
      </c>
      <c r="M1744">
        <f>_xlfn.XLOOKUP(_xlfn.TEXTJOIN("|",0,D1744,G1744,H1744,I1744),[3]무기각인!$I$546:$I$1333,[3]무기각인!$H$546:$H$1333)</f>
        <v>7.8799999999999995E-2</v>
      </c>
      <c r="N1744">
        <v>0.88829999999999998</v>
      </c>
    </row>
    <row r="1745" spans="1:14" x14ac:dyDescent="0.3">
      <c r="A1745" t="s">
        <v>1214</v>
      </c>
      <c r="B1745" t="s">
        <v>596</v>
      </c>
      <c r="C1745">
        <f>_xlfn.XLOOKUP(B1745,[2]itemList_221219!$B:$B,[2]itemList_221219!$A:$A)</f>
        <v>15000</v>
      </c>
      <c r="D1745">
        <v>50</v>
      </c>
      <c r="E1745">
        <v>14</v>
      </c>
      <c r="F1745">
        <v>1</v>
      </c>
      <c r="G1745" t="s">
        <v>993</v>
      </c>
      <c r="H1745" t="s">
        <v>978</v>
      </c>
      <c r="I1745">
        <v>3</v>
      </c>
      <c r="J1745" t="s">
        <v>1463</v>
      </c>
      <c r="K1745">
        <v>752</v>
      </c>
      <c r="L1745">
        <v>7.5200000000000003E-2</v>
      </c>
      <c r="M1745">
        <f>_xlfn.XLOOKUP(_xlfn.TEXTJOIN("|",0,D1745,G1745,H1745,I1745),[3]무기각인!$I$546:$I$1333,[3]무기각인!$H$546:$H$1333)</f>
        <v>7.8799999999999995E-2</v>
      </c>
      <c r="N1745">
        <v>4.5685000000000002</v>
      </c>
    </row>
    <row r="1746" spans="1:14" x14ac:dyDescent="0.3">
      <c r="A1746" t="s">
        <v>1214</v>
      </c>
      <c r="B1746" t="s">
        <v>596</v>
      </c>
      <c r="C1746">
        <f>_xlfn.XLOOKUP(B1746,[2]itemList_221219!$B:$B,[2]itemList_221219!$A:$A)</f>
        <v>15000</v>
      </c>
      <c r="D1746">
        <v>50</v>
      </c>
      <c r="E1746">
        <v>14</v>
      </c>
      <c r="F1746">
        <v>1</v>
      </c>
      <c r="G1746" t="s">
        <v>993</v>
      </c>
      <c r="H1746" t="s">
        <v>978</v>
      </c>
      <c r="I1746">
        <v>3.5</v>
      </c>
      <c r="J1746" t="s">
        <v>1464</v>
      </c>
      <c r="K1746">
        <v>795</v>
      </c>
      <c r="L1746">
        <v>7.9500000000000001E-2</v>
      </c>
      <c r="M1746">
        <f>_xlfn.XLOOKUP(_xlfn.TEXTJOIN("|",0,D1746,G1746,H1746,I1746),[3]무기각인!$I$546:$I$1333,[3]무기각인!$H$546:$H$1333)</f>
        <v>7.8799999999999995E-2</v>
      </c>
      <c r="N1746">
        <v>0.88829999999999998</v>
      </c>
    </row>
    <row r="1747" spans="1:14" x14ac:dyDescent="0.3">
      <c r="A1747" t="s">
        <v>1214</v>
      </c>
      <c r="B1747" t="s">
        <v>596</v>
      </c>
      <c r="C1747">
        <f>_xlfn.XLOOKUP(B1747,[2]itemList_221219!$B:$B,[2]itemList_221219!$A:$A)</f>
        <v>15000</v>
      </c>
      <c r="D1747">
        <v>50</v>
      </c>
      <c r="E1747">
        <v>14</v>
      </c>
      <c r="F1747">
        <v>1</v>
      </c>
      <c r="G1747" t="s">
        <v>993</v>
      </c>
      <c r="H1747" t="s">
        <v>978</v>
      </c>
      <c r="I1747">
        <v>4</v>
      </c>
      <c r="J1747" t="s">
        <v>1465</v>
      </c>
      <c r="K1747">
        <v>815</v>
      </c>
      <c r="L1747">
        <v>8.1500000000000003E-2</v>
      </c>
      <c r="M1747">
        <f>_xlfn.XLOOKUP(_xlfn.TEXTJOIN("|",0,D1747,G1747,H1747,I1747),[3]무기각인!$I$546:$I$1333,[3]무기각인!$H$546:$H$1333)</f>
        <v>7.8799999999999995E-2</v>
      </c>
      <c r="N1747">
        <v>3.4264000000000001</v>
      </c>
    </row>
    <row r="1748" spans="1:14" x14ac:dyDescent="0.3">
      <c r="A1748" t="s">
        <v>1214</v>
      </c>
      <c r="B1748" t="s">
        <v>596</v>
      </c>
      <c r="C1748">
        <f>_xlfn.XLOOKUP(B1748,[2]itemList_221219!$B:$B,[2]itemList_221219!$A:$A)</f>
        <v>15000</v>
      </c>
      <c r="D1748">
        <v>50</v>
      </c>
      <c r="E1748">
        <v>14</v>
      </c>
      <c r="F1748">
        <v>2</v>
      </c>
      <c r="G1748" t="s">
        <v>964</v>
      </c>
      <c r="H1748" t="s">
        <v>978</v>
      </c>
      <c r="I1748">
        <v>0.5</v>
      </c>
      <c r="J1748" t="s">
        <v>1640</v>
      </c>
      <c r="K1748">
        <v>2359</v>
      </c>
      <c r="L1748">
        <v>0.2359</v>
      </c>
      <c r="M1748">
        <f>_xlfn.XLOOKUP(_xlfn.TEXTJOIN("|",0,D1748,G1748,H1748,I1748),[3]무기각인!$I$546:$I$1333,[3]무기각인!$H$546:$H$1333)</f>
        <v>0.23</v>
      </c>
      <c r="N1748">
        <v>2.5651999999999999</v>
      </c>
    </row>
    <row r="1749" spans="1:14" x14ac:dyDescent="0.3">
      <c r="A1749" t="s">
        <v>1214</v>
      </c>
      <c r="B1749" t="s">
        <v>596</v>
      </c>
      <c r="C1749">
        <f>_xlfn.XLOOKUP(B1749,[2]itemList_221219!$B:$B,[2]itemList_221219!$A:$A)</f>
        <v>15000</v>
      </c>
      <c r="D1749">
        <v>50</v>
      </c>
      <c r="E1749">
        <v>14</v>
      </c>
      <c r="F1749">
        <v>2</v>
      </c>
      <c r="G1749" t="s">
        <v>964</v>
      </c>
      <c r="H1749" t="s">
        <v>978</v>
      </c>
      <c r="I1749">
        <v>1</v>
      </c>
      <c r="J1749" t="s">
        <v>1296</v>
      </c>
      <c r="K1749">
        <v>2290</v>
      </c>
      <c r="L1749">
        <v>0.22900000000000001</v>
      </c>
      <c r="M1749">
        <f>_xlfn.XLOOKUP(_xlfn.TEXTJOIN("|",0,D1749,G1749,H1749,I1749),[3]무기각인!$I$546:$I$1333,[3]무기각인!$H$546:$H$1333)</f>
        <v>0.23</v>
      </c>
      <c r="N1749">
        <v>0.43480000000000002</v>
      </c>
    </row>
    <row r="1750" spans="1:14" x14ac:dyDescent="0.3">
      <c r="A1750" t="s">
        <v>1214</v>
      </c>
      <c r="B1750" t="s">
        <v>596</v>
      </c>
      <c r="C1750">
        <f>_xlfn.XLOOKUP(B1750,[2]itemList_221219!$B:$B,[2]itemList_221219!$A:$A)</f>
        <v>15000</v>
      </c>
      <c r="D1750">
        <v>50</v>
      </c>
      <c r="E1750">
        <v>14</v>
      </c>
      <c r="F1750">
        <v>2</v>
      </c>
      <c r="G1750" t="s">
        <v>964</v>
      </c>
      <c r="H1750" t="s">
        <v>978</v>
      </c>
      <c r="I1750">
        <v>1.5</v>
      </c>
      <c r="J1750" t="s">
        <v>1297</v>
      </c>
      <c r="K1750">
        <v>2272</v>
      </c>
      <c r="L1750">
        <v>0.22720000000000001</v>
      </c>
      <c r="M1750">
        <f>_xlfn.XLOOKUP(_xlfn.TEXTJOIN("|",0,D1750,G1750,H1750,I1750),[3]무기각인!$I$546:$I$1333,[3]무기각인!$H$546:$H$1333)</f>
        <v>0.23</v>
      </c>
      <c r="N1750">
        <v>1.2174</v>
      </c>
    </row>
    <row r="1751" spans="1:14" x14ac:dyDescent="0.3">
      <c r="A1751" t="s">
        <v>1214</v>
      </c>
      <c r="B1751" t="s">
        <v>596</v>
      </c>
      <c r="C1751">
        <f>_xlfn.XLOOKUP(B1751,[2]itemList_221219!$B:$B,[2]itemList_221219!$A:$A)</f>
        <v>15000</v>
      </c>
      <c r="D1751">
        <v>50</v>
      </c>
      <c r="E1751">
        <v>14</v>
      </c>
      <c r="F1751">
        <v>2</v>
      </c>
      <c r="G1751" t="s">
        <v>964</v>
      </c>
      <c r="H1751" t="s">
        <v>978</v>
      </c>
      <c r="I1751">
        <v>2</v>
      </c>
      <c r="J1751" t="s">
        <v>1298</v>
      </c>
      <c r="K1751">
        <v>2307</v>
      </c>
      <c r="L1751">
        <v>0.23069999999999999</v>
      </c>
      <c r="M1751">
        <f>_xlfn.XLOOKUP(_xlfn.TEXTJOIN("|",0,D1751,G1751,H1751,I1751),[3]무기각인!$I$546:$I$1333,[3]무기각인!$H$546:$H$1333)</f>
        <v>0.23</v>
      </c>
      <c r="N1751">
        <v>0.30430000000000001</v>
      </c>
    </row>
    <row r="1752" spans="1:14" x14ac:dyDescent="0.3">
      <c r="A1752" t="s">
        <v>1214</v>
      </c>
      <c r="B1752" t="s">
        <v>596</v>
      </c>
      <c r="C1752">
        <f>_xlfn.XLOOKUP(B1752,[2]itemList_221219!$B:$B,[2]itemList_221219!$A:$A)</f>
        <v>15000</v>
      </c>
      <c r="D1752">
        <v>50</v>
      </c>
      <c r="E1752">
        <v>14</v>
      </c>
      <c r="F1752">
        <v>2</v>
      </c>
      <c r="G1752" t="s">
        <v>964</v>
      </c>
      <c r="H1752" t="s">
        <v>978</v>
      </c>
      <c r="I1752">
        <v>2.5</v>
      </c>
      <c r="J1752" t="s">
        <v>1299</v>
      </c>
      <c r="K1752">
        <v>2308</v>
      </c>
      <c r="L1752">
        <v>0.23080000000000001</v>
      </c>
      <c r="M1752">
        <f>_xlfn.XLOOKUP(_xlfn.TEXTJOIN("|",0,D1752,G1752,H1752,I1752),[3]무기각인!$I$546:$I$1333,[3]무기각인!$H$546:$H$1333)</f>
        <v>0.23</v>
      </c>
      <c r="N1752">
        <v>0.3478</v>
      </c>
    </row>
    <row r="1753" spans="1:14" x14ac:dyDescent="0.3">
      <c r="A1753" t="s">
        <v>1214</v>
      </c>
      <c r="B1753" t="s">
        <v>596</v>
      </c>
      <c r="C1753">
        <f>_xlfn.XLOOKUP(B1753,[2]itemList_221219!$B:$B,[2]itemList_221219!$A:$A)</f>
        <v>15000</v>
      </c>
      <c r="D1753">
        <v>50</v>
      </c>
      <c r="E1753">
        <v>14</v>
      </c>
      <c r="F1753">
        <v>2</v>
      </c>
      <c r="G1753" t="s">
        <v>964</v>
      </c>
      <c r="H1753" t="s">
        <v>978</v>
      </c>
      <c r="I1753">
        <v>3</v>
      </c>
      <c r="J1753" t="s">
        <v>1300</v>
      </c>
      <c r="K1753">
        <v>2335</v>
      </c>
      <c r="L1753">
        <v>0.23350000000000001</v>
      </c>
      <c r="M1753">
        <f>_xlfn.XLOOKUP(_xlfn.TEXTJOIN("|",0,D1753,G1753,H1753,I1753),[3]무기각인!$I$546:$I$1333,[3]무기각인!$H$546:$H$1333)</f>
        <v>0.23</v>
      </c>
      <c r="N1753">
        <v>1.5217000000000001</v>
      </c>
    </row>
    <row r="1754" spans="1:14" x14ac:dyDescent="0.3">
      <c r="A1754" t="s">
        <v>1214</v>
      </c>
      <c r="B1754" t="s">
        <v>596</v>
      </c>
      <c r="C1754">
        <f>_xlfn.XLOOKUP(B1754,[2]itemList_221219!$B:$B,[2]itemList_221219!$A:$A)</f>
        <v>15000</v>
      </c>
      <c r="D1754">
        <v>50</v>
      </c>
      <c r="E1754">
        <v>14</v>
      </c>
      <c r="F1754">
        <v>2</v>
      </c>
      <c r="G1754" t="s">
        <v>964</v>
      </c>
      <c r="H1754" t="s">
        <v>978</v>
      </c>
      <c r="I1754">
        <v>3.5</v>
      </c>
      <c r="J1754" t="s">
        <v>1301</v>
      </c>
      <c r="K1754">
        <v>2337</v>
      </c>
      <c r="L1754">
        <v>0.23369999999999999</v>
      </c>
      <c r="M1754">
        <f>_xlfn.XLOOKUP(_xlfn.TEXTJOIN("|",0,D1754,G1754,H1754,I1754),[3]무기각인!$I$546:$I$1333,[3]무기각인!$H$546:$H$1333)</f>
        <v>0.23</v>
      </c>
      <c r="N1754">
        <v>1.6087</v>
      </c>
    </row>
    <row r="1755" spans="1:14" x14ac:dyDescent="0.3">
      <c r="A1755" t="s">
        <v>1214</v>
      </c>
      <c r="B1755" t="s">
        <v>596</v>
      </c>
      <c r="C1755">
        <f>_xlfn.XLOOKUP(B1755,[2]itemList_221219!$B:$B,[2]itemList_221219!$A:$A)</f>
        <v>15000</v>
      </c>
      <c r="D1755">
        <v>50</v>
      </c>
      <c r="E1755">
        <v>14</v>
      </c>
      <c r="F1755">
        <v>2</v>
      </c>
      <c r="G1755" t="s">
        <v>964</v>
      </c>
      <c r="H1755" t="s">
        <v>978</v>
      </c>
      <c r="I1755">
        <v>4</v>
      </c>
      <c r="J1755" t="s">
        <v>1302</v>
      </c>
      <c r="K1755">
        <v>2398</v>
      </c>
      <c r="L1755">
        <v>0.23980000000000001</v>
      </c>
      <c r="M1755">
        <f>_xlfn.XLOOKUP(_xlfn.TEXTJOIN("|",0,D1755,G1755,H1755,I1755),[3]무기각인!$I$546:$I$1333,[3]무기각인!$H$546:$H$1333)</f>
        <v>0.23</v>
      </c>
      <c r="N1755">
        <v>4.2609000000000004</v>
      </c>
    </row>
    <row r="1756" spans="1:14" x14ac:dyDescent="0.3">
      <c r="A1756" t="s">
        <v>1214</v>
      </c>
      <c r="B1756" t="s">
        <v>596</v>
      </c>
      <c r="C1756">
        <f>_xlfn.XLOOKUP(B1756,[2]itemList_221219!$B:$B,[2]itemList_221219!$A:$A)</f>
        <v>15000</v>
      </c>
      <c r="D1756">
        <v>50</v>
      </c>
      <c r="E1756">
        <v>14</v>
      </c>
      <c r="F1756">
        <v>3</v>
      </c>
      <c r="G1756" t="s">
        <v>965</v>
      </c>
      <c r="H1756" t="s">
        <v>978</v>
      </c>
      <c r="I1756">
        <v>0.5</v>
      </c>
      <c r="J1756" t="s">
        <v>1641</v>
      </c>
      <c r="K1756">
        <v>2334</v>
      </c>
      <c r="L1756">
        <v>0.2334</v>
      </c>
      <c r="M1756">
        <f>_xlfn.XLOOKUP(_xlfn.TEXTJOIN("|",0,D1756,G1756,H1756,I1756),[3]무기각인!$I$546:$I$1333,[3]무기각인!$H$546:$H$1333)</f>
        <v>0.23</v>
      </c>
      <c r="N1756">
        <v>1.4782999999999999</v>
      </c>
    </row>
    <row r="1757" spans="1:14" x14ac:dyDescent="0.3">
      <c r="A1757" t="s">
        <v>1214</v>
      </c>
      <c r="B1757" t="s">
        <v>596</v>
      </c>
      <c r="C1757">
        <f>_xlfn.XLOOKUP(B1757,[2]itemList_221219!$B:$B,[2]itemList_221219!$A:$A)</f>
        <v>15000</v>
      </c>
      <c r="D1757">
        <v>50</v>
      </c>
      <c r="E1757">
        <v>14</v>
      </c>
      <c r="F1757">
        <v>3</v>
      </c>
      <c r="G1757" t="s">
        <v>965</v>
      </c>
      <c r="H1757" t="s">
        <v>978</v>
      </c>
      <c r="I1757">
        <v>1</v>
      </c>
      <c r="J1757" t="s">
        <v>1311</v>
      </c>
      <c r="K1757">
        <v>2273</v>
      </c>
      <c r="L1757">
        <v>0.2273</v>
      </c>
      <c r="M1757">
        <f>_xlfn.XLOOKUP(_xlfn.TEXTJOIN("|",0,D1757,G1757,H1757,I1757),[3]무기각인!$I$546:$I$1333,[3]무기각인!$H$546:$H$1333)</f>
        <v>0.23</v>
      </c>
      <c r="N1757">
        <v>1.1738999999999999</v>
      </c>
    </row>
    <row r="1758" spans="1:14" x14ac:dyDescent="0.3">
      <c r="A1758" t="s">
        <v>1214</v>
      </c>
      <c r="B1758" t="s">
        <v>596</v>
      </c>
      <c r="C1758">
        <f>_xlfn.XLOOKUP(B1758,[2]itemList_221219!$B:$B,[2]itemList_221219!$A:$A)</f>
        <v>15000</v>
      </c>
      <c r="D1758">
        <v>50</v>
      </c>
      <c r="E1758">
        <v>14</v>
      </c>
      <c r="F1758">
        <v>3</v>
      </c>
      <c r="G1758" t="s">
        <v>965</v>
      </c>
      <c r="H1758" t="s">
        <v>978</v>
      </c>
      <c r="I1758">
        <v>1.5</v>
      </c>
      <c r="J1758" t="s">
        <v>1312</v>
      </c>
      <c r="K1758">
        <v>2402</v>
      </c>
      <c r="L1758">
        <v>0.2402</v>
      </c>
      <c r="M1758">
        <f>_xlfn.XLOOKUP(_xlfn.TEXTJOIN("|",0,D1758,G1758,H1758,I1758),[3]무기각인!$I$546:$I$1333,[3]무기각인!$H$546:$H$1333)</f>
        <v>0.23</v>
      </c>
      <c r="N1758">
        <v>4.4348000000000001</v>
      </c>
    </row>
    <row r="1759" spans="1:14" x14ac:dyDescent="0.3">
      <c r="A1759" t="s">
        <v>1214</v>
      </c>
      <c r="B1759" t="s">
        <v>596</v>
      </c>
      <c r="C1759">
        <f>_xlfn.XLOOKUP(B1759,[2]itemList_221219!$B:$B,[2]itemList_221219!$A:$A)</f>
        <v>15000</v>
      </c>
      <c r="D1759">
        <v>50</v>
      </c>
      <c r="E1759">
        <v>14</v>
      </c>
      <c r="F1759">
        <v>3</v>
      </c>
      <c r="G1759" t="s">
        <v>965</v>
      </c>
      <c r="H1759" t="s">
        <v>978</v>
      </c>
      <c r="I1759">
        <v>2</v>
      </c>
      <c r="J1759" t="s">
        <v>1313</v>
      </c>
      <c r="K1759">
        <v>2290</v>
      </c>
      <c r="L1759">
        <v>0.22900000000000001</v>
      </c>
      <c r="M1759">
        <f>_xlfn.XLOOKUP(_xlfn.TEXTJOIN("|",0,D1759,G1759,H1759,I1759),[3]무기각인!$I$546:$I$1333,[3]무기각인!$H$546:$H$1333)</f>
        <v>0.23</v>
      </c>
      <c r="N1759">
        <v>0.43480000000000002</v>
      </c>
    </row>
    <row r="1760" spans="1:14" x14ac:dyDescent="0.3">
      <c r="A1760" t="s">
        <v>1214</v>
      </c>
      <c r="B1760" t="s">
        <v>596</v>
      </c>
      <c r="C1760">
        <f>_xlfn.XLOOKUP(B1760,[2]itemList_221219!$B:$B,[2]itemList_221219!$A:$A)</f>
        <v>15000</v>
      </c>
      <c r="D1760">
        <v>50</v>
      </c>
      <c r="E1760">
        <v>14</v>
      </c>
      <c r="F1760">
        <v>3</v>
      </c>
      <c r="G1760" t="s">
        <v>965</v>
      </c>
      <c r="H1760" t="s">
        <v>978</v>
      </c>
      <c r="I1760">
        <v>2.5</v>
      </c>
      <c r="J1760" t="s">
        <v>1314</v>
      </c>
      <c r="K1760">
        <v>2416</v>
      </c>
      <c r="L1760">
        <v>0.24160000000000001</v>
      </c>
      <c r="M1760">
        <f>_xlfn.XLOOKUP(_xlfn.TEXTJOIN("|",0,D1760,G1760,H1760,I1760),[3]무기각인!$I$546:$I$1333,[3]무기각인!$H$546:$H$1333)</f>
        <v>0.23</v>
      </c>
      <c r="N1760">
        <v>5.0434999999999999</v>
      </c>
    </row>
    <row r="1761" spans="1:14" x14ac:dyDescent="0.3">
      <c r="A1761" t="s">
        <v>1214</v>
      </c>
      <c r="B1761" t="s">
        <v>596</v>
      </c>
      <c r="C1761">
        <f>_xlfn.XLOOKUP(B1761,[2]itemList_221219!$B:$B,[2]itemList_221219!$A:$A)</f>
        <v>15000</v>
      </c>
      <c r="D1761">
        <v>50</v>
      </c>
      <c r="E1761">
        <v>14</v>
      </c>
      <c r="F1761">
        <v>3</v>
      </c>
      <c r="G1761" t="s">
        <v>965</v>
      </c>
      <c r="H1761" t="s">
        <v>978</v>
      </c>
      <c r="I1761">
        <v>3</v>
      </c>
      <c r="J1761" t="s">
        <v>1315</v>
      </c>
      <c r="K1761">
        <v>2320</v>
      </c>
      <c r="L1761">
        <v>0.23200000000000001</v>
      </c>
      <c r="M1761">
        <f>_xlfn.XLOOKUP(_xlfn.TEXTJOIN("|",0,D1761,G1761,H1761,I1761),[3]무기각인!$I$546:$I$1333,[3]무기각인!$H$546:$H$1333)</f>
        <v>0.23</v>
      </c>
      <c r="N1761">
        <v>0.86960000000000004</v>
      </c>
    </row>
    <row r="1762" spans="1:14" x14ac:dyDescent="0.3">
      <c r="A1762" t="s">
        <v>1214</v>
      </c>
      <c r="B1762" t="s">
        <v>596</v>
      </c>
      <c r="C1762">
        <f>_xlfn.XLOOKUP(B1762,[2]itemList_221219!$B:$B,[2]itemList_221219!$A:$A)</f>
        <v>15000</v>
      </c>
      <c r="D1762">
        <v>50</v>
      </c>
      <c r="E1762">
        <v>14</v>
      </c>
      <c r="F1762">
        <v>3</v>
      </c>
      <c r="G1762" t="s">
        <v>965</v>
      </c>
      <c r="H1762" t="s">
        <v>978</v>
      </c>
      <c r="I1762">
        <v>3.5</v>
      </c>
      <c r="J1762" t="s">
        <v>1316</v>
      </c>
      <c r="K1762">
        <v>2322</v>
      </c>
      <c r="L1762">
        <v>0.23219999999999999</v>
      </c>
      <c r="M1762">
        <f>_xlfn.XLOOKUP(_xlfn.TEXTJOIN("|",0,D1762,G1762,H1762,I1762),[3]무기각인!$I$546:$I$1333,[3]무기각인!$H$546:$H$1333)</f>
        <v>0.23</v>
      </c>
      <c r="N1762">
        <v>0.95650000000000002</v>
      </c>
    </row>
    <row r="1763" spans="1:14" x14ac:dyDescent="0.3">
      <c r="A1763" t="s">
        <v>1214</v>
      </c>
      <c r="B1763" t="s">
        <v>596</v>
      </c>
      <c r="C1763">
        <f>_xlfn.XLOOKUP(B1763,[2]itemList_221219!$B:$B,[2]itemList_221219!$A:$A)</f>
        <v>15000</v>
      </c>
      <c r="D1763">
        <v>50</v>
      </c>
      <c r="E1763">
        <v>14</v>
      </c>
      <c r="F1763">
        <v>3</v>
      </c>
      <c r="G1763" t="s">
        <v>965</v>
      </c>
      <c r="H1763" t="s">
        <v>978</v>
      </c>
      <c r="I1763">
        <v>4</v>
      </c>
      <c r="J1763" t="s">
        <v>1317</v>
      </c>
      <c r="K1763">
        <v>2335</v>
      </c>
      <c r="L1763">
        <v>0.23350000000000001</v>
      </c>
      <c r="M1763">
        <f>_xlfn.XLOOKUP(_xlfn.TEXTJOIN("|",0,D1763,G1763,H1763,I1763),[3]무기각인!$I$546:$I$1333,[3]무기각인!$H$546:$H$1333)</f>
        <v>0.23</v>
      </c>
      <c r="N1763">
        <v>1.5217000000000001</v>
      </c>
    </row>
    <row r="1764" spans="1:14" x14ac:dyDescent="0.3">
      <c r="A1764" t="s">
        <v>1214</v>
      </c>
      <c r="B1764" t="s">
        <v>596</v>
      </c>
      <c r="C1764">
        <f>_xlfn.XLOOKUP(B1764,[2]itemList_221219!$B:$B,[2]itemList_221219!$A:$A)</f>
        <v>15000</v>
      </c>
      <c r="D1764">
        <v>50</v>
      </c>
      <c r="E1764">
        <v>14</v>
      </c>
      <c r="F1764">
        <v>4</v>
      </c>
      <c r="G1764" t="s">
        <v>47</v>
      </c>
      <c r="H1764" t="s">
        <v>978</v>
      </c>
      <c r="I1764">
        <v>0.5</v>
      </c>
      <c r="J1764" t="s">
        <v>1642</v>
      </c>
      <c r="K1764">
        <v>2316</v>
      </c>
      <c r="L1764">
        <v>0.2316</v>
      </c>
      <c r="M1764">
        <f>_xlfn.XLOOKUP(_xlfn.TEXTJOIN("|",0,D1764,G1764,H1764,I1764),[3]무기각인!$I$546:$I$1333,[3]무기각인!$H$546:$H$1333)</f>
        <v>0.23</v>
      </c>
      <c r="N1764">
        <v>0.69569999999999999</v>
      </c>
    </row>
    <row r="1765" spans="1:14" x14ac:dyDescent="0.3">
      <c r="A1765" t="s">
        <v>1214</v>
      </c>
      <c r="B1765" t="s">
        <v>596</v>
      </c>
      <c r="C1765">
        <f>_xlfn.XLOOKUP(B1765,[2]itemList_221219!$B:$B,[2]itemList_221219!$A:$A)</f>
        <v>15000</v>
      </c>
      <c r="D1765">
        <v>50</v>
      </c>
      <c r="E1765">
        <v>14</v>
      </c>
      <c r="F1765">
        <v>4</v>
      </c>
      <c r="G1765" t="s">
        <v>47</v>
      </c>
      <c r="H1765" t="s">
        <v>978</v>
      </c>
      <c r="I1765">
        <v>1</v>
      </c>
      <c r="J1765" t="s">
        <v>1326</v>
      </c>
      <c r="K1765">
        <v>2322</v>
      </c>
      <c r="L1765">
        <v>0.23219999999999999</v>
      </c>
      <c r="M1765">
        <f>_xlfn.XLOOKUP(_xlfn.TEXTJOIN("|",0,D1765,G1765,H1765,I1765),[3]무기각인!$I$546:$I$1333,[3]무기각인!$H$546:$H$1333)</f>
        <v>0.23</v>
      </c>
      <c r="N1765">
        <v>0.95650000000000002</v>
      </c>
    </row>
    <row r="1766" spans="1:14" x14ac:dyDescent="0.3">
      <c r="A1766" t="s">
        <v>1214</v>
      </c>
      <c r="B1766" t="s">
        <v>596</v>
      </c>
      <c r="C1766">
        <f>_xlfn.XLOOKUP(B1766,[2]itemList_221219!$B:$B,[2]itemList_221219!$A:$A)</f>
        <v>15000</v>
      </c>
      <c r="D1766">
        <v>50</v>
      </c>
      <c r="E1766">
        <v>14</v>
      </c>
      <c r="F1766">
        <v>4</v>
      </c>
      <c r="G1766" t="s">
        <v>47</v>
      </c>
      <c r="H1766" t="s">
        <v>978</v>
      </c>
      <c r="I1766">
        <v>1.5</v>
      </c>
      <c r="J1766" t="s">
        <v>1327</v>
      </c>
      <c r="K1766">
        <v>2338</v>
      </c>
      <c r="L1766">
        <v>0.23380000000000001</v>
      </c>
      <c r="M1766">
        <f>_xlfn.XLOOKUP(_xlfn.TEXTJOIN("|",0,D1766,G1766,H1766,I1766),[3]무기각인!$I$546:$I$1333,[3]무기각인!$H$546:$H$1333)</f>
        <v>0.23</v>
      </c>
      <c r="N1766">
        <v>1.6521999999999999</v>
      </c>
    </row>
    <row r="1767" spans="1:14" x14ac:dyDescent="0.3">
      <c r="A1767" t="s">
        <v>1214</v>
      </c>
      <c r="B1767" t="s">
        <v>596</v>
      </c>
      <c r="C1767">
        <f>_xlfn.XLOOKUP(B1767,[2]itemList_221219!$B:$B,[2]itemList_221219!$A:$A)</f>
        <v>15000</v>
      </c>
      <c r="D1767">
        <v>50</v>
      </c>
      <c r="E1767">
        <v>14</v>
      </c>
      <c r="F1767">
        <v>4</v>
      </c>
      <c r="G1767" t="s">
        <v>47</v>
      </c>
      <c r="H1767" t="s">
        <v>978</v>
      </c>
      <c r="I1767">
        <v>2</v>
      </c>
      <c r="J1767" t="s">
        <v>1328</v>
      </c>
      <c r="K1767">
        <v>2253</v>
      </c>
      <c r="L1767">
        <v>0.2253</v>
      </c>
      <c r="M1767">
        <f>_xlfn.XLOOKUP(_xlfn.TEXTJOIN("|",0,D1767,G1767,H1767,I1767),[3]무기각인!$I$546:$I$1333,[3]무기각인!$H$546:$H$1333)</f>
        <v>0.23</v>
      </c>
      <c r="N1767">
        <v>2.0434999999999999</v>
      </c>
    </row>
    <row r="1768" spans="1:14" x14ac:dyDescent="0.3">
      <c r="A1768" t="s">
        <v>1214</v>
      </c>
      <c r="B1768" t="s">
        <v>596</v>
      </c>
      <c r="C1768">
        <f>_xlfn.XLOOKUP(B1768,[2]itemList_221219!$B:$B,[2]itemList_221219!$A:$A)</f>
        <v>15000</v>
      </c>
      <c r="D1768">
        <v>50</v>
      </c>
      <c r="E1768">
        <v>14</v>
      </c>
      <c r="F1768">
        <v>4</v>
      </c>
      <c r="G1768" t="s">
        <v>47</v>
      </c>
      <c r="H1768" t="s">
        <v>978</v>
      </c>
      <c r="I1768">
        <v>2.5</v>
      </c>
      <c r="J1768" t="s">
        <v>1329</v>
      </c>
      <c r="K1768">
        <v>2361</v>
      </c>
      <c r="L1768">
        <v>0.2361</v>
      </c>
      <c r="M1768">
        <f>_xlfn.XLOOKUP(_xlfn.TEXTJOIN("|",0,D1768,G1768,H1768,I1768),[3]무기각인!$I$546:$I$1333,[3]무기각인!$H$546:$H$1333)</f>
        <v>0.23</v>
      </c>
      <c r="N1768">
        <v>2.6522000000000001</v>
      </c>
    </row>
    <row r="1769" spans="1:14" x14ac:dyDescent="0.3">
      <c r="A1769" t="s">
        <v>1214</v>
      </c>
      <c r="B1769" t="s">
        <v>596</v>
      </c>
      <c r="C1769">
        <f>_xlfn.XLOOKUP(B1769,[2]itemList_221219!$B:$B,[2]itemList_221219!$A:$A)</f>
        <v>15000</v>
      </c>
      <c r="D1769">
        <v>50</v>
      </c>
      <c r="E1769">
        <v>14</v>
      </c>
      <c r="F1769">
        <v>4</v>
      </c>
      <c r="G1769" t="s">
        <v>47</v>
      </c>
      <c r="H1769" t="s">
        <v>978</v>
      </c>
      <c r="I1769">
        <v>3</v>
      </c>
      <c r="J1769" t="s">
        <v>1330</v>
      </c>
      <c r="K1769">
        <v>2298</v>
      </c>
      <c r="L1769">
        <v>0.2298</v>
      </c>
      <c r="M1769">
        <f>_xlfn.XLOOKUP(_xlfn.TEXTJOIN("|",0,D1769,G1769,H1769,I1769),[3]무기각인!$I$546:$I$1333,[3]무기각인!$H$546:$H$1333)</f>
        <v>0.23</v>
      </c>
      <c r="N1769">
        <v>8.6999999999999994E-2</v>
      </c>
    </row>
    <row r="1770" spans="1:14" x14ac:dyDescent="0.3">
      <c r="A1770" t="s">
        <v>1214</v>
      </c>
      <c r="B1770" t="s">
        <v>596</v>
      </c>
      <c r="C1770">
        <f>_xlfn.XLOOKUP(B1770,[2]itemList_221219!$B:$B,[2]itemList_221219!$A:$A)</f>
        <v>15000</v>
      </c>
      <c r="D1770">
        <v>50</v>
      </c>
      <c r="E1770">
        <v>14</v>
      </c>
      <c r="F1770">
        <v>4</v>
      </c>
      <c r="G1770" t="s">
        <v>47</v>
      </c>
      <c r="H1770" t="s">
        <v>978</v>
      </c>
      <c r="I1770">
        <v>3.5</v>
      </c>
      <c r="J1770" t="s">
        <v>1331</v>
      </c>
      <c r="K1770">
        <v>2339</v>
      </c>
      <c r="L1770">
        <v>0.2339</v>
      </c>
      <c r="M1770">
        <f>_xlfn.XLOOKUP(_xlfn.TEXTJOIN("|",0,D1770,G1770,H1770,I1770),[3]무기각인!$I$546:$I$1333,[3]무기각인!$H$546:$H$1333)</f>
        <v>0.23</v>
      </c>
      <c r="N1770">
        <v>1.6957</v>
      </c>
    </row>
    <row r="1771" spans="1:14" x14ac:dyDescent="0.3">
      <c r="A1771" t="s">
        <v>1214</v>
      </c>
      <c r="B1771" t="s">
        <v>596</v>
      </c>
      <c r="C1771">
        <f>_xlfn.XLOOKUP(B1771,[2]itemList_221219!$B:$B,[2]itemList_221219!$A:$A)</f>
        <v>15000</v>
      </c>
      <c r="D1771">
        <v>50</v>
      </c>
      <c r="E1771">
        <v>14</v>
      </c>
      <c r="F1771">
        <v>4</v>
      </c>
      <c r="G1771" t="s">
        <v>47</v>
      </c>
      <c r="H1771" t="s">
        <v>978</v>
      </c>
      <c r="I1771">
        <v>4</v>
      </c>
      <c r="J1771" t="s">
        <v>1332</v>
      </c>
      <c r="K1771">
        <v>2319</v>
      </c>
      <c r="L1771">
        <v>0.2319</v>
      </c>
      <c r="M1771">
        <f>_xlfn.XLOOKUP(_xlfn.TEXTJOIN("|",0,D1771,G1771,H1771,I1771),[3]무기각인!$I$546:$I$1333,[3]무기각인!$H$546:$H$1333)</f>
        <v>0.23</v>
      </c>
      <c r="N1771">
        <v>0.82609999999999995</v>
      </c>
    </row>
    <row r="1772" spans="1:14" x14ac:dyDescent="0.3">
      <c r="A1772" t="s">
        <v>1214</v>
      </c>
      <c r="B1772" t="s">
        <v>596</v>
      </c>
      <c r="C1772">
        <f>_xlfn.XLOOKUP(B1772,[2]itemList_221219!$B:$B,[2]itemList_221219!$A:$A)</f>
        <v>15000</v>
      </c>
      <c r="D1772">
        <v>50</v>
      </c>
      <c r="E1772">
        <v>14</v>
      </c>
      <c r="F1772">
        <v>5</v>
      </c>
      <c r="G1772" t="s">
        <v>966</v>
      </c>
      <c r="H1772" t="s">
        <v>978</v>
      </c>
      <c r="I1772">
        <v>0.5</v>
      </c>
      <c r="J1772" t="s">
        <v>1643</v>
      </c>
      <c r="K1772">
        <v>2305</v>
      </c>
      <c r="L1772">
        <v>0.23050000000000001</v>
      </c>
      <c r="M1772">
        <f>_xlfn.XLOOKUP(_xlfn.TEXTJOIN("|",0,D1772,G1772,H1772,I1772),[3]무기각인!$I$546:$I$1333,[3]무기각인!$H$546:$H$1333)</f>
        <v>0.23</v>
      </c>
      <c r="N1772">
        <v>0.21740000000000001</v>
      </c>
    </row>
    <row r="1773" spans="1:14" x14ac:dyDescent="0.3">
      <c r="A1773" t="s">
        <v>1214</v>
      </c>
      <c r="B1773" t="s">
        <v>596</v>
      </c>
      <c r="C1773">
        <f>_xlfn.XLOOKUP(B1773,[2]itemList_221219!$B:$B,[2]itemList_221219!$A:$A)</f>
        <v>15000</v>
      </c>
      <c r="D1773">
        <v>50</v>
      </c>
      <c r="E1773">
        <v>14</v>
      </c>
      <c r="F1773">
        <v>5</v>
      </c>
      <c r="G1773" t="s">
        <v>966</v>
      </c>
      <c r="H1773" t="s">
        <v>978</v>
      </c>
      <c r="I1773">
        <v>1</v>
      </c>
      <c r="J1773" t="s">
        <v>1341</v>
      </c>
      <c r="K1773">
        <v>2336</v>
      </c>
      <c r="L1773">
        <v>0.2336</v>
      </c>
      <c r="M1773">
        <f>_xlfn.XLOOKUP(_xlfn.TEXTJOIN("|",0,D1773,G1773,H1773,I1773),[3]무기각인!$I$546:$I$1333,[3]무기각인!$H$546:$H$1333)</f>
        <v>0.23</v>
      </c>
      <c r="N1773">
        <v>1.5651999999999999</v>
      </c>
    </row>
    <row r="1774" spans="1:14" x14ac:dyDescent="0.3">
      <c r="A1774" t="s">
        <v>1214</v>
      </c>
      <c r="B1774" t="s">
        <v>596</v>
      </c>
      <c r="C1774">
        <f>_xlfn.XLOOKUP(B1774,[2]itemList_221219!$B:$B,[2]itemList_221219!$A:$A)</f>
        <v>15000</v>
      </c>
      <c r="D1774">
        <v>50</v>
      </c>
      <c r="E1774">
        <v>14</v>
      </c>
      <c r="F1774">
        <v>5</v>
      </c>
      <c r="G1774" t="s">
        <v>966</v>
      </c>
      <c r="H1774" t="s">
        <v>978</v>
      </c>
      <c r="I1774">
        <v>1.5</v>
      </c>
      <c r="J1774" t="s">
        <v>1342</v>
      </c>
      <c r="K1774">
        <v>2333</v>
      </c>
      <c r="L1774">
        <v>0.23330000000000001</v>
      </c>
      <c r="M1774">
        <f>_xlfn.XLOOKUP(_xlfn.TEXTJOIN("|",0,D1774,G1774,H1774,I1774),[3]무기각인!$I$546:$I$1333,[3]무기각인!$H$546:$H$1333)</f>
        <v>0.23</v>
      </c>
      <c r="N1774">
        <v>1.4348000000000001</v>
      </c>
    </row>
    <row r="1775" spans="1:14" x14ac:dyDescent="0.3">
      <c r="A1775" t="s">
        <v>1214</v>
      </c>
      <c r="B1775" t="s">
        <v>596</v>
      </c>
      <c r="C1775">
        <f>_xlfn.XLOOKUP(B1775,[2]itemList_221219!$B:$B,[2]itemList_221219!$A:$A)</f>
        <v>15000</v>
      </c>
      <c r="D1775">
        <v>50</v>
      </c>
      <c r="E1775">
        <v>14</v>
      </c>
      <c r="F1775">
        <v>5</v>
      </c>
      <c r="G1775" t="s">
        <v>966</v>
      </c>
      <c r="H1775" t="s">
        <v>978</v>
      </c>
      <c r="I1775">
        <v>2</v>
      </c>
      <c r="J1775" t="s">
        <v>1343</v>
      </c>
      <c r="K1775">
        <v>2324</v>
      </c>
      <c r="L1775">
        <v>0.2324</v>
      </c>
      <c r="M1775">
        <f>_xlfn.XLOOKUP(_xlfn.TEXTJOIN("|",0,D1775,G1775,H1775,I1775),[3]무기각인!$I$546:$I$1333,[3]무기각인!$H$546:$H$1333)</f>
        <v>0.23</v>
      </c>
      <c r="N1775">
        <v>1.0435000000000001</v>
      </c>
    </row>
    <row r="1776" spans="1:14" x14ac:dyDescent="0.3">
      <c r="A1776" t="s">
        <v>1214</v>
      </c>
      <c r="B1776" t="s">
        <v>596</v>
      </c>
      <c r="C1776">
        <f>_xlfn.XLOOKUP(B1776,[2]itemList_221219!$B:$B,[2]itemList_221219!$A:$A)</f>
        <v>15000</v>
      </c>
      <c r="D1776">
        <v>50</v>
      </c>
      <c r="E1776">
        <v>14</v>
      </c>
      <c r="F1776">
        <v>5</v>
      </c>
      <c r="G1776" t="s">
        <v>966</v>
      </c>
      <c r="H1776" t="s">
        <v>978</v>
      </c>
      <c r="I1776">
        <v>2.5</v>
      </c>
      <c r="J1776" t="s">
        <v>1344</v>
      </c>
      <c r="K1776">
        <v>2308</v>
      </c>
      <c r="L1776">
        <v>0.23080000000000001</v>
      </c>
      <c r="M1776">
        <f>_xlfn.XLOOKUP(_xlfn.TEXTJOIN("|",0,D1776,G1776,H1776,I1776),[3]무기각인!$I$546:$I$1333,[3]무기각인!$H$546:$H$1333)</f>
        <v>0.23</v>
      </c>
      <c r="N1776">
        <v>0.3478</v>
      </c>
    </row>
    <row r="1777" spans="1:14" x14ac:dyDescent="0.3">
      <c r="A1777" t="s">
        <v>1214</v>
      </c>
      <c r="B1777" t="s">
        <v>596</v>
      </c>
      <c r="C1777">
        <f>_xlfn.XLOOKUP(B1777,[2]itemList_221219!$B:$B,[2]itemList_221219!$A:$A)</f>
        <v>15000</v>
      </c>
      <c r="D1777">
        <v>50</v>
      </c>
      <c r="E1777">
        <v>14</v>
      </c>
      <c r="F1777">
        <v>5</v>
      </c>
      <c r="G1777" t="s">
        <v>966</v>
      </c>
      <c r="H1777" t="s">
        <v>978</v>
      </c>
      <c r="I1777">
        <v>3</v>
      </c>
      <c r="J1777" t="s">
        <v>1345</v>
      </c>
      <c r="K1777">
        <v>2284</v>
      </c>
      <c r="L1777">
        <v>0.22839999999999999</v>
      </c>
      <c r="M1777">
        <f>_xlfn.XLOOKUP(_xlfn.TEXTJOIN("|",0,D1777,G1777,H1777,I1777),[3]무기각인!$I$546:$I$1333,[3]무기각인!$H$546:$H$1333)</f>
        <v>0.23</v>
      </c>
      <c r="N1777">
        <v>0.69569999999999999</v>
      </c>
    </row>
    <row r="1778" spans="1:14" x14ac:dyDescent="0.3">
      <c r="A1778" t="s">
        <v>1214</v>
      </c>
      <c r="B1778" t="s">
        <v>596</v>
      </c>
      <c r="C1778">
        <f>_xlfn.XLOOKUP(B1778,[2]itemList_221219!$B:$B,[2]itemList_221219!$A:$A)</f>
        <v>15000</v>
      </c>
      <c r="D1778">
        <v>50</v>
      </c>
      <c r="E1778">
        <v>14</v>
      </c>
      <c r="F1778">
        <v>5</v>
      </c>
      <c r="G1778" t="s">
        <v>966</v>
      </c>
      <c r="H1778" t="s">
        <v>978</v>
      </c>
      <c r="I1778">
        <v>3.5</v>
      </c>
      <c r="J1778" t="s">
        <v>1346</v>
      </c>
      <c r="K1778">
        <v>2175</v>
      </c>
      <c r="L1778">
        <v>0.2175</v>
      </c>
      <c r="M1778">
        <f>_xlfn.XLOOKUP(_xlfn.TEXTJOIN("|",0,D1778,G1778,H1778,I1778),[3]무기각인!$I$546:$I$1333,[3]무기각인!$H$546:$H$1333)</f>
        <v>0.23</v>
      </c>
      <c r="N1778">
        <v>5.4348000000000001</v>
      </c>
    </row>
    <row r="1779" spans="1:14" x14ac:dyDescent="0.3">
      <c r="A1779" t="s">
        <v>1214</v>
      </c>
      <c r="B1779" t="s">
        <v>596</v>
      </c>
      <c r="C1779">
        <f>_xlfn.XLOOKUP(B1779,[2]itemList_221219!$B:$B,[2]itemList_221219!$A:$A)</f>
        <v>15000</v>
      </c>
      <c r="D1779">
        <v>50</v>
      </c>
      <c r="E1779">
        <v>14</v>
      </c>
      <c r="F1779">
        <v>5</v>
      </c>
      <c r="G1779" t="s">
        <v>966</v>
      </c>
      <c r="H1779" t="s">
        <v>978</v>
      </c>
      <c r="I1779">
        <v>4</v>
      </c>
      <c r="J1779" t="s">
        <v>1347</v>
      </c>
      <c r="K1779">
        <v>2297</v>
      </c>
      <c r="L1779">
        <v>0.22969999999999999</v>
      </c>
      <c r="M1779">
        <f>_xlfn.XLOOKUP(_xlfn.TEXTJOIN("|",0,D1779,G1779,H1779,I1779),[3]무기각인!$I$546:$I$1333,[3]무기각인!$H$546:$H$1333)</f>
        <v>0.23</v>
      </c>
      <c r="N1779">
        <v>0.13039999999999999</v>
      </c>
    </row>
    <row r="1780" spans="1:14" x14ac:dyDescent="0.3">
      <c r="A1780" t="s">
        <v>1214</v>
      </c>
      <c r="B1780" t="s">
        <v>596</v>
      </c>
      <c r="C1780">
        <f>_xlfn.XLOOKUP(B1780,[2]itemList_221219!$B:$B,[2]itemList_221219!$A:$A)</f>
        <v>15000</v>
      </c>
      <c r="D1780">
        <v>50</v>
      </c>
      <c r="E1780">
        <v>23</v>
      </c>
      <c r="F1780">
        <v>0</v>
      </c>
      <c r="G1780" t="s">
        <v>19</v>
      </c>
      <c r="H1780" t="s">
        <v>980</v>
      </c>
      <c r="I1780">
        <v>1</v>
      </c>
      <c r="J1780" t="s">
        <v>1424</v>
      </c>
      <c r="K1780">
        <v>130238</v>
      </c>
      <c r="L1780">
        <v>13.0238</v>
      </c>
      <c r="M1780">
        <f>_xlfn.XLOOKUP(_xlfn.TEXTJOIN("|",0,D1780,G1780,H1780,I1780),[3]무기각인!$I$546:$I$1333,[3]무기각인!$H$546:$H$1333)</f>
        <v>13</v>
      </c>
      <c r="N1780">
        <v>0.18310000000000001</v>
      </c>
    </row>
    <row r="1781" spans="1:14" x14ac:dyDescent="0.3">
      <c r="A1781" t="s">
        <v>1214</v>
      </c>
      <c r="B1781" t="s">
        <v>596</v>
      </c>
      <c r="C1781">
        <f>_xlfn.XLOOKUP(B1781,[2]itemList_221219!$B:$B,[2]itemList_221219!$A:$A)</f>
        <v>15000</v>
      </c>
      <c r="D1781">
        <v>50</v>
      </c>
      <c r="E1781">
        <v>24</v>
      </c>
      <c r="F1781">
        <v>0</v>
      </c>
      <c r="G1781" t="s">
        <v>19</v>
      </c>
      <c r="H1781" t="s">
        <v>981</v>
      </c>
      <c r="I1781">
        <v>1</v>
      </c>
      <c r="J1781" t="s">
        <v>1425</v>
      </c>
      <c r="K1781">
        <v>130069</v>
      </c>
      <c r="L1781">
        <v>13.0069</v>
      </c>
      <c r="M1781">
        <f>_xlfn.XLOOKUP(_xlfn.TEXTJOIN("|",0,D1781,G1781,H1781,I1781),[3]무기각인!$I$546:$I$1333,[3]무기각인!$H$546:$H$1333)</f>
        <v>13</v>
      </c>
      <c r="N1781">
        <v>5.3100000000000001E-2</v>
      </c>
    </row>
    <row r="1782" spans="1:14" x14ac:dyDescent="0.3">
      <c r="A1782" t="s">
        <v>1214</v>
      </c>
      <c r="B1782" t="s">
        <v>596</v>
      </c>
      <c r="C1782">
        <f>_xlfn.XLOOKUP(B1782,[2]itemList_221219!$B:$B,[2]itemList_221219!$A:$A)</f>
        <v>15000</v>
      </c>
      <c r="D1782">
        <v>50</v>
      </c>
      <c r="E1782">
        <v>25</v>
      </c>
      <c r="F1782">
        <v>0</v>
      </c>
      <c r="G1782" t="s">
        <v>19</v>
      </c>
      <c r="H1782" t="s">
        <v>982</v>
      </c>
      <c r="I1782">
        <v>1</v>
      </c>
      <c r="J1782" t="s">
        <v>1426</v>
      </c>
      <c r="K1782">
        <v>129952</v>
      </c>
      <c r="L1782">
        <v>12.995200000000001</v>
      </c>
      <c r="M1782">
        <f>_xlfn.XLOOKUP(_xlfn.TEXTJOIN("|",0,D1782,G1782,H1782,I1782),[3]무기각인!$I$546:$I$1333,[3]무기각인!$H$546:$H$1333)</f>
        <v>13</v>
      </c>
      <c r="N1782">
        <v>3.6900000000000002E-2</v>
      </c>
    </row>
    <row r="1783" spans="1:14" x14ac:dyDescent="0.3">
      <c r="A1783" t="s">
        <v>1214</v>
      </c>
      <c r="B1783" t="s">
        <v>596</v>
      </c>
      <c r="C1783">
        <f>_xlfn.XLOOKUP(B1783,[2]itemList_221219!$B:$B,[2]itemList_221219!$A:$A)</f>
        <v>15000</v>
      </c>
      <c r="D1783">
        <v>50</v>
      </c>
      <c r="E1783">
        <v>47</v>
      </c>
      <c r="F1783">
        <v>0</v>
      </c>
      <c r="G1783" t="s">
        <v>19</v>
      </c>
      <c r="H1783" t="s">
        <v>985</v>
      </c>
      <c r="I1783">
        <v>1</v>
      </c>
      <c r="J1783" t="s">
        <v>1433</v>
      </c>
      <c r="K1783">
        <v>79519</v>
      </c>
      <c r="L1783">
        <v>7.9519000000000002</v>
      </c>
      <c r="M1783">
        <f>_xlfn.XLOOKUP(_xlfn.TEXTJOIN("|",0,D1783,G1783,H1783,I1783),[3]무기각인!$I$546:$I$1333,[3]무기각인!$H$546:$H$1333)</f>
        <v>8</v>
      </c>
      <c r="N1783">
        <v>0.60119999999999996</v>
      </c>
    </row>
    <row r="1784" spans="1:14" x14ac:dyDescent="0.3">
      <c r="A1784" t="s">
        <v>1214</v>
      </c>
      <c r="B1784" t="s">
        <v>596</v>
      </c>
      <c r="C1784">
        <f>_xlfn.XLOOKUP(B1784,[2]itemList_221219!$B:$B,[2]itemList_221219!$A:$A)</f>
        <v>15000</v>
      </c>
      <c r="D1784">
        <v>50</v>
      </c>
      <c r="E1784">
        <v>48</v>
      </c>
      <c r="F1784">
        <v>0</v>
      </c>
      <c r="G1784" t="s">
        <v>19</v>
      </c>
      <c r="H1784" t="s">
        <v>986</v>
      </c>
      <c r="I1784">
        <v>1</v>
      </c>
      <c r="J1784" t="s">
        <v>1434</v>
      </c>
      <c r="K1784">
        <v>7587</v>
      </c>
      <c r="L1784">
        <v>0.75870000000000004</v>
      </c>
      <c r="M1784">
        <f>_xlfn.XLOOKUP(_xlfn.TEXTJOIN("|",0,D1784,G1784,H1784,I1784),[3]무기각인!$I$546:$I$1333,[3]무기각인!$H$546:$H$1333)</f>
        <v>0.75</v>
      </c>
      <c r="N1784">
        <v>1.1599999999999999</v>
      </c>
    </row>
    <row r="1785" spans="1:14" x14ac:dyDescent="0.3">
      <c r="A1785" t="s">
        <v>1214</v>
      </c>
      <c r="B1785" t="s">
        <v>596</v>
      </c>
      <c r="C1785">
        <f>_xlfn.XLOOKUP(B1785,[2]itemList_221219!$B:$B,[2]itemList_221219!$A:$A)</f>
        <v>15000</v>
      </c>
      <c r="D1785">
        <v>50</v>
      </c>
      <c r="E1785">
        <v>48</v>
      </c>
      <c r="F1785">
        <v>0</v>
      </c>
      <c r="G1785" t="s">
        <v>19</v>
      </c>
      <c r="H1785" t="s">
        <v>986</v>
      </c>
      <c r="I1785">
        <v>2</v>
      </c>
      <c r="J1785" t="s">
        <v>1435</v>
      </c>
      <c r="K1785">
        <v>7577</v>
      </c>
      <c r="L1785">
        <v>0.75770000000000004</v>
      </c>
      <c r="M1785">
        <f>_xlfn.XLOOKUP(_xlfn.TEXTJOIN("|",0,D1785,G1785,H1785,I1785),[3]무기각인!$I$546:$I$1333,[3]무기각인!$H$546:$H$1333)</f>
        <v>0.75</v>
      </c>
      <c r="N1785">
        <v>1.0266999999999999</v>
      </c>
    </row>
    <row r="1786" spans="1:14" x14ac:dyDescent="0.3">
      <c r="A1786" t="s">
        <v>1214</v>
      </c>
      <c r="B1786" t="s">
        <v>596</v>
      </c>
      <c r="C1786">
        <f>_xlfn.XLOOKUP(B1786,[2]itemList_221219!$B:$B,[2]itemList_221219!$A:$A)</f>
        <v>15000</v>
      </c>
      <c r="D1786">
        <v>50</v>
      </c>
      <c r="E1786">
        <v>48</v>
      </c>
      <c r="F1786">
        <v>0</v>
      </c>
      <c r="G1786" t="s">
        <v>19</v>
      </c>
      <c r="H1786" t="s">
        <v>986</v>
      </c>
      <c r="I1786">
        <v>3</v>
      </c>
      <c r="J1786" t="s">
        <v>1436</v>
      </c>
      <c r="K1786">
        <v>7522</v>
      </c>
      <c r="L1786">
        <v>0.75219999999999998</v>
      </c>
      <c r="M1786">
        <f>_xlfn.XLOOKUP(_xlfn.TEXTJOIN("|",0,D1786,G1786,H1786,I1786),[3]무기각인!$I$546:$I$1333,[3]무기각인!$H$546:$H$1333)</f>
        <v>0.75</v>
      </c>
      <c r="N1786">
        <v>0.29330000000000001</v>
      </c>
    </row>
    <row r="1787" spans="1:14" x14ac:dyDescent="0.3">
      <c r="A1787" t="s">
        <v>1214</v>
      </c>
      <c r="B1787" t="s">
        <v>596</v>
      </c>
      <c r="C1787">
        <f>_xlfn.XLOOKUP(B1787,[2]itemList_221219!$B:$B,[2]itemList_221219!$A:$A)</f>
        <v>15000</v>
      </c>
      <c r="D1787">
        <v>50</v>
      </c>
      <c r="E1787">
        <v>48</v>
      </c>
      <c r="F1787">
        <v>0</v>
      </c>
      <c r="G1787" t="s">
        <v>19</v>
      </c>
      <c r="H1787" t="s">
        <v>986</v>
      </c>
      <c r="I1787">
        <v>4</v>
      </c>
      <c r="J1787" t="s">
        <v>1437</v>
      </c>
      <c r="K1787">
        <v>7420</v>
      </c>
      <c r="L1787">
        <v>0.74199999999999999</v>
      </c>
      <c r="M1787">
        <f>_xlfn.XLOOKUP(_xlfn.TEXTJOIN("|",0,D1787,G1787,H1787,I1787),[3]무기각인!$I$546:$I$1333,[3]무기각인!$H$546:$H$1333)</f>
        <v>0.75</v>
      </c>
      <c r="N1787">
        <v>1.0667</v>
      </c>
    </row>
    <row r="1788" spans="1:14" x14ac:dyDescent="0.3">
      <c r="A1788" t="s">
        <v>1214</v>
      </c>
      <c r="B1788" t="s">
        <v>596</v>
      </c>
      <c r="C1788">
        <f>_xlfn.XLOOKUP(B1788,[2]itemList_221219!$B:$B,[2]itemList_221219!$A:$A)</f>
        <v>15000</v>
      </c>
      <c r="D1788">
        <v>50</v>
      </c>
      <c r="E1788">
        <v>48</v>
      </c>
      <c r="F1788">
        <v>0</v>
      </c>
      <c r="G1788" t="s">
        <v>19</v>
      </c>
      <c r="H1788" t="s">
        <v>986</v>
      </c>
      <c r="I1788">
        <v>5</v>
      </c>
      <c r="J1788" t="s">
        <v>1438</v>
      </c>
      <c r="K1788">
        <v>7423</v>
      </c>
      <c r="L1788">
        <v>0.74229999999999996</v>
      </c>
      <c r="M1788">
        <f>_xlfn.XLOOKUP(_xlfn.TEXTJOIN("|",0,D1788,G1788,H1788,I1788),[3]무기각인!$I$546:$I$1333,[3]무기각인!$H$546:$H$1333)</f>
        <v>0.75</v>
      </c>
      <c r="N1788">
        <v>1.0266999999999999</v>
      </c>
    </row>
    <row r="1789" spans="1:14" x14ac:dyDescent="0.3">
      <c r="A1789" t="s">
        <v>1214</v>
      </c>
      <c r="B1789" t="s">
        <v>596</v>
      </c>
      <c r="C1789">
        <f>_xlfn.XLOOKUP(B1789,[2]itemList_221219!$B:$B,[2]itemList_221219!$A:$A)</f>
        <v>15000</v>
      </c>
      <c r="D1789">
        <v>50</v>
      </c>
      <c r="E1789">
        <v>48</v>
      </c>
      <c r="F1789">
        <v>0</v>
      </c>
      <c r="G1789" t="s">
        <v>19</v>
      </c>
      <c r="H1789" t="s">
        <v>986</v>
      </c>
      <c r="I1789">
        <v>6</v>
      </c>
      <c r="J1789" t="s">
        <v>1439</v>
      </c>
      <c r="K1789">
        <v>7663</v>
      </c>
      <c r="L1789">
        <v>0.76629999999999998</v>
      </c>
      <c r="M1789">
        <f>_xlfn.XLOOKUP(_xlfn.TEXTJOIN("|",0,D1789,G1789,H1789,I1789),[3]무기각인!$I$546:$I$1333,[3]무기각인!$H$546:$H$1333)</f>
        <v>0.75</v>
      </c>
      <c r="N1789">
        <v>2.1732999999999998</v>
      </c>
    </row>
    <row r="1790" spans="1:14" x14ac:dyDescent="0.3">
      <c r="A1790" t="s">
        <v>1214</v>
      </c>
      <c r="B1790" t="s">
        <v>596</v>
      </c>
      <c r="C1790">
        <f>_xlfn.XLOOKUP(B1790,[2]itemList_221219!$B:$B,[2]itemList_221219!$A:$A)</f>
        <v>15000</v>
      </c>
      <c r="D1790">
        <v>50</v>
      </c>
      <c r="E1790">
        <v>48</v>
      </c>
      <c r="F1790">
        <v>0</v>
      </c>
      <c r="G1790" t="s">
        <v>19</v>
      </c>
      <c r="H1790" t="s">
        <v>986</v>
      </c>
      <c r="I1790">
        <v>7</v>
      </c>
      <c r="J1790" t="s">
        <v>1440</v>
      </c>
      <c r="K1790">
        <v>7422</v>
      </c>
      <c r="L1790">
        <v>0.74219999999999997</v>
      </c>
      <c r="M1790">
        <f>_xlfn.XLOOKUP(_xlfn.TEXTJOIN("|",0,D1790,G1790,H1790,I1790),[3]무기각인!$I$546:$I$1333,[3]무기각인!$H$546:$H$1333)</f>
        <v>0.75</v>
      </c>
      <c r="N1790">
        <v>1.04</v>
      </c>
    </row>
    <row r="1791" spans="1:14" x14ac:dyDescent="0.3">
      <c r="A1791" t="s">
        <v>1214</v>
      </c>
      <c r="B1791" t="s">
        <v>596</v>
      </c>
      <c r="C1791">
        <f>_xlfn.XLOOKUP(B1791,[2]itemList_221219!$B:$B,[2]itemList_221219!$A:$A)</f>
        <v>15000</v>
      </c>
      <c r="D1791">
        <v>50</v>
      </c>
      <c r="E1791">
        <v>48</v>
      </c>
      <c r="F1791">
        <v>0</v>
      </c>
      <c r="G1791" t="s">
        <v>19</v>
      </c>
      <c r="H1791" t="s">
        <v>986</v>
      </c>
      <c r="I1791">
        <v>8</v>
      </c>
      <c r="J1791" t="s">
        <v>1441</v>
      </c>
      <c r="K1791">
        <v>7457</v>
      </c>
      <c r="L1791">
        <v>0.74570000000000003</v>
      </c>
      <c r="M1791">
        <f>_xlfn.XLOOKUP(_xlfn.TEXTJOIN("|",0,D1791,G1791,H1791,I1791),[3]무기각인!$I$546:$I$1333,[3]무기각인!$H$546:$H$1333)</f>
        <v>0.75</v>
      </c>
      <c r="N1791">
        <v>0.57330000000000003</v>
      </c>
    </row>
    <row r="1792" spans="1:14" x14ac:dyDescent="0.3">
      <c r="A1792" t="s">
        <v>1214</v>
      </c>
      <c r="B1792" t="s">
        <v>596</v>
      </c>
      <c r="C1792">
        <f>_xlfn.XLOOKUP(B1792,[2]itemList_221219!$B:$B,[2]itemList_221219!$A:$A)</f>
        <v>15000</v>
      </c>
      <c r="D1792">
        <v>50</v>
      </c>
      <c r="E1792">
        <v>49</v>
      </c>
      <c r="F1792">
        <v>0</v>
      </c>
      <c r="G1792" t="s">
        <v>19</v>
      </c>
      <c r="H1792" t="s">
        <v>987</v>
      </c>
      <c r="I1792">
        <v>1</v>
      </c>
      <c r="J1792" t="s">
        <v>1442</v>
      </c>
      <c r="K1792">
        <v>80510</v>
      </c>
      <c r="L1792">
        <v>8.0510000000000002</v>
      </c>
      <c r="M1792">
        <f>_xlfn.XLOOKUP(_xlfn.TEXTJOIN("|",0,D1792,G1792,H1792,I1792),[3]무기각인!$I$546:$I$1333,[3]무기각인!$H$546:$H$1333)</f>
        <v>8</v>
      </c>
      <c r="N1792">
        <v>0.63749999999999996</v>
      </c>
    </row>
    <row r="1793" spans="1:14" x14ac:dyDescent="0.3">
      <c r="A1793" t="s">
        <v>1214</v>
      </c>
      <c r="B1793" t="s">
        <v>596</v>
      </c>
      <c r="C1793">
        <f>_xlfn.XLOOKUP(B1793,[2]itemList_221219!$B:$B,[2]itemList_221219!$A:$A)</f>
        <v>15000</v>
      </c>
      <c r="D1793">
        <v>50</v>
      </c>
      <c r="E1793">
        <v>50</v>
      </c>
      <c r="F1793">
        <v>0</v>
      </c>
      <c r="G1793" t="s">
        <v>19</v>
      </c>
      <c r="H1793" t="s">
        <v>988</v>
      </c>
      <c r="I1793">
        <v>1</v>
      </c>
      <c r="J1793" t="s">
        <v>1443</v>
      </c>
      <c r="K1793">
        <v>7445</v>
      </c>
      <c r="L1793">
        <v>0.74450000000000005</v>
      </c>
      <c r="M1793">
        <f>_xlfn.XLOOKUP(_xlfn.TEXTJOIN("|",0,D1793,G1793,H1793,I1793),[3]무기각인!$I$546:$I$1333,[3]무기각인!$H$546:$H$1333)</f>
        <v>0.75</v>
      </c>
      <c r="N1793">
        <v>0.73329999999999995</v>
      </c>
    </row>
    <row r="1794" spans="1:14" x14ac:dyDescent="0.3">
      <c r="A1794" t="s">
        <v>1214</v>
      </c>
      <c r="B1794" t="s">
        <v>596</v>
      </c>
      <c r="C1794">
        <f>_xlfn.XLOOKUP(B1794,[2]itemList_221219!$B:$B,[2]itemList_221219!$A:$A)</f>
        <v>15000</v>
      </c>
      <c r="D1794">
        <v>50</v>
      </c>
      <c r="E1794">
        <v>50</v>
      </c>
      <c r="F1794">
        <v>0</v>
      </c>
      <c r="G1794" t="s">
        <v>19</v>
      </c>
      <c r="H1794" t="s">
        <v>988</v>
      </c>
      <c r="I1794">
        <v>2</v>
      </c>
      <c r="J1794" t="s">
        <v>1444</v>
      </c>
      <c r="K1794">
        <v>7625</v>
      </c>
      <c r="L1794">
        <v>0.76249999999999996</v>
      </c>
      <c r="M1794">
        <f>_xlfn.XLOOKUP(_xlfn.TEXTJOIN("|",0,D1794,G1794,H1794,I1794),[3]무기각인!$I$546:$I$1333,[3]무기각인!$H$546:$H$1333)</f>
        <v>0.75</v>
      </c>
      <c r="N1794">
        <v>1.6667000000000001</v>
      </c>
    </row>
    <row r="1795" spans="1:14" x14ac:dyDescent="0.3">
      <c r="A1795" t="s">
        <v>1214</v>
      </c>
      <c r="B1795" t="s">
        <v>596</v>
      </c>
      <c r="C1795">
        <f>_xlfn.XLOOKUP(B1795,[2]itemList_221219!$B:$B,[2]itemList_221219!$A:$A)</f>
        <v>15000</v>
      </c>
      <c r="D1795">
        <v>50</v>
      </c>
      <c r="E1795">
        <v>50</v>
      </c>
      <c r="F1795">
        <v>0</v>
      </c>
      <c r="G1795" t="s">
        <v>19</v>
      </c>
      <c r="H1795" t="s">
        <v>988</v>
      </c>
      <c r="I1795">
        <v>3</v>
      </c>
      <c r="J1795" t="s">
        <v>1445</v>
      </c>
      <c r="K1795">
        <v>7549</v>
      </c>
      <c r="L1795">
        <v>0.75490000000000002</v>
      </c>
      <c r="M1795">
        <f>_xlfn.XLOOKUP(_xlfn.TEXTJOIN("|",0,D1795,G1795,H1795,I1795),[3]무기각인!$I$546:$I$1333,[3]무기각인!$H$546:$H$1333)</f>
        <v>0.75</v>
      </c>
      <c r="N1795">
        <v>0.65329999999999999</v>
      </c>
    </row>
    <row r="1796" spans="1:14" x14ac:dyDescent="0.3">
      <c r="A1796" t="s">
        <v>1214</v>
      </c>
      <c r="B1796" t="s">
        <v>596</v>
      </c>
      <c r="C1796">
        <f>_xlfn.XLOOKUP(B1796,[2]itemList_221219!$B:$B,[2]itemList_221219!$A:$A)</f>
        <v>15000</v>
      </c>
      <c r="D1796">
        <v>50</v>
      </c>
      <c r="E1796">
        <v>50</v>
      </c>
      <c r="F1796">
        <v>0</v>
      </c>
      <c r="G1796" t="s">
        <v>19</v>
      </c>
      <c r="H1796" t="s">
        <v>988</v>
      </c>
      <c r="I1796">
        <v>4</v>
      </c>
      <c r="J1796" t="s">
        <v>1446</v>
      </c>
      <c r="K1796">
        <v>7563</v>
      </c>
      <c r="L1796">
        <v>0.75629999999999997</v>
      </c>
      <c r="M1796">
        <f>_xlfn.XLOOKUP(_xlfn.TEXTJOIN("|",0,D1796,G1796,H1796,I1796),[3]무기각인!$I$546:$I$1333,[3]무기각인!$H$546:$H$1333)</f>
        <v>0.75</v>
      </c>
      <c r="N1796">
        <v>0.84</v>
      </c>
    </row>
    <row r="1797" spans="1:14" x14ac:dyDescent="0.3">
      <c r="A1797" t="s">
        <v>1214</v>
      </c>
      <c r="B1797" t="s">
        <v>596</v>
      </c>
      <c r="C1797">
        <f>_xlfn.XLOOKUP(B1797,[2]itemList_221219!$B:$B,[2]itemList_221219!$A:$A)</f>
        <v>15000</v>
      </c>
      <c r="D1797">
        <v>50</v>
      </c>
      <c r="E1797">
        <v>50</v>
      </c>
      <c r="F1797">
        <v>0</v>
      </c>
      <c r="G1797" t="s">
        <v>19</v>
      </c>
      <c r="H1797" t="s">
        <v>988</v>
      </c>
      <c r="I1797">
        <v>5</v>
      </c>
      <c r="J1797" t="s">
        <v>1447</v>
      </c>
      <c r="K1797">
        <v>7399</v>
      </c>
      <c r="L1797">
        <v>0.7399</v>
      </c>
      <c r="M1797">
        <f>_xlfn.XLOOKUP(_xlfn.TEXTJOIN("|",0,D1797,G1797,H1797,I1797),[3]무기각인!$I$546:$I$1333,[3]무기각인!$H$546:$H$1333)</f>
        <v>0.75</v>
      </c>
      <c r="N1797">
        <v>1.3467</v>
      </c>
    </row>
    <row r="1798" spans="1:14" x14ac:dyDescent="0.3">
      <c r="A1798" t="s">
        <v>1214</v>
      </c>
      <c r="B1798" t="s">
        <v>596</v>
      </c>
      <c r="C1798">
        <f>_xlfn.XLOOKUP(B1798,[2]itemList_221219!$B:$B,[2]itemList_221219!$A:$A)</f>
        <v>15000</v>
      </c>
      <c r="D1798">
        <v>50</v>
      </c>
      <c r="E1798">
        <v>50</v>
      </c>
      <c r="F1798">
        <v>0</v>
      </c>
      <c r="G1798" t="s">
        <v>19</v>
      </c>
      <c r="H1798" t="s">
        <v>988</v>
      </c>
      <c r="I1798">
        <v>6</v>
      </c>
      <c r="J1798" t="s">
        <v>1448</v>
      </c>
      <c r="K1798">
        <v>7491</v>
      </c>
      <c r="L1798">
        <v>0.74909999999999999</v>
      </c>
      <c r="M1798">
        <f>_xlfn.XLOOKUP(_xlfn.TEXTJOIN("|",0,D1798,G1798,H1798,I1798),[3]무기각인!$I$546:$I$1333,[3]무기각인!$H$546:$H$1333)</f>
        <v>0.75</v>
      </c>
      <c r="N1798">
        <v>0.12</v>
      </c>
    </row>
    <row r="1799" spans="1:14" x14ac:dyDescent="0.3">
      <c r="A1799" t="s">
        <v>1214</v>
      </c>
      <c r="B1799" t="s">
        <v>596</v>
      </c>
      <c r="C1799">
        <f>_xlfn.XLOOKUP(B1799,[2]itemList_221219!$B:$B,[2]itemList_221219!$A:$A)</f>
        <v>15000</v>
      </c>
      <c r="D1799">
        <v>50</v>
      </c>
      <c r="E1799">
        <v>50</v>
      </c>
      <c r="F1799">
        <v>0</v>
      </c>
      <c r="G1799" t="s">
        <v>19</v>
      </c>
      <c r="H1799" t="s">
        <v>988</v>
      </c>
      <c r="I1799">
        <v>7</v>
      </c>
      <c r="J1799" t="s">
        <v>1449</v>
      </c>
      <c r="K1799">
        <v>7489</v>
      </c>
      <c r="L1799">
        <v>0.74890000000000001</v>
      </c>
      <c r="M1799">
        <f>_xlfn.XLOOKUP(_xlfn.TEXTJOIN("|",0,D1799,G1799,H1799,I1799),[3]무기각인!$I$546:$I$1333,[3]무기각인!$H$546:$H$1333)</f>
        <v>0.75</v>
      </c>
      <c r="N1799">
        <v>0.1467</v>
      </c>
    </row>
    <row r="1800" spans="1:14" x14ac:dyDescent="0.3">
      <c r="A1800" t="s">
        <v>1214</v>
      </c>
      <c r="B1800" t="s">
        <v>596</v>
      </c>
      <c r="C1800">
        <f>_xlfn.XLOOKUP(B1800,[2]itemList_221219!$B:$B,[2]itemList_221219!$A:$A)</f>
        <v>15000</v>
      </c>
      <c r="D1800">
        <v>50</v>
      </c>
      <c r="E1800">
        <v>50</v>
      </c>
      <c r="F1800">
        <v>0</v>
      </c>
      <c r="G1800" t="s">
        <v>19</v>
      </c>
      <c r="H1800" t="s">
        <v>988</v>
      </c>
      <c r="I1800">
        <v>8</v>
      </c>
      <c r="J1800" t="s">
        <v>1450</v>
      </c>
      <c r="K1800">
        <v>7556</v>
      </c>
      <c r="L1800">
        <v>0.75560000000000005</v>
      </c>
      <c r="M1800">
        <f>_xlfn.XLOOKUP(_xlfn.TEXTJOIN("|",0,D1800,G1800,H1800,I1800),[3]무기각인!$I$546:$I$1333,[3]무기각인!$H$546:$H$1333)</f>
        <v>0.75</v>
      </c>
      <c r="N1800">
        <v>0.74670000000000003</v>
      </c>
    </row>
    <row r="1801" spans="1:14" x14ac:dyDescent="0.3">
      <c r="A1801" t="s">
        <v>1530</v>
      </c>
      <c r="B1801" t="s">
        <v>596</v>
      </c>
      <c r="C1801">
        <f>_xlfn.XLOOKUP(B1801,[2]itemList_221219!$B:$B,[2]itemList_221219!$A:$A)</f>
        <v>15000</v>
      </c>
      <c r="D1801">
        <v>10</v>
      </c>
      <c r="E1801">
        <v>1</v>
      </c>
      <c r="F1801">
        <v>0</v>
      </c>
      <c r="G1801" t="s">
        <v>19</v>
      </c>
      <c r="H1801" t="s">
        <v>963</v>
      </c>
      <c r="I1801">
        <v>2</v>
      </c>
      <c r="J1801" t="s">
        <v>1216</v>
      </c>
      <c r="K1801">
        <v>2823</v>
      </c>
      <c r="L1801">
        <v>0.2823</v>
      </c>
      <c r="M1801">
        <f>_xlfn.XLOOKUP(_xlfn.TEXTJOIN("|",0,D1801,G1801,H1801,I1801),[3]무기각인!$P$546:$P$1333,[3]무기각인!$O$546:$O$1333)</f>
        <v>0.28570000000000001</v>
      </c>
      <c r="N1801">
        <v>1.1900999999999999</v>
      </c>
    </row>
    <row r="1802" spans="1:14" x14ac:dyDescent="0.3">
      <c r="A1802" t="s">
        <v>1530</v>
      </c>
      <c r="B1802" t="s">
        <v>596</v>
      </c>
      <c r="C1802">
        <f>_xlfn.XLOOKUP(B1802,[2]itemList_221219!$B:$B,[2]itemList_221219!$A:$A)</f>
        <v>15000</v>
      </c>
      <c r="D1802">
        <v>10</v>
      </c>
      <c r="E1802">
        <v>1</v>
      </c>
      <c r="F1802">
        <v>0</v>
      </c>
      <c r="G1802" t="s">
        <v>19</v>
      </c>
      <c r="H1802" t="s">
        <v>963</v>
      </c>
      <c r="I1802">
        <v>3</v>
      </c>
      <c r="J1802" t="s">
        <v>1217</v>
      </c>
      <c r="K1802">
        <v>2870</v>
      </c>
      <c r="L1802">
        <v>0.28699999999999998</v>
      </c>
      <c r="M1802">
        <f>_xlfn.XLOOKUP(_xlfn.TEXTJOIN("|",0,D1802,G1802,H1802,I1802),[3]무기각인!$P$546:$P$1333,[3]무기각인!$O$546:$O$1333)</f>
        <v>0.28570000000000001</v>
      </c>
      <c r="N1802">
        <v>0.45500000000000002</v>
      </c>
    </row>
    <row r="1803" spans="1:14" x14ac:dyDescent="0.3">
      <c r="A1803" t="s">
        <v>1530</v>
      </c>
      <c r="B1803" t="s">
        <v>596</v>
      </c>
      <c r="C1803">
        <f>_xlfn.XLOOKUP(B1803,[2]itemList_221219!$B:$B,[2]itemList_221219!$A:$A)</f>
        <v>15000</v>
      </c>
      <c r="D1803">
        <v>10</v>
      </c>
      <c r="E1803">
        <v>1</v>
      </c>
      <c r="F1803">
        <v>0</v>
      </c>
      <c r="G1803" t="s">
        <v>19</v>
      </c>
      <c r="H1803" t="s">
        <v>963</v>
      </c>
      <c r="I1803">
        <v>4</v>
      </c>
      <c r="J1803" t="s">
        <v>1218</v>
      </c>
      <c r="K1803">
        <v>2735</v>
      </c>
      <c r="L1803">
        <v>0.27350000000000002</v>
      </c>
      <c r="M1803">
        <f>_xlfn.XLOOKUP(_xlfn.TEXTJOIN("|",0,D1803,G1803,H1803,I1803),[3]무기각인!$P$546:$P$1333,[3]무기각인!$O$546:$O$1333)</f>
        <v>0.28570000000000001</v>
      </c>
      <c r="N1803">
        <v>4.2702</v>
      </c>
    </row>
    <row r="1804" spans="1:14" x14ac:dyDescent="0.3">
      <c r="A1804" t="s">
        <v>1530</v>
      </c>
      <c r="B1804" t="s">
        <v>596</v>
      </c>
      <c r="C1804">
        <f>_xlfn.XLOOKUP(B1804,[2]itemList_221219!$B:$B,[2]itemList_221219!$A:$A)</f>
        <v>15000</v>
      </c>
      <c r="D1804">
        <v>10</v>
      </c>
      <c r="E1804">
        <v>1</v>
      </c>
      <c r="F1804">
        <v>0</v>
      </c>
      <c r="G1804" t="s">
        <v>19</v>
      </c>
      <c r="H1804" t="s">
        <v>963</v>
      </c>
      <c r="I1804">
        <v>5</v>
      </c>
      <c r="J1804" t="s">
        <v>1531</v>
      </c>
      <c r="K1804">
        <v>2849</v>
      </c>
      <c r="L1804">
        <v>0.28489999999999999</v>
      </c>
      <c r="M1804">
        <f>_xlfn.XLOOKUP(_xlfn.TEXTJOIN("|",0,D1804,G1804,H1804,I1804),[3]무기각인!$P$546:$P$1333,[3]무기각인!$O$546:$O$1333)</f>
        <v>0.28570000000000001</v>
      </c>
      <c r="N1804">
        <v>0.28000000000000003</v>
      </c>
    </row>
    <row r="1805" spans="1:14" x14ac:dyDescent="0.3">
      <c r="A1805" t="s">
        <v>1530</v>
      </c>
      <c r="B1805" t="s">
        <v>596</v>
      </c>
      <c r="C1805">
        <f>_xlfn.XLOOKUP(B1805,[2]itemList_221219!$B:$B,[2]itemList_221219!$A:$A)</f>
        <v>15000</v>
      </c>
      <c r="D1805">
        <v>10</v>
      </c>
      <c r="E1805">
        <v>1</v>
      </c>
      <c r="F1805">
        <v>0</v>
      </c>
      <c r="G1805" t="s">
        <v>19</v>
      </c>
      <c r="H1805" t="s">
        <v>963</v>
      </c>
      <c r="I1805">
        <v>6</v>
      </c>
      <c r="J1805" t="s">
        <v>1983</v>
      </c>
      <c r="K1805">
        <v>2925</v>
      </c>
      <c r="L1805">
        <v>0.29249999999999998</v>
      </c>
      <c r="M1805">
        <f>_xlfn.XLOOKUP(_xlfn.TEXTJOIN("|",0,D1805,G1805,H1805,I1805),[3]무기각인!$P$546:$P$1333,[3]무기각인!$O$546:$O$1333)</f>
        <v>0.28570000000000001</v>
      </c>
      <c r="N1805">
        <v>2.3801000000000001</v>
      </c>
    </row>
    <row r="1806" spans="1:14" x14ac:dyDescent="0.3">
      <c r="A1806" t="s">
        <v>1530</v>
      </c>
      <c r="B1806" t="s">
        <v>596</v>
      </c>
      <c r="C1806">
        <f>_xlfn.XLOOKUP(B1806,[2]itemList_221219!$B:$B,[2]itemList_221219!$A:$A)</f>
        <v>15000</v>
      </c>
      <c r="D1806">
        <v>10</v>
      </c>
      <c r="E1806">
        <v>1</v>
      </c>
      <c r="F1806">
        <v>0</v>
      </c>
      <c r="G1806" t="s">
        <v>19</v>
      </c>
      <c r="H1806" t="s">
        <v>963</v>
      </c>
      <c r="I1806">
        <v>7</v>
      </c>
      <c r="J1806" t="s">
        <v>1984</v>
      </c>
      <c r="K1806">
        <v>2830</v>
      </c>
      <c r="L1806">
        <v>0.28299999999999997</v>
      </c>
      <c r="M1806">
        <f>_xlfn.XLOOKUP(_xlfn.TEXTJOIN("|",0,D1806,G1806,H1806,I1806),[3]무기각인!$P$546:$P$1333,[3]무기각인!$O$546:$O$1333)</f>
        <v>0.28570000000000001</v>
      </c>
      <c r="N1806">
        <v>0.94499999999999995</v>
      </c>
    </row>
    <row r="1807" spans="1:14" x14ac:dyDescent="0.3">
      <c r="A1807" t="s">
        <v>1530</v>
      </c>
      <c r="B1807" t="s">
        <v>596</v>
      </c>
      <c r="C1807">
        <f>_xlfn.XLOOKUP(B1807,[2]itemList_221219!$B:$B,[2]itemList_221219!$A:$A)</f>
        <v>15000</v>
      </c>
      <c r="D1807">
        <v>10</v>
      </c>
      <c r="E1807">
        <v>1</v>
      </c>
      <c r="F1807">
        <v>0</v>
      </c>
      <c r="G1807" t="s">
        <v>19</v>
      </c>
      <c r="H1807" t="s">
        <v>963</v>
      </c>
      <c r="I1807">
        <v>8</v>
      </c>
      <c r="J1807" t="s">
        <v>1985</v>
      </c>
      <c r="K1807">
        <v>2812</v>
      </c>
      <c r="L1807">
        <v>0.28120000000000001</v>
      </c>
      <c r="M1807">
        <f>_xlfn.XLOOKUP(_xlfn.TEXTJOIN("|",0,D1807,G1807,H1807,I1807),[3]무기각인!$P$546:$P$1333,[3]무기각인!$O$546:$O$1333)</f>
        <v>0.28570000000000001</v>
      </c>
      <c r="N1807">
        <v>1.5750999999999999</v>
      </c>
    </row>
    <row r="1808" spans="1:14" x14ac:dyDescent="0.3">
      <c r="A1808" t="s">
        <v>1530</v>
      </c>
      <c r="B1808" t="s">
        <v>596</v>
      </c>
      <c r="C1808">
        <f>_xlfn.XLOOKUP(B1808,[2]itemList_221219!$B:$B,[2]itemList_221219!$A:$A)</f>
        <v>15000</v>
      </c>
      <c r="D1808">
        <v>10</v>
      </c>
      <c r="E1808">
        <v>1</v>
      </c>
      <c r="F1808">
        <v>2</v>
      </c>
      <c r="G1808" t="s">
        <v>964</v>
      </c>
      <c r="H1808" t="s">
        <v>963</v>
      </c>
      <c r="I1808">
        <v>2</v>
      </c>
      <c r="J1808" t="s">
        <v>1220</v>
      </c>
      <c r="K1808">
        <v>5683</v>
      </c>
      <c r="L1808">
        <v>0.56830000000000003</v>
      </c>
      <c r="M1808">
        <f>_xlfn.XLOOKUP(_xlfn.TEXTJOIN("|",0,D1808,G1808,H1808,I1808),[3]무기각인!$P$546:$P$1333,[3]무기각인!$O$546:$O$1333)</f>
        <v>0.57140000000000002</v>
      </c>
      <c r="N1808">
        <v>0.54249999999999998</v>
      </c>
    </row>
    <row r="1809" spans="1:14" x14ac:dyDescent="0.3">
      <c r="A1809" t="s">
        <v>1530</v>
      </c>
      <c r="B1809" t="s">
        <v>596</v>
      </c>
      <c r="C1809">
        <f>_xlfn.XLOOKUP(B1809,[2]itemList_221219!$B:$B,[2]itemList_221219!$A:$A)</f>
        <v>15000</v>
      </c>
      <c r="D1809">
        <v>10</v>
      </c>
      <c r="E1809">
        <v>1</v>
      </c>
      <c r="F1809">
        <v>2</v>
      </c>
      <c r="G1809" t="s">
        <v>964</v>
      </c>
      <c r="H1809" t="s">
        <v>963</v>
      </c>
      <c r="I1809">
        <v>3</v>
      </c>
      <c r="J1809" t="s">
        <v>1221</v>
      </c>
      <c r="K1809">
        <v>5588</v>
      </c>
      <c r="L1809">
        <v>0.55879999999999996</v>
      </c>
      <c r="M1809">
        <f>_xlfn.XLOOKUP(_xlfn.TEXTJOIN("|",0,D1809,G1809,H1809,I1809),[3]무기각인!$P$546:$P$1333,[3]무기각인!$O$546:$O$1333)</f>
        <v>0.57140000000000002</v>
      </c>
      <c r="N1809">
        <v>2.2050999999999998</v>
      </c>
    </row>
    <row r="1810" spans="1:14" x14ac:dyDescent="0.3">
      <c r="A1810" t="s">
        <v>1530</v>
      </c>
      <c r="B1810" t="s">
        <v>596</v>
      </c>
      <c r="C1810">
        <f>_xlfn.XLOOKUP(B1810,[2]itemList_221219!$B:$B,[2]itemList_221219!$A:$A)</f>
        <v>15000</v>
      </c>
      <c r="D1810">
        <v>10</v>
      </c>
      <c r="E1810">
        <v>1</v>
      </c>
      <c r="F1810">
        <v>2</v>
      </c>
      <c r="G1810" t="s">
        <v>964</v>
      </c>
      <c r="H1810" t="s">
        <v>963</v>
      </c>
      <c r="I1810">
        <v>4</v>
      </c>
      <c r="J1810" t="s">
        <v>1222</v>
      </c>
      <c r="K1810">
        <v>5816</v>
      </c>
      <c r="L1810">
        <v>0.58160000000000001</v>
      </c>
      <c r="M1810">
        <f>_xlfn.XLOOKUP(_xlfn.TEXTJOIN("|",0,D1810,G1810,H1810,I1810),[3]무기각인!$P$546:$P$1333,[3]무기각인!$O$546:$O$1333)</f>
        <v>0.57140000000000002</v>
      </c>
      <c r="N1810">
        <v>1.7850999999999999</v>
      </c>
    </row>
    <row r="1811" spans="1:14" x14ac:dyDescent="0.3">
      <c r="A1811" t="s">
        <v>1530</v>
      </c>
      <c r="B1811" t="s">
        <v>596</v>
      </c>
      <c r="C1811">
        <f>_xlfn.XLOOKUP(B1811,[2]itemList_221219!$B:$B,[2]itemList_221219!$A:$A)</f>
        <v>15000</v>
      </c>
      <c r="D1811">
        <v>10</v>
      </c>
      <c r="E1811">
        <v>1</v>
      </c>
      <c r="F1811">
        <v>2</v>
      </c>
      <c r="G1811" t="s">
        <v>964</v>
      </c>
      <c r="H1811" t="s">
        <v>963</v>
      </c>
      <c r="I1811">
        <v>5</v>
      </c>
      <c r="J1811" t="s">
        <v>1532</v>
      </c>
      <c r="K1811">
        <v>5681</v>
      </c>
      <c r="L1811">
        <v>0.56810000000000005</v>
      </c>
      <c r="M1811">
        <f>_xlfn.XLOOKUP(_xlfn.TEXTJOIN("|",0,D1811,G1811,H1811,I1811),[3]무기각인!$P$546:$P$1333,[3]무기각인!$O$546:$O$1333)</f>
        <v>0.57140000000000002</v>
      </c>
      <c r="N1811">
        <v>0.57750000000000001</v>
      </c>
    </row>
    <row r="1812" spans="1:14" x14ac:dyDescent="0.3">
      <c r="A1812" t="s">
        <v>1530</v>
      </c>
      <c r="B1812" t="s">
        <v>596</v>
      </c>
      <c r="C1812">
        <f>_xlfn.XLOOKUP(B1812,[2]itemList_221219!$B:$B,[2]itemList_221219!$A:$A)</f>
        <v>15000</v>
      </c>
      <c r="D1812">
        <v>10</v>
      </c>
      <c r="E1812">
        <v>1</v>
      </c>
      <c r="F1812">
        <v>2</v>
      </c>
      <c r="G1812" t="s">
        <v>964</v>
      </c>
      <c r="H1812" t="s">
        <v>963</v>
      </c>
      <c r="I1812">
        <v>6</v>
      </c>
      <c r="J1812" t="s">
        <v>1986</v>
      </c>
      <c r="K1812">
        <v>5780</v>
      </c>
      <c r="L1812">
        <v>0.57799999999999996</v>
      </c>
      <c r="M1812">
        <f>_xlfn.XLOOKUP(_xlfn.TEXTJOIN("|",0,D1812,G1812,H1812,I1812),[3]무기각인!$P$546:$P$1333,[3]무기각인!$O$546:$O$1333)</f>
        <v>0.57140000000000002</v>
      </c>
      <c r="N1812">
        <v>1.1551</v>
      </c>
    </row>
    <row r="1813" spans="1:14" x14ac:dyDescent="0.3">
      <c r="A1813" t="s">
        <v>1530</v>
      </c>
      <c r="B1813" t="s">
        <v>596</v>
      </c>
      <c r="C1813">
        <f>_xlfn.XLOOKUP(B1813,[2]itemList_221219!$B:$B,[2]itemList_221219!$A:$A)</f>
        <v>15000</v>
      </c>
      <c r="D1813">
        <v>10</v>
      </c>
      <c r="E1813">
        <v>1</v>
      </c>
      <c r="F1813">
        <v>2</v>
      </c>
      <c r="G1813" t="s">
        <v>964</v>
      </c>
      <c r="H1813" t="s">
        <v>963</v>
      </c>
      <c r="I1813">
        <v>7</v>
      </c>
      <c r="J1813" t="s">
        <v>1987</v>
      </c>
      <c r="K1813">
        <v>5789</v>
      </c>
      <c r="L1813">
        <v>0.57889999999999997</v>
      </c>
      <c r="M1813">
        <f>_xlfn.XLOOKUP(_xlfn.TEXTJOIN("|",0,D1813,G1813,H1813,I1813),[3]무기각인!$P$546:$P$1333,[3]무기각인!$O$546:$O$1333)</f>
        <v>0.57140000000000002</v>
      </c>
      <c r="N1813">
        <v>1.3126</v>
      </c>
    </row>
    <row r="1814" spans="1:14" x14ac:dyDescent="0.3">
      <c r="A1814" t="s">
        <v>1530</v>
      </c>
      <c r="B1814" t="s">
        <v>596</v>
      </c>
      <c r="C1814">
        <f>_xlfn.XLOOKUP(B1814,[2]itemList_221219!$B:$B,[2]itemList_221219!$A:$A)</f>
        <v>15000</v>
      </c>
      <c r="D1814">
        <v>10</v>
      </c>
      <c r="E1814">
        <v>1</v>
      </c>
      <c r="F1814">
        <v>2</v>
      </c>
      <c r="G1814" t="s">
        <v>964</v>
      </c>
      <c r="H1814" t="s">
        <v>963</v>
      </c>
      <c r="I1814">
        <v>8</v>
      </c>
      <c r="J1814" t="s">
        <v>1988</v>
      </c>
      <c r="K1814">
        <v>5742</v>
      </c>
      <c r="L1814">
        <v>0.57420000000000004</v>
      </c>
      <c r="M1814">
        <f>_xlfn.XLOOKUP(_xlfn.TEXTJOIN("|",0,D1814,G1814,H1814,I1814),[3]무기각인!$P$546:$P$1333,[3]무기각인!$O$546:$O$1333)</f>
        <v>0.57140000000000002</v>
      </c>
      <c r="N1814">
        <v>0.49</v>
      </c>
    </row>
    <row r="1815" spans="1:14" x14ac:dyDescent="0.3">
      <c r="A1815" t="s">
        <v>1530</v>
      </c>
      <c r="B1815" t="s">
        <v>596</v>
      </c>
      <c r="C1815">
        <f>_xlfn.XLOOKUP(B1815,[2]itemList_221219!$B:$B,[2]itemList_221219!$A:$A)</f>
        <v>15000</v>
      </c>
      <c r="D1815">
        <v>10</v>
      </c>
      <c r="E1815">
        <v>1</v>
      </c>
      <c r="F1815">
        <v>3</v>
      </c>
      <c r="G1815" t="s">
        <v>965</v>
      </c>
      <c r="H1815" t="s">
        <v>963</v>
      </c>
      <c r="I1815">
        <v>2</v>
      </c>
      <c r="J1815" t="s">
        <v>1224</v>
      </c>
      <c r="K1815">
        <v>5590</v>
      </c>
      <c r="L1815">
        <v>0.55900000000000005</v>
      </c>
      <c r="M1815">
        <f>_xlfn.XLOOKUP(_xlfn.TEXTJOIN("|",0,D1815,G1815,H1815,I1815),[3]무기각인!$P$546:$P$1333,[3]무기각인!$O$546:$O$1333)</f>
        <v>0.57140000000000002</v>
      </c>
      <c r="N1815">
        <v>2.1701000000000001</v>
      </c>
    </row>
    <row r="1816" spans="1:14" x14ac:dyDescent="0.3">
      <c r="A1816" t="s">
        <v>1530</v>
      </c>
      <c r="B1816" t="s">
        <v>596</v>
      </c>
      <c r="C1816">
        <f>_xlfn.XLOOKUP(B1816,[2]itemList_221219!$B:$B,[2]itemList_221219!$A:$A)</f>
        <v>15000</v>
      </c>
      <c r="D1816">
        <v>10</v>
      </c>
      <c r="E1816">
        <v>1</v>
      </c>
      <c r="F1816">
        <v>3</v>
      </c>
      <c r="G1816" t="s">
        <v>965</v>
      </c>
      <c r="H1816" t="s">
        <v>963</v>
      </c>
      <c r="I1816">
        <v>3</v>
      </c>
      <c r="J1816" t="s">
        <v>1225</v>
      </c>
      <c r="K1816">
        <v>5619</v>
      </c>
      <c r="L1816">
        <v>0.56189999999999996</v>
      </c>
      <c r="M1816">
        <f>_xlfn.XLOOKUP(_xlfn.TEXTJOIN("|",0,D1816,G1816,H1816,I1816),[3]무기각인!$P$546:$P$1333,[3]무기각인!$O$546:$O$1333)</f>
        <v>0.57140000000000002</v>
      </c>
      <c r="N1816">
        <v>1.6626000000000001</v>
      </c>
    </row>
    <row r="1817" spans="1:14" x14ac:dyDescent="0.3">
      <c r="A1817" t="s">
        <v>1530</v>
      </c>
      <c r="B1817" t="s">
        <v>596</v>
      </c>
      <c r="C1817">
        <f>_xlfn.XLOOKUP(B1817,[2]itemList_221219!$B:$B,[2]itemList_221219!$A:$A)</f>
        <v>15000</v>
      </c>
      <c r="D1817">
        <v>10</v>
      </c>
      <c r="E1817">
        <v>1</v>
      </c>
      <c r="F1817">
        <v>3</v>
      </c>
      <c r="G1817" t="s">
        <v>965</v>
      </c>
      <c r="H1817" t="s">
        <v>963</v>
      </c>
      <c r="I1817">
        <v>4</v>
      </c>
      <c r="J1817" t="s">
        <v>1226</v>
      </c>
      <c r="K1817">
        <v>5719</v>
      </c>
      <c r="L1817">
        <v>0.57189999999999996</v>
      </c>
      <c r="M1817">
        <f>_xlfn.XLOOKUP(_xlfn.TEXTJOIN("|",0,D1817,G1817,H1817,I1817),[3]무기각인!$P$546:$P$1333,[3]무기각인!$O$546:$O$1333)</f>
        <v>0.57140000000000002</v>
      </c>
      <c r="N1817">
        <v>8.7499999999999994E-2</v>
      </c>
    </row>
    <row r="1818" spans="1:14" x14ac:dyDescent="0.3">
      <c r="A1818" t="s">
        <v>1530</v>
      </c>
      <c r="B1818" t="s">
        <v>596</v>
      </c>
      <c r="C1818">
        <f>_xlfn.XLOOKUP(B1818,[2]itemList_221219!$B:$B,[2]itemList_221219!$A:$A)</f>
        <v>15000</v>
      </c>
      <c r="D1818">
        <v>10</v>
      </c>
      <c r="E1818">
        <v>1</v>
      </c>
      <c r="F1818">
        <v>3</v>
      </c>
      <c r="G1818" t="s">
        <v>965</v>
      </c>
      <c r="H1818" t="s">
        <v>963</v>
      </c>
      <c r="I1818">
        <v>5</v>
      </c>
      <c r="J1818" t="s">
        <v>1533</v>
      </c>
      <c r="K1818">
        <v>5830</v>
      </c>
      <c r="L1818">
        <v>0.58299999999999996</v>
      </c>
      <c r="M1818">
        <f>_xlfn.XLOOKUP(_xlfn.TEXTJOIN("|",0,D1818,G1818,H1818,I1818),[3]무기각인!$P$546:$P$1333,[3]무기각인!$O$546:$O$1333)</f>
        <v>0.57140000000000002</v>
      </c>
      <c r="N1818">
        <v>2.0301</v>
      </c>
    </row>
    <row r="1819" spans="1:14" x14ac:dyDescent="0.3">
      <c r="A1819" t="s">
        <v>1530</v>
      </c>
      <c r="B1819" t="s">
        <v>596</v>
      </c>
      <c r="C1819">
        <f>_xlfn.XLOOKUP(B1819,[2]itemList_221219!$B:$B,[2]itemList_221219!$A:$A)</f>
        <v>15000</v>
      </c>
      <c r="D1819">
        <v>10</v>
      </c>
      <c r="E1819">
        <v>1</v>
      </c>
      <c r="F1819">
        <v>3</v>
      </c>
      <c r="G1819" t="s">
        <v>965</v>
      </c>
      <c r="H1819" t="s">
        <v>963</v>
      </c>
      <c r="I1819">
        <v>6</v>
      </c>
      <c r="J1819" t="s">
        <v>1989</v>
      </c>
      <c r="K1819">
        <v>5644</v>
      </c>
      <c r="L1819">
        <v>0.56440000000000001</v>
      </c>
      <c r="M1819">
        <f>_xlfn.XLOOKUP(_xlfn.TEXTJOIN("|",0,D1819,G1819,H1819,I1819),[3]무기각인!$P$546:$P$1333,[3]무기각인!$O$546:$O$1333)</f>
        <v>0.57140000000000002</v>
      </c>
      <c r="N1819">
        <v>1.2251000000000001</v>
      </c>
    </row>
    <row r="1820" spans="1:14" x14ac:dyDescent="0.3">
      <c r="A1820" t="s">
        <v>1530</v>
      </c>
      <c r="B1820" t="s">
        <v>596</v>
      </c>
      <c r="C1820">
        <f>_xlfn.XLOOKUP(B1820,[2]itemList_221219!$B:$B,[2]itemList_221219!$A:$A)</f>
        <v>15000</v>
      </c>
      <c r="D1820">
        <v>10</v>
      </c>
      <c r="E1820">
        <v>1</v>
      </c>
      <c r="F1820">
        <v>3</v>
      </c>
      <c r="G1820" t="s">
        <v>965</v>
      </c>
      <c r="H1820" t="s">
        <v>963</v>
      </c>
      <c r="I1820">
        <v>7</v>
      </c>
      <c r="J1820" t="s">
        <v>1990</v>
      </c>
      <c r="K1820">
        <v>5631</v>
      </c>
      <c r="L1820">
        <v>0.56310000000000004</v>
      </c>
      <c r="M1820">
        <f>_xlfn.XLOOKUP(_xlfn.TEXTJOIN("|",0,D1820,G1820,H1820,I1820),[3]무기각인!$P$546:$P$1333,[3]무기각인!$O$546:$O$1333)</f>
        <v>0.57140000000000002</v>
      </c>
      <c r="N1820">
        <v>1.4525999999999999</v>
      </c>
    </row>
    <row r="1821" spans="1:14" x14ac:dyDescent="0.3">
      <c r="A1821" t="s">
        <v>1530</v>
      </c>
      <c r="B1821" t="s">
        <v>596</v>
      </c>
      <c r="C1821">
        <f>_xlfn.XLOOKUP(B1821,[2]itemList_221219!$B:$B,[2]itemList_221219!$A:$A)</f>
        <v>15000</v>
      </c>
      <c r="D1821">
        <v>10</v>
      </c>
      <c r="E1821">
        <v>1</v>
      </c>
      <c r="F1821">
        <v>3</v>
      </c>
      <c r="G1821" t="s">
        <v>965</v>
      </c>
      <c r="H1821" t="s">
        <v>963</v>
      </c>
      <c r="I1821">
        <v>8</v>
      </c>
      <c r="J1821" t="s">
        <v>1991</v>
      </c>
      <c r="K1821">
        <v>5743</v>
      </c>
      <c r="L1821">
        <v>0.57430000000000003</v>
      </c>
      <c r="M1821">
        <f>_xlfn.XLOOKUP(_xlfn.TEXTJOIN("|",0,D1821,G1821,H1821,I1821),[3]무기각인!$P$546:$P$1333,[3]무기각인!$O$546:$O$1333)</f>
        <v>0.57140000000000002</v>
      </c>
      <c r="N1821">
        <v>0.50749999999999995</v>
      </c>
    </row>
    <row r="1822" spans="1:14" x14ac:dyDescent="0.3">
      <c r="A1822" t="s">
        <v>1530</v>
      </c>
      <c r="B1822" t="s">
        <v>596</v>
      </c>
      <c r="C1822">
        <f>_xlfn.XLOOKUP(B1822,[2]itemList_221219!$B:$B,[2]itemList_221219!$A:$A)</f>
        <v>15000</v>
      </c>
      <c r="D1822">
        <v>10</v>
      </c>
      <c r="E1822">
        <v>1</v>
      </c>
      <c r="F1822">
        <v>4</v>
      </c>
      <c r="G1822" t="s">
        <v>47</v>
      </c>
      <c r="H1822" t="s">
        <v>963</v>
      </c>
      <c r="I1822">
        <v>2</v>
      </c>
      <c r="J1822" t="s">
        <v>1228</v>
      </c>
      <c r="K1822">
        <v>5772</v>
      </c>
      <c r="L1822">
        <v>0.57720000000000005</v>
      </c>
      <c r="M1822">
        <f>_xlfn.XLOOKUP(_xlfn.TEXTJOIN("|",0,D1822,G1822,H1822,I1822),[3]무기각인!$P$546:$P$1333,[3]무기각인!$O$546:$O$1333)</f>
        <v>0.57140000000000002</v>
      </c>
      <c r="N1822">
        <v>1.0150999999999999</v>
      </c>
    </row>
    <row r="1823" spans="1:14" x14ac:dyDescent="0.3">
      <c r="A1823" t="s">
        <v>1530</v>
      </c>
      <c r="B1823" t="s">
        <v>596</v>
      </c>
      <c r="C1823">
        <f>_xlfn.XLOOKUP(B1823,[2]itemList_221219!$B:$B,[2]itemList_221219!$A:$A)</f>
        <v>15000</v>
      </c>
      <c r="D1823">
        <v>10</v>
      </c>
      <c r="E1823">
        <v>1</v>
      </c>
      <c r="F1823">
        <v>4</v>
      </c>
      <c r="G1823" t="s">
        <v>47</v>
      </c>
      <c r="H1823" t="s">
        <v>963</v>
      </c>
      <c r="I1823">
        <v>3</v>
      </c>
      <c r="J1823" t="s">
        <v>1229</v>
      </c>
      <c r="K1823">
        <v>5763</v>
      </c>
      <c r="L1823">
        <v>0.57630000000000003</v>
      </c>
      <c r="M1823">
        <f>_xlfn.XLOOKUP(_xlfn.TEXTJOIN("|",0,D1823,G1823,H1823,I1823),[3]무기각인!$P$546:$P$1333,[3]무기각인!$O$546:$O$1333)</f>
        <v>0.57140000000000002</v>
      </c>
      <c r="N1823">
        <v>0.85750000000000004</v>
      </c>
    </row>
    <row r="1824" spans="1:14" x14ac:dyDescent="0.3">
      <c r="A1824" t="s">
        <v>1530</v>
      </c>
      <c r="B1824" t="s">
        <v>596</v>
      </c>
      <c r="C1824">
        <f>_xlfn.XLOOKUP(B1824,[2]itemList_221219!$B:$B,[2]itemList_221219!$A:$A)</f>
        <v>15000</v>
      </c>
      <c r="D1824">
        <v>10</v>
      </c>
      <c r="E1824">
        <v>1</v>
      </c>
      <c r="F1824">
        <v>4</v>
      </c>
      <c r="G1824" t="s">
        <v>47</v>
      </c>
      <c r="H1824" t="s">
        <v>963</v>
      </c>
      <c r="I1824">
        <v>4</v>
      </c>
      <c r="J1824" t="s">
        <v>1230</v>
      </c>
      <c r="K1824">
        <v>5744</v>
      </c>
      <c r="L1824">
        <v>0.57440000000000002</v>
      </c>
      <c r="M1824">
        <f>_xlfn.XLOOKUP(_xlfn.TEXTJOIN("|",0,D1824,G1824,H1824,I1824),[3]무기각인!$P$546:$P$1333,[3]무기각인!$O$546:$O$1333)</f>
        <v>0.57140000000000002</v>
      </c>
      <c r="N1824">
        <v>0.52500000000000002</v>
      </c>
    </row>
    <row r="1825" spans="1:14" x14ac:dyDescent="0.3">
      <c r="A1825" t="s">
        <v>1530</v>
      </c>
      <c r="B1825" t="s">
        <v>596</v>
      </c>
      <c r="C1825">
        <f>_xlfn.XLOOKUP(B1825,[2]itemList_221219!$B:$B,[2]itemList_221219!$A:$A)</f>
        <v>15000</v>
      </c>
      <c r="D1825">
        <v>10</v>
      </c>
      <c r="E1825">
        <v>1</v>
      </c>
      <c r="F1825">
        <v>4</v>
      </c>
      <c r="G1825" t="s">
        <v>47</v>
      </c>
      <c r="H1825" t="s">
        <v>963</v>
      </c>
      <c r="I1825">
        <v>5</v>
      </c>
      <c r="J1825" t="s">
        <v>1534</v>
      </c>
      <c r="K1825">
        <v>5792</v>
      </c>
      <c r="L1825">
        <v>0.57920000000000005</v>
      </c>
      <c r="M1825">
        <f>_xlfn.XLOOKUP(_xlfn.TEXTJOIN("|",0,D1825,G1825,H1825,I1825),[3]무기각인!$P$546:$P$1333,[3]무기각인!$O$546:$O$1333)</f>
        <v>0.57140000000000002</v>
      </c>
      <c r="N1825">
        <v>1.3651</v>
      </c>
    </row>
    <row r="1826" spans="1:14" x14ac:dyDescent="0.3">
      <c r="A1826" t="s">
        <v>1530</v>
      </c>
      <c r="B1826" t="s">
        <v>596</v>
      </c>
      <c r="C1826">
        <f>_xlfn.XLOOKUP(B1826,[2]itemList_221219!$B:$B,[2]itemList_221219!$A:$A)</f>
        <v>15000</v>
      </c>
      <c r="D1826">
        <v>10</v>
      </c>
      <c r="E1826">
        <v>1</v>
      </c>
      <c r="F1826">
        <v>4</v>
      </c>
      <c r="G1826" t="s">
        <v>47</v>
      </c>
      <c r="H1826" t="s">
        <v>963</v>
      </c>
      <c r="I1826">
        <v>6</v>
      </c>
      <c r="J1826" t="s">
        <v>1992</v>
      </c>
      <c r="K1826">
        <v>5758</v>
      </c>
      <c r="L1826">
        <v>0.57579999999999998</v>
      </c>
      <c r="M1826">
        <f>_xlfn.XLOOKUP(_xlfn.TEXTJOIN("|",0,D1826,G1826,H1826,I1826),[3]무기각인!$P$546:$P$1333,[3]무기각인!$O$546:$O$1333)</f>
        <v>0.57140000000000002</v>
      </c>
      <c r="N1826">
        <v>0.77</v>
      </c>
    </row>
    <row r="1827" spans="1:14" x14ac:dyDescent="0.3">
      <c r="A1827" t="s">
        <v>1530</v>
      </c>
      <c r="B1827" t="s">
        <v>596</v>
      </c>
      <c r="C1827">
        <f>_xlfn.XLOOKUP(B1827,[2]itemList_221219!$B:$B,[2]itemList_221219!$A:$A)</f>
        <v>15000</v>
      </c>
      <c r="D1827">
        <v>10</v>
      </c>
      <c r="E1827">
        <v>1</v>
      </c>
      <c r="F1827">
        <v>4</v>
      </c>
      <c r="G1827" t="s">
        <v>47</v>
      </c>
      <c r="H1827" t="s">
        <v>963</v>
      </c>
      <c r="I1827">
        <v>7</v>
      </c>
      <c r="J1827" t="s">
        <v>1993</v>
      </c>
      <c r="K1827">
        <v>5683</v>
      </c>
      <c r="L1827">
        <v>0.56830000000000003</v>
      </c>
      <c r="M1827">
        <f>_xlfn.XLOOKUP(_xlfn.TEXTJOIN("|",0,D1827,G1827,H1827,I1827),[3]무기각인!$P$546:$P$1333,[3]무기각인!$O$546:$O$1333)</f>
        <v>0.57140000000000002</v>
      </c>
      <c r="N1827">
        <v>0.54249999999999998</v>
      </c>
    </row>
    <row r="1828" spans="1:14" x14ac:dyDescent="0.3">
      <c r="A1828" t="s">
        <v>1530</v>
      </c>
      <c r="B1828" t="s">
        <v>596</v>
      </c>
      <c r="C1828">
        <f>_xlfn.XLOOKUP(B1828,[2]itemList_221219!$B:$B,[2]itemList_221219!$A:$A)</f>
        <v>15000</v>
      </c>
      <c r="D1828">
        <v>10</v>
      </c>
      <c r="E1828">
        <v>1</v>
      </c>
      <c r="F1828">
        <v>4</v>
      </c>
      <c r="G1828" t="s">
        <v>47</v>
      </c>
      <c r="H1828" t="s">
        <v>963</v>
      </c>
      <c r="I1828">
        <v>8</v>
      </c>
      <c r="J1828" t="s">
        <v>1994</v>
      </c>
      <c r="K1828">
        <v>5748</v>
      </c>
      <c r="L1828">
        <v>0.57479999999999998</v>
      </c>
      <c r="M1828">
        <f>_xlfn.XLOOKUP(_xlfn.TEXTJOIN("|",0,D1828,G1828,H1828,I1828),[3]무기각인!$P$546:$P$1333,[3]무기각인!$O$546:$O$1333)</f>
        <v>0.57140000000000002</v>
      </c>
      <c r="N1828">
        <v>0.59499999999999997</v>
      </c>
    </row>
    <row r="1829" spans="1:14" x14ac:dyDescent="0.3">
      <c r="A1829" t="s">
        <v>1530</v>
      </c>
      <c r="B1829" t="s">
        <v>596</v>
      </c>
      <c r="C1829">
        <f>_xlfn.XLOOKUP(B1829,[2]itemList_221219!$B:$B,[2]itemList_221219!$A:$A)</f>
        <v>15000</v>
      </c>
      <c r="D1829">
        <v>10</v>
      </c>
      <c r="E1829">
        <v>1</v>
      </c>
      <c r="F1829">
        <v>5</v>
      </c>
      <c r="G1829" t="s">
        <v>966</v>
      </c>
      <c r="H1829" t="s">
        <v>963</v>
      </c>
      <c r="I1829">
        <v>2</v>
      </c>
      <c r="J1829" t="s">
        <v>1232</v>
      </c>
      <c r="K1829">
        <v>5693</v>
      </c>
      <c r="L1829">
        <v>0.56930000000000003</v>
      </c>
      <c r="M1829">
        <f>_xlfn.XLOOKUP(_xlfn.TEXTJOIN("|",0,D1829,G1829,H1829,I1829),[3]무기각인!$P$546:$P$1333,[3]무기각인!$O$546:$O$1333)</f>
        <v>0.57140000000000002</v>
      </c>
      <c r="N1829">
        <v>0.36749999999999999</v>
      </c>
    </row>
    <row r="1830" spans="1:14" x14ac:dyDescent="0.3">
      <c r="A1830" t="s">
        <v>1530</v>
      </c>
      <c r="B1830" t="s">
        <v>596</v>
      </c>
      <c r="C1830">
        <f>_xlfn.XLOOKUP(B1830,[2]itemList_221219!$B:$B,[2]itemList_221219!$A:$A)</f>
        <v>15000</v>
      </c>
      <c r="D1830">
        <v>10</v>
      </c>
      <c r="E1830">
        <v>1</v>
      </c>
      <c r="F1830">
        <v>5</v>
      </c>
      <c r="G1830" t="s">
        <v>966</v>
      </c>
      <c r="H1830" t="s">
        <v>963</v>
      </c>
      <c r="I1830">
        <v>3</v>
      </c>
      <c r="J1830" t="s">
        <v>1233</v>
      </c>
      <c r="K1830">
        <v>5710</v>
      </c>
      <c r="L1830">
        <v>0.57099999999999995</v>
      </c>
      <c r="M1830">
        <f>_xlfn.XLOOKUP(_xlfn.TEXTJOIN("|",0,D1830,G1830,H1830,I1830),[3]무기각인!$P$546:$P$1333,[3]무기각인!$O$546:$O$1333)</f>
        <v>0.57140000000000002</v>
      </c>
      <c r="N1830">
        <v>7.0000000000000007E-2</v>
      </c>
    </row>
    <row r="1831" spans="1:14" x14ac:dyDescent="0.3">
      <c r="A1831" t="s">
        <v>1530</v>
      </c>
      <c r="B1831" t="s">
        <v>596</v>
      </c>
      <c r="C1831">
        <f>_xlfn.XLOOKUP(B1831,[2]itemList_221219!$B:$B,[2]itemList_221219!$A:$A)</f>
        <v>15000</v>
      </c>
      <c r="D1831">
        <v>10</v>
      </c>
      <c r="E1831">
        <v>1</v>
      </c>
      <c r="F1831">
        <v>5</v>
      </c>
      <c r="G1831" t="s">
        <v>966</v>
      </c>
      <c r="H1831" t="s">
        <v>963</v>
      </c>
      <c r="I1831">
        <v>4</v>
      </c>
      <c r="J1831" t="s">
        <v>1234</v>
      </c>
      <c r="K1831">
        <v>5692</v>
      </c>
      <c r="L1831">
        <v>0.56920000000000004</v>
      </c>
      <c r="M1831">
        <f>_xlfn.XLOOKUP(_xlfn.TEXTJOIN("|",0,D1831,G1831,H1831,I1831),[3]무기각인!$P$546:$P$1333,[3]무기각인!$O$546:$O$1333)</f>
        <v>0.57140000000000002</v>
      </c>
      <c r="N1831">
        <v>0.38500000000000001</v>
      </c>
    </row>
    <row r="1832" spans="1:14" x14ac:dyDescent="0.3">
      <c r="A1832" t="s">
        <v>1530</v>
      </c>
      <c r="B1832" t="s">
        <v>596</v>
      </c>
      <c r="C1832">
        <f>_xlfn.XLOOKUP(B1832,[2]itemList_221219!$B:$B,[2]itemList_221219!$A:$A)</f>
        <v>15000</v>
      </c>
      <c r="D1832">
        <v>10</v>
      </c>
      <c r="E1832">
        <v>1</v>
      </c>
      <c r="F1832">
        <v>5</v>
      </c>
      <c r="G1832" t="s">
        <v>966</v>
      </c>
      <c r="H1832" t="s">
        <v>963</v>
      </c>
      <c r="I1832">
        <v>5</v>
      </c>
      <c r="J1832" t="s">
        <v>1535</v>
      </c>
      <c r="K1832">
        <v>5592</v>
      </c>
      <c r="L1832">
        <v>0.55920000000000003</v>
      </c>
      <c r="M1832">
        <f>_xlfn.XLOOKUP(_xlfn.TEXTJOIN("|",0,D1832,G1832,H1832,I1832),[3]무기각인!$P$546:$P$1333,[3]무기각인!$O$546:$O$1333)</f>
        <v>0.57140000000000002</v>
      </c>
      <c r="N1832">
        <v>2.1351</v>
      </c>
    </row>
    <row r="1833" spans="1:14" x14ac:dyDescent="0.3">
      <c r="A1833" t="s">
        <v>1530</v>
      </c>
      <c r="B1833" t="s">
        <v>596</v>
      </c>
      <c r="C1833">
        <f>_xlfn.XLOOKUP(B1833,[2]itemList_221219!$B:$B,[2]itemList_221219!$A:$A)</f>
        <v>15000</v>
      </c>
      <c r="D1833">
        <v>10</v>
      </c>
      <c r="E1833">
        <v>1</v>
      </c>
      <c r="F1833">
        <v>5</v>
      </c>
      <c r="G1833" t="s">
        <v>966</v>
      </c>
      <c r="H1833" t="s">
        <v>963</v>
      </c>
      <c r="I1833">
        <v>6</v>
      </c>
      <c r="J1833" t="s">
        <v>1995</v>
      </c>
      <c r="K1833">
        <v>5818</v>
      </c>
      <c r="L1833">
        <v>0.58179999999999998</v>
      </c>
      <c r="M1833">
        <f>_xlfn.XLOOKUP(_xlfn.TEXTJOIN("|",0,D1833,G1833,H1833,I1833),[3]무기각인!$P$546:$P$1333,[3]무기각인!$O$546:$O$1333)</f>
        <v>0.57140000000000002</v>
      </c>
      <c r="N1833">
        <v>1.8201000000000001</v>
      </c>
    </row>
    <row r="1834" spans="1:14" x14ac:dyDescent="0.3">
      <c r="A1834" t="s">
        <v>1530</v>
      </c>
      <c r="B1834" t="s">
        <v>596</v>
      </c>
      <c r="C1834">
        <f>_xlfn.XLOOKUP(B1834,[2]itemList_221219!$B:$B,[2]itemList_221219!$A:$A)</f>
        <v>15000</v>
      </c>
      <c r="D1834">
        <v>10</v>
      </c>
      <c r="E1834">
        <v>1</v>
      </c>
      <c r="F1834">
        <v>5</v>
      </c>
      <c r="G1834" t="s">
        <v>966</v>
      </c>
      <c r="H1834" t="s">
        <v>963</v>
      </c>
      <c r="I1834">
        <v>7</v>
      </c>
      <c r="J1834" t="s">
        <v>1996</v>
      </c>
      <c r="K1834">
        <v>5721</v>
      </c>
      <c r="L1834">
        <v>0.57210000000000005</v>
      </c>
      <c r="M1834">
        <f>_xlfn.XLOOKUP(_xlfn.TEXTJOIN("|",0,D1834,G1834,H1834,I1834),[3]무기각인!$P$546:$P$1333,[3]무기각인!$O$546:$O$1333)</f>
        <v>0.57140000000000002</v>
      </c>
      <c r="N1834">
        <v>0.1225</v>
      </c>
    </row>
    <row r="1835" spans="1:14" x14ac:dyDescent="0.3">
      <c r="A1835" t="s">
        <v>1530</v>
      </c>
      <c r="B1835" t="s">
        <v>596</v>
      </c>
      <c r="C1835">
        <f>_xlfn.XLOOKUP(B1835,[2]itemList_221219!$B:$B,[2]itemList_221219!$A:$A)</f>
        <v>15000</v>
      </c>
      <c r="D1835">
        <v>10</v>
      </c>
      <c r="E1835">
        <v>1</v>
      </c>
      <c r="F1835">
        <v>5</v>
      </c>
      <c r="G1835" t="s">
        <v>966</v>
      </c>
      <c r="H1835" t="s">
        <v>963</v>
      </c>
      <c r="I1835">
        <v>8</v>
      </c>
      <c r="J1835" t="s">
        <v>1997</v>
      </c>
      <c r="K1835">
        <v>5748</v>
      </c>
      <c r="L1835">
        <v>0.57479999999999998</v>
      </c>
      <c r="M1835">
        <f>_xlfn.XLOOKUP(_xlfn.TEXTJOIN("|",0,D1835,G1835,H1835,I1835),[3]무기각인!$P$546:$P$1333,[3]무기각인!$O$546:$O$1333)</f>
        <v>0.57140000000000002</v>
      </c>
      <c r="N1835">
        <v>0.59499999999999997</v>
      </c>
    </row>
    <row r="1836" spans="1:14" x14ac:dyDescent="0.3">
      <c r="A1836" t="s">
        <v>1530</v>
      </c>
      <c r="B1836" t="s">
        <v>596</v>
      </c>
      <c r="C1836">
        <f>_xlfn.XLOOKUP(B1836,[2]itemList_221219!$B:$B,[2]itemList_221219!$A:$A)</f>
        <v>15000</v>
      </c>
      <c r="D1836">
        <v>10</v>
      </c>
      <c r="E1836">
        <v>4</v>
      </c>
      <c r="F1836">
        <v>0</v>
      </c>
      <c r="G1836" t="s">
        <v>19</v>
      </c>
      <c r="H1836" t="s">
        <v>967</v>
      </c>
      <c r="I1836">
        <v>2</v>
      </c>
      <c r="J1836" t="s">
        <v>1236</v>
      </c>
      <c r="K1836">
        <v>6025</v>
      </c>
      <c r="L1836">
        <v>0.60250000000000004</v>
      </c>
      <c r="M1836">
        <f>_xlfn.XLOOKUP(_xlfn.TEXTJOIN("|",0,D1836,G1836,H1836,I1836),[3]무기각인!$P$546:$P$1333,[3]무기각인!$O$546:$O$1333)</f>
        <v>0.6</v>
      </c>
      <c r="N1836">
        <v>0.41670000000000001</v>
      </c>
    </row>
    <row r="1837" spans="1:14" x14ac:dyDescent="0.3">
      <c r="A1837" t="s">
        <v>1530</v>
      </c>
      <c r="B1837" t="s">
        <v>596</v>
      </c>
      <c r="C1837">
        <f>_xlfn.XLOOKUP(B1837,[2]itemList_221219!$B:$B,[2]itemList_221219!$A:$A)</f>
        <v>15000</v>
      </c>
      <c r="D1837">
        <v>10</v>
      </c>
      <c r="E1837">
        <v>4</v>
      </c>
      <c r="F1837">
        <v>0</v>
      </c>
      <c r="G1837" t="s">
        <v>19</v>
      </c>
      <c r="H1837" t="s">
        <v>967</v>
      </c>
      <c r="I1837">
        <v>3</v>
      </c>
      <c r="J1837" t="s">
        <v>1237</v>
      </c>
      <c r="K1837">
        <v>5923</v>
      </c>
      <c r="L1837">
        <v>0.59230000000000005</v>
      </c>
      <c r="M1837">
        <f>_xlfn.XLOOKUP(_xlfn.TEXTJOIN("|",0,D1837,G1837,H1837,I1837),[3]무기각인!$P$546:$P$1333,[3]무기각인!$O$546:$O$1333)</f>
        <v>0.6</v>
      </c>
      <c r="N1837">
        <v>1.2833000000000001</v>
      </c>
    </row>
    <row r="1838" spans="1:14" x14ac:dyDescent="0.3">
      <c r="A1838" t="s">
        <v>1530</v>
      </c>
      <c r="B1838" t="s">
        <v>596</v>
      </c>
      <c r="C1838">
        <f>_xlfn.XLOOKUP(B1838,[2]itemList_221219!$B:$B,[2]itemList_221219!$A:$A)</f>
        <v>15000</v>
      </c>
      <c r="D1838">
        <v>10</v>
      </c>
      <c r="E1838">
        <v>4</v>
      </c>
      <c r="F1838">
        <v>0</v>
      </c>
      <c r="G1838" t="s">
        <v>19</v>
      </c>
      <c r="H1838" t="s">
        <v>967</v>
      </c>
      <c r="I1838">
        <v>4</v>
      </c>
      <c r="J1838" t="s">
        <v>1536</v>
      </c>
      <c r="K1838">
        <v>5945</v>
      </c>
      <c r="L1838">
        <v>0.59450000000000003</v>
      </c>
      <c r="M1838">
        <f>_xlfn.XLOOKUP(_xlfn.TEXTJOIN("|",0,D1838,G1838,H1838,I1838),[3]무기각인!$P$546:$P$1333,[3]무기각인!$O$546:$O$1333)</f>
        <v>0.6</v>
      </c>
      <c r="N1838">
        <v>0.91669999999999996</v>
      </c>
    </row>
    <row r="1839" spans="1:14" x14ac:dyDescent="0.3">
      <c r="A1839" t="s">
        <v>1530</v>
      </c>
      <c r="B1839" t="s">
        <v>596</v>
      </c>
      <c r="C1839">
        <f>_xlfn.XLOOKUP(B1839,[2]itemList_221219!$B:$B,[2]itemList_221219!$A:$A)</f>
        <v>15000</v>
      </c>
      <c r="D1839">
        <v>10</v>
      </c>
      <c r="E1839">
        <v>4</v>
      </c>
      <c r="F1839">
        <v>0</v>
      </c>
      <c r="G1839" t="s">
        <v>19</v>
      </c>
      <c r="H1839" t="s">
        <v>967</v>
      </c>
      <c r="I1839">
        <v>5</v>
      </c>
      <c r="J1839" t="s">
        <v>1942</v>
      </c>
      <c r="K1839">
        <v>5908</v>
      </c>
      <c r="L1839">
        <v>0.59079999999999999</v>
      </c>
      <c r="M1839">
        <f>_xlfn.XLOOKUP(_xlfn.TEXTJOIN("|",0,D1839,G1839,H1839,I1839),[3]무기각인!$P$546:$P$1333,[3]무기각인!$O$546:$O$1333)</f>
        <v>0.6</v>
      </c>
      <c r="N1839">
        <v>1.5333000000000001</v>
      </c>
    </row>
    <row r="1840" spans="1:14" x14ac:dyDescent="0.3">
      <c r="A1840" t="s">
        <v>1530</v>
      </c>
      <c r="B1840" t="s">
        <v>596</v>
      </c>
      <c r="C1840">
        <f>_xlfn.XLOOKUP(B1840,[2]itemList_221219!$B:$B,[2]itemList_221219!$A:$A)</f>
        <v>15000</v>
      </c>
      <c r="D1840">
        <v>10</v>
      </c>
      <c r="E1840">
        <v>4</v>
      </c>
      <c r="F1840">
        <v>0</v>
      </c>
      <c r="G1840" t="s">
        <v>19</v>
      </c>
      <c r="H1840" t="s">
        <v>967</v>
      </c>
      <c r="I1840">
        <v>6</v>
      </c>
      <c r="J1840" t="s">
        <v>1998</v>
      </c>
      <c r="K1840">
        <v>5955</v>
      </c>
      <c r="L1840">
        <v>0.59550000000000003</v>
      </c>
      <c r="M1840">
        <f>_xlfn.XLOOKUP(_xlfn.TEXTJOIN("|",0,D1840,G1840,H1840,I1840),[3]무기각인!$P$546:$P$1333,[3]무기각인!$O$546:$O$1333)</f>
        <v>0.6</v>
      </c>
      <c r="N1840">
        <v>0.75</v>
      </c>
    </row>
    <row r="1841" spans="1:14" x14ac:dyDescent="0.3">
      <c r="A1841" t="s">
        <v>1530</v>
      </c>
      <c r="B1841" t="s">
        <v>596</v>
      </c>
      <c r="C1841">
        <f>_xlfn.XLOOKUP(B1841,[2]itemList_221219!$B:$B,[2]itemList_221219!$A:$A)</f>
        <v>15000</v>
      </c>
      <c r="D1841">
        <v>10</v>
      </c>
      <c r="E1841">
        <v>4</v>
      </c>
      <c r="F1841">
        <v>2</v>
      </c>
      <c r="G1841" t="s">
        <v>964</v>
      </c>
      <c r="H1841" t="s">
        <v>967</v>
      </c>
      <c r="I1841">
        <v>2</v>
      </c>
      <c r="J1841" t="s">
        <v>1239</v>
      </c>
      <c r="K1841">
        <v>7853</v>
      </c>
      <c r="L1841">
        <v>0.7853</v>
      </c>
      <c r="M1841">
        <f>_xlfn.XLOOKUP(_xlfn.TEXTJOIN("|",0,D1841,G1841,H1841,I1841),[3]무기각인!$P$546:$P$1333,[3]무기각인!$O$546:$O$1333)</f>
        <v>0.8</v>
      </c>
      <c r="N1841">
        <v>1.8374999999999999</v>
      </c>
    </row>
    <row r="1842" spans="1:14" x14ac:dyDescent="0.3">
      <c r="A1842" t="s">
        <v>1530</v>
      </c>
      <c r="B1842" t="s">
        <v>596</v>
      </c>
      <c r="C1842">
        <f>_xlfn.XLOOKUP(B1842,[2]itemList_221219!$B:$B,[2]itemList_221219!$A:$A)</f>
        <v>15000</v>
      </c>
      <c r="D1842">
        <v>10</v>
      </c>
      <c r="E1842">
        <v>4</v>
      </c>
      <c r="F1842">
        <v>2</v>
      </c>
      <c r="G1842" t="s">
        <v>964</v>
      </c>
      <c r="H1842" t="s">
        <v>967</v>
      </c>
      <c r="I1842">
        <v>3</v>
      </c>
      <c r="J1842" t="s">
        <v>1240</v>
      </c>
      <c r="K1842">
        <v>8006</v>
      </c>
      <c r="L1842">
        <v>0.80059999999999998</v>
      </c>
      <c r="M1842">
        <f>_xlfn.XLOOKUP(_xlfn.TEXTJOIN("|",0,D1842,G1842,H1842,I1842),[3]무기각인!$P$546:$P$1333,[3]무기각인!$O$546:$O$1333)</f>
        <v>0.8</v>
      </c>
      <c r="N1842">
        <v>7.4999999999999997E-2</v>
      </c>
    </row>
    <row r="1843" spans="1:14" x14ac:dyDescent="0.3">
      <c r="A1843" t="s">
        <v>1530</v>
      </c>
      <c r="B1843" t="s">
        <v>596</v>
      </c>
      <c r="C1843">
        <f>_xlfn.XLOOKUP(B1843,[2]itemList_221219!$B:$B,[2]itemList_221219!$A:$A)</f>
        <v>15000</v>
      </c>
      <c r="D1843">
        <v>10</v>
      </c>
      <c r="E1843">
        <v>4</v>
      </c>
      <c r="F1843">
        <v>2</v>
      </c>
      <c r="G1843" t="s">
        <v>964</v>
      </c>
      <c r="H1843" t="s">
        <v>967</v>
      </c>
      <c r="I1843">
        <v>4</v>
      </c>
      <c r="J1843" t="s">
        <v>1537</v>
      </c>
      <c r="K1843">
        <v>8056</v>
      </c>
      <c r="L1843">
        <v>0.80559999999999998</v>
      </c>
      <c r="M1843">
        <f>_xlfn.XLOOKUP(_xlfn.TEXTJOIN("|",0,D1843,G1843,H1843,I1843),[3]무기각인!$P$546:$P$1333,[3]무기각인!$O$546:$O$1333)</f>
        <v>0.8</v>
      </c>
      <c r="N1843">
        <v>0.7</v>
      </c>
    </row>
    <row r="1844" spans="1:14" x14ac:dyDescent="0.3">
      <c r="A1844" t="s">
        <v>1530</v>
      </c>
      <c r="B1844" t="s">
        <v>596</v>
      </c>
      <c r="C1844">
        <f>_xlfn.XLOOKUP(B1844,[2]itemList_221219!$B:$B,[2]itemList_221219!$A:$A)</f>
        <v>15000</v>
      </c>
      <c r="D1844">
        <v>10</v>
      </c>
      <c r="E1844">
        <v>4</v>
      </c>
      <c r="F1844">
        <v>2</v>
      </c>
      <c r="G1844" t="s">
        <v>964</v>
      </c>
      <c r="H1844" t="s">
        <v>967</v>
      </c>
      <c r="I1844">
        <v>5</v>
      </c>
      <c r="J1844" t="s">
        <v>1943</v>
      </c>
      <c r="K1844">
        <v>7997</v>
      </c>
      <c r="L1844">
        <v>0.79969999999999997</v>
      </c>
      <c r="M1844">
        <f>_xlfn.XLOOKUP(_xlfn.TEXTJOIN("|",0,D1844,G1844,H1844,I1844),[3]무기각인!$P$546:$P$1333,[3]무기각인!$O$546:$O$1333)</f>
        <v>0.8</v>
      </c>
      <c r="N1844">
        <v>3.7499999999999999E-2</v>
      </c>
    </row>
    <row r="1845" spans="1:14" x14ac:dyDescent="0.3">
      <c r="A1845" t="s">
        <v>1530</v>
      </c>
      <c r="B1845" t="s">
        <v>596</v>
      </c>
      <c r="C1845">
        <f>_xlfn.XLOOKUP(B1845,[2]itemList_221219!$B:$B,[2]itemList_221219!$A:$A)</f>
        <v>15000</v>
      </c>
      <c r="D1845">
        <v>10</v>
      </c>
      <c r="E1845">
        <v>4</v>
      </c>
      <c r="F1845">
        <v>2</v>
      </c>
      <c r="G1845" t="s">
        <v>964</v>
      </c>
      <c r="H1845" t="s">
        <v>967</v>
      </c>
      <c r="I1845">
        <v>6</v>
      </c>
      <c r="J1845" t="s">
        <v>1999</v>
      </c>
      <c r="K1845">
        <v>7747</v>
      </c>
      <c r="L1845">
        <v>0.77470000000000006</v>
      </c>
      <c r="M1845">
        <f>_xlfn.XLOOKUP(_xlfn.TEXTJOIN("|",0,D1845,G1845,H1845,I1845),[3]무기각인!$P$546:$P$1333,[3]무기각인!$O$546:$O$1333)</f>
        <v>0.8</v>
      </c>
      <c r="N1845">
        <v>3.1625000000000001</v>
      </c>
    </row>
    <row r="1846" spans="1:14" x14ac:dyDescent="0.3">
      <c r="A1846" t="s">
        <v>1530</v>
      </c>
      <c r="B1846" t="s">
        <v>596</v>
      </c>
      <c r="C1846">
        <f>_xlfn.XLOOKUP(B1846,[2]itemList_221219!$B:$B,[2]itemList_221219!$A:$A)</f>
        <v>15000</v>
      </c>
      <c r="D1846">
        <v>10</v>
      </c>
      <c r="E1846">
        <v>4</v>
      </c>
      <c r="F1846">
        <v>3</v>
      </c>
      <c r="G1846" t="s">
        <v>965</v>
      </c>
      <c r="H1846" t="s">
        <v>967</v>
      </c>
      <c r="I1846">
        <v>2</v>
      </c>
      <c r="J1846" t="s">
        <v>1242</v>
      </c>
      <c r="K1846">
        <v>8087</v>
      </c>
      <c r="L1846">
        <v>0.80869999999999997</v>
      </c>
      <c r="M1846">
        <f>_xlfn.XLOOKUP(_xlfn.TEXTJOIN("|",0,D1846,G1846,H1846,I1846),[3]무기각인!$P$546:$P$1333,[3]무기각인!$O$546:$O$1333)</f>
        <v>0.8</v>
      </c>
      <c r="N1846">
        <v>1.0874999999999999</v>
      </c>
    </row>
    <row r="1847" spans="1:14" x14ac:dyDescent="0.3">
      <c r="A1847" t="s">
        <v>1530</v>
      </c>
      <c r="B1847" t="s">
        <v>596</v>
      </c>
      <c r="C1847">
        <f>_xlfn.XLOOKUP(B1847,[2]itemList_221219!$B:$B,[2]itemList_221219!$A:$A)</f>
        <v>15000</v>
      </c>
      <c r="D1847">
        <v>10</v>
      </c>
      <c r="E1847">
        <v>4</v>
      </c>
      <c r="F1847">
        <v>3</v>
      </c>
      <c r="G1847" t="s">
        <v>965</v>
      </c>
      <c r="H1847" t="s">
        <v>967</v>
      </c>
      <c r="I1847">
        <v>3</v>
      </c>
      <c r="J1847" t="s">
        <v>1243</v>
      </c>
      <c r="K1847">
        <v>7953</v>
      </c>
      <c r="L1847">
        <v>0.79530000000000001</v>
      </c>
      <c r="M1847">
        <f>_xlfn.XLOOKUP(_xlfn.TEXTJOIN("|",0,D1847,G1847,H1847,I1847),[3]무기각인!$P$546:$P$1333,[3]무기각인!$O$546:$O$1333)</f>
        <v>0.8</v>
      </c>
      <c r="N1847">
        <v>0.58750000000000002</v>
      </c>
    </row>
    <row r="1848" spans="1:14" x14ac:dyDescent="0.3">
      <c r="A1848" t="s">
        <v>1530</v>
      </c>
      <c r="B1848" t="s">
        <v>596</v>
      </c>
      <c r="C1848">
        <f>_xlfn.XLOOKUP(B1848,[2]itemList_221219!$B:$B,[2]itemList_221219!$A:$A)</f>
        <v>15000</v>
      </c>
      <c r="D1848">
        <v>10</v>
      </c>
      <c r="E1848">
        <v>4</v>
      </c>
      <c r="F1848">
        <v>3</v>
      </c>
      <c r="G1848" t="s">
        <v>965</v>
      </c>
      <c r="H1848" t="s">
        <v>967</v>
      </c>
      <c r="I1848">
        <v>4</v>
      </c>
      <c r="J1848" t="s">
        <v>1538</v>
      </c>
      <c r="K1848">
        <v>7881</v>
      </c>
      <c r="L1848">
        <v>0.78810000000000002</v>
      </c>
      <c r="M1848">
        <f>_xlfn.XLOOKUP(_xlfn.TEXTJOIN("|",0,D1848,G1848,H1848,I1848),[3]무기각인!$P$546:$P$1333,[3]무기각인!$O$546:$O$1333)</f>
        <v>0.8</v>
      </c>
      <c r="N1848">
        <v>1.4875</v>
      </c>
    </row>
    <row r="1849" spans="1:14" x14ac:dyDescent="0.3">
      <c r="A1849" t="s">
        <v>1530</v>
      </c>
      <c r="B1849" t="s">
        <v>596</v>
      </c>
      <c r="C1849">
        <f>_xlfn.XLOOKUP(B1849,[2]itemList_221219!$B:$B,[2]itemList_221219!$A:$A)</f>
        <v>15000</v>
      </c>
      <c r="D1849">
        <v>10</v>
      </c>
      <c r="E1849">
        <v>4</v>
      </c>
      <c r="F1849">
        <v>3</v>
      </c>
      <c r="G1849" t="s">
        <v>965</v>
      </c>
      <c r="H1849" t="s">
        <v>967</v>
      </c>
      <c r="I1849">
        <v>5</v>
      </c>
      <c r="J1849" t="s">
        <v>1944</v>
      </c>
      <c r="K1849">
        <v>7916</v>
      </c>
      <c r="L1849">
        <v>0.79159999999999997</v>
      </c>
      <c r="M1849">
        <f>_xlfn.XLOOKUP(_xlfn.TEXTJOIN("|",0,D1849,G1849,H1849,I1849),[3]무기각인!$P$546:$P$1333,[3]무기각인!$O$546:$O$1333)</f>
        <v>0.8</v>
      </c>
      <c r="N1849">
        <v>1.05</v>
      </c>
    </row>
    <row r="1850" spans="1:14" x14ac:dyDescent="0.3">
      <c r="A1850" t="s">
        <v>1530</v>
      </c>
      <c r="B1850" t="s">
        <v>596</v>
      </c>
      <c r="C1850">
        <f>_xlfn.XLOOKUP(B1850,[2]itemList_221219!$B:$B,[2]itemList_221219!$A:$A)</f>
        <v>15000</v>
      </c>
      <c r="D1850">
        <v>10</v>
      </c>
      <c r="E1850">
        <v>4</v>
      </c>
      <c r="F1850">
        <v>3</v>
      </c>
      <c r="G1850" t="s">
        <v>965</v>
      </c>
      <c r="H1850" t="s">
        <v>967</v>
      </c>
      <c r="I1850">
        <v>6</v>
      </c>
      <c r="J1850" t="s">
        <v>2000</v>
      </c>
      <c r="K1850">
        <v>7928</v>
      </c>
      <c r="L1850">
        <v>0.79279999999999995</v>
      </c>
      <c r="M1850">
        <f>_xlfn.XLOOKUP(_xlfn.TEXTJOIN("|",0,D1850,G1850,H1850,I1850),[3]무기각인!$P$546:$P$1333,[3]무기각인!$O$546:$O$1333)</f>
        <v>0.8</v>
      </c>
      <c r="N1850">
        <v>0.9</v>
      </c>
    </row>
    <row r="1851" spans="1:14" x14ac:dyDescent="0.3">
      <c r="A1851" t="s">
        <v>1530</v>
      </c>
      <c r="B1851" t="s">
        <v>596</v>
      </c>
      <c r="C1851">
        <f>_xlfn.XLOOKUP(B1851,[2]itemList_221219!$B:$B,[2]itemList_221219!$A:$A)</f>
        <v>15000</v>
      </c>
      <c r="D1851">
        <v>10</v>
      </c>
      <c r="E1851">
        <v>4</v>
      </c>
      <c r="F1851">
        <v>4</v>
      </c>
      <c r="G1851" t="s">
        <v>47</v>
      </c>
      <c r="H1851" t="s">
        <v>967</v>
      </c>
      <c r="I1851">
        <v>2</v>
      </c>
      <c r="J1851" t="s">
        <v>1245</v>
      </c>
      <c r="K1851">
        <v>8144</v>
      </c>
      <c r="L1851">
        <v>0.81440000000000001</v>
      </c>
      <c r="M1851">
        <f>_xlfn.XLOOKUP(_xlfn.TEXTJOIN("|",0,D1851,G1851,H1851,I1851),[3]무기각인!$P$546:$P$1333,[3]무기각인!$O$546:$O$1333)</f>
        <v>0.8</v>
      </c>
      <c r="N1851">
        <v>1.8</v>
      </c>
    </row>
    <row r="1852" spans="1:14" x14ac:dyDescent="0.3">
      <c r="A1852" t="s">
        <v>1530</v>
      </c>
      <c r="B1852" t="s">
        <v>596</v>
      </c>
      <c r="C1852">
        <f>_xlfn.XLOOKUP(B1852,[2]itemList_221219!$B:$B,[2]itemList_221219!$A:$A)</f>
        <v>15000</v>
      </c>
      <c r="D1852">
        <v>10</v>
      </c>
      <c r="E1852">
        <v>4</v>
      </c>
      <c r="F1852">
        <v>4</v>
      </c>
      <c r="G1852" t="s">
        <v>47</v>
      </c>
      <c r="H1852" t="s">
        <v>967</v>
      </c>
      <c r="I1852">
        <v>3</v>
      </c>
      <c r="J1852" t="s">
        <v>1246</v>
      </c>
      <c r="K1852">
        <v>8080</v>
      </c>
      <c r="L1852">
        <v>0.80800000000000005</v>
      </c>
      <c r="M1852">
        <f>_xlfn.XLOOKUP(_xlfn.TEXTJOIN("|",0,D1852,G1852,H1852,I1852),[3]무기각인!$P$546:$P$1333,[3]무기각인!$O$546:$O$1333)</f>
        <v>0.8</v>
      </c>
      <c r="N1852">
        <v>1</v>
      </c>
    </row>
    <row r="1853" spans="1:14" x14ac:dyDescent="0.3">
      <c r="A1853" t="s">
        <v>1530</v>
      </c>
      <c r="B1853" t="s">
        <v>596</v>
      </c>
      <c r="C1853">
        <f>_xlfn.XLOOKUP(B1853,[2]itemList_221219!$B:$B,[2]itemList_221219!$A:$A)</f>
        <v>15000</v>
      </c>
      <c r="D1853">
        <v>10</v>
      </c>
      <c r="E1853">
        <v>4</v>
      </c>
      <c r="F1853">
        <v>4</v>
      </c>
      <c r="G1853" t="s">
        <v>47</v>
      </c>
      <c r="H1853" t="s">
        <v>967</v>
      </c>
      <c r="I1853">
        <v>4</v>
      </c>
      <c r="J1853" t="s">
        <v>1539</v>
      </c>
      <c r="K1853">
        <v>7951</v>
      </c>
      <c r="L1853">
        <v>0.79510000000000003</v>
      </c>
      <c r="M1853">
        <f>_xlfn.XLOOKUP(_xlfn.TEXTJOIN("|",0,D1853,G1853,H1853,I1853),[3]무기각인!$P$546:$P$1333,[3]무기각인!$O$546:$O$1333)</f>
        <v>0.8</v>
      </c>
      <c r="N1853">
        <v>0.61250000000000004</v>
      </c>
    </row>
    <row r="1854" spans="1:14" x14ac:dyDescent="0.3">
      <c r="A1854" t="s">
        <v>1530</v>
      </c>
      <c r="B1854" t="s">
        <v>596</v>
      </c>
      <c r="C1854">
        <f>_xlfn.XLOOKUP(B1854,[2]itemList_221219!$B:$B,[2]itemList_221219!$A:$A)</f>
        <v>15000</v>
      </c>
      <c r="D1854">
        <v>10</v>
      </c>
      <c r="E1854">
        <v>4</v>
      </c>
      <c r="F1854">
        <v>4</v>
      </c>
      <c r="G1854" t="s">
        <v>47</v>
      </c>
      <c r="H1854" t="s">
        <v>967</v>
      </c>
      <c r="I1854">
        <v>5</v>
      </c>
      <c r="J1854" t="s">
        <v>1945</v>
      </c>
      <c r="K1854">
        <v>8059</v>
      </c>
      <c r="L1854">
        <v>0.80589999999999995</v>
      </c>
      <c r="M1854">
        <f>_xlfn.XLOOKUP(_xlfn.TEXTJOIN("|",0,D1854,G1854,H1854,I1854),[3]무기각인!$P$546:$P$1333,[3]무기각인!$O$546:$O$1333)</f>
        <v>0.8</v>
      </c>
      <c r="N1854">
        <v>0.73750000000000004</v>
      </c>
    </row>
    <row r="1855" spans="1:14" x14ac:dyDescent="0.3">
      <c r="A1855" t="s">
        <v>1530</v>
      </c>
      <c r="B1855" t="s">
        <v>596</v>
      </c>
      <c r="C1855">
        <f>_xlfn.XLOOKUP(B1855,[2]itemList_221219!$B:$B,[2]itemList_221219!$A:$A)</f>
        <v>15000</v>
      </c>
      <c r="D1855">
        <v>10</v>
      </c>
      <c r="E1855">
        <v>4</v>
      </c>
      <c r="F1855">
        <v>4</v>
      </c>
      <c r="G1855" t="s">
        <v>47</v>
      </c>
      <c r="H1855" t="s">
        <v>967</v>
      </c>
      <c r="I1855">
        <v>6</v>
      </c>
      <c r="J1855" t="s">
        <v>2001</v>
      </c>
      <c r="K1855">
        <v>8013</v>
      </c>
      <c r="L1855">
        <v>0.80130000000000001</v>
      </c>
      <c r="M1855">
        <f>_xlfn.XLOOKUP(_xlfn.TEXTJOIN("|",0,D1855,G1855,H1855,I1855),[3]무기각인!$P$546:$P$1333,[3]무기각인!$O$546:$O$1333)</f>
        <v>0.8</v>
      </c>
      <c r="N1855">
        <v>0.16250000000000001</v>
      </c>
    </row>
    <row r="1856" spans="1:14" x14ac:dyDescent="0.3">
      <c r="A1856" t="s">
        <v>1530</v>
      </c>
      <c r="B1856" t="s">
        <v>596</v>
      </c>
      <c r="C1856">
        <f>_xlfn.XLOOKUP(B1856,[2]itemList_221219!$B:$B,[2]itemList_221219!$A:$A)</f>
        <v>15000</v>
      </c>
      <c r="D1856">
        <v>10</v>
      </c>
      <c r="E1856">
        <v>4</v>
      </c>
      <c r="F1856">
        <v>5</v>
      </c>
      <c r="G1856" t="s">
        <v>966</v>
      </c>
      <c r="H1856" t="s">
        <v>967</v>
      </c>
      <c r="I1856">
        <v>2</v>
      </c>
      <c r="J1856" t="s">
        <v>1248</v>
      </c>
      <c r="K1856">
        <v>8021</v>
      </c>
      <c r="L1856">
        <v>0.80210000000000004</v>
      </c>
      <c r="M1856">
        <f>_xlfn.XLOOKUP(_xlfn.TEXTJOIN("|",0,D1856,G1856,H1856,I1856),[3]무기각인!$P$546:$P$1333,[3]무기각인!$O$546:$O$1333)</f>
        <v>0.8</v>
      </c>
      <c r="N1856">
        <v>0.26250000000000001</v>
      </c>
    </row>
    <row r="1857" spans="1:14" x14ac:dyDescent="0.3">
      <c r="A1857" t="s">
        <v>1530</v>
      </c>
      <c r="B1857" t="s">
        <v>596</v>
      </c>
      <c r="C1857">
        <f>_xlfn.XLOOKUP(B1857,[2]itemList_221219!$B:$B,[2]itemList_221219!$A:$A)</f>
        <v>15000</v>
      </c>
      <c r="D1857">
        <v>10</v>
      </c>
      <c r="E1857">
        <v>4</v>
      </c>
      <c r="F1857">
        <v>5</v>
      </c>
      <c r="G1857" t="s">
        <v>966</v>
      </c>
      <c r="H1857" t="s">
        <v>967</v>
      </c>
      <c r="I1857">
        <v>3</v>
      </c>
      <c r="J1857" t="s">
        <v>1249</v>
      </c>
      <c r="K1857">
        <v>7816</v>
      </c>
      <c r="L1857">
        <v>0.78159999999999996</v>
      </c>
      <c r="M1857">
        <f>_xlfn.XLOOKUP(_xlfn.TEXTJOIN("|",0,D1857,G1857,H1857,I1857),[3]무기각인!$P$546:$P$1333,[3]무기각인!$O$546:$O$1333)</f>
        <v>0.8</v>
      </c>
      <c r="N1857">
        <v>2.2999999999999998</v>
      </c>
    </row>
    <row r="1858" spans="1:14" x14ac:dyDescent="0.3">
      <c r="A1858" t="s">
        <v>1530</v>
      </c>
      <c r="B1858" t="s">
        <v>596</v>
      </c>
      <c r="C1858">
        <f>_xlfn.XLOOKUP(B1858,[2]itemList_221219!$B:$B,[2]itemList_221219!$A:$A)</f>
        <v>15000</v>
      </c>
      <c r="D1858">
        <v>10</v>
      </c>
      <c r="E1858">
        <v>4</v>
      </c>
      <c r="F1858">
        <v>5</v>
      </c>
      <c r="G1858" t="s">
        <v>966</v>
      </c>
      <c r="H1858" t="s">
        <v>967</v>
      </c>
      <c r="I1858">
        <v>4</v>
      </c>
      <c r="J1858" t="s">
        <v>1540</v>
      </c>
      <c r="K1858">
        <v>8000</v>
      </c>
      <c r="L1858">
        <v>0.8</v>
      </c>
      <c r="M1858">
        <f>_xlfn.XLOOKUP(_xlfn.TEXTJOIN("|",0,D1858,G1858,H1858,I1858),[3]무기각인!$P$546:$P$1333,[3]무기각인!$O$546:$O$1333)</f>
        <v>0.8</v>
      </c>
      <c r="N1858">
        <v>0</v>
      </c>
    </row>
    <row r="1859" spans="1:14" x14ac:dyDescent="0.3">
      <c r="A1859" t="s">
        <v>1530</v>
      </c>
      <c r="B1859" t="s">
        <v>596</v>
      </c>
      <c r="C1859">
        <f>_xlfn.XLOOKUP(B1859,[2]itemList_221219!$B:$B,[2]itemList_221219!$A:$A)</f>
        <v>15000</v>
      </c>
      <c r="D1859">
        <v>10</v>
      </c>
      <c r="E1859">
        <v>4</v>
      </c>
      <c r="F1859">
        <v>5</v>
      </c>
      <c r="G1859" t="s">
        <v>966</v>
      </c>
      <c r="H1859" t="s">
        <v>967</v>
      </c>
      <c r="I1859">
        <v>5</v>
      </c>
      <c r="J1859" t="s">
        <v>1946</v>
      </c>
      <c r="K1859">
        <v>8182</v>
      </c>
      <c r="L1859">
        <v>0.81820000000000004</v>
      </c>
      <c r="M1859">
        <f>_xlfn.XLOOKUP(_xlfn.TEXTJOIN("|",0,D1859,G1859,H1859,I1859),[3]무기각인!$P$546:$P$1333,[3]무기각인!$O$546:$O$1333)</f>
        <v>0.8</v>
      </c>
      <c r="N1859">
        <v>2.2749999999999999</v>
      </c>
    </row>
    <row r="1860" spans="1:14" x14ac:dyDescent="0.3">
      <c r="A1860" t="s">
        <v>1530</v>
      </c>
      <c r="B1860" t="s">
        <v>596</v>
      </c>
      <c r="C1860">
        <f>_xlfn.XLOOKUP(B1860,[2]itemList_221219!$B:$B,[2]itemList_221219!$A:$A)</f>
        <v>15000</v>
      </c>
      <c r="D1860">
        <v>10</v>
      </c>
      <c r="E1860">
        <v>4</v>
      </c>
      <c r="F1860">
        <v>5</v>
      </c>
      <c r="G1860" t="s">
        <v>966</v>
      </c>
      <c r="H1860" t="s">
        <v>967</v>
      </c>
      <c r="I1860">
        <v>6</v>
      </c>
      <c r="J1860" t="s">
        <v>2002</v>
      </c>
      <c r="K1860">
        <v>8048</v>
      </c>
      <c r="L1860">
        <v>0.80479999999999996</v>
      </c>
      <c r="M1860">
        <f>_xlfn.XLOOKUP(_xlfn.TEXTJOIN("|",0,D1860,G1860,H1860,I1860),[3]무기각인!$P$546:$P$1333,[3]무기각인!$O$546:$O$1333)</f>
        <v>0.8</v>
      </c>
      <c r="N1860">
        <v>0.6</v>
      </c>
    </row>
    <row r="1861" spans="1:14" x14ac:dyDescent="0.3">
      <c r="A1861" t="s">
        <v>1530</v>
      </c>
      <c r="B1861" t="s">
        <v>596</v>
      </c>
      <c r="C1861">
        <f>_xlfn.XLOOKUP(B1861,[2]itemList_221219!$B:$B,[2]itemList_221219!$A:$A)</f>
        <v>15000</v>
      </c>
      <c r="D1861">
        <v>10</v>
      </c>
      <c r="E1861">
        <v>13</v>
      </c>
      <c r="F1861">
        <v>0</v>
      </c>
      <c r="G1861" t="s">
        <v>19</v>
      </c>
      <c r="H1861" t="s">
        <v>968</v>
      </c>
      <c r="I1861">
        <v>2</v>
      </c>
      <c r="J1861" t="s">
        <v>1251</v>
      </c>
      <c r="K1861">
        <v>2226</v>
      </c>
      <c r="L1861">
        <v>0.22259999999999999</v>
      </c>
      <c r="M1861">
        <f>_xlfn.XLOOKUP(_xlfn.TEXTJOIN("|",0,D1861,G1861,H1861,I1861),[3]무기각인!$P$546:$P$1333,[3]무기각인!$O$546:$O$1333)</f>
        <v>0.22220000000000001</v>
      </c>
      <c r="N1861">
        <v>0.18</v>
      </c>
    </row>
    <row r="1862" spans="1:14" x14ac:dyDescent="0.3">
      <c r="A1862" t="s">
        <v>1530</v>
      </c>
      <c r="B1862" t="s">
        <v>596</v>
      </c>
      <c r="C1862">
        <f>_xlfn.XLOOKUP(B1862,[2]itemList_221219!$B:$B,[2]itemList_221219!$A:$A)</f>
        <v>15000</v>
      </c>
      <c r="D1862">
        <v>10</v>
      </c>
      <c r="E1862">
        <v>13</v>
      </c>
      <c r="F1862">
        <v>0</v>
      </c>
      <c r="G1862" t="s">
        <v>19</v>
      </c>
      <c r="H1862" t="s">
        <v>968</v>
      </c>
      <c r="I1862">
        <v>3</v>
      </c>
      <c r="J1862" t="s">
        <v>1252</v>
      </c>
      <c r="K1862">
        <v>2249</v>
      </c>
      <c r="L1862">
        <v>0.22489999999999999</v>
      </c>
      <c r="M1862">
        <f>_xlfn.XLOOKUP(_xlfn.TEXTJOIN("|",0,D1862,G1862,H1862,I1862),[3]무기각인!$P$546:$P$1333,[3]무기각인!$O$546:$O$1333)</f>
        <v>0.22220000000000001</v>
      </c>
      <c r="N1862">
        <v>1.2151000000000001</v>
      </c>
    </row>
    <row r="1863" spans="1:14" x14ac:dyDescent="0.3">
      <c r="A1863" t="s">
        <v>1530</v>
      </c>
      <c r="B1863" t="s">
        <v>596</v>
      </c>
      <c r="C1863">
        <f>_xlfn.XLOOKUP(B1863,[2]itemList_221219!$B:$B,[2]itemList_221219!$A:$A)</f>
        <v>15000</v>
      </c>
      <c r="D1863">
        <v>10</v>
      </c>
      <c r="E1863">
        <v>13</v>
      </c>
      <c r="F1863">
        <v>0</v>
      </c>
      <c r="G1863" t="s">
        <v>19</v>
      </c>
      <c r="H1863" t="s">
        <v>968</v>
      </c>
      <c r="I1863">
        <v>4</v>
      </c>
      <c r="J1863" t="s">
        <v>1253</v>
      </c>
      <c r="K1863">
        <v>2200</v>
      </c>
      <c r="L1863">
        <v>0.22</v>
      </c>
      <c r="M1863">
        <f>_xlfn.XLOOKUP(_xlfn.TEXTJOIN("|",0,D1863,G1863,H1863,I1863),[3]무기각인!$P$546:$P$1333,[3]무기각인!$O$546:$O$1333)</f>
        <v>0.22220000000000001</v>
      </c>
      <c r="N1863">
        <v>0.99009999999999998</v>
      </c>
    </row>
    <row r="1864" spans="1:14" x14ac:dyDescent="0.3">
      <c r="A1864" t="s">
        <v>1530</v>
      </c>
      <c r="B1864" t="s">
        <v>596</v>
      </c>
      <c r="C1864">
        <f>_xlfn.XLOOKUP(B1864,[2]itemList_221219!$B:$B,[2]itemList_221219!$A:$A)</f>
        <v>15000</v>
      </c>
      <c r="D1864">
        <v>10</v>
      </c>
      <c r="E1864">
        <v>13</v>
      </c>
      <c r="F1864">
        <v>0</v>
      </c>
      <c r="G1864" t="s">
        <v>19</v>
      </c>
      <c r="H1864" t="s">
        <v>968</v>
      </c>
      <c r="I1864">
        <v>5</v>
      </c>
      <c r="J1864" t="s">
        <v>1254</v>
      </c>
      <c r="K1864">
        <v>2153</v>
      </c>
      <c r="L1864">
        <v>0.21529999999999999</v>
      </c>
      <c r="M1864">
        <f>_xlfn.XLOOKUP(_xlfn.TEXTJOIN("|",0,D1864,G1864,H1864,I1864),[3]무기각인!$P$546:$P$1333,[3]무기각인!$O$546:$O$1333)</f>
        <v>0.22220000000000001</v>
      </c>
      <c r="N1864">
        <v>3.1053000000000002</v>
      </c>
    </row>
    <row r="1865" spans="1:14" x14ac:dyDescent="0.3">
      <c r="A1865" t="s">
        <v>1530</v>
      </c>
      <c r="B1865" t="s">
        <v>596</v>
      </c>
      <c r="C1865">
        <f>_xlfn.XLOOKUP(B1865,[2]itemList_221219!$B:$B,[2]itemList_221219!$A:$A)</f>
        <v>15000</v>
      </c>
      <c r="D1865">
        <v>10</v>
      </c>
      <c r="E1865">
        <v>13</v>
      </c>
      <c r="F1865">
        <v>0</v>
      </c>
      <c r="G1865" t="s">
        <v>19</v>
      </c>
      <c r="H1865" t="s">
        <v>968</v>
      </c>
      <c r="I1865">
        <v>6</v>
      </c>
      <c r="J1865" t="s">
        <v>1541</v>
      </c>
      <c r="K1865">
        <v>2228</v>
      </c>
      <c r="L1865">
        <v>0.2228</v>
      </c>
      <c r="M1865">
        <f>_xlfn.XLOOKUP(_xlfn.TEXTJOIN("|",0,D1865,G1865,H1865,I1865),[3]무기각인!$P$546:$P$1333,[3]무기각인!$O$546:$O$1333)</f>
        <v>0.22220000000000001</v>
      </c>
      <c r="N1865">
        <v>0.27</v>
      </c>
    </row>
    <row r="1866" spans="1:14" x14ac:dyDescent="0.3">
      <c r="A1866" t="s">
        <v>1530</v>
      </c>
      <c r="B1866" t="s">
        <v>596</v>
      </c>
      <c r="C1866">
        <f>_xlfn.XLOOKUP(B1866,[2]itemList_221219!$B:$B,[2]itemList_221219!$A:$A)</f>
        <v>15000</v>
      </c>
      <c r="D1866">
        <v>10</v>
      </c>
      <c r="E1866">
        <v>13</v>
      </c>
      <c r="F1866">
        <v>0</v>
      </c>
      <c r="G1866" t="s">
        <v>19</v>
      </c>
      <c r="H1866" t="s">
        <v>968</v>
      </c>
      <c r="I1866">
        <v>7</v>
      </c>
      <c r="J1866" t="s">
        <v>2003</v>
      </c>
      <c r="K1866">
        <v>2216</v>
      </c>
      <c r="L1866">
        <v>0.22159999999999999</v>
      </c>
      <c r="M1866">
        <f>_xlfn.XLOOKUP(_xlfn.TEXTJOIN("|",0,D1866,G1866,H1866,I1866),[3]무기각인!$P$546:$P$1333,[3]무기각인!$O$546:$O$1333)</f>
        <v>0.22220000000000001</v>
      </c>
      <c r="N1866">
        <v>0.27</v>
      </c>
    </row>
    <row r="1867" spans="1:14" x14ac:dyDescent="0.3">
      <c r="A1867" t="s">
        <v>1530</v>
      </c>
      <c r="B1867" t="s">
        <v>596</v>
      </c>
      <c r="C1867">
        <f>_xlfn.XLOOKUP(B1867,[2]itemList_221219!$B:$B,[2]itemList_221219!$A:$A)</f>
        <v>15000</v>
      </c>
      <c r="D1867">
        <v>10</v>
      </c>
      <c r="E1867">
        <v>13</v>
      </c>
      <c r="F1867">
        <v>0</v>
      </c>
      <c r="G1867" t="s">
        <v>19</v>
      </c>
      <c r="H1867" t="s">
        <v>968</v>
      </c>
      <c r="I1867">
        <v>8</v>
      </c>
      <c r="J1867" t="s">
        <v>2004</v>
      </c>
      <c r="K1867">
        <v>2288</v>
      </c>
      <c r="L1867">
        <v>0.2288</v>
      </c>
      <c r="M1867">
        <f>_xlfn.XLOOKUP(_xlfn.TEXTJOIN("|",0,D1867,G1867,H1867,I1867),[3]무기각인!$P$546:$P$1333,[3]무기각인!$O$546:$O$1333)</f>
        <v>0.22220000000000001</v>
      </c>
      <c r="N1867">
        <v>2.9702999999999999</v>
      </c>
    </row>
    <row r="1868" spans="1:14" x14ac:dyDescent="0.3">
      <c r="A1868" t="s">
        <v>1530</v>
      </c>
      <c r="B1868" t="s">
        <v>596</v>
      </c>
      <c r="C1868">
        <f>_xlfn.XLOOKUP(B1868,[2]itemList_221219!$B:$B,[2]itemList_221219!$A:$A)</f>
        <v>15000</v>
      </c>
      <c r="D1868">
        <v>10</v>
      </c>
      <c r="E1868">
        <v>13</v>
      </c>
      <c r="F1868">
        <v>0</v>
      </c>
      <c r="G1868" t="s">
        <v>19</v>
      </c>
      <c r="H1868" t="s">
        <v>968</v>
      </c>
      <c r="I1868">
        <v>9</v>
      </c>
      <c r="J1868" t="s">
        <v>2005</v>
      </c>
      <c r="K1868">
        <v>2247</v>
      </c>
      <c r="L1868">
        <v>0.22470000000000001</v>
      </c>
      <c r="M1868">
        <f>_xlfn.XLOOKUP(_xlfn.TEXTJOIN("|",0,D1868,G1868,H1868,I1868),[3]무기각인!$P$546:$P$1333,[3]무기각인!$O$546:$O$1333)</f>
        <v>0.22220000000000001</v>
      </c>
      <c r="N1868">
        <v>1.1251</v>
      </c>
    </row>
    <row r="1869" spans="1:14" x14ac:dyDescent="0.3">
      <c r="A1869" t="s">
        <v>1530</v>
      </c>
      <c r="B1869" t="s">
        <v>596</v>
      </c>
      <c r="C1869">
        <f>_xlfn.XLOOKUP(B1869,[2]itemList_221219!$B:$B,[2]itemList_221219!$A:$A)</f>
        <v>15000</v>
      </c>
      <c r="D1869">
        <v>10</v>
      </c>
      <c r="E1869">
        <v>13</v>
      </c>
      <c r="F1869">
        <v>0</v>
      </c>
      <c r="G1869" t="s">
        <v>19</v>
      </c>
      <c r="H1869" t="s">
        <v>968</v>
      </c>
      <c r="I1869">
        <v>10</v>
      </c>
      <c r="J1869" t="s">
        <v>2006</v>
      </c>
      <c r="K1869">
        <v>2254</v>
      </c>
      <c r="L1869">
        <v>0.22539999999999999</v>
      </c>
      <c r="M1869">
        <f>_xlfn.XLOOKUP(_xlfn.TEXTJOIN("|",0,D1869,G1869,H1869,I1869),[3]무기각인!$P$546:$P$1333,[3]무기각인!$O$546:$O$1333)</f>
        <v>0.22220000000000001</v>
      </c>
      <c r="N1869">
        <v>1.4400999999999999</v>
      </c>
    </row>
    <row r="1870" spans="1:14" x14ac:dyDescent="0.3">
      <c r="A1870" t="s">
        <v>1530</v>
      </c>
      <c r="B1870" t="s">
        <v>596</v>
      </c>
      <c r="C1870">
        <f>_xlfn.XLOOKUP(B1870,[2]itemList_221219!$B:$B,[2]itemList_221219!$A:$A)</f>
        <v>15000</v>
      </c>
      <c r="D1870">
        <v>10</v>
      </c>
      <c r="E1870">
        <v>13</v>
      </c>
      <c r="F1870">
        <v>2</v>
      </c>
      <c r="G1870" t="s">
        <v>964</v>
      </c>
      <c r="H1870" t="s">
        <v>968</v>
      </c>
      <c r="I1870">
        <v>2</v>
      </c>
      <c r="J1870" t="s">
        <v>1256</v>
      </c>
      <c r="K1870">
        <v>4468</v>
      </c>
      <c r="L1870">
        <v>0.44679999999999997</v>
      </c>
      <c r="M1870">
        <f>_xlfn.XLOOKUP(_xlfn.TEXTJOIN("|",0,D1870,G1870,H1870,I1870),[3]무기각인!$P$546:$P$1333,[3]무기각인!$O$546:$O$1333)</f>
        <v>0.44440000000000002</v>
      </c>
      <c r="N1870">
        <v>0.54010000000000002</v>
      </c>
    </row>
    <row r="1871" spans="1:14" x14ac:dyDescent="0.3">
      <c r="A1871" t="s">
        <v>1530</v>
      </c>
      <c r="B1871" t="s">
        <v>596</v>
      </c>
      <c r="C1871">
        <f>_xlfn.XLOOKUP(B1871,[2]itemList_221219!$B:$B,[2]itemList_221219!$A:$A)</f>
        <v>15000</v>
      </c>
      <c r="D1871">
        <v>10</v>
      </c>
      <c r="E1871">
        <v>13</v>
      </c>
      <c r="F1871">
        <v>2</v>
      </c>
      <c r="G1871" t="s">
        <v>964</v>
      </c>
      <c r="H1871" t="s">
        <v>968</v>
      </c>
      <c r="I1871">
        <v>3</v>
      </c>
      <c r="J1871" t="s">
        <v>1257</v>
      </c>
      <c r="K1871">
        <v>4414</v>
      </c>
      <c r="L1871">
        <v>0.44140000000000001</v>
      </c>
      <c r="M1871">
        <f>_xlfn.XLOOKUP(_xlfn.TEXTJOIN("|",0,D1871,G1871,H1871,I1871),[3]무기각인!$P$546:$P$1333,[3]무기각인!$O$546:$O$1333)</f>
        <v>0.44440000000000002</v>
      </c>
      <c r="N1871">
        <v>0.67510000000000003</v>
      </c>
    </row>
    <row r="1872" spans="1:14" x14ac:dyDescent="0.3">
      <c r="A1872" t="s">
        <v>1530</v>
      </c>
      <c r="B1872" t="s">
        <v>596</v>
      </c>
      <c r="C1872">
        <f>_xlfn.XLOOKUP(B1872,[2]itemList_221219!$B:$B,[2]itemList_221219!$A:$A)</f>
        <v>15000</v>
      </c>
      <c r="D1872">
        <v>10</v>
      </c>
      <c r="E1872">
        <v>13</v>
      </c>
      <c r="F1872">
        <v>2</v>
      </c>
      <c r="G1872" t="s">
        <v>964</v>
      </c>
      <c r="H1872" t="s">
        <v>968</v>
      </c>
      <c r="I1872">
        <v>4</v>
      </c>
      <c r="J1872" t="s">
        <v>1258</v>
      </c>
      <c r="K1872">
        <v>4405</v>
      </c>
      <c r="L1872">
        <v>0.4405</v>
      </c>
      <c r="M1872">
        <f>_xlfn.XLOOKUP(_xlfn.TEXTJOIN("|",0,D1872,G1872,H1872,I1872),[3]무기각인!$P$546:$P$1333,[3]무기각인!$O$546:$O$1333)</f>
        <v>0.44440000000000002</v>
      </c>
      <c r="N1872">
        <v>0.87760000000000005</v>
      </c>
    </row>
    <row r="1873" spans="1:14" x14ac:dyDescent="0.3">
      <c r="A1873" t="s">
        <v>1530</v>
      </c>
      <c r="B1873" t="s">
        <v>596</v>
      </c>
      <c r="C1873">
        <f>_xlfn.XLOOKUP(B1873,[2]itemList_221219!$B:$B,[2]itemList_221219!$A:$A)</f>
        <v>15000</v>
      </c>
      <c r="D1873">
        <v>10</v>
      </c>
      <c r="E1873">
        <v>13</v>
      </c>
      <c r="F1873">
        <v>2</v>
      </c>
      <c r="G1873" t="s">
        <v>964</v>
      </c>
      <c r="H1873" t="s">
        <v>968</v>
      </c>
      <c r="I1873">
        <v>5</v>
      </c>
      <c r="J1873" t="s">
        <v>1259</v>
      </c>
      <c r="K1873">
        <v>4349</v>
      </c>
      <c r="L1873">
        <v>0.43490000000000001</v>
      </c>
      <c r="M1873">
        <f>_xlfn.XLOOKUP(_xlfn.TEXTJOIN("|",0,D1873,G1873,H1873,I1873),[3]무기각인!$P$546:$P$1333,[3]무기각인!$O$546:$O$1333)</f>
        <v>0.44440000000000002</v>
      </c>
      <c r="N1873">
        <v>2.1377000000000002</v>
      </c>
    </row>
    <row r="1874" spans="1:14" x14ac:dyDescent="0.3">
      <c r="A1874" t="s">
        <v>1530</v>
      </c>
      <c r="B1874" t="s">
        <v>596</v>
      </c>
      <c r="C1874">
        <f>_xlfn.XLOOKUP(B1874,[2]itemList_221219!$B:$B,[2]itemList_221219!$A:$A)</f>
        <v>15000</v>
      </c>
      <c r="D1874">
        <v>10</v>
      </c>
      <c r="E1874">
        <v>13</v>
      </c>
      <c r="F1874">
        <v>2</v>
      </c>
      <c r="G1874" t="s">
        <v>964</v>
      </c>
      <c r="H1874" t="s">
        <v>968</v>
      </c>
      <c r="I1874">
        <v>6</v>
      </c>
      <c r="J1874" t="s">
        <v>1542</v>
      </c>
      <c r="K1874">
        <v>4552</v>
      </c>
      <c r="L1874">
        <v>0.45519999999999999</v>
      </c>
      <c r="M1874">
        <f>_xlfn.XLOOKUP(_xlfn.TEXTJOIN("|",0,D1874,G1874,H1874,I1874),[3]무기각인!$P$546:$P$1333,[3]무기각인!$O$546:$O$1333)</f>
        <v>0.44440000000000002</v>
      </c>
      <c r="N1874">
        <v>2.4302000000000001</v>
      </c>
    </row>
    <row r="1875" spans="1:14" x14ac:dyDescent="0.3">
      <c r="A1875" t="s">
        <v>1530</v>
      </c>
      <c r="B1875" t="s">
        <v>596</v>
      </c>
      <c r="C1875">
        <f>_xlfn.XLOOKUP(B1875,[2]itemList_221219!$B:$B,[2]itemList_221219!$A:$A)</f>
        <v>15000</v>
      </c>
      <c r="D1875">
        <v>10</v>
      </c>
      <c r="E1875">
        <v>13</v>
      </c>
      <c r="F1875">
        <v>2</v>
      </c>
      <c r="G1875" t="s">
        <v>964</v>
      </c>
      <c r="H1875" t="s">
        <v>968</v>
      </c>
      <c r="I1875">
        <v>7</v>
      </c>
      <c r="J1875" t="s">
        <v>2007</v>
      </c>
      <c r="K1875">
        <v>4486</v>
      </c>
      <c r="L1875">
        <v>0.4486</v>
      </c>
      <c r="M1875">
        <f>_xlfn.XLOOKUP(_xlfn.TEXTJOIN("|",0,D1875,G1875,H1875,I1875),[3]무기각인!$P$546:$P$1333,[3]무기각인!$O$546:$O$1333)</f>
        <v>0.44440000000000002</v>
      </c>
      <c r="N1875">
        <v>0.94510000000000005</v>
      </c>
    </row>
    <row r="1876" spans="1:14" x14ac:dyDescent="0.3">
      <c r="A1876" t="s">
        <v>1530</v>
      </c>
      <c r="B1876" t="s">
        <v>596</v>
      </c>
      <c r="C1876">
        <f>_xlfn.XLOOKUP(B1876,[2]itemList_221219!$B:$B,[2]itemList_221219!$A:$A)</f>
        <v>15000</v>
      </c>
      <c r="D1876">
        <v>10</v>
      </c>
      <c r="E1876">
        <v>13</v>
      </c>
      <c r="F1876">
        <v>2</v>
      </c>
      <c r="G1876" t="s">
        <v>964</v>
      </c>
      <c r="H1876" t="s">
        <v>968</v>
      </c>
      <c r="I1876">
        <v>8</v>
      </c>
      <c r="J1876" t="s">
        <v>2008</v>
      </c>
      <c r="K1876">
        <v>4476</v>
      </c>
      <c r="L1876">
        <v>0.4476</v>
      </c>
      <c r="M1876">
        <f>_xlfn.XLOOKUP(_xlfn.TEXTJOIN("|",0,D1876,G1876,H1876,I1876),[3]무기각인!$P$546:$P$1333,[3]무기각인!$O$546:$O$1333)</f>
        <v>0.44440000000000002</v>
      </c>
      <c r="N1876">
        <v>0.72009999999999996</v>
      </c>
    </row>
    <row r="1877" spans="1:14" x14ac:dyDescent="0.3">
      <c r="A1877" t="s">
        <v>1530</v>
      </c>
      <c r="B1877" t="s">
        <v>596</v>
      </c>
      <c r="C1877">
        <f>_xlfn.XLOOKUP(B1877,[2]itemList_221219!$B:$B,[2]itemList_221219!$A:$A)</f>
        <v>15000</v>
      </c>
      <c r="D1877">
        <v>10</v>
      </c>
      <c r="E1877">
        <v>13</v>
      </c>
      <c r="F1877">
        <v>2</v>
      </c>
      <c r="G1877" t="s">
        <v>964</v>
      </c>
      <c r="H1877" t="s">
        <v>968</v>
      </c>
      <c r="I1877">
        <v>9</v>
      </c>
      <c r="J1877" t="s">
        <v>2009</v>
      </c>
      <c r="K1877">
        <v>4459</v>
      </c>
      <c r="L1877">
        <v>0.44590000000000002</v>
      </c>
      <c r="M1877">
        <f>_xlfn.XLOOKUP(_xlfn.TEXTJOIN("|",0,D1877,G1877,H1877,I1877),[3]무기각인!$P$546:$P$1333,[3]무기각인!$O$546:$O$1333)</f>
        <v>0.44440000000000002</v>
      </c>
      <c r="N1877">
        <v>0.33750000000000002</v>
      </c>
    </row>
    <row r="1878" spans="1:14" x14ac:dyDescent="0.3">
      <c r="A1878" t="s">
        <v>1530</v>
      </c>
      <c r="B1878" t="s">
        <v>596</v>
      </c>
      <c r="C1878">
        <f>_xlfn.XLOOKUP(B1878,[2]itemList_221219!$B:$B,[2]itemList_221219!$A:$A)</f>
        <v>15000</v>
      </c>
      <c r="D1878">
        <v>10</v>
      </c>
      <c r="E1878">
        <v>13</v>
      </c>
      <c r="F1878">
        <v>2</v>
      </c>
      <c r="G1878" t="s">
        <v>964</v>
      </c>
      <c r="H1878" t="s">
        <v>968</v>
      </c>
      <c r="I1878">
        <v>10</v>
      </c>
      <c r="J1878" t="s">
        <v>2010</v>
      </c>
      <c r="K1878">
        <v>4426</v>
      </c>
      <c r="L1878">
        <v>0.44259999999999999</v>
      </c>
      <c r="M1878">
        <f>_xlfn.XLOOKUP(_xlfn.TEXTJOIN("|",0,D1878,G1878,H1878,I1878),[3]무기각인!$P$546:$P$1333,[3]무기각인!$O$546:$O$1333)</f>
        <v>0.44440000000000002</v>
      </c>
      <c r="N1878">
        <v>0.40500000000000003</v>
      </c>
    </row>
    <row r="1879" spans="1:14" x14ac:dyDescent="0.3">
      <c r="A1879" t="s">
        <v>1530</v>
      </c>
      <c r="B1879" t="s">
        <v>596</v>
      </c>
      <c r="C1879">
        <f>_xlfn.XLOOKUP(B1879,[2]itemList_221219!$B:$B,[2]itemList_221219!$A:$A)</f>
        <v>15000</v>
      </c>
      <c r="D1879">
        <v>10</v>
      </c>
      <c r="E1879">
        <v>13</v>
      </c>
      <c r="F1879">
        <v>3</v>
      </c>
      <c r="G1879" t="s">
        <v>965</v>
      </c>
      <c r="H1879" t="s">
        <v>968</v>
      </c>
      <c r="I1879">
        <v>2</v>
      </c>
      <c r="J1879" t="s">
        <v>1261</v>
      </c>
      <c r="K1879">
        <v>4512</v>
      </c>
      <c r="L1879">
        <v>0.45119999999999999</v>
      </c>
      <c r="M1879">
        <f>_xlfn.XLOOKUP(_xlfn.TEXTJOIN("|",0,D1879,G1879,H1879,I1879),[3]무기각인!$P$546:$P$1333,[3]무기각인!$O$546:$O$1333)</f>
        <v>0.44440000000000002</v>
      </c>
      <c r="N1879">
        <v>1.5302</v>
      </c>
    </row>
    <row r="1880" spans="1:14" x14ac:dyDescent="0.3">
      <c r="A1880" t="s">
        <v>1530</v>
      </c>
      <c r="B1880" t="s">
        <v>596</v>
      </c>
      <c r="C1880">
        <f>_xlfn.XLOOKUP(B1880,[2]itemList_221219!$B:$B,[2]itemList_221219!$A:$A)</f>
        <v>15000</v>
      </c>
      <c r="D1880">
        <v>10</v>
      </c>
      <c r="E1880">
        <v>13</v>
      </c>
      <c r="F1880">
        <v>3</v>
      </c>
      <c r="G1880" t="s">
        <v>965</v>
      </c>
      <c r="H1880" t="s">
        <v>968</v>
      </c>
      <c r="I1880">
        <v>3</v>
      </c>
      <c r="J1880" t="s">
        <v>1262</v>
      </c>
      <c r="K1880">
        <v>4446</v>
      </c>
      <c r="L1880">
        <v>0.4446</v>
      </c>
      <c r="M1880">
        <f>_xlfn.XLOOKUP(_xlfn.TEXTJOIN("|",0,D1880,G1880,H1880,I1880),[3]무기각인!$P$546:$P$1333,[3]무기각인!$O$546:$O$1333)</f>
        <v>0.44440000000000002</v>
      </c>
      <c r="N1880">
        <v>4.4999999999999998E-2</v>
      </c>
    </row>
    <row r="1881" spans="1:14" x14ac:dyDescent="0.3">
      <c r="A1881" t="s">
        <v>1530</v>
      </c>
      <c r="B1881" t="s">
        <v>596</v>
      </c>
      <c r="C1881">
        <f>_xlfn.XLOOKUP(B1881,[2]itemList_221219!$B:$B,[2]itemList_221219!$A:$A)</f>
        <v>15000</v>
      </c>
      <c r="D1881">
        <v>10</v>
      </c>
      <c r="E1881">
        <v>13</v>
      </c>
      <c r="F1881">
        <v>3</v>
      </c>
      <c r="G1881" t="s">
        <v>965</v>
      </c>
      <c r="H1881" t="s">
        <v>968</v>
      </c>
      <c r="I1881">
        <v>4</v>
      </c>
      <c r="J1881" t="s">
        <v>1263</v>
      </c>
      <c r="K1881">
        <v>4494</v>
      </c>
      <c r="L1881">
        <v>0.44940000000000002</v>
      </c>
      <c r="M1881">
        <f>_xlfn.XLOOKUP(_xlfn.TEXTJOIN("|",0,D1881,G1881,H1881,I1881),[3]무기각인!$P$546:$P$1333,[3]무기각인!$O$546:$O$1333)</f>
        <v>0.44440000000000002</v>
      </c>
      <c r="N1881">
        <v>1.1251</v>
      </c>
    </row>
    <row r="1882" spans="1:14" x14ac:dyDescent="0.3">
      <c r="A1882" t="s">
        <v>1530</v>
      </c>
      <c r="B1882" t="s">
        <v>596</v>
      </c>
      <c r="C1882">
        <f>_xlfn.XLOOKUP(B1882,[2]itemList_221219!$B:$B,[2]itemList_221219!$A:$A)</f>
        <v>15000</v>
      </c>
      <c r="D1882">
        <v>10</v>
      </c>
      <c r="E1882">
        <v>13</v>
      </c>
      <c r="F1882">
        <v>3</v>
      </c>
      <c r="G1882" t="s">
        <v>965</v>
      </c>
      <c r="H1882" t="s">
        <v>968</v>
      </c>
      <c r="I1882">
        <v>5</v>
      </c>
      <c r="J1882" t="s">
        <v>1264</v>
      </c>
      <c r="K1882">
        <v>4556</v>
      </c>
      <c r="L1882">
        <v>0.4556</v>
      </c>
      <c r="M1882">
        <f>_xlfn.XLOOKUP(_xlfn.TEXTJOIN("|",0,D1882,G1882,H1882,I1882),[3]무기각인!$P$546:$P$1333,[3]무기각인!$O$546:$O$1333)</f>
        <v>0.44440000000000002</v>
      </c>
      <c r="N1882">
        <v>2.5203000000000002</v>
      </c>
    </row>
    <row r="1883" spans="1:14" x14ac:dyDescent="0.3">
      <c r="A1883" t="s">
        <v>1530</v>
      </c>
      <c r="B1883" t="s">
        <v>596</v>
      </c>
      <c r="C1883">
        <f>_xlfn.XLOOKUP(B1883,[2]itemList_221219!$B:$B,[2]itemList_221219!$A:$A)</f>
        <v>15000</v>
      </c>
      <c r="D1883">
        <v>10</v>
      </c>
      <c r="E1883">
        <v>13</v>
      </c>
      <c r="F1883">
        <v>3</v>
      </c>
      <c r="G1883" t="s">
        <v>965</v>
      </c>
      <c r="H1883" t="s">
        <v>968</v>
      </c>
      <c r="I1883">
        <v>6</v>
      </c>
      <c r="J1883" t="s">
        <v>1543</v>
      </c>
      <c r="K1883">
        <v>4457</v>
      </c>
      <c r="L1883">
        <v>0.44569999999999999</v>
      </c>
      <c r="M1883">
        <f>_xlfn.XLOOKUP(_xlfn.TEXTJOIN("|",0,D1883,G1883,H1883,I1883),[3]무기각인!$P$546:$P$1333,[3]무기각인!$O$546:$O$1333)</f>
        <v>0.44440000000000002</v>
      </c>
      <c r="N1883">
        <v>0.29249999999999998</v>
      </c>
    </row>
    <row r="1884" spans="1:14" x14ac:dyDescent="0.3">
      <c r="A1884" t="s">
        <v>1530</v>
      </c>
      <c r="B1884" t="s">
        <v>596</v>
      </c>
      <c r="C1884">
        <f>_xlfn.XLOOKUP(B1884,[2]itemList_221219!$B:$B,[2]itemList_221219!$A:$A)</f>
        <v>15000</v>
      </c>
      <c r="D1884">
        <v>10</v>
      </c>
      <c r="E1884">
        <v>13</v>
      </c>
      <c r="F1884">
        <v>3</v>
      </c>
      <c r="G1884" t="s">
        <v>965</v>
      </c>
      <c r="H1884" t="s">
        <v>968</v>
      </c>
      <c r="I1884">
        <v>7</v>
      </c>
      <c r="J1884" t="s">
        <v>2011</v>
      </c>
      <c r="K1884">
        <v>4468</v>
      </c>
      <c r="L1884">
        <v>0.44679999999999997</v>
      </c>
      <c r="M1884">
        <f>_xlfn.XLOOKUP(_xlfn.TEXTJOIN("|",0,D1884,G1884,H1884,I1884),[3]무기각인!$P$546:$P$1333,[3]무기각인!$O$546:$O$1333)</f>
        <v>0.44440000000000002</v>
      </c>
      <c r="N1884">
        <v>0.54010000000000002</v>
      </c>
    </row>
    <row r="1885" spans="1:14" x14ac:dyDescent="0.3">
      <c r="A1885" t="s">
        <v>1530</v>
      </c>
      <c r="B1885" t="s">
        <v>596</v>
      </c>
      <c r="C1885">
        <f>_xlfn.XLOOKUP(B1885,[2]itemList_221219!$B:$B,[2]itemList_221219!$A:$A)</f>
        <v>15000</v>
      </c>
      <c r="D1885">
        <v>10</v>
      </c>
      <c r="E1885">
        <v>13</v>
      </c>
      <c r="F1885">
        <v>3</v>
      </c>
      <c r="G1885" t="s">
        <v>965</v>
      </c>
      <c r="H1885" t="s">
        <v>968</v>
      </c>
      <c r="I1885">
        <v>8</v>
      </c>
      <c r="J1885" t="s">
        <v>2012</v>
      </c>
      <c r="K1885">
        <v>4430</v>
      </c>
      <c r="L1885">
        <v>0.443</v>
      </c>
      <c r="M1885">
        <f>_xlfn.XLOOKUP(_xlfn.TEXTJOIN("|",0,D1885,G1885,H1885,I1885),[3]무기각인!$P$546:$P$1333,[3]무기각인!$O$546:$O$1333)</f>
        <v>0.44440000000000002</v>
      </c>
      <c r="N1885">
        <v>0.315</v>
      </c>
    </row>
    <row r="1886" spans="1:14" x14ac:dyDescent="0.3">
      <c r="A1886" t="s">
        <v>1530</v>
      </c>
      <c r="B1886" t="s">
        <v>596</v>
      </c>
      <c r="C1886">
        <f>_xlfn.XLOOKUP(B1886,[2]itemList_221219!$B:$B,[2]itemList_221219!$A:$A)</f>
        <v>15000</v>
      </c>
      <c r="D1886">
        <v>10</v>
      </c>
      <c r="E1886">
        <v>13</v>
      </c>
      <c r="F1886">
        <v>3</v>
      </c>
      <c r="G1886" t="s">
        <v>965</v>
      </c>
      <c r="H1886" t="s">
        <v>968</v>
      </c>
      <c r="I1886">
        <v>9</v>
      </c>
      <c r="J1886" t="s">
        <v>2013</v>
      </c>
      <c r="K1886">
        <v>4432</v>
      </c>
      <c r="L1886">
        <v>0.44319999999999998</v>
      </c>
      <c r="M1886">
        <f>_xlfn.XLOOKUP(_xlfn.TEXTJOIN("|",0,D1886,G1886,H1886,I1886),[3]무기각인!$P$546:$P$1333,[3]무기각인!$O$546:$O$1333)</f>
        <v>0.44440000000000002</v>
      </c>
      <c r="N1886">
        <v>0.27</v>
      </c>
    </row>
    <row r="1887" spans="1:14" x14ac:dyDescent="0.3">
      <c r="A1887" t="s">
        <v>1530</v>
      </c>
      <c r="B1887" t="s">
        <v>596</v>
      </c>
      <c r="C1887">
        <f>_xlfn.XLOOKUP(B1887,[2]itemList_221219!$B:$B,[2]itemList_221219!$A:$A)</f>
        <v>15000</v>
      </c>
      <c r="D1887">
        <v>10</v>
      </c>
      <c r="E1887">
        <v>13</v>
      </c>
      <c r="F1887">
        <v>3</v>
      </c>
      <c r="G1887" t="s">
        <v>965</v>
      </c>
      <c r="H1887" t="s">
        <v>968</v>
      </c>
      <c r="I1887">
        <v>10</v>
      </c>
      <c r="J1887" t="s">
        <v>2014</v>
      </c>
      <c r="K1887">
        <v>4413</v>
      </c>
      <c r="L1887">
        <v>0.44130000000000003</v>
      </c>
      <c r="M1887">
        <f>_xlfn.XLOOKUP(_xlfn.TEXTJOIN("|",0,D1887,G1887,H1887,I1887),[3]무기각인!$P$546:$P$1333,[3]무기각인!$O$546:$O$1333)</f>
        <v>0.44440000000000002</v>
      </c>
      <c r="N1887">
        <v>0.6976</v>
      </c>
    </row>
    <row r="1888" spans="1:14" x14ac:dyDescent="0.3">
      <c r="A1888" t="s">
        <v>1530</v>
      </c>
      <c r="B1888" t="s">
        <v>596</v>
      </c>
      <c r="C1888">
        <f>_xlfn.XLOOKUP(B1888,[2]itemList_221219!$B:$B,[2]itemList_221219!$A:$A)</f>
        <v>15000</v>
      </c>
      <c r="D1888">
        <v>10</v>
      </c>
      <c r="E1888">
        <v>13</v>
      </c>
      <c r="F1888">
        <v>4</v>
      </c>
      <c r="G1888" t="s">
        <v>47</v>
      </c>
      <c r="H1888" t="s">
        <v>968</v>
      </c>
      <c r="I1888">
        <v>2</v>
      </c>
      <c r="J1888" t="s">
        <v>1266</v>
      </c>
      <c r="K1888">
        <v>4481</v>
      </c>
      <c r="L1888">
        <v>0.4481</v>
      </c>
      <c r="M1888">
        <f>_xlfn.XLOOKUP(_xlfn.TEXTJOIN("|",0,D1888,G1888,H1888,I1888),[3]무기각인!$P$546:$P$1333,[3]무기각인!$O$546:$O$1333)</f>
        <v>0.44440000000000002</v>
      </c>
      <c r="N1888">
        <v>0.83260000000000001</v>
      </c>
    </row>
    <row r="1889" spans="1:14" x14ac:dyDescent="0.3">
      <c r="A1889" t="s">
        <v>1530</v>
      </c>
      <c r="B1889" t="s">
        <v>596</v>
      </c>
      <c r="C1889">
        <f>_xlfn.XLOOKUP(B1889,[2]itemList_221219!$B:$B,[2]itemList_221219!$A:$A)</f>
        <v>15000</v>
      </c>
      <c r="D1889">
        <v>10</v>
      </c>
      <c r="E1889">
        <v>13</v>
      </c>
      <c r="F1889">
        <v>4</v>
      </c>
      <c r="G1889" t="s">
        <v>47</v>
      </c>
      <c r="H1889" t="s">
        <v>968</v>
      </c>
      <c r="I1889">
        <v>3</v>
      </c>
      <c r="J1889" t="s">
        <v>1267</v>
      </c>
      <c r="K1889">
        <v>4401</v>
      </c>
      <c r="L1889">
        <v>0.44009999999999999</v>
      </c>
      <c r="M1889">
        <f>_xlfn.XLOOKUP(_xlfn.TEXTJOIN("|",0,D1889,G1889,H1889,I1889),[3]무기각인!$P$546:$P$1333,[3]무기각인!$O$546:$O$1333)</f>
        <v>0.44440000000000002</v>
      </c>
      <c r="N1889">
        <v>0.96760000000000002</v>
      </c>
    </row>
    <row r="1890" spans="1:14" x14ac:dyDescent="0.3">
      <c r="A1890" t="s">
        <v>1530</v>
      </c>
      <c r="B1890" t="s">
        <v>596</v>
      </c>
      <c r="C1890">
        <f>_xlfn.XLOOKUP(B1890,[2]itemList_221219!$B:$B,[2]itemList_221219!$A:$A)</f>
        <v>15000</v>
      </c>
      <c r="D1890">
        <v>10</v>
      </c>
      <c r="E1890">
        <v>13</v>
      </c>
      <c r="F1890">
        <v>4</v>
      </c>
      <c r="G1890" t="s">
        <v>47</v>
      </c>
      <c r="H1890" t="s">
        <v>968</v>
      </c>
      <c r="I1890">
        <v>4</v>
      </c>
      <c r="J1890" t="s">
        <v>1268</v>
      </c>
      <c r="K1890">
        <v>4367</v>
      </c>
      <c r="L1890">
        <v>0.43669999999999998</v>
      </c>
      <c r="M1890">
        <f>_xlfn.XLOOKUP(_xlfn.TEXTJOIN("|",0,D1890,G1890,H1890,I1890),[3]무기각인!$P$546:$P$1333,[3]무기각인!$O$546:$O$1333)</f>
        <v>0.44440000000000002</v>
      </c>
      <c r="N1890">
        <v>1.7326999999999999</v>
      </c>
    </row>
    <row r="1891" spans="1:14" x14ac:dyDescent="0.3">
      <c r="A1891" t="s">
        <v>1530</v>
      </c>
      <c r="B1891" t="s">
        <v>596</v>
      </c>
      <c r="C1891">
        <f>_xlfn.XLOOKUP(B1891,[2]itemList_221219!$B:$B,[2]itemList_221219!$A:$A)</f>
        <v>15000</v>
      </c>
      <c r="D1891">
        <v>10</v>
      </c>
      <c r="E1891">
        <v>13</v>
      </c>
      <c r="F1891">
        <v>4</v>
      </c>
      <c r="G1891" t="s">
        <v>47</v>
      </c>
      <c r="H1891" t="s">
        <v>968</v>
      </c>
      <c r="I1891">
        <v>5</v>
      </c>
      <c r="J1891" t="s">
        <v>1269</v>
      </c>
      <c r="K1891">
        <v>4383</v>
      </c>
      <c r="L1891">
        <v>0.43830000000000002</v>
      </c>
      <c r="M1891">
        <f>_xlfn.XLOOKUP(_xlfn.TEXTJOIN("|",0,D1891,G1891,H1891,I1891),[3]무기각인!$P$546:$P$1333,[3]무기각인!$O$546:$O$1333)</f>
        <v>0.44440000000000002</v>
      </c>
      <c r="N1891">
        <v>1.3726</v>
      </c>
    </row>
    <row r="1892" spans="1:14" x14ac:dyDescent="0.3">
      <c r="A1892" t="s">
        <v>1530</v>
      </c>
      <c r="B1892" t="s">
        <v>596</v>
      </c>
      <c r="C1892">
        <f>_xlfn.XLOOKUP(B1892,[2]itemList_221219!$B:$B,[2]itemList_221219!$A:$A)</f>
        <v>15000</v>
      </c>
      <c r="D1892">
        <v>10</v>
      </c>
      <c r="E1892">
        <v>13</v>
      </c>
      <c r="F1892">
        <v>4</v>
      </c>
      <c r="G1892" t="s">
        <v>47</v>
      </c>
      <c r="H1892" t="s">
        <v>968</v>
      </c>
      <c r="I1892">
        <v>6</v>
      </c>
      <c r="J1892" t="s">
        <v>1544</v>
      </c>
      <c r="K1892">
        <v>4361</v>
      </c>
      <c r="L1892">
        <v>0.43609999999999999</v>
      </c>
      <c r="M1892">
        <f>_xlfn.XLOOKUP(_xlfn.TEXTJOIN("|",0,D1892,G1892,H1892,I1892),[3]무기각인!$P$546:$P$1333,[3]무기각인!$O$546:$O$1333)</f>
        <v>0.44440000000000002</v>
      </c>
      <c r="N1892">
        <v>1.8676999999999999</v>
      </c>
    </row>
    <row r="1893" spans="1:14" x14ac:dyDescent="0.3">
      <c r="A1893" t="s">
        <v>1530</v>
      </c>
      <c r="B1893" t="s">
        <v>596</v>
      </c>
      <c r="C1893">
        <f>_xlfn.XLOOKUP(B1893,[2]itemList_221219!$B:$B,[2]itemList_221219!$A:$A)</f>
        <v>15000</v>
      </c>
      <c r="D1893">
        <v>10</v>
      </c>
      <c r="E1893">
        <v>13</v>
      </c>
      <c r="F1893">
        <v>4</v>
      </c>
      <c r="G1893" t="s">
        <v>47</v>
      </c>
      <c r="H1893" t="s">
        <v>968</v>
      </c>
      <c r="I1893">
        <v>7</v>
      </c>
      <c r="J1893" t="s">
        <v>2015</v>
      </c>
      <c r="K1893">
        <v>4491</v>
      </c>
      <c r="L1893">
        <v>0.4491</v>
      </c>
      <c r="M1893">
        <f>_xlfn.XLOOKUP(_xlfn.TEXTJOIN("|",0,D1893,G1893,H1893,I1893),[3]무기각인!$P$546:$P$1333,[3]무기각인!$O$546:$O$1333)</f>
        <v>0.44440000000000002</v>
      </c>
      <c r="N1893">
        <v>1.0576000000000001</v>
      </c>
    </row>
    <row r="1894" spans="1:14" x14ac:dyDescent="0.3">
      <c r="A1894" t="s">
        <v>1530</v>
      </c>
      <c r="B1894" t="s">
        <v>596</v>
      </c>
      <c r="C1894">
        <f>_xlfn.XLOOKUP(B1894,[2]itemList_221219!$B:$B,[2]itemList_221219!$A:$A)</f>
        <v>15000</v>
      </c>
      <c r="D1894">
        <v>10</v>
      </c>
      <c r="E1894">
        <v>13</v>
      </c>
      <c r="F1894">
        <v>4</v>
      </c>
      <c r="G1894" t="s">
        <v>47</v>
      </c>
      <c r="H1894" t="s">
        <v>968</v>
      </c>
      <c r="I1894">
        <v>8</v>
      </c>
      <c r="J1894" t="s">
        <v>2016</v>
      </c>
      <c r="K1894">
        <v>4436</v>
      </c>
      <c r="L1894">
        <v>0.44359999999999999</v>
      </c>
      <c r="M1894">
        <f>_xlfn.XLOOKUP(_xlfn.TEXTJOIN("|",0,D1894,G1894,H1894,I1894),[3]무기각인!$P$546:$P$1333,[3]무기각인!$O$546:$O$1333)</f>
        <v>0.44440000000000002</v>
      </c>
      <c r="N1894">
        <v>0.18</v>
      </c>
    </row>
    <row r="1895" spans="1:14" x14ac:dyDescent="0.3">
      <c r="A1895" t="s">
        <v>1530</v>
      </c>
      <c r="B1895" t="s">
        <v>596</v>
      </c>
      <c r="C1895">
        <f>_xlfn.XLOOKUP(B1895,[2]itemList_221219!$B:$B,[2]itemList_221219!$A:$A)</f>
        <v>15000</v>
      </c>
      <c r="D1895">
        <v>10</v>
      </c>
      <c r="E1895">
        <v>13</v>
      </c>
      <c r="F1895">
        <v>4</v>
      </c>
      <c r="G1895" t="s">
        <v>47</v>
      </c>
      <c r="H1895" t="s">
        <v>968</v>
      </c>
      <c r="I1895">
        <v>9</v>
      </c>
      <c r="J1895" t="s">
        <v>2017</v>
      </c>
      <c r="K1895">
        <v>4464</v>
      </c>
      <c r="L1895">
        <v>0.44640000000000002</v>
      </c>
      <c r="M1895">
        <f>_xlfn.XLOOKUP(_xlfn.TEXTJOIN("|",0,D1895,G1895,H1895,I1895),[3]무기각인!$P$546:$P$1333,[3]무기각인!$O$546:$O$1333)</f>
        <v>0.44440000000000002</v>
      </c>
      <c r="N1895">
        <v>0.45</v>
      </c>
    </row>
    <row r="1896" spans="1:14" x14ac:dyDescent="0.3">
      <c r="A1896" t="s">
        <v>1530</v>
      </c>
      <c r="B1896" t="s">
        <v>596</v>
      </c>
      <c r="C1896">
        <f>_xlfn.XLOOKUP(B1896,[2]itemList_221219!$B:$B,[2]itemList_221219!$A:$A)</f>
        <v>15000</v>
      </c>
      <c r="D1896">
        <v>10</v>
      </c>
      <c r="E1896">
        <v>13</v>
      </c>
      <c r="F1896">
        <v>4</v>
      </c>
      <c r="G1896" t="s">
        <v>47</v>
      </c>
      <c r="H1896" t="s">
        <v>968</v>
      </c>
      <c r="I1896">
        <v>10</v>
      </c>
      <c r="J1896" t="s">
        <v>2018</v>
      </c>
      <c r="K1896">
        <v>4390</v>
      </c>
      <c r="L1896">
        <v>0.439</v>
      </c>
      <c r="M1896">
        <f>_xlfn.XLOOKUP(_xlfn.TEXTJOIN("|",0,D1896,G1896,H1896,I1896),[3]무기각인!$P$546:$P$1333,[3]무기각인!$O$546:$O$1333)</f>
        <v>0.44440000000000002</v>
      </c>
      <c r="N1896">
        <v>1.2151000000000001</v>
      </c>
    </row>
    <row r="1897" spans="1:14" x14ac:dyDescent="0.3">
      <c r="A1897" t="s">
        <v>1530</v>
      </c>
      <c r="B1897" t="s">
        <v>596</v>
      </c>
      <c r="C1897">
        <f>_xlfn.XLOOKUP(B1897,[2]itemList_221219!$B:$B,[2]itemList_221219!$A:$A)</f>
        <v>15000</v>
      </c>
      <c r="D1897">
        <v>10</v>
      </c>
      <c r="E1897">
        <v>13</v>
      </c>
      <c r="F1897">
        <v>5</v>
      </c>
      <c r="G1897" t="s">
        <v>966</v>
      </c>
      <c r="H1897" t="s">
        <v>968</v>
      </c>
      <c r="I1897">
        <v>2</v>
      </c>
      <c r="J1897" t="s">
        <v>1271</v>
      </c>
      <c r="K1897">
        <v>4480</v>
      </c>
      <c r="L1897">
        <v>0.44800000000000001</v>
      </c>
      <c r="M1897">
        <f>_xlfn.XLOOKUP(_xlfn.TEXTJOIN("|",0,D1897,G1897,H1897,I1897),[3]무기각인!$P$546:$P$1333,[3]무기각인!$O$546:$O$1333)</f>
        <v>0.44440000000000002</v>
      </c>
      <c r="N1897">
        <v>0.81010000000000004</v>
      </c>
    </row>
    <row r="1898" spans="1:14" x14ac:dyDescent="0.3">
      <c r="A1898" t="s">
        <v>1530</v>
      </c>
      <c r="B1898" t="s">
        <v>596</v>
      </c>
      <c r="C1898">
        <f>_xlfn.XLOOKUP(B1898,[2]itemList_221219!$B:$B,[2]itemList_221219!$A:$A)</f>
        <v>15000</v>
      </c>
      <c r="D1898">
        <v>10</v>
      </c>
      <c r="E1898">
        <v>13</v>
      </c>
      <c r="F1898">
        <v>5</v>
      </c>
      <c r="G1898" t="s">
        <v>966</v>
      </c>
      <c r="H1898" t="s">
        <v>968</v>
      </c>
      <c r="I1898">
        <v>3</v>
      </c>
      <c r="J1898" t="s">
        <v>1272</v>
      </c>
      <c r="K1898">
        <v>4434</v>
      </c>
      <c r="L1898">
        <v>0.44340000000000002</v>
      </c>
      <c r="M1898">
        <f>_xlfn.XLOOKUP(_xlfn.TEXTJOIN("|",0,D1898,G1898,H1898,I1898),[3]무기각인!$P$546:$P$1333,[3]무기각인!$O$546:$O$1333)</f>
        <v>0.44440000000000002</v>
      </c>
      <c r="N1898">
        <v>0.22500000000000001</v>
      </c>
    </row>
    <row r="1899" spans="1:14" x14ac:dyDescent="0.3">
      <c r="A1899" t="s">
        <v>1530</v>
      </c>
      <c r="B1899" t="s">
        <v>596</v>
      </c>
      <c r="C1899">
        <f>_xlfn.XLOOKUP(B1899,[2]itemList_221219!$B:$B,[2]itemList_221219!$A:$A)</f>
        <v>15000</v>
      </c>
      <c r="D1899">
        <v>10</v>
      </c>
      <c r="E1899">
        <v>13</v>
      </c>
      <c r="F1899">
        <v>5</v>
      </c>
      <c r="G1899" t="s">
        <v>966</v>
      </c>
      <c r="H1899" t="s">
        <v>968</v>
      </c>
      <c r="I1899">
        <v>4</v>
      </c>
      <c r="J1899" t="s">
        <v>1273</v>
      </c>
      <c r="K1899">
        <v>4360</v>
      </c>
      <c r="L1899">
        <v>0.436</v>
      </c>
      <c r="M1899">
        <f>_xlfn.XLOOKUP(_xlfn.TEXTJOIN("|",0,D1899,G1899,H1899,I1899),[3]무기각인!$P$546:$P$1333,[3]무기각인!$O$546:$O$1333)</f>
        <v>0.44440000000000002</v>
      </c>
      <c r="N1899">
        <v>1.8902000000000001</v>
      </c>
    </row>
    <row r="1900" spans="1:14" x14ac:dyDescent="0.3">
      <c r="A1900" t="s">
        <v>1530</v>
      </c>
      <c r="B1900" t="s">
        <v>596</v>
      </c>
      <c r="C1900">
        <f>_xlfn.XLOOKUP(B1900,[2]itemList_221219!$B:$B,[2]itemList_221219!$A:$A)</f>
        <v>15000</v>
      </c>
      <c r="D1900">
        <v>10</v>
      </c>
      <c r="E1900">
        <v>13</v>
      </c>
      <c r="F1900">
        <v>5</v>
      </c>
      <c r="G1900" t="s">
        <v>966</v>
      </c>
      <c r="H1900" t="s">
        <v>968</v>
      </c>
      <c r="I1900">
        <v>5</v>
      </c>
      <c r="J1900" t="s">
        <v>1274</v>
      </c>
      <c r="K1900">
        <v>4470</v>
      </c>
      <c r="L1900">
        <v>0.44700000000000001</v>
      </c>
      <c r="M1900">
        <f>_xlfn.XLOOKUP(_xlfn.TEXTJOIN("|",0,D1900,G1900,H1900,I1900),[3]무기각인!$P$546:$P$1333,[3]무기각인!$O$546:$O$1333)</f>
        <v>0.44440000000000002</v>
      </c>
      <c r="N1900">
        <v>0.58509999999999995</v>
      </c>
    </row>
    <row r="1901" spans="1:14" x14ac:dyDescent="0.3">
      <c r="A1901" t="s">
        <v>1530</v>
      </c>
      <c r="B1901" t="s">
        <v>596</v>
      </c>
      <c r="C1901">
        <f>_xlfn.XLOOKUP(B1901,[2]itemList_221219!$B:$B,[2]itemList_221219!$A:$A)</f>
        <v>15000</v>
      </c>
      <c r="D1901">
        <v>10</v>
      </c>
      <c r="E1901">
        <v>13</v>
      </c>
      <c r="F1901">
        <v>5</v>
      </c>
      <c r="G1901" t="s">
        <v>966</v>
      </c>
      <c r="H1901" t="s">
        <v>968</v>
      </c>
      <c r="I1901">
        <v>6</v>
      </c>
      <c r="J1901" t="s">
        <v>1545</v>
      </c>
      <c r="K1901">
        <v>4441</v>
      </c>
      <c r="L1901">
        <v>0.44409999999999999</v>
      </c>
      <c r="M1901">
        <f>_xlfn.XLOOKUP(_xlfn.TEXTJOIN("|",0,D1901,G1901,H1901,I1901),[3]무기각인!$P$546:$P$1333,[3]무기각인!$O$546:$O$1333)</f>
        <v>0.44440000000000002</v>
      </c>
      <c r="N1901">
        <v>6.7500000000000004E-2</v>
      </c>
    </row>
    <row r="1902" spans="1:14" x14ac:dyDescent="0.3">
      <c r="A1902" t="s">
        <v>1530</v>
      </c>
      <c r="B1902" t="s">
        <v>596</v>
      </c>
      <c r="C1902">
        <f>_xlfn.XLOOKUP(B1902,[2]itemList_221219!$B:$B,[2]itemList_221219!$A:$A)</f>
        <v>15000</v>
      </c>
      <c r="D1902">
        <v>10</v>
      </c>
      <c r="E1902">
        <v>13</v>
      </c>
      <c r="F1902">
        <v>5</v>
      </c>
      <c r="G1902" t="s">
        <v>966</v>
      </c>
      <c r="H1902" t="s">
        <v>968</v>
      </c>
      <c r="I1902">
        <v>7</v>
      </c>
      <c r="J1902" t="s">
        <v>2019</v>
      </c>
      <c r="K1902">
        <v>4504</v>
      </c>
      <c r="L1902">
        <v>0.45040000000000002</v>
      </c>
      <c r="M1902">
        <f>_xlfn.XLOOKUP(_xlfn.TEXTJOIN("|",0,D1902,G1902,H1902,I1902),[3]무기각인!$P$546:$P$1333,[3]무기각인!$O$546:$O$1333)</f>
        <v>0.44440000000000002</v>
      </c>
      <c r="N1902">
        <v>1.3501000000000001</v>
      </c>
    </row>
    <row r="1903" spans="1:14" x14ac:dyDescent="0.3">
      <c r="A1903" t="s">
        <v>1530</v>
      </c>
      <c r="B1903" t="s">
        <v>596</v>
      </c>
      <c r="C1903">
        <f>_xlfn.XLOOKUP(B1903,[2]itemList_221219!$B:$B,[2]itemList_221219!$A:$A)</f>
        <v>15000</v>
      </c>
      <c r="D1903">
        <v>10</v>
      </c>
      <c r="E1903">
        <v>13</v>
      </c>
      <c r="F1903">
        <v>5</v>
      </c>
      <c r="G1903" t="s">
        <v>966</v>
      </c>
      <c r="H1903" t="s">
        <v>968</v>
      </c>
      <c r="I1903">
        <v>8</v>
      </c>
      <c r="J1903" t="s">
        <v>2020</v>
      </c>
      <c r="K1903">
        <v>4356</v>
      </c>
      <c r="L1903">
        <v>0.43559999999999999</v>
      </c>
      <c r="M1903">
        <f>_xlfn.XLOOKUP(_xlfn.TEXTJOIN("|",0,D1903,G1903,H1903,I1903),[3]무기각인!$P$546:$P$1333,[3]무기각인!$O$546:$O$1333)</f>
        <v>0.44440000000000002</v>
      </c>
      <c r="N1903">
        <v>1.9802</v>
      </c>
    </row>
    <row r="1904" spans="1:14" x14ac:dyDescent="0.3">
      <c r="A1904" t="s">
        <v>1530</v>
      </c>
      <c r="B1904" t="s">
        <v>596</v>
      </c>
      <c r="C1904">
        <f>_xlfn.XLOOKUP(B1904,[2]itemList_221219!$B:$B,[2]itemList_221219!$A:$A)</f>
        <v>15000</v>
      </c>
      <c r="D1904">
        <v>10</v>
      </c>
      <c r="E1904">
        <v>13</v>
      </c>
      <c r="F1904">
        <v>5</v>
      </c>
      <c r="G1904" t="s">
        <v>966</v>
      </c>
      <c r="H1904" t="s">
        <v>968</v>
      </c>
      <c r="I1904">
        <v>9</v>
      </c>
      <c r="J1904" t="s">
        <v>2021</v>
      </c>
      <c r="K1904">
        <v>4492</v>
      </c>
      <c r="L1904">
        <v>0.44919999999999999</v>
      </c>
      <c r="M1904">
        <f>_xlfn.XLOOKUP(_xlfn.TEXTJOIN("|",0,D1904,G1904,H1904,I1904),[3]무기각인!$P$546:$P$1333,[3]무기각인!$O$546:$O$1333)</f>
        <v>0.44440000000000002</v>
      </c>
      <c r="N1904">
        <v>1.0801000000000001</v>
      </c>
    </row>
    <row r="1905" spans="1:14" x14ac:dyDescent="0.3">
      <c r="A1905" t="s">
        <v>1530</v>
      </c>
      <c r="B1905" t="s">
        <v>596</v>
      </c>
      <c r="C1905">
        <f>_xlfn.XLOOKUP(B1905,[2]itemList_221219!$B:$B,[2]itemList_221219!$A:$A)</f>
        <v>15000</v>
      </c>
      <c r="D1905">
        <v>10</v>
      </c>
      <c r="E1905">
        <v>13</v>
      </c>
      <c r="F1905">
        <v>5</v>
      </c>
      <c r="G1905" t="s">
        <v>966</v>
      </c>
      <c r="H1905" t="s">
        <v>968</v>
      </c>
      <c r="I1905">
        <v>10</v>
      </c>
      <c r="J1905" t="s">
        <v>2022</v>
      </c>
      <c r="K1905">
        <v>4493</v>
      </c>
      <c r="L1905">
        <v>0.44929999999999998</v>
      </c>
      <c r="M1905">
        <f>_xlfn.XLOOKUP(_xlfn.TEXTJOIN("|",0,D1905,G1905,H1905,I1905),[3]무기각인!$P$546:$P$1333,[3]무기각인!$O$546:$O$1333)</f>
        <v>0.44440000000000002</v>
      </c>
      <c r="N1905">
        <v>1.1026</v>
      </c>
    </row>
    <row r="1906" spans="1:14" x14ac:dyDescent="0.3">
      <c r="A1906" t="s">
        <v>1530</v>
      </c>
      <c r="B1906" t="s">
        <v>596</v>
      </c>
      <c r="C1906">
        <f>_xlfn.XLOOKUP(B1906,[2]itemList_221219!$B:$B,[2]itemList_221219!$A:$A)</f>
        <v>15000</v>
      </c>
      <c r="D1906">
        <v>10</v>
      </c>
      <c r="E1906">
        <v>28</v>
      </c>
      <c r="F1906">
        <v>0</v>
      </c>
      <c r="G1906" t="s">
        <v>19</v>
      </c>
      <c r="H1906" t="s">
        <v>969</v>
      </c>
      <c r="I1906">
        <v>2</v>
      </c>
      <c r="J1906" t="s">
        <v>1276</v>
      </c>
      <c r="K1906">
        <v>45259</v>
      </c>
      <c r="L1906">
        <v>4.5259</v>
      </c>
      <c r="M1906">
        <f>_xlfn.XLOOKUP(_xlfn.TEXTJOIN("|",0,D1906,G1906,H1906,I1906),[3]무기각인!$P$546:$P$1333,[3]무기각인!$O$546:$O$1333)</f>
        <v>4.5</v>
      </c>
      <c r="N1906">
        <v>0.5756</v>
      </c>
    </row>
    <row r="1907" spans="1:14" x14ac:dyDescent="0.3">
      <c r="A1907" t="s">
        <v>1530</v>
      </c>
      <c r="B1907" t="s">
        <v>596</v>
      </c>
      <c r="C1907">
        <f>_xlfn.XLOOKUP(B1907,[2]itemList_221219!$B:$B,[2]itemList_221219!$A:$A)</f>
        <v>15000</v>
      </c>
      <c r="D1907">
        <v>10</v>
      </c>
      <c r="E1907">
        <v>28</v>
      </c>
      <c r="F1907">
        <v>0</v>
      </c>
      <c r="G1907" t="s">
        <v>19</v>
      </c>
      <c r="H1907" t="s">
        <v>969</v>
      </c>
      <c r="I1907">
        <v>3</v>
      </c>
      <c r="J1907" t="s">
        <v>1277</v>
      </c>
      <c r="K1907">
        <v>44975</v>
      </c>
      <c r="L1907">
        <v>4.4974999999999996</v>
      </c>
      <c r="M1907">
        <f>_xlfn.XLOOKUP(_xlfn.TEXTJOIN("|",0,D1907,G1907,H1907,I1907),[3]무기각인!$P$546:$P$1333,[3]무기각인!$O$546:$O$1333)</f>
        <v>4.5</v>
      </c>
      <c r="N1907">
        <v>5.5599999999999997E-2</v>
      </c>
    </row>
    <row r="1908" spans="1:14" x14ac:dyDescent="0.3">
      <c r="A1908" t="s">
        <v>1530</v>
      </c>
      <c r="B1908" t="s">
        <v>596</v>
      </c>
      <c r="C1908">
        <f>_xlfn.XLOOKUP(B1908,[2]itemList_221219!$B:$B,[2]itemList_221219!$A:$A)</f>
        <v>15000</v>
      </c>
      <c r="D1908">
        <v>10</v>
      </c>
      <c r="E1908">
        <v>28</v>
      </c>
      <c r="F1908">
        <v>0</v>
      </c>
      <c r="G1908" t="s">
        <v>19</v>
      </c>
      <c r="H1908" t="s">
        <v>969</v>
      </c>
      <c r="I1908">
        <v>4</v>
      </c>
      <c r="J1908" t="s">
        <v>1546</v>
      </c>
      <c r="K1908">
        <v>45119</v>
      </c>
      <c r="L1908">
        <v>4.5118999999999998</v>
      </c>
      <c r="M1908">
        <f>_xlfn.XLOOKUP(_xlfn.TEXTJOIN("|",0,D1908,G1908,H1908,I1908),[3]무기각인!$P$546:$P$1333,[3]무기각인!$O$546:$O$1333)</f>
        <v>4.5</v>
      </c>
      <c r="N1908">
        <v>0.26440000000000002</v>
      </c>
    </row>
    <row r="1909" spans="1:14" x14ac:dyDescent="0.3">
      <c r="A1909" t="s">
        <v>1530</v>
      </c>
      <c r="B1909" t="s">
        <v>596</v>
      </c>
      <c r="C1909">
        <f>_xlfn.XLOOKUP(B1909,[2]itemList_221219!$B:$B,[2]itemList_221219!$A:$A)</f>
        <v>15000</v>
      </c>
      <c r="D1909">
        <v>10</v>
      </c>
      <c r="E1909">
        <v>28</v>
      </c>
      <c r="F1909">
        <v>0</v>
      </c>
      <c r="G1909" t="s">
        <v>19</v>
      </c>
      <c r="H1909" t="s">
        <v>969</v>
      </c>
      <c r="I1909">
        <v>5</v>
      </c>
      <c r="J1909" t="s">
        <v>2023</v>
      </c>
      <c r="K1909">
        <v>45039</v>
      </c>
      <c r="L1909">
        <v>4.5038999999999998</v>
      </c>
      <c r="M1909">
        <f>_xlfn.XLOOKUP(_xlfn.TEXTJOIN("|",0,D1909,G1909,H1909,I1909),[3]무기각인!$P$546:$P$1333,[3]무기각인!$O$546:$O$1333)</f>
        <v>4.5</v>
      </c>
      <c r="N1909">
        <v>8.6699999999999999E-2</v>
      </c>
    </row>
    <row r="1910" spans="1:14" x14ac:dyDescent="0.3">
      <c r="A1910" t="s">
        <v>1530</v>
      </c>
      <c r="B1910" t="s">
        <v>596</v>
      </c>
      <c r="C1910">
        <f>_xlfn.XLOOKUP(B1910,[2]itemList_221219!$B:$B,[2]itemList_221219!$A:$A)</f>
        <v>15000</v>
      </c>
      <c r="D1910">
        <v>10</v>
      </c>
      <c r="E1910">
        <v>28</v>
      </c>
      <c r="F1910">
        <v>0</v>
      </c>
      <c r="G1910" t="s">
        <v>19</v>
      </c>
      <c r="H1910" t="s">
        <v>969</v>
      </c>
      <c r="I1910">
        <v>6</v>
      </c>
      <c r="J1910" t="s">
        <v>2024</v>
      </c>
      <c r="K1910">
        <v>45175</v>
      </c>
      <c r="L1910">
        <v>4.5175000000000001</v>
      </c>
      <c r="M1910">
        <f>_xlfn.XLOOKUP(_xlfn.TEXTJOIN("|",0,D1910,G1910,H1910,I1910),[3]무기각인!$P$546:$P$1333,[3]무기각인!$O$546:$O$1333)</f>
        <v>4.5</v>
      </c>
      <c r="N1910">
        <v>0.38890000000000002</v>
      </c>
    </row>
    <row r="1911" spans="1:14" x14ac:dyDescent="0.3">
      <c r="A1911" t="s">
        <v>1530</v>
      </c>
      <c r="B1911" t="s">
        <v>596</v>
      </c>
      <c r="C1911">
        <f>_xlfn.XLOOKUP(B1911,[2]itemList_221219!$B:$B,[2]itemList_221219!$A:$A)</f>
        <v>15000</v>
      </c>
      <c r="D1911">
        <v>10</v>
      </c>
      <c r="E1911">
        <v>29</v>
      </c>
      <c r="F1911">
        <v>0</v>
      </c>
      <c r="G1911" t="s">
        <v>19</v>
      </c>
      <c r="H1911" t="s">
        <v>970</v>
      </c>
      <c r="I1911">
        <v>2</v>
      </c>
      <c r="J1911" t="s">
        <v>1279</v>
      </c>
      <c r="K1911">
        <v>45268</v>
      </c>
      <c r="L1911">
        <v>4.5267999999999997</v>
      </c>
      <c r="M1911">
        <f>_xlfn.XLOOKUP(_xlfn.TEXTJOIN("|",0,D1911,G1911,H1911,I1911),[3]무기각인!$P$546:$P$1333,[3]무기각인!$O$546:$O$1333)</f>
        <v>4.5</v>
      </c>
      <c r="N1911">
        <v>0.59560000000000002</v>
      </c>
    </row>
    <row r="1912" spans="1:14" x14ac:dyDescent="0.3">
      <c r="A1912" t="s">
        <v>1530</v>
      </c>
      <c r="B1912" t="s">
        <v>596</v>
      </c>
      <c r="C1912">
        <f>_xlfn.XLOOKUP(B1912,[2]itemList_221219!$B:$B,[2]itemList_221219!$A:$A)</f>
        <v>15000</v>
      </c>
      <c r="D1912">
        <v>10</v>
      </c>
      <c r="E1912">
        <v>29</v>
      </c>
      <c r="F1912">
        <v>0</v>
      </c>
      <c r="G1912" t="s">
        <v>19</v>
      </c>
      <c r="H1912" t="s">
        <v>970</v>
      </c>
      <c r="I1912">
        <v>3</v>
      </c>
      <c r="J1912" t="s">
        <v>1280</v>
      </c>
      <c r="K1912">
        <v>44618</v>
      </c>
      <c r="L1912">
        <v>4.4618000000000002</v>
      </c>
      <c r="M1912">
        <f>_xlfn.XLOOKUP(_xlfn.TEXTJOIN("|",0,D1912,G1912,H1912,I1912),[3]무기각인!$P$546:$P$1333,[3]무기각인!$O$546:$O$1333)</f>
        <v>4.5</v>
      </c>
      <c r="N1912">
        <v>0.84889999999999999</v>
      </c>
    </row>
    <row r="1913" spans="1:14" x14ac:dyDescent="0.3">
      <c r="A1913" t="s">
        <v>1530</v>
      </c>
      <c r="B1913" t="s">
        <v>596</v>
      </c>
      <c r="C1913">
        <f>_xlfn.XLOOKUP(B1913,[2]itemList_221219!$B:$B,[2]itemList_221219!$A:$A)</f>
        <v>15000</v>
      </c>
      <c r="D1913">
        <v>10</v>
      </c>
      <c r="E1913">
        <v>29</v>
      </c>
      <c r="F1913">
        <v>0</v>
      </c>
      <c r="G1913" t="s">
        <v>19</v>
      </c>
      <c r="H1913" t="s">
        <v>970</v>
      </c>
      <c r="I1913">
        <v>4</v>
      </c>
      <c r="J1913" t="s">
        <v>1547</v>
      </c>
      <c r="K1913">
        <v>44856</v>
      </c>
      <c r="L1913">
        <v>4.4855999999999998</v>
      </c>
      <c r="M1913">
        <f>_xlfn.XLOOKUP(_xlfn.TEXTJOIN("|",0,D1913,G1913,H1913,I1913),[3]무기각인!$P$546:$P$1333,[3]무기각인!$O$546:$O$1333)</f>
        <v>4.5</v>
      </c>
      <c r="N1913">
        <v>0.32</v>
      </c>
    </row>
    <row r="1914" spans="1:14" x14ac:dyDescent="0.3">
      <c r="A1914" t="s">
        <v>1530</v>
      </c>
      <c r="B1914" t="s">
        <v>596</v>
      </c>
      <c r="C1914">
        <f>_xlfn.XLOOKUP(B1914,[2]itemList_221219!$B:$B,[2]itemList_221219!$A:$A)</f>
        <v>15000</v>
      </c>
      <c r="D1914">
        <v>10</v>
      </c>
      <c r="E1914">
        <v>29</v>
      </c>
      <c r="F1914">
        <v>0</v>
      </c>
      <c r="G1914" t="s">
        <v>19</v>
      </c>
      <c r="H1914" t="s">
        <v>970</v>
      </c>
      <c r="I1914">
        <v>5</v>
      </c>
      <c r="J1914" t="s">
        <v>2025</v>
      </c>
      <c r="K1914">
        <v>45212</v>
      </c>
      <c r="L1914">
        <v>4.5212000000000003</v>
      </c>
      <c r="M1914">
        <f>_xlfn.XLOOKUP(_xlfn.TEXTJOIN("|",0,D1914,G1914,H1914,I1914),[3]무기각인!$P$546:$P$1333,[3]무기각인!$O$546:$O$1333)</f>
        <v>4.5</v>
      </c>
      <c r="N1914">
        <v>0.47110000000000002</v>
      </c>
    </row>
    <row r="1915" spans="1:14" x14ac:dyDescent="0.3">
      <c r="A1915" t="s">
        <v>1530</v>
      </c>
      <c r="B1915" t="s">
        <v>596</v>
      </c>
      <c r="C1915">
        <f>_xlfn.XLOOKUP(B1915,[2]itemList_221219!$B:$B,[2]itemList_221219!$A:$A)</f>
        <v>15000</v>
      </c>
      <c r="D1915">
        <v>10</v>
      </c>
      <c r="E1915">
        <v>29</v>
      </c>
      <c r="F1915">
        <v>0</v>
      </c>
      <c r="G1915" t="s">
        <v>19</v>
      </c>
      <c r="H1915" t="s">
        <v>970</v>
      </c>
      <c r="I1915">
        <v>6</v>
      </c>
      <c r="J1915" t="s">
        <v>2026</v>
      </c>
      <c r="K1915">
        <v>44944</v>
      </c>
      <c r="L1915">
        <v>4.4943999999999997</v>
      </c>
      <c r="M1915">
        <f>_xlfn.XLOOKUP(_xlfn.TEXTJOIN("|",0,D1915,G1915,H1915,I1915),[3]무기각인!$P$546:$P$1333,[3]무기각인!$O$546:$O$1333)</f>
        <v>4.5</v>
      </c>
      <c r="N1915">
        <v>0.1244</v>
      </c>
    </row>
    <row r="1916" spans="1:14" x14ac:dyDescent="0.3">
      <c r="A1916" t="s">
        <v>1530</v>
      </c>
      <c r="B1916" t="s">
        <v>596</v>
      </c>
      <c r="C1916">
        <f>_xlfn.XLOOKUP(B1916,[2]itemList_221219!$B:$B,[2]itemList_221219!$A:$A)</f>
        <v>15000</v>
      </c>
      <c r="D1916">
        <v>20</v>
      </c>
      <c r="E1916">
        <v>14</v>
      </c>
      <c r="F1916">
        <v>0</v>
      </c>
      <c r="G1916" t="s">
        <v>19</v>
      </c>
      <c r="H1916" t="s">
        <v>978</v>
      </c>
      <c r="I1916">
        <v>1</v>
      </c>
      <c r="J1916" t="s">
        <v>1281</v>
      </c>
      <c r="K1916">
        <v>1606</v>
      </c>
      <c r="L1916">
        <v>0.16059999999999999</v>
      </c>
      <c r="M1916">
        <f>_xlfn.XLOOKUP(_xlfn.TEXTJOIN("|",0,D1916,G1916,H1916,I1916),[3]무기각인!$P$546:$P$1333,[3]무기각인!$O$546:$O$1333)</f>
        <v>0.15790000000000001</v>
      </c>
      <c r="N1916">
        <v>1.7099</v>
      </c>
    </row>
    <row r="1917" spans="1:14" x14ac:dyDescent="0.3">
      <c r="A1917" t="s">
        <v>1530</v>
      </c>
      <c r="B1917" t="s">
        <v>596</v>
      </c>
      <c r="C1917">
        <f>_xlfn.XLOOKUP(B1917,[2]itemList_221219!$B:$B,[2]itemList_221219!$A:$A)</f>
        <v>15000</v>
      </c>
      <c r="D1917">
        <v>20</v>
      </c>
      <c r="E1917">
        <v>14</v>
      </c>
      <c r="F1917">
        <v>0</v>
      </c>
      <c r="G1917" t="s">
        <v>19</v>
      </c>
      <c r="H1917" t="s">
        <v>978</v>
      </c>
      <c r="I1917">
        <v>1.5</v>
      </c>
      <c r="J1917" t="s">
        <v>1282</v>
      </c>
      <c r="K1917">
        <v>1663</v>
      </c>
      <c r="L1917">
        <v>0.1663</v>
      </c>
      <c r="M1917">
        <f>_xlfn.XLOOKUP(_xlfn.TEXTJOIN("|",0,D1917,G1917,H1917,I1917),[3]무기각인!$P$546:$P$1333,[3]무기각인!$O$546:$O$1333)</f>
        <v>0.15790000000000001</v>
      </c>
      <c r="N1917">
        <v>5.3197999999999999</v>
      </c>
    </row>
    <row r="1918" spans="1:14" x14ac:dyDescent="0.3">
      <c r="A1918" t="s">
        <v>1530</v>
      </c>
      <c r="B1918" t="s">
        <v>596</v>
      </c>
      <c r="C1918">
        <f>_xlfn.XLOOKUP(B1918,[2]itemList_221219!$B:$B,[2]itemList_221219!$A:$A)</f>
        <v>15000</v>
      </c>
      <c r="D1918">
        <v>20</v>
      </c>
      <c r="E1918">
        <v>14</v>
      </c>
      <c r="F1918">
        <v>0</v>
      </c>
      <c r="G1918" t="s">
        <v>19</v>
      </c>
      <c r="H1918" t="s">
        <v>978</v>
      </c>
      <c r="I1918">
        <v>2</v>
      </c>
      <c r="J1918" t="s">
        <v>1283</v>
      </c>
      <c r="K1918">
        <v>1613</v>
      </c>
      <c r="L1918">
        <v>0.1613</v>
      </c>
      <c r="M1918">
        <f>_xlfn.XLOOKUP(_xlfn.TEXTJOIN("|",0,D1918,G1918,H1918,I1918),[3]무기각인!$P$546:$P$1333,[3]무기각인!$O$546:$O$1333)</f>
        <v>0.15790000000000001</v>
      </c>
      <c r="N1918">
        <v>2.1533000000000002</v>
      </c>
    </row>
    <row r="1919" spans="1:14" x14ac:dyDescent="0.3">
      <c r="A1919" t="s">
        <v>1530</v>
      </c>
      <c r="B1919" t="s">
        <v>596</v>
      </c>
      <c r="C1919">
        <f>_xlfn.XLOOKUP(B1919,[2]itemList_221219!$B:$B,[2]itemList_221219!$A:$A)</f>
        <v>15000</v>
      </c>
      <c r="D1919">
        <v>20</v>
      </c>
      <c r="E1919">
        <v>14</v>
      </c>
      <c r="F1919">
        <v>0</v>
      </c>
      <c r="G1919" t="s">
        <v>19</v>
      </c>
      <c r="H1919" t="s">
        <v>978</v>
      </c>
      <c r="I1919">
        <v>2.5</v>
      </c>
      <c r="J1919" t="s">
        <v>1284</v>
      </c>
      <c r="K1919">
        <v>1623</v>
      </c>
      <c r="L1919">
        <v>0.1623</v>
      </c>
      <c r="M1919">
        <f>_xlfn.XLOOKUP(_xlfn.TEXTJOIN("|",0,D1919,G1919,H1919,I1919),[3]무기각인!$P$546:$P$1333,[3]무기각인!$O$546:$O$1333)</f>
        <v>0.15790000000000001</v>
      </c>
      <c r="N1919">
        <v>2.7866</v>
      </c>
    </row>
    <row r="1920" spans="1:14" x14ac:dyDescent="0.3">
      <c r="A1920" t="s">
        <v>1530</v>
      </c>
      <c r="B1920" t="s">
        <v>596</v>
      </c>
      <c r="C1920">
        <f>_xlfn.XLOOKUP(B1920,[2]itemList_221219!$B:$B,[2]itemList_221219!$A:$A)</f>
        <v>15000</v>
      </c>
      <c r="D1920">
        <v>20</v>
      </c>
      <c r="E1920">
        <v>14</v>
      </c>
      <c r="F1920">
        <v>0</v>
      </c>
      <c r="G1920" t="s">
        <v>19</v>
      </c>
      <c r="H1920" t="s">
        <v>978</v>
      </c>
      <c r="I1920">
        <v>3</v>
      </c>
      <c r="J1920" t="s">
        <v>1285</v>
      </c>
      <c r="K1920">
        <v>1587</v>
      </c>
      <c r="L1920">
        <v>0.15870000000000001</v>
      </c>
      <c r="M1920">
        <f>_xlfn.XLOOKUP(_xlfn.TEXTJOIN("|",0,D1920,G1920,H1920,I1920),[3]무기각인!$P$546:$P$1333,[3]무기각인!$O$546:$O$1333)</f>
        <v>0.15790000000000001</v>
      </c>
      <c r="N1920">
        <v>0.50660000000000005</v>
      </c>
    </row>
    <row r="1921" spans="1:14" x14ac:dyDescent="0.3">
      <c r="A1921" t="s">
        <v>1530</v>
      </c>
      <c r="B1921" t="s">
        <v>596</v>
      </c>
      <c r="C1921">
        <f>_xlfn.XLOOKUP(B1921,[2]itemList_221219!$B:$B,[2]itemList_221219!$A:$A)</f>
        <v>15000</v>
      </c>
      <c r="D1921">
        <v>20</v>
      </c>
      <c r="E1921">
        <v>14</v>
      </c>
      <c r="F1921">
        <v>0</v>
      </c>
      <c r="G1921" t="s">
        <v>19</v>
      </c>
      <c r="H1921" t="s">
        <v>978</v>
      </c>
      <c r="I1921">
        <v>3.5</v>
      </c>
      <c r="J1921" t="s">
        <v>1286</v>
      </c>
      <c r="K1921">
        <v>1561</v>
      </c>
      <c r="L1921">
        <v>0.15609999999999999</v>
      </c>
      <c r="M1921">
        <f>_xlfn.XLOOKUP(_xlfn.TEXTJOIN("|",0,D1921,G1921,H1921,I1921),[3]무기각인!$P$546:$P$1333,[3]무기각인!$O$546:$O$1333)</f>
        <v>0.15790000000000001</v>
      </c>
      <c r="N1921">
        <v>1.1399999999999999</v>
      </c>
    </row>
    <row r="1922" spans="1:14" x14ac:dyDescent="0.3">
      <c r="A1922" t="s">
        <v>1530</v>
      </c>
      <c r="B1922" t="s">
        <v>596</v>
      </c>
      <c r="C1922">
        <f>_xlfn.XLOOKUP(B1922,[2]itemList_221219!$B:$B,[2]itemList_221219!$A:$A)</f>
        <v>15000</v>
      </c>
      <c r="D1922">
        <v>20</v>
      </c>
      <c r="E1922">
        <v>14</v>
      </c>
      <c r="F1922">
        <v>0</v>
      </c>
      <c r="G1922" t="s">
        <v>19</v>
      </c>
      <c r="H1922" t="s">
        <v>978</v>
      </c>
      <c r="I1922">
        <v>4</v>
      </c>
      <c r="J1922" t="s">
        <v>1287</v>
      </c>
      <c r="K1922">
        <v>1649</v>
      </c>
      <c r="L1922">
        <v>0.16489999999999999</v>
      </c>
      <c r="M1922">
        <f>_xlfn.XLOOKUP(_xlfn.TEXTJOIN("|",0,D1922,G1922,H1922,I1922),[3]무기각인!$P$546:$P$1333,[3]무기각인!$O$546:$O$1333)</f>
        <v>0.15790000000000001</v>
      </c>
      <c r="N1922">
        <v>4.4332000000000003</v>
      </c>
    </row>
    <row r="1923" spans="1:14" x14ac:dyDescent="0.3">
      <c r="A1923" t="s">
        <v>1530</v>
      </c>
      <c r="B1923" t="s">
        <v>596</v>
      </c>
      <c r="C1923">
        <f>_xlfn.XLOOKUP(B1923,[2]itemList_221219!$B:$B,[2]itemList_221219!$A:$A)</f>
        <v>15000</v>
      </c>
      <c r="D1923">
        <v>20</v>
      </c>
      <c r="E1923">
        <v>14</v>
      </c>
      <c r="F1923">
        <v>0</v>
      </c>
      <c r="G1923" t="s">
        <v>19</v>
      </c>
      <c r="H1923" t="s">
        <v>978</v>
      </c>
      <c r="I1923">
        <v>4.5</v>
      </c>
      <c r="J1923" t="s">
        <v>1288</v>
      </c>
      <c r="K1923">
        <v>1622</v>
      </c>
      <c r="L1923">
        <v>0.16220000000000001</v>
      </c>
      <c r="M1923">
        <f>_xlfn.XLOOKUP(_xlfn.TEXTJOIN("|",0,D1923,G1923,H1923,I1923),[3]무기각인!$P$546:$P$1333,[3]무기각인!$O$546:$O$1333)</f>
        <v>0.15790000000000001</v>
      </c>
      <c r="N1923">
        <v>2.7231999999999998</v>
      </c>
    </row>
    <row r="1924" spans="1:14" x14ac:dyDescent="0.3">
      <c r="A1924" t="s">
        <v>1530</v>
      </c>
      <c r="B1924" t="s">
        <v>596</v>
      </c>
      <c r="C1924">
        <f>_xlfn.XLOOKUP(B1924,[2]itemList_221219!$B:$B,[2]itemList_221219!$A:$A)</f>
        <v>15000</v>
      </c>
      <c r="D1924">
        <v>20</v>
      </c>
      <c r="E1924">
        <v>14</v>
      </c>
      <c r="F1924">
        <v>0</v>
      </c>
      <c r="G1924" t="s">
        <v>19</v>
      </c>
      <c r="H1924" t="s">
        <v>978</v>
      </c>
      <c r="I1924">
        <v>5</v>
      </c>
      <c r="J1924" t="s">
        <v>1289</v>
      </c>
      <c r="K1924">
        <v>1661</v>
      </c>
      <c r="L1924">
        <v>0.1661</v>
      </c>
      <c r="M1924">
        <f>_xlfn.XLOOKUP(_xlfn.TEXTJOIN("|",0,D1924,G1924,H1924,I1924),[3]무기각인!$P$546:$P$1333,[3]무기각인!$O$546:$O$1333)</f>
        <v>0.15790000000000001</v>
      </c>
      <c r="N1924">
        <v>5.1932</v>
      </c>
    </row>
    <row r="1925" spans="1:14" x14ac:dyDescent="0.3">
      <c r="A1925" t="s">
        <v>1530</v>
      </c>
      <c r="B1925" t="s">
        <v>596</v>
      </c>
      <c r="C1925">
        <f>_xlfn.XLOOKUP(B1925,[2]itemList_221219!$B:$B,[2]itemList_221219!$A:$A)</f>
        <v>15000</v>
      </c>
      <c r="D1925">
        <v>20</v>
      </c>
      <c r="E1925">
        <v>14</v>
      </c>
      <c r="F1925">
        <v>0</v>
      </c>
      <c r="G1925" t="s">
        <v>19</v>
      </c>
      <c r="H1925" t="s">
        <v>978</v>
      </c>
      <c r="I1925">
        <v>5.5</v>
      </c>
      <c r="J1925" t="s">
        <v>1290</v>
      </c>
      <c r="K1925">
        <v>1566</v>
      </c>
      <c r="L1925">
        <v>0.15659999999999999</v>
      </c>
      <c r="M1925">
        <f>_xlfn.XLOOKUP(_xlfn.TEXTJOIN("|",0,D1925,G1925,H1925,I1925),[3]무기각인!$P$546:$P$1333,[3]무기각인!$O$546:$O$1333)</f>
        <v>0.15790000000000001</v>
      </c>
      <c r="N1925">
        <v>0.82330000000000003</v>
      </c>
    </row>
    <row r="1926" spans="1:14" x14ac:dyDescent="0.3">
      <c r="A1926" t="s">
        <v>1530</v>
      </c>
      <c r="B1926" t="s">
        <v>596</v>
      </c>
      <c r="C1926">
        <f>_xlfn.XLOOKUP(B1926,[2]itemList_221219!$B:$B,[2]itemList_221219!$A:$A)</f>
        <v>15000</v>
      </c>
      <c r="D1926">
        <v>20</v>
      </c>
      <c r="E1926">
        <v>14</v>
      </c>
      <c r="F1926">
        <v>0</v>
      </c>
      <c r="G1926" t="s">
        <v>19</v>
      </c>
      <c r="H1926" t="s">
        <v>978</v>
      </c>
      <c r="I1926">
        <v>6</v>
      </c>
      <c r="J1926" t="s">
        <v>1291</v>
      </c>
      <c r="K1926">
        <v>1532</v>
      </c>
      <c r="L1926">
        <v>0.1532</v>
      </c>
      <c r="M1926">
        <f>_xlfn.XLOOKUP(_xlfn.TEXTJOIN("|",0,D1926,G1926,H1926,I1926),[3]무기각인!$P$546:$P$1333,[3]무기각인!$O$546:$O$1333)</f>
        <v>0.15790000000000001</v>
      </c>
      <c r="N1926">
        <v>2.9765999999999999</v>
      </c>
    </row>
    <row r="1927" spans="1:14" x14ac:dyDescent="0.3">
      <c r="A1927" t="s">
        <v>1530</v>
      </c>
      <c r="B1927" t="s">
        <v>596</v>
      </c>
      <c r="C1927">
        <f>_xlfn.XLOOKUP(B1927,[2]itemList_221219!$B:$B,[2]itemList_221219!$A:$A)</f>
        <v>15000</v>
      </c>
      <c r="D1927">
        <v>20</v>
      </c>
      <c r="E1927">
        <v>14</v>
      </c>
      <c r="F1927">
        <v>0</v>
      </c>
      <c r="G1927" t="s">
        <v>19</v>
      </c>
      <c r="H1927" t="s">
        <v>978</v>
      </c>
      <c r="I1927">
        <v>6.5</v>
      </c>
      <c r="J1927" t="s">
        <v>1292</v>
      </c>
      <c r="K1927">
        <v>1568</v>
      </c>
      <c r="L1927">
        <v>0.15679999999999999</v>
      </c>
      <c r="M1927">
        <f>_xlfn.XLOOKUP(_xlfn.TEXTJOIN("|",0,D1927,G1927,H1927,I1927),[3]무기각인!$P$546:$P$1333,[3]무기각인!$O$546:$O$1333)</f>
        <v>0.15790000000000001</v>
      </c>
      <c r="N1927">
        <v>0.6966</v>
      </c>
    </row>
    <row r="1928" spans="1:14" x14ac:dyDescent="0.3">
      <c r="A1928" t="s">
        <v>1530</v>
      </c>
      <c r="B1928" t="s">
        <v>596</v>
      </c>
      <c r="C1928">
        <f>_xlfn.XLOOKUP(B1928,[2]itemList_221219!$B:$B,[2]itemList_221219!$A:$A)</f>
        <v>15000</v>
      </c>
      <c r="D1928">
        <v>20</v>
      </c>
      <c r="E1928">
        <v>14</v>
      </c>
      <c r="F1928">
        <v>0</v>
      </c>
      <c r="G1928" t="s">
        <v>19</v>
      </c>
      <c r="H1928" t="s">
        <v>978</v>
      </c>
      <c r="I1928">
        <v>7</v>
      </c>
      <c r="J1928" t="s">
        <v>1293</v>
      </c>
      <c r="K1928">
        <v>1598</v>
      </c>
      <c r="L1928">
        <v>0.1598</v>
      </c>
      <c r="M1928">
        <f>_xlfn.XLOOKUP(_xlfn.TEXTJOIN("|",0,D1928,G1928,H1928,I1928),[3]무기각인!$P$546:$P$1333,[3]무기각인!$O$546:$O$1333)</f>
        <v>0.15790000000000001</v>
      </c>
      <c r="N1928">
        <v>1.2033</v>
      </c>
    </row>
    <row r="1929" spans="1:14" x14ac:dyDescent="0.3">
      <c r="A1929" t="s">
        <v>1530</v>
      </c>
      <c r="B1929" t="s">
        <v>596</v>
      </c>
      <c r="C1929">
        <f>_xlfn.XLOOKUP(B1929,[2]itemList_221219!$B:$B,[2]itemList_221219!$A:$A)</f>
        <v>15000</v>
      </c>
      <c r="D1929">
        <v>20</v>
      </c>
      <c r="E1929">
        <v>14</v>
      </c>
      <c r="F1929">
        <v>0</v>
      </c>
      <c r="G1929" t="s">
        <v>19</v>
      </c>
      <c r="H1929" t="s">
        <v>978</v>
      </c>
      <c r="I1929">
        <v>7.5</v>
      </c>
      <c r="J1929" t="s">
        <v>1294</v>
      </c>
      <c r="K1929">
        <v>1571</v>
      </c>
      <c r="L1929">
        <v>0.15709999999999999</v>
      </c>
      <c r="M1929">
        <f>_xlfn.XLOOKUP(_xlfn.TEXTJOIN("|",0,D1929,G1929,H1929,I1929),[3]무기각인!$P$546:$P$1333,[3]무기각인!$O$546:$O$1333)</f>
        <v>0.15790000000000001</v>
      </c>
      <c r="N1929">
        <v>0.50660000000000005</v>
      </c>
    </row>
    <row r="1930" spans="1:14" x14ac:dyDescent="0.3">
      <c r="A1930" t="s">
        <v>1530</v>
      </c>
      <c r="B1930" t="s">
        <v>596</v>
      </c>
      <c r="C1930">
        <f>_xlfn.XLOOKUP(B1930,[2]itemList_221219!$B:$B,[2]itemList_221219!$A:$A)</f>
        <v>15000</v>
      </c>
      <c r="D1930">
        <v>20</v>
      </c>
      <c r="E1930">
        <v>14</v>
      </c>
      <c r="F1930">
        <v>0</v>
      </c>
      <c r="G1930" t="s">
        <v>19</v>
      </c>
      <c r="H1930" t="s">
        <v>978</v>
      </c>
      <c r="I1930">
        <v>8</v>
      </c>
      <c r="J1930" t="s">
        <v>1295</v>
      </c>
      <c r="K1930">
        <v>1569</v>
      </c>
      <c r="L1930">
        <v>0.15690000000000001</v>
      </c>
      <c r="M1930">
        <f>_xlfn.XLOOKUP(_xlfn.TEXTJOIN("|",0,D1930,G1930,H1930,I1930),[3]무기각인!$P$546:$P$1333,[3]무기각인!$O$546:$O$1333)</f>
        <v>0.15790000000000001</v>
      </c>
      <c r="N1930">
        <v>0.63329999999999997</v>
      </c>
    </row>
    <row r="1931" spans="1:14" x14ac:dyDescent="0.3">
      <c r="A1931" t="s">
        <v>1530</v>
      </c>
      <c r="B1931" t="s">
        <v>596</v>
      </c>
      <c r="C1931">
        <f>_xlfn.XLOOKUP(B1931,[2]itemList_221219!$B:$B,[2]itemList_221219!$A:$A)</f>
        <v>15000</v>
      </c>
      <c r="D1931">
        <v>20</v>
      </c>
      <c r="E1931">
        <v>14</v>
      </c>
      <c r="F1931">
        <v>0</v>
      </c>
      <c r="G1931" t="s">
        <v>19</v>
      </c>
      <c r="H1931" t="s">
        <v>978</v>
      </c>
      <c r="I1931">
        <v>8.5</v>
      </c>
      <c r="J1931" t="s">
        <v>1548</v>
      </c>
      <c r="K1931">
        <v>1631</v>
      </c>
      <c r="L1931">
        <v>0.16309999999999999</v>
      </c>
      <c r="M1931">
        <f>_xlfn.XLOOKUP(_xlfn.TEXTJOIN("|",0,D1931,G1931,H1931,I1931),[3]무기각인!$P$546:$P$1333,[3]무기각인!$O$546:$O$1333)</f>
        <v>0.15790000000000001</v>
      </c>
      <c r="N1931">
        <v>3.2932000000000001</v>
      </c>
    </row>
    <row r="1932" spans="1:14" x14ac:dyDescent="0.3">
      <c r="A1932" t="s">
        <v>1530</v>
      </c>
      <c r="B1932" t="s">
        <v>596</v>
      </c>
      <c r="C1932">
        <f>_xlfn.XLOOKUP(B1932,[2]itemList_221219!$B:$B,[2]itemList_221219!$A:$A)</f>
        <v>15000</v>
      </c>
      <c r="D1932">
        <v>20</v>
      </c>
      <c r="E1932">
        <v>14</v>
      </c>
      <c r="F1932">
        <v>0</v>
      </c>
      <c r="G1932" t="s">
        <v>19</v>
      </c>
      <c r="H1932" t="s">
        <v>978</v>
      </c>
      <c r="I1932">
        <v>9</v>
      </c>
      <c r="J1932" t="s">
        <v>1549</v>
      </c>
      <c r="K1932">
        <v>1563</v>
      </c>
      <c r="L1932">
        <v>0.15629999999999999</v>
      </c>
      <c r="M1932">
        <f>_xlfn.XLOOKUP(_xlfn.TEXTJOIN("|",0,D1932,G1932,H1932,I1932),[3]무기각인!$P$546:$P$1333,[3]무기각인!$O$546:$O$1333)</f>
        <v>0.15790000000000001</v>
      </c>
      <c r="N1932">
        <v>1.0133000000000001</v>
      </c>
    </row>
    <row r="1933" spans="1:14" x14ac:dyDescent="0.3">
      <c r="A1933" t="s">
        <v>1530</v>
      </c>
      <c r="B1933" t="s">
        <v>596</v>
      </c>
      <c r="C1933">
        <f>_xlfn.XLOOKUP(B1933,[2]itemList_221219!$B:$B,[2]itemList_221219!$A:$A)</f>
        <v>15000</v>
      </c>
      <c r="D1933">
        <v>20</v>
      </c>
      <c r="E1933">
        <v>14</v>
      </c>
      <c r="F1933">
        <v>0</v>
      </c>
      <c r="G1933" t="s">
        <v>19</v>
      </c>
      <c r="H1933" t="s">
        <v>978</v>
      </c>
      <c r="I1933">
        <v>9.5</v>
      </c>
      <c r="J1933" t="s">
        <v>1550</v>
      </c>
      <c r="K1933">
        <v>1481</v>
      </c>
      <c r="L1933">
        <v>0.14810000000000001</v>
      </c>
      <c r="M1933">
        <f>_xlfn.XLOOKUP(_xlfn.TEXTJOIN("|",0,D1933,G1933,H1933,I1933),[3]무기각인!$P$546:$P$1333,[3]무기각인!$O$546:$O$1333)</f>
        <v>0.15790000000000001</v>
      </c>
      <c r="N1933">
        <v>6.2065000000000001</v>
      </c>
    </row>
    <row r="1934" spans="1:14" x14ac:dyDescent="0.3">
      <c r="A1934" t="s">
        <v>1530</v>
      </c>
      <c r="B1934" t="s">
        <v>596</v>
      </c>
      <c r="C1934">
        <f>_xlfn.XLOOKUP(B1934,[2]itemList_221219!$B:$B,[2]itemList_221219!$A:$A)</f>
        <v>15000</v>
      </c>
      <c r="D1934">
        <v>20</v>
      </c>
      <c r="E1934">
        <v>14</v>
      </c>
      <c r="F1934">
        <v>0</v>
      </c>
      <c r="G1934" t="s">
        <v>19</v>
      </c>
      <c r="H1934" t="s">
        <v>978</v>
      </c>
      <c r="I1934">
        <v>10</v>
      </c>
      <c r="J1934" t="s">
        <v>1551</v>
      </c>
      <c r="K1934">
        <v>1628</v>
      </c>
      <c r="L1934">
        <v>0.1628</v>
      </c>
      <c r="M1934">
        <f>_xlfn.XLOOKUP(_xlfn.TEXTJOIN("|",0,D1934,G1934,H1934,I1934),[3]무기각인!$P$546:$P$1333,[3]무기각인!$O$546:$O$1333)</f>
        <v>0.15790000000000001</v>
      </c>
      <c r="N1934">
        <v>3.1032000000000002</v>
      </c>
    </row>
    <row r="1935" spans="1:14" x14ac:dyDescent="0.3">
      <c r="A1935" t="s">
        <v>1530</v>
      </c>
      <c r="B1935" t="s">
        <v>596</v>
      </c>
      <c r="C1935">
        <f>_xlfn.XLOOKUP(B1935,[2]itemList_221219!$B:$B,[2]itemList_221219!$A:$A)</f>
        <v>15000</v>
      </c>
      <c r="D1935">
        <v>20</v>
      </c>
      <c r="E1935">
        <v>14</v>
      </c>
      <c r="F1935">
        <v>2</v>
      </c>
      <c r="G1935" t="s">
        <v>964</v>
      </c>
      <c r="H1935" t="s">
        <v>978</v>
      </c>
      <c r="I1935">
        <v>1</v>
      </c>
      <c r="J1935" t="s">
        <v>1296</v>
      </c>
      <c r="K1935">
        <v>1720</v>
      </c>
      <c r="L1935">
        <v>0.17199999999999999</v>
      </c>
      <c r="M1935">
        <f>_xlfn.XLOOKUP(_xlfn.TEXTJOIN("|",0,D1935,G1935,H1935,I1935),[3]무기각인!$P$546:$P$1333,[3]무기각인!$O$546:$O$1333)</f>
        <v>0.1711</v>
      </c>
      <c r="N1935">
        <v>0.52600000000000002</v>
      </c>
    </row>
    <row r="1936" spans="1:14" x14ac:dyDescent="0.3">
      <c r="A1936" t="s">
        <v>1530</v>
      </c>
      <c r="B1936" t="s">
        <v>596</v>
      </c>
      <c r="C1936">
        <f>_xlfn.XLOOKUP(B1936,[2]itemList_221219!$B:$B,[2]itemList_221219!$A:$A)</f>
        <v>15000</v>
      </c>
      <c r="D1936">
        <v>20</v>
      </c>
      <c r="E1936">
        <v>14</v>
      </c>
      <c r="F1936">
        <v>2</v>
      </c>
      <c r="G1936" t="s">
        <v>964</v>
      </c>
      <c r="H1936" t="s">
        <v>978</v>
      </c>
      <c r="I1936">
        <v>1.5</v>
      </c>
      <c r="J1936" t="s">
        <v>1297</v>
      </c>
      <c r="K1936">
        <v>1735</v>
      </c>
      <c r="L1936">
        <v>0.17349999999999999</v>
      </c>
      <c r="M1936">
        <f>_xlfn.XLOOKUP(_xlfn.TEXTJOIN("|",0,D1936,G1936,H1936,I1936),[3]무기각인!$P$546:$P$1333,[3]무기각인!$O$546:$O$1333)</f>
        <v>0.1711</v>
      </c>
      <c r="N1936">
        <v>1.4027000000000001</v>
      </c>
    </row>
    <row r="1937" spans="1:14" x14ac:dyDescent="0.3">
      <c r="A1937" t="s">
        <v>1530</v>
      </c>
      <c r="B1937" t="s">
        <v>596</v>
      </c>
      <c r="C1937">
        <f>_xlfn.XLOOKUP(B1937,[2]itemList_221219!$B:$B,[2]itemList_221219!$A:$A)</f>
        <v>15000</v>
      </c>
      <c r="D1937">
        <v>20</v>
      </c>
      <c r="E1937">
        <v>14</v>
      </c>
      <c r="F1937">
        <v>2</v>
      </c>
      <c r="G1937" t="s">
        <v>964</v>
      </c>
      <c r="H1937" t="s">
        <v>978</v>
      </c>
      <c r="I1937">
        <v>2</v>
      </c>
      <c r="J1937" t="s">
        <v>1298</v>
      </c>
      <c r="K1937">
        <v>1706</v>
      </c>
      <c r="L1937">
        <v>0.1706</v>
      </c>
      <c r="M1937">
        <f>_xlfn.XLOOKUP(_xlfn.TEXTJOIN("|",0,D1937,G1937,H1937,I1937),[3]무기각인!$P$546:$P$1333,[3]무기각인!$O$546:$O$1333)</f>
        <v>0.1711</v>
      </c>
      <c r="N1937">
        <v>0.29220000000000002</v>
      </c>
    </row>
    <row r="1938" spans="1:14" x14ac:dyDescent="0.3">
      <c r="A1938" t="s">
        <v>1530</v>
      </c>
      <c r="B1938" t="s">
        <v>596</v>
      </c>
      <c r="C1938">
        <f>_xlfn.XLOOKUP(B1938,[2]itemList_221219!$B:$B,[2]itemList_221219!$A:$A)</f>
        <v>15000</v>
      </c>
      <c r="D1938">
        <v>20</v>
      </c>
      <c r="E1938">
        <v>14</v>
      </c>
      <c r="F1938">
        <v>2</v>
      </c>
      <c r="G1938" t="s">
        <v>964</v>
      </c>
      <c r="H1938" t="s">
        <v>978</v>
      </c>
      <c r="I1938">
        <v>2.5</v>
      </c>
      <c r="J1938" t="s">
        <v>1299</v>
      </c>
      <c r="K1938">
        <v>1702</v>
      </c>
      <c r="L1938">
        <v>0.17019999999999999</v>
      </c>
      <c r="M1938">
        <f>_xlfn.XLOOKUP(_xlfn.TEXTJOIN("|",0,D1938,G1938,H1938,I1938),[3]무기각인!$P$546:$P$1333,[3]무기각인!$O$546:$O$1333)</f>
        <v>0.1711</v>
      </c>
      <c r="N1938">
        <v>0.52600000000000002</v>
      </c>
    </row>
    <row r="1939" spans="1:14" x14ac:dyDescent="0.3">
      <c r="A1939" t="s">
        <v>1530</v>
      </c>
      <c r="B1939" t="s">
        <v>596</v>
      </c>
      <c r="C1939">
        <f>_xlfn.XLOOKUP(B1939,[2]itemList_221219!$B:$B,[2]itemList_221219!$A:$A)</f>
        <v>15000</v>
      </c>
      <c r="D1939">
        <v>20</v>
      </c>
      <c r="E1939">
        <v>14</v>
      </c>
      <c r="F1939">
        <v>2</v>
      </c>
      <c r="G1939" t="s">
        <v>964</v>
      </c>
      <c r="H1939" t="s">
        <v>978</v>
      </c>
      <c r="I1939">
        <v>3</v>
      </c>
      <c r="J1939" t="s">
        <v>1300</v>
      </c>
      <c r="K1939">
        <v>1731</v>
      </c>
      <c r="L1939">
        <v>0.1731</v>
      </c>
      <c r="M1939">
        <f>_xlfn.XLOOKUP(_xlfn.TEXTJOIN("|",0,D1939,G1939,H1939,I1939),[3]무기각인!$P$546:$P$1333,[3]무기각인!$O$546:$O$1333)</f>
        <v>0.1711</v>
      </c>
      <c r="N1939">
        <v>1.1689000000000001</v>
      </c>
    </row>
    <row r="1940" spans="1:14" x14ac:dyDescent="0.3">
      <c r="A1940" t="s">
        <v>1530</v>
      </c>
      <c r="B1940" t="s">
        <v>596</v>
      </c>
      <c r="C1940">
        <f>_xlfn.XLOOKUP(B1940,[2]itemList_221219!$B:$B,[2]itemList_221219!$A:$A)</f>
        <v>15000</v>
      </c>
      <c r="D1940">
        <v>20</v>
      </c>
      <c r="E1940">
        <v>14</v>
      </c>
      <c r="F1940">
        <v>2</v>
      </c>
      <c r="G1940" t="s">
        <v>964</v>
      </c>
      <c r="H1940" t="s">
        <v>978</v>
      </c>
      <c r="I1940">
        <v>3.5</v>
      </c>
      <c r="J1940" t="s">
        <v>1301</v>
      </c>
      <c r="K1940">
        <v>1754</v>
      </c>
      <c r="L1940">
        <v>0.1754</v>
      </c>
      <c r="M1940">
        <f>_xlfn.XLOOKUP(_xlfn.TEXTJOIN("|",0,D1940,G1940,H1940,I1940),[3]무기각인!$P$546:$P$1333,[3]무기각인!$O$546:$O$1333)</f>
        <v>0.1711</v>
      </c>
      <c r="N1940">
        <v>2.5131999999999999</v>
      </c>
    </row>
    <row r="1941" spans="1:14" x14ac:dyDescent="0.3">
      <c r="A1941" t="s">
        <v>1530</v>
      </c>
      <c r="B1941" t="s">
        <v>596</v>
      </c>
      <c r="C1941">
        <f>_xlfn.XLOOKUP(B1941,[2]itemList_221219!$B:$B,[2]itemList_221219!$A:$A)</f>
        <v>15000</v>
      </c>
      <c r="D1941">
        <v>20</v>
      </c>
      <c r="E1941">
        <v>14</v>
      </c>
      <c r="F1941">
        <v>2</v>
      </c>
      <c r="G1941" t="s">
        <v>964</v>
      </c>
      <c r="H1941" t="s">
        <v>978</v>
      </c>
      <c r="I1941">
        <v>4</v>
      </c>
      <c r="J1941" t="s">
        <v>1302</v>
      </c>
      <c r="K1941">
        <v>1656</v>
      </c>
      <c r="L1941">
        <v>0.1656</v>
      </c>
      <c r="M1941">
        <f>_xlfn.XLOOKUP(_xlfn.TEXTJOIN("|",0,D1941,G1941,H1941,I1941),[3]무기각인!$P$546:$P$1333,[3]무기각인!$O$546:$O$1333)</f>
        <v>0.1711</v>
      </c>
      <c r="N1941">
        <v>3.2145000000000001</v>
      </c>
    </row>
    <row r="1942" spans="1:14" x14ac:dyDescent="0.3">
      <c r="A1942" t="s">
        <v>1530</v>
      </c>
      <c r="B1942" t="s">
        <v>596</v>
      </c>
      <c r="C1942">
        <f>_xlfn.XLOOKUP(B1942,[2]itemList_221219!$B:$B,[2]itemList_221219!$A:$A)</f>
        <v>15000</v>
      </c>
      <c r="D1942">
        <v>20</v>
      </c>
      <c r="E1942">
        <v>14</v>
      </c>
      <c r="F1942">
        <v>2</v>
      </c>
      <c r="G1942" t="s">
        <v>964</v>
      </c>
      <c r="H1942" t="s">
        <v>978</v>
      </c>
      <c r="I1942">
        <v>4.5</v>
      </c>
      <c r="J1942" t="s">
        <v>1303</v>
      </c>
      <c r="K1942">
        <v>1724</v>
      </c>
      <c r="L1942">
        <v>0.1724</v>
      </c>
      <c r="M1942">
        <f>_xlfn.XLOOKUP(_xlfn.TEXTJOIN("|",0,D1942,G1942,H1942,I1942),[3]무기각인!$P$546:$P$1333,[3]무기각인!$O$546:$O$1333)</f>
        <v>0.1711</v>
      </c>
      <c r="N1942">
        <v>0.75980000000000003</v>
      </c>
    </row>
    <row r="1943" spans="1:14" x14ac:dyDescent="0.3">
      <c r="A1943" t="s">
        <v>1530</v>
      </c>
      <c r="B1943" t="s">
        <v>596</v>
      </c>
      <c r="C1943">
        <f>_xlfn.XLOOKUP(B1943,[2]itemList_221219!$B:$B,[2]itemList_221219!$A:$A)</f>
        <v>15000</v>
      </c>
      <c r="D1943">
        <v>20</v>
      </c>
      <c r="E1943">
        <v>14</v>
      </c>
      <c r="F1943">
        <v>2</v>
      </c>
      <c r="G1943" t="s">
        <v>964</v>
      </c>
      <c r="H1943" t="s">
        <v>978</v>
      </c>
      <c r="I1943">
        <v>5</v>
      </c>
      <c r="J1943" t="s">
        <v>1304</v>
      </c>
      <c r="K1943">
        <v>1714</v>
      </c>
      <c r="L1943">
        <v>0.1714</v>
      </c>
      <c r="M1943">
        <f>_xlfn.XLOOKUP(_xlfn.TEXTJOIN("|",0,D1943,G1943,H1943,I1943),[3]무기각인!$P$546:$P$1333,[3]무기각인!$O$546:$O$1333)</f>
        <v>0.1711</v>
      </c>
      <c r="N1943">
        <v>0.17530000000000001</v>
      </c>
    </row>
    <row r="1944" spans="1:14" x14ac:dyDescent="0.3">
      <c r="A1944" t="s">
        <v>1530</v>
      </c>
      <c r="B1944" t="s">
        <v>596</v>
      </c>
      <c r="C1944">
        <f>_xlfn.XLOOKUP(B1944,[2]itemList_221219!$B:$B,[2]itemList_221219!$A:$A)</f>
        <v>15000</v>
      </c>
      <c r="D1944">
        <v>20</v>
      </c>
      <c r="E1944">
        <v>14</v>
      </c>
      <c r="F1944">
        <v>2</v>
      </c>
      <c r="G1944" t="s">
        <v>964</v>
      </c>
      <c r="H1944" t="s">
        <v>978</v>
      </c>
      <c r="I1944">
        <v>5.5</v>
      </c>
      <c r="J1944" t="s">
        <v>1305</v>
      </c>
      <c r="K1944">
        <v>1694</v>
      </c>
      <c r="L1944">
        <v>0.1694</v>
      </c>
      <c r="M1944">
        <f>_xlfn.XLOOKUP(_xlfn.TEXTJOIN("|",0,D1944,G1944,H1944,I1944),[3]무기각인!$P$546:$P$1333,[3]무기각인!$O$546:$O$1333)</f>
        <v>0.1711</v>
      </c>
      <c r="N1944">
        <v>0.99360000000000004</v>
      </c>
    </row>
    <row r="1945" spans="1:14" x14ac:dyDescent="0.3">
      <c r="A1945" t="s">
        <v>1530</v>
      </c>
      <c r="B1945" t="s">
        <v>596</v>
      </c>
      <c r="C1945">
        <f>_xlfn.XLOOKUP(B1945,[2]itemList_221219!$B:$B,[2]itemList_221219!$A:$A)</f>
        <v>15000</v>
      </c>
      <c r="D1945">
        <v>20</v>
      </c>
      <c r="E1945">
        <v>14</v>
      </c>
      <c r="F1945">
        <v>2</v>
      </c>
      <c r="G1945" t="s">
        <v>964</v>
      </c>
      <c r="H1945" t="s">
        <v>978</v>
      </c>
      <c r="I1945">
        <v>6</v>
      </c>
      <c r="J1945" t="s">
        <v>1306</v>
      </c>
      <c r="K1945">
        <v>1793</v>
      </c>
      <c r="L1945">
        <v>0.17929999999999999</v>
      </c>
      <c r="M1945">
        <f>_xlfn.XLOOKUP(_xlfn.TEXTJOIN("|",0,D1945,G1945,H1945,I1945),[3]무기각인!$P$546:$P$1333,[3]무기각인!$O$546:$O$1333)</f>
        <v>0.1711</v>
      </c>
      <c r="N1945">
        <v>4.7925000000000004</v>
      </c>
    </row>
    <row r="1946" spans="1:14" x14ac:dyDescent="0.3">
      <c r="A1946" t="s">
        <v>1530</v>
      </c>
      <c r="B1946" t="s">
        <v>596</v>
      </c>
      <c r="C1946">
        <f>_xlfn.XLOOKUP(B1946,[2]itemList_221219!$B:$B,[2]itemList_221219!$A:$A)</f>
        <v>15000</v>
      </c>
      <c r="D1946">
        <v>20</v>
      </c>
      <c r="E1946">
        <v>14</v>
      </c>
      <c r="F1946">
        <v>2</v>
      </c>
      <c r="G1946" t="s">
        <v>964</v>
      </c>
      <c r="H1946" t="s">
        <v>978</v>
      </c>
      <c r="I1946">
        <v>6.5</v>
      </c>
      <c r="J1946" t="s">
        <v>1307</v>
      </c>
      <c r="K1946">
        <v>1674</v>
      </c>
      <c r="L1946">
        <v>0.16739999999999999</v>
      </c>
      <c r="M1946">
        <f>_xlfn.XLOOKUP(_xlfn.TEXTJOIN("|",0,D1946,G1946,H1946,I1946),[3]무기각인!$P$546:$P$1333,[3]무기각인!$O$546:$O$1333)</f>
        <v>0.1711</v>
      </c>
      <c r="N1946">
        <v>2.1625000000000001</v>
      </c>
    </row>
    <row r="1947" spans="1:14" x14ac:dyDescent="0.3">
      <c r="A1947" t="s">
        <v>1530</v>
      </c>
      <c r="B1947" t="s">
        <v>596</v>
      </c>
      <c r="C1947">
        <f>_xlfn.XLOOKUP(B1947,[2]itemList_221219!$B:$B,[2]itemList_221219!$A:$A)</f>
        <v>15000</v>
      </c>
      <c r="D1947">
        <v>20</v>
      </c>
      <c r="E1947">
        <v>14</v>
      </c>
      <c r="F1947">
        <v>2</v>
      </c>
      <c r="G1947" t="s">
        <v>964</v>
      </c>
      <c r="H1947" t="s">
        <v>978</v>
      </c>
      <c r="I1947">
        <v>7</v>
      </c>
      <c r="J1947" t="s">
        <v>1308</v>
      </c>
      <c r="K1947">
        <v>1726</v>
      </c>
      <c r="L1947">
        <v>0.1726</v>
      </c>
      <c r="M1947">
        <f>_xlfn.XLOOKUP(_xlfn.TEXTJOIN("|",0,D1947,G1947,H1947,I1947),[3]무기각인!$P$546:$P$1333,[3]무기각인!$O$546:$O$1333)</f>
        <v>0.1711</v>
      </c>
      <c r="N1947">
        <v>0.87670000000000003</v>
      </c>
    </row>
    <row r="1948" spans="1:14" x14ac:dyDescent="0.3">
      <c r="A1948" t="s">
        <v>1530</v>
      </c>
      <c r="B1948" t="s">
        <v>596</v>
      </c>
      <c r="C1948">
        <f>_xlfn.XLOOKUP(B1948,[2]itemList_221219!$B:$B,[2]itemList_221219!$A:$A)</f>
        <v>15000</v>
      </c>
      <c r="D1948">
        <v>20</v>
      </c>
      <c r="E1948">
        <v>14</v>
      </c>
      <c r="F1948">
        <v>2</v>
      </c>
      <c r="G1948" t="s">
        <v>964</v>
      </c>
      <c r="H1948" t="s">
        <v>978</v>
      </c>
      <c r="I1948">
        <v>7.5</v>
      </c>
      <c r="J1948" t="s">
        <v>1309</v>
      </c>
      <c r="K1948">
        <v>1720</v>
      </c>
      <c r="L1948">
        <v>0.17199999999999999</v>
      </c>
      <c r="M1948">
        <f>_xlfn.XLOOKUP(_xlfn.TEXTJOIN("|",0,D1948,G1948,H1948,I1948),[3]무기각인!$P$546:$P$1333,[3]무기각인!$O$546:$O$1333)</f>
        <v>0.1711</v>
      </c>
      <c r="N1948">
        <v>0.52600000000000002</v>
      </c>
    </row>
    <row r="1949" spans="1:14" x14ac:dyDescent="0.3">
      <c r="A1949" t="s">
        <v>1530</v>
      </c>
      <c r="B1949" t="s">
        <v>596</v>
      </c>
      <c r="C1949">
        <f>_xlfn.XLOOKUP(B1949,[2]itemList_221219!$B:$B,[2]itemList_221219!$A:$A)</f>
        <v>15000</v>
      </c>
      <c r="D1949">
        <v>20</v>
      </c>
      <c r="E1949">
        <v>14</v>
      </c>
      <c r="F1949">
        <v>2</v>
      </c>
      <c r="G1949" t="s">
        <v>964</v>
      </c>
      <c r="H1949" t="s">
        <v>978</v>
      </c>
      <c r="I1949">
        <v>8</v>
      </c>
      <c r="J1949" t="s">
        <v>1310</v>
      </c>
      <c r="K1949">
        <v>1701</v>
      </c>
      <c r="L1949">
        <v>0.1701</v>
      </c>
      <c r="M1949">
        <f>_xlfn.XLOOKUP(_xlfn.TEXTJOIN("|",0,D1949,G1949,H1949,I1949),[3]무기각인!$P$546:$P$1333,[3]무기각인!$O$546:$O$1333)</f>
        <v>0.1711</v>
      </c>
      <c r="N1949">
        <v>0.58450000000000002</v>
      </c>
    </row>
    <row r="1950" spans="1:14" x14ac:dyDescent="0.3">
      <c r="A1950" t="s">
        <v>1530</v>
      </c>
      <c r="B1950" t="s">
        <v>596</v>
      </c>
      <c r="C1950">
        <f>_xlfn.XLOOKUP(B1950,[2]itemList_221219!$B:$B,[2]itemList_221219!$A:$A)</f>
        <v>15000</v>
      </c>
      <c r="D1950">
        <v>20</v>
      </c>
      <c r="E1950">
        <v>14</v>
      </c>
      <c r="F1950">
        <v>2</v>
      </c>
      <c r="G1950" t="s">
        <v>964</v>
      </c>
      <c r="H1950" t="s">
        <v>978</v>
      </c>
      <c r="I1950">
        <v>8.5</v>
      </c>
      <c r="J1950" t="s">
        <v>1552</v>
      </c>
      <c r="K1950">
        <v>1676</v>
      </c>
      <c r="L1950">
        <v>0.1676</v>
      </c>
      <c r="M1950">
        <f>_xlfn.XLOOKUP(_xlfn.TEXTJOIN("|",0,D1950,G1950,H1950,I1950),[3]무기각인!$P$546:$P$1333,[3]무기각인!$O$546:$O$1333)</f>
        <v>0.1711</v>
      </c>
      <c r="N1950">
        <v>2.0455999999999999</v>
      </c>
    </row>
    <row r="1951" spans="1:14" x14ac:dyDescent="0.3">
      <c r="A1951" t="s">
        <v>1530</v>
      </c>
      <c r="B1951" t="s">
        <v>596</v>
      </c>
      <c r="C1951">
        <f>_xlfn.XLOOKUP(B1951,[2]itemList_221219!$B:$B,[2]itemList_221219!$A:$A)</f>
        <v>15000</v>
      </c>
      <c r="D1951">
        <v>20</v>
      </c>
      <c r="E1951">
        <v>14</v>
      </c>
      <c r="F1951">
        <v>2</v>
      </c>
      <c r="G1951" t="s">
        <v>964</v>
      </c>
      <c r="H1951" t="s">
        <v>978</v>
      </c>
      <c r="I1951">
        <v>9</v>
      </c>
      <c r="J1951" t="s">
        <v>1553</v>
      </c>
      <c r="K1951">
        <v>1557</v>
      </c>
      <c r="L1951">
        <v>0.15570000000000001</v>
      </c>
      <c r="M1951">
        <f>_xlfn.XLOOKUP(_xlfn.TEXTJOIN("|",0,D1951,G1951,H1951,I1951),[3]무기각인!$P$546:$P$1333,[3]무기각인!$O$546:$O$1333)</f>
        <v>0.1711</v>
      </c>
      <c r="N1951">
        <v>9.0006000000000004</v>
      </c>
    </row>
    <row r="1952" spans="1:14" x14ac:dyDescent="0.3">
      <c r="A1952" t="s">
        <v>1530</v>
      </c>
      <c r="B1952" t="s">
        <v>596</v>
      </c>
      <c r="C1952">
        <f>_xlfn.XLOOKUP(B1952,[2]itemList_221219!$B:$B,[2]itemList_221219!$A:$A)</f>
        <v>15000</v>
      </c>
      <c r="D1952">
        <v>20</v>
      </c>
      <c r="E1952">
        <v>14</v>
      </c>
      <c r="F1952">
        <v>2</v>
      </c>
      <c r="G1952" t="s">
        <v>964</v>
      </c>
      <c r="H1952" t="s">
        <v>978</v>
      </c>
      <c r="I1952">
        <v>9.5</v>
      </c>
      <c r="J1952" t="s">
        <v>1554</v>
      </c>
      <c r="K1952">
        <v>1714</v>
      </c>
      <c r="L1952">
        <v>0.1714</v>
      </c>
      <c r="M1952">
        <f>_xlfn.XLOOKUP(_xlfn.TEXTJOIN("|",0,D1952,G1952,H1952,I1952),[3]무기각인!$P$546:$P$1333,[3]무기각인!$O$546:$O$1333)</f>
        <v>0.1711</v>
      </c>
      <c r="N1952">
        <v>0.17530000000000001</v>
      </c>
    </row>
    <row r="1953" spans="1:14" x14ac:dyDescent="0.3">
      <c r="A1953" t="s">
        <v>1530</v>
      </c>
      <c r="B1953" t="s">
        <v>596</v>
      </c>
      <c r="C1953">
        <f>_xlfn.XLOOKUP(B1953,[2]itemList_221219!$B:$B,[2]itemList_221219!$A:$A)</f>
        <v>15000</v>
      </c>
      <c r="D1953">
        <v>20</v>
      </c>
      <c r="E1953">
        <v>14</v>
      </c>
      <c r="F1953">
        <v>2</v>
      </c>
      <c r="G1953" t="s">
        <v>964</v>
      </c>
      <c r="H1953" t="s">
        <v>978</v>
      </c>
      <c r="I1953">
        <v>10</v>
      </c>
      <c r="J1953" t="s">
        <v>1555</v>
      </c>
      <c r="K1953">
        <v>1672</v>
      </c>
      <c r="L1953">
        <v>0.16719999999999999</v>
      </c>
      <c r="M1953">
        <f>_xlfn.XLOOKUP(_xlfn.TEXTJOIN("|",0,D1953,G1953,H1953,I1953),[3]무기각인!$P$546:$P$1333,[3]무기각인!$O$546:$O$1333)</f>
        <v>0.1711</v>
      </c>
      <c r="N1953">
        <v>2.2793999999999999</v>
      </c>
    </row>
    <row r="1954" spans="1:14" x14ac:dyDescent="0.3">
      <c r="A1954" t="s">
        <v>1530</v>
      </c>
      <c r="B1954" t="s">
        <v>596</v>
      </c>
      <c r="C1954">
        <f>_xlfn.XLOOKUP(B1954,[2]itemList_221219!$B:$B,[2]itemList_221219!$A:$A)</f>
        <v>15000</v>
      </c>
      <c r="D1954">
        <v>20</v>
      </c>
      <c r="E1954">
        <v>14</v>
      </c>
      <c r="F1954">
        <v>3</v>
      </c>
      <c r="G1954" t="s">
        <v>965</v>
      </c>
      <c r="H1954" t="s">
        <v>978</v>
      </c>
      <c r="I1954">
        <v>1</v>
      </c>
      <c r="J1954" t="s">
        <v>1311</v>
      </c>
      <c r="K1954">
        <v>1670</v>
      </c>
      <c r="L1954">
        <v>0.16700000000000001</v>
      </c>
      <c r="M1954">
        <f>_xlfn.XLOOKUP(_xlfn.TEXTJOIN("|",0,D1954,G1954,H1954,I1954),[3]무기각인!$P$546:$P$1333,[3]무기각인!$O$546:$O$1333)</f>
        <v>0.1711</v>
      </c>
      <c r="N1954">
        <v>2.3963000000000001</v>
      </c>
    </row>
    <row r="1955" spans="1:14" x14ac:dyDescent="0.3">
      <c r="A1955" t="s">
        <v>1530</v>
      </c>
      <c r="B1955" t="s">
        <v>596</v>
      </c>
      <c r="C1955">
        <f>_xlfn.XLOOKUP(B1955,[2]itemList_221219!$B:$B,[2]itemList_221219!$A:$A)</f>
        <v>15000</v>
      </c>
      <c r="D1955">
        <v>20</v>
      </c>
      <c r="E1955">
        <v>14</v>
      </c>
      <c r="F1955">
        <v>3</v>
      </c>
      <c r="G1955" t="s">
        <v>965</v>
      </c>
      <c r="H1955" t="s">
        <v>978</v>
      </c>
      <c r="I1955">
        <v>1.5</v>
      </c>
      <c r="J1955" t="s">
        <v>1312</v>
      </c>
      <c r="K1955">
        <v>1769</v>
      </c>
      <c r="L1955">
        <v>0.1769</v>
      </c>
      <c r="M1955">
        <f>_xlfn.XLOOKUP(_xlfn.TEXTJOIN("|",0,D1955,G1955,H1955,I1955),[3]무기각인!$P$546:$P$1333,[3]무기각인!$O$546:$O$1333)</f>
        <v>0.1711</v>
      </c>
      <c r="N1955">
        <v>3.3898000000000001</v>
      </c>
    </row>
    <row r="1956" spans="1:14" x14ac:dyDescent="0.3">
      <c r="A1956" t="s">
        <v>1530</v>
      </c>
      <c r="B1956" t="s">
        <v>596</v>
      </c>
      <c r="C1956">
        <f>_xlfn.XLOOKUP(B1956,[2]itemList_221219!$B:$B,[2]itemList_221219!$A:$A)</f>
        <v>15000</v>
      </c>
      <c r="D1956">
        <v>20</v>
      </c>
      <c r="E1956">
        <v>14</v>
      </c>
      <c r="F1956">
        <v>3</v>
      </c>
      <c r="G1956" t="s">
        <v>965</v>
      </c>
      <c r="H1956" t="s">
        <v>978</v>
      </c>
      <c r="I1956">
        <v>2</v>
      </c>
      <c r="J1956" t="s">
        <v>1313</v>
      </c>
      <c r="K1956">
        <v>1780</v>
      </c>
      <c r="L1956">
        <v>0.17799999999999999</v>
      </c>
      <c r="M1956">
        <f>_xlfn.XLOOKUP(_xlfn.TEXTJOIN("|",0,D1956,G1956,H1956,I1956),[3]무기각인!$P$546:$P$1333,[3]무기각인!$O$546:$O$1333)</f>
        <v>0.1711</v>
      </c>
      <c r="N1956">
        <v>4.0327000000000002</v>
      </c>
    </row>
    <row r="1957" spans="1:14" x14ac:dyDescent="0.3">
      <c r="A1957" t="s">
        <v>1530</v>
      </c>
      <c r="B1957" t="s">
        <v>596</v>
      </c>
      <c r="C1957">
        <f>_xlfn.XLOOKUP(B1957,[2]itemList_221219!$B:$B,[2]itemList_221219!$A:$A)</f>
        <v>15000</v>
      </c>
      <c r="D1957">
        <v>20</v>
      </c>
      <c r="E1957">
        <v>14</v>
      </c>
      <c r="F1957">
        <v>3</v>
      </c>
      <c r="G1957" t="s">
        <v>965</v>
      </c>
      <c r="H1957" t="s">
        <v>978</v>
      </c>
      <c r="I1957">
        <v>2.5</v>
      </c>
      <c r="J1957" t="s">
        <v>1314</v>
      </c>
      <c r="K1957">
        <v>1724</v>
      </c>
      <c r="L1957">
        <v>0.1724</v>
      </c>
      <c r="M1957">
        <f>_xlfn.XLOOKUP(_xlfn.TEXTJOIN("|",0,D1957,G1957,H1957,I1957),[3]무기각인!$P$546:$P$1333,[3]무기각인!$O$546:$O$1333)</f>
        <v>0.1711</v>
      </c>
      <c r="N1957">
        <v>0.75980000000000003</v>
      </c>
    </row>
    <row r="1958" spans="1:14" x14ac:dyDescent="0.3">
      <c r="A1958" t="s">
        <v>1530</v>
      </c>
      <c r="B1958" t="s">
        <v>596</v>
      </c>
      <c r="C1958">
        <f>_xlfn.XLOOKUP(B1958,[2]itemList_221219!$B:$B,[2]itemList_221219!$A:$A)</f>
        <v>15000</v>
      </c>
      <c r="D1958">
        <v>20</v>
      </c>
      <c r="E1958">
        <v>14</v>
      </c>
      <c r="F1958">
        <v>3</v>
      </c>
      <c r="G1958" t="s">
        <v>965</v>
      </c>
      <c r="H1958" t="s">
        <v>978</v>
      </c>
      <c r="I1958">
        <v>3</v>
      </c>
      <c r="J1958" t="s">
        <v>1315</v>
      </c>
      <c r="K1958">
        <v>1694</v>
      </c>
      <c r="L1958">
        <v>0.1694</v>
      </c>
      <c r="M1958">
        <f>_xlfn.XLOOKUP(_xlfn.TEXTJOIN("|",0,D1958,G1958,H1958,I1958),[3]무기각인!$P$546:$P$1333,[3]무기각인!$O$546:$O$1333)</f>
        <v>0.1711</v>
      </c>
      <c r="N1958">
        <v>0.99360000000000004</v>
      </c>
    </row>
    <row r="1959" spans="1:14" x14ac:dyDescent="0.3">
      <c r="A1959" t="s">
        <v>1530</v>
      </c>
      <c r="B1959" t="s">
        <v>596</v>
      </c>
      <c r="C1959">
        <f>_xlfn.XLOOKUP(B1959,[2]itemList_221219!$B:$B,[2]itemList_221219!$A:$A)</f>
        <v>15000</v>
      </c>
      <c r="D1959">
        <v>20</v>
      </c>
      <c r="E1959">
        <v>14</v>
      </c>
      <c r="F1959">
        <v>3</v>
      </c>
      <c r="G1959" t="s">
        <v>965</v>
      </c>
      <c r="H1959" t="s">
        <v>978</v>
      </c>
      <c r="I1959">
        <v>3.5</v>
      </c>
      <c r="J1959" t="s">
        <v>1316</v>
      </c>
      <c r="K1959">
        <v>1717</v>
      </c>
      <c r="L1959">
        <v>0.17169999999999999</v>
      </c>
      <c r="M1959">
        <f>_xlfn.XLOOKUP(_xlfn.TEXTJOIN("|",0,D1959,G1959,H1959,I1959),[3]무기각인!$P$546:$P$1333,[3]무기각인!$O$546:$O$1333)</f>
        <v>0.1711</v>
      </c>
      <c r="N1959">
        <v>0.35070000000000001</v>
      </c>
    </row>
    <row r="1960" spans="1:14" x14ac:dyDescent="0.3">
      <c r="A1960" t="s">
        <v>1530</v>
      </c>
      <c r="B1960" t="s">
        <v>596</v>
      </c>
      <c r="C1960">
        <f>_xlfn.XLOOKUP(B1960,[2]itemList_221219!$B:$B,[2]itemList_221219!$A:$A)</f>
        <v>15000</v>
      </c>
      <c r="D1960">
        <v>20</v>
      </c>
      <c r="E1960">
        <v>14</v>
      </c>
      <c r="F1960">
        <v>3</v>
      </c>
      <c r="G1960" t="s">
        <v>965</v>
      </c>
      <c r="H1960" t="s">
        <v>978</v>
      </c>
      <c r="I1960">
        <v>4</v>
      </c>
      <c r="J1960" t="s">
        <v>1317</v>
      </c>
      <c r="K1960">
        <v>1722</v>
      </c>
      <c r="L1960">
        <v>0.17219999999999999</v>
      </c>
      <c r="M1960">
        <f>_xlfn.XLOOKUP(_xlfn.TEXTJOIN("|",0,D1960,G1960,H1960,I1960),[3]무기각인!$P$546:$P$1333,[3]무기각인!$O$546:$O$1333)</f>
        <v>0.1711</v>
      </c>
      <c r="N1960">
        <v>0.64290000000000003</v>
      </c>
    </row>
    <row r="1961" spans="1:14" x14ac:dyDescent="0.3">
      <c r="A1961" t="s">
        <v>1530</v>
      </c>
      <c r="B1961" t="s">
        <v>596</v>
      </c>
      <c r="C1961">
        <f>_xlfn.XLOOKUP(B1961,[2]itemList_221219!$B:$B,[2]itemList_221219!$A:$A)</f>
        <v>15000</v>
      </c>
      <c r="D1961">
        <v>20</v>
      </c>
      <c r="E1961">
        <v>14</v>
      </c>
      <c r="F1961">
        <v>3</v>
      </c>
      <c r="G1961" t="s">
        <v>965</v>
      </c>
      <c r="H1961" t="s">
        <v>978</v>
      </c>
      <c r="I1961">
        <v>4.5</v>
      </c>
      <c r="J1961" t="s">
        <v>1318</v>
      </c>
      <c r="K1961">
        <v>1700</v>
      </c>
      <c r="L1961">
        <v>0.17</v>
      </c>
      <c r="M1961">
        <f>_xlfn.XLOOKUP(_xlfn.TEXTJOIN("|",0,D1961,G1961,H1961,I1961),[3]무기각인!$P$546:$P$1333,[3]무기각인!$O$546:$O$1333)</f>
        <v>0.1711</v>
      </c>
      <c r="N1961">
        <v>0.64290000000000003</v>
      </c>
    </row>
    <row r="1962" spans="1:14" x14ac:dyDescent="0.3">
      <c r="A1962" t="s">
        <v>1530</v>
      </c>
      <c r="B1962" t="s">
        <v>596</v>
      </c>
      <c r="C1962">
        <f>_xlfn.XLOOKUP(B1962,[2]itemList_221219!$B:$B,[2]itemList_221219!$A:$A)</f>
        <v>15000</v>
      </c>
      <c r="D1962">
        <v>20</v>
      </c>
      <c r="E1962">
        <v>14</v>
      </c>
      <c r="F1962">
        <v>3</v>
      </c>
      <c r="G1962" t="s">
        <v>965</v>
      </c>
      <c r="H1962" t="s">
        <v>978</v>
      </c>
      <c r="I1962">
        <v>5</v>
      </c>
      <c r="J1962" t="s">
        <v>1319</v>
      </c>
      <c r="K1962">
        <v>1703</v>
      </c>
      <c r="L1962">
        <v>0.17030000000000001</v>
      </c>
      <c r="M1962">
        <f>_xlfn.XLOOKUP(_xlfn.TEXTJOIN("|",0,D1962,G1962,H1962,I1962),[3]무기각인!$P$546:$P$1333,[3]무기각인!$O$546:$O$1333)</f>
        <v>0.1711</v>
      </c>
      <c r="N1962">
        <v>0.46760000000000002</v>
      </c>
    </row>
    <row r="1963" spans="1:14" x14ac:dyDescent="0.3">
      <c r="A1963" t="s">
        <v>1530</v>
      </c>
      <c r="B1963" t="s">
        <v>596</v>
      </c>
      <c r="C1963">
        <f>_xlfn.XLOOKUP(B1963,[2]itemList_221219!$B:$B,[2]itemList_221219!$A:$A)</f>
        <v>15000</v>
      </c>
      <c r="D1963">
        <v>20</v>
      </c>
      <c r="E1963">
        <v>14</v>
      </c>
      <c r="F1963">
        <v>3</v>
      </c>
      <c r="G1963" t="s">
        <v>965</v>
      </c>
      <c r="H1963" t="s">
        <v>978</v>
      </c>
      <c r="I1963">
        <v>5.5</v>
      </c>
      <c r="J1963" t="s">
        <v>1320</v>
      </c>
      <c r="K1963">
        <v>1669</v>
      </c>
      <c r="L1963">
        <v>0.16689999999999999</v>
      </c>
      <c r="M1963">
        <f>_xlfn.XLOOKUP(_xlfn.TEXTJOIN("|",0,D1963,G1963,H1963,I1963),[3]무기각인!$P$546:$P$1333,[3]무기각인!$O$546:$O$1333)</f>
        <v>0.1711</v>
      </c>
      <c r="N1963">
        <v>2.4546999999999999</v>
      </c>
    </row>
    <row r="1964" spans="1:14" x14ac:dyDescent="0.3">
      <c r="A1964" t="s">
        <v>1530</v>
      </c>
      <c r="B1964" t="s">
        <v>596</v>
      </c>
      <c r="C1964">
        <f>_xlfn.XLOOKUP(B1964,[2]itemList_221219!$B:$B,[2]itemList_221219!$A:$A)</f>
        <v>15000</v>
      </c>
      <c r="D1964">
        <v>20</v>
      </c>
      <c r="E1964">
        <v>14</v>
      </c>
      <c r="F1964">
        <v>3</v>
      </c>
      <c r="G1964" t="s">
        <v>965</v>
      </c>
      <c r="H1964" t="s">
        <v>978</v>
      </c>
      <c r="I1964">
        <v>6</v>
      </c>
      <c r="J1964" t="s">
        <v>1321</v>
      </c>
      <c r="K1964">
        <v>1632</v>
      </c>
      <c r="L1964">
        <v>0.16320000000000001</v>
      </c>
      <c r="M1964">
        <f>_xlfn.XLOOKUP(_xlfn.TEXTJOIN("|",0,D1964,G1964,H1964,I1964),[3]무기각인!$P$546:$P$1333,[3]무기각인!$O$546:$O$1333)</f>
        <v>0.1711</v>
      </c>
      <c r="N1964">
        <v>4.6172000000000004</v>
      </c>
    </row>
    <row r="1965" spans="1:14" x14ac:dyDescent="0.3">
      <c r="A1965" t="s">
        <v>1530</v>
      </c>
      <c r="B1965" t="s">
        <v>596</v>
      </c>
      <c r="C1965">
        <f>_xlfn.XLOOKUP(B1965,[2]itemList_221219!$B:$B,[2]itemList_221219!$A:$A)</f>
        <v>15000</v>
      </c>
      <c r="D1965">
        <v>20</v>
      </c>
      <c r="E1965">
        <v>14</v>
      </c>
      <c r="F1965">
        <v>3</v>
      </c>
      <c r="G1965" t="s">
        <v>965</v>
      </c>
      <c r="H1965" t="s">
        <v>978</v>
      </c>
      <c r="I1965">
        <v>6.5</v>
      </c>
      <c r="J1965" t="s">
        <v>1322</v>
      </c>
      <c r="K1965">
        <v>1761</v>
      </c>
      <c r="L1965">
        <v>0.17610000000000001</v>
      </c>
      <c r="M1965">
        <f>_xlfn.XLOOKUP(_xlfn.TEXTJOIN("|",0,D1965,G1965,H1965,I1965),[3]무기각인!$P$546:$P$1333,[3]무기각인!$O$546:$O$1333)</f>
        <v>0.1711</v>
      </c>
      <c r="N1965">
        <v>2.9222999999999999</v>
      </c>
    </row>
    <row r="1966" spans="1:14" x14ac:dyDescent="0.3">
      <c r="A1966" t="s">
        <v>1530</v>
      </c>
      <c r="B1966" t="s">
        <v>596</v>
      </c>
      <c r="C1966">
        <f>_xlfn.XLOOKUP(B1966,[2]itemList_221219!$B:$B,[2]itemList_221219!$A:$A)</f>
        <v>15000</v>
      </c>
      <c r="D1966">
        <v>20</v>
      </c>
      <c r="E1966">
        <v>14</v>
      </c>
      <c r="F1966">
        <v>3</v>
      </c>
      <c r="G1966" t="s">
        <v>965</v>
      </c>
      <c r="H1966" t="s">
        <v>978</v>
      </c>
      <c r="I1966">
        <v>7</v>
      </c>
      <c r="J1966" t="s">
        <v>1323</v>
      </c>
      <c r="K1966">
        <v>1749</v>
      </c>
      <c r="L1966">
        <v>0.1749</v>
      </c>
      <c r="M1966">
        <f>_xlfn.XLOOKUP(_xlfn.TEXTJOIN("|",0,D1966,G1966,H1966,I1966),[3]무기각인!$P$546:$P$1333,[3]무기각인!$O$546:$O$1333)</f>
        <v>0.1711</v>
      </c>
      <c r="N1966">
        <v>2.2208999999999999</v>
      </c>
    </row>
    <row r="1967" spans="1:14" x14ac:dyDescent="0.3">
      <c r="A1967" t="s">
        <v>1530</v>
      </c>
      <c r="B1967" t="s">
        <v>596</v>
      </c>
      <c r="C1967">
        <f>_xlfn.XLOOKUP(B1967,[2]itemList_221219!$B:$B,[2]itemList_221219!$A:$A)</f>
        <v>15000</v>
      </c>
      <c r="D1967">
        <v>20</v>
      </c>
      <c r="E1967">
        <v>14</v>
      </c>
      <c r="F1967">
        <v>3</v>
      </c>
      <c r="G1967" t="s">
        <v>965</v>
      </c>
      <c r="H1967" t="s">
        <v>978</v>
      </c>
      <c r="I1967">
        <v>7.5</v>
      </c>
      <c r="J1967" t="s">
        <v>1324</v>
      </c>
      <c r="K1967">
        <v>1720</v>
      </c>
      <c r="L1967">
        <v>0.17199999999999999</v>
      </c>
      <c r="M1967">
        <f>_xlfn.XLOOKUP(_xlfn.TEXTJOIN("|",0,D1967,G1967,H1967,I1967),[3]무기각인!$P$546:$P$1333,[3]무기각인!$O$546:$O$1333)</f>
        <v>0.1711</v>
      </c>
      <c r="N1967">
        <v>0.52600000000000002</v>
      </c>
    </row>
    <row r="1968" spans="1:14" x14ac:dyDescent="0.3">
      <c r="A1968" t="s">
        <v>1530</v>
      </c>
      <c r="B1968" t="s">
        <v>596</v>
      </c>
      <c r="C1968">
        <f>_xlfn.XLOOKUP(B1968,[2]itemList_221219!$B:$B,[2]itemList_221219!$A:$A)</f>
        <v>15000</v>
      </c>
      <c r="D1968">
        <v>20</v>
      </c>
      <c r="E1968">
        <v>14</v>
      </c>
      <c r="F1968">
        <v>3</v>
      </c>
      <c r="G1968" t="s">
        <v>965</v>
      </c>
      <c r="H1968" t="s">
        <v>978</v>
      </c>
      <c r="I1968">
        <v>8</v>
      </c>
      <c r="J1968" t="s">
        <v>1325</v>
      </c>
      <c r="K1968">
        <v>1732</v>
      </c>
      <c r="L1968">
        <v>0.17319999999999999</v>
      </c>
      <c r="M1968">
        <f>_xlfn.XLOOKUP(_xlfn.TEXTJOIN("|",0,D1968,G1968,H1968,I1968),[3]무기각인!$P$546:$P$1333,[3]무기각인!$O$546:$O$1333)</f>
        <v>0.1711</v>
      </c>
      <c r="N1968">
        <v>1.2274</v>
      </c>
    </row>
    <row r="1969" spans="1:14" x14ac:dyDescent="0.3">
      <c r="A1969" t="s">
        <v>1530</v>
      </c>
      <c r="B1969" t="s">
        <v>596</v>
      </c>
      <c r="C1969">
        <f>_xlfn.XLOOKUP(B1969,[2]itemList_221219!$B:$B,[2]itemList_221219!$A:$A)</f>
        <v>15000</v>
      </c>
      <c r="D1969">
        <v>20</v>
      </c>
      <c r="E1969">
        <v>14</v>
      </c>
      <c r="F1969">
        <v>3</v>
      </c>
      <c r="G1969" t="s">
        <v>965</v>
      </c>
      <c r="H1969" t="s">
        <v>978</v>
      </c>
      <c r="I1969">
        <v>8.5</v>
      </c>
      <c r="J1969" t="s">
        <v>1556</v>
      </c>
      <c r="K1969">
        <v>1750</v>
      </c>
      <c r="L1969">
        <v>0.17499999999999999</v>
      </c>
      <c r="M1969">
        <f>_xlfn.XLOOKUP(_xlfn.TEXTJOIN("|",0,D1969,G1969,H1969,I1969),[3]무기각인!$P$546:$P$1333,[3]무기각인!$O$546:$O$1333)</f>
        <v>0.1711</v>
      </c>
      <c r="N1969">
        <v>2.2793999999999999</v>
      </c>
    </row>
    <row r="1970" spans="1:14" x14ac:dyDescent="0.3">
      <c r="A1970" t="s">
        <v>1530</v>
      </c>
      <c r="B1970" t="s">
        <v>596</v>
      </c>
      <c r="C1970">
        <f>_xlfn.XLOOKUP(B1970,[2]itemList_221219!$B:$B,[2]itemList_221219!$A:$A)</f>
        <v>15000</v>
      </c>
      <c r="D1970">
        <v>20</v>
      </c>
      <c r="E1970">
        <v>14</v>
      </c>
      <c r="F1970">
        <v>3</v>
      </c>
      <c r="G1970" t="s">
        <v>965</v>
      </c>
      <c r="H1970" t="s">
        <v>978</v>
      </c>
      <c r="I1970">
        <v>9</v>
      </c>
      <c r="J1970" t="s">
        <v>1557</v>
      </c>
      <c r="K1970">
        <v>1591</v>
      </c>
      <c r="L1970">
        <v>0.15909999999999999</v>
      </c>
      <c r="M1970">
        <f>_xlfn.XLOOKUP(_xlfn.TEXTJOIN("|",0,D1970,G1970,H1970,I1970),[3]무기각인!$P$546:$P$1333,[3]무기각인!$O$546:$O$1333)</f>
        <v>0.1711</v>
      </c>
      <c r="N1970">
        <v>7.0133999999999999</v>
      </c>
    </row>
    <row r="1971" spans="1:14" x14ac:dyDescent="0.3">
      <c r="A1971" t="s">
        <v>1530</v>
      </c>
      <c r="B1971" t="s">
        <v>596</v>
      </c>
      <c r="C1971">
        <f>_xlfn.XLOOKUP(B1971,[2]itemList_221219!$B:$B,[2]itemList_221219!$A:$A)</f>
        <v>15000</v>
      </c>
      <c r="D1971">
        <v>20</v>
      </c>
      <c r="E1971">
        <v>14</v>
      </c>
      <c r="F1971">
        <v>3</v>
      </c>
      <c r="G1971" t="s">
        <v>965</v>
      </c>
      <c r="H1971" t="s">
        <v>978</v>
      </c>
      <c r="I1971">
        <v>9.5</v>
      </c>
      <c r="J1971" t="s">
        <v>1558</v>
      </c>
      <c r="K1971">
        <v>1710</v>
      </c>
      <c r="L1971">
        <v>0.17100000000000001</v>
      </c>
      <c r="M1971">
        <f>_xlfn.XLOOKUP(_xlfn.TEXTJOIN("|",0,D1971,G1971,H1971,I1971),[3]무기각인!$P$546:$P$1333,[3]무기각인!$O$546:$O$1333)</f>
        <v>0.1711</v>
      </c>
      <c r="N1971">
        <v>5.8400000000000001E-2</v>
      </c>
    </row>
    <row r="1972" spans="1:14" x14ac:dyDescent="0.3">
      <c r="A1972" t="s">
        <v>1530</v>
      </c>
      <c r="B1972" t="s">
        <v>596</v>
      </c>
      <c r="C1972">
        <f>_xlfn.XLOOKUP(B1972,[2]itemList_221219!$B:$B,[2]itemList_221219!$A:$A)</f>
        <v>15000</v>
      </c>
      <c r="D1972">
        <v>20</v>
      </c>
      <c r="E1972">
        <v>14</v>
      </c>
      <c r="F1972">
        <v>3</v>
      </c>
      <c r="G1972" t="s">
        <v>965</v>
      </c>
      <c r="H1972" t="s">
        <v>978</v>
      </c>
      <c r="I1972">
        <v>10</v>
      </c>
      <c r="J1972" t="s">
        <v>1559</v>
      </c>
      <c r="K1972">
        <v>1752</v>
      </c>
      <c r="L1972">
        <v>0.17519999999999999</v>
      </c>
      <c r="M1972">
        <f>_xlfn.XLOOKUP(_xlfn.TEXTJOIN("|",0,D1972,G1972,H1972,I1972),[3]무기각인!$P$546:$P$1333,[3]무기각인!$O$546:$O$1333)</f>
        <v>0.1711</v>
      </c>
      <c r="N1972">
        <v>2.3963000000000001</v>
      </c>
    </row>
    <row r="1973" spans="1:14" x14ac:dyDescent="0.3">
      <c r="A1973" t="s">
        <v>1530</v>
      </c>
      <c r="B1973" t="s">
        <v>596</v>
      </c>
      <c r="C1973">
        <f>_xlfn.XLOOKUP(B1973,[2]itemList_221219!$B:$B,[2]itemList_221219!$A:$A)</f>
        <v>15000</v>
      </c>
      <c r="D1973">
        <v>20</v>
      </c>
      <c r="E1973">
        <v>14</v>
      </c>
      <c r="F1973">
        <v>4</v>
      </c>
      <c r="G1973" t="s">
        <v>47</v>
      </c>
      <c r="H1973" t="s">
        <v>978</v>
      </c>
      <c r="I1973">
        <v>1</v>
      </c>
      <c r="J1973" t="s">
        <v>1326</v>
      </c>
      <c r="K1973">
        <v>1715</v>
      </c>
      <c r="L1973">
        <v>0.17150000000000001</v>
      </c>
      <c r="M1973">
        <f>_xlfn.XLOOKUP(_xlfn.TEXTJOIN("|",0,D1973,G1973,H1973,I1973),[3]무기각인!$P$546:$P$1333,[3]무기각인!$O$546:$O$1333)</f>
        <v>0.1711</v>
      </c>
      <c r="N1973">
        <v>0.23380000000000001</v>
      </c>
    </row>
    <row r="1974" spans="1:14" x14ac:dyDescent="0.3">
      <c r="A1974" t="s">
        <v>1530</v>
      </c>
      <c r="B1974" t="s">
        <v>596</v>
      </c>
      <c r="C1974">
        <f>_xlfn.XLOOKUP(B1974,[2]itemList_221219!$B:$B,[2]itemList_221219!$A:$A)</f>
        <v>15000</v>
      </c>
      <c r="D1974">
        <v>20</v>
      </c>
      <c r="E1974">
        <v>14</v>
      </c>
      <c r="F1974">
        <v>4</v>
      </c>
      <c r="G1974" t="s">
        <v>47</v>
      </c>
      <c r="H1974" t="s">
        <v>978</v>
      </c>
      <c r="I1974">
        <v>1.5</v>
      </c>
      <c r="J1974" t="s">
        <v>1327</v>
      </c>
      <c r="K1974">
        <v>1723</v>
      </c>
      <c r="L1974">
        <v>0.17230000000000001</v>
      </c>
      <c r="M1974">
        <f>_xlfn.XLOOKUP(_xlfn.TEXTJOIN("|",0,D1974,G1974,H1974,I1974),[3]무기각인!$P$546:$P$1333,[3]무기각인!$O$546:$O$1333)</f>
        <v>0.1711</v>
      </c>
      <c r="N1974">
        <v>0.70130000000000003</v>
      </c>
    </row>
    <row r="1975" spans="1:14" x14ac:dyDescent="0.3">
      <c r="A1975" t="s">
        <v>1530</v>
      </c>
      <c r="B1975" t="s">
        <v>596</v>
      </c>
      <c r="C1975">
        <f>_xlfn.XLOOKUP(B1975,[2]itemList_221219!$B:$B,[2]itemList_221219!$A:$A)</f>
        <v>15000</v>
      </c>
      <c r="D1975">
        <v>20</v>
      </c>
      <c r="E1975">
        <v>14</v>
      </c>
      <c r="F1975">
        <v>4</v>
      </c>
      <c r="G1975" t="s">
        <v>47</v>
      </c>
      <c r="H1975" t="s">
        <v>978</v>
      </c>
      <c r="I1975">
        <v>2</v>
      </c>
      <c r="J1975" t="s">
        <v>1328</v>
      </c>
      <c r="K1975">
        <v>1682</v>
      </c>
      <c r="L1975">
        <v>0.16819999999999999</v>
      </c>
      <c r="M1975">
        <f>_xlfn.XLOOKUP(_xlfn.TEXTJOIN("|",0,D1975,G1975,H1975,I1975),[3]무기각인!$P$546:$P$1333,[3]무기각인!$O$546:$O$1333)</f>
        <v>0.1711</v>
      </c>
      <c r="N1975">
        <v>1.6949000000000001</v>
      </c>
    </row>
    <row r="1976" spans="1:14" x14ac:dyDescent="0.3">
      <c r="A1976" t="s">
        <v>1530</v>
      </c>
      <c r="B1976" t="s">
        <v>596</v>
      </c>
      <c r="C1976">
        <f>_xlfn.XLOOKUP(B1976,[2]itemList_221219!$B:$B,[2]itemList_221219!$A:$A)</f>
        <v>15000</v>
      </c>
      <c r="D1976">
        <v>20</v>
      </c>
      <c r="E1976">
        <v>14</v>
      </c>
      <c r="F1976">
        <v>4</v>
      </c>
      <c r="G1976" t="s">
        <v>47</v>
      </c>
      <c r="H1976" t="s">
        <v>978</v>
      </c>
      <c r="I1976">
        <v>2.5</v>
      </c>
      <c r="J1976" t="s">
        <v>1329</v>
      </c>
      <c r="K1976">
        <v>1737</v>
      </c>
      <c r="L1976">
        <v>0.17369999999999999</v>
      </c>
      <c r="M1976">
        <f>_xlfn.XLOOKUP(_xlfn.TEXTJOIN("|",0,D1976,G1976,H1976,I1976),[3]무기각인!$P$546:$P$1333,[3]무기각인!$O$546:$O$1333)</f>
        <v>0.1711</v>
      </c>
      <c r="N1976">
        <v>1.5196000000000001</v>
      </c>
    </row>
    <row r="1977" spans="1:14" x14ac:dyDescent="0.3">
      <c r="A1977" t="s">
        <v>1530</v>
      </c>
      <c r="B1977" t="s">
        <v>596</v>
      </c>
      <c r="C1977">
        <f>_xlfn.XLOOKUP(B1977,[2]itemList_221219!$B:$B,[2]itemList_221219!$A:$A)</f>
        <v>15000</v>
      </c>
      <c r="D1977">
        <v>20</v>
      </c>
      <c r="E1977">
        <v>14</v>
      </c>
      <c r="F1977">
        <v>4</v>
      </c>
      <c r="G1977" t="s">
        <v>47</v>
      </c>
      <c r="H1977" t="s">
        <v>978</v>
      </c>
      <c r="I1977">
        <v>3</v>
      </c>
      <c r="J1977" t="s">
        <v>1330</v>
      </c>
      <c r="K1977">
        <v>1774</v>
      </c>
      <c r="L1977">
        <v>0.1774</v>
      </c>
      <c r="M1977">
        <f>_xlfn.XLOOKUP(_xlfn.TEXTJOIN("|",0,D1977,G1977,H1977,I1977),[3]무기각인!$P$546:$P$1333,[3]무기각인!$O$546:$O$1333)</f>
        <v>0.1711</v>
      </c>
      <c r="N1977">
        <v>3.6821000000000002</v>
      </c>
    </row>
    <row r="1978" spans="1:14" x14ac:dyDescent="0.3">
      <c r="A1978" t="s">
        <v>1530</v>
      </c>
      <c r="B1978" t="s">
        <v>596</v>
      </c>
      <c r="C1978">
        <f>_xlfn.XLOOKUP(B1978,[2]itemList_221219!$B:$B,[2]itemList_221219!$A:$A)</f>
        <v>15000</v>
      </c>
      <c r="D1978">
        <v>20</v>
      </c>
      <c r="E1978">
        <v>14</v>
      </c>
      <c r="F1978">
        <v>4</v>
      </c>
      <c r="G1978" t="s">
        <v>47</v>
      </c>
      <c r="H1978" t="s">
        <v>978</v>
      </c>
      <c r="I1978">
        <v>3.5</v>
      </c>
      <c r="J1978" t="s">
        <v>1331</v>
      </c>
      <c r="K1978">
        <v>1681</v>
      </c>
      <c r="L1978">
        <v>0.1681</v>
      </c>
      <c r="M1978">
        <f>_xlfn.XLOOKUP(_xlfn.TEXTJOIN("|",0,D1978,G1978,H1978,I1978),[3]무기각인!$P$546:$P$1333,[3]무기각인!$O$546:$O$1333)</f>
        <v>0.1711</v>
      </c>
      <c r="N1978">
        <v>1.7534000000000001</v>
      </c>
    </row>
    <row r="1979" spans="1:14" x14ac:dyDescent="0.3">
      <c r="A1979" t="s">
        <v>1530</v>
      </c>
      <c r="B1979" t="s">
        <v>596</v>
      </c>
      <c r="C1979">
        <f>_xlfn.XLOOKUP(B1979,[2]itemList_221219!$B:$B,[2]itemList_221219!$A:$A)</f>
        <v>15000</v>
      </c>
      <c r="D1979">
        <v>20</v>
      </c>
      <c r="E1979">
        <v>14</v>
      </c>
      <c r="F1979">
        <v>4</v>
      </c>
      <c r="G1979" t="s">
        <v>47</v>
      </c>
      <c r="H1979" t="s">
        <v>978</v>
      </c>
      <c r="I1979">
        <v>4</v>
      </c>
      <c r="J1979" t="s">
        <v>1332</v>
      </c>
      <c r="K1979">
        <v>1653</v>
      </c>
      <c r="L1979">
        <v>0.1653</v>
      </c>
      <c r="M1979">
        <f>_xlfn.XLOOKUP(_xlfn.TEXTJOIN("|",0,D1979,G1979,H1979,I1979),[3]무기각인!$P$546:$P$1333,[3]무기각인!$O$546:$O$1333)</f>
        <v>0.1711</v>
      </c>
      <c r="N1979">
        <v>3.3898000000000001</v>
      </c>
    </row>
    <row r="1980" spans="1:14" x14ac:dyDescent="0.3">
      <c r="A1980" t="s">
        <v>1530</v>
      </c>
      <c r="B1980" t="s">
        <v>596</v>
      </c>
      <c r="C1980">
        <f>_xlfn.XLOOKUP(B1980,[2]itemList_221219!$B:$B,[2]itemList_221219!$A:$A)</f>
        <v>15000</v>
      </c>
      <c r="D1980">
        <v>20</v>
      </c>
      <c r="E1980">
        <v>14</v>
      </c>
      <c r="F1980">
        <v>4</v>
      </c>
      <c r="G1980" t="s">
        <v>47</v>
      </c>
      <c r="H1980" t="s">
        <v>978</v>
      </c>
      <c r="I1980">
        <v>4.5</v>
      </c>
      <c r="J1980" t="s">
        <v>1333</v>
      </c>
      <c r="K1980">
        <v>1746</v>
      </c>
      <c r="L1980">
        <v>0.17460000000000001</v>
      </c>
      <c r="M1980">
        <f>_xlfn.XLOOKUP(_xlfn.TEXTJOIN("|",0,D1980,G1980,H1980,I1980),[3]무기각인!$P$546:$P$1333,[3]무기각인!$O$546:$O$1333)</f>
        <v>0.1711</v>
      </c>
      <c r="N1980">
        <v>2.0455999999999999</v>
      </c>
    </row>
    <row r="1981" spans="1:14" x14ac:dyDescent="0.3">
      <c r="A1981" t="s">
        <v>1530</v>
      </c>
      <c r="B1981" t="s">
        <v>596</v>
      </c>
      <c r="C1981">
        <f>_xlfn.XLOOKUP(B1981,[2]itemList_221219!$B:$B,[2]itemList_221219!$A:$A)</f>
        <v>15000</v>
      </c>
      <c r="D1981">
        <v>20</v>
      </c>
      <c r="E1981">
        <v>14</v>
      </c>
      <c r="F1981">
        <v>4</v>
      </c>
      <c r="G1981" t="s">
        <v>47</v>
      </c>
      <c r="H1981" t="s">
        <v>978</v>
      </c>
      <c r="I1981">
        <v>5</v>
      </c>
      <c r="J1981" t="s">
        <v>1334</v>
      </c>
      <c r="K1981">
        <v>1661</v>
      </c>
      <c r="L1981">
        <v>0.1661</v>
      </c>
      <c r="M1981">
        <f>_xlfn.XLOOKUP(_xlfn.TEXTJOIN("|",0,D1981,G1981,H1981,I1981),[3]무기각인!$P$546:$P$1333,[3]무기각인!$O$546:$O$1333)</f>
        <v>0.1711</v>
      </c>
      <c r="N1981">
        <v>2.9222999999999999</v>
      </c>
    </row>
    <row r="1982" spans="1:14" x14ac:dyDescent="0.3">
      <c r="A1982" t="s">
        <v>1530</v>
      </c>
      <c r="B1982" t="s">
        <v>596</v>
      </c>
      <c r="C1982">
        <f>_xlfn.XLOOKUP(B1982,[2]itemList_221219!$B:$B,[2]itemList_221219!$A:$A)</f>
        <v>15000</v>
      </c>
      <c r="D1982">
        <v>20</v>
      </c>
      <c r="E1982">
        <v>14</v>
      </c>
      <c r="F1982">
        <v>4</v>
      </c>
      <c r="G1982" t="s">
        <v>47</v>
      </c>
      <c r="H1982" t="s">
        <v>978</v>
      </c>
      <c r="I1982">
        <v>5.5</v>
      </c>
      <c r="J1982" t="s">
        <v>1335</v>
      </c>
      <c r="K1982">
        <v>1684</v>
      </c>
      <c r="L1982">
        <v>0.16839999999999999</v>
      </c>
      <c r="M1982">
        <f>_xlfn.XLOOKUP(_xlfn.TEXTJOIN("|",0,D1982,G1982,H1982,I1982),[3]무기각인!$P$546:$P$1333,[3]무기각인!$O$546:$O$1333)</f>
        <v>0.1711</v>
      </c>
      <c r="N1982">
        <v>1.5780000000000001</v>
      </c>
    </row>
    <row r="1983" spans="1:14" x14ac:dyDescent="0.3">
      <c r="A1983" t="s">
        <v>1530</v>
      </c>
      <c r="B1983" t="s">
        <v>596</v>
      </c>
      <c r="C1983">
        <f>_xlfn.XLOOKUP(B1983,[2]itemList_221219!$B:$B,[2]itemList_221219!$A:$A)</f>
        <v>15000</v>
      </c>
      <c r="D1983">
        <v>20</v>
      </c>
      <c r="E1983">
        <v>14</v>
      </c>
      <c r="F1983">
        <v>4</v>
      </c>
      <c r="G1983" t="s">
        <v>47</v>
      </c>
      <c r="H1983" t="s">
        <v>978</v>
      </c>
      <c r="I1983">
        <v>6</v>
      </c>
      <c r="J1983" t="s">
        <v>1336</v>
      </c>
      <c r="K1983">
        <v>1784</v>
      </c>
      <c r="L1983">
        <v>0.1784</v>
      </c>
      <c r="M1983">
        <f>_xlfn.XLOOKUP(_xlfn.TEXTJOIN("|",0,D1983,G1983,H1983,I1983),[3]무기각인!$P$546:$P$1333,[3]무기각인!$O$546:$O$1333)</f>
        <v>0.1711</v>
      </c>
      <c r="N1983">
        <v>4.2664999999999997</v>
      </c>
    </row>
    <row r="1984" spans="1:14" x14ac:dyDescent="0.3">
      <c r="A1984" t="s">
        <v>1530</v>
      </c>
      <c r="B1984" t="s">
        <v>596</v>
      </c>
      <c r="C1984">
        <f>_xlfn.XLOOKUP(B1984,[2]itemList_221219!$B:$B,[2]itemList_221219!$A:$A)</f>
        <v>15000</v>
      </c>
      <c r="D1984">
        <v>20</v>
      </c>
      <c r="E1984">
        <v>14</v>
      </c>
      <c r="F1984">
        <v>4</v>
      </c>
      <c r="G1984" t="s">
        <v>47</v>
      </c>
      <c r="H1984" t="s">
        <v>978</v>
      </c>
      <c r="I1984">
        <v>6.5</v>
      </c>
      <c r="J1984" t="s">
        <v>1337</v>
      </c>
      <c r="K1984">
        <v>1703</v>
      </c>
      <c r="L1984">
        <v>0.17030000000000001</v>
      </c>
      <c r="M1984">
        <f>_xlfn.XLOOKUP(_xlfn.TEXTJOIN("|",0,D1984,G1984,H1984,I1984),[3]무기각인!$P$546:$P$1333,[3]무기각인!$O$546:$O$1333)</f>
        <v>0.1711</v>
      </c>
      <c r="N1984">
        <v>0.46760000000000002</v>
      </c>
    </row>
    <row r="1985" spans="1:14" x14ac:dyDescent="0.3">
      <c r="A1985" t="s">
        <v>1530</v>
      </c>
      <c r="B1985" t="s">
        <v>596</v>
      </c>
      <c r="C1985">
        <f>_xlfn.XLOOKUP(B1985,[2]itemList_221219!$B:$B,[2]itemList_221219!$A:$A)</f>
        <v>15000</v>
      </c>
      <c r="D1985">
        <v>20</v>
      </c>
      <c r="E1985">
        <v>14</v>
      </c>
      <c r="F1985">
        <v>4</v>
      </c>
      <c r="G1985" t="s">
        <v>47</v>
      </c>
      <c r="H1985" t="s">
        <v>978</v>
      </c>
      <c r="I1985">
        <v>7</v>
      </c>
      <c r="J1985" t="s">
        <v>1338</v>
      </c>
      <c r="K1985">
        <v>1698</v>
      </c>
      <c r="L1985">
        <v>0.16980000000000001</v>
      </c>
      <c r="M1985">
        <f>_xlfn.XLOOKUP(_xlfn.TEXTJOIN("|",0,D1985,G1985,H1985,I1985),[3]무기각인!$P$546:$P$1333,[3]무기각인!$O$546:$O$1333)</f>
        <v>0.1711</v>
      </c>
      <c r="N1985">
        <v>0.75980000000000003</v>
      </c>
    </row>
    <row r="1986" spans="1:14" x14ac:dyDescent="0.3">
      <c r="A1986" t="s">
        <v>1530</v>
      </c>
      <c r="B1986" t="s">
        <v>596</v>
      </c>
      <c r="C1986">
        <f>_xlfn.XLOOKUP(B1986,[2]itemList_221219!$B:$B,[2]itemList_221219!$A:$A)</f>
        <v>15000</v>
      </c>
      <c r="D1986">
        <v>20</v>
      </c>
      <c r="E1986">
        <v>14</v>
      </c>
      <c r="F1986">
        <v>4</v>
      </c>
      <c r="G1986" t="s">
        <v>47</v>
      </c>
      <c r="H1986" t="s">
        <v>978</v>
      </c>
      <c r="I1986">
        <v>7.5</v>
      </c>
      <c r="J1986" t="s">
        <v>1339</v>
      </c>
      <c r="K1986">
        <v>1661</v>
      </c>
      <c r="L1986">
        <v>0.1661</v>
      </c>
      <c r="M1986">
        <f>_xlfn.XLOOKUP(_xlfn.TEXTJOIN("|",0,D1986,G1986,H1986,I1986),[3]무기각인!$P$546:$P$1333,[3]무기각인!$O$546:$O$1333)</f>
        <v>0.1711</v>
      </c>
      <c r="N1986">
        <v>2.9222999999999999</v>
      </c>
    </row>
    <row r="1987" spans="1:14" x14ac:dyDescent="0.3">
      <c r="A1987" t="s">
        <v>1530</v>
      </c>
      <c r="B1987" t="s">
        <v>596</v>
      </c>
      <c r="C1987">
        <f>_xlfn.XLOOKUP(B1987,[2]itemList_221219!$B:$B,[2]itemList_221219!$A:$A)</f>
        <v>15000</v>
      </c>
      <c r="D1987">
        <v>20</v>
      </c>
      <c r="E1987">
        <v>14</v>
      </c>
      <c r="F1987">
        <v>4</v>
      </c>
      <c r="G1987" t="s">
        <v>47</v>
      </c>
      <c r="H1987" t="s">
        <v>978</v>
      </c>
      <c r="I1987">
        <v>8</v>
      </c>
      <c r="J1987" t="s">
        <v>1340</v>
      </c>
      <c r="K1987">
        <v>1720</v>
      </c>
      <c r="L1987">
        <v>0.17199999999999999</v>
      </c>
      <c r="M1987">
        <f>_xlfn.XLOOKUP(_xlfn.TEXTJOIN("|",0,D1987,G1987,H1987,I1987),[3]무기각인!$P$546:$P$1333,[3]무기각인!$O$546:$O$1333)</f>
        <v>0.1711</v>
      </c>
      <c r="N1987">
        <v>0.52600000000000002</v>
      </c>
    </row>
    <row r="1988" spans="1:14" x14ac:dyDescent="0.3">
      <c r="A1988" t="s">
        <v>1530</v>
      </c>
      <c r="B1988" t="s">
        <v>596</v>
      </c>
      <c r="C1988">
        <f>_xlfn.XLOOKUP(B1988,[2]itemList_221219!$B:$B,[2]itemList_221219!$A:$A)</f>
        <v>15000</v>
      </c>
      <c r="D1988">
        <v>20</v>
      </c>
      <c r="E1988">
        <v>14</v>
      </c>
      <c r="F1988">
        <v>4</v>
      </c>
      <c r="G1988" t="s">
        <v>47</v>
      </c>
      <c r="H1988" t="s">
        <v>978</v>
      </c>
      <c r="I1988">
        <v>8.5</v>
      </c>
      <c r="J1988" t="s">
        <v>1560</v>
      </c>
      <c r="K1988">
        <v>1850</v>
      </c>
      <c r="L1988">
        <v>0.185</v>
      </c>
      <c r="M1988">
        <f>_xlfn.XLOOKUP(_xlfn.TEXTJOIN("|",0,D1988,G1988,H1988,I1988),[3]무기각인!$P$546:$P$1333,[3]무기각인!$O$546:$O$1333)</f>
        <v>0.1711</v>
      </c>
      <c r="N1988">
        <v>8.1239000000000008</v>
      </c>
    </row>
    <row r="1989" spans="1:14" x14ac:dyDescent="0.3">
      <c r="A1989" t="s">
        <v>1530</v>
      </c>
      <c r="B1989" t="s">
        <v>596</v>
      </c>
      <c r="C1989">
        <f>_xlfn.XLOOKUP(B1989,[2]itemList_221219!$B:$B,[2]itemList_221219!$A:$A)</f>
        <v>15000</v>
      </c>
      <c r="D1989">
        <v>20</v>
      </c>
      <c r="E1989">
        <v>14</v>
      </c>
      <c r="F1989">
        <v>4</v>
      </c>
      <c r="G1989" t="s">
        <v>47</v>
      </c>
      <c r="H1989" t="s">
        <v>978</v>
      </c>
      <c r="I1989">
        <v>9</v>
      </c>
      <c r="J1989" t="s">
        <v>1561</v>
      </c>
      <c r="K1989">
        <v>1676</v>
      </c>
      <c r="L1989">
        <v>0.1676</v>
      </c>
      <c r="M1989">
        <f>_xlfn.XLOOKUP(_xlfn.TEXTJOIN("|",0,D1989,G1989,H1989,I1989),[3]무기각인!$P$546:$P$1333,[3]무기각인!$O$546:$O$1333)</f>
        <v>0.1711</v>
      </c>
      <c r="N1989">
        <v>2.0455999999999999</v>
      </c>
    </row>
    <row r="1990" spans="1:14" x14ac:dyDescent="0.3">
      <c r="A1990" t="s">
        <v>1530</v>
      </c>
      <c r="B1990" t="s">
        <v>596</v>
      </c>
      <c r="C1990">
        <f>_xlfn.XLOOKUP(B1990,[2]itemList_221219!$B:$B,[2]itemList_221219!$A:$A)</f>
        <v>15000</v>
      </c>
      <c r="D1990">
        <v>20</v>
      </c>
      <c r="E1990">
        <v>14</v>
      </c>
      <c r="F1990">
        <v>4</v>
      </c>
      <c r="G1990" t="s">
        <v>47</v>
      </c>
      <c r="H1990" t="s">
        <v>978</v>
      </c>
      <c r="I1990">
        <v>9.5</v>
      </c>
      <c r="J1990" t="s">
        <v>1562</v>
      </c>
      <c r="K1990">
        <v>1701</v>
      </c>
      <c r="L1990">
        <v>0.1701</v>
      </c>
      <c r="M1990">
        <f>_xlfn.XLOOKUP(_xlfn.TEXTJOIN("|",0,D1990,G1990,H1990,I1990),[3]무기각인!$P$546:$P$1333,[3]무기각인!$O$546:$O$1333)</f>
        <v>0.1711</v>
      </c>
      <c r="N1990">
        <v>0.58450000000000002</v>
      </c>
    </row>
    <row r="1991" spans="1:14" x14ac:dyDescent="0.3">
      <c r="A1991" t="s">
        <v>1530</v>
      </c>
      <c r="B1991" t="s">
        <v>596</v>
      </c>
      <c r="C1991">
        <f>_xlfn.XLOOKUP(B1991,[2]itemList_221219!$B:$B,[2]itemList_221219!$A:$A)</f>
        <v>15000</v>
      </c>
      <c r="D1991">
        <v>20</v>
      </c>
      <c r="E1991">
        <v>14</v>
      </c>
      <c r="F1991">
        <v>4</v>
      </c>
      <c r="G1991" t="s">
        <v>47</v>
      </c>
      <c r="H1991" t="s">
        <v>978</v>
      </c>
      <c r="I1991">
        <v>10</v>
      </c>
      <c r="J1991" t="s">
        <v>1563</v>
      </c>
      <c r="K1991">
        <v>1666</v>
      </c>
      <c r="L1991">
        <v>0.1666</v>
      </c>
      <c r="M1991">
        <f>_xlfn.XLOOKUP(_xlfn.TEXTJOIN("|",0,D1991,G1991,H1991,I1991),[3]무기각인!$P$546:$P$1333,[3]무기각인!$O$546:$O$1333)</f>
        <v>0.1711</v>
      </c>
      <c r="N1991">
        <v>2.63</v>
      </c>
    </row>
    <row r="1992" spans="1:14" x14ac:dyDescent="0.3">
      <c r="A1992" t="s">
        <v>1530</v>
      </c>
      <c r="B1992" t="s">
        <v>596</v>
      </c>
      <c r="C1992">
        <f>_xlfn.XLOOKUP(B1992,[2]itemList_221219!$B:$B,[2]itemList_221219!$A:$A)</f>
        <v>15000</v>
      </c>
      <c r="D1992">
        <v>20</v>
      </c>
      <c r="E1992">
        <v>14</v>
      </c>
      <c r="F1992">
        <v>5</v>
      </c>
      <c r="G1992" t="s">
        <v>966</v>
      </c>
      <c r="H1992" t="s">
        <v>978</v>
      </c>
      <c r="I1992">
        <v>1</v>
      </c>
      <c r="J1992" t="s">
        <v>1341</v>
      </c>
      <c r="K1992">
        <v>1693</v>
      </c>
      <c r="L1992">
        <v>0.16930000000000001</v>
      </c>
      <c r="M1992">
        <f>_xlfn.XLOOKUP(_xlfn.TEXTJOIN("|",0,D1992,G1992,H1992,I1992),[3]무기각인!$P$546:$P$1333,[3]무기각인!$O$546:$O$1333)</f>
        <v>0.1711</v>
      </c>
      <c r="N1992">
        <v>1.052</v>
      </c>
    </row>
    <row r="1993" spans="1:14" x14ac:dyDescent="0.3">
      <c r="A1993" t="s">
        <v>1530</v>
      </c>
      <c r="B1993" t="s">
        <v>596</v>
      </c>
      <c r="C1993">
        <f>_xlfn.XLOOKUP(B1993,[2]itemList_221219!$B:$B,[2]itemList_221219!$A:$A)</f>
        <v>15000</v>
      </c>
      <c r="D1993">
        <v>20</v>
      </c>
      <c r="E1993">
        <v>14</v>
      </c>
      <c r="F1993">
        <v>5</v>
      </c>
      <c r="G1993" t="s">
        <v>966</v>
      </c>
      <c r="H1993" t="s">
        <v>978</v>
      </c>
      <c r="I1993">
        <v>1.5</v>
      </c>
      <c r="J1993" t="s">
        <v>1342</v>
      </c>
      <c r="K1993">
        <v>1766</v>
      </c>
      <c r="L1993">
        <v>0.17660000000000001</v>
      </c>
      <c r="M1993">
        <f>_xlfn.XLOOKUP(_xlfn.TEXTJOIN("|",0,D1993,G1993,H1993,I1993),[3]무기각인!$P$546:$P$1333,[3]무기각인!$O$546:$O$1333)</f>
        <v>0.1711</v>
      </c>
      <c r="N1993">
        <v>3.2145000000000001</v>
      </c>
    </row>
    <row r="1994" spans="1:14" x14ac:dyDescent="0.3">
      <c r="A1994" t="s">
        <v>1530</v>
      </c>
      <c r="B1994" t="s">
        <v>596</v>
      </c>
      <c r="C1994">
        <f>_xlfn.XLOOKUP(B1994,[2]itemList_221219!$B:$B,[2]itemList_221219!$A:$A)</f>
        <v>15000</v>
      </c>
      <c r="D1994">
        <v>20</v>
      </c>
      <c r="E1994">
        <v>14</v>
      </c>
      <c r="F1994">
        <v>5</v>
      </c>
      <c r="G1994" t="s">
        <v>966</v>
      </c>
      <c r="H1994" t="s">
        <v>978</v>
      </c>
      <c r="I1994">
        <v>2</v>
      </c>
      <c r="J1994" t="s">
        <v>1343</v>
      </c>
      <c r="K1994">
        <v>1716</v>
      </c>
      <c r="L1994">
        <v>0.1716</v>
      </c>
      <c r="M1994">
        <f>_xlfn.XLOOKUP(_xlfn.TEXTJOIN("|",0,D1994,G1994,H1994,I1994),[3]무기각인!$P$546:$P$1333,[3]무기각인!$O$546:$O$1333)</f>
        <v>0.1711</v>
      </c>
      <c r="N1994">
        <v>0.29220000000000002</v>
      </c>
    </row>
    <row r="1995" spans="1:14" x14ac:dyDescent="0.3">
      <c r="A1995" t="s">
        <v>1530</v>
      </c>
      <c r="B1995" t="s">
        <v>596</v>
      </c>
      <c r="C1995">
        <f>_xlfn.XLOOKUP(B1995,[2]itemList_221219!$B:$B,[2]itemList_221219!$A:$A)</f>
        <v>15000</v>
      </c>
      <c r="D1995">
        <v>20</v>
      </c>
      <c r="E1995">
        <v>14</v>
      </c>
      <c r="F1995">
        <v>5</v>
      </c>
      <c r="G1995" t="s">
        <v>966</v>
      </c>
      <c r="H1995" t="s">
        <v>978</v>
      </c>
      <c r="I1995">
        <v>2.5</v>
      </c>
      <c r="J1995" t="s">
        <v>1344</v>
      </c>
      <c r="K1995">
        <v>1693</v>
      </c>
      <c r="L1995">
        <v>0.16930000000000001</v>
      </c>
      <c r="M1995">
        <f>_xlfn.XLOOKUP(_xlfn.TEXTJOIN("|",0,D1995,G1995,H1995,I1995),[3]무기각인!$P$546:$P$1333,[3]무기각인!$O$546:$O$1333)</f>
        <v>0.1711</v>
      </c>
      <c r="N1995">
        <v>1.052</v>
      </c>
    </row>
    <row r="1996" spans="1:14" x14ac:dyDescent="0.3">
      <c r="A1996" t="s">
        <v>1530</v>
      </c>
      <c r="B1996" t="s">
        <v>596</v>
      </c>
      <c r="C1996">
        <f>_xlfn.XLOOKUP(B1996,[2]itemList_221219!$B:$B,[2]itemList_221219!$A:$A)</f>
        <v>15000</v>
      </c>
      <c r="D1996">
        <v>20</v>
      </c>
      <c r="E1996">
        <v>14</v>
      </c>
      <c r="F1996">
        <v>5</v>
      </c>
      <c r="G1996" t="s">
        <v>966</v>
      </c>
      <c r="H1996" t="s">
        <v>978</v>
      </c>
      <c r="I1996">
        <v>3</v>
      </c>
      <c r="J1996" t="s">
        <v>1345</v>
      </c>
      <c r="K1996">
        <v>1617</v>
      </c>
      <c r="L1996">
        <v>0.16170000000000001</v>
      </c>
      <c r="M1996">
        <f>_xlfn.XLOOKUP(_xlfn.TEXTJOIN("|",0,D1996,G1996,H1996,I1996),[3]무기각인!$P$546:$P$1333,[3]무기각인!$O$546:$O$1333)</f>
        <v>0.1711</v>
      </c>
      <c r="N1996">
        <v>5.4939</v>
      </c>
    </row>
    <row r="1997" spans="1:14" x14ac:dyDescent="0.3">
      <c r="A1997" t="s">
        <v>1530</v>
      </c>
      <c r="B1997" t="s">
        <v>596</v>
      </c>
      <c r="C1997">
        <f>_xlfn.XLOOKUP(B1997,[2]itemList_221219!$B:$B,[2]itemList_221219!$A:$A)</f>
        <v>15000</v>
      </c>
      <c r="D1997">
        <v>20</v>
      </c>
      <c r="E1997">
        <v>14</v>
      </c>
      <c r="F1997">
        <v>5</v>
      </c>
      <c r="G1997" t="s">
        <v>966</v>
      </c>
      <c r="H1997" t="s">
        <v>978</v>
      </c>
      <c r="I1997">
        <v>3.5</v>
      </c>
      <c r="J1997" t="s">
        <v>1346</v>
      </c>
      <c r="K1997">
        <v>1667</v>
      </c>
      <c r="L1997">
        <v>0.16669999999999999</v>
      </c>
      <c r="M1997">
        <f>_xlfn.XLOOKUP(_xlfn.TEXTJOIN("|",0,D1997,G1997,H1997,I1997),[3]무기각인!$P$546:$P$1333,[3]무기각인!$O$546:$O$1333)</f>
        <v>0.1711</v>
      </c>
      <c r="N1997">
        <v>2.5716000000000001</v>
      </c>
    </row>
    <row r="1998" spans="1:14" x14ac:dyDescent="0.3">
      <c r="A1998" t="s">
        <v>1530</v>
      </c>
      <c r="B1998" t="s">
        <v>596</v>
      </c>
      <c r="C1998">
        <f>_xlfn.XLOOKUP(B1998,[2]itemList_221219!$B:$B,[2]itemList_221219!$A:$A)</f>
        <v>15000</v>
      </c>
      <c r="D1998">
        <v>20</v>
      </c>
      <c r="E1998">
        <v>14</v>
      </c>
      <c r="F1998">
        <v>5</v>
      </c>
      <c r="G1998" t="s">
        <v>966</v>
      </c>
      <c r="H1998" t="s">
        <v>978</v>
      </c>
      <c r="I1998">
        <v>4</v>
      </c>
      <c r="J1998" t="s">
        <v>1347</v>
      </c>
      <c r="K1998">
        <v>1769</v>
      </c>
      <c r="L1998">
        <v>0.1769</v>
      </c>
      <c r="M1998">
        <f>_xlfn.XLOOKUP(_xlfn.TEXTJOIN("|",0,D1998,G1998,H1998,I1998),[3]무기각인!$P$546:$P$1333,[3]무기각인!$O$546:$O$1333)</f>
        <v>0.1711</v>
      </c>
      <c r="N1998">
        <v>3.3898000000000001</v>
      </c>
    </row>
    <row r="1999" spans="1:14" x14ac:dyDescent="0.3">
      <c r="A1999" t="s">
        <v>1530</v>
      </c>
      <c r="B1999" t="s">
        <v>596</v>
      </c>
      <c r="C1999">
        <f>_xlfn.XLOOKUP(B1999,[2]itemList_221219!$B:$B,[2]itemList_221219!$A:$A)</f>
        <v>15000</v>
      </c>
      <c r="D1999">
        <v>20</v>
      </c>
      <c r="E1999">
        <v>14</v>
      </c>
      <c r="F1999">
        <v>5</v>
      </c>
      <c r="G1999" t="s">
        <v>966</v>
      </c>
      <c r="H1999" t="s">
        <v>978</v>
      </c>
      <c r="I1999">
        <v>4.5</v>
      </c>
      <c r="J1999" t="s">
        <v>1348</v>
      </c>
      <c r="K1999">
        <v>1677</v>
      </c>
      <c r="L1999">
        <v>0.16769999999999999</v>
      </c>
      <c r="M1999">
        <f>_xlfn.XLOOKUP(_xlfn.TEXTJOIN("|",0,D1999,G1999,H1999,I1999),[3]무기각인!$P$546:$P$1333,[3]무기각인!$O$546:$O$1333)</f>
        <v>0.1711</v>
      </c>
      <c r="N1999">
        <v>1.9871000000000001</v>
      </c>
    </row>
    <row r="2000" spans="1:14" x14ac:dyDescent="0.3">
      <c r="A2000" t="s">
        <v>1530</v>
      </c>
      <c r="B2000" t="s">
        <v>596</v>
      </c>
      <c r="C2000">
        <f>_xlfn.XLOOKUP(B2000,[2]itemList_221219!$B:$B,[2]itemList_221219!$A:$A)</f>
        <v>15000</v>
      </c>
      <c r="D2000">
        <v>20</v>
      </c>
      <c r="E2000">
        <v>14</v>
      </c>
      <c r="F2000">
        <v>5</v>
      </c>
      <c r="G2000" t="s">
        <v>966</v>
      </c>
      <c r="H2000" t="s">
        <v>978</v>
      </c>
      <c r="I2000">
        <v>5</v>
      </c>
      <c r="J2000" t="s">
        <v>1349</v>
      </c>
      <c r="K2000">
        <v>1704</v>
      </c>
      <c r="L2000">
        <v>0.1704</v>
      </c>
      <c r="M2000">
        <f>_xlfn.XLOOKUP(_xlfn.TEXTJOIN("|",0,D2000,G2000,H2000,I2000),[3]무기각인!$P$546:$P$1333,[3]무기각인!$O$546:$O$1333)</f>
        <v>0.1711</v>
      </c>
      <c r="N2000">
        <v>0.40910000000000002</v>
      </c>
    </row>
    <row r="2001" spans="1:14" x14ac:dyDescent="0.3">
      <c r="A2001" t="s">
        <v>1530</v>
      </c>
      <c r="B2001" t="s">
        <v>596</v>
      </c>
      <c r="C2001">
        <f>_xlfn.XLOOKUP(B2001,[2]itemList_221219!$B:$B,[2]itemList_221219!$A:$A)</f>
        <v>15000</v>
      </c>
      <c r="D2001">
        <v>20</v>
      </c>
      <c r="E2001">
        <v>14</v>
      </c>
      <c r="F2001">
        <v>5</v>
      </c>
      <c r="G2001" t="s">
        <v>966</v>
      </c>
      <c r="H2001" t="s">
        <v>978</v>
      </c>
      <c r="I2001">
        <v>5.5</v>
      </c>
      <c r="J2001" t="s">
        <v>1350</v>
      </c>
      <c r="K2001">
        <v>1735</v>
      </c>
      <c r="L2001">
        <v>0.17349999999999999</v>
      </c>
      <c r="M2001">
        <f>_xlfn.XLOOKUP(_xlfn.TEXTJOIN("|",0,D2001,G2001,H2001,I2001),[3]무기각인!$P$546:$P$1333,[3]무기각인!$O$546:$O$1333)</f>
        <v>0.1711</v>
      </c>
      <c r="N2001">
        <v>1.4027000000000001</v>
      </c>
    </row>
    <row r="2002" spans="1:14" x14ac:dyDescent="0.3">
      <c r="A2002" t="s">
        <v>1530</v>
      </c>
      <c r="B2002" t="s">
        <v>596</v>
      </c>
      <c r="C2002">
        <f>_xlfn.XLOOKUP(B2002,[2]itemList_221219!$B:$B,[2]itemList_221219!$A:$A)</f>
        <v>15000</v>
      </c>
      <c r="D2002">
        <v>20</v>
      </c>
      <c r="E2002">
        <v>14</v>
      </c>
      <c r="F2002">
        <v>5</v>
      </c>
      <c r="G2002" t="s">
        <v>966</v>
      </c>
      <c r="H2002" t="s">
        <v>978</v>
      </c>
      <c r="I2002">
        <v>6</v>
      </c>
      <c r="J2002" t="s">
        <v>1351</v>
      </c>
      <c r="K2002">
        <v>1681</v>
      </c>
      <c r="L2002">
        <v>0.1681</v>
      </c>
      <c r="M2002">
        <f>_xlfn.XLOOKUP(_xlfn.TEXTJOIN("|",0,D2002,G2002,H2002,I2002),[3]무기각인!$P$546:$P$1333,[3]무기각인!$O$546:$O$1333)</f>
        <v>0.1711</v>
      </c>
      <c r="N2002">
        <v>1.7534000000000001</v>
      </c>
    </row>
    <row r="2003" spans="1:14" x14ac:dyDescent="0.3">
      <c r="A2003" t="s">
        <v>1530</v>
      </c>
      <c r="B2003" t="s">
        <v>596</v>
      </c>
      <c r="C2003">
        <f>_xlfn.XLOOKUP(B2003,[2]itemList_221219!$B:$B,[2]itemList_221219!$A:$A)</f>
        <v>15000</v>
      </c>
      <c r="D2003">
        <v>20</v>
      </c>
      <c r="E2003">
        <v>14</v>
      </c>
      <c r="F2003">
        <v>5</v>
      </c>
      <c r="G2003" t="s">
        <v>966</v>
      </c>
      <c r="H2003" t="s">
        <v>978</v>
      </c>
      <c r="I2003">
        <v>6.5</v>
      </c>
      <c r="J2003" t="s">
        <v>1352</v>
      </c>
      <c r="K2003">
        <v>1736</v>
      </c>
      <c r="L2003">
        <v>0.1736</v>
      </c>
      <c r="M2003">
        <f>_xlfn.XLOOKUP(_xlfn.TEXTJOIN("|",0,D2003,G2003,H2003,I2003),[3]무기각인!$P$546:$P$1333,[3]무기각인!$O$546:$O$1333)</f>
        <v>0.1711</v>
      </c>
      <c r="N2003">
        <v>1.4611000000000001</v>
      </c>
    </row>
    <row r="2004" spans="1:14" x14ac:dyDescent="0.3">
      <c r="A2004" t="s">
        <v>1530</v>
      </c>
      <c r="B2004" t="s">
        <v>596</v>
      </c>
      <c r="C2004">
        <f>_xlfn.XLOOKUP(B2004,[2]itemList_221219!$B:$B,[2]itemList_221219!$A:$A)</f>
        <v>15000</v>
      </c>
      <c r="D2004">
        <v>20</v>
      </c>
      <c r="E2004">
        <v>14</v>
      </c>
      <c r="F2004">
        <v>5</v>
      </c>
      <c r="G2004" t="s">
        <v>966</v>
      </c>
      <c r="H2004" t="s">
        <v>978</v>
      </c>
      <c r="I2004">
        <v>7</v>
      </c>
      <c r="J2004" t="s">
        <v>1353</v>
      </c>
      <c r="K2004">
        <v>1735</v>
      </c>
      <c r="L2004">
        <v>0.17349999999999999</v>
      </c>
      <c r="M2004">
        <f>_xlfn.XLOOKUP(_xlfn.TEXTJOIN("|",0,D2004,G2004,H2004,I2004),[3]무기각인!$P$546:$P$1333,[3]무기각인!$O$546:$O$1333)</f>
        <v>0.1711</v>
      </c>
      <c r="N2004">
        <v>1.4027000000000001</v>
      </c>
    </row>
    <row r="2005" spans="1:14" x14ac:dyDescent="0.3">
      <c r="A2005" t="s">
        <v>1530</v>
      </c>
      <c r="B2005" t="s">
        <v>596</v>
      </c>
      <c r="C2005">
        <f>_xlfn.XLOOKUP(B2005,[2]itemList_221219!$B:$B,[2]itemList_221219!$A:$A)</f>
        <v>15000</v>
      </c>
      <c r="D2005">
        <v>20</v>
      </c>
      <c r="E2005">
        <v>14</v>
      </c>
      <c r="F2005">
        <v>5</v>
      </c>
      <c r="G2005" t="s">
        <v>966</v>
      </c>
      <c r="H2005" t="s">
        <v>978</v>
      </c>
      <c r="I2005">
        <v>7.5</v>
      </c>
      <c r="J2005" t="s">
        <v>1354</v>
      </c>
      <c r="K2005">
        <v>1661</v>
      </c>
      <c r="L2005">
        <v>0.1661</v>
      </c>
      <c r="M2005">
        <f>_xlfn.XLOOKUP(_xlfn.TEXTJOIN("|",0,D2005,G2005,H2005,I2005),[3]무기각인!$P$546:$P$1333,[3]무기각인!$O$546:$O$1333)</f>
        <v>0.1711</v>
      </c>
      <c r="N2005">
        <v>2.9222999999999999</v>
      </c>
    </row>
    <row r="2006" spans="1:14" x14ac:dyDescent="0.3">
      <c r="A2006" t="s">
        <v>1530</v>
      </c>
      <c r="B2006" t="s">
        <v>596</v>
      </c>
      <c r="C2006">
        <f>_xlfn.XLOOKUP(B2006,[2]itemList_221219!$B:$B,[2]itemList_221219!$A:$A)</f>
        <v>15000</v>
      </c>
      <c r="D2006">
        <v>20</v>
      </c>
      <c r="E2006">
        <v>14</v>
      </c>
      <c r="F2006">
        <v>5</v>
      </c>
      <c r="G2006" t="s">
        <v>966</v>
      </c>
      <c r="H2006" t="s">
        <v>978</v>
      </c>
      <c r="I2006">
        <v>8</v>
      </c>
      <c r="J2006" t="s">
        <v>1355</v>
      </c>
      <c r="K2006">
        <v>1698</v>
      </c>
      <c r="L2006">
        <v>0.16980000000000001</v>
      </c>
      <c r="M2006">
        <f>_xlfn.XLOOKUP(_xlfn.TEXTJOIN("|",0,D2006,G2006,H2006,I2006),[3]무기각인!$P$546:$P$1333,[3]무기각인!$O$546:$O$1333)</f>
        <v>0.1711</v>
      </c>
      <c r="N2006">
        <v>0.75980000000000003</v>
      </c>
    </row>
    <row r="2007" spans="1:14" x14ac:dyDescent="0.3">
      <c r="A2007" t="s">
        <v>1530</v>
      </c>
      <c r="B2007" t="s">
        <v>596</v>
      </c>
      <c r="C2007">
        <f>_xlfn.XLOOKUP(B2007,[2]itemList_221219!$B:$B,[2]itemList_221219!$A:$A)</f>
        <v>15000</v>
      </c>
      <c r="D2007">
        <v>20</v>
      </c>
      <c r="E2007">
        <v>14</v>
      </c>
      <c r="F2007">
        <v>5</v>
      </c>
      <c r="G2007" t="s">
        <v>966</v>
      </c>
      <c r="H2007" t="s">
        <v>978</v>
      </c>
      <c r="I2007">
        <v>8.5</v>
      </c>
      <c r="J2007" t="s">
        <v>1564</v>
      </c>
      <c r="K2007">
        <v>1649</v>
      </c>
      <c r="L2007">
        <v>0.16489999999999999</v>
      </c>
      <c r="M2007">
        <f>_xlfn.XLOOKUP(_xlfn.TEXTJOIN("|",0,D2007,G2007,H2007,I2007),[3]무기각인!$P$546:$P$1333,[3]무기각인!$O$546:$O$1333)</f>
        <v>0.1711</v>
      </c>
      <c r="N2007">
        <v>3.6236000000000002</v>
      </c>
    </row>
    <row r="2008" spans="1:14" x14ac:dyDescent="0.3">
      <c r="A2008" t="s">
        <v>1530</v>
      </c>
      <c r="B2008" t="s">
        <v>596</v>
      </c>
      <c r="C2008">
        <f>_xlfn.XLOOKUP(B2008,[2]itemList_221219!$B:$B,[2]itemList_221219!$A:$A)</f>
        <v>15000</v>
      </c>
      <c r="D2008">
        <v>20</v>
      </c>
      <c r="E2008">
        <v>14</v>
      </c>
      <c r="F2008">
        <v>5</v>
      </c>
      <c r="G2008" t="s">
        <v>966</v>
      </c>
      <c r="H2008" t="s">
        <v>978</v>
      </c>
      <c r="I2008">
        <v>9</v>
      </c>
      <c r="J2008" t="s">
        <v>1565</v>
      </c>
      <c r="K2008">
        <v>1653</v>
      </c>
      <c r="L2008">
        <v>0.1653</v>
      </c>
      <c r="M2008">
        <f>_xlfn.XLOOKUP(_xlfn.TEXTJOIN("|",0,D2008,G2008,H2008,I2008),[3]무기각인!$P$546:$P$1333,[3]무기각인!$O$546:$O$1333)</f>
        <v>0.1711</v>
      </c>
      <c r="N2008">
        <v>3.3898000000000001</v>
      </c>
    </row>
    <row r="2009" spans="1:14" x14ac:dyDescent="0.3">
      <c r="A2009" t="s">
        <v>1530</v>
      </c>
      <c r="B2009" t="s">
        <v>596</v>
      </c>
      <c r="C2009">
        <f>_xlfn.XLOOKUP(B2009,[2]itemList_221219!$B:$B,[2]itemList_221219!$A:$A)</f>
        <v>15000</v>
      </c>
      <c r="D2009">
        <v>20</v>
      </c>
      <c r="E2009">
        <v>14</v>
      </c>
      <c r="F2009">
        <v>5</v>
      </c>
      <c r="G2009" t="s">
        <v>966</v>
      </c>
      <c r="H2009" t="s">
        <v>978</v>
      </c>
      <c r="I2009">
        <v>9.5</v>
      </c>
      <c r="J2009" t="s">
        <v>1566</v>
      </c>
      <c r="K2009">
        <v>1722</v>
      </c>
      <c r="L2009">
        <v>0.17219999999999999</v>
      </c>
      <c r="M2009">
        <f>_xlfn.XLOOKUP(_xlfn.TEXTJOIN("|",0,D2009,G2009,H2009,I2009),[3]무기각인!$P$546:$P$1333,[3]무기각인!$O$546:$O$1333)</f>
        <v>0.1711</v>
      </c>
      <c r="N2009">
        <v>0.64290000000000003</v>
      </c>
    </row>
    <row r="2010" spans="1:14" x14ac:dyDescent="0.3">
      <c r="A2010" t="s">
        <v>1530</v>
      </c>
      <c r="B2010" t="s">
        <v>596</v>
      </c>
      <c r="C2010">
        <f>_xlfn.XLOOKUP(B2010,[2]itemList_221219!$B:$B,[2]itemList_221219!$A:$A)</f>
        <v>15000</v>
      </c>
      <c r="D2010">
        <v>20</v>
      </c>
      <c r="E2010">
        <v>14</v>
      </c>
      <c r="F2010">
        <v>5</v>
      </c>
      <c r="G2010" t="s">
        <v>966</v>
      </c>
      <c r="H2010" t="s">
        <v>978</v>
      </c>
      <c r="I2010">
        <v>10</v>
      </c>
      <c r="J2010" t="s">
        <v>1567</v>
      </c>
      <c r="K2010">
        <v>1720</v>
      </c>
      <c r="L2010">
        <v>0.17199999999999999</v>
      </c>
      <c r="M2010">
        <f>_xlfn.XLOOKUP(_xlfn.TEXTJOIN("|",0,D2010,G2010,H2010,I2010),[3]무기각인!$P$546:$P$1333,[3]무기각인!$O$546:$O$1333)</f>
        <v>0.1711</v>
      </c>
      <c r="N2010">
        <v>0.52600000000000002</v>
      </c>
    </row>
    <row r="2011" spans="1:14" x14ac:dyDescent="0.3">
      <c r="A2011" t="s">
        <v>1530</v>
      </c>
      <c r="B2011" t="s">
        <v>596</v>
      </c>
      <c r="C2011">
        <f>_xlfn.XLOOKUP(B2011,[2]itemList_221219!$B:$B,[2]itemList_221219!$A:$A)</f>
        <v>15000</v>
      </c>
      <c r="D2011">
        <v>20</v>
      </c>
      <c r="E2011">
        <v>17</v>
      </c>
      <c r="F2011">
        <v>0</v>
      </c>
      <c r="G2011" t="s">
        <v>19</v>
      </c>
      <c r="H2011" t="s">
        <v>971</v>
      </c>
      <c r="I2011">
        <v>20</v>
      </c>
      <c r="J2011" t="s">
        <v>1358</v>
      </c>
      <c r="K2011">
        <v>9190</v>
      </c>
      <c r="L2011">
        <v>0.91900000000000004</v>
      </c>
      <c r="M2011">
        <f>_xlfn.XLOOKUP(_xlfn.TEXTJOIN("|",0,D2011,G2011,H2011,I2011),[3]무기각인!$P$546:$P$1333,[3]무기각인!$O$546:$O$1333)</f>
        <v>0.92310000000000003</v>
      </c>
      <c r="N2011">
        <v>0.44419999999999998</v>
      </c>
    </row>
    <row r="2012" spans="1:14" x14ac:dyDescent="0.3">
      <c r="A2012" t="s">
        <v>1530</v>
      </c>
      <c r="B2012" t="s">
        <v>596</v>
      </c>
      <c r="C2012">
        <f>_xlfn.XLOOKUP(B2012,[2]itemList_221219!$B:$B,[2]itemList_221219!$A:$A)</f>
        <v>15000</v>
      </c>
      <c r="D2012">
        <v>20</v>
      </c>
      <c r="E2012">
        <v>17</v>
      </c>
      <c r="F2012">
        <v>0</v>
      </c>
      <c r="G2012" t="s">
        <v>19</v>
      </c>
      <c r="H2012" t="s">
        <v>971</v>
      </c>
      <c r="I2012">
        <v>25</v>
      </c>
      <c r="J2012" t="s">
        <v>1359</v>
      </c>
      <c r="K2012">
        <v>9207</v>
      </c>
      <c r="L2012">
        <v>0.92069999999999996</v>
      </c>
      <c r="M2012">
        <f>_xlfn.XLOOKUP(_xlfn.TEXTJOIN("|",0,D2012,G2012,H2012,I2012),[3]무기각인!$P$546:$P$1333,[3]무기각인!$O$546:$O$1333)</f>
        <v>0.92310000000000003</v>
      </c>
      <c r="N2012">
        <v>0.26</v>
      </c>
    </row>
    <row r="2013" spans="1:14" x14ac:dyDescent="0.3">
      <c r="A2013" t="s">
        <v>1530</v>
      </c>
      <c r="B2013" t="s">
        <v>596</v>
      </c>
      <c r="C2013">
        <f>_xlfn.XLOOKUP(B2013,[2]itemList_221219!$B:$B,[2]itemList_221219!$A:$A)</f>
        <v>15000</v>
      </c>
      <c r="D2013">
        <v>20</v>
      </c>
      <c r="E2013">
        <v>17</v>
      </c>
      <c r="F2013">
        <v>0</v>
      </c>
      <c r="G2013" t="s">
        <v>19</v>
      </c>
      <c r="H2013" t="s">
        <v>971</v>
      </c>
      <c r="I2013">
        <v>30</v>
      </c>
      <c r="J2013" t="s">
        <v>1360</v>
      </c>
      <c r="K2013">
        <v>9107</v>
      </c>
      <c r="L2013">
        <v>0.91069999999999995</v>
      </c>
      <c r="M2013">
        <f>_xlfn.XLOOKUP(_xlfn.TEXTJOIN("|",0,D2013,G2013,H2013,I2013),[3]무기각인!$P$546:$P$1333,[3]무기각인!$O$546:$O$1333)</f>
        <v>0.92310000000000003</v>
      </c>
      <c r="N2013">
        <v>1.3432999999999999</v>
      </c>
    </row>
    <row r="2014" spans="1:14" x14ac:dyDescent="0.3">
      <c r="A2014" t="s">
        <v>1530</v>
      </c>
      <c r="B2014" t="s">
        <v>596</v>
      </c>
      <c r="C2014">
        <f>_xlfn.XLOOKUP(B2014,[2]itemList_221219!$B:$B,[2]itemList_221219!$A:$A)</f>
        <v>15000</v>
      </c>
      <c r="D2014">
        <v>20</v>
      </c>
      <c r="E2014">
        <v>17</v>
      </c>
      <c r="F2014">
        <v>0</v>
      </c>
      <c r="G2014" t="s">
        <v>19</v>
      </c>
      <c r="H2014" t="s">
        <v>971</v>
      </c>
      <c r="I2014">
        <v>35</v>
      </c>
      <c r="J2014" t="s">
        <v>1361</v>
      </c>
      <c r="K2014">
        <v>9331</v>
      </c>
      <c r="L2014">
        <v>0.93310000000000004</v>
      </c>
      <c r="M2014">
        <f>_xlfn.XLOOKUP(_xlfn.TEXTJOIN("|",0,D2014,G2014,H2014,I2014),[3]무기각인!$P$546:$P$1333,[3]무기각인!$O$546:$O$1333)</f>
        <v>0.92310000000000003</v>
      </c>
      <c r="N2014">
        <v>1.0832999999999999</v>
      </c>
    </row>
    <row r="2015" spans="1:14" x14ac:dyDescent="0.3">
      <c r="A2015" t="s">
        <v>1530</v>
      </c>
      <c r="B2015" t="s">
        <v>596</v>
      </c>
      <c r="C2015">
        <f>_xlfn.XLOOKUP(B2015,[2]itemList_221219!$B:$B,[2]itemList_221219!$A:$A)</f>
        <v>15000</v>
      </c>
      <c r="D2015">
        <v>20</v>
      </c>
      <c r="E2015">
        <v>17</v>
      </c>
      <c r="F2015">
        <v>0</v>
      </c>
      <c r="G2015" t="s">
        <v>19</v>
      </c>
      <c r="H2015" t="s">
        <v>971</v>
      </c>
      <c r="I2015">
        <v>40</v>
      </c>
      <c r="J2015" t="s">
        <v>1362</v>
      </c>
      <c r="K2015">
        <v>9152</v>
      </c>
      <c r="L2015">
        <v>0.91520000000000001</v>
      </c>
      <c r="M2015">
        <f>_xlfn.XLOOKUP(_xlfn.TEXTJOIN("|",0,D2015,G2015,H2015,I2015),[3]무기각인!$P$546:$P$1333,[3]무기각인!$O$546:$O$1333)</f>
        <v>0.92310000000000003</v>
      </c>
      <c r="N2015">
        <v>0.85580000000000001</v>
      </c>
    </row>
    <row r="2016" spans="1:14" x14ac:dyDescent="0.3">
      <c r="A2016" t="s">
        <v>1530</v>
      </c>
      <c r="B2016" t="s">
        <v>596</v>
      </c>
      <c r="C2016">
        <f>_xlfn.XLOOKUP(B2016,[2]itemList_221219!$B:$B,[2]itemList_221219!$A:$A)</f>
        <v>15000</v>
      </c>
      <c r="D2016">
        <v>20</v>
      </c>
      <c r="E2016">
        <v>17</v>
      </c>
      <c r="F2016">
        <v>0</v>
      </c>
      <c r="G2016" t="s">
        <v>19</v>
      </c>
      <c r="H2016" t="s">
        <v>971</v>
      </c>
      <c r="I2016">
        <v>45</v>
      </c>
      <c r="J2016" t="s">
        <v>1363</v>
      </c>
      <c r="K2016">
        <v>9165</v>
      </c>
      <c r="L2016">
        <v>0.91649999999999998</v>
      </c>
      <c r="M2016">
        <f>_xlfn.XLOOKUP(_xlfn.TEXTJOIN("|",0,D2016,G2016,H2016,I2016),[3]무기각인!$P$546:$P$1333,[3]무기각인!$O$546:$O$1333)</f>
        <v>0.92310000000000003</v>
      </c>
      <c r="N2016">
        <v>0.71499999999999997</v>
      </c>
    </row>
    <row r="2017" spans="1:14" x14ac:dyDescent="0.3">
      <c r="A2017" t="s">
        <v>1530</v>
      </c>
      <c r="B2017" t="s">
        <v>596</v>
      </c>
      <c r="C2017">
        <f>_xlfn.XLOOKUP(B2017,[2]itemList_221219!$B:$B,[2]itemList_221219!$A:$A)</f>
        <v>15000</v>
      </c>
      <c r="D2017">
        <v>20</v>
      </c>
      <c r="E2017">
        <v>17</v>
      </c>
      <c r="F2017">
        <v>0</v>
      </c>
      <c r="G2017" t="s">
        <v>19</v>
      </c>
      <c r="H2017" t="s">
        <v>971</v>
      </c>
      <c r="I2017">
        <v>50</v>
      </c>
      <c r="J2017" t="s">
        <v>1364</v>
      </c>
      <c r="K2017">
        <v>9237</v>
      </c>
      <c r="L2017">
        <v>0.92369999999999997</v>
      </c>
      <c r="M2017">
        <f>_xlfn.XLOOKUP(_xlfn.TEXTJOIN("|",0,D2017,G2017,H2017,I2017),[3]무기각인!$P$546:$P$1333,[3]무기각인!$O$546:$O$1333)</f>
        <v>0.92310000000000003</v>
      </c>
      <c r="N2017">
        <v>6.5000000000000002E-2</v>
      </c>
    </row>
    <row r="2018" spans="1:14" x14ac:dyDescent="0.3">
      <c r="A2018" t="s">
        <v>1530</v>
      </c>
      <c r="B2018" t="s">
        <v>596</v>
      </c>
      <c r="C2018">
        <f>_xlfn.XLOOKUP(B2018,[2]itemList_221219!$B:$B,[2]itemList_221219!$A:$A)</f>
        <v>15000</v>
      </c>
      <c r="D2018">
        <v>20</v>
      </c>
      <c r="E2018">
        <v>17</v>
      </c>
      <c r="F2018">
        <v>0</v>
      </c>
      <c r="G2018" t="s">
        <v>19</v>
      </c>
      <c r="H2018" t="s">
        <v>971</v>
      </c>
      <c r="I2018">
        <v>55</v>
      </c>
      <c r="J2018" t="s">
        <v>1365</v>
      </c>
      <c r="K2018">
        <v>9313</v>
      </c>
      <c r="L2018">
        <v>0.93130000000000002</v>
      </c>
      <c r="M2018">
        <f>_xlfn.XLOOKUP(_xlfn.TEXTJOIN("|",0,D2018,G2018,H2018,I2018),[3]무기각인!$P$546:$P$1333,[3]무기각인!$O$546:$O$1333)</f>
        <v>0.92310000000000003</v>
      </c>
      <c r="N2018">
        <v>0.88829999999999998</v>
      </c>
    </row>
    <row r="2019" spans="1:14" x14ac:dyDescent="0.3">
      <c r="A2019" t="s">
        <v>1530</v>
      </c>
      <c r="B2019" t="s">
        <v>596</v>
      </c>
      <c r="C2019">
        <f>_xlfn.XLOOKUP(B2019,[2]itemList_221219!$B:$B,[2]itemList_221219!$A:$A)</f>
        <v>15000</v>
      </c>
      <c r="D2019">
        <v>20</v>
      </c>
      <c r="E2019">
        <v>17</v>
      </c>
      <c r="F2019">
        <v>0</v>
      </c>
      <c r="G2019" t="s">
        <v>19</v>
      </c>
      <c r="H2019" t="s">
        <v>971</v>
      </c>
      <c r="I2019">
        <v>60</v>
      </c>
      <c r="J2019" t="s">
        <v>1366</v>
      </c>
      <c r="K2019">
        <v>9431</v>
      </c>
      <c r="L2019">
        <v>0.94310000000000005</v>
      </c>
      <c r="M2019">
        <f>_xlfn.XLOOKUP(_xlfn.TEXTJOIN("|",0,D2019,G2019,H2019,I2019),[3]무기각인!$P$546:$P$1333,[3]무기각인!$O$546:$O$1333)</f>
        <v>0.92310000000000003</v>
      </c>
      <c r="N2019">
        <v>2.1665999999999999</v>
      </c>
    </row>
    <row r="2020" spans="1:14" x14ac:dyDescent="0.3">
      <c r="A2020" t="s">
        <v>1530</v>
      </c>
      <c r="B2020" t="s">
        <v>596</v>
      </c>
      <c r="C2020">
        <f>_xlfn.XLOOKUP(B2020,[2]itemList_221219!$B:$B,[2]itemList_221219!$A:$A)</f>
        <v>15000</v>
      </c>
      <c r="D2020">
        <v>20</v>
      </c>
      <c r="E2020">
        <v>17</v>
      </c>
      <c r="F2020">
        <v>0</v>
      </c>
      <c r="G2020" t="s">
        <v>19</v>
      </c>
      <c r="H2020" t="s">
        <v>971</v>
      </c>
      <c r="I2020">
        <v>65</v>
      </c>
      <c r="J2020" t="s">
        <v>1367</v>
      </c>
      <c r="K2020">
        <v>9242</v>
      </c>
      <c r="L2020">
        <v>0.92420000000000002</v>
      </c>
      <c r="M2020">
        <f>_xlfn.XLOOKUP(_xlfn.TEXTJOIN("|",0,D2020,G2020,H2020,I2020),[3]무기각인!$P$546:$P$1333,[3]무기각인!$O$546:$O$1333)</f>
        <v>0.92310000000000003</v>
      </c>
      <c r="N2020">
        <v>0.1192</v>
      </c>
    </row>
    <row r="2021" spans="1:14" x14ac:dyDescent="0.3">
      <c r="A2021" t="s">
        <v>1530</v>
      </c>
      <c r="B2021" t="s">
        <v>596</v>
      </c>
      <c r="C2021">
        <f>_xlfn.XLOOKUP(B2021,[2]itemList_221219!$B:$B,[2]itemList_221219!$A:$A)</f>
        <v>15000</v>
      </c>
      <c r="D2021">
        <v>20</v>
      </c>
      <c r="E2021">
        <v>17</v>
      </c>
      <c r="F2021">
        <v>0</v>
      </c>
      <c r="G2021" t="s">
        <v>19</v>
      </c>
      <c r="H2021" t="s">
        <v>971</v>
      </c>
      <c r="I2021">
        <v>70</v>
      </c>
      <c r="J2021" t="s">
        <v>1368</v>
      </c>
      <c r="K2021">
        <v>9287</v>
      </c>
      <c r="L2021">
        <v>0.92869999999999997</v>
      </c>
      <c r="M2021">
        <f>_xlfn.XLOOKUP(_xlfn.TEXTJOIN("|",0,D2021,G2021,H2021,I2021),[3]무기각인!$P$546:$P$1333,[3]무기각인!$O$546:$O$1333)</f>
        <v>0.92310000000000003</v>
      </c>
      <c r="N2021">
        <v>0.60670000000000002</v>
      </c>
    </row>
    <row r="2022" spans="1:14" x14ac:dyDescent="0.3">
      <c r="A2022" t="s">
        <v>1530</v>
      </c>
      <c r="B2022" t="s">
        <v>596</v>
      </c>
      <c r="C2022">
        <f>_xlfn.XLOOKUP(B2022,[2]itemList_221219!$B:$B,[2]itemList_221219!$A:$A)</f>
        <v>15000</v>
      </c>
      <c r="D2022">
        <v>20</v>
      </c>
      <c r="E2022">
        <v>17</v>
      </c>
      <c r="F2022">
        <v>0</v>
      </c>
      <c r="G2022" t="s">
        <v>19</v>
      </c>
      <c r="H2022" t="s">
        <v>971</v>
      </c>
      <c r="I2022">
        <v>75</v>
      </c>
      <c r="J2022" t="s">
        <v>1568</v>
      </c>
      <c r="K2022">
        <v>9250</v>
      </c>
      <c r="L2022">
        <v>0.92500000000000004</v>
      </c>
      <c r="M2022">
        <f>_xlfn.XLOOKUP(_xlfn.TEXTJOIN("|",0,D2022,G2022,H2022,I2022),[3]무기각인!$P$546:$P$1333,[3]무기각인!$O$546:$O$1333)</f>
        <v>0.92310000000000003</v>
      </c>
      <c r="N2022">
        <v>0.20580000000000001</v>
      </c>
    </row>
    <row r="2023" spans="1:14" x14ac:dyDescent="0.3">
      <c r="A2023" t="s">
        <v>1530</v>
      </c>
      <c r="B2023" t="s">
        <v>596</v>
      </c>
      <c r="C2023">
        <f>_xlfn.XLOOKUP(B2023,[2]itemList_221219!$B:$B,[2]itemList_221219!$A:$A)</f>
        <v>15000</v>
      </c>
      <c r="D2023">
        <v>20</v>
      </c>
      <c r="E2023">
        <v>17</v>
      </c>
      <c r="F2023">
        <v>0</v>
      </c>
      <c r="G2023" t="s">
        <v>19</v>
      </c>
      <c r="H2023" t="s">
        <v>971</v>
      </c>
      <c r="I2023">
        <v>80</v>
      </c>
      <c r="J2023" t="s">
        <v>1569</v>
      </c>
      <c r="K2023">
        <v>9228</v>
      </c>
      <c r="L2023">
        <v>0.92279999999999995</v>
      </c>
      <c r="M2023">
        <f>_xlfn.XLOOKUP(_xlfn.TEXTJOIN("|",0,D2023,G2023,H2023,I2023),[3]무기각인!$P$546:$P$1333,[3]무기각인!$O$546:$O$1333)</f>
        <v>0.92310000000000003</v>
      </c>
      <c r="N2023">
        <v>3.2500000000000001E-2</v>
      </c>
    </row>
    <row r="2024" spans="1:14" x14ac:dyDescent="0.3">
      <c r="A2024" t="s">
        <v>1530</v>
      </c>
      <c r="B2024" t="s">
        <v>596</v>
      </c>
      <c r="C2024">
        <f>_xlfn.XLOOKUP(B2024,[2]itemList_221219!$B:$B,[2]itemList_221219!$A:$A)</f>
        <v>15000</v>
      </c>
      <c r="D2024">
        <v>20</v>
      </c>
      <c r="E2024">
        <v>18</v>
      </c>
      <c r="F2024">
        <v>0</v>
      </c>
      <c r="G2024" t="s">
        <v>19</v>
      </c>
      <c r="H2024" t="s">
        <v>972</v>
      </c>
      <c r="I2024">
        <v>10</v>
      </c>
      <c r="J2024" t="s">
        <v>1370</v>
      </c>
      <c r="K2024">
        <v>16982</v>
      </c>
      <c r="L2024">
        <v>1.6981999999999999</v>
      </c>
      <c r="M2024">
        <f>_xlfn.XLOOKUP(_xlfn.TEXTJOIN("|",0,D2024,G2024,H2024,I2024),[3]무기각인!$P$546:$P$1333,[3]무기각인!$O$546:$O$1333)</f>
        <v>1.7142999999999999</v>
      </c>
      <c r="N2024">
        <v>0.93920000000000003</v>
      </c>
    </row>
    <row r="2025" spans="1:14" x14ac:dyDescent="0.3">
      <c r="A2025" t="s">
        <v>1530</v>
      </c>
      <c r="B2025" t="s">
        <v>596</v>
      </c>
      <c r="C2025">
        <f>_xlfn.XLOOKUP(B2025,[2]itemList_221219!$B:$B,[2]itemList_221219!$A:$A)</f>
        <v>15000</v>
      </c>
      <c r="D2025">
        <v>20</v>
      </c>
      <c r="E2025">
        <v>18</v>
      </c>
      <c r="F2025">
        <v>0</v>
      </c>
      <c r="G2025" t="s">
        <v>19</v>
      </c>
      <c r="H2025" t="s">
        <v>972</v>
      </c>
      <c r="I2025">
        <v>15</v>
      </c>
      <c r="J2025" t="s">
        <v>1371</v>
      </c>
      <c r="K2025">
        <v>17104</v>
      </c>
      <c r="L2025">
        <v>1.7103999999999999</v>
      </c>
      <c r="M2025">
        <f>_xlfn.XLOOKUP(_xlfn.TEXTJOIN("|",0,D2025,G2025,H2025,I2025),[3]무기각인!$P$546:$P$1333,[3]무기각인!$O$546:$O$1333)</f>
        <v>1.7142999999999999</v>
      </c>
      <c r="N2025">
        <v>0.22750000000000001</v>
      </c>
    </row>
    <row r="2026" spans="1:14" x14ac:dyDescent="0.3">
      <c r="A2026" t="s">
        <v>1530</v>
      </c>
      <c r="B2026" t="s">
        <v>596</v>
      </c>
      <c r="C2026">
        <f>_xlfn.XLOOKUP(B2026,[2]itemList_221219!$B:$B,[2]itemList_221219!$A:$A)</f>
        <v>15000</v>
      </c>
      <c r="D2026">
        <v>20</v>
      </c>
      <c r="E2026">
        <v>18</v>
      </c>
      <c r="F2026">
        <v>0</v>
      </c>
      <c r="G2026" t="s">
        <v>19</v>
      </c>
      <c r="H2026" t="s">
        <v>972</v>
      </c>
      <c r="I2026">
        <v>20</v>
      </c>
      <c r="J2026" t="s">
        <v>1372</v>
      </c>
      <c r="K2026">
        <v>17089</v>
      </c>
      <c r="L2026">
        <v>1.7089000000000001</v>
      </c>
      <c r="M2026">
        <f>_xlfn.XLOOKUP(_xlfn.TEXTJOIN("|",0,D2026,G2026,H2026,I2026),[3]무기각인!$P$546:$P$1333,[3]무기각인!$O$546:$O$1333)</f>
        <v>1.7142999999999999</v>
      </c>
      <c r="N2026">
        <v>0.315</v>
      </c>
    </row>
    <row r="2027" spans="1:14" x14ac:dyDescent="0.3">
      <c r="A2027" t="s">
        <v>1530</v>
      </c>
      <c r="B2027" t="s">
        <v>596</v>
      </c>
      <c r="C2027">
        <f>_xlfn.XLOOKUP(B2027,[2]itemList_221219!$B:$B,[2]itemList_221219!$A:$A)</f>
        <v>15000</v>
      </c>
      <c r="D2027">
        <v>20</v>
      </c>
      <c r="E2027">
        <v>18</v>
      </c>
      <c r="F2027">
        <v>0</v>
      </c>
      <c r="G2027" t="s">
        <v>19</v>
      </c>
      <c r="H2027" t="s">
        <v>972</v>
      </c>
      <c r="I2027">
        <v>25</v>
      </c>
      <c r="J2027" t="s">
        <v>1373</v>
      </c>
      <c r="K2027">
        <v>17428</v>
      </c>
      <c r="L2027">
        <v>1.7427999999999999</v>
      </c>
      <c r="M2027">
        <f>_xlfn.XLOOKUP(_xlfn.TEXTJOIN("|",0,D2027,G2027,H2027,I2027),[3]무기각인!$P$546:$P$1333,[3]무기각인!$O$546:$O$1333)</f>
        <v>1.7142999999999999</v>
      </c>
      <c r="N2027">
        <v>1.6625000000000001</v>
      </c>
    </row>
    <row r="2028" spans="1:14" x14ac:dyDescent="0.3">
      <c r="A2028" t="s">
        <v>1530</v>
      </c>
      <c r="B2028" t="s">
        <v>596</v>
      </c>
      <c r="C2028">
        <f>_xlfn.XLOOKUP(B2028,[2]itemList_221219!$B:$B,[2]itemList_221219!$A:$A)</f>
        <v>15000</v>
      </c>
      <c r="D2028">
        <v>20</v>
      </c>
      <c r="E2028">
        <v>18</v>
      </c>
      <c r="F2028">
        <v>0</v>
      </c>
      <c r="G2028" t="s">
        <v>19</v>
      </c>
      <c r="H2028" t="s">
        <v>972</v>
      </c>
      <c r="I2028">
        <v>30</v>
      </c>
      <c r="J2028" t="s">
        <v>1374</v>
      </c>
      <c r="K2028">
        <v>17190</v>
      </c>
      <c r="L2028">
        <v>1.7190000000000001</v>
      </c>
      <c r="M2028">
        <f>_xlfn.XLOOKUP(_xlfn.TEXTJOIN("|",0,D2028,G2028,H2028,I2028),[3]무기각인!$P$546:$P$1333,[3]무기각인!$O$546:$O$1333)</f>
        <v>1.7142999999999999</v>
      </c>
      <c r="N2028">
        <v>0.2742</v>
      </c>
    </row>
    <row r="2029" spans="1:14" x14ac:dyDescent="0.3">
      <c r="A2029" t="s">
        <v>1530</v>
      </c>
      <c r="B2029" t="s">
        <v>596</v>
      </c>
      <c r="C2029">
        <f>_xlfn.XLOOKUP(B2029,[2]itemList_221219!$B:$B,[2]itemList_221219!$A:$A)</f>
        <v>15000</v>
      </c>
      <c r="D2029">
        <v>20</v>
      </c>
      <c r="E2029">
        <v>18</v>
      </c>
      <c r="F2029">
        <v>0</v>
      </c>
      <c r="G2029" t="s">
        <v>19</v>
      </c>
      <c r="H2029" t="s">
        <v>972</v>
      </c>
      <c r="I2029">
        <v>35</v>
      </c>
      <c r="J2029" t="s">
        <v>1570</v>
      </c>
      <c r="K2029">
        <v>17135</v>
      </c>
      <c r="L2029">
        <v>1.7135</v>
      </c>
      <c r="M2029">
        <f>_xlfn.XLOOKUP(_xlfn.TEXTJOIN("|",0,D2029,G2029,H2029,I2029),[3]무기각인!$P$546:$P$1333,[3]무기각인!$O$546:$O$1333)</f>
        <v>1.7142999999999999</v>
      </c>
      <c r="N2029">
        <v>4.6699999999999998E-2</v>
      </c>
    </row>
    <row r="2030" spans="1:14" x14ac:dyDescent="0.3">
      <c r="A2030" t="s">
        <v>1530</v>
      </c>
      <c r="B2030" t="s">
        <v>596</v>
      </c>
      <c r="C2030">
        <f>_xlfn.XLOOKUP(B2030,[2]itemList_221219!$B:$B,[2]itemList_221219!$A:$A)</f>
        <v>15000</v>
      </c>
      <c r="D2030">
        <v>20</v>
      </c>
      <c r="E2030">
        <v>18</v>
      </c>
      <c r="F2030">
        <v>0</v>
      </c>
      <c r="G2030" t="s">
        <v>19</v>
      </c>
      <c r="H2030" t="s">
        <v>972</v>
      </c>
      <c r="I2030">
        <v>40</v>
      </c>
      <c r="J2030" t="s">
        <v>1571</v>
      </c>
      <c r="K2030">
        <v>17101</v>
      </c>
      <c r="L2030">
        <v>1.7101</v>
      </c>
      <c r="M2030">
        <f>_xlfn.XLOOKUP(_xlfn.TEXTJOIN("|",0,D2030,G2030,H2030,I2030),[3]무기각인!$P$546:$P$1333,[3]무기각인!$O$546:$O$1333)</f>
        <v>1.7142999999999999</v>
      </c>
      <c r="N2030">
        <v>0.245</v>
      </c>
    </row>
    <row r="2031" spans="1:14" x14ac:dyDescent="0.3">
      <c r="A2031" t="s">
        <v>1530</v>
      </c>
      <c r="B2031" t="s">
        <v>596</v>
      </c>
      <c r="C2031">
        <f>_xlfn.XLOOKUP(B2031,[2]itemList_221219!$B:$B,[2]itemList_221219!$A:$A)</f>
        <v>15000</v>
      </c>
      <c r="D2031">
        <v>20</v>
      </c>
      <c r="E2031">
        <v>26</v>
      </c>
      <c r="F2031">
        <v>0</v>
      </c>
      <c r="G2031" t="s">
        <v>19</v>
      </c>
      <c r="H2031" t="s">
        <v>975</v>
      </c>
      <c r="I2031">
        <v>20</v>
      </c>
      <c r="J2031" t="s">
        <v>1377</v>
      </c>
      <c r="K2031">
        <v>7087</v>
      </c>
      <c r="L2031">
        <v>0.7087</v>
      </c>
      <c r="M2031">
        <f>_xlfn.XLOOKUP(_xlfn.TEXTJOIN("|",0,D2031,G2031,H2031,I2031),[3]무기각인!$P$546:$P$1333,[3]무기각인!$O$546:$O$1333)</f>
        <v>0.70589999999999997</v>
      </c>
      <c r="N2031">
        <v>0.3967</v>
      </c>
    </row>
    <row r="2032" spans="1:14" x14ac:dyDescent="0.3">
      <c r="A2032" t="s">
        <v>1530</v>
      </c>
      <c r="B2032" t="s">
        <v>596</v>
      </c>
      <c r="C2032">
        <f>_xlfn.XLOOKUP(B2032,[2]itemList_221219!$B:$B,[2]itemList_221219!$A:$A)</f>
        <v>15000</v>
      </c>
      <c r="D2032">
        <v>20</v>
      </c>
      <c r="E2032">
        <v>26</v>
      </c>
      <c r="F2032">
        <v>0</v>
      </c>
      <c r="G2032" t="s">
        <v>19</v>
      </c>
      <c r="H2032" t="s">
        <v>975</v>
      </c>
      <c r="I2032">
        <v>25</v>
      </c>
      <c r="J2032" t="s">
        <v>1378</v>
      </c>
      <c r="K2032">
        <v>7055</v>
      </c>
      <c r="L2032">
        <v>0.70550000000000002</v>
      </c>
      <c r="M2032">
        <f>_xlfn.XLOOKUP(_xlfn.TEXTJOIN("|",0,D2032,G2032,H2032,I2032),[3]무기각인!$P$546:$P$1333,[3]무기각인!$O$546:$O$1333)</f>
        <v>0.70589999999999997</v>
      </c>
      <c r="N2032">
        <v>5.67E-2</v>
      </c>
    </row>
    <row r="2033" spans="1:14" x14ac:dyDescent="0.3">
      <c r="A2033" t="s">
        <v>1530</v>
      </c>
      <c r="B2033" t="s">
        <v>596</v>
      </c>
      <c r="C2033">
        <f>_xlfn.XLOOKUP(B2033,[2]itemList_221219!$B:$B,[2]itemList_221219!$A:$A)</f>
        <v>15000</v>
      </c>
      <c r="D2033">
        <v>20</v>
      </c>
      <c r="E2033">
        <v>26</v>
      </c>
      <c r="F2033">
        <v>0</v>
      </c>
      <c r="G2033" t="s">
        <v>19</v>
      </c>
      <c r="H2033" t="s">
        <v>975</v>
      </c>
      <c r="I2033">
        <v>30</v>
      </c>
      <c r="J2033" t="s">
        <v>1379</v>
      </c>
      <c r="K2033">
        <v>7045</v>
      </c>
      <c r="L2033">
        <v>0.70450000000000002</v>
      </c>
      <c r="M2033">
        <f>_xlfn.XLOOKUP(_xlfn.TEXTJOIN("|",0,D2033,G2033,H2033,I2033),[3]무기각인!$P$546:$P$1333,[3]무기각인!$O$546:$O$1333)</f>
        <v>0.70589999999999997</v>
      </c>
      <c r="N2033">
        <v>0.1983</v>
      </c>
    </row>
    <row r="2034" spans="1:14" x14ac:dyDescent="0.3">
      <c r="A2034" t="s">
        <v>1530</v>
      </c>
      <c r="B2034" t="s">
        <v>596</v>
      </c>
      <c r="C2034">
        <f>_xlfn.XLOOKUP(B2034,[2]itemList_221219!$B:$B,[2]itemList_221219!$A:$A)</f>
        <v>15000</v>
      </c>
      <c r="D2034">
        <v>20</v>
      </c>
      <c r="E2034">
        <v>26</v>
      </c>
      <c r="F2034">
        <v>0</v>
      </c>
      <c r="G2034" t="s">
        <v>19</v>
      </c>
      <c r="H2034" t="s">
        <v>975</v>
      </c>
      <c r="I2034">
        <v>35</v>
      </c>
      <c r="J2034" t="s">
        <v>1380</v>
      </c>
      <c r="K2034">
        <v>6963</v>
      </c>
      <c r="L2034">
        <v>0.69630000000000003</v>
      </c>
      <c r="M2034">
        <f>_xlfn.XLOOKUP(_xlfn.TEXTJOIN("|",0,D2034,G2034,H2034,I2034),[3]무기각인!$P$546:$P$1333,[3]무기각인!$O$546:$O$1333)</f>
        <v>0.70589999999999997</v>
      </c>
      <c r="N2034">
        <v>1.36</v>
      </c>
    </row>
    <row r="2035" spans="1:14" x14ac:dyDescent="0.3">
      <c r="A2035" t="s">
        <v>1530</v>
      </c>
      <c r="B2035" t="s">
        <v>596</v>
      </c>
      <c r="C2035">
        <f>_xlfn.XLOOKUP(B2035,[2]itemList_221219!$B:$B,[2]itemList_221219!$A:$A)</f>
        <v>15000</v>
      </c>
      <c r="D2035">
        <v>20</v>
      </c>
      <c r="E2035">
        <v>26</v>
      </c>
      <c r="F2035">
        <v>0</v>
      </c>
      <c r="G2035" t="s">
        <v>19</v>
      </c>
      <c r="H2035" t="s">
        <v>975</v>
      </c>
      <c r="I2035">
        <v>40</v>
      </c>
      <c r="J2035" t="s">
        <v>1381</v>
      </c>
      <c r="K2035">
        <v>6982</v>
      </c>
      <c r="L2035">
        <v>0.69820000000000004</v>
      </c>
      <c r="M2035">
        <f>_xlfn.XLOOKUP(_xlfn.TEXTJOIN("|",0,D2035,G2035,H2035,I2035),[3]무기각인!$P$546:$P$1333,[3]무기각인!$O$546:$O$1333)</f>
        <v>0.70589999999999997</v>
      </c>
      <c r="N2035">
        <v>1.0908</v>
      </c>
    </row>
    <row r="2036" spans="1:14" x14ac:dyDescent="0.3">
      <c r="A2036" t="s">
        <v>1530</v>
      </c>
      <c r="B2036" t="s">
        <v>596</v>
      </c>
      <c r="C2036">
        <f>_xlfn.XLOOKUP(B2036,[2]itemList_221219!$B:$B,[2]itemList_221219!$A:$A)</f>
        <v>15000</v>
      </c>
      <c r="D2036">
        <v>20</v>
      </c>
      <c r="E2036">
        <v>26</v>
      </c>
      <c r="F2036">
        <v>0</v>
      </c>
      <c r="G2036" t="s">
        <v>19</v>
      </c>
      <c r="H2036" t="s">
        <v>975</v>
      </c>
      <c r="I2036">
        <v>45</v>
      </c>
      <c r="J2036" t="s">
        <v>1382</v>
      </c>
      <c r="K2036">
        <v>6956</v>
      </c>
      <c r="L2036">
        <v>0.6956</v>
      </c>
      <c r="M2036">
        <f>_xlfn.XLOOKUP(_xlfn.TEXTJOIN("|",0,D2036,G2036,H2036,I2036),[3]무기각인!$P$546:$P$1333,[3]무기각인!$O$546:$O$1333)</f>
        <v>0.70589999999999997</v>
      </c>
      <c r="N2036">
        <v>1.4591000000000001</v>
      </c>
    </row>
    <row r="2037" spans="1:14" x14ac:dyDescent="0.3">
      <c r="A2037" t="s">
        <v>1530</v>
      </c>
      <c r="B2037" t="s">
        <v>596</v>
      </c>
      <c r="C2037">
        <f>_xlfn.XLOOKUP(B2037,[2]itemList_221219!$B:$B,[2]itemList_221219!$A:$A)</f>
        <v>15000</v>
      </c>
      <c r="D2037">
        <v>20</v>
      </c>
      <c r="E2037">
        <v>26</v>
      </c>
      <c r="F2037">
        <v>0</v>
      </c>
      <c r="G2037" t="s">
        <v>19</v>
      </c>
      <c r="H2037" t="s">
        <v>975</v>
      </c>
      <c r="I2037">
        <v>50</v>
      </c>
      <c r="J2037" t="s">
        <v>1383</v>
      </c>
      <c r="K2037">
        <v>7036</v>
      </c>
      <c r="L2037">
        <v>0.7036</v>
      </c>
      <c r="M2037">
        <f>_xlfn.XLOOKUP(_xlfn.TEXTJOIN("|",0,D2037,G2037,H2037,I2037),[3]무기각인!$P$546:$P$1333,[3]무기각인!$O$546:$O$1333)</f>
        <v>0.70589999999999997</v>
      </c>
      <c r="N2037">
        <v>0.32579999999999998</v>
      </c>
    </row>
    <row r="2038" spans="1:14" x14ac:dyDescent="0.3">
      <c r="A2038" t="s">
        <v>1530</v>
      </c>
      <c r="B2038" t="s">
        <v>596</v>
      </c>
      <c r="C2038">
        <f>_xlfn.XLOOKUP(B2038,[2]itemList_221219!$B:$B,[2]itemList_221219!$A:$A)</f>
        <v>15000</v>
      </c>
      <c r="D2038">
        <v>20</v>
      </c>
      <c r="E2038">
        <v>26</v>
      </c>
      <c r="F2038">
        <v>0</v>
      </c>
      <c r="G2038" t="s">
        <v>19</v>
      </c>
      <c r="H2038" t="s">
        <v>975</v>
      </c>
      <c r="I2038">
        <v>55</v>
      </c>
      <c r="J2038" t="s">
        <v>1384</v>
      </c>
      <c r="K2038">
        <v>7119</v>
      </c>
      <c r="L2038">
        <v>0.71189999999999998</v>
      </c>
      <c r="M2038">
        <f>_xlfn.XLOOKUP(_xlfn.TEXTJOIN("|",0,D2038,G2038,H2038,I2038),[3]무기각인!$P$546:$P$1333,[3]무기각인!$O$546:$O$1333)</f>
        <v>0.70589999999999997</v>
      </c>
      <c r="N2038">
        <v>0.85</v>
      </c>
    </row>
    <row r="2039" spans="1:14" x14ac:dyDescent="0.3">
      <c r="A2039" t="s">
        <v>1530</v>
      </c>
      <c r="B2039" t="s">
        <v>596</v>
      </c>
      <c r="C2039">
        <f>_xlfn.XLOOKUP(B2039,[2]itemList_221219!$B:$B,[2]itemList_221219!$A:$A)</f>
        <v>15000</v>
      </c>
      <c r="D2039">
        <v>20</v>
      </c>
      <c r="E2039">
        <v>26</v>
      </c>
      <c r="F2039">
        <v>0</v>
      </c>
      <c r="G2039" t="s">
        <v>19</v>
      </c>
      <c r="H2039" t="s">
        <v>975</v>
      </c>
      <c r="I2039">
        <v>60</v>
      </c>
      <c r="J2039" t="s">
        <v>1385</v>
      </c>
      <c r="K2039">
        <v>7110</v>
      </c>
      <c r="L2039">
        <v>0.71099999999999997</v>
      </c>
      <c r="M2039">
        <f>_xlfn.XLOOKUP(_xlfn.TEXTJOIN("|",0,D2039,G2039,H2039,I2039),[3]무기각인!$P$546:$P$1333,[3]무기각인!$O$546:$O$1333)</f>
        <v>0.70589999999999997</v>
      </c>
      <c r="N2039">
        <v>0.72250000000000003</v>
      </c>
    </row>
    <row r="2040" spans="1:14" x14ac:dyDescent="0.3">
      <c r="A2040" t="s">
        <v>1530</v>
      </c>
      <c r="B2040" t="s">
        <v>596</v>
      </c>
      <c r="C2040">
        <f>_xlfn.XLOOKUP(B2040,[2]itemList_221219!$B:$B,[2]itemList_221219!$A:$A)</f>
        <v>15000</v>
      </c>
      <c r="D2040">
        <v>20</v>
      </c>
      <c r="E2040">
        <v>26</v>
      </c>
      <c r="F2040">
        <v>0</v>
      </c>
      <c r="G2040" t="s">
        <v>19</v>
      </c>
      <c r="H2040" t="s">
        <v>975</v>
      </c>
      <c r="I2040">
        <v>65</v>
      </c>
      <c r="J2040" t="s">
        <v>1386</v>
      </c>
      <c r="K2040">
        <v>7133</v>
      </c>
      <c r="L2040">
        <v>0.71330000000000005</v>
      </c>
      <c r="M2040">
        <f>_xlfn.XLOOKUP(_xlfn.TEXTJOIN("|",0,D2040,G2040,H2040,I2040),[3]무기각인!$P$546:$P$1333,[3]무기각인!$O$546:$O$1333)</f>
        <v>0.70589999999999997</v>
      </c>
      <c r="N2040">
        <v>1.0483</v>
      </c>
    </row>
    <row r="2041" spans="1:14" x14ac:dyDescent="0.3">
      <c r="A2041" t="s">
        <v>1530</v>
      </c>
      <c r="B2041" t="s">
        <v>596</v>
      </c>
      <c r="C2041">
        <f>_xlfn.XLOOKUP(B2041,[2]itemList_221219!$B:$B,[2]itemList_221219!$A:$A)</f>
        <v>15000</v>
      </c>
      <c r="D2041">
        <v>20</v>
      </c>
      <c r="E2041">
        <v>26</v>
      </c>
      <c r="F2041">
        <v>0</v>
      </c>
      <c r="G2041" t="s">
        <v>19</v>
      </c>
      <c r="H2041" t="s">
        <v>975</v>
      </c>
      <c r="I2041">
        <v>70</v>
      </c>
      <c r="J2041" t="s">
        <v>1387</v>
      </c>
      <c r="K2041">
        <v>6940</v>
      </c>
      <c r="L2041">
        <v>0.69399999999999995</v>
      </c>
      <c r="M2041">
        <f>_xlfn.XLOOKUP(_xlfn.TEXTJOIN("|",0,D2041,G2041,H2041,I2041),[3]무기각인!$P$546:$P$1333,[3]무기각인!$O$546:$O$1333)</f>
        <v>0.70589999999999997</v>
      </c>
      <c r="N2041">
        <v>1.6858</v>
      </c>
    </row>
    <row r="2042" spans="1:14" x14ac:dyDescent="0.3">
      <c r="A2042" t="s">
        <v>1530</v>
      </c>
      <c r="B2042" t="s">
        <v>596</v>
      </c>
      <c r="C2042">
        <f>_xlfn.XLOOKUP(B2042,[2]itemList_221219!$B:$B,[2]itemList_221219!$A:$A)</f>
        <v>15000</v>
      </c>
      <c r="D2042">
        <v>20</v>
      </c>
      <c r="E2042">
        <v>26</v>
      </c>
      <c r="F2042">
        <v>0</v>
      </c>
      <c r="G2042" t="s">
        <v>19</v>
      </c>
      <c r="H2042" t="s">
        <v>975</v>
      </c>
      <c r="I2042">
        <v>75</v>
      </c>
      <c r="J2042" t="s">
        <v>1388</v>
      </c>
      <c r="K2042">
        <v>7042</v>
      </c>
      <c r="L2042">
        <v>0.70420000000000005</v>
      </c>
      <c r="M2042">
        <f>_xlfn.XLOOKUP(_xlfn.TEXTJOIN("|",0,D2042,G2042,H2042,I2042),[3]무기각인!$P$546:$P$1333,[3]무기각인!$O$546:$O$1333)</f>
        <v>0.70589999999999997</v>
      </c>
      <c r="N2042">
        <v>0.24079999999999999</v>
      </c>
    </row>
    <row r="2043" spans="1:14" x14ac:dyDescent="0.3">
      <c r="A2043" t="s">
        <v>1530</v>
      </c>
      <c r="B2043" t="s">
        <v>596</v>
      </c>
      <c r="C2043">
        <f>_xlfn.XLOOKUP(B2043,[2]itemList_221219!$B:$B,[2]itemList_221219!$A:$A)</f>
        <v>15000</v>
      </c>
      <c r="D2043">
        <v>20</v>
      </c>
      <c r="E2043">
        <v>26</v>
      </c>
      <c r="F2043">
        <v>0</v>
      </c>
      <c r="G2043" t="s">
        <v>19</v>
      </c>
      <c r="H2043" t="s">
        <v>975</v>
      </c>
      <c r="I2043">
        <v>80</v>
      </c>
      <c r="J2043" t="s">
        <v>1389</v>
      </c>
      <c r="K2043">
        <v>7175</v>
      </c>
      <c r="L2043">
        <v>0.71750000000000003</v>
      </c>
      <c r="M2043">
        <f>_xlfn.XLOOKUP(_xlfn.TEXTJOIN("|",0,D2043,G2043,H2043,I2043),[3]무기각인!$P$546:$P$1333,[3]무기각인!$O$546:$O$1333)</f>
        <v>0.70589999999999997</v>
      </c>
      <c r="N2043">
        <v>1.6433</v>
      </c>
    </row>
    <row r="2044" spans="1:14" x14ac:dyDescent="0.3">
      <c r="A2044" t="s">
        <v>1530</v>
      </c>
      <c r="B2044" t="s">
        <v>596</v>
      </c>
      <c r="C2044">
        <f>_xlfn.XLOOKUP(B2044,[2]itemList_221219!$B:$B,[2]itemList_221219!$A:$A)</f>
        <v>15000</v>
      </c>
      <c r="D2044">
        <v>20</v>
      </c>
      <c r="E2044">
        <v>26</v>
      </c>
      <c r="F2044">
        <v>0</v>
      </c>
      <c r="G2044" t="s">
        <v>19</v>
      </c>
      <c r="H2044" t="s">
        <v>975</v>
      </c>
      <c r="I2044">
        <v>85</v>
      </c>
      <c r="J2044" t="s">
        <v>1572</v>
      </c>
      <c r="K2044">
        <v>7180</v>
      </c>
      <c r="L2044">
        <v>0.71799999999999997</v>
      </c>
      <c r="M2044">
        <f>_xlfn.XLOOKUP(_xlfn.TEXTJOIN("|",0,D2044,G2044,H2044,I2044),[3]무기각인!$P$546:$P$1333,[3]무기각인!$O$546:$O$1333)</f>
        <v>0.70589999999999997</v>
      </c>
      <c r="N2044">
        <v>1.7141</v>
      </c>
    </row>
    <row r="2045" spans="1:14" x14ac:dyDescent="0.3">
      <c r="A2045" t="s">
        <v>1530</v>
      </c>
      <c r="B2045" t="s">
        <v>596</v>
      </c>
      <c r="C2045">
        <f>_xlfn.XLOOKUP(B2045,[2]itemList_221219!$B:$B,[2]itemList_221219!$A:$A)</f>
        <v>15000</v>
      </c>
      <c r="D2045">
        <v>20</v>
      </c>
      <c r="E2045">
        <v>26</v>
      </c>
      <c r="F2045">
        <v>0</v>
      </c>
      <c r="G2045" t="s">
        <v>19</v>
      </c>
      <c r="H2045" t="s">
        <v>975</v>
      </c>
      <c r="I2045">
        <v>90</v>
      </c>
      <c r="J2045" t="s">
        <v>1573</v>
      </c>
      <c r="K2045">
        <v>7082</v>
      </c>
      <c r="L2045">
        <v>0.70820000000000005</v>
      </c>
      <c r="M2045">
        <f>_xlfn.XLOOKUP(_xlfn.TEXTJOIN("|",0,D2045,G2045,H2045,I2045),[3]무기각인!$P$546:$P$1333,[3]무기각인!$O$546:$O$1333)</f>
        <v>0.70589999999999997</v>
      </c>
      <c r="N2045">
        <v>0.32579999999999998</v>
      </c>
    </row>
    <row r="2046" spans="1:14" x14ac:dyDescent="0.3">
      <c r="A2046" t="s">
        <v>1530</v>
      </c>
      <c r="B2046" t="s">
        <v>596</v>
      </c>
      <c r="C2046">
        <f>_xlfn.XLOOKUP(B2046,[2]itemList_221219!$B:$B,[2]itemList_221219!$A:$A)</f>
        <v>15000</v>
      </c>
      <c r="D2046">
        <v>20</v>
      </c>
      <c r="E2046">
        <v>26</v>
      </c>
      <c r="F2046">
        <v>0</v>
      </c>
      <c r="G2046" t="s">
        <v>19</v>
      </c>
      <c r="H2046" t="s">
        <v>975</v>
      </c>
      <c r="I2046">
        <v>95</v>
      </c>
      <c r="J2046" t="s">
        <v>1574</v>
      </c>
      <c r="K2046">
        <v>7049</v>
      </c>
      <c r="L2046">
        <v>0.70489999999999997</v>
      </c>
      <c r="M2046">
        <f>_xlfn.XLOOKUP(_xlfn.TEXTJOIN("|",0,D2046,G2046,H2046,I2046),[3]무기각인!$P$546:$P$1333,[3]무기각인!$O$546:$O$1333)</f>
        <v>0.70589999999999997</v>
      </c>
      <c r="N2046">
        <v>0.14169999999999999</v>
      </c>
    </row>
    <row r="2047" spans="1:14" x14ac:dyDescent="0.3">
      <c r="A2047" t="s">
        <v>1530</v>
      </c>
      <c r="B2047" t="s">
        <v>596</v>
      </c>
      <c r="C2047">
        <f>_xlfn.XLOOKUP(B2047,[2]itemList_221219!$B:$B,[2]itemList_221219!$A:$A)</f>
        <v>15000</v>
      </c>
      <c r="D2047">
        <v>20</v>
      </c>
      <c r="E2047">
        <v>26</v>
      </c>
      <c r="F2047">
        <v>0</v>
      </c>
      <c r="G2047" t="s">
        <v>19</v>
      </c>
      <c r="H2047" t="s">
        <v>975</v>
      </c>
      <c r="I2047">
        <v>100</v>
      </c>
      <c r="J2047" t="s">
        <v>1575</v>
      </c>
      <c r="K2047">
        <v>6882</v>
      </c>
      <c r="L2047">
        <v>0.68820000000000003</v>
      </c>
      <c r="M2047">
        <f>_xlfn.XLOOKUP(_xlfn.TEXTJOIN("|",0,D2047,G2047,H2047,I2047),[3]무기각인!$P$546:$P$1333,[3]무기각인!$O$546:$O$1333)</f>
        <v>0.70589999999999997</v>
      </c>
      <c r="N2047">
        <v>2.5074000000000001</v>
      </c>
    </row>
    <row r="2048" spans="1:14" x14ac:dyDescent="0.3">
      <c r="A2048" t="s">
        <v>1530</v>
      </c>
      <c r="B2048" t="s">
        <v>596</v>
      </c>
      <c r="C2048">
        <f>_xlfn.XLOOKUP(B2048,[2]itemList_221219!$B:$B,[2]itemList_221219!$A:$A)</f>
        <v>15000</v>
      </c>
      <c r="D2048">
        <v>20</v>
      </c>
      <c r="E2048">
        <v>32</v>
      </c>
      <c r="F2048">
        <v>0</v>
      </c>
      <c r="G2048" t="s">
        <v>19</v>
      </c>
      <c r="H2048" t="s">
        <v>973</v>
      </c>
      <c r="I2048">
        <v>20</v>
      </c>
      <c r="J2048" t="s">
        <v>1392</v>
      </c>
      <c r="K2048">
        <v>9258</v>
      </c>
      <c r="L2048">
        <v>0.92579999999999996</v>
      </c>
      <c r="M2048">
        <f>_xlfn.XLOOKUP(_xlfn.TEXTJOIN("|",0,D2048,G2048,H2048,I2048),[3]무기각인!$P$546:$P$1333,[3]무기각인!$O$546:$O$1333)</f>
        <v>0.92310000000000003</v>
      </c>
      <c r="N2048">
        <v>0.29249999999999998</v>
      </c>
    </row>
    <row r="2049" spans="1:14" x14ac:dyDescent="0.3">
      <c r="A2049" t="s">
        <v>1530</v>
      </c>
      <c r="B2049" t="s">
        <v>596</v>
      </c>
      <c r="C2049">
        <f>_xlfn.XLOOKUP(B2049,[2]itemList_221219!$B:$B,[2]itemList_221219!$A:$A)</f>
        <v>15000</v>
      </c>
      <c r="D2049">
        <v>20</v>
      </c>
      <c r="E2049">
        <v>32</v>
      </c>
      <c r="F2049">
        <v>0</v>
      </c>
      <c r="G2049" t="s">
        <v>19</v>
      </c>
      <c r="H2049" t="s">
        <v>973</v>
      </c>
      <c r="I2049">
        <v>25</v>
      </c>
      <c r="J2049" t="s">
        <v>1393</v>
      </c>
      <c r="K2049">
        <v>9207</v>
      </c>
      <c r="L2049">
        <v>0.92069999999999996</v>
      </c>
      <c r="M2049">
        <f>_xlfn.XLOOKUP(_xlfn.TEXTJOIN("|",0,D2049,G2049,H2049,I2049),[3]무기각인!$P$546:$P$1333,[3]무기각인!$O$546:$O$1333)</f>
        <v>0.92310000000000003</v>
      </c>
      <c r="N2049">
        <v>0.26</v>
      </c>
    </row>
    <row r="2050" spans="1:14" x14ac:dyDescent="0.3">
      <c r="A2050" t="s">
        <v>1530</v>
      </c>
      <c r="B2050" t="s">
        <v>596</v>
      </c>
      <c r="C2050">
        <f>_xlfn.XLOOKUP(B2050,[2]itemList_221219!$B:$B,[2]itemList_221219!$A:$A)</f>
        <v>15000</v>
      </c>
      <c r="D2050">
        <v>20</v>
      </c>
      <c r="E2050">
        <v>32</v>
      </c>
      <c r="F2050">
        <v>0</v>
      </c>
      <c r="G2050" t="s">
        <v>19</v>
      </c>
      <c r="H2050" t="s">
        <v>973</v>
      </c>
      <c r="I2050">
        <v>30</v>
      </c>
      <c r="J2050" t="s">
        <v>1394</v>
      </c>
      <c r="K2050">
        <v>9359</v>
      </c>
      <c r="L2050">
        <v>0.93589999999999995</v>
      </c>
      <c r="M2050">
        <f>_xlfn.XLOOKUP(_xlfn.TEXTJOIN("|",0,D2050,G2050,H2050,I2050),[3]무기각인!$P$546:$P$1333,[3]무기각인!$O$546:$O$1333)</f>
        <v>0.92310000000000003</v>
      </c>
      <c r="N2050">
        <v>1.3866000000000001</v>
      </c>
    </row>
    <row r="2051" spans="1:14" x14ac:dyDescent="0.3">
      <c r="A2051" t="s">
        <v>1530</v>
      </c>
      <c r="B2051" t="s">
        <v>596</v>
      </c>
      <c r="C2051">
        <f>_xlfn.XLOOKUP(B2051,[2]itemList_221219!$B:$B,[2]itemList_221219!$A:$A)</f>
        <v>15000</v>
      </c>
      <c r="D2051">
        <v>20</v>
      </c>
      <c r="E2051">
        <v>32</v>
      </c>
      <c r="F2051">
        <v>0</v>
      </c>
      <c r="G2051" t="s">
        <v>19</v>
      </c>
      <c r="H2051" t="s">
        <v>973</v>
      </c>
      <c r="I2051">
        <v>35</v>
      </c>
      <c r="J2051" t="s">
        <v>1395</v>
      </c>
      <c r="K2051">
        <v>9348</v>
      </c>
      <c r="L2051">
        <v>0.93479999999999996</v>
      </c>
      <c r="M2051">
        <f>_xlfn.XLOOKUP(_xlfn.TEXTJOIN("|",0,D2051,G2051,H2051,I2051),[3]무기각인!$P$546:$P$1333,[3]무기각인!$O$546:$O$1333)</f>
        <v>0.92310000000000003</v>
      </c>
      <c r="N2051">
        <v>1.2675000000000001</v>
      </c>
    </row>
    <row r="2052" spans="1:14" x14ac:dyDescent="0.3">
      <c r="A2052" t="s">
        <v>1530</v>
      </c>
      <c r="B2052" t="s">
        <v>596</v>
      </c>
      <c r="C2052">
        <f>_xlfn.XLOOKUP(B2052,[2]itemList_221219!$B:$B,[2]itemList_221219!$A:$A)</f>
        <v>15000</v>
      </c>
      <c r="D2052">
        <v>20</v>
      </c>
      <c r="E2052">
        <v>32</v>
      </c>
      <c r="F2052">
        <v>0</v>
      </c>
      <c r="G2052" t="s">
        <v>19</v>
      </c>
      <c r="H2052" t="s">
        <v>973</v>
      </c>
      <c r="I2052">
        <v>40</v>
      </c>
      <c r="J2052" t="s">
        <v>1396</v>
      </c>
      <c r="K2052">
        <v>9288</v>
      </c>
      <c r="L2052">
        <v>0.92879999999999996</v>
      </c>
      <c r="M2052">
        <f>_xlfn.XLOOKUP(_xlfn.TEXTJOIN("|",0,D2052,G2052,H2052,I2052),[3]무기각인!$P$546:$P$1333,[3]무기각인!$O$546:$O$1333)</f>
        <v>0.92310000000000003</v>
      </c>
      <c r="N2052">
        <v>0.61750000000000005</v>
      </c>
    </row>
    <row r="2053" spans="1:14" x14ac:dyDescent="0.3">
      <c r="A2053" t="s">
        <v>1530</v>
      </c>
      <c r="B2053" t="s">
        <v>596</v>
      </c>
      <c r="C2053">
        <f>_xlfn.XLOOKUP(B2053,[2]itemList_221219!$B:$B,[2]itemList_221219!$A:$A)</f>
        <v>15000</v>
      </c>
      <c r="D2053">
        <v>20</v>
      </c>
      <c r="E2053">
        <v>32</v>
      </c>
      <c r="F2053">
        <v>0</v>
      </c>
      <c r="G2053" t="s">
        <v>19</v>
      </c>
      <c r="H2053" t="s">
        <v>973</v>
      </c>
      <c r="I2053">
        <v>45</v>
      </c>
      <c r="J2053" t="s">
        <v>1397</v>
      </c>
      <c r="K2053">
        <v>9153</v>
      </c>
      <c r="L2053">
        <v>0.9153</v>
      </c>
      <c r="M2053">
        <f>_xlfn.XLOOKUP(_xlfn.TEXTJOIN("|",0,D2053,G2053,H2053,I2053),[3]무기각인!$P$546:$P$1333,[3]무기각인!$O$546:$O$1333)</f>
        <v>0.92310000000000003</v>
      </c>
      <c r="N2053">
        <v>0.84499999999999997</v>
      </c>
    </row>
    <row r="2054" spans="1:14" x14ac:dyDescent="0.3">
      <c r="A2054" t="s">
        <v>1530</v>
      </c>
      <c r="B2054" t="s">
        <v>596</v>
      </c>
      <c r="C2054">
        <f>_xlfn.XLOOKUP(B2054,[2]itemList_221219!$B:$B,[2]itemList_221219!$A:$A)</f>
        <v>15000</v>
      </c>
      <c r="D2054">
        <v>20</v>
      </c>
      <c r="E2054">
        <v>32</v>
      </c>
      <c r="F2054">
        <v>0</v>
      </c>
      <c r="G2054" t="s">
        <v>19</v>
      </c>
      <c r="H2054" t="s">
        <v>973</v>
      </c>
      <c r="I2054">
        <v>50</v>
      </c>
      <c r="J2054" t="s">
        <v>1398</v>
      </c>
      <c r="K2054">
        <v>9096</v>
      </c>
      <c r="L2054">
        <v>0.90959999999999996</v>
      </c>
      <c r="M2054">
        <f>_xlfn.XLOOKUP(_xlfn.TEXTJOIN("|",0,D2054,G2054,H2054,I2054),[3]무기각인!$P$546:$P$1333,[3]무기각인!$O$546:$O$1333)</f>
        <v>0.92310000000000003</v>
      </c>
      <c r="N2054">
        <v>1.4624999999999999</v>
      </c>
    </row>
    <row r="2055" spans="1:14" x14ac:dyDescent="0.3">
      <c r="A2055" t="s">
        <v>1530</v>
      </c>
      <c r="B2055" t="s">
        <v>596</v>
      </c>
      <c r="C2055">
        <f>_xlfn.XLOOKUP(B2055,[2]itemList_221219!$B:$B,[2]itemList_221219!$A:$A)</f>
        <v>15000</v>
      </c>
      <c r="D2055">
        <v>20</v>
      </c>
      <c r="E2055">
        <v>32</v>
      </c>
      <c r="F2055">
        <v>0</v>
      </c>
      <c r="G2055" t="s">
        <v>19</v>
      </c>
      <c r="H2055" t="s">
        <v>973</v>
      </c>
      <c r="I2055">
        <v>55</v>
      </c>
      <c r="J2055" t="s">
        <v>1399</v>
      </c>
      <c r="K2055">
        <v>9352</v>
      </c>
      <c r="L2055">
        <v>0.93520000000000003</v>
      </c>
      <c r="M2055">
        <f>_xlfn.XLOOKUP(_xlfn.TEXTJOIN("|",0,D2055,G2055,H2055,I2055),[3]무기각인!$P$546:$P$1333,[3]무기각인!$O$546:$O$1333)</f>
        <v>0.92310000000000003</v>
      </c>
      <c r="N2055">
        <v>1.3108</v>
      </c>
    </row>
    <row r="2056" spans="1:14" x14ac:dyDescent="0.3">
      <c r="A2056" t="s">
        <v>1530</v>
      </c>
      <c r="B2056" t="s">
        <v>596</v>
      </c>
      <c r="C2056">
        <f>_xlfn.XLOOKUP(B2056,[2]itemList_221219!$B:$B,[2]itemList_221219!$A:$A)</f>
        <v>15000</v>
      </c>
      <c r="D2056">
        <v>20</v>
      </c>
      <c r="E2056">
        <v>32</v>
      </c>
      <c r="F2056">
        <v>0</v>
      </c>
      <c r="G2056" t="s">
        <v>19</v>
      </c>
      <c r="H2056" t="s">
        <v>973</v>
      </c>
      <c r="I2056">
        <v>60</v>
      </c>
      <c r="J2056" t="s">
        <v>1400</v>
      </c>
      <c r="K2056">
        <v>9345</v>
      </c>
      <c r="L2056">
        <v>0.9345</v>
      </c>
      <c r="M2056">
        <f>_xlfn.XLOOKUP(_xlfn.TEXTJOIN("|",0,D2056,G2056,H2056,I2056),[3]무기각인!$P$546:$P$1333,[3]무기각인!$O$546:$O$1333)</f>
        <v>0.92310000000000003</v>
      </c>
      <c r="N2056">
        <v>1.2350000000000001</v>
      </c>
    </row>
    <row r="2057" spans="1:14" x14ac:dyDescent="0.3">
      <c r="A2057" t="s">
        <v>1530</v>
      </c>
      <c r="B2057" t="s">
        <v>596</v>
      </c>
      <c r="C2057">
        <f>_xlfn.XLOOKUP(B2057,[2]itemList_221219!$B:$B,[2]itemList_221219!$A:$A)</f>
        <v>15000</v>
      </c>
      <c r="D2057">
        <v>20</v>
      </c>
      <c r="E2057">
        <v>32</v>
      </c>
      <c r="F2057">
        <v>0</v>
      </c>
      <c r="G2057" t="s">
        <v>19</v>
      </c>
      <c r="H2057" t="s">
        <v>973</v>
      </c>
      <c r="I2057">
        <v>65</v>
      </c>
      <c r="J2057" t="s">
        <v>1401</v>
      </c>
      <c r="K2057">
        <v>9149</v>
      </c>
      <c r="L2057">
        <v>0.91490000000000005</v>
      </c>
      <c r="M2057">
        <f>_xlfn.XLOOKUP(_xlfn.TEXTJOIN("|",0,D2057,G2057,H2057,I2057),[3]무기각인!$P$546:$P$1333,[3]무기각인!$O$546:$O$1333)</f>
        <v>0.92310000000000003</v>
      </c>
      <c r="N2057">
        <v>0.88829999999999998</v>
      </c>
    </row>
    <row r="2058" spans="1:14" x14ac:dyDescent="0.3">
      <c r="A2058" t="s">
        <v>1530</v>
      </c>
      <c r="B2058" t="s">
        <v>596</v>
      </c>
      <c r="C2058">
        <f>_xlfn.XLOOKUP(B2058,[2]itemList_221219!$B:$B,[2]itemList_221219!$A:$A)</f>
        <v>15000</v>
      </c>
      <c r="D2058">
        <v>20</v>
      </c>
      <c r="E2058">
        <v>32</v>
      </c>
      <c r="F2058">
        <v>0</v>
      </c>
      <c r="G2058" t="s">
        <v>19</v>
      </c>
      <c r="H2058" t="s">
        <v>973</v>
      </c>
      <c r="I2058">
        <v>70</v>
      </c>
      <c r="J2058" t="s">
        <v>1402</v>
      </c>
      <c r="K2058">
        <v>9303</v>
      </c>
      <c r="L2058">
        <v>0.93030000000000002</v>
      </c>
      <c r="M2058">
        <f>_xlfn.XLOOKUP(_xlfn.TEXTJOIN("|",0,D2058,G2058,H2058,I2058),[3]무기각인!$P$546:$P$1333,[3]무기각인!$O$546:$O$1333)</f>
        <v>0.92310000000000003</v>
      </c>
      <c r="N2058">
        <v>0.78</v>
      </c>
    </row>
    <row r="2059" spans="1:14" x14ac:dyDescent="0.3">
      <c r="A2059" t="s">
        <v>1530</v>
      </c>
      <c r="B2059" t="s">
        <v>596</v>
      </c>
      <c r="C2059">
        <f>_xlfn.XLOOKUP(B2059,[2]itemList_221219!$B:$B,[2]itemList_221219!$A:$A)</f>
        <v>15000</v>
      </c>
      <c r="D2059">
        <v>20</v>
      </c>
      <c r="E2059">
        <v>32</v>
      </c>
      <c r="F2059">
        <v>0</v>
      </c>
      <c r="G2059" t="s">
        <v>19</v>
      </c>
      <c r="H2059" t="s">
        <v>973</v>
      </c>
      <c r="I2059">
        <v>75</v>
      </c>
      <c r="J2059" t="s">
        <v>1576</v>
      </c>
      <c r="K2059">
        <v>9358</v>
      </c>
      <c r="L2059">
        <v>0.93579999999999997</v>
      </c>
      <c r="M2059">
        <f>_xlfn.XLOOKUP(_xlfn.TEXTJOIN("|",0,D2059,G2059,H2059,I2059),[3]무기각인!$P$546:$P$1333,[3]무기각인!$O$546:$O$1333)</f>
        <v>0.92310000000000003</v>
      </c>
      <c r="N2059">
        <v>1.3757999999999999</v>
      </c>
    </row>
    <row r="2060" spans="1:14" x14ac:dyDescent="0.3">
      <c r="A2060" t="s">
        <v>1530</v>
      </c>
      <c r="B2060" t="s">
        <v>596</v>
      </c>
      <c r="C2060">
        <f>_xlfn.XLOOKUP(B2060,[2]itemList_221219!$B:$B,[2]itemList_221219!$A:$A)</f>
        <v>15000</v>
      </c>
      <c r="D2060">
        <v>20</v>
      </c>
      <c r="E2060">
        <v>32</v>
      </c>
      <c r="F2060">
        <v>0</v>
      </c>
      <c r="G2060" t="s">
        <v>19</v>
      </c>
      <c r="H2060" t="s">
        <v>973</v>
      </c>
      <c r="I2060">
        <v>80</v>
      </c>
      <c r="J2060" t="s">
        <v>1577</v>
      </c>
      <c r="K2060">
        <v>9226</v>
      </c>
      <c r="L2060">
        <v>0.92259999999999998</v>
      </c>
      <c r="M2060">
        <f>_xlfn.XLOOKUP(_xlfn.TEXTJOIN("|",0,D2060,G2060,H2060,I2060),[3]무기각인!$P$546:$P$1333,[3]무기각인!$O$546:$O$1333)</f>
        <v>0.92310000000000003</v>
      </c>
      <c r="N2060">
        <v>5.4199999999999998E-2</v>
      </c>
    </row>
    <row r="2061" spans="1:14" x14ac:dyDescent="0.3">
      <c r="A2061" t="s">
        <v>1530</v>
      </c>
      <c r="B2061" t="s">
        <v>596</v>
      </c>
      <c r="C2061">
        <f>_xlfn.XLOOKUP(B2061,[2]itemList_221219!$B:$B,[2]itemList_221219!$A:$A)</f>
        <v>15000</v>
      </c>
      <c r="D2061">
        <v>20</v>
      </c>
      <c r="E2061">
        <v>33</v>
      </c>
      <c r="F2061">
        <v>0</v>
      </c>
      <c r="G2061" t="s">
        <v>19</v>
      </c>
      <c r="H2061" t="s">
        <v>974</v>
      </c>
      <c r="I2061">
        <v>10</v>
      </c>
      <c r="J2061" t="s">
        <v>1404</v>
      </c>
      <c r="K2061">
        <v>17083</v>
      </c>
      <c r="L2061">
        <v>1.7082999999999999</v>
      </c>
      <c r="M2061">
        <f>_xlfn.XLOOKUP(_xlfn.TEXTJOIN("|",0,D2061,G2061,H2061,I2061),[3]무기각인!$P$546:$P$1333,[3]무기각인!$O$546:$O$1333)</f>
        <v>1.7142999999999999</v>
      </c>
      <c r="N2061">
        <v>0.35</v>
      </c>
    </row>
    <row r="2062" spans="1:14" x14ac:dyDescent="0.3">
      <c r="A2062" t="s">
        <v>1530</v>
      </c>
      <c r="B2062" t="s">
        <v>596</v>
      </c>
      <c r="C2062">
        <f>_xlfn.XLOOKUP(B2062,[2]itemList_221219!$B:$B,[2]itemList_221219!$A:$A)</f>
        <v>15000</v>
      </c>
      <c r="D2062">
        <v>20</v>
      </c>
      <c r="E2062">
        <v>33</v>
      </c>
      <c r="F2062">
        <v>0</v>
      </c>
      <c r="G2062" t="s">
        <v>19</v>
      </c>
      <c r="H2062" t="s">
        <v>974</v>
      </c>
      <c r="I2062">
        <v>15</v>
      </c>
      <c r="J2062" t="s">
        <v>1405</v>
      </c>
      <c r="K2062">
        <v>17259</v>
      </c>
      <c r="L2062">
        <v>1.7259</v>
      </c>
      <c r="M2062">
        <f>_xlfn.XLOOKUP(_xlfn.TEXTJOIN("|",0,D2062,G2062,H2062,I2062),[3]무기각인!$P$546:$P$1333,[3]무기각인!$O$546:$O$1333)</f>
        <v>1.7142999999999999</v>
      </c>
      <c r="N2062">
        <v>0.67669999999999997</v>
      </c>
    </row>
    <row r="2063" spans="1:14" x14ac:dyDescent="0.3">
      <c r="A2063" t="s">
        <v>1530</v>
      </c>
      <c r="B2063" t="s">
        <v>596</v>
      </c>
      <c r="C2063">
        <f>_xlfn.XLOOKUP(B2063,[2]itemList_221219!$B:$B,[2]itemList_221219!$A:$A)</f>
        <v>15000</v>
      </c>
      <c r="D2063">
        <v>20</v>
      </c>
      <c r="E2063">
        <v>33</v>
      </c>
      <c r="F2063">
        <v>0</v>
      </c>
      <c r="G2063" t="s">
        <v>19</v>
      </c>
      <c r="H2063" t="s">
        <v>974</v>
      </c>
      <c r="I2063">
        <v>20</v>
      </c>
      <c r="J2063" t="s">
        <v>1406</v>
      </c>
      <c r="K2063">
        <v>17242</v>
      </c>
      <c r="L2063">
        <v>1.7242</v>
      </c>
      <c r="M2063">
        <f>_xlfn.XLOOKUP(_xlfn.TEXTJOIN("|",0,D2063,G2063,H2063,I2063),[3]무기각인!$P$546:$P$1333,[3]무기각인!$O$546:$O$1333)</f>
        <v>1.7142999999999999</v>
      </c>
      <c r="N2063">
        <v>0.57750000000000001</v>
      </c>
    </row>
    <row r="2064" spans="1:14" x14ac:dyDescent="0.3">
      <c r="A2064" t="s">
        <v>1530</v>
      </c>
      <c r="B2064" t="s">
        <v>596</v>
      </c>
      <c r="C2064">
        <f>_xlfn.XLOOKUP(B2064,[2]itemList_221219!$B:$B,[2]itemList_221219!$A:$A)</f>
        <v>15000</v>
      </c>
      <c r="D2064">
        <v>20</v>
      </c>
      <c r="E2064">
        <v>33</v>
      </c>
      <c r="F2064">
        <v>0</v>
      </c>
      <c r="G2064" t="s">
        <v>19</v>
      </c>
      <c r="H2064" t="s">
        <v>974</v>
      </c>
      <c r="I2064">
        <v>25</v>
      </c>
      <c r="J2064" t="s">
        <v>1407</v>
      </c>
      <c r="K2064">
        <v>17279</v>
      </c>
      <c r="L2064">
        <v>1.7279</v>
      </c>
      <c r="M2064">
        <f>_xlfn.XLOOKUP(_xlfn.TEXTJOIN("|",0,D2064,G2064,H2064,I2064),[3]무기각인!$P$546:$P$1333,[3]무기각인!$O$546:$O$1333)</f>
        <v>1.7142999999999999</v>
      </c>
      <c r="N2064">
        <v>0.79330000000000001</v>
      </c>
    </row>
    <row r="2065" spans="1:14" x14ac:dyDescent="0.3">
      <c r="A2065" t="s">
        <v>1530</v>
      </c>
      <c r="B2065" t="s">
        <v>596</v>
      </c>
      <c r="C2065">
        <f>_xlfn.XLOOKUP(B2065,[2]itemList_221219!$B:$B,[2]itemList_221219!$A:$A)</f>
        <v>15000</v>
      </c>
      <c r="D2065">
        <v>20</v>
      </c>
      <c r="E2065">
        <v>33</v>
      </c>
      <c r="F2065">
        <v>0</v>
      </c>
      <c r="G2065" t="s">
        <v>19</v>
      </c>
      <c r="H2065" t="s">
        <v>974</v>
      </c>
      <c r="I2065">
        <v>30</v>
      </c>
      <c r="J2065" t="s">
        <v>1408</v>
      </c>
      <c r="K2065">
        <v>17249</v>
      </c>
      <c r="L2065">
        <v>1.7249000000000001</v>
      </c>
      <c r="M2065">
        <f>_xlfn.XLOOKUP(_xlfn.TEXTJOIN("|",0,D2065,G2065,H2065,I2065),[3]무기각인!$P$546:$P$1333,[3]무기각인!$O$546:$O$1333)</f>
        <v>1.7142999999999999</v>
      </c>
      <c r="N2065">
        <v>0.61829999999999996</v>
      </c>
    </row>
    <row r="2066" spans="1:14" x14ac:dyDescent="0.3">
      <c r="A2066" t="s">
        <v>1530</v>
      </c>
      <c r="B2066" t="s">
        <v>596</v>
      </c>
      <c r="C2066">
        <f>_xlfn.XLOOKUP(B2066,[2]itemList_221219!$B:$B,[2]itemList_221219!$A:$A)</f>
        <v>15000</v>
      </c>
      <c r="D2066">
        <v>20</v>
      </c>
      <c r="E2066">
        <v>33</v>
      </c>
      <c r="F2066">
        <v>0</v>
      </c>
      <c r="G2066" t="s">
        <v>19</v>
      </c>
      <c r="H2066" t="s">
        <v>974</v>
      </c>
      <c r="I2066">
        <v>35</v>
      </c>
      <c r="J2066" t="s">
        <v>1578</v>
      </c>
      <c r="K2066">
        <v>17086</v>
      </c>
      <c r="L2066">
        <v>1.7085999999999999</v>
      </c>
      <c r="M2066">
        <f>_xlfn.XLOOKUP(_xlfn.TEXTJOIN("|",0,D2066,G2066,H2066,I2066),[3]무기각인!$P$546:$P$1333,[3]무기각인!$O$546:$O$1333)</f>
        <v>1.7142999999999999</v>
      </c>
      <c r="N2066">
        <v>0.33250000000000002</v>
      </c>
    </row>
    <row r="2067" spans="1:14" x14ac:dyDescent="0.3">
      <c r="A2067" t="s">
        <v>1530</v>
      </c>
      <c r="B2067" t="s">
        <v>596</v>
      </c>
      <c r="C2067">
        <f>_xlfn.XLOOKUP(B2067,[2]itemList_221219!$B:$B,[2]itemList_221219!$A:$A)</f>
        <v>15000</v>
      </c>
      <c r="D2067">
        <v>20</v>
      </c>
      <c r="E2067">
        <v>33</v>
      </c>
      <c r="F2067">
        <v>0</v>
      </c>
      <c r="G2067" t="s">
        <v>19</v>
      </c>
      <c r="H2067" t="s">
        <v>974</v>
      </c>
      <c r="I2067">
        <v>40</v>
      </c>
      <c r="J2067" t="s">
        <v>1579</v>
      </c>
      <c r="K2067">
        <v>17195</v>
      </c>
      <c r="L2067">
        <v>1.7195</v>
      </c>
      <c r="M2067">
        <f>_xlfn.XLOOKUP(_xlfn.TEXTJOIN("|",0,D2067,G2067,H2067,I2067),[3]무기각인!$P$546:$P$1333,[3]무기각인!$O$546:$O$1333)</f>
        <v>1.7142999999999999</v>
      </c>
      <c r="N2067">
        <v>0.30330000000000001</v>
      </c>
    </row>
    <row r="2068" spans="1:14" x14ac:dyDescent="0.3">
      <c r="A2068" t="s">
        <v>1530</v>
      </c>
      <c r="B2068" t="s">
        <v>596</v>
      </c>
      <c r="C2068">
        <f>_xlfn.XLOOKUP(B2068,[2]itemList_221219!$B:$B,[2]itemList_221219!$A:$A)</f>
        <v>15000</v>
      </c>
      <c r="D2068">
        <v>20</v>
      </c>
      <c r="E2068">
        <v>38</v>
      </c>
      <c r="F2068">
        <v>0</v>
      </c>
      <c r="G2068" t="s">
        <v>19</v>
      </c>
      <c r="H2068" t="s">
        <v>976</v>
      </c>
      <c r="I2068">
        <v>10</v>
      </c>
      <c r="J2068" t="s">
        <v>1580</v>
      </c>
      <c r="K2068">
        <v>13115</v>
      </c>
      <c r="L2068">
        <v>1.3115000000000001</v>
      </c>
      <c r="M2068">
        <f>_xlfn.XLOOKUP(_xlfn.TEXTJOIN("|",0,D2068,G2068,H2068,I2068),[3]무기각인!$P$546:$P$1333,[3]무기각인!$O$546:$O$1333)</f>
        <v>1.3332999999999999</v>
      </c>
      <c r="N2068">
        <v>1.635</v>
      </c>
    </row>
    <row r="2069" spans="1:14" x14ac:dyDescent="0.3">
      <c r="A2069" t="s">
        <v>1530</v>
      </c>
      <c r="B2069" t="s">
        <v>596</v>
      </c>
      <c r="C2069">
        <f>_xlfn.XLOOKUP(B2069,[2]itemList_221219!$B:$B,[2]itemList_221219!$A:$A)</f>
        <v>15000</v>
      </c>
      <c r="D2069">
        <v>20</v>
      </c>
      <c r="E2069">
        <v>38</v>
      </c>
      <c r="F2069">
        <v>0</v>
      </c>
      <c r="G2069" t="s">
        <v>19</v>
      </c>
      <c r="H2069" t="s">
        <v>976</v>
      </c>
      <c r="I2069">
        <v>9</v>
      </c>
      <c r="J2069" t="s">
        <v>1581</v>
      </c>
      <c r="K2069">
        <v>13091</v>
      </c>
      <c r="L2069">
        <v>1.3090999999999999</v>
      </c>
      <c r="M2069">
        <f>_xlfn.XLOOKUP(_xlfn.TEXTJOIN("|",0,D2069,G2069,H2069,I2069),[3]무기각인!$P$546:$P$1333,[3]무기각인!$O$546:$O$1333)</f>
        <v>1.3332999999999999</v>
      </c>
      <c r="N2069">
        <v>1.8149999999999999</v>
      </c>
    </row>
    <row r="2070" spans="1:14" x14ac:dyDescent="0.3">
      <c r="A2070" t="s">
        <v>1530</v>
      </c>
      <c r="B2070" t="s">
        <v>596</v>
      </c>
      <c r="C2070">
        <f>_xlfn.XLOOKUP(B2070,[2]itemList_221219!$B:$B,[2]itemList_221219!$A:$A)</f>
        <v>15000</v>
      </c>
      <c r="D2070">
        <v>20</v>
      </c>
      <c r="E2070">
        <v>38</v>
      </c>
      <c r="F2070">
        <v>0</v>
      </c>
      <c r="G2070" t="s">
        <v>19</v>
      </c>
      <c r="H2070" t="s">
        <v>976</v>
      </c>
      <c r="I2070">
        <v>8</v>
      </c>
      <c r="J2070" t="s">
        <v>1409</v>
      </c>
      <c r="K2070">
        <v>13331</v>
      </c>
      <c r="L2070">
        <v>1.3331</v>
      </c>
      <c r="M2070">
        <f>_xlfn.XLOOKUP(_xlfn.TEXTJOIN("|",0,D2070,G2070,H2070,I2070),[3]무기각인!$P$546:$P$1333,[3]무기각인!$O$546:$O$1333)</f>
        <v>1.3332999999999999</v>
      </c>
      <c r="N2070">
        <v>1.4999999999999999E-2</v>
      </c>
    </row>
    <row r="2071" spans="1:14" x14ac:dyDescent="0.3">
      <c r="A2071" t="s">
        <v>1530</v>
      </c>
      <c r="B2071" t="s">
        <v>596</v>
      </c>
      <c r="C2071">
        <f>_xlfn.XLOOKUP(B2071,[2]itemList_221219!$B:$B,[2]itemList_221219!$A:$A)</f>
        <v>15000</v>
      </c>
      <c r="D2071">
        <v>20</v>
      </c>
      <c r="E2071">
        <v>38</v>
      </c>
      <c r="F2071">
        <v>0</v>
      </c>
      <c r="G2071" t="s">
        <v>19</v>
      </c>
      <c r="H2071" t="s">
        <v>976</v>
      </c>
      <c r="I2071">
        <v>7</v>
      </c>
      <c r="J2071" t="s">
        <v>1410</v>
      </c>
      <c r="K2071">
        <v>13209</v>
      </c>
      <c r="L2071">
        <v>1.3209</v>
      </c>
      <c r="M2071">
        <f>_xlfn.XLOOKUP(_xlfn.TEXTJOIN("|",0,D2071,G2071,H2071,I2071),[3]무기각인!$P$546:$P$1333,[3]무기각인!$O$546:$O$1333)</f>
        <v>1.3332999999999999</v>
      </c>
      <c r="N2071">
        <v>0.93</v>
      </c>
    </row>
    <row r="2072" spans="1:14" x14ac:dyDescent="0.3">
      <c r="A2072" t="s">
        <v>1530</v>
      </c>
      <c r="B2072" t="s">
        <v>596</v>
      </c>
      <c r="C2072">
        <f>_xlfn.XLOOKUP(B2072,[2]itemList_221219!$B:$B,[2]itemList_221219!$A:$A)</f>
        <v>15000</v>
      </c>
      <c r="D2072">
        <v>20</v>
      </c>
      <c r="E2072">
        <v>38</v>
      </c>
      <c r="F2072">
        <v>0</v>
      </c>
      <c r="G2072" t="s">
        <v>19</v>
      </c>
      <c r="H2072" t="s">
        <v>976</v>
      </c>
      <c r="I2072">
        <v>6</v>
      </c>
      <c r="J2072" t="s">
        <v>1411</v>
      </c>
      <c r="K2072">
        <v>13441</v>
      </c>
      <c r="L2072">
        <v>1.3441000000000001</v>
      </c>
      <c r="M2072">
        <f>_xlfn.XLOOKUP(_xlfn.TEXTJOIN("|",0,D2072,G2072,H2072,I2072),[3]무기각인!$P$546:$P$1333,[3]무기각인!$O$546:$O$1333)</f>
        <v>1.3332999999999999</v>
      </c>
      <c r="N2072">
        <v>0.81</v>
      </c>
    </row>
    <row r="2073" spans="1:14" x14ac:dyDescent="0.3">
      <c r="A2073" t="s">
        <v>1530</v>
      </c>
      <c r="B2073" t="s">
        <v>596</v>
      </c>
      <c r="C2073">
        <f>_xlfn.XLOOKUP(B2073,[2]itemList_221219!$B:$B,[2]itemList_221219!$A:$A)</f>
        <v>15000</v>
      </c>
      <c r="D2073">
        <v>20</v>
      </c>
      <c r="E2073">
        <v>38</v>
      </c>
      <c r="F2073">
        <v>0</v>
      </c>
      <c r="G2073" t="s">
        <v>19</v>
      </c>
      <c r="H2073" t="s">
        <v>976</v>
      </c>
      <c r="I2073">
        <v>5</v>
      </c>
      <c r="J2073" t="s">
        <v>1412</v>
      </c>
      <c r="K2073">
        <v>13496</v>
      </c>
      <c r="L2073">
        <v>1.3495999999999999</v>
      </c>
      <c r="M2073">
        <f>_xlfn.XLOOKUP(_xlfn.TEXTJOIN("|",0,D2073,G2073,H2073,I2073),[3]무기각인!$P$546:$P$1333,[3]무기각인!$O$546:$O$1333)</f>
        <v>1.3332999999999999</v>
      </c>
      <c r="N2073">
        <v>1.2224999999999999</v>
      </c>
    </row>
    <row r="2074" spans="1:14" x14ac:dyDescent="0.3">
      <c r="A2074" t="s">
        <v>1530</v>
      </c>
      <c r="B2074" t="s">
        <v>596</v>
      </c>
      <c r="C2074">
        <f>_xlfn.XLOOKUP(B2074,[2]itemList_221219!$B:$B,[2]itemList_221219!$A:$A)</f>
        <v>15000</v>
      </c>
      <c r="D2074">
        <v>20</v>
      </c>
      <c r="E2074">
        <v>38</v>
      </c>
      <c r="F2074">
        <v>0</v>
      </c>
      <c r="G2074" t="s">
        <v>19</v>
      </c>
      <c r="H2074" t="s">
        <v>976</v>
      </c>
      <c r="I2074">
        <v>4</v>
      </c>
      <c r="J2074" t="s">
        <v>1413</v>
      </c>
      <c r="K2074">
        <v>13350</v>
      </c>
      <c r="L2074">
        <v>1.335</v>
      </c>
      <c r="M2074">
        <f>_xlfn.XLOOKUP(_xlfn.TEXTJOIN("|",0,D2074,G2074,H2074,I2074),[3]무기각인!$P$546:$P$1333,[3]무기각인!$O$546:$O$1333)</f>
        <v>1.3332999999999999</v>
      </c>
      <c r="N2074">
        <v>0.1275</v>
      </c>
    </row>
    <row r="2075" spans="1:14" x14ac:dyDescent="0.3">
      <c r="A2075" t="s">
        <v>1530</v>
      </c>
      <c r="B2075" t="s">
        <v>596</v>
      </c>
      <c r="C2075">
        <f>_xlfn.XLOOKUP(B2075,[2]itemList_221219!$B:$B,[2]itemList_221219!$A:$A)</f>
        <v>15000</v>
      </c>
      <c r="D2075">
        <v>20</v>
      </c>
      <c r="E2075">
        <v>38</v>
      </c>
      <c r="F2075">
        <v>0</v>
      </c>
      <c r="G2075" t="s">
        <v>19</v>
      </c>
      <c r="H2075" t="s">
        <v>976</v>
      </c>
      <c r="I2075">
        <v>3</v>
      </c>
      <c r="J2075" t="s">
        <v>1414</v>
      </c>
      <c r="K2075">
        <v>13292</v>
      </c>
      <c r="L2075">
        <v>1.3291999999999999</v>
      </c>
      <c r="M2075">
        <f>_xlfn.XLOOKUP(_xlfn.TEXTJOIN("|",0,D2075,G2075,H2075,I2075),[3]무기각인!$P$546:$P$1333,[3]무기각인!$O$546:$O$1333)</f>
        <v>1.3332999999999999</v>
      </c>
      <c r="N2075">
        <v>0.3075</v>
      </c>
    </row>
    <row r="2076" spans="1:14" x14ac:dyDescent="0.3">
      <c r="A2076" t="s">
        <v>1530</v>
      </c>
      <c r="B2076" t="s">
        <v>596</v>
      </c>
      <c r="C2076">
        <f>_xlfn.XLOOKUP(B2076,[2]itemList_221219!$B:$B,[2]itemList_221219!$A:$A)</f>
        <v>15000</v>
      </c>
      <c r="D2076">
        <v>20</v>
      </c>
      <c r="E2076">
        <v>38</v>
      </c>
      <c r="F2076">
        <v>0</v>
      </c>
      <c r="G2076" t="s">
        <v>19</v>
      </c>
      <c r="H2076" t="s">
        <v>976</v>
      </c>
      <c r="I2076">
        <v>2</v>
      </c>
      <c r="J2076" t="s">
        <v>1415</v>
      </c>
      <c r="K2076">
        <v>13389</v>
      </c>
      <c r="L2076">
        <v>1.3389</v>
      </c>
      <c r="M2076">
        <f>_xlfn.XLOOKUP(_xlfn.TEXTJOIN("|",0,D2076,G2076,H2076,I2076),[3]무기각인!$P$546:$P$1333,[3]무기각인!$O$546:$O$1333)</f>
        <v>1.3332999999999999</v>
      </c>
      <c r="N2076">
        <v>0.42</v>
      </c>
    </row>
    <row r="2077" spans="1:14" x14ac:dyDescent="0.3">
      <c r="A2077" t="s">
        <v>1530</v>
      </c>
      <c r="B2077" t="s">
        <v>596</v>
      </c>
      <c r="C2077">
        <f>_xlfn.XLOOKUP(B2077,[2]itemList_221219!$B:$B,[2]itemList_221219!$A:$A)</f>
        <v>15000</v>
      </c>
      <c r="D2077">
        <v>20</v>
      </c>
      <c r="E2077">
        <v>39</v>
      </c>
      <c r="F2077">
        <v>0</v>
      </c>
      <c r="G2077" t="s">
        <v>19</v>
      </c>
      <c r="H2077" t="s">
        <v>977</v>
      </c>
      <c r="I2077">
        <v>5</v>
      </c>
      <c r="J2077" t="s">
        <v>1582</v>
      </c>
      <c r="K2077">
        <v>17163</v>
      </c>
      <c r="L2077">
        <v>1.7162999999999999</v>
      </c>
      <c r="M2077">
        <f>_xlfn.XLOOKUP(_xlfn.TEXTJOIN("|",0,D2077,G2077,H2077,I2077),[3]무기각인!$P$546:$P$1333,[3]무기각인!$O$546:$O$1333)</f>
        <v>1.7142999999999999</v>
      </c>
      <c r="N2077">
        <v>0.1167</v>
      </c>
    </row>
    <row r="2078" spans="1:14" x14ac:dyDescent="0.3">
      <c r="A2078" t="s">
        <v>1530</v>
      </c>
      <c r="B2078" t="s">
        <v>596</v>
      </c>
      <c r="C2078">
        <f>_xlfn.XLOOKUP(B2078,[2]itemList_221219!$B:$B,[2]itemList_221219!$A:$A)</f>
        <v>15000</v>
      </c>
      <c r="D2078">
        <v>20</v>
      </c>
      <c r="E2078">
        <v>39</v>
      </c>
      <c r="F2078">
        <v>0</v>
      </c>
      <c r="G2078" t="s">
        <v>19</v>
      </c>
      <c r="H2078" t="s">
        <v>977</v>
      </c>
      <c r="I2078">
        <v>4.5</v>
      </c>
      <c r="J2078" t="s">
        <v>1583</v>
      </c>
      <c r="K2078">
        <v>16924</v>
      </c>
      <c r="L2078">
        <v>1.6923999999999999</v>
      </c>
      <c r="M2078">
        <f>_xlfn.XLOOKUP(_xlfn.TEXTJOIN("|",0,D2078,G2078,H2078,I2078),[3]무기각인!$P$546:$P$1333,[3]무기각인!$O$546:$O$1333)</f>
        <v>1.7142999999999999</v>
      </c>
      <c r="N2078">
        <v>1.2775000000000001</v>
      </c>
    </row>
    <row r="2079" spans="1:14" x14ac:dyDescent="0.3">
      <c r="A2079" t="s">
        <v>1530</v>
      </c>
      <c r="B2079" t="s">
        <v>596</v>
      </c>
      <c r="C2079">
        <f>_xlfn.XLOOKUP(B2079,[2]itemList_221219!$B:$B,[2]itemList_221219!$A:$A)</f>
        <v>15000</v>
      </c>
      <c r="D2079">
        <v>20</v>
      </c>
      <c r="E2079">
        <v>39</v>
      </c>
      <c r="F2079">
        <v>0</v>
      </c>
      <c r="G2079" t="s">
        <v>19</v>
      </c>
      <c r="H2079" t="s">
        <v>977</v>
      </c>
      <c r="I2079">
        <v>4</v>
      </c>
      <c r="J2079" t="s">
        <v>1417</v>
      </c>
      <c r="K2079">
        <v>16976</v>
      </c>
      <c r="L2079">
        <v>1.6976</v>
      </c>
      <c r="M2079">
        <f>_xlfn.XLOOKUP(_xlfn.TEXTJOIN("|",0,D2079,G2079,H2079,I2079),[3]무기각인!$P$546:$P$1333,[3]무기각인!$O$546:$O$1333)</f>
        <v>1.7142999999999999</v>
      </c>
      <c r="N2079">
        <v>0.97419999999999995</v>
      </c>
    </row>
    <row r="2080" spans="1:14" x14ac:dyDescent="0.3">
      <c r="A2080" t="s">
        <v>1530</v>
      </c>
      <c r="B2080" t="s">
        <v>596</v>
      </c>
      <c r="C2080">
        <f>_xlfn.XLOOKUP(B2080,[2]itemList_221219!$B:$B,[2]itemList_221219!$A:$A)</f>
        <v>15000</v>
      </c>
      <c r="D2080">
        <v>20</v>
      </c>
      <c r="E2080">
        <v>39</v>
      </c>
      <c r="F2080">
        <v>0</v>
      </c>
      <c r="G2080" t="s">
        <v>19</v>
      </c>
      <c r="H2080" t="s">
        <v>977</v>
      </c>
      <c r="I2080">
        <v>3.5</v>
      </c>
      <c r="J2080" t="s">
        <v>1418</v>
      </c>
      <c r="K2080">
        <v>17117</v>
      </c>
      <c r="L2080">
        <v>1.7117</v>
      </c>
      <c r="M2080">
        <f>_xlfn.XLOOKUP(_xlfn.TEXTJOIN("|",0,D2080,G2080,H2080,I2080),[3]무기각인!$P$546:$P$1333,[3]무기각인!$O$546:$O$1333)</f>
        <v>1.7142999999999999</v>
      </c>
      <c r="N2080">
        <v>0.1517</v>
      </c>
    </row>
    <row r="2081" spans="1:14" x14ac:dyDescent="0.3">
      <c r="A2081" t="s">
        <v>1530</v>
      </c>
      <c r="B2081" t="s">
        <v>596</v>
      </c>
      <c r="C2081">
        <f>_xlfn.XLOOKUP(B2081,[2]itemList_221219!$B:$B,[2]itemList_221219!$A:$A)</f>
        <v>15000</v>
      </c>
      <c r="D2081">
        <v>20</v>
      </c>
      <c r="E2081">
        <v>39</v>
      </c>
      <c r="F2081">
        <v>0</v>
      </c>
      <c r="G2081" t="s">
        <v>19</v>
      </c>
      <c r="H2081" t="s">
        <v>977</v>
      </c>
      <c r="I2081">
        <v>3</v>
      </c>
      <c r="J2081" t="s">
        <v>1419</v>
      </c>
      <c r="K2081">
        <v>16944</v>
      </c>
      <c r="L2081">
        <v>1.6943999999999999</v>
      </c>
      <c r="M2081">
        <f>_xlfn.XLOOKUP(_xlfn.TEXTJOIN("|",0,D2081,G2081,H2081,I2081),[3]무기각인!$P$546:$P$1333,[3]무기각인!$O$546:$O$1333)</f>
        <v>1.7142999999999999</v>
      </c>
      <c r="N2081">
        <v>1.1608000000000001</v>
      </c>
    </row>
    <row r="2082" spans="1:14" x14ac:dyDescent="0.3">
      <c r="A2082" t="s">
        <v>1530</v>
      </c>
      <c r="B2082" t="s">
        <v>596</v>
      </c>
      <c r="C2082">
        <f>_xlfn.XLOOKUP(B2082,[2]itemList_221219!$B:$B,[2]itemList_221219!$A:$A)</f>
        <v>15000</v>
      </c>
      <c r="D2082">
        <v>20</v>
      </c>
      <c r="E2082">
        <v>39</v>
      </c>
      <c r="F2082">
        <v>0</v>
      </c>
      <c r="G2082" t="s">
        <v>19</v>
      </c>
      <c r="H2082" t="s">
        <v>977</v>
      </c>
      <c r="I2082">
        <v>2.5</v>
      </c>
      <c r="J2082" t="s">
        <v>1420</v>
      </c>
      <c r="K2082">
        <v>17222</v>
      </c>
      <c r="L2082">
        <v>1.7222</v>
      </c>
      <c r="M2082">
        <f>_xlfn.XLOOKUP(_xlfn.TEXTJOIN("|",0,D2082,G2082,H2082,I2082),[3]무기각인!$P$546:$P$1333,[3]무기각인!$O$546:$O$1333)</f>
        <v>1.7142999999999999</v>
      </c>
      <c r="N2082">
        <v>0.46079999999999999</v>
      </c>
    </row>
    <row r="2083" spans="1:14" x14ac:dyDescent="0.3">
      <c r="A2083" t="s">
        <v>1530</v>
      </c>
      <c r="B2083" t="s">
        <v>596</v>
      </c>
      <c r="C2083">
        <f>_xlfn.XLOOKUP(B2083,[2]itemList_221219!$B:$B,[2]itemList_221219!$A:$A)</f>
        <v>15000</v>
      </c>
      <c r="D2083">
        <v>20</v>
      </c>
      <c r="E2083">
        <v>39</v>
      </c>
      <c r="F2083">
        <v>0</v>
      </c>
      <c r="G2083" t="s">
        <v>19</v>
      </c>
      <c r="H2083" t="s">
        <v>977</v>
      </c>
      <c r="I2083">
        <v>2</v>
      </c>
      <c r="J2083" t="s">
        <v>1421</v>
      </c>
      <c r="K2083">
        <v>17087</v>
      </c>
      <c r="L2083">
        <v>1.7087000000000001</v>
      </c>
      <c r="M2083">
        <f>_xlfn.XLOOKUP(_xlfn.TEXTJOIN("|",0,D2083,G2083,H2083,I2083),[3]무기각인!$P$546:$P$1333,[3]무기각인!$O$546:$O$1333)</f>
        <v>1.7142999999999999</v>
      </c>
      <c r="N2083">
        <v>0.32669999999999999</v>
      </c>
    </row>
    <row r="2084" spans="1:14" x14ac:dyDescent="0.3">
      <c r="A2084" t="s">
        <v>1530</v>
      </c>
      <c r="B2084" t="s">
        <v>596</v>
      </c>
      <c r="C2084">
        <f>_xlfn.XLOOKUP(B2084,[2]itemList_221219!$B:$B,[2]itemList_221219!$A:$A)</f>
        <v>15000</v>
      </c>
      <c r="D2084">
        <v>30</v>
      </c>
      <c r="E2084">
        <v>23</v>
      </c>
      <c r="F2084">
        <v>0</v>
      </c>
      <c r="G2084" t="s">
        <v>19</v>
      </c>
      <c r="H2084" t="s">
        <v>980</v>
      </c>
      <c r="I2084">
        <v>2</v>
      </c>
      <c r="J2084" t="s">
        <v>1584</v>
      </c>
      <c r="K2084">
        <v>59698</v>
      </c>
      <c r="L2084">
        <v>5.9698000000000002</v>
      </c>
      <c r="M2084">
        <f>_xlfn.XLOOKUP(_xlfn.TEXTJOIN("|",0,D2084,G2084,H2084,I2084),[3]무기각인!$P$546:$P$1333,[3]무기각인!$O$546:$O$1333)</f>
        <v>6</v>
      </c>
      <c r="N2084">
        <v>0.50329999999999997</v>
      </c>
    </row>
    <row r="2085" spans="1:14" x14ac:dyDescent="0.3">
      <c r="A2085" t="s">
        <v>1530</v>
      </c>
      <c r="B2085" t="s">
        <v>596</v>
      </c>
      <c r="C2085">
        <f>_xlfn.XLOOKUP(B2085,[2]itemList_221219!$B:$B,[2]itemList_221219!$A:$A)</f>
        <v>15000</v>
      </c>
      <c r="D2085">
        <v>30</v>
      </c>
      <c r="E2085">
        <v>23</v>
      </c>
      <c r="F2085">
        <v>0</v>
      </c>
      <c r="G2085" t="s">
        <v>19</v>
      </c>
      <c r="H2085" t="s">
        <v>980</v>
      </c>
      <c r="I2085">
        <v>3</v>
      </c>
      <c r="J2085" t="s">
        <v>2027</v>
      </c>
      <c r="K2085">
        <v>60009</v>
      </c>
      <c r="L2085">
        <v>6.0008999999999997</v>
      </c>
      <c r="M2085">
        <f>_xlfn.XLOOKUP(_xlfn.TEXTJOIN("|",0,D2085,G2085,H2085,I2085),[3]무기각인!$P$546:$P$1333,[3]무기각인!$O$546:$O$1333)</f>
        <v>6</v>
      </c>
      <c r="N2085">
        <v>1.4999999999999999E-2</v>
      </c>
    </row>
    <row r="2086" spans="1:14" x14ac:dyDescent="0.3">
      <c r="A2086" t="s">
        <v>1530</v>
      </c>
      <c r="B2086" t="s">
        <v>596</v>
      </c>
      <c r="C2086">
        <f>_xlfn.XLOOKUP(B2086,[2]itemList_221219!$B:$B,[2]itemList_221219!$A:$A)</f>
        <v>15000</v>
      </c>
      <c r="D2086">
        <v>30</v>
      </c>
      <c r="E2086">
        <v>23</v>
      </c>
      <c r="F2086">
        <v>0</v>
      </c>
      <c r="G2086" t="s">
        <v>19</v>
      </c>
      <c r="H2086" t="s">
        <v>980</v>
      </c>
      <c r="I2086">
        <v>4</v>
      </c>
      <c r="J2086" t="s">
        <v>2028</v>
      </c>
      <c r="K2086">
        <v>60006</v>
      </c>
      <c r="L2086">
        <v>6.0006000000000004</v>
      </c>
      <c r="M2086">
        <f>_xlfn.XLOOKUP(_xlfn.TEXTJOIN("|",0,D2086,G2086,H2086,I2086),[3]무기각인!$P$546:$P$1333,[3]무기각인!$O$546:$O$1333)</f>
        <v>6</v>
      </c>
      <c r="N2086">
        <v>0.01</v>
      </c>
    </row>
    <row r="2087" spans="1:14" x14ac:dyDescent="0.3">
      <c r="A2087" t="s">
        <v>1530</v>
      </c>
      <c r="B2087" t="s">
        <v>596</v>
      </c>
      <c r="C2087">
        <f>_xlfn.XLOOKUP(B2087,[2]itemList_221219!$B:$B,[2]itemList_221219!$A:$A)</f>
        <v>15000</v>
      </c>
      <c r="D2087">
        <v>30</v>
      </c>
      <c r="E2087">
        <v>24</v>
      </c>
      <c r="F2087">
        <v>0</v>
      </c>
      <c r="G2087" t="s">
        <v>19</v>
      </c>
      <c r="H2087" t="s">
        <v>981</v>
      </c>
      <c r="I2087">
        <v>2</v>
      </c>
      <c r="J2087" t="s">
        <v>1585</v>
      </c>
      <c r="K2087">
        <v>60334</v>
      </c>
      <c r="L2087">
        <v>6.0334000000000003</v>
      </c>
      <c r="M2087">
        <f>_xlfn.XLOOKUP(_xlfn.TEXTJOIN("|",0,D2087,G2087,H2087,I2087),[3]무기각인!$P$546:$P$1333,[3]무기각인!$O$546:$O$1333)</f>
        <v>6</v>
      </c>
      <c r="N2087">
        <v>0.55669999999999997</v>
      </c>
    </row>
    <row r="2088" spans="1:14" x14ac:dyDescent="0.3">
      <c r="A2088" t="s">
        <v>1530</v>
      </c>
      <c r="B2088" t="s">
        <v>596</v>
      </c>
      <c r="C2088">
        <f>_xlfn.XLOOKUP(B2088,[2]itemList_221219!$B:$B,[2]itemList_221219!$A:$A)</f>
        <v>15000</v>
      </c>
      <c r="D2088">
        <v>30</v>
      </c>
      <c r="E2088">
        <v>24</v>
      </c>
      <c r="F2088">
        <v>0</v>
      </c>
      <c r="G2088" t="s">
        <v>19</v>
      </c>
      <c r="H2088" t="s">
        <v>981</v>
      </c>
      <c r="I2088">
        <v>3</v>
      </c>
      <c r="J2088" t="s">
        <v>2029</v>
      </c>
      <c r="K2088">
        <v>59342</v>
      </c>
      <c r="L2088">
        <v>5.9341999999999997</v>
      </c>
      <c r="M2088">
        <f>_xlfn.XLOOKUP(_xlfn.TEXTJOIN("|",0,D2088,G2088,H2088,I2088),[3]무기각인!$P$546:$P$1333,[3]무기각인!$O$546:$O$1333)</f>
        <v>6</v>
      </c>
      <c r="N2088">
        <v>1.0967</v>
      </c>
    </row>
    <row r="2089" spans="1:14" x14ac:dyDescent="0.3">
      <c r="A2089" t="s">
        <v>1530</v>
      </c>
      <c r="B2089" t="s">
        <v>596</v>
      </c>
      <c r="C2089">
        <f>_xlfn.XLOOKUP(B2089,[2]itemList_221219!$B:$B,[2]itemList_221219!$A:$A)</f>
        <v>15000</v>
      </c>
      <c r="D2089">
        <v>30</v>
      </c>
      <c r="E2089">
        <v>24</v>
      </c>
      <c r="F2089">
        <v>0</v>
      </c>
      <c r="G2089" t="s">
        <v>19</v>
      </c>
      <c r="H2089" t="s">
        <v>981</v>
      </c>
      <c r="I2089">
        <v>4</v>
      </c>
      <c r="J2089" t="s">
        <v>2030</v>
      </c>
      <c r="K2089">
        <v>59757</v>
      </c>
      <c r="L2089">
        <v>5.9756999999999998</v>
      </c>
      <c r="M2089">
        <f>_xlfn.XLOOKUP(_xlfn.TEXTJOIN("|",0,D2089,G2089,H2089,I2089),[3]무기각인!$P$546:$P$1333,[3]무기각인!$O$546:$O$1333)</f>
        <v>6</v>
      </c>
      <c r="N2089">
        <v>0.40500000000000003</v>
      </c>
    </row>
    <row r="2090" spans="1:14" x14ac:dyDescent="0.3">
      <c r="A2090" t="s">
        <v>1530</v>
      </c>
      <c r="B2090" t="s">
        <v>596</v>
      </c>
      <c r="C2090">
        <f>_xlfn.XLOOKUP(B2090,[2]itemList_221219!$B:$B,[2]itemList_221219!$A:$A)</f>
        <v>15000</v>
      </c>
      <c r="D2090">
        <v>30</v>
      </c>
      <c r="E2090">
        <v>25</v>
      </c>
      <c r="F2090">
        <v>0</v>
      </c>
      <c r="G2090" t="s">
        <v>19</v>
      </c>
      <c r="H2090" t="s">
        <v>982</v>
      </c>
      <c r="I2090">
        <v>2</v>
      </c>
      <c r="J2090" t="s">
        <v>1586</v>
      </c>
      <c r="K2090">
        <v>60329</v>
      </c>
      <c r="L2090">
        <v>6.0328999999999997</v>
      </c>
      <c r="M2090">
        <f>_xlfn.XLOOKUP(_xlfn.TEXTJOIN("|",0,D2090,G2090,H2090,I2090),[3]무기각인!$P$546:$P$1333,[3]무기각인!$O$546:$O$1333)</f>
        <v>6</v>
      </c>
      <c r="N2090">
        <v>0.54830000000000001</v>
      </c>
    </row>
    <row r="2091" spans="1:14" x14ac:dyDescent="0.3">
      <c r="A2091" t="s">
        <v>1530</v>
      </c>
      <c r="B2091" t="s">
        <v>596</v>
      </c>
      <c r="C2091">
        <f>_xlfn.XLOOKUP(B2091,[2]itemList_221219!$B:$B,[2]itemList_221219!$A:$A)</f>
        <v>15000</v>
      </c>
      <c r="D2091">
        <v>30</v>
      </c>
      <c r="E2091">
        <v>25</v>
      </c>
      <c r="F2091">
        <v>0</v>
      </c>
      <c r="G2091" t="s">
        <v>19</v>
      </c>
      <c r="H2091" t="s">
        <v>982</v>
      </c>
      <c r="I2091">
        <v>3</v>
      </c>
      <c r="J2091" t="s">
        <v>2031</v>
      </c>
      <c r="K2091">
        <v>60168</v>
      </c>
      <c r="L2091">
        <v>6.0167999999999999</v>
      </c>
      <c r="M2091">
        <f>_xlfn.XLOOKUP(_xlfn.TEXTJOIN("|",0,D2091,G2091,H2091,I2091),[3]무기각인!$P$546:$P$1333,[3]무기각인!$O$546:$O$1333)</f>
        <v>6</v>
      </c>
      <c r="N2091">
        <v>0.28000000000000003</v>
      </c>
    </row>
    <row r="2092" spans="1:14" x14ac:dyDescent="0.3">
      <c r="A2092" t="s">
        <v>1530</v>
      </c>
      <c r="B2092" t="s">
        <v>596</v>
      </c>
      <c r="C2092">
        <f>_xlfn.XLOOKUP(B2092,[2]itemList_221219!$B:$B,[2]itemList_221219!$A:$A)</f>
        <v>15000</v>
      </c>
      <c r="D2092">
        <v>30</v>
      </c>
      <c r="E2092">
        <v>25</v>
      </c>
      <c r="F2092">
        <v>0</v>
      </c>
      <c r="G2092" t="s">
        <v>19</v>
      </c>
      <c r="H2092" t="s">
        <v>982</v>
      </c>
      <c r="I2092">
        <v>4</v>
      </c>
      <c r="J2092" t="s">
        <v>2032</v>
      </c>
      <c r="K2092">
        <v>60033</v>
      </c>
      <c r="L2092">
        <v>6.0033000000000003</v>
      </c>
      <c r="M2092">
        <f>_xlfn.XLOOKUP(_xlfn.TEXTJOIN("|",0,D2092,G2092,H2092,I2092),[3]무기각인!$P$546:$P$1333,[3]무기각인!$O$546:$O$1333)</f>
        <v>6</v>
      </c>
      <c r="N2092">
        <v>5.5E-2</v>
      </c>
    </row>
    <row r="2093" spans="1:14" x14ac:dyDescent="0.3">
      <c r="A2093" t="s">
        <v>1530</v>
      </c>
      <c r="B2093" t="s">
        <v>596</v>
      </c>
      <c r="C2093">
        <f>_xlfn.XLOOKUP(B2093,[2]itemList_221219!$B:$B,[2]itemList_221219!$A:$A)</f>
        <v>15000</v>
      </c>
      <c r="D2093">
        <v>30</v>
      </c>
      <c r="E2093">
        <v>30</v>
      </c>
      <c r="F2093">
        <v>0</v>
      </c>
      <c r="G2093" t="s">
        <v>19</v>
      </c>
      <c r="H2093" t="s">
        <v>983</v>
      </c>
      <c r="I2093">
        <v>2</v>
      </c>
      <c r="J2093" t="s">
        <v>1428</v>
      </c>
      <c r="K2093">
        <v>59807</v>
      </c>
      <c r="L2093">
        <v>5.9806999999999997</v>
      </c>
      <c r="M2093">
        <f>_xlfn.XLOOKUP(_xlfn.TEXTJOIN("|",0,D2093,G2093,H2093,I2093),[3]무기각인!$P$546:$P$1333,[3]무기각인!$O$546:$O$1333)</f>
        <v>6</v>
      </c>
      <c r="N2093">
        <v>0.32169999999999999</v>
      </c>
    </row>
    <row r="2094" spans="1:14" x14ac:dyDescent="0.3">
      <c r="A2094" t="s">
        <v>1530</v>
      </c>
      <c r="B2094" t="s">
        <v>596</v>
      </c>
      <c r="C2094">
        <f>_xlfn.XLOOKUP(B2094,[2]itemList_221219!$B:$B,[2]itemList_221219!$A:$A)</f>
        <v>15000</v>
      </c>
      <c r="D2094">
        <v>30</v>
      </c>
      <c r="E2094">
        <v>30</v>
      </c>
      <c r="F2094">
        <v>0</v>
      </c>
      <c r="G2094" t="s">
        <v>19</v>
      </c>
      <c r="H2094" t="s">
        <v>983</v>
      </c>
      <c r="I2094">
        <v>3</v>
      </c>
      <c r="J2094" t="s">
        <v>1429</v>
      </c>
      <c r="K2094">
        <v>60328</v>
      </c>
      <c r="L2094">
        <v>6.0327999999999999</v>
      </c>
      <c r="M2094">
        <f>_xlfn.XLOOKUP(_xlfn.TEXTJOIN("|",0,D2094,G2094,H2094,I2094),[3]무기각인!$P$546:$P$1333,[3]무기각인!$O$546:$O$1333)</f>
        <v>6</v>
      </c>
      <c r="N2094">
        <v>0.54669999999999996</v>
      </c>
    </row>
    <row r="2095" spans="1:14" x14ac:dyDescent="0.3">
      <c r="A2095" t="s">
        <v>1530</v>
      </c>
      <c r="B2095" t="s">
        <v>596</v>
      </c>
      <c r="C2095">
        <f>_xlfn.XLOOKUP(B2095,[2]itemList_221219!$B:$B,[2]itemList_221219!$A:$A)</f>
        <v>15000</v>
      </c>
      <c r="D2095">
        <v>30</v>
      </c>
      <c r="E2095">
        <v>30</v>
      </c>
      <c r="F2095">
        <v>0</v>
      </c>
      <c r="G2095" t="s">
        <v>19</v>
      </c>
      <c r="H2095" t="s">
        <v>983</v>
      </c>
      <c r="I2095">
        <v>4</v>
      </c>
      <c r="J2095" t="s">
        <v>1587</v>
      </c>
      <c r="K2095">
        <v>60042</v>
      </c>
      <c r="L2095">
        <v>6.0042</v>
      </c>
      <c r="M2095">
        <f>_xlfn.XLOOKUP(_xlfn.TEXTJOIN("|",0,D2095,G2095,H2095,I2095),[3]무기각인!$P$546:$P$1333,[3]무기각인!$O$546:$O$1333)</f>
        <v>6</v>
      </c>
      <c r="N2095">
        <v>7.0000000000000007E-2</v>
      </c>
    </row>
    <row r="2096" spans="1:14" x14ac:dyDescent="0.3">
      <c r="A2096" t="s">
        <v>1530</v>
      </c>
      <c r="B2096" t="s">
        <v>596</v>
      </c>
      <c r="C2096">
        <f>_xlfn.XLOOKUP(B2096,[2]itemList_221219!$B:$B,[2]itemList_221219!$A:$A)</f>
        <v>15000</v>
      </c>
      <c r="D2096">
        <v>30</v>
      </c>
      <c r="E2096">
        <v>31</v>
      </c>
      <c r="F2096">
        <v>0</v>
      </c>
      <c r="G2096" t="s">
        <v>19</v>
      </c>
      <c r="H2096" t="s">
        <v>984</v>
      </c>
      <c r="I2096">
        <v>2</v>
      </c>
      <c r="J2096" t="s">
        <v>1431</v>
      </c>
      <c r="K2096">
        <v>60153</v>
      </c>
      <c r="L2096">
        <v>6.0152999999999999</v>
      </c>
      <c r="M2096">
        <f>_xlfn.XLOOKUP(_xlfn.TEXTJOIN("|",0,D2096,G2096,H2096,I2096),[3]무기각인!$P$546:$P$1333,[3]무기각인!$O$546:$O$1333)</f>
        <v>6</v>
      </c>
      <c r="N2096">
        <v>0.255</v>
      </c>
    </row>
    <row r="2097" spans="1:14" x14ac:dyDescent="0.3">
      <c r="A2097" t="s">
        <v>1530</v>
      </c>
      <c r="B2097" t="s">
        <v>596</v>
      </c>
      <c r="C2097">
        <f>_xlfn.XLOOKUP(B2097,[2]itemList_221219!$B:$B,[2]itemList_221219!$A:$A)</f>
        <v>15000</v>
      </c>
      <c r="D2097">
        <v>30</v>
      </c>
      <c r="E2097">
        <v>31</v>
      </c>
      <c r="F2097">
        <v>0</v>
      </c>
      <c r="G2097" t="s">
        <v>19</v>
      </c>
      <c r="H2097" t="s">
        <v>984</v>
      </c>
      <c r="I2097">
        <v>3</v>
      </c>
      <c r="J2097" t="s">
        <v>1432</v>
      </c>
      <c r="K2097">
        <v>59755</v>
      </c>
      <c r="L2097">
        <v>5.9755000000000003</v>
      </c>
      <c r="M2097">
        <f>_xlfn.XLOOKUP(_xlfn.TEXTJOIN("|",0,D2097,G2097,H2097,I2097),[3]무기각인!$P$546:$P$1333,[3]무기각인!$O$546:$O$1333)</f>
        <v>6</v>
      </c>
      <c r="N2097">
        <v>0.4083</v>
      </c>
    </row>
    <row r="2098" spans="1:14" x14ac:dyDescent="0.3">
      <c r="A2098" t="s">
        <v>1530</v>
      </c>
      <c r="B2098" t="s">
        <v>596</v>
      </c>
      <c r="C2098">
        <f>_xlfn.XLOOKUP(B2098,[2]itemList_221219!$B:$B,[2]itemList_221219!$A:$A)</f>
        <v>15000</v>
      </c>
      <c r="D2098">
        <v>30</v>
      </c>
      <c r="E2098">
        <v>31</v>
      </c>
      <c r="F2098">
        <v>0</v>
      </c>
      <c r="G2098" t="s">
        <v>19</v>
      </c>
      <c r="H2098" t="s">
        <v>984</v>
      </c>
      <c r="I2098">
        <v>4</v>
      </c>
      <c r="J2098" t="s">
        <v>1588</v>
      </c>
      <c r="K2098">
        <v>59930</v>
      </c>
      <c r="L2098">
        <v>5.9930000000000003</v>
      </c>
      <c r="M2098">
        <f>_xlfn.XLOOKUP(_xlfn.TEXTJOIN("|",0,D2098,G2098,H2098,I2098),[3]무기각인!$P$546:$P$1333,[3]무기각인!$O$546:$O$1333)</f>
        <v>6</v>
      </c>
      <c r="N2098">
        <v>0.1167</v>
      </c>
    </row>
    <row r="2099" spans="1:14" x14ac:dyDescent="0.3">
      <c r="A2099" t="s">
        <v>1530</v>
      </c>
      <c r="B2099" t="s">
        <v>596</v>
      </c>
      <c r="C2099">
        <f>_xlfn.XLOOKUP(B2099,[2]itemList_221219!$B:$B,[2]itemList_221219!$A:$A)</f>
        <v>15000</v>
      </c>
      <c r="D2099">
        <v>30</v>
      </c>
      <c r="E2099">
        <v>47</v>
      </c>
      <c r="F2099">
        <v>0</v>
      </c>
      <c r="G2099" t="s">
        <v>19</v>
      </c>
      <c r="H2099" t="s">
        <v>985</v>
      </c>
      <c r="I2099">
        <v>1</v>
      </c>
      <c r="J2099" t="s">
        <v>1433</v>
      </c>
      <c r="K2099">
        <v>5057</v>
      </c>
      <c r="L2099">
        <v>0.50570000000000004</v>
      </c>
      <c r="M2099">
        <f>_xlfn.XLOOKUP(_xlfn.TEXTJOIN("|",0,D2099,G2099,H2099,I2099),[3]무기각인!$P$546:$P$1333,[3]무기각인!$O$546:$O$1333)</f>
        <v>0.5</v>
      </c>
      <c r="N2099">
        <v>1.1399999999999999</v>
      </c>
    </row>
    <row r="2100" spans="1:14" x14ac:dyDescent="0.3">
      <c r="A2100" t="s">
        <v>1530</v>
      </c>
      <c r="B2100" t="s">
        <v>596</v>
      </c>
      <c r="C2100">
        <f>_xlfn.XLOOKUP(B2100,[2]itemList_221219!$B:$B,[2]itemList_221219!$A:$A)</f>
        <v>15000</v>
      </c>
      <c r="D2100">
        <v>30</v>
      </c>
      <c r="E2100">
        <v>47</v>
      </c>
      <c r="F2100">
        <v>0</v>
      </c>
      <c r="G2100" t="s">
        <v>19</v>
      </c>
      <c r="H2100" t="s">
        <v>985</v>
      </c>
      <c r="I2100">
        <v>2</v>
      </c>
      <c r="J2100" t="s">
        <v>1589</v>
      </c>
      <c r="K2100">
        <v>5028</v>
      </c>
      <c r="L2100">
        <v>0.50280000000000002</v>
      </c>
      <c r="M2100">
        <f>_xlfn.XLOOKUP(_xlfn.TEXTJOIN("|",0,D2100,G2100,H2100,I2100),[3]무기각인!$P$546:$P$1333,[3]무기각인!$O$546:$O$1333)</f>
        <v>0.5</v>
      </c>
      <c r="N2100">
        <v>0.56000000000000005</v>
      </c>
    </row>
    <row r="2101" spans="1:14" x14ac:dyDescent="0.3">
      <c r="A2101" t="s">
        <v>1530</v>
      </c>
      <c r="B2101" t="s">
        <v>596</v>
      </c>
      <c r="C2101">
        <f>_xlfn.XLOOKUP(B2101,[2]itemList_221219!$B:$B,[2]itemList_221219!$A:$A)</f>
        <v>15000</v>
      </c>
      <c r="D2101">
        <v>30</v>
      </c>
      <c r="E2101">
        <v>48</v>
      </c>
      <c r="F2101">
        <v>0</v>
      </c>
      <c r="G2101" t="s">
        <v>19</v>
      </c>
      <c r="H2101" t="s">
        <v>986</v>
      </c>
      <c r="I2101">
        <v>1</v>
      </c>
      <c r="J2101" t="s">
        <v>1434</v>
      </c>
      <c r="K2101">
        <v>3954</v>
      </c>
      <c r="L2101">
        <v>0.39539999999999997</v>
      </c>
      <c r="M2101">
        <f>_xlfn.XLOOKUP(_xlfn.TEXTJOIN("|",0,D2101,G2101,H2101,I2101),[3]무기각인!$P$546:$P$1333,[3]무기각인!$O$546:$O$1333)</f>
        <v>0.4</v>
      </c>
      <c r="N2101">
        <v>1.1499999999999999</v>
      </c>
    </row>
    <row r="2102" spans="1:14" x14ac:dyDescent="0.3">
      <c r="A2102" t="s">
        <v>1530</v>
      </c>
      <c r="B2102" t="s">
        <v>596</v>
      </c>
      <c r="C2102">
        <f>_xlfn.XLOOKUP(B2102,[2]itemList_221219!$B:$B,[2]itemList_221219!$A:$A)</f>
        <v>15000</v>
      </c>
      <c r="D2102">
        <v>30</v>
      </c>
      <c r="E2102">
        <v>48</v>
      </c>
      <c r="F2102">
        <v>0</v>
      </c>
      <c r="G2102" t="s">
        <v>19</v>
      </c>
      <c r="H2102" t="s">
        <v>986</v>
      </c>
      <c r="I2102">
        <v>2</v>
      </c>
      <c r="J2102" t="s">
        <v>1435</v>
      </c>
      <c r="K2102">
        <v>4038</v>
      </c>
      <c r="L2102">
        <v>0.40379999999999999</v>
      </c>
      <c r="M2102">
        <f>_xlfn.XLOOKUP(_xlfn.TEXTJOIN("|",0,D2102,G2102,H2102,I2102),[3]무기각인!$P$546:$P$1333,[3]무기각인!$O$546:$O$1333)</f>
        <v>0.4</v>
      </c>
      <c r="N2102">
        <v>0.95</v>
      </c>
    </row>
    <row r="2103" spans="1:14" x14ac:dyDescent="0.3">
      <c r="A2103" t="s">
        <v>1530</v>
      </c>
      <c r="B2103" t="s">
        <v>596</v>
      </c>
      <c r="C2103">
        <f>_xlfn.XLOOKUP(B2103,[2]itemList_221219!$B:$B,[2]itemList_221219!$A:$A)</f>
        <v>15000</v>
      </c>
      <c r="D2103">
        <v>30</v>
      </c>
      <c r="E2103">
        <v>48</v>
      </c>
      <c r="F2103">
        <v>0</v>
      </c>
      <c r="G2103" t="s">
        <v>19</v>
      </c>
      <c r="H2103" t="s">
        <v>986</v>
      </c>
      <c r="I2103">
        <v>3</v>
      </c>
      <c r="J2103" t="s">
        <v>1436</v>
      </c>
      <c r="K2103">
        <v>4049</v>
      </c>
      <c r="L2103">
        <v>0.40489999999999998</v>
      </c>
      <c r="M2103">
        <f>_xlfn.XLOOKUP(_xlfn.TEXTJOIN("|",0,D2103,G2103,H2103,I2103),[3]무기각인!$P$546:$P$1333,[3]무기각인!$O$546:$O$1333)</f>
        <v>0.4</v>
      </c>
      <c r="N2103">
        <v>1.2250000000000001</v>
      </c>
    </row>
    <row r="2104" spans="1:14" x14ac:dyDescent="0.3">
      <c r="A2104" t="s">
        <v>1530</v>
      </c>
      <c r="B2104" t="s">
        <v>596</v>
      </c>
      <c r="C2104">
        <f>_xlfn.XLOOKUP(B2104,[2]itemList_221219!$B:$B,[2]itemList_221219!$A:$A)</f>
        <v>15000</v>
      </c>
      <c r="D2104">
        <v>30</v>
      </c>
      <c r="E2104">
        <v>48</v>
      </c>
      <c r="F2104">
        <v>0</v>
      </c>
      <c r="G2104" t="s">
        <v>19</v>
      </c>
      <c r="H2104" t="s">
        <v>986</v>
      </c>
      <c r="I2104">
        <v>4</v>
      </c>
      <c r="J2104" t="s">
        <v>1437</v>
      </c>
      <c r="K2104">
        <v>3971</v>
      </c>
      <c r="L2104">
        <v>0.39710000000000001</v>
      </c>
      <c r="M2104">
        <f>_xlfn.XLOOKUP(_xlfn.TEXTJOIN("|",0,D2104,G2104,H2104,I2104),[3]무기각인!$P$546:$P$1333,[3]무기각인!$O$546:$O$1333)</f>
        <v>0.4</v>
      </c>
      <c r="N2104">
        <v>0.72499999999999998</v>
      </c>
    </row>
    <row r="2105" spans="1:14" x14ac:dyDescent="0.3">
      <c r="A2105" t="s">
        <v>1530</v>
      </c>
      <c r="B2105" t="s">
        <v>596</v>
      </c>
      <c r="C2105">
        <f>_xlfn.XLOOKUP(B2105,[2]itemList_221219!$B:$B,[2]itemList_221219!$A:$A)</f>
        <v>15000</v>
      </c>
      <c r="D2105">
        <v>30</v>
      </c>
      <c r="E2105">
        <v>48</v>
      </c>
      <c r="F2105">
        <v>0</v>
      </c>
      <c r="G2105" t="s">
        <v>19</v>
      </c>
      <c r="H2105" t="s">
        <v>986</v>
      </c>
      <c r="I2105">
        <v>5</v>
      </c>
      <c r="J2105" t="s">
        <v>1438</v>
      </c>
      <c r="K2105">
        <v>4027</v>
      </c>
      <c r="L2105">
        <v>0.4027</v>
      </c>
      <c r="M2105">
        <f>_xlfn.XLOOKUP(_xlfn.TEXTJOIN("|",0,D2105,G2105,H2105,I2105),[3]무기각인!$P$546:$P$1333,[3]무기각인!$O$546:$O$1333)</f>
        <v>0.4</v>
      </c>
      <c r="N2105">
        <v>0.67500000000000004</v>
      </c>
    </row>
    <row r="2106" spans="1:14" x14ac:dyDescent="0.3">
      <c r="A2106" t="s">
        <v>1530</v>
      </c>
      <c r="B2106" t="s">
        <v>596</v>
      </c>
      <c r="C2106">
        <f>_xlfn.XLOOKUP(B2106,[2]itemList_221219!$B:$B,[2]itemList_221219!$A:$A)</f>
        <v>15000</v>
      </c>
      <c r="D2106">
        <v>30</v>
      </c>
      <c r="E2106">
        <v>48</v>
      </c>
      <c r="F2106">
        <v>0</v>
      </c>
      <c r="G2106" t="s">
        <v>19</v>
      </c>
      <c r="H2106" t="s">
        <v>986</v>
      </c>
      <c r="I2106">
        <v>6</v>
      </c>
      <c r="J2106" t="s">
        <v>1439</v>
      </c>
      <c r="K2106">
        <v>3981</v>
      </c>
      <c r="L2106">
        <v>0.39810000000000001</v>
      </c>
      <c r="M2106">
        <f>_xlfn.XLOOKUP(_xlfn.TEXTJOIN("|",0,D2106,G2106,H2106,I2106),[3]무기각인!$P$546:$P$1333,[3]무기각인!$O$546:$O$1333)</f>
        <v>0.4</v>
      </c>
      <c r="N2106">
        <v>0.47499999999999998</v>
      </c>
    </row>
    <row r="2107" spans="1:14" x14ac:dyDescent="0.3">
      <c r="A2107" t="s">
        <v>1530</v>
      </c>
      <c r="B2107" t="s">
        <v>596</v>
      </c>
      <c r="C2107">
        <f>_xlfn.XLOOKUP(B2107,[2]itemList_221219!$B:$B,[2]itemList_221219!$A:$A)</f>
        <v>15000</v>
      </c>
      <c r="D2107">
        <v>30</v>
      </c>
      <c r="E2107">
        <v>48</v>
      </c>
      <c r="F2107">
        <v>0</v>
      </c>
      <c r="G2107" t="s">
        <v>19</v>
      </c>
      <c r="H2107" t="s">
        <v>986</v>
      </c>
      <c r="I2107">
        <v>7</v>
      </c>
      <c r="J2107" t="s">
        <v>1440</v>
      </c>
      <c r="K2107">
        <v>4041</v>
      </c>
      <c r="L2107">
        <v>0.40410000000000001</v>
      </c>
      <c r="M2107">
        <f>_xlfn.XLOOKUP(_xlfn.TEXTJOIN("|",0,D2107,G2107,H2107,I2107),[3]무기각인!$P$546:$P$1333,[3]무기각인!$O$546:$O$1333)</f>
        <v>0.4</v>
      </c>
      <c r="N2107">
        <v>1.0249999999999999</v>
      </c>
    </row>
    <row r="2108" spans="1:14" x14ac:dyDescent="0.3">
      <c r="A2108" t="s">
        <v>1530</v>
      </c>
      <c r="B2108" t="s">
        <v>596</v>
      </c>
      <c r="C2108">
        <f>_xlfn.XLOOKUP(B2108,[2]itemList_221219!$B:$B,[2]itemList_221219!$A:$A)</f>
        <v>15000</v>
      </c>
      <c r="D2108">
        <v>30</v>
      </c>
      <c r="E2108">
        <v>48</v>
      </c>
      <c r="F2108">
        <v>0</v>
      </c>
      <c r="G2108" t="s">
        <v>19</v>
      </c>
      <c r="H2108" t="s">
        <v>986</v>
      </c>
      <c r="I2108">
        <v>8</v>
      </c>
      <c r="J2108" t="s">
        <v>1441</v>
      </c>
      <c r="K2108">
        <v>4017</v>
      </c>
      <c r="L2108">
        <v>0.4017</v>
      </c>
      <c r="M2108">
        <f>_xlfn.XLOOKUP(_xlfn.TEXTJOIN("|",0,D2108,G2108,H2108,I2108),[3]무기각인!$P$546:$P$1333,[3]무기각인!$O$546:$O$1333)</f>
        <v>0.4</v>
      </c>
      <c r="N2108">
        <v>0.42499999999999999</v>
      </c>
    </row>
    <row r="2109" spans="1:14" x14ac:dyDescent="0.3">
      <c r="A2109" t="s">
        <v>1530</v>
      </c>
      <c r="B2109" t="s">
        <v>596</v>
      </c>
      <c r="C2109">
        <f>_xlfn.XLOOKUP(B2109,[2]itemList_221219!$B:$B,[2]itemList_221219!$A:$A)</f>
        <v>15000</v>
      </c>
      <c r="D2109">
        <v>30</v>
      </c>
      <c r="E2109">
        <v>48</v>
      </c>
      <c r="F2109">
        <v>0</v>
      </c>
      <c r="G2109" t="s">
        <v>19</v>
      </c>
      <c r="H2109" t="s">
        <v>986</v>
      </c>
      <c r="I2109">
        <v>9</v>
      </c>
      <c r="J2109" t="s">
        <v>1590</v>
      </c>
      <c r="K2109">
        <v>3995</v>
      </c>
      <c r="L2109">
        <v>0.39950000000000002</v>
      </c>
      <c r="M2109">
        <f>_xlfn.XLOOKUP(_xlfn.TEXTJOIN("|",0,D2109,G2109,H2109,I2109),[3]무기각인!$P$546:$P$1333,[3]무기각인!$O$546:$O$1333)</f>
        <v>0.4</v>
      </c>
      <c r="N2109">
        <v>0.125</v>
      </c>
    </row>
    <row r="2110" spans="1:14" x14ac:dyDescent="0.3">
      <c r="A2110" t="s">
        <v>1530</v>
      </c>
      <c r="B2110" t="s">
        <v>596</v>
      </c>
      <c r="C2110">
        <f>_xlfn.XLOOKUP(B2110,[2]itemList_221219!$B:$B,[2]itemList_221219!$A:$A)</f>
        <v>15000</v>
      </c>
      <c r="D2110">
        <v>30</v>
      </c>
      <c r="E2110">
        <v>48</v>
      </c>
      <c r="F2110">
        <v>0</v>
      </c>
      <c r="G2110" t="s">
        <v>19</v>
      </c>
      <c r="H2110" t="s">
        <v>986</v>
      </c>
      <c r="I2110">
        <v>10</v>
      </c>
      <c r="J2110" t="s">
        <v>1591</v>
      </c>
      <c r="K2110">
        <v>4023</v>
      </c>
      <c r="L2110">
        <v>0.40229999999999999</v>
      </c>
      <c r="M2110">
        <f>_xlfn.XLOOKUP(_xlfn.TEXTJOIN("|",0,D2110,G2110,H2110,I2110),[3]무기각인!$P$546:$P$1333,[3]무기각인!$O$546:$O$1333)</f>
        <v>0.4</v>
      </c>
      <c r="N2110">
        <v>0.57499999999999996</v>
      </c>
    </row>
    <row r="2111" spans="1:14" x14ac:dyDescent="0.3">
      <c r="A2111" t="s">
        <v>1530</v>
      </c>
      <c r="B2111" t="s">
        <v>596</v>
      </c>
      <c r="C2111">
        <f>_xlfn.XLOOKUP(B2111,[2]itemList_221219!$B:$B,[2]itemList_221219!$A:$A)</f>
        <v>15000</v>
      </c>
      <c r="D2111">
        <v>30</v>
      </c>
      <c r="E2111">
        <v>49</v>
      </c>
      <c r="F2111">
        <v>0</v>
      </c>
      <c r="G2111" t="s">
        <v>19</v>
      </c>
      <c r="H2111" t="s">
        <v>987</v>
      </c>
      <c r="I2111">
        <v>1</v>
      </c>
      <c r="J2111" t="s">
        <v>1442</v>
      </c>
      <c r="K2111">
        <v>4959</v>
      </c>
      <c r="L2111">
        <v>0.49590000000000001</v>
      </c>
      <c r="M2111">
        <f>_xlfn.XLOOKUP(_xlfn.TEXTJOIN("|",0,D2111,G2111,H2111,I2111),[3]무기각인!$P$546:$P$1333,[3]무기각인!$O$546:$O$1333)</f>
        <v>0.5</v>
      </c>
      <c r="N2111">
        <v>0.82</v>
      </c>
    </row>
    <row r="2112" spans="1:14" x14ac:dyDescent="0.3">
      <c r="A2112" t="s">
        <v>1530</v>
      </c>
      <c r="B2112" t="s">
        <v>596</v>
      </c>
      <c r="C2112">
        <f>_xlfn.XLOOKUP(B2112,[2]itemList_221219!$B:$B,[2]itemList_221219!$A:$A)</f>
        <v>15000</v>
      </c>
      <c r="D2112">
        <v>30</v>
      </c>
      <c r="E2112">
        <v>49</v>
      </c>
      <c r="F2112">
        <v>0</v>
      </c>
      <c r="G2112" t="s">
        <v>19</v>
      </c>
      <c r="H2112" t="s">
        <v>987</v>
      </c>
      <c r="I2112">
        <v>2</v>
      </c>
      <c r="J2112" t="s">
        <v>1592</v>
      </c>
      <c r="K2112">
        <v>4950</v>
      </c>
      <c r="L2112">
        <v>0.495</v>
      </c>
      <c r="M2112">
        <f>_xlfn.XLOOKUP(_xlfn.TEXTJOIN("|",0,D2112,G2112,H2112,I2112),[3]무기각인!$P$546:$P$1333,[3]무기각인!$O$546:$O$1333)</f>
        <v>0.5</v>
      </c>
      <c r="N2112">
        <v>1</v>
      </c>
    </row>
    <row r="2113" spans="1:14" x14ac:dyDescent="0.3">
      <c r="A2113" t="s">
        <v>1530</v>
      </c>
      <c r="B2113" t="s">
        <v>596</v>
      </c>
      <c r="C2113">
        <f>_xlfn.XLOOKUP(B2113,[2]itemList_221219!$B:$B,[2]itemList_221219!$A:$A)</f>
        <v>15000</v>
      </c>
      <c r="D2113">
        <v>30</v>
      </c>
      <c r="E2113">
        <v>50</v>
      </c>
      <c r="F2113">
        <v>0</v>
      </c>
      <c r="G2113" t="s">
        <v>19</v>
      </c>
      <c r="H2113" t="s">
        <v>988</v>
      </c>
      <c r="I2113">
        <v>1</v>
      </c>
      <c r="J2113" t="s">
        <v>1443</v>
      </c>
      <c r="K2113">
        <v>4075</v>
      </c>
      <c r="L2113">
        <v>0.40749999999999997</v>
      </c>
      <c r="M2113">
        <f>_xlfn.XLOOKUP(_xlfn.TEXTJOIN("|",0,D2113,G2113,H2113,I2113),[3]무기각인!$P$546:$P$1333,[3]무기각인!$O$546:$O$1333)</f>
        <v>0.4</v>
      </c>
      <c r="N2113">
        <v>1.875</v>
      </c>
    </row>
    <row r="2114" spans="1:14" x14ac:dyDescent="0.3">
      <c r="A2114" t="s">
        <v>1530</v>
      </c>
      <c r="B2114" t="s">
        <v>596</v>
      </c>
      <c r="C2114">
        <f>_xlfn.XLOOKUP(B2114,[2]itemList_221219!$B:$B,[2]itemList_221219!$A:$A)</f>
        <v>15000</v>
      </c>
      <c r="D2114">
        <v>30</v>
      </c>
      <c r="E2114">
        <v>50</v>
      </c>
      <c r="F2114">
        <v>0</v>
      </c>
      <c r="G2114" t="s">
        <v>19</v>
      </c>
      <c r="H2114" t="s">
        <v>988</v>
      </c>
      <c r="I2114">
        <v>2</v>
      </c>
      <c r="J2114" t="s">
        <v>1444</v>
      </c>
      <c r="K2114">
        <v>3891</v>
      </c>
      <c r="L2114">
        <v>0.3891</v>
      </c>
      <c r="M2114">
        <f>_xlfn.XLOOKUP(_xlfn.TEXTJOIN("|",0,D2114,G2114,H2114,I2114),[3]무기각인!$P$546:$P$1333,[3]무기각인!$O$546:$O$1333)</f>
        <v>0.4</v>
      </c>
      <c r="N2114">
        <v>2.7250000000000001</v>
      </c>
    </row>
    <row r="2115" spans="1:14" x14ac:dyDescent="0.3">
      <c r="A2115" t="s">
        <v>1530</v>
      </c>
      <c r="B2115" t="s">
        <v>596</v>
      </c>
      <c r="C2115">
        <f>_xlfn.XLOOKUP(B2115,[2]itemList_221219!$B:$B,[2]itemList_221219!$A:$A)</f>
        <v>15000</v>
      </c>
      <c r="D2115">
        <v>30</v>
      </c>
      <c r="E2115">
        <v>50</v>
      </c>
      <c r="F2115">
        <v>0</v>
      </c>
      <c r="G2115" t="s">
        <v>19</v>
      </c>
      <c r="H2115" t="s">
        <v>988</v>
      </c>
      <c r="I2115">
        <v>3</v>
      </c>
      <c r="J2115" t="s">
        <v>1445</v>
      </c>
      <c r="K2115">
        <v>4120</v>
      </c>
      <c r="L2115">
        <v>0.41199999999999998</v>
      </c>
      <c r="M2115">
        <f>_xlfn.XLOOKUP(_xlfn.TEXTJOIN("|",0,D2115,G2115,H2115,I2115),[3]무기각인!$P$546:$P$1333,[3]무기각인!$O$546:$O$1333)</f>
        <v>0.4</v>
      </c>
      <c r="N2115">
        <v>3</v>
      </c>
    </row>
    <row r="2116" spans="1:14" x14ac:dyDescent="0.3">
      <c r="A2116" t="s">
        <v>1530</v>
      </c>
      <c r="B2116" t="s">
        <v>596</v>
      </c>
      <c r="C2116">
        <f>_xlfn.XLOOKUP(B2116,[2]itemList_221219!$B:$B,[2]itemList_221219!$A:$A)</f>
        <v>15000</v>
      </c>
      <c r="D2116">
        <v>30</v>
      </c>
      <c r="E2116">
        <v>50</v>
      </c>
      <c r="F2116">
        <v>0</v>
      </c>
      <c r="G2116" t="s">
        <v>19</v>
      </c>
      <c r="H2116" t="s">
        <v>988</v>
      </c>
      <c r="I2116">
        <v>4</v>
      </c>
      <c r="J2116" t="s">
        <v>1446</v>
      </c>
      <c r="K2116">
        <v>4117</v>
      </c>
      <c r="L2116">
        <v>0.41170000000000001</v>
      </c>
      <c r="M2116">
        <f>_xlfn.XLOOKUP(_xlfn.TEXTJOIN("|",0,D2116,G2116,H2116,I2116),[3]무기각인!$P$546:$P$1333,[3]무기각인!$O$546:$O$1333)</f>
        <v>0.4</v>
      </c>
      <c r="N2116">
        <v>2.9249999999999998</v>
      </c>
    </row>
    <row r="2117" spans="1:14" x14ac:dyDescent="0.3">
      <c r="A2117" t="s">
        <v>1530</v>
      </c>
      <c r="B2117" t="s">
        <v>596</v>
      </c>
      <c r="C2117">
        <f>_xlfn.XLOOKUP(B2117,[2]itemList_221219!$B:$B,[2]itemList_221219!$A:$A)</f>
        <v>15000</v>
      </c>
      <c r="D2117">
        <v>30</v>
      </c>
      <c r="E2117">
        <v>50</v>
      </c>
      <c r="F2117">
        <v>0</v>
      </c>
      <c r="G2117" t="s">
        <v>19</v>
      </c>
      <c r="H2117" t="s">
        <v>988</v>
      </c>
      <c r="I2117">
        <v>5</v>
      </c>
      <c r="J2117" t="s">
        <v>1447</v>
      </c>
      <c r="K2117">
        <v>4071</v>
      </c>
      <c r="L2117">
        <v>0.40710000000000002</v>
      </c>
      <c r="M2117">
        <f>_xlfn.XLOOKUP(_xlfn.TEXTJOIN("|",0,D2117,G2117,H2117,I2117),[3]무기각인!$P$546:$P$1333,[3]무기각인!$O$546:$O$1333)</f>
        <v>0.4</v>
      </c>
      <c r="N2117">
        <v>1.7749999999999999</v>
      </c>
    </row>
    <row r="2118" spans="1:14" x14ac:dyDescent="0.3">
      <c r="A2118" t="s">
        <v>1530</v>
      </c>
      <c r="B2118" t="s">
        <v>596</v>
      </c>
      <c r="C2118">
        <f>_xlfn.XLOOKUP(B2118,[2]itemList_221219!$B:$B,[2]itemList_221219!$A:$A)</f>
        <v>15000</v>
      </c>
      <c r="D2118">
        <v>30</v>
      </c>
      <c r="E2118">
        <v>50</v>
      </c>
      <c r="F2118">
        <v>0</v>
      </c>
      <c r="G2118" t="s">
        <v>19</v>
      </c>
      <c r="H2118" t="s">
        <v>988</v>
      </c>
      <c r="I2118">
        <v>6</v>
      </c>
      <c r="J2118" t="s">
        <v>1448</v>
      </c>
      <c r="K2118">
        <v>4029</v>
      </c>
      <c r="L2118">
        <v>0.40289999999999998</v>
      </c>
      <c r="M2118">
        <f>_xlfn.XLOOKUP(_xlfn.TEXTJOIN("|",0,D2118,G2118,H2118,I2118),[3]무기각인!$P$546:$P$1333,[3]무기각인!$O$546:$O$1333)</f>
        <v>0.4</v>
      </c>
      <c r="N2118">
        <v>0.72499999999999998</v>
      </c>
    </row>
    <row r="2119" spans="1:14" x14ac:dyDescent="0.3">
      <c r="A2119" t="s">
        <v>1530</v>
      </c>
      <c r="B2119" t="s">
        <v>596</v>
      </c>
      <c r="C2119">
        <f>_xlfn.XLOOKUP(B2119,[2]itemList_221219!$B:$B,[2]itemList_221219!$A:$A)</f>
        <v>15000</v>
      </c>
      <c r="D2119">
        <v>30</v>
      </c>
      <c r="E2119">
        <v>50</v>
      </c>
      <c r="F2119">
        <v>0</v>
      </c>
      <c r="G2119" t="s">
        <v>19</v>
      </c>
      <c r="H2119" t="s">
        <v>988</v>
      </c>
      <c r="I2119">
        <v>7</v>
      </c>
      <c r="J2119" t="s">
        <v>1449</v>
      </c>
      <c r="K2119">
        <v>3964</v>
      </c>
      <c r="L2119">
        <v>0.39639999999999997</v>
      </c>
      <c r="M2119">
        <f>_xlfn.XLOOKUP(_xlfn.TEXTJOIN("|",0,D2119,G2119,H2119,I2119),[3]무기각인!$P$546:$P$1333,[3]무기각인!$O$546:$O$1333)</f>
        <v>0.4</v>
      </c>
      <c r="N2119">
        <v>0.9</v>
      </c>
    </row>
    <row r="2120" spans="1:14" x14ac:dyDescent="0.3">
      <c r="A2120" t="s">
        <v>1530</v>
      </c>
      <c r="B2120" t="s">
        <v>596</v>
      </c>
      <c r="C2120">
        <f>_xlfn.XLOOKUP(B2120,[2]itemList_221219!$B:$B,[2]itemList_221219!$A:$A)</f>
        <v>15000</v>
      </c>
      <c r="D2120">
        <v>30</v>
      </c>
      <c r="E2120">
        <v>50</v>
      </c>
      <c r="F2120">
        <v>0</v>
      </c>
      <c r="G2120" t="s">
        <v>19</v>
      </c>
      <c r="H2120" t="s">
        <v>988</v>
      </c>
      <c r="I2120">
        <v>8</v>
      </c>
      <c r="J2120" t="s">
        <v>1450</v>
      </c>
      <c r="K2120">
        <v>4013</v>
      </c>
      <c r="L2120">
        <v>0.40129999999999999</v>
      </c>
      <c r="M2120">
        <f>_xlfn.XLOOKUP(_xlfn.TEXTJOIN("|",0,D2120,G2120,H2120,I2120),[3]무기각인!$P$546:$P$1333,[3]무기각인!$O$546:$O$1333)</f>
        <v>0.4</v>
      </c>
      <c r="N2120">
        <v>0.32500000000000001</v>
      </c>
    </row>
    <row r="2121" spans="1:14" x14ac:dyDescent="0.3">
      <c r="A2121" t="s">
        <v>1530</v>
      </c>
      <c r="B2121" t="s">
        <v>596</v>
      </c>
      <c r="C2121">
        <f>_xlfn.XLOOKUP(B2121,[2]itemList_221219!$B:$B,[2]itemList_221219!$A:$A)</f>
        <v>15000</v>
      </c>
      <c r="D2121">
        <v>30</v>
      </c>
      <c r="E2121">
        <v>50</v>
      </c>
      <c r="F2121">
        <v>0</v>
      </c>
      <c r="G2121" t="s">
        <v>19</v>
      </c>
      <c r="H2121" t="s">
        <v>988</v>
      </c>
      <c r="I2121">
        <v>9</v>
      </c>
      <c r="J2121" t="s">
        <v>1593</v>
      </c>
      <c r="K2121">
        <v>4003</v>
      </c>
      <c r="L2121">
        <v>0.40029999999999999</v>
      </c>
      <c r="M2121">
        <f>_xlfn.XLOOKUP(_xlfn.TEXTJOIN("|",0,D2121,G2121,H2121,I2121),[3]무기각인!$P$546:$P$1333,[3]무기각인!$O$546:$O$1333)</f>
        <v>0.4</v>
      </c>
      <c r="N2121">
        <v>7.4999999999999997E-2</v>
      </c>
    </row>
    <row r="2122" spans="1:14" x14ac:dyDescent="0.3">
      <c r="A2122" t="s">
        <v>1530</v>
      </c>
      <c r="B2122" t="s">
        <v>596</v>
      </c>
      <c r="C2122">
        <f>_xlfn.XLOOKUP(B2122,[2]itemList_221219!$B:$B,[2]itemList_221219!$A:$A)</f>
        <v>15000</v>
      </c>
      <c r="D2122">
        <v>30</v>
      </c>
      <c r="E2122">
        <v>50</v>
      </c>
      <c r="F2122">
        <v>0</v>
      </c>
      <c r="G2122" t="s">
        <v>19</v>
      </c>
      <c r="H2122" t="s">
        <v>988</v>
      </c>
      <c r="I2122">
        <v>10</v>
      </c>
      <c r="J2122" t="s">
        <v>1594</v>
      </c>
      <c r="K2122">
        <v>3936</v>
      </c>
      <c r="L2122">
        <v>0.39360000000000001</v>
      </c>
      <c r="M2122">
        <f>_xlfn.XLOOKUP(_xlfn.TEXTJOIN("|",0,D2122,G2122,H2122,I2122),[3]무기각인!$P$546:$P$1333,[3]무기각인!$O$546:$O$1333)</f>
        <v>0.4</v>
      </c>
      <c r="N2122">
        <v>1.6</v>
      </c>
    </row>
    <row r="2123" spans="1:14" x14ac:dyDescent="0.3">
      <c r="A2123" t="s">
        <v>1530</v>
      </c>
      <c r="B2123" t="s">
        <v>596</v>
      </c>
      <c r="C2123">
        <f>_xlfn.XLOOKUP(B2123,[2]itemList_221219!$B:$B,[2]itemList_221219!$A:$A)</f>
        <v>15000</v>
      </c>
      <c r="D2123">
        <v>40</v>
      </c>
      <c r="E2123">
        <v>1</v>
      </c>
      <c r="F2123">
        <v>1</v>
      </c>
      <c r="G2123" t="s">
        <v>993</v>
      </c>
      <c r="H2123" t="s">
        <v>963</v>
      </c>
      <c r="I2123">
        <v>2</v>
      </c>
      <c r="J2123" t="s">
        <v>1452</v>
      </c>
      <c r="K2123">
        <v>7059</v>
      </c>
      <c r="L2123">
        <v>0.70589999999999997</v>
      </c>
      <c r="M2123">
        <f>_xlfn.XLOOKUP(_xlfn.TEXTJOIN("|",0,D2123,G2123,H2123,I2123),[3]무기각인!$P$546:$P$1333,[3]무기각인!$O$546:$O$1333)</f>
        <v>0.71430000000000005</v>
      </c>
      <c r="N2123">
        <v>1.1759999999999999</v>
      </c>
    </row>
    <row r="2124" spans="1:14" x14ac:dyDescent="0.3">
      <c r="A2124" t="s">
        <v>1530</v>
      </c>
      <c r="B2124" t="s">
        <v>596</v>
      </c>
      <c r="C2124">
        <f>_xlfn.XLOOKUP(B2124,[2]itemList_221219!$B:$B,[2]itemList_221219!$A:$A)</f>
        <v>15000</v>
      </c>
      <c r="D2124">
        <v>40</v>
      </c>
      <c r="E2124">
        <v>1</v>
      </c>
      <c r="F2124">
        <v>1</v>
      </c>
      <c r="G2124" t="s">
        <v>993</v>
      </c>
      <c r="H2124" t="s">
        <v>963</v>
      </c>
      <c r="I2124">
        <v>3</v>
      </c>
      <c r="J2124" t="s">
        <v>1453</v>
      </c>
      <c r="K2124">
        <v>7161</v>
      </c>
      <c r="L2124">
        <v>0.71609999999999996</v>
      </c>
      <c r="M2124">
        <f>_xlfn.XLOOKUP(_xlfn.TEXTJOIN("|",0,D2124,G2124,H2124,I2124),[3]무기각인!$P$546:$P$1333,[3]무기각인!$O$546:$O$1333)</f>
        <v>0.71430000000000005</v>
      </c>
      <c r="N2124">
        <v>0.252</v>
      </c>
    </row>
    <row r="2125" spans="1:14" x14ac:dyDescent="0.3">
      <c r="A2125" t="s">
        <v>1530</v>
      </c>
      <c r="B2125" t="s">
        <v>596</v>
      </c>
      <c r="C2125">
        <f>_xlfn.XLOOKUP(B2125,[2]itemList_221219!$B:$B,[2]itemList_221219!$A:$A)</f>
        <v>15000</v>
      </c>
      <c r="D2125">
        <v>40</v>
      </c>
      <c r="E2125">
        <v>1</v>
      </c>
      <c r="F2125">
        <v>1</v>
      </c>
      <c r="G2125" t="s">
        <v>993</v>
      </c>
      <c r="H2125" t="s">
        <v>963</v>
      </c>
      <c r="I2125">
        <v>4</v>
      </c>
      <c r="J2125" t="s">
        <v>1454</v>
      </c>
      <c r="K2125">
        <v>7041</v>
      </c>
      <c r="L2125">
        <v>0.70409999999999995</v>
      </c>
      <c r="M2125">
        <f>_xlfn.XLOOKUP(_xlfn.TEXTJOIN("|",0,D2125,G2125,H2125,I2125),[3]무기각인!$P$546:$P$1333,[3]무기각인!$O$546:$O$1333)</f>
        <v>0.71430000000000005</v>
      </c>
      <c r="N2125">
        <v>1.4279999999999999</v>
      </c>
    </row>
    <row r="2126" spans="1:14" x14ac:dyDescent="0.3">
      <c r="A2126" t="s">
        <v>1530</v>
      </c>
      <c r="B2126" t="s">
        <v>596</v>
      </c>
      <c r="C2126">
        <f>_xlfn.XLOOKUP(B2126,[2]itemList_221219!$B:$B,[2]itemList_221219!$A:$A)</f>
        <v>15000</v>
      </c>
      <c r="D2126">
        <v>40</v>
      </c>
      <c r="E2126">
        <v>1</v>
      </c>
      <c r="F2126">
        <v>1</v>
      </c>
      <c r="G2126" t="s">
        <v>993</v>
      </c>
      <c r="H2126" t="s">
        <v>963</v>
      </c>
      <c r="I2126">
        <v>5</v>
      </c>
      <c r="J2126" t="s">
        <v>1595</v>
      </c>
      <c r="K2126">
        <v>7125</v>
      </c>
      <c r="L2126">
        <v>0.71250000000000002</v>
      </c>
      <c r="M2126">
        <f>_xlfn.XLOOKUP(_xlfn.TEXTJOIN("|",0,D2126,G2126,H2126,I2126),[3]무기각인!$P$546:$P$1333,[3]무기각인!$O$546:$O$1333)</f>
        <v>0.71430000000000005</v>
      </c>
      <c r="N2126">
        <v>0.252</v>
      </c>
    </row>
    <row r="2127" spans="1:14" x14ac:dyDescent="0.3">
      <c r="A2127" t="s">
        <v>1530</v>
      </c>
      <c r="B2127" t="s">
        <v>596</v>
      </c>
      <c r="C2127">
        <f>_xlfn.XLOOKUP(B2127,[2]itemList_221219!$B:$B,[2]itemList_221219!$A:$A)</f>
        <v>15000</v>
      </c>
      <c r="D2127">
        <v>40</v>
      </c>
      <c r="E2127">
        <v>1</v>
      </c>
      <c r="F2127">
        <v>1</v>
      </c>
      <c r="G2127" t="s">
        <v>993</v>
      </c>
      <c r="H2127" t="s">
        <v>963</v>
      </c>
      <c r="I2127">
        <v>6</v>
      </c>
      <c r="J2127" t="s">
        <v>2033</v>
      </c>
      <c r="K2127">
        <v>7136</v>
      </c>
      <c r="L2127">
        <v>0.71360000000000001</v>
      </c>
      <c r="M2127">
        <f>_xlfn.XLOOKUP(_xlfn.TEXTJOIN("|",0,D2127,G2127,H2127,I2127),[3]무기각인!$P$546:$P$1333,[3]무기각인!$O$546:$O$1333)</f>
        <v>0.71430000000000005</v>
      </c>
      <c r="N2127">
        <v>9.8000000000000004E-2</v>
      </c>
    </row>
    <row r="2128" spans="1:14" x14ac:dyDescent="0.3">
      <c r="A2128" t="s">
        <v>1530</v>
      </c>
      <c r="B2128" t="s">
        <v>596</v>
      </c>
      <c r="C2128">
        <f>_xlfn.XLOOKUP(B2128,[2]itemList_221219!$B:$B,[2]itemList_221219!$A:$A)</f>
        <v>15000</v>
      </c>
      <c r="D2128">
        <v>40</v>
      </c>
      <c r="E2128">
        <v>1</v>
      </c>
      <c r="F2128">
        <v>1</v>
      </c>
      <c r="G2128" t="s">
        <v>993</v>
      </c>
      <c r="H2128" t="s">
        <v>963</v>
      </c>
      <c r="I2128">
        <v>7</v>
      </c>
      <c r="J2128" t="s">
        <v>2034</v>
      </c>
      <c r="K2128">
        <v>7148</v>
      </c>
      <c r="L2128">
        <v>0.71479999999999999</v>
      </c>
      <c r="M2128">
        <f>_xlfn.XLOOKUP(_xlfn.TEXTJOIN("|",0,D2128,G2128,H2128,I2128),[3]무기각인!$P$546:$P$1333,[3]무기각인!$O$546:$O$1333)</f>
        <v>0.71430000000000005</v>
      </c>
      <c r="N2128">
        <v>7.0000000000000007E-2</v>
      </c>
    </row>
    <row r="2129" spans="1:14" x14ac:dyDescent="0.3">
      <c r="A2129" t="s">
        <v>1530</v>
      </c>
      <c r="B2129" t="s">
        <v>596</v>
      </c>
      <c r="C2129">
        <f>_xlfn.XLOOKUP(B2129,[2]itemList_221219!$B:$B,[2]itemList_221219!$A:$A)</f>
        <v>15000</v>
      </c>
      <c r="D2129">
        <v>40</v>
      </c>
      <c r="E2129">
        <v>1</v>
      </c>
      <c r="F2129">
        <v>1</v>
      </c>
      <c r="G2129" t="s">
        <v>993</v>
      </c>
      <c r="H2129" t="s">
        <v>963</v>
      </c>
      <c r="I2129">
        <v>8</v>
      </c>
      <c r="J2129" t="s">
        <v>2035</v>
      </c>
      <c r="K2129">
        <v>7171</v>
      </c>
      <c r="L2129">
        <v>0.71709999999999996</v>
      </c>
      <c r="M2129">
        <f>_xlfn.XLOOKUP(_xlfn.TEXTJOIN("|",0,D2129,G2129,H2129,I2129),[3]무기각인!$P$546:$P$1333,[3]무기각인!$O$546:$O$1333)</f>
        <v>0.71430000000000005</v>
      </c>
      <c r="N2129">
        <v>0.39200000000000002</v>
      </c>
    </row>
    <row r="2130" spans="1:14" x14ac:dyDescent="0.3">
      <c r="A2130" t="s">
        <v>1530</v>
      </c>
      <c r="B2130" t="s">
        <v>596</v>
      </c>
      <c r="C2130">
        <f>_xlfn.XLOOKUP(B2130,[2]itemList_221219!$B:$B,[2]itemList_221219!$A:$A)</f>
        <v>15000</v>
      </c>
      <c r="D2130">
        <v>40</v>
      </c>
      <c r="E2130">
        <v>4</v>
      </c>
      <c r="F2130">
        <v>1</v>
      </c>
      <c r="G2130" t="s">
        <v>993</v>
      </c>
      <c r="H2130" t="s">
        <v>967</v>
      </c>
      <c r="I2130">
        <v>2</v>
      </c>
      <c r="J2130" t="s">
        <v>1456</v>
      </c>
      <c r="K2130">
        <v>60081</v>
      </c>
      <c r="L2130">
        <v>6.0080999999999998</v>
      </c>
      <c r="M2130">
        <f>_xlfn.XLOOKUP(_xlfn.TEXTJOIN("|",0,D2130,G2130,H2130,I2130),[3]무기각인!$P$546:$P$1333,[3]무기각인!$O$546:$O$1333)</f>
        <v>6</v>
      </c>
      <c r="N2130">
        <v>0.13500000000000001</v>
      </c>
    </row>
    <row r="2131" spans="1:14" x14ac:dyDescent="0.3">
      <c r="A2131" t="s">
        <v>1530</v>
      </c>
      <c r="B2131" t="s">
        <v>596</v>
      </c>
      <c r="C2131">
        <f>_xlfn.XLOOKUP(B2131,[2]itemList_221219!$B:$B,[2]itemList_221219!$A:$A)</f>
        <v>15000</v>
      </c>
      <c r="D2131">
        <v>40</v>
      </c>
      <c r="E2131">
        <v>4</v>
      </c>
      <c r="F2131">
        <v>1</v>
      </c>
      <c r="G2131" t="s">
        <v>993</v>
      </c>
      <c r="H2131" t="s">
        <v>967</v>
      </c>
      <c r="I2131">
        <v>3</v>
      </c>
      <c r="J2131" t="s">
        <v>1457</v>
      </c>
      <c r="K2131">
        <v>60432</v>
      </c>
      <c r="L2131">
        <v>6.0431999999999997</v>
      </c>
      <c r="M2131">
        <f>_xlfn.XLOOKUP(_xlfn.TEXTJOIN("|",0,D2131,G2131,H2131,I2131),[3]무기각인!$P$546:$P$1333,[3]무기각인!$O$546:$O$1333)</f>
        <v>6</v>
      </c>
      <c r="N2131">
        <v>0.72</v>
      </c>
    </row>
    <row r="2132" spans="1:14" x14ac:dyDescent="0.3">
      <c r="A2132" t="s">
        <v>1530</v>
      </c>
      <c r="B2132" t="s">
        <v>596</v>
      </c>
      <c r="C2132">
        <f>_xlfn.XLOOKUP(B2132,[2]itemList_221219!$B:$B,[2]itemList_221219!$A:$A)</f>
        <v>15000</v>
      </c>
      <c r="D2132">
        <v>40</v>
      </c>
      <c r="E2132">
        <v>4</v>
      </c>
      <c r="F2132">
        <v>1</v>
      </c>
      <c r="G2132" t="s">
        <v>993</v>
      </c>
      <c r="H2132" t="s">
        <v>967</v>
      </c>
      <c r="I2132">
        <v>4</v>
      </c>
      <c r="J2132" t="s">
        <v>1596</v>
      </c>
      <c r="K2132">
        <v>59766</v>
      </c>
      <c r="L2132">
        <v>5.9766000000000004</v>
      </c>
      <c r="M2132">
        <f>_xlfn.XLOOKUP(_xlfn.TEXTJOIN("|",0,D2132,G2132,H2132,I2132),[3]무기각인!$P$546:$P$1333,[3]무기각인!$O$546:$O$1333)</f>
        <v>6</v>
      </c>
      <c r="N2132">
        <v>0.39</v>
      </c>
    </row>
    <row r="2133" spans="1:14" x14ac:dyDescent="0.3">
      <c r="A2133" t="s">
        <v>1530</v>
      </c>
      <c r="B2133" t="s">
        <v>596</v>
      </c>
      <c r="C2133">
        <f>_xlfn.XLOOKUP(B2133,[2]itemList_221219!$B:$B,[2]itemList_221219!$A:$A)</f>
        <v>15000</v>
      </c>
      <c r="D2133">
        <v>40</v>
      </c>
      <c r="E2133">
        <v>4</v>
      </c>
      <c r="F2133">
        <v>1</v>
      </c>
      <c r="G2133" t="s">
        <v>993</v>
      </c>
      <c r="H2133" t="s">
        <v>967</v>
      </c>
      <c r="I2133">
        <v>5</v>
      </c>
      <c r="J2133" t="s">
        <v>2036</v>
      </c>
      <c r="K2133">
        <v>60120</v>
      </c>
      <c r="L2133">
        <v>6.0119999999999996</v>
      </c>
      <c r="M2133">
        <f>_xlfn.XLOOKUP(_xlfn.TEXTJOIN("|",0,D2133,G2133,H2133,I2133),[3]무기각인!$P$546:$P$1333,[3]무기각인!$O$546:$O$1333)</f>
        <v>6</v>
      </c>
      <c r="N2133">
        <v>0.2</v>
      </c>
    </row>
    <row r="2134" spans="1:14" x14ac:dyDescent="0.3">
      <c r="A2134" t="s">
        <v>1530</v>
      </c>
      <c r="B2134" t="s">
        <v>596</v>
      </c>
      <c r="C2134">
        <f>_xlfn.XLOOKUP(B2134,[2]itemList_221219!$B:$B,[2]itemList_221219!$A:$A)</f>
        <v>15000</v>
      </c>
      <c r="D2134">
        <v>40</v>
      </c>
      <c r="E2134">
        <v>4</v>
      </c>
      <c r="F2134">
        <v>1</v>
      </c>
      <c r="G2134" t="s">
        <v>993</v>
      </c>
      <c r="H2134" t="s">
        <v>967</v>
      </c>
      <c r="I2134">
        <v>6</v>
      </c>
      <c r="J2134" t="s">
        <v>2037</v>
      </c>
      <c r="K2134">
        <v>59869</v>
      </c>
      <c r="L2134">
        <v>5.9869000000000003</v>
      </c>
      <c r="M2134">
        <f>_xlfn.XLOOKUP(_xlfn.TEXTJOIN("|",0,D2134,G2134,H2134,I2134),[3]무기각인!$P$546:$P$1333,[3]무기각인!$O$546:$O$1333)</f>
        <v>6</v>
      </c>
      <c r="N2134">
        <v>0.21829999999999999</v>
      </c>
    </row>
    <row r="2135" spans="1:14" x14ac:dyDescent="0.3">
      <c r="A2135" t="s">
        <v>1530</v>
      </c>
      <c r="B2135" t="s">
        <v>596</v>
      </c>
      <c r="C2135">
        <f>_xlfn.XLOOKUP(B2135,[2]itemList_221219!$B:$B,[2]itemList_221219!$A:$A)</f>
        <v>15000</v>
      </c>
      <c r="D2135">
        <v>40</v>
      </c>
      <c r="E2135">
        <v>14</v>
      </c>
      <c r="F2135">
        <v>1</v>
      </c>
      <c r="G2135" t="s">
        <v>993</v>
      </c>
      <c r="H2135" t="s">
        <v>978</v>
      </c>
      <c r="I2135">
        <v>1</v>
      </c>
      <c r="J2135" t="s">
        <v>1459</v>
      </c>
      <c r="K2135">
        <v>33116</v>
      </c>
      <c r="L2135">
        <v>3.3115999999999999</v>
      </c>
      <c r="M2135">
        <f>_xlfn.XLOOKUP(_xlfn.TEXTJOIN("|",0,D2135,G2135,H2135,I2135),[3]무기각인!$P$546:$P$1333,[3]무기각인!$O$546:$O$1333)</f>
        <v>3.3332999999999999</v>
      </c>
      <c r="N2135">
        <v>0.65100000000000002</v>
      </c>
    </row>
    <row r="2136" spans="1:14" x14ac:dyDescent="0.3">
      <c r="A2136" t="s">
        <v>1530</v>
      </c>
      <c r="B2136" t="s">
        <v>596</v>
      </c>
      <c r="C2136">
        <f>_xlfn.XLOOKUP(B2136,[2]itemList_221219!$B:$B,[2]itemList_221219!$A:$A)</f>
        <v>15000</v>
      </c>
      <c r="D2136">
        <v>40</v>
      </c>
      <c r="E2136">
        <v>14</v>
      </c>
      <c r="F2136">
        <v>1</v>
      </c>
      <c r="G2136" t="s">
        <v>993</v>
      </c>
      <c r="H2136" t="s">
        <v>978</v>
      </c>
      <c r="I2136">
        <v>1.5</v>
      </c>
      <c r="J2136" t="s">
        <v>1460</v>
      </c>
      <c r="K2136">
        <v>33081</v>
      </c>
      <c r="L2136">
        <v>3.3081</v>
      </c>
      <c r="M2136">
        <f>_xlfn.XLOOKUP(_xlfn.TEXTJOIN("|",0,D2136,G2136,H2136,I2136),[3]무기각인!$P$546:$P$1333,[3]무기각인!$O$546:$O$1333)</f>
        <v>3.3332999999999999</v>
      </c>
      <c r="N2136">
        <v>0.75600000000000001</v>
      </c>
    </row>
    <row r="2137" spans="1:14" x14ac:dyDescent="0.3">
      <c r="A2137" t="s">
        <v>1530</v>
      </c>
      <c r="B2137" t="s">
        <v>596</v>
      </c>
      <c r="C2137">
        <f>_xlfn.XLOOKUP(B2137,[2]itemList_221219!$B:$B,[2]itemList_221219!$A:$A)</f>
        <v>15000</v>
      </c>
      <c r="D2137">
        <v>40</v>
      </c>
      <c r="E2137">
        <v>14</v>
      </c>
      <c r="F2137">
        <v>1</v>
      </c>
      <c r="G2137" t="s">
        <v>993</v>
      </c>
      <c r="H2137" t="s">
        <v>978</v>
      </c>
      <c r="I2137">
        <v>2</v>
      </c>
      <c r="J2137" t="s">
        <v>1461</v>
      </c>
      <c r="K2137">
        <v>33234</v>
      </c>
      <c r="L2137">
        <v>3.3233999999999999</v>
      </c>
      <c r="M2137">
        <f>_xlfn.XLOOKUP(_xlfn.TEXTJOIN("|",0,D2137,G2137,H2137,I2137),[3]무기각인!$P$546:$P$1333,[3]무기각인!$O$546:$O$1333)</f>
        <v>3.3332999999999999</v>
      </c>
      <c r="N2137">
        <v>0.29699999999999999</v>
      </c>
    </row>
    <row r="2138" spans="1:14" x14ac:dyDescent="0.3">
      <c r="A2138" t="s">
        <v>1530</v>
      </c>
      <c r="B2138" t="s">
        <v>596</v>
      </c>
      <c r="C2138">
        <f>_xlfn.XLOOKUP(B2138,[2]itemList_221219!$B:$B,[2]itemList_221219!$A:$A)</f>
        <v>15000</v>
      </c>
      <c r="D2138">
        <v>40</v>
      </c>
      <c r="E2138">
        <v>14</v>
      </c>
      <c r="F2138">
        <v>1</v>
      </c>
      <c r="G2138" t="s">
        <v>993</v>
      </c>
      <c r="H2138" t="s">
        <v>978</v>
      </c>
      <c r="I2138">
        <v>2.5</v>
      </c>
      <c r="J2138" t="s">
        <v>1462</v>
      </c>
      <c r="K2138">
        <v>33770</v>
      </c>
      <c r="L2138">
        <v>3.3769999999999998</v>
      </c>
      <c r="M2138">
        <f>_xlfn.XLOOKUP(_xlfn.TEXTJOIN("|",0,D2138,G2138,H2138,I2138),[3]무기각인!$P$546:$P$1333,[3]무기각인!$O$546:$O$1333)</f>
        <v>3.3332999999999999</v>
      </c>
      <c r="N2138">
        <v>1.3109999999999999</v>
      </c>
    </row>
    <row r="2139" spans="1:14" x14ac:dyDescent="0.3">
      <c r="A2139" t="s">
        <v>1530</v>
      </c>
      <c r="B2139" t="s">
        <v>596</v>
      </c>
      <c r="C2139">
        <f>_xlfn.XLOOKUP(B2139,[2]itemList_221219!$B:$B,[2]itemList_221219!$A:$A)</f>
        <v>15000</v>
      </c>
      <c r="D2139">
        <v>40</v>
      </c>
      <c r="E2139">
        <v>14</v>
      </c>
      <c r="F2139">
        <v>1</v>
      </c>
      <c r="G2139" t="s">
        <v>993</v>
      </c>
      <c r="H2139" t="s">
        <v>978</v>
      </c>
      <c r="I2139">
        <v>3</v>
      </c>
      <c r="J2139" t="s">
        <v>1463</v>
      </c>
      <c r="K2139">
        <v>33182</v>
      </c>
      <c r="L2139">
        <v>3.3182</v>
      </c>
      <c r="M2139">
        <f>_xlfn.XLOOKUP(_xlfn.TEXTJOIN("|",0,D2139,G2139,H2139,I2139),[3]무기각인!$P$546:$P$1333,[3]무기각인!$O$546:$O$1333)</f>
        <v>3.3332999999999999</v>
      </c>
      <c r="N2139">
        <v>0.45300000000000001</v>
      </c>
    </row>
    <row r="2140" spans="1:14" x14ac:dyDescent="0.3">
      <c r="A2140" t="s">
        <v>1530</v>
      </c>
      <c r="B2140" t="s">
        <v>596</v>
      </c>
      <c r="C2140">
        <f>_xlfn.XLOOKUP(B2140,[2]itemList_221219!$B:$B,[2]itemList_221219!$A:$A)</f>
        <v>15000</v>
      </c>
      <c r="D2140">
        <v>40</v>
      </c>
      <c r="E2140">
        <v>14</v>
      </c>
      <c r="F2140">
        <v>1</v>
      </c>
      <c r="G2140" t="s">
        <v>993</v>
      </c>
      <c r="H2140" t="s">
        <v>978</v>
      </c>
      <c r="I2140">
        <v>3.5</v>
      </c>
      <c r="J2140" t="s">
        <v>1464</v>
      </c>
      <c r="K2140">
        <v>33335</v>
      </c>
      <c r="L2140">
        <v>3.3334999999999999</v>
      </c>
      <c r="M2140">
        <f>_xlfn.XLOOKUP(_xlfn.TEXTJOIN("|",0,D2140,G2140,H2140,I2140),[3]무기각인!$P$546:$P$1333,[3]무기각인!$O$546:$O$1333)</f>
        <v>3.3332999999999999</v>
      </c>
      <c r="N2140">
        <v>6.0000000000000001E-3</v>
      </c>
    </row>
    <row r="2141" spans="1:14" x14ac:dyDescent="0.3">
      <c r="A2141" t="s">
        <v>1530</v>
      </c>
      <c r="B2141" t="s">
        <v>596</v>
      </c>
      <c r="C2141">
        <f>_xlfn.XLOOKUP(B2141,[2]itemList_221219!$B:$B,[2]itemList_221219!$A:$A)</f>
        <v>15000</v>
      </c>
      <c r="D2141">
        <v>40</v>
      </c>
      <c r="E2141">
        <v>14</v>
      </c>
      <c r="F2141">
        <v>1</v>
      </c>
      <c r="G2141" t="s">
        <v>993</v>
      </c>
      <c r="H2141" t="s">
        <v>978</v>
      </c>
      <c r="I2141">
        <v>4</v>
      </c>
      <c r="J2141" t="s">
        <v>1465</v>
      </c>
      <c r="K2141">
        <v>33581</v>
      </c>
      <c r="L2141">
        <v>3.3580999999999999</v>
      </c>
      <c r="M2141">
        <f>_xlfn.XLOOKUP(_xlfn.TEXTJOIN("|",0,D2141,G2141,H2141,I2141),[3]무기각인!$P$546:$P$1333,[3]무기각인!$O$546:$O$1333)</f>
        <v>3.3332999999999999</v>
      </c>
      <c r="N2141">
        <v>0.74399999999999999</v>
      </c>
    </row>
    <row r="2142" spans="1:14" x14ac:dyDescent="0.3">
      <c r="A2142" t="s">
        <v>1530</v>
      </c>
      <c r="B2142" t="s">
        <v>596</v>
      </c>
      <c r="C2142">
        <f>_xlfn.XLOOKUP(B2142,[2]itemList_221219!$B:$B,[2]itemList_221219!$A:$A)</f>
        <v>15000</v>
      </c>
      <c r="D2142">
        <v>40</v>
      </c>
      <c r="E2142">
        <v>14</v>
      </c>
      <c r="F2142">
        <v>1</v>
      </c>
      <c r="G2142" t="s">
        <v>993</v>
      </c>
      <c r="H2142" t="s">
        <v>978</v>
      </c>
      <c r="I2142">
        <v>4.5</v>
      </c>
      <c r="J2142" t="s">
        <v>1597</v>
      </c>
      <c r="K2142">
        <v>33275</v>
      </c>
      <c r="L2142">
        <v>3.3275000000000001</v>
      </c>
      <c r="M2142">
        <f>_xlfn.XLOOKUP(_xlfn.TEXTJOIN("|",0,D2142,G2142,H2142,I2142),[3]무기각인!$P$546:$P$1333,[3]무기각인!$O$546:$O$1333)</f>
        <v>3.3332999999999999</v>
      </c>
      <c r="N2142">
        <v>0.17399999999999999</v>
      </c>
    </row>
    <row r="2143" spans="1:14" x14ac:dyDescent="0.3">
      <c r="A2143" t="s">
        <v>1530</v>
      </c>
      <c r="B2143" t="s">
        <v>596</v>
      </c>
      <c r="C2143">
        <f>_xlfn.XLOOKUP(B2143,[2]itemList_221219!$B:$B,[2]itemList_221219!$A:$A)</f>
        <v>15000</v>
      </c>
      <c r="D2143">
        <v>40</v>
      </c>
      <c r="E2143">
        <v>14</v>
      </c>
      <c r="F2143">
        <v>1</v>
      </c>
      <c r="G2143" t="s">
        <v>993</v>
      </c>
      <c r="H2143" t="s">
        <v>978</v>
      </c>
      <c r="I2143">
        <v>5</v>
      </c>
      <c r="J2143" t="s">
        <v>1598</v>
      </c>
      <c r="K2143">
        <v>33437</v>
      </c>
      <c r="L2143">
        <v>3.3437000000000001</v>
      </c>
      <c r="M2143">
        <f>_xlfn.XLOOKUP(_xlfn.TEXTJOIN("|",0,D2143,G2143,H2143,I2143),[3]무기각인!$P$546:$P$1333,[3]무기각인!$O$546:$O$1333)</f>
        <v>3.3332999999999999</v>
      </c>
      <c r="N2143">
        <v>0.312</v>
      </c>
    </row>
    <row r="2144" spans="1:14" x14ac:dyDescent="0.3">
      <c r="A2144" t="s">
        <v>1530</v>
      </c>
      <c r="B2144" t="s">
        <v>596</v>
      </c>
      <c r="C2144">
        <f>_xlfn.XLOOKUP(B2144,[2]itemList_221219!$B:$B,[2]itemList_221219!$A:$A)</f>
        <v>15000</v>
      </c>
      <c r="D2144">
        <v>40</v>
      </c>
      <c r="E2144">
        <v>51</v>
      </c>
      <c r="F2144">
        <v>0</v>
      </c>
      <c r="G2144" t="s">
        <v>19</v>
      </c>
      <c r="H2144" t="s">
        <v>989</v>
      </c>
      <c r="I2144">
        <v>0.5</v>
      </c>
      <c r="J2144" t="s">
        <v>1466</v>
      </c>
      <c r="K2144">
        <v>3088</v>
      </c>
      <c r="L2144">
        <v>0.30880000000000002</v>
      </c>
      <c r="M2144">
        <f>_xlfn.XLOOKUP(_xlfn.TEXTJOIN("|",0,D2144,G2144,H2144,I2144),[3]무기각인!$P$546:$P$1333,[3]무기각인!$O$546:$O$1333)</f>
        <v>0.3125</v>
      </c>
      <c r="N2144">
        <v>1.1839999999999999</v>
      </c>
    </row>
    <row r="2145" spans="1:14" x14ac:dyDescent="0.3">
      <c r="A2145" t="s">
        <v>1530</v>
      </c>
      <c r="B2145" t="s">
        <v>596</v>
      </c>
      <c r="C2145">
        <f>_xlfn.XLOOKUP(B2145,[2]itemList_221219!$B:$B,[2]itemList_221219!$A:$A)</f>
        <v>15000</v>
      </c>
      <c r="D2145">
        <v>40</v>
      </c>
      <c r="E2145">
        <v>51</v>
      </c>
      <c r="F2145">
        <v>0</v>
      </c>
      <c r="G2145" t="s">
        <v>19</v>
      </c>
      <c r="H2145" t="s">
        <v>989</v>
      </c>
      <c r="I2145">
        <v>0.6</v>
      </c>
      <c r="J2145" t="s">
        <v>1467</v>
      </c>
      <c r="K2145">
        <v>3046</v>
      </c>
      <c r="L2145">
        <v>0.30459999999999998</v>
      </c>
      <c r="M2145">
        <f>_xlfn.XLOOKUP(_xlfn.TEXTJOIN("|",0,D2145,G2145,H2145,I2145),[3]무기각인!$P$546:$P$1333,[3]무기각인!$O$546:$O$1333)</f>
        <v>0.3125</v>
      </c>
      <c r="N2145">
        <v>2.528</v>
      </c>
    </row>
    <row r="2146" spans="1:14" x14ac:dyDescent="0.3">
      <c r="A2146" t="s">
        <v>1530</v>
      </c>
      <c r="B2146" t="s">
        <v>596</v>
      </c>
      <c r="C2146">
        <f>_xlfn.XLOOKUP(B2146,[2]itemList_221219!$B:$B,[2]itemList_221219!$A:$A)</f>
        <v>15000</v>
      </c>
      <c r="D2146">
        <v>40</v>
      </c>
      <c r="E2146">
        <v>51</v>
      </c>
      <c r="F2146">
        <v>0</v>
      </c>
      <c r="G2146" t="s">
        <v>19</v>
      </c>
      <c r="H2146" t="s">
        <v>989</v>
      </c>
      <c r="I2146">
        <v>0.7</v>
      </c>
      <c r="J2146" t="s">
        <v>1468</v>
      </c>
      <c r="K2146">
        <v>3125</v>
      </c>
      <c r="L2146">
        <v>0.3125</v>
      </c>
      <c r="M2146">
        <f>_xlfn.XLOOKUP(_xlfn.TEXTJOIN("|",0,D2146,G2146,H2146,I2146),[3]무기각인!$P$546:$P$1333,[3]무기각인!$O$546:$O$1333)</f>
        <v>0.3125</v>
      </c>
      <c r="N2146">
        <v>0</v>
      </c>
    </row>
    <row r="2147" spans="1:14" x14ac:dyDescent="0.3">
      <c r="A2147" t="s">
        <v>1530</v>
      </c>
      <c r="B2147" t="s">
        <v>596</v>
      </c>
      <c r="C2147">
        <f>_xlfn.XLOOKUP(B2147,[2]itemList_221219!$B:$B,[2]itemList_221219!$A:$A)</f>
        <v>15000</v>
      </c>
      <c r="D2147">
        <v>40</v>
      </c>
      <c r="E2147">
        <v>51</v>
      </c>
      <c r="F2147">
        <v>0</v>
      </c>
      <c r="G2147" t="s">
        <v>19</v>
      </c>
      <c r="H2147" t="s">
        <v>989</v>
      </c>
      <c r="I2147">
        <v>0.8</v>
      </c>
      <c r="J2147" t="s">
        <v>1469</v>
      </c>
      <c r="K2147">
        <v>3097</v>
      </c>
      <c r="L2147">
        <v>0.30969999999999998</v>
      </c>
      <c r="M2147">
        <f>_xlfn.XLOOKUP(_xlfn.TEXTJOIN("|",0,D2147,G2147,H2147,I2147),[3]무기각인!$P$546:$P$1333,[3]무기각인!$O$546:$O$1333)</f>
        <v>0.3125</v>
      </c>
      <c r="N2147">
        <v>0.89600000000000002</v>
      </c>
    </row>
    <row r="2148" spans="1:14" x14ac:dyDescent="0.3">
      <c r="A2148" t="s">
        <v>1530</v>
      </c>
      <c r="B2148" t="s">
        <v>596</v>
      </c>
      <c r="C2148">
        <f>_xlfn.XLOOKUP(B2148,[2]itemList_221219!$B:$B,[2]itemList_221219!$A:$A)</f>
        <v>15000</v>
      </c>
      <c r="D2148">
        <v>40</v>
      </c>
      <c r="E2148">
        <v>51</v>
      </c>
      <c r="F2148">
        <v>0</v>
      </c>
      <c r="G2148" t="s">
        <v>19</v>
      </c>
      <c r="H2148" t="s">
        <v>989</v>
      </c>
      <c r="I2148">
        <v>0.9</v>
      </c>
      <c r="J2148" t="s">
        <v>1470</v>
      </c>
      <c r="K2148">
        <v>3078</v>
      </c>
      <c r="L2148">
        <v>0.30780000000000002</v>
      </c>
      <c r="M2148">
        <f>_xlfn.XLOOKUP(_xlfn.TEXTJOIN("|",0,D2148,G2148,H2148,I2148),[3]무기각인!$P$546:$P$1333,[3]무기각인!$O$546:$O$1333)</f>
        <v>0.3125</v>
      </c>
      <c r="N2148">
        <v>1.504</v>
      </c>
    </row>
    <row r="2149" spans="1:14" x14ac:dyDescent="0.3">
      <c r="A2149" t="s">
        <v>1530</v>
      </c>
      <c r="B2149" t="s">
        <v>596</v>
      </c>
      <c r="C2149">
        <f>_xlfn.XLOOKUP(B2149,[2]itemList_221219!$B:$B,[2]itemList_221219!$A:$A)</f>
        <v>15000</v>
      </c>
      <c r="D2149">
        <v>40</v>
      </c>
      <c r="E2149">
        <v>51</v>
      </c>
      <c r="F2149">
        <v>0</v>
      </c>
      <c r="G2149" t="s">
        <v>19</v>
      </c>
      <c r="H2149" t="s">
        <v>989</v>
      </c>
      <c r="I2149">
        <v>1</v>
      </c>
      <c r="J2149" t="s">
        <v>1471</v>
      </c>
      <c r="K2149">
        <v>3080</v>
      </c>
      <c r="L2149">
        <v>0.308</v>
      </c>
      <c r="M2149">
        <f>_xlfn.XLOOKUP(_xlfn.TEXTJOIN("|",0,D2149,G2149,H2149,I2149),[3]무기각인!$P$546:$P$1333,[3]무기각인!$O$546:$O$1333)</f>
        <v>0.3125</v>
      </c>
      <c r="N2149">
        <v>1.44</v>
      </c>
    </row>
    <row r="2150" spans="1:14" x14ac:dyDescent="0.3">
      <c r="A2150" t="s">
        <v>1530</v>
      </c>
      <c r="B2150" t="s">
        <v>596</v>
      </c>
      <c r="C2150">
        <f>_xlfn.XLOOKUP(B2150,[2]itemList_221219!$B:$B,[2]itemList_221219!$A:$A)</f>
        <v>15000</v>
      </c>
      <c r="D2150">
        <v>40</v>
      </c>
      <c r="E2150">
        <v>51</v>
      </c>
      <c r="F2150">
        <v>0</v>
      </c>
      <c r="G2150" t="s">
        <v>19</v>
      </c>
      <c r="H2150" t="s">
        <v>989</v>
      </c>
      <c r="I2150">
        <v>1.1000000000000001</v>
      </c>
      <c r="J2150" t="s">
        <v>1599</v>
      </c>
      <c r="K2150">
        <v>3201</v>
      </c>
      <c r="L2150">
        <v>0.3201</v>
      </c>
      <c r="M2150">
        <f>_xlfn.XLOOKUP(_xlfn.TEXTJOIN("|",0,D2150,G2150,H2150,I2150),[3]무기각인!$P$546:$P$1333,[3]무기각인!$O$546:$O$1333)</f>
        <v>0.3125</v>
      </c>
      <c r="N2150">
        <v>2.4319999999999999</v>
      </c>
    </row>
    <row r="2151" spans="1:14" x14ac:dyDescent="0.3">
      <c r="A2151" t="s">
        <v>1530</v>
      </c>
      <c r="B2151" t="s">
        <v>596</v>
      </c>
      <c r="C2151">
        <f>_xlfn.XLOOKUP(B2151,[2]itemList_221219!$B:$B,[2]itemList_221219!$A:$A)</f>
        <v>15000</v>
      </c>
      <c r="D2151">
        <v>40</v>
      </c>
      <c r="E2151">
        <v>51</v>
      </c>
      <c r="F2151">
        <v>0</v>
      </c>
      <c r="G2151" t="s">
        <v>19</v>
      </c>
      <c r="H2151" t="s">
        <v>989</v>
      </c>
      <c r="I2151">
        <v>1.2</v>
      </c>
      <c r="J2151" t="s">
        <v>1600</v>
      </c>
      <c r="K2151">
        <v>3150</v>
      </c>
      <c r="L2151">
        <v>0.315</v>
      </c>
      <c r="M2151">
        <f>_xlfn.XLOOKUP(_xlfn.TEXTJOIN("|",0,D2151,G2151,H2151,I2151),[3]무기각인!$P$546:$P$1333,[3]무기각인!$O$546:$O$1333)</f>
        <v>0.3125</v>
      </c>
      <c r="N2151">
        <v>0.8</v>
      </c>
    </row>
    <row r="2152" spans="1:14" x14ac:dyDescent="0.3">
      <c r="A2152" t="s">
        <v>1530</v>
      </c>
      <c r="B2152" t="s">
        <v>596</v>
      </c>
      <c r="C2152">
        <f>_xlfn.XLOOKUP(B2152,[2]itemList_221219!$B:$B,[2]itemList_221219!$A:$A)</f>
        <v>15000</v>
      </c>
      <c r="D2152">
        <v>40</v>
      </c>
      <c r="E2152">
        <v>51</v>
      </c>
      <c r="F2152">
        <v>0</v>
      </c>
      <c r="G2152" t="s">
        <v>19</v>
      </c>
      <c r="H2152" t="s">
        <v>989</v>
      </c>
      <c r="I2152">
        <v>1.3</v>
      </c>
      <c r="J2152" t="s">
        <v>1601</v>
      </c>
      <c r="K2152">
        <v>3105</v>
      </c>
      <c r="L2152">
        <v>0.3105</v>
      </c>
      <c r="M2152">
        <f>_xlfn.XLOOKUP(_xlfn.TEXTJOIN("|",0,D2152,G2152,H2152,I2152),[3]무기각인!$P$546:$P$1333,[3]무기각인!$O$546:$O$1333)</f>
        <v>0.3125</v>
      </c>
      <c r="N2152">
        <v>0.64</v>
      </c>
    </row>
    <row r="2153" spans="1:14" x14ac:dyDescent="0.3">
      <c r="A2153" t="s">
        <v>1530</v>
      </c>
      <c r="B2153" t="s">
        <v>596</v>
      </c>
      <c r="C2153">
        <f>_xlfn.XLOOKUP(B2153,[2]itemList_221219!$B:$B,[2]itemList_221219!$A:$A)</f>
        <v>15000</v>
      </c>
      <c r="D2153">
        <v>40</v>
      </c>
      <c r="E2153">
        <v>51</v>
      </c>
      <c r="F2153">
        <v>0</v>
      </c>
      <c r="G2153" t="s">
        <v>19</v>
      </c>
      <c r="H2153" t="s">
        <v>989</v>
      </c>
      <c r="I2153">
        <v>1.4</v>
      </c>
      <c r="J2153" t="s">
        <v>1602</v>
      </c>
      <c r="K2153">
        <v>3094</v>
      </c>
      <c r="L2153">
        <v>0.30940000000000001</v>
      </c>
      <c r="M2153">
        <f>_xlfn.XLOOKUP(_xlfn.TEXTJOIN("|",0,D2153,G2153,H2153,I2153),[3]무기각인!$P$546:$P$1333,[3]무기각인!$O$546:$O$1333)</f>
        <v>0.3125</v>
      </c>
      <c r="N2153">
        <v>0.99199999999999999</v>
      </c>
    </row>
    <row r="2154" spans="1:14" x14ac:dyDescent="0.3">
      <c r="A2154" t="s">
        <v>1530</v>
      </c>
      <c r="B2154" t="s">
        <v>596</v>
      </c>
      <c r="C2154">
        <f>_xlfn.XLOOKUP(B2154,[2]itemList_221219!$B:$B,[2]itemList_221219!$A:$A)</f>
        <v>15000</v>
      </c>
      <c r="D2154">
        <v>40</v>
      </c>
      <c r="E2154">
        <v>51</v>
      </c>
      <c r="F2154">
        <v>0</v>
      </c>
      <c r="G2154" t="s">
        <v>19</v>
      </c>
      <c r="H2154" t="s">
        <v>989</v>
      </c>
      <c r="I2154">
        <v>1.5</v>
      </c>
      <c r="J2154" t="s">
        <v>1603</v>
      </c>
      <c r="K2154">
        <v>3049</v>
      </c>
      <c r="L2154">
        <v>0.3049</v>
      </c>
      <c r="M2154">
        <f>_xlfn.XLOOKUP(_xlfn.TEXTJOIN("|",0,D2154,G2154,H2154,I2154),[3]무기각인!$P$546:$P$1333,[3]무기각인!$O$546:$O$1333)</f>
        <v>0.3125</v>
      </c>
      <c r="N2154">
        <v>2.4319999999999999</v>
      </c>
    </row>
    <row r="2155" spans="1:14" x14ac:dyDescent="0.3">
      <c r="A2155" t="s">
        <v>1530</v>
      </c>
      <c r="B2155" t="s">
        <v>596</v>
      </c>
      <c r="C2155">
        <f>_xlfn.XLOOKUP(B2155,[2]itemList_221219!$B:$B,[2]itemList_221219!$A:$A)</f>
        <v>15000</v>
      </c>
      <c r="D2155">
        <v>40</v>
      </c>
      <c r="E2155">
        <v>51</v>
      </c>
      <c r="F2155">
        <v>0</v>
      </c>
      <c r="G2155" t="s">
        <v>19</v>
      </c>
      <c r="H2155" t="s">
        <v>989</v>
      </c>
      <c r="I2155">
        <v>1.6</v>
      </c>
      <c r="J2155" t="s">
        <v>1604</v>
      </c>
      <c r="K2155">
        <v>3213</v>
      </c>
      <c r="L2155">
        <v>0.32129999999999997</v>
      </c>
      <c r="M2155">
        <f>_xlfn.XLOOKUP(_xlfn.TEXTJOIN("|",0,D2155,G2155,H2155,I2155),[3]무기각인!$P$546:$P$1333,[3]무기각인!$O$546:$O$1333)</f>
        <v>0.3125</v>
      </c>
      <c r="N2155">
        <v>2.8159999999999998</v>
      </c>
    </row>
    <row r="2156" spans="1:14" x14ac:dyDescent="0.3">
      <c r="A2156" t="s">
        <v>1530</v>
      </c>
      <c r="B2156" t="s">
        <v>596</v>
      </c>
      <c r="C2156">
        <f>_xlfn.XLOOKUP(B2156,[2]itemList_221219!$B:$B,[2]itemList_221219!$A:$A)</f>
        <v>15000</v>
      </c>
      <c r="D2156">
        <v>40</v>
      </c>
      <c r="E2156">
        <v>51</v>
      </c>
      <c r="F2156">
        <v>0</v>
      </c>
      <c r="G2156" t="s">
        <v>19</v>
      </c>
      <c r="H2156" t="s">
        <v>989</v>
      </c>
      <c r="I2156">
        <v>1.7</v>
      </c>
      <c r="J2156" t="s">
        <v>1605</v>
      </c>
      <c r="K2156">
        <v>3092</v>
      </c>
      <c r="L2156">
        <v>0.30919999999999997</v>
      </c>
      <c r="M2156">
        <f>_xlfn.XLOOKUP(_xlfn.TEXTJOIN("|",0,D2156,G2156,H2156,I2156),[3]무기각인!$P$546:$P$1333,[3]무기각인!$O$546:$O$1333)</f>
        <v>0.3125</v>
      </c>
      <c r="N2156">
        <v>1.056</v>
      </c>
    </row>
    <row r="2157" spans="1:14" x14ac:dyDescent="0.3">
      <c r="A2157" t="s">
        <v>1530</v>
      </c>
      <c r="B2157" t="s">
        <v>596</v>
      </c>
      <c r="C2157">
        <f>_xlfn.XLOOKUP(B2157,[2]itemList_221219!$B:$B,[2]itemList_221219!$A:$A)</f>
        <v>15000</v>
      </c>
      <c r="D2157">
        <v>40</v>
      </c>
      <c r="E2157">
        <v>51</v>
      </c>
      <c r="F2157">
        <v>0</v>
      </c>
      <c r="G2157" t="s">
        <v>19</v>
      </c>
      <c r="H2157" t="s">
        <v>989</v>
      </c>
      <c r="I2157">
        <v>1.8</v>
      </c>
      <c r="J2157" t="s">
        <v>1606</v>
      </c>
      <c r="K2157">
        <v>3084</v>
      </c>
      <c r="L2157">
        <v>0.30840000000000001</v>
      </c>
      <c r="M2157">
        <f>_xlfn.XLOOKUP(_xlfn.TEXTJOIN("|",0,D2157,G2157,H2157,I2157),[3]무기각인!$P$546:$P$1333,[3]무기각인!$O$546:$O$1333)</f>
        <v>0.3125</v>
      </c>
      <c r="N2157">
        <v>1.3120000000000001</v>
      </c>
    </row>
    <row r="2158" spans="1:14" x14ac:dyDescent="0.3">
      <c r="A2158" t="s">
        <v>1530</v>
      </c>
      <c r="B2158" t="s">
        <v>596</v>
      </c>
      <c r="C2158">
        <f>_xlfn.XLOOKUP(B2158,[2]itemList_221219!$B:$B,[2]itemList_221219!$A:$A)</f>
        <v>15000</v>
      </c>
      <c r="D2158">
        <v>40</v>
      </c>
      <c r="E2158">
        <v>51</v>
      </c>
      <c r="F2158">
        <v>0</v>
      </c>
      <c r="G2158" t="s">
        <v>19</v>
      </c>
      <c r="H2158" t="s">
        <v>989</v>
      </c>
      <c r="I2158">
        <v>1.9</v>
      </c>
      <c r="J2158" t="s">
        <v>1607</v>
      </c>
      <c r="K2158">
        <v>3105</v>
      </c>
      <c r="L2158">
        <v>0.3105</v>
      </c>
      <c r="M2158">
        <f>_xlfn.XLOOKUP(_xlfn.TEXTJOIN("|",0,D2158,G2158,H2158,I2158),[3]무기각인!$P$546:$P$1333,[3]무기각인!$O$546:$O$1333)</f>
        <v>0.3125</v>
      </c>
      <c r="N2158">
        <v>0.64</v>
      </c>
    </row>
    <row r="2159" spans="1:14" x14ac:dyDescent="0.3">
      <c r="A2159" t="s">
        <v>1530</v>
      </c>
      <c r="B2159" t="s">
        <v>596</v>
      </c>
      <c r="C2159">
        <f>_xlfn.XLOOKUP(B2159,[2]itemList_221219!$B:$B,[2]itemList_221219!$A:$A)</f>
        <v>15000</v>
      </c>
      <c r="D2159">
        <v>40</v>
      </c>
      <c r="E2159">
        <v>51</v>
      </c>
      <c r="F2159">
        <v>0</v>
      </c>
      <c r="G2159" t="s">
        <v>19</v>
      </c>
      <c r="H2159" t="s">
        <v>989</v>
      </c>
      <c r="I2159">
        <v>2</v>
      </c>
      <c r="J2159" t="s">
        <v>1608</v>
      </c>
      <c r="K2159">
        <v>3148</v>
      </c>
      <c r="L2159">
        <v>0.31480000000000002</v>
      </c>
      <c r="M2159">
        <f>_xlfn.XLOOKUP(_xlfn.TEXTJOIN("|",0,D2159,G2159,H2159,I2159),[3]무기각인!$P$546:$P$1333,[3]무기각인!$O$546:$O$1333)</f>
        <v>0.3125</v>
      </c>
      <c r="N2159">
        <v>0.73599999999999999</v>
      </c>
    </row>
    <row r="2160" spans="1:14" x14ac:dyDescent="0.3">
      <c r="A2160" t="s">
        <v>1530</v>
      </c>
      <c r="B2160" t="s">
        <v>596</v>
      </c>
      <c r="C2160">
        <f>_xlfn.XLOOKUP(B2160,[2]itemList_221219!$B:$B,[2]itemList_221219!$A:$A)</f>
        <v>15000</v>
      </c>
      <c r="D2160">
        <v>40</v>
      </c>
      <c r="E2160">
        <v>52</v>
      </c>
      <c r="F2160">
        <v>0</v>
      </c>
      <c r="G2160" t="s">
        <v>19</v>
      </c>
      <c r="H2160" t="s">
        <v>990</v>
      </c>
      <c r="I2160">
        <v>0.5</v>
      </c>
      <c r="J2160" t="s">
        <v>1472</v>
      </c>
      <c r="K2160">
        <v>3421</v>
      </c>
      <c r="L2160">
        <v>0.34210000000000002</v>
      </c>
      <c r="M2160">
        <f>_xlfn.XLOOKUP(_xlfn.TEXTJOIN("|",0,D2160,G2160,H2160,I2160),[3]무기각인!$P$546:$P$1333,[3]무기각인!$O$546:$O$1333)</f>
        <v>0.34720000000000001</v>
      </c>
      <c r="N2160">
        <v>1.4689000000000001</v>
      </c>
    </row>
    <row r="2161" spans="1:14" x14ac:dyDescent="0.3">
      <c r="A2161" t="s">
        <v>1530</v>
      </c>
      <c r="B2161" t="s">
        <v>596</v>
      </c>
      <c r="C2161">
        <f>_xlfn.XLOOKUP(B2161,[2]itemList_221219!$B:$B,[2]itemList_221219!$A:$A)</f>
        <v>15000</v>
      </c>
      <c r="D2161">
        <v>40</v>
      </c>
      <c r="E2161">
        <v>52</v>
      </c>
      <c r="F2161">
        <v>0</v>
      </c>
      <c r="G2161" t="s">
        <v>19</v>
      </c>
      <c r="H2161" t="s">
        <v>990</v>
      </c>
      <c r="I2161">
        <v>0.6</v>
      </c>
      <c r="J2161" t="s">
        <v>1473</v>
      </c>
      <c r="K2161">
        <v>3460</v>
      </c>
      <c r="L2161">
        <v>0.34599999999999997</v>
      </c>
      <c r="M2161">
        <f>_xlfn.XLOOKUP(_xlfn.TEXTJOIN("|",0,D2161,G2161,H2161,I2161),[3]무기각인!$P$546:$P$1333,[3]무기각인!$O$546:$O$1333)</f>
        <v>0.34720000000000001</v>
      </c>
      <c r="N2161">
        <v>0.34560000000000002</v>
      </c>
    </row>
    <row r="2162" spans="1:14" x14ac:dyDescent="0.3">
      <c r="A2162" t="s">
        <v>1530</v>
      </c>
      <c r="B2162" t="s">
        <v>596</v>
      </c>
      <c r="C2162">
        <f>_xlfn.XLOOKUP(B2162,[2]itemList_221219!$B:$B,[2]itemList_221219!$A:$A)</f>
        <v>15000</v>
      </c>
      <c r="D2162">
        <v>40</v>
      </c>
      <c r="E2162">
        <v>52</v>
      </c>
      <c r="F2162">
        <v>0</v>
      </c>
      <c r="G2162" t="s">
        <v>19</v>
      </c>
      <c r="H2162" t="s">
        <v>990</v>
      </c>
      <c r="I2162">
        <v>0.7</v>
      </c>
      <c r="J2162" t="s">
        <v>1474</v>
      </c>
      <c r="K2162">
        <v>3441</v>
      </c>
      <c r="L2162">
        <v>0.34410000000000002</v>
      </c>
      <c r="M2162">
        <f>_xlfn.XLOOKUP(_xlfn.TEXTJOIN("|",0,D2162,G2162,H2162,I2162),[3]무기각인!$P$546:$P$1333,[3]무기각인!$O$546:$O$1333)</f>
        <v>0.34720000000000001</v>
      </c>
      <c r="N2162">
        <v>0.89290000000000003</v>
      </c>
    </row>
    <row r="2163" spans="1:14" x14ac:dyDescent="0.3">
      <c r="A2163" t="s">
        <v>1530</v>
      </c>
      <c r="B2163" t="s">
        <v>596</v>
      </c>
      <c r="C2163">
        <f>_xlfn.XLOOKUP(B2163,[2]itemList_221219!$B:$B,[2]itemList_221219!$A:$A)</f>
        <v>15000</v>
      </c>
      <c r="D2163">
        <v>40</v>
      </c>
      <c r="E2163">
        <v>52</v>
      </c>
      <c r="F2163">
        <v>0</v>
      </c>
      <c r="G2163" t="s">
        <v>19</v>
      </c>
      <c r="H2163" t="s">
        <v>990</v>
      </c>
      <c r="I2163">
        <v>0.8</v>
      </c>
      <c r="J2163" t="s">
        <v>1475</v>
      </c>
      <c r="K2163">
        <v>3379</v>
      </c>
      <c r="L2163">
        <v>0.33789999999999998</v>
      </c>
      <c r="M2163">
        <f>_xlfn.XLOOKUP(_xlfn.TEXTJOIN("|",0,D2163,G2163,H2163,I2163),[3]무기각인!$P$546:$P$1333,[3]무기각인!$O$546:$O$1333)</f>
        <v>0.34720000000000001</v>
      </c>
      <c r="N2163">
        <v>2.6785999999999999</v>
      </c>
    </row>
    <row r="2164" spans="1:14" x14ac:dyDescent="0.3">
      <c r="A2164" t="s">
        <v>1530</v>
      </c>
      <c r="B2164" t="s">
        <v>596</v>
      </c>
      <c r="C2164">
        <f>_xlfn.XLOOKUP(B2164,[2]itemList_221219!$B:$B,[2]itemList_221219!$A:$A)</f>
        <v>15000</v>
      </c>
      <c r="D2164">
        <v>40</v>
      </c>
      <c r="E2164">
        <v>52</v>
      </c>
      <c r="F2164">
        <v>0</v>
      </c>
      <c r="G2164" t="s">
        <v>19</v>
      </c>
      <c r="H2164" t="s">
        <v>990</v>
      </c>
      <c r="I2164">
        <v>0.9</v>
      </c>
      <c r="J2164" t="s">
        <v>1476</v>
      </c>
      <c r="K2164">
        <v>3480</v>
      </c>
      <c r="L2164">
        <v>0.34799999999999998</v>
      </c>
      <c r="M2164">
        <f>_xlfn.XLOOKUP(_xlfn.TEXTJOIN("|",0,D2164,G2164,H2164,I2164),[3]무기각인!$P$546:$P$1333,[3]무기각인!$O$546:$O$1333)</f>
        <v>0.34720000000000001</v>
      </c>
      <c r="N2164">
        <v>0.23039999999999999</v>
      </c>
    </row>
    <row r="2165" spans="1:14" x14ac:dyDescent="0.3">
      <c r="A2165" t="s">
        <v>1530</v>
      </c>
      <c r="B2165" t="s">
        <v>596</v>
      </c>
      <c r="C2165">
        <f>_xlfn.XLOOKUP(B2165,[2]itemList_221219!$B:$B,[2]itemList_221219!$A:$A)</f>
        <v>15000</v>
      </c>
      <c r="D2165">
        <v>40</v>
      </c>
      <c r="E2165">
        <v>52</v>
      </c>
      <c r="F2165">
        <v>0</v>
      </c>
      <c r="G2165" t="s">
        <v>19</v>
      </c>
      <c r="H2165" t="s">
        <v>990</v>
      </c>
      <c r="I2165">
        <v>1</v>
      </c>
      <c r="J2165" t="s">
        <v>1477</v>
      </c>
      <c r="K2165">
        <v>3511</v>
      </c>
      <c r="L2165">
        <v>0.35110000000000002</v>
      </c>
      <c r="M2165">
        <f>_xlfn.XLOOKUP(_xlfn.TEXTJOIN("|",0,D2165,G2165,H2165,I2165),[3]무기각인!$P$546:$P$1333,[3]무기각인!$O$546:$O$1333)</f>
        <v>0.34720000000000001</v>
      </c>
      <c r="N2165">
        <v>1.1233</v>
      </c>
    </row>
    <row r="2166" spans="1:14" x14ac:dyDescent="0.3">
      <c r="A2166" t="s">
        <v>1530</v>
      </c>
      <c r="B2166" t="s">
        <v>596</v>
      </c>
      <c r="C2166">
        <f>_xlfn.XLOOKUP(B2166,[2]itemList_221219!$B:$B,[2]itemList_221219!$A:$A)</f>
        <v>15000</v>
      </c>
      <c r="D2166">
        <v>40</v>
      </c>
      <c r="E2166">
        <v>52</v>
      </c>
      <c r="F2166">
        <v>0</v>
      </c>
      <c r="G2166" t="s">
        <v>19</v>
      </c>
      <c r="H2166" t="s">
        <v>990</v>
      </c>
      <c r="I2166">
        <v>1.1000000000000001</v>
      </c>
      <c r="J2166" t="s">
        <v>1478</v>
      </c>
      <c r="K2166">
        <v>3438</v>
      </c>
      <c r="L2166">
        <v>0.34379999999999999</v>
      </c>
      <c r="M2166">
        <f>_xlfn.XLOOKUP(_xlfn.TEXTJOIN("|",0,D2166,G2166,H2166,I2166),[3]무기각인!$P$546:$P$1333,[3]무기각인!$O$546:$O$1333)</f>
        <v>0.34720000000000001</v>
      </c>
      <c r="N2166">
        <v>0.97929999999999995</v>
      </c>
    </row>
    <row r="2167" spans="1:14" x14ac:dyDescent="0.3">
      <c r="A2167" t="s">
        <v>1530</v>
      </c>
      <c r="B2167" t="s">
        <v>596</v>
      </c>
      <c r="C2167">
        <f>_xlfn.XLOOKUP(B2167,[2]itemList_221219!$B:$B,[2]itemList_221219!$A:$A)</f>
        <v>15000</v>
      </c>
      <c r="D2167">
        <v>40</v>
      </c>
      <c r="E2167">
        <v>52</v>
      </c>
      <c r="F2167">
        <v>0</v>
      </c>
      <c r="G2167" t="s">
        <v>19</v>
      </c>
      <c r="H2167" t="s">
        <v>990</v>
      </c>
      <c r="I2167">
        <v>1.2</v>
      </c>
      <c r="J2167" t="s">
        <v>1479</v>
      </c>
      <c r="K2167">
        <v>3468</v>
      </c>
      <c r="L2167">
        <v>0.3468</v>
      </c>
      <c r="M2167">
        <f>_xlfn.XLOOKUP(_xlfn.TEXTJOIN("|",0,D2167,G2167,H2167,I2167),[3]무기각인!$P$546:$P$1333,[3]무기각인!$O$546:$O$1333)</f>
        <v>0.34720000000000001</v>
      </c>
      <c r="N2167">
        <v>0.1152</v>
      </c>
    </row>
    <row r="2168" spans="1:14" x14ac:dyDescent="0.3">
      <c r="A2168" t="s">
        <v>1530</v>
      </c>
      <c r="B2168" t="s">
        <v>596</v>
      </c>
      <c r="C2168">
        <f>_xlfn.XLOOKUP(B2168,[2]itemList_221219!$B:$B,[2]itemList_221219!$A:$A)</f>
        <v>15000</v>
      </c>
      <c r="D2168">
        <v>40</v>
      </c>
      <c r="E2168">
        <v>52</v>
      </c>
      <c r="F2168">
        <v>0</v>
      </c>
      <c r="G2168" t="s">
        <v>19</v>
      </c>
      <c r="H2168" t="s">
        <v>990</v>
      </c>
      <c r="I2168">
        <v>1.3</v>
      </c>
      <c r="J2168" t="s">
        <v>1480</v>
      </c>
      <c r="K2168">
        <v>3443</v>
      </c>
      <c r="L2168">
        <v>0.34429999999999999</v>
      </c>
      <c r="M2168">
        <f>_xlfn.XLOOKUP(_xlfn.TEXTJOIN("|",0,D2168,G2168,H2168,I2168),[3]무기각인!$P$546:$P$1333,[3]무기각인!$O$546:$O$1333)</f>
        <v>0.34720000000000001</v>
      </c>
      <c r="N2168">
        <v>0.83530000000000004</v>
      </c>
    </row>
    <row r="2169" spans="1:14" x14ac:dyDescent="0.3">
      <c r="A2169" t="s">
        <v>1530</v>
      </c>
      <c r="B2169" t="s">
        <v>596</v>
      </c>
      <c r="C2169">
        <f>_xlfn.XLOOKUP(B2169,[2]itemList_221219!$B:$B,[2]itemList_221219!$A:$A)</f>
        <v>15000</v>
      </c>
      <c r="D2169">
        <v>40</v>
      </c>
      <c r="E2169">
        <v>52</v>
      </c>
      <c r="F2169">
        <v>0</v>
      </c>
      <c r="G2169" t="s">
        <v>19</v>
      </c>
      <c r="H2169" t="s">
        <v>990</v>
      </c>
      <c r="I2169">
        <v>1.4</v>
      </c>
      <c r="J2169" t="s">
        <v>1481</v>
      </c>
      <c r="K2169">
        <v>3469</v>
      </c>
      <c r="L2169">
        <v>0.34689999999999999</v>
      </c>
      <c r="M2169">
        <f>_xlfn.XLOOKUP(_xlfn.TEXTJOIN("|",0,D2169,G2169,H2169,I2169),[3]무기각인!$P$546:$P$1333,[3]무기각인!$O$546:$O$1333)</f>
        <v>0.34720000000000001</v>
      </c>
      <c r="N2169">
        <v>8.6400000000000005E-2</v>
      </c>
    </row>
    <row r="2170" spans="1:14" x14ac:dyDescent="0.3">
      <c r="A2170" t="s">
        <v>1530</v>
      </c>
      <c r="B2170" t="s">
        <v>596</v>
      </c>
      <c r="C2170">
        <f>_xlfn.XLOOKUP(B2170,[2]itemList_221219!$B:$B,[2]itemList_221219!$A:$A)</f>
        <v>15000</v>
      </c>
      <c r="D2170">
        <v>40</v>
      </c>
      <c r="E2170">
        <v>52</v>
      </c>
      <c r="F2170">
        <v>0</v>
      </c>
      <c r="G2170" t="s">
        <v>19</v>
      </c>
      <c r="H2170" t="s">
        <v>990</v>
      </c>
      <c r="I2170">
        <v>1.5</v>
      </c>
      <c r="J2170" t="s">
        <v>1482</v>
      </c>
      <c r="K2170">
        <v>3594</v>
      </c>
      <c r="L2170">
        <v>0.3594</v>
      </c>
      <c r="M2170">
        <f>_xlfn.XLOOKUP(_xlfn.TEXTJOIN("|",0,D2170,G2170,H2170,I2170),[3]무기각인!$P$546:$P$1333,[3]무기각인!$O$546:$O$1333)</f>
        <v>0.34720000000000001</v>
      </c>
      <c r="N2170">
        <v>3.5137999999999998</v>
      </c>
    </row>
    <row r="2171" spans="1:14" x14ac:dyDescent="0.3">
      <c r="A2171" t="s">
        <v>1530</v>
      </c>
      <c r="B2171" t="s">
        <v>596</v>
      </c>
      <c r="C2171">
        <f>_xlfn.XLOOKUP(B2171,[2]itemList_221219!$B:$B,[2]itemList_221219!$A:$A)</f>
        <v>15000</v>
      </c>
      <c r="D2171">
        <v>40</v>
      </c>
      <c r="E2171">
        <v>52</v>
      </c>
      <c r="F2171">
        <v>0</v>
      </c>
      <c r="G2171" t="s">
        <v>19</v>
      </c>
      <c r="H2171" t="s">
        <v>990</v>
      </c>
      <c r="I2171">
        <v>1.6</v>
      </c>
      <c r="J2171" t="s">
        <v>1483</v>
      </c>
      <c r="K2171">
        <v>3532</v>
      </c>
      <c r="L2171">
        <v>0.35320000000000001</v>
      </c>
      <c r="M2171">
        <f>_xlfn.XLOOKUP(_xlfn.TEXTJOIN("|",0,D2171,G2171,H2171,I2171),[3]무기각인!$P$546:$P$1333,[3]무기각인!$O$546:$O$1333)</f>
        <v>0.34720000000000001</v>
      </c>
      <c r="N2171">
        <v>1.7281</v>
      </c>
    </row>
    <row r="2172" spans="1:14" x14ac:dyDescent="0.3">
      <c r="A2172" t="s">
        <v>1530</v>
      </c>
      <c r="B2172" t="s">
        <v>596</v>
      </c>
      <c r="C2172">
        <f>_xlfn.XLOOKUP(B2172,[2]itemList_221219!$B:$B,[2]itemList_221219!$A:$A)</f>
        <v>15000</v>
      </c>
      <c r="D2172">
        <v>40</v>
      </c>
      <c r="E2172">
        <v>52</v>
      </c>
      <c r="F2172">
        <v>0</v>
      </c>
      <c r="G2172" t="s">
        <v>19</v>
      </c>
      <c r="H2172" t="s">
        <v>990</v>
      </c>
      <c r="I2172">
        <v>1.7</v>
      </c>
      <c r="J2172" t="s">
        <v>1484</v>
      </c>
      <c r="K2172">
        <v>3479</v>
      </c>
      <c r="L2172">
        <v>0.34789999999999999</v>
      </c>
      <c r="M2172">
        <f>_xlfn.XLOOKUP(_xlfn.TEXTJOIN("|",0,D2172,G2172,H2172,I2172),[3]무기각인!$P$546:$P$1333,[3]무기각인!$O$546:$O$1333)</f>
        <v>0.34720000000000001</v>
      </c>
      <c r="N2172">
        <v>0.2016</v>
      </c>
    </row>
    <row r="2173" spans="1:14" x14ac:dyDescent="0.3">
      <c r="A2173" t="s">
        <v>1530</v>
      </c>
      <c r="B2173" t="s">
        <v>596</v>
      </c>
      <c r="C2173">
        <f>_xlfn.XLOOKUP(B2173,[2]itemList_221219!$B:$B,[2]itemList_221219!$A:$A)</f>
        <v>15000</v>
      </c>
      <c r="D2173">
        <v>40</v>
      </c>
      <c r="E2173">
        <v>52</v>
      </c>
      <c r="F2173">
        <v>0</v>
      </c>
      <c r="G2173" t="s">
        <v>19</v>
      </c>
      <c r="H2173" t="s">
        <v>990</v>
      </c>
      <c r="I2173">
        <v>1.8</v>
      </c>
      <c r="J2173" t="s">
        <v>1485</v>
      </c>
      <c r="K2173">
        <v>3526</v>
      </c>
      <c r="L2173">
        <v>0.35260000000000002</v>
      </c>
      <c r="M2173">
        <f>_xlfn.XLOOKUP(_xlfn.TEXTJOIN("|",0,D2173,G2173,H2173,I2173),[3]무기각인!$P$546:$P$1333,[3]무기각인!$O$546:$O$1333)</f>
        <v>0.34720000000000001</v>
      </c>
      <c r="N2173">
        <v>1.5552999999999999</v>
      </c>
    </row>
    <row r="2174" spans="1:14" x14ac:dyDescent="0.3">
      <c r="A2174" t="s">
        <v>1530</v>
      </c>
      <c r="B2174" t="s">
        <v>596</v>
      </c>
      <c r="C2174">
        <f>_xlfn.XLOOKUP(B2174,[2]itemList_221219!$B:$B,[2]itemList_221219!$A:$A)</f>
        <v>15000</v>
      </c>
      <c r="D2174">
        <v>40</v>
      </c>
      <c r="E2174">
        <v>52</v>
      </c>
      <c r="F2174">
        <v>0</v>
      </c>
      <c r="G2174" t="s">
        <v>19</v>
      </c>
      <c r="H2174" t="s">
        <v>990</v>
      </c>
      <c r="I2174">
        <v>1.9</v>
      </c>
      <c r="J2174" t="s">
        <v>1486</v>
      </c>
      <c r="K2174">
        <v>3523</v>
      </c>
      <c r="L2174">
        <v>0.3523</v>
      </c>
      <c r="M2174">
        <f>_xlfn.XLOOKUP(_xlfn.TEXTJOIN("|",0,D2174,G2174,H2174,I2174),[3]무기각인!$P$546:$P$1333,[3]무기각인!$O$546:$O$1333)</f>
        <v>0.34720000000000001</v>
      </c>
      <c r="N2174">
        <v>1.4689000000000001</v>
      </c>
    </row>
    <row r="2175" spans="1:14" x14ac:dyDescent="0.3">
      <c r="A2175" t="s">
        <v>1530</v>
      </c>
      <c r="B2175" t="s">
        <v>596</v>
      </c>
      <c r="C2175">
        <f>_xlfn.XLOOKUP(B2175,[2]itemList_221219!$B:$B,[2]itemList_221219!$A:$A)</f>
        <v>15000</v>
      </c>
      <c r="D2175">
        <v>40</v>
      </c>
      <c r="E2175">
        <v>52</v>
      </c>
      <c r="F2175">
        <v>0</v>
      </c>
      <c r="G2175" t="s">
        <v>19</v>
      </c>
      <c r="H2175" t="s">
        <v>990</v>
      </c>
      <c r="I2175">
        <v>2</v>
      </c>
      <c r="J2175" t="s">
        <v>1487</v>
      </c>
      <c r="K2175">
        <v>3410</v>
      </c>
      <c r="L2175">
        <v>0.34100000000000003</v>
      </c>
      <c r="M2175">
        <f>_xlfn.XLOOKUP(_xlfn.TEXTJOIN("|",0,D2175,G2175,H2175,I2175),[3]무기각인!$P$546:$P$1333,[3]무기각인!$O$546:$O$1333)</f>
        <v>0.34720000000000001</v>
      </c>
      <c r="N2175">
        <v>1.7857000000000001</v>
      </c>
    </row>
    <row r="2176" spans="1:14" x14ac:dyDescent="0.3">
      <c r="A2176" t="s">
        <v>1530</v>
      </c>
      <c r="B2176" t="s">
        <v>596</v>
      </c>
      <c r="C2176">
        <f>_xlfn.XLOOKUP(B2176,[2]itemList_221219!$B:$B,[2]itemList_221219!$A:$A)</f>
        <v>15000</v>
      </c>
      <c r="D2176">
        <v>40</v>
      </c>
      <c r="E2176">
        <v>52</v>
      </c>
      <c r="F2176">
        <v>0</v>
      </c>
      <c r="G2176" t="s">
        <v>19</v>
      </c>
      <c r="H2176" t="s">
        <v>990</v>
      </c>
      <c r="I2176">
        <v>2.1</v>
      </c>
      <c r="J2176" t="s">
        <v>1488</v>
      </c>
      <c r="K2176">
        <v>3441</v>
      </c>
      <c r="L2176">
        <v>0.34410000000000002</v>
      </c>
      <c r="M2176">
        <f>_xlfn.XLOOKUP(_xlfn.TEXTJOIN("|",0,D2176,G2176,H2176,I2176),[3]무기각인!$P$546:$P$1333,[3]무기각인!$O$546:$O$1333)</f>
        <v>0.34720000000000001</v>
      </c>
      <c r="N2176">
        <v>0.89290000000000003</v>
      </c>
    </row>
    <row r="2177" spans="1:14" x14ac:dyDescent="0.3">
      <c r="A2177" t="s">
        <v>1530</v>
      </c>
      <c r="B2177" t="s">
        <v>596</v>
      </c>
      <c r="C2177">
        <f>_xlfn.XLOOKUP(B2177,[2]itemList_221219!$B:$B,[2]itemList_221219!$A:$A)</f>
        <v>15000</v>
      </c>
      <c r="D2177">
        <v>40</v>
      </c>
      <c r="E2177">
        <v>52</v>
      </c>
      <c r="F2177">
        <v>0</v>
      </c>
      <c r="G2177" t="s">
        <v>19</v>
      </c>
      <c r="H2177" t="s">
        <v>990</v>
      </c>
      <c r="I2177">
        <v>2.2000000000000002</v>
      </c>
      <c r="J2177" t="s">
        <v>1489</v>
      </c>
      <c r="K2177">
        <v>3421</v>
      </c>
      <c r="L2177">
        <v>0.34210000000000002</v>
      </c>
      <c r="M2177">
        <f>_xlfn.XLOOKUP(_xlfn.TEXTJOIN("|",0,D2177,G2177,H2177,I2177),[3]무기각인!$P$546:$P$1333,[3]무기각인!$O$546:$O$1333)</f>
        <v>0.34720000000000001</v>
      </c>
      <c r="N2177">
        <v>1.4689000000000001</v>
      </c>
    </row>
    <row r="2178" spans="1:14" x14ac:dyDescent="0.3">
      <c r="A2178" t="s">
        <v>1530</v>
      </c>
      <c r="B2178" t="s">
        <v>596</v>
      </c>
      <c r="C2178">
        <f>_xlfn.XLOOKUP(B2178,[2]itemList_221219!$B:$B,[2]itemList_221219!$A:$A)</f>
        <v>15000</v>
      </c>
      <c r="D2178">
        <v>40</v>
      </c>
      <c r="E2178">
        <v>52</v>
      </c>
      <c r="F2178">
        <v>0</v>
      </c>
      <c r="G2178" t="s">
        <v>19</v>
      </c>
      <c r="H2178" t="s">
        <v>990</v>
      </c>
      <c r="I2178">
        <v>2.2999999999999998</v>
      </c>
      <c r="J2178" t="s">
        <v>1490</v>
      </c>
      <c r="K2178">
        <v>3413</v>
      </c>
      <c r="L2178">
        <v>0.34129999999999999</v>
      </c>
      <c r="M2178">
        <f>_xlfn.XLOOKUP(_xlfn.TEXTJOIN("|",0,D2178,G2178,H2178,I2178),[3]무기각인!$P$546:$P$1333,[3]무기각인!$O$546:$O$1333)</f>
        <v>0.34720000000000001</v>
      </c>
      <c r="N2178">
        <v>1.6993</v>
      </c>
    </row>
    <row r="2179" spans="1:14" x14ac:dyDescent="0.3">
      <c r="A2179" t="s">
        <v>1530</v>
      </c>
      <c r="B2179" t="s">
        <v>596</v>
      </c>
      <c r="C2179">
        <f>_xlfn.XLOOKUP(B2179,[2]itemList_221219!$B:$B,[2]itemList_221219!$A:$A)</f>
        <v>15000</v>
      </c>
      <c r="D2179">
        <v>40</v>
      </c>
      <c r="E2179">
        <v>52</v>
      </c>
      <c r="F2179">
        <v>0</v>
      </c>
      <c r="G2179" t="s">
        <v>19</v>
      </c>
      <c r="H2179" t="s">
        <v>990</v>
      </c>
      <c r="I2179">
        <v>2.4</v>
      </c>
      <c r="J2179" t="s">
        <v>1491</v>
      </c>
      <c r="K2179">
        <v>3501</v>
      </c>
      <c r="L2179">
        <v>0.35010000000000002</v>
      </c>
      <c r="M2179">
        <f>_xlfn.XLOOKUP(_xlfn.TEXTJOIN("|",0,D2179,G2179,H2179,I2179),[3]무기각인!$P$546:$P$1333,[3]무기각인!$O$546:$O$1333)</f>
        <v>0.34720000000000001</v>
      </c>
      <c r="N2179">
        <v>0.83530000000000004</v>
      </c>
    </row>
    <row r="2180" spans="1:14" x14ac:dyDescent="0.3">
      <c r="A2180" t="s">
        <v>1530</v>
      </c>
      <c r="B2180" t="s">
        <v>596</v>
      </c>
      <c r="C2180">
        <f>_xlfn.XLOOKUP(B2180,[2]itemList_221219!$B:$B,[2]itemList_221219!$A:$A)</f>
        <v>15000</v>
      </c>
      <c r="D2180">
        <v>40</v>
      </c>
      <c r="E2180">
        <v>52</v>
      </c>
      <c r="F2180">
        <v>0</v>
      </c>
      <c r="G2180" t="s">
        <v>19</v>
      </c>
      <c r="H2180" t="s">
        <v>990</v>
      </c>
      <c r="I2180">
        <v>2.5</v>
      </c>
      <c r="J2180" t="s">
        <v>1492</v>
      </c>
      <c r="K2180">
        <v>3483</v>
      </c>
      <c r="L2180">
        <v>0.3483</v>
      </c>
      <c r="M2180">
        <f>_xlfn.XLOOKUP(_xlfn.TEXTJOIN("|",0,D2180,G2180,H2180,I2180),[3]무기각인!$P$546:$P$1333,[3]무기각인!$O$546:$O$1333)</f>
        <v>0.34720000000000001</v>
      </c>
      <c r="N2180">
        <v>0.31680000000000003</v>
      </c>
    </row>
    <row r="2181" spans="1:14" x14ac:dyDescent="0.3">
      <c r="A2181" t="s">
        <v>1530</v>
      </c>
      <c r="B2181" t="s">
        <v>596</v>
      </c>
      <c r="C2181">
        <f>_xlfn.XLOOKUP(B2181,[2]itemList_221219!$B:$B,[2]itemList_221219!$A:$A)</f>
        <v>15000</v>
      </c>
      <c r="D2181">
        <v>40</v>
      </c>
      <c r="E2181">
        <v>52</v>
      </c>
      <c r="F2181">
        <v>0</v>
      </c>
      <c r="G2181" t="s">
        <v>19</v>
      </c>
      <c r="H2181" t="s">
        <v>990</v>
      </c>
      <c r="I2181">
        <v>2.6</v>
      </c>
      <c r="J2181" t="s">
        <v>1493</v>
      </c>
      <c r="K2181">
        <v>3523</v>
      </c>
      <c r="L2181">
        <v>0.3523</v>
      </c>
      <c r="M2181">
        <f>_xlfn.XLOOKUP(_xlfn.TEXTJOIN("|",0,D2181,G2181,H2181,I2181),[3]무기각인!$P$546:$P$1333,[3]무기각인!$O$546:$O$1333)</f>
        <v>0.34720000000000001</v>
      </c>
      <c r="N2181">
        <v>1.4689000000000001</v>
      </c>
    </row>
    <row r="2182" spans="1:14" x14ac:dyDescent="0.3">
      <c r="A2182" t="s">
        <v>1530</v>
      </c>
      <c r="B2182" t="s">
        <v>596</v>
      </c>
      <c r="C2182">
        <f>_xlfn.XLOOKUP(B2182,[2]itemList_221219!$B:$B,[2]itemList_221219!$A:$A)</f>
        <v>15000</v>
      </c>
      <c r="D2182">
        <v>40</v>
      </c>
      <c r="E2182">
        <v>52</v>
      </c>
      <c r="F2182">
        <v>0</v>
      </c>
      <c r="G2182" t="s">
        <v>19</v>
      </c>
      <c r="H2182" t="s">
        <v>990</v>
      </c>
      <c r="I2182">
        <v>2.7</v>
      </c>
      <c r="J2182" t="s">
        <v>1494</v>
      </c>
      <c r="K2182">
        <v>3583</v>
      </c>
      <c r="L2182">
        <v>0.35830000000000001</v>
      </c>
      <c r="M2182">
        <f>_xlfn.XLOOKUP(_xlfn.TEXTJOIN("|",0,D2182,G2182,H2182,I2182),[3]무기각인!$P$546:$P$1333,[3]무기각인!$O$546:$O$1333)</f>
        <v>0.34720000000000001</v>
      </c>
      <c r="N2182">
        <v>3.1970000000000001</v>
      </c>
    </row>
    <row r="2183" spans="1:14" x14ac:dyDescent="0.3">
      <c r="A2183" t="s">
        <v>1530</v>
      </c>
      <c r="B2183" t="s">
        <v>596</v>
      </c>
      <c r="C2183">
        <f>_xlfn.XLOOKUP(B2183,[2]itemList_221219!$B:$B,[2]itemList_221219!$A:$A)</f>
        <v>15000</v>
      </c>
      <c r="D2183">
        <v>40</v>
      </c>
      <c r="E2183">
        <v>52</v>
      </c>
      <c r="F2183">
        <v>0</v>
      </c>
      <c r="G2183" t="s">
        <v>19</v>
      </c>
      <c r="H2183" t="s">
        <v>990</v>
      </c>
      <c r="I2183">
        <v>2.8</v>
      </c>
      <c r="J2183" t="s">
        <v>1495</v>
      </c>
      <c r="K2183">
        <v>3535</v>
      </c>
      <c r="L2183">
        <v>0.35349999999999998</v>
      </c>
      <c r="M2183">
        <f>_xlfn.XLOOKUP(_xlfn.TEXTJOIN("|",0,D2183,G2183,H2183,I2183),[3]무기각인!$P$546:$P$1333,[3]무기각인!$O$546:$O$1333)</f>
        <v>0.34720000000000001</v>
      </c>
      <c r="N2183">
        <v>1.8145</v>
      </c>
    </row>
    <row r="2184" spans="1:14" x14ac:dyDescent="0.3">
      <c r="A2184" t="s">
        <v>1530</v>
      </c>
      <c r="B2184" t="s">
        <v>596</v>
      </c>
      <c r="C2184">
        <f>_xlfn.XLOOKUP(B2184,[2]itemList_221219!$B:$B,[2]itemList_221219!$A:$A)</f>
        <v>15000</v>
      </c>
      <c r="D2184">
        <v>40</v>
      </c>
      <c r="E2184">
        <v>52</v>
      </c>
      <c r="F2184">
        <v>0</v>
      </c>
      <c r="G2184" t="s">
        <v>19</v>
      </c>
      <c r="H2184" t="s">
        <v>990</v>
      </c>
      <c r="I2184">
        <v>2.9</v>
      </c>
      <c r="J2184" t="s">
        <v>1496</v>
      </c>
      <c r="K2184">
        <v>3479</v>
      </c>
      <c r="L2184">
        <v>0.34789999999999999</v>
      </c>
      <c r="M2184">
        <f>_xlfn.XLOOKUP(_xlfn.TEXTJOIN("|",0,D2184,G2184,H2184,I2184),[3]무기각인!$P$546:$P$1333,[3]무기각인!$O$546:$O$1333)</f>
        <v>0.34720000000000001</v>
      </c>
      <c r="N2184">
        <v>0.2016</v>
      </c>
    </row>
    <row r="2185" spans="1:14" x14ac:dyDescent="0.3">
      <c r="A2185" t="s">
        <v>1530</v>
      </c>
      <c r="B2185" t="s">
        <v>596</v>
      </c>
      <c r="C2185">
        <f>_xlfn.XLOOKUP(B2185,[2]itemList_221219!$B:$B,[2]itemList_221219!$A:$A)</f>
        <v>15000</v>
      </c>
      <c r="D2185">
        <v>40</v>
      </c>
      <c r="E2185">
        <v>52</v>
      </c>
      <c r="F2185">
        <v>0</v>
      </c>
      <c r="G2185" t="s">
        <v>19</v>
      </c>
      <c r="H2185" t="s">
        <v>990</v>
      </c>
      <c r="I2185">
        <v>3</v>
      </c>
      <c r="J2185" t="s">
        <v>1497</v>
      </c>
      <c r="K2185">
        <v>3464</v>
      </c>
      <c r="L2185">
        <v>0.34639999999999999</v>
      </c>
      <c r="M2185">
        <f>_xlfn.XLOOKUP(_xlfn.TEXTJOIN("|",0,D2185,G2185,H2185,I2185),[3]무기각인!$P$546:$P$1333,[3]무기각인!$O$546:$O$1333)</f>
        <v>0.34720000000000001</v>
      </c>
      <c r="N2185">
        <v>0.23039999999999999</v>
      </c>
    </row>
    <row r="2186" spans="1:14" x14ac:dyDescent="0.3">
      <c r="A2186" t="s">
        <v>1530</v>
      </c>
      <c r="B2186" t="s">
        <v>596</v>
      </c>
      <c r="C2186">
        <f>_xlfn.XLOOKUP(B2186,[2]itemList_221219!$B:$B,[2]itemList_221219!$A:$A)</f>
        <v>15000</v>
      </c>
      <c r="D2186">
        <v>40</v>
      </c>
      <c r="E2186">
        <v>52</v>
      </c>
      <c r="F2186">
        <v>0</v>
      </c>
      <c r="G2186" t="s">
        <v>19</v>
      </c>
      <c r="H2186" t="s">
        <v>990</v>
      </c>
      <c r="I2186">
        <v>3.1</v>
      </c>
      <c r="J2186" t="s">
        <v>1609</v>
      </c>
      <c r="K2186">
        <v>3464</v>
      </c>
      <c r="L2186">
        <v>0.34639999999999999</v>
      </c>
      <c r="M2186">
        <f>_xlfn.XLOOKUP(_xlfn.TEXTJOIN("|",0,D2186,G2186,H2186,I2186),[3]무기각인!$P$546:$P$1333,[3]무기각인!$O$546:$O$1333)</f>
        <v>0.34720000000000001</v>
      </c>
      <c r="N2186">
        <v>0.23039999999999999</v>
      </c>
    </row>
    <row r="2187" spans="1:14" x14ac:dyDescent="0.3">
      <c r="A2187" t="s">
        <v>1530</v>
      </c>
      <c r="B2187" t="s">
        <v>596</v>
      </c>
      <c r="C2187">
        <f>_xlfn.XLOOKUP(B2187,[2]itemList_221219!$B:$B,[2]itemList_221219!$A:$A)</f>
        <v>15000</v>
      </c>
      <c r="D2187">
        <v>40</v>
      </c>
      <c r="E2187">
        <v>52</v>
      </c>
      <c r="F2187">
        <v>0</v>
      </c>
      <c r="G2187" t="s">
        <v>19</v>
      </c>
      <c r="H2187" t="s">
        <v>990</v>
      </c>
      <c r="I2187">
        <v>3.2</v>
      </c>
      <c r="J2187" t="s">
        <v>1610</v>
      </c>
      <c r="K2187">
        <v>3408</v>
      </c>
      <c r="L2187">
        <v>0.34079999999999999</v>
      </c>
      <c r="M2187">
        <f>_xlfn.XLOOKUP(_xlfn.TEXTJOIN("|",0,D2187,G2187,H2187,I2187),[3]무기각인!$P$546:$P$1333,[3]무기각인!$O$546:$O$1333)</f>
        <v>0.34720000000000001</v>
      </c>
      <c r="N2187">
        <v>1.8432999999999999</v>
      </c>
    </row>
    <row r="2188" spans="1:14" x14ac:dyDescent="0.3">
      <c r="A2188" t="s">
        <v>1530</v>
      </c>
      <c r="B2188" t="s">
        <v>596</v>
      </c>
      <c r="C2188">
        <f>_xlfn.XLOOKUP(B2188,[2]itemList_221219!$B:$B,[2]itemList_221219!$A:$A)</f>
        <v>15000</v>
      </c>
      <c r="D2188">
        <v>40</v>
      </c>
      <c r="E2188">
        <v>52</v>
      </c>
      <c r="F2188">
        <v>0</v>
      </c>
      <c r="G2188" t="s">
        <v>19</v>
      </c>
      <c r="H2188" t="s">
        <v>990</v>
      </c>
      <c r="I2188">
        <v>3.3</v>
      </c>
      <c r="J2188" t="s">
        <v>1611</v>
      </c>
      <c r="K2188">
        <v>3466</v>
      </c>
      <c r="L2188">
        <v>0.34660000000000002</v>
      </c>
      <c r="M2188">
        <f>_xlfn.XLOOKUP(_xlfn.TEXTJOIN("|",0,D2188,G2188,H2188,I2188),[3]무기각인!$P$546:$P$1333,[3]무기각인!$O$546:$O$1333)</f>
        <v>0.34720000000000001</v>
      </c>
      <c r="N2188">
        <v>0.17280000000000001</v>
      </c>
    </row>
    <row r="2189" spans="1:14" x14ac:dyDescent="0.3">
      <c r="A2189" t="s">
        <v>1530</v>
      </c>
      <c r="B2189" t="s">
        <v>596</v>
      </c>
      <c r="C2189">
        <f>_xlfn.XLOOKUP(B2189,[2]itemList_221219!$B:$B,[2]itemList_221219!$A:$A)</f>
        <v>15000</v>
      </c>
      <c r="D2189">
        <v>40</v>
      </c>
      <c r="E2189">
        <v>52</v>
      </c>
      <c r="F2189">
        <v>0</v>
      </c>
      <c r="G2189" t="s">
        <v>19</v>
      </c>
      <c r="H2189" t="s">
        <v>990</v>
      </c>
      <c r="I2189">
        <v>3.4</v>
      </c>
      <c r="J2189" t="s">
        <v>1612</v>
      </c>
      <c r="K2189">
        <v>3468</v>
      </c>
      <c r="L2189">
        <v>0.3468</v>
      </c>
      <c r="M2189">
        <f>_xlfn.XLOOKUP(_xlfn.TEXTJOIN("|",0,D2189,G2189,H2189,I2189),[3]무기각인!$P$546:$P$1333,[3]무기각인!$O$546:$O$1333)</f>
        <v>0.34720000000000001</v>
      </c>
      <c r="N2189">
        <v>0.1152</v>
      </c>
    </row>
    <row r="2190" spans="1:14" x14ac:dyDescent="0.3">
      <c r="A2190" t="s">
        <v>1530</v>
      </c>
      <c r="B2190" t="s">
        <v>596</v>
      </c>
      <c r="C2190">
        <f>_xlfn.XLOOKUP(B2190,[2]itemList_221219!$B:$B,[2]itemList_221219!$A:$A)</f>
        <v>15000</v>
      </c>
      <c r="D2190">
        <v>40</v>
      </c>
      <c r="E2190">
        <v>52</v>
      </c>
      <c r="F2190">
        <v>0</v>
      </c>
      <c r="G2190" t="s">
        <v>19</v>
      </c>
      <c r="H2190" t="s">
        <v>990</v>
      </c>
      <c r="I2190">
        <v>3.5</v>
      </c>
      <c r="J2190" t="s">
        <v>1613</v>
      </c>
      <c r="K2190">
        <v>3398</v>
      </c>
      <c r="L2190">
        <v>0.33979999999999999</v>
      </c>
      <c r="M2190">
        <f>_xlfn.XLOOKUP(_xlfn.TEXTJOIN("|",0,D2190,G2190,H2190,I2190),[3]무기각인!$P$546:$P$1333,[3]무기각인!$O$546:$O$1333)</f>
        <v>0.34720000000000001</v>
      </c>
      <c r="N2190">
        <v>2.1313</v>
      </c>
    </row>
    <row r="2191" spans="1:14" x14ac:dyDescent="0.3">
      <c r="A2191" t="s">
        <v>1530</v>
      </c>
      <c r="B2191" t="s">
        <v>596</v>
      </c>
      <c r="C2191">
        <f>_xlfn.XLOOKUP(B2191,[2]itemList_221219!$B:$B,[2]itemList_221219!$A:$A)</f>
        <v>15000</v>
      </c>
      <c r="D2191">
        <v>40</v>
      </c>
      <c r="E2191">
        <v>52</v>
      </c>
      <c r="F2191">
        <v>0</v>
      </c>
      <c r="G2191" t="s">
        <v>19</v>
      </c>
      <c r="H2191" t="s">
        <v>990</v>
      </c>
      <c r="I2191">
        <v>3.6</v>
      </c>
      <c r="J2191" t="s">
        <v>1614</v>
      </c>
      <c r="K2191">
        <v>3485</v>
      </c>
      <c r="L2191">
        <v>0.34849999999999998</v>
      </c>
      <c r="M2191">
        <f>_xlfn.XLOOKUP(_xlfn.TEXTJOIN("|",0,D2191,G2191,H2191,I2191),[3]무기각인!$P$546:$P$1333,[3]무기각인!$O$546:$O$1333)</f>
        <v>0.34720000000000001</v>
      </c>
      <c r="N2191">
        <v>0.37440000000000001</v>
      </c>
    </row>
    <row r="2192" spans="1:14" x14ac:dyDescent="0.3">
      <c r="A2192" t="s">
        <v>1530</v>
      </c>
      <c r="B2192" t="s">
        <v>596</v>
      </c>
      <c r="C2192">
        <f>_xlfn.XLOOKUP(B2192,[2]itemList_221219!$B:$B,[2]itemList_221219!$A:$A)</f>
        <v>15000</v>
      </c>
      <c r="D2192">
        <v>40</v>
      </c>
      <c r="E2192">
        <v>52</v>
      </c>
      <c r="F2192">
        <v>0</v>
      </c>
      <c r="G2192" t="s">
        <v>19</v>
      </c>
      <c r="H2192" t="s">
        <v>990</v>
      </c>
      <c r="I2192">
        <v>3.7</v>
      </c>
      <c r="J2192" t="s">
        <v>1615</v>
      </c>
      <c r="K2192">
        <v>3467</v>
      </c>
      <c r="L2192">
        <v>0.34670000000000001</v>
      </c>
      <c r="M2192">
        <f>_xlfn.XLOOKUP(_xlfn.TEXTJOIN("|",0,D2192,G2192,H2192,I2192),[3]무기각인!$P$546:$P$1333,[3]무기각인!$O$546:$O$1333)</f>
        <v>0.34720000000000001</v>
      </c>
      <c r="N2192">
        <v>0.14399999999999999</v>
      </c>
    </row>
    <row r="2193" spans="1:14" x14ac:dyDescent="0.3">
      <c r="A2193" t="s">
        <v>1530</v>
      </c>
      <c r="B2193" t="s">
        <v>596</v>
      </c>
      <c r="C2193">
        <f>_xlfn.XLOOKUP(B2193,[2]itemList_221219!$B:$B,[2]itemList_221219!$A:$A)</f>
        <v>15000</v>
      </c>
      <c r="D2193">
        <v>40</v>
      </c>
      <c r="E2193">
        <v>52</v>
      </c>
      <c r="F2193">
        <v>0</v>
      </c>
      <c r="G2193" t="s">
        <v>19</v>
      </c>
      <c r="H2193" t="s">
        <v>990</v>
      </c>
      <c r="I2193">
        <v>3.8</v>
      </c>
      <c r="J2193" t="s">
        <v>1616</v>
      </c>
      <c r="K2193">
        <v>3530</v>
      </c>
      <c r="L2193">
        <v>0.35299999999999998</v>
      </c>
      <c r="M2193">
        <f>_xlfn.XLOOKUP(_xlfn.TEXTJOIN("|",0,D2193,G2193,H2193,I2193),[3]무기각인!$P$546:$P$1333,[3]무기각인!$O$546:$O$1333)</f>
        <v>0.34720000000000001</v>
      </c>
      <c r="N2193">
        <v>1.6705000000000001</v>
      </c>
    </row>
    <row r="2194" spans="1:14" x14ac:dyDescent="0.3">
      <c r="A2194" t="s">
        <v>1530</v>
      </c>
      <c r="B2194" t="s">
        <v>596</v>
      </c>
      <c r="C2194">
        <f>_xlfn.XLOOKUP(B2194,[2]itemList_221219!$B:$B,[2]itemList_221219!$A:$A)</f>
        <v>15000</v>
      </c>
      <c r="D2194">
        <v>40</v>
      </c>
      <c r="E2194">
        <v>52</v>
      </c>
      <c r="F2194">
        <v>0</v>
      </c>
      <c r="G2194" t="s">
        <v>19</v>
      </c>
      <c r="H2194" t="s">
        <v>990</v>
      </c>
      <c r="I2194">
        <v>3.9</v>
      </c>
      <c r="J2194" t="s">
        <v>1617</v>
      </c>
      <c r="K2194">
        <v>3426</v>
      </c>
      <c r="L2194">
        <v>0.34260000000000002</v>
      </c>
      <c r="M2194">
        <f>_xlfn.XLOOKUP(_xlfn.TEXTJOIN("|",0,D2194,G2194,H2194,I2194),[3]무기각인!$P$546:$P$1333,[3]무기각인!$O$546:$O$1333)</f>
        <v>0.34720000000000001</v>
      </c>
      <c r="N2194">
        <v>1.3249</v>
      </c>
    </row>
    <row r="2195" spans="1:14" x14ac:dyDescent="0.3">
      <c r="A2195" t="s">
        <v>1530</v>
      </c>
      <c r="B2195" t="s">
        <v>596</v>
      </c>
      <c r="C2195">
        <f>_xlfn.XLOOKUP(B2195,[2]itemList_221219!$B:$B,[2]itemList_221219!$A:$A)</f>
        <v>15000</v>
      </c>
      <c r="D2195">
        <v>40</v>
      </c>
      <c r="E2195">
        <v>52</v>
      </c>
      <c r="F2195">
        <v>0</v>
      </c>
      <c r="G2195" t="s">
        <v>19</v>
      </c>
      <c r="H2195" t="s">
        <v>990</v>
      </c>
      <c r="I2195">
        <v>4</v>
      </c>
      <c r="J2195" t="s">
        <v>1618</v>
      </c>
      <c r="K2195">
        <v>3450</v>
      </c>
      <c r="L2195">
        <v>0.34499999999999997</v>
      </c>
      <c r="M2195">
        <f>_xlfn.XLOOKUP(_xlfn.TEXTJOIN("|",0,D2195,G2195,H2195,I2195),[3]무기각인!$P$546:$P$1333,[3]무기각인!$O$546:$O$1333)</f>
        <v>0.34720000000000001</v>
      </c>
      <c r="N2195">
        <v>0.63360000000000005</v>
      </c>
    </row>
    <row r="2196" spans="1:14" x14ac:dyDescent="0.3">
      <c r="A2196" t="s">
        <v>1530</v>
      </c>
      <c r="B2196" t="s">
        <v>596</v>
      </c>
      <c r="C2196">
        <f>_xlfn.XLOOKUP(B2196,[2]itemList_221219!$B:$B,[2]itemList_221219!$A:$A)</f>
        <v>15000</v>
      </c>
      <c r="D2196">
        <v>40</v>
      </c>
      <c r="E2196">
        <v>53</v>
      </c>
      <c r="F2196">
        <v>0</v>
      </c>
      <c r="G2196" t="s">
        <v>19</v>
      </c>
      <c r="H2196" t="s">
        <v>991</v>
      </c>
      <c r="I2196">
        <v>0.5</v>
      </c>
      <c r="J2196" t="s">
        <v>1498</v>
      </c>
      <c r="K2196">
        <v>3152</v>
      </c>
      <c r="L2196">
        <v>0.31519999999999998</v>
      </c>
      <c r="M2196">
        <f>_xlfn.XLOOKUP(_xlfn.TEXTJOIN("|",0,D2196,G2196,H2196,I2196),[3]무기각인!$P$546:$P$1333,[3]무기각인!$O$546:$O$1333)</f>
        <v>0.3125</v>
      </c>
      <c r="N2196">
        <v>0.86399999999999999</v>
      </c>
    </row>
    <row r="2197" spans="1:14" x14ac:dyDescent="0.3">
      <c r="A2197" t="s">
        <v>1530</v>
      </c>
      <c r="B2197" t="s">
        <v>596</v>
      </c>
      <c r="C2197">
        <f>_xlfn.XLOOKUP(B2197,[2]itemList_221219!$B:$B,[2]itemList_221219!$A:$A)</f>
        <v>15000</v>
      </c>
      <c r="D2197">
        <v>40</v>
      </c>
      <c r="E2197">
        <v>53</v>
      </c>
      <c r="F2197">
        <v>0</v>
      </c>
      <c r="G2197" t="s">
        <v>19</v>
      </c>
      <c r="H2197" t="s">
        <v>991</v>
      </c>
      <c r="I2197">
        <v>0.6</v>
      </c>
      <c r="J2197" t="s">
        <v>1499</v>
      </c>
      <c r="K2197">
        <v>3067</v>
      </c>
      <c r="L2197">
        <v>0.30669999999999997</v>
      </c>
      <c r="M2197">
        <f>_xlfn.XLOOKUP(_xlfn.TEXTJOIN("|",0,D2197,G2197,H2197,I2197),[3]무기각인!$P$546:$P$1333,[3]무기각인!$O$546:$O$1333)</f>
        <v>0.3125</v>
      </c>
      <c r="N2197">
        <v>1.8560000000000001</v>
      </c>
    </row>
    <row r="2198" spans="1:14" x14ac:dyDescent="0.3">
      <c r="A2198" t="s">
        <v>1530</v>
      </c>
      <c r="B2198" t="s">
        <v>596</v>
      </c>
      <c r="C2198">
        <f>_xlfn.XLOOKUP(B2198,[2]itemList_221219!$B:$B,[2]itemList_221219!$A:$A)</f>
        <v>15000</v>
      </c>
      <c r="D2198">
        <v>40</v>
      </c>
      <c r="E2198">
        <v>53</v>
      </c>
      <c r="F2198">
        <v>0</v>
      </c>
      <c r="G2198" t="s">
        <v>19</v>
      </c>
      <c r="H2198" t="s">
        <v>991</v>
      </c>
      <c r="I2198">
        <v>0.7</v>
      </c>
      <c r="J2198" t="s">
        <v>1500</v>
      </c>
      <c r="K2198">
        <v>3124</v>
      </c>
      <c r="L2198">
        <v>0.31240000000000001</v>
      </c>
      <c r="M2198">
        <f>_xlfn.XLOOKUP(_xlfn.TEXTJOIN("|",0,D2198,G2198,H2198,I2198),[3]무기각인!$P$546:$P$1333,[3]무기각인!$O$546:$O$1333)</f>
        <v>0.3125</v>
      </c>
      <c r="N2198">
        <v>3.2000000000000001E-2</v>
      </c>
    </row>
    <row r="2199" spans="1:14" x14ac:dyDescent="0.3">
      <c r="A2199" t="s">
        <v>1530</v>
      </c>
      <c r="B2199" t="s">
        <v>596</v>
      </c>
      <c r="C2199">
        <f>_xlfn.XLOOKUP(B2199,[2]itemList_221219!$B:$B,[2]itemList_221219!$A:$A)</f>
        <v>15000</v>
      </c>
      <c r="D2199">
        <v>40</v>
      </c>
      <c r="E2199">
        <v>53</v>
      </c>
      <c r="F2199">
        <v>0</v>
      </c>
      <c r="G2199" t="s">
        <v>19</v>
      </c>
      <c r="H2199" t="s">
        <v>991</v>
      </c>
      <c r="I2199">
        <v>0.8</v>
      </c>
      <c r="J2199" t="s">
        <v>1501</v>
      </c>
      <c r="K2199">
        <v>3112</v>
      </c>
      <c r="L2199">
        <v>0.31119999999999998</v>
      </c>
      <c r="M2199">
        <f>_xlfn.XLOOKUP(_xlfn.TEXTJOIN("|",0,D2199,G2199,H2199,I2199),[3]무기각인!$P$546:$P$1333,[3]무기각인!$O$546:$O$1333)</f>
        <v>0.3125</v>
      </c>
      <c r="N2199">
        <v>0.41599999999999998</v>
      </c>
    </row>
    <row r="2200" spans="1:14" x14ac:dyDescent="0.3">
      <c r="A2200" t="s">
        <v>1530</v>
      </c>
      <c r="B2200" t="s">
        <v>596</v>
      </c>
      <c r="C2200">
        <f>_xlfn.XLOOKUP(B2200,[2]itemList_221219!$B:$B,[2]itemList_221219!$A:$A)</f>
        <v>15000</v>
      </c>
      <c r="D2200">
        <v>40</v>
      </c>
      <c r="E2200">
        <v>53</v>
      </c>
      <c r="F2200">
        <v>0</v>
      </c>
      <c r="G2200" t="s">
        <v>19</v>
      </c>
      <c r="H2200" t="s">
        <v>991</v>
      </c>
      <c r="I2200">
        <v>0.9</v>
      </c>
      <c r="J2200" t="s">
        <v>1502</v>
      </c>
      <c r="K2200">
        <v>3171</v>
      </c>
      <c r="L2200">
        <v>0.31709999999999999</v>
      </c>
      <c r="M2200">
        <f>_xlfn.XLOOKUP(_xlfn.TEXTJOIN("|",0,D2200,G2200,H2200,I2200),[3]무기각인!$P$546:$P$1333,[3]무기각인!$O$546:$O$1333)</f>
        <v>0.3125</v>
      </c>
      <c r="N2200">
        <v>1.472</v>
      </c>
    </row>
    <row r="2201" spans="1:14" x14ac:dyDescent="0.3">
      <c r="A2201" t="s">
        <v>1530</v>
      </c>
      <c r="B2201" t="s">
        <v>596</v>
      </c>
      <c r="C2201">
        <f>_xlfn.XLOOKUP(B2201,[2]itemList_221219!$B:$B,[2]itemList_221219!$A:$A)</f>
        <v>15000</v>
      </c>
      <c r="D2201">
        <v>40</v>
      </c>
      <c r="E2201">
        <v>53</v>
      </c>
      <c r="F2201">
        <v>0</v>
      </c>
      <c r="G2201" t="s">
        <v>19</v>
      </c>
      <c r="H2201" t="s">
        <v>991</v>
      </c>
      <c r="I2201">
        <v>1</v>
      </c>
      <c r="J2201" t="s">
        <v>1503</v>
      </c>
      <c r="K2201">
        <v>3138</v>
      </c>
      <c r="L2201">
        <v>0.31380000000000002</v>
      </c>
      <c r="M2201">
        <f>_xlfn.XLOOKUP(_xlfn.TEXTJOIN("|",0,D2201,G2201,H2201,I2201),[3]무기각인!$P$546:$P$1333,[3]무기각인!$O$546:$O$1333)</f>
        <v>0.3125</v>
      </c>
      <c r="N2201">
        <v>0.41599999999999998</v>
      </c>
    </row>
    <row r="2202" spans="1:14" x14ac:dyDescent="0.3">
      <c r="A2202" t="s">
        <v>1530</v>
      </c>
      <c r="B2202" t="s">
        <v>596</v>
      </c>
      <c r="C2202">
        <f>_xlfn.XLOOKUP(B2202,[2]itemList_221219!$B:$B,[2]itemList_221219!$A:$A)</f>
        <v>15000</v>
      </c>
      <c r="D2202">
        <v>40</v>
      </c>
      <c r="E2202">
        <v>53</v>
      </c>
      <c r="F2202">
        <v>0</v>
      </c>
      <c r="G2202" t="s">
        <v>19</v>
      </c>
      <c r="H2202" t="s">
        <v>991</v>
      </c>
      <c r="I2202">
        <v>1.1000000000000001</v>
      </c>
      <c r="J2202" t="s">
        <v>1619</v>
      </c>
      <c r="K2202">
        <v>3055</v>
      </c>
      <c r="L2202">
        <v>0.30549999999999999</v>
      </c>
      <c r="M2202">
        <f>_xlfn.XLOOKUP(_xlfn.TEXTJOIN("|",0,D2202,G2202,H2202,I2202),[3]무기각인!$P$546:$P$1333,[3]무기각인!$O$546:$O$1333)</f>
        <v>0.3125</v>
      </c>
      <c r="N2202">
        <v>2.2400000000000002</v>
      </c>
    </row>
    <row r="2203" spans="1:14" x14ac:dyDescent="0.3">
      <c r="A2203" t="s">
        <v>1530</v>
      </c>
      <c r="B2203" t="s">
        <v>596</v>
      </c>
      <c r="C2203">
        <f>_xlfn.XLOOKUP(B2203,[2]itemList_221219!$B:$B,[2]itemList_221219!$A:$A)</f>
        <v>15000</v>
      </c>
      <c r="D2203">
        <v>40</v>
      </c>
      <c r="E2203">
        <v>53</v>
      </c>
      <c r="F2203">
        <v>0</v>
      </c>
      <c r="G2203" t="s">
        <v>19</v>
      </c>
      <c r="H2203" t="s">
        <v>991</v>
      </c>
      <c r="I2203">
        <v>1.2</v>
      </c>
      <c r="J2203" t="s">
        <v>1620</v>
      </c>
      <c r="K2203">
        <v>3111</v>
      </c>
      <c r="L2203">
        <v>0.31109999999999999</v>
      </c>
      <c r="M2203">
        <f>_xlfn.XLOOKUP(_xlfn.TEXTJOIN("|",0,D2203,G2203,H2203,I2203),[3]무기각인!$P$546:$P$1333,[3]무기각인!$O$546:$O$1333)</f>
        <v>0.3125</v>
      </c>
      <c r="N2203">
        <v>0.44800000000000001</v>
      </c>
    </row>
    <row r="2204" spans="1:14" x14ac:dyDescent="0.3">
      <c r="A2204" t="s">
        <v>1530</v>
      </c>
      <c r="B2204" t="s">
        <v>596</v>
      </c>
      <c r="C2204">
        <f>_xlfn.XLOOKUP(B2204,[2]itemList_221219!$B:$B,[2]itemList_221219!$A:$A)</f>
        <v>15000</v>
      </c>
      <c r="D2204">
        <v>40</v>
      </c>
      <c r="E2204">
        <v>53</v>
      </c>
      <c r="F2204">
        <v>0</v>
      </c>
      <c r="G2204" t="s">
        <v>19</v>
      </c>
      <c r="H2204" t="s">
        <v>991</v>
      </c>
      <c r="I2204">
        <v>1.3</v>
      </c>
      <c r="J2204" t="s">
        <v>1621</v>
      </c>
      <c r="K2204">
        <v>3169</v>
      </c>
      <c r="L2204">
        <v>0.31690000000000002</v>
      </c>
      <c r="M2204">
        <f>_xlfn.XLOOKUP(_xlfn.TEXTJOIN("|",0,D2204,G2204,H2204,I2204),[3]무기각인!$P$546:$P$1333,[3]무기각인!$O$546:$O$1333)</f>
        <v>0.3125</v>
      </c>
      <c r="N2204">
        <v>1.4079999999999999</v>
      </c>
    </row>
    <row r="2205" spans="1:14" x14ac:dyDescent="0.3">
      <c r="A2205" t="s">
        <v>1530</v>
      </c>
      <c r="B2205" t="s">
        <v>596</v>
      </c>
      <c r="C2205">
        <f>_xlfn.XLOOKUP(B2205,[2]itemList_221219!$B:$B,[2]itemList_221219!$A:$A)</f>
        <v>15000</v>
      </c>
      <c r="D2205">
        <v>40</v>
      </c>
      <c r="E2205">
        <v>53</v>
      </c>
      <c r="F2205">
        <v>0</v>
      </c>
      <c r="G2205" t="s">
        <v>19</v>
      </c>
      <c r="H2205" t="s">
        <v>991</v>
      </c>
      <c r="I2205">
        <v>1.4</v>
      </c>
      <c r="J2205" t="s">
        <v>1622</v>
      </c>
      <c r="K2205">
        <v>3137</v>
      </c>
      <c r="L2205">
        <v>0.31369999999999998</v>
      </c>
      <c r="M2205">
        <f>_xlfn.XLOOKUP(_xlfn.TEXTJOIN("|",0,D2205,G2205,H2205,I2205),[3]무기각인!$P$546:$P$1333,[3]무기각인!$O$546:$O$1333)</f>
        <v>0.3125</v>
      </c>
      <c r="N2205">
        <v>0.38400000000000001</v>
      </c>
    </row>
    <row r="2206" spans="1:14" x14ac:dyDescent="0.3">
      <c r="A2206" t="s">
        <v>1530</v>
      </c>
      <c r="B2206" t="s">
        <v>596</v>
      </c>
      <c r="C2206">
        <f>_xlfn.XLOOKUP(B2206,[2]itemList_221219!$B:$B,[2]itemList_221219!$A:$A)</f>
        <v>15000</v>
      </c>
      <c r="D2206">
        <v>40</v>
      </c>
      <c r="E2206">
        <v>53</v>
      </c>
      <c r="F2206">
        <v>0</v>
      </c>
      <c r="G2206" t="s">
        <v>19</v>
      </c>
      <c r="H2206" t="s">
        <v>991</v>
      </c>
      <c r="I2206">
        <v>1.5</v>
      </c>
      <c r="J2206" t="s">
        <v>1623</v>
      </c>
      <c r="K2206">
        <v>3089</v>
      </c>
      <c r="L2206">
        <v>0.30890000000000001</v>
      </c>
      <c r="M2206">
        <f>_xlfn.XLOOKUP(_xlfn.TEXTJOIN("|",0,D2206,G2206,H2206,I2206),[3]무기각인!$P$546:$P$1333,[3]무기각인!$O$546:$O$1333)</f>
        <v>0.3125</v>
      </c>
      <c r="N2206">
        <v>1.1519999999999999</v>
      </c>
    </row>
    <row r="2207" spans="1:14" x14ac:dyDescent="0.3">
      <c r="A2207" t="s">
        <v>1530</v>
      </c>
      <c r="B2207" t="s">
        <v>596</v>
      </c>
      <c r="C2207">
        <f>_xlfn.XLOOKUP(B2207,[2]itemList_221219!$B:$B,[2]itemList_221219!$A:$A)</f>
        <v>15000</v>
      </c>
      <c r="D2207">
        <v>40</v>
      </c>
      <c r="E2207">
        <v>53</v>
      </c>
      <c r="F2207">
        <v>0</v>
      </c>
      <c r="G2207" t="s">
        <v>19</v>
      </c>
      <c r="H2207" t="s">
        <v>991</v>
      </c>
      <c r="I2207">
        <v>1.6</v>
      </c>
      <c r="J2207" t="s">
        <v>1624</v>
      </c>
      <c r="K2207">
        <v>3095</v>
      </c>
      <c r="L2207">
        <v>0.3095</v>
      </c>
      <c r="M2207">
        <f>_xlfn.XLOOKUP(_xlfn.TEXTJOIN("|",0,D2207,G2207,H2207,I2207),[3]무기각인!$P$546:$P$1333,[3]무기각인!$O$546:$O$1333)</f>
        <v>0.3125</v>
      </c>
      <c r="N2207">
        <v>0.96</v>
      </c>
    </row>
    <row r="2208" spans="1:14" x14ac:dyDescent="0.3">
      <c r="A2208" t="s">
        <v>1530</v>
      </c>
      <c r="B2208" t="s">
        <v>596</v>
      </c>
      <c r="C2208">
        <f>_xlfn.XLOOKUP(B2208,[2]itemList_221219!$B:$B,[2]itemList_221219!$A:$A)</f>
        <v>15000</v>
      </c>
      <c r="D2208">
        <v>40</v>
      </c>
      <c r="E2208">
        <v>53</v>
      </c>
      <c r="F2208">
        <v>0</v>
      </c>
      <c r="G2208" t="s">
        <v>19</v>
      </c>
      <c r="H2208" t="s">
        <v>991</v>
      </c>
      <c r="I2208">
        <v>1.7</v>
      </c>
      <c r="J2208" t="s">
        <v>1625</v>
      </c>
      <c r="K2208">
        <v>3156</v>
      </c>
      <c r="L2208">
        <v>0.31559999999999999</v>
      </c>
      <c r="M2208">
        <f>_xlfn.XLOOKUP(_xlfn.TEXTJOIN("|",0,D2208,G2208,H2208,I2208),[3]무기각인!$P$546:$P$1333,[3]무기각인!$O$546:$O$1333)</f>
        <v>0.3125</v>
      </c>
      <c r="N2208">
        <v>0.99199999999999999</v>
      </c>
    </row>
    <row r="2209" spans="1:14" x14ac:dyDescent="0.3">
      <c r="A2209" t="s">
        <v>1530</v>
      </c>
      <c r="B2209" t="s">
        <v>596</v>
      </c>
      <c r="C2209">
        <f>_xlfn.XLOOKUP(B2209,[2]itemList_221219!$B:$B,[2]itemList_221219!$A:$A)</f>
        <v>15000</v>
      </c>
      <c r="D2209">
        <v>40</v>
      </c>
      <c r="E2209">
        <v>53</v>
      </c>
      <c r="F2209">
        <v>0</v>
      </c>
      <c r="G2209" t="s">
        <v>19</v>
      </c>
      <c r="H2209" t="s">
        <v>991</v>
      </c>
      <c r="I2209">
        <v>1.8</v>
      </c>
      <c r="J2209" t="s">
        <v>1626</v>
      </c>
      <c r="K2209">
        <v>3131</v>
      </c>
      <c r="L2209">
        <v>0.31309999999999999</v>
      </c>
      <c r="M2209">
        <f>_xlfn.XLOOKUP(_xlfn.TEXTJOIN("|",0,D2209,G2209,H2209,I2209),[3]무기각인!$P$546:$P$1333,[3]무기각인!$O$546:$O$1333)</f>
        <v>0.3125</v>
      </c>
      <c r="N2209">
        <v>0.192</v>
      </c>
    </row>
    <row r="2210" spans="1:14" x14ac:dyDescent="0.3">
      <c r="A2210" t="s">
        <v>1530</v>
      </c>
      <c r="B2210" t="s">
        <v>596</v>
      </c>
      <c r="C2210">
        <f>_xlfn.XLOOKUP(B2210,[2]itemList_221219!$B:$B,[2]itemList_221219!$A:$A)</f>
        <v>15000</v>
      </c>
      <c r="D2210">
        <v>40</v>
      </c>
      <c r="E2210">
        <v>53</v>
      </c>
      <c r="F2210">
        <v>0</v>
      </c>
      <c r="G2210" t="s">
        <v>19</v>
      </c>
      <c r="H2210" t="s">
        <v>991</v>
      </c>
      <c r="I2210">
        <v>1.9</v>
      </c>
      <c r="J2210" t="s">
        <v>1627</v>
      </c>
      <c r="K2210">
        <v>3231</v>
      </c>
      <c r="L2210">
        <v>0.3231</v>
      </c>
      <c r="M2210">
        <f>_xlfn.XLOOKUP(_xlfn.TEXTJOIN("|",0,D2210,G2210,H2210,I2210),[3]무기각인!$P$546:$P$1333,[3]무기각인!$O$546:$O$1333)</f>
        <v>0.3125</v>
      </c>
      <c r="N2210">
        <v>3.3919999999999999</v>
      </c>
    </row>
    <row r="2211" spans="1:14" x14ac:dyDescent="0.3">
      <c r="A2211" t="s">
        <v>1530</v>
      </c>
      <c r="B2211" t="s">
        <v>596</v>
      </c>
      <c r="C2211">
        <f>_xlfn.XLOOKUP(B2211,[2]itemList_221219!$B:$B,[2]itemList_221219!$A:$A)</f>
        <v>15000</v>
      </c>
      <c r="D2211">
        <v>40</v>
      </c>
      <c r="E2211">
        <v>53</v>
      </c>
      <c r="F2211">
        <v>0</v>
      </c>
      <c r="G2211" t="s">
        <v>19</v>
      </c>
      <c r="H2211" t="s">
        <v>991</v>
      </c>
      <c r="I2211">
        <v>2</v>
      </c>
      <c r="J2211" t="s">
        <v>1628</v>
      </c>
      <c r="K2211">
        <v>3170</v>
      </c>
      <c r="L2211">
        <v>0.317</v>
      </c>
      <c r="M2211">
        <f>_xlfn.XLOOKUP(_xlfn.TEXTJOIN("|",0,D2211,G2211,H2211,I2211),[3]무기각인!$P$546:$P$1333,[3]무기각인!$O$546:$O$1333)</f>
        <v>0.3125</v>
      </c>
      <c r="N2211">
        <v>1.44</v>
      </c>
    </row>
    <row r="2212" spans="1:14" x14ac:dyDescent="0.3">
      <c r="A2212" t="s">
        <v>1530</v>
      </c>
      <c r="B2212" t="s">
        <v>596</v>
      </c>
      <c r="C2212">
        <f>_xlfn.XLOOKUP(B2212,[2]itemList_221219!$B:$B,[2]itemList_221219!$A:$A)</f>
        <v>15000</v>
      </c>
      <c r="D2212">
        <v>40</v>
      </c>
      <c r="E2212">
        <v>54</v>
      </c>
      <c r="F2212">
        <v>0</v>
      </c>
      <c r="G2212" t="s">
        <v>19</v>
      </c>
      <c r="H2212" t="s">
        <v>992</v>
      </c>
      <c r="I2212">
        <v>0.5</v>
      </c>
      <c r="J2212" t="s">
        <v>1504</v>
      </c>
      <c r="K2212">
        <v>3454</v>
      </c>
      <c r="L2212">
        <v>0.34539999999999998</v>
      </c>
      <c r="M2212">
        <f>_xlfn.XLOOKUP(_xlfn.TEXTJOIN("|",0,D2212,G2212,H2212,I2212),[3]무기각인!$P$546:$P$1333,[3]무기각인!$O$546:$O$1333)</f>
        <v>0.34720000000000001</v>
      </c>
      <c r="N2212">
        <v>0.51839999999999997</v>
      </c>
    </row>
    <row r="2213" spans="1:14" x14ac:dyDescent="0.3">
      <c r="A2213" t="s">
        <v>1530</v>
      </c>
      <c r="B2213" t="s">
        <v>596</v>
      </c>
      <c r="C2213">
        <f>_xlfn.XLOOKUP(B2213,[2]itemList_221219!$B:$B,[2]itemList_221219!$A:$A)</f>
        <v>15000</v>
      </c>
      <c r="D2213">
        <v>40</v>
      </c>
      <c r="E2213">
        <v>54</v>
      </c>
      <c r="F2213">
        <v>0</v>
      </c>
      <c r="G2213" t="s">
        <v>19</v>
      </c>
      <c r="H2213" t="s">
        <v>992</v>
      </c>
      <c r="I2213">
        <v>0.6</v>
      </c>
      <c r="J2213" t="s">
        <v>1505</v>
      </c>
      <c r="K2213">
        <v>3526</v>
      </c>
      <c r="L2213">
        <v>0.35260000000000002</v>
      </c>
      <c r="M2213">
        <f>_xlfn.XLOOKUP(_xlfn.TEXTJOIN("|",0,D2213,G2213,H2213,I2213),[3]무기각인!$P$546:$P$1333,[3]무기각인!$O$546:$O$1333)</f>
        <v>0.34720000000000001</v>
      </c>
      <c r="N2213">
        <v>1.5552999999999999</v>
      </c>
    </row>
    <row r="2214" spans="1:14" x14ac:dyDescent="0.3">
      <c r="A2214" t="s">
        <v>1530</v>
      </c>
      <c r="B2214" t="s">
        <v>596</v>
      </c>
      <c r="C2214">
        <f>_xlfn.XLOOKUP(B2214,[2]itemList_221219!$B:$B,[2]itemList_221219!$A:$A)</f>
        <v>15000</v>
      </c>
      <c r="D2214">
        <v>40</v>
      </c>
      <c r="E2214">
        <v>54</v>
      </c>
      <c r="F2214">
        <v>0</v>
      </c>
      <c r="G2214" t="s">
        <v>19</v>
      </c>
      <c r="H2214" t="s">
        <v>992</v>
      </c>
      <c r="I2214">
        <v>0.7</v>
      </c>
      <c r="J2214" t="s">
        <v>1506</v>
      </c>
      <c r="K2214">
        <v>3472</v>
      </c>
      <c r="L2214">
        <v>0.34720000000000001</v>
      </c>
      <c r="M2214">
        <f>_xlfn.XLOOKUP(_xlfn.TEXTJOIN("|",0,D2214,G2214,H2214,I2214),[3]무기각인!$P$546:$P$1333,[3]무기각인!$O$546:$O$1333)</f>
        <v>0.34720000000000001</v>
      </c>
      <c r="N2214">
        <v>0</v>
      </c>
    </row>
    <row r="2215" spans="1:14" x14ac:dyDescent="0.3">
      <c r="A2215" t="s">
        <v>1530</v>
      </c>
      <c r="B2215" t="s">
        <v>596</v>
      </c>
      <c r="C2215">
        <f>_xlfn.XLOOKUP(B2215,[2]itemList_221219!$B:$B,[2]itemList_221219!$A:$A)</f>
        <v>15000</v>
      </c>
      <c r="D2215">
        <v>40</v>
      </c>
      <c r="E2215">
        <v>54</v>
      </c>
      <c r="F2215">
        <v>0</v>
      </c>
      <c r="G2215" t="s">
        <v>19</v>
      </c>
      <c r="H2215" t="s">
        <v>992</v>
      </c>
      <c r="I2215">
        <v>0.8</v>
      </c>
      <c r="J2215" t="s">
        <v>1507</v>
      </c>
      <c r="K2215">
        <v>3469</v>
      </c>
      <c r="L2215">
        <v>0.34689999999999999</v>
      </c>
      <c r="M2215">
        <f>_xlfn.XLOOKUP(_xlfn.TEXTJOIN("|",0,D2215,G2215,H2215,I2215),[3]무기각인!$P$546:$P$1333,[3]무기각인!$O$546:$O$1333)</f>
        <v>0.34720000000000001</v>
      </c>
      <c r="N2215">
        <v>8.6400000000000005E-2</v>
      </c>
    </row>
    <row r="2216" spans="1:14" x14ac:dyDescent="0.3">
      <c r="A2216" t="s">
        <v>1530</v>
      </c>
      <c r="B2216" t="s">
        <v>596</v>
      </c>
      <c r="C2216">
        <f>_xlfn.XLOOKUP(B2216,[2]itemList_221219!$B:$B,[2]itemList_221219!$A:$A)</f>
        <v>15000</v>
      </c>
      <c r="D2216">
        <v>40</v>
      </c>
      <c r="E2216">
        <v>54</v>
      </c>
      <c r="F2216">
        <v>0</v>
      </c>
      <c r="G2216" t="s">
        <v>19</v>
      </c>
      <c r="H2216" t="s">
        <v>992</v>
      </c>
      <c r="I2216">
        <v>0.9</v>
      </c>
      <c r="J2216" t="s">
        <v>1508</v>
      </c>
      <c r="K2216">
        <v>3441</v>
      </c>
      <c r="L2216">
        <v>0.34410000000000002</v>
      </c>
      <c r="M2216">
        <f>_xlfn.XLOOKUP(_xlfn.TEXTJOIN("|",0,D2216,G2216,H2216,I2216),[3]무기각인!$P$546:$P$1333,[3]무기각인!$O$546:$O$1333)</f>
        <v>0.34720000000000001</v>
      </c>
      <c r="N2216">
        <v>0.89290000000000003</v>
      </c>
    </row>
    <row r="2217" spans="1:14" x14ac:dyDescent="0.3">
      <c r="A2217" t="s">
        <v>1530</v>
      </c>
      <c r="B2217" t="s">
        <v>596</v>
      </c>
      <c r="C2217">
        <f>_xlfn.XLOOKUP(B2217,[2]itemList_221219!$B:$B,[2]itemList_221219!$A:$A)</f>
        <v>15000</v>
      </c>
      <c r="D2217">
        <v>40</v>
      </c>
      <c r="E2217">
        <v>54</v>
      </c>
      <c r="F2217">
        <v>0</v>
      </c>
      <c r="G2217" t="s">
        <v>19</v>
      </c>
      <c r="H2217" t="s">
        <v>992</v>
      </c>
      <c r="I2217">
        <v>1</v>
      </c>
      <c r="J2217" t="s">
        <v>1509</v>
      </c>
      <c r="K2217">
        <v>3430</v>
      </c>
      <c r="L2217">
        <v>0.34300000000000003</v>
      </c>
      <c r="M2217">
        <f>_xlfn.XLOOKUP(_xlfn.TEXTJOIN("|",0,D2217,G2217,H2217,I2217),[3]무기각인!$P$546:$P$1333,[3]무기각인!$O$546:$O$1333)</f>
        <v>0.34720000000000001</v>
      </c>
      <c r="N2217">
        <v>1.2097</v>
      </c>
    </row>
    <row r="2218" spans="1:14" x14ac:dyDescent="0.3">
      <c r="A2218" t="s">
        <v>1530</v>
      </c>
      <c r="B2218" t="s">
        <v>596</v>
      </c>
      <c r="C2218">
        <f>_xlfn.XLOOKUP(B2218,[2]itemList_221219!$B:$B,[2]itemList_221219!$A:$A)</f>
        <v>15000</v>
      </c>
      <c r="D2218">
        <v>40</v>
      </c>
      <c r="E2218">
        <v>54</v>
      </c>
      <c r="F2218">
        <v>0</v>
      </c>
      <c r="G2218" t="s">
        <v>19</v>
      </c>
      <c r="H2218" t="s">
        <v>992</v>
      </c>
      <c r="I2218">
        <v>1.1000000000000001</v>
      </c>
      <c r="J2218" t="s">
        <v>1510</v>
      </c>
      <c r="K2218">
        <v>3480</v>
      </c>
      <c r="L2218">
        <v>0.34799999999999998</v>
      </c>
      <c r="M2218">
        <f>_xlfn.XLOOKUP(_xlfn.TEXTJOIN("|",0,D2218,G2218,H2218,I2218),[3]무기각인!$P$546:$P$1333,[3]무기각인!$O$546:$O$1333)</f>
        <v>0.34720000000000001</v>
      </c>
      <c r="N2218">
        <v>0.23039999999999999</v>
      </c>
    </row>
    <row r="2219" spans="1:14" x14ac:dyDescent="0.3">
      <c r="A2219" t="s">
        <v>1530</v>
      </c>
      <c r="B2219" t="s">
        <v>596</v>
      </c>
      <c r="C2219">
        <f>_xlfn.XLOOKUP(B2219,[2]itemList_221219!$B:$B,[2]itemList_221219!$A:$A)</f>
        <v>15000</v>
      </c>
      <c r="D2219">
        <v>40</v>
      </c>
      <c r="E2219">
        <v>54</v>
      </c>
      <c r="F2219">
        <v>0</v>
      </c>
      <c r="G2219" t="s">
        <v>19</v>
      </c>
      <c r="H2219" t="s">
        <v>992</v>
      </c>
      <c r="I2219">
        <v>1.2</v>
      </c>
      <c r="J2219" t="s">
        <v>1511</v>
      </c>
      <c r="K2219">
        <v>3452</v>
      </c>
      <c r="L2219">
        <v>0.34520000000000001</v>
      </c>
      <c r="M2219">
        <f>_xlfn.XLOOKUP(_xlfn.TEXTJOIN("|",0,D2219,G2219,H2219,I2219),[3]무기각인!$P$546:$P$1333,[3]무기각인!$O$546:$O$1333)</f>
        <v>0.34720000000000001</v>
      </c>
      <c r="N2219">
        <v>0.57599999999999996</v>
      </c>
    </row>
    <row r="2220" spans="1:14" x14ac:dyDescent="0.3">
      <c r="A2220" t="s">
        <v>1530</v>
      </c>
      <c r="B2220" t="s">
        <v>596</v>
      </c>
      <c r="C2220">
        <f>_xlfn.XLOOKUP(B2220,[2]itemList_221219!$B:$B,[2]itemList_221219!$A:$A)</f>
        <v>15000</v>
      </c>
      <c r="D2220">
        <v>40</v>
      </c>
      <c r="E2220">
        <v>54</v>
      </c>
      <c r="F2220">
        <v>0</v>
      </c>
      <c r="G2220" t="s">
        <v>19</v>
      </c>
      <c r="H2220" t="s">
        <v>992</v>
      </c>
      <c r="I2220">
        <v>1.3</v>
      </c>
      <c r="J2220" t="s">
        <v>1512</v>
      </c>
      <c r="K2220">
        <v>3509</v>
      </c>
      <c r="L2220">
        <v>0.35089999999999999</v>
      </c>
      <c r="M2220">
        <f>_xlfn.XLOOKUP(_xlfn.TEXTJOIN("|",0,D2220,G2220,H2220,I2220),[3]무기각인!$P$546:$P$1333,[3]무기각인!$O$546:$O$1333)</f>
        <v>0.34720000000000001</v>
      </c>
      <c r="N2220">
        <v>1.0657000000000001</v>
      </c>
    </row>
    <row r="2221" spans="1:14" x14ac:dyDescent="0.3">
      <c r="A2221" t="s">
        <v>1530</v>
      </c>
      <c r="B2221" t="s">
        <v>596</v>
      </c>
      <c r="C2221">
        <f>_xlfn.XLOOKUP(B2221,[2]itemList_221219!$B:$B,[2]itemList_221219!$A:$A)</f>
        <v>15000</v>
      </c>
      <c r="D2221">
        <v>40</v>
      </c>
      <c r="E2221">
        <v>54</v>
      </c>
      <c r="F2221">
        <v>0</v>
      </c>
      <c r="G2221" t="s">
        <v>19</v>
      </c>
      <c r="H2221" t="s">
        <v>992</v>
      </c>
      <c r="I2221">
        <v>1.4</v>
      </c>
      <c r="J2221" t="s">
        <v>1513</v>
      </c>
      <c r="K2221">
        <v>3513</v>
      </c>
      <c r="L2221">
        <v>0.3513</v>
      </c>
      <c r="M2221">
        <f>_xlfn.XLOOKUP(_xlfn.TEXTJOIN("|",0,D2221,G2221,H2221,I2221),[3]무기각인!$P$546:$P$1333,[3]무기각인!$O$546:$O$1333)</f>
        <v>0.34720000000000001</v>
      </c>
      <c r="N2221">
        <v>1.1809000000000001</v>
      </c>
    </row>
    <row r="2222" spans="1:14" x14ac:dyDescent="0.3">
      <c r="A2222" t="s">
        <v>1530</v>
      </c>
      <c r="B2222" t="s">
        <v>596</v>
      </c>
      <c r="C2222">
        <f>_xlfn.XLOOKUP(B2222,[2]itemList_221219!$B:$B,[2]itemList_221219!$A:$A)</f>
        <v>15000</v>
      </c>
      <c r="D2222">
        <v>40</v>
      </c>
      <c r="E2222">
        <v>54</v>
      </c>
      <c r="F2222">
        <v>0</v>
      </c>
      <c r="G2222" t="s">
        <v>19</v>
      </c>
      <c r="H2222" t="s">
        <v>992</v>
      </c>
      <c r="I2222">
        <v>1.5</v>
      </c>
      <c r="J2222" t="s">
        <v>1514</v>
      </c>
      <c r="K2222">
        <v>3381</v>
      </c>
      <c r="L2222">
        <v>0.33810000000000001</v>
      </c>
      <c r="M2222">
        <f>_xlfn.XLOOKUP(_xlfn.TEXTJOIN("|",0,D2222,G2222,H2222,I2222),[3]무기각인!$P$546:$P$1333,[3]무기각인!$O$546:$O$1333)</f>
        <v>0.34720000000000001</v>
      </c>
      <c r="N2222">
        <v>2.621</v>
      </c>
    </row>
    <row r="2223" spans="1:14" x14ac:dyDescent="0.3">
      <c r="A2223" t="s">
        <v>1530</v>
      </c>
      <c r="B2223" t="s">
        <v>596</v>
      </c>
      <c r="C2223">
        <f>_xlfn.XLOOKUP(B2223,[2]itemList_221219!$B:$B,[2]itemList_221219!$A:$A)</f>
        <v>15000</v>
      </c>
      <c r="D2223">
        <v>40</v>
      </c>
      <c r="E2223">
        <v>54</v>
      </c>
      <c r="F2223">
        <v>0</v>
      </c>
      <c r="G2223" t="s">
        <v>19</v>
      </c>
      <c r="H2223" t="s">
        <v>992</v>
      </c>
      <c r="I2223">
        <v>1.6</v>
      </c>
      <c r="J2223" t="s">
        <v>1515</v>
      </c>
      <c r="K2223">
        <v>3525</v>
      </c>
      <c r="L2223">
        <v>0.35249999999999998</v>
      </c>
      <c r="M2223">
        <f>_xlfn.XLOOKUP(_xlfn.TEXTJOIN("|",0,D2223,G2223,H2223,I2223),[3]무기각인!$P$546:$P$1333,[3]무기각인!$O$546:$O$1333)</f>
        <v>0.34720000000000001</v>
      </c>
      <c r="N2223">
        <v>1.5265</v>
      </c>
    </row>
    <row r="2224" spans="1:14" x14ac:dyDescent="0.3">
      <c r="A2224" t="s">
        <v>1530</v>
      </c>
      <c r="B2224" t="s">
        <v>596</v>
      </c>
      <c r="C2224">
        <f>_xlfn.XLOOKUP(B2224,[2]itemList_221219!$B:$B,[2]itemList_221219!$A:$A)</f>
        <v>15000</v>
      </c>
      <c r="D2224">
        <v>40</v>
      </c>
      <c r="E2224">
        <v>54</v>
      </c>
      <c r="F2224">
        <v>0</v>
      </c>
      <c r="G2224" t="s">
        <v>19</v>
      </c>
      <c r="H2224" t="s">
        <v>992</v>
      </c>
      <c r="I2224">
        <v>1.7</v>
      </c>
      <c r="J2224" t="s">
        <v>1516</v>
      </c>
      <c r="K2224">
        <v>3425</v>
      </c>
      <c r="L2224">
        <v>0.34250000000000003</v>
      </c>
      <c r="M2224">
        <f>_xlfn.XLOOKUP(_xlfn.TEXTJOIN("|",0,D2224,G2224,H2224,I2224),[3]무기각인!$P$546:$P$1333,[3]무기각인!$O$546:$O$1333)</f>
        <v>0.34720000000000001</v>
      </c>
      <c r="N2224">
        <v>1.3536999999999999</v>
      </c>
    </row>
    <row r="2225" spans="1:14" x14ac:dyDescent="0.3">
      <c r="A2225" t="s">
        <v>1530</v>
      </c>
      <c r="B2225" t="s">
        <v>596</v>
      </c>
      <c r="C2225">
        <f>_xlfn.XLOOKUP(B2225,[2]itemList_221219!$B:$B,[2]itemList_221219!$A:$A)</f>
        <v>15000</v>
      </c>
      <c r="D2225">
        <v>40</v>
      </c>
      <c r="E2225">
        <v>54</v>
      </c>
      <c r="F2225">
        <v>0</v>
      </c>
      <c r="G2225" t="s">
        <v>19</v>
      </c>
      <c r="H2225" t="s">
        <v>992</v>
      </c>
      <c r="I2225">
        <v>1.8</v>
      </c>
      <c r="J2225" t="s">
        <v>1517</v>
      </c>
      <c r="K2225">
        <v>3386</v>
      </c>
      <c r="L2225">
        <v>0.33860000000000001</v>
      </c>
      <c r="M2225">
        <f>_xlfn.XLOOKUP(_xlfn.TEXTJOIN("|",0,D2225,G2225,H2225,I2225),[3]무기각인!$P$546:$P$1333,[3]무기각인!$O$546:$O$1333)</f>
        <v>0.34720000000000001</v>
      </c>
      <c r="N2225">
        <v>2.4769999999999999</v>
      </c>
    </row>
    <row r="2226" spans="1:14" x14ac:dyDescent="0.3">
      <c r="A2226" t="s">
        <v>1530</v>
      </c>
      <c r="B2226" t="s">
        <v>596</v>
      </c>
      <c r="C2226">
        <f>_xlfn.XLOOKUP(B2226,[2]itemList_221219!$B:$B,[2]itemList_221219!$A:$A)</f>
        <v>15000</v>
      </c>
      <c r="D2226">
        <v>40</v>
      </c>
      <c r="E2226">
        <v>54</v>
      </c>
      <c r="F2226">
        <v>0</v>
      </c>
      <c r="G2226" t="s">
        <v>19</v>
      </c>
      <c r="H2226" t="s">
        <v>992</v>
      </c>
      <c r="I2226">
        <v>1.9</v>
      </c>
      <c r="J2226" t="s">
        <v>1518</v>
      </c>
      <c r="K2226">
        <v>3360</v>
      </c>
      <c r="L2226">
        <v>0.33600000000000002</v>
      </c>
      <c r="M2226">
        <f>_xlfn.XLOOKUP(_xlfn.TEXTJOIN("|",0,D2226,G2226,H2226,I2226),[3]무기각인!$P$546:$P$1333,[3]무기각인!$O$546:$O$1333)</f>
        <v>0.34720000000000001</v>
      </c>
      <c r="N2226">
        <v>3.2258</v>
      </c>
    </row>
    <row r="2227" spans="1:14" x14ac:dyDescent="0.3">
      <c r="A2227" t="s">
        <v>1530</v>
      </c>
      <c r="B2227" t="s">
        <v>596</v>
      </c>
      <c r="C2227">
        <f>_xlfn.XLOOKUP(B2227,[2]itemList_221219!$B:$B,[2]itemList_221219!$A:$A)</f>
        <v>15000</v>
      </c>
      <c r="D2227">
        <v>40</v>
      </c>
      <c r="E2227">
        <v>54</v>
      </c>
      <c r="F2227">
        <v>0</v>
      </c>
      <c r="G2227" t="s">
        <v>19</v>
      </c>
      <c r="H2227" t="s">
        <v>992</v>
      </c>
      <c r="I2227">
        <v>2</v>
      </c>
      <c r="J2227" t="s">
        <v>1519</v>
      </c>
      <c r="K2227">
        <v>3433</v>
      </c>
      <c r="L2227">
        <v>0.34329999999999999</v>
      </c>
      <c r="M2227">
        <f>_xlfn.XLOOKUP(_xlfn.TEXTJOIN("|",0,D2227,G2227,H2227,I2227),[3]무기각인!$P$546:$P$1333,[3]무기각인!$O$546:$O$1333)</f>
        <v>0.34720000000000001</v>
      </c>
      <c r="N2227">
        <v>1.1233</v>
      </c>
    </row>
    <row r="2228" spans="1:14" x14ac:dyDescent="0.3">
      <c r="A2228" t="s">
        <v>1530</v>
      </c>
      <c r="B2228" t="s">
        <v>596</v>
      </c>
      <c r="C2228">
        <f>_xlfn.XLOOKUP(B2228,[2]itemList_221219!$B:$B,[2]itemList_221219!$A:$A)</f>
        <v>15000</v>
      </c>
      <c r="D2228">
        <v>40</v>
      </c>
      <c r="E2228">
        <v>54</v>
      </c>
      <c r="F2228">
        <v>0</v>
      </c>
      <c r="G2228" t="s">
        <v>19</v>
      </c>
      <c r="H2228" t="s">
        <v>992</v>
      </c>
      <c r="I2228">
        <v>2.1</v>
      </c>
      <c r="J2228" t="s">
        <v>1520</v>
      </c>
      <c r="K2228">
        <v>3493</v>
      </c>
      <c r="L2228">
        <v>0.3493</v>
      </c>
      <c r="M2228">
        <f>_xlfn.XLOOKUP(_xlfn.TEXTJOIN("|",0,D2228,G2228,H2228,I2228),[3]무기각인!$P$546:$P$1333,[3]무기각인!$O$546:$O$1333)</f>
        <v>0.34720000000000001</v>
      </c>
      <c r="N2228">
        <v>0.6048</v>
      </c>
    </row>
    <row r="2229" spans="1:14" x14ac:dyDescent="0.3">
      <c r="A2229" t="s">
        <v>1530</v>
      </c>
      <c r="B2229" t="s">
        <v>596</v>
      </c>
      <c r="C2229">
        <f>_xlfn.XLOOKUP(B2229,[2]itemList_221219!$B:$B,[2]itemList_221219!$A:$A)</f>
        <v>15000</v>
      </c>
      <c r="D2229">
        <v>40</v>
      </c>
      <c r="E2229">
        <v>54</v>
      </c>
      <c r="F2229">
        <v>0</v>
      </c>
      <c r="G2229" t="s">
        <v>19</v>
      </c>
      <c r="H2229" t="s">
        <v>992</v>
      </c>
      <c r="I2229">
        <v>2.2000000000000002</v>
      </c>
      <c r="J2229" t="s">
        <v>1521</v>
      </c>
      <c r="K2229">
        <v>3423</v>
      </c>
      <c r="L2229">
        <v>0.34229999999999999</v>
      </c>
      <c r="M2229">
        <f>_xlfn.XLOOKUP(_xlfn.TEXTJOIN("|",0,D2229,G2229,H2229,I2229),[3]무기각인!$P$546:$P$1333,[3]무기각인!$O$546:$O$1333)</f>
        <v>0.34720000000000001</v>
      </c>
      <c r="N2229">
        <v>1.4113</v>
      </c>
    </row>
    <row r="2230" spans="1:14" x14ac:dyDescent="0.3">
      <c r="A2230" t="s">
        <v>1530</v>
      </c>
      <c r="B2230" t="s">
        <v>596</v>
      </c>
      <c r="C2230">
        <f>_xlfn.XLOOKUP(B2230,[2]itemList_221219!$B:$B,[2]itemList_221219!$A:$A)</f>
        <v>15000</v>
      </c>
      <c r="D2230">
        <v>40</v>
      </c>
      <c r="E2230">
        <v>54</v>
      </c>
      <c r="F2230">
        <v>0</v>
      </c>
      <c r="G2230" t="s">
        <v>19</v>
      </c>
      <c r="H2230" t="s">
        <v>992</v>
      </c>
      <c r="I2230">
        <v>2.2999999999999998</v>
      </c>
      <c r="J2230" t="s">
        <v>1522</v>
      </c>
      <c r="K2230">
        <v>3525</v>
      </c>
      <c r="L2230">
        <v>0.35249999999999998</v>
      </c>
      <c r="M2230">
        <f>_xlfn.XLOOKUP(_xlfn.TEXTJOIN("|",0,D2230,G2230,H2230,I2230),[3]무기각인!$P$546:$P$1333,[3]무기각인!$O$546:$O$1333)</f>
        <v>0.34720000000000001</v>
      </c>
      <c r="N2230">
        <v>1.5265</v>
      </c>
    </row>
    <row r="2231" spans="1:14" x14ac:dyDescent="0.3">
      <c r="A2231" t="s">
        <v>1530</v>
      </c>
      <c r="B2231" t="s">
        <v>596</v>
      </c>
      <c r="C2231">
        <f>_xlfn.XLOOKUP(B2231,[2]itemList_221219!$B:$B,[2]itemList_221219!$A:$A)</f>
        <v>15000</v>
      </c>
      <c r="D2231">
        <v>40</v>
      </c>
      <c r="E2231">
        <v>54</v>
      </c>
      <c r="F2231">
        <v>0</v>
      </c>
      <c r="G2231" t="s">
        <v>19</v>
      </c>
      <c r="H2231" t="s">
        <v>992</v>
      </c>
      <c r="I2231">
        <v>2.4</v>
      </c>
      <c r="J2231" t="s">
        <v>1523</v>
      </c>
      <c r="K2231">
        <v>3412</v>
      </c>
      <c r="L2231">
        <v>0.3412</v>
      </c>
      <c r="M2231">
        <f>_xlfn.XLOOKUP(_xlfn.TEXTJOIN("|",0,D2231,G2231,H2231,I2231),[3]무기각인!$P$546:$P$1333,[3]무기각인!$O$546:$O$1333)</f>
        <v>0.34720000000000001</v>
      </c>
      <c r="N2231">
        <v>1.7281</v>
      </c>
    </row>
    <row r="2232" spans="1:14" x14ac:dyDescent="0.3">
      <c r="A2232" t="s">
        <v>1530</v>
      </c>
      <c r="B2232" t="s">
        <v>596</v>
      </c>
      <c r="C2232">
        <f>_xlfn.XLOOKUP(B2232,[2]itemList_221219!$B:$B,[2]itemList_221219!$A:$A)</f>
        <v>15000</v>
      </c>
      <c r="D2232">
        <v>40</v>
      </c>
      <c r="E2232">
        <v>54</v>
      </c>
      <c r="F2232">
        <v>0</v>
      </c>
      <c r="G2232" t="s">
        <v>19</v>
      </c>
      <c r="H2232" t="s">
        <v>992</v>
      </c>
      <c r="I2232">
        <v>2.5</v>
      </c>
      <c r="J2232" t="s">
        <v>1524</v>
      </c>
      <c r="K2232">
        <v>3548</v>
      </c>
      <c r="L2232">
        <v>0.3548</v>
      </c>
      <c r="M2232">
        <f>_xlfn.XLOOKUP(_xlfn.TEXTJOIN("|",0,D2232,G2232,H2232,I2232),[3]무기각인!$P$546:$P$1333,[3]무기각인!$O$546:$O$1333)</f>
        <v>0.34720000000000001</v>
      </c>
      <c r="N2232">
        <v>2.1888999999999998</v>
      </c>
    </row>
    <row r="2233" spans="1:14" x14ac:dyDescent="0.3">
      <c r="A2233" t="s">
        <v>1530</v>
      </c>
      <c r="B2233" t="s">
        <v>596</v>
      </c>
      <c r="C2233">
        <f>_xlfn.XLOOKUP(B2233,[2]itemList_221219!$B:$B,[2]itemList_221219!$A:$A)</f>
        <v>15000</v>
      </c>
      <c r="D2233">
        <v>40</v>
      </c>
      <c r="E2233">
        <v>54</v>
      </c>
      <c r="F2233">
        <v>0</v>
      </c>
      <c r="G2233" t="s">
        <v>19</v>
      </c>
      <c r="H2233" t="s">
        <v>992</v>
      </c>
      <c r="I2233">
        <v>2.6</v>
      </c>
      <c r="J2233" t="s">
        <v>1525</v>
      </c>
      <c r="K2233">
        <v>3471</v>
      </c>
      <c r="L2233">
        <v>0.34710000000000002</v>
      </c>
      <c r="M2233">
        <f>_xlfn.XLOOKUP(_xlfn.TEXTJOIN("|",0,D2233,G2233,H2233,I2233),[3]무기각인!$P$546:$P$1333,[3]무기각인!$O$546:$O$1333)</f>
        <v>0.34720000000000001</v>
      </c>
      <c r="N2233">
        <v>2.8799999999999999E-2</v>
      </c>
    </row>
    <row r="2234" spans="1:14" x14ac:dyDescent="0.3">
      <c r="A2234" t="s">
        <v>1530</v>
      </c>
      <c r="B2234" t="s">
        <v>596</v>
      </c>
      <c r="C2234">
        <f>_xlfn.XLOOKUP(B2234,[2]itemList_221219!$B:$B,[2]itemList_221219!$A:$A)</f>
        <v>15000</v>
      </c>
      <c r="D2234">
        <v>40</v>
      </c>
      <c r="E2234">
        <v>54</v>
      </c>
      <c r="F2234">
        <v>0</v>
      </c>
      <c r="G2234" t="s">
        <v>19</v>
      </c>
      <c r="H2234" t="s">
        <v>992</v>
      </c>
      <c r="I2234">
        <v>2.7</v>
      </c>
      <c r="J2234" t="s">
        <v>1526</v>
      </c>
      <c r="K2234">
        <v>3440</v>
      </c>
      <c r="L2234">
        <v>0.34399999999999997</v>
      </c>
      <c r="M2234">
        <f>_xlfn.XLOOKUP(_xlfn.TEXTJOIN("|",0,D2234,G2234,H2234,I2234),[3]무기각인!$P$546:$P$1333,[3]무기각인!$O$546:$O$1333)</f>
        <v>0.34720000000000001</v>
      </c>
      <c r="N2234">
        <v>0.92169999999999996</v>
      </c>
    </row>
    <row r="2235" spans="1:14" x14ac:dyDescent="0.3">
      <c r="A2235" t="s">
        <v>1530</v>
      </c>
      <c r="B2235" t="s">
        <v>596</v>
      </c>
      <c r="C2235">
        <f>_xlfn.XLOOKUP(B2235,[2]itemList_221219!$B:$B,[2]itemList_221219!$A:$A)</f>
        <v>15000</v>
      </c>
      <c r="D2235">
        <v>40</v>
      </c>
      <c r="E2235">
        <v>54</v>
      </c>
      <c r="F2235">
        <v>0</v>
      </c>
      <c r="G2235" t="s">
        <v>19</v>
      </c>
      <c r="H2235" t="s">
        <v>992</v>
      </c>
      <c r="I2235">
        <v>2.8</v>
      </c>
      <c r="J2235" t="s">
        <v>1527</v>
      </c>
      <c r="K2235">
        <v>3548</v>
      </c>
      <c r="L2235">
        <v>0.3548</v>
      </c>
      <c r="M2235">
        <f>_xlfn.XLOOKUP(_xlfn.TEXTJOIN("|",0,D2235,G2235,H2235,I2235),[3]무기각인!$P$546:$P$1333,[3]무기각인!$O$546:$O$1333)</f>
        <v>0.34720000000000001</v>
      </c>
      <c r="N2235">
        <v>2.1888999999999998</v>
      </c>
    </row>
    <row r="2236" spans="1:14" x14ac:dyDescent="0.3">
      <c r="A2236" t="s">
        <v>1530</v>
      </c>
      <c r="B2236" t="s">
        <v>596</v>
      </c>
      <c r="C2236">
        <f>_xlfn.XLOOKUP(B2236,[2]itemList_221219!$B:$B,[2]itemList_221219!$A:$A)</f>
        <v>15000</v>
      </c>
      <c r="D2236">
        <v>40</v>
      </c>
      <c r="E2236">
        <v>54</v>
      </c>
      <c r="F2236">
        <v>0</v>
      </c>
      <c r="G2236" t="s">
        <v>19</v>
      </c>
      <c r="H2236" t="s">
        <v>992</v>
      </c>
      <c r="I2236">
        <v>2.9</v>
      </c>
      <c r="J2236" t="s">
        <v>1528</v>
      </c>
      <c r="K2236">
        <v>3419</v>
      </c>
      <c r="L2236">
        <v>0.34189999999999998</v>
      </c>
      <c r="M2236">
        <f>_xlfn.XLOOKUP(_xlfn.TEXTJOIN("|",0,D2236,G2236,H2236,I2236),[3]무기각인!$P$546:$P$1333,[3]무기각인!$O$546:$O$1333)</f>
        <v>0.34720000000000001</v>
      </c>
      <c r="N2236">
        <v>1.5265</v>
      </c>
    </row>
    <row r="2237" spans="1:14" x14ac:dyDescent="0.3">
      <c r="A2237" t="s">
        <v>1530</v>
      </c>
      <c r="B2237" t="s">
        <v>596</v>
      </c>
      <c r="C2237">
        <f>_xlfn.XLOOKUP(B2237,[2]itemList_221219!$B:$B,[2]itemList_221219!$A:$A)</f>
        <v>15000</v>
      </c>
      <c r="D2237">
        <v>40</v>
      </c>
      <c r="E2237">
        <v>54</v>
      </c>
      <c r="F2237">
        <v>0</v>
      </c>
      <c r="G2237" t="s">
        <v>19</v>
      </c>
      <c r="H2237" t="s">
        <v>992</v>
      </c>
      <c r="I2237">
        <v>3</v>
      </c>
      <c r="J2237" t="s">
        <v>1529</v>
      </c>
      <c r="K2237">
        <v>3534</v>
      </c>
      <c r="L2237">
        <v>0.35339999999999999</v>
      </c>
      <c r="M2237">
        <f>_xlfn.XLOOKUP(_xlfn.TEXTJOIN("|",0,D2237,G2237,H2237,I2237),[3]무기각인!$P$546:$P$1333,[3]무기각인!$O$546:$O$1333)</f>
        <v>0.34720000000000001</v>
      </c>
      <c r="N2237">
        <v>1.7857000000000001</v>
      </c>
    </row>
    <row r="2238" spans="1:14" x14ac:dyDescent="0.3">
      <c r="A2238" t="s">
        <v>1530</v>
      </c>
      <c r="B2238" t="s">
        <v>596</v>
      </c>
      <c r="C2238">
        <f>_xlfn.XLOOKUP(B2238,[2]itemList_221219!$B:$B,[2]itemList_221219!$A:$A)</f>
        <v>15000</v>
      </c>
      <c r="D2238">
        <v>40</v>
      </c>
      <c r="E2238">
        <v>54</v>
      </c>
      <c r="F2238">
        <v>0</v>
      </c>
      <c r="G2238" t="s">
        <v>19</v>
      </c>
      <c r="H2238" t="s">
        <v>992</v>
      </c>
      <c r="I2238">
        <v>3.1</v>
      </c>
      <c r="J2238" t="s">
        <v>1629</v>
      </c>
      <c r="K2238">
        <v>3485</v>
      </c>
      <c r="L2238">
        <v>0.34849999999999998</v>
      </c>
      <c r="M2238">
        <f>_xlfn.XLOOKUP(_xlfn.TEXTJOIN("|",0,D2238,G2238,H2238,I2238),[3]무기각인!$P$546:$P$1333,[3]무기각인!$O$546:$O$1333)</f>
        <v>0.34720000000000001</v>
      </c>
      <c r="N2238">
        <v>0.37440000000000001</v>
      </c>
    </row>
    <row r="2239" spans="1:14" x14ac:dyDescent="0.3">
      <c r="A2239" t="s">
        <v>1530</v>
      </c>
      <c r="B2239" t="s">
        <v>596</v>
      </c>
      <c r="C2239">
        <f>_xlfn.XLOOKUP(B2239,[2]itemList_221219!$B:$B,[2]itemList_221219!$A:$A)</f>
        <v>15000</v>
      </c>
      <c r="D2239">
        <v>40</v>
      </c>
      <c r="E2239">
        <v>54</v>
      </c>
      <c r="F2239">
        <v>0</v>
      </c>
      <c r="G2239" t="s">
        <v>19</v>
      </c>
      <c r="H2239" t="s">
        <v>992</v>
      </c>
      <c r="I2239">
        <v>3.2</v>
      </c>
      <c r="J2239" t="s">
        <v>1630</v>
      </c>
      <c r="K2239">
        <v>3496</v>
      </c>
      <c r="L2239">
        <v>0.34960000000000002</v>
      </c>
      <c r="M2239">
        <f>_xlfn.XLOOKUP(_xlfn.TEXTJOIN("|",0,D2239,G2239,H2239,I2239),[3]무기각인!$P$546:$P$1333,[3]무기각인!$O$546:$O$1333)</f>
        <v>0.34720000000000001</v>
      </c>
      <c r="N2239">
        <v>0.69120000000000004</v>
      </c>
    </row>
    <row r="2240" spans="1:14" x14ac:dyDescent="0.3">
      <c r="A2240" t="s">
        <v>1530</v>
      </c>
      <c r="B2240" t="s">
        <v>596</v>
      </c>
      <c r="C2240">
        <f>_xlfn.XLOOKUP(B2240,[2]itemList_221219!$B:$B,[2]itemList_221219!$A:$A)</f>
        <v>15000</v>
      </c>
      <c r="D2240">
        <v>40</v>
      </c>
      <c r="E2240">
        <v>54</v>
      </c>
      <c r="F2240">
        <v>0</v>
      </c>
      <c r="G2240" t="s">
        <v>19</v>
      </c>
      <c r="H2240" t="s">
        <v>992</v>
      </c>
      <c r="I2240">
        <v>3.3</v>
      </c>
      <c r="J2240" t="s">
        <v>1631</v>
      </c>
      <c r="K2240">
        <v>3554</v>
      </c>
      <c r="L2240">
        <v>0.35539999999999999</v>
      </c>
      <c r="M2240">
        <f>_xlfn.XLOOKUP(_xlfn.TEXTJOIN("|",0,D2240,G2240,H2240,I2240),[3]무기각인!$P$546:$P$1333,[3]무기각인!$O$546:$O$1333)</f>
        <v>0.34720000000000001</v>
      </c>
      <c r="N2240">
        <v>2.3618000000000001</v>
      </c>
    </row>
    <row r="2241" spans="1:14" x14ac:dyDescent="0.3">
      <c r="A2241" t="s">
        <v>1530</v>
      </c>
      <c r="B2241" t="s">
        <v>596</v>
      </c>
      <c r="C2241">
        <f>_xlfn.XLOOKUP(B2241,[2]itemList_221219!$B:$B,[2]itemList_221219!$A:$A)</f>
        <v>15000</v>
      </c>
      <c r="D2241">
        <v>40</v>
      </c>
      <c r="E2241">
        <v>54</v>
      </c>
      <c r="F2241">
        <v>0</v>
      </c>
      <c r="G2241" t="s">
        <v>19</v>
      </c>
      <c r="H2241" t="s">
        <v>992</v>
      </c>
      <c r="I2241">
        <v>3.4</v>
      </c>
      <c r="J2241" t="s">
        <v>1632</v>
      </c>
      <c r="K2241">
        <v>3425</v>
      </c>
      <c r="L2241">
        <v>0.34250000000000003</v>
      </c>
      <c r="M2241">
        <f>_xlfn.XLOOKUP(_xlfn.TEXTJOIN("|",0,D2241,G2241,H2241,I2241),[3]무기각인!$P$546:$P$1333,[3]무기각인!$O$546:$O$1333)</f>
        <v>0.34720000000000001</v>
      </c>
      <c r="N2241">
        <v>1.3536999999999999</v>
      </c>
    </row>
    <row r="2242" spans="1:14" x14ac:dyDescent="0.3">
      <c r="A2242" t="s">
        <v>1530</v>
      </c>
      <c r="B2242" t="s">
        <v>596</v>
      </c>
      <c r="C2242">
        <f>_xlfn.XLOOKUP(B2242,[2]itemList_221219!$B:$B,[2]itemList_221219!$A:$A)</f>
        <v>15000</v>
      </c>
      <c r="D2242">
        <v>40</v>
      </c>
      <c r="E2242">
        <v>54</v>
      </c>
      <c r="F2242">
        <v>0</v>
      </c>
      <c r="G2242" t="s">
        <v>19</v>
      </c>
      <c r="H2242" t="s">
        <v>992</v>
      </c>
      <c r="I2242">
        <v>3.5</v>
      </c>
      <c r="J2242" t="s">
        <v>1633</v>
      </c>
      <c r="K2242">
        <v>3531</v>
      </c>
      <c r="L2242">
        <v>0.35310000000000002</v>
      </c>
      <c r="M2242">
        <f>_xlfn.XLOOKUP(_xlfn.TEXTJOIN("|",0,D2242,G2242,H2242,I2242),[3]무기각인!$P$546:$P$1333,[3]무기각인!$O$546:$O$1333)</f>
        <v>0.34720000000000001</v>
      </c>
      <c r="N2242">
        <v>1.6993</v>
      </c>
    </row>
    <row r="2243" spans="1:14" x14ac:dyDescent="0.3">
      <c r="A2243" t="s">
        <v>1530</v>
      </c>
      <c r="B2243" t="s">
        <v>596</v>
      </c>
      <c r="C2243">
        <f>_xlfn.XLOOKUP(B2243,[2]itemList_221219!$B:$B,[2]itemList_221219!$A:$A)</f>
        <v>15000</v>
      </c>
      <c r="D2243">
        <v>40</v>
      </c>
      <c r="E2243">
        <v>54</v>
      </c>
      <c r="F2243">
        <v>0</v>
      </c>
      <c r="G2243" t="s">
        <v>19</v>
      </c>
      <c r="H2243" t="s">
        <v>992</v>
      </c>
      <c r="I2243">
        <v>3.6</v>
      </c>
      <c r="J2243" t="s">
        <v>1634</v>
      </c>
      <c r="K2243">
        <v>3575</v>
      </c>
      <c r="L2243">
        <v>0.35749999999999998</v>
      </c>
      <c r="M2243">
        <f>_xlfn.XLOOKUP(_xlfn.TEXTJOIN("|",0,D2243,G2243,H2243,I2243),[3]무기각인!$P$546:$P$1333,[3]무기각인!$O$546:$O$1333)</f>
        <v>0.34720000000000001</v>
      </c>
      <c r="N2243">
        <v>2.9666000000000001</v>
      </c>
    </row>
    <row r="2244" spans="1:14" x14ac:dyDescent="0.3">
      <c r="A2244" t="s">
        <v>1530</v>
      </c>
      <c r="B2244" t="s">
        <v>596</v>
      </c>
      <c r="C2244">
        <f>_xlfn.XLOOKUP(B2244,[2]itemList_221219!$B:$B,[2]itemList_221219!$A:$A)</f>
        <v>15000</v>
      </c>
      <c r="D2244">
        <v>40</v>
      </c>
      <c r="E2244">
        <v>54</v>
      </c>
      <c r="F2244">
        <v>0</v>
      </c>
      <c r="G2244" t="s">
        <v>19</v>
      </c>
      <c r="H2244" t="s">
        <v>992</v>
      </c>
      <c r="I2244">
        <v>3.7</v>
      </c>
      <c r="J2244" t="s">
        <v>1635</v>
      </c>
      <c r="K2244">
        <v>3525</v>
      </c>
      <c r="L2244">
        <v>0.35249999999999998</v>
      </c>
      <c r="M2244">
        <f>_xlfn.XLOOKUP(_xlfn.TEXTJOIN("|",0,D2244,G2244,H2244,I2244),[3]무기각인!$P$546:$P$1333,[3]무기각인!$O$546:$O$1333)</f>
        <v>0.34720000000000001</v>
      </c>
      <c r="N2244">
        <v>1.5265</v>
      </c>
    </row>
    <row r="2245" spans="1:14" x14ac:dyDescent="0.3">
      <c r="A2245" t="s">
        <v>1530</v>
      </c>
      <c r="B2245" t="s">
        <v>596</v>
      </c>
      <c r="C2245">
        <f>_xlfn.XLOOKUP(B2245,[2]itemList_221219!$B:$B,[2]itemList_221219!$A:$A)</f>
        <v>15000</v>
      </c>
      <c r="D2245">
        <v>40</v>
      </c>
      <c r="E2245">
        <v>54</v>
      </c>
      <c r="F2245">
        <v>0</v>
      </c>
      <c r="G2245" t="s">
        <v>19</v>
      </c>
      <c r="H2245" t="s">
        <v>992</v>
      </c>
      <c r="I2245">
        <v>3.8</v>
      </c>
      <c r="J2245" t="s">
        <v>1636</v>
      </c>
      <c r="K2245">
        <v>3338</v>
      </c>
      <c r="L2245">
        <v>0.33379999999999999</v>
      </c>
      <c r="M2245">
        <f>_xlfn.XLOOKUP(_xlfn.TEXTJOIN("|",0,D2245,G2245,H2245,I2245),[3]무기각인!$P$546:$P$1333,[3]무기각인!$O$546:$O$1333)</f>
        <v>0.34720000000000001</v>
      </c>
      <c r="N2245">
        <v>3.8593999999999999</v>
      </c>
    </row>
    <row r="2246" spans="1:14" x14ac:dyDescent="0.3">
      <c r="A2246" t="s">
        <v>1530</v>
      </c>
      <c r="B2246" t="s">
        <v>596</v>
      </c>
      <c r="C2246">
        <f>_xlfn.XLOOKUP(B2246,[2]itemList_221219!$B:$B,[2]itemList_221219!$A:$A)</f>
        <v>15000</v>
      </c>
      <c r="D2246">
        <v>40</v>
      </c>
      <c r="E2246">
        <v>54</v>
      </c>
      <c r="F2246">
        <v>0</v>
      </c>
      <c r="G2246" t="s">
        <v>19</v>
      </c>
      <c r="H2246" t="s">
        <v>992</v>
      </c>
      <c r="I2246">
        <v>3.9</v>
      </c>
      <c r="J2246" t="s">
        <v>1637</v>
      </c>
      <c r="K2246">
        <v>3547</v>
      </c>
      <c r="L2246">
        <v>0.35470000000000002</v>
      </c>
      <c r="M2246">
        <f>_xlfn.XLOOKUP(_xlfn.TEXTJOIN("|",0,D2246,G2246,H2246,I2246),[3]무기각인!$P$546:$P$1333,[3]무기각인!$O$546:$O$1333)</f>
        <v>0.34720000000000001</v>
      </c>
      <c r="N2246">
        <v>2.1600999999999999</v>
      </c>
    </row>
    <row r="2247" spans="1:14" x14ac:dyDescent="0.3">
      <c r="A2247" t="s">
        <v>1530</v>
      </c>
      <c r="B2247" t="s">
        <v>596</v>
      </c>
      <c r="C2247">
        <f>_xlfn.XLOOKUP(B2247,[2]itemList_221219!$B:$B,[2]itemList_221219!$A:$A)</f>
        <v>15000</v>
      </c>
      <c r="D2247">
        <v>40</v>
      </c>
      <c r="E2247">
        <v>54</v>
      </c>
      <c r="F2247">
        <v>0</v>
      </c>
      <c r="G2247" t="s">
        <v>19</v>
      </c>
      <c r="H2247" t="s">
        <v>992</v>
      </c>
      <c r="I2247">
        <v>4</v>
      </c>
      <c r="J2247" t="s">
        <v>1638</v>
      </c>
      <c r="K2247">
        <v>3493</v>
      </c>
      <c r="L2247">
        <v>0.3493</v>
      </c>
      <c r="M2247">
        <f>_xlfn.XLOOKUP(_xlfn.TEXTJOIN("|",0,D2247,G2247,H2247,I2247),[3]무기각인!$P$546:$P$1333,[3]무기각인!$O$546:$O$1333)</f>
        <v>0.34720000000000001</v>
      </c>
      <c r="N2247">
        <v>0.6048</v>
      </c>
    </row>
    <row r="2248" spans="1:14" x14ac:dyDescent="0.3">
      <c r="A2248" t="s">
        <v>1530</v>
      </c>
      <c r="B2248" t="s">
        <v>596</v>
      </c>
      <c r="C2248">
        <f>_xlfn.XLOOKUP(B2248,[2]itemList_221219!$B:$B,[2]itemList_221219!$A:$A)</f>
        <v>15000</v>
      </c>
      <c r="D2248">
        <v>50</v>
      </c>
      <c r="E2248">
        <v>1</v>
      </c>
      <c r="F2248">
        <v>0</v>
      </c>
      <c r="G2248" t="s">
        <v>19</v>
      </c>
      <c r="H2248" t="s">
        <v>963</v>
      </c>
      <c r="I2248">
        <v>2</v>
      </c>
      <c r="J2248" t="s">
        <v>1216</v>
      </c>
      <c r="K2248">
        <v>14</v>
      </c>
      <c r="L2248">
        <v>1.4E-3</v>
      </c>
      <c r="M2248">
        <f>_xlfn.XLOOKUP(_xlfn.TEXTJOIN("|",0,D2248,G2248,H2248,I2248),[3]무기각인!$P$546:$P$1333,[3]무기각인!$O$546:$O$1333)</f>
        <v>1.4E-3</v>
      </c>
      <c r="N2248">
        <v>0</v>
      </c>
    </row>
    <row r="2249" spans="1:14" x14ac:dyDescent="0.3">
      <c r="A2249" t="s">
        <v>1530</v>
      </c>
      <c r="B2249" t="s">
        <v>596</v>
      </c>
      <c r="C2249">
        <f>_xlfn.XLOOKUP(B2249,[2]itemList_221219!$B:$B,[2]itemList_221219!$A:$A)</f>
        <v>15000</v>
      </c>
      <c r="D2249">
        <v>50</v>
      </c>
      <c r="E2249">
        <v>1</v>
      </c>
      <c r="F2249">
        <v>0</v>
      </c>
      <c r="G2249" t="s">
        <v>19</v>
      </c>
      <c r="H2249" t="s">
        <v>963</v>
      </c>
      <c r="I2249">
        <v>3</v>
      </c>
      <c r="J2249" t="s">
        <v>1217</v>
      </c>
      <c r="K2249">
        <v>18</v>
      </c>
      <c r="L2249">
        <v>1.8E-3</v>
      </c>
      <c r="M2249">
        <f>_xlfn.XLOOKUP(_xlfn.TEXTJOIN("|",0,D2249,G2249,H2249,I2249),[3]무기각인!$P$546:$P$1333,[3]무기각인!$O$546:$O$1333)</f>
        <v>1.4E-3</v>
      </c>
      <c r="N2249">
        <v>28.571400000000001</v>
      </c>
    </row>
    <row r="2250" spans="1:14" x14ac:dyDescent="0.3">
      <c r="A2250" t="s">
        <v>1530</v>
      </c>
      <c r="B2250" t="s">
        <v>596</v>
      </c>
      <c r="C2250">
        <f>_xlfn.XLOOKUP(B2250,[2]itemList_221219!$B:$B,[2]itemList_221219!$A:$A)</f>
        <v>15000</v>
      </c>
      <c r="D2250">
        <v>50</v>
      </c>
      <c r="E2250">
        <v>1</v>
      </c>
      <c r="F2250">
        <v>0</v>
      </c>
      <c r="G2250" t="s">
        <v>19</v>
      </c>
      <c r="H2250" t="s">
        <v>963</v>
      </c>
      <c r="I2250">
        <v>4</v>
      </c>
      <c r="J2250" t="s">
        <v>1218</v>
      </c>
      <c r="K2250">
        <v>18</v>
      </c>
      <c r="L2250">
        <v>1.8E-3</v>
      </c>
      <c r="M2250">
        <f>_xlfn.XLOOKUP(_xlfn.TEXTJOIN("|",0,D2250,G2250,H2250,I2250),[3]무기각인!$P$546:$P$1333,[3]무기각인!$O$546:$O$1333)</f>
        <v>1.4E-3</v>
      </c>
      <c r="N2250">
        <v>28.571400000000001</v>
      </c>
    </row>
    <row r="2251" spans="1:14" x14ac:dyDescent="0.3">
      <c r="A2251" t="s">
        <v>1530</v>
      </c>
      <c r="B2251" t="s">
        <v>596</v>
      </c>
      <c r="C2251">
        <f>_xlfn.XLOOKUP(B2251,[2]itemList_221219!$B:$B,[2]itemList_221219!$A:$A)</f>
        <v>15000</v>
      </c>
      <c r="D2251">
        <v>50</v>
      </c>
      <c r="E2251">
        <v>1</v>
      </c>
      <c r="F2251">
        <v>0</v>
      </c>
      <c r="G2251" t="s">
        <v>19</v>
      </c>
      <c r="H2251" t="s">
        <v>963</v>
      </c>
      <c r="I2251">
        <v>5</v>
      </c>
      <c r="J2251" t="s">
        <v>1531</v>
      </c>
      <c r="K2251">
        <v>15</v>
      </c>
      <c r="L2251">
        <v>1.5E-3</v>
      </c>
      <c r="M2251">
        <f>_xlfn.XLOOKUP(_xlfn.TEXTJOIN("|",0,D2251,G2251,H2251,I2251),[3]무기각인!$P$546:$P$1333,[3]무기각인!$O$546:$O$1333)</f>
        <v>1.4E-3</v>
      </c>
      <c r="N2251">
        <v>7.1429</v>
      </c>
    </row>
    <row r="2252" spans="1:14" x14ac:dyDescent="0.3">
      <c r="A2252" t="s">
        <v>1530</v>
      </c>
      <c r="B2252" t="s">
        <v>596</v>
      </c>
      <c r="C2252">
        <f>_xlfn.XLOOKUP(B2252,[2]itemList_221219!$B:$B,[2]itemList_221219!$A:$A)</f>
        <v>15000</v>
      </c>
      <c r="D2252">
        <v>50</v>
      </c>
      <c r="E2252">
        <v>1</v>
      </c>
      <c r="F2252">
        <v>0</v>
      </c>
      <c r="G2252" t="s">
        <v>19</v>
      </c>
      <c r="H2252" t="s">
        <v>963</v>
      </c>
      <c r="I2252">
        <v>6</v>
      </c>
      <c r="J2252" t="s">
        <v>1983</v>
      </c>
      <c r="K2252">
        <v>9</v>
      </c>
      <c r="L2252">
        <v>8.9999999999999998E-4</v>
      </c>
      <c r="M2252">
        <f>_xlfn.XLOOKUP(_xlfn.TEXTJOIN("|",0,D2252,G2252,H2252,I2252),[3]무기각인!$P$546:$P$1333,[3]무기각인!$O$546:$O$1333)</f>
        <v>1.4E-3</v>
      </c>
      <c r="N2252">
        <v>35.714300000000001</v>
      </c>
    </row>
    <row r="2253" spans="1:14" x14ac:dyDescent="0.3">
      <c r="A2253" t="s">
        <v>1530</v>
      </c>
      <c r="B2253" t="s">
        <v>596</v>
      </c>
      <c r="C2253">
        <f>_xlfn.XLOOKUP(B2253,[2]itemList_221219!$B:$B,[2]itemList_221219!$A:$A)</f>
        <v>15000</v>
      </c>
      <c r="D2253">
        <v>50</v>
      </c>
      <c r="E2253">
        <v>1</v>
      </c>
      <c r="F2253">
        <v>0</v>
      </c>
      <c r="G2253" t="s">
        <v>19</v>
      </c>
      <c r="H2253" t="s">
        <v>963</v>
      </c>
      <c r="I2253">
        <v>7</v>
      </c>
      <c r="J2253" t="s">
        <v>1984</v>
      </c>
      <c r="K2253">
        <v>10</v>
      </c>
      <c r="L2253">
        <v>1E-3</v>
      </c>
      <c r="M2253">
        <f>_xlfn.XLOOKUP(_xlfn.TEXTJOIN("|",0,D2253,G2253,H2253,I2253),[3]무기각인!$P$546:$P$1333,[3]무기각인!$O$546:$O$1333)</f>
        <v>1.4E-3</v>
      </c>
      <c r="N2253">
        <v>28.571400000000001</v>
      </c>
    </row>
    <row r="2254" spans="1:14" x14ac:dyDescent="0.3">
      <c r="A2254" t="s">
        <v>1530</v>
      </c>
      <c r="B2254" t="s">
        <v>596</v>
      </c>
      <c r="C2254">
        <f>_xlfn.XLOOKUP(B2254,[2]itemList_221219!$B:$B,[2]itemList_221219!$A:$A)</f>
        <v>15000</v>
      </c>
      <c r="D2254">
        <v>50</v>
      </c>
      <c r="E2254">
        <v>1</v>
      </c>
      <c r="F2254">
        <v>0</v>
      </c>
      <c r="G2254" t="s">
        <v>19</v>
      </c>
      <c r="H2254" t="s">
        <v>963</v>
      </c>
      <c r="I2254">
        <v>8</v>
      </c>
      <c r="J2254" t="s">
        <v>1985</v>
      </c>
      <c r="K2254">
        <v>14</v>
      </c>
      <c r="L2254">
        <v>1.4E-3</v>
      </c>
      <c r="M2254">
        <f>_xlfn.XLOOKUP(_xlfn.TEXTJOIN("|",0,D2254,G2254,H2254,I2254),[3]무기각인!$P$546:$P$1333,[3]무기각인!$O$546:$O$1333)</f>
        <v>1.4E-3</v>
      </c>
      <c r="N2254">
        <v>0</v>
      </c>
    </row>
    <row r="2255" spans="1:14" x14ac:dyDescent="0.3">
      <c r="A2255" t="s">
        <v>1530</v>
      </c>
      <c r="B2255" t="s">
        <v>596</v>
      </c>
      <c r="C2255">
        <f>_xlfn.XLOOKUP(B2255,[2]itemList_221219!$B:$B,[2]itemList_221219!$A:$A)</f>
        <v>15000</v>
      </c>
      <c r="D2255">
        <v>50</v>
      </c>
      <c r="E2255">
        <v>1</v>
      </c>
      <c r="F2255">
        <v>1</v>
      </c>
      <c r="G2255" t="s">
        <v>993</v>
      </c>
      <c r="H2255" t="s">
        <v>963</v>
      </c>
      <c r="I2255">
        <v>2</v>
      </c>
      <c r="J2255" t="s">
        <v>1452</v>
      </c>
      <c r="K2255">
        <v>663</v>
      </c>
      <c r="L2255">
        <v>6.6299999999999998E-2</v>
      </c>
      <c r="M2255">
        <f>_xlfn.XLOOKUP(_xlfn.TEXTJOIN("|",0,D2255,G2255,H2255,I2255),[3]무기각인!$P$546:$P$1333,[3]무기각인!$O$546:$O$1333)</f>
        <v>6.7100000000000007E-2</v>
      </c>
      <c r="N2255">
        <v>1.1922999999999999</v>
      </c>
    </row>
    <row r="2256" spans="1:14" x14ac:dyDescent="0.3">
      <c r="A2256" t="s">
        <v>1530</v>
      </c>
      <c r="B2256" t="s">
        <v>596</v>
      </c>
      <c r="C2256">
        <f>_xlfn.XLOOKUP(B2256,[2]itemList_221219!$B:$B,[2]itemList_221219!$A:$A)</f>
        <v>15000</v>
      </c>
      <c r="D2256">
        <v>50</v>
      </c>
      <c r="E2256">
        <v>1</v>
      </c>
      <c r="F2256">
        <v>1</v>
      </c>
      <c r="G2256" t="s">
        <v>993</v>
      </c>
      <c r="H2256" t="s">
        <v>963</v>
      </c>
      <c r="I2256">
        <v>3</v>
      </c>
      <c r="J2256" t="s">
        <v>1453</v>
      </c>
      <c r="K2256">
        <v>696</v>
      </c>
      <c r="L2256">
        <v>6.9599999999999995E-2</v>
      </c>
      <c r="M2256">
        <f>_xlfn.XLOOKUP(_xlfn.TEXTJOIN("|",0,D2256,G2256,H2256,I2256),[3]무기각인!$P$546:$P$1333,[3]무기각인!$O$546:$O$1333)</f>
        <v>6.7100000000000007E-2</v>
      </c>
      <c r="N2256">
        <v>3.7258</v>
      </c>
    </row>
    <row r="2257" spans="1:14" x14ac:dyDescent="0.3">
      <c r="A2257" t="s">
        <v>1530</v>
      </c>
      <c r="B2257" t="s">
        <v>596</v>
      </c>
      <c r="C2257">
        <f>_xlfn.XLOOKUP(B2257,[2]itemList_221219!$B:$B,[2]itemList_221219!$A:$A)</f>
        <v>15000</v>
      </c>
      <c r="D2257">
        <v>50</v>
      </c>
      <c r="E2257">
        <v>1</v>
      </c>
      <c r="F2257">
        <v>1</v>
      </c>
      <c r="G2257" t="s">
        <v>993</v>
      </c>
      <c r="H2257" t="s">
        <v>963</v>
      </c>
      <c r="I2257">
        <v>4</v>
      </c>
      <c r="J2257" t="s">
        <v>1454</v>
      </c>
      <c r="K2257">
        <v>622</v>
      </c>
      <c r="L2257">
        <v>6.2199999999999998E-2</v>
      </c>
      <c r="M2257">
        <f>_xlfn.XLOOKUP(_xlfn.TEXTJOIN("|",0,D2257,G2257,H2257,I2257),[3]무기각인!$P$546:$P$1333,[3]무기각인!$O$546:$O$1333)</f>
        <v>6.7100000000000007E-2</v>
      </c>
      <c r="N2257">
        <v>7.3025000000000002</v>
      </c>
    </row>
    <row r="2258" spans="1:14" x14ac:dyDescent="0.3">
      <c r="A2258" t="s">
        <v>1530</v>
      </c>
      <c r="B2258" t="s">
        <v>596</v>
      </c>
      <c r="C2258">
        <f>_xlfn.XLOOKUP(B2258,[2]itemList_221219!$B:$B,[2]itemList_221219!$A:$A)</f>
        <v>15000</v>
      </c>
      <c r="D2258">
        <v>50</v>
      </c>
      <c r="E2258">
        <v>1</v>
      </c>
      <c r="F2258">
        <v>1</v>
      </c>
      <c r="G2258" t="s">
        <v>993</v>
      </c>
      <c r="H2258" t="s">
        <v>963</v>
      </c>
      <c r="I2258">
        <v>5</v>
      </c>
      <c r="J2258" t="s">
        <v>1595</v>
      </c>
      <c r="K2258">
        <v>643</v>
      </c>
      <c r="L2258">
        <v>6.4299999999999996E-2</v>
      </c>
      <c r="M2258">
        <f>_xlfn.XLOOKUP(_xlfn.TEXTJOIN("|",0,D2258,G2258,H2258,I2258),[3]무기각인!$P$546:$P$1333,[3]무기각인!$O$546:$O$1333)</f>
        <v>6.7100000000000007E-2</v>
      </c>
      <c r="N2258">
        <v>4.1729000000000003</v>
      </c>
    </row>
    <row r="2259" spans="1:14" x14ac:dyDescent="0.3">
      <c r="A2259" t="s">
        <v>1530</v>
      </c>
      <c r="B2259" t="s">
        <v>596</v>
      </c>
      <c r="C2259">
        <f>_xlfn.XLOOKUP(B2259,[2]itemList_221219!$B:$B,[2]itemList_221219!$A:$A)</f>
        <v>15000</v>
      </c>
      <c r="D2259">
        <v>50</v>
      </c>
      <c r="E2259">
        <v>1</v>
      </c>
      <c r="F2259">
        <v>1</v>
      </c>
      <c r="G2259" t="s">
        <v>993</v>
      </c>
      <c r="H2259" t="s">
        <v>963</v>
      </c>
      <c r="I2259">
        <v>6</v>
      </c>
      <c r="J2259" t="s">
        <v>2033</v>
      </c>
      <c r="K2259">
        <v>696</v>
      </c>
      <c r="L2259">
        <v>6.9599999999999995E-2</v>
      </c>
      <c r="M2259">
        <f>_xlfn.XLOOKUP(_xlfn.TEXTJOIN("|",0,D2259,G2259,H2259,I2259),[3]무기각인!$P$546:$P$1333,[3]무기각인!$O$546:$O$1333)</f>
        <v>6.7100000000000007E-2</v>
      </c>
      <c r="N2259">
        <v>3.7258</v>
      </c>
    </row>
    <row r="2260" spans="1:14" x14ac:dyDescent="0.3">
      <c r="A2260" t="s">
        <v>1530</v>
      </c>
      <c r="B2260" t="s">
        <v>596</v>
      </c>
      <c r="C2260">
        <f>_xlfn.XLOOKUP(B2260,[2]itemList_221219!$B:$B,[2]itemList_221219!$A:$A)</f>
        <v>15000</v>
      </c>
      <c r="D2260">
        <v>50</v>
      </c>
      <c r="E2260">
        <v>1</v>
      </c>
      <c r="F2260">
        <v>1</v>
      </c>
      <c r="G2260" t="s">
        <v>993</v>
      </c>
      <c r="H2260" t="s">
        <v>963</v>
      </c>
      <c r="I2260">
        <v>7</v>
      </c>
      <c r="J2260" t="s">
        <v>2034</v>
      </c>
      <c r="K2260">
        <v>705</v>
      </c>
      <c r="L2260">
        <v>7.0499999999999993E-2</v>
      </c>
      <c r="M2260">
        <f>_xlfn.XLOOKUP(_xlfn.TEXTJOIN("|",0,D2260,G2260,H2260,I2260),[3]무기각인!$P$546:$P$1333,[3]무기각인!$O$546:$O$1333)</f>
        <v>6.7100000000000007E-2</v>
      </c>
      <c r="N2260">
        <v>5.0670999999999999</v>
      </c>
    </row>
    <row r="2261" spans="1:14" x14ac:dyDescent="0.3">
      <c r="A2261" t="s">
        <v>1530</v>
      </c>
      <c r="B2261" t="s">
        <v>596</v>
      </c>
      <c r="C2261">
        <f>_xlfn.XLOOKUP(B2261,[2]itemList_221219!$B:$B,[2]itemList_221219!$A:$A)</f>
        <v>15000</v>
      </c>
      <c r="D2261">
        <v>50</v>
      </c>
      <c r="E2261">
        <v>1</v>
      </c>
      <c r="F2261">
        <v>1</v>
      </c>
      <c r="G2261" t="s">
        <v>993</v>
      </c>
      <c r="H2261" t="s">
        <v>963</v>
      </c>
      <c r="I2261">
        <v>8</v>
      </c>
      <c r="J2261" t="s">
        <v>2035</v>
      </c>
      <c r="K2261">
        <v>741</v>
      </c>
      <c r="L2261">
        <v>7.4099999999999999E-2</v>
      </c>
      <c r="M2261">
        <f>_xlfn.XLOOKUP(_xlfn.TEXTJOIN("|",0,D2261,G2261,H2261,I2261),[3]무기각인!$P$546:$P$1333,[3]무기각인!$O$546:$O$1333)</f>
        <v>6.7100000000000007E-2</v>
      </c>
      <c r="N2261">
        <v>10.4322</v>
      </c>
    </row>
    <row r="2262" spans="1:14" x14ac:dyDescent="0.3">
      <c r="A2262" t="s">
        <v>1530</v>
      </c>
      <c r="B2262" t="s">
        <v>596</v>
      </c>
      <c r="C2262">
        <f>_xlfn.XLOOKUP(B2262,[2]itemList_221219!$B:$B,[2]itemList_221219!$A:$A)</f>
        <v>15000</v>
      </c>
      <c r="D2262">
        <v>50</v>
      </c>
      <c r="E2262">
        <v>1</v>
      </c>
      <c r="F2262">
        <v>2</v>
      </c>
      <c r="G2262" t="s">
        <v>964</v>
      </c>
      <c r="H2262" t="s">
        <v>963</v>
      </c>
      <c r="I2262">
        <v>2</v>
      </c>
      <c r="J2262" t="s">
        <v>1220</v>
      </c>
      <c r="K2262">
        <v>1964</v>
      </c>
      <c r="L2262">
        <v>0.19639999999999999</v>
      </c>
      <c r="M2262">
        <f>_xlfn.XLOOKUP(_xlfn.TEXTJOIN("|",0,D2262,G2262,H2262,I2262),[3]무기각인!$P$546:$P$1333,[3]무기각인!$O$546:$O$1333)</f>
        <v>0.1971</v>
      </c>
      <c r="N2262">
        <v>0.35510000000000003</v>
      </c>
    </row>
    <row r="2263" spans="1:14" x14ac:dyDescent="0.3">
      <c r="A2263" t="s">
        <v>1530</v>
      </c>
      <c r="B2263" t="s">
        <v>596</v>
      </c>
      <c r="C2263">
        <f>_xlfn.XLOOKUP(B2263,[2]itemList_221219!$B:$B,[2]itemList_221219!$A:$A)</f>
        <v>15000</v>
      </c>
      <c r="D2263">
        <v>50</v>
      </c>
      <c r="E2263">
        <v>1</v>
      </c>
      <c r="F2263">
        <v>2</v>
      </c>
      <c r="G2263" t="s">
        <v>964</v>
      </c>
      <c r="H2263" t="s">
        <v>963</v>
      </c>
      <c r="I2263">
        <v>3</v>
      </c>
      <c r="J2263" t="s">
        <v>1221</v>
      </c>
      <c r="K2263">
        <v>2045</v>
      </c>
      <c r="L2263">
        <v>0.20449999999999999</v>
      </c>
      <c r="M2263">
        <f>_xlfn.XLOOKUP(_xlfn.TEXTJOIN("|",0,D2263,G2263,H2263,I2263),[3]무기각인!$P$546:$P$1333,[3]무기각인!$O$546:$O$1333)</f>
        <v>0.1971</v>
      </c>
      <c r="N2263">
        <v>3.7544</v>
      </c>
    </row>
    <row r="2264" spans="1:14" x14ac:dyDescent="0.3">
      <c r="A2264" t="s">
        <v>1530</v>
      </c>
      <c r="B2264" t="s">
        <v>596</v>
      </c>
      <c r="C2264">
        <f>_xlfn.XLOOKUP(B2264,[2]itemList_221219!$B:$B,[2]itemList_221219!$A:$A)</f>
        <v>15000</v>
      </c>
      <c r="D2264">
        <v>50</v>
      </c>
      <c r="E2264">
        <v>1</v>
      </c>
      <c r="F2264">
        <v>2</v>
      </c>
      <c r="G2264" t="s">
        <v>964</v>
      </c>
      <c r="H2264" t="s">
        <v>963</v>
      </c>
      <c r="I2264">
        <v>4</v>
      </c>
      <c r="J2264" t="s">
        <v>1222</v>
      </c>
      <c r="K2264">
        <v>1975</v>
      </c>
      <c r="L2264">
        <v>0.19750000000000001</v>
      </c>
      <c r="M2264">
        <f>_xlfn.XLOOKUP(_xlfn.TEXTJOIN("|",0,D2264,G2264,H2264,I2264),[3]무기각인!$P$546:$P$1333,[3]무기각인!$O$546:$O$1333)</f>
        <v>0.1971</v>
      </c>
      <c r="N2264">
        <v>0.2029</v>
      </c>
    </row>
    <row r="2265" spans="1:14" x14ac:dyDescent="0.3">
      <c r="A2265" t="s">
        <v>1530</v>
      </c>
      <c r="B2265" t="s">
        <v>596</v>
      </c>
      <c r="C2265">
        <f>_xlfn.XLOOKUP(B2265,[2]itemList_221219!$B:$B,[2]itemList_221219!$A:$A)</f>
        <v>15000</v>
      </c>
      <c r="D2265">
        <v>50</v>
      </c>
      <c r="E2265">
        <v>1</v>
      </c>
      <c r="F2265">
        <v>2</v>
      </c>
      <c r="G2265" t="s">
        <v>964</v>
      </c>
      <c r="H2265" t="s">
        <v>963</v>
      </c>
      <c r="I2265">
        <v>5</v>
      </c>
      <c r="J2265" t="s">
        <v>1532</v>
      </c>
      <c r="K2265">
        <v>1935</v>
      </c>
      <c r="L2265">
        <v>0.19350000000000001</v>
      </c>
      <c r="M2265">
        <f>_xlfn.XLOOKUP(_xlfn.TEXTJOIN("|",0,D2265,G2265,H2265,I2265),[3]무기각인!$P$546:$P$1333,[3]무기각인!$O$546:$O$1333)</f>
        <v>0.1971</v>
      </c>
      <c r="N2265">
        <v>1.8265</v>
      </c>
    </row>
    <row r="2266" spans="1:14" x14ac:dyDescent="0.3">
      <c r="A2266" t="s">
        <v>1530</v>
      </c>
      <c r="B2266" t="s">
        <v>596</v>
      </c>
      <c r="C2266">
        <f>_xlfn.XLOOKUP(B2266,[2]itemList_221219!$B:$B,[2]itemList_221219!$A:$A)</f>
        <v>15000</v>
      </c>
      <c r="D2266">
        <v>50</v>
      </c>
      <c r="E2266">
        <v>1</v>
      </c>
      <c r="F2266">
        <v>2</v>
      </c>
      <c r="G2266" t="s">
        <v>964</v>
      </c>
      <c r="H2266" t="s">
        <v>963</v>
      </c>
      <c r="I2266">
        <v>6</v>
      </c>
      <c r="J2266" t="s">
        <v>1986</v>
      </c>
      <c r="K2266">
        <v>1963</v>
      </c>
      <c r="L2266">
        <v>0.1963</v>
      </c>
      <c r="M2266">
        <f>_xlfn.XLOOKUP(_xlfn.TEXTJOIN("|",0,D2266,G2266,H2266,I2266),[3]무기각인!$P$546:$P$1333,[3]무기각인!$O$546:$O$1333)</f>
        <v>0.1971</v>
      </c>
      <c r="N2266">
        <v>0.40589999999999998</v>
      </c>
    </row>
    <row r="2267" spans="1:14" x14ac:dyDescent="0.3">
      <c r="A2267" t="s">
        <v>1530</v>
      </c>
      <c r="B2267" t="s">
        <v>596</v>
      </c>
      <c r="C2267">
        <f>_xlfn.XLOOKUP(B2267,[2]itemList_221219!$B:$B,[2]itemList_221219!$A:$A)</f>
        <v>15000</v>
      </c>
      <c r="D2267">
        <v>50</v>
      </c>
      <c r="E2267">
        <v>1</v>
      </c>
      <c r="F2267">
        <v>2</v>
      </c>
      <c r="G2267" t="s">
        <v>964</v>
      </c>
      <c r="H2267" t="s">
        <v>963</v>
      </c>
      <c r="I2267">
        <v>7</v>
      </c>
      <c r="J2267" t="s">
        <v>1987</v>
      </c>
      <c r="K2267">
        <v>2020</v>
      </c>
      <c r="L2267">
        <v>0.20200000000000001</v>
      </c>
      <c r="M2267">
        <f>_xlfn.XLOOKUP(_xlfn.TEXTJOIN("|",0,D2267,G2267,H2267,I2267),[3]무기각인!$P$546:$P$1333,[3]무기각인!$O$546:$O$1333)</f>
        <v>0.1971</v>
      </c>
      <c r="N2267">
        <v>2.4860000000000002</v>
      </c>
    </row>
    <row r="2268" spans="1:14" x14ac:dyDescent="0.3">
      <c r="A2268" t="s">
        <v>1530</v>
      </c>
      <c r="B2268" t="s">
        <v>596</v>
      </c>
      <c r="C2268">
        <f>_xlfn.XLOOKUP(B2268,[2]itemList_221219!$B:$B,[2]itemList_221219!$A:$A)</f>
        <v>15000</v>
      </c>
      <c r="D2268">
        <v>50</v>
      </c>
      <c r="E2268">
        <v>1</v>
      </c>
      <c r="F2268">
        <v>2</v>
      </c>
      <c r="G2268" t="s">
        <v>964</v>
      </c>
      <c r="H2268" t="s">
        <v>963</v>
      </c>
      <c r="I2268">
        <v>8</v>
      </c>
      <c r="J2268" t="s">
        <v>1988</v>
      </c>
      <c r="K2268">
        <v>2020</v>
      </c>
      <c r="L2268">
        <v>0.20200000000000001</v>
      </c>
      <c r="M2268">
        <f>_xlfn.XLOOKUP(_xlfn.TEXTJOIN("|",0,D2268,G2268,H2268,I2268),[3]무기각인!$P$546:$P$1333,[3]무기각인!$O$546:$O$1333)</f>
        <v>0.1971</v>
      </c>
      <c r="N2268">
        <v>2.4860000000000002</v>
      </c>
    </row>
    <row r="2269" spans="1:14" x14ac:dyDescent="0.3">
      <c r="A2269" t="s">
        <v>1530</v>
      </c>
      <c r="B2269" t="s">
        <v>596</v>
      </c>
      <c r="C2269">
        <f>_xlfn.XLOOKUP(B2269,[2]itemList_221219!$B:$B,[2]itemList_221219!$A:$A)</f>
        <v>15000</v>
      </c>
      <c r="D2269">
        <v>50</v>
      </c>
      <c r="E2269">
        <v>1</v>
      </c>
      <c r="F2269">
        <v>3</v>
      </c>
      <c r="G2269" t="s">
        <v>965</v>
      </c>
      <c r="H2269" t="s">
        <v>963</v>
      </c>
      <c r="I2269">
        <v>2</v>
      </c>
      <c r="J2269" t="s">
        <v>1224</v>
      </c>
      <c r="K2269">
        <v>1892</v>
      </c>
      <c r="L2269">
        <v>0.18920000000000001</v>
      </c>
      <c r="M2269">
        <f>_xlfn.XLOOKUP(_xlfn.TEXTJOIN("|",0,D2269,G2269,H2269,I2269),[3]무기각인!$P$546:$P$1333,[3]무기각인!$O$546:$O$1333)</f>
        <v>0.1971</v>
      </c>
      <c r="N2269">
        <v>4.0080999999999998</v>
      </c>
    </row>
    <row r="2270" spans="1:14" x14ac:dyDescent="0.3">
      <c r="A2270" t="s">
        <v>1530</v>
      </c>
      <c r="B2270" t="s">
        <v>596</v>
      </c>
      <c r="C2270">
        <f>_xlfn.XLOOKUP(B2270,[2]itemList_221219!$B:$B,[2]itemList_221219!$A:$A)</f>
        <v>15000</v>
      </c>
      <c r="D2270">
        <v>50</v>
      </c>
      <c r="E2270">
        <v>1</v>
      </c>
      <c r="F2270">
        <v>3</v>
      </c>
      <c r="G2270" t="s">
        <v>965</v>
      </c>
      <c r="H2270" t="s">
        <v>963</v>
      </c>
      <c r="I2270">
        <v>3</v>
      </c>
      <c r="J2270" t="s">
        <v>1225</v>
      </c>
      <c r="K2270">
        <v>1901</v>
      </c>
      <c r="L2270">
        <v>0.19009999999999999</v>
      </c>
      <c r="M2270">
        <f>_xlfn.XLOOKUP(_xlfn.TEXTJOIN("|",0,D2270,G2270,H2270,I2270),[3]무기각인!$P$546:$P$1333,[3]무기각인!$O$546:$O$1333)</f>
        <v>0.1971</v>
      </c>
      <c r="N2270">
        <v>3.5514999999999999</v>
      </c>
    </row>
    <row r="2271" spans="1:14" x14ac:dyDescent="0.3">
      <c r="A2271" t="s">
        <v>1530</v>
      </c>
      <c r="B2271" t="s">
        <v>596</v>
      </c>
      <c r="C2271">
        <f>_xlfn.XLOOKUP(B2271,[2]itemList_221219!$B:$B,[2]itemList_221219!$A:$A)</f>
        <v>15000</v>
      </c>
      <c r="D2271">
        <v>50</v>
      </c>
      <c r="E2271">
        <v>1</v>
      </c>
      <c r="F2271">
        <v>3</v>
      </c>
      <c r="G2271" t="s">
        <v>965</v>
      </c>
      <c r="H2271" t="s">
        <v>963</v>
      </c>
      <c r="I2271">
        <v>4</v>
      </c>
      <c r="J2271" t="s">
        <v>1226</v>
      </c>
      <c r="K2271">
        <v>2018</v>
      </c>
      <c r="L2271">
        <v>0.20180000000000001</v>
      </c>
      <c r="M2271">
        <f>_xlfn.XLOOKUP(_xlfn.TEXTJOIN("|",0,D2271,G2271,H2271,I2271),[3]무기각인!$P$546:$P$1333,[3]무기각인!$O$546:$O$1333)</f>
        <v>0.1971</v>
      </c>
      <c r="N2271">
        <v>2.3845999999999998</v>
      </c>
    </row>
    <row r="2272" spans="1:14" x14ac:dyDescent="0.3">
      <c r="A2272" t="s">
        <v>1530</v>
      </c>
      <c r="B2272" t="s">
        <v>596</v>
      </c>
      <c r="C2272">
        <f>_xlfn.XLOOKUP(B2272,[2]itemList_221219!$B:$B,[2]itemList_221219!$A:$A)</f>
        <v>15000</v>
      </c>
      <c r="D2272">
        <v>50</v>
      </c>
      <c r="E2272">
        <v>1</v>
      </c>
      <c r="F2272">
        <v>3</v>
      </c>
      <c r="G2272" t="s">
        <v>965</v>
      </c>
      <c r="H2272" t="s">
        <v>963</v>
      </c>
      <c r="I2272">
        <v>5</v>
      </c>
      <c r="J2272" t="s">
        <v>1533</v>
      </c>
      <c r="K2272">
        <v>1975</v>
      </c>
      <c r="L2272">
        <v>0.19750000000000001</v>
      </c>
      <c r="M2272">
        <f>_xlfn.XLOOKUP(_xlfn.TEXTJOIN("|",0,D2272,G2272,H2272,I2272),[3]무기각인!$P$546:$P$1333,[3]무기각인!$O$546:$O$1333)</f>
        <v>0.1971</v>
      </c>
      <c r="N2272">
        <v>0.2029</v>
      </c>
    </row>
    <row r="2273" spans="1:14" x14ac:dyDescent="0.3">
      <c r="A2273" t="s">
        <v>1530</v>
      </c>
      <c r="B2273" t="s">
        <v>596</v>
      </c>
      <c r="C2273">
        <f>_xlfn.XLOOKUP(B2273,[2]itemList_221219!$B:$B,[2]itemList_221219!$A:$A)</f>
        <v>15000</v>
      </c>
      <c r="D2273">
        <v>50</v>
      </c>
      <c r="E2273">
        <v>1</v>
      </c>
      <c r="F2273">
        <v>3</v>
      </c>
      <c r="G2273" t="s">
        <v>965</v>
      </c>
      <c r="H2273" t="s">
        <v>963</v>
      </c>
      <c r="I2273">
        <v>6</v>
      </c>
      <c r="J2273" t="s">
        <v>1989</v>
      </c>
      <c r="K2273">
        <v>1997</v>
      </c>
      <c r="L2273">
        <v>0.19969999999999999</v>
      </c>
      <c r="M2273">
        <f>_xlfn.XLOOKUP(_xlfn.TEXTJOIN("|",0,D2273,G2273,H2273,I2273),[3]무기각인!$P$546:$P$1333,[3]무기각인!$O$546:$O$1333)</f>
        <v>0.1971</v>
      </c>
      <c r="N2273">
        <v>1.3190999999999999</v>
      </c>
    </row>
    <row r="2274" spans="1:14" x14ac:dyDescent="0.3">
      <c r="A2274" t="s">
        <v>1530</v>
      </c>
      <c r="B2274" t="s">
        <v>596</v>
      </c>
      <c r="C2274">
        <f>_xlfn.XLOOKUP(B2274,[2]itemList_221219!$B:$B,[2]itemList_221219!$A:$A)</f>
        <v>15000</v>
      </c>
      <c r="D2274">
        <v>50</v>
      </c>
      <c r="E2274">
        <v>1</v>
      </c>
      <c r="F2274">
        <v>3</v>
      </c>
      <c r="G2274" t="s">
        <v>965</v>
      </c>
      <c r="H2274" t="s">
        <v>963</v>
      </c>
      <c r="I2274">
        <v>7</v>
      </c>
      <c r="J2274" t="s">
        <v>1990</v>
      </c>
      <c r="K2274">
        <v>1929</v>
      </c>
      <c r="L2274">
        <v>0.19289999999999999</v>
      </c>
      <c r="M2274">
        <f>_xlfn.XLOOKUP(_xlfn.TEXTJOIN("|",0,D2274,G2274,H2274,I2274),[3]무기각인!$P$546:$P$1333,[3]무기각인!$O$546:$O$1333)</f>
        <v>0.1971</v>
      </c>
      <c r="N2274">
        <v>2.1309</v>
      </c>
    </row>
    <row r="2275" spans="1:14" x14ac:dyDescent="0.3">
      <c r="A2275" t="s">
        <v>1530</v>
      </c>
      <c r="B2275" t="s">
        <v>596</v>
      </c>
      <c r="C2275">
        <f>_xlfn.XLOOKUP(B2275,[2]itemList_221219!$B:$B,[2]itemList_221219!$A:$A)</f>
        <v>15000</v>
      </c>
      <c r="D2275">
        <v>50</v>
      </c>
      <c r="E2275">
        <v>1</v>
      </c>
      <c r="F2275">
        <v>3</v>
      </c>
      <c r="G2275" t="s">
        <v>965</v>
      </c>
      <c r="H2275" t="s">
        <v>963</v>
      </c>
      <c r="I2275">
        <v>8</v>
      </c>
      <c r="J2275" t="s">
        <v>1991</v>
      </c>
      <c r="K2275">
        <v>1999</v>
      </c>
      <c r="L2275">
        <v>0.19989999999999999</v>
      </c>
      <c r="M2275">
        <f>_xlfn.XLOOKUP(_xlfn.TEXTJOIN("|",0,D2275,G2275,H2275,I2275),[3]무기각인!$P$546:$P$1333,[3]무기각인!$O$546:$O$1333)</f>
        <v>0.1971</v>
      </c>
      <c r="N2275">
        <v>1.4206000000000001</v>
      </c>
    </row>
    <row r="2276" spans="1:14" x14ac:dyDescent="0.3">
      <c r="A2276" t="s">
        <v>1530</v>
      </c>
      <c r="B2276" t="s">
        <v>596</v>
      </c>
      <c r="C2276">
        <f>_xlfn.XLOOKUP(B2276,[2]itemList_221219!$B:$B,[2]itemList_221219!$A:$A)</f>
        <v>15000</v>
      </c>
      <c r="D2276">
        <v>50</v>
      </c>
      <c r="E2276">
        <v>1</v>
      </c>
      <c r="F2276">
        <v>4</v>
      </c>
      <c r="G2276" t="s">
        <v>47</v>
      </c>
      <c r="H2276" t="s">
        <v>963</v>
      </c>
      <c r="I2276">
        <v>2</v>
      </c>
      <c r="J2276" t="s">
        <v>1228</v>
      </c>
      <c r="K2276">
        <v>1945</v>
      </c>
      <c r="L2276">
        <v>0.19450000000000001</v>
      </c>
      <c r="M2276">
        <f>_xlfn.XLOOKUP(_xlfn.TEXTJOIN("|",0,D2276,G2276,H2276,I2276),[3]무기각인!$P$546:$P$1333,[3]무기각인!$O$546:$O$1333)</f>
        <v>0.1971</v>
      </c>
      <c r="N2276">
        <v>1.3190999999999999</v>
      </c>
    </row>
    <row r="2277" spans="1:14" x14ac:dyDescent="0.3">
      <c r="A2277" t="s">
        <v>1530</v>
      </c>
      <c r="B2277" t="s">
        <v>596</v>
      </c>
      <c r="C2277">
        <f>_xlfn.XLOOKUP(B2277,[2]itemList_221219!$B:$B,[2]itemList_221219!$A:$A)</f>
        <v>15000</v>
      </c>
      <c r="D2277">
        <v>50</v>
      </c>
      <c r="E2277">
        <v>1</v>
      </c>
      <c r="F2277">
        <v>4</v>
      </c>
      <c r="G2277" t="s">
        <v>47</v>
      </c>
      <c r="H2277" t="s">
        <v>963</v>
      </c>
      <c r="I2277">
        <v>3</v>
      </c>
      <c r="J2277" t="s">
        <v>1229</v>
      </c>
      <c r="K2277">
        <v>2021</v>
      </c>
      <c r="L2277">
        <v>0.2021</v>
      </c>
      <c r="M2277">
        <f>_xlfn.XLOOKUP(_xlfn.TEXTJOIN("|",0,D2277,G2277,H2277,I2277),[3]무기각인!$P$546:$P$1333,[3]무기각인!$O$546:$O$1333)</f>
        <v>0.1971</v>
      </c>
      <c r="N2277">
        <v>2.5367999999999999</v>
      </c>
    </row>
    <row r="2278" spans="1:14" x14ac:dyDescent="0.3">
      <c r="A2278" t="s">
        <v>1530</v>
      </c>
      <c r="B2278" t="s">
        <v>596</v>
      </c>
      <c r="C2278">
        <f>_xlfn.XLOOKUP(B2278,[2]itemList_221219!$B:$B,[2]itemList_221219!$A:$A)</f>
        <v>15000</v>
      </c>
      <c r="D2278">
        <v>50</v>
      </c>
      <c r="E2278">
        <v>1</v>
      </c>
      <c r="F2278">
        <v>4</v>
      </c>
      <c r="G2278" t="s">
        <v>47</v>
      </c>
      <c r="H2278" t="s">
        <v>963</v>
      </c>
      <c r="I2278">
        <v>4</v>
      </c>
      <c r="J2278" t="s">
        <v>1230</v>
      </c>
      <c r="K2278">
        <v>1901</v>
      </c>
      <c r="L2278">
        <v>0.19009999999999999</v>
      </c>
      <c r="M2278">
        <f>_xlfn.XLOOKUP(_xlfn.TEXTJOIN("|",0,D2278,G2278,H2278,I2278),[3]무기각인!$P$546:$P$1333,[3]무기각인!$O$546:$O$1333)</f>
        <v>0.1971</v>
      </c>
      <c r="N2278">
        <v>3.5514999999999999</v>
      </c>
    </row>
    <row r="2279" spans="1:14" x14ac:dyDescent="0.3">
      <c r="A2279" t="s">
        <v>1530</v>
      </c>
      <c r="B2279" t="s">
        <v>596</v>
      </c>
      <c r="C2279">
        <f>_xlfn.XLOOKUP(B2279,[2]itemList_221219!$B:$B,[2]itemList_221219!$A:$A)</f>
        <v>15000</v>
      </c>
      <c r="D2279">
        <v>50</v>
      </c>
      <c r="E2279">
        <v>1</v>
      </c>
      <c r="F2279">
        <v>4</v>
      </c>
      <c r="G2279" t="s">
        <v>47</v>
      </c>
      <c r="H2279" t="s">
        <v>963</v>
      </c>
      <c r="I2279">
        <v>5</v>
      </c>
      <c r="J2279" t="s">
        <v>1534</v>
      </c>
      <c r="K2279">
        <v>2033</v>
      </c>
      <c r="L2279">
        <v>0.20330000000000001</v>
      </c>
      <c r="M2279">
        <f>_xlfn.XLOOKUP(_xlfn.TEXTJOIN("|",0,D2279,G2279,H2279,I2279),[3]무기각인!$P$546:$P$1333,[3]무기각인!$O$546:$O$1333)</f>
        <v>0.1971</v>
      </c>
      <c r="N2279">
        <v>3.1456</v>
      </c>
    </row>
    <row r="2280" spans="1:14" x14ac:dyDescent="0.3">
      <c r="A2280" t="s">
        <v>1530</v>
      </c>
      <c r="B2280" t="s">
        <v>596</v>
      </c>
      <c r="C2280">
        <f>_xlfn.XLOOKUP(B2280,[2]itemList_221219!$B:$B,[2]itemList_221219!$A:$A)</f>
        <v>15000</v>
      </c>
      <c r="D2280">
        <v>50</v>
      </c>
      <c r="E2280">
        <v>1</v>
      </c>
      <c r="F2280">
        <v>4</v>
      </c>
      <c r="G2280" t="s">
        <v>47</v>
      </c>
      <c r="H2280" t="s">
        <v>963</v>
      </c>
      <c r="I2280">
        <v>6</v>
      </c>
      <c r="J2280" t="s">
        <v>1992</v>
      </c>
      <c r="K2280">
        <v>2001</v>
      </c>
      <c r="L2280">
        <v>0.2001</v>
      </c>
      <c r="M2280">
        <f>_xlfn.XLOOKUP(_xlfn.TEXTJOIN("|",0,D2280,G2280,H2280,I2280),[3]무기각인!$P$546:$P$1333,[3]무기각인!$O$546:$O$1333)</f>
        <v>0.1971</v>
      </c>
      <c r="N2280">
        <v>1.5221</v>
      </c>
    </row>
    <row r="2281" spans="1:14" x14ac:dyDescent="0.3">
      <c r="A2281" t="s">
        <v>1530</v>
      </c>
      <c r="B2281" t="s">
        <v>596</v>
      </c>
      <c r="C2281">
        <f>_xlfn.XLOOKUP(B2281,[2]itemList_221219!$B:$B,[2]itemList_221219!$A:$A)</f>
        <v>15000</v>
      </c>
      <c r="D2281">
        <v>50</v>
      </c>
      <c r="E2281">
        <v>1</v>
      </c>
      <c r="F2281">
        <v>4</v>
      </c>
      <c r="G2281" t="s">
        <v>47</v>
      </c>
      <c r="H2281" t="s">
        <v>963</v>
      </c>
      <c r="I2281">
        <v>7</v>
      </c>
      <c r="J2281" t="s">
        <v>1993</v>
      </c>
      <c r="K2281">
        <v>1960</v>
      </c>
      <c r="L2281">
        <v>0.19600000000000001</v>
      </c>
      <c r="M2281">
        <f>_xlfn.XLOOKUP(_xlfn.TEXTJOIN("|",0,D2281,G2281,H2281,I2281),[3]무기각인!$P$546:$P$1333,[3]무기각인!$O$546:$O$1333)</f>
        <v>0.1971</v>
      </c>
      <c r="N2281">
        <v>0.55810000000000004</v>
      </c>
    </row>
    <row r="2282" spans="1:14" x14ac:dyDescent="0.3">
      <c r="A2282" t="s">
        <v>1530</v>
      </c>
      <c r="B2282" t="s">
        <v>596</v>
      </c>
      <c r="C2282">
        <f>_xlfn.XLOOKUP(B2282,[2]itemList_221219!$B:$B,[2]itemList_221219!$A:$A)</f>
        <v>15000</v>
      </c>
      <c r="D2282">
        <v>50</v>
      </c>
      <c r="E2282">
        <v>1</v>
      </c>
      <c r="F2282">
        <v>4</v>
      </c>
      <c r="G2282" t="s">
        <v>47</v>
      </c>
      <c r="H2282" t="s">
        <v>963</v>
      </c>
      <c r="I2282">
        <v>8</v>
      </c>
      <c r="J2282" t="s">
        <v>1994</v>
      </c>
      <c r="K2282">
        <v>1963</v>
      </c>
      <c r="L2282">
        <v>0.1963</v>
      </c>
      <c r="M2282">
        <f>_xlfn.XLOOKUP(_xlfn.TEXTJOIN("|",0,D2282,G2282,H2282,I2282),[3]무기각인!$P$546:$P$1333,[3]무기각인!$O$546:$O$1333)</f>
        <v>0.1971</v>
      </c>
      <c r="N2282">
        <v>0.40589999999999998</v>
      </c>
    </row>
    <row r="2283" spans="1:14" x14ac:dyDescent="0.3">
      <c r="A2283" t="s">
        <v>1530</v>
      </c>
      <c r="B2283" t="s">
        <v>596</v>
      </c>
      <c r="C2283">
        <f>_xlfn.XLOOKUP(B2283,[2]itemList_221219!$B:$B,[2]itemList_221219!$A:$A)</f>
        <v>15000</v>
      </c>
      <c r="D2283">
        <v>50</v>
      </c>
      <c r="E2283">
        <v>1</v>
      </c>
      <c r="F2283">
        <v>5</v>
      </c>
      <c r="G2283" t="s">
        <v>966</v>
      </c>
      <c r="H2283" t="s">
        <v>963</v>
      </c>
      <c r="I2283">
        <v>2</v>
      </c>
      <c r="J2283" t="s">
        <v>1232</v>
      </c>
      <c r="K2283">
        <v>1953</v>
      </c>
      <c r="L2283">
        <v>0.1953</v>
      </c>
      <c r="M2283">
        <f>_xlfn.XLOOKUP(_xlfn.TEXTJOIN("|",0,D2283,G2283,H2283,I2283),[3]무기각인!$P$546:$P$1333,[3]무기각인!$O$546:$O$1333)</f>
        <v>0.1971</v>
      </c>
      <c r="N2283">
        <v>0.91320000000000001</v>
      </c>
    </row>
    <row r="2284" spans="1:14" x14ac:dyDescent="0.3">
      <c r="A2284" t="s">
        <v>1530</v>
      </c>
      <c r="B2284" t="s">
        <v>596</v>
      </c>
      <c r="C2284">
        <f>_xlfn.XLOOKUP(B2284,[2]itemList_221219!$B:$B,[2]itemList_221219!$A:$A)</f>
        <v>15000</v>
      </c>
      <c r="D2284">
        <v>50</v>
      </c>
      <c r="E2284">
        <v>1</v>
      </c>
      <c r="F2284">
        <v>5</v>
      </c>
      <c r="G2284" t="s">
        <v>966</v>
      </c>
      <c r="H2284" t="s">
        <v>963</v>
      </c>
      <c r="I2284">
        <v>3</v>
      </c>
      <c r="J2284" t="s">
        <v>1233</v>
      </c>
      <c r="K2284">
        <v>1926</v>
      </c>
      <c r="L2284">
        <v>0.19259999999999999</v>
      </c>
      <c r="M2284">
        <f>_xlfn.XLOOKUP(_xlfn.TEXTJOIN("|",0,D2284,G2284,H2284,I2284),[3]무기각인!$P$546:$P$1333,[3]무기각인!$O$546:$O$1333)</f>
        <v>0.1971</v>
      </c>
      <c r="N2284">
        <v>2.2831000000000001</v>
      </c>
    </row>
    <row r="2285" spans="1:14" x14ac:dyDescent="0.3">
      <c r="A2285" t="s">
        <v>1530</v>
      </c>
      <c r="B2285" t="s">
        <v>596</v>
      </c>
      <c r="C2285">
        <f>_xlfn.XLOOKUP(B2285,[2]itemList_221219!$B:$B,[2]itemList_221219!$A:$A)</f>
        <v>15000</v>
      </c>
      <c r="D2285">
        <v>50</v>
      </c>
      <c r="E2285">
        <v>1</v>
      </c>
      <c r="F2285">
        <v>5</v>
      </c>
      <c r="G2285" t="s">
        <v>966</v>
      </c>
      <c r="H2285" t="s">
        <v>963</v>
      </c>
      <c r="I2285">
        <v>4</v>
      </c>
      <c r="J2285" t="s">
        <v>1234</v>
      </c>
      <c r="K2285">
        <v>1926</v>
      </c>
      <c r="L2285">
        <v>0.19259999999999999</v>
      </c>
      <c r="M2285">
        <f>_xlfn.XLOOKUP(_xlfn.TEXTJOIN("|",0,D2285,G2285,H2285,I2285),[3]무기각인!$P$546:$P$1333,[3]무기각인!$O$546:$O$1333)</f>
        <v>0.1971</v>
      </c>
      <c r="N2285">
        <v>2.2831000000000001</v>
      </c>
    </row>
    <row r="2286" spans="1:14" x14ac:dyDescent="0.3">
      <c r="A2286" t="s">
        <v>1530</v>
      </c>
      <c r="B2286" t="s">
        <v>596</v>
      </c>
      <c r="C2286">
        <f>_xlfn.XLOOKUP(B2286,[2]itemList_221219!$B:$B,[2]itemList_221219!$A:$A)</f>
        <v>15000</v>
      </c>
      <c r="D2286">
        <v>50</v>
      </c>
      <c r="E2286">
        <v>1</v>
      </c>
      <c r="F2286">
        <v>5</v>
      </c>
      <c r="G2286" t="s">
        <v>966</v>
      </c>
      <c r="H2286" t="s">
        <v>963</v>
      </c>
      <c r="I2286">
        <v>5</v>
      </c>
      <c r="J2286" t="s">
        <v>1535</v>
      </c>
      <c r="K2286">
        <v>1933</v>
      </c>
      <c r="L2286">
        <v>0.1933</v>
      </c>
      <c r="M2286">
        <f>_xlfn.XLOOKUP(_xlfn.TEXTJOIN("|",0,D2286,G2286,H2286,I2286),[3]무기각인!$P$546:$P$1333,[3]무기각인!$O$546:$O$1333)</f>
        <v>0.1971</v>
      </c>
      <c r="N2286">
        <v>1.9279999999999999</v>
      </c>
    </row>
    <row r="2287" spans="1:14" x14ac:dyDescent="0.3">
      <c r="A2287" t="s">
        <v>1530</v>
      </c>
      <c r="B2287" t="s">
        <v>596</v>
      </c>
      <c r="C2287">
        <f>_xlfn.XLOOKUP(B2287,[2]itemList_221219!$B:$B,[2]itemList_221219!$A:$A)</f>
        <v>15000</v>
      </c>
      <c r="D2287">
        <v>50</v>
      </c>
      <c r="E2287">
        <v>1</v>
      </c>
      <c r="F2287">
        <v>5</v>
      </c>
      <c r="G2287" t="s">
        <v>966</v>
      </c>
      <c r="H2287" t="s">
        <v>963</v>
      </c>
      <c r="I2287">
        <v>6</v>
      </c>
      <c r="J2287" t="s">
        <v>1995</v>
      </c>
      <c r="K2287">
        <v>1978</v>
      </c>
      <c r="L2287">
        <v>0.1978</v>
      </c>
      <c r="M2287">
        <f>_xlfn.XLOOKUP(_xlfn.TEXTJOIN("|",0,D2287,G2287,H2287,I2287),[3]무기각인!$P$546:$P$1333,[3]무기각인!$O$546:$O$1333)</f>
        <v>0.1971</v>
      </c>
      <c r="N2287">
        <v>0.35510000000000003</v>
      </c>
    </row>
    <row r="2288" spans="1:14" x14ac:dyDescent="0.3">
      <c r="A2288" t="s">
        <v>1530</v>
      </c>
      <c r="B2288" t="s">
        <v>596</v>
      </c>
      <c r="C2288">
        <f>_xlfn.XLOOKUP(B2288,[2]itemList_221219!$B:$B,[2]itemList_221219!$A:$A)</f>
        <v>15000</v>
      </c>
      <c r="D2288">
        <v>50</v>
      </c>
      <c r="E2288">
        <v>1</v>
      </c>
      <c r="F2288">
        <v>5</v>
      </c>
      <c r="G2288" t="s">
        <v>966</v>
      </c>
      <c r="H2288" t="s">
        <v>963</v>
      </c>
      <c r="I2288">
        <v>7</v>
      </c>
      <c r="J2288" t="s">
        <v>1996</v>
      </c>
      <c r="K2288">
        <v>1947</v>
      </c>
      <c r="L2288">
        <v>0.19470000000000001</v>
      </c>
      <c r="M2288">
        <f>_xlfn.XLOOKUP(_xlfn.TEXTJOIN("|",0,D2288,G2288,H2288,I2288),[3]무기각인!$P$546:$P$1333,[3]무기각인!$O$546:$O$1333)</f>
        <v>0.1971</v>
      </c>
      <c r="N2288">
        <v>1.2177</v>
      </c>
    </row>
    <row r="2289" spans="1:14" x14ac:dyDescent="0.3">
      <c r="A2289" t="s">
        <v>1530</v>
      </c>
      <c r="B2289" t="s">
        <v>596</v>
      </c>
      <c r="C2289">
        <f>_xlfn.XLOOKUP(B2289,[2]itemList_221219!$B:$B,[2]itemList_221219!$A:$A)</f>
        <v>15000</v>
      </c>
      <c r="D2289">
        <v>50</v>
      </c>
      <c r="E2289">
        <v>1</v>
      </c>
      <c r="F2289">
        <v>5</v>
      </c>
      <c r="G2289" t="s">
        <v>966</v>
      </c>
      <c r="H2289" t="s">
        <v>963</v>
      </c>
      <c r="I2289">
        <v>8</v>
      </c>
      <c r="J2289" t="s">
        <v>1997</v>
      </c>
      <c r="K2289">
        <v>2007</v>
      </c>
      <c r="L2289">
        <v>0.20069999999999999</v>
      </c>
      <c r="M2289">
        <f>_xlfn.XLOOKUP(_xlfn.TEXTJOIN("|",0,D2289,G2289,H2289,I2289),[3]무기각인!$P$546:$P$1333,[3]무기각인!$O$546:$O$1333)</f>
        <v>0.1971</v>
      </c>
      <c r="N2289">
        <v>1.8265</v>
      </c>
    </row>
    <row r="2290" spans="1:14" x14ac:dyDescent="0.3">
      <c r="A2290" t="s">
        <v>1530</v>
      </c>
      <c r="B2290" t="s">
        <v>596</v>
      </c>
      <c r="C2290">
        <f>_xlfn.XLOOKUP(B2290,[2]itemList_221219!$B:$B,[2]itemList_221219!$A:$A)</f>
        <v>15000</v>
      </c>
      <c r="D2290">
        <v>50</v>
      </c>
      <c r="E2290">
        <v>4</v>
      </c>
      <c r="F2290">
        <v>0</v>
      </c>
      <c r="G2290" t="s">
        <v>19</v>
      </c>
      <c r="H2290" t="s">
        <v>967</v>
      </c>
      <c r="I2290">
        <v>2</v>
      </c>
      <c r="J2290" t="s">
        <v>1236</v>
      </c>
      <c r="K2290">
        <v>24</v>
      </c>
      <c r="L2290">
        <v>2.3999999999999998E-3</v>
      </c>
      <c r="M2290">
        <f>_xlfn.XLOOKUP(_xlfn.TEXTJOIN("|",0,D2290,G2290,H2290,I2290),[3]무기각인!$P$546:$P$1333,[3]무기각인!$O$546:$O$1333)</f>
        <v>2E-3</v>
      </c>
      <c r="N2290">
        <v>20</v>
      </c>
    </row>
    <row r="2291" spans="1:14" x14ac:dyDescent="0.3">
      <c r="A2291" t="s">
        <v>1530</v>
      </c>
      <c r="B2291" t="s">
        <v>596</v>
      </c>
      <c r="C2291">
        <f>_xlfn.XLOOKUP(B2291,[2]itemList_221219!$B:$B,[2]itemList_221219!$A:$A)</f>
        <v>15000</v>
      </c>
      <c r="D2291">
        <v>50</v>
      </c>
      <c r="E2291">
        <v>4</v>
      </c>
      <c r="F2291">
        <v>0</v>
      </c>
      <c r="G2291" t="s">
        <v>19</v>
      </c>
      <c r="H2291" t="s">
        <v>967</v>
      </c>
      <c r="I2291">
        <v>3</v>
      </c>
      <c r="J2291" t="s">
        <v>1237</v>
      </c>
      <c r="K2291">
        <v>16</v>
      </c>
      <c r="L2291">
        <v>1.6000000000000001E-3</v>
      </c>
      <c r="M2291">
        <f>_xlfn.XLOOKUP(_xlfn.TEXTJOIN("|",0,D2291,G2291,H2291,I2291),[3]무기각인!$P$546:$P$1333,[3]무기각인!$O$546:$O$1333)</f>
        <v>2E-3</v>
      </c>
      <c r="N2291">
        <v>20</v>
      </c>
    </row>
    <row r="2292" spans="1:14" x14ac:dyDescent="0.3">
      <c r="A2292" t="s">
        <v>1530</v>
      </c>
      <c r="B2292" t="s">
        <v>596</v>
      </c>
      <c r="C2292">
        <f>_xlfn.XLOOKUP(B2292,[2]itemList_221219!$B:$B,[2]itemList_221219!$A:$A)</f>
        <v>15000</v>
      </c>
      <c r="D2292">
        <v>50</v>
      </c>
      <c r="E2292">
        <v>4</v>
      </c>
      <c r="F2292">
        <v>0</v>
      </c>
      <c r="G2292" t="s">
        <v>19</v>
      </c>
      <c r="H2292" t="s">
        <v>967</v>
      </c>
      <c r="I2292">
        <v>4</v>
      </c>
      <c r="J2292" t="s">
        <v>1536</v>
      </c>
      <c r="K2292">
        <v>25</v>
      </c>
      <c r="L2292">
        <v>2.5000000000000001E-3</v>
      </c>
      <c r="M2292">
        <f>_xlfn.XLOOKUP(_xlfn.TEXTJOIN("|",0,D2292,G2292,H2292,I2292),[3]무기각인!$P$546:$P$1333,[3]무기각인!$O$546:$O$1333)</f>
        <v>2E-3</v>
      </c>
      <c r="N2292">
        <v>25</v>
      </c>
    </row>
    <row r="2293" spans="1:14" x14ac:dyDescent="0.3">
      <c r="A2293" t="s">
        <v>1530</v>
      </c>
      <c r="B2293" t="s">
        <v>596</v>
      </c>
      <c r="C2293">
        <f>_xlfn.XLOOKUP(B2293,[2]itemList_221219!$B:$B,[2]itemList_221219!$A:$A)</f>
        <v>15000</v>
      </c>
      <c r="D2293">
        <v>50</v>
      </c>
      <c r="E2293">
        <v>4</v>
      </c>
      <c r="F2293">
        <v>0</v>
      </c>
      <c r="G2293" t="s">
        <v>19</v>
      </c>
      <c r="H2293" t="s">
        <v>967</v>
      </c>
      <c r="I2293">
        <v>5</v>
      </c>
      <c r="J2293" t="s">
        <v>1942</v>
      </c>
      <c r="K2293">
        <v>19</v>
      </c>
      <c r="L2293">
        <v>1.9E-3</v>
      </c>
      <c r="M2293">
        <f>_xlfn.XLOOKUP(_xlfn.TEXTJOIN("|",0,D2293,G2293,H2293,I2293),[3]무기각인!$P$546:$P$1333,[3]무기각인!$O$546:$O$1333)</f>
        <v>2E-3</v>
      </c>
      <c r="N2293">
        <v>5</v>
      </c>
    </row>
    <row r="2294" spans="1:14" x14ac:dyDescent="0.3">
      <c r="A2294" t="s">
        <v>1530</v>
      </c>
      <c r="B2294" t="s">
        <v>596</v>
      </c>
      <c r="C2294">
        <f>_xlfn.XLOOKUP(B2294,[2]itemList_221219!$B:$B,[2]itemList_221219!$A:$A)</f>
        <v>15000</v>
      </c>
      <c r="D2294">
        <v>50</v>
      </c>
      <c r="E2294">
        <v>4</v>
      </c>
      <c r="F2294">
        <v>0</v>
      </c>
      <c r="G2294" t="s">
        <v>19</v>
      </c>
      <c r="H2294" t="s">
        <v>967</v>
      </c>
      <c r="I2294">
        <v>6</v>
      </c>
      <c r="J2294" t="s">
        <v>1998</v>
      </c>
      <c r="K2294">
        <v>27</v>
      </c>
      <c r="L2294">
        <v>2.7000000000000001E-3</v>
      </c>
      <c r="M2294">
        <f>_xlfn.XLOOKUP(_xlfn.TEXTJOIN("|",0,D2294,G2294,H2294,I2294),[3]무기각인!$P$546:$P$1333,[3]무기각인!$O$546:$O$1333)</f>
        <v>2E-3</v>
      </c>
      <c r="N2294">
        <v>35</v>
      </c>
    </row>
    <row r="2295" spans="1:14" x14ac:dyDescent="0.3">
      <c r="A2295" t="s">
        <v>1530</v>
      </c>
      <c r="B2295" t="s">
        <v>596</v>
      </c>
      <c r="C2295">
        <f>_xlfn.XLOOKUP(B2295,[2]itemList_221219!$B:$B,[2]itemList_221219!$A:$A)</f>
        <v>15000</v>
      </c>
      <c r="D2295">
        <v>50</v>
      </c>
      <c r="E2295">
        <v>4</v>
      </c>
      <c r="F2295">
        <v>1</v>
      </c>
      <c r="G2295" t="s">
        <v>993</v>
      </c>
      <c r="H2295" t="s">
        <v>967</v>
      </c>
      <c r="I2295">
        <v>2</v>
      </c>
      <c r="J2295" t="s">
        <v>1456</v>
      </c>
      <c r="K2295">
        <v>1558</v>
      </c>
      <c r="L2295">
        <v>0.15579999999999999</v>
      </c>
      <c r="M2295">
        <f>_xlfn.XLOOKUP(_xlfn.TEXTJOIN("|",0,D2295,G2295,H2295,I2295),[3]무기각인!$P$546:$P$1333,[3]무기각인!$O$546:$O$1333)</f>
        <v>0.158</v>
      </c>
      <c r="N2295">
        <v>1.3924000000000001</v>
      </c>
    </row>
    <row r="2296" spans="1:14" x14ac:dyDescent="0.3">
      <c r="A2296" t="s">
        <v>1530</v>
      </c>
      <c r="B2296" t="s">
        <v>596</v>
      </c>
      <c r="C2296">
        <f>_xlfn.XLOOKUP(B2296,[2]itemList_221219!$B:$B,[2]itemList_221219!$A:$A)</f>
        <v>15000</v>
      </c>
      <c r="D2296">
        <v>50</v>
      </c>
      <c r="E2296">
        <v>4</v>
      </c>
      <c r="F2296">
        <v>1</v>
      </c>
      <c r="G2296" t="s">
        <v>993</v>
      </c>
      <c r="H2296" t="s">
        <v>967</v>
      </c>
      <c r="I2296">
        <v>3</v>
      </c>
      <c r="J2296" t="s">
        <v>1457</v>
      </c>
      <c r="K2296">
        <v>1587</v>
      </c>
      <c r="L2296">
        <v>0.15870000000000001</v>
      </c>
      <c r="M2296">
        <f>_xlfn.XLOOKUP(_xlfn.TEXTJOIN("|",0,D2296,G2296,H2296,I2296),[3]무기각인!$P$546:$P$1333,[3]무기각인!$O$546:$O$1333)</f>
        <v>0.158</v>
      </c>
      <c r="N2296">
        <v>0.443</v>
      </c>
    </row>
    <row r="2297" spans="1:14" x14ac:dyDescent="0.3">
      <c r="A2297" t="s">
        <v>1530</v>
      </c>
      <c r="B2297" t="s">
        <v>596</v>
      </c>
      <c r="C2297">
        <f>_xlfn.XLOOKUP(B2297,[2]itemList_221219!$B:$B,[2]itemList_221219!$A:$A)</f>
        <v>15000</v>
      </c>
      <c r="D2297">
        <v>50</v>
      </c>
      <c r="E2297">
        <v>4</v>
      </c>
      <c r="F2297">
        <v>1</v>
      </c>
      <c r="G2297" t="s">
        <v>993</v>
      </c>
      <c r="H2297" t="s">
        <v>967</v>
      </c>
      <c r="I2297">
        <v>4</v>
      </c>
      <c r="J2297" t="s">
        <v>1596</v>
      </c>
      <c r="K2297">
        <v>1635</v>
      </c>
      <c r="L2297">
        <v>0.16350000000000001</v>
      </c>
      <c r="M2297">
        <f>_xlfn.XLOOKUP(_xlfn.TEXTJOIN("|",0,D2297,G2297,H2297,I2297),[3]무기각인!$P$546:$P$1333,[3]무기각인!$O$546:$O$1333)</f>
        <v>0.158</v>
      </c>
      <c r="N2297">
        <v>3.4809999999999999</v>
      </c>
    </row>
    <row r="2298" spans="1:14" x14ac:dyDescent="0.3">
      <c r="A2298" t="s">
        <v>1530</v>
      </c>
      <c r="B2298" t="s">
        <v>596</v>
      </c>
      <c r="C2298">
        <f>_xlfn.XLOOKUP(B2298,[2]itemList_221219!$B:$B,[2]itemList_221219!$A:$A)</f>
        <v>15000</v>
      </c>
      <c r="D2298">
        <v>50</v>
      </c>
      <c r="E2298">
        <v>4</v>
      </c>
      <c r="F2298">
        <v>1</v>
      </c>
      <c r="G2298" t="s">
        <v>993</v>
      </c>
      <c r="H2298" t="s">
        <v>967</v>
      </c>
      <c r="I2298">
        <v>5</v>
      </c>
      <c r="J2298" t="s">
        <v>2036</v>
      </c>
      <c r="K2298">
        <v>1538</v>
      </c>
      <c r="L2298">
        <v>0.15379999999999999</v>
      </c>
      <c r="M2298">
        <f>_xlfn.XLOOKUP(_xlfn.TEXTJOIN("|",0,D2298,G2298,H2298,I2298),[3]무기각인!$P$546:$P$1333,[3]무기각인!$O$546:$O$1333)</f>
        <v>0.158</v>
      </c>
      <c r="N2298">
        <v>2.6581999999999999</v>
      </c>
    </row>
    <row r="2299" spans="1:14" x14ac:dyDescent="0.3">
      <c r="A2299" t="s">
        <v>1530</v>
      </c>
      <c r="B2299" t="s">
        <v>596</v>
      </c>
      <c r="C2299">
        <f>_xlfn.XLOOKUP(B2299,[2]itemList_221219!$B:$B,[2]itemList_221219!$A:$A)</f>
        <v>15000</v>
      </c>
      <c r="D2299">
        <v>50</v>
      </c>
      <c r="E2299">
        <v>4</v>
      </c>
      <c r="F2299">
        <v>1</v>
      </c>
      <c r="G2299" t="s">
        <v>993</v>
      </c>
      <c r="H2299" t="s">
        <v>967</v>
      </c>
      <c r="I2299">
        <v>6</v>
      </c>
      <c r="J2299" t="s">
        <v>2037</v>
      </c>
      <c r="K2299">
        <v>1515</v>
      </c>
      <c r="L2299">
        <v>0.1515</v>
      </c>
      <c r="M2299">
        <f>_xlfn.XLOOKUP(_xlfn.TEXTJOIN("|",0,D2299,G2299,H2299,I2299),[3]무기각인!$P$546:$P$1333,[3]무기각인!$O$546:$O$1333)</f>
        <v>0.158</v>
      </c>
      <c r="N2299">
        <v>4.1139000000000001</v>
      </c>
    </row>
    <row r="2300" spans="1:14" x14ac:dyDescent="0.3">
      <c r="A2300" t="s">
        <v>1530</v>
      </c>
      <c r="B2300" t="s">
        <v>596</v>
      </c>
      <c r="C2300">
        <f>_xlfn.XLOOKUP(B2300,[2]itemList_221219!$B:$B,[2]itemList_221219!$A:$A)</f>
        <v>15000</v>
      </c>
      <c r="D2300">
        <v>50</v>
      </c>
      <c r="E2300">
        <v>4</v>
      </c>
      <c r="F2300">
        <v>2</v>
      </c>
      <c r="G2300" t="s">
        <v>964</v>
      </c>
      <c r="H2300" t="s">
        <v>967</v>
      </c>
      <c r="I2300">
        <v>2</v>
      </c>
      <c r="J2300" t="s">
        <v>1239</v>
      </c>
      <c r="K2300">
        <v>4532</v>
      </c>
      <c r="L2300">
        <v>0.45319999999999999</v>
      </c>
      <c r="M2300">
        <f>_xlfn.XLOOKUP(_xlfn.TEXTJOIN("|",0,D2300,G2300,H2300,I2300),[3]무기각인!$P$546:$P$1333,[3]무기각인!$O$546:$O$1333)</f>
        <v>0.46</v>
      </c>
      <c r="N2300">
        <v>1.4782999999999999</v>
      </c>
    </row>
    <row r="2301" spans="1:14" x14ac:dyDescent="0.3">
      <c r="A2301" t="s">
        <v>1530</v>
      </c>
      <c r="B2301" t="s">
        <v>596</v>
      </c>
      <c r="C2301">
        <f>_xlfn.XLOOKUP(B2301,[2]itemList_221219!$B:$B,[2]itemList_221219!$A:$A)</f>
        <v>15000</v>
      </c>
      <c r="D2301">
        <v>50</v>
      </c>
      <c r="E2301">
        <v>4</v>
      </c>
      <c r="F2301">
        <v>2</v>
      </c>
      <c r="G2301" t="s">
        <v>964</v>
      </c>
      <c r="H2301" t="s">
        <v>967</v>
      </c>
      <c r="I2301">
        <v>3</v>
      </c>
      <c r="J2301" t="s">
        <v>1240</v>
      </c>
      <c r="K2301">
        <v>4727</v>
      </c>
      <c r="L2301">
        <v>0.47270000000000001</v>
      </c>
      <c r="M2301">
        <f>_xlfn.XLOOKUP(_xlfn.TEXTJOIN("|",0,D2301,G2301,H2301,I2301),[3]무기각인!$P$546:$P$1333,[3]무기각인!$O$546:$O$1333)</f>
        <v>0.46</v>
      </c>
      <c r="N2301">
        <v>2.7608999999999999</v>
      </c>
    </row>
    <row r="2302" spans="1:14" x14ac:dyDescent="0.3">
      <c r="A2302" t="s">
        <v>1530</v>
      </c>
      <c r="B2302" t="s">
        <v>596</v>
      </c>
      <c r="C2302">
        <f>_xlfn.XLOOKUP(B2302,[2]itemList_221219!$B:$B,[2]itemList_221219!$A:$A)</f>
        <v>15000</v>
      </c>
      <c r="D2302">
        <v>50</v>
      </c>
      <c r="E2302">
        <v>4</v>
      </c>
      <c r="F2302">
        <v>2</v>
      </c>
      <c r="G2302" t="s">
        <v>964</v>
      </c>
      <c r="H2302" t="s">
        <v>967</v>
      </c>
      <c r="I2302">
        <v>4</v>
      </c>
      <c r="J2302" t="s">
        <v>1537</v>
      </c>
      <c r="K2302">
        <v>4607</v>
      </c>
      <c r="L2302">
        <v>0.4607</v>
      </c>
      <c r="M2302">
        <f>_xlfn.XLOOKUP(_xlfn.TEXTJOIN("|",0,D2302,G2302,H2302,I2302),[3]무기각인!$P$546:$P$1333,[3]무기각인!$O$546:$O$1333)</f>
        <v>0.46</v>
      </c>
      <c r="N2302">
        <v>0.1522</v>
      </c>
    </row>
    <row r="2303" spans="1:14" x14ac:dyDescent="0.3">
      <c r="A2303" t="s">
        <v>1530</v>
      </c>
      <c r="B2303" t="s">
        <v>596</v>
      </c>
      <c r="C2303">
        <f>_xlfn.XLOOKUP(B2303,[2]itemList_221219!$B:$B,[2]itemList_221219!$A:$A)</f>
        <v>15000</v>
      </c>
      <c r="D2303">
        <v>50</v>
      </c>
      <c r="E2303">
        <v>4</v>
      </c>
      <c r="F2303">
        <v>2</v>
      </c>
      <c r="G2303" t="s">
        <v>964</v>
      </c>
      <c r="H2303" t="s">
        <v>967</v>
      </c>
      <c r="I2303">
        <v>5</v>
      </c>
      <c r="J2303" t="s">
        <v>1943</v>
      </c>
      <c r="K2303">
        <v>4641</v>
      </c>
      <c r="L2303">
        <v>0.46410000000000001</v>
      </c>
      <c r="M2303">
        <f>_xlfn.XLOOKUP(_xlfn.TEXTJOIN("|",0,D2303,G2303,H2303,I2303),[3]무기각인!$P$546:$P$1333,[3]무기각인!$O$546:$O$1333)</f>
        <v>0.46</v>
      </c>
      <c r="N2303">
        <v>0.89129999999999998</v>
      </c>
    </row>
    <row r="2304" spans="1:14" x14ac:dyDescent="0.3">
      <c r="A2304" t="s">
        <v>1530</v>
      </c>
      <c r="B2304" t="s">
        <v>596</v>
      </c>
      <c r="C2304">
        <f>_xlfn.XLOOKUP(B2304,[2]itemList_221219!$B:$B,[2]itemList_221219!$A:$A)</f>
        <v>15000</v>
      </c>
      <c r="D2304">
        <v>50</v>
      </c>
      <c r="E2304">
        <v>4</v>
      </c>
      <c r="F2304">
        <v>2</v>
      </c>
      <c r="G2304" t="s">
        <v>964</v>
      </c>
      <c r="H2304" t="s">
        <v>967</v>
      </c>
      <c r="I2304">
        <v>6</v>
      </c>
      <c r="J2304" t="s">
        <v>1999</v>
      </c>
      <c r="K2304">
        <v>4546</v>
      </c>
      <c r="L2304">
        <v>0.4546</v>
      </c>
      <c r="M2304">
        <f>_xlfn.XLOOKUP(_xlfn.TEXTJOIN("|",0,D2304,G2304,H2304,I2304),[3]무기각인!$P$546:$P$1333,[3]무기각인!$O$546:$O$1333)</f>
        <v>0.46</v>
      </c>
      <c r="N2304">
        <v>1.1738999999999999</v>
      </c>
    </row>
    <row r="2305" spans="1:14" x14ac:dyDescent="0.3">
      <c r="A2305" t="s">
        <v>1530</v>
      </c>
      <c r="B2305" t="s">
        <v>596</v>
      </c>
      <c r="C2305">
        <f>_xlfn.XLOOKUP(B2305,[2]itemList_221219!$B:$B,[2]itemList_221219!$A:$A)</f>
        <v>15000</v>
      </c>
      <c r="D2305">
        <v>50</v>
      </c>
      <c r="E2305">
        <v>4</v>
      </c>
      <c r="F2305">
        <v>3</v>
      </c>
      <c r="G2305" t="s">
        <v>965</v>
      </c>
      <c r="H2305" t="s">
        <v>967</v>
      </c>
      <c r="I2305">
        <v>2</v>
      </c>
      <c r="J2305" t="s">
        <v>1242</v>
      </c>
      <c r="K2305">
        <v>4607</v>
      </c>
      <c r="L2305">
        <v>0.4607</v>
      </c>
      <c r="M2305">
        <f>_xlfn.XLOOKUP(_xlfn.TEXTJOIN("|",0,D2305,G2305,H2305,I2305),[3]무기각인!$P$546:$P$1333,[3]무기각인!$O$546:$O$1333)</f>
        <v>0.46</v>
      </c>
      <c r="N2305">
        <v>0.1522</v>
      </c>
    </row>
    <row r="2306" spans="1:14" x14ac:dyDescent="0.3">
      <c r="A2306" t="s">
        <v>1530</v>
      </c>
      <c r="B2306" t="s">
        <v>596</v>
      </c>
      <c r="C2306">
        <f>_xlfn.XLOOKUP(B2306,[2]itemList_221219!$B:$B,[2]itemList_221219!$A:$A)</f>
        <v>15000</v>
      </c>
      <c r="D2306">
        <v>50</v>
      </c>
      <c r="E2306">
        <v>4</v>
      </c>
      <c r="F2306">
        <v>3</v>
      </c>
      <c r="G2306" t="s">
        <v>965</v>
      </c>
      <c r="H2306" t="s">
        <v>967</v>
      </c>
      <c r="I2306">
        <v>3</v>
      </c>
      <c r="J2306" t="s">
        <v>1243</v>
      </c>
      <c r="K2306">
        <v>4474</v>
      </c>
      <c r="L2306">
        <v>0.44740000000000002</v>
      </c>
      <c r="M2306">
        <f>_xlfn.XLOOKUP(_xlfn.TEXTJOIN("|",0,D2306,G2306,H2306,I2306),[3]무기각인!$P$546:$P$1333,[3]무기각인!$O$546:$O$1333)</f>
        <v>0.46</v>
      </c>
      <c r="N2306">
        <v>2.7391000000000001</v>
      </c>
    </row>
    <row r="2307" spans="1:14" x14ac:dyDescent="0.3">
      <c r="A2307" t="s">
        <v>1530</v>
      </c>
      <c r="B2307" t="s">
        <v>596</v>
      </c>
      <c r="C2307">
        <f>_xlfn.XLOOKUP(B2307,[2]itemList_221219!$B:$B,[2]itemList_221219!$A:$A)</f>
        <v>15000</v>
      </c>
      <c r="D2307">
        <v>50</v>
      </c>
      <c r="E2307">
        <v>4</v>
      </c>
      <c r="F2307">
        <v>3</v>
      </c>
      <c r="G2307" t="s">
        <v>965</v>
      </c>
      <c r="H2307" t="s">
        <v>967</v>
      </c>
      <c r="I2307">
        <v>4</v>
      </c>
      <c r="J2307" t="s">
        <v>1538</v>
      </c>
      <c r="K2307">
        <v>4604</v>
      </c>
      <c r="L2307">
        <v>0.46039999999999998</v>
      </c>
      <c r="M2307">
        <f>_xlfn.XLOOKUP(_xlfn.TEXTJOIN("|",0,D2307,G2307,H2307,I2307),[3]무기각인!$P$546:$P$1333,[3]무기각인!$O$546:$O$1333)</f>
        <v>0.46</v>
      </c>
      <c r="N2307">
        <v>8.6999999999999994E-2</v>
      </c>
    </row>
    <row r="2308" spans="1:14" x14ac:dyDescent="0.3">
      <c r="A2308" t="s">
        <v>1530</v>
      </c>
      <c r="B2308" t="s">
        <v>596</v>
      </c>
      <c r="C2308">
        <f>_xlfn.XLOOKUP(B2308,[2]itemList_221219!$B:$B,[2]itemList_221219!$A:$A)</f>
        <v>15000</v>
      </c>
      <c r="D2308">
        <v>50</v>
      </c>
      <c r="E2308">
        <v>4</v>
      </c>
      <c r="F2308">
        <v>3</v>
      </c>
      <c r="G2308" t="s">
        <v>965</v>
      </c>
      <c r="H2308" t="s">
        <v>967</v>
      </c>
      <c r="I2308">
        <v>5</v>
      </c>
      <c r="J2308" t="s">
        <v>1944</v>
      </c>
      <c r="K2308">
        <v>4679</v>
      </c>
      <c r="L2308">
        <v>0.46789999999999998</v>
      </c>
      <c r="M2308">
        <f>_xlfn.XLOOKUP(_xlfn.TEXTJOIN("|",0,D2308,G2308,H2308,I2308),[3]무기각인!$P$546:$P$1333,[3]무기각인!$O$546:$O$1333)</f>
        <v>0.46</v>
      </c>
      <c r="N2308">
        <v>1.7174</v>
      </c>
    </row>
    <row r="2309" spans="1:14" x14ac:dyDescent="0.3">
      <c r="A2309" t="s">
        <v>1530</v>
      </c>
      <c r="B2309" t="s">
        <v>596</v>
      </c>
      <c r="C2309">
        <f>_xlfn.XLOOKUP(B2309,[2]itemList_221219!$B:$B,[2]itemList_221219!$A:$A)</f>
        <v>15000</v>
      </c>
      <c r="D2309">
        <v>50</v>
      </c>
      <c r="E2309">
        <v>4</v>
      </c>
      <c r="F2309">
        <v>3</v>
      </c>
      <c r="G2309" t="s">
        <v>965</v>
      </c>
      <c r="H2309" t="s">
        <v>967</v>
      </c>
      <c r="I2309">
        <v>6</v>
      </c>
      <c r="J2309" t="s">
        <v>2000</v>
      </c>
      <c r="K2309">
        <v>4507</v>
      </c>
      <c r="L2309">
        <v>0.45069999999999999</v>
      </c>
      <c r="M2309">
        <f>_xlfn.XLOOKUP(_xlfn.TEXTJOIN("|",0,D2309,G2309,H2309,I2309),[3]무기각인!$P$546:$P$1333,[3]무기각인!$O$546:$O$1333)</f>
        <v>0.46</v>
      </c>
      <c r="N2309">
        <v>2.0217000000000001</v>
      </c>
    </row>
    <row r="2310" spans="1:14" x14ac:dyDescent="0.3">
      <c r="A2310" t="s">
        <v>1530</v>
      </c>
      <c r="B2310" t="s">
        <v>596</v>
      </c>
      <c r="C2310">
        <f>_xlfn.XLOOKUP(B2310,[2]itemList_221219!$B:$B,[2]itemList_221219!$A:$A)</f>
        <v>15000</v>
      </c>
      <c r="D2310">
        <v>50</v>
      </c>
      <c r="E2310">
        <v>4</v>
      </c>
      <c r="F2310">
        <v>4</v>
      </c>
      <c r="G2310" t="s">
        <v>47</v>
      </c>
      <c r="H2310" t="s">
        <v>967</v>
      </c>
      <c r="I2310">
        <v>2</v>
      </c>
      <c r="J2310" t="s">
        <v>1245</v>
      </c>
      <c r="K2310">
        <v>4764</v>
      </c>
      <c r="L2310">
        <v>0.47639999999999999</v>
      </c>
      <c r="M2310">
        <f>_xlfn.XLOOKUP(_xlfn.TEXTJOIN("|",0,D2310,G2310,H2310,I2310),[3]무기각인!$P$546:$P$1333,[3]무기각인!$O$546:$O$1333)</f>
        <v>0.46</v>
      </c>
      <c r="N2310">
        <v>3.5651999999999999</v>
      </c>
    </row>
    <row r="2311" spans="1:14" x14ac:dyDescent="0.3">
      <c r="A2311" t="s">
        <v>1530</v>
      </c>
      <c r="B2311" t="s">
        <v>596</v>
      </c>
      <c r="C2311">
        <f>_xlfn.XLOOKUP(B2311,[2]itemList_221219!$B:$B,[2]itemList_221219!$A:$A)</f>
        <v>15000</v>
      </c>
      <c r="D2311">
        <v>50</v>
      </c>
      <c r="E2311">
        <v>4</v>
      </c>
      <c r="F2311">
        <v>4</v>
      </c>
      <c r="G2311" t="s">
        <v>47</v>
      </c>
      <c r="H2311" t="s">
        <v>967</v>
      </c>
      <c r="I2311">
        <v>3</v>
      </c>
      <c r="J2311" t="s">
        <v>1246</v>
      </c>
      <c r="K2311">
        <v>4568</v>
      </c>
      <c r="L2311">
        <v>0.45679999999999998</v>
      </c>
      <c r="M2311">
        <f>_xlfn.XLOOKUP(_xlfn.TEXTJOIN("|",0,D2311,G2311,H2311,I2311),[3]무기각인!$P$546:$P$1333,[3]무기각인!$O$546:$O$1333)</f>
        <v>0.46</v>
      </c>
      <c r="N2311">
        <v>0.69569999999999999</v>
      </c>
    </row>
    <row r="2312" spans="1:14" x14ac:dyDescent="0.3">
      <c r="A2312" t="s">
        <v>1530</v>
      </c>
      <c r="B2312" t="s">
        <v>596</v>
      </c>
      <c r="C2312">
        <f>_xlfn.XLOOKUP(B2312,[2]itemList_221219!$B:$B,[2]itemList_221219!$A:$A)</f>
        <v>15000</v>
      </c>
      <c r="D2312">
        <v>50</v>
      </c>
      <c r="E2312">
        <v>4</v>
      </c>
      <c r="F2312">
        <v>4</v>
      </c>
      <c r="G2312" t="s">
        <v>47</v>
      </c>
      <c r="H2312" t="s">
        <v>967</v>
      </c>
      <c r="I2312">
        <v>4</v>
      </c>
      <c r="J2312" t="s">
        <v>1539</v>
      </c>
      <c r="K2312">
        <v>4706</v>
      </c>
      <c r="L2312">
        <v>0.47060000000000002</v>
      </c>
      <c r="M2312">
        <f>_xlfn.XLOOKUP(_xlfn.TEXTJOIN("|",0,D2312,G2312,H2312,I2312),[3]무기각인!$P$546:$P$1333,[3]무기각인!$O$546:$O$1333)</f>
        <v>0.46</v>
      </c>
      <c r="N2312">
        <v>2.3043</v>
      </c>
    </row>
    <row r="2313" spans="1:14" x14ac:dyDescent="0.3">
      <c r="A2313" t="s">
        <v>1530</v>
      </c>
      <c r="B2313" t="s">
        <v>596</v>
      </c>
      <c r="C2313">
        <f>_xlfn.XLOOKUP(B2313,[2]itemList_221219!$B:$B,[2]itemList_221219!$A:$A)</f>
        <v>15000</v>
      </c>
      <c r="D2313">
        <v>50</v>
      </c>
      <c r="E2313">
        <v>4</v>
      </c>
      <c r="F2313">
        <v>4</v>
      </c>
      <c r="G2313" t="s">
        <v>47</v>
      </c>
      <c r="H2313" t="s">
        <v>967</v>
      </c>
      <c r="I2313">
        <v>5</v>
      </c>
      <c r="J2313" t="s">
        <v>1945</v>
      </c>
      <c r="K2313">
        <v>4618</v>
      </c>
      <c r="L2313">
        <v>0.46179999999999999</v>
      </c>
      <c r="M2313">
        <f>_xlfn.XLOOKUP(_xlfn.TEXTJOIN("|",0,D2313,G2313,H2313,I2313),[3]무기각인!$P$546:$P$1333,[3]무기각인!$O$546:$O$1333)</f>
        <v>0.46</v>
      </c>
      <c r="N2313">
        <v>0.39129999999999998</v>
      </c>
    </row>
    <row r="2314" spans="1:14" x14ac:dyDescent="0.3">
      <c r="A2314" t="s">
        <v>1530</v>
      </c>
      <c r="B2314" t="s">
        <v>596</v>
      </c>
      <c r="C2314">
        <f>_xlfn.XLOOKUP(B2314,[2]itemList_221219!$B:$B,[2]itemList_221219!$A:$A)</f>
        <v>15000</v>
      </c>
      <c r="D2314">
        <v>50</v>
      </c>
      <c r="E2314">
        <v>4</v>
      </c>
      <c r="F2314">
        <v>4</v>
      </c>
      <c r="G2314" t="s">
        <v>47</v>
      </c>
      <c r="H2314" t="s">
        <v>967</v>
      </c>
      <c r="I2314">
        <v>6</v>
      </c>
      <c r="J2314" t="s">
        <v>2001</v>
      </c>
      <c r="K2314">
        <v>4648</v>
      </c>
      <c r="L2314">
        <v>0.46479999999999999</v>
      </c>
      <c r="M2314">
        <f>_xlfn.XLOOKUP(_xlfn.TEXTJOIN("|",0,D2314,G2314,H2314,I2314),[3]무기각인!$P$546:$P$1333,[3]무기각인!$O$546:$O$1333)</f>
        <v>0.46</v>
      </c>
      <c r="N2314">
        <v>1.0435000000000001</v>
      </c>
    </row>
    <row r="2315" spans="1:14" x14ac:dyDescent="0.3">
      <c r="A2315" t="s">
        <v>1530</v>
      </c>
      <c r="B2315" t="s">
        <v>596</v>
      </c>
      <c r="C2315">
        <f>_xlfn.XLOOKUP(B2315,[2]itemList_221219!$B:$B,[2]itemList_221219!$A:$A)</f>
        <v>15000</v>
      </c>
      <c r="D2315">
        <v>50</v>
      </c>
      <c r="E2315">
        <v>4</v>
      </c>
      <c r="F2315">
        <v>5</v>
      </c>
      <c r="G2315" t="s">
        <v>966</v>
      </c>
      <c r="H2315" t="s">
        <v>967</v>
      </c>
      <c r="I2315">
        <v>2</v>
      </c>
      <c r="J2315" t="s">
        <v>1248</v>
      </c>
      <c r="K2315">
        <v>4499</v>
      </c>
      <c r="L2315">
        <v>0.44990000000000002</v>
      </c>
      <c r="M2315">
        <f>_xlfn.XLOOKUP(_xlfn.TEXTJOIN("|",0,D2315,G2315,H2315,I2315),[3]무기각인!$P$546:$P$1333,[3]무기각인!$O$546:$O$1333)</f>
        <v>0.46</v>
      </c>
      <c r="N2315">
        <v>2.1957</v>
      </c>
    </row>
    <row r="2316" spans="1:14" x14ac:dyDescent="0.3">
      <c r="A2316" t="s">
        <v>1530</v>
      </c>
      <c r="B2316" t="s">
        <v>596</v>
      </c>
      <c r="C2316">
        <f>_xlfn.XLOOKUP(B2316,[2]itemList_221219!$B:$B,[2]itemList_221219!$A:$A)</f>
        <v>15000</v>
      </c>
      <c r="D2316">
        <v>50</v>
      </c>
      <c r="E2316">
        <v>4</v>
      </c>
      <c r="F2316">
        <v>5</v>
      </c>
      <c r="G2316" t="s">
        <v>966</v>
      </c>
      <c r="H2316" t="s">
        <v>967</v>
      </c>
      <c r="I2316">
        <v>3</v>
      </c>
      <c r="J2316" t="s">
        <v>1249</v>
      </c>
      <c r="K2316">
        <v>4523</v>
      </c>
      <c r="L2316">
        <v>0.45229999999999998</v>
      </c>
      <c r="M2316">
        <f>_xlfn.XLOOKUP(_xlfn.TEXTJOIN("|",0,D2316,G2316,H2316,I2316),[3]무기각인!$P$546:$P$1333,[3]무기각인!$O$546:$O$1333)</f>
        <v>0.46</v>
      </c>
      <c r="N2316">
        <v>1.6738999999999999</v>
      </c>
    </row>
    <row r="2317" spans="1:14" x14ac:dyDescent="0.3">
      <c r="A2317" t="s">
        <v>1530</v>
      </c>
      <c r="B2317" t="s">
        <v>596</v>
      </c>
      <c r="C2317">
        <f>_xlfn.XLOOKUP(B2317,[2]itemList_221219!$B:$B,[2]itemList_221219!$A:$A)</f>
        <v>15000</v>
      </c>
      <c r="D2317">
        <v>50</v>
      </c>
      <c r="E2317">
        <v>4</v>
      </c>
      <c r="F2317">
        <v>5</v>
      </c>
      <c r="G2317" t="s">
        <v>966</v>
      </c>
      <c r="H2317" t="s">
        <v>967</v>
      </c>
      <c r="I2317">
        <v>4</v>
      </c>
      <c r="J2317" t="s">
        <v>1540</v>
      </c>
      <c r="K2317">
        <v>4671</v>
      </c>
      <c r="L2317">
        <v>0.46710000000000002</v>
      </c>
      <c r="M2317">
        <f>_xlfn.XLOOKUP(_xlfn.TEXTJOIN("|",0,D2317,G2317,H2317,I2317),[3]무기각인!$P$546:$P$1333,[3]무기각인!$O$546:$O$1333)</f>
        <v>0.46</v>
      </c>
      <c r="N2317">
        <v>1.5435000000000001</v>
      </c>
    </row>
    <row r="2318" spans="1:14" x14ac:dyDescent="0.3">
      <c r="A2318" t="s">
        <v>1530</v>
      </c>
      <c r="B2318" t="s">
        <v>596</v>
      </c>
      <c r="C2318">
        <f>_xlfn.XLOOKUP(B2318,[2]itemList_221219!$B:$B,[2]itemList_221219!$A:$A)</f>
        <v>15000</v>
      </c>
      <c r="D2318">
        <v>50</v>
      </c>
      <c r="E2318">
        <v>4</v>
      </c>
      <c r="F2318">
        <v>5</v>
      </c>
      <c r="G2318" t="s">
        <v>966</v>
      </c>
      <c r="H2318" t="s">
        <v>967</v>
      </c>
      <c r="I2318">
        <v>5</v>
      </c>
      <c r="J2318" t="s">
        <v>1946</v>
      </c>
      <c r="K2318">
        <v>4662</v>
      </c>
      <c r="L2318">
        <v>0.4662</v>
      </c>
      <c r="M2318">
        <f>_xlfn.XLOOKUP(_xlfn.TEXTJOIN("|",0,D2318,G2318,H2318,I2318),[3]무기각인!$P$546:$P$1333,[3]무기각인!$O$546:$O$1333)</f>
        <v>0.46</v>
      </c>
      <c r="N2318">
        <v>1.3478000000000001</v>
      </c>
    </row>
    <row r="2319" spans="1:14" x14ac:dyDescent="0.3">
      <c r="A2319" t="s">
        <v>1530</v>
      </c>
      <c r="B2319" t="s">
        <v>596</v>
      </c>
      <c r="C2319">
        <f>_xlfn.XLOOKUP(B2319,[2]itemList_221219!$B:$B,[2]itemList_221219!$A:$A)</f>
        <v>15000</v>
      </c>
      <c r="D2319">
        <v>50</v>
      </c>
      <c r="E2319">
        <v>4</v>
      </c>
      <c r="F2319">
        <v>5</v>
      </c>
      <c r="G2319" t="s">
        <v>966</v>
      </c>
      <c r="H2319" t="s">
        <v>967</v>
      </c>
      <c r="I2319">
        <v>6</v>
      </c>
      <c r="J2319" t="s">
        <v>2002</v>
      </c>
      <c r="K2319">
        <v>4544</v>
      </c>
      <c r="L2319">
        <v>0.45440000000000003</v>
      </c>
      <c r="M2319">
        <f>_xlfn.XLOOKUP(_xlfn.TEXTJOIN("|",0,D2319,G2319,H2319,I2319),[3]무기각인!$P$546:$P$1333,[3]무기각인!$O$546:$O$1333)</f>
        <v>0.46</v>
      </c>
      <c r="N2319">
        <v>1.2174</v>
      </c>
    </row>
    <row r="2320" spans="1:14" x14ac:dyDescent="0.3">
      <c r="A2320" t="s">
        <v>1530</v>
      </c>
      <c r="B2320" t="s">
        <v>596</v>
      </c>
      <c r="C2320">
        <f>_xlfn.XLOOKUP(B2320,[2]itemList_221219!$B:$B,[2]itemList_221219!$A:$A)</f>
        <v>15000</v>
      </c>
      <c r="D2320">
        <v>50</v>
      </c>
      <c r="E2320">
        <v>13</v>
      </c>
      <c r="F2320">
        <v>0</v>
      </c>
      <c r="G2320" t="s">
        <v>19</v>
      </c>
      <c r="H2320" t="s">
        <v>968</v>
      </c>
      <c r="I2320">
        <v>2</v>
      </c>
      <c r="J2320" t="s">
        <v>1251</v>
      </c>
      <c r="K2320">
        <v>13</v>
      </c>
      <c r="L2320">
        <v>1.2999999999999999E-3</v>
      </c>
      <c r="M2320">
        <f>_xlfn.XLOOKUP(_xlfn.TEXTJOIN("|",0,D2320,G2320,H2320,I2320),[3]무기각인!$P$546:$P$1333,[3]무기각인!$O$546:$O$1333)</f>
        <v>1.1000000000000001E-3</v>
      </c>
      <c r="N2320">
        <v>18.181799999999999</v>
      </c>
    </row>
    <row r="2321" spans="1:14" x14ac:dyDescent="0.3">
      <c r="A2321" t="s">
        <v>1530</v>
      </c>
      <c r="B2321" t="s">
        <v>596</v>
      </c>
      <c r="C2321">
        <f>_xlfn.XLOOKUP(B2321,[2]itemList_221219!$B:$B,[2]itemList_221219!$A:$A)</f>
        <v>15000</v>
      </c>
      <c r="D2321">
        <v>50</v>
      </c>
      <c r="E2321">
        <v>13</v>
      </c>
      <c r="F2321">
        <v>0</v>
      </c>
      <c r="G2321" t="s">
        <v>19</v>
      </c>
      <c r="H2321" t="s">
        <v>968</v>
      </c>
      <c r="I2321">
        <v>3</v>
      </c>
      <c r="J2321" t="s">
        <v>1252</v>
      </c>
      <c r="K2321">
        <v>10</v>
      </c>
      <c r="L2321">
        <v>1E-3</v>
      </c>
      <c r="M2321">
        <f>_xlfn.XLOOKUP(_xlfn.TEXTJOIN("|",0,D2321,G2321,H2321,I2321),[3]무기각인!$P$546:$P$1333,[3]무기각인!$O$546:$O$1333)</f>
        <v>1.1000000000000001E-3</v>
      </c>
      <c r="N2321">
        <v>9.0908999999999995</v>
      </c>
    </row>
    <row r="2322" spans="1:14" x14ac:dyDescent="0.3">
      <c r="A2322" t="s">
        <v>1530</v>
      </c>
      <c r="B2322" t="s">
        <v>596</v>
      </c>
      <c r="C2322">
        <f>_xlfn.XLOOKUP(B2322,[2]itemList_221219!$B:$B,[2]itemList_221219!$A:$A)</f>
        <v>15000</v>
      </c>
      <c r="D2322">
        <v>50</v>
      </c>
      <c r="E2322">
        <v>13</v>
      </c>
      <c r="F2322">
        <v>0</v>
      </c>
      <c r="G2322" t="s">
        <v>19</v>
      </c>
      <c r="H2322" t="s">
        <v>968</v>
      </c>
      <c r="I2322">
        <v>4</v>
      </c>
      <c r="J2322" t="s">
        <v>1253</v>
      </c>
      <c r="K2322">
        <v>12</v>
      </c>
      <c r="L2322">
        <v>1.1999999999999999E-3</v>
      </c>
      <c r="M2322">
        <f>_xlfn.XLOOKUP(_xlfn.TEXTJOIN("|",0,D2322,G2322,H2322,I2322),[3]무기각인!$P$546:$P$1333,[3]무기각인!$O$546:$O$1333)</f>
        <v>1.1000000000000001E-3</v>
      </c>
      <c r="N2322">
        <v>9.0908999999999995</v>
      </c>
    </row>
    <row r="2323" spans="1:14" x14ac:dyDescent="0.3">
      <c r="A2323" t="s">
        <v>1530</v>
      </c>
      <c r="B2323" t="s">
        <v>596</v>
      </c>
      <c r="C2323">
        <f>_xlfn.XLOOKUP(B2323,[2]itemList_221219!$B:$B,[2]itemList_221219!$A:$A)</f>
        <v>15000</v>
      </c>
      <c r="D2323">
        <v>50</v>
      </c>
      <c r="E2323">
        <v>13</v>
      </c>
      <c r="F2323">
        <v>0</v>
      </c>
      <c r="G2323" t="s">
        <v>19</v>
      </c>
      <c r="H2323" t="s">
        <v>968</v>
      </c>
      <c r="I2323">
        <v>5</v>
      </c>
      <c r="J2323" t="s">
        <v>1254</v>
      </c>
      <c r="K2323">
        <v>14</v>
      </c>
      <c r="L2323">
        <v>1.4E-3</v>
      </c>
      <c r="M2323">
        <f>_xlfn.XLOOKUP(_xlfn.TEXTJOIN("|",0,D2323,G2323,H2323,I2323),[3]무기각인!$P$546:$P$1333,[3]무기각인!$O$546:$O$1333)</f>
        <v>1.1000000000000001E-3</v>
      </c>
      <c r="N2323">
        <v>27.2727</v>
      </c>
    </row>
    <row r="2324" spans="1:14" x14ac:dyDescent="0.3">
      <c r="A2324" t="s">
        <v>1530</v>
      </c>
      <c r="B2324" t="s">
        <v>596</v>
      </c>
      <c r="C2324">
        <f>_xlfn.XLOOKUP(B2324,[2]itemList_221219!$B:$B,[2]itemList_221219!$A:$A)</f>
        <v>15000</v>
      </c>
      <c r="D2324">
        <v>50</v>
      </c>
      <c r="E2324">
        <v>13</v>
      </c>
      <c r="F2324">
        <v>0</v>
      </c>
      <c r="G2324" t="s">
        <v>19</v>
      </c>
      <c r="H2324" t="s">
        <v>968</v>
      </c>
      <c r="I2324">
        <v>6</v>
      </c>
      <c r="J2324" t="s">
        <v>1541</v>
      </c>
      <c r="K2324">
        <v>13</v>
      </c>
      <c r="L2324">
        <v>1.2999999999999999E-3</v>
      </c>
      <c r="M2324">
        <f>_xlfn.XLOOKUP(_xlfn.TEXTJOIN("|",0,D2324,G2324,H2324,I2324),[3]무기각인!$P$546:$P$1333,[3]무기각인!$O$546:$O$1333)</f>
        <v>1.1000000000000001E-3</v>
      </c>
      <c r="N2324">
        <v>18.181799999999999</v>
      </c>
    </row>
    <row r="2325" spans="1:14" x14ac:dyDescent="0.3">
      <c r="A2325" t="s">
        <v>1530</v>
      </c>
      <c r="B2325" t="s">
        <v>596</v>
      </c>
      <c r="C2325">
        <f>_xlfn.XLOOKUP(B2325,[2]itemList_221219!$B:$B,[2]itemList_221219!$A:$A)</f>
        <v>15000</v>
      </c>
      <c r="D2325">
        <v>50</v>
      </c>
      <c r="E2325">
        <v>13</v>
      </c>
      <c r="F2325">
        <v>0</v>
      </c>
      <c r="G2325" t="s">
        <v>19</v>
      </c>
      <c r="H2325" t="s">
        <v>968</v>
      </c>
      <c r="I2325">
        <v>7</v>
      </c>
      <c r="J2325" t="s">
        <v>2003</v>
      </c>
      <c r="K2325">
        <v>12</v>
      </c>
      <c r="L2325">
        <v>1.1999999999999999E-3</v>
      </c>
      <c r="M2325">
        <f>_xlfn.XLOOKUP(_xlfn.TEXTJOIN("|",0,D2325,G2325,H2325,I2325),[3]무기각인!$P$546:$P$1333,[3]무기각인!$O$546:$O$1333)</f>
        <v>1.1000000000000001E-3</v>
      </c>
      <c r="N2325">
        <v>9.0908999999999995</v>
      </c>
    </row>
    <row r="2326" spans="1:14" x14ac:dyDescent="0.3">
      <c r="A2326" t="s">
        <v>1530</v>
      </c>
      <c r="B2326" t="s">
        <v>596</v>
      </c>
      <c r="C2326">
        <f>_xlfn.XLOOKUP(B2326,[2]itemList_221219!$B:$B,[2]itemList_221219!$A:$A)</f>
        <v>15000</v>
      </c>
      <c r="D2326">
        <v>50</v>
      </c>
      <c r="E2326">
        <v>13</v>
      </c>
      <c r="F2326">
        <v>0</v>
      </c>
      <c r="G2326" t="s">
        <v>19</v>
      </c>
      <c r="H2326" t="s">
        <v>968</v>
      </c>
      <c r="I2326">
        <v>8</v>
      </c>
      <c r="J2326" t="s">
        <v>2004</v>
      </c>
      <c r="K2326">
        <v>8</v>
      </c>
      <c r="L2326">
        <v>8.0000000000000004E-4</v>
      </c>
      <c r="M2326">
        <f>_xlfn.XLOOKUP(_xlfn.TEXTJOIN("|",0,D2326,G2326,H2326,I2326),[3]무기각인!$P$546:$P$1333,[3]무기각인!$O$546:$O$1333)</f>
        <v>1.1000000000000001E-3</v>
      </c>
      <c r="N2326">
        <v>27.2727</v>
      </c>
    </row>
    <row r="2327" spans="1:14" x14ac:dyDescent="0.3">
      <c r="A2327" t="s">
        <v>1530</v>
      </c>
      <c r="B2327" t="s">
        <v>596</v>
      </c>
      <c r="C2327">
        <f>_xlfn.XLOOKUP(B2327,[2]itemList_221219!$B:$B,[2]itemList_221219!$A:$A)</f>
        <v>15000</v>
      </c>
      <c r="D2327">
        <v>50</v>
      </c>
      <c r="E2327">
        <v>13</v>
      </c>
      <c r="F2327">
        <v>0</v>
      </c>
      <c r="G2327" t="s">
        <v>19</v>
      </c>
      <c r="H2327" t="s">
        <v>968</v>
      </c>
      <c r="I2327">
        <v>9</v>
      </c>
      <c r="J2327" t="s">
        <v>2005</v>
      </c>
      <c r="K2327">
        <v>10</v>
      </c>
      <c r="L2327">
        <v>1E-3</v>
      </c>
      <c r="M2327">
        <f>_xlfn.XLOOKUP(_xlfn.TEXTJOIN("|",0,D2327,G2327,H2327,I2327),[3]무기각인!$P$546:$P$1333,[3]무기각인!$O$546:$O$1333)</f>
        <v>1.1000000000000001E-3</v>
      </c>
      <c r="N2327">
        <v>9.0908999999999995</v>
      </c>
    </row>
    <row r="2328" spans="1:14" x14ac:dyDescent="0.3">
      <c r="A2328" t="s">
        <v>1530</v>
      </c>
      <c r="B2328" t="s">
        <v>596</v>
      </c>
      <c r="C2328">
        <f>_xlfn.XLOOKUP(B2328,[2]itemList_221219!$B:$B,[2]itemList_221219!$A:$A)</f>
        <v>15000</v>
      </c>
      <c r="D2328">
        <v>50</v>
      </c>
      <c r="E2328">
        <v>13</v>
      </c>
      <c r="F2328">
        <v>0</v>
      </c>
      <c r="G2328" t="s">
        <v>19</v>
      </c>
      <c r="H2328" t="s">
        <v>968</v>
      </c>
      <c r="I2328">
        <v>10</v>
      </c>
      <c r="J2328" t="s">
        <v>2006</v>
      </c>
      <c r="K2328">
        <v>9</v>
      </c>
      <c r="L2328">
        <v>8.9999999999999998E-4</v>
      </c>
      <c r="M2328">
        <f>_xlfn.XLOOKUP(_xlfn.TEXTJOIN("|",0,D2328,G2328,H2328,I2328),[3]무기각인!$P$546:$P$1333,[3]무기각인!$O$546:$O$1333)</f>
        <v>1.1000000000000001E-3</v>
      </c>
      <c r="N2328">
        <v>18.181799999999999</v>
      </c>
    </row>
    <row r="2329" spans="1:14" x14ac:dyDescent="0.3">
      <c r="A2329" t="s">
        <v>1530</v>
      </c>
      <c r="B2329" t="s">
        <v>596</v>
      </c>
      <c r="C2329">
        <f>_xlfn.XLOOKUP(B2329,[2]itemList_221219!$B:$B,[2]itemList_221219!$A:$A)</f>
        <v>15000</v>
      </c>
      <c r="D2329">
        <v>50</v>
      </c>
      <c r="E2329">
        <v>13</v>
      </c>
      <c r="F2329">
        <v>1</v>
      </c>
      <c r="G2329" t="s">
        <v>993</v>
      </c>
      <c r="H2329" t="s">
        <v>968</v>
      </c>
      <c r="I2329">
        <v>2</v>
      </c>
      <c r="J2329" t="s">
        <v>1899</v>
      </c>
      <c r="K2329">
        <v>791</v>
      </c>
      <c r="L2329">
        <v>7.9100000000000004E-2</v>
      </c>
      <c r="M2329">
        <f>_xlfn.XLOOKUP(_xlfn.TEXTJOIN("|",0,D2329,G2329,H2329,I2329),[3]무기각인!$P$546:$P$1333,[3]무기각인!$O$546:$O$1333)</f>
        <v>7.8899999999999998E-2</v>
      </c>
      <c r="N2329">
        <v>0.2535</v>
      </c>
    </row>
    <row r="2330" spans="1:14" x14ac:dyDescent="0.3">
      <c r="A2330" t="s">
        <v>1530</v>
      </c>
      <c r="B2330" t="s">
        <v>596</v>
      </c>
      <c r="C2330">
        <f>_xlfn.XLOOKUP(B2330,[2]itemList_221219!$B:$B,[2]itemList_221219!$A:$A)</f>
        <v>15000</v>
      </c>
      <c r="D2330">
        <v>50</v>
      </c>
      <c r="E2330">
        <v>13</v>
      </c>
      <c r="F2330">
        <v>1</v>
      </c>
      <c r="G2330" t="s">
        <v>993</v>
      </c>
      <c r="H2330" t="s">
        <v>968</v>
      </c>
      <c r="I2330">
        <v>3</v>
      </c>
      <c r="J2330" t="s">
        <v>1900</v>
      </c>
      <c r="K2330">
        <v>808</v>
      </c>
      <c r="L2330">
        <v>8.0799999999999997E-2</v>
      </c>
      <c r="M2330">
        <f>_xlfn.XLOOKUP(_xlfn.TEXTJOIN("|",0,D2330,G2330,H2330,I2330),[3]무기각인!$P$546:$P$1333,[3]무기각인!$O$546:$O$1333)</f>
        <v>7.8899999999999998E-2</v>
      </c>
      <c r="N2330">
        <v>2.4081000000000001</v>
      </c>
    </row>
    <row r="2331" spans="1:14" x14ac:dyDescent="0.3">
      <c r="A2331" t="s">
        <v>1530</v>
      </c>
      <c r="B2331" t="s">
        <v>596</v>
      </c>
      <c r="C2331">
        <f>_xlfn.XLOOKUP(B2331,[2]itemList_221219!$B:$B,[2]itemList_221219!$A:$A)</f>
        <v>15000</v>
      </c>
      <c r="D2331">
        <v>50</v>
      </c>
      <c r="E2331">
        <v>13</v>
      </c>
      <c r="F2331">
        <v>1</v>
      </c>
      <c r="G2331" t="s">
        <v>993</v>
      </c>
      <c r="H2331" t="s">
        <v>968</v>
      </c>
      <c r="I2331">
        <v>4</v>
      </c>
      <c r="J2331" t="s">
        <v>1957</v>
      </c>
      <c r="K2331">
        <v>792</v>
      </c>
      <c r="L2331">
        <v>7.9200000000000007E-2</v>
      </c>
      <c r="M2331">
        <f>_xlfn.XLOOKUP(_xlfn.TEXTJOIN("|",0,D2331,G2331,H2331,I2331),[3]무기각인!$P$546:$P$1333,[3]무기각인!$O$546:$O$1333)</f>
        <v>7.8899999999999998E-2</v>
      </c>
      <c r="N2331">
        <v>0.38019999999999998</v>
      </c>
    </row>
    <row r="2332" spans="1:14" x14ac:dyDescent="0.3">
      <c r="A2332" t="s">
        <v>1530</v>
      </c>
      <c r="B2332" t="s">
        <v>596</v>
      </c>
      <c r="C2332">
        <f>_xlfn.XLOOKUP(B2332,[2]itemList_221219!$B:$B,[2]itemList_221219!$A:$A)</f>
        <v>15000</v>
      </c>
      <c r="D2332">
        <v>50</v>
      </c>
      <c r="E2332">
        <v>13</v>
      </c>
      <c r="F2332">
        <v>1</v>
      </c>
      <c r="G2332" t="s">
        <v>993</v>
      </c>
      <c r="H2332" t="s">
        <v>968</v>
      </c>
      <c r="I2332">
        <v>5</v>
      </c>
      <c r="J2332" t="s">
        <v>1958</v>
      </c>
      <c r="K2332">
        <v>762</v>
      </c>
      <c r="L2332">
        <v>7.6200000000000004E-2</v>
      </c>
      <c r="M2332">
        <f>_xlfn.XLOOKUP(_xlfn.TEXTJOIN("|",0,D2332,G2332,H2332,I2332),[3]무기각인!$P$546:$P$1333,[3]무기각인!$O$546:$O$1333)</f>
        <v>7.8899999999999998E-2</v>
      </c>
      <c r="N2332">
        <v>3.4220999999999999</v>
      </c>
    </row>
    <row r="2333" spans="1:14" x14ac:dyDescent="0.3">
      <c r="A2333" t="s">
        <v>1530</v>
      </c>
      <c r="B2333" t="s">
        <v>596</v>
      </c>
      <c r="C2333">
        <f>_xlfn.XLOOKUP(B2333,[2]itemList_221219!$B:$B,[2]itemList_221219!$A:$A)</f>
        <v>15000</v>
      </c>
      <c r="D2333">
        <v>50</v>
      </c>
      <c r="E2333">
        <v>13</v>
      </c>
      <c r="F2333">
        <v>1</v>
      </c>
      <c r="G2333" t="s">
        <v>993</v>
      </c>
      <c r="H2333" t="s">
        <v>968</v>
      </c>
      <c r="I2333">
        <v>6</v>
      </c>
      <c r="J2333" t="s">
        <v>2038</v>
      </c>
      <c r="K2333">
        <v>791</v>
      </c>
      <c r="L2333">
        <v>7.9100000000000004E-2</v>
      </c>
      <c r="M2333">
        <f>_xlfn.XLOOKUP(_xlfn.TEXTJOIN("|",0,D2333,G2333,H2333,I2333),[3]무기각인!$P$546:$P$1333,[3]무기각인!$O$546:$O$1333)</f>
        <v>7.8899999999999998E-2</v>
      </c>
      <c r="N2333">
        <v>0.2535</v>
      </c>
    </row>
    <row r="2334" spans="1:14" x14ac:dyDescent="0.3">
      <c r="A2334" t="s">
        <v>1530</v>
      </c>
      <c r="B2334" t="s">
        <v>596</v>
      </c>
      <c r="C2334">
        <f>_xlfn.XLOOKUP(B2334,[2]itemList_221219!$B:$B,[2]itemList_221219!$A:$A)</f>
        <v>15000</v>
      </c>
      <c r="D2334">
        <v>50</v>
      </c>
      <c r="E2334">
        <v>13</v>
      </c>
      <c r="F2334">
        <v>1</v>
      </c>
      <c r="G2334" t="s">
        <v>993</v>
      </c>
      <c r="H2334" t="s">
        <v>968</v>
      </c>
      <c r="I2334">
        <v>7</v>
      </c>
      <c r="J2334" t="s">
        <v>2039</v>
      </c>
      <c r="K2334">
        <v>825</v>
      </c>
      <c r="L2334">
        <v>8.2500000000000004E-2</v>
      </c>
      <c r="M2334">
        <f>_xlfn.XLOOKUP(_xlfn.TEXTJOIN("|",0,D2334,G2334,H2334,I2334),[3]무기각인!$P$546:$P$1333,[3]무기각인!$O$546:$O$1333)</f>
        <v>7.8899999999999998E-2</v>
      </c>
      <c r="N2334">
        <v>4.5627000000000004</v>
      </c>
    </row>
    <row r="2335" spans="1:14" x14ac:dyDescent="0.3">
      <c r="A2335" t="s">
        <v>1530</v>
      </c>
      <c r="B2335" t="s">
        <v>596</v>
      </c>
      <c r="C2335">
        <f>_xlfn.XLOOKUP(B2335,[2]itemList_221219!$B:$B,[2]itemList_221219!$A:$A)</f>
        <v>15000</v>
      </c>
      <c r="D2335">
        <v>50</v>
      </c>
      <c r="E2335">
        <v>13</v>
      </c>
      <c r="F2335">
        <v>1</v>
      </c>
      <c r="G2335" t="s">
        <v>993</v>
      </c>
      <c r="H2335" t="s">
        <v>968</v>
      </c>
      <c r="I2335">
        <v>8</v>
      </c>
      <c r="J2335" t="s">
        <v>2040</v>
      </c>
      <c r="K2335">
        <v>806</v>
      </c>
      <c r="L2335">
        <v>8.0600000000000005E-2</v>
      </c>
      <c r="M2335">
        <f>_xlfn.XLOOKUP(_xlfn.TEXTJOIN("|",0,D2335,G2335,H2335,I2335),[3]무기각인!$P$546:$P$1333,[3]무기각인!$O$546:$O$1333)</f>
        <v>7.8899999999999998E-2</v>
      </c>
      <c r="N2335">
        <v>2.1545999999999998</v>
      </c>
    </row>
    <row r="2336" spans="1:14" x14ac:dyDescent="0.3">
      <c r="A2336" t="s">
        <v>1530</v>
      </c>
      <c r="B2336" t="s">
        <v>596</v>
      </c>
      <c r="C2336">
        <f>_xlfn.XLOOKUP(B2336,[2]itemList_221219!$B:$B,[2]itemList_221219!$A:$A)</f>
        <v>15000</v>
      </c>
      <c r="D2336">
        <v>50</v>
      </c>
      <c r="E2336">
        <v>13</v>
      </c>
      <c r="F2336">
        <v>1</v>
      </c>
      <c r="G2336" t="s">
        <v>993</v>
      </c>
      <c r="H2336" t="s">
        <v>968</v>
      </c>
      <c r="I2336">
        <v>9</v>
      </c>
      <c r="J2336" t="s">
        <v>2041</v>
      </c>
      <c r="K2336">
        <v>834</v>
      </c>
      <c r="L2336">
        <v>8.3400000000000002E-2</v>
      </c>
      <c r="M2336">
        <f>_xlfn.XLOOKUP(_xlfn.TEXTJOIN("|",0,D2336,G2336,H2336,I2336),[3]무기각인!$P$546:$P$1333,[3]무기각인!$O$546:$O$1333)</f>
        <v>7.8899999999999998E-2</v>
      </c>
      <c r="N2336">
        <v>5.7034000000000002</v>
      </c>
    </row>
    <row r="2337" spans="1:14" x14ac:dyDescent="0.3">
      <c r="A2337" t="s">
        <v>1530</v>
      </c>
      <c r="B2337" t="s">
        <v>596</v>
      </c>
      <c r="C2337">
        <f>_xlfn.XLOOKUP(B2337,[2]itemList_221219!$B:$B,[2]itemList_221219!$A:$A)</f>
        <v>15000</v>
      </c>
      <c r="D2337">
        <v>50</v>
      </c>
      <c r="E2337">
        <v>13</v>
      </c>
      <c r="F2337">
        <v>1</v>
      </c>
      <c r="G2337" t="s">
        <v>993</v>
      </c>
      <c r="H2337" t="s">
        <v>968</v>
      </c>
      <c r="I2337">
        <v>10</v>
      </c>
      <c r="J2337" t="s">
        <v>2042</v>
      </c>
      <c r="K2337">
        <v>784</v>
      </c>
      <c r="L2337">
        <v>7.8399999999999997E-2</v>
      </c>
      <c r="M2337">
        <f>_xlfn.XLOOKUP(_xlfn.TEXTJOIN("|",0,D2337,G2337,H2337,I2337),[3]무기각인!$P$546:$P$1333,[3]무기각인!$O$546:$O$1333)</f>
        <v>7.8899999999999998E-2</v>
      </c>
      <c r="N2337">
        <v>0.63370000000000004</v>
      </c>
    </row>
    <row r="2338" spans="1:14" x14ac:dyDescent="0.3">
      <c r="A2338" t="s">
        <v>1530</v>
      </c>
      <c r="B2338" t="s">
        <v>596</v>
      </c>
      <c r="C2338">
        <f>_xlfn.XLOOKUP(B2338,[2]itemList_221219!$B:$B,[2]itemList_221219!$A:$A)</f>
        <v>15000</v>
      </c>
      <c r="D2338">
        <v>50</v>
      </c>
      <c r="E2338">
        <v>13</v>
      </c>
      <c r="F2338">
        <v>2</v>
      </c>
      <c r="G2338" t="s">
        <v>964</v>
      </c>
      <c r="H2338" t="s">
        <v>968</v>
      </c>
      <c r="I2338">
        <v>2</v>
      </c>
      <c r="J2338" t="s">
        <v>1256</v>
      </c>
      <c r="K2338">
        <v>2319</v>
      </c>
      <c r="L2338">
        <v>0.2319</v>
      </c>
      <c r="M2338">
        <f>_xlfn.XLOOKUP(_xlfn.TEXTJOIN("|",0,D2338,G2338,H2338,I2338),[3]무기각인!$P$546:$P$1333,[3]무기각인!$O$546:$O$1333)</f>
        <v>0.23</v>
      </c>
      <c r="N2338">
        <v>0.82609999999999995</v>
      </c>
    </row>
    <row r="2339" spans="1:14" x14ac:dyDescent="0.3">
      <c r="A2339" t="s">
        <v>1530</v>
      </c>
      <c r="B2339" t="s">
        <v>596</v>
      </c>
      <c r="C2339">
        <f>_xlfn.XLOOKUP(B2339,[2]itemList_221219!$B:$B,[2]itemList_221219!$A:$A)</f>
        <v>15000</v>
      </c>
      <c r="D2339">
        <v>50</v>
      </c>
      <c r="E2339">
        <v>13</v>
      </c>
      <c r="F2339">
        <v>2</v>
      </c>
      <c r="G2339" t="s">
        <v>964</v>
      </c>
      <c r="H2339" t="s">
        <v>968</v>
      </c>
      <c r="I2339">
        <v>3</v>
      </c>
      <c r="J2339" t="s">
        <v>1257</v>
      </c>
      <c r="K2339">
        <v>2341</v>
      </c>
      <c r="L2339">
        <v>0.2341</v>
      </c>
      <c r="M2339">
        <f>_xlfn.XLOOKUP(_xlfn.TEXTJOIN("|",0,D2339,G2339,H2339,I2339),[3]무기각인!$P$546:$P$1333,[3]무기각인!$O$546:$O$1333)</f>
        <v>0.23</v>
      </c>
      <c r="N2339">
        <v>1.7826</v>
      </c>
    </row>
    <row r="2340" spans="1:14" x14ac:dyDescent="0.3">
      <c r="A2340" t="s">
        <v>1530</v>
      </c>
      <c r="B2340" t="s">
        <v>596</v>
      </c>
      <c r="C2340">
        <f>_xlfn.XLOOKUP(B2340,[2]itemList_221219!$B:$B,[2]itemList_221219!$A:$A)</f>
        <v>15000</v>
      </c>
      <c r="D2340">
        <v>50</v>
      </c>
      <c r="E2340">
        <v>13</v>
      </c>
      <c r="F2340">
        <v>2</v>
      </c>
      <c r="G2340" t="s">
        <v>964</v>
      </c>
      <c r="H2340" t="s">
        <v>968</v>
      </c>
      <c r="I2340">
        <v>4</v>
      </c>
      <c r="J2340" t="s">
        <v>1258</v>
      </c>
      <c r="K2340">
        <v>2267</v>
      </c>
      <c r="L2340">
        <v>0.22670000000000001</v>
      </c>
      <c r="M2340">
        <f>_xlfn.XLOOKUP(_xlfn.TEXTJOIN("|",0,D2340,G2340,H2340,I2340),[3]무기각인!$P$546:$P$1333,[3]무기각인!$O$546:$O$1333)</f>
        <v>0.23</v>
      </c>
      <c r="N2340">
        <v>1.4348000000000001</v>
      </c>
    </row>
    <row r="2341" spans="1:14" x14ac:dyDescent="0.3">
      <c r="A2341" t="s">
        <v>1530</v>
      </c>
      <c r="B2341" t="s">
        <v>596</v>
      </c>
      <c r="C2341">
        <f>_xlfn.XLOOKUP(B2341,[2]itemList_221219!$B:$B,[2]itemList_221219!$A:$A)</f>
        <v>15000</v>
      </c>
      <c r="D2341">
        <v>50</v>
      </c>
      <c r="E2341">
        <v>13</v>
      </c>
      <c r="F2341">
        <v>2</v>
      </c>
      <c r="G2341" t="s">
        <v>964</v>
      </c>
      <c r="H2341" t="s">
        <v>968</v>
      </c>
      <c r="I2341">
        <v>5</v>
      </c>
      <c r="J2341" t="s">
        <v>1259</v>
      </c>
      <c r="K2341">
        <v>2346</v>
      </c>
      <c r="L2341">
        <v>0.2346</v>
      </c>
      <c r="M2341">
        <f>_xlfn.XLOOKUP(_xlfn.TEXTJOIN("|",0,D2341,G2341,H2341,I2341),[3]무기각인!$P$546:$P$1333,[3]무기각인!$O$546:$O$1333)</f>
        <v>0.23</v>
      </c>
      <c r="N2341">
        <v>2</v>
      </c>
    </row>
    <row r="2342" spans="1:14" x14ac:dyDescent="0.3">
      <c r="A2342" t="s">
        <v>1530</v>
      </c>
      <c r="B2342" t="s">
        <v>596</v>
      </c>
      <c r="C2342">
        <f>_xlfn.XLOOKUP(B2342,[2]itemList_221219!$B:$B,[2]itemList_221219!$A:$A)</f>
        <v>15000</v>
      </c>
      <c r="D2342">
        <v>50</v>
      </c>
      <c r="E2342">
        <v>13</v>
      </c>
      <c r="F2342">
        <v>2</v>
      </c>
      <c r="G2342" t="s">
        <v>964</v>
      </c>
      <c r="H2342" t="s">
        <v>968</v>
      </c>
      <c r="I2342">
        <v>6</v>
      </c>
      <c r="J2342" t="s">
        <v>1542</v>
      </c>
      <c r="K2342">
        <v>2383</v>
      </c>
      <c r="L2342">
        <v>0.23830000000000001</v>
      </c>
      <c r="M2342">
        <f>_xlfn.XLOOKUP(_xlfn.TEXTJOIN("|",0,D2342,G2342,H2342,I2342),[3]무기각인!$P$546:$P$1333,[3]무기각인!$O$546:$O$1333)</f>
        <v>0.23</v>
      </c>
      <c r="N2342">
        <v>3.6086999999999998</v>
      </c>
    </row>
    <row r="2343" spans="1:14" x14ac:dyDescent="0.3">
      <c r="A2343" t="s">
        <v>1530</v>
      </c>
      <c r="B2343" t="s">
        <v>596</v>
      </c>
      <c r="C2343">
        <f>_xlfn.XLOOKUP(B2343,[2]itemList_221219!$B:$B,[2]itemList_221219!$A:$A)</f>
        <v>15000</v>
      </c>
      <c r="D2343">
        <v>50</v>
      </c>
      <c r="E2343">
        <v>13</v>
      </c>
      <c r="F2343">
        <v>2</v>
      </c>
      <c r="G2343" t="s">
        <v>964</v>
      </c>
      <c r="H2343" t="s">
        <v>968</v>
      </c>
      <c r="I2343">
        <v>7</v>
      </c>
      <c r="J2343" t="s">
        <v>2007</v>
      </c>
      <c r="K2343">
        <v>2371</v>
      </c>
      <c r="L2343">
        <v>0.23710000000000001</v>
      </c>
      <c r="M2343">
        <f>_xlfn.XLOOKUP(_xlfn.TEXTJOIN("|",0,D2343,G2343,H2343,I2343),[3]무기각인!$P$546:$P$1333,[3]무기각인!$O$546:$O$1333)</f>
        <v>0.23</v>
      </c>
      <c r="N2343">
        <v>3.0870000000000002</v>
      </c>
    </row>
    <row r="2344" spans="1:14" x14ac:dyDescent="0.3">
      <c r="A2344" t="s">
        <v>1530</v>
      </c>
      <c r="B2344" t="s">
        <v>596</v>
      </c>
      <c r="C2344">
        <f>_xlfn.XLOOKUP(B2344,[2]itemList_221219!$B:$B,[2]itemList_221219!$A:$A)</f>
        <v>15000</v>
      </c>
      <c r="D2344">
        <v>50</v>
      </c>
      <c r="E2344">
        <v>13</v>
      </c>
      <c r="F2344">
        <v>2</v>
      </c>
      <c r="G2344" t="s">
        <v>964</v>
      </c>
      <c r="H2344" t="s">
        <v>968</v>
      </c>
      <c r="I2344">
        <v>8</v>
      </c>
      <c r="J2344" t="s">
        <v>2008</v>
      </c>
      <c r="K2344">
        <v>2261</v>
      </c>
      <c r="L2344">
        <v>0.2261</v>
      </c>
      <c r="M2344">
        <f>_xlfn.XLOOKUP(_xlfn.TEXTJOIN("|",0,D2344,G2344,H2344,I2344),[3]무기각인!$P$546:$P$1333,[3]무기각인!$O$546:$O$1333)</f>
        <v>0.23</v>
      </c>
      <c r="N2344">
        <v>1.6957</v>
      </c>
    </row>
    <row r="2345" spans="1:14" x14ac:dyDescent="0.3">
      <c r="A2345" t="s">
        <v>1530</v>
      </c>
      <c r="B2345" t="s">
        <v>596</v>
      </c>
      <c r="C2345">
        <f>_xlfn.XLOOKUP(B2345,[2]itemList_221219!$B:$B,[2]itemList_221219!$A:$A)</f>
        <v>15000</v>
      </c>
      <c r="D2345">
        <v>50</v>
      </c>
      <c r="E2345">
        <v>13</v>
      </c>
      <c r="F2345">
        <v>2</v>
      </c>
      <c r="G2345" t="s">
        <v>964</v>
      </c>
      <c r="H2345" t="s">
        <v>968</v>
      </c>
      <c r="I2345">
        <v>9</v>
      </c>
      <c r="J2345" t="s">
        <v>2009</v>
      </c>
      <c r="K2345">
        <v>2299</v>
      </c>
      <c r="L2345">
        <v>0.22989999999999999</v>
      </c>
      <c r="M2345">
        <f>_xlfn.XLOOKUP(_xlfn.TEXTJOIN("|",0,D2345,G2345,H2345,I2345),[3]무기각인!$P$546:$P$1333,[3]무기각인!$O$546:$O$1333)</f>
        <v>0.23</v>
      </c>
      <c r="N2345">
        <v>4.3499999999999997E-2</v>
      </c>
    </row>
    <row r="2346" spans="1:14" x14ac:dyDescent="0.3">
      <c r="A2346" t="s">
        <v>1530</v>
      </c>
      <c r="B2346" t="s">
        <v>596</v>
      </c>
      <c r="C2346">
        <f>_xlfn.XLOOKUP(B2346,[2]itemList_221219!$B:$B,[2]itemList_221219!$A:$A)</f>
        <v>15000</v>
      </c>
      <c r="D2346">
        <v>50</v>
      </c>
      <c r="E2346">
        <v>13</v>
      </c>
      <c r="F2346">
        <v>2</v>
      </c>
      <c r="G2346" t="s">
        <v>964</v>
      </c>
      <c r="H2346" t="s">
        <v>968</v>
      </c>
      <c r="I2346">
        <v>10</v>
      </c>
      <c r="J2346" t="s">
        <v>2010</v>
      </c>
      <c r="K2346">
        <v>2323</v>
      </c>
      <c r="L2346">
        <v>0.23230000000000001</v>
      </c>
      <c r="M2346">
        <f>_xlfn.XLOOKUP(_xlfn.TEXTJOIN("|",0,D2346,G2346,H2346,I2346),[3]무기각인!$P$546:$P$1333,[3]무기각인!$O$546:$O$1333)</f>
        <v>0.23</v>
      </c>
      <c r="N2346">
        <v>1</v>
      </c>
    </row>
    <row r="2347" spans="1:14" x14ac:dyDescent="0.3">
      <c r="A2347" t="s">
        <v>1530</v>
      </c>
      <c r="B2347" t="s">
        <v>596</v>
      </c>
      <c r="C2347">
        <f>_xlfn.XLOOKUP(B2347,[2]itemList_221219!$B:$B,[2]itemList_221219!$A:$A)</f>
        <v>15000</v>
      </c>
      <c r="D2347">
        <v>50</v>
      </c>
      <c r="E2347">
        <v>13</v>
      </c>
      <c r="F2347">
        <v>3</v>
      </c>
      <c r="G2347" t="s">
        <v>965</v>
      </c>
      <c r="H2347" t="s">
        <v>968</v>
      </c>
      <c r="I2347">
        <v>2</v>
      </c>
      <c r="J2347" t="s">
        <v>1261</v>
      </c>
      <c r="K2347">
        <v>2331</v>
      </c>
      <c r="L2347">
        <v>0.2331</v>
      </c>
      <c r="M2347">
        <f>_xlfn.XLOOKUP(_xlfn.TEXTJOIN("|",0,D2347,G2347,H2347,I2347),[3]무기각인!$P$546:$P$1333,[3]무기각인!$O$546:$O$1333)</f>
        <v>0.23</v>
      </c>
      <c r="N2347">
        <v>1.3478000000000001</v>
      </c>
    </row>
    <row r="2348" spans="1:14" x14ac:dyDescent="0.3">
      <c r="A2348" t="s">
        <v>1530</v>
      </c>
      <c r="B2348" t="s">
        <v>596</v>
      </c>
      <c r="C2348">
        <f>_xlfn.XLOOKUP(B2348,[2]itemList_221219!$B:$B,[2]itemList_221219!$A:$A)</f>
        <v>15000</v>
      </c>
      <c r="D2348">
        <v>50</v>
      </c>
      <c r="E2348">
        <v>13</v>
      </c>
      <c r="F2348">
        <v>3</v>
      </c>
      <c r="G2348" t="s">
        <v>965</v>
      </c>
      <c r="H2348" t="s">
        <v>968</v>
      </c>
      <c r="I2348">
        <v>3</v>
      </c>
      <c r="J2348" t="s">
        <v>1262</v>
      </c>
      <c r="K2348">
        <v>2347</v>
      </c>
      <c r="L2348">
        <v>0.23469999999999999</v>
      </c>
      <c r="M2348">
        <f>_xlfn.XLOOKUP(_xlfn.TEXTJOIN("|",0,D2348,G2348,H2348,I2348),[3]무기각인!$P$546:$P$1333,[3]무기각인!$O$546:$O$1333)</f>
        <v>0.23</v>
      </c>
      <c r="N2348">
        <v>2.0434999999999999</v>
      </c>
    </row>
    <row r="2349" spans="1:14" x14ac:dyDescent="0.3">
      <c r="A2349" t="s">
        <v>1530</v>
      </c>
      <c r="B2349" t="s">
        <v>596</v>
      </c>
      <c r="C2349">
        <f>_xlfn.XLOOKUP(B2349,[2]itemList_221219!$B:$B,[2]itemList_221219!$A:$A)</f>
        <v>15000</v>
      </c>
      <c r="D2349">
        <v>50</v>
      </c>
      <c r="E2349">
        <v>13</v>
      </c>
      <c r="F2349">
        <v>3</v>
      </c>
      <c r="G2349" t="s">
        <v>965</v>
      </c>
      <c r="H2349" t="s">
        <v>968</v>
      </c>
      <c r="I2349">
        <v>4</v>
      </c>
      <c r="J2349" t="s">
        <v>1263</v>
      </c>
      <c r="K2349">
        <v>2250</v>
      </c>
      <c r="L2349">
        <v>0.22500000000000001</v>
      </c>
      <c r="M2349">
        <f>_xlfn.XLOOKUP(_xlfn.TEXTJOIN("|",0,D2349,G2349,H2349,I2349),[3]무기각인!$P$546:$P$1333,[3]무기각인!$O$546:$O$1333)</f>
        <v>0.23</v>
      </c>
      <c r="N2349">
        <v>2.1739000000000002</v>
      </c>
    </row>
    <row r="2350" spans="1:14" x14ac:dyDescent="0.3">
      <c r="A2350" t="s">
        <v>1530</v>
      </c>
      <c r="B2350" t="s">
        <v>596</v>
      </c>
      <c r="C2350">
        <f>_xlfn.XLOOKUP(B2350,[2]itemList_221219!$B:$B,[2]itemList_221219!$A:$A)</f>
        <v>15000</v>
      </c>
      <c r="D2350">
        <v>50</v>
      </c>
      <c r="E2350">
        <v>13</v>
      </c>
      <c r="F2350">
        <v>3</v>
      </c>
      <c r="G2350" t="s">
        <v>965</v>
      </c>
      <c r="H2350" t="s">
        <v>968</v>
      </c>
      <c r="I2350">
        <v>5</v>
      </c>
      <c r="J2350" t="s">
        <v>1264</v>
      </c>
      <c r="K2350">
        <v>2274</v>
      </c>
      <c r="L2350">
        <v>0.22739999999999999</v>
      </c>
      <c r="M2350">
        <f>_xlfn.XLOOKUP(_xlfn.TEXTJOIN("|",0,D2350,G2350,H2350,I2350),[3]무기각인!$P$546:$P$1333,[3]무기각인!$O$546:$O$1333)</f>
        <v>0.23</v>
      </c>
      <c r="N2350">
        <v>1.1304000000000001</v>
      </c>
    </row>
    <row r="2351" spans="1:14" x14ac:dyDescent="0.3">
      <c r="A2351" t="s">
        <v>1530</v>
      </c>
      <c r="B2351" t="s">
        <v>596</v>
      </c>
      <c r="C2351">
        <f>_xlfn.XLOOKUP(B2351,[2]itemList_221219!$B:$B,[2]itemList_221219!$A:$A)</f>
        <v>15000</v>
      </c>
      <c r="D2351">
        <v>50</v>
      </c>
      <c r="E2351">
        <v>13</v>
      </c>
      <c r="F2351">
        <v>3</v>
      </c>
      <c r="G2351" t="s">
        <v>965</v>
      </c>
      <c r="H2351" t="s">
        <v>968</v>
      </c>
      <c r="I2351">
        <v>6</v>
      </c>
      <c r="J2351" t="s">
        <v>1543</v>
      </c>
      <c r="K2351">
        <v>2331</v>
      </c>
      <c r="L2351">
        <v>0.2331</v>
      </c>
      <c r="M2351">
        <f>_xlfn.XLOOKUP(_xlfn.TEXTJOIN("|",0,D2351,G2351,H2351,I2351),[3]무기각인!$P$546:$P$1333,[3]무기각인!$O$546:$O$1333)</f>
        <v>0.23</v>
      </c>
      <c r="N2351">
        <v>1.3478000000000001</v>
      </c>
    </row>
    <row r="2352" spans="1:14" x14ac:dyDescent="0.3">
      <c r="A2352" t="s">
        <v>1530</v>
      </c>
      <c r="B2352" t="s">
        <v>596</v>
      </c>
      <c r="C2352">
        <f>_xlfn.XLOOKUP(B2352,[2]itemList_221219!$B:$B,[2]itemList_221219!$A:$A)</f>
        <v>15000</v>
      </c>
      <c r="D2352">
        <v>50</v>
      </c>
      <c r="E2352">
        <v>13</v>
      </c>
      <c r="F2352">
        <v>3</v>
      </c>
      <c r="G2352" t="s">
        <v>965</v>
      </c>
      <c r="H2352" t="s">
        <v>968</v>
      </c>
      <c r="I2352">
        <v>7</v>
      </c>
      <c r="J2352" t="s">
        <v>2011</v>
      </c>
      <c r="K2352">
        <v>2380</v>
      </c>
      <c r="L2352">
        <v>0.23799999999999999</v>
      </c>
      <c r="M2352">
        <f>_xlfn.XLOOKUP(_xlfn.TEXTJOIN("|",0,D2352,G2352,H2352,I2352),[3]무기각인!$P$546:$P$1333,[3]무기각인!$O$546:$O$1333)</f>
        <v>0.23</v>
      </c>
      <c r="N2352">
        <v>3.4782999999999999</v>
      </c>
    </row>
    <row r="2353" spans="1:14" x14ac:dyDescent="0.3">
      <c r="A2353" t="s">
        <v>1530</v>
      </c>
      <c r="B2353" t="s">
        <v>596</v>
      </c>
      <c r="C2353">
        <f>_xlfn.XLOOKUP(B2353,[2]itemList_221219!$B:$B,[2]itemList_221219!$A:$A)</f>
        <v>15000</v>
      </c>
      <c r="D2353">
        <v>50</v>
      </c>
      <c r="E2353">
        <v>13</v>
      </c>
      <c r="F2353">
        <v>3</v>
      </c>
      <c r="G2353" t="s">
        <v>965</v>
      </c>
      <c r="H2353" t="s">
        <v>968</v>
      </c>
      <c r="I2353">
        <v>8</v>
      </c>
      <c r="J2353" t="s">
        <v>2012</v>
      </c>
      <c r="K2353">
        <v>2333</v>
      </c>
      <c r="L2353">
        <v>0.23330000000000001</v>
      </c>
      <c r="M2353">
        <f>_xlfn.XLOOKUP(_xlfn.TEXTJOIN("|",0,D2353,G2353,H2353,I2353),[3]무기각인!$P$546:$P$1333,[3]무기각인!$O$546:$O$1333)</f>
        <v>0.23</v>
      </c>
      <c r="N2353">
        <v>1.4348000000000001</v>
      </c>
    </row>
    <row r="2354" spans="1:14" x14ac:dyDescent="0.3">
      <c r="A2354" t="s">
        <v>1530</v>
      </c>
      <c r="B2354" t="s">
        <v>596</v>
      </c>
      <c r="C2354">
        <f>_xlfn.XLOOKUP(B2354,[2]itemList_221219!$B:$B,[2]itemList_221219!$A:$A)</f>
        <v>15000</v>
      </c>
      <c r="D2354">
        <v>50</v>
      </c>
      <c r="E2354">
        <v>13</v>
      </c>
      <c r="F2354">
        <v>3</v>
      </c>
      <c r="G2354" t="s">
        <v>965</v>
      </c>
      <c r="H2354" t="s">
        <v>968</v>
      </c>
      <c r="I2354">
        <v>9</v>
      </c>
      <c r="J2354" t="s">
        <v>2013</v>
      </c>
      <c r="K2354">
        <v>2343</v>
      </c>
      <c r="L2354">
        <v>0.23430000000000001</v>
      </c>
      <c r="M2354">
        <f>_xlfn.XLOOKUP(_xlfn.TEXTJOIN("|",0,D2354,G2354,H2354,I2354),[3]무기각인!$P$546:$P$1333,[3]무기각인!$O$546:$O$1333)</f>
        <v>0.23</v>
      </c>
      <c r="N2354">
        <v>1.8695999999999999</v>
      </c>
    </row>
    <row r="2355" spans="1:14" x14ac:dyDescent="0.3">
      <c r="A2355" t="s">
        <v>1530</v>
      </c>
      <c r="B2355" t="s">
        <v>596</v>
      </c>
      <c r="C2355">
        <f>_xlfn.XLOOKUP(B2355,[2]itemList_221219!$B:$B,[2]itemList_221219!$A:$A)</f>
        <v>15000</v>
      </c>
      <c r="D2355">
        <v>50</v>
      </c>
      <c r="E2355">
        <v>13</v>
      </c>
      <c r="F2355">
        <v>3</v>
      </c>
      <c r="G2355" t="s">
        <v>965</v>
      </c>
      <c r="H2355" t="s">
        <v>968</v>
      </c>
      <c r="I2355">
        <v>10</v>
      </c>
      <c r="J2355" t="s">
        <v>2014</v>
      </c>
      <c r="K2355">
        <v>2429</v>
      </c>
      <c r="L2355">
        <v>0.2429</v>
      </c>
      <c r="M2355">
        <f>_xlfn.XLOOKUP(_xlfn.TEXTJOIN("|",0,D2355,G2355,H2355,I2355),[3]무기각인!$P$546:$P$1333,[3]무기각인!$O$546:$O$1333)</f>
        <v>0.23</v>
      </c>
      <c r="N2355">
        <v>5.6086999999999998</v>
      </c>
    </row>
    <row r="2356" spans="1:14" x14ac:dyDescent="0.3">
      <c r="A2356" t="s">
        <v>1530</v>
      </c>
      <c r="B2356" t="s">
        <v>596</v>
      </c>
      <c r="C2356">
        <f>_xlfn.XLOOKUP(B2356,[2]itemList_221219!$B:$B,[2]itemList_221219!$A:$A)</f>
        <v>15000</v>
      </c>
      <c r="D2356">
        <v>50</v>
      </c>
      <c r="E2356">
        <v>13</v>
      </c>
      <c r="F2356">
        <v>4</v>
      </c>
      <c r="G2356" t="s">
        <v>47</v>
      </c>
      <c r="H2356" t="s">
        <v>968</v>
      </c>
      <c r="I2356">
        <v>2</v>
      </c>
      <c r="J2356" t="s">
        <v>1266</v>
      </c>
      <c r="K2356">
        <v>2336</v>
      </c>
      <c r="L2356">
        <v>0.2336</v>
      </c>
      <c r="M2356">
        <f>_xlfn.XLOOKUP(_xlfn.TEXTJOIN("|",0,D2356,G2356,H2356,I2356),[3]무기각인!$P$546:$P$1333,[3]무기각인!$O$546:$O$1333)</f>
        <v>0.23</v>
      </c>
      <c r="N2356">
        <v>1.5651999999999999</v>
      </c>
    </row>
    <row r="2357" spans="1:14" x14ac:dyDescent="0.3">
      <c r="A2357" t="s">
        <v>1530</v>
      </c>
      <c r="B2357" t="s">
        <v>596</v>
      </c>
      <c r="C2357">
        <f>_xlfn.XLOOKUP(B2357,[2]itemList_221219!$B:$B,[2]itemList_221219!$A:$A)</f>
        <v>15000</v>
      </c>
      <c r="D2357">
        <v>50</v>
      </c>
      <c r="E2357">
        <v>13</v>
      </c>
      <c r="F2357">
        <v>4</v>
      </c>
      <c r="G2357" t="s">
        <v>47</v>
      </c>
      <c r="H2357" t="s">
        <v>968</v>
      </c>
      <c r="I2357">
        <v>3</v>
      </c>
      <c r="J2357" t="s">
        <v>1267</v>
      </c>
      <c r="K2357">
        <v>2396</v>
      </c>
      <c r="L2357">
        <v>0.23960000000000001</v>
      </c>
      <c r="M2357">
        <f>_xlfn.XLOOKUP(_xlfn.TEXTJOIN("|",0,D2357,G2357,H2357,I2357),[3]무기각인!$P$546:$P$1333,[3]무기각인!$O$546:$O$1333)</f>
        <v>0.23</v>
      </c>
      <c r="N2357">
        <v>4.1738999999999997</v>
      </c>
    </row>
    <row r="2358" spans="1:14" x14ac:dyDescent="0.3">
      <c r="A2358" t="s">
        <v>1530</v>
      </c>
      <c r="B2358" t="s">
        <v>596</v>
      </c>
      <c r="C2358">
        <f>_xlfn.XLOOKUP(B2358,[2]itemList_221219!$B:$B,[2]itemList_221219!$A:$A)</f>
        <v>15000</v>
      </c>
      <c r="D2358">
        <v>50</v>
      </c>
      <c r="E2358">
        <v>13</v>
      </c>
      <c r="F2358">
        <v>4</v>
      </c>
      <c r="G2358" t="s">
        <v>47</v>
      </c>
      <c r="H2358" t="s">
        <v>968</v>
      </c>
      <c r="I2358">
        <v>4</v>
      </c>
      <c r="J2358" t="s">
        <v>1268</v>
      </c>
      <c r="K2358">
        <v>2366</v>
      </c>
      <c r="L2358">
        <v>0.2366</v>
      </c>
      <c r="M2358">
        <f>_xlfn.XLOOKUP(_xlfn.TEXTJOIN("|",0,D2358,G2358,H2358,I2358),[3]무기각인!$P$546:$P$1333,[3]무기각인!$O$546:$O$1333)</f>
        <v>0.23</v>
      </c>
      <c r="N2358">
        <v>2.8696000000000002</v>
      </c>
    </row>
    <row r="2359" spans="1:14" x14ac:dyDescent="0.3">
      <c r="A2359" t="s">
        <v>1530</v>
      </c>
      <c r="B2359" t="s">
        <v>596</v>
      </c>
      <c r="C2359">
        <f>_xlfn.XLOOKUP(B2359,[2]itemList_221219!$B:$B,[2]itemList_221219!$A:$A)</f>
        <v>15000</v>
      </c>
      <c r="D2359">
        <v>50</v>
      </c>
      <c r="E2359">
        <v>13</v>
      </c>
      <c r="F2359">
        <v>4</v>
      </c>
      <c r="G2359" t="s">
        <v>47</v>
      </c>
      <c r="H2359" t="s">
        <v>968</v>
      </c>
      <c r="I2359">
        <v>5</v>
      </c>
      <c r="J2359" t="s">
        <v>1269</v>
      </c>
      <c r="K2359">
        <v>2273</v>
      </c>
      <c r="L2359">
        <v>0.2273</v>
      </c>
      <c r="M2359">
        <f>_xlfn.XLOOKUP(_xlfn.TEXTJOIN("|",0,D2359,G2359,H2359,I2359),[3]무기각인!$P$546:$P$1333,[3]무기각인!$O$546:$O$1333)</f>
        <v>0.23</v>
      </c>
      <c r="N2359">
        <v>1.1738999999999999</v>
      </c>
    </row>
    <row r="2360" spans="1:14" x14ac:dyDescent="0.3">
      <c r="A2360" t="s">
        <v>1530</v>
      </c>
      <c r="B2360" t="s">
        <v>596</v>
      </c>
      <c r="C2360">
        <f>_xlfn.XLOOKUP(B2360,[2]itemList_221219!$B:$B,[2]itemList_221219!$A:$A)</f>
        <v>15000</v>
      </c>
      <c r="D2360">
        <v>50</v>
      </c>
      <c r="E2360">
        <v>13</v>
      </c>
      <c r="F2360">
        <v>4</v>
      </c>
      <c r="G2360" t="s">
        <v>47</v>
      </c>
      <c r="H2360" t="s">
        <v>968</v>
      </c>
      <c r="I2360">
        <v>6</v>
      </c>
      <c r="J2360" t="s">
        <v>1544</v>
      </c>
      <c r="K2360">
        <v>2221</v>
      </c>
      <c r="L2360">
        <v>0.22209999999999999</v>
      </c>
      <c r="M2360">
        <f>_xlfn.XLOOKUP(_xlfn.TEXTJOIN("|",0,D2360,G2360,H2360,I2360),[3]무기각인!$P$546:$P$1333,[3]무기각인!$O$546:$O$1333)</f>
        <v>0.23</v>
      </c>
      <c r="N2360">
        <v>3.4348000000000001</v>
      </c>
    </row>
    <row r="2361" spans="1:14" x14ac:dyDescent="0.3">
      <c r="A2361" t="s">
        <v>1530</v>
      </c>
      <c r="B2361" t="s">
        <v>596</v>
      </c>
      <c r="C2361">
        <f>_xlfn.XLOOKUP(B2361,[2]itemList_221219!$B:$B,[2]itemList_221219!$A:$A)</f>
        <v>15000</v>
      </c>
      <c r="D2361">
        <v>50</v>
      </c>
      <c r="E2361">
        <v>13</v>
      </c>
      <c r="F2361">
        <v>4</v>
      </c>
      <c r="G2361" t="s">
        <v>47</v>
      </c>
      <c r="H2361" t="s">
        <v>968</v>
      </c>
      <c r="I2361">
        <v>7</v>
      </c>
      <c r="J2361" t="s">
        <v>2015</v>
      </c>
      <c r="K2361">
        <v>2193</v>
      </c>
      <c r="L2361">
        <v>0.21929999999999999</v>
      </c>
      <c r="M2361">
        <f>_xlfn.XLOOKUP(_xlfn.TEXTJOIN("|",0,D2361,G2361,H2361,I2361),[3]무기각인!$P$546:$P$1333,[3]무기각인!$O$546:$O$1333)</f>
        <v>0.23</v>
      </c>
      <c r="N2361">
        <v>4.6521999999999997</v>
      </c>
    </row>
    <row r="2362" spans="1:14" x14ac:dyDescent="0.3">
      <c r="A2362" t="s">
        <v>1530</v>
      </c>
      <c r="B2362" t="s">
        <v>596</v>
      </c>
      <c r="C2362">
        <f>_xlfn.XLOOKUP(B2362,[2]itemList_221219!$B:$B,[2]itemList_221219!$A:$A)</f>
        <v>15000</v>
      </c>
      <c r="D2362">
        <v>50</v>
      </c>
      <c r="E2362">
        <v>13</v>
      </c>
      <c r="F2362">
        <v>4</v>
      </c>
      <c r="G2362" t="s">
        <v>47</v>
      </c>
      <c r="H2362" t="s">
        <v>968</v>
      </c>
      <c r="I2362">
        <v>8</v>
      </c>
      <c r="J2362" t="s">
        <v>2016</v>
      </c>
      <c r="K2362">
        <v>2288</v>
      </c>
      <c r="L2362">
        <v>0.2288</v>
      </c>
      <c r="M2362">
        <f>_xlfn.XLOOKUP(_xlfn.TEXTJOIN("|",0,D2362,G2362,H2362,I2362),[3]무기각인!$P$546:$P$1333,[3]무기각인!$O$546:$O$1333)</f>
        <v>0.23</v>
      </c>
      <c r="N2362">
        <v>0.52170000000000005</v>
      </c>
    </row>
    <row r="2363" spans="1:14" x14ac:dyDescent="0.3">
      <c r="A2363" t="s">
        <v>1530</v>
      </c>
      <c r="B2363" t="s">
        <v>596</v>
      </c>
      <c r="C2363">
        <f>_xlfn.XLOOKUP(B2363,[2]itemList_221219!$B:$B,[2]itemList_221219!$A:$A)</f>
        <v>15000</v>
      </c>
      <c r="D2363">
        <v>50</v>
      </c>
      <c r="E2363">
        <v>13</v>
      </c>
      <c r="F2363">
        <v>4</v>
      </c>
      <c r="G2363" t="s">
        <v>47</v>
      </c>
      <c r="H2363" t="s">
        <v>968</v>
      </c>
      <c r="I2363">
        <v>9</v>
      </c>
      <c r="J2363" t="s">
        <v>2017</v>
      </c>
      <c r="K2363">
        <v>2275</v>
      </c>
      <c r="L2363">
        <v>0.22750000000000001</v>
      </c>
      <c r="M2363">
        <f>_xlfn.XLOOKUP(_xlfn.TEXTJOIN("|",0,D2363,G2363,H2363,I2363),[3]무기각인!$P$546:$P$1333,[3]무기각인!$O$546:$O$1333)</f>
        <v>0.23</v>
      </c>
      <c r="N2363">
        <v>1.087</v>
      </c>
    </row>
    <row r="2364" spans="1:14" x14ac:dyDescent="0.3">
      <c r="A2364" t="s">
        <v>1530</v>
      </c>
      <c r="B2364" t="s">
        <v>596</v>
      </c>
      <c r="C2364">
        <f>_xlfn.XLOOKUP(B2364,[2]itemList_221219!$B:$B,[2]itemList_221219!$A:$A)</f>
        <v>15000</v>
      </c>
      <c r="D2364">
        <v>50</v>
      </c>
      <c r="E2364">
        <v>13</v>
      </c>
      <c r="F2364">
        <v>4</v>
      </c>
      <c r="G2364" t="s">
        <v>47</v>
      </c>
      <c r="H2364" t="s">
        <v>968</v>
      </c>
      <c r="I2364">
        <v>10</v>
      </c>
      <c r="J2364" t="s">
        <v>2018</v>
      </c>
      <c r="K2364">
        <v>2283</v>
      </c>
      <c r="L2364">
        <v>0.2283</v>
      </c>
      <c r="M2364">
        <f>_xlfn.XLOOKUP(_xlfn.TEXTJOIN("|",0,D2364,G2364,H2364,I2364),[3]무기각인!$P$546:$P$1333,[3]무기각인!$O$546:$O$1333)</f>
        <v>0.23</v>
      </c>
      <c r="N2364">
        <v>0.73909999999999998</v>
      </c>
    </row>
    <row r="2365" spans="1:14" x14ac:dyDescent="0.3">
      <c r="A2365" t="s">
        <v>1530</v>
      </c>
      <c r="B2365" t="s">
        <v>596</v>
      </c>
      <c r="C2365">
        <f>_xlfn.XLOOKUP(B2365,[2]itemList_221219!$B:$B,[2]itemList_221219!$A:$A)</f>
        <v>15000</v>
      </c>
      <c r="D2365">
        <v>50</v>
      </c>
      <c r="E2365">
        <v>13</v>
      </c>
      <c r="F2365">
        <v>5</v>
      </c>
      <c r="G2365" t="s">
        <v>966</v>
      </c>
      <c r="H2365" t="s">
        <v>968</v>
      </c>
      <c r="I2365">
        <v>2</v>
      </c>
      <c r="J2365" t="s">
        <v>1271</v>
      </c>
      <c r="K2365">
        <v>2299</v>
      </c>
      <c r="L2365">
        <v>0.22989999999999999</v>
      </c>
      <c r="M2365">
        <f>_xlfn.XLOOKUP(_xlfn.TEXTJOIN("|",0,D2365,G2365,H2365,I2365),[3]무기각인!$P$546:$P$1333,[3]무기각인!$O$546:$O$1333)</f>
        <v>0.23</v>
      </c>
      <c r="N2365">
        <v>4.3499999999999997E-2</v>
      </c>
    </row>
    <row r="2366" spans="1:14" x14ac:dyDescent="0.3">
      <c r="A2366" t="s">
        <v>1530</v>
      </c>
      <c r="B2366" t="s">
        <v>596</v>
      </c>
      <c r="C2366">
        <f>_xlfn.XLOOKUP(B2366,[2]itemList_221219!$B:$B,[2]itemList_221219!$A:$A)</f>
        <v>15000</v>
      </c>
      <c r="D2366">
        <v>50</v>
      </c>
      <c r="E2366">
        <v>13</v>
      </c>
      <c r="F2366">
        <v>5</v>
      </c>
      <c r="G2366" t="s">
        <v>966</v>
      </c>
      <c r="H2366" t="s">
        <v>968</v>
      </c>
      <c r="I2366">
        <v>3</v>
      </c>
      <c r="J2366" t="s">
        <v>1272</v>
      </c>
      <c r="K2366">
        <v>2311</v>
      </c>
      <c r="L2366">
        <v>0.2311</v>
      </c>
      <c r="M2366">
        <f>_xlfn.XLOOKUP(_xlfn.TEXTJOIN("|",0,D2366,G2366,H2366,I2366),[3]무기각인!$P$546:$P$1333,[3]무기각인!$O$546:$O$1333)</f>
        <v>0.23</v>
      </c>
      <c r="N2366">
        <v>0.4783</v>
      </c>
    </row>
    <row r="2367" spans="1:14" x14ac:dyDescent="0.3">
      <c r="A2367" t="s">
        <v>1530</v>
      </c>
      <c r="B2367" t="s">
        <v>596</v>
      </c>
      <c r="C2367">
        <f>_xlfn.XLOOKUP(B2367,[2]itemList_221219!$B:$B,[2]itemList_221219!$A:$A)</f>
        <v>15000</v>
      </c>
      <c r="D2367">
        <v>50</v>
      </c>
      <c r="E2367">
        <v>13</v>
      </c>
      <c r="F2367">
        <v>5</v>
      </c>
      <c r="G2367" t="s">
        <v>966</v>
      </c>
      <c r="H2367" t="s">
        <v>968</v>
      </c>
      <c r="I2367">
        <v>4</v>
      </c>
      <c r="J2367" t="s">
        <v>1273</v>
      </c>
      <c r="K2367">
        <v>2317</v>
      </c>
      <c r="L2367">
        <v>0.23169999999999999</v>
      </c>
      <c r="M2367">
        <f>_xlfn.XLOOKUP(_xlfn.TEXTJOIN("|",0,D2367,G2367,H2367,I2367),[3]무기각인!$P$546:$P$1333,[3]무기각인!$O$546:$O$1333)</f>
        <v>0.23</v>
      </c>
      <c r="N2367">
        <v>0.73909999999999998</v>
      </c>
    </row>
    <row r="2368" spans="1:14" x14ac:dyDescent="0.3">
      <c r="A2368" t="s">
        <v>1530</v>
      </c>
      <c r="B2368" t="s">
        <v>596</v>
      </c>
      <c r="C2368">
        <f>_xlfn.XLOOKUP(B2368,[2]itemList_221219!$B:$B,[2]itemList_221219!$A:$A)</f>
        <v>15000</v>
      </c>
      <c r="D2368">
        <v>50</v>
      </c>
      <c r="E2368">
        <v>13</v>
      </c>
      <c r="F2368">
        <v>5</v>
      </c>
      <c r="G2368" t="s">
        <v>966</v>
      </c>
      <c r="H2368" t="s">
        <v>968</v>
      </c>
      <c r="I2368">
        <v>5</v>
      </c>
      <c r="J2368" t="s">
        <v>1274</v>
      </c>
      <c r="K2368">
        <v>2248</v>
      </c>
      <c r="L2368">
        <v>0.2248</v>
      </c>
      <c r="M2368">
        <f>_xlfn.XLOOKUP(_xlfn.TEXTJOIN("|",0,D2368,G2368,H2368,I2368),[3]무기각인!$P$546:$P$1333,[3]무기각인!$O$546:$O$1333)</f>
        <v>0.23</v>
      </c>
      <c r="N2368">
        <v>2.2608999999999999</v>
      </c>
    </row>
    <row r="2369" spans="1:14" x14ac:dyDescent="0.3">
      <c r="A2369" t="s">
        <v>1530</v>
      </c>
      <c r="B2369" t="s">
        <v>596</v>
      </c>
      <c r="C2369">
        <f>_xlfn.XLOOKUP(B2369,[2]itemList_221219!$B:$B,[2]itemList_221219!$A:$A)</f>
        <v>15000</v>
      </c>
      <c r="D2369">
        <v>50</v>
      </c>
      <c r="E2369">
        <v>13</v>
      </c>
      <c r="F2369">
        <v>5</v>
      </c>
      <c r="G2369" t="s">
        <v>966</v>
      </c>
      <c r="H2369" t="s">
        <v>968</v>
      </c>
      <c r="I2369">
        <v>6</v>
      </c>
      <c r="J2369" t="s">
        <v>1545</v>
      </c>
      <c r="K2369">
        <v>2274</v>
      </c>
      <c r="L2369">
        <v>0.22739999999999999</v>
      </c>
      <c r="M2369">
        <f>_xlfn.XLOOKUP(_xlfn.TEXTJOIN("|",0,D2369,G2369,H2369,I2369),[3]무기각인!$P$546:$P$1333,[3]무기각인!$O$546:$O$1333)</f>
        <v>0.23</v>
      </c>
      <c r="N2369">
        <v>1.1304000000000001</v>
      </c>
    </row>
    <row r="2370" spans="1:14" x14ac:dyDescent="0.3">
      <c r="A2370" t="s">
        <v>1530</v>
      </c>
      <c r="B2370" t="s">
        <v>596</v>
      </c>
      <c r="C2370">
        <f>_xlfn.XLOOKUP(B2370,[2]itemList_221219!$B:$B,[2]itemList_221219!$A:$A)</f>
        <v>15000</v>
      </c>
      <c r="D2370">
        <v>50</v>
      </c>
      <c r="E2370">
        <v>13</v>
      </c>
      <c r="F2370">
        <v>5</v>
      </c>
      <c r="G2370" t="s">
        <v>966</v>
      </c>
      <c r="H2370" t="s">
        <v>968</v>
      </c>
      <c r="I2370">
        <v>7</v>
      </c>
      <c r="J2370" t="s">
        <v>2019</v>
      </c>
      <c r="K2370">
        <v>2274</v>
      </c>
      <c r="L2370">
        <v>0.22739999999999999</v>
      </c>
      <c r="M2370">
        <f>_xlfn.XLOOKUP(_xlfn.TEXTJOIN("|",0,D2370,G2370,H2370,I2370),[3]무기각인!$P$546:$P$1333,[3]무기각인!$O$546:$O$1333)</f>
        <v>0.23</v>
      </c>
      <c r="N2370">
        <v>1.1304000000000001</v>
      </c>
    </row>
    <row r="2371" spans="1:14" x14ac:dyDescent="0.3">
      <c r="A2371" t="s">
        <v>1530</v>
      </c>
      <c r="B2371" t="s">
        <v>596</v>
      </c>
      <c r="C2371">
        <f>_xlfn.XLOOKUP(B2371,[2]itemList_221219!$B:$B,[2]itemList_221219!$A:$A)</f>
        <v>15000</v>
      </c>
      <c r="D2371">
        <v>50</v>
      </c>
      <c r="E2371">
        <v>13</v>
      </c>
      <c r="F2371">
        <v>5</v>
      </c>
      <c r="G2371" t="s">
        <v>966</v>
      </c>
      <c r="H2371" t="s">
        <v>968</v>
      </c>
      <c r="I2371">
        <v>8</v>
      </c>
      <c r="J2371" t="s">
        <v>2020</v>
      </c>
      <c r="K2371">
        <v>2264</v>
      </c>
      <c r="L2371">
        <v>0.22639999999999999</v>
      </c>
      <c r="M2371">
        <f>_xlfn.XLOOKUP(_xlfn.TEXTJOIN("|",0,D2371,G2371,H2371,I2371),[3]무기각인!$P$546:$P$1333,[3]무기각인!$O$546:$O$1333)</f>
        <v>0.23</v>
      </c>
      <c r="N2371">
        <v>1.5651999999999999</v>
      </c>
    </row>
    <row r="2372" spans="1:14" x14ac:dyDescent="0.3">
      <c r="A2372" t="s">
        <v>1530</v>
      </c>
      <c r="B2372" t="s">
        <v>596</v>
      </c>
      <c r="C2372">
        <f>_xlfn.XLOOKUP(B2372,[2]itemList_221219!$B:$B,[2]itemList_221219!$A:$A)</f>
        <v>15000</v>
      </c>
      <c r="D2372">
        <v>50</v>
      </c>
      <c r="E2372">
        <v>13</v>
      </c>
      <c r="F2372">
        <v>5</v>
      </c>
      <c r="G2372" t="s">
        <v>966</v>
      </c>
      <c r="H2372" t="s">
        <v>968</v>
      </c>
      <c r="I2372">
        <v>9</v>
      </c>
      <c r="J2372" t="s">
        <v>2021</v>
      </c>
      <c r="K2372">
        <v>2227</v>
      </c>
      <c r="L2372">
        <v>0.22270000000000001</v>
      </c>
      <c r="M2372">
        <f>_xlfn.XLOOKUP(_xlfn.TEXTJOIN("|",0,D2372,G2372,H2372,I2372),[3]무기각인!$P$546:$P$1333,[3]무기각인!$O$546:$O$1333)</f>
        <v>0.23</v>
      </c>
      <c r="N2372">
        <v>3.1739000000000002</v>
      </c>
    </row>
    <row r="2373" spans="1:14" x14ac:dyDescent="0.3">
      <c r="A2373" t="s">
        <v>1530</v>
      </c>
      <c r="B2373" t="s">
        <v>596</v>
      </c>
      <c r="C2373">
        <f>_xlfn.XLOOKUP(B2373,[2]itemList_221219!$B:$B,[2]itemList_221219!$A:$A)</f>
        <v>15000</v>
      </c>
      <c r="D2373">
        <v>50</v>
      </c>
      <c r="E2373">
        <v>13</v>
      </c>
      <c r="F2373">
        <v>5</v>
      </c>
      <c r="G2373" t="s">
        <v>966</v>
      </c>
      <c r="H2373" t="s">
        <v>968</v>
      </c>
      <c r="I2373">
        <v>10</v>
      </c>
      <c r="J2373" t="s">
        <v>2022</v>
      </c>
      <c r="K2373">
        <v>2308</v>
      </c>
      <c r="L2373">
        <v>0.23080000000000001</v>
      </c>
      <c r="M2373">
        <f>_xlfn.XLOOKUP(_xlfn.TEXTJOIN("|",0,D2373,G2373,H2373,I2373),[3]무기각인!$P$546:$P$1333,[3]무기각인!$O$546:$O$1333)</f>
        <v>0.23</v>
      </c>
      <c r="N2373">
        <v>0.3478</v>
      </c>
    </row>
    <row r="2374" spans="1:14" x14ac:dyDescent="0.3">
      <c r="A2374" t="s">
        <v>1530</v>
      </c>
      <c r="B2374" t="s">
        <v>596</v>
      </c>
      <c r="C2374">
        <f>_xlfn.XLOOKUP(B2374,[2]itemList_221219!$B:$B,[2]itemList_221219!$A:$A)</f>
        <v>15000</v>
      </c>
      <c r="D2374">
        <v>50</v>
      </c>
      <c r="E2374">
        <v>14</v>
      </c>
      <c r="F2374">
        <v>0</v>
      </c>
      <c r="G2374" t="s">
        <v>19</v>
      </c>
      <c r="H2374" t="s">
        <v>978</v>
      </c>
      <c r="I2374">
        <v>1</v>
      </c>
      <c r="J2374" t="s">
        <v>1281</v>
      </c>
      <c r="K2374">
        <v>9</v>
      </c>
      <c r="L2374">
        <v>8.9999999999999998E-4</v>
      </c>
      <c r="M2374">
        <f>_xlfn.XLOOKUP(_xlfn.TEXTJOIN("|",0,D2374,G2374,H2374,I2374),[3]무기각인!$P$546:$P$1333,[3]무기각인!$O$546:$O$1333)</f>
        <v>1.1000000000000001E-3</v>
      </c>
      <c r="N2374">
        <v>18.181799999999999</v>
      </c>
    </row>
    <row r="2375" spans="1:14" x14ac:dyDescent="0.3">
      <c r="A2375" t="s">
        <v>1530</v>
      </c>
      <c r="B2375" t="s">
        <v>596</v>
      </c>
      <c r="C2375">
        <f>_xlfn.XLOOKUP(B2375,[2]itemList_221219!$B:$B,[2]itemList_221219!$A:$A)</f>
        <v>15000</v>
      </c>
      <c r="D2375">
        <v>50</v>
      </c>
      <c r="E2375">
        <v>14</v>
      </c>
      <c r="F2375">
        <v>0</v>
      </c>
      <c r="G2375" t="s">
        <v>19</v>
      </c>
      <c r="H2375" t="s">
        <v>978</v>
      </c>
      <c r="I2375">
        <v>1.5</v>
      </c>
      <c r="J2375" t="s">
        <v>1282</v>
      </c>
      <c r="K2375">
        <v>11</v>
      </c>
      <c r="L2375">
        <v>1.1000000000000001E-3</v>
      </c>
      <c r="M2375">
        <f>_xlfn.XLOOKUP(_xlfn.TEXTJOIN("|",0,D2375,G2375,H2375,I2375),[3]무기각인!$P$546:$P$1333,[3]무기각인!$O$546:$O$1333)</f>
        <v>1.1000000000000001E-3</v>
      </c>
      <c r="N2375">
        <v>0</v>
      </c>
    </row>
    <row r="2376" spans="1:14" x14ac:dyDescent="0.3">
      <c r="A2376" t="s">
        <v>1530</v>
      </c>
      <c r="B2376" t="s">
        <v>596</v>
      </c>
      <c r="C2376">
        <f>_xlfn.XLOOKUP(B2376,[2]itemList_221219!$B:$B,[2]itemList_221219!$A:$A)</f>
        <v>15000</v>
      </c>
      <c r="D2376">
        <v>50</v>
      </c>
      <c r="E2376">
        <v>14</v>
      </c>
      <c r="F2376">
        <v>0</v>
      </c>
      <c r="G2376" t="s">
        <v>19</v>
      </c>
      <c r="H2376" t="s">
        <v>978</v>
      </c>
      <c r="I2376">
        <v>2</v>
      </c>
      <c r="J2376" t="s">
        <v>1283</v>
      </c>
      <c r="K2376">
        <v>10</v>
      </c>
      <c r="L2376">
        <v>1E-3</v>
      </c>
      <c r="M2376">
        <f>_xlfn.XLOOKUP(_xlfn.TEXTJOIN("|",0,D2376,G2376,H2376,I2376),[3]무기각인!$P$546:$P$1333,[3]무기각인!$O$546:$O$1333)</f>
        <v>1.1000000000000001E-3</v>
      </c>
      <c r="N2376">
        <v>9.0908999999999995</v>
      </c>
    </row>
    <row r="2377" spans="1:14" x14ac:dyDescent="0.3">
      <c r="A2377" t="s">
        <v>1530</v>
      </c>
      <c r="B2377" t="s">
        <v>596</v>
      </c>
      <c r="C2377">
        <f>_xlfn.XLOOKUP(B2377,[2]itemList_221219!$B:$B,[2]itemList_221219!$A:$A)</f>
        <v>15000</v>
      </c>
      <c r="D2377">
        <v>50</v>
      </c>
      <c r="E2377">
        <v>14</v>
      </c>
      <c r="F2377">
        <v>0</v>
      </c>
      <c r="G2377" t="s">
        <v>19</v>
      </c>
      <c r="H2377" t="s">
        <v>978</v>
      </c>
      <c r="I2377">
        <v>2.5</v>
      </c>
      <c r="J2377" t="s">
        <v>1284</v>
      </c>
      <c r="K2377">
        <v>7</v>
      </c>
      <c r="L2377">
        <v>6.9999999999999999E-4</v>
      </c>
      <c r="M2377">
        <f>_xlfn.XLOOKUP(_xlfn.TEXTJOIN("|",0,D2377,G2377,H2377,I2377),[3]무기각인!$P$546:$P$1333,[3]무기각인!$O$546:$O$1333)</f>
        <v>1.1000000000000001E-3</v>
      </c>
      <c r="N2377">
        <v>36.363599999999998</v>
      </c>
    </row>
    <row r="2378" spans="1:14" x14ac:dyDescent="0.3">
      <c r="A2378" t="s">
        <v>1530</v>
      </c>
      <c r="B2378" t="s">
        <v>596</v>
      </c>
      <c r="C2378">
        <f>_xlfn.XLOOKUP(B2378,[2]itemList_221219!$B:$B,[2]itemList_221219!$A:$A)</f>
        <v>15000</v>
      </c>
      <c r="D2378">
        <v>50</v>
      </c>
      <c r="E2378">
        <v>14</v>
      </c>
      <c r="F2378">
        <v>0</v>
      </c>
      <c r="G2378" t="s">
        <v>19</v>
      </c>
      <c r="H2378" t="s">
        <v>978</v>
      </c>
      <c r="I2378">
        <v>3</v>
      </c>
      <c r="J2378" t="s">
        <v>1285</v>
      </c>
      <c r="K2378">
        <v>14</v>
      </c>
      <c r="L2378">
        <v>1.4E-3</v>
      </c>
      <c r="M2378">
        <f>_xlfn.XLOOKUP(_xlfn.TEXTJOIN("|",0,D2378,G2378,H2378,I2378),[3]무기각인!$P$546:$P$1333,[3]무기각인!$O$546:$O$1333)</f>
        <v>1.1000000000000001E-3</v>
      </c>
      <c r="N2378">
        <v>27.2727</v>
      </c>
    </row>
    <row r="2379" spans="1:14" x14ac:dyDescent="0.3">
      <c r="A2379" t="s">
        <v>1530</v>
      </c>
      <c r="B2379" t="s">
        <v>596</v>
      </c>
      <c r="C2379">
        <f>_xlfn.XLOOKUP(B2379,[2]itemList_221219!$B:$B,[2]itemList_221219!$A:$A)</f>
        <v>15000</v>
      </c>
      <c r="D2379">
        <v>50</v>
      </c>
      <c r="E2379">
        <v>14</v>
      </c>
      <c r="F2379">
        <v>0</v>
      </c>
      <c r="G2379" t="s">
        <v>19</v>
      </c>
      <c r="H2379" t="s">
        <v>978</v>
      </c>
      <c r="I2379">
        <v>3.5</v>
      </c>
      <c r="J2379" t="s">
        <v>1286</v>
      </c>
      <c r="K2379">
        <v>11</v>
      </c>
      <c r="L2379">
        <v>1.1000000000000001E-3</v>
      </c>
      <c r="M2379">
        <f>_xlfn.XLOOKUP(_xlfn.TEXTJOIN("|",0,D2379,G2379,H2379,I2379),[3]무기각인!$P$546:$P$1333,[3]무기각인!$O$546:$O$1333)</f>
        <v>1.1000000000000001E-3</v>
      </c>
      <c r="N2379">
        <v>0</v>
      </c>
    </row>
    <row r="2380" spans="1:14" x14ac:dyDescent="0.3">
      <c r="A2380" t="s">
        <v>1530</v>
      </c>
      <c r="B2380" t="s">
        <v>596</v>
      </c>
      <c r="C2380">
        <f>_xlfn.XLOOKUP(B2380,[2]itemList_221219!$B:$B,[2]itemList_221219!$A:$A)</f>
        <v>15000</v>
      </c>
      <c r="D2380">
        <v>50</v>
      </c>
      <c r="E2380">
        <v>14</v>
      </c>
      <c r="F2380">
        <v>0</v>
      </c>
      <c r="G2380" t="s">
        <v>19</v>
      </c>
      <c r="H2380" t="s">
        <v>978</v>
      </c>
      <c r="I2380">
        <v>4</v>
      </c>
      <c r="J2380" t="s">
        <v>1287</v>
      </c>
      <c r="K2380">
        <v>13</v>
      </c>
      <c r="L2380">
        <v>1.2999999999999999E-3</v>
      </c>
      <c r="M2380">
        <f>_xlfn.XLOOKUP(_xlfn.TEXTJOIN("|",0,D2380,G2380,H2380,I2380),[3]무기각인!$P$546:$P$1333,[3]무기각인!$O$546:$O$1333)</f>
        <v>1.1000000000000001E-3</v>
      </c>
      <c r="N2380">
        <v>18.181799999999999</v>
      </c>
    </row>
    <row r="2381" spans="1:14" x14ac:dyDescent="0.3">
      <c r="A2381" t="s">
        <v>1530</v>
      </c>
      <c r="B2381" t="s">
        <v>596</v>
      </c>
      <c r="C2381">
        <f>_xlfn.XLOOKUP(B2381,[2]itemList_221219!$B:$B,[2]itemList_221219!$A:$A)</f>
        <v>15000</v>
      </c>
      <c r="D2381">
        <v>50</v>
      </c>
      <c r="E2381">
        <v>14</v>
      </c>
      <c r="F2381">
        <v>0</v>
      </c>
      <c r="G2381" t="s">
        <v>19</v>
      </c>
      <c r="H2381" t="s">
        <v>978</v>
      </c>
      <c r="I2381">
        <v>4.5</v>
      </c>
      <c r="J2381" t="s">
        <v>1288</v>
      </c>
      <c r="K2381">
        <v>12</v>
      </c>
      <c r="L2381">
        <v>1.1999999999999999E-3</v>
      </c>
      <c r="M2381">
        <f>_xlfn.XLOOKUP(_xlfn.TEXTJOIN("|",0,D2381,G2381,H2381,I2381),[3]무기각인!$P$546:$P$1333,[3]무기각인!$O$546:$O$1333)</f>
        <v>1.1000000000000001E-3</v>
      </c>
      <c r="N2381">
        <v>9.0908999999999995</v>
      </c>
    </row>
    <row r="2382" spans="1:14" x14ac:dyDescent="0.3">
      <c r="A2382" t="s">
        <v>1530</v>
      </c>
      <c r="B2382" t="s">
        <v>596</v>
      </c>
      <c r="C2382">
        <f>_xlfn.XLOOKUP(B2382,[2]itemList_221219!$B:$B,[2]itemList_221219!$A:$A)</f>
        <v>15000</v>
      </c>
      <c r="D2382">
        <v>50</v>
      </c>
      <c r="E2382">
        <v>14</v>
      </c>
      <c r="F2382">
        <v>0</v>
      </c>
      <c r="G2382" t="s">
        <v>19</v>
      </c>
      <c r="H2382" t="s">
        <v>978</v>
      </c>
      <c r="I2382">
        <v>5</v>
      </c>
      <c r="J2382" t="s">
        <v>1289</v>
      </c>
      <c r="K2382">
        <v>13</v>
      </c>
      <c r="L2382">
        <v>1.2999999999999999E-3</v>
      </c>
      <c r="M2382">
        <f>_xlfn.XLOOKUP(_xlfn.TEXTJOIN("|",0,D2382,G2382,H2382,I2382),[3]무기각인!$P$546:$P$1333,[3]무기각인!$O$546:$O$1333)</f>
        <v>1.1000000000000001E-3</v>
      </c>
      <c r="N2382">
        <v>18.181799999999999</v>
      </c>
    </row>
    <row r="2383" spans="1:14" x14ac:dyDescent="0.3">
      <c r="A2383" t="s">
        <v>1530</v>
      </c>
      <c r="B2383" t="s">
        <v>596</v>
      </c>
      <c r="C2383">
        <f>_xlfn.XLOOKUP(B2383,[2]itemList_221219!$B:$B,[2]itemList_221219!$A:$A)</f>
        <v>15000</v>
      </c>
      <c r="D2383">
        <v>50</v>
      </c>
      <c r="E2383">
        <v>14</v>
      </c>
      <c r="F2383">
        <v>1</v>
      </c>
      <c r="G2383" t="s">
        <v>993</v>
      </c>
      <c r="H2383" t="s">
        <v>978</v>
      </c>
      <c r="I2383">
        <v>1</v>
      </c>
      <c r="J2383" t="s">
        <v>1459</v>
      </c>
      <c r="K2383">
        <v>693</v>
      </c>
      <c r="L2383">
        <v>6.93E-2</v>
      </c>
      <c r="M2383">
        <f>_xlfn.XLOOKUP(_xlfn.TEXTJOIN("|",0,D2383,G2383,H2383,I2383),[3]무기각인!$P$546:$P$1333,[3]무기각인!$O$546:$O$1333)</f>
        <v>7.0000000000000007E-2</v>
      </c>
      <c r="N2383">
        <v>1</v>
      </c>
    </row>
    <row r="2384" spans="1:14" x14ac:dyDescent="0.3">
      <c r="A2384" t="s">
        <v>1530</v>
      </c>
      <c r="B2384" t="s">
        <v>596</v>
      </c>
      <c r="C2384">
        <f>_xlfn.XLOOKUP(B2384,[2]itemList_221219!$B:$B,[2]itemList_221219!$A:$A)</f>
        <v>15000</v>
      </c>
      <c r="D2384">
        <v>50</v>
      </c>
      <c r="E2384">
        <v>14</v>
      </c>
      <c r="F2384">
        <v>1</v>
      </c>
      <c r="G2384" t="s">
        <v>993</v>
      </c>
      <c r="H2384" t="s">
        <v>978</v>
      </c>
      <c r="I2384">
        <v>1.5</v>
      </c>
      <c r="J2384" t="s">
        <v>1460</v>
      </c>
      <c r="K2384">
        <v>696</v>
      </c>
      <c r="L2384">
        <v>6.9599999999999995E-2</v>
      </c>
      <c r="M2384">
        <f>_xlfn.XLOOKUP(_xlfn.TEXTJOIN("|",0,D2384,G2384,H2384,I2384),[3]무기각인!$P$546:$P$1333,[3]무기각인!$O$546:$O$1333)</f>
        <v>7.0000000000000007E-2</v>
      </c>
      <c r="N2384">
        <v>0.57140000000000002</v>
      </c>
    </row>
    <row r="2385" spans="1:14" x14ac:dyDescent="0.3">
      <c r="A2385" t="s">
        <v>1530</v>
      </c>
      <c r="B2385" t="s">
        <v>596</v>
      </c>
      <c r="C2385">
        <f>_xlfn.XLOOKUP(B2385,[2]itemList_221219!$B:$B,[2]itemList_221219!$A:$A)</f>
        <v>15000</v>
      </c>
      <c r="D2385">
        <v>50</v>
      </c>
      <c r="E2385">
        <v>14</v>
      </c>
      <c r="F2385">
        <v>1</v>
      </c>
      <c r="G2385" t="s">
        <v>993</v>
      </c>
      <c r="H2385" t="s">
        <v>978</v>
      </c>
      <c r="I2385">
        <v>2</v>
      </c>
      <c r="J2385" t="s">
        <v>1461</v>
      </c>
      <c r="K2385">
        <v>678</v>
      </c>
      <c r="L2385">
        <v>6.7799999999999999E-2</v>
      </c>
      <c r="M2385">
        <f>_xlfn.XLOOKUP(_xlfn.TEXTJOIN("|",0,D2385,G2385,H2385,I2385),[3]무기각인!$P$546:$P$1333,[3]무기각인!$O$546:$O$1333)</f>
        <v>7.0000000000000007E-2</v>
      </c>
      <c r="N2385">
        <v>3.1429</v>
      </c>
    </row>
    <row r="2386" spans="1:14" x14ac:dyDescent="0.3">
      <c r="A2386" t="s">
        <v>1530</v>
      </c>
      <c r="B2386" t="s">
        <v>596</v>
      </c>
      <c r="C2386">
        <f>_xlfn.XLOOKUP(B2386,[2]itemList_221219!$B:$B,[2]itemList_221219!$A:$A)</f>
        <v>15000</v>
      </c>
      <c r="D2386">
        <v>50</v>
      </c>
      <c r="E2386">
        <v>14</v>
      </c>
      <c r="F2386">
        <v>1</v>
      </c>
      <c r="G2386" t="s">
        <v>993</v>
      </c>
      <c r="H2386" t="s">
        <v>978</v>
      </c>
      <c r="I2386">
        <v>2.5</v>
      </c>
      <c r="J2386" t="s">
        <v>1462</v>
      </c>
      <c r="K2386">
        <v>719</v>
      </c>
      <c r="L2386">
        <v>7.1900000000000006E-2</v>
      </c>
      <c r="M2386">
        <f>_xlfn.XLOOKUP(_xlfn.TEXTJOIN("|",0,D2386,G2386,H2386,I2386),[3]무기각인!$P$546:$P$1333,[3]무기각인!$O$546:$O$1333)</f>
        <v>7.0000000000000007E-2</v>
      </c>
      <c r="N2386">
        <v>2.7143000000000002</v>
      </c>
    </row>
    <row r="2387" spans="1:14" x14ac:dyDescent="0.3">
      <c r="A2387" t="s">
        <v>1530</v>
      </c>
      <c r="B2387" t="s">
        <v>596</v>
      </c>
      <c r="C2387">
        <f>_xlfn.XLOOKUP(B2387,[2]itemList_221219!$B:$B,[2]itemList_221219!$A:$A)</f>
        <v>15000</v>
      </c>
      <c r="D2387">
        <v>50</v>
      </c>
      <c r="E2387">
        <v>14</v>
      </c>
      <c r="F2387">
        <v>1</v>
      </c>
      <c r="G2387" t="s">
        <v>993</v>
      </c>
      <c r="H2387" t="s">
        <v>978</v>
      </c>
      <c r="I2387">
        <v>3</v>
      </c>
      <c r="J2387" t="s">
        <v>1463</v>
      </c>
      <c r="K2387">
        <v>708</v>
      </c>
      <c r="L2387">
        <v>7.0800000000000002E-2</v>
      </c>
      <c r="M2387">
        <f>_xlfn.XLOOKUP(_xlfn.TEXTJOIN("|",0,D2387,G2387,H2387,I2387),[3]무기각인!$P$546:$P$1333,[3]무기각인!$O$546:$O$1333)</f>
        <v>7.0000000000000007E-2</v>
      </c>
      <c r="N2387">
        <v>1.1429</v>
      </c>
    </row>
    <row r="2388" spans="1:14" x14ac:dyDescent="0.3">
      <c r="A2388" t="s">
        <v>1530</v>
      </c>
      <c r="B2388" t="s">
        <v>596</v>
      </c>
      <c r="C2388">
        <f>_xlfn.XLOOKUP(B2388,[2]itemList_221219!$B:$B,[2]itemList_221219!$A:$A)</f>
        <v>15000</v>
      </c>
      <c r="D2388">
        <v>50</v>
      </c>
      <c r="E2388">
        <v>14</v>
      </c>
      <c r="F2388">
        <v>1</v>
      </c>
      <c r="G2388" t="s">
        <v>993</v>
      </c>
      <c r="H2388" t="s">
        <v>978</v>
      </c>
      <c r="I2388">
        <v>3.5</v>
      </c>
      <c r="J2388" t="s">
        <v>1464</v>
      </c>
      <c r="K2388">
        <v>702</v>
      </c>
      <c r="L2388">
        <v>7.0199999999999999E-2</v>
      </c>
      <c r="M2388">
        <f>_xlfn.XLOOKUP(_xlfn.TEXTJOIN("|",0,D2388,G2388,H2388,I2388),[3]무기각인!$P$546:$P$1333,[3]무기각인!$O$546:$O$1333)</f>
        <v>7.0000000000000007E-2</v>
      </c>
      <c r="N2388">
        <v>0.28570000000000001</v>
      </c>
    </row>
    <row r="2389" spans="1:14" x14ac:dyDescent="0.3">
      <c r="A2389" t="s">
        <v>1530</v>
      </c>
      <c r="B2389" t="s">
        <v>596</v>
      </c>
      <c r="C2389">
        <f>_xlfn.XLOOKUP(B2389,[2]itemList_221219!$B:$B,[2]itemList_221219!$A:$A)</f>
        <v>15000</v>
      </c>
      <c r="D2389">
        <v>50</v>
      </c>
      <c r="E2389">
        <v>14</v>
      </c>
      <c r="F2389">
        <v>1</v>
      </c>
      <c r="G2389" t="s">
        <v>993</v>
      </c>
      <c r="H2389" t="s">
        <v>978</v>
      </c>
      <c r="I2389">
        <v>4</v>
      </c>
      <c r="J2389" t="s">
        <v>1465</v>
      </c>
      <c r="K2389">
        <v>690</v>
      </c>
      <c r="L2389">
        <v>6.9000000000000006E-2</v>
      </c>
      <c r="M2389">
        <f>_xlfn.XLOOKUP(_xlfn.TEXTJOIN("|",0,D2389,G2389,H2389,I2389),[3]무기각인!$P$546:$P$1333,[3]무기각인!$O$546:$O$1333)</f>
        <v>7.0000000000000007E-2</v>
      </c>
      <c r="N2389">
        <v>1.4286000000000001</v>
      </c>
    </row>
    <row r="2390" spans="1:14" x14ac:dyDescent="0.3">
      <c r="A2390" t="s">
        <v>1530</v>
      </c>
      <c r="B2390" t="s">
        <v>596</v>
      </c>
      <c r="C2390">
        <f>_xlfn.XLOOKUP(B2390,[2]itemList_221219!$B:$B,[2]itemList_221219!$A:$A)</f>
        <v>15000</v>
      </c>
      <c r="D2390">
        <v>50</v>
      </c>
      <c r="E2390">
        <v>14</v>
      </c>
      <c r="F2390">
        <v>1</v>
      </c>
      <c r="G2390" t="s">
        <v>993</v>
      </c>
      <c r="H2390" t="s">
        <v>978</v>
      </c>
      <c r="I2390">
        <v>4.5</v>
      </c>
      <c r="J2390" t="s">
        <v>1597</v>
      </c>
      <c r="K2390">
        <v>711</v>
      </c>
      <c r="L2390">
        <v>7.1099999999999997E-2</v>
      </c>
      <c r="M2390">
        <f>_xlfn.XLOOKUP(_xlfn.TEXTJOIN("|",0,D2390,G2390,H2390,I2390),[3]무기각인!$P$546:$P$1333,[3]무기각인!$O$546:$O$1333)</f>
        <v>7.0000000000000007E-2</v>
      </c>
      <c r="N2390">
        <v>1.5713999999999999</v>
      </c>
    </row>
    <row r="2391" spans="1:14" x14ac:dyDescent="0.3">
      <c r="A2391" t="s">
        <v>1530</v>
      </c>
      <c r="B2391" t="s">
        <v>596</v>
      </c>
      <c r="C2391">
        <f>_xlfn.XLOOKUP(B2391,[2]itemList_221219!$B:$B,[2]itemList_221219!$A:$A)</f>
        <v>15000</v>
      </c>
      <c r="D2391">
        <v>50</v>
      </c>
      <c r="E2391">
        <v>14</v>
      </c>
      <c r="F2391">
        <v>1</v>
      </c>
      <c r="G2391" t="s">
        <v>993</v>
      </c>
      <c r="H2391" t="s">
        <v>978</v>
      </c>
      <c r="I2391">
        <v>5</v>
      </c>
      <c r="J2391" t="s">
        <v>1598</v>
      </c>
      <c r="K2391">
        <v>734</v>
      </c>
      <c r="L2391">
        <v>7.3400000000000007E-2</v>
      </c>
      <c r="M2391">
        <f>_xlfn.XLOOKUP(_xlfn.TEXTJOIN("|",0,D2391,G2391,H2391,I2391),[3]무기각인!$P$546:$P$1333,[3]무기각인!$O$546:$O$1333)</f>
        <v>7.0000000000000007E-2</v>
      </c>
      <c r="N2391">
        <v>4.8571</v>
      </c>
    </row>
    <row r="2392" spans="1:14" x14ac:dyDescent="0.3">
      <c r="A2392" t="s">
        <v>1530</v>
      </c>
      <c r="B2392" t="s">
        <v>596</v>
      </c>
      <c r="C2392">
        <f>_xlfn.XLOOKUP(B2392,[2]itemList_221219!$B:$B,[2]itemList_221219!$A:$A)</f>
        <v>15000</v>
      </c>
      <c r="D2392">
        <v>50</v>
      </c>
      <c r="E2392">
        <v>14</v>
      </c>
      <c r="F2392">
        <v>2</v>
      </c>
      <c r="G2392" t="s">
        <v>964</v>
      </c>
      <c r="H2392" t="s">
        <v>978</v>
      </c>
      <c r="I2392">
        <v>1</v>
      </c>
      <c r="J2392" t="s">
        <v>1296</v>
      </c>
      <c r="K2392">
        <v>2004</v>
      </c>
      <c r="L2392">
        <v>0.20039999999999999</v>
      </c>
      <c r="M2392">
        <f>_xlfn.XLOOKUP(_xlfn.TEXTJOIN("|",0,D2392,G2392,H2392,I2392),[3]무기각인!$P$546:$P$1333,[3]무기각인!$O$546:$O$1333)</f>
        <v>0.2044</v>
      </c>
      <c r="N2392">
        <v>1.9569000000000001</v>
      </c>
    </row>
    <row r="2393" spans="1:14" x14ac:dyDescent="0.3">
      <c r="A2393" t="s">
        <v>1530</v>
      </c>
      <c r="B2393" t="s">
        <v>596</v>
      </c>
      <c r="C2393">
        <f>_xlfn.XLOOKUP(B2393,[2]itemList_221219!$B:$B,[2]itemList_221219!$A:$A)</f>
        <v>15000</v>
      </c>
      <c r="D2393">
        <v>50</v>
      </c>
      <c r="E2393">
        <v>14</v>
      </c>
      <c r="F2393">
        <v>2</v>
      </c>
      <c r="G2393" t="s">
        <v>964</v>
      </c>
      <c r="H2393" t="s">
        <v>978</v>
      </c>
      <c r="I2393">
        <v>1.5</v>
      </c>
      <c r="J2393" t="s">
        <v>1297</v>
      </c>
      <c r="K2393">
        <v>2125</v>
      </c>
      <c r="L2393">
        <v>0.21249999999999999</v>
      </c>
      <c r="M2393">
        <f>_xlfn.XLOOKUP(_xlfn.TEXTJOIN("|",0,D2393,G2393,H2393,I2393),[3]무기각인!$P$546:$P$1333,[3]무기각인!$O$546:$O$1333)</f>
        <v>0.2044</v>
      </c>
      <c r="N2393">
        <v>3.9628000000000001</v>
      </c>
    </row>
    <row r="2394" spans="1:14" x14ac:dyDescent="0.3">
      <c r="A2394" t="s">
        <v>1530</v>
      </c>
      <c r="B2394" t="s">
        <v>596</v>
      </c>
      <c r="C2394">
        <f>_xlfn.XLOOKUP(B2394,[2]itemList_221219!$B:$B,[2]itemList_221219!$A:$A)</f>
        <v>15000</v>
      </c>
      <c r="D2394">
        <v>50</v>
      </c>
      <c r="E2394">
        <v>14</v>
      </c>
      <c r="F2394">
        <v>2</v>
      </c>
      <c r="G2394" t="s">
        <v>964</v>
      </c>
      <c r="H2394" t="s">
        <v>978</v>
      </c>
      <c r="I2394">
        <v>2</v>
      </c>
      <c r="J2394" t="s">
        <v>1298</v>
      </c>
      <c r="K2394">
        <v>2034</v>
      </c>
      <c r="L2394">
        <v>0.2034</v>
      </c>
      <c r="M2394">
        <f>_xlfn.XLOOKUP(_xlfn.TEXTJOIN("|",0,D2394,G2394,H2394,I2394),[3]무기각인!$P$546:$P$1333,[3]무기각인!$O$546:$O$1333)</f>
        <v>0.2044</v>
      </c>
      <c r="N2394">
        <v>0.48920000000000002</v>
      </c>
    </row>
    <row r="2395" spans="1:14" x14ac:dyDescent="0.3">
      <c r="A2395" t="s">
        <v>1530</v>
      </c>
      <c r="B2395" t="s">
        <v>596</v>
      </c>
      <c r="C2395">
        <f>_xlfn.XLOOKUP(B2395,[2]itemList_221219!$B:$B,[2]itemList_221219!$A:$A)</f>
        <v>15000</v>
      </c>
      <c r="D2395">
        <v>50</v>
      </c>
      <c r="E2395">
        <v>14</v>
      </c>
      <c r="F2395">
        <v>2</v>
      </c>
      <c r="G2395" t="s">
        <v>964</v>
      </c>
      <c r="H2395" t="s">
        <v>978</v>
      </c>
      <c r="I2395">
        <v>2.5</v>
      </c>
      <c r="J2395" t="s">
        <v>1299</v>
      </c>
      <c r="K2395">
        <v>2064</v>
      </c>
      <c r="L2395">
        <v>0.2064</v>
      </c>
      <c r="M2395">
        <f>_xlfn.XLOOKUP(_xlfn.TEXTJOIN("|",0,D2395,G2395,H2395,I2395),[3]무기각인!$P$546:$P$1333,[3]무기각인!$O$546:$O$1333)</f>
        <v>0.2044</v>
      </c>
      <c r="N2395">
        <v>0.97850000000000004</v>
      </c>
    </row>
    <row r="2396" spans="1:14" x14ac:dyDescent="0.3">
      <c r="A2396" t="s">
        <v>1530</v>
      </c>
      <c r="B2396" t="s">
        <v>596</v>
      </c>
      <c r="C2396">
        <f>_xlfn.XLOOKUP(B2396,[2]itemList_221219!$B:$B,[2]itemList_221219!$A:$A)</f>
        <v>15000</v>
      </c>
      <c r="D2396">
        <v>50</v>
      </c>
      <c r="E2396">
        <v>14</v>
      </c>
      <c r="F2396">
        <v>2</v>
      </c>
      <c r="G2396" t="s">
        <v>964</v>
      </c>
      <c r="H2396" t="s">
        <v>978</v>
      </c>
      <c r="I2396">
        <v>3</v>
      </c>
      <c r="J2396" t="s">
        <v>1300</v>
      </c>
      <c r="K2396">
        <v>2014</v>
      </c>
      <c r="L2396">
        <v>0.2014</v>
      </c>
      <c r="M2396">
        <f>_xlfn.XLOOKUP(_xlfn.TEXTJOIN("|",0,D2396,G2396,H2396,I2396),[3]무기각인!$P$546:$P$1333,[3]무기각인!$O$546:$O$1333)</f>
        <v>0.2044</v>
      </c>
      <c r="N2396">
        <v>1.4677</v>
      </c>
    </row>
    <row r="2397" spans="1:14" x14ac:dyDescent="0.3">
      <c r="A2397" t="s">
        <v>1530</v>
      </c>
      <c r="B2397" t="s">
        <v>596</v>
      </c>
      <c r="C2397">
        <f>_xlfn.XLOOKUP(B2397,[2]itemList_221219!$B:$B,[2]itemList_221219!$A:$A)</f>
        <v>15000</v>
      </c>
      <c r="D2397">
        <v>50</v>
      </c>
      <c r="E2397">
        <v>14</v>
      </c>
      <c r="F2397">
        <v>2</v>
      </c>
      <c r="G2397" t="s">
        <v>964</v>
      </c>
      <c r="H2397" t="s">
        <v>978</v>
      </c>
      <c r="I2397">
        <v>3.5</v>
      </c>
      <c r="J2397" t="s">
        <v>1301</v>
      </c>
      <c r="K2397">
        <v>1998</v>
      </c>
      <c r="L2397">
        <v>0.19980000000000001</v>
      </c>
      <c r="M2397">
        <f>_xlfn.XLOOKUP(_xlfn.TEXTJOIN("|",0,D2397,G2397,H2397,I2397),[3]무기각인!$P$546:$P$1333,[3]무기각인!$O$546:$O$1333)</f>
        <v>0.2044</v>
      </c>
      <c r="N2397">
        <v>2.2505000000000002</v>
      </c>
    </row>
    <row r="2398" spans="1:14" x14ac:dyDescent="0.3">
      <c r="A2398" t="s">
        <v>1530</v>
      </c>
      <c r="B2398" t="s">
        <v>596</v>
      </c>
      <c r="C2398">
        <f>_xlfn.XLOOKUP(B2398,[2]itemList_221219!$B:$B,[2]itemList_221219!$A:$A)</f>
        <v>15000</v>
      </c>
      <c r="D2398">
        <v>50</v>
      </c>
      <c r="E2398">
        <v>14</v>
      </c>
      <c r="F2398">
        <v>2</v>
      </c>
      <c r="G2398" t="s">
        <v>964</v>
      </c>
      <c r="H2398" t="s">
        <v>978</v>
      </c>
      <c r="I2398">
        <v>4</v>
      </c>
      <c r="J2398" t="s">
        <v>1302</v>
      </c>
      <c r="K2398">
        <v>1992</v>
      </c>
      <c r="L2398">
        <v>0.19919999999999999</v>
      </c>
      <c r="M2398">
        <f>_xlfn.XLOOKUP(_xlfn.TEXTJOIN("|",0,D2398,G2398,H2398,I2398),[3]무기각인!$P$546:$P$1333,[3]무기각인!$O$546:$O$1333)</f>
        <v>0.2044</v>
      </c>
      <c r="N2398">
        <v>2.544</v>
      </c>
    </row>
    <row r="2399" spans="1:14" x14ac:dyDescent="0.3">
      <c r="A2399" t="s">
        <v>1530</v>
      </c>
      <c r="B2399" t="s">
        <v>596</v>
      </c>
      <c r="C2399">
        <f>_xlfn.XLOOKUP(B2399,[2]itemList_221219!$B:$B,[2]itemList_221219!$A:$A)</f>
        <v>15000</v>
      </c>
      <c r="D2399">
        <v>50</v>
      </c>
      <c r="E2399">
        <v>14</v>
      </c>
      <c r="F2399">
        <v>2</v>
      </c>
      <c r="G2399" t="s">
        <v>964</v>
      </c>
      <c r="H2399" t="s">
        <v>978</v>
      </c>
      <c r="I2399">
        <v>4.5</v>
      </c>
      <c r="J2399" t="s">
        <v>1303</v>
      </c>
      <c r="K2399">
        <v>2020</v>
      </c>
      <c r="L2399">
        <v>0.20200000000000001</v>
      </c>
      <c r="M2399">
        <f>_xlfn.XLOOKUP(_xlfn.TEXTJOIN("|",0,D2399,G2399,H2399,I2399),[3]무기각인!$P$546:$P$1333,[3]무기각인!$O$546:$O$1333)</f>
        <v>0.2044</v>
      </c>
      <c r="N2399">
        <v>1.1741999999999999</v>
      </c>
    </row>
    <row r="2400" spans="1:14" x14ac:dyDescent="0.3">
      <c r="A2400" t="s">
        <v>1530</v>
      </c>
      <c r="B2400" t="s">
        <v>596</v>
      </c>
      <c r="C2400">
        <f>_xlfn.XLOOKUP(B2400,[2]itemList_221219!$B:$B,[2]itemList_221219!$A:$A)</f>
        <v>15000</v>
      </c>
      <c r="D2400">
        <v>50</v>
      </c>
      <c r="E2400">
        <v>14</v>
      </c>
      <c r="F2400">
        <v>2</v>
      </c>
      <c r="G2400" t="s">
        <v>964</v>
      </c>
      <c r="H2400" t="s">
        <v>978</v>
      </c>
      <c r="I2400">
        <v>5</v>
      </c>
      <c r="J2400" t="s">
        <v>1304</v>
      </c>
      <c r="K2400">
        <v>2039</v>
      </c>
      <c r="L2400">
        <v>0.2039</v>
      </c>
      <c r="M2400">
        <f>_xlfn.XLOOKUP(_xlfn.TEXTJOIN("|",0,D2400,G2400,H2400,I2400),[3]무기각인!$P$546:$P$1333,[3]무기각인!$O$546:$O$1333)</f>
        <v>0.2044</v>
      </c>
      <c r="N2400">
        <v>0.24460000000000001</v>
      </c>
    </row>
    <row r="2401" spans="1:14" x14ac:dyDescent="0.3">
      <c r="A2401" t="s">
        <v>1530</v>
      </c>
      <c r="B2401" t="s">
        <v>596</v>
      </c>
      <c r="C2401">
        <f>_xlfn.XLOOKUP(B2401,[2]itemList_221219!$B:$B,[2]itemList_221219!$A:$A)</f>
        <v>15000</v>
      </c>
      <c r="D2401">
        <v>50</v>
      </c>
      <c r="E2401">
        <v>14</v>
      </c>
      <c r="F2401">
        <v>3</v>
      </c>
      <c r="G2401" t="s">
        <v>965</v>
      </c>
      <c r="H2401" t="s">
        <v>978</v>
      </c>
      <c r="I2401">
        <v>1</v>
      </c>
      <c r="J2401" t="s">
        <v>1311</v>
      </c>
      <c r="K2401">
        <v>2067</v>
      </c>
      <c r="L2401">
        <v>0.20669999999999999</v>
      </c>
      <c r="M2401">
        <f>_xlfn.XLOOKUP(_xlfn.TEXTJOIN("|",0,D2401,G2401,H2401,I2401),[3]무기각인!$P$546:$P$1333,[3]무기각인!$O$546:$O$1333)</f>
        <v>0.2044</v>
      </c>
      <c r="N2401">
        <v>1.1252</v>
      </c>
    </row>
    <row r="2402" spans="1:14" x14ac:dyDescent="0.3">
      <c r="A2402" t="s">
        <v>1530</v>
      </c>
      <c r="B2402" t="s">
        <v>596</v>
      </c>
      <c r="C2402">
        <f>_xlfn.XLOOKUP(B2402,[2]itemList_221219!$B:$B,[2]itemList_221219!$A:$A)</f>
        <v>15000</v>
      </c>
      <c r="D2402">
        <v>50</v>
      </c>
      <c r="E2402">
        <v>14</v>
      </c>
      <c r="F2402">
        <v>3</v>
      </c>
      <c r="G2402" t="s">
        <v>965</v>
      </c>
      <c r="H2402" t="s">
        <v>978</v>
      </c>
      <c r="I2402">
        <v>1.5</v>
      </c>
      <c r="J2402" t="s">
        <v>1312</v>
      </c>
      <c r="K2402">
        <v>1946</v>
      </c>
      <c r="L2402">
        <v>0.1946</v>
      </c>
      <c r="M2402">
        <f>_xlfn.XLOOKUP(_xlfn.TEXTJOIN("|",0,D2402,G2402,H2402,I2402),[3]무기각인!$P$546:$P$1333,[3]무기각인!$O$546:$O$1333)</f>
        <v>0.2044</v>
      </c>
      <c r="N2402">
        <v>4.7945000000000002</v>
      </c>
    </row>
    <row r="2403" spans="1:14" x14ac:dyDescent="0.3">
      <c r="A2403" t="s">
        <v>1530</v>
      </c>
      <c r="B2403" t="s">
        <v>596</v>
      </c>
      <c r="C2403">
        <f>_xlfn.XLOOKUP(B2403,[2]itemList_221219!$B:$B,[2]itemList_221219!$A:$A)</f>
        <v>15000</v>
      </c>
      <c r="D2403">
        <v>50</v>
      </c>
      <c r="E2403">
        <v>14</v>
      </c>
      <c r="F2403">
        <v>3</v>
      </c>
      <c r="G2403" t="s">
        <v>965</v>
      </c>
      <c r="H2403" t="s">
        <v>978</v>
      </c>
      <c r="I2403">
        <v>2</v>
      </c>
      <c r="J2403" t="s">
        <v>1313</v>
      </c>
      <c r="K2403">
        <v>2106</v>
      </c>
      <c r="L2403">
        <v>0.21060000000000001</v>
      </c>
      <c r="M2403">
        <f>_xlfn.XLOOKUP(_xlfn.TEXTJOIN("|",0,D2403,G2403,H2403,I2403),[3]무기각인!$P$546:$P$1333,[3]무기각인!$O$546:$O$1333)</f>
        <v>0.2044</v>
      </c>
      <c r="N2403">
        <v>3.0333000000000001</v>
      </c>
    </row>
    <row r="2404" spans="1:14" x14ac:dyDescent="0.3">
      <c r="A2404" t="s">
        <v>1530</v>
      </c>
      <c r="B2404" t="s">
        <v>596</v>
      </c>
      <c r="C2404">
        <f>_xlfn.XLOOKUP(B2404,[2]itemList_221219!$B:$B,[2]itemList_221219!$A:$A)</f>
        <v>15000</v>
      </c>
      <c r="D2404">
        <v>50</v>
      </c>
      <c r="E2404">
        <v>14</v>
      </c>
      <c r="F2404">
        <v>3</v>
      </c>
      <c r="G2404" t="s">
        <v>965</v>
      </c>
      <c r="H2404" t="s">
        <v>978</v>
      </c>
      <c r="I2404">
        <v>2.5</v>
      </c>
      <c r="J2404" t="s">
        <v>1314</v>
      </c>
      <c r="K2404">
        <v>2073</v>
      </c>
      <c r="L2404">
        <v>0.20730000000000001</v>
      </c>
      <c r="M2404">
        <f>_xlfn.XLOOKUP(_xlfn.TEXTJOIN("|",0,D2404,G2404,H2404,I2404),[3]무기각인!$P$546:$P$1333,[3]무기각인!$O$546:$O$1333)</f>
        <v>0.2044</v>
      </c>
      <c r="N2404">
        <v>1.4188000000000001</v>
      </c>
    </row>
    <row r="2405" spans="1:14" x14ac:dyDescent="0.3">
      <c r="A2405" t="s">
        <v>1530</v>
      </c>
      <c r="B2405" t="s">
        <v>596</v>
      </c>
      <c r="C2405">
        <f>_xlfn.XLOOKUP(B2405,[2]itemList_221219!$B:$B,[2]itemList_221219!$A:$A)</f>
        <v>15000</v>
      </c>
      <c r="D2405">
        <v>50</v>
      </c>
      <c r="E2405">
        <v>14</v>
      </c>
      <c r="F2405">
        <v>3</v>
      </c>
      <c r="G2405" t="s">
        <v>965</v>
      </c>
      <c r="H2405" t="s">
        <v>978</v>
      </c>
      <c r="I2405">
        <v>3</v>
      </c>
      <c r="J2405" t="s">
        <v>1315</v>
      </c>
      <c r="K2405">
        <v>2037</v>
      </c>
      <c r="L2405">
        <v>0.20369999999999999</v>
      </c>
      <c r="M2405">
        <f>_xlfn.XLOOKUP(_xlfn.TEXTJOIN("|",0,D2405,G2405,H2405,I2405),[3]무기각인!$P$546:$P$1333,[3]무기각인!$O$546:$O$1333)</f>
        <v>0.2044</v>
      </c>
      <c r="N2405">
        <v>0.34250000000000003</v>
      </c>
    </row>
    <row r="2406" spans="1:14" x14ac:dyDescent="0.3">
      <c r="A2406" t="s">
        <v>1530</v>
      </c>
      <c r="B2406" t="s">
        <v>596</v>
      </c>
      <c r="C2406">
        <f>_xlfn.XLOOKUP(B2406,[2]itemList_221219!$B:$B,[2]itemList_221219!$A:$A)</f>
        <v>15000</v>
      </c>
      <c r="D2406">
        <v>50</v>
      </c>
      <c r="E2406">
        <v>14</v>
      </c>
      <c r="F2406">
        <v>3</v>
      </c>
      <c r="G2406" t="s">
        <v>965</v>
      </c>
      <c r="H2406" t="s">
        <v>978</v>
      </c>
      <c r="I2406">
        <v>3.5</v>
      </c>
      <c r="J2406" t="s">
        <v>1316</v>
      </c>
      <c r="K2406">
        <v>2027</v>
      </c>
      <c r="L2406">
        <v>0.20269999999999999</v>
      </c>
      <c r="M2406">
        <f>_xlfn.XLOOKUP(_xlfn.TEXTJOIN("|",0,D2406,G2406,H2406,I2406),[3]무기각인!$P$546:$P$1333,[3]무기각인!$O$546:$O$1333)</f>
        <v>0.2044</v>
      </c>
      <c r="N2406">
        <v>0.83169999999999999</v>
      </c>
    </row>
    <row r="2407" spans="1:14" x14ac:dyDescent="0.3">
      <c r="A2407" t="s">
        <v>1530</v>
      </c>
      <c r="B2407" t="s">
        <v>596</v>
      </c>
      <c r="C2407">
        <f>_xlfn.XLOOKUP(B2407,[2]itemList_221219!$B:$B,[2]itemList_221219!$A:$A)</f>
        <v>15000</v>
      </c>
      <c r="D2407">
        <v>50</v>
      </c>
      <c r="E2407">
        <v>14</v>
      </c>
      <c r="F2407">
        <v>3</v>
      </c>
      <c r="G2407" t="s">
        <v>965</v>
      </c>
      <c r="H2407" t="s">
        <v>978</v>
      </c>
      <c r="I2407">
        <v>4</v>
      </c>
      <c r="J2407" t="s">
        <v>1317</v>
      </c>
      <c r="K2407">
        <v>2035</v>
      </c>
      <c r="L2407">
        <v>0.20349999999999999</v>
      </c>
      <c r="M2407">
        <f>_xlfn.XLOOKUP(_xlfn.TEXTJOIN("|",0,D2407,G2407,H2407,I2407),[3]무기각인!$P$546:$P$1333,[3]무기각인!$O$546:$O$1333)</f>
        <v>0.2044</v>
      </c>
      <c r="N2407">
        <v>0.44030000000000002</v>
      </c>
    </row>
    <row r="2408" spans="1:14" x14ac:dyDescent="0.3">
      <c r="A2408" t="s">
        <v>1530</v>
      </c>
      <c r="B2408" t="s">
        <v>596</v>
      </c>
      <c r="C2408">
        <f>_xlfn.XLOOKUP(B2408,[2]itemList_221219!$B:$B,[2]itemList_221219!$A:$A)</f>
        <v>15000</v>
      </c>
      <c r="D2408">
        <v>50</v>
      </c>
      <c r="E2408">
        <v>14</v>
      </c>
      <c r="F2408">
        <v>3</v>
      </c>
      <c r="G2408" t="s">
        <v>965</v>
      </c>
      <c r="H2408" t="s">
        <v>978</v>
      </c>
      <c r="I2408">
        <v>4.5</v>
      </c>
      <c r="J2408" t="s">
        <v>1318</v>
      </c>
      <c r="K2408">
        <v>2029</v>
      </c>
      <c r="L2408">
        <v>0.2029</v>
      </c>
      <c r="M2408">
        <f>_xlfn.XLOOKUP(_xlfn.TEXTJOIN("|",0,D2408,G2408,H2408,I2408),[3]무기각인!$P$546:$P$1333,[3]무기각인!$O$546:$O$1333)</f>
        <v>0.2044</v>
      </c>
      <c r="N2408">
        <v>0.7339</v>
      </c>
    </row>
    <row r="2409" spans="1:14" x14ac:dyDescent="0.3">
      <c r="A2409" t="s">
        <v>1530</v>
      </c>
      <c r="B2409" t="s">
        <v>596</v>
      </c>
      <c r="C2409">
        <f>_xlfn.XLOOKUP(B2409,[2]itemList_221219!$B:$B,[2]itemList_221219!$A:$A)</f>
        <v>15000</v>
      </c>
      <c r="D2409">
        <v>50</v>
      </c>
      <c r="E2409">
        <v>14</v>
      </c>
      <c r="F2409">
        <v>3</v>
      </c>
      <c r="G2409" t="s">
        <v>965</v>
      </c>
      <c r="H2409" t="s">
        <v>978</v>
      </c>
      <c r="I2409">
        <v>5</v>
      </c>
      <c r="J2409" t="s">
        <v>1319</v>
      </c>
      <c r="K2409">
        <v>1976</v>
      </c>
      <c r="L2409">
        <v>0.1976</v>
      </c>
      <c r="M2409">
        <f>_xlfn.XLOOKUP(_xlfn.TEXTJOIN("|",0,D2409,G2409,H2409,I2409),[3]무기각인!$P$546:$P$1333,[3]무기각인!$O$546:$O$1333)</f>
        <v>0.2044</v>
      </c>
      <c r="N2409">
        <v>3.3268</v>
      </c>
    </row>
    <row r="2410" spans="1:14" x14ac:dyDescent="0.3">
      <c r="A2410" t="s">
        <v>1530</v>
      </c>
      <c r="B2410" t="s">
        <v>596</v>
      </c>
      <c r="C2410">
        <f>_xlfn.XLOOKUP(B2410,[2]itemList_221219!$B:$B,[2]itemList_221219!$A:$A)</f>
        <v>15000</v>
      </c>
      <c r="D2410">
        <v>50</v>
      </c>
      <c r="E2410">
        <v>14</v>
      </c>
      <c r="F2410">
        <v>4</v>
      </c>
      <c r="G2410" t="s">
        <v>47</v>
      </c>
      <c r="H2410" t="s">
        <v>978</v>
      </c>
      <c r="I2410">
        <v>1</v>
      </c>
      <c r="J2410" t="s">
        <v>1326</v>
      </c>
      <c r="K2410">
        <v>2046</v>
      </c>
      <c r="L2410">
        <v>0.2046</v>
      </c>
      <c r="M2410">
        <f>_xlfn.XLOOKUP(_xlfn.TEXTJOIN("|",0,D2410,G2410,H2410,I2410),[3]무기각인!$P$546:$P$1333,[3]무기각인!$O$546:$O$1333)</f>
        <v>0.2044</v>
      </c>
      <c r="N2410">
        <v>9.7799999999999998E-2</v>
      </c>
    </row>
    <row r="2411" spans="1:14" x14ac:dyDescent="0.3">
      <c r="A2411" t="s">
        <v>1530</v>
      </c>
      <c r="B2411" t="s">
        <v>596</v>
      </c>
      <c r="C2411">
        <f>_xlfn.XLOOKUP(B2411,[2]itemList_221219!$B:$B,[2]itemList_221219!$A:$A)</f>
        <v>15000</v>
      </c>
      <c r="D2411">
        <v>50</v>
      </c>
      <c r="E2411">
        <v>14</v>
      </c>
      <c r="F2411">
        <v>4</v>
      </c>
      <c r="G2411" t="s">
        <v>47</v>
      </c>
      <c r="H2411" t="s">
        <v>978</v>
      </c>
      <c r="I2411">
        <v>1.5</v>
      </c>
      <c r="J2411" t="s">
        <v>1327</v>
      </c>
      <c r="K2411">
        <v>2009</v>
      </c>
      <c r="L2411">
        <v>0.2009</v>
      </c>
      <c r="M2411">
        <f>_xlfn.XLOOKUP(_xlfn.TEXTJOIN("|",0,D2411,G2411,H2411,I2411),[3]무기각인!$P$546:$P$1333,[3]무기각인!$O$546:$O$1333)</f>
        <v>0.2044</v>
      </c>
      <c r="N2411">
        <v>1.7122999999999999</v>
      </c>
    </row>
    <row r="2412" spans="1:14" x14ac:dyDescent="0.3">
      <c r="A2412" t="s">
        <v>1530</v>
      </c>
      <c r="B2412" t="s">
        <v>596</v>
      </c>
      <c r="C2412">
        <f>_xlfn.XLOOKUP(B2412,[2]itemList_221219!$B:$B,[2]itemList_221219!$A:$A)</f>
        <v>15000</v>
      </c>
      <c r="D2412">
        <v>50</v>
      </c>
      <c r="E2412">
        <v>14</v>
      </c>
      <c r="F2412">
        <v>4</v>
      </c>
      <c r="G2412" t="s">
        <v>47</v>
      </c>
      <c r="H2412" t="s">
        <v>978</v>
      </c>
      <c r="I2412">
        <v>2</v>
      </c>
      <c r="J2412" t="s">
        <v>1328</v>
      </c>
      <c r="K2412">
        <v>2061</v>
      </c>
      <c r="L2412">
        <v>0.20610000000000001</v>
      </c>
      <c r="M2412">
        <f>_xlfn.XLOOKUP(_xlfn.TEXTJOIN("|",0,D2412,G2412,H2412,I2412),[3]무기각인!$P$546:$P$1333,[3]무기각인!$O$546:$O$1333)</f>
        <v>0.2044</v>
      </c>
      <c r="N2412">
        <v>0.83169999999999999</v>
      </c>
    </row>
    <row r="2413" spans="1:14" x14ac:dyDescent="0.3">
      <c r="A2413" t="s">
        <v>1530</v>
      </c>
      <c r="B2413" t="s">
        <v>596</v>
      </c>
      <c r="C2413">
        <f>_xlfn.XLOOKUP(B2413,[2]itemList_221219!$B:$B,[2]itemList_221219!$A:$A)</f>
        <v>15000</v>
      </c>
      <c r="D2413">
        <v>50</v>
      </c>
      <c r="E2413">
        <v>14</v>
      </c>
      <c r="F2413">
        <v>4</v>
      </c>
      <c r="G2413" t="s">
        <v>47</v>
      </c>
      <c r="H2413" t="s">
        <v>978</v>
      </c>
      <c r="I2413">
        <v>2.5</v>
      </c>
      <c r="J2413" t="s">
        <v>1329</v>
      </c>
      <c r="K2413">
        <v>2039</v>
      </c>
      <c r="L2413">
        <v>0.2039</v>
      </c>
      <c r="M2413">
        <f>_xlfn.XLOOKUP(_xlfn.TEXTJOIN("|",0,D2413,G2413,H2413,I2413),[3]무기각인!$P$546:$P$1333,[3]무기각인!$O$546:$O$1333)</f>
        <v>0.2044</v>
      </c>
      <c r="N2413">
        <v>0.24460000000000001</v>
      </c>
    </row>
    <row r="2414" spans="1:14" x14ac:dyDescent="0.3">
      <c r="A2414" t="s">
        <v>1530</v>
      </c>
      <c r="B2414" t="s">
        <v>596</v>
      </c>
      <c r="C2414">
        <f>_xlfn.XLOOKUP(B2414,[2]itemList_221219!$B:$B,[2]itemList_221219!$A:$A)</f>
        <v>15000</v>
      </c>
      <c r="D2414">
        <v>50</v>
      </c>
      <c r="E2414">
        <v>14</v>
      </c>
      <c r="F2414">
        <v>4</v>
      </c>
      <c r="G2414" t="s">
        <v>47</v>
      </c>
      <c r="H2414" t="s">
        <v>978</v>
      </c>
      <c r="I2414">
        <v>3</v>
      </c>
      <c r="J2414" t="s">
        <v>1330</v>
      </c>
      <c r="K2414">
        <v>2080</v>
      </c>
      <c r="L2414">
        <v>0.20799999999999999</v>
      </c>
      <c r="M2414">
        <f>_xlfn.XLOOKUP(_xlfn.TEXTJOIN("|",0,D2414,G2414,H2414,I2414),[3]무기각인!$P$546:$P$1333,[3]무기각인!$O$546:$O$1333)</f>
        <v>0.2044</v>
      </c>
      <c r="N2414">
        <v>1.7613000000000001</v>
      </c>
    </row>
    <row r="2415" spans="1:14" x14ac:dyDescent="0.3">
      <c r="A2415" t="s">
        <v>1530</v>
      </c>
      <c r="B2415" t="s">
        <v>596</v>
      </c>
      <c r="C2415">
        <f>_xlfn.XLOOKUP(B2415,[2]itemList_221219!$B:$B,[2]itemList_221219!$A:$A)</f>
        <v>15000</v>
      </c>
      <c r="D2415">
        <v>50</v>
      </c>
      <c r="E2415">
        <v>14</v>
      </c>
      <c r="F2415">
        <v>4</v>
      </c>
      <c r="G2415" t="s">
        <v>47</v>
      </c>
      <c r="H2415" t="s">
        <v>978</v>
      </c>
      <c r="I2415">
        <v>3.5</v>
      </c>
      <c r="J2415" t="s">
        <v>1331</v>
      </c>
      <c r="K2415">
        <v>2029</v>
      </c>
      <c r="L2415">
        <v>0.2029</v>
      </c>
      <c r="M2415">
        <f>_xlfn.XLOOKUP(_xlfn.TEXTJOIN("|",0,D2415,G2415,H2415,I2415),[3]무기각인!$P$546:$P$1333,[3]무기각인!$O$546:$O$1333)</f>
        <v>0.2044</v>
      </c>
      <c r="N2415">
        <v>0.7339</v>
      </c>
    </row>
    <row r="2416" spans="1:14" x14ac:dyDescent="0.3">
      <c r="A2416" t="s">
        <v>1530</v>
      </c>
      <c r="B2416" t="s">
        <v>596</v>
      </c>
      <c r="C2416">
        <f>_xlfn.XLOOKUP(B2416,[2]itemList_221219!$B:$B,[2]itemList_221219!$A:$A)</f>
        <v>15000</v>
      </c>
      <c r="D2416">
        <v>50</v>
      </c>
      <c r="E2416">
        <v>14</v>
      </c>
      <c r="F2416">
        <v>4</v>
      </c>
      <c r="G2416" t="s">
        <v>47</v>
      </c>
      <c r="H2416" t="s">
        <v>978</v>
      </c>
      <c r="I2416">
        <v>4</v>
      </c>
      <c r="J2416" t="s">
        <v>1332</v>
      </c>
      <c r="K2416">
        <v>2037</v>
      </c>
      <c r="L2416">
        <v>0.20369999999999999</v>
      </c>
      <c r="M2416">
        <f>_xlfn.XLOOKUP(_xlfn.TEXTJOIN("|",0,D2416,G2416,H2416,I2416),[3]무기각인!$P$546:$P$1333,[3]무기각인!$O$546:$O$1333)</f>
        <v>0.2044</v>
      </c>
      <c r="N2416">
        <v>0.34250000000000003</v>
      </c>
    </row>
    <row r="2417" spans="1:14" x14ac:dyDescent="0.3">
      <c r="A2417" t="s">
        <v>1530</v>
      </c>
      <c r="B2417" t="s">
        <v>596</v>
      </c>
      <c r="C2417">
        <f>_xlfn.XLOOKUP(B2417,[2]itemList_221219!$B:$B,[2]itemList_221219!$A:$A)</f>
        <v>15000</v>
      </c>
      <c r="D2417">
        <v>50</v>
      </c>
      <c r="E2417">
        <v>14</v>
      </c>
      <c r="F2417">
        <v>4</v>
      </c>
      <c r="G2417" t="s">
        <v>47</v>
      </c>
      <c r="H2417" t="s">
        <v>978</v>
      </c>
      <c r="I2417">
        <v>4.5</v>
      </c>
      <c r="J2417" t="s">
        <v>1333</v>
      </c>
      <c r="K2417">
        <v>2107</v>
      </c>
      <c r="L2417">
        <v>0.2107</v>
      </c>
      <c r="M2417">
        <f>_xlfn.XLOOKUP(_xlfn.TEXTJOIN("|",0,D2417,G2417,H2417,I2417),[3]무기각인!$P$546:$P$1333,[3]무기각인!$O$546:$O$1333)</f>
        <v>0.2044</v>
      </c>
      <c r="N2417">
        <v>3.0821999999999998</v>
      </c>
    </row>
    <row r="2418" spans="1:14" x14ac:dyDescent="0.3">
      <c r="A2418" t="s">
        <v>1530</v>
      </c>
      <c r="B2418" t="s">
        <v>596</v>
      </c>
      <c r="C2418">
        <f>_xlfn.XLOOKUP(B2418,[2]itemList_221219!$B:$B,[2]itemList_221219!$A:$A)</f>
        <v>15000</v>
      </c>
      <c r="D2418">
        <v>50</v>
      </c>
      <c r="E2418">
        <v>14</v>
      </c>
      <c r="F2418">
        <v>4</v>
      </c>
      <c r="G2418" t="s">
        <v>47</v>
      </c>
      <c r="H2418" t="s">
        <v>978</v>
      </c>
      <c r="I2418">
        <v>5</v>
      </c>
      <c r="J2418" t="s">
        <v>1334</v>
      </c>
      <c r="K2418">
        <v>1962</v>
      </c>
      <c r="L2418">
        <v>0.19620000000000001</v>
      </c>
      <c r="M2418">
        <f>_xlfn.XLOOKUP(_xlfn.TEXTJOIN("|",0,D2418,G2418,H2418,I2418),[3]무기각인!$P$546:$P$1333,[3]무기각인!$O$546:$O$1333)</f>
        <v>0.2044</v>
      </c>
      <c r="N2418">
        <v>4.0117000000000003</v>
      </c>
    </row>
    <row r="2419" spans="1:14" x14ac:dyDescent="0.3">
      <c r="A2419" t="s">
        <v>1530</v>
      </c>
      <c r="B2419" t="s">
        <v>596</v>
      </c>
      <c r="C2419">
        <f>_xlfn.XLOOKUP(B2419,[2]itemList_221219!$B:$B,[2]itemList_221219!$A:$A)</f>
        <v>15000</v>
      </c>
      <c r="D2419">
        <v>50</v>
      </c>
      <c r="E2419">
        <v>14</v>
      </c>
      <c r="F2419">
        <v>5</v>
      </c>
      <c r="G2419" t="s">
        <v>966</v>
      </c>
      <c r="H2419" t="s">
        <v>978</v>
      </c>
      <c r="I2419">
        <v>1</v>
      </c>
      <c r="J2419" t="s">
        <v>1341</v>
      </c>
      <c r="K2419">
        <v>2076</v>
      </c>
      <c r="L2419">
        <v>0.20760000000000001</v>
      </c>
      <c r="M2419">
        <f>_xlfn.XLOOKUP(_xlfn.TEXTJOIN("|",0,D2419,G2419,H2419,I2419),[3]무기각인!$P$546:$P$1333,[3]무기각인!$O$546:$O$1333)</f>
        <v>0.2044</v>
      </c>
      <c r="N2419">
        <v>1.5656000000000001</v>
      </c>
    </row>
    <row r="2420" spans="1:14" x14ac:dyDescent="0.3">
      <c r="A2420" t="s">
        <v>1530</v>
      </c>
      <c r="B2420" t="s">
        <v>596</v>
      </c>
      <c r="C2420">
        <f>_xlfn.XLOOKUP(B2420,[2]itemList_221219!$B:$B,[2]itemList_221219!$A:$A)</f>
        <v>15000</v>
      </c>
      <c r="D2420">
        <v>50</v>
      </c>
      <c r="E2420">
        <v>14</v>
      </c>
      <c r="F2420">
        <v>5</v>
      </c>
      <c r="G2420" t="s">
        <v>966</v>
      </c>
      <c r="H2420" t="s">
        <v>978</v>
      </c>
      <c r="I2420">
        <v>1.5</v>
      </c>
      <c r="J2420" t="s">
        <v>1342</v>
      </c>
      <c r="K2420">
        <v>2087</v>
      </c>
      <c r="L2420">
        <v>0.2087</v>
      </c>
      <c r="M2420">
        <f>_xlfn.XLOOKUP(_xlfn.TEXTJOIN("|",0,D2420,G2420,H2420,I2420),[3]무기각인!$P$546:$P$1333,[3]무기각인!$O$546:$O$1333)</f>
        <v>0.2044</v>
      </c>
      <c r="N2420">
        <v>2.1036999999999999</v>
      </c>
    </row>
    <row r="2421" spans="1:14" x14ac:dyDescent="0.3">
      <c r="A2421" t="s">
        <v>1530</v>
      </c>
      <c r="B2421" t="s">
        <v>596</v>
      </c>
      <c r="C2421">
        <f>_xlfn.XLOOKUP(B2421,[2]itemList_221219!$B:$B,[2]itemList_221219!$A:$A)</f>
        <v>15000</v>
      </c>
      <c r="D2421">
        <v>50</v>
      </c>
      <c r="E2421">
        <v>14</v>
      </c>
      <c r="F2421">
        <v>5</v>
      </c>
      <c r="G2421" t="s">
        <v>966</v>
      </c>
      <c r="H2421" t="s">
        <v>978</v>
      </c>
      <c r="I2421">
        <v>2</v>
      </c>
      <c r="J2421" t="s">
        <v>1343</v>
      </c>
      <c r="K2421">
        <v>2064</v>
      </c>
      <c r="L2421">
        <v>0.2064</v>
      </c>
      <c r="M2421">
        <f>_xlfn.XLOOKUP(_xlfn.TEXTJOIN("|",0,D2421,G2421,H2421,I2421),[3]무기각인!$P$546:$P$1333,[3]무기각인!$O$546:$O$1333)</f>
        <v>0.2044</v>
      </c>
      <c r="N2421">
        <v>0.97850000000000004</v>
      </c>
    </row>
    <row r="2422" spans="1:14" x14ac:dyDescent="0.3">
      <c r="A2422" t="s">
        <v>1530</v>
      </c>
      <c r="B2422" t="s">
        <v>596</v>
      </c>
      <c r="C2422">
        <f>_xlfn.XLOOKUP(B2422,[2]itemList_221219!$B:$B,[2]itemList_221219!$A:$A)</f>
        <v>15000</v>
      </c>
      <c r="D2422">
        <v>50</v>
      </c>
      <c r="E2422">
        <v>14</v>
      </c>
      <c r="F2422">
        <v>5</v>
      </c>
      <c r="G2422" t="s">
        <v>966</v>
      </c>
      <c r="H2422" t="s">
        <v>978</v>
      </c>
      <c r="I2422">
        <v>2.5</v>
      </c>
      <c r="J2422" t="s">
        <v>1344</v>
      </c>
      <c r="K2422">
        <v>2013</v>
      </c>
      <c r="L2422">
        <v>0.20130000000000001</v>
      </c>
      <c r="M2422">
        <f>_xlfn.XLOOKUP(_xlfn.TEXTJOIN("|",0,D2422,G2422,H2422,I2422),[3]무기각인!$P$546:$P$1333,[3]무기각인!$O$546:$O$1333)</f>
        <v>0.2044</v>
      </c>
      <c r="N2422">
        <v>1.5165999999999999</v>
      </c>
    </row>
    <row r="2423" spans="1:14" x14ac:dyDescent="0.3">
      <c r="A2423" t="s">
        <v>1530</v>
      </c>
      <c r="B2423" t="s">
        <v>596</v>
      </c>
      <c r="C2423">
        <f>_xlfn.XLOOKUP(B2423,[2]itemList_221219!$B:$B,[2]itemList_221219!$A:$A)</f>
        <v>15000</v>
      </c>
      <c r="D2423">
        <v>50</v>
      </c>
      <c r="E2423">
        <v>14</v>
      </c>
      <c r="F2423">
        <v>5</v>
      </c>
      <c r="G2423" t="s">
        <v>966</v>
      </c>
      <c r="H2423" t="s">
        <v>978</v>
      </c>
      <c r="I2423">
        <v>3</v>
      </c>
      <c r="J2423" t="s">
        <v>1345</v>
      </c>
      <c r="K2423">
        <v>2063</v>
      </c>
      <c r="L2423">
        <v>0.20630000000000001</v>
      </c>
      <c r="M2423">
        <f>_xlfn.XLOOKUP(_xlfn.TEXTJOIN("|",0,D2423,G2423,H2423,I2423),[3]무기각인!$P$546:$P$1333,[3]무기각인!$O$546:$O$1333)</f>
        <v>0.2044</v>
      </c>
      <c r="N2423">
        <v>0.92949999999999999</v>
      </c>
    </row>
    <row r="2424" spans="1:14" x14ac:dyDescent="0.3">
      <c r="A2424" t="s">
        <v>1530</v>
      </c>
      <c r="B2424" t="s">
        <v>596</v>
      </c>
      <c r="C2424">
        <f>_xlfn.XLOOKUP(B2424,[2]itemList_221219!$B:$B,[2]itemList_221219!$A:$A)</f>
        <v>15000</v>
      </c>
      <c r="D2424">
        <v>50</v>
      </c>
      <c r="E2424">
        <v>14</v>
      </c>
      <c r="F2424">
        <v>5</v>
      </c>
      <c r="G2424" t="s">
        <v>966</v>
      </c>
      <c r="H2424" t="s">
        <v>978</v>
      </c>
      <c r="I2424">
        <v>3.5</v>
      </c>
      <c r="J2424" t="s">
        <v>1346</v>
      </c>
      <c r="K2424">
        <v>2131</v>
      </c>
      <c r="L2424">
        <v>0.21310000000000001</v>
      </c>
      <c r="M2424">
        <f>_xlfn.XLOOKUP(_xlfn.TEXTJOIN("|",0,D2424,G2424,H2424,I2424),[3]무기각인!$P$546:$P$1333,[3]무기각인!$O$546:$O$1333)</f>
        <v>0.2044</v>
      </c>
      <c r="N2424">
        <v>4.2564000000000002</v>
      </c>
    </row>
    <row r="2425" spans="1:14" x14ac:dyDescent="0.3">
      <c r="A2425" t="s">
        <v>1530</v>
      </c>
      <c r="B2425" t="s">
        <v>596</v>
      </c>
      <c r="C2425">
        <f>_xlfn.XLOOKUP(B2425,[2]itemList_221219!$B:$B,[2]itemList_221219!$A:$A)</f>
        <v>15000</v>
      </c>
      <c r="D2425">
        <v>50</v>
      </c>
      <c r="E2425">
        <v>14</v>
      </c>
      <c r="F2425">
        <v>5</v>
      </c>
      <c r="G2425" t="s">
        <v>966</v>
      </c>
      <c r="H2425" t="s">
        <v>978</v>
      </c>
      <c r="I2425">
        <v>4</v>
      </c>
      <c r="J2425" t="s">
        <v>1347</v>
      </c>
      <c r="K2425">
        <v>2096</v>
      </c>
      <c r="L2425">
        <v>0.20960000000000001</v>
      </c>
      <c r="M2425">
        <f>_xlfn.XLOOKUP(_xlfn.TEXTJOIN("|",0,D2425,G2425,H2425,I2425),[3]무기각인!$P$546:$P$1333,[3]무기각인!$O$546:$O$1333)</f>
        <v>0.2044</v>
      </c>
      <c r="N2425">
        <v>2.544</v>
      </c>
    </row>
    <row r="2426" spans="1:14" x14ac:dyDescent="0.3">
      <c r="A2426" t="s">
        <v>1530</v>
      </c>
      <c r="B2426" t="s">
        <v>596</v>
      </c>
      <c r="C2426">
        <f>_xlfn.XLOOKUP(B2426,[2]itemList_221219!$B:$B,[2]itemList_221219!$A:$A)</f>
        <v>15000</v>
      </c>
      <c r="D2426">
        <v>50</v>
      </c>
      <c r="E2426">
        <v>14</v>
      </c>
      <c r="F2426">
        <v>5</v>
      </c>
      <c r="G2426" t="s">
        <v>966</v>
      </c>
      <c r="H2426" t="s">
        <v>978</v>
      </c>
      <c r="I2426">
        <v>4.5</v>
      </c>
      <c r="J2426" t="s">
        <v>1348</v>
      </c>
      <c r="K2426">
        <v>2051</v>
      </c>
      <c r="L2426">
        <v>0.2051</v>
      </c>
      <c r="M2426">
        <f>_xlfn.XLOOKUP(_xlfn.TEXTJOIN("|",0,D2426,G2426,H2426,I2426),[3]무기각인!$P$546:$P$1333,[3]무기각인!$O$546:$O$1333)</f>
        <v>0.2044</v>
      </c>
      <c r="N2426">
        <v>0.34250000000000003</v>
      </c>
    </row>
    <row r="2427" spans="1:14" x14ac:dyDescent="0.3">
      <c r="A2427" t="s">
        <v>1530</v>
      </c>
      <c r="B2427" t="s">
        <v>596</v>
      </c>
      <c r="C2427">
        <f>_xlfn.XLOOKUP(B2427,[2]itemList_221219!$B:$B,[2]itemList_221219!$A:$A)</f>
        <v>15000</v>
      </c>
      <c r="D2427">
        <v>50</v>
      </c>
      <c r="E2427">
        <v>14</v>
      </c>
      <c r="F2427">
        <v>5</v>
      </c>
      <c r="G2427" t="s">
        <v>966</v>
      </c>
      <c r="H2427" t="s">
        <v>978</v>
      </c>
      <c r="I2427">
        <v>5</v>
      </c>
      <c r="J2427" t="s">
        <v>1349</v>
      </c>
      <c r="K2427">
        <v>2027</v>
      </c>
      <c r="L2427">
        <v>0.20269999999999999</v>
      </c>
      <c r="M2427">
        <f>_xlfn.XLOOKUP(_xlfn.TEXTJOIN("|",0,D2427,G2427,H2427,I2427),[3]무기각인!$P$546:$P$1333,[3]무기각인!$O$546:$O$1333)</f>
        <v>0.2044</v>
      </c>
      <c r="N2427">
        <v>0.83169999999999999</v>
      </c>
    </row>
    <row r="2428" spans="1:14" x14ac:dyDescent="0.3">
      <c r="A2428" t="s">
        <v>1530</v>
      </c>
      <c r="B2428" t="s">
        <v>596</v>
      </c>
      <c r="C2428">
        <f>_xlfn.XLOOKUP(B2428,[2]itemList_221219!$B:$B,[2]itemList_221219!$A:$A)</f>
        <v>15000</v>
      </c>
      <c r="D2428">
        <v>50</v>
      </c>
      <c r="E2428">
        <v>23</v>
      </c>
      <c r="F2428">
        <v>0</v>
      </c>
      <c r="G2428" t="s">
        <v>19</v>
      </c>
      <c r="H2428" t="s">
        <v>980</v>
      </c>
      <c r="I2428">
        <v>2</v>
      </c>
      <c r="J2428" t="s">
        <v>1584</v>
      </c>
      <c r="K2428">
        <v>43481</v>
      </c>
      <c r="L2428">
        <v>4.3480999999999996</v>
      </c>
      <c r="M2428">
        <f>_xlfn.XLOOKUP(_xlfn.TEXTJOIN("|",0,D2428,G2428,H2428,I2428),[3]무기각인!$P$546:$P$1333,[3]무기각인!$O$546:$O$1333)</f>
        <v>4.3333000000000004</v>
      </c>
      <c r="N2428">
        <v>0.34150000000000003</v>
      </c>
    </row>
    <row r="2429" spans="1:14" x14ac:dyDescent="0.3">
      <c r="A2429" t="s">
        <v>1530</v>
      </c>
      <c r="B2429" t="s">
        <v>596</v>
      </c>
      <c r="C2429">
        <f>_xlfn.XLOOKUP(B2429,[2]itemList_221219!$B:$B,[2]itemList_221219!$A:$A)</f>
        <v>15000</v>
      </c>
      <c r="D2429">
        <v>50</v>
      </c>
      <c r="E2429">
        <v>23</v>
      </c>
      <c r="F2429">
        <v>0</v>
      </c>
      <c r="G2429" t="s">
        <v>19</v>
      </c>
      <c r="H2429" t="s">
        <v>980</v>
      </c>
      <c r="I2429">
        <v>3</v>
      </c>
      <c r="J2429" t="s">
        <v>2027</v>
      </c>
      <c r="K2429">
        <v>43267</v>
      </c>
      <c r="L2429">
        <v>4.3266999999999998</v>
      </c>
      <c r="M2429">
        <f>_xlfn.XLOOKUP(_xlfn.TEXTJOIN("|",0,D2429,G2429,H2429,I2429),[3]무기각인!$P$546:$P$1333,[3]무기각인!$O$546:$O$1333)</f>
        <v>4.3333000000000004</v>
      </c>
      <c r="N2429">
        <v>0.15229999999999999</v>
      </c>
    </row>
    <row r="2430" spans="1:14" x14ac:dyDescent="0.3">
      <c r="A2430" t="s">
        <v>1530</v>
      </c>
      <c r="B2430" t="s">
        <v>596</v>
      </c>
      <c r="C2430">
        <f>_xlfn.XLOOKUP(B2430,[2]itemList_221219!$B:$B,[2]itemList_221219!$A:$A)</f>
        <v>15000</v>
      </c>
      <c r="D2430">
        <v>50</v>
      </c>
      <c r="E2430">
        <v>23</v>
      </c>
      <c r="F2430">
        <v>0</v>
      </c>
      <c r="G2430" t="s">
        <v>19</v>
      </c>
      <c r="H2430" t="s">
        <v>980</v>
      </c>
      <c r="I2430">
        <v>4</v>
      </c>
      <c r="J2430" t="s">
        <v>2028</v>
      </c>
      <c r="K2430">
        <v>43677</v>
      </c>
      <c r="L2430">
        <v>4.3677000000000001</v>
      </c>
      <c r="M2430">
        <f>_xlfn.XLOOKUP(_xlfn.TEXTJOIN("|",0,D2430,G2430,H2430,I2430),[3]무기각인!$P$546:$P$1333,[3]무기각인!$O$546:$O$1333)</f>
        <v>4.3333000000000004</v>
      </c>
      <c r="N2430">
        <v>0.79390000000000005</v>
      </c>
    </row>
    <row r="2431" spans="1:14" x14ac:dyDescent="0.3">
      <c r="A2431" t="s">
        <v>1530</v>
      </c>
      <c r="B2431" t="s">
        <v>596</v>
      </c>
      <c r="C2431">
        <f>_xlfn.XLOOKUP(B2431,[2]itemList_221219!$B:$B,[2]itemList_221219!$A:$A)</f>
        <v>15000</v>
      </c>
      <c r="D2431">
        <v>50</v>
      </c>
      <c r="E2431">
        <v>24</v>
      </c>
      <c r="F2431">
        <v>0</v>
      </c>
      <c r="G2431" t="s">
        <v>19</v>
      </c>
      <c r="H2431" t="s">
        <v>981</v>
      </c>
      <c r="I2431">
        <v>2</v>
      </c>
      <c r="J2431" t="s">
        <v>1585</v>
      </c>
      <c r="K2431">
        <v>42907</v>
      </c>
      <c r="L2431">
        <v>4.2907000000000002</v>
      </c>
      <c r="M2431">
        <f>_xlfn.XLOOKUP(_xlfn.TEXTJOIN("|",0,D2431,G2431,H2431,I2431),[3]무기각인!$P$546:$P$1333,[3]무기각인!$O$546:$O$1333)</f>
        <v>4.3333000000000004</v>
      </c>
      <c r="N2431">
        <v>0.98309999999999997</v>
      </c>
    </row>
    <row r="2432" spans="1:14" x14ac:dyDescent="0.3">
      <c r="A2432" t="s">
        <v>1530</v>
      </c>
      <c r="B2432" t="s">
        <v>596</v>
      </c>
      <c r="C2432">
        <f>_xlfn.XLOOKUP(B2432,[2]itemList_221219!$B:$B,[2]itemList_221219!$A:$A)</f>
        <v>15000</v>
      </c>
      <c r="D2432">
        <v>50</v>
      </c>
      <c r="E2432">
        <v>24</v>
      </c>
      <c r="F2432">
        <v>0</v>
      </c>
      <c r="G2432" t="s">
        <v>19</v>
      </c>
      <c r="H2432" t="s">
        <v>981</v>
      </c>
      <c r="I2432">
        <v>3</v>
      </c>
      <c r="J2432" t="s">
        <v>2029</v>
      </c>
      <c r="K2432">
        <v>43604</v>
      </c>
      <c r="L2432">
        <v>4.3604000000000003</v>
      </c>
      <c r="M2432">
        <f>_xlfn.XLOOKUP(_xlfn.TEXTJOIN("|",0,D2432,G2432,H2432,I2432),[3]무기각인!$P$546:$P$1333,[3]무기각인!$O$546:$O$1333)</f>
        <v>4.3333000000000004</v>
      </c>
      <c r="N2432">
        <v>0.62539999999999996</v>
      </c>
    </row>
    <row r="2433" spans="1:14" x14ac:dyDescent="0.3">
      <c r="A2433" t="s">
        <v>1530</v>
      </c>
      <c r="B2433" t="s">
        <v>596</v>
      </c>
      <c r="C2433">
        <f>_xlfn.XLOOKUP(B2433,[2]itemList_221219!$B:$B,[2]itemList_221219!$A:$A)</f>
        <v>15000</v>
      </c>
      <c r="D2433">
        <v>50</v>
      </c>
      <c r="E2433">
        <v>24</v>
      </c>
      <c r="F2433">
        <v>0</v>
      </c>
      <c r="G2433" t="s">
        <v>19</v>
      </c>
      <c r="H2433" t="s">
        <v>981</v>
      </c>
      <c r="I2433">
        <v>4</v>
      </c>
      <c r="J2433" t="s">
        <v>2030</v>
      </c>
      <c r="K2433">
        <v>43473</v>
      </c>
      <c r="L2433">
        <v>4.3472999999999997</v>
      </c>
      <c r="M2433">
        <f>_xlfn.XLOOKUP(_xlfn.TEXTJOIN("|",0,D2433,G2433,H2433,I2433),[3]무기각인!$P$546:$P$1333,[3]무기각인!$O$546:$O$1333)</f>
        <v>4.3333000000000004</v>
      </c>
      <c r="N2433">
        <v>0.3231</v>
      </c>
    </row>
    <row r="2434" spans="1:14" x14ac:dyDescent="0.3">
      <c r="A2434" t="s">
        <v>1530</v>
      </c>
      <c r="B2434" t="s">
        <v>596</v>
      </c>
      <c r="C2434">
        <f>_xlfn.XLOOKUP(B2434,[2]itemList_221219!$B:$B,[2]itemList_221219!$A:$A)</f>
        <v>15000</v>
      </c>
      <c r="D2434">
        <v>50</v>
      </c>
      <c r="E2434">
        <v>25</v>
      </c>
      <c r="F2434">
        <v>0</v>
      </c>
      <c r="G2434" t="s">
        <v>19</v>
      </c>
      <c r="H2434" t="s">
        <v>982</v>
      </c>
      <c r="I2434">
        <v>2</v>
      </c>
      <c r="J2434" t="s">
        <v>1586</v>
      </c>
      <c r="K2434">
        <v>43423</v>
      </c>
      <c r="L2434">
        <v>4.3422999999999998</v>
      </c>
      <c r="M2434">
        <f>_xlfn.XLOOKUP(_xlfn.TEXTJOIN("|",0,D2434,G2434,H2434,I2434),[3]무기각인!$P$546:$P$1333,[3]무기각인!$O$546:$O$1333)</f>
        <v>4.3333000000000004</v>
      </c>
      <c r="N2434">
        <v>0.2077</v>
      </c>
    </row>
    <row r="2435" spans="1:14" x14ac:dyDescent="0.3">
      <c r="A2435" t="s">
        <v>1530</v>
      </c>
      <c r="B2435" t="s">
        <v>596</v>
      </c>
      <c r="C2435">
        <f>_xlfn.XLOOKUP(B2435,[2]itemList_221219!$B:$B,[2]itemList_221219!$A:$A)</f>
        <v>15000</v>
      </c>
      <c r="D2435">
        <v>50</v>
      </c>
      <c r="E2435">
        <v>25</v>
      </c>
      <c r="F2435">
        <v>0</v>
      </c>
      <c r="G2435" t="s">
        <v>19</v>
      </c>
      <c r="H2435" t="s">
        <v>982</v>
      </c>
      <c r="I2435">
        <v>3</v>
      </c>
      <c r="J2435" t="s">
        <v>2031</v>
      </c>
      <c r="K2435">
        <v>43134</v>
      </c>
      <c r="L2435">
        <v>4.3133999999999997</v>
      </c>
      <c r="M2435">
        <f>_xlfn.XLOOKUP(_xlfn.TEXTJOIN("|",0,D2435,G2435,H2435,I2435),[3]무기각인!$P$546:$P$1333,[3]무기각인!$O$546:$O$1333)</f>
        <v>4.3333000000000004</v>
      </c>
      <c r="N2435">
        <v>0.4592</v>
      </c>
    </row>
    <row r="2436" spans="1:14" x14ac:dyDescent="0.3">
      <c r="A2436" t="s">
        <v>1530</v>
      </c>
      <c r="B2436" t="s">
        <v>596</v>
      </c>
      <c r="C2436">
        <f>_xlfn.XLOOKUP(B2436,[2]itemList_221219!$B:$B,[2]itemList_221219!$A:$A)</f>
        <v>15000</v>
      </c>
      <c r="D2436">
        <v>50</v>
      </c>
      <c r="E2436">
        <v>25</v>
      </c>
      <c r="F2436">
        <v>0</v>
      </c>
      <c r="G2436" t="s">
        <v>19</v>
      </c>
      <c r="H2436" t="s">
        <v>982</v>
      </c>
      <c r="I2436">
        <v>4</v>
      </c>
      <c r="J2436" t="s">
        <v>2032</v>
      </c>
      <c r="K2436">
        <v>43397</v>
      </c>
      <c r="L2436">
        <v>4.3396999999999997</v>
      </c>
      <c r="M2436">
        <f>_xlfn.XLOOKUP(_xlfn.TEXTJOIN("|",0,D2436,G2436,H2436,I2436),[3]무기각인!$P$546:$P$1333,[3]무기각인!$O$546:$O$1333)</f>
        <v>4.3333000000000004</v>
      </c>
      <c r="N2436">
        <v>0.1477</v>
      </c>
    </row>
    <row r="2437" spans="1:14" x14ac:dyDescent="0.3">
      <c r="A2437" t="s">
        <v>1530</v>
      </c>
      <c r="B2437" t="s">
        <v>596</v>
      </c>
      <c r="C2437">
        <f>_xlfn.XLOOKUP(B2437,[2]itemList_221219!$B:$B,[2]itemList_221219!$A:$A)</f>
        <v>15000</v>
      </c>
      <c r="D2437">
        <v>50</v>
      </c>
      <c r="E2437">
        <v>47</v>
      </c>
      <c r="F2437">
        <v>0</v>
      </c>
      <c r="G2437" t="s">
        <v>19</v>
      </c>
      <c r="H2437" t="s">
        <v>985</v>
      </c>
      <c r="I2437">
        <v>1</v>
      </c>
      <c r="J2437" t="s">
        <v>1433</v>
      </c>
      <c r="K2437">
        <v>39523</v>
      </c>
      <c r="L2437">
        <v>3.9523000000000001</v>
      </c>
      <c r="M2437">
        <f>_xlfn.XLOOKUP(_xlfn.TEXTJOIN("|",0,D2437,G2437,H2437,I2437),[3]무기각인!$P$546:$P$1333,[3]무기각인!$O$546:$O$1333)</f>
        <v>4</v>
      </c>
      <c r="N2437">
        <v>1.1924999999999999</v>
      </c>
    </row>
    <row r="2438" spans="1:14" x14ac:dyDescent="0.3">
      <c r="A2438" t="s">
        <v>1530</v>
      </c>
      <c r="B2438" t="s">
        <v>596</v>
      </c>
      <c r="C2438">
        <f>_xlfn.XLOOKUP(B2438,[2]itemList_221219!$B:$B,[2]itemList_221219!$A:$A)</f>
        <v>15000</v>
      </c>
      <c r="D2438">
        <v>50</v>
      </c>
      <c r="E2438">
        <v>47</v>
      </c>
      <c r="F2438">
        <v>0</v>
      </c>
      <c r="G2438" t="s">
        <v>19</v>
      </c>
      <c r="H2438" t="s">
        <v>985</v>
      </c>
      <c r="I2438">
        <v>2</v>
      </c>
      <c r="J2438" t="s">
        <v>1589</v>
      </c>
      <c r="K2438">
        <v>39768</v>
      </c>
      <c r="L2438">
        <v>3.9767999999999999</v>
      </c>
      <c r="M2438">
        <f>_xlfn.XLOOKUP(_xlfn.TEXTJOIN("|",0,D2438,G2438,H2438,I2438),[3]무기각인!$P$546:$P$1333,[3]무기각인!$O$546:$O$1333)</f>
        <v>4</v>
      </c>
      <c r="N2438">
        <v>0.57999999999999996</v>
      </c>
    </row>
    <row r="2439" spans="1:14" x14ac:dyDescent="0.3">
      <c r="A2439" t="s">
        <v>1530</v>
      </c>
      <c r="B2439" t="s">
        <v>596</v>
      </c>
      <c r="C2439">
        <f>_xlfn.XLOOKUP(B2439,[2]itemList_221219!$B:$B,[2]itemList_221219!$A:$A)</f>
        <v>15000</v>
      </c>
      <c r="D2439">
        <v>50</v>
      </c>
      <c r="E2439">
        <v>48</v>
      </c>
      <c r="F2439">
        <v>0</v>
      </c>
      <c r="G2439" t="s">
        <v>19</v>
      </c>
      <c r="H2439" t="s">
        <v>986</v>
      </c>
      <c r="I2439">
        <v>1</v>
      </c>
      <c r="J2439" t="s">
        <v>1434</v>
      </c>
      <c r="K2439">
        <v>6017</v>
      </c>
      <c r="L2439">
        <v>0.60170000000000001</v>
      </c>
      <c r="M2439">
        <f>_xlfn.XLOOKUP(_xlfn.TEXTJOIN("|",0,D2439,G2439,H2439,I2439),[3]무기각인!$P$546:$P$1333,[3]무기각인!$O$546:$O$1333)</f>
        <v>0.6</v>
      </c>
      <c r="N2439">
        <v>0.2833</v>
      </c>
    </row>
    <row r="2440" spans="1:14" x14ac:dyDescent="0.3">
      <c r="A2440" t="s">
        <v>1530</v>
      </c>
      <c r="B2440" t="s">
        <v>596</v>
      </c>
      <c r="C2440">
        <f>_xlfn.XLOOKUP(B2440,[2]itemList_221219!$B:$B,[2]itemList_221219!$A:$A)</f>
        <v>15000</v>
      </c>
      <c r="D2440">
        <v>50</v>
      </c>
      <c r="E2440">
        <v>48</v>
      </c>
      <c r="F2440">
        <v>0</v>
      </c>
      <c r="G2440" t="s">
        <v>19</v>
      </c>
      <c r="H2440" t="s">
        <v>986</v>
      </c>
      <c r="I2440">
        <v>2</v>
      </c>
      <c r="J2440" t="s">
        <v>1435</v>
      </c>
      <c r="K2440">
        <v>5906</v>
      </c>
      <c r="L2440">
        <v>0.59060000000000001</v>
      </c>
      <c r="M2440">
        <f>_xlfn.XLOOKUP(_xlfn.TEXTJOIN("|",0,D2440,G2440,H2440,I2440),[3]무기각인!$P$546:$P$1333,[3]무기각인!$O$546:$O$1333)</f>
        <v>0.6</v>
      </c>
      <c r="N2440">
        <v>1.5667</v>
      </c>
    </row>
    <row r="2441" spans="1:14" x14ac:dyDescent="0.3">
      <c r="A2441" t="s">
        <v>1530</v>
      </c>
      <c r="B2441" t="s">
        <v>596</v>
      </c>
      <c r="C2441">
        <f>_xlfn.XLOOKUP(B2441,[2]itemList_221219!$B:$B,[2]itemList_221219!$A:$A)</f>
        <v>15000</v>
      </c>
      <c r="D2441">
        <v>50</v>
      </c>
      <c r="E2441">
        <v>48</v>
      </c>
      <c r="F2441">
        <v>0</v>
      </c>
      <c r="G2441" t="s">
        <v>19</v>
      </c>
      <c r="H2441" t="s">
        <v>986</v>
      </c>
      <c r="I2441">
        <v>3</v>
      </c>
      <c r="J2441" t="s">
        <v>1436</v>
      </c>
      <c r="K2441">
        <v>5930</v>
      </c>
      <c r="L2441">
        <v>0.59299999999999997</v>
      </c>
      <c r="M2441">
        <f>_xlfn.XLOOKUP(_xlfn.TEXTJOIN("|",0,D2441,G2441,H2441,I2441),[3]무기각인!$P$546:$P$1333,[3]무기각인!$O$546:$O$1333)</f>
        <v>0.6</v>
      </c>
      <c r="N2441">
        <v>1.1667000000000001</v>
      </c>
    </row>
    <row r="2442" spans="1:14" x14ac:dyDescent="0.3">
      <c r="A2442" t="s">
        <v>1530</v>
      </c>
      <c r="B2442" t="s">
        <v>596</v>
      </c>
      <c r="C2442">
        <f>_xlfn.XLOOKUP(B2442,[2]itemList_221219!$B:$B,[2]itemList_221219!$A:$A)</f>
        <v>15000</v>
      </c>
      <c r="D2442">
        <v>50</v>
      </c>
      <c r="E2442">
        <v>48</v>
      </c>
      <c r="F2442">
        <v>0</v>
      </c>
      <c r="G2442" t="s">
        <v>19</v>
      </c>
      <c r="H2442" t="s">
        <v>986</v>
      </c>
      <c r="I2442">
        <v>4</v>
      </c>
      <c r="J2442" t="s">
        <v>1437</v>
      </c>
      <c r="K2442">
        <v>5907</v>
      </c>
      <c r="L2442">
        <v>0.5907</v>
      </c>
      <c r="M2442">
        <f>_xlfn.XLOOKUP(_xlfn.TEXTJOIN("|",0,D2442,G2442,H2442,I2442),[3]무기각인!$P$546:$P$1333,[3]무기각인!$O$546:$O$1333)</f>
        <v>0.6</v>
      </c>
      <c r="N2442">
        <v>1.55</v>
      </c>
    </row>
    <row r="2443" spans="1:14" x14ac:dyDescent="0.3">
      <c r="A2443" t="s">
        <v>1530</v>
      </c>
      <c r="B2443" t="s">
        <v>596</v>
      </c>
      <c r="C2443">
        <f>_xlfn.XLOOKUP(B2443,[2]itemList_221219!$B:$B,[2]itemList_221219!$A:$A)</f>
        <v>15000</v>
      </c>
      <c r="D2443">
        <v>50</v>
      </c>
      <c r="E2443">
        <v>48</v>
      </c>
      <c r="F2443">
        <v>0</v>
      </c>
      <c r="G2443" t="s">
        <v>19</v>
      </c>
      <c r="H2443" t="s">
        <v>986</v>
      </c>
      <c r="I2443">
        <v>5</v>
      </c>
      <c r="J2443" t="s">
        <v>1438</v>
      </c>
      <c r="K2443">
        <v>6093</v>
      </c>
      <c r="L2443">
        <v>0.60929999999999995</v>
      </c>
      <c r="M2443">
        <f>_xlfn.XLOOKUP(_xlfn.TEXTJOIN("|",0,D2443,G2443,H2443,I2443),[3]무기각인!$P$546:$P$1333,[3]무기각인!$O$546:$O$1333)</f>
        <v>0.6</v>
      </c>
      <c r="N2443">
        <v>1.55</v>
      </c>
    </row>
    <row r="2444" spans="1:14" x14ac:dyDescent="0.3">
      <c r="A2444" t="s">
        <v>1530</v>
      </c>
      <c r="B2444" t="s">
        <v>596</v>
      </c>
      <c r="C2444">
        <f>_xlfn.XLOOKUP(B2444,[2]itemList_221219!$B:$B,[2]itemList_221219!$A:$A)</f>
        <v>15000</v>
      </c>
      <c r="D2444">
        <v>50</v>
      </c>
      <c r="E2444">
        <v>48</v>
      </c>
      <c r="F2444">
        <v>0</v>
      </c>
      <c r="G2444" t="s">
        <v>19</v>
      </c>
      <c r="H2444" t="s">
        <v>986</v>
      </c>
      <c r="I2444">
        <v>6</v>
      </c>
      <c r="J2444" t="s">
        <v>1439</v>
      </c>
      <c r="K2444">
        <v>6047</v>
      </c>
      <c r="L2444">
        <v>0.60470000000000002</v>
      </c>
      <c r="M2444">
        <f>_xlfn.XLOOKUP(_xlfn.TEXTJOIN("|",0,D2444,G2444,H2444,I2444),[3]무기각인!$P$546:$P$1333,[3]무기각인!$O$546:$O$1333)</f>
        <v>0.6</v>
      </c>
      <c r="N2444">
        <v>0.7833</v>
      </c>
    </row>
    <row r="2445" spans="1:14" x14ac:dyDescent="0.3">
      <c r="A2445" t="s">
        <v>1530</v>
      </c>
      <c r="B2445" t="s">
        <v>596</v>
      </c>
      <c r="C2445">
        <f>_xlfn.XLOOKUP(B2445,[2]itemList_221219!$B:$B,[2]itemList_221219!$A:$A)</f>
        <v>15000</v>
      </c>
      <c r="D2445">
        <v>50</v>
      </c>
      <c r="E2445">
        <v>48</v>
      </c>
      <c r="F2445">
        <v>0</v>
      </c>
      <c r="G2445" t="s">
        <v>19</v>
      </c>
      <c r="H2445" t="s">
        <v>986</v>
      </c>
      <c r="I2445">
        <v>7</v>
      </c>
      <c r="J2445" t="s">
        <v>1440</v>
      </c>
      <c r="K2445">
        <v>5950</v>
      </c>
      <c r="L2445">
        <v>0.59499999999999997</v>
      </c>
      <c r="M2445">
        <f>_xlfn.XLOOKUP(_xlfn.TEXTJOIN("|",0,D2445,G2445,H2445,I2445),[3]무기각인!$P$546:$P$1333,[3]무기각인!$O$546:$O$1333)</f>
        <v>0.6</v>
      </c>
      <c r="N2445">
        <v>0.83330000000000004</v>
      </c>
    </row>
    <row r="2446" spans="1:14" x14ac:dyDescent="0.3">
      <c r="A2446" t="s">
        <v>1530</v>
      </c>
      <c r="B2446" t="s">
        <v>596</v>
      </c>
      <c r="C2446">
        <f>_xlfn.XLOOKUP(B2446,[2]itemList_221219!$B:$B,[2]itemList_221219!$A:$A)</f>
        <v>15000</v>
      </c>
      <c r="D2446">
        <v>50</v>
      </c>
      <c r="E2446">
        <v>48</v>
      </c>
      <c r="F2446">
        <v>0</v>
      </c>
      <c r="G2446" t="s">
        <v>19</v>
      </c>
      <c r="H2446" t="s">
        <v>986</v>
      </c>
      <c r="I2446">
        <v>8</v>
      </c>
      <c r="J2446" t="s">
        <v>1441</v>
      </c>
      <c r="K2446">
        <v>5958</v>
      </c>
      <c r="L2446">
        <v>0.5958</v>
      </c>
      <c r="M2446">
        <f>_xlfn.XLOOKUP(_xlfn.TEXTJOIN("|",0,D2446,G2446,H2446,I2446),[3]무기각인!$P$546:$P$1333,[3]무기각인!$O$546:$O$1333)</f>
        <v>0.6</v>
      </c>
      <c r="N2446">
        <v>0.7</v>
      </c>
    </row>
    <row r="2447" spans="1:14" x14ac:dyDescent="0.3">
      <c r="A2447" t="s">
        <v>1530</v>
      </c>
      <c r="B2447" t="s">
        <v>596</v>
      </c>
      <c r="C2447">
        <f>_xlfn.XLOOKUP(B2447,[2]itemList_221219!$B:$B,[2]itemList_221219!$A:$A)</f>
        <v>15000</v>
      </c>
      <c r="D2447">
        <v>50</v>
      </c>
      <c r="E2447">
        <v>48</v>
      </c>
      <c r="F2447">
        <v>0</v>
      </c>
      <c r="G2447" t="s">
        <v>19</v>
      </c>
      <c r="H2447" t="s">
        <v>986</v>
      </c>
      <c r="I2447">
        <v>9</v>
      </c>
      <c r="J2447" t="s">
        <v>1590</v>
      </c>
      <c r="K2447">
        <v>5904</v>
      </c>
      <c r="L2447">
        <v>0.59040000000000004</v>
      </c>
      <c r="M2447">
        <f>_xlfn.XLOOKUP(_xlfn.TEXTJOIN("|",0,D2447,G2447,H2447,I2447),[3]무기각인!$P$546:$P$1333,[3]무기각인!$O$546:$O$1333)</f>
        <v>0.6</v>
      </c>
      <c r="N2447">
        <v>1.6</v>
      </c>
    </row>
    <row r="2448" spans="1:14" x14ac:dyDescent="0.3">
      <c r="A2448" t="s">
        <v>1530</v>
      </c>
      <c r="B2448" t="s">
        <v>596</v>
      </c>
      <c r="C2448">
        <f>_xlfn.XLOOKUP(B2448,[2]itemList_221219!$B:$B,[2]itemList_221219!$A:$A)</f>
        <v>15000</v>
      </c>
      <c r="D2448">
        <v>50</v>
      </c>
      <c r="E2448">
        <v>48</v>
      </c>
      <c r="F2448">
        <v>0</v>
      </c>
      <c r="G2448" t="s">
        <v>19</v>
      </c>
      <c r="H2448" t="s">
        <v>986</v>
      </c>
      <c r="I2448">
        <v>10</v>
      </c>
      <c r="J2448" t="s">
        <v>1591</v>
      </c>
      <c r="K2448">
        <v>5975</v>
      </c>
      <c r="L2448">
        <v>0.59750000000000003</v>
      </c>
      <c r="M2448">
        <f>_xlfn.XLOOKUP(_xlfn.TEXTJOIN("|",0,D2448,G2448,H2448,I2448),[3]무기각인!$P$546:$P$1333,[3]무기각인!$O$546:$O$1333)</f>
        <v>0.6</v>
      </c>
      <c r="N2448">
        <v>0.41670000000000001</v>
      </c>
    </row>
    <row r="2449" spans="1:14" x14ac:dyDescent="0.3">
      <c r="A2449" t="s">
        <v>1530</v>
      </c>
      <c r="B2449" t="s">
        <v>596</v>
      </c>
      <c r="C2449">
        <f>_xlfn.XLOOKUP(B2449,[2]itemList_221219!$B:$B,[2]itemList_221219!$A:$A)</f>
        <v>15000</v>
      </c>
      <c r="D2449">
        <v>50</v>
      </c>
      <c r="E2449">
        <v>49</v>
      </c>
      <c r="F2449">
        <v>0</v>
      </c>
      <c r="G2449" t="s">
        <v>19</v>
      </c>
      <c r="H2449" t="s">
        <v>987</v>
      </c>
      <c r="I2449">
        <v>1</v>
      </c>
      <c r="J2449" t="s">
        <v>1442</v>
      </c>
      <c r="K2449">
        <v>40185</v>
      </c>
      <c r="L2449">
        <v>4.0185000000000004</v>
      </c>
      <c r="M2449">
        <f>_xlfn.XLOOKUP(_xlfn.TEXTJOIN("|",0,D2449,G2449,H2449,I2449),[3]무기각인!$P$546:$P$1333,[3]무기각인!$O$546:$O$1333)</f>
        <v>4</v>
      </c>
      <c r="N2449">
        <v>0.46250000000000002</v>
      </c>
    </row>
    <row r="2450" spans="1:14" x14ac:dyDescent="0.3">
      <c r="A2450" t="s">
        <v>1530</v>
      </c>
      <c r="B2450" t="s">
        <v>596</v>
      </c>
      <c r="C2450">
        <f>_xlfn.XLOOKUP(B2450,[2]itemList_221219!$B:$B,[2]itemList_221219!$A:$A)</f>
        <v>15000</v>
      </c>
      <c r="D2450">
        <v>50</v>
      </c>
      <c r="E2450">
        <v>49</v>
      </c>
      <c r="F2450">
        <v>0</v>
      </c>
      <c r="G2450" t="s">
        <v>19</v>
      </c>
      <c r="H2450" t="s">
        <v>987</v>
      </c>
      <c r="I2450">
        <v>2</v>
      </c>
      <c r="J2450" t="s">
        <v>1592</v>
      </c>
      <c r="K2450">
        <v>39965</v>
      </c>
      <c r="L2450">
        <v>3.9965000000000002</v>
      </c>
      <c r="M2450">
        <f>_xlfn.XLOOKUP(_xlfn.TEXTJOIN("|",0,D2450,G2450,H2450,I2450),[3]무기각인!$P$546:$P$1333,[3]무기각인!$O$546:$O$1333)</f>
        <v>4</v>
      </c>
      <c r="N2450">
        <v>8.7499999999999994E-2</v>
      </c>
    </row>
    <row r="2451" spans="1:14" x14ac:dyDescent="0.3">
      <c r="A2451" t="s">
        <v>1530</v>
      </c>
      <c r="B2451" t="s">
        <v>596</v>
      </c>
      <c r="C2451">
        <f>_xlfn.XLOOKUP(B2451,[2]itemList_221219!$B:$B,[2]itemList_221219!$A:$A)</f>
        <v>15000</v>
      </c>
      <c r="D2451">
        <v>50</v>
      </c>
      <c r="E2451">
        <v>50</v>
      </c>
      <c r="F2451">
        <v>0</v>
      </c>
      <c r="G2451" t="s">
        <v>19</v>
      </c>
      <c r="H2451" t="s">
        <v>988</v>
      </c>
      <c r="I2451">
        <v>1</v>
      </c>
      <c r="J2451" t="s">
        <v>1443</v>
      </c>
      <c r="K2451">
        <v>6132</v>
      </c>
      <c r="L2451">
        <v>0.61319999999999997</v>
      </c>
      <c r="M2451">
        <f>_xlfn.XLOOKUP(_xlfn.TEXTJOIN("|",0,D2451,G2451,H2451,I2451),[3]무기각인!$P$546:$P$1333,[3]무기각인!$O$546:$O$1333)</f>
        <v>0.6</v>
      </c>
      <c r="N2451">
        <v>2.2000000000000002</v>
      </c>
    </row>
    <row r="2452" spans="1:14" x14ac:dyDescent="0.3">
      <c r="A2452" t="s">
        <v>1530</v>
      </c>
      <c r="B2452" t="s">
        <v>596</v>
      </c>
      <c r="C2452">
        <f>_xlfn.XLOOKUP(B2452,[2]itemList_221219!$B:$B,[2]itemList_221219!$A:$A)</f>
        <v>15000</v>
      </c>
      <c r="D2452">
        <v>50</v>
      </c>
      <c r="E2452">
        <v>50</v>
      </c>
      <c r="F2452">
        <v>0</v>
      </c>
      <c r="G2452" t="s">
        <v>19</v>
      </c>
      <c r="H2452" t="s">
        <v>988</v>
      </c>
      <c r="I2452">
        <v>2</v>
      </c>
      <c r="J2452" t="s">
        <v>1444</v>
      </c>
      <c r="K2452">
        <v>5935</v>
      </c>
      <c r="L2452">
        <v>0.59350000000000003</v>
      </c>
      <c r="M2452">
        <f>_xlfn.XLOOKUP(_xlfn.TEXTJOIN("|",0,D2452,G2452,H2452,I2452),[3]무기각인!$P$546:$P$1333,[3]무기각인!$O$546:$O$1333)</f>
        <v>0.6</v>
      </c>
      <c r="N2452">
        <v>1.0832999999999999</v>
      </c>
    </row>
    <row r="2453" spans="1:14" x14ac:dyDescent="0.3">
      <c r="A2453" t="s">
        <v>1530</v>
      </c>
      <c r="B2453" t="s">
        <v>596</v>
      </c>
      <c r="C2453">
        <f>_xlfn.XLOOKUP(B2453,[2]itemList_221219!$B:$B,[2]itemList_221219!$A:$A)</f>
        <v>15000</v>
      </c>
      <c r="D2453">
        <v>50</v>
      </c>
      <c r="E2453">
        <v>50</v>
      </c>
      <c r="F2453">
        <v>0</v>
      </c>
      <c r="G2453" t="s">
        <v>19</v>
      </c>
      <c r="H2453" t="s">
        <v>988</v>
      </c>
      <c r="I2453">
        <v>3</v>
      </c>
      <c r="J2453" t="s">
        <v>1445</v>
      </c>
      <c r="K2453">
        <v>5910</v>
      </c>
      <c r="L2453">
        <v>0.59099999999999997</v>
      </c>
      <c r="M2453">
        <f>_xlfn.XLOOKUP(_xlfn.TEXTJOIN("|",0,D2453,G2453,H2453,I2453),[3]무기각인!$P$546:$P$1333,[3]무기각인!$O$546:$O$1333)</f>
        <v>0.6</v>
      </c>
      <c r="N2453">
        <v>1.5</v>
      </c>
    </row>
    <row r="2454" spans="1:14" x14ac:dyDescent="0.3">
      <c r="A2454" t="s">
        <v>1530</v>
      </c>
      <c r="B2454" t="s">
        <v>596</v>
      </c>
      <c r="C2454">
        <f>_xlfn.XLOOKUP(B2454,[2]itemList_221219!$B:$B,[2]itemList_221219!$A:$A)</f>
        <v>15000</v>
      </c>
      <c r="D2454">
        <v>50</v>
      </c>
      <c r="E2454">
        <v>50</v>
      </c>
      <c r="F2454">
        <v>0</v>
      </c>
      <c r="G2454" t="s">
        <v>19</v>
      </c>
      <c r="H2454" t="s">
        <v>988</v>
      </c>
      <c r="I2454">
        <v>4</v>
      </c>
      <c r="J2454" t="s">
        <v>1446</v>
      </c>
      <c r="K2454">
        <v>6158</v>
      </c>
      <c r="L2454">
        <v>0.61580000000000001</v>
      </c>
      <c r="M2454">
        <f>_xlfn.XLOOKUP(_xlfn.TEXTJOIN("|",0,D2454,G2454,H2454,I2454),[3]무기각인!$P$546:$P$1333,[3]무기각인!$O$546:$O$1333)</f>
        <v>0.6</v>
      </c>
      <c r="N2454">
        <v>2.6333000000000002</v>
      </c>
    </row>
    <row r="2455" spans="1:14" x14ac:dyDescent="0.3">
      <c r="A2455" t="s">
        <v>1530</v>
      </c>
      <c r="B2455" t="s">
        <v>596</v>
      </c>
      <c r="C2455">
        <f>_xlfn.XLOOKUP(B2455,[2]itemList_221219!$B:$B,[2]itemList_221219!$A:$A)</f>
        <v>15000</v>
      </c>
      <c r="D2455">
        <v>50</v>
      </c>
      <c r="E2455">
        <v>50</v>
      </c>
      <c r="F2455">
        <v>0</v>
      </c>
      <c r="G2455" t="s">
        <v>19</v>
      </c>
      <c r="H2455" t="s">
        <v>988</v>
      </c>
      <c r="I2455">
        <v>5</v>
      </c>
      <c r="J2455" t="s">
        <v>1447</v>
      </c>
      <c r="K2455">
        <v>5978</v>
      </c>
      <c r="L2455">
        <v>0.5978</v>
      </c>
      <c r="M2455">
        <f>_xlfn.XLOOKUP(_xlfn.TEXTJOIN("|",0,D2455,G2455,H2455,I2455),[3]무기각인!$P$546:$P$1333,[3]무기각인!$O$546:$O$1333)</f>
        <v>0.6</v>
      </c>
      <c r="N2455">
        <v>0.36670000000000003</v>
      </c>
    </row>
    <row r="2456" spans="1:14" x14ac:dyDescent="0.3">
      <c r="A2456" t="s">
        <v>1530</v>
      </c>
      <c r="B2456" t="s">
        <v>596</v>
      </c>
      <c r="C2456">
        <f>_xlfn.XLOOKUP(B2456,[2]itemList_221219!$B:$B,[2]itemList_221219!$A:$A)</f>
        <v>15000</v>
      </c>
      <c r="D2456">
        <v>50</v>
      </c>
      <c r="E2456">
        <v>50</v>
      </c>
      <c r="F2456">
        <v>0</v>
      </c>
      <c r="G2456" t="s">
        <v>19</v>
      </c>
      <c r="H2456" t="s">
        <v>988</v>
      </c>
      <c r="I2456">
        <v>6</v>
      </c>
      <c r="J2456" t="s">
        <v>1448</v>
      </c>
      <c r="K2456">
        <v>6032</v>
      </c>
      <c r="L2456">
        <v>0.60319999999999996</v>
      </c>
      <c r="M2456">
        <f>_xlfn.XLOOKUP(_xlfn.TEXTJOIN("|",0,D2456,G2456,H2456,I2456),[3]무기각인!$P$546:$P$1333,[3]무기각인!$O$546:$O$1333)</f>
        <v>0.6</v>
      </c>
      <c r="N2456">
        <v>0.5333</v>
      </c>
    </row>
    <row r="2457" spans="1:14" x14ac:dyDescent="0.3">
      <c r="A2457" t="s">
        <v>1530</v>
      </c>
      <c r="B2457" t="s">
        <v>596</v>
      </c>
      <c r="C2457">
        <f>_xlfn.XLOOKUP(B2457,[2]itemList_221219!$B:$B,[2]itemList_221219!$A:$A)</f>
        <v>15000</v>
      </c>
      <c r="D2457">
        <v>50</v>
      </c>
      <c r="E2457">
        <v>50</v>
      </c>
      <c r="F2457">
        <v>0</v>
      </c>
      <c r="G2457" t="s">
        <v>19</v>
      </c>
      <c r="H2457" t="s">
        <v>988</v>
      </c>
      <c r="I2457">
        <v>7</v>
      </c>
      <c r="J2457" t="s">
        <v>1449</v>
      </c>
      <c r="K2457">
        <v>6044</v>
      </c>
      <c r="L2457">
        <v>0.60440000000000005</v>
      </c>
      <c r="M2457">
        <f>_xlfn.XLOOKUP(_xlfn.TEXTJOIN("|",0,D2457,G2457,H2457,I2457),[3]무기각인!$P$546:$P$1333,[3]무기각인!$O$546:$O$1333)</f>
        <v>0.6</v>
      </c>
      <c r="N2457">
        <v>0.73329999999999995</v>
      </c>
    </row>
    <row r="2458" spans="1:14" x14ac:dyDescent="0.3">
      <c r="A2458" t="s">
        <v>1530</v>
      </c>
      <c r="B2458" t="s">
        <v>596</v>
      </c>
      <c r="C2458">
        <f>_xlfn.XLOOKUP(B2458,[2]itemList_221219!$B:$B,[2]itemList_221219!$A:$A)</f>
        <v>15000</v>
      </c>
      <c r="D2458">
        <v>50</v>
      </c>
      <c r="E2458">
        <v>50</v>
      </c>
      <c r="F2458">
        <v>0</v>
      </c>
      <c r="G2458" t="s">
        <v>19</v>
      </c>
      <c r="H2458" t="s">
        <v>988</v>
      </c>
      <c r="I2458">
        <v>8</v>
      </c>
      <c r="J2458" t="s">
        <v>1450</v>
      </c>
      <c r="K2458">
        <v>5971</v>
      </c>
      <c r="L2458">
        <v>0.59709999999999996</v>
      </c>
      <c r="M2458">
        <f>_xlfn.XLOOKUP(_xlfn.TEXTJOIN("|",0,D2458,G2458,H2458,I2458),[3]무기각인!$P$546:$P$1333,[3]무기각인!$O$546:$O$1333)</f>
        <v>0.6</v>
      </c>
      <c r="N2458">
        <v>0.48330000000000001</v>
      </c>
    </row>
    <row r="2459" spans="1:14" x14ac:dyDescent="0.3">
      <c r="A2459" t="s">
        <v>1530</v>
      </c>
      <c r="B2459" t="s">
        <v>596</v>
      </c>
      <c r="C2459">
        <f>_xlfn.XLOOKUP(B2459,[2]itemList_221219!$B:$B,[2]itemList_221219!$A:$A)</f>
        <v>15000</v>
      </c>
      <c r="D2459">
        <v>50</v>
      </c>
      <c r="E2459">
        <v>50</v>
      </c>
      <c r="F2459">
        <v>0</v>
      </c>
      <c r="G2459" t="s">
        <v>19</v>
      </c>
      <c r="H2459" t="s">
        <v>988</v>
      </c>
      <c r="I2459">
        <v>9</v>
      </c>
      <c r="J2459" t="s">
        <v>1593</v>
      </c>
      <c r="K2459">
        <v>5921</v>
      </c>
      <c r="L2459">
        <v>0.59209999999999996</v>
      </c>
      <c r="M2459">
        <f>_xlfn.XLOOKUP(_xlfn.TEXTJOIN("|",0,D2459,G2459,H2459,I2459),[3]무기각인!$P$546:$P$1333,[3]무기각인!$O$546:$O$1333)</f>
        <v>0.6</v>
      </c>
      <c r="N2459">
        <v>1.3167</v>
      </c>
    </row>
    <row r="2460" spans="1:14" x14ac:dyDescent="0.3">
      <c r="A2460" t="s">
        <v>1530</v>
      </c>
      <c r="B2460" t="s">
        <v>596</v>
      </c>
      <c r="C2460">
        <f>_xlfn.XLOOKUP(B2460,[2]itemList_221219!$B:$B,[2]itemList_221219!$A:$A)</f>
        <v>15000</v>
      </c>
      <c r="D2460">
        <v>50</v>
      </c>
      <c r="E2460">
        <v>50</v>
      </c>
      <c r="F2460">
        <v>0</v>
      </c>
      <c r="G2460" t="s">
        <v>19</v>
      </c>
      <c r="H2460" t="s">
        <v>988</v>
      </c>
      <c r="I2460">
        <v>10</v>
      </c>
      <c r="J2460" t="s">
        <v>1594</v>
      </c>
      <c r="K2460">
        <v>5996</v>
      </c>
      <c r="L2460">
        <v>0.59960000000000002</v>
      </c>
      <c r="M2460">
        <f>_xlfn.XLOOKUP(_xlfn.TEXTJOIN("|",0,D2460,G2460,H2460,I2460),[3]무기각인!$P$546:$P$1333,[3]무기각인!$O$546:$O$1333)</f>
        <v>0.6</v>
      </c>
      <c r="N2460">
        <v>6.6699999999999995E-2</v>
      </c>
    </row>
    <row r="2461" spans="1:14" x14ac:dyDescent="0.3">
      <c r="A2461" t="s">
        <v>1214</v>
      </c>
      <c r="B2461" t="s">
        <v>665</v>
      </c>
      <c r="C2461">
        <f>_xlfn.XLOOKUP(B2461,[2]itemList_221219!$B:$B,[2]itemList_221219!$A:$A)</f>
        <v>35000</v>
      </c>
      <c r="D2461">
        <v>10</v>
      </c>
      <c r="E2461">
        <v>1</v>
      </c>
      <c r="F2461">
        <v>0</v>
      </c>
      <c r="G2461" t="s">
        <v>19</v>
      </c>
      <c r="H2461" t="s">
        <v>963</v>
      </c>
      <c r="I2461">
        <v>1</v>
      </c>
      <c r="J2461" t="s">
        <v>1215</v>
      </c>
      <c r="K2461">
        <v>2497</v>
      </c>
      <c r="L2461">
        <v>0.24970000000000001</v>
      </c>
      <c r="M2461">
        <f>_xlfn.XLOOKUP(_xlfn.TEXTJOIN("|",0,D2461,G2461,H2461,I2461),[3]무기각인!$I$546:$I$1333,[3]무기각인!$H$546:$H$1333)</f>
        <v>0.25</v>
      </c>
      <c r="N2461">
        <v>0.12</v>
      </c>
    </row>
    <row r="2462" spans="1:14" x14ac:dyDescent="0.3">
      <c r="A2462" t="s">
        <v>1214</v>
      </c>
      <c r="B2462" t="s">
        <v>665</v>
      </c>
      <c r="C2462">
        <f>_xlfn.XLOOKUP(B2462,[2]itemList_221219!$B:$B,[2]itemList_221219!$A:$A)</f>
        <v>35000</v>
      </c>
      <c r="D2462">
        <v>10</v>
      </c>
      <c r="E2462">
        <v>1</v>
      </c>
      <c r="F2462">
        <v>0</v>
      </c>
      <c r="G2462" t="s">
        <v>19</v>
      </c>
      <c r="H2462" t="s">
        <v>963</v>
      </c>
      <c r="I2462">
        <v>2</v>
      </c>
      <c r="J2462" t="s">
        <v>1216</v>
      </c>
      <c r="K2462">
        <v>2444</v>
      </c>
      <c r="L2462">
        <v>0.24440000000000001</v>
      </c>
      <c r="M2462">
        <f>_xlfn.XLOOKUP(_xlfn.TEXTJOIN("|",0,D2462,G2462,H2462,I2462),[3]무기각인!$I$546:$I$1333,[3]무기각인!$H$546:$H$1333)</f>
        <v>0.25</v>
      </c>
      <c r="N2462">
        <v>2.2400000000000002</v>
      </c>
    </row>
    <row r="2463" spans="1:14" x14ac:dyDescent="0.3">
      <c r="A2463" t="s">
        <v>1214</v>
      </c>
      <c r="B2463" t="s">
        <v>665</v>
      </c>
      <c r="C2463">
        <f>_xlfn.XLOOKUP(B2463,[2]itemList_221219!$B:$B,[2]itemList_221219!$A:$A)</f>
        <v>35000</v>
      </c>
      <c r="D2463">
        <v>10</v>
      </c>
      <c r="E2463">
        <v>1</v>
      </c>
      <c r="F2463">
        <v>0</v>
      </c>
      <c r="G2463" t="s">
        <v>19</v>
      </c>
      <c r="H2463" t="s">
        <v>963</v>
      </c>
      <c r="I2463">
        <v>3</v>
      </c>
      <c r="J2463" t="s">
        <v>1217</v>
      </c>
      <c r="K2463">
        <v>2452</v>
      </c>
      <c r="L2463">
        <v>0.2452</v>
      </c>
      <c r="M2463">
        <f>_xlfn.XLOOKUP(_xlfn.TEXTJOIN("|",0,D2463,G2463,H2463,I2463),[3]무기각인!$I$546:$I$1333,[3]무기각인!$H$546:$H$1333)</f>
        <v>0.25</v>
      </c>
      <c r="N2463">
        <v>1.92</v>
      </c>
    </row>
    <row r="2464" spans="1:14" x14ac:dyDescent="0.3">
      <c r="A2464" t="s">
        <v>1214</v>
      </c>
      <c r="B2464" t="s">
        <v>665</v>
      </c>
      <c r="C2464">
        <f>_xlfn.XLOOKUP(B2464,[2]itemList_221219!$B:$B,[2]itemList_221219!$A:$A)</f>
        <v>35000</v>
      </c>
      <c r="D2464">
        <v>10</v>
      </c>
      <c r="E2464">
        <v>1</v>
      </c>
      <c r="F2464">
        <v>0</v>
      </c>
      <c r="G2464" t="s">
        <v>19</v>
      </c>
      <c r="H2464" t="s">
        <v>963</v>
      </c>
      <c r="I2464">
        <v>4</v>
      </c>
      <c r="J2464" t="s">
        <v>1218</v>
      </c>
      <c r="K2464">
        <v>2539</v>
      </c>
      <c r="L2464">
        <v>0.25390000000000001</v>
      </c>
      <c r="M2464">
        <f>_xlfn.XLOOKUP(_xlfn.TEXTJOIN("|",0,D2464,G2464,H2464,I2464),[3]무기각인!$I$546:$I$1333,[3]무기각인!$H$546:$H$1333)</f>
        <v>0.25</v>
      </c>
      <c r="N2464">
        <v>1.56</v>
      </c>
    </row>
    <row r="2465" spans="1:14" x14ac:dyDescent="0.3">
      <c r="A2465" t="s">
        <v>1214</v>
      </c>
      <c r="B2465" t="s">
        <v>665</v>
      </c>
      <c r="C2465">
        <f>_xlfn.XLOOKUP(B2465,[2]itemList_221219!$B:$B,[2]itemList_221219!$A:$A)</f>
        <v>35000</v>
      </c>
      <c r="D2465">
        <v>10</v>
      </c>
      <c r="E2465">
        <v>1</v>
      </c>
      <c r="F2465">
        <v>2</v>
      </c>
      <c r="G2465" t="s">
        <v>964</v>
      </c>
      <c r="H2465" t="s">
        <v>963</v>
      </c>
      <c r="I2465">
        <v>1</v>
      </c>
      <c r="J2465" t="s">
        <v>1219</v>
      </c>
      <c r="K2465">
        <v>10027</v>
      </c>
      <c r="L2465">
        <v>1.0026999999999999</v>
      </c>
      <c r="M2465">
        <f>_xlfn.XLOOKUP(_xlfn.TEXTJOIN("|",0,D2465,G2465,H2465,I2465),[3]무기각인!$I$546:$I$1333,[3]무기각인!$H$546:$H$1333)</f>
        <v>1</v>
      </c>
      <c r="N2465">
        <v>0.27</v>
      </c>
    </row>
    <row r="2466" spans="1:14" x14ac:dyDescent="0.3">
      <c r="A2466" t="s">
        <v>1214</v>
      </c>
      <c r="B2466" t="s">
        <v>665</v>
      </c>
      <c r="C2466">
        <f>_xlfn.XLOOKUP(B2466,[2]itemList_221219!$B:$B,[2]itemList_221219!$A:$A)</f>
        <v>35000</v>
      </c>
      <c r="D2466">
        <v>10</v>
      </c>
      <c r="E2466">
        <v>1</v>
      </c>
      <c r="F2466">
        <v>2</v>
      </c>
      <c r="G2466" t="s">
        <v>964</v>
      </c>
      <c r="H2466" t="s">
        <v>963</v>
      </c>
      <c r="I2466">
        <v>2</v>
      </c>
      <c r="J2466" t="s">
        <v>1220</v>
      </c>
      <c r="K2466">
        <v>9967</v>
      </c>
      <c r="L2466">
        <v>0.99670000000000003</v>
      </c>
      <c r="M2466">
        <f>_xlfn.XLOOKUP(_xlfn.TEXTJOIN("|",0,D2466,G2466,H2466,I2466),[3]무기각인!$I$546:$I$1333,[3]무기각인!$H$546:$H$1333)</f>
        <v>1</v>
      </c>
      <c r="N2466">
        <v>0.33</v>
      </c>
    </row>
    <row r="2467" spans="1:14" x14ac:dyDescent="0.3">
      <c r="A2467" t="s">
        <v>1214</v>
      </c>
      <c r="B2467" t="s">
        <v>665</v>
      </c>
      <c r="C2467">
        <f>_xlfn.XLOOKUP(B2467,[2]itemList_221219!$B:$B,[2]itemList_221219!$A:$A)</f>
        <v>35000</v>
      </c>
      <c r="D2467">
        <v>10</v>
      </c>
      <c r="E2467">
        <v>1</v>
      </c>
      <c r="F2467">
        <v>2</v>
      </c>
      <c r="G2467" t="s">
        <v>964</v>
      </c>
      <c r="H2467" t="s">
        <v>963</v>
      </c>
      <c r="I2467">
        <v>3</v>
      </c>
      <c r="J2467" t="s">
        <v>1221</v>
      </c>
      <c r="K2467">
        <v>9938</v>
      </c>
      <c r="L2467">
        <v>0.99380000000000002</v>
      </c>
      <c r="M2467">
        <f>_xlfn.XLOOKUP(_xlfn.TEXTJOIN("|",0,D2467,G2467,H2467,I2467),[3]무기각인!$I$546:$I$1333,[3]무기각인!$H$546:$H$1333)</f>
        <v>1</v>
      </c>
      <c r="N2467">
        <v>0.62</v>
      </c>
    </row>
    <row r="2468" spans="1:14" x14ac:dyDescent="0.3">
      <c r="A2468" t="s">
        <v>1214</v>
      </c>
      <c r="B2468" t="s">
        <v>665</v>
      </c>
      <c r="C2468">
        <f>_xlfn.XLOOKUP(B2468,[2]itemList_221219!$B:$B,[2]itemList_221219!$A:$A)</f>
        <v>35000</v>
      </c>
      <c r="D2468">
        <v>10</v>
      </c>
      <c r="E2468">
        <v>1</v>
      </c>
      <c r="F2468">
        <v>2</v>
      </c>
      <c r="G2468" t="s">
        <v>964</v>
      </c>
      <c r="H2468" t="s">
        <v>963</v>
      </c>
      <c r="I2468">
        <v>4</v>
      </c>
      <c r="J2468" t="s">
        <v>1222</v>
      </c>
      <c r="K2468">
        <v>9982</v>
      </c>
      <c r="L2468">
        <v>0.99819999999999998</v>
      </c>
      <c r="M2468">
        <f>_xlfn.XLOOKUP(_xlfn.TEXTJOIN("|",0,D2468,G2468,H2468,I2468),[3]무기각인!$I$546:$I$1333,[3]무기각인!$H$546:$H$1333)</f>
        <v>1</v>
      </c>
      <c r="N2468">
        <v>0.18</v>
      </c>
    </row>
    <row r="2469" spans="1:14" x14ac:dyDescent="0.3">
      <c r="A2469" t="s">
        <v>1214</v>
      </c>
      <c r="B2469" t="s">
        <v>665</v>
      </c>
      <c r="C2469">
        <f>_xlfn.XLOOKUP(B2469,[2]itemList_221219!$B:$B,[2]itemList_221219!$A:$A)</f>
        <v>35000</v>
      </c>
      <c r="D2469">
        <v>10</v>
      </c>
      <c r="E2469">
        <v>1</v>
      </c>
      <c r="F2469">
        <v>3</v>
      </c>
      <c r="G2469" t="s">
        <v>965</v>
      </c>
      <c r="H2469" t="s">
        <v>963</v>
      </c>
      <c r="I2469">
        <v>1</v>
      </c>
      <c r="J2469" t="s">
        <v>1223</v>
      </c>
      <c r="K2469">
        <v>9982</v>
      </c>
      <c r="L2469">
        <v>0.99819999999999998</v>
      </c>
      <c r="M2469">
        <f>_xlfn.XLOOKUP(_xlfn.TEXTJOIN("|",0,D2469,G2469,H2469,I2469),[3]무기각인!$I$546:$I$1333,[3]무기각인!$H$546:$H$1333)</f>
        <v>1</v>
      </c>
      <c r="N2469">
        <v>0.18</v>
      </c>
    </row>
    <row r="2470" spans="1:14" x14ac:dyDescent="0.3">
      <c r="A2470" t="s">
        <v>1214</v>
      </c>
      <c r="B2470" t="s">
        <v>665</v>
      </c>
      <c r="C2470">
        <f>_xlfn.XLOOKUP(B2470,[2]itemList_221219!$B:$B,[2]itemList_221219!$A:$A)</f>
        <v>35000</v>
      </c>
      <c r="D2470">
        <v>10</v>
      </c>
      <c r="E2470">
        <v>1</v>
      </c>
      <c r="F2470">
        <v>3</v>
      </c>
      <c r="G2470" t="s">
        <v>965</v>
      </c>
      <c r="H2470" t="s">
        <v>963</v>
      </c>
      <c r="I2470">
        <v>2</v>
      </c>
      <c r="J2470" t="s">
        <v>1224</v>
      </c>
      <c r="K2470">
        <v>9799</v>
      </c>
      <c r="L2470">
        <v>0.97989999999999999</v>
      </c>
      <c r="M2470">
        <f>_xlfn.XLOOKUP(_xlfn.TEXTJOIN("|",0,D2470,G2470,H2470,I2470),[3]무기각인!$I$546:$I$1333,[3]무기각인!$H$546:$H$1333)</f>
        <v>1</v>
      </c>
      <c r="N2470">
        <v>2.0099999999999998</v>
      </c>
    </row>
    <row r="2471" spans="1:14" x14ac:dyDescent="0.3">
      <c r="A2471" t="s">
        <v>1214</v>
      </c>
      <c r="B2471" t="s">
        <v>665</v>
      </c>
      <c r="C2471">
        <f>_xlfn.XLOOKUP(B2471,[2]itemList_221219!$B:$B,[2]itemList_221219!$A:$A)</f>
        <v>35000</v>
      </c>
      <c r="D2471">
        <v>10</v>
      </c>
      <c r="E2471">
        <v>1</v>
      </c>
      <c r="F2471">
        <v>3</v>
      </c>
      <c r="G2471" t="s">
        <v>965</v>
      </c>
      <c r="H2471" t="s">
        <v>963</v>
      </c>
      <c r="I2471">
        <v>3</v>
      </c>
      <c r="J2471" t="s">
        <v>1225</v>
      </c>
      <c r="K2471">
        <v>10021</v>
      </c>
      <c r="L2471">
        <v>1.0021</v>
      </c>
      <c r="M2471">
        <f>_xlfn.XLOOKUP(_xlfn.TEXTJOIN("|",0,D2471,G2471,H2471,I2471),[3]무기각인!$I$546:$I$1333,[3]무기각인!$H$546:$H$1333)</f>
        <v>1</v>
      </c>
      <c r="N2471">
        <v>0.21</v>
      </c>
    </row>
    <row r="2472" spans="1:14" x14ac:dyDescent="0.3">
      <c r="A2472" t="s">
        <v>1214</v>
      </c>
      <c r="B2472" t="s">
        <v>665</v>
      </c>
      <c r="C2472">
        <f>_xlfn.XLOOKUP(B2472,[2]itemList_221219!$B:$B,[2]itemList_221219!$A:$A)</f>
        <v>35000</v>
      </c>
      <c r="D2472">
        <v>10</v>
      </c>
      <c r="E2472">
        <v>1</v>
      </c>
      <c r="F2472">
        <v>3</v>
      </c>
      <c r="G2472" t="s">
        <v>965</v>
      </c>
      <c r="H2472" t="s">
        <v>963</v>
      </c>
      <c r="I2472">
        <v>4</v>
      </c>
      <c r="J2472" t="s">
        <v>1226</v>
      </c>
      <c r="K2472">
        <v>10108</v>
      </c>
      <c r="L2472">
        <v>1.0107999999999999</v>
      </c>
      <c r="M2472">
        <f>_xlfn.XLOOKUP(_xlfn.TEXTJOIN("|",0,D2472,G2472,H2472,I2472),[3]무기각인!$I$546:$I$1333,[3]무기각인!$H$546:$H$1333)</f>
        <v>1</v>
      </c>
      <c r="N2472">
        <v>1.08</v>
      </c>
    </row>
    <row r="2473" spans="1:14" x14ac:dyDescent="0.3">
      <c r="A2473" t="s">
        <v>1214</v>
      </c>
      <c r="B2473" t="s">
        <v>665</v>
      </c>
      <c r="C2473">
        <f>_xlfn.XLOOKUP(B2473,[2]itemList_221219!$B:$B,[2]itemList_221219!$A:$A)</f>
        <v>35000</v>
      </c>
      <c r="D2473">
        <v>10</v>
      </c>
      <c r="E2473">
        <v>1</v>
      </c>
      <c r="F2473">
        <v>4</v>
      </c>
      <c r="G2473" t="s">
        <v>47</v>
      </c>
      <c r="H2473" t="s">
        <v>963</v>
      </c>
      <c r="I2473">
        <v>1</v>
      </c>
      <c r="J2473" t="s">
        <v>1227</v>
      </c>
      <c r="K2473">
        <v>10108</v>
      </c>
      <c r="L2473">
        <v>1.0107999999999999</v>
      </c>
      <c r="M2473">
        <f>_xlfn.XLOOKUP(_xlfn.TEXTJOIN("|",0,D2473,G2473,H2473,I2473),[3]무기각인!$I$546:$I$1333,[3]무기각인!$H$546:$H$1333)</f>
        <v>1</v>
      </c>
      <c r="N2473">
        <v>1.08</v>
      </c>
    </row>
    <row r="2474" spans="1:14" x14ac:dyDescent="0.3">
      <c r="A2474" t="s">
        <v>1214</v>
      </c>
      <c r="B2474" t="s">
        <v>665</v>
      </c>
      <c r="C2474">
        <f>_xlfn.XLOOKUP(B2474,[2]itemList_221219!$B:$B,[2]itemList_221219!$A:$A)</f>
        <v>35000</v>
      </c>
      <c r="D2474">
        <v>10</v>
      </c>
      <c r="E2474">
        <v>1</v>
      </c>
      <c r="F2474">
        <v>4</v>
      </c>
      <c r="G2474" t="s">
        <v>47</v>
      </c>
      <c r="H2474" t="s">
        <v>963</v>
      </c>
      <c r="I2474">
        <v>2</v>
      </c>
      <c r="J2474" t="s">
        <v>1228</v>
      </c>
      <c r="K2474">
        <v>10049</v>
      </c>
      <c r="L2474">
        <v>1.0048999999999999</v>
      </c>
      <c r="M2474">
        <f>_xlfn.XLOOKUP(_xlfn.TEXTJOIN("|",0,D2474,G2474,H2474,I2474),[3]무기각인!$I$546:$I$1333,[3]무기각인!$H$546:$H$1333)</f>
        <v>1</v>
      </c>
      <c r="N2474">
        <v>0.49</v>
      </c>
    </row>
    <row r="2475" spans="1:14" x14ac:dyDescent="0.3">
      <c r="A2475" t="s">
        <v>1214</v>
      </c>
      <c r="B2475" t="s">
        <v>665</v>
      </c>
      <c r="C2475">
        <f>_xlfn.XLOOKUP(B2475,[2]itemList_221219!$B:$B,[2]itemList_221219!$A:$A)</f>
        <v>35000</v>
      </c>
      <c r="D2475">
        <v>10</v>
      </c>
      <c r="E2475">
        <v>1</v>
      </c>
      <c r="F2475">
        <v>4</v>
      </c>
      <c r="G2475" t="s">
        <v>47</v>
      </c>
      <c r="H2475" t="s">
        <v>963</v>
      </c>
      <c r="I2475">
        <v>3</v>
      </c>
      <c r="J2475" t="s">
        <v>1229</v>
      </c>
      <c r="K2475">
        <v>10125</v>
      </c>
      <c r="L2475">
        <v>1.0125</v>
      </c>
      <c r="M2475">
        <f>_xlfn.XLOOKUP(_xlfn.TEXTJOIN("|",0,D2475,G2475,H2475,I2475),[3]무기각인!$I$546:$I$1333,[3]무기각인!$H$546:$H$1333)</f>
        <v>1</v>
      </c>
      <c r="N2475">
        <v>1.25</v>
      </c>
    </row>
    <row r="2476" spans="1:14" x14ac:dyDescent="0.3">
      <c r="A2476" t="s">
        <v>1214</v>
      </c>
      <c r="B2476" t="s">
        <v>665</v>
      </c>
      <c r="C2476">
        <f>_xlfn.XLOOKUP(B2476,[2]itemList_221219!$B:$B,[2]itemList_221219!$A:$A)</f>
        <v>35000</v>
      </c>
      <c r="D2476">
        <v>10</v>
      </c>
      <c r="E2476">
        <v>1</v>
      </c>
      <c r="F2476">
        <v>4</v>
      </c>
      <c r="G2476" t="s">
        <v>47</v>
      </c>
      <c r="H2476" t="s">
        <v>963</v>
      </c>
      <c r="I2476">
        <v>4</v>
      </c>
      <c r="J2476" t="s">
        <v>1230</v>
      </c>
      <c r="K2476">
        <v>10111</v>
      </c>
      <c r="L2476">
        <v>1.0111000000000001</v>
      </c>
      <c r="M2476">
        <f>_xlfn.XLOOKUP(_xlfn.TEXTJOIN("|",0,D2476,G2476,H2476,I2476),[3]무기각인!$I$546:$I$1333,[3]무기각인!$H$546:$H$1333)</f>
        <v>1</v>
      </c>
      <c r="N2476">
        <v>1.1100000000000001</v>
      </c>
    </row>
    <row r="2477" spans="1:14" x14ac:dyDescent="0.3">
      <c r="A2477" t="s">
        <v>1214</v>
      </c>
      <c r="B2477" t="s">
        <v>665</v>
      </c>
      <c r="C2477">
        <f>_xlfn.XLOOKUP(B2477,[2]itemList_221219!$B:$B,[2]itemList_221219!$A:$A)</f>
        <v>35000</v>
      </c>
      <c r="D2477">
        <v>10</v>
      </c>
      <c r="E2477">
        <v>1</v>
      </c>
      <c r="F2477">
        <v>5</v>
      </c>
      <c r="G2477" t="s">
        <v>966</v>
      </c>
      <c r="H2477" t="s">
        <v>963</v>
      </c>
      <c r="I2477">
        <v>1</v>
      </c>
      <c r="J2477" t="s">
        <v>1231</v>
      </c>
      <c r="K2477">
        <v>10028</v>
      </c>
      <c r="L2477">
        <v>1.0027999999999999</v>
      </c>
      <c r="M2477">
        <f>_xlfn.XLOOKUP(_xlfn.TEXTJOIN("|",0,D2477,G2477,H2477,I2477),[3]무기각인!$I$546:$I$1333,[3]무기각인!$H$546:$H$1333)</f>
        <v>1</v>
      </c>
      <c r="N2477">
        <v>0.28000000000000003</v>
      </c>
    </row>
    <row r="2478" spans="1:14" x14ac:dyDescent="0.3">
      <c r="A2478" t="s">
        <v>1214</v>
      </c>
      <c r="B2478" t="s">
        <v>665</v>
      </c>
      <c r="C2478">
        <f>_xlfn.XLOOKUP(B2478,[2]itemList_221219!$B:$B,[2]itemList_221219!$A:$A)</f>
        <v>35000</v>
      </c>
      <c r="D2478">
        <v>10</v>
      </c>
      <c r="E2478">
        <v>1</v>
      </c>
      <c r="F2478">
        <v>5</v>
      </c>
      <c r="G2478" t="s">
        <v>966</v>
      </c>
      <c r="H2478" t="s">
        <v>963</v>
      </c>
      <c r="I2478">
        <v>2</v>
      </c>
      <c r="J2478" t="s">
        <v>1232</v>
      </c>
      <c r="K2478">
        <v>10027</v>
      </c>
      <c r="L2478">
        <v>1.0026999999999999</v>
      </c>
      <c r="M2478">
        <f>_xlfn.XLOOKUP(_xlfn.TEXTJOIN("|",0,D2478,G2478,H2478,I2478),[3]무기각인!$I$546:$I$1333,[3]무기각인!$H$546:$H$1333)</f>
        <v>1</v>
      </c>
      <c r="N2478">
        <v>0.27</v>
      </c>
    </row>
    <row r="2479" spans="1:14" x14ac:dyDescent="0.3">
      <c r="A2479" t="s">
        <v>1214</v>
      </c>
      <c r="B2479" t="s">
        <v>665</v>
      </c>
      <c r="C2479">
        <f>_xlfn.XLOOKUP(B2479,[2]itemList_221219!$B:$B,[2]itemList_221219!$A:$A)</f>
        <v>35000</v>
      </c>
      <c r="D2479">
        <v>10</v>
      </c>
      <c r="E2479">
        <v>1</v>
      </c>
      <c r="F2479">
        <v>5</v>
      </c>
      <c r="G2479" t="s">
        <v>966</v>
      </c>
      <c r="H2479" t="s">
        <v>963</v>
      </c>
      <c r="I2479">
        <v>3</v>
      </c>
      <c r="J2479" t="s">
        <v>1233</v>
      </c>
      <c r="K2479">
        <v>9868</v>
      </c>
      <c r="L2479">
        <v>0.98680000000000001</v>
      </c>
      <c r="M2479">
        <f>_xlfn.XLOOKUP(_xlfn.TEXTJOIN("|",0,D2479,G2479,H2479,I2479),[3]무기각인!$I$546:$I$1333,[3]무기각인!$H$546:$H$1333)</f>
        <v>1</v>
      </c>
      <c r="N2479">
        <v>1.32</v>
      </c>
    </row>
    <row r="2480" spans="1:14" x14ac:dyDescent="0.3">
      <c r="A2480" t="s">
        <v>1214</v>
      </c>
      <c r="B2480" t="s">
        <v>665</v>
      </c>
      <c r="C2480">
        <f>_xlfn.XLOOKUP(B2480,[2]itemList_221219!$B:$B,[2]itemList_221219!$A:$A)</f>
        <v>35000</v>
      </c>
      <c r="D2480">
        <v>10</v>
      </c>
      <c r="E2480">
        <v>1</v>
      </c>
      <c r="F2480">
        <v>5</v>
      </c>
      <c r="G2480" t="s">
        <v>966</v>
      </c>
      <c r="H2480" t="s">
        <v>963</v>
      </c>
      <c r="I2480">
        <v>4</v>
      </c>
      <c r="J2480" t="s">
        <v>1234</v>
      </c>
      <c r="K2480">
        <v>10081</v>
      </c>
      <c r="L2480">
        <v>1.0081</v>
      </c>
      <c r="M2480">
        <f>_xlfn.XLOOKUP(_xlfn.TEXTJOIN("|",0,D2480,G2480,H2480,I2480),[3]무기각인!$I$546:$I$1333,[3]무기각인!$H$546:$H$1333)</f>
        <v>1</v>
      </c>
      <c r="N2480">
        <v>0.81</v>
      </c>
    </row>
    <row r="2481" spans="1:14" x14ac:dyDescent="0.3">
      <c r="A2481" t="s">
        <v>1214</v>
      </c>
      <c r="B2481" t="s">
        <v>665</v>
      </c>
      <c r="C2481">
        <f>_xlfn.XLOOKUP(B2481,[2]itemList_221219!$B:$B,[2]itemList_221219!$A:$A)</f>
        <v>35000</v>
      </c>
      <c r="D2481">
        <v>10</v>
      </c>
      <c r="E2481">
        <v>4</v>
      </c>
      <c r="F2481">
        <v>0</v>
      </c>
      <c r="G2481" t="s">
        <v>19</v>
      </c>
      <c r="H2481" t="s">
        <v>967</v>
      </c>
      <c r="I2481">
        <v>1</v>
      </c>
      <c r="J2481" t="s">
        <v>1235</v>
      </c>
      <c r="K2481">
        <v>10047</v>
      </c>
      <c r="L2481">
        <v>1.0046999999999999</v>
      </c>
      <c r="M2481">
        <f>_xlfn.XLOOKUP(_xlfn.TEXTJOIN("|",0,D2481,G2481,H2481,I2481),[3]무기각인!$I$546:$I$1333,[3]무기각인!$H$546:$H$1333)</f>
        <v>1</v>
      </c>
      <c r="N2481">
        <v>0.47</v>
      </c>
    </row>
    <row r="2482" spans="1:14" x14ac:dyDescent="0.3">
      <c r="A2482" t="s">
        <v>1214</v>
      </c>
      <c r="B2482" t="s">
        <v>665</v>
      </c>
      <c r="C2482">
        <f>_xlfn.XLOOKUP(B2482,[2]itemList_221219!$B:$B,[2]itemList_221219!$A:$A)</f>
        <v>35000</v>
      </c>
      <c r="D2482">
        <v>10</v>
      </c>
      <c r="E2482">
        <v>4</v>
      </c>
      <c r="F2482">
        <v>0</v>
      </c>
      <c r="G2482" t="s">
        <v>19</v>
      </c>
      <c r="H2482" t="s">
        <v>967</v>
      </c>
      <c r="I2482">
        <v>2</v>
      </c>
      <c r="J2482" t="s">
        <v>1236</v>
      </c>
      <c r="K2482">
        <v>9815</v>
      </c>
      <c r="L2482">
        <v>0.98150000000000004</v>
      </c>
      <c r="M2482">
        <f>_xlfn.XLOOKUP(_xlfn.TEXTJOIN("|",0,D2482,G2482,H2482,I2482),[3]무기각인!$I$546:$I$1333,[3]무기각인!$H$546:$H$1333)</f>
        <v>1</v>
      </c>
      <c r="N2482">
        <v>1.85</v>
      </c>
    </row>
    <row r="2483" spans="1:14" x14ac:dyDescent="0.3">
      <c r="A2483" t="s">
        <v>1214</v>
      </c>
      <c r="B2483" t="s">
        <v>665</v>
      </c>
      <c r="C2483">
        <f>_xlfn.XLOOKUP(B2483,[2]itemList_221219!$B:$B,[2]itemList_221219!$A:$A)</f>
        <v>35000</v>
      </c>
      <c r="D2483">
        <v>10</v>
      </c>
      <c r="E2483">
        <v>4</v>
      </c>
      <c r="F2483">
        <v>0</v>
      </c>
      <c r="G2483" t="s">
        <v>19</v>
      </c>
      <c r="H2483" t="s">
        <v>967</v>
      </c>
      <c r="I2483">
        <v>3</v>
      </c>
      <c r="J2483" t="s">
        <v>1237</v>
      </c>
      <c r="K2483">
        <v>9717</v>
      </c>
      <c r="L2483">
        <v>0.97170000000000001</v>
      </c>
      <c r="M2483">
        <f>_xlfn.XLOOKUP(_xlfn.TEXTJOIN("|",0,D2483,G2483,H2483,I2483),[3]무기각인!$I$546:$I$1333,[3]무기각인!$H$546:$H$1333)</f>
        <v>1</v>
      </c>
      <c r="N2483">
        <v>2.83</v>
      </c>
    </row>
    <row r="2484" spans="1:14" x14ac:dyDescent="0.3">
      <c r="A2484" t="s">
        <v>1214</v>
      </c>
      <c r="B2484" t="s">
        <v>665</v>
      </c>
      <c r="C2484">
        <f>_xlfn.XLOOKUP(B2484,[2]itemList_221219!$B:$B,[2]itemList_221219!$A:$A)</f>
        <v>35000</v>
      </c>
      <c r="D2484">
        <v>10</v>
      </c>
      <c r="E2484">
        <v>4</v>
      </c>
      <c r="F2484">
        <v>2</v>
      </c>
      <c r="G2484" t="s">
        <v>964</v>
      </c>
      <c r="H2484" t="s">
        <v>967</v>
      </c>
      <c r="I2484">
        <v>1</v>
      </c>
      <c r="J2484" t="s">
        <v>1238</v>
      </c>
      <c r="K2484">
        <v>13375</v>
      </c>
      <c r="L2484">
        <v>1.3374999999999999</v>
      </c>
      <c r="M2484">
        <f>_xlfn.XLOOKUP(_xlfn.TEXTJOIN("|",0,D2484,G2484,H2484,I2484),[3]무기각인!$I$546:$I$1333,[3]무기각인!$H$546:$H$1333)</f>
        <v>1.3332999999999999</v>
      </c>
      <c r="N2484">
        <v>0.315</v>
      </c>
    </row>
    <row r="2485" spans="1:14" x14ac:dyDescent="0.3">
      <c r="A2485" t="s">
        <v>1214</v>
      </c>
      <c r="B2485" t="s">
        <v>665</v>
      </c>
      <c r="C2485">
        <f>_xlfn.XLOOKUP(B2485,[2]itemList_221219!$B:$B,[2]itemList_221219!$A:$A)</f>
        <v>35000</v>
      </c>
      <c r="D2485">
        <v>10</v>
      </c>
      <c r="E2485">
        <v>4</v>
      </c>
      <c r="F2485">
        <v>2</v>
      </c>
      <c r="G2485" t="s">
        <v>964</v>
      </c>
      <c r="H2485" t="s">
        <v>967</v>
      </c>
      <c r="I2485">
        <v>2</v>
      </c>
      <c r="J2485" t="s">
        <v>1239</v>
      </c>
      <c r="K2485">
        <v>13364</v>
      </c>
      <c r="L2485">
        <v>1.3364</v>
      </c>
      <c r="M2485">
        <f>_xlfn.XLOOKUP(_xlfn.TEXTJOIN("|",0,D2485,G2485,H2485,I2485),[3]무기각인!$I$546:$I$1333,[3]무기각인!$H$546:$H$1333)</f>
        <v>1.3332999999999999</v>
      </c>
      <c r="N2485">
        <v>0.23250000000000001</v>
      </c>
    </row>
    <row r="2486" spans="1:14" x14ac:dyDescent="0.3">
      <c r="A2486" t="s">
        <v>1214</v>
      </c>
      <c r="B2486" t="s">
        <v>665</v>
      </c>
      <c r="C2486">
        <f>_xlfn.XLOOKUP(B2486,[2]itemList_221219!$B:$B,[2]itemList_221219!$A:$A)</f>
        <v>35000</v>
      </c>
      <c r="D2486">
        <v>10</v>
      </c>
      <c r="E2486">
        <v>4</v>
      </c>
      <c r="F2486">
        <v>2</v>
      </c>
      <c r="G2486" t="s">
        <v>964</v>
      </c>
      <c r="H2486" t="s">
        <v>967</v>
      </c>
      <c r="I2486">
        <v>3</v>
      </c>
      <c r="J2486" t="s">
        <v>1240</v>
      </c>
      <c r="K2486">
        <v>13528</v>
      </c>
      <c r="L2486">
        <v>1.3528</v>
      </c>
      <c r="M2486">
        <f>_xlfn.XLOOKUP(_xlfn.TEXTJOIN("|",0,D2486,G2486,H2486,I2486),[3]무기각인!$I$546:$I$1333,[3]무기각인!$H$546:$H$1333)</f>
        <v>1.3332999999999999</v>
      </c>
      <c r="N2486">
        <v>1.4624999999999999</v>
      </c>
    </row>
    <row r="2487" spans="1:14" x14ac:dyDescent="0.3">
      <c r="A2487" t="s">
        <v>1214</v>
      </c>
      <c r="B2487" t="s">
        <v>665</v>
      </c>
      <c r="C2487">
        <f>_xlfn.XLOOKUP(B2487,[2]itemList_221219!$B:$B,[2]itemList_221219!$A:$A)</f>
        <v>35000</v>
      </c>
      <c r="D2487">
        <v>10</v>
      </c>
      <c r="E2487">
        <v>4</v>
      </c>
      <c r="F2487">
        <v>3</v>
      </c>
      <c r="G2487" t="s">
        <v>965</v>
      </c>
      <c r="H2487" t="s">
        <v>967</v>
      </c>
      <c r="I2487">
        <v>1</v>
      </c>
      <c r="J2487" t="s">
        <v>1241</v>
      </c>
      <c r="K2487">
        <v>13119</v>
      </c>
      <c r="L2487">
        <v>1.3119000000000001</v>
      </c>
      <c r="M2487">
        <f>_xlfn.XLOOKUP(_xlfn.TEXTJOIN("|",0,D2487,G2487,H2487,I2487),[3]무기각인!$I$546:$I$1333,[3]무기각인!$H$546:$H$1333)</f>
        <v>1.3332999999999999</v>
      </c>
      <c r="N2487">
        <v>1.605</v>
      </c>
    </row>
    <row r="2488" spans="1:14" x14ac:dyDescent="0.3">
      <c r="A2488" t="s">
        <v>1214</v>
      </c>
      <c r="B2488" t="s">
        <v>665</v>
      </c>
      <c r="C2488">
        <f>_xlfn.XLOOKUP(B2488,[2]itemList_221219!$B:$B,[2]itemList_221219!$A:$A)</f>
        <v>35000</v>
      </c>
      <c r="D2488">
        <v>10</v>
      </c>
      <c r="E2488">
        <v>4</v>
      </c>
      <c r="F2488">
        <v>3</v>
      </c>
      <c r="G2488" t="s">
        <v>965</v>
      </c>
      <c r="H2488" t="s">
        <v>967</v>
      </c>
      <c r="I2488">
        <v>2</v>
      </c>
      <c r="J2488" t="s">
        <v>1242</v>
      </c>
      <c r="K2488">
        <v>13320</v>
      </c>
      <c r="L2488">
        <v>1.3320000000000001</v>
      </c>
      <c r="M2488">
        <f>_xlfn.XLOOKUP(_xlfn.TEXTJOIN("|",0,D2488,G2488,H2488,I2488),[3]무기각인!$I$546:$I$1333,[3]무기각인!$H$546:$H$1333)</f>
        <v>1.3332999999999999</v>
      </c>
      <c r="N2488">
        <v>9.7500000000000003E-2</v>
      </c>
    </row>
    <row r="2489" spans="1:14" x14ac:dyDescent="0.3">
      <c r="A2489" t="s">
        <v>1214</v>
      </c>
      <c r="B2489" t="s">
        <v>665</v>
      </c>
      <c r="C2489">
        <f>_xlfn.XLOOKUP(B2489,[2]itemList_221219!$B:$B,[2]itemList_221219!$A:$A)</f>
        <v>35000</v>
      </c>
      <c r="D2489">
        <v>10</v>
      </c>
      <c r="E2489">
        <v>4</v>
      </c>
      <c r="F2489">
        <v>3</v>
      </c>
      <c r="G2489" t="s">
        <v>965</v>
      </c>
      <c r="H2489" t="s">
        <v>967</v>
      </c>
      <c r="I2489">
        <v>3</v>
      </c>
      <c r="J2489" t="s">
        <v>1243</v>
      </c>
      <c r="K2489">
        <v>13444</v>
      </c>
      <c r="L2489">
        <v>1.3444</v>
      </c>
      <c r="M2489">
        <f>_xlfn.XLOOKUP(_xlfn.TEXTJOIN("|",0,D2489,G2489,H2489,I2489),[3]무기각인!$I$546:$I$1333,[3]무기각인!$H$546:$H$1333)</f>
        <v>1.3332999999999999</v>
      </c>
      <c r="N2489">
        <v>0.83250000000000002</v>
      </c>
    </row>
    <row r="2490" spans="1:14" x14ac:dyDescent="0.3">
      <c r="A2490" t="s">
        <v>1214</v>
      </c>
      <c r="B2490" t="s">
        <v>665</v>
      </c>
      <c r="C2490">
        <f>_xlfn.XLOOKUP(B2490,[2]itemList_221219!$B:$B,[2]itemList_221219!$A:$A)</f>
        <v>35000</v>
      </c>
      <c r="D2490">
        <v>10</v>
      </c>
      <c r="E2490">
        <v>4</v>
      </c>
      <c r="F2490">
        <v>4</v>
      </c>
      <c r="G2490" t="s">
        <v>47</v>
      </c>
      <c r="H2490" t="s">
        <v>967</v>
      </c>
      <c r="I2490">
        <v>1</v>
      </c>
      <c r="J2490" t="s">
        <v>1244</v>
      </c>
      <c r="K2490">
        <v>13153</v>
      </c>
      <c r="L2490">
        <v>1.3152999999999999</v>
      </c>
      <c r="M2490">
        <f>_xlfn.XLOOKUP(_xlfn.TEXTJOIN("|",0,D2490,G2490,H2490,I2490),[3]무기각인!$I$546:$I$1333,[3]무기각인!$H$546:$H$1333)</f>
        <v>1.3332999999999999</v>
      </c>
      <c r="N2490">
        <v>1.35</v>
      </c>
    </row>
    <row r="2491" spans="1:14" x14ac:dyDescent="0.3">
      <c r="A2491" t="s">
        <v>1214</v>
      </c>
      <c r="B2491" t="s">
        <v>665</v>
      </c>
      <c r="C2491">
        <f>_xlfn.XLOOKUP(B2491,[2]itemList_221219!$B:$B,[2]itemList_221219!$A:$A)</f>
        <v>35000</v>
      </c>
      <c r="D2491">
        <v>10</v>
      </c>
      <c r="E2491">
        <v>4</v>
      </c>
      <c r="F2491">
        <v>4</v>
      </c>
      <c r="G2491" t="s">
        <v>47</v>
      </c>
      <c r="H2491" t="s">
        <v>967</v>
      </c>
      <c r="I2491">
        <v>2</v>
      </c>
      <c r="J2491" t="s">
        <v>1245</v>
      </c>
      <c r="K2491">
        <v>13455</v>
      </c>
      <c r="L2491">
        <v>1.3454999999999999</v>
      </c>
      <c r="M2491">
        <f>_xlfn.XLOOKUP(_xlfn.TEXTJOIN("|",0,D2491,G2491,H2491,I2491),[3]무기각인!$I$546:$I$1333,[3]무기각인!$H$546:$H$1333)</f>
        <v>1.3332999999999999</v>
      </c>
      <c r="N2491">
        <v>0.91500000000000004</v>
      </c>
    </row>
    <row r="2492" spans="1:14" x14ac:dyDescent="0.3">
      <c r="A2492" t="s">
        <v>1214</v>
      </c>
      <c r="B2492" t="s">
        <v>665</v>
      </c>
      <c r="C2492">
        <f>_xlfn.XLOOKUP(B2492,[2]itemList_221219!$B:$B,[2]itemList_221219!$A:$A)</f>
        <v>35000</v>
      </c>
      <c r="D2492">
        <v>10</v>
      </c>
      <c r="E2492">
        <v>4</v>
      </c>
      <c r="F2492">
        <v>4</v>
      </c>
      <c r="G2492" t="s">
        <v>47</v>
      </c>
      <c r="H2492" t="s">
        <v>967</v>
      </c>
      <c r="I2492">
        <v>3</v>
      </c>
      <c r="J2492" t="s">
        <v>1246</v>
      </c>
      <c r="K2492">
        <v>13268</v>
      </c>
      <c r="L2492">
        <v>1.3268</v>
      </c>
      <c r="M2492">
        <f>_xlfn.XLOOKUP(_xlfn.TEXTJOIN("|",0,D2492,G2492,H2492,I2492),[3]무기각인!$I$546:$I$1333,[3]무기각인!$H$546:$H$1333)</f>
        <v>1.3332999999999999</v>
      </c>
      <c r="N2492">
        <v>0.48749999999999999</v>
      </c>
    </row>
    <row r="2493" spans="1:14" x14ac:dyDescent="0.3">
      <c r="A2493" t="s">
        <v>1214</v>
      </c>
      <c r="B2493" t="s">
        <v>665</v>
      </c>
      <c r="C2493">
        <f>_xlfn.XLOOKUP(B2493,[2]itemList_221219!$B:$B,[2]itemList_221219!$A:$A)</f>
        <v>35000</v>
      </c>
      <c r="D2493">
        <v>10</v>
      </c>
      <c r="E2493">
        <v>4</v>
      </c>
      <c r="F2493">
        <v>5</v>
      </c>
      <c r="G2493" t="s">
        <v>966</v>
      </c>
      <c r="H2493" t="s">
        <v>967</v>
      </c>
      <c r="I2493">
        <v>1</v>
      </c>
      <c r="J2493" t="s">
        <v>1247</v>
      </c>
      <c r="K2493">
        <v>13350</v>
      </c>
      <c r="L2493">
        <v>1.335</v>
      </c>
      <c r="M2493">
        <f>_xlfn.XLOOKUP(_xlfn.TEXTJOIN("|",0,D2493,G2493,H2493,I2493),[3]무기각인!$I$546:$I$1333,[3]무기각인!$H$546:$H$1333)</f>
        <v>1.3332999999999999</v>
      </c>
      <c r="N2493">
        <v>0.1275</v>
      </c>
    </row>
    <row r="2494" spans="1:14" x14ac:dyDescent="0.3">
      <c r="A2494" t="s">
        <v>1214</v>
      </c>
      <c r="B2494" t="s">
        <v>665</v>
      </c>
      <c r="C2494">
        <f>_xlfn.XLOOKUP(B2494,[2]itemList_221219!$B:$B,[2]itemList_221219!$A:$A)</f>
        <v>35000</v>
      </c>
      <c r="D2494">
        <v>10</v>
      </c>
      <c r="E2494">
        <v>4</v>
      </c>
      <c r="F2494">
        <v>5</v>
      </c>
      <c r="G2494" t="s">
        <v>966</v>
      </c>
      <c r="H2494" t="s">
        <v>967</v>
      </c>
      <c r="I2494">
        <v>2</v>
      </c>
      <c r="J2494" t="s">
        <v>1248</v>
      </c>
      <c r="K2494">
        <v>13497</v>
      </c>
      <c r="L2494">
        <v>1.3496999999999999</v>
      </c>
      <c r="M2494">
        <f>_xlfn.XLOOKUP(_xlfn.TEXTJOIN("|",0,D2494,G2494,H2494,I2494),[3]무기각인!$I$546:$I$1333,[3]무기각인!$H$546:$H$1333)</f>
        <v>1.3332999999999999</v>
      </c>
      <c r="N2494">
        <v>1.23</v>
      </c>
    </row>
    <row r="2495" spans="1:14" x14ac:dyDescent="0.3">
      <c r="A2495" t="s">
        <v>1214</v>
      </c>
      <c r="B2495" t="s">
        <v>665</v>
      </c>
      <c r="C2495">
        <f>_xlfn.XLOOKUP(B2495,[2]itemList_221219!$B:$B,[2]itemList_221219!$A:$A)</f>
        <v>35000</v>
      </c>
      <c r="D2495">
        <v>10</v>
      </c>
      <c r="E2495">
        <v>4</v>
      </c>
      <c r="F2495">
        <v>5</v>
      </c>
      <c r="G2495" t="s">
        <v>966</v>
      </c>
      <c r="H2495" t="s">
        <v>967</v>
      </c>
      <c r="I2495">
        <v>3</v>
      </c>
      <c r="J2495" t="s">
        <v>1249</v>
      </c>
      <c r="K2495">
        <v>13141</v>
      </c>
      <c r="L2495">
        <v>1.3141</v>
      </c>
      <c r="M2495">
        <f>_xlfn.XLOOKUP(_xlfn.TEXTJOIN("|",0,D2495,G2495,H2495,I2495),[3]무기각인!$I$546:$I$1333,[3]무기각인!$H$546:$H$1333)</f>
        <v>1.3332999999999999</v>
      </c>
      <c r="N2495">
        <v>1.44</v>
      </c>
    </row>
    <row r="2496" spans="1:14" x14ac:dyDescent="0.3">
      <c r="A2496" t="s">
        <v>1214</v>
      </c>
      <c r="B2496" t="s">
        <v>665</v>
      </c>
      <c r="C2496">
        <f>_xlfn.XLOOKUP(B2496,[2]itemList_221219!$B:$B,[2]itemList_221219!$A:$A)</f>
        <v>35000</v>
      </c>
      <c r="D2496">
        <v>10</v>
      </c>
      <c r="E2496">
        <v>13</v>
      </c>
      <c r="F2496">
        <v>0</v>
      </c>
      <c r="G2496" t="s">
        <v>19</v>
      </c>
      <c r="H2496" t="s">
        <v>968</v>
      </c>
      <c r="I2496">
        <v>1</v>
      </c>
      <c r="J2496" t="s">
        <v>1250</v>
      </c>
      <c r="K2496">
        <v>1966</v>
      </c>
      <c r="L2496">
        <v>0.1966</v>
      </c>
      <c r="M2496">
        <f>_xlfn.XLOOKUP(_xlfn.TEXTJOIN("|",0,D2496,G2496,H2496,I2496),[3]무기각인!$I$546:$I$1333,[3]무기각인!$H$546:$H$1333)</f>
        <v>0.2</v>
      </c>
      <c r="N2496">
        <v>1.7</v>
      </c>
    </row>
    <row r="2497" spans="1:14" x14ac:dyDescent="0.3">
      <c r="A2497" t="s">
        <v>1214</v>
      </c>
      <c r="B2497" t="s">
        <v>665</v>
      </c>
      <c r="C2497">
        <f>_xlfn.XLOOKUP(B2497,[2]itemList_221219!$B:$B,[2]itemList_221219!$A:$A)</f>
        <v>35000</v>
      </c>
      <c r="D2497">
        <v>10</v>
      </c>
      <c r="E2497">
        <v>13</v>
      </c>
      <c r="F2497">
        <v>0</v>
      </c>
      <c r="G2497" t="s">
        <v>19</v>
      </c>
      <c r="H2497" t="s">
        <v>968</v>
      </c>
      <c r="I2497">
        <v>2</v>
      </c>
      <c r="J2497" t="s">
        <v>1251</v>
      </c>
      <c r="K2497">
        <v>2073</v>
      </c>
      <c r="L2497">
        <v>0.20730000000000001</v>
      </c>
      <c r="M2497">
        <f>_xlfn.XLOOKUP(_xlfn.TEXTJOIN("|",0,D2497,G2497,H2497,I2497),[3]무기각인!$I$546:$I$1333,[3]무기각인!$H$546:$H$1333)</f>
        <v>0.2</v>
      </c>
      <c r="N2497">
        <v>3.65</v>
      </c>
    </row>
    <row r="2498" spans="1:14" x14ac:dyDescent="0.3">
      <c r="A2498" t="s">
        <v>1214</v>
      </c>
      <c r="B2498" t="s">
        <v>665</v>
      </c>
      <c r="C2498">
        <f>_xlfn.XLOOKUP(B2498,[2]itemList_221219!$B:$B,[2]itemList_221219!$A:$A)</f>
        <v>35000</v>
      </c>
      <c r="D2498">
        <v>10</v>
      </c>
      <c r="E2498">
        <v>13</v>
      </c>
      <c r="F2498">
        <v>0</v>
      </c>
      <c r="G2498" t="s">
        <v>19</v>
      </c>
      <c r="H2498" t="s">
        <v>968</v>
      </c>
      <c r="I2498">
        <v>3</v>
      </c>
      <c r="J2498" t="s">
        <v>1252</v>
      </c>
      <c r="K2498">
        <v>1984</v>
      </c>
      <c r="L2498">
        <v>0.19839999999999999</v>
      </c>
      <c r="M2498">
        <f>_xlfn.XLOOKUP(_xlfn.TEXTJOIN("|",0,D2498,G2498,H2498,I2498),[3]무기각인!$I$546:$I$1333,[3]무기각인!$H$546:$H$1333)</f>
        <v>0.2</v>
      </c>
      <c r="N2498">
        <v>0.8</v>
      </c>
    </row>
    <row r="2499" spans="1:14" x14ac:dyDescent="0.3">
      <c r="A2499" t="s">
        <v>1214</v>
      </c>
      <c r="B2499" t="s">
        <v>665</v>
      </c>
      <c r="C2499">
        <f>_xlfn.XLOOKUP(B2499,[2]itemList_221219!$B:$B,[2]itemList_221219!$A:$A)</f>
        <v>35000</v>
      </c>
      <c r="D2499">
        <v>10</v>
      </c>
      <c r="E2499">
        <v>13</v>
      </c>
      <c r="F2499">
        <v>0</v>
      </c>
      <c r="G2499" t="s">
        <v>19</v>
      </c>
      <c r="H2499" t="s">
        <v>968</v>
      </c>
      <c r="I2499">
        <v>4</v>
      </c>
      <c r="J2499" t="s">
        <v>1253</v>
      </c>
      <c r="K2499">
        <v>1955</v>
      </c>
      <c r="L2499">
        <v>0.19550000000000001</v>
      </c>
      <c r="M2499">
        <f>_xlfn.XLOOKUP(_xlfn.TEXTJOIN("|",0,D2499,G2499,H2499,I2499),[3]무기각인!$I$546:$I$1333,[3]무기각인!$H$546:$H$1333)</f>
        <v>0.2</v>
      </c>
      <c r="N2499">
        <v>2.25</v>
      </c>
    </row>
    <row r="2500" spans="1:14" x14ac:dyDescent="0.3">
      <c r="A2500" t="s">
        <v>1214</v>
      </c>
      <c r="B2500" t="s">
        <v>665</v>
      </c>
      <c r="C2500">
        <f>_xlfn.XLOOKUP(B2500,[2]itemList_221219!$B:$B,[2]itemList_221219!$A:$A)</f>
        <v>35000</v>
      </c>
      <c r="D2500">
        <v>10</v>
      </c>
      <c r="E2500">
        <v>13</v>
      </c>
      <c r="F2500">
        <v>0</v>
      </c>
      <c r="G2500" t="s">
        <v>19</v>
      </c>
      <c r="H2500" t="s">
        <v>968</v>
      </c>
      <c r="I2500">
        <v>5</v>
      </c>
      <c r="J2500" t="s">
        <v>1254</v>
      </c>
      <c r="K2500">
        <v>1980</v>
      </c>
      <c r="L2500">
        <v>0.19800000000000001</v>
      </c>
      <c r="M2500">
        <f>_xlfn.XLOOKUP(_xlfn.TEXTJOIN("|",0,D2500,G2500,H2500,I2500),[3]무기각인!$I$546:$I$1333,[3]무기각인!$H$546:$H$1333)</f>
        <v>0.2</v>
      </c>
      <c r="N2500">
        <v>1</v>
      </c>
    </row>
    <row r="2501" spans="1:14" x14ac:dyDescent="0.3">
      <c r="A2501" t="s">
        <v>1214</v>
      </c>
      <c r="B2501" t="s">
        <v>665</v>
      </c>
      <c r="C2501">
        <f>_xlfn.XLOOKUP(B2501,[2]itemList_221219!$B:$B,[2]itemList_221219!$A:$A)</f>
        <v>35000</v>
      </c>
      <c r="D2501">
        <v>10</v>
      </c>
      <c r="E2501">
        <v>13</v>
      </c>
      <c r="F2501">
        <v>2</v>
      </c>
      <c r="G2501" t="s">
        <v>964</v>
      </c>
      <c r="H2501" t="s">
        <v>968</v>
      </c>
      <c r="I2501">
        <v>1</v>
      </c>
      <c r="J2501" t="s">
        <v>1255</v>
      </c>
      <c r="K2501">
        <v>7944</v>
      </c>
      <c r="L2501">
        <v>0.7944</v>
      </c>
      <c r="M2501">
        <f>_xlfn.XLOOKUP(_xlfn.TEXTJOIN("|",0,D2501,G2501,H2501,I2501),[3]무기각인!$I$546:$I$1333,[3]무기각인!$H$546:$H$1333)</f>
        <v>0.8</v>
      </c>
      <c r="N2501">
        <v>0.7</v>
      </c>
    </row>
    <row r="2502" spans="1:14" x14ac:dyDescent="0.3">
      <c r="A2502" t="s">
        <v>1214</v>
      </c>
      <c r="B2502" t="s">
        <v>665</v>
      </c>
      <c r="C2502">
        <f>_xlfn.XLOOKUP(B2502,[2]itemList_221219!$B:$B,[2]itemList_221219!$A:$A)</f>
        <v>35000</v>
      </c>
      <c r="D2502">
        <v>10</v>
      </c>
      <c r="E2502">
        <v>13</v>
      </c>
      <c r="F2502">
        <v>2</v>
      </c>
      <c r="G2502" t="s">
        <v>964</v>
      </c>
      <c r="H2502" t="s">
        <v>968</v>
      </c>
      <c r="I2502">
        <v>2</v>
      </c>
      <c r="J2502" t="s">
        <v>1256</v>
      </c>
      <c r="K2502">
        <v>7958</v>
      </c>
      <c r="L2502">
        <v>0.79579999999999995</v>
      </c>
      <c r="M2502">
        <f>_xlfn.XLOOKUP(_xlfn.TEXTJOIN("|",0,D2502,G2502,H2502,I2502),[3]무기각인!$I$546:$I$1333,[3]무기각인!$H$546:$H$1333)</f>
        <v>0.8</v>
      </c>
      <c r="N2502">
        <v>0.52500000000000002</v>
      </c>
    </row>
    <row r="2503" spans="1:14" x14ac:dyDescent="0.3">
      <c r="A2503" t="s">
        <v>1214</v>
      </c>
      <c r="B2503" t="s">
        <v>665</v>
      </c>
      <c r="C2503">
        <f>_xlfn.XLOOKUP(B2503,[2]itemList_221219!$B:$B,[2]itemList_221219!$A:$A)</f>
        <v>35000</v>
      </c>
      <c r="D2503">
        <v>10</v>
      </c>
      <c r="E2503">
        <v>13</v>
      </c>
      <c r="F2503">
        <v>2</v>
      </c>
      <c r="G2503" t="s">
        <v>964</v>
      </c>
      <c r="H2503" t="s">
        <v>968</v>
      </c>
      <c r="I2503">
        <v>3</v>
      </c>
      <c r="J2503" t="s">
        <v>1257</v>
      </c>
      <c r="K2503">
        <v>8041</v>
      </c>
      <c r="L2503">
        <v>0.80410000000000004</v>
      </c>
      <c r="M2503">
        <f>_xlfn.XLOOKUP(_xlfn.TEXTJOIN("|",0,D2503,G2503,H2503,I2503),[3]무기각인!$I$546:$I$1333,[3]무기각인!$H$546:$H$1333)</f>
        <v>0.8</v>
      </c>
      <c r="N2503">
        <v>0.51249999999999996</v>
      </c>
    </row>
    <row r="2504" spans="1:14" x14ac:dyDescent="0.3">
      <c r="A2504" t="s">
        <v>1214</v>
      </c>
      <c r="B2504" t="s">
        <v>665</v>
      </c>
      <c r="C2504">
        <f>_xlfn.XLOOKUP(B2504,[2]itemList_221219!$B:$B,[2]itemList_221219!$A:$A)</f>
        <v>35000</v>
      </c>
      <c r="D2504">
        <v>10</v>
      </c>
      <c r="E2504">
        <v>13</v>
      </c>
      <c r="F2504">
        <v>2</v>
      </c>
      <c r="G2504" t="s">
        <v>964</v>
      </c>
      <c r="H2504" t="s">
        <v>968</v>
      </c>
      <c r="I2504">
        <v>4</v>
      </c>
      <c r="J2504" t="s">
        <v>1258</v>
      </c>
      <c r="K2504">
        <v>7847</v>
      </c>
      <c r="L2504">
        <v>0.78469999999999995</v>
      </c>
      <c r="M2504">
        <f>_xlfn.XLOOKUP(_xlfn.TEXTJOIN("|",0,D2504,G2504,H2504,I2504),[3]무기각인!$I$546:$I$1333,[3]무기각인!$H$546:$H$1333)</f>
        <v>0.8</v>
      </c>
      <c r="N2504">
        <v>1.9125000000000001</v>
      </c>
    </row>
    <row r="2505" spans="1:14" x14ac:dyDescent="0.3">
      <c r="A2505" t="s">
        <v>1214</v>
      </c>
      <c r="B2505" t="s">
        <v>665</v>
      </c>
      <c r="C2505">
        <f>_xlfn.XLOOKUP(B2505,[2]itemList_221219!$B:$B,[2]itemList_221219!$A:$A)</f>
        <v>35000</v>
      </c>
      <c r="D2505">
        <v>10</v>
      </c>
      <c r="E2505">
        <v>13</v>
      </c>
      <c r="F2505">
        <v>2</v>
      </c>
      <c r="G2505" t="s">
        <v>964</v>
      </c>
      <c r="H2505" t="s">
        <v>968</v>
      </c>
      <c r="I2505">
        <v>5</v>
      </c>
      <c r="J2505" t="s">
        <v>1259</v>
      </c>
      <c r="K2505">
        <v>8022</v>
      </c>
      <c r="L2505">
        <v>0.80220000000000002</v>
      </c>
      <c r="M2505">
        <f>_xlfn.XLOOKUP(_xlfn.TEXTJOIN("|",0,D2505,G2505,H2505,I2505),[3]무기각인!$I$546:$I$1333,[3]무기각인!$H$546:$H$1333)</f>
        <v>0.8</v>
      </c>
      <c r="N2505">
        <v>0.27500000000000002</v>
      </c>
    </row>
    <row r="2506" spans="1:14" x14ac:dyDescent="0.3">
      <c r="A2506" t="s">
        <v>1214</v>
      </c>
      <c r="B2506" t="s">
        <v>665</v>
      </c>
      <c r="C2506">
        <f>_xlfn.XLOOKUP(B2506,[2]itemList_221219!$B:$B,[2]itemList_221219!$A:$A)</f>
        <v>35000</v>
      </c>
      <c r="D2506">
        <v>10</v>
      </c>
      <c r="E2506">
        <v>13</v>
      </c>
      <c r="F2506">
        <v>3</v>
      </c>
      <c r="G2506" t="s">
        <v>965</v>
      </c>
      <c r="H2506" t="s">
        <v>968</v>
      </c>
      <c r="I2506">
        <v>1</v>
      </c>
      <c r="J2506" t="s">
        <v>1260</v>
      </c>
      <c r="K2506">
        <v>7916</v>
      </c>
      <c r="L2506">
        <v>0.79159999999999997</v>
      </c>
      <c r="M2506">
        <f>_xlfn.XLOOKUP(_xlfn.TEXTJOIN("|",0,D2506,G2506,H2506,I2506),[3]무기각인!$I$546:$I$1333,[3]무기각인!$H$546:$H$1333)</f>
        <v>0.8</v>
      </c>
      <c r="N2506">
        <v>1.05</v>
      </c>
    </row>
    <row r="2507" spans="1:14" x14ac:dyDescent="0.3">
      <c r="A2507" t="s">
        <v>1214</v>
      </c>
      <c r="B2507" t="s">
        <v>665</v>
      </c>
      <c r="C2507">
        <f>_xlfn.XLOOKUP(B2507,[2]itemList_221219!$B:$B,[2]itemList_221219!$A:$A)</f>
        <v>35000</v>
      </c>
      <c r="D2507">
        <v>10</v>
      </c>
      <c r="E2507">
        <v>13</v>
      </c>
      <c r="F2507">
        <v>3</v>
      </c>
      <c r="G2507" t="s">
        <v>965</v>
      </c>
      <c r="H2507" t="s">
        <v>968</v>
      </c>
      <c r="I2507">
        <v>2</v>
      </c>
      <c r="J2507" t="s">
        <v>1261</v>
      </c>
      <c r="K2507">
        <v>7976</v>
      </c>
      <c r="L2507">
        <v>0.79759999999999998</v>
      </c>
      <c r="M2507">
        <f>_xlfn.XLOOKUP(_xlfn.TEXTJOIN("|",0,D2507,G2507,H2507,I2507),[3]무기각인!$I$546:$I$1333,[3]무기각인!$H$546:$H$1333)</f>
        <v>0.8</v>
      </c>
      <c r="N2507">
        <v>0.3</v>
      </c>
    </row>
    <row r="2508" spans="1:14" x14ac:dyDescent="0.3">
      <c r="A2508" t="s">
        <v>1214</v>
      </c>
      <c r="B2508" t="s">
        <v>665</v>
      </c>
      <c r="C2508">
        <f>_xlfn.XLOOKUP(B2508,[2]itemList_221219!$B:$B,[2]itemList_221219!$A:$A)</f>
        <v>35000</v>
      </c>
      <c r="D2508">
        <v>10</v>
      </c>
      <c r="E2508">
        <v>13</v>
      </c>
      <c r="F2508">
        <v>3</v>
      </c>
      <c r="G2508" t="s">
        <v>965</v>
      </c>
      <c r="H2508" t="s">
        <v>968</v>
      </c>
      <c r="I2508">
        <v>3</v>
      </c>
      <c r="J2508" t="s">
        <v>1262</v>
      </c>
      <c r="K2508">
        <v>7986</v>
      </c>
      <c r="L2508">
        <v>0.79859999999999998</v>
      </c>
      <c r="M2508">
        <f>_xlfn.XLOOKUP(_xlfn.TEXTJOIN("|",0,D2508,G2508,H2508,I2508),[3]무기각인!$I$546:$I$1333,[3]무기각인!$H$546:$H$1333)</f>
        <v>0.8</v>
      </c>
      <c r="N2508">
        <v>0.17499999999999999</v>
      </c>
    </row>
    <row r="2509" spans="1:14" x14ac:dyDescent="0.3">
      <c r="A2509" t="s">
        <v>1214</v>
      </c>
      <c r="B2509" t="s">
        <v>665</v>
      </c>
      <c r="C2509">
        <f>_xlfn.XLOOKUP(B2509,[2]itemList_221219!$B:$B,[2]itemList_221219!$A:$A)</f>
        <v>35000</v>
      </c>
      <c r="D2509">
        <v>10</v>
      </c>
      <c r="E2509">
        <v>13</v>
      </c>
      <c r="F2509">
        <v>3</v>
      </c>
      <c r="G2509" t="s">
        <v>965</v>
      </c>
      <c r="H2509" t="s">
        <v>968</v>
      </c>
      <c r="I2509">
        <v>4</v>
      </c>
      <c r="J2509" t="s">
        <v>1263</v>
      </c>
      <c r="K2509">
        <v>8041</v>
      </c>
      <c r="L2509">
        <v>0.80410000000000004</v>
      </c>
      <c r="M2509">
        <f>_xlfn.XLOOKUP(_xlfn.TEXTJOIN("|",0,D2509,G2509,H2509,I2509),[3]무기각인!$I$546:$I$1333,[3]무기각인!$H$546:$H$1333)</f>
        <v>0.8</v>
      </c>
      <c r="N2509">
        <v>0.51249999999999996</v>
      </c>
    </row>
    <row r="2510" spans="1:14" x14ac:dyDescent="0.3">
      <c r="A2510" t="s">
        <v>1214</v>
      </c>
      <c r="B2510" t="s">
        <v>665</v>
      </c>
      <c r="C2510">
        <f>_xlfn.XLOOKUP(B2510,[2]itemList_221219!$B:$B,[2]itemList_221219!$A:$A)</f>
        <v>35000</v>
      </c>
      <c r="D2510">
        <v>10</v>
      </c>
      <c r="E2510">
        <v>13</v>
      </c>
      <c r="F2510">
        <v>3</v>
      </c>
      <c r="G2510" t="s">
        <v>965</v>
      </c>
      <c r="H2510" t="s">
        <v>968</v>
      </c>
      <c r="I2510">
        <v>5</v>
      </c>
      <c r="J2510" t="s">
        <v>1264</v>
      </c>
      <c r="K2510">
        <v>8113</v>
      </c>
      <c r="L2510">
        <v>0.81130000000000002</v>
      </c>
      <c r="M2510">
        <f>_xlfn.XLOOKUP(_xlfn.TEXTJOIN("|",0,D2510,G2510,H2510,I2510),[3]무기각인!$I$546:$I$1333,[3]무기각인!$H$546:$H$1333)</f>
        <v>0.8</v>
      </c>
      <c r="N2510">
        <v>1.4125000000000001</v>
      </c>
    </row>
    <row r="2511" spans="1:14" x14ac:dyDescent="0.3">
      <c r="A2511" t="s">
        <v>1214</v>
      </c>
      <c r="B2511" t="s">
        <v>665</v>
      </c>
      <c r="C2511">
        <f>_xlfn.XLOOKUP(B2511,[2]itemList_221219!$B:$B,[2]itemList_221219!$A:$A)</f>
        <v>35000</v>
      </c>
      <c r="D2511">
        <v>10</v>
      </c>
      <c r="E2511">
        <v>13</v>
      </c>
      <c r="F2511">
        <v>4</v>
      </c>
      <c r="G2511" t="s">
        <v>47</v>
      </c>
      <c r="H2511" t="s">
        <v>968</v>
      </c>
      <c r="I2511">
        <v>1</v>
      </c>
      <c r="J2511" t="s">
        <v>1265</v>
      </c>
      <c r="K2511">
        <v>7849</v>
      </c>
      <c r="L2511">
        <v>0.78490000000000004</v>
      </c>
      <c r="M2511">
        <f>_xlfn.XLOOKUP(_xlfn.TEXTJOIN("|",0,D2511,G2511,H2511,I2511),[3]무기각인!$I$546:$I$1333,[3]무기각인!$H$546:$H$1333)</f>
        <v>0.8</v>
      </c>
      <c r="N2511">
        <v>1.8875</v>
      </c>
    </row>
    <row r="2512" spans="1:14" x14ac:dyDescent="0.3">
      <c r="A2512" t="s">
        <v>1214</v>
      </c>
      <c r="B2512" t="s">
        <v>665</v>
      </c>
      <c r="C2512">
        <f>_xlfn.XLOOKUP(B2512,[2]itemList_221219!$B:$B,[2]itemList_221219!$A:$A)</f>
        <v>35000</v>
      </c>
      <c r="D2512">
        <v>10</v>
      </c>
      <c r="E2512">
        <v>13</v>
      </c>
      <c r="F2512">
        <v>4</v>
      </c>
      <c r="G2512" t="s">
        <v>47</v>
      </c>
      <c r="H2512" t="s">
        <v>968</v>
      </c>
      <c r="I2512">
        <v>2</v>
      </c>
      <c r="J2512" t="s">
        <v>1266</v>
      </c>
      <c r="K2512">
        <v>7952</v>
      </c>
      <c r="L2512">
        <v>0.79520000000000002</v>
      </c>
      <c r="M2512">
        <f>_xlfn.XLOOKUP(_xlfn.TEXTJOIN("|",0,D2512,G2512,H2512,I2512),[3]무기각인!$I$546:$I$1333,[3]무기각인!$H$546:$H$1333)</f>
        <v>0.8</v>
      </c>
      <c r="N2512">
        <v>0.6</v>
      </c>
    </row>
    <row r="2513" spans="1:14" x14ac:dyDescent="0.3">
      <c r="A2513" t="s">
        <v>1214</v>
      </c>
      <c r="B2513" t="s">
        <v>665</v>
      </c>
      <c r="C2513">
        <f>_xlfn.XLOOKUP(B2513,[2]itemList_221219!$B:$B,[2]itemList_221219!$A:$A)</f>
        <v>35000</v>
      </c>
      <c r="D2513">
        <v>10</v>
      </c>
      <c r="E2513">
        <v>13</v>
      </c>
      <c r="F2513">
        <v>4</v>
      </c>
      <c r="G2513" t="s">
        <v>47</v>
      </c>
      <c r="H2513" t="s">
        <v>968</v>
      </c>
      <c r="I2513">
        <v>3</v>
      </c>
      <c r="J2513" t="s">
        <v>1267</v>
      </c>
      <c r="K2513">
        <v>8024</v>
      </c>
      <c r="L2513">
        <v>0.8024</v>
      </c>
      <c r="M2513">
        <f>_xlfn.XLOOKUP(_xlfn.TEXTJOIN("|",0,D2513,G2513,H2513,I2513),[3]무기각인!$I$546:$I$1333,[3]무기각인!$H$546:$H$1333)</f>
        <v>0.8</v>
      </c>
      <c r="N2513">
        <v>0.3</v>
      </c>
    </row>
    <row r="2514" spans="1:14" x14ac:dyDescent="0.3">
      <c r="A2514" t="s">
        <v>1214</v>
      </c>
      <c r="B2514" t="s">
        <v>665</v>
      </c>
      <c r="C2514">
        <f>_xlfn.XLOOKUP(B2514,[2]itemList_221219!$B:$B,[2]itemList_221219!$A:$A)</f>
        <v>35000</v>
      </c>
      <c r="D2514">
        <v>10</v>
      </c>
      <c r="E2514">
        <v>13</v>
      </c>
      <c r="F2514">
        <v>4</v>
      </c>
      <c r="G2514" t="s">
        <v>47</v>
      </c>
      <c r="H2514" t="s">
        <v>968</v>
      </c>
      <c r="I2514">
        <v>4</v>
      </c>
      <c r="J2514" t="s">
        <v>1268</v>
      </c>
      <c r="K2514">
        <v>8056</v>
      </c>
      <c r="L2514">
        <v>0.80559999999999998</v>
      </c>
      <c r="M2514">
        <f>_xlfn.XLOOKUP(_xlfn.TEXTJOIN("|",0,D2514,G2514,H2514,I2514),[3]무기각인!$I$546:$I$1333,[3]무기각인!$H$546:$H$1333)</f>
        <v>0.8</v>
      </c>
      <c r="N2514">
        <v>0.7</v>
      </c>
    </row>
    <row r="2515" spans="1:14" x14ac:dyDescent="0.3">
      <c r="A2515" t="s">
        <v>1214</v>
      </c>
      <c r="B2515" t="s">
        <v>665</v>
      </c>
      <c r="C2515">
        <f>_xlfn.XLOOKUP(B2515,[2]itemList_221219!$B:$B,[2]itemList_221219!$A:$A)</f>
        <v>35000</v>
      </c>
      <c r="D2515">
        <v>10</v>
      </c>
      <c r="E2515">
        <v>13</v>
      </c>
      <c r="F2515">
        <v>4</v>
      </c>
      <c r="G2515" t="s">
        <v>47</v>
      </c>
      <c r="H2515" t="s">
        <v>968</v>
      </c>
      <c r="I2515">
        <v>5</v>
      </c>
      <c r="J2515" t="s">
        <v>1269</v>
      </c>
      <c r="K2515">
        <v>8209</v>
      </c>
      <c r="L2515">
        <v>0.82089999999999996</v>
      </c>
      <c r="M2515">
        <f>_xlfn.XLOOKUP(_xlfn.TEXTJOIN("|",0,D2515,G2515,H2515,I2515),[3]무기각인!$I$546:$I$1333,[3]무기각인!$H$546:$H$1333)</f>
        <v>0.8</v>
      </c>
      <c r="N2515">
        <v>2.6124999999999998</v>
      </c>
    </row>
    <row r="2516" spans="1:14" x14ac:dyDescent="0.3">
      <c r="A2516" t="s">
        <v>1214</v>
      </c>
      <c r="B2516" t="s">
        <v>665</v>
      </c>
      <c r="C2516">
        <f>_xlfn.XLOOKUP(B2516,[2]itemList_221219!$B:$B,[2]itemList_221219!$A:$A)</f>
        <v>35000</v>
      </c>
      <c r="D2516">
        <v>10</v>
      </c>
      <c r="E2516">
        <v>13</v>
      </c>
      <c r="F2516">
        <v>5</v>
      </c>
      <c r="G2516" t="s">
        <v>966</v>
      </c>
      <c r="H2516" t="s">
        <v>968</v>
      </c>
      <c r="I2516">
        <v>1</v>
      </c>
      <c r="J2516" t="s">
        <v>1270</v>
      </c>
      <c r="K2516">
        <v>7962</v>
      </c>
      <c r="L2516">
        <v>0.79620000000000002</v>
      </c>
      <c r="M2516">
        <f>_xlfn.XLOOKUP(_xlfn.TEXTJOIN("|",0,D2516,G2516,H2516,I2516),[3]무기각인!$I$546:$I$1333,[3]무기각인!$H$546:$H$1333)</f>
        <v>0.8</v>
      </c>
      <c r="N2516">
        <v>0.47499999999999998</v>
      </c>
    </row>
    <row r="2517" spans="1:14" x14ac:dyDescent="0.3">
      <c r="A2517" t="s">
        <v>1214</v>
      </c>
      <c r="B2517" t="s">
        <v>665</v>
      </c>
      <c r="C2517">
        <f>_xlfn.XLOOKUP(B2517,[2]itemList_221219!$B:$B,[2]itemList_221219!$A:$A)</f>
        <v>35000</v>
      </c>
      <c r="D2517">
        <v>10</v>
      </c>
      <c r="E2517">
        <v>13</v>
      </c>
      <c r="F2517">
        <v>5</v>
      </c>
      <c r="G2517" t="s">
        <v>966</v>
      </c>
      <c r="H2517" t="s">
        <v>968</v>
      </c>
      <c r="I2517">
        <v>2</v>
      </c>
      <c r="J2517" t="s">
        <v>1271</v>
      </c>
      <c r="K2517">
        <v>7972</v>
      </c>
      <c r="L2517">
        <v>0.79720000000000002</v>
      </c>
      <c r="M2517">
        <f>_xlfn.XLOOKUP(_xlfn.TEXTJOIN("|",0,D2517,G2517,H2517,I2517),[3]무기각인!$I$546:$I$1333,[3]무기각인!$H$546:$H$1333)</f>
        <v>0.8</v>
      </c>
      <c r="N2517">
        <v>0.35</v>
      </c>
    </row>
    <row r="2518" spans="1:14" x14ac:dyDescent="0.3">
      <c r="A2518" t="s">
        <v>1214</v>
      </c>
      <c r="B2518" t="s">
        <v>665</v>
      </c>
      <c r="C2518">
        <f>_xlfn.XLOOKUP(B2518,[2]itemList_221219!$B:$B,[2]itemList_221219!$A:$A)</f>
        <v>35000</v>
      </c>
      <c r="D2518">
        <v>10</v>
      </c>
      <c r="E2518">
        <v>13</v>
      </c>
      <c r="F2518">
        <v>5</v>
      </c>
      <c r="G2518" t="s">
        <v>966</v>
      </c>
      <c r="H2518" t="s">
        <v>968</v>
      </c>
      <c r="I2518">
        <v>3</v>
      </c>
      <c r="J2518" t="s">
        <v>1272</v>
      </c>
      <c r="K2518">
        <v>8026</v>
      </c>
      <c r="L2518">
        <v>0.80259999999999998</v>
      </c>
      <c r="M2518">
        <f>_xlfn.XLOOKUP(_xlfn.TEXTJOIN("|",0,D2518,G2518,H2518,I2518),[3]무기각인!$I$546:$I$1333,[3]무기각인!$H$546:$H$1333)</f>
        <v>0.8</v>
      </c>
      <c r="N2518">
        <v>0.32500000000000001</v>
      </c>
    </row>
    <row r="2519" spans="1:14" x14ac:dyDescent="0.3">
      <c r="A2519" t="s">
        <v>1214</v>
      </c>
      <c r="B2519" t="s">
        <v>665</v>
      </c>
      <c r="C2519">
        <f>_xlfn.XLOOKUP(B2519,[2]itemList_221219!$B:$B,[2]itemList_221219!$A:$A)</f>
        <v>35000</v>
      </c>
      <c r="D2519">
        <v>10</v>
      </c>
      <c r="E2519">
        <v>13</v>
      </c>
      <c r="F2519">
        <v>5</v>
      </c>
      <c r="G2519" t="s">
        <v>966</v>
      </c>
      <c r="H2519" t="s">
        <v>968</v>
      </c>
      <c r="I2519">
        <v>4</v>
      </c>
      <c r="J2519" t="s">
        <v>1273</v>
      </c>
      <c r="K2519">
        <v>7962</v>
      </c>
      <c r="L2519">
        <v>0.79620000000000002</v>
      </c>
      <c r="M2519">
        <f>_xlfn.XLOOKUP(_xlfn.TEXTJOIN("|",0,D2519,G2519,H2519,I2519),[3]무기각인!$I$546:$I$1333,[3]무기각인!$H$546:$H$1333)</f>
        <v>0.8</v>
      </c>
      <c r="N2519">
        <v>0.47499999999999998</v>
      </c>
    </row>
    <row r="2520" spans="1:14" x14ac:dyDescent="0.3">
      <c r="A2520" t="s">
        <v>1214</v>
      </c>
      <c r="B2520" t="s">
        <v>665</v>
      </c>
      <c r="C2520">
        <f>_xlfn.XLOOKUP(B2520,[2]itemList_221219!$B:$B,[2]itemList_221219!$A:$A)</f>
        <v>35000</v>
      </c>
      <c r="D2520">
        <v>10</v>
      </c>
      <c r="E2520">
        <v>13</v>
      </c>
      <c r="F2520">
        <v>5</v>
      </c>
      <c r="G2520" t="s">
        <v>966</v>
      </c>
      <c r="H2520" t="s">
        <v>968</v>
      </c>
      <c r="I2520">
        <v>5</v>
      </c>
      <c r="J2520" t="s">
        <v>1274</v>
      </c>
      <c r="K2520">
        <v>8073</v>
      </c>
      <c r="L2520">
        <v>0.80730000000000002</v>
      </c>
      <c r="M2520">
        <f>_xlfn.XLOOKUP(_xlfn.TEXTJOIN("|",0,D2520,G2520,H2520,I2520),[3]무기각인!$I$546:$I$1333,[3]무기각인!$H$546:$H$1333)</f>
        <v>0.8</v>
      </c>
      <c r="N2520">
        <v>0.91249999999999998</v>
      </c>
    </row>
    <row r="2521" spans="1:14" x14ac:dyDescent="0.3">
      <c r="A2521" t="s">
        <v>1214</v>
      </c>
      <c r="B2521" t="s">
        <v>665</v>
      </c>
      <c r="C2521">
        <f>_xlfn.XLOOKUP(B2521,[2]itemList_221219!$B:$B,[2]itemList_221219!$A:$A)</f>
        <v>35000</v>
      </c>
      <c r="D2521">
        <v>10</v>
      </c>
      <c r="E2521">
        <v>28</v>
      </c>
      <c r="F2521">
        <v>0</v>
      </c>
      <c r="G2521" t="s">
        <v>19</v>
      </c>
      <c r="H2521" t="s">
        <v>969</v>
      </c>
      <c r="I2521">
        <v>1</v>
      </c>
      <c r="J2521" t="s">
        <v>1275</v>
      </c>
      <c r="K2521">
        <v>78821</v>
      </c>
      <c r="L2521">
        <v>7.8821000000000003</v>
      </c>
      <c r="M2521">
        <f>_xlfn.XLOOKUP(_xlfn.TEXTJOIN("|",0,D2521,G2521,H2521,I2521),[3]무기각인!$I$546:$I$1333,[3]무기각인!$H$546:$H$1333)</f>
        <v>7.8333000000000004</v>
      </c>
      <c r="N2521">
        <v>0.623</v>
      </c>
    </row>
    <row r="2522" spans="1:14" x14ac:dyDescent="0.3">
      <c r="A2522" t="s">
        <v>1214</v>
      </c>
      <c r="B2522" t="s">
        <v>665</v>
      </c>
      <c r="C2522">
        <f>_xlfn.XLOOKUP(B2522,[2]itemList_221219!$B:$B,[2]itemList_221219!$A:$A)</f>
        <v>35000</v>
      </c>
      <c r="D2522">
        <v>10</v>
      </c>
      <c r="E2522">
        <v>28</v>
      </c>
      <c r="F2522">
        <v>0</v>
      </c>
      <c r="G2522" t="s">
        <v>19</v>
      </c>
      <c r="H2522" t="s">
        <v>969</v>
      </c>
      <c r="I2522">
        <v>2</v>
      </c>
      <c r="J2522" t="s">
        <v>1276</v>
      </c>
      <c r="K2522">
        <v>78365</v>
      </c>
      <c r="L2522">
        <v>7.8365</v>
      </c>
      <c r="M2522">
        <f>_xlfn.XLOOKUP(_xlfn.TEXTJOIN("|",0,D2522,G2522,H2522,I2522),[3]무기각인!$I$546:$I$1333,[3]무기각인!$H$546:$H$1333)</f>
        <v>7.8333000000000004</v>
      </c>
      <c r="N2522">
        <v>4.0899999999999999E-2</v>
      </c>
    </row>
    <row r="2523" spans="1:14" x14ac:dyDescent="0.3">
      <c r="A2523" t="s">
        <v>1214</v>
      </c>
      <c r="B2523" t="s">
        <v>665</v>
      </c>
      <c r="C2523">
        <f>_xlfn.XLOOKUP(B2523,[2]itemList_221219!$B:$B,[2]itemList_221219!$A:$A)</f>
        <v>35000</v>
      </c>
      <c r="D2523">
        <v>10</v>
      </c>
      <c r="E2523">
        <v>28</v>
      </c>
      <c r="F2523">
        <v>0</v>
      </c>
      <c r="G2523" t="s">
        <v>19</v>
      </c>
      <c r="H2523" t="s">
        <v>969</v>
      </c>
      <c r="I2523">
        <v>3</v>
      </c>
      <c r="J2523" t="s">
        <v>1277</v>
      </c>
      <c r="K2523">
        <v>77979</v>
      </c>
      <c r="L2523">
        <v>7.7979000000000003</v>
      </c>
      <c r="M2523">
        <f>_xlfn.XLOOKUP(_xlfn.TEXTJOIN("|",0,D2523,G2523,H2523,I2523),[3]무기각인!$I$546:$I$1333,[3]무기각인!$H$546:$H$1333)</f>
        <v>7.8333000000000004</v>
      </c>
      <c r="N2523">
        <v>0.45190000000000002</v>
      </c>
    </row>
    <row r="2524" spans="1:14" x14ac:dyDescent="0.3">
      <c r="A2524" t="s">
        <v>1214</v>
      </c>
      <c r="B2524" t="s">
        <v>665</v>
      </c>
      <c r="C2524">
        <f>_xlfn.XLOOKUP(B2524,[2]itemList_221219!$B:$B,[2]itemList_221219!$A:$A)</f>
        <v>35000</v>
      </c>
      <c r="D2524">
        <v>10</v>
      </c>
      <c r="E2524">
        <v>29</v>
      </c>
      <c r="F2524">
        <v>0</v>
      </c>
      <c r="G2524" t="s">
        <v>19</v>
      </c>
      <c r="H2524" t="s">
        <v>970</v>
      </c>
      <c r="I2524">
        <v>1</v>
      </c>
      <c r="J2524" t="s">
        <v>1278</v>
      </c>
      <c r="K2524">
        <v>78436</v>
      </c>
      <c r="L2524">
        <v>7.8436000000000003</v>
      </c>
      <c r="M2524">
        <f>_xlfn.XLOOKUP(_xlfn.TEXTJOIN("|",0,D2524,G2524,H2524,I2524),[3]무기각인!$I$546:$I$1333,[3]무기각인!$H$546:$H$1333)</f>
        <v>7.8333000000000004</v>
      </c>
      <c r="N2524">
        <v>0.13150000000000001</v>
      </c>
    </row>
    <row r="2525" spans="1:14" x14ac:dyDescent="0.3">
      <c r="A2525" t="s">
        <v>1214</v>
      </c>
      <c r="B2525" t="s">
        <v>665</v>
      </c>
      <c r="C2525">
        <f>_xlfn.XLOOKUP(B2525,[2]itemList_221219!$B:$B,[2]itemList_221219!$A:$A)</f>
        <v>35000</v>
      </c>
      <c r="D2525">
        <v>10</v>
      </c>
      <c r="E2525">
        <v>29</v>
      </c>
      <c r="F2525">
        <v>0</v>
      </c>
      <c r="G2525" t="s">
        <v>19</v>
      </c>
      <c r="H2525" t="s">
        <v>970</v>
      </c>
      <c r="I2525">
        <v>2</v>
      </c>
      <c r="J2525" t="s">
        <v>1279</v>
      </c>
      <c r="K2525">
        <v>78379</v>
      </c>
      <c r="L2525">
        <v>7.8379000000000003</v>
      </c>
      <c r="M2525">
        <f>_xlfn.XLOOKUP(_xlfn.TEXTJOIN("|",0,D2525,G2525,H2525,I2525),[3]무기각인!$I$546:$I$1333,[3]무기각인!$H$546:$H$1333)</f>
        <v>7.8333000000000004</v>
      </c>
      <c r="N2525">
        <v>5.8700000000000002E-2</v>
      </c>
    </row>
    <row r="2526" spans="1:14" x14ac:dyDescent="0.3">
      <c r="A2526" t="s">
        <v>1214</v>
      </c>
      <c r="B2526" t="s">
        <v>665</v>
      </c>
      <c r="C2526">
        <f>_xlfn.XLOOKUP(B2526,[2]itemList_221219!$B:$B,[2]itemList_221219!$A:$A)</f>
        <v>35000</v>
      </c>
      <c r="D2526">
        <v>10</v>
      </c>
      <c r="E2526">
        <v>29</v>
      </c>
      <c r="F2526">
        <v>0</v>
      </c>
      <c r="G2526" t="s">
        <v>19</v>
      </c>
      <c r="H2526" t="s">
        <v>970</v>
      </c>
      <c r="I2526">
        <v>3</v>
      </c>
      <c r="J2526" t="s">
        <v>1280</v>
      </c>
      <c r="K2526">
        <v>78387</v>
      </c>
      <c r="L2526">
        <v>7.8387000000000002</v>
      </c>
      <c r="M2526">
        <f>_xlfn.XLOOKUP(_xlfn.TEXTJOIN("|",0,D2526,G2526,H2526,I2526),[3]무기각인!$I$546:$I$1333,[3]무기각인!$H$546:$H$1333)</f>
        <v>7.8333000000000004</v>
      </c>
      <c r="N2526">
        <v>6.8900000000000003E-2</v>
      </c>
    </row>
    <row r="2527" spans="1:14" x14ac:dyDescent="0.3">
      <c r="A2527" t="s">
        <v>1214</v>
      </c>
      <c r="B2527" t="s">
        <v>665</v>
      </c>
      <c r="C2527">
        <f>_xlfn.XLOOKUP(B2527,[2]itemList_221219!$B:$B,[2]itemList_221219!$A:$A)</f>
        <v>35000</v>
      </c>
      <c r="D2527">
        <v>21</v>
      </c>
      <c r="E2527">
        <v>14</v>
      </c>
      <c r="F2527">
        <v>0</v>
      </c>
      <c r="G2527" t="s">
        <v>19</v>
      </c>
      <c r="H2527" t="s">
        <v>978</v>
      </c>
      <c r="I2527">
        <v>0.5</v>
      </c>
      <c r="J2527" t="s">
        <v>1639</v>
      </c>
      <c r="K2527">
        <v>1248</v>
      </c>
      <c r="L2527">
        <v>0.12479999999999999</v>
      </c>
      <c r="M2527">
        <f>_xlfn.XLOOKUP(_xlfn.TEXTJOIN("|",0,D2527,G2527,H2527,I2527),[3]무기각인!$I$546:$I$1333,[3]무기각인!$H$546:$H$1333)</f>
        <v>0.125</v>
      </c>
      <c r="N2527">
        <v>0.16</v>
      </c>
    </row>
    <row r="2528" spans="1:14" x14ac:dyDescent="0.3">
      <c r="A2528" t="s">
        <v>1214</v>
      </c>
      <c r="B2528" t="s">
        <v>665</v>
      </c>
      <c r="C2528">
        <f>_xlfn.XLOOKUP(B2528,[2]itemList_221219!$B:$B,[2]itemList_221219!$A:$A)</f>
        <v>35000</v>
      </c>
      <c r="D2528">
        <v>21</v>
      </c>
      <c r="E2528">
        <v>14</v>
      </c>
      <c r="F2528">
        <v>0</v>
      </c>
      <c r="G2528" t="s">
        <v>19</v>
      </c>
      <c r="H2528" t="s">
        <v>978</v>
      </c>
      <c r="I2528">
        <v>1</v>
      </c>
      <c r="J2528" t="s">
        <v>1281</v>
      </c>
      <c r="K2528">
        <v>1277</v>
      </c>
      <c r="L2528">
        <v>0.12770000000000001</v>
      </c>
      <c r="M2528">
        <f>_xlfn.XLOOKUP(_xlfn.TEXTJOIN("|",0,D2528,G2528,H2528,I2528),[3]무기각인!$I$546:$I$1333,[3]무기각인!$H$546:$H$1333)</f>
        <v>0.125</v>
      </c>
      <c r="N2528">
        <v>2.16</v>
      </c>
    </row>
    <row r="2529" spans="1:14" x14ac:dyDescent="0.3">
      <c r="A2529" t="s">
        <v>1214</v>
      </c>
      <c r="B2529" t="s">
        <v>665</v>
      </c>
      <c r="C2529">
        <f>_xlfn.XLOOKUP(B2529,[2]itemList_221219!$B:$B,[2]itemList_221219!$A:$A)</f>
        <v>35000</v>
      </c>
      <c r="D2529">
        <v>21</v>
      </c>
      <c r="E2529">
        <v>14</v>
      </c>
      <c r="F2529">
        <v>0</v>
      </c>
      <c r="G2529" t="s">
        <v>19</v>
      </c>
      <c r="H2529" t="s">
        <v>978</v>
      </c>
      <c r="I2529">
        <v>1.5</v>
      </c>
      <c r="J2529" t="s">
        <v>1282</v>
      </c>
      <c r="K2529">
        <v>1299</v>
      </c>
      <c r="L2529">
        <v>0.12989999999999999</v>
      </c>
      <c r="M2529">
        <f>_xlfn.XLOOKUP(_xlfn.TEXTJOIN("|",0,D2529,G2529,H2529,I2529),[3]무기각인!$I$546:$I$1333,[3]무기각인!$H$546:$H$1333)</f>
        <v>0.125</v>
      </c>
      <c r="N2529">
        <v>3.92</v>
      </c>
    </row>
    <row r="2530" spans="1:14" x14ac:dyDescent="0.3">
      <c r="A2530" t="s">
        <v>1214</v>
      </c>
      <c r="B2530" t="s">
        <v>665</v>
      </c>
      <c r="C2530">
        <f>_xlfn.XLOOKUP(B2530,[2]itemList_221219!$B:$B,[2]itemList_221219!$A:$A)</f>
        <v>35000</v>
      </c>
      <c r="D2530">
        <v>21</v>
      </c>
      <c r="E2530">
        <v>14</v>
      </c>
      <c r="F2530">
        <v>0</v>
      </c>
      <c r="G2530" t="s">
        <v>19</v>
      </c>
      <c r="H2530" t="s">
        <v>978</v>
      </c>
      <c r="I2530">
        <v>2</v>
      </c>
      <c r="J2530" t="s">
        <v>1283</v>
      </c>
      <c r="K2530">
        <v>1239</v>
      </c>
      <c r="L2530">
        <v>0.1239</v>
      </c>
      <c r="M2530">
        <f>_xlfn.XLOOKUP(_xlfn.TEXTJOIN("|",0,D2530,G2530,H2530,I2530),[3]무기각인!$I$546:$I$1333,[3]무기각인!$H$546:$H$1333)</f>
        <v>0.125</v>
      </c>
      <c r="N2530">
        <v>0.88</v>
      </c>
    </row>
    <row r="2531" spans="1:14" x14ac:dyDescent="0.3">
      <c r="A2531" t="s">
        <v>1214</v>
      </c>
      <c r="B2531" t="s">
        <v>665</v>
      </c>
      <c r="C2531">
        <f>_xlfn.XLOOKUP(B2531,[2]itemList_221219!$B:$B,[2]itemList_221219!$A:$A)</f>
        <v>35000</v>
      </c>
      <c r="D2531">
        <v>21</v>
      </c>
      <c r="E2531">
        <v>14</v>
      </c>
      <c r="F2531">
        <v>0</v>
      </c>
      <c r="G2531" t="s">
        <v>19</v>
      </c>
      <c r="H2531" t="s">
        <v>978</v>
      </c>
      <c r="I2531">
        <v>2.5</v>
      </c>
      <c r="J2531" t="s">
        <v>1284</v>
      </c>
      <c r="K2531">
        <v>1218</v>
      </c>
      <c r="L2531">
        <v>0.12180000000000001</v>
      </c>
      <c r="M2531">
        <f>_xlfn.XLOOKUP(_xlfn.TEXTJOIN("|",0,D2531,G2531,H2531,I2531),[3]무기각인!$I$546:$I$1333,[3]무기각인!$H$546:$H$1333)</f>
        <v>0.125</v>
      </c>
      <c r="N2531">
        <v>2.56</v>
      </c>
    </row>
    <row r="2532" spans="1:14" x14ac:dyDescent="0.3">
      <c r="A2532" t="s">
        <v>1214</v>
      </c>
      <c r="B2532" t="s">
        <v>665</v>
      </c>
      <c r="C2532">
        <f>_xlfn.XLOOKUP(B2532,[2]itemList_221219!$B:$B,[2]itemList_221219!$A:$A)</f>
        <v>35000</v>
      </c>
      <c r="D2532">
        <v>21</v>
      </c>
      <c r="E2532">
        <v>14</v>
      </c>
      <c r="F2532">
        <v>0</v>
      </c>
      <c r="G2532" t="s">
        <v>19</v>
      </c>
      <c r="H2532" t="s">
        <v>978</v>
      </c>
      <c r="I2532">
        <v>3</v>
      </c>
      <c r="J2532" t="s">
        <v>1285</v>
      </c>
      <c r="K2532">
        <v>1218</v>
      </c>
      <c r="L2532">
        <v>0.12180000000000001</v>
      </c>
      <c r="M2532">
        <f>_xlfn.XLOOKUP(_xlfn.TEXTJOIN("|",0,D2532,G2532,H2532,I2532),[3]무기각인!$I$546:$I$1333,[3]무기각인!$H$546:$H$1333)</f>
        <v>0.125</v>
      </c>
      <c r="N2532">
        <v>2.56</v>
      </c>
    </row>
    <row r="2533" spans="1:14" x14ac:dyDescent="0.3">
      <c r="A2533" t="s">
        <v>1214</v>
      </c>
      <c r="B2533" t="s">
        <v>665</v>
      </c>
      <c r="C2533">
        <f>_xlfn.XLOOKUP(B2533,[2]itemList_221219!$B:$B,[2]itemList_221219!$A:$A)</f>
        <v>35000</v>
      </c>
      <c r="D2533">
        <v>21</v>
      </c>
      <c r="E2533">
        <v>14</v>
      </c>
      <c r="F2533">
        <v>0</v>
      </c>
      <c r="G2533" t="s">
        <v>19</v>
      </c>
      <c r="H2533" t="s">
        <v>978</v>
      </c>
      <c r="I2533">
        <v>3.5</v>
      </c>
      <c r="J2533" t="s">
        <v>1286</v>
      </c>
      <c r="K2533">
        <v>1197</v>
      </c>
      <c r="L2533">
        <v>0.1197</v>
      </c>
      <c r="M2533">
        <f>_xlfn.XLOOKUP(_xlfn.TEXTJOIN("|",0,D2533,G2533,H2533,I2533),[3]무기각인!$I$546:$I$1333,[3]무기각인!$H$546:$H$1333)</f>
        <v>0.125</v>
      </c>
      <c r="N2533">
        <v>4.24</v>
      </c>
    </row>
    <row r="2534" spans="1:14" x14ac:dyDescent="0.3">
      <c r="A2534" t="s">
        <v>1214</v>
      </c>
      <c r="B2534" t="s">
        <v>665</v>
      </c>
      <c r="C2534">
        <f>_xlfn.XLOOKUP(B2534,[2]itemList_221219!$B:$B,[2]itemList_221219!$A:$A)</f>
        <v>35000</v>
      </c>
      <c r="D2534">
        <v>21</v>
      </c>
      <c r="E2534">
        <v>14</v>
      </c>
      <c r="F2534">
        <v>0</v>
      </c>
      <c r="G2534" t="s">
        <v>19</v>
      </c>
      <c r="H2534" t="s">
        <v>978</v>
      </c>
      <c r="I2534">
        <v>4</v>
      </c>
      <c r="J2534" t="s">
        <v>1287</v>
      </c>
      <c r="K2534">
        <v>1283</v>
      </c>
      <c r="L2534">
        <v>0.1283</v>
      </c>
      <c r="M2534">
        <f>_xlfn.XLOOKUP(_xlfn.TEXTJOIN("|",0,D2534,G2534,H2534,I2534),[3]무기각인!$I$546:$I$1333,[3]무기각인!$H$546:$H$1333)</f>
        <v>0.125</v>
      </c>
      <c r="N2534">
        <v>2.64</v>
      </c>
    </row>
    <row r="2535" spans="1:14" x14ac:dyDescent="0.3">
      <c r="A2535" t="s">
        <v>1214</v>
      </c>
      <c r="B2535" t="s">
        <v>665</v>
      </c>
      <c r="C2535">
        <f>_xlfn.XLOOKUP(B2535,[2]itemList_221219!$B:$B,[2]itemList_221219!$A:$A)</f>
        <v>35000</v>
      </c>
      <c r="D2535">
        <v>21</v>
      </c>
      <c r="E2535">
        <v>14</v>
      </c>
      <c r="F2535">
        <v>2</v>
      </c>
      <c r="G2535" t="s">
        <v>964</v>
      </c>
      <c r="H2535" t="s">
        <v>978</v>
      </c>
      <c r="I2535">
        <v>0.5</v>
      </c>
      <c r="J2535" t="s">
        <v>1640</v>
      </c>
      <c r="K2535">
        <v>1876</v>
      </c>
      <c r="L2535">
        <v>0.18759999999999999</v>
      </c>
      <c r="M2535">
        <f>_xlfn.XLOOKUP(_xlfn.TEXTJOIN("|",0,D2535,G2535,H2535,I2535),[3]무기각인!$I$546:$I$1333,[3]무기각인!$H$546:$H$1333)</f>
        <v>0.1875</v>
      </c>
      <c r="N2535">
        <v>5.33E-2</v>
      </c>
    </row>
    <row r="2536" spans="1:14" x14ac:dyDescent="0.3">
      <c r="A2536" t="s">
        <v>1214</v>
      </c>
      <c r="B2536" t="s">
        <v>665</v>
      </c>
      <c r="C2536">
        <f>_xlfn.XLOOKUP(B2536,[2]itemList_221219!$B:$B,[2]itemList_221219!$A:$A)</f>
        <v>35000</v>
      </c>
      <c r="D2536">
        <v>21</v>
      </c>
      <c r="E2536">
        <v>14</v>
      </c>
      <c r="F2536">
        <v>2</v>
      </c>
      <c r="G2536" t="s">
        <v>964</v>
      </c>
      <c r="H2536" t="s">
        <v>978</v>
      </c>
      <c r="I2536">
        <v>1</v>
      </c>
      <c r="J2536" t="s">
        <v>1296</v>
      </c>
      <c r="K2536">
        <v>1871</v>
      </c>
      <c r="L2536">
        <v>0.18709999999999999</v>
      </c>
      <c r="M2536">
        <f>_xlfn.XLOOKUP(_xlfn.TEXTJOIN("|",0,D2536,G2536,H2536,I2536),[3]무기각인!$I$546:$I$1333,[3]무기각인!$H$546:$H$1333)</f>
        <v>0.1875</v>
      </c>
      <c r="N2536">
        <v>0.21329999999999999</v>
      </c>
    </row>
    <row r="2537" spans="1:14" x14ac:dyDescent="0.3">
      <c r="A2537" t="s">
        <v>1214</v>
      </c>
      <c r="B2537" t="s">
        <v>665</v>
      </c>
      <c r="C2537">
        <f>_xlfn.XLOOKUP(B2537,[2]itemList_221219!$B:$B,[2]itemList_221219!$A:$A)</f>
        <v>35000</v>
      </c>
      <c r="D2537">
        <v>21</v>
      </c>
      <c r="E2537">
        <v>14</v>
      </c>
      <c r="F2537">
        <v>2</v>
      </c>
      <c r="G2537" t="s">
        <v>964</v>
      </c>
      <c r="H2537" t="s">
        <v>978</v>
      </c>
      <c r="I2537">
        <v>1.5</v>
      </c>
      <c r="J2537" t="s">
        <v>1297</v>
      </c>
      <c r="K2537">
        <v>1918</v>
      </c>
      <c r="L2537">
        <v>0.1918</v>
      </c>
      <c r="M2537">
        <f>_xlfn.XLOOKUP(_xlfn.TEXTJOIN("|",0,D2537,G2537,H2537,I2537),[3]무기각인!$I$546:$I$1333,[3]무기각인!$H$546:$H$1333)</f>
        <v>0.1875</v>
      </c>
      <c r="N2537">
        <v>2.2932999999999999</v>
      </c>
    </row>
    <row r="2538" spans="1:14" x14ac:dyDescent="0.3">
      <c r="A2538" t="s">
        <v>1214</v>
      </c>
      <c r="B2538" t="s">
        <v>665</v>
      </c>
      <c r="C2538">
        <f>_xlfn.XLOOKUP(B2538,[2]itemList_221219!$B:$B,[2]itemList_221219!$A:$A)</f>
        <v>35000</v>
      </c>
      <c r="D2538">
        <v>21</v>
      </c>
      <c r="E2538">
        <v>14</v>
      </c>
      <c r="F2538">
        <v>2</v>
      </c>
      <c r="G2538" t="s">
        <v>964</v>
      </c>
      <c r="H2538" t="s">
        <v>978</v>
      </c>
      <c r="I2538">
        <v>2</v>
      </c>
      <c r="J2538" t="s">
        <v>1298</v>
      </c>
      <c r="K2538">
        <v>1894</v>
      </c>
      <c r="L2538">
        <v>0.18940000000000001</v>
      </c>
      <c r="M2538">
        <f>_xlfn.XLOOKUP(_xlfn.TEXTJOIN("|",0,D2538,G2538,H2538,I2538),[3]무기각인!$I$546:$I$1333,[3]무기각인!$H$546:$H$1333)</f>
        <v>0.1875</v>
      </c>
      <c r="N2538">
        <v>1.0133000000000001</v>
      </c>
    </row>
    <row r="2539" spans="1:14" x14ac:dyDescent="0.3">
      <c r="A2539" t="s">
        <v>1214</v>
      </c>
      <c r="B2539" t="s">
        <v>665</v>
      </c>
      <c r="C2539">
        <f>_xlfn.XLOOKUP(B2539,[2]itemList_221219!$B:$B,[2]itemList_221219!$A:$A)</f>
        <v>35000</v>
      </c>
      <c r="D2539">
        <v>21</v>
      </c>
      <c r="E2539">
        <v>14</v>
      </c>
      <c r="F2539">
        <v>2</v>
      </c>
      <c r="G2539" t="s">
        <v>964</v>
      </c>
      <c r="H2539" t="s">
        <v>978</v>
      </c>
      <c r="I2539">
        <v>2.5</v>
      </c>
      <c r="J2539" t="s">
        <v>1299</v>
      </c>
      <c r="K2539">
        <v>1995</v>
      </c>
      <c r="L2539">
        <v>0.19950000000000001</v>
      </c>
      <c r="M2539">
        <f>_xlfn.XLOOKUP(_xlfn.TEXTJOIN("|",0,D2539,G2539,H2539,I2539),[3]무기각인!$I$546:$I$1333,[3]무기각인!$H$546:$H$1333)</f>
        <v>0.1875</v>
      </c>
      <c r="N2539">
        <v>6.4</v>
      </c>
    </row>
    <row r="2540" spans="1:14" x14ac:dyDescent="0.3">
      <c r="A2540" t="s">
        <v>1214</v>
      </c>
      <c r="B2540" t="s">
        <v>665</v>
      </c>
      <c r="C2540">
        <f>_xlfn.XLOOKUP(B2540,[2]itemList_221219!$B:$B,[2]itemList_221219!$A:$A)</f>
        <v>35000</v>
      </c>
      <c r="D2540">
        <v>21</v>
      </c>
      <c r="E2540">
        <v>14</v>
      </c>
      <c r="F2540">
        <v>2</v>
      </c>
      <c r="G2540" t="s">
        <v>964</v>
      </c>
      <c r="H2540" t="s">
        <v>978</v>
      </c>
      <c r="I2540">
        <v>3</v>
      </c>
      <c r="J2540" t="s">
        <v>1300</v>
      </c>
      <c r="K2540">
        <v>1943</v>
      </c>
      <c r="L2540">
        <v>0.1943</v>
      </c>
      <c r="M2540">
        <f>_xlfn.XLOOKUP(_xlfn.TEXTJOIN("|",0,D2540,G2540,H2540,I2540),[3]무기각인!$I$546:$I$1333,[3]무기각인!$H$546:$H$1333)</f>
        <v>0.1875</v>
      </c>
      <c r="N2540">
        <v>3.6267</v>
      </c>
    </row>
    <row r="2541" spans="1:14" x14ac:dyDescent="0.3">
      <c r="A2541" t="s">
        <v>1214</v>
      </c>
      <c r="B2541" t="s">
        <v>665</v>
      </c>
      <c r="C2541">
        <f>_xlfn.XLOOKUP(B2541,[2]itemList_221219!$B:$B,[2]itemList_221219!$A:$A)</f>
        <v>35000</v>
      </c>
      <c r="D2541">
        <v>21</v>
      </c>
      <c r="E2541">
        <v>14</v>
      </c>
      <c r="F2541">
        <v>2</v>
      </c>
      <c r="G2541" t="s">
        <v>964</v>
      </c>
      <c r="H2541" t="s">
        <v>978</v>
      </c>
      <c r="I2541">
        <v>3.5</v>
      </c>
      <c r="J2541" t="s">
        <v>1301</v>
      </c>
      <c r="K2541">
        <v>1995</v>
      </c>
      <c r="L2541">
        <v>0.19950000000000001</v>
      </c>
      <c r="M2541">
        <f>_xlfn.XLOOKUP(_xlfn.TEXTJOIN("|",0,D2541,G2541,H2541,I2541),[3]무기각인!$I$546:$I$1333,[3]무기각인!$H$546:$H$1333)</f>
        <v>0.1875</v>
      </c>
      <c r="N2541">
        <v>6.4</v>
      </c>
    </row>
    <row r="2542" spans="1:14" x14ac:dyDescent="0.3">
      <c r="A2542" t="s">
        <v>1214</v>
      </c>
      <c r="B2542" t="s">
        <v>665</v>
      </c>
      <c r="C2542">
        <f>_xlfn.XLOOKUP(B2542,[2]itemList_221219!$B:$B,[2]itemList_221219!$A:$A)</f>
        <v>35000</v>
      </c>
      <c r="D2542">
        <v>21</v>
      </c>
      <c r="E2542">
        <v>14</v>
      </c>
      <c r="F2542">
        <v>2</v>
      </c>
      <c r="G2542" t="s">
        <v>964</v>
      </c>
      <c r="H2542" t="s">
        <v>978</v>
      </c>
      <c r="I2542">
        <v>4</v>
      </c>
      <c r="J2542" t="s">
        <v>1302</v>
      </c>
      <c r="K2542">
        <v>1917</v>
      </c>
      <c r="L2542">
        <v>0.19170000000000001</v>
      </c>
      <c r="M2542">
        <f>_xlfn.XLOOKUP(_xlfn.TEXTJOIN("|",0,D2542,G2542,H2542,I2542),[3]무기각인!$I$546:$I$1333,[3]무기각인!$H$546:$H$1333)</f>
        <v>0.1875</v>
      </c>
      <c r="N2542">
        <v>2.2400000000000002</v>
      </c>
    </row>
    <row r="2543" spans="1:14" x14ac:dyDescent="0.3">
      <c r="A2543" t="s">
        <v>1214</v>
      </c>
      <c r="B2543" t="s">
        <v>665</v>
      </c>
      <c r="C2543">
        <f>_xlfn.XLOOKUP(B2543,[2]itemList_221219!$B:$B,[2]itemList_221219!$A:$A)</f>
        <v>35000</v>
      </c>
      <c r="D2543">
        <v>21</v>
      </c>
      <c r="E2543">
        <v>14</v>
      </c>
      <c r="F2543">
        <v>3</v>
      </c>
      <c r="G2543" t="s">
        <v>965</v>
      </c>
      <c r="H2543" t="s">
        <v>978</v>
      </c>
      <c r="I2543">
        <v>0.5</v>
      </c>
      <c r="J2543" t="s">
        <v>1641</v>
      </c>
      <c r="K2543">
        <v>1861</v>
      </c>
      <c r="L2543">
        <v>0.18609999999999999</v>
      </c>
      <c r="M2543">
        <f>_xlfn.XLOOKUP(_xlfn.TEXTJOIN("|",0,D2543,G2543,H2543,I2543),[3]무기각인!$I$546:$I$1333,[3]무기각인!$H$546:$H$1333)</f>
        <v>0.1875</v>
      </c>
      <c r="N2543">
        <v>0.74670000000000003</v>
      </c>
    </row>
    <row r="2544" spans="1:14" x14ac:dyDescent="0.3">
      <c r="A2544" t="s">
        <v>1214</v>
      </c>
      <c r="B2544" t="s">
        <v>665</v>
      </c>
      <c r="C2544">
        <f>_xlfn.XLOOKUP(B2544,[2]itemList_221219!$B:$B,[2]itemList_221219!$A:$A)</f>
        <v>35000</v>
      </c>
      <c r="D2544">
        <v>21</v>
      </c>
      <c r="E2544">
        <v>14</v>
      </c>
      <c r="F2544">
        <v>3</v>
      </c>
      <c r="G2544" t="s">
        <v>965</v>
      </c>
      <c r="H2544" t="s">
        <v>978</v>
      </c>
      <c r="I2544">
        <v>1</v>
      </c>
      <c r="J2544" t="s">
        <v>1311</v>
      </c>
      <c r="K2544">
        <v>1869</v>
      </c>
      <c r="L2544">
        <v>0.18690000000000001</v>
      </c>
      <c r="M2544">
        <f>_xlfn.XLOOKUP(_xlfn.TEXTJOIN("|",0,D2544,G2544,H2544,I2544),[3]무기각인!$I$546:$I$1333,[3]무기각인!$H$546:$H$1333)</f>
        <v>0.1875</v>
      </c>
      <c r="N2544">
        <v>0.32</v>
      </c>
    </row>
    <row r="2545" spans="1:14" x14ac:dyDescent="0.3">
      <c r="A2545" t="s">
        <v>1214</v>
      </c>
      <c r="B2545" t="s">
        <v>665</v>
      </c>
      <c r="C2545">
        <f>_xlfn.XLOOKUP(B2545,[2]itemList_221219!$B:$B,[2]itemList_221219!$A:$A)</f>
        <v>35000</v>
      </c>
      <c r="D2545">
        <v>21</v>
      </c>
      <c r="E2545">
        <v>14</v>
      </c>
      <c r="F2545">
        <v>3</v>
      </c>
      <c r="G2545" t="s">
        <v>965</v>
      </c>
      <c r="H2545" t="s">
        <v>978</v>
      </c>
      <c r="I2545">
        <v>1.5</v>
      </c>
      <c r="J2545" t="s">
        <v>1312</v>
      </c>
      <c r="K2545">
        <v>1844</v>
      </c>
      <c r="L2545">
        <v>0.18440000000000001</v>
      </c>
      <c r="M2545">
        <f>_xlfn.XLOOKUP(_xlfn.TEXTJOIN("|",0,D2545,G2545,H2545,I2545),[3]무기각인!$I$546:$I$1333,[3]무기각인!$H$546:$H$1333)</f>
        <v>0.1875</v>
      </c>
      <c r="N2545">
        <v>1.6533</v>
      </c>
    </row>
    <row r="2546" spans="1:14" x14ac:dyDescent="0.3">
      <c r="A2546" t="s">
        <v>1214</v>
      </c>
      <c r="B2546" t="s">
        <v>665</v>
      </c>
      <c r="C2546">
        <f>_xlfn.XLOOKUP(B2546,[2]itemList_221219!$B:$B,[2]itemList_221219!$A:$A)</f>
        <v>35000</v>
      </c>
      <c r="D2546">
        <v>21</v>
      </c>
      <c r="E2546">
        <v>14</v>
      </c>
      <c r="F2546">
        <v>3</v>
      </c>
      <c r="G2546" t="s">
        <v>965</v>
      </c>
      <c r="H2546" t="s">
        <v>978</v>
      </c>
      <c r="I2546">
        <v>2</v>
      </c>
      <c r="J2546" t="s">
        <v>1313</v>
      </c>
      <c r="K2546">
        <v>1887</v>
      </c>
      <c r="L2546">
        <v>0.18870000000000001</v>
      </c>
      <c r="M2546">
        <f>_xlfn.XLOOKUP(_xlfn.TEXTJOIN("|",0,D2546,G2546,H2546,I2546),[3]무기각인!$I$546:$I$1333,[3]무기각인!$H$546:$H$1333)</f>
        <v>0.1875</v>
      </c>
      <c r="N2546">
        <v>0.64</v>
      </c>
    </row>
    <row r="2547" spans="1:14" x14ac:dyDescent="0.3">
      <c r="A2547" t="s">
        <v>1214</v>
      </c>
      <c r="B2547" t="s">
        <v>665</v>
      </c>
      <c r="C2547">
        <f>_xlfn.XLOOKUP(B2547,[2]itemList_221219!$B:$B,[2]itemList_221219!$A:$A)</f>
        <v>35000</v>
      </c>
      <c r="D2547">
        <v>21</v>
      </c>
      <c r="E2547">
        <v>14</v>
      </c>
      <c r="F2547">
        <v>3</v>
      </c>
      <c r="G2547" t="s">
        <v>965</v>
      </c>
      <c r="H2547" t="s">
        <v>978</v>
      </c>
      <c r="I2547">
        <v>2.5</v>
      </c>
      <c r="J2547" t="s">
        <v>1314</v>
      </c>
      <c r="K2547">
        <v>1799</v>
      </c>
      <c r="L2547">
        <v>0.1799</v>
      </c>
      <c r="M2547">
        <f>_xlfn.XLOOKUP(_xlfn.TEXTJOIN("|",0,D2547,G2547,H2547,I2547),[3]무기각인!$I$546:$I$1333,[3]무기각인!$H$546:$H$1333)</f>
        <v>0.1875</v>
      </c>
      <c r="N2547">
        <v>4.0533000000000001</v>
      </c>
    </row>
    <row r="2548" spans="1:14" x14ac:dyDescent="0.3">
      <c r="A2548" t="s">
        <v>1214</v>
      </c>
      <c r="B2548" t="s">
        <v>665</v>
      </c>
      <c r="C2548">
        <f>_xlfn.XLOOKUP(B2548,[2]itemList_221219!$B:$B,[2]itemList_221219!$A:$A)</f>
        <v>35000</v>
      </c>
      <c r="D2548">
        <v>21</v>
      </c>
      <c r="E2548">
        <v>14</v>
      </c>
      <c r="F2548">
        <v>3</v>
      </c>
      <c r="G2548" t="s">
        <v>965</v>
      </c>
      <c r="H2548" t="s">
        <v>978</v>
      </c>
      <c r="I2548">
        <v>3</v>
      </c>
      <c r="J2548" t="s">
        <v>1315</v>
      </c>
      <c r="K2548">
        <v>1864</v>
      </c>
      <c r="L2548">
        <v>0.18640000000000001</v>
      </c>
      <c r="M2548">
        <f>_xlfn.XLOOKUP(_xlfn.TEXTJOIN("|",0,D2548,G2548,H2548,I2548),[3]무기각인!$I$546:$I$1333,[3]무기각인!$H$546:$H$1333)</f>
        <v>0.1875</v>
      </c>
      <c r="N2548">
        <v>0.5867</v>
      </c>
    </row>
    <row r="2549" spans="1:14" x14ac:dyDescent="0.3">
      <c r="A2549" t="s">
        <v>1214</v>
      </c>
      <c r="B2549" t="s">
        <v>665</v>
      </c>
      <c r="C2549">
        <f>_xlfn.XLOOKUP(B2549,[2]itemList_221219!$B:$B,[2]itemList_221219!$A:$A)</f>
        <v>35000</v>
      </c>
      <c r="D2549">
        <v>21</v>
      </c>
      <c r="E2549">
        <v>14</v>
      </c>
      <c r="F2549">
        <v>3</v>
      </c>
      <c r="G2549" t="s">
        <v>965</v>
      </c>
      <c r="H2549" t="s">
        <v>978</v>
      </c>
      <c r="I2549">
        <v>3.5</v>
      </c>
      <c r="J2549" t="s">
        <v>1316</v>
      </c>
      <c r="K2549">
        <v>1860</v>
      </c>
      <c r="L2549">
        <v>0.186</v>
      </c>
      <c r="M2549">
        <f>_xlfn.XLOOKUP(_xlfn.TEXTJOIN("|",0,D2549,G2549,H2549,I2549),[3]무기각인!$I$546:$I$1333,[3]무기각인!$H$546:$H$1333)</f>
        <v>0.1875</v>
      </c>
      <c r="N2549">
        <v>0.8</v>
      </c>
    </row>
    <row r="2550" spans="1:14" x14ac:dyDescent="0.3">
      <c r="A2550" t="s">
        <v>1214</v>
      </c>
      <c r="B2550" t="s">
        <v>665</v>
      </c>
      <c r="C2550">
        <f>_xlfn.XLOOKUP(B2550,[2]itemList_221219!$B:$B,[2]itemList_221219!$A:$A)</f>
        <v>35000</v>
      </c>
      <c r="D2550">
        <v>21</v>
      </c>
      <c r="E2550">
        <v>14</v>
      </c>
      <c r="F2550">
        <v>3</v>
      </c>
      <c r="G2550" t="s">
        <v>965</v>
      </c>
      <c r="H2550" t="s">
        <v>978</v>
      </c>
      <c r="I2550">
        <v>4</v>
      </c>
      <c r="J2550" t="s">
        <v>1317</v>
      </c>
      <c r="K2550">
        <v>1943</v>
      </c>
      <c r="L2550">
        <v>0.1943</v>
      </c>
      <c r="M2550">
        <f>_xlfn.XLOOKUP(_xlfn.TEXTJOIN("|",0,D2550,G2550,H2550,I2550),[3]무기각인!$I$546:$I$1333,[3]무기각인!$H$546:$H$1333)</f>
        <v>0.1875</v>
      </c>
      <c r="N2550">
        <v>3.6267</v>
      </c>
    </row>
    <row r="2551" spans="1:14" x14ac:dyDescent="0.3">
      <c r="A2551" t="s">
        <v>1214</v>
      </c>
      <c r="B2551" t="s">
        <v>665</v>
      </c>
      <c r="C2551">
        <f>_xlfn.XLOOKUP(B2551,[2]itemList_221219!$B:$B,[2]itemList_221219!$A:$A)</f>
        <v>35000</v>
      </c>
      <c r="D2551">
        <v>21</v>
      </c>
      <c r="E2551">
        <v>14</v>
      </c>
      <c r="F2551">
        <v>4</v>
      </c>
      <c r="G2551" t="s">
        <v>47</v>
      </c>
      <c r="H2551" t="s">
        <v>978</v>
      </c>
      <c r="I2551">
        <v>0.5</v>
      </c>
      <c r="J2551" t="s">
        <v>1642</v>
      </c>
      <c r="K2551">
        <v>1800</v>
      </c>
      <c r="L2551">
        <v>0.18</v>
      </c>
      <c r="M2551">
        <f>_xlfn.XLOOKUP(_xlfn.TEXTJOIN("|",0,D2551,G2551,H2551,I2551),[3]무기각인!$I$546:$I$1333,[3]무기각인!$H$546:$H$1333)</f>
        <v>0.1875</v>
      </c>
      <c r="N2551">
        <v>4</v>
      </c>
    </row>
    <row r="2552" spans="1:14" x14ac:dyDescent="0.3">
      <c r="A2552" t="s">
        <v>1214</v>
      </c>
      <c r="B2552" t="s">
        <v>665</v>
      </c>
      <c r="C2552">
        <f>_xlfn.XLOOKUP(B2552,[2]itemList_221219!$B:$B,[2]itemList_221219!$A:$A)</f>
        <v>35000</v>
      </c>
      <c r="D2552">
        <v>21</v>
      </c>
      <c r="E2552">
        <v>14</v>
      </c>
      <c r="F2552">
        <v>4</v>
      </c>
      <c r="G2552" t="s">
        <v>47</v>
      </c>
      <c r="H2552" t="s">
        <v>978</v>
      </c>
      <c r="I2552">
        <v>1</v>
      </c>
      <c r="J2552" t="s">
        <v>1326</v>
      </c>
      <c r="K2552">
        <v>1745</v>
      </c>
      <c r="L2552">
        <v>0.17449999999999999</v>
      </c>
      <c r="M2552">
        <f>_xlfn.XLOOKUP(_xlfn.TEXTJOIN("|",0,D2552,G2552,H2552,I2552),[3]무기각인!$I$546:$I$1333,[3]무기각인!$H$546:$H$1333)</f>
        <v>0.1875</v>
      </c>
      <c r="N2552">
        <v>6.9333</v>
      </c>
    </row>
    <row r="2553" spans="1:14" x14ac:dyDescent="0.3">
      <c r="A2553" t="s">
        <v>1214</v>
      </c>
      <c r="B2553" t="s">
        <v>665</v>
      </c>
      <c r="C2553">
        <f>_xlfn.XLOOKUP(B2553,[2]itemList_221219!$B:$B,[2]itemList_221219!$A:$A)</f>
        <v>35000</v>
      </c>
      <c r="D2553">
        <v>21</v>
      </c>
      <c r="E2553">
        <v>14</v>
      </c>
      <c r="F2553">
        <v>4</v>
      </c>
      <c r="G2553" t="s">
        <v>47</v>
      </c>
      <c r="H2553" t="s">
        <v>978</v>
      </c>
      <c r="I2553">
        <v>1.5</v>
      </c>
      <c r="J2553" t="s">
        <v>1327</v>
      </c>
      <c r="K2553">
        <v>1848</v>
      </c>
      <c r="L2553">
        <v>0.18479999999999999</v>
      </c>
      <c r="M2553">
        <f>_xlfn.XLOOKUP(_xlfn.TEXTJOIN("|",0,D2553,G2553,H2553,I2553),[3]무기각인!$I$546:$I$1333,[3]무기각인!$H$546:$H$1333)</f>
        <v>0.1875</v>
      </c>
      <c r="N2553">
        <v>1.44</v>
      </c>
    </row>
    <row r="2554" spans="1:14" x14ac:dyDescent="0.3">
      <c r="A2554" t="s">
        <v>1214</v>
      </c>
      <c r="B2554" t="s">
        <v>665</v>
      </c>
      <c r="C2554">
        <f>_xlfn.XLOOKUP(B2554,[2]itemList_221219!$B:$B,[2]itemList_221219!$A:$A)</f>
        <v>35000</v>
      </c>
      <c r="D2554">
        <v>21</v>
      </c>
      <c r="E2554">
        <v>14</v>
      </c>
      <c r="F2554">
        <v>4</v>
      </c>
      <c r="G2554" t="s">
        <v>47</v>
      </c>
      <c r="H2554" t="s">
        <v>978</v>
      </c>
      <c r="I2554">
        <v>2</v>
      </c>
      <c r="J2554" t="s">
        <v>1328</v>
      </c>
      <c r="K2554">
        <v>1913</v>
      </c>
      <c r="L2554">
        <v>0.1913</v>
      </c>
      <c r="M2554">
        <f>_xlfn.XLOOKUP(_xlfn.TEXTJOIN("|",0,D2554,G2554,H2554,I2554),[3]무기각인!$I$546:$I$1333,[3]무기각인!$H$546:$H$1333)</f>
        <v>0.1875</v>
      </c>
      <c r="N2554">
        <v>2.0266999999999999</v>
      </c>
    </row>
    <row r="2555" spans="1:14" x14ac:dyDescent="0.3">
      <c r="A2555" t="s">
        <v>1214</v>
      </c>
      <c r="B2555" t="s">
        <v>665</v>
      </c>
      <c r="C2555">
        <f>_xlfn.XLOOKUP(B2555,[2]itemList_221219!$B:$B,[2]itemList_221219!$A:$A)</f>
        <v>35000</v>
      </c>
      <c r="D2555">
        <v>21</v>
      </c>
      <c r="E2555">
        <v>14</v>
      </c>
      <c r="F2555">
        <v>4</v>
      </c>
      <c r="G2555" t="s">
        <v>47</v>
      </c>
      <c r="H2555" t="s">
        <v>978</v>
      </c>
      <c r="I2555">
        <v>2.5</v>
      </c>
      <c r="J2555" t="s">
        <v>1329</v>
      </c>
      <c r="K2555">
        <v>1797</v>
      </c>
      <c r="L2555">
        <v>0.1797</v>
      </c>
      <c r="M2555">
        <f>_xlfn.XLOOKUP(_xlfn.TEXTJOIN("|",0,D2555,G2555,H2555,I2555),[3]무기각인!$I$546:$I$1333,[3]무기각인!$H$546:$H$1333)</f>
        <v>0.1875</v>
      </c>
      <c r="N2555">
        <v>4.16</v>
      </c>
    </row>
    <row r="2556" spans="1:14" x14ac:dyDescent="0.3">
      <c r="A2556" t="s">
        <v>1214</v>
      </c>
      <c r="B2556" t="s">
        <v>665</v>
      </c>
      <c r="C2556">
        <f>_xlfn.XLOOKUP(B2556,[2]itemList_221219!$B:$B,[2]itemList_221219!$A:$A)</f>
        <v>35000</v>
      </c>
      <c r="D2556">
        <v>21</v>
      </c>
      <c r="E2556">
        <v>14</v>
      </c>
      <c r="F2556">
        <v>4</v>
      </c>
      <c r="G2556" t="s">
        <v>47</v>
      </c>
      <c r="H2556" t="s">
        <v>978</v>
      </c>
      <c r="I2556">
        <v>3</v>
      </c>
      <c r="J2556" t="s">
        <v>1330</v>
      </c>
      <c r="K2556">
        <v>1793</v>
      </c>
      <c r="L2556">
        <v>0.17929999999999999</v>
      </c>
      <c r="M2556">
        <f>_xlfn.XLOOKUP(_xlfn.TEXTJOIN("|",0,D2556,G2556,H2556,I2556),[3]무기각인!$I$546:$I$1333,[3]무기각인!$H$546:$H$1333)</f>
        <v>0.1875</v>
      </c>
      <c r="N2556">
        <v>4.3733000000000004</v>
      </c>
    </row>
    <row r="2557" spans="1:14" x14ac:dyDescent="0.3">
      <c r="A2557" t="s">
        <v>1214</v>
      </c>
      <c r="B2557" t="s">
        <v>665</v>
      </c>
      <c r="C2557">
        <f>_xlfn.XLOOKUP(B2557,[2]itemList_221219!$B:$B,[2]itemList_221219!$A:$A)</f>
        <v>35000</v>
      </c>
      <c r="D2557">
        <v>21</v>
      </c>
      <c r="E2557">
        <v>14</v>
      </c>
      <c r="F2557">
        <v>4</v>
      </c>
      <c r="G2557" t="s">
        <v>47</v>
      </c>
      <c r="H2557" t="s">
        <v>978</v>
      </c>
      <c r="I2557">
        <v>3.5</v>
      </c>
      <c r="J2557" t="s">
        <v>1331</v>
      </c>
      <c r="K2557">
        <v>1883</v>
      </c>
      <c r="L2557">
        <v>0.1883</v>
      </c>
      <c r="M2557">
        <f>_xlfn.XLOOKUP(_xlfn.TEXTJOIN("|",0,D2557,G2557,H2557,I2557),[3]무기각인!$I$546:$I$1333,[3]무기각인!$H$546:$H$1333)</f>
        <v>0.1875</v>
      </c>
      <c r="N2557">
        <v>0.42670000000000002</v>
      </c>
    </row>
    <row r="2558" spans="1:14" x14ac:dyDescent="0.3">
      <c r="A2558" t="s">
        <v>1214</v>
      </c>
      <c r="B2558" t="s">
        <v>665</v>
      </c>
      <c r="C2558">
        <f>_xlfn.XLOOKUP(B2558,[2]itemList_221219!$B:$B,[2]itemList_221219!$A:$A)</f>
        <v>35000</v>
      </c>
      <c r="D2558">
        <v>21</v>
      </c>
      <c r="E2558">
        <v>14</v>
      </c>
      <c r="F2558">
        <v>4</v>
      </c>
      <c r="G2558" t="s">
        <v>47</v>
      </c>
      <c r="H2558" t="s">
        <v>978</v>
      </c>
      <c r="I2558">
        <v>4</v>
      </c>
      <c r="J2558" t="s">
        <v>1332</v>
      </c>
      <c r="K2558">
        <v>1931</v>
      </c>
      <c r="L2558">
        <v>0.19309999999999999</v>
      </c>
      <c r="M2558">
        <f>_xlfn.XLOOKUP(_xlfn.TEXTJOIN("|",0,D2558,G2558,H2558,I2558),[3]무기각인!$I$546:$I$1333,[3]무기각인!$H$546:$H$1333)</f>
        <v>0.1875</v>
      </c>
      <c r="N2558">
        <v>2.9866999999999999</v>
      </c>
    </row>
    <row r="2559" spans="1:14" x14ac:dyDescent="0.3">
      <c r="A2559" t="s">
        <v>1214</v>
      </c>
      <c r="B2559" t="s">
        <v>665</v>
      </c>
      <c r="C2559">
        <f>_xlfn.XLOOKUP(B2559,[2]itemList_221219!$B:$B,[2]itemList_221219!$A:$A)</f>
        <v>35000</v>
      </c>
      <c r="D2559">
        <v>21</v>
      </c>
      <c r="E2559">
        <v>14</v>
      </c>
      <c r="F2559">
        <v>5</v>
      </c>
      <c r="G2559" t="s">
        <v>966</v>
      </c>
      <c r="H2559" t="s">
        <v>978</v>
      </c>
      <c r="I2559">
        <v>0.5</v>
      </c>
      <c r="J2559" t="s">
        <v>1643</v>
      </c>
      <c r="K2559">
        <v>1844</v>
      </c>
      <c r="L2559">
        <v>0.18440000000000001</v>
      </c>
      <c r="M2559">
        <f>_xlfn.XLOOKUP(_xlfn.TEXTJOIN("|",0,D2559,G2559,H2559,I2559),[3]무기각인!$I$546:$I$1333,[3]무기각인!$H$546:$H$1333)</f>
        <v>0.1875</v>
      </c>
      <c r="N2559">
        <v>1.6533</v>
      </c>
    </row>
    <row r="2560" spans="1:14" x14ac:dyDescent="0.3">
      <c r="A2560" t="s">
        <v>1214</v>
      </c>
      <c r="B2560" t="s">
        <v>665</v>
      </c>
      <c r="C2560">
        <f>_xlfn.XLOOKUP(B2560,[2]itemList_221219!$B:$B,[2]itemList_221219!$A:$A)</f>
        <v>35000</v>
      </c>
      <c r="D2560">
        <v>21</v>
      </c>
      <c r="E2560">
        <v>14</v>
      </c>
      <c r="F2560">
        <v>5</v>
      </c>
      <c r="G2560" t="s">
        <v>966</v>
      </c>
      <c r="H2560" t="s">
        <v>978</v>
      </c>
      <c r="I2560">
        <v>1</v>
      </c>
      <c r="J2560" t="s">
        <v>1341</v>
      </c>
      <c r="K2560">
        <v>1876</v>
      </c>
      <c r="L2560">
        <v>0.18759999999999999</v>
      </c>
      <c r="M2560">
        <f>_xlfn.XLOOKUP(_xlfn.TEXTJOIN("|",0,D2560,G2560,H2560,I2560),[3]무기각인!$I$546:$I$1333,[3]무기각인!$H$546:$H$1333)</f>
        <v>0.1875</v>
      </c>
      <c r="N2560">
        <v>5.33E-2</v>
      </c>
    </row>
    <row r="2561" spans="1:14" x14ac:dyDescent="0.3">
      <c r="A2561" t="s">
        <v>1214</v>
      </c>
      <c r="B2561" t="s">
        <v>665</v>
      </c>
      <c r="C2561">
        <f>_xlfn.XLOOKUP(B2561,[2]itemList_221219!$B:$B,[2]itemList_221219!$A:$A)</f>
        <v>35000</v>
      </c>
      <c r="D2561">
        <v>21</v>
      </c>
      <c r="E2561">
        <v>14</v>
      </c>
      <c r="F2561">
        <v>5</v>
      </c>
      <c r="G2561" t="s">
        <v>966</v>
      </c>
      <c r="H2561" t="s">
        <v>978</v>
      </c>
      <c r="I2561">
        <v>1.5</v>
      </c>
      <c r="J2561" t="s">
        <v>1342</v>
      </c>
      <c r="K2561">
        <v>1815</v>
      </c>
      <c r="L2561">
        <v>0.18149999999999999</v>
      </c>
      <c r="M2561">
        <f>_xlfn.XLOOKUP(_xlfn.TEXTJOIN("|",0,D2561,G2561,H2561,I2561),[3]무기각인!$I$546:$I$1333,[3]무기각인!$H$546:$H$1333)</f>
        <v>0.1875</v>
      </c>
      <c r="N2561">
        <v>3.2</v>
      </c>
    </row>
    <row r="2562" spans="1:14" x14ac:dyDescent="0.3">
      <c r="A2562" t="s">
        <v>1214</v>
      </c>
      <c r="B2562" t="s">
        <v>665</v>
      </c>
      <c r="C2562">
        <f>_xlfn.XLOOKUP(B2562,[2]itemList_221219!$B:$B,[2]itemList_221219!$A:$A)</f>
        <v>35000</v>
      </c>
      <c r="D2562">
        <v>21</v>
      </c>
      <c r="E2562">
        <v>14</v>
      </c>
      <c r="F2562">
        <v>5</v>
      </c>
      <c r="G2562" t="s">
        <v>966</v>
      </c>
      <c r="H2562" t="s">
        <v>978</v>
      </c>
      <c r="I2562">
        <v>2</v>
      </c>
      <c r="J2562" t="s">
        <v>1343</v>
      </c>
      <c r="K2562">
        <v>1870</v>
      </c>
      <c r="L2562">
        <v>0.187</v>
      </c>
      <c r="M2562">
        <f>_xlfn.XLOOKUP(_xlfn.TEXTJOIN("|",0,D2562,G2562,H2562,I2562),[3]무기각인!$I$546:$I$1333,[3]무기각인!$H$546:$H$1333)</f>
        <v>0.1875</v>
      </c>
      <c r="N2562">
        <v>0.26669999999999999</v>
      </c>
    </row>
    <row r="2563" spans="1:14" x14ac:dyDescent="0.3">
      <c r="A2563" t="s">
        <v>1214</v>
      </c>
      <c r="B2563" t="s">
        <v>665</v>
      </c>
      <c r="C2563">
        <f>_xlfn.XLOOKUP(B2563,[2]itemList_221219!$B:$B,[2]itemList_221219!$A:$A)</f>
        <v>35000</v>
      </c>
      <c r="D2563">
        <v>21</v>
      </c>
      <c r="E2563">
        <v>14</v>
      </c>
      <c r="F2563">
        <v>5</v>
      </c>
      <c r="G2563" t="s">
        <v>966</v>
      </c>
      <c r="H2563" t="s">
        <v>978</v>
      </c>
      <c r="I2563">
        <v>2.5</v>
      </c>
      <c r="J2563" t="s">
        <v>1344</v>
      </c>
      <c r="K2563">
        <v>1843</v>
      </c>
      <c r="L2563">
        <v>0.18429999999999999</v>
      </c>
      <c r="M2563">
        <f>_xlfn.XLOOKUP(_xlfn.TEXTJOIN("|",0,D2563,G2563,H2563,I2563),[3]무기각인!$I$546:$I$1333,[3]무기각인!$H$546:$H$1333)</f>
        <v>0.1875</v>
      </c>
      <c r="N2563">
        <v>1.7067000000000001</v>
      </c>
    </row>
    <row r="2564" spans="1:14" x14ac:dyDescent="0.3">
      <c r="A2564" t="s">
        <v>1214</v>
      </c>
      <c r="B2564" t="s">
        <v>665</v>
      </c>
      <c r="C2564">
        <f>_xlfn.XLOOKUP(B2564,[2]itemList_221219!$B:$B,[2]itemList_221219!$A:$A)</f>
        <v>35000</v>
      </c>
      <c r="D2564">
        <v>21</v>
      </c>
      <c r="E2564">
        <v>14</v>
      </c>
      <c r="F2564">
        <v>5</v>
      </c>
      <c r="G2564" t="s">
        <v>966</v>
      </c>
      <c r="H2564" t="s">
        <v>978</v>
      </c>
      <c r="I2564">
        <v>3</v>
      </c>
      <c r="J2564" t="s">
        <v>1345</v>
      </c>
      <c r="K2564">
        <v>1979</v>
      </c>
      <c r="L2564">
        <v>0.19789999999999999</v>
      </c>
      <c r="M2564">
        <f>_xlfn.XLOOKUP(_xlfn.TEXTJOIN("|",0,D2564,G2564,H2564,I2564),[3]무기각인!$I$546:$I$1333,[3]무기각인!$H$546:$H$1333)</f>
        <v>0.1875</v>
      </c>
      <c r="N2564">
        <v>5.5467000000000004</v>
      </c>
    </row>
    <row r="2565" spans="1:14" x14ac:dyDescent="0.3">
      <c r="A2565" t="s">
        <v>1214</v>
      </c>
      <c r="B2565" t="s">
        <v>665</v>
      </c>
      <c r="C2565">
        <f>_xlfn.XLOOKUP(B2565,[2]itemList_221219!$B:$B,[2]itemList_221219!$A:$A)</f>
        <v>35000</v>
      </c>
      <c r="D2565">
        <v>21</v>
      </c>
      <c r="E2565">
        <v>14</v>
      </c>
      <c r="F2565">
        <v>5</v>
      </c>
      <c r="G2565" t="s">
        <v>966</v>
      </c>
      <c r="H2565" t="s">
        <v>978</v>
      </c>
      <c r="I2565">
        <v>3.5</v>
      </c>
      <c r="J2565" t="s">
        <v>1346</v>
      </c>
      <c r="K2565">
        <v>1904</v>
      </c>
      <c r="L2565">
        <v>0.19040000000000001</v>
      </c>
      <c r="M2565">
        <f>_xlfn.XLOOKUP(_xlfn.TEXTJOIN("|",0,D2565,G2565,H2565,I2565),[3]무기각인!$I$546:$I$1333,[3]무기각인!$H$546:$H$1333)</f>
        <v>0.1875</v>
      </c>
      <c r="N2565">
        <v>1.5467</v>
      </c>
    </row>
    <row r="2566" spans="1:14" x14ac:dyDescent="0.3">
      <c r="A2566" t="s">
        <v>1214</v>
      </c>
      <c r="B2566" t="s">
        <v>665</v>
      </c>
      <c r="C2566">
        <f>_xlfn.XLOOKUP(B2566,[2]itemList_221219!$B:$B,[2]itemList_221219!$A:$A)</f>
        <v>35000</v>
      </c>
      <c r="D2566">
        <v>21</v>
      </c>
      <c r="E2566">
        <v>14</v>
      </c>
      <c r="F2566">
        <v>5</v>
      </c>
      <c r="G2566" t="s">
        <v>966</v>
      </c>
      <c r="H2566" t="s">
        <v>978</v>
      </c>
      <c r="I2566">
        <v>4</v>
      </c>
      <c r="J2566" t="s">
        <v>1347</v>
      </c>
      <c r="K2566">
        <v>1839</v>
      </c>
      <c r="L2566">
        <v>0.18390000000000001</v>
      </c>
      <c r="M2566">
        <f>_xlfn.XLOOKUP(_xlfn.TEXTJOIN("|",0,D2566,G2566,H2566,I2566),[3]무기각인!$I$546:$I$1333,[3]무기각인!$H$546:$H$1333)</f>
        <v>0.1875</v>
      </c>
      <c r="N2566">
        <v>1.92</v>
      </c>
    </row>
    <row r="2567" spans="1:14" x14ac:dyDescent="0.3">
      <c r="A2567" t="s">
        <v>1214</v>
      </c>
      <c r="B2567" t="s">
        <v>665</v>
      </c>
      <c r="C2567">
        <f>_xlfn.XLOOKUP(B2567,[2]itemList_221219!$B:$B,[2]itemList_221219!$A:$A)</f>
        <v>35000</v>
      </c>
      <c r="D2567">
        <v>21</v>
      </c>
      <c r="E2567">
        <v>17</v>
      </c>
      <c r="F2567">
        <v>0</v>
      </c>
      <c r="G2567" t="s">
        <v>19</v>
      </c>
      <c r="H2567" t="s">
        <v>971</v>
      </c>
      <c r="I2567">
        <v>10</v>
      </c>
      <c r="J2567" t="s">
        <v>1356</v>
      </c>
      <c r="K2567">
        <v>12398</v>
      </c>
      <c r="L2567">
        <v>1.2398</v>
      </c>
      <c r="M2567">
        <f>_xlfn.XLOOKUP(_xlfn.TEXTJOIN("|",0,D2567,G2567,H2567,I2567),[3]무기각인!$I$546:$I$1333,[3]무기각인!$H$546:$H$1333)</f>
        <v>1.2307999999999999</v>
      </c>
      <c r="N2567">
        <v>0.73119999999999996</v>
      </c>
    </row>
    <row r="2568" spans="1:14" x14ac:dyDescent="0.3">
      <c r="A2568" t="s">
        <v>1214</v>
      </c>
      <c r="B2568" t="s">
        <v>665</v>
      </c>
      <c r="C2568">
        <f>_xlfn.XLOOKUP(B2568,[2]itemList_221219!$B:$B,[2]itemList_221219!$A:$A)</f>
        <v>35000</v>
      </c>
      <c r="D2568">
        <v>21</v>
      </c>
      <c r="E2568">
        <v>17</v>
      </c>
      <c r="F2568">
        <v>0</v>
      </c>
      <c r="G2568" t="s">
        <v>19</v>
      </c>
      <c r="H2568" t="s">
        <v>971</v>
      </c>
      <c r="I2568">
        <v>15</v>
      </c>
      <c r="J2568" t="s">
        <v>1357</v>
      </c>
      <c r="K2568">
        <v>12276</v>
      </c>
      <c r="L2568">
        <v>1.2276</v>
      </c>
      <c r="M2568">
        <f>_xlfn.XLOOKUP(_xlfn.TEXTJOIN("|",0,D2568,G2568,H2568,I2568),[3]무기각인!$I$546:$I$1333,[3]무기각인!$H$546:$H$1333)</f>
        <v>1.2307999999999999</v>
      </c>
      <c r="N2568">
        <v>0.26</v>
      </c>
    </row>
    <row r="2569" spans="1:14" x14ac:dyDescent="0.3">
      <c r="A2569" t="s">
        <v>1214</v>
      </c>
      <c r="B2569" t="s">
        <v>665</v>
      </c>
      <c r="C2569">
        <f>_xlfn.XLOOKUP(B2569,[2]itemList_221219!$B:$B,[2]itemList_221219!$A:$A)</f>
        <v>35000</v>
      </c>
      <c r="D2569">
        <v>21</v>
      </c>
      <c r="E2569">
        <v>17</v>
      </c>
      <c r="F2569">
        <v>0</v>
      </c>
      <c r="G2569" t="s">
        <v>19</v>
      </c>
      <c r="H2569" t="s">
        <v>971</v>
      </c>
      <c r="I2569">
        <v>20</v>
      </c>
      <c r="J2569" t="s">
        <v>1358</v>
      </c>
      <c r="K2569">
        <v>12332</v>
      </c>
      <c r="L2569">
        <v>1.2332000000000001</v>
      </c>
      <c r="M2569">
        <f>_xlfn.XLOOKUP(_xlfn.TEXTJOIN("|",0,D2569,G2569,H2569,I2569),[3]무기각인!$I$546:$I$1333,[3]무기각인!$H$546:$H$1333)</f>
        <v>1.2307999999999999</v>
      </c>
      <c r="N2569">
        <v>0.19500000000000001</v>
      </c>
    </row>
    <row r="2570" spans="1:14" x14ac:dyDescent="0.3">
      <c r="A2570" t="s">
        <v>1214</v>
      </c>
      <c r="B2570" t="s">
        <v>665</v>
      </c>
      <c r="C2570">
        <f>_xlfn.XLOOKUP(B2570,[2]itemList_221219!$B:$B,[2]itemList_221219!$A:$A)</f>
        <v>35000</v>
      </c>
      <c r="D2570">
        <v>21</v>
      </c>
      <c r="E2570">
        <v>17</v>
      </c>
      <c r="F2570">
        <v>0</v>
      </c>
      <c r="G2570" t="s">
        <v>19</v>
      </c>
      <c r="H2570" t="s">
        <v>971</v>
      </c>
      <c r="I2570">
        <v>25</v>
      </c>
      <c r="J2570" t="s">
        <v>1359</v>
      </c>
      <c r="K2570">
        <v>12247</v>
      </c>
      <c r="L2570">
        <v>1.2246999999999999</v>
      </c>
      <c r="M2570">
        <f>_xlfn.XLOOKUP(_xlfn.TEXTJOIN("|",0,D2570,G2570,H2570,I2570),[3]무기각인!$I$546:$I$1333,[3]무기각인!$H$546:$H$1333)</f>
        <v>1.2307999999999999</v>
      </c>
      <c r="N2570">
        <v>0.49559999999999998</v>
      </c>
    </row>
    <row r="2571" spans="1:14" x14ac:dyDescent="0.3">
      <c r="A2571" t="s">
        <v>1214</v>
      </c>
      <c r="B2571" t="s">
        <v>665</v>
      </c>
      <c r="C2571">
        <f>_xlfn.XLOOKUP(B2571,[2]itemList_221219!$B:$B,[2]itemList_221219!$A:$A)</f>
        <v>35000</v>
      </c>
      <c r="D2571">
        <v>21</v>
      </c>
      <c r="E2571">
        <v>17</v>
      </c>
      <c r="F2571">
        <v>0</v>
      </c>
      <c r="G2571" t="s">
        <v>19</v>
      </c>
      <c r="H2571" t="s">
        <v>971</v>
      </c>
      <c r="I2571">
        <v>30</v>
      </c>
      <c r="J2571" t="s">
        <v>1360</v>
      </c>
      <c r="K2571">
        <v>12262</v>
      </c>
      <c r="L2571">
        <v>1.2262</v>
      </c>
      <c r="M2571">
        <f>_xlfn.XLOOKUP(_xlfn.TEXTJOIN("|",0,D2571,G2571,H2571,I2571),[3]무기각인!$I$546:$I$1333,[3]무기각인!$H$546:$H$1333)</f>
        <v>1.2307999999999999</v>
      </c>
      <c r="N2571">
        <v>0.37369999999999998</v>
      </c>
    </row>
    <row r="2572" spans="1:14" x14ac:dyDescent="0.3">
      <c r="A2572" t="s">
        <v>1214</v>
      </c>
      <c r="B2572" t="s">
        <v>665</v>
      </c>
      <c r="C2572">
        <f>_xlfn.XLOOKUP(B2572,[2]itemList_221219!$B:$B,[2]itemList_221219!$A:$A)</f>
        <v>35000</v>
      </c>
      <c r="D2572">
        <v>21</v>
      </c>
      <c r="E2572">
        <v>17</v>
      </c>
      <c r="F2572">
        <v>0</v>
      </c>
      <c r="G2572" t="s">
        <v>19</v>
      </c>
      <c r="H2572" t="s">
        <v>971</v>
      </c>
      <c r="I2572">
        <v>35</v>
      </c>
      <c r="J2572" t="s">
        <v>1361</v>
      </c>
      <c r="K2572">
        <v>12127</v>
      </c>
      <c r="L2572">
        <v>1.2126999999999999</v>
      </c>
      <c r="M2572">
        <f>_xlfn.XLOOKUP(_xlfn.TEXTJOIN("|",0,D2572,G2572,H2572,I2572),[3]무기각인!$I$546:$I$1333,[3]무기각인!$H$546:$H$1333)</f>
        <v>1.2307999999999999</v>
      </c>
      <c r="N2572">
        <v>1.4705999999999999</v>
      </c>
    </row>
    <row r="2573" spans="1:14" x14ac:dyDescent="0.3">
      <c r="A2573" t="s">
        <v>1214</v>
      </c>
      <c r="B2573" t="s">
        <v>665</v>
      </c>
      <c r="C2573">
        <f>_xlfn.XLOOKUP(B2573,[2]itemList_221219!$B:$B,[2]itemList_221219!$A:$A)</f>
        <v>35000</v>
      </c>
      <c r="D2573">
        <v>21</v>
      </c>
      <c r="E2573">
        <v>17</v>
      </c>
      <c r="F2573">
        <v>0</v>
      </c>
      <c r="G2573" t="s">
        <v>19</v>
      </c>
      <c r="H2573" t="s">
        <v>971</v>
      </c>
      <c r="I2573">
        <v>40</v>
      </c>
      <c r="J2573" t="s">
        <v>1362</v>
      </c>
      <c r="K2573">
        <v>12385</v>
      </c>
      <c r="L2573">
        <v>1.2384999999999999</v>
      </c>
      <c r="M2573">
        <f>_xlfn.XLOOKUP(_xlfn.TEXTJOIN("|",0,D2573,G2573,H2573,I2573),[3]무기각인!$I$546:$I$1333,[3]무기각인!$H$546:$H$1333)</f>
        <v>1.2307999999999999</v>
      </c>
      <c r="N2573">
        <v>0.62560000000000004</v>
      </c>
    </row>
    <row r="2574" spans="1:14" x14ac:dyDescent="0.3">
      <c r="A2574" t="s">
        <v>1214</v>
      </c>
      <c r="B2574" t="s">
        <v>665</v>
      </c>
      <c r="C2574">
        <f>_xlfn.XLOOKUP(B2574,[2]itemList_221219!$B:$B,[2]itemList_221219!$A:$A)</f>
        <v>35000</v>
      </c>
      <c r="D2574">
        <v>21</v>
      </c>
      <c r="E2574">
        <v>17</v>
      </c>
      <c r="F2574">
        <v>0</v>
      </c>
      <c r="G2574" t="s">
        <v>19</v>
      </c>
      <c r="H2574" t="s">
        <v>971</v>
      </c>
      <c r="I2574">
        <v>45</v>
      </c>
      <c r="J2574" t="s">
        <v>1363</v>
      </c>
      <c r="K2574">
        <v>12219</v>
      </c>
      <c r="L2574">
        <v>1.2219</v>
      </c>
      <c r="M2574">
        <f>_xlfn.XLOOKUP(_xlfn.TEXTJOIN("|",0,D2574,G2574,H2574,I2574),[3]무기각인!$I$546:$I$1333,[3]무기각인!$H$546:$H$1333)</f>
        <v>1.2307999999999999</v>
      </c>
      <c r="N2574">
        <v>0.72309999999999997</v>
      </c>
    </row>
    <row r="2575" spans="1:14" x14ac:dyDescent="0.3">
      <c r="A2575" t="s">
        <v>1214</v>
      </c>
      <c r="B2575" t="s">
        <v>665</v>
      </c>
      <c r="C2575">
        <f>_xlfn.XLOOKUP(B2575,[2]itemList_221219!$B:$B,[2]itemList_221219!$A:$A)</f>
        <v>35000</v>
      </c>
      <c r="D2575">
        <v>21</v>
      </c>
      <c r="E2575">
        <v>17</v>
      </c>
      <c r="F2575">
        <v>0</v>
      </c>
      <c r="G2575" t="s">
        <v>19</v>
      </c>
      <c r="H2575" t="s">
        <v>971</v>
      </c>
      <c r="I2575">
        <v>50</v>
      </c>
      <c r="J2575" t="s">
        <v>1364</v>
      </c>
      <c r="K2575">
        <v>12209</v>
      </c>
      <c r="L2575">
        <v>1.2209000000000001</v>
      </c>
      <c r="M2575">
        <f>_xlfn.XLOOKUP(_xlfn.TEXTJOIN("|",0,D2575,G2575,H2575,I2575),[3]무기각인!$I$546:$I$1333,[3]무기각인!$H$546:$H$1333)</f>
        <v>1.2307999999999999</v>
      </c>
      <c r="N2575">
        <v>0.8044</v>
      </c>
    </row>
    <row r="2576" spans="1:14" x14ac:dyDescent="0.3">
      <c r="A2576" t="s">
        <v>1214</v>
      </c>
      <c r="B2576" t="s">
        <v>665</v>
      </c>
      <c r="C2576">
        <f>_xlfn.XLOOKUP(B2576,[2]itemList_221219!$B:$B,[2]itemList_221219!$A:$A)</f>
        <v>35000</v>
      </c>
      <c r="D2576">
        <v>21</v>
      </c>
      <c r="E2576">
        <v>17</v>
      </c>
      <c r="F2576">
        <v>0</v>
      </c>
      <c r="G2576" t="s">
        <v>19</v>
      </c>
      <c r="H2576" t="s">
        <v>971</v>
      </c>
      <c r="I2576">
        <v>55</v>
      </c>
      <c r="J2576" t="s">
        <v>1365</v>
      </c>
      <c r="K2576">
        <v>12264</v>
      </c>
      <c r="L2576">
        <v>1.2263999999999999</v>
      </c>
      <c r="M2576">
        <f>_xlfn.XLOOKUP(_xlfn.TEXTJOIN("|",0,D2576,G2576,H2576,I2576),[3]무기각인!$I$546:$I$1333,[3]무기각인!$H$546:$H$1333)</f>
        <v>1.2307999999999999</v>
      </c>
      <c r="N2576">
        <v>0.35749999999999998</v>
      </c>
    </row>
    <row r="2577" spans="1:14" x14ac:dyDescent="0.3">
      <c r="A2577" t="s">
        <v>1214</v>
      </c>
      <c r="B2577" t="s">
        <v>665</v>
      </c>
      <c r="C2577">
        <f>_xlfn.XLOOKUP(B2577,[2]itemList_221219!$B:$B,[2]itemList_221219!$A:$A)</f>
        <v>35000</v>
      </c>
      <c r="D2577">
        <v>21</v>
      </c>
      <c r="E2577">
        <v>17</v>
      </c>
      <c r="F2577">
        <v>0</v>
      </c>
      <c r="G2577" t="s">
        <v>19</v>
      </c>
      <c r="H2577" t="s">
        <v>971</v>
      </c>
      <c r="I2577">
        <v>60</v>
      </c>
      <c r="J2577" t="s">
        <v>1366</v>
      </c>
      <c r="K2577">
        <v>12125</v>
      </c>
      <c r="L2577">
        <v>1.2124999999999999</v>
      </c>
      <c r="M2577">
        <f>_xlfn.XLOOKUP(_xlfn.TEXTJOIN("|",0,D2577,G2577,H2577,I2577),[3]무기각인!$I$546:$I$1333,[3]무기각인!$H$546:$H$1333)</f>
        <v>1.2307999999999999</v>
      </c>
      <c r="N2577">
        <v>1.4867999999999999</v>
      </c>
    </row>
    <row r="2578" spans="1:14" x14ac:dyDescent="0.3">
      <c r="A2578" t="s">
        <v>1214</v>
      </c>
      <c r="B2578" t="s">
        <v>665</v>
      </c>
      <c r="C2578">
        <f>_xlfn.XLOOKUP(B2578,[2]itemList_221219!$B:$B,[2]itemList_221219!$A:$A)</f>
        <v>35000</v>
      </c>
      <c r="D2578">
        <v>21</v>
      </c>
      <c r="E2578">
        <v>17</v>
      </c>
      <c r="F2578">
        <v>0</v>
      </c>
      <c r="G2578" t="s">
        <v>19</v>
      </c>
      <c r="H2578" t="s">
        <v>971</v>
      </c>
      <c r="I2578">
        <v>65</v>
      </c>
      <c r="J2578" t="s">
        <v>1367</v>
      </c>
      <c r="K2578">
        <v>12326</v>
      </c>
      <c r="L2578">
        <v>1.2325999999999999</v>
      </c>
      <c r="M2578">
        <f>_xlfn.XLOOKUP(_xlfn.TEXTJOIN("|",0,D2578,G2578,H2578,I2578),[3]무기각인!$I$546:$I$1333,[3]무기각인!$H$546:$H$1333)</f>
        <v>1.2307999999999999</v>
      </c>
      <c r="N2578">
        <v>0.1462</v>
      </c>
    </row>
    <row r="2579" spans="1:14" x14ac:dyDescent="0.3">
      <c r="A2579" t="s">
        <v>1214</v>
      </c>
      <c r="B2579" t="s">
        <v>665</v>
      </c>
      <c r="C2579">
        <f>_xlfn.XLOOKUP(B2579,[2]itemList_221219!$B:$B,[2]itemList_221219!$A:$A)</f>
        <v>35000</v>
      </c>
      <c r="D2579">
        <v>21</v>
      </c>
      <c r="E2579">
        <v>17</v>
      </c>
      <c r="F2579">
        <v>0</v>
      </c>
      <c r="G2579" t="s">
        <v>19</v>
      </c>
      <c r="H2579" t="s">
        <v>971</v>
      </c>
      <c r="I2579">
        <v>70</v>
      </c>
      <c r="J2579" t="s">
        <v>1368</v>
      </c>
      <c r="K2579">
        <v>12196</v>
      </c>
      <c r="L2579">
        <v>1.2196</v>
      </c>
      <c r="M2579">
        <f>_xlfn.XLOOKUP(_xlfn.TEXTJOIN("|",0,D2579,G2579,H2579,I2579),[3]무기각인!$I$546:$I$1333,[3]무기각인!$H$546:$H$1333)</f>
        <v>1.2307999999999999</v>
      </c>
      <c r="N2579">
        <v>0.91</v>
      </c>
    </row>
    <row r="2580" spans="1:14" x14ac:dyDescent="0.3">
      <c r="A2580" t="s">
        <v>1214</v>
      </c>
      <c r="B2580" t="s">
        <v>665</v>
      </c>
      <c r="C2580">
        <f>_xlfn.XLOOKUP(B2580,[2]itemList_221219!$B:$B,[2]itemList_221219!$A:$A)</f>
        <v>35000</v>
      </c>
      <c r="D2580">
        <v>21</v>
      </c>
      <c r="E2580">
        <v>18</v>
      </c>
      <c r="F2580">
        <v>0</v>
      </c>
      <c r="G2580" t="s">
        <v>19</v>
      </c>
      <c r="H2580" t="s">
        <v>972</v>
      </c>
      <c r="I2580">
        <v>5</v>
      </c>
      <c r="J2580" t="s">
        <v>1369</v>
      </c>
      <c r="K2580">
        <v>26695</v>
      </c>
      <c r="L2580">
        <v>2.6695000000000002</v>
      </c>
      <c r="M2580">
        <f>_xlfn.XLOOKUP(_xlfn.TEXTJOIN("|",0,D2580,G2580,H2580,I2580),[3]무기각인!$I$546:$I$1333,[3]무기각인!$H$546:$H$1333)</f>
        <v>2.6667000000000001</v>
      </c>
      <c r="N2580">
        <v>0.105</v>
      </c>
    </row>
    <row r="2581" spans="1:14" x14ac:dyDescent="0.3">
      <c r="A2581" t="s">
        <v>1214</v>
      </c>
      <c r="B2581" t="s">
        <v>665</v>
      </c>
      <c r="C2581">
        <f>_xlfn.XLOOKUP(B2581,[2]itemList_221219!$B:$B,[2]itemList_221219!$A:$A)</f>
        <v>35000</v>
      </c>
      <c r="D2581">
        <v>21</v>
      </c>
      <c r="E2581">
        <v>18</v>
      </c>
      <c r="F2581">
        <v>0</v>
      </c>
      <c r="G2581" t="s">
        <v>19</v>
      </c>
      <c r="H2581" t="s">
        <v>972</v>
      </c>
      <c r="I2581">
        <v>10</v>
      </c>
      <c r="J2581" t="s">
        <v>1370</v>
      </c>
      <c r="K2581">
        <v>26813</v>
      </c>
      <c r="L2581">
        <v>2.6812999999999998</v>
      </c>
      <c r="M2581">
        <f>_xlfn.XLOOKUP(_xlfn.TEXTJOIN("|",0,D2581,G2581,H2581,I2581),[3]무기각인!$I$546:$I$1333,[3]무기각인!$H$546:$H$1333)</f>
        <v>2.6667000000000001</v>
      </c>
      <c r="N2581">
        <v>0.54749999999999999</v>
      </c>
    </row>
    <row r="2582" spans="1:14" x14ac:dyDescent="0.3">
      <c r="A2582" t="s">
        <v>1214</v>
      </c>
      <c r="B2582" t="s">
        <v>665</v>
      </c>
      <c r="C2582">
        <f>_xlfn.XLOOKUP(B2582,[2]itemList_221219!$B:$B,[2]itemList_221219!$A:$A)</f>
        <v>35000</v>
      </c>
      <c r="D2582">
        <v>21</v>
      </c>
      <c r="E2582">
        <v>18</v>
      </c>
      <c r="F2582">
        <v>0</v>
      </c>
      <c r="G2582" t="s">
        <v>19</v>
      </c>
      <c r="H2582" t="s">
        <v>972</v>
      </c>
      <c r="I2582">
        <v>15</v>
      </c>
      <c r="J2582" t="s">
        <v>1371</v>
      </c>
      <c r="K2582">
        <v>26679</v>
      </c>
      <c r="L2582">
        <v>2.6678999999999999</v>
      </c>
      <c r="M2582">
        <f>_xlfn.XLOOKUP(_xlfn.TEXTJOIN("|",0,D2582,G2582,H2582,I2582),[3]무기각인!$I$546:$I$1333,[3]무기각인!$H$546:$H$1333)</f>
        <v>2.6667000000000001</v>
      </c>
      <c r="N2582">
        <v>4.4999999999999998E-2</v>
      </c>
    </row>
    <row r="2583" spans="1:14" x14ac:dyDescent="0.3">
      <c r="A2583" t="s">
        <v>1214</v>
      </c>
      <c r="B2583" t="s">
        <v>665</v>
      </c>
      <c r="C2583">
        <f>_xlfn.XLOOKUP(B2583,[2]itemList_221219!$B:$B,[2]itemList_221219!$A:$A)</f>
        <v>35000</v>
      </c>
      <c r="D2583">
        <v>21</v>
      </c>
      <c r="E2583">
        <v>18</v>
      </c>
      <c r="F2583">
        <v>0</v>
      </c>
      <c r="G2583" t="s">
        <v>19</v>
      </c>
      <c r="H2583" t="s">
        <v>972</v>
      </c>
      <c r="I2583">
        <v>20</v>
      </c>
      <c r="J2583" t="s">
        <v>1372</v>
      </c>
      <c r="K2583">
        <v>26413</v>
      </c>
      <c r="L2583">
        <v>2.6413000000000002</v>
      </c>
      <c r="M2583">
        <f>_xlfn.XLOOKUP(_xlfn.TEXTJOIN("|",0,D2583,G2583,H2583,I2583),[3]무기각인!$I$546:$I$1333,[3]무기각인!$H$546:$H$1333)</f>
        <v>2.6667000000000001</v>
      </c>
      <c r="N2583">
        <v>0.95250000000000001</v>
      </c>
    </row>
    <row r="2584" spans="1:14" x14ac:dyDescent="0.3">
      <c r="A2584" t="s">
        <v>1214</v>
      </c>
      <c r="B2584" t="s">
        <v>665</v>
      </c>
      <c r="C2584">
        <f>_xlfn.XLOOKUP(B2584,[2]itemList_221219!$B:$B,[2]itemList_221219!$A:$A)</f>
        <v>35000</v>
      </c>
      <c r="D2584">
        <v>21</v>
      </c>
      <c r="E2584">
        <v>18</v>
      </c>
      <c r="F2584">
        <v>0</v>
      </c>
      <c r="G2584" t="s">
        <v>19</v>
      </c>
      <c r="H2584" t="s">
        <v>972</v>
      </c>
      <c r="I2584">
        <v>25</v>
      </c>
      <c r="J2584" t="s">
        <v>1373</v>
      </c>
      <c r="K2584">
        <v>26541</v>
      </c>
      <c r="L2584">
        <v>2.6541000000000001</v>
      </c>
      <c r="M2584">
        <f>_xlfn.XLOOKUP(_xlfn.TEXTJOIN("|",0,D2584,G2584,H2584,I2584),[3]무기각인!$I$546:$I$1333,[3]무기각인!$H$546:$H$1333)</f>
        <v>2.6667000000000001</v>
      </c>
      <c r="N2584">
        <v>0.47249999999999998</v>
      </c>
    </row>
    <row r="2585" spans="1:14" x14ac:dyDescent="0.3">
      <c r="A2585" t="s">
        <v>1214</v>
      </c>
      <c r="B2585" t="s">
        <v>665</v>
      </c>
      <c r="C2585">
        <f>_xlfn.XLOOKUP(B2585,[2]itemList_221219!$B:$B,[2]itemList_221219!$A:$A)</f>
        <v>35000</v>
      </c>
      <c r="D2585">
        <v>21</v>
      </c>
      <c r="E2585">
        <v>18</v>
      </c>
      <c r="F2585">
        <v>0</v>
      </c>
      <c r="G2585" t="s">
        <v>19</v>
      </c>
      <c r="H2585" t="s">
        <v>972</v>
      </c>
      <c r="I2585">
        <v>30</v>
      </c>
      <c r="J2585" t="s">
        <v>1374</v>
      </c>
      <c r="K2585">
        <v>26693</v>
      </c>
      <c r="L2585">
        <v>2.6692999999999998</v>
      </c>
      <c r="M2585">
        <f>_xlfn.XLOOKUP(_xlfn.TEXTJOIN("|",0,D2585,G2585,H2585,I2585),[3]무기각인!$I$546:$I$1333,[3]무기각인!$H$546:$H$1333)</f>
        <v>2.6667000000000001</v>
      </c>
      <c r="N2585">
        <v>9.7500000000000003E-2</v>
      </c>
    </row>
    <row r="2586" spans="1:14" x14ac:dyDescent="0.3">
      <c r="A2586" t="s">
        <v>1214</v>
      </c>
      <c r="B2586" t="s">
        <v>665</v>
      </c>
      <c r="C2586">
        <f>_xlfn.XLOOKUP(B2586,[2]itemList_221219!$B:$B,[2]itemList_221219!$A:$A)</f>
        <v>35000</v>
      </c>
      <c r="D2586">
        <v>21</v>
      </c>
      <c r="E2586">
        <v>21</v>
      </c>
      <c r="F2586">
        <v>0</v>
      </c>
      <c r="G2586" t="s">
        <v>19</v>
      </c>
      <c r="H2586" t="s">
        <v>979</v>
      </c>
      <c r="I2586">
        <v>8</v>
      </c>
      <c r="J2586" t="s">
        <v>1644</v>
      </c>
      <c r="K2586">
        <v>1262</v>
      </c>
      <c r="L2586">
        <v>0.12620000000000001</v>
      </c>
      <c r="M2586">
        <v>0.125</v>
      </c>
      <c r="N2586">
        <f>ROUND(ABS(M2586-L2586)/M2586*100,4)</f>
        <v>0.96</v>
      </c>
    </row>
    <row r="2587" spans="1:14" x14ac:dyDescent="0.3">
      <c r="A2587" t="s">
        <v>1214</v>
      </c>
      <c r="B2587" t="s">
        <v>665</v>
      </c>
      <c r="C2587">
        <f>_xlfn.XLOOKUP(B2587,[2]itemList_221219!$B:$B,[2]itemList_221219!$A:$A)</f>
        <v>35000</v>
      </c>
      <c r="D2587">
        <v>21</v>
      </c>
      <c r="E2587">
        <v>21</v>
      </c>
      <c r="F2587">
        <v>0</v>
      </c>
      <c r="G2587" t="s">
        <v>19</v>
      </c>
      <c r="H2587" t="s">
        <v>979</v>
      </c>
      <c r="I2587">
        <v>7</v>
      </c>
      <c r="J2587" t="s">
        <v>1645</v>
      </c>
      <c r="K2587">
        <v>1290</v>
      </c>
      <c r="L2587">
        <v>0.129</v>
      </c>
      <c r="M2587">
        <v>0.125</v>
      </c>
      <c r="N2587">
        <f t="shared" ref="N2587:N2593" si="0">ROUND(ABS(M2587-L2587)/M2587*100,4)</f>
        <v>3.2</v>
      </c>
    </row>
    <row r="2588" spans="1:14" x14ac:dyDescent="0.3">
      <c r="A2588" t="s">
        <v>1214</v>
      </c>
      <c r="B2588" t="s">
        <v>665</v>
      </c>
      <c r="C2588">
        <f>_xlfn.XLOOKUP(B2588,[2]itemList_221219!$B:$B,[2]itemList_221219!$A:$A)</f>
        <v>35000</v>
      </c>
      <c r="D2588">
        <v>21</v>
      </c>
      <c r="E2588">
        <v>21</v>
      </c>
      <c r="F2588">
        <v>0</v>
      </c>
      <c r="G2588" t="s">
        <v>19</v>
      </c>
      <c r="H2588" t="s">
        <v>979</v>
      </c>
      <c r="I2588">
        <v>6</v>
      </c>
      <c r="J2588" t="s">
        <v>1646</v>
      </c>
      <c r="K2588">
        <v>1316</v>
      </c>
      <c r="L2588">
        <v>0.13159999999999999</v>
      </c>
      <c r="M2588">
        <v>0.125</v>
      </c>
      <c r="N2588">
        <f t="shared" si="0"/>
        <v>5.28</v>
      </c>
    </row>
    <row r="2589" spans="1:14" x14ac:dyDescent="0.3">
      <c r="A2589" t="s">
        <v>1214</v>
      </c>
      <c r="B2589" t="s">
        <v>665</v>
      </c>
      <c r="C2589">
        <f>_xlfn.XLOOKUP(B2589,[2]itemList_221219!$B:$B,[2]itemList_221219!$A:$A)</f>
        <v>35000</v>
      </c>
      <c r="D2589">
        <v>21</v>
      </c>
      <c r="E2589">
        <v>21</v>
      </c>
      <c r="F2589">
        <v>0</v>
      </c>
      <c r="G2589" t="s">
        <v>19</v>
      </c>
      <c r="H2589" t="s">
        <v>979</v>
      </c>
      <c r="I2589">
        <v>5</v>
      </c>
      <c r="J2589" t="s">
        <v>1647</v>
      </c>
      <c r="K2589">
        <v>1271</v>
      </c>
      <c r="L2589">
        <v>0.12709999999999999</v>
      </c>
      <c r="M2589">
        <v>0.125</v>
      </c>
      <c r="N2589">
        <f t="shared" si="0"/>
        <v>1.68</v>
      </c>
    </row>
    <row r="2590" spans="1:14" x14ac:dyDescent="0.3">
      <c r="A2590" t="s">
        <v>1214</v>
      </c>
      <c r="B2590" t="s">
        <v>665</v>
      </c>
      <c r="C2590">
        <f>_xlfn.XLOOKUP(B2590,[2]itemList_221219!$B:$B,[2]itemList_221219!$A:$A)</f>
        <v>35000</v>
      </c>
      <c r="D2590">
        <v>21</v>
      </c>
      <c r="E2590">
        <v>21</v>
      </c>
      <c r="F2590">
        <v>0</v>
      </c>
      <c r="G2590" t="s">
        <v>19</v>
      </c>
      <c r="H2590" t="s">
        <v>979</v>
      </c>
      <c r="I2590">
        <v>4</v>
      </c>
      <c r="J2590" t="s">
        <v>1648</v>
      </c>
      <c r="K2590">
        <v>1237</v>
      </c>
      <c r="L2590">
        <v>0.1237</v>
      </c>
      <c r="M2590">
        <v>0.125</v>
      </c>
      <c r="N2590">
        <f t="shared" si="0"/>
        <v>1.04</v>
      </c>
    </row>
    <row r="2591" spans="1:14" x14ac:dyDescent="0.3">
      <c r="A2591" t="s">
        <v>1214</v>
      </c>
      <c r="B2591" t="s">
        <v>665</v>
      </c>
      <c r="C2591">
        <f>_xlfn.XLOOKUP(B2591,[2]itemList_221219!$B:$B,[2]itemList_221219!$A:$A)</f>
        <v>35000</v>
      </c>
      <c r="D2591">
        <v>21</v>
      </c>
      <c r="E2591">
        <v>21</v>
      </c>
      <c r="F2591">
        <v>0</v>
      </c>
      <c r="G2591" t="s">
        <v>19</v>
      </c>
      <c r="H2591" t="s">
        <v>979</v>
      </c>
      <c r="I2591">
        <v>3</v>
      </c>
      <c r="J2591" t="s">
        <v>1649</v>
      </c>
      <c r="K2591">
        <v>1207</v>
      </c>
      <c r="L2591">
        <v>0.1207</v>
      </c>
      <c r="M2591">
        <v>0.125</v>
      </c>
      <c r="N2591">
        <f t="shared" si="0"/>
        <v>3.44</v>
      </c>
    </row>
    <row r="2592" spans="1:14" x14ac:dyDescent="0.3">
      <c r="A2592" t="s">
        <v>1214</v>
      </c>
      <c r="B2592" t="s">
        <v>665</v>
      </c>
      <c r="C2592">
        <f>_xlfn.XLOOKUP(B2592,[2]itemList_221219!$B:$B,[2]itemList_221219!$A:$A)</f>
        <v>35000</v>
      </c>
      <c r="D2592">
        <v>21</v>
      </c>
      <c r="E2592">
        <v>21</v>
      </c>
      <c r="F2592">
        <v>0</v>
      </c>
      <c r="G2592" t="s">
        <v>19</v>
      </c>
      <c r="H2592" t="s">
        <v>979</v>
      </c>
      <c r="I2592">
        <v>2</v>
      </c>
      <c r="J2592" t="s">
        <v>1650</v>
      </c>
      <c r="K2592">
        <v>1192</v>
      </c>
      <c r="L2592">
        <v>0.1192</v>
      </c>
      <c r="M2592">
        <v>0.125</v>
      </c>
      <c r="N2592">
        <f t="shared" si="0"/>
        <v>4.6399999999999997</v>
      </c>
    </row>
    <row r="2593" spans="1:14" x14ac:dyDescent="0.3">
      <c r="A2593" t="s">
        <v>1214</v>
      </c>
      <c r="B2593" t="s">
        <v>665</v>
      </c>
      <c r="C2593">
        <f>_xlfn.XLOOKUP(B2593,[2]itemList_221219!$B:$B,[2]itemList_221219!$A:$A)</f>
        <v>35000</v>
      </c>
      <c r="D2593">
        <v>21</v>
      </c>
      <c r="E2593">
        <v>21</v>
      </c>
      <c r="F2593">
        <v>0</v>
      </c>
      <c r="G2593" t="s">
        <v>19</v>
      </c>
      <c r="H2593" t="s">
        <v>979</v>
      </c>
      <c r="I2593">
        <v>1</v>
      </c>
      <c r="J2593" t="s">
        <v>1651</v>
      </c>
      <c r="K2593">
        <v>1306</v>
      </c>
      <c r="L2593">
        <v>0.13059999999999999</v>
      </c>
      <c r="M2593">
        <v>0.125</v>
      </c>
      <c r="N2593">
        <f t="shared" si="0"/>
        <v>4.4800000000000004</v>
      </c>
    </row>
    <row r="2594" spans="1:14" x14ac:dyDescent="0.3">
      <c r="A2594" t="s">
        <v>1214</v>
      </c>
      <c r="B2594" t="s">
        <v>665</v>
      </c>
      <c r="C2594">
        <f>_xlfn.XLOOKUP(B2594,[2]itemList_221219!$B:$B,[2]itemList_221219!$A:$A)</f>
        <v>35000</v>
      </c>
      <c r="D2594">
        <v>21</v>
      </c>
      <c r="E2594">
        <v>26</v>
      </c>
      <c r="F2594">
        <v>0</v>
      </c>
      <c r="G2594" t="s">
        <v>19</v>
      </c>
      <c r="H2594" t="s">
        <v>975</v>
      </c>
      <c r="I2594">
        <v>10</v>
      </c>
      <c r="J2594" t="s">
        <v>1375</v>
      </c>
      <c r="K2594">
        <v>10639</v>
      </c>
      <c r="L2594">
        <v>1.0639000000000001</v>
      </c>
      <c r="M2594">
        <f>_xlfn.XLOOKUP(_xlfn.TEXTJOIN("|",0,D2594,G2594,H2594,I2594),[3]무기각인!$I$546:$I$1333,[3]무기각인!$H$546:$H$1333)</f>
        <v>1.0667</v>
      </c>
      <c r="N2594">
        <v>0.26250000000000001</v>
      </c>
    </row>
    <row r="2595" spans="1:14" x14ac:dyDescent="0.3">
      <c r="A2595" t="s">
        <v>1214</v>
      </c>
      <c r="B2595" t="s">
        <v>665</v>
      </c>
      <c r="C2595">
        <f>_xlfn.XLOOKUP(B2595,[2]itemList_221219!$B:$B,[2]itemList_221219!$A:$A)</f>
        <v>35000</v>
      </c>
      <c r="D2595">
        <v>21</v>
      </c>
      <c r="E2595">
        <v>26</v>
      </c>
      <c r="F2595">
        <v>0</v>
      </c>
      <c r="G2595" t="s">
        <v>19</v>
      </c>
      <c r="H2595" t="s">
        <v>975</v>
      </c>
      <c r="I2595">
        <v>15</v>
      </c>
      <c r="J2595" t="s">
        <v>1376</v>
      </c>
      <c r="K2595">
        <v>10844</v>
      </c>
      <c r="L2595">
        <v>1.0844</v>
      </c>
      <c r="M2595">
        <f>_xlfn.XLOOKUP(_xlfn.TEXTJOIN("|",0,D2595,G2595,H2595,I2595),[3]무기각인!$I$546:$I$1333,[3]무기각인!$H$546:$H$1333)</f>
        <v>1.0667</v>
      </c>
      <c r="N2595">
        <v>1.6593</v>
      </c>
    </row>
    <row r="2596" spans="1:14" x14ac:dyDescent="0.3">
      <c r="A2596" t="s">
        <v>1214</v>
      </c>
      <c r="B2596" t="s">
        <v>665</v>
      </c>
      <c r="C2596">
        <f>_xlfn.XLOOKUP(B2596,[2]itemList_221219!$B:$B,[2]itemList_221219!$A:$A)</f>
        <v>35000</v>
      </c>
      <c r="D2596">
        <v>21</v>
      </c>
      <c r="E2596">
        <v>26</v>
      </c>
      <c r="F2596">
        <v>0</v>
      </c>
      <c r="G2596" t="s">
        <v>19</v>
      </c>
      <c r="H2596" t="s">
        <v>975</v>
      </c>
      <c r="I2596">
        <v>20</v>
      </c>
      <c r="J2596" t="s">
        <v>1377</v>
      </c>
      <c r="K2596">
        <v>10661</v>
      </c>
      <c r="L2596">
        <v>1.0661</v>
      </c>
      <c r="M2596">
        <f>_xlfn.XLOOKUP(_xlfn.TEXTJOIN("|",0,D2596,G2596,H2596,I2596),[3]무기각인!$I$546:$I$1333,[3]무기각인!$H$546:$H$1333)</f>
        <v>1.0667</v>
      </c>
      <c r="N2596">
        <v>5.62E-2</v>
      </c>
    </row>
    <row r="2597" spans="1:14" x14ac:dyDescent="0.3">
      <c r="A2597" t="s">
        <v>1214</v>
      </c>
      <c r="B2597" t="s">
        <v>665</v>
      </c>
      <c r="C2597">
        <f>_xlfn.XLOOKUP(B2597,[2]itemList_221219!$B:$B,[2]itemList_221219!$A:$A)</f>
        <v>35000</v>
      </c>
      <c r="D2597">
        <v>21</v>
      </c>
      <c r="E2597">
        <v>26</v>
      </c>
      <c r="F2597">
        <v>0</v>
      </c>
      <c r="G2597" t="s">
        <v>19</v>
      </c>
      <c r="H2597" t="s">
        <v>975</v>
      </c>
      <c r="I2597">
        <v>25</v>
      </c>
      <c r="J2597" t="s">
        <v>1378</v>
      </c>
      <c r="K2597">
        <v>10513</v>
      </c>
      <c r="L2597">
        <v>1.0512999999999999</v>
      </c>
      <c r="M2597">
        <f>_xlfn.XLOOKUP(_xlfn.TEXTJOIN("|",0,D2597,G2597,H2597,I2597),[3]무기각인!$I$546:$I$1333,[3]무기각인!$H$546:$H$1333)</f>
        <v>1.0667</v>
      </c>
      <c r="N2597">
        <v>1.4437</v>
      </c>
    </row>
    <row r="2598" spans="1:14" x14ac:dyDescent="0.3">
      <c r="A2598" t="s">
        <v>1214</v>
      </c>
      <c r="B2598" t="s">
        <v>665</v>
      </c>
      <c r="C2598">
        <f>_xlfn.XLOOKUP(B2598,[2]itemList_221219!$B:$B,[2]itemList_221219!$A:$A)</f>
        <v>35000</v>
      </c>
      <c r="D2598">
        <v>21</v>
      </c>
      <c r="E2598">
        <v>26</v>
      </c>
      <c r="F2598">
        <v>0</v>
      </c>
      <c r="G2598" t="s">
        <v>19</v>
      </c>
      <c r="H2598" t="s">
        <v>975</v>
      </c>
      <c r="I2598">
        <v>30</v>
      </c>
      <c r="J2598" t="s">
        <v>1379</v>
      </c>
      <c r="K2598">
        <v>10968</v>
      </c>
      <c r="L2598">
        <v>1.0968</v>
      </c>
      <c r="M2598">
        <f>_xlfn.XLOOKUP(_xlfn.TEXTJOIN("|",0,D2598,G2598,H2598,I2598),[3]무기각인!$I$546:$I$1333,[3]무기각인!$H$546:$H$1333)</f>
        <v>1.0667</v>
      </c>
      <c r="N2598">
        <v>2.8218000000000001</v>
      </c>
    </row>
    <row r="2599" spans="1:14" x14ac:dyDescent="0.3">
      <c r="A2599" t="s">
        <v>1214</v>
      </c>
      <c r="B2599" t="s">
        <v>665</v>
      </c>
      <c r="C2599">
        <f>_xlfn.XLOOKUP(B2599,[2]itemList_221219!$B:$B,[2]itemList_221219!$A:$A)</f>
        <v>35000</v>
      </c>
      <c r="D2599">
        <v>21</v>
      </c>
      <c r="E2599">
        <v>26</v>
      </c>
      <c r="F2599">
        <v>0</v>
      </c>
      <c r="G2599" t="s">
        <v>19</v>
      </c>
      <c r="H2599" t="s">
        <v>975</v>
      </c>
      <c r="I2599">
        <v>35</v>
      </c>
      <c r="J2599" t="s">
        <v>1380</v>
      </c>
      <c r="K2599">
        <v>10539</v>
      </c>
      <c r="L2599">
        <v>1.0539000000000001</v>
      </c>
      <c r="M2599">
        <f>_xlfn.XLOOKUP(_xlfn.TEXTJOIN("|",0,D2599,G2599,H2599,I2599),[3]무기각인!$I$546:$I$1333,[3]무기각인!$H$546:$H$1333)</f>
        <v>1.0667</v>
      </c>
      <c r="N2599">
        <v>1.2</v>
      </c>
    </row>
    <row r="2600" spans="1:14" x14ac:dyDescent="0.3">
      <c r="A2600" t="s">
        <v>1214</v>
      </c>
      <c r="B2600" t="s">
        <v>665</v>
      </c>
      <c r="C2600">
        <f>_xlfn.XLOOKUP(B2600,[2]itemList_221219!$B:$B,[2]itemList_221219!$A:$A)</f>
        <v>35000</v>
      </c>
      <c r="D2600">
        <v>21</v>
      </c>
      <c r="E2600">
        <v>26</v>
      </c>
      <c r="F2600">
        <v>0</v>
      </c>
      <c r="G2600" t="s">
        <v>19</v>
      </c>
      <c r="H2600" t="s">
        <v>975</v>
      </c>
      <c r="I2600">
        <v>40</v>
      </c>
      <c r="J2600" t="s">
        <v>1381</v>
      </c>
      <c r="K2600">
        <v>10718</v>
      </c>
      <c r="L2600">
        <v>1.0718000000000001</v>
      </c>
      <c r="M2600">
        <f>_xlfn.XLOOKUP(_xlfn.TEXTJOIN("|",0,D2600,G2600,H2600,I2600),[3]무기각인!$I$546:$I$1333,[3]무기각인!$H$546:$H$1333)</f>
        <v>1.0667</v>
      </c>
      <c r="N2600">
        <v>0.47810000000000002</v>
      </c>
    </row>
    <row r="2601" spans="1:14" x14ac:dyDescent="0.3">
      <c r="A2601" t="s">
        <v>1214</v>
      </c>
      <c r="B2601" t="s">
        <v>665</v>
      </c>
      <c r="C2601">
        <f>_xlfn.XLOOKUP(B2601,[2]itemList_221219!$B:$B,[2]itemList_221219!$A:$A)</f>
        <v>35000</v>
      </c>
      <c r="D2601">
        <v>21</v>
      </c>
      <c r="E2601">
        <v>26</v>
      </c>
      <c r="F2601">
        <v>0</v>
      </c>
      <c r="G2601" t="s">
        <v>19</v>
      </c>
      <c r="H2601" t="s">
        <v>975</v>
      </c>
      <c r="I2601">
        <v>45</v>
      </c>
      <c r="J2601" t="s">
        <v>1382</v>
      </c>
      <c r="K2601">
        <v>10759</v>
      </c>
      <c r="L2601">
        <v>1.0759000000000001</v>
      </c>
      <c r="M2601">
        <f>_xlfn.XLOOKUP(_xlfn.TEXTJOIN("|",0,D2601,G2601,H2601,I2601),[3]무기각인!$I$546:$I$1333,[3]무기각인!$H$546:$H$1333)</f>
        <v>1.0667</v>
      </c>
      <c r="N2601">
        <v>0.86250000000000004</v>
      </c>
    </row>
    <row r="2602" spans="1:14" x14ac:dyDescent="0.3">
      <c r="A2602" t="s">
        <v>1214</v>
      </c>
      <c r="B2602" t="s">
        <v>665</v>
      </c>
      <c r="C2602">
        <f>_xlfn.XLOOKUP(B2602,[2]itemList_221219!$B:$B,[2]itemList_221219!$A:$A)</f>
        <v>35000</v>
      </c>
      <c r="D2602">
        <v>21</v>
      </c>
      <c r="E2602">
        <v>26</v>
      </c>
      <c r="F2602">
        <v>0</v>
      </c>
      <c r="G2602" t="s">
        <v>19</v>
      </c>
      <c r="H2602" t="s">
        <v>975</v>
      </c>
      <c r="I2602">
        <v>50</v>
      </c>
      <c r="J2602" t="s">
        <v>1383</v>
      </c>
      <c r="K2602">
        <v>10583</v>
      </c>
      <c r="L2602">
        <v>1.0583</v>
      </c>
      <c r="M2602">
        <f>_xlfn.XLOOKUP(_xlfn.TEXTJOIN("|",0,D2602,G2602,H2602,I2602),[3]무기각인!$I$546:$I$1333,[3]무기각인!$H$546:$H$1333)</f>
        <v>1.0667</v>
      </c>
      <c r="N2602">
        <v>0.78749999999999998</v>
      </c>
    </row>
    <row r="2603" spans="1:14" x14ac:dyDescent="0.3">
      <c r="A2603" t="s">
        <v>1214</v>
      </c>
      <c r="B2603" t="s">
        <v>665</v>
      </c>
      <c r="C2603">
        <f>_xlfn.XLOOKUP(B2603,[2]itemList_221219!$B:$B,[2]itemList_221219!$A:$A)</f>
        <v>35000</v>
      </c>
      <c r="D2603">
        <v>21</v>
      </c>
      <c r="E2603">
        <v>26</v>
      </c>
      <c r="F2603">
        <v>0</v>
      </c>
      <c r="G2603" t="s">
        <v>19</v>
      </c>
      <c r="H2603" t="s">
        <v>975</v>
      </c>
      <c r="I2603">
        <v>55</v>
      </c>
      <c r="J2603" t="s">
        <v>1384</v>
      </c>
      <c r="K2603">
        <v>10857</v>
      </c>
      <c r="L2603">
        <v>1.0857000000000001</v>
      </c>
      <c r="M2603">
        <f>_xlfn.XLOOKUP(_xlfn.TEXTJOIN("|",0,D2603,G2603,H2603,I2603),[3]무기각인!$I$546:$I$1333,[3]무기각인!$H$546:$H$1333)</f>
        <v>1.0667</v>
      </c>
      <c r="N2603">
        <v>1.7811999999999999</v>
      </c>
    </row>
    <row r="2604" spans="1:14" x14ac:dyDescent="0.3">
      <c r="A2604" t="s">
        <v>1214</v>
      </c>
      <c r="B2604" t="s">
        <v>665</v>
      </c>
      <c r="C2604">
        <f>_xlfn.XLOOKUP(B2604,[2]itemList_221219!$B:$B,[2]itemList_221219!$A:$A)</f>
        <v>35000</v>
      </c>
      <c r="D2604">
        <v>21</v>
      </c>
      <c r="E2604">
        <v>26</v>
      </c>
      <c r="F2604">
        <v>0</v>
      </c>
      <c r="G2604" t="s">
        <v>19</v>
      </c>
      <c r="H2604" t="s">
        <v>975</v>
      </c>
      <c r="I2604">
        <v>60</v>
      </c>
      <c r="J2604" t="s">
        <v>1385</v>
      </c>
      <c r="K2604">
        <v>10663</v>
      </c>
      <c r="L2604">
        <v>1.0663</v>
      </c>
      <c r="M2604">
        <f>_xlfn.XLOOKUP(_xlfn.TEXTJOIN("|",0,D2604,G2604,H2604,I2604),[3]무기각인!$I$546:$I$1333,[3]무기각인!$H$546:$H$1333)</f>
        <v>1.0667</v>
      </c>
      <c r="N2604">
        <v>3.7499999999999999E-2</v>
      </c>
    </row>
    <row r="2605" spans="1:14" x14ac:dyDescent="0.3">
      <c r="A2605" t="s">
        <v>1214</v>
      </c>
      <c r="B2605" t="s">
        <v>665</v>
      </c>
      <c r="C2605">
        <f>_xlfn.XLOOKUP(B2605,[2]itemList_221219!$B:$B,[2]itemList_221219!$A:$A)</f>
        <v>35000</v>
      </c>
      <c r="D2605">
        <v>21</v>
      </c>
      <c r="E2605">
        <v>26</v>
      </c>
      <c r="F2605">
        <v>0</v>
      </c>
      <c r="G2605" t="s">
        <v>19</v>
      </c>
      <c r="H2605" t="s">
        <v>975</v>
      </c>
      <c r="I2605">
        <v>65</v>
      </c>
      <c r="J2605" t="s">
        <v>1386</v>
      </c>
      <c r="K2605">
        <v>10729</v>
      </c>
      <c r="L2605">
        <v>1.0729</v>
      </c>
      <c r="M2605">
        <f>_xlfn.XLOOKUP(_xlfn.TEXTJOIN("|",0,D2605,G2605,H2605,I2605),[3]무기각인!$I$546:$I$1333,[3]무기각인!$H$546:$H$1333)</f>
        <v>1.0667</v>
      </c>
      <c r="N2605">
        <v>0.58120000000000005</v>
      </c>
    </row>
    <row r="2606" spans="1:14" x14ac:dyDescent="0.3">
      <c r="A2606" t="s">
        <v>1214</v>
      </c>
      <c r="B2606" t="s">
        <v>665</v>
      </c>
      <c r="C2606">
        <f>_xlfn.XLOOKUP(B2606,[2]itemList_221219!$B:$B,[2]itemList_221219!$A:$A)</f>
        <v>35000</v>
      </c>
      <c r="D2606">
        <v>21</v>
      </c>
      <c r="E2606">
        <v>26</v>
      </c>
      <c r="F2606">
        <v>0</v>
      </c>
      <c r="G2606" t="s">
        <v>19</v>
      </c>
      <c r="H2606" t="s">
        <v>975</v>
      </c>
      <c r="I2606">
        <v>70</v>
      </c>
      <c r="J2606" t="s">
        <v>1387</v>
      </c>
      <c r="K2606">
        <v>10788</v>
      </c>
      <c r="L2606">
        <v>1.0788</v>
      </c>
      <c r="M2606">
        <f>_xlfn.XLOOKUP(_xlfn.TEXTJOIN("|",0,D2606,G2606,H2606,I2606),[3]무기각인!$I$546:$I$1333,[3]무기각인!$H$546:$H$1333)</f>
        <v>1.0667</v>
      </c>
      <c r="N2606">
        <v>1.1343000000000001</v>
      </c>
    </row>
    <row r="2607" spans="1:14" x14ac:dyDescent="0.3">
      <c r="A2607" t="s">
        <v>1214</v>
      </c>
      <c r="B2607" t="s">
        <v>665</v>
      </c>
      <c r="C2607">
        <f>_xlfn.XLOOKUP(B2607,[2]itemList_221219!$B:$B,[2]itemList_221219!$A:$A)</f>
        <v>35000</v>
      </c>
      <c r="D2607">
        <v>21</v>
      </c>
      <c r="E2607">
        <v>26</v>
      </c>
      <c r="F2607">
        <v>0</v>
      </c>
      <c r="G2607" t="s">
        <v>19</v>
      </c>
      <c r="H2607" t="s">
        <v>975</v>
      </c>
      <c r="I2607">
        <v>75</v>
      </c>
      <c r="J2607" t="s">
        <v>1388</v>
      </c>
      <c r="K2607">
        <v>10647</v>
      </c>
      <c r="L2607">
        <v>1.0647</v>
      </c>
      <c r="M2607">
        <f>_xlfn.XLOOKUP(_xlfn.TEXTJOIN("|",0,D2607,G2607,H2607,I2607),[3]무기각인!$I$546:$I$1333,[3]무기각인!$H$546:$H$1333)</f>
        <v>1.0667</v>
      </c>
      <c r="N2607">
        <v>0.1875</v>
      </c>
    </row>
    <row r="2608" spans="1:14" x14ac:dyDescent="0.3">
      <c r="A2608" t="s">
        <v>1214</v>
      </c>
      <c r="B2608" t="s">
        <v>665</v>
      </c>
      <c r="C2608">
        <f>_xlfn.XLOOKUP(B2608,[2]itemList_221219!$B:$B,[2]itemList_221219!$A:$A)</f>
        <v>35000</v>
      </c>
      <c r="D2608">
        <v>21</v>
      </c>
      <c r="E2608">
        <v>26</v>
      </c>
      <c r="F2608">
        <v>0</v>
      </c>
      <c r="G2608" t="s">
        <v>19</v>
      </c>
      <c r="H2608" t="s">
        <v>975</v>
      </c>
      <c r="I2608">
        <v>80</v>
      </c>
      <c r="J2608" t="s">
        <v>1389</v>
      </c>
      <c r="K2608">
        <v>10638</v>
      </c>
      <c r="L2608">
        <v>1.0638000000000001</v>
      </c>
      <c r="M2608">
        <f>_xlfn.XLOOKUP(_xlfn.TEXTJOIN("|",0,D2608,G2608,H2608,I2608),[3]무기각인!$I$546:$I$1333,[3]무기각인!$H$546:$H$1333)</f>
        <v>1.0667</v>
      </c>
      <c r="N2608">
        <v>0.27189999999999998</v>
      </c>
    </row>
    <row r="2609" spans="1:14" x14ac:dyDescent="0.3">
      <c r="A2609" t="s">
        <v>1214</v>
      </c>
      <c r="B2609" t="s">
        <v>665</v>
      </c>
      <c r="C2609">
        <f>_xlfn.XLOOKUP(B2609,[2]itemList_221219!$B:$B,[2]itemList_221219!$A:$A)</f>
        <v>35000</v>
      </c>
      <c r="D2609">
        <v>21</v>
      </c>
      <c r="E2609">
        <v>32</v>
      </c>
      <c r="F2609">
        <v>0</v>
      </c>
      <c r="G2609" t="s">
        <v>19</v>
      </c>
      <c r="H2609" t="s">
        <v>973</v>
      </c>
      <c r="I2609">
        <v>10</v>
      </c>
      <c r="J2609" t="s">
        <v>1390</v>
      </c>
      <c r="K2609">
        <v>12268</v>
      </c>
      <c r="L2609">
        <v>1.2267999999999999</v>
      </c>
      <c r="M2609">
        <f>_xlfn.XLOOKUP(_xlfn.TEXTJOIN("|",0,D2609,G2609,H2609,I2609),[3]무기각인!$I$546:$I$1333,[3]무기각인!$H$546:$H$1333)</f>
        <v>1.2307999999999999</v>
      </c>
      <c r="N2609">
        <v>0.32500000000000001</v>
      </c>
    </row>
    <row r="2610" spans="1:14" x14ac:dyDescent="0.3">
      <c r="A2610" t="s">
        <v>1214</v>
      </c>
      <c r="B2610" t="s">
        <v>665</v>
      </c>
      <c r="C2610">
        <f>_xlfn.XLOOKUP(B2610,[2]itemList_221219!$B:$B,[2]itemList_221219!$A:$A)</f>
        <v>35000</v>
      </c>
      <c r="D2610">
        <v>21</v>
      </c>
      <c r="E2610">
        <v>32</v>
      </c>
      <c r="F2610">
        <v>0</v>
      </c>
      <c r="G2610" t="s">
        <v>19</v>
      </c>
      <c r="H2610" t="s">
        <v>973</v>
      </c>
      <c r="I2610">
        <v>15</v>
      </c>
      <c r="J2610" t="s">
        <v>1391</v>
      </c>
      <c r="K2610">
        <v>12411</v>
      </c>
      <c r="L2610">
        <v>1.2411000000000001</v>
      </c>
      <c r="M2610">
        <f>_xlfn.XLOOKUP(_xlfn.TEXTJOIN("|",0,D2610,G2610,H2610,I2610),[3]무기각인!$I$546:$I$1333,[3]무기각인!$H$546:$H$1333)</f>
        <v>1.2307999999999999</v>
      </c>
      <c r="N2610">
        <v>0.83689999999999998</v>
      </c>
    </row>
    <row r="2611" spans="1:14" x14ac:dyDescent="0.3">
      <c r="A2611" t="s">
        <v>1214</v>
      </c>
      <c r="B2611" t="s">
        <v>665</v>
      </c>
      <c r="C2611">
        <f>_xlfn.XLOOKUP(B2611,[2]itemList_221219!$B:$B,[2]itemList_221219!$A:$A)</f>
        <v>35000</v>
      </c>
      <c r="D2611">
        <v>21</v>
      </c>
      <c r="E2611">
        <v>32</v>
      </c>
      <c r="F2611">
        <v>0</v>
      </c>
      <c r="G2611" t="s">
        <v>19</v>
      </c>
      <c r="H2611" t="s">
        <v>973</v>
      </c>
      <c r="I2611">
        <v>20</v>
      </c>
      <c r="J2611" t="s">
        <v>1392</v>
      </c>
      <c r="K2611">
        <v>12120</v>
      </c>
      <c r="L2611">
        <v>1.212</v>
      </c>
      <c r="M2611">
        <f>_xlfn.XLOOKUP(_xlfn.TEXTJOIN("|",0,D2611,G2611,H2611,I2611),[3]무기각인!$I$546:$I$1333,[3]무기각인!$H$546:$H$1333)</f>
        <v>1.2307999999999999</v>
      </c>
      <c r="N2611">
        <v>1.5275000000000001</v>
      </c>
    </row>
    <row r="2612" spans="1:14" x14ac:dyDescent="0.3">
      <c r="A2612" t="s">
        <v>1214</v>
      </c>
      <c r="B2612" t="s">
        <v>665</v>
      </c>
      <c r="C2612">
        <f>_xlfn.XLOOKUP(B2612,[2]itemList_221219!$B:$B,[2]itemList_221219!$A:$A)</f>
        <v>35000</v>
      </c>
      <c r="D2612">
        <v>21</v>
      </c>
      <c r="E2612">
        <v>32</v>
      </c>
      <c r="F2612">
        <v>0</v>
      </c>
      <c r="G2612" t="s">
        <v>19</v>
      </c>
      <c r="H2612" t="s">
        <v>973</v>
      </c>
      <c r="I2612">
        <v>25</v>
      </c>
      <c r="J2612" t="s">
        <v>1393</v>
      </c>
      <c r="K2612">
        <v>12324</v>
      </c>
      <c r="L2612">
        <v>1.2323999999999999</v>
      </c>
      <c r="M2612">
        <f>_xlfn.XLOOKUP(_xlfn.TEXTJOIN("|",0,D2612,G2612,H2612,I2612),[3]무기각인!$I$546:$I$1333,[3]무기각인!$H$546:$H$1333)</f>
        <v>1.2307999999999999</v>
      </c>
      <c r="N2612">
        <v>0.13</v>
      </c>
    </row>
    <row r="2613" spans="1:14" x14ac:dyDescent="0.3">
      <c r="A2613" t="s">
        <v>1214</v>
      </c>
      <c r="B2613" t="s">
        <v>665</v>
      </c>
      <c r="C2613">
        <f>_xlfn.XLOOKUP(B2613,[2]itemList_221219!$B:$B,[2]itemList_221219!$A:$A)</f>
        <v>35000</v>
      </c>
      <c r="D2613">
        <v>21</v>
      </c>
      <c r="E2613">
        <v>32</v>
      </c>
      <c r="F2613">
        <v>0</v>
      </c>
      <c r="G2613" t="s">
        <v>19</v>
      </c>
      <c r="H2613" t="s">
        <v>973</v>
      </c>
      <c r="I2613">
        <v>30</v>
      </c>
      <c r="J2613" t="s">
        <v>1394</v>
      </c>
      <c r="K2613">
        <v>12171</v>
      </c>
      <c r="L2613">
        <v>1.2171000000000001</v>
      </c>
      <c r="M2613">
        <f>_xlfn.XLOOKUP(_xlfn.TEXTJOIN("|",0,D2613,G2613,H2613,I2613),[3]무기각인!$I$546:$I$1333,[3]무기각인!$H$546:$H$1333)</f>
        <v>1.2307999999999999</v>
      </c>
      <c r="N2613">
        <v>1.1131</v>
      </c>
    </row>
    <row r="2614" spans="1:14" x14ac:dyDescent="0.3">
      <c r="A2614" t="s">
        <v>1214</v>
      </c>
      <c r="B2614" t="s">
        <v>665</v>
      </c>
      <c r="C2614">
        <f>_xlfn.XLOOKUP(B2614,[2]itemList_221219!$B:$B,[2]itemList_221219!$A:$A)</f>
        <v>35000</v>
      </c>
      <c r="D2614">
        <v>21</v>
      </c>
      <c r="E2614">
        <v>32</v>
      </c>
      <c r="F2614">
        <v>0</v>
      </c>
      <c r="G2614" t="s">
        <v>19</v>
      </c>
      <c r="H2614" t="s">
        <v>973</v>
      </c>
      <c r="I2614">
        <v>35</v>
      </c>
      <c r="J2614" t="s">
        <v>1395</v>
      </c>
      <c r="K2614">
        <v>12172</v>
      </c>
      <c r="L2614">
        <v>1.2172000000000001</v>
      </c>
      <c r="M2614">
        <f>_xlfn.XLOOKUP(_xlfn.TEXTJOIN("|",0,D2614,G2614,H2614,I2614),[3]무기각인!$I$546:$I$1333,[3]무기각인!$H$546:$H$1333)</f>
        <v>1.2307999999999999</v>
      </c>
      <c r="N2614">
        <v>1.105</v>
      </c>
    </row>
    <row r="2615" spans="1:14" x14ac:dyDescent="0.3">
      <c r="A2615" t="s">
        <v>1214</v>
      </c>
      <c r="B2615" t="s">
        <v>665</v>
      </c>
      <c r="C2615">
        <f>_xlfn.XLOOKUP(B2615,[2]itemList_221219!$B:$B,[2]itemList_221219!$A:$A)</f>
        <v>35000</v>
      </c>
      <c r="D2615">
        <v>21</v>
      </c>
      <c r="E2615">
        <v>32</v>
      </c>
      <c r="F2615">
        <v>0</v>
      </c>
      <c r="G2615" t="s">
        <v>19</v>
      </c>
      <c r="H2615" t="s">
        <v>973</v>
      </c>
      <c r="I2615">
        <v>40</v>
      </c>
      <c r="J2615" t="s">
        <v>1396</v>
      </c>
      <c r="K2615">
        <v>12397</v>
      </c>
      <c r="L2615">
        <v>1.2397</v>
      </c>
      <c r="M2615">
        <f>_xlfn.XLOOKUP(_xlfn.TEXTJOIN("|",0,D2615,G2615,H2615,I2615),[3]무기각인!$I$546:$I$1333,[3]무기각인!$H$546:$H$1333)</f>
        <v>1.2307999999999999</v>
      </c>
      <c r="N2615">
        <v>0.72309999999999997</v>
      </c>
    </row>
    <row r="2616" spans="1:14" x14ac:dyDescent="0.3">
      <c r="A2616" t="s">
        <v>1214</v>
      </c>
      <c r="B2616" t="s">
        <v>665</v>
      </c>
      <c r="C2616">
        <f>_xlfn.XLOOKUP(B2616,[2]itemList_221219!$B:$B,[2]itemList_221219!$A:$A)</f>
        <v>35000</v>
      </c>
      <c r="D2616">
        <v>21</v>
      </c>
      <c r="E2616">
        <v>32</v>
      </c>
      <c r="F2616">
        <v>0</v>
      </c>
      <c r="G2616" t="s">
        <v>19</v>
      </c>
      <c r="H2616" t="s">
        <v>973</v>
      </c>
      <c r="I2616">
        <v>45</v>
      </c>
      <c r="J2616" t="s">
        <v>1397</v>
      </c>
      <c r="K2616">
        <v>12437</v>
      </c>
      <c r="L2616">
        <v>1.2437</v>
      </c>
      <c r="M2616">
        <f>_xlfn.XLOOKUP(_xlfn.TEXTJOIN("|",0,D2616,G2616,H2616,I2616),[3]무기각인!$I$546:$I$1333,[3]무기각인!$H$546:$H$1333)</f>
        <v>1.2307999999999999</v>
      </c>
      <c r="N2616">
        <v>1.0481</v>
      </c>
    </row>
    <row r="2617" spans="1:14" x14ac:dyDescent="0.3">
      <c r="A2617" t="s">
        <v>1214</v>
      </c>
      <c r="B2617" t="s">
        <v>665</v>
      </c>
      <c r="C2617">
        <f>_xlfn.XLOOKUP(B2617,[2]itemList_221219!$B:$B,[2]itemList_221219!$A:$A)</f>
        <v>35000</v>
      </c>
      <c r="D2617">
        <v>21</v>
      </c>
      <c r="E2617">
        <v>32</v>
      </c>
      <c r="F2617">
        <v>0</v>
      </c>
      <c r="G2617" t="s">
        <v>19</v>
      </c>
      <c r="H2617" t="s">
        <v>973</v>
      </c>
      <c r="I2617">
        <v>50</v>
      </c>
      <c r="J2617" t="s">
        <v>1398</v>
      </c>
      <c r="K2617">
        <v>12215</v>
      </c>
      <c r="L2617">
        <v>1.2215</v>
      </c>
      <c r="M2617">
        <f>_xlfn.XLOOKUP(_xlfn.TEXTJOIN("|",0,D2617,G2617,H2617,I2617),[3]무기각인!$I$546:$I$1333,[3]무기각인!$H$546:$H$1333)</f>
        <v>1.2307999999999999</v>
      </c>
      <c r="N2617">
        <v>0.75560000000000005</v>
      </c>
    </row>
    <row r="2618" spans="1:14" x14ac:dyDescent="0.3">
      <c r="A2618" t="s">
        <v>1214</v>
      </c>
      <c r="B2618" t="s">
        <v>665</v>
      </c>
      <c r="C2618">
        <f>_xlfn.XLOOKUP(B2618,[2]itemList_221219!$B:$B,[2]itemList_221219!$A:$A)</f>
        <v>35000</v>
      </c>
      <c r="D2618">
        <v>21</v>
      </c>
      <c r="E2618">
        <v>32</v>
      </c>
      <c r="F2618">
        <v>0</v>
      </c>
      <c r="G2618" t="s">
        <v>19</v>
      </c>
      <c r="H2618" t="s">
        <v>973</v>
      </c>
      <c r="I2618">
        <v>55</v>
      </c>
      <c r="J2618" t="s">
        <v>1399</v>
      </c>
      <c r="K2618">
        <v>12383</v>
      </c>
      <c r="L2618">
        <v>1.2383</v>
      </c>
      <c r="M2618">
        <f>_xlfn.XLOOKUP(_xlfn.TEXTJOIN("|",0,D2618,G2618,H2618,I2618),[3]무기각인!$I$546:$I$1333,[3]무기각인!$H$546:$H$1333)</f>
        <v>1.2307999999999999</v>
      </c>
      <c r="N2618">
        <v>0.60940000000000005</v>
      </c>
    </row>
    <row r="2619" spans="1:14" x14ac:dyDescent="0.3">
      <c r="A2619" t="s">
        <v>1214</v>
      </c>
      <c r="B2619" t="s">
        <v>665</v>
      </c>
      <c r="C2619">
        <f>_xlfn.XLOOKUP(B2619,[2]itemList_221219!$B:$B,[2]itemList_221219!$A:$A)</f>
        <v>35000</v>
      </c>
      <c r="D2619">
        <v>21</v>
      </c>
      <c r="E2619">
        <v>32</v>
      </c>
      <c r="F2619">
        <v>0</v>
      </c>
      <c r="G2619" t="s">
        <v>19</v>
      </c>
      <c r="H2619" t="s">
        <v>973</v>
      </c>
      <c r="I2619">
        <v>60</v>
      </c>
      <c r="J2619" t="s">
        <v>1400</v>
      </c>
      <c r="K2619">
        <v>12324</v>
      </c>
      <c r="L2619">
        <v>1.2323999999999999</v>
      </c>
      <c r="M2619">
        <f>_xlfn.XLOOKUP(_xlfn.TEXTJOIN("|",0,D2619,G2619,H2619,I2619),[3]무기각인!$I$546:$I$1333,[3]무기각인!$H$546:$H$1333)</f>
        <v>1.2307999999999999</v>
      </c>
      <c r="N2619">
        <v>0.13</v>
      </c>
    </row>
    <row r="2620" spans="1:14" x14ac:dyDescent="0.3">
      <c r="A2620" t="s">
        <v>1214</v>
      </c>
      <c r="B2620" t="s">
        <v>665</v>
      </c>
      <c r="C2620">
        <f>_xlfn.XLOOKUP(B2620,[2]itemList_221219!$B:$B,[2]itemList_221219!$A:$A)</f>
        <v>35000</v>
      </c>
      <c r="D2620">
        <v>21</v>
      </c>
      <c r="E2620">
        <v>32</v>
      </c>
      <c r="F2620">
        <v>0</v>
      </c>
      <c r="G2620" t="s">
        <v>19</v>
      </c>
      <c r="H2620" t="s">
        <v>973</v>
      </c>
      <c r="I2620">
        <v>65</v>
      </c>
      <c r="J2620" t="s">
        <v>1401</v>
      </c>
      <c r="K2620">
        <v>12291</v>
      </c>
      <c r="L2620">
        <v>1.2291000000000001</v>
      </c>
      <c r="M2620">
        <f>_xlfn.XLOOKUP(_xlfn.TEXTJOIN("|",0,D2620,G2620,H2620,I2620),[3]무기각인!$I$546:$I$1333,[3]무기각인!$H$546:$H$1333)</f>
        <v>1.2307999999999999</v>
      </c>
      <c r="N2620">
        <v>0.1381</v>
      </c>
    </row>
    <row r="2621" spans="1:14" x14ac:dyDescent="0.3">
      <c r="A2621" t="s">
        <v>1214</v>
      </c>
      <c r="B2621" t="s">
        <v>665</v>
      </c>
      <c r="C2621">
        <f>_xlfn.XLOOKUP(B2621,[2]itemList_221219!$B:$B,[2]itemList_221219!$A:$A)</f>
        <v>35000</v>
      </c>
      <c r="D2621">
        <v>21</v>
      </c>
      <c r="E2621">
        <v>32</v>
      </c>
      <c r="F2621">
        <v>0</v>
      </c>
      <c r="G2621" t="s">
        <v>19</v>
      </c>
      <c r="H2621" t="s">
        <v>973</v>
      </c>
      <c r="I2621">
        <v>70</v>
      </c>
      <c r="J2621" t="s">
        <v>1402</v>
      </c>
      <c r="K2621">
        <v>12268</v>
      </c>
      <c r="L2621">
        <v>1.2267999999999999</v>
      </c>
      <c r="M2621">
        <f>_xlfn.XLOOKUP(_xlfn.TEXTJOIN("|",0,D2621,G2621,H2621,I2621),[3]무기각인!$I$546:$I$1333,[3]무기각인!$H$546:$H$1333)</f>
        <v>1.2307999999999999</v>
      </c>
      <c r="N2621">
        <v>0.32500000000000001</v>
      </c>
    </row>
    <row r="2622" spans="1:14" x14ac:dyDescent="0.3">
      <c r="A2622" t="s">
        <v>1214</v>
      </c>
      <c r="B2622" t="s">
        <v>665</v>
      </c>
      <c r="C2622">
        <f>_xlfn.XLOOKUP(B2622,[2]itemList_221219!$B:$B,[2]itemList_221219!$A:$A)</f>
        <v>35000</v>
      </c>
      <c r="D2622">
        <v>21</v>
      </c>
      <c r="E2622">
        <v>33</v>
      </c>
      <c r="F2622">
        <v>0</v>
      </c>
      <c r="G2622" t="s">
        <v>19</v>
      </c>
      <c r="H2622" t="s">
        <v>974</v>
      </c>
      <c r="I2622">
        <v>5</v>
      </c>
      <c r="J2622" t="s">
        <v>1403</v>
      </c>
      <c r="K2622">
        <v>26600</v>
      </c>
      <c r="L2622">
        <v>2.66</v>
      </c>
      <c r="M2622">
        <f>_xlfn.XLOOKUP(_xlfn.TEXTJOIN("|",0,D2622,G2622,H2622,I2622),[3]무기각인!$I$546:$I$1333,[3]무기각인!$H$546:$H$1333)</f>
        <v>2.6667000000000001</v>
      </c>
      <c r="N2622">
        <v>0.25119999999999998</v>
      </c>
    </row>
    <row r="2623" spans="1:14" x14ac:dyDescent="0.3">
      <c r="A2623" t="s">
        <v>1214</v>
      </c>
      <c r="B2623" t="s">
        <v>665</v>
      </c>
      <c r="C2623">
        <f>_xlfn.XLOOKUP(B2623,[2]itemList_221219!$B:$B,[2]itemList_221219!$A:$A)</f>
        <v>35000</v>
      </c>
      <c r="D2623">
        <v>21</v>
      </c>
      <c r="E2623">
        <v>33</v>
      </c>
      <c r="F2623">
        <v>0</v>
      </c>
      <c r="G2623" t="s">
        <v>19</v>
      </c>
      <c r="H2623" t="s">
        <v>974</v>
      </c>
      <c r="I2623">
        <v>10</v>
      </c>
      <c r="J2623" t="s">
        <v>1404</v>
      </c>
      <c r="K2623">
        <v>26544</v>
      </c>
      <c r="L2623">
        <v>2.6543999999999999</v>
      </c>
      <c r="M2623">
        <f>_xlfn.XLOOKUP(_xlfn.TEXTJOIN("|",0,D2623,G2623,H2623,I2623),[3]무기각인!$I$546:$I$1333,[3]무기각인!$H$546:$H$1333)</f>
        <v>2.6667000000000001</v>
      </c>
      <c r="N2623">
        <v>0.4612</v>
      </c>
    </row>
    <row r="2624" spans="1:14" x14ac:dyDescent="0.3">
      <c r="A2624" t="s">
        <v>1214</v>
      </c>
      <c r="B2624" t="s">
        <v>665</v>
      </c>
      <c r="C2624">
        <f>_xlfn.XLOOKUP(B2624,[2]itemList_221219!$B:$B,[2]itemList_221219!$A:$A)</f>
        <v>35000</v>
      </c>
      <c r="D2624">
        <v>21</v>
      </c>
      <c r="E2624">
        <v>33</v>
      </c>
      <c r="F2624">
        <v>0</v>
      </c>
      <c r="G2624" t="s">
        <v>19</v>
      </c>
      <c r="H2624" t="s">
        <v>974</v>
      </c>
      <c r="I2624">
        <v>15</v>
      </c>
      <c r="J2624" t="s">
        <v>1405</v>
      </c>
      <c r="K2624">
        <v>26581</v>
      </c>
      <c r="L2624">
        <v>2.6581000000000001</v>
      </c>
      <c r="M2624">
        <f>_xlfn.XLOOKUP(_xlfn.TEXTJOIN("|",0,D2624,G2624,H2624,I2624),[3]무기각인!$I$546:$I$1333,[3]무기각인!$H$546:$H$1333)</f>
        <v>2.6667000000000001</v>
      </c>
      <c r="N2624">
        <v>0.32250000000000001</v>
      </c>
    </row>
    <row r="2625" spans="1:14" x14ac:dyDescent="0.3">
      <c r="A2625" t="s">
        <v>1214</v>
      </c>
      <c r="B2625" t="s">
        <v>665</v>
      </c>
      <c r="C2625">
        <f>_xlfn.XLOOKUP(B2625,[2]itemList_221219!$B:$B,[2]itemList_221219!$A:$A)</f>
        <v>35000</v>
      </c>
      <c r="D2625">
        <v>21</v>
      </c>
      <c r="E2625">
        <v>33</v>
      </c>
      <c r="F2625">
        <v>0</v>
      </c>
      <c r="G2625" t="s">
        <v>19</v>
      </c>
      <c r="H2625" t="s">
        <v>974</v>
      </c>
      <c r="I2625">
        <v>20</v>
      </c>
      <c r="J2625" t="s">
        <v>1406</v>
      </c>
      <c r="K2625">
        <v>26795</v>
      </c>
      <c r="L2625">
        <v>2.6795</v>
      </c>
      <c r="M2625">
        <f>_xlfn.XLOOKUP(_xlfn.TEXTJOIN("|",0,D2625,G2625,H2625,I2625),[3]무기각인!$I$546:$I$1333,[3]무기각인!$H$546:$H$1333)</f>
        <v>2.6667000000000001</v>
      </c>
      <c r="N2625">
        <v>0.48</v>
      </c>
    </row>
    <row r="2626" spans="1:14" x14ac:dyDescent="0.3">
      <c r="A2626" t="s">
        <v>1214</v>
      </c>
      <c r="B2626" t="s">
        <v>665</v>
      </c>
      <c r="C2626">
        <f>_xlfn.XLOOKUP(B2626,[2]itemList_221219!$B:$B,[2]itemList_221219!$A:$A)</f>
        <v>35000</v>
      </c>
      <c r="D2626">
        <v>21</v>
      </c>
      <c r="E2626">
        <v>33</v>
      </c>
      <c r="F2626">
        <v>0</v>
      </c>
      <c r="G2626" t="s">
        <v>19</v>
      </c>
      <c r="H2626" t="s">
        <v>974</v>
      </c>
      <c r="I2626">
        <v>25</v>
      </c>
      <c r="J2626" t="s">
        <v>1407</v>
      </c>
      <c r="K2626">
        <v>26917</v>
      </c>
      <c r="L2626">
        <v>2.6917</v>
      </c>
      <c r="M2626">
        <f>_xlfn.XLOOKUP(_xlfn.TEXTJOIN("|",0,D2626,G2626,H2626,I2626),[3]무기각인!$I$546:$I$1333,[3]무기각인!$H$546:$H$1333)</f>
        <v>2.6667000000000001</v>
      </c>
      <c r="N2626">
        <v>0.9375</v>
      </c>
    </row>
    <row r="2627" spans="1:14" x14ac:dyDescent="0.3">
      <c r="A2627" t="s">
        <v>1214</v>
      </c>
      <c r="B2627" t="s">
        <v>665</v>
      </c>
      <c r="C2627">
        <f>_xlfn.XLOOKUP(B2627,[2]itemList_221219!$B:$B,[2]itemList_221219!$A:$A)</f>
        <v>35000</v>
      </c>
      <c r="D2627">
        <v>21</v>
      </c>
      <c r="E2627">
        <v>33</v>
      </c>
      <c r="F2627">
        <v>0</v>
      </c>
      <c r="G2627" t="s">
        <v>19</v>
      </c>
      <c r="H2627" t="s">
        <v>974</v>
      </c>
      <c r="I2627">
        <v>30</v>
      </c>
      <c r="J2627" t="s">
        <v>1408</v>
      </c>
      <c r="K2627">
        <v>26781</v>
      </c>
      <c r="L2627">
        <v>2.6781000000000001</v>
      </c>
      <c r="M2627">
        <f>_xlfn.XLOOKUP(_xlfn.TEXTJOIN("|",0,D2627,G2627,H2627,I2627),[3]무기각인!$I$546:$I$1333,[3]무기각인!$H$546:$H$1333)</f>
        <v>2.6667000000000001</v>
      </c>
      <c r="N2627">
        <v>0.42749999999999999</v>
      </c>
    </row>
    <row r="2628" spans="1:14" x14ac:dyDescent="0.3">
      <c r="A2628" t="s">
        <v>1214</v>
      </c>
      <c r="B2628" t="s">
        <v>665</v>
      </c>
      <c r="C2628">
        <f>_xlfn.XLOOKUP(B2628,[2]itemList_221219!$B:$B,[2]itemList_221219!$A:$A)</f>
        <v>35000</v>
      </c>
      <c r="D2628">
        <v>21</v>
      </c>
      <c r="E2628">
        <v>38</v>
      </c>
      <c r="F2628">
        <v>0</v>
      </c>
      <c r="G2628" t="s">
        <v>19</v>
      </c>
      <c r="H2628" t="s">
        <v>976</v>
      </c>
      <c r="I2628">
        <v>8</v>
      </c>
      <c r="J2628" t="s">
        <v>1409</v>
      </c>
      <c r="K2628">
        <v>7384</v>
      </c>
      <c r="L2628">
        <v>0.73839999999999995</v>
      </c>
      <c r="M2628">
        <f>_xlfn.XLOOKUP(_xlfn.TEXTJOIN("|",0,D2628,G2628,H2628,I2628),[3]무기각인!$I$546:$I$1333,[3]무기각인!$H$546:$H$1333)</f>
        <v>0.75</v>
      </c>
      <c r="N2628">
        <v>1.5467</v>
      </c>
    </row>
    <row r="2629" spans="1:14" x14ac:dyDescent="0.3">
      <c r="A2629" t="s">
        <v>1214</v>
      </c>
      <c r="B2629" t="s">
        <v>665</v>
      </c>
      <c r="C2629">
        <f>_xlfn.XLOOKUP(B2629,[2]itemList_221219!$B:$B,[2]itemList_221219!$A:$A)</f>
        <v>35000</v>
      </c>
      <c r="D2629">
        <v>21</v>
      </c>
      <c r="E2629">
        <v>38</v>
      </c>
      <c r="F2629">
        <v>0</v>
      </c>
      <c r="G2629" t="s">
        <v>19</v>
      </c>
      <c r="H2629" t="s">
        <v>976</v>
      </c>
      <c r="I2629">
        <v>7</v>
      </c>
      <c r="J2629" t="s">
        <v>1410</v>
      </c>
      <c r="K2629">
        <v>7555</v>
      </c>
      <c r="L2629">
        <v>0.75549999999999995</v>
      </c>
      <c r="M2629">
        <f>_xlfn.XLOOKUP(_xlfn.TEXTJOIN("|",0,D2629,G2629,H2629,I2629),[3]무기각인!$I$546:$I$1333,[3]무기각인!$H$546:$H$1333)</f>
        <v>0.75</v>
      </c>
      <c r="N2629">
        <v>0.73329999999999995</v>
      </c>
    </row>
    <row r="2630" spans="1:14" x14ac:dyDescent="0.3">
      <c r="A2630" t="s">
        <v>1214</v>
      </c>
      <c r="B2630" t="s">
        <v>665</v>
      </c>
      <c r="C2630">
        <f>_xlfn.XLOOKUP(B2630,[2]itemList_221219!$B:$B,[2]itemList_221219!$A:$A)</f>
        <v>35000</v>
      </c>
      <c r="D2630">
        <v>21</v>
      </c>
      <c r="E2630">
        <v>38</v>
      </c>
      <c r="F2630">
        <v>0</v>
      </c>
      <c r="G2630" t="s">
        <v>19</v>
      </c>
      <c r="H2630" t="s">
        <v>976</v>
      </c>
      <c r="I2630">
        <v>6</v>
      </c>
      <c r="J2630" t="s">
        <v>1411</v>
      </c>
      <c r="K2630">
        <v>7625</v>
      </c>
      <c r="L2630">
        <v>0.76249999999999996</v>
      </c>
      <c r="M2630">
        <f>_xlfn.XLOOKUP(_xlfn.TEXTJOIN("|",0,D2630,G2630,H2630,I2630),[3]무기각인!$I$546:$I$1333,[3]무기각인!$H$546:$H$1333)</f>
        <v>0.75</v>
      </c>
      <c r="N2630">
        <v>1.6667000000000001</v>
      </c>
    </row>
    <row r="2631" spans="1:14" x14ac:dyDescent="0.3">
      <c r="A2631" t="s">
        <v>1214</v>
      </c>
      <c r="B2631" t="s">
        <v>665</v>
      </c>
      <c r="C2631">
        <f>_xlfn.XLOOKUP(B2631,[2]itemList_221219!$B:$B,[2]itemList_221219!$A:$A)</f>
        <v>35000</v>
      </c>
      <c r="D2631">
        <v>21</v>
      </c>
      <c r="E2631">
        <v>38</v>
      </c>
      <c r="F2631">
        <v>0</v>
      </c>
      <c r="G2631" t="s">
        <v>19</v>
      </c>
      <c r="H2631" t="s">
        <v>976</v>
      </c>
      <c r="I2631">
        <v>5</v>
      </c>
      <c r="J2631" t="s">
        <v>1412</v>
      </c>
      <c r="K2631">
        <v>7509</v>
      </c>
      <c r="L2631">
        <v>0.75090000000000001</v>
      </c>
      <c r="M2631">
        <f>_xlfn.XLOOKUP(_xlfn.TEXTJOIN("|",0,D2631,G2631,H2631,I2631),[3]무기각인!$I$546:$I$1333,[3]무기각인!$H$546:$H$1333)</f>
        <v>0.75</v>
      </c>
      <c r="N2631">
        <v>0.12</v>
      </c>
    </row>
    <row r="2632" spans="1:14" x14ac:dyDescent="0.3">
      <c r="A2632" t="s">
        <v>1214</v>
      </c>
      <c r="B2632" t="s">
        <v>665</v>
      </c>
      <c r="C2632">
        <f>_xlfn.XLOOKUP(B2632,[2]itemList_221219!$B:$B,[2]itemList_221219!$A:$A)</f>
        <v>35000</v>
      </c>
      <c r="D2632">
        <v>21</v>
      </c>
      <c r="E2632">
        <v>38</v>
      </c>
      <c r="F2632">
        <v>0</v>
      </c>
      <c r="G2632" t="s">
        <v>19</v>
      </c>
      <c r="H2632" t="s">
        <v>976</v>
      </c>
      <c r="I2632">
        <v>4</v>
      </c>
      <c r="J2632" t="s">
        <v>1413</v>
      </c>
      <c r="K2632">
        <v>7454</v>
      </c>
      <c r="L2632">
        <v>0.74539999999999995</v>
      </c>
      <c r="M2632">
        <f>_xlfn.XLOOKUP(_xlfn.TEXTJOIN("|",0,D2632,G2632,H2632,I2632),[3]무기각인!$I$546:$I$1333,[3]무기각인!$H$546:$H$1333)</f>
        <v>0.75</v>
      </c>
      <c r="N2632">
        <v>0.61329999999999996</v>
      </c>
    </row>
    <row r="2633" spans="1:14" x14ac:dyDescent="0.3">
      <c r="A2633" t="s">
        <v>1214</v>
      </c>
      <c r="B2633" t="s">
        <v>665</v>
      </c>
      <c r="C2633">
        <f>_xlfn.XLOOKUP(B2633,[2]itemList_221219!$B:$B,[2]itemList_221219!$A:$A)</f>
        <v>35000</v>
      </c>
      <c r="D2633">
        <v>21</v>
      </c>
      <c r="E2633">
        <v>38</v>
      </c>
      <c r="F2633">
        <v>0</v>
      </c>
      <c r="G2633" t="s">
        <v>19</v>
      </c>
      <c r="H2633" t="s">
        <v>976</v>
      </c>
      <c r="I2633">
        <v>3</v>
      </c>
      <c r="J2633" t="s">
        <v>1414</v>
      </c>
      <c r="K2633">
        <v>7431</v>
      </c>
      <c r="L2633">
        <v>0.74309999999999998</v>
      </c>
      <c r="M2633">
        <f>_xlfn.XLOOKUP(_xlfn.TEXTJOIN("|",0,D2633,G2633,H2633,I2633),[3]무기각인!$I$546:$I$1333,[3]무기각인!$H$546:$H$1333)</f>
        <v>0.75</v>
      </c>
      <c r="N2633">
        <v>0.92</v>
      </c>
    </row>
    <row r="2634" spans="1:14" x14ac:dyDescent="0.3">
      <c r="A2634" t="s">
        <v>1214</v>
      </c>
      <c r="B2634" t="s">
        <v>665</v>
      </c>
      <c r="C2634">
        <f>_xlfn.XLOOKUP(B2634,[2]itemList_221219!$B:$B,[2]itemList_221219!$A:$A)</f>
        <v>35000</v>
      </c>
      <c r="D2634">
        <v>21</v>
      </c>
      <c r="E2634">
        <v>38</v>
      </c>
      <c r="F2634">
        <v>0</v>
      </c>
      <c r="G2634" t="s">
        <v>19</v>
      </c>
      <c r="H2634" t="s">
        <v>976</v>
      </c>
      <c r="I2634">
        <v>2</v>
      </c>
      <c r="J2634" t="s">
        <v>1415</v>
      </c>
      <c r="K2634">
        <v>7469</v>
      </c>
      <c r="L2634">
        <v>0.74690000000000001</v>
      </c>
      <c r="M2634">
        <f>_xlfn.XLOOKUP(_xlfn.TEXTJOIN("|",0,D2634,G2634,H2634,I2634),[3]무기각인!$I$546:$I$1333,[3]무기각인!$H$546:$H$1333)</f>
        <v>0.75</v>
      </c>
      <c r="N2634">
        <v>0.4133</v>
      </c>
    </row>
    <row r="2635" spans="1:14" x14ac:dyDescent="0.3">
      <c r="A2635" t="s">
        <v>1214</v>
      </c>
      <c r="B2635" t="s">
        <v>665</v>
      </c>
      <c r="C2635">
        <f>_xlfn.XLOOKUP(B2635,[2]itemList_221219!$B:$B,[2]itemList_221219!$A:$A)</f>
        <v>35000</v>
      </c>
      <c r="D2635">
        <v>21</v>
      </c>
      <c r="E2635">
        <v>38</v>
      </c>
      <c r="F2635">
        <v>0</v>
      </c>
      <c r="G2635" t="s">
        <v>19</v>
      </c>
      <c r="H2635" t="s">
        <v>976</v>
      </c>
      <c r="I2635">
        <v>1</v>
      </c>
      <c r="J2635" t="s">
        <v>1416</v>
      </c>
      <c r="K2635">
        <v>7510</v>
      </c>
      <c r="L2635">
        <v>0.751</v>
      </c>
      <c r="M2635">
        <f>_xlfn.XLOOKUP(_xlfn.TEXTJOIN("|",0,D2635,G2635,H2635,I2635),[3]무기각인!$I$546:$I$1333,[3]무기각인!$H$546:$H$1333)</f>
        <v>0.75</v>
      </c>
      <c r="N2635">
        <v>0.1333</v>
      </c>
    </row>
    <row r="2636" spans="1:14" x14ac:dyDescent="0.3">
      <c r="A2636" t="s">
        <v>1214</v>
      </c>
      <c r="B2636" t="s">
        <v>665</v>
      </c>
      <c r="C2636">
        <f>_xlfn.XLOOKUP(B2636,[2]itemList_221219!$B:$B,[2]itemList_221219!$A:$A)</f>
        <v>35000</v>
      </c>
      <c r="D2636">
        <v>21</v>
      </c>
      <c r="E2636">
        <v>39</v>
      </c>
      <c r="F2636">
        <v>0</v>
      </c>
      <c r="G2636" t="s">
        <v>19</v>
      </c>
      <c r="H2636" t="s">
        <v>977</v>
      </c>
      <c r="I2636">
        <v>4</v>
      </c>
      <c r="J2636" t="s">
        <v>1417</v>
      </c>
      <c r="K2636">
        <v>8670</v>
      </c>
      <c r="L2636">
        <v>0.86699999999999999</v>
      </c>
      <c r="M2636">
        <f>_xlfn.XLOOKUP(_xlfn.TEXTJOIN("|",0,D2636,G2636,H2636,I2636),[3]무기각인!$I$546:$I$1333,[3]무기각인!$H$546:$H$1333)</f>
        <v>0.85709999999999997</v>
      </c>
      <c r="N2636">
        <v>1.1551</v>
      </c>
    </row>
    <row r="2637" spans="1:14" x14ac:dyDescent="0.3">
      <c r="A2637" t="s">
        <v>1214</v>
      </c>
      <c r="B2637" t="s">
        <v>665</v>
      </c>
      <c r="C2637">
        <f>_xlfn.XLOOKUP(B2637,[2]itemList_221219!$B:$B,[2]itemList_221219!$A:$A)</f>
        <v>35000</v>
      </c>
      <c r="D2637">
        <v>21</v>
      </c>
      <c r="E2637">
        <v>39</v>
      </c>
      <c r="F2637">
        <v>0</v>
      </c>
      <c r="G2637" t="s">
        <v>19</v>
      </c>
      <c r="H2637" t="s">
        <v>977</v>
      </c>
      <c r="I2637">
        <v>3.5</v>
      </c>
      <c r="J2637" t="s">
        <v>1418</v>
      </c>
      <c r="K2637">
        <v>8653</v>
      </c>
      <c r="L2637">
        <v>0.86529999999999996</v>
      </c>
      <c r="M2637">
        <f>_xlfn.XLOOKUP(_xlfn.TEXTJOIN("|",0,D2637,G2637,H2637,I2637),[3]무기각인!$I$546:$I$1333,[3]무기각인!$H$546:$H$1333)</f>
        <v>0.85709999999999997</v>
      </c>
      <c r="N2637">
        <v>0.95669999999999999</v>
      </c>
    </row>
    <row r="2638" spans="1:14" x14ac:dyDescent="0.3">
      <c r="A2638" t="s">
        <v>1214</v>
      </c>
      <c r="B2638" t="s">
        <v>665</v>
      </c>
      <c r="C2638">
        <f>_xlfn.XLOOKUP(B2638,[2]itemList_221219!$B:$B,[2]itemList_221219!$A:$A)</f>
        <v>35000</v>
      </c>
      <c r="D2638">
        <v>21</v>
      </c>
      <c r="E2638">
        <v>39</v>
      </c>
      <c r="F2638">
        <v>0</v>
      </c>
      <c r="G2638" t="s">
        <v>19</v>
      </c>
      <c r="H2638" t="s">
        <v>977</v>
      </c>
      <c r="I2638">
        <v>3</v>
      </c>
      <c r="J2638" t="s">
        <v>1419</v>
      </c>
      <c r="K2638">
        <v>8593</v>
      </c>
      <c r="L2638">
        <v>0.85929999999999995</v>
      </c>
      <c r="M2638">
        <f>_xlfn.XLOOKUP(_xlfn.TEXTJOIN("|",0,D2638,G2638,H2638,I2638),[3]무기각인!$I$546:$I$1333,[3]무기각인!$H$546:$H$1333)</f>
        <v>0.85709999999999997</v>
      </c>
      <c r="N2638">
        <v>0.25669999999999998</v>
      </c>
    </row>
    <row r="2639" spans="1:14" x14ac:dyDescent="0.3">
      <c r="A2639" t="s">
        <v>1214</v>
      </c>
      <c r="B2639" t="s">
        <v>665</v>
      </c>
      <c r="C2639">
        <f>_xlfn.XLOOKUP(B2639,[2]itemList_221219!$B:$B,[2]itemList_221219!$A:$A)</f>
        <v>35000</v>
      </c>
      <c r="D2639">
        <v>21</v>
      </c>
      <c r="E2639">
        <v>39</v>
      </c>
      <c r="F2639">
        <v>0</v>
      </c>
      <c r="G2639" t="s">
        <v>19</v>
      </c>
      <c r="H2639" t="s">
        <v>977</v>
      </c>
      <c r="I2639">
        <v>2.5</v>
      </c>
      <c r="J2639" t="s">
        <v>1420</v>
      </c>
      <c r="K2639">
        <v>8506</v>
      </c>
      <c r="L2639">
        <v>0.85060000000000002</v>
      </c>
      <c r="M2639">
        <f>_xlfn.XLOOKUP(_xlfn.TEXTJOIN("|",0,D2639,G2639,H2639,I2639),[3]무기각인!$I$546:$I$1333,[3]무기각인!$H$546:$H$1333)</f>
        <v>0.85709999999999997</v>
      </c>
      <c r="N2639">
        <v>0.75839999999999996</v>
      </c>
    </row>
    <row r="2640" spans="1:14" x14ac:dyDescent="0.3">
      <c r="A2640" t="s">
        <v>1214</v>
      </c>
      <c r="B2640" t="s">
        <v>665</v>
      </c>
      <c r="C2640">
        <f>_xlfn.XLOOKUP(B2640,[2]itemList_221219!$B:$B,[2]itemList_221219!$A:$A)</f>
        <v>35000</v>
      </c>
      <c r="D2640">
        <v>21</v>
      </c>
      <c r="E2640">
        <v>39</v>
      </c>
      <c r="F2640">
        <v>0</v>
      </c>
      <c r="G2640" t="s">
        <v>19</v>
      </c>
      <c r="H2640" t="s">
        <v>977</v>
      </c>
      <c r="I2640">
        <v>2</v>
      </c>
      <c r="J2640" t="s">
        <v>1421</v>
      </c>
      <c r="K2640">
        <v>8608</v>
      </c>
      <c r="L2640">
        <v>0.86080000000000001</v>
      </c>
      <c r="M2640">
        <f>_xlfn.XLOOKUP(_xlfn.TEXTJOIN("|",0,D2640,G2640,H2640,I2640),[3]무기각인!$I$546:$I$1333,[3]무기각인!$H$546:$H$1333)</f>
        <v>0.85709999999999997</v>
      </c>
      <c r="N2640">
        <v>0.43169999999999997</v>
      </c>
    </row>
    <row r="2641" spans="1:14" x14ac:dyDescent="0.3">
      <c r="A2641" t="s">
        <v>1214</v>
      </c>
      <c r="B2641" t="s">
        <v>665</v>
      </c>
      <c r="C2641">
        <f>_xlfn.XLOOKUP(B2641,[2]itemList_221219!$B:$B,[2]itemList_221219!$A:$A)</f>
        <v>35000</v>
      </c>
      <c r="D2641">
        <v>21</v>
      </c>
      <c r="E2641">
        <v>39</v>
      </c>
      <c r="F2641">
        <v>0</v>
      </c>
      <c r="G2641" t="s">
        <v>19</v>
      </c>
      <c r="H2641" t="s">
        <v>977</v>
      </c>
      <c r="I2641">
        <v>1.5</v>
      </c>
      <c r="J2641" t="s">
        <v>1422</v>
      </c>
      <c r="K2641">
        <v>8654</v>
      </c>
      <c r="L2641">
        <v>0.86539999999999995</v>
      </c>
      <c r="M2641">
        <f>_xlfn.XLOOKUP(_xlfn.TEXTJOIN("|",0,D2641,G2641,H2641,I2641),[3]무기각인!$I$546:$I$1333,[3]무기각인!$H$546:$H$1333)</f>
        <v>0.85709999999999997</v>
      </c>
      <c r="N2641">
        <v>0.96840000000000004</v>
      </c>
    </row>
    <row r="2642" spans="1:14" x14ac:dyDescent="0.3">
      <c r="A2642" t="s">
        <v>1214</v>
      </c>
      <c r="B2642" t="s">
        <v>665</v>
      </c>
      <c r="C2642">
        <f>_xlfn.XLOOKUP(B2642,[2]itemList_221219!$B:$B,[2]itemList_221219!$A:$A)</f>
        <v>35000</v>
      </c>
      <c r="D2642">
        <v>21</v>
      </c>
      <c r="E2642">
        <v>39</v>
      </c>
      <c r="F2642">
        <v>0</v>
      </c>
      <c r="G2642" t="s">
        <v>19</v>
      </c>
      <c r="H2642" t="s">
        <v>977</v>
      </c>
      <c r="I2642">
        <v>1</v>
      </c>
      <c r="J2642" t="s">
        <v>1423</v>
      </c>
      <c r="K2642">
        <v>8558</v>
      </c>
      <c r="L2642">
        <v>0.85580000000000001</v>
      </c>
      <c r="M2642">
        <f>_xlfn.XLOOKUP(_xlfn.TEXTJOIN("|",0,D2642,G2642,H2642,I2642),[3]무기각인!$I$546:$I$1333,[3]무기각인!$H$546:$H$1333)</f>
        <v>0.85709999999999997</v>
      </c>
      <c r="N2642">
        <v>0.1517</v>
      </c>
    </row>
    <row r="2643" spans="1:14" x14ac:dyDescent="0.3">
      <c r="A2643" t="s">
        <v>1214</v>
      </c>
      <c r="B2643" t="s">
        <v>665</v>
      </c>
      <c r="C2643">
        <f>_xlfn.XLOOKUP(B2643,[2]itemList_221219!$B:$B,[2]itemList_221219!$A:$A)</f>
        <v>35000</v>
      </c>
      <c r="D2643">
        <v>30</v>
      </c>
      <c r="E2643">
        <v>23</v>
      </c>
      <c r="F2643">
        <v>0</v>
      </c>
      <c r="G2643" t="s">
        <v>19</v>
      </c>
      <c r="H2643" t="s">
        <v>980</v>
      </c>
      <c r="I2643">
        <v>1</v>
      </c>
      <c r="J2643" t="s">
        <v>1424</v>
      </c>
      <c r="K2643">
        <v>169930</v>
      </c>
      <c r="L2643">
        <v>16.992999999999999</v>
      </c>
      <c r="M2643">
        <f>_xlfn.XLOOKUP(_xlfn.TEXTJOIN("|",0,D2643,G2643,H2643,I2643),[3]무기각인!$I$546:$I$1333,[3]무기각인!$H$546:$H$1333)</f>
        <v>17</v>
      </c>
      <c r="N2643">
        <v>4.1200000000000001E-2</v>
      </c>
    </row>
    <row r="2644" spans="1:14" x14ac:dyDescent="0.3">
      <c r="A2644" t="s">
        <v>1214</v>
      </c>
      <c r="B2644" t="s">
        <v>665</v>
      </c>
      <c r="C2644">
        <f>_xlfn.XLOOKUP(B2644,[2]itemList_221219!$B:$B,[2]itemList_221219!$A:$A)</f>
        <v>35000</v>
      </c>
      <c r="D2644">
        <v>30</v>
      </c>
      <c r="E2644">
        <v>24</v>
      </c>
      <c r="F2644">
        <v>0</v>
      </c>
      <c r="G2644" t="s">
        <v>19</v>
      </c>
      <c r="H2644" t="s">
        <v>981</v>
      </c>
      <c r="I2644">
        <v>1</v>
      </c>
      <c r="J2644" t="s">
        <v>1425</v>
      </c>
      <c r="K2644">
        <v>170422</v>
      </c>
      <c r="L2644">
        <v>17.042200000000001</v>
      </c>
      <c r="M2644">
        <f>_xlfn.XLOOKUP(_xlfn.TEXTJOIN("|",0,D2644,G2644,H2644,I2644),[3]무기각인!$I$546:$I$1333,[3]무기각인!$H$546:$H$1333)</f>
        <v>17</v>
      </c>
      <c r="N2644">
        <v>0.2482</v>
      </c>
    </row>
    <row r="2645" spans="1:14" x14ac:dyDescent="0.3">
      <c r="A2645" t="s">
        <v>1214</v>
      </c>
      <c r="B2645" t="s">
        <v>665</v>
      </c>
      <c r="C2645">
        <f>_xlfn.XLOOKUP(B2645,[2]itemList_221219!$B:$B,[2]itemList_221219!$A:$A)</f>
        <v>35000</v>
      </c>
      <c r="D2645">
        <v>30</v>
      </c>
      <c r="E2645">
        <v>25</v>
      </c>
      <c r="F2645">
        <v>0</v>
      </c>
      <c r="G2645" t="s">
        <v>19</v>
      </c>
      <c r="H2645" t="s">
        <v>982</v>
      </c>
      <c r="I2645">
        <v>1</v>
      </c>
      <c r="J2645" t="s">
        <v>1426</v>
      </c>
      <c r="K2645">
        <v>169355</v>
      </c>
      <c r="L2645">
        <v>16.935500000000001</v>
      </c>
      <c r="M2645">
        <f>_xlfn.XLOOKUP(_xlfn.TEXTJOIN("|",0,D2645,G2645,H2645,I2645),[3]무기각인!$I$546:$I$1333,[3]무기각인!$H$546:$H$1333)</f>
        <v>17</v>
      </c>
      <c r="N2645">
        <v>0.37940000000000002</v>
      </c>
    </row>
    <row r="2646" spans="1:14" x14ac:dyDescent="0.3">
      <c r="A2646" t="s">
        <v>1214</v>
      </c>
      <c r="B2646" t="s">
        <v>665</v>
      </c>
      <c r="C2646">
        <f>_xlfn.XLOOKUP(B2646,[2]itemList_221219!$B:$B,[2]itemList_221219!$A:$A)</f>
        <v>35000</v>
      </c>
      <c r="D2646">
        <v>30</v>
      </c>
      <c r="E2646">
        <v>30</v>
      </c>
      <c r="F2646">
        <v>0</v>
      </c>
      <c r="G2646" t="s">
        <v>19</v>
      </c>
      <c r="H2646" t="s">
        <v>983</v>
      </c>
      <c r="I2646">
        <v>1</v>
      </c>
      <c r="J2646" t="s">
        <v>1427</v>
      </c>
      <c r="K2646">
        <v>66818</v>
      </c>
      <c r="L2646">
        <v>6.6818</v>
      </c>
      <c r="M2646">
        <f>_xlfn.XLOOKUP(_xlfn.TEXTJOIN("|",0,D2646,G2646,H2646,I2646),[3]무기각인!$I$546:$I$1333,[3]무기각인!$H$546:$H$1333)</f>
        <v>6.6666999999999996</v>
      </c>
      <c r="N2646">
        <v>0.22650000000000001</v>
      </c>
    </row>
    <row r="2647" spans="1:14" x14ac:dyDescent="0.3">
      <c r="A2647" t="s">
        <v>1214</v>
      </c>
      <c r="B2647" t="s">
        <v>665</v>
      </c>
      <c r="C2647">
        <f>_xlfn.XLOOKUP(B2647,[2]itemList_221219!$B:$B,[2]itemList_221219!$A:$A)</f>
        <v>35000</v>
      </c>
      <c r="D2647">
        <v>30</v>
      </c>
      <c r="E2647">
        <v>30</v>
      </c>
      <c r="F2647">
        <v>0</v>
      </c>
      <c r="G2647" t="s">
        <v>19</v>
      </c>
      <c r="H2647" t="s">
        <v>983</v>
      </c>
      <c r="I2647">
        <v>2</v>
      </c>
      <c r="J2647" t="s">
        <v>1428</v>
      </c>
      <c r="K2647">
        <v>66346</v>
      </c>
      <c r="L2647">
        <v>6.6345999999999998</v>
      </c>
      <c r="M2647">
        <f>_xlfn.XLOOKUP(_xlfn.TEXTJOIN("|",0,D2647,G2647,H2647,I2647),[3]무기각인!$I$546:$I$1333,[3]무기각인!$H$546:$H$1333)</f>
        <v>6.6666999999999996</v>
      </c>
      <c r="N2647">
        <v>0.48149999999999998</v>
      </c>
    </row>
    <row r="2648" spans="1:14" x14ac:dyDescent="0.3">
      <c r="A2648" t="s">
        <v>1214</v>
      </c>
      <c r="B2648" t="s">
        <v>665</v>
      </c>
      <c r="C2648">
        <f>_xlfn.XLOOKUP(B2648,[2]itemList_221219!$B:$B,[2]itemList_221219!$A:$A)</f>
        <v>35000</v>
      </c>
      <c r="D2648">
        <v>30</v>
      </c>
      <c r="E2648">
        <v>30</v>
      </c>
      <c r="F2648">
        <v>0</v>
      </c>
      <c r="G2648" t="s">
        <v>19</v>
      </c>
      <c r="H2648" t="s">
        <v>983</v>
      </c>
      <c r="I2648">
        <v>3</v>
      </c>
      <c r="J2648" t="s">
        <v>1429</v>
      </c>
      <c r="K2648">
        <v>67456</v>
      </c>
      <c r="L2648">
        <v>6.7455999999999996</v>
      </c>
      <c r="M2648">
        <f>_xlfn.XLOOKUP(_xlfn.TEXTJOIN("|",0,D2648,G2648,H2648,I2648),[3]무기각인!$I$546:$I$1333,[3]무기각인!$H$546:$H$1333)</f>
        <v>6.6666999999999996</v>
      </c>
      <c r="N2648">
        <v>1.1835</v>
      </c>
    </row>
    <row r="2649" spans="1:14" x14ac:dyDescent="0.3">
      <c r="A2649" t="s">
        <v>1214</v>
      </c>
      <c r="B2649" t="s">
        <v>665</v>
      </c>
      <c r="C2649">
        <f>_xlfn.XLOOKUP(B2649,[2]itemList_221219!$B:$B,[2]itemList_221219!$A:$A)</f>
        <v>35000</v>
      </c>
      <c r="D2649">
        <v>30</v>
      </c>
      <c r="E2649">
        <v>31</v>
      </c>
      <c r="F2649">
        <v>0</v>
      </c>
      <c r="G2649" t="s">
        <v>19</v>
      </c>
      <c r="H2649" t="s">
        <v>984</v>
      </c>
      <c r="I2649">
        <v>1</v>
      </c>
      <c r="J2649" t="s">
        <v>1430</v>
      </c>
      <c r="K2649">
        <v>66735</v>
      </c>
      <c r="L2649">
        <v>6.6734999999999998</v>
      </c>
      <c r="M2649">
        <f>_xlfn.XLOOKUP(_xlfn.TEXTJOIN("|",0,D2649,G2649,H2649,I2649),[3]무기각인!$I$546:$I$1333,[3]무기각인!$H$546:$H$1333)</f>
        <v>6.6666999999999996</v>
      </c>
      <c r="N2649">
        <v>0.10199999999999999</v>
      </c>
    </row>
    <row r="2650" spans="1:14" x14ac:dyDescent="0.3">
      <c r="A2650" t="s">
        <v>1214</v>
      </c>
      <c r="B2650" t="s">
        <v>665</v>
      </c>
      <c r="C2650">
        <f>_xlfn.XLOOKUP(B2650,[2]itemList_221219!$B:$B,[2]itemList_221219!$A:$A)</f>
        <v>35000</v>
      </c>
      <c r="D2650">
        <v>30</v>
      </c>
      <c r="E2650">
        <v>31</v>
      </c>
      <c r="F2650">
        <v>0</v>
      </c>
      <c r="G2650" t="s">
        <v>19</v>
      </c>
      <c r="H2650" t="s">
        <v>984</v>
      </c>
      <c r="I2650">
        <v>2</v>
      </c>
      <c r="J2650" t="s">
        <v>1431</v>
      </c>
      <c r="K2650">
        <v>66242</v>
      </c>
      <c r="L2650">
        <v>6.6242000000000001</v>
      </c>
      <c r="M2650">
        <f>_xlfn.XLOOKUP(_xlfn.TEXTJOIN("|",0,D2650,G2650,H2650,I2650),[3]무기각인!$I$546:$I$1333,[3]무기각인!$H$546:$H$1333)</f>
        <v>6.6666999999999996</v>
      </c>
      <c r="N2650">
        <v>0.63749999999999996</v>
      </c>
    </row>
    <row r="2651" spans="1:14" x14ac:dyDescent="0.3">
      <c r="A2651" t="s">
        <v>1214</v>
      </c>
      <c r="B2651" t="s">
        <v>665</v>
      </c>
      <c r="C2651">
        <f>_xlfn.XLOOKUP(B2651,[2]itemList_221219!$B:$B,[2]itemList_221219!$A:$A)</f>
        <v>35000</v>
      </c>
      <c r="D2651">
        <v>30</v>
      </c>
      <c r="E2651">
        <v>31</v>
      </c>
      <c r="F2651">
        <v>0</v>
      </c>
      <c r="G2651" t="s">
        <v>19</v>
      </c>
      <c r="H2651" t="s">
        <v>984</v>
      </c>
      <c r="I2651">
        <v>3</v>
      </c>
      <c r="J2651" t="s">
        <v>1432</v>
      </c>
      <c r="K2651">
        <v>67013</v>
      </c>
      <c r="L2651">
        <v>6.7012999999999998</v>
      </c>
      <c r="M2651">
        <f>_xlfn.XLOOKUP(_xlfn.TEXTJOIN("|",0,D2651,G2651,H2651,I2651),[3]무기각인!$I$546:$I$1333,[3]무기각인!$H$546:$H$1333)</f>
        <v>6.6666999999999996</v>
      </c>
      <c r="N2651">
        <v>0.51900000000000002</v>
      </c>
    </row>
    <row r="2652" spans="1:14" x14ac:dyDescent="0.3">
      <c r="A2652" t="s">
        <v>1214</v>
      </c>
      <c r="B2652" t="s">
        <v>665</v>
      </c>
      <c r="C2652">
        <f>_xlfn.XLOOKUP(B2652,[2]itemList_221219!$B:$B,[2]itemList_221219!$A:$A)</f>
        <v>35000</v>
      </c>
      <c r="D2652">
        <v>30</v>
      </c>
      <c r="E2652">
        <v>47</v>
      </c>
      <c r="F2652">
        <v>0</v>
      </c>
      <c r="G2652" t="s">
        <v>19</v>
      </c>
      <c r="H2652" t="s">
        <v>985</v>
      </c>
      <c r="I2652">
        <v>1</v>
      </c>
      <c r="J2652" t="s">
        <v>1433</v>
      </c>
      <c r="K2652">
        <v>4891</v>
      </c>
      <c r="L2652">
        <v>0.48909999999999998</v>
      </c>
      <c r="M2652">
        <f>_xlfn.XLOOKUP(_xlfn.TEXTJOIN("|",0,D2652,G2652,H2652,I2652),[3]무기각인!$I$546:$I$1333,[3]무기각인!$H$546:$H$1333)</f>
        <v>0.5</v>
      </c>
      <c r="N2652">
        <v>2.1800000000000002</v>
      </c>
    </row>
    <row r="2653" spans="1:14" x14ac:dyDescent="0.3">
      <c r="A2653" t="s">
        <v>1214</v>
      </c>
      <c r="B2653" t="s">
        <v>665</v>
      </c>
      <c r="C2653">
        <f>_xlfn.XLOOKUP(B2653,[2]itemList_221219!$B:$B,[2]itemList_221219!$A:$A)</f>
        <v>35000</v>
      </c>
      <c r="D2653">
        <v>30</v>
      </c>
      <c r="E2653">
        <v>48</v>
      </c>
      <c r="F2653">
        <v>0</v>
      </c>
      <c r="G2653" t="s">
        <v>19</v>
      </c>
      <c r="H2653" t="s">
        <v>986</v>
      </c>
      <c r="I2653">
        <v>1</v>
      </c>
      <c r="J2653" t="s">
        <v>1434</v>
      </c>
      <c r="K2653">
        <v>4991</v>
      </c>
      <c r="L2653">
        <v>0.49909999999999999</v>
      </c>
      <c r="M2653">
        <f>_xlfn.XLOOKUP(_xlfn.TEXTJOIN("|",0,D2653,G2653,H2653,I2653),[3]무기각인!$I$546:$I$1333,[3]무기각인!$H$546:$H$1333)</f>
        <v>0.5</v>
      </c>
      <c r="N2653">
        <v>0.18</v>
      </c>
    </row>
    <row r="2654" spans="1:14" x14ac:dyDescent="0.3">
      <c r="A2654" t="s">
        <v>1214</v>
      </c>
      <c r="B2654" t="s">
        <v>665</v>
      </c>
      <c r="C2654">
        <f>_xlfn.XLOOKUP(B2654,[2]itemList_221219!$B:$B,[2]itemList_221219!$A:$A)</f>
        <v>35000</v>
      </c>
      <c r="D2654">
        <v>30</v>
      </c>
      <c r="E2654">
        <v>48</v>
      </c>
      <c r="F2654">
        <v>0</v>
      </c>
      <c r="G2654" t="s">
        <v>19</v>
      </c>
      <c r="H2654" t="s">
        <v>986</v>
      </c>
      <c r="I2654">
        <v>2</v>
      </c>
      <c r="J2654" t="s">
        <v>1435</v>
      </c>
      <c r="K2654">
        <v>5015</v>
      </c>
      <c r="L2654">
        <v>0.50149999999999995</v>
      </c>
      <c r="M2654">
        <f>_xlfn.XLOOKUP(_xlfn.TEXTJOIN("|",0,D2654,G2654,H2654,I2654),[3]무기각인!$I$546:$I$1333,[3]무기각인!$H$546:$H$1333)</f>
        <v>0.5</v>
      </c>
      <c r="N2654">
        <v>0.3</v>
      </c>
    </row>
    <row r="2655" spans="1:14" x14ac:dyDescent="0.3">
      <c r="A2655" t="s">
        <v>1214</v>
      </c>
      <c r="B2655" t="s">
        <v>665</v>
      </c>
      <c r="C2655">
        <f>_xlfn.XLOOKUP(B2655,[2]itemList_221219!$B:$B,[2]itemList_221219!$A:$A)</f>
        <v>35000</v>
      </c>
      <c r="D2655">
        <v>30</v>
      </c>
      <c r="E2655">
        <v>48</v>
      </c>
      <c r="F2655">
        <v>0</v>
      </c>
      <c r="G2655" t="s">
        <v>19</v>
      </c>
      <c r="H2655" t="s">
        <v>986</v>
      </c>
      <c r="I2655">
        <v>3</v>
      </c>
      <c r="J2655" t="s">
        <v>1436</v>
      </c>
      <c r="K2655">
        <v>4930</v>
      </c>
      <c r="L2655">
        <v>0.49299999999999999</v>
      </c>
      <c r="M2655">
        <f>_xlfn.XLOOKUP(_xlfn.TEXTJOIN("|",0,D2655,G2655,H2655,I2655),[3]무기각인!$I$546:$I$1333,[3]무기각인!$H$546:$H$1333)</f>
        <v>0.5</v>
      </c>
      <c r="N2655">
        <v>1.4</v>
      </c>
    </row>
    <row r="2656" spans="1:14" x14ac:dyDescent="0.3">
      <c r="A2656" t="s">
        <v>1214</v>
      </c>
      <c r="B2656" t="s">
        <v>665</v>
      </c>
      <c r="C2656">
        <f>_xlfn.XLOOKUP(B2656,[2]itemList_221219!$B:$B,[2]itemList_221219!$A:$A)</f>
        <v>35000</v>
      </c>
      <c r="D2656">
        <v>30</v>
      </c>
      <c r="E2656">
        <v>48</v>
      </c>
      <c r="F2656">
        <v>0</v>
      </c>
      <c r="G2656" t="s">
        <v>19</v>
      </c>
      <c r="H2656" t="s">
        <v>986</v>
      </c>
      <c r="I2656">
        <v>4</v>
      </c>
      <c r="J2656" t="s">
        <v>1437</v>
      </c>
      <c r="K2656">
        <v>4917</v>
      </c>
      <c r="L2656">
        <v>0.49170000000000003</v>
      </c>
      <c r="M2656">
        <f>_xlfn.XLOOKUP(_xlfn.TEXTJOIN("|",0,D2656,G2656,H2656,I2656),[3]무기각인!$I$546:$I$1333,[3]무기각인!$H$546:$H$1333)</f>
        <v>0.5</v>
      </c>
      <c r="N2656">
        <v>1.66</v>
      </c>
    </row>
    <row r="2657" spans="1:14" x14ac:dyDescent="0.3">
      <c r="A2657" t="s">
        <v>1214</v>
      </c>
      <c r="B2657" t="s">
        <v>665</v>
      </c>
      <c r="C2657">
        <f>_xlfn.XLOOKUP(B2657,[2]itemList_221219!$B:$B,[2]itemList_221219!$A:$A)</f>
        <v>35000</v>
      </c>
      <c r="D2657">
        <v>30</v>
      </c>
      <c r="E2657">
        <v>48</v>
      </c>
      <c r="F2657">
        <v>0</v>
      </c>
      <c r="G2657" t="s">
        <v>19</v>
      </c>
      <c r="H2657" t="s">
        <v>986</v>
      </c>
      <c r="I2657">
        <v>5</v>
      </c>
      <c r="J2657" t="s">
        <v>1438</v>
      </c>
      <c r="K2657">
        <v>5186</v>
      </c>
      <c r="L2657">
        <v>0.51859999999999995</v>
      </c>
      <c r="M2657">
        <f>_xlfn.XLOOKUP(_xlfn.TEXTJOIN("|",0,D2657,G2657,H2657,I2657),[3]무기각인!$I$546:$I$1333,[3]무기각인!$H$546:$H$1333)</f>
        <v>0.5</v>
      </c>
      <c r="N2657">
        <v>3.72</v>
      </c>
    </row>
    <row r="2658" spans="1:14" x14ac:dyDescent="0.3">
      <c r="A2658" t="s">
        <v>1214</v>
      </c>
      <c r="B2658" t="s">
        <v>665</v>
      </c>
      <c r="C2658">
        <f>_xlfn.XLOOKUP(B2658,[2]itemList_221219!$B:$B,[2]itemList_221219!$A:$A)</f>
        <v>35000</v>
      </c>
      <c r="D2658">
        <v>30</v>
      </c>
      <c r="E2658">
        <v>48</v>
      </c>
      <c r="F2658">
        <v>0</v>
      </c>
      <c r="G2658" t="s">
        <v>19</v>
      </c>
      <c r="H2658" t="s">
        <v>986</v>
      </c>
      <c r="I2658">
        <v>6</v>
      </c>
      <c r="J2658" t="s">
        <v>1439</v>
      </c>
      <c r="K2658">
        <v>5019</v>
      </c>
      <c r="L2658">
        <v>0.50190000000000001</v>
      </c>
      <c r="M2658">
        <f>_xlfn.XLOOKUP(_xlfn.TEXTJOIN("|",0,D2658,G2658,H2658,I2658),[3]무기각인!$I$546:$I$1333,[3]무기각인!$H$546:$H$1333)</f>
        <v>0.5</v>
      </c>
      <c r="N2658">
        <v>0.38</v>
      </c>
    </row>
    <row r="2659" spans="1:14" x14ac:dyDescent="0.3">
      <c r="A2659" t="s">
        <v>1214</v>
      </c>
      <c r="B2659" t="s">
        <v>665</v>
      </c>
      <c r="C2659">
        <f>_xlfn.XLOOKUP(B2659,[2]itemList_221219!$B:$B,[2]itemList_221219!$A:$A)</f>
        <v>35000</v>
      </c>
      <c r="D2659">
        <v>30</v>
      </c>
      <c r="E2659">
        <v>48</v>
      </c>
      <c r="F2659">
        <v>0</v>
      </c>
      <c r="G2659" t="s">
        <v>19</v>
      </c>
      <c r="H2659" t="s">
        <v>986</v>
      </c>
      <c r="I2659">
        <v>7</v>
      </c>
      <c r="J2659" t="s">
        <v>1440</v>
      </c>
      <c r="K2659">
        <v>5020</v>
      </c>
      <c r="L2659">
        <v>0.502</v>
      </c>
      <c r="M2659">
        <f>_xlfn.XLOOKUP(_xlfn.TEXTJOIN("|",0,D2659,G2659,H2659,I2659),[3]무기각인!$I$546:$I$1333,[3]무기각인!$H$546:$H$1333)</f>
        <v>0.5</v>
      </c>
      <c r="N2659">
        <v>0.4</v>
      </c>
    </row>
    <row r="2660" spans="1:14" x14ac:dyDescent="0.3">
      <c r="A2660" t="s">
        <v>1214</v>
      </c>
      <c r="B2660" t="s">
        <v>665</v>
      </c>
      <c r="C2660">
        <f>_xlfn.XLOOKUP(B2660,[2]itemList_221219!$B:$B,[2]itemList_221219!$A:$A)</f>
        <v>35000</v>
      </c>
      <c r="D2660">
        <v>30</v>
      </c>
      <c r="E2660">
        <v>48</v>
      </c>
      <c r="F2660">
        <v>0</v>
      </c>
      <c r="G2660" t="s">
        <v>19</v>
      </c>
      <c r="H2660" t="s">
        <v>986</v>
      </c>
      <c r="I2660">
        <v>8</v>
      </c>
      <c r="J2660" t="s">
        <v>1441</v>
      </c>
      <c r="K2660">
        <v>4942</v>
      </c>
      <c r="L2660">
        <v>0.49419999999999997</v>
      </c>
      <c r="M2660">
        <f>_xlfn.XLOOKUP(_xlfn.TEXTJOIN("|",0,D2660,G2660,H2660,I2660),[3]무기각인!$I$546:$I$1333,[3]무기각인!$H$546:$H$1333)</f>
        <v>0.5</v>
      </c>
      <c r="N2660">
        <v>1.1599999999999999</v>
      </c>
    </row>
    <row r="2661" spans="1:14" x14ac:dyDescent="0.3">
      <c r="A2661" t="s">
        <v>1214</v>
      </c>
      <c r="B2661" t="s">
        <v>665</v>
      </c>
      <c r="C2661">
        <f>_xlfn.XLOOKUP(B2661,[2]itemList_221219!$B:$B,[2]itemList_221219!$A:$A)</f>
        <v>35000</v>
      </c>
      <c r="D2661">
        <v>30</v>
      </c>
      <c r="E2661">
        <v>49</v>
      </c>
      <c r="F2661">
        <v>0</v>
      </c>
      <c r="G2661" t="s">
        <v>19</v>
      </c>
      <c r="H2661" t="s">
        <v>987</v>
      </c>
      <c r="I2661">
        <v>1</v>
      </c>
      <c r="J2661" t="s">
        <v>1442</v>
      </c>
      <c r="K2661">
        <v>5005</v>
      </c>
      <c r="L2661">
        <v>0.50049999999999994</v>
      </c>
      <c r="M2661">
        <f>_xlfn.XLOOKUP(_xlfn.TEXTJOIN("|",0,D2661,G2661,H2661,I2661),[3]무기각인!$I$546:$I$1333,[3]무기각인!$H$546:$H$1333)</f>
        <v>0.5</v>
      </c>
      <c r="N2661">
        <v>0.1</v>
      </c>
    </row>
    <row r="2662" spans="1:14" x14ac:dyDescent="0.3">
      <c r="A2662" t="s">
        <v>1214</v>
      </c>
      <c r="B2662" t="s">
        <v>665</v>
      </c>
      <c r="C2662">
        <f>_xlfn.XLOOKUP(B2662,[2]itemList_221219!$B:$B,[2]itemList_221219!$A:$A)</f>
        <v>35000</v>
      </c>
      <c r="D2662">
        <v>30</v>
      </c>
      <c r="E2662">
        <v>50</v>
      </c>
      <c r="F2662">
        <v>0</v>
      </c>
      <c r="G2662" t="s">
        <v>19</v>
      </c>
      <c r="H2662" t="s">
        <v>988</v>
      </c>
      <c r="I2662">
        <v>1</v>
      </c>
      <c r="J2662" t="s">
        <v>1443</v>
      </c>
      <c r="K2662">
        <v>4978</v>
      </c>
      <c r="L2662">
        <v>0.49780000000000002</v>
      </c>
      <c r="M2662">
        <f>_xlfn.XLOOKUP(_xlfn.TEXTJOIN("|",0,D2662,G2662,H2662,I2662),[3]무기각인!$I$546:$I$1333,[3]무기각인!$H$546:$H$1333)</f>
        <v>0.5</v>
      </c>
      <c r="N2662">
        <v>0.44</v>
      </c>
    </row>
    <row r="2663" spans="1:14" x14ac:dyDescent="0.3">
      <c r="A2663" t="s">
        <v>1214</v>
      </c>
      <c r="B2663" t="s">
        <v>665</v>
      </c>
      <c r="C2663">
        <f>_xlfn.XLOOKUP(B2663,[2]itemList_221219!$B:$B,[2]itemList_221219!$A:$A)</f>
        <v>35000</v>
      </c>
      <c r="D2663">
        <v>30</v>
      </c>
      <c r="E2663">
        <v>50</v>
      </c>
      <c r="F2663">
        <v>0</v>
      </c>
      <c r="G2663" t="s">
        <v>19</v>
      </c>
      <c r="H2663" t="s">
        <v>988</v>
      </c>
      <c r="I2663">
        <v>2</v>
      </c>
      <c r="J2663" t="s">
        <v>1444</v>
      </c>
      <c r="K2663">
        <v>5014</v>
      </c>
      <c r="L2663">
        <v>0.50139999999999996</v>
      </c>
      <c r="M2663">
        <f>_xlfn.XLOOKUP(_xlfn.TEXTJOIN("|",0,D2663,G2663,H2663,I2663),[3]무기각인!$I$546:$I$1333,[3]무기각인!$H$546:$H$1333)</f>
        <v>0.5</v>
      </c>
      <c r="N2663">
        <v>0.28000000000000003</v>
      </c>
    </row>
    <row r="2664" spans="1:14" x14ac:dyDescent="0.3">
      <c r="A2664" t="s">
        <v>1214</v>
      </c>
      <c r="B2664" t="s">
        <v>665</v>
      </c>
      <c r="C2664">
        <f>_xlfn.XLOOKUP(B2664,[2]itemList_221219!$B:$B,[2]itemList_221219!$A:$A)</f>
        <v>35000</v>
      </c>
      <c r="D2664">
        <v>30</v>
      </c>
      <c r="E2664">
        <v>50</v>
      </c>
      <c r="F2664">
        <v>0</v>
      </c>
      <c r="G2664" t="s">
        <v>19</v>
      </c>
      <c r="H2664" t="s">
        <v>988</v>
      </c>
      <c r="I2664">
        <v>3</v>
      </c>
      <c r="J2664" t="s">
        <v>1445</v>
      </c>
      <c r="K2664">
        <v>4845</v>
      </c>
      <c r="L2664">
        <v>0.48449999999999999</v>
      </c>
      <c r="M2664">
        <f>_xlfn.XLOOKUP(_xlfn.TEXTJOIN("|",0,D2664,G2664,H2664,I2664),[3]무기각인!$I$546:$I$1333,[3]무기각인!$H$546:$H$1333)</f>
        <v>0.5</v>
      </c>
      <c r="N2664">
        <v>3.1</v>
      </c>
    </row>
    <row r="2665" spans="1:14" x14ac:dyDescent="0.3">
      <c r="A2665" t="s">
        <v>1214</v>
      </c>
      <c r="B2665" t="s">
        <v>665</v>
      </c>
      <c r="C2665">
        <f>_xlfn.XLOOKUP(B2665,[2]itemList_221219!$B:$B,[2]itemList_221219!$A:$A)</f>
        <v>35000</v>
      </c>
      <c r="D2665">
        <v>30</v>
      </c>
      <c r="E2665">
        <v>50</v>
      </c>
      <c r="F2665">
        <v>0</v>
      </c>
      <c r="G2665" t="s">
        <v>19</v>
      </c>
      <c r="H2665" t="s">
        <v>988</v>
      </c>
      <c r="I2665">
        <v>4</v>
      </c>
      <c r="J2665" t="s">
        <v>1446</v>
      </c>
      <c r="K2665">
        <v>5001</v>
      </c>
      <c r="L2665">
        <v>0.50009999999999999</v>
      </c>
      <c r="M2665">
        <f>_xlfn.XLOOKUP(_xlfn.TEXTJOIN("|",0,D2665,G2665,H2665,I2665),[3]무기각인!$I$546:$I$1333,[3]무기각인!$H$546:$H$1333)</f>
        <v>0.5</v>
      </c>
      <c r="N2665">
        <v>0.02</v>
      </c>
    </row>
    <row r="2666" spans="1:14" x14ac:dyDescent="0.3">
      <c r="A2666" t="s">
        <v>1214</v>
      </c>
      <c r="B2666" t="s">
        <v>665</v>
      </c>
      <c r="C2666">
        <f>_xlfn.XLOOKUP(B2666,[2]itemList_221219!$B:$B,[2]itemList_221219!$A:$A)</f>
        <v>35000</v>
      </c>
      <c r="D2666">
        <v>30</v>
      </c>
      <c r="E2666">
        <v>50</v>
      </c>
      <c r="F2666">
        <v>0</v>
      </c>
      <c r="G2666" t="s">
        <v>19</v>
      </c>
      <c r="H2666" t="s">
        <v>988</v>
      </c>
      <c r="I2666">
        <v>5</v>
      </c>
      <c r="J2666" t="s">
        <v>1447</v>
      </c>
      <c r="K2666">
        <v>4932</v>
      </c>
      <c r="L2666">
        <v>0.49320000000000003</v>
      </c>
      <c r="M2666">
        <f>_xlfn.XLOOKUP(_xlfn.TEXTJOIN("|",0,D2666,G2666,H2666,I2666),[3]무기각인!$I$546:$I$1333,[3]무기각인!$H$546:$H$1333)</f>
        <v>0.5</v>
      </c>
      <c r="N2666">
        <v>1.36</v>
      </c>
    </row>
    <row r="2667" spans="1:14" x14ac:dyDescent="0.3">
      <c r="A2667" t="s">
        <v>1214</v>
      </c>
      <c r="B2667" t="s">
        <v>665</v>
      </c>
      <c r="C2667">
        <f>_xlfn.XLOOKUP(B2667,[2]itemList_221219!$B:$B,[2]itemList_221219!$A:$A)</f>
        <v>35000</v>
      </c>
      <c r="D2667">
        <v>30</v>
      </c>
      <c r="E2667">
        <v>50</v>
      </c>
      <c r="F2667">
        <v>0</v>
      </c>
      <c r="G2667" t="s">
        <v>19</v>
      </c>
      <c r="H2667" t="s">
        <v>988</v>
      </c>
      <c r="I2667">
        <v>6</v>
      </c>
      <c r="J2667" t="s">
        <v>1448</v>
      </c>
      <c r="K2667">
        <v>5028</v>
      </c>
      <c r="L2667">
        <v>0.50280000000000002</v>
      </c>
      <c r="M2667">
        <f>_xlfn.XLOOKUP(_xlfn.TEXTJOIN("|",0,D2667,G2667,H2667,I2667),[3]무기각인!$I$546:$I$1333,[3]무기각인!$H$546:$H$1333)</f>
        <v>0.5</v>
      </c>
      <c r="N2667">
        <v>0.56000000000000005</v>
      </c>
    </row>
    <row r="2668" spans="1:14" x14ac:dyDescent="0.3">
      <c r="A2668" t="s">
        <v>1214</v>
      </c>
      <c r="B2668" t="s">
        <v>665</v>
      </c>
      <c r="C2668">
        <f>_xlfn.XLOOKUP(B2668,[2]itemList_221219!$B:$B,[2]itemList_221219!$A:$A)</f>
        <v>35000</v>
      </c>
      <c r="D2668">
        <v>30</v>
      </c>
      <c r="E2668">
        <v>50</v>
      </c>
      <c r="F2668">
        <v>0</v>
      </c>
      <c r="G2668" t="s">
        <v>19</v>
      </c>
      <c r="H2668" t="s">
        <v>988</v>
      </c>
      <c r="I2668">
        <v>7</v>
      </c>
      <c r="J2668" t="s">
        <v>1449</v>
      </c>
      <c r="K2668">
        <v>4976</v>
      </c>
      <c r="L2668">
        <v>0.49759999999999999</v>
      </c>
      <c r="M2668">
        <f>_xlfn.XLOOKUP(_xlfn.TEXTJOIN("|",0,D2668,G2668,H2668,I2668),[3]무기각인!$I$546:$I$1333,[3]무기각인!$H$546:$H$1333)</f>
        <v>0.5</v>
      </c>
      <c r="N2668">
        <v>0.48</v>
      </c>
    </row>
    <row r="2669" spans="1:14" x14ac:dyDescent="0.3">
      <c r="A2669" t="s">
        <v>1214</v>
      </c>
      <c r="B2669" t="s">
        <v>665</v>
      </c>
      <c r="C2669">
        <f>_xlfn.XLOOKUP(B2669,[2]itemList_221219!$B:$B,[2]itemList_221219!$A:$A)</f>
        <v>35000</v>
      </c>
      <c r="D2669">
        <v>30</v>
      </c>
      <c r="E2669">
        <v>50</v>
      </c>
      <c r="F2669">
        <v>0</v>
      </c>
      <c r="G2669" t="s">
        <v>19</v>
      </c>
      <c r="H2669" t="s">
        <v>988</v>
      </c>
      <c r="I2669">
        <v>8</v>
      </c>
      <c r="J2669" t="s">
        <v>1450</v>
      </c>
      <c r="K2669">
        <v>4993</v>
      </c>
      <c r="L2669">
        <v>0.49930000000000002</v>
      </c>
      <c r="M2669">
        <f>_xlfn.XLOOKUP(_xlfn.TEXTJOIN("|",0,D2669,G2669,H2669,I2669),[3]무기각인!$I$546:$I$1333,[3]무기각인!$H$546:$H$1333)</f>
        <v>0.5</v>
      </c>
      <c r="N2669">
        <v>0.14000000000000001</v>
      </c>
    </row>
    <row r="2670" spans="1:14" x14ac:dyDescent="0.3">
      <c r="A2670" t="s">
        <v>1214</v>
      </c>
      <c r="B2670" t="s">
        <v>665</v>
      </c>
      <c r="C2670">
        <f>_xlfn.XLOOKUP(B2670,[2]itemList_221219!$B:$B,[2]itemList_221219!$A:$A)</f>
        <v>35000</v>
      </c>
      <c r="D2670">
        <v>40</v>
      </c>
      <c r="E2670">
        <v>1</v>
      </c>
      <c r="F2670">
        <v>1</v>
      </c>
      <c r="G2670" t="s">
        <v>993</v>
      </c>
      <c r="H2670" t="s">
        <v>963</v>
      </c>
      <c r="I2670">
        <v>1</v>
      </c>
      <c r="J2670" t="s">
        <v>1451</v>
      </c>
      <c r="K2670">
        <v>12564</v>
      </c>
      <c r="L2670">
        <v>1.2564</v>
      </c>
      <c r="M2670">
        <f>_xlfn.XLOOKUP(_xlfn.TEXTJOIN("|",0,D2670,G2670,H2670,I2670),[3]무기각인!$I$546:$I$1333,[3]무기각인!$H$546:$H$1333)</f>
        <v>1.25</v>
      </c>
      <c r="N2670">
        <v>0.51200000000000001</v>
      </c>
    </row>
    <row r="2671" spans="1:14" x14ac:dyDescent="0.3">
      <c r="A2671" t="s">
        <v>1214</v>
      </c>
      <c r="B2671" t="s">
        <v>665</v>
      </c>
      <c r="C2671">
        <f>_xlfn.XLOOKUP(B2671,[2]itemList_221219!$B:$B,[2]itemList_221219!$A:$A)</f>
        <v>35000</v>
      </c>
      <c r="D2671">
        <v>40</v>
      </c>
      <c r="E2671">
        <v>1</v>
      </c>
      <c r="F2671">
        <v>1</v>
      </c>
      <c r="G2671" t="s">
        <v>993</v>
      </c>
      <c r="H2671" t="s">
        <v>963</v>
      </c>
      <c r="I2671">
        <v>2</v>
      </c>
      <c r="J2671" t="s">
        <v>1452</v>
      </c>
      <c r="K2671">
        <v>12759</v>
      </c>
      <c r="L2671">
        <v>1.2759</v>
      </c>
      <c r="M2671">
        <f>_xlfn.XLOOKUP(_xlfn.TEXTJOIN("|",0,D2671,G2671,H2671,I2671),[3]무기각인!$I$546:$I$1333,[3]무기각인!$H$546:$H$1333)</f>
        <v>1.25</v>
      </c>
      <c r="N2671">
        <v>2.0720000000000001</v>
      </c>
    </row>
    <row r="2672" spans="1:14" x14ac:dyDescent="0.3">
      <c r="A2672" t="s">
        <v>1214</v>
      </c>
      <c r="B2672" t="s">
        <v>665</v>
      </c>
      <c r="C2672">
        <f>_xlfn.XLOOKUP(B2672,[2]itemList_221219!$B:$B,[2]itemList_221219!$A:$A)</f>
        <v>35000</v>
      </c>
      <c r="D2672">
        <v>40</v>
      </c>
      <c r="E2672">
        <v>1</v>
      </c>
      <c r="F2672">
        <v>1</v>
      </c>
      <c r="G2672" t="s">
        <v>993</v>
      </c>
      <c r="H2672" t="s">
        <v>963</v>
      </c>
      <c r="I2672">
        <v>3</v>
      </c>
      <c r="J2672" t="s">
        <v>1453</v>
      </c>
      <c r="K2672">
        <v>12413</v>
      </c>
      <c r="L2672">
        <v>1.2413000000000001</v>
      </c>
      <c r="M2672">
        <f>_xlfn.XLOOKUP(_xlfn.TEXTJOIN("|",0,D2672,G2672,H2672,I2672),[3]무기각인!$I$546:$I$1333,[3]무기각인!$H$546:$H$1333)</f>
        <v>1.25</v>
      </c>
      <c r="N2672">
        <v>0.69599999999999995</v>
      </c>
    </row>
    <row r="2673" spans="1:14" x14ac:dyDescent="0.3">
      <c r="A2673" t="s">
        <v>1214</v>
      </c>
      <c r="B2673" t="s">
        <v>665</v>
      </c>
      <c r="C2673">
        <f>_xlfn.XLOOKUP(B2673,[2]itemList_221219!$B:$B,[2]itemList_221219!$A:$A)</f>
        <v>35000</v>
      </c>
      <c r="D2673">
        <v>40</v>
      </c>
      <c r="E2673">
        <v>1</v>
      </c>
      <c r="F2673">
        <v>1</v>
      </c>
      <c r="G2673" t="s">
        <v>993</v>
      </c>
      <c r="H2673" t="s">
        <v>963</v>
      </c>
      <c r="I2673">
        <v>4</v>
      </c>
      <c r="J2673" t="s">
        <v>1454</v>
      </c>
      <c r="K2673">
        <v>12402</v>
      </c>
      <c r="L2673">
        <v>1.2402</v>
      </c>
      <c r="M2673">
        <f>_xlfn.XLOOKUP(_xlfn.TEXTJOIN("|",0,D2673,G2673,H2673,I2673),[3]무기각인!$I$546:$I$1333,[3]무기각인!$H$546:$H$1333)</f>
        <v>1.25</v>
      </c>
      <c r="N2673">
        <v>0.78400000000000003</v>
      </c>
    </row>
    <row r="2674" spans="1:14" x14ac:dyDescent="0.3">
      <c r="A2674" t="s">
        <v>1214</v>
      </c>
      <c r="B2674" t="s">
        <v>665</v>
      </c>
      <c r="C2674">
        <f>_xlfn.XLOOKUP(B2674,[2]itemList_221219!$B:$B,[2]itemList_221219!$A:$A)</f>
        <v>35000</v>
      </c>
      <c r="D2674">
        <v>40</v>
      </c>
      <c r="E2674">
        <v>4</v>
      </c>
      <c r="F2674">
        <v>1</v>
      </c>
      <c r="G2674" t="s">
        <v>993</v>
      </c>
      <c r="H2674" t="s">
        <v>967</v>
      </c>
      <c r="I2674">
        <v>1</v>
      </c>
      <c r="J2674" t="s">
        <v>1455</v>
      </c>
      <c r="K2674">
        <v>99763</v>
      </c>
      <c r="L2674">
        <v>9.9763000000000002</v>
      </c>
      <c r="M2674">
        <f>_xlfn.XLOOKUP(_xlfn.TEXTJOIN("|",0,D2674,G2674,H2674,I2674),[3]무기각인!$I$546:$I$1333,[3]무기각인!$H$546:$H$1333)</f>
        <v>10</v>
      </c>
      <c r="N2674">
        <v>0.23699999999999999</v>
      </c>
    </row>
    <row r="2675" spans="1:14" x14ac:dyDescent="0.3">
      <c r="A2675" t="s">
        <v>1214</v>
      </c>
      <c r="B2675" t="s">
        <v>665</v>
      </c>
      <c r="C2675">
        <f>_xlfn.XLOOKUP(B2675,[2]itemList_221219!$B:$B,[2]itemList_221219!$A:$A)</f>
        <v>35000</v>
      </c>
      <c r="D2675">
        <v>40</v>
      </c>
      <c r="E2675">
        <v>4</v>
      </c>
      <c r="F2675">
        <v>1</v>
      </c>
      <c r="G2675" t="s">
        <v>993</v>
      </c>
      <c r="H2675" t="s">
        <v>967</v>
      </c>
      <c r="I2675">
        <v>2</v>
      </c>
      <c r="J2675" t="s">
        <v>1456</v>
      </c>
      <c r="K2675">
        <v>99239</v>
      </c>
      <c r="L2675">
        <v>9.9238999999999997</v>
      </c>
      <c r="M2675">
        <f>_xlfn.XLOOKUP(_xlfn.TEXTJOIN("|",0,D2675,G2675,H2675,I2675),[3]무기각인!$I$546:$I$1333,[3]무기각인!$H$546:$H$1333)</f>
        <v>10</v>
      </c>
      <c r="N2675">
        <v>0.76100000000000001</v>
      </c>
    </row>
    <row r="2676" spans="1:14" x14ac:dyDescent="0.3">
      <c r="A2676" t="s">
        <v>1214</v>
      </c>
      <c r="B2676" t="s">
        <v>665</v>
      </c>
      <c r="C2676">
        <f>_xlfn.XLOOKUP(B2676,[2]itemList_221219!$B:$B,[2]itemList_221219!$A:$A)</f>
        <v>35000</v>
      </c>
      <c r="D2676">
        <v>40</v>
      </c>
      <c r="E2676">
        <v>4</v>
      </c>
      <c r="F2676">
        <v>1</v>
      </c>
      <c r="G2676" t="s">
        <v>993</v>
      </c>
      <c r="H2676" t="s">
        <v>967</v>
      </c>
      <c r="I2676">
        <v>3</v>
      </c>
      <c r="J2676" t="s">
        <v>1457</v>
      </c>
      <c r="K2676">
        <v>100253</v>
      </c>
      <c r="L2676">
        <v>10.0253</v>
      </c>
      <c r="M2676">
        <f>_xlfn.XLOOKUP(_xlfn.TEXTJOIN("|",0,D2676,G2676,H2676,I2676),[3]무기각인!$I$546:$I$1333,[3]무기각인!$H$546:$H$1333)</f>
        <v>10</v>
      </c>
      <c r="N2676">
        <v>0.253</v>
      </c>
    </row>
    <row r="2677" spans="1:14" x14ac:dyDescent="0.3">
      <c r="A2677" t="s">
        <v>1214</v>
      </c>
      <c r="B2677" t="s">
        <v>665</v>
      </c>
      <c r="C2677">
        <f>_xlfn.XLOOKUP(B2677,[2]itemList_221219!$B:$B,[2]itemList_221219!$A:$A)</f>
        <v>35000</v>
      </c>
      <c r="D2677">
        <v>40</v>
      </c>
      <c r="E2677">
        <v>14</v>
      </c>
      <c r="F2677">
        <v>1</v>
      </c>
      <c r="G2677" t="s">
        <v>993</v>
      </c>
      <c r="H2677" t="s">
        <v>978</v>
      </c>
      <c r="I2677">
        <v>0.5</v>
      </c>
      <c r="J2677" t="s">
        <v>1458</v>
      </c>
      <c r="K2677">
        <v>37600</v>
      </c>
      <c r="L2677">
        <v>3.76</v>
      </c>
      <c r="M2677">
        <f>_xlfn.XLOOKUP(_xlfn.TEXTJOIN("|",0,D2677,G2677,H2677,I2677),[3]무기각인!$I$546:$I$1333,[3]무기각인!$H$546:$H$1333)</f>
        <v>3.75</v>
      </c>
      <c r="N2677">
        <v>0.26669999999999999</v>
      </c>
    </row>
    <row r="2678" spans="1:14" x14ac:dyDescent="0.3">
      <c r="A2678" t="s">
        <v>1214</v>
      </c>
      <c r="B2678" t="s">
        <v>665</v>
      </c>
      <c r="C2678">
        <f>_xlfn.XLOOKUP(B2678,[2]itemList_221219!$B:$B,[2]itemList_221219!$A:$A)</f>
        <v>35000</v>
      </c>
      <c r="D2678">
        <v>40</v>
      </c>
      <c r="E2678">
        <v>14</v>
      </c>
      <c r="F2678">
        <v>1</v>
      </c>
      <c r="G2678" t="s">
        <v>993</v>
      </c>
      <c r="H2678" t="s">
        <v>978</v>
      </c>
      <c r="I2678">
        <v>1</v>
      </c>
      <c r="J2678" t="s">
        <v>1459</v>
      </c>
      <c r="K2678">
        <v>37703</v>
      </c>
      <c r="L2678">
        <v>3.7703000000000002</v>
      </c>
      <c r="M2678">
        <f>_xlfn.XLOOKUP(_xlfn.TEXTJOIN("|",0,D2678,G2678,H2678,I2678),[3]무기각인!$I$546:$I$1333,[3]무기각인!$H$546:$H$1333)</f>
        <v>3.75</v>
      </c>
      <c r="N2678">
        <v>0.5413</v>
      </c>
    </row>
    <row r="2679" spans="1:14" x14ac:dyDescent="0.3">
      <c r="A2679" t="s">
        <v>1214</v>
      </c>
      <c r="B2679" t="s">
        <v>665</v>
      </c>
      <c r="C2679">
        <f>_xlfn.XLOOKUP(B2679,[2]itemList_221219!$B:$B,[2]itemList_221219!$A:$A)</f>
        <v>35000</v>
      </c>
      <c r="D2679">
        <v>40</v>
      </c>
      <c r="E2679">
        <v>14</v>
      </c>
      <c r="F2679">
        <v>1</v>
      </c>
      <c r="G2679" t="s">
        <v>993</v>
      </c>
      <c r="H2679" t="s">
        <v>978</v>
      </c>
      <c r="I2679">
        <v>1.5</v>
      </c>
      <c r="J2679" t="s">
        <v>1460</v>
      </c>
      <c r="K2679">
        <v>37460</v>
      </c>
      <c r="L2679">
        <v>3.746</v>
      </c>
      <c r="M2679">
        <f>_xlfn.XLOOKUP(_xlfn.TEXTJOIN("|",0,D2679,G2679,H2679,I2679),[3]무기각인!$I$546:$I$1333,[3]무기각인!$H$546:$H$1333)</f>
        <v>3.75</v>
      </c>
      <c r="N2679">
        <v>0.1067</v>
      </c>
    </row>
    <row r="2680" spans="1:14" x14ac:dyDescent="0.3">
      <c r="A2680" t="s">
        <v>1214</v>
      </c>
      <c r="B2680" t="s">
        <v>665</v>
      </c>
      <c r="C2680">
        <f>_xlfn.XLOOKUP(B2680,[2]itemList_221219!$B:$B,[2]itemList_221219!$A:$A)</f>
        <v>35000</v>
      </c>
      <c r="D2680">
        <v>40</v>
      </c>
      <c r="E2680">
        <v>14</v>
      </c>
      <c r="F2680">
        <v>1</v>
      </c>
      <c r="G2680" t="s">
        <v>993</v>
      </c>
      <c r="H2680" t="s">
        <v>978</v>
      </c>
      <c r="I2680">
        <v>2</v>
      </c>
      <c r="J2680" t="s">
        <v>1461</v>
      </c>
      <c r="K2680">
        <v>37617</v>
      </c>
      <c r="L2680">
        <v>3.7616999999999998</v>
      </c>
      <c r="M2680">
        <f>_xlfn.XLOOKUP(_xlfn.TEXTJOIN("|",0,D2680,G2680,H2680,I2680),[3]무기각인!$I$546:$I$1333,[3]무기각인!$H$546:$H$1333)</f>
        <v>3.75</v>
      </c>
      <c r="N2680">
        <v>0.312</v>
      </c>
    </row>
    <row r="2681" spans="1:14" x14ac:dyDescent="0.3">
      <c r="A2681" t="s">
        <v>1214</v>
      </c>
      <c r="B2681" t="s">
        <v>665</v>
      </c>
      <c r="C2681">
        <f>_xlfn.XLOOKUP(B2681,[2]itemList_221219!$B:$B,[2]itemList_221219!$A:$A)</f>
        <v>35000</v>
      </c>
      <c r="D2681">
        <v>40</v>
      </c>
      <c r="E2681">
        <v>14</v>
      </c>
      <c r="F2681">
        <v>1</v>
      </c>
      <c r="G2681" t="s">
        <v>993</v>
      </c>
      <c r="H2681" t="s">
        <v>978</v>
      </c>
      <c r="I2681">
        <v>2.5</v>
      </c>
      <c r="J2681" t="s">
        <v>1462</v>
      </c>
      <c r="K2681">
        <v>37411</v>
      </c>
      <c r="L2681">
        <v>3.7410999999999999</v>
      </c>
      <c r="M2681">
        <f>_xlfn.XLOOKUP(_xlfn.TEXTJOIN("|",0,D2681,G2681,H2681,I2681),[3]무기각인!$I$546:$I$1333,[3]무기각인!$H$546:$H$1333)</f>
        <v>3.75</v>
      </c>
      <c r="N2681">
        <v>0.23730000000000001</v>
      </c>
    </row>
    <row r="2682" spans="1:14" x14ac:dyDescent="0.3">
      <c r="A2682" t="s">
        <v>1214</v>
      </c>
      <c r="B2682" t="s">
        <v>665</v>
      </c>
      <c r="C2682">
        <f>_xlfn.XLOOKUP(B2682,[2]itemList_221219!$B:$B,[2]itemList_221219!$A:$A)</f>
        <v>35000</v>
      </c>
      <c r="D2682">
        <v>40</v>
      </c>
      <c r="E2682">
        <v>14</v>
      </c>
      <c r="F2682">
        <v>1</v>
      </c>
      <c r="G2682" t="s">
        <v>993</v>
      </c>
      <c r="H2682" t="s">
        <v>978</v>
      </c>
      <c r="I2682">
        <v>3</v>
      </c>
      <c r="J2682" t="s">
        <v>1463</v>
      </c>
      <c r="K2682">
        <v>37306</v>
      </c>
      <c r="L2682">
        <v>3.7305999999999999</v>
      </c>
      <c r="M2682">
        <f>_xlfn.XLOOKUP(_xlfn.TEXTJOIN("|",0,D2682,G2682,H2682,I2682),[3]무기각인!$I$546:$I$1333,[3]무기각인!$H$546:$H$1333)</f>
        <v>3.75</v>
      </c>
      <c r="N2682">
        <v>0.51729999999999998</v>
      </c>
    </row>
    <row r="2683" spans="1:14" x14ac:dyDescent="0.3">
      <c r="A2683" t="s">
        <v>1214</v>
      </c>
      <c r="B2683" t="s">
        <v>665</v>
      </c>
      <c r="C2683">
        <f>_xlfn.XLOOKUP(B2683,[2]itemList_221219!$B:$B,[2]itemList_221219!$A:$A)</f>
        <v>35000</v>
      </c>
      <c r="D2683">
        <v>40</v>
      </c>
      <c r="E2683">
        <v>14</v>
      </c>
      <c r="F2683">
        <v>1</v>
      </c>
      <c r="G2683" t="s">
        <v>993</v>
      </c>
      <c r="H2683" t="s">
        <v>978</v>
      </c>
      <c r="I2683">
        <v>3.5</v>
      </c>
      <c r="J2683" t="s">
        <v>1464</v>
      </c>
      <c r="K2683">
        <v>37965</v>
      </c>
      <c r="L2683">
        <v>3.7965</v>
      </c>
      <c r="M2683">
        <f>_xlfn.XLOOKUP(_xlfn.TEXTJOIN("|",0,D2683,G2683,H2683,I2683),[3]무기각인!$I$546:$I$1333,[3]무기각인!$H$546:$H$1333)</f>
        <v>3.75</v>
      </c>
      <c r="N2683">
        <v>1.24</v>
      </c>
    </row>
    <row r="2684" spans="1:14" x14ac:dyDescent="0.3">
      <c r="A2684" t="s">
        <v>1214</v>
      </c>
      <c r="B2684" t="s">
        <v>665</v>
      </c>
      <c r="C2684">
        <f>_xlfn.XLOOKUP(B2684,[2]itemList_221219!$B:$B,[2]itemList_221219!$A:$A)</f>
        <v>35000</v>
      </c>
      <c r="D2684">
        <v>40</v>
      </c>
      <c r="E2684">
        <v>14</v>
      </c>
      <c r="F2684">
        <v>1</v>
      </c>
      <c r="G2684" t="s">
        <v>993</v>
      </c>
      <c r="H2684" t="s">
        <v>978</v>
      </c>
      <c r="I2684">
        <v>4</v>
      </c>
      <c r="J2684" t="s">
        <v>1465</v>
      </c>
      <c r="K2684">
        <v>37444</v>
      </c>
      <c r="L2684">
        <v>3.7444000000000002</v>
      </c>
      <c r="M2684">
        <f>_xlfn.XLOOKUP(_xlfn.TEXTJOIN("|",0,D2684,G2684,H2684,I2684),[3]무기각인!$I$546:$I$1333,[3]무기각인!$H$546:$H$1333)</f>
        <v>3.75</v>
      </c>
      <c r="N2684">
        <v>0.14929999999999999</v>
      </c>
    </row>
    <row r="2685" spans="1:14" x14ac:dyDescent="0.3">
      <c r="A2685" t="s">
        <v>1214</v>
      </c>
      <c r="B2685" t="s">
        <v>665</v>
      </c>
      <c r="C2685">
        <f>_xlfn.XLOOKUP(B2685,[2]itemList_221219!$B:$B,[2]itemList_221219!$A:$A)</f>
        <v>35000</v>
      </c>
      <c r="D2685">
        <v>40</v>
      </c>
      <c r="E2685">
        <v>51</v>
      </c>
      <c r="F2685">
        <v>0</v>
      </c>
      <c r="G2685" t="s">
        <v>19</v>
      </c>
      <c r="H2685" t="s">
        <v>989</v>
      </c>
      <c r="I2685">
        <v>0.5</v>
      </c>
      <c r="J2685" t="s">
        <v>1466</v>
      </c>
      <c r="K2685">
        <v>8383</v>
      </c>
      <c r="L2685">
        <v>0.83830000000000005</v>
      </c>
      <c r="M2685">
        <f>_xlfn.XLOOKUP(_xlfn.TEXTJOIN("|",0,D2685,G2685,H2685,I2685),[3]무기각인!$I$546:$I$1333,[3]무기각인!$H$546:$H$1333)</f>
        <v>0.83330000000000004</v>
      </c>
      <c r="N2685">
        <v>0.6</v>
      </c>
    </row>
    <row r="2686" spans="1:14" x14ac:dyDescent="0.3">
      <c r="A2686" t="s">
        <v>1214</v>
      </c>
      <c r="B2686" t="s">
        <v>665</v>
      </c>
      <c r="C2686">
        <f>_xlfn.XLOOKUP(B2686,[2]itemList_221219!$B:$B,[2]itemList_221219!$A:$A)</f>
        <v>35000</v>
      </c>
      <c r="D2686">
        <v>40</v>
      </c>
      <c r="E2686">
        <v>51</v>
      </c>
      <c r="F2686">
        <v>0</v>
      </c>
      <c r="G2686" t="s">
        <v>19</v>
      </c>
      <c r="H2686" t="s">
        <v>989</v>
      </c>
      <c r="I2686">
        <v>0.6</v>
      </c>
      <c r="J2686" t="s">
        <v>1467</v>
      </c>
      <c r="K2686">
        <v>8435</v>
      </c>
      <c r="L2686">
        <v>0.84350000000000003</v>
      </c>
      <c r="M2686">
        <f>_xlfn.XLOOKUP(_xlfn.TEXTJOIN("|",0,D2686,G2686,H2686,I2686),[3]무기각인!$I$546:$I$1333,[3]무기각인!$H$546:$H$1333)</f>
        <v>0.83330000000000004</v>
      </c>
      <c r="N2686">
        <v>1.224</v>
      </c>
    </row>
    <row r="2687" spans="1:14" x14ac:dyDescent="0.3">
      <c r="A2687" t="s">
        <v>1214</v>
      </c>
      <c r="B2687" t="s">
        <v>665</v>
      </c>
      <c r="C2687">
        <f>_xlfn.XLOOKUP(B2687,[2]itemList_221219!$B:$B,[2]itemList_221219!$A:$A)</f>
        <v>35000</v>
      </c>
      <c r="D2687">
        <v>40</v>
      </c>
      <c r="E2687">
        <v>51</v>
      </c>
      <c r="F2687">
        <v>0</v>
      </c>
      <c r="G2687" t="s">
        <v>19</v>
      </c>
      <c r="H2687" t="s">
        <v>989</v>
      </c>
      <c r="I2687">
        <v>0.7</v>
      </c>
      <c r="J2687" t="s">
        <v>1468</v>
      </c>
      <c r="K2687">
        <v>8256</v>
      </c>
      <c r="L2687">
        <v>0.8256</v>
      </c>
      <c r="M2687">
        <f>_xlfn.XLOOKUP(_xlfn.TEXTJOIN("|",0,D2687,G2687,H2687,I2687),[3]무기각인!$I$546:$I$1333,[3]무기각인!$H$546:$H$1333)</f>
        <v>0.83330000000000004</v>
      </c>
      <c r="N2687">
        <v>0.92400000000000004</v>
      </c>
    </row>
    <row r="2688" spans="1:14" x14ac:dyDescent="0.3">
      <c r="A2688" t="s">
        <v>1214</v>
      </c>
      <c r="B2688" t="s">
        <v>665</v>
      </c>
      <c r="C2688">
        <f>_xlfn.XLOOKUP(B2688,[2]itemList_221219!$B:$B,[2]itemList_221219!$A:$A)</f>
        <v>35000</v>
      </c>
      <c r="D2688">
        <v>40</v>
      </c>
      <c r="E2688">
        <v>51</v>
      </c>
      <c r="F2688">
        <v>0</v>
      </c>
      <c r="G2688" t="s">
        <v>19</v>
      </c>
      <c r="H2688" t="s">
        <v>989</v>
      </c>
      <c r="I2688">
        <v>0.8</v>
      </c>
      <c r="J2688" t="s">
        <v>1469</v>
      </c>
      <c r="K2688">
        <v>8296</v>
      </c>
      <c r="L2688">
        <v>0.8296</v>
      </c>
      <c r="M2688">
        <f>_xlfn.XLOOKUP(_xlfn.TEXTJOIN("|",0,D2688,G2688,H2688,I2688),[3]무기각인!$I$546:$I$1333,[3]무기각인!$H$546:$H$1333)</f>
        <v>0.83330000000000004</v>
      </c>
      <c r="N2688">
        <v>0.44400000000000001</v>
      </c>
    </row>
    <row r="2689" spans="1:14" x14ac:dyDescent="0.3">
      <c r="A2689" t="s">
        <v>1214</v>
      </c>
      <c r="B2689" t="s">
        <v>665</v>
      </c>
      <c r="C2689">
        <f>_xlfn.XLOOKUP(B2689,[2]itemList_221219!$B:$B,[2]itemList_221219!$A:$A)</f>
        <v>35000</v>
      </c>
      <c r="D2689">
        <v>40</v>
      </c>
      <c r="E2689">
        <v>51</v>
      </c>
      <c r="F2689">
        <v>0</v>
      </c>
      <c r="G2689" t="s">
        <v>19</v>
      </c>
      <c r="H2689" t="s">
        <v>989</v>
      </c>
      <c r="I2689">
        <v>0.9</v>
      </c>
      <c r="J2689" t="s">
        <v>1470</v>
      </c>
      <c r="K2689">
        <v>8287</v>
      </c>
      <c r="L2689">
        <v>0.82869999999999999</v>
      </c>
      <c r="M2689">
        <f>_xlfn.XLOOKUP(_xlfn.TEXTJOIN("|",0,D2689,G2689,H2689,I2689),[3]무기각인!$I$546:$I$1333,[3]무기각인!$H$546:$H$1333)</f>
        <v>0.83330000000000004</v>
      </c>
      <c r="N2689">
        <v>0.55200000000000005</v>
      </c>
    </row>
    <row r="2690" spans="1:14" x14ac:dyDescent="0.3">
      <c r="A2690" t="s">
        <v>1214</v>
      </c>
      <c r="B2690" t="s">
        <v>665</v>
      </c>
      <c r="C2690">
        <f>_xlfn.XLOOKUP(B2690,[2]itemList_221219!$B:$B,[2]itemList_221219!$A:$A)</f>
        <v>35000</v>
      </c>
      <c r="D2690">
        <v>40</v>
      </c>
      <c r="E2690">
        <v>51</v>
      </c>
      <c r="F2690">
        <v>0</v>
      </c>
      <c r="G2690" t="s">
        <v>19</v>
      </c>
      <c r="H2690" t="s">
        <v>989</v>
      </c>
      <c r="I2690">
        <v>1</v>
      </c>
      <c r="J2690" t="s">
        <v>1471</v>
      </c>
      <c r="K2690">
        <v>8334</v>
      </c>
      <c r="L2690">
        <v>0.83340000000000003</v>
      </c>
      <c r="M2690">
        <f>_xlfn.XLOOKUP(_xlfn.TEXTJOIN("|",0,D2690,G2690,H2690,I2690),[3]무기각인!$I$546:$I$1333,[3]무기각인!$H$546:$H$1333)</f>
        <v>0.83330000000000004</v>
      </c>
      <c r="N2690">
        <v>1.2E-2</v>
      </c>
    </row>
    <row r="2691" spans="1:14" x14ac:dyDescent="0.3">
      <c r="A2691" t="s">
        <v>1214</v>
      </c>
      <c r="B2691" t="s">
        <v>665</v>
      </c>
      <c r="C2691">
        <f>_xlfn.XLOOKUP(B2691,[2]itemList_221219!$B:$B,[2]itemList_221219!$A:$A)</f>
        <v>35000</v>
      </c>
      <c r="D2691">
        <v>40</v>
      </c>
      <c r="E2691">
        <v>52</v>
      </c>
      <c r="F2691">
        <v>0</v>
      </c>
      <c r="G2691" t="s">
        <v>19</v>
      </c>
      <c r="H2691" t="s">
        <v>990</v>
      </c>
      <c r="I2691">
        <v>0.5</v>
      </c>
      <c r="J2691" t="s">
        <v>1472</v>
      </c>
      <c r="K2691">
        <v>4904</v>
      </c>
      <c r="L2691">
        <v>0.4904</v>
      </c>
      <c r="M2691">
        <f>_xlfn.XLOOKUP(_xlfn.TEXTJOIN("|",0,D2691,G2691,H2691,I2691),[3]무기각인!$I$546:$I$1333,[3]무기각인!$H$546:$H$1333)</f>
        <v>0.48080000000000001</v>
      </c>
      <c r="N2691">
        <v>1.9966999999999999</v>
      </c>
    </row>
    <row r="2692" spans="1:14" x14ac:dyDescent="0.3">
      <c r="A2692" t="s">
        <v>1214</v>
      </c>
      <c r="B2692" t="s">
        <v>665</v>
      </c>
      <c r="C2692">
        <f>_xlfn.XLOOKUP(B2692,[2]itemList_221219!$B:$B,[2]itemList_221219!$A:$A)</f>
        <v>35000</v>
      </c>
      <c r="D2692">
        <v>40</v>
      </c>
      <c r="E2692">
        <v>52</v>
      </c>
      <c r="F2692">
        <v>0</v>
      </c>
      <c r="G2692" t="s">
        <v>19</v>
      </c>
      <c r="H2692" t="s">
        <v>990</v>
      </c>
      <c r="I2692">
        <v>0.6</v>
      </c>
      <c r="J2692" t="s">
        <v>1473</v>
      </c>
      <c r="K2692">
        <v>4880</v>
      </c>
      <c r="L2692">
        <v>0.48799999999999999</v>
      </c>
      <c r="M2692">
        <f>_xlfn.XLOOKUP(_xlfn.TEXTJOIN("|",0,D2692,G2692,H2692,I2692),[3]무기각인!$I$546:$I$1333,[3]무기각인!$H$546:$H$1333)</f>
        <v>0.48080000000000001</v>
      </c>
      <c r="N2692">
        <v>1.4975000000000001</v>
      </c>
    </row>
    <row r="2693" spans="1:14" x14ac:dyDescent="0.3">
      <c r="A2693" t="s">
        <v>1214</v>
      </c>
      <c r="B2693" t="s">
        <v>665</v>
      </c>
      <c r="C2693">
        <f>_xlfn.XLOOKUP(B2693,[2]itemList_221219!$B:$B,[2]itemList_221219!$A:$A)</f>
        <v>35000</v>
      </c>
      <c r="D2693">
        <v>40</v>
      </c>
      <c r="E2693">
        <v>52</v>
      </c>
      <c r="F2693">
        <v>0</v>
      </c>
      <c r="G2693" t="s">
        <v>19</v>
      </c>
      <c r="H2693" t="s">
        <v>990</v>
      </c>
      <c r="I2693">
        <v>0.7</v>
      </c>
      <c r="J2693" t="s">
        <v>1474</v>
      </c>
      <c r="K2693">
        <v>4811</v>
      </c>
      <c r="L2693">
        <v>0.48110000000000003</v>
      </c>
      <c r="M2693">
        <f>_xlfn.XLOOKUP(_xlfn.TEXTJOIN("|",0,D2693,G2693,H2693,I2693),[3]무기각인!$I$546:$I$1333,[3]무기각인!$H$546:$H$1333)</f>
        <v>0.48080000000000001</v>
      </c>
      <c r="N2693">
        <v>6.2399999999999997E-2</v>
      </c>
    </row>
    <row r="2694" spans="1:14" x14ac:dyDescent="0.3">
      <c r="A2694" t="s">
        <v>1214</v>
      </c>
      <c r="B2694" t="s">
        <v>665</v>
      </c>
      <c r="C2694">
        <f>_xlfn.XLOOKUP(B2694,[2]itemList_221219!$B:$B,[2]itemList_221219!$A:$A)</f>
        <v>35000</v>
      </c>
      <c r="D2694">
        <v>40</v>
      </c>
      <c r="E2694">
        <v>52</v>
      </c>
      <c r="F2694">
        <v>0</v>
      </c>
      <c r="G2694" t="s">
        <v>19</v>
      </c>
      <c r="H2694" t="s">
        <v>990</v>
      </c>
      <c r="I2694">
        <v>0.8</v>
      </c>
      <c r="J2694" t="s">
        <v>1475</v>
      </c>
      <c r="K2694">
        <v>4792</v>
      </c>
      <c r="L2694">
        <v>0.47920000000000001</v>
      </c>
      <c r="M2694">
        <f>_xlfn.XLOOKUP(_xlfn.TEXTJOIN("|",0,D2694,G2694,H2694,I2694),[3]무기각인!$I$546:$I$1333,[3]무기각인!$H$546:$H$1333)</f>
        <v>0.48080000000000001</v>
      </c>
      <c r="N2694">
        <v>0.33279999999999998</v>
      </c>
    </row>
    <row r="2695" spans="1:14" x14ac:dyDescent="0.3">
      <c r="A2695" t="s">
        <v>1214</v>
      </c>
      <c r="B2695" t="s">
        <v>665</v>
      </c>
      <c r="C2695">
        <f>_xlfn.XLOOKUP(B2695,[2]itemList_221219!$B:$B,[2]itemList_221219!$A:$A)</f>
        <v>35000</v>
      </c>
      <c r="D2695">
        <v>40</v>
      </c>
      <c r="E2695">
        <v>52</v>
      </c>
      <c r="F2695">
        <v>0</v>
      </c>
      <c r="G2695" t="s">
        <v>19</v>
      </c>
      <c r="H2695" t="s">
        <v>990</v>
      </c>
      <c r="I2695">
        <v>0.9</v>
      </c>
      <c r="J2695" t="s">
        <v>1476</v>
      </c>
      <c r="K2695">
        <v>4783</v>
      </c>
      <c r="L2695">
        <v>0.4783</v>
      </c>
      <c r="M2695">
        <f>_xlfn.XLOOKUP(_xlfn.TEXTJOIN("|",0,D2695,G2695,H2695,I2695),[3]무기각인!$I$546:$I$1333,[3]무기각인!$H$546:$H$1333)</f>
        <v>0.48080000000000001</v>
      </c>
      <c r="N2695">
        <v>0.52</v>
      </c>
    </row>
    <row r="2696" spans="1:14" x14ac:dyDescent="0.3">
      <c r="A2696" t="s">
        <v>1214</v>
      </c>
      <c r="B2696" t="s">
        <v>665</v>
      </c>
      <c r="C2696">
        <f>_xlfn.XLOOKUP(B2696,[2]itemList_221219!$B:$B,[2]itemList_221219!$A:$A)</f>
        <v>35000</v>
      </c>
      <c r="D2696">
        <v>40</v>
      </c>
      <c r="E2696">
        <v>52</v>
      </c>
      <c r="F2696">
        <v>0</v>
      </c>
      <c r="G2696" t="s">
        <v>19</v>
      </c>
      <c r="H2696" t="s">
        <v>990</v>
      </c>
      <c r="I2696">
        <v>1</v>
      </c>
      <c r="J2696" t="s">
        <v>1477</v>
      </c>
      <c r="K2696">
        <v>4809</v>
      </c>
      <c r="L2696">
        <v>0.48089999999999999</v>
      </c>
      <c r="M2696">
        <f>_xlfn.XLOOKUP(_xlfn.TEXTJOIN("|",0,D2696,G2696,H2696,I2696),[3]무기각인!$I$546:$I$1333,[3]무기각인!$H$546:$H$1333)</f>
        <v>0.48080000000000001</v>
      </c>
      <c r="N2696">
        <v>2.0799999999999999E-2</v>
      </c>
    </row>
    <row r="2697" spans="1:14" x14ac:dyDescent="0.3">
      <c r="A2697" t="s">
        <v>1214</v>
      </c>
      <c r="B2697" t="s">
        <v>665</v>
      </c>
      <c r="C2697">
        <f>_xlfn.XLOOKUP(B2697,[2]itemList_221219!$B:$B,[2]itemList_221219!$A:$A)</f>
        <v>35000</v>
      </c>
      <c r="D2697">
        <v>40</v>
      </c>
      <c r="E2697">
        <v>52</v>
      </c>
      <c r="F2697">
        <v>0</v>
      </c>
      <c r="G2697" t="s">
        <v>19</v>
      </c>
      <c r="H2697" t="s">
        <v>990</v>
      </c>
      <c r="I2697">
        <v>1.1000000000000001</v>
      </c>
      <c r="J2697" t="s">
        <v>1478</v>
      </c>
      <c r="K2697">
        <v>4803</v>
      </c>
      <c r="L2697">
        <v>0.4803</v>
      </c>
      <c r="M2697">
        <f>_xlfn.XLOOKUP(_xlfn.TEXTJOIN("|",0,D2697,G2697,H2697,I2697),[3]무기각인!$I$546:$I$1333,[3]무기각인!$H$546:$H$1333)</f>
        <v>0.48080000000000001</v>
      </c>
      <c r="N2697">
        <v>0.104</v>
      </c>
    </row>
    <row r="2698" spans="1:14" x14ac:dyDescent="0.3">
      <c r="A2698" t="s">
        <v>1214</v>
      </c>
      <c r="B2698" t="s">
        <v>665</v>
      </c>
      <c r="C2698">
        <f>_xlfn.XLOOKUP(B2698,[2]itemList_221219!$B:$B,[2]itemList_221219!$A:$A)</f>
        <v>35000</v>
      </c>
      <c r="D2698">
        <v>40</v>
      </c>
      <c r="E2698">
        <v>52</v>
      </c>
      <c r="F2698">
        <v>0</v>
      </c>
      <c r="G2698" t="s">
        <v>19</v>
      </c>
      <c r="H2698" t="s">
        <v>990</v>
      </c>
      <c r="I2698">
        <v>1.2</v>
      </c>
      <c r="J2698" t="s">
        <v>1479</v>
      </c>
      <c r="K2698">
        <v>4744</v>
      </c>
      <c r="L2698">
        <v>0.47439999999999999</v>
      </c>
      <c r="M2698">
        <f>_xlfn.XLOOKUP(_xlfn.TEXTJOIN("|",0,D2698,G2698,H2698,I2698),[3]무기각인!$I$546:$I$1333,[3]무기각인!$H$546:$H$1333)</f>
        <v>0.48080000000000001</v>
      </c>
      <c r="N2698">
        <v>1.3310999999999999</v>
      </c>
    </row>
    <row r="2699" spans="1:14" x14ac:dyDescent="0.3">
      <c r="A2699" t="s">
        <v>1214</v>
      </c>
      <c r="B2699" t="s">
        <v>665</v>
      </c>
      <c r="C2699">
        <f>_xlfn.XLOOKUP(B2699,[2]itemList_221219!$B:$B,[2]itemList_221219!$A:$A)</f>
        <v>35000</v>
      </c>
      <c r="D2699">
        <v>40</v>
      </c>
      <c r="E2699">
        <v>52</v>
      </c>
      <c r="F2699">
        <v>0</v>
      </c>
      <c r="G2699" t="s">
        <v>19</v>
      </c>
      <c r="H2699" t="s">
        <v>990</v>
      </c>
      <c r="I2699">
        <v>1.3</v>
      </c>
      <c r="J2699" t="s">
        <v>1480</v>
      </c>
      <c r="K2699">
        <v>4849</v>
      </c>
      <c r="L2699">
        <v>0.4849</v>
      </c>
      <c r="M2699">
        <f>_xlfn.XLOOKUP(_xlfn.TEXTJOIN("|",0,D2699,G2699,H2699,I2699),[3]무기각인!$I$546:$I$1333,[3]무기각인!$H$546:$H$1333)</f>
        <v>0.48080000000000001</v>
      </c>
      <c r="N2699">
        <v>0.85270000000000001</v>
      </c>
    </row>
    <row r="2700" spans="1:14" x14ac:dyDescent="0.3">
      <c r="A2700" t="s">
        <v>1214</v>
      </c>
      <c r="B2700" t="s">
        <v>665</v>
      </c>
      <c r="C2700">
        <f>_xlfn.XLOOKUP(B2700,[2]itemList_221219!$B:$B,[2]itemList_221219!$A:$A)</f>
        <v>35000</v>
      </c>
      <c r="D2700">
        <v>40</v>
      </c>
      <c r="E2700">
        <v>52</v>
      </c>
      <c r="F2700">
        <v>0</v>
      </c>
      <c r="G2700" t="s">
        <v>19</v>
      </c>
      <c r="H2700" t="s">
        <v>990</v>
      </c>
      <c r="I2700">
        <v>1.4</v>
      </c>
      <c r="J2700" t="s">
        <v>1481</v>
      </c>
      <c r="K2700">
        <v>4760</v>
      </c>
      <c r="L2700">
        <v>0.47599999999999998</v>
      </c>
      <c r="M2700">
        <f>_xlfn.XLOOKUP(_xlfn.TEXTJOIN("|",0,D2700,G2700,H2700,I2700),[3]무기각인!$I$546:$I$1333,[3]무기각인!$H$546:$H$1333)</f>
        <v>0.48080000000000001</v>
      </c>
      <c r="N2700">
        <v>0.99829999999999997</v>
      </c>
    </row>
    <row r="2701" spans="1:14" x14ac:dyDescent="0.3">
      <c r="A2701" t="s">
        <v>1214</v>
      </c>
      <c r="B2701" t="s">
        <v>665</v>
      </c>
      <c r="C2701">
        <f>_xlfn.XLOOKUP(B2701,[2]itemList_221219!$B:$B,[2]itemList_221219!$A:$A)</f>
        <v>35000</v>
      </c>
      <c r="D2701">
        <v>40</v>
      </c>
      <c r="E2701">
        <v>52</v>
      </c>
      <c r="F2701">
        <v>0</v>
      </c>
      <c r="G2701" t="s">
        <v>19</v>
      </c>
      <c r="H2701" t="s">
        <v>990</v>
      </c>
      <c r="I2701">
        <v>1.5</v>
      </c>
      <c r="J2701" t="s">
        <v>1482</v>
      </c>
      <c r="K2701">
        <v>4927</v>
      </c>
      <c r="L2701">
        <v>0.49270000000000003</v>
      </c>
      <c r="M2701">
        <f>_xlfn.XLOOKUP(_xlfn.TEXTJOIN("|",0,D2701,G2701,H2701,I2701),[3]무기각인!$I$546:$I$1333,[3]무기각인!$H$546:$H$1333)</f>
        <v>0.48080000000000001</v>
      </c>
      <c r="N2701">
        <v>2.4750000000000001</v>
      </c>
    </row>
    <row r="2702" spans="1:14" x14ac:dyDescent="0.3">
      <c r="A2702" t="s">
        <v>1214</v>
      </c>
      <c r="B2702" t="s">
        <v>665</v>
      </c>
      <c r="C2702">
        <f>_xlfn.XLOOKUP(B2702,[2]itemList_221219!$B:$B,[2]itemList_221219!$A:$A)</f>
        <v>35000</v>
      </c>
      <c r="D2702">
        <v>40</v>
      </c>
      <c r="E2702">
        <v>52</v>
      </c>
      <c r="F2702">
        <v>0</v>
      </c>
      <c r="G2702" t="s">
        <v>19</v>
      </c>
      <c r="H2702" t="s">
        <v>990</v>
      </c>
      <c r="I2702">
        <v>1.6</v>
      </c>
      <c r="J2702" t="s">
        <v>1483</v>
      </c>
      <c r="K2702">
        <v>4821</v>
      </c>
      <c r="L2702">
        <v>0.48209999999999997</v>
      </c>
      <c r="M2702">
        <f>_xlfn.XLOOKUP(_xlfn.TEXTJOIN("|",0,D2702,G2702,H2702,I2702),[3]무기각인!$I$546:$I$1333,[3]무기각인!$H$546:$H$1333)</f>
        <v>0.48080000000000001</v>
      </c>
      <c r="N2702">
        <v>0.27039999999999997</v>
      </c>
    </row>
    <row r="2703" spans="1:14" x14ac:dyDescent="0.3">
      <c r="A2703" t="s">
        <v>1214</v>
      </c>
      <c r="B2703" t="s">
        <v>665</v>
      </c>
      <c r="C2703">
        <f>_xlfn.XLOOKUP(B2703,[2]itemList_221219!$B:$B,[2]itemList_221219!$A:$A)</f>
        <v>35000</v>
      </c>
      <c r="D2703">
        <v>40</v>
      </c>
      <c r="E2703">
        <v>52</v>
      </c>
      <c r="F2703">
        <v>0</v>
      </c>
      <c r="G2703" t="s">
        <v>19</v>
      </c>
      <c r="H2703" t="s">
        <v>990</v>
      </c>
      <c r="I2703">
        <v>1.7</v>
      </c>
      <c r="J2703" t="s">
        <v>1484</v>
      </c>
      <c r="K2703">
        <v>4922</v>
      </c>
      <c r="L2703">
        <v>0.49220000000000003</v>
      </c>
      <c r="M2703">
        <f>_xlfn.XLOOKUP(_xlfn.TEXTJOIN("|",0,D2703,G2703,H2703,I2703),[3]무기각인!$I$546:$I$1333,[3]무기각인!$H$546:$H$1333)</f>
        <v>0.48080000000000001</v>
      </c>
      <c r="N2703">
        <v>2.371</v>
      </c>
    </row>
    <row r="2704" spans="1:14" x14ac:dyDescent="0.3">
      <c r="A2704" t="s">
        <v>1214</v>
      </c>
      <c r="B2704" t="s">
        <v>665</v>
      </c>
      <c r="C2704">
        <f>_xlfn.XLOOKUP(B2704,[2]itemList_221219!$B:$B,[2]itemList_221219!$A:$A)</f>
        <v>35000</v>
      </c>
      <c r="D2704">
        <v>40</v>
      </c>
      <c r="E2704">
        <v>52</v>
      </c>
      <c r="F2704">
        <v>0</v>
      </c>
      <c r="G2704" t="s">
        <v>19</v>
      </c>
      <c r="H2704" t="s">
        <v>990</v>
      </c>
      <c r="I2704">
        <v>1.8</v>
      </c>
      <c r="J2704" t="s">
        <v>1485</v>
      </c>
      <c r="K2704">
        <v>4810</v>
      </c>
      <c r="L2704">
        <v>0.48099999999999998</v>
      </c>
      <c r="M2704">
        <f>_xlfn.XLOOKUP(_xlfn.TEXTJOIN("|",0,D2704,G2704,H2704,I2704),[3]무기각인!$I$546:$I$1333,[3]무기각인!$H$546:$H$1333)</f>
        <v>0.48080000000000001</v>
      </c>
      <c r="N2704">
        <v>4.1599999999999998E-2</v>
      </c>
    </row>
    <row r="2705" spans="1:14" x14ac:dyDescent="0.3">
      <c r="A2705" t="s">
        <v>1214</v>
      </c>
      <c r="B2705" t="s">
        <v>665</v>
      </c>
      <c r="C2705">
        <f>_xlfn.XLOOKUP(B2705,[2]itemList_221219!$B:$B,[2]itemList_221219!$A:$A)</f>
        <v>35000</v>
      </c>
      <c r="D2705">
        <v>40</v>
      </c>
      <c r="E2705">
        <v>52</v>
      </c>
      <c r="F2705">
        <v>0</v>
      </c>
      <c r="G2705" t="s">
        <v>19</v>
      </c>
      <c r="H2705" t="s">
        <v>990</v>
      </c>
      <c r="I2705">
        <v>1.9</v>
      </c>
      <c r="J2705" t="s">
        <v>1486</v>
      </c>
      <c r="K2705">
        <v>4631</v>
      </c>
      <c r="L2705">
        <v>0.46310000000000001</v>
      </c>
      <c r="M2705">
        <f>_xlfn.XLOOKUP(_xlfn.TEXTJOIN("|",0,D2705,G2705,H2705,I2705),[3]무기각인!$I$546:$I$1333,[3]무기각인!$H$546:$H$1333)</f>
        <v>0.48080000000000001</v>
      </c>
      <c r="N2705">
        <v>3.6814</v>
      </c>
    </row>
    <row r="2706" spans="1:14" x14ac:dyDescent="0.3">
      <c r="A2706" t="s">
        <v>1214</v>
      </c>
      <c r="B2706" t="s">
        <v>665</v>
      </c>
      <c r="C2706">
        <f>_xlfn.XLOOKUP(B2706,[2]itemList_221219!$B:$B,[2]itemList_221219!$A:$A)</f>
        <v>35000</v>
      </c>
      <c r="D2706">
        <v>40</v>
      </c>
      <c r="E2706">
        <v>52</v>
      </c>
      <c r="F2706">
        <v>0</v>
      </c>
      <c r="G2706" t="s">
        <v>19</v>
      </c>
      <c r="H2706" t="s">
        <v>990</v>
      </c>
      <c r="I2706">
        <v>2</v>
      </c>
      <c r="J2706" t="s">
        <v>1487</v>
      </c>
      <c r="K2706">
        <v>4779</v>
      </c>
      <c r="L2706">
        <v>0.47789999999999999</v>
      </c>
      <c r="M2706">
        <f>_xlfn.XLOOKUP(_xlfn.TEXTJOIN("|",0,D2706,G2706,H2706,I2706),[3]무기각인!$I$546:$I$1333,[3]무기각인!$H$546:$H$1333)</f>
        <v>0.48080000000000001</v>
      </c>
      <c r="N2706">
        <v>0.60319999999999996</v>
      </c>
    </row>
    <row r="2707" spans="1:14" x14ac:dyDescent="0.3">
      <c r="A2707" t="s">
        <v>1214</v>
      </c>
      <c r="B2707" t="s">
        <v>665</v>
      </c>
      <c r="C2707">
        <f>_xlfn.XLOOKUP(B2707,[2]itemList_221219!$B:$B,[2]itemList_221219!$A:$A)</f>
        <v>35000</v>
      </c>
      <c r="D2707">
        <v>40</v>
      </c>
      <c r="E2707">
        <v>52</v>
      </c>
      <c r="F2707">
        <v>0</v>
      </c>
      <c r="G2707" t="s">
        <v>19</v>
      </c>
      <c r="H2707" t="s">
        <v>990</v>
      </c>
      <c r="I2707">
        <v>2.1</v>
      </c>
      <c r="J2707" t="s">
        <v>1488</v>
      </c>
      <c r="K2707">
        <v>4771</v>
      </c>
      <c r="L2707">
        <v>0.47710000000000002</v>
      </c>
      <c r="M2707">
        <f>_xlfn.XLOOKUP(_xlfn.TEXTJOIN("|",0,D2707,G2707,H2707,I2707),[3]무기각인!$I$546:$I$1333,[3]무기각인!$H$546:$H$1333)</f>
        <v>0.48080000000000001</v>
      </c>
      <c r="N2707">
        <v>0.76959999999999995</v>
      </c>
    </row>
    <row r="2708" spans="1:14" x14ac:dyDescent="0.3">
      <c r="A2708" t="s">
        <v>1214</v>
      </c>
      <c r="B2708" t="s">
        <v>665</v>
      </c>
      <c r="C2708">
        <f>_xlfn.XLOOKUP(B2708,[2]itemList_221219!$B:$B,[2]itemList_221219!$A:$A)</f>
        <v>35000</v>
      </c>
      <c r="D2708">
        <v>40</v>
      </c>
      <c r="E2708">
        <v>52</v>
      </c>
      <c r="F2708">
        <v>0</v>
      </c>
      <c r="G2708" t="s">
        <v>19</v>
      </c>
      <c r="H2708" t="s">
        <v>990</v>
      </c>
      <c r="I2708">
        <v>2.2000000000000002</v>
      </c>
      <c r="J2708" t="s">
        <v>1489</v>
      </c>
      <c r="K2708">
        <v>4796</v>
      </c>
      <c r="L2708">
        <v>0.47960000000000003</v>
      </c>
      <c r="M2708">
        <f>_xlfn.XLOOKUP(_xlfn.TEXTJOIN("|",0,D2708,G2708,H2708,I2708),[3]무기각인!$I$546:$I$1333,[3]무기각인!$H$546:$H$1333)</f>
        <v>0.48080000000000001</v>
      </c>
      <c r="N2708">
        <v>0.24959999999999999</v>
      </c>
    </row>
    <row r="2709" spans="1:14" x14ac:dyDescent="0.3">
      <c r="A2709" t="s">
        <v>1214</v>
      </c>
      <c r="B2709" t="s">
        <v>665</v>
      </c>
      <c r="C2709">
        <f>_xlfn.XLOOKUP(B2709,[2]itemList_221219!$B:$B,[2]itemList_221219!$A:$A)</f>
        <v>35000</v>
      </c>
      <c r="D2709">
        <v>40</v>
      </c>
      <c r="E2709">
        <v>52</v>
      </c>
      <c r="F2709">
        <v>0</v>
      </c>
      <c r="G2709" t="s">
        <v>19</v>
      </c>
      <c r="H2709" t="s">
        <v>990</v>
      </c>
      <c r="I2709">
        <v>2.2999999999999998</v>
      </c>
      <c r="J2709" t="s">
        <v>1490</v>
      </c>
      <c r="K2709">
        <v>4881</v>
      </c>
      <c r="L2709">
        <v>0.48809999999999998</v>
      </c>
      <c r="M2709">
        <f>_xlfn.XLOOKUP(_xlfn.TEXTJOIN("|",0,D2709,G2709,H2709,I2709),[3]무기각인!$I$546:$I$1333,[3]무기각인!$H$546:$H$1333)</f>
        <v>0.48080000000000001</v>
      </c>
      <c r="N2709">
        <v>1.5183</v>
      </c>
    </row>
    <row r="2710" spans="1:14" x14ac:dyDescent="0.3">
      <c r="A2710" t="s">
        <v>1214</v>
      </c>
      <c r="B2710" t="s">
        <v>665</v>
      </c>
      <c r="C2710">
        <f>_xlfn.XLOOKUP(B2710,[2]itemList_221219!$B:$B,[2]itemList_221219!$A:$A)</f>
        <v>35000</v>
      </c>
      <c r="D2710">
        <v>40</v>
      </c>
      <c r="E2710">
        <v>52</v>
      </c>
      <c r="F2710">
        <v>0</v>
      </c>
      <c r="G2710" t="s">
        <v>19</v>
      </c>
      <c r="H2710" t="s">
        <v>990</v>
      </c>
      <c r="I2710">
        <v>2.4</v>
      </c>
      <c r="J2710" t="s">
        <v>1491</v>
      </c>
      <c r="K2710">
        <v>4837</v>
      </c>
      <c r="L2710">
        <v>0.48370000000000002</v>
      </c>
      <c r="M2710">
        <f>_xlfn.XLOOKUP(_xlfn.TEXTJOIN("|",0,D2710,G2710,H2710,I2710),[3]무기각인!$I$546:$I$1333,[3]무기각인!$H$546:$H$1333)</f>
        <v>0.48080000000000001</v>
      </c>
      <c r="N2710">
        <v>0.60319999999999996</v>
      </c>
    </row>
    <row r="2711" spans="1:14" x14ac:dyDescent="0.3">
      <c r="A2711" t="s">
        <v>1214</v>
      </c>
      <c r="B2711" t="s">
        <v>665</v>
      </c>
      <c r="C2711">
        <f>_xlfn.XLOOKUP(B2711,[2]itemList_221219!$B:$B,[2]itemList_221219!$A:$A)</f>
        <v>35000</v>
      </c>
      <c r="D2711">
        <v>40</v>
      </c>
      <c r="E2711">
        <v>52</v>
      </c>
      <c r="F2711">
        <v>0</v>
      </c>
      <c r="G2711" t="s">
        <v>19</v>
      </c>
      <c r="H2711" t="s">
        <v>990</v>
      </c>
      <c r="I2711">
        <v>2.5</v>
      </c>
      <c r="J2711" t="s">
        <v>1492</v>
      </c>
      <c r="K2711">
        <v>4802</v>
      </c>
      <c r="L2711">
        <v>0.48020000000000002</v>
      </c>
      <c r="M2711">
        <f>_xlfn.XLOOKUP(_xlfn.TEXTJOIN("|",0,D2711,G2711,H2711,I2711),[3]무기각인!$I$546:$I$1333,[3]무기각인!$H$546:$H$1333)</f>
        <v>0.48080000000000001</v>
      </c>
      <c r="N2711">
        <v>0.12479999999999999</v>
      </c>
    </row>
    <row r="2712" spans="1:14" x14ac:dyDescent="0.3">
      <c r="A2712" t="s">
        <v>1214</v>
      </c>
      <c r="B2712" t="s">
        <v>665</v>
      </c>
      <c r="C2712">
        <f>_xlfn.XLOOKUP(B2712,[2]itemList_221219!$B:$B,[2]itemList_221219!$A:$A)</f>
        <v>35000</v>
      </c>
      <c r="D2712">
        <v>40</v>
      </c>
      <c r="E2712">
        <v>52</v>
      </c>
      <c r="F2712">
        <v>0</v>
      </c>
      <c r="G2712" t="s">
        <v>19</v>
      </c>
      <c r="H2712" t="s">
        <v>990</v>
      </c>
      <c r="I2712">
        <v>2.6</v>
      </c>
      <c r="J2712" t="s">
        <v>1493</v>
      </c>
      <c r="K2712">
        <v>4865</v>
      </c>
      <c r="L2712">
        <v>0.48649999999999999</v>
      </c>
      <c r="M2712">
        <f>_xlfn.XLOOKUP(_xlfn.TEXTJOIN("|",0,D2712,G2712,H2712,I2712),[3]무기각인!$I$546:$I$1333,[3]무기각인!$H$546:$H$1333)</f>
        <v>0.48080000000000001</v>
      </c>
      <c r="N2712">
        <v>1.1855</v>
      </c>
    </row>
    <row r="2713" spans="1:14" x14ac:dyDescent="0.3">
      <c r="A2713" t="s">
        <v>1214</v>
      </c>
      <c r="B2713" t="s">
        <v>665</v>
      </c>
      <c r="C2713">
        <f>_xlfn.XLOOKUP(B2713,[2]itemList_221219!$B:$B,[2]itemList_221219!$A:$A)</f>
        <v>35000</v>
      </c>
      <c r="D2713">
        <v>40</v>
      </c>
      <c r="E2713">
        <v>52</v>
      </c>
      <c r="F2713">
        <v>0</v>
      </c>
      <c r="G2713" t="s">
        <v>19</v>
      </c>
      <c r="H2713" t="s">
        <v>990</v>
      </c>
      <c r="I2713">
        <v>2.7</v>
      </c>
      <c r="J2713" t="s">
        <v>1494</v>
      </c>
      <c r="K2713">
        <v>4753</v>
      </c>
      <c r="L2713">
        <v>0.4753</v>
      </c>
      <c r="M2713">
        <f>_xlfn.XLOOKUP(_xlfn.TEXTJOIN("|",0,D2713,G2713,H2713,I2713),[3]무기각인!$I$546:$I$1333,[3]무기각인!$H$546:$H$1333)</f>
        <v>0.48080000000000001</v>
      </c>
      <c r="N2713">
        <v>1.1438999999999999</v>
      </c>
    </row>
    <row r="2714" spans="1:14" x14ac:dyDescent="0.3">
      <c r="A2714" t="s">
        <v>1214</v>
      </c>
      <c r="B2714" t="s">
        <v>665</v>
      </c>
      <c r="C2714">
        <f>_xlfn.XLOOKUP(B2714,[2]itemList_221219!$B:$B,[2]itemList_221219!$A:$A)</f>
        <v>35000</v>
      </c>
      <c r="D2714">
        <v>40</v>
      </c>
      <c r="E2714">
        <v>52</v>
      </c>
      <c r="F2714">
        <v>0</v>
      </c>
      <c r="G2714" t="s">
        <v>19</v>
      </c>
      <c r="H2714" t="s">
        <v>990</v>
      </c>
      <c r="I2714">
        <v>2.8</v>
      </c>
      <c r="J2714" t="s">
        <v>1495</v>
      </c>
      <c r="K2714">
        <v>4771</v>
      </c>
      <c r="L2714">
        <v>0.47710000000000002</v>
      </c>
      <c r="M2714">
        <f>_xlfn.XLOOKUP(_xlfn.TEXTJOIN("|",0,D2714,G2714,H2714,I2714),[3]무기각인!$I$546:$I$1333,[3]무기각인!$H$546:$H$1333)</f>
        <v>0.48080000000000001</v>
      </c>
      <c r="N2714">
        <v>0.76959999999999995</v>
      </c>
    </row>
    <row r="2715" spans="1:14" x14ac:dyDescent="0.3">
      <c r="A2715" t="s">
        <v>1214</v>
      </c>
      <c r="B2715" t="s">
        <v>665</v>
      </c>
      <c r="C2715">
        <f>_xlfn.XLOOKUP(B2715,[2]itemList_221219!$B:$B,[2]itemList_221219!$A:$A)</f>
        <v>35000</v>
      </c>
      <c r="D2715">
        <v>40</v>
      </c>
      <c r="E2715">
        <v>52</v>
      </c>
      <c r="F2715">
        <v>0</v>
      </c>
      <c r="G2715" t="s">
        <v>19</v>
      </c>
      <c r="H2715" t="s">
        <v>990</v>
      </c>
      <c r="I2715">
        <v>2.9</v>
      </c>
      <c r="J2715" t="s">
        <v>1496</v>
      </c>
      <c r="K2715">
        <v>4799</v>
      </c>
      <c r="L2715">
        <v>0.47989999999999999</v>
      </c>
      <c r="M2715">
        <f>_xlfn.XLOOKUP(_xlfn.TEXTJOIN("|",0,D2715,G2715,H2715,I2715),[3]무기각인!$I$546:$I$1333,[3]무기각인!$H$546:$H$1333)</f>
        <v>0.48080000000000001</v>
      </c>
      <c r="N2715">
        <v>0.18720000000000001</v>
      </c>
    </row>
    <row r="2716" spans="1:14" x14ac:dyDescent="0.3">
      <c r="A2716" t="s">
        <v>1214</v>
      </c>
      <c r="B2716" t="s">
        <v>665</v>
      </c>
      <c r="C2716">
        <f>_xlfn.XLOOKUP(B2716,[2]itemList_221219!$B:$B,[2]itemList_221219!$A:$A)</f>
        <v>35000</v>
      </c>
      <c r="D2716">
        <v>40</v>
      </c>
      <c r="E2716">
        <v>52</v>
      </c>
      <c r="F2716">
        <v>0</v>
      </c>
      <c r="G2716" t="s">
        <v>19</v>
      </c>
      <c r="H2716" t="s">
        <v>990</v>
      </c>
      <c r="I2716">
        <v>3</v>
      </c>
      <c r="J2716" t="s">
        <v>1497</v>
      </c>
      <c r="K2716">
        <v>4771</v>
      </c>
      <c r="L2716">
        <v>0.47710000000000002</v>
      </c>
      <c r="M2716">
        <f>_xlfn.XLOOKUP(_xlfn.TEXTJOIN("|",0,D2716,G2716,H2716,I2716),[3]무기각인!$I$546:$I$1333,[3]무기각인!$H$546:$H$1333)</f>
        <v>0.48080000000000001</v>
      </c>
      <c r="N2716">
        <v>0.76959999999999995</v>
      </c>
    </row>
    <row r="2717" spans="1:14" x14ac:dyDescent="0.3">
      <c r="A2717" t="s">
        <v>1214</v>
      </c>
      <c r="B2717" t="s">
        <v>665</v>
      </c>
      <c r="C2717">
        <f>_xlfn.XLOOKUP(B2717,[2]itemList_221219!$B:$B,[2]itemList_221219!$A:$A)</f>
        <v>35000</v>
      </c>
      <c r="D2717">
        <v>40</v>
      </c>
      <c r="E2717">
        <v>53</v>
      </c>
      <c r="F2717">
        <v>0</v>
      </c>
      <c r="G2717" t="s">
        <v>19</v>
      </c>
      <c r="H2717" t="s">
        <v>991</v>
      </c>
      <c r="I2717">
        <v>0.5</v>
      </c>
      <c r="J2717" t="s">
        <v>1498</v>
      </c>
      <c r="K2717">
        <v>8348</v>
      </c>
      <c r="L2717">
        <v>0.83479999999999999</v>
      </c>
      <c r="M2717">
        <f>_xlfn.XLOOKUP(_xlfn.TEXTJOIN("|",0,D2717,G2717,H2717,I2717),[3]무기각인!$I$546:$I$1333,[3]무기각인!$H$546:$H$1333)</f>
        <v>0.83330000000000004</v>
      </c>
      <c r="N2717">
        <v>0.18</v>
      </c>
    </row>
    <row r="2718" spans="1:14" x14ac:dyDescent="0.3">
      <c r="A2718" t="s">
        <v>1214</v>
      </c>
      <c r="B2718" t="s">
        <v>665</v>
      </c>
      <c r="C2718">
        <f>_xlfn.XLOOKUP(B2718,[2]itemList_221219!$B:$B,[2]itemList_221219!$A:$A)</f>
        <v>35000</v>
      </c>
      <c r="D2718">
        <v>40</v>
      </c>
      <c r="E2718">
        <v>53</v>
      </c>
      <c r="F2718">
        <v>0</v>
      </c>
      <c r="G2718" t="s">
        <v>19</v>
      </c>
      <c r="H2718" t="s">
        <v>991</v>
      </c>
      <c r="I2718">
        <v>0.6</v>
      </c>
      <c r="J2718" t="s">
        <v>1499</v>
      </c>
      <c r="K2718">
        <v>8304</v>
      </c>
      <c r="L2718">
        <v>0.83040000000000003</v>
      </c>
      <c r="M2718">
        <f>_xlfn.XLOOKUP(_xlfn.TEXTJOIN("|",0,D2718,G2718,H2718,I2718),[3]무기각인!$I$546:$I$1333,[3]무기각인!$H$546:$H$1333)</f>
        <v>0.83330000000000004</v>
      </c>
      <c r="N2718">
        <v>0.34799999999999998</v>
      </c>
    </row>
    <row r="2719" spans="1:14" x14ac:dyDescent="0.3">
      <c r="A2719" t="s">
        <v>1214</v>
      </c>
      <c r="B2719" t="s">
        <v>665</v>
      </c>
      <c r="C2719">
        <f>_xlfn.XLOOKUP(B2719,[2]itemList_221219!$B:$B,[2]itemList_221219!$A:$A)</f>
        <v>35000</v>
      </c>
      <c r="D2719">
        <v>40</v>
      </c>
      <c r="E2719">
        <v>53</v>
      </c>
      <c r="F2719">
        <v>0</v>
      </c>
      <c r="G2719" t="s">
        <v>19</v>
      </c>
      <c r="H2719" t="s">
        <v>991</v>
      </c>
      <c r="I2719">
        <v>0.7</v>
      </c>
      <c r="J2719" t="s">
        <v>1500</v>
      </c>
      <c r="K2719">
        <v>8400</v>
      </c>
      <c r="L2719">
        <v>0.84</v>
      </c>
      <c r="M2719">
        <f>_xlfn.XLOOKUP(_xlfn.TEXTJOIN("|",0,D2719,G2719,H2719,I2719),[3]무기각인!$I$546:$I$1333,[3]무기각인!$H$546:$H$1333)</f>
        <v>0.83330000000000004</v>
      </c>
      <c r="N2719">
        <v>0.80400000000000005</v>
      </c>
    </row>
    <row r="2720" spans="1:14" x14ac:dyDescent="0.3">
      <c r="A2720" t="s">
        <v>1214</v>
      </c>
      <c r="B2720" t="s">
        <v>665</v>
      </c>
      <c r="C2720">
        <f>_xlfn.XLOOKUP(B2720,[2]itemList_221219!$B:$B,[2]itemList_221219!$A:$A)</f>
        <v>35000</v>
      </c>
      <c r="D2720">
        <v>40</v>
      </c>
      <c r="E2720">
        <v>53</v>
      </c>
      <c r="F2720">
        <v>0</v>
      </c>
      <c r="G2720" t="s">
        <v>19</v>
      </c>
      <c r="H2720" t="s">
        <v>991</v>
      </c>
      <c r="I2720">
        <v>0.8</v>
      </c>
      <c r="J2720" t="s">
        <v>1501</v>
      </c>
      <c r="K2720">
        <v>8344</v>
      </c>
      <c r="L2720">
        <v>0.83440000000000003</v>
      </c>
      <c r="M2720">
        <f>_xlfn.XLOOKUP(_xlfn.TEXTJOIN("|",0,D2720,G2720,H2720,I2720),[3]무기각인!$I$546:$I$1333,[3]무기각인!$H$546:$H$1333)</f>
        <v>0.83330000000000004</v>
      </c>
      <c r="N2720">
        <v>0.13200000000000001</v>
      </c>
    </row>
    <row r="2721" spans="1:14" x14ac:dyDescent="0.3">
      <c r="A2721" t="s">
        <v>1214</v>
      </c>
      <c r="B2721" t="s">
        <v>665</v>
      </c>
      <c r="C2721">
        <f>_xlfn.XLOOKUP(B2721,[2]itemList_221219!$B:$B,[2]itemList_221219!$A:$A)</f>
        <v>35000</v>
      </c>
      <c r="D2721">
        <v>40</v>
      </c>
      <c r="E2721">
        <v>53</v>
      </c>
      <c r="F2721">
        <v>0</v>
      </c>
      <c r="G2721" t="s">
        <v>19</v>
      </c>
      <c r="H2721" t="s">
        <v>991</v>
      </c>
      <c r="I2721">
        <v>0.9</v>
      </c>
      <c r="J2721" t="s">
        <v>1502</v>
      </c>
      <c r="K2721">
        <v>8391</v>
      </c>
      <c r="L2721">
        <v>0.83909999999999996</v>
      </c>
      <c r="M2721">
        <f>_xlfn.XLOOKUP(_xlfn.TEXTJOIN("|",0,D2721,G2721,H2721,I2721),[3]무기각인!$I$546:$I$1333,[3]무기각인!$H$546:$H$1333)</f>
        <v>0.83330000000000004</v>
      </c>
      <c r="N2721">
        <v>0.69599999999999995</v>
      </c>
    </row>
    <row r="2722" spans="1:14" x14ac:dyDescent="0.3">
      <c r="A2722" t="s">
        <v>1214</v>
      </c>
      <c r="B2722" t="s">
        <v>665</v>
      </c>
      <c r="C2722">
        <f>_xlfn.XLOOKUP(B2722,[2]itemList_221219!$B:$B,[2]itemList_221219!$A:$A)</f>
        <v>35000</v>
      </c>
      <c r="D2722">
        <v>40</v>
      </c>
      <c r="E2722">
        <v>53</v>
      </c>
      <c r="F2722">
        <v>0</v>
      </c>
      <c r="G2722" t="s">
        <v>19</v>
      </c>
      <c r="H2722" t="s">
        <v>991</v>
      </c>
      <c r="I2722">
        <v>1</v>
      </c>
      <c r="J2722" t="s">
        <v>1503</v>
      </c>
      <c r="K2722">
        <v>8421</v>
      </c>
      <c r="L2722">
        <v>0.84209999999999996</v>
      </c>
      <c r="M2722">
        <f>_xlfn.XLOOKUP(_xlfn.TEXTJOIN("|",0,D2722,G2722,H2722,I2722),[3]무기각인!$I$546:$I$1333,[3]무기각인!$H$546:$H$1333)</f>
        <v>0.83330000000000004</v>
      </c>
      <c r="N2722">
        <v>1.056</v>
      </c>
    </row>
    <row r="2723" spans="1:14" x14ac:dyDescent="0.3">
      <c r="A2723" t="s">
        <v>1214</v>
      </c>
      <c r="B2723" t="s">
        <v>665</v>
      </c>
      <c r="C2723">
        <f>_xlfn.XLOOKUP(B2723,[2]itemList_221219!$B:$B,[2]itemList_221219!$A:$A)</f>
        <v>35000</v>
      </c>
      <c r="D2723">
        <v>40</v>
      </c>
      <c r="E2723">
        <v>54</v>
      </c>
      <c r="F2723">
        <v>0</v>
      </c>
      <c r="G2723" t="s">
        <v>19</v>
      </c>
      <c r="H2723" t="s">
        <v>992</v>
      </c>
      <c r="I2723">
        <v>0.5</v>
      </c>
      <c r="J2723" t="s">
        <v>1504</v>
      </c>
      <c r="K2723">
        <v>4750</v>
      </c>
      <c r="L2723">
        <v>0.47499999999999998</v>
      </c>
      <c r="M2723">
        <f>_xlfn.XLOOKUP(_xlfn.TEXTJOIN("|",0,D2723,G2723,H2723,I2723),[3]무기각인!$I$546:$I$1333,[3]무기각인!$H$546:$H$1333)</f>
        <v>0.48080000000000001</v>
      </c>
      <c r="N2723">
        <v>1.2062999999999999</v>
      </c>
    </row>
    <row r="2724" spans="1:14" x14ac:dyDescent="0.3">
      <c r="A2724" t="s">
        <v>1214</v>
      </c>
      <c r="B2724" t="s">
        <v>665</v>
      </c>
      <c r="C2724">
        <f>_xlfn.XLOOKUP(B2724,[2]itemList_221219!$B:$B,[2]itemList_221219!$A:$A)</f>
        <v>35000</v>
      </c>
      <c r="D2724">
        <v>40</v>
      </c>
      <c r="E2724">
        <v>54</v>
      </c>
      <c r="F2724">
        <v>0</v>
      </c>
      <c r="G2724" t="s">
        <v>19</v>
      </c>
      <c r="H2724" t="s">
        <v>992</v>
      </c>
      <c r="I2724">
        <v>0.6</v>
      </c>
      <c r="J2724" t="s">
        <v>1505</v>
      </c>
      <c r="K2724">
        <v>4687</v>
      </c>
      <c r="L2724">
        <v>0.46870000000000001</v>
      </c>
      <c r="M2724">
        <f>_xlfn.XLOOKUP(_xlfn.TEXTJOIN("|",0,D2724,G2724,H2724,I2724),[3]무기각인!$I$546:$I$1333,[3]무기각인!$H$546:$H$1333)</f>
        <v>0.48080000000000001</v>
      </c>
      <c r="N2724">
        <v>2.5165999999999999</v>
      </c>
    </row>
    <row r="2725" spans="1:14" x14ac:dyDescent="0.3">
      <c r="A2725" t="s">
        <v>1214</v>
      </c>
      <c r="B2725" t="s">
        <v>665</v>
      </c>
      <c r="C2725">
        <f>_xlfn.XLOOKUP(B2725,[2]itemList_221219!$B:$B,[2]itemList_221219!$A:$A)</f>
        <v>35000</v>
      </c>
      <c r="D2725">
        <v>40</v>
      </c>
      <c r="E2725">
        <v>54</v>
      </c>
      <c r="F2725">
        <v>0</v>
      </c>
      <c r="G2725" t="s">
        <v>19</v>
      </c>
      <c r="H2725" t="s">
        <v>992</v>
      </c>
      <c r="I2725">
        <v>0.7</v>
      </c>
      <c r="J2725" t="s">
        <v>1506</v>
      </c>
      <c r="K2725">
        <v>4824</v>
      </c>
      <c r="L2725">
        <v>0.4824</v>
      </c>
      <c r="M2725">
        <f>_xlfn.XLOOKUP(_xlfn.TEXTJOIN("|",0,D2725,G2725,H2725,I2725),[3]무기각인!$I$546:$I$1333,[3]무기각인!$H$546:$H$1333)</f>
        <v>0.48080000000000001</v>
      </c>
      <c r="N2725">
        <v>0.33279999999999998</v>
      </c>
    </row>
    <row r="2726" spans="1:14" x14ac:dyDescent="0.3">
      <c r="A2726" t="s">
        <v>1214</v>
      </c>
      <c r="B2726" t="s">
        <v>665</v>
      </c>
      <c r="C2726">
        <f>_xlfn.XLOOKUP(B2726,[2]itemList_221219!$B:$B,[2]itemList_221219!$A:$A)</f>
        <v>35000</v>
      </c>
      <c r="D2726">
        <v>40</v>
      </c>
      <c r="E2726">
        <v>54</v>
      </c>
      <c r="F2726">
        <v>0</v>
      </c>
      <c r="G2726" t="s">
        <v>19</v>
      </c>
      <c r="H2726" t="s">
        <v>992</v>
      </c>
      <c r="I2726">
        <v>0.8</v>
      </c>
      <c r="J2726" t="s">
        <v>1507</v>
      </c>
      <c r="K2726">
        <v>4692</v>
      </c>
      <c r="L2726">
        <v>0.46920000000000001</v>
      </c>
      <c r="M2726">
        <f>_xlfn.XLOOKUP(_xlfn.TEXTJOIN("|",0,D2726,G2726,H2726,I2726),[3]무기각인!$I$546:$I$1333,[3]무기각인!$H$546:$H$1333)</f>
        <v>0.48080000000000001</v>
      </c>
      <c r="N2726">
        <v>2.4125999999999999</v>
      </c>
    </row>
    <row r="2727" spans="1:14" x14ac:dyDescent="0.3">
      <c r="A2727" t="s">
        <v>1214</v>
      </c>
      <c r="B2727" t="s">
        <v>665</v>
      </c>
      <c r="C2727">
        <f>_xlfn.XLOOKUP(B2727,[2]itemList_221219!$B:$B,[2]itemList_221219!$A:$A)</f>
        <v>35000</v>
      </c>
      <c r="D2727">
        <v>40</v>
      </c>
      <c r="E2727">
        <v>54</v>
      </c>
      <c r="F2727">
        <v>0</v>
      </c>
      <c r="G2727" t="s">
        <v>19</v>
      </c>
      <c r="H2727" t="s">
        <v>992</v>
      </c>
      <c r="I2727">
        <v>0.9</v>
      </c>
      <c r="J2727" t="s">
        <v>1508</v>
      </c>
      <c r="K2727">
        <v>4890</v>
      </c>
      <c r="L2727">
        <v>0.48899999999999999</v>
      </c>
      <c r="M2727">
        <f>_xlfn.XLOOKUP(_xlfn.TEXTJOIN("|",0,D2727,G2727,H2727,I2727),[3]무기각인!$I$546:$I$1333,[3]무기각인!$H$546:$H$1333)</f>
        <v>0.48080000000000001</v>
      </c>
      <c r="N2727">
        <v>1.7055</v>
      </c>
    </row>
    <row r="2728" spans="1:14" x14ac:dyDescent="0.3">
      <c r="A2728" t="s">
        <v>1214</v>
      </c>
      <c r="B2728" t="s">
        <v>665</v>
      </c>
      <c r="C2728">
        <f>_xlfn.XLOOKUP(B2728,[2]itemList_221219!$B:$B,[2]itemList_221219!$A:$A)</f>
        <v>35000</v>
      </c>
      <c r="D2728">
        <v>40</v>
      </c>
      <c r="E2728">
        <v>54</v>
      </c>
      <c r="F2728">
        <v>0</v>
      </c>
      <c r="G2728" t="s">
        <v>19</v>
      </c>
      <c r="H2728" t="s">
        <v>992</v>
      </c>
      <c r="I2728">
        <v>1</v>
      </c>
      <c r="J2728" t="s">
        <v>1509</v>
      </c>
      <c r="K2728">
        <v>4809</v>
      </c>
      <c r="L2728">
        <v>0.48089999999999999</v>
      </c>
      <c r="M2728">
        <f>_xlfn.XLOOKUP(_xlfn.TEXTJOIN("|",0,D2728,G2728,H2728,I2728),[3]무기각인!$I$546:$I$1333,[3]무기각인!$H$546:$H$1333)</f>
        <v>0.48080000000000001</v>
      </c>
      <c r="N2728">
        <v>2.0799999999999999E-2</v>
      </c>
    </row>
    <row r="2729" spans="1:14" x14ac:dyDescent="0.3">
      <c r="A2729" t="s">
        <v>1214</v>
      </c>
      <c r="B2729" t="s">
        <v>665</v>
      </c>
      <c r="C2729">
        <f>_xlfn.XLOOKUP(B2729,[2]itemList_221219!$B:$B,[2]itemList_221219!$A:$A)</f>
        <v>35000</v>
      </c>
      <c r="D2729">
        <v>40</v>
      </c>
      <c r="E2729">
        <v>54</v>
      </c>
      <c r="F2729">
        <v>0</v>
      </c>
      <c r="G2729" t="s">
        <v>19</v>
      </c>
      <c r="H2729" t="s">
        <v>992</v>
      </c>
      <c r="I2729">
        <v>1.1000000000000001</v>
      </c>
      <c r="J2729" t="s">
        <v>1510</v>
      </c>
      <c r="K2729">
        <v>4822</v>
      </c>
      <c r="L2729">
        <v>0.48220000000000002</v>
      </c>
      <c r="M2729">
        <f>_xlfn.XLOOKUP(_xlfn.TEXTJOIN("|",0,D2729,G2729,H2729,I2729),[3]무기각인!$I$546:$I$1333,[3]무기각인!$H$546:$H$1333)</f>
        <v>0.48080000000000001</v>
      </c>
      <c r="N2729">
        <v>0.29120000000000001</v>
      </c>
    </row>
    <row r="2730" spans="1:14" x14ac:dyDescent="0.3">
      <c r="A2730" t="s">
        <v>1214</v>
      </c>
      <c r="B2730" t="s">
        <v>665</v>
      </c>
      <c r="C2730">
        <f>_xlfn.XLOOKUP(B2730,[2]itemList_221219!$B:$B,[2]itemList_221219!$A:$A)</f>
        <v>35000</v>
      </c>
      <c r="D2730">
        <v>40</v>
      </c>
      <c r="E2730">
        <v>54</v>
      </c>
      <c r="F2730">
        <v>0</v>
      </c>
      <c r="G2730" t="s">
        <v>19</v>
      </c>
      <c r="H2730" t="s">
        <v>992</v>
      </c>
      <c r="I2730">
        <v>1.2</v>
      </c>
      <c r="J2730" t="s">
        <v>1511</v>
      </c>
      <c r="K2730">
        <v>4732</v>
      </c>
      <c r="L2730">
        <v>0.47320000000000001</v>
      </c>
      <c r="M2730">
        <f>_xlfn.XLOOKUP(_xlfn.TEXTJOIN("|",0,D2730,G2730,H2730,I2730),[3]무기각인!$I$546:$I$1333,[3]무기각인!$H$546:$H$1333)</f>
        <v>0.48080000000000001</v>
      </c>
      <c r="N2730">
        <v>1.5807</v>
      </c>
    </row>
    <row r="2731" spans="1:14" x14ac:dyDescent="0.3">
      <c r="A2731" t="s">
        <v>1214</v>
      </c>
      <c r="B2731" t="s">
        <v>665</v>
      </c>
      <c r="C2731">
        <f>_xlfn.XLOOKUP(B2731,[2]itemList_221219!$B:$B,[2]itemList_221219!$A:$A)</f>
        <v>35000</v>
      </c>
      <c r="D2731">
        <v>40</v>
      </c>
      <c r="E2731">
        <v>54</v>
      </c>
      <c r="F2731">
        <v>0</v>
      </c>
      <c r="G2731" t="s">
        <v>19</v>
      </c>
      <c r="H2731" t="s">
        <v>992</v>
      </c>
      <c r="I2731">
        <v>1.3</v>
      </c>
      <c r="J2731" t="s">
        <v>1512</v>
      </c>
      <c r="K2731">
        <v>4810</v>
      </c>
      <c r="L2731">
        <v>0.48099999999999998</v>
      </c>
      <c r="M2731">
        <f>_xlfn.XLOOKUP(_xlfn.TEXTJOIN("|",0,D2731,G2731,H2731,I2731),[3]무기각인!$I$546:$I$1333,[3]무기각인!$H$546:$H$1333)</f>
        <v>0.48080000000000001</v>
      </c>
      <c r="N2731">
        <v>4.1599999999999998E-2</v>
      </c>
    </row>
    <row r="2732" spans="1:14" x14ac:dyDescent="0.3">
      <c r="A2732" t="s">
        <v>1214</v>
      </c>
      <c r="B2732" t="s">
        <v>665</v>
      </c>
      <c r="C2732">
        <f>_xlfn.XLOOKUP(B2732,[2]itemList_221219!$B:$B,[2]itemList_221219!$A:$A)</f>
        <v>35000</v>
      </c>
      <c r="D2732">
        <v>40</v>
      </c>
      <c r="E2732">
        <v>54</v>
      </c>
      <c r="F2732">
        <v>0</v>
      </c>
      <c r="G2732" t="s">
        <v>19</v>
      </c>
      <c r="H2732" t="s">
        <v>992</v>
      </c>
      <c r="I2732">
        <v>1.4</v>
      </c>
      <c r="J2732" t="s">
        <v>1513</v>
      </c>
      <c r="K2732">
        <v>4950</v>
      </c>
      <c r="L2732">
        <v>0.495</v>
      </c>
      <c r="M2732">
        <f>_xlfn.XLOOKUP(_xlfn.TEXTJOIN("|",0,D2732,G2732,H2732,I2732),[3]무기각인!$I$546:$I$1333,[3]무기각인!$H$546:$H$1333)</f>
        <v>0.48080000000000001</v>
      </c>
      <c r="N2732">
        <v>2.9533999999999998</v>
      </c>
    </row>
    <row r="2733" spans="1:14" x14ac:dyDescent="0.3">
      <c r="A2733" t="s">
        <v>1214</v>
      </c>
      <c r="B2733" t="s">
        <v>665</v>
      </c>
      <c r="C2733">
        <f>_xlfn.XLOOKUP(B2733,[2]itemList_221219!$B:$B,[2]itemList_221219!$A:$A)</f>
        <v>35000</v>
      </c>
      <c r="D2733">
        <v>40</v>
      </c>
      <c r="E2733">
        <v>54</v>
      </c>
      <c r="F2733">
        <v>0</v>
      </c>
      <c r="G2733" t="s">
        <v>19</v>
      </c>
      <c r="H2733" t="s">
        <v>992</v>
      </c>
      <c r="I2733">
        <v>1.5</v>
      </c>
      <c r="J2733" t="s">
        <v>1514</v>
      </c>
      <c r="K2733">
        <v>4829</v>
      </c>
      <c r="L2733">
        <v>0.4829</v>
      </c>
      <c r="M2733">
        <f>_xlfn.XLOOKUP(_xlfn.TEXTJOIN("|",0,D2733,G2733,H2733,I2733),[3]무기각인!$I$546:$I$1333,[3]무기각인!$H$546:$H$1333)</f>
        <v>0.48080000000000001</v>
      </c>
      <c r="N2733">
        <v>0.43680000000000002</v>
      </c>
    </row>
    <row r="2734" spans="1:14" x14ac:dyDescent="0.3">
      <c r="A2734" t="s">
        <v>1214</v>
      </c>
      <c r="B2734" t="s">
        <v>665</v>
      </c>
      <c r="C2734">
        <f>_xlfn.XLOOKUP(B2734,[2]itemList_221219!$B:$B,[2]itemList_221219!$A:$A)</f>
        <v>35000</v>
      </c>
      <c r="D2734">
        <v>40</v>
      </c>
      <c r="E2734">
        <v>54</v>
      </c>
      <c r="F2734">
        <v>0</v>
      </c>
      <c r="G2734" t="s">
        <v>19</v>
      </c>
      <c r="H2734" t="s">
        <v>992</v>
      </c>
      <c r="I2734">
        <v>1.6</v>
      </c>
      <c r="J2734" t="s">
        <v>1515</v>
      </c>
      <c r="K2734">
        <v>4854</v>
      </c>
      <c r="L2734">
        <v>0.4854</v>
      </c>
      <c r="M2734">
        <f>_xlfn.XLOOKUP(_xlfn.TEXTJOIN("|",0,D2734,G2734,H2734,I2734),[3]무기각인!$I$546:$I$1333,[3]무기각인!$H$546:$H$1333)</f>
        <v>0.48080000000000001</v>
      </c>
      <c r="N2734">
        <v>0.95669999999999999</v>
      </c>
    </row>
    <row r="2735" spans="1:14" x14ac:dyDescent="0.3">
      <c r="A2735" t="s">
        <v>1214</v>
      </c>
      <c r="B2735" t="s">
        <v>665</v>
      </c>
      <c r="C2735">
        <f>_xlfn.XLOOKUP(B2735,[2]itemList_221219!$B:$B,[2]itemList_221219!$A:$A)</f>
        <v>35000</v>
      </c>
      <c r="D2735">
        <v>40</v>
      </c>
      <c r="E2735">
        <v>54</v>
      </c>
      <c r="F2735">
        <v>0</v>
      </c>
      <c r="G2735" t="s">
        <v>19</v>
      </c>
      <c r="H2735" t="s">
        <v>992</v>
      </c>
      <c r="I2735">
        <v>1.7</v>
      </c>
      <c r="J2735" t="s">
        <v>1516</v>
      </c>
      <c r="K2735">
        <v>4756</v>
      </c>
      <c r="L2735">
        <v>0.47560000000000002</v>
      </c>
      <c r="M2735">
        <f>_xlfn.XLOOKUP(_xlfn.TEXTJOIN("|",0,D2735,G2735,H2735,I2735),[3]무기각인!$I$546:$I$1333,[3]무기각인!$H$546:$H$1333)</f>
        <v>0.48080000000000001</v>
      </c>
      <c r="N2735">
        <v>1.0814999999999999</v>
      </c>
    </row>
    <row r="2736" spans="1:14" x14ac:dyDescent="0.3">
      <c r="A2736" t="s">
        <v>1214</v>
      </c>
      <c r="B2736" t="s">
        <v>665</v>
      </c>
      <c r="C2736">
        <f>_xlfn.XLOOKUP(B2736,[2]itemList_221219!$B:$B,[2]itemList_221219!$A:$A)</f>
        <v>35000</v>
      </c>
      <c r="D2736">
        <v>40</v>
      </c>
      <c r="E2736">
        <v>54</v>
      </c>
      <c r="F2736">
        <v>0</v>
      </c>
      <c r="G2736" t="s">
        <v>19</v>
      </c>
      <c r="H2736" t="s">
        <v>992</v>
      </c>
      <c r="I2736">
        <v>1.8</v>
      </c>
      <c r="J2736" t="s">
        <v>1517</v>
      </c>
      <c r="K2736">
        <v>4764</v>
      </c>
      <c r="L2736">
        <v>0.47639999999999999</v>
      </c>
      <c r="M2736">
        <f>_xlfn.XLOOKUP(_xlfn.TEXTJOIN("|",0,D2736,G2736,H2736,I2736),[3]무기각인!$I$546:$I$1333,[3]무기각인!$H$546:$H$1333)</f>
        <v>0.48080000000000001</v>
      </c>
      <c r="N2736">
        <v>0.91510000000000002</v>
      </c>
    </row>
    <row r="2737" spans="1:14" x14ac:dyDescent="0.3">
      <c r="A2737" t="s">
        <v>1214</v>
      </c>
      <c r="B2737" t="s">
        <v>665</v>
      </c>
      <c r="C2737">
        <f>_xlfn.XLOOKUP(B2737,[2]itemList_221219!$B:$B,[2]itemList_221219!$A:$A)</f>
        <v>35000</v>
      </c>
      <c r="D2737">
        <v>40</v>
      </c>
      <c r="E2737">
        <v>54</v>
      </c>
      <c r="F2737">
        <v>0</v>
      </c>
      <c r="G2737" t="s">
        <v>19</v>
      </c>
      <c r="H2737" t="s">
        <v>992</v>
      </c>
      <c r="I2737">
        <v>1.9</v>
      </c>
      <c r="J2737" t="s">
        <v>1518</v>
      </c>
      <c r="K2737">
        <v>4792</v>
      </c>
      <c r="L2737">
        <v>0.47920000000000001</v>
      </c>
      <c r="M2737">
        <f>_xlfn.XLOOKUP(_xlfn.TEXTJOIN("|",0,D2737,G2737,H2737,I2737),[3]무기각인!$I$546:$I$1333,[3]무기각인!$H$546:$H$1333)</f>
        <v>0.48080000000000001</v>
      </c>
      <c r="N2737">
        <v>0.33279999999999998</v>
      </c>
    </row>
    <row r="2738" spans="1:14" x14ac:dyDescent="0.3">
      <c r="A2738" t="s">
        <v>1214</v>
      </c>
      <c r="B2738" t="s">
        <v>665</v>
      </c>
      <c r="C2738">
        <f>_xlfn.XLOOKUP(B2738,[2]itemList_221219!$B:$B,[2]itemList_221219!$A:$A)</f>
        <v>35000</v>
      </c>
      <c r="D2738">
        <v>40</v>
      </c>
      <c r="E2738">
        <v>54</v>
      </c>
      <c r="F2738">
        <v>0</v>
      </c>
      <c r="G2738" t="s">
        <v>19</v>
      </c>
      <c r="H2738" t="s">
        <v>992</v>
      </c>
      <c r="I2738">
        <v>2</v>
      </c>
      <c r="J2738" t="s">
        <v>1519</v>
      </c>
      <c r="K2738">
        <v>4834</v>
      </c>
      <c r="L2738">
        <v>0.4834</v>
      </c>
      <c r="M2738">
        <f>_xlfn.XLOOKUP(_xlfn.TEXTJOIN("|",0,D2738,G2738,H2738,I2738),[3]무기각인!$I$546:$I$1333,[3]무기각인!$H$546:$H$1333)</f>
        <v>0.48080000000000001</v>
      </c>
      <c r="N2738">
        <v>0.54079999999999995</v>
      </c>
    </row>
    <row r="2739" spans="1:14" x14ac:dyDescent="0.3">
      <c r="A2739" t="s">
        <v>1214</v>
      </c>
      <c r="B2739" t="s">
        <v>665</v>
      </c>
      <c r="C2739">
        <f>_xlfn.XLOOKUP(B2739,[2]itemList_221219!$B:$B,[2]itemList_221219!$A:$A)</f>
        <v>35000</v>
      </c>
      <c r="D2739">
        <v>40</v>
      </c>
      <c r="E2739">
        <v>54</v>
      </c>
      <c r="F2739">
        <v>0</v>
      </c>
      <c r="G2739" t="s">
        <v>19</v>
      </c>
      <c r="H2739" t="s">
        <v>992</v>
      </c>
      <c r="I2739">
        <v>2.1</v>
      </c>
      <c r="J2739" t="s">
        <v>1520</v>
      </c>
      <c r="K2739">
        <v>4796</v>
      </c>
      <c r="L2739">
        <v>0.47960000000000003</v>
      </c>
      <c r="M2739">
        <f>_xlfn.XLOOKUP(_xlfn.TEXTJOIN("|",0,D2739,G2739,H2739,I2739),[3]무기각인!$I$546:$I$1333,[3]무기각인!$H$546:$H$1333)</f>
        <v>0.48080000000000001</v>
      </c>
      <c r="N2739">
        <v>0.24959999999999999</v>
      </c>
    </row>
    <row r="2740" spans="1:14" x14ac:dyDescent="0.3">
      <c r="A2740" t="s">
        <v>1214</v>
      </c>
      <c r="B2740" t="s">
        <v>665</v>
      </c>
      <c r="C2740">
        <f>_xlfn.XLOOKUP(B2740,[2]itemList_221219!$B:$B,[2]itemList_221219!$A:$A)</f>
        <v>35000</v>
      </c>
      <c r="D2740">
        <v>40</v>
      </c>
      <c r="E2740">
        <v>54</v>
      </c>
      <c r="F2740">
        <v>0</v>
      </c>
      <c r="G2740" t="s">
        <v>19</v>
      </c>
      <c r="H2740" t="s">
        <v>992</v>
      </c>
      <c r="I2740">
        <v>2.2000000000000002</v>
      </c>
      <c r="J2740" t="s">
        <v>1521</v>
      </c>
      <c r="K2740">
        <v>4771</v>
      </c>
      <c r="L2740">
        <v>0.47710000000000002</v>
      </c>
      <c r="M2740">
        <f>_xlfn.XLOOKUP(_xlfn.TEXTJOIN("|",0,D2740,G2740,H2740,I2740),[3]무기각인!$I$546:$I$1333,[3]무기각인!$H$546:$H$1333)</f>
        <v>0.48080000000000001</v>
      </c>
      <c r="N2740">
        <v>0.76959999999999995</v>
      </c>
    </row>
    <row r="2741" spans="1:14" x14ac:dyDescent="0.3">
      <c r="A2741" t="s">
        <v>1214</v>
      </c>
      <c r="B2741" t="s">
        <v>665</v>
      </c>
      <c r="C2741">
        <f>_xlfn.XLOOKUP(B2741,[2]itemList_221219!$B:$B,[2]itemList_221219!$A:$A)</f>
        <v>35000</v>
      </c>
      <c r="D2741">
        <v>40</v>
      </c>
      <c r="E2741">
        <v>54</v>
      </c>
      <c r="F2741">
        <v>0</v>
      </c>
      <c r="G2741" t="s">
        <v>19</v>
      </c>
      <c r="H2741" t="s">
        <v>992</v>
      </c>
      <c r="I2741">
        <v>2.2999999999999998</v>
      </c>
      <c r="J2741" t="s">
        <v>1522</v>
      </c>
      <c r="K2741">
        <v>4713</v>
      </c>
      <c r="L2741">
        <v>0.4713</v>
      </c>
      <c r="M2741">
        <f>_xlfn.XLOOKUP(_xlfn.TEXTJOIN("|",0,D2741,G2741,H2741,I2741),[3]무기각인!$I$546:$I$1333,[3]무기각인!$H$546:$H$1333)</f>
        <v>0.48080000000000001</v>
      </c>
      <c r="N2741">
        <v>1.9759</v>
      </c>
    </row>
    <row r="2742" spans="1:14" x14ac:dyDescent="0.3">
      <c r="A2742" t="s">
        <v>1214</v>
      </c>
      <c r="B2742" t="s">
        <v>665</v>
      </c>
      <c r="C2742">
        <f>_xlfn.XLOOKUP(B2742,[2]itemList_221219!$B:$B,[2]itemList_221219!$A:$A)</f>
        <v>35000</v>
      </c>
      <c r="D2742">
        <v>40</v>
      </c>
      <c r="E2742">
        <v>54</v>
      </c>
      <c r="F2742">
        <v>0</v>
      </c>
      <c r="G2742" t="s">
        <v>19</v>
      </c>
      <c r="H2742" t="s">
        <v>992</v>
      </c>
      <c r="I2742">
        <v>2.4</v>
      </c>
      <c r="J2742" t="s">
        <v>1523</v>
      </c>
      <c r="K2742">
        <v>4856</v>
      </c>
      <c r="L2742">
        <v>0.48559999999999998</v>
      </c>
      <c r="M2742">
        <f>_xlfn.XLOOKUP(_xlfn.TEXTJOIN("|",0,D2742,G2742,H2742,I2742),[3]무기각인!$I$546:$I$1333,[3]무기각인!$H$546:$H$1333)</f>
        <v>0.48080000000000001</v>
      </c>
      <c r="N2742">
        <v>0.99829999999999997</v>
      </c>
    </row>
    <row r="2743" spans="1:14" x14ac:dyDescent="0.3">
      <c r="A2743" t="s">
        <v>1214</v>
      </c>
      <c r="B2743" t="s">
        <v>665</v>
      </c>
      <c r="C2743">
        <f>_xlfn.XLOOKUP(B2743,[2]itemList_221219!$B:$B,[2]itemList_221219!$A:$A)</f>
        <v>35000</v>
      </c>
      <c r="D2743">
        <v>40</v>
      </c>
      <c r="E2743">
        <v>54</v>
      </c>
      <c r="F2743">
        <v>0</v>
      </c>
      <c r="G2743" t="s">
        <v>19</v>
      </c>
      <c r="H2743" t="s">
        <v>992</v>
      </c>
      <c r="I2743">
        <v>2.5</v>
      </c>
      <c r="J2743" t="s">
        <v>1524</v>
      </c>
      <c r="K2743">
        <v>4750</v>
      </c>
      <c r="L2743">
        <v>0.47499999999999998</v>
      </c>
      <c r="M2743">
        <f>_xlfn.XLOOKUP(_xlfn.TEXTJOIN("|",0,D2743,G2743,H2743,I2743),[3]무기각인!$I$546:$I$1333,[3]무기각인!$H$546:$H$1333)</f>
        <v>0.48080000000000001</v>
      </c>
      <c r="N2743">
        <v>1.2062999999999999</v>
      </c>
    </row>
    <row r="2744" spans="1:14" x14ac:dyDescent="0.3">
      <c r="A2744" t="s">
        <v>1214</v>
      </c>
      <c r="B2744" t="s">
        <v>665</v>
      </c>
      <c r="C2744">
        <f>_xlfn.XLOOKUP(B2744,[2]itemList_221219!$B:$B,[2]itemList_221219!$A:$A)</f>
        <v>35000</v>
      </c>
      <c r="D2744">
        <v>40</v>
      </c>
      <c r="E2744">
        <v>54</v>
      </c>
      <c r="F2744">
        <v>0</v>
      </c>
      <c r="G2744" t="s">
        <v>19</v>
      </c>
      <c r="H2744" t="s">
        <v>992</v>
      </c>
      <c r="I2744">
        <v>2.6</v>
      </c>
      <c r="J2744" t="s">
        <v>1525</v>
      </c>
      <c r="K2744">
        <v>4713</v>
      </c>
      <c r="L2744">
        <v>0.4713</v>
      </c>
      <c r="M2744">
        <f>_xlfn.XLOOKUP(_xlfn.TEXTJOIN("|",0,D2744,G2744,H2744,I2744),[3]무기각인!$I$546:$I$1333,[3]무기각인!$H$546:$H$1333)</f>
        <v>0.48080000000000001</v>
      </c>
      <c r="N2744">
        <v>1.9759</v>
      </c>
    </row>
    <row r="2745" spans="1:14" x14ac:dyDescent="0.3">
      <c r="A2745" t="s">
        <v>1214</v>
      </c>
      <c r="B2745" t="s">
        <v>665</v>
      </c>
      <c r="C2745">
        <f>_xlfn.XLOOKUP(B2745,[2]itemList_221219!$B:$B,[2]itemList_221219!$A:$A)</f>
        <v>35000</v>
      </c>
      <c r="D2745">
        <v>40</v>
      </c>
      <c r="E2745">
        <v>54</v>
      </c>
      <c r="F2745">
        <v>0</v>
      </c>
      <c r="G2745" t="s">
        <v>19</v>
      </c>
      <c r="H2745" t="s">
        <v>992</v>
      </c>
      <c r="I2745">
        <v>2.7</v>
      </c>
      <c r="J2745" t="s">
        <v>1526</v>
      </c>
      <c r="K2745">
        <v>4866</v>
      </c>
      <c r="L2745">
        <v>0.48659999999999998</v>
      </c>
      <c r="M2745">
        <f>_xlfn.XLOOKUP(_xlfn.TEXTJOIN("|",0,D2745,G2745,H2745,I2745),[3]무기각인!$I$546:$I$1333,[3]무기각인!$H$546:$H$1333)</f>
        <v>0.48080000000000001</v>
      </c>
      <c r="N2745">
        <v>1.2062999999999999</v>
      </c>
    </row>
    <row r="2746" spans="1:14" x14ac:dyDescent="0.3">
      <c r="A2746" t="s">
        <v>1214</v>
      </c>
      <c r="B2746" t="s">
        <v>665</v>
      </c>
      <c r="C2746">
        <f>_xlfn.XLOOKUP(B2746,[2]itemList_221219!$B:$B,[2]itemList_221219!$A:$A)</f>
        <v>35000</v>
      </c>
      <c r="D2746">
        <v>40</v>
      </c>
      <c r="E2746">
        <v>54</v>
      </c>
      <c r="F2746">
        <v>0</v>
      </c>
      <c r="G2746" t="s">
        <v>19</v>
      </c>
      <c r="H2746" t="s">
        <v>992</v>
      </c>
      <c r="I2746">
        <v>2.8</v>
      </c>
      <c r="J2746" t="s">
        <v>1527</v>
      </c>
      <c r="K2746">
        <v>4805</v>
      </c>
      <c r="L2746">
        <v>0.48049999999999998</v>
      </c>
      <c r="M2746">
        <f>_xlfn.XLOOKUP(_xlfn.TEXTJOIN("|",0,D2746,G2746,H2746,I2746),[3]무기각인!$I$546:$I$1333,[3]무기각인!$H$546:$H$1333)</f>
        <v>0.48080000000000001</v>
      </c>
      <c r="N2746">
        <v>6.2399999999999997E-2</v>
      </c>
    </row>
    <row r="2747" spans="1:14" x14ac:dyDescent="0.3">
      <c r="A2747" t="s">
        <v>1214</v>
      </c>
      <c r="B2747" t="s">
        <v>665</v>
      </c>
      <c r="C2747">
        <f>_xlfn.XLOOKUP(B2747,[2]itemList_221219!$B:$B,[2]itemList_221219!$A:$A)</f>
        <v>35000</v>
      </c>
      <c r="D2747">
        <v>40</v>
      </c>
      <c r="E2747">
        <v>54</v>
      </c>
      <c r="F2747">
        <v>0</v>
      </c>
      <c r="G2747" t="s">
        <v>19</v>
      </c>
      <c r="H2747" t="s">
        <v>992</v>
      </c>
      <c r="I2747">
        <v>2.9</v>
      </c>
      <c r="J2747" t="s">
        <v>1528</v>
      </c>
      <c r="K2747">
        <v>4903</v>
      </c>
      <c r="L2747">
        <v>0.49030000000000001</v>
      </c>
      <c r="M2747">
        <f>_xlfn.XLOOKUP(_xlfn.TEXTJOIN("|",0,D2747,G2747,H2747,I2747),[3]무기각인!$I$546:$I$1333,[3]무기각인!$H$546:$H$1333)</f>
        <v>0.48080000000000001</v>
      </c>
      <c r="N2747">
        <v>1.9759</v>
      </c>
    </row>
    <row r="2748" spans="1:14" x14ac:dyDescent="0.3">
      <c r="A2748" t="s">
        <v>1214</v>
      </c>
      <c r="B2748" t="s">
        <v>665</v>
      </c>
      <c r="C2748">
        <f>_xlfn.XLOOKUP(B2748,[2]itemList_221219!$B:$B,[2]itemList_221219!$A:$A)</f>
        <v>35000</v>
      </c>
      <c r="D2748">
        <v>40</v>
      </c>
      <c r="E2748">
        <v>54</v>
      </c>
      <c r="F2748">
        <v>0</v>
      </c>
      <c r="G2748" t="s">
        <v>19</v>
      </c>
      <c r="H2748" t="s">
        <v>992</v>
      </c>
      <c r="I2748">
        <v>3</v>
      </c>
      <c r="J2748" t="s">
        <v>1529</v>
      </c>
      <c r="K2748">
        <v>4863</v>
      </c>
      <c r="L2748">
        <v>0.48630000000000001</v>
      </c>
      <c r="M2748">
        <f>_xlfn.XLOOKUP(_xlfn.TEXTJOIN("|",0,D2748,G2748,H2748,I2748),[3]무기각인!$I$546:$I$1333,[3]무기각인!$H$546:$H$1333)</f>
        <v>0.48080000000000001</v>
      </c>
      <c r="N2748">
        <v>1.1438999999999999</v>
      </c>
    </row>
    <row r="2749" spans="1:14" x14ac:dyDescent="0.3">
      <c r="A2749" t="s">
        <v>1214</v>
      </c>
      <c r="B2749" t="s">
        <v>665</v>
      </c>
      <c r="C2749">
        <f>_xlfn.XLOOKUP(B2749,[2]itemList_221219!$B:$B,[2]itemList_221219!$A:$A)</f>
        <v>35000</v>
      </c>
      <c r="D2749">
        <v>50</v>
      </c>
      <c r="E2749">
        <v>1</v>
      </c>
      <c r="F2749">
        <v>0</v>
      </c>
      <c r="G2749" t="s">
        <v>19</v>
      </c>
      <c r="H2749" t="s">
        <v>963</v>
      </c>
      <c r="I2749">
        <v>1</v>
      </c>
      <c r="J2749" t="s">
        <v>1215</v>
      </c>
      <c r="K2749">
        <v>21</v>
      </c>
      <c r="L2749">
        <v>2.0999999999999999E-3</v>
      </c>
      <c r="M2749">
        <f>_xlfn.XLOOKUP(_xlfn.TEXTJOIN("|",0,D2749,G2749,H2749,I2749),[3]무기각인!$I$546:$I$1333,[3]무기각인!$H$546:$H$1333)</f>
        <v>2.5000000000000001E-3</v>
      </c>
      <c r="N2749">
        <v>16</v>
      </c>
    </row>
    <row r="2750" spans="1:14" x14ac:dyDescent="0.3">
      <c r="A2750" t="s">
        <v>1214</v>
      </c>
      <c r="B2750" t="s">
        <v>665</v>
      </c>
      <c r="C2750">
        <f>_xlfn.XLOOKUP(B2750,[2]itemList_221219!$B:$B,[2]itemList_221219!$A:$A)</f>
        <v>35000</v>
      </c>
      <c r="D2750">
        <v>50</v>
      </c>
      <c r="E2750">
        <v>1</v>
      </c>
      <c r="F2750">
        <v>0</v>
      </c>
      <c r="G2750" t="s">
        <v>19</v>
      </c>
      <c r="H2750" t="s">
        <v>963</v>
      </c>
      <c r="I2750">
        <v>2</v>
      </c>
      <c r="J2750" t="s">
        <v>1216</v>
      </c>
      <c r="K2750">
        <v>23</v>
      </c>
      <c r="L2750">
        <v>2.3E-3</v>
      </c>
      <c r="M2750">
        <f>_xlfn.XLOOKUP(_xlfn.TEXTJOIN("|",0,D2750,G2750,H2750,I2750),[3]무기각인!$I$546:$I$1333,[3]무기각인!$H$546:$H$1333)</f>
        <v>2.5000000000000001E-3</v>
      </c>
      <c r="N2750">
        <v>8</v>
      </c>
    </row>
    <row r="2751" spans="1:14" x14ac:dyDescent="0.3">
      <c r="A2751" t="s">
        <v>1214</v>
      </c>
      <c r="B2751" t="s">
        <v>665</v>
      </c>
      <c r="C2751">
        <f>_xlfn.XLOOKUP(B2751,[2]itemList_221219!$B:$B,[2]itemList_221219!$A:$A)</f>
        <v>35000</v>
      </c>
      <c r="D2751">
        <v>50</v>
      </c>
      <c r="E2751">
        <v>1</v>
      </c>
      <c r="F2751">
        <v>0</v>
      </c>
      <c r="G2751" t="s">
        <v>19</v>
      </c>
      <c r="H2751" t="s">
        <v>963</v>
      </c>
      <c r="I2751">
        <v>3</v>
      </c>
      <c r="J2751" t="s">
        <v>1217</v>
      </c>
      <c r="K2751">
        <v>25</v>
      </c>
      <c r="L2751">
        <v>2.5000000000000001E-3</v>
      </c>
      <c r="M2751">
        <f>_xlfn.XLOOKUP(_xlfn.TEXTJOIN("|",0,D2751,G2751,H2751,I2751),[3]무기각인!$I$546:$I$1333,[3]무기각인!$H$546:$H$1333)</f>
        <v>2.5000000000000001E-3</v>
      </c>
      <c r="N2751">
        <v>0</v>
      </c>
    </row>
    <row r="2752" spans="1:14" x14ac:dyDescent="0.3">
      <c r="A2752" t="s">
        <v>1214</v>
      </c>
      <c r="B2752" t="s">
        <v>665</v>
      </c>
      <c r="C2752">
        <f>_xlfn.XLOOKUP(B2752,[2]itemList_221219!$B:$B,[2]itemList_221219!$A:$A)</f>
        <v>35000</v>
      </c>
      <c r="D2752">
        <v>50</v>
      </c>
      <c r="E2752">
        <v>1</v>
      </c>
      <c r="F2752">
        <v>0</v>
      </c>
      <c r="G2752" t="s">
        <v>19</v>
      </c>
      <c r="H2752" t="s">
        <v>963</v>
      </c>
      <c r="I2752">
        <v>4</v>
      </c>
      <c r="J2752" t="s">
        <v>1218</v>
      </c>
      <c r="K2752">
        <v>24</v>
      </c>
      <c r="L2752">
        <v>2.3999999999999998E-3</v>
      </c>
      <c r="M2752">
        <f>_xlfn.XLOOKUP(_xlfn.TEXTJOIN("|",0,D2752,G2752,H2752,I2752),[3]무기각인!$I$546:$I$1333,[3]무기각인!$H$546:$H$1333)</f>
        <v>2.5000000000000001E-3</v>
      </c>
      <c r="N2752">
        <v>4</v>
      </c>
    </row>
    <row r="2753" spans="1:14" x14ac:dyDescent="0.3">
      <c r="A2753" t="s">
        <v>1214</v>
      </c>
      <c r="B2753" t="s">
        <v>665</v>
      </c>
      <c r="C2753">
        <f>_xlfn.XLOOKUP(B2753,[2]itemList_221219!$B:$B,[2]itemList_221219!$A:$A)</f>
        <v>35000</v>
      </c>
      <c r="D2753">
        <v>50</v>
      </c>
      <c r="E2753">
        <v>1</v>
      </c>
      <c r="F2753">
        <v>1</v>
      </c>
      <c r="G2753" t="s">
        <v>993</v>
      </c>
      <c r="H2753" t="s">
        <v>963</v>
      </c>
      <c r="I2753">
        <v>1</v>
      </c>
      <c r="J2753" t="s">
        <v>1451</v>
      </c>
      <c r="K2753">
        <v>1134</v>
      </c>
      <c r="L2753">
        <v>0.1134</v>
      </c>
      <c r="M2753">
        <f>_xlfn.XLOOKUP(_xlfn.TEXTJOIN("|",0,D2753,G2753,H2753,I2753),[3]무기각인!$I$546:$I$1333,[3]무기각인!$H$546:$H$1333)</f>
        <v>0.11749999999999999</v>
      </c>
      <c r="N2753">
        <v>3.4893999999999998</v>
      </c>
    </row>
    <row r="2754" spans="1:14" x14ac:dyDescent="0.3">
      <c r="A2754" t="s">
        <v>1214</v>
      </c>
      <c r="B2754" t="s">
        <v>665</v>
      </c>
      <c r="C2754">
        <f>_xlfn.XLOOKUP(B2754,[2]itemList_221219!$B:$B,[2]itemList_221219!$A:$A)</f>
        <v>35000</v>
      </c>
      <c r="D2754">
        <v>50</v>
      </c>
      <c r="E2754">
        <v>1</v>
      </c>
      <c r="F2754">
        <v>1</v>
      </c>
      <c r="G2754" t="s">
        <v>993</v>
      </c>
      <c r="H2754" t="s">
        <v>963</v>
      </c>
      <c r="I2754">
        <v>2</v>
      </c>
      <c r="J2754" t="s">
        <v>1452</v>
      </c>
      <c r="K2754">
        <v>1165</v>
      </c>
      <c r="L2754">
        <v>0.11650000000000001</v>
      </c>
      <c r="M2754">
        <f>_xlfn.XLOOKUP(_xlfn.TEXTJOIN("|",0,D2754,G2754,H2754,I2754),[3]무기각인!$I$546:$I$1333,[3]무기각인!$H$546:$H$1333)</f>
        <v>0.11749999999999999</v>
      </c>
      <c r="N2754">
        <v>0.85109999999999997</v>
      </c>
    </row>
    <row r="2755" spans="1:14" x14ac:dyDescent="0.3">
      <c r="A2755" t="s">
        <v>1214</v>
      </c>
      <c r="B2755" t="s">
        <v>665</v>
      </c>
      <c r="C2755">
        <f>_xlfn.XLOOKUP(B2755,[2]itemList_221219!$B:$B,[2]itemList_221219!$A:$A)</f>
        <v>35000</v>
      </c>
      <c r="D2755">
        <v>50</v>
      </c>
      <c r="E2755">
        <v>1</v>
      </c>
      <c r="F2755">
        <v>1</v>
      </c>
      <c r="G2755" t="s">
        <v>993</v>
      </c>
      <c r="H2755" t="s">
        <v>963</v>
      </c>
      <c r="I2755">
        <v>3</v>
      </c>
      <c r="J2755" t="s">
        <v>1453</v>
      </c>
      <c r="K2755">
        <v>1229</v>
      </c>
      <c r="L2755">
        <v>0.1229</v>
      </c>
      <c r="M2755">
        <f>_xlfn.XLOOKUP(_xlfn.TEXTJOIN("|",0,D2755,G2755,H2755,I2755),[3]무기각인!$I$546:$I$1333,[3]무기각인!$H$546:$H$1333)</f>
        <v>0.11749999999999999</v>
      </c>
      <c r="N2755">
        <v>4.5956999999999999</v>
      </c>
    </row>
    <row r="2756" spans="1:14" x14ac:dyDescent="0.3">
      <c r="A2756" t="s">
        <v>1214</v>
      </c>
      <c r="B2756" t="s">
        <v>665</v>
      </c>
      <c r="C2756">
        <f>_xlfn.XLOOKUP(B2756,[2]itemList_221219!$B:$B,[2]itemList_221219!$A:$A)</f>
        <v>35000</v>
      </c>
      <c r="D2756">
        <v>50</v>
      </c>
      <c r="E2756">
        <v>1</v>
      </c>
      <c r="F2756">
        <v>1</v>
      </c>
      <c r="G2756" t="s">
        <v>993</v>
      </c>
      <c r="H2756" t="s">
        <v>963</v>
      </c>
      <c r="I2756">
        <v>4</v>
      </c>
      <c r="J2756" t="s">
        <v>1454</v>
      </c>
      <c r="K2756">
        <v>1119</v>
      </c>
      <c r="L2756">
        <v>0.1119</v>
      </c>
      <c r="M2756">
        <f>_xlfn.XLOOKUP(_xlfn.TEXTJOIN("|",0,D2756,G2756,H2756,I2756),[3]무기각인!$I$546:$I$1333,[3]무기각인!$H$546:$H$1333)</f>
        <v>0.11749999999999999</v>
      </c>
      <c r="N2756">
        <v>4.766</v>
      </c>
    </row>
    <row r="2757" spans="1:14" x14ac:dyDescent="0.3">
      <c r="A2757" t="s">
        <v>1214</v>
      </c>
      <c r="B2757" t="s">
        <v>665</v>
      </c>
      <c r="C2757">
        <f>_xlfn.XLOOKUP(B2757,[2]itemList_221219!$B:$B,[2]itemList_221219!$A:$A)</f>
        <v>35000</v>
      </c>
      <c r="D2757">
        <v>50</v>
      </c>
      <c r="E2757">
        <v>1</v>
      </c>
      <c r="F2757">
        <v>2</v>
      </c>
      <c r="G2757" t="s">
        <v>964</v>
      </c>
      <c r="H2757" t="s">
        <v>963</v>
      </c>
      <c r="I2757">
        <v>1</v>
      </c>
      <c r="J2757" t="s">
        <v>1219</v>
      </c>
      <c r="K2757">
        <v>3437</v>
      </c>
      <c r="L2757">
        <v>0.34370000000000001</v>
      </c>
      <c r="M2757">
        <f>_xlfn.XLOOKUP(_xlfn.TEXTJOIN("|",0,D2757,G2757,H2757,I2757),[3]무기각인!$I$546:$I$1333,[3]무기각인!$H$546:$H$1333)</f>
        <v>0.34499999999999997</v>
      </c>
      <c r="N2757">
        <v>0.37680000000000002</v>
      </c>
    </row>
    <row r="2758" spans="1:14" x14ac:dyDescent="0.3">
      <c r="A2758" t="s">
        <v>1214</v>
      </c>
      <c r="B2758" t="s">
        <v>665</v>
      </c>
      <c r="C2758">
        <f>_xlfn.XLOOKUP(B2758,[2]itemList_221219!$B:$B,[2]itemList_221219!$A:$A)</f>
        <v>35000</v>
      </c>
      <c r="D2758">
        <v>50</v>
      </c>
      <c r="E2758">
        <v>1</v>
      </c>
      <c r="F2758">
        <v>2</v>
      </c>
      <c r="G2758" t="s">
        <v>964</v>
      </c>
      <c r="H2758" t="s">
        <v>963</v>
      </c>
      <c r="I2758">
        <v>2</v>
      </c>
      <c r="J2758" t="s">
        <v>1220</v>
      </c>
      <c r="K2758">
        <v>3473</v>
      </c>
      <c r="L2758">
        <v>0.3473</v>
      </c>
      <c r="M2758">
        <f>_xlfn.XLOOKUP(_xlfn.TEXTJOIN("|",0,D2758,G2758,H2758,I2758),[3]무기각인!$I$546:$I$1333,[3]무기각인!$H$546:$H$1333)</f>
        <v>0.34499999999999997</v>
      </c>
      <c r="N2758">
        <v>0.66669999999999996</v>
      </c>
    </row>
    <row r="2759" spans="1:14" x14ac:dyDescent="0.3">
      <c r="A2759" t="s">
        <v>1214</v>
      </c>
      <c r="B2759" t="s">
        <v>665</v>
      </c>
      <c r="C2759">
        <f>_xlfn.XLOOKUP(B2759,[2]itemList_221219!$B:$B,[2]itemList_221219!$A:$A)</f>
        <v>35000</v>
      </c>
      <c r="D2759">
        <v>50</v>
      </c>
      <c r="E2759">
        <v>1</v>
      </c>
      <c r="F2759">
        <v>2</v>
      </c>
      <c r="G2759" t="s">
        <v>964</v>
      </c>
      <c r="H2759" t="s">
        <v>963</v>
      </c>
      <c r="I2759">
        <v>3</v>
      </c>
      <c r="J2759" t="s">
        <v>1221</v>
      </c>
      <c r="K2759">
        <v>3378</v>
      </c>
      <c r="L2759">
        <v>0.33779999999999999</v>
      </c>
      <c r="M2759">
        <f>_xlfn.XLOOKUP(_xlfn.TEXTJOIN("|",0,D2759,G2759,H2759,I2759),[3]무기각인!$I$546:$I$1333,[3]무기각인!$H$546:$H$1333)</f>
        <v>0.34499999999999997</v>
      </c>
      <c r="N2759">
        <v>2.0870000000000002</v>
      </c>
    </row>
    <row r="2760" spans="1:14" x14ac:dyDescent="0.3">
      <c r="A2760" t="s">
        <v>1214</v>
      </c>
      <c r="B2760" t="s">
        <v>665</v>
      </c>
      <c r="C2760">
        <f>_xlfn.XLOOKUP(B2760,[2]itemList_221219!$B:$B,[2]itemList_221219!$A:$A)</f>
        <v>35000</v>
      </c>
      <c r="D2760">
        <v>50</v>
      </c>
      <c r="E2760">
        <v>1</v>
      </c>
      <c r="F2760">
        <v>2</v>
      </c>
      <c r="G2760" t="s">
        <v>964</v>
      </c>
      <c r="H2760" t="s">
        <v>963</v>
      </c>
      <c r="I2760">
        <v>4</v>
      </c>
      <c r="J2760" t="s">
        <v>1222</v>
      </c>
      <c r="K2760">
        <v>3558</v>
      </c>
      <c r="L2760">
        <v>0.35580000000000001</v>
      </c>
      <c r="M2760">
        <f>_xlfn.XLOOKUP(_xlfn.TEXTJOIN("|",0,D2760,G2760,H2760,I2760),[3]무기각인!$I$546:$I$1333,[3]무기각인!$H$546:$H$1333)</f>
        <v>0.34499999999999997</v>
      </c>
      <c r="N2760">
        <v>3.1303999999999998</v>
      </c>
    </row>
    <row r="2761" spans="1:14" x14ac:dyDescent="0.3">
      <c r="A2761" t="s">
        <v>1214</v>
      </c>
      <c r="B2761" t="s">
        <v>665</v>
      </c>
      <c r="C2761">
        <f>_xlfn.XLOOKUP(B2761,[2]itemList_221219!$B:$B,[2]itemList_221219!$A:$A)</f>
        <v>35000</v>
      </c>
      <c r="D2761">
        <v>50</v>
      </c>
      <c r="E2761">
        <v>1</v>
      </c>
      <c r="F2761">
        <v>3</v>
      </c>
      <c r="G2761" t="s">
        <v>965</v>
      </c>
      <c r="H2761" t="s">
        <v>963</v>
      </c>
      <c r="I2761">
        <v>1</v>
      </c>
      <c r="J2761" t="s">
        <v>1223</v>
      </c>
      <c r="K2761">
        <v>3627</v>
      </c>
      <c r="L2761">
        <v>0.36270000000000002</v>
      </c>
      <c r="M2761">
        <f>_xlfn.XLOOKUP(_xlfn.TEXTJOIN("|",0,D2761,G2761,H2761,I2761),[3]무기각인!$I$546:$I$1333,[3]무기각인!$H$546:$H$1333)</f>
        <v>0.34499999999999997</v>
      </c>
      <c r="N2761">
        <v>5.1303999999999998</v>
      </c>
    </row>
    <row r="2762" spans="1:14" x14ac:dyDescent="0.3">
      <c r="A2762" t="s">
        <v>1214</v>
      </c>
      <c r="B2762" t="s">
        <v>665</v>
      </c>
      <c r="C2762">
        <f>_xlfn.XLOOKUP(B2762,[2]itemList_221219!$B:$B,[2]itemList_221219!$A:$A)</f>
        <v>35000</v>
      </c>
      <c r="D2762">
        <v>50</v>
      </c>
      <c r="E2762">
        <v>1</v>
      </c>
      <c r="F2762">
        <v>3</v>
      </c>
      <c r="G2762" t="s">
        <v>965</v>
      </c>
      <c r="H2762" t="s">
        <v>963</v>
      </c>
      <c r="I2762">
        <v>2</v>
      </c>
      <c r="J2762" t="s">
        <v>1224</v>
      </c>
      <c r="K2762">
        <v>3572</v>
      </c>
      <c r="L2762">
        <v>0.35720000000000002</v>
      </c>
      <c r="M2762">
        <f>_xlfn.XLOOKUP(_xlfn.TEXTJOIN("|",0,D2762,G2762,H2762,I2762),[3]무기각인!$I$546:$I$1333,[3]무기각인!$H$546:$H$1333)</f>
        <v>0.34499999999999997</v>
      </c>
      <c r="N2762">
        <v>3.5362</v>
      </c>
    </row>
    <row r="2763" spans="1:14" x14ac:dyDescent="0.3">
      <c r="A2763" t="s">
        <v>1214</v>
      </c>
      <c r="B2763" t="s">
        <v>665</v>
      </c>
      <c r="C2763">
        <f>_xlfn.XLOOKUP(B2763,[2]itemList_221219!$B:$B,[2]itemList_221219!$A:$A)</f>
        <v>35000</v>
      </c>
      <c r="D2763">
        <v>50</v>
      </c>
      <c r="E2763">
        <v>1</v>
      </c>
      <c r="F2763">
        <v>3</v>
      </c>
      <c r="G2763" t="s">
        <v>965</v>
      </c>
      <c r="H2763" t="s">
        <v>963</v>
      </c>
      <c r="I2763">
        <v>3</v>
      </c>
      <c r="J2763" t="s">
        <v>1225</v>
      </c>
      <c r="K2763">
        <v>3492</v>
      </c>
      <c r="L2763">
        <v>0.34920000000000001</v>
      </c>
      <c r="M2763">
        <f>_xlfn.XLOOKUP(_xlfn.TEXTJOIN("|",0,D2763,G2763,H2763,I2763),[3]무기각인!$I$546:$I$1333,[3]무기각인!$H$546:$H$1333)</f>
        <v>0.34499999999999997</v>
      </c>
      <c r="N2763">
        <v>1.2174</v>
      </c>
    </row>
    <row r="2764" spans="1:14" x14ac:dyDescent="0.3">
      <c r="A2764" t="s">
        <v>1214</v>
      </c>
      <c r="B2764" t="s">
        <v>665</v>
      </c>
      <c r="C2764">
        <f>_xlfn.XLOOKUP(B2764,[2]itemList_221219!$B:$B,[2]itemList_221219!$A:$A)</f>
        <v>35000</v>
      </c>
      <c r="D2764">
        <v>50</v>
      </c>
      <c r="E2764">
        <v>1</v>
      </c>
      <c r="F2764">
        <v>3</v>
      </c>
      <c r="G2764" t="s">
        <v>965</v>
      </c>
      <c r="H2764" t="s">
        <v>963</v>
      </c>
      <c r="I2764">
        <v>4</v>
      </c>
      <c r="J2764" t="s">
        <v>1226</v>
      </c>
      <c r="K2764">
        <v>3469</v>
      </c>
      <c r="L2764">
        <v>0.34689999999999999</v>
      </c>
      <c r="M2764">
        <f>_xlfn.XLOOKUP(_xlfn.TEXTJOIN("|",0,D2764,G2764,H2764,I2764),[3]무기각인!$I$546:$I$1333,[3]무기각인!$H$546:$H$1333)</f>
        <v>0.34499999999999997</v>
      </c>
      <c r="N2764">
        <v>0.55069999999999997</v>
      </c>
    </row>
    <row r="2765" spans="1:14" x14ac:dyDescent="0.3">
      <c r="A2765" t="s">
        <v>1214</v>
      </c>
      <c r="B2765" t="s">
        <v>665</v>
      </c>
      <c r="C2765">
        <f>_xlfn.XLOOKUP(B2765,[2]itemList_221219!$B:$B,[2]itemList_221219!$A:$A)</f>
        <v>35000</v>
      </c>
      <c r="D2765">
        <v>50</v>
      </c>
      <c r="E2765">
        <v>1</v>
      </c>
      <c r="F2765">
        <v>4</v>
      </c>
      <c r="G2765" t="s">
        <v>47</v>
      </c>
      <c r="H2765" t="s">
        <v>963</v>
      </c>
      <c r="I2765">
        <v>1</v>
      </c>
      <c r="J2765" t="s">
        <v>1227</v>
      </c>
      <c r="K2765">
        <v>3397</v>
      </c>
      <c r="L2765">
        <v>0.3397</v>
      </c>
      <c r="M2765">
        <f>_xlfn.XLOOKUP(_xlfn.TEXTJOIN("|",0,D2765,G2765,H2765,I2765),[3]무기각인!$I$546:$I$1333,[3]무기각인!$H$546:$H$1333)</f>
        <v>0.34499999999999997</v>
      </c>
      <c r="N2765">
        <v>1.5362</v>
      </c>
    </row>
    <row r="2766" spans="1:14" x14ac:dyDescent="0.3">
      <c r="A2766" t="s">
        <v>1214</v>
      </c>
      <c r="B2766" t="s">
        <v>665</v>
      </c>
      <c r="C2766">
        <f>_xlfn.XLOOKUP(B2766,[2]itemList_221219!$B:$B,[2]itemList_221219!$A:$A)</f>
        <v>35000</v>
      </c>
      <c r="D2766">
        <v>50</v>
      </c>
      <c r="E2766">
        <v>1</v>
      </c>
      <c r="F2766">
        <v>4</v>
      </c>
      <c r="G2766" t="s">
        <v>47</v>
      </c>
      <c r="H2766" t="s">
        <v>963</v>
      </c>
      <c r="I2766">
        <v>2</v>
      </c>
      <c r="J2766" t="s">
        <v>1228</v>
      </c>
      <c r="K2766">
        <v>3508</v>
      </c>
      <c r="L2766">
        <v>0.3508</v>
      </c>
      <c r="M2766">
        <f>_xlfn.XLOOKUP(_xlfn.TEXTJOIN("|",0,D2766,G2766,H2766,I2766),[3]무기각인!$I$546:$I$1333,[3]무기각인!$H$546:$H$1333)</f>
        <v>0.34499999999999997</v>
      </c>
      <c r="N2766">
        <v>1.6812</v>
      </c>
    </row>
    <row r="2767" spans="1:14" x14ac:dyDescent="0.3">
      <c r="A2767" t="s">
        <v>1214</v>
      </c>
      <c r="B2767" t="s">
        <v>665</v>
      </c>
      <c r="C2767">
        <f>_xlfn.XLOOKUP(B2767,[2]itemList_221219!$B:$B,[2]itemList_221219!$A:$A)</f>
        <v>35000</v>
      </c>
      <c r="D2767">
        <v>50</v>
      </c>
      <c r="E2767">
        <v>1</v>
      </c>
      <c r="F2767">
        <v>4</v>
      </c>
      <c r="G2767" t="s">
        <v>47</v>
      </c>
      <c r="H2767" t="s">
        <v>963</v>
      </c>
      <c r="I2767">
        <v>3</v>
      </c>
      <c r="J2767" t="s">
        <v>1229</v>
      </c>
      <c r="K2767">
        <v>3429</v>
      </c>
      <c r="L2767">
        <v>0.34289999999999998</v>
      </c>
      <c r="M2767">
        <f>_xlfn.XLOOKUP(_xlfn.TEXTJOIN("|",0,D2767,G2767,H2767,I2767),[3]무기각인!$I$546:$I$1333,[3]무기각인!$H$546:$H$1333)</f>
        <v>0.34499999999999997</v>
      </c>
      <c r="N2767">
        <v>0.60870000000000002</v>
      </c>
    </row>
    <row r="2768" spans="1:14" x14ac:dyDescent="0.3">
      <c r="A2768" t="s">
        <v>1214</v>
      </c>
      <c r="B2768" t="s">
        <v>665</v>
      </c>
      <c r="C2768">
        <f>_xlfn.XLOOKUP(B2768,[2]itemList_221219!$B:$B,[2]itemList_221219!$A:$A)</f>
        <v>35000</v>
      </c>
      <c r="D2768">
        <v>50</v>
      </c>
      <c r="E2768">
        <v>1</v>
      </c>
      <c r="F2768">
        <v>4</v>
      </c>
      <c r="G2768" t="s">
        <v>47</v>
      </c>
      <c r="H2768" t="s">
        <v>963</v>
      </c>
      <c r="I2768">
        <v>4</v>
      </c>
      <c r="J2768" t="s">
        <v>1230</v>
      </c>
      <c r="K2768">
        <v>3356</v>
      </c>
      <c r="L2768">
        <v>0.33560000000000001</v>
      </c>
      <c r="M2768">
        <f>_xlfn.XLOOKUP(_xlfn.TEXTJOIN("|",0,D2768,G2768,H2768,I2768),[3]무기각인!$I$546:$I$1333,[3]무기각인!$H$546:$H$1333)</f>
        <v>0.34499999999999997</v>
      </c>
      <c r="N2768">
        <v>2.7246000000000001</v>
      </c>
    </row>
    <row r="2769" spans="1:14" x14ac:dyDescent="0.3">
      <c r="A2769" t="s">
        <v>1214</v>
      </c>
      <c r="B2769" t="s">
        <v>665</v>
      </c>
      <c r="C2769">
        <f>_xlfn.XLOOKUP(B2769,[2]itemList_221219!$B:$B,[2]itemList_221219!$A:$A)</f>
        <v>35000</v>
      </c>
      <c r="D2769">
        <v>50</v>
      </c>
      <c r="E2769">
        <v>1</v>
      </c>
      <c r="F2769">
        <v>5</v>
      </c>
      <c r="G2769" t="s">
        <v>966</v>
      </c>
      <c r="H2769" t="s">
        <v>963</v>
      </c>
      <c r="I2769">
        <v>1</v>
      </c>
      <c r="J2769" t="s">
        <v>1231</v>
      </c>
      <c r="K2769">
        <v>3519</v>
      </c>
      <c r="L2769">
        <v>0.35189999999999999</v>
      </c>
      <c r="M2769">
        <f>_xlfn.XLOOKUP(_xlfn.TEXTJOIN("|",0,D2769,G2769,H2769,I2769),[3]무기각인!$I$546:$I$1333,[3]무기각인!$H$546:$H$1333)</f>
        <v>0.34499999999999997</v>
      </c>
      <c r="N2769">
        <v>2</v>
      </c>
    </row>
    <row r="2770" spans="1:14" x14ac:dyDescent="0.3">
      <c r="A2770" t="s">
        <v>1214</v>
      </c>
      <c r="B2770" t="s">
        <v>665</v>
      </c>
      <c r="C2770">
        <f>_xlfn.XLOOKUP(B2770,[2]itemList_221219!$B:$B,[2]itemList_221219!$A:$A)</f>
        <v>35000</v>
      </c>
      <c r="D2770">
        <v>50</v>
      </c>
      <c r="E2770">
        <v>1</v>
      </c>
      <c r="F2770">
        <v>5</v>
      </c>
      <c r="G2770" t="s">
        <v>966</v>
      </c>
      <c r="H2770" t="s">
        <v>963</v>
      </c>
      <c r="I2770">
        <v>2</v>
      </c>
      <c r="J2770" t="s">
        <v>1232</v>
      </c>
      <c r="K2770">
        <v>3482</v>
      </c>
      <c r="L2770">
        <v>0.34820000000000001</v>
      </c>
      <c r="M2770">
        <f>_xlfn.XLOOKUP(_xlfn.TEXTJOIN("|",0,D2770,G2770,H2770,I2770),[3]무기각인!$I$546:$I$1333,[3]무기각인!$H$546:$H$1333)</f>
        <v>0.34499999999999997</v>
      </c>
      <c r="N2770">
        <v>0.92749999999999999</v>
      </c>
    </row>
    <row r="2771" spans="1:14" x14ac:dyDescent="0.3">
      <c r="A2771" t="s">
        <v>1214</v>
      </c>
      <c r="B2771" t="s">
        <v>665</v>
      </c>
      <c r="C2771">
        <f>_xlfn.XLOOKUP(B2771,[2]itemList_221219!$B:$B,[2]itemList_221219!$A:$A)</f>
        <v>35000</v>
      </c>
      <c r="D2771">
        <v>50</v>
      </c>
      <c r="E2771">
        <v>1</v>
      </c>
      <c r="F2771">
        <v>5</v>
      </c>
      <c r="G2771" t="s">
        <v>966</v>
      </c>
      <c r="H2771" t="s">
        <v>963</v>
      </c>
      <c r="I2771">
        <v>3</v>
      </c>
      <c r="J2771" t="s">
        <v>1233</v>
      </c>
      <c r="K2771">
        <v>3315</v>
      </c>
      <c r="L2771">
        <v>0.33150000000000002</v>
      </c>
      <c r="M2771">
        <f>_xlfn.XLOOKUP(_xlfn.TEXTJOIN("|",0,D2771,G2771,H2771,I2771),[3]무기각인!$I$546:$I$1333,[3]무기각인!$H$546:$H$1333)</f>
        <v>0.34499999999999997</v>
      </c>
      <c r="N2771">
        <v>3.9129999999999998</v>
      </c>
    </row>
    <row r="2772" spans="1:14" x14ac:dyDescent="0.3">
      <c r="A2772" t="s">
        <v>1214</v>
      </c>
      <c r="B2772" t="s">
        <v>665</v>
      </c>
      <c r="C2772">
        <f>_xlfn.XLOOKUP(B2772,[2]itemList_221219!$B:$B,[2]itemList_221219!$A:$A)</f>
        <v>35000</v>
      </c>
      <c r="D2772">
        <v>50</v>
      </c>
      <c r="E2772">
        <v>1</v>
      </c>
      <c r="F2772">
        <v>5</v>
      </c>
      <c r="G2772" t="s">
        <v>966</v>
      </c>
      <c r="H2772" t="s">
        <v>963</v>
      </c>
      <c r="I2772">
        <v>4</v>
      </c>
      <c r="J2772" t="s">
        <v>1234</v>
      </c>
      <c r="K2772">
        <v>3411</v>
      </c>
      <c r="L2772">
        <v>0.34110000000000001</v>
      </c>
      <c r="M2772">
        <f>_xlfn.XLOOKUP(_xlfn.TEXTJOIN("|",0,D2772,G2772,H2772,I2772),[3]무기각인!$I$546:$I$1333,[3]무기각인!$H$546:$H$1333)</f>
        <v>0.34499999999999997</v>
      </c>
      <c r="N2772">
        <v>1.1304000000000001</v>
      </c>
    </row>
    <row r="2773" spans="1:14" x14ac:dyDescent="0.3">
      <c r="A2773" t="s">
        <v>1214</v>
      </c>
      <c r="B2773" t="s">
        <v>665</v>
      </c>
      <c r="C2773">
        <f>_xlfn.XLOOKUP(B2773,[2]itemList_221219!$B:$B,[2]itemList_221219!$A:$A)</f>
        <v>35000</v>
      </c>
      <c r="D2773">
        <v>50</v>
      </c>
      <c r="E2773">
        <v>4</v>
      </c>
      <c r="F2773">
        <v>0</v>
      </c>
      <c r="G2773" t="s">
        <v>19</v>
      </c>
      <c r="H2773" t="s">
        <v>967</v>
      </c>
      <c r="I2773">
        <v>1</v>
      </c>
      <c r="J2773" t="s">
        <v>1235</v>
      </c>
      <c r="K2773">
        <v>32</v>
      </c>
      <c r="L2773">
        <v>3.2000000000000002E-3</v>
      </c>
      <c r="M2773">
        <f>_xlfn.XLOOKUP(_xlfn.TEXTJOIN("|",0,D2773,G2773,H2773,I2773),[3]무기각인!$I$546:$I$1333,[3]무기각인!$H$546:$H$1333)</f>
        <v>3.3E-3</v>
      </c>
      <c r="N2773">
        <v>3.0303</v>
      </c>
    </row>
    <row r="2774" spans="1:14" x14ac:dyDescent="0.3">
      <c r="A2774" t="s">
        <v>1214</v>
      </c>
      <c r="B2774" t="s">
        <v>665</v>
      </c>
      <c r="C2774">
        <f>_xlfn.XLOOKUP(B2774,[2]itemList_221219!$B:$B,[2]itemList_221219!$A:$A)</f>
        <v>35000</v>
      </c>
      <c r="D2774">
        <v>50</v>
      </c>
      <c r="E2774">
        <v>4</v>
      </c>
      <c r="F2774">
        <v>0</v>
      </c>
      <c r="G2774" t="s">
        <v>19</v>
      </c>
      <c r="H2774" t="s">
        <v>967</v>
      </c>
      <c r="I2774">
        <v>2</v>
      </c>
      <c r="J2774" t="s">
        <v>1236</v>
      </c>
      <c r="K2774">
        <v>29</v>
      </c>
      <c r="L2774">
        <v>2.8999999999999998E-3</v>
      </c>
      <c r="M2774">
        <f>_xlfn.XLOOKUP(_xlfn.TEXTJOIN("|",0,D2774,G2774,H2774,I2774),[3]무기각인!$I$546:$I$1333,[3]무기각인!$H$546:$H$1333)</f>
        <v>3.3E-3</v>
      </c>
      <c r="N2774">
        <v>12.1212</v>
      </c>
    </row>
    <row r="2775" spans="1:14" x14ac:dyDescent="0.3">
      <c r="A2775" t="s">
        <v>1214</v>
      </c>
      <c r="B2775" t="s">
        <v>665</v>
      </c>
      <c r="C2775">
        <f>_xlfn.XLOOKUP(B2775,[2]itemList_221219!$B:$B,[2]itemList_221219!$A:$A)</f>
        <v>35000</v>
      </c>
      <c r="D2775">
        <v>50</v>
      </c>
      <c r="E2775">
        <v>4</v>
      </c>
      <c r="F2775">
        <v>0</v>
      </c>
      <c r="G2775" t="s">
        <v>19</v>
      </c>
      <c r="H2775" t="s">
        <v>967</v>
      </c>
      <c r="I2775">
        <v>3</v>
      </c>
      <c r="J2775" t="s">
        <v>1237</v>
      </c>
      <c r="K2775">
        <v>28</v>
      </c>
      <c r="L2775">
        <v>2.8E-3</v>
      </c>
      <c r="M2775">
        <f>_xlfn.XLOOKUP(_xlfn.TEXTJOIN("|",0,D2775,G2775,H2775,I2775),[3]무기각인!$I$546:$I$1333,[3]무기각인!$H$546:$H$1333)</f>
        <v>3.3E-3</v>
      </c>
      <c r="N2775">
        <v>15.1515</v>
      </c>
    </row>
    <row r="2776" spans="1:14" x14ac:dyDescent="0.3">
      <c r="A2776" t="s">
        <v>1214</v>
      </c>
      <c r="B2776" t="s">
        <v>665</v>
      </c>
      <c r="C2776">
        <f>_xlfn.XLOOKUP(B2776,[2]itemList_221219!$B:$B,[2]itemList_221219!$A:$A)</f>
        <v>35000</v>
      </c>
      <c r="D2776">
        <v>50</v>
      </c>
      <c r="E2776">
        <v>4</v>
      </c>
      <c r="F2776">
        <v>1</v>
      </c>
      <c r="G2776" t="s">
        <v>993</v>
      </c>
      <c r="H2776" t="s">
        <v>967</v>
      </c>
      <c r="I2776">
        <v>1</v>
      </c>
      <c r="J2776" t="s">
        <v>1455</v>
      </c>
      <c r="K2776">
        <v>2647</v>
      </c>
      <c r="L2776">
        <v>0.26469999999999999</v>
      </c>
      <c r="M2776">
        <f>_xlfn.XLOOKUP(_xlfn.TEXTJOIN("|",0,D2776,G2776,H2776,I2776),[3]무기각인!$I$546:$I$1333,[3]무기각인!$H$546:$H$1333)</f>
        <v>0.26329999999999998</v>
      </c>
      <c r="N2776">
        <v>0.53169999999999995</v>
      </c>
    </row>
    <row r="2777" spans="1:14" x14ac:dyDescent="0.3">
      <c r="A2777" t="s">
        <v>1214</v>
      </c>
      <c r="B2777" t="s">
        <v>665</v>
      </c>
      <c r="C2777">
        <f>_xlfn.XLOOKUP(B2777,[2]itemList_221219!$B:$B,[2]itemList_221219!$A:$A)</f>
        <v>35000</v>
      </c>
      <c r="D2777">
        <v>50</v>
      </c>
      <c r="E2777">
        <v>4</v>
      </c>
      <c r="F2777">
        <v>1</v>
      </c>
      <c r="G2777" t="s">
        <v>993</v>
      </c>
      <c r="H2777" t="s">
        <v>967</v>
      </c>
      <c r="I2777">
        <v>2</v>
      </c>
      <c r="J2777" t="s">
        <v>1456</v>
      </c>
      <c r="K2777">
        <v>2617</v>
      </c>
      <c r="L2777">
        <v>0.26169999999999999</v>
      </c>
      <c r="M2777">
        <f>_xlfn.XLOOKUP(_xlfn.TEXTJOIN("|",0,D2777,G2777,H2777,I2777),[3]무기각인!$I$546:$I$1333,[3]무기각인!$H$546:$H$1333)</f>
        <v>0.26329999999999998</v>
      </c>
      <c r="N2777">
        <v>0.60770000000000002</v>
      </c>
    </row>
    <row r="2778" spans="1:14" x14ac:dyDescent="0.3">
      <c r="A2778" t="s">
        <v>1214</v>
      </c>
      <c r="B2778" t="s">
        <v>665</v>
      </c>
      <c r="C2778">
        <f>_xlfn.XLOOKUP(B2778,[2]itemList_221219!$B:$B,[2]itemList_221219!$A:$A)</f>
        <v>35000</v>
      </c>
      <c r="D2778">
        <v>50</v>
      </c>
      <c r="E2778">
        <v>4</v>
      </c>
      <c r="F2778">
        <v>1</v>
      </c>
      <c r="G2778" t="s">
        <v>993</v>
      </c>
      <c r="H2778" t="s">
        <v>967</v>
      </c>
      <c r="I2778">
        <v>3</v>
      </c>
      <c r="J2778" t="s">
        <v>1457</v>
      </c>
      <c r="K2778">
        <v>2613</v>
      </c>
      <c r="L2778">
        <v>0.26129999999999998</v>
      </c>
      <c r="M2778">
        <f>_xlfn.XLOOKUP(_xlfn.TEXTJOIN("|",0,D2778,G2778,H2778,I2778),[3]무기각인!$I$546:$I$1333,[3]무기각인!$H$546:$H$1333)</f>
        <v>0.26329999999999998</v>
      </c>
      <c r="N2778">
        <v>0.75960000000000005</v>
      </c>
    </row>
    <row r="2779" spans="1:14" x14ac:dyDescent="0.3">
      <c r="A2779" t="s">
        <v>1214</v>
      </c>
      <c r="B2779" t="s">
        <v>665</v>
      </c>
      <c r="C2779">
        <f>_xlfn.XLOOKUP(B2779,[2]itemList_221219!$B:$B,[2]itemList_221219!$A:$A)</f>
        <v>35000</v>
      </c>
      <c r="D2779">
        <v>50</v>
      </c>
      <c r="E2779">
        <v>4</v>
      </c>
      <c r="F2779">
        <v>2</v>
      </c>
      <c r="G2779" t="s">
        <v>964</v>
      </c>
      <c r="H2779" t="s">
        <v>967</v>
      </c>
      <c r="I2779">
        <v>1</v>
      </c>
      <c r="J2779" t="s">
        <v>1238</v>
      </c>
      <c r="K2779">
        <v>7569</v>
      </c>
      <c r="L2779">
        <v>0.75690000000000002</v>
      </c>
      <c r="M2779">
        <f>_xlfn.XLOOKUP(_xlfn.TEXTJOIN("|",0,D2779,G2779,H2779,I2779),[3]무기각인!$I$546:$I$1333,[3]무기각인!$H$546:$H$1333)</f>
        <v>0.76670000000000005</v>
      </c>
      <c r="N2779">
        <v>1.2782</v>
      </c>
    </row>
    <row r="2780" spans="1:14" x14ac:dyDescent="0.3">
      <c r="A2780" t="s">
        <v>1214</v>
      </c>
      <c r="B2780" t="s">
        <v>665</v>
      </c>
      <c r="C2780">
        <f>_xlfn.XLOOKUP(B2780,[2]itemList_221219!$B:$B,[2]itemList_221219!$A:$A)</f>
        <v>35000</v>
      </c>
      <c r="D2780">
        <v>50</v>
      </c>
      <c r="E2780">
        <v>4</v>
      </c>
      <c r="F2780">
        <v>2</v>
      </c>
      <c r="G2780" t="s">
        <v>964</v>
      </c>
      <c r="H2780" t="s">
        <v>967</v>
      </c>
      <c r="I2780">
        <v>2</v>
      </c>
      <c r="J2780" t="s">
        <v>1239</v>
      </c>
      <c r="K2780">
        <v>7729</v>
      </c>
      <c r="L2780">
        <v>0.77290000000000003</v>
      </c>
      <c r="M2780">
        <f>_xlfn.XLOOKUP(_xlfn.TEXTJOIN("|",0,D2780,G2780,H2780,I2780),[3]무기각인!$I$546:$I$1333,[3]무기각인!$H$546:$H$1333)</f>
        <v>0.76670000000000005</v>
      </c>
      <c r="N2780">
        <v>0.80869999999999997</v>
      </c>
    </row>
    <row r="2781" spans="1:14" x14ac:dyDescent="0.3">
      <c r="A2781" t="s">
        <v>1214</v>
      </c>
      <c r="B2781" t="s">
        <v>665</v>
      </c>
      <c r="C2781">
        <f>_xlfn.XLOOKUP(B2781,[2]itemList_221219!$B:$B,[2]itemList_221219!$A:$A)</f>
        <v>35000</v>
      </c>
      <c r="D2781">
        <v>50</v>
      </c>
      <c r="E2781">
        <v>4</v>
      </c>
      <c r="F2781">
        <v>2</v>
      </c>
      <c r="G2781" t="s">
        <v>964</v>
      </c>
      <c r="H2781" t="s">
        <v>967</v>
      </c>
      <c r="I2781">
        <v>3</v>
      </c>
      <c r="J2781" t="s">
        <v>1240</v>
      </c>
      <c r="K2781">
        <v>7941</v>
      </c>
      <c r="L2781">
        <v>0.79410000000000003</v>
      </c>
      <c r="M2781">
        <f>_xlfn.XLOOKUP(_xlfn.TEXTJOIN("|",0,D2781,G2781,H2781,I2781),[3]무기각인!$I$546:$I$1333,[3]무기각인!$H$546:$H$1333)</f>
        <v>0.76670000000000005</v>
      </c>
      <c r="N2781">
        <v>3.5737999999999999</v>
      </c>
    </row>
    <row r="2782" spans="1:14" x14ac:dyDescent="0.3">
      <c r="A2782" t="s">
        <v>1214</v>
      </c>
      <c r="B2782" t="s">
        <v>665</v>
      </c>
      <c r="C2782">
        <f>_xlfn.XLOOKUP(B2782,[2]itemList_221219!$B:$B,[2]itemList_221219!$A:$A)</f>
        <v>35000</v>
      </c>
      <c r="D2782">
        <v>50</v>
      </c>
      <c r="E2782">
        <v>4</v>
      </c>
      <c r="F2782">
        <v>3</v>
      </c>
      <c r="G2782" t="s">
        <v>965</v>
      </c>
      <c r="H2782" t="s">
        <v>967</v>
      </c>
      <c r="I2782">
        <v>1</v>
      </c>
      <c r="J2782" t="s">
        <v>1241</v>
      </c>
      <c r="K2782">
        <v>7805</v>
      </c>
      <c r="L2782">
        <v>0.78049999999999997</v>
      </c>
      <c r="M2782">
        <f>_xlfn.XLOOKUP(_xlfn.TEXTJOIN("|",0,D2782,G2782,H2782,I2782),[3]무기각인!$I$546:$I$1333,[3]무기각인!$H$546:$H$1333)</f>
        <v>0.76670000000000005</v>
      </c>
      <c r="N2782">
        <v>1.7999000000000001</v>
      </c>
    </row>
    <row r="2783" spans="1:14" x14ac:dyDescent="0.3">
      <c r="A2783" t="s">
        <v>1214</v>
      </c>
      <c r="B2783" t="s">
        <v>665</v>
      </c>
      <c r="C2783">
        <f>_xlfn.XLOOKUP(B2783,[2]itemList_221219!$B:$B,[2]itemList_221219!$A:$A)</f>
        <v>35000</v>
      </c>
      <c r="D2783">
        <v>50</v>
      </c>
      <c r="E2783">
        <v>4</v>
      </c>
      <c r="F2783">
        <v>3</v>
      </c>
      <c r="G2783" t="s">
        <v>965</v>
      </c>
      <c r="H2783" t="s">
        <v>967</v>
      </c>
      <c r="I2783">
        <v>2</v>
      </c>
      <c r="J2783" t="s">
        <v>1242</v>
      </c>
      <c r="K2783">
        <v>7658</v>
      </c>
      <c r="L2783">
        <v>0.76580000000000004</v>
      </c>
      <c r="M2783">
        <f>_xlfn.XLOOKUP(_xlfn.TEXTJOIN("|",0,D2783,G2783,H2783,I2783),[3]무기각인!$I$546:$I$1333,[3]무기각인!$H$546:$H$1333)</f>
        <v>0.76670000000000005</v>
      </c>
      <c r="N2783">
        <v>0.1174</v>
      </c>
    </row>
    <row r="2784" spans="1:14" x14ac:dyDescent="0.3">
      <c r="A2784" t="s">
        <v>1214</v>
      </c>
      <c r="B2784" t="s">
        <v>665</v>
      </c>
      <c r="C2784">
        <f>_xlfn.XLOOKUP(B2784,[2]itemList_221219!$B:$B,[2]itemList_221219!$A:$A)</f>
        <v>35000</v>
      </c>
      <c r="D2784">
        <v>50</v>
      </c>
      <c r="E2784">
        <v>4</v>
      </c>
      <c r="F2784">
        <v>3</v>
      </c>
      <c r="G2784" t="s">
        <v>965</v>
      </c>
      <c r="H2784" t="s">
        <v>967</v>
      </c>
      <c r="I2784">
        <v>3</v>
      </c>
      <c r="J2784" t="s">
        <v>1243</v>
      </c>
      <c r="K2784">
        <v>7722</v>
      </c>
      <c r="L2784">
        <v>0.7722</v>
      </c>
      <c r="M2784">
        <f>_xlfn.XLOOKUP(_xlfn.TEXTJOIN("|",0,D2784,G2784,H2784,I2784),[3]무기각인!$I$546:$I$1333,[3]무기각인!$H$546:$H$1333)</f>
        <v>0.76670000000000005</v>
      </c>
      <c r="N2784">
        <v>0.71740000000000004</v>
      </c>
    </row>
    <row r="2785" spans="1:14" x14ac:dyDescent="0.3">
      <c r="A2785" t="s">
        <v>1214</v>
      </c>
      <c r="B2785" t="s">
        <v>665</v>
      </c>
      <c r="C2785">
        <f>_xlfn.XLOOKUP(B2785,[2]itemList_221219!$B:$B,[2]itemList_221219!$A:$A)</f>
        <v>35000</v>
      </c>
      <c r="D2785">
        <v>50</v>
      </c>
      <c r="E2785">
        <v>4</v>
      </c>
      <c r="F2785">
        <v>4</v>
      </c>
      <c r="G2785" t="s">
        <v>47</v>
      </c>
      <c r="H2785" t="s">
        <v>967</v>
      </c>
      <c r="I2785">
        <v>1</v>
      </c>
      <c r="J2785" t="s">
        <v>1244</v>
      </c>
      <c r="K2785">
        <v>7620</v>
      </c>
      <c r="L2785">
        <v>0.76200000000000001</v>
      </c>
      <c r="M2785">
        <f>_xlfn.XLOOKUP(_xlfn.TEXTJOIN("|",0,D2785,G2785,H2785,I2785),[3]무기각인!$I$546:$I$1333,[3]무기각인!$H$546:$H$1333)</f>
        <v>0.76670000000000005</v>
      </c>
      <c r="N2785">
        <v>0.61299999999999999</v>
      </c>
    </row>
    <row r="2786" spans="1:14" x14ac:dyDescent="0.3">
      <c r="A2786" t="s">
        <v>1214</v>
      </c>
      <c r="B2786" t="s">
        <v>665</v>
      </c>
      <c r="C2786">
        <f>_xlfn.XLOOKUP(B2786,[2]itemList_221219!$B:$B,[2]itemList_221219!$A:$A)</f>
        <v>35000</v>
      </c>
      <c r="D2786">
        <v>50</v>
      </c>
      <c r="E2786">
        <v>4</v>
      </c>
      <c r="F2786">
        <v>4</v>
      </c>
      <c r="G2786" t="s">
        <v>47</v>
      </c>
      <c r="H2786" t="s">
        <v>967</v>
      </c>
      <c r="I2786">
        <v>2</v>
      </c>
      <c r="J2786" t="s">
        <v>1245</v>
      </c>
      <c r="K2786">
        <v>7681</v>
      </c>
      <c r="L2786">
        <v>0.7681</v>
      </c>
      <c r="M2786">
        <f>_xlfn.XLOOKUP(_xlfn.TEXTJOIN("|",0,D2786,G2786,H2786,I2786),[3]무기각인!$I$546:$I$1333,[3]무기각인!$H$546:$H$1333)</f>
        <v>0.76670000000000005</v>
      </c>
      <c r="N2786">
        <v>0.18260000000000001</v>
      </c>
    </row>
    <row r="2787" spans="1:14" x14ac:dyDescent="0.3">
      <c r="A2787" t="s">
        <v>1214</v>
      </c>
      <c r="B2787" t="s">
        <v>665</v>
      </c>
      <c r="C2787">
        <f>_xlfn.XLOOKUP(B2787,[2]itemList_221219!$B:$B,[2]itemList_221219!$A:$A)</f>
        <v>35000</v>
      </c>
      <c r="D2787">
        <v>50</v>
      </c>
      <c r="E2787">
        <v>4</v>
      </c>
      <c r="F2787">
        <v>4</v>
      </c>
      <c r="G2787" t="s">
        <v>47</v>
      </c>
      <c r="H2787" t="s">
        <v>967</v>
      </c>
      <c r="I2787">
        <v>3</v>
      </c>
      <c r="J2787" t="s">
        <v>1246</v>
      </c>
      <c r="K2787">
        <v>7458</v>
      </c>
      <c r="L2787">
        <v>0.74580000000000002</v>
      </c>
      <c r="M2787">
        <f>_xlfn.XLOOKUP(_xlfn.TEXTJOIN("|",0,D2787,G2787,H2787,I2787),[3]무기각인!$I$546:$I$1333,[3]무기각인!$H$546:$H$1333)</f>
        <v>0.76670000000000005</v>
      </c>
      <c r="N2787">
        <v>2.726</v>
      </c>
    </row>
    <row r="2788" spans="1:14" x14ac:dyDescent="0.3">
      <c r="A2788" t="s">
        <v>1214</v>
      </c>
      <c r="B2788" t="s">
        <v>665</v>
      </c>
      <c r="C2788">
        <f>_xlfn.XLOOKUP(B2788,[2]itemList_221219!$B:$B,[2]itemList_221219!$A:$A)</f>
        <v>35000</v>
      </c>
      <c r="D2788">
        <v>50</v>
      </c>
      <c r="E2788">
        <v>4</v>
      </c>
      <c r="F2788">
        <v>5</v>
      </c>
      <c r="G2788" t="s">
        <v>966</v>
      </c>
      <c r="H2788" t="s">
        <v>967</v>
      </c>
      <c r="I2788">
        <v>1</v>
      </c>
      <c r="J2788" t="s">
        <v>1247</v>
      </c>
      <c r="K2788">
        <v>7444</v>
      </c>
      <c r="L2788">
        <v>0.74439999999999995</v>
      </c>
      <c r="M2788">
        <f>_xlfn.XLOOKUP(_xlfn.TEXTJOIN("|",0,D2788,G2788,H2788,I2788),[3]무기각인!$I$546:$I$1333,[3]무기각인!$H$546:$H$1333)</f>
        <v>0.76670000000000005</v>
      </c>
      <c r="N2788">
        <v>2.9085999999999999</v>
      </c>
    </row>
    <row r="2789" spans="1:14" x14ac:dyDescent="0.3">
      <c r="A2789" t="s">
        <v>1214</v>
      </c>
      <c r="B2789" t="s">
        <v>665</v>
      </c>
      <c r="C2789">
        <f>_xlfn.XLOOKUP(B2789,[2]itemList_221219!$B:$B,[2]itemList_221219!$A:$A)</f>
        <v>35000</v>
      </c>
      <c r="D2789">
        <v>50</v>
      </c>
      <c r="E2789">
        <v>4</v>
      </c>
      <c r="F2789">
        <v>5</v>
      </c>
      <c r="G2789" t="s">
        <v>966</v>
      </c>
      <c r="H2789" t="s">
        <v>967</v>
      </c>
      <c r="I2789">
        <v>2</v>
      </c>
      <c r="J2789" t="s">
        <v>1248</v>
      </c>
      <c r="K2789">
        <v>7515</v>
      </c>
      <c r="L2789">
        <v>0.75149999999999995</v>
      </c>
      <c r="M2789">
        <f>_xlfn.XLOOKUP(_xlfn.TEXTJOIN("|",0,D2789,G2789,H2789,I2789),[3]무기각인!$I$546:$I$1333,[3]무기각인!$H$546:$H$1333)</f>
        <v>0.76670000000000005</v>
      </c>
      <c r="N2789">
        <v>1.9824999999999999</v>
      </c>
    </row>
    <row r="2790" spans="1:14" x14ac:dyDescent="0.3">
      <c r="A2790" t="s">
        <v>1214</v>
      </c>
      <c r="B2790" t="s">
        <v>665</v>
      </c>
      <c r="C2790">
        <f>_xlfn.XLOOKUP(B2790,[2]itemList_221219!$B:$B,[2]itemList_221219!$A:$A)</f>
        <v>35000</v>
      </c>
      <c r="D2790">
        <v>50</v>
      </c>
      <c r="E2790">
        <v>4</v>
      </c>
      <c r="F2790">
        <v>5</v>
      </c>
      <c r="G2790" t="s">
        <v>966</v>
      </c>
      <c r="H2790" t="s">
        <v>967</v>
      </c>
      <c r="I2790">
        <v>3</v>
      </c>
      <c r="J2790" t="s">
        <v>1249</v>
      </c>
      <c r="K2790">
        <v>7767</v>
      </c>
      <c r="L2790">
        <v>0.77669999999999995</v>
      </c>
      <c r="M2790">
        <f>_xlfn.XLOOKUP(_xlfn.TEXTJOIN("|",0,D2790,G2790,H2790,I2790),[3]무기각인!$I$546:$I$1333,[3]무기각인!$H$546:$H$1333)</f>
        <v>0.76670000000000005</v>
      </c>
      <c r="N2790">
        <v>1.3043</v>
      </c>
    </row>
    <row r="2791" spans="1:14" x14ac:dyDescent="0.3">
      <c r="A2791" t="s">
        <v>1214</v>
      </c>
      <c r="B2791" t="s">
        <v>665</v>
      </c>
      <c r="C2791">
        <f>_xlfn.XLOOKUP(B2791,[2]itemList_221219!$B:$B,[2]itemList_221219!$A:$A)</f>
        <v>35000</v>
      </c>
      <c r="D2791">
        <v>50</v>
      </c>
      <c r="E2791">
        <v>13</v>
      </c>
      <c r="F2791">
        <v>0</v>
      </c>
      <c r="G2791" t="s">
        <v>19</v>
      </c>
      <c r="H2791" t="s">
        <v>968</v>
      </c>
      <c r="I2791">
        <v>1</v>
      </c>
      <c r="J2791" t="s">
        <v>1250</v>
      </c>
      <c r="K2791">
        <v>25</v>
      </c>
      <c r="L2791">
        <v>2.5000000000000001E-3</v>
      </c>
      <c r="M2791">
        <f>_xlfn.XLOOKUP(_xlfn.TEXTJOIN("|",0,D2791,G2791,H2791,I2791),[3]무기각인!$I$546:$I$1333,[3]무기각인!$H$546:$H$1333)</f>
        <v>2E-3</v>
      </c>
      <c r="N2791">
        <v>25</v>
      </c>
    </row>
    <row r="2792" spans="1:14" x14ac:dyDescent="0.3">
      <c r="A2792" t="s">
        <v>1214</v>
      </c>
      <c r="B2792" t="s">
        <v>665</v>
      </c>
      <c r="C2792">
        <f>_xlfn.XLOOKUP(B2792,[2]itemList_221219!$B:$B,[2]itemList_221219!$A:$A)</f>
        <v>35000</v>
      </c>
      <c r="D2792">
        <v>50</v>
      </c>
      <c r="E2792">
        <v>13</v>
      </c>
      <c r="F2792">
        <v>0</v>
      </c>
      <c r="G2792" t="s">
        <v>19</v>
      </c>
      <c r="H2792" t="s">
        <v>968</v>
      </c>
      <c r="I2792">
        <v>2</v>
      </c>
      <c r="J2792" t="s">
        <v>1251</v>
      </c>
      <c r="K2792">
        <v>25</v>
      </c>
      <c r="L2792">
        <v>2.5000000000000001E-3</v>
      </c>
      <c r="M2792">
        <f>_xlfn.XLOOKUP(_xlfn.TEXTJOIN("|",0,D2792,G2792,H2792,I2792),[3]무기각인!$I$546:$I$1333,[3]무기각인!$H$546:$H$1333)</f>
        <v>2E-3</v>
      </c>
      <c r="N2792">
        <v>25</v>
      </c>
    </row>
    <row r="2793" spans="1:14" x14ac:dyDescent="0.3">
      <c r="A2793" t="s">
        <v>1214</v>
      </c>
      <c r="B2793" t="s">
        <v>665</v>
      </c>
      <c r="C2793">
        <f>_xlfn.XLOOKUP(B2793,[2]itemList_221219!$B:$B,[2]itemList_221219!$A:$A)</f>
        <v>35000</v>
      </c>
      <c r="D2793">
        <v>50</v>
      </c>
      <c r="E2793">
        <v>13</v>
      </c>
      <c r="F2793">
        <v>0</v>
      </c>
      <c r="G2793" t="s">
        <v>19</v>
      </c>
      <c r="H2793" t="s">
        <v>968</v>
      </c>
      <c r="I2793">
        <v>3</v>
      </c>
      <c r="J2793" t="s">
        <v>1252</v>
      </c>
      <c r="K2793">
        <v>20</v>
      </c>
      <c r="L2793">
        <v>2E-3</v>
      </c>
      <c r="M2793">
        <f>_xlfn.XLOOKUP(_xlfn.TEXTJOIN("|",0,D2793,G2793,H2793,I2793),[3]무기각인!$I$546:$I$1333,[3]무기각인!$H$546:$H$1333)</f>
        <v>2E-3</v>
      </c>
      <c r="N2793">
        <v>0</v>
      </c>
    </row>
    <row r="2794" spans="1:14" x14ac:dyDescent="0.3">
      <c r="A2794" t="s">
        <v>1214</v>
      </c>
      <c r="B2794" t="s">
        <v>665</v>
      </c>
      <c r="C2794">
        <f>_xlfn.XLOOKUP(B2794,[2]itemList_221219!$B:$B,[2]itemList_221219!$A:$A)</f>
        <v>35000</v>
      </c>
      <c r="D2794">
        <v>50</v>
      </c>
      <c r="E2794">
        <v>13</v>
      </c>
      <c r="F2794">
        <v>0</v>
      </c>
      <c r="G2794" t="s">
        <v>19</v>
      </c>
      <c r="H2794" t="s">
        <v>968</v>
      </c>
      <c r="I2794">
        <v>4</v>
      </c>
      <c r="J2794" t="s">
        <v>1253</v>
      </c>
      <c r="K2794">
        <v>20</v>
      </c>
      <c r="L2794">
        <v>2E-3</v>
      </c>
      <c r="M2794">
        <f>_xlfn.XLOOKUP(_xlfn.TEXTJOIN("|",0,D2794,G2794,H2794,I2794),[3]무기각인!$I$546:$I$1333,[3]무기각인!$H$546:$H$1333)</f>
        <v>2E-3</v>
      </c>
      <c r="N2794">
        <v>0</v>
      </c>
    </row>
    <row r="2795" spans="1:14" x14ac:dyDescent="0.3">
      <c r="A2795" t="s">
        <v>1214</v>
      </c>
      <c r="B2795" t="s">
        <v>665</v>
      </c>
      <c r="C2795">
        <f>_xlfn.XLOOKUP(B2795,[2]itemList_221219!$B:$B,[2]itemList_221219!$A:$A)</f>
        <v>35000</v>
      </c>
      <c r="D2795">
        <v>50</v>
      </c>
      <c r="E2795">
        <v>13</v>
      </c>
      <c r="F2795">
        <v>0</v>
      </c>
      <c r="G2795" t="s">
        <v>19</v>
      </c>
      <c r="H2795" t="s">
        <v>968</v>
      </c>
      <c r="I2795">
        <v>5</v>
      </c>
      <c r="J2795" t="s">
        <v>1254</v>
      </c>
      <c r="K2795">
        <v>22</v>
      </c>
      <c r="L2795">
        <v>2.2000000000000001E-3</v>
      </c>
      <c r="M2795">
        <f>_xlfn.XLOOKUP(_xlfn.TEXTJOIN("|",0,D2795,G2795,H2795,I2795),[3]무기각인!$I$546:$I$1333,[3]무기각인!$H$546:$H$1333)</f>
        <v>2E-3</v>
      </c>
      <c r="N2795">
        <v>10</v>
      </c>
    </row>
    <row r="2796" spans="1:14" x14ac:dyDescent="0.3">
      <c r="A2796" t="s">
        <v>1214</v>
      </c>
      <c r="B2796" t="s">
        <v>665</v>
      </c>
      <c r="C2796">
        <f>_xlfn.XLOOKUP(B2796,[2]itemList_221219!$B:$B,[2]itemList_221219!$A:$A)</f>
        <v>35000</v>
      </c>
      <c r="D2796">
        <v>50</v>
      </c>
      <c r="E2796">
        <v>13</v>
      </c>
      <c r="F2796">
        <v>1</v>
      </c>
      <c r="G2796" t="s">
        <v>993</v>
      </c>
      <c r="H2796" t="s">
        <v>968</v>
      </c>
      <c r="I2796">
        <v>1</v>
      </c>
      <c r="J2796" t="s">
        <v>1898</v>
      </c>
      <c r="K2796">
        <v>1393</v>
      </c>
      <c r="L2796">
        <v>0.13930000000000001</v>
      </c>
      <c r="M2796">
        <f>_xlfn.XLOOKUP(_xlfn.TEXTJOIN("|",0,D2796,G2796,H2796,I2796),[3]무기각인!$I$546:$I$1333,[3]무기각인!$H$546:$H$1333)</f>
        <v>0.14199999999999999</v>
      </c>
      <c r="N2796">
        <v>1.9014</v>
      </c>
    </row>
    <row r="2797" spans="1:14" x14ac:dyDescent="0.3">
      <c r="A2797" t="s">
        <v>1214</v>
      </c>
      <c r="B2797" t="s">
        <v>665</v>
      </c>
      <c r="C2797">
        <f>_xlfn.XLOOKUP(B2797,[2]itemList_221219!$B:$B,[2]itemList_221219!$A:$A)</f>
        <v>35000</v>
      </c>
      <c r="D2797">
        <v>50</v>
      </c>
      <c r="E2797">
        <v>13</v>
      </c>
      <c r="F2797">
        <v>1</v>
      </c>
      <c r="G2797" t="s">
        <v>993</v>
      </c>
      <c r="H2797" t="s">
        <v>968</v>
      </c>
      <c r="I2797">
        <v>2</v>
      </c>
      <c r="J2797" t="s">
        <v>1899</v>
      </c>
      <c r="K2797">
        <v>1395</v>
      </c>
      <c r="L2797">
        <v>0.13950000000000001</v>
      </c>
      <c r="M2797">
        <f>_xlfn.XLOOKUP(_xlfn.TEXTJOIN("|",0,D2797,G2797,H2797,I2797),[3]무기각인!$I$546:$I$1333,[3]무기각인!$H$546:$H$1333)</f>
        <v>0.14199999999999999</v>
      </c>
      <c r="N2797">
        <v>1.7605999999999999</v>
      </c>
    </row>
    <row r="2798" spans="1:14" x14ac:dyDescent="0.3">
      <c r="A2798" t="s">
        <v>1214</v>
      </c>
      <c r="B2798" t="s">
        <v>665</v>
      </c>
      <c r="C2798">
        <f>_xlfn.XLOOKUP(B2798,[2]itemList_221219!$B:$B,[2]itemList_221219!$A:$A)</f>
        <v>35000</v>
      </c>
      <c r="D2798">
        <v>50</v>
      </c>
      <c r="E2798">
        <v>13</v>
      </c>
      <c r="F2798">
        <v>1</v>
      </c>
      <c r="G2798" t="s">
        <v>993</v>
      </c>
      <c r="H2798" t="s">
        <v>968</v>
      </c>
      <c r="I2798">
        <v>3</v>
      </c>
      <c r="J2798" t="s">
        <v>1900</v>
      </c>
      <c r="K2798">
        <v>1375</v>
      </c>
      <c r="L2798">
        <v>0.13750000000000001</v>
      </c>
      <c r="M2798">
        <f>_xlfn.XLOOKUP(_xlfn.TEXTJOIN("|",0,D2798,G2798,H2798,I2798),[3]무기각인!$I$546:$I$1333,[3]무기각인!$H$546:$H$1333)</f>
        <v>0.14199999999999999</v>
      </c>
      <c r="N2798">
        <v>3.169</v>
      </c>
    </row>
    <row r="2799" spans="1:14" x14ac:dyDescent="0.3">
      <c r="A2799" t="s">
        <v>1214</v>
      </c>
      <c r="B2799" t="s">
        <v>665</v>
      </c>
      <c r="C2799">
        <f>_xlfn.XLOOKUP(B2799,[2]itemList_221219!$B:$B,[2]itemList_221219!$A:$A)</f>
        <v>35000</v>
      </c>
      <c r="D2799">
        <v>50</v>
      </c>
      <c r="E2799">
        <v>13</v>
      </c>
      <c r="F2799">
        <v>1</v>
      </c>
      <c r="G2799" t="s">
        <v>993</v>
      </c>
      <c r="H2799" t="s">
        <v>968</v>
      </c>
      <c r="I2799">
        <v>4</v>
      </c>
      <c r="J2799" t="s">
        <v>1957</v>
      </c>
      <c r="K2799">
        <v>1506</v>
      </c>
      <c r="L2799">
        <v>0.15060000000000001</v>
      </c>
      <c r="M2799">
        <f>_xlfn.XLOOKUP(_xlfn.TEXTJOIN("|",0,D2799,G2799,H2799,I2799),[3]무기각인!$I$546:$I$1333,[3]무기각인!$H$546:$H$1333)</f>
        <v>0.14199999999999999</v>
      </c>
      <c r="N2799">
        <v>6.0563000000000002</v>
      </c>
    </row>
    <row r="2800" spans="1:14" x14ac:dyDescent="0.3">
      <c r="A2800" t="s">
        <v>1214</v>
      </c>
      <c r="B2800" t="s">
        <v>665</v>
      </c>
      <c r="C2800">
        <f>_xlfn.XLOOKUP(B2800,[2]itemList_221219!$B:$B,[2]itemList_221219!$A:$A)</f>
        <v>35000</v>
      </c>
      <c r="D2800">
        <v>50</v>
      </c>
      <c r="E2800">
        <v>13</v>
      </c>
      <c r="F2800">
        <v>1</v>
      </c>
      <c r="G2800" t="s">
        <v>993</v>
      </c>
      <c r="H2800" t="s">
        <v>968</v>
      </c>
      <c r="I2800">
        <v>5</v>
      </c>
      <c r="J2800" t="s">
        <v>1958</v>
      </c>
      <c r="K2800">
        <v>1441</v>
      </c>
      <c r="L2800">
        <v>0.14410000000000001</v>
      </c>
      <c r="M2800">
        <f>_xlfn.XLOOKUP(_xlfn.TEXTJOIN("|",0,D2800,G2800,H2800,I2800),[3]무기각인!$I$546:$I$1333,[3]무기각인!$H$546:$H$1333)</f>
        <v>0.14199999999999999</v>
      </c>
      <c r="N2800">
        <v>1.4789000000000001</v>
      </c>
    </row>
    <row r="2801" spans="1:14" x14ac:dyDescent="0.3">
      <c r="A2801" t="s">
        <v>1214</v>
      </c>
      <c r="B2801" t="s">
        <v>665</v>
      </c>
      <c r="C2801">
        <f>_xlfn.XLOOKUP(B2801,[2]itemList_221219!$B:$B,[2]itemList_221219!$A:$A)</f>
        <v>35000</v>
      </c>
      <c r="D2801">
        <v>50</v>
      </c>
      <c r="E2801">
        <v>13</v>
      </c>
      <c r="F2801">
        <v>2</v>
      </c>
      <c r="G2801" t="s">
        <v>964</v>
      </c>
      <c r="H2801" t="s">
        <v>968</v>
      </c>
      <c r="I2801">
        <v>1</v>
      </c>
      <c r="J2801" t="s">
        <v>1255</v>
      </c>
      <c r="K2801">
        <v>4086</v>
      </c>
      <c r="L2801">
        <v>0.40860000000000002</v>
      </c>
      <c r="M2801">
        <f>_xlfn.XLOOKUP(_xlfn.TEXTJOIN("|",0,D2801,G2801,H2801,I2801),[3]무기각인!$I$546:$I$1333,[3]무기각인!$H$546:$H$1333)</f>
        <v>0.41399999999999998</v>
      </c>
      <c r="N2801">
        <v>1.3043</v>
      </c>
    </row>
    <row r="2802" spans="1:14" x14ac:dyDescent="0.3">
      <c r="A2802" t="s">
        <v>1214</v>
      </c>
      <c r="B2802" t="s">
        <v>665</v>
      </c>
      <c r="C2802">
        <f>_xlfn.XLOOKUP(B2802,[2]itemList_221219!$B:$B,[2]itemList_221219!$A:$A)</f>
        <v>35000</v>
      </c>
      <c r="D2802">
        <v>50</v>
      </c>
      <c r="E2802">
        <v>13</v>
      </c>
      <c r="F2802">
        <v>2</v>
      </c>
      <c r="G2802" t="s">
        <v>964</v>
      </c>
      <c r="H2802" t="s">
        <v>968</v>
      </c>
      <c r="I2802">
        <v>2</v>
      </c>
      <c r="J2802" t="s">
        <v>1256</v>
      </c>
      <c r="K2802">
        <v>4065</v>
      </c>
      <c r="L2802">
        <v>0.40649999999999997</v>
      </c>
      <c r="M2802">
        <f>_xlfn.XLOOKUP(_xlfn.TEXTJOIN("|",0,D2802,G2802,H2802,I2802),[3]무기각인!$I$546:$I$1333,[3]무기각인!$H$546:$H$1333)</f>
        <v>0.41399999999999998</v>
      </c>
      <c r="N2802">
        <v>1.8116000000000001</v>
      </c>
    </row>
    <row r="2803" spans="1:14" x14ac:dyDescent="0.3">
      <c r="A2803" t="s">
        <v>1214</v>
      </c>
      <c r="B2803" t="s">
        <v>665</v>
      </c>
      <c r="C2803">
        <f>_xlfn.XLOOKUP(B2803,[2]itemList_221219!$B:$B,[2]itemList_221219!$A:$A)</f>
        <v>35000</v>
      </c>
      <c r="D2803">
        <v>50</v>
      </c>
      <c r="E2803">
        <v>13</v>
      </c>
      <c r="F2803">
        <v>2</v>
      </c>
      <c r="G2803" t="s">
        <v>964</v>
      </c>
      <c r="H2803" t="s">
        <v>968</v>
      </c>
      <c r="I2803">
        <v>3</v>
      </c>
      <c r="J2803" t="s">
        <v>1257</v>
      </c>
      <c r="K2803">
        <v>4194</v>
      </c>
      <c r="L2803">
        <v>0.4194</v>
      </c>
      <c r="M2803">
        <f>_xlfn.XLOOKUP(_xlfn.TEXTJOIN("|",0,D2803,G2803,H2803,I2803),[3]무기각인!$I$546:$I$1333,[3]무기각인!$H$546:$H$1333)</f>
        <v>0.41399999999999998</v>
      </c>
      <c r="N2803">
        <v>1.3043</v>
      </c>
    </row>
    <row r="2804" spans="1:14" x14ac:dyDescent="0.3">
      <c r="A2804" t="s">
        <v>1214</v>
      </c>
      <c r="B2804" t="s">
        <v>665</v>
      </c>
      <c r="C2804">
        <f>_xlfn.XLOOKUP(B2804,[2]itemList_221219!$B:$B,[2]itemList_221219!$A:$A)</f>
        <v>35000</v>
      </c>
      <c r="D2804">
        <v>50</v>
      </c>
      <c r="E2804">
        <v>13</v>
      </c>
      <c r="F2804">
        <v>2</v>
      </c>
      <c r="G2804" t="s">
        <v>964</v>
      </c>
      <c r="H2804" t="s">
        <v>968</v>
      </c>
      <c r="I2804">
        <v>4</v>
      </c>
      <c r="J2804" t="s">
        <v>1258</v>
      </c>
      <c r="K2804">
        <v>4140</v>
      </c>
      <c r="L2804">
        <v>0.41399999999999998</v>
      </c>
      <c r="M2804">
        <f>_xlfn.XLOOKUP(_xlfn.TEXTJOIN("|",0,D2804,G2804,H2804,I2804),[3]무기각인!$I$546:$I$1333,[3]무기각인!$H$546:$H$1333)</f>
        <v>0.41399999999999998</v>
      </c>
      <c r="N2804">
        <v>0</v>
      </c>
    </row>
    <row r="2805" spans="1:14" x14ac:dyDescent="0.3">
      <c r="A2805" t="s">
        <v>1214</v>
      </c>
      <c r="B2805" t="s">
        <v>665</v>
      </c>
      <c r="C2805">
        <f>_xlfn.XLOOKUP(B2805,[2]itemList_221219!$B:$B,[2]itemList_221219!$A:$A)</f>
        <v>35000</v>
      </c>
      <c r="D2805">
        <v>50</v>
      </c>
      <c r="E2805">
        <v>13</v>
      </c>
      <c r="F2805">
        <v>2</v>
      </c>
      <c r="G2805" t="s">
        <v>964</v>
      </c>
      <c r="H2805" t="s">
        <v>968</v>
      </c>
      <c r="I2805">
        <v>5</v>
      </c>
      <c r="J2805" t="s">
        <v>1259</v>
      </c>
      <c r="K2805">
        <v>4237</v>
      </c>
      <c r="L2805">
        <v>0.42370000000000002</v>
      </c>
      <c r="M2805">
        <f>_xlfn.XLOOKUP(_xlfn.TEXTJOIN("|",0,D2805,G2805,H2805,I2805),[3]무기각인!$I$546:$I$1333,[3]무기각인!$H$546:$H$1333)</f>
        <v>0.41399999999999998</v>
      </c>
      <c r="N2805">
        <v>2.343</v>
      </c>
    </row>
    <row r="2806" spans="1:14" x14ac:dyDescent="0.3">
      <c r="A2806" t="s">
        <v>1214</v>
      </c>
      <c r="B2806" t="s">
        <v>665</v>
      </c>
      <c r="C2806">
        <f>_xlfn.XLOOKUP(B2806,[2]itemList_221219!$B:$B,[2]itemList_221219!$A:$A)</f>
        <v>35000</v>
      </c>
      <c r="D2806">
        <v>50</v>
      </c>
      <c r="E2806">
        <v>13</v>
      </c>
      <c r="F2806">
        <v>3</v>
      </c>
      <c r="G2806" t="s">
        <v>965</v>
      </c>
      <c r="H2806" t="s">
        <v>968</v>
      </c>
      <c r="I2806">
        <v>1</v>
      </c>
      <c r="J2806" t="s">
        <v>1260</v>
      </c>
      <c r="K2806">
        <v>4071</v>
      </c>
      <c r="L2806">
        <v>0.40710000000000002</v>
      </c>
      <c r="M2806">
        <f>_xlfn.XLOOKUP(_xlfn.TEXTJOIN("|",0,D2806,G2806,H2806,I2806),[3]무기각인!$I$546:$I$1333,[3]무기각인!$H$546:$H$1333)</f>
        <v>0.41399999999999998</v>
      </c>
      <c r="N2806">
        <v>1.6667000000000001</v>
      </c>
    </row>
    <row r="2807" spans="1:14" x14ac:dyDescent="0.3">
      <c r="A2807" t="s">
        <v>1214</v>
      </c>
      <c r="B2807" t="s">
        <v>665</v>
      </c>
      <c r="C2807">
        <f>_xlfn.XLOOKUP(B2807,[2]itemList_221219!$B:$B,[2]itemList_221219!$A:$A)</f>
        <v>35000</v>
      </c>
      <c r="D2807">
        <v>50</v>
      </c>
      <c r="E2807">
        <v>13</v>
      </c>
      <c r="F2807">
        <v>3</v>
      </c>
      <c r="G2807" t="s">
        <v>965</v>
      </c>
      <c r="H2807" t="s">
        <v>968</v>
      </c>
      <c r="I2807">
        <v>2</v>
      </c>
      <c r="J2807" t="s">
        <v>1261</v>
      </c>
      <c r="K2807">
        <v>4072</v>
      </c>
      <c r="L2807">
        <v>0.40720000000000001</v>
      </c>
      <c r="M2807">
        <f>_xlfn.XLOOKUP(_xlfn.TEXTJOIN("|",0,D2807,G2807,H2807,I2807),[3]무기각인!$I$546:$I$1333,[3]무기각인!$H$546:$H$1333)</f>
        <v>0.41399999999999998</v>
      </c>
      <c r="N2807">
        <v>1.6425000000000001</v>
      </c>
    </row>
    <row r="2808" spans="1:14" x14ac:dyDescent="0.3">
      <c r="A2808" t="s">
        <v>1214</v>
      </c>
      <c r="B2808" t="s">
        <v>665</v>
      </c>
      <c r="C2808">
        <f>_xlfn.XLOOKUP(B2808,[2]itemList_221219!$B:$B,[2]itemList_221219!$A:$A)</f>
        <v>35000</v>
      </c>
      <c r="D2808">
        <v>50</v>
      </c>
      <c r="E2808">
        <v>13</v>
      </c>
      <c r="F2808">
        <v>3</v>
      </c>
      <c r="G2808" t="s">
        <v>965</v>
      </c>
      <c r="H2808" t="s">
        <v>968</v>
      </c>
      <c r="I2808">
        <v>3</v>
      </c>
      <c r="J2808" t="s">
        <v>1262</v>
      </c>
      <c r="K2808">
        <v>4156</v>
      </c>
      <c r="L2808">
        <v>0.41560000000000002</v>
      </c>
      <c r="M2808">
        <f>_xlfn.XLOOKUP(_xlfn.TEXTJOIN("|",0,D2808,G2808,H2808,I2808),[3]무기각인!$I$546:$I$1333,[3]무기각인!$H$546:$H$1333)</f>
        <v>0.41399999999999998</v>
      </c>
      <c r="N2808">
        <v>0.38650000000000001</v>
      </c>
    </row>
    <row r="2809" spans="1:14" x14ac:dyDescent="0.3">
      <c r="A2809" t="s">
        <v>1214</v>
      </c>
      <c r="B2809" t="s">
        <v>665</v>
      </c>
      <c r="C2809">
        <f>_xlfn.XLOOKUP(B2809,[2]itemList_221219!$B:$B,[2]itemList_221219!$A:$A)</f>
        <v>35000</v>
      </c>
      <c r="D2809">
        <v>50</v>
      </c>
      <c r="E2809">
        <v>13</v>
      </c>
      <c r="F2809">
        <v>3</v>
      </c>
      <c r="G2809" t="s">
        <v>965</v>
      </c>
      <c r="H2809" t="s">
        <v>968</v>
      </c>
      <c r="I2809">
        <v>4</v>
      </c>
      <c r="J2809" t="s">
        <v>1263</v>
      </c>
      <c r="K2809">
        <v>4269</v>
      </c>
      <c r="L2809">
        <v>0.4269</v>
      </c>
      <c r="M2809">
        <f>_xlfn.XLOOKUP(_xlfn.TEXTJOIN("|",0,D2809,G2809,H2809,I2809),[3]무기각인!$I$546:$I$1333,[3]무기각인!$H$546:$H$1333)</f>
        <v>0.41399999999999998</v>
      </c>
      <c r="N2809">
        <v>3.1158999999999999</v>
      </c>
    </row>
    <row r="2810" spans="1:14" x14ac:dyDescent="0.3">
      <c r="A2810" t="s">
        <v>1214</v>
      </c>
      <c r="B2810" t="s">
        <v>665</v>
      </c>
      <c r="C2810">
        <f>_xlfn.XLOOKUP(B2810,[2]itemList_221219!$B:$B,[2]itemList_221219!$A:$A)</f>
        <v>35000</v>
      </c>
      <c r="D2810">
        <v>50</v>
      </c>
      <c r="E2810">
        <v>13</v>
      </c>
      <c r="F2810">
        <v>3</v>
      </c>
      <c r="G2810" t="s">
        <v>965</v>
      </c>
      <c r="H2810" t="s">
        <v>968</v>
      </c>
      <c r="I2810">
        <v>5</v>
      </c>
      <c r="J2810" t="s">
        <v>1264</v>
      </c>
      <c r="K2810">
        <v>4211</v>
      </c>
      <c r="L2810">
        <v>0.42109999999999997</v>
      </c>
      <c r="M2810">
        <f>_xlfn.XLOOKUP(_xlfn.TEXTJOIN("|",0,D2810,G2810,H2810,I2810),[3]무기각인!$I$546:$I$1333,[3]무기각인!$H$546:$H$1333)</f>
        <v>0.41399999999999998</v>
      </c>
      <c r="N2810">
        <v>1.7150000000000001</v>
      </c>
    </row>
    <row r="2811" spans="1:14" x14ac:dyDescent="0.3">
      <c r="A2811" t="s">
        <v>1214</v>
      </c>
      <c r="B2811" t="s">
        <v>665</v>
      </c>
      <c r="C2811">
        <f>_xlfn.XLOOKUP(B2811,[2]itemList_221219!$B:$B,[2]itemList_221219!$A:$A)</f>
        <v>35000</v>
      </c>
      <c r="D2811">
        <v>50</v>
      </c>
      <c r="E2811">
        <v>13</v>
      </c>
      <c r="F2811">
        <v>4</v>
      </c>
      <c r="G2811" t="s">
        <v>47</v>
      </c>
      <c r="H2811" t="s">
        <v>968</v>
      </c>
      <c r="I2811">
        <v>1</v>
      </c>
      <c r="J2811" t="s">
        <v>1265</v>
      </c>
      <c r="K2811">
        <v>4124</v>
      </c>
      <c r="L2811">
        <v>0.41239999999999999</v>
      </c>
      <c r="M2811">
        <f>_xlfn.XLOOKUP(_xlfn.TEXTJOIN("|",0,D2811,G2811,H2811,I2811),[3]무기각인!$I$546:$I$1333,[3]무기각인!$H$546:$H$1333)</f>
        <v>0.41399999999999998</v>
      </c>
      <c r="N2811">
        <v>0.38650000000000001</v>
      </c>
    </row>
    <row r="2812" spans="1:14" x14ac:dyDescent="0.3">
      <c r="A2812" t="s">
        <v>1214</v>
      </c>
      <c r="B2812" t="s">
        <v>665</v>
      </c>
      <c r="C2812">
        <f>_xlfn.XLOOKUP(B2812,[2]itemList_221219!$B:$B,[2]itemList_221219!$A:$A)</f>
        <v>35000</v>
      </c>
      <c r="D2812">
        <v>50</v>
      </c>
      <c r="E2812">
        <v>13</v>
      </c>
      <c r="F2812">
        <v>4</v>
      </c>
      <c r="G2812" t="s">
        <v>47</v>
      </c>
      <c r="H2812" t="s">
        <v>968</v>
      </c>
      <c r="I2812">
        <v>2</v>
      </c>
      <c r="J2812" t="s">
        <v>1266</v>
      </c>
      <c r="K2812">
        <v>4126</v>
      </c>
      <c r="L2812">
        <v>0.41260000000000002</v>
      </c>
      <c r="M2812">
        <f>_xlfn.XLOOKUP(_xlfn.TEXTJOIN("|",0,D2812,G2812,H2812,I2812),[3]무기각인!$I$546:$I$1333,[3]무기각인!$H$546:$H$1333)</f>
        <v>0.41399999999999998</v>
      </c>
      <c r="N2812">
        <v>0.3382</v>
      </c>
    </row>
    <row r="2813" spans="1:14" x14ac:dyDescent="0.3">
      <c r="A2813" t="s">
        <v>1214</v>
      </c>
      <c r="B2813" t="s">
        <v>665</v>
      </c>
      <c r="C2813">
        <f>_xlfn.XLOOKUP(B2813,[2]itemList_221219!$B:$B,[2]itemList_221219!$A:$A)</f>
        <v>35000</v>
      </c>
      <c r="D2813">
        <v>50</v>
      </c>
      <c r="E2813">
        <v>13</v>
      </c>
      <c r="F2813">
        <v>4</v>
      </c>
      <c r="G2813" t="s">
        <v>47</v>
      </c>
      <c r="H2813" t="s">
        <v>968</v>
      </c>
      <c r="I2813">
        <v>3</v>
      </c>
      <c r="J2813" t="s">
        <v>1267</v>
      </c>
      <c r="K2813">
        <v>4158</v>
      </c>
      <c r="L2813">
        <v>0.4158</v>
      </c>
      <c r="M2813">
        <f>_xlfn.XLOOKUP(_xlfn.TEXTJOIN("|",0,D2813,G2813,H2813,I2813),[3]무기각인!$I$546:$I$1333,[3]무기각인!$H$546:$H$1333)</f>
        <v>0.41399999999999998</v>
      </c>
      <c r="N2813">
        <v>0.43480000000000002</v>
      </c>
    </row>
    <row r="2814" spans="1:14" x14ac:dyDescent="0.3">
      <c r="A2814" t="s">
        <v>1214</v>
      </c>
      <c r="B2814" t="s">
        <v>665</v>
      </c>
      <c r="C2814">
        <f>_xlfn.XLOOKUP(B2814,[2]itemList_221219!$B:$B,[2]itemList_221219!$A:$A)</f>
        <v>35000</v>
      </c>
      <c r="D2814">
        <v>50</v>
      </c>
      <c r="E2814">
        <v>13</v>
      </c>
      <c r="F2814">
        <v>4</v>
      </c>
      <c r="G2814" t="s">
        <v>47</v>
      </c>
      <c r="H2814" t="s">
        <v>968</v>
      </c>
      <c r="I2814">
        <v>4</v>
      </c>
      <c r="J2814" t="s">
        <v>1268</v>
      </c>
      <c r="K2814">
        <v>4164</v>
      </c>
      <c r="L2814">
        <v>0.41639999999999999</v>
      </c>
      <c r="M2814">
        <f>_xlfn.XLOOKUP(_xlfn.TEXTJOIN("|",0,D2814,G2814,H2814,I2814),[3]무기각인!$I$546:$I$1333,[3]무기각인!$H$546:$H$1333)</f>
        <v>0.41399999999999998</v>
      </c>
      <c r="N2814">
        <v>0.57969999999999999</v>
      </c>
    </row>
    <row r="2815" spans="1:14" x14ac:dyDescent="0.3">
      <c r="A2815" t="s">
        <v>1214</v>
      </c>
      <c r="B2815" t="s">
        <v>665</v>
      </c>
      <c r="C2815">
        <f>_xlfn.XLOOKUP(B2815,[2]itemList_221219!$B:$B,[2]itemList_221219!$A:$A)</f>
        <v>35000</v>
      </c>
      <c r="D2815">
        <v>50</v>
      </c>
      <c r="E2815">
        <v>13</v>
      </c>
      <c r="F2815">
        <v>4</v>
      </c>
      <c r="G2815" t="s">
        <v>47</v>
      </c>
      <c r="H2815" t="s">
        <v>968</v>
      </c>
      <c r="I2815">
        <v>5</v>
      </c>
      <c r="J2815" t="s">
        <v>1269</v>
      </c>
      <c r="K2815">
        <v>4113</v>
      </c>
      <c r="L2815">
        <v>0.4113</v>
      </c>
      <c r="M2815">
        <f>_xlfn.XLOOKUP(_xlfn.TEXTJOIN("|",0,D2815,G2815,H2815,I2815),[3]무기각인!$I$546:$I$1333,[3]무기각인!$H$546:$H$1333)</f>
        <v>0.41399999999999998</v>
      </c>
      <c r="N2815">
        <v>0.6522</v>
      </c>
    </row>
    <row r="2816" spans="1:14" x14ac:dyDescent="0.3">
      <c r="A2816" t="s">
        <v>1214</v>
      </c>
      <c r="B2816" t="s">
        <v>665</v>
      </c>
      <c r="C2816">
        <f>_xlfn.XLOOKUP(B2816,[2]itemList_221219!$B:$B,[2]itemList_221219!$A:$A)</f>
        <v>35000</v>
      </c>
      <c r="D2816">
        <v>50</v>
      </c>
      <c r="E2816">
        <v>13</v>
      </c>
      <c r="F2816">
        <v>5</v>
      </c>
      <c r="G2816" t="s">
        <v>966</v>
      </c>
      <c r="H2816" t="s">
        <v>968</v>
      </c>
      <c r="I2816">
        <v>1</v>
      </c>
      <c r="J2816" t="s">
        <v>1270</v>
      </c>
      <c r="K2816">
        <v>4171</v>
      </c>
      <c r="L2816">
        <v>0.41710000000000003</v>
      </c>
      <c r="M2816">
        <f>_xlfn.XLOOKUP(_xlfn.TEXTJOIN("|",0,D2816,G2816,H2816,I2816),[3]무기각인!$I$546:$I$1333,[3]무기각인!$H$546:$H$1333)</f>
        <v>0.41399999999999998</v>
      </c>
      <c r="N2816">
        <v>0.74880000000000002</v>
      </c>
    </row>
    <row r="2817" spans="1:14" x14ac:dyDescent="0.3">
      <c r="A2817" t="s">
        <v>1214</v>
      </c>
      <c r="B2817" t="s">
        <v>665</v>
      </c>
      <c r="C2817">
        <f>_xlfn.XLOOKUP(B2817,[2]itemList_221219!$B:$B,[2]itemList_221219!$A:$A)</f>
        <v>35000</v>
      </c>
      <c r="D2817">
        <v>50</v>
      </c>
      <c r="E2817">
        <v>13</v>
      </c>
      <c r="F2817">
        <v>5</v>
      </c>
      <c r="G2817" t="s">
        <v>966</v>
      </c>
      <c r="H2817" t="s">
        <v>968</v>
      </c>
      <c r="I2817">
        <v>2</v>
      </c>
      <c r="J2817" t="s">
        <v>1271</v>
      </c>
      <c r="K2817">
        <v>4060</v>
      </c>
      <c r="L2817">
        <v>0.40600000000000003</v>
      </c>
      <c r="M2817">
        <f>_xlfn.XLOOKUP(_xlfn.TEXTJOIN("|",0,D2817,G2817,H2817,I2817),[3]무기각인!$I$546:$I$1333,[3]무기각인!$H$546:$H$1333)</f>
        <v>0.41399999999999998</v>
      </c>
      <c r="N2817">
        <v>1.9323999999999999</v>
      </c>
    </row>
    <row r="2818" spans="1:14" x14ac:dyDescent="0.3">
      <c r="A2818" t="s">
        <v>1214</v>
      </c>
      <c r="B2818" t="s">
        <v>665</v>
      </c>
      <c r="C2818">
        <f>_xlfn.XLOOKUP(B2818,[2]itemList_221219!$B:$B,[2]itemList_221219!$A:$A)</f>
        <v>35000</v>
      </c>
      <c r="D2818">
        <v>50</v>
      </c>
      <c r="E2818">
        <v>13</v>
      </c>
      <c r="F2818">
        <v>5</v>
      </c>
      <c r="G2818" t="s">
        <v>966</v>
      </c>
      <c r="H2818" t="s">
        <v>968</v>
      </c>
      <c r="I2818">
        <v>3</v>
      </c>
      <c r="J2818" t="s">
        <v>1272</v>
      </c>
      <c r="K2818">
        <v>4193</v>
      </c>
      <c r="L2818">
        <v>0.41930000000000001</v>
      </c>
      <c r="M2818">
        <f>_xlfn.XLOOKUP(_xlfn.TEXTJOIN("|",0,D2818,G2818,H2818,I2818),[3]무기각인!$I$546:$I$1333,[3]무기각인!$H$546:$H$1333)</f>
        <v>0.41399999999999998</v>
      </c>
      <c r="N2818">
        <v>1.2802</v>
      </c>
    </row>
    <row r="2819" spans="1:14" x14ac:dyDescent="0.3">
      <c r="A2819" t="s">
        <v>1214</v>
      </c>
      <c r="B2819" t="s">
        <v>665</v>
      </c>
      <c r="C2819">
        <f>_xlfn.XLOOKUP(B2819,[2]itemList_221219!$B:$B,[2]itemList_221219!$A:$A)</f>
        <v>35000</v>
      </c>
      <c r="D2819">
        <v>50</v>
      </c>
      <c r="E2819">
        <v>13</v>
      </c>
      <c r="F2819">
        <v>5</v>
      </c>
      <c r="G2819" t="s">
        <v>966</v>
      </c>
      <c r="H2819" t="s">
        <v>968</v>
      </c>
      <c r="I2819">
        <v>4</v>
      </c>
      <c r="J2819" t="s">
        <v>1273</v>
      </c>
      <c r="K2819">
        <v>4141</v>
      </c>
      <c r="L2819">
        <v>0.41410000000000002</v>
      </c>
      <c r="M2819">
        <f>_xlfn.XLOOKUP(_xlfn.TEXTJOIN("|",0,D2819,G2819,H2819,I2819),[3]무기각인!$I$546:$I$1333,[3]무기각인!$H$546:$H$1333)</f>
        <v>0.41399999999999998</v>
      </c>
      <c r="N2819">
        <v>2.4199999999999999E-2</v>
      </c>
    </row>
    <row r="2820" spans="1:14" x14ac:dyDescent="0.3">
      <c r="A2820" t="s">
        <v>1214</v>
      </c>
      <c r="B2820" t="s">
        <v>665</v>
      </c>
      <c r="C2820">
        <f>_xlfn.XLOOKUP(B2820,[2]itemList_221219!$B:$B,[2]itemList_221219!$A:$A)</f>
        <v>35000</v>
      </c>
      <c r="D2820">
        <v>50</v>
      </c>
      <c r="E2820">
        <v>13</v>
      </c>
      <c r="F2820">
        <v>5</v>
      </c>
      <c r="G2820" t="s">
        <v>966</v>
      </c>
      <c r="H2820" t="s">
        <v>968</v>
      </c>
      <c r="I2820">
        <v>5</v>
      </c>
      <c r="J2820" t="s">
        <v>1274</v>
      </c>
      <c r="K2820">
        <v>4203</v>
      </c>
      <c r="L2820">
        <v>0.42030000000000001</v>
      </c>
      <c r="M2820">
        <f>_xlfn.XLOOKUP(_xlfn.TEXTJOIN("|",0,D2820,G2820,H2820,I2820),[3]무기각인!$I$546:$I$1333,[3]무기각인!$H$546:$H$1333)</f>
        <v>0.41399999999999998</v>
      </c>
      <c r="N2820">
        <v>1.5217000000000001</v>
      </c>
    </row>
    <row r="2821" spans="1:14" x14ac:dyDescent="0.3">
      <c r="A2821" t="s">
        <v>1214</v>
      </c>
      <c r="B2821" t="s">
        <v>665</v>
      </c>
      <c r="C2821">
        <f>_xlfn.XLOOKUP(B2821,[2]itemList_221219!$B:$B,[2]itemList_221219!$A:$A)</f>
        <v>35000</v>
      </c>
      <c r="D2821">
        <v>50</v>
      </c>
      <c r="E2821">
        <v>14</v>
      </c>
      <c r="F2821">
        <v>0</v>
      </c>
      <c r="G2821" t="s">
        <v>19</v>
      </c>
      <c r="H2821" t="s">
        <v>978</v>
      </c>
      <c r="I2821">
        <v>0.5</v>
      </c>
      <c r="J2821" t="s">
        <v>1639</v>
      </c>
      <c r="K2821">
        <v>10</v>
      </c>
      <c r="L2821">
        <v>1E-3</v>
      </c>
      <c r="M2821">
        <f>_xlfn.XLOOKUP(_xlfn.TEXTJOIN("|",0,D2821,G2821,H2821,I2821),[3]무기각인!$I$546:$I$1333,[3]무기각인!$H$546:$H$1333)</f>
        <v>1.2999999999999999E-3</v>
      </c>
      <c r="N2821">
        <v>23.076899999999998</v>
      </c>
    </row>
    <row r="2822" spans="1:14" x14ac:dyDescent="0.3">
      <c r="A2822" t="s">
        <v>1214</v>
      </c>
      <c r="B2822" t="s">
        <v>665</v>
      </c>
      <c r="C2822">
        <f>_xlfn.XLOOKUP(B2822,[2]itemList_221219!$B:$B,[2]itemList_221219!$A:$A)</f>
        <v>35000</v>
      </c>
      <c r="D2822">
        <v>50</v>
      </c>
      <c r="E2822">
        <v>14</v>
      </c>
      <c r="F2822">
        <v>0</v>
      </c>
      <c r="G2822" t="s">
        <v>19</v>
      </c>
      <c r="H2822" t="s">
        <v>978</v>
      </c>
      <c r="I2822">
        <v>1</v>
      </c>
      <c r="J2822" t="s">
        <v>1281</v>
      </c>
      <c r="K2822">
        <v>11</v>
      </c>
      <c r="L2822">
        <v>1.1000000000000001E-3</v>
      </c>
      <c r="M2822">
        <f>_xlfn.XLOOKUP(_xlfn.TEXTJOIN("|",0,D2822,G2822,H2822,I2822),[3]무기각인!$I$546:$I$1333,[3]무기각인!$H$546:$H$1333)</f>
        <v>1.2999999999999999E-3</v>
      </c>
      <c r="N2822">
        <v>15.384600000000001</v>
      </c>
    </row>
    <row r="2823" spans="1:14" x14ac:dyDescent="0.3">
      <c r="A2823" t="s">
        <v>1214</v>
      </c>
      <c r="B2823" t="s">
        <v>665</v>
      </c>
      <c r="C2823">
        <f>_xlfn.XLOOKUP(B2823,[2]itemList_221219!$B:$B,[2]itemList_221219!$A:$A)</f>
        <v>35000</v>
      </c>
      <c r="D2823">
        <v>50</v>
      </c>
      <c r="E2823">
        <v>14</v>
      </c>
      <c r="F2823">
        <v>0</v>
      </c>
      <c r="G2823" t="s">
        <v>19</v>
      </c>
      <c r="H2823" t="s">
        <v>978</v>
      </c>
      <c r="I2823">
        <v>1.5</v>
      </c>
      <c r="J2823" t="s">
        <v>1282</v>
      </c>
      <c r="K2823">
        <v>14</v>
      </c>
      <c r="L2823">
        <v>1.4E-3</v>
      </c>
      <c r="M2823">
        <f>_xlfn.XLOOKUP(_xlfn.TEXTJOIN("|",0,D2823,G2823,H2823,I2823),[3]무기각인!$I$546:$I$1333,[3]무기각인!$H$546:$H$1333)</f>
        <v>1.2999999999999999E-3</v>
      </c>
      <c r="N2823">
        <v>7.6923000000000004</v>
      </c>
    </row>
    <row r="2824" spans="1:14" x14ac:dyDescent="0.3">
      <c r="A2824" t="s">
        <v>1214</v>
      </c>
      <c r="B2824" t="s">
        <v>665</v>
      </c>
      <c r="C2824">
        <f>_xlfn.XLOOKUP(B2824,[2]itemList_221219!$B:$B,[2]itemList_221219!$A:$A)</f>
        <v>35000</v>
      </c>
      <c r="D2824">
        <v>50</v>
      </c>
      <c r="E2824">
        <v>14</v>
      </c>
      <c r="F2824">
        <v>0</v>
      </c>
      <c r="G2824" t="s">
        <v>19</v>
      </c>
      <c r="H2824" t="s">
        <v>978</v>
      </c>
      <c r="I2824">
        <v>2</v>
      </c>
      <c r="J2824" t="s">
        <v>1283</v>
      </c>
      <c r="K2824">
        <v>13</v>
      </c>
      <c r="L2824">
        <v>1.2999999999999999E-3</v>
      </c>
      <c r="M2824">
        <f>_xlfn.XLOOKUP(_xlfn.TEXTJOIN("|",0,D2824,G2824,H2824,I2824),[3]무기각인!$I$546:$I$1333,[3]무기각인!$H$546:$H$1333)</f>
        <v>1.2999999999999999E-3</v>
      </c>
      <c r="N2824">
        <v>0</v>
      </c>
    </row>
    <row r="2825" spans="1:14" x14ac:dyDescent="0.3">
      <c r="A2825" t="s">
        <v>1214</v>
      </c>
      <c r="B2825" t="s">
        <v>665</v>
      </c>
      <c r="C2825">
        <f>_xlfn.XLOOKUP(B2825,[2]itemList_221219!$B:$B,[2]itemList_221219!$A:$A)</f>
        <v>35000</v>
      </c>
      <c r="D2825">
        <v>50</v>
      </c>
      <c r="E2825">
        <v>14</v>
      </c>
      <c r="F2825">
        <v>0</v>
      </c>
      <c r="G2825" t="s">
        <v>19</v>
      </c>
      <c r="H2825" t="s">
        <v>978</v>
      </c>
      <c r="I2825">
        <v>2.5</v>
      </c>
      <c r="J2825" t="s">
        <v>1284</v>
      </c>
      <c r="K2825">
        <v>7</v>
      </c>
      <c r="L2825">
        <v>6.9999999999999999E-4</v>
      </c>
      <c r="M2825">
        <f>_xlfn.XLOOKUP(_xlfn.TEXTJOIN("|",0,D2825,G2825,H2825,I2825),[3]무기각인!$I$546:$I$1333,[3]무기각인!$H$546:$H$1333)</f>
        <v>1.2999999999999999E-3</v>
      </c>
      <c r="N2825">
        <v>46.153799999999997</v>
      </c>
    </row>
    <row r="2826" spans="1:14" x14ac:dyDescent="0.3">
      <c r="A2826" t="s">
        <v>1214</v>
      </c>
      <c r="B2826" t="s">
        <v>665</v>
      </c>
      <c r="C2826">
        <f>_xlfn.XLOOKUP(B2826,[2]itemList_221219!$B:$B,[2]itemList_221219!$A:$A)</f>
        <v>35000</v>
      </c>
      <c r="D2826">
        <v>50</v>
      </c>
      <c r="E2826">
        <v>14</v>
      </c>
      <c r="F2826">
        <v>0</v>
      </c>
      <c r="G2826" t="s">
        <v>19</v>
      </c>
      <c r="H2826" t="s">
        <v>978</v>
      </c>
      <c r="I2826">
        <v>3</v>
      </c>
      <c r="J2826" t="s">
        <v>1285</v>
      </c>
      <c r="K2826">
        <v>12</v>
      </c>
      <c r="L2826">
        <v>1.1999999999999999E-3</v>
      </c>
      <c r="M2826">
        <f>_xlfn.XLOOKUP(_xlfn.TEXTJOIN("|",0,D2826,G2826,H2826,I2826),[3]무기각인!$I$546:$I$1333,[3]무기각인!$H$546:$H$1333)</f>
        <v>1.2999999999999999E-3</v>
      </c>
      <c r="N2826">
        <v>7.6923000000000004</v>
      </c>
    </row>
    <row r="2827" spans="1:14" x14ac:dyDescent="0.3">
      <c r="A2827" t="s">
        <v>1214</v>
      </c>
      <c r="B2827" t="s">
        <v>665</v>
      </c>
      <c r="C2827">
        <f>_xlfn.XLOOKUP(B2827,[2]itemList_221219!$B:$B,[2]itemList_221219!$A:$A)</f>
        <v>35000</v>
      </c>
      <c r="D2827">
        <v>50</v>
      </c>
      <c r="E2827">
        <v>14</v>
      </c>
      <c r="F2827">
        <v>0</v>
      </c>
      <c r="G2827" t="s">
        <v>19</v>
      </c>
      <c r="H2827" t="s">
        <v>978</v>
      </c>
      <c r="I2827">
        <v>3.5</v>
      </c>
      <c r="J2827" t="s">
        <v>1286</v>
      </c>
      <c r="K2827">
        <v>10</v>
      </c>
      <c r="L2827">
        <v>1E-3</v>
      </c>
      <c r="M2827">
        <f>_xlfn.XLOOKUP(_xlfn.TEXTJOIN("|",0,D2827,G2827,H2827,I2827),[3]무기각인!$I$546:$I$1333,[3]무기각인!$H$546:$H$1333)</f>
        <v>1.2999999999999999E-3</v>
      </c>
      <c r="N2827">
        <v>23.076899999999998</v>
      </c>
    </row>
    <row r="2828" spans="1:14" x14ac:dyDescent="0.3">
      <c r="A2828" t="s">
        <v>1214</v>
      </c>
      <c r="B2828" t="s">
        <v>665</v>
      </c>
      <c r="C2828">
        <f>_xlfn.XLOOKUP(B2828,[2]itemList_221219!$B:$B,[2]itemList_221219!$A:$A)</f>
        <v>35000</v>
      </c>
      <c r="D2828">
        <v>50</v>
      </c>
      <c r="E2828">
        <v>14</v>
      </c>
      <c r="F2828">
        <v>0</v>
      </c>
      <c r="G2828" t="s">
        <v>19</v>
      </c>
      <c r="H2828" t="s">
        <v>978</v>
      </c>
      <c r="I2828">
        <v>4</v>
      </c>
      <c r="J2828" t="s">
        <v>1287</v>
      </c>
      <c r="K2828">
        <v>16</v>
      </c>
      <c r="L2828">
        <v>1.6000000000000001E-3</v>
      </c>
      <c r="M2828">
        <f>_xlfn.XLOOKUP(_xlfn.TEXTJOIN("|",0,D2828,G2828,H2828,I2828),[3]무기각인!$I$546:$I$1333,[3]무기각인!$H$546:$H$1333)</f>
        <v>1.2999999999999999E-3</v>
      </c>
      <c r="N2828">
        <v>23.076899999999998</v>
      </c>
    </row>
    <row r="2829" spans="1:14" x14ac:dyDescent="0.3">
      <c r="A2829" t="s">
        <v>1214</v>
      </c>
      <c r="B2829" t="s">
        <v>665</v>
      </c>
      <c r="C2829">
        <f>_xlfn.XLOOKUP(B2829,[2]itemList_221219!$B:$B,[2]itemList_221219!$A:$A)</f>
        <v>35000</v>
      </c>
      <c r="D2829">
        <v>50</v>
      </c>
      <c r="E2829">
        <v>14</v>
      </c>
      <c r="F2829">
        <v>1</v>
      </c>
      <c r="G2829" t="s">
        <v>993</v>
      </c>
      <c r="H2829" t="s">
        <v>978</v>
      </c>
      <c r="I2829">
        <v>0.5</v>
      </c>
      <c r="J2829" t="s">
        <v>1458</v>
      </c>
      <c r="K2829">
        <v>789</v>
      </c>
      <c r="L2829">
        <v>7.8899999999999998E-2</v>
      </c>
      <c r="M2829">
        <f>_xlfn.XLOOKUP(_xlfn.TEXTJOIN("|",0,D2829,G2829,H2829,I2829),[3]무기각인!$I$546:$I$1333,[3]무기각인!$H$546:$H$1333)</f>
        <v>7.8799999999999995E-2</v>
      </c>
      <c r="N2829">
        <v>0.12690000000000001</v>
      </c>
    </row>
    <row r="2830" spans="1:14" x14ac:dyDescent="0.3">
      <c r="A2830" t="s">
        <v>1214</v>
      </c>
      <c r="B2830" t="s">
        <v>665</v>
      </c>
      <c r="C2830">
        <f>_xlfn.XLOOKUP(B2830,[2]itemList_221219!$B:$B,[2]itemList_221219!$A:$A)</f>
        <v>35000</v>
      </c>
      <c r="D2830">
        <v>50</v>
      </c>
      <c r="E2830">
        <v>14</v>
      </c>
      <c r="F2830">
        <v>1</v>
      </c>
      <c r="G2830" t="s">
        <v>993</v>
      </c>
      <c r="H2830" t="s">
        <v>978</v>
      </c>
      <c r="I2830">
        <v>1</v>
      </c>
      <c r="J2830" t="s">
        <v>1459</v>
      </c>
      <c r="K2830">
        <v>818</v>
      </c>
      <c r="L2830">
        <v>8.1799999999999998E-2</v>
      </c>
      <c r="M2830">
        <f>_xlfn.XLOOKUP(_xlfn.TEXTJOIN("|",0,D2830,G2830,H2830,I2830),[3]무기각인!$I$546:$I$1333,[3]무기각인!$H$546:$H$1333)</f>
        <v>7.8799999999999995E-2</v>
      </c>
      <c r="N2830">
        <v>3.8071000000000002</v>
      </c>
    </row>
    <row r="2831" spans="1:14" x14ac:dyDescent="0.3">
      <c r="A2831" t="s">
        <v>1214</v>
      </c>
      <c r="B2831" t="s">
        <v>665</v>
      </c>
      <c r="C2831">
        <f>_xlfn.XLOOKUP(B2831,[2]itemList_221219!$B:$B,[2]itemList_221219!$A:$A)</f>
        <v>35000</v>
      </c>
      <c r="D2831">
        <v>50</v>
      </c>
      <c r="E2831">
        <v>14</v>
      </c>
      <c r="F2831">
        <v>1</v>
      </c>
      <c r="G2831" t="s">
        <v>993</v>
      </c>
      <c r="H2831" t="s">
        <v>978</v>
      </c>
      <c r="I2831">
        <v>1.5</v>
      </c>
      <c r="J2831" t="s">
        <v>1460</v>
      </c>
      <c r="K2831">
        <v>804</v>
      </c>
      <c r="L2831">
        <v>8.0399999999999999E-2</v>
      </c>
      <c r="M2831">
        <f>_xlfn.XLOOKUP(_xlfn.TEXTJOIN("|",0,D2831,G2831,H2831,I2831),[3]무기각인!$I$546:$I$1333,[3]무기각인!$H$546:$H$1333)</f>
        <v>7.8799999999999995E-2</v>
      </c>
      <c r="N2831">
        <v>2.0305</v>
      </c>
    </row>
    <row r="2832" spans="1:14" x14ac:dyDescent="0.3">
      <c r="A2832" t="s">
        <v>1214</v>
      </c>
      <c r="B2832" t="s">
        <v>665</v>
      </c>
      <c r="C2832">
        <f>_xlfn.XLOOKUP(B2832,[2]itemList_221219!$B:$B,[2]itemList_221219!$A:$A)</f>
        <v>35000</v>
      </c>
      <c r="D2832">
        <v>50</v>
      </c>
      <c r="E2832">
        <v>14</v>
      </c>
      <c r="F2832">
        <v>1</v>
      </c>
      <c r="G2832" t="s">
        <v>993</v>
      </c>
      <c r="H2832" t="s">
        <v>978</v>
      </c>
      <c r="I2832">
        <v>2</v>
      </c>
      <c r="J2832" t="s">
        <v>1461</v>
      </c>
      <c r="K2832">
        <v>743</v>
      </c>
      <c r="L2832">
        <v>7.4300000000000005E-2</v>
      </c>
      <c r="M2832">
        <f>_xlfn.XLOOKUP(_xlfn.TEXTJOIN("|",0,D2832,G2832,H2832,I2832),[3]무기각인!$I$546:$I$1333,[3]무기각인!$H$546:$H$1333)</f>
        <v>7.8799999999999995E-2</v>
      </c>
      <c r="N2832">
        <v>5.7107000000000001</v>
      </c>
    </row>
    <row r="2833" spans="1:14" x14ac:dyDescent="0.3">
      <c r="A2833" t="s">
        <v>1214</v>
      </c>
      <c r="B2833" t="s">
        <v>665</v>
      </c>
      <c r="C2833">
        <f>_xlfn.XLOOKUP(B2833,[2]itemList_221219!$B:$B,[2]itemList_221219!$A:$A)</f>
        <v>35000</v>
      </c>
      <c r="D2833">
        <v>50</v>
      </c>
      <c r="E2833">
        <v>14</v>
      </c>
      <c r="F2833">
        <v>1</v>
      </c>
      <c r="G2833" t="s">
        <v>993</v>
      </c>
      <c r="H2833" t="s">
        <v>978</v>
      </c>
      <c r="I2833">
        <v>2.5</v>
      </c>
      <c r="J2833" t="s">
        <v>1462</v>
      </c>
      <c r="K2833">
        <v>746</v>
      </c>
      <c r="L2833">
        <v>7.46E-2</v>
      </c>
      <c r="M2833">
        <f>_xlfn.XLOOKUP(_xlfn.TEXTJOIN("|",0,D2833,G2833,H2833,I2833),[3]무기각인!$I$546:$I$1333,[3]무기각인!$H$546:$H$1333)</f>
        <v>7.8799999999999995E-2</v>
      </c>
      <c r="N2833">
        <v>5.3299000000000003</v>
      </c>
    </row>
    <row r="2834" spans="1:14" x14ac:dyDescent="0.3">
      <c r="A2834" t="s">
        <v>1214</v>
      </c>
      <c r="B2834" t="s">
        <v>665</v>
      </c>
      <c r="C2834">
        <f>_xlfn.XLOOKUP(B2834,[2]itemList_221219!$B:$B,[2]itemList_221219!$A:$A)</f>
        <v>35000</v>
      </c>
      <c r="D2834">
        <v>50</v>
      </c>
      <c r="E2834">
        <v>14</v>
      </c>
      <c r="F2834">
        <v>1</v>
      </c>
      <c r="G2834" t="s">
        <v>993</v>
      </c>
      <c r="H2834" t="s">
        <v>978</v>
      </c>
      <c r="I2834">
        <v>3</v>
      </c>
      <c r="J2834" t="s">
        <v>1463</v>
      </c>
      <c r="K2834">
        <v>787</v>
      </c>
      <c r="L2834">
        <v>7.8700000000000006E-2</v>
      </c>
      <c r="M2834">
        <f>_xlfn.XLOOKUP(_xlfn.TEXTJOIN("|",0,D2834,G2834,H2834,I2834),[3]무기각인!$I$546:$I$1333,[3]무기각인!$H$546:$H$1333)</f>
        <v>7.8799999999999995E-2</v>
      </c>
      <c r="N2834">
        <v>0.12690000000000001</v>
      </c>
    </row>
    <row r="2835" spans="1:14" x14ac:dyDescent="0.3">
      <c r="A2835" t="s">
        <v>1214</v>
      </c>
      <c r="B2835" t="s">
        <v>665</v>
      </c>
      <c r="C2835">
        <f>_xlfn.XLOOKUP(B2835,[2]itemList_221219!$B:$B,[2]itemList_221219!$A:$A)</f>
        <v>35000</v>
      </c>
      <c r="D2835">
        <v>50</v>
      </c>
      <c r="E2835">
        <v>14</v>
      </c>
      <c r="F2835">
        <v>1</v>
      </c>
      <c r="G2835" t="s">
        <v>993</v>
      </c>
      <c r="H2835" t="s">
        <v>978</v>
      </c>
      <c r="I2835">
        <v>3.5</v>
      </c>
      <c r="J2835" t="s">
        <v>1464</v>
      </c>
      <c r="K2835">
        <v>802</v>
      </c>
      <c r="L2835">
        <v>8.0199999999999994E-2</v>
      </c>
      <c r="M2835">
        <f>_xlfn.XLOOKUP(_xlfn.TEXTJOIN("|",0,D2835,G2835,H2835,I2835),[3]무기각인!$I$546:$I$1333,[3]무기각인!$H$546:$H$1333)</f>
        <v>7.8799999999999995E-2</v>
      </c>
      <c r="N2835">
        <v>1.7766</v>
      </c>
    </row>
    <row r="2836" spans="1:14" x14ac:dyDescent="0.3">
      <c r="A2836" t="s">
        <v>1214</v>
      </c>
      <c r="B2836" t="s">
        <v>665</v>
      </c>
      <c r="C2836">
        <f>_xlfn.XLOOKUP(B2836,[2]itemList_221219!$B:$B,[2]itemList_221219!$A:$A)</f>
        <v>35000</v>
      </c>
      <c r="D2836">
        <v>50</v>
      </c>
      <c r="E2836">
        <v>14</v>
      </c>
      <c r="F2836">
        <v>1</v>
      </c>
      <c r="G2836" t="s">
        <v>993</v>
      </c>
      <c r="H2836" t="s">
        <v>978</v>
      </c>
      <c r="I2836">
        <v>4</v>
      </c>
      <c r="J2836" t="s">
        <v>1465</v>
      </c>
      <c r="K2836">
        <v>806</v>
      </c>
      <c r="L2836">
        <v>8.0600000000000005E-2</v>
      </c>
      <c r="M2836">
        <f>_xlfn.XLOOKUP(_xlfn.TEXTJOIN("|",0,D2836,G2836,H2836,I2836),[3]무기각인!$I$546:$I$1333,[3]무기각인!$H$546:$H$1333)</f>
        <v>7.8799999999999995E-2</v>
      </c>
      <c r="N2836">
        <v>2.2843</v>
      </c>
    </row>
    <row r="2837" spans="1:14" x14ac:dyDescent="0.3">
      <c r="A2837" t="s">
        <v>1214</v>
      </c>
      <c r="B2837" t="s">
        <v>665</v>
      </c>
      <c r="C2837">
        <f>_xlfn.XLOOKUP(B2837,[2]itemList_221219!$B:$B,[2]itemList_221219!$A:$A)</f>
        <v>35000</v>
      </c>
      <c r="D2837">
        <v>50</v>
      </c>
      <c r="E2837">
        <v>14</v>
      </c>
      <c r="F2837">
        <v>2</v>
      </c>
      <c r="G2837" t="s">
        <v>964</v>
      </c>
      <c r="H2837" t="s">
        <v>978</v>
      </c>
      <c r="I2837">
        <v>0.5</v>
      </c>
      <c r="J2837" t="s">
        <v>1640</v>
      </c>
      <c r="K2837">
        <v>2338</v>
      </c>
      <c r="L2837">
        <v>0.23380000000000001</v>
      </c>
      <c r="M2837">
        <f>_xlfn.XLOOKUP(_xlfn.TEXTJOIN("|",0,D2837,G2837,H2837,I2837),[3]무기각인!$I$546:$I$1333,[3]무기각인!$H$546:$H$1333)</f>
        <v>0.23</v>
      </c>
      <c r="N2837">
        <v>1.6521999999999999</v>
      </c>
    </row>
    <row r="2838" spans="1:14" x14ac:dyDescent="0.3">
      <c r="A2838" t="s">
        <v>1214</v>
      </c>
      <c r="B2838" t="s">
        <v>665</v>
      </c>
      <c r="C2838">
        <f>_xlfn.XLOOKUP(B2838,[2]itemList_221219!$B:$B,[2]itemList_221219!$A:$A)</f>
        <v>35000</v>
      </c>
      <c r="D2838">
        <v>50</v>
      </c>
      <c r="E2838">
        <v>14</v>
      </c>
      <c r="F2838">
        <v>2</v>
      </c>
      <c r="G2838" t="s">
        <v>964</v>
      </c>
      <c r="H2838" t="s">
        <v>978</v>
      </c>
      <c r="I2838">
        <v>1</v>
      </c>
      <c r="J2838" t="s">
        <v>1296</v>
      </c>
      <c r="K2838">
        <v>2266</v>
      </c>
      <c r="L2838">
        <v>0.2266</v>
      </c>
      <c r="M2838">
        <f>_xlfn.XLOOKUP(_xlfn.TEXTJOIN("|",0,D2838,G2838,H2838,I2838),[3]무기각인!$I$546:$I$1333,[3]무기각인!$H$546:$H$1333)</f>
        <v>0.23</v>
      </c>
      <c r="N2838">
        <v>1.4782999999999999</v>
      </c>
    </row>
    <row r="2839" spans="1:14" x14ac:dyDescent="0.3">
      <c r="A2839" t="s">
        <v>1214</v>
      </c>
      <c r="B2839" t="s">
        <v>665</v>
      </c>
      <c r="C2839">
        <f>_xlfn.XLOOKUP(B2839,[2]itemList_221219!$B:$B,[2]itemList_221219!$A:$A)</f>
        <v>35000</v>
      </c>
      <c r="D2839">
        <v>50</v>
      </c>
      <c r="E2839">
        <v>14</v>
      </c>
      <c r="F2839">
        <v>2</v>
      </c>
      <c r="G2839" t="s">
        <v>964</v>
      </c>
      <c r="H2839" t="s">
        <v>978</v>
      </c>
      <c r="I2839">
        <v>1.5</v>
      </c>
      <c r="J2839" t="s">
        <v>1297</v>
      </c>
      <c r="K2839">
        <v>2190</v>
      </c>
      <c r="L2839">
        <v>0.219</v>
      </c>
      <c r="M2839">
        <f>_xlfn.XLOOKUP(_xlfn.TEXTJOIN("|",0,D2839,G2839,H2839,I2839),[3]무기각인!$I$546:$I$1333,[3]무기각인!$H$546:$H$1333)</f>
        <v>0.23</v>
      </c>
      <c r="N2839">
        <v>4.7826000000000004</v>
      </c>
    </row>
    <row r="2840" spans="1:14" x14ac:dyDescent="0.3">
      <c r="A2840" t="s">
        <v>1214</v>
      </c>
      <c r="B2840" t="s">
        <v>665</v>
      </c>
      <c r="C2840">
        <f>_xlfn.XLOOKUP(B2840,[2]itemList_221219!$B:$B,[2]itemList_221219!$A:$A)</f>
        <v>35000</v>
      </c>
      <c r="D2840">
        <v>50</v>
      </c>
      <c r="E2840">
        <v>14</v>
      </c>
      <c r="F2840">
        <v>2</v>
      </c>
      <c r="G2840" t="s">
        <v>964</v>
      </c>
      <c r="H2840" t="s">
        <v>978</v>
      </c>
      <c r="I2840">
        <v>2</v>
      </c>
      <c r="J2840" t="s">
        <v>1298</v>
      </c>
      <c r="K2840">
        <v>2332</v>
      </c>
      <c r="L2840">
        <v>0.23319999999999999</v>
      </c>
      <c r="M2840">
        <f>_xlfn.XLOOKUP(_xlfn.TEXTJOIN("|",0,D2840,G2840,H2840,I2840),[3]무기각인!$I$546:$I$1333,[3]무기각인!$H$546:$H$1333)</f>
        <v>0.23</v>
      </c>
      <c r="N2840">
        <v>1.3913</v>
      </c>
    </row>
    <row r="2841" spans="1:14" x14ac:dyDescent="0.3">
      <c r="A2841" t="s">
        <v>1214</v>
      </c>
      <c r="B2841" t="s">
        <v>665</v>
      </c>
      <c r="C2841">
        <f>_xlfn.XLOOKUP(B2841,[2]itemList_221219!$B:$B,[2]itemList_221219!$A:$A)</f>
        <v>35000</v>
      </c>
      <c r="D2841">
        <v>50</v>
      </c>
      <c r="E2841">
        <v>14</v>
      </c>
      <c r="F2841">
        <v>2</v>
      </c>
      <c r="G2841" t="s">
        <v>964</v>
      </c>
      <c r="H2841" t="s">
        <v>978</v>
      </c>
      <c r="I2841">
        <v>2.5</v>
      </c>
      <c r="J2841" t="s">
        <v>1299</v>
      </c>
      <c r="K2841">
        <v>2384</v>
      </c>
      <c r="L2841">
        <v>0.2384</v>
      </c>
      <c r="M2841">
        <f>_xlfn.XLOOKUP(_xlfn.TEXTJOIN("|",0,D2841,G2841,H2841,I2841),[3]무기각인!$I$546:$I$1333,[3]무기각인!$H$546:$H$1333)</f>
        <v>0.23</v>
      </c>
      <c r="N2841">
        <v>3.6522000000000001</v>
      </c>
    </row>
    <row r="2842" spans="1:14" x14ac:dyDescent="0.3">
      <c r="A2842" t="s">
        <v>1214</v>
      </c>
      <c r="B2842" t="s">
        <v>665</v>
      </c>
      <c r="C2842">
        <f>_xlfn.XLOOKUP(B2842,[2]itemList_221219!$B:$B,[2]itemList_221219!$A:$A)</f>
        <v>35000</v>
      </c>
      <c r="D2842">
        <v>50</v>
      </c>
      <c r="E2842">
        <v>14</v>
      </c>
      <c r="F2842">
        <v>2</v>
      </c>
      <c r="G2842" t="s">
        <v>964</v>
      </c>
      <c r="H2842" t="s">
        <v>978</v>
      </c>
      <c r="I2842">
        <v>3</v>
      </c>
      <c r="J2842" t="s">
        <v>1300</v>
      </c>
      <c r="K2842">
        <v>2327</v>
      </c>
      <c r="L2842">
        <v>0.23269999999999999</v>
      </c>
      <c r="M2842">
        <f>_xlfn.XLOOKUP(_xlfn.TEXTJOIN("|",0,D2842,G2842,H2842,I2842),[3]무기각인!$I$546:$I$1333,[3]무기각인!$H$546:$H$1333)</f>
        <v>0.23</v>
      </c>
      <c r="N2842">
        <v>1.1738999999999999</v>
      </c>
    </row>
    <row r="2843" spans="1:14" x14ac:dyDescent="0.3">
      <c r="A2843" t="s">
        <v>1214</v>
      </c>
      <c r="B2843" t="s">
        <v>665</v>
      </c>
      <c r="C2843">
        <f>_xlfn.XLOOKUP(B2843,[2]itemList_221219!$B:$B,[2]itemList_221219!$A:$A)</f>
        <v>35000</v>
      </c>
      <c r="D2843">
        <v>50</v>
      </c>
      <c r="E2843">
        <v>14</v>
      </c>
      <c r="F2843">
        <v>2</v>
      </c>
      <c r="G2843" t="s">
        <v>964</v>
      </c>
      <c r="H2843" t="s">
        <v>978</v>
      </c>
      <c r="I2843">
        <v>3.5</v>
      </c>
      <c r="J2843" t="s">
        <v>1301</v>
      </c>
      <c r="K2843">
        <v>2288</v>
      </c>
      <c r="L2843">
        <v>0.2288</v>
      </c>
      <c r="M2843">
        <f>_xlfn.XLOOKUP(_xlfn.TEXTJOIN("|",0,D2843,G2843,H2843,I2843),[3]무기각인!$I$546:$I$1333,[3]무기각인!$H$546:$H$1333)</f>
        <v>0.23</v>
      </c>
      <c r="N2843">
        <v>0.52170000000000005</v>
      </c>
    </row>
    <row r="2844" spans="1:14" x14ac:dyDescent="0.3">
      <c r="A2844" t="s">
        <v>1214</v>
      </c>
      <c r="B2844" t="s">
        <v>665</v>
      </c>
      <c r="C2844">
        <f>_xlfn.XLOOKUP(B2844,[2]itemList_221219!$B:$B,[2]itemList_221219!$A:$A)</f>
        <v>35000</v>
      </c>
      <c r="D2844">
        <v>50</v>
      </c>
      <c r="E2844">
        <v>14</v>
      </c>
      <c r="F2844">
        <v>2</v>
      </c>
      <c r="G2844" t="s">
        <v>964</v>
      </c>
      <c r="H2844" t="s">
        <v>978</v>
      </c>
      <c r="I2844">
        <v>4</v>
      </c>
      <c r="J2844" t="s">
        <v>1302</v>
      </c>
      <c r="K2844">
        <v>2310</v>
      </c>
      <c r="L2844">
        <v>0.23100000000000001</v>
      </c>
      <c r="M2844">
        <f>_xlfn.XLOOKUP(_xlfn.TEXTJOIN("|",0,D2844,G2844,H2844,I2844),[3]무기각인!$I$546:$I$1333,[3]무기각인!$H$546:$H$1333)</f>
        <v>0.23</v>
      </c>
      <c r="N2844">
        <v>0.43480000000000002</v>
      </c>
    </row>
    <row r="2845" spans="1:14" x14ac:dyDescent="0.3">
      <c r="A2845" t="s">
        <v>1214</v>
      </c>
      <c r="B2845" t="s">
        <v>665</v>
      </c>
      <c r="C2845">
        <f>_xlfn.XLOOKUP(B2845,[2]itemList_221219!$B:$B,[2]itemList_221219!$A:$A)</f>
        <v>35000</v>
      </c>
      <c r="D2845">
        <v>50</v>
      </c>
      <c r="E2845">
        <v>14</v>
      </c>
      <c r="F2845">
        <v>3</v>
      </c>
      <c r="G2845" t="s">
        <v>965</v>
      </c>
      <c r="H2845" t="s">
        <v>978</v>
      </c>
      <c r="I2845">
        <v>0.5</v>
      </c>
      <c r="J2845" t="s">
        <v>1641</v>
      </c>
      <c r="K2845">
        <v>2334</v>
      </c>
      <c r="L2845">
        <v>0.2334</v>
      </c>
      <c r="M2845">
        <f>_xlfn.XLOOKUP(_xlfn.TEXTJOIN("|",0,D2845,G2845,H2845,I2845),[3]무기각인!$I$546:$I$1333,[3]무기각인!$H$546:$H$1333)</f>
        <v>0.23</v>
      </c>
      <c r="N2845">
        <v>1.4782999999999999</v>
      </c>
    </row>
    <row r="2846" spans="1:14" x14ac:dyDescent="0.3">
      <c r="A2846" t="s">
        <v>1214</v>
      </c>
      <c r="B2846" t="s">
        <v>665</v>
      </c>
      <c r="C2846">
        <f>_xlfn.XLOOKUP(B2846,[2]itemList_221219!$B:$B,[2]itemList_221219!$A:$A)</f>
        <v>35000</v>
      </c>
      <c r="D2846">
        <v>50</v>
      </c>
      <c r="E2846">
        <v>14</v>
      </c>
      <c r="F2846">
        <v>3</v>
      </c>
      <c r="G2846" t="s">
        <v>965</v>
      </c>
      <c r="H2846" t="s">
        <v>978</v>
      </c>
      <c r="I2846">
        <v>1</v>
      </c>
      <c r="J2846" t="s">
        <v>1311</v>
      </c>
      <c r="K2846">
        <v>2263</v>
      </c>
      <c r="L2846">
        <v>0.2263</v>
      </c>
      <c r="M2846">
        <f>_xlfn.XLOOKUP(_xlfn.TEXTJOIN("|",0,D2846,G2846,H2846,I2846),[3]무기각인!$I$546:$I$1333,[3]무기각인!$H$546:$H$1333)</f>
        <v>0.23</v>
      </c>
      <c r="N2846">
        <v>1.6087</v>
      </c>
    </row>
    <row r="2847" spans="1:14" x14ac:dyDescent="0.3">
      <c r="A2847" t="s">
        <v>1214</v>
      </c>
      <c r="B2847" t="s">
        <v>665</v>
      </c>
      <c r="C2847">
        <f>_xlfn.XLOOKUP(B2847,[2]itemList_221219!$B:$B,[2]itemList_221219!$A:$A)</f>
        <v>35000</v>
      </c>
      <c r="D2847">
        <v>50</v>
      </c>
      <c r="E2847">
        <v>14</v>
      </c>
      <c r="F2847">
        <v>3</v>
      </c>
      <c r="G2847" t="s">
        <v>965</v>
      </c>
      <c r="H2847" t="s">
        <v>978</v>
      </c>
      <c r="I2847">
        <v>1.5</v>
      </c>
      <c r="J2847" t="s">
        <v>1312</v>
      </c>
      <c r="K2847">
        <v>2364</v>
      </c>
      <c r="L2847">
        <v>0.2364</v>
      </c>
      <c r="M2847">
        <f>_xlfn.XLOOKUP(_xlfn.TEXTJOIN("|",0,D2847,G2847,H2847,I2847),[3]무기각인!$I$546:$I$1333,[3]무기각인!$H$546:$H$1333)</f>
        <v>0.23</v>
      </c>
      <c r="N2847">
        <v>2.7826</v>
      </c>
    </row>
    <row r="2848" spans="1:14" x14ac:dyDescent="0.3">
      <c r="A2848" t="s">
        <v>1214</v>
      </c>
      <c r="B2848" t="s">
        <v>665</v>
      </c>
      <c r="C2848">
        <f>_xlfn.XLOOKUP(B2848,[2]itemList_221219!$B:$B,[2]itemList_221219!$A:$A)</f>
        <v>35000</v>
      </c>
      <c r="D2848">
        <v>50</v>
      </c>
      <c r="E2848">
        <v>14</v>
      </c>
      <c r="F2848">
        <v>3</v>
      </c>
      <c r="G2848" t="s">
        <v>965</v>
      </c>
      <c r="H2848" t="s">
        <v>978</v>
      </c>
      <c r="I2848">
        <v>2</v>
      </c>
      <c r="J2848" t="s">
        <v>1313</v>
      </c>
      <c r="K2848">
        <v>2321</v>
      </c>
      <c r="L2848">
        <v>0.2321</v>
      </c>
      <c r="M2848">
        <f>_xlfn.XLOOKUP(_xlfn.TEXTJOIN("|",0,D2848,G2848,H2848,I2848),[3]무기각인!$I$546:$I$1333,[3]무기각인!$H$546:$H$1333)</f>
        <v>0.23</v>
      </c>
      <c r="N2848">
        <v>0.91300000000000003</v>
      </c>
    </row>
    <row r="2849" spans="1:14" x14ac:dyDescent="0.3">
      <c r="A2849" t="s">
        <v>1214</v>
      </c>
      <c r="B2849" t="s">
        <v>665</v>
      </c>
      <c r="C2849">
        <f>_xlfn.XLOOKUP(B2849,[2]itemList_221219!$B:$B,[2]itemList_221219!$A:$A)</f>
        <v>35000</v>
      </c>
      <c r="D2849">
        <v>50</v>
      </c>
      <c r="E2849">
        <v>14</v>
      </c>
      <c r="F2849">
        <v>3</v>
      </c>
      <c r="G2849" t="s">
        <v>965</v>
      </c>
      <c r="H2849" t="s">
        <v>978</v>
      </c>
      <c r="I2849">
        <v>2.5</v>
      </c>
      <c r="J2849" t="s">
        <v>1314</v>
      </c>
      <c r="K2849">
        <v>2297</v>
      </c>
      <c r="L2849">
        <v>0.22969999999999999</v>
      </c>
      <c r="M2849">
        <f>_xlfn.XLOOKUP(_xlfn.TEXTJOIN("|",0,D2849,G2849,H2849,I2849),[3]무기각인!$I$546:$I$1333,[3]무기각인!$H$546:$H$1333)</f>
        <v>0.23</v>
      </c>
      <c r="N2849">
        <v>0.13039999999999999</v>
      </c>
    </row>
    <row r="2850" spans="1:14" x14ac:dyDescent="0.3">
      <c r="A2850" t="s">
        <v>1214</v>
      </c>
      <c r="B2850" t="s">
        <v>665</v>
      </c>
      <c r="C2850">
        <f>_xlfn.XLOOKUP(B2850,[2]itemList_221219!$B:$B,[2]itemList_221219!$A:$A)</f>
        <v>35000</v>
      </c>
      <c r="D2850">
        <v>50</v>
      </c>
      <c r="E2850">
        <v>14</v>
      </c>
      <c r="F2850">
        <v>3</v>
      </c>
      <c r="G2850" t="s">
        <v>965</v>
      </c>
      <c r="H2850" t="s">
        <v>978</v>
      </c>
      <c r="I2850">
        <v>3</v>
      </c>
      <c r="J2850" t="s">
        <v>1315</v>
      </c>
      <c r="K2850">
        <v>2257</v>
      </c>
      <c r="L2850">
        <v>0.22570000000000001</v>
      </c>
      <c r="M2850">
        <f>_xlfn.XLOOKUP(_xlfn.TEXTJOIN("|",0,D2850,G2850,H2850,I2850),[3]무기각인!$I$546:$I$1333,[3]무기각인!$H$546:$H$1333)</f>
        <v>0.23</v>
      </c>
      <c r="N2850">
        <v>1.8695999999999999</v>
      </c>
    </row>
    <row r="2851" spans="1:14" x14ac:dyDescent="0.3">
      <c r="A2851" t="s">
        <v>1214</v>
      </c>
      <c r="B2851" t="s">
        <v>665</v>
      </c>
      <c r="C2851">
        <f>_xlfn.XLOOKUP(B2851,[2]itemList_221219!$B:$B,[2]itemList_221219!$A:$A)</f>
        <v>35000</v>
      </c>
      <c r="D2851">
        <v>50</v>
      </c>
      <c r="E2851">
        <v>14</v>
      </c>
      <c r="F2851">
        <v>3</v>
      </c>
      <c r="G2851" t="s">
        <v>965</v>
      </c>
      <c r="H2851" t="s">
        <v>978</v>
      </c>
      <c r="I2851">
        <v>3.5</v>
      </c>
      <c r="J2851" t="s">
        <v>1316</v>
      </c>
      <c r="K2851">
        <v>2284</v>
      </c>
      <c r="L2851">
        <v>0.22839999999999999</v>
      </c>
      <c r="M2851">
        <f>_xlfn.XLOOKUP(_xlfn.TEXTJOIN("|",0,D2851,G2851,H2851,I2851),[3]무기각인!$I$546:$I$1333,[3]무기각인!$H$546:$H$1333)</f>
        <v>0.23</v>
      </c>
      <c r="N2851">
        <v>0.69569999999999999</v>
      </c>
    </row>
    <row r="2852" spans="1:14" x14ac:dyDescent="0.3">
      <c r="A2852" t="s">
        <v>1214</v>
      </c>
      <c r="B2852" t="s">
        <v>665</v>
      </c>
      <c r="C2852">
        <f>_xlfn.XLOOKUP(B2852,[2]itemList_221219!$B:$B,[2]itemList_221219!$A:$A)</f>
        <v>35000</v>
      </c>
      <c r="D2852">
        <v>50</v>
      </c>
      <c r="E2852">
        <v>14</v>
      </c>
      <c r="F2852">
        <v>3</v>
      </c>
      <c r="G2852" t="s">
        <v>965</v>
      </c>
      <c r="H2852" t="s">
        <v>978</v>
      </c>
      <c r="I2852">
        <v>4</v>
      </c>
      <c r="J2852" t="s">
        <v>1317</v>
      </c>
      <c r="K2852">
        <v>2356</v>
      </c>
      <c r="L2852">
        <v>0.2356</v>
      </c>
      <c r="M2852">
        <f>_xlfn.XLOOKUP(_xlfn.TEXTJOIN("|",0,D2852,G2852,H2852,I2852),[3]무기각인!$I$546:$I$1333,[3]무기각인!$H$546:$H$1333)</f>
        <v>0.23</v>
      </c>
      <c r="N2852">
        <v>2.4348000000000001</v>
      </c>
    </row>
    <row r="2853" spans="1:14" x14ac:dyDescent="0.3">
      <c r="A2853" t="s">
        <v>1214</v>
      </c>
      <c r="B2853" t="s">
        <v>665</v>
      </c>
      <c r="C2853">
        <f>_xlfn.XLOOKUP(B2853,[2]itemList_221219!$B:$B,[2]itemList_221219!$A:$A)</f>
        <v>35000</v>
      </c>
      <c r="D2853">
        <v>50</v>
      </c>
      <c r="E2853">
        <v>14</v>
      </c>
      <c r="F2853">
        <v>4</v>
      </c>
      <c r="G2853" t="s">
        <v>47</v>
      </c>
      <c r="H2853" t="s">
        <v>978</v>
      </c>
      <c r="I2853">
        <v>0.5</v>
      </c>
      <c r="J2853" t="s">
        <v>1642</v>
      </c>
      <c r="K2853">
        <v>2328</v>
      </c>
      <c r="L2853">
        <v>0.23280000000000001</v>
      </c>
      <c r="M2853">
        <f>_xlfn.XLOOKUP(_xlfn.TEXTJOIN("|",0,D2853,G2853,H2853,I2853),[3]무기각인!$I$546:$I$1333,[3]무기각인!$H$546:$H$1333)</f>
        <v>0.23</v>
      </c>
      <c r="N2853">
        <v>1.2174</v>
      </c>
    </row>
    <row r="2854" spans="1:14" x14ac:dyDescent="0.3">
      <c r="A2854" t="s">
        <v>1214</v>
      </c>
      <c r="B2854" t="s">
        <v>665</v>
      </c>
      <c r="C2854">
        <f>_xlfn.XLOOKUP(B2854,[2]itemList_221219!$B:$B,[2]itemList_221219!$A:$A)</f>
        <v>35000</v>
      </c>
      <c r="D2854">
        <v>50</v>
      </c>
      <c r="E2854">
        <v>14</v>
      </c>
      <c r="F2854">
        <v>4</v>
      </c>
      <c r="G2854" t="s">
        <v>47</v>
      </c>
      <c r="H2854" t="s">
        <v>978</v>
      </c>
      <c r="I2854">
        <v>1</v>
      </c>
      <c r="J2854" t="s">
        <v>1326</v>
      </c>
      <c r="K2854">
        <v>2263</v>
      </c>
      <c r="L2854">
        <v>0.2263</v>
      </c>
      <c r="M2854">
        <f>_xlfn.XLOOKUP(_xlfn.TEXTJOIN("|",0,D2854,G2854,H2854,I2854),[3]무기각인!$I$546:$I$1333,[3]무기각인!$H$546:$H$1333)</f>
        <v>0.23</v>
      </c>
      <c r="N2854">
        <v>1.6087</v>
      </c>
    </row>
    <row r="2855" spans="1:14" x14ac:dyDescent="0.3">
      <c r="A2855" t="s">
        <v>1214</v>
      </c>
      <c r="B2855" t="s">
        <v>665</v>
      </c>
      <c r="C2855">
        <f>_xlfn.XLOOKUP(B2855,[2]itemList_221219!$B:$B,[2]itemList_221219!$A:$A)</f>
        <v>35000</v>
      </c>
      <c r="D2855">
        <v>50</v>
      </c>
      <c r="E2855">
        <v>14</v>
      </c>
      <c r="F2855">
        <v>4</v>
      </c>
      <c r="G2855" t="s">
        <v>47</v>
      </c>
      <c r="H2855" t="s">
        <v>978</v>
      </c>
      <c r="I2855">
        <v>1.5</v>
      </c>
      <c r="J2855" t="s">
        <v>1327</v>
      </c>
      <c r="K2855">
        <v>2304</v>
      </c>
      <c r="L2855">
        <v>0.23039999999999999</v>
      </c>
      <c r="M2855">
        <f>_xlfn.XLOOKUP(_xlfn.TEXTJOIN("|",0,D2855,G2855,H2855,I2855),[3]무기각인!$I$546:$I$1333,[3]무기각인!$H$546:$H$1333)</f>
        <v>0.23</v>
      </c>
      <c r="N2855">
        <v>0.1739</v>
      </c>
    </row>
    <row r="2856" spans="1:14" x14ac:dyDescent="0.3">
      <c r="A2856" t="s">
        <v>1214</v>
      </c>
      <c r="B2856" t="s">
        <v>665</v>
      </c>
      <c r="C2856">
        <f>_xlfn.XLOOKUP(B2856,[2]itemList_221219!$B:$B,[2]itemList_221219!$A:$A)</f>
        <v>35000</v>
      </c>
      <c r="D2856">
        <v>50</v>
      </c>
      <c r="E2856">
        <v>14</v>
      </c>
      <c r="F2856">
        <v>4</v>
      </c>
      <c r="G2856" t="s">
        <v>47</v>
      </c>
      <c r="H2856" t="s">
        <v>978</v>
      </c>
      <c r="I2856">
        <v>2</v>
      </c>
      <c r="J2856" t="s">
        <v>1328</v>
      </c>
      <c r="K2856">
        <v>2309</v>
      </c>
      <c r="L2856">
        <v>0.23089999999999999</v>
      </c>
      <c r="M2856">
        <f>_xlfn.XLOOKUP(_xlfn.TEXTJOIN("|",0,D2856,G2856,H2856,I2856),[3]무기각인!$I$546:$I$1333,[3]무기각인!$H$546:$H$1333)</f>
        <v>0.23</v>
      </c>
      <c r="N2856">
        <v>0.39129999999999998</v>
      </c>
    </row>
    <row r="2857" spans="1:14" x14ac:dyDescent="0.3">
      <c r="A2857" t="s">
        <v>1214</v>
      </c>
      <c r="B2857" t="s">
        <v>665</v>
      </c>
      <c r="C2857">
        <f>_xlfn.XLOOKUP(B2857,[2]itemList_221219!$B:$B,[2]itemList_221219!$A:$A)</f>
        <v>35000</v>
      </c>
      <c r="D2857">
        <v>50</v>
      </c>
      <c r="E2857">
        <v>14</v>
      </c>
      <c r="F2857">
        <v>4</v>
      </c>
      <c r="G2857" t="s">
        <v>47</v>
      </c>
      <c r="H2857" t="s">
        <v>978</v>
      </c>
      <c r="I2857">
        <v>2.5</v>
      </c>
      <c r="J2857" t="s">
        <v>1329</v>
      </c>
      <c r="K2857">
        <v>2342</v>
      </c>
      <c r="L2857">
        <v>0.23419999999999999</v>
      </c>
      <c r="M2857">
        <f>_xlfn.XLOOKUP(_xlfn.TEXTJOIN("|",0,D2857,G2857,H2857,I2857),[3]무기각인!$I$546:$I$1333,[3]무기각인!$H$546:$H$1333)</f>
        <v>0.23</v>
      </c>
      <c r="N2857">
        <v>1.8261000000000001</v>
      </c>
    </row>
    <row r="2858" spans="1:14" x14ac:dyDescent="0.3">
      <c r="A2858" t="s">
        <v>1214</v>
      </c>
      <c r="B2858" t="s">
        <v>665</v>
      </c>
      <c r="C2858">
        <f>_xlfn.XLOOKUP(B2858,[2]itemList_221219!$B:$B,[2]itemList_221219!$A:$A)</f>
        <v>35000</v>
      </c>
      <c r="D2858">
        <v>50</v>
      </c>
      <c r="E2858">
        <v>14</v>
      </c>
      <c r="F2858">
        <v>4</v>
      </c>
      <c r="G2858" t="s">
        <v>47</v>
      </c>
      <c r="H2858" t="s">
        <v>978</v>
      </c>
      <c r="I2858">
        <v>3</v>
      </c>
      <c r="J2858" t="s">
        <v>1330</v>
      </c>
      <c r="K2858">
        <v>2400</v>
      </c>
      <c r="L2858">
        <v>0.24</v>
      </c>
      <c r="M2858">
        <f>_xlfn.XLOOKUP(_xlfn.TEXTJOIN("|",0,D2858,G2858,H2858,I2858),[3]무기각인!$I$546:$I$1333,[3]무기각인!$H$546:$H$1333)</f>
        <v>0.23</v>
      </c>
      <c r="N2858">
        <v>4.3478000000000003</v>
      </c>
    </row>
    <row r="2859" spans="1:14" x14ac:dyDescent="0.3">
      <c r="A2859" t="s">
        <v>1214</v>
      </c>
      <c r="B2859" t="s">
        <v>665</v>
      </c>
      <c r="C2859">
        <f>_xlfn.XLOOKUP(B2859,[2]itemList_221219!$B:$B,[2]itemList_221219!$A:$A)</f>
        <v>35000</v>
      </c>
      <c r="D2859">
        <v>50</v>
      </c>
      <c r="E2859">
        <v>14</v>
      </c>
      <c r="F2859">
        <v>4</v>
      </c>
      <c r="G2859" t="s">
        <v>47</v>
      </c>
      <c r="H2859" t="s">
        <v>978</v>
      </c>
      <c r="I2859">
        <v>3.5</v>
      </c>
      <c r="J2859" t="s">
        <v>1331</v>
      </c>
      <c r="K2859">
        <v>2281</v>
      </c>
      <c r="L2859">
        <v>0.2281</v>
      </c>
      <c r="M2859">
        <f>_xlfn.XLOOKUP(_xlfn.TEXTJOIN("|",0,D2859,G2859,H2859,I2859),[3]무기각인!$I$546:$I$1333,[3]무기각인!$H$546:$H$1333)</f>
        <v>0.23</v>
      </c>
      <c r="N2859">
        <v>0.82609999999999995</v>
      </c>
    </row>
    <row r="2860" spans="1:14" x14ac:dyDescent="0.3">
      <c r="A2860" t="s">
        <v>1214</v>
      </c>
      <c r="B2860" t="s">
        <v>665</v>
      </c>
      <c r="C2860">
        <f>_xlfn.XLOOKUP(B2860,[2]itemList_221219!$B:$B,[2]itemList_221219!$A:$A)</f>
        <v>35000</v>
      </c>
      <c r="D2860">
        <v>50</v>
      </c>
      <c r="E2860">
        <v>14</v>
      </c>
      <c r="F2860">
        <v>4</v>
      </c>
      <c r="G2860" t="s">
        <v>47</v>
      </c>
      <c r="H2860" t="s">
        <v>978</v>
      </c>
      <c r="I2860">
        <v>4</v>
      </c>
      <c r="J2860" t="s">
        <v>1332</v>
      </c>
      <c r="K2860">
        <v>2305</v>
      </c>
      <c r="L2860">
        <v>0.23050000000000001</v>
      </c>
      <c r="M2860">
        <f>_xlfn.XLOOKUP(_xlfn.TEXTJOIN("|",0,D2860,G2860,H2860,I2860),[3]무기각인!$I$546:$I$1333,[3]무기각인!$H$546:$H$1333)</f>
        <v>0.23</v>
      </c>
      <c r="N2860">
        <v>0.21740000000000001</v>
      </c>
    </row>
    <row r="2861" spans="1:14" x14ac:dyDescent="0.3">
      <c r="A2861" t="s">
        <v>1214</v>
      </c>
      <c r="B2861" t="s">
        <v>665</v>
      </c>
      <c r="C2861">
        <f>_xlfn.XLOOKUP(B2861,[2]itemList_221219!$B:$B,[2]itemList_221219!$A:$A)</f>
        <v>35000</v>
      </c>
      <c r="D2861">
        <v>50</v>
      </c>
      <c r="E2861">
        <v>14</v>
      </c>
      <c r="F2861">
        <v>5</v>
      </c>
      <c r="G2861" t="s">
        <v>966</v>
      </c>
      <c r="H2861" t="s">
        <v>978</v>
      </c>
      <c r="I2861">
        <v>0.5</v>
      </c>
      <c r="J2861" t="s">
        <v>1643</v>
      </c>
      <c r="K2861">
        <v>2358</v>
      </c>
      <c r="L2861">
        <v>0.23580000000000001</v>
      </c>
      <c r="M2861">
        <f>_xlfn.XLOOKUP(_xlfn.TEXTJOIN("|",0,D2861,G2861,H2861,I2861),[3]무기각인!$I$546:$I$1333,[3]무기각인!$H$546:$H$1333)</f>
        <v>0.23</v>
      </c>
      <c r="N2861">
        <v>2.5217000000000001</v>
      </c>
    </row>
    <row r="2862" spans="1:14" x14ac:dyDescent="0.3">
      <c r="A2862" t="s">
        <v>1214</v>
      </c>
      <c r="B2862" t="s">
        <v>665</v>
      </c>
      <c r="C2862">
        <f>_xlfn.XLOOKUP(B2862,[2]itemList_221219!$B:$B,[2]itemList_221219!$A:$A)</f>
        <v>35000</v>
      </c>
      <c r="D2862">
        <v>50</v>
      </c>
      <c r="E2862">
        <v>14</v>
      </c>
      <c r="F2862">
        <v>5</v>
      </c>
      <c r="G2862" t="s">
        <v>966</v>
      </c>
      <c r="H2862" t="s">
        <v>978</v>
      </c>
      <c r="I2862">
        <v>1</v>
      </c>
      <c r="J2862" t="s">
        <v>1341</v>
      </c>
      <c r="K2862">
        <v>2251</v>
      </c>
      <c r="L2862">
        <v>0.22509999999999999</v>
      </c>
      <c r="M2862">
        <f>_xlfn.XLOOKUP(_xlfn.TEXTJOIN("|",0,D2862,G2862,H2862,I2862),[3]무기각인!$I$546:$I$1333,[3]무기각인!$H$546:$H$1333)</f>
        <v>0.23</v>
      </c>
      <c r="N2862">
        <v>2.1303999999999998</v>
      </c>
    </row>
    <row r="2863" spans="1:14" x14ac:dyDescent="0.3">
      <c r="A2863" t="s">
        <v>1214</v>
      </c>
      <c r="B2863" t="s">
        <v>665</v>
      </c>
      <c r="C2863">
        <f>_xlfn.XLOOKUP(B2863,[2]itemList_221219!$B:$B,[2]itemList_221219!$A:$A)</f>
        <v>35000</v>
      </c>
      <c r="D2863">
        <v>50</v>
      </c>
      <c r="E2863">
        <v>14</v>
      </c>
      <c r="F2863">
        <v>5</v>
      </c>
      <c r="G2863" t="s">
        <v>966</v>
      </c>
      <c r="H2863" t="s">
        <v>978</v>
      </c>
      <c r="I2863">
        <v>1.5</v>
      </c>
      <c r="J2863" t="s">
        <v>1342</v>
      </c>
      <c r="K2863">
        <v>2304</v>
      </c>
      <c r="L2863">
        <v>0.23039999999999999</v>
      </c>
      <c r="M2863">
        <f>_xlfn.XLOOKUP(_xlfn.TEXTJOIN("|",0,D2863,G2863,H2863,I2863),[3]무기각인!$I$546:$I$1333,[3]무기각인!$H$546:$H$1333)</f>
        <v>0.23</v>
      </c>
      <c r="N2863">
        <v>0.1739</v>
      </c>
    </row>
    <row r="2864" spans="1:14" x14ac:dyDescent="0.3">
      <c r="A2864" t="s">
        <v>1214</v>
      </c>
      <c r="B2864" t="s">
        <v>665</v>
      </c>
      <c r="C2864">
        <f>_xlfn.XLOOKUP(B2864,[2]itemList_221219!$B:$B,[2]itemList_221219!$A:$A)</f>
        <v>35000</v>
      </c>
      <c r="D2864">
        <v>50</v>
      </c>
      <c r="E2864">
        <v>14</v>
      </c>
      <c r="F2864">
        <v>5</v>
      </c>
      <c r="G2864" t="s">
        <v>966</v>
      </c>
      <c r="H2864" t="s">
        <v>978</v>
      </c>
      <c r="I2864">
        <v>2</v>
      </c>
      <c r="J2864" t="s">
        <v>1343</v>
      </c>
      <c r="K2864">
        <v>2259</v>
      </c>
      <c r="L2864">
        <v>0.22589999999999999</v>
      </c>
      <c r="M2864">
        <f>_xlfn.XLOOKUP(_xlfn.TEXTJOIN("|",0,D2864,G2864,H2864,I2864),[3]무기각인!$I$546:$I$1333,[3]무기각인!$H$546:$H$1333)</f>
        <v>0.23</v>
      </c>
      <c r="N2864">
        <v>1.7826</v>
      </c>
    </row>
    <row r="2865" spans="1:14" x14ac:dyDescent="0.3">
      <c r="A2865" t="s">
        <v>1214</v>
      </c>
      <c r="B2865" t="s">
        <v>665</v>
      </c>
      <c r="C2865">
        <f>_xlfn.XLOOKUP(B2865,[2]itemList_221219!$B:$B,[2]itemList_221219!$A:$A)</f>
        <v>35000</v>
      </c>
      <c r="D2865">
        <v>50</v>
      </c>
      <c r="E2865">
        <v>14</v>
      </c>
      <c r="F2865">
        <v>5</v>
      </c>
      <c r="G2865" t="s">
        <v>966</v>
      </c>
      <c r="H2865" t="s">
        <v>978</v>
      </c>
      <c r="I2865">
        <v>2.5</v>
      </c>
      <c r="J2865" t="s">
        <v>1344</v>
      </c>
      <c r="K2865">
        <v>2306</v>
      </c>
      <c r="L2865">
        <v>0.2306</v>
      </c>
      <c r="M2865">
        <f>_xlfn.XLOOKUP(_xlfn.TEXTJOIN("|",0,D2865,G2865,H2865,I2865),[3]무기각인!$I$546:$I$1333,[3]무기각인!$H$546:$H$1333)</f>
        <v>0.23</v>
      </c>
      <c r="N2865">
        <v>0.26090000000000002</v>
      </c>
    </row>
    <row r="2866" spans="1:14" x14ac:dyDescent="0.3">
      <c r="A2866" t="s">
        <v>1214</v>
      </c>
      <c r="B2866" t="s">
        <v>665</v>
      </c>
      <c r="C2866">
        <f>_xlfn.XLOOKUP(B2866,[2]itemList_221219!$B:$B,[2]itemList_221219!$A:$A)</f>
        <v>35000</v>
      </c>
      <c r="D2866">
        <v>50</v>
      </c>
      <c r="E2866">
        <v>14</v>
      </c>
      <c r="F2866">
        <v>5</v>
      </c>
      <c r="G2866" t="s">
        <v>966</v>
      </c>
      <c r="H2866" t="s">
        <v>978</v>
      </c>
      <c r="I2866">
        <v>3</v>
      </c>
      <c r="J2866" t="s">
        <v>1345</v>
      </c>
      <c r="K2866">
        <v>2240</v>
      </c>
      <c r="L2866">
        <v>0.224</v>
      </c>
      <c r="M2866">
        <f>_xlfn.XLOOKUP(_xlfn.TEXTJOIN("|",0,D2866,G2866,H2866,I2866),[3]무기각인!$I$546:$I$1333,[3]무기각인!$H$546:$H$1333)</f>
        <v>0.23</v>
      </c>
      <c r="N2866">
        <v>2.6086999999999998</v>
      </c>
    </row>
    <row r="2867" spans="1:14" x14ac:dyDescent="0.3">
      <c r="A2867" t="s">
        <v>1214</v>
      </c>
      <c r="B2867" t="s">
        <v>665</v>
      </c>
      <c r="C2867">
        <f>_xlfn.XLOOKUP(B2867,[2]itemList_221219!$B:$B,[2]itemList_221219!$A:$A)</f>
        <v>35000</v>
      </c>
      <c r="D2867">
        <v>50</v>
      </c>
      <c r="E2867">
        <v>14</v>
      </c>
      <c r="F2867">
        <v>5</v>
      </c>
      <c r="G2867" t="s">
        <v>966</v>
      </c>
      <c r="H2867" t="s">
        <v>978</v>
      </c>
      <c r="I2867">
        <v>3.5</v>
      </c>
      <c r="J2867" t="s">
        <v>1346</v>
      </c>
      <c r="K2867">
        <v>2296</v>
      </c>
      <c r="L2867">
        <v>0.2296</v>
      </c>
      <c r="M2867">
        <f>_xlfn.XLOOKUP(_xlfn.TEXTJOIN("|",0,D2867,G2867,H2867,I2867),[3]무기각인!$I$546:$I$1333,[3]무기각인!$H$546:$H$1333)</f>
        <v>0.23</v>
      </c>
      <c r="N2867">
        <v>0.1739</v>
      </c>
    </row>
    <row r="2868" spans="1:14" x14ac:dyDescent="0.3">
      <c r="A2868" t="s">
        <v>1214</v>
      </c>
      <c r="B2868" t="s">
        <v>665</v>
      </c>
      <c r="C2868">
        <f>_xlfn.XLOOKUP(B2868,[2]itemList_221219!$B:$B,[2]itemList_221219!$A:$A)</f>
        <v>35000</v>
      </c>
      <c r="D2868">
        <v>50</v>
      </c>
      <c r="E2868">
        <v>14</v>
      </c>
      <c r="F2868">
        <v>5</v>
      </c>
      <c r="G2868" t="s">
        <v>966</v>
      </c>
      <c r="H2868" t="s">
        <v>978</v>
      </c>
      <c r="I2868">
        <v>4</v>
      </c>
      <c r="J2868" t="s">
        <v>1347</v>
      </c>
      <c r="K2868">
        <v>2211</v>
      </c>
      <c r="L2868">
        <v>0.22109999999999999</v>
      </c>
      <c r="M2868">
        <f>_xlfn.XLOOKUP(_xlfn.TEXTJOIN("|",0,D2868,G2868,H2868,I2868),[3]무기각인!$I$546:$I$1333,[3]무기각인!$H$546:$H$1333)</f>
        <v>0.23</v>
      </c>
      <c r="N2868">
        <v>3.8696000000000002</v>
      </c>
    </row>
    <row r="2869" spans="1:14" x14ac:dyDescent="0.3">
      <c r="A2869" t="s">
        <v>1214</v>
      </c>
      <c r="B2869" t="s">
        <v>665</v>
      </c>
      <c r="C2869">
        <f>_xlfn.XLOOKUP(B2869,[2]itemList_221219!$B:$B,[2]itemList_221219!$A:$A)</f>
        <v>35000</v>
      </c>
      <c r="D2869">
        <v>50</v>
      </c>
      <c r="E2869">
        <v>23</v>
      </c>
      <c r="F2869">
        <v>0</v>
      </c>
      <c r="G2869" t="s">
        <v>19</v>
      </c>
      <c r="H2869" t="s">
        <v>980</v>
      </c>
      <c r="I2869">
        <v>1</v>
      </c>
      <c r="J2869" t="s">
        <v>1424</v>
      </c>
      <c r="K2869">
        <v>129510</v>
      </c>
      <c r="L2869">
        <v>12.951000000000001</v>
      </c>
      <c r="M2869">
        <f>_xlfn.XLOOKUP(_xlfn.TEXTJOIN("|",0,D2869,G2869,H2869,I2869),[3]무기각인!$I$546:$I$1333,[3]무기각인!$H$546:$H$1333)</f>
        <v>13</v>
      </c>
      <c r="N2869">
        <v>0.37690000000000001</v>
      </c>
    </row>
    <row r="2870" spans="1:14" x14ac:dyDescent="0.3">
      <c r="A2870" t="s">
        <v>1214</v>
      </c>
      <c r="B2870" t="s">
        <v>665</v>
      </c>
      <c r="C2870">
        <f>_xlfn.XLOOKUP(B2870,[2]itemList_221219!$B:$B,[2]itemList_221219!$A:$A)</f>
        <v>35000</v>
      </c>
      <c r="D2870">
        <v>50</v>
      </c>
      <c r="E2870">
        <v>24</v>
      </c>
      <c r="F2870">
        <v>0</v>
      </c>
      <c r="G2870" t="s">
        <v>19</v>
      </c>
      <c r="H2870" t="s">
        <v>981</v>
      </c>
      <c r="I2870">
        <v>1</v>
      </c>
      <c r="J2870" t="s">
        <v>1425</v>
      </c>
      <c r="K2870">
        <v>130040</v>
      </c>
      <c r="L2870">
        <v>13.004</v>
      </c>
      <c r="M2870">
        <f>_xlfn.XLOOKUP(_xlfn.TEXTJOIN("|",0,D2870,G2870,H2870,I2870),[3]무기각인!$I$546:$I$1333,[3]무기각인!$H$546:$H$1333)</f>
        <v>13</v>
      </c>
      <c r="N2870">
        <v>3.0800000000000001E-2</v>
      </c>
    </row>
    <row r="2871" spans="1:14" x14ac:dyDescent="0.3">
      <c r="A2871" t="s">
        <v>1214</v>
      </c>
      <c r="B2871" t="s">
        <v>665</v>
      </c>
      <c r="C2871">
        <f>_xlfn.XLOOKUP(B2871,[2]itemList_221219!$B:$B,[2]itemList_221219!$A:$A)</f>
        <v>35000</v>
      </c>
      <c r="D2871">
        <v>50</v>
      </c>
      <c r="E2871">
        <v>25</v>
      </c>
      <c r="F2871">
        <v>0</v>
      </c>
      <c r="G2871" t="s">
        <v>19</v>
      </c>
      <c r="H2871" t="s">
        <v>982</v>
      </c>
      <c r="I2871">
        <v>1</v>
      </c>
      <c r="J2871" t="s">
        <v>1426</v>
      </c>
      <c r="K2871">
        <v>129696</v>
      </c>
      <c r="L2871">
        <v>12.9696</v>
      </c>
      <c r="M2871">
        <f>_xlfn.XLOOKUP(_xlfn.TEXTJOIN("|",0,D2871,G2871,H2871,I2871),[3]무기각인!$I$546:$I$1333,[3]무기각인!$H$546:$H$1333)</f>
        <v>13</v>
      </c>
      <c r="N2871">
        <v>0.23380000000000001</v>
      </c>
    </row>
    <row r="2872" spans="1:14" x14ac:dyDescent="0.3">
      <c r="A2872" t="s">
        <v>1214</v>
      </c>
      <c r="B2872" t="s">
        <v>665</v>
      </c>
      <c r="C2872">
        <f>_xlfn.XLOOKUP(B2872,[2]itemList_221219!$B:$B,[2]itemList_221219!$A:$A)</f>
        <v>35000</v>
      </c>
      <c r="D2872">
        <v>50</v>
      </c>
      <c r="E2872">
        <v>47</v>
      </c>
      <c r="F2872">
        <v>0</v>
      </c>
      <c r="G2872" t="s">
        <v>19</v>
      </c>
      <c r="H2872" t="s">
        <v>985</v>
      </c>
      <c r="I2872">
        <v>1</v>
      </c>
      <c r="J2872" t="s">
        <v>1433</v>
      </c>
      <c r="K2872">
        <v>80018</v>
      </c>
      <c r="L2872">
        <v>8.0017999999999994</v>
      </c>
      <c r="M2872">
        <f>_xlfn.XLOOKUP(_xlfn.TEXTJOIN("|",0,D2872,G2872,H2872,I2872),[3]무기각인!$I$546:$I$1333,[3]무기각인!$H$546:$H$1333)</f>
        <v>8</v>
      </c>
      <c r="N2872">
        <v>2.2499999999999999E-2</v>
      </c>
    </row>
    <row r="2873" spans="1:14" x14ac:dyDescent="0.3">
      <c r="A2873" t="s">
        <v>1214</v>
      </c>
      <c r="B2873" t="s">
        <v>665</v>
      </c>
      <c r="C2873">
        <f>_xlfn.XLOOKUP(B2873,[2]itemList_221219!$B:$B,[2]itemList_221219!$A:$A)</f>
        <v>35000</v>
      </c>
      <c r="D2873">
        <v>50</v>
      </c>
      <c r="E2873">
        <v>48</v>
      </c>
      <c r="F2873">
        <v>0</v>
      </c>
      <c r="G2873" t="s">
        <v>19</v>
      </c>
      <c r="H2873" t="s">
        <v>986</v>
      </c>
      <c r="I2873">
        <v>1</v>
      </c>
      <c r="J2873" t="s">
        <v>1434</v>
      </c>
      <c r="K2873">
        <v>7454</v>
      </c>
      <c r="L2873">
        <v>0.74539999999999995</v>
      </c>
      <c r="M2873">
        <f>_xlfn.XLOOKUP(_xlfn.TEXTJOIN("|",0,D2873,G2873,H2873,I2873),[3]무기각인!$I$546:$I$1333,[3]무기각인!$H$546:$H$1333)</f>
        <v>0.75</v>
      </c>
      <c r="N2873">
        <v>0.61329999999999996</v>
      </c>
    </row>
    <row r="2874" spans="1:14" x14ac:dyDescent="0.3">
      <c r="A2874" t="s">
        <v>1214</v>
      </c>
      <c r="B2874" t="s">
        <v>665</v>
      </c>
      <c r="C2874">
        <f>_xlfn.XLOOKUP(B2874,[2]itemList_221219!$B:$B,[2]itemList_221219!$A:$A)</f>
        <v>35000</v>
      </c>
      <c r="D2874">
        <v>50</v>
      </c>
      <c r="E2874">
        <v>48</v>
      </c>
      <c r="F2874">
        <v>0</v>
      </c>
      <c r="G2874" t="s">
        <v>19</v>
      </c>
      <c r="H2874" t="s">
        <v>986</v>
      </c>
      <c r="I2874">
        <v>2</v>
      </c>
      <c r="J2874" t="s">
        <v>1435</v>
      </c>
      <c r="K2874">
        <v>7399</v>
      </c>
      <c r="L2874">
        <v>0.7399</v>
      </c>
      <c r="M2874">
        <f>_xlfn.XLOOKUP(_xlfn.TEXTJOIN("|",0,D2874,G2874,H2874,I2874),[3]무기각인!$I$546:$I$1333,[3]무기각인!$H$546:$H$1333)</f>
        <v>0.75</v>
      </c>
      <c r="N2874">
        <v>1.3467</v>
      </c>
    </row>
    <row r="2875" spans="1:14" x14ac:dyDescent="0.3">
      <c r="A2875" t="s">
        <v>1214</v>
      </c>
      <c r="B2875" t="s">
        <v>665</v>
      </c>
      <c r="C2875">
        <f>_xlfn.XLOOKUP(B2875,[2]itemList_221219!$B:$B,[2]itemList_221219!$A:$A)</f>
        <v>35000</v>
      </c>
      <c r="D2875">
        <v>50</v>
      </c>
      <c r="E2875">
        <v>48</v>
      </c>
      <c r="F2875">
        <v>0</v>
      </c>
      <c r="G2875" t="s">
        <v>19</v>
      </c>
      <c r="H2875" t="s">
        <v>986</v>
      </c>
      <c r="I2875">
        <v>3</v>
      </c>
      <c r="J2875" t="s">
        <v>1436</v>
      </c>
      <c r="K2875">
        <v>7475</v>
      </c>
      <c r="L2875">
        <v>0.74750000000000005</v>
      </c>
      <c r="M2875">
        <f>_xlfn.XLOOKUP(_xlfn.TEXTJOIN("|",0,D2875,G2875,H2875,I2875),[3]무기각인!$I$546:$I$1333,[3]무기각인!$H$546:$H$1333)</f>
        <v>0.75</v>
      </c>
      <c r="N2875">
        <v>0.33329999999999999</v>
      </c>
    </row>
    <row r="2876" spans="1:14" x14ac:dyDescent="0.3">
      <c r="A2876" t="s">
        <v>1214</v>
      </c>
      <c r="B2876" t="s">
        <v>665</v>
      </c>
      <c r="C2876">
        <f>_xlfn.XLOOKUP(B2876,[2]itemList_221219!$B:$B,[2]itemList_221219!$A:$A)</f>
        <v>35000</v>
      </c>
      <c r="D2876">
        <v>50</v>
      </c>
      <c r="E2876">
        <v>48</v>
      </c>
      <c r="F2876">
        <v>0</v>
      </c>
      <c r="G2876" t="s">
        <v>19</v>
      </c>
      <c r="H2876" t="s">
        <v>986</v>
      </c>
      <c r="I2876">
        <v>4</v>
      </c>
      <c r="J2876" t="s">
        <v>1437</v>
      </c>
      <c r="K2876">
        <v>7469</v>
      </c>
      <c r="L2876">
        <v>0.74690000000000001</v>
      </c>
      <c r="M2876">
        <f>_xlfn.XLOOKUP(_xlfn.TEXTJOIN("|",0,D2876,G2876,H2876,I2876),[3]무기각인!$I$546:$I$1333,[3]무기각인!$H$546:$H$1333)</f>
        <v>0.75</v>
      </c>
      <c r="N2876">
        <v>0.4133</v>
      </c>
    </row>
    <row r="2877" spans="1:14" x14ac:dyDescent="0.3">
      <c r="A2877" t="s">
        <v>1214</v>
      </c>
      <c r="B2877" t="s">
        <v>665</v>
      </c>
      <c r="C2877">
        <f>_xlfn.XLOOKUP(B2877,[2]itemList_221219!$B:$B,[2]itemList_221219!$A:$A)</f>
        <v>35000</v>
      </c>
      <c r="D2877">
        <v>50</v>
      </c>
      <c r="E2877">
        <v>48</v>
      </c>
      <c r="F2877">
        <v>0</v>
      </c>
      <c r="G2877" t="s">
        <v>19</v>
      </c>
      <c r="H2877" t="s">
        <v>986</v>
      </c>
      <c r="I2877">
        <v>5</v>
      </c>
      <c r="J2877" t="s">
        <v>1438</v>
      </c>
      <c r="K2877">
        <v>7435</v>
      </c>
      <c r="L2877">
        <v>0.74350000000000005</v>
      </c>
      <c r="M2877">
        <f>_xlfn.XLOOKUP(_xlfn.TEXTJOIN("|",0,D2877,G2877,H2877,I2877),[3]무기각인!$I$546:$I$1333,[3]무기각인!$H$546:$H$1333)</f>
        <v>0.75</v>
      </c>
      <c r="N2877">
        <v>0.86670000000000003</v>
      </c>
    </row>
    <row r="2878" spans="1:14" x14ac:dyDescent="0.3">
      <c r="A2878" t="s">
        <v>1214</v>
      </c>
      <c r="B2878" t="s">
        <v>665</v>
      </c>
      <c r="C2878">
        <f>_xlfn.XLOOKUP(B2878,[2]itemList_221219!$B:$B,[2]itemList_221219!$A:$A)</f>
        <v>35000</v>
      </c>
      <c r="D2878">
        <v>50</v>
      </c>
      <c r="E2878">
        <v>48</v>
      </c>
      <c r="F2878">
        <v>0</v>
      </c>
      <c r="G2878" t="s">
        <v>19</v>
      </c>
      <c r="H2878" t="s">
        <v>986</v>
      </c>
      <c r="I2878">
        <v>6</v>
      </c>
      <c r="J2878" t="s">
        <v>1439</v>
      </c>
      <c r="K2878">
        <v>7565</v>
      </c>
      <c r="L2878">
        <v>0.75649999999999995</v>
      </c>
      <c r="M2878">
        <f>_xlfn.XLOOKUP(_xlfn.TEXTJOIN("|",0,D2878,G2878,H2878,I2878),[3]무기각인!$I$546:$I$1333,[3]무기각인!$H$546:$H$1333)</f>
        <v>0.75</v>
      </c>
      <c r="N2878">
        <v>0.86670000000000003</v>
      </c>
    </row>
    <row r="2879" spans="1:14" x14ac:dyDescent="0.3">
      <c r="A2879" t="s">
        <v>1214</v>
      </c>
      <c r="B2879" t="s">
        <v>665</v>
      </c>
      <c r="C2879">
        <f>_xlfn.XLOOKUP(B2879,[2]itemList_221219!$B:$B,[2]itemList_221219!$A:$A)</f>
        <v>35000</v>
      </c>
      <c r="D2879">
        <v>50</v>
      </c>
      <c r="E2879">
        <v>48</v>
      </c>
      <c r="F2879">
        <v>0</v>
      </c>
      <c r="G2879" t="s">
        <v>19</v>
      </c>
      <c r="H2879" t="s">
        <v>986</v>
      </c>
      <c r="I2879">
        <v>7</v>
      </c>
      <c r="J2879" t="s">
        <v>1440</v>
      </c>
      <c r="K2879">
        <v>7521</v>
      </c>
      <c r="L2879">
        <v>0.75209999999999999</v>
      </c>
      <c r="M2879">
        <f>_xlfn.XLOOKUP(_xlfn.TEXTJOIN("|",0,D2879,G2879,H2879,I2879),[3]무기각인!$I$546:$I$1333,[3]무기각인!$H$546:$H$1333)</f>
        <v>0.75</v>
      </c>
      <c r="N2879">
        <v>0.28000000000000003</v>
      </c>
    </row>
    <row r="2880" spans="1:14" x14ac:dyDescent="0.3">
      <c r="A2880" t="s">
        <v>1214</v>
      </c>
      <c r="B2880" t="s">
        <v>665</v>
      </c>
      <c r="C2880">
        <f>_xlfn.XLOOKUP(B2880,[2]itemList_221219!$B:$B,[2]itemList_221219!$A:$A)</f>
        <v>35000</v>
      </c>
      <c r="D2880">
        <v>50</v>
      </c>
      <c r="E2880">
        <v>48</v>
      </c>
      <c r="F2880">
        <v>0</v>
      </c>
      <c r="G2880" t="s">
        <v>19</v>
      </c>
      <c r="H2880" t="s">
        <v>986</v>
      </c>
      <c r="I2880">
        <v>8</v>
      </c>
      <c r="J2880" t="s">
        <v>1441</v>
      </c>
      <c r="K2880">
        <v>7712</v>
      </c>
      <c r="L2880">
        <v>0.7712</v>
      </c>
      <c r="M2880">
        <f>_xlfn.XLOOKUP(_xlfn.TEXTJOIN("|",0,D2880,G2880,H2880,I2880),[3]무기각인!$I$546:$I$1333,[3]무기각인!$H$546:$H$1333)</f>
        <v>0.75</v>
      </c>
      <c r="N2880">
        <v>2.8267000000000002</v>
      </c>
    </row>
    <row r="2881" spans="1:14" x14ac:dyDescent="0.3">
      <c r="A2881" t="s">
        <v>1214</v>
      </c>
      <c r="B2881" t="s">
        <v>665</v>
      </c>
      <c r="C2881">
        <f>_xlfn.XLOOKUP(B2881,[2]itemList_221219!$B:$B,[2]itemList_221219!$A:$A)</f>
        <v>35000</v>
      </c>
      <c r="D2881">
        <v>50</v>
      </c>
      <c r="E2881">
        <v>49</v>
      </c>
      <c r="F2881">
        <v>0</v>
      </c>
      <c r="G2881" t="s">
        <v>19</v>
      </c>
      <c r="H2881" t="s">
        <v>987</v>
      </c>
      <c r="I2881">
        <v>1</v>
      </c>
      <c r="J2881" t="s">
        <v>1442</v>
      </c>
      <c r="K2881">
        <v>80561</v>
      </c>
      <c r="L2881">
        <v>8.0561000000000007</v>
      </c>
      <c r="M2881">
        <f>_xlfn.XLOOKUP(_xlfn.TEXTJOIN("|",0,D2881,G2881,H2881,I2881),[3]무기각인!$I$546:$I$1333,[3]무기각인!$H$546:$H$1333)</f>
        <v>8</v>
      </c>
      <c r="N2881">
        <v>0.70130000000000003</v>
      </c>
    </row>
    <row r="2882" spans="1:14" x14ac:dyDescent="0.3">
      <c r="A2882" t="s">
        <v>1214</v>
      </c>
      <c r="B2882" t="s">
        <v>665</v>
      </c>
      <c r="C2882">
        <f>_xlfn.XLOOKUP(B2882,[2]itemList_221219!$B:$B,[2]itemList_221219!$A:$A)</f>
        <v>35000</v>
      </c>
      <c r="D2882">
        <v>50</v>
      </c>
      <c r="E2882">
        <v>50</v>
      </c>
      <c r="F2882">
        <v>0</v>
      </c>
      <c r="G2882" t="s">
        <v>19</v>
      </c>
      <c r="H2882" t="s">
        <v>988</v>
      </c>
      <c r="I2882">
        <v>1</v>
      </c>
      <c r="J2882" t="s">
        <v>1443</v>
      </c>
      <c r="K2882">
        <v>7374</v>
      </c>
      <c r="L2882">
        <v>0.73740000000000006</v>
      </c>
      <c r="M2882">
        <f>_xlfn.XLOOKUP(_xlfn.TEXTJOIN("|",0,D2882,G2882,H2882,I2882),[3]무기각인!$I$546:$I$1333,[3]무기각인!$H$546:$H$1333)</f>
        <v>0.75</v>
      </c>
      <c r="N2882">
        <v>1.68</v>
      </c>
    </row>
    <row r="2883" spans="1:14" x14ac:dyDescent="0.3">
      <c r="A2883" t="s">
        <v>1214</v>
      </c>
      <c r="B2883" t="s">
        <v>665</v>
      </c>
      <c r="C2883">
        <f>_xlfn.XLOOKUP(B2883,[2]itemList_221219!$B:$B,[2]itemList_221219!$A:$A)</f>
        <v>35000</v>
      </c>
      <c r="D2883">
        <v>50</v>
      </c>
      <c r="E2883">
        <v>50</v>
      </c>
      <c r="F2883">
        <v>0</v>
      </c>
      <c r="G2883" t="s">
        <v>19</v>
      </c>
      <c r="H2883" t="s">
        <v>988</v>
      </c>
      <c r="I2883">
        <v>2</v>
      </c>
      <c r="J2883" t="s">
        <v>1444</v>
      </c>
      <c r="K2883">
        <v>7510</v>
      </c>
      <c r="L2883">
        <v>0.751</v>
      </c>
      <c r="M2883">
        <f>_xlfn.XLOOKUP(_xlfn.TEXTJOIN("|",0,D2883,G2883,H2883,I2883),[3]무기각인!$I$546:$I$1333,[3]무기각인!$H$546:$H$1333)</f>
        <v>0.75</v>
      </c>
      <c r="N2883">
        <v>0.1333</v>
      </c>
    </row>
    <row r="2884" spans="1:14" x14ac:dyDescent="0.3">
      <c r="A2884" t="s">
        <v>1214</v>
      </c>
      <c r="B2884" t="s">
        <v>665</v>
      </c>
      <c r="C2884">
        <f>_xlfn.XLOOKUP(B2884,[2]itemList_221219!$B:$B,[2]itemList_221219!$A:$A)</f>
        <v>35000</v>
      </c>
      <c r="D2884">
        <v>50</v>
      </c>
      <c r="E2884">
        <v>50</v>
      </c>
      <c r="F2884">
        <v>0</v>
      </c>
      <c r="G2884" t="s">
        <v>19</v>
      </c>
      <c r="H2884" t="s">
        <v>988</v>
      </c>
      <c r="I2884">
        <v>3</v>
      </c>
      <c r="J2884" t="s">
        <v>1445</v>
      </c>
      <c r="K2884">
        <v>7530</v>
      </c>
      <c r="L2884">
        <v>0.753</v>
      </c>
      <c r="M2884">
        <f>_xlfn.XLOOKUP(_xlfn.TEXTJOIN("|",0,D2884,G2884,H2884,I2884),[3]무기각인!$I$546:$I$1333,[3]무기각인!$H$546:$H$1333)</f>
        <v>0.75</v>
      </c>
      <c r="N2884">
        <v>0.4</v>
      </c>
    </row>
    <row r="2885" spans="1:14" x14ac:dyDescent="0.3">
      <c r="A2885" t="s">
        <v>1214</v>
      </c>
      <c r="B2885" t="s">
        <v>665</v>
      </c>
      <c r="C2885">
        <f>_xlfn.XLOOKUP(B2885,[2]itemList_221219!$B:$B,[2]itemList_221219!$A:$A)</f>
        <v>35000</v>
      </c>
      <c r="D2885">
        <v>50</v>
      </c>
      <c r="E2885">
        <v>50</v>
      </c>
      <c r="F2885">
        <v>0</v>
      </c>
      <c r="G2885" t="s">
        <v>19</v>
      </c>
      <c r="H2885" t="s">
        <v>988</v>
      </c>
      <c r="I2885">
        <v>4</v>
      </c>
      <c r="J2885" t="s">
        <v>1446</v>
      </c>
      <c r="K2885">
        <v>7618</v>
      </c>
      <c r="L2885">
        <v>0.76180000000000003</v>
      </c>
      <c r="M2885">
        <f>_xlfn.XLOOKUP(_xlfn.TEXTJOIN("|",0,D2885,G2885,H2885,I2885),[3]무기각인!$I$546:$I$1333,[3]무기각인!$H$546:$H$1333)</f>
        <v>0.75</v>
      </c>
      <c r="N2885">
        <v>1.5732999999999999</v>
      </c>
    </row>
    <row r="2886" spans="1:14" x14ac:dyDescent="0.3">
      <c r="A2886" t="s">
        <v>1214</v>
      </c>
      <c r="B2886" t="s">
        <v>665</v>
      </c>
      <c r="C2886">
        <f>_xlfn.XLOOKUP(B2886,[2]itemList_221219!$B:$B,[2]itemList_221219!$A:$A)</f>
        <v>35000</v>
      </c>
      <c r="D2886">
        <v>50</v>
      </c>
      <c r="E2886">
        <v>50</v>
      </c>
      <c r="F2886">
        <v>0</v>
      </c>
      <c r="G2886" t="s">
        <v>19</v>
      </c>
      <c r="H2886" t="s">
        <v>988</v>
      </c>
      <c r="I2886">
        <v>5</v>
      </c>
      <c r="J2886" t="s">
        <v>1447</v>
      </c>
      <c r="K2886">
        <v>7511</v>
      </c>
      <c r="L2886">
        <v>0.75109999999999999</v>
      </c>
      <c r="M2886">
        <f>_xlfn.XLOOKUP(_xlfn.TEXTJOIN("|",0,D2886,G2886,H2886,I2886),[3]무기각인!$I$546:$I$1333,[3]무기각인!$H$546:$H$1333)</f>
        <v>0.75</v>
      </c>
      <c r="N2886">
        <v>0.1467</v>
      </c>
    </row>
    <row r="2887" spans="1:14" x14ac:dyDescent="0.3">
      <c r="A2887" t="s">
        <v>1214</v>
      </c>
      <c r="B2887" t="s">
        <v>665</v>
      </c>
      <c r="C2887">
        <f>_xlfn.XLOOKUP(B2887,[2]itemList_221219!$B:$B,[2]itemList_221219!$A:$A)</f>
        <v>35000</v>
      </c>
      <c r="D2887">
        <v>50</v>
      </c>
      <c r="E2887">
        <v>50</v>
      </c>
      <c r="F2887">
        <v>0</v>
      </c>
      <c r="G2887" t="s">
        <v>19</v>
      </c>
      <c r="H2887" t="s">
        <v>988</v>
      </c>
      <c r="I2887">
        <v>6</v>
      </c>
      <c r="J2887" t="s">
        <v>1448</v>
      </c>
      <c r="K2887">
        <v>7500</v>
      </c>
      <c r="L2887">
        <v>0.75</v>
      </c>
      <c r="M2887">
        <f>_xlfn.XLOOKUP(_xlfn.TEXTJOIN("|",0,D2887,G2887,H2887,I2887),[3]무기각인!$I$546:$I$1333,[3]무기각인!$H$546:$H$1333)</f>
        <v>0.75</v>
      </c>
      <c r="N2887">
        <v>0</v>
      </c>
    </row>
    <row r="2888" spans="1:14" x14ac:dyDescent="0.3">
      <c r="A2888" t="s">
        <v>1214</v>
      </c>
      <c r="B2888" t="s">
        <v>665</v>
      </c>
      <c r="C2888">
        <f>_xlfn.XLOOKUP(B2888,[2]itemList_221219!$B:$B,[2]itemList_221219!$A:$A)</f>
        <v>35000</v>
      </c>
      <c r="D2888">
        <v>50</v>
      </c>
      <c r="E2888">
        <v>50</v>
      </c>
      <c r="F2888">
        <v>0</v>
      </c>
      <c r="G2888" t="s">
        <v>19</v>
      </c>
      <c r="H2888" t="s">
        <v>988</v>
      </c>
      <c r="I2888">
        <v>7</v>
      </c>
      <c r="J2888" t="s">
        <v>1449</v>
      </c>
      <c r="K2888">
        <v>7461</v>
      </c>
      <c r="L2888">
        <v>0.74609999999999999</v>
      </c>
      <c r="M2888">
        <f>_xlfn.XLOOKUP(_xlfn.TEXTJOIN("|",0,D2888,G2888,H2888,I2888),[3]무기각인!$I$546:$I$1333,[3]무기각인!$H$546:$H$1333)</f>
        <v>0.75</v>
      </c>
      <c r="N2888">
        <v>0.52</v>
      </c>
    </row>
    <row r="2889" spans="1:14" x14ac:dyDescent="0.3">
      <c r="A2889" t="s">
        <v>1214</v>
      </c>
      <c r="B2889" t="s">
        <v>665</v>
      </c>
      <c r="C2889">
        <f>_xlfn.XLOOKUP(B2889,[2]itemList_221219!$B:$B,[2]itemList_221219!$A:$A)</f>
        <v>35000</v>
      </c>
      <c r="D2889">
        <v>50</v>
      </c>
      <c r="E2889">
        <v>50</v>
      </c>
      <c r="F2889">
        <v>0</v>
      </c>
      <c r="G2889" t="s">
        <v>19</v>
      </c>
      <c r="H2889" t="s">
        <v>988</v>
      </c>
      <c r="I2889">
        <v>8</v>
      </c>
      <c r="J2889" t="s">
        <v>1450</v>
      </c>
      <c r="K2889">
        <v>7371</v>
      </c>
      <c r="L2889">
        <v>0.73709999999999998</v>
      </c>
      <c r="M2889">
        <f>_xlfn.XLOOKUP(_xlfn.TEXTJOIN("|",0,D2889,G2889,H2889,I2889),[3]무기각인!$I$546:$I$1333,[3]무기각인!$H$546:$H$1333)</f>
        <v>0.75</v>
      </c>
      <c r="N2889">
        <v>1.72</v>
      </c>
    </row>
    <row r="2890" spans="1:14" x14ac:dyDescent="0.3">
      <c r="A2890" t="s">
        <v>1530</v>
      </c>
      <c r="B2890" t="s">
        <v>665</v>
      </c>
      <c r="C2890">
        <f>_xlfn.XLOOKUP(B2890,[2]itemList_221219!$B:$B,[2]itemList_221219!$A:$A)</f>
        <v>35000</v>
      </c>
      <c r="D2890">
        <v>10</v>
      </c>
      <c r="E2890">
        <v>1</v>
      </c>
      <c r="F2890">
        <v>0</v>
      </c>
      <c r="G2890" t="s">
        <v>19</v>
      </c>
      <c r="H2890" t="s">
        <v>963</v>
      </c>
      <c r="I2890">
        <v>2</v>
      </c>
      <c r="J2890" t="s">
        <v>1216</v>
      </c>
      <c r="K2890">
        <v>2895</v>
      </c>
      <c r="L2890">
        <v>0.28949999999999998</v>
      </c>
      <c r="M2890">
        <f>_xlfn.XLOOKUP(_xlfn.TEXTJOIN("|",0,D2890,G2890,H2890,I2890),[3]무기각인!$P$546:$P$1333,[3]무기각인!$O$546:$O$1333)</f>
        <v>0.28570000000000001</v>
      </c>
      <c r="N2890">
        <v>1.3301000000000001</v>
      </c>
    </row>
    <row r="2891" spans="1:14" x14ac:dyDescent="0.3">
      <c r="A2891" t="s">
        <v>1530</v>
      </c>
      <c r="B2891" t="s">
        <v>665</v>
      </c>
      <c r="C2891">
        <f>_xlfn.XLOOKUP(B2891,[2]itemList_221219!$B:$B,[2]itemList_221219!$A:$A)</f>
        <v>35000</v>
      </c>
      <c r="D2891">
        <v>10</v>
      </c>
      <c r="E2891">
        <v>1</v>
      </c>
      <c r="F2891">
        <v>0</v>
      </c>
      <c r="G2891" t="s">
        <v>19</v>
      </c>
      <c r="H2891" t="s">
        <v>963</v>
      </c>
      <c r="I2891">
        <v>3</v>
      </c>
      <c r="J2891" t="s">
        <v>1217</v>
      </c>
      <c r="K2891">
        <v>2848</v>
      </c>
      <c r="L2891">
        <v>0.2848</v>
      </c>
      <c r="M2891">
        <f>_xlfn.XLOOKUP(_xlfn.TEXTJOIN("|",0,D2891,G2891,H2891,I2891),[3]무기각인!$P$546:$P$1333,[3]무기각인!$O$546:$O$1333)</f>
        <v>0.28570000000000001</v>
      </c>
      <c r="N2891">
        <v>0.315</v>
      </c>
    </row>
    <row r="2892" spans="1:14" x14ac:dyDescent="0.3">
      <c r="A2892" t="s">
        <v>1530</v>
      </c>
      <c r="B2892" t="s">
        <v>665</v>
      </c>
      <c r="C2892">
        <f>_xlfn.XLOOKUP(B2892,[2]itemList_221219!$B:$B,[2]itemList_221219!$A:$A)</f>
        <v>35000</v>
      </c>
      <c r="D2892">
        <v>10</v>
      </c>
      <c r="E2892">
        <v>1</v>
      </c>
      <c r="F2892">
        <v>0</v>
      </c>
      <c r="G2892" t="s">
        <v>19</v>
      </c>
      <c r="H2892" t="s">
        <v>963</v>
      </c>
      <c r="I2892">
        <v>4</v>
      </c>
      <c r="J2892" t="s">
        <v>1218</v>
      </c>
      <c r="K2892">
        <v>2766</v>
      </c>
      <c r="L2892">
        <v>0.27660000000000001</v>
      </c>
      <c r="M2892">
        <f>_xlfn.XLOOKUP(_xlfn.TEXTJOIN("|",0,D2892,G2892,H2892,I2892),[3]무기각인!$P$546:$P$1333,[3]무기각인!$O$546:$O$1333)</f>
        <v>0.28570000000000001</v>
      </c>
      <c r="N2892">
        <v>3.1852</v>
      </c>
    </row>
    <row r="2893" spans="1:14" x14ac:dyDescent="0.3">
      <c r="A2893" t="s">
        <v>1530</v>
      </c>
      <c r="B2893" t="s">
        <v>665</v>
      </c>
      <c r="C2893">
        <f>_xlfn.XLOOKUP(B2893,[2]itemList_221219!$B:$B,[2]itemList_221219!$A:$A)</f>
        <v>35000</v>
      </c>
      <c r="D2893">
        <v>10</v>
      </c>
      <c r="E2893">
        <v>1</v>
      </c>
      <c r="F2893">
        <v>0</v>
      </c>
      <c r="G2893" t="s">
        <v>19</v>
      </c>
      <c r="H2893" t="s">
        <v>963</v>
      </c>
      <c r="I2893">
        <v>5</v>
      </c>
      <c r="J2893" t="s">
        <v>1531</v>
      </c>
      <c r="K2893">
        <v>2929</v>
      </c>
      <c r="L2893">
        <v>0.29289999999999999</v>
      </c>
      <c r="M2893">
        <f>_xlfn.XLOOKUP(_xlfn.TEXTJOIN("|",0,D2893,G2893,H2893,I2893),[3]무기각인!$P$546:$P$1333,[3]무기각인!$O$546:$O$1333)</f>
        <v>0.28570000000000001</v>
      </c>
      <c r="N2893">
        <v>2.5200999999999998</v>
      </c>
    </row>
    <row r="2894" spans="1:14" x14ac:dyDescent="0.3">
      <c r="A2894" t="s">
        <v>1530</v>
      </c>
      <c r="B2894" t="s">
        <v>665</v>
      </c>
      <c r="C2894">
        <f>_xlfn.XLOOKUP(B2894,[2]itemList_221219!$B:$B,[2]itemList_221219!$A:$A)</f>
        <v>35000</v>
      </c>
      <c r="D2894">
        <v>10</v>
      </c>
      <c r="E2894">
        <v>1</v>
      </c>
      <c r="F2894">
        <v>0</v>
      </c>
      <c r="G2894" t="s">
        <v>19</v>
      </c>
      <c r="H2894" t="s">
        <v>963</v>
      </c>
      <c r="I2894">
        <v>6</v>
      </c>
      <c r="J2894" t="s">
        <v>1983</v>
      </c>
      <c r="K2894">
        <v>2826</v>
      </c>
      <c r="L2894">
        <v>0.28260000000000002</v>
      </c>
      <c r="M2894">
        <f>_xlfn.XLOOKUP(_xlfn.TEXTJOIN("|",0,D2894,G2894,H2894,I2894),[3]무기각인!$P$546:$P$1333,[3]무기각인!$O$546:$O$1333)</f>
        <v>0.28570000000000001</v>
      </c>
      <c r="N2894">
        <v>1.0851</v>
      </c>
    </row>
    <row r="2895" spans="1:14" x14ac:dyDescent="0.3">
      <c r="A2895" t="s">
        <v>1530</v>
      </c>
      <c r="B2895" t="s">
        <v>665</v>
      </c>
      <c r="C2895">
        <f>_xlfn.XLOOKUP(B2895,[2]itemList_221219!$B:$B,[2]itemList_221219!$A:$A)</f>
        <v>35000</v>
      </c>
      <c r="D2895">
        <v>10</v>
      </c>
      <c r="E2895">
        <v>1</v>
      </c>
      <c r="F2895">
        <v>0</v>
      </c>
      <c r="G2895" t="s">
        <v>19</v>
      </c>
      <c r="H2895" t="s">
        <v>963</v>
      </c>
      <c r="I2895">
        <v>7</v>
      </c>
      <c r="J2895" t="s">
        <v>1984</v>
      </c>
      <c r="K2895">
        <v>2921</v>
      </c>
      <c r="L2895">
        <v>0.29210000000000003</v>
      </c>
      <c r="M2895">
        <f>_xlfn.XLOOKUP(_xlfn.TEXTJOIN("|",0,D2895,G2895,H2895,I2895),[3]무기각인!$P$546:$P$1333,[3]무기각인!$O$546:$O$1333)</f>
        <v>0.28570000000000001</v>
      </c>
      <c r="N2895">
        <v>2.2401</v>
      </c>
    </row>
    <row r="2896" spans="1:14" x14ac:dyDescent="0.3">
      <c r="A2896" t="s">
        <v>1530</v>
      </c>
      <c r="B2896" t="s">
        <v>665</v>
      </c>
      <c r="C2896">
        <f>_xlfn.XLOOKUP(B2896,[2]itemList_221219!$B:$B,[2]itemList_221219!$A:$A)</f>
        <v>35000</v>
      </c>
      <c r="D2896">
        <v>10</v>
      </c>
      <c r="E2896">
        <v>1</v>
      </c>
      <c r="F2896">
        <v>0</v>
      </c>
      <c r="G2896" t="s">
        <v>19</v>
      </c>
      <c r="H2896" t="s">
        <v>963</v>
      </c>
      <c r="I2896">
        <v>8</v>
      </c>
      <c r="J2896" t="s">
        <v>1985</v>
      </c>
      <c r="K2896">
        <v>2794</v>
      </c>
      <c r="L2896">
        <v>0.27939999999999998</v>
      </c>
      <c r="M2896">
        <f>_xlfn.XLOOKUP(_xlfn.TEXTJOIN("|",0,D2896,G2896,H2896,I2896),[3]무기각인!$P$546:$P$1333,[3]무기각인!$O$546:$O$1333)</f>
        <v>0.28570000000000001</v>
      </c>
      <c r="N2896">
        <v>2.2050999999999998</v>
      </c>
    </row>
    <row r="2897" spans="1:14" x14ac:dyDescent="0.3">
      <c r="A2897" t="s">
        <v>1530</v>
      </c>
      <c r="B2897" t="s">
        <v>665</v>
      </c>
      <c r="C2897">
        <f>_xlfn.XLOOKUP(B2897,[2]itemList_221219!$B:$B,[2]itemList_221219!$A:$A)</f>
        <v>35000</v>
      </c>
      <c r="D2897">
        <v>10</v>
      </c>
      <c r="E2897">
        <v>1</v>
      </c>
      <c r="F2897">
        <v>2</v>
      </c>
      <c r="G2897" t="s">
        <v>964</v>
      </c>
      <c r="H2897" t="s">
        <v>963</v>
      </c>
      <c r="I2897">
        <v>2</v>
      </c>
      <c r="J2897" t="s">
        <v>1220</v>
      </c>
      <c r="K2897">
        <v>5706</v>
      </c>
      <c r="L2897">
        <v>0.5706</v>
      </c>
      <c r="M2897">
        <f>_xlfn.XLOOKUP(_xlfn.TEXTJOIN("|",0,D2897,G2897,H2897,I2897),[3]무기각인!$P$546:$P$1333,[3]무기각인!$O$546:$O$1333)</f>
        <v>0.57140000000000002</v>
      </c>
      <c r="N2897">
        <v>0.14000000000000001</v>
      </c>
    </row>
    <row r="2898" spans="1:14" x14ac:dyDescent="0.3">
      <c r="A2898" t="s">
        <v>1530</v>
      </c>
      <c r="B2898" t="s">
        <v>665</v>
      </c>
      <c r="C2898">
        <f>_xlfn.XLOOKUP(B2898,[2]itemList_221219!$B:$B,[2]itemList_221219!$A:$A)</f>
        <v>35000</v>
      </c>
      <c r="D2898">
        <v>10</v>
      </c>
      <c r="E2898">
        <v>1</v>
      </c>
      <c r="F2898">
        <v>2</v>
      </c>
      <c r="G2898" t="s">
        <v>964</v>
      </c>
      <c r="H2898" t="s">
        <v>963</v>
      </c>
      <c r="I2898">
        <v>3</v>
      </c>
      <c r="J2898" t="s">
        <v>1221</v>
      </c>
      <c r="K2898">
        <v>5866</v>
      </c>
      <c r="L2898">
        <v>0.58660000000000001</v>
      </c>
      <c r="M2898">
        <f>_xlfn.XLOOKUP(_xlfn.TEXTJOIN("|",0,D2898,G2898,H2898,I2898),[3]무기각인!$P$546:$P$1333,[3]무기각인!$O$546:$O$1333)</f>
        <v>0.57140000000000002</v>
      </c>
      <c r="N2898">
        <v>2.6600999999999999</v>
      </c>
    </row>
    <row r="2899" spans="1:14" x14ac:dyDescent="0.3">
      <c r="A2899" t="s">
        <v>1530</v>
      </c>
      <c r="B2899" t="s">
        <v>665</v>
      </c>
      <c r="C2899">
        <f>_xlfn.XLOOKUP(B2899,[2]itemList_221219!$B:$B,[2]itemList_221219!$A:$A)</f>
        <v>35000</v>
      </c>
      <c r="D2899">
        <v>10</v>
      </c>
      <c r="E2899">
        <v>1</v>
      </c>
      <c r="F2899">
        <v>2</v>
      </c>
      <c r="G2899" t="s">
        <v>964</v>
      </c>
      <c r="H2899" t="s">
        <v>963</v>
      </c>
      <c r="I2899">
        <v>4</v>
      </c>
      <c r="J2899" t="s">
        <v>1222</v>
      </c>
      <c r="K2899">
        <v>5849</v>
      </c>
      <c r="L2899">
        <v>0.58489999999999998</v>
      </c>
      <c r="M2899">
        <f>_xlfn.XLOOKUP(_xlfn.TEXTJOIN("|",0,D2899,G2899,H2899,I2899),[3]무기각인!$P$546:$P$1333,[3]무기각인!$O$546:$O$1333)</f>
        <v>0.57140000000000002</v>
      </c>
      <c r="N2899">
        <v>2.3626</v>
      </c>
    </row>
    <row r="2900" spans="1:14" x14ac:dyDescent="0.3">
      <c r="A2900" t="s">
        <v>1530</v>
      </c>
      <c r="B2900" t="s">
        <v>665</v>
      </c>
      <c r="C2900">
        <f>_xlfn.XLOOKUP(B2900,[2]itemList_221219!$B:$B,[2]itemList_221219!$A:$A)</f>
        <v>35000</v>
      </c>
      <c r="D2900">
        <v>10</v>
      </c>
      <c r="E2900">
        <v>1</v>
      </c>
      <c r="F2900">
        <v>2</v>
      </c>
      <c r="G2900" t="s">
        <v>964</v>
      </c>
      <c r="H2900" t="s">
        <v>963</v>
      </c>
      <c r="I2900">
        <v>5</v>
      </c>
      <c r="J2900" t="s">
        <v>1532</v>
      </c>
      <c r="K2900">
        <v>5825</v>
      </c>
      <c r="L2900">
        <v>0.58250000000000002</v>
      </c>
      <c r="M2900">
        <f>_xlfn.XLOOKUP(_xlfn.TEXTJOIN("|",0,D2900,G2900,H2900,I2900),[3]무기각인!$P$546:$P$1333,[3]무기각인!$O$546:$O$1333)</f>
        <v>0.57140000000000002</v>
      </c>
      <c r="N2900">
        <v>1.9426000000000001</v>
      </c>
    </row>
    <row r="2901" spans="1:14" x14ac:dyDescent="0.3">
      <c r="A2901" t="s">
        <v>1530</v>
      </c>
      <c r="B2901" t="s">
        <v>665</v>
      </c>
      <c r="C2901">
        <f>_xlfn.XLOOKUP(B2901,[2]itemList_221219!$B:$B,[2]itemList_221219!$A:$A)</f>
        <v>35000</v>
      </c>
      <c r="D2901">
        <v>10</v>
      </c>
      <c r="E2901">
        <v>1</v>
      </c>
      <c r="F2901">
        <v>2</v>
      </c>
      <c r="G2901" t="s">
        <v>964</v>
      </c>
      <c r="H2901" t="s">
        <v>963</v>
      </c>
      <c r="I2901">
        <v>6</v>
      </c>
      <c r="J2901" t="s">
        <v>1986</v>
      </c>
      <c r="K2901">
        <v>5868</v>
      </c>
      <c r="L2901">
        <v>0.58679999999999999</v>
      </c>
      <c r="M2901">
        <f>_xlfn.XLOOKUP(_xlfn.TEXTJOIN("|",0,D2901,G2901,H2901,I2901),[3]무기각인!$P$546:$P$1333,[3]무기각인!$O$546:$O$1333)</f>
        <v>0.57140000000000002</v>
      </c>
      <c r="N2901">
        <v>2.6951000000000001</v>
      </c>
    </row>
    <row r="2902" spans="1:14" x14ac:dyDescent="0.3">
      <c r="A2902" t="s">
        <v>1530</v>
      </c>
      <c r="B2902" t="s">
        <v>665</v>
      </c>
      <c r="C2902">
        <f>_xlfn.XLOOKUP(B2902,[2]itemList_221219!$B:$B,[2]itemList_221219!$A:$A)</f>
        <v>35000</v>
      </c>
      <c r="D2902">
        <v>10</v>
      </c>
      <c r="E2902">
        <v>1</v>
      </c>
      <c r="F2902">
        <v>2</v>
      </c>
      <c r="G2902" t="s">
        <v>964</v>
      </c>
      <c r="H2902" t="s">
        <v>963</v>
      </c>
      <c r="I2902">
        <v>7</v>
      </c>
      <c r="J2902" t="s">
        <v>1987</v>
      </c>
      <c r="K2902">
        <v>5708</v>
      </c>
      <c r="L2902">
        <v>0.57079999999999997</v>
      </c>
      <c r="M2902">
        <f>_xlfn.XLOOKUP(_xlfn.TEXTJOIN("|",0,D2902,G2902,H2902,I2902),[3]무기각인!$P$546:$P$1333,[3]무기각인!$O$546:$O$1333)</f>
        <v>0.57140000000000002</v>
      </c>
      <c r="N2902">
        <v>0.105</v>
      </c>
    </row>
    <row r="2903" spans="1:14" x14ac:dyDescent="0.3">
      <c r="A2903" t="s">
        <v>1530</v>
      </c>
      <c r="B2903" t="s">
        <v>665</v>
      </c>
      <c r="C2903">
        <f>_xlfn.XLOOKUP(B2903,[2]itemList_221219!$B:$B,[2]itemList_221219!$A:$A)</f>
        <v>35000</v>
      </c>
      <c r="D2903">
        <v>10</v>
      </c>
      <c r="E2903">
        <v>1</v>
      </c>
      <c r="F2903">
        <v>2</v>
      </c>
      <c r="G2903" t="s">
        <v>964</v>
      </c>
      <c r="H2903" t="s">
        <v>963</v>
      </c>
      <c r="I2903">
        <v>8</v>
      </c>
      <c r="J2903" t="s">
        <v>1988</v>
      </c>
      <c r="K2903">
        <v>5686</v>
      </c>
      <c r="L2903">
        <v>0.56859999999999999</v>
      </c>
      <c r="M2903">
        <f>_xlfn.XLOOKUP(_xlfn.TEXTJOIN("|",0,D2903,G2903,H2903,I2903),[3]무기각인!$P$546:$P$1333,[3]무기각인!$O$546:$O$1333)</f>
        <v>0.57140000000000002</v>
      </c>
      <c r="N2903">
        <v>0.49</v>
      </c>
    </row>
    <row r="2904" spans="1:14" x14ac:dyDescent="0.3">
      <c r="A2904" t="s">
        <v>1530</v>
      </c>
      <c r="B2904" t="s">
        <v>665</v>
      </c>
      <c r="C2904">
        <f>_xlfn.XLOOKUP(B2904,[2]itemList_221219!$B:$B,[2]itemList_221219!$A:$A)</f>
        <v>35000</v>
      </c>
      <c r="D2904">
        <v>10</v>
      </c>
      <c r="E2904">
        <v>1</v>
      </c>
      <c r="F2904">
        <v>3</v>
      </c>
      <c r="G2904" t="s">
        <v>965</v>
      </c>
      <c r="H2904" t="s">
        <v>963</v>
      </c>
      <c r="I2904">
        <v>2</v>
      </c>
      <c r="J2904" t="s">
        <v>1224</v>
      </c>
      <c r="K2904">
        <v>5714</v>
      </c>
      <c r="L2904">
        <v>0.57140000000000002</v>
      </c>
      <c r="M2904">
        <f>_xlfn.XLOOKUP(_xlfn.TEXTJOIN("|",0,D2904,G2904,H2904,I2904),[3]무기각인!$P$546:$P$1333,[3]무기각인!$O$546:$O$1333)</f>
        <v>0.57140000000000002</v>
      </c>
      <c r="N2904">
        <v>0</v>
      </c>
    </row>
    <row r="2905" spans="1:14" x14ac:dyDescent="0.3">
      <c r="A2905" t="s">
        <v>1530</v>
      </c>
      <c r="B2905" t="s">
        <v>665</v>
      </c>
      <c r="C2905">
        <f>_xlfn.XLOOKUP(B2905,[2]itemList_221219!$B:$B,[2]itemList_221219!$A:$A)</f>
        <v>35000</v>
      </c>
      <c r="D2905">
        <v>10</v>
      </c>
      <c r="E2905">
        <v>1</v>
      </c>
      <c r="F2905">
        <v>3</v>
      </c>
      <c r="G2905" t="s">
        <v>965</v>
      </c>
      <c r="H2905" t="s">
        <v>963</v>
      </c>
      <c r="I2905">
        <v>3</v>
      </c>
      <c r="J2905" t="s">
        <v>1225</v>
      </c>
      <c r="K2905">
        <v>5767</v>
      </c>
      <c r="L2905">
        <v>0.57669999999999999</v>
      </c>
      <c r="M2905">
        <f>_xlfn.XLOOKUP(_xlfn.TEXTJOIN("|",0,D2905,G2905,H2905,I2905),[3]무기각인!$P$546:$P$1333,[3]무기각인!$O$546:$O$1333)</f>
        <v>0.57140000000000002</v>
      </c>
      <c r="N2905">
        <v>0.92749999999999999</v>
      </c>
    </row>
    <row r="2906" spans="1:14" x14ac:dyDescent="0.3">
      <c r="A2906" t="s">
        <v>1530</v>
      </c>
      <c r="B2906" t="s">
        <v>665</v>
      </c>
      <c r="C2906">
        <f>_xlfn.XLOOKUP(B2906,[2]itemList_221219!$B:$B,[2]itemList_221219!$A:$A)</f>
        <v>35000</v>
      </c>
      <c r="D2906">
        <v>10</v>
      </c>
      <c r="E2906">
        <v>1</v>
      </c>
      <c r="F2906">
        <v>3</v>
      </c>
      <c r="G2906" t="s">
        <v>965</v>
      </c>
      <c r="H2906" t="s">
        <v>963</v>
      </c>
      <c r="I2906">
        <v>4</v>
      </c>
      <c r="J2906" t="s">
        <v>1226</v>
      </c>
      <c r="K2906">
        <v>5714</v>
      </c>
      <c r="L2906">
        <v>0.57140000000000002</v>
      </c>
      <c r="M2906">
        <f>_xlfn.XLOOKUP(_xlfn.TEXTJOIN("|",0,D2906,G2906,H2906,I2906),[3]무기각인!$P$546:$P$1333,[3]무기각인!$O$546:$O$1333)</f>
        <v>0.57140000000000002</v>
      </c>
      <c r="N2906">
        <v>0</v>
      </c>
    </row>
    <row r="2907" spans="1:14" x14ac:dyDescent="0.3">
      <c r="A2907" t="s">
        <v>1530</v>
      </c>
      <c r="B2907" t="s">
        <v>665</v>
      </c>
      <c r="C2907">
        <f>_xlfn.XLOOKUP(B2907,[2]itemList_221219!$B:$B,[2]itemList_221219!$A:$A)</f>
        <v>35000</v>
      </c>
      <c r="D2907">
        <v>10</v>
      </c>
      <c r="E2907">
        <v>1</v>
      </c>
      <c r="F2907">
        <v>3</v>
      </c>
      <c r="G2907" t="s">
        <v>965</v>
      </c>
      <c r="H2907" t="s">
        <v>963</v>
      </c>
      <c r="I2907">
        <v>5</v>
      </c>
      <c r="J2907" t="s">
        <v>1533</v>
      </c>
      <c r="K2907">
        <v>5693</v>
      </c>
      <c r="L2907">
        <v>0.56930000000000003</v>
      </c>
      <c r="M2907">
        <f>_xlfn.XLOOKUP(_xlfn.TEXTJOIN("|",0,D2907,G2907,H2907,I2907),[3]무기각인!$P$546:$P$1333,[3]무기각인!$O$546:$O$1333)</f>
        <v>0.57140000000000002</v>
      </c>
      <c r="N2907">
        <v>0.36749999999999999</v>
      </c>
    </row>
    <row r="2908" spans="1:14" x14ac:dyDescent="0.3">
      <c r="A2908" t="s">
        <v>1530</v>
      </c>
      <c r="B2908" t="s">
        <v>665</v>
      </c>
      <c r="C2908">
        <f>_xlfn.XLOOKUP(B2908,[2]itemList_221219!$B:$B,[2]itemList_221219!$A:$A)</f>
        <v>35000</v>
      </c>
      <c r="D2908">
        <v>10</v>
      </c>
      <c r="E2908">
        <v>1</v>
      </c>
      <c r="F2908">
        <v>3</v>
      </c>
      <c r="G2908" t="s">
        <v>965</v>
      </c>
      <c r="H2908" t="s">
        <v>963</v>
      </c>
      <c r="I2908">
        <v>6</v>
      </c>
      <c r="J2908" t="s">
        <v>1989</v>
      </c>
      <c r="K2908">
        <v>5701</v>
      </c>
      <c r="L2908">
        <v>0.57010000000000005</v>
      </c>
      <c r="M2908">
        <f>_xlfn.XLOOKUP(_xlfn.TEXTJOIN("|",0,D2908,G2908,H2908,I2908),[3]무기각인!$P$546:$P$1333,[3]무기각인!$O$546:$O$1333)</f>
        <v>0.57140000000000002</v>
      </c>
      <c r="N2908">
        <v>0.22750000000000001</v>
      </c>
    </row>
    <row r="2909" spans="1:14" x14ac:dyDescent="0.3">
      <c r="A2909" t="s">
        <v>1530</v>
      </c>
      <c r="B2909" t="s">
        <v>665</v>
      </c>
      <c r="C2909">
        <f>_xlfn.XLOOKUP(B2909,[2]itemList_221219!$B:$B,[2]itemList_221219!$A:$A)</f>
        <v>35000</v>
      </c>
      <c r="D2909">
        <v>10</v>
      </c>
      <c r="E2909">
        <v>1</v>
      </c>
      <c r="F2909">
        <v>3</v>
      </c>
      <c r="G2909" t="s">
        <v>965</v>
      </c>
      <c r="H2909" t="s">
        <v>963</v>
      </c>
      <c r="I2909">
        <v>7</v>
      </c>
      <c r="J2909" t="s">
        <v>1990</v>
      </c>
      <c r="K2909">
        <v>5767</v>
      </c>
      <c r="L2909">
        <v>0.57669999999999999</v>
      </c>
      <c r="M2909">
        <f>_xlfn.XLOOKUP(_xlfn.TEXTJOIN("|",0,D2909,G2909,H2909,I2909),[3]무기각인!$P$546:$P$1333,[3]무기각인!$O$546:$O$1333)</f>
        <v>0.57140000000000002</v>
      </c>
      <c r="N2909">
        <v>0.92749999999999999</v>
      </c>
    </row>
    <row r="2910" spans="1:14" x14ac:dyDescent="0.3">
      <c r="A2910" t="s">
        <v>1530</v>
      </c>
      <c r="B2910" t="s">
        <v>665</v>
      </c>
      <c r="C2910">
        <f>_xlfn.XLOOKUP(B2910,[2]itemList_221219!$B:$B,[2]itemList_221219!$A:$A)</f>
        <v>35000</v>
      </c>
      <c r="D2910">
        <v>10</v>
      </c>
      <c r="E2910">
        <v>1</v>
      </c>
      <c r="F2910">
        <v>3</v>
      </c>
      <c r="G2910" t="s">
        <v>965</v>
      </c>
      <c r="H2910" t="s">
        <v>963</v>
      </c>
      <c r="I2910">
        <v>8</v>
      </c>
      <c r="J2910" t="s">
        <v>1991</v>
      </c>
      <c r="K2910">
        <v>5769</v>
      </c>
      <c r="L2910">
        <v>0.57689999999999997</v>
      </c>
      <c r="M2910">
        <f>_xlfn.XLOOKUP(_xlfn.TEXTJOIN("|",0,D2910,G2910,H2910,I2910),[3]무기각인!$P$546:$P$1333,[3]무기각인!$O$546:$O$1333)</f>
        <v>0.57140000000000002</v>
      </c>
      <c r="N2910">
        <v>0.96250000000000002</v>
      </c>
    </row>
    <row r="2911" spans="1:14" x14ac:dyDescent="0.3">
      <c r="A2911" t="s">
        <v>1530</v>
      </c>
      <c r="B2911" t="s">
        <v>665</v>
      </c>
      <c r="C2911">
        <f>_xlfn.XLOOKUP(B2911,[2]itemList_221219!$B:$B,[2]itemList_221219!$A:$A)</f>
        <v>35000</v>
      </c>
      <c r="D2911">
        <v>10</v>
      </c>
      <c r="E2911">
        <v>1</v>
      </c>
      <c r="F2911">
        <v>4</v>
      </c>
      <c r="G2911" t="s">
        <v>47</v>
      </c>
      <c r="H2911" t="s">
        <v>963</v>
      </c>
      <c r="I2911">
        <v>2</v>
      </c>
      <c r="J2911" t="s">
        <v>1228</v>
      </c>
      <c r="K2911">
        <v>5540</v>
      </c>
      <c r="L2911">
        <v>0.55400000000000005</v>
      </c>
      <c r="M2911">
        <f>_xlfn.XLOOKUP(_xlfn.TEXTJOIN("|",0,D2911,G2911,H2911,I2911),[3]무기각인!$P$546:$P$1333,[3]무기각인!$O$546:$O$1333)</f>
        <v>0.57140000000000002</v>
      </c>
      <c r="N2911">
        <v>3.0451999999999999</v>
      </c>
    </row>
    <row r="2912" spans="1:14" x14ac:dyDescent="0.3">
      <c r="A2912" t="s">
        <v>1530</v>
      </c>
      <c r="B2912" t="s">
        <v>665</v>
      </c>
      <c r="C2912">
        <f>_xlfn.XLOOKUP(B2912,[2]itemList_221219!$B:$B,[2]itemList_221219!$A:$A)</f>
        <v>35000</v>
      </c>
      <c r="D2912">
        <v>10</v>
      </c>
      <c r="E2912">
        <v>1</v>
      </c>
      <c r="F2912">
        <v>4</v>
      </c>
      <c r="G2912" t="s">
        <v>47</v>
      </c>
      <c r="H2912" t="s">
        <v>963</v>
      </c>
      <c r="I2912">
        <v>3</v>
      </c>
      <c r="J2912" t="s">
        <v>1229</v>
      </c>
      <c r="K2912">
        <v>5680</v>
      </c>
      <c r="L2912">
        <v>0.56799999999999995</v>
      </c>
      <c r="M2912">
        <f>_xlfn.XLOOKUP(_xlfn.TEXTJOIN("|",0,D2912,G2912,H2912,I2912),[3]무기각인!$P$546:$P$1333,[3]무기각인!$O$546:$O$1333)</f>
        <v>0.57140000000000002</v>
      </c>
      <c r="N2912">
        <v>0.59499999999999997</v>
      </c>
    </row>
    <row r="2913" spans="1:14" x14ac:dyDescent="0.3">
      <c r="A2913" t="s">
        <v>1530</v>
      </c>
      <c r="B2913" t="s">
        <v>665</v>
      </c>
      <c r="C2913">
        <f>_xlfn.XLOOKUP(B2913,[2]itemList_221219!$B:$B,[2]itemList_221219!$A:$A)</f>
        <v>35000</v>
      </c>
      <c r="D2913">
        <v>10</v>
      </c>
      <c r="E2913">
        <v>1</v>
      </c>
      <c r="F2913">
        <v>4</v>
      </c>
      <c r="G2913" t="s">
        <v>47</v>
      </c>
      <c r="H2913" t="s">
        <v>963</v>
      </c>
      <c r="I2913">
        <v>4</v>
      </c>
      <c r="J2913" t="s">
        <v>1230</v>
      </c>
      <c r="K2913">
        <v>5698</v>
      </c>
      <c r="L2913">
        <v>0.56979999999999997</v>
      </c>
      <c r="M2913">
        <f>_xlfn.XLOOKUP(_xlfn.TEXTJOIN("|",0,D2913,G2913,H2913,I2913),[3]무기각인!$P$546:$P$1333,[3]무기각인!$O$546:$O$1333)</f>
        <v>0.57140000000000002</v>
      </c>
      <c r="N2913">
        <v>0.28000000000000003</v>
      </c>
    </row>
    <row r="2914" spans="1:14" x14ac:dyDescent="0.3">
      <c r="A2914" t="s">
        <v>1530</v>
      </c>
      <c r="B2914" t="s">
        <v>665</v>
      </c>
      <c r="C2914">
        <f>_xlfn.XLOOKUP(B2914,[2]itemList_221219!$B:$B,[2]itemList_221219!$A:$A)</f>
        <v>35000</v>
      </c>
      <c r="D2914">
        <v>10</v>
      </c>
      <c r="E2914">
        <v>1</v>
      </c>
      <c r="F2914">
        <v>4</v>
      </c>
      <c r="G2914" t="s">
        <v>47</v>
      </c>
      <c r="H2914" t="s">
        <v>963</v>
      </c>
      <c r="I2914">
        <v>5</v>
      </c>
      <c r="J2914" t="s">
        <v>1534</v>
      </c>
      <c r="K2914">
        <v>5756</v>
      </c>
      <c r="L2914">
        <v>0.5756</v>
      </c>
      <c r="M2914">
        <f>_xlfn.XLOOKUP(_xlfn.TEXTJOIN("|",0,D2914,G2914,H2914,I2914),[3]무기각인!$P$546:$P$1333,[3]무기각인!$O$546:$O$1333)</f>
        <v>0.57140000000000002</v>
      </c>
      <c r="N2914">
        <v>0.73499999999999999</v>
      </c>
    </row>
    <row r="2915" spans="1:14" x14ac:dyDescent="0.3">
      <c r="A2915" t="s">
        <v>1530</v>
      </c>
      <c r="B2915" t="s">
        <v>665</v>
      </c>
      <c r="C2915">
        <f>_xlfn.XLOOKUP(B2915,[2]itemList_221219!$B:$B,[2]itemList_221219!$A:$A)</f>
        <v>35000</v>
      </c>
      <c r="D2915">
        <v>10</v>
      </c>
      <c r="E2915">
        <v>1</v>
      </c>
      <c r="F2915">
        <v>4</v>
      </c>
      <c r="G2915" t="s">
        <v>47</v>
      </c>
      <c r="H2915" t="s">
        <v>963</v>
      </c>
      <c r="I2915">
        <v>6</v>
      </c>
      <c r="J2915" t="s">
        <v>1992</v>
      </c>
      <c r="K2915">
        <v>5760</v>
      </c>
      <c r="L2915">
        <v>0.57599999999999996</v>
      </c>
      <c r="M2915">
        <f>_xlfn.XLOOKUP(_xlfn.TEXTJOIN("|",0,D2915,G2915,H2915,I2915),[3]무기각인!$P$546:$P$1333,[3]무기각인!$O$546:$O$1333)</f>
        <v>0.57140000000000002</v>
      </c>
      <c r="N2915">
        <v>0.80500000000000005</v>
      </c>
    </row>
    <row r="2916" spans="1:14" x14ac:dyDescent="0.3">
      <c r="A2916" t="s">
        <v>1530</v>
      </c>
      <c r="B2916" t="s">
        <v>665</v>
      </c>
      <c r="C2916">
        <f>_xlfn.XLOOKUP(B2916,[2]itemList_221219!$B:$B,[2]itemList_221219!$A:$A)</f>
        <v>35000</v>
      </c>
      <c r="D2916">
        <v>10</v>
      </c>
      <c r="E2916">
        <v>1</v>
      </c>
      <c r="F2916">
        <v>4</v>
      </c>
      <c r="G2916" t="s">
        <v>47</v>
      </c>
      <c r="H2916" t="s">
        <v>963</v>
      </c>
      <c r="I2916">
        <v>7</v>
      </c>
      <c r="J2916" t="s">
        <v>1993</v>
      </c>
      <c r="K2916">
        <v>5737</v>
      </c>
      <c r="L2916">
        <v>0.57369999999999999</v>
      </c>
      <c r="M2916">
        <f>_xlfn.XLOOKUP(_xlfn.TEXTJOIN("|",0,D2916,G2916,H2916,I2916),[3]무기각인!$P$546:$P$1333,[3]무기각인!$O$546:$O$1333)</f>
        <v>0.57140000000000002</v>
      </c>
      <c r="N2916">
        <v>0.40250000000000002</v>
      </c>
    </row>
    <row r="2917" spans="1:14" x14ac:dyDescent="0.3">
      <c r="A2917" t="s">
        <v>1530</v>
      </c>
      <c r="B2917" t="s">
        <v>665</v>
      </c>
      <c r="C2917">
        <f>_xlfn.XLOOKUP(B2917,[2]itemList_221219!$B:$B,[2]itemList_221219!$A:$A)</f>
        <v>35000</v>
      </c>
      <c r="D2917">
        <v>10</v>
      </c>
      <c r="E2917">
        <v>1</v>
      </c>
      <c r="F2917">
        <v>4</v>
      </c>
      <c r="G2917" t="s">
        <v>47</v>
      </c>
      <c r="H2917" t="s">
        <v>963</v>
      </c>
      <c r="I2917">
        <v>8</v>
      </c>
      <c r="J2917" t="s">
        <v>1994</v>
      </c>
      <c r="K2917">
        <v>5589</v>
      </c>
      <c r="L2917">
        <v>0.55889999999999995</v>
      </c>
      <c r="M2917">
        <f>_xlfn.XLOOKUP(_xlfn.TEXTJOIN("|",0,D2917,G2917,H2917,I2917),[3]무기각인!$P$546:$P$1333,[3]무기각인!$O$546:$O$1333)</f>
        <v>0.57140000000000002</v>
      </c>
      <c r="N2917">
        <v>2.1876000000000002</v>
      </c>
    </row>
    <row r="2918" spans="1:14" x14ac:dyDescent="0.3">
      <c r="A2918" t="s">
        <v>1530</v>
      </c>
      <c r="B2918" t="s">
        <v>665</v>
      </c>
      <c r="C2918">
        <f>_xlfn.XLOOKUP(B2918,[2]itemList_221219!$B:$B,[2]itemList_221219!$A:$A)</f>
        <v>35000</v>
      </c>
      <c r="D2918">
        <v>10</v>
      </c>
      <c r="E2918">
        <v>1</v>
      </c>
      <c r="F2918">
        <v>5</v>
      </c>
      <c r="G2918" t="s">
        <v>966</v>
      </c>
      <c r="H2918" t="s">
        <v>963</v>
      </c>
      <c r="I2918">
        <v>2</v>
      </c>
      <c r="J2918" t="s">
        <v>1232</v>
      </c>
      <c r="K2918">
        <v>5838</v>
      </c>
      <c r="L2918">
        <v>0.58379999999999999</v>
      </c>
      <c r="M2918">
        <f>_xlfn.XLOOKUP(_xlfn.TEXTJOIN("|",0,D2918,G2918,H2918,I2918),[3]무기각인!$P$546:$P$1333,[3]무기각인!$O$546:$O$1333)</f>
        <v>0.57140000000000002</v>
      </c>
      <c r="N2918">
        <v>2.1701000000000001</v>
      </c>
    </row>
    <row r="2919" spans="1:14" x14ac:dyDescent="0.3">
      <c r="A2919" t="s">
        <v>1530</v>
      </c>
      <c r="B2919" t="s">
        <v>665</v>
      </c>
      <c r="C2919">
        <f>_xlfn.XLOOKUP(B2919,[2]itemList_221219!$B:$B,[2]itemList_221219!$A:$A)</f>
        <v>35000</v>
      </c>
      <c r="D2919">
        <v>10</v>
      </c>
      <c r="E2919">
        <v>1</v>
      </c>
      <c r="F2919">
        <v>5</v>
      </c>
      <c r="G2919" t="s">
        <v>966</v>
      </c>
      <c r="H2919" t="s">
        <v>963</v>
      </c>
      <c r="I2919">
        <v>3</v>
      </c>
      <c r="J2919" t="s">
        <v>1233</v>
      </c>
      <c r="K2919">
        <v>5732</v>
      </c>
      <c r="L2919">
        <v>0.57320000000000004</v>
      </c>
      <c r="M2919">
        <f>_xlfn.XLOOKUP(_xlfn.TEXTJOIN("|",0,D2919,G2919,H2919,I2919),[3]무기각인!$P$546:$P$1333,[3]무기각인!$O$546:$O$1333)</f>
        <v>0.57140000000000002</v>
      </c>
      <c r="N2919">
        <v>0.315</v>
      </c>
    </row>
    <row r="2920" spans="1:14" x14ac:dyDescent="0.3">
      <c r="A2920" t="s">
        <v>1530</v>
      </c>
      <c r="B2920" t="s">
        <v>665</v>
      </c>
      <c r="C2920">
        <f>_xlfn.XLOOKUP(B2920,[2]itemList_221219!$B:$B,[2]itemList_221219!$A:$A)</f>
        <v>35000</v>
      </c>
      <c r="D2920">
        <v>10</v>
      </c>
      <c r="E2920">
        <v>1</v>
      </c>
      <c r="F2920">
        <v>5</v>
      </c>
      <c r="G2920" t="s">
        <v>966</v>
      </c>
      <c r="H2920" t="s">
        <v>963</v>
      </c>
      <c r="I2920">
        <v>4</v>
      </c>
      <c r="J2920" t="s">
        <v>1234</v>
      </c>
      <c r="K2920">
        <v>5675</v>
      </c>
      <c r="L2920">
        <v>0.5675</v>
      </c>
      <c r="M2920">
        <f>_xlfn.XLOOKUP(_xlfn.TEXTJOIN("|",0,D2920,G2920,H2920,I2920),[3]무기각인!$P$546:$P$1333,[3]무기각인!$O$546:$O$1333)</f>
        <v>0.57140000000000002</v>
      </c>
      <c r="N2920">
        <v>0.6825</v>
      </c>
    </row>
    <row r="2921" spans="1:14" x14ac:dyDescent="0.3">
      <c r="A2921" t="s">
        <v>1530</v>
      </c>
      <c r="B2921" t="s">
        <v>665</v>
      </c>
      <c r="C2921">
        <f>_xlfn.XLOOKUP(B2921,[2]itemList_221219!$B:$B,[2]itemList_221219!$A:$A)</f>
        <v>35000</v>
      </c>
      <c r="D2921">
        <v>10</v>
      </c>
      <c r="E2921">
        <v>1</v>
      </c>
      <c r="F2921">
        <v>5</v>
      </c>
      <c r="G2921" t="s">
        <v>966</v>
      </c>
      <c r="H2921" t="s">
        <v>963</v>
      </c>
      <c r="I2921">
        <v>5</v>
      </c>
      <c r="J2921" t="s">
        <v>1535</v>
      </c>
      <c r="K2921">
        <v>5696</v>
      </c>
      <c r="L2921">
        <v>0.5696</v>
      </c>
      <c r="M2921">
        <f>_xlfn.XLOOKUP(_xlfn.TEXTJOIN("|",0,D2921,G2921,H2921,I2921),[3]무기각인!$P$546:$P$1333,[3]무기각인!$O$546:$O$1333)</f>
        <v>0.57140000000000002</v>
      </c>
      <c r="N2921">
        <v>0.315</v>
      </c>
    </row>
    <row r="2922" spans="1:14" x14ac:dyDescent="0.3">
      <c r="A2922" t="s">
        <v>1530</v>
      </c>
      <c r="B2922" t="s">
        <v>665</v>
      </c>
      <c r="C2922">
        <f>_xlfn.XLOOKUP(B2922,[2]itemList_221219!$B:$B,[2]itemList_221219!$A:$A)</f>
        <v>35000</v>
      </c>
      <c r="D2922">
        <v>10</v>
      </c>
      <c r="E2922">
        <v>1</v>
      </c>
      <c r="F2922">
        <v>5</v>
      </c>
      <c r="G2922" t="s">
        <v>966</v>
      </c>
      <c r="H2922" t="s">
        <v>963</v>
      </c>
      <c r="I2922">
        <v>6</v>
      </c>
      <c r="J2922" t="s">
        <v>1995</v>
      </c>
      <c r="K2922">
        <v>5705</v>
      </c>
      <c r="L2922">
        <v>0.57050000000000001</v>
      </c>
      <c r="M2922">
        <f>_xlfn.XLOOKUP(_xlfn.TEXTJOIN("|",0,D2922,G2922,H2922,I2922),[3]무기각인!$P$546:$P$1333,[3]무기각인!$O$546:$O$1333)</f>
        <v>0.57140000000000002</v>
      </c>
      <c r="N2922">
        <v>0.1575</v>
      </c>
    </row>
    <row r="2923" spans="1:14" x14ac:dyDescent="0.3">
      <c r="A2923" t="s">
        <v>1530</v>
      </c>
      <c r="B2923" t="s">
        <v>665</v>
      </c>
      <c r="C2923">
        <f>_xlfn.XLOOKUP(B2923,[2]itemList_221219!$B:$B,[2]itemList_221219!$A:$A)</f>
        <v>35000</v>
      </c>
      <c r="D2923">
        <v>10</v>
      </c>
      <c r="E2923">
        <v>1</v>
      </c>
      <c r="F2923">
        <v>5</v>
      </c>
      <c r="G2923" t="s">
        <v>966</v>
      </c>
      <c r="H2923" t="s">
        <v>963</v>
      </c>
      <c r="I2923">
        <v>7</v>
      </c>
      <c r="J2923" t="s">
        <v>1996</v>
      </c>
      <c r="K2923">
        <v>5831</v>
      </c>
      <c r="L2923">
        <v>0.58309999999999995</v>
      </c>
      <c r="M2923">
        <f>_xlfn.XLOOKUP(_xlfn.TEXTJOIN("|",0,D2923,G2923,H2923,I2923),[3]무기각인!$P$546:$P$1333,[3]무기각인!$O$546:$O$1333)</f>
        <v>0.57140000000000002</v>
      </c>
      <c r="N2923">
        <v>2.0476000000000001</v>
      </c>
    </row>
    <row r="2924" spans="1:14" x14ac:dyDescent="0.3">
      <c r="A2924" t="s">
        <v>1530</v>
      </c>
      <c r="B2924" t="s">
        <v>665</v>
      </c>
      <c r="C2924">
        <f>_xlfn.XLOOKUP(B2924,[2]itemList_221219!$B:$B,[2]itemList_221219!$A:$A)</f>
        <v>35000</v>
      </c>
      <c r="D2924">
        <v>10</v>
      </c>
      <c r="E2924">
        <v>1</v>
      </c>
      <c r="F2924">
        <v>5</v>
      </c>
      <c r="G2924" t="s">
        <v>966</v>
      </c>
      <c r="H2924" t="s">
        <v>963</v>
      </c>
      <c r="I2924">
        <v>8</v>
      </c>
      <c r="J2924" t="s">
        <v>1997</v>
      </c>
      <c r="K2924">
        <v>5739</v>
      </c>
      <c r="L2924">
        <v>0.57389999999999997</v>
      </c>
      <c r="M2924">
        <f>_xlfn.XLOOKUP(_xlfn.TEXTJOIN("|",0,D2924,G2924,H2924,I2924),[3]무기각인!$P$546:$P$1333,[3]무기각인!$O$546:$O$1333)</f>
        <v>0.57140000000000002</v>
      </c>
      <c r="N2924">
        <v>0.4375</v>
      </c>
    </row>
    <row r="2925" spans="1:14" x14ac:dyDescent="0.3">
      <c r="A2925" t="s">
        <v>1530</v>
      </c>
      <c r="B2925" t="s">
        <v>665</v>
      </c>
      <c r="C2925">
        <f>_xlfn.XLOOKUP(B2925,[2]itemList_221219!$B:$B,[2]itemList_221219!$A:$A)</f>
        <v>35000</v>
      </c>
      <c r="D2925">
        <v>10</v>
      </c>
      <c r="E2925">
        <v>4</v>
      </c>
      <c r="F2925">
        <v>0</v>
      </c>
      <c r="G2925" t="s">
        <v>19</v>
      </c>
      <c r="H2925" t="s">
        <v>967</v>
      </c>
      <c r="I2925">
        <v>2</v>
      </c>
      <c r="J2925" t="s">
        <v>1236</v>
      </c>
      <c r="K2925">
        <v>5917</v>
      </c>
      <c r="L2925">
        <v>0.5917</v>
      </c>
      <c r="M2925">
        <f>_xlfn.XLOOKUP(_xlfn.TEXTJOIN("|",0,D2925,G2925,H2925,I2925),[3]무기각인!$P$546:$P$1333,[3]무기각인!$O$546:$O$1333)</f>
        <v>0.6</v>
      </c>
      <c r="N2925">
        <v>1.3833</v>
      </c>
    </row>
    <row r="2926" spans="1:14" x14ac:dyDescent="0.3">
      <c r="A2926" t="s">
        <v>1530</v>
      </c>
      <c r="B2926" t="s">
        <v>665</v>
      </c>
      <c r="C2926">
        <f>_xlfn.XLOOKUP(B2926,[2]itemList_221219!$B:$B,[2]itemList_221219!$A:$A)</f>
        <v>35000</v>
      </c>
      <c r="D2926">
        <v>10</v>
      </c>
      <c r="E2926">
        <v>4</v>
      </c>
      <c r="F2926">
        <v>0</v>
      </c>
      <c r="G2926" t="s">
        <v>19</v>
      </c>
      <c r="H2926" t="s">
        <v>967</v>
      </c>
      <c r="I2926">
        <v>3</v>
      </c>
      <c r="J2926" t="s">
        <v>1237</v>
      </c>
      <c r="K2926">
        <v>5953</v>
      </c>
      <c r="L2926">
        <v>0.59530000000000005</v>
      </c>
      <c r="M2926">
        <f>_xlfn.XLOOKUP(_xlfn.TEXTJOIN("|",0,D2926,G2926,H2926,I2926),[3]무기각인!$P$546:$P$1333,[3]무기각인!$O$546:$O$1333)</f>
        <v>0.6</v>
      </c>
      <c r="N2926">
        <v>0.7833</v>
      </c>
    </row>
    <row r="2927" spans="1:14" x14ac:dyDescent="0.3">
      <c r="A2927" t="s">
        <v>1530</v>
      </c>
      <c r="B2927" t="s">
        <v>665</v>
      </c>
      <c r="C2927">
        <f>_xlfn.XLOOKUP(B2927,[2]itemList_221219!$B:$B,[2]itemList_221219!$A:$A)</f>
        <v>35000</v>
      </c>
      <c r="D2927">
        <v>10</v>
      </c>
      <c r="E2927">
        <v>4</v>
      </c>
      <c r="F2927">
        <v>0</v>
      </c>
      <c r="G2927" t="s">
        <v>19</v>
      </c>
      <c r="H2927" t="s">
        <v>967</v>
      </c>
      <c r="I2927">
        <v>4</v>
      </c>
      <c r="J2927" t="s">
        <v>1536</v>
      </c>
      <c r="K2927">
        <v>5937</v>
      </c>
      <c r="L2927">
        <v>0.59370000000000001</v>
      </c>
      <c r="M2927">
        <f>_xlfn.XLOOKUP(_xlfn.TEXTJOIN("|",0,D2927,G2927,H2927,I2927),[3]무기각인!$P$546:$P$1333,[3]무기각인!$O$546:$O$1333)</f>
        <v>0.6</v>
      </c>
      <c r="N2927">
        <v>1.05</v>
      </c>
    </row>
    <row r="2928" spans="1:14" x14ac:dyDescent="0.3">
      <c r="A2928" t="s">
        <v>1530</v>
      </c>
      <c r="B2928" t="s">
        <v>665</v>
      </c>
      <c r="C2928">
        <f>_xlfn.XLOOKUP(B2928,[2]itemList_221219!$B:$B,[2]itemList_221219!$A:$A)</f>
        <v>35000</v>
      </c>
      <c r="D2928">
        <v>10</v>
      </c>
      <c r="E2928">
        <v>4</v>
      </c>
      <c r="F2928">
        <v>0</v>
      </c>
      <c r="G2928" t="s">
        <v>19</v>
      </c>
      <c r="H2928" t="s">
        <v>967</v>
      </c>
      <c r="I2928">
        <v>5</v>
      </c>
      <c r="J2928" t="s">
        <v>1942</v>
      </c>
      <c r="K2928">
        <v>5935</v>
      </c>
      <c r="L2928">
        <v>0.59350000000000003</v>
      </c>
      <c r="M2928">
        <f>_xlfn.XLOOKUP(_xlfn.TEXTJOIN("|",0,D2928,G2928,H2928,I2928),[3]무기각인!$P$546:$P$1333,[3]무기각인!$O$546:$O$1333)</f>
        <v>0.6</v>
      </c>
      <c r="N2928">
        <v>1.0832999999999999</v>
      </c>
    </row>
    <row r="2929" spans="1:14" x14ac:dyDescent="0.3">
      <c r="A2929" t="s">
        <v>1530</v>
      </c>
      <c r="B2929" t="s">
        <v>665</v>
      </c>
      <c r="C2929">
        <f>_xlfn.XLOOKUP(B2929,[2]itemList_221219!$B:$B,[2]itemList_221219!$A:$A)</f>
        <v>35000</v>
      </c>
      <c r="D2929">
        <v>10</v>
      </c>
      <c r="E2929">
        <v>4</v>
      </c>
      <c r="F2929">
        <v>0</v>
      </c>
      <c r="G2929" t="s">
        <v>19</v>
      </c>
      <c r="H2929" t="s">
        <v>967</v>
      </c>
      <c r="I2929">
        <v>6</v>
      </c>
      <c r="J2929" t="s">
        <v>1998</v>
      </c>
      <c r="K2929">
        <v>6037</v>
      </c>
      <c r="L2929">
        <v>0.60370000000000001</v>
      </c>
      <c r="M2929">
        <f>_xlfn.XLOOKUP(_xlfn.TEXTJOIN("|",0,D2929,G2929,H2929,I2929),[3]무기각인!$P$546:$P$1333,[3]무기각인!$O$546:$O$1333)</f>
        <v>0.6</v>
      </c>
      <c r="N2929">
        <v>0.61670000000000003</v>
      </c>
    </row>
    <row r="2930" spans="1:14" x14ac:dyDescent="0.3">
      <c r="A2930" t="s">
        <v>1530</v>
      </c>
      <c r="B2930" t="s">
        <v>665</v>
      </c>
      <c r="C2930">
        <f>_xlfn.XLOOKUP(B2930,[2]itemList_221219!$B:$B,[2]itemList_221219!$A:$A)</f>
        <v>35000</v>
      </c>
      <c r="D2930">
        <v>10</v>
      </c>
      <c r="E2930">
        <v>4</v>
      </c>
      <c r="F2930">
        <v>2</v>
      </c>
      <c r="G2930" t="s">
        <v>964</v>
      </c>
      <c r="H2930" t="s">
        <v>967</v>
      </c>
      <c r="I2930">
        <v>2</v>
      </c>
      <c r="J2930" t="s">
        <v>1239</v>
      </c>
      <c r="K2930">
        <v>7898</v>
      </c>
      <c r="L2930">
        <v>0.78979999999999995</v>
      </c>
      <c r="M2930">
        <f>_xlfn.XLOOKUP(_xlfn.TEXTJOIN("|",0,D2930,G2930,H2930,I2930),[3]무기각인!$P$546:$P$1333,[3]무기각인!$O$546:$O$1333)</f>
        <v>0.8</v>
      </c>
      <c r="N2930">
        <v>1.2749999999999999</v>
      </c>
    </row>
    <row r="2931" spans="1:14" x14ac:dyDescent="0.3">
      <c r="A2931" t="s">
        <v>1530</v>
      </c>
      <c r="B2931" t="s">
        <v>665</v>
      </c>
      <c r="C2931">
        <f>_xlfn.XLOOKUP(B2931,[2]itemList_221219!$B:$B,[2]itemList_221219!$A:$A)</f>
        <v>35000</v>
      </c>
      <c r="D2931">
        <v>10</v>
      </c>
      <c r="E2931">
        <v>4</v>
      </c>
      <c r="F2931">
        <v>2</v>
      </c>
      <c r="G2931" t="s">
        <v>964</v>
      </c>
      <c r="H2931" t="s">
        <v>967</v>
      </c>
      <c r="I2931">
        <v>3</v>
      </c>
      <c r="J2931" t="s">
        <v>1240</v>
      </c>
      <c r="K2931">
        <v>7951</v>
      </c>
      <c r="L2931">
        <v>0.79510000000000003</v>
      </c>
      <c r="M2931">
        <f>_xlfn.XLOOKUP(_xlfn.TEXTJOIN("|",0,D2931,G2931,H2931,I2931),[3]무기각인!$P$546:$P$1333,[3]무기각인!$O$546:$O$1333)</f>
        <v>0.8</v>
      </c>
      <c r="N2931">
        <v>0.61250000000000004</v>
      </c>
    </row>
    <row r="2932" spans="1:14" x14ac:dyDescent="0.3">
      <c r="A2932" t="s">
        <v>1530</v>
      </c>
      <c r="B2932" t="s">
        <v>665</v>
      </c>
      <c r="C2932">
        <f>_xlfn.XLOOKUP(B2932,[2]itemList_221219!$B:$B,[2]itemList_221219!$A:$A)</f>
        <v>35000</v>
      </c>
      <c r="D2932">
        <v>10</v>
      </c>
      <c r="E2932">
        <v>4</v>
      </c>
      <c r="F2932">
        <v>2</v>
      </c>
      <c r="G2932" t="s">
        <v>964</v>
      </c>
      <c r="H2932" t="s">
        <v>967</v>
      </c>
      <c r="I2932">
        <v>4</v>
      </c>
      <c r="J2932" t="s">
        <v>1537</v>
      </c>
      <c r="K2932">
        <v>8048</v>
      </c>
      <c r="L2932">
        <v>0.80479999999999996</v>
      </c>
      <c r="M2932">
        <f>_xlfn.XLOOKUP(_xlfn.TEXTJOIN("|",0,D2932,G2932,H2932,I2932),[3]무기각인!$P$546:$P$1333,[3]무기각인!$O$546:$O$1333)</f>
        <v>0.8</v>
      </c>
      <c r="N2932">
        <v>0.6</v>
      </c>
    </row>
    <row r="2933" spans="1:14" x14ac:dyDescent="0.3">
      <c r="A2933" t="s">
        <v>1530</v>
      </c>
      <c r="B2933" t="s">
        <v>665</v>
      </c>
      <c r="C2933">
        <f>_xlfn.XLOOKUP(B2933,[2]itemList_221219!$B:$B,[2]itemList_221219!$A:$A)</f>
        <v>35000</v>
      </c>
      <c r="D2933">
        <v>10</v>
      </c>
      <c r="E2933">
        <v>4</v>
      </c>
      <c r="F2933">
        <v>2</v>
      </c>
      <c r="G2933" t="s">
        <v>964</v>
      </c>
      <c r="H2933" t="s">
        <v>967</v>
      </c>
      <c r="I2933">
        <v>5</v>
      </c>
      <c r="J2933" t="s">
        <v>1943</v>
      </c>
      <c r="K2933">
        <v>7946</v>
      </c>
      <c r="L2933">
        <v>0.79459999999999997</v>
      </c>
      <c r="M2933">
        <f>_xlfn.XLOOKUP(_xlfn.TEXTJOIN("|",0,D2933,G2933,H2933,I2933),[3]무기각인!$P$546:$P$1333,[3]무기각인!$O$546:$O$1333)</f>
        <v>0.8</v>
      </c>
      <c r="N2933">
        <v>0.67500000000000004</v>
      </c>
    </row>
    <row r="2934" spans="1:14" x14ac:dyDescent="0.3">
      <c r="A2934" t="s">
        <v>1530</v>
      </c>
      <c r="B2934" t="s">
        <v>665</v>
      </c>
      <c r="C2934">
        <f>_xlfn.XLOOKUP(B2934,[2]itemList_221219!$B:$B,[2]itemList_221219!$A:$A)</f>
        <v>35000</v>
      </c>
      <c r="D2934">
        <v>10</v>
      </c>
      <c r="E2934">
        <v>4</v>
      </c>
      <c r="F2934">
        <v>2</v>
      </c>
      <c r="G2934" t="s">
        <v>964</v>
      </c>
      <c r="H2934" t="s">
        <v>967</v>
      </c>
      <c r="I2934">
        <v>6</v>
      </c>
      <c r="J2934" t="s">
        <v>1999</v>
      </c>
      <c r="K2934">
        <v>8086</v>
      </c>
      <c r="L2934">
        <v>0.80859999999999999</v>
      </c>
      <c r="M2934">
        <f>_xlfn.XLOOKUP(_xlfn.TEXTJOIN("|",0,D2934,G2934,H2934,I2934),[3]무기각인!$P$546:$P$1333,[3]무기각인!$O$546:$O$1333)</f>
        <v>0.8</v>
      </c>
      <c r="N2934">
        <v>1.075</v>
      </c>
    </row>
    <row r="2935" spans="1:14" x14ac:dyDescent="0.3">
      <c r="A2935" t="s">
        <v>1530</v>
      </c>
      <c r="B2935" t="s">
        <v>665</v>
      </c>
      <c r="C2935">
        <f>_xlfn.XLOOKUP(B2935,[2]itemList_221219!$B:$B,[2]itemList_221219!$A:$A)</f>
        <v>35000</v>
      </c>
      <c r="D2935">
        <v>10</v>
      </c>
      <c r="E2935">
        <v>4</v>
      </c>
      <c r="F2935">
        <v>3</v>
      </c>
      <c r="G2935" t="s">
        <v>965</v>
      </c>
      <c r="H2935" t="s">
        <v>967</v>
      </c>
      <c r="I2935">
        <v>2</v>
      </c>
      <c r="J2935" t="s">
        <v>1242</v>
      </c>
      <c r="K2935">
        <v>8092</v>
      </c>
      <c r="L2935">
        <v>0.80920000000000003</v>
      </c>
      <c r="M2935">
        <f>_xlfn.XLOOKUP(_xlfn.TEXTJOIN("|",0,D2935,G2935,H2935,I2935),[3]무기각인!$P$546:$P$1333,[3]무기각인!$O$546:$O$1333)</f>
        <v>0.8</v>
      </c>
      <c r="N2935">
        <v>1.1499999999999999</v>
      </c>
    </row>
    <row r="2936" spans="1:14" x14ac:dyDescent="0.3">
      <c r="A2936" t="s">
        <v>1530</v>
      </c>
      <c r="B2936" t="s">
        <v>665</v>
      </c>
      <c r="C2936">
        <f>_xlfn.XLOOKUP(B2936,[2]itemList_221219!$B:$B,[2]itemList_221219!$A:$A)</f>
        <v>35000</v>
      </c>
      <c r="D2936">
        <v>10</v>
      </c>
      <c r="E2936">
        <v>4</v>
      </c>
      <c r="F2936">
        <v>3</v>
      </c>
      <c r="G2936" t="s">
        <v>965</v>
      </c>
      <c r="H2936" t="s">
        <v>967</v>
      </c>
      <c r="I2936">
        <v>3</v>
      </c>
      <c r="J2936" t="s">
        <v>1243</v>
      </c>
      <c r="K2936">
        <v>8008</v>
      </c>
      <c r="L2936">
        <v>0.80079999999999996</v>
      </c>
      <c r="M2936">
        <f>_xlfn.XLOOKUP(_xlfn.TEXTJOIN("|",0,D2936,G2936,H2936,I2936),[3]무기각인!$P$546:$P$1333,[3]무기각인!$O$546:$O$1333)</f>
        <v>0.8</v>
      </c>
      <c r="N2936">
        <v>0.1</v>
      </c>
    </row>
    <row r="2937" spans="1:14" x14ac:dyDescent="0.3">
      <c r="A2937" t="s">
        <v>1530</v>
      </c>
      <c r="B2937" t="s">
        <v>665</v>
      </c>
      <c r="C2937">
        <f>_xlfn.XLOOKUP(B2937,[2]itemList_221219!$B:$B,[2]itemList_221219!$A:$A)</f>
        <v>35000</v>
      </c>
      <c r="D2937">
        <v>10</v>
      </c>
      <c r="E2937">
        <v>4</v>
      </c>
      <c r="F2937">
        <v>3</v>
      </c>
      <c r="G2937" t="s">
        <v>965</v>
      </c>
      <c r="H2937" t="s">
        <v>967</v>
      </c>
      <c r="I2937">
        <v>4</v>
      </c>
      <c r="J2937" t="s">
        <v>1538</v>
      </c>
      <c r="K2937">
        <v>7892</v>
      </c>
      <c r="L2937">
        <v>0.78920000000000001</v>
      </c>
      <c r="M2937">
        <f>_xlfn.XLOOKUP(_xlfn.TEXTJOIN("|",0,D2937,G2937,H2937,I2937),[3]무기각인!$P$546:$P$1333,[3]무기각인!$O$546:$O$1333)</f>
        <v>0.8</v>
      </c>
      <c r="N2937">
        <v>1.35</v>
      </c>
    </row>
    <row r="2938" spans="1:14" x14ac:dyDescent="0.3">
      <c r="A2938" t="s">
        <v>1530</v>
      </c>
      <c r="B2938" t="s">
        <v>665</v>
      </c>
      <c r="C2938">
        <f>_xlfn.XLOOKUP(B2938,[2]itemList_221219!$B:$B,[2]itemList_221219!$A:$A)</f>
        <v>35000</v>
      </c>
      <c r="D2938">
        <v>10</v>
      </c>
      <c r="E2938">
        <v>4</v>
      </c>
      <c r="F2938">
        <v>3</v>
      </c>
      <c r="G2938" t="s">
        <v>965</v>
      </c>
      <c r="H2938" t="s">
        <v>967</v>
      </c>
      <c r="I2938">
        <v>5</v>
      </c>
      <c r="J2938" t="s">
        <v>1944</v>
      </c>
      <c r="K2938">
        <v>7937</v>
      </c>
      <c r="L2938">
        <v>0.79369999999999996</v>
      </c>
      <c r="M2938">
        <f>_xlfn.XLOOKUP(_xlfn.TEXTJOIN("|",0,D2938,G2938,H2938,I2938),[3]무기각인!$P$546:$P$1333,[3]무기각인!$O$546:$O$1333)</f>
        <v>0.8</v>
      </c>
      <c r="N2938">
        <v>0.78749999999999998</v>
      </c>
    </row>
    <row r="2939" spans="1:14" x14ac:dyDescent="0.3">
      <c r="A2939" t="s">
        <v>1530</v>
      </c>
      <c r="B2939" t="s">
        <v>665</v>
      </c>
      <c r="C2939">
        <f>_xlfn.XLOOKUP(B2939,[2]itemList_221219!$B:$B,[2]itemList_221219!$A:$A)</f>
        <v>35000</v>
      </c>
      <c r="D2939">
        <v>10</v>
      </c>
      <c r="E2939">
        <v>4</v>
      </c>
      <c r="F2939">
        <v>3</v>
      </c>
      <c r="G2939" t="s">
        <v>965</v>
      </c>
      <c r="H2939" t="s">
        <v>967</v>
      </c>
      <c r="I2939">
        <v>6</v>
      </c>
      <c r="J2939" t="s">
        <v>2000</v>
      </c>
      <c r="K2939">
        <v>8020</v>
      </c>
      <c r="L2939">
        <v>0.80200000000000005</v>
      </c>
      <c r="M2939">
        <f>_xlfn.XLOOKUP(_xlfn.TEXTJOIN("|",0,D2939,G2939,H2939,I2939),[3]무기각인!$P$546:$P$1333,[3]무기각인!$O$546:$O$1333)</f>
        <v>0.8</v>
      </c>
      <c r="N2939">
        <v>0.25</v>
      </c>
    </row>
    <row r="2940" spans="1:14" x14ac:dyDescent="0.3">
      <c r="A2940" t="s">
        <v>1530</v>
      </c>
      <c r="B2940" t="s">
        <v>665</v>
      </c>
      <c r="C2940">
        <f>_xlfn.XLOOKUP(B2940,[2]itemList_221219!$B:$B,[2]itemList_221219!$A:$A)</f>
        <v>35000</v>
      </c>
      <c r="D2940">
        <v>10</v>
      </c>
      <c r="E2940">
        <v>4</v>
      </c>
      <c r="F2940">
        <v>4</v>
      </c>
      <c r="G2940" t="s">
        <v>47</v>
      </c>
      <c r="H2940" t="s">
        <v>967</v>
      </c>
      <c r="I2940">
        <v>2</v>
      </c>
      <c r="J2940" t="s">
        <v>1245</v>
      </c>
      <c r="K2940">
        <v>8108</v>
      </c>
      <c r="L2940">
        <v>0.81079999999999997</v>
      </c>
      <c r="M2940">
        <f>_xlfn.XLOOKUP(_xlfn.TEXTJOIN("|",0,D2940,G2940,H2940,I2940),[3]무기각인!$P$546:$P$1333,[3]무기각인!$O$546:$O$1333)</f>
        <v>0.8</v>
      </c>
      <c r="N2940">
        <v>1.35</v>
      </c>
    </row>
    <row r="2941" spans="1:14" x14ac:dyDescent="0.3">
      <c r="A2941" t="s">
        <v>1530</v>
      </c>
      <c r="B2941" t="s">
        <v>665</v>
      </c>
      <c r="C2941">
        <f>_xlfn.XLOOKUP(B2941,[2]itemList_221219!$B:$B,[2]itemList_221219!$A:$A)</f>
        <v>35000</v>
      </c>
      <c r="D2941">
        <v>10</v>
      </c>
      <c r="E2941">
        <v>4</v>
      </c>
      <c r="F2941">
        <v>4</v>
      </c>
      <c r="G2941" t="s">
        <v>47</v>
      </c>
      <c r="H2941" t="s">
        <v>967</v>
      </c>
      <c r="I2941">
        <v>3</v>
      </c>
      <c r="J2941" t="s">
        <v>1246</v>
      </c>
      <c r="K2941">
        <v>7746</v>
      </c>
      <c r="L2941">
        <v>0.77459999999999996</v>
      </c>
      <c r="M2941">
        <f>_xlfn.XLOOKUP(_xlfn.TEXTJOIN("|",0,D2941,G2941,H2941,I2941),[3]무기각인!$P$546:$P$1333,[3]무기각인!$O$546:$O$1333)</f>
        <v>0.8</v>
      </c>
      <c r="N2941">
        <v>3.1749999999999998</v>
      </c>
    </row>
    <row r="2942" spans="1:14" x14ac:dyDescent="0.3">
      <c r="A2942" t="s">
        <v>1530</v>
      </c>
      <c r="B2942" t="s">
        <v>665</v>
      </c>
      <c r="C2942">
        <f>_xlfn.XLOOKUP(B2942,[2]itemList_221219!$B:$B,[2]itemList_221219!$A:$A)</f>
        <v>35000</v>
      </c>
      <c r="D2942">
        <v>10</v>
      </c>
      <c r="E2942">
        <v>4</v>
      </c>
      <c r="F2942">
        <v>4</v>
      </c>
      <c r="G2942" t="s">
        <v>47</v>
      </c>
      <c r="H2942" t="s">
        <v>967</v>
      </c>
      <c r="I2942">
        <v>4</v>
      </c>
      <c r="J2942" t="s">
        <v>1539</v>
      </c>
      <c r="K2942">
        <v>8086</v>
      </c>
      <c r="L2942">
        <v>0.80859999999999999</v>
      </c>
      <c r="M2942">
        <f>_xlfn.XLOOKUP(_xlfn.TEXTJOIN("|",0,D2942,G2942,H2942,I2942),[3]무기각인!$P$546:$P$1333,[3]무기각인!$O$546:$O$1333)</f>
        <v>0.8</v>
      </c>
      <c r="N2942">
        <v>1.075</v>
      </c>
    </row>
    <row r="2943" spans="1:14" x14ac:dyDescent="0.3">
      <c r="A2943" t="s">
        <v>1530</v>
      </c>
      <c r="B2943" t="s">
        <v>665</v>
      </c>
      <c r="C2943">
        <f>_xlfn.XLOOKUP(B2943,[2]itemList_221219!$B:$B,[2]itemList_221219!$A:$A)</f>
        <v>35000</v>
      </c>
      <c r="D2943">
        <v>10</v>
      </c>
      <c r="E2943">
        <v>4</v>
      </c>
      <c r="F2943">
        <v>4</v>
      </c>
      <c r="G2943" t="s">
        <v>47</v>
      </c>
      <c r="H2943" t="s">
        <v>967</v>
      </c>
      <c r="I2943">
        <v>5</v>
      </c>
      <c r="J2943" t="s">
        <v>1945</v>
      </c>
      <c r="K2943">
        <v>7991</v>
      </c>
      <c r="L2943">
        <v>0.79910000000000003</v>
      </c>
      <c r="M2943">
        <f>_xlfn.XLOOKUP(_xlfn.TEXTJOIN("|",0,D2943,G2943,H2943,I2943),[3]무기각인!$P$546:$P$1333,[3]무기각인!$O$546:$O$1333)</f>
        <v>0.8</v>
      </c>
      <c r="N2943">
        <v>0.1125</v>
      </c>
    </row>
    <row r="2944" spans="1:14" x14ac:dyDescent="0.3">
      <c r="A2944" t="s">
        <v>1530</v>
      </c>
      <c r="B2944" t="s">
        <v>665</v>
      </c>
      <c r="C2944">
        <f>_xlfn.XLOOKUP(B2944,[2]itemList_221219!$B:$B,[2]itemList_221219!$A:$A)</f>
        <v>35000</v>
      </c>
      <c r="D2944">
        <v>10</v>
      </c>
      <c r="E2944">
        <v>4</v>
      </c>
      <c r="F2944">
        <v>4</v>
      </c>
      <c r="G2944" t="s">
        <v>47</v>
      </c>
      <c r="H2944" t="s">
        <v>967</v>
      </c>
      <c r="I2944">
        <v>6</v>
      </c>
      <c r="J2944" t="s">
        <v>2001</v>
      </c>
      <c r="K2944">
        <v>7809</v>
      </c>
      <c r="L2944">
        <v>0.78090000000000004</v>
      </c>
      <c r="M2944">
        <f>_xlfn.XLOOKUP(_xlfn.TEXTJOIN("|",0,D2944,G2944,H2944,I2944),[3]무기각인!$P$546:$P$1333,[3]무기각인!$O$546:$O$1333)</f>
        <v>0.8</v>
      </c>
      <c r="N2944">
        <v>2.3875000000000002</v>
      </c>
    </row>
    <row r="2945" spans="1:14" x14ac:dyDescent="0.3">
      <c r="A2945" t="s">
        <v>1530</v>
      </c>
      <c r="B2945" t="s">
        <v>665</v>
      </c>
      <c r="C2945">
        <f>_xlfn.XLOOKUP(B2945,[2]itemList_221219!$B:$B,[2]itemList_221219!$A:$A)</f>
        <v>35000</v>
      </c>
      <c r="D2945">
        <v>10</v>
      </c>
      <c r="E2945">
        <v>4</v>
      </c>
      <c r="F2945">
        <v>5</v>
      </c>
      <c r="G2945" t="s">
        <v>966</v>
      </c>
      <c r="H2945" t="s">
        <v>967</v>
      </c>
      <c r="I2945">
        <v>2</v>
      </c>
      <c r="J2945" t="s">
        <v>1248</v>
      </c>
      <c r="K2945">
        <v>8026</v>
      </c>
      <c r="L2945">
        <v>0.80259999999999998</v>
      </c>
      <c r="M2945">
        <f>_xlfn.XLOOKUP(_xlfn.TEXTJOIN("|",0,D2945,G2945,H2945,I2945),[3]무기각인!$P$546:$P$1333,[3]무기각인!$O$546:$O$1333)</f>
        <v>0.8</v>
      </c>
      <c r="N2945">
        <v>0.32500000000000001</v>
      </c>
    </row>
    <row r="2946" spans="1:14" x14ac:dyDescent="0.3">
      <c r="A2946" t="s">
        <v>1530</v>
      </c>
      <c r="B2946" t="s">
        <v>665</v>
      </c>
      <c r="C2946">
        <f>_xlfn.XLOOKUP(B2946,[2]itemList_221219!$B:$B,[2]itemList_221219!$A:$A)</f>
        <v>35000</v>
      </c>
      <c r="D2946">
        <v>10</v>
      </c>
      <c r="E2946">
        <v>4</v>
      </c>
      <c r="F2946">
        <v>5</v>
      </c>
      <c r="G2946" t="s">
        <v>966</v>
      </c>
      <c r="H2946" t="s">
        <v>967</v>
      </c>
      <c r="I2946">
        <v>3</v>
      </c>
      <c r="J2946" t="s">
        <v>1249</v>
      </c>
      <c r="K2946">
        <v>8223</v>
      </c>
      <c r="L2946">
        <v>0.82230000000000003</v>
      </c>
      <c r="M2946">
        <f>_xlfn.XLOOKUP(_xlfn.TEXTJOIN("|",0,D2946,G2946,H2946,I2946),[3]무기각인!$P$546:$P$1333,[3]무기각인!$O$546:$O$1333)</f>
        <v>0.8</v>
      </c>
      <c r="N2946">
        <v>2.7875000000000001</v>
      </c>
    </row>
    <row r="2947" spans="1:14" x14ac:dyDescent="0.3">
      <c r="A2947" t="s">
        <v>1530</v>
      </c>
      <c r="B2947" t="s">
        <v>665</v>
      </c>
      <c r="C2947">
        <f>_xlfn.XLOOKUP(B2947,[2]itemList_221219!$B:$B,[2]itemList_221219!$A:$A)</f>
        <v>35000</v>
      </c>
      <c r="D2947">
        <v>10</v>
      </c>
      <c r="E2947">
        <v>4</v>
      </c>
      <c r="F2947">
        <v>5</v>
      </c>
      <c r="G2947" t="s">
        <v>966</v>
      </c>
      <c r="H2947" t="s">
        <v>967</v>
      </c>
      <c r="I2947">
        <v>4</v>
      </c>
      <c r="J2947" t="s">
        <v>1540</v>
      </c>
      <c r="K2947">
        <v>8023</v>
      </c>
      <c r="L2947">
        <v>0.80230000000000001</v>
      </c>
      <c r="M2947">
        <f>_xlfn.XLOOKUP(_xlfn.TEXTJOIN("|",0,D2947,G2947,H2947,I2947),[3]무기각인!$P$546:$P$1333,[3]무기각인!$O$546:$O$1333)</f>
        <v>0.8</v>
      </c>
      <c r="N2947">
        <v>0.28749999999999998</v>
      </c>
    </row>
    <row r="2948" spans="1:14" x14ac:dyDescent="0.3">
      <c r="A2948" t="s">
        <v>1530</v>
      </c>
      <c r="B2948" t="s">
        <v>665</v>
      </c>
      <c r="C2948">
        <f>_xlfn.XLOOKUP(B2948,[2]itemList_221219!$B:$B,[2]itemList_221219!$A:$A)</f>
        <v>35000</v>
      </c>
      <c r="D2948">
        <v>10</v>
      </c>
      <c r="E2948">
        <v>4</v>
      </c>
      <c r="F2948">
        <v>5</v>
      </c>
      <c r="G2948" t="s">
        <v>966</v>
      </c>
      <c r="H2948" t="s">
        <v>967</v>
      </c>
      <c r="I2948">
        <v>5</v>
      </c>
      <c r="J2948" t="s">
        <v>1946</v>
      </c>
      <c r="K2948">
        <v>8113</v>
      </c>
      <c r="L2948">
        <v>0.81130000000000002</v>
      </c>
      <c r="M2948">
        <f>_xlfn.XLOOKUP(_xlfn.TEXTJOIN("|",0,D2948,G2948,H2948,I2948),[3]무기각인!$P$546:$P$1333,[3]무기각인!$O$546:$O$1333)</f>
        <v>0.8</v>
      </c>
      <c r="N2948">
        <v>1.4125000000000001</v>
      </c>
    </row>
    <row r="2949" spans="1:14" x14ac:dyDescent="0.3">
      <c r="A2949" t="s">
        <v>1530</v>
      </c>
      <c r="B2949" t="s">
        <v>665</v>
      </c>
      <c r="C2949">
        <f>_xlfn.XLOOKUP(B2949,[2]itemList_221219!$B:$B,[2]itemList_221219!$A:$A)</f>
        <v>35000</v>
      </c>
      <c r="D2949">
        <v>10</v>
      </c>
      <c r="E2949">
        <v>4</v>
      </c>
      <c r="F2949">
        <v>5</v>
      </c>
      <c r="G2949" t="s">
        <v>966</v>
      </c>
      <c r="H2949" t="s">
        <v>967</v>
      </c>
      <c r="I2949">
        <v>6</v>
      </c>
      <c r="J2949" t="s">
        <v>2002</v>
      </c>
      <c r="K2949">
        <v>8001</v>
      </c>
      <c r="L2949">
        <v>0.80010000000000003</v>
      </c>
      <c r="M2949">
        <f>_xlfn.XLOOKUP(_xlfn.TEXTJOIN("|",0,D2949,G2949,H2949,I2949),[3]무기각인!$P$546:$P$1333,[3]무기각인!$O$546:$O$1333)</f>
        <v>0.8</v>
      </c>
      <c r="N2949">
        <v>1.2500000000000001E-2</v>
      </c>
    </row>
    <row r="2950" spans="1:14" x14ac:dyDescent="0.3">
      <c r="A2950" t="s">
        <v>1530</v>
      </c>
      <c r="B2950" t="s">
        <v>665</v>
      </c>
      <c r="C2950">
        <f>_xlfn.XLOOKUP(B2950,[2]itemList_221219!$B:$B,[2]itemList_221219!$A:$A)</f>
        <v>35000</v>
      </c>
      <c r="D2950">
        <v>10</v>
      </c>
      <c r="E2950">
        <v>13</v>
      </c>
      <c r="F2950">
        <v>0</v>
      </c>
      <c r="G2950" t="s">
        <v>19</v>
      </c>
      <c r="H2950" t="s">
        <v>968</v>
      </c>
      <c r="I2950">
        <v>2</v>
      </c>
      <c r="J2950" t="s">
        <v>1251</v>
      </c>
      <c r="K2950">
        <v>2281</v>
      </c>
      <c r="L2950">
        <v>0.2281</v>
      </c>
      <c r="M2950">
        <f>_xlfn.XLOOKUP(_xlfn.TEXTJOIN("|",0,D2950,G2950,H2950,I2950),[3]무기각인!$P$546:$P$1333,[3]무기각인!$O$546:$O$1333)</f>
        <v>0.22220000000000001</v>
      </c>
      <c r="N2950">
        <v>2.6553</v>
      </c>
    </row>
    <row r="2951" spans="1:14" x14ac:dyDescent="0.3">
      <c r="A2951" t="s">
        <v>1530</v>
      </c>
      <c r="B2951" t="s">
        <v>665</v>
      </c>
      <c r="C2951">
        <f>_xlfn.XLOOKUP(B2951,[2]itemList_221219!$B:$B,[2]itemList_221219!$A:$A)</f>
        <v>35000</v>
      </c>
      <c r="D2951">
        <v>10</v>
      </c>
      <c r="E2951">
        <v>13</v>
      </c>
      <c r="F2951">
        <v>0</v>
      </c>
      <c r="G2951" t="s">
        <v>19</v>
      </c>
      <c r="H2951" t="s">
        <v>968</v>
      </c>
      <c r="I2951">
        <v>3</v>
      </c>
      <c r="J2951" t="s">
        <v>1252</v>
      </c>
      <c r="K2951">
        <v>2244</v>
      </c>
      <c r="L2951">
        <v>0.22439999999999999</v>
      </c>
      <c r="M2951">
        <f>_xlfn.XLOOKUP(_xlfn.TEXTJOIN("|",0,D2951,G2951,H2951,I2951),[3]무기각인!$P$546:$P$1333,[3]무기각인!$O$546:$O$1333)</f>
        <v>0.22220000000000001</v>
      </c>
      <c r="N2951">
        <v>0.99009999999999998</v>
      </c>
    </row>
    <row r="2952" spans="1:14" x14ac:dyDescent="0.3">
      <c r="A2952" t="s">
        <v>1530</v>
      </c>
      <c r="B2952" t="s">
        <v>665</v>
      </c>
      <c r="C2952">
        <f>_xlfn.XLOOKUP(B2952,[2]itemList_221219!$B:$B,[2]itemList_221219!$A:$A)</f>
        <v>35000</v>
      </c>
      <c r="D2952">
        <v>10</v>
      </c>
      <c r="E2952">
        <v>13</v>
      </c>
      <c r="F2952">
        <v>0</v>
      </c>
      <c r="G2952" t="s">
        <v>19</v>
      </c>
      <c r="H2952" t="s">
        <v>968</v>
      </c>
      <c r="I2952">
        <v>4</v>
      </c>
      <c r="J2952" t="s">
        <v>1253</v>
      </c>
      <c r="K2952">
        <v>2170</v>
      </c>
      <c r="L2952">
        <v>0.217</v>
      </c>
      <c r="M2952">
        <f>_xlfn.XLOOKUP(_xlfn.TEXTJOIN("|",0,D2952,G2952,H2952,I2952),[3]무기각인!$P$546:$P$1333,[3]무기각인!$O$546:$O$1333)</f>
        <v>0.22220000000000001</v>
      </c>
      <c r="N2952">
        <v>2.3401999999999998</v>
      </c>
    </row>
    <row r="2953" spans="1:14" x14ac:dyDescent="0.3">
      <c r="A2953" t="s">
        <v>1530</v>
      </c>
      <c r="B2953" t="s">
        <v>665</v>
      </c>
      <c r="C2953">
        <f>_xlfn.XLOOKUP(B2953,[2]itemList_221219!$B:$B,[2]itemList_221219!$A:$A)</f>
        <v>35000</v>
      </c>
      <c r="D2953">
        <v>10</v>
      </c>
      <c r="E2953">
        <v>13</v>
      </c>
      <c r="F2953">
        <v>0</v>
      </c>
      <c r="G2953" t="s">
        <v>19</v>
      </c>
      <c r="H2953" t="s">
        <v>968</v>
      </c>
      <c r="I2953">
        <v>5</v>
      </c>
      <c r="J2953" t="s">
        <v>1254</v>
      </c>
      <c r="K2953">
        <v>2293</v>
      </c>
      <c r="L2953">
        <v>0.2293</v>
      </c>
      <c r="M2953">
        <f>_xlfn.XLOOKUP(_xlfn.TEXTJOIN("|",0,D2953,G2953,H2953,I2953),[3]무기각인!$P$546:$P$1333,[3]무기각인!$O$546:$O$1333)</f>
        <v>0.22220000000000001</v>
      </c>
      <c r="N2953">
        <v>3.1953</v>
      </c>
    </row>
    <row r="2954" spans="1:14" x14ac:dyDescent="0.3">
      <c r="A2954" t="s">
        <v>1530</v>
      </c>
      <c r="B2954" t="s">
        <v>665</v>
      </c>
      <c r="C2954">
        <f>_xlfn.XLOOKUP(B2954,[2]itemList_221219!$B:$B,[2]itemList_221219!$A:$A)</f>
        <v>35000</v>
      </c>
      <c r="D2954">
        <v>10</v>
      </c>
      <c r="E2954">
        <v>13</v>
      </c>
      <c r="F2954">
        <v>0</v>
      </c>
      <c r="G2954" t="s">
        <v>19</v>
      </c>
      <c r="H2954" t="s">
        <v>968</v>
      </c>
      <c r="I2954">
        <v>6</v>
      </c>
      <c r="J2954" t="s">
        <v>1541</v>
      </c>
      <c r="K2954">
        <v>2242</v>
      </c>
      <c r="L2954">
        <v>0.22420000000000001</v>
      </c>
      <c r="M2954">
        <f>_xlfn.XLOOKUP(_xlfn.TEXTJOIN("|",0,D2954,G2954,H2954,I2954),[3]무기각인!$P$546:$P$1333,[3]무기각인!$O$546:$O$1333)</f>
        <v>0.22220000000000001</v>
      </c>
      <c r="N2954">
        <v>0.90010000000000001</v>
      </c>
    </row>
    <row r="2955" spans="1:14" x14ac:dyDescent="0.3">
      <c r="A2955" t="s">
        <v>1530</v>
      </c>
      <c r="B2955" t="s">
        <v>665</v>
      </c>
      <c r="C2955">
        <f>_xlfn.XLOOKUP(B2955,[2]itemList_221219!$B:$B,[2]itemList_221219!$A:$A)</f>
        <v>35000</v>
      </c>
      <c r="D2955">
        <v>10</v>
      </c>
      <c r="E2955">
        <v>13</v>
      </c>
      <c r="F2955">
        <v>0</v>
      </c>
      <c r="G2955" t="s">
        <v>19</v>
      </c>
      <c r="H2955" t="s">
        <v>968</v>
      </c>
      <c r="I2955">
        <v>7</v>
      </c>
      <c r="J2955" t="s">
        <v>2003</v>
      </c>
      <c r="K2955">
        <v>2121</v>
      </c>
      <c r="L2955">
        <v>0.21210000000000001</v>
      </c>
      <c r="M2955">
        <f>_xlfn.XLOOKUP(_xlfn.TEXTJOIN("|",0,D2955,G2955,H2955,I2955),[3]무기각인!$P$546:$P$1333,[3]무기각인!$O$546:$O$1333)</f>
        <v>0.22220000000000001</v>
      </c>
      <c r="N2955">
        <v>4.5454999999999997</v>
      </c>
    </row>
    <row r="2956" spans="1:14" x14ac:dyDescent="0.3">
      <c r="A2956" t="s">
        <v>1530</v>
      </c>
      <c r="B2956" t="s">
        <v>665</v>
      </c>
      <c r="C2956">
        <f>_xlfn.XLOOKUP(B2956,[2]itemList_221219!$B:$B,[2]itemList_221219!$A:$A)</f>
        <v>35000</v>
      </c>
      <c r="D2956">
        <v>10</v>
      </c>
      <c r="E2956">
        <v>13</v>
      </c>
      <c r="F2956">
        <v>0</v>
      </c>
      <c r="G2956" t="s">
        <v>19</v>
      </c>
      <c r="H2956" t="s">
        <v>968</v>
      </c>
      <c r="I2956">
        <v>8</v>
      </c>
      <c r="J2956" t="s">
        <v>2004</v>
      </c>
      <c r="K2956">
        <v>2235</v>
      </c>
      <c r="L2956">
        <v>0.2235</v>
      </c>
      <c r="M2956">
        <f>_xlfn.XLOOKUP(_xlfn.TEXTJOIN("|",0,D2956,G2956,H2956,I2956),[3]무기각인!$P$546:$P$1333,[3]무기각인!$O$546:$O$1333)</f>
        <v>0.22220000000000001</v>
      </c>
      <c r="N2956">
        <v>0.58509999999999995</v>
      </c>
    </row>
    <row r="2957" spans="1:14" x14ac:dyDescent="0.3">
      <c r="A2957" t="s">
        <v>1530</v>
      </c>
      <c r="B2957" t="s">
        <v>665</v>
      </c>
      <c r="C2957">
        <f>_xlfn.XLOOKUP(B2957,[2]itemList_221219!$B:$B,[2]itemList_221219!$A:$A)</f>
        <v>35000</v>
      </c>
      <c r="D2957">
        <v>10</v>
      </c>
      <c r="E2957">
        <v>13</v>
      </c>
      <c r="F2957">
        <v>0</v>
      </c>
      <c r="G2957" t="s">
        <v>19</v>
      </c>
      <c r="H2957" t="s">
        <v>968</v>
      </c>
      <c r="I2957">
        <v>9</v>
      </c>
      <c r="J2957" t="s">
        <v>2005</v>
      </c>
      <c r="K2957">
        <v>2218</v>
      </c>
      <c r="L2957">
        <v>0.2218</v>
      </c>
      <c r="M2957">
        <f>_xlfn.XLOOKUP(_xlfn.TEXTJOIN("|",0,D2957,G2957,H2957,I2957),[3]무기각인!$P$546:$P$1333,[3]무기각인!$O$546:$O$1333)</f>
        <v>0.22220000000000001</v>
      </c>
      <c r="N2957">
        <v>0.18</v>
      </c>
    </row>
    <row r="2958" spans="1:14" x14ac:dyDescent="0.3">
      <c r="A2958" t="s">
        <v>1530</v>
      </c>
      <c r="B2958" t="s">
        <v>665</v>
      </c>
      <c r="C2958">
        <f>_xlfn.XLOOKUP(B2958,[2]itemList_221219!$B:$B,[2]itemList_221219!$A:$A)</f>
        <v>35000</v>
      </c>
      <c r="D2958">
        <v>10</v>
      </c>
      <c r="E2958">
        <v>13</v>
      </c>
      <c r="F2958">
        <v>0</v>
      </c>
      <c r="G2958" t="s">
        <v>19</v>
      </c>
      <c r="H2958" t="s">
        <v>968</v>
      </c>
      <c r="I2958">
        <v>10</v>
      </c>
      <c r="J2958" t="s">
        <v>2006</v>
      </c>
      <c r="K2958">
        <v>2181</v>
      </c>
      <c r="L2958">
        <v>0.21809999999999999</v>
      </c>
      <c r="M2958">
        <f>_xlfn.XLOOKUP(_xlfn.TEXTJOIN("|",0,D2958,G2958,H2958,I2958),[3]무기각인!$P$546:$P$1333,[3]무기각인!$O$546:$O$1333)</f>
        <v>0.22220000000000001</v>
      </c>
      <c r="N2958">
        <v>1.8452</v>
      </c>
    </row>
    <row r="2959" spans="1:14" x14ac:dyDescent="0.3">
      <c r="A2959" t="s">
        <v>1530</v>
      </c>
      <c r="B2959" t="s">
        <v>665</v>
      </c>
      <c r="C2959">
        <f>_xlfn.XLOOKUP(B2959,[2]itemList_221219!$B:$B,[2]itemList_221219!$A:$A)</f>
        <v>35000</v>
      </c>
      <c r="D2959">
        <v>10</v>
      </c>
      <c r="E2959">
        <v>13</v>
      </c>
      <c r="F2959">
        <v>2</v>
      </c>
      <c r="G2959" t="s">
        <v>964</v>
      </c>
      <c r="H2959" t="s">
        <v>968</v>
      </c>
      <c r="I2959">
        <v>2</v>
      </c>
      <c r="J2959" t="s">
        <v>1256</v>
      </c>
      <c r="K2959">
        <v>4351</v>
      </c>
      <c r="L2959">
        <v>0.43509999999999999</v>
      </c>
      <c r="M2959">
        <f>_xlfn.XLOOKUP(_xlfn.TEXTJOIN("|",0,D2959,G2959,H2959,I2959),[3]무기각인!$P$546:$P$1333,[3]무기각인!$O$546:$O$1333)</f>
        <v>0.44440000000000002</v>
      </c>
      <c r="N2959">
        <v>2.0926999999999998</v>
      </c>
    </row>
    <row r="2960" spans="1:14" x14ac:dyDescent="0.3">
      <c r="A2960" t="s">
        <v>1530</v>
      </c>
      <c r="B2960" t="s">
        <v>665</v>
      </c>
      <c r="C2960">
        <f>_xlfn.XLOOKUP(B2960,[2]itemList_221219!$B:$B,[2]itemList_221219!$A:$A)</f>
        <v>35000</v>
      </c>
      <c r="D2960">
        <v>10</v>
      </c>
      <c r="E2960">
        <v>13</v>
      </c>
      <c r="F2960">
        <v>2</v>
      </c>
      <c r="G2960" t="s">
        <v>964</v>
      </c>
      <c r="H2960" t="s">
        <v>968</v>
      </c>
      <c r="I2960">
        <v>3</v>
      </c>
      <c r="J2960" t="s">
        <v>1257</v>
      </c>
      <c r="K2960">
        <v>4478</v>
      </c>
      <c r="L2960">
        <v>0.44779999999999998</v>
      </c>
      <c r="M2960">
        <f>_xlfn.XLOOKUP(_xlfn.TEXTJOIN("|",0,D2960,G2960,H2960,I2960),[3]무기각인!$P$546:$P$1333,[3]무기각인!$O$546:$O$1333)</f>
        <v>0.44440000000000002</v>
      </c>
      <c r="N2960">
        <v>0.7651</v>
      </c>
    </row>
    <row r="2961" spans="1:14" x14ac:dyDescent="0.3">
      <c r="A2961" t="s">
        <v>1530</v>
      </c>
      <c r="B2961" t="s">
        <v>665</v>
      </c>
      <c r="C2961">
        <f>_xlfn.XLOOKUP(B2961,[2]itemList_221219!$B:$B,[2]itemList_221219!$A:$A)</f>
        <v>35000</v>
      </c>
      <c r="D2961">
        <v>10</v>
      </c>
      <c r="E2961">
        <v>13</v>
      </c>
      <c r="F2961">
        <v>2</v>
      </c>
      <c r="G2961" t="s">
        <v>964</v>
      </c>
      <c r="H2961" t="s">
        <v>968</v>
      </c>
      <c r="I2961">
        <v>4</v>
      </c>
      <c r="J2961" t="s">
        <v>1258</v>
      </c>
      <c r="K2961">
        <v>4457</v>
      </c>
      <c r="L2961">
        <v>0.44569999999999999</v>
      </c>
      <c r="M2961">
        <f>_xlfn.XLOOKUP(_xlfn.TEXTJOIN("|",0,D2961,G2961,H2961,I2961),[3]무기각인!$P$546:$P$1333,[3]무기각인!$O$546:$O$1333)</f>
        <v>0.44440000000000002</v>
      </c>
      <c r="N2961">
        <v>0.29249999999999998</v>
      </c>
    </row>
    <row r="2962" spans="1:14" x14ac:dyDescent="0.3">
      <c r="A2962" t="s">
        <v>1530</v>
      </c>
      <c r="B2962" t="s">
        <v>665</v>
      </c>
      <c r="C2962">
        <f>_xlfn.XLOOKUP(B2962,[2]itemList_221219!$B:$B,[2]itemList_221219!$A:$A)</f>
        <v>35000</v>
      </c>
      <c r="D2962">
        <v>10</v>
      </c>
      <c r="E2962">
        <v>13</v>
      </c>
      <c r="F2962">
        <v>2</v>
      </c>
      <c r="G2962" t="s">
        <v>964</v>
      </c>
      <c r="H2962" t="s">
        <v>968</v>
      </c>
      <c r="I2962">
        <v>5</v>
      </c>
      <c r="J2962" t="s">
        <v>1259</v>
      </c>
      <c r="K2962">
        <v>4408</v>
      </c>
      <c r="L2962">
        <v>0.44080000000000003</v>
      </c>
      <c r="M2962">
        <f>_xlfn.XLOOKUP(_xlfn.TEXTJOIN("|",0,D2962,G2962,H2962,I2962),[3]무기각인!$P$546:$P$1333,[3]무기각인!$O$546:$O$1333)</f>
        <v>0.44440000000000002</v>
      </c>
      <c r="N2962">
        <v>0.81010000000000004</v>
      </c>
    </row>
    <row r="2963" spans="1:14" x14ac:dyDescent="0.3">
      <c r="A2963" t="s">
        <v>1530</v>
      </c>
      <c r="B2963" t="s">
        <v>665</v>
      </c>
      <c r="C2963">
        <f>_xlfn.XLOOKUP(B2963,[2]itemList_221219!$B:$B,[2]itemList_221219!$A:$A)</f>
        <v>35000</v>
      </c>
      <c r="D2963">
        <v>10</v>
      </c>
      <c r="E2963">
        <v>13</v>
      </c>
      <c r="F2963">
        <v>2</v>
      </c>
      <c r="G2963" t="s">
        <v>964</v>
      </c>
      <c r="H2963" t="s">
        <v>968</v>
      </c>
      <c r="I2963">
        <v>6</v>
      </c>
      <c r="J2963" t="s">
        <v>1542</v>
      </c>
      <c r="K2963">
        <v>4534</v>
      </c>
      <c r="L2963">
        <v>0.45340000000000003</v>
      </c>
      <c r="M2963">
        <f>_xlfn.XLOOKUP(_xlfn.TEXTJOIN("|",0,D2963,G2963,H2963,I2963),[3]무기각인!$P$546:$P$1333,[3]무기각인!$O$546:$O$1333)</f>
        <v>0.44440000000000002</v>
      </c>
      <c r="N2963">
        <v>2.0251999999999999</v>
      </c>
    </row>
    <row r="2964" spans="1:14" x14ac:dyDescent="0.3">
      <c r="A2964" t="s">
        <v>1530</v>
      </c>
      <c r="B2964" t="s">
        <v>665</v>
      </c>
      <c r="C2964">
        <f>_xlfn.XLOOKUP(B2964,[2]itemList_221219!$B:$B,[2]itemList_221219!$A:$A)</f>
        <v>35000</v>
      </c>
      <c r="D2964">
        <v>10</v>
      </c>
      <c r="E2964">
        <v>13</v>
      </c>
      <c r="F2964">
        <v>2</v>
      </c>
      <c r="G2964" t="s">
        <v>964</v>
      </c>
      <c r="H2964" t="s">
        <v>968</v>
      </c>
      <c r="I2964">
        <v>7</v>
      </c>
      <c r="J2964" t="s">
        <v>2007</v>
      </c>
      <c r="K2964">
        <v>4408</v>
      </c>
      <c r="L2964">
        <v>0.44080000000000003</v>
      </c>
      <c r="M2964">
        <f>_xlfn.XLOOKUP(_xlfn.TEXTJOIN("|",0,D2964,G2964,H2964,I2964),[3]무기각인!$P$546:$P$1333,[3]무기각인!$O$546:$O$1333)</f>
        <v>0.44440000000000002</v>
      </c>
      <c r="N2964">
        <v>0.81010000000000004</v>
      </c>
    </row>
    <row r="2965" spans="1:14" x14ac:dyDescent="0.3">
      <c r="A2965" t="s">
        <v>1530</v>
      </c>
      <c r="B2965" t="s">
        <v>665</v>
      </c>
      <c r="C2965">
        <f>_xlfn.XLOOKUP(B2965,[2]itemList_221219!$B:$B,[2]itemList_221219!$A:$A)</f>
        <v>35000</v>
      </c>
      <c r="D2965">
        <v>10</v>
      </c>
      <c r="E2965">
        <v>13</v>
      </c>
      <c r="F2965">
        <v>2</v>
      </c>
      <c r="G2965" t="s">
        <v>964</v>
      </c>
      <c r="H2965" t="s">
        <v>968</v>
      </c>
      <c r="I2965">
        <v>8</v>
      </c>
      <c r="J2965" t="s">
        <v>2008</v>
      </c>
      <c r="K2965">
        <v>4537</v>
      </c>
      <c r="L2965">
        <v>0.45369999999999999</v>
      </c>
      <c r="M2965">
        <f>_xlfn.XLOOKUP(_xlfn.TEXTJOIN("|",0,D2965,G2965,H2965,I2965),[3]무기각인!$P$546:$P$1333,[3]무기각인!$O$546:$O$1333)</f>
        <v>0.44440000000000002</v>
      </c>
      <c r="N2965">
        <v>2.0926999999999998</v>
      </c>
    </row>
    <row r="2966" spans="1:14" x14ac:dyDescent="0.3">
      <c r="A2966" t="s">
        <v>1530</v>
      </c>
      <c r="B2966" t="s">
        <v>665</v>
      </c>
      <c r="C2966">
        <f>_xlfn.XLOOKUP(B2966,[2]itemList_221219!$B:$B,[2]itemList_221219!$A:$A)</f>
        <v>35000</v>
      </c>
      <c r="D2966">
        <v>10</v>
      </c>
      <c r="E2966">
        <v>13</v>
      </c>
      <c r="F2966">
        <v>2</v>
      </c>
      <c r="G2966" t="s">
        <v>964</v>
      </c>
      <c r="H2966" t="s">
        <v>968</v>
      </c>
      <c r="I2966">
        <v>9</v>
      </c>
      <c r="J2966" t="s">
        <v>2009</v>
      </c>
      <c r="K2966">
        <v>4464</v>
      </c>
      <c r="L2966">
        <v>0.44640000000000002</v>
      </c>
      <c r="M2966">
        <f>_xlfn.XLOOKUP(_xlfn.TEXTJOIN("|",0,D2966,G2966,H2966,I2966),[3]무기각인!$P$546:$P$1333,[3]무기각인!$O$546:$O$1333)</f>
        <v>0.44440000000000002</v>
      </c>
      <c r="N2966">
        <v>0.45</v>
      </c>
    </row>
    <row r="2967" spans="1:14" x14ac:dyDescent="0.3">
      <c r="A2967" t="s">
        <v>1530</v>
      </c>
      <c r="B2967" t="s">
        <v>665</v>
      </c>
      <c r="C2967">
        <f>_xlfn.XLOOKUP(B2967,[2]itemList_221219!$B:$B,[2]itemList_221219!$A:$A)</f>
        <v>35000</v>
      </c>
      <c r="D2967">
        <v>10</v>
      </c>
      <c r="E2967">
        <v>13</v>
      </c>
      <c r="F2967">
        <v>2</v>
      </c>
      <c r="G2967" t="s">
        <v>964</v>
      </c>
      <c r="H2967" t="s">
        <v>968</v>
      </c>
      <c r="I2967">
        <v>10</v>
      </c>
      <c r="J2967" t="s">
        <v>2010</v>
      </c>
      <c r="K2967">
        <v>4463</v>
      </c>
      <c r="L2967">
        <v>0.44629999999999997</v>
      </c>
      <c r="M2967">
        <f>_xlfn.XLOOKUP(_xlfn.TEXTJOIN("|",0,D2967,G2967,H2967,I2967),[3]무기각인!$P$546:$P$1333,[3]무기각인!$O$546:$O$1333)</f>
        <v>0.44440000000000002</v>
      </c>
      <c r="N2967">
        <v>0.42749999999999999</v>
      </c>
    </row>
    <row r="2968" spans="1:14" x14ac:dyDescent="0.3">
      <c r="A2968" t="s">
        <v>1530</v>
      </c>
      <c r="B2968" t="s">
        <v>665</v>
      </c>
      <c r="C2968">
        <f>_xlfn.XLOOKUP(B2968,[2]itemList_221219!$B:$B,[2]itemList_221219!$A:$A)</f>
        <v>35000</v>
      </c>
      <c r="D2968">
        <v>10</v>
      </c>
      <c r="E2968">
        <v>13</v>
      </c>
      <c r="F2968">
        <v>3</v>
      </c>
      <c r="G2968" t="s">
        <v>965</v>
      </c>
      <c r="H2968" t="s">
        <v>968</v>
      </c>
      <c r="I2968">
        <v>2</v>
      </c>
      <c r="J2968" t="s">
        <v>1261</v>
      </c>
      <c r="K2968">
        <v>4429</v>
      </c>
      <c r="L2968">
        <v>0.44290000000000002</v>
      </c>
      <c r="M2968">
        <f>_xlfn.XLOOKUP(_xlfn.TEXTJOIN("|",0,D2968,G2968,H2968,I2968),[3]무기각인!$P$546:$P$1333,[3]무기각인!$O$546:$O$1333)</f>
        <v>0.44440000000000002</v>
      </c>
      <c r="N2968">
        <v>0.33750000000000002</v>
      </c>
    </row>
    <row r="2969" spans="1:14" x14ac:dyDescent="0.3">
      <c r="A2969" t="s">
        <v>1530</v>
      </c>
      <c r="B2969" t="s">
        <v>665</v>
      </c>
      <c r="C2969">
        <f>_xlfn.XLOOKUP(B2969,[2]itemList_221219!$B:$B,[2]itemList_221219!$A:$A)</f>
        <v>35000</v>
      </c>
      <c r="D2969">
        <v>10</v>
      </c>
      <c r="E2969">
        <v>13</v>
      </c>
      <c r="F2969">
        <v>3</v>
      </c>
      <c r="G2969" t="s">
        <v>965</v>
      </c>
      <c r="H2969" t="s">
        <v>968</v>
      </c>
      <c r="I2969">
        <v>3</v>
      </c>
      <c r="J2969" t="s">
        <v>1262</v>
      </c>
      <c r="K2969">
        <v>4426</v>
      </c>
      <c r="L2969">
        <v>0.44259999999999999</v>
      </c>
      <c r="M2969">
        <f>_xlfn.XLOOKUP(_xlfn.TEXTJOIN("|",0,D2969,G2969,H2969,I2969),[3]무기각인!$P$546:$P$1333,[3]무기각인!$O$546:$O$1333)</f>
        <v>0.44440000000000002</v>
      </c>
      <c r="N2969">
        <v>0.40500000000000003</v>
      </c>
    </row>
    <row r="2970" spans="1:14" x14ac:dyDescent="0.3">
      <c r="A2970" t="s">
        <v>1530</v>
      </c>
      <c r="B2970" t="s">
        <v>665</v>
      </c>
      <c r="C2970">
        <f>_xlfn.XLOOKUP(B2970,[2]itemList_221219!$B:$B,[2]itemList_221219!$A:$A)</f>
        <v>35000</v>
      </c>
      <c r="D2970">
        <v>10</v>
      </c>
      <c r="E2970">
        <v>13</v>
      </c>
      <c r="F2970">
        <v>3</v>
      </c>
      <c r="G2970" t="s">
        <v>965</v>
      </c>
      <c r="H2970" t="s">
        <v>968</v>
      </c>
      <c r="I2970">
        <v>4</v>
      </c>
      <c r="J2970" t="s">
        <v>1263</v>
      </c>
      <c r="K2970">
        <v>4409</v>
      </c>
      <c r="L2970">
        <v>0.44090000000000001</v>
      </c>
      <c r="M2970">
        <f>_xlfn.XLOOKUP(_xlfn.TEXTJOIN("|",0,D2970,G2970,H2970,I2970),[3]무기각인!$P$546:$P$1333,[3]무기각인!$O$546:$O$1333)</f>
        <v>0.44440000000000002</v>
      </c>
      <c r="N2970">
        <v>0.78759999999999997</v>
      </c>
    </row>
    <row r="2971" spans="1:14" x14ac:dyDescent="0.3">
      <c r="A2971" t="s">
        <v>1530</v>
      </c>
      <c r="B2971" t="s">
        <v>665</v>
      </c>
      <c r="C2971">
        <f>_xlfn.XLOOKUP(B2971,[2]itemList_221219!$B:$B,[2]itemList_221219!$A:$A)</f>
        <v>35000</v>
      </c>
      <c r="D2971">
        <v>10</v>
      </c>
      <c r="E2971">
        <v>13</v>
      </c>
      <c r="F2971">
        <v>3</v>
      </c>
      <c r="G2971" t="s">
        <v>965</v>
      </c>
      <c r="H2971" t="s">
        <v>968</v>
      </c>
      <c r="I2971">
        <v>5</v>
      </c>
      <c r="J2971" t="s">
        <v>1264</v>
      </c>
      <c r="K2971">
        <v>4462</v>
      </c>
      <c r="L2971">
        <v>0.44619999999999999</v>
      </c>
      <c r="M2971">
        <f>_xlfn.XLOOKUP(_xlfn.TEXTJOIN("|",0,D2971,G2971,H2971,I2971),[3]무기각인!$P$546:$P$1333,[3]무기각인!$O$546:$O$1333)</f>
        <v>0.44440000000000002</v>
      </c>
      <c r="N2971">
        <v>0.40500000000000003</v>
      </c>
    </row>
    <row r="2972" spans="1:14" x14ac:dyDescent="0.3">
      <c r="A2972" t="s">
        <v>1530</v>
      </c>
      <c r="B2972" t="s">
        <v>665</v>
      </c>
      <c r="C2972">
        <f>_xlfn.XLOOKUP(B2972,[2]itemList_221219!$B:$B,[2]itemList_221219!$A:$A)</f>
        <v>35000</v>
      </c>
      <c r="D2972">
        <v>10</v>
      </c>
      <c r="E2972">
        <v>13</v>
      </c>
      <c r="F2972">
        <v>3</v>
      </c>
      <c r="G2972" t="s">
        <v>965</v>
      </c>
      <c r="H2972" t="s">
        <v>968</v>
      </c>
      <c r="I2972">
        <v>6</v>
      </c>
      <c r="J2972" t="s">
        <v>1543</v>
      </c>
      <c r="K2972">
        <v>4427</v>
      </c>
      <c r="L2972">
        <v>0.44269999999999998</v>
      </c>
      <c r="M2972">
        <f>_xlfn.XLOOKUP(_xlfn.TEXTJOIN("|",0,D2972,G2972,H2972,I2972),[3]무기각인!$P$546:$P$1333,[3]무기각인!$O$546:$O$1333)</f>
        <v>0.44440000000000002</v>
      </c>
      <c r="N2972">
        <v>0.38250000000000001</v>
      </c>
    </row>
    <row r="2973" spans="1:14" x14ac:dyDescent="0.3">
      <c r="A2973" t="s">
        <v>1530</v>
      </c>
      <c r="B2973" t="s">
        <v>665</v>
      </c>
      <c r="C2973">
        <f>_xlfn.XLOOKUP(B2973,[2]itemList_221219!$B:$B,[2]itemList_221219!$A:$A)</f>
        <v>35000</v>
      </c>
      <c r="D2973">
        <v>10</v>
      </c>
      <c r="E2973">
        <v>13</v>
      </c>
      <c r="F2973">
        <v>3</v>
      </c>
      <c r="G2973" t="s">
        <v>965</v>
      </c>
      <c r="H2973" t="s">
        <v>968</v>
      </c>
      <c r="I2973">
        <v>7</v>
      </c>
      <c r="J2973" t="s">
        <v>2011</v>
      </c>
      <c r="K2973">
        <v>4510</v>
      </c>
      <c r="L2973">
        <v>0.45100000000000001</v>
      </c>
      <c r="M2973">
        <f>_xlfn.XLOOKUP(_xlfn.TEXTJOIN("|",0,D2973,G2973,H2973,I2973),[3]무기각인!$P$546:$P$1333,[3]무기각인!$O$546:$O$1333)</f>
        <v>0.44440000000000002</v>
      </c>
      <c r="N2973">
        <v>1.4851000000000001</v>
      </c>
    </row>
    <row r="2974" spans="1:14" x14ac:dyDescent="0.3">
      <c r="A2974" t="s">
        <v>1530</v>
      </c>
      <c r="B2974" t="s">
        <v>665</v>
      </c>
      <c r="C2974">
        <f>_xlfn.XLOOKUP(B2974,[2]itemList_221219!$B:$B,[2]itemList_221219!$A:$A)</f>
        <v>35000</v>
      </c>
      <c r="D2974">
        <v>10</v>
      </c>
      <c r="E2974">
        <v>13</v>
      </c>
      <c r="F2974">
        <v>3</v>
      </c>
      <c r="G2974" t="s">
        <v>965</v>
      </c>
      <c r="H2974" t="s">
        <v>968</v>
      </c>
      <c r="I2974">
        <v>8</v>
      </c>
      <c r="J2974" t="s">
        <v>2012</v>
      </c>
      <c r="K2974">
        <v>4444</v>
      </c>
      <c r="L2974">
        <v>0.44440000000000002</v>
      </c>
      <c r="M2974">
        <f>_xlfn.XLOOKUP(_xlfn.TEXTJOIN("|",0,D2974,G2974,H2974,I2974),[3]무기각인!$P$546:$P$1333,[3]무기각인!$O$546:$O$1333)</f>
        <v>0.44440000000000002</v>
      </c>
      <c r="N2974">
        <v>0</v>
      </c>
    </row>
    <row r="2975" spans="1:14" x14ac:dyDescent="0.3">
      <c r="A2975" t="s">
        <v>1530</v>
      </c>
      <c r="B2975" t="s">
        <v>665</v>
      </c>
      <c r="C2975">
        <f>_xlfn.XLOOKUP(B2975,[2]itemList_221219!$B:$B,[2]itemList_221219!$A:$A)</f>
        <v>35000</v>
      </c>
      <c r="D2975">
        <v>10</v>
      </c>
      <c r="E2975">
        <v>13</v>
      </c>
      <c r="F2975">
        <v>3</v>
      </c>
      <c r="G2975" t="s">
        <v>965</v>
      </c>
      <c r="H2975" t="s">
        <v>968</v>
      </c>
      <c r="I2975">
        <v>9</v>
      </c>
      <c r="J2975" t="s">
        <v>2013</v>
      </c>
      <c r="K2975">
        <v>4316</v>
      </c>
      <c r="L2975">
        <v>0.43159999999999998</v>
      </c>
      <c r="M2975">
        <f>_xlfn.XLOOKUP(_xlfn.TEXTJOIN("|",0,D2975,G2975,H2975,I2975),[3]무기각인!$P$546:$P$1333,[3]무기각인!$O$546:$O$1333)</f>
        <v>0.44440000000000002</v>
      </c>
      <c r="N2975">
        <v>2.8803000000000001</v>
      </c>
    </row>
    <row r="2976" spans="1:14" x14ac:dyDescent="0.3">
      <c r="A2976" t="s">
        <v>1530</v>
      </c>
      <c r="B2976" t="s">
        <v>665</v>
      </c>
      <c r="C2976">
        <f>_xlfn.XLOOKUP(B2976,[2]itemList_221219!$B:$B,[2]itemList_221219!$A:$A)</f>
        <v>35000</v>
      </c>
      <c r="D2976">
        <v>10</v>
      </c>
      <c r="E2976">
        <v>13</v>
      </c>
      <c r="F2976">
        <v>3</v>
      </c>
      <c r="G2976" t="s">
        <v>965</v>
      </c>
      <c r="H2976" t="s">
        <v>968</v>
      </c>
      <c r="I2976">
        <v>10</v>
      </c>
      <c r="J2976" t="s">
        <v>2014</v>
      </c>
      <c r="K2976">
        <v>4413</v>
      </c>
      <c r="L2976">
        <v>0.44130000000000003</v>
      </c>
      <c r="M2976">
        <f>_xlfn.XLOOKUP(_xlfn.TEXTJOIN("|",0,D2976,G2976,H2976,I2976),[3]무기각인!$P$546:$P$1333,[3]무기각인!$O$546:$O$1333)</f>
        <v>0.44440000000000002</v>
      </c>
      <c r="N2976">
        <v>0.6976</v>
      </c>
    </row>
    <row r="2977" spans="1:14" x14ac:dyDescent="0.3">
      <c r="A2977" t="s">
        <v>1530</v>
      </c>
      <c r="B2977" t="s">
        <v>665</v>
      </c>
      <c r="C2977">
        <f>_xlfn.XLOOKUP(B2977,[2]itemList_221219!$B:$B,[2]itemList_221219!$A:$A)</f>
        <v>35000</v>
      </c>
      <c r="D2977">
        <v>10</v>
      </c>
      <c r="E2977">
        <v>13</v>
      </c>
      <c r="F2977">
        <v>4</v>
      </c>
      <c r="G2977" t="s">
        <v>47</v>
      </c>
      <c r="H2977" t="s">
        <v>968</v>
      </c>
      <c r="I2977">
        <v>2</v>
      </c>
      <c r="J2977" t="s">
        <v>1266</v>
      </c>
      <c r="K2977">
        <v>4516</v>
      </c>
      <c r="L2977">
        <v>0.4516</v>
      </c>
      <c r="M2977">
        <f>_xlfn.XLOOKUP(_xlfn.TEXTJOIN("|",0,D2977,G2977,H2977,I2977),[3]무기각인!$P$546:$P$1333,[3]무기각인!$O$546:$O$1333)</f>
        <v>0.44440000000000002</v>
      </c>
      <c r="N2977">
        <v>1.6202000000000001</v>
      </c>
    </row>
    <row r="2978" spans="1:14" x14ac:dyDescent="0.3">
      <c r="A2978" t="s">
        <v>1530</v>
      </c>
      <c r="B2978" t="s">
        <v>665</v>
      </c>
      <c r="C2978">
        <f>_xlfn.XLOOKUP(B2978,[2]itemList_221219!$B:$B,[2]itemList_221219!$A:$A)</f>
        <v>35000</v>
      </c>
      <c r="D2978">
        <v>10</v>
      </c>
      <c r="E2978">
        <v>13</v>
      </c>
      <c r="F2978">
        <v>4</v>
      </c>
      <c r="G2978" t="s">
        <v>47</v>
      </c>
      <c r="H2978" t="s">
        <v>968</v>
      </c>
      <c r="I2978">
        <v>3</v>
      </c>
      <c r="J2978" t="s">
        <v>1267</v>
      </c>
      <c r="K2978">
        <v>4423</v>
      </c>
      <c r="L2978">
        <v>0.44230000000000003</v>
      </c>
      <c r="M2978">
        <f>_xlfn.XLOOKUP(_xlfn.TEXTJOIN("|",0,D2978,G2978,H2978,I2978),[3]무기각인!$P$546:$P$1333,[3]무기각인!$O$546:$O$1333)</f>
        <v>0.44440000000000002</v>
      </c>
      <c r="N2978">
        <v>0.47249999999999998</v>
      </c>
    </row>
    <row r="2979" spans="1:14" x14ac:dyDescent="0.3">
      <c r="A2979" t="s">
        <v>1530</v>
      </c>
      <c r="B2979" t="s">
        <v>665</v>
      </c>
      <c r="C2979">
        <f>_xlfn.XLOOKUP(B2979,[2]itemList_221219!$B:$B,[2]itemList_221219!$A:$A)</f>
        <v>35000</v>
      </c>
      <c r="D2979">
        <v>10</v>
      </c>
      <c r="E2979">
        <v>13</v>
      </c>
      <c r="F2979">
        <v>4</v>
      </c>
      <c r="G2979" t="s">
        <v>47</v>
      </c>
      <c r="H2979" t="s">
        <v>968</v>
      </c>
      <c r="I2979">
        <v>4</v>
      </c>
      <c r="J2979" t="s">
        <v>1268</v>
      </c>
      <c r="K2979">
        <v>4391</v>
      </c>
      <c r="L2979">
        <v>0.43909999999999999</v>
      </c>
      <c r="M2979">
        <f>_xlfn.XLOOKUP(_xlfn.TEXTJOIN("|",0,D2979,G2979,H2979,I2979),[3]무기각인!$P$546:$P$1333,[3]무기각인!$O$546:$O$1333)</f>
        <v>0.44440000000000002</v>
      </c>
      <c r="N2979">
        <v>1.1926000000000001</v>
      </c>
    </row>
    <row r="2980" spans="1:14" x14ac:dyDescent="0.3">
      <c r="A2980" t="s">
        <v>1530</v>
      </c>
      <c r="B2980" t="s">
        <v>665</v>
      </c>
      <c r="C2980">
        <f>_xlfn.XLOOKUP(B2980,[2]itemList_221219!$B:$B,[2]itemList_221219!$A:$A)</f>
        <v>35000</v>
      </c>
      <c r="D2980">
        <v>10</v>
      </c>
      <c r="E2980">
        <v>13</v>
      </c>
      <c r="F2980">
        <v>4</v>
      </c>
      <c r="G2980" t="s">
        <v>47</v>
      </c>
      <c r="H2980" t="s">
        <v>968</v>
      </c>
      <c r="I2980">
        <v>5</v>
      </c>
      <c r="J2980" t="s">
        <v>1269</v>
      </c>
      <c r="K2980">
        <v>4521</v>
      </c>
      <c r="L2980">
        <v>0.4521</v>
      </c>
      <c r="M2980">
        <f>_xlfn.XLOOKUP(_xlfn.TEXTJOIN("|",0,D2980,G2980,H2980,I2980),[3]무기각인!$P$546:$P$1333,[3]무기각인!$O$546:$O$1333)</f>
        <v>0.44440000000000002</v>
      </c>
      <c r="N2980">
        <v>1.7326999999999999</v>
      </c>
    </row>
    <row r="2981" spans="1:14" x14ac:dyDescent="0.3">
      <c r="A2981" t="s">
        <v>1530</v>
      </c>
      <c r="B2981" t="s">
        <v>665</v>
      </c>
      <c r="C2981">
        <f>_xlfn.XLOOKUP(B2981,[2]itemList_221219!$B:$B,[2]itemList_221219!$A:$A)</f>
        <v>35000</v>
      </c>
      <c r="D2981">
        <v>10</v>
      </c>
      <c r="E2981">
        <v>13</v>
      </c>
      <c r="F2981">
        <v>4</v>
      </c>
      <c r="G2981" t="s">
        <v>47</v>
      </c>
      <c r="H2981" t="s">
        <v>968</v>
      </c>
      <c r="I2981">
        <v>6</v>
      </c>
      <c r="J2981" t="s">
        <v>1544</v>
      </c>
      <c r="K2981">
        <v>4373</v>
      </c>
      <c r="L2981">
        <v>0.43730000000000002</v>
      </c>
      <c r="M2981">
        <f>_xlfn.XLOOKUP(_xlfn.TEXTJOIN("|",0,D2981,G2981,H2981,I2981),[3]무기각인!$P$546:$P$1333,[3]무기각인!$O$546:$O$1333)</f>
        <v>0.44440000000000002</v>
      </c>
      <c r="N2981">
        <v>1.5976999999999999</v>
      </c>
    </row>
    <row r="2982" spans="1:14" x14ac:dyDescent="0.3">
      <c r="A2982" t="s">
        <v>1530</v>
      </c>
      <c r="B2982" t="s">
        <v>665</v>
      </c>
      <c r="C2982">
        <f>_xlfn.XLOOKUP(B2982,[2]itemList_221219!$B:$B,[2]itemList_221219!$A:$A)</f>
        <v>35000</v>
      </c>
      <c r="D2982">
        <v>10</v>
      </c>
      <c r="E2982">
        <v>13</v>
      </c>
      <c r="F2982">
        <v>4</v>
      </c>
      <c r="G2982" t="s">
        <v>47</v>
      </c>
      <c r="H2982" t="s">
        <v>968</v>
      </c>
      <c r="I2982">
        <v>7</v>
      </c>
      <c r="J2982" t="s">
        <v>2015</v>
      </c>
      <c r="K2982">
        <v>4482</v>
      </c>
      <c r="L2982">
        <v>0.44819999999999999</v>
      </c>
      <c r="M2982">
        <f>_xlfn.XLOOKUP(_xlfn.TEXTJOIN("|",0,D2982,G2982,H2982,I2982),[3]무기각인!$P$546:$P$1333,[3]무기각인!$O$546:$O$1333)</f>
        <v>0.44440000000000002</v>
      </c>
      <c r="N2982">
        <v>0.85509999999999997</v>
      </c>
    </row>
    <row r="2983" spans="1:14" x14ac:dyDescent="0.3">
      <c r="A2983" t="s">
        <v>1530</v>
      </c>
      <c r="B2983" t="s">
        <v>665</v>
      </c>
      <c r="C2983">
        <f>_xlfn.XLOOKUP(B2983,[2]itemList_221219!$B:$B,[2]itemList_221219!$A:$A)</f>
        <v>35000</v>
      </c>
      <c r="D2983">
        <v>10</v>
      </c>
      <c r="E2983">
        <v>13</v>
      </c>
      <c r="F2983">
        <v>4</v>
      </c>
      <c r="G2983" t="s">
        <v>47</v>
      </c>
      <c r="H2983" t="s">
        <v>968</v>
      </c>
      <c r="I2983">
        <v>8</v>
      </c>
      <c r="J2983" t="s">
        <v>2016</v>
      </c>
      <c r="K2983">
        <v>4467</v>
      </c>
      <c r="L2983">
        <v>0.44669999999999999</v>
      </c>
      <c r="M2983">
        <f>_xlfn.XLOOKUP(_xlfn.TEXTJOIN("|",0,D2983,G2983,H2983,I2983),[3]무기각인!$P$546:$P$1333,[3]무기각인!$O$546:$O$1333)</f>
        <v>0.44440000000000002</v>
      </c>
      <c r="N2983">
        <v>0.51759999999999995</v>
      </c>
    </row>
    <row r="2984" spans="1:14" x14ac:dyDescent="0.3">
      <c r="A2984" t="s">
        <v>1530</v>
      </c>
      <c r="B2984" t="s">
        <v>665</v>
      </c>
      <c r="C2984">
        <f>_xlfn.XLOOKUP(B2984,[2]itemList_221219!$B:$B,[2]itemList_221219!$A:$A)</f>
        <v>35000</v>
      </c>
      <c r="D2984">
        <v>10</v>
      </c>
      <c r="E2984">
        <v>13</v>
      </c>
      <c r="F2984">
        <v>4</v>
      </c>
      <c r="G2984" t="s">
        <v>47</v>
      </c>
      <c r="H2984" t="s">
        <v>968</v>
      </c>
      <c r="I2984">
        <v>9</v>
      </c>
      <c r="J2984" t="s">
        <v>2017</v>
      </c>
      <c r="K2984">
        <v>4400</v>
      </c>
      <c r="L2984">
        <v>0.44</v>
      </c>
      <c r="M2984">
        <f>_xlfn.XLOOKUP(_xlfn.TEXTJOIN("|",0,D2984,G2984,H2984,I2984),[3]무기각인!$P$546:$P$1333,[3]무기각인!$O$546:$O$1333)</f>
        <v>0.44440000000000002</v>
      </c>
      <c r="N2984">
        <v>0.99009999999999998</v>
      </c>
    </row>
    <row r="2985" spans="1:14" x14ac:dyDescent="0.3">
      <c r="A2985" t="s">
        <v>1530</v>
      </c>
      <c r="B2985" t="s">
        <v>665</v>
      </c>
      <c r="C2985">
        <f>_xlfn.XLOOKUP(B2985,[2]itemList_221219!$B:$B,[2]itemList_221219!$A:$A)</f>
        <v>35000</v>
      </c>
      <c r="D2985">
        <v>10</v>
      </c>
      <c r="E2985">
        <v>13</v>
      </c>
      <c r="F2985">
        <v>4</v>
      </c>
      <c r="G2985" t="s">
        <v>47</v>
      </c>
      <c r="H2985" t="s">
        <v>968</v>
      </c>
      <c r="I2985">
        <v>10</v>
      </c>
      <c r="J2985" t="s">
        <v>2018</v>
      </c>
      <c r="K2985">
        <v>4466</v>
      </c>
      <c r="L2985">
        <v>0.4466</v>
      </c>
      <c r="M2985">
        <f>_xlfn.XLOOKUP(_xlfn.TEXTJOIN("|",0,D2985,G2985,H2985,I2985),[3]무기각인!$P$546:$P$1333,[3]무기각인!$O$546:$O$1333)</f>
        <v>0.44440000000000002</v>
      </c>
      <c r="N2985">
        <v>0.495</v>
      </c>
    </row>
    <row r="2986" spans="1:14" x14ac:dyDescent="0.3">
      <c r="A2986" t="s">
        <v>1530</v>
      </c>
      <c r="B2986" t="s">
        <v>665</v>
      </c>
      <c r="C2986">
        <f>_xlfn.XLOOKUP(B2986,[2]itemList_221219!$B:$B,[2]itemList_221219!$A:$A)</f>
        <v>35000</v>
      </c>
      <c r="D2986">
        <v>10</v>
      </c>
      <c r="E2986">
        <v>13</v>
      </c>
      <c r="F2986">
        <v>5</v>
      </c>
      <c r="G2986" t="s">
        <v>966</v>
      </c>
      <c r="H2986" t="s">
        <v>968</v>
      </c>
      <c r="I2986">
        <v>2</v>
      </c>
      <c r="J2986" t="s">
        <v>1271</v>
      </c>
      <c r="K2986">
        <v>4550</v>
      </c>
      <c r="L2986">
        <v>0.45500000000000002</v>
      </c>
      <c r="M2986">
        <f>_xlfn.XLOOKUP(_xlfn.TEXTJOIN("|",0,D2986,G2986,H2986,I2986),[3]무기각인!$P$546:$P$1333,[3]무기각인!$O$546:$O$1333)</f>
        <v>0.44440000000000002</v>
      </c>
      <c r="N2986">
        <v>2.3852000000000002</v>
      </c>
    </row>
    <row r="2987" spans="1:14" x14ac:dyDescent="0.3">
      <c r="A2987" t="s">
        <v>1530</v>
      </c>
      <c r="B2987" t="s">
        <v>665</v>
      </c>
      <c r="C2987">
        <f>_xlfn.XLOOKUP(B2987,[2]itemList_221219!$B:$B,[2]itemList_221219!$A:$A)</f>
        <v>35000</v>
      </c>
      <c r="D2987">
        <v>10</v>
      </c>
      <c r="E2987">
        <v>13</v>
      </c>
      <c r="F2987">
        <v>5</v>
      </c>
      <c r="G2987" t="s">
        <v>966</v>
      </c>
      <c r="H2987" t="s">
        <v>968</v>
      </c>
      <c r="I2987">
        <v>3</v>
      </c>
      <c r="J2987" t="s">
        <v>1272</v>
      </c>
      <c r="K2987">
        <v>4627</v>
      </c>
      <c r="L2987">
        <v>0.4627</v>
      </c>
      <c r="M2987">
        <f>_xlfn.XLOOKUP(_xlfn.TEXTJOIN("|",0,D2987,G2987,H2987,I2987),[3]무기각인!$P$546:$P$1333,[3]무기각인!$O$546:$O$1333)</f>
        <v>0.44440000000000002</v>
      </c>
      <c r="N2987">
        <v>4.1178999999999997</v>
      </c>
    </row>
    <row r="2988" spans="1:14" x14ac:dyDescent="0.3">
      <c r="A2988" t="s">
        <v>1530</v>
      </c>
      <c r="B2988" t="s">
        <v>665</v>
      </c>
      <c r="C2988">
        <f>_xlfn.XLOOKUP(B2988,[2]itemList_221219!$B:$B,[2]itemList_221219!$A:$A)</f>
        <v>35000</v>
      </c>
      <c r="D2988">
        <v>10</v>
      </c>
      <c r="E2988">
        <v>13</v>
      </c>
      <c r="F2988">
        <v>5</v>
      </c>
      <c r="G2988" t="s">
        <v>966</v>
      </c>
      <c r="H2988" t="s">
        <v>968</v>
      </c>
      <c r="I2988">
        <v>4</v>
      </c>
      <c r="J2988" t="s">
        <v>1273</v>
      </c>
      <c r="K2988">
        <v>4448</v>
      </c>
      <c r="L2988">
        <v>0.44479999999999997</v>
      </c>
      <c r="M2988">
        <f>_xlfn.XLOOKUP(_xlfn.TEXTJOIN("|",0,D2988,G2988,H2988,I2988),[3]무기각인!$P$546:$P$1333,[3]무기각인!$O$546:$O$1333)</f>
        <v>0.44440000000000002</v>
      </c>
      <c r="N2988">
        <v>0.09</v>
      </c>
    </row>
    <row r="2989" spans="1:14" x14ac:dyDescent="0.3">
      <c r="A2989" t="s">
        <v>1530</v>
      </c>
      <c r="B2989" t="s">
        <v>665</v>
      </c>
      <c r="C2989">
        <f>_xlfn.XLOOKUP(B2989,[2]itemList_221219!$B:$B,[2]itemList_221219!$A:$A)</f>
        <v>35000</v>
      </c>
      <c r="D2989">
        <v>10</v>
      </c>
      <c r="E2989">
        <v>13</v>
      </c>
      <c r="F2989">
        <v>5</v>
      </c>
      <c r="G2989" t="s">
        <v>966</v>
      </c>
      <c r="H2989" t="s">
        <v>968</v>
      </c>
      <c r="I2989">
        <v>5</v>
      </c>
      <c r="J2989" t="s">
        <v>1274</v>
      </c>
      <c r="K2989">
        <v>4345</v>
      </c>
      <c r="L2989">
        <v>0.4345</v>
      </c>
      <c r="M2989">
        <f>_xlfn.XLOOKUP(_xlfn.TEXTJOIN("|",0,D2989,G2989,H2989,I2989),[3]무기각인!$P$546:$P$1333,[3]무기각인!$O$546:$O$1333)</f>
        <v>0.44440000000000002</v>
      </c>
      <c r="N2989">
        <v>2.2277</v>
      </c>
    </row>
    <row r="2990" spans="1:14" x14ac:dyDescent="0.3">
      <c r="A2990" t="s">
        <v>1530</v>
      </c>
      <c r="B2990" t="s">
        <v>665</v>
      </c>
      <c r="C2990">
        <f>_xlfn.XLOOKUP(B2990,[2]itemList_221219!$B:$B,[2]itemList_221219!$A:$A)</f>
        <v>35000</v>
      </c>
      <c r="D2990">
        <v>10</v>
      </c>
      <c r="E2990">
        <v>13</v>
      </c>
      <c r="F2990">
        <v>5</v>
      </c>
      <c r="G2990" t="s">
        <v>966</v>
      </c>
      <c r="H2990" t="s">
        <v>968</v>
      </c>
      <c r="I2990">
        <v>6</v>
      </c>
      <c r="J2990" t="s">
        <v>1545</v>
      </c>
      <c r="K2990">
        <v>4416</v>
      </c>
      <c r="L2990">
        <v>0.44159999999999999</v>
      </c>
      <c r="M2990">
        <f>_xlfn.XLOOKUP(_xlfn.TEXTJOIN("|",0,D2990,G2990,H2990,I2990),[3]무기각인!$P$546:$P$1333,[3]무기각인!$O$546:$O$1333)</f>
        <v>0.44440000000000002</v>
      </c>
      <c r="N2990">
        <v>0.63009999999999999</v>
      </c>
    </row>
    <row r="2991" spans="1:14" x14ac:dyDescent="0.3">
      <c r="A2991" t="s">
        <v>1530</v>
      </c>
      <c r="B2991" t="s">
        <v>665</v>
      </c>
      <c r="C2991">
        <f>_xlfn.XLOOKUP(B2991,[2]itemList_221219!$B:$B,[2]itemList_221219!$A:$A)</f>
        <v>35000</v>
      </c>
      <c r="D2991">
        <v>10</v>
      </c>
      <c r="E2991">
        <v>13</v>
      </c>
      <c r="F2991">
        <v>5</v>
      </c>
      <c r="G2991" t="s">
        <v>966</v>
      </c>
      <c r="H2991" t="s">
        <v>968</v>
      </c>
      <c r="I2991">
        <v>7</v>
      </c>
      <c r="J2991" t="s">
        <v>2019</v>
      </c>
      <c r="K2991">
        <v>4386</v>
      </c>
      <c r="L2991">
        <v>0.43859999999999999</v>
      </c>
      <c r="M2991">
        <f>_xlfn.XLOOKUP(_xlfn.TEXTJOIN("|",0,D2991,G2991,H2991,I2991),[3]무기각인!$P$546:$P$1333,[3]무기각인!$O$546:$O$1333)</f>
        <v>0.44440000000000002</v>
      </c>
      <c r="N2991">
        <v>1.3050999999999999</v>
      </c>
    </row>
    <row r="2992" spans="1:14" x14ac:dyDescent="0.3">
      <c r="A2992" t="s">
        <v>1530</v>
      </c>
      <c r="B2992" t="s">
        <v>665</v>
      </c>
      <c r="C2992">
        <f>_xlfn.XLOOKUP(B2992,[2]itemList_221219!$B:$B,[2]itemList_221219!$A:$A)</f>
        <v>35000</v>
      </c>
      <c r="D2992">
        <v>10</v>
      </c>
      <c r="E2992">
        <v>13</v>
      </c>
      <c r="F2992">
        <v>5</v>
      </c>
      <c r="G2992" t="s">
        <v>966</v>
      </c>
      <c r="H2992" t="s">
        <v>968</v>
      </c>
      <c r="I2992">
        <v>8</v>
      </c>
      <c r="J2992" t="s">
        <v>2020</v>
      </c>
      <c r="K2992">
        <v>4564</v>
      </c>
      <c r="L2992">
        <v>0.45639999999999997</v>
      </c>
      <c r="M2992">
        <f>_xlfn.XLOOKUP(_xlfn.TEXTJOIN("|",0,D2992,G2992,H2992,I2992),[3]무기각인!$P$546:$P$1333,[3]무기각인!$O$546:$O$1333)</f>
        <v>0.44440000000000002</v>
      </c>
      <c r="N2992">
        <v>2.7002999999999999</v>
      </c>
    </row>
    <row r="2993" spans="1:14" x14ac:dyDescent="0.3">
      <c r="A2993" t="s">
        <v>1530</v>
      </c>
      <c r="B2993" t="s">
        <v>665</v>
      </c>
      <c r="C2993">
        <f>_xlfn.XLOOKUP(B2993,[2]itemList_221219!$B:$B,[2]itemList_221219!$A:$A)</f>
        <v>35000</v>
      </c>
      <c r="D2993">
        <v>10</v>
      </c>
      <c r="E2993">
        <v>13</v>
      </c>
      <c r="F2993">
        <v>5</v>
      </c>
      <c r="G2993" t="s">
        <v>966</v>
      </c>
      <c r="H2993" t="s">
        <v>968</v>
      </c>
      <c r="I2993">
        <v>9</v>
      </c>
      <c r="J2993" t="s">
        <v>2021</v>
      </c>
      <c r="K2993">
        <v>4454</v>
      </c>
      <c r="L2993">
        <v>0.44540000000000002</v>
      </c>
      <c r="M2993">
        <f>_xlfn.XLOOKUP(_xlfn.TEXTJOIN("|",0,D2993,G2993,H2993,I2993),[3]무기각인!$P$546:$P$1333,[3]무기각인!$O$546:$O$1333)</f>
        <v>0.44440000000000002</v>
      </c>
      <c r="N2993">
        <v>0.22500000000000001</v>
      </c>
    </row>
    <row r="2994" spans="1:14" x14ac:dyDescent="0.3">
      <c r="A2994" t="s">
        <v>1530</v>
      </c>
      <c r="B2994" t="s">
        <v>665</v>
      </c>
      <c r="C2994">
        <f>_xlfn.XLOOKUP(B2994,[2]itemList_221219!$B:$B,[2]itemList_221219!$A:$A)</f>
        <v>35000</v>
      </c>
      <c r="D2994">
        <v>10</v>
      </c>
      <c r="E2994">
        <v>13</v>
      </c>
      <c r="F2994">
        <v>5</v>
      </c>
      <c r="G2994" t="s">
        <v>966</v>
      </c>
      <c r="H2994" t="s">
        <v>968</v>
      </c>
      <c r="I2994">
        <v>10</v>
      </c>
      <c r="J2994" t="s">
        <v>2022</v>
      </c>
      <c r="K2994">
        <v>4457</v>
      </c>
      <c r="L2994">
        <v>0.44569999999999999</v>
      </c>
      <c r="M2994">
        <f>_xlfn.XLOOKUP(_xlfn.TEXTJOIN("|",0,D2994,G2994,H2994,I2994),[3]무기각인!$P$546:$P$1333,[3]무기각인!$O$546:$O$1333)</f>
        <v>0.44440000000000002</v>
      </c>
      <c r="N2994">
        <v>0.29249999999999998</v>
      </c>
    </row>
    <row r="2995" spans="1:14" x14ac:dyDescent="0.3">
      <c r="A2995" t="s">
        <v>1530</v>
      </c>
      <c r="B2995" t="s">
        <v>665</v>
      </c>
      <c r="C2995">
        <f>_xlfn.XLOOKUP(B2995,[2]itemList_221219!$B:$B,[2]itemList_221219!$A:$A)</f>
        <v>35000</v>
      </c>
      <c r="D2995">
        <v>10</v>
      </c>
      <c r="E2995">
        <v>28</v>
      </c>
      <c r="F2995">
        <v>0</v>
      </c>
      <c r="G2995" t="s">
        <v>19</v>
      </c>
      <c r="H2995" t="s">
        <v>969</v>
      </c>
      <c r="I2995">
        <v>2</v>
      </c>
      <c r="J2995" t="s">
        <v>1276</v>
      </c>
      <c r="K2995">
        <v>44888</v>
      </c>
      <c r="L2995">
        <v>4.4888000000000003</v>
      </c>
      <c r="M2995">
        <f>_xlfn.XLOOKUP(_xlfn.TEXTJOIN("|",0,D2995,G2995,H2995,I2995),[3]무기각인!$P$546:$P$1333,[3]무기각인!$O$546:$O$1333)</f>
        <v>4.5</v>
      </c>
      <c r="N2995">
        <v>0.24890000000000001</v>
      </c>
    </row>
    <row r="2996" spans="1:14" x14ac:dyDescent="0.3">
      <c r="A2996" t="s">
        <v>1530</v>
      </c>
      <c r="B2996" t="s">
        <v>665</v>
      </c>
      <c r="C2996">
        <f>_xlfn.XLOOKUP(B2996,[2]itemList_221219!$B:$B,[2]itemList_221219!$A:$A)</f>
        <v>35000</v>
      </c>
      <c r="D2996">
        <v>10</v>
      </c>
      <c r="E2996">
        <v>28</v>
      </c>
      <c r="F2996">
        <v>0</v>
      </c>
      <c r="G2996" t="s">
        <v>19</v>
      </c>
      <c r="H2996" t="s">
        <v>969</v>
      </c>
      <c r="I2996">
        <v>3</v>
      </c>
      <c r="J2996" t="s">
        <v>1277</v>
      </c>
      <c r="K2996">
        <v>45115</v>
      </c>
      <c r="L2996">
        <v>4.5114999999999998</v>
      </c>
      <c r="M2996">
        <f>_xlfn.XLOOKUP(_xlfn.TEXTJOIN("|",0,D2996,G2996,H2996,I2996),[3]무기각인!$P$546:$P$1333,[3]무기각인!$O$546:$O$1333)</f>
        <v>4.5</v>
      </c>
      <c r="N2996">
        <v>0.25559999999999999</v>
      </c>
    </row>
    <row r="2997" spans="1:14" x14ac:dyDescent="0.3">
      <c r="A2997" t="s">
        <v>1530</v>
      </c>
      <c r="B2997" t="s">
        <v>665</v>
      </c>
      <c r="C2997">
        <f>_xlfn.XLOOKUP(B2997,[2]itemList_221219!$B:$B,[2]itemList_221219!$A:$A)</f>
        <v>35000</v>
      </c>
      <c r="D2997">
        <v>10</v>
      </c>
      <c r="E2997">
        <v>28</v>
      </c>
      <c r="F2997">
        <v>0</v>
      </c>
      <c r="G2997" t="s">
        <v>19</v>
      </c>
      <c r="H2997" t="s">
        <v>969</v>
      </c>
      <c r="I2997">
        <v>4</v>
      </c>
      <c r="J2997" t="s">
        <v>1546</v>
      </c>
      <c r="K2997">
        <v>44894</v>
      </c>
      <c r="L2997">
        <v>4.4893999999999998</v>
      </c>
      <c r="M2997">
        <f>_xlfn.XLOOKUP(_xlfn.TEXTJOIN("|",0,D2997,G2997,H2997,I2997),[3]무기각인!$P$546:$P$1333,[3]무기각인!$O$546:$O$1333)</f>
        <v>4.5</v>
      </c>
      <c r="N2997">
        <v>0.2356</v>
      </c>
    </row>
    <row r="2998" spans="1:14" x14ac:dyDescent="0.3">
      <c r="A2998" t="s">
        <v>1530</v>
      </c>
      <c r="B2998" t="s">
        <v>665</v>
      </c>
      <c r="C2998">
        <f>_xlfn.XLOOKUP(B2998,[2]itemList_221219!$B:$B,[2]itemList_221219!$A:$A)</f>
        <v>35000</v>
      </c>
      <c r="D2998">
        <v>10</v>
      </c>
      <c r="E2998">
        <v>28</v>
      </c>
      <c r="F2998">
        <v>0</v>
      </c>
      <c r="G2998" t="s">
        <v>19</v>
      </c>
      <c r="H2998" t="s">
        <v>969</v>
      </c>
      <c r="I2998">
        <v>5</v>
      </c>
      <c r="J2998" t="s">
        <v>2023</v>
      </c>
      <c r="K2998">
        <v>45452</v>
      </c>
      <c r="L2998">
        <v>4.5452000000000004</v>
      </c>
      <c r="M2998">
        <f>_xlfn.XLOOKUP(_xlfn.TEXTJOIN("|",0,D2998,G2998,H2998,I2998),[3]무기각인!$P$546:$P$1333,[3]무기각인!$O$546:$O$1333)</f>
        <v>4.5</v>
      </c>
      <c r="N2998">
        <v>1.0044</v>
      </c>
    </row>
    <row r="2999" spans="1:14" x14ac:dyDescent="0.3">
      <c r="A2999" t="s">
        <v>1530</v>
      </c>
      <c r="B2999" t="s">
        <v>665</v>
      </c>
      <c r="C2999">
        <f>_xlfn.XLOOKUP(B2999,[2]itemList_221219!$B:$B,[2]itemList_221219!$A:$A)</f>
        <v>35000</v>
      </c>
      <c r="D2999">
        <v>10</v>
      </c>
      <c r="E2999">
        <v>28</v>
      </c>
      <c r="F2999">
        <v>0</v>
      </c>
      <c r="G2999" t="s">
        <v>19</v>
      </c>
      <c r="H2999" t="s">
        <v>969</v>
      </c>
      <c r="I2999">
        <v>6</v>
      </c>
      <c r="J2999" t="s">
        <v>2024</v>
      </c>
      <c r="K2999">
        <v>44797</v>
      </c>
      <c r="L2999">
        <v>4.4797000000000002</v>
      </c>
      <c r="M2999">
        <f>_xlfn.XLOOKUP(_xlfn.TEXTJOIN("|",0,D2999,G2999,H2999,I2999),[3]무기각인!$P$546:$P$1333,[3]무기각인!$O$546:$O$1333)</f>
        <v>4.5</v>
      </c>
      <c r="N2999">
        <v>0.4511</v>
      </c>
    </row>
    <row r="3000" spans="1:14" x14ac:dyDescent="0.3">
      <c r="A3000" t="s">
        <v>1530</v>
      </c>
      <c r="B3000" t="s">
        <v>665</v>
      </c>
      <c r="C3000">
        <f>_xlfn.XLOOKUP(B3000,[2]itemList_221219!$B:$B,[2]itemList_221219!$A:$A)</f>
        <v>35000</v>
      </c>
      <c r="D3000">
        <v>10</v>
      </c>
      <c r="E3000">
        <v>29</v>
      </c>
      <c r="F3000">
        <v>0</v>
      </c>
      <c r="G3000" t="s">
        <v>19</v>
      </c>
      <c r="H3000" t="s">
        <v>970</v>
      </c>
      <c r="I3000">
        <v>2</v>
      </c>
      <c r="J3000" t="s">
        <v>1279</v>
      </c>
      <c r="K3000">
        <v>44677</v>
      </c>
      <c r="L3000">
        <v>4.4676999999999998</v>
      </c>
      <c r="M3000">
        <f>_xlfn.XLOOKUP(_xlfn.TEXTJOIN("|",0,D3000,G3000,H3000,I3000),[3]무기각인!$P$546:$P$1333,[3]무기각인!$O$546:$O$1333)</f>
        <v>4.5</v>
      </c>
      <c r="N3000">
        <v>0.71779999999999999</v>
      </c>
    </row>
    <row r="3001" spans="1:14" x14ac:dyDescent="0.3">
      <c r="A3001" t="s">
        <v>1530</v>
      </c>
      <c r="B3001" t="s">
        <v>665</v>
      </c>
      <c r="C3001">
        <f>_xlfn.XLOOKUP(B3001,[2]itemList_221219!$B:$B,[2]itemList_221219!$A:$A)</f>
        <v>35000</v>
      </c>
      <c r="D3001">
        <v>10</v>
      </c>
      <c r="E3001">
        <v>29</v>
      </c>
      <c r="F3001">
        <v>0</v>
      </c>
      <c r="G3001" t="s">
        <v>19</v>
      </c>
      <c r="H3001" t="s">
        <v>970</v>
      </c>
      <c r="I3001">
        <v>3</v>
      </c>
      <c r="J3001" t="s">
        <v>1280</v>
      </c>
      <c r="K3001">
        <v>44926</v>
      </c>
      <c r="L3001">
        <v>4.4926000000000004</v>
      </c>
      <c r="M3001">
        <f>_xlfn.XLOOKUP(_xlfn.TEXTJOIN("|",0,D3001,G3001,H3001,I3001),[3]무기각인!$P$546:$P$1333,[3]무기각인!$O$546:$O$1333)</f>
        <v>4.5</v>
      </c>
      <c r="N3001">
        <v>0.16439999999999999</v>
      </c>
    </row>
    <row r="3002" spans="1:14" x14ac:dyDescent="0.3">
      <c r="A3002" t="s">
        <v>1530</v>
      </c>
      <c r="B3002" t="s">
        <v>665</v>
      </c>
      <c r="C3002">
        <f>_xlfn.XLOOKUP(B3002,[2]itemList_221219!$B:$B,[2]itemList_221219!$A:$A)</f>
        <v>35000</v>
      </c>
      <c r="D3002">
        <v>10</v>
      </c>
      <c r="E3002">
        <v>29</v>
      </c>
      <c r="F3002">
        <v>0</v>
      </c>
      <c r="G3002" t="s">
        <v>19</v>
      </c>
      <c r="H3002" t="s">
        <v>970</v>
      </c>
      <c r="I3002">
        <v>4</v>
      </c>
      <c r="J3002" t="s">
        <v>1547</v>
      </c>
      <c r="K3002">
        <v>45003</v>
      </c>
      <c r="L3002">
        <v>4.5003000000000002</v>
      </c>
      <c r="M3002">
        <f>_xlfn.XLOOKUP(_xlfn.TEXTJOIN("|",0,D3002,G3002,H3002,I3002),[3]무기각인!$P$546:$P$1333,[3]무기각인!$O$546:$O$1333)</f>
        <v>4.5</v>
      </c>
      <c r="N3002">
        <v>6.7000000000000002E-3</v>
      </c>
    </row>
    <row r="3003" spans="1:14" x14ac:dyDescent="0.3">
      <c r="A3003" t="s">
        <v>1530</v>
      </c>
      <c r="B3003" t="s">
        <v>665</v>
      </c>
      <c r="C3003">
        <f>_xlfn.XLOOKUP(B3003,[2]itemList_221219!$B:$B,[2]itemList_221219!$A:$A)</f>
        <v>35000</v>
      </c>
      <c r="D3003">
        <v>10</v>
      </c>
      <c r="E3003">
        <v>29</v>
      </c>
      <c r="F3003">
        <v>0</v>
      </c>
      <c r="G3003" t="s">
        <v>19</v>
      </c>
      <c r="H3003" t="s">
        <v>970</v>
      </c>
      <c r="I3003">
        <v>5</v>
      </c>
      <c r="J3003" t="s">
        <v>2025</v>
      </c>
      <c r="K3003">
        <v>44640</v>
      </c>
      <c r="L3003">
        <v>4.4640000000000004</v>
      </c>
      <c r="M3003">
        <f>_xlfn.XLOOKUP(_xlfn.TEXTJOIN("|",0,D3003,G3003,H3003,I3003),[3]무기각인!$P$546:$P$1333,[3]무기각인!$O$546:$O$1333)</f>
        <v>4.5</v>
      </c>
      <c r="N3003">
        <v>0.8</v>
      </c>
    </row>
    <row r="3004" spans="1:14" x14ac:dyDescent="0.3">
      <c r="A3004" t="s">
        <v>1530</v>
      </c>
      <c r="B3004" t="s">
        <v>665</v>
      </c>
      <c r="C3004">
        <f>_xlfn.XLOOKUP(B3004,[2]itemList_221219!$B:$B,[2]itemList_221219!$A:$A)</f>
        <v>35000</v>
      </c>
      <c r="D3004">
        <v>10</v>
      </c>
      <c r="E3004">
        <v>29</v>
      </c>
      <c r="F3004">
        <v>0</v>
      </c>
      <c r="G3004" t="s">
        <v>19</v>
      </c>
      <c r="H3004" t="s">
        <v>970</v>
      </c>
      <c r="I3004">
        <v>6</v>
      </c>
      <c r="J3004" t="s">
        <v>2026</v>
      </c>
      <c r="K3004">
        <v>45030</v>
      </c>
      <c r="L3004">
        <v>4.5030000000000001</v>
      </c>
      <c r="M3004">
        <f>_xlfn.XLOOKUP(_xlfn.TEXTJOIN("|",0,D3004,G3004,H3004,I3004),[3]무기각인!$P$546:$P$1333,[3]무기각인!$O$546:$O$1333)</f>
        <v>4.5</v>
      </c>
      <c r="N3004">
        <v>6.6699999999999995E-2</v>
      </c>
    </row>
    <row r="3005" spans="1:14" x14ac:dyDescent="0.3">
      <c r="A3005" t="s">
        <v>1530</v>
      </c>
      <c r="B3005" t="s">
        <v>665</v>
      </c>
      <c r="C3005">
        <f>_xlfn.XLOOKUP(B3005,[2]itemList_221219!$B:$B,[2]itemList_221219!$A:$A)</f>
        <v>35000</v>
      </c>
      <c r="D3005">
        <v>21</v>
      </c>
      <c r="E3005">
        <v>14</v>
      </c>
      <c r="F3005">
        <v>0</v>
      </c>
      <c r="G3005" t="s">
        <v>19</v>
      </c>
      <c r="H3005" t="s">
        <v>978</v>
      </c>
      <c r="I3005">
        <v>1</v>
      </c>
      <c r="J3005" t="s">
        <v>1281</v>
      </c>
      <c r="K3005">
        <v>2202</v>
      </c>
      <c r="L3005">
        <v>0.22020000000000001</v>
      </c>
      <c r="M3005">
        <f>_xlfn.XLOOKUP(_xlfn.TEXTJOIN("|",0,D3005,G3005,H3005,I3005),[3]무기각인!$P$546:$P$1333,[3]무기각인!$O$546:$O$1333)</f>
        <v>0.22220000000000001</v>
      </c>
      <c r="N3005">
        <v>0.90010000000000001</v>
      </c>
    </row>
    <row r="3006" spans="1:14" x14ac:dyDescent="0.3">
      <c r="A3006" t="s">
        <v>1530</v>
      </c>
      <c r="B3006" t="s">
        <v>665</v>
      </c>
      <c r="C3006">
        <f>_xlfn.XLOOKUP(B3006,[2]itemList_221219!$B:$B,[2]itemList_221219!$A:$A)</f>
        <v>35000</v>
      </c>
      <c r="D3006">
        <v>21</v>
      </c>
      <c r="E3006">
        <v>14</v>
      </c>
      <c r="F3006">
        <v>0</v>
      </c>
      <c r="G3006" t="s">
        <v>19</v>
      </c>
      <c r="H3006" t="s">
        <v>978</v>
      </c>
      <c r="I3006">
        <v>1.5</v>
      </c>
      <c r="J3006" t="s">
        <v>1282</v>
      </c>
      <c r="K3006">
        <v>2275</v>
      </c>
      <c r="L3006">
        <v>0.22750000000000001</v>
      </c>
      <c r="M3006">
        <f>_xlfn.XLOOKUP(_xlfn.TEXTJOIN("|",0,D3006,G3006,H3006,I3006),[3]무기각인!$P$546:$P$1333,[3]무기각인!$O$546:$O$1333)</f>
        <v>0.22220000000000001</v>
      </c>
      <c r="N3006">
        <v>2.3852000000000002</v>
      </c>
    </row>
    <row r="3007" spans="1:14" x14ac:dyDescent="0.3">
      <c r="A3007" t="s">
        <v>1530</v>
      </c>
      <c r="B3007" t="s">
        <v>665</v>
      </c>
      <c r="C3007">
        <f>_xlfn.XLOOKUP(B3007,[2]itemList_221219!$B:$B,[2]itemList_221219!$A:$A)</f>
        <v>35000</v>
      </c>
      <c r="D3007">
        <v>21</v>
      </c>
      <c r="E3007">
        <v>14</v>
      </c>
      <c r="F3007">
        <v>0</v>
      </c>
      <c r="G3007" t="s">
        <v>19</v>
      </c>
      <c r="H3007" t="s">
        <v>978</v>
      </c>
      <c r="I3007">
        <v>2</v>
      </c>
      <c r="J3007" t="s">
        <v>1283</v>
      </c>
      <c r="K3007">
        <v>2231</v>
      </c>
      <c r="L3007">
        <v>0.22309999999999999</v>
      </c>
      <c r="M3007">
        <f>_xlfn.XLOOKUP(_xlfn.TEXTJOIN("|",0,D3007,G3007,H3007,I3007),[3]무기각인!$P$546:$P$1333,[3]무기각인!$O$546:$O$1333)</f>
        <v>0.22220000000000001</v>
      </c>
      <c r="N3007">
        <v>0.40500000000000003</v>
      </c>
    </row>
    <row r="3008" spans="1:14" x14ac:dyDescent="0.3">
      <c r="A3008" t="s">
        <v>1530</v>
      </c>
      <c r="B3008" t="s">
        <v>665</v>
      </c>
      <c r="C3008">
        <f>_xlfn.XLOOKUP(B3008,[2]itemList_221219!$B:$B,[2]itemList_221219!$A:$A)</f>
        <v>35000</v>
      </c>
      <c r="D3008">
        <v>21</v>
      </c>
      <c r="E3008">
        <v>14</v>
      </c>
      <c r="F3008">
        <v>0</v>
      </c>
      <c r="G3008" t="s">
        <v>19</v>
      </c>
      <c r="H3008" t="s">
        <v>978</v>
      </c>
      <c r="I3008">
        <v>2.5</v>
      </c>
      <c r="J3008" t="s">
        <v>1284</v>
      </c>
      <c r="K3008">
        <v>2293</v>
      </c>
      <c r="L3008">
        <v>0.2293</v>
      </c>
      <c r="M3008">
        <f>_xlfn.XLOOKUP(_xlfn.TEXTJOIN("|",0,D3008,G3008,H3008,I3008),[3]무기각인!$P$546:$P$1333,[3]무기각인!$O$546:$O$1333)</f>
        <v>0.22220000000000001</v>
      </c>
      <c r="N3008">
        <v>3.1953</v>
      </c>
    </row>
    <row r="3009" spans="1:14" x14ac:dyDescent="0.3">
      <c r="A3009" t="s">
        <v>1530</v>
      </c>
      <c r="B3009" t="s">
        <v>665</v>
      </c>
      <c r="C3009">
        <f>_xlfn.XLOOKUP(B3009,[2]itemList_221219!$B:$B,[2]itemList_221219!$A:$A)</f>
        <v>35000</v>
      </c>
      <c r="D3009">
        <v>21</v>
      </c>
      <c r="E3009">
        <v>14</v>
      </c>
      <c r="F3009">
        <v>0</v>
      </c>
      <c r="G3009" t="s">
        <v>19</v>
      </c>
      <c r="H3009" t="s">
        <v>978</v>
      </c>
      <c r="I3009">
        <v>3</v>
      </c>
      <c r="J3009" t="s">
        <v>1285</v>
      </c>
      <c r="K3009">
        <v>2209</v>
      </c>
      <c r="L3009">
        <v>0.22090000000000001</v>
      </c>
      <c r="M3009">
        <f>_xlfn.XLOOKUP(_xlfn.TEXTJOIN("|",0,D3009,G3009,H3009,I3009),[3]무기각인!$P$546:$P$1333,[3]무기각인!$O$546:$O$1333)</f>
        <v>0.22220000000000001</v>
      </c>
      <c r="N3009">
        <v>0.58509999999999995</v>
      </c>
    </row>
    <row r="3010" spans="1:14" x14ac:dyDescent="0.3">
      <c r="A3010" t="s">
        <v>1530</v>
      </c>
      <c r="B3010" t="s">
        <v>665</v>
      </c>
      <c r="C3010">
        <f>_xlfn.XLOOKUP(B3010,[2]itemList_221219!$B:$B,[2]itemList_221219!$A:$A)</f>
        <v>35000</v>
      </c>
      <c r="D3010">
        <v>21</v>
      </c>
      <c r="E3010">
        <v>14</v>
      </c>
      <c r="F3010">
        <v>0</v>
      </c>
      <c r="G3010" t="s">
        <v>19</v>
      </c>
      <c r="H3010" t="s">
        <v>978</v>
      </c>
      <c r="I3010">
        <v>3.5</v>
      </c>
      <c r="J3010" t="s">
        <v>1286</v>
      </c>
      <c r="K3010">
        <v>2266</v>
      </c>
      <c r="L3010">
        <v>0.2266</v>
      </c>
      <c r="M3010">
        <f>_xlfn.XLOOKUP(_xlfn.TEXTJOIN("|",0,D3010,G3010,H3010,I3010),[3]무기각인!$P$546:$P$1333,[3]무기각인!$O$546:$O$1333)</f>
        <v>0.22220000000000001</v>
      </c>
      <c r="N3010">
        <v>1.9802</v>
      </c>
    </row>
    <row r="3011" spans="1:14" x14ac:dyDescent="0.3">
      <c r="A3011" t="s">
        <v>1530</v>
      </c>
      <c r="B3011" t="s">
        <v>665</v>
      </c>
      <c r="C3011">
        <f>_xlfn.XLOOKUP(B3011,[2]itemList_221219!$B:$B,[2]itemList_221219!$A:$A)</f>
        <v>35000</v>
      </c>
      <c r="D3011">
        <v>21</v>
      </c>
      <c r="E3011">
        <v>14</v>
      </c>
      <c r="F3011">
        <v>0</v>
      </c>
      <c r="G3011" t="s">
        <v>19</v>
      </c>
      <c r="H3011" t="s">
        <v>978</v>
      </c>
      <c r="I3011">
        <v>4</v>
      </c>
      <c r="J3011" t="s">
        <v>1287</v>
      </c>
      <c r="K3011">
        <v>2273</v>
      </c>
      <c r="L3011">
        <v>0.2273</v>
      </c>
      <c r="M3011">
        <f>_xlfn.XLOOKUP(_xlfn.TEXTJOIN("|",0,D3011,G3011,H3011,I3011),[3]무기각인!$P$546:$P$1333,[3]무기각인!$O$546:$O$1333)</f>
        <v>0.22220000000000001</v>
      </c>
      <c r="N3011">
        <v>2.2951999999999999</v>
      </c>
    </row>
    <row r="3012" spans="1:14" x14ac:dyDescent="0.3">
      <c r="A3012" t="s">
        <v>1530</v>
      </c>
      <c r="B3012" t="s">
        <v>665</v>
      </c>
      <c r="C3012">
        <f>_xlfn.XLOOKUP(B3012,[2]itemList_221219!$B:$B,[2]itemList_221219!$A:$A)</f>
        <v>35000</v>
      </c>
      <c r="D3012">
        <v>21</v>
      </c>
      <c r="E3012">
        <v>14</v>
      </c>
      <c r="F3012">
        <v>0</v>
      </c>
      <c r="G3012" t="s">
        <v>19</v>
      </c>
      <c r="H3012" t="s">
        <v>978</v>
      </c>
      <c r="I3012">
        <v>4.5</v>
      </c>
      <c r="J3012" t="s">
        <v>1288</v>
      </c>
      <c r="K3012">
        <v>2204</v>
      </c>
      <c r="L3012">
        <v>0.22040000000000001</v>
      </c>
      <c r="M3012">
        <f>_xlfn.XLOOKUP(_xlfn.TEXTJOIN("|",0,D3012,G3012,H3012,I3012),[3]무기각인!$P$546:$P$1333,[3]무기각인!$O$546:$O$1333)</f>
        <v>0.22220000000000001</v>
      </c>
      <c r="N3012">
        <v>0.81010000000000004</v>
      </c>
    </row>
    <row r="3013" spans="1:14" x14ac:dyDescent="0.3">
      <c r="A3013" t="s">
        <v>1530</v>
      </c>
      <c r="B3013" t="s">
        <v>665</v>
      </c>
      <c r="C3013">
        <f>_xlfn.XLOOKUP(B3013,[2]itemList_221219!$B:$B,[2]itemList_221219!$A:$A)</f>
        <v>35000</v>
      </c>
      <c r="D3013">
        <v>21</v>
      </c>
      <c r="E3013">
        <v>14</v>
      </c>
      <c r="F3013">
        <v>0</v>
      </c>
      <c r="G3013" t="s">
        <v>19</v>
      </c>
      <c r="H3013" t="s">
        <v>978</v>
      </c>
      <c r="I3013">
        <v>5</v>
      </c>
      <c r="J3013" t="s">
        <v>1289</v>
      </c>
      <c r="K3013">
        <v>2313</v>
      </c>
      <c r="L3013">
        <v>0.23130000000000001</v>
      </c>
      <c r="M3013">
        <f>_xlfn.XLOOKUP(_xlfn.TEXTJOIN("|",0,D3013,G3013,H3013,I3013),[3]무기각인!$P$546:$P$1333,[3]무기각인!$O$546:$O$1333)</f>
        <v>0.22220000000000001</v>
      </c>
      <c r="N3013">
        <v>4.0953999999999997</v>
      </c>
    </row>
    <row r="3014" spans="1:14" x14ac:dyDescent="0.3">
      <c r="A3014" t="s">
        <v>1530</v>
      </c>
      <c r="B3014" t="s">
        <v>665</v>
      </c>
      <c r="C3014">
        <f>_xlfn.XLOOKUP(B3014,[2]itemList_221219!$B:$B,[2]itemList_221219!$A:$A)</f>
        <v>35000</v>
      </c>
      <c r="D3014">
        <v>21</v>
      </c>
      <c r="E3014">
        <v>14</v>
      </c>
      <c r="F3014">
        <v>2</v>
      </c>
      <c r="G3014" t="s">
        <v>964</v>
      </c>
      <c r="H3014" t="s">
        <v>978</v>
      </c>
      <c r="I3014">
        <v>1</v>
      </c>
      <c r="J3014" t="s">
        <v>1296</v>
      </c>
      <c r="K3014">
        <v>3380</v>
      </c>
      <c r="L3014">
        <v>0.33800000000000002</v>
      </c>
      <c r="M3014">
        <f>_xlfn.XLOOKUP(_xlfn.TEXTJOIN("|",0,D3014,G3014,H3014,I3014),[3]무기각인!$P$546:$P$1333,[3]무기각인!$O$546:$O$1333)</f>
        <v>0.33329999999999999</v>
      </c>
      <c r="N3014">
        <v>1.4100999999999999</v>
      </c>
    </row>
    <row r="3015" spans="1:14" x14ac:dyDescent="0.3">
      <c r="A3015" t="s">
        <v>1530</v>
      </c>
      <c r="B3015" t="s">
        <v>665</v>
      </c>
      <c r="C3015">
        <f>_xlfn.XLOOKUP(B3015,[2]itemList_221219!$B:$B,[2]itemList_221219!$A:$A)</f>
        <v>35000</v>
      </c>
      <c r="D3015">
        <v>21</v>
      </c>
      <c r="E3015">
        <v>14</v>
      </c>
      <c r="F3015">
        <v>2</v>
      </c>
      <c r="G3015" t="s">
        <v>964</v>
      </c>
      <c r="H3015" t="s">
        <v>978</v>
      </c>
      <c r="I3015">
        <v>1.5</v>
      </c>
      <c r="J3015" t="s">
        <v>1297</v>
      </c>
      <c r="K3015">
        <v>3330</v>
      </c>
      <c r="L3015">
        <v>0.33300000000000002</v>
      </c>
      <c r="M3015">
        <f>_xlfn.XLOOKUP(_xlfn.TEXTJOIN("|",0,D3015,G3015,H3015,I3015),[3]무기각인!$P$546:$P$1333,[3]무기각인!$O$546:$O$1333)</f>
        <v>0.33329999999999999</v>
      </c>
      <c r="N3015">
        <v>0.09</v>
      </c>
    </row>
    <row r="3016" spans="1:14" x14ac:dyDescent="0.3">
      <c r="A3016" t="s">
        <v>1530</v>
      </c>
      <c r="B3016" t="s">
        <v>665</v>
      </c>
      <c r="C3016">
        <f>_xlfn.XLOOKUP(B3016,[2]itemList_221219!$B:$B,[2]itemList_221219!$A:$A)</f>
        <v>35000</v>
      </c>
      <c r="D3016">
        <v>21</v>
      </c>
      <c r="E3016">
        <v>14</v>
      </c>
      <c r="F3016">
        <v>2</v>
      </c>
      <c r="G3016" t="s">
        <v>964</v>
      </c>
      <c r="H3016" t="s">
        <v>978</v>
      </c>
      <c r="I3016">
        <v>2</v>
      </c>
      <c r="J3016" t="s">
        <v>1298</v>
      </c>
      <c r="K3016">
        <v>3277</v>
      </c>
      <c r="L3016">
        <v>0.32769999999999999</v>
      </c>
      <c r="M3016">
        <f>_xlfn.XLOOKUP(_xlfn.TEXTJOIN("|",0,D3016,G3016,H3016,I3016),[3]무기각인!$P$546:$P$1333,[3]무기각인!$O$546:$O$1333)</f>
        <v>0.33329999999999999</v>
      </c>
      <c r="N3016">
        <v>1.6801999999999999</v>
      </c>
    </row>
    <row r="3017" spans="1:14" x14ac:dyDescent="0.3">
      <c r="A3017" t="s">
        <v>1530</v>
      </c>
      <c r="B3017" t="s">
        <v>665</v>
      </c>
      <c r="C3017">
        <f>_xlfn.XLOOKUP(B3017,[2]itemList_221219!$B:$B,[2]itemList_221219!$A:$A)</f>
        <v>35000</v>
      </c>
      <c r="D3017">
        <v>21</v>
      </c>
      <c r="E3017">
        <v>14</v>
      </c>
      <c r="F3017">
        <v>2</v>
      </c>
      <c r="G3017" t="s">
        <v>964</v>
      </c>
      <c r="H3017" t="s">
        <v>978</v>
      </c>
      <c r="I3017">
        <v>2.5</v>
      </c>
      <c r="J3017" t="s">
        <v>1299</v>
      </c>
      <c r="K3017">
        <v>3306</v>
      </c>
      <c r="L3017">
        <v>0.3306</v>
      </c>
      <c r="M3017">
        <f>_xlfn.XLOOKUP(_xlfn.TEXTJOIN("|",0,D3017,G3017,H3017,I3017),[3]무기각인!$P$546:$P$1333,[3]무기각인!$O$546:$O$1333)</f>
        <v>0.33329999999999999</v>
      </c>
      <c r="N3017">
        <v>0.81010000000000004</v>
      </c>
    </row>
    <row r="3018" spans="1:14" x14ac:dyDescent="0.3">
      <c r="A3018" t="s">
        <v>1530</v>
      </c>
      <c r="B3018" t="s">
        <v>665</v>
      </c>
      <c r="C3018">
        <f>_xlfn.XLOOKUP(B3018,[2]itemList_221219!$B:$B,[2]itemList_221219!$A:$A)</f>
        <v>35000</v>
      </c>
      <c r="D3018">
        <v>21</v>
      </c>
      <c r="E3018">
        <v>14</v>
      </c>
      <c r="F3018">
        <v>2</v>
      </c>
      <c r="G3018" t="s">
        <v>964</v>
      </c>
      <c r="H3018" t="s">
        <v>978</v>
      </c>
      <c r="I3018">
        <v>3</v>
      </c>
      <c r="J3018" t="s">
        <v>1300</v>
      </c>
      <c r="K3018">
        <v>3342</v>
      </c>
      <c r="L3018">
        <v>0.3342</v>
      </c>
      <c r="M3018">
        <f>_xlfn.XLOOKUP(_xlfn.TEXTJOIN("|",0,D3018,G3018,H3018,I3018),[3]무기각인!$P$546:$P$1333,[3]무기각인!$O$546:$O$1333)</f>
        <v>0.33329999999999999</v>
      </c>
      <c r="N3018">
        <v>0.27</v>
      </c>
    </row>
    <row r="3019" spans="1:14" x14ac:dyDescent="0.3">
      <c r="A3019" t="s">
        <v>1530</v>
      </c>
      <c r="B3019" t="s">
        <v>665</v>
      </c>
      <c r="C3019">
        <f>_xlfn.XLOOKUP(B3019,[2]itemList_221219!$B:$B,[2]itemList_221219!$A:$A)</f>
        <v>35000</v>
      </c>
      <c r="D3019">
        <v>21</v>
      </c>
      <c r="E3019">
        <v>14</v>
      </c>
      <c r="F3019">
        <v>2</v>
      </c>
      <c r="G3019" t="s">
        <v>964</v>
      </c>
      <c r="H3019" t="s">
        <v>978</v>
      </c>
      <c r="I3019">
        <v>3.5</v>
      </c>
      <c r="J3019" t="s">
        <v>1301</v>
      </c>
      <c r="K3019">
        <v>3249</v>
      </c>
      <c r="L3019">
        <v>0.32490000000000002</v>
      </c>
      <c r="M3019">
        <f>_xlfn.XLOOKUP(_xlfn.TEXTJOIN("|",0,D3019,G3019,H3019,I3019),[3]무기각인!$P$546:$P$1333,[3]무기각인!$O$546:$O$1333)</f>
        <v>0.33329999999999999</v>
      </c>
      <c r="N3019">
        <v>2.5203000000000002</v>
      </c>
    </row>
    <row r="3020" spans="1:14" x14ac:dyDescent="0.3">
      <c r="A3020" t="s">
        <v>1530</v>
      </c>
      <c r="B3020" t="s">
        <v>665</v>
      </c>
      <c r="C3020">
        <f>_xlfn.XLOOKUP(B3020,[2]itemList_221219!$B:$B,[2]itemList_221219!$A:$A)</f>
        <v>35000</v>
      </c>
      <c r="D3020">
        <v>21</v>
      </c>
      <c r="E3020">
        <v>14</v>
      </c>
      <c r="F3020">
        <v>2</v>
      </c>
      <c r="G3020" t="s">
        <v>964</v>
      </c>
      <c r="H3020" t="s">
        <v>978</v>
      </c>
      <c r="I3020">
        <v>4</v>
      </c>
      <c r="J3020" t="s">
        <v>1302</v>
      </c>
      <c r="K3020">
        <v>3446</v>
      </c>
      <c r="L3020">
        <v>0.34460000000000002</v>
      </c>
      <c r="M3020">
        <f>_xlfn.XLOOKUP(_xlfn.TEXTJOIN("|",0,D3020,G3020,H3020,I3020),[3]무기각인!$P$546:$P$1333,[3]무기각인!$O$546:$O$1333)</f>
        <v>0.33329999999999999</v>
      </c>
      <c r="N3020">
        <v>3.3902999999999999</v>
      </c>
    </row>
    <row r="3021" spans="1:14" x14ac:dyDescent="0.3">
      <c r="A3021" t="s">
        <v>1530</v>
      </c>
      <c r="B3021" t="s">
        <v>665</v>
      </c>
      <c r="C3021">
        <f>_xlfn.XLOOKUP(B3021,[2]itemList_221219!$B:$B,[2]itemList_221219!$A:$A)</f>
        <v>35000</v>
      </c>
      <c r="D3021">
        <v>21</v>
      </c>
      <c r="E3021">
        <v>14</v>
      </c>
      <c r="F3021">
        <v>2</v>
      </c>
      <c r="G3021" t="s">
        <v>964</v>
      </c>
      <c r="H3021" t="s">
        <v>978</v>
      </c>
      <c r="I3021">
        <v>4.5</v>
      </c>
      <c r="J3021" t="s">
        <v>1303</v>
      </c>
      <c r="K3021">
        <v>3339</v>
      </c>
      <c r="L3021">
        <v>0.33389999999999997</v>
      </c>
      <c r="M3021">
        <f>_xlfn.XLOOKUP(_xlfn.TEXTJOIN("|",0,D3021,G3021,H3021,I3021),[3]무기각인!$P$546:$P$1333,[3]무기각인!$O$546:$O$1333)</f>
        <v>0.33329999999999999</v>
      </c>
      <c r="N3021">
        <v>0.18</v>
      </c>
    </row>
    <row r="3022" spans="1:14" x14ac:dyDescent="0.3">
      <c r="A3022" t="s">
        <v>1530</v>
      </c>
      <c r="B3022" t="s">
        <v>665</v>
      </c>
      <c r="C3022">
        <f>_xlfn.XLOOKUP(B3022,[2]itemList_221219!$B:$B,[2]itemList_221219!$A:$A)</f>
        <v>35000</v>
      </c>
      <c r="D3022">
        <v>21</v>
      </c>
      <c r="E3022">
        <v>14</v>
      </c>
      <c r="F3022">
        <v>2</v>
      </c>
      <c r="G3022" t="s">
        <v>964</v>
      </c>
      <c r="H3022" t="s">
        <v>978</v>
      </c>
      <c r="I3022">
        <v>5</v>
      </c>
      <c r="J3022" t="s">
        <v>1304</v>
      </c>
      <c r="K3022">
        <v>3270</v>
      </c>
      <c r="L3022">
        <v>0.32700000000000001</v>
      </c>
      <c r="M3022">
        <f>_xlfn.XLOOKUP(_xlfn.TEXTJOIN("|",0,D3022,G3022,H3022,I3022),[3]무기각인!$P$546:$P$1333,[3]무기각인!$O$546:$O$1333)</f>
        <v>0.33329999999999999</v>
      </c>
      <c r="N3022">
        <v>1.8902000000000001</v>
      </c>
    </row>
    <row r="3023" spans="1:14" x14ac:dyDescent="0.3">
      <c r="A3023" t="s">
        <v>1530</v>
      </c>
      <c r="B3023" t="s">
        <v>665</v>
      </c>
      <c r="C3023">
        <f>_xlfn.XLOOKUP(B3023,[2]itemList_221219!$B:$B,[2]itemList_221219!$A:$A)</f>
        <v>35000</v>
      </c>
      <c r="D3023">
        <v>21</v>
      </c>
      <c r="E3023">
        <v>14</v>
      </c>
      <c r="F3023">
        <v>3</v>
      </c>
      <c r="G3023" t="s">
        <v>965</v>
      </c>
      <c r="H3023" t="s">
        <v>978</v>
      </c>
      <c r="I3023">
        <v>1</v>
      </c>
      <c r="J3023" t="s">
        <v>1311</v>
      </c>
      <c r="K3023">
        <v>3354</v>
      </c>
      <c r="L3023">
        <v>0.33539999999999998</v>
      </c>
      <c r="M3023">
        <f>_xlfn.XLOOKUP(_xlfn.TEXTJOIN("|",0,D3023,G3023,H3023,I3023),[3]무기각인!$P$546:$P$1333,[3]무기각인!$O$546:$O$1333)</f>
        <v>0.33329999999999999</v>
      </c>
      <c r="N3023">
        <v>0.63009999999999999</v>
      </c>
    </row>
    <row r="3024" spans="1:14" x14ac:dyDescent="0.3">
      <c r="A3024" t="s">
        <v>1530</v>
      </c>
      <c r="B3024" t="s">
        <v>665</v>
      </c>
      <c r="C3024">
        <f>_xlfn.XLOOKUP(B3024,[2]itemList_221219!$B:$B,[2]itemList_221219!$A:$A)</f>
        <v>35000</v>
      </c>
      <c r="D3024">
        <v>21</v>
      </c>
      <c r="E3024">
        <v>14</v>
      </c>
      <c r="F3024">
        <v>3</v>
      </c>
      <c r="G3024" t="s">
        <v>965</v>
      </c>
      <c r="H3024" t="s">
        <v>978</v>
      </c>
      <c r="I3024">
        <v>1.5</v>
      </c>
      <c r="J3024" t="s">
        <v>1312</v>
      </c>
      <c r="K3024">
        <v>3332</v>
      </c>
      <c r="L3024">
        <v>0.3332</v>
      </c>
      <c r="M3024">
        <f>_xlfn.XLOOKUP(_xlfn.TEXTJOIN("|",0,D3024,G3024,H3024,I3024),[3]무기각인!$P$546:$P$1333,[3]무기각인!$O$546:$O$1333)</f>
        <v>0.33329999999999999</v>
      </c>
      <c r="N3024">
        <v>0.03</v>
      </c>
    </row>
    <row r="3025" spans="1:14" x14ac:dyDescent="0.3">
      <c r="A3025" t="s">
        <v>1530</v>
      </c>
      <c r="B3025" t="s">
        <v>665</v>
      </c>
      <c r="C3025">
        <f>_xlfn.XLOOKUP(B3025,[2]itemList_221219!$B:$B,[2]itemList_221219!$A:$A)</f>
        <v>35000</v>
      </c>
      <c r="D3025">
        <v>21</v>
      </c>
      <c r="E3025">
        <v>14</v>
      </c>
      <c r="F3025">
        <v>3</v>
      </c>
      <c r="G3025" t="s">
        <v>965</v>
      </c>
      <c r="H3025" t="s">
        <v>978</v>
      </c>
      <c r="I3025">
        <v>2</v>
      </c>
      <c r="J3025" t="s">
        <v>1313</v>
      </c>
      <c r="K3025">
        <v>3354</v>
      </c>
      <c r="L3025">
        <v>0.33539999999999998</v>
      </c>
      <c r="M3025">
        <f>_xlfn.XLOOKUP(_xlfn.TEXTJOIN("|",0,D3025,G3025,H3025,I3025),[3]무기각인!$P$546:$P$1333,[3]무기각인!$O$546:$O$1333)</f>
        <v>0.33329999999999999</v>
      </c>
      <c r="N3025">
        <v>0.63009999999999999</v>
      </c>
    </row>
    <row r="3026" spans="1:14" x14ac:dyDescent="0.3">
      <c r="A3026" t="s">
        <v>1530</v>
      </c>
      <c r="B3026" t="s">
        <v>665</v>
      </c>
      <c r="C3026">
        <f>_xlfn.XLOOKUP(B3026,[2]itemList_221219!$B:$B,[2]itemList_221219!$A:$A)</f>
        <v>35000</v>
      </c>
      <c r="D3026">
        <v>21</v>
      </c>
      <c r="E3026">
        <v>14</v>
      </c>
      <c r="F3026">
        <v>3</v>
      </c>
      <c r="G3026" t="s">
        <v>965</v>
      </c>
      <c r="H3026" t="s">
        <v>978</v>
      </c>
      <c r="I3026">
        <v>2.5</v>
      </c>
      <c r="J3026" t="s">
        <v>1314</v>
      </c>
      <c r="K3026">
        <v>3511</v>
      </c>
      <c r="L3026">
        <v>0.35110000000000002</v>
      </c>
      <c r="M3026">
        <f>_xlfn.XLOOKUP(_xlfn.TEXTJOIN("|",0,D3026,G3026,H3026,I3026),[3]무기각인!$P$546:$P$1333,[3]무기각인!$O$546:$O$1333)</f>
        <v>0.33329999999999999</v>
      </c>
      <c r="N3026">
        <v>5.3404999999999996</v>
      </c>
    </row>
    <row r="3027" spans="1:14" x14ac:dyDescent="0.3">
      <c r="A3027" t="s">
        <v>1530</v>
      </c>
      <c r="B3027" t="s">
        <v>665</v>
      </c>
      <c r="C3027">
        <f>_xlfn.XLOOKUP(B3027,[2]itemList_221219!$B:$B,[2]itemList_221219!$A:$A)</f>
        <v>35000</v>
      </c>
      <c r="D3027">
        <v>21</v>
      </c>
      <c r="E3027">
        <v>14</v>
      </c>
      <c r="F3027">
        <v>3</v>
      </c>
      <c r="G3027" t="s">
        <v>965</v>
      </c>
      <c r="H3027" t="s">
        <v>978</v>
      </c>
      <c r="I3027">
        <v>3</v>
      </c>
      <c r="J3027" t="s">
        <v>1315</v>
      </c>
      <c r="K3027">
        <v>3352</v>
      </c>
      <c r="L3027">
        <v>0.3352</v>
      </c>
      <c r="M3027">
        <f>_xlfn.XLOOKUP(_xlfn.TEXTJOIN("|",0,D3027,G3027,H3027,I3027),[3]무기각인!$P$546:$P$1333,[3]무기각인!$O$546:$O$1333)</f>
        <v>0.33329999999999999</v>
      </c>
      <c r="N3027">
        <v>0.57010000000000005</v>
      </c>
    </row>
    <row r="3028" spans="1:14" x14ac:dyDescent="0.3">
      <c r="A3028" t="s">
        <v>1530</v>
      </c>
      <c r="B3028" t="s">
        <v>665</v>
      </c>
      <c r="C3028">
        <f>_xlfn.XLOOKUP(B3028,[2]itemList_221219!$B:$B,[2]itemList_221219!$A:$A)</f>
        <v>35000</v>
      </c>
      <c r="D3028">
        <v>21</v>
      </c>
      <c r="E3028">
        <v>14</v>
      </c>
      <c r="F3028">
        <v>3</v>
      </c>
      <c r="G3028" t="s">
        <v>965</v>
      </c>
      <c r="H3028" t="s">
        <v>978</v>
      </c>
      <c r="I3028">
        <v>3.5</v>
      </c>
      <c r="J3028" t="s">
        <v>1316</v>
      </c>
      <c r="K3028">
        <v>3355</v>
      </c>
      <c r="L3028">
        <v>0.33550000000000002</v>
      </c>
      <c r="M3028">
        <f>_xlfn.XLOOKUP(_xlfn.TEXTJOIN("|",0,D3028,G3028,H3028,I3028),[3]무기각인!$P$546:$P$1333,[3]무기각인!$O$546:$O$1333)</f>
        <v>0.33329999999999999</v>
      </c>
      <c r="N3028">
        <v>0.66010000000000002</v>
      </c>
    </row>
    <row r="3029" spans="1:14" x14ac:dyDescent="0.3">
      <c r="A3029" t="s">
        <v>1530</v>
      </c>
      <c r="B3029" t="s">
        <v>665</v>
      </c>
      <c r="C3029">
        <f>_xlfn.XLOOKUP(B3029,[2]itemList_221219!$B:$B,[2]itemList_221219!$A:$A)</f>
        <v>35000</v>
      </c>
      <c r="D3029">
        <v>21</v>
      </c>
      <c r="E3029">
        <v>14</v>
      </c>
      <c r="F3029">
        <v>3</v>
      </c>
      <c r="G3029" t="s">
        <v>965</v>
      </c>
      <c r="H3029" t="s">
        <v>978</v>
      </c>
      <c r="I3029">
        <v>4</v>
      </c>
      <c r="J3029" t="s">
        <v>1317</v>
      </c>
      <c r="K3029">
        <v>3317</v>
      </c>
      <c r="L3029">
        <v>0.33169999999999999</v>
      </c>
      <c r="M3029">
        <f>_xlfn.XLOOKUP(_xlfn.TEXTJOIN("|",0,D3029,G3029,H3029,I3029),[3]무기각인!$P$546:$P$1333,[3]무기각인!$O$546:$O$1333)</f>
        <v>0.33329999999999999</v>
      </c>
      <c r="N3029">
        <v>0.48</v>
      </c>
    </row>
    <row r="3030" spans="1:14" x14ac:dyDescent="0.3">
      <c r="A3030" t="s">
        <v>1530</v>
      </c>
      <c r="B3030" t="s">
        <v>665</v>
      </c>
      <c r="C3030">
        <f>_xlfn.XLOOKUP(B3030,[2]itemList_221219!$B:$B,[2]itemList_221219!$A:$A)</f>
        <v>35000</v>
      </c>
      <c r="D3030">
        <v>21</v>
      </c>
      <c r="E3030">
        <v>14</v>
      </c>
      <c r="F3030">
        <v>3</v>
      </c>
      <c r="G3030" t="s">
        <v>965</v>
      </c>
      <c r="H3030" t="s">
        <v>978</v>
      </c>
      <c r="I3030">
        <v>4.5</v>
      </c>
      <c r="J3030" t="s">
        <v>1318</v>
      </c>
      <c r="K3030">
        <v>3236</v>
      </c>
      <c r="L3030">
        <v>0.3236</v>
      </c>
      <c r="M3030">
        <f>_xlfn.XLOOKUP(_xlfn.TEXTJOIN("|",0,D3030,G3030,H3030,I3030),[3]무기각인!$P$546:$P$1333,[3]무기각인!$O$546:$O$1333)</f>
        <v>0.33329999999999999</v>
      </c>
      <c r="N3030">
        <v>2.9102999999999999</v>
      </c>
    </row>
    <row r="3031" spans="1:14" x14ac:dyDescent="0.3">
      <c r="A3031" t="s">
        <v>1530</v>
      </c>
      <c r="B3031" t="s">
        <v>665</v>
      </c>
      <c r="C3031">
        <f>_xlfn.XLOOKUP(B3031,[2]itemList_221219!$B:$B,[2]itemList_221219!$A:$A)</f>
        <v>35000</v>
      </c>
      <c r="D3031">
        <v>21</v>
      </c>
      <c r="E3031">
        <v>14</v>
      </c>
      <c r="F3031">
        <v>3</v>
      </c>
      <c r="G3031" t="s">
        <v>965</v>
      </c>
      <c r="H3031" t="s">
        <v>978</v>
      </c>
      <c r="I3031">
        <v>5</v>
      </c>
      <c r="J3031" t="s">
        <v>1319</v>
      </c>
      <c r="K3031">
        <v>3232</v>
      </c>
      <c r="L3031">
        <v>0.32319999999999999</v>
      </c>
      <c r="M3031">
        <f>_xlfn.XLOOKUP(_xlfn.TEXTJOIN("|",0,D3031,G3031,H3031,I3031),[3]무기각인!$P$546:$P$1333,[3]무기각인!$O$546:$O$1333)</f>
        <v>0.33329999999999999</v>
      </c>
      <c r="N3031">
        <v>3.0303</v>
      </c>
    </row>
    <row r="3032" spans="1:14" x14ac:dyDescent="0.3">
      <c r="A3032" t="s">
        <v>1530</v>
      </c>
      <c r="B3032" t="s">
        <v>665</v>
      </c>
      <c r="C3032">
        <f>_xlfn.XLOOKUP(B3032,[2]itemList_221219!$B:$B,[2]itemList_221219!$A:$A)</f>
        <v>35000</v>
      </c>
      <c r="D3032">
        <v>21</v>
      </c>
      <c r="E3032">
        <v>14</v>
      </c>
      <c r="F3032">
        <v>4</v>
      </c>
      <c r="G3032" t="s">
        <v>47</v>
      </c>
      <c r="H3032" t="s">
        <v>978</v>
      </c>
      <c r="I3032">
        <v>1</v>
      </c>
      <c r="J3032" t="s">
        <v>1326</v>
      </c>
      <c r="K3032">
        <v>3259</v>
      </c>
      <c r="L3032">
        <v>0.32590000000000002</v>
      </c>
      <c r="M3032">
        <f>_xlfn.XLOOKUP(_xlfn.TEXTJOIN("|",0,D3032,G3032,H3032,I3032),[3]무기각인!$P$546:$P$1333,[3]무기각인!$O$546:$O$1333)</f>
        <v>0.33329999999999999</v>
      </c>
      <c r="N3032">
        <v>2.2202000000000002</v>
      </c>
    </row>
    <row r="3033" spans="1:14" x14ac:dyDescent="0.3">
      <c r="A3033" t="s">
        <v>1530</v>
      </c>
      <c r="B3033" t="s">
        <v>665</v>
      </c>
      <c r="C3033">
        <f>_xlfn.XLOOKUP(B3033,[2]itemList_221219!$B:$B,[2]itemList_221219!$A:$A)</f>
        <v>35000</v>
      </c>
      <c r="D3033">
        <v>21</v>
      </c>
      <c r="E3033">
        <v>14</v>
      </c>
      <c r="F3033">
        <v>4</v>
      </c>
      <c r="G3033" t="s">
        <v>47</v>
      </c>
      <c r="H3033" t="s">
        <v>978</v>
      </c>
      <c r="I3033">
        <v>1.5</v>
      </c>
      <c r="J3033" t="s">
        <v>1327</v>
      </c>
      <c r="K3033">
        <v>3258</v>
      </c>
      <c r="L3033">
        <v>0.32579999999999998</v>
      </c>
      <c r="M3033">
        <f>_xlfn.XLOOKUP(_xlfn.TEXTJOIN("|",0,D3033,G3033,H3033,I3033),[3]무기각인!$P$546:$P$1333,[3]무기각인!$O$546:$O$1333)</f>
        <v>0.33329999999999999</v>
      </c>
      <c r="N3033">
        <v>2.2502</v>
      </c>
    </row>
    <row r="3034" spans="1:14" x14ac:dyDescent="0.3">
      <c r="A3034" t="s">
        <v>1530</v>
      </c>
      <c r="B3034" t="s">
        <v>665</v>
      </c>
      <c r="C3034">
        <f>_xlfn.XLOOKUP(B3034,[2]itemList_221219!$B:$B,[2]itemList_221219!$A:$A)</f>
        <v>35000</v>
      </c>
      <c r="D3034">
        <v>21</v>
      </c>
      <c r="E3034">
        <v>14</v>
      </c>
      <c r="F3034">
        <v>4</v>
      </c>
      <c r="G3034" t="s">
        <v>47</v>
      </c>
      <c r="H3034" t="s">
        <v>978</v>
      </c>
      <c r="I3034">
        <v>2</v>
      </c>
      <c r="J3034" t="s">
        <v>1328</v>
      </c>
      <c r="K3034">
        <v>3285</v>
      </c>
      <c r="L3034">
        <v>0.32850000000000001</v>
      </c>
      <c r="M3034">
        <f>_xlfn.XLOOKUP(_xlfn.TEXTJOIN("|",0,D3034,G3034,H3034,I3034),[3]무기각인!$P$546:$P$1333,[3]무기각인!$O$546:$O$1333)</f>
        <v>0.33329999999999999</v>
      </c>
      <c r="N3034">
        <v>1.4400999999999999</v>
      </c>
    </row>
    <row r="3035" spans="1:14" x14ac:dyDescent="0.3">
      <c r="A3035" t="s">
        <v>1530</v>
      </c>
      <c r="B3035" t="s">
        <v>665</v>
      </c>
      <c r="C3035">
        <f>_xlfn.XLOOKUP(B3035,[2]itemList_221219!$B:$B,[2]itemList_221219!$A:$A)</f>
        <v>35000</v>
      </c>
      <c r="D3035">
        <v>21</v>
      </c>
      <c r="E3035">
        <v>14</v>
      </c>
      <c r="F3035">
        <v>4</v>
      </c>
      <c r="G3035" t="s">
        <v>47</v>
      </c>
      <c r="H3035" t="s">
        <v>978</v>
      </c>
      <c r="I3035">
        <v>2.5</v>
      </c>
      <c r="J3035" t="s">
        <v>1329</v>
      </c>
      <c r="K3035">
        <v>3356</v>
      </c>
      <c r="L3035">
        <v>0.33560000000000001</v>
      </c>
      <c r="M3035">
        <f>_xlfn.XLOOKUP(_xlfn.TEXTJOIN("|",0,D3035,G3035,H3035,I3035),[3]무기각인!$P$546:$P$1333,[3]무기각인!$O$546:$O$1333)</f>
        <v>0.33329999999999999</v>
      </c>
      <c r="N3035">
        <v>0.69010000000000005</v>
      </c>
    </row>
    <row r="3036" spans="1:14" x14ac:dyDescent="0.3">
      <c r="A3036" t="s">
        <v>1530</v>
      </c>
      <c r="B3036" t="s">
        <v>665</v>
      </c>
      <c r="C3036">
        <f>_xlfn.XLOOKUP(B3036,[2]itemList_221219!$B:$B,[2]itemList_221219!$A:$A)</f>
        <v>35000</v>
      </c>
      <c r="D3036">
        <v>21</v>
      </c>
      <c r="E3036">
        <v>14</v>
      </c>
      <c r="F3036">
        <v>4</v>
      </c>
      <c r="G3036" t="s">
        <v>47</v>
      </c>
      <c r="H3036" t="s">
        <v>978</v>
      </c>
      <c r="I3036">
        <v>3</v>
      </c>
      <c r="J3036" t="s">
        <v>1330</v>
      </c>
      <c r="K3036">
        <v>3293</v>
      </c>
      <c r="L3036">
        <v>0.32929999999999998</v>
      </c>
      <c r="M3036">
        <f>_xlfn.XLOOKUP(_xlfn.TEXTJOIN("|",0,D3036,G3036,H3036,I3036),[3]무기각인!$P$546:$P$1333,[3]무기각인!$O$546:$O$1333)</f>
        <v>0.33329999999999999</v>
      </c>
      <c r="N3036">
        <v>1.2000999999999999</v>
      </c>
    </row>
    <row r="3037" spans="1:14" x14ac:dyDescent="0.3">
      <c r="A3037" t="s">
        <v>1530</v>
      </c>
      <c r="B3037" t="s">
        <v>665</v>
      </c>
      <c r="C3037">
        <f>_xlfn.XLOOKUP(B3037,[2]itemList_221219!$B:$B,[2]itemList_221219!$A:$A)</f>
        <v>35000</v>
      </c>
      <c r="D3037">
        <v>21</v>
      </c>
      <c r="E3037">
        <v>14</v>
      </c>
      <c r="F3037">
        <v>4</v>
      </c>
      <c r="G3037" t="s">
        <v>47</v>
      </c>
      <c r="H3037" t="s">
        <v>978</v>
      </c>
      <c r="I3037">
        <v>3.5</v>
      </c>
      <c r="J3037" t="s">
        <v>1331</v>
      </c>
      <c r="K3037">
        <v>3310</v>
      </c>
      <c r="L3037">
        <v>0.33100000000000002</v>
      </c>
      <c r="M3037">
        <f>_xlfn.XLOOKUP(_xlfn.TEXTJOIN("|",0,D3037,G3037,H3037,I3037),[3]무기각인!$P$546:$P$1333,[3]무기각인!$O$546:$O$1333)</f>
        <v>0.33329999999999999</v>
      </c>
      <c r="N3037">
        <v>0.69010000000000005</v>
      </c>
    </row>
    <row r="3038" spans="1:14" x14ac:dyDescent="0.3">
      <c r="A3038" t="s">
        <v>1530</v>
      </c>
      <c r="B3038" t="s">
        <v>665</v>
      </c>
      <c r="C3038">
        <f>_xlfn.XLOOKUP(B3038,[2]itemList_221219!$B:$B,[2]itemList_221219!$A:$A)</f>
        <v>35000</v>
      </c>
      <c r="D3038">
        <v>21</v>
      </c>
      <c r="E3038">
        <v>14</v>
      </c>
      <c r="F3038">
        <v>4</v>
      </c>
      <c r="G3038" t="s">
        <v>47</v>
      </c>
      <c r="H3038" t="s">
        <v>978</v>
      </c>
      <c r="I3038">
        <v>4</v>
      </c>
      <c r="J3038" t="s">
        <v>1332</v>
      </c>
      <c r="K3038">
        <v>3380</v>
      </c>
      <c r="L3038">
        <v>0.33800000000000002</v>
      </c>
      <c r="M3038">
        <f>_xlfn.XLOOKUP(_xlfn.TEXTJOIN("|",0,D3038,G3038,H3038,I3038),[3]무기각인!$P$546:$P$1333,[3]무기각인!$O$546:$O$1333)</f>
        <v>0.33329999999999999</v>
      </c>
      <c r="N3038">
        <v>1.4100999999999999</v>
      </c>
    </row>
    <row r="3039" spans="1:14" x14ac:dyDescent="0.3">
      <c r="A3039" t="s">
        <v>1530</v>
      </c>
      <c r="B3039" t="s">
        <v>665</v>
      </c>
      <c r="C3039">
        <f>_xlfn.XLOOKUP(B3039,[2]itemList_221219!$B:$B,[2]itemList_221219!$A:$A)</f>
        <v>35000</v>
      </c>
      <c r="D3039">
        <v>21</v>
      </c>
      <c r="E3039">
        <v>14</v>
      </c>
      <c r="F3039">
        <v>4</v>
      </c>
      <c r="G3039" t="s">
        <v>47</v>
      </c>
      <c r="H3039" t="s">
        <v>978</v>
      </c>
      <c r="I3039">
        <v>4.5</v>
      </c>
      <c r="J3039" t="s">
        <v>1333</v>
      </c>
      <c r="K3039">
        <v>3210</v>
      </c>
      <c r="L3039">
        <v>0.32100000000000001</v>
      </c>
      <c r="M3039">
        <f>_xlfn.XLOOKUP(_xlfn.TEXTJOIN("|",0,D3039,G3039,H3039,I3039),[3]무기각인!$P$546:$P$1333,[3]무기각인!$O$546:$O$1333)</f>
        <v>0.33329999999999999</v>
      </c>
      <c r="N3039">
        <v>3.6903999999999999</v>
      </c>
    </row>
    <row r="3040" spans="1:14" x14ac:dyDescent="0.3">
      <c r="A3040" t="s">
        <v>1530</v>
      </c>
      <c r="B3040" t="s">
        <v>665</v>
      </c>
      <c r="C3040">
        <f>_xlfn.XLOOKUP(B3040,[2]itemList_221219!$B:$B,[2]itemList_221219!$A:$A)</f>
        <v>35000</v>
      </c>
      <c r="D3040">
        <v>21</v>
      </c>
      <c r="E3040">
        <v>14</v>
      </c>
      <c r="F3040">
        <v>4</v>
      </c>
      <c r="G3040" t="s">
        <v>47</v>
      </c>
      <c r="H3040" t="s">
        <v>978</v>
      </c>
      <c r="I3040">
        <v>5</v>
      </c>
      <c r="J3040" t="s">
        <v>1334</v>
      </c>
      <c r="K3040">
        <v>3333</v>
      </c>
      <c r="L3040">
        <v>0.33329999999999999</v>
      </c>
      <c r="M3040">
        <f>_xlfn.XLOOKUP(_xlfn.TEXTJOIN("|",0,D3040,G3040,H3040,I3040),[3]무기각인!$P$546:$P$1333,[3]무기각인!$O$546:$O$1333)</f>
        <v>0.33329999999999999</v>
      </c>
      <c r="N3040">
        <v>0</v>
      </c>
    </row>
    <row r="3041" spans="1:14" x14ac:dyDescent="0.3">
      <c r="A3041" t="s">
        <v>1530</v>
      </c>
      <c r="B3041" t="s">
        <v>665</v>
      </c>
      <c r="C3041">
        <f>_xlfn.XLOOKUP(B3041,[2]itemList_221219!$B:$B,[2]itemList_221219!$A:$A)</f>
        <v>35000</v>
      </c>
      <c r="D3041">
        <v>21</v>
      </c>
      <c r="E3041">
        <v>14</v>
      </c>
      <c r="F3041">
        <v>5</v>
      </c>
      <c r="G3041" t="s">
        <v>966</v>
      </c>
      <c r="H3041" t="s">
        <v>978</v>
      </c>
      <c r="I3041">
        <v>1</v>
      </c>
      <c r="J3041" t="s">
        <v>1341</v>
      </c>
      <c r="K3041">
        <v>3335</v>
      </c>
      <c r="L3041">
        <v>0.33350000000000002</v>
      </c>
      <c r="M3041">
        <f>_xlfn.XLOOKUP(_xlfn.TEXTJOIN("|",0,D3041,G3041,H3041,I3041),[3]무기각인!$P$546:$P$1333,[3]무기각인!$O$546:$O$1333)</f>
        <v>0.33329999999999999</v>
      </c>
      <c r="N3041">
        <v>0.06</v>
      </c>
    </row>
    <row r="3042" spans="1:14" x14ac:dyDescent="0.3">
      <c r="A3042" t="s">
        <v>1530</v>
      </c>
      <c r="B3042" t="s">
        <v>665</v>
      </c>
      <c r="C3042">
        <f>_xlfn.XLOOKUP(B3042,[2]itemList_221219!$B:$B,[2]itemList_221219!$A:$A)</f>
        <v>35000</v>
      </c>
      <c r="D3042">
        <v>21</v>
      </c>
      <c r="E3042">
        <v>14</v>
      </c>
      <c r="F3042">
        <v>5</v>
      </c>
      <c r="G3042" t="s">
        <v>966</v>
      </c>
      <c r="H3042" t="s">
        <v>978</v>
      </c>
      <c r="I3042">
        <v>1.5</v>
      </c>
      <c r="J3042" t="s">
        <v>1342</v>
      </c>
      <c r="K3042">
        <v>3378</v>
      </c>
      <c r="L3042">
        <v>0.33779999999999999</v>
      </c>
      <c r="M3042">
        <f>_xlfn.XLOOKUP(_xlfn.TEXTJOIN("|",0,D3042,G3042,H3042,I3042),[3]무기각인!$P$546:$P$1333,[3]무기각인!$O$546:$O$1333)</f>
        <v>0.33329999999999999</v>
      </c>
      <c r="N3042">
        <v>1.3501000000000001</v>
      </c>
    </row>
    <row r="3043" spans="1:14" x14ac:dyDescent="0.3">
      <c r="A3043" t="s">
        <v>1530</v>
      </c>
      <c r="B3043" t="s">
        <v>665</v>
      </c>
      <c r="C3043">
        <f>_xlfn.XLOOKUP(B3043,[2]itemList_221219!$B:$B,[2]itemList_221219!$A:$A)</f>
        <v>35000</v>
      </c>
      <c r="D3043">
        <v>21</v>
      </c>
      <c r="E3043">
        <v>14</v>
      </c>
      <c r="F3043">
        <v>5</v>
      </c>
      <c r="G3043" t="s">
        <v>966</v>
      </c>
      <c r="H3043" t="s">
        <v>978</v>
      </c>
      <c r="I3043">
        <v>2</v>
      </c>
      <c r="J3043" t="s">
        <v>1343</v>
      </c>
      <c r="K3043">
        <v>3409</v>
      </c>
      <c r="L3043">
        <v>0.34089999999999998</v>
      </c>
      <c r="M3043">
        <f>_xlfn.XLOOKUP(_xlfn.TEXTJOIN("|",0,D3043,G3043,H3043,I3043),[3]무기각인!$P$546:$P$1333,[3]무기각인!$O$546:$O$1333)</f>
        <v>0.33329999999999999</v>
      </c>
      <c r="N3043">
        <v>2.2801999999999998</v>
      </c>
    </row>
    <row r="3044" spans="1:14" x14ac:dyDescent="0.3">
      <c r="A3044" t="s">
        <v>1530</v>
      </c>
      <c r="B3044" t="s">
        <v>665</v>
      </c>
      <c r="C3044">
        <f>_xlfn.XLOOKUP(B3044,[2]itemList_221219!$B:$B,[2]itemList_221219!$A:$A)</f>
        <v>35000</v>
      </c>
      <c r="D3044">
        <v>21</v>
      </c>
      <c r="E3044">
        <v>14</v>
      </c>
      <c r="F3044">
        <v>5</v>
      </c>
      <c r="G3044" t="s">
        <v>966</v>
      </c>
      <c r="H3044" t="s">
        <v>978</v>
      </c>
      <c r="I3044">
        <v>2.5</v>
      </c>
      <c r="J3044" t="s">
        <v>1344</v>
      </c>
      <c r="K3044">
        <v>3372</v>
      </c>
      <c r="L3044">
        <v>0.3372</v>
      </c>
      <c r="M3044">
        <f>_xlfn.XLOOKUP(_xlfn.TEXTJOIN("|",0,D3044,G3044,H3044,I3044),[3]무기각인!$P$546:$P$1333,[3]무기각인!$O$546:$O$1333)</f>
        <v>0.33329999999999999</v>
      </c>
      <c r="N3044">
        <v>1.1700999999999999</v>
      </c>
    </row>
    <row r="3045" spans="1:14" x14ac:dyDescent="0.3">
      <c r="A3045" t="s">
        <v>1530</v>
      </c>
      <c r="B3045" t="s">
        <v>665</v>
      </c>
      <c r="C3045">
        <f>_xlfn.XLOOKUP(B3045,[2]itemList_221219!$B:$B,[2]itemList_221219!$A:$A)</f>
        <v>35000</v>
      </c>
      <c r="D3045">
        <v>21</v>
      </c>
      <c r="E3045">
        <v>14</v>
      </c>
      <c r="F3045">
        <v>5</v>
      </c>
      <c r="G3045" t="s">
        <v>966</v>
      </c>
      <c r="H3045" t="s">
        <v>978</v>
      </c>
      <c r="I3045">
        <v>3</v>
      </c>
      <c r="J3045" t="s">
        <v>1345</v>
      </c>
      <c r="K3045">
        <v>3302</v>
      </c>
      <c r="L3045">
        <v>0.33019999999999999</v>
      </c>
      <c r="M3045">
        <f>_xlfn.XLOOKUP(_xlfn.TEXTJOIN("|",0,D3045,G3045,H3045,I3045),[3]무기각인!$P$546:$P$1333,[3]무기각인!$O$546:$O$1333)</f>
        <v>0.33329999999999999</v>
      </c>
      <c r="N3045">
        <v>0.93010000000000004</v>
      </c>
    </row>
    <row r="3046" spans="1:14" x14ac:dyDescent="0.3">
      <c r="A3046" t="s">
        <v>1530</v>
      </c>
      <c r="B3046" t="s">
        <v>665</v>
      </c>
      <c r="C3046">
        <f>_xlfn.XLOOKUP(B3046,[2]itemList_221219!$B:$B,[2]itemList_221219!$A:$A)</f>
        <v>35000</v>
      </c>
      <c r="D3046">
        <v>21</v>
      </c>
      <c r="E3046">
        <v>14</v>
      </c>
      <c r="F3046">
        <v>5</v>
      </c>
      <c r="G3046" t="s">
        <v>966</v>
      </c>
      <c r="H3046" t="s">
        <v>978</v>
      </c>
      <c r="I3046">
        <v>3.5</v>
      </c>
      <c r="J3046" t="s">
        <v>1346</v>
      </c>
      <c r="K3046">
        <v>3262</v>
      </c>
      <c r="L3046">
        <v>0.32619999999999999</v>
      </c>
      <c r="M3046">
        <f>_xlfn.XLOOKUP(_xlfn.TEXTJOIN("|",0,D3046,G3046,H3046,I3046),[3]무기각인!$P$546:$P$1333,[3]무기각인!$O$546:$O$1333)</f>
        <v>0.33329999999999999</v>
      </c>
      <c r="N3046">
        <v>2.1301999999999999</v>
      </c>
    </row>
    <row r="3047" spans="1:14" x14ac:dyDescent="0.3">
      <c r="A3047" t="s">
        <v>1530</v>
      </c>
      <c r="B3047" t="s">
        <v>665</v>
      </c>
      <c r="C3047">
        <f>_xlfn.XLOOKUP(B3047,[2]itemList_221219!$B:$B,[2]itemList_221219!$A:$A)</f>
        <v>35000</v>
      </c>
      <c r="D3047">
        <v>21</v>
      </c>
      <c r="E3047">
        <v>14</v>
      </c>
      <c r="F3047">
        <v>5</v>
      </c>
      <c r="G3047" t="s">
        <v>966</v>
      </c>
      <c r="H3047" t="s">
        <v>978</v>
      </c>
      <c r="I3047">
        <v>4</v>
      </c>
      <c r="J3047" t="s">
        <v>1347</v>
      </c>
      <c r="K3047">
        <v>3387</v>
      </c>
      <c r="L3047">
        <v>0.3387</v>
      </c>
      <c r="M3047">
        <f>_xlfn.XLOOKUP(_xlfn.TEXTJOIN("|",0,D3047,G3047,H3047,I3047),[3]무기각인!$P$546:$P$1333,[3]무기각인!$O$546:$O$1333)</f>
        <v>0.33329999999999999</v>
      </c>
      <c r="N3047">
        <v>1.6202000000000001</v>
      </c>
    </row>
    <row r="3048" spans="1:14" x14ac:dyDescent="0.3">
      <c r="A3048" t="s">
        <v>1530</v>
      </c>
      <c r="B3048" t="s">
        <v>665</v>
      </c>
      <c r="C3048">
        <f>_xlfn.XLOOKUP(B3048,[2]itemList_221219!$B:$B,[2]itemList_221219!$A:$A)</f>
        <v>35000</v>
      </c>
      <c r="D3048">
        <v>21</v>
      </c>
      <c r="E3048">
        <v>14</v>
      </c>
      <c r="F3048">
        <v>5</v>
      </c>
      <c r="G3048" t="s">
        <v>966</v>
      </c>
      <c r="H3048" t="s">
        <v>978</v>
      </c>
      <c r="I3048">
        <v>4.5</v>
      </c>
      <c r="J3048" t="s">
        <v>1348</v>
      </c>
      <c r="K3048">
        <v>3339</v>
      </c>
      <c r="L3048">
        <v>0.33389999999999997</v>
      </c>
      <c r="M3048">
        <f>_xlfn.XLOOKUP(_xlfn.TEXTJOIN("|",0,D3048,G3048,H3048,I3048),[3]무기각인!$P$546:$P$1333,[3]무기각인!$O$546:$O$1333)</f>
        <v>0.33329999999999999</v>
      </c>
      <c r="N3048">
        <v>0.18</v>
      </c>
    </row>
    <row r="3049" spans="1:14" x14ac:dyDescent="0.3">
      <c r="A3049" t="s">
        <v>1530</v>
      </c>
      <c r="B3049" t="s">
        <v>665</v>
      </c>
      <c r="C3049">
        <f>_xlfn.XLOOKUP(B3049,[2]itemList_221219!$B:$B,[2]itemList_221219!$A:$A)</f>
        <v>35000</v>
      </c>
      <c r="D3049">
        <v>21</v>
      </c>
      <c r="E3049">
        <v>14</v>
      </c>
      <c r="F3049">
        <v>5</v>
      </c>
      <c r="G3049" t="s">
        <v>966</v>
      </c>
      <c r="H3049" t="s">
        <v>978</v>
      </c>
      <c r="I3049">
        <v>5</v>
      </c>
      <c r="J3049" t="s">
        <v>1349</v>
      </c>
      <c r="K3049">
        <v>3313</v>
      </c>
      <c r="L3049">
        <v>0.33129999999999998</v>
      </c>
      <c r="M3049">
        <f>_xlfn.XLOOKUP(_xlfn.TEXTJOIN("|",0,D3049,G3049,H3049,I3049),[3]무기각인!$P$546:$P$1333,[3]무기각인!$O$546:$O$1333)</f>
        <v>0.33329999999999999</v>
      </c>
      <c r="N3049">
        <v>0.60009999999999997</v>
      </c>
    </row>
    <row r="3050" spans="1:14" x14ac:dyDescent="0.3">
      <c r="A3050" t="s">
        <v>1530</v>
      </c>
      <c r="B3050" t="s">
        <v>665</v>
      </c>
      <c r="C3050">
        <f>_xlfn.XLOOKUP(B3050,[2]itemList_221219!$B:$B,[2]itemList_221219!$A:$A)</f>
        <v>35000</v>
      </c>
      <c r="D3050">
        <v>21</v>
      </c>
      <c r="E3050">
        <v>17</v>
      </c>
      <c r="F3050">
        <v>0</v>
      </c>
      <c r="G3050" t="s">
        <v>19</v>
      </c>
      <c r="H3050" t="s">
        <v>971</v>
      </c>
      <c r="I3050">
        <v>20</v>
      </c>
      <c r="J3050" t="s">
        <v>1358</v>
      </c>
      <c r="K3050">
        <v>9192</v>
      </c>
      <c r="L3050">
        <v>0.91920000000000002</v>
      </c>
      <c r="M3050">
        <f>_xlfn.XLOOKUP(_xlfn.TEXTJOIN("|",0,D3050,G3050,H3050,I3050),[3]무기각인!$P$546:$P$1333,[3]무기각인!$O$546:$O$1333)</f>
        <v>0.92310000000000003</v>
      </c>
      <c r="N3050">
        <v>0.42249999999999999</v>
      </c>
    </row>
    <row r="3051" spans="1:14" x14ac:dyDescent="0.3">
      <c r="A3051" t="s">
        <v>1530</v>
      </c>
      <c r="B3051" t="s">
        <v>665</v>
      </c>
      <c r="C3051">
        <f>_xlfn.XLOOKUP(B3051,[2]itemList_221219!$B:$B,[2]itemList_221219!$A:$A)</f>
        <v>35000</v>
      </c>
      <c r="D3051">
        <v>21</v>
      </c>
      <c r="E3051">
        <v>17</v>
      </c>
      <c r="F3051">
        <v>0</v>
      </c>
      <c r="G3051" t="s">
        <v>19</v>
      </c>
      <c r="H3051" t="s">
        <v>971</v>
      </c>
      <c r="I3051">
        <v>25</v>
      </c>
      <c r="J3051" t="s">
        <v>1359</v>
      </c>
      <c r="K3051">
        <v>9381</v>
      </c>
      <c r="L3051">
        <v>0.93810000000000004</v>
      </c>
      <c r="M3051">
        <f>_xlfn.XLOOKUP(_xlfn.TEXTJOIN("|",0,D3051,G3051,H3051,I3051),[3]무기각인!$P$546:$P$1333,[3]무기각인!$O$546:$O$1333)</f>
        <v>0.92310000000000003</v>
      </c>
      <c r="N3051">
        <v>1.625</v>
      </c>
    </row>
    <row r="3052" spans="1:14" x14ac:dyDescent="0.3">
      <c r="A3052" t="s">
        <v>1530</v>
      </c>
      <c r="B3052" t="s">
        <v>665</v>
      </c>
      <c r="C3052">
        <f>_xlfn.XLOOKUP(B3052,[2]itemList_221219!$B:$B,[2]itemList_221219!$A:$A)</f>
        <v>35000</v>
      </c>
      <c r="D3052">
        <v>21</v>
      </c>
      <c r="E3052">
        <v>17</v>
      </c>
      <c r="F3052">
        <v>0</v>
      </c>
      <c r="G3052" t="s">
        <v>19</v>
      </c>
      <c r="H3052" t="s">
        <v>971</v>
      </c>
      <c r="I3052">
        <v>30</v>
      </c>
      <c r="J3052" t="s">
        <v>1360</v>
      </c>
      <c r="K3052">
        <v>9140</v>
      </c>
      <c r="L3052">
        <v>0.91400000000000003</v>
      </c>
      <c r="M3052">
        <f>_xlfn.XLOOKUP(_xlfn.TEXTJOIN("|",0,D3052,G3052,H3052,I3052),[3]무기각인!$P$546:$P$1333,[3]무기각인!$O$546:$O$1333)</f>
        <v>0.92310000000000003</v>
      </c>
      <c r="N3052">
        <v>0.98580000000000001</v>
      </c>
    </row>
    <row r="3053" spans="1:14" x14ac:dyDescent="0.3">
      <c r="A3053" t="s">
        <v>1530</v>
      </c>
      <c r="B3053" t="s">
        <v>665</v>
      </c>
      <c r="C3053">
        <f>_xlfn.XLOOKUP(B3053,[2]itemList_221219!$B:$B,[2]itemList_221219!$A:$A)</f>
        <v>35000</v>
      </c>
      <c r="D3053">
        <v>21</v>
      </c>
      <c r="E3053">
        <v>17</v>
      </c>
      <c r="F3053">
        <v>0</v>
      </c>
      <c r="G3053" t="s">
        <v>19</v>
      </c>
      <c r="H3053" t="s">
        <v>971</v>
      </c>
      <c r="I3053">
        <v>35</v>
      </c>
      <c r="J3053" t="s">
        <v>1361</v>
      </c>
      <c r="K3053">
        <v>9203</v>
      </c>
      <c r="L3053">
        <v>0.92030000000000001</v>
      </c>
      <c r="M3053">
        <f>_xlfn.XLOOKUP(_xlfn.TEXTJOIN("|",0,D3053,G3053,H3053,I3053),[3]무기각인!$P$546:$P$1333,[3]무기각인!$O$546:$O$1333)</f>
        <v>0.92310000000000003</v>
      </c>
      <c r="N3053">
        <v>0.30330000000000001</v>
      </c>
    </row>
    <row r="3054" spans="1:14" x14ac:dyDescent="0.3">
      <c r="A3054" t="s">
        <v>1530</v>
      </c>
      <c r="B3054" t="s">
        <v>665</v>
      </c>
      <c r="C3054">
        <f>_xlfn.XLOOKUP(B3054,[2]itemList_221219!$B:$B,[2]itemList_221219!$A:$A)</f>
        <v>35000</v>
      </c>
      <c r="D3054">
        <v>21</v>
      </c>
      <c r="E3054">
        <v>17</v>
      </c>
      <c r="F3054">
        <v>0</v>
      </c>
      <c r="G3054" t="s">
        <v>19</v>
      </c>
      <c r="H3054" t="s">
        <v>971</v>
      </c>
      <c r="I3054">
        <v>40</v>
      </c>
      <c r="J3054" t="s">
        <v>1362</v>
      </c>
      <c r="K3054">
        <v>9474</v>
      </c>
      <c r="L3054">
        <v>0.94740000000000002</v>
      </c>
      <c r="M3054">
        <f>_xlfn.XLOOKUP(_xlfn.TEXTJOIN("|",0,D3054,G3054,H3054,I3054),[3]무기각인!$P$546:$P$1333,[3]무기각인!$O$546:$O$1333)</f>
        <v>0.92310000000000003</v>
      </c>
      <c r="N3054">
        <v>2.6324000000000001</v>
      </c>
    </row>
    <row r="3055" spans="1:14" x14ac:dyDescent="0.3">
      <c r="A3055" t="s">
        <v>1530</v>
      </c>
      <c r="B3055" t="s">
        <v>665</v>
      </c>
      <c r="C3055">
        <f>_xlfn.XLOOKUP(B3055,[2]itemList_221219!$B:$B,[2]itemList_221219!$A:$A)</f>
        <v>35000</v>
      </c>
      <c r="D3055">
        <v>21</v>
      </c>
      <c r="E3055">
        <v>17</v>
      </c>
      <c r="F3055">
        <v>0</v>
      </c>
      <c r="G3055" t="s">
        <v>19</v>
      </c>
      <c r="H3055" t="s">
        <v>971</v>
      </c>
      <c r="I3055">
        <v>45</v>
      </c>
      <c r="J3055" t="s">
        <v>1363</v>
      </c>
      <c r="K3055">
        <v>9277</v>
      </c>
      <c r="L3055">
        <v>0.92769999999999997</v>
      </c>
      <c r="M3055">
        <f>_xlfn.XLOOKUP(_xlfn.TEXTJOIN("|",0,D3055,G3055,H3055,I3055),[3]무기각인!$P$546:$P$1333,[3]무기각인!$O$546:$O$1333)</f>
        <v>0.92310000000000003</v>
      </c>
      <c r="N3055">
        <v>0.49830000000000002</v>
      </c>
    </row>
    <row r="3056" spans="1:14" x14ac:dyDescent="0.3">
      <c r="A3056" t="s">
        <v>1530</v>
      </c>
      <c r="B3056" t="s">
        <v>665</v>
      </c>
      <c r="C3056">
        <f>_xlfn.XLOOKUP(B3056,[2]itemList_221219!$B:$B,[2]itemList_221219!$A:$A)</f>
        <v>35000</v>
      </c>
      <c r="D3056">
        <v>21</v>
      </c>
      <c r="E3056">
        <v>17</v>
      </c>
      <c r="F3056">
        <v>0</v>
      </c>
      <c r="G3056" t="s">
        <v>19</v>
      </c>
      <c r="H3056" t="s">
        <v>971</v>
      </c>
      <c r="I3056">
        <v>50</v>
      </c>
      <c r="J3056" t="s">
        <v>1364</v>
      </c>
      <c r="K3056">
        <v>9201</v>
      </c>
      <c r="L3056">
        <v>0.92010000000000003</v>
      </c>
      <c r="M3056">
        <f>_xlfn.XLOOKUP(_xlfn.TEXTJOIN("|",0,D3056,G3056,H3056,I3056),[3]무기각인!$P$546:$P$1333,[3]무기각인!$O$546:$O$1333)</f>
        <v>0.92310000000000003</v>
      </c>
      <c r="N3056">
        <v>0.32500000000000001</v>
      </c>
    </row>
    <row r="3057" spans="1:14" x14ac:dyDescent="0.3">
      <c r="A3057" t="s">
        <v>1530</v>
      </c>
      <c r="B3057" t="s">
        <v>665</v>
      </c>
      <c r="C3057">
        <f>_xlfn.XLOOKUP(B3057,[2]itemList_221219!$B:$B,[2]itemList_221219!$A:$A)</f>
        <v>35000</v>
      </c>
      <c r="D3057">
        <v>21</v>
      </c>
      <c r="E3057">
        <v>17</v>
      </c>
      <c r="F3057">
        <v>0</v>
      </c>
      <c r="G3057" t="s">
        <v>19</v>
      </c>
      <c r="H3057" t="s">
        <v>971</v>
      </c>
      <c r="I3057">
        <v>55</v>
      </c>
      <c r="J3057" t="s">
        <v>1365</v>
      </c>
      <c r="K3057">
        <v>9152</v>
      </c>
      <c r="L3057">
        <v>0.91520000000000001</v>
      </c>
      <c r="M3057">
        <f>_xlfn.XLOOKUP(_xlfn.TEXTJOIN("|",0,D3057,G3057,H3057,I3057),[3]무기각인!$P$546:$P$1333,[3]무기각인!$O$546:$O$1333)</f>
        <v>0.92310000000000003</v>
      </c>
      <c r="N3057">
        <v>0.85580000000000001</v>
      </c>
    </row>
    <row r="3058" spans="1:14" x14ac:dyDescent="0.3">
      <c r="A3058" t="s">
        <v>1530</v>
      </c>
      <c r="B3058" t="s">
        <v>665</v>
      </c>
      <c r="C3058">
        <f>_xlfn.XLOOKUP(B3058,[2]itemList_221219!$B:$B,[2]itemList_221219!$A:$A)</f>
        <v>35000</v>
      </c>
      <c r="D3058">
        <v>21</v>
      </c>
      <c r="E3058">
        <v>17</v>
      </c>
      <c r="F3058">
        <v>0</v>
      </c>
      <c r="G3058" t="s">
        <v>19</v>
      </c>
      <c r="H3058" t="s">
        <v>971</v>
      </c>
      <c r="I3058">
        <v>60</v>
      </c>
      <c r="J3058" t="s">
        <v>1366</v>
      </c>
      <c r="K3058">
        <v>9334</v>
      </c>
      <c r="L3058">
        <v>0.93340000000000001</v>
      </c>
      <c r="M3058">
        <f>_xlfn.XLOOKUP(_xlfn.TEXTJOIN("|",0,D3058,G3058,H3058,I3058),[3]무기각인!$P$546:$P$1333,[3]무기각인!$O$546:$O$1333)</f>
        <v>0.92310000000000003</v>
      </c>
      <c r="N3058">
        <v>1.1157999999999999</v>
      </c>
    </row>
    <row r="3059" spans="1:14" x14ac:dyDescent="0.3">
      <c r="A3059" t="s">
        <v>1530</v>
      </c>
      <c r="B3059" t="s">
        <v>665</v>
      </c>
      <c r="C3059">
        <f>_xlfn.XLOOKUP(B3059,[2]itemList_221219!$B:$B,[2]itemList_221219!$A:$A)</f>
        <v>35000</v>
      </c>
      <c r="D3059">
        <v>21</v>
      </c>
      <c r="E3059">
        <v>17</v>
      </c>
      <c r="F3059">
        <v>0</v>
      </c>
      <c r="G3059" t="s">
        <v>19</v>
      </c>
      <c r="H3059" t="s">
        <v>971</v>
      </c>
      <c r="I3059">
        <v>65</v>
      </c>
      <c r="J3059" t="s">
        <v>1367</v>
      </c>
      <c r="K3059">
        <v>9321</v>
      </c>
      <c r="L3059">
        <v>0.93210000000000004</v>
      </c>
      <c r="M3059">
        <f>_xlfn.XLOOKUP(_xlfn.TEXTJOIN("|",0,D3059,G3059,H3059,I3059),[3]무기각인!$P$546:$P$1333,[3]무기각인!$O$546:$O$1333)</f>
        <v>0.92310000000000003</v>
      </c>
      <c r="N3059">
        <v>0.97499999999999998</v>
      </c>
    </row>
    <row r="3060" spans="1:14" x14ac:dyDescent="0.3">
      <c r="A3060" t="s">
        <v>1530</v>
      </c>
      <c r="B3060" t="s">
        <v>665</v>
      </c>
      <c r="C3060">
        <f>_xlfn.XLOOKUP(B3060,[2]itemList_221219!$B:$B,[2]itemList_221219!$A:$A)</f>
        <v>35000</v>
      </c>
      <c r="D3060">
        <v>21</v>
      </c>
      <c r="E3060">
        <v>17</v>
      </c>
      <c r="F3060">
        <v>0</v>
      </c>
      <c r="G3060" t="s">
        <v>19</v>
      </c>
      <c r="H3060" t="s">
        <v>971</v>
      </c>
      <c r="I3060">
        <v>70</v>
      </c>
      <c r="J3060" t="s">
        <v>1368</v>
      </c>
      <c r="K3060">
        <v>9082</v>
      </c>
      <c r="L3060">
        <v>0.90820000000000001</v>
      </c>
      <c r="M3060">
        <f>_xlfn.XLOOKUP(_xlfn.TEXTJOIN("|",0,D3060,G3060,H3060,I3060),[3]무기각인!$P$546:$P$1333,[3]무기각인!$O$546:$O$1333)</f>
        <v>0.92310000000000003</v>
      </c>
      <c r="N3060">
        <v>1.6141000000000001</v>
      </c>
    </row>
    <row r="3061" spans="1:14" x14ac:dyDescent="0.3">
      <c r="A3061" t="s">
        <v>1530</v>
      </c>
      <c r="B3061" t="s">
        <v>665</v>
      </c>
      <c r="C3061">
        <f>_xlfn.XLOOKUP(B3061,[2]itemList_221219!$B:$B,[2]itemList_221219!$A:$A)</f>
        <v>35000</v>
      </c>
      <c r="D3061">
        <v>21</v>
      </c>
      <c r="E3061">
        <v>17</v>
      </c>
      <c r="F3061">
        <v>0</v>
      </c>
      <c r="G3061" t="s">
        <v>19</v>
      </c>
      <c r="H3061" t="s">
        <v>971</v>
      </c>
      <c r="I3061">
        <v>75</v>
      </c>
      <c r="J3061" t="s">
        <v>1568</v>
      </c>
      <c r="K3061">
        <v>9349</v>
      </c>
      <c r="L3061">
        <v>0.93489999999999995</v>
      </c>
      <c r="M3061">
        <f>_xlfn.XLOOKUP(_xlfn.TEXTJOIN("|",0,D3061,G3061,H3061,I3061),[3]무기각인!$P$546:$P$1333,[3]무기각인!$O$546:$O$1333)</f>
        <v>0.92310000000000003</v>
      </c>
      <c r="N3061">
        <v>1.2783</v>
      </c>
    </row>
    <row r="3062" spans="1:14" x14ac:dyDescent="0.3">
      <c r="A3062" t="s">
        <v>1530</v>
      </c>
      <c r="B3062" t="s">
        <v>665</v>
      </c>
      <c r="C3062">
        <f>_xlfn.XLOOKUP(B3062,[2]itemList_221219!$B:$B,[2]itemList_221219!$A:$A)</f>
        <v>35000</v>
      </c>
      <c r="D3062">
        <v>21</v>
      </c>
      <c r="E3062">
        <v>17</v>
      </c>
      <c r="F3062">
        <v>0</v>
      </c>
      <c r="G3062" t="s">
        <v>19</v>
      </c>
      <c r="H3062" t="s">
        <v>971</v>
      </c>
      <c r="I3062">
        <v>80</v>
      </c>
      <c r="J3062" t="s">
        <v>1569</v>
      </c>
      <c r="K3062">
        <v>9222</v>
      </c>
      <c r="L3062">
        <v>0.92220000000000002</v>
      </c>
      <c r="M3062">
        <f>_xlfn.XLOOKUP(_xlfn.TEXTJOIN("|",0,D3062,G3062,H3062,I3062),[3]무기각인!$P$546:$P$1333,[3]무기각인!$O$546:$O$1333)</f>
        <v>0.92310000000000003</v>
      </c>
      <c r="N3062">
        <v>9.7500000000000003E-2</v>
      </c>
    </row>
    <row r="3063" spans="1:14" x14ac:dyDescent="0.3">
      <c r="A3063" t="s">
        <v>1530</v>
      </c>
      <c r="B3063" t="s">
        <v>665</v>
      </c>
      <c r="C3063">
        <f>_xlfn.XLOOKUP(B3063,[2]itemList_221219!$B:$B,[2]itemList_221219!$A:$A)</f>
        <v>35000</v>
      </c>
      <c r="D3063">
        <v>21</v>
      </c>
      <c r="E3063">
        <v>18</v>
      </c>
      <c r="F3063">
        <v>0</v>
      </c>
      <c r="G3063" t="s">
        <v>19</v>
      </c>
      <c r="H3063" t="s">
        <v>972</v>
      </c>
      <c r="I3063">
        <v>10</v>
      </c>
      <c r="J3063" t="s">
        <v>1370</v>
      </c>
      <c r="K3063">
        <v>17091</v>
      </c>
      <c r="L3063">
        <v>1.7091000000000001</v>
      </c>
      <c r="M3063">
        <f>_xlfn.XLOOKUP(_xlfn.TEXTJOIN("|",0,D3063,G3063,H3063,I3063),[3]무기각인!$P$546:$P$1333,[3]무기각인!$O$546:$O$1333)</f>
        <v>1.7142999999999999</v>
      </c>
      <c r="N3063">
        <v>0.30330000000000001</v>
      </c>
    </row>
    <row r="3064" spans="1:14" x14ac:dyDescent="0.3">
      <c r="A3064" t="s">
        <v>1530</v>
      </c>
      <c r="B3064" t="s">
        <v>665</v>
      </c>
      <c r="C3064">
        <f>_xlfn.XLOOKUP(B3064,[2]itemList_221219!$B:$B,[2]itemList_221219!$A:$A)</f>
        <v>35000</v>
      </c>
      <c r="D3064">
        <v>21</v>
      </c>
      <c r="E3064">
        <v>18</v>
      </c>
      <c r="F3064">
        <v>0</v>
      </c>
      <c r="G3064" t="s">
        <v>19</v>
      </c>
      <c r="H3064" t="s">
        <v>972</v>
      </c>
      <c r="I3064">
        <v>15</v>
      </c>
      <c r="J3064" t="s">
        <v>1371</v>
      </c>
      <c r="K3064">
        <v>17025</v>
      </c>
      <c r="L3064">
        <v>1.7024999999999999</v>
      </c>
      <c r="M3064">
        <f>_xlfn.XLOOKUP(_xlfn.TEXTJOIN("|",0,D3064,G3064,H3064,I3064),[3]무기각인!$P$546:$P$1333,[3]무기각인!$O$546:$O$1333)</f>
        <v>1.7142999999999999</v>
      </c>
      <c r="N3064">
        <v>0.68830000000000002</v>
      </c>
    </row>
    <row r="3065" spans="1:14" x14ac:dyDescent="0.3">
      <c r="A3065" t="s">
        <v>1530</v>
      </c>
      <c r="B3065" t="s">
        <v>665</v>
      </c>
      <c r="C3065">
        <f>_xlfn.XLOOKUP(B3065,[2]itemList_221219!$B:$B,[2]itemList_221219!$A:$A)</f>
        <v>35000</v>
      </c>
      <c r="D3065">
        <v>21</v>
      </c>
      <c r="E3065">
        <v>18</v>
      </c>
      <c r="F3065">
        <v>0</v>
      </c>
      <c r="G3065" t="s">
        <v>19</v>
      </c>
      <c r="H3065" t="s">
        <v>972</v>
      </c>
      <c r="I3065">
        <v>20</v>
      </c>
      <c r="J3065" t="s">
        <v>1372</v>
      </c>
      <c r="K3065">
        <v>17010</v>
      </c>
      <c r="L3065">
        <v>1.7010000000000001</v>
      </c>
      <c r="M3065">
        <f>_xlfn.XLOOKUP(_xlfn.TEXTJOIN("|",0,D3065,G3065,H3065,I3065),[3]무기각인!$P$546:$P$1333,[3]무기각인!$O$546:$O$1333)</f>
        <v>1.7142999999999999</v>
      </c>
      <c r="N3065">
        <v>0.77580000000000005</v>
      </c>
    </row>
    <row r="3066" spans="1:14" x14ac:dyDescent="0.3">
      <c r="A3066" t="s">
        <v>1530</v>
      </c>
      <c r="B3066" t="s">
        <v>665</v>
      </c>
      <c r="C3066">
        <f>_xlfn.XLOOKUP(B3066,[2]itemList_221219!$B:$B,[2]itemList_221219!$A:$A)</f>
        <v>35000</v>
      </c>
      <c r="D3066">
        <v>21</v>
      </c>
      <c r="E3066">
        <v>18</v>
      </c>
      <c r="F3066">
        <v>0</v>
      </c>
      <c r="G3066" t="s">
        <v>19</v>
      </c>
      <c r="H3066" t="s">
        <v>972</v>
      </c>
      <c r="I3066">
        <v>25</v>
      </c>
      <c r="J3066" t="s">
        <v>1373</v>
      </c>
      <c r="K3066">
        <v>17248</v>
      </c>
      <c r="L3066">
        <v>1.7248000000000001</v>
      </c>
      <c r="M3066">
        <f>_xlfn.XLOOKUP(_xlfn.TEXTJOIN("|",0,D3066,G3066,H3066,I3066),[3]무기각인!$P$546:$P$1333,[3]무기각인!$O$546:$O$1333)</f>
        <v>1.7142999999999999</v>
      </c>
      <c r="N3066">
        <v>0.61250000000000004</v>
      </c>
    </row>
    <row r="3067" spans="1:14" x14ac:dyDescent="0.3">
      <c r="A3067" t="s">
        <v>1530</v>
      </c>
      <c r="B3067" t="s">
        <v>665</v>
      </c>
      <c r="C3067">
        <f>_xlfn.XLOOKUP(B3067,[2]itemList_221219!$B:$B,[2]itemList_221219!$A:$A)</f>
        <v>35000</v>
      </c>
      <c r="D3067">
        <v>21</v>
      </c>
      <c r="E3067">
        <v>18</v>
      </c>
      <c r="F3067">
        <v>0</v>
      </c>
      <c r="G3067" t="s">
        <v>19</v>
      </c>
      <c r="H3067" t="s">
        <v>972</v>
      </c>
      <c r="I3067">
        <v>30</v>
      </c>
      <c r="J3067" t="s">
        <v>1374</v>
      </c>
      <c r="K3067">
        <v>17303</v>
      </c>
      <c r="L3067">
        <v>1.7302999999999999</v>
      </c>
      <c r="M3067">
        <f>_xlfn.XLOOKUP(_xlfn.TEXTJOIN("|",0,D3067,G3067,H3067,I3067),[3]무기각인!$P$546:$P$1333,[3]무기각인!$O$546:$O$1333)</f>
        <v>1.7142999999999999</v>
      </c>
      <c r="N3067">
        <v>0.93330000000000002</v>
      </c>
    </row>
    <row r="3068" spans="1:14" x14ac:dyDescent="0.3">
      <c r="A3068" t="s">
        <v>1530</v>
      </c>
      <c r="B3068" t="s">
        <v>665</v>
      </c>
      <c r="C3068">
        <f>_xlfn.XLOOKUP(B3068,[2]itemList_221219!$B:$B,[2]itemList_221219!$A:$A)</f>
        <v>35000</v>
      </c>
      <c r="D3068">
        <v>21</v>
      </c>
      <c r="E3068">
        <v>18</v>
      </c>
      <c r="F3068">
        <v>0</v>
      </c>
      <c r="G3068" t="s">
        <v>19</v>
      </c>
      <c r="H3068" t="s">
        <v>972</v>
      </c>
      <c r="I3068">
        <v>35</v>
      </c>
      <c r="J3068" t="s">
        <v>1570</v>
      </c>
      <c r="K3068">
        <v>17214</v>
      </c>
      <c r="L3068">
        <v>1.7214</v>
      </c>
      <c r="M3068">
        <f>_xlfn.XLOOKUP(_xlfn.TEXTJOIN("|",0,D3068,G3068,H3068,I3068),[3]무기각인!$P$546:$P$1333,[3]무기각인!$O$546:$O$1333)</f>
        <v>1.7142999999999999</v>
      </c>
      <c r="N3068">
        <v>0.41420000000000001</v>
      </c>
    </row>
    <row r="3069" spans="1:14" x14ac:dyDescent="0.3">
      <c r="A3069" t="s">
        <v>1530</v>
      </c>
      <c r="B3069" t="s">
        <v>665</v>
      </c>
      <c r="C3069">
        <f>_xlfn.XLOOKUP(B3069,[2]itemList_221219!$B:$B,[2]itemList_221219!$A:$A)</f>
        <v>35000</v>
      </c>
      <c r="D3069">
        <v>21</v>
      </c>
      <c r="E3069">
        <v>18</v>
      </c>
      <c r="F3069">
        <v>0</v>
      </c>
      <c r="G3069" t="s">
        <v>19</v>
      </c>
      <c r="H3069" t="s">
        <v>972</v>
      </c>
      <c r="I3069">
        <v>40</v>
      </c>
      <c r="J3069" t="s">
        <v>1571</v>
      </c>
      <c r="K3069">
        <v>17114</v>
      </c>
      <c r="L3069">
        <v>1.7114</v>
      </c>
      <c r="M3069">
        <f>_xlfn.XLOOKUP(_xlfn.TEXTJOIN("|",0,D3069,G3069,H3069,I3069),[3]무기각인!$P$546:$P$1333,[3]무기각인!$O$546:$O$1333)</f>
        <v>1.7142999999999999</v>
      </c>
      <c r="N3069">
        <v>0.16919999999999999</v>
      </c>
    </row>
    <row r="3070" spans="1:14" x14ac:dyDescent="0.3">
      <c r="A3070" t="s">
        <v>1530</v>
      </c>
      <c r="B3070" t="s">
        <v>665</v>
      </c>
      <c r="C3070">
        <f>_xlfn.XLOOKUP(B3070,[2]itemList_221219!$B:$B,[2]itemList_221219!$A:$A)</f>
        <v>35000</v>
      </c>
      <c r="D3070">
        <v>21</v>
      </c>
      <c r="E3070">
        <v>21</v>
      </c>
      <c r="F3070">
        <v>0</v>
      </c>
      <c r="G3070" t="s">
        <v>19</v>
      </c>
      <c r="H3070" t="s">
        <v>979</v>
      </c>
      <c r="I3070">
        <v>10</v>
      </c>
      <c r="J3070" t="s">
        <v>1652</v>
      </c>
      <c r="K3070">
        <v>1975</v>
      </c>
      <c r="L3070">
        <v>0.19750000000000001</v>
      </c>
      <c r="M3070">
        <f>_xlfn.XLOOKUP(_xlfn.TEXTJOIN("|",0,D3070,G3070,H3070,I3070),[3]무기각인!$P$546:$P$1333,[3]무기각인!$O$546:$O$1333)</f>
        <v>0.2</v>
      </c>
      <c r="N3070">
        <v>1.25</v>
      </c>
    </row>
    <row r="3071" spans="1:14" x14ac:dyDescent="0.3">
      <c r="A3071" t="s">
        <v>1530</v>
      </c>
      <c r="B3071" t="s">
        <v>665</v>
      </c>
      <c r="C3071">
        <f>_xlfn.XLOOKUP(B3071,[2]itemList_221219!$B:$B,[2]itemList_221219!$A:$A)</f>
        <v>35000</v>
      </c>
      <c r="D3071">
        <v>21</v>
      </c>
      <c r="E3071">
        <v>21</v>
      </c>
      <c r="F3071">
        <v>0</v>
      </c>
      <c r="G3071" t="s">
        <v>19</v>
      </c>
      <c r="H3071" t="s">
        <v>979</v>
      </c>
      <c r="I3071">
        <v>9</v>
      </c>
      <c r="J3071" t="s">
        <v>1653</v>
      </c>
      <c r="K3071">
        <v>2033</v>
      </c>
      <c r="L3071">
        <v>0.20330000000000001</v>
      </c>
      <c r="M3071">
        <f>_xlfn.XLOOKUP(_xlfn.TEXTJOIN("|",0,D3071,G3071,H3071,I3071),[3]무기각인!$P$546:$P$1333,[3]무기각인!$O$546:$O$1333)</f>
        <v>0.2</v>
      </c>
      <c r="N3071">
        <v>1.65</v>
      </c>
    </row>
    <row r="3072" spans="1:14" x14ac:dyDescent="0.3">
      <c r="A3072" t="s">
        <v>1530</v>
      </c>
      <c r="B3072" t="s">
        <v>665</v>
      </c>
      <c r="C3072">
        <f>_xlfn.XLOOKUP(B3072,[2]itemList_221219!$B:$B,[2]itemList_221219!$A:$A)</f>
        <v>35000</v>
      </c>
      <c r="D3072">
        <v>21</v>
      </c>
      <c r="E3072">
        <v>21</v>
      </c>
      <c r="F3072">
        <v>0</v>
      </c>
      <c r="G3072" t="s">
        <v>19</v>
      </c>
      <c r="H3072" t="s">
        <v>979</v>
      </c>
      <c r="I3072">
        <v>8</v>
      </c>
      <c r="J3072" t="s">
        <v>1644</v>
      </c>
      <c r="K3072">
        <v>1992</v>
      </c>
      <c r="L3072">
        <v>0.19919999999999999</v>
      </c>
      <c r="M3072">
        <f>_xlfn.XLOOKUP(_xlfn.TEXTJOIN("|",0,D3072,G3072,H3072,I3072),[3]무기각인!$P$546:$P$1333,[3]무기각인!$O$546:$O$1333)</f>
        <v>0.2</v>
      </c>
      <c r="N3072">
        <v>0.4</v>
      </c>
    </row>
    <row r="3073" spans="1:14" x14ac:dyDescent="0.3">
      <c r="A3073" t="s">
        <v>1530</v>
      </c>
      <c r="B3073" t="s">
        <v>665</v>
      </c>
      <c r="C3073">
        <f>_xlfn.XLOOKUP(B3073,[2]itemList_221219!$B:$B,[2]itemList_221219!$A:$A)</f>
        <v>35000</v>
      </c>
      <c r="D3073">
        <v>21</v>
      </c>
      <c r="E3073">
        <v>21</v>
      </c>
      <c r="F3073">
        <v>0</v>
      </c>
      <c r="G3073" t="s">
        <v>19</v>
      </c>
      <c r="H3073" t="s">
        <v>979</v>
      </c>
      <c r="I3073">
        <v>7</v>
      </c>
      <c r="J3073" t="s">
        <v>1645</v>
      </c>
      <c r="K3073">
        <v>2074</v>
      </c>
      <c r="L3073">
        <v>0.2074</v>
      </c>
      <c r="M3073">
        <f>_xlfn.XLOOKUP(_xlfn.TEXTJOIN("|",0,D3073,G3073,H3073,I3073),[3]무기각인!$P$546:$P$1333,[3]무기각인!$O$546:$O$1333)</f>
        <v>0.2</v>
      </c>
      <c r="N3073">
        <v>3.7</v>
      </c>
    </row>
    <row r="3074" spans="1:14" x14ac:dyDescent="0.3">
      <c r="A3074" t="s">
        <v>1530</v>
      </c>
      <c r="B3074" t="s">
        <v>665</v>
      </c>
      <c r="C3074">
        <f>_xlfn.XLOOKUP(B3074,[2]itemList_221219!$B:$B,[2]itemList_221219!$A:$A)</f>
        <v>35000</v>
      </c>
      <c r="D3074">
        <v>21</v>
      </c>
      <c r="E3074">
        <v>21</v>
      </c>
      <c r="F3074">
        <v>0</v>
      </c>
      <c r="G3074" t="s">
        <v>19</v>
      </c>
      <c r="H3074" t="s">
        <v>979</v>
      </c>
      <c r="I3074">
        <v>6</v>
      </c>
      <c r="J3074" t="s">
        <v>1646</v>
      </c>
      <c r="K3074">
        <v>2082</v>
      </c>
      <c r="L3074">
        <v>0.2082</v>
      </c>
      <c r="M3074">
        <f>_xlfn.XLOOKUP(_xlfn.TEXTJOIN("|",0,D3074,G3074,H3074,I3074),[3]무기각인!$P$546:$P$1333,[3]무기각인!$O$546:$O$1333)</f>
        <v>0.2</v>
      </c>
      <c r="N3074">
        <v>4.0999999999999996</v>
      </c>
    </row>
    <row r="3075" spans="1:14" x14ac:dyDescent="0.3">
      <c r="A3075" t="s">
        <v>1530</v>
      </c>
      <c r="B3075" t="s">
        <v>665</v>
      </c>
      <c r="C3075">
        <f>_xlfn.XLOOKUP(B3075,[2]itemList_221219!$B:$B,[2]itemList_221219!$A:$A)</f>
        <v>35000</v>
      </c>
      <c r="D3075">
        <v>21</v>
      </c>
      <c r="E3075">
        <v>21</v>
      </c>
      <c r="F3075">
        <v>0</v>
      </c>
      <c r="G3075" t="s">
        <v>19</v>
      </c>
      <c r="H3075" t="s">
        <v>979</v>
      </c>
      <c r="I3075">
        <v>5</v>
      </c>
      <c r="J3075" t="s">
        <v>1647</v>
      </c>
      <c r="K3075">
        <v>1972</v>
      </c>
      <c r="L3075">
        <v>0.19719999999999999</v>
      </c>
      <c r="M3075">
        <f>_xlfn.XLOOKUP(_xlfn.TEXTJOIN("|",0,D3075,G3075,H3075,I3075),[3]무기각인!$P$546:$P$1333,[3]무기각인!$O$546:$O$1333)</f>
        <v>0.2</v>
      </c>
      <c r="N3075">
        <v>1.4</v>
      </c>
    </row>
    <row r="3076" spans="1:14" x14ac:dyDescent="0.3">
      <c r="A3076" t="s">
        <v>1530</v>
      </c>
      <c r="B3076" t="s">
        <v>665</v>
      </c>
      <c r="C3076">
        <f>_xlfn.XLOOKUP(B3076,[2]itemList_221219!$B:$B,[2]itemList_221219!$A:$A)</f>
        <v>35000</v>
      </c>
      <c r="D3076">
        <v>21</v>
      </c>
      <c r="E3076">
        <v>21</v>
      </c>
      <c r="F3076">
        <v>0</v>
      </c>
      <c r="G3076" t="s">
        <v>19</v>
      </c>
      <c r="H3076" t="s">
        <v>979</v>
      </c>
      <c r="I3076">
        <v>4</v>
      </c>
      <c r="J3076" t="s">
        <v>1648</v>
      </c>
      <c r="K3076">
        <v>2009</v>
      </c>
      <c r="L3076">
        <v>0.2009</v>
      </c>
      <c r="M3076">
        <f>_xlfn.XLOOKUP(_xlfn.TEXTJOIN("|",0,D3076,G3076,H3076,I3076),[3]무기각인!$P$546:$P$1333,[3]무기각인!$O$546:$O$1333)</f>
        <v>0.2</v>
      </c>
      <c r="N3076">
        <v>0.45</v>
      </c>
    </row>
    <row r="3077" spans="1:14" x14ac:dyDescent="0.3">
      <c r="A3077" t="s">
        <v>1530</v>
      </c>
      <c r="B3077" t="s">
        <v>665</v>
      </c>
      <c r="C3077">
        <f>_xlfn.XLOOKUP(B3077,[2]itemList_221219!$B:$B,[2]itemList_221219!$A:$A)</f>
        <v>35000</v>
      </c>
      <c r="D3077">
        <v>21</v>
      </c>
      <c r="E3077">
        <v>21</v>
      </c>
      <c r="F3077">
        <v>0</v>
      </c>
      <c r="G3077" t="s">
        <v>19</v>
      </c>
      <c r="H3077" t="s">
        <v>979</v>
      </c>
      <c r="I3077">
        <v>3</v>
      </c>
      <c r="J3077" t="s">
        <v>1649</v>
      </c>
      <c r="K3077">
        <v>1918</v>
      </c>
      <c r="L3077">
        <v>0.1918</v>
      </c>
      <c r="M3077">
        <f>_xlfn.XLOOKUP(_xlfn.TEXTJOIN("|",0,D3077,G3077,H3077,I3077),[3]무기각인!$P$546:$P$1333,[3]무기각인!$O$546:$O$1333)</f>
        <v>0.2</v>
      </c>
      <c r="N3077">
        <v>4.0999999999999996</v>
      </c>
    </row>
    <row r="3078" spans="1:14" x14ac:dyDescent="0.3">
      <c r="A3078" t="s">
        <v>1530</v>
      </c>
      <c r="B3078" t="s">
        <v>665</v>
      </c>
      <c r="C3078">
        <f>_xlfn.XLOOKUP(B3078,[2]itemList_221219!$B:$B,[2]itemList_221219!$A:$A)</f>
        <v>35000</v>
      </c>
      <c r="D3078">
        <v>21</v>
      </c>
      <c r="E3078">
        <v>21</v>
      </c>
      <c r="F3078">
        <v>0</v>
      </c>
      <c r="G3078" t="s">
        <v>19</v>
      </c>
      <c r="H3078" t="s">
        <v>979</v>
      </c>
      <c r="I3078">
        <v>2</v>
      </c>
      <c r="J3078" t="s">
        <v>1650</v>
      </c>
      <c r="K3078">
        <v>1991</v>
      </c>
      <c r="L3078">
        <v>0.1991</v>
      </c>
      <c r="M3078">
        <f>_xlfn.XLOOKUP(_xlfn.TEXTJOIN("|",0,D3078,G3078,H3078,I3078),[3]무기각인!$P$546:$P$1333,[3]무기각인!$O$546:$O$1333)</f>
        <v>0.2</v>
      </c>
      <c r="N3078">
        <v>0.45</v>
      </c>
    </row>
    <row r="3079" spans="1:14" x14ac:dyDescent="0.3">
      <c r="A3079" t="s">
        <v>1530</v>
      </c>
      <c r="B3079" t="s">
        <v>665</v>
      </c>
      <c r="C3079">
        <f>_xlfn.XLOOKUP(B3079,[2]itemList_221219!$B:$B,[2]itemList_221219!$A:$A)</f>
        <v>35000</v>
      </c>
      <c r="D3079">
        <v>21</v>
      </c>
      <c r="E3079">
        <v>21</v>
      </c>
      <c r="F3079">
        <v>0</v>
      </c>
      <c r="G3079" t="s">
        <v>19</v>
      </c>
      <c r="H3079" t="s">
        <v>979</v>
      </c>
      <c r="I3079">
        <v>1</v>
      </c>
      <c r="J3079" t="s">
        <v>1651</v>
      </c>
      <c r="K3079">
        <v>2039</v>
      </c>
      <c r="L3079">
        <v>0.2039</v>
      </c>
      <c r="M3079">
        <f>_xlfn.XLOOKUP(_xlfn.TEXTJOIN("|",0,D3079,G3079,H3079,I3079),[3]무기각인!$P$546:$P$1333,[3]무기각인!$O$546:$O$1333)</f>
        <v>0.2</v>
      </c>
      <c r="N3079">
        <v>1.95</v>
      </c>
    </row>
    <row r="3080" spans="1:14" x14ac:dyDescent="0.3">
      <c r="A3080" t="s">
        <v>1530</v>
      </c>
      <c r="B3080" t="s">
        <v>665</v>
      </c>
      <c r="C3080">
        <f>_xlfn.XLOOKUP(B3080,[2]itemList_221219!$B:$B,[2]itemList_221219!$A:$A)</f>
        <v>35000</v>
      </c>
      <c r="D3080">
        <v>21</v>
      </c>
      <c r="E3080">
        <v>26</v>
      </c>
      <c r="F3080">
        <v>0</v>
      </c>
      <c r="G3080" t="s">
        <v>19</v>
      </c>
      <c r="H3080" t="s">
        <v>975</v>
      </c>
      <c r="I3080">
        <v>20</v>
      </c>
      <c r="J3080" t="s">
        <v>1377</v>
      </c>
      <c r="K3080">
        <v>6991</v>
      </c>
      <c r="L3080">
        <v>0.69910000000000005</v>
      </c>
      <c r="M3080">
        <f>_xlfn.XLOOKUP(_xlfn.TEXTJOIN("|",0,D3080,G3080,H3080,I3080),[3]무기각인!$P$546:$P$1333,[3]무기각인!$O$546:$O$1333)</f>
        <v>0.70589999999999997</v>
      </c>
      <c r="N3080">
        <v>0.96330000000000005</v>
      </c>
    </row>
    <row r="3081" spans="1:14" x14ac:dyDescent="0.3">
      <c r="A3081" t="s">
        <v>1530</v>
      </c>
      <c r="B3081" t="s">
        <v>665</v>
      </c>
      <c r="C3081">
        <f>_xlfn.XLOOKUP(B3081,[2]itemList_221219!$B:$B,[2]itemList_221219!$A:$A)</f>
        <v>35000</v>
      </c>
      <c r="D3081">
        <v>21</v>
      </c>
      <c r="E3081">
        <v>26</v>
      </c>
      <c r="F3081">
        <v>0</v>
      </c>
      <c r="G3081" t="s">
        <v>19</v>
      </c>
      <c r="H3081" t="s">
        <v>975</v>
      </c>
      <c r="I3081">
        <v>25</v>
      </c>
      <c r="J3081" t="s">
        <v>1378</v>
      </c>
      <c r="K3081">
        <v>7117</v>
      </c>
      <c r="L3081">
        <v>0.7117</v>
      </c>
      <c r="M3081">
        <f>_xlfn.XLOOKUP(_xlfn.TEXTJOIN("|",0,D3081,G3081,H3081,I3081),[3]무기각인!$P$546:$P$1333,[3]무기각인!$O$546:$O$1333)</f>
        <v>0.70589999999999997</v>
      </c>
      <c r="N3081">
        <v>0.8216</v>
      </c>
    </row>
    <row r="3082" spans="1:14" x14ac:dyDescent="0.3">
      <c r="A3082" t="s">
        <v>1530</v>
      </c>
      <c r="B3082" t="s">
        <v>665</v>
      </c>
      <c r="C3082">
        <f>_xlfn.XLOOKUP(B3082,[2]itemList_221219!$B:$B,[2]itemList_221219!$A:$A)</f>
        <v>35000</v>
      </c>
      <c r="D3082">
        <v>21</v>
      </c>
      <c r="E3082">
        <v>26</v>
      </c>
      <c r="F3082">
        <v>0</v>
      </c>
      <c r="G3082" t="s">
        <v>19</v>
      </c>
      <c r="H3082" t="s">
        <v>975</v>
      </c>
      <c r="I3082">
        <v>30</v>
      </c>
      <c r="J3082" t="s">
        <v>1379</v>
      </c>
      <c r="K3082">
        <v>7095</v>
      </c>
      <c r="L3082">
        <v>0.70950000000000002</v>
      </c>
      <c r="M3082">
        <f>_xlfn.XLOOKUP(_xlfn.TEXTJOIN("|",0,D3082,G3082,H3082,I3082),[3]무기각인!$P$546:$P$1333,[3]무기각인!$O$546:$O$1333)</f>
        <v>0.70589999999999997</v>
      </c>
      <c r="N3082">
        <v>0.51</v>
      </c>
    </row>
    <row r="3083" spans="1:14" x14ac:dyDescent="0.3">
      <c r="A3083" t="s">
        <v>1530</v>
      </c>
      <c r="B3083" t="s">
        <v>665</v>
      </c>
      <c r="C3083">
        <f>_xlfn.XLOOKUP(B3083,[2]itemList_221219!$B:$B,[2]itemList_221219!$A:$A)</f>
        <v>35000</v>
      </c>
      <c r="D3083">
        <v>21</v>
      </c>
      <c r="E3083">
        <v>26</v>
      </c>
      <c r="F3083">
        <v>0</v>
      </c>
      <c r="G3083" t="s">
        <v>19</v>
      </c>
      <c r="H3083" t="s">
        <v>975</v>
      </c>
      <c r="I3083">
        <v>35</v>
      </c>
      <c r="J3083" t="s">
        <v>1380</v>
      </c>
      <c r="K3083">
        <v>7070</v>
      </c>
      <c r="L3083">
        <v>0.70699999999999996</v>
      </c>
      <c r="M3083">
        <f>_xlfn.XLOOKUP(_xlfn.TEXTJOIN("|",0,D3083,G3083,H3083,I3083),[3]무기각인!$P$546:$P$1333,[3]무기각인!$O$546:$O$1333)</f>
        <v>0.70589999999999997</v>
      </c>
      <c r="N3083">
        <v>0.15579999999999999</v>
      </c>
    </row>
    <row r="3084" spans="1:14" x14ac:dyDescent="0.3">
      <c r="A3084" t="s">
        <v>1530</v>
      </c>
      <c r="B3084" t="s">
        <v>665</v>
      </c>
      <c r="C3084">
        <f>_xlfn.XLOOKUP(B3084,[2]itemList_221219!$B:$B,[2]itemList_221219!$A:$A)</f>
        <v>35000</v>
      </c>
      <c r="D3084">
        <v>21</v>
      </c>
      <c r="E3084">
        <v>26</v>
      </c>
      <c r="F3084">
        <v>0</v>
      </c>
      <c r="G3084" t="s">
        <v>19</v>
      </c>
      <c r="H3084" t="s">
        <v>975</v>
      </c>
      <c r="I3084">
        <v>40</v>
      </c>
      <c r="J3084" t="s">
        <v>1381</v>
      </c>
      <c r="K3084">
        <v>7166</v>
      </c>
      <c r="L3084">
        <v>0.71660000000000001</v>
      </c>
      <c r="M3084">
        <f>_xlfn.XLOOKUP(_xlfn.TEXTJOIN("|",0,D3084,G3084,H3084,I3084),[3]무기각인!$P$546:$P$1333,[3]무기각인!$O$546:$O$1333)</f>
        <v>0.70589999999999997</v>
      </c>
      <c r="N3084">
        <v>1.5158</v>
      </c>
    </row>
    <row r="3085" spans="1:14" x14ac:dyDescent="0.3">
      <c r="A3085" t="s">
        <v>1530</v>
      </c>
      <c r="B3085" t="s">
        <v>665</v>
      </c>
      <c r="C3085">
        <f>_xlfn.XLOOKUP(B3085,[2]itemList_221219!$B:$B,[2]itemList_221219!$A:$A)</f>
        <v>35000</v>
      </c>
      <c r="D3085">
        <v>21</v>
      </c>
      <c r="E3085">
        <v>26</v>
      </c>
      <c r="F3085">
        <v>0</v>
      </c>
      <c r="G3085" t="s">
        <v>19</v>
      </c>
      <c r="H3085" t="s">
        <v>975</v>
      </c>
      <c r="I3085">
        <v>45</v>
      </c>
      <c r="J3085" t="s">
        <v>1382</v>
      </c>
      <c r="K3085">
        <v>7009</v>
      </c>
      <c r="L3085">
        <v>0.70089999999999997</v>
      </c>
      <c r="M3085">
        <f>_xlfn.XLOOKUP(_xlfn.TEXTJOIN("|",0,D3085,G3085,H3085,I3085),[3]무기각인!$P$546:$P$1333,[3]무기각인!$O$546:$O$1333)</f>
        <v>0.70589999999999997</v>
      </c>
      <c r="N3085">
        <v>0.70830000000000004</v>
      </c>
    </row>
    <row r="3086" spans="1:14" x14ac:dyDescent="0.3">
      <c r="A3086" t="s">
        <v>1530</v>
      </c>
      <c r="B3086" t="s">
        <v>665</v>
      </c>
      <c r="C3086">
        <f>_xlfn.XLOOKUP(B3086,[2]itemList_221219!$B:$B,[2]itemList_221219!$A:$A)</f>
        <v>35000</v>
      </c>
      <c r="D3086">
        <v>21</v>
      </c>
      <c r="E3086">
        <v>26</v>
      </c>
      <c r="F3086">
        <v>0</v>
      </c>
      <c r="G3086" t="s">
        <v>19</v>
      </c>
      <c r="H3086" t="s">
        <v>975</v>
      </c>
      <c r="I3086">
        <v>50</v>
      </c>
      <c r="J3086" t="s">
        <v>1383</v>
      </c>
      <c r="K3086">
        <v>7069</v>
      </c>
      <c r="L3086">
        <v>0.70689999999999997</v>
      </c>
      <c r="M3086">
        <f>_xlfn.XLOOKUP(_xlfn.TEXTJOIN("|",0,D3086,G3086,H3086,I3086),[3]무기각인!$P$546:$P$1333,[3]무기각인!$O$546:$O$1333)</f>
        <v>0.70589999999999997</v>
      </c>
      <c r="N3086">
        <v>0.14169999999999999</v>
      </c>
    </row>
    <row r="3087" spans="1:14" x14ac:dyDescent="0.3">
      <c r="A3087" t="s">
        <v>1530</v>
      </c>
      <c r="B3087" t="s">
        <v>665</v>
      </c>
      <c r="C3087">
        <f>_xlfn.XLOOKUP(B3087,[2]itemList_221219!$B:$B,[2]itemList_221219!$A:$A)</f>
        <v>35000</v>
      </c>
      <c r="D3087">
        <v>21</v>
      </c>
      <c r="E3087">
        <v>26</v>
      </c>
      <c r="F3087">
        <v>0</v>
      </c>
      <c r="G3087" t="s">
        <v>19</v>
      </c>
      <c r="H3087" t="s">
        <v>975</v>
      </c>
      <c r="I3087">
        <v>55</v>
      </c>
      <c r="J3087" t="s">
        <v>1384</v>
      </c>
      <c r="K3087">
        <v>7252</v>
      </c>
      <c r="L3087">
        <v>0.72519999999999996</v>
      </c>
      <c r="M3087">
        <f>_xlfn.XLOOKUP(_xlfn.TEXTJOIN("|",0,D3087,G3087,H3087,I3087),[3]무기각인!$P$546:$P$1333,[3]무기각인!$O$546:$O$1333)</f>
        <v>0.70589999999999997</v>
      </c>
      <c r="N3087">
        <v>2.7341000000000002</v>
      </c>
    </row>
    <row r="3088" spans="1:14" x14ac:dyDescent="0.3">
      <c r="A3088" t="s">
        <v>1530</v>
      </c>
      <c r="B3088" t="s">
        <v>665</v>
      </c>
      <c r="C3088">
        <f>_xlfn.XLOOKUP(B3088,[2]itemList_221219!$B:$B,[2]itemList_221219!$A:$A)</f>
        <v>35000</v>
      </c>
      <c r="D3088">
        <v>21</v>
      </c>
      <c r="E3088">
        <v>26</v>
      </c>
      <c r="F3088">
        <v>0</v>
      </c>
      <c r="G3088" t="s">
        <v>19</v>
      </c>
      <c r="H3088" t="s">
        <v>975</v>
      </c>
      <c r="I3088">
        <v>60</v>
      </c>
      <c r="J3088" t="s">
        <v>1385</v>
      </c>
      <c r="K3088">
        <v>7035</v>
      </c>
      <c r="L3088">
        <v>0.70350000000000001</v>
      </c>
      <c r="M3088">
        <f>_xlfn.XLOOKUP(_xlfn.TEXTJOIN("|",0,D3088,G3088,H3088,I3088),[3]무기각인!$P$546:$P$1333,[3]무기각인!$O$546:$O$1333)</f>
        <v>0.70589999999999997</v>
      </c>
      <c r="N3088">
        <v>0.34</v>
      </c>
    </row>
    <row r="3089" spans="1:14" x14ac:dyDescent="0.3">
      <c r="A3089" t="s">
        <v>1530</v>
      </c>
      <c r="B3089" t="s">
        <v>665</v>
      </c>
      <c r="C3089">
        <f>_xlfn.XLOOKUP(B3089,[2]itemList_221219!$B:$B,[2]itemList_221219!$A:$A)</f>
        <v>35000</v>
      </c>
      <c r="D3089">
        <v>21</v>
      </c>
      <c r="E3089">
        <v>26</v>
      </c>
      <c r="F3089">
        <v>0</v>
      </c>
      <c r="G3089" t="s">
        <v>19</v>
      </c>
      <c r="H3089" t="s">
        <v>975</v>
      </c>
      <c r="I3089">
        <v>65</v>
      </c>
      <c r="J3089" t="s">
        <v>1386</v>
      </c>
      <c r="K3089">
        <v>7092</v>
      </c>
      <c r="L3089">
        <v>0.70920000000000005</v>
      </c>
      <c r="M3089">
        <f>_xlfn.XLOOKUP(_xlfn.TEXTJOIN("|",0,D3089,G3089,H3089,I3089),[3]무기각인!$P$546:$P$1333,[3]무기각인!$O$546:$O$1333)</f>
        <v>0.70589999999999997</v>
      </c>
      <c r="N3089">
        <v>0.46750000000000003</v>
      </c>
    </row>
    <row r="3090" spans="1:14" x14ac:dyDescent="0.3">
      <c r="A3090" t="s">
        <v>1530</v>
      </c>
      <c r="B3090" t="s">
        <v>665</v>
      </c>
      <c r="C3090">
        <f>_xlfn.XLOOKUP(B3090,[2]itemList_221219!$B:$B,[2]itemList_221219!$A:$A)</f>
        <v>35000</v>
      </c>
      <c r="D3090">
        <v>21</v>
      </c>
      <c r="E3090">
        <v>26</v>
      </c>
      <c r="F3090">
        <v>0</v>
      </c>
      <c r="G3090" t="s">
        <v>19</v>
      </c>
      <c r="H3090" t="s">
        <v>975</v>
      </c>
      <c r="I3090">
        <v>70</v>
      </c>
      <c r="J3090" t="s">
        <v>1387</v>
      </c>
      <c r="K3090">
        <v>6933</v>
      </c>
      <c r="L3090">
        <v>0.69330000000000003</v>
      </c>
      <c r="M3090">
        <f>_xlfn.XLOOKUP(_xlfn.TEXTJOIN("|",0,D3090,G3090,H3090,I3090),[3]무기각인!$P$546:$P$1333,[3]무기각인!$O$546:$O$1333)</f>
        <v>0.70589999999999997</v>
      </c>
      <c r="N3090">
        <v>1.7849999999999999</v>
      </c>
    </row>
    <row r="3091" spans="1:14" x14ac:dyDescent="0.3">
      <c r="A3091" t="s">
        <v>1530</v>
      </c>
      <c r="B3091" t="s">
        <v>665</v>
      </c>
      <c r="C3091">
        <f>_xlfn.XLOOKUP(B3091,[2]itemList_221219!$B:$B,[2]itemList_221219!$A:$A)</f>
        <v>35000</v>
      </c>
      <c r="D3091">
        <v>21</v>
      </c>
      <c r="E3091">
        <v>26</v>
      </c>
      <c r="F3091">
        <v>0</v>
      </c>
      <c r="G3091" t="s">
        <v>19</v>
      </c>
      <c r="H3091" t="s">
        <v>975</v>
      </c>
      <c r="I3091">
        <v>75</v>
      </c>
      <c r="J3091" t="s">
        <v>1388</v>
      </c>
      <c r="K3091">
        <v>7012</v>
      </c>
      <c r="L3091">
        <v>0.70120000000000005</v>
      </c>
      <c r="M3091">
        <f>_xlfn.XLOOKUP(_xlfn.TEXTJOIN("|",0,D3091,G3091,H3091,I3091),[3]무기각인!$P$546:$P$1333,[3]무기각인!$O$546:$O$1333)</f>
        <v>0.70589999999999997</v>
      </c>
      <c r="N3091">
        <v>0.66579999999999995</v>
      </c>
    </row>
    <row r="3092" spans="1:14" x14ac:dyDescent="0.3">
      <c r="A3092" t="s">
        <v>1530</v>
      </c>
      <c r="B3092" t="s">
        <v>665</v>
      </c>
      <c r="C3092">
        <f>_xlfn.XLOOKUP(B3092,[2]itemList_221219!$B:$B,[2]itemList_221219!$A:$A)</f>
        <v>35000</v>
      </c>
      <c r="D3092">
        <v>21</v>
      </c>
      <c r="E3092">
        <v>26</v>
      </c>
      <c r="F3092">
        <v>0</v>
      </c>
      <c r="G3092" t="s">
        <v>19</v>
      </c>
      <c r="H3092" t="s">
        <v>975</v>
      </c>
      <c r="I3092">
        <v>80</v>
      </c>
      <c r="J3092" t="s">
        <v>1389</v>
      </c>
      <c r="K3092">
        <v>6816</v>
      </c>
      <c r="L3092">
        <v>0.68159999999999998</v>
      </c>
      <c r="M3092">
        <f>_xlfn.XLOOKUP(_xlfn.TEXTJOIN("|",0,D3092,G3092,H3092,I3092),[3]무기각인!$P$546:$P$1333,[3]무기각인!$O$546:$O$1333)</f>
        <v>0.70589999999999997</v>
      </c>
      <c r="N3092">
        <v>3.4424000000000001</v>
      </c>
    </row>
    <row r="3093" spans="1:14" x14ac:dyDescent="0.3">
      <c r="A3093" t="s">
        <v>1530</v>
      </c>
      <c r="B3093" t="s">
        <v>665</v>
      </c>
      <c r="C3093">
        <f>_xlfn.XLOOKUP(B3093,[2]itemList_221219!$B:$B,[2]itemList_221219!$A:$A)</f>
        <v>35000</v>
      </c>
      <c r="D3093">
        <v>21</v>
      </c>
      <c r="E3093">
        <v>26</v>
      </c>
      <c r="F3093">
        <v>0</v>
      </c>
      <c r="G3093" t="s">
        <v>19</v>
      </c>
      <c r="H3093" t="s">
        <v>975</v>
      </c>
      <c r="I3093">
        <v>85</v>
      </c>
      <c r="J3093" t="s">
        <v>1572</v>
      </c>
      <c r="K3093">
        <v>7089</v>
      </c>
      <c r="L3093">
        <v>0.70889999999999997</v>
      </c>
      <c r="M3093">
        <f>_xlfn.XLOOKUP(_xlfn.TEXTJOIN("|",0,D3093,G3093,H3093,I3093),[3]무기각인!$P$546:$P$1333,[3]무기각인!$O$546:$O$1333)</f>
        <v>0.70589999999999997</v>
      </c>
      <c r="N3093">
        <v>0.42499999999999999</v>
      </c>
    </row>
    <row r="3094" spans="1:14" x14ac:dyDescent="0.3">
      <c r="A3094" t="s">
        <v>1530</v>
      </c>
      <c r="B3094" t="s">
        <v>665</v>
      </c>
      <c r="C3094">
        <f>_xlfn.XLOOKUP(B3094,[2]itemList_221219!$B:$B,[2]itemList_221219!$A:$A)</f>
        <v>35000</v>
      </c>
      <c r="D3094">
        <v>21</v>
      </c>
      <c r="E3094">
        <v>26</v>
      </c>
      <c r="F3094">
        <v>0</v>
      </c>
      <c r="G3094" t="s">
        <v>19</v>
      </c>
      <c r="H3094" t="s">
        <v>975</v>
      </c>
      <c r="I3094">
        <v>90</v>
      </c>
      <c r="J3094" t="s">
        <v>1573</v>
      </c>
      <c r="K3094">
        <v>7030</v>
      </c>
      <c r="L3094">
        <v>0.70299999999999996</v>
      </c>
      <c r="M3094">
        <f>_xlfn.XLOOKUP(_xlfn.TEXTJOIN("|",0,D3094,G3094,H3094,I3094),[3]무기각인!$P$546:$P$1333,[3]무기각인!$O$546:$O$1333)</f>
        <v>0.70589999999999997</v>
      </c>
      <c r="N3094">
        <v>0.4108</v>
      </c>
    </row>
    <row r="3095" spans="1:14" x14ac:dyDescent="0.3">
      <c r="A3095" t="s">
        <v>1530</v>
      </c>
      <c r="B3095" t="s">
        <v>665</v>
      </c>
      <c r="C3095">
        <f>_xlfn.XLOOKUP(B3095,[2]itemList_221219!$B:$B,[2]itemList_221219!$A:$A)</f>
        <v>35000</v>
      </c>
      <c r="D3095">
        <v>21</v>
      </c>
      <c r="E3095">
        <v>26</v>
      </c>
      <c r="F3095">
        <v>0</v>
      </c>
      <c r="G3095" t="s">
        <v>19</v>
      </c>
      <c r="H3095" t="s">
        <v>975</v>
      </c>
      <c r="I3095">
        <v>95</v>
      </c>
      <c r="J3095" t="s">
        <v>1574</v>
      </c>
      <c r="K3095">
        <v>7092</v>
      </c>
      <c r="L3095">
        <v>0.70920000000000005</v>
      </c>
      <c r="M3095">
        <f>_xlfn.XLOOKUP(_xlfn.TEXTJOIN("|",0,D3095,G3095,H3095,I3095),[3]무기각인!$P$546:$P$1333,[3]무기각인!$O$546:$O$1333)</f>
        <v>0.70589999999999997</v>
      </c>
      <c r="N3095">
        <v>0.46750000000000003</v>
      </c>
    </row>
    <row r="3096" spans="1:14" x14ac:dyDescent="0.3">
      <c r="A3096" t="s">
        <v>1530</v>
      </c>
      <c r="B3096" t="s">
        <v>665</v>
      </c>
      <c r="C3096">
        <f>_xlfn.XLOOKUP(B3096,[2]itemList_221219!$B:$B,[2]itemList_221219!$A:$A)</f>
        <v>35000</v>
      </c>
      <c r="D3096">
        <v>21</v>
      </c>
      <c r="E3096">
        <v>26</v>
      </c>
      <c r="F3096">
        <v>0</v>
      </c>
      <c r="G3096" t="s">
        <v>19</v>
      </c>
      <c r="H3096" t="s">
        <v>975</v>
      </c>
      <c r="I3096">
        <v>100</v>
      </c>
      <c r="J3096" t="s">
        <v>1575</v>
      </c>
      <c r="K3096">
        <v>7077</v>
      </c>
      <c r="L3096">
        <v>0.7077</v>
      </c>
      <c r="M3096">
        <f>_xlfn.XLOOKUP(_xlfn.TEXTJOIN("|",0,D3096,G3096,H3096,I3096),[3]무기각인!$P$546:$P$1333,[3]무기각인!$O$546:$O$1333)</f>
        <v>0.70589999999999997</v>
      </c>
      <c r="N3096">
        <v>0.255</v>
      </c>
    </row>
    <row r="3097" spans="1:14" x14ac:dyDescent="0.3">
      <c r="A3097" t="s">
        <v>1530</v>
      </c>
      <c r="B3097" t="s">
        <v>665</v>
      </c>
      <c r="C3097">
        <f>_xlfn.XLOOKUP(B3097,[2]itemList_221219!$B:$B,[2]itemList_221219!$A:$A)</f>
        <v>35000</v>
      </c>
      <c r="D3097">
        <v>21</v>
      </c>
      <c r="E3097">
        <v>32</v>
      </c>
      <c r="F3097">
        <v>0</v>
      </c>
      <c r="G3097" t="s">
        <v>19</v>
      </c>
      <c r="H3097" t="s">
        <v>973</v>
      </c>
      <c r="I3097">
        <v>20</v>
      </c>
      <c r="J3097" t="s">
        <v>1392</v>
      </c>
      <c r="K3097">
        <v>9322</v>
      </c>
      <c r="L3097">
        <v>0.93220000000000003</v>
      </c>
      <c r="M3097">
        <f>_xlfn.XLOOKUP(_xlfn.TEXTJOIN("|",0,D3097,G3097,H3097,I3097),[3]무기각인!$P$546:$P$1333,[3]무기각인!$O$546:$O$1333)</f>
        <v>0.92310000000000003</v>
      </c>
      <c r="N3097">
        <v>0.98580000000000001</v>
      </c>
    </row>
    <row r="3098" spans="1:14" x14ac:dyDescent="0.3">
      <c r="A3098" t="s">
        <v>1530</v>
      </c>
      <c r="B3098" t="s">
        <v>665</v>
      </c>
      <c r="C3098">
        <f>_xlfn.XLOOKUP(B3098,[2]itemList_221219!$B:$B,[2]itemList_221219!$A:$A)</f>
        <v>35000</v>
      </c>
      <c r="D3098">
        <v>21</v>
      </c>
      <c r="E3098">
        <v>32</v>
      </c>
      <c r="F3098">
        <v>0</v>
      </c>
      <c r="G3098" t="s">
        <v>19</v>
      </c>
      <c r="H3098" t="s">
        <v>973</v>
      </c>
      <c r="I3098">
        <v>25</v>
      </c>
      <c r="J3098" t="s">
        <v>1393</v>
      </c>
      <c r="K3098">
        <v>9281</v>
      </c>
      <c r="L3098">
        <v>0.92810000000000004</v>
      </c>
      <c r="M3098">
        <f>_xlfn.XLOOKUP(_xlfn.TEXTJOIN("|",0,D3098,G3098,H3098,I3098),[3]무기각인!$P$546:$P$1333,[3]무기각인!$O$546:$O$1333)</f>
        <v>0.92310000000000003</v>
      </c>
      <c r="N3098">
        <v>0.54169999999999996</v>
      </c>
    </row>
    <row r="3099" spans="1:14" x14ac:dyDescent="0.3">
      <c r="A3099" t="s">
        <v>1530</v>
      </c>
      <c r="B3099" t="s">
        <v>665</v>
      </c>
      <c r="C3099">
        <f>_xlfn.XLOOKUP(B3099,[2]itemList_221219!$B:$B,[2]itemList_221219!$A:$A)</f>
        <v>35000</v>
      </c>
      <c r="D3099">
        <v>21</v>
      </c>
      <c r="E3099">
        <v>32</v>
      </c>
      <c r="F3099">
        <v>0</v>
      </c>
      <c r="G3099" t="s">
        <v>19</v>
      </c>
      <c r="H3099" t="s">
        <v>973</v>
      </c>
      <c r="I3099">
        <v>30</v>
      </c>
      <c r="J3099" t="s">
        <v>1394</v>
      </c>
      <c r="K3099">
        <v>9294</v>
      </c>
      <c r="L3099">
        <v>0.9294</v>
      </c>
      <c r="M3099">
        <f>_xlfn.XLOOKUP(_xlfn.TEXTJOIN("|",0,D3099,G3099,H3099,I3099),[3]무기각인!$P$546:$P$1333,[3]무기각인!$O$546:$O$1333)</f>
        <v>0.92310000000000003</v>
      </c>
      <c r="N3099">
        <v>0.6825</v>
      </c>
    </row>
    <row r="3100" spans="1:14" x14ac:dyDescent="0.3">
      <c r="A3100" t="s">
        <v>1530</v>
      </c>
      <c r="B3100" t="s">
        <v>665</v>
      </c>
      <c r="C3100">
        <f>_xlfn.XLOOKUP(B3100,[2]itemList_221219!$B:$B,[2]itemList_221219!$A:$A)</f>
        <v>35000</v>
      </c>
      <c r="D3100">
        <v>21</v>
      </c>
      <c r="E3100">
        <v>32</v>
      </c>
      <c r="F3100">
        <v>0</v>
      </c>
      <c r="G3100" t="s">
        <v>19</v>
      </c>
      <c r="H3100" t="s">
        <v>973</v>
      </c>
      <c r="I3100">
        <v>35</v>
      </c>
      <c r="J3100" t="s">
        <v>1395</v>
      </c>
      <c r="K3100">
        <v>9230</v>
      </c>
      <c r="L3100">
        <v>0.92300000000000004</v>
      </c>
      <c r="M3100">
        <f>_xlfn.XLOOKUP(_xlfn.TEXTJOIN("|",0,D3100,G3100,H3100,I3100),[3]무기각인!$P$546:$P$1333,[3]무기각인!$O$546:$O$1333)</f>
        <v>0.92310000000000003</v>
      </c>
      <c r="N3100">
        <v>1.0800000000000001E-2</v>
      </c>
    </row>
    <row r="3101" spans="1:14" x14ac:dyDescent="0.3">
      <c r="A3101" t="s">
        <v>1530</v>
      </c>
      <c r="B3101" t="s">
        <v>665</v>
      </c>
      <c r="C3101">
        <f>_xlfn.XLOOKUP(B3101,[2]itemList_221219!$B:$B,[2]itemList_221219!$A:$A)</f>
        <v>35000</v>
      </c>
      <c r="D3101">
        <v>21</v>
      </c>
      <c r="E3101">
        <v>32</v>
      </c>
      <c r="F3101">
        <v>0</v>
      </c>
      <c r="G3101" t="s">
        <v>19</v>
      </c>
      <c r="H3101" t="s">
        <v>973</v>
      </c>
      <c r="I3101">
        <v>40</v>
      </c>
      <c r="J3101" t="s">
        <v>1396</v>
      </c>
      <c r="K3101">
        <v>9332</v>
      </c>
      <c r="L3101">
        <v>0.93320000000000003</v>
      </c>
      <c r="M3101">
        <f>_xlfn.XLOOKUP(_xlfn.TEXTJOIN("|",0,D3101,G3101,H3101,I3101),[3]무기각인!$P$546:$P$1333,[3]무기각인!$O$546:$O$1333)</f>
        <v>0.92310000000000003</v>
      </c>
      <c r="N3101">
        <v>1.0941000000000001</v>
      </c>
    </row>
    <row r="3102" spans="1:14" x14ac:dyDescent="0.3">
      <c r="A3102" t="s">
        <v>1530</v>
      </c>
      <c r="B3102" t="s">
        <v>665</v>
      </c>
      <c r="C3102">
        <f>_xlfn.XLOOKUP(B3102,[2]itemList_221219!$B:$B,[2]itemList_221219!$A:$A)</f>
        <v>35000</v>
      </c>
      <c r="D3102">
        <v>21</v>
      </c>
      <c r="E3102">
        <v>32</v>
      </c>
      <c r="F3102">
        <v>0</v>
      </c>
      <c r="G3102" t="s">
        <v>19</v>
      </c>
      <c r="H3102" t="s">
        <v>973</v>
      </c>
      <c r="I3102">
        <v>45</v>
      </c>
      <c r="J3102" t="s">
        <v>1397</v>
      </c>
      <c r="K3102">
        <v>8983</v>
      </c>
      <c r="L3102">
        <v>0.89829999999999999</v>
      </c>
      <c r="M3102">
        <f>_xlfn.XLOOKUP(_xlfn.TEXTJOIN("|",0,D3102,G3102,H3102,I3102),[3]무기각인!$P$546:$P$1333,[3]무기각인!$O$546:$O$1333)</f>
        <v>0.92310000000000003</v>
      </c>
      <c r="N3102">
        <v>2.6865999999999999</v>
      </c>
    </row>
    <row r="3103" spans="1:14" x14ac:dyDescent="0.3">
      <c r="A3103" t="s">
        <v>1530</v>
      </c>
      <c r="B3103" t="s">
        <v>665</v>
      </c>
      <c r="C3103">
        <f>_xlfn.XLOOKUP(B3103,[2]itemList_221219!$B:$B,[2]itemList_221219!$A:$A)</f>
        <v>35000</v>
      </c>
      <c r="D3103">
        <v>21</v>
      </c>
      <c r="E3103">
        <v>32</v>
      </c>
      <c r="F3103">
        <v>0</v>
      </c>
      <c r="G3103" t="s">
        <v>19</v>
      </c>
      <c r="H3103" t="s">
        <v>973</v>
      </c>
      <c r="I3103">
        <v>50</v>
      </c>
      <c r="J3103" t="s">
        <v>1398</v>
      </c>
      <c r="K3103">
        <v>9228</v>
      </c>
      <c r="L3103">
        <v>0.92279999999999995</v>
      </c>
      <c r="M3103">
        <f>_xlfn.XLOOKUP(_xlfn.TEXTJOIN("|",0,D3103,G3103,H3103,I3103),[3]무기각인!$P$546:$P$1333,[3]무기각인!$O$546:$O$1333)</f>
        <v>0.92310000000000003</v>
      </c>
      <c r="N3103">
        <v>3.2500000000000001E-2</v>
      </c>
    </row>
    <row r="3104" spans="1:14" x14ac:dyDescent="0.3">
      <c r="A3104" t="s">
        <v>1530</v>
      </c>
      <c r="B3104" t="s">
        <v>665</v>
      </c>
      <c r="C3104">
        <f>_xlfn.XLOOKUP(B3104,[2]itemList_221219!$B:$B,[2]itemList_221219!$A:$A)</f>
        <v>35000</v>
      </c>
      <c r="D3104">
        <v>21</v>
      </c>
      <c r="E3104">
        <v>32</v>
      </c>
      <c r="F3104">
        <v>0</v>
      </c>
      <c r="G3104" t="s">
        <v>19</v>
      </c>
      <c r="H3104" t="s">
        <v>973</v>
      </c>
      <c r="I3104">
        <v>55</v>
      </c>
      <c r="J3104" t="s">
        <v>1399</v>
      </c>
      <c r="K3104">
        <v>9263</v>
      </c>
      <c r="L3104">
        <v>0.92630000000000001</v>
      </c>
      <c r="M3104">
        <f>_xlfn.XLOOKUP(_xlfn.TEXTJOIN("|",0,D3104,G3104,H3104,I3104),[3]무기각인!$P$546:$P$1333,[3]무기각인!$O$546:$O$1333)</f>
        <v>0.92310000000000003</v>
      </c>
      <c r="N3104">
        <v>0.34670000000000001</v>
      </c>
    </row>
    <row r="3105" spans="1:14" x14ac:dyDescent="0.3">
      <c r="A3105" t="s">
        <v>1530</v>
      </c>
      <c r="B3105" t="s">
        <v>665</v>
      </c>
      <c r="C3105">
        <f>_xlfn.XLOOKUP(B3105,[2]itemList_221219!$B:$B,[2]itemList_221219!$A:$A)</f>
        <v>35000</v>
      </c>
      <c r="D3105">
        <v>21</v>
      </c>
      <c r="E3105">
        <v>32</v>
      </c>
      <c r="F3105">
        <v>0</v>
      </c>
      <c r="G3105" t="s">
        <v>19</v>
      </c>
      <c r="H3105" t="s">
        <v>973</v>
      </c>
      <c r="I3105">
        <v>60</v>
      </c>
      <c r="J3105" t="s">
        <v>1400</v>
      </c>
      <c r="K3105">
        <v>9328</v>
      </c>
      <c r="L3105">
        <v>0.93279999999999996</v>
      </c>
      <c r="M3105">
        <f>_xlfn.XLOOKUP(_xlfn.TEXTJOIN("|",0,D3105,G3105,H3105,I3105),[3]무기각인!$P$546:$P$1333,[3]무기각인!$O$546:$O$1333)</f>
        <v>0.92310000000000003</v>
      </c>
      <c r="N3105">
        <v>1.0508</v>
      </c>
    </row>
    <row r="3106" spans="1:14" x14ac:dyDescent="0.3">
      <c r="A3106" t="s">
        <v>1530</v>
      </c>
      <c r="B3106" t="s">
        <v>665</v>
      </c>
      <c r="C3106">
        <f>_xlfn.XLOOKUP(B3106,[2]itemList_221219!$B:$B,[2]itemList_221219!$A:$A)</f>
        <v>35000</v>
      </c>
      <c r="D3106">
        <v>21</v>
      </c>
      <c r="E3106">
        <v>32</v>
      </c>
      <c r="F3106">
        <v>0</v>
      </c>
      <c r="G3106" t="s">
        <v>19</v>
      </c>
      <c r="H3106" t="s">
        <v>973</v>
      </c>
      <c r="I3106">
        <v>65</v>
      </c>
      <c r="J3106" t="s">
        <v>1401</v>
      </c>
      <c r="K3106">
        <v>9246</v>
      </c>
      <c r="L3106">
        <v>0.92459999999999998</v>
      </c>
      <c r="M3106">
        <f>_xlfn.XLOOKUP(_xlfn.TEXTJOIN("|",0,D3106,G3106,H3106,I3106),[3]무기각인!$P$546:$P$1333,[3]무기각인!$O$546:$O$1333)</f>
        <v>0.92310000000000003</v>
      </c>
      <c r="N3106">
        <v>0.16250000000000001</v>
      </c>
    </row>
    <row r="3107" spans="1:14" x14ac:dyDescent="0.3">
      <c r="A3107" t="s">
        <v>1530</v>
      </c>
      <c r="B3107" t="s">
        <v>665</v>
      </c>
      <c r="C3107">
        <f>_xlfn.XLOOKUP(B3107,[2]itemList_221219!$B:$B,[2]itemList_221219!$A:$A)</f>
        <v>35000</v>
      </c>
      <c r="D3107">
        <v>21</v>
      </c>
      <c r="E3107">
        <v>32</v>
      </c>
      <c r="F3107">
        <v>0</v>
      </c>
      <c r="G3107" t="s">
        <v>19</v>
      </c>
      <c r="H3107" t="s">
        <v>973</v>
      </c>
      <c r="I3107">
        <v>70</v>
      </c>
      <c r="J3107" t="s">
        <v>1402</v>
      </c>
      <c r="K3107">
        <v>9430</v>
      </c>
      <c r="L3107">
        <v>0.94299999999999995</v>
      </c>
      <c r="M3107">
        <f>_xlfn.XLOOKUP(_xlfn.TEXTJOIN("|",0,D3107,G3107,H3107,I3107),[3]무기각인!$P$546:$P$1333,[3]무기각인!$O$546:$O$1333)</f>
        <v>0.92310000000000003</v>
      </c>
      <c r="N3107">
        <v>2.1558000000000002</v>
      </c>
    </row>
    <row r="3108" spans="1:14" x14ac:dyDescent="0.3">
      <c r="A3108" t="s">
        <v>1530</v>
      </c>
      <c r="B3108" t="s">
        <v>665</v>
      </c>
      <c r="C3108">
        <f>_xlfn.XLOOKUP(B3108,[2]itemList_221219!$B:$B,[2]itemList_221219!$A:$A)</f>
        <v>35000</v>
      </c>
      <c r="D3108">
        <v>21</v>
      </c>
      <c r="E3108">
        <v>32</v>
      </c>
      <c r="F3108">
        <v>0</v>
      </c>
      <c r="G3108" t="s">
        <v>19</v>
      </c>
      <c r="H3108" t="s">
        <v>973</v>
      </c>
      <c r="I3108">
        <v>75</v>
      </c>
      <c r="J3108" t="s">
        <v>1576</v>
      </c>
      <c r="K3108">
        <v>9159</v>
      </c>
      <c r="L3108">
        <v>0.91590000000000005</v>
      </c>
      <c r="M3108">
        <f>_xlfn.XLOOKUP(_xlfn.TEXTJOIN("|",0,D3108,G3108,H3108,I3108),[3]무기각인!$P$546:$P$1333,[3]무기각인!$O$546:$O$1333)</f>
        <v>0.92310000000000003</v>
      </c>
      <c r="N3108">
        <v>0.78</v>
      </c>
    </row>
    <row r="3109" spans="1:14" x14ac:dyDescent="0.3">
      <c r="A3109" t="s">
        <v>1530</v>
      </c>
      <c r="B3109" t="s">
        <v>665</v>
      </c>
      <c r="C3109">
        <f>_xlfn.XLOOKUP(B3109,[2]itemList_221219!$B:$B,[2]itemList_221219!$A:$A)</f>
        <v>35000</v>
      </c>
      <c r="D3109">
        <v>21</v>
      </c>
      <c r="E3109">
        <v>32</v>
      </c>
      <c r="F3109">
        <v>0</v>
      </c>
      <c r="G3109" t="s">
        <v>19</v>
      </c>
      <c r="H3109" t="s">
        <v>973</v>
      </c>
      <c r="I3109">
        <v>80</v>
      </c>
      <c r="J3109" t="s">
        <v>1577</v>
      </c>
      <c r="K3109">
        <v>9263</v>
      </c>
      <c r="L3109">
        <v>0.92630000000000001</v>
      </c>
      <c r="M3109">
        <f>_xlfn.XLOOKUP(_xlfn.TEXTJOIN("|",0,D3109,G3109,H3109,I3109),[3]무기각인!$P$546:$P$1333,[3]무기각인!$O$546:$O$1333)</f>
        <v>0.92310000000000003</v>
      </c>
      <c r="N3109">
        <v>0.34670000000000001</v>
      </c>
    </row>
    <row r="3110" spans="1:14" x14ac:dyDescent="0.3">
      <c r="A3110" t="s">
        <v>1530</v>
      </c>
      <c r="B3110" t="s">
        <v>665</v>
      </c>
      <c r="C3110">
        <f>_xlfn.XLOOKUP(B3110,[2]itemList_221219!$B:$B,[2]itemList_221219!$A:$A)</f>
        <v>35000</v>
      </c>
      <c r="D3110">
        <v>21</v>
      </c>
      <c r="E3110">
        <v>33</v>
      </c>
      <c r="F3110">
        <v>0</v>
      </c>
      <c r="G3110" t="s">
        <v>19</v>
      </c>
      <c r="H3110" t="s">
        <v>974</v>
      </c>
      <c r="I3110">
        <v>10</v>
      </c>
      <c r="J3110" t="s">
        <v>1404</v>
      </c>
      <c r="K3110">
        <v>17294</v>
      </c>
      <c r="L3110">
        <v>1.7294</v>
      </c>
      <c r="M3110">
        <f>_xlfn.XLOOKUP(_xlfn.TEXTJOIN("|",0,D3110,G3110,H3110,I3110),[3]무기각인!$P$546:$P$1333,[3]무기각인!$O$546:$O$1333)</f>
        <v>1.7142999999999999</v>
      </c>
      <c r="N3110">
        <v>0.88080000000000003</v>
      </c>
    </row>
    <row r="3111" spans="1:14" x14ac:dyDescent="0.3">
      <c r="A3111" t="s">
        <v>1530</v>
      </c>
      <c r="B3111" t="s">
        <v>665</v>
      </c>
      <c r="C3111">
        <f>_xlfn.XLOOKUP(B3111,[2]itemList_221219!$B:$B,[2]itemList_221219!$A:$A)</f>
        <v>35000</v>
      </c>
      <c r="D3111">
        <v>21</v>
      </c>
      <c r="E3111">
        <v>33</v>
      </c>
      <c r="F3111">
        <v>0</v>
      </c>
      <c r="G3111" t="s">
        <v>19</v>
      </c>
      <c r="H3111" t="s">
        <v>974</v>
      </c>
      <c r="I3111">
        <v>15</v>
      </c>
      <c r="J3111" t="s">
        <v>1405</v>
      </c>
      <c r="K3111">
        <v>17133</v>
      </c>
      <c r="L3111">
        <v>1.7133</v>
      </c>
      <c r="M3111">
        <f>_xlfn.XLOOKUP(_xlfn.TEXTJOIN("|",0,D3111,G3111,H3111,I3111),[3]무기각인!$P$546:$P$1333,[3]무기각인!$O$546:$O$1333)</f>
        <v>1.7142999999999999</v>
      </c>
      <c r="N3111">
        <v>5.8299999999999998E-2</v>
      </c>
    </row>
    <row r="3112" spans="1:14" x14ac:dyDescent="0.3">
      <c r="A3112" t="s">
        <v>1530</v>
      </c>
      <c r="B3112" t="s">
        <v>665</v>
      </c>
      <c r="C3112">
        <f>_xlfn.XLOOKUP(B3112,[2]itemList_221219!$B:$B,[2]itemList_221219!$A:$A)</f>
        <v>35000</v>
      </c>
      <c r="D3112">
        <v>21</v>
      </c>
      <c r="E3112">
        <v>33</v>
      </c>
      <c r="F3112">
        <v>0</v>
      </c>
      <c r="G3112" t="s">
        <v>19</v>
      </c>
      <c r="H3112" t="s">
        <v>974</v>
      </c>
      <c r="I3112">
        <v>20</v>
      </c>
      <c r="J3112" t="s">
        <v>1406</v>
      </c>
      <c r="K3112">
        <v>16973</v>
      </c>
      <c r="L3112">
        <v>1.6973</v>
      </c>
      <c r="M3112">
        <f>_xlfn.XLOOKUP(_xlfn.TEXTJOIN("|",0,D3112,G3112,H3112,I3112),[3]무기각인!$P$546:$P$1333,[3]무기각인!$O$546:$O$1333)</f>
        <v>1.7142999999999999</v>
      </c>
      <c r="N3112">
        <v>0.99170000000000003</v>
      </c>
    </row>
    <row r="3113" spans="1:14" x14ac:dyDescent="0.3">
      <c r="A3113" t="s">
        <v>1530</v>
      </c>
      <c r="B3113" t="s">
        <v>665</v>
      </c>
      <c r="C3113">
        <f>_xlfn.XLOOKUP(B3113,[2]itemList_221219!$B:$B,[2]itemList_221219!$A:$A)</f>
        <v>35000</v>
      </c>
      <c r="D3113">
        <v>21</v>
      </c>
      <c r="E3113">
        <v>33</v>
      </c>
      <c r="F3113">
        <v>0</v>
      </c>
      <c r="G3113" t="s">
        <v>19</v>
      </c>
      <c r="H3113" t="s">
        <v>974</v>
      </c>
      <c r="I3113">
        <v>25</v>
      </c>
      <c r="J3113" t="s">
        <v>1407</v>
      </c>
      <c r="K3113">
        <v>17098</v>
      </c>
      <c r="L3113">
        <v>1.7098</v>
      </c>
      <c r="M3113">
        <f>_xlfn.XLOOKUP(_xlfn.TEXTJOIN("|",0,D3113,G3113,H3113,I3113),[3]무기각인!$P$546:$P$1333,[3]무기각인!$O$546:$O$1333)</f>
        <v>1.7142999999999999</v>
      </c>
      <c r="N3113">
        <v>0.26250000000000001</v>
      </c>
    </row>
    <row r="3114" spans="1:14" x14ac:dyDescent="0.3">
      <c r="A3114" t="s">
        <v>1530</v>
      </c>
      <c r="B3114" t="s">
        <v>665</v>
      </c>
      <c r="C3114">
        <f>_xlfn.XLOOKUP(B3114,[2]itemList_221219!$B:$B,[2]itemList_221219!$A:$A)</f>
        <v>35000</v>
      </c>
      <c r="D3114">
        <v>21</v>
      </c>
      <c r="E3114">
        <v>33</v>
      </c>
      <c r="F3114">
        <v>0</v>
      </c>
      <c r="G3114" t="s">
        <v>19</v>
      </c>
      <c r="H3114" t="s">
        <v>974</v>
      </c>
      <c r="I3114">
        <v>30</v>
      </c>
      <c r="J3114" t="s">
        <v>1408</v>
      </c>
      <c r="K3114">
        <v>16835</v>
      </c>
      <c r="L3114">
        <v>1.6835</v>
      </c>
      <c r="M3114">
        <f>_xlfn.XLOOKUP(_xlfn.TEXTJOIN("|",0,D3114,G3114,H3114,I3114),[3]무기각인!$P$546:$P$1333,[3]무기각인!$O$546:$O$1333)</f>
        <v>1.7142999999999999</v>
      </c>
      <c r="N3114">
        <v>1.7967</v>
      </c>
    </row>
    <row r="3115" spans="1:14" x14ac:dyDescent="0.3">
      <c r="A3115" t="s">
        <v>1530</v>
      </c>
      <c r="B3115" t="s">
        <v>665</v>
      </c>
      <c r="C3115">
        <f>_xlfn.XLOOKUP(B3115,[2]itemList_221219!$B:$B,[2]itemList_221219!$A:$A)</f>
        <v>35000</v>
      </c>
      <c r="D3115">
        <v>21</v>
      </c>
      <c r="E3115">
        <v>33</v>
      </c>
      <c r="F3115">
        <v>0</v>
      </c>
      <c r="G3115" t="s">
        <v>19</v>
      </c>
      <c r="H3115" t="s">
        <v>974</v>
      </c>
      <c r="I3115">
        <v>35</v>
      </c>
      <c r="J3115" t="s">
        <v>1578</v>
      </c>
      <c r="K3115">
        <v>17051</v>
      </c>
      <c r="L3115">
        <v>1.7051000000000001</v>
      </c>
      <c r="M3115">
        <f>_xlfn.XLOOKUP(_xlfn.TEXTJOIN("|",0,D3115,G3115,H3115,I3115),[3]무기각인!$P$546:$P$1333,[3]무기각인!$O$546:$O$1333)</f>
        <v>1.7142999999999999</v>
      </c>
      <c r="N3115">
        <v>0.53669999999999995</v>
      </c>
    </row>
    <row r="3116" spans="1:14" x14ac:dyDescent="0.3">
      <c r="A3116" t="s">
        <v>1530</v>
      </c>
      <c r="B3116" t="s">
        <v>665</v>
      </c>
      <c r="C3116">
        <f>_xlfn.XLOOKUP(B3116,[2]itemList_221219!$B:$B,[2]itemList_221219!$A:$A)</f>
        <v>35000</v>
      </c>
      <c r="D3116">
        <v>21</v>
      </c>
      <c r="E3116">
        <v>33</v>
      </c>
      <c r="F3116">
        <v>0</v>
      </c>
      <c r="G3116" t="s">
        <v>19</v>
      </c>
      <c r="H3116" t="s">
        <v>974</v>
      </c>
      <c r="I3116">
        <v>40</v>
      </c>
      <c r="J3116" t="s">
        <v>1579</v>
      </c>
      <c r="K3116">
        <v>17059</v>
      </c>
      <c r="L3116">
        <v>1.7059</v>
      </c>
      <c r="M3116">
        <f>_xlfn.XLOOKUP(_xlfn.TEXTJOIN("|",0,D3116,G3116,H3116,I3116),[3]무기각인!$P$546:$P$1333,[3]무기각인!$O$546:$O$1333)</f>
        <v>1.7142999999999999</v>
      </c>
      <c r="N3116">
        <v>0.49</v>
      </c>
    </row>
    <row r="3117" spans="1:14" x14ac:dyDescent="0.3">
      <c r="A3117" t="s">
        <v>1530</v>
      </c>
      <c r="B3117" t="s">
        <v>665</v>
      </c>
      <c r="C3117">
        <f>_xlfn.XLOOKUP(B3117,[2]itemList_221219!$B:$B,[2]itemList_221219!$A:$A)</f>
        <v>35000</v>
      </c>
      <c r="D3117">
        <v>21</v>
      </c>
      <c r="E3117">
        <v>38</v>
      </c>
      <c r="F3117">
        <v>0</v>
      </c>
      <c r="G3117" t="s">
        <v>19</v>
      </c>
      <c r="H3117" t="s">
        <v>976</v>
      </c>
      <c r="I3117">
        <v>10</v>
      </c>
      <c r="J3117" t="s">
        <v>1580</v>
      </c>
      <c r="K3117">
        <v>13411</v>
      </c>
      <c r="L3117">
        <v>1.3411</v>
      </c>
      <c r="M3117">
        <f>_xlfn.XLOOKUP(_xlfn.TEXTJOIN("|",0,D3117,G3117,H3117,I3117),[3]무기각인!$P$546:$P$1333,[3]무기각인!$O$546:$O$1333)</f>
        <v>1.3332999999999999</v>
      </c>
      <c r="N3117">
        <v>0.58499999999999996</v>
      </c>
    </row>
    <row r="3118" spans="1:14" x14ac:dyDescent="0.3">
      <c r="A3118" t="s">
        <v>1530</v>
      </c>
      <c r="B3118" t="s">
        <v>665</v>
      </c>
      <c r="C3118">
        <f>_xlfn.XLOOKUP(B3118,[2]itemList_221219!$B:$B,[2]itemList_221219!$A:$A)</f>
        <v>35000</v>
      </c>
      <c r="D3118">
        <v>21</v>
      </c>
      <c r="E3118">
        <v>38</v>
      </c>
      <c r="F3118">
        <v>0</v>
      </c>
      <c r="G3118" t="s">
        <v>19</v>
      </c>
      <c r="H3118" t="s">
        <v>976</v>
      </c>
      <c r="I3118">
        <v>9</v>
      </c>
      <c r="J3118" t="s">
        <v>1581</v>
      </c>
      <c r="K3118">
        <v>13243</v>
      </c>
      <c r="L3118">
        <v>1.3243</v>
      </c>
      <c r="M3118">
        <f>_xlfn.XLOOKUP(_xlfn.TEXTJOIN("|",0,D3118,G3118,H3118,I3118),[3]무기각인!$P$546:$P$1333,[3]무기각인!$O$546:$O$1333)</f>
        <v>1.3332999999999999</v>
      </c>
      <c r="N3118">
        <v>0.67500000000000004</v>
      </c>
    </row>
    <row r="3119" spans="1:14" x14ac:dyDescent="0.3">
      <c r="A3119" t="s">
        <v>1530</v>
      </c>
      <c r="B3119" t="s">
        <v>665</v>
      </c>
      <c r="C3119">
        <f>_xlfn.XLOOKUP(B3119,[2]itemList_221219!$B:$B,[2]itemList_221219!$A:$A)</f>
        <v>35000</v>
      </c>
      <c r="D3119">
        <v>21</v>
      </c>
      <c r="E3119">
        <v>38</v>
      </c>
      <c r="F3119">
        <v>0</v>
      </c>
      <c r="G3119" t="s">
        <v>19</v>
      </c>
      <c r="H3119" t="s">
        <v>976</v>
      </c>
      <c r="I3119">
        <v>8</v>
      </c>
      <c r="J3119" t="s">
        <v>1409</v>
      </c>
      <c r="K3119">
        <v>13201</v>
      </c>
      <c r="L3119">
        <v>1.3201000000000001</v>
      </c>
      <c r="M3119">
        <f>_xlfn.XLOOKUP(_xlfn.TEXTJOIN("|",0,D3119,G3119,H3119,I3119),[3]무기각인!$P$546:$P$1333,[3]무기각인!$O$546:$O$1333)</f>
        <v>1.3332999999999999</v>
      </c>
      <c r="N3119">
        <v>0.99</v>
      </c>
    </row>
    <row r="3120" spans="1:14" x14ac:dyDescent="0.3">
      <c r="A3120" t="s">
        <v>1530</v>
      </c>
      <c r="B3120" t="s">
        <v>665</v>
      </c>
      <c r="C3120">
        <f>_xlfn.XLOOKUP(B3120,[2]itemList_221219!$B:$B,[2]itemList_221219!$A:$A)</f>
        <v>35000</v>
      </c>
      <c r="D3120">
        <v>21</v>
      </c>
      <c r="E3120">
        <v>38</v>
      </c>
      <c r="F3120">
        <v>0</v>
      </c>
      <c r="G3120" t="s">
        <v>19</v>
      </c>
      <c r="H3120" t="s">
        <v>976</v>
      </c>
      <c r="I3120">
        <v>7</v>
      </c>
      <c r="J3120" t="s">
        <v>1410</v>
      </c>
      <c r="K3120">
        <v>13458</v>
      </c>
      <c r="L3120">
        <v>1.3458000000000001</v>
      </c>
      <c r="M3120">
        <f>_xlfn.XLOOKUP(_xlfn.TEXTJOIN("|",0,D3120,G3120,H3120,I3120),[3]무기각인!$P$546:$P$1333,[3]무기각인!$O$546:$O$1333)</f>
        <v>1.3332999999999999</v>
      </c>
      <c r="N3120">
        <v>0.9375</v>
      </c>
    </row>
    <row r="3121" spans="1:14" x14ac:dyDescent="0.3">
      <c r="A3121" t="s">
        <v>1530</v>
      </c>
      <c r="B3121" t="s">
        <v>665</v>
      </c>
      <c r="C3121">
        <f>_xlfn.XLOOKUP(B3121,[2]itemList_221219!$B:$B,[2]itemList_221219!$A:$A)</f>
        <v>35000</v>
      </c>
      <c r="D3121">
        <v>21</v>
      </c>
      <c r="E3121">
        <v>38</v>
      </c>
      <c r="F3121">
        <v>0</v>
      </c>
      <c r="G3121" t="s">
        <v>19</v>
      </c>
      <c r="H3121" t="s">
        <v>976</v>
      </c>
      <c r="I3121">
        <v>6</v>
      </c>
      <c r="J3121" t="s">
        <v>1411</v>
      </c>
      <c r="K3121">
        <v>13253</v>
      </c>
      <c r="L3121">
        <v>1.3252999999999999</v>
      </c>
      <c r="M3121">
        <f>_xlfn.XLOOKUP(_xlfn.TEXTJOIN("|",0,D3121,G3121,H3121,I3121),[3]무기각인!$P$546:$P$1333,[3]무기각인!$O$546:$O$1333)</f>
        <v>1.3332999999999999</v>
      </c>
      <c r="N3121">
        <v>0.6</v>
      </c>
    </row>
    <row r="3122" spans="1:14" x14ac:dyDescent="0.3">
      <c r="A3122" t="s">
        <v>1530</v>
      </c>
      <c r="B3122" t="s">
        <v>665</v>
      </c>
      <c r="C3122">
        <f>_xlfn.XLOOKUP(B3122,[2]itemList_221219!$B:$B,[2]itemList_221219!$A:$A)</f>
        <v>35000</v>
      </c>
      <c r="D3122">
        <v>21</v>
      </c>
      <c r="E3122">
        <v>38</v>
      </c>
      <c r="F3122">
        <v>0</v>
      </c>
      <c r="G3122" t="s">
        <v>19</v>
      </c>
      <c r="H3122" t="s">
        <v>976</v>
      </c>
      <c r="I3122">
        <v>5</v>
      </c>
      <c r="J3122" t="s">
        <v>1412</v>
      </c>
      <c r="K3122">
        <v>13296</v>
      </c>
      <c r="L3122">
        <v>1.3295999999999999</v>
      </c>
      <c r="M3122">
        <f>_xlfn.XLOOKUP(_xlfn.TEXTJOIN("|",0,D3122,G3122,H3122,I3122),[3]무기각인!$P$546:$P$1333,[3]무기각인!$O$546:$O$1333)</f>
        <v>1.3332999999999999</v>
      </c>
      <c r="N3122">
        <v>0.27750000000000002</v>
      </c>
    </row>
    <row r="3123" spans="1:14" x14ac:dyDescent="0.3">
      <c r="A3123" t="s">
        <v>1530</v>
      </c>
      <c r="B3123" t="s">
        <v>665</v>
      </c>
      <c r="C3123">
        <f>_xlfn.XLOOKUP(B3123,[2]itemList_221219!$B:$B,[2]itemList_221219!$A:$A)</f>
        <v>35000</v>
      </c>
      <c r="D3123">
        <v>21</v>
      </c>
      <c r="E3123">
        <v>38</v>
      </c>
      <c r="F3123">
        <v>0</v>
      </c>
      <c r="G3123" t="s">
        <v>19</v>
      </c>
      <c r="H3123" t="s">
        <v>976</v>
      </c>
      <c r="I3123">
        <v>4</v>
      </c>
      <c r="J3123" t="s">
        <v>1413</v>
      </c>
      <c r="K3123">
        <v>13315</v>
      </c>
      <c r="L3123">
        <v>1.3314999999999999</v>
      </c>
      <c r="M3123">
        <f>_xlfn.XLOOKUP(_xlfn.TEXTJOIN("|",0,D3123,G3123,H3123,I3123),[3]무기각인!$P$546:$P$1333,[3]무기각인!$O$546:$O$1333)</f>
        <v>1.3332999999999999</v>
      </c>
      <c r="N3123">
        <v>0.13500000000000001</v>
      </c>
    </row>
    <row r="3124" spans="1:14" x14ac:dyDescent="0.3">
      <c r="A3124" t="s">
        <v>1530</v>
      </c>
      <c r="B3124" t="s">
        <v>665</v>
      </c>
      <c r="C3124">
        <f>_xlfn.XLOOKUP(B3124,[2]itemList_221219!$B:$B,[2]itemList_221219!$A:$A)</f>
        <v>35000</v>
      </c>
      <c r="D3124">
        <v>21</v>
      </c>
      <c r="E3124">
        <v>38</v>
      </c>
      <c r="F3124">
        <v>0</v>
      </c>
      <c r="G3124" t="s">
        <v>19</v>
      </c>
      <c r="H3124" t="s">
        <v>976</v>
      </c>
      <c r="I3124">
        <v>3</v>
      </c>
      <c r="J3124" t="s">
        <v>1414</v>
      </c>
      <c r="K3124">
        <v>13148</v>
      </c>
      <c r="L3124">
        <v>1.3148</v>
      </c>
      <c r="M3124">
        <f>_xlfn.XLOOKUP(_xlfn.TEXTJOIN("|",0,D3124,G3124,H3124,I3124),[3]무기각인!$P$546:$P$1333,[3]무기각인!$O$546:$O$1333)</f>
        <v>1.3332999999999999</v>
      </c>
      <c r="N3124">
        <v>1.3875</v>
      </c>
    </row>
    <row r="3125" spans="1:14" x14ac:dyDescent="0.3">
      <c r="A3125" t="s">
        <v>1530</v>
      </c>
      <c r="B3125" t="s">
        <v>665</v>
      </c>
      <c r="C3125">
        <f>_xlfn.XLOOKUP(B3125,[2]itemList_221219!$B:$B,[2]itemList_221219!$A:$A)</f>
        <v>35000</v>
      </c>
      <c r="D3125">
        <v>21</v>
      </c>
      <c r="E3125">
        <v>38</v>
      </c>
      <c r="F3125">
        <v>0</v>
      </c>
      <c r="G3125" t="s">
        <v>19</v>
      </c>
      <c r="H3125" t="s">
        <v>976</v>
      </c>
      <c r="I3125">
        <v>2</v>
      </c>
      <c r="J3125" t="s">
        <v>1415</v>
      </c>
      <c r="K3125">
        <v>13255</v>
      </c>
      <c r="L3125">
        <v>1.3254999999999999</v>
      </c>
      <c r="M3125">
        <f>_xlfn.XLOOKUP(_xlfn.TEXTJOIN("|",0,D3125,G3125,H3125,I3125),[3]무기각인!$P$546:$P$1333,[3]무기각인!$O$546:$O$1333)</f>
        <v>1.3332999999999999</v>
      </c>
      <c r="N3125">
        <v>0.58499999999999996</v>
      </c>
    </row>
    <row r="3126" spans="1:14" x14ac:dyDescent="0.3">
      <c r="A3126" t="s">
        <v>1530</v>
      </c>
      <c r="B3126" t="s">
        <v>665</v>
      </c>
      <c r="C3126">
        <f>_xlfn.XLOOKUP(B3126,[2]itemList_221219!$B:$B,[2]itemList_221219!$A:$A)</f>
        <v>35000</v>
      </c>
      <c r="D3126">
        <v>21</v>
      </c>
      <c r="E3126">
        <v>39</v>
      </c>
      <c r="F3126">
        <v>0</v>
      </c>
      <c r="G3126" t="s">
        <v>19</v>
      </c>
      <c r="H3126" t="s">
        <v>977</v>
      </c>
      <c r="I3126">
        <v>5</v>
      </c>
      <c r="J3126" t="s">
        <v>1582</v>
      </c>
      <c r="K3126">
        <v>17206</v>
      </c>
      <c r="L3126">
        <v>1.7205999999999999</v>
      </c>
      <c r="M3126">
        <f>_xlfn.XLOOKUP(_xlfn.TEXTJOIN("|",0,D3126,G3126,H3126,I3126),[3]무기각인!$P$546:$P$1333,[3]무기각인!$O$546:$O$1333)</f>
        <v>1.7142999999999999</v>
      </c>
      <c r="N3126">
        <v>0.36749999999999999</v>
      </c>
    </row>
    <row r="3127" spans="1:14" x14ac:dyDescent="0.3">
      <c r="A3127" t="s">
        <v>1530</v>
      </c>
      <c r="B3127" t="s">
        <v>665</v>
      </c>
      <c r="C3127">
        <f>_xlfn.XLOOKUP(B3127,[2]itemList_221219!$B:$B,[2]itemList_221219!$A:$A)</f>
        <v>35000</v>
      </c>
      <c r="D3127">
        <v>21</v>
      </c>
      <c r="E3127">
        <v>39</v>
      </c>
      <c r="F3127">
        <v>0</v>
      </c>
      <c r="G3127" t="s">
        <v>19</v>
      </c>
      <c r="H3127" t="s">
        <v>977</v>
      </c>
      <c r="I3127">
        <v>4.5</v>
      </c>
      <c r="J3127" t="s">
        <v>1583</v>
      </c>
      <c r="K3127">
        <v>17095</v>
      </c>
      <c r="L3127">
        <v>1.7095</v>
      </c>
      <c r="M3127">
        <f>_xlfn.XLOOKUP(_xlfn.TEXTJOIN("|",0,D3127,G3127,H3127,I3127),[3]무기각인!$P$546:$P$1333,[3]무기각인!$O$546:$O$1333)</f>
        <v>1.7142999999999999</v>
      </c>
      <c r="N3127">
        <v>0.28000000000000003</v>
      </c>
    </row>
    <row r="3128" spans="1:14" x14ac:dyDescent="0.3">
      <c r="A3128" t="s">
        <v>1530</v>
      </c>
      <c r="B3128" t="s">
        <v>665</v>
      </c>
      <c r="C3128">
        <f>_xlfn.XLOOKUP(B3128,[2]itemList_221219!$B:$B,[2]itemList_221219!$A:$A)</f>
        <v>35000</v>
      </c>
      <c r="D3128">
        <v>21</v>
      </c>
      <c r="E3128">
        <v>39</v>
      </c>
      <c r="F3128">
        <v>0</v>
      </c>
      <c r="G3128" t="s">
        <v>19</v>
      </c>
      <c r="H3128" t="s">
        <v>977</v>
      </c>
      <c r="I3128">
        <v>4</v>
      </c>
      <c r="J3128" t="s">
        <v>1417</v>
      </c>
      <c r="K3128">
        <v>17282</v>
      </c>
      <c r="L3128">
        <v>1.7282</v>
      </c>
      <c r="M3128">
        <f>_xlfn.XLOOKUP(_xlfn.TEXTJOIN("|",0,D3128,G3128,H3128,I3128),[3]무기각인!$P$546:$P$1333,[3]무기각인!$O$546:$O$1333)</f>
        <v>1.7142999999999999</v>
      </c>
      <c r="N3128">
        <v>0.81079999999999997</v>
      </c>
    </row>
    <row r="3129" spans="1:14" x14ac:dyDescent="0.3">
      <c r="A3129" t="s">
        <v>1530</v>
      </c>
      <c r="B3129" t="s">
        <v>665</v>
      </c>
      <c r="C3129">
        <f>_xlfn.XLOOKUP(B3129,[2]itemList_221219!$B:$B,[2]itemList_221219!$A:$A)</f>
        <v>35000</v>
      </c>
      <c r="D3129">
        <v>21</v>
      </c>
      <c r="E3129">
        <v>39</v>
      </c>
      <c r="F3129">
        <v>0</v>
      </c>
      <c r="G3129" t="s">
        <v>19</v>
      </c>
      <c r="H3129" t="s">
        <v>977</v>
      </c>
      <c r="I3129">
        <v>3.5</v>
      </c>
      <c r="J3129" t="s">
        <v>1418</v>
      </c>
      <c r="K3129">
        <v>16994</v>
      </c>
      <c r="L3129">
        <v>1.6994</v>
      </c>
      <c r="M3129">
        <f>_xlfn.XLOOKUP(_xlfn.TEXTJOIN("|",0,D3129,G3129,H3129,I3129),[3]무기각인!$P$546:$P$1333,[3]무기각인!$O$546:$O$1333)</f>
        <v>1.7142999999999999</v>
      </c>
      <c r="N3129">
        <v>0.86919999999999997</v>
      </c>
    </row>
    <row r="3130" spans="1:14" x14ac:dyDescent="0.3">
      <c r="A3130" t="s">
        <v>1530</v>
      </c>
      <c r="B3130" t="s">
        <v>665</v>
      </c>
      <c r="C3130">
        <f>_xlfn.XLOOKUP(B3130,[2]itemList_221219!$B:$B,[2]itemList_221219!$A:$A)</f>
        <v>35000</v>
      </c>
      <c r="D3130">
        <v>21</v>
      </c>
      <c r="E3130">
        <v>39</v>
      </c>
      <c r="F3130">
        <v>0</v>
      </c>
      <c r="G3130" t="s">
        <v>19</v>
      </c>
      <c r="H3130" t="s">
        <v>977</v>
      </c>
      <c r="I3130">
        <v>3</v>
      </c>
      <c r="J3130" t="s">
        <v>1419</v>
      </c>
      <c r="K3130">
        <v>17158</v>
      </c>
      <c r="L3130">
        <v>1.7158</v>
      </c>
      <c r="M3130">
        <f>_xlfn.XLOOKUP(_xlfn.TEXTJOIN("|",0,D3130,G3130,H3130,I3130),[3]무기각인!$P$546:$P$1333,[3]무기각인!$O$546:$O$1333)</f>
        <v>1.7142999999999999</v>
      </c>
      <c r="N3130">
        <v>8.7499999999999994E-2</v>
      </c>
    </row>
    <row r="3131" spans="1:14" x14ac:dyDescent="0.3">
      <c r="A3131" t="s">
        <v>1530</v>
      </c>
      <c r="B3131" t="s">
        <v>665</v>
      </c>
      <c r="C3131">
        <f>_xlfn.XLOOKUP(B3131,[2]itemList_221219!$B:$B,[2]itemList_221219!$A:$A)</f>
        <v>35000</v>
      </c>
      <c r="D3131">
        <v>21</v>
      </c>
      <c r="E3131">
        <v>39</v>
      </c>
      <c r="F3131">
        <v>0</v>
      </c>
      <c r="G3131" t="s">
        <v>19</v>
      </c>
      <c r="H3131" t="s">
        <v>977</v>
      </c>
      <c r="I3131">
        <v>2.5</v>
      </c>
      <c r="J3131" t="s">
        <v>1420</v>
      </c>
      <c r="K3131">
        <v>17204</v>
      </c>
      <c r="L3131">
        <v>1.7203999999999999</v>
      </c>
      <c r="M3131">
        <f>_xlfn.XLOOKUP(_xlfn.TEXTJOIN("|",0,D3131,G3131,H3131,I3131),[3]무기각인!$P$546:$P$1333,[3]무기각인!$O$546:$O$1333)</f>
        <v>1.7142999999999999</v>
      </c>
      <c r="N3131">
        <v>0.35580000000000001</v>
      </c>
    </row>
    <row r="3132" spans="1:14" x14ac:dyDescent="0.3">
      <c r="A3132" t="s">
        <v>1530</v>
      </c>
      <c r="B3132" t="s">
        <v>665</v>
      </c>
      <c r="C3132">
        <f>_xlfn.XLOOKUP(B3132,[2]itemList_221219!$B:$B,[2]itemList_221219!$A:$A)</f>
        <v>35000</v>
      </c>
      <c r="D3132">
        <v>21</v>
      </c>
      <c r="E3132">
        <v>39</v>
      </c>
      <c r="F3132">
        <v>0</v>
      </c>
      <c r="G3132" t="s">
        <v>19</v>
      </c>
      <c r="H3132" t="s">
        <v>977</v>
      </c>
      <c r="I3132">
        <v>2</v>
      </c>
      <c r="J3132" t="s">
        <v>1421</v>
      </c>
      <c r="K3132">
        <v>17287</v>
      </c>
      <c r="L3132">
        <v>1.7286999999999999</v>
      </c>
      <c r="M3132">
        <f>_xlfn.XLOOKUP(_xlfn.TEXTJOIN("|",0,D3132,G3132,H3132,I3132),[3]무기각인!$P$546:$P$1333,[3]무기각인!$O$546:$O$1333)</f>
        <v>1.7142999999999999</v>
      </c>
      <c r="N3132">
        <v>0.84</v>
      </c>
    </row>
    <row r="3133" spans="1:14" x14ac:dyDescent="0.3">
      <c r="A3133" t="s">
        <v>1530</v>
      </c>
      <c r="B3133" t="s">
        <v>665</v>
      </c>
      <c r="C3133">
        <f>_xlfn.XLOOKUP(B3133,[2]itemList_221219!$B:$B,[2]itemList_221219!$A:$A)</f>
        <v>35000</v>
      </c>
      <c r="D3133">
        <v>30</v>
      </c>
      <c r="E3133">
        <v>23</v>
      </c>
      <c r="F3133">
        <v>0</v>
      </c>
      <c r="G3133" t="s">
        <v>19</v>
      </c>
      <c r="H3133" t="s">
        <v>980</v>
      </c>
      <c r="I3133">
        <v>2</v>
      </c>
      <c r="J3133" t="s">
        <v>1584</v>
      </c>
      <c r="K3133">
        <v>60265</v>
      </c>
      <c r="L3133">
        <v>6.0265000000000004</v>
      </c>
      <c r="M3133">
        <f>_xlfn.XLOOKUP(_xlfn.TEXTJOIN("|",0,D3133,G3133,H3133,I3133),[3]무기각인!$P$546:$P$1333,[3]무기각인!$O$546:$O$1333)</f>
        <v>6</v>
      </c>
      <c r="N3133">
        <v>0.44169999999999998</v>
      </c>
    </row>
    <row r="3134" spans="1:14" x14ac:dyDescent="0.3">
      <c r="A3134" t="s">
        <v>1530</v>
      </c>
      <c r="B3134" t="s">
        <v>665</v>
      </c>
      <c r="C3134">
        <f>_xlfn.XLOOKUP(B3134,[2]itemList_221219!$B:$B,[2]itemList_221219!$A:$A)</f>
        <v>35000</v>
      </c>
      <c r="D3134">
        <v>30</v>
      </c>
      <c r="E3134">
        <v>23</v>
      </c>
      <c r="F3134">
        <v>0</v>
      </c>
      <c r="G3134" t="s">
        <v>19</v>
      </c>
      <c r="H3134" t="s">
        <v>980</v>
      </c>
      <c r="I3134">
        <v>3</v>
      </c>
      <c r="J3134" t="s">
        <v>2027</v>
      </c>
      <c r="K3134">
        <v>59695</v>
      </c>
      <c r="L3134">
        <v>5.9695</v>
      </c>
      <c r="M3134">
        <f>_xlfn.XLOOKUP(_xlfn.TEXTJOIN("|",0,D3134,G3134,H3134,I3134),[3]무기각인!$P$546:$P$1333,[3]무기각인!$O$546:$O$1333)</f>
        <v>6</v>
      </c>
      <c r="N3134">
        <v>0.50829999999999997</v>
      </c>
    </row>
    <row r="3135" spans="1:14" x14ac:dyDescent="0.3">
      <c r="A3135" t="s">
        <v>1530</v>
      </c>
      <c r="B3135" t="s">
        <v>665</v>
      </c>
      <c r="C3135">
        <f>_xlfn.XLOOKUP(B3135,[2]itemList_221219!$B:$B,[2]itemList_221219!$A:$A)</f>
        <v>35000</v>
      </c>
      <c r="D3135">
        <v>30</v>
      </c>
      <c r="E3135">
        <v>23</v>
      </c>
      <c r="F3135">
        <v>0</v>
      </c>
      <c r="G3135" t="s">
        <v>19</v>
      </c>
      <c r="H3135" t="s">
        <v>980</v>
      </c>
      <c r="I3135">
        <v>4</v>
      </c>
      <c r="J3135" t="s">
        <v>2028</v>
      </c>
      <c r="K3135">
        <v>59911</v>
      </c>
      <c r="L3135">
        <v>5.9911000000000003</v>
      </c>
      <c r="M3135">
        <f>_xlfn.XLOOKUP(_xlfn.TEXTJOIN("|",0,D3135,G3135,H3135,I3135),[3]무기각인!$P$546:$P$1333,[3]무기각인!$O$546:$O$1333)</f>
        <v>6</v>
      </c>
      <c r="N3135">
        <v>0.14829999999999999</v>
      </c>
    </row>
    <row r="3136" spans="1:14" x14ac:dyDescent="0.3">
      <c r="A3136" t="s">
        <v>1530</v>
      </c>
      <c r="B3136" t="s">
        <v>665</v>
      </c>
      <c r="C3136">
        <f>_xlfn.XLOOKUP(B3136,[2]itemList_221219!$B:$B,[2]itemList_221219!$A:$A)</f>
        <v>35000</v>
      </c>
      <c r="D3136">
        <v>30</v>
      </c>
      <c r="E3136">
        <v>24</v>
      </c>
      <c r="F3136">
        <v>0</v>
      </c>
      <c r="G3136" t="s">
        <v>19</v>
      </c>
      <c r="H3136" t="s">
        <v>981</v>
      </c>
      <c r="I3136">
        <v>2</v>
      </c>
      <c r="J3136" t="s">
        <v>1585</v>
      </c>
      <c r="K3136">
        <v>59641</v>
      </c>
      <c r="L3136">
        <v>5.9641000000000002</v>
      </c>
      <c r="M3136">
        <f>_xlfn.XLOOKUP(_xlfn.TEXTJOIN("|",0,D3136,G3136,H3136,I3136),[3]무기각인!$P$546:$P$1333,[3]무기각인!$O$546:$O$1333)</f>
        <v>6</v>
      </c>
      <c r="N3136">
        <v>0.59830000000000005</v>
      </c>
    </row>
    <row r="3137" spans="1:14" x14ac:dyDescent="0.3">
      <c r="A3137" t="s">
        <v>1530</v>
      </c>
      <c r="B3137" t="s">
        <v>665</v>
      </c>
      <c r="C3137">
        <f>_xlfn.XLOOKUP(B3137,[2]itemList_221219!$B:$B,[2]itemList_221219!$A:$A)</f>
        <v>35000</v>
      </c>
      <c r="D3137">
        <v>30</v>
      </c>
      <c r="E3137">
        <v>24</v>
      </c>
      <c r="F3137">
        <v>0</v>
      </c>
      <c r="G3137" t="s">
        <v>19</v>
      </c>
      <c r="H3137" t="s">
        <v>981</v>
      </c>
      <c r="I3137">
        <v>3</v>
      </c>
      <c r="J3137" t="s">
        <v>2029</v>
      </c>
      <c r="K3137">
        <v>60134</v>
      </c>
      <c r="L3137">
        <v>6.0133999999999999</v>
      </c>
      <c r="M3137">
        <f>_xlfn.XLOOKUP(_xlfn.TEXTJOIN("|",0,D3137,G3137,H3137,I3137),[3]무기각인!$P$546:$P$1333,[3]무기각인!$O$546:$O$1333)</f>
        <v>6</v>
      </c>
      <c r="N3137">
        <v>0.2233</v>
      </c>
    </row>
    <row r="3138" spans="1:14" x14ac:dyDescent="0.3">
      <c r="A3138" t="s">
        <v>1530</v>
      </c>
      <c r="B3138" t="s">
        <v>665</v>
      </c>
      <c r="C3138">
        <f>_xlfn.XLOOKUP(B3138,[2]itemList_221219!$B:$B,[2]itemList_221219!$A:$A)</f>
        <v>35000</v>
      </c>
      <c r="D3138">
        <v>30</v>
      </c>
      <c r="E3138">
        <v>24</v>
      </c>
      <c r="F3138">
        <v>0</v>
      </c>
      <c r="G3138" t="s">
        <v>19</v>
      </c>
      <c r="H3138" t="s">
        <v>981</v>
      </c>
      <c r="I3138">
        <v>4</v>
      </c>
      <c r="J3138" t="s">
        <v>2030</v>
      </c>
      <c r="K3138">
        <v>60073</v>
      </c>
      <c r="L3138">
        <v>6.0072999999999999</v>
      </c>
      <c r="M3138">
        <f>_xlfn.XLOOKUP(_xlfn.TEXTJOIN("|",0,D3138,G3138,H3138,I3138),[3]무기각인!$P$546:$P$1333,[3]무기각인!$O$546:$O$1333)</f>
        <v>6</v>
      </c>
      <c r="N3138">
        <v>0.1217</v>
      </c>
    </row>
    <row r="3139" spans="1:14" x14ac:dyDescent="0.3">
      <c r="A3139" t="s">
        <v>1530</v>
      </c>
      <c r="B3139" t="s">
        <v>665</v>
      </c>
      <c r="C3139">
        <f>_xlfn.XLOOKUP(B3139,[2]itemList_221219!$B:$B,[2]itemList_221219!$A:$A)</f>
        <v>35000</v>
      </c>
      <c r="D3139">
        <v>30</v>
      </c>
      <c r="E3139">
        <v>25</v>
      </c>
      <c r="F3139">
        <v>0</v>
      </c>
      <c r="G3139" t="s">
        <v>19</v>
      </c>
      <c r="H3139" t="s">
        <v>982</v>
      </c>
      <c r="I3139">
        <v>2</v>
      </c>
      <c r="J3139" t="s">
        <v>1586</v>
      </c>
      <c r="K3139">
        <v>60277</v>
      </c>
      <c r="L3139">
        <v>6.0277000000000003</v>
      </c>
      <c r="M3139">
        <f>_xlfn.XLOOKUP(_xlfn.TEXTJOIN("|",0,D3139,G3139,H3139,I3139),[3]무기각인!$P$546:$P$1333,[3]무기각인!$O$546:$O$1333)</f>
        <v>6</v>
      </c>
      <c r="N3139">
        <v>0.4617</v>
      </c>
    </row>
    <row r="3140" spans="1:14" x14ac:dyDescent="0.3">
      <c r="A3140" t="s">
        <v>1530</v>
      </c>
      <c r="B3140" t="s">
        <v>665</v>
      </c>
      <c r="C3140">
        <f>_xlfn.XLOOKUP(B3140,[2]itemList_221219!$B:$B,[2]itemList_221219!$A:$A)</f>
        <v>35000</v>
      </c>
      <c r="D3140">
        <v>30</v>
      </c>
      <c r="E3140">
        <v>25</v>
      </c>
      <c r="F3140">
        <v>0</v>
      </c>
      <c r="G3140" t="s">
        <v>19</v>
      </c>
      <c r="H3140" t="s">
        <v>982</v>
      </c>
      <c r="I3140">
        <v>3</v>
      </c>
      <c r="J3140" t="s">
        <v>2031</v>
      </c>
      <c r="K3140">
        <v>59666</v>
      </c>
      <c r="L3140">
        <v>5.9665999999999997</v>
      </c>
      <c r="M3140">
        <f>_xlfn.XLOOKUP(_xlfn.TEXTJOIN("|",0,D3140,G3140,H3140,I3140),[3]무기각인!$P$546:$P$1333,[3]무기각인!$O$546:$O$1333)</f>
        <v>6</v>
      </c>
      <c r="N3140">
        <v>0.55669999999999997</v>
      </c>
    </row>
    <row r="3141" spans="1:14" x14ac:dyDescent="0.3">
      <c r="A3141" t="s">
        <v>1530</v>
      </c>
      <c r="B3141" t="s">
        <v>665</v>
      </c>
      <c r="C3141">
        <f>_xlfn.XLOOKUP(B3141,[2]itemList_221219!$B:$B,[2]itemList_221219!$A:$A)</f>
        <v>35000</v>
      </c>
      <c r="D3141">
        <v>30</v>
      </c>
      <c r="E3141">
        <v>25</v>
      </c>
      <c r="F3141">
        <v>0</v>
      </c>
      <c r="G3141" t="s">
        <v>19</v>
      </c>
      <c r="H3141" t="s">
        <v>982</v>
      </c>
      <c r="I3141">
        <v>4</v>
      </c>
      <c r="J3141" t="s">
        <v>2032</v>
      </c>
      <c r="K3141">
        <v>60531</v>
      </c>
      <c r="L3141">
        <v>6.0530999999999997</v>
      </c>
      <c r="M3141">
        <f>_xlfn.XLOOKUP(_xlfn.TEXTJOIN("|",0,D3141,G3141,H3141,I3141),[3]무기각인!$P$546:$P$1333,[3]무기각인!$O$546:$O$1333)</f>
        <v>6</v>
      </c>
      <c r="N3141">
        <v>0.88500000000000001</v>
      </c>
    </row>
    <row r="3142" spans="1:14" x14ac:dyDescent="0.3">
      <c r="A3142" t="s">
        <v>1530</v>
      </c>
      <c r="B3142" t="s">
        <v>665</v>
      </c>
      <c r="C3142">
        <f>_xlfn.XLOOKUP(B3142,[2]itemList_221219!$B:$B,[2]itemList_221219!$A:$A)</f>
        <v>35000</v>
      </c>
      <c r="D3142">
        <v>30</v>
      </c>
      <c r="E3142">
        <v>30</v>
      </c>
      <c r="F3142">
        <v>0</v>
      </c>
      <c r="G3142" t="s">
        <v>19</v>
      </c>
      <c r="H3142" t="s">
        <v>983</v>
      </c>
      <c r="I3142">
        <v>2</v>
      </c>
      <c r="J3142" t="s">
        <v>1428</v>
      </c>
      <c r="K3142">
        <v>59760</v>
      </c>
      <c r="L3142">
        <v>5.976</v>
      </c>
      <c r="M3142">
        <f>_xlfn.XLOOKUP(_xlfn.TEXTJOIN("|",0,D3142,G3142,H3142,I3142),[3]무기각인!$P$546:$P$1333,[3]무기각인!$O$546:$O$1333)</f>
        <v>6</v>
      </c>
      <c r="N3142">
        <v>0.4</v>
      </c>
    </row>
    <row r="3143" spans="1:14" x14ac:dyDescent="0.3">
      <c r="A3143" t="s">
        <v>1530</v>
      </c>
      <c r="B3143" t="s">
        <v>665</v>
      </c>
      <c r="C3143">
        <f>_xlfn.XLOOKUP(B3143,[2]itemList_221219!$B:$B,[2]itemList_221219!$A:$A)</f>
        <v>35000</v>
      </c>
      <c r="D3143">
        <v>30</v>
      </c>
      <c r="E3143">
        <v>30</v>
      </c>
      <c r="F3143">
        <v>0</v>
      </c>
      <c r="G3143" t="s">
        <v>19</v>
      </c>
      <c r="H3143" t="s">
        <v>983</v>
      </c>
      <c r="I3143">
        <v>3</v>
      </c>
      <c r="J3143" t="s">
        <v>1429</v>
      </c>
      <c r="K3143">
        <v>60050</v>
      </c>
      <c r="L3143">
        <v>6.0049999999999999</v>
      </c>
      <c r="M3143">
        <f>_xlfn.XLOOKUP(_xlfn.TEXTJOIN("|",0,D3143,G3143,H3143,I3143),[3]무기각인!$P$546:$P$1333,[3]무기각인!$O$546:$O$1333)</f>
        <v>6</v>
      </c>
      <c r="N3143">
        <v>8.3299999999999999E-2</v>
      </c>
    </row>
    <row r="3144" spans="1:14" x14ac:dyDescent="0.3">
      <c r="A3144" t="s">
        <v>1530</v>
      </c>
      <c r="B3144" t="s">
        <v>665</v>
      </c>
      <c r="C3144">
        <f>_xlfn.XLOOKUP(B3144,[2]itemList_221219!$B:$B,[2]itemList_221219!$A:$A)</f>
        <v>35000</v>
      </c>
      <c r="D3144">
        <v>30</v>
      </c>
      <c r="E3144">
        <v>30</v>
      </c>
      <c r="F3144">
        <v>0</v>
      </c>
      <c r="G3144" t="s">
        <v>19</v>
      </c>
      <c r="H3144" t="s">
        <v>983</v>
      </c>
      <c r="I3144">
        <v>4</v>
      </c>
      <c r="J3144" t="s">
        <v>1587</v>
      </c>
      <c r="K3144">
        <v>59920</v>
      </c>
      <c r="L3144">
        <v>5.992</v>
      </c>
      <c r="M3144">
        <f>_xlfn.XLOOKUP(_xlfn.TEXTJOIN("|",0,D3144,G3144,H3144,I3144),[3]무기각인!$P$546:$P$1333,[3]무기각인!$O$546:$O$1333)</f>
        <v>6</v>
      </c>
      <c r="N3144">
        <v>0.1333</v>
      </c>
    </row>
    <row r="3145" spans="1:14" x14ac:dyDescent="0.3">
      <c r="A3145" t="s">
        <v>1530</v>
      </c>
      <c r="B3145" t="s">
        <v>665</v>
      </c>
      <c r="C3145">
        <f>_xlfn.XLOOKUP(B3145,[2]itemList_221219!$B:$B,[2]itemList_221219!$A:$A)</f>
        <v>35000</v>
      </c>
      <c r="D3145">
        <v>30</v>
      </c>
      <c r="E3145">
        <v>31</v>
      </c>
      <c r="F3145">
        <v>0</v>
      </c>
      <c r="G3145" t="s">
        <v>19</v>
      </c>
      <c r="H3145" t="s">
        <v>984</v>
      </c>
      <c r="I3145">
        <v>2</v>
      </c>
      <c r="J3145" t="s">
        <v>1431</v>
      </c>
      <c r="K3145">
        <v>60124</v>
      </c>
      <c r="L3145">
        <v>6.0124000000000004</v>
      </c>
      <c r="M3145">
        <f>_xlfn.XLOOKUP(_xlfn.TEXTJOIN("|",0,D3145,G3145,H3145,I3145),[3]무기각인!$P$546:$P$1333,[3]무기각인!$O$546:$O$1333)</f>
        <v>6</v>
      </c>
      <c r="N3145">
        <v>0.20669999999999999</v>
      </c>
    </row>
    <row r="3146" spans="1:14" x14ac:dyDescent="0.3">
      <c r="A3146" t="s">
        <v>1530</v>
      </c>
      <c r="B3146" t="s">
        <v>665</v>
      </c>
      <c r="C3146">
        <f>_xlfn.XLOOKUP(B3146,[2]itemList_221219!$B:$B,[2]itemList_221219!$A:$A)</f>
        <v>35000</v>
      </c>
      <c r="D3146">
        <v>30</v>
      </c>
      <c r="E3146">
        <v>31</v>
      </c>
      <c r="F3146">
        <v>0</v>
      </c>
      <c r="G3146" t="s">
        <v>19</v>
      </c>
      <c r="H3146" t="s">
        <v>984</v>
      </c>
      <c r="I3146">
        <v>3</v>
      </c>
      <c r="J3146" t="s">
        <v>1432</v>
      </c>
      <c r="K3146">
        <v>60269</v>
      </c>
      <c r="L3146">
        <v>6.0269000000000004</v>
      </c>
      <c r="M3146">
        <f>_xlfn.XLOOKUP(_xlfn.TEXTJOIN("|",0,D3146,G3146,H3146,I3146),[3]무기각인!$P$546:$P$1333,[3]무기각인!$O$546:$O$1333)</f>
        <v>6</v>
      </c>
      <c r="N3146">
        <v>0.44829999999999998</v>
      </c>
    </row>
    <row r="3147" spans="1:14" x14ac:dyDescent="0.3">
      <c r="A3147" t="s">
        <v>1530</v>
      </c>
      <c r="B3147" t="s">
        <v>665</v>
      </c>
      <c r="C3147">
        <f>_xlfn.XLOOKUP(B3147,[2]itemList_221219!$B:$B,[2]itemList_221219!$A:$A)</f>
        <v>35000</v>
      </c>
      <c r="D3147">
        <v>30</v>
      </c>
      <c r="E3147">
        <v>31</v>
      </c>
      <c r="F3147">
        <v>0</v>
      </c>
      <c r="G3147" t="s">
        <v>19</v>
      </c>
      <c r="H3147" t="s">
        <v>984</v>
      </c>
      <c r="I3147">
        <v>4</v>
      </c>
      <c r="J3147" t="s">
        <v>1588</v>
      </c>
      <c r="K3147">
        <v>59438</v>
      </c>
      <c r="L3147">
        <v>5.9438000000000004</v>
      </c>
      <c r="M3147">
        <f>_xlfn.XLOOKUP(_xlfn.TEXTJOIN("|",0,D3147,G3147,H3147,I3147),[3]무기각인!$P$546:$P$1333,[3]무기각인!$O$546:$O$1333)</f>
        <v>6</v>
      </c>
      <c r="N3147">
        <v>0.93669999999999998</v>
      </c>
    </row>
    <row r="3148" spans="1:14" x14ac:dyDescent="0.3">
      <c r="A3148" t="s">
        <v>1530</v>
      </c>
      <c r="B3148" t="s">
        <v>665</v>
      </c>
      <c r="C3148">
        <f>_xlfn.XLOOKUP(B3148,[2]itemList_221219!$B:$B,[2]itemList_221219!$A:$A)</f>
        <v>35000</v>
      </c>
      <c r="D3148">
        <v>30</v>
      </c>
      <c r="E3148">
        <v>47</v>
      </c>
      <c r="F3148">
        <v>0</v>
      </c>
      <c r="G3148" t="s">
        <v>19</v>
      </c>
      <c r="H3148" t="s">
        <v>985</v>
      </c>
      <c r="I3148">
        <v>1</v>
      </c>
      <c r="J3148" t="s">
        <v>1433</v>
      </c>
      <c r="K3148">
        <v>4977</v>
      </c>
      <c r="L3148">
        <v>0.49769999999999998</v>
      </c>
      <c r="M3148">
        <f>_xlfn.XLOOKUP(_xlfn.TEXTJOIN("|",0,D3148,G3148,H3148,I3148),[3]무기각인!$P$546:$P$1333,[3]무기각인!$O$546:$O$1333)</f>
        <v>0.5</v>
      </c>
      <c r="N3148">
        <v>0.46</v>
      </c>
    </row>
    <row r="3149" spans="1:14" x14ac:dyDescent="0.3">
      <c r="A3149" t="s">
        <v>1530</v>
      </c>
      <c r="B3149" t="s">
        <v>665</v>
      </c>
      <c r="C3149">
        <f>_xlfn.XLOOKUP(B3149,[2]itemList_221219!$B:$B,[2]itemList_221219!$A:$A)</f>
        <v>35000</v>
      </c>
      <c r="D3149">
        <v>30</v>
      </c>
      <c r="E3149">
        <v>47</v>
      </c>
      <c r="F3149">
        <v>0</v>
      </c>
      <c r="G3149" t="s">
        <v>19</v>
      </c>
      <c r="H3149" t="s">
        <v>985</v>
      </c>
      <c r="I3149">
        <v>2</v>
      </c>
      <c r="J3149" t="s">
        <v>1589</v>
      </c>
      <c r="K3149">
        <v>5089</v>
      </c>
      <c r="L3149">
        <v>0.50890000000000002</v>
      </c>
      <c r="M3149">
        <f>_xlfn.XLOOKUP(_xlfn.TEXTJOIN("|",0,D3149,G3149,H3149,I3149),[3]무기각인!$P$546:$P$1333,[3]무기각인!$O$546:$O$1333)</f>
        <v>0.5</v>
      </c>
      <c r="N3149">
        <v>1.78</v>
      </c>
    </row>
    <row r="3150" spans="1:14" x14ac:dyDescent="0.3">
      <c r="A3150" t="s">
        <v>1530</v>
      </c>
      <c r="B3150" t="s">
        <v>665</v>
      </c>
      <c r="C3150">
        <f>_xlfn.XLOOKUP(B3150,[2]itemList_221219!$B:$B,[2]itemList_221219!$A:$A)</f>
        <v>35000</v>
      </c>
      <c r="D3150">
        <v>30</v>
      </c>
      <c r="E3150">
        <v>48</v>
      </c>
      <c r="F3150">
        <v>0</v>
      </c>
      <c r="G3150" t="s">
        <v>19</v>
      </c>
      <c r="H3150" t="s">
        <v>986</v>
      </c>
      <c r="I3150">
        <v>1</v>
      </c>
      <c r="J3150" t="s">
        <v>1434</v>
      </c>
      <c r="K3150">
        <v>3907</v>
      </c>
      <c r="L3150">
        <v>0.39069999999999999</v>
      </c>
      <c r="M3150">
        <f>_xlfn.XLOOKUP(_xlfn.TEXTJOIN("|",0,D3150,G3150,H3150,I3150),[3]무기각인!$P$546:$P$1333,[3]무기각인!$O$546:$O$1333)</f>
        <v>0.4</v>
      </c>
      <c r="N3150">
        <v>2.3250000000000002</v>
      </c>
    </row>
    <row r="3151" spans="1:14" x14ac:dyDescent="0.3">
      <c r="A3151" t="s">
        <v>1530</v>
      </c>
      <c r="B3151" t="s">
        <v>665</v>
      </c>
      <c r="C3151">
        <f>_xlfn.XLOOKUP(B3151,[2]itemList_221219!$B:$B,[2]itemList_221219!$A:$A)</f>
        <v>35000</v>
      </c>
      <c r="D3151">
        <v>30</v>
      </c>
      <c r="E3151">
        <v>48</v>
      </c>
      <c r="F3151">
        <v>0</v>
      </c>
      <c r="G3151" t="s">
        <v>19</v>
      </c>
      <c r="H3151" t="s">
        <v>986</v>
      </c>
      <c r="I3151">
        <v>2</v>
      </c>
      <c r="J3151" t="s">
        <v>1435</v>
      </c>
      <c r="K3151">
        <v>3987</v>
      </c>
      <c r="L3151">
        <v>0.3987</v>
      </c>
      <c r="M3151">
        <f>_xlfn.XLOOKUP(_xlfn.TEXTJOIN("|",0,D3151,G3151,H3151,I3151),[3]무기각인!$P$546:$P$1333,[3]무기각인!$O$546:$O$1333)</f>
        <v>0.4</v>
      </c>
      <c r="N3151">
        <v>0.32500000000000001</v>
      </c>
    </row>
    <row r="3152" spans="1:14" x14ac:dyDescent="0.3">
      <c r="A3152" t="s">
        <v>1530</v>
      </c>
      <c r="B3152" t="s">
        <v>665</v>
      </c>
      <c r="C3152">
        <f>_xlfn.XLOOKUP(B3152,[2]itemList_221219!$B:$B,[2]itemList_221219!$A:$A)</f>
        <v>35000</v>
      </c>
      <c r="D3152">
        <v>30</v>
      </c>
      <c r="E3152">
        <v>48</v>
      </c>
      <c r="F3152">
        <v>0</v>
      </c>
      <c r="G3152" t="s">
        <v>19</v>
      </c>
      <c r="H3152" t="s">
        <v>986</v>
      </c>
      <c r="I3152">
        <v>3</v>
      </c>
      <c r="J3152" t="s">
        <v>1436</v>
      </c>
      <c r="K3152">
        <v>3830</v>
      </c>
      <c r="L3152">
        <v>0.38300000000000001</v>
      </c>
      <c r="M3152">
        <f>_xlfn.XLOOKUP(_xlfn.TEXTJOIN("|",0,D3152,G3152,H3152,I3152),[3]무기각인!$P$546:$P$1333,[3]무기각인!$O$546:$O$1333)</f>
        <v>0.4</v>
      </c>
      <c r="N3152">
        <v>4.25</v>
      </c>
    </row>
    <row r="3153" spans="1:14" x14ac:dyDescent="0.3">
      <c r="A3153" t="s">
        <v>1530</v>
      </c>
      <c r="B3153" t="s">
        <v>665</v>
      </c>
      <c r="C3153">
        <f>_xlfn.XLOOKUP(B3153,[2]itemList_221219!$B:$B,[2]itemList_221219!$A:$A)</f>
        <v>35000</v>
      </c>
      <c r="D3153">
        <v>30</v>
      </c>
      <c r="E3153">
        <v>48</v>
      </c>
      <c r="F3153">
        <v>0</v>
      </c>
      <c r="G3153" t="s">
        <v>19</v>
      </c>
      <c r="H3153" t="s">
        <v>986</v>
      </c>
      <c r="I3153">
        <v>4</v>
      </c>
      <c r="J3153" t="s">
        <v>1437</v>
      </c>
      <c r="K3153">
        <v>4102</v>
      </c>
      <c r="L3153">
        <v>0.41020000000000001</v>
      </c>
      <c r="M3153">
        <f>_xlfn.XLOOKUP(_xlfn.TEXTJOIN("|",0,D3153,G3153,H3153,I3153),[3]무기각인!$P$546:$P$1333,[3]무기각인!$O$546:$O$1333)</f>
        <v>0.4</v>
      </c>
      <c r="N3153">
        <v>2.5499999999999998</v>
      </c>
    </row>
    <row r="3154" spans="1:14" x14ac:dyDescent="0.3">
      <c r="A3154" t="s">
        <v>1530</v>
      </c>
      <c r="B3154" t="s">
        <v>665</v>
      </c>
      <c r="C3154">
        <f>_xlfn.XLOOKUP(B3154,[2]itemList_221219!$B:$B,[2]itemList_221219!$A:$A)</f>
        <v>35000</v>
      </c>
      <c r="D3154">
        <v>30</v>
      </c>
      <c r="E3154">
        <v>48</v>
      </c>
      <c r="F3154">
        <v>0</v>
      </c>
      <c r="G3154" t="s">
        <v>19</v>
      </c>
      <c r="H3154" t="s">
        <v>986</v>
      </c>
      <c r="I3154">
        <v>5</v>
      </c>
      <c r="J3154" t="s">
        <v>1438</v>
      </c>
      <c r="K3154">
        <v>4059</v>
      </c>
      <c r="L3154">
        <v>0.40589999999999998</v>
      </c>
      <c r="M3154">
        <f>_xlfn.XLOOKUP(_xlfn.TEXTJOIN("|",0,D3154,G3154,H3154,I3154),[3]무기각인!$P$546:$P$1333,[3]무기각인!$O$546:$O$1333)</f>
        <v>0.4</v>
      </c>
      <c r="N3154">
        <v>1.4750000000000001</v>
      </c>
    </row>
    <row r="3155" spans="1:14" x14ac:dyDescent="0.3">
      <c r="A3155" t="s">
        <v>1530</v>
      </c>
      <c r="B3155" t="s">
        <v>665</v>
      </c>
      <c r="C3155">
        <f>_xlfn.XLOOKUP(B3155,[2]itemList_221219!$B:$B,[2]itemList_221219!$A:$A)</f>
        <v>35000</v>
      </c>
      <c r="D3155">
        <v>30</v>
      </c>
      <c r="E3155">
        <v>48</v>
      </c>
      <c r="F3155">
        <v>0</v>
      </c>
      <c r="G3155" t="s">
        <v>19</v>
      </c>
      <c r="H3155" t="s">
        <v>986</v>
      </c>
      <c r="I3155">
        <v>6</v>
      </c>
      <c r="J3155" t="s">
        <v>1439</v>
      </c>
      <c r="K3155">
        <v>4093</v>
      </c>
      <c r="L3155">
        <v>0.4093</v>
      </c>
      <c r="M3155">
        <f>_xlfn.XLOOKUP(_xlfn.TEXTJOIN("|",0,D3155,G3155,H3155,I3155),[3]무기각인!$P$546:$P$1333,[3]무기각인!$O$546:$O$1333)</f>
        <v>0.4</v>
      </c>
      <c r="N3155">
        <v>2.3250000000000002</v>
      </c>
    </row>
    <row r="3156" spans="1:14" x14ac:dyDescent="0.3">
      <c r="A3156" t="s">
        <v>1530</v>
      </c>
      <c r="B3156" t="s">
        <v>665</v>
      </c>
      <c r="C3156">
        <f>_xlfn.XLOOKUP(B3156,[2]itemList_221219!$B:$B,[2]itemList_221219!$A:$A)</f>
        <v>35000</v>
      </c>
      <c r="D3156">
        <v>30</v>
      </c>
      <c r="E3156">
        <v>48</v>
      </c>
      <c r="F3156">
        <v>0</v>
      </c>
      <c r="G3156" t="s">
        <v>19</v>
      </c>
      <c r="H3156" t="s">
        <v>986</v>
      </c>
      <c r="I3156">
        <v>7</v>
      </c>
      <c r="J3156" t="s">
        <v>1440</v>
      </c>
      <c r="K3156">
        <v>3986</v>
      </c>
      <c r="L3156">
        <v>0.39860000000000001</v>
      </c>
      <c r="M3156">
        <f>_xlfn.XLOOKUP(_xlfn.TEXTJOIN("|",0,D3156,G3156,H3156,I3156),[3]무기각인!$P$546:$P$1333,[3]무기각인!$O$546:$O$1333)</f>
        <v>0.4</v>
      </c>
      <c r="N3156">
        <v>0.35</v>
      </c>
    </row>
    <row r="3157" spans="1:14" x14ac:dyDescent="0.3">
      <c r="A3157" t="s">
        <v>1530</v>
      </c>
      <c r="B3157" t="s">
        <v>665</v>
      </c>
      <c r="C3157">
        <f>_xlfn.XLOOKUP(B3157,[2]itemList_221219!$B:$B,[2]itemList_221219!$A:$A)</f>
        <v>35000</v>
      </c>
      <c r="D3157">
        <v>30</v>
      </c>
      <c r="E3157">
        <v>48</v>
      </c>
      <c r="F3157">
        <v>0</v>
      </c>
      <c r="G3157" t="s">
        <v>19</v>
      </c>
      <c r="H3157" t="s">
        <v>986</v>
      </c>
      <c r="I3157">
        <v>8</v>
      </c>
      <c r="J3157" t="s">
        <v>1441</v>
      </c>
      <c r="K3157">
        <v>4003</v>
      </c>
      <c r="L3157">
        <v>0.40029999999999999</v>
      </c>
      <c r="M3157">
        <f>_xlfn.XLOOKUP(_xlfn.TEXTJOIN("|",0,D3157,G3157,H3157,I3157),[3]무기각인!$P$546:$P$1333,[3]무기각인!$O$546:$O$1333)</f>
        <v>0.4</v>
      </c>
      <c r="N3157">
        <v>7.4999999999999997E-2</v>
      </c>
    </row>
    <row r="3158" spans="1:14" x14ac:dyDescent="0.3">
      <c r="A3158" t="s">
        <v>1530</v>
      </c>
      <c r="B3158" t="s">
        <v>665</v>
      </c>
      <c r="C3158">
        <f>_xlfn.XLOOKUP(B3158,[2]itemList_221219!$B:$B,[2]itemList_221219!$A:$A)</f>
        <v>35000</v>
      </c>
      <c r="D3158">
        <v>30</v>
      </c>
      <c r="E3158">
        <v>48</v>
      </c>
      <c r="F3158">
        <v>0</v>
      </c>
      <c r="G3158" t="s">
        <v>19</v>
      </c>
      <c r="H3158" t="s">
        <v>986</v>
      </c>
      <c r="I3158">
        <v>9</v>
      </c>
      <c r="J3158" t="s">
        <v>1590</v>
      </c>
      <c r="K3158">
        <v>3927</v>
      </c>
      <c r="L3158">
        <v>0.39269999999999999</v>
      </c>
      <c r="M3158">
        <f>_xlfn.XLOOKUP(_xlfn.TEXTJOIN("|",0,D3158,G3158,H3158,I3158),[3]무기각인!$P$546:$P$1333,[3]무기각인!$O$546:$O$1333)</f>
        <v>0.4</v>
      </c>
      <c r="N3158">
        <v>1.825</v>
      </c>
    </row>
    <row r="3159" spans="1:14" x14ac:dyDescent="0.3">
      <c r="A3159" t="s">
        <v>1530</v>
      </c>
      <c r="B3159" t="s">
        <v>665</v>
      </c>
      <c r="C3159">
        <f>_xlfn.XLOOKUP(B3159,[2]itemList_221219!$B:$B,[2]itemList_221219!$A:$A)</f>
        <v>35000</v>
      </c>
      <c r="D3159">
        <v>30</v>
      </c>
      <c r="E3159">
        <v>48</v>
      </c>
      <c r="F3159">
        <v>0</v>
      </c>
      <c r="G3159" t="s">
        <v>19</v>
      </c>
      <c r="H3159" t="s">
        <v>986</v>
      </c>
      <c r="I3159">
        <v>10</v>
      </c>
      <c r="J3159" t="s">
        <v>1591</v>
      </c>
      <c r="K3159">
        <v>3999</v>
      </c>
      <c r="L3159">
        <v>0.39989999999999998</v>
      </c>
      <c r="M3159">
        <f>_xlfn.XLOOKUP(_xlfn.TEXTJOIN("|",0,D3159,G3159,H3159,I3159),[3]무기각인!$P$546:$P$1333,[3]무기각인!$O$546:$O$1333)</f>
        <v>0.4</v>
      </c>
      <c r="N3159">
        <v>2.5000000000000001E-2</v>
      </c>
    </row>
    <row r="3160" spans="1:14" x14ac:dyDescent="0.3">
      <c r="A3160" t="s">
        <v>1530</v>
      </c>
      <c r="B3160" t="s">
        <v>665</v>
      </c>
      <c r="C3160">
        <f>_xlfn.XLOOKUP(B3160,[2]itemList_221219!$B:$B,[2]itemList_221219!$A:$A)</f>
        <v>35000</v>
      </c>
      <c r="D3160">
        <v>30</v>
      </c>
      <c r="E3160">
        <v>49</v>
      </c>
      <c r="F3160">
        <v>0</v>
      </c>
      <c r="G3160" t="s">
        <v>19</v>
      </c>
      <c r="H3160" t="s">
        <v>987</v>
      </c>
      <c r="I3160">
        <v>1</v>
      </c>
      <c r="J3160" t="s">
        <v>1442</v>
      </c>
      <c r="K3160">
        <v>4989</v>
      </c>
      <c r="L3160">
        <v>0.49890000000000001</v>
      </c>
      <c r="M3160">
        <f>_xlfn.XLOOKUP(_xlfn.TEXTJOIN("|",0,D3160,G3160,H3160,I3160),[3]무기각인!$P$546:$P$1333,[3]무기각인!$O$546:$O$1333)</f>
        <v>0.5</v>
      </c>
      <c r="N3160">
        <v>0.22</v>
      </c>
    </row>
    <row r="3161" spans="1:14" x14ac:dyDescent="0.3">
      <c r="A3161" t="s">
        <v>1530</v>
      </c>
      <c r="B3161" t="s">
        <v>665</v>
      </c>
      <c r="C3161">
        <f>_xlfn.XLOOKUP(B3161,[2]itemList_221219!$B:$B,[2]itemList_221219!$A:$A)</f>
        <v>35000</v>
      </c>
      <c r="D3161">
        <v>30</v>
      </c>
      <c r="E3161">
        <v>49</v>
      </c>
      <c r="F3161">
        <v>0</v>
      </c>
      <c r="G3161" t="s">
        <v>19</v>
      </c>
      <c r="H3161" t="s">
        <v>987</v>
      </c>
      <c r="I3161">
        <v>2</v>
      </c>
      <c r="J3161" t="s">
        <v>1592</v>
      </c>
      <c r="K3161">
        <v>5087</v>
      </c>
      <c r="L3161">
        <v>0.50870000000000004</v>
      </c>
      <c r="M3161">
        <f>_xlfn.XLOOKUP(_xlfn.TEXTJOIN("|",0,D3161,G3161,H3161,I3161),[3]무기각인!$P$546:$P$1333,[3]무기각인!$O$546:$O$1333)</f>
        <v>0.5</v>
      </c>
      <c r="N3161">
        <v>1.74</v>
      </c>
    </row>
    <row r="3162" spans="1:14" x14ac:dyDescent="0.3">
      <c r="A3162" t="s">
        <v>1530</v>
      </c>
      <c r="B3162" t="s">
        <v>665</v>
      </c>
      <c r="C3162">
        <f>_xlfn.XLOOKUP(B3162,[2]itemList_221219!$B:$B,[2]itemList_221219!$A:$A)</f>
        <v>35000</v>
      </c>
      <c r="D3162">
        <v>30</v>
      </c>
      <c r="E3162">
        <v>50</v>
      </c>
      <c r="F3162">
        <v>0</v>
      </c>
      <c r="G3162" t="s">
        <v>19</v>
      </c>
      <c r="H3162" t="s">
        <v>988</v>
      </c>
      <c r="I3162">
        <v>1</v>
      </c>
      <c r="J3162" t="s">
        <v>1443</v>
      </c>
      <c r="K3162">
        <v>3961</v>
      </c>
      <c r="L3162">
        <v>0.39610000000000001</v>
      </c>
      <c r="M3162">
        <f>_xlfn.XLOOKUP(_xlfn.TEXTJOIN("|",0,D3162,G3162,H3162,I3162),[3]무기각인!$P$546:$P$1333,[3]무기각인!$O$546:$O$1333)</f>
        <v>0.4</v>
      </c>
      <c r="N3162">
        <v>0.97499999999999998</v>
      </c>
    </row>
    <row r="3163" spans="1:14" x14ac:dyDescent="0.3">
      <c r="A3163" t="s">
        <v>1530</v>
      </c>
      <c r="B3163" t="s">
        <v>665</v>
      </c>
      <c r="C3163">
        <f>_xlfn.XLOOKUP(B3163,[2]itemList_221219!$B:$B,[2]itemList_221219!$A:$A)</f>
        <v>35000</v>
      </c>
      <c r="D3163">
        <v>30</v>
      </c>
      <c r="E3163">
        <v>50</v>
      </c>
      <c r="F3163">
        <v>0</v>
      </c>
      <c r="G3163" t="s">
        <v>19</v>
      </c>
      <c r="H3163" t="s">
        <v>988</v>
      </c>
      <c r="I3163">
        <v>2</v>
      </c>
      <c r="J3163" t="s">
        <v>1444</v>
      </c>
      <c r="K3163">
        <v>4132</v>
      </c>
      <c r="L3163">
        <v>0.41320000000000001</v>
      </c>
      <c r="M3163">
        <f>_xlfn.XLOOKUP(_xlfn.TEXTJOIN("|",0,D3163,G3163,H3163,I3163),[3]무기각인!$P$546:$P$1333,[3]무기각인!$O$546:$O$1333)</f>
        <v>0.4</v>
      </c>
      <c r="N3163">
        <v>3.3</v>
      </c>
    </row>
    <row r="3164" spans="1:14" x14ac:dyDescent="0.3">
      <c r="A3164" t="s">
        <v>1530</v>
      </c>
      <c r="B3164" t="s">
        <v>665</v>
      </c>
      <c r="C3164">
        <f>_xlfn.XLOOKUP(B3164,[2]itemList_221219!$B:$B,[2]itemList_221219!$A:$A)</f>
        <v>35000</v>
      </c>
      <c r="D3164">
        <v>30</v>
      </c>
      <c r="E3164">
        <v>50</v>
      </c>
      <c r="F3164">
        <v>0</v>
      </c>
      <c r="G3164" t="s">
        <v>19</v>
      </c>
      <c r="H3164" t="s">
        <v>988</v>
      </c>
      <c r="I3164">
        <v>3</v>
      </c>
      <c r="J3164" t="s">
        <v>1445</v>
      </c>
      <c r="K3164">
        <v>3923</v>
      </c>
      <c r="L3164">
        <v>0.39229999999999998</v>
      </c>
      <c r="M3164">
        <f>_xlfn.XLOOKUP(_xlfn.TEXTJOIN("|",0,D3164,G3164,H3164,I3164),[3]무기각인!$P$546:$P$1333,[3]무기각인!$O$546:$O$1333)</f>
        <v>0.4</v>
      </c>
      <c r="N3164">
        <v>1.925</v>
      </c>
    </row>
    <row r="3165" spans="1:14" x14ac:dyDescent="0.3">
      <c r="A3165" t="s">
        <v>1530</v>
      </c>
      <c r="B3165" t="s">
        <v>665</v>
      </c>
      <c r="C3165">
        <f>_xlfn.XLOOKUP(B3165,[2]itemList_221219!$B:$B,[2]itemList_221219!$A:$A)</f>
        <v>35000</v>
      </c>
      <c r="D3165">
        <v>30</v>
      </c>
      <c r="E3165">
        <v>50</v>
      </c>
      <c r="F3165">
        <v>0</v>
      </c>
      <c r="G3165" t="s">
        <v>19</v>
      </c>
      <c r="H3165" t="s">
        <v>988</v>
      </c>
      <c r="I3165">
        <v>4</v>
      </c>
      <c r="J3165" t="s">
        <v>1446</v>
      </c>
      <c r="K3165">
        <v>3927</v>
      </c>
      <c r="L3165">
        <v>0.39269999999999999</v>
      </c>
      <c r="M3165">
        <f>_xlfn.XLOOKUP(_xlfn.TEXTJOIN("|",0,D3165,G3165,H3165,I3165),[3]무기각인!$P$546:$P$1333,[3]무기각인!$O$546:$O$1333)</f>
        <v>0.4</v>
      </c>
      <c r="N3165">
        <v>1.825</v>
      </c>
    </row>
    <row r="3166" spans="1:14" x14ac:dyDescent="0.3">
      <c r="A3166" t="s">
        <v>1530</v>
      </c>
      <c r="B3166" t="s">
        <v>665</v>
      </c>
      <c r="C3166">
        <f>_xlfn.XLOOKUP(B3166,[2]itemList_221219!$B:$B,[2]itemList_221219!$A:$A)</f>
        <v>35000</v>
      </c>
      <c r="D3166">
        <v>30</v>
      </c>
      <c r="E3166">
        <v>50</v>
      </c>
      <c r="F3166">
        <v>0</v>
      </c>
      <c r="G3166" t="s">
        <v>19</v>
      </c>
      <c r="H3166" t="s">
        <v>988</v>
      </c>
      <c r="I3166">
        <v>5</v>
      </c>
      <c r="J3166" t="s">
        <v>1447</v>
      </c>
      <c r="K3166">
        <v>4014</v>
      </c>
      <c r="L3166">
        <v>0.40139999999999998</v>
      </c>
      <c r="M3166">
        <f>_xlfn.XLOOKUP(_xlfn.TEXTJOIN("|",0,D3166,G3166,H3166,I3166),[3]무기각인!$P$546:$P$1333,[3]무기각인!$O$546:$O$1333)</f>
        <v>0.4</v>
      </c>
      <c r="N3166">
        <v>0.35</v>
      </c>
    </row>
    <row r="3167" spans="1:14" x14ac:dyDescent="0.3">
      <c r="A3167" t="s">
        <v>1530</v>
      </c>
      <c r="B3167" t="s">
        <v>665</v>
      </c>
      <c r="C3167">
        <f>_xlfn.XLOOKUP(B3167,[2]itemList_221219!$B:$B,[2]itemList_221219!$A:$A)</f>
        <v>35000</v>
      </c>
      <c r="D3167">
        <v>30</v>
      </c>
      <c r="E3167">
        <v>50</v>
      </c>
      <c r="F3167">
        <v>0</v>
      </c>
      <c r="G3167" t="s">
        <v>19</v>
      </c>
      <c r="H3167" t="s">
        <v>988</v>
      </c>
      <c r="I3167">
        <v>6</v>
      </c>
      <c r="J3167" t="s">
        <v>1448</v>
      </c>
      <c r="K3167">
        <v>3997</v>
      </c>
      <c r="L3167">
        <v>0.3997</v>
      </c>
      <c r="M3167">
        <f>_xlfn.XLOOKUP(_xlfn.TEXTJOIN("|",0,D3167,G3167,H3167,I3167),[3]무기각인!$P$546:$P$1333,[3]무기각인!$O$546:$O$1333)</f>
        <v>0.4</v>
      </c>
      <c r="N3167">
        <v>7.4999999999999997E-2</v>
      </c>
    </row>
    <row r="3168" spans="1:14" x14ac:dyDescent="0.3">
      <c r="A3168" t="s">
        <v>1530</v>
      </c>
      <c r="B3168" t="s">
        <v>665</v>
      </c>
      <c r="C3168">
        <f>_xlfn.XLOOKUP(B3168,[2]itemList_221219!$B:$B,[2]itemList_221219!$A:$A)</f>
        <v>35000</v>
      </c>
      <c r="D3168">
        <v>30</v>
      </c>
      <c r="E3168">
        <v>50</v>
      </c>
      <c r="F3168">
        <v>0</v>
      </c>
      <c r="G3168" t="s">
        <v>19</v>
      </c>
      <c r="H3168" t="s">
        <v>988</v>
      </c>
      <c r="I3168">
        <v>7</v>
      </c>
      <c r="J3168" t="s">
        <v>1449</v>
      </c>
      <c r="K3168">
        <v>4125</v>
      </c>
      <c r="L3168">
        <v>0.41249999999999998</v>
      </c>
      <c r="M3168">
        <f>_xlfn.XLOOKUP(_xlfn.TEXTJOIN("|",0,D3168,G3168,H3168,I3168),[3]무기각인!$P$546:$P$1333,[3]무기각인!$O$546:$O$1333)</f>
        <v>0.4</v>
      </c>
      <c r="N3168">
        <v>3.125</v>
      </c>
    </row>
    <row r="3169" spans="1:14" x14ac:dyDescent="0.3">
      <c r="A3169" t="s">
        <v>1530</v>
      </c>
      <c r="B3169" t="s">
        <v>665</v>
      </c>
      <c r="C3169">
        <f>_xlfn.XLOOKUP(B3169,[2]itemList_221219!$B:$B,[2]itemList_221219!$A:$A)</f>
        <v>35000</v>
      </c>
      <c r="D3169">
        <v>30</v>
      </c>
      <c r="E3169">
        <v>50</v>
      </c>
      <c r="F3169">
        <v>0</v>
      </c>
      <c r="G3169" t="s">
        <v>19</v>
      </c>
      <c r="H3169" t="s">
        <v>988</v>
      </c>
      <c r="I3169">
        <v>8</v>
      </c>
      <c r="J3169" t="s">
        <v>1450</v>
      </c>
      <c r="K3169">
        <v>4115</v>
      </c>
      <c r="L3169">
        <v>0.41149999999999998</v>
      </c>
      <c r="M3169">
        <f>_xlfn.XLOOKUP(_xlfn.TEXTJOIN("|",0,D3169,G3169,H3169,I3169),[3]무기각인!$P$546:$P$1333,[3]무기각인!$O$546:$O$1333)</f>
        <v>0.4</v>
      </c>
      <c r="N3169">
        <v>2.875</v>
      </c>
    </row>
    <row r="3170" spans="1:14" x14ac:dyDescent="0.3">
      <c r="A3170" t="s">
        <v>1530</v>
      </c>
      <c r="B3170" t="s">
        <v>665</v>
      </c>
      <c r="C3170">
        <f>_xlfn.XLOOKUP(B3170,[2]itemList_221219!$B:$B,[2]itemList_221219!$A:$A)</f>
        <v>35000</v>
      </c>
      <c r="D3170">
        <v>30</v>
      </c>
      <c r="E3170">
        <v>50</v>
      </c>
      <c r="F3170">
        <v>0</v>
      </c>
      <c r="G3170" t="s">
        <v>19</v>
      </c>
      <c r="H3170" t="s">
        <v>988</v>
      </c>
      <c r="I3170">
        <v>9</v>
      </c>
      <c r="J3170" t="s">
        <v>1593</v>
      </c>
      <c r="K3170">
        <v>3976</v>
      </c>
      <c r="L3170">
        <v>0.39760000000000001</v>
      </c>
      <c r="M3170">
        <f>_xlfn.XLOOKUP(_xlfn.TEXTJOIN("|",0,D3170,G3170,H3170,I3170),[3]무기각인!$P$546:$P$1333,[3]무기각인!$O$546:$O$1333)</f>
        <v>0.4</v>
      </c>
      <c r="N3170">
        <v>0.6</v>
      </c>
    </row>
    <row r="3171" spans="1:14" x14ac:dyDescent="0.3">
      <c r="A3171" t="s">
        <v>1530</v>
      </c>
      <c r="B3171" t="s">
        <v>665</v>
      </c>
      <c r="C3171">
        <f>_xlfn.XLOOKUP(B3171,[2]itemList_221219!$B:$B,[2]itemList_221219!$A:$A)</f>
        <v>35000</v>
      </c>
      <c r="D3171">
        <v>30</v>
      </c>
      <c r="E3171">
        <v>50</v>
      </c>
      <c r="F3171">
        <v>0</v>
      </c>
      <c r="G3171" t="s">
        <v>19</v>
      </c>
      <c r="H3171" t="s">
        <v>988</v>
      </c>
      <c r="I3171">
        <v>10</v>
      </c>
      <c r="J3171" t="s">
        <v>1594</v>
      </c>
      <c r="K3171">
        <v>4041</v>
      </c>
      <c r="L3171">
        <v>0.40410000000000001</v>
      </c>
      <c r="M3171">
        <f>_xlfn.XLOOKUP(_xlfn.TEXTJOIN("|",0,D3171,G3171,H3171,I3171),[3]무기각인!$P$546:$P$1333,[3]무기각인!$O$546:$O$1333)</f>
        <v>0.4</v>
      </c>
      <c r="N3171">
        <v>1.0249999999999999</v>
      </c>
    </row>
    <row r="3172" spans="1:14" x14ac:dyDescent="0.3">
      <c r="A3172" t="s">
        <v>1530</v>
      </c>
      <c r="B3172" t="s">
        <v>665</v>
      </c>
      <c r="C3172">
        <f>_xlfn.XLOOKUP(B3172,[2]itemList_221219!$B:$B,[2]itemList_221219!$A:$A)</f>
        <v>35000</v>
      </c>
      <c r="D3172">
        <v>40</v>
      </c>
      <c r="E3172">
        <v>1</v>
      </c>
      <c r="F3172">
        <v>1</v>
      </c>
      <c r="G3172" t="s">
        <v>993</v>
      </c>
      <c r="H3172" t="s">
        <v>963</v>
      </c>
      <c r="I3172">
        <v>2</v>
      </c>
      <c r="J3172" t="s">
        <v>1452</v>
      </c>
      <c r="K3172">
        <v>7318</v>
      </c>
      <c r="L3172">
        <v>0.73180000000000001</v>
      </c>
      <c r="M3172">
        <f>_xlfn.XLOOKUP(_xlfn.TEXTJOIN("|",0,D3172,G3172,H3172,I3172),[3]무기각인!$P$546:$P$1333,[3]무기각인!$O$546:$O$1333)</f>
        <v>0.71430000000000005</v>
      </c>
      <c r="N3172">
        <v>2.4500000000000002</v>
      </c>
    </row>
    <row r="3173" spans="1:14" x14ac:dyDescent="0.3">
      <c r="A3173" t="s">
        <v>1530</v>
      </c>
      <c r="B3173" t="s">
        <v>665</v>
      </c>
      <c r="C3173">
        <f>_xlfn.XLOOKUP(B3173,[2]itemList_221219!$B:$B,[2]itemList_221219!$A:$A)</f>
        <v>35000</v>
      </c>
      <c r="D3173">
        <v>40</v>
      </c>
      <c r="E3173">
        <v>1</v>
      </c>
      <c r="F3173">
        <v>1</v>
      </c>
      <c r="G3173" t="s">
        <v>993</v>
      </c>
      <c r="H3173" t="s">
        <v>963</v>
      </c>
      <c r="I3173">
        <v>3</v>
      </c>
      <c r="J3173" t="s">
        <v>1453</v>
      </c>
      <c r="K3173">
        <v>7175</v>
      </c>
      <c r="L3173">
        <v>0.71750000000000003</v>
      </c>
      <c r="M3173">
        <f>_xlfn.XLOOKUP(_xlfn.TEXTJOIN("|",0,D3173,G3173,H3173,I3173),[3]무기각인!$P$546:$P$1333,[3]무기각인!$O$546:$O$1333)</f>
        <v>0.71430000000000005</v>
      </c>
      <c r="N3173">
        <v>0.44800000000000001</v>
      </c>
    </row>
    <row r="3174" spans="1:14" x14ac:dyDescent="0.3">
      <c r="A3174" t="s">
        <v>1530</v>
      </c>
      <c r="B3174" t="s">
        <v>665</v>
      </c>
      <c r="C3174">
        <f>_xlfn.XLOOKUP(B3174,[2]itemList_221219!$B:$B,[2]itemList_221219!$A:$A)</f>
        <v>35000</v>
      </c>
      <c r="D3174">
        <v>40</v>
      </c>
      <c r="E3174">
        <v>1</v>
      </c>
      <c r="F3174">
        <v>1</v>
      </c>
      <c r="G3174" t="s">
        <v>993</v>
      </c>
      <c r="H3174" t="s">
        <v>963</v>
      </c>
      <c r="I3174">
        <v>4</v>
      </c>
      <c r="J3174" t="s">
        <v>1454</v>
      </c>
      <c r="K3174">
        <v>7181</v>
      </c>
      <c r="L3174">
        <v>0.71809999999999996</v>
      </c>
      <c r="M3174">
        <f>_xlfn.XLOOKUP(_xlfn.TEXTJOIN("|",0,D3174,G3174,H3174,I3174),[3]무기각인!$P$546:$P$1333,[3]무기각인!$O$546:$O$1333)</f>
        <v>0.71430000000000005</v>
      </c>
      <c r="N3174">
        <v>0.53200000000000003</v>
      </c>
    </row>
    <row r="3175" spans="1:14" x14ac:dyDescent="0.3">
      <c r="A3175" t="s">
        <v>1530</v>
      </c>
      <c r="B3175" t="s">
        <v>665</v>
      </c>
      <c r="C3175">
        <f>_xlfn.XLOOKUP(B3175,[2]itemList_221219!$B:$B,[2]itemList_221219!$A:$A)</f>
        <v>35000</v>
      </c>
      <c r="D3175">
        <v>40</v>
      </c>
      <c r="E3175">
        <v>1</v>
      </c>
      <c r="F3175">
        <v>1</v>
      </c>
      <c r="G3175" t="s">
        <v>993</v>
      </c>
      <c r="H3175" t="s">
        <v>963</v>
      </c>
      <c r="I3175">
        <v>5</v>
      </c>
      <c r="J3175" t="s">
        <v>1595</v>
      </c>
      <c r="K3175">
        <v>7036</v>
      </c>
      <c r="L3175">
        <v>0.7036</v>
      </c>
      <c r="M3175">
        <f>_xlfn.XLOOKUP(_xlfn.TEXTJOIN("|",0,D3175,G3175,H3175,I3175),[3]무기각인!$P$546:$P$1333,[3]무기각인!$O$546:$O$1333)</f>
        <v>0.71430000000000005</v>
      </c>
      <c r="N3175">
        <v>1.498</v>
      </c>
    </row>
    <row r="3176" spans="1:14" x14ac:dyDescent="0.3">
      <c r="A3176" t="s">
        <v>1530</v>
      </c>
      <c r="B3176" t="s">
        <v>665</v>
      </c>
      <c r="C3176">
        <f>_xlfn.XLOOKUP(B3176,[2]itemList_221219!$B:$B,[2]itemList_221219!$A:$A)</f>
        <v>35000</v>
      </c>
      <c r="D3176">
        <v>40</v>
      </c>
      <c r="E3176">
        <v>1</v>
      </c>
      <c r="F3176">
        <v>1</v>
      </c>
      <c r="G3176" t="s">
        <v>993</v>
      </c>
      <c r="H3176" t="s">
        <v>963</v>
      </c>
      <c r="I3176">
        <v>6</v>
      </c>
      <c r="J3176" t="s">
        <v>2033</v>
      </c>
      <c r="K3176">
        <v>7161</v>
      </c>
      <c r="L3176">
        <v>0.71609999999999996</v>
      </c>
      <c r="M3176">
        <f>_xlfn.XLOOKUP(_xlfn.TEXTJOIN("|",0,D3176,G3176,H3176,I3176),[3]무기각인!$P$546:$P$1333,[3]무기각인!$O$546:$O$1333)</f>
        <v>0.71430000000000005</v>
      </c>
      <c r="N3176">
        <v>0.252</v>
      </c>
    </row>
    <row r="3177" spans="1:14" x14ac:dyDescent="0.3">
      <c r="A3177" t="s">
        <v>1530</v>
      </c>
      <c r="B3177" t="s">
        <v>665</v>
      </c>
      <c r="C3177">
        <f>_xlfn.XLOOKUP(B3177,[2]itemList_221219!$B:$B,[2]itemList_221219!$A:$A)</f>
        <v>35000</v>
      </c>
      <c r="D3177">
        <v>40</v>
      </c>
      <c r="E3177">
        <v>1</v>
      </c>
      <c r="F3177">
        <v>1</v>
      </c>
      <c r="G3177" t="s">
        <v>993</v>
      </c>
      <c r="H3177" t="s">
        <v>963</v>
      </c>
      <c r="I3177">
        <v>7</v>
      </c>
      <c r="J3177" t="s">
        <v>2034</v>
      </c>
      <c r="K3177">
        <v>7046</v>
      </c>
      <c r="L3177">
        <v>0.7046</v>
      </c>
      <c r="M3177">
        <f>_xlfn.XLOOKUP(_xlfn.TEXTJOIN("|",0,D3177,G3177,H3177,I3177),[3]무기각인!$P$546:$P$1333,[3]무기각인!$O$546:$O$1333)</f>
        <v>0.71430000000000005</v>
      </c>
      <c r="N3177">
        <v>1.3580000000000001</v>
      </c>
    </row>
    <row r="3178" spans="1:14" x14ac:dyDescent="0.3">
      <c r="A3178" t="s">
        <v>1530</v>
      </c>
      <c r="B3178" t="s">
        <v>665</v>
      </c>
      <c r="C3178">
        <f>_xlfn.XLOOKUP(B3178,[2]itemList_221219!$B:$B,[2]itemList_221219!$A:$A)</f>
        <v>35000</v>
      </c>
      <c r="D3178">
        <v>40</v>
      </c>
      <c r="E3178">
        <v>1</v>
      </c>
      <c r="F3178">
        <v>1</v>
      </c>
      <c r="G3178" t="s">
        <v>993</v>
      </c>
      <c r="H3178" t="s">
        <v>963</v>
      </c>
      <c r="I3178">
        <v>8</v>
      </c>
      <c r="J3178" t="s">
        <v>2035</v>
      </c>
      <c r="K3178">
        <v>7138</v>
      </c>
      <c r="L3178">
        <v>0.71379999999999999</v>
      </c>
      <c r="M3178">
        <f>_xlfn.XLOOKUP(_xlfn.TEXTJOIN("|",0,D3178,G3178,H3178,I3178),[3]무기각인!$P$546:$P$1333,[3]무기각인!$O$546:$O$1333)</f>
        <v>0.71430000000000005</v>
      </c>
      <c r="N3178">
        <v>7.0000000000000007E-2</v>
      </c>
    </row>
    <row r="3179" spans="1:14" x14ac:dyDescent="0.3">
      <c r="A3179" t="s">
        <v>1530</v>
      </c>
      <c r="B3179" t="s">
        <v>665</v>
      </c>
      <c r="C3179">
        <f>_xlfn.XLOOKUP(B3179,[2]itemList_221219!$B:$B,[2]itemList_221219!$A:$A)</f>
        <v>35000</v>
      </c>
      <c r="D3179">
        <v>40</v>
      </c>
      <c r="E3179">
        <v>4</v>
      </c>
      <c r="F3179">
        <v>1</v>
      </c>
      <c r="G3179" t="s">
        <v>993</v>
      </c>
      <c r="H3179" t="s">
        <v>967</v>
      </c>
      <c r="I3179">
        <v>2</v>
      </c>
      <c r="J3179" t="s">
        <v>1456</v>
      </c>
      <c r="K3179">
        <v>60182</v>
      </c>
      <c r="L3179">
        <v>6.0182000000000002</v>
      </c>
      <c r="M3179">
        <f>_xlfn.XLOOKUP(_xlfn.TEXTJOIN("|",0,D3179,G3179,H3179,I3179),[3]무기각인!$P$546:$P$1333,[3]무기각인!$O$546:$O$1333)</f>
        <v>6</v>
      </c>
      <c r="N3179">
        <v>0.30330000000000001</v>
      </c>
    </row>
    <row r="3180" spans="1:14" x14ac:dyDescent="0.3">
      <c r="A3180" t="s">
        <v>1530</v>
      </c>
      <c r="B3180" t="s">
        <v>665</v>
      </c>
      <c r="C3180">
        <f>_xlfn.XLOOKUP(B3180,[2]itemList_221219!$B:$B,[2]itemList_221219!$A:$A)</f>
        <v>35000</v>
      </c>
      <c r="D3180">
        <v>40</v>
      </c>
      <c r="E3180">
        <v>4</v>
      </c>
      <c r="F3180">
        <v>1</v>
      </c>
      <c r="G3180" t="s">
        <v>993</v>
      </c>
      <c r="H3180" t="s">
        <v>967</v>
      </c>
      <c r="I3180">
        <v>3</v>
      </c>
      <c r="J3180" t="s">
        <v>1457</v>
      </c>
      <c r="K3180">
        <v>59680</v>
      </c>
      <c r="L3180">
        <v>5.968</v>
      </c>
      <c r="M3180">
        <f>_xlfn.XLOOKUP(_xlfn.TEXTJOIN("|",0,D3180,G3180,H3180,I3180),[3]무기각인!$P$546:$P$1333,[3]무기각인!$O$546:$O$1333)</f>
        <v>6</v>
      </c>
      <c r="N3180">
        <v>0.5333</v>
      </c>
    </row>
    <row r="3181" spans="1:14" x14ac:dyDescent="0.3">
      <c r="A3181" t="s">
        <v>1530</v>
      </c>
      <c r="B3181" t="s">
        <v>665</v>
      </c>
      <c r="C3181">
        <f>_xlfn.XLOOKUP(B3181,[2]itemList_221219!$B:$B,[2]itemList_221219!$A:$A)</f>
        <v>35000</v>
      </c>
      <c r="D3181">
        <v>40</v>
      </c>
      <c r="E3181">
        <v>4</v>
      </c>
      <c r="F3181">
        <v>1</v>
      </c>
      <c r="G3181" t="s">
        <v>993</v>
      </c>
      <c r="H3181" t="s">
        <v>967</v>
      </c>
      <c r="I3181">
        <v>4</v>
      </c>
      <c r="J3181" t="s">
        <v>1596</v>
      </c>
      <c r="K3181">
        <v>59979</v>
      </c>
      <c r="L3181">
        <v>5.9978999999999996</v>
      </c>
      <c r="M3181">
        <f>_xlfn.XLOOKUP(_xlfn.TEXTJOIN("|",0,D3181,G3181,H3181,I3181),[3]무기각인!$P$546:$P$1333,[3]무기각인!$O$546:$O$1333)</f>
        <v>6</v>
      </c>
      <c r="N3181">
        <v>3.5000000000000003E-2</v>
      </c>
    </row>
    <row r="3182" spans="1:14" x14ac:dyDescent="0.3">
      <c r="A3182" t="s">
        <v>1530</v>
      </c>
      <c r="B3182" t="s">
        <v>665</v>
      </c>
      <c r="C3182">
        <f>_xlfn.XLOOKUP(B3182,[2]itemList_221219!$B:$B,[2]itemList_221219!$A:$A)</f>
        <v>35000</v>
      </c>
      <c r="D3182">
        <v>40</v>
      </c>
      <c r="E3182">
        <v>4</v>
      </c>
      <c r="F3182">
        <v>1</v>
      </c>
      <c r="G3182" t="s">
        <v>993</v>
      </c>
      <c r="H3182" t="s">
        <v>967</v>
      </c>
      <c r="I3182">
        <v>5</v>
      </c>
      <c r="J3182" t="s">
        <v>2036</v>
      </c>
      <c r="K3182">
        <v>59869</v>
      </c>
      <c r="L3182">
        <v>5.9869000000000003</v>
      </c>
      <c r="M3182">
        <f>_xlfn.XLOOKUP(_xlfn.TEXTJOIN("|",0,D3182,G3182,H3182,I3182),[3]무기각인!$P$546:$P$1333,[3]무기각인!$O$546:$O$1333)</f>
        <v>6</v>
      </c>
      <c r="N3182">
        <v>0.21829999999999999</v>
      </c>
    </row>
    <row r="3183" spans="1:14" x14ac:dyDescent="0.3">
      <c r="A3183" t="s">
        <v>1530</v>
      </c>
      <c r="B3183" t="s">
        <v>665</v>
      </c>
      <c r="C3183">
        <f>_xlfn.XLOOKUP(B3183,[2]itemList_221219!$B:$B,[2]itemList_221219!$A:$A)</f>
        <v>35000</v>
      </c>
      <c r="D3183">
        <v>40</v>
      </c>
      <c r="E3183">
        <v>4</v>
      </c>
      <c r="F3183">
        <v>1</v>
      </c>
      <c r="G3183" t="s">
        <v>993</v>
      </c>
      <c r="H3183" t="s">
        <v>967</v>
      </c>
      <c r="I3183">
        <v>6</v>
      </c>
      <c r="J3183" t="s">
        <v>2037</v>
      </c>
      <c r="K3183">
        <v>60530</v>
      </c>
      <c r="L3183">
        <v>6.0529999999999999</v>
      </c>
      <c r="M3183">
        <f>_xlfn.XLOOKUP(_xlfn.TEXTJOIN("|",0,D3183,G3183,H3183,I3183),[3]무기각인!$P$546:$P$1333,[3]무기각인!$O$546:$O$1333)</f>
        <v>6</v>
      </c>
      <c r="N3183">
        <v>0.88329999999999997</v>
      </c>
    </row>
    <row r="3184" spans="1:14" x14ac:dyDescent="0.3">
      <c r="A3184" t="s">
        <v>1530</v>
      </c>
      <c r="B3184" t="s">
        <v>665</v>
      </c>
      <c r="C3184">
        <f>_xlfn.XLOOKUP(B3184,[2]itemList_221219!$B:$B,[2]itemList_221219!$A:$A)</f>
        <v>35000</v>
      </c>
      <c r="D3184">
        <v>40</v>
      </c>
      <c r="E3184">
        <v>14</v>
      </c>
      <c r="F3184">
        <v>1</v>
      </c>
      <c r="G3184" t="s">
        <v>993</v>
      </c>
      <c r="H3184" t="s">
        <v>978</v>
      </c>
      <c r="I3184">
        <v>1</v>
      </c>
      <c r="J3184" t="s">
        <v>1459</v>
      </c>
      <c r="K3184">
        <v>33082</v>
      </c>
      <c r="L3184">
        <v>3.3081999999999998</v>
      </c>
      <c r="M3184">
        <f>_xlfn.XLOOKUP(_xlfn.TEXTJOIN("|",0,D3184,G3184,H3184,I3184),[3]무기각인!$P$546:$P$1333,[3]무기각인!$O$546:$O$1333)</f>
        <v>3.3332999999999999</v>
      </c>
      <c r="N3184">
        <v>0.753</v>
      </c>
    </row>
    <row r="3185" spans="1:14" x14ac:dyDescent="0.3">
      <c r="A3185" t="s">
        <v>1530</v>
      </c>
      <c r="B3185" t="s">
        <v>665</v>
      </c>
      <c r="C3185">
        <f>_xlfn.XLOOKUP(B3185,[2]itemList_221219!$B:$B,[2]itemList_221219!$A:$A)</f>
        <v>35000</v>
      </c>
      <c r="D3185">
        <v>40</v>
      </c>
      <c r="E3185">
        <v>14</v>
      </c>
      <c r="F3185">
        <v>1</v>
      </c>
      <c r="G3185" t="s">
        <v>993</v>
      </c>
      <c r="H3185" t="s">
        <v>978</v>
      </c>
      <c r="I3185">
        <v>1.5</v>
      </c>
      <c r="J3185" t="s">
        <v>1460</v>
      </c>
      <c r="K3185">
        <v>33507</v>
      </c>
      <c r="L3185">
        <v>3.3506999999999998</v>
      </c>
      <c r="M3185">
        <f>_xlfn.XLOOKUP(_xlfn.TEXTJOIN("|",0,D3185,G3185,H3185,I3185),[3]무기각인!$P$546:$P$1333,[3]무기각인!$O$546:$O$1333)</f>
        <v>3.3332999999999999</v>
      </c>
      <c r="N3185">
        <v>0.52200000000000002</v>
      </c>
    </row>
    <row r="3186" spans="1:14" x14ac:dyDescent="0.3">
      <c r="A3186" t="s">
        <v>1530</v>
      </c>
      <c r="B3186" t="s">
        <v>665</v>
      </c>
      <c r="C3186">
        <f>_xlfn.XLOOKUP(B3186,[2]itemList_221219!$B:$B,[2]itemList_221219!$A:$A)</f>
        <v>35000</v>
      </c>
      <c r="D3186">
        <v>40</v>
      </c>
      <c r="E3186">
        <v>14</v>
      </c>
      <c r="F3186">
        <v>1</v>
      </c>
      <c r="G3186" t="s">
        <v>993</v>
      </c>
      <c r="H3186" t="s">
        <v>978</v>
      </c>
      <c r="I3186">
        <v>2</v>
      </c>
      <c r="J3186" t="s">
        <v>1461</v>
      </c>
      <c r="K3186">
        <v>33182</v>
      </c>
      <c r="L3186">
        <v>3.3182</v>
      </c>
      <c r="M3186">
        <f>_xlfn.XLOOKUP(_xlfn.TEXTJOIN("|",0,D3186,G3186,H3186,I3186),[3]무기각인!$P$546:$P$1333,[3]무기각인!$O$546:$O$1333)</f>
        <v>3.3332999999999999</v>
      </c>
      <c r="N3186">
        <v>0.45300000000000001</v>
      </c>
    </row>
    <row r="3187" spans="1:14" x14ac:dyDescent="0.3">
      <c r="A3187" t="s">
        <v>1530</v>
      </c>
      <c r="B3187" t="s">
        <v>665</v>
      </c>
      <c r="C3187">
        <f>_xlfn.XLOOKUP(B3187,[2]itemList_221219!$B:$B,[2]itemList_221219!$A:$A)</f>
        <v>35000</v>
      </c>
      <c r="D3187">
        <v>40</v>
      </c>
      <c r="E3187">
        <v>14</v>
      </c>
      <c r="F3187">
        <v>1</v>
      </c>
      <c r="G3187" t="s">
        <v>993</v>
      </c>
      <c r="H3187" t="s">
        <v>978</v>
      </c>
      <c r="I3187">
        <v>2.5</v>
      </c>
      <c r="J3187" t="s">
        <v>1462</v>
      </c>
      <c r="K3187">
        <v>33250</v>
      </c>
      <c r="L3187">
        <v>3.3250000000000002</v>
      </c>
      <c r="M3187">
        <f>_xlfn.XLOOKUP(_xlfn.TEXTJOIN("|",0,D3187,G3187,H3187,I3187),[3]무기각인!$P$546:$P$1333,[3]무기각인!$O$546:$O$1333)</f>
        <v>3.3332999999999999</v>
      </c>
      <c r="N3187">
        <v>0.249</v>
      </c>
    </row>
    <row r="3188" spans="1:14" x14ac:dyDescent="0.3">
      <c r="A3188" t="s">
        <v>1530</v>
      </c>
      <c r="B3188" t="s">
        <v>665</v>
      </c>
      <c r="C3188">
        <f>_xlfn.XLOOKUP(B3188,[2]itemList_221219!$B:$B,[2]itemList_221219!$A:$A)</f>
        <v>35000</v>
      </c>
      <c r="D3188">
        <v>40</v>
      </c>
      <c r="E3188">
        <v>14</v>
      </c>
      <c r="F3188">
        <v>1</v>
      </c>
      <c r="G3188" t="s">
        <v>993</v>
      </c>
      <c r="H3188" t="s">
        <v>978</v>
      </c>
      <c r="I3188">
        <v>3</v>
      </c>
      <c r="J3188" t="s">
        <v>1463</v>
      </c>
      <c r="K3188">
        <v>33324</v>
      </c>
      <c r="L3188">
        <v>3.3323999999999998</v>
      </c>
      <c r="M3188">
        <f>_xlfn.XLOOKUP(_xlfn.TEXTJOIN("|",0,D3188,G3188,H3188,I3188),[3]무기각인!$P$546:$P$1333,[3]무기각인!$O$546:$O$1333)</f>
        <v>3.3332999999999999</v>
      </c>
      <c r="N3188">
        <v>2.7E-2</v>
      </c>
    </row>
    <row r="3189" spans="1:14" x14ac:dyDescent="0.3">
      <c r="A3189" t="s">
        <v>1530</v>
      </c>
      <c r="B3189" t="s">
        <v>665</v>
      </c>
      <c r="C3189">
        <f>_xlfn.XLOOKUP(B3189,[2]itemList_221219!$B:$B,[2]itemList_221219!$A:$A)</f>
        <v>35000</v>
      </c>
      <c r="D3189">
        <v>40</v>
      </c>
      <c r="E3189">
        <v>14</v>
      </c>
      <c r="F3189">
        <v>1</v>
      </c>
      <c r="G3189" t="s">
        <v>993</v>
      </c>
      <c r="H3189" t="s">
        <v>978</v>
      </c>
      <c r="I3189">
        <v>3.5</v>
      </c>
      <c r="J3189" t="s">
        <v>1464</v>
      </c>
      <c r="K3189">
        <v>32979</v>
      </c>
      <c r="L3189">
        <v>3.2978999999999998</v>
      </c>
      <c r="M3189">
        <f>_xlfn.XLOOKUP(_xlfn.TEXTJOIN("|",0,D3189,G3189,H3189,I3189),[3]무기각인!$P$546:$P$1333,[3]무기각인!$O$546:$O$1333)</f>
        <v>3.3332999999999999</v>
      </c>
      <c r="N3189">
        <v>1.0620000000000001</v>
      </c>
    </row>
    <row r="3190" spans="1:14" x14ac:dyDescent="0.3">
      <c r="A3190" t="s">
        <v>1530</v>
      </c>
      <c r="B3190" t="s">
        <v>665</v>
      </c>
      <c r="C3190">
        <f>_xlfn.XLOOKUP(B3190,[2]itemList_221219!$B:$B,[2]itemList_221219!$A:$A)</f>
        <v>35000</v>
      </c>
      <c r="D3190">
        <v>40</v>
      </c>
      <c r="E3190">
        <v>14</v>
      </c>
      <c r="F3190">
        <v>1</v>
      </c>
      <c r="G3190" t="s">
        <v>993</v>
      </c>
      <c r="H3190" t="s">
        <v>978</v>
      </c>
      <c r="I3190">
        <v>4</v>
      </c>
      <c r="J3190" t="s">
        <v>1465</v>
      </c>
      <c r="K3190">
        <v>33430</v>
      </c>
      <c r="L3190">
        <v>3.343</v>
      </c>
      <c r="M3190">
        <f>_xlfn.XLOOKUP(_xlfn.TEXTJOIN("|",0,D3190,G3190,H3190,I3190),[3]무기각인!$P$546:$P$1333,[3]무기각인!$O$546:$O$1333)</f>
        <v>3.3332999999999999</v>
      </c>
      <c r="N3190">
        <v>0.29099999999999998</v>
      </c>
    </row>
    <row r="3191" spans="1:14" x14ac:dyDescent="0.3">
      <c r="A3191" t="s">
        <v>1530</v>
      </c>
      <c r="B3191" t="s">
        <v>665</v>
      </c>
      <c r="C3191">
        <f>_xlfn.XLOOKUP(B3191,[2]itemList_221219!$B:$B,[2]itemList_221219!$A:$A)</f>
        <v>35000</v>
      </c>
      <c r="D3191">
        <v>40</v>
      </c>
      <c r="E3191">
        <v>14</v>
      </c>
      <c r="F3191">
        <v>1</v>
      </c>
      <c r="G3191" t="s">
        <v>993</v>
      </c>
      <c r="H3191" t="s">
        <v>978</v>
      </c>
      <c r="I3191">
        <v>4.5</v>
      </c>
      <c r="J3191" t="s">
        <v>1597</v>
      </c>
      <c r="K3191">
        <v>33358</v>
      </c>
      <c r="L3191">
        <v>3.3357999999999999</v>
      </c>
      <c r="M3191">
        <f>_xlfn.XLOOKUP(_xlfn.TEXTJOIN("|",0,D3191,G3191,H3191,I3191),[3]무기각인!$P$546:$P$1333,[3]무기각인!$O$546:$O$1333)</f>
        <v>3.3332999999999999</v>
      </c>
      <c r="N3191">
        <v>7.4999999999999997E-2</v>
      </c>
    </row>
    <row r="3192" spans="1:14" x14ac:dyDescent="0.3">
      <c r="A3192" t="s">
        <v>1530</v>
      </c>
      <c r="B3192" t="s">
        <v>665</v>
      </c>
      <c r="C3192">
        <f>_xlfn.XLOOKUP(B3192,[2]itemList_221219!$B:$B,[2]itemList_221219!$A:$A)</f>
        <v>35000</v>
      </c>
      <c r="D3192">
        <v>40</v>
      </c>
      <c r="E3192">
        <v>14</v>
      </c>
      <c r="F3192">
        <v>1</v>
      </c>
      <c r="G3192" t="s">
        <v>993</v>
      </c>
      <c r="H3192" t="s">
        <v>978</v>
      </c>
      <c r="I3192">
        <v>5</v>
      </c>
      <c r="J3192" t="s">
        <v>1598</v>
      </c>
      <c r="K3192">
        <v>33186</v>
      </c>
      <c r="L3192">
        <v>3.3186</v>
      </c>
      <c r="M3192">
        <f>_xlfn.XLOOKUP(_xlfn.TEXTJOIN("|",0,D3192,G3192,H3192,I3192),[3]무기각인!$P$546:$P$1333,[3]무기각인!$O$546:$O$1333)</f>
        <v>3.3332999999999999</v>
      </c>
      <c r="N3192">
        <v>0.441</v>
      </c>
    </row>
    <row r="3193" spans="1:14" x14ac:dyDescent="0.3">
      <c r="A3193" t="s">
        <v>1530</v>
      </c>
      <c r="B3193" t="s">
        <v>665</v>
      </c>
      <c r="C3193">
        <f>_xlfn.XLOOKUP(B3193,[2]itemList_221219!$B:$B,[2]itemList_221219!$A:$A)</f>
        <v>35000</v>
      </c>
      <c r="D3193">
        <v>40</v>
      </c>
      <c r="E3193">
        <v>51</v>
      </c>
      <c r="F3193">
        <v>0</v>
      </c>
      <c r="G3193" t="s">
        <v>19</v>
      </c>
      <c r="H3193" t="s">
        <v>989</v>
      </c>
      <c r="I3193">
        <v>0.5</v>
      </c>
      <c r="J3193" t="s">
        <v>1466</v>
      </c>
      <c r="K3193">
        <v>3086</v>
      </c>
      <c r="L3193">
        <v>0.30859999999999999</v>
      </c>
      <c r="M3193">
        <f>_xlfn.XLOOKUP(_xlfn.TEXTJOIN("|",0,D3193,G3193,H3193,I3193),[3]무기각인!$P$546:$P$1333,[3]무기각인!$O$546:$O$1333)</f>
        <v>0.3125</v>
      </c>
      <c r="N3193">
        <v>1.248</v>
      </c>
    </row>
    <row r="3194" spans="1:14" x14ac:dyDescent="0.3">
      <c r="A3194" t="s">
        <v>1530</v>
      </c>
      <c r="B3194" t="s">
        <v>665</v>
      </c>
      <c r="C3194">
        <f>_xlfn.XLOOKUP(B3194,[2]itemList_221219!$B:$B,[2]itemList_221219!$A:$A)</f>
        <v>35000</v>
      </c>
      <c r="D3194">
        <v>40</v>
      </c>
      <c r="E3194">
        <v>51</v>
      </c>
      <c r="F3194">
        <v>0</v>
      </c>
      <c r="G3194" t="s">
        <v>19</v>
      </c>
      <c r="H3194" t="s">
        <v>989</v>
      </c>
      <c r="I3194">
        <v>0.6</v>
      </c>
      <c r="J3194" t="s">
        <v>1467</v>
      </c>
      <c r="K3194">
        <v>3053</v>
      </c>
      <c r="L3194">
        <v>0.30530000000000002</v>
      </c>
      <c r="M3194">
        <f>_xlfn.XLOOKUP(_xlfn.TEXTJOIN("|",0,D3194,G3194,H3194,I3194),[3]무기각인!$P$546:$P$1333,[3]무기각인!$O$546:$O$1333)</f>
        <v>0.3125</v>
      </c>
      <c r="N3194">
        <v>2.3039999999999998</v>
      </c>
    </row>
    <row r="3195" spans="1:14" x14ac:dyDescent="0.3">
      <c r="A3195" t="s">
        <v>1530</v>
      </c>
      <c r="B3195" t="s">
        <v>665</v>
      </c>
      <c r="C3195">
        <f>_xlfn.XLOOKUP(B3195,[2]itemList_221219!$B:$B,[2]itemList_221219!$A:$A)</f>
        <v>35000</v>
      </c>
      <c r="D3195">
        <v>40</v>
      </c>
      <c r="E3195">
        <v>51</v>
      </c>
      <c r="F3195">
        <v>0</v>
      </c>
      <c r="G3195" t="s">
        <v>19</v>
      </c>
      <c r="H3195" t="s">
        <v>989</v>
      </c>
      <c r="I3195">
        <v>0.7</v>
      </c>
      <c r="J3195" t="s">
        <v>1468</v>
      </c>
      <c r="K3195">
        <v>3164</v>
      </c>
      <c r="L3195">
        <v>0.31640000000000001</v>
      </c>
      <c r="M3195">
        <f>_xlfn.XLOOKUP(_xlfn.TEXTJOIN("|",0,D3195,G3195,H3195,I3195),[3]무기각인!$P$546:$P$1333,[3]무기각인!$O$546:$O$1333)</f>
        <v>0.3125</v>
      </c>
      <c r="N3195">
        <v>1.248</v>
      </c>
    </row>
    <row r="3196" spans="1:14" x14ac:dyDescent="0.3">
      <c r="A3196" t="s">
        <v>1530</v>
      </c>
      <c r="B3196" t="s">
        <v>665</v>
      </c>
      <c r="C3196">
        <f>_xlfn.XLOOKUP(B3196,[2]itemList_221219!$B:$B,[2]itemList_221219!$A:$A)</f>
        <v>35000</v>
      </c>
      <c r="D3196">
        <v>40</v>
      </c>
      <c r="E3196">
        <v>51</v>
      </c>
      <c r="F3196">
        <v>0</v>
      </c>
      <c r="G3196" t="s">
        <v>19</v>
      </c>
      <c r="H3196" t="s">
        <v>989</v>
      </c>
      <c r="I3196">
        <v>0.8</v>
      </c>
      <c r="J3196" t="s">
        <v>1469</v>
      </c>
      <c r="K3196">
        <v>3149</v>
      </c>
      <c r="L3196">
        <v>0.31490000000000001</v>
      </c>
      <c r="M3196">
        <f>_xlfn.XLOOKUP(_xlfn.TEXTJOIN("|",0,D3196,G3196,H3196,I3196),[3]무기각인!$P$546:$P$1333,[3]무기각인!$O$546:$O$1333)</f>
        <v>0.3125</v>
      </c>
      <c r="N3196">
        <v>0.76800000000000002</v>
      </c>
    </row>
    <row r="3197" spans="1:14" x14ac:dyDescent="0.3">
      <c r="A3197" t="s">
        <v>1530</v>
      </c>
      <c r="B3197" t="s">
        <v>665</v>
      </c>
      <c r="C3197">
        <f>_xlfn.XLOOKUP(B3197,[2]itemList_221219!$B:$B,[2]itemList_221219!$A:$A)</f>
        <v>35000</v>
      </c>
      <c r="D3197">
        <v>40</v>
      </c>
      <c r="E3197">
        <v>51</v>
      </c>
      <c r="F3197">
        <v>0</v>
      </c>
      <c r="G3197" t="s">
        <v>19</v>
      </c>
      <c r="H3197" t="s">
        <v>989</v>
      </c>
      <c r="I3197">
        <v>0.9</v>
      </c>
      <c r="J3197" t="s">
        <v>1470</v>
      </c>
      <c r="K3197">
        <v>3092</v>
      </c>
      <c r="L3197">
        <v>0.30919999999999997</v>
      </c>
      <c r="M3197">
        <f>_xlfn.XLOOKUP(_xlfn.TEXTJOIN("|",0,D3197,G3197,H3197,I3197),[3]무기각인!$P$546:$P$1333,[3]무기각인!$O$546:$O$1333)</f>
        <v>0.3125</v>
      </c>
      <c r="N3197">
        <v>1.056</v>
      </c>
    </row>
    <row r="3198" spans="1:14" x14ac:dyDescent="0.3">
      <c r="A3198" t="s">
        <v>1530</v>
      </c>
      <c r="B3198" t="s">
        <v>665</v>
      </c>
      <c r="C3198">
        <f>_xlfn.XLOOKUP(B3198,[2]itemList_221219!$B:$B,[2]itemList_221219!$A:$A)</f>
        <v>35000</v>
      </c>
      <c r="D3198">
        <v>40</v>
      </c>
      <c r="E3198">
        <v>51</v>
      </c>
      <c r="F3198">
        <v>0</v>
      </c>
      <c r="G3198" t="s">
        <v>19</v>
      </c>
      <c r="H3198" t="s">
        <v>989</v>
      </c>
      <c r="I3198">
        <v>1</v>
      </c>
      <c r="J3198" t="s">
        <v>1471</v>
      </c>
      <c r="K3198">
        <v>3071</v>
      </c>
      <c r="L3198">
        <v>0.30709999999999998</v>
      </c>
      <c r="M3198">
        <f>_xlfn.XLOOKUP(_xlfn.TEXTJOIN("|",0,D3198,G3198,H3198,I3198),[3]무기각인!$P$546:$P$1333,[3]무기각인!$O$546:$O$1333)</f>
        <v>0.3125</v>
      </c>
      <c r="N3198">
        <v>1.728</v>
      </c>
    </row>
    <row r="3199" spans="1:14" x14ac:dyDescent="0.3">
      <c r="A3199" t="s">
        <v>1530</v>
      </c>
      <c r="B3199" t="s">
        <v>665</v>
      </c>
      <c r="C3199">
        <f>_xlfn.XLOOKUP(B3199,[2]itemList_221219!$B:$B,[2]itemList_221219!$A:$A)</f>
        <v>35000</v>
      </c>
      <c r="D3199">
        <v>40</v>
      </c>
      <c r="E3199">
        <v>51</v>
      </c>
      <c r="F3199">
        <v>0</v>
      </c>
      <c r="G3199" t="s">
        <v>19</v>
      </c>
      <c r="H3199" t="s">
        <v>989</v>
      </c>
      <c r="I3199">
        <v>1.1000000000000001</v>
      </c>
      <c r="J3199" t="s">
        <v>1599</v>
      </c>
      <c r="K3199">
        <v>3125</v>
      </c>
      <c r="L3199">
        <v>0.3125</v>
      </c>
      <c r="M3199">
        <f>_xlfn.XLOOKUP(_xlfn.TEXTJOIN("|",0,D3199,G3199,H3199,I3199),[3]무기각인!$P$546:$P$1333,[3]무기각인!$O$546:$O$1333)</f>
        <v>0.3125</v>
      </c>
      <c r="N3199">
        <v>0</v>
      </c>
    </row>
    <row r="3200" spans="1:14" x14ac:dyDescent="0.3">
      <c r="A3200" t="s">
        <v>1530</v>
      </c>
      <c r="B3200" t="s">
        <v>665</v>
      </c>
      <c r="C3200">
        <f>_xlfn.XLOOKUP(B3200,[2]itemList_221219!$B:$B,[2]itemList_221219!$A:$A)</f>
        <v>35000</v>
      </c>
      <c r="D3200">
        <v>40</v>
      </c>
      <c r="E3200">
        <v>51</v>
      </c>
      <c r="F3200">
        <v>0</v>
      </c>
      <c r="G3200" t="s">
        <v>19</v>
      </c>
      <c r="H3200" t="s">
        <v>989</v>
      </c>
      <c r="I3200">
        <v>1.2</v>
      </c>
      <c r="J3200" t="s">
        <v>1600</v>
      </c>
      <c r="K3200">
        <v>3131</v>
      </c>
      <c r="L3200">
        <v>0.31309999999999999</v>
      </c>
      <c r="M3200">
        <f>_xlfn.XLOOKUP(_xlfn.TEXTJOIN("|",0,D3200,G3200,H3200,I3200),[3]무기각인!$P$546:$P$1333,[3]무기각인!$O$546:$O$1333)</f>
        <v>0.3125</v>
      </c>
      <c r="N3200">
        <v>0.192</v>
      </c>
    </row>
    <row r="3201" spans="1:14" x14ac:dyDescent="0.3">
      <c r="A3201" t="s">
        <v>1530</v>
      </c>
      <c r="B3201" t="s">
        <v>665</v>
      </c>
      <c r="C3201">
        <f>_xlfn.XLOOKUP(B3201,[2]itemList_221219!$B:$B,[2]itemList_221219!$A:$A)</f>
        <v>35000</v>
      </c>
      <c r="D3201">
        <v>40</v>
      </c>
      <c r="E3201">
        <v>51</v>
      </c>
      <c r="F3201">
        <v>0</v>
      </c>
      <c r="G3201" t="s">
        <v>19</v>
      </c>
      <c r="H3201" t="s">
        <v>989</v>
      </c>
      <c r="I3201">
        <v>1.3</v>
      </c>
      <c r="J3201" t="s">
        <v>1601</v>
      </c>
      <c r="K3201">
        <v>3112</v>
      </c>
      <c r="L3201">
        <v>0.31119999999999998</v>
      </c>
      <c r="M3201">
        <f>_xlfn.XLOOKUP(_xlfn.TEXTJOIN("|",0,D3201,G3201,H3201,I3201),[3]무기각인!$P$546:$P$1333,[3]무기각인!$O$546:$O$1333)</f>
        <v>0.3125</v>
      </c>
      <c r="N3201">
        <v>0.41599999999999998</v>
      </c>
    </row>
    <row r="3202" spans="1:14" x14ac:dyDescent="0.3">
      <c r="A3202" t="s">
        <v>1530</v>
      </c>
      <c r="B3202" t="s">
        <v>665</v>
      </c>
      <c r="C3202">
        <f>_xlfn.XLOOKUP(B3202,[2]itemList_221219!$B:$B,[2]itemList_221219!$A:$A)</f>
        <v>35000</v>
      </c>
      <c r="D3202">
        <v>40</v>
      </c>
      <c r="E3202">
        <v>51</v>
      </c>
      <c r="F3202">
        <v>0</v>
      </c>
      <c r="G3202" t="s">
        <v>19</v>
      </c>
      <c r="H3202" t="s">
        <v>989</v>
      </c>
      <c r="I3202">
        <v>1.4</v>
      </c>
      <c r="J3202" t="s">
        <v>1602</v>
      </c>
      <c r="K3202">
        <v>3111</v>
      </c>
      <c r="L3202">
        <v>0.31109999999999999</v>
      </c>
      <c r="M3202">
        <f>_xlfn.XLOOKUP(_xlfn.TEXTJOIN("|",0,D3202,G3202,H3202,I3202),[3]무기각인!$P$546:$P$1333,[3]무기각인!$O$546:$O$1333)</f>
        <v>0.3125</v>
      </c>
      <c r="N3202">
        <v>0.44800000000000001</v>
      </c>
    </row>
    <row r="3203" spans="1:14" x14ac:dyDescent="0.3">
      <c r="A3203" t="s">
        <v>1530</v>
      </c>
      <c r="B3203" t="s">
        <v>665</v>
      </c>
      <c r="C3203">
        <f>_xlfn.XLOOKUP(B3203,[2]itemList_221219!$B:$B,[2]itemList_221219!$A:$A)</f>
        <v>35000</v>
      </c>
      <c r="D3203">
        <v>40</v>
      </c>
      <c r="E3203">
        <v>51</v>
      </c>
      <c r="F3203">
        <v>0</v>
      </c>
      <c r="G3203" t="s">
        <v>19</v>
      </c>
      <c r="H3203" t="s">
        <v>989</v>
      </c>
      <c r="I3203">
        <v>1.5</v>
      </c>
      <c r="J3203" t="s">
        <v>1603</v>
      </c>
      <c r="K3203">
        <v>3124</v>
      </c>
      <c r="L3203">
        <v>0.31240000000000001</v>
      </c>
      <c r="M3203">
        <f>_xlfn.XLOOKUP(_xlfn.TEXTJOIN("|",0,D3203,G3203,H3203,I3203),[3]무기각인!$P$546:$P$1333,[3]무기각인!$O$546:$O$1333)</f>
        <v>0.3125</v>
      </c>
      <c r="N3203">
        <v>3.2000000000000001E-2</v>
      </c>
    </row>
    <row r="3204" spans="1:14" x14ac:dyDescent="0.3">
      <c r="A3204" t="s">
        <v>1530</v>
      </c>
      <c r="B3204" t="s">
        <v>665</v>
      </c>
      <c r="C3204">
        <f>_xlfn.XLOOKUP(B3204,[2]itemList_221219!$B:$B,[2]itemList_221219!$A:$A)</f>
        <v>35000</v>
      </c>
      <c r="D3204">
        <v>40</v>
      </c>
      <c r="E3204">
        <v>51</v>
      </c>
      <c r="F3204">
        <v>0</v>
      </c>
      <c r="G3204" t="s">
        <v>19</v>
      </c>
      <c r="H3204" t="s">
        <v>989</v>
      </c>
      <c r="I3204">
        <v>1.6</v>
      </c>
      <c r="J3204" t="s">
        <v>1604</v>
      </c>
      <c r="K3204">
        <v>3127</v>
      </c>
      <c r="L3204">
        <v>0.31269999999999998</v>
      </c>
      <c r="M3204">
        <f>_xlfn.XLOOKUP(_xlfn.TEXTJOIN("|",0,D3204,G3204,H3204,I3204),[3]무기각인!$P$546:$P$1333,[3]무기각인!$O$546:$O$1333)</f>
        <v>0.3125</v>
      </c>
      <c r="N3204">
        <v>6.4000000000000001E-2</v>
      </c>
    </row>
    <row r="3205" spans="1:14" x14ac:dyDescent="0.3">
      <c r="A3205" t="s">
        <v>1530</v>
      </c>
      <c r="B3205" t="s">
        <v>665</v>
      </c>
      <c r="C3205">
        <f>_xlfn.XLOOKUP(B3205,[2]itemList_221219!$B:$B,[2]itemList_221219!$A:$A)</f>
        <v>35000</v>
      </c>
      <c r="D3205">
        <v>40</v>
      </c>
      <c r="E3205">
        <v>51</v>
      </c>
      <c r="F3205">
        <v>0</v>
      </c>
      <c r="G3205" t="s">
        <v>19</v>
      </c>
      <c r="H3205" t="s">
        <v>989</v>
      </c>
      <c r="I3205">
        <v>1.7</v>
      </c>
      <c r="J3205" t="s">
        <v>1605</v>
      </c>
      <c r="K3205">
        <v>3162</v>
      </c>
      <c r="L3205">
        <v>0.31619999999999998</v>
      </c>
      <c r="M3205">
        <f>_xlfn.XLOOKUP(_xlfn.TEXTJOIN("|",0,D3205,G3205,H3205,I3205),[3]무기각인!$P$546:$P$1333,[3]무기각인!$O$546:$O$1333)</f>
        <v>0.3125</v>
      </c>
      <c r="N3205">
        <v>1.1839999999999999</v>
      </c>
    </row>
    <row r="3206" spans="1:14" x14ac:dyDescent="0.3">
      <c r="A3206" t="s">
        <v>1530</v>
      </c>
      <c r="B3206" t="s">
        <v>665</v>
      </c>
      <c r="C3206">
        <f>_xlfn.XLOOKUP(B3206,[2]itemList_221219!$B:$B,[2]itemList_221219!$A:$A)</f>
        <v>35000</v>
      </c>
      <c r="D3206">
        <v>40</v>
      </c>
      <c r="E3206">
        <v>51</v>
      </c>
      <c r="F3206">
        <v>0</v>
      </c>
      <c r="G3206" t="s">
        <v>19</v>
      </c>
      <c r="H3206" t="s">
        <v>989</v>
      </c>
      <c r="I3206">
        <v>1.8</v>
      </c>
      <c r="J3206" t="s">
        <v>1606</v>
      </c>
      <c r="K3206">
        <v>3119</v>
      </c>
      <c r="L3206">
        <v>0.31190000000000001</v>
      </c>
      <c r="M3206">
        <f>_xlfn.XLOOKUP(_xlfn.TEXTJOIN("|",0,D3206,G3206,H3206,I3206),[3]무기각인!$P$546:$P$1333,[3]무기각인!$O$546:$O$1333)</f>
        <v>0.3125</v>
      </c>
      <c r="N3206">
        <v>0.192</v>
      </c>
    </row>
    <row r="3207" spans="1:14" x14ac:dyDescent="0.3">
      <c r="A3207" t="s">
        <v>1530</v>
      </c>
      <c r="B3207" t="s">
        <v>665</v>
      </c>
      <c r="C3207">
        <f>_xlfn.XLOOKUP(B3207,[2]itemList_221219!$B:$B,[2]itemList_221219!$A:$A)</f>
        <v>35000</v>
      </c>
      <c r="D3207">
        <v>40</v>
      </c>
      <c r="E3207">
        <v>51</v>
      </c>
      <c r="F3207">
        <v>0</v>
      </c>
      <c r="G3207" t="s">
        <v>19</v>
      </c>
      <c r="H3207" t="s">
        <v>989</v>
      </c>
      <c r="I3207">
        <v>1.9</v>
      </c>
      <c r="J3207" t="s">
        <v>1607</v>
      </c>
      <c r="K3207">
        <v>3124</v>
      </c>
      <c r="L3207">
        <v>0.31240000000000001</v>
      </c>
      <c r="M3207">
        <f>_xlfn.XLOOKUP(_xlfn.TEXTJOIN("|",0,D3207,G3207,H3207,I3207),[3]무기각인!$P$546:$P$1333,[3]무기각인!$O$546:$O$1333)</f>
        <v>0.3125</v>
      </c>
      <c r="N3207">
        <v>3.2000000000000001E-2</v>
      </c>
    </row>
    <row r="3208" spans="1:14" x14ac:dyDescent="0.3">
      <c r="A3208" t="s">
        <v>1530</v>
      </c>
      <c r="B3208" t="s">
        <v>665</v>
      </c>
      <c r="C3208">
        <f>_xlfn.XLOOKUP(B3208,[2]itemList_221219!$B:$B,[2]itemList_221219!$A:$A)</f>
        <v>35000</v>
      </c>
      <c r="D3208">
        <v>40</v>
      </c>
      <c r="E3208">
        <v>51</v>
      </c>
      <c r="F3208">
        <v>0</v>
      </c>
      <c r="G3208" t="s">
        <v>19</v>
      </c>
      <c r="H3208" t="s">
        <v>989</v>
      </c>
      <c r="I3208">
        <v>2</v>
      </c>
      <c r="J3208" t="s">
        <v>1608</v>
      </c>
      <c r="K3208">
        <v>3088</v>
      </c>
      <c r="L3208">
        <v>0.30880000000000002</v>
      </c>
      <c r="M3208">
        <f>_xlfn.XLOOKUP(_xlfn.TEXTJOIN("|",0,D3208,G3208,H3208,I3208),[3]무기각인!$P$546:$P$1333,[3]무기각인!$O$546:$O$1333)</f>
        <v>0.3125</v>
      </c>
      <c r="N3208">
        <v>1.1839999999999999</v>
      </c>
    </row>
    <row r="3209" spans="1:14" x14ac:dyDescent="0.3">
      <c r="A3209" t="s">
        <v>1530</v>
      </c>
      <c r="B3209" t="s">
        <v>665</v>
      </c>
      <c r="C3209">
        <f>_xlfn.XLOOKUP(B3209,[2]itemList_221219!$B:$B,[2]itemList_221219!$A:$A)</f>
        <v>35000</v>
      </c>
      <c r="D3209">
        <v>40</v>
      </c>
      <c r="E3209">
        <v>52</v>
      </c>
      <c r="F3209">
        <v>0</v>
      </c>
      <c r="G3209" t="s">
        <v>19</v>
      </c>
      <c r="H3209" t="s">
        <v>990</v>
      </c>
      <c r="I3209">
        <v>0.5</v>
      </c>
      <c r="J3209" t="s">
        <v>1472</v>
      </c>
      <c r="K3209">
        <v>3471</v>
      </c>
      <c r="L3209">
        <v>0.34710000000000002</v>
      </c>
      <c r="M3209">
        <f>_xlfn.XLOOKUP(_xlfn.TEXTJOIN("|",0,D3209,G3209,H3209,I3209),[3]무기각인!$P$546:$P$1333,[3]무기각인!$O$546:$O$1333)</f>
        <v>0.34720000000000001</v>
      </c>
      <c r="N3209">
        <v>2.8799999999999999E-2</v>
      </c>
    </row>
    <row r="3210" spans="1:14" x14ac:dyDescent="0.3">
      <c r="A3210" t="s">
        <v>1530</v>
      </c>
      <c r="B3210" t="s">
        <v>665</v>
      </c>
      <c r="C3210">
        <f>_xlfn.XLOOKUP(B3210,[2]itemList_221219!$B:$B,[2]itemList_221219!$A:$A)</f>
        <v>35000</v>
      </c>
      <c r="D3210">
        <v>40</v>
      </c>
      <c r="E3210">
        <v>52</v>
      </c>
      <c r="F3210">
        <v>0</v>
      </c>
      <c r="G3210" t="s">
        <v>19</v>
      </c>
      <c r="H3210" t="s">
        <v>990</v>
      </c>
      <c r="I3210">
        <v>0.6</v>
      </c>
      <c r="J3210" t="s">
        <v>1473</v>
      </c>
      <c r="K3210">
        <v>3446</v>
      </c>
      <c r="L3210">
        <v>0.34460000000000002</v>
      </c>
      <c r="M3210">
        <f>_xlfn.XLOOKUP(_xlfn.TEXTJOIN("|",0,D3210,G3210,H3210,I3210),[3]무기각인!$P$546:$P$1333,[3]무기각인!$O$546:$O$1333)</f>
        <v>0.34720000000000001</v>
      </c>
      <c r="N3210">
        <v>0.74880000000000002</v>
      </c>
    </row>
    <row r="3211" spans="1:14" x14ac:dyDescent="0.3">
      <c r="A3211" t="s">
        <v>1530</v>
      </c>
      <c r="B3211" t="s">
        <v>665</v>
      </c>
      <c r="C3211">
        <f>_xlfn.XLOOKUP(B3211,[2]itemList_221219!$B:$B,[2]itemList_221219!$A:$A)</f>
        <v>35000</v>
      </c>
      <c r="D3211">
        <v>40</v>
      </c>
      <c r="E3211">
        <v>52</v>
      </c>
      <c r="F3211">
        <v>0</v>
      </c>
      <c r="G3211" t="s">
        <v>19</v>
      </c>
      <c r="H3211" t="s">
        <v>990</v>
      </c>
      <c r="I3211">
        <v>0.7</v>
      </c>
      <c r="J3211" t="s">
        <v>1474</v>
      </c>
      <c r="K3211">
        <v>3494</v>
      </c>
      <c r="L3211">
        <v>0.34939999999999999</v>
      </c>
      <c r="M3211">
        <f>_xlfn.XLOOKUP(_xlfn.TEXTJOIN("|",0,D3211,G3211,H3211,I3211),[3]무기각인!$P$546:$P$1333,[3]무기각인!$O$546:$O$1333)</f>
        <v>0.34720000000000001</v>
      </c>
      <c r="N3211">
        <v>0.63360000000000005</v>
      </c>
    </row>
    <row r="3212" spans="1:14" x14ac:dyDescent="0.3">
      <c r="A3212" t="s">
        <v>1530</v>
      </c>
      <c r="B3212" t="s">
        <v>665</v>
      </c>
      <c r="C3212">
        <f>_xlfn.XLOOKUP(B3212,[2]itemList_221219!$B:$B,[2]itemList_221219!$A:$A)</f>
        <v>35000</v>
      </c>
      <c r="D3212">
        <v>40</v>
      </c>
      <c r="E3212">
        <v>52</v>
      </c>
      <c r="F3212">
        <v>0</v>
      </c>
      <c r="G3212" t="s">
        <v>19</v>
      </c>
      <c r="H3212" t="s">
        <v>990</v>
      </c>
      <c r="I3212">
        <v>0.8</v>
      </c>
      <c r="J3212" t="s">
        <v>1475</v>
      </c>
      <c r="K3212">
        <v>3503</v>
      </c>
      <c r="L3212">
        <v>0.3503</v>
      </c>
      <c r="M3212">
        <f>_xlfn.XLOOKUP(_xlfn.TEXTJOIN("|",0,D3212,G3212,H3212,I3212),[3]무기각인!$P$546:$P$1333,[3]무기각인!$O$546:$O$1333)</f>
        <v>0.34720000000000001</v>
      </c>
      <c r="N3212">
        <v>0.89290000000000003</v>
      </c>
    </row>
    <row r="3213" spans="1:14" x14ac:dyDescent="0.3">
      <c r="A3213" t="s">
        <v>1530</v>
      </c>
      <c r="B3213" t="s">
        <v>665</v>
      </c>
      <c r="C3213">
        <f>_xlfn.XLOOKUP(B3213,[2]itemList_221219!$B:$B,[2]itemList_221219!$A:$A)</f>
        <v>35000</v>
      </c>
      <c r="D3213">
        <v>40</v>
      </c>
      <c r="E3213">
        <v>52</v>
      </c>
      <c r="F3213">
        <v>0</v>
      </c>
      <c r="G3213" t="s">
        <v>19</v>
      </c>
      <c r="H3213" t="s">
        <v>990</v>
      </c>
      <c r="I3213">
        <v>0.9</v>
      </c>
      <c r="J3213" t="s">
        <v>1476</v>
      </c>
      <c r="K3213">
        <v>3483</v>
      </c>
      <c r="L3213">
        <v>0.3483</v>
      </c>
      <c r="M3213">
        <f>_xlfn.XLOOKUP(_xlfn.TEXTJOIN("|",0,D3213,G3213,H3213,I3213),[3]무기각인!$P$546:$P$1333,[3]무기각인!$O$546:$O$1333)</f>
        <v>0.34720000000000001</v>
      </c>
      <c r="N3213">
        <v>0.31680000000000003</v>
      </c>
    </row>
    <row r="3214" spans="1:14" x14ac:dyDescent="0.3">
      <c r="A3214" t="s">
        <v>1530</v>
      </c>
      <c r="B3214" t="s">
        <v>665</v>
      </c>
      <c r="C3214">
        <f>_xlfn.XLOOKUP(B3214,[2]itemList_221219!$B:$B,[2]itemList_221219!$A:$A)</f>
        <v>35000</v>
      </c>
      <c r="D3214">
        <v>40</v>
      </c>
      <c r="E3214">
        <v>52</v>
      </c>
      <c r="F3214">
        <v>0</v>
      </c>
      <c r="G3214" t="s">
        <v>19</v>
      </c>
      <c r="H3214" t="s">
        <v>990</v>
      </c>
      <c r="I3214">
        <v>1</v>
      </c>
      <c r="J3214" t="s">
        <v>1477</v>
      </c>
      <c r="K3214">
        <v>3487</v>
      </c>
      <c r="L3214">
        <v>0.34870000000000001</v>
      </c>
      <c r="M3214">
        <f>_xlfn.XLOOKUP(_xlfn.TEXTJOIN("|",0,D3214,G3214,H3214,I3214),[3]무기각인!$P$546:$P$1333,[3]무기각인!$O$546:$O$1333)</f>
        <v>0.34720000000000001</v>
      </c>
      <c r="N3214">
        <v>0.432</v>
      </c>
    </row>
    <row r="3215" spans="1:14" x14ac:dyDescent="0.3">
      <c r="A3215" t="s">
        <v>1530</v>
      </c>
      <c r="B3215" t="s">
        <v>665</v>
      </c>
      <c r="C3215">
        <f>_xlfn.XLOOKUP(B3215,[2]itemList_221219!$B:$B,[2]itemList_221219!$A:$A)</f>
        <v>35000</v>
      </c>
      <c r="D3215">
        <v>40</v>
      </c>
      <c r="E3215">
        <v>52</v>
      </c>
      <c r="F3215">
        <v>0</v>
      </c>
      <c r="G3215" t="s">
        <v>19</v>
      </c>
      <c r="H3215" t="s">
        <v>990</v>
      </c>
      <c r="I3215">
        <v>1.1000000000000001</v>
      </c>
      <c r="J3215" t="s">
        <v>1478</v>
      </c>
      <c r="K3215">
        <v>3470</v>
      </c>
      <c r="L3215">
        <v>0.34699999999999998</v>
      </c>
      <c r="M3215">
        <f>_xlfn.XLOOKUP(_xlfn.TEXTJOIN("|",0,D3215,G3215,H3215,I3215),[3]무기각인!$P$546:$P$1333,[3]무기각인!$O$546:$O$1333)</f>
        <v>0.34720000000000001</v>
      </c>
      <c r="N3215">
        <v>5.7599999999999998E-2</v>
      </c>
    </row>
    <row r="3216" spans="1:14" x14ac:dyDescent="0.3">
      <c r="A3216" t="s">
        <v>1530</v>
      </c>
      <c r="B3216" t="s">
        <v>665</v>
      </c>
      <c r="C3216">
        <f>_xlfn.XLOOKUP(B3216,[2]itemList_221219!$B:$B,[2]itemList_221219!$A:$A)</f>
        <v>35000</v>
      </c>
      <c r="D3216">
        <v>40</v>
      </c>
      <c r="E3216">
        <v>52</v>
      </c>
      <c r="F3216">
        <v>0</v>
      </c>
      <c r="G3216" t="s">
        <v>19</v>
      </c>
      <c r="H3216" t="s">
        <v>990</v>
      </c>
      <c r="I3216">
        <v>1.2</v>
      </c>
      <c r="J3216" t="s">
        <v>1479</v>
      </c>
      <c r="K3216">
        <v>3418</v>
      </c>
      <c r="L3216">
        <v>0.34179999999999999</v>
      </c>
      <c r="M3216">
        <f>_xlfn.XLOOKUP(_xlfn.TEXTJOIN("|",0,D3216,G3216,H3216,I3216),[3]무기각인!$P$546:$P$1333,[3]무기각인!$O$546:$O$1333)</f>
        <v>0.34720000000000001</v>
      </c>
      <c r="N3216">
        <v>1.5552999999999999</v>
      </c>
    </row>
    <row r="3217" spans="1:14" x14ac:dyDescent="0.3">
      <c r="A3217" t="s">
        <v>1530</v>
      </c>
      <c r="B3217" t="s">
        <v>665</v>
      </c>
      <c r="C3217">
        <f>_xlfn.XLOOKUP(B3217,[2]itemList_221219!$B:$B,[2]itemList_221219!$A:$A)</f>
        <v>35000</v>
      </c>
      <c r="D3217">
        <v>40</v>
      </c>
      <c r="E3217">
        <v>52</v>
      </c>
      <c r="F3217">
        <v>0</v>
      </c>
      <c r="G3217" t="s">
        <v>19</v>
      </c>
      <c r="H3217" t="s">
        <v>990</v>
      </c>
      <c r="I3217">
        <v>1.3</v>
      </c>
      <c r="J3217" t="s">
        <v>1480</v>
      </c>
      <c r="K3217">
        <v>3422</v>
      </c>
      <c r="L3217">
        <v>0.3422</v>
      </c>
      <c r="M3217">
        <f>_xlfn.XLOOKUP(_xlfn.TEXTJOIN("|",0,D3217,G3217,H3217,I3217),[3]무기각인!$P$546:$P$1333,[3]무기각인!$O$546:$O$1333)</f>
        <v>0.34720000000000001</v>
      </c>
      <c r="N3217">
        <v>1.4400999999999999</v>
      </c>
    </row>
    <row r="3218" spans="1:14" x14ac:dyDescent="0.3">
      <c r="A3218" t="s">
        <v>1530</v>
      </c>
      <c r="B3218" t="s">
        <v>665</v>
      </c>
      <c r="C3218">
        <f>_xlfn.XLOOKUP(B3218,[2]itemList_221219!$B:$B,[2]itemList_221219!$A:$A)</f>
        <v>35000</v>
      </c>
      <c r="D3218">
        <v>40</v>
      </c>
      <c r="E3218">
        <v>52</v>
      </c>
      <c r="F3218">
        <v>0</v>
      </c>
      <c r="G3218" t="s">
        <v>19</v>
      </c>
      <c r="H3218" t="s">
        <v>990</v>
      </c>
      <c r="I3218">
        <v>1.4</v>
      </c>
      <c r="J3218" t="s">
        <v>1481</v>
      </c>
      <c r="K3218">
        <v>3448</v>
      </c>
      <c r="L3218">
        <v>0.3448</v>
      </c>
      <c r="M3218">
        <f>_xlfn.XLOOKUP(_xlfn.TEXTJOIN("|",0,D3218,G3218,H3218,I3218),[3]무기각인!$P$546:$P$1333,[3]무기각인!$O$546:$O$1333)</f>
        <v>0.34720000000000001</v>
      </c>
      <c r="N3218">
        <v>0.69120000000000004</v>
      </c>
    </row>
    <row r="3219" spans="1:14" x14ac:dyDescent="0.3">
      <c r="A3219" t="s">
        <v>1530</v>
      </c>
      <c r="B3219" t="s">
        <v>665</v>
      </c>
      <c r="C3219">
        <f>_xlfn.XLOOKUP(B3219,[2]itemList_221219!$B:$B,[2]itemList_221219!$A:$A)</f>
        <v>35000</v>
      </c>
      <c r="D3219">
        <v>40</v>
      </c>
      <c r="E3219">
        <v>52</v>
      </c>
      <c r="F3219">
        <v>0</v>
      </c>
      <c r="G3219" t="s">
        <v>19</v>
      </c>
      <c r="H3219" t="s">
        <v>990</v>
      </c>
      <c r="I3219">
        <v>1.5</v>
      </c>
      <c r="J3219" t="s">
        <v>1482</v>
      </c>
      <c r="K3219">
        <v>3539</v>
      </c>
      <c r="L3219">
        <v>0.35389999999999999</v>
      </c>
      <c r="M3219">
        <f>_xlfn.XLOOKUP(_xlfn.TEXTJOIN("|",0,D3219,G3219,H3219,I3219),[3]무기각인!$P$546:$P$1333,[3]무기각인!$O$546:$O$1333)</f>
        <v>0.34720000000000001</v>
      </c>
      <c r="N3219">
        <v>1.9297</v>
      </c>
    </row>
    <row r="3220" spans="1:14" x14ac:dyDescent="0.3">
      <c r="A3220" t="s">
        <v>1530</v>
      </c>
      <c r="B3220" t="s">
        <v>665</v>
      </c>
      <c r="C3220">
        <f>_xlfn.XLOOKUP(B3220,[2]itemList_221219!$B:$B,[2]itemList_221219!$A:$A)</f>
        <v>35000</v>
      </c>
      <c r="D3220">
        <v>40</v>
      </c>
      <c r="E3220">
        <v>52</v>
      </c>
      <c r="F3220">
        <v>0</v>
      </c>
      <c r="G3220" t="s">
        <v>19</v>
      </c>
      <c r="H3220" t="s">
        <v>990</v>
      </c>
      <c r="I3220">
        <v>1.6</v>
      </c>
      <c r="J3220" t="s">
        <v>1483</v>
      </c>
      <c r="K3220">
        <v>3511</v>
      </c>
      <c r="L3220">
        <v>0.35110000000000002</v>
      </c>
      <c r="M3220">
        <f>_xlfn.XLOOKUP(_xlfn.TEXTJOIN("|",0,D3220,G3220,H3220,I3220),[3]무기각인!$P$546:$P$1333,[3]무기각인!$O$546:$O$1333)</f>
        <v>0.34720000000000001</v>
      </c>
      <c r="N3220">
        <v>1.1233</v>
      </c>
    </row>
    <row r="3221" spans="1:14" x14ac:dyDescent="0.3">
      <c r="A3221" t="s">
        <v>1530</v>
      </c>
      <c r="B3221" t="s">
        <v>665</v>
      </c>
      <c r="C3221">
        <f>_xlfn.XLOOKUP(B3221,[2]itemList_221219!$B:$B,[2]itemList_221219!$A:$A)</f>
        <v>35000</v>
      </c>
      <c r="D3221">
        <v>40</v>
      </c>
      <c r="E3221">
        <v>52</v>
      </c>
      <c r="F3221">
        <v>0</v>
      </c>
      <c r="G3221" t="s">
        <v>19</v>
      </c>
      <c r="H3221" t="s">
        <v>990</v>
      </c>
      <c r="I3221">
        <v>1.7</v>
      </c>
      <c r="J3221" t="s">
        <v>1484</v>
      </c>
      <c r="K3221">
        <v>3505</v>
      </c>
      <c r="L3221">
        <v>0.35049999999999998</v>
      </c>
      <c r="M3221">
        <f>_xlfn.XLOOKUP(_xlfn.TEXTJOIN("|",0,D3221,G3221,H3221,I3221),[3]무기각인!$P$546:$P$1333,[3]무기각인!$O$546:$O$1333)</f>
        <v>0.34720000000000001</v>
      </c>
      <c r="N3221">
        <v>0.95050000000000001</v>
      </c>
    </row>
    <row r="3222" spans="1:14" x14ac:dyDescent="0.3">
      <c r="A3222" t="s">
        <v>1530</v>
      </c>
      <c r="B3222" t="s">
        <v>665</v>
      </c>
      <c r="C3222">
        <f>_xlfn.XLOOKUP(B3222,[2]itemList_221219!$B:$B,[2]itemList_221219!$A:$A)</f>
        <v>35000</v>
      </c>
      <c r="D3222">
        <v>40</v>
      </c>
      <c r="E3222">
        <v>52</v>
      </c>
      <c r="F3222">
        <v>0</v>
      </c>
      <c r="G3222" t="s">
        <v>19</v>
      </c>
      <c r="H3222" t="s">
        <v>990</v>
      </c>
      <c r="I3222">
        <v>1.8</v>
      </c>
      <c r="J3222" t="s">
        <v>1485</v>
      </c>
      <c r="K3222">
        <v>3508</v>
      </c>
      <c r="L3222">
        <v>0.3508</v>
      </c>
      <c r="M3222">
        <f>_xlfn.XLOOKUP(_xlfn.TEXTJOIN("|",0,D3222,G3222,H3222,I3222),[3]무기각인!$P$546:$P$1333,[3]무기각인!$O$546:$O$1333)</f>
        <v>0.34720000000000001</v>
      </c>
      <c r="N3222">
        <v>1.0368999999999999</v>
      </c>
    </row>
    <row r="3223" spans="1:14" x14ac:dyDescent="0.3">
      <c r="A3223" t="s">
        <v>1530</v>
      </c>
      <c r="B3223" t="s">
        <v>665</v>
      </c>
      <c r="C3223">
        <f>_xlfn.XLOOKUP(B3223,[2]itemList_221219!$B:$B,[2]itemList_221219!$A:$A)</f>
        <v>35000</v>
      </c>
      <c r="D3223">
        <v>40</v>
      </c>
      <c r="E3223">
        <v>52</v>
      </c>
      <c r="F3223">
        <v>0</v>
      </c>
      <c r="G3223" t="s">
        <v>19</v>
      </c>
      <c r="H3223" t="s">
        <v>990</v>
      </c>
      <c r="I3223">
        <v>1.9</v>
      </c>
      <c r="J3223" t="s">
        <v>1486</v>
      </c>
      <c r="K3223">
        <v>3455</v>
      </c>
      <c r="L3223">
        <v>0.34549999999999997</v>
      </c>
      <c r="M3223">
        <f>_xlfn.XLOOKUP(_xlfn.TEXTJOIN("|",0,D3223,G3223,H3223,I3223),[3]무기각인!$P$546:$P$1333,[3]무기각인!$O$546:$O$1333)</f>
        <v>0.34720000000000001</v>
      </c>
      <c r="N3223">
        <v>0.48959999999999998</v>
      </c>
    </row>
    <row r="3224" spans="1:14" x14ac:dyDescent="0.3">
      <c r="A3224" t="s">
        <v>1530</v>
      </c>
      <c r="B3224" t="s">
        <v>665</v>
      </c>
      <c r="C3224">
        <f>_xlfn.XLOOKUP(B3224,[2]itemList_221219!$B:$B,[2]itemList_221219!$A:$A)</f>
        <v>35000</v>
      </c>
      <c r="D3224">
        <v>40</v>
      </c>
      <c r="E3224">
        <v>52</v>
      </c>
      <c r="F3224">
        <v>0</v>
      </c>
      <c r="G3224" t="s">
        <v>19</v>
      </c>
      <c r="H3224" t="s">
        <v>990</v>
      </c>
      <c r="I3224">
        <v>2</v>
      </c>
      <c r="J3224" t="s">
        <v>1487</v>
      </c>
      <c r="K3224">
        <v>3525</v>
      </c>
      <c r="L3224">
        <v>0.35249999999999998</v>
      </c>
      <c r="M3224">
        <f>_xlfn.XLOOKUP(_xlfn.TEXTJOIN("|",0,D3224,G3224,H3224,I3224),[3]무기각인!$P$546:$P$1333,[3]무기각인!$O$546:$O$1333)</f>
        <v>0.34720000000000001</v>
      </c>
      <c r="N3224">
        <v>1.5265</v>
      </c>
    </row>
    <row r="3225" spans="1:14" x14ac:dyDescent="0.3">
      <c r="A3225" t="s">
        <v>1530</v>
      </c>
      <c r="B3225" t="s">
        <v>665</v>
      </c>
      <c r="C3225">
        <f>_xlfn.XLOOKUP(B3225,[2]itemList_221219!$B:$B,[2]itemList_221219!$A:$A)</f>
        <v>35000</v>
      </c>
      <c r="D3225">
        <v>40</v>
      </c>
      <c r="E3225">
        <v>52</v>
      </c>
      <c r="F3225">
        <v>0</v>
      </c>
      <c r="G3225" t="s">
        <v>19</v>
      </c>
      <c r="H3225" t="s">
        <v>990</v>
      </c>
      <c r="I3225">
        <v>2.1</v>
      </c>
      <c r="J3225" t="s">
        <v>1488</v>
      </c>
      <c r="K3225">
        <v>3366</v>
      </c>
      <c r="L3225">
        <v>0.33660000000000001</v>
      </c>
      <c r="M3225">
        <f>_xlfn.XLOOKUP(_xlfn.TEXTJOIN("|",0,D3225,G3225,H3225,I3225),[3]무기각인!$P$546:$P$1333,[3]무기각인!$O$546:$O$1333)</f>
        <v>0.34720000000000001</v>
      </c>
      <c r="N3225">
        <v>3.0529999999999999</v>
      </c>
    </row>
    <row r="3226" spans="1:14" x14ac:dyDescent="0.3">
      <c r="A3226" t="s">
        <v>1530</v>
      </c>
      <c r="B3226" t="s">
        <v>665</v>
      </c>
      <c r="C3226">
        <f>_xlfn.XLOOKUP(B3226,[2]itemList_221219!$B:$B,[2]itemList_221219!$A:$A)</f>
        <v>35000</v>
      </c>
      <c r="D3226">
        <v>40</v>
      </c>
      <c r="E3226">
        <v>52</v>
      </c>
      <c r="F3226">
        <v>0</v>
      </c>
      <c r="G3226" t="s">
        <v>19</v>
      </c>
      <c r="H3226" t="s">
        <v>990</v>
      </c>
      <c r="I3226">
        <v>2.2000000000000002</v>
      </c>
      <c r="J3226" t="s">
        <v>1489</v>
      </c>
      <c r="K3226">
        <v>3379</v>
      </c>
      <c r="L3226">
        <v>0.33789999999999998</v>
      </c>
      <c r="M3226">
        <f>_xlfn.XLOOKUP(_xlfn.TEXTJOIN("|",0,D3226,G3226,H3226,I3226),[3]무기각인!$P$546:$P$1333,[3]무기각인!$O$546:$O$1333)</f>
        <v>0.34720000000000001</v>
      </c>
      <c r="N3226">
        <v>2.6785999999999999</v>
      </c>
    </row>
    <row r="3227" spans="1:14" x14ac:dyDescent="0.3">
      <c r="A3227" t="s">
        <v>1530</v>
      </c>
      <c r="B3227" t="s">
        <v>665</v>
      </c>
      <c r="C3227">
        <f>_xlfn.XLOOKUP(B3227,[2]itemList_221219!$B:$B,[2]itemList_221219!$A:$A)</f>
        <v>35000</v>
      </c>
      <c r="D3227">
        <v>40</v>
      </c>
      <c r="E3227">
        <v>52</v>
      </c>
      <c r="F3227">
        <v>0</v>
      </c>
      <c r="G3227" t="s">
        <v>19</v>
      </c>
      <c r="H3227" t="s">
        <v>990</v>
      </c>
      <c r="I3227">
        <v>2.2999999999999998</v>
      </c>
      <c r="J3227" t="s">
        <v>1490</v>
      </c>
      <c r="K3227">
        <v>3464</v>
      </c>
      <c r="L3227">
        <v>0.34639999999999999</v>
      </c>
      <c r="M3227">
        <f>_xlfn.XLOOKUP(_xlfn.TEXTJOIN("|",0,D3227,G3227,H3227,I3227),[3]무기각인!$P$546:$P$1333,[3]무기각인!$O$546:$O$1333)</f>
        <v>0.34720000000000001</v>
      </c>
      <c r="N3227">
        <v>0.23039999999999999</v>
      </c>
    </row>
    <row r="3228" spans="1:14" x14ac:dyDescent="0.3">
      <c r="A3228" t="s">
        <v>1530</v>
      </c>
      <c r="B3228" t="s">
        <v>665</v>
      </c>
      <c r="C3228">
        <f>_xlfn.XLOOKUP(B3228,[2]itemList_221219!$B:$B,[2]itemList_221219!$A:$A)</f>
        <v>35000</v>
      </c>
      <c r="D3228">
        <v>40</v>
      </c>
      <c r="E3228">
        <v>52</v>
      </c>
      <c r="F3228">
        <v>0</v>
      </c>
      <c r="G3228" t="s">
        <v>19</v>
      </c>
      <c r="H3228" t="s">
        <v>990</v>
      </c>
      <c r="I3228">
        <v>2.4</v>
      </c>
      <c r="J3228" t="s">
        <v>1491</v>
      </c>
      <c r="K3228">
        <v>3493</v>
      </c>
      <c r="L3228">
        <v>0.3493</v>
      </c>
      <c r="M3228">
        <f>_xlfn.XLOOKUP(_xlfn.TEXTJOIN("|",0,D3228,G3228,H3228,I3228),[3]무기각인!$P$546:$P$1333,[3]무기각인!$O$546:$O$1333)</f>
        <v>0.34720000000000001</v>
      </c>
      <c r="N3228">
        <v>0.6048</v>
      </c>
    </row>
    <row r="3229" spans="1:14" x14ac:dyDescent="0.3">
      <c r="A3229" t="s">
        <v>1530</v>
      </c>
      <c r="B3229" t="s">
        <v>665</v>
      </c>
      <c r="C3229">
        <f>_xlfn.XLOOKUP(B3229,[2]itemList_221219!$B:$B,[2]itemList_221219!$A:$A)</f>
        <v>35000</v>
      </c>
      <c r="D3229">
        <v>40</v>
      </c>
      <c r="E3229">
        <v>52</v>
      </c>
      <c r="F3229">
        <v>0</v>
      </c>
      <c r="G3229" t="s">
        <v>19</v>
      </c>
      <c r="H3229" t="s">
        <v>990</v>
      </c>
      <c r="I3229">
        <v>2.5</v>
      </c>
      <c r="J3229" t="s">
        <v>1492</v>
      </c>
      <c r="K3229">
        <v>3498</v>
      </c>
      <c r="L3229">
        <v>0.3498</v>
      </c>
      <c r="M3229">
        <f>_xlfn.XLOOKUP(_xlfn.TEXTJOIN("|",0,D3229,G3229,H3229,I3229),[3]무기각인!$P$546:$P$1333,[3]무기각인!$O$546:$O$1333)</f>
        <v>0.34720000000000001</v>
      </c>
      <c r="N3229">
        <v>0.74880000000000002</v>
      </c>
    </row>
    <row r="3230" spans="1:14" x14ac:dyDescent="0.3">
      <c r="A3230" t="s">
        <v>1530</v>
      </c>
      <c r="B3230" t="s">
        <v>665</v>
      </c>
      <c r="C3230">
        <f>_xlfn.XLOOKUP(B3230,[2]itemList_221219!$B:$B,[2]itemList_221219!$A:$A)</f>
        <v>35000</v>
      </c>
      <c r="D3230">
        <v>40</v>
      </c>
      <c r="E3230">
        <v>52</v>
      </c>
      <c r="F3230">
        <v>0</v>
      </c>
      <c r="G3230" t="s">
        <v>19</v>
      </c>
      <c r="H3230" t="s">
        <v>990</v>
      </c>
      <c r="I3230">
        <v>2.6</v>
      </c>
      <c r="J3230" t="s">
        <v>1493</v>
      </c>
      <c r="K3230">
        <v>3545</v>
      </c>
      <c r="L3230">
        <v>0.35449999999999998</v>
      </c>
      <c r="M3230">
        <f>_xlfn.XLOOKUP(_xlfn.TEXTJOIN("|",0,D3230,G3230,H3230,I3230),[3]무기각인!$P$546:$P$1333,[3]무기각인!$O$546:$O$1333)</f>
        <v>0.34720000000000001</v>
      </c>
      <c r="N3230">
        <v>2.1025</v>
      </c>
    </row>
    <row r="3231" spans="1:14" x14ac:dyDescent="0.3">
      <c r="A3231" t="s">
        <v>1530</v>
      </c>
      <c r="B3231" t="s">
        <v>665</v>
      </c>
      <c r="C3231">
        <f>_xlfn.XLOOKUP(B3231,[2]itemList_221219!$B:$B,[2]itemList_221219!$A:$A)</f>
        <v>35000</v>
      </c>
      <c r="D3231">
        <v>40</v>
      </c>
      <c r="E3231">
        <v>52</v>
      </c>
      <c r="F3231">
        <v>0</v>
      </c>
      <c r="G3231" t="s">
        <v>19</v>
      </c>
      <c r="H3231" t="s">
        <v>990</v>
      </c>
      <c r="I3231">
        <v>2.7</v>
      </c>
      <c r="J3231" t="s">
        <v>1494</v>
      </c>
      <c r="K3231">
        <v>3448</v>
      </c>
      <c r="L3231">
        <v>0.3448</v>
      </c>
      <c r="M3231">
        <f>_xlfn.XLOOKUP(_xlfn.TEXTJOIN("|",0,D3231,G3231,H3231,I3231),[3]무기각인!$P$546:$P$1333,[3]무기각인!$O$546:$O$1333)</f>
        <v>0.34720000000000001</v>
      </c>
      <c r="N3231">
        <v>0.69120000000000004</v>
      </c>
    </row>
    <row r="3232" spans="1:14" x14ac:dyDescent="0.3">
      <c r="A3232" t="s">
        <v>1530</v>
      </c>
      <c r="B3232" t="s">
        <v>665</v>
      </c>
      <c r="C3232">
        <f>_xlfn.XLOOKUP(B3232,[2]itemList_221219!$B:$B,[2]itemList_221219!$A:$A)</f>
        <v>35000</v>
      </c>
      <c r="D3232">
        <v>40</v>
      </c>
      <c r="E3232">
        <v>52</v>
      </c>
      <c r="F3232">
        <v>0</v>
      </c>
      <c r="G3232" t="s">
        <v>19</v>
      </c>
      <c r="H3232" t="s">
        <v>990</v>
      </c>
      <c r="I3232">
        <v>2.8</v>
      </c>
      <c r="J3232" t="s">
        <v>1495</v>
      </c>
      <c r="K3232">
        <v>3472</v>
      </c>
      <c r="L3232">
        <v>0.34720000000000001</v>
      </c>
      <c r="M3232">
        <f>_xlfn.XLOOKUP(_xlfn.TEXTJOIN("|",0,D3232,G3232,H3232,I3232),[3]무기각인!$P$546:$P$1333,[3]무기각인!$O$546:$O$1333)</f>
        <v>0.34720000000000001</v>
      </c>
      <c r="N3232">
        <v>0</v>
      </c>
    </row>
    <row r="3233" spans="1:14" x14ac:dyDescent="0.3">
      <c r="A3233" t="s">
        <v>1530</v>
      </c>
      <c r="B3233" t="s">
        <v>665</v>
      </c>
      <c r="C3233">
        <f>_xlfn.XLOOKUP(B3233,[2]itemList_221219!$B:$B,[2]itemList_221219!$A:$A)</f>
        <v>35000</v>
      </c>
      <c r="D3233">
        <v>40</v>
      </c>
      <c r="E3233">
        <v>52</v>
      </c>
      <c r="F3233">
        <v>0</v>
      </c>
      <c r="G3233" t="s">
        <v>19</v>
      </c>
      <c r="H3233" t="s">
        <v>990</v>
      </c>
      <c r="I3233">
        <v>2.9</v>
      </c>
      <c r="J3233" t="s">
        <v>1496</v>
      </c>
      <c r="K3233">
        <v>3539</v>
      </c>
      <c r="L3233">
        <v>0.35389999999999999</v>
      </c>
      <c r="M3233">
        <f>_xlfn.XLOOKUP(_xlfn.TEXTJOIN("|",0,D3233,G3233,H3233,I3233),[3]무기각인!$P$546:$P$1333,[3]무기각인!$O$546:$O$1333)</f>
        <v>0.34720000000000001</v>
      </c>
      <c r="N3233">
        <v>1.9297</v>
      </c>
    </row>
    <row r="3234" spans="1:14" x14ac:dyDescent="0.3">
      <c r="A3234" t="s">
        <v>1530</v>
      </c>
      <c r="B3234" t="s">
        <v>665</v>
      </c>
      <c r="C3234">
        <f>_xlfn.XLOOKUP(B3234,[2]itemList_221219!$B:$B,[2]itemList_221219!$A:$A)</f>
        <v>35000</v>
      </c>
      <c r="D3234">
        <v>40</v>
      </c>
      <c r="E3234">
        <v>52</v>
      </c>
      <c r="F3234">
        <v>0</v>
      </c>
      <c r="G3234" t="s">
        <v>19</v>
      </c>
      <c r="H3234" t="s">
        <v>990</v>
      </c>
      <c r="I3234">
        <v>3</v>
      </c>
      <c r="J3234" t="s">
        <v>1497</v>
      </c>
      <c r="K3234">
        <v>3451</v>
      </c>
      <c r="L3234">
        <v>0.34510000000000002</v>
      </c>
      <c r="M3234">
        <f>_xlfn.XLOOKUP(_xlfn.TEXTJOIN("|",0,D3234,G3234,H3234,I3234),[3]무기각인!$P$546:$P$1333,[3]무기각인!$O$546:$O$1333)</f>
        <v>0.34720000000000001</v>
      </c>
      <c r="N3234">
        <v>0.6048</v>
      </c>
    </row>
    <row r="3235" spans="1:14" x14ac:dyDescent="0.3">
      <c r="A3235" t="s">
        <v>1530</v>
      </c>
      <c r="B3235" t="s">
        <v>665</v>
      </c>
      <c r="C3235">
        <f>_xlfn.XLOOKUP(B3235,[2]itemList_221219!$B:$B,[2]itemList_221219!$A:$A)</f>
        <v>35000</v>
      </c>
      <c r="D3235">
        <v>40</v>
      </c>
      <c r="E3235">
        <v>52</v>
      </c>
      <c r="F3235">
        <v>0</v>
      </c>
      <c r="G3235" t="s">
        <v>19</v>
      </c>
      <c r="H3235" t="s">
        <v>990</v>
      </c>
      <c r="I3235">
        <v>3.1</v>
      </c>
      <c r="J3235" t="s">
        <v>1609</v>
      </c>
      <c r="K3235">
        <v>3559</v>
      </c>
      <c r="L3235">
        <v>0.35589999999999999</v>
      </c>
      <c r="M3235">
        <f>_xlfn.XLOOKUP(_xlfn.TEXTJOIN("|",0,D3235,G3235,H3235,I3235),[3]무기각인!$P$546:$P$1333,[3]무기각인!$O$546:$O$1333)</f>
        <v>0.34720000000000001</v>
      </c>
      <c r="N3235">
        <v>2.5057999999999998</v>
      </c>
    </row>
    <row r="3236" spans="1:14" x14ac:dyDescent="0.3">
      <c r="A3236" t="s">
        <v>1530</v>
      </c>
      <c r="B3236" t="s">
        <v>665</v>
      </c>
      <c r="C3236">
        <f>_xlfn.XLOOKUP(B3236,[2]itemList_221219!$B:$B,[2]itemList_221219!$A:$A)</f>
        <v>35000</v>
      </c>
      <c r="D3236">
        <v>40</v>
      </c>
      <c r="E3236">
        <v>52</v>
      </c>
      <c r="F3236">
        <v>0</v>
      </c>
      <c r="G3236" t="s">
        <v>19</v>
      </c>
      <c r="H3236" t="s">
        <v>990</v>
      </c>
      <c r="I3236">
        <v>3.2</v>
      </c>
      <c r="J3236" t="s">
        <v>1610</v>
      </c>
      <c r="K3236">
        <v>3446</v>
      </c>
      <c r="L3236">
        <v>0.34460000000000002</v>
      </c>
      <c r="M3236">
        <f>_xlfn.XLOOKUP(_xlfn.TEXTJOIN("|",0,D3236,G3236,H3236,I3236),[3]무기각인!$P$546:$P$1333,[3]무기각인!$O$546:$O$1333)</f>
        <v>0.34720000000000001</v>
      </c>
      <c r="N3236">
        <v>0.74880000000000002</v>
      </c>
    </row>
    <row r="3237" spans="1:14" x14ac:dyDescent="0.3">
      <c r="A3237" t="s">
        <v>1530</v>
      </c>
      <c r="B3237" t="s">
        <v>665</v>
      </c>
      <c r="C3237">
        <f>_xlfn.XLOOKUP(B3237,[2]itemList_221219!$B:$B,[2]itemList_221219!$A:$A)</f>
        <v>35000</v>
      </c>
      <c r="D3237">
        <v>40</v>
      </c>
      <c r="E3237">
        <v>52</v>
      </c>
      <c r="F3237">
        <v>0</v>
      </c>
      <c r="G3237" t="s">
        <v>19</v>
      </c>
      <c r="H3237" t="s">
        <v>990</v>
      </c>
      <c r="I3237">
        <v>3.3</v>
      </c>
      <c r="J3237" t="s">
        <v>1611</v>
      </c>
      <c r="K3237">
        <v>3512</v>
      </c>
      <c r="L3237">
        <v>0.35120000000000001</v>
      </c>
      <c r="M3237">
        <f>_xlfn.XLOOKUP(_xlfn.TEXTJOIN("|",0,D3237,G3237,H3237,I3237),[3]무기각인!$P$546:$P$1333,[3]무기각인!$O$546:$O$1333)</f>
        <v>0.34720000000000001</v>
      </c>
      <c r="N3237">
        <v>1.1520999999999999</v>
      </c>
    </row>
    <row r="3238" spans="1:14" x14ac:dyDescent="0.3">
      <c r="A3238" t="s">
        <v>1530</v>
      </c>
      <c r="B3238" t="s">
        <v>665</v>
      </c>
      <c r="C3238">
        <f>_xlfn.XLOOKUP(B3238,[2]itemList_221219!$B:$B,[2]itemList_221219!$A:$A)</f>
        <v>35000</v>
      </c>
      <c r="D3238">
        <v>40</v>
      </c>
      <c r="E3238">
        <v>52</v>
      </c>
      <c r="F3238">
        <v>0</v>
      </c>
      <c r="G3238" t="s">
        <v>19</v>
      </c>
      <c r="H3238" t="s">
        <v>990</v>
      </c>
      <c r="I3238">
        <v>3.4</v>
      </c>
      <c r="J3238" t="s">
        <v>1612</v>
      </c>
      <c r="K3238">
        <v>3458</v>
      </c>
      <c r="L3238">
        <v>0.3458</v>
      </c>
      <c r="M3238">
        <f>_xlfn.XLOOKUP(_xlfn.TEXTJOIN("|",0,D3238,G3238,H3238,I3238),[3]무기각인!$P$546:$P$1333,[3]무기각인!$O$546:$O$1333)</f>
        <v>0.34720000000000001</v>
      </c>
      <c r="N3238">
        <v>0.4032</v>
      </c>
    </row>
    <row r="3239" spans="1:14" x14ac:dyDescent="0.3">
      <c r="A3239" t="s">
        <v>1530</v>
      </c>
      <c r="B3239" t="s">
        <v>665</v>
      </c>
      <c r="C3239">
        <f>_xlfn.XLOOKUP(B3239,[2]itemList_221219!$B:$B,[2]itemList_221219!$A:$A)</f>
        <v>35000</v>
      </c>
      <c r="D3239">
        <v>40</v>
      </c>
      <c r="E3239">
        <v>52</v>
      </c>
      <c r="F3239">
        <v>0</v>
      </c>
      <c r="G3239" t="s">
        <v>19</v>
      </c>
      <c r="H3239" t="s">
        <v>990</v>
      </c>
      <c r="I3239">
        <v>3.5</v>
      </c>
      <c r="J3239" t="s">
        <v>1613</v>
      </c>
      <c r="K3239">
        <v>3534</v>
      </c>
      <c r="L3239">
        <v>0.35339999999999999</v>
      </c>
      <c r="M3239">
        <f>_xlfn.XLOOKUP(_xlfn.TEXTJOIN("|",0,D3239,G3239,H3239,I3239),[3]무기각인!$P$546:$P$1333,[3]무기각인!$O$546:$O$1333)</f>
        <v>0.34720000000000001</v>
      </c>
      <c r="N3239">
        <v>1.7857000000000001</v>
      </c>
    </row>
    <row r="3240" spans="1:14" x14ac:dyDescent="0.3">
      <c r="A3240" t="s">
        <v>1530</v>
      </c>
      <c r="B3240" t="s">
        <v>665</v>
      </c>
      <c r="C3240">
        <f>_xlfn.XLOOKUP(B3240,[2]itemList_221219!$B:$B,[2]itemList_221219!$A:$A)</f>
        <v>35000</v>
      </c>
      <c r="D3240">
        <v>40</v>
      </c>
      <c r="E3240">
        <v>52</v>
      </c>
      <c r="F3240">
        <v>0</v>
      </c>
      <c r="G3240" t="s">
        <v>19</v>
      </c>
      <c r="H3240" t="s">
        <v>990</v>
      </c>
      <c r="I3240">
        <v>3.6</v>
      </c>
      <c r="J3240" t="s">
        <v>1614</v>
      </c>
      <c r="K3240">
        <v>3379</v>
      </c>
      <c r="L3240">
        <v>0.33789999999999998</v>
      </c>
      <c r="M3240">
        <f>_xlfn.XLOOKUP(_xlfn.TEXTJOIN("|",0,D3240,G3240,H3240,I3240),[3]무기각인!$P$546:$P$1333,[3]무기각인!$O$546:$O$1333)</f>
        <v>0.34720000000000001</v>
      </c>
      <c r="N3240">
        <v>2.6785999999999999</v>
      </c>
    </row>
    <row r="3241" spans="1:14" x14ac:dyDescent="0.3">
      <c r="A3241" t="s">
        <v>1530</v>
      </c>
      <c r="B3241" t="s">
        <v>665</v>
      </c>
      <c r="C3241">
        <f>_xlfn.XLOOKUP(B3241,[2]itemList_221219!$B:$B,[2]itemList_221219!$A:$A)</f>
        <v>35000</v>
      </c>
      <c r="D3241">
        <v>40</v>
      </c>
      <c r="E3241">
        <v>52</v>
      </c>
      <c r="F3241">
        <v>0</v>
      </c>
      <c r="G3241" t="s">
        <v>19</v>
      </c>
      <c r="H3241" t="s">
        <v>990</v>
      </c>
      <c r="I3241">
        <v>3.7</v>
      </c>
      <c r="J3241" t="s">
        <v>1615</v>
      </c>
      <c r="K3241">
        <v>3518</v>
      </c>
      <c r="L3241">
        <v>0.3518</v>
      </c>
      <c r="M3241">
        <f>_xlfn.XLOOKUP(_xlfn.TEXTJOIN("|",0,D3241,G3241,H3241,I3241),[3]무기각인!$P$546:$P$1333,[3]무기각인!$O$546:$O$1333)</f>
        <v>0.34720000000000001</v>
      </c>
      <c r="N3241">
        <v>1.3249</v>
      </c>
    </row>
    <row r="3242" spans="1:14" x14ac:dyDescent="0.3">
      <c r="A3242" t="s">
        <v>1530</v>
      </c>
      <c r="B3242" t="s">
        <v>665</v>
      </c>
      <c r="C3242">
        <f>_xlfn.XLOOKUP(B3242,[2]itemList_221219!$B:$B,[2]itemList_221219!$A:$A)</f>
        <v>35000</v>
      </c>
      <c r="D3242">
        <v>40</v>
      </c>
      <c r="E3242">
        <v>52</v>
      </c>
      <c r="F3242">
        <v>0</v>
      </c>
      <c r="G3242" t="s">
        <v>19</v>
      </c>
      <c r="H3242" t="s">
        <v>990</v>
      </c>
      <c r="I3242">
        <v>3.8</v>
      </c>
      <c r="J3242" t="s">
        <v>1616</v>
      </c>
      <c r="K3242">
        <v>3469</v>
      </c>
      <c r="L3242">
        <v>0.34689999999999999</v>
      </c>
      <c r="M3242">
        <f>_xlfn.XLOOKUP(_xlfn.TEXTJOIN("|",0,D3242,G3242,H3242,I3242),[3]무기각인!$P$546:$P$1333,[3]무기각인!$O$546:$O$1333)</f>
        <v>0.34720000000000001</v>
      </c>
      <c r="N3242">
        <v>8.6400000000000005E-2</v>
      </c>
    </row>
    <row r="3243" spans="1:14" x14ac:dyDescent="0.3">
      <c r="A3243" t="s">
        <v>1530</v>
      </c>
      <c r="B3243" t="s">
        <v>665</v>
      </c>
      <c r="C3243">
        <f>_xlfn.XLOOKUP(B3243,[2]itemList_221219!$B:$B,[2]itemList_221219!$A:$A)</f>
        <v>35000</v>
      </c>
      <c r="D3243">
        <v>40</v>
      </c>
      <c r="E3243">
        <v>52</v>
      </c>
      <c r="F3243">
        <v>0</v>
      </c>
      <c r="G3243" t="s">
        <v>19</v>
      </c>
      <c r="H3243" t="s">
        <v>990</v>
      </c>
      <c r="I3243">
        <v>3.9</v>
      </c>
      <c r="J3243" t="s">
        <v>1617</v>
      </c>
      <c r="K3243">
        <v>3521</v>
      </c>
      <c r="L3243">
        <v>0.35210000000000002</v>
      </c>
      <c r="M3243">
        <f>_xlfn.XLOOKUP(_xlfn.TEXTJOIN("|",0,D3243,G3243,H3243,I3243),[3]무기각인!$P$546:$P$1333,[3]무기각인!$O$546:$O$1333)</f>
        <v>0.34720000000000001</v>
      </c>
      <c r="N3243">
        <v>1.4113</v>
      </c>
    </row>
    <row r="3244" spans="1:14" x14ac:dyDescent="0.3">
      <c r="A3244" t="s">
        <v>1530</v>
      </c>
      <c r="B3244" t="s">
        <v>665</v>
      </c>
      <c r="C3244">
        <f>_xlfn.XLOOKUP(B3244,[2]itemList_221219!$B:$B,[2]itemList_221219!$A:$A)</f>
        <v>35000</v>
      </c>
      <c r="D3244">
        <v>40</v>
      </c>
      <c r="E3244">
        <v>52</v>
      </c>
      <c r="F3244">
        <v>0</v>
      </c>
      <c r="G3244" t="s">
        <v>19</v>
      </c>
      <c r="H3244" t="s">
        <v>990</v>
      </c>
      <c r="I3244">
        <v>4</v>
      </c>
      <c r="J3244" t="s">
        <v>1618</v>
      </c>
      <c r="K3244">
        <v>3425</v>
      </c>
      <c r="L3244">
        <v>0.34250000000000003</v>
      </c>
      <c r="M3244">
        <f>_xlfn.XLOOKUP(_xlfn.TEXTJOIN("|",0,D3244,G3244,H3244,I3244),[3]무기각인!$P$546:$P$1333,[3]무기각인!$O$546:$O$1333)</f>
        <v>0.34720000000000001</v>
      </c>
      <c r="N3244">
        <v>1.3536999999999999</v>
      </c>
    </row>
    <row r="3245" spans="1:14" x14ac:dyDescent="0.3">
      <c r="A3245" t="s">
        <v>1530</v>
      </c>
      <c r="B3245" t="s">
        <v>665</v>
      </c>
      <c r="C3245">
        <f>_xlfn.XLOOKUP(B3245,[2]itemList_221219!$B:$B,[2]itemList_221219!$A:$A)</f>
        <v>35000</v>
      </c>
      <c r="D3245">
        <v>40</v>
      </c>
      <c r="E3245">
        <v>53</v>
      </c>
      <c r="F3245">
        <v>0</v>
      </c>
      <c r="G3245" t="s">
        <v>19</v>
      </c>
      <c r="H3245" t="s">
        <v>991</v>
      </c>
      <c r="I3245">
        <v>0.5</v>
      </c>
      <c r="J3245" t="s">
        <v>1498</v>
      </c>
      <c r="K3245">
        <v>2985</v>
      </c>
      <c r="L3245">
        <v>0.29849999999999999</v>
      </c>
      <c r="M3245">
        <f>_xlfn.XLOOKUP(_xlfn.TEXTJOIN("|",0,D3245,G3245,H3245,I3245),[3]무기각인!$P$546:$P$1333,[3]무기각인!$O$546:$O$1333)</f>
        <v>0.3125</v>
      </c>
      <c r="N3245">
        <v>4.4800000000000004</v>
      </c>
    </row>
    <row r="3246" spans="1:14" x14ac:dyDescent="0.3">
      <c r="A3246" t="s">
        <v>1530</v>
      </c>
      <c r="B3246" t="s">
        <v>665</v>
      </c>
      <c r="C3246">
        <f>_xlfn.XLOOKUP(B3246,[2]itemList_221219!$B:$B,[2]itemList_221219!$A:$A)</f>
        <v>35000</v>
      </c>
      <c r="D3246">
        <v>40</v>
      </c>
      <c r="E3246">
        <v>53</v>
      </c>
      <c r="F3246">
        <v>0</v>
      </c>
      <c r="G3246" t="s">
        <v>19</v>
      </c>
      <c r="H3246" t="s">
        <v>991</v>
      </c>
      <c r="I3246">
        <v>0.6</v>
      </c>
      <c r="J3246" t="s">
        <v>1499</v>
      </c>
      <c r="K3246">
        <v>3039</v>
      </c>
      <c r="L3246">
        <v>0.3039</v>
      </c>
      <c r="M3246">
        <f>_xlfn.XLOOKUP(_xlfn.TEXTJOIN("|",0,D3246,G3246,H3246,I3246),[3]무기각인!$P$546:$P$1333,[3]무기각인!$O$546:$O$1333)</f>
        <v>0.3125</v>
      </c>
      <c r="N3246">
        <v>2.7519999999999998</v>
      </c>
    </row>
    <row r="3247" spans="1:14" x14ac:dyDescent="0.3">
      <c r="A3247" t="s">
        <v>1530</v>
      </c>
      <c r="B3247" t="s">
        <v>665</v>
      </c>
      <c r="C3247">
        <f>_xlfn.XLOOKUP(B3247,[2]itemList_221219!$B:$B,[2]itemList_221219!$A:$A)</f>
        <v>35000</v>
      </c>
      <c r="D3247">
        <v>40</v>
      </c>
      <c r="E3247">
        <v>53</v>
      </c>
      <c r="F3247">
        <v>0</v>
      </c>
      <c r="G3247" t="s">
        <v>19</v>
      </c>
      <c r="H3247" t="s">
        <v>991</v>
      </c>
      <c r="I3247">
        <v>0.7</v>
      </c>
      <c r="J3247" t="s">
        <v>1500</v>
      </c>
      <c r="K3247">
        <v>3147</v>
      </c>
      <c r="L3247">
        <v>0.31469999999999998</v>
      </c>
      <c r="M3247">
        <f>_xlfn.XLOOKUP(_xlfn.TEXTJOIN("|",0,D3247,G3247,H3247,I3247),[3]무기각인!$P$546:$P$1333,[3]무기각인!$O$546:$O$1333)</f>
        <v>0.3125</v>
      </c>
      <c r="N3247">
        <v>0.70399999999999996</v>
      </c>
    </row>
    <row r="3248" spans="1:14" x14ac:dyDescent="0.3">
      <c r="A3248" t="s">
        <v>1530</v>
      </c>
      <c r="B3248" t="s">
        <v>665</v>
      </c>
      <c r="C3248">
        <f>_xlfn.XLOOKUP(B3248,[2]itemList_221219!$B:$B,[2]itemList_221219!$A:$A)</f>
        <v>35000</v>
      </c>
      <c r="D3248">
        <v>40</v>
      </c>
      <c r="E3248">
        <v>53</v>
      </c>
      <c r="F3248">
        <v>0</v>
      </c>
      <c r="G3248" t="s">
        <v>19</v>
      </c>
      <c r="H3248" t="s">
        <v>991</v>
      </c>
      <c r="I3248">
        <v>0.8</v>
      </c>
      <c r="J3248" t="s">
        <v>1501</v>
      </c>
      <c r="K3248">
        <v>3063</v>
      </c>
      <c r="L3248">
        <v>0.30630000000000002</v>
      </c>
      <c r="M3248">
        <f>_xlfn.XLOOKUP(_xlfn.TEXTJOIN("|",0,D3248,G3248,H3248,I3248),[3]무기각인!$P$546:$P$1333,[3]무기각인!$O$546:$O$1333)</f>
        <v>0.3125</v>
      </c>
      <c r="N3248">
        <v>1.984</v>
      </c>
    </row>
    <row r="3249" spans="1:14" x14ac:dyDescent="0.3">
      <c r="A3249" t="s">
        <v>1530</v>
      </c>
      <c r="B3249" t="s">
        <v>665</v>
      </c>
      <c r="C3249">
        <f>_xlfn.XLOOKUP(B3249,[2]itemList_221219!$B:$B,[2]itemList_221219!$A:$A)</f>
        <v>35000</v>
      </c>
      <c r="D3249">
        <v>40</v>
      </c>
      <c r="E3249">
        <v>53</v>
      </c>
      <c r="F3249">
        <v>0</v>
      </c>
      <c r="G3249" t="s">
        <v>19</v>
      </c>
      <c r="H3249" t="s">
        <v>991</v>
      </c>
      <c r="I3249">
        <v>0.9</v>
      </c>
      <c r="J3249" t="s">
        <v>1502</v>
      </c>
      <c r="K3249">
        <v>3085</v>
      </c>
      <c r="L3249">
        <v>0.3085</v>
      </c>
      <c r="M3249">
        <f>_xlfn.XLOOKUP(_xlfn.TEXTJOIN("|",0,D3249,G3249,H3249,I3249),[3]무기각인!$P$546:$P$1333,[3]무기각인!$O$546:$O$1333)</f>
        <v>0.3125</v>
      </c>
      <c r="N3249">
        <v>1.28</v>
      </c>
    </row>
    <row r="3250" spans="1:14" x14ac:dyDescent="0.3">
      <c r="A3250" t="s">
        <v>1530</v>
      </c>
      <c r="B3250" t="s">
        <v>665</v>
      </c>
      <c r="C3250">
        <f>_xlfn.XLOOKUP(B3250,[2]itemList_221219!$B:$B,[2]itemList_221219!$A:$A)</f>
        <v>35000</v>
      </c>
      <c r="D3250">
        <v>40</v>
      </c>
      <c r="E3250">
        <v>53</v>
      </c>
      <c r="F3250">
        <v>0</v>
      </c>
      <c r="G3250" t="s">
        <v>19</v>
      </c>
      <c r="H3250" t="s">
        <v>991</v>
      </c>
      <c r="I3250">
        <v>1</v>
      </c>
      <c r="J3250" t="s">
        <v>1503</v>
      </c>
      <c r="K3250">
        <v>3182</v>
      </c>
      <c r="L3250">
        <v>0.31819999999999998</v>
      </c>
      <c r="M3250">
        <f>_xlfn.XLOOKUP(_xlfn.TEXTJOIN("|",0,D3250,G3250,H3250,I3250),[3]무기각인!$P$546:$P$1333,[3]무기각인!$O$546:$O$1333)</f>
        <v>0.3125</v>
      </c>
      <c r="N3250">
        <v>1.8240000000000001</v>
      </c>
    </row>
    <row r="3251" spans="1:14" x14ac:dyDescent="0.3">
      <c r="A3251" t="s">
        <v>1530</v>
      </c>
      <c r="B3251" t="s">
        <v>665</v>
      </c>
      <c r="C3251">
        <f>_xlfn.XLOOKUP(B3251,[2]itemList_221219!$B:$B,[2]itemList_221219!$A:$A)</f>
        <v>35000</v>
      </c>
      <c r="D3251">
        <v>40</v>
      </c>
      <c r="E3251">
        <v>53</v>
      </c>
      <c r="F3251">
        <v>0</v>
      </c>
      <c r="G3251" t="s">
        <v>19</v>
      </c>
      <c r="H3251" t="s">
        <v>991</v>
      </c>
      <c r="I3251">
        <v>1.1000000000000001</v>
      </c>
      <c r="J3251" t="s">
        <v>1619</v>
      </c>
      <c r="K3251">
        <v>3121</v>
      </c>
      <c r="L3251">
        <v>0.31209999999999999</v>
      </c>
      <c r="M3251">
        <f>_xlfn.XLOOKUP(_xlfn.TEXTJOIN("|",0,D3251,G3251,H3251,I3251),[3]무기각인!$P$546:$P$1333,[3]무기각인!$O$546:$O$1333)</f>
        <v>0.3125</v>
      </c>
      <c r="N3251">
        <v>0.128</v>
      </c>
    </row>
    <row r="3252" spans="1:14" x14ac:dyDescent="0.3">
      <c r="A3252" t="s">
        <v>1530</v>
      </c>
      <c r="B3252" t="s">
        <v>665</v>
      </c>
      <c r="C3252">
        <f>_xlfn.XLOOKUP(B3252,[2]itemList_221219!$B:$B,[2]itemList_221219!$A:$A)</f>
        <v>35000</v>
      </c>
      <c r="D3252">
        <v>40</v>
      </c>
      <c r="E3252">
        <v>53</v>
      </c>
      <c r="F3252">
        <v>0</v>
      </c>
      <c r="G3252" t="s">
        <v>19</v>
      </c>
      <c r="H3252" t="s">
        <v>991</v>
      </c>
      <c r="I3252">
        <v>1.2</v>
      </c>
      <c r="J3252" t="s">
        <v>1620</v>
      </c>
      <c r="K3252">
        <v>3145</v>
      </c>
      <c r="L3252">
        <v>0.3145</v>
      </c>
      <c r="M3252">
        <f>_xlfn.XLOOKUP(_xlfn.TEXTJOIN("|",0,D3252,G3252,H3252,I3252),[3]무기각인!$P$546:$P$1333,[3]무기각인!$O$546:$O$1333)</f>
        <v>0.3125</v>
      </c>
      <c r="N3252">
        <v>0.64</v>
      </c>
    </row>
    <row r="3253" spans="1:14" x14ac:dyDescent="0.3">
      <c r="A3253" t="s">
        <v>1530</v>
      </c>
      <c r="B3253" t="s">
        <v>665</v>
      </c>
      <c r="C3253">
        <f>_xlfn.XLOOKUP(B3253,[2]itemList_221219!$B:$B,[2]itemList_221219!$A:$A)</f>
        <v>35000</v>
      </c>
      <c r="D3253">
        <v>40</v>
      </c>
      <c r="E3253">
        <v>53</v>
      </c>
      <c r="F3253">
        <v>0</v>
      </c>
      <c r="G3253" t="s">
        <v>19</v>
      </c>
      <c r="H3253" t="s">
        <v>991</v>
      </c>
      <c r="I3253">
        <v>1.3</v>
      </c>
      <c r="J3253" t="s">
        <v>1621</v>
      </c>
      <c r="K3253">
        <v>3006</v>
      </c>
      <c r="L3253">
        <v>0.30059999999999998</v>
      </c>
      <c r="M3253">
        <f>_xlfn.XLOOKUP(_xlfn.TEXTJOIN("|",0,D3253,G3253,H3253,I3253),[3]무기각인!$P$546:$P$1333,[3]무기각인!$O$546:$O$1333)</f>
        <v>0.3125</v>
      </c>
      <c r="N3253">
        <v>3.8079999999999998</v>
      </c>
    </row>
    <row r="3254" spans="1:14" x14ac:dyDescent="0.3">
      <c r="A3254" t="s">
        <v>1530</v>
      </c>
      <c r="B3254" t="s">
        <v>665</v>
      </c>
      <c r="C3254">
        <f>_xlfn.XLOOKUP(B3254,[2]itemList_221219!$B:$B,[2]itemList_221219!$A:$A)</f>
        <v>35000</v>
      </c>
      <c r="D3254">
        <v>40</v>
      </c>
      <c r="E3254">
        <v>53</v>
      </c>
      <c r="F3254">
        <v>0</v>
      </c>
      <c r="G3254" t="s">
        <v>19</v>
      </c>
      <c r="H3254" t="s">
        <v>991</v>
      </c>
      <c r="I3254">
        <v>1.4</v>
      </c>
      <c r="J3254" t="s">
        <v>1622</v>
      </c>
      <c r="K3254">
        <v>3063</v>
      </c>
      <c r="L3254">
        <v>0.30630000000000002</v>
      </c>
      <c r="M3254">
        <f>_xlfn.XLOOKUP(_xlfn.TEXTJOIN("|",0,D3254,G3254,H3254,I3254),[3]무기각인!$P$546:$P$1333,[3]무기각인!$O$546:$O$1333)</f>
        <v>0.3125</v>
      </c>
      <c r="N3254">
        <v>1.984</v>
      </c>
    </row>
    <row r="3255" spans="1:14" x14ac:dyDescent="0.3">
      <c r="A3255" t="s">
        <v>1530</v>
      </c>
      <c r="B3255" t="s">
        <v>665</v>
      </c>
      <c r="C3255">
        <f>_xlfn.XLOOKUP(B3255,[2]itemList_221219!$B:$B,[2]itemList_221219!$A:$A)</f>
        <v>35000</v>
      </c>
      <c r="D3255">
        <v>40</v>
      </c>
      <c r="E3255">
        <v>53</v>
      </c>
      <c r="F3255">
        <v>0</v>
      </c>
      <c r="G3255" t="s">
        <v>19</v>
      </c>
      <c r="H3255" t="s">
        <v>991</v>
      </c>
      <c r="I3255">
        <v>1.5</v>
      </c>
      <c r="J3255" t="s">
        <v>1623</v>
      </c>
      <c r="K3255">
        <v>3220</v>
      </c>
      <c r="L3255">
        <v>0.32200000000000001</v>
      </c>
      <c r="M3255">
        <f>_xlfn.XLOOKUP(_xlfn.TEXTJOIN("|",0,D3255,G3255,H3255,I3255),[3]무기각인!$P$546:$P$1333,[3]무기각인!$O$546:$O$1333)</f>
        <v>0.3125</v>
      </c>
      <c r="N3255">
        <v>3.04</v>
      </c>
    </row>
    <row r="3256" spans="1:14" x14ac:dyDescent="0.3">
      <c r="A3256" t="s">
        <v>1530</v>
      </c>
      <c r="B3256" t="s">
        <v>665</v>
      </c>
      <c r="C3256">
        <f>_xlfn.XLOOKUP(B3256,[2]itemList_221219!$B:$B,[2]itemList_221219!$A:$A)</f>
        <v>35000</v>
      </c>
      <c r="D3256">
        <v>40</v>
      </c>
      <c r="E3256">
        <v>53</v>
      </c>
      <c r="F3256">
        <v>0</v>
      </c>
      <c r="G3256" t="s">
        <v>19</v>
      </c>
      <c r="H3256" t="s">
        <v>991</v>
      </c>
      <c r="I3256">
        <v>1.6</v>
      </c>
      <c r="J3256" t="s">
        <v>1624</v>
      </c>
      <c r="K3256">
        <v>3080</v>
      </c>
      <c r="L3256">
        <v>0.308</v>
      </c>
      <c r="M3256">
        <f>_xlfn.XLOOKUP(_xlfn.TEXTJOIN("|",0,D3256,G3256,H3256,I3256),[3]무기각인!$P$546:$P$1333,[3]무기각인!$O$546:$O$1333)</f>
        <v>0.3125</v>
      </c>
      <c r="N3256">
        <v>1.44</v>
      </c>
    </row>
    <row r="3257" spans="1:14" x14ac:dyDescent="0.3">
      <c r="A3257" t="s">
        <v>1530</v>
      </c>
      <c r="B3257" t="s">
        <v>665</v>
      </c>
      <c r="C3257">
        <f>_xlfn.XLOOKUP(B3257,[2]itemList_221219!$B:$B,[2]itemList_221219!$A:$A)</f>
        <v>35000</v>
      </c>
      <c r="D3257">
        <v>40</v>
      </c>
      <c r="E3257">
        <v>53</v>
      </c>
      <c r="F3257">
        <v>0</v>
      </c>
      <c r="G3257" t="s">
        <v>19</v>
      </c>
      <c r="H3257" t="s">
        <v>991</v>
      </c>
      <c r="I3257">
        <v>1.7</v>
      </c>
      <c r="J3257" t="s">
        <v>1625</v>
      </c>
      <c r="K3257">
        <v>3271</v>
      </c>
      <c r="L3257">
        <v>0.3271</v>
      </c>
      <c r="M3257">
        <f>_xlfn.XLOOKUP(_xlfn.TEXTJOIN("|",0,D3257,G3257,H3257,I3257),[3]무기각인!$P$546:$P$1333,[3]무기각인!$O$546:$O$1333)</f>
        <v>0.3125</v>
      </c>
      <c r="N3257">
        <v>4.6719999999999997</v>
      </c>
    </row>
    <row r="3258" spans="1:14" x14ac:dyDescent="0.3">
      <c r="A3258" t="s">
        <v>1530</v>
      </c>
      <c r="B3258" t="s">
        <v>665</v>
      </c>
      <c r="C3258">
        <f>_xlfn.XLOOKUP(B3258,[2]itemList_221219!$B:$B,[2]itemList_221219!$A:$A)</f>
        <v>35000</v>
      </c>
      <c r="D3258">
        <v>40</v>
      </c>
      <c r="E3258">
        <v>53</v>
      </c>
      <c r="F3258">
        <v>0</v>
      </c>
      <c r="G3258" t="s">
        <v>19</v>
      </c>
      <c r="H3258" t="s">
        <v>991</v>
      </c>
      <c r="I3258">
        <v>1.8</v>
      </c>
      <c r="J3258" t="s">
        <v>1626</v>
      </c>
      <c r="K3258">
        <v>3167</v>
      </c>
      <c r="L3258">
        <v>0.31669999999999998</v>
      </c>
      <c r="M3258">
        <f>_xlfn.XLOOKUP(_xlfn.TEXTJOIN("|",0,D3258,G3258,H3258,I3258),[3]무기각인!$P$546:$P$1333,[3]무기각인!$O$546:$O$1333)</f>
        <v>0.3125</v>
      </c>
      <c r="N3258">
        <v>1.3440000000000001</v>
      </c>
    </row>
    <row r="3259" spans="1:14" x14ac:dyDescent="0.3">
      <c r="A3259" t="s">
        <v>1530</v>
      </c>
      <c r="B3259" t="s">
        <v>665</v>
      </c>
      <c r="C3259">
        <f>_xlfn.XLOOKUP(B3259,[2]itemList_221219!$B:$B,[2]itemList_221219!$A:$A)</f>
        <v>35000</v>
      </c>
      <c r="D3259">
        <v>40</v>
      </c>
      <c r="E3259">
        <v>53</v>
      </c>
      <c r="F3259">
        <v>0</v>
      </c>
      <c r="G3259" t="s">
        <v>19</v>
      </c>
      <c r="H3259" t="s">
        <v>991</v>
      </c>
      <c r="I3259">
        <v>1.9</v>
      </c>
      <c r="J3259" t="s">
        <v>1627</v>
      </c>
      <c r="K3259">
        <v>3132</v>
      </c>
      <c r="L3259">
        <v>0.31319999999999998</v>
      </c>
      <c r="M3259">
        <f>_xlfn.XLOOKUP(_xlfn.TEXTJOIN("|",0,D3259,G3259,H3259,I3259),[3]무기각인!$P$546:$P$1333,[3]무기각인!$O$546:$O$1333)</f>
        <v>0.3125</v>
      </c>
      <c r="N3259">
        <v>0.224</v>
      </c>
    </row>
    <row r="3260" spans="1:14" x14ac:dyDescent="0.3">
      <c r="A3260" t="s">
        <v>1530</v>
      </c>
      <c r="B3260" t="s">
        <v>665</v>
      </c>
      <c r="C3260">
        <f>_xlfn.XLOOKUP(B3260,[2]itemList_221219!$B:$B,[2]itemList_221219!$A:$A)</f>
        <v>35000</v>
      </c>
      <c r="D3260">
        <v>40</v>
      </c>
      <c r="E3260">
        <v>53</v>
      </c>
      <c r="F3260">
        <v>0</v>
      </c>
      <c r="G3260" t="s">
        <v>19</v>
      </c>
      <c r="H3260" t="s">
        <v>991</v>
      </c>
      <c r="I3260">
        <v>2</v>
      </c>
      <c r="J3260" t="s">
        <v>1628</v>
      </c>
      <c r="K3260">
        <v>3112</v>
      </c>
      <c r="L3260">
        <v>0.31119999999999998</v>
      </c>
      <c r="M3260">
        <f>_xlfn.XLOOKUP(_xlfn.TEXTJOIN("|",0,D3260,G3260,H3260,I3260),[3]무기각인!$P$546:$P$1333,[3]무기각인!$O$546:$O$1333)</f>
        <v>0.3125</v>
      </c>
      <c r="N3260">
        <v>0.41599999999999998</v>
      </c>
    </row>
    <row r="3261" spans="1:14" x14ac:dyDescent="0.3">
      <c r="A3261" t="s">
        <v>1530</v>
      </c>
      <c r="B3261" t="s">
        <v>665</v>
      </c>
      <c r="C3261">
        <f>_xlfn.XLOOKUP(B3261,[2]itemList_221219!$B:$B,[2]itemList_221219!$A:$A)</f>
        <v>35000</v>
      </c>
      <c r="D3261">
        <v>40</v>
      </c>
      <c r="E3261">
        <v>54</v>
      </c>
      <c r="F3261">
        <v>0</v>
      </c>
      <c r="G3261" t="s">
        <v>19</v>
      </c>
      <c r="H3261" t="s">
        <v>992</v>
      </c>
      <c r="I3261">
        <v>0.5</v>
      </c>
      <c r="J3261" t="s">
        <v>1504</v>
      </c>
      <c r="K3261">
        <v>3418</v>
      </c>
      <c r="L3261">
        <v>0.34179999999999999</v>
      </c>
      <c r="M3261">
        <f>_xlfn.XLOOKUP(_xlfn.TEXTJOIN("|",0,D3261,G3261,H3261,I3261),[3]무기각인!$P$546:$P$1333,[3]무기각인!$O$546:$O$1333)</f>
        <v>0.34720000000000001</v>
      </c>
      <c r="N3261">
        <v>1.5552999999999999</v>
      </c>
    </row>
    <row r="3262" spans="1:14" x14ac:dyDescent="0.3">
      <c r="A3262" t="s">
        <v>1530</v>
      </c>
      <c r="B3262" t="s">
        <v>665</v>
      </c>
      <c r="C3262">
        <f>_xlfn.XLOOKUP(B3262,[2]itemList_221219!$B:$B,[2]itemList_221219!$A:$A)</f>
        <v>35000</v>
      </c>
      <c r="D3262">
        <v>40</v>
      </c>
      <c r="E3262">
        <v>54</v>
      </c>
      <c r="F3262">
        <v>0</v>
      </c>
      <c r="G3262" t="s">
        <v>19</v>
      </c>
      <c r="H3262" t="s">
        <v>992</v>
      </c>
      <c r="I3262">
        <v>0.6</v>
      </c>
      <c r="J3262" t="s">
        <v>1505</v>
      </c>
      <c r="K3262">
        <v>3450</v>
      </c>
      <c r="L3262">
        <v>0.34499999999999997</v>
      </c>
      <c r="M3262">
        <f>_xlfn.XLOOKUP(_xlfn.TEXTJOIN("|",0,D3262,G3262,H3262,I3262),[3]무기각인!$P$546:$P$1333,[3]무기각인!$O$546:$O$1333)</f>
        <v>0.34720000000000001</v>
      </c>
      <c r="N3262">
        <v>0.63360000000000005</v>
      </c>
    </row>
    <row r="3263" spans="1:14" x14ac:dyDescent="0.3">
      <c r="A3263" t="s">
        <v>1530</v>
      </c>
      <c r="B3263" t="s">
        <v>665</v>
      </c>
      <c r="C3263">
        <f>_xlfn.XLOOKUP(B3263,[2]itemList_221219!$B:$B,[2]itemList_221219!$A:$A)</f>
        <v>35000</v>
      </c>
      <c r="D3263">
        <v>40</v>
      </c>
      <c r="E3263">
        <v>54</v>
      </c>
      <c r="F3263">
        <v>0</v>
      </c>
      <c r="G3263" t="s">
        <v>19</v>
      </c>
      <c r="H3263" t="s">
        <v>992</v>
      </c>
      <c r="I3263">
        <v>0.7</v>
      </c>
      <c r="J3263" t="s">
        <v>1506</v>
      </c>
      <c r="K3263">
        <v>3605</v>
      </c>
      <c r="L3263">
        <v>0.36049999999999999</v>
      </c>
      <c r="M3263">
        <f>_xlfn.XLOOKUP(_xlfn.TEXTJOIN("|",0,D3263,G3263,H3263,I3263),[3]무기각인!$P$546:$P$1333,[3]무기각인!$O$546:$O$1333)</f>
        <v>0.34720000000000001</v>
      </c>
      <c r="N3263">
        <v>3.8306</v>
      </c>
    </row>
    <row r="3264" spans="1:14" x14ac:dyDescent="0.3">
      <c r="A3264" t="s">
        <v>1530</v>
      </c>
      <c r="B3264" t="s">
        <v>665</v>
      </c>
      <c r="C3264">
        <f>_xlfn.XLOOKUP(B3264,[2]itemList_221219!$B:$B,[2]itemList_221219!$A:$A)</f>
        <v>35000</v>
      </c>
      <c r="D3264">
        <v>40</v>
      </c>
      <c r="E3264">
        <v>54</v>
      </c>
      <c r="F3264">
        <v>0</v>
      </c>
      <c r="G3264" t="s">
        <v>19</v>
      </c>
      <c r="H3264" t="s">
        <v>992</v>
      </c>
      <c r="I3264">
        <v>0.8</v>
      </c>
      <c r="J3264" t="s">
        <v>1507</v>
      </c>
      <c r="K3264">
        <v>3494</v>
      </c>
      <c r="L3264">
        <v>0.34939999999999999</v>
      </c>
      <c r="M3264">
        <f>_xlfn.XLOOKUP(_xlfn.TEXTJOIN("|",0,D3264,G3264,H3264,I3264),[3]무기각인!$P$546:$P$1333,[3]무기각인!$O$546:$O$1333)</f>
        <v>0.34720000000000001</v>
      </c>
      <c r="N3264">
        <v>0.63360000000000005</v>
      </c>
    </row>
    <row r="3265" spans="1:14" x14ac:dyDescent="0.3">
      <c r="A3265" t="s">
        <v>1530</v>
      </c>
      <c r="B3265" t="s">
        <v>665</v>
      </c>
      <c r="C3265">
        <f>_xlfn.XLOOKUP(B3265,[2]itemList_221219!$B:$B,[2]itemList_221219!$A:$A)</f>
        <v>35000</v>
      </c>
      <c r="D3265">
        <v>40</v>
      </c>
      <c r="E3265">
        <v>54</v>
      </c>
      <c r="F3265">
        <v>0</v>
      </c>
      <c r="G3265" t="s">
        <v>19</v>
      </c>
      <c r="H3265" t="s">
        <v>992</v>
      </c>
      <c r="I3265">
        <v>0.9</v>
      </c>
      <c r="J3265" t="s">
        <v>1508</v>
      </c>
      <c r="K3265">
        <v>3470</v>
      </c>
      <c r="L3265">
        <v>0.34699999999999998</v>
      </c>
      <c r="M3265">
        <f>_xlfn.XLOOKUP(_xlfn.TEXTJOIN("|",0,D3265,G3265,H3265,I3265),[3]무기각인!$P$546:$P$1333,[3]무기각인!$O$546:$O$1333)</f>
        <v>0.34720000000000001</v>
      </c>
      <c r="N3265">
        <v>5.7599999999999998E-2</v>
      </c>
    </row>
    <row r="3266" spans="1:14" x14ac:dyDescent="0.3">
      <c r="A3266" t="s">
        <v>1530</v>
      </c>
      <c r="B3266" t="s">
        <v>665</v>
      </c>
      <c r="C3266">
        <f>_xlfn.XLOOKUP(B3266,[2]itemList_221219!$B:$B,[2]itemList_221219!$A:$A)</f>
        <v>35000</v>
      </c>
      <c r="D3266">
        <v>40</v>
      </c>
      <c r="E3266">
        <v>54</v>
      </c>
      <c r="F3266">
        <v>0</v>
      </c>
      <c r="G3266" t="s">
        <v>19</v>
      </c>
      <c r="H3266" t="s">
        <v>992</v>
      </c>
      <c r="I3266">
        <v>1</v>
      </c>
      <c r="J3266" t="s">
        <v>1509</v>
      </c>
      <c r="K3266">
        <v>3537</v>
      </c>
      <c r="L3266">
        <v>0.35370000000000001</v>
      </c>
      <c r="M3266">
        <f>_xlfn.XLOOKUP(_xlfn.TEXTJOIN("|",0,D3266,G3266,H3266,I3266),[3]무기각인!$P$546:$P$1333,[3]무기각인!$O$546:$O$1333)</f>
        <v>0.34720000000000001</v>
      </c>
      <c r="N3266">
        <v>1.8721000000000001</v>
      </c>
    </row>
    <row r="3267" spans="1:14" x14ac:dyDescent="0.3">
      <c r="A3267" t="s">
        <v>1530</v>
      </c>
      <c r="B3267" t="s">
        <v>665</v>
      </c>
      <c r="C3267">
        <f>_xlfn.XLOOKUP(B3267,[2]itemList_221219!$B:$B,[2]itemList_221219!$A:$A)</f>
        <v>35000</v>
      </c>
      <c r="D3267">
        <v>40</v>
      </c>
      <c r="E3267">
        <v>54</v>
      </c>
      <c r="F3267">
        <v>0</v>
      </c>
      <c r="G3267" t="s">
        <v>19</v>
      </c>
      <c r="H3267" t="s">
        <v>992</v>
      </c>
      <c r="I3267">
        <v>1.1000000000000001</v>
      </c>
      <c r="J3267" t="s">
        <v>1510</v>
      </c>
      <c r="K3267">
        <v>3497</v>
      </c>
      <c r="L3267">
        <v>0.34970000000000001</v>
      </c>
      <c r="M3267">
        <f>_xlfn.XLOOKUP(_xlfn.TEXTJOIN("|",0,D3267,G3267,H3267,I3267),[3]무기각인!$P$546:$P$1333,[3]무기각인!$O$546:$O$1333)</f>
        <v>0.34720000000000001</v>
      </c>
      <c r="N3267">
        <v>0.72</v>
      </c>
    </row>
    <row r="3268" spans="1:14" x14ac:dyDescent="0.3">
      <c r="A3268" t="s">
        <v>1530</v>
      </c>
      <c r="B3268" t="s">
        <v>665</v>
      </c>
      <c r="C3268">
        <f>_xlfn.XLOOKUP(B3268,[2]itemList_221219!$B:$B,[2]itemList_221219!$A:$A)</f>
        <v>35000</v>
      </c>
      <c r="D3268">
        <v>40</v>
      </c>
      <c r="E3268">
        <v>54</v>
      </c>
      <c r="F3268">
        <v>0</v>
      </c>
      <c r="G3268" t="s">
        <v>19</v>
      </c>
      <c r="H3268" t="s">
        <v>992</v>
      </c>
      <c r="I3268">
        <v>1.2</v>
      </c>
      <c r="J3268" t="s">
        <v>1511</v>
      </c>
      <c r="K3268">
        <v>3427</v>
      </c>
      <c r="L3268">
        <v>0.3427</v>
      </c>
      <c r="M3268">
        <f>_xlfn.XLOOKUP(_xlfn.TEXTJOIN("|",0,D3268,G3268,H3268,I3268),[3]무기각인!$P$546:$P$1333,[3]무기각인!$O$546:$O$1333)</f>
        <v>0.34720000000000001</v>
      </c>
      <c r="N3268">
        <v>1.2961</v>
      </c>
    </row>
    <row r="3269" spans="1:14" x14ac:dyDescent="0.3">
      <c r="A3269" t="s">
        <v>1530</v>
      </c>
      <c r="B3269" t="s">
        <v>665</v>
      </c>
      <c r="C3269">
        <f>_xlfn.XLOOKUP(B3269,[2]itemList_221219!$B:$B,[2]itemList_221219!$A:$A)</f>
        <v>35000</v>
      </c>
      <c r="D3269">
        <v>40</v>
      </c>
      <c r="E3269">
        <v>54</v>
      </c>
      <c r="F3269">
        <v>0</v>
      </c>
      <c r="G3269" t="s">
        <v>19</v>
      </c>
      <c r="H3269" t="s">
        <v>992</v>
      </c>
      <c r="I3269">
        <v>1.3</v>
      </c>
      <c r="J3269" t="s">
        <v>1512</v>
      </c>
      <c r="K3269">
        <v>3574</v>
      </c>
      <c r="L3269">
        <v>0.3574</v>
      </c>
      <c r="M3269">
        <f>_xlfn.XLOOKUP(_xlfn.TEXTJOIN("|",0,D3269,G3269,H3269,I3269),[3]무기각인!$P$546:$P$1333,[3]무기각인!$O$546:$O$1333)</f>
        <v>0.34720000000000001</v>
      </c>
      <c r="N3269">
        <v>2.9378000000000002</v>
      </c>
    </row>
    <row r="3270" spans="1:14" x14ac:dyDescent="0.3">
      <c r="A3270" t="s">
        <v>1530</v>
      </c>
      <c r="B3270" t="s">
        <v>665</v>
      </c>
      <c r="C3270">
        <f>_xlfn.XLOOKUP(B3270,[2]itemList_221219!$B:$B,[2]itemList_221219!$A:$A)</f>
        <v>35000</v>
      </c>
      <c r="D3270">
        <v>40</v>
      </c>
      <c r="E3270">
        <v>54</v>
      </c>
      <c r="F3270">
        <v>0</v>
      </c>
      <c r="G3270" t="s">
        <v>19</v>
      </c>
      <c r="H3270" t="s">
        <v>992</v>
      </c>
      <c r="I3270">
        <v>1.4</v>
      </c>
      <c r="J3270" t="s">
        <v>1513</v>
      </c>
      <c r="K3270">
        <v>3487</v>
      </c>
      <c r="L3270">
        <v>0.34870000000000001</v>
      </c>
      <c r="M3270">
        <f>_xlfn.XLOOKUP(_xlfn.TEXTJOIN("|",0,D3270,G3270,H3270,I3270),[3]무기각인!$P$546:$P$1333,[3]무기각인!$O$546:$O$1333)</f>
        <v>0.34720000000000001</v>
      </c>
      <c r="N3270">
        <v>0.432</v>
      </c>
    </row>
    <row r="3271" spans="1:14" x14ac:dyDescent="0.3">
      <c r="A3271" t="s">
        <v>1530</v>
      </c>
      <c r="B3271" t="s">
        <v>665</v>
      </c>
      <c r="C3271">
        <f>_xlfn.XLOOKUP(B3271,[2]itemList_221219!$B:$B,[2]itemList_221219!$A:$A)</f>
        <v>35000</v>
      </c>
      <c r="D3271">
        <v>40</v>
      </c>
      <c r="E3271">
        <v>54</v>
      </c>
      <c r="F3271">
        <v>0</v>
      </c>
      <c r="G3271" t="s">
        <v>19</v>
      </c>
      <c r="H3271" t="s">
        <v>992</v>
      </c>
      <c r="I3271">
        <v>1.5</v>
      </c>
      <c r="J3271" t="s">
        <v>1514</v>
      </c>
      <c r="K3271">
        <v>3406</v>
      </c>
      <c r="L3271">
        <v>0.34060000000000001</v>
      </c>
      <c r="M3271">
        <f>_xlfn.XLOOKUP(_xlfn.TEXTJOIN("|",0,D3271,G3271,H3271,I3271),[3]무기각인!$P$546:$P$1333,[3]무기각인!$O$546:$O$1333)</f>
        <v>0.34720000000000001</v>
      </c>
      <c r="N3271">
        <v>1.9009</v>
      </c>
    </row>
    <row r="3272" spans="1:14" x14ac:dyDescent="0.3">
      <c r="A3272" t="s">
        <v>1530</v>
      </c>
      <c r="B3272" t="s">
        <v>665</v>
      </c>
      <c r="C3272">
        <f>_xlfn.XLOOKUP(B3272,[2]itemList_221219!$B:$B,[2]itemList_221219!$A:$A)</f>
        <v>35000</v>
      </c>
      <c r="D3272">
        <v>40</v>
      </c>
      <c r="E3272">
        <v>54</v>
      </c>
      <c r="F3272">
        <v>0</v>
      </c>
      <c r="G3272" t="s">
        <v>19</v>
      </c>
      <c r="H3272" t="s">
        <v>992</v>
      </c>
      <c r="I3272">
        <v>1.6</v>
      </c>
      <c r="J3272" t="s">
        <v>1515</v>
      </c>
      <c r="K3272">
        <v>3488</v>
      </c>
      <c r="L3272">
        <v>0.3488</v>
      </c>
      <c r="M3272">
        <f>_xlfn.XLOOKUP(_xlfn.TEXTJOIN("|",0,D3272,G3272,H3272,I3272),[3]무기각인!$P$546:$P$1333,[3]무기각인!$O$546:$O$1333)</f>
        <v>0.34720000000000001</v>
      </c>
      <c r="N3272">
        <v>0.46079999999999999</v>
      </c>
    </row>
    <row r="3273" spans="1:14" x14ac:dyDescent="0.3">
      <c r="A3273" t="s">
        <v>1530</v>
      </c>
      <c r="B3273" t="s">
        <v>665</v>
      </c>
      <c r="C3273">
        <f>_xlfn.XLOOKUP(B3273,[2]itemList_221219!$B:$B,[2]itemList_221219!$A:$A)</f>
        <v>35000</v>
      </c>
      <c r="D3273">
        <v>40</v>
      </c>
      <c r="E3273">
        <v>54</v>
      </c>
      <c r="F3273">
        <v>0</v>
      </c>
      <c r="G3273" t="s">
        <v>19</v>
      </c>
      <c r="H3273" t="s">
        <v>992</v>
      </c>
      <c r="I3273">
        <v>1.7</v>
      </c>
      <c r="J3273" t="s">
        <v>1516</v>
      </c>
      <c r="K3273">
        <v>3367</v>
      </c>
      <c r="L3273">
        <v>0.3367</v>
      </c>
      <c r="M3273">
        <f>_xlfn.XLOOKUP(_xlfn.TEXTJOIN("|",0,D3273,G3273,H3273,I3273),[3]무기각인!$P$546:$P$1333,[3]무기각인!$O$546:$O$1333)</f>
        <v>0.34720000000000001</v>
      </c>
      <c r="N3273">
        <v>3.0242</v>
      </c>
    </row>
    <row r="3274" spans="1:14" x14ac:dyDescent="0.3">
      <c r="A3274" t="s">
        <v>1530</v>
      </c>
      <c r="B3274" t="s">
        <v>665</v>
      </c>
      <c r="C3274">
        <f>_xlfn.XLOOKUP(B3274,[2]itemList_221219!$B:$B,[2]itemList_221219!$A:$A)</f>
        <v>35000</v>
      </c>
      <c r="D3274">
        <v>40</v>
      </c>
      <c r="E3274">
        <v>54</v>
      </c>
      <c r="F3274">
        <v>0</v>
      </c>
      <c r="G3274" t="s">
        <v>19</v>
      </c>
      <c r="H3274" t="s">
        <v>992</v>
      </c>
      <c r="I3274">
        <v>1.8</v>
      </c>
      <c r="J3274" t="s">
        <v>1517</v>
      </c>
      <c r="K3274">
        <v>3520</v>
      </c>
      <c r="L3274">
        <v>0.35199999999999998</v>
      </c>
      <c r="M3274">
        <f>_xlfn.XLOOKUP(_xlfn.TEXTJOIN("|",0,D3274,G3274,H3274,I3274),[3]무기각인!$P$546:$P$1333,[3]무기각인!$O$546:$O$1333)</f>
        <v>0.34720000000000001</v>
      </c>
      <c r="N3274">
        <v>1.3825000000000001</v>
      </c>
    </row>
    <row r="3275" spans="1:14" x14ac:dyDescent="0.3">
      <c r="A3275" t="s">
        <v>1530</v>
      </c>
      <c r="B3275" t="s">
        <v>665</v>
      </c>
      <c r="C3275">
        <f>_xlfn.XLOOKUP(B3275,[2]itemList_221219!$B:$B,[2]itemList_221219!$A:$A)</f>
        <v>35000</v>
      </c>
      <c r="D3275">
        <v>40</v>
      </c>
      <c r="E3275">
        <v>54</v>
      </c>
      <c r="F3275">
        <v>0</v>
      </c>
      <c r="G3275" t="s">
        <v>19</v>
      </c>
      <c r="H3275" t="s">
        <v>992</v>
      </c>
      <c r="I3275">
        <v>1.9</v>
      </c>
      <c r="J3275" t="s">
        <v>1518</v>
      </c>
      <c r="K3275">
        <v>3473</v>
      </c>
      <c r="L3275">
        <v>0.3473</v>
      </c>
      <c r="M3275">
        <f>_xlfn.XLOOKUP(_xlfn.TEXTJOIN("|",0,D3275,G3275,H3275,I3275),[3]무기각인!$P$546:$P$1333,[3]무기각인!$O$546:$O$1333)</f>
        <v>0.34720000000000001</v>
      </c>
      <c r="N3275">
        <v>2.8799999999999999E-2</v>
      </c>
    </row>
    <row r="3276" spans="1:14" x14ac:dyDescent="0.3">
      <c r="A3276" t="s">
        <v>1530</v>
      </c>
      <c r="B3276" t="s">
        <v>665</v>
      </c>
      <c r="C3276">
        <f>_xlfn.XLOOKUP(B3276,[2]itemList_221219!$B:$B,[2]itemList_221219!$A:$A)</f>
        <v>35000</v>
      </c>
      <c r="D3276">
        <v>40</v>
      </c>
      <c r="E3276">
        <v>54</v>
      </c>
      <c r="F3276">
        <v>0</v>
      </c>
      <c r="G3276" t="s">
        <v>19</v>
      </c>
      <c r="H3276" t="s">
        <v>992</v>
      </c>
      <c r="I3276">
        <v>2</v>
      </c>
      <c r="J3276" t="s">
        <v>1519</v>
      </c>
      <c r="K3276">
        <v>3509</v>
      </c>
      <c r="L3276">
        <v>0.35089999999999999</v>
      </c>
      <c r="M3276">
        <f>_xlfn.XLOOKUP(_xlfn.TEXTJOIN("|",0,D3276,G3276,H3276,I3276),[3]무기각인!$P$546:$P$1333,[3]무기각인!$O$546:$O$1333)</f>
        <v>0.34720000000000001</v>
      </c>
      <c r="N3276">
        <v>1.0657000000000001</v>
      </c>
    </row>
    <row r="3277" spans="1:14" x14ac:dyDescent="0.3">
      <c r="A3277" t="s">
        <v>1530</v>
      </c>
      <c r="B3277" t="s">
        <v>665</v>
      </c>
      <c r="C3277">
        <f>_xlfn.XLOOKUP(B3277,[2]itemList_221219!$B:$B,[2]itemList_221219!$A:$A)</f>
        <v>35000</v>
      </c>
      <c r="D3277">
        <v>40</v>
      </c>
      <c r="E3277">
        <v>54</v>
      </c>
      <c r="F3277">
        <v>0</v>
      </c>
      <c r="G3277" t="s">
        <v>19</v>
      </c>
      <c r="H3277" t="s">
        <v>992</v>
      </c>
      <c r="I3277">
        <v>2.1</v>
      </c>
      <c r="J3277" t="s">
        <v>1520</v>
      </c>
      <c r="K3277">
        <v>3549</v>
      </c>
      <c r="L3277">
        <v>0.35489999999999999</v>
      </c>
      <c r="M3277">
        <f>_xlfn.XLOOKUP(_xlfn.TEXTJOIN("|",0,D3277,G3277,H3277,I3277),[3]무기각인!$P$546:$P$1333,[3]무기각인!$O$546:$O$1333)</f>
        <v>0.34720000000000001</v>
      </c>
      <c r="N3277">
        <v>2.2176999999999998</v>
      </c>
    </row>
    <row r="3278" spans="1:14" x14ac:dyDescent="0.3">
      <c r="A3278" t="s">
        <v>1530</v>
      </c>
      <c r="B3278" t="s">
        <v>665</v>
      </c>
      <c r="C3278">
        <f>_xlfn.XLOOKUP(B3278,[2]itemList_221219!$B:$B,[2]itemList_221219!$A:$A)</f>
        <v>35000</v>
      </c>
      <c r="D3278">
        <v>40</v>
      </c>
      <c r="E3278">
        <v>54</v>
      </c>
      <c r="F3278">
        <v>0</v>
      </c>
      <c r="G3278" t="s">
        <v>19</v>
      </c>
      <c r="H3278" t="s">
        <v>992</v>
      </c>
      <c r="I3278">
        <v>2.2000000000000002</v>
      </c>
      <c r="J3278" t="s">
        <v>1521</v>
      </c>
      <c r="K3278">
        <v>3571</v>
      </c>
      <c r="L3278">
        <v>0.35709999999999997</v>
      </c>
      <c r="M3278">
        <f>_xlfn.XLOOKUP(_xlfn.TEXTJOIN("|",0,D3278,G3278,H3278,I3278),[3]무기각인!$P$546:$P$1333,[3]무기각인!$O$546:$O$1333)</f>
        <v>0.34720000000000001</v>
      </c>
      <c r="N3278">
        <v>2.8513999999999999</v>
      </c>
    </row>
    <row r="3279" spans="1:14" x14ac:dyDescent="0.3">
      <c r="A3279" t="s">
        <v>1530</v>
      </c>
      <c r="B3279" t="s">
        <v>665</v>
      </c>
      <c r="C3279">
        <f>_xlfn.XLOOKUP(B3279,[2]itemList_221219!$B:$B,[2]itemList_221219!$A:$A)</f>
        <v>35000</v>
      </c>
      <c r="D3279">
        <v>40</v>
      </c>
      <c r="E3279">
        <v>54</v>
      </c>
      <c r="F3279">
        <v>0</v>
      </c>
      <c r="G3279" t="s">
        <v>19</v>
      </c>
      <c r="H3279" t="s">
        <v>992</v>
      </c>
      <c r="I3279">
        <v>2.2999999999999998</v>
      </c>
      <c r="J3279" t="s">
        <v>1522</v>
      </c>
      <c r="K3279">
        <v>3523</v>
      </c>
      <c r="L3279">
        <v>0.3523</v>
      </c>
      <c r="M3279">
        <f>_xlfn.XLOOKUP(_xlfn.TEXTJOIN("|",0,D3279,G3279,H3279,I3279),[3]무기각인!$P$546:$P$1333,[3]무기각인!$O$546:$O$1333)</f>
        <v>0.34720000000000001</v>
      </c>
      <c r="N3279">
        <v>1.4689000000000001</v>
      </c>
    </row>
    <row r="3280" spans="1:14" x14ac:dyDescent="0.3">
      <c r="A3280" t="s">
        <v>1530</v>
      </c>
      <c r="B3280" t="s">
        <v>665</v>
      </c>
      <c r="C3280">
        <f>_xlfn.XLOOKUP(B3280,[2]itemList_221219!$B:$B,[2]itemList_221219!$A:$A)</f>
        <v>35000</v>
      </c>
      <c r="D3280">
        <v>40</v>
      </c>
      <c r="E3280">
        <v>54</v>
      </c>
      <c r="F3280">
        <v>0</v>
      </c>
      <c r="G3280" t="s">
        <v>19</v>
      </c>
      <c r="H3280" t="s">
        <v>992</v>
      </c>
      <c r="I3280">
        <v>2.4</v>
      </c>
      <c r="J3280" t="s">
        <v>1523</v>
      </c>
      <c r="K3280">
        <v>3401</v>
      </c>
      <c r="L3280">
        <v>0.34010000000000001</v>
      </c>
      <c r="M3280">
        <f>_xlfn.XLOOKUP(_xlfn.TEXTJOIN("|",0,D3280,G3280,H3280,I3280),[3]무기각인!$P$546:$P$1333,[3]무기각인!$O$546:$O$1333)</f>
        <v>0.34720000000000001</v>
      </c>
      <c r="N3280">
        <v>2.0449000000000002</v>
      </c>
    </row>
    <row r="3281" spans="1:14" x14ac:dyDescent="0.3">
      <c r="A3281" t="s">
        <v>1530</v>
      </c>
      <c r="B3281" t="s">
        <v>665</v>
      </c>
      <c r="C3281">
        <f>_xlfn.XLOOKUP(B3281,[2]itemList_221219!$B:$B,[2]itemList_221219!$A:$A)</f>
        <v>35000</v>
      </c>
      <c r="D3281">
        <v>40</v>
      </c>
      <c r="E3281">
        <v>54</v>
      </c>
      <c r="F3281">
        <v>0</v>
      </c>
      <c r="G3281" t="s">
        <v>19</v>
      </c>
      <c r="H3281" t="s">
        <v>992</v>
      </c>
      <c r="I3281">
        <v>2.5</v>
      </c>
      <c r="J3281" t="s">
        <v>1524</v>
      </c>
      <c r="K3281">
        <v>3496</v>
      </c>
      <c r="L3281">
        <v>0.34960000000000002</v>
      </c>
      <c r="M3281">
        <f>_xlfn.XLOOKUP(_xlfn.TEXTJOIN("|",0,D3281,G3281,H3281,I3281),[3]무기각인!$P$546:$P$1333,[3]무기각인!$O$546:$O$1333)</f>
        <v>0.34720000000000001</v>
      </c>
      <c r="N3281">
        <v>0.69120000000000004</v>
      </c>
    </row>
    <row r="3282" spans="1:14" x14ac:dyDescent="0.3">
      <c r="A3282" t="s">
        <v>1530</v>
      </c>
      <c r="B3282" t="s">
        <v>665</v>
      </c>
      <c r="C3282">
        <f>_xlfn.XLOOKUP(B3282,[2]itemList_221219!$B:$B,[2]itemList_221219!$A:$A)</f>
        <v>35000</v>
      </c>
      <c r="D3282">
        <v>40</v>
      </c>
      <c r="E3282">
        <v>54</v>
      </c>
      <c r="F3282">
        <v>0</v>
      </c>
      <c r="G3282" t="s">
        <v>19</v>
      </c>
      <c r="H3282" t="s">
        <v>992</v>
      </c>
      <c r="I3282">
        <v>2.6</v>
      </c>
      <c r="J3282" t="s">
        <v>1525</v>
      </c>
      <c r="K3282">
        <v>3506</v>
      </c>
      <c r="L3282">
        <v>0.35060000000000002</v>
      </c>
      <c r="M3282">
        <f>_xlfn.XLOOKUP(_xlfn.TEXTJOIN("|",0,D3282,G3282,H3282,I3282),[3]무기각인!$P$546:$P$1333,[3]무기각인!$O$546:$O$1333)</f>
        <v>0.34720000000000001</v>
      </c>
      <c r="N3282">
        <v>0.97929999999999995</v>
      </c>
    </row>
    <row r="3283" spans="1:14" x14ac:dyDescent="0.3">
      <c r="A3283" t="s">
        <v>1530</v>
      </c>
      <c r="B3283" t="s">
        <v>665</v>
      </c>
      <c r="C3283">
        <f>_xlfn.XLOOKUP(B3283,[2]itemList_221219!$B:$B,[2]itemList_221219!$A:$A)</f>
        <v>35000</v>
      </c>
      <c r="D3283">
        <v>40</v>
      </c>
      <c r="E3283">
        <v>54</v>
      </c>
      <c r="F3283">
        <v>0</v>
      </c>
      <c r="G3283" t="s">
        <v>19</v>
      </c>
      <c r="H3283" t="s">
        <v>992</v>
      </c>
      <c r="I3283">
        <v>2.7</v>
      </c>
      <c r="J3283" t="s">
        <v>1526</v>
      </c>
      <c r="K3283">
        <v>3478</v>
      </c>
      <c r="L3283">
        <v>0.3478</v>
      </c>
      <c r="M3283">
        <f>_xlfn.XLOOKUP(_xlfn.TEXTJOIN("|",0,D3283,G3283,H3283,I3283),[3]무기각인!$P$546:$P$1333,[3]무기각인!$O$546:$O$1333)</f>
        <v>0.34720000000000001</v>
      </c>
      <c r="N3283">
        <v>0.17280000000000001</v>
      </c>
    </row>
    <row r="3284" spans="1:14" x14ac:dyDescent="0.3">
      <c r="A3284" t="s">
        <v>1530</v>
      </c>
      <c r="B3284" t="s">
        <v>665</v>
      </c>
      <c r="C3284">
        <f>_xlfn.XLOOKUP(B3284,[2]itemList_221219!$B:$B,[2]itemList_221219!$A:$A)</f>
        <v>35000</v>
      </c>
      <c r="D3284">
        <v>40</v>
      </c>
      <c r="E3284">
        <v>54</v>
      </c>
      <c r="F3284">
        <v>0</v>
      </c>
      <c r="G3284" t="s">
        <v>19</v>
      </c>
      <c r="H3284" t="s">
        <v>992</v>
      </c>
      <c r="I3284">
        <v>2.8</v>
      </c>
      <c r="J3284" t="s">
        <v>1527</v>
      </c>
      <c r="K3284">
        <v>3527</v>
      </c>
      <c r="L3284">
        <v>0.35270000000000001</v>
      </c>
      <c r="M3284">
        <f>_xlfn.XLOOKUP(_xlfn.TEXTJOIN("|",0,D3284,G3284,H3284,I3284),[3]무기각인!$P$546:$P$1333,[3]무기각인!$O$546:$O$1333)</f>
        <v>0.34720000000000001</v>
      </c>
      <c r="N3284">
        <v>1.5841000000000001</v>
      </c>
    </row>
    <row r="3285" spans="1:14" x14ac:dyDescent="0.3">
      <c r="A3285" t="s">
        <v>1530</v>
      </c>
      <c r="B3285" t="s">
        <v>665</v>
      </c>
      <c r="C3285">
        <f>_xlfn.XLOOKUP(B3285,[2]itemList_221219!$B:$B,[2]itemList_221219!$A:$A)</f>
        <v>35000</v>
      </c>
      <c r="D3285">
        <v>40</v>
      </c>
      <c r="E3285">
        <v>54</v>
      </c>
      <c r="F3285">
        <v>0</v>
      </c>
      <c r="G3285" t="s">
        <v>19</v>
      </c>
      <c r="H3285" t="s">
        <v>992</v>
      </c>
      <c r="I3285">
        <v>2.9</v>
      </c>
      <c r="J3285" t="s">
        <v>1528</v>
      </c>
      <c r="K3285">
        <v>3459</v>
      </c>
      <c r="L3285">
        <v>0.34589999999999999</v>
      </c>
      <c r="M3285">
        <f>_xlfn.XLOOKUP(_xlfn.TEXTJOIN("|",0,D3285,G3285,H3285,I3285),[3]무기각인!$P$546:$P$1333,[3]무기각인!$O$546:$O$1333)</f>
        <v>0.34720000000000001</v>
      </c>
      <c r="N3285">
        <v>0.37440000000000001</v>
      </c>
    </row>
    <row r="3286" spans="1:14" x14ac:dyDescent="0.3">
      <c r="A3286" t="s">
        <v>1530</v>
      </c>
      <c r="B3286" t="s">
        <v>665</v>
      </c>
      <c r="C3286">
        <f>_xlfn.XLOOKUP(B3286,[2]itemList_221219!$B:$B,[2]itemList_221219!$A:$A)</f>
        <v>35000</v>
      </c>
      <c r="D3286">
        <v>40</v>
      </c>
      <c r="E3286">
        <v>54</v>
      </c>
      <c r="F3286">
        <v>0</v>
      </c>
      <c r="G3286" t="s">
        <v>19</v>
      </c>
      <c r="H3286" t="s">
        <v>992</v>
      </c>
      <c r="I3286">
        <v>3</v>
      </c>
      <c r="J3286" t="s">
        <v>1529</v>
      </c>
      <c r="K3286">
        <v>3474</v>
      </c>
      <c r="L3286">
        <v>0.34739999999999999</v>
      </c>
      <c r="M3286">
        <f>_xlfn.XLOOKUP(_xlfn.TEXTJOIN("|",0,D3286,G3286,H3286,I3286),[3]무기각인!$P$546:$P$1333,[3]무기각인!$O$546:$O$1333)</f>
        <v>0.34720000000000001</v>
      </c>
      <c r="N3286">
        <v>5.7599999999999998E-2</v>
      </c>
    </row>
    <row r="3287" spans="1:14" x14ac:dyDescent="0.3">
      <c r="A3287" t="s">
        <v>1530</v>
      </c>
      <c r="B3287" t="s">
        <v>665</v>
      </c>
      <c r="C3287">
        <f>_xlfn.XLOOKUP(B3287,[2]itemList_221219!$B:$B,[2]itemList_221219!$A:$A)</f>
        <v>35000</v>
      </c>
      <c r="D3287">
        <v>40</v>
      </c>
      <c r="E3287">
        <v>54</v>
      </c>
      <c r="F3287">
        <v>0</v>
      </c>
      <c r="G3287" t="s">
        <v>19</v>
      </c>
      <c r="H3287" t="s">
        <v>992</v>
      </c>
      <c r="I3287">
        <v>3.1</v>
      </c>
      <c r="J3287" t="s">
        <v>1629</v>
      </c>
      <c r="K3287">
        <v>3477</v>
      </c>
      <c r="L3287">
        <v>0.34770000000000001</v>
      </c>
      <c r="M3287">
        <f>_xlfn.XLOOKUP(_xlfn.TEXTJOIN("|",0,D3287,G3287,H3287,I3287),[3]무기각인!$P$546:$P$1333,[3]무기각인!$O$546:$O$1333)</f>
        <v>0.34720000000000001</v>
      </c>
      <c r="N3287">
        <v>0.14399999999999999</v>
      </c>
    </row>
    <row r="3288" spans="1:14" x14ac:dyDescent="0.3">
      <c r="A3288" t="s">
        <v>1530</v>
      </c>
      <c r="B3288" t="s">
        <v>665</v>
      </c>
      <c r="C3288">
        <f>_xlfn.XLOOKUP(B3288,[2]itemList_221219!$B:$B,[2]itemList_221219!$A:$A)</f>
        <v>35000</v>
      </c>
      <c r="D3288">
        <v>40</v>
      </c>
      <c r="E3288">
        <v>54</v>
      </c>
      <c r="F3288">
        <v>0</v>
      </c>
      <c r="G3288" t="s">
        <v>19</v>
      </c>
      <c r="H3288" t="s">
        <v>992</v>
      </c>
      <c r="I3288">
        <v>3.2</v>
      </c>
      <c r="J3288" t="s">
        <v>1630</v>
      </c>
      <c r="K3288">
        <v>3472</v>
      </c>
      <c r="L3288">
        <v>0.34720000000000001</v>
      </c>
      <c r="M3288">
        <f>_xlfn.XLOOKUP(_xlfn.TEXTJOIN("|",0,D3288,G3288,H3288,I3288),[3]무기각인!$P$546:$P$1333,[3]무기각인!$O$546:$O$1333)</f>
        <v>0.34720000000000001</v>
      </c>
      <c r="N3288">
        <v>0</v>
      </c>
    </row>
    <row r="3289" spans="1:14" x14ac:dyDescent="0.3">
      <c r="A3289" t="s">
        <v>1530</v>
      </c>
      <c r="B3289" t="s">
        <v>665</v>
      </c>
      <c r="C3289">
        <f>_xlfn.XLOOKUP(B3289,[2]itemList_221219!$B:$B,[2]itemList_221219!$A:$A)</f>
        <v>35000</v>
      </c>
      <c r="D3289">
        <v>40</v>
      </c>
      <c r="E3289">
        <v>54</v>
      </c>
      <c r="F3289">
        <v>0</v>
      </c>
      <c r="G3289" t="s">
        <v>19</v>
      </c>
      <c r="H3289" t="s">
        <v>992</v>
      </c>
      <c r="I3289">
        <v>3.3</v>
      </c>
      <c r="J3289" t="s">
        <v>1631</v>
      </c>
      <c r="K3289">
        <v>3494</v>
      </c>
      <c r="L3289">
        <v>0.34939999999999999</v>
      </c>
      <c r="M3289">
        <f>_xlfn.XLOOKUP(_xlfn.TEXTJOIN("|",0,D3289,G3289,H3289,I3289),[3]무기각인!$P$546:$P$1333,[3]무기각인!$O$546:$O$1333)</f>
        <v>0.34720000000000001</v>
      </c>
      <c r="N3289">
        <v>0.63360000000000005</v>
      </c>
    </row>
    <row r="3290" spans="1:14" x14ac:dyDescent="0.3">
      <c r="A3290" t="s">
        <v>1530</v>
      </c>
      <c r="B3290" t="s">
        <v>665</v>
      </c>
      <c r="C3290">
        <f>_xlfn.XLOOKUP(B3290,[2]itemList_221219!$B:$B,[2]itemList_221219!$A:$A)</f>
        <v>35000</v>
      </c>
      <c r="D3290">
        <v>40</v>
      </c>
      <c r="E3290">
        <v>54</v>
      </c>
      <c r="F3290">
        <v>0</v>
      </c>
      <c r="G3290" t="s">
        <v>19</v>
      </c>
      <c r="H3290" t="s">
        <v>992</v>
      </c>
      <c r="I3290">
        <v>3.4</v>
      </c>
      <c r="J3290" t="s">
        <v>1632</v>
      </c>
      <c r="K3290">
        <v>3392</v>
      </c>
      <c r="L3290">
        <v>0.3392</v>
      </c>
      <c r="M3290">
        <f>_xlfn.XLOOKUP(_xlfn.TEXTJOIN("|",0,D3290,G3290,H3290,I3290),[3]무기각인!$P$546:$P$1333,[3]무기각인!$O$546:$O$1333)</f>
        <v>0.34720000000000001</v>
      </c>
      <c r="N3290">
        <v>2.3041</v>
      </c>
    </row>
    <row r="3291" spans="1:14" x14ac:dyDescent="0.3">
      <c r="A3291" t="s">
        <v>1530</v>
      </c>
      <c r="B3291" t="s">
        <v>665</v>
      </c>
      <c r="C3291">
        <f>_xlfn.XLOOKUP(B3291,[2]itemList_221219!$B:$B,[2]itemList_221219!$A:$A)</f>
        <v>35000</v>
      </c>
      <c r="D3291">
        <v>40</v>
      </c>
      <c r="E3291">
        <v>54</v>
      </c>
      <c r="F3291">
        <v>0</v>
      </c>
      <c r="G3291" t="s">
        <v>19</v>
      </c>
      <c r="H3291" t="s">
        <v>992</v>
      </c>
      <c r="I3291">
        <v>3.5</v>
      </c>
      <c r="J3291" t="s">
        <v>1633</v>
      </c>
      <c r="K3291">
        <v>3513</v>
      </c>
      <c r="L3291">
        <v>0.3513</v>
      </c>
      <c r="M3291">
        <f>_xlfn.XLOOKUP(_xlfn.TEXTJOIN("|",0,D3291,G3291,H3291,I3291),[3]무기각인!$P$546:$P$1333,[3]무기각인!$O$546:$O$1333)</f>
        <v>0.34720000000000001</v>
      </c>
      <c r="N3291">
        <v>1.1809000000000001</v>
      </c>
    </row>
    <row r="3292" spans="1:14" x14ac:dyDescent="0.3">
      <c r="A3292" t="s">
        <v>1530</v>
      </c>
      <c r="B3292" t="s">
        <v>665</v>
      </c>
      <c r="C3292">
        <f>_xlfn.XLOOKUP(B3292,[2]itemList_221219!$B:$B,[2]itemList_221219!$A:$A)</f>
        <v>35000</v>
      </c>
      <c r="D3292">
        <v>40</v>
      </c>
      <c r="E3292">
        <v>54</v>
      </c>
      <c r="F3292">
        <v>0</v>
      </c>
      <c r="G3292" t="s">
        <v>19</v>
      </c>
      <c r="H3292" t="s">
        <v>992</v>
      </c>
      <c r="I3292">
        <v>3.6</v>
      </c>
      <c r="J3292" t="s">
        <v>1634</v>
      </c>
      <c r="K3292">
        <v>3494</v>
      </c>
      <c r="L3292">
        <v>0.34939999999999999</v>
      </c>
      <c r="M3292">
        <f>_xlfn.XLOOKUP(_xlfn.TEXTJOIN("|",0,D3292,G3292,H3292,I3292),[3]무기각인!$P$546:$P$1333,[3]무기각인!$O$546:$O$1333)</f>
        <v>0.34720000000000001</v>
      </c>
      <c r="N3292">
        <v>0.63360000000000005</v>
      </c>
    </row>
    <row r="3293" spans="1:14" x14ac:dyDescent="0.3">
      <c r="A3293" t="s">
        <v>1530</v>
      </c>
      <c r="B3293" t="s">
        <v>665</v>
      </c>
      <c r="C3293">
        <f>_xlfn.XLOOKUP(B3293,[2]itemList_221219!$B:$B,[2]itemList_221219!$A:$A)</f>
        <v>35000</v>
      </c>
      <c r="D3293">
        <v>40</v>
      </c>
      <c r="E3293">
        <v>54</v>
      </c>
      <c r="F3293">
        <v>0</v>
      </c>
      <c r="G3293" t="s">
        <v>19</v>
      </c>
      <c r="H3293" t="s">
        <v>992</v>
      </c>
      <c r="I3293">
        <v>3.7</v>
      </c>
      <c r="J3293" t="s">
        <v>1635</v>
      </c>
      <c r="K3293">
        <v>3486</v>
      </c>
      <c r="L3293">
        <v>0.34860000000000002</v>
      </c>
      <c r="M3293">
        <f>_xlfn.XLOOKUP(_xlfn.TEXTJOIN("|",0,D3293,G3293,H3293,I3293),[3]무기각인!$P$546:$P$1333,[3]무기각인!$O$546:$O$1333)</f>
        <v>0.34720000000000001</v>
      </c>
      <c r="N3293">
        <v>0.4032</v>
      </c>
    </row>
    <row r="3294" spans="1:14" x14ac:dyDescent="0.3">
      <c r="A3294" t="s">
        <v>1530</v>
      </c>
      <c r="B3294" t="s">
        <v>665</v>
      </c>
      <c r="C3294">
        <f>_xlfn.XLOOKUP(B3294,[2]itemList_221219!$B:$B,[2]itemList_221219!$A:$A)</f>
        <v>35000</v>
      </c>
      <c r="D3294">
        <v>40</v>
      </c>
      <c r="E3294">
        <v>54</v>
      </c>
      <c r="F3294">
        <v>0</v>
      </c>
      <c r="G3294" t="s">
        <v>19</v>
      </c>
      <c r="H3294" t="s">
        <v>992</v>
      </c>
      <c r="I3294">
        <v>3.8</v>
      </c>
      <c r="J3294" t="s">
        <v>1636</v>
      </c>
      <c r="K3294">
        <v>3518</v>
      </c>
      <c r="L3294">
        <v>0.3518</v>
      </c>
      <c r="M3294">
        <f>_xlfn.XLOOKUP(_xlfn.TEXTJOIN("|",0,D3294,G3294,H3294,I3294),[3]무기각인!$P$546:$P$1333,[3]무기각인!$O$546:$O$1333)</f>
        <v>0.34720000000000001</v>
      </c>
      <c r="N3294">
        <v>1.3249</v>
      </c>
    </row>
    <row r="3295" spans="1:14" x14ac:dyDescent="0.3">
      <c r="A3295" t="s">
        <v>1530</v>
      </c>
      <c r="B3295" t="s">
        <v>665</v>
      </c>
      <c r="C3295">
        <f>_xlfn.XLOOKUP(B3295,[2]itemList_221219!$B:$B,[2]itemList_221219!$A:$A)</f>
        <v>35000</v>
      </c>
      <c r="D3295">
        <v>40</v>
      </c>
      <c r="E3295">
        <v>54</v>
      </c>
      <c r="F3295">
        <v>0</v>
      </c>
      <c r="G3295" t="s">
        <v>19</v>
      </c>
      <c r="H3295" t="s">
        <v>992</v>
      </c>
      <c r="I3295">
        <v>3.9</v>
      </c>
      <c r="J3295" t="s">
        <v>1637</v>
      </c>
      <c r="K3295">
        <v>3531</v>
      </c>
      <c r="L3295">
        <v>0.35310000000000002</v>
      </c>
      <c r="M3295">
        <f>_xlfn.XLOOKUP(_xlfn.TEXTJOIN("|",0,D3295,G3295,H3295,I3295),[3]무기각인!$P$546:$P$1333,[3]무기각인!$O$546:$O$1333)</f>
        <v>0.34720000000000001</v>
      </c>
      <c r="N3295">
        <v>1.6993</v>
      </c>
    </row>
    <row r="3296" spans="1:14" x14ac:dyDescent="0.3">
      <c r="A3296" t="s">
        <v>1530</v>
      </c>
      <c r="B3296" t="s">
        <v>665</v>
      </c>
      <c r="C3296">
        <f>_xlfn.XLOOKUP(B3296,[2]itemList_221219!$B:$B,[2]itemList_221219!$A:$A)</f>
        <v>35000</v>
      </c>
      <c r="D3296">
        <v>40</v>
      </c>
      <c r="E3296">
        <v>54</v>
      </c>
      <c r="F3296">
        <v>0</v>
      </c>
      <c r="G3296" t="s">
        <v>19</v>
      </c>
      <c r="H3296" t="s">
        <v>992</v>
      </c>
      <c r="I3296">
        <v>4</v>
      </c>
      <c r="J3296" t="s">
        <v>1638</v>
      </c>
      <c r="K3296">
        <v>3507</v>
      </c>
      <c r="L3296">
        <v>0.35070000000000001</v>
      </c>
      <c r="M3296">
        <f>_xlfn.XLOOKUP(_xlfn.TEXTJOIN("|",0,D3296,G3296,H3296,I3296),[3]무기각인!$P$546:$P$1333,[3]무기각인!$O$546:$O$1333)</f>
        <v>0.34720000000000001</v>
      </c>
      <c r="N3296">
        <v>1.0081</v>
      </c>
    </row>
    <row r="3297" spans="1:14" x14ac:dyDescent="0.3">
      <c r="A3297" t="s">
        <v>1530</v>
      </c>
      <c r="B3297" t="s">
        <v>665</v>
      </c>
      <c r="C3297">
        <f>_xlfn.XLOOKUP(B3297,[2]itemList_221219!$B:$B,[2]itemList_221219!$A:$A)</f>
        <v>35000</v>
      </c>
      <c r="D3297">
        <v>50</v>
      </c>
      <c r="E3297">
        <v>1</v>
      </c>
      <c r="F3297">
        <v>0</v>
      </c>
      <c r="G3297" t="s">
        <v>19</v>
      </c>
      <c r="H3297" t="s">
        <v>963</v>
      </c>
      <c r="I3297">
        <v>2</v>
      </c>
      <c r="J3297" t="s">
        <v>1216</v>
      </c>
      <c r="K3297">
        <v>10</v>
      </c>
      <c r="L3297">
        <v>1E-3</v>
      </c>
      <c r="M3297">
        <f>_xlfn.XLOOKUP(_xlfn.TEXTJOIN("|",0,D3297,G3297,H3297,I3297),[3]무기각인!$P$546:$P$1333,[3]무기각인!$O$546:$O$1333)</f>
        <v>1.4E-3</v>
      </c>
      <c r="N3297">
        <v>28.571400000000001</v>
      </c>
    </row>
    <row r="3298" spans="1:14" x14ac:dyDescent="0.3">
      <c r="A3298" t="s">
        <v>1530</v>
      </c>
      <c r="B3298" t="s">
        <v>665</v>
      </c>
      <c r="C3298">
        <f>_xlfn.XLOOKUP(B3298,[2]itemList_221219!$B:$B,[2]itemList_221219!$A:$A)</f>
        <v>35000</v>
      </c>
      <c r="D3298">
        <v>50</v>
      </c>
      <c r="E3298">
        <v>1</v>
      </c>
      <c r="F3298">
        <v>0</v>
      </c>
      <c r="G3298" t="s">
        <v>19</v>
      </c>
      <c r="H3298" t="s">
        <v>963</v>
      </c>
      <c r="I3298">
        <v>3</v>
      </c>
      <c r="J3298" t="s">
        <v>1217</v>
      </c>
      <c r="K3298">
        <v>10</v>
      </c>
      <c r="L3298">
        <v>1E-3</v>
      </c>
      <c r="M3298">
        <f>_xlfn.XLOOKUP(_xlfn.TEXTJOIN("|",0,D3298,G3298,H3298,I3298),[3]무기각인!$P$546:$P$1333,[3]무기각인!$O$546:$O$1333)</f>
        <v>1.4E-3</v>
      </c>
      <c r="N3298">
        <v>28.571400000000001</v>
      </c>
    </row>
    <row r="3299" spans="1:14" x14ac:dyDescent="0.3">
      <c r="A3299" t="s">
        <v>1530</v>
      </c>
      <c r="B3299" t="s">
        <v>665</v>
      </c>
      <c r="C3299">
        <f>_xlfn.XLOOKUP(B3299,[2]itemList_221219!$B:$B,[2]itemList_221219!$A:$A)</f>
        <v>35000</v>
      </c>
      <c r="D3299">
        <v>50</v>
      </c>
      <c r="E3299">
        <v>1</v>
      </c>
      <c r="F3299">
        <v>0</v>
      </c>
      <c r="G3299" t="s">
        <v>19</v>
      </c>
      <c r="H3299" t="s">
        <v>963</v>
      </c>
      <c r="I3299">
        <v>4</v>
      </c>
      <c r="J3299" t="s">
        <v>1218</v>
      </c>
      <c r="K3299">
        <v>18</v>
      </c>
      <c r="L3299">
        <v>1.8E-3</v>
      </c>
      <c r="M3299">
        <f>_xlfn.XLOOKUP(_xlfn.TEXTJOIN("|",0,D3299,G3299,H3299,I3299),[3]무기각인!$P$546:$P$1333,[3]무기각인!$O$546:$O$1333)</f>
        <v>1.4E-3</v>
      </c>
      <c r="N3299">
        <v>28.571400000000001</v>
      </c>
    </row>
    <row r="3300" spans="1:14" x14ac:dyDescent="0.3">
      <c r="A3300" t="s">
        <v>1530</v>
      </c>
      <c r="B3300" t="s">
        <v>665</v>
      </c>
      <c r="C3300">
        <f>_xlfn.XLOOKUP(B3300,[2]itemList_221219!$B:$B,[2]itemList_221219!$A:$A)</f>
        <v>35000</v>
      </c>
      <c r="D3300">
        <v>50</v>
      </c>
      <c r="E3300">
        <v>1</v>
      </c>
      <c r="F3300">
        <v>0</v>
      </c>
      <c r="G3300" t="s">
        <v>19</v>
      </c>
      <c r="H3300" t="s">
        <v>963</v>
      </c>
      <c r="I3300">
        <v>5</v>
      </c>
      <c r="J3300" t="s">
        <v>1531</v>
      </c>
      <c r="K3300">
        <v>13</v>
      </c>
      <c r="L3300">
        <v>1.2999999999999999E-3</v>
      </c>
      <c r="M3300">
        <f>_xlfn.XLOOKUP(_xlfn.TEXTJOIN("|",0,D3300,G3300,H3300,I3300),[3]무기각인!$P$546:$P$1333,[3]무기각인!$O$546:$O$1333)</f>
        <v>1.4E-3</v>
      </c>
      <c r="N3300">
        <v>7.1429</v>
      </c>
    </row>
    <row r="3301" spans="1:14" x14ac:dyDescent="0.3">
      <c r="A3301" t="s">
        <v>1530</v>
      </c>
      <c r="B3301" t="s">
        <v>665</v>
      </c>
      <c r="C3301">
        <f>_xlfn.XLOOKUP(B3301,[2]itemList_221219!$B:$B,[2]itemList_221219!$A:$A)</f>
        <v>35000</v>
      </c>
      <c r="D3301">
        <v>50</v>
      </c>
      <c r="E3301">
        <v>1</v>
      </c>
      <c r="F3301">
        <v>0</v>
      </c>
      <c r="G3301" t="s">
        <v>19</v>
      </c>
      <c r="H3301" t="s">
        <v>963</v>
      </c>
      <c r="I3301">
        <v>6</v>
      </c>
      <c r="J3301" t="s">
        <v>1983</v>
      </c>
      <c r="K3301">
        <v>15</v>
      </c>
      <c r="L3301">
        <v>1.5E-3</v>
      </c>
      <c r="M3301">
        <f>_xlfn.XLOOKUP(_xlfn.TEXTJOIN("|",0,D3301,G3301,H3301,I3301),[3]무기각인!$P$546:$P$1333,[3]무기각인!$O$546:$O$1333)</f>
        <v>1.4E-3</v>
      </c>
      <c r="N3301">
        <v>7.1429</v>
      </c>
    </row>
    <row r="3302" spans="1:14" x14ac:dyDescent="0.3">
      <c r="A3302" t="s">
        <v>1530</v>
      </c>
      <c r="B3302" t="s">
        <v>665</v>
      </c>
      <c r="C3302">
        <f>_xlfn.XLOOKUP(B3302,[2]itemList_221219!$B:$B,[2]itemList_221219!$A:$A)</f>
        <v>35000</v>
      </c>
      <c r="D3302">
        <v>50</v>
      </c>
      <c r="E3302">
        <v>1</v>
      </c>
      <c r="F3302">
        <v>0</v>
      </c>
      <c r="G3302" t="s">
        <v>19</v>
      </c>
      <c r="H3302" t="s">
        <v>963</v>
      </c>
      <c r="I3302">
        <v>7</v>
      </c>
      <c r="J3302" t="s">
        <v>1984</v>
      </c>
      <c r="K3302">
        <v>16</v>
      </c>
      <c r="L3302">
        <v>1.6000000000000001E-3</v>
      </c>
      <c r="M3302">
        <f>_xlfn.XLOOKUP(_xlfn.TEXTJOIN("|",0,D3302,G3302,H3302,I3302),[3]무기각인!$P$546:$P$1333,[3]무기각인!$O$546:$O$1333)</f>
        <v>1.4E-3</v>
      </c>
      <c r="N3302">
        <v>14.2857</v>
      </c>
    </row>
    <row r="3303" spans="1:14" x14ac:dyDescent="0.3">
      <c r="A3303" t="s">
        <v>1530</v>
      </c>
      <c r="B3303" t="s">
        <v>665</v>
      </c>
      <c r="C3303">
        <f>_xlfn.XLOOKUP(B3303,[2]itemList_221219!$B:$B,[2]itemList_221219!$A:$A)</f>
        <v>35000</v>
      </c>
      <c r="D3303">
        <v>50</v>
      </c>
      <c r="E3303">
        <v>1</v>
      </c>
      <c r="F3303">
        <v>0</v>
      </c>
      <c r="G3303" t="s">
        <v>19</v>
      </c>
      <c r="H3303" t="s">
        <v>963</v>
      </c>
      <c r="I3303">
        <v>8</v>
      </c>
      <c r="J3303" t="s">
        <v>1985</v>
      </c>
      <c r="K3303">
        <v>14</v>
      </c>
      <c r="L3303">
        <v>1.4E-3</v>
      </c>
      <c r="M3303">
        <f>_xlfn.XLOOKUP(_xlfn.TEXTJOIN("|",0,D3303,G3303,H3303,I3303),[3]무기각인!$P$546:$P$1333,[3]무기각인!$O$546:$O$1333)</f>
        <v>1.4E-3</v>
      </c>
      <c r="N3303">
        <v>0</v>
      </c>
    </row>
    <row r="3304" spans="1:14" x14ac:dyDescent="0.3">
      <c r="A3304" t="s">
        <v>1530</v>
      </c>
      <c r="B3304" t="s">
        <v>665</v>
      </c>
      <c r="C3304">
        <f>_xlfn.XLOOKUP(B3304,[2]itemList_221219!$B:$B,[2]itemList_221219!$A:$A)</f>
        <v>35000</v>
      </c>
      <c r="D3304">
        <v>50</v>
      </c>
      <c r="E3304">
        <v>1</v>
      </c>
      <c r="F3304">
        <v>1</v>
      </c>
      <c r="G3304" t="s">
        <v>993</v>
      </c>
      <c r="H3304" t="s">
        <v>963</v>
      </c>
      <c r="I3304">
        <v>2</v>
      </c>
      <c r="J3304" t="s">
        <v>1452</v>
      </c>
      <c r="K3304">
        <v>694</v>
      </c>
      <c r="L3304">
        <v>6.9400000000000003E-2</v>
      </c>
      <c r="M3304">
        <f>_xlfn.XLOOKUP(_xlfn.TEXTJOIN("|",0,D3304,G3304,H3304,I3304),[3]무기각인!$P$546:$P$1333,[3]무기각인!$O$546:$O$1333)</f>
        <v>6.7100000000000007E-2</v>
      </c>
      <c r="N3304">
        <v>3.4277000000000002</v>
      </c>
    </row>
    <row r="3305" spans="1:14" x14ac:dyDescent="0.3">
      <c r="A3305" t="s">
        <v>1530</v>
      </c>
      <c r="B3305" t="s">
        <v>665</v>
      </c>
      <c r="C3305">
        <f>_xlfn.XLOOKUP(B3305,[2]itemList_221219!$B:$B,[2]itemList_221219!$A:$A)</f>
        <v>35000</v>
      </c>
      <c r="D3305">
        <v>50</v>
      </c>
      <c r="E3305">
        <v>1</v>
      </c>
      <c r="F3305">
        <v>1</v>
      </c>
      <c r="G3305" t="s">
        <v>993</v>
      </c>
      <c r="H3305" t="s">
        <v>963</v>
      </c>
      <c r="I3305">
        <v>3</v>
      </c>
      <c r="J3305" t="s">
        <v>1453</v>
      </c>
      <c r="K3305">
        <v>719</v>
      </c>
      <c r="L3305">
        <v>7.1900000000000006E-2</v>
      </c>
      <c r="M3305">
        <f>_xlfn.XLOOKUP(_xlfn.TEXTJOIN("|",0,D3305,G3305,H3305,I3305),[3]무기각인!$P$546:$P$1333,[3]무기각인!$O$546:$O$1333)</f>
        <v>6.7100000000000007E-2</v>
      </c>
      <c r="N3305">
        <v>7.1535000000000002</v>
      </c>
    </row>
    <row r="3306" spans="1:14" x14ac:dyDescent="0.3">
      <c r="A3306" t="s">
        <v>1530</v>
      </c>
      <c r="B3306" t="s">
        <v>665</v>
      </c>
      <c r="C3306">
        <f>_xlfn.XLOOKUP(B3306,[2]itemList_221219!$B:$B,[2]itemList_221219!$A:$A)</f>
        <v>35000</v>
      </c>
      <c r="D3306">
        <v>50</v>
      </c>
      <c r="E3306">
        <v>1</v>
      </c>
      <c r="F3306">
        <v>1</v>
      </c>
      <c r="G3306" t="s">
        <v>993</v>
      </c>
      <c r="H3306" t="s">
        <v>963</v>
      </c>
      <c r="I3306">
        <v>4</v>
      </c>
      <c r="J3306" t="s">
        <v>1454</v>
      </c>
      <c r="K3306">
        <v>704</v>
      </c>
      <c r="L3306">
        <v>7.0400000000000004E-2</v>
      </c>
      <c r="M3306">
        <f>_xlfn.XLOOKUP(_xlfn.TEXTJOIN("|",0,D3306,G3306,H3306,I3306),[3]무기각인!$P$546:$P$1333,[3]무기각인!$O$546:$O$1333)</f>
        <v>6.7100000000000007E-2</v>
      </c>
      <c r="N3306">
        <v>4.9180000000000001</v>
      </c>
    </row>
    <row r="3307" spans="1:14" x14ac:dyDescent="0.3">
      <c r="A3307" t="s">
        <v>1530</v>
      </c>
      <c r="B3307" t="s">
        <v>665</v>
      </c>
      <c r="C3307">
        <f>_xlfn.XLOOKUP(B3307,[2]itemList_221219!$B:$B,[2]itemList_221219!$A:$A)</f>
        <v>35000</v>
      </c>
      <c r="D3307">
        <v>50</v>
      </c>
      <c r="E3307">
        <v>1</v>
      </c>
      <c r="F3307">
        <v>1</v>
      </c>
      <c r="G3307" t="s">
        <v>993</v>
      </c>
      <c r="H3307" t="s">
        <v>963</v>
      </c>
      <c r="I3307">
        <v>5</v>
      </c>
      <c r="J3307" t="s">
        <v>1595</v>
      </c>
      <c r="K3307">
        <v>594</v>
      </c>
      <c r="L3307">
        <v>5.9400000000000001E-2</v>
      </c>
      <c r="M3307">
        <f>_xlfn.XLOOKUP(_xlfn.TEXTJOIN("|",0,D3307,G3307,H3307,I3307),[3]무기각인!$P$546:$P$1333,[3]무기각인!$O$546:$O$1333)</f>
        <v>6.7100000000000007E-2</v>
      </c>
      <c r="N3307">
        <v>11.4754</v>
      </c>
    </row>
    <row r="3308" spans="1:14" x14ac:dyDescent="0.3">
      <c r="A3308" t="s">
        <v>1530</v>
      </c>
      <c r="B3308" t="s">
        <v>665</v>
      </c>
      <c r="C3308">
        <f>_xlfn.XLOOKUP(B3308,[2]itemList_221219!$B:$B,[2]itemList_221219!$A:$A)</f>
        <v>35000</v>
      </c>
      <c r="D3308">
        <v>50</v>
      </c>
      <c r="E3308">
        <v>1</v>
      </c>
      <c r="F3308">
        <v>1</v>
      </c>
      <c r="G3308" t="s">
        <v>993</v>
      </c>
      <c r="H3308" t="s">
        <v>963</v>
      </c>
      <c r="I3308">
        <v>6</v>
      </c>
      <c r="J3308" t="s">
        <v>2033</v>
      </c>
      <c r="K3308">
        <v>666</v>
      </c>
      <c r="L3308">
        <v>6.6600000000000006E-2</v>
      </c>
      <c r="M3308">
        <f>_xlfn.XLOOKUP(_xlfn.TEXTJOIN("|",0,D3308,G3308,H3308,I3308),[3]무기각인!$P$546:$P$1333,[3]무기각인!$O$546:$O$1333)</f>
        <v>6.7100000000000007E-2</v>
      </c>
      <c r="N3308">
        <v>0.74519999999999997</v>
      </c>
    </row>
    <row r="3309" spans="1:14" x14ac:dyDescent="0.3">
      <c r="A3309" t="s">
        <v>1530</v>
      </c>
      <c r="B3309" t="s">
        <v>665</v>
      </c>
      <c r="C3309">
        <f>_xlfn.XLOOKUP(B3309,[2]itemList_221219!$B:$B,[2]itemList_221219!$A:$A)</f>
        <v>35000</v>
      </c>
      <c r="D3309">
        <v>50</v>
      </c>
      <c r="E3309">
        <v>1</v>
      </c>
      <c r="F3309">
        <v>1</v>
      </c>
      <c r="G3309" t="s">
        <v>993</v>
      </c>
      <c r="H3309" t="s">
        <v>963</v>
      </c>
      <c r="I3309">
        <v>7</v>
      </c>
      <c r="J3309" t="s">
        <v>2034</v>
      </c>
      <c r="K3309">
        <v>667</v>
      </c>
      <c r="L3309">
        <v>6.6699999999999995E-2</v>
      </c>
      <c r="M3309">
        <f>_xlfn.XLOOKUP(_xlfn.TEXTJOIN("|",0,D3309,G3309,H3309,I3309),[3]무기각인!$P$546:$P$1333,[3]무기각인!$O$546:$O$1333)</f>
        <v>6.7100000000000007E-2</v>
      </c>
      <c r="N3309">
        <v>0.59609999999999996</v>
      </c>
    </row>
    <row r="3310" spans="1:14" x14ac:dyDescent="0.3">
      <c r="A3310" t="s">
        <v>1530</v>
      </c>
      <c r="B3310" t="s">
        <v>665</v>
      </c>
      <c r="C3310">
        <f>_xlfn.XLOOKUP(B3310,[2]itemList_221219!$B:$B,[2]itemList_221219!$A:$A)</f>
        <v>35000</v>
      </c>
      <c r="D3310">
        <v>50</v>
      </c>
      <c r="E3310">
        <v>1</v>
      </c>
      <c r="F3310">
        <v>1</v>
      </c>
      <c r="G3310" t="s">
        <v>993</v>
      </c>
      <c r="H3310" t="s">
        <v>963</v>
      </c>
      <c r="I3310">
        <v>8</v>
      </c>
      <c r="J3310" t="s">
        <v>2035</v>
      </c>
      <c r="K3310">
        <v>668</v>
      </c>
      <c r="L3310">
        <v>6.6799999999999998E-2</v>
      </c>
      <c r="M3310">
        <f>_xlfn.XLOOKUP(_xlfn.TEXTJOIN("|",0,D3310,G3310,H3310,I3310),[3]무기각인!$P$546:$P$1333,[3]무기각인!$O$546:$O$1333)</f>
        <v>6.7100000000000007E-2</v>
      </c>
      <c r="N3310">
        <v>0.4471</v>
      </c>
    </row>
    <row r="3311" spans="1:14" x14ac:dyDescent="0.3">
      <c r="A3311" t="s">
        <v>1530</v>
      </c>
      <c r="B3311" t="s">
        <v>665</v>
      </c>
      <c r="C3311">
        <f>_xlfn.XLOOKUP(B3311,[2]itemList_221219!$B:$B,[2]itemList_221219!$A:$A)</f>
        <v>35000</v>
      </c>
      <c r="D3311">
        <v>50</v>
      </c>
      <c r="E3311">
        <v>1</v>
      </c>
      <c r="F3311">
        <v>2</v>
      </c>
      <c r="G3311" t="s">
        <v>964</v>
      </c>
      <c r="H3311" t="s">
        <v>963</v>
      </c>
      <c r="I3311">
        <v>2</v>
      </c>
      <c r="J3311" t="s">
        <v>1220</v>
      </c>
      <c r="K3311">
        <v>1963</v>
      </c>
      <c r="L3311">
        <v>0.1963</v>
      </c>
      <c r="M3311">
        <f>_xlfn.XLOOKUP(_xlfn.TEXTJOIN("|",0,D3311,G3311,H3311,I3311),[3]무기각인!$P$546:$P$1333,[3]무기각인!$O$546:$O$1333)</f>
        <v>0.1971</v>
      </c>
      <c r="N3311">
        <v>0.40589999999999998</v>
      </c>
    </row>
    <row r="3312" spans="1:14" x14ac:dyDescent="0.3">
      <c r="A3312" t="s">
        <v>1530</v>
      </c>
      <c r="B3312" t="s">
        <v>665</v>
      </c>
      <c r="C3312">
        <f>_xlfn.XLOOKUP(B3312,[2]itemList_221219!$B:$B,[2]itemList_221219!$A:$A)</f>
        <v>35000</v>
      </c>
      <c r="D3312">
        <v>50</v>
      </c>
      <c r="E3312">
        <v>1</v>
      </c>
      <c r="F3312">
        <v>2</v>
      </c>
      <c r="G3312" t="s">
        <v>964</v>
      </c>
      <c r="H3312" t="s">
        <v>963</v>
      </c>
      <c r="I3312">
        <v>3</v>
      </c>
      <c r="J3312" t="s">
        <v>1221</v>
      </c>
      <c r="K3312">
        <v>2055</v>
      </c>
      <c r="L3312">
        <v>0.20549999999999999</v>
      </c>
      <c r="M3312">
        <f>_xlfn.XLOOKUP(_xlfn.TEXTJOIN("|",0,D3312,G3312,H3312,I3312),[3]무기각인!$P$546:$P$1333,[3]무기각인!$O$546:$O$1333)</f>
        <v>0.1971</v>
      </c>
      <c r="N3312">
        <v>4.2618</v>
      </c>
    </row>
    <row r="3313" spans="1:14" x14ac:dyDescent="0.3">
      <c r="A3313" t="s">
        <v>1530</v>
      </c>
      <c r="B3313" t="s">
        <v>665</v>
      </c>
      <c r="C3313">
        <f>_xlfn.XLOOKUP(B3313,[2]itemList_221219!$B:$B,[2]itemList_221219!$A:$A)</f>
        <v>35000</v>
      </c>
      <c r="D3313">
        <v>50</v>
      </c>
      <c r="E3313">
        <v>1</v>
      </c>
      <c r="F3313">
        <v>2</v>
      </c>
      <c r="G3313" t="s">
        <v>964</v>
      </c>
      <c r="H3313" t="s">
        <v>963</v>
      </c>
      <c r="I3313">
        <v>4</v>
      </c>
      <c r="J3313" t="s">
        <v>1222</v>
      </c>
      <c r="K3313">
        <v>1953</v>
      </c>
      <c r="L3313">
        <v>0.1953</v>
      </c>
      <c r="M3313">
        <f>_xlfn.XLOOKUP(_xlfn.TEXTJOIN("|",0,D3313,G3313,H3313,I3313),[3]무기각인!$P$546:$P$1333,[3]무기각인!$O$546:$O$1333)</f>
        <v>0.1971</v>
      </c>
      <c r="N3313">
        <v>0.91320000000000001</v>
      </c>
    </row>
    <row r="3314" spans="1:14" x14ac:dyDescent="0.3">
      <c r="A3314" t="s">
        <v>1530</v>
      </c>
      <c r="B3314" t="s">
        <v>665</v>
      </c>
      <c r="C3314">
        <f>_xlfn.XLOOKUP(B3314,[2]itemList_221219!$B:$B,[2]itemList_221219!$A:$A)</f>
        <v>35000</v>
      </c>
      <c r="D3314">
        <v>50</v>
      </c>
      <c r="E3314">
        <v>1</v>
      </c>
      <c r="F3314">
        <v>2</v>
      </c>
      <c r="G3314" t="s">
        <v>964</v>
      </c>
      <c r="H3314" t="s">
        <v>963</v>
      </c>
      <c r="I3314">
        <v>5</v>
      </c>
      <c r="J3314" t="s">
        <v>1532</v>
      </c>
      <c r="K3314">
        <v>1955</v>
      </c>
      <c r="L3314">
        <v>0.19550000000000001</v>
      </c>
      <c r="M3314">
        <f>_xlfn.XLOOKUP(_xlfn.TEXTJOIN("|",0,D3314,G3314,H3314,I3314),[3]무기각인!$P$546:$P$1333,[3]무기각인!$O$546:$O$1333)</f>
        <v>0.1971</v>
      </c>
      <c r="N3314">
        <v>0.81179999999999997</v>
      </c>
    </row>
    <row r="3315" spans="1:14" x14ac:dyDescent="0.3">
      <c r="A3315" t="s">
        <v>1530</v>
      </c>
      <c r="B3315" t="s">
        <v>665</v>
      </c>
      <c r="C3315">
        <f>_xlfn.XLOOKUP(B3315,[2]itemList_221219!$B:$B,[2]itemList_221219!$A:$A)</f>
        <v>35000</v>
      </c>
      <c r="D3315">
        <v>50</v>
      </c>
      <c r="E3315">
        <v>1</v>
      </c>
      <c r="F3315">
        <v>2</v>
      </c>
      <c r="G3315" t="s">
        <v>964</v>
      </c>
      <c r="H3315" t="s">
        <v>963</v>
      </c>
      <c r="I3315">
        <v>6</v>
      </c>
      <c r="J3315" t="s">
        <v>1986</v>
      </c>
      <c r="K3315">
        <v>1916</v>
      </c>
      <c r="L3315">
        <v>0.19159999999999999</v>
      </c>
      <c r="M3315">
        <f>_xlfn.XLOOKUP(_xlfn.TEXTJOIN("|",0,D3315,G3315,H3315,I3315),[3]무기각인!$P$546:$P$1333,[3]무기각인!$O$546:$O$1333)</f>
        <v>0.1971</v>
      </c>
      <c r="N3315">
        <v>2.7905000000000002</v>
      </c>
    </row>
    <row r="3316" spans="1:14" x14ac:dyDescent="0.3">
      <c r="A3316" t="s">
        <v>1530</v>
      </c>
      <c r="B3316" t="s">
        <v>665</v>
      </c>
      <c r="C3316">
        <f>_xlfn.XLOOKUP(B3316,[2]itemList_221219!$B:$B,[2]itemList_221219!$A:$A)</f>
        <v>35000</v>
      </c>
      <c r="D3316">
        <v>50</v>
      </c>
      <c r="E3316">
        <v>1</v>
      </c>
      <c r="F3316">
        <v>2</v>
      </c>
      <c r="G3316" t="s">
        <v>964</v>
      </c>
      <c r="H3316" t="s">
        <v>963</v>
      </c>
      <c r="I3316">
        <v>7</v>
      </c>
      <c r="J3316" t="s">
        <v>1987</v>
      </c>
      <c r="K3316">
        <v>1961</v>
      </c>
      <c r="L3316">
        <v>0.1961</v>
      </c>
      <c r="M3316">
        <f>_xlfn.XLOOKUP(_xlfn.TEXTJOIN("|",0,D3316,G3316,H3316,I3316),[3]무기각인!$P$546:$P$1333,[3]무기각인!$O$546:$O$1333)</f>
        <v>0.1971</v>
      </c>
      <c r="N3316">
        <v>0.50739999999999996</v>
      </c>
    </row>
    <row r="3317" spans="1:14" x14ac:dyDescent="0.3">
      <c r="A3317" t="s">
        <v>1530</v>
      </c>
      <c r="B3317" t="s">
        <v>665</v>
      </c>
      <c r="C3317">
        <f>_xlfn.XLOOKUP(B3317,[2]itemList_221219!$B:$B,[2]itemList_221219!$A:$A)</f>
        <v>35000</v>
      </c>
      <c r="D3317">
        <v>50</v>
      </c>
      <c r="E3317">
        <v>1</v>
      </c>
      <c r="F3317">
        <v>2</v>
      </c>
      <c r="G3317" t="s">
        <v>964</v>
      </c>
      <c r="H3317" t="s">
        <v>963</v>
      </c>
      <c r="I3317">
        <v>8</v>
      </c>
      <c r="J3317" t="s">
        <v>1988</v>
      </c>
      <c r="K3317">
        <v>1932</v>
      </c>
      <c r="L3317">
        <v>0.19320000000000001</v>
      </c>
      <c r="M3317">
        <f>_xlfn.XLOOKUP(_xlfn.TEXTJOIN("|",0,D3317,G3317,H3317,I3317),[3]무기각인!$P$546:$P$1333,[3]무기각인!$O$546:$O$1333)</f>
        <v>0.1971</v>
      </c>
      <c r="N3317">
        <v>1.9786999999999999</v>
      </c>
    </row>
    <row r="3318" spans="1:14" x14ac:dyDescent="0.3">
      <c r="A3318" t="s">
        <v>1530</v>
      </c>
      <c r="B3318" t="s">
        <v>665</v>
      </c>
      <c r="C3318">
        <f>_xlfn.XLOOKUP(B3318,[2]itemList_221219!$B:$B,[2]itemList_221219!$A:$A)</f>
        <v>35000</v>
      </c>
      <c r="D3318">
        <v>50</v>
      </c>
      <c r="E3318">
        <v>1</v>
      </c>
      <c r="F3318">
        <v>3</v>
      </c>
      <c r="G3318" t="s">
        <v>965</v>
      </c>
      <c r="H3318" t="s">
        <v>963</v>
      </c>
      <c r="I3318">
        <v>2</v>
      </c>
      <c r="J3318" t="s">
        <v>1224</v>
      </c>
      <c r="K3318">
        <v>2050</v>
      </c>
      <c r="L3318">
        <v>0.20499999999999999</v>
      </c>
      <c r="M3318">
        <f>_xlfn.XLOOKUP(_xlfn.TEXTJOIN("|",0,D3318,G3318,H3318,I3318),[3]무기각인!$P$546:$P$1333,[3]무기각인!$O$546:$O$1333)</f>
        <v>0.1971</v>
      </c>
      <c r="N3318">
        <v>4.0080999999999998</v>
      </c>
    </row>
    <row r="3319" spans="1:14" x14ac:dyDescent="0.3">
      <c r="A3319" t="s">
        <v>1530</v>
      </c>
      <c r="B3319" t="s">
        <v>665</v>
      </c>
      <c r="C3319">
        <f>_xlfn.XLOOKUP(B3319,[2]itemList_221219!$B:$B,[2]itemList_221219!$A:$A)</f>
        <v>35000</v>
      </c>
      <c r="D3319">
        <v>50</v>
      </c>
      <c r="E3319">
        <v>1</v>
      </c>
      <c r="F3319">
        <v>3</v>
      </c>
      <c r="G3319" t="s">
        <v>965</v>
      </c>
      <c r="H3319" t="s">
        <v>963</v>
      </c>
      <c r="I3319">
        <v>3</v>
      </c>
      <c r="J3319" t="s">
        <v>1225</v>
      </c>
      <c r="K3319">
        <v>2004</v>
      </c>
      <c r="L3319">
        <v>0.20039999999999999</v>
      </c>
      <c r="M3319">
        <f>_xlfn.XLOOKUP(_xlfn.TEXTJOIN("|",0,D3319,G3319,H3319,I3319),[3]무기각인!$P$546:$P$1333,[3]무기각인!$O$546:$O$1333)</f>
        <v>0.1971</v>
      </c>
      <c r="N3319">
        <v>1.6742999999999999</v>
      </c>
    </row>
    <row r="3320" spans="1:14" x14ac:dyDescent="0.3">
      <c r="A3320" t="s">
        <v>1530</v>
      </c>
      <c r="B3320" t="s">
        <v>665</v>
      </c>
      <c r="C3320">
        <f>_xlfn.XLOOKUP(B3320,[2]itemList_221219!$B:$B,[2]itemList_221219!$A:$A)</f>
        <v>35000</v>
      </c>
      <c r="D3320">
        <v>50</v>
      </c>
      <c r="E3320">
        <v>1</v>
      </c>
      <c r="F3320">
        <v>3</v>
      </c>
      <c r="G3320" t="s">
        <v>965</v>
      </c>
      <c r="H3320" t="s">
        <v>963</v>
      </c>
      <c r="I3320">
        <v>4</v>
      </c>
      <c r="J3320" t="s">
        <v>1226</v>
      </c>
      <c r="K3320">
        <v>1982</v>
      </c>
      <c r="L3320">
        <v>0.19819999999999999</v>
      </c>
      <c r="M3320">
        <f>_xlfn.XLOOKUP(_xlfn.TEXTJOIN("|",0,D3320,G3320,H3320,I3320),[3]무기각인!$P$546:$P$1333,[3]무기각인!$O$546:$O$1333)</f>
        <v>0.1971</v>
      </c>
      <c r="N3320">
        <v>0.55810000000000004</v>
      </c>
    </row>
    <row r="3321" spans="1:14" x14ac:dyDescent="0.3">
      <c r="A3321" t="s">
        <v>1530</v>
      </c>
      <c r="B3321" t="s">
        <v>665</v>
      </c>
      <c r="C3321">
        <f>_xlfn.XLOOKUP(B3321,[2]itemList_221219!$B:$B,[2]itemList_221219!$A:$A)</f>
        <v>35000</v>
      </c>
      <c r="D3321">
        <v>50</v>
      </c>
      <c r="E3321">
        <v>1</v>
      </c>
      <c r="F3321">
        <v>3</v>
      </c>
      <c r="G3321" t="s">
        <v>965</v>
      </c>
      <c r="H3321" t="s">
        <v>963</v>
      </c>
      <c r="I3321">
        <v>5</v>
      </c>
      <c r="J3321" t="s">
        <v>1533</v>
      </c>
      <c r="K3321">
        <v>1980</v>
      </c>
      <c r="L3321">
        <v>0.19800000000000001</v>
      </c>
      <c r="M3321">
        <f>_xlfn.XLOOKUP(_xlfn.TEXTJOIN("|",0,D3321,G3321,H3321,I3321),[3]무기각인!$P$546:$P$1333,[3]무기각인!$O$546:$O$1333)</f>
        <v>0.1971</v>
      </c>
      <c r="N3321">
        <v>0.45660000000000001</v>
      </c>
    </row>
    <row r="3322" spans="1:14" x14ac:dyDescent="0.3">
      <c r="A3322" t="s">
        <v>1530</v>
      </c>
      <c r="B3322" t="s">
        <v>665</v>
      </c>
      <c r="C3322">
        <f>_xlfn.XLOOKUP(B3322,[2]itemList_221219!$B:$B,[2]itemList_221219!$A:$A)</f>
        <v>35000</v>
      </c>
      <c r="D3322">
        <v>50</v>
      </c>
      <c r="E3322">
        <v>1</v>
      </c>
      <c r="F3322">
        <v>3</v>
      </c>
      <c r="G3322" t="s">
        <v>965</v>
      </c>
      <c r="H3322" t="s">
        <v>963</v>
      </c>
      <c r="I3322">
        <v>6</v>
      </c>
      <c r="J3322" t="s">
        <v>1989</v>
      </c>
      <c r="K3322">
        <v>2003</v>
      </c>
      <c r="L3322">
        <v>0.20030000000000001</v>
      </c>
      <c r="M3322">
        <f>_xlfn.XLOOKUP(_xlfn.TEXTJOIN("|",0,D3322,G3322,H3322,I3322),[3]무기각인!$P$546:$P$1333,[3]무기각인!$O$546:$O$1333)</f>
        <v>0.1971</v>
      </c>
      <c r="N3322">
        <v>1.6234999999999999</v>
      </c>
    </row>
    <row r="3323" spans="1:14" x14ac:dyDescent="0.3">
      <c r="A3323" t="s">
        <v>1530</v>
      </c>
      <c r="B3323" t="s">
        <v>665</v>
      </c>
      <c r="C3323">
        <f>_xlfn.XLOOKUP(B3323,[2]itemList_221219!$B:$B,[2]itemList_221219!$A:$A)</f>
        <v>35000</v>
      </c>
      <c r="D3323">
        <v>50</v>
      </c>
      <c r="E3323">
        <v>1</v>
      </c>
      <c r="F3323">
        <v>3</v>
      </c>
      <c r="G3323" t="s">
        <v>965</v>
      </c>
      <c r="H3323" t="s">
        <v>963</v>
      </c>
      <c r="I3323">
        <v>7</v>
      </c>
      <c r="J3323" t="s">
        <v>1990</v>
      </c>
      <c r="K3323">
        <v>1945</v>
      </c>
      <c r="L3323">
        <v>0.19450000000000001</v>
      </c>
      <c r="M3323">
        <f>_xlfn.XLOOKUP(_xlfn.TEXTJOIN("|",0,D3323,G3323,H3323,I3323),[3]무기각인!$P$546:$P$1333,[3]무기각인!$O$546:$O$1333)</f>
        <v>0.1971</v>
      </c>
      <c r="N3323">
        <v>1.3190999999999999</v>
      </c>
    </row>
    <row r="3324" spans="1:14" x14ac:dyDescent="0.3">
      <c r="A3324" t="s">
        <v>1530</v>
      </c>
      <c r="B3324" t="s">
        <v>665</v>
      </c>
      <c r="C3324">
        <f>_xlfn.XLOOKUP(B3324,[2]itemList_221219!$B:$B,[2]itemList_221219!$A:$A)</f>
        <v>35000</v>
      </c>
      <c r="D3324">
        <v>50</v>
      </c>
      <c r="E3324">
        <v>1</v>
      </c>
      <c r="F3324">
        <v>3</v>
      </c>
      <c r="G3324" t="s">
        <v>965</v>
      </c>
      <c r="H3324" t="s">
        <v>963</v>
      </c>
      <c r="I3324">
        <v>8</v>
      </c>
      <c r="J3324" t="s">
        <v>1991</v>
      </c>
      <c r="K3324">
        <v>1986</v>
      </c>
      <c r="L3324">
        <v>0.1986</v>
      </c>
      <c r="M3324">
        <f>_xlfn.XLOOKUP(_xlfn.TEXTJOIN("|",0,D3324,G3324,H3324,I3324),[3]무기각인!$P$546:$P$1333,[3]무기각인!$O$546:$O$1333)</f>
        <v>0.1971</v>
      </c>
      <c r="N3324">
        <v>0.76100000000000001</v>
      </c>
    </row>
    <row r="3325" spans="1:14" x14ac:dyDescent="0.3">
      <c r="A3325" t="s">
        <v>1530</v>
      </c>
      <c r="B3325" t="s">
        <v>665</v>
      </c>
      <c r="C3325">
        <f>_xlfn.XLOOKUP(B3325,[2]itemList_221219!$B:$B,[2]itemList_221219!$A:$A)</f>
        <v>35000</v>
      </c>
      <c r="D3325">
        <v>50</v>
      </c>
      <c r="E3325">
        <v>1</v>
      </c>
      <c r="F3325">
        <v>4</v>
      </c>
      <c r="G3325" t="s">
        <v>47</v>
      </c>
      <c r="H3325" t="s">
        <v>963</v>
      </c>
      <c r="I3325">
        <v>2</v>
      </c>
      <c r="J3325" t="s">
        <v>1228</v>
      </c>
      <c r="K3325">
        <v>1896</v>
      </c>
      <c r="L3325">
        <v>0.18959999999999999</v>
      </c>
      <c r="M3325">
        <f>_xlfn.XLOOKUP(_xlfn.TEXTJOIN("|",0,D3325,G3325,H3325,I3325),[3]무기각인!$P$546:$P$1333,[3]무기각인!$O$546:$O$1333)</f>
        <v>0.1971</v>
      </c>
      <c r="N3325">
        <v>3.8052000000000001</v>
      </c>
    </row>
    <row r="3326" spans="1:14" x14ac:dyDescent="0.3">
      <c r="A3326" t="s">
        <v>1530</v>
      </c>
      <c r="B3326" t="s">
        <v>665</v>
      </c>
      <c r="C3326">
        <f>_xlfn.XLOOKUP(B3326,[2]itemList_221219!$B:$B,[2]itemList_221219!$A:$A)</f>
        <v>35000</v>
      </c>
      <c r="D3326">
        <v>50</v>
      </c>
      <c r="E3326">
        <v>1</v>
      </c>
      <c r="F3326">
        <v>4</v>
      </c>
      <c r="G3326" t="s">
        <v>47</v>
      </c>
      <c r="H3326" t="s">
        <v>963</v>
      </c>
      <c r="I3326">
        <v>3</v>
      </c>
      <c r="J3326" t="s">
        <v>1229</v>
      </c>
      <c r="K3326">
        <v>2068</v>
      </c>
      <c r="L3326">
        <v>0.20680000000000001</v>
      </c>
      <c r="M3326">
        <f>_xlfn.XLOOKUP(_xlfn.TEXTJOIN("|",0,D3326,G3326,H3326,I3326),[3]무기각인!$P$546:$P$1333,[3]무기각인!$O$546:$O$1333)</f>
        <v>0.1971</v>
      </c>
      <c r="N3326">
        <v>4.9214000000000002</v>
      </c>
    </row>
    <row r="3327" spans="1:14" x14ac:dyDescent="0.3">
      <c r="A3327" t="s">
        <v>1530</v>
      </c>
      <c r="B3327" t="s">
        <v>665</v>
      </c>
      <c r="C3327">
        <f>_xlfn.XLOOKUP(B3327,[2]itemList_221219!$B:$B,[2]itemList_221219!$A:$A)</f>
        <v>35000</v>
      </c>
      <c r="D3327">
        <v>50</v>
      </c>
      <c r="E3327">
        <v>1</v>
      </c>
      <c r="F3327">
        <v>4</v>
      </c>
      <c r="G3327" t="s">
        <v>47</v>
      </c>
      <c r="H3327" t="s">
        <v>963</v>
      </c>
      <c r="I3327">
        <v>4</v>
      </c>
      <c r="J3327" t="s">
        <v>1230</v>
      </c>
      <c r="K3327">
        <v>1964</v>
      </c>
      <c r="L3327">
        <v>0.19639999999999999</v>
      </c>
      <c r="M3327">
        <f>_xlfn.XLOOKUP(_xlfn.TEXTJOIN("|",0,D3327,G3327,H3327,I3327),[3]무기각인!$P$546:$P$1333,[3]무기각인!$O$546:$O$1333)</f>
        <v>0.1971</v>
      </c>
      <c r="N3327">
        <v>0.35510000000000003</v>
      </c>
    </row>
    <row r="3328" spans="1:14" x14ac:dyDescent="0.3">
      <c r="A3328" t="s">
        <v>1530</v>
      </c>
      <c r="B3328" t="s">
        <v>665</v>
      </c>
      <c r="C3328">
        <f>_xlfn.XLOOKUP(B3328,[2]itemList_221219!$B:$B,[2]itemList_221219!$A:$A)</f>
        <v>35000</v>
      </c>
      <c r="D3328">
        <v>50</v>
      </c>
      <c r="E3328">
        <v>1</v>
      </c>
      <c r="F3328">
        <v>4</v>
      </c>
      <c r="G3328" t="s">
        <v>47</v>
      </c>
      <c r="H3328" t="s">
        <v>963</v>
      </c>
      <c r="I3328">
        <v>5</v>
      </c>
      <c r="J3328" t="s">
        <v>1534</v>
      </c>
      <c r="K3328">
        <v>2018</v>
      </c>
      <c r="L3328">
        <v>0.20180000000000001</v>
      </c>
      <c r="M3328">
        <f>_xlfn.XLOOKUP(_xlfn.TEXTJOIN("|",0,D3328,G3328,H3328,I3328),[3]무기각인!$P$546:$P$1333,[3]무기각인!$O$546:$O$1333)</f>
        <v>0.1971</v>
      </c>
      <c r="N3328">
        <v>2.3845999999999998</v>
      </c>
    </row>
    <row r="3329" spans="1:14" x14ac:dyDescent="0.3">
      <c r="A3329" t="s">
        <v>1530</v>
      </c>
      <c r="B3329" t="s">
        <v>665</v>
      </c>
      <c r="C3329">
        <f>_xlfn.XLOOKUP(B3329,[2]itemList_221219!$B:$B,[2]itemList_221219!$A:$A)</f>
        <v>35000</v>
      </c>
      <c r="D3329">
        <v>50</v>
      </c>
      <c r="E3329">
        <v>1</v>
      </c>
      <c r="F3329">
        <v>4</v>
      </c>
      <c r="G3329" t="s">
        <v>47</v>
      </c>
      <c r="H3329" t="s">
        <v>963</v>
      </c>
      <c r="I3329">
        <v>6</v>
      </c>
      <c r="J3329" t="s">
        <v>1992</v>
      </c>
      <c r="K3329">
        <v>2030</v>
      </c>
      <c r="L3329">
        <v>0.20300000000000001</v>
      </c>
      <c r="M3329">
        <f>_xlfn.XLOOKUP(_xlfn.TEXTJOIN("|",0,D3329,G3329,H3329,I3329),[3]무기각인!$P$546:$P$1333,[3]무기각인!$O$546:$O$1333)</f>
        <v>0.1971</v>
      </c>
      <c r="N3329">
        <v>2.9933999999999998</v>
      </c>
    </row>
    <row r="3330" spans="1:14" x14ac:dyDescent="0.3">
      <c r="A3330" t="s">
        <v>1530</v>
      </c>
      <c r="B3330" t="s">
        <v>665</v>
      </c>
      <c r="C3330">
        <f>_xlfn.XLOOKUP(B3330,[2]itemList_221219!$B:$B,[2]itemList_221219!$A:$A)</f>
        <v>35000</v>
      </c>
      <c r="D3330">
        <v>50</v>
      </c>
      <c r="E3330">
        <v>1</v>
      </c>
      <c r="F3330">
        <v>4</v>
      </c>
      <c r="G3330" t="s">
        <v>47</v>
      </c>
      <c r="H3330" t="s">
        <v>963</v>
      </c>
      <c r="I3330">
        <v>7</v>
      </c>
      <c r="J3330" t="s">
        <v>1993</v>
      </c>
      <c r="K3330">
        <v>1927</v>
      </c>
      <c r="L3330">
        <v>0.19270000000000001</v>
      </c>
      <c r="M3330">
        <f>_xlfn.XLOOKUP(_xlfn.TEXTJOIN("|",0,D3330,G3330,H3330,I3330),[3]무기각인!$P$546:$P$1333,[3]무기각인!$O$546:$O$1333)</f>
        <v>0.1971</v>
      </c>
      <c r="N3330">
        <v>2.2324000000000002</v>
      </c>
    </row>
    <row r="3331" spans="1:14" x14ac:dyDescent="0.3">
      <c r="A3331" t="s">
        <v>1530</v>
      </c>
      <c r="B3331" t="s">
        <v>665</v>
      </c>
      <c r="C3331">
        <f>_xlfn.XLOOKUP(B3331,[2]itemList_221219!$B:$B,[2]itemList_221219!$A:$A)</f>
        <v>35000</v>
      </c>
      <c r="D3331">
        <v>50</v>
      </c>
      <c r="E3331">
        <v>1</v>
      </c>
      <c r="F3331">
        <v>4</v>
      </c>
      <c r="G3331" t="s">
        <v>47</v>
      </c>
      <c r="H3331" t="s">
        <v>963</v>
      </c>
      <c r="I3331">
        <v>8</v>
      </c>
      <c r="J3331" t="s">
        <v>1994</v>
      </c>
      <c r="K3331">
        <v>1905</v>
      </c>
      <c r="L3331">
        <v>0.1905</v>
      </c>
      <c r="M3331">
        <f>_xlfn.XLOOKUP(_xlfn.TEXTJOIN("|",0,D3331,G3331,H3331,I3331),[3]무기각인!$P$546:$P$1333,[3]무기각인!$O$546:$O$1333)</f>
        <v>0.1971</v>
      </c>
      <c r="N3331">
        <v>3.3485999999999998</v>
      </c>
    </row>
    <row r="3332" spans="1:14" x14ac:dyDescent="0.3">
      <c r="A3332" t="s">
        <v>1530</v>
      </c>
      <c r="B3332" t="s">
        <v>665</v>
      </c>
      <c r="C3332">
        <f>_xlfn.XLOOKUP(B3332,[2]itemList_221219!$B:$B,[2]itemList_221219!$A:$A)</f>
        <v>35000</v>
      </c>
      <c r="D3332">
        <v>50</v>
      </c>
      <c r="E3332">
        <v>1</v>
      </c>
      <c r="F3332">
        <v>5</v>
      </c>
      <c r="G3332" t="s">
        <v>966</v>
      </c>
      <c r="H3332" t="s">
        <v>963</v>
      </c>
      <c r="I3332">
        <v>2</v>
      </c>
      <c r="J3332" t="s">
        <v>1232</v>
      </c>
      <c r="K3332">
        <v>1952</v>
      </c>
      <c r="L3332">
        <v>0.19520000000000001</v>
      </c>
      <c r="M3332">
        <f>_xlfn.XLOOKUP(_xlfn.TEXTJOIN("|",0,D3332,G3332,H3332,I3332),[3]무기각인!$P$546:$P$1333,[3]무기각인!$O$546:$O$1333)</f>
        <v>0.1971</v>
      </c>
      <c r="N3332">
        <v>0.96399999999999997</v>
      </c>
    </row>
    <row r="3333" spans="1:14" x14ac:dyDescent="0.3">
      <c r="A3333" t="s">
        <v>1530</v>
      </c>
      <c r="B3333" t="s">
        <v>665</v>
      </c>
      <c r="C3333">
        <f>_xlfn.XLOOKUP(B3333,[2]itemList_221219!$B:$B,[2]itemList_221219!$A:$A)</f>
        <v>35000</v>
      </c>
      <c r="D3333">
        <v>50</v>
      </c>
      <c r="E3333">
        <v>1</v>
      </c>
      <c r="F3333">
        <v>5</v>
      </c>
      <c r="G3333" t="s">
        <v>966</v>
      </c>
      <c r="H3333" t="s">
        <v>963</v>
      </c>
      <c r="I3333">
        <v>3</v>
      </c>
      <c r="J3333" t="s">
        <v>1233</v>
      </c>
      <c r="K3333">
        <v>1912</v>
      </c>
      <c r="L3333">
        <v>0.19120000000000001</v>
      </c>
      <c r="M3333">
        <f>_xlfn.XLOOKUP(_xlfn.TEXTJOIN("|",0,D3333,G3333,H3333,I3333),[3]무기각인!$P$546:$P$1333,[3]무기각인!$O$546:$O$1333)</f>
        <v>0.1971</v>
      </c>
      <c r="N3333">
        <v>2.9933999999999998</v>
      </c>
    </row>
    <row r="3334" spans="1:14" x14ac:dyDescent="0.3">
      <c r="A3334" t="s">
        <v>1530</v>
      </c>
      <c r="B3334" t="s">
        <v>665</v>
      </c>
      <c r="C3334">
        <f>_xlfn.XLOOKUP(B3334,[2]itemList_221219!$B:$B,[2]itemList_221219!$A:$A)</f>
        <v>35000</v>
      </c>
      <c r="D3334">
        <v>50</v>
      </c>
      <c r="E3334">
        <v>1</v>
      </c>
      <c r="F3334">
        <v>5</v>
      </c>
      <c r="G3334" t="s">
        <v>966</v>
      </c>
      <c r="H3334" t="s">
        <v>963</v>
      </c>
      <c r="I3334">
        <v>4</v>
      </c>
      <c r="J3334" t="s">
        <v>1234</v>
      </c>
      <c r="K3334">
        <v>1964</v>
      </c>
      <c r="L3334">
        <v>0.19639999999999999</v>
      </c>
      <c r="M3334">
        <f>_xlfn.XLOOKUP(_xlfn.TEXTJOIN("|",0,D3334,G3334,H3334,I3334),[3]무기각인!$P$546:$P$1333,[3]무기각인!$O$546:$O$1333)</f>
        <v>0.1971</v>
      </c>
      <c r="N3334">
        <v>0.35510000000000003</v>
      </c>
    </row>
    <row r="3335" spans="1:14" x14ac:dyDescent="0.3">
      <c r="A3335" t="s">
        <v>1530</v>
      </c>
      <c r="B3335" t="s">
        <v>665</v>
      </c>
      <c r="C3335">
        <f>_xlfn.XLOOKUP(B3335,[2]itemList_221219!$B:$B,[2]itemList_221219!$A:$A)</f>
        <v>35000</v>
      </c>
      <c r="D3335">
        <v>50</v>
      </c>
      <c r="E3335">
        <v>1</v>
      </c>
      <c r="F3335">
        <v>5</v>
      </c>
      <c r="G3335" t="s">
        <v>966</v>
      </c>
      <c r="H3335" t="s">
        <v>963</v>
      </c>
      <c r="I3335">
        <v>5</v>
      </c>
      <c r="J3335" t="s">
        <v>1535</v>
      </c>
      <c r="K3335">
        <v>1985</v>
      </c>
      <c r="L3335">
        <v>0.19850000000000001</v>
      </c>
      <c r="M3335">
        <f>_xlfn.XLOOKUP(_xlfn.TEXTJOIN("|",0,D3335,G3335,H3335,I3335),[3]무기각인!$P$546:$P$1333,[3]무기각인!$O$546:$O$1333)</f>
        <v>0.1971</v>
      </c>
      <c r="N3335">
        <v>0.71030000000000004</v>
      </c>
    </row>
    <row r="3336" spans="1:14" x14ac:dyDescent="0.3">
      <c r="A3336" t="s">
        <v>1530</v>
      </c>
      <c r="B3336" t="s">
        <v>665</v>
      </c>
      <c r="C3336">
        <f>_xlfn.XLOOKUP(B3336,[2]itemList_221219!$B:$B,[2]itemList_221219!$A:$A)</f>
        <v>35000</v>
      </c>
      <c r="D3336">
        <v>50</v>
      </c>
      <c r="E3336">
        <v>1</v>
      </c>
      <c r="F3336">
        <v>5</v>
      </c>
      <c r="G3336" t="s">
        <v>966</v>
      </c>
      <c r="H3336" t="s">
        <v>963</v>
      </c>
      <c r="I3336">
        <v>6</v>
      </c>
      <c r="J3336" t="s">
        <v>1995</v>
      </c>
      <c r="K3336">
        <v>1968</v>
      </c>
      <c r="L3336">
        <v>0.1968</v>
      </c>
      <c r="M3336">
        <f>_xlfn.XLOOKUP(_xlfn.TEXTJOIN("|",0,D3336,G3336,H3336,I3336),[3]무기각인!$P$546:$P$1333,[3]무기각인!$O$546:$O$1333)</f>
        <v>0.1971</v>
      </c>
      <c r="N3336">
        <v>0.1522</v>
      </c>
    </row>
    <row r="3337" spans="1:14" x14ac:dyDescent="0.3">
      <c r="A3337" t="s">
        <v>1530</v>
      </c>
      <c r="B3337" t="s">
        <v>665</v>
      </c>
      <c r="C3337">
        <f>_xlfn.XLOOKUP(B3337,[2]itemList_221219!$B:$B,[2]itemList_221219!$A:$A)</f>
        <v>35000</v>
      </c>
      <c r="D3337">
        <v>50</v>
      </c>
      <c r="E3337">
        <v>1</v>
      </c>
      <c r="F3337">
        <v>5</v>
      </c>
      <c r="G3337" t="s">
        <v>966</v>
      </c>
      <c r="H3337" t="s">
        <v>963</v>
      </c>
      <c r="I3337">
        <v>7</v>
      </c>
      <c r="J3337" t="s">
        <v>1996</v>
      </c>
      <c r="K3337">
        <v>2069</v>
      </c>
      <c r="L3337">
        <v>0.2069</v>
      </c>
      <c r="M3337">
        <f>_xlfn.XLOOKUP(_xlfn.TEXTJOIN("|",0,D3337,G3337,H3337,I3337),[3]무기각인!$P$546:$P$1333,[3]무기각인!$O$546:$O$1333)</f>
        <v>0.1971</v>
      </c>
      <c r="N3337">
        <v>4.9721000000000002</v>
      </c>
    </row>
    <row r="3338" spans="1:14" x14ac:dyDescent="0.3">
      <c r="A3338" t="s">
        <v>1530</v>
      </c>
      <c r="B3338" t="s">
        <v>665</v>
      </c>
      <c r="C3338">
        <f>_xlfn.XLOOKUP(B3338,[2]itemList_221219!$B:$B,[2]itemList_221219!$A:$A)</f>
        <v>35000</v>
      </c>
      <c r="D3338">
        <v>50</v>
      </c>
      <c r="E3338">
        <v>1</v>
      </c>
      <c r="F3338">
        <v>5</v>
      </c>
      <c r="G3338" t="s">
        <v>966</v>
      </c>
      <c r="H3338" t="s">
        <v>963</v>
      </c>
      <c r="I3338">
        <v>8</v>
      </c>
      <c r="J3338" t="s">
        <v>1997</v>
      </c>
      <c r="K3338">
        <v>1899</v>
      </c>
      <c r="L3338">
        <v>0.18990000000000001</v>
      </c>
      <c r="M3338">
        <f>_xlfn.XLOOKUP(_xlfn.TEXTJOIN("|",0,D3338,G3338,H3338,I3338),[3]무기각인!$P$546:$P$1333,[3]무기각인!$O$546:$O$1333)</f>
        <v>0.1971</v>
      </c>
      <c r="N3338">
        <v>3.653</v>
      </c>
    </row>
    <row r="3339" spans="1:14" x14ac:dyDescent="0.3">
      <c r="A3339" t="s">
        <v>1530</v>
      </c>
      <c r="B3339" t="s">
        <v>665</v>
      </c>
      <c r="C3339">
        <f>_xlfn.XLOOKUP(B3339,[2]itemList_221219!$B:$B,[2]itemList_221219!$A:$A)</f>
        <v>35000</v>
      </c>
      <c r="D3339">
        <v>50</v>
      </c>
      <c r="E3339">
        <v>4</v>
      </c>
      <c r="F3339">
        <v>0</v>
      </c>
      <c r="G3339" t="s">
        <v>19</v>
      </c>
      <c r="H3339" t="s">
        <v>967</v>
      </c>
      <c r="I3339">
        <v>2</v>
      </c>
      <c r="J3339" t="s">
        <v>1236</v>
      </c>
      <c r="K3339">
        <v>18</v>
      </c>
      <c r="L3339">
        <v>1.8E-3</v>
      </c>
      <c r="M3339">
        <f>_xlfn.XLOOKUP(_xlfn.TEXTJOIN("|",0,D3339,G3339,H3339,I3339),[3]무기각인!$P$546:$P$1333,[3]무기각인!$O$546:$O$1333)</f>
        <v>2E-3</v>
      </c>
      <c r="N3339">
        <v>10</v>
      </c>
    </row>
    <row r="3340" spans="1:14" x14ac:dyDescent="0.3">
      <c r="A3340" t="s">
        <v>1530</v>
      </c>
      <c r="B3340" t="s">
        <v>665</v>
      </c>
      <c r="C3340">
        <f>_xlfn.XLOOKUP(B3340,[2]itemList_221219!$B:$B,[2]itemList_221219!$A:$A)</f>
        <v>35000</v>
      </c>
      <c r="D3340">
        <v>50</v>
      </c>
      <c r="E3340">
        <v>4</v>
      </c>
      <c r="F3340">
        <v>0</v>
      </c>
      <c r="G3340" t="s">
        <v>19</v>
      </c>
      <c r="H3340" t="s">
        <v>967</v>
      </c>
      <c r="I3340">
        <v>3</v>
      </c>
      <c r="J3340" t="s">
        <v>1237</v>
      </c>
      <c r="K3340">
        <v>21</v>
      </c>
      <c r="L3340">
        <v>2.0999999999999999E-3</v>
      </c>
      <c r="M3340">
        <f>_xlfn.XLOOKUP(_xlfn.TEXTJOIN("|",0,D3340,G3340,H3340,I3340),[3]무기각인!$P$546:$P$1333,[3]무기각인!$O$546:$O$1333)</f>
        <v>2E-3</v>
      </c>
      <c r="N3340">
        <v>5</v>
      </c>
    </row>
    <row r="3341" spans="1:14" x14ac:dyDescent="0.3">
      <c r="A3341" t="s">
        <v>1530</v>
      </c>
      <c r="B3341" t="s">
        <v>665</v>
      </c>
      <c r="C3341">
        <f>_xlfn.XLOOKUP(B3341,[2]itemList_221219!$B:$B,[2]itemList_221219!$A:$A)</f>
        <v>35000</v>
      </c>
      <c r="D3341">
        <v>50</v>
      </c>
      <c r="E3341">
        <v>4</v>
      </c>
      <c r="F3341">
        <v>0</v>
      </c>
      <c r="G3341" t="s">
        <v>19</v>
      </c>
      <c r="H3341" t="s">
        <v>967</v>
      </c>
      <c r="I3341">
        <v>4</v>
      </c>
      <c r="J3341" t="s">
        <v>1536</v>
      </c>
      <c r="K3341">
        <v>24</v>
      </c>
      <c r="L3341">
        <v>2.3999999999999998E-3</v>
      </c>
      <c r="M3341">
        <f>_xlfn.XLOOKUP(_xlfn.TEXTJOIN("|",0,D3341,G3341,H3341,I3341),[3]무기각인!$P$546:$P$1333,[3]무기각인!$O$546:$O$1333)</f>
        <v>2E-3</v>
      </c>
      <c r="N3341">
        <v>20</v>
      </c>
    </row>
    <row r="3342" spans="1:14" x14ac:dyDescent="0.3">
      <c r="A3342" t="s">
        <v>1530</v>
      </c>
      <c r="B3342" t="s">
        <v>665</v>
      </c>
      <c r="C3342">
        <f>_xlfn.XLOOKUP(B3342,[2]itemList_221219!$B:$B,[2]itemList_221219!$A:$A)</f>
        <v>35000</v>
      </c>
      <c r="D3342">
        <v>50</v>
      </c>
      <c r="E3342">
        <v>4</v>
      </c>
      <c r="F3342">
        <v>0</v>
      </c>
      <c r="G3342" t="s">
        <v>19</v>
      </c>
      <c r="H3342" t="s">
        <v>967</v>
      </c>
      <c r="I3342">
        <v>5</v>
      </c>
      <c r="J3342" t="s">
        <v>1942</v>
      </c>
      <c r="K3342">
        <v>24</v>
      </c>
      <c r="L3342">
        <v>2.3999999999999998E-3</v>
      </c>
      <c r="M3342">
        <f>_xlfn.XLOOKUP(_xlfn.TEXTJOIN("|",0,D3342,G3342,H3342,I3342),[3]무기각인!$P$546:$P$1333,[3]무기각인!$O$546:$O$1333)</f>
        <v>2E-3</v>
      </c>
      <c r="N3342">
        <v>20</v>
      </c>
    </row>
    <row r="3343" spans="1:14" x14ac:dyDescent="0.3">
      <c r="A3343" t="s">
        <v>1530</v>
      </c>
      <c r="B3343" t="s">
        <v>665</v>
      </c>
      <c r="C3343">
        <f>_xlfn.XLOOKUP(B3343,[2]itemList_221219!$B:$B,[2]itemList_221219!$A:$A)</f>
        <v>35000</v>
      </c>
      <c r="D3343">
        <v>50</v>
      </c>
      <c r="E3343">
        <v>4</v>
      </c>
      <c r="F3343">
        <v>0</v>
      </c>
      <c r="G3343" t="s">
        <v>19</v>
      </c>
      <c r="H3343" t="s">
        <v>967</v>
      </c>
      <c r="I3343">
        <v>6</v>
      </c>
      <c r="J3343" t="s">
        <v>1998</v>
      </c>
      <c r="K3343">
        <v>16</v>
      </c>
      <c r="L3343">
        <v>1.6000000000000001E-3</v>
      </c>
      <c r="M3343">
        <f>_xlfn.XLOOKUP(_xlfn.TEXTJOIN("|",0,D3343,G3343,H3343,I3343),[3]무기각인!$P$546:$P$1333,[3]무기각인!$O$546:$O$1333)</f>
        <v>2E-3</v>
      </c>
      <c r="N3343">
        <v>20</v>
      </c>
    </row>
    <row r="3344" spans="1:14" x14ac:dyDescent="0.3">
      <c r="A3344" t="s">
        <v>1530</v>
      </c>
      <c r="B3344" t="s">
        <v>665</v>
      </c>
      <c r="C3344">
        <f>_xlfn.XLOOKUP(B3344,[2]itemList_221219!$B:$B,[2]itemList_221219!$A:$A)</f>
        <v>35000</v>
      </c>
      <c r="D3344">
        <v>50</v>
      </c>
      <c r="E3344">
        <v>4</v>
      </c>
      <c r="F3344">
        <v>1</v>
      </c>
      <c r="G3344" t="s">
        <v>993</v>
      </c>
      <c r="H3344" t="s">
        <v>967</v>
      </c>
      <c r="I3344">
        <v>2</v>
      </c>
      <c r="J3344" t="s">
        <v>1456</v>
      </c>
      <c r="K3344">
        <v>1576</v>
      </c>
      <c r="L3344">
        <v>0.15759999999999999</v>
      </c>
      <c r="M3344">
        <f>_xlfn.XLOOKUP(_xlfn.TEXTJOIN("|",0,D3344,G3344,H3344,I3344),[3]무기각인!$P$546:$P$1333,[3]무기각인!$O$546:$O$1333)</f>
        <v>0.158</v>
      </c>
      <c r="N3344">
        <v>0.25319999999999998</v>
      </c>
    </row>
    <row r="3345" spans="1:14" x14ac:dyDescent="0.3">
      <c r="A3345" t="s">
        <v>1530</v>
      </c>
      <c r="B3345" t="s">
        <v>665</v>
      </c>
      <c r="C3345">
        <f>_xlfn.XLOOKUP(B3345,[2]itemList_221219!$B:$B,[2]itemList_221219!$A:$A)</f>
        <v>35000</v>
      </c>
      <c r="D3345">
        <v>50</v>
      </c>
      <c r="E3345">
        <v>4</v>
      </c>
      <c r="F3345">
        <v>1</v>
      </c>
      <c r="G3345" t="s">
        <v>993</v>
      </c>
      <c r="H3345" t="s">
        <v>967</v>
      </c>
      <c r="I3345">
        <v>3</v>
      </c>
      <c r="J3345" t="s">
        <v>1457</v>
      </c>
      <c r="K3345">
        <v>1594</v>
      </c>
      <c r="L3345">
        <v>0.15939999999999999</v>
      </c>
      <c r="M3345">
        <f>_xlfn.XLOOKUP(_xlfn.TEXTJOIN("|",0,D3345,G3345,H3345,I3345),[3]무기각인!$P$546:$P$1333,[3]무기각인!$O$546:$O$1333)</f>
        <v>0.158</v>
      </c>
      <c r="N3345">
        <v>0.8861</v>
      </c>
    </row>
    <row r="3346" spans="1:14" x14ac:dyDescent="0.3">
      <c r="A3346" t="s">
        <v>1530</v>
      </c>
      <c r="B3346" t="s">
        <v>665</v>
      </c>
      <c r="C3346">
        <f>_xlfn.XLOOKUP(B3346,[2]itemList_221219!$B:$B,[2]itemList_221219!$A:$A)</f>
        <v>35000</v>
      </c>
      <c r="D3346">
        <v>50</v>
      </c>
      <c r="E3346">
        <v>4</v>
      </c>
      <c r="F3346">
        <v>1</v>
      </c>
      <c r="G3346" t="s">
        <v>993</v>
      </c>
      <c r="H3346" t="s">
        <v>967</v>
      </c>
      <c r="I3346">
        <v>4</v>
      </c>
      <c r="J3346" t="s">
        <v>1596</v>
      </c>
      <c r="K3346">
        <v>1637</v>
      </c>
      <c r="L3346">
        <v>0.16370000000000001</v>
      </c>
      <c r="M3346">
        <f>_xlfn.XLOOKUP(_xlfn.TEXTJOIN("|",0,D3346,G3346,H3346,I3346),[3]무기각인!$P$546:$P$1333,[3]무기각인!$O$546:$O$1333)</f>
        <v>0.158</v>
      </c>
      <c r="N3346">
        <v>3.6076000000000001</v>
      </c>
    </row>
    <row r="3347" spans="1:14" x14ac:dyDescent="0.3">
      <c r="A3347" t="s">
        <v>1530</v>
      </c>
      <c r="B3347" t="s">
        <v>665</v>
      </c>
      <c r="C3347">
        <f>_xlfn.XLOOKUP(B3347,[2]itemList_221219!$B:$B,[2]itemList_221219!$A:$A)</f>
        <v>35000</v>
      </c>
      <c r="D3347">
        <v>50</v>
      </c>
      <c r="E3347">
        <v>4</v>
      </c>
      <c r="F3347">
        <v>1</v>
      </c>
      <c r="G3347" t="s">
        <v>993</v>
      </c>
      <c r="H3347" t="s">
        <v>967</v>
      </c>
      <c r="I3347">
        <v>5</v>
      </c>
      <c r="J3347" t="s">
        <v>2036</v>
      </c>
      <c r="K3347">
        <v>1582</v>
      </c>
      <c r="L3347">
        <v>0.15820000000000001</v>
      </c>
      <c r="M3347">
        <f>_xlfn.XLOOKUP(_xlfn.TEXTJOIN("|",0,D3347,G3347,H3347,I3347),[3]무기각인!$P$546:$P$1333,[3]무기각인!$O$546:$O$1333)</f>
        <v>0.158</v>
      </c>
      <c r="N3347">
        <v>0.12659999999999999</v>
      </c>
    </row>
    <row r="3348" spans="1:14" x14ac:dyDescent="0.3">
      <c r="A3348" t="s">
        <v>1530</v>
      </c>
      <c r="B3348" t="s">
        <v>665</v>
      </c>
      <c r="C3348">
        <f>_xlfn.XLOOKUP(B3348,[2]itemList_221219!$B:$B,[2]itemList_221219!$A:$A)</f>
        <v>35000</v>
      </c>
      <c r="D3348">
        <v>50</v>
      </c>
      <c r="E3348">
        <v>4</v>
      </c>
      <c r="F3348">
        <v>1</v>
      </c>
      <c r="G3348" t="s">
        <v>993</v>
      </c>
      <c r="H3348" t="s">
        <v>967</v>
      </c>
      <c r="I3348">
        <v>6</v>
      </c>
      <c r="J3348" t="s">
        <v>2037</v>
      </c>
      <c r="K3348">
        <v>1549</v>
      </c>
      <c r="L3348">
        <v>0.15490000000000001</v>
      </c>
      <c r="M3348">
        <f>_xlfn.XLOOKUP(_xlfn.TEXTJOIN("|",0,D3348,G3348,H3348,I3348),[3]무기각인!$P$546:$P$1333,[3]무기각인!$O$546:$O$1333)</f>
        <v>0.158</v>
      </c>
      <c r="N3348">
        <v>1.962</v>
      </c>
    </row>
    <row r="3349" spans="1:14" x14ac:dyDescent="0.3">
      <c r="A3349" t="s">
        <v>1530</v>
      </c>
      <c r="B3349" t="s">
        <v>665</v>
      </c>
      <c r="C3349">
        <f>_xlfn.XLOOKUP(B3349,[2]itemList_221219!$B:$B,[2]itemList_221219!$A:$A)</f>
        <v>35000</v>
      </c>
      <c r="D3349">
        <v>50</v>
      </c>
      <c r="E3349">
        <v>4</v>
      </c>
      <c r="F3349">
        <v>2</v>
      </c>
      <c r="G3349" t="s">
        <v>964</v>
      </c>
      <c r="H3349" t="s">
        <v>967</v>
      </c>
      <c r="I3349">
        <v>2</v>
      </c>
      <c r="J3349" t="s">
        <v>1239</v>
      </c>
      <c r="K3349">
        <v>4604</v>
      </c>
      <c r="L3349">
        <v>0.46039999999999998</v>
      </c>
      <c r="M3349">
        <f>_xlfn.XLOOKUP(_xlfn.TEXTJOIN("|",0,D3349,G3349,H3349,I3349),[3]무기각인!$P$546:$P$1333,[3]무기각인!$O$546:$O$1333)</f>
        <v>0.46</v>
      </c>
      <c r="N3349">
        <v>8.6999999999999994E-2</v>
      </c>
    </row>
    <row r="3350" spans="1:14" x14ac:dyDescent="0.3">
      <c r="A3350" t="s">
        <v>1530</v>
      </c>
      <c r="B3350" t="s">
        <v>665</v>
      </c>
      <c r="C3350">
        <f>_xlfn.XLOOKUP(B3350,[2]itemList_221219!$B:$B,[2]itemList_221219!$A:$A)</f>
        <v>35000</v>
      </c>
      <c r="D3350">
        <v>50</v>
      </c>
      <c r="E3350">
        <v>4</v>
      </c>
      <c r="F3350">
        <v>2</v>
      </c>
      <c r="G3350" t="s">
        <v>964</v>
      </c>
      <c r="H3350" t="s">
        <v>967</v>
      </c>
      <c r="I3350">
        <v>3</v>
      </c>
      <c r="J3350" t="s">
        <v>1240</v>
      </c>
      <c r="K3350">
        <v>4580</v>
      </c>
      <c r="L3350">
        <v>0.45800000000000002</v>
      </c>
      <c r="M3350">
        <f>_xlfn.XLOOKUP(_xlfn.TEXTJOIN("|",0,D3350,G3350,H3350,I3350),[3]무기각인!$P$546:$P$1333,[3]무기각인!$O$546:$O$1333)</f>
        <v>0.46</v>
      </c>
      <c r="N3350">
        <v>0.43480000000000002</v>
      </c>
    </row>
    <row r="3351" spans="1:14" x14ac:dyDescent="0.3">
      <c r="A3351" t="s">
        <v>1530</v>
      </c>
      <c r="B3351" t="s">
        <v>665</v>
      </c>
      <c r="C3351">
        <f>_xlfn.XLOOKUP(B3351,[2]itemList_221219!$B:$B,[2]itemList_221219!$A:$A)</f>
        <v>35000</v>
      </c>
      <c r="D3351">
        <v>50</v>
      </c>
      <c r="E3351">
        <v>4</v>
      </c>
      <c r="F3351">
        <v>2</v>
      </c>
      <c r="G3351" t="s">
        <v>964</v>
      </c>
      <c r="H3351" t="s">
        <v>967</v>
      </c>
      <c r="I3351">
        <v>4</v>
      </c>
      <c r="J3351" t="s">
        <v>1537</v>
      </c>
      <c r="K3351">
        <v>4629</v>
      </c>
      <c r="L3351">
        <v>0.46289999999999998</v>
      </c>
      <c r="M3351">
        <f>_xlfn.XLOOKUP(_xlfn.TEXTJOIN("|",0,D3351,G3351,H3351,I3351),[3]무기각인!$P$546:$P$1333,[3]무기각인!$O$546:$O$1333)</f>
        <v>0.46</v>
      </c>
      <c r="N3351">
        <v>0.63039999999999996</v>
      </c>
    </row>
    <row r="3352" spans="1:14" x14ac:dyDescent="0.3">
      <c r="A3352" t="s">
        <v>1530</v>
      </c>
      <c r="B3352" t="s">
        <v>665</v>
      </c>
      <c r="C3352">
        <f>_xlfn.XLOOKUP(B3352,[2]itemList_221219!$B:$B,[2]itemList_221219!$A:$A)</f>
        <v>35000</v>
      </c>
      <c r="D3352">
        <v>50</v>
      </c>
      <c r="E3352">
        <v>4</v>
      </c>
      <c r="F3352">
        <v>2</v>
      </c>
      <c r="G3352" t="s">
        <v>964</v>
      </c>
      <c r="H3352" t="s">
        <v>967</v>
      </c>
      <c r="I3352">
        <v>5</v>
      </c>
      <c r="J3352" t="s">
        <v>1943</v>
      </c>
      <c r="K3352">
        <v>4659</v>
      </c>
      <c r="L3352">
        <v>0.46589999999999998</v>
      </c>
      <c r="M3352">
        <f>_xlfn.XLOOKUP(_xlfn.TEXTJOIN("|",0,D3352,G3352,H3352,I3352),[3]무기각인!$P$546:$P$1333,[3]무기각인!$O$546:$O$1333)</f>
        <v>0.46</v>
      </c>
      <c r="N3352">
        <v>1.2826</v>
      </c>
    </row>
    <row r="3353" spans="1:14" x14ac:dyDescent="0.3">
      <c r="A3353" t="s">
        <v>1530</v>
      </c>
      <c r="B3353" t="s">
        <v>665</v>
      </c>
      <c r="C3353">
        <f>_xlfn.XLOOKUP(B3353,[2]itemList_221219!$B:$B,[2]itemList_221219!$A:$A)</f>
        <v>35000</v>
      </c>
      <c r="D3353">
        <v>50</v>
      </c>
      <c r="E3353">
        <v>4</v>
      </c>
      <c r="F3353">
        <v>2</v>
      </c>
      <c r="G3353" t="s">
        <v>964</v>
      </c>
      <c r="H3353" t="s">
        <v>967</v>
      </c>
      <c r="I3353">
        <v>6</v>
      </c>
      <c r="J3353" t="s">
        <v>1999</v>
      </c>
      <c r="K3353">
        <v>4627</v>
      </c>
      <c r="L3353">
        <v>0.4627</v>
      </c>
      <c r="M3353">
        <f>_xlfn.XLOOKUP(_xlfn.TEXTJOIN("|",0,D3353,G3353,H3353,I3353),[3]무기각인!$P$546:$P$1333,[3]무기각인!$O$546:$O$1333)</f>
        <v>0.46</v>
      </c>
      <c r="N3353">
        <v>0.58699999999999997</v>
      </c>
    </row>
    <row r="3354" spans="1:14" x14ac:dyDescent="0.3">
      <c r="A3354" t="s">
        <v>1530</v>
      </c>
      <c r="B3354" t="s">
        <v>665</v>
      </c>
      <c r="C3354">
        <f>_xlfn.XLOOKUP(B3354,[2]itemList_221219!$B:$B,[2]itemList_221219!$A:$A)</f>
        <v>35000</v>
      </c>
      <c r="D3354">
        <v>50</v>
      </c>
      <c r="E3354">
        <v>4</v>
      </c>
      <c r="F3354">
        <v>3</v>
      </c>
      <c r="G3354" t="s">
        <v>965</v>
      </c>
      <c r="H3354" t="s">
        <v>967</v>
      </c>
      <c r="I3354">
        <v>2</v>
      </c>
      <c r="J3354" t="s">
        <v>1242</v>
      </c>
      <c r="K3354">
        <v>4642</v>
      </c>
      <c r="L3354">
        <v>0.4642</v>
      </c>
      <c r="M3354">
        <f>_xlfn.XLOOKUP(_xlfn.TEXTJOIN("|",0,D3354,G3354,H3354,I3354),[3]무기각인!$P$546:$P$1333,[3]무기각인!$O$546:$O$1333)</f>
        <v>0.46</v>
      </c>
      <c r="N3354">
        <v>0.91300000000000003</v>
      </c>
    </row>
    <row r="3355" spans="1:14" x14ac:dyDescent="0.3">
      <c r="A3355" t="s">
        <v>1530</v>
      </c>
      <c r="B3355" t="s">
        <v>665</v>
      </c>
      <c r="C3355">
        <f>_xlfn.XLOOKUP(B3355,[2]itemList_221219!$B:$B,[2]itemList_221219!$A:$A)</f>
        <v>35000</v>
      </c>
      <c r="D3355">
        <v>50</v>
      </c>
      <c r="E3355">
        <v>4</v>
      </c>
      <c r="F3355">
        <v>3</v>
      </c>
      <c r="G3355" t="s">
        <v>965</v>
      </c>
      <c r="H3355" t="s">
        <v>967</v>
      </c>
      <c r="I3355">
        <v>3</v>
      </c>
      <c r="J3355" t="s">
        <v>1243</v>
      </c>
      <c r="K3355">
        <v>4621</v>
      </c>
      <c r="L3355">
        <v>0.46210000000000001</v>
      </c>
      <c r="M3355">
        <f>_xlfn.XLOOKUP(_xlfn.TEXTJOIN("|",0,D3355,G3355,H3355,I3355),[3]무기각인!$P$546:$P$1333,[3]무기각인!$O$546:$O$1333)</f>
        <v>0.46</v>
      </c>
      <c r="N3355">
        <v>0.45650000000000002</v>
      </c>
    </row>
    <row r="3356" spans="1:14" x14ac:dyDescent="0.3">
      <c r="A3356" t="s">
        <v>1530</v>
      </c>
      <c r="B3356" t="s">
        <v>665</v>
      </c>
      <c r="C3356">
        <f>_xlfn.XLOOKUP(B3356,[2]itemList_221219!$B:$B,[2]itemList_221219!$A:$A)</f>
        <v>35000</v>
      </c>
      <c r="D3356">
        <v>50</v>
      </c>
      <c r="E3356">
        <v>4</v>
      </c>
      <c r="F3356">
        <v>3</v>
      </c>
      <c r="G3356" t="s">
        <v>965</v>
      </c>
      <c r="H3356" t="s">
        <v>967</v>
      </c>
      <c r="I3356">
        <v>4</v>
      </c>
      <c r="J3356" t="s">
        <v>1538</v>
      </c>
      <c r="K3356">
        <v>4567</v>
      </c>
      <c r="L3356">
        <v>0.45669999999999999</v>
      </c>
      <c r="M3356">
        <f>_xlfn.XLOOKUP(_xlfn.TEXTJOIN("|",0,D3356,G3356,H3356,I3356),[3]무기각인!$P$546:$P$1333,[3]무기각인!$O$546:$O$1333)</f>
        <v>0.46</v>
      </c>
      <c r="N3356">
        <v>0.71740000000000004</v>
      </c>
    </row>
    <row r="3357" spans="1:14" x14ac:dyDescent="0.3">
      <c r="A3357" t="s">
        <v>1530</v>
      </c>
      <c r="B3357" t="s">
        <v>665</v>
      </c>
      <c r="C3357">
        <f>_xlfn.XLOOKUP(B3357,[2]itemList_221219!$B:$B,[2]itemList_221219!$A:$A)</f>
        <v>35000</v>
      </c>
      <c r="D3357">
        <v>50</v>
      </c>
      <c r="E3357">
        <v>4</v>
      </c>
      <c r="F3357">
        <v>3</v>
      </c>
      <c r="G3357" t="s">
        <v>965</v>
      </c>
      <c r="H3357" t="s">
        <v>967</v>
      </c>
      <c r="I3357">
        <v>5</v>
      </c>
      <c r="J3357" t="s">
        <v>1944</v>
      </c>
      <c r="K3357">
        <v>4662</v>
      </c>
      <c r="L3357">
        <v>0.4662</v>
      </c>
      <c r="M3357">
        <f>_xlfn.XLOOKUP(_xlfn.TEXTJOIN("|",0,D3357,G3357,H3357,I3357),[3]무기각인!$P$546:$P$1333,[3]무기각인!$O$546:$O$1333)</f>
        <v>0.46</v>
      </c>
      <c r="N3357">
        <v>1.3478000000000001</v>
      </c>
    </row>
    <row r="3358" spans="1:14" x14ac:dyDescent="0.3">
      <c r="A3358" t="s">
        <v>1530</v>
      </c>
      <c r="B3358" t="s">
        <v>665</v>
      </c>
      <c r="C3358">
        <f>_xlfn.XLOOKUP(B3358,[2]itemList_221219!$B:$B,[2]itemList_221219!$A:$A)</f>
        <v>35000</v>
      </c>
      <c r="D3358">
        <v>50</v>
      </c>
      <c r="E3358">
        <v>4</v>
      </c>
      <c r="F3358">
        <v>3</v>
      </c>
      <c r="G3358" t="s">
        <v>965</v>
      </c>
      <c r="H3358" t="s">
        <v>967</v>
      </c>
      <c r="I3358">
        <v>6</v>
      </c>
      <c r="J3358" t="s">
        <v>2000</v>
      </c>
      <c r="K3358">
        <v>4587</v>
      </c>
      <c r="L3358">
        <v>0.4587</v>
      </c>
      <c r="M3358">
        <f>_xlfn.XLOOKUP(_xlfn.TEXTJOIN("|",0,D3358,G3358,H3358,I3358),[3]무기각인!$P$546:$P$1333,[3]무기각인!$O$546:$O$1333)</f>
        <v>0.46</v>
      </c>
      <c r="N3358">
        <v>0.28260000000000002</v>
      </c>
    </row>
    <row r="3359" spans="1:14" x14ac:dyDescent="0.3">
      <c r="A3359" t="s">
        <v>1530</v>
      </c>
      <c r="B3359" t="s">
        <v>665</v>
      </c>
      <c r="C3359">
        <f>_xlfn.XLOOKUP(B3359,[2]itemList_221219!$B:$B,[2]itemList_221219!$A:$A)</f>
        <v>35000</v>
      </c>
      <c r="D3359">
        <v>50</v>
      </c>
      <c r="E3359">
        <v>4</v>
      </c>
      <c r="F3359">
        <v>4</v>
      </c>
      <c r="G3359" t="s">
        <v>47</v>
      </c>
      <c r="H3359" t="s">
        <v>967</v>
      </c>
      <c r="I3359">
        <v>2</v>
      </c>
      <c r="J3359" t="s">
        <v>1245</v>
      </c>
      <c r="K3359">
        <v>4526</v>
      </c>
      <c r="L3359">
        <v>0.4526</v>
      </c>
      <c r="M3359">
        <f>_xlfn.XLOOKUP(_xlfn.TEXTJOIN("|",0,D3359,G3359,H3359,I3359),[3]무기각인!$P$546:$P$1333,[3]무기각인!$O$546:$O$1333)</f>
        <v>0.46</v>
      </c>
      <c r="N3359">
        <v>1.6087</v>
      </c>
    </row>
    <row r="3360" spans="1:14" x14ac:dyDescent="0.3">
      <c r="A3360" t="s">
        <v>1530</v>
      </c>
      <c r="B3360" t="s">
        <v>665</v>
      </c>
      <c r="C3360">
        <f>_xlfn.XLOOKUP(B3360,[2]itemList_221219!$B:$B,[2]itemList_221219!$A:$A)</f>
        <v>35000</v>
      </c>
      <c r="D3360">
        <v>50</v>
      </c>
      <c r="E3360">
        <v>4</v>
      </c>
      <c r="F3360">
        <v>4</v>
      </c>
      <c r="G3360" t="s">
        <v>47</v>
      </c>
      <c r="H3360" t="s">
        <v>967</v>
      </c>
      <c r="I3360">
        <v>3</v>
      </c>
      <c r="J3360" t="s">
        <v>1246</v>
      </c>
      <c r="K3360">
        <v>4520</v>
      </c>
      <c r="L3360">
        <v>0.45200000000000001</v>
      </c>
      <c r="M3360">
        <f>_xlfn.XLOOKUP(_xlfn.TEXTJOIN("|",0,D3360,G3360,H3360,I3360),[3]무기각인!$P$546:$P$1333,[3]무기각인!$O$546:$O$1333)</f>
        <v>0.46</v>
      </c>
      <c r="N3360">
        <v>1.7391000000000001</v>
      </c>
    </row>
    <row r="3361" spans="1:14" x14ac:dyDescent="0.3">
      <c r="A3361" t="s">
        <v>1530</v>
      </c>
      <c r="B3361" t="s">
        <v>665</v>
      </c>
      <c r="C3361">
        <f>_xlfn.XLOOKUP(B3361,[2]itemList_221219!$B:$B,[2]itemList_221219!$A:$A)</f>
        <v>35000</v>
      </c>
      <c r="D3361">
        <v>50</v>
      </c>
      <c r="E3361">
        <v>4</v>
      </c>
      <c r="F3361">
        <v>4</v>
      </c>
      <c r="G3361" t="s">
        <v>47</v>
      </c>
      <c r="H3361" t="s">
        <v>967</v>
      </c>
      <c r="I3361">
        <v>4</v>
      </c>
      <c r="J3361" t="s">
        <v>1539</v>
      </c>
      <c r="K3361">
        <v>4666</v>
      </c>
      <c r="L3361">
        <v>0.46660000000000001</v>
      </c>
      <c r="M3361">
        <f>_xlfn.XLOOKUP(_xlfn.TEXTJOIN("|",0,D3361,G3361,H3361,I3361),[3]무기각인!$P$546:$P$1333,[3]무기각인!$O$546:$O$1333)</f>
        <v>0.46</v>
      </c>
      <c r="N3361">
        <v>1.4348000000000001</v>
      </c>
    </row>
    <row r="3362" spans="1:14" x14ac:dyDescent="0.3">
      <c r="A3362" t="s">
        <v>1530</v>
      </c>
      <c r="B3362" t="s">
        <v>665</v>
      </c>
      <c r="C3362">
        <f>_xlfn.XLOOKUP(B3362,[2]itemList_221219!$B:$B,[2]itemList_221219!$A:$A)</f>
        <v>35000</v>
      </c>
      <c r="D3362">
        <v>50</v>
      </c>
      <c r="E3362">
        <v>4</v>
      </c>
      <c r="F3362">
        <v>4</v>
      </c>
      <c r="G3362" t="s">
        <v>47</v>
      </c>
      <c r="H3362" t="s">
        <v>967</v>
      </c>
      <c r="I3362">
        <v>5</v>
      </c>
      <c r="J3362" t="s">
        <v>1945</v>
      </c>
      <c r="K3362">
        <v>4766</v>
      </c>
      <c r="L3362">
        <v>0.47660000000000002</v>
      </c>
      <c r="M3362">
        <f>_xlfn.XLOOKUP(_xlfn.TEXTJOIN("|",0,D3362,G3362,H3362,I3362),[3]무기각인!$P$546:$P$1333,[3]무기각인!$O$546:$O$1333)</f>
        <v>0.46</v>
      </c>
      <c r="N3362">
        <v>3.6086999999999998</v>
      </c>
    </row>
    <row r="3363" spans="1:14" x14ac:dyDescent="0.3">
      <c r="A3363" t="s">
        <v>1530</v>
      </c>
      <c r="B3363" t="s">
        <v>665</v>
      </c>
      <c r="C3363">
        <f>_xlfn.XLOOKUP(B3363,[2]itemList_221219!$B:$B,[2]itemList_221219!$A:$A)</f>
        <v>35000</v>
      </c>
      <c r="D3363">
        <v>50</v>
      </c>
      <c r="E3363">
        <v>4</v>
      </c>
      <c r="F3363">
        <v>4</v>
      </c>
      <c r="G3363" t="s">
        <v>47</v>
      </c>
      <c r="H3363" t="s">
        <v>967</v>
      </c>
      <c r="I3363">
        <v>6</v>
      </c>
      <c r="J3363" t="s">
        <v>2001</v>
      </c>
      <c r="K3363">
        <v>4635</v>
      </c>
      <c r="L3363">
        <v>0.46350000000000002</v>
      </c>
      <c r="M3363">
        <f>_xlfn.XLOOKUP(_xlfn.TEXTJOIN("|",0,D3363,G3363,H3363,I3363),[3]무기각인!$P$546:$P$1333,[3]무기각인!$O$546:$O$1333)</f>
        <v>0.46</v>
      </c>
      <c r="N3363">
        <v>0.76090000000000002</v>
      </c>
    </row>
    <row r="3364" spans="1:14" x14ac:dyDescent="0.3">
      <c r="A3364" t="s">
        <v>1530</v>
      </c>
      <c r="B3364" t="s">
        <v>665</v>
      </c>
      <c r="C3364">
        <f>_xlfn.XLOOKUP(B3364,[2]itemList_221219!$B:$B,[2]itemList_221219!$A:$A)</f>
        <v>35000</v>
      </c>
      <c r="D3364">
        <v>50</v>
      </c>
      <c r="E3364">
        <v>4</v>
      </c>
      <c r="F3364">
        <v>5</v>
      </c>
      <c r="G3364" t="s">
        <v>966</v>
      </c>
      <c r="H3364" t="s">
        <v>967</v>
      </c>
      <c r="I3364">
        <v>2</v>
      </c>
      <c r="J3364" t="s">
        <v>1248</v>
      </c>
      <c r="K3364">
        <v>4573</v>
      </c>
      <c r="L3364">
        <v>0.45729999999999998</v>
      </c>
      <c r="M3364">
        <f>_xlfn.XLOOKUP(_xlfn.TEXTJOIN("|",0,D3364,G3364,H3364,I3364),[3]무기각인!$P$546:$P$1333,[3]무기각인!$O$546:$O$1333)</f>
        <v>0.46</v>
      </c>
      <c r="N3364">
        <v>0.58699999999999997</v>
      </c>
    </row>
    <row r="3365" spans="1:14" x14ac:dyDescent="0.3">
      <c r="A3365" t="s">
        <v>1530</v>
      </c>
      <c r="B3365" t="s">
        <v>665</v>
      </c>
      <c r="C3365">
        <f>_xlfn.XLOOKUP(B3365,[2]itemList_221219!$B:$B,[2]itemList_221219!$A:$A)</f>
        <v>35000</v>
      </c>
      <c r="D3365">
        <v>50</v>
      </c>
      <c r="E3365">
        <v>4</v>
      </c>
      <c r="F3365">
        <v>5</v>
      </c>
      <c r="G3365" t="s">
        <v>966</v>
      </c>
      <c r="H3365" t="s">
        <v>967</v>
      </c>
      <c r="I3365">
        <v>3</v>
      </c>
      <c r="J3365" t="s">
        <v>1249</v>
      </c>
      <c r="K3365">
        <v>4520</v>
      </c>
      <c r="L3365">
        <v>0.45200000000000001</v>
      </c>
      <c r="M3365">
        <f>_xlfn.XLOOKUP(_xlfn.TEXTJOIN("|",0,D3365,G3365,H3365,I3365),[3]무기각인!$P$546:$P$1333,[3]무기각인!$O$546:$O$1333)</f>
        <v>0.46</v>
      </c>
      <c r="N3365">
        <v>1.7391000000000001</v>
      </c>
    </row>
    <row r="3366" spans="1:14" x14ac:dyDescent="0.3">
      <c r="A3366" t="s">
        <v>1530</v>
      </c>
      <c r="B3366" t="s">
        <v>665</v>
      </c>
      <c r="C3366">
        <f>_xlfn.XLOOKUP(B3366,[2]itemList_221219!$B:$B,[2]itemList_221219!$A:$A)</f>
        <v>35000</v>
      </c>
      <c r="D3366">
        <v>50</v>
      </c>
      <c r="E3366">
        <v>4</v>
      </c>
      <c r="F3366">
        <v>5</v>
      </c>
      <c r="G3366" t="s">
        <v>966</v>
      </c>
      <c r="H3366" t="s">
        <v>967</v>
      </c>
      <c r="I3366">
        <v>4</v>
      </c>
      <c r="J3366" t="s">
        <v>1540</v>
      </c>
      <c r="K3366">
        <v>4498</v>
      </c>
      <c r="L3366">
        <v>0.44979999999999998</v>
      </c>
      <c r="M3366">
        <f>_xlfn.XLOOKUP(_xlfn.TEXTJOIN("|",0,D3366,G3366,H3366,I3366),[3]무기각인!$P$546:$P$1333,[3]무기각인!$O$546:$O$1333)</f>
        <v>0.46</v>
      </c>
      <c r="N3366">
        <v>2.2174</v>
      </c>
    </row>
    <row r="3367" spans="1:14" x14ac:dyDescent="0.3">
      <c r="A3367" t="s">
        <v>1530</v>
      </c>
      <c r="B3367" t="s">
        <v>665</v>
      </c>
      <c r="C3367">
        <f>_xlfn.XLOOKUP(B3367,[2]itemList_221219!$B:$B,[2]itemList_221219!$A:$A)</f>
        <v>35000</v>
      </c>
      <c r="D3367">
        <v>50</v>
      </c>
      <c r="E3367">
        <v>4</v>
      </c>
      <c r="F3367">
        <v>5</v>
      </c>
      <c r="G3367" t="s">
        <v>966</v>
      </c>
      <c r="H3367" t="s">
        <v>967</v>
      </c>
      <c r="I3367">
        <v>5</v>
      </c>
      <c r="J3367" t="s">
        <v>1946</v>
      </c>
      <c r="K3367">
        <v>4596</v>
      </c>
      <c r="L3367">
        <v>0.45960000000000001</v>
      </c>
      <c r="M3367">
        <f>_xlfn.XLOOKUP(_xlfn.TEXTJOIN("|",0,D3367,G3367,H3367,I3367),[3]무기각인!$P$546:$P$1333,[3]무기각인!$O$546:$O$1333)</f>
        <v>0.46</v>
      </c>
      <c r="N3367">
        <v>8.6999999999999994E-2</v>
      </c>
    </row>
    <row r="3368" spans="1:14" x14ac:dyDescent="0.3">
      <c r="A3368" t="s">
        <v>1530</v>
      </c>
      <c r="B3368" t="s">
        <v>665</v>
      </c>
      <c r="C3368">
        <f>_xlfn.XLOOKUP(B3368,[2]itemList_221219!$B:$B,[2]itemList_221219!$A:$A)</f>
        <v>35000</v>
      </c>
      <c r="D3368">
        <v>50</v>
      </c>
      <c r="E3368">
        <v>4</v>
      </c>
      <c r="F3368">
        <v>5</v>
      </c>
      <c r="G3368" t="s">
        <v>966</v>
      </c>
      <c r="H3368" t="s">
        <v>967</v>
      </c>
      <c r="I3368">
        <v>6</v>
      </c>
      <c r="J3368" t="s">
        <v>2002</v>
      </c>
      <c r="K3368">
        <v>4589</v>
      </c>
      <c r="L3368">
        <v>0.45889999999999997</v>
      </c>
      <c r="M3368">
        <f>_xlfn.XLOOKUP(_xlfn.TEXTJOIN("|",0,D3368,G3368,H3368,I3368),[3]무기각인!$P$546:$P$1333,[3]무기각인!$O$546:$O$1333)</f>
        <v>0.46</v>
      </c>
      <c r="N3368">
        <v>0.23910000000000001</v>
      </c>
    </row>
    <row r="3369" spans="1:14" x14ac:dyDescent="0.3">
      <c r="A3369" t="s">
        <v>1530</v>
      </c>
      <c r="B3369" t="s">
        <v>665</v>
      </c>
      <c r="C3369">
        <f>_xlfn.XLOOKUP(B3369,[2]itemList_221219!$B:$B,[2]itemList_221219!$A:$A)</f>
        <v>35000</v>
      </c>
      <c r="D3369">
        <v>50</v>
      </c>
      <c r="E3369">
        <v>13</v>
      </c>
      <c r="F3369">
        <v>0</v>
      </c>
      <c r="G3369" t="s">
        <v>19</v>
      </c>
      <c r="H3369" t="s">
        <v>968</v>
      </c>
      <c r="I3369">
        <v>2</v>
      </c>
      <c r="J3369" t="s">
        <v>1251</v>
      </c>
      <c r="K3369">
        <v>12</v>
      </c>
      <c r="L3369">
        <v>1.1999999999999999E-3</v>
      </c>
      <c r="M3369">
        <f>_xlfn.XLOOKUP(_xlfn.TEXTJOIN("|",0,D3369,G3369,H3369,I3369),[3]무기각인!$P$546:$P$1333,[3]무기각인!$O$546:$O$1333)</f>
        <v>1.1000000000000001E-3</v>
      </c>
      <c r="N3369">
        <v>9.0908999999999995</v>
      </c>
    </row>
    <row r="3370" spans="1:14" x14ac:dyDescent="0.3">
      <c r="A3370" t="s">
        <v>1530</v>
      </c>
      <c r="B3370" t="s">
        <v>665</v>
      </c>
      <c r="C3370">
        <f>_xlfn.XLOOKUP(B3370,[2]itemList_221219!$B:$B,[2]itemList_221219!$A:$A)</f>
        <v>35000</v>
      </c>
      <c r="D3370">
        <v>50</v>
      </c>
      <c r="E3370">
        <v>13</v>
      </c>
      <c r="F3370">
        <v>0</v>
      </c>
      <c r="G3370" t="s">
        <v>19</v>
      </c>
      <c r="H3370" t="s">
        <v>968</v>
      </c>
      <c r="I3370">
        <v>3</v>
      </c>
      <c r="J3370" t="s">
        <v>1252</v>
      </c>
      <c r="K3370">
        <v>5</v>
      </c>
      <c r="L3370">
        <v>5.0000000000000001E-4</v>
      </c>
      <c r="M3370">
        <f>_xlfn.XLOOKUP(_xlfn.TEXTJOIN("|",0,D3370,G3370,H3370,I3370),[3]무기각인!$P$546:$P$1333,[3]무기각인!$O$546:$O$1333)</f>
        <v>1.1000000000000001E-3</v>
      </c>
      <c r="N3370">
        <v>54.545499999999997</v>
      </c>
    </row>
    <row r="3371" spans="1:14" x14ac:dyDescent="0.3">
      <c r="A3371" t="s">
        <v>1530</v>
      </c>
      <c r="B3371" t="s">
        <v>665</v>
      </c>
      <c r="C3371">
        <f>_xlfn.XLOOKUP(B3371,[2]itemList_221219!$B:$B,[2]itemList_221219!$A:$A)</f>
        <v>35000</v>
      </c>
      <c r="D3371">
        <v>50</v>
      </c>
      <c r="E3371">
        <v>13</v>
      </c>
      <c r="F3371">
        <v>0</v>
      </c>
      <c r="G3371" t="s">
        <v>19</v>
      </c>
      <c r="H3371" t="s">
        <v>968</v>
      </c>
      <c r="I3371">
        <v>4</v>
      </c>
      <c r="J3371" t="s">
        <v>1253</v>
      </c>
      <c r="K3371">
        <v>14</v>
      </c>
      <c r="L3371">
        <v>1.4E-3</v>
      </c>
      <c r="M3371">
        <f>_xlfn.XLOOKUP(_xlfn.TEXTJOIN("|",0,D3371,G3371,H3371,I3371),[3]무기각인!$P$546:$P$1333,[3]무기각인!$O$546:$O$1333)</f>
        <v>1.1000000000000001E-3</v>
      </c>
      <c r="N3371">
        <v>27.2727</v>
      </c>
    </row>
    <row r="3372" spans="1:14" x14ac:dyDescent="0.3">
      <c r="A3372" t="s">
        <v>1530</v>
      </c>
      <c r="B3372" t="s">
        <v>665</v>
      </c>
      <c r="C3372">
        <f>_xlfn.XLOOKUP(B3372,[2]itemList_221219!$B:$B,[2]itemList_221219!$A:$A)</f>
        <v>35000</v>
      </c>
      <c r="D3372">
        <v>50</v>
      </c>
      <c r="E3372">
        <v>13</v>
      </c>
      <c r="F3372">
        <v>0</v>
      </c>
      <c r="G3372" t="s">
        <v>19</v>
      </c>
      <c r="H3372" t="s">
        <v>968</v>
      </c>
      <c r="I3372">
        <v>5</v>
      </c>
      <c r="J3372" t="s">
        <v>1254</v>
      </c>
      <c r="K3372">
        <v>13</v>
      </c>
      <c r="L3372">
        <v>1.2999999999999999E-3</v>
      </c>
      <c r="M3372">
        <f>_xlfn.XLOOKUP(_xlfn.TEXTJOIN("|",0,D3372,G3372,H3372,I3372),[3]무기각인!$P$546:$P$1333,[3]무기각인!$O$546:$O$1333)</f>
        <v>1.1000000000000001E-3</v>
      </c>
      <c r="N3372">
        <v>18.181799999999999</v>
      </c>
    </row>
    <row r="3373" spans="1:14" x14ac:dyDescent="0.3">
      <c r="A3373" t="s">
        <v>1530</v>
      </c>
      <c r="B3373" t="s">
        <v>665</v>
      </c>
      <c r="C3373">
        <f>_xlfn.XLOOKUP(B3373,[2]itemList_221219!$B:$B,[2]itemList_221219!$A:$A)</f>
        <v>35000</v>
      </c>
      <c r="D3373">
        <v>50</v>
      </c>
      <c r="E3373">
        <v>13</v>
      </c>
      <c r="F3373">
        <v>0</v>
      </c>
      <c r="G3373" t="s">
        <v>19</v>
      </c>
      <c r="H3373" t="s">
        <v>968</v>
      </c>
      <c r="I3373">
        <v>6</v>
      </c>
      <c r="J3373" t="s">
        <v>1541</v>
      </c>
      <c r="K3373">
        <v>16</v>
      </c>
      <c r="L3373">
        <v>1.6000000000000001E-3</v>
      </c>
      <c r="M3373">
        <f>_xlfn.XLOOKUP(_xlfn.TEXTJOIN("|",0,D3373,G3373,H3373,I3373),[3]무기각인!$P$546:$P$1333,[3]무기각인!$O$546:$O$1333)</f>
        <v>1.1000000000000001E-3</v>
      </c>
      <c r="N3373">
        <v>45.454500000000003</v>
      </c>
    </row>
    <row r="3374" spans="1:14" x14ac:dyDescent="0.3">
      <c r="A3374" t="s">
        <v>1530</v>
      </c>
      <c r="B3374" t="s">
        <v>665</v>
      </c>
      <c r="C3374">
        <f>_xlfn.XLOOKUP(B3374,[2]itemList_221219!$B:$B,[2]itemList_221219!$A:$A)</f>
        <v>35000</v>
      </c>
      <c r="D3374">
        <v>50</v>
      </c>
      <c r="E3374">
        <v>13</v>
      </c>
      <c r="F3374">
        <v>0</v>
      </c>
      <c r="G3374" t="s">
        <v>19</v>
      </c>
      <c r="H3374" t="s">
        <v>968</v>
      </c>
      <c r="I3374">
        <v>7</v>
      </c>
      <c r="J3374" t="s">
        <v>2003</v>
      </c>
      <c r="K3374">
        <v>12</v>
      </c>
      <c r="L3374">
        <v>1.1999999999999999E-3</v>
      </c>
      <c r="M3374">
        <f>_xlfn.XLOOKUP(_xlfn.TEXTJOIN("|",0,D3374,G3374,H3374,I3374),[3]무기각인!$P$546:$P$1333,[3]무기각인!$O$546:$O$1333)</f>
        <v>1.1000000000000001E-3</v>
      </c>
      <c r="N3374">
        <v>9.0908999999999995</v>
      </c>
    </row>
    <row r="3375" spans="1:14" x14ac:dyDescent="0.3">
      <c r="A3375" t="s">
        <v>1530</v>
      </c>
      <c r="B3375" t="s">
        <v>665</v>
      </c>
      <c r="C3375">
        <f>_xlfn.XLOOKUP(B3375,[2]itemList_221219!$B:$B,[2]itemList_221219!$A:$A)</f>
        <v>35000</v>
      </c>
      <c r="D3375">
        <v>50</v>
      </c>
      <c r="E3375">
        <v>13</v>
      </c>
      <c r="F3375">
        <v>0</v>
      </c>
      <c r="G3375" t="s">
        <v>19</v>
      </c>
      <c r="H3375" t="s">
        <v>968</v>
      </c>
      <c r="I3375">
        <v>8</v>
      </c>
      <c r="J3375" t="s">
        <v>2004</v>
      </c>
      <c r="K3375">
        <v>10</v>
      </c>
      <c r="L3375">
        <v>1E-3</v>
      </c>
      <c r="M3375">
        <f>_xlfn.XLOOKUP(_xlfn.TEXTJOIN("|",0,D3375,G3375,H3375,I3375),[3]무기각인!$P$546:$P$1333,[3]무기각인!$O$546:$O$1333)</f>
        <v>1.1000000000000001E-3</v>
      </c>
      <c r="N3375">
        <v>9.0908999999999995</v>
      </c>
    </row>
    <row r="3376" spans="1:14" x14ac:dyDescent="0.3">
      <c r="A3376" t="s">
        <v>1530</v>
      </c>
      <c r="B3376" t="s">
        <v>665</v>
      </c>
      <c r="C3376">
        <f>_xlfn.XLOOKUP(B3376,[2]itemList_221219!$B:$B,[2]itemList_221219!$A:$A)</f>
        <v>35000</v>
      </c>
      <c r="D3376">
        <v>50</v>
      </c>
      <c r="E3376">
        <v>13</v>
      </c>
      <c r="F3376">
        <v>0</v>
      </c>
      <c r="G3376" t="s">
        <v>19</v>
      </c>
      <c r="H3376" t="s">
        <v>968</v>
      </c>
      <c r="I3376">
        <v>9</v>
      </c>
      <c r="J3376" t="s">
        <v>2005</v>
      </c>
      <c r="K3376">
        <v>12</v>
      </c>
      <c r="L3376">
        <v>1.1999999999999999E-3</v>
      </c>
      <c r="M3376">
        <f>_xlfn.XLOOKUP(_xlfn.TEXTJOIN("|",0,D3376,G3376,H3376,I3376),[3]무기각인!$P$546:$P$1333,[3]무기각인!$O$546:$O$1333)</f>
        <v>1.1000000000000001E-3</v>
      </c>
      <c r="N3376">
        <v>9.0908999999999995</v>
      </c>
    </row>
    <row r="3377" spans="1:14" x14ac:dyDescent="0.3">
      <c r="A3377" t="s">
        <v>1530</v>
      </c>
      <c r="B3377" t="s">
        <v>665</v>
      </c>
      <c r="C3377">
        <f>_xlfn.XLOOKUP(B3377,[2]itemList_221219!$B:$B,[2]itemList_221219!$A:$A)</f>
        <v>35000</v>
      </c>
      <c r="D3377">
        <v>50</v>
      </c>
      <c r="E3377">
        <v>13</v>
      </c>
      <c r="F3377">
        <v>0</v>
      </c>
      <c r="G3377" t="s">
        <v>19</v>
      </c>
      <c r="H3377" t="s">
        <v>968</v>
      </c>
      <c r="I3377">
        <v>10</v>
      </c>
      <c r="J3377" t="s">
        <v>2006</v>
      </c>
      <c r="K3377">
        <v>10</v>
      </c>
      <c r="L3377">
        <v>1E-3</v>
      </c>
      <c r="M3377">
        <f>_xlfn.XLOOKUP(_xlfn.TEXTJOIN("|",0,D3377,G3377,H3377,I3377),[3]무기각인!$P$546:$P$1333,[3]무기각인!$O$546:$O$1333)</f>
        <v>1.1000000000000001E-3</v>
      </c>
      <c r="N3377">
        <v>9.0908999999999995</v>
      </c>
    </row>
    <row r="3378" spans="1:14" x14ac:dyDescent="0.3">
      <c r="A3378" t="s">
        <v>1530</v>
      </c>
      <c r="B3378" t="s">
        <v>665</v>
      </c>
      <c r="C3378">
        <f>_xlfn.XLOOKUP(B3378,[2]itemList_221219!$B:$B,[2]itemList_221219!$A:$A)</f>
        <v>35000</v>
      </c>
      <c r="D3378">
        <v>50</v>
      </c>
      <c r="E3378">
        <v>13</v>
      </c>
      <c r="F3378">
        <v>1</v>
      </c>
      <c r="G3378" t="s">
        <v>993</v>
      </c>
      <c r="H3378" t="s">
        <v>968</v>
      </c>
      <c r="I3378">
        <v>2</v>
      </c>
      <c r="J3378" t="s">
        <v>1899</v>
      </c>
      <c r="K3378">
        <v>767</v>
      </c>
      <c r="L3378">
        <v>7.6700000000000004E-2</v>
      </c>
      <c r="M3378">
        <f>_xlfn.XLOOKUP(_xlfn.TEXTJOIN("|",0,D3378,G3378,H3378,I3378),[3]무기각인!$P$546:$P$1333,[3]무기각인!$O$546:$O$1333)</f>
        <v>7.8899999999999998E-2</v>
      </c>
      <c r="N3378">
        <v>2.7883</v>
      </c>
    </row>
    <row r="3379" spans="1:14" x14ac:dyDescent="0.3">
      <c r="A3379" t="s">
        <v>1530</v>
      </c>
      <c r="B3379" t="s">
        <v>665</v>
      </c>
      <c r="C3379">
        <f>_xlfn.XLOOKUP(B3379,[2]itemList_221219!$B:$B,[2]itemList_221219!$A:$A)</f>
        <v>35000</v>
      </c>
      <c r="D3379">
        <v>50</v>
      </c>
      <c r="E3379">
        <v>13</v>
      </c>
      <c r="F3379">
        <v>1</v>
      </c>
      <c r="G3379" t="s">
        <v>993</v>
      </c>
      <c r="H3379" t="s">
        <v>968</v>
      </c>
      <c r="I3379">
        <v>3</v>
      </c>
      <c r="J3379" t="s">
        <v>1900</v>
      </c>
      <c r="K3379">
        <v>761</v>
      </c>
      <c r="L3379">
        <v>7.6100000000000001E-2</v>
      </c>
      <c r="M3379">
        <f>_xlfn.XLOOKUP(_xlfn.TEXTJOIN("|",0,D3379,G3379,H3379,I3379),[3]무기각인!$P$546:$P$1333,[3]무기각인!$O$546:$O$1333)</f>
        <v>7.8899999999999998E-2</v>
      </c>
      <c r="N3379">
        <v>3.5488</v>
      </c>
    </row>
    <row r="3380" spans="1:14" x14ac:dyDescent="0.3">
      <c r="A3380" t="s">
        <v>1530</v>
      </c>
      <c r="B3380" t="s">
        <v>665</v>
      </c>
      <c r="C3380">
        <f>_xlfn.XLOOKUP(B3380,[2]itemList_221219!$B:$B,[2]itemList_221219!$A:$A)</f>
        <v>35000</v>
      </c>
      <c r="D3380">
        <v>50</v>
      </c>
      <c r="E3380">
        <v>13</v>
      </c>
      <c r="F3380">
        <v>1</v>
      </c>
      <c r="G3380" t="s">
        <v>993</v>
      </c>
      <c r="H3380" t="s">
        <v>968</v>
      </c>
      <c r="I3380">
        <v>4</v>
      </c>
      <c r="J3380" t="s">
        <v>1957</v>
      </c>
      <c r="K3380">
        <v>779</v>
      </c>
      <c r="L3380">
        <v>7.7899999999999997E-2</v>
      </c>
      <c r="M3380">
        <f>_xlfn.XLOOKUP(_xlfn.TEXTJOIN("|",0,D3380,G3380,H3380,I3380),[3]무기각인!$P$546:$P$1333,[3]무기각인!$O$546:$O$1333)</f>
        <v>7.8899999999999998E-2</v>
      </c>
      <c r="N3380">
        <v>1.2674000000000001</v>
      </c>
    </row>
    <row r="3381" spans="1:14" x14ac:dyDescent="0.3">
      <c r="A3381" t="s">
        <v>1530</v>
      </c>
      <c r="B3381" t="s">
        <v>665</v>
      </c>
      <c r="C3381">
        <f>_xlfn.XLOOKUP(B3381,[2]itemList_221219!$B:$B,[2]itemList_221219!$A:$A)</f>
        <v>35000</v>
      </c>
      <c r="D3381">
        <v>50</v>
      </c>
      <c r="E3381">
        <v>13</v>
      </c>
      <c r="F3381">
        <v>1</v>
      </c>
      <c r="G3381" t="s">
        <v>993</v>
      </c>
      <c r="H3381" t="s">
        <v>968</v>
      </c>
      <c r="I3381">
        <v>5</v>
      </c>
      <c r="J3381" t="s">
        <v>1958</v>
      </c>
      <c r="K3381">
        <v>831</v>
      </c>
      <c r="L3381">
        <v>8.3099999999999993E-2</v>
      </c>
      <c r="M3381">
        <f>_xlfn.XLOOKUP(_xlfn.TEXTJOIN("|",0,D3381,G3381,H3381,I3381),[3]무기각인!$P$546:$P$1333,[3]무기각인!$O$546:$O$1333)</f>
        <v>7.8899999999999998E-2</v>
      </c>
      <c r="N3381">
        <v>5.3231999999999999</v>
      </c>
    </row>
    <row r="3382" spans="1:14" x14ac:dyDescent="0.3">
      <c r="A3382" t="s">
        <v>1530</v>
      </c>
      <c r="B3382" t="s">
        <v>665</v>
      </c>
      <c r="C3382">
        <f>_xlfn.XLOOKUP(B3382,[2]itemList_221219!$B:$B,[2]itemList_221219!$A:$A)</f>
        <v>35000</v>
      </c>
      <c r="D3382">
        <v>50</v>
      </c>
      <c r="E3382">
        <v>13</v>
      </c>
      <c r="F3382">
        <v>1</v>
      </c>
      <c r="G3382" t="s">
        <v>993</v>
      </c>
      <c r="H3382" t="s">
        <v>968</v>
      </c>
      <c r="I3382">
        <v>6</v>
      </c>
      <c r="J3382" t="s">
        <v>2038</v>
      </c>
      <c r="K3382">
        <v>790</v>
      </c>
      <c r="L3382">
        <v>7.9000000000000001E-2</v>
      </c>
      <c r="M3382">
        <f>_xlfn.XLOOKUP(_xlfn.TEXTJOIN("|",0,D3382,G3382,H3382,I3382),[3]무기각인!$P$546:$P$1333,[3]무기각인!$O$546:$O$1333)</f>
        <v>7.8899999999999998E-2</v>
      </c>
      <c r="N3382">
        <v>0.12670000000000001</v>
      </c>
    </row>
    <row r="3383" spans="1:14" x14ac:dyDescent="0.3">
      <c r="A3383" t="s">
        <v>1530</v>
      </c>
      <c r="B3383" t="s">
        <v>665</v>
      </c>
      <c r="C3383">
        <f>_xlfn.XLOOKUP(B3383,[2]itemList_221219!$B:$B,[2]itemList_221219!$A:$A)</f>
        <v>35000</v>
      </c>
      <c r="D3383">
        <v>50</v>
      </c>
      <c r="E3383">
        <v>13</v>
      </c>
      <c r="F3383">
        <v>1</v>
      </c>
      <c r="G3383" t="s">
        <v>993</v>
      </c>
      <c r="H3383" t="s">
        <v>968</v>
      </c>
      <c r="I3383">
        <v>7</v>
      </c>
      <c r="J3383" t="s">
        <v>2039</v>
      </c>
      <c r="K3383">
        <v>797</v>
      </c>
      <c r="L3383">
        <v>7.9699999999999993E-2</v>
      </c>
      <c r="M3383">
        <f>_xlfn.XLOOKUP(_xlfn.TEXTJOIN("|",0,D3383,G3383,H3383,I3383),[3]무기각인!$P$546:$P$1333,[3]무기각인!$O$546:$O$1333)</f>
        <v>7.8899999999999998E-2</v>
      </c>
      <c r="N3383">
        <v>1.0139</v>
      </c>
    </row>
    <row r="3384" spans="1:14" x14ac:dyDescent="0.3">
      <c r="A3384" t="s">
        <v>1530</v>
      </c>
      <c r="B3384" t="s">
        <v>665</v>
      </c>
      <c r="C3384">
        <f>_xlfn.XLOOKUP(B3384,[2]itemList_221219!$B:$B,[2]itemList_221219!$A:$A)</f>
        <v>35000</v>
      </c>
      <c r="D3384">
        <v>50</v>
      </c>
      <c r="E3384">
        <v>13</v>
      </c>
      <c r="F3384">
        <v>1</v>
      </c>
      <c r="G3384" t="s">
        <v>993</v>
      </c>
      <c r="H3384" t="s">
        <v>968</v>
      </c>
      <c r="I3384">
        <v>8</v>
      </c>
      <c r="J3384" t="s">
        <v>2040</v>
      </c>
      <c r="K3384">
        <v>738</v>
      </c>
      <c r="L3384">
        <v>7.3800000000000004E-2</v>
      </c>
      <c r="M3384">
        <f>_xlfn.XLOOKUP(_xlfn.TEXTJOIN("|",0,D3384,G3384,H3384,I3384),[3]무기각인!$P$546:$P$1333,[3]무기각인!$O$546:$O$1333)</f>
        <v>7.8899999999999998E-2</v>
      </c>
      <c r="N3384">
        <v>6.4638999999999998</v>
      </c>
    </row>
    <row r="3385" spans="1:14" x14ac:dyDescent="0.3">
      <c r="A3385" t="s">
        <v>1530</v>
      </c>
      <c r="B3385" t="s">
        <v>665</v>
      </c>
      <c r="C3385">
        <f>_xlfn.XLOOKUP(B3385,[2]itemList_221219!$B:$B,[2]itemList_221219!$A:$A)</f>
        <v>35000</v>
      </c>
      <c r="D3385">
        <v>50</v>
      </c>
      <c r="E3385">
        <v>13</v>
      </c>
      <c r="F3385">
        <v>1</v>
      </c>
      <c r="G3385" t="s">
        <v>993</v>
      </c>
      <c r="H3385" t="s">
        <v>968</v>
      </c>
      <c r="I3385">
        <v>9</v>
      </c>
      <c r="J3385" t="s">
        <v>2041</v>
      </c>
      <c r="K3385">
        <v>757</v>
      </c>
      <c r="L3385">
        <v>7.5700000000000003E-2</v>
      </c>
      <c r="M3385">
        <f>_xlfn.XLOOKUP(_xlfn.TEXTJOIN("|",0,D3385,G3385,H3385,I3385),[3]무기각인!$P$546:$P$1333,[3]무기각인!$O$546:$O$1333)</f>
        <v>7.8899999999999998E-2</v>
      </c>
      <c r="N3385">
        <v>4.0557999999999996</v>
      </c>
    </row>
    <row r="3386" spans="1:14" x14ac:dyDescent="0.3">
      <c r="A3386" t="s">
        <v>1530</v>
      </c>
      <c r="B3386" t="s">
        <v>665</v>
      </c>
      <c r="C3386">
        <f>_xlfn.XLOOKUP(B3386,[2]itemList_221219!$B:$B,[2]itemList_221219!$A:$A)</f>
        <v>35000</v>
      </c>
      <c r="D3386">
        <v>50</v>
      </c>
      <c r="E3386">
        <v>13</v>
      </c>
      <c r="F3386">
        <v>1</v>
      </c>
      <c r="G3386" t="s">
        <v>993</v>
      </c>
      <c r="H3386" t="s">
        <v>968</v>
      </c>
      <c r="I3386">
        <v>10</v>
      </c>
      <c r="J3386" t="s">
        <v>2042</v>
      </c>
      <c r="K3386">
        <v>783</v>
      </c>
      <c r="L3386">
        <v>7.8299999999999995E-2</v>
      </c>
      <c r="M3386">
        <f>_xlfn.XLOOKUP(_xlfn.TEXTJOIN("|",0,D3386,G3386,H3386,I3386),[3]무기각인!$P$546:$P$1333,[3]무기각인!$O$546:$O$1333)</f>
        <v>7.8899999999999998E-2</v>
      </c>
      <c r="N3386">
        <v>0.76049999999999995</v>
      </c>
    </row>
    <row r="3387" spans="1:14" x14ac:dyDescent="0.3">
      <c r="A3387" t="s">
        <v>1530</v>
      </c>
      <c r="B3387" t="s">
        <v>665</v>
      </c>
      <c r="C3387">
        <f>_xlfn.XLOOKUP(B3387,[2]itemList_221219!$B:$B,[2]itemList_221219!$A:$A)</f>
        <v>35000</v>
      </c>
      <c r="D3387">
        <v>50</v>
      </c>
      <c r="E3387">
        <v>13</v>
      </c>
      <c r="F3387">
        <v>2</v>
      </c>
      <c r="G3387" t="s">
        <v>964</v>
      </c>
      <c r="H3387" t="s">
        <v>968</v>
      </c>
      <c r="I3387">
        <v>2</v>
      </c>
      <c r="J3387" t="s">
        <v>1256</v>
      </c>
      <c r="K3387">
        <v>2215</v>
      </c>
      <c r="L3387">
        <v>0.2215</v>
      </c>
      <c r="M3387">
        <f>_xlfn.XLOOKUP(_xlfn.TEXTJOIN("|",0,D3387,G3387,H3387,I3387),[3]무기각인!$P$546:$P$1333,[3]무기각인!$O$546:$O$1333)</f>
        <v>0.23</v>
      </c>
      <c r="N3387">
        <v>3.6957</v>
      </c>
    </row>
    <row r="3388" spans="1:14" x14ac:dyDescent="0.3">
      <c r="A3388" t="s">
        <v>1530</v>
      </c>
      <c r="B3388" t="s">
        <v>665</v>
      </c>
      <c r="C3388">
        <f>_xlfn.XLOOKUP(B3388,[2]itemList_221219!$B:$B,[2]itemList_221219!$A:$A)</f>
        <v>35000</v>
      </c>
      <c r="D3388">
        <v>50</v>
      </c>
      <c r="E3388">
        <v>13</v>
      </c>
      <c r="F3388">
        <v>2</v>
      </c>
      <c r="G3388" t="s">
        <v>964</v>
      </c>
      <c r="H3388" t="s">
        <v>968</v>
      </c>
      <c r="I3388">
        <v>3</v>
      </c>
      <c r="J3388" t="s">
        <v>1257</v>
      </c>
      <c r="K3388">
        <v>2212</v>
      </c>
      <c r="L3388">
        <v>0.22120000000000001</v>
      </c>
      <c r="M3388">
        <f>_xlfn.XLOOKUP(_xlfn.TEXTJOIN("|",0,D3388,G3388,H3388,I3388),[3]무기각인!$P$546:$P$1333,[3]무기각인!$O$546:$O$1333)</f>
        <v>0.23</v>
      </c>
      <c r="N3388">
        <v>3.8260999999999998</v>
      </c>
    </row>
    <row r="3389" spans="1:14" x14ac:dyDescent="0.3">
      <c r="A3389" t="s">
        <v>1530</v>
      </c>
      <c r="B3389" t="s">
        <v>665</v>
      </c>
      <c r="C3389">
        <f>_xlfn.XLOOKUP(B3389,[2]itemList_221219!$B:$B,[2]itemList_221219!$A:$A)</f>
        <v>35000</v>
      </c>
      <c r="D3389">
        <v>50</v>
      </c>
      <c r="E3389">
        <v>13</v>
      </c>
      <c r="F3389">
        <v>2</v>
      </c>
      <c r="G3389" t="s">
        <v>964</v>
      </c>
      <c r="H3389" t="s">
        <v>968</v>
      </c>
      <c r="I3389">
        <v>4</v>
      </c>
      <c r="J3389" t="s">
        <v>1258</v>
      </c>
      <c r="K3389">
        <v>2264</v>
      </c>
      <c r="L3389">
        <v>0.22639999999999999</v>
      </c>
      <c r="M3389">
        <f>_xlfn.XLOOKUP(_xlfn.TEXTJOIN("|",0,D3389,G3389,H3389,I3389),[3]무기각인!$P$546:$P$1333,[3]무기각인!$O$546:$O$1333)</f>
        <v>0.23</v>
      </c>
      <c r="N3389">
        <v>1.5651999999999999</v>
      </c>
    </row>
    <row r="3390" spans="1:14" x14ac:dyDescent="0.3">
      <c r="A3390" t="s">
        <v>1530</v>
      </c>
      <c r="B3390" t="s">
        <v>665</v>
      </c>
      <c r="C3390">
        <f>_xlfn.XLOOKUP(B3390,[2]itemList_221219!$B:$B,[2]itemList_221219!$A:$A)</f>
        <v>35000</v>
      </c>
      <c r="D3390">
        <v>50</v>
      </c>
      <c r="E3390">
        <v>13</v>
      </c>
      <c r="F3390">
        <v>2</v>
      </c>
      <c r="G3390" t="s">
        <v>964</v>
      </c>
      <c r="H3390" t="s">
        <v>968</v>
      </c>
      <c r="I3390">
        <v>5</v>
      </c>
      <c r="J3390" t="s">
        <v>1259</v>
      </c>
      <c r="K3390">
        <v>2273</v>
      </c>
      <c r="L3390">
        <v>0.2273</v>
      </c>
      <c r="M3390">
        <f>_xlfn.XLOOKUP(_xlfn.TEXTJOIN("|",0,D3390,G3390,H3390,I3390),[3]무기각인!$P$546:$P$1333,[3]무기각인!$O$546:$O$1333)</f>
        <v>0.23</v>
      </c>
      <c r="N3390">
        <v>1.1738999999999999</v>
      </c>
    </row>
    <row r="3391" spans="1:14" x14ac:dyDescent="0.3">
      <c r="A3391" t="s">
        <v>1530</v>
      </c>
      <c r="B3391" t="s">
        <v>665</v>
      </c>
      <c r="C3391">
        <f>_xlfn.XLOOKUP(B3391,[2]itemList_221219!$B:$B,[2]itemList_221219!$A:$A)</f>
        <v>35000</v>
      </c>
      <c r="D3391">
        <v>50</v>
      </c>
      <c r="E3391">
        <v>13</v>
      </c>
      <c r="F3391">
        <v>2</v>
      </c>
      <c r="G3391" t="s">
        <v>964</v>
      </c>
      <c r="H3391" t="s">
        <v>968</v>
      </c>
      <c r="I3391">
        <v>6</v>
      </c>
      <c r="J3391" t="s">
        <v>1542</v>
      </c>
      <c r="K3391">
        <v>2340</v>
      </c>
      <c r="L3391">
        <v>0.23400000000000001</v>
      </c>
      <c r="M3391">
        <f>_xlfn.XLOOKUP(_xlfn.TEXTJOIN("|",0,D3391,G3391,H3391,I3391),[3]무기각인!$P$546:$P$1333,[3]무기각인!$O$546:$O$1333)</f>
        <v>0.23</v>
      </c>
      <c r="N3391">
        <v>1.7391000000000001</v>
      </c>
    </row>
    <row r="3392" spans="1:14" x14ac:dyDescent="0.3">
      <c r="A3392" t="s">
        <v>1530</v>
      </c>
      <c r="B3392" t="s">
        <v>665</v>
      </c>
      <c r="C3392">
        <f>_xlfn.XLOOKUP(B3392,[2]itemList_221219!$B:$B,[2]itemList_221219!$A:$A)</f>
        <v>35000</v>
      </c>
      <c r="D3392">
        <v>50</v>
      </c>
      <c r="E3392">
        <v>13</v>
      </c>
      <c r="F3392">
        <v>2</v>
      </c>
      <c r="G3392" t="s">
        <v>964</v>
      </c>
      <c r="H3392" t="s">
        <v>968</v>
      </c>
      <c r="I3392">
        <v>7</v>
      </c>
      <c r="J3392" t="s">
        <v>2007</v>
      </c>
      <c r="K3392">
        <v>2290</v>
      </c>
      <c r="L3392">
        <v>0.22900000000000001</v>
      </c>
      <c r="M3392">
        <f>_xlfn.XLOOKUP(_xlfn.TEXTJOIN("|",0,D3392,G3392,H3392,I3392),[3]무기각인!$P$546:$P$1333,[3]무기각인!$O$546:$O$1333)</f>
        <v>0.23</v>
      </c>
      <c r="N3392">
        <v>0.43480000000000002</v>
      </c>
    </row>
    <row r="3393" spans="1:14" x14ac:dyDescent="0.3">
      <c r="A3393" t="s">
        <v>1530</v>
      </c>
      <c r="B3393" t="s">
        <v>665</v>
      </c>
      <c r="C3393">
        <f>_xlfn.XLOOKUP(B3393,[2]itemList_221219!$B:$B,[2]itemList_221219!$A:$A)</f>
        <v>35000</v>
      </c>
      <c r="D3393">
        <v>50</v>
      </c>
      <c r="E3393">
        <v>13</v>
      </c>
      <c r="F3393">
        <v>2</v>
      </c>
      <c r="G3393" t="s">
        <v>964</v>
      </c>
      <c r="H3393" t="s">
        <v>968</v>
      </c>
      <c r="I3393">
        <v>8</v>
      </c>
      <c r="J3393" t="s">
        <v>2008</v>
      </c>
      <c r="K3393">
        <v>2243</v>
      </c>
      <c r="L3393">
        <v>0.2243</v>
      </c>
      <c r="M3393">
        <f>_xlfn.XLOOKUP(_xlfn.TEXTJOIN("|",0,D3393,G3393,H3393,I3393),[3]무기각인!$P$546:$P$1333,[3]무기각인!$O$546:$O$1333)</f>
        <v>0.23</v>
      </c>
      <c r="N3393">
        <v>2.4782999999999999</v>
      </c>
    </row>
    <row r="3394" spans="1:14" x14ac:dyDescent="0.3">
      <c r="A3394" t="s">
        <v>1530</v>
      </c>
      <c r="B3394" t="s">
        <v>665</v>
      </c>
      <c r="C3394">
        <f>_xlfn.XLOOKUP(B3394,[2]itemList_221219!$B:$B,[2]itemList_221219!$A:$A)</f>
        <v>35000</v>
      </c>
      <c r="D3394">
        <v>50</v>
      </c>
      <c r="E3394">
        <v>13</v>
      </c>
      <c r="F3394">
        <v>2</v>
      </c>
      <c r="G3394" t="s">
        <v>964</v>
      </c>
      <c r="H3394" t="s">
        <v>968</v>
      </c>
      <c r="I3394">
        <v>9</v>
      </c>
      <c r="J3394" t="s">
        <v>2009</v>
      </c>
      <c r="K3394">
        <v>2254</v>
      </c>
      <c r="L3394">
        <v>0.22539999999999999</v>
      </c>
      <c r="M3394">
        <f>_xlfn.XLOOKUP(_xlfn.TEXTJOIN("|",0,D3394,G3394,H3394,I3394),[3]무기각인!$P$546:$P$1333,[3]무기각인!$O$546:$O$1333)</f>
        <v>0.23</v>
      </c>
      <c r="N3394">
        <v>2</v>
      </c>
    </row>
    <row r="3395" spans="1:14" x14ac:dyDescent="0.3">
      <c r="A3395" t="s">
        <v>1530</v>
      </c>
      <c r="B3395" t="s">
        <v>665</v>
      </c>
      <c r="C3395">
        <f>_xlfn.XLOOKUP(B3395,[2]itemList_221219!$B:$B,[2]itemList_221219!$A:$A)</f>
        <v>35000</v>
      </c>
      <c r="D3395">
        <v>50</v>
      </c>
      <c r="E3395">
        <v>13</v>
      </c>
      <c r="F3395">
        <v>2</v>
      </c>
      <c r="G3395" t="s">
        <v>964</v>
      </c>
      <c r="H3395" t="s">
        <v>968</v>
      </c>
      <c r="I3395">
        <v>10</v>
      </c>
      <c r="J3395" t="s">
        <v>2010</v>
      </c>
      <c r="K3395">
        <v>2238</v>
      </c>
      <c r="L3395">
        <v>0.2238</v>
      </c>
      <c r="M3395">
        <f>_xlfn.XLOOKUP(_xlfn.TEXTJOIN("|",0,D3395,G3395,H3395,I3395),[3]무기각인!$P$546:$P$1333,[3]무기각인!$O$546:$O$1333)</f>
        <v>0.23</v>
      </c>
      <c r="N3395">
        <v>2.6957</v>
      </c>
    </row>
    <row r="3396" spans="1:14" x14ac:dyDescent="0.3">
      <c r="A3396" t="s">
        <v>1530</v>
      </c>
      <c r="B3396" t="s">
        <v>665</v>
      </c>
      <c r="C3396">
        <f>_xlfn.XLOOKUP(B3396,[2]itemList_221219!$B:$B,[2]itemList_221219!$A:$A)</f>
        <v>35000</v>
      </c>
      <c r="D3396">
        <v>50</v>
      </c>
      <c r="E3396">
        <v>13</v>
      </c>
      <c r="F3396">
        <v>3</v>
      </c>
      <c r="G3396" t="s">
        <v>965</v>
      </c>
      <c r="H3396" t="s">
        <v>968</v>
      </c>
      <c r="I3396">
        <v>2</v>
      </c>
      <c r="J3396" t="s">
        <v>1261</v>
      </c>
      <c r="K3396">
        <v>2383</v>
      </c>
      <c r="L3396">
        <v>0.23830000000000001</v>
      </c>
      <c r="M3396">
        <f>_xlfn.XLOOKUP(_xlfn.TEXTJOIN("|",0,D3396,G3396,H3396,I3396),[3]무기각인!$P$546:$P$1333,[3]무기각인!$O$546:$O$1333)</f>
        <v>0.23</v>
      </c>
      <c r="N3396">
        <v>3.6086999999999998</v>
      </c>
    </row>
    <row r="3397" spans="1:14" x14ac:dyDescent="0.3">
      <c r="A3397" t="s">
        <v>1530</v>
      </c>
      <c r="B3397" t="s">
        <v>665</v>
      </c>
      <c r="C3397">
        <f>_xlfn.XLOOKUP(B3397,[2]itemList_221219!$B:$B,[2]itemList_221219!$A:$A)</f>
        <v>35000</v>
      </c>
      <c r="D3397">
        <v>50</v>
      </c>
      <c r="E3397">
        <v>13</v>
      </c>
      <c r="F3397">
        <v>3</v>
      </c>
      <c r="G3397" t="s">
        <v>965</v>
      </c>
      <c r="H3397" t="s">
        <v>968</v>
      </c>
      <c r="I3397">
        <v>3</v>
      </c>
      <c r="J3397" t="s">
        <v>1262</v>
      </c>
      <c r="K3397">
        <v>2339</v>
      </c>
      <c r="L3397">
        <v>0.2339</v>
      </c>
      <c r="M3397">
        <f>_xlfn.XLOOKUP(_xlfn.TEXTJOIN("|",0,D3397,G3397,H3397,I3397),[3]무기각인!$P$546:$P$1333,[3]무기각인!$O$546:$O$1333)</f>
        <v>0.23</v>
      </c>
      <c r="N3397">
        <v>1.6957</v>
      </c>
    </row>
    <row r="3398" spans="1:14" x14ac:dyDescent="0.3">
      <c r="A3398" t="s">
        <v>1530</v>
      </c>
      <c r="B3398" t="s">
        <v>665</v>
      </c>
      <c r="C3398">
        <f>_xlfn.XLOOKUP(B3398,[2]itemList_221219!$B:$B,[2]itemList_221219!$A:$A)</f>
        <v>35000</v>
      </c>
      <c r="D3398">
        <v>50</v>
      </c>
      <c r="E3398">
        <v>13</v>
      </c>
      <c r="F3398">
        <v>3</v>
      </c>
      <c r="G3398" t="s">
        <v>965</v>
      </c>
      <c r="H3398" t="s">
        <v>968</v>
      </c>
      <c r="I3398">
        <v>4</v>
      </c>
      <c r="J3398" t="s">
        <v>1263</v>
      </c>
      <c r="K3398">
        <v>2295</v>
      </c>
      <c r="L3398">
        <v>0.22950000000000001</v>
      </c>
      <c r="M3398">
        <f>_xlfn.XLOOKUP(_xlfn.TEXTJOIN("|",0,D3398,G3398,H3398,I3398),[3]무기각인!$P$546:$P$1333,[3]무기각인!$O$546:$O$1333)</f>
        <v>0.23</v>
      </c>
      <c r="N3398">
        <v>0.21740000000000001</v>
      </c>
    </row>
    <row r="3399" spans="1:14" x14ac:dyDescent="0.3">
      <c r="A3399" t="s">
        <v>1530</v>
      </c>
      <c r="B3399" t="s">
        <v>665</v>
      </c>
      <c r="C3399">
        <f>_xlfn.XLOOKUP(B3399,[2]itemList_221219!$B:$B,[2]itemList_221219!$A:$A)</f>
        <v>35000</v>
      </c>
      <c r="D3399">
        <v>50</v>
      </c>
      <c r="E3399">
        <v>13</v>
      </c>
      <c r="F3399">
        <v>3</v>
      </c>
      <c r="G3399" t="s">
        <v>965</v>
      </c>
      <c r="H3399" t="s">
        <v>968</v>
      </c>
      <c r="I3399">
        <v>5</v>
      </c>
      <c r="J3399" t="s">
        <v>1264</v>
      </c>
      <c r="K3399">
        <v>2268</v>
      </c>
      <c r="L3399">
        <v>0.2268</v>
      </c>
      <c r="M3399">
        <f>_xlfn.XLOOKUP(_xlfn.TEXTJOIN("|",0,D3399,G3399,H3399,I3399),[3]무기각인!$P$546:$P$1333,[3]무기각인!$O$546:$O$1333)</f>
        <v>0.23</v>
      </c>
      <c r="N3399">
        <v>1.3913</v>
      </c>
    </row>
    <row r="3400" spans="1:14" x14ac:dyDescent="0.3">
      <c r="A3400" t="s">
        <v>1530</v>
      </c>
      <c r="B3400" t="s">
        <v>665</v>
      </c>
      <c r="C3400">
        <f>_xlfn.XLOOKUP(B3400,[2]itemList_221219!$B:$B,[2]itemList_221219!$A:$A)</f>
        <v>35000</v>
      </c>
      <c r="D3400">
        <v>50</v>
      </c>
      <c r="E3400">
        <v>13</v>
      </c>
      <c r="F3400">
        <v>3</v>
      </c>
      <c r="G3400" t="s">
        <v>965</v>
      </c>
      <c r="H3400" t="s">
        <v>968</v>
      </c>
      <c r="I3400">
        <v>6</v>
      </c>
      <c r="J3400" t="s">
        <v>1543</v>
      </c>
      <c r="K3400">
        <v>2296</v>
      </c>
      <c r="L3400">
        <v>0.2296</v>
      </c>
      <c r="M3400">
        <f>_xlfn.XLOOKUP(_xlfn.TEXTJOIN("|",0,D3400,G3400,H3400,I3400),[3]무기각인!$P$546:$P$1333,[3]무기각인!$O$546:$O$1333)</f>
        <v>0.23</v>
      </c>
      <c r="N3400">
        <v>0.1739</v>
      </c>
    </row>
    <row r="3401" spans="1:14" x14ac:dyDescent="0.3">
      <c r="A3401" t="s">
        <v>1530</v>
      </c>
      <c r="B3401" t="s">
        <v>665</v>
      </c>
      <c r="C3401">
        <f>_xlfn.XLOOKUP(B3401,[2]itemList_221219!$B:$B,[2]itemList_221219!$A:$A)</f>
        <v>35000</v>
      </c>
      <c r="D3401">
        <v>50</v>
      </c>
      <c r="E3401">
        <v>13</v>
      </c>
      <c r="F3401">
        <v>3</v>
      </c>
      <c r="G3401" t="s">
        <v>965</v>
      </c>
      <c r="H3401" t="s">
        <v>968</v>
      </c>
      <c r="I3401">
        <v>7</v>
      </c>
      <c r="J3401" t="s">
        <v>2011</v>
      </c>
      <c r="K3401">
        <v>2337</v>
      </c>
      <c r="L3401">
        <v>0.23369999999999999</v>
      </c>
      <c r="M3401">
        <f>_xlfn.XLOOKUP(_xlfn.TEXTJOIN("|",0,D3401,G3401,H3401,I3401),[3]무기각인!$P$546:$P$1333,[3]무기각인!$O$546:$O$1333)</f>
        <v>0.23</v>
      </c>
      <c r="N3401">
        <v>1.6087</v>
      </c>
    </row>
    <row r="3402" spans="1:14" x14ac:dyDescent="0.3">
      <c r="A3402" t="s">
        <v>1530</v>
      </c>
      <c r="B3402" t="s">
        <v>665</v>
      </c>
      <c r="C3402">
        <f>_xlfn.XLOOKUP(B3402,[2]itemList_221219!$B:$B,[2]itemList_221219!$A:$A)</f>
        <v>35000</v>
      </c>
      <c r="D3402">
        <v>50</v>
      </c>
      <c r="E3402">
        <v>13</v>
      </c>
      <c r="F3402">
        <v>3</v>
      </c>
      <c r="G3402" t="s">
        <v>965</v>
      </c>
      <c r="H3402" t="s">
        <v>968</v>
      </c>
      <c r="I3402">
        <v>8</v>
      </c>
      <c r="J3402" t="s">
        <v>2012</v>
      </c>
      <c r="K3402">
        <v>2314</v>
      </c>
      <c r="L3402">
        <v>0.23139999999999999</v>
      </c>
      <c r="M3402">
        <f>_xlfn.XLOOKUP(_xlfn.TEXTJOIN("|",0,D3402,G3402,H3402,I3402),[3]무기각인!$P$546:$P$1333,[3]무기각인!$O$546:$O$1333)</f>
        <v>0.23</v>
      </c>
      <c r="N3402">
        <v>0.60870000000000002</v>
      </c>
    </row>
    <row r="3403" spans="1:14" x14ac:dyDescent="0.3">
      <c r="A3403" t="s">
        <v>1530</v>
      </c>
      <c r="B3403" t="s">
        <v>665</v>
      </c>
      <c r="C3403">
        <f>_xlfn.XLOOKUP(B3403,[2]itemList_221219!$B:$B,[2]itemList_221219!$A:$A)</f>
        <v>35000</v>
      </c>
      <c r="D3403">
        <v>50</v>
      </c>
      <c r="E3403">
        <v>13</v>
      </c>
      <c r="F3403">
        <v>3</v>
      </c>
      <c r="G3403" t="s">
        <v>965</v>
      </c>
      <c r="H3403" t="s">
        <v>968</v>
      </c>
      <c r="I3403">
        <v>9</v>
      </c>
      <c r="J3403" t="s">
        <v>2013</v>
      </c>
      <c r="K3403">
        <v>2230</v>
      </c>
      <c r="L3403">
        <v>0.223</v>
      </c>
      <c r="M3403">
        <f>_xlfn.XLOOKUP(_xlfn.TEXTJOIN("|",0,D3403,G3403,H3403,I3403),[3]무기각인!$P$546:$P$1333,[3]무기각인!$O$546:$O$1333)</f>
        <v>0.23</v>
      </c>
      <c r="N3403">
        <v>3.0434999999999999</v>
      </c>
    </row>
    <row r="3404" spans="1:14" x14ac:dyDescent="0.3">
      <c r="A3404" t="s">
        <v>1530</v>
      </c>
      <c r="B3404" t="s">
        <v>665</v>
      </c>
      <c r="C3404">
        <f>_xlfn.XLOOKUP(B3404,[2]itemList_221219!$B:$B,[2]itemList_221219!$A:$A)</f>
        <v>35000</v>
      </c>
      <c r="D3404">
        <v>50</v>
      </c>
      <c r="E3404">
        <v>13</v>
      </c>
      <c r="F3404">
        <v>3</v>
      </c>
      <c r="G3404" t="s">
        <v>965</v>
      </c>
      <c r="H3404" t="s">
        <v>968</v>
      </c>
      <c r="I3404">
        <v>10</v>
      </c>
      <c r="J3404" t="s">
        <v>2014</v>
      </c>
      <c r="K3404">
        <v>2318</v>
      </c>
      <c r="L3404">
        <v>0.23180000000000001</v>
      </c>
      <c r="M3404">
        <f>_xlfn.XLOOKUP(_xlfn.TEXTJOIN("|",0,D3404,G3404,H3404,I3404),[3]무기각인!$P$546:$P$1333,[3]무기각인!$O$546:$O$1333)</f>
        <v>0.23</v>
      </c>
      <c r="N3404">
        <v>0.78259999999999996</v>
      </c>
    </row>
    <row r="3405" spans="1:14" x14ac:dyDescent="0.3">
      <c r="A3405" t="s">
        <v>1530</v>
      </c>
      <c r="B3405" t="s">
        <v>665</v>
      </c>
      <c r="C3405">
        <f>_xlfn.XLOOKUP(B3405,[2]itemList_221219!$B:$B,[2]itemList_221219!$A:$A)</f>
        <v>35000</v>
      </c>
      <c r="D3405">
        <v>50</v>
      </c>
      <c r="E3405">
        <v>13</v>
      </c>
      <c r="F3405">
        <v>4</v>
      </c>
      <c r="G3405" t="s">
        <v>47</v>
      </c>
      <c r="H3405" t="s">
        <v>968</v>
      </c>
      <c r="I3405">
        <v>2</v>
      </c>
      <c r="J3405" t="s">
        <v>1266</v>
      </c>
      <c r="K3405">
        <v>2282</v>
      </c>
      <c r="L3405">
        <v>0.22819999999999999</v>
      </c>
      <c r="M3405">
        <f>_xlfn.XLOOKUP(_xlfn.TEXTJOIN("|",0,D3405,G3405,H3405,I3405),[3]무기각인!$P$546:$P$1333,[3]무기각인!$O$546:$O$1333)</f>
        <v>0.23</v>
      </c>
      <c r="N3405">
        <v>0.78259999999999996</v>
      </c>
    </row>
    <row r="3406" spans="1:14" x14ac:dyDescent="0.3">
      <c r="A3406" t="s">
        <v>1530</v>
      </c>
      <c r="B3406" t="s">
        <v>665</v>
      </c>
      <c r="C3406">
        <f>_xlfn.XLOOKUP(B3406,[2]itemList_221219!$B:$B,[2]itemList_221219!$A:$A)</f>
        <v>35000</v>
      </c>
      <c r="D3406">
        <v>50</v>
      </c>
      <c r="E3406">
        <v>13</v>
      </c>
      <c r="F3406">
        <v>4</v>
      </c>
      <c r="G3406" t="s">
        <v>47</v>
      </c>
      <c r="H3406" t="s">
        <v>968</v>
      </c>
      <c r="I3406">
        <v>3</v>
      </c>
      <c r="J3406" t="s">
        <v>1267</v>
      </c>
      <c r="K3406">
        <v>2310</v>
      </c>
      <c r="L3406">
        <v>0.23100000000000001</v>
      </c>
      <c r="M3406">
        <f>_xlfn.XLOOKUP(_xlfn.TEXTJOIN("|",0,D3406,G3406,H3406,I3406),[3]무기각인!$P$546:$P$1333,[3]무기각인!$O$546:$O$1333)</f>
        <v>0.23</v>
      </c>
      <c r="N3406">
        <v>0.43480000000000002</v>
      </c>
    </row>
    <row r="3407" spans="1:14" x14ac:dyDescent="0.3">
      <c r="A3407" t="s">
        <v>1530</v>
      </c>
      <c r="B3407" t="s">
        <v>665</v>
      </c>
      <c r="C3407">
        <f>_xlfn.XLOOKUP(B3407,[2]itemList_221219!$B:$B,[2]itemList_221219!$A:$A)</f>
        <v>35000</v>
      </c>
      <c r="D3407">
        <v>50</v>
      </c>
      <c r="E3407">
        <v>13</v>
      </c>
      <c r="F3407">
        <v>4</v>
      </c>
      <c r="G3407" t="s">
        <v>47</v>
      </c>
      <c r="H3407" t="s">
        <v>968</v>
      </c>
      <c r="I3407">
        <v>4</v>
      </c>
      <c r="J3407" t="s">
        <v>1268</v>
      </c>
      <c r="K3407">
        <v>2369</v>
      </c>
      <c r="L3407">
        <v>0.2369</v>
      </c>
      <c r="M3407">
        <f>_xlfn.XLOOKUP(_xlfn.TEXTJOIN("|",0,D3407,G3407,H3407,I3407),[3]무기각인!$P$546:$P$1333,[3]무기각인!$O$546:$O$1333)</f>
        <v>0.23</v>
      </c>
      <c r="N3407">
        <v>3</v>
      </c>
    </row>
    <row r="3408" spans="1:14" x14ac:dyDescent="0.3">
      <c r="A3408" t="s">
        <v>1530</v>
      </c>
      <c r="B3408" t="s">
        <v>665</v>
      </c>
      <c r="C3408">
        <f>_xlfn.XLOOKUP(B3408,[2]itemList_221219!$B:$B,[2]itemList_221219!$A:$A)</f>
        <v>35000</v>
      </c>
      <c r="D3408">
        <v>50</v>
      </c>
      <c r="E3408">
        <v>13</v>
      </c>
      <c r="F3408">
        <v>4</v>
      </c>
      <c r="G3408" t="s">
        <v>47</v>
      </c>
      <c r="H3408" t="s">
        <v>968</v>
      </c>
      <c r="I3408">
        <v>5</v>
      </c>
      <c r="J3408" t="s">
        <v>1269</v>
      </c>
      <c r="K3408">
        <v>2260</v>
      </c>
      <c r="L3408">
        <v>0.22600000000000001</v>
      </c>
      <c r="M3408">
        <f>_xlfn.XLOOKUP(_xlfn.TEXTJOIN("|",0,D3408,G3408,H3408,I3408),[3]무기각인!$P$546:$P$1333,[3]무기각인!$O$546:$O$1333)</f>
        <v>0.23</v>
      </c>
      <c r="N3408">
        <v>1.7391000000000001</v>
      </c>
    </row>
    <row r="3409" spans="1:14" x14ac:dyDescent="0.3">
      <c r="A3409" t="s">
        <v>1530</v>
      </c>
      <c r="B3409" t="s">
        <v>665</v>
      </c>
      <c r="C3409">
        <f>_xlfn.XLOOKUP(B3409,[2]itemList_221219!$B:$B,[2]itemList_221219!$A:$A)</f>
        <v>35000</v>
      </c>
      <c r="D3409">
        <v>50</v>
      </c>
      <c r="E3409">
        <v>13</v>
      </c>
      <c r="F3409">
        <v>4</v>
      </c>
      <c r="G3409" t="s">
        <v>47</v>
      </c>
      <c r="H3409" t="s">
        <v>968</v>
      </c>
      <c r="I3409">
        <v>6</v>
      </c>
      <c r="J3409" t="s">
        <v>1544</v>
      </c>
      <c r="K3409">
        <v>2293</v>
      </c>
      <c r="L3409">
        <v>0.2293</v>
      </c>
      <c r="M3409">
        <f>_xlfn.XLOOKUP(_xlfn.TEXTJOIN("|",0,D3409,G3409,H3409,I3409),[3]무기각인!$P$546:$P$1333,[3]무기각인!$O$546:$O$1333)</f>
        <v>0.23</v>
      </c>
      <c r="N3409">
        <v>0.30430000000000001</v>
      </c>
    </row>
    <row r="3410" spans="1:14" x14ac:dyDescent="0.3">
      <c r="A3410" t="s">
        <v>1530</v>
      </c>
      <c r="B3410" t="s">
        <v>665</v>
      </c>
      <c r="C3410">
        <f>_xlfn.XLOOKUP(B3410,[2]itemList_221219!$B:$B,[2]itemList_221219!$A:$A)</f>
        <v>35000</v>
      </c>
      <c r="D3410">
        <v>50</v>
      </c>
      <c r="E3410">
        <v>13</v>
      </c>
      <c r="F3410">
        <v>4</v>
      </c>
      <c r="G3410" t="s">
        <v>47</v>
      </c>
      <c r="H3410" t="s">
        <v>968</v>
      </c>
      <c r="I3410">
        <v>7</v>
      </c>
      <c r="J3410" t="s">
        <v>2015</v>
      </c>
      <c r="K3410">
        <v>2276</v>
      </c>
      <c r="L3410">
        <v>0.2276</v>
      </c>
      <c r="M3410">
        <f>_xlfn.XLOOKUP(_xlfn.TEXTJOIN("|",0,D3410,G3410,H3410,I3410),[3]무기각인!$P$546:$P$1333,[3]무기각인!$O$546:$O$1333)</f>
        <v>0.23</v>
      </c>
      <c r="N3410">
        <v>1.0435000000000001</v>
      </c>
    </row>
    <row r="3411" spans="1:14" x14ac:dyDescent="0.3">
      <c r="A3411" t="s">
        <v>1530</v>
      </c>
      <c r="B3411" t="s">
        <v>665</v>
      </c>
      <c r="C3411">
        <f>_xlfn.XLOOKUP(B3411,[2]itemList_221219!$B:$B,[2]itemList_221219!$A:$A)</f>
        <v>35000</v>
      </c>
      <c r="D3411">
        <v>50</v>
      </c>
      <c r="E3411">
        <v>13</v>
      </c>
      <c r="F3411">
        <v>4</v>
      </c>
      <c r="G3411" t="s">
        <v>47</v>
      </c>
      <c r="H3411" t="s">
        <v>968</v>
      </c>
      <c r="I3411">
        <v>8</v>
      </c>
      <c r="J3411" t="s">
        <v>2016</v>
      </c>
      <c r="K3411">
        <v>2290</v>
      </c>
      <c r="L3411">
        <v>0.22900000000000001</v>
      </c>
      <c r="M3411">
        <f>_xlfn.XLOOKUP(_xlfn.TEXTJOIN("|",0,D3411,G3411,H3411,I3411),[3]무기각인!$P$546:$P$1333,[3]무기각인!$O$546:$O$1333)</f>
        <v>0.23</v>
      </c>
      <c r="N3411">
        <v>0.43480000000000002</v>
      </c>
    </row>
    <row r="3412" spans="1:14" x14ac:dyDescent="0.3">
      <c r="A3412" t="s">
        <v>1530</v>
      </c>
      <c r="B3412" t="s">
        <v>665</v>
      </c>
      <c r="C3412">
        <f>_xlfn.XLOOKUP(B3412,[2]itemList_221219!$B:$B,[2]itemList_221219!$A:$A)</f>
        <v>35000</v>
      </c>
      <c r="D3412">
        <v>50</v>
      </c>
      <c r="E3412">
        <v>13</v>
      </c>
      <c r="F3412">
        <v>4</v>
      </c>
      <c r="G3412" t="s">
        <v>47</v>
      </c>
      <c r="H3412" t="s">
        <v>968</v>
      </c>
      <c r="I3412">
        <v>9</v>
      </c>
      <c r="J3412" t="s">
        <v>2017</v>
      </c>
      <c r="K3412">
        <v>2269</v>
      </c>
      <c r="L3412">
        <v>0.22689999999999999</v>
      </c>
      <c r="M3412">
        <f>_xlfn.XLOOKUP(_xlfn.TEXTJOIN("|",0,D3412,G3412,H3412,I3412),[3]무기각인!$P$546:$P$1333,[3]무기각인!$O$546:$O$1333)</f>
        <v>0.23</v>
      </c>
      <c r="N3412">
        <v>1.3478000000000001</v>
      </c>
    </row>
    <row r="3413" spans="1:14" x14ac:dyDescent="0.3">
      <c r="A3413" t="s">
        <v>1530</v>
      </c>
      <c r="B3413" t="s">
        <v>665</v>
      </c>
      <c r="C3413">
        <f>_xlfn.XLOOKUP(B3413,[2]itemList_221219!$B:$B,[2]itemList_221219!$A:$A)</f>
        <v>35000</v>
      </c>
      <c r="D3413">
        <v>50</v>
      </c>
      <c r="E3413">
        <v>13</v>
      </c>
      <c r="F3413">
        <v>4</v>
      </c>
      <c r="G3413" t="s">
        <v>47</v>
      </c>
      <c r="H3413" t="s">
        <v>968</v>
      </c>
      <c r="I3413">
        <v>10</v>
      </c>
      <c r="J3413" t="s">
        <v>2018</v>
      </c>
      <c r="K3413">
        <v>2359</v>
      </c>
      <c r="L3413">
        <v>0.2359</v>
      </c>
      <c r="M3413">
        <f>_xlfn.XLOOKUP(_xlfn.TEXTJOIN("|",0,D3413,G3413,H3413,I3413),[3]무기각인!$P$546:$P$1333,[3]무기각인!$O$546:$O$1333)</f>
        <v>0.23</v>
      </c>
      <c r="N3413">
        <v>2.5651999999999999</v>
      </c>
    </row>
    <row r="3414" spans="1:14" x14ac:dyDescent="0.3">
      <c r="A3414" t="s">
        <v>1530</v>
      </c>
      <c r="B3414" t="s">
        <v>665</v>
      </c>
      <c r="C3414">
        <f>_xlfn.XLOOKUP(B3414,[2]itemList_221219!$B:$B,[2]itemList_221219!$A:$A)</f>
        <v>35000</v>
      </c>
      <c r="D3414">
        <v>50</v>
      </c>
      <c r="E3414">
        <v>13</v>
      </c>
      <c r="F3414">
        <v>5</v>
      </c>
      <c r="G3414" t="s">
        <v>966</v>
      </c>
      <c r="H3414" t="s">
        <v>968</v>
      </c>
      <c r="I3414">
        <v>2</v>
      </c>
      <c r="J3414" t="s">
        <v>1271</v>
      </c>
      <c r="K3414">
        <v>2319</v>
      </c>
      <c r="L3414">
        <v>0.2319</v>
      </c>
      <c r="M3414">
        <f>_xlfn.XLOOKUP(_xlfn.TEXTJOIN("|",0,D3414,G3414,H3414,I3414),[3]무기각인!$P$546:$P$1333,[3]무기각인!$O$546:$O$1333)</f>
        <v>0.23</v>
      </c>
      <c r="N3414">
        <v>0.82609999999999995</v>
      </c>
    </row>
    <row r="3415" spans="1:14" x14ac:dyDescent="0.3">
      <c r="A3415" t="s">
        <v>1530</v>
      </c>
      <c r="B3415" t="s">
        <v>665</v>
      </c>
      <c r="C3415">
        <f>_xlfn.XLOOKUP(B3415,[2]itemList_221219!$B:$B,[2]itemList_221219!$A:$A)</f>
        <v>35000</v>
      </c>
      <c r="D3415">
        <v>50</v>
      </c>
      <c r="E3415">
        <v>13</v>
      </c>
      <c r="F3415">
        <v>5</v>
      </c>
      <c r="G3415" t="s">
        <v>966</v>
      </c>
      <c r="H3415" t="s">
        <v>968</v>
      </c>
      <c r="I3415">
        <v>3</v>
      </c>
      <c r="J3415" t="s">
        <v>1272</v>
      </c>
      <c r="K3415">
        <v>2302</v>
      </c>
      <c r="L3415">
        <v>0.23019999999999999</v>
      </c>
      <c r="M3415">
        <f>_xlfn.XLOOKUP(_xlfn.TEXTJOIN("|",0,D3415,G3415,H3415,I3415),[3]무기각인!$P$546:$P$1333,[3]무기각인!$O$546:$O$1333)</f>
        <v>0.23</v>
      </c>
      <c r="N3415">
        <v>8.6999999999999994E-2</v>
      </c>
    </row>
    <row r="3416" spans="1:14" x14ac:dyDescent="0.3">
      <c r="A3416" t="s">
        <v>1530</v>
      </c>
      <c r="B3416" t="s">
        <v>665</v>
      </c>
      <c r="C3416">
        <f>_xlfn.XLOOKUP(B3416,[2]itemList_221219!$B:$B,[2]itemList_221219!$A:$A)</f>
        <v>35000</v>
      </c>
      <c r="D3416">
        <v>50</v>
      </c>
      <c r="E3416">
        <v>13</v>
      </c>
      <c r="F3416">
        <v>5</v>
      </c>
      <c r="G3416" t="s">
        <v>966</v>
      </c>
      <c r="H3416" t="s">
        <v>968</v>
      </c>
      <c r="I3416">
        <v>4</v>
      </c>
      <c r="J3416" t="s">
        <v>1273</v>
      </c>
      <c r="K3416">
        <v>2260</v>
      </c>
      <c r="L3416">
        <v>0.22600000000000001</v>
      </c>
      <c r="M3416">
        <f>_xlfn.XLOOKUP(_xlfn.TEXTJOIN("|",0,D3416,G3416,H3416,I3416),[3]무기각인!$P$546:$P$1333,[3]무기각인!$O$546:$O$1333)</f>
        <v>0.23</v>
      </c>
      <c r="N3416">
        <v>1.7391000000000001</v>
      </c>
    </row>
    <row r="3417" spans="1:14" x14ac:dyDescent="0.3">
      <c r="A3417" t="s">
        <v>1530</v>
      </c>
      <c r="B3417" t="s">
        <v>665</v>
      </c>
      <c r="C3417">
        <f>_xlfn.XLOOKUP(B3417,[2]itemList_221219!$B:$B,[2]itemList_221219!$A:$A)</f>
        <v>35000</v>
      </c>
      <c r="D3417">
        <v>50</v>
      </c>
      <c r="E3417">
        <v>13</v>
      </c>
      <c r="F3417">
        <v>5</v>
      </c>
      <c r="G3417" t="s">
        <v>966</v>
      </c>
      <c r="H3417" t="s">
        <v>968</v>
      </c>
      <c r="I3417">
        <v>5</v>
      </c>
      <c r="J3417" t="s">
        <v>1274</v>
      </c>
      <c r="K3417">
        <v>2265</v>
      </c>
      <c r="L3417">
        <v>0.22650000000000001</v>
      </c>
      <c r="M3417">
        <f>_xlfn.XLOOKUP(_xlfn.TEXTJOIN("|",0,D3417,G3417,H3417,I3417),[3]무기각인!$P$546:$P$1333,[3]무기각인!$O$546:$O$1333)</f>
        <v>0.23</v>
      </c>
      <c r="N3417">
        <v>1.5217000000000001</v>
      </c>
    </row>
    <row r="3418" spans="1:14" x14ac:dyDescent="0.3">
      <c r="A3418" t="s">
        <v>1530</v>
      </c>
      <c r="B3418" t="s">
        <v>665</v>
      </c>
      <c r="C3418">
        <f>_xlfn.XLOOKUP(B3418,[2]itemList_221219!$B:$B,[2]itemList_221219!$A:$A)</f>
        <v>35000</v>
      </c>
      <c r="D3418">
        <v>50</v>
      </c>
      <c r="E3418">
        <v>13</v>
      </c>
      <c r="F3418">
        <v>5</v>
      </c>
      <c r="G3418" t="s">
        <v>966</v>
      </c>
      <c r="H3418" t="s">
        <v>968</v>
      </c>
      <c r="I3418">
        <v>6</v>
      </c>
      <c r="J3418" t="s">
        <v>1545</v>
      </c>
      <c r="K3418">
        <v>2240</v>
      </c>
      <c r="L3418">
        <v>0.224</v>
      </c>
      <c r="M3418">
        <f>_xlfn.XLOOKUP(_xlfn.TEXTJOIN("|",0,D3418,G3418,H3418,I3418),[3]무기각인!$P$546:$P$1333,[3]무기각인!$O$546:$O$1333)</f>
        <v>0.23</v>
      </c>
      <c r="N3418">
        <v>2.6086999999999998</v>
      </c>
    </row>
    <row r="3419" spans="1:14" x14ac:dyDescent="0.3">
      <c r="A3419" t="s">
        <v>1530</v>
      </c>
      <c r="B3419" t="s">
        <v>665</v>
      </c>
      <c r="C3419">
        <f>_xlfn.XLOOKUP(B3419,[2]itemList_221219!$B:$B,[2]itemList_221219!$A:$A)</f>
        <v>35000</v>
      </c>
      <c r="D3419">
        <v>50</v>
      </c>
      <c r="E3419">
        <v>13</v>
      </c>
      <c r="F3419">
        <v>5</v>
      </c>
      <c r="G3419" t="s">
        <v>966</v>
      </c>
      <c r="H3419" t="s">
        <v>968</v>
      </c>
      <c r="I3419">
        <v>7</v>
      </c>
      <c r="J3419" t="s">
        <v>2019</v>
      </c>
      <c r="K3419">
        <v>2346</v>
      </c>
      <c r="L3419">
        <v>0.2346</v>
      </c>
      <c r="M3419">
        <f>_xlfn.XLOOKUP(_xlfn.TEXTJOIN("|",0,D3419,G3419,H3419,I3419),[3]무기각인!$P$546:$P$1333,[3]무기각인!$O$546:$O$1333)</f>
        <v>0.23</v>
      </c>
      <c r="N3419">
        <v>2</v>
      </c>
    </row>
    <row r="3420" spans="1:14" x14ac:dyDescent="0.3">
      <c r="A3420" t="s">
        <v>1530</v>
      </c>
      <c r="B3420" t="s">
        <v>665</v>
      </c>
      <c r="C3420">
        <f>_xlfn.XLOOKUP(B3420,[2]itemList_221219!$B:$B,[2]itemList_221219!$A:$A)</f>
        <v>35000</v>
      </c>
      <c r="D3420">
        <v>50</v>
      </c>
      <c r="E3420">
        <v>13</v>
      </c>
      <c r="F3420">
        <v>5</v>
      </c>
      <c r="G3420" t="s">
        <v>966</v>
      </c>
      <c r="H3420" t="s">
        <v>968</v>
      </c>
      <c r="I3420">
        <v>8</v>
      </c>
      <c r="J3420" t="s">
        <v>2020</v>
      </c>
      <c r="K3420">
        <v>2291</v>
      </c>
      <c r="L3420">
        <v>0.2291</v>
      </c>
      <c r="M3420">
        <f>_xlfn.XLOOKUP(_xlfn.TEXTJOIN("|",0,D3420,G3420,H3420,I3420),[3]무기각인!$P$546:$P$1333,[3]무기각인!$O$546:$O$1333)</f>
        <v>0.23</v>
      </c>
      <c r="N3420">
        <v>0.39129999999999998</v>
      </c>
    </row>
    <row r="3421" spans="1:14" x14ac:dyDescent="0.3">
      <c r="A3421" t="s">
        <v>1530</v>
      </c>
      <c r="B3421" t="s">
        <v>665</v>
      </c>
      <c r="C3421">
        <f>_xlfn.XLOOKUP(B3421,[2]itemList_221219!$B:$B,[2]itemList_221219!$A:$A)</f>
        <v>35000</v>
      </c>
      <c r="D3421">
        <v>50</v>
      </c>
      <c r="E3421">
        <v>13</v>
      </c>
      <c r="F3421">
        <v>5</v>
      </c>
      <c r="G3421" t="s">
        <v>966</v>
      </c>
      <c r="H3421" t="s">
        <v>968</v>
      </c>
      <c r="I3421">
        <v>9</v>
      </c>
      <c r="J3421" t="s">
        <v>2021</v>
      </c>
      <c r="K3421">
        <v>2299</v>
      </c>
      <c r="L3421">
        <v>0.22989999999999999</v>
      </c>
      <c r="M3421">
        <f>_xlfn.XLOOKUP(_xlfn.TEXTJOIN("|",0,D3421,G3421,H3421,I3421),[3]무기각인!$P$546:$P$1333,[3]무기각인!$O$546:$O$1333)</f>
        <v>0.23</v>
      </c>
      <c r="N3421">
        <v>4.3499999999999997E-2</v>
      </c>
    </row>
    <row r="3422" spans="1:14" x14ac:dyDescent="0.3">
      <c r="A3422" t="s">
        <v>1530</v>
      </c>
      <c r="B3422" t="s">
        <v>665</v>
      </c>
      <c r="C3422">
        <f>_xlfn.XLOOKUP(B3422,[2]itemList_221219!$B:$B,[2]itemList_221219!$A:$A)</f>
        <v>35000</v>
      </c>
      <c r="D3422">
        <v>50</v>
      </c>
      <c r="E3422">
        <v>13</v>
      </c>
      <c r="F3422">
        <v>5</v>
      </c>
      <c r="G3422" t="s">
        <v>966</v>
      </c>
      <c r="H3422" t="s">
        <v>968</v>
      </c>
      <c r="I3422">
        <v>10</v>
      </c>
      <c r="J3422" t="s">
        <v>2022</v>
      </c>
      <c r="K3422">
        <v>2331</v>
      </c>
      <c r="L3422">
        <v>0.2331</v>
      </c>
      <c r="M3422">
        <f>_xlfn.XLOOKUP(_xlfn.TEXTJOIN("|",0,D3422,G3422,H3422,I3422),[3]무기각인!$P$546:$P$1333,[3]무기각인!$O$546:$O$1333)</f>
        <v>0.23</v>
      </c>
      <c r="N3422">
        <v>1.3478000000000001</v>
      </c>
    </row>
    <row r="3423" spans="1:14" x14ac:dyDescent="0.3">
      <c r="A3423" t="s">
        <v>1530</v>
      </c>
      <c r="B3423" t="s">
        <v>665</v>
      </c>
      <c r="C3423">
        <f>_xlfn.XLOOKUP(B3423,[2]itemList_221219!$B:$B,[2]itemList_221219!$A:$A)</f>
        <v>35000</v>
      </c>
      <c r="D3423">
        <v>50</v>
      </c>
      <c r="E3423">
        <v>14</v>
      </c>
      <c r="F3423">
        <v>0</v>
      </c>
      <c r="G3423" t="s">
        <v>19</v>
      </c>
      <c r="H3423" t="s">
        <v>978</v>
      </c>
      <c r="I3423">
        <v>1</v>
      </c>
      <c r="J3423" t="s">
        <v>1281</v>
      </c>
      <c r="K3423">
        <v>12</v>
      </c>
      <c r="L3423">
        <v>1.1999999999999999E-3</v>
      </c>
      <c r="M3423">
        <f>_xlfn.XLOOKUP(_xlfn.TEXTJOIN("|",0,D3423,G3423,H3423,I3423),[3]무기각인!$P$546:$P$1333,[3]무기각인!$O$546:$O$1333)</f>
        <v>1.1000000000000001E-3</v>
      </c>
      <c r="N3423">
        <v>9.0908999999999995</v>
      </c>
    </row>
    <row r="3424" spans="1:14" x14ac:dyDescent="0.3">
      <c r="A3424" t="s">
        <v>1530</v>
      </c>
      <c r="B3424" t="s">
        <v>665</v>
      </c>
      <c r="C3424">
        <f>_xlfn.XLOOKUP(B3424,[2]itemList_221219!$B:$B,[2]itemList_221219!$A:$A)</f>
        <v>35000</v>
      </c>
      <c r="D3424">
        <v>50</v>
      </c>
      <c r="E3424">
        <v>14</v>
      </c>
      <c r="F3424">
        <v>0</v>
      </c>
      <c r="G3424" t="s">
        <v>19</v>
      </c>
      <c r="H3424" t="s">
        <v>978</v>
      </c>
      <c r="I3424">
        <v>1.5</v>
      </c>
      <c r="J3424" t="s">
        <v>1282</v>
      </c>
      <c r="K3424">
        <v>14</v>
      </c>
      <c r="L3424">
        <v>1.4E-3</v>
      </c>
      <c r="M3424">
        <f>_xlfn.XLOOKUP(_xlfn.TEXTJOIN("|",0,D3424,G3424,H3424,I3424),[3]무기각인!$P$546:$P$1333,[3]무기각인!$O$546:$O$1333)</f>
        <v>1.1000000000000001E-3</v>
      </c>
      <c r="N3424">
        <v>27.2727</v>
      </c>
    </row>
    <row r="3425" spans="1:14" x14ac:dyDescent="0.3">
      <c r="A3425" t="s">
        <v>1530</v>
      </c>
      <c r="B3425" t="s">
        <v>665</v>
      </c>
      <c r="C3425">
        <f>_xlfn.XLOOKUP(B3425,[2]itemList_221219!$B:$B,[2]itemList_221219!$A:$A)</f>
        <v>35000</v>
      </c>
      <c r="D3425">
        <v>50</v>
      </c>
      <c r="E3425">
        <v>14</v>
      </c>
      <c r="F3425">
        <v>0</v>
      </c>
      <c r="G3425" t="s">
        <v>19</v>
      </c>
      <c r="H3425" t="s">
        <v>978</v>
      </c>
      <c r="I3425">
        <v>2</v>
      </c>
      <c r="J3425" t="s">
        <v>1283</v>
      </c>
      <c r="K3425">
        <v>11</v>
      </c>
      <c r="L3425">
        <v>1.1000000000000001E-3</v>
      </c>
      <c r="M3425">
        <f>_xlfn.XLOOKUP(_xlfn.TEXTJOIN("|",0,D3425,G3425,H3425,I3425),[3]무기각인!$P$546:$P$1333,[3]무기각인!$O$546:$O$1333)</f>
        <v>1.1000000000000001E-3</v>
      </c>
      <c r="N3425">
        <v>0</v>
      </c>
    </row>
    <row r="3426" spans="1:14" x14ac:dyDescent="0.3">
      <c r="A3426" t="s">
        <v>1530</v>
      </c>
      <c r="B3426" t="s">
        <v>665</v>
      </c>
      <c r="C3426">
        <f>_xlfn.XLOOKUP(B3426,[2]itemList_221219!$B:$B,[2]itemList_221219!$A:$A)</f>
        <v>35000</v>
      </c>
      <c r="D3426">
        <v>50</v>
      </c>
      <c r="E3426">
        <v>14</v>
      </c>
      <c r="F3426">
        <v>0</v>
      </c>
      <c r="G3426" t="s">
        <v>19</v>
      </c>
      <c r="H3426" t="s">
        <v>978</v>
      </c>
      <c r="I3426">
        <v>2.5</v>
      </c>
      <c r="J3426" t="s">
        <v>1284</v>
      </c>
      <c r="K3426">
        <v>23</v>
      </c>
      <c r="L3426">
        <v>2.3E-3</v>
      </c>
      <c r="M3426">
        <f>_xlfn.XLOOKUP(_xlfn.TEXTJOIN("|",0,D3426,G3426,H3426,I3426),[3]무기각인!$P$546:$P$1333,[3]무기각인!$O$546:$O$1333)</f>
        <v>1.1000000000000001E-3</v>
      </c>
      <c r="N3426">
        <v>109.0909</v>
      </c>
    </row>
    <row r="3427" spans="1:14" x14ac:dyDescent="0.3">
      <c r="A3427" t="s">
        <v>1530</v>
      </c>
      <c r="B3427" t="s">
        <v>665</v>
      </c>
      <c r="C3427">
        <f>_xlfn.XLOOKUP(B3427,[2]itemList_221219!$B:$B,[2]itemList_221219!$A:$A)</f>
        <v>35000</v>
      </c>
      <c r="D3427">
        <v>50</v>
      </c>
      <c r="E3427">
        <v>14</v>
      </c>
      <c r="F3427">
        <v>0</v>
      </c>
      <c r="G3427" t="s">
        <v>19</v>
      </c>
      <c r="H3427" t="s">
        <v>978</v>
      </c>
      <c r="I3427">
        <v>3</v>
      </c>
      <c r="J3427" t="s">
        <v>1285</v>
      </c>
      <c r="K3427">
        <v>15</v>
      </c>
      <c r="L3427">
        <v>1.5E-3</v>
      </c>
      <c r="M3427">
        <f>_xlfn.XLOOKUP(_xlfn.TEXTJOIN("|",0,D3427,G3427,H3427,I3427),[3]무기각인!$P$546:$P$1333,[3]무기각인!$O$546:$O$1333)</f>
        <v>1.1000000000000001E-3</v>
      </c>
      <c r="N3427">
        <v>36.363599999999998</v>
      </c>
    </row>
    <row r="3428" spans="1:14" x14ac:dyDescent="0.3">
      <c r="A3428" t="s">
        <v>1530</v>
      </c>
      <c r="B3428" t="s">
        <v>665</v>
      </c>
      <c r="C3428">
        <f>_xlfn.XLOOKUP(B3428,[2]itemList_221219!$B:$B,[2]itemList_221219!$A:$A)</f>
        <v>35000</v>
      </c>
      <c r="D3428">
        <v>50</v>
      </c>
      <c r="E3428">
        <v>14</v>
      </c>
      <c r="F3428">
        <v>0</v>
      </c>
      <c r="G3428" t="s">
        <v>19</v>
      </c>
      <c r="H3428" t="s">
        <v>978</v>
      </c>
      <c r="I3428">
        <v>3.5</v>
      </c>
      <c r="J3428" t="s">
        <v>1286</v>
      </c>
      <c r="K3428">
        <v>10</v>
      </c>
      <c r="L3428">
        <v>1E-3</v>
      </c>
      <c r="M3428">
        <f>_xlfn.XLOOKUP(_xlfn.TEXTJOIN("|",0,D3428,G3428,H3428,I3428),[3]무기각인!$P$546:$P$1333,[3]무기각인!$O$546:$O$1333)</f>
        <v>1.1000000000000001E-3</v>
      </c>
      <c r="N3428">
        <v>9.0908999999999995</v>
      </c>
    </row>
    <row r="3429" spans="1:14" x14ac:dyDescent="0.3">
      <c r="A3429" t="s">
        <v>1530</v>
      </c>
      <c r="B3429" t="s">
        <v>665</v>
      </c>
      <c r="C3429">
        <f>_xlfn.XLOOKUP(B3429,[2]itemList_221219!$B:$B,[2]itemList_221219!$A:$A)</f>
        <v>35000</v>
      </c>
      <c r="D3429">
        <v>50</v>
      </c>
      <c r="E3429">
        <v>14</v>
      </c>
      <c r="F3429">
        <v>0</v>
      </c>
      <c r="G3429" t="s">
        <v>19</v>
      </c>
      <c r="H3429" t="s">
        <v>978</v>
      </c>
      <c r="I3429">
        <v>4</v>
      </c>
      <c r="J3429" t="s">
        <v>1287</v>
      </c>
      <c r="K3429">
        <v>17</v>
      </c>
      <c r="L3429">
        <v>1.6999999999999999E-3</v>
      </c>
      <c r="M3429">
        <f>_xlfn.XLOOKUP(_xlfn.TEXTJOIN("|",0,D3429,G3429,H3429,I3429),[3]무기각인!$P$546:$P$1333,[3]무기각인!$O$546:$O$1333)</f>
        <v>1.1000000000000001E-3</v>
      </c>
      <c r="N3429">
        <v>54.545499999999997</v>
      </c>
    </row>
    <row r="3430" spans="1:14" x14ac:dyDescent="0.3">
      <c r="A3430" t="s">
        <v>1530</v>
      </c>
      <c r="B3430" t="s">
        <v>665</v>
      </c>
      <c r="C3430">
        <f>_xlfn.XLOOKUP(B3430,[2]itemList_221219!$B:$B,[2]itemList_221219!$A:$A)</f>
        <v>35000</v>
      </c>
      <c r="D3430">
        <v>50</v>
      </c>
      <c r="E3430">
        <v>14</v>
      </c>
      <c r="F3430">
        <v>0</v>
      </c>
      <c r="G3430" t="s">
        <v>19</v>
      </c>
      <c r="H3430" t="s">
        <v>978</v>
      </c>
      <c r="I3430">
        <v>4.5</v>
      </c>
      <c r="J3430" t="s">
        <v>1288</v>
      </c>
      <c r="K3430">
        <v>13</v>
      </c>
      <c r="L3430">
        <v>1.2999999999999999E-3</v>
      </c>
      <c r="M3430">
        <f>_xlfn.XLOOKUP(_xlfn.TEXTJOIN("|",0,D3430,G3430,H3430,I3430),[3]무기각인!$P$546:$P$1333,[3]무기각인!$O$546:$O$1333)</f>
        <v>1.1000000000000001E-3</v>
      </c>
      <c r="N3430">
        <v>18.181799999999999</v>
      </c>
    </row>
    <row r="3431" spans="1:14" x14ac:dyDescent="0.3">
      <c r="A3431" t="s">
        <v>1530</v>
      </c>
      <c r="B3431" t="s">
        <v>665</v>
      </c>
      <c r="C3431">
        <f>_xlfn.XLOOKUP(B3431,[2]itemList_221219!$B:$B,[2]itemList_221219!$A:$A)</f>
        <v>35000</v>
      </c>
      <c r="D3431">
        <v>50</v>
      </c>
      <c r="E3431">
        <v>14</v>
      </c>
      <c r="F3431">
        <v>0</v>
      </c>
      <c r="G3431" t="s">
        <v>19</v>
      </c>
      <c r="H3431" t="s">
        <v>978</v>
      </c>
      <c r="I3431">
        <v>5</v>
      </c>
      <c r="J3431" t="s">
        <v>1289</v>
      </c>
      <c r="K3431">
        <v>20</v>
      </c>
      <c r="L3431">
        <v>2E-3</v>
      </c>
      <c r="M3431">
        <f>_xlfn.XLOOKUP(_xlfn.TEXTJOIN("|",0,D3431,G3431,H3431,I3431),[3]무기각인!$P$546:$P$1333,[3]무기각인!$O$546:$O$1333)</f>
        <v>1.1000000000000001E-3</v>
      </c>
      <c r="N3431">
        <v>81.818200000000004</v>
      </c>
    </row>
    <row r="3432" spans="1:14" x14ac:dyDescent="0.3">
      <c r="A3432" t="s">
        <v>1530</v>
      </c>
      <c r="B3432" t="s">
        <v>665</v>
      </c>
      <c r="C3432">
        <f>_xlfn.XLOOKUP(B3432,[2]itemList_221219!$B:$B,[2]itemList_221219!$A:$A)</f>
        <v>35000</v>
      </c>
      <c r="D3432">
        <v>50</v>
      </c>
      <c r="E3432">
        <v>14</v>
      </c>
      <c r="F3432">
        <v>1</v>
      </c>
      <c r="G3432" t="s">
        <v>993</v>
      </c>
      <c r="H3432" t="s">
        <v>978</v>
      </c>
      <c r="I3432">
        <v>1</v>
      </c>
      <c r="J3432" t="s">
        <v>1459</v>
      </c>
      <c r="K3432">
        <v>723</v>
      </c>
      <c r="L3432">
        <v>7.2300000000000003E-2</v>
      </c>
      <c r="M3432">
        <f>_xlfn.XLOOKUP(_xlfn.TEXTJOIN("|",0,D3432,G3432,H3432,I3432),[3]무기각인!$P$546:$P$1333,[3]무기각인!$O$546:$O$1333)</f>
        <v>7.0000000000000007E-2</v>
      </c>
      <c r="N3432">
        <v>3.2856999999999998</v>
      </c>
    </row>
    <row r="3433" spans="1:14" x14ac:dyDescent="0.3">
      <c r="A3433" t="s">
        <v>1530</v>
      </c>
      <c r="B3433" t="s">
        <v>665</v>
      </c>
      <c r="C3433">
        <f>_xlfn.XLOOKUP(B3433,[2]itemList_221219!$B:$B,[2]itemList_221219!$A:$A)</f>
        <v>35000</v>
      </c>
      <c r="D3433">
        <v>50</v>
      </c>
      <c r="E3433">
        <v>14</v>
      </c>
      <c r="F3433">
        <v>1</v>
      </c>
      <c r="G3433" t="s">
        <v>993</v>
      </c>
      <c r="H3433" t="s">
        <v>978</v>
      </c>
      <c r="I3433">
        <v>1.5</v>
      </c>
      <c r="J3433" t="s">
        <v>1460</v>
      </c>
      <c r="K3433">
        <v>696</v>
      </c>
      <c r="L3433">
        <v>6.9599999999999995E-2</v>
      </c>
      <c r="M3433">
        <f>_xlfn.XLOOKUP(_xlfn.TEXTJOIN("|",0,D3433,G3433,H3433,I3433),[3]무기각인!$P$546:$P$1333,[3]무기각인!$O$546:$O$1333)</f>
        <v>7.0000000000000007E-2</v>
      </c>
      <c r="N3433">
        <v>0.57140000000000002</v>
      </c>
    </row>
    <row r="3434" spans="1:14" x14ac:dyDescent="0.3">
      <c r="A3434" t="s">
        <v>1530</v>
      </c>
      <c r="B3434" t="s">
        <v>665</v>
      </c>
      <c r="C3434">
        <f>_xlfn.XLOOKUP(B3434,[2]itemList_221219!$B:$B,[2]itemList_221219!$A:$A)</f>
        <v>35000</v>
      </c>
      <c r="D3434">
        <v>50</v>
      </c>
      <c r="E3434">
        <v>14</v>
      </c>
      <c r="F3434">
        <v>1</v>
      </c>
      <c r="G3434" t="s">
        <v>993</v>
      </c>
      <c r="H3434" t="s">
        <v>978</v>
      </c>
      <c r="I3434">
        <v>2</v>
      </c>
      <c r="J3434" t="s">
        <v>1461</v>
      </c>
      <c r="K3434">
        <v>710</v>
      </c>
      <c r="L3434">
        <v>7.0999999999999994E-2</v>
      </c>
      <c r="M3434">
        <f>_xlfn.XLOOKUP(_xlfn.TEXTJOIN("|",0,D3434,G3434,H3434,I3434),[3]무기각인!$P$546:$P$1333,[3]무기각인!$O$546:$O$1333)</f>
        <v>7.0000000000000007E-2</v>
      </c>
      <c r="N3434">
        <v>1.4286000000000001</v>
      </c>
    </row>
    <row r="3435" spans="1:14" x14ac:dyDescent="0.3">
      <c r="A3435" t="s">
        <v>1530</v>
      </c>
      <c r="B3435" t="s">
        <v>665</v>
      </c>
      <c r="C3435">
        <f>_xlfn.XLOOKUP(B3435,[2]itemList_221219!$B:$B,[2]itemList_221219!$A:$A)</f>
        <v>35000</v>
      </c>
      <c r="D3435">
        <v>50</v>
      </c>
      <c r="E3435">
        <v>14</v>
      </c>
      <c r="F3435">
        <v>1</v>
      </c>
      <c r="G3435" t="s">
        <v>993</v>
      </c>
      <c r="H3435" t="s">
        <v>978</v>
      </c>
      <c r="I3435">
        <v>2.5</v>
      </c>
      <c r="J3435" t="s">
        <v>1462</v>
      </c>
      <c r="K3435">
        <v>700</v>
      </c>
      <c r="L3435">
        <v>7.0000000000000007E-2</v>
      </c>
      <c r="M3435">
        <f>_xlfn.XLOOKUP(_xlfn.TEXTJOIN("|",0,D3435,G3435,H3435,I3435),[3]무기각인!$P$546:$P$1333,[3]무기각인!$O$546:$O$1333)</f>
        <v>7.0000000000000007E-2</v>
      </c>
      <c r="N3435">
        <v>0</v>
      </c>
    </row>
    <row r="3436" spans="1:14" x14ac:dyDescent="0.3">
      <c r="A3436" t="s">
        <v>1530</v>
      </c>
      <c r="B3436" t="s">
        <v>665</v>
      </c>
      <c r="C3436">
        <f>_xlfn.XLOOKUP(B3436,[2]itemList_221219!$B:$B,[2]itemList_221219!$A:$A)</f>
        <v>35000</v>
      </c>
      <c r="D3436">
        <v>50</v>
      </c>
      <c r="E3436">
        <v>14</v>
      </c>
      <c r="F3436">
        <v>1</v>
      </c>
      <c r="G3436" t="s">
        <v>993</v>
      </c>
      <c r="H3436" t="s">
        <v>978</v>
      </c>
      <c r="I3436">
        <v>3</v>
      </c>
      <c r="J3436" t="s">
        <v>1463</v>
      </c>
      <c r="K3436">
        <v>693</v>
      </c>
      <c r="L3436">
        <v>6.93E-2</v>
      </c>
      <c r="M3436">
        <f>_xlfn.XLOOKUP(_xlfn.TEXTJOIN("|",0,D3436,G3436,H3436,I3436),[3]무기각인!$P$546:$P$1333,[3]무기각인!$O$546:$O$1333)</f>
        <v>7.0000000000000007E-2</v>
      </c>
      <c r="N3436">
        <v>1</v>
      </c>
    </row>
    <row r="3437" spans="1:14" x14ac:dyDescent="0.3">
      <c r="A3437" t="s">
        <v>1530</v>
      </c>
      <c r="B3437" t="s">
        <v>665</v>
      </c>
      <c r="C3437">
        <f>_xlfn.XLOOKUP(B3437,[2]itemList_221219!$B:$B,[2]itemList_221219!$A:$A)</f>
        <v>35000</v>
      </c>
      <c r="D3437">
        <v>50</v>
      </c>
      <c r="E3437">
        <v>14</v>
      </c>
      <c r="F3437">
        <v>1</v>
      </c>
      <c r="G3437" t="s">
        <v>993</v>
      </c>
      <c r="H3437" t="s">
        <v>978</v>
      </c>
      <c r="I3437">
        <v>3.5</v>
      </c>
      <c r="J3437" t="s">
        <v>1464</v>
      </c>
      <c r="K3437">
        <v>694</v>
      </c>
      <c r="L3437">
        <v>6.9400000000000003E-2</v>
      </c>
      <c r="M3437">
        <f>_xlfn.XLOOKUP(_xlfn.TEXTJOIN("|",0,D3437,G3437,H3437,I3437),[3]무기각인!$P$546:$P$1333,[3]무기각인!$O$546:$O$1333)</f>
        <v>7.0000000000000007E-2</v>
      </c>
      <c r="N3437">
        <v>0.85709999999999997</v>
      </c>
    </row>
    <row r="3438" spans="1:14" x14ac:dyDescent="0.3">
      <c r="A3438" t="s">
        <v>1530</v>
      </c>
      <c r="B3438" t="s">
        <v>665</v>
      </c>
      <c r="C3438">
        <f>_xlfn.XLOOKUP(B3438,[2]itemList_221219!$B:$B,[2]itemList_221219!$A:$A)</f>
        <v>35000</v>
      </c>
      <c r="D3438">
        <v>50</v>
      </c>
      <c r="E3438">
        <v>14</v>
      </c>
      <c r="F3438">
        <v>1</v>
      </c>
      <c r="G3438" t="s">
        <v>993</v>
      </c>
      <c r="H3438" t="s">
        <v>978</v>
      </c>
      <c r="I3438">
        <v>4</v>
      </c>
      <c r="J3438" t="s">
        <v>1465</v>
      </c>
      <c r="K3438">
        <v>663</v>
      </c>
      <c r="L3438">
        <v>6.6299999999999998E-2</v>
      </c>
      <c r="M3438">
        <f>_xlfn.XLOOKUP(_xlfn.TEXTJOIN("|",0,D3438,G3438,H3438,I3438),[3]무기각인!$P$546:$P$1333,[3]무기각인!$O$546:$O$1333)</f>
        <v>7.0000000000000007E-2</v>
      </c>
      <c r="N3438">
        <v>5.2857000000000003</v>
      </c>
    </row>
    <row r="3439" spans="1:14" x14ac:dyDescent="0.3">
      <c r="A3439" t="s">
        <v>1530</v>
      </c>
      <c r="B3439" t="s">
        <v>665</v>
      </c>
      <c r="C3439">
        <f>_xlfn.XLOOKUP(B3439,[2]itemList_221219!$B:$B,[2]itemList_221219!$A:$A)</f>
        <v>35000</v>
      </c>
      <c r="D3439">
        <v>50</v>
      </c>
      <c r="E3439">
        <v>14</v>
      </c>
      <c r="F3439">
        <v>1</v>
      </c>
      <c r="G3439" t="s">
        <v>993</v>
      </c>
      <c r="H3439" t="s">
        <v>978</v>
      </c>
      <c r="I3439">
        <v>4.5</v>
      </c>
      <c r="J3439" t="s">
        <v>1597</v>
      </c>
      <c r="K3439">
        <v>692</v>
      </c>
      <c r="L3439">
        <v>6.9199999999999998E-2</v>
      </c>
      <c r="M3439">
        <f>_xlfn.XLOOKUP(_xlfn.TEXTJOIN("|",0,D3439,G3439,H3439,I3439),[3]무기각인!$P$546:$P$1333,[3]무기각인!$O$546:$O$1333)</f>
        <v>7.0000000000000007E-2</v>
      </c>
      <c r="N3439">
        <v>1.1429</v>
      </c>
    </row>
    <row r="3440" spans="1:14" x14ac:dyDescent="0.3">
      <c r="A3440" t="s">
        <v>1530</v>
      </c>
      <c r="B3440" t="s">
        <v>665</v>
      </c>
      <c r="C3440">
        <f>_xlfn.XLOOKUP(B3440,[2]itemList_221219!$B:$B,[2]itemList_221219!$A:$A)</f>
        <v>35000</v>
      </c>
      <c r="D3440">
        <v>50</v>
      </c>
      <c r="E3440">
        <v>14</v>
      </c>
      <c r="F3440">
        <v>1</v>
      </c>
      <c r="G3440" t="s">
        <v>993</v>
      </c>
      <c r="H3440" t="s">
        <v>978</v>
      </c>
      <c r="I3440">
        <v>5</v>
      </c>
      <c r="J3440" t="s">
        <v>1598</v>
      </c>
      <c r="K3440">
        <v>710</v>
      </c>
      <c r="L3440">
        <v>7.0999999999999994E-2</v>
      </c>
      <c r="M3440">
        <f>_xlfn.XLOOKUP(_xlfn.TEXTJOIN("|",0,D3440,G3440,H3440,I3440),[3]무기각인!$P$546:$P$1333,[3]무기각인!$O$546:$O$1333)</f>
        <v>7.0000000000000007E-2</v>
      </c>
      <c r="N3440">
        <v>1.4286000000000001</v>
      </c>
    </row>
    <row r="3441" spans="1:14" x14ac:dyDescent="0.3">
      <c r="A3441" t="s">
        <v>1530</v>
      </c>
      <c r="B3441" t="s">
        <v>665</v>
      </c>
      <c r="C3441">
        <f>_xlfn.XLOOKUP(B3441,[2]itemList_221219!$B:$B,[2]itemList_221219!$A:$A)</f>
        <v>35000</v>
      </c>
      <c r="D3441">
        <v>50</v>
      </c>
      <c r="E3441">
        <v>14</v>
      </c>
      <c r="F3441">
        <v>2</v>
      </c>
      <c r="G3441" t="s">
        <v>964</v>
      </c>
      <c r="H3441" t="s">
        <v>978</v>
      </c>
      <c r="I3441">
        <v>1</v>
      </c>
      <c r="J3441" t="s">
        <v>1296</v>
      </c>
      <c r="K3441">
        <v>2097</v>
      </c>
      <c r="L3441">
        <v>0.2097</v>
      </c>
      <c r="M3441">
        <f>_xlfn.XLOOKUP(_xlfn.TEXTJOIN("|",0,D3441,G3441,H3441,I3441),[3]무기각인!$P$546:$P$1333,[3]무기각인!$O$546:$O$1333)</f>
        <v>0.2044</v>
      </c>
      <c r="N3441">
        <v>2.593</v>
      </c>
    </row>
    <row r="3442" spans="1:14" x14ac:dyDescent="0.3">
      <c r="A3442" t="s">
        <v>1530</v>
      </c>
      <c r="B3442" t="s">
        <v>665</v>
      </c>
      <c r="C3442">
        <f>_xlfn.XLOOKUP(B3442,[2]itemList_221219!$B:$B,[2]itemList_221219!$A:$A)</f>
        <v>35000</v>
      </c>
      <c r="D3442">
        <v>50</v>
      </c>
      <c r="E3442">
        <v>14</v>
      </c>
      <c r="F3442">
        <v>2</v>
      </c>
      <c r="G3442" t="s">
        <v>964</v>
      </c>
      <c r="H3442" t="s">
        <v>978</v>
      </c>
      <c r="I3442">
        <v>1.5</v>
      </c>
      <c r="J3442" t="s">
        <v>1297</v>
      </c>
      <c r="K3442">
        <v>2094</v>
      </c>
      <c r="L3442">
        <v>0.2094</v>
      </c>
      <c r="M3442">
        <f>_xlfn.XLOOKUP(_xlfn.TEXTJOIN("|",0,D3442,G3442,H3442,I3442),[3]무기각인!$P$546:$P$1333,[3]무기각인!$O$546:$O$1333)</f>
        <v>0.2044</v>
      </c>
      <c r="N3442">
        <v>2.4462000000000002</v>
      </c>
    </row>
    <row r="3443" spans="1:14" x14ac:dyDescent="0.3">
      <c r="A3443" t="s">
        <v>1530</v>
      </c>
      <c r="B3443" t="s">
        <v>665</v>
      </c>
      <c r="C3443">
        <f>_xlfn.XLOOKUP(B3443,[2]itemList_221219!$B:$B,[2]itemList_221219!$A:$A)</f>
        <v>35000</v>
      </c>
      <c r="D3443">
        <v>50</v>
      </c>
      <c r="E3443">
        <v>14</v>
      </c>
      <c r="F3443">
        <v>2</v>
      </c>
      <c r="G3443" t="s">
        <v>964</v>
      </c>
      <c r="H3443" t="s">
        <v>978</v>
      </c>
      <c r="I3443">
        <v>2</v>
      </c>
      <c r="J3443" t="s">
        <v>1298</v>
      </c>
      <c r="K3443">
        <v>2049</v>
      </c>
      <c r="L3443">
        <v>0.2049</v>
      </c>
      <c r="M3443">
        <f>_xlfn.XLOOKUP(_xlfn.TEXTJOIN("|",0,D3443,G3443,H3443,I3443),[3]무기각인!$P$546:$P$1333,[3]무기각인!$O$546:$O$1333)</f>
        <v>0.2044</v>
      </c>
      <c r="N3443">
        <v>0.24460000000000001</v>
      </c>
    </row>
    <row r="3444" spans="1:14" x14ac:dyDescent="0.3">
      <c r="A3444" t="s">
        <v>1530</v>
      </c>
      <c r="B3444" t="s">
        <v>665</v>
      </c>
      <c r="C3444">
        <f>_xlfn.XLOOKUP(B3444,[2]itemList_221219!$B:$B,[2]itemList_221219!$A:$A)</f>
        <v>35000</v>
      </c>
      <c r="D3444">
        <v>50</v>
      </c>
      <c r="E3444">
        <v>14</v>
      </c>
      <c r="F3444">
        <v>2</v>
      </c>
      <c r="G3444" t="s">
        <v>964</v>
      </c>
      <c r="H3444" t="s">
        <v>978</v>
      </c>
      <c r="I3444">
        <v>2.5</v>
      </c>
      <c r="J3444" t="s">
        <v>1299</v>
      </c>
      <c r="K3444">
        <v>2074</v>
      </c>
      <c r="L3444">
        <v>0.2074</v>
      </c>
      <c r="M3444">
        <f>_xlfn.XLOOKUP(_xlfn.TEXTJOIN("|",0,D3444,G3444,H3444,I3444),[3]무기각인!$P$546:$P$1333,[3]무기각인!$O$546:$O$1333)</f>
        <v>0.2044</v>
      </c>
      <c r="N3444">
        <v>1.4677</v>
      </c>
    </row>
    <row r="3445" spans="1:14" x14ac:dyDescent="0.3">
      <c r="A3445" t="s">
        <v>1530</v>
      </c>
      <c r="B3445" t="s">
        <v>665</v>
      </c>
      <c r="C3445">
        <f>_xlfn.XLOOKUP(B3445,[2]itemList_221219!$B:$B,[2]itemList_221219!$A:$A)</f>
        <v>35000</v>
      </c>
      <c r="D3445">
        <v>50</v>
      </c>
      <c r="E3445">
        <v>14</v>
      </c>
      <c r="F3445">
        <v>2</v>
      </c>
      <c r="G3445" t="s">
        <v>964</v>
      </c>
      <c r="H3445" t="s">
        <v>978</v>
      </c>
      <c r="I3445">
        <v>3</v>
      </c>
      <c r="J3445" t="s">
        <v>1300</v>
      </c>
      <c r="K3445">
        <v>2057</v>
      </c>
      <c r="L3445">
        <v>0.20569999999999999</v>
      </c>
      <c r="M3445">
        <f>_xlfn.XLOOKUP(_xlfn.TEXTJOIN("|",0,D3445,G3445,H3445,I3445),[3]무기각인!$P$546:$P$1333,[3]무기각인!$O$546:$O$1333)</f>
        <v>0.2044</v>
      </c>
      <c r="N3445">
        <v>0.63600000000000001</v>
      </c>
    </row>
    <row r="3446" spans="1:14" x14ac:dyDescent="0.3">
      <c r="A3446" t="s">
        <v>1530</v>
      </c>
      <c r="B3446" t="s">
        <v>665</v>
      </c>
      <c r="C3446">
        <f>_xlfn.XLOOKUP(B3446,[2]itemList_221219!$B:$B,[2]itemList_221219!$A:$A)</f>
        <v>35000</v>
      </c>
      <c r="D3446">
        <v>50</v>
      </c>
      <c r="E3446">
        <v>14</v>
      </c>
      <c r="F3446">
        <v>2</v>
      </c>
      <c r="G3446" t="s">
        <v>964</v>
      </c>
      <c r="H3446" t="s">
        <v>978</v>
      </c>
      <c r="I3446">
        <v>3.5</v>
      </c>
      <c r="J3446" t="s">
        <v>1301</v>
      </c>
      <c r="K3446">
        <v>2044</v>
      </c>
      <c r="L3446">
        <v>0.2044</v>
      </c>
      <c r="M3446">
        <f>_xlfn.XLOOKUP(_xlfn.TEXTJOIN("|",0,D3446,G3446,H3446,I3446),[3]무기각인!$P$546:$P$1333,[3]무기각인!$O$546:$O$1333)</f>
        <v>0.2044</v>
      </c>
      <c r="N3446">
        <v>0</v>
      </c>
    </row>
    <row r="3447" spans="1:14" x14ac:dyDescent="0.3">
      <c r="A3447" t="s">
        <v>1530</v>
      </c>
      <c r="B3447" t="s">
        <v>665</v>
      </c>
      <c r="C3447">
        <f>_xlfn.XLOOKUP(B3447,[2]itemList_221219!$B:$B,[2]itemList_221219!$A:$A)</f>
        <v>35000</v>
      </c>
      <c r="D3447">
        <v>50</v>
      </c>
      <c r="E3447">
        <v>14</v>
      </c>
      <c r="F3447">
        <v>2</v>
      </c>
      <c r="G3447" t="s">
        <v>964</v>
      </c>
      <c r="H3447" t="s">
        <v>978</v>
      </c>
      <c r="I3447">
        <v>4</v>
      </c>
      <c r="J3447" t="s">
        <v>1302</v>
      </c>
      <c r="K3447">
        <v>2005</v>
      </c>
      <c r="L3447">
        <v>0.20050000000000001</v>
      </c>
      <c r="M3447">
        <f>_xlfn.XLOOKUP(_xlfn.TEXTJOIN("|",0,D3447,G3447,H3447,I3447),[3]무기각인!$P$546:$P$1333,[3]무기각인!$O$546:$O$1333)</f>
        <v>0.2044</v>
      </c>
      <c r="N3447">
        <v>1.9079999999999999</v>
      </c>
    </row>
    <row r="3448" spans="1:14" x14ac:dyDescent="0.3">
      <c r="A3448" t="s">
        <v>1530</v>
      </c>
      <c r="B3448" t="s">
        <v>665</v>
      </c>
      <c r="C3448">
        <f>_xlfn.XLOOKUP(B3448,[2]itemList_221219!$B:$B,[2]itemList_221219!$A:$A)</f>
        <v>35000</v>
      </c>
      <c r="D3448">
        <v>50</v>
      </c>
      <c r="E3448">
        <v>14</v>
      </c>
      <c r="F3448">
        <v>2</v>
      </c>
      <c r="G3448" t="s">
        <v>964</v>
      </c>
      <c r="H3448" t="s">
        <v>978</v>
      </c>
      <c r="I3448">
        <v>4.5</v>
      </c>
      <c r="J3448" t="s">
        <v>1303</v>
      </c>
      <c r="K3448">
        <v>2028</v>
      </c>
      <c r="L3448">
        <v>0.20280000000000001</v>
      </c>
      <c r="M3448">
        <f>_xlfn.XLOOKUP(_xlfn.TEXTJOIN("|",0,D3448,G3448,H3448,I3448),[3]무기각인!$P$546:$P$1333,[3]무기각인!$O$546:$O$1333)</f>
        <v>0.2044</v>
      </c>
      <c r="N3448">
        <v>0.78280000000000005</v>
      </c>
    </row>
    <row r="3449" spans="1:14" x14ac:dyDescent="0.3">
      <c r="A3449" t="s">
        <v>1530</v>
      </c>
      <c r="B3449" t="s">
        <v>665</v>
      </c>
      <c r="C3449">
        <f>_xlfn.XLOOKUP(B3449,[2]itemList_221219!$B:$B,[2]itemList_221219!$A:$A)</f>
        <v>35000</v>
      </c>
      <c r="D3449">
        <v>50</v>
      </c>
      <c r="E3449">
        <v>14</v>
      </c>
      <c r="F3449">
        <v>2</v>
      </c>
      <c r="G3449" t="s">
        <v>964</v>
      </c>
      <c r="H3449" t="s">
        <v>978</v>
      </c>
      <c r="I3449">
        <v>5</v>
      </c>
      <c r="J3449" t="s">
        <v>1304</v>
      </c>
      <c r="K3449">
        <v>2019</v>
      </c>
      <c r="L3449">
        <v>0.2019</v>
      </c>
      <c r="M3449">
        <f>_xlfn.XLOOKUP(_xlfn.TEXTJOIN("|",0,D3449,G3449,H3449,I3449),[3]무기각인!$P$546:$P$1333,[3]무기각인!$O$546:$O$1333)</f>
        <v>0.2044</v>
      </c>
      <c r="N3449">
        <v>1.2231000000000001</v>
      </c>
    </row>
    <row r="3450" spans="1:14" x14ac:dyDescent="0.3">
      <c r="A3450" t="s">
        <v>1530</v>
      </c>
      <c r="B3450" t="s">
        <v>665</v>
      </c>
      <c r="C3450">
        <f>_xlfn.XLOOKUP(B3450,[2]itemList_221219!$B:$B,[2]itemList_221219!$A:$A)</f>
        <v>35000</v>
      </c>
      <c r="D3450">
        <v>50</v>
      </c>
      <c r="E3450">
        <v>14</v>
      </c>
      <c r="F3450">
        <v>3</v>
      </c>
      <c r="G3450" t="s">
        <v>965</v>
      </c>
      <c r="H3450" t="s">
        <v>978</v>
      </c>
      <c r="I3450">
        <v>1</v>
      </c>
      <c r="J3450" t="s">
        <v>1311</v>
      </c>
      <c r="K3450">
        <v>2012</v>
      </c>
      <c r="L3450">
        <v>0.20119999999999999</v>
      </c>
      <c r="M3450">
        <f>_xlfn.XLOOKUP(_xlfn.TEXTJOIN("|",0,D3450,G3450,H3450,I3450),[3]무기각인!$P$546:$P$1333,[3]무기각인!$O$546:$O$1333)</f>
        <v>0.2044</v>
      </c>
      <c r="N3450">
        <v>1.5656000000000001</v>
      </c>
    </row>
    <row r="3451" spans="1:14" x14ac:dyDescent="0.3">
      <c r="A3451" t="s">
        <v>1530</v>
      </c>
      <c r="B3451" t="s">
        <v>665</v>
      </c>
      <c r="C3451">
        <f>_xlfn.XLOOKUP(B3451,[2]itemList_221219!$B:$B,[2]itemList_221219!$A:$A)</f>
        <v>35000</v>
      </c>
      <c r="D3451">
        <v>50</v>
      </c>
      <c r="E3451">
        <v>14</v>
      </c>
      <c r="F3451">
        <v>3</v>
      </c>
      <c r="G3451" t="s">
        <v>965</v>
      </c>
      <c r="H3451" t="s">
        <v>978</v>
      </c>
      <c r="I3451">
        <v>1.5</v>
      </c>
      <c r="J3451" t="s">
        <v>1312</v>
      </c>
      <c r="K3451">
        <v>2088</v>
      </c>
      <c r="L3451">
        <v>0.20880000000000001</v>
      </c>
      <c r="M3451">
        <f>_xlfn.XLOOKUP(_xlfn.TEXTJOIN("|",0,D3451,G3451,H3451,I3451),[3]무기각인!$P$546:$P$1333,[3]무기각인!$O$546:$O$1333)</f>
        <v>0.2044</v>
      </c>
      <c r="N3451">
        <v>2.1526000000000001</v>
      </c>
    </row>
    <row r="3452" spans="1:14" x14ac:dyDescent="0.3">
      <c r="A3452" t="s">
        <v>1530</v>
      </c>
      <c r="B3452" t="s">
        <v>665</v>
      </c>
      <c r="C3452">
        <f>_xlfn.XLOOKUP(B3452,[2]itemList_221219!$B:$B,[2]itemList_221219!$A:$A)</f>
        <v>35000</v>
      </c>
      <c r="D3452">
        <v>50</v>
      </c>
      <c r="E3452">
        <v>14</v>
      </c>
      <c r="F3452">
        <v>3</v>
      </c>
      <c r="G3452" t="s">
        <v>965</v>
      </c>
      <c r="H3452" t="s">
        <v>978</v>
      </c>
      <c r="I3452">
        <v>2</v>
      </c>
      <c r="J3452" t="s">
        <v>1313</v>
      </c>
      <c r="K3452">
        <v>2023</v>
      </c>
      <c r="L3452">
        <v>0.20230000000000001</v>
      </c>
      <c r="M3452">
        <f>_xlfn.XLOOKUP(_xlfn.TEXTJOIN("|",0,D3452,G3452,H3452,I3452),[3]무기각인!$P$546:$P$1333,[3]무기각인!$O$546:$O$1333)</f>
        <v>0.2044</v>
      </c>
      <c r="N3452">
        <v>1.0274000000000001</v>
      </c>
    </row>
    <row r="3453" spans="1:14" x14ac:dyDescent="0.3">
      <c r="A3453" t="s">
        <v>1530</v>
      </c>
      <c r="B3453" t="s">
        <v>665</v>
      </c>
      <c r="C3453">
        <f>_xlfn.XLOOKUP(B3453,[2]itemList_221219!$B:$B,[2]itemList_221219!$A:$A)</f>
        <v>35000</v>
      </c>
      <c r="D3453">
        <v>50</v>
      </c>
      <c r="E3453">
        <v>14</v>
      </c>
      <c r="F3453">
        <v>3</v>
      </c>
      <c r="G3453" t="s">
        <v>965</v>
      </c>
      <c r="H3453" t="s">
        <v>978</v>
      </c>
      <c r="I3453">
        <v>2.5</v>
      </c>
      <c r="J3453" t="s">
        <v>1314</v>
      </c>
      <c r="K3453">
        <v>2040</v>
      </c>
      <c r="L3453">
        <v>0.20399999999999999</v>
      </c>
      <c r="M3453">
        <f>_xlfn.XLOOKUP(_xlfn.TEXTJOIN("|",0,D3453,G3453,H3453,I3453),[3]무기각인!$P$546:$P$1333,[3]무기각인!$O$546:$O$1333)</f>
        <v>0.2044</v>
      </c>
      <c r="N3453">
        <v>0.19570000000000001</v>
      </c>
    </row>
    <row r="3454" spans="1:14" x14ac:dyDescent="0.3">
      <c r="A3454" t="s">
        <v>1530</v>
      </c>
      <c r="B3454" t="s">
        <v>665</v>
      </c>
      <c r="C3454">
        <f>_xlfn.XLOOKUP(B3454,[2]itemList_221219!$B:$B,[2]itemList_221219!$A:$A)</f>
        <v>35000</v>
      </c>
      <c r="D3454">
        <v>50</v>
      </c>
      <c r="E3454">
        <v>14</v>
      </c>
      <c r="F3454">
        <v>3</v>
      </c>
      <c r="G3454" t="s">
        <v>965</v>
      </c>
      <c r="H3454" t="s">
        <v>978</v>
      </c>
      <c r="I3454">
        <v>3</v>
      </c>
      <c r="J3454" t="s">
        <v>1315</v>
      </c>
      <c r="K3454">
        <v>2068</v>
      </c>
      <c r="L3454">
        <v>0.20680000000000001</v>
      </c>
      <c r="M3454">
        <f>_xlfn.XLOOKUP(_xlfn.TEXTJOIN("|",0,D3454,G3454,H3454,I3454),[3]무기각인!$P$546:$P$1333,[3]무기각인!$O$546:$O$1333)</f>
        <v>0.2044</v>
      </c>
      <c r="N3454">
        <v>1.1741999999999999</v>
      </c>
    </row>
    <row r="3455" spans="1:14" x14ac:dyDescent="0.3">
      <c r="A3455" t="s">
        <v>1530</v>
      </c>
      <c r="B3455" t="s">
        <v>665</v>
      </c>
      <c r="C3455">
        <f>_xlfn.XLOOKUP(B3455,[2]itemList_221219!$B:$B,[2]itemList_221219!$A:$A)</f>
        <v>35000</v>
      </c>
      <c r="D3455">
        <v>50</v>
      </c>
      <c r="E3455">
        <v>14</v>
      </c>
      <c r="F3455">
        <v>3</v>
      </c>
      <c r="G3455" t="s">
        <v>965</v>
      </c>
      <c r="H3455" t="s">
        <v>978</v>
      </c>
      <c r="I3455">
        <v>3.5</v>
      </c>
      <c r="J3455" t="s">
        <v>1316</v>
      </c>
      <c r="K3455">
        <v>2049</v>
      </c>
      <c r="L3455">
        <v>0.2049</v>
      </c>
      <c r="M3455">
        <f>_xlfn.XLOOKUP(_xlfn.TEXTJOIN("|",0,D3455,G3455,H3455,I3455),[3]무기각인!$P$546:$P$1333,[3]무기각인!$O$546:$O$1333)</f>
        <v>0.2044</v>
      </c>
      <c r="N3455">
        <v>0.24460000000000001</v>
      </c>
    </row>
    <row r="3456" spans="1:14" x14ac:dyDescent="0.3">
      <c r="A3456" t="s">
        <v>1530</v>
      </c>
      <c r="B3456" t="s">
        <v>665</v>
      </c>
      <c r="C3456">
        <f>_xlfn.XLOOKUP(B3456,[2]itemList_221219!$B:$B,[2]itemList_221219!$A:$A)</f>
        <v>35000</v>
      </c>
      <c r="D3456">
        <v>50</v>
      </c>
      <c r="E3456">
        <v>14</v>
      </c>
      <c r="F3456">
        <v>3</v>
      </c>
      <c r="G3456" t="s">
        <v>965</v>
      </c>
      <c r="H3456" t="s">
        <v>978</v>
      </c>
      <c r="I3456">
        <v>4</v>
      </c>
      <c r="J3456" t="s">
        <v>1317</v>
      </c>
      <c r="K3456">
        <v>2067</v>
      </c>
      <c r="L3456">
        <v>0.20669999999999999</v>
      </c>
      <c r="M3456">
        <f>_xlfn.XLOOKUP(_xlfn.TEXTJOIN("|",0,D3456,G3456,H3456,I3456),[3]무기각인!$P$546:$P$1333,[3]무기각인!$O$546:$O$1333)</f>
        <v>0.2044</v>
      </c>
      <c r="N3456">
        <v>1.1252</v>
      </c>
    </row>
    <row r="3457" spans="1:14" x14ac:dyDescent="0.3">
      <c r="A3457" t="s">
        <v>1530</v>
      </c>
      <c r="B3457" t="s">
        <v>665</v>
      </c>
      <c r="C3457">
        <f>_xlfn.XLOOKUP(B3457,[2]itemList_221219!$B:$B,[2]itemList_221219!$A:$A)</f>
        <v>35000</v>
      </c>
      <c r="D3457">
        <v>50</v>
      </c>
      <c r="E3457">
        <v>14</v>
      </c>
      <c r="F3457">
        <v>3</v>
      </c>
      <c r="G3457" t="s">
        <v>965</v>
      </c>
      <c r="H3457" t="s">
        <v>978</v>
      </c>
      <c r="I3457">
        <v>4.5</v>
      </c>
      <c r="J3457" t="s">
        <v>1318</v>
      </c>
      <c r="K3457">
        <v>2052</v>
      </c>
      <c r="L3457">
        <v>0.20519999999999999</v>
      </c>
      <c r="M3457">
        <f>_xlfn.XLOOKUP(_xlfn.TEXTJOIN("|",0,D3457,G3457,H3457,I3457),[3]무기각인!$P$546:$P$1333,[3]무기각인!$O$546:$O$1333)</f>
        <v>0.2044</v>
      </c>
      <c r="N3457">
        <v>0.39140000000000003</v>
      </c>
    </row>
    <row r="3458" spans="1:14" x14ac:dyDescent="0.3">
      <c r="A3458" t="s">
        <v>1530</v>
      </c>
      <c r="B3458" t="s">
        <v>665</v>
      </c>
      <c r="C3458">
        <f>_xlfn.XLOOKUP(B3458,[2]itemList_221219!$B:$B,[2]itemList_221219!$A:$A)</f>
        <v>35000</v>
      </c>
      <c r="D3458">
        <v>50</v>
      </c>
      <c r="E3458">
        <v>14</v>
      </c>
      <c r="F3458">
        <v>3</v>
      </c>
      <c r="G3458" t="s">
        <v>965</v>
      </c>
      <c r="H3458" t="s">
        <v>978</v>
      </c>
      <c r="I3458">
        <v>5</v>
      </c>
      <c r="J3458" t="s">
        <v>1319</v>
      </c>
      <c r="K3458">
        <v>2062</v>
      </c>
      <c r="L3458">
        <v>0.20619999999999999</v>
      </c>
      <c r="M3458">
        <f>_xlfn.XLOOKUP(_xlfn.TEXTJOIN("|",0,D3458,G3458,H3458,I3458),[3]무기각인!$P$546:$P$1333,[3]무기각인!$O$546:$O$1333)</f>
        <v>0.2044</v>
      </c>
      <c r="N3458">
        <v>0.88060000000000005</v>
      </c>
    </row>
    <row r="3459" spans="1:14" x14ac:dyDescent="0.3">
      <c r="A3459" t="s">
        <v>1530</v>
      </c>
      <c r="B3459" t="s">
        <v>665</v>
      </c>
      <c r="C3459">
        <f>_xlfn.XLOOKUP(B3459,[2]itemList_221219!$B:$B,[2]itemList_221219!$A:$A)</f>
        <v>35000</v>
      </c>
      <c r="D3459">
        <v>50</v>
      </c>
      <c r="E3459">
        <v>14</v>
      </c>
      <c r="F3459">
        <v>4</v>
      </c>
      <c r="G3459" t="s">
        <v>47</v>
      </c>
      <c r="H3459" t="s">
        <v>978</v>
      </c>
      <c r="I3459">
        <v>1</v>
      </c>
      <c r="J3459" t="s">
        <v>1326</v>
      </c>
      <c r="K3459">
        <v>2078</v>
      </c>
      <c r="L3459">
        <v>0.20780000000000001</v>
      </c>
      <c r="M3459">
        <f>_xlfn.XLOOKUP(_xlfn.TEXTJOIN("|",0,D3459,G3459,H3459,I3459),[3]무기각인!$P$546:$P$1333,[3]무기각인!$O$546:$O$1333)</f>
        <v>0.2044</v>
      </c>
      <c r="N3459">
        <v>1.6634</v>
      </c>
    </row>
    <row r="3460" spans="1:14" x14ac:dyDescent="0.3">
      <c r="A3460" t="s">
        <v>1530</v>
      </c>
      <c r="B3460" t="s">
        <v>665</v>
      </c>
      <c r="C3460">
        <f>_xlfn.XLOOKUP(B3460,[2]itemList_221219!$B:$B,[2]itemList_221219!$A:$A)</f>
        <v>35000</v>
      </c>
      <c r="D3460">
        <v>50</v>
      </c>
      <c r="E3460">
        <v>14</v>
      </c>
      <c r="F3460">
        <v>4</v>
      </c>
      <c r="G3460" t="s">
        <v>47</v>
      </c>
      <c r="H3460" t="s">
        <v>978</v>
      </c>
      <c r="I3460">
        <v>1.5</v>
      </c>
      <c r="J3460" t="s">
        <v>1327</v>
      </c>
      <c r="K3460">
        <v>2062</v>
      </c>
      <c r="L3460">
        <v>0.20619999999999999</v>
      </c>
      <c r="M3460">
        <f>_xlfn.XLOOKUP(_xlfn.TEXTJOIN("|",0,D3460,G3460,H3460,I3460),[3]무기각인!$P$546:$P$1333,[3]무기각인!$O$546:$O$1333)</f>
        <v>0.2044</v>
      </c>
      <c r="N3460">
        <v>0.88060000000000005</v>
      </c>
    </row>
    <row r="3461" spans="1:14" x14ac:dyDescent="0.3">
      <c r="A3461" t="s">
        <v>1530</v>
      </c>
      <c r="B3461" t="s">
        <v>665</v>
      </c>
      <c r="C3461">
        <f>_xlfn.XLOOKUP(B3461,[2]itemList_221219!$B:$B,[2]itemList_221219!$A:$A)</f>
        <v>35000</v>
      </c>
      <c r="D3461">
        <v>50</v>
      </c>
      <c r="E3461">
        <v>14</v>
      </c>
      <c r="F3461">
        <v>4</v>
      </c>
      <c r="G3461" t="s">
        <v>47</v>
      </c>
      <c r="H3461" t="s">
        <v>978</v>
      </c>
      <c r="I3461">
        <v>2</v>
      </c>
      <c r="J3461" t="s">
        <v>1328</v>
      </c>
      <c r="K3461">
        <v>2056</v>
      </c>
      <c r="L3461">
        <v>0.2056</v>
      </c>
      <c r="M3461">
        <f>_xlfn.XLOOKUP(_xlfn.TEXTJOIN("|",0,D3461,G3461,H3461,I3461),[3]무기각인!$P$546:$P$1333,[3]무기각인!$O$546:$O$1333)</f>
        <v>0.2044</v>
      </c>
      <c r="N3461">
        <v>0.58709999999999996</v>
      </c>
    </row>
    <row r="3462" spans="1:14" x14ac:dyDescent="0.3">
      <c r="A3462" t="s">
        <v>1530</v>
      </c>
      <c r="B3462" t="s">
        <v>665</v>
      </c>
      <c r="C3462">
        <f>_xlfn.XLOOKUP(B3462,[2]itemList_221219!$B:$B,[2]itemList_221219!$A:$A)</f>
        <v>35000</v>
      </c>
      <c r="D3462">
        <v>50</v>
      </c>
      <c r="E3462">
        <v>14</v>
      </c>
      <c r="F3462">
        <v>4</v>
      </c>
      <c r="G3462" t="s">
        <v>47</v>
      </c>
      <c r="H3462" t="s">
        <v>978</v>
      </c>
      <c r="I3462">
        <v>2.5</v>
      </c>
      <c r="J3462" t="s">
        <v>1329</v>
      </c>
      <c r="K3462">
        <v>1967</v>
      </c>
      <c r="L3462">
        <v>0.19670000000000001</v>
      </c>
      <c r="M3462">
        <f>_xlfn.XLOOKUP(_xlfn.TEXTJOIN("|",0,D3462,G3462,H3462,I3462),[3]무기각인!$P$546:$P$1333,[3]무기각인!$O$546:$O$1333)</f>
        <v>0.2044</v>
      </c>
      <c r="N3462">
        <v>3.7671000000000001</v>
      </c>
    </row>
    <row r="3463" spans="1:14" x14ac:dyDescent="0.3">
      <c r="A3463" t="s">
        <v>1530</v>
      </c>
      <c r="B3463" t="s">
        <v>665</v>
      </c>
      <c r="C3463">
        <f>_xlfn.XLOOKUP(B3463,[2]itemList_221219!$B:$B,[2]itemList_221219!$A:$A)</f>
        <v>35000</v>
      </c>
      <c r="D3463">
        <v>50</v>
      </c>
      <c r="E3463">
        <v>14</v>
      </c>
      <c r="F3463">
        <v>4</v>
      </c>
      <c r="G3463" t="s">
        <v>47</v>
      </c>
      <c r="H3463" t="s">
        <v>978</v>
      </c>
      <c r="I3463">
        <v>3</v>
      </c>
      <c r="J3463" t="s">
        <v>1330</v>
      </c>
      <c r="K3463">
        <v>1957</v>
      </c>
      <c r="L3463">
        <v>0.19570000000000001</v>
      </c>
      <c r="M3463">
        <f>_xlfn.XLOOKUP(_xlfn.TEXTJOIN("|",0,D3463,G3463,H3463,I3463),[3]무기각인!$P$546:$P$1333,[3]무기각인!$O$546:$O$1333)</f>
        <v>0.2044</v>
      </c>
      <c r="N3463">
        <v>4.2564000000000002</v>
      </c>
    </row>
    <row r="3464" spans="1:14" x14ac:dyDescent="0.3">
      <c r="A3464" t="s">
        <v>1530</v>
      </c>
      <c r="B3464" t="s">
        <v>665</v>
      </c>
      <c r="C3464">
        <f>_xlfn.XLOOKUP(B3464,[2]itemList_221219!$B:$B,[2]itemList_221219!$A:$A)</f>
        <v>35000</v>
      </c>
      <c r="D3464">
        <v>50</v>
      </c>
      <c r="E3464">
        <v>14</v>
      </c>
      <c r="F3464">
        <v>4</v>
      </c>
      <c r="G3464" t="s">
        <v>47</v>
      </c>
      <c r="H3464" t="s">
        <v>978</v>
      </c>
      <c r="I3464">
        <v>3.5</v>
      </c>
      <c r="J3464" t="s">
        <v>1331</v>
      </c>
      <c r="K3464">
        <v>2074</v>
      </c>
      <c r="L3464">
        <v>0.2074</v>
      </c>
      <c r="M3464">
        <f>_xlfn.XLOOKUP(_xlfn.TEXTJOIN("|",0,D3464,G3464,H3464,I3464),[3]무기각인!$P$546:$P$1333,[3]무기각인!$O$546:$O$1333)</f>
        <v>0.2044</v>
      </c>
      <c r="N3464">
        <v>1.4677</v>
      </c>
    </row>
    <row r="3465" spans="1:14" x14ac:dyDescent="0.3">
      <c r="A3465" t="s">
        <v>1530</v>
      </c>
      <c r="B3465" t="s">
        <v>665</v>
      </c>
      <c r="C3465">
        <f>_xlfn.XLOOKUP(B3465,[2]itemList_221219!$B:$B,[2]itemList_221219!$A:$A)</f>
        <v>35000</v>
      </c>
      <c r="D3465">
        <v>50</v>
      </c>
      <c r="E3465">
        <v>14</v>
      </c>
      <c r="F3465">
        <v>4</v>
      </c>
      <c r="G3465" t="s">
        <v>47</v>
      </c>
      <c r="H3465" t="s">
        <v>978</v>
      </c>
      <c r="I3465">
        <v>4</v>
      </c>
      <c r="J3465" t="s">
        <v>1332</v>
      </c>
      <c r="K3465">
        <v>2003</v>
      </c>
      <c r="L3465">
        <v>0.20030000000000001</v>
      </c>
      <c r="M3465">
        <f>_xlfn.XLOOKUP(_xlfn.TEXTJOIN("|",0,D3465,G3465,H3465,I3465),[3]무기각인!$P$546:$P$1333,[3]무기각인!$O$546:$O$1333)</f>
        <v>0.2044</v>
      </c>
      <c r="N3465">
        <v>2.0059</v>
      </c>
    </row>
    <row r="3466" spans="1:14" x14ac:dyDescent="0.3">
      <c r="A3466" t="s">
        <v>1530</v>
      </c>
      <c r="B3466" t="s">
        <v>665</v>
      </c>
      <c r="C3466">
        <f>_xlfn.XLOOKUP(B3466,[2]itemList_221219!$B:$B,[2]itemList_221219!$A:$A)</f>
        <v>35000</v>
      </c>
      <c r="D3466">
        <v>50</v>
      </c>
      <c r="E3466">
        <v>14</v>
      </c>
      <c r="F3466">
        <v>4</v>
      </c>
      <c r="G3466" t="s">
        <v>47</v>
      </c>
      <c r="H3466" t="s">
        <v>978</v>
      </c>
      <c r="I3466">
        <v>4.5</v>
      </c>
      <c r="J3466" t="s">
        <v>1333</v>
      </c>
      <c r="K3466">
        <v>2050</v>
      </c>
      <c r="L3466">
        <v>0.20499999999999999</v>
      </c>
      <c r="M3466">
        <f>_xlfn.XLOOKUP(_xlfn.TEXTJOIN("|",0,D3466,G3466,H3466,I3466),[3]무기각인!$P$546:$P$1333,[3]무기각인!$O$546:$O$1333)</f>
        <v>0.2044</v>
      </c>
      <c r="N3466">
        <v>0.29349999999999998</v>
      </c>
    </row>
    <row r="3467" spans="1:14" x14ac:dyDescent="0.3">
      <c r="A3467" t="s">
        <v>1530</v>
      </c>
      <c r="B3467" t="s">
        <v>665</v>
      </c>
      <c r="C3467">
        <f>_xlfn.XLOOKUP(B3467,[2]itemList_221219!$B:$B,[2]itemList_221219!$A:$A)</f>
        <v>35000</v>
      </c>
      <c r="D3467">
        <v>50</v>
      </c>
      <c r="E3467">
        <v>14</v>
      </c>
      <c r="F3467">
        <v>4</v>
      </c>
      <c r="G3467" t="s">
        <v>47</v>
      </c>
      <c r="H3467" t="s">
        <v>978</v>
      </c>
      <c r="I3467">
        <v>5</v>
      </c>
      <c r="J3467" t="s">
        <v>1334</v>
      </c>
      <c r="K3467">
        <v>2048</v>
      </c>
      <c r="L3467">
        <v>0.20480000000000001</v>
      </c>
      <c r="M3467">
        <f>_xlfn.XLOOKUP(_xlfn.TEXTJOIN("|",0,D3467,G3467,H3467,I3467),[3]무기각인!$P$546:$P$1333,[3]무기각인!$O$546:$O$1333)</f>
        <v>0.2044</v>
      </c>
      <c r="N3467">
        <v>0.19570000000000001</v>
      </c>
    </row>
    <row r="3468" spans="1:14" x14ac:dyDescent="0.3">
      <c r="A3468" t="s">
        <v>1530</v>
      </c>
      <c r="B3468" t="s">
        <v>665</v>
      </c>
      <c r="C3468">
        <f>_xlfn.XLOOKUP(B3468,[2]itemList_221219!$B:$B,[2]itemList_221219!$A:$A)</f>
        <v>35000</v>
      </c>
      <c r="D3468">
        <v>50</v>
      </c>
      <c r="E3468">
        <v>14</v>
      </c>
      <c r="F3468">
        <v>5</v>
      </c>
      <c r="G3468" t="s">
        <v>966</v>
      </c>
      <c r="H3468" t="s">
        <v>978</v>
      </c>
      <c r="I3468">
        <v>1</v>
      </c>
      <c r="J3468" t="s">
        <v>1341</v>
      </c>
      <c r="K3468">
        <v>2058</v>
      </c>
      <c r="L3468">
        <v>0.20580000000000001</v>
      </c>
      <c r="M3468">
        <f>_xlfn.XLOOKUP(_xlfn.TEXTJOIN("|",0,D3468,G3468,H3468,I3468),[3]무기각인!$P$546:$P$1333,[3]무기각인!$O$546:$O$1333)</f>
        <v>0.2044</v>
      </c>
      <c r="N3468">
        <v>0.68489999999999995</v>
      </c>
    </row>
    <row r="3469" spans="1:14" x14ac:dyDescent="0.3">
      <c r="A3469" t="s">
        <v>1530</v>
      </c>
      <c r="B3469" t="s">
        <v>665</v>
      </c>
      <c r="C3469">
        <f>_xlfn.XLOOKUP(B3469,[2]itemList_221219!$B:$B,[2]itemList_221219!$A:$A)</f>
        <v>35000</v>
      </c>
      <c r="D3469">
        <v>50</v>
      </c>
      <c r="E3469">
        <v>14</v>
      </c>
      <c r="F3469">
        <v>5</v>
      </c>
      <c r="G3469" t="s">
        <v>966</v>
      </c>
      <c r="H3469" t="s">
        <v>978</v>
      </c>
      <c r="I3469">
        <v>1.5</v>
      </c>
      <c r="J3469" t="s">
        <v>1342</v>
      </c>
      <c r="K3469">
        <v>2024</v>
      </c>
      <c r="L3469">
        <v>0.2024</v>
      </c>
      <c r="M3469">
        <f>_xlfn.XLOOKUP(_xlfn.TEXTJOIN("|",0,D3469,G3469,H3469,I3469),[3]무기각인!$P$546:$P$1333,[3]무기각인!$O$546:$O$1333)</f>
        <v>0.2044</v>
      </c>
      <c r="N3469">
        <v>0.97850000000000004</v>
      </c>
    </row>
    <row r="3470" spans="1:14" x14ac:dyDescent="0.3">
      <c r="A3470" t="s">
        <v>1530</v>
      </c>
      <c r="B3470" t="s">
        <v>665</v>
      </c>
      <c r="C3470">
        <f>_xlfn.XLOOKUP(B3470,[2]itemList_221219!$B:$B,[2]itemList_221219!$A:$A)</f>
        <v>35000</v>
      </c>
      <c r="D3470">
        <v>50</v>
      </c>
      <c r="E3470">
        <v>14</v>
      </c>
      <c r="F3470">
        <v>5</v>
      </c>
      <c r="G3470" t="s">
        <v>966</v>
      </c>
      <c r="H3470" t="s">
        <v>978</v>
      </c>
      <c r="I3470">
        <v>2</v>
      </c>
      <c r="J3470" t="s">
        <v>1343</v>
      </c>
      <c r="K3470">
        <v>2130</v>
      </c>
      <c r="L3470">
        <v>0.21299999999999999</v>
      </c>
      <c r="M3470">
        <f>_xlfn.XLOOKUP(_xlfn.TEXTJOIN("|",0,D3470,G3470,H3470,I3470),[3]무기각인!$P$546:$P$1333,[3]무기각인!$O$546:$O$1333)</f>
        <v>0.2044</v>
      </c>
      <c r="N3470">
        <v>4.2073999999999998</v>
      </c>
    </row>
    <row r="3471" spans="1:14" x14ac:dyDescent="0.3">
      <c r="A3471" t="s">
        <v>1530</v>
      </c>
      <c r="B3471" t="s">
        <v>665</v>
      </c>
      <c r="C3471">
        <f>_xlfn.XLOOKUP(B3471,[2]itemList_221219!$B:$B,[2]itemList_221219!$A:$A)</f>
        <v>35000</v>
      </c>
      <c r="D3471">
        <v>50</v>
      </c>
      <c r="E3471">
        <v>14</v>
      </c>
      <c r="F3471">
        <v>5</v>
      </c>
      <c r="G3471" t="s">
        <v>966</v>
      </c>
      <c r="H3471" t="s">
        <v>978</v>
      </c>
      <c r="I3471">
        <v>2.5</v>
      </c>
      <c r="J3471" t="s">
        <v>1344</v>
      </c>
      <c r="K3471">
        <v>1940</v>
      </c>
      <c r="L3471">
        <v>0.19400000000000001</v>
      </c>
      <c r="M3471">
        <f>_xlfn.XLOOKUP(_xlfn.TEXTJOIN("|",0,D3471,G3471,H3471,I3471),[3]무기각인!$P$546:$P$1333,[3]무기각인!$O$546:$O$1333)</f>
        <v>0.2044</v>
      </c>
      <c r="N3471">
        <v>5.0880999999999998</v>
      </c>
    </row>
    <row r="3472" spans="1:14" x14ac:dyDescent="0.3">
      <c r="A3472" t="s">
        <v>1530</v>
      </c>
      <c r="B3472" t="s">
        <v>665</v>
      </c>
      <c r="C3472">
        <f>_xlfn.XLOOKUP(B3472,[2]itemList_221219!$B:$B,[2]itemList_221219!$A:$A)</f>
        <v>35000</v>
      </c>
      <c r="D3472">
        <v>50</v>
      </c>
      <c r="E3472">
        <v>14</v>
      </c>
      <c r="F3472">
        <v>5</v>
      </c>
      <c r="G3472" t="s">
        <v>966</v>
      </c>
      <c r="H3472" t="s">
        <v>978</v>
      </c>
      <c r="I3472">
        <v>3</v>
      </c>
      <c r="J3472" t="s">
        <v>1345</v>
      </c>
      <c r="K3472">
        <v>2161</v>
      </c>
      <c r="L3472">
        <v>0.21609999999999999</v>
      </c>
      <c r="M3472">
        <f>_xlfn.XLOOKUP(_xlfn.TEXTJOIN("|",0,D3472,G3472,H3472,I3472),[3]무기각인!$P$546:$P$1333,[3]무기각인!$O$546:$O$1333)</f>
        <v>0.2044</v>
      </c>
      <c r="N3472">
        <v>5.7241</v>
      </c>
    </row>
    <row r="3473" spans="1:14" x14ac:dyDescent="0.3">
      <c r="A3473" t="s">
        <v>1530</v>
      </c>
      <c r="B3473" t="s">
        <v>665</v>
      </c>
      <c r="C3473">
        <f>_xlfn.XLOOKUP(B3473,[2]itemList_221219!$B:$B,[2]itemList_221219!$A:$A)</f>
        <v>35000</v>
      </c>
      <c r="D3473">
        <v>50</v>
      </c>
      <c r="E3473">
        <v>14</v>
      </c>
      <c r="F3473">
        <v>5</v>
      </c>
      <c r="G3473" t="s">
        <v>966</v>
      </c>
      <c r="H3473" t="s">
        <v>978</v>
      </c>
      <c r="I3473">
        <v>3.5</v>
      </c>
      <c r="J3473" t="s">
        <v>1346</v>
      </c>
      <c r="K3473">
        <v>2097</v>
      </c>
      <c r="L3473">
        <v>0.2097</v>
      </c>
      <c r="M3473">
        <f>_xlfn.XLOOKUP(_xlfn.TEXTJOIN("|",0,D3473,G3473,H3473,I3473),[3]무기각인!$P$546:$P$1333,[3]무기각인!$O$546:$O$1333)</f>
        <v>0.2044</v>
      </c>
      <c r="N3473">
        <v>2.593</v>
      </c>
    </row>
    <row r="3474" spans="1:14" x14ac:dyDescent="0.3">
      <c r="A3474" t="s">
        <v>1530</v>
      </c>
      <c r="B3474" t="s">
        <v>665</v>
      </c>
      <c r="C3474">
        <f>_xlfn.XLOOKUP(B3474,[2]itemList_221219!$B:$B,[2]itemList_221219!$A:$A)</f>
        <v>35000</v>
      </c>
      <c r="D3474">
        <v>50</v>
      </c>
      <c r="E3474">
        <v>14</v>
      </c>
      <c r="F3474">
        <v>5</v>
      </c>
      <c r="G3474" t="s">
        <v>966</v>
      </c>
      <c r="H3474" t="s">
        <v>978</v>
      </c>
      <c r="I3474">
        <v>4</v>
      </c>
      <c r="J3474" t="s">
        <v>1347</v>
      </c>
      <c r="K3474">
        <v>2047</v>
      </c>
      <c r="L3474">
        <v>0.20469999999999999</v>
      </c>
      <c r="M3474">
        <f>_xlfn.XLOOKUP(_xlfn.TEXTJOIN("|",0,D3474,G3474,H3474,I3474),[3]무기각인!$P$546:$P$1333,[3]무기각인!$O$546:$O$1333)</f>
        <v>0.2044</v>
      </c>
      <c r="N3474">
        <v>0.14680000000000001</v>
      </c>
    </row>
    <row r="3475" spans="1:14" x14ac:dyDescent="0.3">
      <c r="A3475" t="s">
        <v>1530</v>
      </c>
      <c r="B3475" t="s">
        <v>665</v>
      </c>
      <c r="C3475">
        <f>_xlfn.XLOOKUP(B3475,[2]itemList_221219!$B:$B,[2]itemList_221219!$A:$A)</f>
        <v>35000</v>
      </c>
      <c r="D3475">
        <v>50</v>
      </c>
      <c r="E3475">
        <v>14</v>
      </c>
      <c r="F3475">
        <v>5</v>
      </c>
      <c r="G3475" t="s">
        <v>966</v>
      </c>
      <c r="H3475" t="s">
        <v>978</v>
      </c>
      <c r="I3475">
        <v>4.5</v>
      </c>
      <c r="J3475" t="s">
        <v>1348</v>
      </c>
      <c r="K3475">
        <v>2079</v>
      </c>
      <c r="L3475">
        <v>0.2079</v>
      </c>
      <c r="M3475">
        <f>_xlfn.XLOOKUP(_xlfn.TEXTJOIN("|",0,D3475,G3475,H3475,I3475),[3]무기각인!$P$546:$P$1333,[3]무기각인!$O$546:$O$1333)</f>
        <v>0.2044</v>
      </c>
      <c r="N3475">
        <v>1.7122999999999999</v>
      </c>
    </row>
    <row r="3476" spans="1:14" x14ac:dyDescent="0.3">
      <c r="A3476" t="s">
        <v>1530</v>
      </c>
      <c r="B3476" t="s">
        <v>665</v>
      </c>
      <c r="C3476">
        <f>_xlfn.XLOOKUP(B3476,[2]itemList_221219!$B:$B,[2]itemList_221219!$A:$A)</f>
        <v>35000</v>
      </c>
      <c r="D3476">
        <v>50</v>
      </c>
      <c r="E3476">
        <v>14</v>
      </c>
      <c r="F3476">
        <v>5</v>
      </c>
      <c r="G3476" t="s">
        <v>966</v>
      </c>
      <c r="H3476" t="s">
        <v>978</v>
      </c>
      <c r="I3476">
        <v>5</v>
      </c>
      <c r="J3476" t="s">
        <v>1349</v>
      </c>
      <c r="K3476">
        <v>1983</v>
      </c>
      <c r="L3476">
        <v>0.1983</v>
      </c>
      <c r="M3476">
        <f>_xlfn.XLOOKUP(_xlfn.TEXTJOIN("|",0,D3476,G3476,H3476,I3476),[3]무기각인!$P$546:$P$1333,[3]무기각인!$O$546:$O$1333)</f>
        <v>0.2044</v>
      </c>
      <c r="N3476">
        <v>2.9843000000000002</v>
      </c>
    </row>
    <row r="3477" spans="1:14" x14ac:dyDescent="0.3">
      <c r="A3477" t="s">
        <v>1530</v>
      </c>
      <c r="B3477" t="s">
        <v>665</v>
      </c>
      <c r="C3477">
        <f>_xlfn.XLOOKUP(B3477,[2]itemList_221219!$B:$B,[2]itemList_221219!$A:$A)</f>
        <v>35000</v>
      </c>
      <c r="D3477">
        <v>50</v>
      </c>
      <c r="E3477">
        <v>23</v>
      </c>
      <c r="F3477">
        <v>0</v>
      </c>
      <c r="G3477" t="s">
        <v>19</v>
      </c>
      <c r="H3477" t="s">
        <v>980</v>
      </c>
      <c r="I3477">
        <v>2</v>
      </c>
      <c r="J3477" t="s">
        <v>1584</v>
      </c>
      <c r="K3477">
        <v>43556</v>
      </c>
      <c r="L3477">
        <v>4.3555999999999999</v>
      </c>
      <c r="M3477">
        <f>_xlfn.XLOOKUP(_xlfn.TEXTJOIN("|",0,D3477,G3477,H3477,I3477),[3]무기각인!$P$546:$P$1333,[3]무기각인!$O$546:$O$1333)</f>
        <v>4.3333000000000004</v>
      </c>
      <c r="N3477">
        <v>0.51459999999999995</v>
      </c>
    </row>
    <row r="3478" spans="1:14" x14ac:dyDescent="0.3">
      <c r="A3478" t="s">
        <v>1530</v>
      </c>
      <c r="B3478" t="s">
        <v>665</v>
      </c>
      <c r="C3478">
        <f>_xlfn.XLOOKUP(B3478,[2]itemList_221219!$B:$B,[2]itemList_221219!$A:$A)</f>
        <v>35000</v>
      </c>
      <c r="D3478">
        <v>50</v>
      </c>
      <c r="E3478">
        <v>23</v>
      </c>
      <c r="F3478">
        <v>0</v>
      </c>
      <c r="G3478" t="s">
        <v>19</v>
      </c>
      <c r="H3478" t="s">
        <v>980</v>
      </c>
      <c r="I3478">
        <v>3</v>
      </c>
      <c r="J3478" t="s">
        <v>2027</v>
      </c>
      <c r="K3478">
        <v>43583</v>
      </c>
      <c r="L3478">
        <v>4.3582999999999998</v>
      </c>
      <c r="M3478">
        <f>_xlfn.XLOOKUP(_xlfn.TEXTJOIN("|",0,D3478,G3478,H3478,I3478),[3]무기각인!$P$546:$P$1333,[3]무기각인!$O$546:$O$1333)</f>
        <v>4.3333000000000004</v>
      </c>
      <c r="N3478">
        <v>0.57689999999999997</v>
      </c>
    </row>
    <row r="3479" spans="1:14" x14ac:dyDescent="0.3">
      <c r="A3479" t="s">
        <v>1530</v>
      </c>
      <c r="B3479" t="s">
        <v>665</v>
      </c>
      <c r="C3479">
        <f>_xlfn.XLOOKUP(B3479,[2]itemList_221219!$B:$B,[2]itemList_221219!$A:$A)</f>
        <v>35000</v>
      </c>
      <c r="D3479">
        <v>50</v>
      </c>
      <c r="E3479">
        <v>23</v>
      </c>
      <c r="F3479">
        <v>0</v>
      </c>
      <c r="G3479" t="s">
        <v>19</v>
      </c>
      <c r="H3479" t="s">
        <v>980</v>
      </c>
      <c r="I3479">
        <v>4</v>
      </c>
      <c r="J3479" t="s">
        <v>2028</v>
      </c>
      <c r="K3479">
        <v>43448</v>
      </c>
      <c r="L3479">
        <v>4.3448000000000002</v>
      </c>
      <c r="M3479">
        <f>_xlfn.XLOOKUP(_xlfn.TEXTJOIN("|",0,D3479,G3479,H3479,I3479),[3]무기각인!$P$546:$P$1333,[3]무기각인!$O$546:$O$1333)</f>
        <v>4.3333000000000004</v>
      </c>
      <c r="N3479">
        <v>0.26540000000000002</v>
      </c>
    </row>
    <row r="3480" spans="1:14" x14ac:dyDescent="0.3">
      <c r="A3480" t="s">
        <v>1530</v>
      </c>
      <c r="B3480" t="s">
        <v>665</v>
      </c>
      <c r="C3480">
        <f>_xlfn.XLOOKUP(B3480,[2]itemList_221219!$B:$B,[2]itemList_221219!$A:$A)</f>
        <v>35000</v>
      </c>
      <c r="D3480">
        <v>50</v>
      </c>
      <c r="E3480">
        <v>24</v>
      </c>
      <c r="F3480">
        <v>0</v>
      </c>
      <c r="G3480" t="s">
        <v>19</v>
      </c>
      <c r="H3480" t="s">
        <v>981</v>
      </c>
      <c r="I3480">
        <v>2</v>
      </c>
      <c r="J3480" t="s">
        <v>1585</v>
      </c>
      <c r="K3480">
        <v>42943</v>
      </c>
      <c r="L3480">
        <v>4.2942999999999998</v>
      </c>
      <c r="M3480">
        <f>_xlfn.XLOOKUP(_xlfn.TEXTJOIN("|",0,D3480,G3480,H3480,I3480),[3]무기각인!$P$546:$P$1333,[3]무기각인!$O$546:$O$1333)</f>
        <v>4.3333000000000004</v>
      </c>
      <c r="N3480">
        <v>0.9</v>
      </c>
    </row>
    <row r="3481" spans="1:14" x14ac:dyDescent="0.3">
      <c r="A3481" t="s">
        <v>1530</v>
      </c>
      <c r="B3481" t="s">
        <v>665</v>
      </c>
      <c r="C3481">
        <f>_xlfn.XLOOKUP(B3481,[2]itemList_221219!$B:$B,[2]itemList_221219!$A:$A)</f>
        <v>35000</v>
      </c>
      <c r="D3481">
        <v>50</v>
      </c>
      <c r="E3481">
        <v>24</v>
      </c>
      <c r="F3481">
        <v>0</v>
      </c>
      <c r="G3481" t="s">
        <v>19</v>
      </c>
      <c r="H3481" t="s">
        <v>981</v>
      </c>
      <c r="I3481">
        <v>3</v>
      </c>
      <c r="J3481" t="s">
        <v>2029</v>
      </c>
      <c r="K3481">
        <v>43331</v>
      </c>
      <c r="L3481">
        <v>4.3331</v>
      </c>
      <c r="M3481">
        <f>_xlfn.XLOOKUP(_xlfn.TEXTJOIN("|",0,D3481,G3481,H3481,I3481),[3]무기각인!$P$546:$P$1333,[3]무기각인!$O$546:$O$1333)</f>
        <v>4.3333000000000004</v>
      </c>
      <c r="N3481">
        <v>4.5999999999999999E-3</v>
      </c>
    </row>
    <row r="3482" spans="1:14" x14ac:dyDescent="0.3">
      <c r="A3482" t="s">
        <v>1530</v>
      </c>
      <c r="B3482" t="s">
        <v>665</v>
      </c>
      <c r="C3482">
        <f>_xlfn.XLOOKUP(B3482,[2]itemList_221219!$B:$B,[2]itemList_221219!$A:$A)</f>
        <v>35000</v>
      </c>
      <c r="D3482">
        <v>50</v>
      </c>
      <c r="E3482">
        <v>24</v>
      </c>
      <c r="F3482">
        <v>0</v>
      </c>
      <c r="G3482" t="s">
        <v>19</v>
      </c>
      <c r="H3482" t="s">
        <v>981</v>
      </c>
      <c r="I3482">
        <v>4</v>
      </c>
      <c r="J3482" t="s">
        <v>2030</v>
      </c>
      <c r="K3482">
        <v>43620</v>
      </c>
      <c r="L3482">
        <v>4.3620000000000001</v>
      </c>
      <c r="M3482">
        <f>_xlfn.XLOOKUP(_xlfn.TEXTJOIN("|",0,D3482,G3482,H3482,I3482),[3]무기각인!$P$546:$P$1333,[3]무기각인!$O$546:$O$1333)</f>
        <v>4.3333000000000004</v>
      </c>
      <c r="N3482">
        <v>0.6623</v>
      </c>
    </row>
    <row r="3483" spans="1:14" x14ac:dyDescent="0.3">
      <c r="A3483" t="s">
        <v>1530</v>
      </c>
      <c r="B3483" t="s">
        <v>665</v>
      </c>
      <c r="C3483">
        <f>_xlfn.XLOOKUP(B3483,[2]itemList_221219!$B:$B,[2]itemList_221219!$A:$A)</f>
        <v>35000</v>
      </c>
      <c r="D3483">
        <v>50</v>
      </c>
      <c r="E3483">
        <v>25</v>
      </c>
      <c r="F3483">
        <v>0</v>
      </c>
      <c r="G3483" t="s">
        <v>19</v>
      </c>
      <c r="H3483" t="s">
        <v>982</v>
      </c>
      <c r="I3483">
        <v>2</v>
      </c>
      <c r="J3483" t="s">
        <v>1586</v>
      </c>
      <c r="K3483">
        <v>43146</v>
      </c>
      <c r="L3483">
        <v>4.3146000000000004</v>
      </c>
      <c r="M3483">
        <f>_xlfn.XLOOKUP(_xlfn.TEXTJOIN("|",0,D3483,G3483,H3483,I3483),[3]무기각인!$P$546:$P$1333,[3]무기각인!$O$546:$O$1333)</f>
        <v>4.3333000000000004</v>
      </c>
      <c r="N3483">
        <v>0.43149999999999999</v>
      </c>
    </row>
    <row r="3484" spans="1:14" x14ac:dyDescent="0.3">
      <c r="A3484" t="s">
        <v>1530</v>
      </c>
      <c r="B3484" t="s">
        <v>665</v>
      </c>
      <c r="C3484">
        <f>_xlfn.XLOOKUP(B3484,[2]itemList_221219!$B:$B,[2]itemList_221219!$A:$A)</f>
        <v>35000</v>
      </c>
      <c r="D3484">
        <v>50</v>
      </c>
      <c r="E3484">
        <v>25</v>
      </c>
      <c r="F3484">
        <v>0</v>
      </c>
      <c r="G3484" t="s">
        <v>19</v>
      </c>
      <c r="H3484" t="s">
        <v>982</v>
      </c>
      <c r="I3484">
        <v>3</v>
      </c>
      <c r="J3484" t="s">
        <v>2031</v>
      </c>
      <c r="K3484">
        <v>43317</v>
      </c>
      <c r="L3484">
        <v>4.3316999999999997</v>
      </c>
      <c r="M3484">
        <f>_xlfn.XLOOKUP(_xlfn.TEXTJOIN("|",0,D3484,G3484,H3484,I3484),[3]무기각인!$P$546:$P$1333,[3]무기각인!$O$546:$O$1333)</f>
        <v>4.3333000000000004</v>
      </c>
      <c r="N3484">
        <v>3.6900000000000002E-2</v>
      </c>
    </row>
    <row r="3485" spans="1:14" x14ac:dyDescent="0.3">
      <c r="A3485" t="s">
        <v>1530</v>
      </c>
      <c r="B3485" t="s">
        <v>665</v>
      </c>
      <c r="C3485">
        <f>_xlfn.XLOOKUP(B3485,[2]itemList_221219!$B:$B,[2]itemList_221219!$A:$A)</f>
        <v>35000</v>
      </c>
      <c r="D3485">
        <v>50</v>
      </c>
      <c r="E3485">
        <v>25</v>
      </c>
      <c r="F3485">
        <v>0</v>
      </c>
      <c r="G3485" t="s">
        <v>19</v>
      </c>
      <c r="H3485" t="s">
        <v>982</v>
      </c>
      <c r="I3485">
        <v>4</v>
      </c>
      <c r="J3485" t="s">
        <v>2032</v>
      </c>
      <c r="K3485">
        <v>43383</v>
      </c>
      <c r="L3485">
        <v>4.3383000000000003</v>
      </c>
      <c r="M3485">
        <f>_xlfn.XLOOKUP(_xlfn.TEXTJOIN("|",0,D3485,G3485,H3485,I3485),[3]무기각인!$P$546:$P$1333,[3]무기각인!$O$546:$O$1333)</f>
        <v>4.3333000000000004</v>
      </c>
      <c r="N3485">
        <v>0.1154</v>
      </c>
    </row>
    <row r="3486" spans="1:14" x14ac:dyDescent="0.3">
      <c r="A3486" t="s">
        <v>1530</v>
      </c>
      <c r="B3486" t="s">
        <v>665</v>
      </c>
      <c r="C3486">
        <f>_xlfn.XLOOKUP(B3486,[2]itemList_221219!$B:$B,[2]itemList_221219!$A:$A)</f>
        <v>35000</v>
      </c>
      <c r="D3486">
        <v>50</v>
      </c>
      <c r="E3486">
        <v>47</v>
      </c>
      <c r="F3486">
        <v>0</v>
      </c>
      <c r="G3486" t="s">
        <v>19</v>
      </c>
      <c r="H3486" t="s">
        <v>985</v>
      </c>
      <c r="I3486">
        <v>1</v>
      </c>
      <c r="J3486" t="s">
        <v>1433</v>
      </c>
      <c r="K3486">
        <v>39988</v>
      </c>
      <c r="L3486">
        <v>3.9988000000000001</v>
      </c>
      <c r="M3486">
        <f>_xlfn.XLOOKUP(_xlfn.TEXTJOIN("|",0,D3486,G3486,H3486,I3486),[3]무기각인!$P$546:$P$1333,[3]무기각인!$O$546:$O$1333)</f>
        <v>4</v>
      </c>
      <c r="N3486">
        <v>0.03</v>
      </c>
    </row>
    <row r="3487" spans="1:14" x14ac:dyDescent="0.3">
      <c r="A3487" t="s">
        <v>1530</v>
      </c>
      <c r="B3487" t="s">
        <v>665</v>
      </c>
      <c r="C3487">
        <f>_xlfn.XLOOKUP(B3487,[2]itemList_221219!$B:$B,[2]itemList_221219!$A:$A)</f>
        <v>35000</v>
      </c>
      <c r="D3487">
        <v>50</v>
      </c>
      <c r="E3487">
        <v>47</v>
      </c>
      <c r="F3487">
        <v>0</v>
      </c>
      <c r="G3487" t="s">
        <v>19</v>
      </c>
      <c r="H3487" t="s">
        <v>985</v>
      </c>
      <c r="I3487">
        <v>2</v>
      </c>
      <c r="J3487" t="s">
        <v>1589</v>
      </c>
      <c r="K3487">
        <v>39918</v>
      </c>
      <c r="L3487">
        <v>3.9918</v>
      </c>
      <c r="M3487">
        <f>_xlfn.XLOOKUP(_xlfn.TEXTJOIN("|",0,D3487,G3487,H3487,I3487),[3]무기각인!$P$546:$P$1333,[3]무기각인!$O$546:$O$1333)</f>
        <v>4</v>
      </c>
      <c r="N3487">
        <v>0.20499999999999999</v>
      </c>
    </row>
    <row r="3488" spans="1:14" x14ac:dyDescent="0.3">
      <c r="A3488" t="s">
        <v>1530</v>
      </c>
      <c r="B3488" t="s">
        <v>665</v>
      </c>
      <c r="C3488">
        <f>_xlfn.XLOOKUP(B3488,[2]itemList_221219!$B:$B,[2]itemList_221219!$A:$A)</f>
        <v>35000</v>
      </c>
      <c r="D3488">
        <v>50</v>
      </c>
      <c r="E3488">
        <v>48</v>
      </c>
      <c r="F3488">
        <v>0</v>
      </c>
      <c r="G3488" t="s">
        <v>19</v>
      </c>
      <c r="H3488" t="s">
        <v>986</v>
      </c>
      <c r="I3488">
        <v>1</v>
      </c>
      <c r="J3488" t="s">
        <v>1434</v>
      </c>
      <c r="K3488">
        <v>5987</v>
      </c>
      <c r="L3488">
        <v>0.59870000000000001</v>
      </c>
      <c r="M3488">
        <f>_xlfn.XLOOKUP(_xlfn.TEXTJOIN("|",0,D3488,G3488,H3488,I3488),[3]무기각인!$P$546:$P$1333,[3]무기각인!$O$546:$O$1333)</f>
        <v>0.6</v>
      </c>
      <c r="N3488">
        <v>0.2167</v>
      </c>
    </row>
    <row r="3489" spans="1:14" x14ac:dyDescent="0.3">
      <c r="A3489" t="s">
        <v>1530</v>
      </c>
      <c r="B3489" t="s">
        <v>665</v>
      </c>
      <c r="C3489">
        <f>_xlfn.XLOOKUP(B3489,[2]itemList_221219!$B:$B,[2]itemList_221219!$A:$A)</f>
        <v>35000</v>
      </c>
      <c r="D3489">
        <v>50</v>
      </c>
      <c r="E3489">
        <v>48</v>
      </c>
      <c r="F3489">
        <v>0</v>
      </c>
      <c r="G3489" t="s">
        <v>19</v>
      </c>
      <c r="H3489" t="s">
        <v>986</v>
      </c>
      <c r="I3489">
        <v>2</v>
      </c>
      <c r="J3489" t="s">
        <v>1435</v>
      </c>
      <c r="K3489">
        <v>5940</v>
      </c>
      <c r="L3489">
        <v>0.59399999999999997</v>
      </c>
      <c r="M3489">
        <f>_xlfn.XLOOKUP(_xlfn.TEXTJOIN("|",0,D3489,G3489,H3489,I3489),[3]무기각인!$P$546:$P$1333,[3]무기각인!$O$546:$O$1333)</f>
        <v>0.6</v>
      </c>
      <c r="N3489">
        <v>1</v>
      </c>
    </row>
    <row r="3490" spans="1:14" x14ac:dyDescent="0.3">
      <c r="A3490" t="s">
        <v>1530</v>
      </c>
      <c r="B3490" t="s">
        <v>665</v>
      </c>
      <c r="C3490">
        <f>_xlfn.XLOOKUP(B3490,[2]itemList_221219!$B:$B,[2]itemList_221219!$A:$A)</f>
        <v>35000</v>
      </c>
      <c r="D3490">
        <v>50</v>
      </c>
      <c r="E3490">
        <v>48</v>
      </c>
      <c r="F3490">
        <v>0</v>
      </c>
      <c r="G3490" t="s">
        <v>19</v>
      </c>
      <c r="H3490" t="s">
        <v>986</v>
      </c>
      <c r="I3490">
        <v>3</v>
      </c>
      <c r="J3490" t="s">
        <v>1436</v>
      </c>
      <c r="K3490">
        <v>5914</v>
      </c>
      <c r="L3490">
        <v>0.59140000000000004</v>
      </c>
      <c r="M3490">
        <f>_xlfn.XLOOKUP(_xlfn.TEXTJOIN("|",0,D3490,G3490,H3490,I3490),[3]무기각인!$P$546:$P$1333,[3]무기각인!$O$546:$O$1333)</f>
        <v>0.6</v>
      </c>
      <c r="N3490">
        <v>1.4333</v>
      </c>
    </row>
    <row r="3491" spans="1:14" x14ac:dyDescent="0.3">
      <c r="A3491" t="s">
        <v>1530</v>
      </c>
      <c r="B3491" t="s">
        <v>665</v>
      </c>
      <c r="C3491">
        <f>_xlfn.XLOOKUP(B3491,[2]itemList_221219!$B:$B,[2]itemList_221219!$A:$A)</f>
        <v>35000</v>
      </c>
      <c r="D3491">
        <v>50</v>
      </c>
      <c r="E3491">
        <v>48</v>
      </c>
      <c r="F3491">
        <v>0</v>
      </c>
      <c r="G3491" t="s">
        <v>19</v>
      </c>
      <c r="H3491" t="s">
        <v>986</v>
      </c>
      <c r="I3491">
        <v>4</v>
      </c>
      <c r="J3491" t="s">
        <v>1437</v>
      </c>
      <c r="K3491">
        <v>6039</v>
      </c>
      <c r="L3491">
        <v>0.60389999999999999</v>
      </c>
      <c r="M3491">
        <f>_xlfn.XLOOKUP(_xlfn.TEXTJOIN("|",0,D3491,G3491,H3491,I3491),[3]무기각인!$P$546:$P$1333,[3]무기각인!$O$546:$O$1333)</f>
        <v>0.6</v>
      </c>
      <c r="N3491">
        <v>0.65</v>
      </c>
    </row>
    <row r="3492" spans="1:14" x14ac:dyDescent="0.3">
      <c r="A3492" t="s">
        <v>1530</v>
      </c>
      <c r="B3492" t="s">
        <v>665</v>
      </c>
      <c r="C3492">
        <f>_xlfn.XLOOKUP(B3492,[2]itemList_221219!$B:$B,[2]itemList_221219!$A:$A)</f>
        <v>35000</v>
      </c>
      <c r="D3492">
        <v>50</v>
      </c>
      <c r="E3492">
        <v>48</v>
      </c>
      <c r="F3492">
        <v>0</v>
      </c>
      <c r="G3492" t="s">
        <v>19</v>
      </c>
      <c r="H3492" t="s">
        <v>986</v>
      </c>
      <c r="I3492">
        <v>5</v>
      </c>
      <c r="J3492" t="s">
        <v>1438</v>
      </c>
      <c r="K3492">
        <v>6018</v>
      </c>
      <c r="L3492">
        <v>0.6018</v>
      </c>
      <c r="M3492">
        <f>_xlfn.XLOOKUP(_xlfn.TEXTJOIN("|",0,D3492,G3492,H3492,I3492),[3]무기각인!$P$546:$P$1333,[3]무기각인!$O$546:$O$1333)</f>
        <v>0.6</v>
      </c>
      <c r="N3492">
        <v>0.3</v>
      </c>
    </row>
    <row r="3493" spans="1:14" x14ac:dyDescent="0.3">
      <c r="A3493" t="s">
        <v>1530</v>
      </c>
      <c r="B3493" t="s">
        <v>665</v>
      </c>
      <c r="C3493">
        <f>_xlfn.XLOOKUP(B3493,[2]itemList_221219!$B:$B,[2]itemList_221219!$A:$A)</f>
        <v>35000</v>
      </c>
      <c r="D3493">
        <v>50</v>
      </c>
      <c r="E3493">
        <v>48</v>
      </c>
      <c r="F3493">
        <v>0</v>
      </c>
      <c r="G3493" t="s">
        <v>19</v>
      </c>
      <c r="H3493" t="s">
        <v>986</v>
      </c>
      <c r="I3493">
        <v>6</v>
      </c>
      <c r="J3493" t="s">
        <v>1439</v>
      </c>
      <c r="K3493">
        <v>6156</v>
      </c>
      <c r="L3493">
        <v>0.61560000000000004</v>
      </c>
      <c r="M3493">
        <f>_xlfn.XLOOKUP(_xlfn.TEXTJOIN("|",0,D3493,G3493,H3493,I3493),[3]무기각인!$P$546:$P$1333,[3]무기각인!$O$546:$O$1333)</f>
        <v>0.6</v>
      </c>
      <c r="N3493">
        <v>2.6</v>
      </c>
    </row>
    <row r="3494" spans="1:14" x14ac:dyDescent="0.3">
      <c r="A3494" t="s">
        <v>1530</v>
      </c>
      <c r="B3494" t="s">
        <v>665</v>
      </c>
      <c r="C3494">
        <f>_xlfn.XLOOKUP(B3494,[2]itemList_221219!$B:$B,[2]itemList_221219!$A:$A)</f>
        <v>35000</v>
      </c>
      <c r="D3494">
        <v>50</v>
      </c>
      <c r="E3494">
        <v>48</v>
      </c>
      <c r="F3494">
        <v>0</v>
      </c>
      <c r="G3494" t="s">
        <v>19</v>
      </c>
      <c r="H3494" t="s">
        <v>986</v>
      </c>
      <c r="I3494">
        <v>7</v>
      </c>
      <c r="J3494" t="s">
        <v>1440</v>
      </c>
      <c r="K3494">
        <v>6044</v>
      </c>
      <c r="L3494">
        <v>0.60440000000000005</v>
      </c>
      <c r="M3494">
        <f>_xlfn.XLOOKUP(_xlfn.TEXTJOIN("|",0,D3494,G3494,H3494,I3494),[3]무기각인!$P$546:$P$1333,[3]무기각인!$O$546:$O$1333)</f>
        <v>0.6</v>
      </c>
      <c r="N3494">
        <v>0.73329999999999995</v>
      </c>
    </row>
    <row r="3495" spans="1:14" x14ac:dyDescent="0.3">
      <c r="A3495" t="s">
        <v>1530</v>
      </c>
      <c r="B3495" t="s">
        <v>665</v>
      </c>
      <c r="C3495">
        <f>_xlfn.XLOOKUP(B3495,[2]itemList_221219!$B:$B,[2]itemList_221219!$A:$A)</f>
        <v>35000</v>
      </c>
      <c r="D3495">
        <v>50</v>
      </c>
      <c r="E3495">
        <v>48</v>
      </c>
      <c r="F3495">
        <v>0</v>
      </c>
      <c r="G3495" t="s">
        <v>19</v>
      </c>
      <c r="H3495" t="s">
        <v>986</v>
      </c>
      <c r="I3495">
        <v>8</v>
      </c>
      <c r="J3495" t="s">
        <v>1441</v>
      </c>
      <c r="K3495">
        <v>6002</v>
      </c>
      <c r="L3495">
        <v>0.60019999999999996</v>
      </c>
      <c r="M3495">
        <f>_xlfn.XLOOKUP(_xlfn.TEXTJOIN("|",0,D3495,G3495,H3495,I3495),[3]무기각인!$P$546:$P$1333,[3]무기각인!$O$546:$O$1333)</f>
        <v>0.6</v>
      </c>
      <c r="N3495">
        <v>3.3300000000000003E-2</v>
      </c>
    </row>
    <row r="3496" spans="1:14" x14ac:dyDescent="0.3">
      <c r="A3496" t="s">
        <v>1530</v>
      </c>
      <c r="B3496" t="s">
        <v>665</v>
      </c>
      <c r="C3496">
        <f>_xlfn.XLOOKUP(B3496,[2]itemList_221219!$B:$B,[2]itemList_221219!$A:$A)</f>
        <v>35000</v>
      </c>
      <c r="D3496">
        <v>50</v>
      </c>
      <c r="E3496">
        <v>48</v>
      </c>
      <c r="F3496">
        <v>0</v>
      </c>
      <c r="G3496" t="s">
        <v>19</v>
      </c>
      <c r="H3496" t="s">
        <v>986</v>
      </c>
      <c r="I3496">
        <v>9</v>
      </c>
      <c r="J3496" t="s">
        <v>1590</v>
      </c>
      <c r="K3496">
        <v>6021</v>
      </c>
      <c r="L3496">
        <v>0.60209999999999997</v>
      </c>
      <c r="M3496">
        <f>_xlfn.XLOOKUP(_xlfn.TEXTJOIN("|",0,D3496,G3496,H3496,I3496),[3]무기각인!$P$546:$P$1333,[3]무기각인!$O$546:$O$1333)</f>
        <v>0.6</v>
      </c>
      <c r="N3496">
        <v>0.35</v>
      </c>
    </row>
    <row r="3497" spans="1:14" x14ac:dyDescent="0.3">
      <c r="A3497" t="s">
        <v>1530</v>
      </c>
      <c r="B3497" t="s">
        <v>665</v>
      </c>
      <c r="C3497">
        <f>_xlfn.XLOOKUP(B3497,[2]itemList_221219!$B:$B,[2]itemList_221219!$A:$A)</f>
        <v>35000</v>
      </c>
      <c r="D3497">
        <v>50</v>
      </c>
      <c r="E3497">
        <v>48</v>
      </c>
      <c r="F3497">
        <v>0</v>
      </c>
      <c r="G3497" t="s">
        <v>19</v>
      </c>
      <c r="H3497" t="s">
        <v>986</v>
      </c>
      <c r="I3497">
        <v>10</v>
      </c>
      <c r="J3497" t="s">
        <v>1591</v>
      </c>
      <c r="K3497">
        <v>5947</v>
      </c>
      <c r="L3497">
        <v>0.59470000000000001</v>
      </c>
      <c r="M3497">
        <f>_xlfn.XLOOKUP(_xlfn.TEXTJOIN("|",0,D3497,G3497,H3497,I3497),[3]무기각인!$P$546:$P$1333,[3]무기각인!$O$546:$O$1333)</f>
        <v>0.6</v>
      </c>
      <c r="N3497">
        <v>0.88329999999999997</v>
      </c>
    </row>
    <row r="3498" spans="1:14" x14ac:dyDescent="0.3">
      <c r="A3498" t="s">
        <v>1530</v>
      </c>
      <c r="B3498" t="s">
        <v>665</v>
      </c>
      <c r="C3498">
        <f>_xlfn.XLOOKUP(B3498,[2]itemList_221219!$B:$B,[2]itemList_221219!$A:$A)</f>
        <v>35000</v>
      </c>
      <c r="D3498">
        <v>50</v>
      </c>
      <c r="E3498">
        <v>49</v>
      </c>
      <c r="F3498">
        <v>0</v>
      </c>
      <c r="G3498" t="s">
        <v>19</v>
      </c>
      <c r="H3498" t="s">
        <v>987</v>
      </c>
      <c r="I3498">
        <v>1</v>
      </c>
      <c r="J3498" t="s">
        <v>1442</v>
      </c>
      <c r="K3498">
        <v>39948</v>
      </c>
      <c r="L3498">
        <v>3.9948000000000001</v>
      </c>
      <c r="M3498">
        <f>_xlfn.XLOOKUP(_xlfn.TEXTJOIN("|",0,D3498,G3498,H3498,I3498),[3]무기각인!$P$546:$P$1333,[3]무기각인!$O$546:$O$1333)</f>
        <v>4</v>
      </c>
      <c r="N3498">
        <v>0.13</v>
      </c>
    </row>
    <row r="3499" spans="1:14" x14ac:dyDescent="0.3">
      <c r="A3499" t="s">
        <v>1530</v>
      </c>
      <c r="B3499" t="s">
        <v>665</v>
      </c>
      <c r="C3499">
        <f>_xlfn.XLOOKUP(B3499,[2]itemList_221219!$B:$B,[2]itemList_221219!$A:$A)</f>
        <v>35000</v>
      </c>
      <c r="D3499">
        <v>50</v>
      </c>
      <c r="E3499">
        <v>49</v>
      </c>
      <c r="F3499">
        <v>0</v>
      </c>
      <c r="G3499" t="s">
        <v>19</v>
      </c>
      <c r="H3499" t="s">
        <v>987</v>
      </c>
      <c r="I3499">
        <v>2</v>
      </c>
      <c r="J3499" t="s">
        <v>1592</v>
      </c>
      <c r="K3499">
        <v>39913</v>
      </c>
      <c r="L3499">
        <v>3.9912999999999998</v>
      </c>
      <c r="M3499">
        <f>_xlfn.XLOOKUP(_xlfn.TEXTJOIN("|",0,D3499,G3499,H3499,I3499),[3]무기각인!$P$546:$P$1333,[3]무기각인!$O$546:$O$1333)</f>
        <v>4</v>
      </c>
      <c r="N3499">
        <v>0.2175</v>
      </c>
    </row>
    <row r="3500" spans="1:14" x14ac:dyDescent="0.3">
      <c r="A3500" t="s">
        <v>1530</v>
      </c>
      <c r="B3500" t="s">
        <v>665</v>
      </c>
      <c r="C3500">
        <f>_xlfn.XLOOKUP(B3500,[2]itemList_221219!$B:$B,[2]itemList_221219!$A:$A)</f>
        <v>35000</v>
      </c>
      <c r="D3500">
        <v>50</v>
      </c>
      <c r="E3500">
        <v>50</v>
      </c>
      <c r="F3500">
        <v>0</v>
      </c>
      <c r="G3500" t="s">
        <v>19</v>
      </c>
      <c r="H3500" t="s">
        <v>988</v>
      </c>
      <c r="I3500">
        <v>1</v>
      </c>
      <c r="J3500" t="s">
        <v>1443</v>
      </c>
      <c r="K3500">
        <v>6042</v>
      </c>
      <c r="L3500">
        <v>0.60419999999999996</v>
      </c>
      <c r="M3500">
        <f>_xlfn.XLOOKUP(_xlfn.TEXTJOIN("|",0,D3500,G3500,H3500,I3500),[3]무기각인!$P$546:$P$1333,[3]무기각인!$O$546:$O$1333)</f>
        <v>0.6</v>
      </c>
      <c r="N3500">
        <v>0.7</v>
      </c>
    </row>
    <row r="3501" spans="1:14" x14ac:dyDescent="0.3">
      <c r="A3501" t="s">
        <v>1530</v>
      </c>
      <c r="B3501" t="s">
        <v>665</v>
      </c>
      <c r="C3501">
        <f>_xlfn.XLOOKUP(B3501,[2]itemList_221219!$B:$B,[2]itemList_221219!$A:$A)</f>
        <v>35000</v>
      </c>
      <c r="D3501">
        <v>50</v>
      </c>
      <c r="E3501">
        <v>50</v>
      </c>
      <c r="F3501">
        <v>0</v>
      </c>
      <c r="G3501" t="s">
        <v>19</v>
      </c>
      <c r="H3501" t="s">
        <v>988</v>
      </c>
      <c r="I3501">
        <v>2</v>
      </c>
      <c r="J3501" t="s">
        <v>1444</v>
      </c>
      <c r="K3501">
        <v>5860</v>
      </c>
      <c r="L3501">
        <v>0.58599999999999997</v>
      </c>
      <c r="M3501">
        <f>_xlfn.XLOOKUP(_xlfn.TEXTJOIN("|",0,D3501,G3501,H3501,I3501),[3]무기각인!$P$546:$P$1333,[3]무기각인!$O$546:$O$1333)</f>
        <v>0.6</v>
      </c>
      <c r="N3501">
        <v>2.3332999999999999</v>
      </c>
    </row>
    <row r="3502" spans="1:14" x14ac:dyDescent="0.3">
      <c r="A3502" t="s">
        <v>1530</v>
      </c>
      <c r="B3502" t="s">
        <v>665</v>
      </c>
      <c r="C3502">
        <f>_xlfn.XLOOKUP(B3502,[2]itemList_221219!$B:$B,[2]itemList_221219!$A:$A)</f>
        <v>35000</v>
      </c>
      <c r="D3502">
        <v>50</v>
      </c>
      <c r="E3502">
        <v>50</v>
      </c>
      <c r="F3502">
        <v>0</v>
      </c>
      <c r="G3502" t="s">
        <v>19</v>
      </c>
      <c r="H3502" t="s">
        <v>988</v>
      </c>
      <c r="I3502">
        <v>3</v>
      </c>
      <c r="J3502" t="s">
        <v>1445</v>
      </c>
      <c r="K3502">
        <v>6117</v>
      </c>
      <c r="L3502">
        <v>0.61170000000000002</v>
      </c>
      <c r="M3502">
        <f>_xlfn.XLOOKUP(_xlfn.TEXTJOIN("|",0,D3502,G3502,H3502,I3502),[3]무기각인!$P$546:$P$1333,[3]무기각인!$O$546:$O$1333)</f>
        <v>0.6</v>
      </c>
      <c r="N3502">
        <v>1.95</v>
      </c>
    </row>
    <row r="3503" spans="1:14" x14ac:dyDescent="0.3">
      <c r="A3503" t="s">
        <v>1530</v>
      </c>
      <c r="B3503" t="s">
        <v>665</v>
      </c>
      <c r="C3503">
        <f>_xlfn.XLOOKUP(B3503,[2]itemList_221219!$B:$B,[2]itemList_221219!$A:$A)</f>
        <v>35000</v>
      </c>
      <c r="D3503">
        <v>50</v>
      </c>
      <c r="E3503">
        <v>50</v>
      </c>
      <c r="F3503">
        <v>0</v>
      </c>
      <c r="G3503" t="s">
        <v>19</v>
      </c>
      <c r="H3503" t="s">
        <v>988</v>
      </c>
      <c r="I3503">
        <v>4</v>
      </c>
      <c r="J3503" t="s">
        <v>1446</v>
      </c>
      <c r="K3503">
        <v>6030</v>
      </c>
      <c r="L3503">
        <v>0.60299999999999998</v>
      </c>
      <c r="M3503">
        <f>_xlfn.XLOOKUP(_xlfn.TEXTJOIN("|",0,D3503,G3503,H3503,I3503),[3]무기각인!$P$546:$P$1333,[3]무기각인!$O$546:$O$1333)</f>
        <v>0.6</v>
      </c>
      <c r="N3503">
        <v>0.5</v>
      </c>
    </row>
    <row r="3504" spans="1:14" x14ac:dyDescent="0.3">
      <c r="A3504" t="s">
        <v>1530</v>
      </c>
      <c r="B3504" t="s">
        <v>665</v>
      </c>
      <c r="C3504">
        <f>_xlfn.XLOOKUP(B3504,[2]itemList_221219!$B:$B,[2]itemList_221219!$A:$A)</f>
        <v>35000</v>
      </c>
      <c r="D3504">
        <v>50</v>
      </c>
      <c r="E3504">
        <v>50</v>
      </c>
      <c r="F3504">
        <v>0</v>
      </c>
      <c r="G3504" t="s">
        <v>19</v>
      </c>
      <c r="H3504" t="s">
        <v>988</v>
      </c>
      <c r="I3504">
        <v>5</v>
      </c>
      <c r="J3504" t="s">
        <v>1447</v>
      </c>
      <c r="K3504">
        <v>6055</v>
      </c>
      <c r="L3504">
        <v>0.60550000000000004</v>
      </c>
      <c r="M3504">
        <f>_xlfn.XLOOKUP(_xlfn.TEXTJOIN("|",0,D3504,G3504,H3504,I3504),[3]무기각인!$P$546:$P$1333,[3]무기각인!$O$546:$O$1333)</f>
        <v>0.6</v>
      </c>
      <c r="N3504">
        <v>0.91669999999999996</v>
      </c>
    </row>
    <row r="3505" spans="1:14" x14ac:dyDescent="0.3">
      <c r="A3505" t="s">
        <v>1530</v>
      </c>
      <c r="B3505" t="s">
        <v>665</v>
      </c>
      <c r="C3505">
        <f>_xlfn.XLOOKUP(B3505,[2]itemList_221219!$B:$B,[2]itemList_221219!$A:$A)</f>
        <v>35000</v>
      </c>
      <c r="D3505">
        <v>50</v>
      </c>
      <c r="E3505">
        <v>50</v>
      </c>
      <c r="F3505">
        <v>0</v>
      </c>
      <c r="G3505" t="s">
        <v>19</v>
      </c>
      <c r="H3505" t="s">
        <v>988</v>
      </c>
      <c r="I3505">
        <v>6</v>
      </c>
      <c r="J3505" t="s">
        <v>1448</v>
      </c>
      <c r="K3505">
        <v>6038</v>
      </c>
      <c r="L3505">
        <v>0.6038</v>
      </c>
      <c r="M3505">
        <f>_xlfn.XLOOKUP(_xlfn.TEXTJOIN("|",0,D3505,G3505,H3505,I3505),[3]무기각인!$P$546:$P$1333,[3]무기각인!$O$546:$O$1333)</f>
        <v>0.6</v>
      </c>
      <c r="N3505">
        <v>0.63329999999999997</v>
      </c>
    </row>
    <row r="3506" spans="1:14" x14ac:dyDescent="0.3">
      <c r="A3506" t="s">
        <v>1530</v>
      </c>
      <c r="B3506" t="s">
        <v>665</v>
      </c>
      <c r="C3506">
        <f>_xlfn.XLOOKUP(B3506,[2]itemList_221219!$B:$B,[2]itemList_221219!$A:$A)</f>
        <v>35000</v>
      </c>
      <c r="D3506">
        <v>50</v>
      </c>
      <c r="E3506">
        <v>50</v>
      </c>
      <c r="F3506">
        <v>0</v>
      </c>
      <c r="G3506" t="s">
        <v>19</v>
      </c>
      <c r="H3506" t="s">
        <v>988</v>
      </c>
      <c r="I3506">
        <v>7</v>
      </c>
      <c r="J3506" t="s">
        <v>1449</v>
      </c>
      <c r="K3506">
        <v>5961</v>
      </c>
      <c r="L3506">
        <v>0.59609999999999996</v>
      </c>
      <c r="M3506">
        <f>_xlfn.XLOOKUP(_xlfn.TEXTJOIN("|",0,D3506,G3506,H3506,I3506),[3]무기각인!$P$546:$P$1333,[3]무기각인!$O$546:$O$1333)</f>
        <v>0.6</v>
      </c>
      <c r="N3506">
        <v>0.65</v>
      </c>
    </row>
    <row r="3507" spans="1:14" x14ac:dyDescent="0.3">
      <c r="A3507" t="s">
        <v>1530</v>
      </c>
      <c r="B3507" t="s">
        <v>665</v>
      </c>
      <c r="C3507">
        <f>_xlfn.XLOOKUP(B3507,[2]itemList_221219!$B:$B,[2]itemList_221219!$A:$A)</f>
        <v>35000</v>
      </c>
      <c r="D3507">
        <v>50</v>
      </c>
      <c r="E3507">
        <v>50</v>
      </c>
      <c r="F3507">
        <v>0</v>
      </c>
      <c r="G3507" t="s">
        <v>19</v>
      </c>
      <c r="H3507" t="s">
        <v>988</v>
      </c>
      <c r="I3507">
        <v>8</v>
      </c>
      <c r="J3507" t="s">
        <v>1450</v>
      </c>
      <c r="K3507">
        <v>5853</v>
      </c>
      <c r="L3507">
        <v>0.58530000000000004</v>
      </c>
      <c r="M3507">
        <f>_xlfn.XLOOKUP(_xlfn.TEXTJOIN("|",0,D3507,G3507,H3507,I3507),[3]무기각인!$P$546:$P$1333,[3]무기각인!$O$546:$O$1333)</f>
        <v>0.6</v>
      </c>
      <c r="N3507">
        <v>2.4500000000000002</v>
      </c>
    </row>
    <row r="3508" spans="1:14" x14ac:dyDescent="0.3">
      <c r="A3508" t="s">
        <v>1530</v>
      </c>
      <c r="B3508" t="s">
        <v>665</v>
      </c>
      <c r="C3508">
        <f>_xlfn.XLOOKUP(B3508,[2]itemList_221219!$B:$B,[2]itemList_221219!$A:$A)</f>
        <v>35000</v>
      </c>
      <c r="D3508">
        <v>50</v>
      </c>
      <c r="E3508">
        <v>50</v>
      </c>
      <c r="F3508">
        <v>0</v>
      </c>
      <c r="G3508" t="s">
        <v>19</v>
      </c>
      <c r="H3508" t="s">
        <v>988</v>
      </c>
      <c r="I3508">
        <v>9</v>
      </c>
      <c r="J3508" t="s">
        <v>1593</v>
      </c>
      <c r="K3508">
        <v>5999</v>
      </c>
      <c r="L3508">
        <v>0.59989999999999999</v>
      </c>
      <c r="M3508">
        <f>_xlfn.XLOOKUP(_xlfn.TEXTJOIN("|",0,D3508,G3508,H3508,I3508),[3]무기각인!$P$546:$P$1333,[3]무기각인!$O$546:$O$1333)</f>
        <v>0.6</v>
      </c>
      <c r="N3508">
        <v>1.67E-2</v>
      </c>
    </row>
    <row r="3509" spans="1:14" x14ac:dyDescent="0.3">
      <c r="A3509" t="s">
        <v>1530</v>
      </c>
      <c r="B3509" t="s">
        <v>665</v>
      </c>
      <c r="C3509">
        <f>_xlfn.XLOOKUP(B3509,[2]itemList_221219!$B:$B,[2]itemList_221219!$A:$A)</f>
        <v>35000</v>
      </c>
      <c r="D3509">
        <v>50</v>
      </c>
      <c r="E3509">
        <v>50</v>
      </c>
      <c r="F3509">
        <v>0</v>
      </c>
      <c r="G3509" t="s">
        <v>19</v>
      </c>
      <c r="H3509" t="s">
        <v>988</v>
      </c>
      <c r="I3509">
        <v>10</v>
      </c>
      <c r="J3509" t="s">
        <v>1594</v>
      </c>
      <c r="K3509">
        <v>5990</v>
      </c>
      <c r="L3509">
        <v>0.59899999999999998</v>
      </c>
      <c r="M3509">
        <f>_xlfn.XLOOKUP(_xlfn.TEXTJOIN("|",0,D3509,G3509,H3509,I3509),[3]무기각인!$P$546:$P$1333,[3]무기각인!$O$546:$O$1333)</f>
        <v>0.6</v>
      </c>
      <c r="N3509">
        <v>0.16669999999999999</v>
      </c>
    </row>
    <row r="3510" spans="1:14" x14ac:dyDescent="0.3">
      <c r="A3510" t="s">
        <v>1214</v>
      </c>
      <c r="B3510" t="s">
        <v>948</v>
      </c>
      <c r="C3510">
        <f>_xlfn.XLOOKUP(B3510,[2]itemList_221219!$B:$B,[2]itemList_221219!$A:$A)</f>
        <v>214000</v>
      </c>
      <c r="D3510">
        <v>10</v>
      </c>
      <c r="E3510">
        <v>2</v>
      </c>
      <c r="F3510">
        <v>0</v>
      </c>
      <c r="G3510" t="s">
        <v>19</v>
      </c>
      <c r="H3510" t="s">
        <v>994</v>
      </c>
      <c r="I3510">
        <v>1</v>
      </c>
      <c r="J3510" t="s">
        <v>1654</v>
      </c>
      <c r="K3510">
        <v>2579</v>
      </c>
      <c r="L3510">
        <v>0.25790000000000002</v>
      </c>
      <c r="M3510">
        <f>_xlfn.XLOOKUP(_xlfn.TEXTJOIN("|",0,D3510,G3510,H3510,I3510),[3]무기각인!$I$1340:$I$1705,[3]무기각인!$H$1340:$H$1705)</f>
        <v>0.25</v>
      </c>
      <c r="N3510">
        <v>3.16</v>
      </c>
    </row>
    <row r="3511" spans="1:14" x14ac:dyDescent="0.3">
      <c r="A3511" t="s">
        <v>1214</v>
      </c>
      <c r="B3511" t="s">
        <v>948</v>
      </c>
      <c r="C3511">
        <f>_xlfn.XLOOKUP(B3511,[2]itemList_221219!$B:$B,[2]itemList_221219!$A:$A)</f>
        <v>214000</v>
      </c>
      <c r="D3511">
        <v>10</v>
      </c>
      <c r="E3511">
        <v>2</v>
      </c>
      <c r="F3511">
        <v>0</v>
      </c>
      <c r="G3511" t="s">
        <v>19</v>
      </c>
      <c r="H3511" t="s">
        <v>994</v>
      </c>
      <c r="I3511">
        <v>2</v>
      </c>
      <c r="J3511" t="s">
        <v>1655</v>
      </c>
      <c r="K3511">
        <v>2510</v>
      </c>
      <c r="L3511">
        <v>0.251</v>
      </c>
      <c r="M3511">
        <f>_xlfn.XLOOKUP(_xlfn.TEXTJOIN("|",0,D3511,G3511,H3511,I3511),[3]무기각인!$I$1340:$I$1705,[3]무기각인!$H$1340:$H$1705)</f>
        <v>0.25</v>
      </c>
      <c r="N3511">
        <v>0.4</v>
      </c>
    </row>
    <row r="3512" spans="1:14" x14ac:dyDescent="0.3">
      <c r="A3512" t="s">
        <v>1214</v>
      </c>
      <c r="B3512" t="s">
        <v>948</v>
      </c>
      <c r="C3512">
        <f>_xlfn.XLOOKUP(B3512,[2]itemList_221219!$B:$B,[2]itemList_221219!$A:$A)</f>
        <v>214000</v>
      </c>
      <c r="D3512">
        <v>10</v>
      </c>
      <c r="E3512">
        <v>2</v>
      </c>
      <c r="F3512">
        <v>0</v>
      </c>
      <c r="G3512" t="s">
        <v>19</v>
      </c>
      <c r="H3512" t="s">
        <v>994</v>
      </c>
      <c r="I3512">
        <v>3</v>
      </c>
      <c r="J3512" t="s">
        <v>1656</v>
      </c>
      <c r="K3512">
        <v>2482</v>
      </c>
      <c r="L3512">
        <v>0.2482</v>
      </c>
      <c r="M3512">
        <f>_xlfn.XLOOKUP(_xlfn.TEXTJOIN("|",0,D3512,G3512,H3512,I3512),[3]무기각인!$I$1340:$I$1705,[3]무기각인!$H$1340:$H$1705)</f>
        <v>0.25</v>
      </c>
      <c r="N3512">
        <v>0.72</v>
      </c>
    </row>
    <row r="3513" spans="1:14" x14ac:dyDescent="0.3">
      <c r="A3513" t="s">
        <v>1214</v>
      </c>
      <c r="B3513" t="s">
        <v>948</v>
      </c>
      <c r="C3513">
        <f>_xlfn.XLOOKUP(B3513,[2]itemList_221219!$B:$B,[2]itemList_221219!$A:$A)</f>
        <v>214000</v>
      </c>
      <c r="D3513">
        <v>10</v>
      </c>
      <c r="E3513">
        <v>2</v>
      </c>
      <c r="F3513">
        <v>0</v>
      </c>
      <c r="G3513" t="s">
        <v>19</v>
      </c>
      <c r="H3513" t="s">
        <v>994</v>
      </c>
      <c r="I3513">
        <v>4</v>
      </c>
      <c r="J3513" t="s">
        <v>1657</v>
      </c>
      <c r="K3513">
        <v>2489</v>
      </c>
      <c r="L3513">
        <v>0.24890000000000001</v>
      </c>
      <c r="M3513">
        <f>_xlfn.XLOOKUP(_xlfn.TEXTJOIN("|",0,D3513,G3513,H3513,I3513),[3]무기각인!$I$1340:$I$1705,[3]무기각인!$H$1340:$H$1705)</f>
        <v>0.25</v>
      </c>
      <c r="N3513">
        <v>0.44</v>
      </c>
    </row>
    <row r="3514" spans="1:14" x14ac:dyDescent="0.3">
      <c r="A3514" t="s">
        <v>1214</v>
      </c>
      <c r="B3514" t="s">
        <v>948</v>
      </c>
      <c r="C3514">
        <f>_xlfn.XLOOKUP(B3514,[2]itemList_221219!$B:$B,[2]itemList_221219!$A:$A)</f>
        <v>214000</v>
      </c>
      <c r="D3514">
        <v>10</v>
      </c>
      <c r="E3514">
        <v>2</v>
      </c>
      <c r="F3514">
        <v>2</v>
      </c>
      <c r="G3514" t="s">
        <v>964</v>
      </c>
      <c r="H3514" t="s">
        <v>994</v>
      </c>
      <c r="I3514">
        <v>1</v>
      </c>
      <c r="J3514" t="s">
        <v>1658</v>
      </c>
      <c r="K3514">
        <v>9927</v>
      </c>
      <c r="L3514">
        <v>0.99270000000000003</v>
      </c>
      <c r="M3514">
        <f>_xlfn.XLOOKUP(_xlfn.TEXTJOIN("|",0,D3514,G3514,H3514,I3514),[3]무기각인!$I$1340:$I$1705,[3]무기각인!$H$1340:$H$1705)</f>
        <v>1</v>
      </c>
      <c r="N3514">
        <v>0.73</v>
      </c>
    </row>
    <row r="3515" spans="1:14" x14ac:dyDescent="0.3">
      <c r="A3515" t="s">
        <v>1214</v>
      </c>
      <c r="B3515" t="s">
        <v>948</v>
      </c>
      <c r="C3515">
        <f>_xlfn.XLOOKUP(B3515,[2]itemList_221219!$B:$B,[2]itemList_221219!$A:$A)</f>
        <v>214000</v>
      </c>
      <c r="D3515">
        <v>10</v>
      </c>
      <c r="E3515">
        <v>2</v>
      </c>
      <c r="F3515">
        <v>2</v>
      </c>
      <c r="G3515" t="s">
        <v>964</v>
      </c>
      <c r="H3515" t="s">
        <v>994</v>
      </c>
      <c r="I3515">
        <v>2</v>
      </c>
      <c r="J3515" t="s">
        <v>1659</v>
      </c>
      <c r="K3515">
        <v>9932</v>
      </c>
      <c r="L3515">
        <v>0.99319999999999997</v>
      </c>
      <c r="M3515">
        <f>_xlfn.XLOOKUP(_xlfn.TEXTJOIN("|",0,D3515,G3515,H3515,I3515),[3]무기각인!$I$1340:$I$1705,[3]무기각인!$H$1340:$H$1705)</f>
        <v>1</v>
      </c>
      <c r="N3515">
        <v>0.68</v>
      </c>
    </row>
    <row r="3516" spans="1:14" x14ac:dyDescent="0.3">
      <c r="A3516" t="s">
        <v>1214</v>
      </c>
      <c r="B3516" t="s">
        <v>948</v>
      </c>
      <c r="C3516">
        <f>_xlfn.XLOOKUP(B3516,[2]itemList_221219!$B:$B,[2]itemList_221219!$A:$A)</f>
        <v>214000</v>
      </c>
      <c r="D3516">
        <v>10</v>
      </c>
      <c r="E3516">
        <v>2</v>
      </c>
      <c r="F3516">
        <v>2</v>
      </c>
      <c r="G3516" t="s">
        <v>964</v>
      </c>
      <c r="H3516" t="s">
        <v>994</v>
      </c>
      <c r="I3516">
        <v>3</v>
      </c>
      <c r="J3516" t="s">
        <v>1660</v>
      </c>
      <c r="K3516">
        <v>9920</v>
      </c>
      <c r="L3516">
        <v>0.99199999999999999</v>
      </c>
      <c r="M3516">
        <f>_xlfn.XLOOKUP(_xlfn.TEXTJOIN("|",0,D3516,G3516,H3516,I3516),[3]무기각인!$I$1340:$I$1705,[3]무기각인!$H$1340:$H$1705)</f>
        <v>1</v>
      </c>
      <c r="N3516">
        <v>0.8</v>
      </c>
    </row>
    <row r="3517" spans="1:14" x14ac:dyDescent="0.3">
      <c r="A3517" t="s">
        <v>1214</v>
      </c>
      <c r="B3517" t="s">
        <v>948</v>
      </c>
      <c r="C3517">
        <f>_xlfn.XLOOKUP(B3517,[2]itemList_221219!$B:$B,[2]itemList_221219!$A:$A)</f>
        <v>214000</v>
      </c>
      <c r="D3517">
        <v>10</v>
      </c>
      <c r="E3517">
        <v>2</v>
      </c>
      <c r="F3517">
        <v>2</v>
      </c>
      <c r="G3517" t="s">
        <v>964</v>
      </c>
      <c r="H3517" t="s">
        <v>994</v>
      </c>
      <c r="I3517">
        <v>4</v>
      </c>
      <c r="J3517" t="s">
        <v>1661</v>
      </c>
      <c r="K3517">
        <v>9845</v>
      </c>
      <c r="L3517">
        <v>0.98450000000000004</v>
      </c>
      <c r="M3517">
        <f>_xlfn.XLOOKUP(_xlfn.TEXTJOIN("|",0,D3517,G3517,H3517,I3517),[3]무기각인!$I$1340:$I$1705,[3]무기각인!$H$1340:$H$1705)</f>
        <v>1</v>
      </c>
      <c r="N3517">
        <v>1.55</v>
      </c>
    </row>
    <row r="3518" spans="1:14" x14ac:dyDescent="0.3">
      <c r="A3518" t="s">
        <v>1214</v>
      </c>
      <c r="B3518" t="s">
        <v>948</v>
      </c>
      <c r="C3518">
        <f>_xlfn.XLOOKUP(B3518,[2]itemList_221219!$B:$B,[2]itemList_221219!$A:$A)</f>
        <v>214000</v>
      </c>
      <c r="D3518">
        <v>10</v>
      </c>
      <c r="E3518">
        <v>2</v>
      </c>
      <c r="F3518">
        <v>3</v>
      </c>
      <c r="G3518" t="s">
        <v>965</v>
      </c>
      <c r="H3518" t="s">
        <v>994</v>
      </c>
      <c r="I3518">
        <v>1</v>
      </c>
      <c r="J3518" t="s">
        <v>1662</v>
      </c>
      <c r="K3518">
        <v>9845</v>
      </c>
      <c r="L3518">
        <v>0.98450000000000004</v>
      </c>
      <c r="M3518">
        <f>_xlfn.XLOOKUP(_xlfn.TEXTJOIN("|",0,D3518,G3518,H3518,I3518),[3]무기각인!$I$1340:$I$1705,[3]무기각인!$H$1340:$H$1705)</f>
        <v>1</v>
      </c>
      <c r="N3518">
        <v>1.55</v>
      </c>
    </row>
    <row r="3519" spans="1:14" x14ac:dyDescent="0.3">
      <c r="A3519" t="s">
        <v>1214</v>
      </c>
      <c r="B3519" t="s">
        <v>948</v>
      </c>
      <c r="C3519">
        <f>_xlfn.XLOOKUP(B3519,[2]itemList_221219!$B:$B,[2]itemList_221219!$A:$A)</f>
        <v>214000</v>
      </c>
      <c r="D3519">
        <v>10</v>
      </c>
      <c r="E3519">
        <v>2</v>
      </c>
      <c r="F3519">
        <v>3</v>
      </c>
      <c r="G3519" t="s">
        <v>965</v>
      </c>
      <c r="H3519" t="s">
        <v>994</v>
      </c>
      <c r="I3519">
        <v>2</v>
      </c>
      <c r="J3519" t="s">
        <v>1663</v>
      </c>
      <c r="K3519">
        <v>9979</v>
      </c>
      <c r="L3519">
        <v>0.99790000000000001</v>
      </c>
      <c r="M3519">
        <f>_xlfn.XLOOKUP(_xlfn.TEXTJOIN("|",0,D3519,G3519,H3519,I3519),[3]무기각인!$I$1340:$I$1705,[3]무기각인!$H$1340:$H$1705)</f>
        <v>1</v>
      </c>
      <c r="N3519">
        <v>0.21</v>
      </c>
    </row>
    <row r="3520" spans="1:14" x14ac:dyDescent="0.3">
      <c r="A3520" t="s">
        <v>1214</v>
      </c>
      <c r="B3520" t="s">
        <v>948</v>
      </c>
      <c r="C3520">
        <f>_xlfn.XLOOKUP(B3520,[2]itemList_221219!$B:$B,[2]itemList_221219!$A:$A)</f>
        <v>214000</v>
      </c>
      <c r="D3520">
        <v>10</v>
      </c>
      <c r="E3520">
        <v>2</v>
      </c>
      <c r="F3520">
        <v>3</v>
      </c>
      <c r="G3520" t="s">
        <v>965</v>
      </c>
      <c r="H3520" t="s">
        <v>994</v>
      </c>
      <c r="I3520">
        <v>3</v>
      </c>
      <c r="J3520" t="s">
        <v>1664</v>
      </c>
      <c r="K3520">
        <v>9946</v>
      </c>
      <c r="L3520">
        <v>0.99460000000000004</v>
      </c>
      <c r="M3520">
        <f>_xlfn.XLOOKUP(_xlfn.TEXTJOIN("|",0,D3520,G3520,H3520,I3520),[3]무기각인!$I$1340:$I$1705,[3]무기각인!$H$1340:$H$1705)</f>
        <v>1</v>
      </c>
      <c r="N3520">
        <v>0.54</v>
      </c>
    </row>
    <row r="3521" spans="1:14" x14ac:dyDescent="0.3">
      <c r="A3521" t="s">
        <v>1214</v>
      </c>
      <c r="B3521" t="s">
        <v>948</v>
      </c>
      <c r="C3521">
        <f>_xlfn.XLOOKUP(B3521,[2]itemList_221219!$B:$B,[2]itemList_221219!$A:$A)</f>
        <v>214000</v>
      </c>
      <c r="D3521">
        <v>10</v>
      </c>
      <c r="E3521">
        <v>2</v>
      </c>
      <c r="F3521">
        <v>3</v>
      </c>
      <c r="G3521" t="s">
        <v>965</v>
      </c>
      <c r="H3521" t="s">
        <v>994</v>
      </c>
      <c r="I3521">
        <v>4</v>
      </c>
      <c r="J3521" t="s">
        <v>1665</v>
      </c>
      <c r="K3521">
        <v>10016</v>
      </c>
      <c r="L3521">
        <v>1.0016</v>
      </c>
      <c r="M3521">
        <f>_xlfn.XLOOKUP(_xlfn.TEXTJOIN("|",0,D3521,G3521,H3521,I3521),[3]무기각인!$I$1340:$I$1705,[3]무기각인!$H$1340:$H$1705)</f>
        <v>1</v>
      </c>
      <c r="N3521">
        <v>0.16</v>
      </c>
    </row>
    <row r="3522" spans="1:14" x14ac:dyDescent="0.3">
      <c r="A3522" t="s">
        <v>1214</v>
      </c>
      <c r="B3522" t="s">
        <v>948</v>
      </c>
      <c r="C3522">
        <f>_xlfn.XLOOKUP(B3522,[2]itemList_221219!$B:$B,[2]itemList_221219!$A:$A)</f>
        <v>214000</v>
      </c>
      <c r="D3522">
        <v>10</v>
      </c>
      <c r="E3522">
        <v>2</v>
      </c>
      <c r="F3522">
        <v>4</v>
      </c>
      <c r="G3522" t="s">
        <v>47</v>
      </c>
      <c r="H3522" t="s">
        <v>994</v>
      </c>
      <c r="I3522">
        <v>1</v>
      </c>
      <c r="J3522" t="s">
        <v>1666</v>
      </c>
      <c r="K3522">
        <v>10104</v>
      </c>
      <c r="L3522">
        <v>1.0104</v>
      </c>
      <c r="M3522">
        <f>_xlfn.XLOOKUP(_xlfn.TEXTJOIN("|",0,D3522,G3522,H3522,I3522),[3]무기각인!$I$1340:$I$1705,[3]무기각인!$H$1340:$H$1705)</f>
        <v>1</v>
      </c>
      <c r="N3522">
        <v>1.04</v>
      </c>
    </row>
    <row r="3523" spans="1:14" x14ac:dyDescent="0.3">
      <c r="A3523" t="s">
        <v>1214</v>
      </c>
      <c r="B3523" t="s">
        <v>948</v>
      </c>
      <c r="C3523">
        <f>_xlfn.XLOOKUP(B3523,[2]itemList_221219!$B:$B,[2]itemList_221219!$A:$A)</f>
        <v>214000</v>
      </c>
      <c r="D3523">
        <v>10</v>
      </c>
      <c r="E3523">
        <v>2</v>
      </c>
      <c r="F3523">
        <v>4</v>
      </c>
      <c r="G3523" t="s">
        <v>47</v>
      </c>
      <c r="H3523" t="s">
        <v>994</v>
      </c>
      <c r="I3523">
        <v>2</v>
      </c>
      <c r="J3523" t="s">
        <v>1667</v>
      </c>
      <c r="K3523">
        <v>9856</v>
      </c>
      <c r="L3523">
        <v>0.98560000000000003</v>
      </c>
      <c r="M3523">
        <f>_xlfn.XLOOKUP(_xlfn.TEXTJOIN("|",0,D3523,G3523,H3523,I3523),[3]무기각인!$I$1340:$I$1705,[3]무기각인!$H$1340:$H$1705)</f>
        <v>1</v>
      </c>
      <c r="N3523">
        <v>1.44</v>
      </c>
    </row>
    <row r="3524" spans="1:14" x14ac:dyDescent="0.3">
      <c r="A3524" t="s">
        <v>1214</v>
      </c>
      <c r="B3524" t="s">
        <v>948</v>
      </c>
      <c r="C3524">
        <f>_xlfn.XLOOKUP(B3524,[2]itemList_221219!$B:$B,[2]itemList_221219!$A:$A)</f>
        <v>214000</v>
      </c>
      <c r="D3524">
        <v>10</v>
      </c>
      <c r="E3524">
        <v>2</v>
      </c>
      <c r="F3524">
        <v>4</v>
      </c>
      <c r="G3524" t="s">
        <v>47</v>
      </c>
      <c r="H3524" t="s">
        <v>994</v>
      </c>
      <c r="I3524">
        <v>3</v>
      </c>
      <c r="J3524" t="s">
        <v>1668</v>
      </c>
      <c r="K3524">
        <v>9999</v>
      </c>
      <c r="L3524">
        <v>0.99990000000000001</v>
      </c>
      <c r="M3524">
        <f>_xlfn.XLOOKUP(_xlfn.TEXTJOIN("|",0,D3524,G3524,H3524,I3524),[3]무기각인!$I$1340:$I$1705,[3]무기각인!$H$1340:$H$1705)</f>
        <v>1</v>
      </c>
      <c r="N3524">
        <v>0.01</v>
      </c>
    </row>
    <row r="3525" spans="1:14" x14ac:dyDescent="0.3">
      <c r="A3525" t="s">
        <v>1214</v>
      </c>
      <c r="B3525" t="s">
        <v>948</v>
      </c>
      <c r="C3525">
        <f>_xlfn.XLOOKUP(B3525,[2]itemList_221219!$B:$B,[2]itemList_221219!$A:$A)</f>
        <v>214000</v>
      </c>
      <c r="D3525">
        <v>10</v>
      </c>
      <c r="E3525">
        <v>2</v>
      </c>
      <c r="F3525">
        <v>4</v>
      </c>
      <c r="G3525" t="s">
        <v>47</v>
      </c>
      <c r="H3525" t="s">
        <v>994</v>
      </c>
      <c r="I3525">
        <v>4</v>
      </c>
      <c r="J3525" t="s">
        <v>1669</v>
      </c>
      <c r="K3525">
        <v>9682</v>
      </c>
      <c r="L3525">
        <v>0.96819999999999995</v>
      </c>
      <c r="M3525">
        <f>_xlfn.XLOOKUP(_xlfn.TEXTJOIN("|",0,D3525,G3525,H3525,I3525),[3]무기각인!$I$1340:$I$1705,[3]무기각인!$H$1340:$H$1705)</f>
        <v>1</v>
      </c>
      <c r="N3525">
        <v>3.18</v>
      </c>
    </row>
    <row r="3526" spans="1:14" x14ac:dyDescent="0.3">
      <c r="A3526" t="s">
        <v>1214</v>
      </c>
      <c r="B3526" t="s">
        <v>948</v>
      </c>
      <c r="C3526">
        <f>_xlfn.XLOOKUP(B3526,[2]itemList_221219!$B:$B,[2]itemList_221219!$A:$A)</f>
        <v>214000</v>
      </c>
      <c r="D3526">
        <v>10</v>
      </c>
      <c r="E3526">
        <v>2</v>
      </c>
      <c r="F3526">
        <v>5</v>
      </c>
      <c r="G3526" t="s">
        <v>966</v>
      </c>
      <c r="H3526" t="s">
        <v>994</v>
      </c>
      <c r="I3526">
        <v>1</v>
      </c>
      <c r="J3526" t="s">
        <v>1670</v>
      </c>
      <c r="K3526">
        <v>9940</v>
      </c>
      <c r="L3526">
        <v>0.99399999999999999</v>
      </c>
      <c r="M3526">
        <f>_xlfn.XLOOKUP(_xlfn.TEXTJOIN("|",0,D3526,G3526,H3526,I3526),[3]무기각인!$I$1340:$I$1705,[3]무기각인!$H$1340:$H$1705)</f>
        <v>1</v>
      </c>
      <c r="N3526">
        <v>0.6</v>
      </c>
    </row>
    <row r="3527" spans="1:14" x14ac:dyDescent="0.3">
      <c r="A3527" t="s">
        <v>1214</v>
      </c>
      <c r="B3527" t="s">
        <v>948</v>
      </c>
      <c r="C3527">
        <f>_xlfn.XLOOKUP(B3527,[2]itemList_221219!$B:$B,[2]itemList_221219!$A:$A)</f>
        <v>214000</v>
      </c>
      <c r="D3527">
        <v>10</v>
      </c>
      <c r="E3527">
        <v>2</v>
      </c>
      <c r="F3527">
        <v>5</v>
      </c>
      <c r="G3527" t="s">
        <v>966</v>
      </c>
      <c r="H3527" t="s">
        <v>994</v>
      </c>
      <c r="I3527">
        <v>2</v>
      </c>
      <c r="J3527" t="s">
        <v>1671</v>
      </c>
      <c r="K3527">
        <v>9956</v>
      </c>
      <c r="L3527">
        <v>0.99560000000000004</v>
      </c>
      <c r="M3527">
        <f>_xlfn.XLOOKUP(_xlfn.TEXTJOIN("|",0,D3527,G3527,H3527,I3527),[3]무기각인!$I$1340:$I$1705,[3]무기각인!$H$1340:$H$1705)</f>
        <v>1</v>
      </c>
      <c r="N3527">
        <v>0.44</v>
      </c>
    </row>
    <row r="3528" spans="1:14" x14ac:dyDescent="0.3">
      <c r="A3528" t="s">
        <v>1214</v>
      </c>
      <c r="B3528" t="s">
        <v>948</v>
      </c>
      <c r="C3528">
        <f>_xlfn.XLOOKUP(B3528,[2]itemList_221219!$B:$B,[2]itemList_221219!$A:$A)</f>
        <v>214000</v>
      </c>
      <c r="D3528">
        <v>10</v>
      </c>
      <c r="E3528">
        <v>2</v>
      </c>
      <c r="F3528">
        <v>5</v>
      </c>
      <c r="G3528" t="s">
        <v>966</v>
      </c>
      <c r="H3528" t="s">
        <v>994</v>
      </c>
      <c r="I3528">
        <v>3</v>
      </c>
      <c r="J3528" t="s">
        <v>1672</v>
      </c>
      <c r="K3528">
        <v>10072</v>
      </c>
      <c r="L3528">
        <v>1.0072000000000001</v>
      </c>
      <c r="M3528">
        <f>_xlfn.XLOOKUP(_xlfn.TEXTJOIN("|",0,D3528,G3528,H3528,I3528),[3]무기각인!$I$1340:$I$1705,[3]무기각인!$H$1340:$H$1705)</f>
        <v>1</v>
      </c>
      <c r="N3528">
        <v>0.72</v>
      </c>
    </row>
    <row r="3529" spans="1:14" x14ac:dyDescent="0.3">
      <c r="A3529" t="s">
        <v>1214</v>
      </c>
      <c r="B3529" t="s">
        <v>948</v>
      </c>
      <c r="C3529">
        <f>_xlfn.XLOOKUP(B3529,[2]itemList_221219!$B:$B,[2]itemList_221219!$A:$A)</f>
        <v>214000</v>
      </c>
      <c r="D3529">
        <v>10</v>
      </c>
      <c r="E3529">
        <v>2</v>
      </c>
      <c r="F3529">
        <v>5</v>
      </c>
      <c r="G3529" t="s">
        <v>966</v>
      </c>
      <c r="H3529" t="s">
        <v>994</v>
      </c>
      <c r="I3529">
        <v>4</v>
      </c>
      <c r="J3529" t="s">
        <v>1673</v>
      </c>
      <c r="K3529">
        <v>9936</v>
      </c>
      <c r="L3529">
        <v>0.99360000000000004</v>
      </c>
      <c r="M3529">
        <f>_xlfn.XLOOKUP(_xlfn.TEXTJOIN("|",0,D3529,G3529,H3529,I3529),[3]무기각인!$I$1340:$I$1705,[3]무기각인!$H$1340:$H$1705)</f>
        <v>1</v>
      </c>
      <c r="N3529">
        <v>0.64</v>
      </c>
    </row>
    <row r="3530" spans="1:14" x14ac:dyDescent="0.3">
      <c r="A3530" t="s">
        <v>1214</v>
      </c>
      <c r="B3530" t="s">
        <v>948</v>
      </c>
      <c r="C3530">
        <f>_xlfn.XLOOKUP(B3530,[2]itemList_221219!$B:$B,[2]itemList_221219!$A:$A)</f>
        <v>214000</v>
      </c>
      <c r="D3530">
        <v>10</v>
      </c>
      <c r="E3530">
        <v>5</v>
      </c>
      <c r="F3530">
        <v>0</v>
      </c>
      <c r="G3530" t="s">
        <v>19</v>
      </c>
      <c r="H3530" t="s">
        <v>995</v>
      </c>
      <c r="I3530">
        <v>1</v>
      </c>
      <c r="J3530" t="s">
        <v>1674</v>
      </c>
      <c r="K3530">
        <v>10068</v>
      </c>
      <c r="L3530">
        <v>1.0067999999999999</v>
      </c>
      <c r="M3530">
        <f>_xlfn.XLOOKUP(_xlfn.TEXTJOIN("|",0,D3530,G3530,H3530,I3530),[3]무기각인!$I$1340:$I$1705,[3]무기각인!$H$1340:$H$1705)</f>
        <v>1</v>
      </c>
      <c r="N3530">
        <v>0.68</v>
      </c>
    </row>
    <row r="3531" spans="1:14" x14ac:dyDescent="0.3">
      <c r="A3531" t="s">
        <v>1214</v>
      </c>
      <c r="B3531" t="s">
        <v>948</v>
      </c>
      <c r="C3531">
        <f>_xlfn.XLOOKUP(B3531,[2]itemList_221219!$B:$B,[2]itemList_221219!$A:$A)</f>
        <v>214000</v>
      </c>
      <c r="D3531">
        <v>10</v>
      </c>
      <c r="E3531">
        <v>5</v>
      </c>
      <c r="F3531">
        <v>0</v>
      </c>
      <c r="G3531" t="s">
        <v>19</v>
      </c>
      <c r="H3531" t="s">
        <v>995</v>
      </c>
      <c r="I3531">
        <v>2</v>
      </c>
      <c r="J3531" t="s">
        <v>1675</v>
      </c>
      <c r="K3531">
        <v>10074</v>
      </c>
      <c r="L3531">
        <v>1.0074000000000001</v>
      </c>
      <c r="M3531">
        <f>_xlfn.XLOOKUP(_xlfn.TEXTJOIN("|",0,D3531,G3531,H3531,I3531),[3]무기각인!$I$1340:$I$1705,[3]무기각인!$H$1340:$H$1705)</f>
        <v>1</v>
      </c>
      <c r="N3531">
        <v>0.74</v>
      </c>
    </row>
    <row r="3532" spans="1:14" x14ac:dyDescent="0.3">
      <c r="A3532" t="s">
        <v>1214</v>
      </c>
      <c r="B3532" t="s">
        <v>948</v>
      </c>
      <c r="C3532">
        <f>_xlfn.XLOOKUP(B3532,[2]itemList_221219!$B:$B,[2]itemList_221219!$A:$A)</f>
        <v>214000</v>
      </c>
      <c r="D3532">
        <v>10</v>
      </c>
      <c r="E3532">
        <v>5</v>
      </c>
      <c r="F3532">
        <v>0</v>
      </c>
      <c r="G3532" t="s">
        <v>19</v>
      </c>
      <c r="H3532" t="s">
        <v>995</v>
      </c>
      <c r="I3532">
        <v>3</v>
      </c>
      <c r="J3532" t="s">
        <v>1676</v>
      </c>
      <c r="K3532">
        <v>9997</v>
      </c>
      <c r="L3532">
        <v>0.99970000000000003</v>
      </c>
      <c r="M3532">
        <f>_xlfn.XLOOKUP(_xlfn.TEXTJOIN("|",0,D3532,G3532,H3532,I3532),[3]무기각인!$I$1340:$I$1705,[3]무기각인!$H$1340:$H$1705)</f>
        <v>1</v>
      </c>
      <c r="N3532">
        <v>0.03</v>
      </c>
    </row>
    <row r="3533" spans="1:14" x14ac:dyDescent="0.3">
      <c r="A3533" t="s">
        <v>1214</v>
      </c>
      <c r="B3533" t="s">
        <v>948</v>
      </c>
      <c r="C3533">
        <f>_xlfn.XLOOKUP(B3533,[2]itemList_221219!$B:$B,[2]itemList_221219!$A:$A)</f>
        <v>214000</v>
      </c>
      <c r="D3533">
        <v>10</v>
      </c>
      <c r="E3533">
        <v>5</v>
      </c>
      <c r="F3533">
        <v>2</v>
      </c>
      <c r="G3533" t="s">
        <v>964</v>
      </c>
      <c r="H3533" t="s">
        <v>995</v>
      </c>
      <c r="I3533">
        <v>1</v>
      </c>
      <c r="J3533" t="s">
        <v>1677</v>
      </c>
      <c r="K3533">
        <v>13574</v>
      </c>
      <c r="L3533">
        <v>1.3573999999999999</v>
      </c>
      <c r="M3533">
        <f>_xlfn.XLOOKUP(_xlfn.TEXTJOIN("|",0,D3533,G3533,H3533,I3533),[3]무기각인!$I$1340:$I$1705,[3]무기각인!$H$1340:$H$1705)</f>
        <v>1.3332999999999999</v>
      </c>
      <c r="N3533">
        <v>1.8075000000000001</v>
      </c>
    </row>
    <row r="3534" spans="1:14" x14ac:dyDescent="0.3">
      <c r="A3534" t="s">
        <v>1214</v>
      </c>
      <c r="B3534" t="s">
        <v>948</v>
      </c>
      <c r="C3534">
        <f>_xlfn.XLOOKUP(B3534,[2]itemList_221219!$B:$B,[2]itemList_221219!$A:$A)</f>
        <v>214000</v>
      </c>
      <c r="D3534">
        <v>10</v>
      </c>
      <c r="E3534">
        <v>5</v>
      </c>
      <c r="F3534">
        <v>2</v>
      </c>
      <c r="G3534" t="s">
        <v>964</v>
      </c>
      <c r="H3534" t="s">
        <v>995</v>
      </c>
      <c r="I3534">
        <v>2</v>
      </c>
      <c r="J3534" t="s">
        <v>1678</v>
      </c>
      <c r="K3534">
        <v>13334</v>
      </c>
      <c r="L3534">
        <v>1.3333999999999999</v>
      </c>
      <c r="M3534">
        <f>_xlfn.XLOOKUP(_xlfn.TEXTJOIN("|",0,D3534,G3534,H3534,I3534),[3]무기각인!$I$1340:$I$1705,[3]무기각인!$H$1340:$H$1705)</f>
        <v>1.3332999999999999</v>
      </c>
      <c r="N3534">
        <v>7.4999999999999997E-3</v>
      </c>
    </row>
    <row r="3535" spans="1:14" x14ac:dyDescent="0.3">
      <c r="A3535" t="s">
        <v>1214</v>
      </c>
      <c r="B3535" t="s">
        <v>948</v>
      </c>
      <c r="C3535">
        <f>_xlfn.XLOOKUP(B3535,[2]itemList_221219!$B:$B,[2]itemList_221219!$A:$A)</f>
        <v>214000</v>
      </c>
      <c r="D3535">
        <v>10</v>
      </c>
      <c r="E3535">
        <v>5</v>
      </c>
      <c r="F3535">
        <v>2</v>
      </c>
      <c r="G3535" t="s">
        <v>964</v>
      </c>
      <c r="H3535" t="s">
        <v>995</v>
      </c>
      <c r="I3535">
        <v>3</v>
      </c>
      <c r="J3535" t="s">
        <v>1679</v>
      </c>
      <c r="K3535">
        <v>13446</v>
      </c>
      <c r="L3535">
        <v>1.3446</v>
      </c>
      <c r="M3535">
        <f>_xlfn.XLOOKUP(_xlfn.TEXTJOIN("|",0,D3535,G3535,H3535,I3535),[3]무기각인!$I$1340:$I$1705,[3]무기각인!$H$1340:$H$1705)</f>
        <v>1.3332999999999999</v>
      </c>
      <c r="N3535">
        <v>0.84750000000000003</v>
      </c>
    </row>
    <row r="3536" spans="1:14" x14ac:dyDescent="0.3">
      <c r="A3536" t="s">
        <v>1214</v>
      </c>
      <c r="B3536" t="s">
        <v>948</v>
      </c>
      <c r="C3536">
        <f>_xlfn.XLOOKUP(B3536,[2]itemList_221219!$B:$B,[2]itemList_221219!$A:$A)</f>
        <v>214000</v>
      </c>
      <c r="D3536">
        <v>10</v>
      </c>
      <c r="E3536">
        <v>5</v>
      </c>
      <c r="F3536">
        <v>3</v>
      </c>
      <c r="G3536" t="s">
        <v>965</v>
      </c>
      <c r="H3536" t="s">
        <v>995</v>
      </c>
      <c r="I3536">
        <v>1</v>
      </c>
      <c r="J3536" t="s">
        <v>1680</v>
      </c>
      <c r="K3536">
        <v>13183</v>
      </c>
      <c r="L3536">
        <v>1.3183</v>
      </c>
      <c r="M3536">
        <f>_xlfn.XLOOKUP(_xlfn.TEXTJOIN("|",0,D3536,G3536,H3536,I3536),[3]무기각인!$I$1340:$I$1705,[3]무기각인!$H$1340:$H$1705)</f>
        <v>1.3332999999999999</v>
      </c>
      <c r="N3536">
        <v>1.125</v>
      </c>
    </row>
    <row r="3537" spans="1:14" x14ac:dyDescent="0.3">
      <c r="A3537" t="s">
        <v>1214</v>
      </c>
      <c r="B3537" t="s">
        <v>948</v>
      </c>
      <c r="C3537">
        <f>_xlfn.XLOOKUP(B3537,[2]itemList_221219!$B:$B,[2]itemList_221219!$A:$A)</f>
        <v>214000</v>
      </c>
      <c r="D3537">
        <v>10</v>
      </c>
      <c r="E3537">
        <v>5</v>
      </c>
      <c r="F3537">
        <v>3</v>
      </c>
      <c r="G3537" t="s">
        <v>965</v>
      </c>
      <c r="H3537" t="s">
        <v>995</v>
      </c>
      <c r="I3537">
        <v>2</v>
      </c>
      <c r="J3537" t="s">
        <v>1681</v>
      </c>
      <c r="K3537">
        <v>13446</v>
      </c>
      <c r="L3537">
        <v>1.3446</v>
      </c>
      <c r="M3537">
        <f>_xlfn.XLOOKUP(_xlfn.TEXTJOIN("|",0,D3537,G3537,H3537,I3537),[3]무기각인!$I$1340:$I$1705,[3]무기각인!$H$1340:$H$1705)</f>
        <v>1.3332999999999999</v>
      </c>
      <c r="N3537">
        <v>0.84750000000000003</v>
      </c>
    </row>
    <row r="3538" spans="1:14" x14ac:dyDescent="0.3">
      <c r="A3538" t="s">
        <v>1214</v>
      </c>
      <c r="B3538" t="s">
        <v>948</v>
      </c>
      <c r="C3538">
        <f>_xlfn.XLOOKUP(B3538,[2]itemList_221219!$B:$B,[2]itemList_221219!$A:$A)</f>
        <v>214000</v>
      </c>
      <c r="D3538">
        <v>10</v>
      </c>
      <c r="E3538">
        <v>5</v>
      </c>
      <c r="F3538">
        <v>3</v>
      </c>
      <c r="G3538" t="s">
        <v>965</v>
      </c>
      <c r="H3538" t="s">
        <v>995</v>
      </c>
      <c r="I3538">
        <v>3</v>
      </c>
      <c r="J3538" t="s">
        <v>1682</v>
      </c>
      <c r="K3538">
        <v>13349</v>
      </c>
      <c r="L3538">
        <v>1.3349</v>
      </c>
      <c r="M3538">
        <f>_xlfn.XLOOKUP(_xlfn.TEXTJOIN("|",0,D3538,G3538,H3538,I3538),[3]무기각인!$I$1340:$I$1705,[3]무기각인!$H$1340:$H$1705)</f>
        <v>1.3332999999999999</v>
      </c>
      <c r="N3538">
        <v>0.12</v>
      </c>
    </row>
    <row r="3539" spans="1:14" x14ac:dyDescent="0.3">
      <c r="A3539" t="s">
        <v>1214</v>
      </c>
      <c r="B3539" t="s">
        <v>948</v>
      </c>
      <c r="C3539">
        <f>_xlfn.XLOOKUP(B3539,[2]itemList_221219!$B:$B,[2]itemList_221219!$A:$A)</f>
        <v>214000</v>
      </c>
      <c r="D3539">
        <v>10</v>
      </c>
      <c r="E3539">
        <v>5</v>
      </c>
      <c r="F3539">
        <v>4</v>
      </c>
      <c r="G3539" t="s">
        <v>47</v>
      </c>
      <c r="H3539" t="s">
        <v>995</v>
      </c>
      <c r="I3539">
        <v>1</v>
      </c>
      <c r="J3539" t="s">
        <v>1683</v>
      </c>
      <c r="K3539">
        <v>13281</v>
      </c>
      <c r="L3539">
        <v>1.3281000000000001</v>
      </c>
      <c r="M3539">
        <f>_xlfn.XLOOKUP(_xlfn.TEXTJOIN("|",0,D3539,G3539,H3539,I3539),[3]무기각인!$I$1340:$I$1705,[3]무기각인!$H$1340:$H$1705)</f>
        <v>1.3332999999999999</v>
      </c>
      <c r="N3539">
        <v>0.39</v>
      </c>
    </row>
    <row r="3540" spans="1:14" x14ac:dyDescent="0.3">
      <c r="A3540" t="s">
        <v>1214</v>
      </c>
      <c r="B3540" t="s">
        <v>948</v>
      </c>
      <c r="C3540">
        <f>_xlfn.XLOOKUP(B3540,[2]itemList_221219!$B:$B,[2]itemList_221219!$A:$A)</f>
        <v>214000</v>
      </c>
      <c r="D3540">
        <v>10</v>
      </c>
      <c r="E3540">
        <v>5</v>
      </c>
      <c r="F3540">
        <v>4</v>
      </c>
      <c r="G3540" t="s">
        <v>47</v>
      </c>
      <c r="H3540" t="s">
        <v>995</v>
      </c>
      <c r="I3540">
        <v>2</v>
      </c>
      <c r="J3540" t="s">
        <v>1684</v>
      </c>
      <c r="K3540">
        <v>13396</v>
      </c>
      <c r="L3540">
        <v>1.3395999999999999</v>
      </c>
      <c r="M3540">
        <f>_xlfn.XLOOKUP(_xlfn.TEXTJOIN("|",0,D3540,G3540,H3540,I3540),[3]무기각인!$I$1340:$I$1705,[3]무기각인!$H$1340:$H$1705)</f>
        <v>1.3332999999999999</v>
      </c>
      <c r="N3540">
        <v>0.47249999999999998</v>
      </c>
    </row>
    <row r="3541" spans="1:14" x14ac:dyDescent="0.3">
      <c r="A3541" t="s">
        <v>1214</v>
      </c>
      <c r="B3541" t="s">
        <v>948</v>
      </c>
      <c r="C3541">
        <f>_xlfn.XLOOKUP(B3541,[2]itemList_221219!$B:$B,[2]itemList_221219!$A:$A)</f>
        <v>214000</v>
      </c>
      <c r="D3541">
        <v>10</v>
      </c>
      <c r="E3541">
        <v>5</v>
      </c>
      <c r="F3541">
        <v>4</v>
      </c>
      <c r="G3541" t="s">
        <v>47</v>
      </c>
      <c r="H3541" t="s">
        <v>995</v>
      </c>
      <c r="I3541">
        <v>3</v>
      </c>
      <c r="J3541" t="s">
        <v>1685</v>
      </c>
      <c r="K3541">
        <v>13319</v>
      </c>
      <c r="L3541">
        <v>1.3319000000000001</v>
      </c>
      <c r="M3541">
        <f>_xlfn.XLOOKUP(_xlfn.TEXTJOIN("|",0,D3541,G3541,H3541,I3541),[3]무기각인!$I$1340:$I$1705,[3]무기각인!$H$1340:$H$1705)</f>
        <v>1.3332999999999999</v>
      </c>
      <c r="N3541">
        <v>0.105</v>
      </c>
    </row>
    <row r="3542" spans="1:14" x14ac:dyDescent="0.3">
      <c r="A3542" t="s">
        <v>1214</v>
      </c>
      <c r="B3542" t="s">
        <v>948</v>
      </c>
      <c r="C3542">
        <f>_xlfn.XLOOKUP(B3542,[2]itemList_221219!$B:$B,[2]itemList_221219!$A:$A)</f>
        <v>214000</v>
      </c>
      <c r="D3542">
        <v>10</v>
      </c>
      <c r="E3542">
        <v>5</v>
      </c>
      <c r="F3542">
        <v>5</v>
      </c>
      <c r="G3542" t="s">
        <v>966</v>
      </c>
      <c r="H3542" t="s">
        <v>995</v>
      </c>
      <c r="I3542">
        <v>1</v>
      </c>
      <c r="J3542" t="s">
        <v>1686</v>
      </c>
      <c r="K3542">
        <v>13269</v>
      </c>
      <c r="L3542">
        <v>1.3269</v>
      </c>
      <c r="M3542">
        <f>_xlfn.XLOOKUP(_xlfn.TEXTJOIN("|",0,D3542,G3542,H3542,I3542),[3]무기각인!$I$1340:$I$1705,[3]무기각인!$H$1340:$H$1705)</f>
        <v>1.3332999999999999</v>
      </c>
      <c r="N3542">
        <v>0.48</v>
      </c>
    </row>
    <row r="3543" spans="1:14" x14ac:dyDescent="0.3">
      <c r="A3543" t="s">
        <v>1214</v>
      </c>
      <c r="B3543" t="s">
        <v>948</v>
      </c>
      <c r="C3543">
        <f>_xlfn.XLOOKUP(B3543,[2]itemList_221219!$B:$B,[2]itemList_221219!$A:$A)</f>
        <v>214000</v>
      </c>
      <c r="D3543">
        <v>10</v>
      </c>
      <c r="E3543">
        <v>5</v>
      </c>
      <c r="F3543">
        <v>5</v>
      </c>
      <c r="G3543" t="s">
        <v>966</v>
      </c>
      <c r="H3543" t="s">
        <v>995</v>
      </c>
      <c r="I3543">
        <v>2</v>
      </c>
      <c r="J3543" t="s">
        <v>1687</v>
      </c>
      <c r="K3543">
        <v>13370</v>
      </c>
      <c r="L3543">
        <v>1.337</v>
      </c>
      <c r="M3543">
        <f>_xlfn.XLOOKUP(_xlfn.TEXTJOIN("|",0,D3543,G3543,H3543,I3543),[3]무기각인!$I$1340:$I$1705,[3]무기각인!$H$1340:$H$1705)</f>
        <v>1.3332999999999999</v>
      </c>
      <c r="N3543">
        <v>0.27750000000000002</v>
      </c>
    </row>
    <row r="3544" spans="1:14" x14ac:dyDescent="0.3">
      <c r="A3544" t="s">
        <v>1214</v>
      </c>
      <c r="B3544" t="s">
        <v>948</v>
      </c>
      <c r="C3544">
        <f>_xlfn.XLOOKUP(B3544,[2]itemList_221219!$B:$B,[2]itemList_221219!$A:$A)</f>
        <v>214000</v>
      </c>
      <c r="D3544">
        <v>10</v>
      </c>
      <c r="E3544">
        <v>5</v>
      </c>
      <c r="F3544">
        <v>5</v>
      </c>
      <c r="G3544" t="s">
        <v>966</v>
      </c>
      <c r="H3544" t="s">
        <v>995</v>
      </c>
      <c r="I3544">
        <v>3</v>
      </c>
      <c r="J3544" t="s">
        <v>1688</v>
      </c>
      <c r="K3544">
        <v>13468</v>
      </c>
      <c r="L3544">
        <v>1.3468</v>
      </c>
      <c r="M3544">
        <f>_xlfn.XLOOKUP(_xlfn.TEXTJOIN("|",0,D3544,G3544,H3544,I3544),[3]무기각인!$I$1340:$I$1705,[3]무기각인!$H$1340:$H$1705)</f>
        <v>1.3332999999999999</v>
      </c>
      <c r="N3544">
        <v>1.0125</v>
      </c>
    </row>
    <row r="3545" spans="1:14" x14ac:dyDescent="0.3">
      <c r="A3545" t="s">
        <v>1214</v>
      </c>
      <c r="B3545" t="s">
        <v>948</v>
      </c>
      <c r="C3545">
        <f>_xlfn.XLOOKUP(B3545,[2]itemList_221219!$B:$B,[2]itemList_221219!$A:$A)</f>
        <v>214000</v>
      </c>
      <c r="D3545">
        <v>10</v>
      </c>
      <c r="E3545">
        <v>13</v>
      </c>
      <c r="F3545">
        <v>0</v>
      </c>
      <c r="G3545" t="s">
        <v>19</v>
      </c>
      <c r="H3545" t="s">
        <v>968</v>
      </c>
      <c r="I3545">
        <v>1</v>
      </c>
      <c r="J3545" t="s">
        <v>1250</v>
      </c>
      <c r="K3545">
        <v>2020</v>
      </c>
      <c r="L3545">
        <v>0.20200000000000001</v>
      </c>
      <c r="M3545">
        <f>_xlfn.XLOOKUP(_xlfn.TEXTJOIN("|",0,D3545,G3545,H3545,I3545),[3]무기각인!$I$1340:$I$1705,[3]무기각인!$H$1340:$H$1705)</f>
        <v>0.2</v>
      </c>
      <c r="N3545">
        <v>1</v>
      </c>
    </row>
    <row r="3546" spans="1:14" x14ac:dyDescent="0.3">
      <c r="A3546" t="s">
        <v>1214</v>
      </c>
      <c r="B3546" t="s">
        <v>948</v>
      </c>
      <c r="C3546">
        <f>_xlfn.XLOOKUP(B3546,[2]itemList_221219!$B:$B,[2]itemList_221219!$A:$A)</f>
        <v>214000</v>
      </c>
      <c r="D3546">
        <v>10</v>
      </c>
      <c r="E3546">
        <v>13</v>
      </c>
      <c r="F3546">
        <v>0</v>
      </c>
      <c r="G3546" t="s">
        <v>19</v>
      </c>
      <c r="H3546" t="s">
        <v>968</v>
      </c>
      <c r="I3546">
        <v>2</v>
      </c>
      <c r="J3546" t="s">
        <v>1251</v>
      </c>
      <c r="K3546">
        <v>1981</v>
      </c>
      <c r="L3546">
        <v>0.1981</v>
      </c>
      <c r="M3546">
        <f>_xlfn.XLOOKUP(_xlfn.TEXTJOIN("|",0,D3546,G3546,H3546,I3546),[3]무기각인!$I$1340:$I$1705,[3]무기각인!$H$1340:$H$1705)</f>
        <v>0.2</v>
      </c>
      <c r="N3546">
        <v>0.95</v>
      </c>
    </row>
    <row r="3547" spans="1:14" x14ac:dyDescent="0.3">
      <c r="A3547" t="s">
        <v>1214</v>
      </c>
      <c r="B3547" t="s">
        <v>948</v>
      </c>
      <c r="C3547">
        <f>_xlfn.XLOOKUP(B3547,[2]itemList_221219!$B:$B,[2]itemList_221219!$A:$A)</f>
        <v>214000</v>
      </c>
      <c r="D3547">
        <v>10</v>
      </c>
      <c r="E3547">
        <v>13</v>
      </c>
      <c r="F3547">
        <v>0</v>
      </c>
      <c r="G3547" t="s">
        <v>19</v>
      </c>
      <c r="H3547" t="s">
        <v>968</v>
      </c>
      <c r="I3547">
        <v>3</v>
      </c>
      <c r="J3547" t="s">
        <v>1252</v>
      </c>
      <c r="K3547">
        <v>2059</v>
      </c>
      <c r="L3547">
        <v>0.2059</v>
      </c>
      <c r="M3547">
        <f>_xlfn.XLOOKUP(_xlfn.TEXTJOIN("|",0,D3547,G3547,H3547,I3547),[3]무기각인!$I$1340:$I$1705,[3]무기각인!$H$1340:$H$1705)</f>
        <v>0.2</v>
      </c>
      <c r="N3547">
        <v>2.95</v>
      </c>
    </row>
    <row r="3548" spans="1:14" x14ac:dyDescent="0.3">
      <c r="A3548" t="s">
        <v>1214</v>
      </c>
      <c r="B3548" t="s">
        <v>948</v>
      </c>
      <c r="C3548">
        <f>_xlfn.XLOOKUP(B3548,[2]itemList_221219!$B:$B,[2]itemList_221219!$A:$A)</f>
        <v>214000</v>
      </c>
      <c r="D3548">
        <v>10</v>
      </c>
      <c r="E3548">
        <v>13</v>
      </c>
      <c r="F3548">
        <v>0</v>
      </c>
      <c r="G3548" t="s">
        <v>19</v>
      </c>
      <c r="H3548" t="s">
        <v>968</v>
      </c>
      <c r="I3548">
        <v>4</v>
      </c>
      <c r="J3548" t="s">
        <v>1253</v>
      </c>
      <c r="K3548">
        <v>1940</v>
      </c>
      <c r="L3548">
        <v>0.19400000000000001</v>
      </c>
      <c r="M3548">
        <f>_xlfn.XLOOKUP(_xlfn.TEXTJOIN("|",0,D3548,G3548,H3548,I3548),[3]무기각인!$I$1340:$I$1705,[3]무기각인!$H$1340:$H$1705)</f>
        <v>0.2</v>
      </c>
      <c r="N3548">
        <v>3</v>
      </c>
    </row>
    <row r="3549" spans="1:14" x14ac:dyDescent="0.3">
      <c r="A3549" t="s">
        <v>1214</v>
      </c>
      <c r="B3549" t="s">
        <v>948</v>
      </c>
      <c r="C3549">
        <f>_xlfn.XLOOKUP(B3549,[2]itemList_221219!$B:$B,[2]itemList_221219!$A:$A)</f>
        <v>214000</v>
      </c>
      <c r="D3549">
        <v>10</v>
      </c>
      <c r="E3549">
        <v>13</v>
      </c>
      <c r="F3549">
        <v>0</v>
      </c>
      <c r="G3549" t="s">
        <v>19</v>
      </c>
      <c r="H3549" t="s">
        <v>968</v>
      </c>
      <c r="I3549">
        <v>5</v>
      </c>
      <c r="J3549" t="s">
        <v>1254</v>
      </c>
      <c r="K3549">
        <v>1952</v>
      </c>
      <c r="L3549">
        <v>0.19520000000000001</v>
      </c>
      <c r="M3549">
        <f>_xlfn.XLOOKUP(_xlfn.TEXTJOIN("|",0,D3549,G3549,H3549,I3549),[3]무기각인!$I$1340:$I$1705,[3]무기각인!$H$1340:$H$1705)</f>
        <v>0.2</v>
      </c>
      <c r="N3549">
        <v>2.4</v>
      </c>
    </row>
    <row r="3550" spans="1:14" x14ac:dyDescent="0.3">
      <c r="A3550" t="s">
        <v>1214</v>
      </c>
      <c r="B3550" t="s">
        <v>948</v>
      </c>
      <c r="C3550">
        <f>_xlfn.XLOOKUP(B3550,[2]itemList_221219!$B:$B,[2]itemList_221219!$A:$A)</f>
        <v>214000</v>
      </c>
      <c r="D3550">
        <v>10</v>
      </c>
      <c r="E3550">
        <v>13</v>
      </c>
      <c r="F3550">
        <v>2</v>
      </c>
      <c r="G3550" t="s">
        <v>964</v>
      </c>
      <c r="H3550" t="s">
        <v>968</v>
      </c>
      <c r="I3550">
        <v>1</v>
      </c>
      <c r="J3550" t="s">
        <v>1255</v>
      </c>
      <c r="K3550">
        <v>7881</v>
      </c>
      <c r="L3550">
        <v>0.78810000000000002</v>
      </c>
      <c r="M3550">
        <f>_xlfn.XLOOKUP(_xlfn.TEXTJOIN("|",0,D3550,G3550,H3550,I3550),[3]무기각인!$I$1340:$I$1705,[3]무기각인!$H$1340:$H$1705)</f>
        <v>0.8</v>
      </c>
      <c r="N3550">
        <v>1.4875</v>
      </c>
    </row>
    <row r="3551" spans="1:14" x14ac:dyDescent="0.3">
      <c r="A3551" t="s">
        <v>1214</v>
      </c>
      <c r="B3551" t="s">
        <v>948</v>
      </c>
      <c r="C3551">
        <f>_xlfn.XLOOKUP(B3551,[2]itemList_221219!$B:$B,[2]itemList_221219!$A:$A)</f>
        <v>214000</v>
      </c>
      <c r="D3551">
        <v>10</v>
      </c>
      <c r="E3551">
        <v>13</v>
      </c>
      <c r="F3551">
        <v>2</v>
      </c>
      <c r="G3551" t="s">
        <v>964</v>
      </c>
      <c r="H3551" t="s">
        <v>968</v>
      </c>
      <c r="I3551">
        <v>2</v>
      </c>
      <c r="J3551" t="s">
        <v>1256</v>
      </c>
      <c r="K3551">
        <v>8142</v>
      </c>
      <c r="L3551">
        <v>0.81420000000000003</v>
      </c>
      <c r="M3551">
        <f>_xlfn.XLOOKUP(_xlfn.TEXTJOIN("|",0,D3551,G3551,H3551,I3551),[3]무기각인!$I$1340:$I$1705,[3]무기각인!$H$1340:$H$1705)</f>
        <v>0.8</v>
      </c>
      <c r="N3551">
        <v>1.7749999999999999</v>
      </c>
    </row>
    <row r="3552" spans="1:14" x14ac:dyDescent="0.3">
      <c r="A3552" t="s">
        <v>1214</v>
      </c>
      <c r="B3552" t="s">
        <v>948</v>
      </c>
      <c r="C3552">
        <f>_xlfn.XLOOKUP(B3552,[2]itemList_221219!$B:$B,[2]itemList_221219!$A:$A)</f>
        <v>214000</v>
      </c>
      <c r="D3552">
        <v>10</v>
      </c>
      <c r="E3552">
        <v>13</v>
      </c>
      <c r="F3552">
        <v>2</v>
      </c>
      <c r="G3552" t="s">
        <v>964</v>
      </c>
      <c r="H3552" t="s">
        <v>968</v>
      </c>
      <c r="I3552">
        <v>3</v>
      </c>
      <c r="J3552" t="s">
        <v>1257</v>
      </c>
      <c r="K3552">
        <v>8131</v>
      </c>
      <c r="L3552">
        <v>0.81310000000000004</v>
      </c>
      <c r="M3552">
        <f>_xlfn.XLOOKUP(_xlfn.TEXTJOIN("|",0,D3552,G3552,H3552,I3552),[3]무기각인!$I$1340:$I$1705,[3]무기각인!$H$1340:$H$1705)</f>
        <v>0.8</v>
      </c>
      <c r="N3552">
        <v>1.6375</v>
      </c>
    </row>
    <row r="3553" spans="1:14" x14ac:dyDescent="0.3">
      <c r="A3553" t="s">
        <v>1214</v>
      </c>
      <c r="B3553" t="s">
        <v>948</v>
      </c>
      <c r="C3553">
        <f>_xlfn.XLOOKUP(B3553,[2]itemList_221219!$B:$B,[2]itemList_221219!$A:$A)</f>
        <v>214000</v>
      </c>
      <c r="D3553">
        <v>10</v>
      </c>
      <c r="E3553">
        <v>13</v>
      </c>
      <c r="F3553">
        <v>2</v>
      </c>
      <c r="G3553" t="s">
        <v>964</v>
      </c>
      <c r="H3553" t="s">
        <v>968</v>
      </c>
      <c r="I3553">
        <v>4</v>
      </c>
      <c r="J3553" t="s">
        <v>1258</v>
      </c>
      <c r="K3553">
        <v>8168</v>
      </c>
      <c r="L3553">
        <v>0.81679999999999997</v>
      </c>
      <c r="M3553">
        <f>_xlfn.XLOOKUP(_xlfn.TEXTJOIN("|",0,D3553,G3553,H3553,I3553),[3]무기각인!$I$1340:$I$1705,[3]무기각인!$H$1340:$H$1705)</f>
        <v>0.8</v>
      </c>
      <c r="N3553">
        <v>2.1</v>
      </c>
    </row>
    <row r="3554" spans="1:14" x14ac:dyDescent="0.3">
      <c r="A3554" t="s">
        <v>1214</v>
      </c>
      <c r="B3554" t="s">
        <v>948</v>
      </c>
      <c r="C3554">
        <f>_xlfn.XLOOKUP(B3554,[2]itemList_221219!$B:$B,[2]itemList_221219!$A:$A)</f>
        <v>214000</v>
      </c>
      <c r="D3554">
        <v>10</v>
      </c>
      <c r="E3554">
        <v>13</v>
      </c>
      <c r="F3554">
        <v>2</v>
      </c>
      <c r="G3554" t="s">
        <v>964</v>
      </c>
      <c r="H3554" t="s">
        <v>968</v>
      </c>
      <c r="I3554">
        <v>5</v>
      </c>
      <c r="J3554" t="s">
        <v>1259</v>
      </c>
      <c r="K3554">
        <v>7969</v>
      </c>
      <c r="L3554">
        <v>0.79690000000000005</v>
      </c>
      <c r="M3554">
        <f>_xlfn.XLOOKUP(_xlfn.TEXTJOIN("|",0,D3554,G3554,H3554,I3554),[3]무기각인!$I$1340:$I$1705,[3]무기각인!$H$1340:$H$1705)</f>
        <v>0.8</v>
      </c>
      <c r="N3554">
        <v>0.38750000000000001</v>
      </c>
    </row>
    <row r="3555" spans="1:14" x14ac:dyDescent="0.3">
      <c r="A3555" t="s">
        <v>1214</v>
      </c>
      <c r="B3555" t="s">
        <v>948</v>
      </c>
      <c r="C3555">
        <f>_xlfn.XLOOKUP(B3555,[2]itemList_221219!$B:$B,[2]itemList_221219!$A:$A)</f>
        <v>214000</v>
      </c>
      <c r="D3555">
        <v>10</v>
      </c>
      <c r="E3555">
        <v>13</v>
      </c>
      <c r="F3555">
        <v>3</v>
      </c>
      <c r="G3555" t="s">
        <v>965</v>
      </c>
      <c r="H3555" t="s">
        <v>968</v>
      </c>
      <c r="I3555">
        <v>1</v>
      </c>
      <c r="J3555" t="s">
        <v>1260</v>
      </c>
      <c r="K3555">
        <v>7984</v>
      </c>
      <c r="L3555">
        <v>0.7984</v>
      </c>
      <c r="M3555">
        <f>_xlfn.XLOOKUP(_xlfn.TEXTJOIN("|",0,D3555,G3555,H3555,I3555),[3]무기각인!$I$1340:$I$1705,[3]무기각인!$H$1340:$H$1705)</f>
        <v>0.8</v>
      </c>
      <c r="N3555">
        <v>0.2</v>
      </c>
    </row>
    <row r="3556" spans="1:14" x14ac:dyDescent="0.3">
      <c r="A3556" t="s">
        <v>1214</v>
      </c>
      <c r="B3556" t="s">
        <v>948</v>
      </c>
      <c r="C3556">
        <f>_xlfn.XLOOKUP(B3556,[2]itemList_221219!$B:$B,[2]itemList_221219!$A:$A)</f>
        <v>214000</v>
      </c>
      <c r="D3556">
        <v>10</v>
      </c>
      <c r="E3556">
        <v>13</v>
      </c>
      <c r="F3556">
        <v>3</v>
      </c>
      <c r="G3556" t="s">
        <v>965</v>
      </c>
      <c r="H3556" t="s">
        <v>968</v>
      </c>
      <c r="I3556">
        <v>2</v>
      </c>
      <c r="J3556" t="s">
        <v>1261</v>
      </c>
      <c r="K3556">
        <v>8053</v>
      </c>
      <c r="L3556">
        <v>0.80530000000000002</v>
      </c>
      <c r="M3556">
        <f>_xlfn.XLOOKUP(_xlfn.TEXTJOIN("|",0,D3556,G3556,H3556,I3556),[3]무기각인!$I$1340:$I$1705,[3]무기각인!$H$1340:$H$1705)</f>
        <v>0.8</v>
      </c>
      <c r="N3556">
        <v>0.66249999999999998</v>
      </c>
    </row>
    <row r="3557" spans="1:14" x14ac:dyDescent="0.3">
      <c r="A3557" t="s">
        <v>1214</v>
      </c>
      <c r="B3557" t="s">
        <v>948</v>
      </c>
      <c r="C3557">
        <f>_xlfn.XLOOKUP(B3557,[2]itemList_221219!$B:$B,[2]itemList_221219!$A:$A)</f>
        <v>214000</v>
      </c>
      <c r="D3557">
        <v>10</v>
      </c>
      <c r="E3557">
        <v>13</v>
      </c>
      <c r="F3557">
        <v>3</v>
      </c>
      <c r="G3557" t="s">
        <v>965</v>
      </c>
      <c r="H3557" t="s">
        <v>968</v>
      </c>
      <c r="I3557">
        <v>3</v>
      </c>
      <c r="J3557" t="s">
        <v>1262</v>
      </c>
      <c r="K3557">
        <v>8025</v>
      </c>
      <c r="L3557">
        <v>0.80249999999999999</v>
      </c>
      <c r="M3557">
        <f>_xlfn.XLOOKUP(_xlfn.TEXTJOIN("|",0,D3557,G3557,H3557,I3557),[3]무기각인!$I$1340:$I$1705,[3]무기각인!$H$1340:$H$1705)</f>
        <v>0.8</v>
      </c>
      <c r="N3557">
        <v>0.3125</v>
      </c>
    </row>
    <row r="3558" spans="1:14" x14ac:dyDescent="0.3">
      <c r="A3558" t="s">
        <v>1214</v>
      </c>
      <c r="B3558" t="s">
        <v>948</v>
      </c>
      <c r="C3558">
        <f>_xlfn.XLOOKUP(B3558,[2]itemList_221219!$B:$B,[2]itemList_221219!$A:$A)</f>
        <v>214000</v>
      </c>
      <c r="D3558">
        <v>10</v>
      </c>
      <c r="E3558">
        <v>13</v>
      </c>
      <c r="F3558">
        <v>3</v>
      </c>
      <c r="G3558" t="s">
        <v>965</v>
      </c>
      <c r="H3558" t="s">
        <v>968</v>
      </c>
      <c r="I3558">
        <v>4</v>
      </c>
      <c r="J3558" t="s">
        <v>1263</v>
      </c>
      <c r="K3558">
        <v>8031</v>
      </c>
      <c r="L3558">
        <v>0.80310000000000004</v>
      </c>
      <c r="M3558">
        <f>_xlfn.XLOOKUP(_xlfn.TEXTJOIN("|",0,D3558,G3558,H3558,I3558),[3]무기각인!$I$1340:$I$1705,[3]무기각인!$H$1340:$H$1705)</f>
        <v>0.8</v>
      </c>
      <c r="N3558">
        <v>0.38750000000000001</v>
      </c>
    </row>
    <row r="3559" spans="1:14" x14ac:dyDescent="0.3">
      <c r="A3559" t="s">
        <v>1214</v>
      </c>
      <c r="B3559" t="s">
        <v>948</v>
      </c>
      <c r="C3559">
        <f>_xlfn.XLOOKUP(B3559,[2]itemList_221219!$B:$B,[2]itemList_221219!$A:$A)</f>
        <v>214000</v>
      </c>
      <c r="D3559">
        <v>10</v>
      </c>
      <c r="E3559">
        <v>13</v>
      </c>
      <c r="F3559">
        <v>3</v>
      </c>
      <c r="G3559" t="s">
        <v>965</v>
      </c>
      <c r="H3559" t="s">
        <v>968</v>
      </c>
      <c r="I3559">
        <v>5</v>
      </c>
      <c r="J3559" t="s">
        <v>1264</v>
      </c>
      <c r="K3559">
        <v>8132</v>
      </c>
      <c r="L3559">
        <v>0.81320000000000003</v>
      </c>
      <c r="M3559">
        <f>_xlfn.XLOOKUP(_xlfn.TEXTJOIN("|",0,D3559,G3559,H3559,I3559),[3]무기각인!$I$1340:$I$1705,[3]무기각인!$H$1340:$H$1705)</f>
        <v>0.8</v>
      </c>
      <c r="N3559">
        <v>1.65</v>
      </c>
    </row>
    <row r="3560" spans="1:14" x14ac:dyDescent="0.3">
      <c r="A3560" t="s">
        <v>1214</v>
      </c>
      <c r="B3560" t="s">
        <v>948</v>
      </c>
      <c r="C3560">
        <f>_xlfn.XLOOKUP(B3560,[2]itemList_221219!$B:$B,[2]itemList_221219!$A:$A)</f>
        <v>214000</v>
      </c>
      <c r="D3560">
        <v>10</v>
      </c>
      <c r="E3560">
        <v>13</v>
      </c>
      <c r="F3560">
        <v>4</v>
      </c>
      <c r="G3560" t="s">
        <v>47</v>
      </c>
      <c r="H3560" t="s">
        <v>968</v>
      </c>
      <c r="I3560">
        <v>1</v>
      </c>
      <c r="J3560" t="s">
        <v>1265</v>
      </c>
      <c r="K3560">
        <v>7975</v>
      </c>
      <c r="L3560">
        <v>0.79749999999999999</v>
      </c>
      <c r="M3560">
        <f>_xlfn.XLOOKUP(_xlfn.TEXTJOIN("|",0,D3560,G3560,H3560,I3560),[3]무기각인!$I$1340:$I$1705,[3]무기각인!$H$1340:$H$1705)</f>
        <v>0.8</v>
      </c>
      <c r="N3560">
        <v>0.3125</v>
      </c>
    </row>
    <row r="3561" spans="1:14" x14ac:dyDescent="0.3">
      <c r="A3561" t="s">
        <v>1214</v>
      </c>
      <c r="B3561" t="s">
        <v>948</v>
      </c>
      <c r="C3561">
        <f>_xlfn.XLOOKUP(B3561,[2]itemList_221219!$B:$B,[2]itemList_221219!$A:$A)</f>
        <v>214000</v>
      </c>
      <c r="D3561">
        <v>10</v>
      </c>
      <c r="E3561">
        <v>13</v>
      </c>
      <c r="F3561">
        <v>4</v>
      </c>
      <c r="G3561" t="s">
        <v>47</v>
      </c>
      <c r="H3561" t="s">
        <v>968</v>
      </c>
      <c r="I3561">
        <v>2</v>
      </c>
      <c r="J3561" t="s">
        <v>1266</v>
      </c>
      <c r="K3561">
        <v>8001</v>
      </c>
      <c r="L3561">
        <v>0.80010000000000003</v>
      </c>
      <c r="M3561">
        <f>_xlfn.XLOOKUP(_xlfn.TEXTJOIN("|",0,D3561,G3561,H3561,I3561),[3]무기각인!$I$1340:$I$1705,[3]무기각인!$H$1340:$H$1705)</f>
        <v>0.8</v>
      </c>
      <c r="N3561">
        <v>1.2500000000000001E-2</v>
      </c>
    </row>
    <row r="3562" spans="1:14" x14ac:dyDescent="0.3">
      <c r="A3562" t="s">
        <v>1214</v>
      </c>
      <c r="B3562" t="s">
        <v>948</v>
      </c>
      <c r="C3562">
        <f>_xlfn.XLOOKUP(B3562,[2]itemList_221219!$B:$B,[2]itemList_221219!$A:$A)</f>
        <v>214000</v>
      </c>
      <c r="D3562">
        <v>10</v>
      </c>
      <c r="E3562">
        <v>13</v>
      </c>
      <c r="F3562">
        <v>4</v>
      </c>
      <c r="G3562" t="s">
        <v>47</v>
      </c>
      <c r="H3562" t="s">
        <v>968</v>
      </c>
      <c r="I3562">
        <v>3</v>
      </c>
      <c r="J3562" t="s">
        <v>1267</v>
      </c>
      <c r="K3562">
        <v>8034</v>
      </c>
      <c r="L3562">
        <v>0.8034</v>
      </c>
      <c r="M3562">
        <f>_xlfn.XLOOKUP(_xlfn.TEXTJOIN("|",0,D3562,G3562,H3562,I3562),[3]무기각인!$I$1340:$I$1705,[3]무기각인!$H$1340:$H$1705)</f>
        <v>0.8</v>
      </c>
      <c r="N3562">
        <v>0.42499999999999999</v>
      </c>
    </row>
    <row r="3563" spans="1:14" x14ac:dyDescent="0.3">
      <c r="A3563" t="s">
        <v>1214</v>
      </c>
      <c r="B3563" t="s">
        <v>948</v>
      </c>
      <c r="C3563">
        <f>_xlfn.XLOOKUP(B3563,[2]itemList_221219!$B:$B,[2]itemList_221219!$A:$A)</f>
        <v>214000</v>
      </c>
      <c r="D3563">
        <v>10</v>
      </c>
      <c r="E3563">
        <v>13</v>
      </c>
      <c r="F3563">
        <v>4</v>
      </c>
      <c r="G3563" t="s">
        <v>47</v>
      </c>
      <c r="H3563" t="s">
        <v>968</v>
      </c>
      <c r="I3563">
        <v>4</v>
      </c>
      <c r="J3563" t="s">
        <v>1268</v>
      </c>
      <c r="K3563">
        <v>7940</v>
      </c>
      <c r="L3563">
        <v>0.79400000000000004</v>
      </c>
      <c r="M3563">
        <f>_xlfn.XLOOKUP(_xlfn.TEXTJOIN("|",0,D3563,G3563,H3563,I3563),[3]무기각인!$I$1340:$I$1705,[3]무기각인!$H$1340:$H$1705)</f>
        <v>0.8</v>
      </c>
      <c r="N3563">
        <v>0.75</v>
      </c>
    </row>
    <row r="3564" spans="1:14" x14ac:dyDescent="0.3">
      <c r="A3564" t="s">
        <v>1214</v>
      </c>
      <c r="B3564" t="s">
        <v>948</v>
      </c>
      <c r="C3564">
        <f>_xlfn.XLOOKUP(B3564,[2]itemList_221219!$B:$B,[2]itemList_221219!$A:$A)</f>
        <v>214000</v>
      </c>
      <c r="D3564">
        <v>10</v>
      </c>
      <c r="E3564">
        <v>13</v>
      </c>
      <c r="F3564">
        <v>4</v>
      </c>
      <c r="G3564" t="s">
        <v>47</v>
      </c>
      <c r="H3564" t="s">
        <v>968</v>
      </c>
      <c r="I3564">
        <v>5</v>
      </c>
      <c r="J3564" t="s">
        <v>1269</v>
      </c>
      <c r="K3564">
        <v>7906</v>
      </c>
      <c r="L3564">
        <v>0.79059999999999997</v>
      </c>
      <c r="M3564">
        <f>_xlfn.XLOOKUP(_xlfn.TEXTJOIN("|",0,D3564,G3564,H3564,I3564),[3]무기각인!$I$1340:$I$1705,[3]무기각인!$H$1340:$H$1705)</f>
        <v>0.8</v>
      </c>
      <c r="N3564">
        <v>1.175</v>
      </c>
    </row>
    <row r="3565" spans="1:14" x14ac:dyDescent="0.3">
      <c r="A3565" t="s">
        <v>1214</v>
      </c>
      <c r="B3565" t="s">
        <v>948</v>
      </c>
      <c r="C3565">
        <f>_xlfn.XLOOKUP(B3565,[2]itemList_221219!$B:$B,[2]itemList_221219!$A:$A)</f>
        <v>214000</v>
      </c>
      <c r="D3565">
        <v>10</v>
      </c>
      <c r="E3565">
        <v>13</v>
      </c>
      <c r="F3565">
        <v>5</v>
      </c>
      <c r="G3565" t="s">
        <v>966</v>
      </c>
      <c r="H3565" t="s">
        <v>968</v>
      </c>
      <c r="I3565">
        <v>1</v>
      </c>
      <c r="J3565" t="s">
        <v>1270</v>
      </c>
      <c r="K3565">
        <v>8012</v>
      </c>
      <c r="L3565">
        <v>0.80120000000000002</v>
      </c>
      <c r="M3565">
        <f>_xlfn.XLOOKUP(_xlfn.TEXTJOIN("|",0,D3565,G3565,H3565,I3565),[3]무기각인!$I$1340:$I$1705,[3]무기각인!$H$1340:$H$1705)</f>
        <v>0.8</v>
      </c>
      <c r="N3565">
        <v>0.15</v>
      </c>
    </row>
    <row r="3566" spans="1:14" x14ac:dyDescent="0.3">
      <c r="A3566" t="s">
        <v>1214</v>
      </c>
      <c r="B3566" t="s">
        <v>948</v>
      </c>
      <c r="C3566">
        <f>_xlfn.XLOOKUP(B3566,[2]itemList_221219!$B:$B,[2]itemList_221219!$A:$A)</f>
        <v>214000</v>
      </c>
      <c r="D3566">
        <v>10</v>
      </c>
      <c r="E3566">
        <v>13</v>
      </c>
      <c r="F3566">
        <v>5</v>
      </c>
      <c r="G3566" t="s">
        <v>966</v>
      </c>
      <c r="H3566" t="s">
        <v>968</v>
      </c>
      <c r="I3566">
        <v>2</v>
      </c>
      <c r="J3566" t="s">
        <v>1271</v>
      </c>
      <c r="K3566">
        <v>8067</v>
      </c>
      <c r="L3566">
        <v>0.80669999999999997</v>
      </c>
      <c r="M3566">
        <f>_xlfn.XLOOKUP(_xlfn.TEXTJOIN("|",0,D3566,G3566,H3566,I3566),[3]무기각인!$I$1340:$I$1705,[3]무기각인!$H$1340:$H$1705)</f>
        <v>0.8</v>
      </c>
      <c r="N3566">
        <v>0.83750000000000002</v>
      </c>
    </row>
    <row r="3567" spans="1:14" x14ac:dyDescent="0.3">
      <c r="A3567" t="s">
        <v>1214</v>
      </c>
      <c r="B3567" t="s">
        <v>948</v>
      </c>
      <c r="C3567">
        <f>_xlfn.XLOOKUP(B3567,[2]itemList_221219!$B:$B,[2]itemList_221219!$A:$A)</f>
        <v>214000</v>
      </c>
      <c r="D3567">
        <v>10</v>
      </c>
      <c r="E3567">
        <v>13</v>
      </c>
      <c r="F3567">
        <v>5</v>
      </c>
      <c r="G3567" t="s">
        <v>966</v>
      </c>
      <c r="H3567" t="s">
        <v>968</v>
      </c>
      <c r="I3567">
        <v>3</v>
      </c>
      <c r="J3567" t="s">
        <v>1272</v>
      </c>
      <c r="K3567">
        <v>7877</v>
      </c>
      <c r="L3567">
        <v>0.78769999999999996</v>
      </c>
      <c r="M3567">
        <f>_xlfn.XLOOKUP(_xlfn.TEXTJOIN("|",0,D3567,G3567,H3567,I3567),[3]무기각인!$I$1340:$I$1705,[3]무기각인!$H$1340:$H$1705)</f>
        <v>0.8</v>
      </c>
      <c r="N3567">
        <v>1.5375000000000001</v>
      </c>
    </row>
    <row r="3568" spans="1:14" x14ac:dyDescent="0.3">
      <c r="A3568" t="s">
        <v>1214</v>
      </c>
      <c r="B3568" t="s">
        <v>948</v>
      </c>
      <c r="C3568">
        <f>_xlfn.XLOOKUP(B3568,[2]itemList_221219!$B:$B,[2]itemList_221219!$A:$A)</f>
        <v>214000</v>
      </c>
      <c r="D3568">
        <v>10</v>
      </c>
      <c r="E3568">
        <v>13</v>
      </c>
      <c r="F3568">
        <v>5</v>
      </c>
      <c r="G3568" t="s">
        <v>966</v>
      </c>
      <c r="H3568" t="s">
        <v>968</v>
      </c>
      <c r="I3568">
        <v>4</v>
      </c>
      <c r="J3568" t="s">
        <v>1273</v>
      </c>
      <c r="K3568">
        <v>8104</v>
      </c>
      <c r="L3568">
        <v>0.81040000000000001</v>
      </c>
      <c r="M3568">
        <f>_xlfn.XLOOKUP(_xlfn.TEXTJOIN("|",0,D3568,G3568,H3568,I3568),[3]무기각인!$I$1340:$I$1705,[3]무기각인!$H$1340:$H$1705)</f>
        <v>0.8</v>
      </c>
      <c r="N3568">
        <v>1.3</v>
      </c>
    </row>
    <row r="3569" spans="1:14" x14ac:dyDescent="0.3">
      <c r="A3569" t="s">
        <v>1214</v>
      </c>
      <c r="B3569" t="s">
        <v>948</v>
      </c>
      <c r="C3569">
        <f>_xlfn.XLOOKUP(B3569,[2]itemList_221219!$B:$B,[2]itemList_221219!$A:$A)</f>
        <v>214000</v>
      </c>
      <c r="D3569">
        <v>10</v>
      </c>
      <c r="E3569">
        <v>13</v>
      </c>
      <c r="F3569">
        <v>5</v>
      </c>
      <c r="G3569" t="s">
        <v>966</v>
      </c>
      <c r="H3569" t="s">
        <v>968</v>
      </c>
      <c r="I3569">
        <v>5</v>
      </c>
      <c r="J3569" t="s">
        <v>1274</v>
      </c>
      <c r="K3569">
        <v>7894</v>
      </c>
      <c r="L3569">
        <v>0.78939999999999999</v>
      </c>
      <c r="M3569">
        <f>_xlfn.XLOOKUP(_xlfn.TEXTJOIN("|",0,D3569,G3569,H3569,I3569),[3]무기각인!$I$1340:$I$1705,[3]무기각인!$H$1340:$H$1705)</f>
        <v>0.8</v>
      </c>
      <c r="N3569">
        <v>1.325</v>
      </c>
    </row>
    <row r="3570" spans="1:14" x14ac:dyDescent="0.3">
      <c r="A3570" t="s">
        <v>1214</v>
      </c>
      <c r="B3570" t="s">
        <v>948</v>
      </c>
      <c r="C3570">
        <f>_xlfn.XLOOKUP(B3570,[2]itemList_221219!$B:$B,[2]itemList_221219!$A:$A)</f>
        <v>214000</v>
      </c>
      <c r="D3570">
        <v>10</v>
      </c>
      <c r="E3570">
        <v>28</v>
      </c>
      <c r="F3570">
        <v>0</v>
      </c>
      <c r="G3570" t="s">
        <v>19</v>
      </c>
      <c r="H3570" t="s">
        <v>969</v>
      </c>
      <c r="I3570">
        <v>1</v>
      </c>
      <c r="J3570" t="s">
        <v>1275</v>
      </c>
      <c r="K3570">
        <v>77980</v>
      </c>
      <c r="L3570">
        <v>7.798</v>
      </c>
      <c r="M3570">
        <f>_xlfn.XLOOKUP(_xlfn.TEXTJOIN("|",0,D3570,G3570,H3570,I3570),[3]무기각인!$I$1340:$I$1705,[3]무기각인!$H$1340:$H$1705)</f>
        <v>7.8333000000000004</v>
      </c>
      <c r="N3570">
        <v>0.4506</v>
      </c>
    </row>
    <row r="3571" spans="1:14" x14ac:dyDescent="0.3">
      <c r="A3571" t="s">
        <v>1214</v>
      </c>
      <c r="B3571" t="s">
        <v>948</v>
      </c>
      <c r="C3571">
        <f>_xlfn.XLOOKUP(B3571,[2]itemList_221219!$B:$B,[2]itemList_221219!$A:$A)</f>
        <v>214000</v>
      </c>
      <c r="D3571">
        <v>10</v>
      </c>
      <c r="E3571">
        <v>28</v>
      </c>
      <c r="F3571">
        <v>0</v>
      </c>
      <c r="G3571" t="s">
        <v>19</v>
      </c>
      <c r="H3571" t="s">
        <v>969</v>
      </c>
      <c r="I3571">
        <v>2</v>
      </c>
      <c r="J3571" t="s">
        <v>1276</v>
      </c>
      <c r="K3571">
        <v>78096</v>
      </c>
      <c r="L3571">
        <v>7.8095999999999997</v>
      </c>
      <c r="M3571">
        <f>_xlfn.XLOOKUP(_xlfn.TEXTJOIN("|",0,D3571,G3571,H3571,I3571),[3]무기각인!$I$1340:$I$1705,[3]무기각인!$H$1340:$H$1705)</f>
        <v>7.8333000000000004</v>
      </c>
      <c r="N3571">
        <v>0.30259999999999998</v>
      </c>
    </row>
    <row r="3572" spans="1:14" x14ac:dyDescent="0.3">
      <c r="A3572" t="s">
        <v>1214</v>
      </c>
      <c r="B3572" t="s">
        <v>948</v>
      </c>
      <c r="C3572">
        <f>_xlfn.XLOOKUP(B3572,[2]itemList_221219!$B:$B,[2]itemList_221219!$A:$A)</f>
        <v>214000</v>
      </c>
      <c r="D3572">
        <v>10</v>
      </c>
      <c r="E3572">
        <v>28</v>
      </c>
      <c r="F3572">
        <v>0</v>
      </c>
      <c r="G3572" t="s">
        <v>19</v>
      </c>
      <c r="H3572" t="s">
        <v>969</v>
      </c>
      <c r="I3572">
        <v>3</v>
      </c>
      <c r="J3572" t="s">
        <v>1277</v>
      </c>
      <c r="K3572">
        <v>78519</v>
      </c>
      <c r="L3572">
        <v>7.8518999999999997</v>
      </c>
      <c r="M3572">
        <f>_xlfn.XLOOKUP(_xlfn.TEXTJOIN("|",0,D3572,G3572,H3572,I3572),[3]무기각인!$I$1340:$I$1705,[3]무기각인!$H$1340:$H$1705)</f>
        <v>7.8333000000000004</v>
      </c>
      <c r="N3572">
        <v>0.2374</v>
      </c>
    </row>
    <row r="3573" spans="1:14" x14ac:dyDescent="0.3">
      <c r="A3573" t="s">
        <v>1214</v>
      </c>
      <c r="B3573" t="s">
        <v>948</v>
      </c>
      <c r="C3573">
        <f>_xlfn.XLOOKUP(B3573,[2]itemList_221219!$B:$B,[2]itemList_221219!$A:$A)</f>
        <v>214000</v>
      </c>
      <c r="D3573">
        <v>10</v>
      </c>
      <c r="E3573">
        <v>29</v>
      </c>
      <c r="F3573">
        <v>0</v>
      </c>
      <c r="G3573" t="s">
        <v>19</v>
      </c>
      <c r="H3573" t="s">
        <v>970</v>
      </c>
      <c r="I3573">
        <v>1</v>
      </c>
      <c r="J3573" t="s">
        <v>1278</v>
      </c>
      <c r="K3573">
        <v>78469</v>
      </c>
      <c r="L3573">
        <v>7.8468999999999998</v>
      </c>
      <c r="M3573">
        <f>_xlfn.XLOOKUP(_xlfn.TEXTJOIN("|",0,D3573,G3573,H3573,I3573),[3]무기각인!$I$1340:$I$1705,[3]무기각인!$H$1340:$H$1705)</f>
        <v>7.8333000000000004</v>
      </c>
      <c r="N3573">
        <v>0.1736</v>
      </c>
    </row>
    <row r="3574" spans="1:14" x14ac:dyDescent="0.3">
      <c r="A3574" t="s">
        <v>1214</v>
      </c>
      <c r="B3574" t="s">
        <v>948</v>
      </c>
      <c r="C3574">
        <f>_xlfn.XLOOKUP(B3574,[2]itemList_221219!$B:$B,[2]itemList_221219!$A:$A)</f>
        <v>214000</v>
      </c>
      <c r="D3574">
        <v>10</v>
      </c>
      <c r="E3574">
        <v>29</v>
      </c>
      <c r="F3574">
        <v>0</v>
      </c>
      <c r="G3574" t="s">
        <v>19</v>
      </c>
      <c r="H3574" t="s">
        <v>970</v>
      </c>
      <c r="I3574">
        <v>2</v>
      </c>
      <c r="J3574" t="s">
        <v>1279</v>
      </c>
      <c r="K3574">
        <v>78450</v>
      </c>
      <c r="L3574">
        <v>7.8449999999999998</v>
      </c>
      <c r="M3574">
        <f>_xlfn.XLOOKUP(_xlfn.TEXTJOIN("|",0,D3574,G3574,H3574,I3574),[3]무기각인!$I$1340:$I$1705,[3]무기각인!$H$1340:$H$1705)</f>
        <v>7.8333000000000004</v>
      </c>
      <c r="N3574">
        <v>0.14940000000000001</v>
      </c>
    </row>
    <row r="3575" spans="1:14" x14ac:dyDescent="0.3">
      <c r="A3575" t="s">
        <v>1214</v>
      </c>
      <c r="B3575" t="s">
        <v>948</v>
      </c>
      <c r="C3575">
        <f>_xlfn.XLOOKUP(B3575,[2]itemList_221219!$B:$B,[2]itemList_221219!$A:$A)</f>
        <v>214000</v>
      </c>
      <c r="D3575">
        <v>10</v>
      </c>
      <c r="E3575">
        <v>29</v>
      </c>
      <c r="F3575">
        <v>0</v>
      </c>
      <c r="G3575" t="s">
        <v>19</v>
      </c>
      <c r="H3575" t="s">
        <v>970</v>
      </c>
      <c r="I3575">
        <v>3</v>
      </c>
      <c r="J3575" t="s">
        <v>1280</v>
      </c>
      <c r="K3575">
        <v>78619</v>
      </c>
      <c r="L3575">
        <v>7.8619000000000003</v>
      </c>
      <c r="M3575">
        <f>_xlfn.XLOOKUP(_xlfn.TEXTJOIN("|",0,D3575,G3575,H3575,I3575),[3]무기각인!$I$1340:$I$1705,[3]무기각인!$H$1340:$H$1705)</f>
        <v>7.8333000000000004</v>
      </c>
      <c r="N3575">
        <v>0.36509999999999998</v>
      </c>
    </row>
    <row r="3576" spans="1:14" x14ac:dyDescent="0.3">
      <c r="A3576" t="s">
        <v>1214</v>
      </c>
      <c r="B3576" t="s">
        <v>948</v>
      </c>
      <c r="C3576">
        <f>_xlfn.XLOOKUP(B3576,[2]itemList_221219!$B:$B,[2]itemList_221219!$A:$A)</f>
        <v>214000</v>
      </c>
      <c r="D3576">
        <v>20</v>
      </c>
      <c r="E3576">
        <v>14</v>
      </c>
      <c r="F3576">
        <v>0</v>
      </c>
      <c r="G3576" t="s">
        <v>19</v>
      </c>
      <c r="H3576" t="s">
        <v>978</v>
      </c>
      <c r="I3576">
        <v>0.5</v>
      </c>
      <c r="J3576" t="s">
        <v>1639</v>
      </c>
      <c r="K3576">
        <v>1224</v>
      </c>
      <c r="L3576">
        <v>0.12239999999999999</v>
      </c>
      <c r="M3576">
        <f>_xlfn.XLOOKUP(_xlfn.TEXTJOIN("|",0,D3576,G3576,H3576,I3576),[3]무기각인!$I$1340:$I$1705,[3]무기각인!$H$1340:$H$1705)</f>
        <v>0.125</v>
      </c>
      <c r="N3576">
        <v>2.08</v>
      </c>
    </row>
    <row r="3577" spans="1:14" x14ac:dyDescent="0.3">
      <c r="A3577" t="s">
        <v>1214</v>
      </c>
      <c r="B3577" t="s">
        <v>948</v>
      </c>
      <c r="C3577">
        <f>_xlfn.XLOOKUP(B3577,[2]itemList_221219!$B:$B,[2]itemList_221219!$A:$A)</f>
        <v>214000</v>
      </c>
      <c r="D3577">
        <v>20</v>
      </c>
      <c r="E3577">
        <v>14</v>
      </c>
      <c r="F3577">
        <v>0</v>
      </c>
      <c r="G3577" t="s">
        <v>19</v>
      </c>
      <c r="H3577" t="s">
        <v>978</v>
      </c>
      <c r="I3577">
        <v>1</v>
      </c>
      <c r="J3577" t="s">
        <v>1281</v>
      </c>
      <c r="K3577">
        <v>1218</v>
      </c>
      <c r="L3577">
        <v>0.12180000000000001</v>
      </c>
      <c r="M3577">
        <f>_xlfn.XLOOKUP(_xlfn.TEXTJOIN("|",0,D3577,G3577,H3577,I3577),[3]무기각인!$I$1340:$I$1705,[3]무기각인!$H$1340:$H$1705)</f>
        <v>0.125</v>
      </c>
      <c r="N3577">
        <v>2.56</v>
      </c>
    </row>
    <row r="3578" spans="1:14" x14ac:dyDescent="0.3">
      <c r="A3578" t="s">
        <v>1214</v>
      </c>
      <c r="B3578" t="s">
        <v>948</v>
      </c>
      <c r="C3578">
        <f>_xlfn.XLOOKUP(B3578,[2]itemList_221219!$B:$B,[2]itemList_221219!$A:$A)</f>
        <v>214000</v>
      </c>
      <c r="D3578">
        <v>20</v>
      </c>
      <c r="E3578">
        <v>14</v>
      </c>
      <c r="F3578">
        <v>0</v>
      </c>
      <c r="G3578" t="s">
        <v>19</v>
      </c>
      <c r="H3578" t="s">
        <v>978</v>
      </c>
      <c r="I3578">
        <v>1.5</v>
      </c>
      <c r="J3578" t="s">
        <v>1282</v>
      </c>
      <c r="K3578">
        <v>1237</v>
      </c>
      <c r="L3578">
        <v>0.1237</v>
      </c>
      <c r="M3578">
        <f>_xlfn.XLOOKUP(_xlfn.TEXTJOIN("|",0,D3578,G3578,H3578,I3578),[3]무기각인!$I$1340:$I$1705,[3]무기각인!$H$1340:$H$1705)</f>
        <v>0.125</v>
      </c>
      <c r="N3578">
        <v>1.04</v>
      </c>
    </row>
    <row r="3579" spans="1:14" x14ac:dyDescent="0.3">
      <c r="A3579" t="s">
        <v>1214</v>
      </c>
      <c r="B3579" t="s">
        <v>948</v>
      </c>
      <c r="C3579">
        <f>_xlfn.XLOOKUP(B3579,[2]itemList_221219!$B:$B,[2]itemList_221219!$A:$A)</f>
        <v>214000</v>
      </c>
      <c r="D3579">
        <v>20</v>
      </c>
      <c r="E3579">
        <v>14</v>
      </c>
      <c r="F3579">
        <v>0</v>
      </c>
      <c r="G3579" t="s">
        <v>19</v>
      </c>
      <c r="H3579" t="s">
        <v>978</v>
      </c>
      <c r="I3579">
        <v>2</v>
      </c>
      <c r="J3579" t="s">
        <v>1283</v>
      </c>
      <c r="K3579">
        <v>1206</v>
      </c>
      <c r="L3579">
        <v>0.1206</v>
      </c>
      <c r="M3579">
        <f>_xlfn.XLOOKUP(_xlfn.TEXTJOIN("|",0,D3579,G3579,H3579,I3579),[3]무기각인!$I$1340:$I$1705,[3]무기각인!$H$1340:$H$1705)</f>
        <v>0.125</v>
      </c>
      <c r="N3579">
        <v>3.52</v>
      </c>
    </row>
    <row r="3580" spans="1:14" x14ac:dyDescent="0.3">
      <c r="A3580" t="s">
        <v>1214</v>
      </c>
      <c r="B3580" t="s">
        <v>948</v>
      </c>
      <c r="C3580">
        <f>_xlfn.XLOOKUP(B3580,[2]itemList_221219!$B:$B,[2]itemList_221219!$A:$A)</f>
        <v>214000</v>
      </c>
      <c r="D3580">
        <v>20</v>
      </c>
      <c r="E3580">
        <v>14</v>
      </c>
      <c r="F3580">
        <v>0</v>
      </c>
      <c r="G3580" t="s">
        <v>19</v>
      </c>
      <c r="H3580" t="s">
        <v>978</v>
      </c>
      <c r="I3580">
        <v>2.5</v>
      </c>
      <c r="J3580" t="s">
        <v>1284</v>
      </c>
      <c r="K3580">
        <v>1224</v>
      </c>
      <c r="L3580">
        <v>0.12239999999999999</v>
      </c>
      <c r="M3580">
        <f>_xlfn.XLOOKUP(_xlfn.TEXTJOIN("|",0,D3580,G3580,H3580,I3580),[3]무기각인!$I$1340:$I$1705,[3]무기각인!$H$1340:$H$1705)</f>
        <v>0.125</v>
      </c>
      <c r="N3580">
        <v>2.08</v>
      </c>
    </row>
    <row r="3581" spans="1:14" x14ac:dyDescent="0.3">
      <c r="A3581" t="s">
        <v>1214</v>
      </c>
      <c r="B3581" t="s">
        <v>948</v>
      </c>
      <c r="C3581">
        <f>_xlfn.XLOOKUP(B3581,[2]itemList_221219!$B:$B,[2]itemList_221219!$A:$A)</f>
        <v>214000</v>
      </c>
      <c r="D3581">
        <v>20</v>
      </c>
      <c r="E3581">
        <v>14</v>
      </c>
      <c r="F3581">
        <v>0</v>
      </c>
      <c r="G3581" t="s">
        <v>19</v>
      </c>
      <c r="H3581" t="s">
        <v>978</v>
      </c>
      <c r="I3581">
        <v>3</v>
      </c>
      <c r="J3581" t="s">
        <v>1285</v>
      </c>
      <c r="K3581">
        <v>1276</v>
      </c>
      <c r="L3581">
        <v>0.12759999999999999</v>
      </c>
      <c r="M3581">
        <f>_xlfn.XLOOKUP(_xlfn.TEXTJOIN("|",0,D3581,G3581,H3581,I3581),[3]무기각인!$I$1340:$I$1705,[3]무기각인!$H$1340:$H$1705)</f>
        <v>0.125</v>
      </c>
      <c r="N3581">
        <v>2.08</v>
      </c>
    </row>
    <row r="3582" spans="1:14" x14ac:dyDescent="0.3">
      <c r="A3582" t="s">
        <v>1214</v>
      </c>
      <c r="B3582" t="s">
        <v>948</v>
      </c>
      <c r="C3582">
        <f>_xlfn.XLOOKUP(B3582,[2]itemList_221219!$B:$B,[2]itemList_221219!$A:$A)</f>
        <v>214000</v>
      </c>
      <c r="D3582">
        <v>20</v>
      </c>
      <c r="E3582">
        <v>14</v>
      </c>
      <c r="F3582">
        <v>0</v>
      </c>
      <c r="G3582" t="s">
        <v>19</v>
      </c>
      <c r="H3582" t="s">
        <v>978</v>
      </c>
      <c r="I3582">
        <v>3.5</v>
      </c>
      <c r="J3582" t="s">
        <v>1286</v>
      </c>
      <c r="K3582">
        <v>1211</v>
      </c>
      <c r="L3582">
        <v>0.1211</v>
      </c>
      <c r="M3582">
        <f>_xlfn.XLOOKUP(_xlfn.TEXTJOIN("|",0,D3582,G3582,H3582,I3582),[3]무기각인!$I$1340:$I$1705,[3]무기각인!$H$1340:$H$1705)</f>
        <v>0.125</v>
      </c>
      <c r="N3582">
        <v>3.12</v>
      </c>
    </row>
    <row r="3583" spans="1:14" x14ac:dyDescent="0.3">
      <c r="A3583" t="s">
        <v>1214</v>
      </c>
      <c r="B3583" t="s">
        <v>948</v>
      </c>
      <c r="C3583">
        <f>_xlfn.XLOOKUP(B3583,[2]itemList_221219!$B:$B,[2]itemList_221219!$A:$A)</f>
        <v>214000</v>
      </c>
      <c r="D3583">
        <v>20</v>
      </c>
      <c r="E3583">
        <v>14</v>
      </c>
      <c r="F3583">
        <v>0</v>
      </c>
      <c r="G3583" t="s">
        <v>19</v>
      </c>
      <c r="H3583" t="s">
        <v>978</v>
      </c>
      <c r="I3583">
        <v>4</v>
      </c>
      <c r="J3583" t="s">
        <v>1287</v>
      </c>
      <c r="K3583">
        <v>1268</v>
      </c>
      <c r="L3583">
        <v>0.1268</v>
      </c>
      <c r="M3583">
        <f>_xlfn.XLOOKUP(_xlfn.TEXTJOIN("|",0,D3583,G3583,H3583,I3583),[3]무기각인!$I$1340:$I$1705,[3]무기각인!$H$1340:$H$1705)</f>
        <v>0.125</v>
      </c>
      <c r="N3583">
        <v>1.44</v>
      </c>
    </row>
    <row r="3584" spans="1:14" x14ac:dyDescent="0.3">
      <c r="A3584" t="s">
        <v>1214</v>
      </c>
      <c r="B3584" t="s">
        <v>948</v>
      </c>
      <c r="C3584">
        <f>_xlfn.XLOOKUP(B3584,[2]itemList_221219!$B:$B,[2]itemList_221219!$A:$A)</f>
        <v>214000</v>
      </c>
      <c r="D3584">
        <v>20</v>
      </c>
      <c r="E3584">
        <v>14</v>
      </c>
      <c r="F3584">
        <v>2</v>
      </c>
      <c r="G3584" t="s">
        <v>964</v>
      </c>
      <c r="H3584" t="s">
        <v>978</v>
      </c>
      <c r="I3584">
        <v>0.5</v>
      </c>
      <c r="J3584" t="s">
        <v>1640</v>
      </c>
      <c r="K3584">
        <v>1928</v>
      </c>
      <c r="L3584">
        <v>0.1928</v>
      </c>
      <c r="M3584">
        <f>_xlfn.XLOOKUP(_xlfn.TEXTJOIN("|",0,D3584,G3584,H3584,I3584),[3]무기각인!$I$1340:$I$1705,[3]무기각인!$H$1340:$H$1705)</f>
        <v>0.1875</v>
      </c>
      <c r="N3584">
        <v>2.8267000000000002</v>
      </c>
    </row>
    <row r="3585" spans="1:14" x14ac:dyDescent="0.3">
      <c r="A3585" t="s">
        <v>1214</v>
      </c>
      <c r="B3585" t="s">
        <v>948</v>
      </c>
      <c r="C3585">
        <f>_xlfn.XLOOKUP(B3585,[2]itemList_221219!$B:$B,[2]itemList_221219!$A:$A)</f>
        <v>214000</v>
      </c>
      <c r="D3585">
        <v>20</v>
      </c>
      <c r="E3585">
        <v>14</v>
      </c>
      <c r="F3585">
        <v>2</v>
      </c>
      <c r="G3585" t="s">
        <v>964</v>
      </c>
      <c r="H3585" t="s">
        <v>978</v>
      </c>
      <c r="I3585">
        <v>1</v>
      </c>
      <c r="J3585" t="s">
        <v>1296</v>
      </c>
      <c r="K3585">
        <v>1854</v>
      </c>
      <c r="L3585">
        <v>0.18540000000000001</v>
      </c>
      <c r="M3585">
        <f>_xlfn.XLOOKUP(_xlfn.TEXTJOIN("|",0,D3585,G3585,H3585,I3585),[3]무기각인!$I$1340:$I$1705,[3]무기각인!$H$1340:$H$1705)</f>
        <v>0.1875</v>
      </c>
      <c r="N3585">
        <v>1.1200000000000001</v>
      </c>
    </row>
    <row r="3586" spans="1:14" x14ac:dyDescent="0.3">
      <c r="A3586" t="s">
        <v>1214</v>
      </c>
      <c r="B3586" t="s">
        <v>948</v>
      </c>
      <c r="C3586">
        <f>_xlfn.XLOOKUP(B3586,[2]itemList_221219!$B:$B,[2]itemList_221219!$A:$A)</f>
        <v>214000</v>
      </c>
      <c r="D3586">
        <v>20</v>
      </c>
      <c r="E3586">
        <v>14</v>
      </c>
      <c r="F3586">
        <v>2</v>
      </c>
      <c r="G3586" t="s">
        <v>964</v>
      </c>
      <c r="H3586" t="s">
        <v>978</v>
      </c>
      <c r="I3586">
        <v>1.5</v>
      </c>
      <c r="J3586" t="s">
        <v>1297</v>
      </c>
      <c r="K3586">
        <v>1922</v>
      </c>
      <c r="L3586">
        <v>0.19220000000000001</v>
      </c>
      <c r="M3586">
        <f>_xlfn.XLOOKUP(_xlfn.TEXTJOIN("|",0,D3586,G3586,H3586,I3586),[3]무기각인!$I$1340:$I$1705,[3]무기각인!$H$1340:$H$1705)</f>
        <v>0.1875</v>
      </c>
      <c r="N3586">
        <v>2.5066999999999999</v>
      </c>
    </row>
    <row r="3587" spans="1:14" x14ac:dyDescent="0.3">
      <c r="A3587" t="s">
        <v>1214</v>
      </c>
      <c r="B3587" t="s">
        <v>948</v>
      </c>
      <c r="C3587">
        <f>_xlfn.XLOOKUP(B3587,[2]itemList_221219!$B:$B,[2]itemList_221219!$A:$A)</f>
        <v>214000</v>
      </c>
      <c r="D3587">
        <v>20</v>
      </c>
      <c r="E3587">
        <v>14</v>
      </c>
      <c r="F3587">
        <v>2</v>
      </c>
      <c r="G3587" t="s">
        <v>964</v>
      </c>
      <c r="H3587" t="s">
        <v>978</v>
      </c>
      <c r="I3587">
        <v>2</v>
      </c>
      <c r="J3587" t="s">
        <v>1298</v>
      </c>
      <c r="K3587">
        <v>1827</v>
      </c>
      <c r="L3587">
        <v>0.1827</v>
      </c>
      <c r="M3587">
        <f>_xlfn.XLOOKUP(_xlfn.TEXTJOIN("|",0,D3587,G3587,H3587,I3587),[3]무기각인!$I$1340:$I$1705,[3]무기각인!$H$1340:$H$1705)</f>
        <v>0.1875</v>
      </c>
      <c r="N3587">
        <v>2.56</v>
      </c>
    </row>
    <row r="3588" spans="1:14" x14ac:dyDescent="0.3">
      <c r="A3588" t="s">
        <v>1214</v>
      </c>
      <c r="B3588" t="s">
        <v>948</v>
      </c>
      <c r="C3588">
        <f>_xlfn.XLOOKUP(B3588,[2]itemList_221219!$B:$B,[2]itemList_221219!$A:$A)</f>
        <v>214000</v>
      </c>
      <c r="D3588">
        <v>20</v>
      </c>
      <c r="E3588">
        <v>14</v>
      </c>
      <c r="F3588">
        <v>2</v>
      </c>
      <c r="G3588" t="s">
        <v>964</v>
      </c>
      <c r="H3588" t="s">
        <v>978</v>
      </c>
      <c r="I3588">
        <v>2.5</v>
      </c>
      <c r="J3588" t="s">
        <v>1299</v>
      </c>
      <c r="K3588">
        <v>1883</v>
      </c>
      <c r="L3588">
        <v>0.1883</v>
      </c>
      <c r="M3588">
        <f>_xlfn.XLOOKUP(_xlfn.TEXTJOIN("|",0,D3588,G3588,H3588,I3588),[3]무기각인!$I$1340:$I$1705,[3]무기각인!$H$1340:$H$1705)</f>
        <v>0.1875</v>
      </c>
      <c r="N3588">
        <v>0.42670000000000002</v>
      </c>
    </row>
    <row r="3589" spans="1:14" x14ac:dyDescent="0.3">
      <c r="A3589" t="s">
        <v>1214</v>
      </c>
      <c r="B3589" t="s">
        <v>948</v>
      </c>
      <c r="C3589">
        <f>_xlfn.XLOOKUP(B3589,[2]itemList_221219!$B:$B,[2]itemList_221219!$A:$A)</f>
        <v>214000</v>
      </c>
      <c r="D3589">
        <v>20</v>
      </c>
      <c r="E3589">
        <v>14</v>
      </c>
      <c r="F3589">
        <v>2</v>
      </c>
      <c r="G3589" t="s">
        <v>964</v>
      </c>
      <c r="H3589" t="s">
        <v>978</v>
      </c>
      <c r="I3589">
        <v>3</v>
      </c>
      <c r="J3589" t="s">
        <v>1300</v>
      </c>
      <c r="K3589">
        <v>1853</v>
      </c>
      <c r="L3589">
        <v>0.18529999999999999</v>
      </c>
      <c r="M3589">
        <f>_xlfn.XLOOKUP(_xlfn.TEXTJOIN("|",0,D3589,G3589,H3589,I3589),[3]무기각인!$I$1340:$I$1705,[3]무기각인!$H$1340:$H$1705)</f>
        <v>0.1875</v>
      </c>
      <c r="N3589">
        <v>1.1733</v>
      </c>
    </row>
    <row r="3590" spans="1:14" x14ac:dyDescent="0.3">
      <c r="A3590" t="s">
        <v>1214</v>
      </c>
      <c r="B3590" t="s">
        <v>948</v>
      </c>
      <c r="C3590">
        <f>_xlfn.XLOOKUP(B3590,[2]itemList_221219!$B:$B,[2]itemList_221219!$A:$A)</f>
        <v>214000</v>
      </c>
      <c r="D3590">
        <v>20</v>
      </c>
      <c r="E3590">
        <v>14</v>
      </c>
      <c r="F3590">
        <v>2</v>
      </c>
      <c r="G3590" t="s">
        <v>964</v>
      </c>
      <c r="H3590" t="s">
        <v>978</v>
      </c>
      <c r="I3590">
        <v>3.5</v>
      </c>
      <c r="J3590" t="s">
        <v>1301</v>
      </c>
      <c r="K3590">
        <v>1915</v>
      </c>
      <c r="L3590">
        <v>0.1915</v>
      </c>
      <c r="M3590">
        <f>_xlfn.XLOOKUP(_xlfn.TEXTJOIN("|",0,D3590,G3590,H3590,I3590),[3]무기각인!$I$1340:$I$1705,[3]무기각인!$H$1340:$H$1705)</f>
        <v>0.1875</v>
      </c>
      <c r="N3590">
        <v>2.1333000000000002</v>
      </c>
    </row>
    <row r="3591" spans="1:14" x14ac:dyDescent="0.3">
      <c r="A3591" t="s">
        <v>1214</v>
      </c>
      <c r="B3591" t="s">
        <v>948</v>
      </c>
      <c r="C3591">
        <f>_xlfn.XLOOKUP(B3591,[2]itemList_221219!$B:$B,[2]itemList_221219!$A:$A)</f>
        <v>214000</v>
      </c>
      <c r="D3591">
        <v>20</v>
      </c>
      <c r="E3591">
        <v>14</v>
      </c>
      <c r="F3591">
        <v>2</v>
      </c>
      <c r="G3591" t="s">
        <v>964</v>
      </c>
      <c r="H3591" t="s">
        <v>978</v>
      </c>
      <c r="I3591">
        <v>4</v>
      </c>
      <c r="J3591" t="s">
        <v>1302</v>
      </c>
      <c r="K3591">
        <v>1927</v>
      </c>
      <c r="L3591">
        <v>0.19270000000000001</v>
      </c>
      <c r="M3591">
        <f>_xlfn.XLOOKUP(_xlfn.TEXTJOIN("|",0,D3591,G3591,H3591,I3591),[3]무기각인!$I$1340:$I$1705,[3]무기각인!$H$1340:$H$1705)</f>
        <v>0.1875</v>
      </c>
      <c r="N3591">
        <v>2.7732999999999999</v>
      </c>
    </row>
    <row r="3592" spans="1:14" x14ac:dyDescent="0.3">
      <c r="A3592" t="s">
        <v>1214</v>
      </c>
      <c r="B3592" t="s">
        <v>948</v>
      </c>
      <c r="C3592">
        <f>_xlfn.XLOOKUP(B3592,[2]itemList_221219!$B:$B,[2]itemList_221219!$A:$A)</f>
        <v>214000</v>
      </c>
      <c r="D3592">
        <v>20</v>
      </c>
      <c r="E3592">
        <v>14</v>
      </c>
      <c r="F3592">
        <v>3</v>
      </c>
      <c r="G3592" t="s">
        <v>965</v>
      </c>
      <c r="H3592" t="s">
        <v>978</v>
      </c>
      <c r="I3592">
        <v>0.5</v>
      </c>
      <c r="J3592" t="s">
        <v>1641</v>
      </c>
      <c r="K3592">
        <v>1907</v>
      </c>
      <c r="L3592">
        <v>0.19070000000000001</v>
      </c>
      <c r="M3592">
        <f>_xlfn.XLOOKUP(_xlfn.TEXTJOIN("|",0,D3592,G3592,H3592,I3592),[3]무기각인!$I$1340:$I$1705,[3]무기각인!$H$1340:$H$1705)</f>
        <v>0.1875</v>
      </c>
      <c r="N3592">
        <v>1.7067000000000001</v>
      </c>
    </row>
    <row r="3593" spans="1:14" x14ac:dyDescent="0.3">
      <c r="A3593" t="s">
        <v>1214</v>
      </c>
      <c r="B3593" t="s">
        <v>948</v>
      </c>
      <c r="C3593">
        <f>_xlfn.XLOOKUP(B3593,[2]itemList_221219!$B:$B,[2]itemList_221219!$A:$A)</f>
        <v>214000</v>
      </c>
      <c r="D3593">
        <v>20</v>
      </c>
      <c r="E3593">
        <v>14</v>
      </c>
      <c r="F3593">
        <v>3</v>
      </c>
      <c r="G3593" t="s">
        <v>965</v>
      </c>
      <c r="H3593" t="s">
        <v>978</v>
      </c>
      <c r="I3593">
        <v>1</v>
      </c>
      <c r="J3593" t="s">
        <v>1311</v>
      </c>
      <c r="K3593">
        <v>1930</v>
      </c>
      <c r="L3593">
        <v>0.193</v>
      </c>
      <c r="M3593">
        <f>_xlfn.XLOOKUP(_xlfn.TEXTJOIN("|",0,D3593,G3593,H3593,I3593),[3]무기각인!$I$1340:$I$1705,[3]무기각인!$H$1340:$H$1705)</f>
        <v>0.1875</v>
      </c>
      <c r="N3593">
        <v>2.9333</v>
      </c>
    </row>
    <row r="3594" spans="1:14" x14ac:dyDescent="0.3">
      <c r="A3594" t="s">
        <v>1214</v>
      </c>
      <c r="B3594" t="s">
        <v>948</v>
      </c>
      <c r="C3594">
        <f>_xlfn.XLOOKUP(B3594,[2]itemList_221219!$B:$B,[2]itemList_221219!$A:$A)</f>
        <v>214000</v>
      </c>
      <c r="D3594">
        <v>20</v>
      </c>
      <c r="E3594">
        <v>14</v>
      </c>
      <c r="F3594">
        <v>3</v>
      </c>
      <c r="G3594" t="s">
        <v>965</v>
      </c>
      <c r="H3594" t="s">
        <v>978</v>
      </c>
      <c r="I3594">
        <v>1.5</v>
      </c>
      <c r="J3594" t="s">
        <v>1312</v>
      </c>
      <c r="K3594">
        <v>1864</v>
      </c>
      <c r="L3594">
        <v>0.18640000000000001</v>
      </c>
      <c r="M3594">
        <f>_xlfn.XLOOKUP(_xlfn.TEXTJOIN("|",0,D3594,G3594,H3594,I3594),[3]무기각인!$I$1340:$I$1705,[3]무기각인!$H$1340:$H$1705)</f>
        <v>0.1875</v>
      </c>
      <c r="N3594">
        <v>0.5867</v>
      </c>
    </row>
    <row r="3595" spans="1:14" x14ac:dyDescent="0.3">
      <c r="A3595" t="s">
        <v>1214</v>
      </c>
      <c r="B3595" t="s">
        <v>948</v>
      </c>
      <c r="C3595">
        <f>_xlfn.XLOOKUP(B3595,[2]itemList_221219!$B:$B,[2]itemList_221219!$A:$A)</f>
        <v>214000</v>
      </c>
      <c r="D3595">
        <v>20</v>
      </c>
      <c r="E3595">
        <v>14</v>
      </c>
      <c r="F3595">
        <v>3</v>
      </c>
      <c r="G3595" t="s">
        <v>965</v>
      </c>
      <c r="H3595" t="s">
        <v>978</v>
      </c>
      <c r="I3595">
        <v>2</v>
      </c>
      <c r="J3595" t="s">
        <v>1313</v>
      </c>
      <c r="K3595">
        <v>1943</v>
      </c>
      <c r="L3595">
        <v>0.1943</v>
      </c>
      <c r="M3595">
        <f>_xlfn.XLOOKUP(_xlfn.TEXTJOIN("|",0,D3595,G3595,H3595,I3595),[3]무기각인!$I$1340:$I$1705,[3]무기각인!$H$1340:$H$1705)</f>
        <v>0.1875</v>
      </c>
      <c r="N3595">
        <v>3.6267</v>
      </c>
    </row>
    <row r="3596" spans="1:14" x14ac:dyDescent="0.3">
      <c r="A3596" t="s">
        <v>1214</v>
      </c>
      <c r="B3596" t="s">
        <v>948</v>
      </c>
      <c r="C3596">
        <f>_xlfn.XLOOKUP(B3596,[2]itemList_221219!$B:$B,[2]itemList_221219!$A:$A)</f>
        <v>214000</v>
      </c>
      <c r="D3596">
        <v>20</v>
      </c>
      <c r="E3596">
        <v>14</v>
      </c>
      <c r="F3596">
        <v>3</v>
      </c>
      <c r="G3596" t="s">
        <v>965</v>
      </c>
      <c r="H3596" t="s">
        <v>978</v>
      </c>
      <c r="I3596">
        <v>2.5</v>
      </c>
      <c r="J3596" t="s">
        <v>1314</v>
      </c>
      <c r="K3596">
        <v>1852</v>
      </c>
      <c r="L3596">
        <v>0.1852</v>
      </c>
      <c r="M3596">
        <f>_xlfn.XLOOKUP(_xlfn.TEXTJOIN("|",0,D3596,G3596,H3596,I3596),[3]무기각인!$I$1340:$I$1705,[3]무기각인!$H$1340:$H$1705)</f>
        <v>0.1875</v>
      </c>
      <c r="N3596">
        <v>1.2266999999999999</v>
      </c>
    </row>
    <row r="3597" spans="1:14" x14ac:dyDescent="0.3">
      <c r="A3597" t="s">
        <v>1214</v>
      </c>
      <c r="B3597" t="s">
        <v>948</v>
      </c>
      <c r="C3597">
        <f>_xlfn.XLOOKUP(B3597,[2]itemList_221219!$B:$B,[2]itemList_221219!$A:$A)</f>
        <v>214000</v>
      </c>
      <c r="D3597">
        <v>20</v>
      </c>
      <c r="E3597">
        <v>14</v>
      </c>
      <c r="F3597">
        <v>3</v>
      </c>
      <c r="G3597" t="s">
        <v>965</v>
      </c>
      <c r="H3597" t="s">
        <v>978</v>
      </c>
      <c r="I3597">
        <v>3</v>
      </c>
      <c r="J3597" t="s">
        <v>1315</v>
      </c>
      <c r="K3597">
        <v>1838</v>
      </c>
      <c r="L3597">
        <v>0.18379999999999999</v>
      </c>
      <c r="M3597">
        <f>_xlfn.XLOOKUP(_xlfn.TEXTJOIN("|",0,D3597,G3597,H3597,I3597),[3]무기각인!$I$1340:$I$1705,[3]무기각인!$H$1340:$H$1705)</f>
        <v>0.1875</v>
      </c>
      <c r="N3597">
        <v>1.9733000000000001</v>
      </c>
    </row>
    <row r="3598" spans="1:14" x14ac:dyDescent="0.3">
      <c r="A3598" t="s">
        <v>1214</v>
      </c>
      <c r="B3598" t="s">
        <v>948</v>
      </c>
      <c r="C3598">
        <f>_xlfn.XLOOKUP(B3598,[2]itemList_221219!$B:$B,[2]itemList_221219!$A:$A)</f>
        <v>214000</v>
      </c>
      <c r="D3598">
        <v>20</v>
      </c>
      <c r="E3598">
        <v>14</v>
      </c>
      <c r="F3598">
        <v>3</v>
      </c>
      <c r="G3598" t="s">
        <v>965</v>
      </c>
      <c r="H3598" t="s">
        <v>978</v>
      </c>
      <c r="I3598">
        <v>3.5</v>
      </c>
      <c r="J3598" t="s">
        <v>1316</v>
      </c>
      <c r="K3598">
        <v>1850</v>
      </c>
      <c r="L3598">
        <v>0.185</v>
      </c>
      <c r="M3598">
        <f>_xlfn.XLOOKUP(_xlfn.TEXTJOIN("|",0,D3598,G3598,H3598,I3598),[3]무기각인!$I$1340:$I$1705,[3]무기각인!$H$1340:$H$1705)</f>
        <v>0.1875</v>
      </c>
      <c r="N3598">
        <v>1.3332999999999999</v>
      </c>
    </row>
    <row r="3599" spans="1:14" x14ac:dyDescent="0.3">
      <c r="A3599" t="s">
        <v>1214</v>
      </c>
      <c r="B3599" t="s">
        <v>948</v>
      </c>
      <c r="C3599">
        <f>_xlfn.XLOOKUP(B3599,[2]itemList_221219!$B:$B,[2]itemList_221219!$A:$A)</f>
        <v>214000</v>
      </c>
      <c r="D3599">
        <v>20</v>
      </c>
      <c r="E3599">
        <v>14</v>
      </c>
      <c r="F3599">
        <v>3</v>
      </c>
      <c r="G3599" t="s">
        <v>965</v>
      </c>
      <c r="H3599" t="s">
        <v>978</v>
      </c>
      <c r="I3599">
        <v>4</v>
      </c>
      <c r="J3599" t="s">
        <v>1317</v>
      </c>
      <c r="K3599">
        <v>1860</v>
      </c>
      <c r="L3599">
        <v>0.186</v>
      </c>
      <c r="M3599">
        <f>_xlfn.XLOOKUP(_xlfn.TEXTJOIN("|",0,D3599,G3599,H3599,I3599),[3]무기각인!$I$1340:$I$1705,[3]무기각인!$H$1340:$H$1705)</f>
        <v>0.1875</v>
      </c>
      <c r="N3599">
        <v>0.8</v>
      </c>
    </row>
    <row r="3600" spans="1:14" x14ac:dyDescent="0.3">
      <c r="A3600" t="s">
        <v>1214</v>
      </c>
      <c r="B3600" t="s">
        <v>948</v>
      </c>
      <c r="C3600">
        <f>_xlfn.XLOOKUP(B3600,[2]itemList_221219!$B:$B,[2]itemList_221219!$A:$A)</f>
        <v>214000</v>
      </c>
      <c r="D3600">
        <v>20</v>
      </c>
      <c r="E3600">
        <v>14</v>
      </c>
      <c r="F3600">
        <v>4</v>
      </c>
      <c r="G3600" t="s">
        <v>47</v>
      </c>
      <c r="H3600" t="s">
        <v>978</v>
      </c>
      <c r="I3600">
        <v>0.5</v>
      </c>
      <c r="J3600" t="s">
        <v>1642</v>
      </c>
      <c r="K3600">
        <v>1829</v>
      </c>
      <c r="L3600">
        <v>0.18290000000000001</v>
      </c>
      <c r="M3600">
        <f>_xlfn.XLOOKUP(_xlfn.TEXTJOIN("|",0,D3600,G3600,H3600,I3600),[3]무기각인!$I$1340:$I$1705,[3]무기각인!$H$1340:$H$1705)</f>
        <v>0.1875</v>
      </c>
      <c r="N3600">
        <v>2.4533</v>
      </c>
    </row>
    <row r="3601" spans="1:14" x14ac:dyDescent="0.3">
      <c r="A3601" t="s">
        <v>1214</v>
      </c>
      <c r="B3601" t="s">
        <v>948</v>
      </c>
      <c r="C3601">
        <f>_xlfn.XLOOKUP(B3601,[2]itemList_221219!$B:$B,[2]itemList_221219!$A:$A)</f>
        <v>214000</v>
      </c>
      <c r="D3601">
        <v>20</v>
      </c>
      <c r="E3601">
        <v>14</v>
      </c>
      <c r="F3601">
        <v>4</v>
      </c>
      <c r="G3601" t="s">
        <v>47</v>
      </c>
      <c r="H3601" t="s">
        <v>978</v>
      </c>
      <c r="I3601">
        <v>1</v>
      </c>
      <c r="J3601" t="s">
        <v>1326</v>
      </c>
      <c r="K3601">
        <v>1866</v>
      </c>
      <c r="L3601">
        <v>0.18659999999999999</v>
      </c>
      <c r="M3601">
        <f>_xlfn.XLOOKUP(_xlfn.TEXTJOIN("|",0,D3601,G3601,H3601,I3601),[3]무기각인!$I$1340:$I$1705,[3]무기각인!$H$1340:$H$1705)</f>
        <v>0.1875</v>
      </c>
      <c r="N3601">
        <v>0.48</v>
      </c>
    </row>
    <row r="3602" spans="1:14" x14ac:dyDescent="0.3">
      <c r="A3602" t="s">
        <v>1214</v>
      </c>
      <c r="B3602" t="s">
        <v>948</v>
      </c>
      <c r="C3602">
        <f>_xlfn.XLOOKUP(B3602,[2]itemList_221219!$B:$B,[2]itemList_221219!$A:$A)</f>
        <v>214000</v>
      </c>
      <c r="D3602">
        <v>20</v>
      </c>
      <c r="E3602">
        <v>14</v>
      </c>
      <c r="F3602">
        <v>4</v>
      </c>
      <c r="G3602" t="s">
        <v>47</v>
      </c>
      <c r="H3602" t="s">
        <v>978</v>
      </c>
      <c r="I3602">
        <v>1.5</v>
      </c>
      <c r="J3602" t="s">
        <v>1327</v>
      </c>
      <c r="K3602">
        <v>1875</v>
      </c>
      <c r="L3602">
        <v>0.1875</v>
      </c>
      <c r="M3602">
        <f>_xlfn.XLOOKUP(_xlfn.TEXTJOIN("|",0,D3602,G3602,H3602,I3602),[3]무기각인!$I$1340:$I$1705,[3]무기각인!$H$1340:$H$1705)</f>
        <v>0.1875</v>
      </c>
      <c r="N3602">
        <v>0</v>
      </c>
    </row>
    <row r="3603" spans="1:14" x14ac:dyDescent="0.3">
      <c r="A3603" t="s">
        <v>1214</v>
      </c>
      <c r="B3603" t="s">
        <v>948</v>
      </c>
      <c r="C3603">
        <f>_xlfn.XLOOKUP(B3603,[2]itemList_221219!$B:$B,[2]itemList_221219!$A:$A)</f>
        <v>214000</v>
      </c>
      <c r="D3603">
        <v>20</v>
      </c>
      <c r="E3603">
        <v>14</v>
      </c>
      <c r="F3603">
        <v>4</v>
      </c>
      <c r="G3603" t="s">
        <v>47</v>
      </c>
      <c r="H3603" t="s">
        <v>978</v>
      </c>
      <c r="I3603">
        <v>2</v>
      </c>
      <c r="J3603" t="s">
        <v>1328</v>
      </c>
      <c r="K3603">
        <v>1831</v>
      </c>
      <c r="L3603">
        <v>0.18310000000000001</v>
      </c>
      <c r="M3603">
        <f>_xlfn.XLOOKUP(_xlfn.TEXTJOIN("|",0,D3603,G3603,H3603,I3603),[3]무기각인!$I$1340:$I$1705,[3]무기각인!$H$1340:$H$1705)</f>
        <v>0.1875</v>
      </c>
      <c r="N3603">
        <v>2.3466999999999998</v>
      </c>
    </row>
    <row r="3604" spans="1:14" x14ac:dyDescent="0.3">
      <c r="A3604" t="s">
        <v>1214</v>
      </c>
      <c r="B3604" t="s">
        <v>948</v>
      </c>
      <c r="C3604">
        <f>_xlfn.XLOOKUP(B3604,[2]itemList_221219!$B:$B,[2]itemList_221219!$A:$A)</f>
        <v>214000</v>
      </c>
      <c r="D3604">
        <v>20</v>
      </c>
      <c r="E3604">
        <v>14</v>
      </c>
      <c r="F3604">
        <v>4</v>
      </c>
      <c r="G3604" t="s">
        <v>47</v>
      </c>
      <c r="H3604" t="s">
        <v>978</v>
      </c>
      <c r="I3604">
        <v>2.5</v>
      </c>
      <c r="J3604" t="s">
        <v>1329</v>
      </c>
      <c r="K3604">
        <v>1891</v>
      </c>
      <c r="L3604">
        <v>0.18909999999999999</v>
      </c>
      <c r="M3604">
        <f>_xlfn.XLOOKUP(_xlfn.TEXTJOIN("|",0,D3604,G3604,H3604,I3604),[3]무기각인!$I$1340:$I$1705,[3]무기각인!$H$1340:$H$1705)</f>
        <v>0.1875</v>
      </c>
      <c r="N3604">
        <v>0.85329999999999995</v>
      </c>
    </row>
    <row r="3605" spans="1:14" x14ac:dyDescent="0.3">
      <c r="A3605" t="s">
        <v>1214</v>
      </c>
      <c r="B3605" t="s">
        <v>948</v>
      </c>
      <c r="C3605">
        <f>_xlfn.XLOOKUP(B3605,[2]itemList_221219!$B:$B,[2]itemList_221219!$A:$A)</f>
        <v>214000</v>
      </c>
      <c r="D3605">
        <v>20</v>
      </c>
      <c r="E3605">
        <v>14</v>
      </c>
      <c r="F3605">
        <v>4</v>
      </c>
      <c r="G3605" t="s">
        <v>47</v>
      </c>
      <c r="H3605" t="s">
        <v>978</v>
      </c>
      <c r="I3605">
        <v>3</v>
      </c>
      <c r="J3605" t="s">
        <v>1330</v>
      </c>
      <c r="K3605">
        <v>1915</v>
      </c>
      <c r="L3605">
        <v>0.1915</v>
      </c>
      <c r="M3605">
        <f>_xlfn.XLOOKUP(_xlfn.TEXTJOIN("|",0,D3605,G3605,H3605,I3605),[3]무기각인!$I$1340:$I$1705,[3]무기각인!$H$1340:$H$1705)</f>
        <v>0.1875</v>
      </c>
      <c r="N3605">
        <v>2.1333000000000002</v>
      </c>
    </row>
    <row r="3606" spans="1:14" x14ac:dyDescent="0.3">
      <c r="A3606" t="s">
        <v>1214</v>
      </c>
      <c r="B3606" t="s">
        <v>948</v>
      </c>
      <c r="C3606">
        <f>_xlfn.XLOOKUP(B3606,[2]itemList_221219!$B:$B,[2]itemList_221219!$A:$A)</f>
        <v>214000</v>
      </c>
      <c r="D3606">
        <v>20</v>
      </c>
      <c r="E3606">
        <v>14</v>
      </c>
      <c r="F3606">
        <v>4</v>
      </c>
      <c r="G3606" t="s">
        <v>47</v>
      </c>
      <c r="H3606" t="s">
        <v>978</v>
      </c>
      <c r="I3606">
        <v>3.5</v>
      </c>
      <c r="J3606" t="s">
        <v>1331</v>
      </c>
      <c r="K3606">
        <v>1926</v>
      </c>
      <c r="L3606">
        <v>0.19259999999999999</v>
      </c>
      <c r="M3606">
        <f>_xlfn.XLOOKUP(_xlfn.TEXTJOIN("|",0,D3606,G3606,H3606,I3606),[3]무기각인!$I$1340:$I$1705,[3]무기각인!$H$1340:$H$1705)</f>
        <v>0.1875</v>
      </c>
      <c r="N3606">
        <v>2.72</v>
      </c>
    </row>
    <row r="3607" spans="1:14" x14ac:dyDescent="0.3">
      <c r="A3607" t="s">
        <v>1214</v>
      </c>
      <c r="B3607" t="s">
        <v>948</v>
      </c>
      <c r="C3607">
        <f>_xlfn.XLOOKUP(B3607,[2]itemList_221219!$B:$B,[2]itemList_221219!$A:$A)</f>
        <v>214000</v>
      </c>
      <c r="D3607">
        <v>20</v>
      </c>
      <c r="E3607">
        <v>14</v>
      </c>
      <c r="F3607">
        <v>4</v>
      </c>
      <c r="G3607" t="s">
        <v>47</v>
      </c>
      <c r="H3607" t="s">
        <v>978</v>
      </c>
      <c r="I3607">
        <v>4</v>
      </c>
      <c r="J3607" t="s">
        <v>1332</v>
      </c>
      <c r="K3607">
        <v>1839</v>
      </c>
      <c r="L3607">
        <v>0.18390000000000001</v>
      </c>
      <c r="M3607">
        <f>_xlfn.XLOOKUP(_xlfn.TEXTJOIN("|",0,D3607,G3607,H3607,I3607),[3]무기각인!$I$1340:$I$1705,[3]무기각인!$H$1340:$H$1705)</f>
        <v>0.1875</v>
      </c>
      <c r="N3607">
        <v>1.92</v>
      </c>
    </row>
    <row r="3608" spans="1:14" x14ac:dyDescent="0.3">
      <c r="A3608" t="s">
        <v>1214</v>
      </c>
      <c r="B3608" t="s">
        <v>948</v>
      </c>
      <c r="C3608">
        <f>_xlfn.XLOOKUP(B3608,[2]itemList_221219!$B:$B,[2]itemList_221219!$A:$A)</f>
        <v>214000</v>
      </c>
      <c r="D3608">
        <v>20</v>
      </c>
      <c r="E3608">
        <v>14</v>
      </c>
      <c r="F3608">
        <v>5</v>
      </c>
      <c r="G3608" t="s">
        <v>966</v>
      </c>
      <c r="H3608" t="s">
        <v>978</v>
      </c>
      <c r="I3608">
        <v>0.5</v>
      </c>
      <c r="J3608" t="s">
        <v>1643</v>
      </c>
      <c r="K3608">
        <v>1975</v>
      </c>
      <c r="L3608">
        <v>0.19750000000000001</v>
      </c>
      <c r="M3608">
        <f>_xlfn.XLOOKUP(_xlfn.TEXTJOIN("|",0,D3608,G3608,H3608,I3608),[3]무기각인!$I$1340:$I$1705,[3]무기각인!$H$1340:$H$1705)</f>
        <v>0.1875</v>
      </c>
      <c r="N3608">
        <v>5.3333000000000004</v>
      </c>
    </row>
    <row r="3609" spans="1:14" x14ac:dyDescent="0.3">
      <c r="A3609" t="s">
        <v>1214</v>
      </c>
      <c r="B3609" t="s">
        <v>948</v>
      </c>
      <c r="C3609">
        <f>_xlfn.XLOOKUP(B3609,[2]itemList_221219!$B:$B,[2]itemList_221219!$A:$A)</f>
        <v>214000</v>
      </c>
      <c r="D3609">
        <v>20</v>
      </c>
      <c r="E3609">
        <v>14</v>
      </c>
      <c r="F3609">
        <v>5</v>
      </c>
      <c r="G3609" t="s">
        <v>966</v>
      </c>
      <c r="H3609" t="s">
        <v>978</v>
      </c>
      <c r="I3609">
        <v>1</v>
      </c>
      <c r="J3609" t="s">
        <v>1341</v>
      </c>
      <c r="K3609">
        <v>1892</v>
      </c>
      <c r="L3609">
        <v>0.18920000000000001</v>
      </c>
      <c r="M3609">
        <f>_xlfn.XLOOKUP(_xlfn.TEXTJOIN("|",0,D3609,G3609,H3609,I3609),[3]무기각인!$I$1340:$I$1705,[3]무기각인!$H$1340:$H$1705)</f>
        <v>0.1875</v>
      </c>
      <c r="N3609">
        <v>0.90669999999999995</v>
      </c>
    </row>
    <row r="3610" spans="1:14" x14ac:dyDescent="0.3">
      <c r="A3610" t="s">
        <v>1214</v>
      </c>
      <c r="B3610" t="s">
        <v>948</v>
      </c>
      <c r="C3610">
        <f>_xlfn.XLOOKUP(B3610,[2]itemList_221219!$B:$B,[2]itemList_221219!$A:$A)</f>
        <v>214000</v>
      </c>
      <c r="D3610">
        <v>20</v>
      </c>
      <c r="E3610">
        <v>14</v>
      </c>
      <c r="F3610">
        <v>5</v>
      </c>
      <c r="G3610" t="s">
        <v>966</v>
      </c>
      <c r="H3610" t="s">
        <v>978</v>
      </c>
      <c r="I3610">
        <v>1.5</v>
      </c>
      <c r="J3610" t="s">
        <v>1342</v>
      </c>
      <c r="K3610">
        <v>1856</v>
      </c>
      <c r="L3610">
        <v>0.18559999999999999</v>
      </c>
      <c r="M3610">
        <f>_xlfn.XLOOKUP(_xlfn.TEXTJOIN("|",0,D3610,G3610,H3610,I3610),[3]무기각인!$I$1340:$I$1705,[3]무기각인!$H$1340:$H$1705)</f>
        <v>0.1875</v>
      </c>
      <c r="N3610">
        <v>1.0133000000000001</v>
      </c>
    </row>
    <row r="3611" spans="1:14" x14ac:dyDescent="0.3">
      <c r="A3611" t="s">
        <v>1214</v>
      </c>
      <c r="B3611" t="s">
        <v>948</v>
      </c>
      <c r="C3611">
        <f>_xlfn.XLOOKUP(B3611,[2]itemList_221219!$B:$B,[2]itemList_221219!$A:$A)</f>
        <v>214000</v>
      </c>
      <c r="D3611">
        <v>20</v>
      </c>
      <c r="E3611">
        <v>14</v>
      </c>
      <c r="F3611">
        <v>5</v>
      </c>
      <c r="G3611" t="s">
        <v>966</v>
      </c>
      <c r="H3611" t="s">
        <v>978</v>
      </c>
      <c r="I3611">
        <v>2</v>
      </c>
      <c r="J3611" t="s">
        <v>1343</v>
      </c>
      <c r="K3611">
        <v>1910</v>
      </c>
      <c r="L3611">
        <v>0.191</v>
      </c>
      <c r="M3611">
        <f>_xlfn.XLOOKUP(_xlfn.TEXTJOIN("|",0,D3611,G3611,H3611,I3611),[3]무기각인!$I$1340:$I$1705,[3]무기각인!$H$1340:$H$1705)</f>
        <v>0.1875</v>
      </c>
      <c r="N3611">
        <v>1.8667</v>
      </c>
    </row>
    <row r="3612" spans="1:14" x14ac:dyDescent="0.3">
      <c r="A3612" t="s">
        <v>1214</v>
      </c>
      <c r="B3612" t="s">
        <v>948</v>
      </c>
      <c r="C3612">
        <f>_xlfn.XLOOKUP(B3612,[2]itemList_221219!$B:$B,[2]itemList_221219!$A:$A)</f>
        <v>214000</v>
      </c>
      <c r="D3612">
        <v>20</v>
      </c>
      <c r="E3612">
        <v>14</v>
      </c>
      <c r="F3612">
        <v>5</v>
      </c>
      <c r="G3612" t="s">
        <v>966</v>
      </c>
      <c r="H3612" t="s">
        <v>978</v>
      </c>
      <c r="I3612">
        <v>2.5</v>
      </c>
      <c r="J3612" t="s">
        <v>1344</v>
      </c>
      <c r="K3612">
        <v>1863</v>
      </c>
      <c r="L3612">
        <v>0.18629999999999999</v>
      </c>
      <c r="M3612">
        <f>_xlfn.XLOOKUP(_xlfn.TEXTJOIN("|",0,D3612,G3612,H3612,I3612),[3]무기각인!$I$1340:$I$1705,[3]무기각인!$H$1340:$H$1705)</f>
        <v>0.1875</v>
      </c>
      <c r="N3612">
        <v>0.64</v>
      </c>
    </row>
    <row r="3613" spans="1:14" x14ac:dyDescent="0.3">
      <c r="A3613" t="s">
        <v>1214</v>
      </c>
      <c r="B3613" t="s">
        <v>948</v>
      </c>
      <c r="C3613">
        <f>_xlfn.XLOOKUP(B3613,[2]itemList_221219!$B:$B,[2]itemList_221219!$A:$A)</f>
        <v>214000</v>
      </c>
      <c r="D3613">
        <v>20</v>
      </c>
      <c r="E3613">
        <v>14</v>
      </c>
      <c r="F3613">
        <v>5</v>
      </c>
      <c r="G3613" t="s">
        <v>966</v>
      </c>
      <c r="H3613" t="s">
        <v>978</v>
      </c>
      <c r="I3613">
        <v>3</v>
      </c>
      <c r="J3613" t="s">
        <v>1345</v>
      </c>
      <c r="K3613">
        <v>1816</v>
      </c>
      <c r="L3613">
        <v>0.18160000000000001</v>
      </c>
      <c r="M3613">
        <f>_xlfn.XLOOKUP(_xlfn.TEXTJOIN("|",0,D3613,G3613,H3613,I3613),[3]무기각인!$I$1340:$I$1705,[3]무기각인!$H$1340:$H$1705)</f>
        <v>0.1875</v>
      </c>
      <c r="N3613">
        <v>3.1467000000000001</v>
      </c>
    </row>
    <row r="3614" spans="1:14" x14ac:dyDescent="0.3">
      <c r="A3614" t="s">
        <v>1214</v>
      </c>
      <c r="B3614" t="s">
        <v>948</v>
      </c>
      <c r="C3614">
        <f>_xlfn.XLOOKUP(B3614,[2]itemList_221219!$B:$B,[2]itemList_221219!$A:$A)</f>
        <v>214000</v>
      </c>
      <c r="D3614">
        <v>20</v>
      </c>
      <c r="E3614">
        <v>14</v>
      </c>
      <c r="F3614">
        <v>5</v>
      </c>
      <c r="G3614" t="s">
        <v>966</v>
      </c>
      <c r="H3614" t="s">
        <v>978</v>
      </c>
      <c r="I3614">
        <v>3.5</v>
      </c>
      <c r="J3614" t="s">
        <v>1346</v>
      </c>
      <c r="K3614">
        <v>1862</v>
      </c>
      <c r="L3614">
        <v>0.1862</v>
      </c>
      <c r="M3614">
        <f>_xlfn.XLOOKUP(_xlfn.TEXTJOIN("|",0,D3614,G3614,H3614,I3614),[3]무기각인!$I$1340:$I$1705,[3]무기각인!$H$1340:$H$1705)</f>
        <v>0.1875</v>
      </c>
      <c r="N3614">
        <v>0.69330000000000003</v>
      </c>
    </row>
    <row r="3615" spans="1:14" x14ac:dyDescent="0.3">
      <c r="A3615" t="s">
        <v>1214</v>
      </c>
      <c r="B3615" t="s">
        <v>948</v>
      </c>
      <c r="C3615">
        <f>_xlfn.XLOOKUP(B3615,[2]itemList_221219!$B:$B,[2]itemList_221219!$A:$A)</f>
        <v>214000</v>
      </c>
      <c r="D3615">
        <v>20</v>
      </c>
      <c r="E3615">
        <v>14</v>
      </c>
      <c r="F3615">
        <v>5</v>
      </c>
      <c r="G3615" t="s">
        <v>966</v>
      </c>
      <c r="H3615" t="s">
        <v>978</v>
      </c>
      <c r="I3615">
        <v>4</v>
      </c>
      <c r="J3615" t="s">
        <v>1347</v>
      </c>
      <c r="K3615">
        <v>1904</v>
      </c>
      <c r="L3615">
        <v>0.19040000000000001</v>
      </c>
      <c r="M3615">
        <f>_xlfn.XLOOKUP(_xlfn.TEXTJOIN("|",0,D3615,G3615,H3615,I3615),[3]무기각인!$I$1340:$I$1705,[3]무기각인!$H$1340:$H$1705)</f>
        <v>0.1875</v>
      </c>
      <c r="N3615">
        <v>1.5467</v>
      </c>
    </row>
    <row r="3616" spans="1:14" x14ac:dyDescent="0.3">
      <c r="A3616" t="s">
        <v>1214</v>
      </c>
      <c r="B3616" t="s">
        <v>948</v>
      </c>
      <c r="C3616">
        <f>_xlfn.XLOOKUP(B3616,[2]itemList_221219!$B:$B,[2]itemList_221219!$A:$A)</f>
        <v>214000</v>
      </c>
      <c r="D3616">
        <v>20</v>
      </c>
      <c r="E3616">
        <v>17</v>
      </c>
      <c r="F3616">
        <v>0</v>
      </c>
      <c r="G3616" t="s">
        <v>19</v>
      </c>
      <c r="H3616" t="s">
        <v>971</v>
      </c>
      <c r="I3616">
        <v>10</v>
      </c>
      <c r="J3616" t="s">
        <v>1356</v>
      </c>
      <c r="K3616">
        <v>12189</v>
      </c>
      <c r="L3616">
        <v>1.2189000000000001</v>
      </c>
      <c r="M3616">
        <f>_xlfn.XLOOKUP(_xlfn.TEXTJOIN("|",0,D3616,G3616,H3616,I3616),[3]무기각인!$I$1340:$I$1705,[3]무기각인!$H$1340:$H$1705)</f>
        <v>1.2307999999999999</v>
      </c>
      <c r="N3616">
        <v>0.96689999999999998</v>
      </c>
    </row>
    <row r="3617" spans="1:14" x14ac:dyDescent="0.3">
      <c r="A3617" t="s">
        <v>1214</v>
      </c>
      <c r="B3617" t="s">
        <v>948</v>
      </c>
      <c r="C3617">
        <f>_xlfn.XLOOKUP(B3617,[2]itemList_221219!$B:$B,[2]itemList_221219!$A:$A)</f>
        <v>214000</v>
      </c>
      <c r="D3617">
        <v>20</v>
      </c>
      <c r="E3617">
        <v>17</v>
      </c>
      <c r="F3617">
        <v>0</v>
      </c>
      <c r="G3617" t="s">
        <v>19</v>
      </c>
      <c r="H3617" t="s">
        <v>971</v>
      </c>
      <c r="I3617">
        <v>15</v>
      </c>
      <c r="J3617" t="s">
        <v>1357</v>
      </c>
      <c r="K3617">
        <v>12291</v>
      </c>
      <c r="L3617">
        <v>1.2291000000000001</v>
      </c>
      <c r="M3617">
        <f>_xlfn.XLOOKUP(_xlfn.TEXTJOIN("|",0,D3617,G3617,H3617,I3617),[3]무기각인!$I$1340:$I$1705,[3]무기각인!$H$1340:$H$1705)</f>
        <v>1.2307999999999999</v>
      </c>
      <c r="N3617">
        <v>0.1381</v>
      </c>
    </row>
    <row r="3618" spans="1:14" x14ac:dyDescent="0.3">
      <c r="A3618" t="s">
        <v>1214</v>
      </c>
      <c r="B3618" t="s">
        <v>948</v>
      </c>
      <c r="C3618">
        <f>_xlfn.XLOOKUP(B3618,[2]itemList_221219!$B:$B,[2]itemList_221219!$A:$A)</f>
        <v>214000</v>
      </c>
      <c r="D3618">
        <v>20</v>
      </c>
      <c r="E3618">
        <v>17</v>
      </c>
      <c r="F3618">
        <v>0</v>
      </c>
      <c r="G3618" t="s">
        <v>19</v>
      </c>
      <c r="H3618" t="s">
        <v>971</v>
      </c>
      <c r="I3618">
        <v>20</v>
      </c>
      <c r="J3618" t="s">
        <v>1358</v>
      </c>
      <c r="K3618">
        <v>12350</v>
      </c>
      <c r="L3618">
        <v>1.2350000000000001</v>
      </c>
      <c r="M3618">
        <f>_xlfn.XLOOKUP(_xlfn.TEXTJOIN("|",0,D3618,G3618,H3618,I3618),[3]무기각인!$I$1340:$I$1705,[3]무기각인!$H$1340:$H$1705)</f>
        <v>1.2307999999999999</v>
      </c>
      <c r="N3618">
        <v>0.3412</v>
      </c>
    </row>
    <row r="3619" spans="1:14" x14ac:dyDescent="0.3">
      <c r="A3619" t="s">
        <v>1214</v>
      </c>
      <c r="B3619" t="s">
        <v>948</v>
      </c>
      <c r="C3619">
        <f>_xlfn.XLOOKUP(B3619,[2]itemList_221219!$B:$B,[2]itemList_221219!$A:$A)</f>
        <v>214000</v>
      </c>
      <c r="D3619">
        <v>20</v>
      </c>
      <c r="E3619">
        <v>17</v>
      </c>
      <c r="F3619">
        <v>0</v>
      </c>
      <c r="G3619" t="s">
        <v>19</v>
      </c>
      <c r="H3619" t="s">
        <v>971</v>
      </c>
      <c r="I3619">
        <v>25</v>
      </c>
      <c r="J3619" t="s">
        <v>1359</v>
      </c>
      <c r="K3619">
        <v>12589</v>
      </c>
      <c r="L3619">
        <v>1.2588999999999999</v>
      </c>
      <c r="M3619">
        <f>_xlfn.XLOOKUP(_xlfn.TEXTJOIN("|",0,D3619,G3619,H3619,I3619),[3]무기각인!$I$1340:$I$1705,[3]무기각인!$H$1340:$H$1705)</f>
        <v>1.2307999999999999</v>
      </c>
      <c r="N3619">
        <v>2.2831000000000001</v>
      </c>
    </row>
    <row r="3620" spans="1:14" x14ac:dyDescent="0.3">
      <c r="A3620" t="s">
        <v>1214</v>
      </c>
      <c r="B3620" t="s">
        <v>948</v>
      </c>
      <c r="C3620">
        <f>_xlfn.XLOOKUP(B3620,[2]itemList_221219!$B:$B,[2]itemList_221219!$A:$A)</f>
        <v>214000</v>
      </c>
      <c r="D3620">
        <v>20</v>
      </c>
      <c r="E3620">
        <v>17</v>
      </c>
      <c r="F3620">
        <v>0</v>
      </c>
      <c r="G3620" t="s">
        <v>19</v>
      </c>
      <c r="H3620" t="s">
        <v>971</v>
      </c>
      <c r="I3620">
        <v>30</v>
      </c>
      <c r="J3620" t="s">
        <v>1360</v>
      </c>
      <c r="K3620">
        <v>12426</v>
      </c>
      <c r="L3620">
        <v>1.2425999999999999</v>
      </c>
      <c r="M3620">
        <f>_xlfn.XLOOKUP(_xlfn.TEXTJOIN("|",0,D3620,G3620,H3620,I3620),[3]무기각인!$I$1340:$I$1705,[3]무기각인!$H$1340:$H$1705)</f>
        <v>1.2307999999999999</v>
      </c>
      <c r="N3620">
        <v>0.9587</v>
      </c>
    </row>
    <row r="3621" spans="1:14" x14ac:dyDescent="0.3">
      <c r="A3621" t="s">
        <v>1214</v>
      </c>
      <c r="B3621" t="s">
        <v>948</v>
      </c>
      <c r="C3621">
        <f>_xlfn.XLOOKUP(B3621,[2]itemList_221219!$B:$B,[2]itemList_221219!$A:$A)</f>
        <v>214000</v>
      </c>
      <c r="D3621">
        <v>20</v>
      </c>
      <c r="E3621">
        <v>17</v>
      </c>
      <c r="F3621">
        <v>0</v>
      </c>
      <c r="G3621" t="s">
        <v>19</v>
      </c>
      <c r="H3621" t="s">
        <v>971</v>
      </c>
      <c r="I3621">
        <v>35</v>
      </c>
      <c r="J3621" t="s">
        <v>1361</v>
      </c>
      <c r="K3621">
        <v>12507</v>
      </c>
      <c r="L3621">
        <v>1.2506999999999999</v>
      </c>
      <c r="M3621">
        <f>_xlfn.XLOOKUP(_xlfn.TEXTJOIN("|",0,D3621,G3621,H3621,I3621),[3]무기각인!$I$1340:$I$1705,[3]무기각인!$H$1340:$H$1705)</f>
        <v>1.2307999999999999</v>
      </c>
      <c r="N3621">
        <v>1.6168</v>
      </c>
    </row>
    <row r="3622" spans="1:14" x14ac:dyDescent="0.3">
      <c r="A3622" t="s">
        <v>1214</v>
      </c>
      <c r="B3622" t="s">
        <v>948</v>
      </c>
      <c r="C3622">
        <f>_xlfn.XLOOKUP(B3622,[2]itemList_221219!$B:$B,[2]itemList_221219!$A:$A)</f>
        <v>214000</v>
      </c>
      <c r="D3622">
        <v>20</v>
      </c>
      <c r="E3622">
        <v>17</v>
      </c>
      <c r="F3622">
        <v>0</v>
      </c>
      <c r="G3622" t="s">
        <v>19</v>
      </c>
      <c r="H3622" t="s">
        <v>971</v>
      </c>
      <c r="I3622">
        <v>40</v>
      </c>
      <c r="J3622" t="s">
        <v>1362</v>
      </c>
      <c r="K3622">
        <v>12287</v>
      </c>
      <c r="L3622">
        <v>1.2286999999999999</v>
      </c>
      <c r="M3622">
        <f>_xlfn.XLOOKUP(_xlfn.TEXTJOIN("|",0,D3622,G3622,H3622,I3622),[3]무기각인!$I$1340:$I$1705,[3]무기각인!$H$1340:$H$1705)</f>
        <v>1.2307999999999999</v>
      </c>
      <c r="N3622">
        <v>0.1706</v>
      </c>
    </row>
    <row r="3623" spans="1:14" x14ac:dyDescent="0.3">
      <c r="A3623" t="s">
        <v>1214</v>
      </c>
      <c r="B3623" t="s">
        <v>948</v>
      </c>
      <c r="C3623">
        <f>_xlfn.XLOOKUP(B3623,[2]itemList_221219!$B:$B,[2]itemList_221219!$A:$A)</f>
        <v>214000</v>
      </c>
      <c r="D3623">
        <v>20</v>
      </c>
      <c r="E3623">
        <v>17</v>
      </c>
      <c r="F3623">
        <v>0</v>
      </c>
      <c r="G3623" t="s">
        <v>19</v>
      </c>
      <c r="H3623" t="s">
        <v>971</v>
      </c>
      <c r="I3623">
        <v>45</v>
      </c>
      <c r="J3623" t="s">
        <v>1363</v>
      </c>
      <c r="K3623">
        <v>12514</v>
      </c>
      <c r="L3623">
        <v>1.2514000000000001</v>
      </c>
      <c r="M3623">
        <f>_xlfn.XLOOKUP(_xlfn.TEXTJOIN("|",0,D3623,G3623,H3623,I3623),[3]무기각인!$I$1340:$I$1705,[3]무기각인!$H$1340:$H$1705)</f>
        <v>1.2307999999999999</v>
      </c>
      <c r="N3623">
        <v>1.6737</v>
      </c>
    </row>
    <row r="3624" spans="1:14" x14ac:dyDescent="0.3">
      <c r="A3624" t="s">
        <v>1214</v>
      </c>
      <c r="B3624" t="s">
        <v>948</v>
      </c>
      <c r="C3624">
        <f>_xlfn.XLOOKUP(B3624,[2]itemList_221219!$B:$B,[2]itemList_221219!$A:$A)</f>
        <v>214000</v>
      </c>
      <c r="D3624">
        <v>20</v>
      </c>
      <c r="E3624">
        <v>17</v>
      </c>
      <c r="F3624">
        <v>0</v>
      </c>
      <c r="G3624" t="s">
        <v>19</v>
      </c>
      <c r="H3624" t="s">
        <v>971</v>
      </c>
      <c r="I3624">
        <v>50</v>
      </c>
      <c r="J3624" t="s">
        <v>1364</v>
      </c>
      <c r="K3624">
        <v>12364</v>
      </c>
      <c r="L3624">
        <v>1.2363999999999999</v>
      </c>
      <c r="M3624">
        <f>_xlfn.XLOOKUP(_xlfn.TEXTJOIN("|",0,D3624,G3624,H3624,I3624),[3]무기각인!$I$1340:$I$1705,[3]무기각인!$H$1340:$H$1705)</f>
        <v>1.2307999999999999</v>
      </c>
      <c r="N3624">
        <v>0.45500000000000002</v>
      </c>
    </row>
    <row r="3625" spans="1:14" x14ac:dyDescent="0.3">
      <c r="A3625" t="s">
        <v>1214</v>
      </c>
      <c r="B3625" t="s">
        <v>948</v>
      </c>
      <c r="C3625">
        <f>_xlfn.XLOOKUP(B3625,[2]itemList_221219!$B:$B,[2]itemList_221219!$A:$A)</f>
        <v>214000</v>
      </c>
      <c r="D3625">
        <v>20</v>
      </c>
      <c r="E3625">
        <v>17</v>
      </c>
      <c r="F3625">
        <v>0</v>
      </c>
      <c r="G3625" t="s">
        <v>19</v>
      </c>
      <c r="H3625" t="s">
        <v>971</v>
      </c>
      <c r="I3625">
        <v>55</v>
      </c>
      <c r="J3625" t="s">
        <v>1365</v>
      </c>
      <c r="K3625">
        <v>12314</v>
      </c>
      <c r="L3625">
        <v>1.2314000000000001</v>
      </c>
      <c r="M3625">
        <f>_xlfn.XLOOKUP(_xlfn.TEXTJOIN("|",0,D3625,G3625,H3625,I3625),[3]무기각인!$I$1340:$I$1705,[3]무기각인!$H$1340:$H$1705)</f>
        <v>1.2307999999999999</v>
      </c>
      <c r="N3625">
        <v>4.87E-2</v>
      </c>
    </row>
    <row r="3626" spans="1:14" x14ac:dyDescent="0.3">
      <c r="A3626" t="s">
        <v>1214</v>
      </c>
      <c r="B3626" t="s">
        <v>948</v>
      </c>
      <c r="C3626">
        <f>_xlfn.XLOOKUP(B3626,[2]itemList_221219!$B:$B,[2]itemList_221219!$A:$A)</f>
        <v>214000</v>
      </c>
      <c r="D3626">
        <v>20</v>
      </c>
      <c r="E3626">
        <v>17</v>
      </c>
      <c r="F3626">
        <v>0</v>
      </c>
      <c r="G3626" t="s">
        <v>19</v>
      </c>
      <c r="H3626" t="s">
        <v>971</v>
      </c>
      <c r="I3626">
        <v>60</v>
      </c>
      <c r="J3626" t="s">
        <v>1366</v>
      </c>
      <c r="K3626">
        <v>12226</v>
      </c>
      <c r="L3626">
        <v>1.2225999999999999</v>
      </c>
      <c r="M3626">
        <f>_xlfn.XLOOKUP(_xlfn.TEXTJOIN("|",0,D3626,G3626,H3626,I3626),[3]무기각인!$I$1340:$I$1705,[3]무기각인!$H$1340:$H$1705)</f>
        <v>1.2307999999999999</v>
      </c>
      <c r="N3626">
        <v>0.66620000000000001</v>
      </c>
    </row>
    <row r="3627" spans="1:14" x14ac:dyDescent="0.3">
      <c r="A3627" t="s">
        <v>1214</v>
      </c>
      <c r="B3627" t="s">
        <v>948</v>
      </c>
      <c r="C3627">
        <f>_xlfn.XLOOKUP(B3627,[2]itemList_221219!$B:$B,[2]itemList_221219!$A:$A)</f>
        <v>214000</v>
      </c>
      <c r="D3627">
        <v>20</v>
      </c>
      <c r="E3627">
        <v>17</v>
      </c>
      <c r="F3627">
        <v>0</v>
      </c>
      <c r="G3627" t="s">
        <v>19</v>
      </c>
      <c r="H3627" t="s">
        <v>971</v>
      </c>
      <c r="I3627">
        <v>65</v>
      </c>
      <c r="J3627" t="s">
        <v>1367</v>
      </c>
      <c r="K3627">
        <v>12391</v>
      </c>
      <c r="L3627">
        <v>1.2391000000000001</v>
      </c>
      <c r="M3627">
        <f>_xlfn.XLOOKUP(_xlfn.TEXTJOIN("|",0,D3627,G3627,H3627,I3627),[3]무기각인!$I$1340:$I$1705,[3]무기각인!$H$1340:$H$1705)</f>
        <v>1.2307999999999999</v>
      </c>
      <c r="N3627">
        <v>0.6744</v>
      </c>
    </row>
    <row r="3628" spans="1:14" x14ac:dyDescent="0.3">
      <c r="A3628" t="s">
        <v>1214</v>
      </c>
      <c r="B3628" t="s">
        <v>948</v>
      </c>
      <c r="C3628">
        <f>_xlfn.XLOOKUP(B3628,[2]itemList_221219!$B:$B,[2]itemList_221219!$A:$A)</f>
        <v>214000</v>
      </c>
      <c r="D3628">
        <v>20</v>
      </c>
      <c r="E3628">
        <v>17</v>
      </c>
      <c r="F3628">
        <v>0</v>
      </c>
      <c r="G3628" t="s">
        <v>19</v>
      </c>
      <c r="H3628" t="s">
        <v>971</v>
      </c>
      <c r="I3628">
        <v>70</v>
      </c>
      <c r="J3628" t="s">
        <v>1368</v>
      </c>
      <c r="K3628">
        <v>12329</v>
      </c>
      <c r="L3628">
        <v>1.2329000000000001</v>
      </c>
      <c r="M3628">
        <f>_xlfn.XLOOKUP(_xlfn.TEXTJOIN("|",0,D3628,G3628,H3628,I3628),[3]무기각인!$I$1340:$I$1705,[3]무기각인!$H$1340:$H$1705)</f>
        <v>1.2307999999999999</v>
      </c>
      <c r="N3628">
        <v>0.1706</v>
      </c>
    </row>
    <row r="3629" spans="1:14" x14ac:dyDescent="0.3">
      <c r="A3629" t="s">
        <v>1214</v>
      </c>
      <c r="B3629" t="s">
        <v>948</v>
      </c>
      <c r="C3629">
        <f>_xlfn.XLOOKUP(B3629,[2]itemList_221219!$B:$B,[2]itemList_221219!$A:$A)</f>
        <v>214000</v>
      </c>
      <c r="D3629">
        <v>20</v>
      </c>
      <c r="E3629">
        <v>18</v>
      </c>
      <c r="F3629">
        <v>0</v>
      </c>
      <c r="G3629" t="s">
        <v>19</v>
      </c>
      <c r="H3629" t="s">
        <v>972</v>
      </c>
      <c r="I3629">
        <v>5</v>
      </c>
      <c r="J3629" t="s">
        <v>1369</v>
      </c>
      <c r="K3629">
        <v>26739</v>
      </c>
      <c r="L3629">
        <v>2.6739000000000002</v>
      </c>
      <c r="M3629">
        <f>_xlfn.XLOOKUP(_xlfn.TEXTJOIN("|",0,D3629,G3629,H3629,I3629),[3]무기각인!$I$1340:$I$1705,[3]무기각인!$H$1340:$H$1705)</f>
        <v>2.6667000000000001</v>
      </c>
      <c r="N3629">
        <v>0.27</v>
      </c>
    </row>
    <row r="3630" spans="1:14" x14ac:dyDescent="0.3">
      <c r="A3630" t="s">
        <v>1214</v>
      </c>
      <c r="B3630" t="s">
        <v>948</v>
      </c>
      <c r="C3630">
        <f>_xlfn.XLOOKUP(B3630,[2]itemList_221219!$B:$B,[2]itemList_221219!$A:$A)</f>
        <v>214000</v>
      </c>
      <c r="D3630">
        <v>20</v>
      </c>
      <c r="E3630">
        <v>18</v>
      </c>
      <c r="F3630">
        <v>0</v>
      </c>
      <c r="G3630" t="s">
        <v>19</v>
      </c>
      <c r="H3630" t="s">
        <v>972</v>
      </c>
      <c r="I3630">
        <v>10</v>
      </c>
      <c r="J3630" t="s">
        <v>1370</v>
      </c>
      <c r="K3630">
        <v>26528</v>
      </c>
      <c r="L3630">
        <v>2.6528</v>
      </c>
      <c r="M3630">
        <f>_xlfn.XLOOKUP(_xlfn.TEXTJOIN("|",0,D3630,G3630,H3630,I3630),[3]무기각인!$I$1340:$I$1705,[3]무기각인!$H$1340:$H$1705)</f>
        <v>2.6667000000000001</v>
      </c>
      <c r="N3630">
        <v>0.5212</v>
      </c>
    </row>
    <row r="3631" spans="1:14" x14ac:dyDescent="0.3">
      <c r="A3631" t="s">
        <v>1214</v>
      </c>
      <c r="B3631" t="s">
        <v>948</v>
      </c>
      <c r="C3631">
        <f>_xlfn.XLOOKUP(B3631,[2]itemList_221219!$B:$B,[2]itemList_221219!$A:$A)</f>
        <v>214000</v>
      </c>
      <c r="D3631">
        <v>20</v>
      </c>
      <c r="E3631">
        <v>18</v>
      </c>
      <c r="F3631">
        <v>0</v>
      </c>
      <c r="G3631" t="s">
        <v>19</v>
      </c>
      <c r="H3631" t="s">
        <v>972</v>
      </c>
      <c r="I3631">
        <v>15</v>
      </c>
      <c r="J3631" t="s">
        <v>1371</v>
      </c>
      <c r="K3631">
        <v>26573</v>
      </c>
      <c r="L3631">
        <v>2.6573000000000002</v>
      </c>
      <c r="M3631">
        <f>_xlfn.XLOOKUP(_xlfn.TEXTJOIN("|",0,D3631,G3631,H3631,I3631),[3]무기각인!$I$1340:$I$1705,[3]무기각인!$H$1340:$H$1705)</f>
        <v>2.6667000000000001</v>
      </c>
      <c r="N3631">
        <v>0.35249999999999998</v>
      </c>
    </row>
    <row r="3632" spans="1:14" x14ac:dyDescent="0.3">
      <c r="A3632" t="s">
        <v>1214</v>
      </c>
      <c r="B3632" t="s">
        <v>948</v>
      </c>
      <c r="C3632">
        <f>_xlfn.XLOOKUP(B3632,[2]itemList_221219!$B:$B,[2]itemList_221219!$A:$A)</f>
        <v>214000</v>
      </c>
      <c r="D3632">
        <v>20</v>
      </c>
      <c r="E3632">
        <v>18</v>
      </c>
      <c r="F3632">
        <v>0</v>
      </c>
      <c r="G3632" t="s">
        <v>19</v>
      </c>
      <c r="H3632" t="s">
        <v>972</v>
      </c>
      <c r="I3632">
        <v>20</v>
      </c>
      <c r="J3632" t="s">
        <v>1372</v>
      </c>
      <c r="K3632">
        <v>26690</v>
      </c>
      <c r="L3632">
        <v>2.669</v>
      </c>
      <c r="M3632">
        <f>_xlfn.XLOOKUP(_xlfn.TEXTJOIN("|",0,D3632,G3632,H3632,I3632),[3]무기각인!$I$1340:$I$1705,[3]무기각인!$H$1340:$H$1705)</f>
        <v>2.6667000000000001</v>
      </c>
      <c r="N3632">
        <v>8.6199999999999999E-2</v>
      </c>
    </row>
    <row r="3633" spans="1:14" x14ac:dyDescent="0.3">
      <c r="A3633" t="s">
        <v>1214</v>
      </c>
      <c r="B3633" t="s">
        <v>948</v>
      </c>
      <c r="C3633">
        <f>_xlfn.XLOOKUP(B3633,[2]itemList_221219!$B:$B,[2]itemList_221219!$A:$A)</f>
        <v>214000</v>
      </c>
      <c r="D3633">
        <v>20</v>
      </c>
      <c r="E3633">
        <v>18</v>
      </c>
      <c r="F3633">
        <v>0</v>
      </c>
      <c r="G3633" t="s">
        <v>19</v>
      </c>
      <c r="H3633" t="s">
        <v>972</v>
      </c>
      <c r="I3633">
        <v>25</v>
      </c>
      <c r="J3633" t="s">
        <v>1373</v>
      </c>
      <c r="K3633">
        <v>26785</v>
      </c>
      <c r="L3633">
        <v>2.6785000000000001</v>
      </c>
      <c r="M3633">
        <f>_xlfn.XLOOKUP(_xlfn.TEXTJOIN("|",0,D3633,G3633,H3633,I3633),[3]무기각인!$I$1340:$I$1705,[3]무기각인!$H$1340:$H$1705)</f>
        <v>2.6667000000000001</v>
      </c>
      <c r="N3633">
        <v>0.4425</v>
      </c>
    </row>
    <row r="3634" spans="1:14" x14ac:dyDescent="0.3">
      <c r="A3634" t="s">
        <v>1214</v>
      </c>
      <c r="B3634" t="s">
        <v>948</v>
      </c>
      <c r="C3634">
        <f>_xlfn.XLOOKUP(B3634,[2]itemList_221219!$B:$B,[2]itemList_221219!$A:$A)</f>
        <v>214000</v>
      </c>
      <c r="D3634">
        <v>20</v>
      </c>
      <c r="E3634">
        <v>18</v>
      </c>
      <c r="F3634">
        <v>0</v>
      </c>
      <c r="G3634" t="s">
        <v>19</v>
      </c>
      <c r="H3634" t="s">
        <v>972</v>
      </c>
      <c r="I3634">
        <v>30</v>
      </c>
      <c r="J3634" t="s">
        <v>1374</v>
      </c>
      <c r="K3634">
        <v>26531</v>
      </c>
      <c r="L3634">
        <v>2.6530999999999998</v>
      </c>
      <c r="M3634">
        <f>_xlfn.XLOOKUP(_xlfn.TEXTJOIN("|",0,D3634,G3634,H3634,I3634),[3]무기각인!$I$1340:$I$1705,[3]무기각인!$H$1340:$H$1705)</f>
        <v>2.6667000000000001</v>
      </c>
      <c r="N3634">
        <v>0.51</v>
      </c>
    </row>
    <row r="3635" spans="1:14" x14ac:dyDescent="0.3">
      <c r="A3635" t="s">
        <v>1214</v>
      </c>
      <c r="B3635" t="s">
        <v>948</v>
      </c>
      <c r="C3635">
        <f>_xlfn.XLOOKUP(B3635,[2]itemList_221219!$B:$B,[2]itemList_221219!$A:$A)</f>
        <v>214000</v>
      </c>
      <c r="D3635">
        <v>20</v>
      </c>
      <c r="E3635">
        <v>21</v>
      </c>
      <c r="F3635">
        <v>0</v>
      </c>
      <c r="G3635" t="s">
        <v>19</v>
      </c>
      <c r="H3635" t="s">
        <v>979</v>
      </c>
      <c r="I3635">
        <v>16</v>
      </c>
      <c r="J3635" t="s">
        <v>1689</v>
      </c>
      <c r="K3635">
        <v>605</v>
      </c>
      <c r="L3635">
        <v>6.0499999999999998E-2</v>
      </c>
      <c r="M3635">
        <v>6.25E-2</v>
      </c>
      <c r="N3635">
        <v>3.2</v>
      </c>
    </row>
    <row r="3636" spans="1:14" x14ac:dyDescent="0.3">
      <c r="A3636" t="s">
        <v>1214</v>
      </c>
      <c r="B3636" t="s">
        <v>948</v>
      </c>
      <c r="C3636">
        <f>_xlfn.XLOOKUP(B3636,[2]itemList_221219!$B:$B,[2]itemList_221219!$A:$A)</f>
        <v>214000</v>
      </c>
      <c r="D3636">
        <v>20</v>
      </c>
      <c r="E3636">
        <v>21</v>
      </c>
      <c r="F3636">
        <v>0</v>
      </c>
      <c r="G3636" t="s">
        <v>19</v>
      </c>
      <c r="H3636" t="s">
        <v>979</v>
      </c>
      <c r="I3636">
        <v>15</v>
      </c>
      <c r="J3636" t="s">
        <v>1690</v>
      </c>
      <c r="K3636">
        <v>627</v>
      </c>
      <c r="L3636">
        <v>6.2700000000000006E-2</v>
      </c>
      <c r="M3636">
        <v>6.25E-2</v>
      </c>
      <c r="N3636">
        <v>0.32</v>
      </c>
    </row>
    <row r="3637" spans="1:14" x14ac:dyDescent="0.3">
      <c r="A3637" t="s">
        <v>1214</v>
      </c>
      <c r="B3637" t="s">
        <v>948</v>
      </c>
      <c r="C3637">
        <f>_xlfn.XLOOKUP(B3637,[2]itemList_221219!$B:$B,[2]itemList_221219!$A:$A)</f>
        <v>214000</v>
      </c>
      <c r="D3637">
        <v>20</v>
      </c>
      <c r="E3637">
        <v>21</v>
      </c>
      <c r="F3637">
        <v>0</v>
      </c>
      <c r="G3637" t="s">
        <v>19</v>
      </c>
      <c r="H3637" t="s">
        <v>979</v>
      </c>
      <c r="I3637">
        <v>14</v>
      </c>
      <c r="J3637" t="s">
        <v>1691</v>
      </c>
      <c r="K3637">
        <v>654</v>
      </c>
      <c r="L3637">
        <v>6.54E-2</v>
      </c>
      <c r="M3637">
        <v>6.25E-2</v>
      </c>
      <c r="N3637">
        <v>4.6399999999999997</v>
      </c>
    </row>
    <row r="3638" spans="1:14" x14ac:dyDescent="0.3">
      <c r="A3638" t="s">
        <v>1214</v>
      </c>
      <c r="B3638" t="s">
        <v>948</v>
      </c>
      <c r="C3638">
        <f>_xlfn.XLOOKUP(B3638,[2]itemList_221219!$B:$B,[2]itemList_221219!$A:$A)</f>
        <v>214000</v>
      </c>
      <c r="D3638">
        <v>20</v>
      </c>
      <c r="E3638">
        <v>21</v>
      </c>
      <c r="F3638">
        <v>0</v>
      </c>
      <c r="G3638" t="s">
        <v>19</v>
      </c>
      <c r="H3638" t="s">
        <v>979</v>
      </c>
      <c r="I3638">
        <v>13</v>
      </c>
      <c r="J3638" t="s">
        <v>1692</v>
      </c>
      <c r="K3638">
        <v>662</v>
      </c>
      <c r="L3638">
        <v>6.6199999999999995E-2</v>
      </c>
      <c r="M3638">
        <v>6.25E-2</v>
      </c>
      <c r="N3638">
        <v>5.92</v>
      </c>
    </row>
    <row r="3639" spans="1:14" x14ac:dyDescent="0.3">
      <c r="A3639" t="s">
        <v>1214</v>
      </c>
      <c r="B3639" t="s">
        <v>948</v>
      </c>
      <c r="C3639">
        <f>_xlfn.XLOOKUP(B3639,[2]itemList_221219!$B:$B,[2]itemList_221219!$A:$A)</f>
        <v>214000</v>
      </c>
      <c r="D3639">
        <v>20</v>
      </c>
      <c r="E3639">
        <v>21</v>
      </c>
      <c r="F3639">
        <v>0</v>
      </c>
      <c r="G3639" t="s">
        <v>19</v>
      </c>
      <c r="H3639" t="s">
        <v>979</v>
      </c>
      <c r="I3639">
        <v>12</v>
      </c>
      <c r="J3639" t="s">
        <v>1693</v>
      </c>
      <c r="K3639">
        <v>593</v>
      </c>
      <c r="L3639">
        <v>5.9299999999999999E-2</v>
      </c>
      <c r="M3639">
        <v>6.25E-2</v>
      </c>
      <c r="N3639">
        <v>5.12</v>
      </c>
    </row>
    <row r="3640" spans="1:14" x14ac:dyDescent="0.3">
      <c r="A3640" t="s">
        <v>1214</v>
      </c>
      <c r="B3640" t="s">
        <v>948</v>
      </c>
      <c r="C3640">
        <f>_xlfn.XLOOKUP(B3640,[2]itemList_221219!$B:$B,[2]itemList_221219!$A:$A)</f>
        <v>214000</v>
      </c>
      <c r="D3640">
        <v>20</v>
      </c>
      <c r="E3640">
        <v>21</v>
      </c>
      <c r="F3640">
        <v>0</v>
      </c>
      <c r="G3640" t="s">
        <v>19</v>
      </c>
      <c r="H3640" t="s">
        <v>979</v>
      </c>
      <c r="I3640">
        <v>11</v>
      </c>
      <c r="J3640" t="s">
        <v>1694</v>
      </c>
      <c r="K3640">
        <v>606</v>
      </c>
      <c r="L3640">
        <v>6.0600000000000001E-2</v>
      </c>
      <c r="M3640">
        <v>6.25E-2</v>
      </c>
      <c r="N3640">
        <v>3.04</v>
      </c>
    </row>
    <row r="3641" spans="1:14" x14ac:dyDescent="0.3">
      <c r="A3641" t="s">
        <v>1214</v>
      </c>
      <c r="B3641" t="s">
        <v>948</v>
      </c>
      <c r="C3641">
        <f>_xlfn.XLOOKUP(B3641,[2]itemList_221219!$B:$B,[2]itemList_221219!$A:$A)</f>
        <v>214000</v>
      </c>
      <c r="D3641">
        <v>20</v>
      </c>
      <c r="E3641">
        <v>21</v>
      </c>
      <c r="F3641">
        <v>0</v>
      </c>
      <c r="G3641" t="s">
        <v>19</v>
      </c>
      <c r="H3641" t="s">
        <v>979</v>
      </c>
      <c r="I3641">
        <v>10</v>
      </c>
      <c r="J3641" t="s">
        <v>1652</v>
      </c>
      <c r="K3641">
        <v>632</v>
      </c>
      <c r="L3641">
        <v>6.3200000000000006E-2</v>
      </c>
      <c r="M3641">
        <v>6.25E-2</v>
      </c>
      <c r="N3641">
        <v>1.1200000000000001</v>
      </c>
    </row>
    <row r="3642" spans="1:14" x14ac:dyDescent="0.3">
      <c r="A3642" t="s">
        <v>1214</v>
      </c>
      <c r="B3642" t="s">
        <v>948</v>
      </c>
      <c r="C3642">
        <f>_xlfn.XLOOKUP(B3642,[2]itemList_221219!$B:$B,[2]itemList_221219!$A:$A)</f>
        <v>214000</v>
      </c>
      <c r="D3642">
        <v>20</v>
      </c>
      <c r="E3642">
        <v>21</v>
      </c>
      <c r="F3642">
        <v>0</v>
      </c>
      <c r="G3642" t="s">
        <v>19</v>
      </c>
      <c r="H3642" t="s">
        <v>979</v>
      </c>
      <c r="I3642">
        <v>9</v>
      </c>
      <c r="J3642" t="s">
        <v>1653</v>
      </c>
      <c r="K3642">
        <v>611</v>
      </c>
      <c r="L3642">
        <v>6.1100000000000002E-2</v>
      </c>
      <c r="M3642">
        <v>6.25E-2</v>
      </c>
      <c r="N3642">
        <v>2.2400000000000002</v>
      </c>
    </row>
    <row r="3643" spans="1:14" x14ac:dyDescent="0.3">
      <c r="A3643" t="s">
        <v>1214</v>
      </c>
      <c r="B3643" t="s">
        <v>948</v>
      </c>
      <c r="C3643">
        <f>_xlfn.XLOOKUP(B3643,[2]itemList_221219!$B:$B,[2]itemList_221219!$A:$A)</f>
        <v>214000</v>
      </c>
      <c r="D3643">
        <v>20</v>
      </c>
      <c r="E3643">
        <v>21</v>
      </c>
      <c r="F3643">
        <v>0</v>
      </c>
      <c r="G3643" t="s">
        <v>19</v>
      </c>
      <c r="H3643" t="s">
        <v>979</v>
      </c>
      <c r="I3643">
        <v>8</v>
      </c>
      <c r="J3643" t="s">
        <v>1644</v>
      </c>
      <c r="K3643">
        <v>648</v>
      </c>
      <c r="L3643">
        <v>6.4799999999999996E-2</v>
      </c>
      <c r="M3643">
        <v>6.25E-2</v>
      </c>
      <c r="N3643">
        <v>3.68</v>
      </c>
    </row>
    <row r="3644" spans="1:14" x14ac:dyDescent="0.3">
      <c r="A3644" t="s">
        <v>1214</v>
      </c>
      <c r="B3644" t="s">
        <v>948</v>
      </c>
      <c r="C3644">
        <f>_xlfn.XLOOKUP(B3644,[2]itemList_221219!$B:$B,[2]itemList_221219!$A:$A)</f>
        <v>214000</v>
      </c>
      <c r="D3644">
        <v>20</v>
      </c>
      <c r="E3644">
        <v>21</v>
      </c>
      <c r="F3644">
        <v>0</v>
      </c>
      <c r="G3644" t="s">
        <v>19</v>
      </c>
      <c r="H3644" t="s">
        <v>979</v>
      </c>
      <c r="I3644">
        <v>7</v>
      </c>
      <c r="J3644" t="s">
        <v>1645</v>
      </c>
      <c r="K3644">
        <v>616</v>
      </c>
      <c r="L3644">
        <v>6.1600000000000002E-2</v>
      </c>
      <c r="M3644">
        <v>6.25E-2</v>
      </c>
      <c r="N3644">
        <v>1.44</v>
      </c>
    </row>
    <row r="3645" spans="1:14" x14ac:dyDescent="0.3">
      <c r="A3645" t="s">
        <v>1214</v>
      </c>
      <c r="B3645" t="s">
        <v>948</v>
      </c>
      <c r="C3645">
        <f>_xlfn.XLOOKUP(B3645,[2]itemList_221219!$B:$B,[2]itemList_221219!$A:$A)</f>
        <v>214000</v>
      </c>
      <c r="D3645">
        <v>20</v>
      </c>
      <c r="E3645">
        <v>21</v>
      </c>
      <c r="F3645">
        <v>0</v>
      </c>
      <c r="G3645" t="s">
        <v>19</v>
      </c>
      <c r="H3645" t="s">
        <v>979</v>
      </c>
      <c r="I3645">
        <v>6</v>
      </c>
      <c r="J3645" t="s">
        <v>1646</v>
      </c>
      <c r="K3645">
        <v>602</v>
      </c>
      <c r="L3645">
        <v>6.0199999999999997E-2</v>
      </c>
      <c r="M3645">
        <v>6.25E-2</v>
      </c>
      <c r="N3645">
        <v>3.68</v>
      </c>
    </row>
    <row r="3646" spans="1:14" x14ac:dyDescent="0.3">
      <c r="A3646" t="s">
        <v>1214</v>
      </c>
      <c r="B3646" t="s">
        <v>948</v>
      </c>
      <c r="C3646">
        <f>_xlfn.XLOOKUP(B3646,[2]itemList_221219!$B:$B,[2]itemList_221219!$A:$A)</f>
        <v>214000</v>
      </c>
      <c r="D3646">
        <v>20</v>
      </c>
      <c r="E3646">
        <v>21</v>
      </c>
      <c r="F3646">
        <v>0</v>
      </c>
      <c r="G3646" t="s">
        <v>19</v>
      </c>
      <c r="H3646" t="s">
        <v>979</v>
      </c>
      <c r="I3646">
        <v>5</v>
      </c>
      <c r="J3646" t="s">
        <v>1647</v>
      </c>
      <c r="K3646">
        <v>623</v>
      </c>
      <c r="L3646">
        <v>6.2300000000000001E-2</v>
      </c>
      <c r="M3646">
        <v>6.25E-2</v>
      </c>
      <c r="N3646">
        <v>0.32</v>
      </c>
    </row>
    <row r="3647" spans="1:14" x14ac:dyDescent="0.3">
      <c r="A3647" t="s">
        <v>1214</v>
      </c>
      <c r="B3647" t="s">
        <v>948</v>
      </c>
      <c r="C3647">
        <f>_xlfn.XLOOKUP(B3647,[2]itemList_221219!$B:$B,[2]itemList_221219!$A:$A)</f>
        <v>214000</v>
      </c>
      <c r="D3647">
        <v>20</v>
      </c>
      <c r="E3647">
        <v>21</v>
      </c>
      <c r="F3647">
        <v>0</v>
      </c>
      <c r="G3647" t="s">
        <v>19</v>
      </c>
      <c r="H3647" t="s">
        <v>979</v>
      </c>
      <c r="I3647">
        <v>4</v>
      </c>
      <c r="J3647" t="s">
        <v>1648</v>
      </c>
      <c r="K3647">
        <v>611</v>
      </c>
      <c r="L3647">
        <v>6.1100000000000002E-2</v>
      </c>
      <c r="M3647">
        <v>6.25E-2</v>
      </c>
      <c r="N3647">
        <v>2.2400000000000002</v>
      </c>
    </row>
    <row r="3648" spans="1:14" x14ac:dyDescent="0.3">
      <c r="A3648" t="s">
        <v>1214</v>
      </c>
      <c r="B3648" t="s">
        <v>948</v>
      </c>
      <c r="C3648">
        <f>_xlfn.XLOOKUP(B3648,[2]itemList_221219!$B:$B,[2]itemList_221219!$A:$A)</f>
        <v>214000</v>
      </c>
      <c r="D3648">
        <v>20</v>
      </c>
      <c r="E3648">
        <v>21</v>
      </c>
      <c r="F3648">
        <v>0</v>
      </c>
      <c r="G3648" t="s">
        <v>19</v>
      </c>
      <c r="H3648" t="s">
        <v>979</v>
      </c>
      <c r="I3648">
        <v>3</v>
      </c>
      <c r="J3648" t="s">
        <v>1649</v>
      </c>
      <c r="K3648">
        <v>575</v>
      </c>
      <c r="L3648">
        <v>5.7500000000000002E-2</v>
      </c>
      <c r="M3648">
        <v>6.25E-2</v>
      </c>
      <c r="N3648">
        <v>8</v>
      </c>
    </row>
    <row r="3649" spans="1:14" x14ac:dyDescent="0.3">
      <c r="A3649" t="s">
        <v>1214</v>
      </c>
      <c r="B3649" t="s">
        <v>948</v>
      </c>
      <c r="C3649">
        <f>_xlfn.XLOOKUP(B3649,[2]itemList_221219!$B:$B,[2]itemList_221219!$A:$A)</f>
        <v>214000</v>
      </c>
      <c r="D3649">
        <v>20</v>
      </c>
      <c r="E3649">
        <v>21</v>
      </c>
      <c r="F3649">
        <v>0</v>
      </c>
      <c r="G3649" t="s">
        <v>19</v>
      </c>
      <c r="H3649" t="s">
        <v>979</v>
      </c>
      <c r="I3649">
        <v>2</v>
      </c>
      <c r="J3649" t="s">
        <v>1650</v>
      </c>
      <c r="K3649">
        <v>664</v>
      </c>
      <c r="L3649">
        <v>6.6400000000000001E-2</v>
      </c>
      <c r="M3649">
        <v>6.25E-2</v>
      </c>
      <c r="N3649">
        <v>6.24</v>
      </c>
    </row>
    <row r="3650" spans="1:14" x14ac:dyDescent="0.3">
      <c r="A3650" t="s">
        <v>1214</v>
      </c>
      <c r="B3650" t="s">
        <v>948</v>
      </c>
      <c r="C3650">
        <f>_xlfn.XLOOKUP(B3650,[2]itemList_221219!$B:$B,[2]itemList_221219!$A:$A)</f>
        <v>214000</v>
      </c>
      <c r="D3650">
        <v>20</v>
      </c>
      <c r="E3650">
        <v>21</v>
      </c>
      <c r="F3650">
        <v>0</v>
      </c>
      <c r="G3650" t="s">
        <v>19</v>
      </c>
      <c r="H3650" t="s">
        <v>979</v>
      </c>
      <c r="I3650">
        <v>1</v>
      </c>
      <c r="J3650" t="s">
        <v>1651</v>
      </c>
      <c r="K3650">
        <v>624</v>
      </c>
      <c r="L3650">
        <v>6.2399999999999997E-2</v>
      </c>
      <c r="M3650">
        <v>6.25E-2</v>
      </c>
      <c r="N3650">
        <v>0.16</v>
      </c>
    </row>
    <row r="3651" spans="1:14" x14ac:dyDescent="0.3">
      <c r="A3651" t="s">
        <v>1214</v>
      </c>
      <c r="B3651" t="s">
        <v>948</v>
      </c>
      <c r="C3651">
        <f>_xlfn.XLOOKUP(B3651,[2]itemList_221219!$B:$B,[2]itemList_221219!$A:$A)</f>
        <v>214000</v>
      </c>
      <c r="D3651">
        <v>20</v>
      </c>
      <c r="E3651">
        <v>26</v>
      </c>
      <c r="F3651">
        <v>0</v>
      </c>
      <c r="G3651" t="s">
        <v>19</v>
      </c>
      <c r="H3651" t="s">
        <v>975</v>
      </c>
      <c r="I3651">
        <v>10</v>
      </c>
      <c r="J3651" t="s">
        <v>1375</v>
      </c>
      <c r="K3651">
        <v>10571</v>
      </c>
      <c r="L3651">
        <v>1.0570999999999999</v>
      </c>
      <c r="M3651">
        <f>_xlfn.XLOOKUP(_xlfn.TEXTJOIN("|",0,D3651,G3651,H3651,I3651),[3]무기각인!$I$1340:$I$1705,[3]무기각인!$H$1340:$H$1705)</f>
        <v>1.0667</v>
      </c>
      <c r="N3651">
        <v>0.9</v>
      </c>
    </row>
    <row r="3652" spans="1:14" x14ac:dyDescent="0.3">
      <c r="A3652" t="s">
        <v>1214</v>
      </c>
      <c r="B3652" t="s">
        <v>948</v>
      </c>
      <c r="C3652">
        <f>_xlfn.XLOOKUP(B3652,[2]itemList_221219!$B:$B,[2]itemList_221219!$A:$A)</f>
        <v>214000</v>
      </c>
      <c r="D3652">
        <v>20</v>
      </c>
      <c r="E3652">
        <v>26</v>
      </c>
      <c r="F3652">
        <v>0</v>
      </c>
      <c r="G3652" t="s">
        <v>19</v>
      </c>
      <c r="H3652" t="s">
        <v>975</v>
      </c>
      <c r="I3652">
        <v>15</v>
      </c>
      <c r="J3652" t="s">
        <v>1376</v>
      </c>
      <c r="K3652">
        <v>10742</v>
      </c>
      <c r="L3652">
        <v>1.0742</v>
      </c>
      <c r="M3652">
        <f>_xlfn.XLOOKUP(_xlfn.TEXTJOIN("|",0,D3652,G3652,H3652,I3652),[3]무기각인!$I$1340:$I$1705,[3]무기각인!$H$1340:$H$1705)</f>
        <v>1.0667</v>
      </c>
      <c r="N3652">
        <v>0.70309999999999995</v>
      </c>
    </row>
    <row r="3653" spans="1:14" x14ac:dyDescent="0.3">
      <c r="A3653" t="s">
        <v>1214</v>
      </c>
      <c r="B3653" t="s">
        <v>948</v>
      </c>
      <c r="C3653">
        <f>_xlfn.XLOOKUP(B3653,[2]itemList_221219!$B:$B,[2]itemList_221219!$A:$A)</f>
        <v>214000</v>
      </c>
      <c r="D3653">
        <v>20</v>
      </c>
      <c r="E3653">
        <v>26</v>
      </c>
      <c r="F3653">
        <v>0</v>
      </c>
      <c r="G3653" t="s">
        <v>19</v>
      </c>
      <c r="H3653" t="s">
        <v>975</v>
      </c>
      <c r="I3653">
        <v>20</v>
      </c>
      <c r="J3653" t="s">
        <v>1377</v>
      </c>
      <c r="K3653">
        <v>10606</v>
      </c>
      <c r="L3653">
        <v>1.0606</v>
      </c>
      <c r="M3653">
        <f>_xlfn.XLOOKUP(_xlfn.TEXTJOIN("|",0,D3653,G3653,H3653,I3653),[3]무기각인!$I$1340:$I$1705,[3]무기각인!$H$1340:$H$1705)</f>
        <v>1.0667</v>
      </c>
      <c r="N3653">
        <v>0.57189999999999996</v>
      </c>
    </row>
    <row r="3654" spans="1:14" x14ac:dyDescent="0.3">
      <c r="A3654" t="s">
        <v>1214</v>
      </c>
      <c r="B3654" t="s">
        <v>948</v>
      </c>
      <c r="C3654">
        <f>_xlfn.XLOOKUP(B3654,[2]itemList_221219!$B:$B,[2]itemList_221219!$A:$A)</f>
        <v>214000</v>
      </c>
      <c r="D3654">
        <v>20</v>
      </c>
      <c r="E3654">
        <v>26</v>
      </c>
      <c r="F3654">
        <v>0</v>
      </c>
      <c r="G3654" t="s">
        <v>19</v>
      </c>
      <c r="H3654" t="s">
        <v>975</v>
      </c>
      <c r="I3654">
        <v>25</v>
      </c>
      <c r="J3654" t="s">
        <v>1378</v>
      </c>
      <c r="K3654">
        <v>10757</v>
      </c>
      <c r="L3654">
        <v>1.0757000000000001</v>
      </c>
      <c r="M3654">
        <f>_xlfn.XLOOKUP(_xlfn.TEXTJOIN("|",0,D3654,G3654,H3654,I3654),[3]무기각인!$I$1340:$I$1705,[3]무기각인!$H$1340:$H$1705)</f>
        <v>1.0667</v>
      </c>
      <c r="N3654">
        <v>0.84370000000000001</v>
      </c>
    </row>
    <row r="3655" spans="1:14" x14ac:dyDescent="0.3">
      <c r="A3655" t="s">
        <v>1214</v>
      </c>
      <c r="B3655" t="s">
        <v>948</v>
      </c>
      <c r="C3655">
        <f>_xlfn.XLOOKUP(B3655,[2]itemList_221219!$B:$B,[2]itemList_221219!$A:$A)</f>
        <v>214000</v>
      </c>
      <c r="D3655">
        <v>20</v>
      </c>
      <c r="E3655">
        <v>26</v>
      </c>
      <c r="F3655">
        <v>0</v>
      </c>
      <c r="G3655" t="s">
        <v>19</v>
      </c>
      <c r="H3655" t="s">
        <v>975</v>
      </c>
      <c r="I3655">
        <v>30</v>
      </c>
      <c r="J3655" t="s">
        <v>1379</v>
      </c>
      <c r="K3655">
        <v>10789</v>
      </c>
      <c r="L3655">
        <v>1.0789</v>
      </c>
      <c r="M3655">
        <f>_xlfn.XLOOKUP(_xlfn.TEXTJOIN("|",0,D3655,G3655,H3655,I3655),[3]무기각인!$I$1340:$I$1705,[3]무기각인!$H$1340:$H$1705)</f>
        <v>1.0667</v>
      </c>
      <c r="N3655">
        <v>1.1436999999999999</v>
      </c>
    </row>
    <row r="3656" spans="1:14" x14ac:dyDescent="0.3">
      <c r="A3656" t="s">
        <v>1214</v>
      </c>
      <c r="B3656" t="s">
        <v>948</v>
      </c>
      <c r="C3656">
        <f>_xlfn.XLOOKUP(B3656,[2]itemList_221219!$B:$B,[2]itemList_221219!$A:$A)</f>
        <v>214000</v>
      </c>
      <c r="D3656">
        <v>20</v>
      </c>
      <c r="E3656">
        <v>26</v>
      </c>
      <c r="F3656">
        <v>0</v>
      </c>
      <c r="G3656" t="s">
        <v>19</v>
      </c>
      <c r="H3656" t="s">
        <v>975</v>
      </c>
      <c r="I3656">
        <v>35</v>
      </c>
      <c r="J3656" t="s">
        <v>1380</v>
      </c>
      <c r="K3656">
        <v>10591</v>
      </c>
      <c r="L3656">
        <v>1.0590999999999999</v>
      </c>
      <c r="M3656">
        <f>_xlfn.XLOOKUP(_xlfn.TEXTJOIN("|",0,D3656,G3656,H3656,I3656),[3]무기각인!$I$1340:$I$1705,[3]무기각인!$H$1340:$H$1705)</f>
        <v>1.0667</v>
      </c>
      <c r="N3656">
        <v>0.71250000000000002</v>
      </c>
    </row>
    <row r="3657" spans="1:14" x14ac:dyDescent="0.3">
      <c r="A3657" t="s">
        <v>1214</v>
      </c>
      <c r="B3657" t="s">
        <v>948</v>
      </c>
      <c r="C3657">
        <f>_xlfn.XLOOKUP(B3657,[2]itemList_221219!$B:$B,[2]itemList_221219!$A:$A)</f>
        <v>214000</v>
      </c>
      <c r="D3657">
        <v>20</v>
      </c>
      <c r="E3657">
        <v>26</v>
      </c>
      <c r="F3657">
        <v>0</v>
      </c>
      <c r="G3657" t="s">
        <v>19</v>
      </c>
      <c r="H3657" t="s">
        <v>975</v>
      </c>
      <c r="I3657">
        <v>40</v>
      </c>
      <c r="J3657" t="s">
        <v>1381</v>
      </c>
      <c r="K3657">
        <v>10502</v>
      </c>
      <c r="L3657">
        <v>1.0502</v>
      </c>
      <c r="M3657">
        <f>_xlfn.XLOOKUP(_xlfn.TEXTJOIN("|",0,D3657,G3657,H3657,I3657),[3]무기각인!$I$1340:$I$1705,[3]무기각인!$H$1340:$H$1705)</f>
        <v>1.0667</v>
      </c>
      <c r="N3657">
        <v>1.5468</v>
      </c>
    </row>
    <row r="3658" spans="1:14" x14ac:dyDescent="0.3">
      <c r="A3658" t="s">
        <v>1214</v>
      </c>
      <c r="B3658" t="s">
        <v>948</v>
      </c>
      <c r="C3658">
        <f>_xlfn.XLOOKUP(B3658,[2]itemList_221219!$B:$B,[2]itemList_221219!$A:$A)</f>
        <v>214000</v>
      </c>
      <c r="D3658">
        <v>20</v>
      </c>
      <c r="E3658">
        <v>26</v>
      </c>
      <c r="F3658">
        <v>0</v>
      </c>
      <c r="G3658" t="s">
        <v>19</v>
      </c>
      <c r="H3658" t="s">
        <v>975</v>
      </c>
      <c r="I3658">
        <v>45</v>
      </c>
      <c r="J3658" t="s">
        <v>1382</v>
      </c>
      <c r="K3658">
        <v>10580</v>
      </c>
      <c r="L3658">
        <v>1.0580000000000001</v>
      </c>
      <c r="M3658">
        <f>_xlfn.XLOOKUP(_xlfn.TEXTJOIN("|",0,D3658,G3658,H3658,I3658),[3]무기각인!$I$1340:$I$1705,[3]무기각인!$H$1340:$H$1705)</f>
        <v>1.0667</v>
      </c>
      <c r="N3658">
        <v>0.81559999999999999</v>
      </c>
    </row>
    <row r="3659" spans="1:14" x14ac:dyDescent="0.3">
      <c r="A3659" t="s">
        <v>1214</v>
      </c>
      <c r="B3659" t="s">
        <v>948</v>
      </c>
      <c r="C3659">
        <f>_xlfn.XLOOKUP(B3659,[2]itemList_221219!$B:$B,[2]itemList_221219!$A:$A)</f>
        <v>214000</v>
      </c>
      <c r="D3659">
        <v>20</v>
      </c>
      <c r="E3659">
        <v>26</v>
      </c>
      <c r="F3659">
        <v>0</v>
      </c>
      <c r="G3659" t="s">
        <v>19</v>
      </c>
      <c r="H3659" t="s">
        <v>975</v>
      </c>
      <c r="I3659">
        <v>50</v>
      </c>
      <c r="J3659" t="s">
        <v>1383</v>
      </c>
      <c r="K3659">
        <v>10500</v>
      </c>
      <c r="L3659">
        <v>1.05</v>
      </c>
      <c r="M3659">
        <f>_xlfn.XLOOKUP(_xlfn.TEXTJOIN("|",0,D3659,G3659,H3659,I3659),[3]무기각인!$I$1340:$I$1705,[3]무기각인!$H$1340:$H$1705)</f>
        <v>1.0667</v>
      </c>
      <c r="N3659">
        <v>1.5656000000000001</v>
      </c>
    </row>
    <row r="3660" spans="1:14" x14ac:dyDescent="0.3">
      <c r="A3660" t="s">
        <v>1214</v>
      </c>
      <c r="B3660" t="s">
        <v>948</v>
      </c>
      <c r="C3660">
        <f>_xlfn.XLOOKUP(B3660,[2]itemList_221219!$B:$B,[2]itemList_221219!$A:$A)</f>
        <v>214000</v>
      </c>
      <c r="D3660">
        <v>20</v>
      </c>
      <c r="E3660">
        <v>26</v>
      </c>
      <c r="F3660">
        <v>0</v>
      </c>
      <c r="G3660" t="s">
        <v>19</v>
      </c>
      <c r="H3660" t="s">
        <v>975</v>
      </c>
      <c r="I3660">
        <v>55</v>
      </c>
      <c r="J3660" t="s">
        <v>1384</v>
      </c>
      <c r="K3660">
        <v>10665</v>
      </c>
      <c r="L3660">
        <v>1.0665</v>
      </c>
      <c r="M3660">
        <f>_xlfn.XLOOKUP(_xlfn.TEXTJOIN("|",0,D3660,G3660,H3660,I3660),[3]무기각인!$I$1340:$I$1705,[3]무기각인!$H$1340:$H$1705)</f>
        <v>1.0667</v>
      </c>
      <c r="N3660">
        <v>1.8700000000000001E-2</v>
      </c>
    </row>
    <row r="3661" spans="1:14" x14ac:dyDescent="0.3">
      <c r="A3661" t="s">
        <v>1214</v>
      </c>
      <c r="B3661" t="s">
        <v>948</v>
      </c>
      <c r="C3661">
        <f>_xlfn.XLOOKUP(B3661,[2]itemList_221219!$B:$B,[2]itemList_221219!$A:$A)</f>
        <v>214000</v>
      </c>
      <c r="D3661">
        <v>20</v>
      </c>
      <c r="E3661">
        <v>26</v>
      </c>
      <c r="F3661">
        <v>0</v>
      </c>
      <c r="G3661" t="s">
        <v>19</v>
      </c>
      <c r="H3661" t="s">
        <v>975</v>
      </c>
      <c r="I3661">
        <v>60</v>
      </c>
      <c r="J3661" t="s">
        <v>1385</v>
      </c>
      <c r="K3661">
        <v>10936</v>
      </c>
      <c r="L3661">
        <v>1.0935999999999999</v>
      </c>
      <c r="M3661">
        <f>_xlfn.XLOOKUP(_xlfn.TEXTJOIN("|",0,D3661,G3661,H3661,I3661),[3]무기각인!$I$1340:$I$1705,[3]무기각인!$H$1340:$H$1705)</f>
        <v>1.0667</v>
      </c>
      <c r="N3661">
        <v>2.5217999999999998</v>
      </c>
    </row>
    <row r="3662" spans="1:14" x14ac:dyDescent="0.3">
      <c r="A3662" t="s">
        <v>1214</v>
      </c>
      <c r="B3662" t="s">
        <v>948</v>
      </c>
      <c r="C3662">
        <f>_xlfn.XLOOKUP(B3662,[2]itemList_221219!$B:$B,[2]itemList_221219!$A:$A)</f>
        <v>214000</v>
      </c>
      <c r="D3662">
        <v>20</v>
      </c>
      <c r="E3662">
        <v>26</v>
      </c>
      <c r="F3662">
        <v>0</v>
      </c>
      <c r="G3662" t="s">
        <v>19</v>
      </c>
      <c r="H3662" t="s">
        <v>975</v>
      </c>
      <c r="I3662">
        <v>65</v>
      </c>
      <c r="J3662" t="s">
        <v>1386</v>
      </c>
      <c r="K3662">
        <v>10656</v>
      </c>
      <c r="L3662">
        <v>1.0656000000000001</v>
      </c>
      <c r="M3662">
        <f>_xlfn.XLOOKUP(_xlfn.TEXTJOIN("|",0,D3662,G3662,H3662,I3662),[3]무기각인!$I$1340:$I$1705,[3]무기각인!$H$1340:$H$1705)</f>
        <v>1.0667</v>
      </c>
      <c r="N3662">
        <v>0.1031</v>
      </c>
    </row>
    <row r="3663" spans="1:14" x14ac:dyDescent="0.3">
      <c r="A3663" t="s">
        <v>1214</v>
      </c>
      <c r="B3663" t="s">
        <v>948</v>
      </c>
      <c r="C3663">
        <f>_xlfn.XLOOKUP(B3663,[2]itemList_221219!$B:$B,[2]itemList_221219!$A:$A)</f>
        <v>214000</v>
      </c>
      <c r="D3663">
        <v>20</v>
      </c>
      <c r="E3663">
        <v>26</v>
      </c>
      <c r="F3663">
        <v>0</v>
      </c>
      <c r="G3663" t="s">
        <v>19</v>
      </c>
      <c r="H3663" t="s">
        <v>975</v>
      </c>
      <c r="I3663">
        <v>70</v>
      </c>
      <c r="J3663" t="s">
        <v>1387</v>
      </c>
      <c r="K3663">
        <v>10644</v>
      </c>
      <c r="L3663">
        <v>1.0644</v>
      </c>
      <c r="M3663">
        <f>_xlfn.XLOOKUP(_xlfn.TEXTJOIN("|",0,D3663,G3663,H3663,I3663),[3]무기각인!$I$1340:$I$1705,[3]무기각인!$H$1340:$H$1705)</f>
        <v>1.0667</v>
      </c>
      <c r="N3663">
        <v>0.21560000000000001</v>
      </c>
    </row>
    <row r="3664" spans="1:14" x14ac:dyDescent="0.3">
      <c r="A3664" t="s">
        <v>1214</v>
      </c>
      <c r="B3664" t="s">
        <v>948</v>
      </c>
      <c r="C3664">
        <f>_xlfn.XLOOKUP(B3664,[2]itemList_221219!$B:$B,[2]itemList_221219!$A:$A)</f>
        <v>214000</v>
      </c>
      <c r="D3664">
        <v>20</v>
      </c>
      <c r="E3664">
        <v>26</v>
      </c>
      <c r="F3664">
        <v>0</v>
      </c>
      <c r="G3664" t="s">
        <v>19</v>
      </c>
      <c r="H3664" t="s">
        <v>975</v>
      </c>
      <c r="I3664">
        <v>75</v>
      </c>
      <c r="J3664" t="s">
        <v>1388</v>
      </c>
      <c r="K3664">
        <v>10789</v>
      </c>
      <c r="L3664">
        <v>1.0789</v>
      </c>
      <c r="M3664">
        <f>_xlfn.XLOOKUP(_xlfn.TEXTJOIN("|",0,D3664,G3664,H3664,I3664),[3]무기각인!$I$1340:$I$1705,[3]무기각인!$H$1340:$H$1705)</f>
        <v>1.0667</v>
      </c>
      <c r="N3664">
        <v>1.1436999999999999</v>
      </c>
    </row>
    <row r="3665" spans="1:14" x14ac:dyDescent="0.3">
      <c r="A3665" t="s">
        <v>1214</v>
      </c>
      <c r="B3665" t="s">
        <v>948</v>
      </c>
      <c r="C3665">
        <f>_xlfn.XLOOKUP(B3665,[2]itemList_221219!$B:$B,[2]itemList_221219!$A:$A)</f>
        <v>214000</v>
      </c>
      <c r="D3665">
        <v>20</v>
      </c>
      <c r="E3665">
        <v>26</v>
      </c>
      <c r="F3665">
        <v>0</v>
      </c>
      <c r="G3665" t="s">
        <v>19</v>
      </c>
      <c r="H3665" t="s">
        <v>975</v>
      </c>
      <c r="I3665">
        <v>80</v>
      </c>
      <c r="J3665" t="s">
        <v>1389</v>
      </c>
      <c r="K3665">
        <v>10598</v>
      </c>
      <c r="L3665">
        <v>1.0598000000000001</v>
      </c>
      <c r="M3665">
        <f>_xlfn.XLOOKUP(_xlfn.TEXTJOIN("|",0,D3665,G3665,H3665,I3665),[3]무기각인!$I$1340:$I$1705,[3]무기각인!$H$1340:$H$1705)</f>
        <v>1.0667</v>
      </c>
      <c r="N3665">
        <v>0.64690000000000003</v>
      </c>
    </row>
    <row r="3666" spans="1:14" x14ac:dyDescent="0.3">
      <c r="A3666" t="s">
        <v>1214</v>
      </c>
      <c r="B3666" t="s">
        <v>948</v>
      </c>
      <c r="C3666">
        <f>_xlfn.XLOOKUP(B3666,[2]itemList_221219!$B:$B,[2]itemList_221219!$A:$A)</f>
        <v>214000</v>
      </c>
      <c r="D3666">
        <v>20</v>
      </c>
      <c r="E3666">
        <v>32</v>
      </c>
      <c r="F3666">
        <v>0</v>
      </c>
      <c r="G3666" t="s">
        <v>19</v>
      </c>
      <c r="H3666" t="s">
        <v>973</v>
      </c>
      <c r="I3666">
        <v>10</v>
      </c>
      <c r="J3666" t="s">
        <v>1390</v>
      </c>
      <c r="K3666">
        <v>12183</v>
      </c>
      <c r="L3666">
        <v>1.2182999999999999</v>
      </c>
      <c r="M3666">
        <f>_xlfn.XLOOKUP(_xlfn.TEXTJOIN("|",0,D3666,G3666,H3666,I3666),[3]무기각인!$I$1340:$I$1705,[3]무기각인!$H$1340:$H$1705)</f>
        <v>1.2307999999999999</v>
      </c>
      <c r="N3666">
        <v>1.0156000000000001</v>
      </c>
    </row>
    <row r="3667" spans="1:14" x14ac:dyDescent="0.3">
      <c r="A3667" t="s">
        <v>1214</v>
      </c>
      <c r="B3667" t="s">
        <v>948</v>
      </c>
      <c r="C3667">
        <f>_xlfn.XLOOKUP(B3667,[2]itemList_221219!$B:$B,[2]itemList_221219!$A:$A)</f>
        <v>214000</v>
      </c>
      <c r="D3667">
        <v>20</v>
      </c>
      <c r="E3667">
        <v>32</v>
      </c>
      <c r="F3667">
        <v>0</v>
      </c>
      <c r="G3667" t="s">
        <v>19</v>
      </c>
      <c r="H3667" t="s">
        <v>973</v>
      </c>
      <c r="I3667">
        <v>15</v>
      </c>
      <c r="J3667" t="s">
        <v>1391</v>
      </c>
      <c r="K3667">
        <v>12160</v>
      </c>
      <c r="L3667">
        <v>1.216</v>
      </c>
      <c r="M3667">
        <f>_xlfn.XLOOKUP(_xlfn.TEXTJOIN("|",0,D3667,G3667,H3667,I3667),[3]무기각인!$I$1340:$I$1705,[3]무기각인!$H$1340:$H$1705)</f>
        <v>1.2307999999999999</v>
      </c>
      <c r="N3667">
        <v>1.2024999999999999</v>
      </c>
    </row>
    <row r="3668" spans="1:14" x14ac:dyDescent="0.3">
      <c r="A3668" t="s">
        <v>1214</v>
      </c>
      <c r="B3668" t="s">
        <v>948</v>
      </c>
      <c r="C3668">
        <f>_xlfn.XLOOKUP(B3668,[2]itemList_221219!$B:$B,[2]itemList_221219!$A:$A)</f>
        <v>214000</v>
      </c>
      <c r="D3668">
        <v>20</v>
      </c>
      <c r="E3668">
        <v>32</v>
      </c>
      <c r="F3668">
        <v>0</v>
      </c>
      <c r="G3668" t="s">
        <v>19</v>
      </c>
      <c r="H3668" t="s">
        <v>973</v>
      </c>
      <c r="I3668">
        <v>20</v>
      </c>
      <c r="J3668" t="s">
        <v>1392</v>
      </c>
      <c r="K3668">
        <v>12109</v>
      </c>
      <c r="L3668">
        <v>1.2109000000000001</v>
      </c>
      <c r="M3668">
        <f>_xlfn.XLOOKUP(_xlfn.TEXTJOIN("|",0,D3668,G3668,H3668,I3668),[3]무기각인!$I$1340:$I$1705,[3]무기각인!$H$1340:$H$1705)</f>
        <v>1.2307999999999999</v>
      </c>
      <c r="N3668">
        <v>1.6168</v>
      </c>
    </row>
    <row r="3669" spans="1:14" x14ac:dyDescent="0.3">
      <c r="A3669" t="s">
        <v>1214</v>
      </c>
      <c r="B3669" t="s">
        <v>948</v>
      </c>
      <c r="C3669">
        <f>_xlfn.XLOOKUP(B3669,[2]itemList_221219!$B:$B,[2]itemList_221219!$A:$A)</f>
        <v>214000</v>
      </c>
      <c r="D3669">
        <v>20</v>
      </c>
      <c r="E3669">
        <v>32</v>
      </c>
      <c r="F3669">
        <v>0</v>
      </c>
      <c r="G3669" t="s">
        <v>19</v>
      </c>
      <c r="H3669" t="s">
        <v>973</v>
      </c>
      <c r="I3669">
        <v>25</v>
      </c>
      <c r="J3669" t="s">
        <v>1393</v>
      </c>
      <c r="K3669">
        <v>12284</v>
      </c>
      <c r="L3669">
        <v>1.2283999999999999</v>
      </c>
      <c r="M3669">
        <f>_xlfn.XLOOKUP(_xlfn.TEXTJOIN("|",0,D3669,G3669,H3669,I3669),[3]무기각인!$I$1340:$I$1705,[3]무기각인!$H$1340:$H$1705)</f>
        <v>1.2307999999999999</v>
      </c>
      <c r="N3669">
        <v>0.19500000000000001</v>
      </c>
    </row>
    <row r="3670" spans="1:14" x14ac:dyDescent="0.3">
      <c r="A3670" t="s">
        <v>1214</v>
      </c>
      <c r="B3670" t="s">
        <v>948</v>
      </c>
      <c r="C3670">
        <f>_xlfn.XLOOKUP(B3670,[2]itemList_221219!$B:$B,[2]itemList_221219!$A:$A)</f>
        <v>214000</v>
      </c>
      <c r="D3670">
        <v>20</v>
      </c>
      <c r="E3670">
        <v>32</v>
      </c>
      <c r="F3670">
        <v>0</v>
      </c>
      <c r="G3670" t="s">
        <v>19</v>
      </c>
      <c r="H3670" t="s">
        <v>973</v>
      </c>
      <c r="I3670">
        <v>30</v>
      </c>
      <c r="J3670" t="s">
        <v>1394</v>
      </c>
      <c r="K3670">
        <v>12198</v>
      </c>
      <c r="L3670">
        <v>1.2198</v>
      </c>
      <c r="M3670">
        <f>_xlfn.XLOOKUP(_xlfn.TEXTJOIN("|",0,D3670,G3670,H3670,I3670),[3]무기각인!$I$1340:$I$1705,[3]무기각인!$H$1340:$H$1705)</f>
        <v>1.2307999999999999</v>
      </c>
      <c r="N3670">
        <v>0.89370000000000005</v>
      </c>
    </row>
    <row r="3671" spans="1:14" x14ac:dyDescent="0.3">
      <c r="A3671" t="s">
        <v>1214</v>
      </c>
      <c r="B3671" t="s">
        <v>948</v>
      </c>
      <c r="C3671">
        <f>_xlfn.XLOOKUP(B3671,[2]itemList_221219!$B:$B,[2]itemList_221219!$A:$A)</f>
        <v>214000</v>
      </c>
      <c r="D3671">
        <v>20</v>
      </c>
      <c r="E3671">
        <v>32</v>
      </c>
      <c r="F3671">
        <v>0</v>
      </c>
      <c r="G3671" t="s">
        <v>19</v>
      </c>
      <c r="H3671" t="s">
        <v>973</v>
      </c>
      <c r="I3671">
        <v>35</v>
      </c>
      <c r="J3671" t="s">
        <v>1395</v>
      </c>
      <c r="K3671">
        <v>12213</v>
      </c>
      <c r="L3671">
        <v>1.2213000000000001</v>
      </c>
      <c r="M3671">
        <f>_xlfn.XLOOKUP(_xlfn.TEXTJOIN("|",0,D3671,G3671,H3671,I3671),[3]무기각인!$I$1340:$I$1705,[3]무기각인!$H$1340:$H$1705)</f>
        <v>1.2307999999999999</v>
      </c>
      <c r="N3671">
        <v>0.77190000000000003</v>
      </c>
    </row>
    <row r="3672" spans="1:14" x14ac:dyDescent="0.3">
      <c r="A3672" t="s">
        <v>1214</v>
      </c>
      <c r="B3672" t="s">
        <v>948</v>
      </c>
      <c r="C3672">
        <f>_xlfn.XLOOKUP(B3672,[2]itemList_221219!$B:$B,[2]itemList_221219!$A:$A)</f>
        <v>214000</v>
      </c>
      <c r="D3672">
        <v>20</v>
      </c>
      <c r="E3672">
        <v>32</v>
      </c>
      <c r="F3672">
        <v>0</v>
      </c>
      <c r="G3672" t="s">
        <v>19</v>
      </c>
      <c r="H3672" t="s">
        <v>973</v>
      </c>
      <c r="I3672">
        <v>40</v>
      </c>
      <c r="J3672" t="s">
        <v>1396</v>
      </c>
      <c r="K3672">
        <v>12206</v>
      </c>
      <c r="L3672">
        <v>1.2205999999999999</v>
      </c>
      <c r="M3672">
        <f>_xlfn.XLOOKUP(_xlfn.TEXTJOIN("|",0,D3672,G3672,H3672,I3672),[3]무기각인!$I$1340:$I$1705,[3]무기각인!$H$1340:$H$1705)</f>
        <v>1.2307999999999999</v>
      </c>
      <c r="N3672">
        <v>0.82869999999999999</v>
      </c>
    </row>
    <row r="3673" spans="1:14" x14ac:dyDescent="0.3">
      <c r="A3673" t="s">
        <v>1214</v>
      </c>
      <c r="B3673" t="s">
        <v>948</v>
      </c>
      <c r="C3673">
        <f>_xlfn.XLOOKUP(B3673,[2]itemList_221219!$B:$B,[2]itemList_221219!$A:$A)</f>
        <v>214000</v>
      </c>
      <c r="D3673">
        <v>20</v>
      </c>
      <c r="E3673">
        <v>32</v>
      </c>
      <c r="F3673">
        <v>0</v>
      </c>
      <c r="G3673" t="s">
        <v>19</v>
      </c>
      <c r="H3673" t="s">
        <v>973</v>
      </c>
      <c r="I3673">
        <v>45</v>
      </c>
      <c r="J3673" t="s">
        <v>1397</v>
      </c>
      <c r="K3673">
        <v>12293</v>
      </c>
      <c r="L3673">
        <v>1.2293000000000001</v>
      </c>
      <c r="M3673">
        <f>_xlfn.XLOOKUP(_xlfn.TEXTJOIN("|",0,D3673,G3673,H3673,I3673),[3]무기각인!$I$1340:$I$1705,[3]무기각인!$H$1340:$H$1705)</f>
        <v>1.2307999999999999</v>
      </c>
      <c r="N3673">
        <v>0.12189999999999999</v>
      </c>
    </row>
    <row r="3674" spans="1:14" x14ac:dyDescent="0.3">
      <c r="A3674" t="s">
        <v>1214</v>
      </c>
      <c r="B3674" t="s">
        <v>948</v>
      </c>
      <c r="C3674">
        <f>_xlfn.XLOOKUP(B3674,[2]itemList_221219!$B:$B,[2]itemList_221219!$A:$A)</f>
        <v>214000</v>
      </c>
      <c r="D3674">
        <v>20</v>
      </c>
      <c r="E3674">
        <v>32</v>
      </c>
      <c r="F3674">
        <v>0</v>
      </c>
      <c r="G3674" t="s">
        <v>19</v>
      </c>
      <c r="H3674" t="s">
        <v>973</v>
      </c>
      <c r="I3674">
        <v>50</v>
      </c>
      <c r="J3674" t="s">
        <v>1398</v>
      </c>
      <c r="K3674">
        <v>12336</v>
      </c>
      <c r="L3674">
        <v>1.2336</v>
      </c>
      <c r="M3674">
        <f>_xlfn.XLOOKUP(_xlfn.TEXTJOIN("|",0,D3674,G3674,H3674,I3674),[3]무기각인!$I$1340:$I$1705,[3]무기각인!$H$1340:$H$1705)</f>
        <v>1.2307999999999999</v>
      </c>
      <c r="N3674">
        <v>0.22750000000000001</v>
      </c>
    </row>
    <row r="3675" spans="1:14" x14ac:dyDescent="0.3">
      <c r="A3675" t="s">
        <v>1214</v>
      </c>
      <c r="B3675" t="s">
        <v>948</v>
      </c>
      <c r="C3675">
        <f>_xlfn.XLOOKUP(B3675,[2]itemList_221219!$B:$B,[2]itemList_221219!$A:$A)</f>
        <v>214000</v>
      </c>
      <c r="D3675">
        <v>20</v>
      </c>
      <c r="E3675">
        <v>32</v>
      </c>
      <c r="F3675">
        <v>0</v>
      </c>
      <c r="G3675" t="s">
        <v>19</v>
      </c>
      <c r="H3675" t="s">
        <v>973</v>
      </c>
      <c r="I3675">
        <v>55</v>
      </c>
      <c r="J3675" t="s">
        <v>1399</v>
      </c>
      <c r="K3675">
        <v>12268</v>
      </c>
      <c r="L3675">
        <v>1.2267999999999999</v>
      </c>
      <c r="M3675">
        <f>_xlfn.XLOOKUP(_xlfn.TEXTJOIN("|",0,D3675,G3675,H3675,I3675),[3]무기각인!$I$1340:$I$1705,[3]무기각인!$H$1340:$H$1705)</f>
        <v>1.2307999999999999</v>
      </c>
      <c r="N3675">
        <v>0.32500000000000001</v>
      </c>
    </row>
    <row r="3676" spans="1:14" x14ac:dyDescent="0.3">
      <c r="A3676" t="s">
        <v>1214</v>
      </c>
      <c r="B3676" t="s">
        <v>948</v>
      </c>
      <c r="C3676">
        <f>_xlfn.XLOOKUP(B3676,[2]itemList_221219!$B:$B,[2]itemList_221219!$A:$A)</f>
        <v>214000</v>
      </c>
      <c r="D3676">
        <v>20</v>
      </c>
      <c r="E3676">
        <v>32</v>
      </c>
      <c r="F3676">
        <v>0</v>
      </c>
      <c r="G3676" t="s">
        <v>19</v>
      </c>
      <c r="H3676" t="s">
        <v>973</v>
      </c>
      <c r="I3676">
        <v>60</v>
      </c>
      <c r="J3676" t="s">
        <v>1400</v>
      </c>
      <c r="K3676">
        <v>12282</v>
      </c>
      <c r="L3676">
        <v>1.2282</v>
      </c>
      <c r="M3676">
        <f>_xlfn.XLOOKUP(_xlfn.TEXTJOIN("|",0,D3676,G3676,H3676,I3676),[3]무기각인!$I$1340:$I$1705,[3]무기각인!$H$1340:$H$1705)</f>
        <v>1.2307999999999999</v>
      </c>
      <c r="N3676">
        <v>0.2112</v>
      </c>
    </row>
    <row r="3677" spans="1:14" x14ac:dyDescent="0.3">
      <c r="A3677" t="s">
        <v>1214</v>
      </c>
      <c r="B3677" t="s">
        <v>948</v>
      </c>
      <c r="C3677">
        <f>_xlfn.XLOOKUP(B3677,[2]itemList_221219!$B:$B,[2]itemList_221219!$A:$A)</f>
        <v>214000</v>
      </c>
      <c r="D3677">
        <v>20</v>
      </c>
      <c r="E3677">
        <v>32</v>
      </c>
      <c r="F3677">
        <v>0</v>
      </c>
      <c r="G3677" t="s">
        <v>19</v>
      </c>
      <c r="H3677" t="s">
        <v>973</v>
      </c>
      <c r="I3677">
        <v>65</v>
      </c>
      <c r="J3677" t="s">
        <v>1401</v>
      </c>
      <c r="K3677">
        <v>12370</v>
      </c>
      <c r="L3677">
        <v>1.2370000000000001</v>
      </c>
      <c r="M3677">
        <f>_xlfn.XLOOKUP(_xlfn.TEXTJOIN("|",0,D3677,G3677,H3677,I3677),[3]무기각인!$I$1340:$I$1705,[3]무기각인!$H$1340:$H$1705)</f>
        <v>1.2307999999999999</v>
      </c>
      <c r="N3677">
        <v>0.50370000000000004</v>
      </c>
    </row>
    <row r="3678" spans="1:14" x14ac:dyDescent="0.3">
      <c r="A3678" t="s">
        <v>1214</v>
      </c>
      <c r="B3678" t="s">
        <v>948</v>
      </c>
      <c r="C3678">
        <f>_xlfn.XLOOKUP(B3678,[2]itemList_221219!$B:$B,[2]itemList_221219!$A:$A)</f>
        <v>214000</v>
      </c>
      <c r="D3678">
        <v>20</v>
      </c>
      <c r="E3678">
        <v>32</v>
      </c>
      <c r="F3678">
        <v>0</v>
      </c>
      <c r="G3678" t="s">
        <v>19</v>
      </c>
      <c r="H3678" t="s">
        <v>973</v>
      </c>
      <c r="I3678">
        <v>70</v>
      </c>
      <c r="J3678" t="s">
        <v>1402</v>
      </c>
      <c r="K3678">
        <v>12316</v>
      </c>
      <c r="L3678">
        <v>1.2316</v>
      </c>
      <c r="M3678">
        <f>_xlfn.XLOOKUP(_xlfn.TEXTJOIN("|",0,D3678,G3678,H3678,I3678),[3]무기각인!$I$1340:$I$1705,[3]무기각인!$H$1340:$H$1705)</f>
        <v>1.2307999999999999</v>
      </c>
      <c r="N3678">
        <v>6.5000000000000002E-2</v>
      </c>
    </row>
    <row r="3679" spans="1:14" x14ac:dyDescent="0.3">
      <c r="A3679" t="s">
        <v>1214</v>
      </c>
      <c r="B3679" t="s">
        <v>948</v>
      </c>
      <c r="C3679">
        <f>_xlfn.XLOOKUP(B3679,[2]itemList_221219!$B:$B,[2]itemList_221219!$A:$A)</f>
        <v>214000</v>
      </c>
      <c r="D3679">
        <v>20</v>
      </c>
      <c r="E3679">
        <v>33</v>
      </c>
      <c r="F3679">
        <v>0</v>
      </c>
      <c r="G3679" t="s">
        <v>19</v>
      </c>
      <c r="H3679" t="s">
        <v>974</v>
      </c>
      <c r="I3679">
        <v>5</v>
      </c>
      <c r="J3679" t="s">
        <v>1403</v>
      </c>
      <c r="K3679">
        <v>26720</v>
      </c>
      <c r="L3679">
        <v>2.6720000000000002</v>
      </c>
      <c r="M3679">
        <f>_xlfn.XLOOKUP(_xlfn.TEXTJOIN("|",0,D3679,G3679,H3679,I3679),[3]무기각인!$I$1340:$I$1705,[3]무기각인!$H$1340:$H$1705)</f>
        <v>2.6667000000000001</v>
      </c>
      <c r="N3679">
        <v>0.19869999999999999</v>
      </c>
    </row>
    <row r="3680" spans="1:14" x14ac:dyDescent="0.3">
      <c r="A3680" t="s">
        <v>1214</v>
      </c>
      <c r="B3680" t="s">
        <v>948</v>
      </c>
      <c r="C3680">
        <f>_xlfn.XLOOKUP(B3680,[2]itemList_221219!$B:$B,[2]itemList_221219!$A:$A)</f>
        <v>214000</v>
      </c>
      <c r="D3680">
        <v>20</v>
      </c>
      <c r="E3680">
        <v>33</v>
      </c>
      <c r="F3680">
        <v>0</v>
      </c>
      <c r="G3680" t="s">
        <v>19</v>
      </c>
      <c r="H3680" t="s">
        <v>974</v>
      </c>
      <c r="I3680">
        <v>10</v>
      </c>
      <c r="J3680" t="s">
        <v>1404</v>
      </c>
      <c r="K3680">
        <v>26843</v>
      </c>
      <c r="L3680">
        <v>2.6842999999999999</v>
      </c>
      <c r="M3680">
        <f>_xlfn.XLOOKUP(_xlfn.TEXTJOIN("|",0,D3680,G3680,H3680,I3680),[3]무기각인!$I$1340:$I$1705,[3]무기각인!$H$1340:$H$1705)</f>
        <v>2.6667000000000001</v>
      </c>
      <c r="N3680">
        <v>0.66</v>
      </c>
    </row>
    <row r="3681" spans="1:14" x14ac:dyDescent="0.3">
      <c r="A3681" t="s">
        <v>1214</v>
      </c>
      <c r="B3681" t="s">
        <v>948</v>
      </c>
      <c r="C3681">
        <f>_xlfn.XLOOKUP(B3681,[2]itemList_221219!$B:$B,[2]itemList_221219!$A:$A)</f>
        <v>214000</v>
      </c>
      <c r="D3681">
        <v>20</v>
      </c>
      <c r="E3681">
        <v>33</v>
      </c>
      <c r="F3681">
        <v>0</v>
      </c>
      <c r="G3681" t="s">
        <v>19</v>
      </c>
      <c r="H3681" t="s">
        <v>974</v>
      </c>
      <c r="I3681">
        <v>15</v>
      </c>
      <c r="J3681" t="s">
        <v>1405</v>
      </c>
      <c r="K3681">
        <v>26459</v>
      </c>
      <c r="L3681">
        <v>2.6459000000000001</v>
      </c>
      <c r="M3681">
        <f>_xlfn.XLOOKUP(_xlfn.TEXTJOIN("|",0,D3681,G3681,H3681,I3681),[3]무기각인!$I$1340:$I$1705,[3]무기각인!$H$1340:$H$1705)</f>
        <v>2.6667000000000001</v>
      </c>
      <c r="N3681">
        <v>0.78</v>
      </c>
    </row>
    <row r="3682" spans="1:14" x14ac:dyDescent="0.3">
      <c r="A3682" t="s">
        <v>1214</v>
      </c>
      <c r="B3682" t="s">
        <v>948</v>
      </c>
      <c r="C3682">
        <f>_xlfn.XLOOKUP(B3682,[2]itemList_221219!$B:$B,[2]itemList_221219!$A:$A)</f>
        <v>214000</v>
      </c>
      <c r="D3682">
        <v>20</v>
      </c>
      <c r="E3682">
        <v>33</v>
      </c>
      <c r="F3682">
        <v>0</v>
      </c>
      <c r="G3682" t="s">
        <v>19</v>
      </c>
      <c r="H3682" t="s">
        <v>974</v>
      </c>
      <c r="I3682">
        <v>20</v>
      </c>
      <c r="J3682" t="s">
        <v>1406</v>
      </c>
      <c r="K3682">
        <v>26563</v>
      </c>
      <c r="L3682">
        <v>2.6562999999999999</v>
      </c>
      <c r="M3682">
        <f>_xlfn.XLOOKUP(_xlfn.TEXTJOIN("|",0,D3682,G3682,H3682,I3682),[3]무기각인!$I$1340:$I$1705,[3]무기각인!$H$1340:$H$1705)</f>
        <v>2.6667000000000001</v>
      </c>
      <c r="N3682">
        <v>0.39</v>
      </c>
    </row>
    <row r="3683" spans="1:14" x14ac:dyDescent="0.3">
      <c r="A3683" t="s">
        <v>1214</v>
      </c>
      <c r="B3683" t="s">
        <v>948</v>
      </c>
      <c r="C3683">
        <f>_xlfn.XLOOKUP(B3683,[2]itemList_221219!$B:$B,[2]itemList_221219!$A:$A)</f>
        <v>214000</v>
      </c>
      <c r="D3683">
        <v>20</v>
      </c>
      <c r="E3683">
        <v>33</v>
      </c>
      <c r="F3683">
        <v>0</v>
      </c>
      <c r="G3683" t="s">
        <v>19</v>
      </c>
      <c r="H3683" t="s">
        <v>974</v>
      </c>
      <c r="I3683">
        <v>25</v>
      </c>
      <c r="J3683" t="s">
        <v>1407</v>
      </c>
      <c r="K3683">
        <v>26665</v>
      </c>
      <c r="L3683">
        <v>2.6665000000000001</v>
      </c>
      <c r="M3683">
        <f>_xlfn.XLOOKUP(_xlfn.TEXTJOIN("|",0,D3683,G3683,H3683,I3683),[3]무기각인!$I$1340:$I$1705,[3]무기각인!$H$1340:$H$1705)</f>
        <v>2.6667000000000001</v>
      </c>
      <c r="N3683">
        <v>7.4999999999999997E-3</v>
      </c>
    </row>
    <row r="3684" spans="1:14" x14ac:dyDescent="0.3">
      <c r="A3684" t="s">
        <v>1214</v>
      </c>
      <c r="B3684" t="s">
        <v>948</v>
      </c>
      <c r="C3684">
        <f>_xlfn.XLOOKUP(B3684,[2]itemList_221219!$B:$B,[2]itemList_221219!$A:$A)</f>
        <v>214000</v>
      </c>
      <c r="D3684">
        <v>20</v>
      </c>
      <c r="E3684">
        <v>33</v>
      </c>
      <c r="F3684">
        <v>0</v>
      </c>
      <c r="G3684" t="s">
        <v>19</v>
      </c>
      <c r="H3684" t="s">
        <v>974</v>
      </c>
      <c r="I3684">
        <v>30</v>
      </c>
      <c r="J3684" t="s">
        <v>1408</v>
      </c>
      <c r="K3684">
        <v>26828</v>
      </c>
      <c r="L3684">
        <v>2.6827999999999999</v>
      </c>
      <c r="M3684">
        <f>_xlfn.XLOOKUP(_xlfn.TEXTJOIN("|",0,D3684,G3684,H3684,I3684),[3]무기각인!$I$1340:$I$1705,[3]무기각인!$H$1340:$H$1705)</f>
        <v>2.6667000000000001</v>
      </c>
      <c r="N3684">
        <v>0.60370000000000001</v>
      </c>
    </row>
    <row r="3685" spans="1:14" x14ac:dyDescent="0.3">
      <c r="A3685" t="s">
        <v>1214</v>
      </c>
      <c r="B3685" t="s">
        <v>948</v>
      </c>
      <c r="C3685">
        <f>_xlfn.XLOOKUP(B3685,[2]itemList_221219!$B:$B,[2]itemList_221219!$A:$A)</f>
        <v>214000</v>
      </c>
      <c r="D3685">
        <v>20</v>
      </c>
      <c r="E3685">
        <v>38</v>
      </c>
      <c r="F3685">
        <v>0</v>
      </c>
      <c r="G3685" t="s">
        <v>19</v>
      </c>
      <c r="H3685" t="s">
        <v>976</v>
      </c>
      <c r="I3685">
        <v>8</v>
      </c>
      <c r="J3685" t="s">
        <v>1409</v>
      </c>
      <c r="K3685">
        <v>7586</v>
      </c>
      <c r="L3685">
        <v>0.75860000000000005</v>
      </c>
      <c r="M3685">
        <f>_xlfn.XLOOKUP(_xlfn.TEXTJOIN("|",0,D3685,G3685,H3685,I3685),[3]무기각인!$I$1340:$I$1705,[3]무기각인!$H$1340:$H$1705)</f>
        <v>0.75</v>
      </c>
      <c r="N3685">
        <v>1.1467000000000001</v>
      </c>
    </row>
    <row r="3686" spans="1:14" x14ac:dyDescent="0.3">
      <c r="A3686" t="s">
        <v>1214</v>
      </c>
      <c r="B3686" t="s">
        <v>948</v>
      </c>
      <c r="C3686">
        <f>_xlfn.XLOOKUP(B3686,[2]itemList_221219!$B:$B,[2]itemList_221219!$A:$A)</f>
        <v>214000</v>
      </c>
      <c r="D3686">
        <v>20</v>
      </c>
      <c r="E3686">
        <v>38</v>
      </c>
      <c r="F3686">
        <v>0</v>
      </c>
      <c r="G3686" t="s">
        <v>19</v>
      </c>
      <c r="H3686" t="s">
        <v>976</v>
      </c>
      <c r="I3686">
        <v>7</v>
      </c>
      <c r="J3686" t="s">
        <v>1410</v>
      </c>
      <c r="K3686">
        <v>7358</v>
      </c>
      <c r="L3686">
        <v>0.73580000000000001</v>
      </c>
      <c r="M3686">
        <f>_xlfn.XLOOKUP(_xlfn.TEXTJOIN("|",0,D3686,G3686,H3686,I3686),[3]무기각인!$I$1340:$I$1705,[3]무기각인!$H$1340:$H$1705)</f>
        <v>0.75</v>
      </c>
      <c r="N3686">
        <v>1.8933</v>
      </c>
    </row>
    <row r="3687" spans="1:14" x14ac:dyDescent="0.3">
      <c r="A3687" t="s">
        <v>1214</v>
      </c>
      <c r="B3687" t="s">
        <v>948</v>
      </c>
      <c r="C3687">
        <f>_xlfn.XLOOKUP(B3687,[2]itemList_221219!$B:$B,[2]itemList_221219!$A:$A)</f>
        <v>214000</v>
      </c>
      <c r="D3687">
        <v>20</v>
      </c>
      <c r="E3687">
        <v>38</v>
      </c>
      <c r="F3687">
        <v>0</v>
      </c>
      <c r="G3687" t="s">
        <v>19</v>
      </c>
      <c r="H3687" t="s">
        <v>976</v>
      </c>
      <c r="I3687">
        <v>6</v>
      </c>
      <c r="J3687" t="s">
        <v>1411</v>
      </c>
      <c r="K3687">
        <v>7433</v>
      </c>
      <c r="L3687">
        <v>0.74329999999999996</v>
      </c>
      <c r="M3687">
        <f>_xlfn.XLOOKUP(_xlfn.TEXTJOIN("|",0,D3687,G3687,H3687,I3687),[3]무기각인!$I$1340:$I$1705,[3]무기각인!$H$1340:$H$1705)</f>
        <v>0.75</v>
      </c>
      <c r="N3687">
        <v>0.89329999999999998</v>
      </c>
    </row>
    <row r="3688" spans="1:14" x14ac:dyDescent="0.3">
      <c r="A3688" t="s">
        <v>1214</v>
      </c>
      <c r="B3688" t="s">
        <v>948</v>
      </c>
      <c r="C3688">
        <f>_xlfn.XLOOKUP(B3688,[2]itemList_221219!$B:$B,[2]itemList_221219!$A:$A)</f>
        <v>214000</v>
      </c>
      <c r="D3688">
        <v>20</v>
      </c>
      <c r="E3688">
        <v>38</v>
      </c>
      <c r="F3688">
        <v>0</v>
      </c>
      <c r="G3688" t="s">
        <v>19</v>
      </c>
      <c r="H3688" t="s">
        <v>976</v>
      </c>
      <c r="I3688">
        <v>5</v>
      </c>
      <c r="J3688" t="s">
        <v>1412</v>
      </c>
      <c r="K3688">
        <v>7562</v>
      </c>
      <c r="L3688">
        <v>0.75619999999999998</v>
      </c>
      <c r="M3688">
        <f>_xlfn.XLOOKUP(_xlfn.TEXTJOIN("|",0,D3688,G3688,H3688,I3688),[3]무기각인!$I$1340:$I$1705,[3]무기각인!$H$1340:$H$1705)</f>
        <v>0.75</v>
      </c>
      <c r="N3688">
        <v>0.82669999999999999</v>
      </c>
    </row>
    <row r="3689" spans="1:14" x14ac:dyDescent="0.3">
      <c r="A3689" t="s">
        <v>1214</v>
      </c>
      <c r="B3689" t="s">
        <v>948</v>
      </c>
      <c r="C3689">
        <f>_xlfn.XLOOKUP(B3689,[2]itemList_221219!$B:$B,[2]itemList_221219!$A:$A)</f>
        <v>214000</v>
      </c>
      <c r="D3689">
        <v>20</v>
      </c>
      <c r="E3689">
        <v>38</v>
      </c>
      <c r="F3689">
        <v>0</v>
      </c>
      <c r="G3689" t="s">
        <v>19</v>
      </c>
      <c r="H3689" t="s">
        <v>976</v>
      </c>
      <c r="I3689">
        <v>4</v>
      </c>
      <c r="J3689" t="s">
        <v>1413</v>
      </c>
      <c r="K3689">
        <v>7514</v>
      </c>
      <c r="L3689">
        <v>0.75139999999999996</v>
      </c>
      <c r="M3689">
        <f>_xlfn.XLOOKUP(_xlfn.TEXTJOIN("|",0,D3689,G3689,H3689,I3689),[3]무기각인!$I$1340:$I$1705,[3]무기각인!$H$1340:$H$1705)</f>
        <v>0.75</v>
      </c>
      <c r="N3689">
        <v>0.1867</v>
      </c>
    </row>
    <row r="3690" spans="1:14" x14ac:dyDescent="0.3">
      <c r="A3690" t="s">
        <v>1214</v>
      </c>
      <c r="B3690" t="s">
        <v>948</v>
      </c>
      <c r="C3690">
        <f>_xlfn.XLOOKUP(B3690,[2]itemList_221219!$B:$B,[2]itemList_221219!$A:$A)</f>
        <v>214000</v>
      </c>
      <c r="D3690">
        <v>20</v>
      </c>
      <c r="E3690">
        <v>38</v>
      </c>
      <c r="F3690">
        <v>0</v>
      </c>
      <c r="G3690" t="s">
        <v>19</v>
      </c>
      <c r="H3690" t="s">
        <v>976</v>
      </c>
      <c r="I3690">
        <v>3</v>
      </c>
      <c r="J3690" t="s">
        <v>1414</v>
      </c>
      <c r="K3690">
        <v>7488</v>
      </c>
      <c r="L3690">
        <v>0.74880000000000002</v>
      </c>
      <c r="M3690">
        <f>_xlfn.XLOOKUP(_xlfn.TEXTJOIN("|",0,D3690,G3690,H3690,I3690),[3]무기각인!$I$1340:$I$1705,[3]무기각인!$H$1340:$H$1705)</f>
        <v>0.75</v>
      </c>
      <c r="N3690">
        <v>0.16</v>
      </c>
    </row>
    <row r="3691" spans="1:14" x14ac:dyDescent="0.3">
      <c r="A3691" t="s">
        <v>1214</v>
      </c>
      <c r="B3691" t="s">
        <v>948</v>
      </c>
      <c r="C3691">
        <f>_xlfn.XLOOKUP(B3691,[2]itemList_221219!$B:$B,[2]itemList_221219!$A:$A)</f>
        <v>214000</v>
      </c>
      <c r="D3691">
        <v>20</v>
      </c>
      <c r="E3691">
        <v>38</v>
      </c>
      <c r="F3691">
        <v>0</v>
      </c>
      <c r="G3691" t="s">
        <v>19</v>
      </c>
      <c r="H3691" t="s">
        <v>976</v>
      </c>
      <c r="I3691">
        <v>2</v>
      </c>
      <c r="J3691" t="s">
        <v>1415</v>
      </c>
      <c r="K3691">
        <v>7495</v>
      </c>
      <c r="L3691">
        <v>0.74950000000000006</v>
      </c>
      <c r="M3691">
        <f>_xlfn.XLOOKUP(_xlfn.TEXTJOIN("|",0,D3691,G3691,H3691,I3691),[3]무기각인!$I$1340:$I$1705,[3]무기각인!$H$1340:$H$1705)</f>
        <v>0.75</v>
      </c>
      <c r="N3691">
        <v>6.6699999999999995E-2</v>
      </c>
    </row>
    <row r="3692" spans="1:14" x14ac:dyDescent="0.3">
      <c r="A3692" t="s">
        <v>1214</v>
      </c>
      <c r="B3692" t="s">
        <v>948</v>
      </c>
      <c r="C3692">
        <f>_xlfn.XLOOKUP(B3692,[2]itemList_221219!$B:$B,[2]itemList_221219!$A:$A)</f>
        <v>214000</v>
      </c>
      <c r="D3692">
        <v>20</v>
      </c>
      <c r="E3692">
        <v>38</v>
      </c>
      <c r="F3692">
        <v>0</v>
      </c>
      <c r="G3692" t="s">
        <v>19</v>
      </c>
      <c r="H3692" t="s">
        <v>976</v>
      </c>
      <c r="I3692">
        <v>1</v>
      </c>
      <c r="J3692" t="s">
        <v>1416</v>
      </c>
      <c r="K3692">
        <v>7478</v>
      </c>
      <c r="L3692">
        <v>0.74780000000000002</v>
      </c>
      <c r="M3692">
        <f>_xlfn.XLOOKUP(_xlfn.TEXTJOIN("|",0,D3692,G3692,H3692,I3692),[3]무기각인!$I$1340:$I$1705,[3]무기각인!$H$1340:$H$1705)</f>
        <v>0.75</v>
      </c>
      <c r="N3692">
        <v>0.29330000000000001</v>
      </c>
    </row>
    <row r="3693" spans="1:14" x14ac:dyDescent="0.3">
      <c r="A3693" t="s">
        <v>1214</v>
      </c>
      <c r="B3693" t="s">
        <v>948</v>
      </c>
      <c r="C3693">
        <f>_xlfn.XLOOKUP(B3693,[2]itemList_221219!$B:$B,[2]itemList_221219!$A:$A)</f>
        <v>214000</v>
      </c>
      <c r="D3693">
        <v>20</v>
      </c>
      <c r="E3693">
        <v>39</v>
      </c>
      <c r="F3693">
        <v>0</v>
      </c>
      <c r="G3693" t="s">
        <v>19</v>
      </c>
      <c r="H3693" t="s">
        <v>977</v>
      </c>
      <c r="I3693">
        <v>4</v>
      </c>
      <c r="J3693" t="s">
        <v>1417</v>
      </c>
      <c r="K3693">
        <v>8626</v>
      </c>
      <c r="L3693">
        <v>0.86260000000000003</v>
      </c>
      <c r="M3693">
        <f>_xlfn.XLOOKUP(_xlfn.TEXTJOIN("|",0,D3693,G3693,H3693,I3693),[3]무기각인!$I$1340:$I$1705,[3]무기각인!$H$1340:$H$1705)</f>
        <v>0.85709999999999997</v>
      </c>
      <c r="N3693">
        <v>0.64170000000000005</v>
      </c>
    </row>
    <row r="3694" spans="1:14" x14ac:dyDescent="0.3">
      <c r="A3694" t="s">
        <v>1214</v>
      </c>
      <c r="B3694" t="s">
        <v>948</v>
      </c>
      <c r="C3694">
        <f>_xlfn.XLOOKUP(B3694,[2]itemList_221219!$B:$B,[2]itemList_221219!$A:$A)</f>
        <v>214000</v>
      </c>
      <c r="D3694">
        <v>20</v>
      </c>
      <c r="E3694">
        <v>39</v>
      </c>
      <c r="F3694">
        <v>0</v>
      </c>
      <c r="G3694" t="s">
        <v>19</v>
      </c>
      <c r="H3694" t="s">
        <v>977</v>
      </c>
      <c r="I3694">
        <v>3.5</v>
      </c>
      <c r="J3694" t="s">
        <v>1418</v>
      </c>
      <c r="K3694">
        <v>8585</v>
      </c>
      <c r="L3694">
        <v>0.85850000000000004</v>
      </c>
      <c r="M3694">
        <f>_xlfn.XLOOKUP(_xlfn.TEXTJOIN("|",0,D3694,G3694,H3694,I3694),[3]무기각인!$I$1340:$I$1705,[3]무기각인!$H$1340:$H$1705)</f>
        <v>0.85709999999999997</v>
      </c>
      <c r="N3694">
        <v>0.1633</v>
      </c>
    </row>
    <row r="3695" spans="1:14" x14ac:dyDescent="0.3">
      <c r="A3695" t="s">
        <v>1214</v>
      </c>
      <c r="B3695" t="s">
        <v>948</v>
      </c>
      <c r="C3695">
        <f>_xlfn.XLOOKUP(B3695,[2]itemList_221219!$B:$B,[2]itemList_221219!$A:$A)</f>
        <v>214000</v>
      </c>
      <c r="D3695">
        <v>20</v>
      </c>
      <c r="E3695">
        <v>39</v>
      </c>
      <c r="F3695">
        <v>0</v>
      </c>
      <c r="G3695" t="s">
        <v>19</v>
      </c>
      <c r="H3695" t="s">
        <v>977</v>
      </c>
      <c r="I3695">
        <v>3</v>
      </c>
      <c r="J3695" t="s">
        <v>1419</v>
      </c>
      <c r="K3695">
        <v>8542</v>
      </c>
      <c r="L3695">
        <v>0.85419999999999996</v>
      </c>
      <c r="M3695">
        <f>_xlfn.XLOOKUP(_xlfn.TEXTJOIN("|",0,D3695,G3695,H3695,I3695),[3]무기각인!$I$1340:$I$1705,[3]무기각인!$H$1340:$H$1705)</f>
        <v>0.85709999999999997</v>
      </c>
      <c r="N3695">
        <v>0.33839999999999998</v>
      </c>
    </row>
    <row r="3696" spans="1:14" x14ac:dyDescent="0.3">
      <c r="A3696" t="s">
        <v>1214</v>
      </c>
      <c r="B3696" t="s">
        <v>948</v>
      </c>
      <c r="C3696">
        <f>_xlfn.XLOOKUP(B3696,[2]itemList_221219!$B:$B,[2]itemList_221219!$A:$A)</f>
        <v>214000</v>
      </c>
      <c r="D3696">
        <v>20</v>
      </c>
      <c r="E3696">
        <v>39</v>
      </c>
      <c r="F3696">
        <v>0</v>
      </c>
      <c r="G3696" t="s">
        <v>19</v>
      </c>
      <c r="H3696" t="s">
        <v>977</v>
      </c>
      <c r="I3696">
        <v>2.5</v>
      </c>
      <c r="J3696" t="s">
        <v>1420</v>
      </c>
      <c r="K3696">
        <v>8640</v>
      </c>
      <c r="L3696">
        <v>0.86399999999999999</v>
      </c>
      <c r="M3696">
        <f>_xlfn.XLOOKUP(_xlfn.TEXTJOIN("|",0,D3696,G3696,H3696,I3696),[3]무기각인!$I$1340:$I$1705,[3]무기각인!$H$1340:$H$1705)</f>
        <v>0.85709999999999997</v>
      </c>
      <c r="N3696">
        <v>0.80500000000000005</v>
      </c>
    </row>
    <row r="3697" spans="1:14" x14ac:dyDescent="0.3">
      <c r="A3697" t="s">
        <v>1214</v>
      </c>
      <c r="B3697" t="s">
        <v>948</v>
      </c>
      <c r="C3697">
        <f>_xlfn.XLOOKUP(B3697,[2]itemList_221219!$B:$B,[2]itemList_221219!$A:$A)</f>
        <v>214000</v>
      </c>
      <c r="D3697">
        <v>20</v>
      </c>
      <c r="E3697">
        <v>39</v>
      </c>
      <c r="F3697">
        <v>0</v>
      </c>
      <c r="G3697" t="s">
        <v>19</v>
      </c>
      <c r="H3697" t="s">
        <v>977</v>
      </c>
      <c r="I3697">
        <v>2</v>
      </c>
      <c r="J3697" t="s">
        <v>1421</v>
      </c>
      <c r="K3697">
        <v>8664</v>
      </c>
      <c r="L3697">
        <v>0.86639999999999995</v>
      </c>
      <c r="M3697">
        <f>_xlfn.XLOOKUP(_xlfn.TEXTJOIN("|",0,D3697,G3697,H3697,I3697),[3]무기각인!$I$1340:$I$1705,[3]무기각인!$H$1340:$H$1705)</f>
        <v>0.85709999999999997</v>
      </c>
      <c r="N3697">
        <v>1.0851</v>
      </c>
    </row>
    <row r="3698" spans="1:14" x14ac:dyDescent="0.3">
      <c r="A3698" t="s">
        <v>1214</v>
      </c>
      <c r="B3698" t="s">
        <v>948</v>
      </c>
      <c r="C3698">
        <f>_xlfn.XLOOKUP(B3698,[2]itemList_221219!$B:$B,[2]itemList_221219!$A:$A)</f>
        <v>214000</v>
      </c>
      <c r="D3698">
        <v>20</v>
      </c>
      <c r="E3698">
        <v>39</v>
      </c>
      <c r="F3698">
        <v>0</v>
      </c>
      <c r="G3698" t="s">
        <v>19</v>
      </c>
      <c r="H3698" t="s">
        <v>977</v>
      </c>
      <c r="I3698">
        <v>1.5</v>
      </c>
      <c r="J3698" t="s">
        <v>1422</v>
      </c>
      <c r="K3698">
        <v>8549</v>
      </c>
      <c r="L3698">
        <v>0.85489999999999999</v>
      </c>
      <c r="M3698">
        <f>_xlfn.XLOOKUP(_xlfn.TEXTJOIN("|",0,D3698,G3698,H3698,I3698),[3]무기각인!$I$1340:$I$1705,[3]무기각인!$H$1340:$H$1705)</f>
        <v>0.85709999999999997</v>
      </c>
      <c r="N3698">
        <v>0.25669999999999998</v>
      </c>
    </row>
    <row r="3699" spans="1:14" x14ac:dyDescent="0.3">
      <c r="A3699" t="s">
        <v>1214</v>
      </c>
      <c r="B3699" t="s">
        <v>948</v>
      </c>
      <c r="C3699">
        <f>_xlfn.XLOOKUP(B3699,[2]itemList_221219!$B:$B,[2]itemList_221219!$A:$A)</f>
        <v>214000</v>
      </c>
      <c r="D3699">
        <v>20</v>
      </c>
      <c r="E3699">
        <v>39</v>
      </c>
      <c r="F3699">
        <v>0</v>
      </c>
      <c r="G3699" t="s">
        <v>19</v>
      </c>
      <c r="H3699" t="s">
        <v>977</v>
      </c>
      <c r="I3699">
        <v>1</v>
      </c>
      <c r="J3699" t="s">
        <v>1423</v>
      </c>
      <c r="K3699">
        <v>8615</v>
      </c>
      <c r="L3699">
        <v>0.86150000000000004</v>
      </c>
      <c r="M3699">
        <f>_xlfn.XLOOKUP(_xlfn.TEXTJOIN("|",0,D3699,G3699,H3699,I3699),[3]무기각인!$I$1340:$I$1705,[3]무기각인!$H$1340:$H$1705)</f>
        <v>0.85709999999999997</v>
      </c>
      <c r="N3699">
        <v>0.51339999999999997</v>
      </c>
    </row>
    <row r="3700" spans="1:14" x14ac:dyDescent="0.3">
      <c r="A3700" t="s">
        <v>1214</v>
      </c>
      <c r="B3700" t="s">
        <v>948</v>
      </c>
      <c r="C3700">
        <f>_xlfn.XLOOKUP(B3700,[2]itemList_221219!$B:$B,[2]itemList_221219!$A:$A)</f>
        <v>214000</v>
      </c>
      <c r="D3700">
        <v>30</v>
      </c>
      <c r="E3700">
        <v>23</v>
      </c>
      <c r="F3700">
        <v>0</v>
      </c>
      <c r="G3700" t="s">
        <v>19</v>
      </c>
      <c r="H3700" t="s">
        <v>980</v>
      </c>
      <c r="I3700">
        <v>1</v>
      </c>
      <c r="J3700" t="s">
        <v>1424</v>
      </c>
      <c r="K3700">
        <v>169759</v>
      </c>
      <c r="L3700">
        <v>16.975899999999999</v>
      </c>
      <c r="M3700">
        <f>_xlfn.XLOOKUP(_xlfn.TEXTJOIN("|",0,D3700,G3700,H3700,I3700),[3]무기각인!$I$1340:$I$1705,[3]무기각인!$H$1340:$H$1705)</f>
        <v>17</v>
      </c>
      <c r="N3700">
        <v>0.14180000000000001</v>
      </c>
    </row>
    <row r="3701" spans="1:14" x14ac:dyDescent="0.3">
      <c r="A3701" t="s">
        <v>1214</v>
      </c>
      <c r="B3701" t="s">
        <v>948</v>
      </c>
      <c r="C3701">
        <f>_xlfn.XLOOKUP(B3701,[2]itemList_221219!$B:$B,[2]itemList_221219!$A:$A)</f>
        <v>214000</v>
      </c>
      <c r="D3701">
        <v>30</v>
      </c>
      <c r="E3701">
        <v>24</v>
      </c>
      <c r="F3701">
        <v>0</v>
      </c>
      <c r="G3701" t="s">
        <v>19</v>
      </c>
      <c r="H3701" t="s">
        <v>981</v>
      </c>
      <c r="I3701">
        <v>1</v>
      </c>
      <c r="J3701" t="s">
        <v>1425</v>
      </c>
      <c r="K3701">
        <v>170535</v>
      </c>
      <c r="L3701">
        <v>17.0535</v>
      </c>
      <c r="M3701">
        <f>_xlfn.XLOOKUP(_xlfn.TEXTJOIN("|",0,D3701,G3701,H3701,I3701),[3]무기각인!$I$1340:$I$1705,[3]무기각인!$H$1340:$H$1705)</f>
        <v>17</v>
      </c>
      <c r="N3701">
        <v>0.31469999999999998</v>
      </c>
    </row>
    <row r="3702" spans="1:14" x14ac:dyDescent="0.3">
      <c r="A3702" t="s">
        <v>1214</v>
      </c>
      <c r="B3702" t="s">
        <v>948</v>
      </c>
      <c r="C3702">
        <f>_xlfn.XLOOKUP(B3702,[2]itemList_221219!$B:$B,[2]itemList_221219!$A:$A)</f>
        <v>214000</v>
      </c>
      <c r="D3702">
        <v>30</v>
      </c>
      <c r="E3702">
        <v>25</v>
      </c>
      <c r="F3702">
        <v>0</v>
      </c>
      <c r="G3702" t="s">
        <v>19</v>
      </c>
      <c r="H3702" t="s">
        <v>982</v>
      </c>
      <c r="I3702">
        <v>1</v>
      </c>
      <c r="J3702" t="s">
        <v>1426</v>
      </c>
      <c r="K3702">
        <v>170039</v>
      </c>
      <c r="L3702">
        <v>17.003900000000002</v>
      </c>
      <c r="M3702">
        <f>_xlfn.XLOOKUP(_xlfn.TEXTJOIN("|",0,D3702,G3702,H3702,I3702),[3]무기각인!$I$1340:$I$1705,[3]무기각인!$H$1340:$H$1705)</f>
        <v>17</v>
      </c>
      <c r="N3702">
        <v>2.29E-2</v>
      </c>
    </row>
    <row r="3703" spans="1:14" x14ac:dyDescent="0.3">
      <c r="A3703" t="s">
        <v>1214</v>
      </c>
      <c r="B3703" t="s">
        <v>948</v>
      </c>
      <c r="C3703">
        <f>_xlfn.XLOOKUP(B3703,[2]itemList_221219!$B:$B,[2]itemList_221219!$A:$A)</f>
        <v>214000</v>
      </c>
      <c r="D3703">
        <v>30</v>
      </c>
      <c r="E3703">
        <v>30</v>
      </c>
      <c r="F3703">
        <v>0</v>
      </c>
      <c r="G3703" t="s">
        <v>19</v>
      </c>
      <c r="H3703" t="s">
        <v>983</v>
      </c>
      <c r="I3703">
        <v>1</v>
      </c>
      <c r="J3703" t="s">
        <v>1427</v>
      </c>
      <c r="K3703">
        <v>67086</v>
      </c>
      <c r="L3703">
        <v>6.7085999999999997</v>
      </c>
      <c r="M3703">
        <f>_xlfn.XLOOKUP(_xlfn.TEXTJOIN("|",0,D3703,G3703,H3703,I3703),[3]무기각인!$I$1340:$I$1705,[3]무기각인!$H$1340:$H$1705)</f>
        <v>6.6666999999999996</v>
      </c>
      <c r="N3703">
        <v>0.62849999999999995</v>
      </c>
    </row>
    <row r="3704" spans="1:14" x14ac:dyDescent="0.3">
      <c r="A3704" t="s">
        <v>1214</v>
      </c>
      <c r="B3704" t="s">
        <v>948</v>
      </c>
      <c r="C3704">
        <f>_xlfn.XLOOKUP(B3704,[2]itemList_221219!$B:$B,[2]itemList_221219!$A:$A)</f>
        <v>214000</v>
      </c>
      <c r="D3704">
        <v>30</v>
      </c>
      <c r="E3704">
        <v>30</v>
      </c>
      <c r="F3704">
        <v>0</v>
      </c>
      <c r="G3704" t="s">
        <v>19</v>
      </c>
      <c r="H3704" t="s">
        <v>983</v>
      </c>
      <c r="I3704">
        <v>2</v>
      </c>
      <c r="J3704" t="s">
        <v>1428</v>
      </c>
      <c r="K3704">
        <v>66433</v>
      </c>
      <c r="L3704">
        <v>6.6433</v>
      </c>
      <c r="M3704">
        <f>_xlfn.XLOOKUP(_xlfn.TEXTJOIN("|",0,D3704,G3704,H3704,I3704),[3]무기각인!$I$1340:$I$1705,[3]무기각인!$H$1340:$H$1705)</f>
        <v>6.6666999999999996</v>
      </c>
      <c r="N3704">
        <v>0.35099999999999998</v>
      </c>
    </row>
    <row r="3705" spans="1:14" x14ac:dyDescent="0.3">
      <c r="A3705" t="s">
        <v>1214</v>
      </c>
      <c r="B3705" t="s">
        <v>948</v>
      </c>
      <c r="C3705">
        <f>_xlfn.XLOOKUP(B3705,[2]itemList_221219!$B:$B,[2]itemList_221219!$A:$A)</f>
        <v>214000</v>
      </c>
      <c r="D3705">
        <v>30</v>
      </c>
      <c r="E3705">
        <v>30</v>
      </c>
      <c r="F3705">
        <v>0</v>
      </c>
      <c r="G3705" t="s">
        <v>19</v>
      </c>
      <c r="H3705" t="s">
        <v>983</v>
      </c>
      <c r="I3705">
        <v>3</v>
      </c>
      <c r="J3705" t="s">
        <v>1429</v>
      </c>
      <c r="K3705">
        <v>67071</v>
      </c>
      <c r="L3705">
        <v>6.7070999999999996</v>
      </c>
      <c r="M3705">
        <f>_xlfn.XLOOKUP(_xlfn.TEXTJOIN("|",0,D3705,G3705,H3705,I3705),[3]무기각인!$I$1340:$I$1705,[3]무기각인!$H$1340:$H$1705)</f>
        <v>6.6666999999999996</v>
      </c>
      <c r="N3705">
        <v>0.60599999999999998</v>
      </c>
    </row>
    <row r="3706" spans="1:14" x14ac:dyDescent="0.3">
      <c r="A3706" t="s">
        <v>1214</v>
      </c>
      <c r="B3706" t="s">
        <v>948</v>
      </c>
      <c r="C3706">
        <f>_xlfn.XLOOKUP(B3706,[2]itemList_221219!$B:$B,[2]itemList_221219!$A:$A)</f>
        <v>214000</v>
      </c>
      <c r="D3706">
        <v>30</v>
      </c>
      <c r="E3706">
        <v>31</v>
      </c>
      <c r="F3706">
        <v>0</v>
      </c>
      <c r="G3706" t="s">
        <v>19</v>
      </c>
      <c r="H3706" t="s">
        <v>984</v>
      </c>
      <c r="I3706">
        <v>1</v>
      </c>
      <c r="J3706" t="s">
        <v>1430</v>
      </c>
      <c r="K3706">
        <v>66273</v>
      </c>
      <c r="L3706">
        <v>6.6273</v>
      </c>
      <c r="M3706">
        <f>_xlfn.XLOOKUP(_xlfn.TEXTJOIN("|",0,D3706,G3706,H3706,I3706),[3]무기각인!$I$1340:$I$1705,[3]무기각인!$H$1340:$H$1705)</f>
        <v>6.6666999999999996</v>
      </c>
      <c r="N3706">
        <v>0.59099999999999997</v>
      </c>
    </row>
    <row r="3707" spans="1:14" x14ac:dyDescent="0.3">
      <c r="A3707" t="s">
        <v>1214</v>
      </c>
      <c r="B3707" t="s">
        <v>948</v>
      </c>
      <c r="C3707">
        <f>_xlfn.XLOOKUP(B3707,[2]itemList_221219!$B:$B,[2]itemList_221219!$A:$A)</f>
        <v>214000</v>
      </c>
      <c r="D3707">
        <v>30</v>
      </c>
      <c r="E3707">
        <v>31</v>
      </c>
      <c r="F3707">
        <v>0</v>
      </c>
      <c r="G3707" t="s">
        <v>19</v>
      </c>
      <c r="H3707" t="s">
        <v>984</v>
      </c>
      <c r="I3707">
        <v>2</v>
      </c>
      <c r="J3707" t="s">
        <v>1431</v>
      </c>
      <c r="K3707">
        <v>66386</v>
      </c>
      <c r="L3707">
        <v>6.6386000000000003</v>
      </c>
      <c r="M3707">
        <f>_xlfn.XLOOKUP(_xlfn.TEXTJOIN("|",0,D3707,G3707,H3707,I3707),[3]무기각인!$I$1340:$I$1705,[3]무기각인!$H$1340:$H$1705)</f>
        <v>6.6666999999999996</v>
      </c>
      <c r="N3707">
        <v>0.42149999999999999</v>
      </c>
    </row>
    <row r="3708" spans="1:14" x14ac:dyDescent="0.3">
      <c r="A3708" t="s">
        <v>1214</v>
      </c>
      <c r="B3708" t="s">
        <v>948</v>
      </c>
      <c r="C3708">
        <f>_xlfn.XLOOKUP(B3708,[2]itemList_221219!$B:$B,[2]itemList_221219!$A:$A)</f>
        <v>214000</v>
      </c>
      <c r="D3708">
        <v>30</v>
      </c>
      <c r="E3708">
        <v>31</v>
      </c>
      <c r="F3708">
        <v>0</v>
      </c>
      <c r="G3708" t="s">
        <v>19</v>
      </c>
      <c r="H3708" t="s">
        <v>984</v>
      </c>
      <c r="I3708">
        <v>3</v>
      </c>
      <c r="J3708" t="s">
        <v>1432</v>
      </c>
      <c r="K3708">
        <v>66753</v>
      </c>
      <c r="L3708">
        <v>6.6753</v>
      </c>
      <c r="M3708">
        <f>_xlfn.XLOOKUP(_xlfn.TEXTJOIN("|",0,D3708,G3708,H3708,I3708),[3]무기각인!$I$1340:$I$1705,[3]무기각인!$H$1340:$H$1705)</f>
        <v>6.6666999999999996</v>
      </c>
      <c r="N3708">
        <v>0.129</v>
      </c>
    </row>
    <row r="3709" spans="1:14" x14ac:dyDescent="0.3">
      <c r="A3709" t="s">
        <v>1214</v>
      </c>
      <c r="B3709" t="s">
        <v>948</v>
      </c>
      <c r="C3709">
        <f>_xlfn.XLOOKUP(B3709,[2]itemList_221219!$B:$B,[2]itemList_221219!$A:$A)</f>
        <v>214000</v>
      </c>
      <c r="D3709">
        <v>30</v>
      </c>
      <c r="E3709">
        <v>47</v>
      </c>
      <c r="F3709">
        <v>0</v>
      </c>
      <c r="G3709" t="s">
        <v>19</v>
      </c>
      <c r="H3709" t="s">
        <v>985</v>
      </c>
      <c r="I3709">
        <v>1</v>
      </c>
      <c r="J3709" t="s">
        <v>1433</v>
      </c>
      <c r="K3709">
        <v>5058</v>
      </c>
      <c r="L3709">
        <v>0.50580000000000003</v>
      </c>
      <c r="M3709">
        <f>_xlfn.XLOOKUP(_xlfn.TEXTJOIN("|",0,D3709,G3709,H3709,I3709),[3]무기각인!$I$1340:$I$1705,[3]무기각인!$H$1340:$H$1705)</f>
        <v>0.5</v>
      </c>
      <c r="N3709">
        <v>1.1599999999999999</v>
      </c>
    </row>
    <row r="3710" spans="1:14" x14ac:dyDescent="0.3">
      <c r="A3710" t="s">
        <v>1214</v>
      </c>
      <c r="B3710" t="s">
        <v>948</v>
      </c>
      <c r="C3710">
        <f>_xlfn.XLOOKUP(B3710,[2]itemList_221219!$B:$B,[2]itemList_221219!$A:$A)</f>
        <v>214000</v>
      </c>
      <c r="D3710">
        <v>30</v>
      </c>
      <c r="E3710">
        <v>48</v>
      </c>
      <c r="F3710">
        <v>0</v>
      </c>
      <c r="G3710" t="s">
        <v>19</v>
      </c>
      <c r="H3710" t="s">
        <v>986</v>
      </c>
      <c r="I3710">
        <v>1</v>
      </c>
      <c r="J3710" t="s">
        <v>1434</v>
      </c>
      <c r="K3710">
        <v>4945</v>
      </c>
      <c r="L3710">
        <v>0.4945</v>
      </c>
      <c r="M3710">
        <f>_xlfn.XLOOKUP(_xlfn.TEXTJOIN("|",0,D3710,G3710,H3710,I3710),[3]무기각인!$I$1340:$I$1705,[3]무기각인!$H$1340:$H$1705)</f>
        <v>0.5</v>
      </c>
      <c r="N3710">
        <v>1.1000000000000001</v>
      </c>
    </row>
    <row r="3711" spans="1:14" x14ac:dyDescent="0.3">
      <c r="A3711" t="s">
        <v>1214</v>
      </c>
      <c r="B3711" t="s">
        <v>948</v>
      </c>
      <c r="C3711">
        <f>_xlfn.XLOOKUP(B3711,[2]itemList_221219!$B:$B,[2]itemList_221219!$A:$A)</f>
        <v>214000</v>
      </c>
      <c r="D3711">
        <v>30</v>
      </c>
      <c r="E3711">
        <v>48</v>
      </c>
      <c r="F3711">
        <v>0</v>
      </c>
      <c r="G3711" t="s">
        <v>19</v>
      </c>
      <c r="H3711" t="s">
        <v>986</v>
      </c>
      <c r="I3711">
        <v>2</v>
      </c>
      <c r="J3711" t="s">
        <v>1435</v>
      </c>
      <c r="K3711">
        <v>4827</v>
      </c>
      <c r="L3711">
        <v>0.48270000000000002</v>
      </c>
      <c r="M3711">
        <f>_xlfn.XLOOKUP(_xlfn.TEXTJOIN("|",0,D3711,G3711,H3711,I3711),[3]무기각인!$I$1340:$I$1705,[3]무기각인!$H$1340:$H$1705)</f>
        <v>0.5</v>
      </c>
      <c r="N3711">
        <v>3.46</v>
      </c>
    </row>
    <row r="3712" spans="1:14" x14ac:dyDescent="0.3">
      <c r="A3712" t="s">
        <v>1214</v>
      </c>
      <c r="B3712" t="s">
        <v>948</v>
      </c>
      <c r="C3712">
        <f>_xlfn.XLOOKUP(B3712,[2]itemList_221219!$B:$B,[2]itemList_221219!$A:$A)</f>
        <v>214000</v>
      </c>
      <c r="D3712">
        <v>30</v>
      </c>
      <c r="E3712">
        <v>48</v>
      </c>
      <c r="F3712">
        <v>0</v>
      </c>
      <c r="G3712" t="s">
        <v>19</v>
      </c>
      <c r="H3712" t="s">
        <v>986</v>
      </c>
      <c r="I3712">
        <v>3</v>
      </c>
      <c r="J3712" t="s">
        <v>1436</v>
      </c>
      <c r="K3712">
        <v>4980</v>
      </c>
      <c r="L3712">
        <v>0.498</v>
      </c>
      <c r="M3712">
        <f>_xlfn.XLOOKUP(_xlfn.TEXTJOIN("|",0,D3712,G3712,H3712,I3712),[3]무기각인!$I$1340:$I$1705,[3]무기각인!$H$1340:$H$1705)</f>
        <v>0.5</v>
      </c>
      <c r="N3712">
        <v>0.4</v>
      </c>
    </row>
    <row r="3713" spans="1:14" x14ac:dyDescent="0.3">
      <c r="A3713" t="s">
        <v>1214</v>
      </c>
      <c r="B3713" t="s">
        <v>948</v>
      </c>
      <c r="C3713">
        <f>_xlfn.XLOOKUP(B3713,[2]itemList_221219!$B:$B,[2]itemList_221219!$A:$A)</f>
        <v>214000</v>
      </c>
      <c r="D3713">
        <v>30</v>
      </c>
      <c r="E3713">
        <v>48</v>
      </c>
      <c r="F3713">
        <v>0</v>
      </c>
      <c r="G3713" t="s">
        <v>19</v>
      </c>
      <c r="H3713" t="s">
        <v>986</v>
      </c>
      <c r="I3713">
        <v>4</v>
      </c>
      <c r="J3713" t="s">
        <v>1437</v>
      </c>
      <c r="K3713">
        <v>5047</v>
      </c>
      <c r="L3713">
        <v>0.50470000000000004</v>
      </c>
      <c r="M3713">
        <f>_xlfn.XLOOKUP(_xlfn.TEXTJOIN("|",0,D3713,G3713,H3713,I3713),[3]무기각인!$I$1340:$I$1705,[3]무기각인!$H$1340:$H$1705)</f>
        <v>0.5</v>
      </c>
      <c r="N3713">
        <v>0.94</v>
      </c>
    </row>
    <row r="3714" spans="1:14" x14ac:dyDescent="0.3">
      <c r="A3714" t="s">
        <v>1214</v>
      </c>
      <c r="B3714" t="s">
        <v>948</v>
      </c>
      <c r="C3714">
        <f>_xlfn.XLOOKUP(B3714,[2]itemList_221219!$B:$B,[2]itemList_221219!$A:$A)</f>
        <v>214000</v>
      </c>
      <c r="D3714">
        <v>30</v>
      </c>
      <c r="E3714">
        <v>48</v>
      </c>
      <c r="F3714">
        <v>0</v>
      </c>
      <c r="G3714" t="s">
        <v>19</v>
      </c>
      <c r="H3714" t="s">
        <v>986</v>
      </c>
      <c r="I3714">
        <v>5</v>
      </c>
      <c r="J3714" t="s">
        <v>1438</v>
      </c>
      <c r="K3714">
        <v>5050</v>
      </c>
      <c r="L3714">
        <v>0.505</v>
      </c>
      <c r="M3714">
        <f>_xlfn.XLOOKUP(_xlfn.TEXTJOIN("|",0,D3714,G3714,H3714,I3714),[3]무기각인!$I$1340:$I$1705,[3]무기각인!$H$1340:$H$1705)</f>
        <v>0.5</v>
      </c>
      <c r="N3714">
        <v>1</v>
      </c>
    </row>
    <row r="3715" spans="1:14" x14ac:dyDescent="0.3">
      <c r="A3715" t="s">
        <v>1214</v>
      </c>
      <c r="B3715" t="s">
        <v>948</v>
      </c>
      <c r="C3715">
        <f>_xlfn.XLOOKUP(B3715,[2]itemList_221219!$B:$B,[2]itemList_221219!$A:$A)</f>
        <v>214000</v>
      </c>
      <c r="D3715">
        <v>30</v>
      </c>
      <c r="E3715">
        <v>48</v>
      </c>
      <c r="F3715">
        <v>0</v>
      </c>
      <c r="G3715" t="s">
        <v>19</v>
      </c>
      <c r="H3715" t="s">
        <v>986</v>
      </c>
      <c r="I3715">
        <v>6</v>
      </c>
      <c r="J3715" t="s">
        <v>1439</v>
      </c>
      <c r="K3715">
        <v>4907</v>
      </c>
      <c r="L3715">
        <v>0.49070000000000003</v>
      </c>
      <c r="M3715">
        <f>_xlfn.XLOOKUP(_xlfn.TEXTJOIN("|",0,D3715,G3715,H3715,I3715),[3]무기각인!$I$1340:$I$1705,[3]무기각인!$H$1340:$H$1705)</f>
        <v>0.5</v>
      </c>
      <c r="N3715">
        <v>1.86</v>
      </c>
    </row>
    <row r="3716" spans="1:14" x14ac:dyDescent="0.3">
      <c r="A3716" t="s">
        <v>1214</v>
      </c>
      <c r="B3716" t="s">
        <v>948</v>
      </c>
      <c r="C3716">
        <f>_xlfn.XLOOKUP(B3716,[2]itemList_221219!$B:$B,[2]itemList_221219!$A:$A)</f>
        <v>214000</v>
      </c>
      <c r="D3716">
        <v>30</v>
      </c>
      <c r="E3716">
        <v>48</v>
      </c>
      <c r="F3716">
        <v>0</v>
      </c>
      <c r="G3716" t="s">
        <v>19</v>
      </c>
      <c r="H3716" t="s">
        <v>986</v>
      </c>
      <c r="I3716">
        <v>7</v>
      </c>
      <c r="J3716" t="s">
        <v>1440</v>
      </c>
      <c r="K3716">
        <v>4948</v>
      </c>
      <c r="L3716">
        <v>0.49480000000000002</v>
      </c>
      <c r="M3716">
        <f>_xlfn.XLOOKUP(_xlfn.TEXTJOIN("|",0,D3716,G3716,H3716,I3716),[3]무기각인!$I$1340:$I$1705,[3]무기각인!$H$1340:$H$1705)</f>
        <v>0.5</v>
      </c>
      <c r="N3716">
        <v>1.04</v>
      </c>
    </row>
    <row r="3717" spans="1:14" x14ac:dyDescent="0.3">
      <c r="A3717" t="s">
        <v>1214</v>
      </c>
      <c r="B3717" t="s">
        <v>948</v>
      </c>
      <c r="C3717">
        <f>_xlfn.XLOOKUP(B3717,[2]itemList_221219!$B:$B,[2]itemList_221219!$A:$A)</f>
        <v>214000</v>
      </c>
      <c r="D3717">
        <v>30</v>
      </c>
      <c r="E3717">
        <v>48</v>
      </c>
      <c r="F3717">
        <v>0</v>
      </c>
      <c r="G3717" t="s">
        <v>19</v>
      </c>
      <c r="H3717" t="s">
        <v>986</v>
      </c>
      <c r="I3717">
        <v>8</v>
      </c>
      <c r="J3717" t="s">
        <v>1441</v>
      </c>
      <c r="K3717">
        <v>4950</v>
      </c>
      <c r="L3717">
        <v>0.495</v>
      </c>
      <c r="M3717">
        <f>_xlfn.XLOOKUP(_xlfn.TEXTJOIN("|",0,D3717,G3717,H3717,I3717),[3]무기각인!$I$1340:$I$1705,[3]무기각인!$H$1340:$H$1705)</f>
        <v>0.5</v>
      </c>
      <c r="N3717">
        <v>1</v>
      </c>
    </row>
    <row r="3718" spans="1:14" x14ac:dyDescent="0.3">
      <c r="A3718" t="s">
        <v>1214</v>
      </c>
      <c r="B3718" t="s">
        <v>948</v>
      </c>
      <c r="C3718">
        <f>_xlfn.XLOOKUP(B3718,[2]itemList_221219!$B:$B,[2]itemList_221219!$A:$A)</f>
        <v>214000</v>
      </c>
      <c r="D3718">
        <v>30</v>
      </c>
      <c r="E3718">
        <v>49</v>
      </c>
      <c r="F3718">
        <v>0</v>
      </c>
      <c r="G3718" t="s">
        <v>19</v>
      </c>
      <c r="H3718" t="s">
        <v>987</v>
      </c>
      <c r="I3718">
        <v>1</v>
      </c>
      <c r="J3718" t="s">
        <v>1442</v>
      </c>
      <c r="K3718">
        <v>5135</v>
      </c>
      <c r="L3718">
        <v>0.51349999999999996</v>
      </c>
      <c r="M3718">
        <f>_xlfn.XLOOKUP(_xlfn.TEXTJOIN("|",0,D3718,G3718,H3718,I3718),[3]무기각인!$I$1340:$I$1705,[3]무기각인!$H$1340:$H$1705)</f>
        <v>0.5</v>
      </c>
      <c r="N3718">
        <v>2.7</v>
      </c>
    </row>
    <row r="3719" spans="1:14" x14ac:dyDescent="0.3">
      <c r="A3719" t="s">
        <v>1214</v>
      </c>
      <c r="B3719" t="s">
        <v>948</v>
      </c>
      <c r="C3719">
        <f>_xlfn.XLOOKUP(B3719,[2]itemList_221219!$B:$B,[2]itemList_221219!$A:$A)</f>
        <v>214000</v>
      </c>
      <c r="D3719">
        <v>30</v>
      </c>
      <c r="E3719">
        <v>50</v>
      </c>
      <c r="F3719">
        <v>0</v>
      </c>
      <c r="G3719" t="s">
        <v>19</v>
      </c>
      <c r="H3719" t="s">
        <v>988</v>
      </c>
      <c r="I3719">
        <v>1</v>
      </c>
      <c r="J3719" t="s">
        <v>1443</v>
      </c>
      <c r="K3719">
        <v>5035</v>
      </c>
      <c r="L3719">
        <v>0.50349999999999995</v>
      </c>
      <c r="M3719">
        <f>_xlfn.XLOOKUP(_xlfn.TEXTJOIN("|",0,D3719,G3719,H3719,I3719),[3]무기각인!$I$1340:$I$1705,[3]무기각인!$H$1340:$H$1705)</f>
        <v>0.5</v>
      </c>
      <c r="N3719">
        <v>0.7</v>
      </c>
    </row>
    <row r="3720" spans="1:14" x14ac:dyDescent="0.3">
      <c r="A3720" t="s">
        <v>1214</v>
      </c>
      <c r="B3720" t="s">
        <v>948</v>
      </c>
      <c r="C3720">
        <f>_xlfn.XLOOKUP(B3720,[2]itemList_221219!$B:$B,[2]itemList_221219!$A:$A)</f>
        <v>214000</v>
      </c>
      <c r="D3720">
        <v>30</v>
      </c>
      <c r="E3720">
        <v>50</v>
      </c>
      <c r="F3720">
        <v>0</v>
      </c>
      <c r="G3720" t="s">
        <v>19</v>
      </c>
      <c r="H3720" t="s">
        <v>988</v>
      </c>
      <c r="I3720">
        <v>2</v>
      </c>
      <c r="J3720" t="s">
        <v>1444</v>
      </c>
      <c r="K3720">
        <v>4987</v>
      </c>
      <c r="L3720">
        <v>0.49869999999999998</v>
      </c>
      <c r="M3720">
        <f>_xlfn.XLOOKUP(_xlfn.TEXTJOIN("|",0,D3720,G3720,H3720,I3720),[3]무기각인!$I$1340:$I$1705,[3]무기각인!$H$1340:$H$1705)</f>
        <v>0.5</v>
      </c>
      <c r="N3720">
        <v>0.26</v>
      </c>
    </row>
    <row r="3721" spans="1:14" x14ac:dyDescent="0.3">
      <c r="A3721" t="s">
        <v>1214</v>
      </c>
      <c r="B3721" t="s">
        <v>948</v>
      </c>
      <c r="C3721">
        <f>_xlfn.XLOOKUP(B3721,[2]itemList_221219!$B:$B,[2]itemList_221219!$A:$A)</f>
        <v>214000</v>
      </c>
      <c r="D3721">
        <v>30</v>
      </c>
      <c r="E3721">
        <v>50</v>
      </c>
      <c r="F3721">
        <v>0</v>
      </c>
      <c r="G3721" t="s">
        <v>19</v>
      </c>
      <c r="H3721" t="s">
        <v>988</v>
      </c>
      <c r="I3721">
        <v>3</v>
      </c>
      <c r="J3721" t="s">
        <v>1445</v>
      </c>
      <c r="K3721">
        <v>5101</v>
      </c>
      <c r="L3721">
        <v>0.5101</v>
      </c>
      <c r="M3721">
        <f>_xlfn.XLOOKUP(_xlfn.TEXTJOIN("|",0,D3721,G3721,H3721,I3721),[3]무기각인!$I$1340:$I$1705,[3]무기각인!$H$1340:$H$1705)</f>
        <v>0.5</v>
      </c>
      <c r="N3721">
        <v>2.02</v>
      </c>
    </row>
    <row r="3722" spans="1:14" x14ac:dyDescent="0.3">
      <c r="A3722" t="s">
        <v>1214</v>
      </c>
      <c r="B3722" t="s">
        <v>948</v>
      </c>
      <c r="C3722">
        <f>_xlfn.XLOOKUP(B3722,[2]itemList_221219!$B:$B,[2]itemList_221219!$A:$A)</f>
        <v>214000</v>
      </c>
      <c r="D3722">
        <v>30</v>
      </c>
      <c r="E3722">
        <v>50</v>
      </c>
      <c r="F3722">
        <v>0</v>
      </c>
      <c r="G3722" t="s">
        <v>19</v>
      </c>
      <c r="H3722" t="s">
        <v>988</v>
      </c>
      <c r="I3722">
        <v>4</v>
      </c>
      <c r="J3722" t="s">
        <v>1446</v>
      </c>
      <c r="K3722">
        <v>4847</v>
      </c>
      <c r="L3722">
        <v>0.48470000000000002</v>
      </c>
      <c r="M3722">
        <f>_xlfn.XLOOKUP(_xlfn.TEXTJOIN("|",0,D3722,G3722,H3722,I3722),[3]무기각인!$I$1340:$I$1705,[3]무기각인!$H$1340:$H$1705)</f>
        <v>0.5</v>
      </c>
      <c r="N3722">
        <v>3.06</v>
      </c>
    </row>
    <row r="3723" spans="1:14" x14ac:dyDescent="0.3">
      <c r="A3723" t="s">
        <v>1214</v>
      </c>
      <c r="B3723" t="s">
        <v>948</v>
      </c>
      <c r="C3723">
        <f>_xlfn.XLOOKUP(B3723,[2]itemList_221219!$B:$B,[2]itemList_221219!$A:$A)</f>
        <v>214000</v>
      </c>
      <c r="D3723">
        <v>30</v>
      </c>
      <c r="E3723">
        <v>50</v>
      </c>
      <c r="F3723">
        <v>0</v>
      </c>
      <c r="G3723" t="s">
        <v>19</v>
      </c>
      <c r="H3723" t="s">
        <v>988</v>
      </c>
      <c r="I3723">
        <v>5</v>
      </c>
      <c r="J3723" t="s">
        <v>1447</v>
      </c>
      <c r="K3723">
        <v>4920</v>
      </c>
      <c r="L3723">
        <v>0.49199999999999999</v>
      </c>
      <c r="M3723">
        <f>_xlfn.XLOOKUP(_xlfn.TEXTJOIN("|",0,D3723,G3723,H3723,I3723),[3]무기각인!$I$1340:$I$1705,[3]무기각인!$H$1340:$H$1705)</f>
        <v>0.5</v>
      </c>
      <c r="N3723">
        <v>1.6</v>
      </c>
    </row>
    <row r="3724" spans="1:14" x14ac:dyDescent="0.3">
      <c r="A3724" t="s">
        <v>1214</v>
      </c>
      <c r="B3724" t="s">
        <v>948</v>
      </c>
      <c r="C3724">
        <f>_xlfn.XLOOKUP(B3724,[2]itemList_221219!$B:$B,[2]itemList_221219!$A:$A)</f>
        <v>214000</v>
      </c>
      <c r="D3724">
        <v>30</v>
      </c>
      <c r="E3724">
        <v>50</v>
      </c>
      <c r="F3724">
        <v>0</v>
      </c>
      <c r="G3724" t="s">
        <v>19</v>
      </c>
      <c r="H3724" t="s">
        <v>988</v>
      </c>
      <c r="I3724">
        <v>6</v>
      </c>
      <c r="J3724" t="s">
        <v>1448</v>
      </c>
      <c r="K3724">
        <v>5029</v>
      </c>
      <c r="L3724">
        <v>0.50290000000000001</v>
      </c>
      <c r="M3724">
        <f>_xlfn.XLOOKUP(_xlfn.TEXTJOIN("|",0,D3724,G3724,H3724,I3724),[3]무기각인!$I$1340:$I$1705,[3]무기각인!$H$1340:$H$1705)</f>
        <v>0.5</v>
      </c>
      <c r="N3724">
        <v>0.57999999999999996</v>
      </c>
    </row>
    <row r="3725" spans="1:14" x14ac:dyDescent="0.3">
      <c r="A3725" t="s">
        <v>1214</v>
      </c>
      <c r="B3725" t="s">
        <v>948</v>
      </c>
      <c r="C3725">
        <f>_xlfn.XLOOKUP(B3725,[2]itemList_221219!$B:$B,[2]itemList_221219!$A:$A)</f>
        <v>214000</v>
      </c>
      <c r="D3725">
        <v>30</v>
      </c>
      <c r="E3725">
        <v>50</v>
      </c>
      <c r="F3725">
        <v>0</v>
      </c>
      <c r="G3725" t="s">
        <v>19</v>
      </c>
      <c r="H3725" t="s">
        <v>988</v>
      </c>
      <c r="I3725">
        <v>7</v>
      </c>
      <c r="J3725" t="s">
        <v>1449</v>
      </c>
      <c r="K3725">
        <v>4942</v>
      </c>
      <c r="L3725">
        <v>0.49419999999999997</v>
      </c>
      <c r="M3725">
        <f>_xlfn.XLOOKUP(_xlfn.TEXTJOIN("|",0,D3725,G3725,H3725,I3725),[3]무기각인!$I$1340:$I$1705,[3]무기각인!$H$1340:$H$1705)</f>
        <v>0.5</v>
      </c>
      <c r="N3725">
        <v>1.1599999999999999</v>
      </c>
    </row>
    <row r="3726" spans="1:14" x14ac:dyDescent="0.3">
      <c r="A3726" t="s">
        <v>1214</v>
      </c>
      <c r="B3726" t="s">
        <v>948</v>
      </c>
      <c r="C3726">
        <f>_xlfn.XLOOKUP(B3726,[2]itemList_221219!$B:$B,[2]itemList_221219!$A:$A)</f>
        <v>214000</v>
      </c>
      <c r="D3726">
        <v>30</v>
      </c>
      <c r="E3726">
        <v>50</v>
      </c>
      <c r="F3726">
        <v>0</v>
      </c>
      <c r="G3726" t="s">
        <v>19</v>
      </c>
      <c r="H3726" t="s">
        <v>988</v>
      </c>
      <c r="I3726">
        <v>8</v>
      </c>
      <c r="J3726" t="s">
        <v>1450</v>
      </c>
      <c r="K3726">
        <v>4957</v>
      </c>
      <c r="L3726">
        <v>0.49569999999999997</v>
      </c>
      <c r="M3726">
        <f>_xlfn.XLOOKUP(_xlfn.TEXTJOIN("|",0,D3726,G3726,H3726,I3726),[3]무기각인!$I$1340:$I$1705,[3]무기각인!$H$1340:$H$1705)</f>
        <v>0.5</v>
      </c>
      <c r="N3726">
        <v>0.86</v>
      </c>
    </row>
    <row r="3727" spans="1:14" x14ac:dyDescent="0.3">
      <c r="A3727" t="s">
        <v>1214</v>
      </c>
      <c r="B3727" t="s">
        <v>948</v>
      </c>
      <c r="C3727">
        <f>_xlfn.XLOOKUP(B3727,[2]itemList_221219!$B:$B,[2]itemList_221219!$A:$A)</f>
        <v>214000</v>
      </c>
      <c r="D3727">
        <v>40</v>
      </c>
      <c r="E3727">
        <v>2</v>
      </c>
      <c r="F3727">
        <v>1</v>
      </c>
      <c r="G3727" t="s">
        <v>993</v>
      </c>
      <c r="H3727" t="s">
        <v>994</v>
      </c>
      <c r="I3727">
        <v>1</v>
      </c>
      <c r="J3727" t="s">
        <v>1695</v>
      </c>
      <c r="K3727">
        <v>12518</v>
      </c>
      <c r="L3727">
        <v>1.2518</v>
      </c>
      <c r="M3727">
        <f>_xlfn.XLOOKUP(_xlfn.TEXTJOIN("|",0,D3727,G3727,H3727,I3727),[3]무기각인!$I$1340:$I$1705,[3]무기각인!$H$1340:$H$1705)</f>
        <v>1.25</v>
      </c>
      <c r="N3727">
        <v>0.14399999999999999</v>
      </c>
    </row>
    <row r="3728" spans="1:14" x14ac:dyDescent="0.3">
      <c r="A3728" t="s">
        <v>1214</v>
      </c>
      <c r="B3728" t="s">
        <v>948</v>
      </c>
      <c r="C3728">
        <f>_xlfn.XLOOKUP(B3728,[2]itemList_221219!$B:$B,[2]itemList_221219!$A:$A)</f>
        <v>214000</v>
      </c>
      <c r="D3728">
        <v>40</v>
      </c>
      <c r="E3728">
        <v>2</v>
      </c>
      <c r="F3728">
        <v>1</v>
      </c>
      <c r="G3728" t="s">
        <v>993</v>
      </c>
      <c r="H3728" t="s">
        <v>994</v>
      </c>
      <c r="I3728">
        <v>2</v>
      </c>
      <c r="J3728" t="s">
        <v>1696</v>
      </c>
      <c r="K3728">
        <v>12517</v>
      </c>
      <c r="L3728">
        <v>1.2517</v>
      </c>
      <c r="M3728">
        <f>_xlfn.XLOOKUP(_xlfn.TEXTJOIN("|",0,D3728,G3728,H3728,I3728),[3]무기각인!$I$1340:$I$1705,[3]무기각인!$H$1340:$H$1705)</f>
        <v>1.25</v>
      </c>
      <c r="N3728">
        <v>0.13600000000000001</v>
      </c>
    </row>
    <row r="3729" spans="1:14" x14ac:dyDescent="0.3">
      <c r="A3729" t="s">
        <v>1214</v>
      </c>
      <c r="B3729" t="s">
        <v>948</v>
      </c>
      <c r="C3729">
        <f>_xlfn.XLOOKUP(B3729,[2]itemList_221219!$B:$B,[2]itemList_221219!$A:$A)</f>
        <v>214000</v>
      </c>
      <c r="D3729">
        <v>40</v>
      </c>
      <c r="E3729">
        <v>2</v>
      </c>
      <c r="F3729">
        <v>1</v>
      </c>
      <c r="G3729" t="s">
        <v>993</v>
      </c>
      <c r="H3729" t="s">
        <v>994</v>
      </c>
      <c r="I3729">
        <v>3</v>
      </c>
      <c r="J3729" t="s">
        <v>1697</v>
      </c>
      <c r="K3729">
        <v>12676</v>
      </c>
      <c r="L3729">
        <v>1.2676000000000001</v>
      </c>
      <c r="M3729">
        <f>_xlfn.XLOOKUP(_xlfn.TEXTJOIN("|",0,D3729,G3729,H3729,I3729),[3]무기각인!$I$1340:$I$1705,[3]무기각인!$H$1340:$H$1705)</f>
        <v>1.25</v>
      </c>
      <c r="N3729">
        <v>1.4079999999999999</v>
      </c>
    </row>
    <row r="3730" spans="1:14" x14ac:dyDescent="0.3">
      <c r="A3730" t="s">
        <v>1214</v>
      </c>
      <c r="B3730" t="s">
        <v>948</v>
      </c>
      <c r="C3730">
        <f>_xlfn.XLOOKUP(B3730,[2]itemList_221219!$B:$B,[2]itemList_221219!$A:$A)</f>
        <v>214000</v>
      </c>
      <c r="D3730">
        <v>40</v>
      </c>
      <c r="E3730">
        <v>2</v>
      </c>
      <c r="F3730">
        <v>1</v>
      </c>
      <c r="G3730" t="s">
        <v>993</v>
      </c>
      <c r="H3730" t="s">
        <v>994</v>
      </c>
      <c r="I3730">
        <v>4</v>
      </c>
      <c r="J3730" t="s">
        <v>1698</v>
      </c>
      <c r="K3730">
        <v>12698</v>
      </c>
      <c r="L3730">
        <v>1.2698</v>
      </c>
      <c r="M3730">
        <f>_xlfn.XLOOKUP(_xlfn.TEXTJOIN("|",0,D3730,G3730,H3730,I3730),[3]무기각인!$I$1340:$I$1705,[3]무기각인!$H$1340:$H$1705)</f>
        <v>1.25</v>
      </c>
      <c r="N3730">
        <v>1.5840000000000001</v>
      </c>
    </row>
    <row r="3731" spans="1:14" x14ac:dyDescent="0.3">
      <c r="A3731" t="s">
        <v>1214</v>
      </c>
      <c r="B3731" t="s">
        <v>948</v>
      </c>
      <c r="C3731">
        <f>_xlfn.XLOOKUP(B3731,[2]itemList_221219!$B:$B,[2]itemList_221219!$A:$A)</f>
        <v>214000</v>
      </c>
      <c r="D3731">
        <v>40</v>
      </c>
      <c r="E3731">
        <v>5</v>
      </c>
      <c r="F3731">
        <v>1</v>
      </c>
      <c r="G3731" t="s">
        <v>993</v>
      </c>
      <c r="H3731" t="s">
        <v>995</v>
      </c>
      <c r="I3731">
        <v>1</v>
      </c>
      <c r="J3731" t="s">
        <v>1699</v>
      </c>
      <c r="K3731">
        <v>99921</v>
      </c>
      <c r="L3731">
        <v>9.9921000000000006</v>
      </c>
      <c r="M3731">
        <f>_xlfn.XLOOKUP(_xlfn.TEXTJOIN("|",0,D3731,G3731,H3731,I3731),[3]무기각인!$I$1340:$I$1705,[3]무기각인!$H$1340:$H$1705)</f>
        <v>10</v>
      </c>
      <c r="N3731">
        <v>7.9000000000000001E-2</v>
      </c>
    </row>
    <row r="3732" spans="1:14" x14ac:dyDescent="0.3">
      <c r="A3732" t="s">
        <v>1214</v>
      </c>
      <c r="B3732" t="s">
        <v>948</v>
      </c>
      <c r="C3732">
        <f>_xlfn.XLOOKUP(B3732,[2]itemList_221219!$B:$B,[2]itemList_221219!$A:$A)</f>
        <v>214000</v>
      </c>
      <c r="D3732">
        <v>40</v>
      </c>
      <c r="E3732">
        <v>5</v>
      </c>
      <c r="F3732">
        <v>1</v>
      </c>
      <c r="G3732" t="s">
        <v>993</v>
      </c>
      <c r="H3732" t="s">
        <v>995</v>
      </c>
      <c r="I3732">
        <v>2</v>
      </c>
      <c r="J3732" t="s">
        <v>1700</v>
      </c>
      <c r="K3732">
        <v>100091</v>
      </c>
      <c r="L3732">
        <v>10.0091</v>
      </c>
      <c r="M3732">
        <f>_xlfn.XLOOKUP(_xlfn.TEXTJOIN("|",0,D3732,G3732,H3732,I3732),[3]무기각인!$I$1340:$I$1705,[3]무기각인!$H$1340:$H$1705)</f>
        <v>10</v>
      </c>
      <c r="N3732">
        <v>9.0999999999999998E-2</v>
      </c>
    </row>
    <row r="3733" spans="1:14" x14ac:dyDescent="0.3">
      <c r="A3733" t="s">
        <v>1214</v>
      </c>
      <c r="B3733" t="s">
        <v>948</v>
      </c>
      <c r="C3733">
        <f>_xlfn.XLOOKUP(B3733,[2]itemList_221219!$B:$B,[2]itemList_221219!$A:$A)</f>
        <v>214000</v>
      </c>
      <c r="D3733">
        <v>40</v>
      </c>
      <c r="E3733">
        <v>5</v>
      </c>
      <c r="F3733">
        <v>1</v>
      </c>
      <c r="G3733" t="s">
        <v>993</v>
      </c>
      <c r="H3733" t="s">
        <v>995</v>
      </c>
      <c r="I3733">
        <v>3</v>
      </c>
      <c r="J3733" t="s">
        <v>1701</v>
      </c>
      <c r="K3733">
        <v>99734</v>
      </c>
      <c r="L3733">
        <v>9.9733999999999998</v>
      </c>
      <c r="M3733">
        <f>_xlfn.XLOOKUP(_xlfn.TEXTJOIN("|",0,D3733,G3733,H3733,I3733),[3]무기각인!$I$1340:$I$1705,[3]무기각인!$H$1340:$H$1705)</f>
        <v>10</v>
      </c>
      <c r="N3733">
        <v>0.26600000000000001</v>
      </c>
    </row>
    <row r="3734" spans="1:14" x14ac:dyDescent="0.3">
      <c r="A3734" t="s">
        <v>1214</v>
      </c>
      <c r="B3734" t="s">
        <v>948</v>
      </c>
      <c r="C3734">
        <f>_xlfn.XLOOKUP(B3734,[2]itemList_221219!$B:$B,[2]itemList_221219!$A:$A)</f>
        <v>214000</v>
      </c>
      <c r="D3734">
        <v>40</v>
      </c>
      <c r="E3734">
        <v>14</v>
      </c>
      <c r="F3734">
        <v>1</v>
      </c>
      <c r="G3734" t="s">
        <v>993</v>
      </c>
      <c r="H3734" t="s">
        <v>978</v>
      </c>
      <c r="I3734">
        <v>0.5</v>
      </c>
      <c r="J3734" t="s">
        <v>1458</v>
      </c>
      <c r="K3734">
        <v>37505</v>
      </c>
      <c r="L3734">
        <v>3.7505000000000002</v>
      </c>
      <c r="M3734">
        <f>_xlfn.XLOOKUP(_xlfn.TEXTJOIN("|",0,D3734,G3734,H3734,I3734),[3]무기각인!$I$1340:$I$1705,[3]무기각인!$H$1340:$H$1705)</f>
        <v>3.75</v>
      </c>
      <c r="N3734">
        <v>1.3299999999999999E-2</v>
      </c>
    </row>
    <row r="3735" spans="1:14" x14ac:dyDescent="0.3">
      <c r="A3735" t="s">
        <v>1214</v>
      </c>
      <c r="B3735" t="s">
        <v>948</v>
      </c>
      <c r="C3735">
        <f>_xlfn.XLOOKUP(B3735,[2]itemList_221219!$B:$B,[2]itemList_221219!$A:$A)</f>
        <v>214000</v>
      </c>
      <c r="D3735">
        <v>40</v>
      </c>
      <c r="E3735">
        <v>14</v>
      </c>
      <c r="F3735">
        <v>1</v>
      </c>
      <c r="G3735" t="s">
        <v>993</v>
      </c>
      <c r="H3735" t="s">
        <v>978</v>
      </c>
      <c r="I3735">
        <v>1</v>
      </c>
      <c r="J3735" t="s">
        <v>1459</v>
      </c>
      <c r="K3735">
        <v>37515</v>
      </c>
      <c r="L3735">
        <v>3.7515000000000001</v>
      </c>
      <c r="M3735">
        <f>_xlfn.XLOOKUP(_xlfn.TEXTJOIN("|",0,D3735,G3735,H3735,I3735),[3]무기각인!$I$1340:$I$1705,[3]무기각인!$H$1340:$H$1705)</f>
        <v>3.75</v>
      </c>
      <c r="N3735">
        <v>0.04</v>
      </c>
    </row>
    <row r="3736" spans="1:14" x14ac:dyDescent="0.3">
      <c r="A3736" t="s">
        <v>1214</v>
      </c>
      <c r="B3736" t="s">
        <v>948</v>
      </c>
      <c r="C3736">
        <f>_xlfn.XLOOKUP(B3736,[2]itemList_221219!$B:$B,[2]itemList_221219!$A:$A)</f>
        <v>214000</v>
      </c>
      <c r="D3736">
        <v>40</v>
      </c>
      <c r="E3736">
        <v>14</v>
      </c>
      <c r="F3736">
        <v>1</v>
      </c>
      <c r="G3736" t="s">
        <v>993</v>
      </c>
      <c r="H3736" t="s">
        <v>978</v>
      </c>
      <c r="I3736">
        <v>1.5</v>
      </c>
      <c r="J3736" t="s">
        <v>1460</v>
      </c>
      <c r="K3736">
        <v>37524</v>
      </c>
      <c r="L3736">
        <v>3.7524000000000002</v>
      </c>
      <c r="M3736">
        <f>_xlfn.XLOOKUP(_xlfn.TEXTJOIN("|",0,D3736,G3736,H3736,I3736),[3]무기각인!$I$1340:$I$1705,[3]무기각인!$H$1340:$H$1705)</f>
        <v>3.75</v>
      </c>
      <c r="N3736">
        <v>6.4000000000000001E-2</v>
      </c>
    </row>
    <row r="3737" spans="1:14" x14ac:dyDescent="0.3">
      <c r="A3737" t="s">
        <v>1214</v>
      </c>
      <c r="B3737" t="s">
        <v>948</v>
      </c>
      <c r="C3737">
        <f>_xlfn.XLOOKUP(B3737,[2]itemList_221219!$B:$B,[2]itemList_221219!$A:$A)</f>
        <v>214000</v>
      </c>
      <c r="D3737">
        <v>40</v>
      </c>
      <c r="E3737">
        <v>14</v>
      </c>
      <c r="F3737">
        <v>1</v>
      </c>
      <c r="G3737" t="s">
        <v>993</v>
      </c>
      <c r="H3737" t="s">
        <v>978</v>
      </c>
      <c r="I3737">
        <v>2</v>
      </c>
      <c r="J3737" t="s">
        <v>1461</v>
      </c>
      <c r="K3737">
        <v>37400</v>
      </c>
      <c r="L3737">
        <v>3.74</v>
      </c>
      <c r="M3737">
        <f>_xlfn.XLOOKUP(_xlfn.TEXTJOIN("|",0,D3737,G3737,H3737,I3737),[3]무기각인!$I$1340:$I$1705,[3]무기각인!$H$1340:$H$1705)</f>
        <v>3.75</v>
      </c>
      <c r="N3737">
        <v>0.26669999999999999</v>
      </c>
    </row>
    <row r="3738" spans="1:14" x14ac:dyDescent="0.3">
      <c r="A3738" t="s">
        <v>1214</v>
      </c>
      <c r="B3738" t="s">
        <v>948</v>
      </c>
      <c r="C3738">
        <f>_xlfn.XLOOKUP(B3738,[2]itemList_221219!$B:$B,[2]itemList_221219!$A:$A)</f>
        <v>214000</v>
      </c>
      <c r="D3738">
        <v>40</v>
      </c>
      <c r="E3738">
        <v>14</v>
      </c>
      <c r="F3738">
        <v>1</v>
      </c>
      <c r="G3738" t="s">
        <v>993</v>
      </c>
      <c r="H3738" t="s">
        <v>978</v>
      </c>
      <c r="I3738">
        <v>2.5</v>
      </c>
      <c r="J3738" t="s">
        <v>1462</v>
      </c>
      <c r="K3738">
        <v>37548</v>
      </c>
      <c r="L3738">
        <v>3.7547999999999999</v>
      </c>
      <c r="M3738">
        <f>_xlfn.XLOOKUP(_xlfn.TEXTJOIN("|",0,D3738,G3738,H3738,I3738),[3]무기각인!$I$1340:$I$1705,[3]무기각인!$H$1340:$H$1705)</f>
        <v>3.75</v>
      </c>
      <c r="N3738">
        <v>0.128</v>
      </c>
    </row>
    <row r="3739" spans="1:14" x14ac:dyDescent="0.3">
      <c r="A3739" t="s">
        <v>1214</v>
      </c>
      <c r="B3739" t="s">
        <v>948</v>
      </c>
      <c r="C3739">
        <f>_xlfn.XLOOKUP(B3739,[2]itemList_221219!$B:$B,[2]itemList_221219!$A:$A)</f>
        <v>214000</v>
      </c>
      <c r="D3739">
        <v>40</v>
      </c>
      <c r="E3739">
        <v>14</v>
      </c>
      <c r="F3739">
        <v>1</v>
      </c>
      <c r="G3739" t="s">
        <v>993</v>
      </c>
      <c r="H3739" t="s">
        <v>978</v>
      </c>
      <c r="I3739">
        <v>3</v>
      </c>
      <c r="J3739" t="s">
        <v>1463</v>
      </c>
      <c r="K3739">
        <v>37357</v>
      </c>
      <c r="L3739">
        <v>3.7357</v>
      </c>
      <c r="M3739">
        <f>_xlfn.XLOOKUP(_xlfn.TEXTJOIN("|",0,D3739,G3739,H3739,I3739),[3]무기각인!$I$1340:$I$1705,[3]무기각인!$H$1340:$H$1705)</f>
        <v>3.75</v>
      </c>
      <c r="N3739">
        <v>0.38129999999999997</v>
      </c>
    </row>
    <row r="3740" spans="1:14" x14ac:dyDescent="0.3">
      <c r="A3740" t="s">
        <v>1214</v>
      </c>
      <c r="B3740" t="s">
        <v>948</v>
      </c>
      <c r="C3740">
        <f>_xlfn.XLOOKUP(B3740,[2]itemList_221219!$B:$B,[2]itemList_221219!$A:$A)</f>
        <v>214000</v>
      </c>
      <c r="D3740">
        <v>40</v>
      </c>
      <c r="E3740">
        <v>14</v>
      </c>
      <c r="F3740">
        <v>1</v>
      </c>
      <c r="G3740" t="s">
        <v>993</v>
      </c>
      <c r="H3740" t="s">
        <v>978</v>
      </c>
      <c r="I3740">
        <v>3.5</v>
      </c>
      <c r="J3740" t="s">
        <v>1464</v>
      </c>
      <c r="K3740">
        <v>37468</v>
      </c>
      <c r="L3740">
        <v>3.7467999999999999</v>
      </c>
      <c r="M3740">
        <f>_xlfn.XLOOKUP(_xlfn.TEXTJOIN("|",0,D3740,G3740,H3740,I3740),[3]무기각인!$I$1340:$I$1705,[3]무기각인!$H$1340:$H$1705)</f>
        <v>3.75</v>
      </c>
      <c r="N3740">
        <v>8.5300000000000001E-2</v>
      </c>
    </row>
    <row r="3741" spans="1:14" x14ac:dyDescent="0.3">
      <c r="A3741" t="s">
        <v>1214</v>
      </c>
      <c r="B3741" t="s">
        <v>948</v>
      </c>
      <c r="C3741">
        <f>_xlfn.XLOOKUP(B3741,[2]itemList_221219!$B:$B,[2]itemList_221219!$A:$A)</f>
        <v>214000</v>
      </c>
      <c r="D3741">
        <v>40</v>
      </c>
      <c r="E3741">
        <v>14</v>
      </c>
      <c r="F3741">
        <v>1</v>
      </c>
      <c r="G3741" t="s">
        <v>993</v>
      </c>
      <c r="H3741" t="s">
        <v>978</v>
      </c>
      <c r="I3741">
        <v>4</v>
      </c>
      <c r="J3741" t="s">
        <v>1465</v>
      </c>
      <c r="K3741">
        <v>37331</v>
      </c>
      <c r="L3741">
        <v>3.7330999999999999</v>
      </c>
      <c r="M3741">
        <f>_xlfn.XLOOKUP(_xlfn.TEXTJOIN("|",0,D3741,G3741,H3741,I3741),[3]무기각인!$I$1340:$I$1705,[3]무기각인!$H$1340:$H$1705)</f>
        <v>3.75</v>
      </c>
      <c r="N3741">
        <v>0.45069999999999999</v>
      </c>
    </row>
    <row r="3742" spans="1:14" x14ac:dyDescent="0.3">
      <c r="A3742" t="s">
        <v>1214</v>
      </c>
      <c r="B3742" t="s">
        <v>948</v>
      </c>
      <c r="C3742">
        <f>_xlfn.XLOOKUP(B3742,[2]itemList_221219!$B:$B,[2]itemList_221219!$A:$A)</f>
        <v>214000</v>
      </c>
      <c r="D3742">
        <v>40</v>
      </c>
      <c r="E3742">
        <v>51</v>
      </c>
      <c r="F3742">
        <v>0</v>
      </c>
      <c r="G3742" t="s">
        <v>19</v>
      </c>
      <c r="H3742" t="s">
        <v>989</v>
      </c>
      <c r="I3742">
        <v>0.5</v>
      </c>
      <c r="J3742" t="s">
        <v>1466</v>
      </c>
      <c r="K3742">
        <v>8349</v>
      </c>
      <c r="L3742">
        <v>0.83489999999999998</v>
      </c>
      <c r="M3742">
        <f>_xlfn.XLOOKUP(_xlfn.TEXTJOIN("|",0,D3742,G3742,H3742,I3742),[3]무기각인!$I$1340:$I$1705,[3]무기각인!$H$1340:$H$1705)</f>
        <v>0.83330000000000004</v>
      </c>
      <c r="N3742">
        <v>0.192</v>
      </c>
    </row>
    <row r="3743" spans="1:14" x14ac:dyDescent="0.3">
      <c r="A3743" t="s">
        <v>1214</v>
      </c>
      <c r="B3743" t="s">
        <v>948</v>
      </c>
      <c r="C3743">
        <f>_xlfn.XLOOKUP(B3743,[2]itemList_221219!$B:$B,[2]itemList_221219!$A:$A)</f>
        <v>214000</v>
      </c>
      <c r="D3743">
        <v>40</v>
      </c>
      <c r="E3743">
        <v>51</v>
      </c>
      <c r="F3743">
        <v>0</v>
      </c>
      <c r="G3743" t="s">
        <v>19</v>
      </c>
      <c r="H3743" t="s">
        <v>989</v>
      </c>
      <c r="I3743">
        <v>0.6</v>
      </c>
      <c r="J3743" t="s">
        <v>1467</v>
      </c>
      <c r="K3743">
        <v>8269</v>
      </c>
      <c r="L3743">
        <v>0.82689999999999997</v>
      </c>
      <c r="M3743">
        <f>_xlfn.XLOOKUP(_xlfn.TEXTJOIN("|",0,D3743,G3743,H3743,I3743),[3]무기각인!$I$1340:$I$1705,[3]무기각인!$H$1340:$H$1705)</f>
        <v>0.83330000000000004</v>
      </c>
      <c r="N3743">
        <v>0.76800000000000002</v>
      </c>
    </row>
    <row r="3744" spans="1:14" x14ac:dyDescent="0.3">
      <c r="A3744" t="s">
        <v>1214</v>
      </c>
      <c r="B3744" t="s">
        <v>948</v>
      </c>
      <c r="C3744">
        <f>_xlfn.XLOOKUP(B3744,[2]itemList_221219!$B:$B,[2]itemList_221219!$A:$A)</f>
        <v>214000</v>
      </c>
      <c r="D3744">
        <v>40</v>
      </c>
      <c r="E3744">
        <v>51</v>
      </c>
      <c r="F3744">
        <v>0</v>
      </c>
      <c r="G3744" t="s">
        <v>19</v>
      </c>
      <c r="H3744" t="s">
        <v>989</v>
      </c>
      <c r="I3744">
        <v>0.7</v>
      </c>
      <c r="J3744" t="s">
        <v>1468</v>
      </c>
      <c r="K3744">
        <v>8407</v>
      </c>
      <c r="L3744">
        <v>0.8407</v>
      </c>
      <c r="M3744">
        <f>_xlfn.XLOOKUP(_xlfn.TEXTJOIN("|",0,D3744,G3744,H3744,I3744),[3]무기각인!$I$1340:$I$1705,[3]무기각인!$H$1340:$H$1705)</f>
        <v>0.83330000000000004</v>
      </c>
      <c r="N3744">
        <v>0.88800000000000001</v>
      </c>
    </row>
    <row r="3745" spans="1:14" x14ac:dyDescent="0.3">
      <c r="A3745" t="s">
        <v>1214</v>
      </c>
      <c r="B3745" t="s">
        <v>948</v>
      </c>
      <c r="C3745">
        <f>_xlfn.XLOOKUP(B3745,[2]itemList_221219!$B:$B,[2]itemList_221219!$A:$A)</f>
        <v>214000</v>
      </c>
      <c r="D3745">
        <v>40</v>
      </c>
      <c r="E3745">
        <v>51</v>
      </c>
      <c r="F3745">
        <v>0</v>
      </c>
      <c r="G3745" t="s">
        <v>19</v>
      </c>
      <c r="H3745" t="s">
        <v>989</v>
      </c>
      <c r="I3745">
        <v>0.8</v>
      </c>
      <c r="J3745" t="s">
        <v>1469</v>
      </c>
      <c r="K3745">
        <v>8302</v>
      </c>
      <c r="L3745">
        <v>0.83020000000000005</v>
      </c>
      <c r="M3745">
        <f>_xlfn.XLOOKUP(_xlfn.TEXTJOIN("|",0,D3745,G3745,H3745,I3745),[3]무기각인!$I$1340:$I$1705,[3]무기각인!$H$1340:$H$1705)</f>
        <v>0.83330000000000004</v>
      </c>
      <c r="N3745">
        <v>0.372</v>
      </c>
    </row>
    <row r="3746" spans="1:14" x14ac:dyDescent="0.3">
      <c r="A3746" t="s">
        <v>1214</v>
      </c>
      <c r="B3746" t="s">
        <v>948</v>
      </c>
      <c r="C3746">
        <f>_xlfn.XLOOKUP(B3746,[2]itemList_221219!$B:$B,[2]itemList_221219!$A:$A)</f>
        <v>214000</v>
      </c>
      <c r="D3746">
        <v>40</v>
      </c>
      <c r="E3746">
        <v>51</v>
      </c>
      <c r="F3746">
        <v>0</v>
      </c>
      <c r="G3746" t="s">
        <v>19</v>
      </c>
      <c r="H3746" t="s">
        <v>989</v>
      </c>
      <c r="I3746">
        <v>0.9</v>
      </c>
      <c r="J3746" t="s">
        <v>1470</v>
      </c>
      <c r="K3746">
        <v>8505</v>
      </c>
      <c r="L3746">
        <v>0.85050000000000003</v>
      </c>
      <c r="M3746">
        <f>_xlfn.XLOOKUP(_xlfn.TEXTJOIN("|",0,D3746,G3746,H3746,I3746),[3]무기각인!$I$1340:$I$1705,[3]무기각인!$H$1340:$H$1705)</f>
        <v>0.83330000000000004</v>
      </c>
      <c r="N3746">
        <v>2.0640999999999998</v>
      </c>
    </row>
    <row r="3747" spans="1:14" x14ac:dyDescent="0.3">
      <c r="A3747" t="s">
        <v>1214</v>
      </c>
      <c r="B3747" t="s">
        <v>948</v>
      </c>
      <c r="C3747">
        <f>_xlfn.XLOOKUP(B3747,[2]itemList_221219!$B:$B,[2]itemList_221219!$A:$A)</f>
        <v>214000</v>
      </c>
      <c r="D3747">
        <v>40</v>
      </c>
      <c r="E3747">
        <v>51</v>
      </c>
      <c r="F3747">
        <v>0</v>
      </c>
      <c r="G3747" t="s">
        <v>19</v>
      </c>
      <c r="H3747" t="s">
        <v>989</v>
      </c>
      <c r="I3747">
        <v>1</v>
      </c>
      <c r="J3747" t="s">
        <v>1471</v>
      </c>
      <c r="K3747">
        <v>8382</v>
      </c>
      <c r="L3747">
        <v>0.83819999999999995</v>
      </c>
      <c r="M3747">
        <f>_xlfn.XLOOKUP(_xlfn.TEXTJOIN("|",0,D3747,G3747,H3747,I3747),[3]무기각인!$I$1340:$I$1705,[3]무기각인!$H$1340:$H$1705)</f>
        <v>0.83330000000000004</v>
      </c>
      <c r="N3747">
        <v>0.58799999999999997</v>
      </c>
    </row>
    <row r="3748" spans="1:14" x14ac:dyDescent="0.3">
      <c r="A3748" t="s">
        <v>1214</v>
      </c>
      <c r="B3748" t="s">
        <v>948</v>
      </c>
      <c r="C3748">
        <f>_xlfn.XLOOKUP(B3748,[2]itemList_221219!$B:$B,[2]itemList_221219!$A:$A)</f>
        <v>214000</v>
      </c>
      <c r="D3748">
        <v>40</v>
      </c>
      <c r="E3748">
        <v>52</v>
      </c>
      <c r="F3748">
        <v>0</v>
      </c>
      <c r="G3748" t="s">
        <v>19</v>
      </c>
      <c r="H3748" t="s">
        <v>990</v>
      </c>
      <c r="I3748">
        <v>0.5</v>
      </c>
      <c r="J3748" t="s">
        <v>1472</v>
      </c>
      <c r="K3748">
        <v>4731</v>
      </c>
      <c r="L3748">
        <v>0.47310000000000002</v>
      </c>
      <c r="M3748">
        <f>_xlfn.XLOOKUP(_xlfn.TEXTJOIN("|",0,D3748,G3748,H3748,I3748),[3]무기각인!$I$1340:$I$1705,[3]무기각인!$H$1340:$H$1705)</f>
        <v>0.48080000000000001</v>
      </c>
      <c r="N3748">
        <v>1.6014999999999999</v>
      </c>
    </row>
    <row r="3749" spans="1:14" x14ac:dyDescent="0.3">
      <c r="A3749" t="s">
        <v>1214</v>
      </c>
      <c r="B3749" t="s">
        <v>948</v>
      </c>
      <c r="C3749">
        <f>_xlfn.XLOOKUP(B3749,[2]itemList_221219!$B:$B,[2]itemList_221219!$A:$A)</f>
        <v>214000</v>
      </c>
      <c r="D3749">
        <v>40</v>
      </c>
      <c r="E3749">
        <v>52</v>
      </c>
      <c r="F3749">
        <v>0</v>
      </c>
      <c r="G3749" t="s">
        <v>19</v>
      </c>
      <c r="H3749" t="s">
        <v>990</v>
      </c>
      <c r="I3749">
        <v>0.6</v>
      </c>
      <c r="J3749" t="s">
        <v>1473</v>
      </c>
      <c r="K3749">
        <v>4748</v>
      </c>
      <c r="L3749">
        <v>0.4748</v>
      </c>
      <c r="M3749">
        <f>_xlfn.XLOOKUP(_xlfn.TEXTJOIN("|",0,D3749,G3749,H3749,I3749),[3]무기각인!$I$1340:$I$1705,[3]무기각인!$H$1340:$H$1705)</f>
        <v>0.48080000000000001</v>
      </c>
      <c r="N3749">
        <v>1.2479</v>
      </c>
    </row>
    <row r="3750" spans="1:14" x14ac:dyDescent="0.3">
      <c r="A3750" t="s">
        <v>1214</v>
      </c>
      <c r="B3750" t="s">
        <v>948</v>
      </c>
      <c r="C3750">
        <f>_xlfn.XLOOKUP(B3750,[2]itemList_221219!$B:$B,[2]itemList_221219!$A:$A)</f>
        <v>214000</v>
      </c>
      <c r="D3750">
        <v>40</v>
      </c>
      <c r="E3750">
        <v>52</v>
      </c>
      <c r="F3750">
        <v>0</v>
      </c>
      <c r="G3750" t="s">
        <v>19</v>
      </c>
      <c r="H3750" t="s">
        <v>990</v>
      </c>
      <c r="I3750">
        <v>0.7</v>
      </c>
      <c r="J3750" t="s">
        <v>1474</v>
      </c>
      <c r="K3750">
        <v>4833</v>
      </c>
      <c r="L3750">
        <v>0.48330000000000001</v>
      </c>
      <c r="M3750">
        <f>_xlfn.XLOOKUP(_xlfn.TEXTJOIN("|",0,D3750,G3750,H3750,I3750),[3]무기각인!$I$1340:$I$1705,[3]무기각인!$H$1340:$H$1705)</f>
        <v>0.48080000000000001</v>
      </c>
      <c r="N3750">
        <v>0.52</v>
      </c>
    </row>
    <row r="3751" spans="1:14" x14ac:dyDescent="0.3">
      <c r="A3751" t="s">
        <v>1214</v>
      </c>
      <c r="B3751" t="s">
        <v>948</v>
      </c>
      <c r="C3751">
        <f>_xlfn.XLOOKUP(B3751,[2]itemList_221219!$B:$B,[2]itemList_221219!$A:$A)</f>
        <v>214000</v>
      </c>
      <c r="D3751">
        <v>40</v>
      </c>
      <c r="E3751">
        <v>52</v>
      </c>
      <c r="F3751">
        <v>0</v>
      </c>
      <c r="G3751" t="s">
        <v>19</v>
      </c>
      <c r="H3751" t="s">
        <v>990</v>
      </c>
      <c r="I3751">
        <v>0.8</v>
      </c>
      <c r="J3751" t="s">
        <v>1475</v>
      </c>
      <c r="K3751">
        <v>4877</v>
      </c>
      <c r="L3751">
        <v>0.48770000000000002</v>
      </c>
      <c r="M3751">
        <f>_xlfn.XLOOKUP(_xlfn.TEXTJOIN("|",0,D3751,G3751,H3751,I3751),[3]무기각인!$I$1340:$I$1705,[3]무기각인!$H$1340:$H$1705)</f>
        <v>0.48080000000000001</v>
      </c>
      <c r="N3751">
        <v>1.4351</v>
      </c>
    </row>
    <row r="3752" spans="1:14" x14ac:dyDescent="0.3">
      <c r="A3752" t="s">
        <v>1214</v>
      </c>
      <c r="B3752" t="s">
        <v>948</v>
      </c>
      <c r="C3752">
        <f>_xlfn.XLOOKUP(B3752,[2]itemList_221219!$B:$B,[2]itemList_221219!$A:$A)</f>
        <v>214000</v>
      </c>
      <c r="D3752">
        <v>40</v>
      </c>
      <c r="E3752">
        <v>52</v>
      </c>
      <c r="F3752">
        <v>0</v>
      </c>
      <c r="G3752" t="s">
        <v>19</v>
      </c>
      <c r="H3752" t="s">
        <v>990</v>
      </c>
      <c r="I3752">
        <v>0.9</v>
      </c>
      <c r="J3752" t="s">
        <v>1476</v>
      </c>
      <c r="K3752">
        <v>4864</v>
      </c>
      <c r="L3752">
        <v>0.4864</v>
      </c>
      <c r="M3752">
        <f>_xlfn.XLOOKUP(_xlfn.TEXTJOIN("|",0,D3752,G3752,H3752,I3752),[3]무기각인!$I$1340:$I$1705,[3]무기각인!$H$1340:$H$1705)</f>
        <v>0.48080000000000001</v>
      </c>
      <c r="N3752">
        <v>1.1647000000000001</v>
      </c>
    </row>
    <row r="3753" spans="1:14" x14ac:dyDescent="0.3">
      <c r="A3753" t="s">
        <v>1214</v>
      </c>
      <c r="B3753" t="s">
        <v>948</v>
      </c>
      <c r="C3753">
        <f>_xlfn.XLOOKUP(B3753,[2]itemList_221219!$B:$B,[2]itemList_221219!$A:$A)</f>
        <v>214000</v>
      </c>
      <c r="D3753">
        <v>40</v>
      </c>
      <c r="E3753">
        <v>52</v>
      </c>
      <c r="F3753">
        <v>0</v>
      </c>
      <c r="G3753" t="s">
        <v>19</v>
      </c>
      <c r="H3753" t="s">
        <v>990</v>
      </c>
      <c r="I3753">
        <v>1</v>
      </c>
      <c r="J3753" t="s">
        <v>1477</v>
      </c>
      <c r="K3753">
        <v>4889</v>
      </c>
      <c r="L3753">
        <v>0.4889</v>
      </c>
      <c r="M3753">
        <f>_xlfn.XLOOKUP(_xlfn.TEXTJOIN("|",0,D3753,G3753,H3753,I3753),[3]무기각인!$I$1340:$I$1705,[3]무기각인!$H$1340:$H$1705)</f>
        <v>0.48080000000000001</v>
      </c>
      <c r="N3753">
        <v>1.6847000000000001</v>
      </c>
    </row>
    <row r="3754" spans="1:14" x14ac:dyDescent="0.3">
      <c r="A3754" t="s">
        <v>1214</v>
      </c>
      <c r="B3754" t="s">
        <v>948</v>
      </c>
      <c r="C3754">
        <f>_xlfn.XLOOKUP(B3754,[2]itemList_221219!$B:$B,[2]itemList_221219!$A:$A)</f>
        <v>214000</v>
      </c>
      <c r="D3754">
        <v>40</v>
      </c>
      <c r="E3754">
        <v>52</v>
      </c>
      <c r="F3754">
        <v>0</v>
      </c>
      <c r="G3754" t="s">
        <v>19</v>
      </c>
      <c r="H3754" t="s">
        <v>990</v>
      </c>
      <c r="I3754">
        <v>1.1000000000000001</v>
      </c>
      <c r="J3754" t="s">
        <v>1478</v>
      </c>
      <c r="K3754">
        <v>4758</v>
      </c>
      <c r="L3754">
        <v>0.4758</v>
      </c>
      <c r="M3754">
        <f>_xlfn.XLOOKUP(_xlfn.TEXTJOIN("|",0,D3754,G3754,H3754,I3754),[3]무기각인!$I$1340:$I$1705,[3]무기각인!$H$1340:$H$1705)</f>
        <v>0.48080000000000001</v>
      </c>
      <c r="N3754">
        <v>1.0399</v>
      </c>
    </row>
    <row r="3755" spans="1:14" x14ac:dyDescent="0.3">
      <c r="A3755" t="s">
        <v>1214</v>
      </c>
      <c r="B3755" t="s">
        <v>948</v>
      </c>
      <c r="C3755">
        <f>_xlfn.XLOOKUP(B3755,[2]itemList_221219!$B:$B,[2]itemList_221219!$A:$A)</f>
        <v>214000</v>
      </c>
      <c r="D3755">
        <v>40</v>
      </c>
      <c r="E3755">
        <v>52</v>
      </c>
      <c r="F3755">
        <v>0</v>
      </c>
      <c r="G3755" t="s">
        <v>19</v>
      </c>
      <c r="H3755" t="s">
        <v>990</v>
      </c>
      <c r="I3755">
        <v>1.2</v>
      </c>
      <c r="J3755" t="s">
        <v>1479</v>
      </c>
      <c r="K3755">
        <v>4864</v>
      </c>
      <c r="L3755">
        <v>0.4864</v>
      </c>
      <c r="M3755">
        <f>_xlfn.XLOOKUP(_xlfn.TEXTJOIN("|",0,D3755,G3755,H3755,I3755),[3]무기각인!$I$1340:$I$1705,[3]무기각인!$H$1340:$H$1705)</f>
        <v>0.48080000000000001</v>
      </c>
      <c r="N3755">
        <v>1.1647000000000001</v>
      </c>
    </row>
    <row r="3756" spans="1:14" x14ac:dyDescent="0.3">
      <c r="A3756" t="s">
        <v>1214</v>
      </c>
      <c r="B3756" t="s">
        <v>948</v>
      </c>
      <c r="C3756">
        <f>_xlfn.XLOOKUP(B3756,[2]itemList_221219!$B:$B,[2]itemList_221219!$A:$A)</f>
        <v>214000</v>
      </c>
      <c r="D3756">
        <v>40</v>
      </c>
      <c r="E3756">
        <v>52</v>
      </c>
      <c r="F3756">
        <v>0</v>
      </c>
      <c r="G3756" t="s">
        <v>19</v>
      </c>
      <c r="H3756" t="s">
        <v>990</v>
      </c>
      <c r="I3756">
        <v>1.3</v>
      </c>
      <c r="J3756" t="s">
        <v>1480</v>
      </c>
      <c r="K3756">
        <v>4776</v>
      </c>
      <c r="L3756">
        <v>0.47760000000000002</v>
      </c>
      <c r="M3756">
        <f>_xlfn.XLOOKUP(_xlfn.TEXTJOIN("|",0,D3756,G3756,H3756,I3756),[3]무기각인!$I$1340:$I$1705,[3]무기각인!$H$1340:$H$1705)</f>
        <v>0.48080000000000001</v>
      </c>
      <c r="N3756">
        <v>0.66559999999999997</v>
      </c>
    </row>
    <row r="3757" spans="1:14" x14ac:dyDescent="0.3">
      <c r="A3757" t="s">
        <v>1214</v>
      </c>
      <c r="B3757" t="s">
        <v>948</v>
      </c>
      <c r="C3757">
        <f>_xlfn.XLOOKUP(B3757,[2]itemList_221219!$B:$B,[2]itemList_221219!$A:$A)</f>
        <v>214000</v>
      </c>
      <c r="D3757">
        <v>40</v>
      </c>
      <c r="E3757">
        <v>52</v>
      </c>
      <c r="F3757">
        <v>0</v>
      </c>
      <c r="G3757" t="s">
        <v>19</v>
      </c>
      <c r="H3757" t="s">
        <v>990</v>
      </c>
      <c r="I3757">
        <v>1.4</v>
      </c>
      <c r="J3757" t="s">
        <v>1481</v>
      </c>
      <c r="K3757">
        <v>4684</v>
      </c>
      <c r="L3757">
        <v>0.46839999999999998</v>
      </c>
      <c r="M3757">
        <f>_xlfn.XLOOKUP(_xlfn.TEXTJOIN("|",0,D3757,G3757,H3757,I3757),[3]무기각인!$I$1340:$I$1705,[3]무기각인!$H$1340:$H$1705)</f>
        <v>0.48080000000000001</v>
      </c>
      <c r="N3757">
        <v>2.5790000000000002</v>
      </c>
    </row>
    <row r="3758" spans="1:14" x14ac:dyDescent="0.3">
      <c r="A3758" t="s">
        <v>1214</v>
      </c>
      <c r="B3758" t="s">
        <v>948</v>
      </c>
      <c r="C3758">
        <f>_xlfn.XLOOKUP(B3758,[2]itemList_221219!$B:$B,[2]itemList_221219!$A:$A)</f>
        <v>214000</v>
      </c>
      <c r="D3758">
        <v>40</v>
      </c>
      <c r="E3758">
        <v>52</v>
      </c>
      <c r="F3758">
        <v>0</v>
      </c>
      <c r="G3758" t="s">
        <v>19</v>
      </c>
      <c r="H3758" t="s">
        <v>990</v>
      </c>
      <c r="I3758">
        <v>1.5</v>
      </c>
      <c r="J3758" t="s">
        <v>1482</v>
      </c>
      <c r="K3758">
        <v>4876</v>
      </c>
      <c r="L3758">
        <v>0.48759999999999998</v>
      </c>
      <c r="M3758">
        <f>_xlfn.XLOOKUP(_xlfn.TEXTJOIN("|",0,D3758,G3758,H3758,I3758),[3]무기각인!$I$1340:$I$1705,[3]무기각인!$H$1340:$H$1705)</f>
        <v>0.48080000000000001</v>
      </c>
      <c r="N3758">
        <v>1.4142999999999999</v>
      </c>
    </row>
    <row r="3759" spans="1:14" x14ac:dyDescent="0.3">
      <c r="A3759" t="s">
        <v>1214</v>
      </c>
      <c r="B3759" t="s">
        <v>948</v>
      </c>
      <c r="C3759">
        <f>_xlfn.XLOOKUP(B3759,[2]itemList_221219!$B:$B,[2]itemList_221219!$A:$A)</f>
        <v>214000</v>
      </c>
      <c r="D3759">
        <v>40</v>
      </c>
      <c r="E3759">
        <v>52</v>
      </c>
      <c r="F3759">
        <v>0</v>
      </c>
      <c r="G3759" t="s">
        <v>19</v>
      </c>
      <c r="H3759" t="s">
        <v>990</v>
      </c>
      <c r="I3759">
        <v>1.6</v>
      </c>
      <c r="J3759" t="s">
        <v>1483</v>
      </c>
      <c r="K3759">
        <v>4766</v>
      </c>
      <c r="L3759">
        <v>0.47660000000000002</v>
      </c>
      <c r="M3759">
        <f>_xlfn.XLOOKUP(_xlfn.TEXTJOIN("|",0,D3759,G3759,H3759,I3759),[3]무기각인!$I$1340:$I$1705,[3]무기각인!$H$1340:$H$1705)</f>
        <v>0.48080000000000001</v>
      </c>
      <c r="N3759">
        <v>0.87350000000000005</v>
      </c>
    </row>
    <row r="3760" spans="1:14" x14ac:dyDescent="0.3">
      <c r="A3760" t="s">
        <v>1214</v>
      </c>
      <c r="B3760" t="s">
        <v>948</v>
      </c>
      <c r="C3760">
        <f>_xlfn.XLOOKUP(B3760,[2]itemList_221219!$B:$B,[2]itemList_221219!$A:$A)</f>
        <v>214000</v>
      </c>
      <c r="D3760">
        <v>40</v>
      </c>
      <c r="E3760">
        <v>52</v>
      </c>
      <c r="F3760">
        <v>0</v>
      </c>
      <c r="G3760" t="s">
        <v>19</v>
      </c>
      <c r="H3760" t="s">
        <v>990</v>
      </c>
      <c r="I3760">
        <v>1.7</v>
      </c>
      <c r="J3760" t="s">
        <v>1484</v>
      </c>
      <c r="K3760">
        <v>4813</v>
      </c>
      <c r="L3760">
        <v>0.48130000000000001</v>
      </c>
      <c r="M3760">
        <f>_xlfn.XLOOKUP(_xlfn.TEXTJOIN("|",0,D3760,G3760,H3760,I3760),[3]무기각인!$I$1340:$I$1705,[3]무기각인!$H$1340:$H$1705)</f>
        <v>0.48080000000000001</v>
      </c>
      <c r="N3760">
        <v>0.104</v>
      </c>
    </row>
    <row r="3761" spans="1:14" x14ac:dyDescent="0.3">
      <c r="A3761" t="s">
        <v>1214</v>
      </c>
      <c r="B3761" t="s">
        <v>948</v>
      </c>
      <c r="C3761">
        <f>_xlfn.XLOOKUP(B3761,[2]itemList_221219!$B:$B,[2]itemList_221219!$A:$A)</f>
        <v>214000</v>
      </c>
      <c r="D3761">
        <v>40</v>
      </c>
      <c r="E3761">
        <v>52</v>
      </c>
      <c r="F3761">
        <v>0</v>
      </c>
      <c r="G3761" t="s">
        <v>19</v>
      </c>
      <c r="H3761" t="s">
        <v>990</v>
      </c>
      <c r="I3761">
        <v>1.8</v>
      </c>
      <c r="J3761" t="s">
        <v>1485</v>
      </c>
      <c r="K3761">
        <v>4903</v>
      </c>
      <c r="L3761">
        <v>0.49030000000000001</v>
      </c>
      <c r="M3761">
        <f>_xlfn.XLOOKUP(_xlfn.TEXTJOIN("|",0,D3761,G3761,H3761,I3761),[3]무기각인!$I$1340:$I$1705,[3]무기각인!$H$1340:$H$1705)</f>
        <v>0.48080000000000001</v>
      </c>
      <c r="N3761">
        <v>1.9759</v>
      </c>
    </row>
    <row r="3762" spans="1:14" x14ac:dyDescent="0.3">
      <c r="A3762" t="s">
        <v>1214</v>
      </c>
      <c r="B3762" t="s">
        <v>948</v>
      </c>
      <c r="C3762">
        <f>_xlfn.XLOOKUP(B3762,[2]itemList_221219!$B:$B,[2]itemList_221219!$A:$A)</f>
        <v>214000</v>
      </c>
      <c r="D3762">
        <v>40</v>
      </c>
      <c r="E3762">
        <v>52</v>
      </c>
      <c r="F3762">
        <v>0</v>
      </c>
      <c r="G3762" t="s">
        <v>19</v>
      </c>
      <c r="H3762" t="s">
        <v>990</v>
      </c>
      <c r="I3762">
        <v>1.9</v>
      </c>
      <c r="J3762" t="s">
        <v>1486</v>
      </c>
      <c r="K3762">
        <v>4867</v>
      </c>
      <c r="L3762">
        <v>0.48670000000000002</v>
      </c>
      <c r="M3762">
        <f>_xlfn.XLOOKUP(_xlfn.TEXTJOIN("|",0,D3762,G3762,H3762,I3762),[3]무기각인!$I$1340:$I$1705,[3]무기각인!$H$1340:$H$1705)</f>
        <v>0.48080000000000001</v>
      </c>
      <c r="N3762">
        <v>1.2271000000000001</v>
      </c>
    </row>
    <row r="3763" spans="1:14" x14ac:dyDescent="0.3">
      <c r="A3763" t="s">
        <v>1214</v>
      </c>
      <c r="B3763" t="s">
        <v>948</v>
      </c>
      <c r="C3763">
        <f>_xlfn.XLOOKUP(B3763,[2]itemList_221219!$B:$B,[2]itemList_221219!$A:$A)</f>
        <v>214000</v>
      </c>
      <c r="D3763">
        <v>40</v>
      </c>
      <c r="E3763">
        <v>52</v>
      </c>
      <c r="F3763">
        <v>0</v>
      </c>
      <c r="G3763" t="s">
        <v>19</v>
      </c>
      <c r="H3763" t="s">
        <v>990</v>
      </c>
      <c r="I3763">
        <v>2</v>
      </c>
      <c r="J3763" t="s">
        <v>1487</v>
      </c>
      <c r="K3763">
        <v>4740</v>
      </c>
      <c r="L3763">
        <v>0.47399999999999998</v>
      </c>
      <c r="M3763">
        <f>_xlfn.XLOOKUP(_xlfn.TEXTJOIN("|",0,D3763,G3763,H3763,I3763),[3]무기각인!$I$1340:$I$1705,[3]무기각인!$H$1340:$H$1705)</f>
        <v>0.48080000000000001</v>
      </c>
      <c r="N3763">
        <v>1.4142999999999999</v>
      </c>
    </row>
    <row r="3764" spans="1:14" x14ac:dyDescent="0.3">
      <c r="A3764" t="s">
        <v>1214</v>
      </c>
      <c r="B3764" t="s">
        <v>948</v>
      </c>
      <c r="C3764">
        <f>_xlfn.XLOOKUP(B3764,[2]itemList_221219!$B:$B,[2]itemList_221219!$A:$A)</f>
        <v>214000</v>
      </c>
      <c r="D3764">
        <v>40</v>
      </c>
      <c r="E3764">
        <v>52</v>
      </c>
      <c r="F3764">
        <v>0</v>
      </c>
      <c r="G3764" t="s">
        <v>19</v>
      </c>
      <c r="H3764" t="s">
        <v>990</v>
      </c>
      <c r="I3764">
        <v>2.1</v>
      </c>
      <c r="J3764" t="s">
        <v>1488</v>
      </c>
      <c r="K3764">
        <v>4923</v>
      </c>
      <c r="L3764">
        <v>0.49230000000000002</v>
      </c>
      <c r="M3764">
        <f>_xlfn.XLOOKUP(_xlfn.TEXTJOIN("|",0,D3764,G3764,H3764,I3764),[3]무기각인!$I$1340:$I$1705,[3]무기각인!$H$1340:$H$1705)</f>
        <v>0.48080000000000001</v>
      </c>
      <c r="N3764">
        <v>2.3917999999999999</v>
      </c>
    </row>
    <row r="3765" spans="1:14" x14ac:dyDescent="0.3">
      <c r="A3765" t="s">
        <v>1214</v>
      </c>
      <c r="B3765" t="s">
        <v>948</v>
      </c>
      <c r="C3765">
        <f>_xlfn.XLOOKUP(B3765,[2]itemList_221219!$B:$B,[2]itemList_221219!$A:$A)</f>
        <v>214000</v>
      </c>
      <c r="D3765">
        <v>40</v>
      </c>
      <c r="E3765">
        <v>52</v>
      </c>
      <c r="F3765">
        <v>0</v>
      </c>
      <c r="G3765" t="s">
        <v>19</v>
      </c>
      <c r="H3765" t="s">
        <v>990</v>
      </c>
      <c r="I3765">
        <v>2.2000000000000002</v>
      </c>
      <c r="J3765" t="s">
        <v>1489</v>
      </c>
      <c r="K3765">
        <v>4723</v>
      </c>
      <c r="L3765">
        <v>0.4723</v>
      </c>
      <c r="M3765">
        <f>_xlfn.XLOOKUP(_xlfn.TEXTJOIN("|",0,D3765,G3765,H3765,I3765),[3]무기각인!$I$1340:$I$1705,[3]무기각인!$H$1340:$H$1705)</f>
        <v>0.48080000000000001</v>
      </c>
      <c r="N3765">
        <v>1.7679</v>
      </c>
    </row>
    <row r="3766" spans="1:14" x14ac:dyDescent="0.3">
      <c r="A3766" t="s">
        <v>1214</v>
      </c>
      <c r="B3766" t="s">
        <v>948</v>
      </c>
      <c r="C3766">
        <f>_xlfn.XLOOKUP(B3766,[2]itemList_221219!$B:$B,[2]itemList_221219!$A:$A)</f>
        <v>214000</v>
      </c>
      <c r="D3766">
        <v>40</v>
      </c>
      <c r="E3766">
        <v>52</v>
      </c>
      <c r="F3766">
        <v>0</v>
      </c>
      <c r="G3766" t="s">
        <v>19</v>
      </c>
      <c r="H3766" t="s">
        <v>990</v>
      </c>
      <c r="I3766">
        <v>2.2999999999999998</v>
      </c>
      <c r="J3766" t="s">
        <v>1490</v>
      </c>
      <c r="K3766">
        <v>4823</v>
      </c>
      <c r="L3766">
        <v>0.48230000000000001</v>
      </c>
      <c r="M3766">
        <f>_xlfn.XLOOKUP(_xlfn.TEXTJOIN("|",0,D3766,G3766,H3766,I3766),[3]무기각인!$I$1340:$I$1705,[3]무기각인!$H$1340:$H$1705)</f>
        <v>0.48080000000000001</v>
      </c>
      <c r="N3766">
        <v>0.312</v>
      </c>
    </row>
    <row r="3767" spans="1:14" x14ac:dyDescent="0.3">
      <c r="A3767" t="s">
        <v>1214</v>
      </c>
      <c r="B3767" t="s">
        <v>948</v>
      </c>
      <c r="C3767">
        <f>_xlfn.XLOOKUP(B3767,[2]itemList_221219!$B:$B,[2]itemList_221219!$A:$A)</f>
        <v>214000</v>
      </c>
      <c r="D3767">
        <v>40</v>
      </c>
      <c r="E3767">
        <v>52</v>
      </c>
      <c r="F3767">
        <v>0</v>
      </c>
      <c r="G3767" t="s">
        <v>19</v>
      </c>
      <c r="H3767" t="s">
        <v>990</v>
      </c>
      <c r="I3767">
        <v>2.4</v>
      </c>
      <c r="J3767" t="s">
        <v>1491</v>
      </c>
      <c r="K3767">
        <v>4822</v>
      </c>
      <c r="L3767">
        <v>0.48220000000000002</v>
      </c>
      <c r="M3767">
        <f>_xlfn.XLOOKUP(_xlfn.TEXTJOIN("|",0,D3767,G3767,H3767,I3767),[3]무기각인!$I$1340:$I$1705,[3]무기각인!$H$1340:$H$1705)</f>
        <v>0.48080000000000001</v>
      </c>
      <c r="N3767">
        <v>0.29120000000000001</v>
      </c>
    </row>
    <row r="3768" spans="1:14" x14ac:dyDescent="0.3">
      <c r="A3768" t="s">
        <v>1214</v>
      </c>
      <c r="B3768" t="s">
        <v>948</v>
      </c>
      <c r="C3768">
        <f>_xlfn.XLOOKUP(B3768,[2]itemList_221219!$B:$B,[2]itemList_221219!$A:$A)</f>
        <v>214000</v>
      </c>
      <c r="D3768">
        <v>40</v>
      </c>
      <c r="E3768">
        <v>52</v>
      </c>
      <c r="F3768">
        <v>0</v>
      </c>
      <c r="G3768" t="s">
        <v>19</v>
      </c>
      <c r="H3768" t="s">
        <v>990</v>
      </c>
      <c r="I3768">
        <v>2.5</v>
      </c>
      <c r="J3768" t="s">
        <v>1492</v>
      </c>
      <c r="K3768">
        <v>4949</v>
      </c>
      <c r="L3768">
        <v>0.49490000000000001</v>
      </c>
      <c r="M3768">
        <f>_xlfn.XLOOKUP(_xlfn.TEXTJOIN("|",0,D3768,G3768,H3768,I3768),[3]무기각인!$I$1340:$I$1705,[3]무기각인!$H$1340:$H$1705)</f>
        <v>0.48080000000000001</v>
      </c>
      <c r="N3768">
        <v>2.9325999999999999</v>
      </c>
    </row>
    <row r="3769" spans="1:14" x14ac:dyDescent="0.3">
      <c r="A3769" t="s">
        <v>1214</v>
      </c>
      <c r="B3769" t="s">
        <v>948</v>
      </c>
      <c r="C3769">
        <f>_xlfn.XLOOKUP(B3769,[2]itemList_221219!$B:$B,[2]itemList_221219!$A:$A)</f>
        <v>214000</v>
      </c>
      <c r="D3769">
        <v>40</v>
      </c>
      <c r="E3769">
        <v>52</v>
      </c>
      <c r="F3769">
        <v>0</v>
      </c>
      <c r="G3769" t="s">
        <v>19</v>
      </c>
      <c r="H3769" t="s">
        <v>990</v>
      </c>
      <c r="I3769">
        <v>2.6</v>
      </c>
      <c r="J3769" t="s">
        <v>1493</v>
      </c>
      <c r="K3769">
        <v>4840</v>
      </c>
      <c r="L3769">
        <v>0.48399999999999999</v>
      </c>
      <c r="M3769">
        <f>_xlfn.XLOOKUP(_xlfn.TEXTJOIN("|",0,D3769,G3769,H3769,I3769),[3]무기각인!$I$1340:$I$1705,[3]무기각인!$H$1340:$H$1705)</f>
        <v>0.48080000000000001</v>
      </c>
      <c r="N3769">
        <v>0.66559999999999997</v>
      </c>
    </row>
    <row r="3770" spans="1:14" x14ac:dyDescent="0.3">
      <c r="A3770" t="s">
        <v>1214</v>
      </c>
      <c r="B3770" t="s">
        <v>948</v>
      </c>
      <c r="C3770">
        <f>_xlfn.XLOOKUP(B3770,[2]itemList_221219!$B:$B,[2]itemList_221219!$A:$A)</f>
        <v>214000</v>
      </c>
      <c r="D3770">
        <v>40</v>
      </c>
      <c r="E3770">
        <v>52</v>
      </c>
      <c r="F3770">
        <v>0</v>
      </c>
      <c r="G3770" t="s">
        <v>19</v>
      </c>
      <c r="H3770" t="s">
        <v>990</v>
      </c>
      <c r="I3770">
        <v>2.7</v>
      </c>
      <c r="J3770" t="s">
        <v>1494</v>
      </c>
      <c r="K3770">
        <v>4903</v>
      </c>
      <c r="L3770">
        <v>0.49030000000000001</v>
      </c>
      <c r="M3770">
        <f>_xlfn.XLOOKUP(_xlfn.TEXTJOIN("|",0,D3770,G3770,H3770,I3770),[3]무기각인!$I$1340:$I$1705,[3]무기각인!$H$1340:$H$1705)</f>
        <v>0.48080000000000001</v>
      </c>
      <c r="N3770">
        <v>1.9759</v>
      </c>
    </row>
    <row r="3771" spans="1:14" x14ac:dyDescent="0.3">
      <c r="A3771" t="s">
        <v>1214</v>
      </c>
      <c r="B3771" t="s">
        <v>948</v>
      </c>
      <c r="C3771">
        <f>_xlfn.XLOOKUP(B3771,[2]itemList_221219!$B:$B,[2]itemList_221219!$A:$A)</f>
        <v>214000</v>
      </c>
      <c r="D3771">
        <v>40</v>
      </c>
      <c r="E3771">
        <v>52</v>
      </c>
      <c r="F3771">
        <v>0</v>
      </c>
      <c r="G3771" t="s">
        <v>19</v>
      </c>
      <c r="H3771" t="s">
        <v>990</v>
      </c>
      <c r="I3771">
        <v>2.8</v>
      </c>
      <c r="J3771" t="s">
        <v>1495</v>
      </c>
      <c r="K3771">
        <v>4765</v>
      </c>
      <c r="L3771">
        <v>0.47649999999999998</v>
      </c>
      <c r="M3771">
        <f>_xlfn.XLOOKUP(_xlfn.TEXTJOIN("|",0,D3771,G3771,H3771,I3771),[3]무기각인!$I$1340:$I$1705,[3]무기각인!$H$1340:$H$1705)</f>
        <v>0.48080000000000001</v>
      </c>
      <c r="N3771">
        <v>0.89429999999999998</v>
      </c>
    </row>
    <row r="3772" spans="1:14" x14ac:dyDescent="0.3">
      <c r="A3772" t="s">
        <v>1214</v>
      </c>
      <c r="B3772" t="s">
        <v>948</v>
      </c>
      <c r="C3772">
        <f>_xlfn.XLOOKUP(B3772,[2]itemList_221219!$B:$B,[2]itemList_221219!$A:$A)</f>
        <v>214000</v>
      </c>
      <c r="D3772">
        <v>40</v>
      </c>
      <c r="E3772">
        <v>52</v>
      </c>
      <c r="F3772">
        <v>0</v>
      </c>
      <c r="G3772" t="s">
        <v>19</v>
      </c>
      <c r="H3772" t="s">
        <v>990</v>
      </c>
      <c r="I3772">
        <v>2.9</v>
      </c>
      <c r="J3772" t="s">
        <v>1496</v>
      </c>
      <c r="K3772">
        <v>4835</v>
      </c>
      <c r="L3772">
        <v>0.48349999999999999</v>
      </c>
      <c r="M3772">
        <f>_xlfn.XLOOKUP(_xlfn.TEXTJOIN("|",0,D3772,G3772,H3772,I3772),[3]무기각인!$I$1340:$I$1705,[3]무기각인!$H$1340:$H$1705)</f>
        <v>0.48080000000000001</v>
      </c>
      <c r="N3772">
        <v>0.56159999999999999</v>
      </c>
    </row>
    <row r="3773" spans="1:14" x14ac:dyDescent="0.3">
      <c r="A3773" t="s">
        <v>1214</v>
      </c>
      <c r="B3773" t="s">
        <v>948</v>
      </c>
      <c r="C3773">
        <f>_xlfn.XLOOKUP(B3773,[2]itemList_221219!$B:$B,[2]itemList_221219!$A:$A)</f>
        <v>214000</v>
      </c>
      <c r="D3773">
        <v>40</v>
      </c>
      <c r="E3773">
        <v>52</v>
      </c>
      <c r="F3773">
        <v>0</v>
      </c>
      <c r="G3773" t="s">
        <v>19</v>
      </c>
      <c r="H3773" t="s">
        <v>990</v>
      </c>
      <c r="I3773">
        <v>3</v>
      </c>
      <c r="J3773" t="s">
        <v>1497</v>
      </c>
      <c r="K3773">
        <v>4703</v>
      </c>
      <c r="L3773">
        <v>0.4703</v>
      </c>
      <c r="M3773">
        <f>_xlfn.XLOOKUP(_xlfn.TEXTJOIN("|",0,D3773,G3773,H3773,I3773),[3]무기각인!$I$1340:$I$1705,[3]무기각인!$H$1340:$H$1705)</f>
        <v>0.48080000000000001</v>
      </c>
      <c r="N3773">
        <v>2.1839</v>
      </c>
    </row>
    <row r="3774" spans="1:14" x14ac:dyDescent="0.3">
      <c r="A3774" t="s">
        <v>1214</v>
      </c>
      <c r="B3774" t="s">
        <v>948</v>
      </c>
      <c r="C3774">
        <f>_xlfn.XLOOKUP(B3774,[2]itemList_221219!$B:$B,[2]itemList_221219!$A:$A)</f>
        <v>214000</v>
      </c>
      <c r="D3774">
        <v>40</v>
      </c>
      <c r="E3774">
        <v>53</v>
      </c>
      <c r="F3774">
        <v>0</v>
      </c>
      <c r="G3774" t="s">
        <v>19</v>
      </c>
      <c r="H3774" t="s">
        <v>991</v>
      </c>
      <c r="I3774">
        <v>0.5</v>
      </c>
      <c r="J3774" t="s">
        <v>1498</v>
      </c>
      <c r="K3774">
        <v>8376</v>
      </c>
      <c r="L3774">
        <v>0.83760000000000001</v>
      </c>
      <c r="M3774">
        <f>_xlfn.XLOOKUP(_xlfn.TEXTJOIN("|",0,D3774,G3774,H3774,I3774),[3]무기각인!$I$1340:$I$1705,[3]무기각인!$H$1340:$H$1705)</f>
        <v>0.83330000000000004</v>
      </c>
      <c r="N3774">
        <v>0.51600000000000001</v>
      </c>
    </row>
    <row r="3775" spans="1:14" x14ac:dyDescent="0.3">
      <c r="A3775" t="s">
        <v>1214</v>
      </c>
      <c r="B3775" t="s">
        <v>948</v>
      </c>
      <c r="C3775">
        <f>_xlfn.XLOOKUP(B3775,[2]itemList_221219!$B:$B,[2]itemList_221219!$A:$A)</f>
        <v>214000</v>
      </c>
      <c r="D3775">
        <v>40</v>
      </c>
      <c r="E3775">
        <v>53</v>
      </c>
      <c r="F3775">
        <v>0</v>
      </c>
      <c r="G3775" t="s">
        <v>19</v>
      </c>
      <c r="H3775" t="s">
        <v>991</v>
      </c>
      <c r="I3775">
        <v>0.6</v>
      </c>
      <c r="J3775" t="s">
        <v>1499</v>
      </c>
      <c r="K3775">
        <v>8394</v>
      </c>
      <c r="L3775">
        <v>0.83940000000000003</v>
      </c>
      <c r="M3775">
        <f>_xlfn.XLOOKUP(_xlfn.TEXTJOIN("|",0,D3775,G3775,H3775,I3775),[3]무기각인!$I$1340:$I$1705,[3]무기각인!$H$1340:$H$1705)</f>
        <v>0.83330000000000004</v>
      </c>
      <c r="N3775">
        <v>0.73199999999999998</v>
      </c>
    </row>
    <row r="3776" spans="1:14" x14ac:dyDescent="0.3">
      <c r="A3776" t="s">
        <v>1214</v>
      </c>
      <c r="B3776" t="s">
        <v>948</v>
      </c>
      <c r="C3776">
        <f>_xlfn.XLOOKUP(B3776,[2]itemList_221219!$B:$B,[2]itemList_221219!$A:$A)</f>
        <v>214000</v>
      </c>
      <c r="D3776">
        <v>40</v>
      </c>
      <c r="E3776">
        <v>53</v>
      </c>
      <c r="F3776">
        <v>0</v>
      </c>
      <c r="G3776" t="s">
        <v>19</v>
      </c>
      <c r="H3776" t="s">
        <v>991</v>
      </c>
      <c r="I3776">
        <v>0.7</v>
      </c>
      <c r="J3776" t="s">
        <v>1500</v>
      </c>
      <c r="K3776">
        <v>8339</v>
      </c>
      <c r="L3776">
        <v>0.83389999999999997</v>
      </c>
      <c r="M3776">
        <f>_xlfn.XLOOKUP(_xlfn.TEXTJOIN("|",0,D3776,G3776,H3776,I3776),[3]무기각인!$I$1340:$I$1705,[3]무기각인!$H$1340:$H$1705)</f>
        <v>0.83330000000000004</v>
      </c>
      <c r="N3776">
        <v>7.1999999999999995E-2</v>
      </c>
    </row>
    <row r="3777" spans="1:14" x14ac:dyDescent="0.3">
      <c r="A3777" t="s">
        <v>1214</v>
      </c>
      <c r="B3777" t="s">
        <v>948</v>
      </c>
      <c r="C3777">
        <f>_xlfn.XLOOKUP(B3777,[2]itemList_221219!$B:$B,[2]itemList_221219!$A:$A)</f>
        <v>214000</v>
      </c>
      <c r="D3777">
        <v>40</v>
      </c>
      <c r="E3777">
        <v>53</v>
      </c>
      <c r="F3777">
        <v>0</v>
      </c>
      <c r="G3777" t="s">
        <v>19</v>
      </c>
      <c r="H3777" t="s">
        <v>991</v>
      </c>
      <c r="I3777">
        <v>0.8</v>
      </c>
      <c r="J3777" t="s">
        <v>1501</v>
      </c>
      <c r="K3777">
        <v>8343</v>
      </c>
      <c r="L3777">
        <v>0.83430000000000004</v>
      </c>
      <c r="M3777">
        <f>_xlfn.XLOOKUP(_xlfn.TEXTJOIN("|",0,D3777,G3777,H3777,I3777),[3]무기각인!$I$1340:$I$1705,[3]무기각인!$H$1340:$H$1705)</f>
        <v>0.83330000000000004</v>
      </c>
      <c r="N3777">
        <v>0.12</v>
      </c>
    </row>
    <row r="3778" spans="1:14" x14ac:dyDescent="0.3">
      <c r="A3778" t="s">
        <v>1214</v>
      </c>
      <c r="B3778" t="s">
        <v>948</v>
      </c>
      <c r="C3778">
        <f>_xlfn.XLOOKUP(B3778,[2]itemList_221219!$B:$B,[2]itemList_221219!$A:$A)</f>
        <v>214000</v>
      </c>
      <c r="D3778">
        <v>40</v>
      </c>
      <c r="E3778">
        <v>53</v>
      </c>
      <c r="F3778">
        <v>0</v>
      </c>
      <c r="G3778" t="s">
        <v>19</v>
      </c>
      <c r="H3778" t="s">
        <v>991</v>
      </c>
      <c r="I3778">
        <v>0.9</v>
      </c>
      <c r="J3778" t="s">
        <v>1502</v>
      </c>
      <c r="K3778">
        <v>8415</v>
      </c>
      <c r="L3778">
        <v>0.84150000000000003</v>
      </c>
      <c r="M3778">
        <f>_xlfn.XLOOKUP(_xlfn.TEXTJOIN("|",0,D3778,G3778,H3778,I3778),[3]무기각인!$I$1340:$I$1705,[3]무기각인!$H$1340:$H$1705)</f>
        <v>0.83330000000000004</v>
      </c>
      <c r="N3778">
        <v>0.98399999999999999</v>
      </c>
    </row>
    <row r="3779" spans="1:14" x14ac:dyDescent="0.3">
      <c r="A3779" t="s">
        <v>1214</v>
      </c>
      <c r="B3779" t="s">
        <v>948</v>
      </c>
      <c r="C3779">
        <f>_xlfn.XLOOKUP(B3779,[2]itemList_221219!$B:$B,[2]itemList_221219!$A:$A)</f>
        <v>214000</v>
      </c>
      <c r="D3779">
        <v>40</v>
      </c>
      <c r="E3779">
        <v>53</v>
      </c>
      <c r="F3779">
        <v>0</v>
      </c>
      <c r="G3779" t="s">
        <v>19</v>
      </c>
      <c r="H3779" t="s">
        <v>991</v>
      </c>
      <c r="I3779">
        <v>1</v>
      </c>
      <c r="J3779" t="s">
        <v>1503</v>
      </c>
      <c r="K3779">
        <v>8246</v>
      </c>
      <c r="L3779">
        <v>0.8246</v>
      </c>
      <c r="M3779">
        <f>_xlfn.XLOOKUP(_xlfn.TEXTJOIN("|",0,D3779,G3779,H3779,I3779),[3]무기각인!$I$1340:$I$1705,[3]무기각인!$H$1340:$H$1705)</f>
        <v>0.83330000000000004</v>
      </c>
      <c r="N3779">
        <v>1.044</v>
      </c>
    </row>
    <row r="3780" spans="1:14" x14ac:dyDescent="0.3">
      <c r="A3780" t="s">
        <v>1214</v>
      </c>
      <c r="B3780" t="s">
        <v>948</v>
      </c>
      <c r="C3780">
        <f>_xlfn.XLOOKUP(B3780,[2]itemList_221219!$B:$B,[2]itemList_221219!$A:$A)</f>
        <v>214000</v>
      </c>
      <c r="D3780">
        <v>40</v>
      </c>
      <c r="E3780">
        <v>54</v>
      </c>
      <c r="F3780">
        <v>0</v>
      </c>
      <c r="G3780" t="s">
        <v>19</v>
      </c>
      <c r="H3780" t="s">
        <v>992</v>
      </c>
      <c r="I3780">
        <v>0.5</v>
      </c>
      <c r="J3780" t="s">
        <v>1504</v>
      </c>
      <c r="K3780">
        <v>4820</v>
      </c>
      <c r="L3780">
        <v>0.48199999999999998</v>
      </c>
      <c r="M3780">
        <f>_xlfn.XLOOKUP(_xlfn.TEXTJOIN("|",0,D3780,G3780,H3780,I3780),[3]무기각인!$I$1340:$I$1705,[3]무기각인!$H$1340:$H$1705)</f>
        <v>0.48080000000000001</v>
      </c>
      <c r="N3780">
        <v>0.24959999999999999</v>
      </c>
    </row>
    <row r="3781" spans="1:14" x14ac:dyDescent="0.3">
      <c r="A3781" t="s">
        <v>1214</v>
      </c>
      <c r="B3781" t="s">
        <v>948</v>
      </c>
      <c r="C3781">
        <f>_xlfn.XLOOKUP(B3781,[2]itemList_221219!$B:$B,[2]itemList_221219!$A:$A)</f>
        <v>214000</v>
      </c>
      <c r="D3781">
        <v>40</v>
      </c>
      <c r="E3781">
        <v>54</v>
      </c>
      <c r="F3781">
        <v>0</v>
      </c>
      <c r="G3781" t="s">
        <v>19</v>
      </c>
      <c r="H3781" t="s">
        <v>992</v>
      </c>
      <c r="I3781">
        <v>0.6</v>
      </c>
      <c r="J3781" t="s">
        <v>1505</v>
      </c>
      <c r="K3781">
        <v>4878</v>
      </c>
      <c r="L3781">
        <v>0.48780000000000001</v>
      </c>
      <c r="M3781">
        <f>_xlfn.XLOOKUP(_xlfn.TEXTJOIN("|",0,D3781,G3781,H3781,I3781),[3]무기각인!$I$1340:$I$1705,[3]무기각인!$H$1340:$H$1705)</f>
        <v>0.48080000000000001</v>
      </c>
      <c r="N3781">
        <v>1.4559</v>
      </c>
    </row>
    <row r="3782" spans="1:14" x14ac:dyDescent="0.3">
      <c r="A3782" t="s">
        <v>1214</v>
      </c>
      <c r="B3782" t="s">
        <v>948</v>
      </c>
      <c r="C3782">
        <f>_xlfn.XLOOKUP(B3782,[2]itemList_221219!$B:$B,[2]itemList_221219!$A:$A)</f>
        <v>214000</v>
      </c>
      <c r="D3782">
        <v>40</v>
      </c>
      <c r="E3782">
        <v>54</v>
      </c>
      <c r="F3782">
        <v>0</v>
      </c>
      <c r="G3782" t="s">
        <v>19</v>
      </c>
      <c r="H3782" t="s">
        <v>992</v>
      </c>
      <c r="I3782">
        <v>0.7</v>
      </c>
      <c r="J3782" t="s">
        <v>1506</v>
      </c>
      <c r="K3782">
        <v>4782</v>
      </c>
      <c r="L3782">
        <v>0.47820000000000001</v>
      </c>
      <c r="M3782">
        <f>_xlfn.XLOOKUP(_xlfn.TEXTJOIN("|",0,D3782,G3782,H3782,I3782),[3]무기각인!$I$1340:$I$1705,[3]무기각인!$H$1340:$H$1705)</f>
        <v>0.48080000000000001</v>
      </c>
      <c r="N3782">
        <v>0.54079999999999995</v>
      </c>
    </row>
    <row r="3783" spans="1:14" x14ac:dyDescent="0.3">
      <c r="A3783" t="s">
        <v>1214</v>
      </c>
      <c r="B3783" t="s">
        <v>948</v>
      </c>
      <c r="C3783">
        <f>_xlfn.XLOOKUP(B3783,[2]itemList_221219!$B:$B,[2]itemList_221219!$A:$A)</f>
        <v>214000</v>
      </c>
      <c r="D3783">
        <v>40</v>
      </c>
      <c r="E3783">
        <v>54</v>
      </c>
      <c r="F3783">
        <v>0</v>
      </c>
      <c r="G3783" t="s">
        <v>19</v>
      </c>
      <c r="H3783" t="s">
        <v>992</v>
      </c>
      <c r="I3783">
        <v>0.8</v>
      </c>
      <c r="J3783" t="s">
        <v>1507</v>
      </c>
      <c r="K3783">
        <v>4889</v>
      </c>
      <c r="L3783">
        <v>0.4889</v>
      </c>
      <c r="M3783">
        <f>_xlfn.XLOOKUP(_xlfn.TEXTJOIN("|",0,D3783,G3783,H3783,I3783),[3]무기각인!$I$1340:$I$1705,[3]무기각인!$H$1340:$H$1705)</f>
        <v>0.48080000000000001</v>
      </c>
      <c r="N3783">
        <v>1.6847000000000001</v>
      </c>
    </row>
    <row r="3784" spans="1:14" x14ac:dyDescent="0.3">
      <c r="A3784" t="s">
        <v>1214</v>
      </c>
      <c r="B3784" t="s">
        <v>948</v>
      </c>
      <c r="C3784">
        <f>_xlfn.XLOOKUP(B3784,[2]itemList_221219!$B:$B,[2]itemList_221219!$A:$A)</f>
        <v>214000</v>
      </c>
      <c r="D3784">
        <v>40</v>
      </c>
      <c r="E3784">
        <v>54</v>
      </c>
      <c r="F3784">
        <v>0</v>
      </c>
      <c r="G3784" t="s">
        <v>19</v>
      </c>
      <c r="H3784" t="s">
        <v>992</v>
      </c>
      <c r="I3784">
        <v>0.9</v>
      </c>
      <c r="J3784" t="s">
        <v>1508</v>
      </c>
      <c r="K3784">
        <v>4862</v>
      </c>
      <c r="L3784">
        <v>0.48620000000000002</v>
      </c>
      <c r="M3784">
        <f>_xlfn.XLOOKUP(_xlfn.TEXTJOIN("|",0,D3784,G3784,H3784,I3784),[3]무기각인!$I$1340:$I$1705,[3]무기각인!$H$1340:$H$1705)</f>
        <v>0.48080000000000001</v>
      </c>
      <c r="N3784">
        <v>1.1231</v>
      </c>
    </row>
    <row r="3785" spans="1:14" x14ac:dyDescent="0.3">
      <c r="A3785" t="s">
        <v>1214</v>
      </c>
      <c r="B3785" t="s">
        <v>948</v>
      </c>
      <c r="C3785">
        <f>_xlfn.XLOOKUP(B3785,[2]itemList_221219!$B:$B,[2]itemList_221219!$A:$A)</f>
        <v>214000</v>
      </c>
      <c r="D3785">
        <v>40</v>
      </c>
      <c r="E3785">
        <v>54</v>
      </c>
      <c r="F3785">
        <v>0</v>
      </c>
      <c r="G3785" t="s">
        <v>19</v>
      </c>
      <c r="H3785" t="s">
        <v>992</v>
      </c>
      <c r="I3785">
        <v>1</v>
      </c>
      <c r="J3785" t="s">
        <v>1509</v>
      </c>
      <c r="K3785">
        <v>4799</v>
      </c>
      <c r="L3785">
        <v>0.47989999999999999</v>
      </c>
      <c r="M3785">
        <f>_xlfn.XLOOKUP(_xlfn.TEXTJOIN("|",0,D3785,G3785,H3785,I3785),[3]무기각인!$I$1340:$I$1705,[3]무기각인!$H$1340:$H$1705)</f>
        <v>0.48080000000000001</v>
      </c>
      <c r="N3785">
        <v>0.18720000000000001</v>
      </c>
    </row>
    <row r="3786" spans="1:14" x14ac:dyDescent="0.3">
      <c r="A3786" t="s">
        <v>1214</v>
      </c>
      <c r="B3786" t="s">
        <v>948</v>
      </c>
      <c r="C3786">
        <f>_xlfn.XLOOKUP(B3786,[2]itemList_221219!$B:$B,[2]itemList_221219!$A:$A)</f>
        <v>214000</v>
      </c>
      <c r="D3786">
        <v>40</v>
      </c>
      <c r="E3786">
        <v>54</v>
      </c>
      <c r="F3786">
        <v>0</v>
      </c>
      <c r="G3786" t="s">
        <v>19</v>
      </c>
      <c r="H3786" t="s">
        <v>992</v>
      </c>
      <c r="I3786">
        <v>1.1000000000000001</v>
      </c>
      <c r="J3786" t="s">
        <v>1510</v>
      </c>
      <c r="K3786">
        <v>4772</v>
      </c>
      <c r="L3786">
        <v>0.47720000000000001</v>
      </c>
      <c r="M3786">
        <f>_xlfn.XLOOKUP(_xlfn.TEXTJOIN("|",0,D3786,G3786,H3786,I3786),[3]무기각인!$I$1340:$I$1705,[3]무기각인!$H$1340:$H$1705)</f>
        <v>0.48080000000000001</v>
      </c>
      <c r="N3786">
        <v>0.74880000000000002</v>
      </c>
    </row>
    <row r="3787" spans="1:14" x14ac:dyDescent="0.3">
      <c r="A3787" t="s">
        <v>1214</v>
      </c>
      <c r="B3787" t="s">
        <v>948</v>
      </c>
      <c r="C3787">
        <f>_xlfn.XLOOKUP(B3787,[2]itemList_221219!$B:$B,[2]itemList_221219!$A:$A)</f>
        <v>214000</v>
      </c>
      <c r="D3787">
        <v>40</v>
      </c>
      <c r="E3787">
        <v>54</v>
      </c>
      <c r="F3787">
        <v>0</v>
      </c>
      <c r="G3787" t="s">
        <v>19</v>
      </c>
      <c r="H3787" t="s">
        <v>992</v>
      </c>
      <c r="I3787">
        <v>1.2</v>
      </c>
      <c r="J3787" t="s">
        <v>1511</v>
      </c>
      <c r="K3787">
        <v>4675</v>
      </c>
      <c r="L3787">
        <v>0.46750000000000003</v>
      </c>
      <c r="M3787">
        <f>_xlfn.XLOOKUP(_xlfn.TEXTJOIN("|",0,D3787,G3787,H3787,I3787),[3]무기각인!$I$1340:$I$1705,[3]무기각인!$H$1340:$H$1705)</f>
        <v>0.48080000000000001</v>
      </c>
      <c r="N3787">
        <v>2.7662</v>
      </c>
    </row>
    <row r="3788" spans="1:14" x14ac:dyDescent="0.3">
      <c r="A3788" t="s">
        <v>1214</v>
      </c>
      <c r="B3788" t="s">
        <v>948</v>
      </c>
      <c r="C3788">
        <f>_xlfn.XLOOKUP(B3788,[2]itemList_221219!$B:$B,[2]itemList_221219!$A:$A)</f>
        <v>214000</v>
      </c>
      <c r="D3788">
        <v>40</v>
      </c>
      <c r="E3788">
        <v>54</v>
      </c>
      <c r="F3788">
        <v>0</v>
      </c>
      <c r="G3788" t="s">
        <v>19</v>
      </c>
      <c r="H3788" t="s">
        <v>992</v>
      </c>
      <c r="I3788">
        <v>1.3</v>
      </c>
      <c r="J3788" t="s">
        <v>1512</v>
      </c>
      <c r="K3788">
        <v>4670</v>
      </c>
      <c r="L3788">
        <v>0.46700000000000003</v>
      </c>
      <c r="M3788">
        <f>_xlfn.XLOOKUP(_xlfn.TEXTJOIN("|",0,D3788,G3788,H3788,I3788),[3]무기각인!$I$1340:$I$1705,[3]무기각인!$H$1340:$H$1705)</f>
        <v>0.48080000000000001</v>
      </c>
      <c r="N3788">
        <v>2.8702000000000001</v>
      </c>
    </row>
    <row r="3789" spans="1:14" x14ac:dyDescent="0.3">
      <c r="A3789" t="s">
        <v>1214</v>
      </c>
      <c r="B3789" t="s">
        <v>948</v>
      </c>
      <c r="C3789">
        <f>_xlfn.XLOOKUP(B3789,[2]itemList_221219!$B:$B,[2]itemList_221219!$A:$A)</f>
        <v>214000</v>
      </c>
      <c r="D3789">
        <v>40</v>
      </c>
      <c r="E3789">
        <v>54</v>
      </c>
      <c r="F3789">
        <v>0</v>
      </c>
      <c r="G3789" t="s">
        <v>19</v>
      </c>
      <c r="H3789" t="s">
        <v>992</v>
      </c>
      <c r="I3789">
        <v>1.4</v>
      </c>
      <c r="J3789" t="s">
        <v>1513</v>
      </c>
      <c r="K3789">
        <v>4813</v>
      </c>
      <c r="L3789">
        <v>0.48130000000000001</v>
      </c>
      <c r="M3789">
        <f>_xlfn.XLOOKUP(_xlfn.TEXTJOIN("|",0,D3789,G3789,H3789,I3789),[3]무기각인!$I$1340:$I$1705,[3]무기각인!$H$1340:$H$1705)</f>
        <v>0.48080000000000001</v>
      </c>
      <c r="N3789">
        <v>0.104</v>
      </c>
    </row>
    <row r="3790" spans="1:14" x14ac:dyDescent="0.3">
      <c r="A3790" t="s">
        <v>1214</v>
      </c>
      <c r="B3790" t="s">
        <v>948</v>
      </c>
      <c r="C3790">
        <f>_xlfn.XLOOKUP(B3790,[2]itemList_221219!$B:$B,[2]itemList_221219!$A:$A)</f>
        <v>214000</v>
      </c>
      <c r="D3790">
        <v>40</v>
      </c>
      <c r="E3790">
        <v>54</v>
      </c>
      <c r="F3790">
        <v>0</v>
      </c>
      <c r="G3790" t="s">
        <v>19</v>
      </c>
      <c r="H3790" t="s">
        <v>992</v>
      </c>
      <c r="I3790">
        <v>1.5</v>
      </c>
      <c r="J3790" t="s">
        <v>1514</v>
      </c>
      <c r="K3790">
        <v>4787</v>
      </c>
      <c r="L3790">
        <v>0.47870000000000001</v>
      </c>
      <c r="M3790">
        <f>_xlfn.XLOOKUP(_xlfn.TEXTJOIN("|",0,D3790,G3790,H3790,I3790),[3]무기각인!$I$1340:$I$1705,[3]무기각인!$H$1340:$H$1705)</f>
        <v>0.48080000000000001</v>
      </c>
      <c r="N3790">
        <v>0.43680000000000002</v>
      </c>
    </row>
    <row r="3791" spans="1:14" x14ac:dyDescent="0.3">
      <c r="A3791" t="s">
        <v>1214</v>
      </c>
      <c r="B3791" t="s">
        <v>948</v>
      </c>
      <c r="C3791">
        <f>_xlfn.XLOOKUP(B3791,[2]itemList_221219!$B:$B,[2]itemList_221219!$A:$A)</f>
        <v>214000</v>
      </c>
      <c r="D3791">
        <v>40</v>
      </c>
      <c r="E3791">
        <v>54</v>
      </c>
      <c r="F3791">
        <v>0</v>
      </c>
      <c r="G3791" t="s">
        <v>19</v>
      </c>
      <c r="H3791" t="s">
        <v>992</v>
      </c>
      <c r="I3791">
        <v>1.6</v>
      </c>
      <c r="J3791" t="s">
        <v>1515</v>
      </c>
      <c r="K3791">
        <v>4786</v>
      </c>
      <c r="L3791">
        <v>0.47860000000000003</v>
      </c>
      <c r="M3791">
        <f>_xlfn.XLOOKUP(_xlfn.TEXTJOIN("|",0,D3791,G3791,H3791,I3791),[3]무기각인!$I$1340:$I$1705,[3]무기각인!$H$1340:$H$1705)</f>
        <v>0.48080000000000001</v>
      </c>
      <c r="N3791">
        <v>0.45760000000000001</v>
      </c>
    </row>
    <row r="3792" spans="1:14" x14ac:dyDescent="0.3">
      <c r="A3792" t="s">
        <v>1214</v>
      </c>
      <c r="B3792" t="s">
        <v>948</v>
      </c>
      <c r="C3792">
        <f>_xlfn.XLOOKUP(B3792,[2]itemList_221219!$B:$B,[2]itemList_221219!$A:$A)</f>
        <v>214000</v>
      </c>
      <c r="D3792">
        <v>40</v>
      </c>
      <c r="E3792">
        <v>54</v>
      </c>
      <c r="F3792">
        <v>0</v>
      </c>
      <c r="G3792" t="s">
        <v>19</v>
      </c>
      <c r="H3792" t="s">
        <v>992</v>
      </c>
      <c r="I3792">
        <v>1.7</v>
      </c>
      <c r="J3792" t="s">
        <v>1516</v>
      </c>
      <c r="K3792">
        <v>4801</v>
      </c>
      <c r="L3792">
        <v>0.48010000000000003</v>
      </c>
      <c r="M3792">
        <f>_xlfn.XLOOKUP(_xlfn.TEXTJOIN("|",0,D3792,G3792,H3792,I3792),[3]무기각인!$I$1340:$I$1705,[3]무기각인!$H$1340:$H$1705)</f>
        <v>0.48080000000000001</v>
      </c>
      <c r="N3792">
        <v>0.14560000000000001</v>
      </c>
    </row>
    <row r="3793" spans="1:14" x14ac:dyDescent="0.3">
      <c r="A3793" t="s">
        <v>1214</v>
      </c>
      <c r="B3793" t="s">
        <v>948</v>
      </c>
      <c r="C3793">
        <f>_xlfn.XLOOKUP(B3793,[2]itemList_221219!$B:$B,[2]itemList_221219!$A:$A)</f>
        <v>214000</v>
      </c>
      <c r="D3793">
        <v>40</v>
      </c>
      <c r="E3793">
        <v>54</v>
      </c>
      <c r="F3793">
        <v>0</v>
      </c>
      <c r="G3793" t="s">
        <v>19</v>
      </c>
      <c r="H3793" t="s">
        <v>992</v>
      </c>
      <c r="I3793">
        <v>1.8</v>
      </c>
      <c r="J3793" t="s">
        <v>1517</v>
      </c>
      <c r="K3793">
        <v>4779</v>
      </c>
      <c r="L3793">
        <v>0.47789999999999999</v>
      </c>
      <c r="M3793">
        <f>_xlfn.XLOOKUP(_xlfn.TEXTJOIN("|",0,D3793,G3793,H3793,I3793),[3]무기각인!$I$1340:$I$1705,[3]무기각인!$H$1340:$H$1705)</f>
        <v>0.48080000000000001</v>
      </c>
      <c r="N3793">
        <v>0.60319999999999996</v>
      </c>
    </row>
    <row r="3794" spans="1:14" x14ac:dyDescent="0.3">
      <c r="A3794" t="s">
        <v>1214</v>
      </c>
      <c r="B3794" t="s">
        <v>948</v>
      </c>
      <c r="C3794">
        <f>_xlfn.XLOOKUP(B3794,[2]itemList_221219!$B:$B,[2]itemList_221219!$A:$A)</f>
        <v>214000</v>
      </c>
      <c r="D3794">
        <v>40</v>
      </c>
      <c r="E3794">
        <v>54</v>
      </c>
      <c r="F3794">
        <v>0</v>
      </c>
      <c r="G3794" t="s">
        <v>19</v>
      </c>
      <c r="H3794" t="s">
        <v>992</v>
      </c>
      <c r="I3794">
        <v>1.9</v>
      </c>
      <c r="J3794" t="s">
        <v>1518</v>
      </c>
      <c r="K3794">
        <v>4880</v>
      </c>
      <c r="L3794">
        <v>0.48799999999999999</v>
      </c>
      <c r="M3794">
        <f>_xlfn.XLOOKUP(_xlfn.TEXTJOIN("|",0,D3794,G3794,H3794,I3794),[3]무기각인!$I$1340:$I$1705,[3]무기각인!$H$1340:$H$1705)</f>
        <v>0.48080000000000001</v>
      </c>
      <c r="N3794">
        <v>1.4975000000000001</v>
      </c>
    </row>
    <row r="3795" spans="1:14" x14ac:dyDescent="0.3">
      <c r="A3795" t="s">
        <v>1214</v>
      </c>
      <c r="B3795" t="s">
        <v>948</v>
      </c>
      <c r="C3795">
        <f>_xlfn.XLOOKUP(B3795,[2]itemList_221219!$B:$B,[2]itemList_221219!$A:$A)</f>
        <v>214000</v>
      </c>
      <c r="D3795">
        <v>40</v>
      </c>
      <c r="E3795">
        <v>54</v>
      </c>
      <c r="F3795">
        <v>0</v>
      </c>
      <c r="G3795" t="s">
        <v>19</v>
      </c>
      <c r="H3795" t="s">
        <v>992</v>
      </c>
      <c r="I3795">
        <v>2</v>
      </c>
      <c r="J3795" t="s">
        <v>1519</v>
      </c>
      <c r="K3795">
        <v>4767</v>
      </c>
      <c r="L3795">
        <v>0.47670000000000001</v>
      </c>
      <c r="M3795">
        <f>_xlfn.XLOOKUP(_xlfn.TEXTJOIN("|",0,D3795,G3795,H3795,I3795),[3]무기각인!$I$1340:$I$1705,[3]무기각인!$H$1340:$H$1705)</f>
        <v>0.48080000000000001</v>
      </c>
      <c r="N3795">
        <v>0.85270000000000001</v>
      </c>
    </row>
    <row r="3796" spans="1:14" x14ac:dyDescent="0.3">
      <c r="A3796" t="s">
        <v>1214</v>
      </c>
      <c r="B3796" t="s">
        <v>948</v>
      </c>
      <c r="C3796">
        <f>_xlfn.XLOOKUP(B3796,[2]itemList_221219!$B:$B,[2]itemList_221219!$A:$A)</f>
        <v>214000</v>
      </c>
      <c r="D3796">
        <v>40</v>
      </c>
      <c r="E3796">
        <v>54</v>
      </c>
      <c r="F3796">
        <v>0</v>
      </c>
      <c r="G3796" t="s">
        <v>19</v>
      </c>
      <c r="H3796" t="s">
        <v>992</v>
      </c>
      <c r="I3796">
        <v>2.1</v>
      </c>
      <c r="J3796" t="s">
        <v>1520</v>
      </c>
      <c r="K3796">
        <v>4759</v>
      </c>
      <c r="L3796">
        <v>0.47589999999999999</v>
      </c>
      <c r="M3796">
        <f>_xlfn.XLOOKUP(_xlfn.TEXTJOIN("|",0,D3796,G3796,H3796,I3796),[3]무기각인!$I$1340:$I$1705,[3]무기각인!$H$1340:$H$1705)</f>
        <v>0.48080000000000001</v>
      </c>
      <c r="N3796">
        <v>1.0190999999999999</v>
      </c>
    </row>
    <row r="3797" spans="1:14" x14ac:dyDescent="0.3">
      <c r="A3797" t="s">
        <v>1214</v>
      </c>
      <c r="B3797" t="s">
        <v>948</v>
      </c>
      <c r="C3797">
        <f>_xlfn.XLOOKUP(B3797,[2]itemList_221219!$B:$B,[2]itemList_221219!$A:$A)</f>
        <v>214000</v>
      </c>
      <c r="D3797">
        <v>40</v>
      </c>
      <c r="E3797">
        <v>54</v>
      </c>
      <c r="F3797">
        <v>0</v>
      </c>
      <c r="G3797" t="s">
        <v>19</v>
      </c>
      <c r="H3797" t="s">
        <v>992</v>
      </c>
      <c r="I3797">
        <v>2.2000000000000002</v>
      </c>
      <c r="J3797" t="s">
        <v>1521</v>
      </c>
      <c r="K3797">
        <v>4597</v>
      </c>
      <c r="L3797">
        <v>0.4597</v>
      </c>
      <c r="M3797">
        <f>_xlfn.XLOOKUP(_xlfn.TEXTJOIN("|",0,D3797,G3797,H3797,I3797),[3]무기각인!$I$1340:$I$1705,[3]무기각인!$H$1340:$H$1705)</f>
        <v>0.48080000000000001</v>
      </c>
      <c r="N3797">
        <v>4.3884999999999996</v>
      </c>
    </row>
    <row r="3798" spans="1:14" x14ac:dyDescent="0.3">
      <c r="A3798" t="s">
        <v>1214</v>
      </c>
      <c r="B3798" t="s">
        <v>948</v>
      </c>
      <c r="C3798">
        <f>_xlfn.XLOOKUP(B3798,[2]itemList_221219!$B:$B,[2]itemList_221219!$A:$A)</f>
        <v>214000</v>
      </c>
      <c r="D3798">
        <v>40</v>
      </c>
      <c r="E3798">
        <v>54</v>
      </c>
      <c r="F3798">
        <v>0</v>
      </c>
      <c r="G3798" t="s">
        <v>19</v>
      </c>
      <c r="H3798" t="s">
        <v>992</v>
      </c>
      <c r="I3798">
        <v>2.2999999999999998</v>
      </c>
      <c r="J3798" t="s">
        <v>1522</v>
      </c>
      <c r="K3798">
        <v>4771</v>
      </c>
      <c r="L3798">
        <v>0.47710000000000002</v>
      </c>
      <c r="M3798">
        <f>_xlfn.XLOOKUP(_xlfn.TEXTJOIN("|",0,D3798,G3798,H3798,I3798),[3]무기각인!$I$1340:$I$1705,[3]무기각인!$H$1340:$H$1705)</f>
        <v>0.48080000000000001</v>
      </c>
      <c r="N3798">
        <v>0.76959999999999995</v>
      </c>
    </row>
    <row r="3799" spans="1:14" x14ac:dyDescent="0.3">
      <c r="A3799" t="s">
        <v>1214</v>
      </c>
      <c r="B3799" t="s">
        <v>948</v>
      </c>
      <c r="C3799">
        <f>_xlfn.XLOOKUP(B3799,[2]itemList_221219!$B:$B,[2]itemList_221219!$A:$A)</f>
        <v>214000</v>
      </c>
      <c r="D3799">
        <v>40</v>
      </c>
      <c r="E3799">
        <v>54</v>
      </c>
      <c r="F3799">
        <v>0</v>
      </c>
      <c r="G3799" t="s">
        <v>19</v>
      </c>
      <c r="H3799" t="s">
        <v>992</v>
      </c>
      <c r="I3799">
        <v>2.4</v>
      </c>
      <c r="J3799" t="s">
        <v>1523</v>
      </c>
      <c r="K3799">
        <v>4901</v>
      </c>
      <c r="L3799">
        <v>0.49009999999999998</v>
      </c>
      <c r="M3799">
        <f>_xlfn.XLOOKUP(_xlfn.TEXTJOIN("|",0,D3799,G3799,H3799,I3799),[3]무기각인!$I$1340:$I$1705,[3]무기각인!$H$1340:$H$1705)</f>
        <v>0.48080000000000001</v>
      </c>
      <c r="N3799">
        <v>1.9342999999999999</v>
      </c>
    </row>
    <row r="3800" spans="1:14" x14ac:dyDescent="0.3">
      <c r="A3800" t="s">
        <v>1214</v>
      </c>
      <c r="B3800" t="s">
        <v>948</v>
      </c>
      <c r="C3800">
        <f>_xlfn.XLOOKUP(B3800,[2]itemList_221219!$B:$B,[2]itemList_221219!$A:$A)</f>
        <v>214000</v>
      </c>
      <c r="D3800">
        <v>40</v>
      </c>
      <c r="E3800">
        <v>54</v>
      </c>
      <c r="F3800">
        <v>0</v>
      </c>
      <c r="G3800" t="s">
        <v>19</v>
      </c>
      <c r="H3800" t="s">
        <v>992</v>
      </c>
      <c r="I3800">
        <v>2.5</v>
      </c>
      <c r="J3800" t="s">
        <v>1524</v>
      </c>
      <c r="K3800">
        <v>4853</v>
      </c>
      <c r="L3800">
        <v>0.48530000000000001</v>
      </c>
      <c r="M3800">
        <f>_xlfn.XLOOKUP(_xlfn.TEXTJOIN("|",0,D3800,G3800,H3800,I3800),[3]무기각인!$I$1340:$I$1705,[3]무기각인!$H$1340:$H$1705)</f>
        <v>0.48080000000000001</v>
      </c>
      <c r="N3800">
        <v>0.93589999999999995</v>
      </c>
    </row>
    <row r="3801" spans="1:14" x14ac:dyDescent="0.3">
      <c r="A3801" t="s">
        <v>1214</v>
      </c>
      <c r="B3801" t="s">
        <v>948</v>
      </c>
      <c r="C3801">
        <f>_xlfn.XLOOKUP(B3801,[2]itemList_221219!$B:$B,[2]itemList_221219!$A:$A)</f>
        <v>214000</v>
      </c>
      <c r="D3801">
        <v>40</v>
      </c>
      <c r="E3801">
        <v>54</v>
      </c>
      <c r="F3801">
        <v>0</v>
      </c>
      <c r="G3801" t="s">
        <v>19</v>
      </c>
      <c r="H3801" t="s">
        <v>992</v>
      </c>
      <c r="I3801">
        <v>2.6</v>
      </c>
      <c r="J3801" t="s">
        <v>1525</v>
      </c>
      <c r="K3801">
        <v>4617</v>
      </c>
      <c r="L3801">
        <v>0.4617</v>
      </c>
      <c r="M3801">
        <f>_xlfn.XLOOKUP(_xlfn.TEXTJOIN("|",0,D3801,G3801,H3801,I3801),[3]무기각인!$I$1340:$I$1705,[3]무기각인!$H$1340:$H$1705)</f>
        <v>0.48080000000000001</v>
      </c>
      <c r="N3801">
        <v>3.9725000000000001</v>
      </c>
    </row>
    <row r="3802" spans="1:14" x14ac:dyDescent="0.3">
      <c r="A3802" t="s">
        <v>1214</v>
      </c>
      <c r="B3802" t="s">
        <v>948</v>
      </c>
      <c r="C3802">
        <f>_xlfn.XLOOKUP(B3802,[2]itemList_221219!$B:$B,[2]itemList_221219!$A:$A)</f>
        <v>214000</v>
      </c>
      <c r="D3802">
        <v>40</v>
      </c>
      <c r="E3802">
        <v>54</v>
      </c>
      <c r="F3802">
        <v>0</v>
      </c>
      <c r="G3802" t="s">
        <v>19</v>
      </c>
      <c r="H3802" t="s">
        <v>992</v>
      </c>
      <c r="I3802">
        <v>2.7</v>
      </c>
      <c r="J3802" t="s">
        <v>1526</v>
      </c>
      <c r="K3802">
        <v>4809</v>
      </c>
      <c r="L3802">
        <v>0.48089999999999999</v>
      </c>
      <c r="M3802">
        <f>_xlfn.XLOOKUP(_xlfn.TEXTJOIN("|",0,D3802,G3802,H3802,I3802),[3]무기각인!$I$1340:$I$1705,[3]무기각인!$H$1340:$H$1705)</f>
        <v>0.48080000000000001</v>
      </c>
      <c r="N3802">
        <v>2.0799999999999999E-2</v>
      </c>
    </row>
    <row r="3803" spans="1:14" x14ac:dyDescent="0.3">
      <c r="A3803" t="s">
        <v>1214</v>
      </c>
      <c r="B3803" t="s">
        <v>948</v>
      </c>
      <c r="C3803">
        <f>_xlfn.XLOOKUP(B3803,[2]itemList_221219!$B:$B,[2]itemList_221219!$A:$A)</f>
        <v>214000</v>
      </c>
      <c r="D3803">
        <v>40</v>
      </c>
      <c r="E3803">
        <v>54</v>
      </c>
      <c r="F3803">
        <v>0</v>
      </c>
      <c r="G3803" t="s">
        <v>19</v>
      </c>
      <c r="H3803" t="s">
        <v>992</v>
      </c>
      <c r="I3803">
        <v>2.8</v>
      </c>
      <c r="J3803" t="s">
        <v>1527</v>
      </c>
      <c r="K3803">
        <v>4883</v>
      </c>
      <c r="L3803">
        <v>0.48830000000000001</v>
      </c>
      <c r="M3803">
        <f>_xlfn.XLOOKUP(_xlfn.TEXTJOIN("|",0,D3803,G3803,H3803,I3803),[3]무기각인!$I$1340:$I$1705,[3]무기각인!$H$1340:$H$1705)</f>
        <v>0.48080000000000001</v>
      </c>
      <c r="N3803">
        <v>1.5599000000000001</v>
      </c>
    </row>
    <row r="3804" spans="1:14" x14ac:dyDescent="0.3">
      <c r="A3804" t="s">
        <v>1214</v>
      </c>
      <c r="B3804" t="s">
        <v>948</v>
      </c>
      <c r="C3804">
        <f>_xlfn.XLOOKUP(B3804,[2]itemList_221219!$B:$B,[2]itemList_221219!$A:$A)</f>
        <v>214000</v>
      </c>
      <c r="D3804">
        <v>40</v>
      </c>
      <c r="E3804">
        <v>54</v>
      </c>
      <c r="F3804">
        <v>0</v>
      </c>
      <c r="G3804" t="s">
        <v>19</v>
      </c>
      <c r="H3804" t="s">
        <v>992</v>
      </c>
      <c r="I3804">
        <v>2.9</v>
      </c>
      <c r="J3804" t="s">
        <v>1528</v>
      </c>
      <c r="K3804">
        <v>4803</v>
      </c>
      <c r="L3804">
        <v>0.4803</v>
      </c>
      <c r="M3804">
        <f>_xlfn.XLOOKUP(_xlfn.TEXTJOIN("|",0,D3804,G3804,H3804,I3804),[3]무기각인!$I$1340:$I$1705,[3]무기각인!$H$1340:$H$1705)</f>
        <v>0.48080000000000001</v>
      </c>
      <c r="N3804">
        <v>0.104</v>
      </c>
    </row>
    <row r="3805" spans="1:14" x14ac:dyDescent="0.3">
      <c r="A3805" t="s">
        <v>1214</v>
      </c>
      <c r="B3805" t="s">
        <v>948</v>
      </c>
      <c r="C3805">
        <f>_xlfn.XLOOKUP(B3805,[2]itemList_221219!$B:$B,[2]itemList_221219!$A:$A)</f>
        <v>214000</v>
      </c>
      <c r="D3805">
        <v>40</v>
      </c>
      <c r="E3805">
        <v>54</v>
      </c>
      <c r="F3805">
        <v>0</v>
      </c>
      <c r="G3805" t="s">
        <v>19</v>
      </c>
      <c r="H3805" t="s">
        <v>992</v>
      </c>
      <c r="I3805">
        <v>3</v>
      </c>
      <c r="J3805" t="s">
        <v>1529</v>
      </c>
      <c r="K3805">
        <v>4842</v>
      </c>
      <c r="L3805">
        <v>0.48420000000000002</v>
      </c>
      <c r="M3805">
        <f>_xlfn.XLOOKUP(_xlfn.TEXTJOIN("|",0,D3805,G3805,H3805,I3805),[3]무기각인!$I$1340:$I$1705,[3]무기각인!$H$1340:$H$1705)</f>
        <v>0.48080000000000001</v>
      </c>
      <c r="N3805">
        <v>0.70720000000000005</v>
      </c>
    </row>
    <row r="3806" spans="1:14" x14ac:dyDescent="0.3">
      <c r="A3806" t="s">
        <v>1530</v>
      </c>
      <c r="B3806" t="s">
        <v>948</v>
      </c>
      <c r="C3806">
        <f>_xlfn.XLOOKUP(B3806,[2]itemList_221219!$B:$B,[2]itemList_221219!$A:$A)</f>
        <v>214000</v>
      </c>
      <c r="D3806">
        <v>10</v>
      </c>
      <c r="E3806">
        <v>2</v>
      </c>
      <c r="F3806">
        <v>0</v>
      </c>
      <c r="G3806" t="s">
        <v>19</v>
      </c>
      <c r="H3806" t="s">
        <v>994</v>
      </c>
      <c r="I3806">
        <v>2</v>
      </c>
      <c r="J3806" t="s">
        <v>1655</v>
      </c>
      <c r="K3806">
        <v>4965</v>
      </c>
      <c r="L3806">
        <v>0.4965</v>
      </c>
      <c r="M3806">
        <f>_xlfn.XLOOKUP(_xlfn.TEXTJOIN("|",0,D3806,G3806,H3806,I3806),[3]무기각인!$P$1340:$P$1705,[3]무기각인!$O$1340:$O$1705)</f>
        <v>0.5</v>
      </c>
      <c r="N3806">
        <v>0.7</v>
      </c>
    </row>
    <row r="3807" spans="1:14" x14ac:dyDescent="0.3">
      <c r="A3807" t="s">
        <v>1530</v>
      </c>
      <c r="B3807" t="s">
        <v>948</v>
      </c>
      <c r="C3807">
        <f>_xlfn.XLOOKUP(B3807,[2]itemList_221219!$B:$B,[2]itemList_221219!$A:$A)</f>
        <v>214000</v>
      </c>
      <c r="D3807">
        <v>10</v>
      </c>
      <c r="E3807">
        <v>2</v>
      </c>
      <c r="F3807">
        <v>0</v>
      </c>
      <c r="G3807" t="s">
        <v>19</v>
      </c>
      <c r="H3807" t="s">
        <v>994</v>
      </c>
      <c r="I3807">
        <v>3</v>
      </c>
      <c r="J3807" t="s">
        <v>1656</v>
      </c>
      <c r="K3807">
        <v>5027</v>
      </c>
      <c r="L3807">
        <v>0.50270000000000004</v>
      </c>
      <c r="M3807">
        <f>_xlfn.XLOOKUP(_xlfn.TEXTJOIN("|",0,D3807,G3807,H3807,I3807),[3]무기각인!$P$1340:$P$1705,[3]무기각인!$O$1340:$O$1705)</f>
        <v>0.5</v>
      </c>
      <c r="N3807">
        <v>0.54</v>
      </c>
    </row>
    <row r="3808" spans="1:14" x14ac:dyDescent="0.3">
      <c r="A3808" t="s">
        <v>1530</v>
      </c>
      <c r="B3808" t="s">
        <v>948</v>
      </c>
      <c r="C3808">
        <f>_xlfn.XLOOKUP(B3808,[2]itemList_221219!$B:$B,[2]itemList_221219!$A:$A)</f>
        <v>214000</v>
      </c>
      <c r="D3808">
        <v>10</v>
      </c>
      <c r="E3808">
        <v>2</v>
      </c>
      <c r="F3808">
        <v>0</v>
      </c>
      <c r="G3808" t="s">
        <v>19</v>
      </c>
      <c r="H3808" t="s">
        <v>994</v>
      </c>
      <c r="I3808">
        <v>4</v>
      </c>
      <c r="J3808" t="s">
        <v>1657</v>
      </c>
      <c r="K3808">
        <v>4907</v>
      </c>
      <c r="L3808">
        <v>0.49070000000000003</v>
      </c>
      <c r="M3808">
        <f>_xlfn.XLOOKUP(_xlfn.TEXTJOIN("|",0,D3808,G3808,H3808,I3808),[3]무기각인!$P$1340:$P$1705,[3]무기각인!$O$1340:$O$1705)</f>
        <v>0.5</v>
      </c>
      <c r="N3808">
        <v>1.86</v>
      </c>
    </row>
    <row r="3809" spans="1:14" x14ac:dyDescent="0.3">
      <c r="A3809" t="s">
        <v>1530</v>
      </c>
      <c r="B3809" t="s">
        <v>948</v>
      </c>
      <c r="C3809">
        <f>_xlfn.XLOOKUP(B3809,[2]itemList_221219!$B:$B,[2]itemList_221219!$A:$A)</f>
        <v>214000</v>
      </c>
      <c r="D3809">
        <v>10</v>
      </c>
      <c r="E3809">
        <v>2</v>
      </c>
      <c r="F3809">
        <v>0</v>
      </c>
      <c r="G3809" t="s">
        <v>19</v>
      </c>
      <c r="H3809" t="s">
        <v>994</v>
      </c>
      <c r="I3809">
        <v>5</v>
      </c>
      <c r="J3809" t="s">
        <v>1702</v>
      </c>
      <c r="K3809">
        <v>4960</v>
      </c>
      <c r="L3809">
        <v>0.496</v>
      </c>
      <c r="M3809">
        <f>_xlfn.XLOOKUP(_xlfn.TEXTJOIN("|",0,D3809,G3809,H3809,I3809),[3]무기각인!$P$1340:$P$1705,[3]무기각인!$O$1340:$O$1705)</f>
        <v>0.5</v>
      </c>
      <c r="N3809">
        <v>0.8</v>
      </c>
    </row>
    <row r="3810" spans="1:14" x14ac:dyDescent="0.3">
      <c r="A3810" t="s">
        <v>1530</v>
      </c>
      <c r="B3810" t="s">
        <v>948</v>
      </c>
      <c r="C3810">
        <f>_xlfn.XLOOKUP(B3810,[2]itemList_221219!$B:$B,[2]itemList_221219!$A:$A)</f>
        <v>214000</v>
      </c>
      <c r="D3810">
        <v>10</v>
      </c>
      <c r="E3810">
        <v>2</v>
      </c>
      <c r="F3810">
        <v>2</v>
      </c>
      <c r="G3810" t="s">
        <v>964</v>
      </c>
      <c r="H3810" t="s">
        <v>994</v>
      </c>
      <c r="I3810">
        <v>2</v>
      </c>
      <c r="J3810" t="s">
        <v>1659</v>
      </c>
      <c r="K3810">
        <v>10006</v>
      </c>
      <c r="L3810">
        <v>1.0005999999999999</v>
      </c>
      <c r="M3810">
        <f>_xlfn.XLOOKUP(_xlfn.TEXTJOIN("|",0,D3810,G3810,H3810,I3810),[3]무기각인!$P$1340:$P$1705,[3]무기각인!$O$1340:$O$1705)</f>
        <v>1</v>
      </c>
      <c r="N3810">
        <v>0.06</v>
      </c>
    </row>
    <row r="3811" spans="1:14" x14ac:dyDescent="0.3">
      <c r="A3811" t="s">
        <v>1530</v>
      </c>
      <c r="B3811" t="s">
        <v>948</v>
      </c>
      <c r="C3811">
        <f>_xlfn.XLOOKUP(B3811,[2]itemList_221219!$B:$B,[2]itemList_221219!$A:$A)</f>
        <v>214000</v>
      </c>
      <c r="D3811">
        <v>10</v>
      </c>
      <c r="E3811">
        <v>2</v>
      </c>
      <c r="F3811">
        <v>2</v>
      </c>
      <c r="G3811" t="s">
        <v>964</v>
      </c>
      <c r="H3811" t="s">
        <v>994</v>
      </c>
      <c r="I3811">
        <v>3</v>
      </c>
      <c r="J3811" t="s">
        <v>1660</v>
      </c>
      <c r="K3811">
        <v>10088</v>
      </c>
      <c r="L3811">
        <v>1.0087999999999999</v>
      </c>
      <c r="M3811">
        <f>_xlfn.XLOOKUP(_xlfn.TEXTJOIN("|",0,D3811,G3811,H3811,I3811),[3]무기각인!$P$1340:$P$1705,[3]무기각인!$O$1340:$O$1705)</f>
        <v>1</v>
      </c>
      <c r="N3811">
        <v>0.88</v>
      </c>
    </row>
    <row r="3812" spans="1:14" x14ac:dyDescent="0.3">
      <c r="A3812" t="s">
        <v>1530</v>
      </c>
      <c r="B3812" t="s">
        <v>948</v>
      </c>
      <c r="C3812">
        <f>_xlfn.XLOOKUP(B3812,[2]itemList_221219!$B:$B,[2]itemList_221219!$A:$A)</f>
        <v>214000</v>
      </c>
      <c r="D3812">
        <v>10</v>
      </c>
      <c r="E3812">
        <v>2</v>
      </c>
      <c r="F3812">
        <v>2</v>
      </c>
      <c r="G3812" t="s">
        <v>964</v>
      </c>
      <c r="H3812" t="s">
        <v>994</v>
      </c>
      <c r="I3812">
        <v>4</v>
      </c>
      <c r="J3812" t="s">
        <v>1661</v>
      </c>
      <c r="K3812">
        <v>9977</v>
      </c>
      <c r="L3812">
        <v>0.99770000000000003</v>
      </c>
      <c r="M3812">
        <f>_xlfn.XLOOKUP(_xlfn.TEXTJOIN("|",0,D3812,G3812,H3812,I3812),[3]무기각인!$P$1340:$P$1705,[3]무기각인!$O$1340:$O$1705)</f>
        <v>1</v>
      </c>
      <c r="N3812">
        <v>0.23</v>
      </c>
    </row>
    <row r="3813" spans="1:14" x14ac:dyDescent="0.3">
      <c r="A3813" t="s">
        <v>1530</v>
      </c>
      <c r="B3813" t="s">
        <v>948</v>
      </c>
      <c r="C3813">
        <f>_xlfn.XLOOKUP(B3813,[2]itemList_221219!$B:$B,[2]itemList_221219!$A:$A)</f>
        <v>214000</v>
      </c>
      <c r="D3813">
        <v>10</v>
      </c>
      <c r="E3813">
        <v>2</v>
      </c>
      <c r="F3813">
        <v>2</v>
      </c>
      <c r="G3813" t="s">
        <v>964</v>
      </c>
      <c r="H3813" t="s">
        <v>994</v>
      </c>
      <c r="I3813">
        <v>5</v>
      </c>
      <c r="J3813" t="s">
        <v>1703</v>
      </c>
      <c r="K3813">
        <v>10025</v>
      </c>
      <c r="L3813">
        <v>1.0024999999999999</v>
      </c>
      <c r="M3813">
        <f>_xlfn.XLOOKUP(_xlfn.TEXTJOIN("|",0,D3813,G3813,H3813,I3813),[3]무기각인!$P$1340:$P$1705,[3]무기각인!$O$1340:$O$1705)</f>
        <v>1</v>
      </c>
      <c r="N3813">
        <v>0.25</v>
      </c>
    </row>
    <row r="3814" spans="1:14" x14ac:dyDescent="0.3">
      <c r="A3814" t="s">
        <v>1530</v>
      </c>
      <c r="B3814" t="s">
        <v>948</v>
      </c>
      <c r="C3814">
        <f>_xlfn.XLOOKUP(B3814,[2]itemList_221219!$B:$B,[2]itemList_221219!$A:$A)</f>
        <v>214000</v>
      </c>
      <c r="D3814">
        <v>10</v>
      </c>
      <c r="E3814">
        <v>2</v>
      </c>
      <c r="F3814">
        <v>3</v>
      </c>
      <c r="G3814" t="s">
        <v>965</v>
      </c>
      <c r="H3814" t="s">
        <v>994</v>
      </c>
      <c r="I3814">
        <v>2</v>
      </c>
      <c r="J3814" t="s">
        <v>1663</v>
      </c>
      <c r="K3814">
        <v>10052</v>
      </c>
      <c r="L3814">
        <v>1.0052000000000001</v>
      </c>
      <c r="M3814">
        <f>_xlfn.XLOOKUP(_xlfn.TEXTJOIN("|",0,D3814,G3814,H3814,I3814),[3]무기각인!$P$1340:$P$1705,[3]무기각인!$O$1340:$O$1705)</f>
        <v>1</v>
      </c>
      <c r="N3814">
        <v>0.52</v>
      </c>
    </row>
    <row r="3815" spans="1:14" x14ac:dyDescent="0.3">
      <c r="A3815" t="s">
        <v>1530</v>
      </c>
      <c r="B3815" t="s">
        <v>948</v>
      </c>
      <c r="C3815">
        <f>_xlfn.XLOOKUP(B3815,[2]itemList_221219!$B:$B,[2]itemList_221219!$A:$A)</f>
        <v>214000</v>
      </c>
      <c r="D3815">
        <v>10</v>
      </c>
      <c r="E3815">
        <v>2</v>
      </c>
      <c r="F3815">
        <v>3</v>
      </c>
      <c r="G3815" t="s">
        <v>965</v>
      </c>
      <c r="H3815" t="s">
        <v>994</v>
      </c>
      <c r="I3815">
        <v>3</v>
      </c>
      <c r="J3815" t="s">
        <v>1664</v>
      </c>
      <c r="K3815">
        <v>9946</v>
      </c>
      <c r="L3815">
        <v>0.99460000000000004</v>
      </c>
      <c r="M3815">
        <f>_xlfn.XLOOKUP(_xlfn.TEXTJOIN("|",0,D3815,G3815,H3815,I3815),[3]무기각인!$P$1340:$P$1705,[3]무기각인!$O$1340:$O$1705)</f>
        <v>1</v>
      </c>
      <c r="N3815">
        <v>0.54</v>
      </c>
    </row>
    <row r="3816" spans="1:14" x14ac:dyDescent="0.3">
      <c r="A3816" t="s">
        <v>1530</v>
      </c>
      <c r="B3816" t="s">
        <v>948</v>
      </c>
      <c r="C3816">
        <f>_xlfn.XLOOKUP(B3816,[2]itemList_221219!$B:$B,[2]itemList_221219!$A:$A)</f>
        <v>214000</v>
      </c>
      <c r="D3816">
        <v>10</v>
      </c>
      <c r="E3816">
        <v>2</v>
      </c>
      <c r="F3816">
        <v>3</v>
      </c>
      <c r="G3816" t="s">
        <v>965</v>
      </c>
      <c r="H3816" t="s">
        <v>994</v>
      </c>
      <c r="I3816">
        <v>4</v>
      </c>
      <c r="J3816" t="s">
        <v>1665</v>
      </c>
      <c r="K3816">
        <v>9865</v>
      </c>
      <c r="L3816">
        <v>0.98650000000000004</v>
      </c>
      <c r="M3816">
        <f>_xlfn.XLOOKUP(_xlfn.TEXTJOIN("|",0,D3816,G3816,H3816,I3816),[3]무기각인!$P$1340:$P$1705,[3]무기각인!$O$1340:$O$1705)</f>
        <v>1</v>
      </c>
      <c r="N3816">
        <v>1.35</v>
      </c>
    </row>
    <row r="3817" spans="1:14" x14ac:dyDescent="0.3">
      <c r="A3817" t="s">
        <v>1530</v>
      </c>
      <c r="B3817" t="s">
        <v>948</v>
      </c>
      <c r="C3817">
        <f>_xlfn.XLOOKUP(B3817,[2]itemList_221219!$B:$B,[2]itemList_221219!$A:$A)</f>
        <v>214000</v>
      </c>
      <c r="D3817">
        <v>10</v>
      </c>
      <c r="E3817">
        <v>2</v>
      </c>
      <c r="F3817">
        <v>3</v>
      </c>
      <c r="G3817" t="s">
        <v>965</v>
      </c>
      <c r="H3817" t="s">
        <v>994</v>
      </c>
      <c r="I3817">
        <v>5</v>
      </c>
      <c r="J3817" t="s">
        <v>1704</v>
      </c>
      <c r="K3817">
        <v>10011</v>
      </c>
      <c r="L3817">
        <v>1.0011000000000001</v>
      </c>
      <c r="M3817">
        <f>_xlfn.XLOOKUP(_xlfn.TEXTJOIN("|",0,D3817,G3817,H3817,I3817),[3]무기각인!$P$1340:$P$1705,[3]무기각인!$O$1340:$O$1705)</f>
        <v>1</v>
      </c>
      <c r="N3817">
        <v>0.11</v>
      </c>
    </row>
    <row r="3818" spans="1:14" x14ac:dyDescent="0.3">
      <c r="A3818" t="s">
        <v>1530</v>
      </c>
      <c r="B3818" t="s">
        <v>948</v>
      </c>
      <c r="C3818">
        <f>_xlfn.XLOOKUP(B3818,[2]itemList_221219!$B:$B,[2]itemList_221219!$A:$A)</f>
        <v>214000</v>
      </c>
      <c r="D3818">
        <v>10</v>
      </c>
      <c r="E3818">
        <v>2</v>
      </c>
      <c r="F3818">
        <v>4</v>
      </c>
      <c r="G3818" t="s">
        <v>47</v>
      </c>
      <c r="H3818" t="s">
        <v>994</v>
      </c>
      <c r="I3818">
        <v>2</v>
      </c>
      <c r="J3818" t="s">
        <v>1667</v>
      </c>
      <c r="K3818">
        <v>10003</v>
      </c>
      <c r="L3818">
        <v>1.0003</v>
      </c>
      <c r="M3818">
        <f>_xlfn.XLOOKUP(_xlfn.TEXTJOIN("|",0,D3818,G3818,H3818,I3818),[3]무기각인!$P$1340:$P$1705,[3]무기각인!$O$1340:$O$1705)</f>
        <v>1</v>
      </c>
      <c r="N3818">
        <v>0.03</v>
      </c>
    </row>
    <row r="3819" spans="1:14" x14ac:dyDescent="0.3">
      <c r="A3819" t="s">
        <v>1530</v>
      </c>
      <c r="B3819" t="s">
        <v>948</v>
      </c>
      <c r="C3819">
        <f>_xlfn.XLOOKUP(B3819,[2]itemList_221219!$B:$B,[2]itemList_221219!$A:$A)</f>
        <v>214000</v>
      </c>
      <c r="D3819">
        <v>10</v>
      </c>
      <c r="E3819">
        <v>2</v>
      </c>
      <c r="F3819">
        <v>4</v>
      </c>
      <c r="G3819" t="s">
        <v>47</v>
      </c>
      <c r="H3819" t="s">
        <v>994</v>
      </c>
      <c r="I3819">
        <v>3</v>
      </c>
      <c r="J3819" t="s">
        <v>1668</v>
      </c>
      <c r="K3819">
        <v>9963</v>
      </c>
      <c r="L3819">
        <v>0.99629999999999996</v>
      </c>
      <c r="M3819">
        <f>_xlfn.XLOOKUP(_xlfn.TEXTJOIN("|",0,D3819,G3819,H3819,I3819),[3]무기각인!$P$1340:$P$1705,[3]무기각인!$O$1340:$O$1705)</f>
        <v>1</v>
      </c>
      <c r="N3819">
        <v>0.37</v>
      </c>
    </row>
    <row r="3820" spans="1:14" x14ac:dyDescent="0.3">
      <c r="A3820" t="s">
        <v>1530</v>
      </c>
      <c r="B3820" t="s">
        <v>948</v>
      </c>
      <c r="C3820">
        <f>_xlfn.XLOOKUP(B3820,[2]itemList_221219!$B:$B,[2]itemList_221219!$A:$A)</f>
        <v>214000</v>
      </c>
      <c r="D3820">
        <v>10</v>
      </c>
      <c r="E3820">
        <v>2</v>
      </c>
      <c r="F3820">
        <v>4</v>
      </c>
      <c r="G3820" t="s">
        <v>47</v>
      </c>
      <c r="H3820" t="s">
        <v>994</v>
      </c>
      <c r="I3820">
        <v>4</v>
      </c>
      <c r="J3820" t="s">
        <v>1669</v>
      </c>
      <c r="K3820">
        <v>9994</v>
      </c>
      <c r="L3820">
        <v>0.99939999999999996</v>
      </c>
      <c r="M3820">
        <f>_xlfn.XLOOKUP(_xlfn.TEXTJOIN("|",0,D3820,G3820,H3820,I3820),[3]무기각인!$P$1340:$P$1705,[3]무기각인!$O$1340:$O$1705)</f>
        <v>1</v>
      </c>
      <c r="N3820">
        <v>0.06</v>
      </c>
    </row>
    <row r="3821" spans="1:14" x14ac:dyDescent="0.3">
      <c r="A3821" t="s">
        <v>1530</v>
      </c>
      <c r="B3821" t="s">
        <v>948</v>
      </c>
      <c r="C3821">
        <f>_xlfn.XLOOKUP(B3821,[2]itemList_221219!$B:$B,[2]itemList_221219!$A:$A)</f>
        <v>214000</v>
      </c>
      <c r="D3821">
        <v>10</v>
      </c>
      <c r="E3821">
        <v>2</v>
      </c>
      <c r="F3821">
        <v>4</v>
      </c>
      <c r="G3821" t="s">
        <v>47</v>
      </c>
      <c r="H3821" t="s">
        <v>994</v>
      </c>
      <c r="I3821">
        <v>5</v>
      </c>
      <c r="J3821" t="s">
        <v>1705</v>
      </c>
      <c r="K3821">
        <v>9993</v>
      </c>
      <c r="L3821">
        <v>0.99929999999999997</v>
      </c>
      <c r="M3821">
        <f>_xlfn.XLOOKUP(_xlfn.TEXTJOIN("|",0,D3821,G3821,H3821,I3821),[3]무기각인!$P$1340:$P$1705,[3]무기각인!$O$1340:$O$1705)</f>
        <v>1</v>
      </c>
      <c r="N3821">
        <v>7.0000000000000007E-2</v>
      </c>
    </row>
    <row r="3822" spans="1:14" x14ac:dyDescent="0.3">
      <c r="A3822" t="s">
        <v>1530</v>
      </c>
      <c r="B3822" t="s">
        <v>948</v>
      </c>
      <c r="C3822">
        <f>_xlfn.XLOOKUP(B3822,[2]itemList_221219!$B:$B,[2]itemList_221219!$A:$A)</f>
        <v>214000</v>
      </c>
      <c r="D3822">
        <v>10</v>
      </c>
      <c r="E3822">
        <v>2</v>
      </c>
      <c r="F3822">
        <v>5</v>
      </c>
      <c r="G3822" t="s">
        <v>966</v>
      </c>
      <c r="H3822" t="s">
        <v>994</v>
      </c>
      <c r="I3822">
        <v>2</v>
      </c>
      <c r="J3822" t="s">
        <v>1671</v>
      </c>
      <c r="K3822">
        <v>10044</v>
      </c>
      <c r="L3822">
        <v>1.0044</v>
      </c>
      <c r="M3822">
        <f>_xlfn.XLOOKUP(_xlfn.TEXTJOIN("|",0,D3822,G3822,H3822,I3822),[3]무기각인!$P$1340:$P$1705,[3]무기각인!$O$1340:$O$1705)</f>
        <v>1</v>
      </c>
      <c r="N3822">
        <v>0.44</v>
      </c>
    </row>
    <row r="3823" spans="1:14" x14ac:dyDescent="0.3">
      <c r="A3823" t="s">
        <v>1530</v>
      </c>
      <c r="B3823" t="s">
        <v>948</v>
      </c>
      <c r="C3823">
        <f>_xlfn.XLOOKUP(B3823,[2]itemList_221219!$B:$B,[2]itemList_221219!$A:$A)</f>
        <v>214000</v>
      </c>
      <c r="D3823">
        <v>10</v>
      </c>
      <c r="E3823">
        <v>2</v>
      </c>
      <c r="F3823">
        <v>5</v>
      </c>
      <c r="G3823" t="s">
        <v>966</v>
      </c>
      <c r="H3823" t="s">
        <v>994</v>
      </c>
      <c r="I3823">
        <v>3</v>
      </c>
      <c r="J3823" t="s">
        <v>1672</v>
      </c>
      <c r="K3823">
        <v>9884</v>
      </c>
      <c r="L3823">
        <v>0.98839999999999995</v>
      </c>
      <c r="M3823">
        <f>_xlfn.XLOOKUP(_xlfn.TEXTJOIN("|",0,D3823,G3823,H3823,I3823),[3]무기각인!$P$1340:$P$1705,[3]무기각인!$O$1340:$O$1705)</f>
        <v>1</v>
      </c>
      <c r="N3823">
        <v>1.1599999999999999</v>
      </c>
    </row>
    <row r="3824" spans="1:14" x14ac:dyDescent="0.3">
      <c r="A3824" t="s">
        <v>1530</v>
      </c>
      <c r="B3824" t="s">
        <v>948</v>
      </c>
      <c r="C3824">
        <f>_xlfn.XLOOKUP(B3824,[2]itemList_221219!$B:$B,[2]itemList_221219!$A:$A)</f>
        <v>214000</v>
      </c>
      <c r="D3824">
        <v>10</v>
      </c>
      <c r="E3824">
        <v>2</v>
      </c>
      <c r="F3824">
        <v>5</v>
      </c>
      <c r="G3824" t="s">
        <v>966</v>
      </c>
      <c r="H3824" t="s">
        <v>994</v>
      </c>
      <c r="I3824">
        <v>4</v>
      </c>
      <c r="J3824" t="s">
        <v>1673</v>
      </c>
      <c r="K3824">
        <v>10044</v>
      </c>
      <c r="L3824">
        <v>1.0044</v>
      </c>
      <c r="M3824">
        <f>_xlfn.XLOOKUP(_xlfn.TEXTJOIN("|",0,D3824,G3824,H3824,I3824),[3]무기각인!$P$1340:$P$1705,[3]무기각인!$O$1340:$O$1705)</f>
        <v>1</v>
      </c>
      <c r="N3824">
        <v>0.44</v>
      </c>
    </row>
    <row r="3825" spans="1:14" x14ac:dyDescent="0.3">
      <c r="A3825" t="s">
        <v>1530</v>
      </c>
      <c r="B3825" t="s">
        <v>948</v>
      </c>
      <c r="C3825">
        <f>_xlfn.XLOOKUP(B3825,[2]itemList_221219!$B:$B,[2]itemList_221219!$A:$A)</f>
        <v>214000</v>
      </c>
      <c r="D3825">
        <v>10</v>
      </c>
      <c r="E3825">
        <v>2</v>
      </c>
      <c r="F3825">
        <v>5</v>
      </c>
      <c r="G3825" t="s">
        <v>966</v>
      </c>
      <c r="H3825" t="s">
        <v>994</v>
      </c>
      <c r="I3825">
        <v>5</v>
      </c>
      <c r="J3825" t="s">
        <v>1706</v>
      </c>
      <c r="K3825">
        <v>10100</v>
      </c>
      <c r="L3825">
        <v>1.01</v>
      </c>
      <c r="M3825">
        <f>_xlfn.XLOOKUP(_xlfn.TEXTJOIN("|",0,D3825,G3825,H3825,I3825),[3]무기각인!$P$1340:$P$1705,[3]무기각인!$O$1340:$O$1705)</f>
        <v>1</v>
      </c>
      <c r="N3825">
        <v>1</v>
      </c>
    </row>
    <row r="3826" spans="1:14" x14ac:dyDescent="0.3">
      <c r="A3826" t="s">
        <v>1530</v>
      </c>
      <c r="B3826" t="s">
        <v>948</v>
      </c>
      <c r="C3826">
        <f>_xlfn.XLOOKUP(B3826,[2]itemList_221219!$B:$B,[2]itemList_221219!$A:$A)</f>
        <v>214000</v>
      </c>
      <c r="D3826">
        <v>10</v>
      </c>
      <c r="E3826">
        <v>5</v>
      </c>
      <c r="F3826">
        <v>0</v>
      </c>
      <c r="G3826" t="s">
        <v>19</v>
      </c>
      <c r="H3826" t="s">
        <v>995</v>
      </c>
      <c r="I3826">
        <v>2</v>
      </c>
      <c r="J3826" t="s">
        <v>1675</v>
      </c>
      <c r="K3826">
        <v>9812</v>
      </c>
      <c r="L3826">
        <v>0.98119999999999996</v>
      </c>
      <c r="M3826">
        <f>_xlfn.XLOOKUP(_xlfn.TEXTJOIN("|",0,D3826,G3826,H3826,I3826),[3]무기각인!$P$1340:$P$1705,[3]무기각인!$O$1340:$O$1705)</f>
        <v>1</v>
      </c>
      <c r="N3826">
        <v>1.88</v>
      </c>
    </row>
    <row r="3827" spans="1:14" x14ac:dyDescent="0.3">
      <c r="A3827" t="s">
        <v>1530</v>
      </c>
      <c r="B3827" t="s">
        <v>948</v>
      </c>
      <c r="C3827">
        <f>_xlfn.XLOOKUP(B3827,[2]itemList_221219!$B:$B,[2]itemList_221219!$A:$A)</f>
        <v>214000</v>
      </c>
      <c r="D3827">
        <v>10</v>
      </c>
      <c r="E3827">
        <v>5</v>
      </c>
      <c r="F3827">
        <v>0</v>
      </c>
      <c r="G3827" t="s">
        <v>19</v>
      </c>
      <c r="H3827" t="s">
        <v>995</v>
      </c>
      <c r="I3827">
        <v>3</v>
      </c>
      <c r="J3827" t="s">
        <v>1676</v>
      </c>
      <c r="K3827">
        <v>10137</v>
      </c>
      <c r="L3827">
        <v>1.0137</v>
      </c>
      <c r="M3827">
        <f>_xlfn.XLOOKUP(_xlfn.TEXTJOIN("|",0,D3827,G3827,H3827,I3827),[3]무기각인!$P$1340:$P$1705,[3]무기각인!$O$1340:$O$1705)</f>
        <v>1</v>
      </c>
      <c r="N3827">
        <v>1.37</v>
      </c>
    </row>
    <row r="3828" spans="1:14" x14ac:dyDescent="0.3">
      <c r="A3828" t="s">
        <v>1530</v>
      </c>
      <c r="B3828" t="s">
        <v>948</v>
      </c>
      <c r="C3828">
        <f>_xlfn.XLOOKUP(B3828,[2]itemList_221219!$B:$B,[2]itemList_221219!$A:$A)</f>
        <v>214000</v>
      </c>
      <c r="D3828">
        <v>10</v>
      </c>
      <c r="E3828">
        <v>5</v>
      </c>
      <c r="F3828">
        <v>0</v>
      </c>
      <c r="G3828" t="s">
        <v>19</v>
      </c>
      <c r="H3828" t="s">
        <v>995</v>
      </c>
      <c r="I3828">
        <v>4</v>
      </c>
      <c r="J3828" t="s">
        <v>1707</v>
      </c>
      <c r="K3828">
        <v>9876</v>
      </c>
      <c r="L3828">
        <v>0.98760000000000003</v>
      </c>
      <c r="M3828">
        <f>_xlfn.XLOOKUP(_xlfn.TEXTJOIN("|",0,D3828,G3828,H3828,I3828),[3]무기각인!$P$1340:$P$1705,[3]무기각인!$O$1340:$O$1705)</f>
        <v>1</v>
      </c>
      <c r="N3828">
        <v>1.24</v>
      </c>
    </row>
    <row r="3829" spans="1:14" x14ac:dyDescent="0.3">
      <c r="A3829" t="s">
        <v>1530</v>
      </c>
      <c r="B3829" t="s">
        <v>948</v>
      </c>
      <c r="C3829">
        <f>_xlfn.XLOOKUP(B3829,[2]itemList_221219!$B:$B,[2]itemList_221219!$A:$A)</f>
        <v>214000</v>
      </c>
      <c r="D3829">
        <v>10</v>
      </c>
      <c r="E3829">
        <v>5</v>
      </c>
      <c r="F3829">
        <v>2</v>
      </c>
      <c r="G3829" t="s">
        <v>964</v>
      </c>
      <c r="H3829" t="s">
        <v>995</v>
      </c>
      <c r="I3829">
        <v>2</v>
      </c>
      <c r="J3829" t="s">
        <v>1678</v>
      </c>
      <c r="K3829">
        <v>13322</v>
      </c>
      <c r="L3829">
        <v>1.3322000000000001</v>
      </c>
      <c r="M3829">
        <f>_xlfn.XLOOKUP(_xlfn.TEXTJOIN("|",0,D3829,G3829,H3829,I3829),[3]무기각인!$P$1340:$P$1705,[3]무기각인!$O$1340:$O$1705)</f>
        <v>1.3332999999999999</v>
      </c>
      <c r="N3829">
        <v>8.2500000000000004E-2</v>
      </c>
    </row>
    <row r="3830" spans="1:14" x14ac:dyDescent="0.3">
      <c r="A3830" t="s">
        <v>1530</v>
      </c>
      <c r="B3830" t="s">
        <v>948</v>
      </c>
      <c r="C3830">
        <f>_xlfn.XLOOKUP(B3830,[2]itemList_221219!$B:$B,[2]itemList_221219!$A:$A)</f>
        <v>214000</v>
      </c>
      <c r="D3830">
        <v>10</v>
      </c>
      <c r="E3830">
        <v>5</v>
      </c>
      <c r="F3830">
        <v>2</v>
      </c>
      <c r="G3830" t="s">
        <v>964</v>
      </c>
      <c r="H3830" t="s">
        <v>995</v>
      </c>
      <c r="I3830">
        <v>3</v>
      </c>
      <c r="J3830" t="s">
        <v>1679</v>
      </c>
      <c r="K3830">
        <v>13252</v>
      </c>
      <c r="L3830">
        <v>1.3251999999999999</v>
      </c>
      <c r="M3830">
        <f>_xlfn.XLOOKUP(_xlfn.TEXTJOIN("|",0,D3830,G3830,H3830,I3830),[3]무기각인!$P$1340:$P$1705,[3]무기각인!$O$1340:$O$1705)</f>
        <v>1.3332999999999999</v>
      </c>
      <c r="N3830">
        <v>0.60750000000000004</v>
      </c>
    </row>
    <row r="3831" spans="1:14" x14ac:dyDescent="0.3">
      <c r="A3831" t="s">
        <v>1530</v>
      </c>
      <c r="B3831" t="s">
        <v>948</v>
      </c>
      <c r="C3831">
        <f>_xlfn.XLOOKUP(B3831,[2]itemList_221219!$B:$B,[2]itemList_221219!$A:$A)</f>
        <v>214000</v>
      </c>
      <c r="D3831">
        <v>10</v>
      </c>
      <c r="E3831">
        <v>5</v>
      </c>
      <c r="F3831">
        <v>2</v>
      </c>
      <c r="G3831" t="s">
        <v>964</v>
      </c>
      <c r="H3831" t="s">
        <v>995</v>
      </c>
      <c r="I3831">
        <v>4</v>
      </c>
      <c r="J3831" t="s">
        <v>1708</v>
      </c>
      <c r="K3831">
        <v>13279</v>
      </c>
      <c r="L3831">
        <v>1.3279000000000001</v>
      </c>
      <c r="M3831">
        <f>_xlfn.XLOOKUP(_xlfn.TEXTJOIN("|",0,D3831,G3831,H3831,I3831),[3]무기각인!$P$1340:$P$1705,[3]무기각인!$O$1340:$O$1705)</f>
        <v>1.3332999999999999</v>
      </c>
      <c r="N3831">
        <v>0.40500000000000003</v>
      </c>
    </row>
    <row r="3832" spans="1:14" x14ac:dyDescent="0.3">
      <c r="A3832" t="s">
        <v>1530</v>
      </c>
      <c r="B3832" t="s">
        <v>948</v>
      </c>
      <c r="C3832">
        <f>_xlfn.XLOOKUP(B3832,[2]itemList_221219!$B:$B,[2]itemList_221219!$A:$A)</f>
        <v>214000</v>
      </c>
      <c r="D3832">
        <v>10</v>
      </c>
      <c r="E3832">
        <v>5</v>
      </c>
      <c r="F3832">
        <v>3</v>
      </c>
      <c r="G3832" t="s">
        <v>965</v>
      </c>
      <c r="H3832" t="s">
        <v>995</v>
      </c>
      <c r="I3832">
        <v>2</v>
      </c>
      <c r="J3832" t="s">
        <v>1681</v>
      </c>
      <c r="K3832">
        <v>13111</v>
      </c>
      <c r="L3832">
        <v>1.3110999999999999</v>
      </c>
      <c r="M3832">
        <f>_xlfn.XLOOKUP(_xlfn.TEXTJOIN("|",0,D3832,G3832,H3832,I3832),[3]무기각인!$P$1340:$P$1705,[3]무기각인!$O$1340:$O$1705)</f>
        <v>1.3332999999999999</v>
      </c>
      <c r="N3832">
        <v>1.665</v>
      </c>
    </row>
    <row r="3833" spans="1:14" x14ac:dyDescent="0.3">
      <c r="A3833" t="s">
        <v>1530</v>
      </c>
      <c r="B3833" t="s">
        <v>948</v>
      </c>
      <c r="C3833">
        <f>_xlfn.XLOOKUP(B3833,[2]itemList_221219!$B:$B,[2]itemList_221219!$A:$A)</f>
        <v>214000</v>
      </c>
      <c r="D3833">
        <v>10</v>
      </c>
      <c r="E3833">
        <v>5</v>
      </c>
      <c r="F3833">
        <v>3</v>
      </c>
      <c r="G3833" t="s">
        <v>965</v>
      </c>
      <c r="H3833" t="s">
        <v>995</v>
      </c>
      <c r="I3833">
        <v>3</v>
      </c>
      <c r="J3833" t="s">
        <v>1682</v>
      </c>
      <c r="K3833">
        <v>13411</v>
      </c>
      <c r="L3833">
        <v>1.3411</v>
      </c>
      <c r="M3833">
        <f>_xlfn.XLOOKUP(_xlfn.TEXTJOIN("|",0,D3833,G3833,H3833,I3833),[3]무기각인!$P$1340:$P$1705,[3]무기각인!$O$1340:$O$1705)</f>
        <v>1.3332999999999999</v>
      </c>
      <c r="N3833">
        <v>0.58499999999999996</v>
      </c>
    </row>
    <row r="3834" spans="1:14" x14ac:dyDescent="0.3">
      <c r="A3834" t="s">
        <v>1530</v>
      </c>
      <c r="B3834" t="s">
        <v>948</v>
      </c>
      <c r="C3834">
        <f>_xlfn.XLOOKUP(B3834,[2]itemList_221219!$B:$B,[2]itemList_221219!$A:$A)</f>
        <v>214000</v>
      </c>
      <c r="D3834">
        <v>10</v>
      </c>
      <c r="E3834">
        <v>5</v>
      </c>
      <c r="F3834">
        <v>3</v>
      </c>
      <c r="G3834" t="s">
        <v>965</v>
      </c>
      <c r="H3834" t="s">
        <v>995</v>
      </c>
      <c r="I3834">
        <v>4</v>
      </c>
      <c r="J3834" t="s">
        <v>1709</v>
      </c>
      <c r="K3834">
        <v>13133</v>
      </c>
      <c r="L3834">
        <v>1.3132999999999999</v>
      </c>
      <c r="M3834">
        <f>_xlfn.XLOOKUP(_xlfn.TEXTJOIN("|",0,D3834,G3834,H3834,I3834),[3]무기각인!$P$1340:$P$1705,[3]무기각인!$O$1340:$O$1705)</f>
        <v>1.3332999999999999</v>
      </c>
      <c r="N3834">
        <v>1.5</v>
      </c>
    </row>
    <row r="3835" spans="1:14" x14ac:dyDescent="0.3">
      <c r="A3835" t="s">
        <v>1530</v>
      </c>
      <c r="B3835" t="s">
        <v>948</v>
      </c>
      <c r="C3835">
        <f>_xlfn.XLOOKUP(B3835,[2]itemList_221219!$B:$B,[2]itemList_221219!$A:$A)</f>
        <v>214000</v>
      </c>
      <c r="D3835">
        <v>10</v>
      </c>
      <c r="E3835">
        <v>5</v>
      </c>
      <c r="F3835">
        <v>4</v>
      </c>
      <c r="G3835" t="s">
        <v>47</v>
      </c>
      <c r="H3835" t="s">
        <v>995</v>
      </c>
      <c r="I3835">
        <v>2</v>
      </c>
      <c r="J3835" t="s">
        <v>1684</v>
      </c>
      <c r="K3835">
        <v>13311</v>
      </c>
      <c r="L3835">
        <v>1.3310999999999999</v>
      </c>
      <c r="M3835">
        <f>_xlfn.XLOOKUP(_xlfn.TEXTJOIN("|",0,D3835,G3835,H3835,I3835),[3]무기각인!$P$1340:$P$1705,[3]무기각인!$O$1340:$O$1705)</f>
        <v>1.3332999999999999</v>
      </c>
      <c r="N3835">
        <v>0.16500000000000001</v>
      </c>
    </row>
    <row r="3836" spans="1:14" x14ac:dyDescent="0.3">
      <c r="A3836" t="s">
        <v>1530</v>
      </c>
      <c r="B3836" t="s">
        <v>948</v>
      </c>
      <c r="C3836">
        <f>_xlfn.XLOOKUP(B3836,[2]itemList_221219!$B:$B,[2]itemList_221219!$A:$A)</f>
        <v>214000</v>
      </c>
      <c r="D3836">
        <v>10</v>
      </c>
      <c r="E3836">
        <v>5</v>
      </c>
      <c r="F3836">
        <v>4</v>
      </c>
      <c r="G3836" t="s">
        <v>47</v>
      </c>
      <c r="H3836" t="s">
        <v>995</v>
      </c>
      <c r="I3836">
        <v>3</v>
      </c>
      <c r="J3836" t="s">
        <v>1685</v>
      </c>
      <c r="K3836">
        <v>13260</v>
      </c>
      <c r="L3836">
        <v>1.3260000000000001</v>
      </c>
      <c r="M3836">
        <f>_xlfn.XLOOKUP(_xlfn.TEXTJOIN("|",0,D3836,G3836,H3836,I3836),[3]무기각인!$P$1340:$P$1705,[3]무기각인!$O$1340:$O$1705)</f>
        <v>1.3332999999999999</v>
      </c>
      <c r="N3836">
        <v>0.54749999999999999</v>
      </c>
    </row>
    <row r="3837" spans="1:14" x14ac:dyDescent="0.3">
      <c r="A3837" t="s">
        <v>1530</v>
      </c>
      <c r="B3837" t="s">
        <v>948</v>
      </c>
      <c r="C3837">
        <f>_xlfn.XLOOKUP(B3837,[2]itemList_221219!$B:$B,[2]itemList_221219!$A:$A)</f>
        <v>214000</v>
      </c>
      <c r="D3837">
        <v>10</v>
      </c>
      <c r="E3837">
        <v>5</v>
      </c>
      <c r="F3837">
        <v>4</v>
      </c>
      <c r="G3837" t="s">
        <v>47</v>
      </c>
      <c r="H3837" t="s">
        <v>995</v>
      </c>
      <c r="I3837">
        <v>4</v>
      </c>
      <c r="J3837" t="s">
        <v>1710</v>
      </c>
      <c r="K3837">
        <v>13359</v>
      </c>
      <c r="L3837">
        <v>1.3359000000000001</v>
      </c>
      <c r="M3837">
        <f>_xlfn.XLOOKUP(_xlfn.TEXTJOIN("|",0,D3837,G3837,H3837,I3837),[3]무기각인!$P$1340:$P$1705,[3]무기각인!$O$1340:$O$1705)</f>
        <v>1.3332999999999999</v>
      </c>
      <c r="N3837">
        <v>0.19500000000000001</v>
      </c>
    </row>
    <row r="3838" spans="1:14" x14ac:dyDescent="0.3">
      <c r="A3838" t="s">
        <v>1530</v>
      </c>
      <c r="B3838" t="s">
        <v>948</v>
      </c>
      <c r="C3838">
        <f>_xlfn.XLOOKUP(B3838,[2]itemList_221219!$B:$B,[2]itemList_221219!$A:$A)</f>
        <v>214000</v>
      </c>
      <c r="D3838">
        <v>10</v>
      </c>
      <c r="E3838">
        <v>5</v>
      </c>
      <c r="F3838">
        <v>5</v>
      </c>
      <c r="G3838" t="s">
        <v>966</v>
      </c>
      <c r="H3838" t="s">
        <v>995</v>
      </c>
      <c r="I3838">
        <v>2</v>
      </c>
      <c r="J3838" t="s">
        <v>1687</v>
      </c>
      <c r="K3838">
        <v>13287</v>
      </c>
      <c r="L3838">
        <v>1.3287</v>
      </c>
      <c r="M3838">
        <f>_xlfn.XLOOKUP(_xlfn.TEXTJOIN("|",0,D3838,G3838,H3838,I3838),[3]무기각인!$P$1340:$P$1705,[3]무기각인!$O$1340:$O$1705)</f>
        <v>1.3332999999999999</v>
      </c>
      <c r="N3838">
        <v>0.34499999999999997</v>
      </c>
    </row>
    <row r="3839" spans="1:14" x14ac:dyDescent="0.3">
      <c r="A3839" t="s">
        <v>1530</v>
      </c>
      <c r="B3839" t="s">
        <v>948</v>
      </c>
      <c r="C3839">
        <f>_xlfn.XLOOKUP(B3839,[2]itemList_221219!$B:$B,[2]itemList_221219!$A:$A)</f>
        <v>214000</v>
      </c>
      <c r="D3839">
        <v>10</v>
      </c>
      <c r="E3839">
        <v>5</v>
      </c>
      <c r="F3839">
        <v>5</v>
      </c>
      <c r="G3839" t="s">
        <v>966</v>
      </c>
      <c r="H3839" t="s">
        <v>995</v>
      </c>
      <c r="I3839">
        <v>3</v>
      </c>
      <c r="J3839" t="s">
        <v>1688</v>
      </c>
      <c r="K3839">
        <v>13382</v>
      </c>
      <c r="L3839">
        <v>1.3382000000000001</v>
      </c>
      <c r="M3839">
        <f>_xlfn.XLOOKUP(_xlfn.TEXTJOIN("|",0,D3839,G3839,H3839,I3839),[3]무기각인!$P$1340:$P$1705,[3]무기각인!$O$1340:$O$1705)</f>
        <v>1.3332999999999999</v>
      </c>
      <c r="N3839">
        <v>0.36749999999999999</v>
      </c>
    </row>
    <row r="3840" spans="1:14" x14ac:dyDescent="0.3">
      <c r="A3840" t="s">
        <v>1530</v>
      </c>
      <c r="B3840" t="s">
        <v>948</v>
      </c>
      <c r="C3840">
        <f>_xlfn.XLOOKUP(B3840,[2]itemList_221219!$B:$B,[2]itemList_221219!$A:$A)</f>
        <v>214000</v>
      </c>
      <c r="D3840">
        <v>10</v>
      </c>
      <c r="E3840">
        <v>5</v>
      </c>
      <c r="F3840">
        <v>5</v>
      </c>
      <c r="G3840" t="s">
        <v>966</v>
      </c>
      <c r="H3840" t="s">
        <v>995</v>
      </c>
      <c r="I3840">
        <v>4</v>
      </c>
      <c r="J3840" t="s">
        <v>1711</v>
      </c>
      <c r="K3840">
        <v>13296</v>
      </c>
      <c r="L3840">
        <v>1.3295999999999999</v>
      </c>
      <c r="M3840">
        <f>_xlfn.XLOOKUP(_xlfn.TEXTJOIN("|",0,D3840,G3840,H3840,I3840),[3]무기각인!$P$1340:$P$1705,[3]무기각인!$O$1340:$O$1705)</f>
        <v>1.3332999999999999</v>
      </c>
      <c r="N3840">
        <v>0.27750000000000002</v>
      </c>
    </row>
    <row r="3841" spans="1:14" x14ac:dyDescent="0.3">
      <c r="A3841" t="s">
        <v>1530</v>
      </c>
      <c r="B3841" t="s">
        <v>948</v>
      </c>
      <c r="C3841">
        <f>_xlfn.XLOOKUP(B3841,[2]itemList_221219!$B:$B,[2]itemList_221219!$A:$A)</f>
        <v>214000</v>
      </c>
      <c r="D3841">
        <v>10</v>
      </c>
      <c r="E3841">
        <v>13</v>
      </c>
      <c r="F3841">
        <v>0</v>
      </c>
      <c r="G3841" t="s">
        <v>19</v>
      </c>
      <c r="H3841" t="s">
        <v>968</v>
      </c>
      <c r="I3841">
        <v>2</v>
      </c>
      <c r="J3841" t="s">
        <v>1251</v>
      </c>
      <c r="K3841">
        <v>3896</v>
      </c>
      <c r="L3841">
        <v>0.3896</v>
      </c>
      <c r="M3841">
        <f>_xlfn.XLOOKUP(_xlfn.TEXTJOIN("|",0,D3841,G3841,H3841,I3841),[3]무기각인!$P$1340:$P$1705,[3]무기각인!$O$1340:$O$1705)</f>
        <v>0.4</v>
      </c>
      <c r="N3841">
        <v>2.6</v>
      </c>
    </row>
    <row r="3842" spans="1:14" x14ac:dyDescent="0.3">
      <c r="A3842" t="s">
        <v>1530</v>
      </c>
      <c r="B3842" t="s">
        <v>948</v>
      </c>
      <c r="C3842">
        <f>_xlfn.XLOOKUP(B3842,[2]itemList_221219!$B:$B,[2]itemList_221219!$A:$A)</f>
        <v>214000</v>
      </c>
      <c r="D3842">
        <v>10</v>
      </c>
      <c r="E3842">
        <v>13</v>
      </c>
      <c r="F3842">
        <v>0</v>
      </c>
      <c r="G3842" t="s">
        <v>19</v>
      </c>
      <c r="H3842" t="s">
        <v>968</v>
      </c>
      <c r="I3842">
        <v>3</v>
      </c>
      <c r="J3842" t="s">
        <v>1252</v>
      </c>
      <c r="K3842">
        <v>4097</v>
      </c>
      <c r="L3842">
        <v>0.40970000000000001</v>
      </c>
      <c r="M3842">
        <f>_xlfn.XLOOKUP(_xlfn.TEXTJOIN("|",0,D3842,G3842,H3842,I3842),[3]무기각인!$P$1340:$P$1705,[3]무기각인!$O$1340:$O$1705)</f>
        <v>0.4</v>
      </c>
      <c r="N3842">
        <v>2.4249999999999998</v>
      </c>
    </row>
    <row r="3843" spans="1:14" x14ac:dyDescent="0.3">
      <c r="A3843" t="s">
        <v>1530</v>
      </c>
      <c r="B3843" t="s">
        <v>948</v>
      </c>
      <c r="C3843">
        <f>_xlfn.XLOOKUP(B3843,[2]itemList_221219!$B:$B,[2]itemList_221219!$A:$A)</f>
        <v>214000</v>
      </c>
      <c r="D3843">
        <v>10</v>
      </c>
      <c r="E3843">
        <v>13</v>
      </c>
      <c r="F3843">
        <v>0</v>
      </c>
      <c r="G3843" t="s">
        <v>19</v>
      </c>
      <c r="H3843" t="s">
        <v>968</v>
      </c>
      <c r="I3843">
        <v>4</v>
      </c>
      <c r="J3843" t="s">
        <v>1253</v>
      </c>
      <c r="K3843">
        <v>4059</v>
      </c>
      <c r="L3843">
        <v>0.40589999999999998</v>
      </c>
      <c r="M3843">
        <f>_xlfn.XLOOKUP(_xlfn.TEXTJOIN("|",0,D3843,G3843,H3843,I3843),[3]무기각인!$P$1340:$P$1705,[3]무기각인!$O$1340:$O$1705)</f>
        <v>0.4</v>
      </c>
      <c r="N3843">
        <v>1.4750000000000001</v>
      </c>
    </row>
    <row r="3844" spans="1:14" x14ac:dyDescent="0.3">
      <c r="A3844" t="s">
        <v>1530</v>
      </c>
      <c r="B3844" t="s">
        <v>948</v>
      </c>
      <c r="C3844">
        <f>_xlfn.XLOOKUP(B3844,[2]itemList_221219!$B:$B,[2]itemList_221219!$A:$A)</f>
        <v>214000</v>
      </c>
      <c r="D3844">
        <v>10</v>
      </c>
      <c r="E3844">
        <v>13</v>
      </c>
      <c r="F3844">
        <v>0</v>
      </c>
      <c r="G3844" t="s">
        <v>19</v>
      </c>
      <c r="H3844" t="s">
        <v>968</v>
      </c>
      <c r="I3844">
        <v>5</v>
      </c>
      <c r="J3844" t="s">
        <v>1254</v>
      </c>
      <c r="K3844">
        <v>3988</v>
      </c>
      <c r="L3844">
        <v>0.39879999999999999</v>
      </c>
      <c r="M3844">
        <f>_xlfn.XLOOKUP(_xlfn.TEXTJOIN("|",0,D3844,G3844,H3844,I3844),[3]무기각인!$P$1340:$P$1705,[3]무기각인!$O$1340:$O$1705)</f>
        <v>0.4</v>
      </c>
      <c r="N3844">
        <v>0.3</v>
      </c>
    </row>
    <row r="3845" spans="1:14" x14ac:dyDescent="0.3">
      <c r="A3845" t="s">
        <v>1530</v>
      </c>
      <c r="B3845" t="s">
        <v>948</v>
      </c>
      <c r="C3845">
        <f>_xlfn.XLOOKUP(B3845,[2]itemList_221219!$B:$B,[2]itemList_221219!$A:$A)</f>
        <v>214000</v>
      </c>
      <c r="D3845">
        <v>10</v>
      </c>
      <c r="E3845">
        <v>13</v>
      </c>
      <c r="F3845">
        <v>0</v>
      </c>
      <c r="G3845" t="s">
        <v>19</v>
      </c>
      <c r="H3845" t="s">
        <v>968</v>
      </c>
      <c r="I3845">
        <v>6</v>
      </c>
      <c r="J3845" t="s">
        <v>1541</v>
      </c>
      <c r="K3845">
        <v>4023</v>
      </c>
      <c r="L3845">
        <v>0.40229999999999999</v>
      </c>
      <c r="M3845">
        <f>_xlfn.XLOOKUP(_xlfn.TEXTJOIN("|",0,D3845,G3845,H3845,I3845),[3]무기각인!$P$1340:$P$1705,[3]무기각인!$O$1340:$O$1705)</f>
        <v>0.4</v>
      </c>
      <c r="N3845">
        <v>0.57499999999999996</v>
      </c>
    </row>
    <row r="3846" spans="1:14" x14ac:dyDescent="0.3">
      <c r="A3846" t="s">
        <v>1530</v>
      </c>
      <c r="B3846" t="s">
        <v>948</v>
      </c>
      <c r="C3846">
        <f>_xlfn.XLOOKUP(B3846,[2]itemList_221219!$B:$B,[2]itemList_221219!$A:$A)</f>
        <v>214000</v>
      </c>
      <c r="D3846">
        <v>10</v>
      </c>
      <c r="E3846">
        <v>13</v>
      </c>
      <c r="F3846">
        <v>2</v>
      </c>
      <c r="G3846" t="s">
        <v>964</v>
      </c>
      <c r="H3846" t="s">
        <v>968</v>
      </c>
      <c r="I3846">
        <v>2</v>
      </c>
      <c r="J3846" t="s">
        <v>1256</v>
      </c>
      <c r="K3846">
        <v>7969</v>
      </c>
      <c r="L3846">
        <v>0.79690000000000005</v>
      </c>
      <c r="M3846">
        <f>_xlfn.XLOOKUP(_xlfn.TEXTJOIN("|",0,D3846,G3846,H3846,I3846),[3]무기각인!$P$1340:$P$1705,[3]무기각인!$O$1340:$O$1705)</f>
        <v>0.8</v>
      </c>
      <c r="N3846">
        <v>0.38750000000000001</v>
      </c>
    </row>
    <row r="3847" spans="1:14" x14ac:dyDescent="0.3">
      <c r="A3847" t="s">
        <v>1530</v>
      </c>
      <c r="B3847" t="s">
        <v>948</v>
      </c>
      <c r="C3847">
        <f>_xlfn.XLOOKUP(B3847,[2]itemList_221219!$B:$B,[2]itemList_221219!$A:$A)</f>
        <v>214000</v>
      </c>
      <c r="D3847">
        <v>10</v>
      </c>
      <c r="E3847">
        <v>13</v>
      </c>
      <c r="F3847">
        <v>2</v>
      </c>
      <c r="G3847" t="s">
        <v>964</v>
      </c>
      <c r="H3847" t="s">
        <v>968</v>
      </c>
      <c r="I3847">
        <v>3</v>
      </c>
      <c r="J3847" t="s">
        <v>1257</v>
      </c>
      <c r="K3847">
        <v>8100</v>
      </c>
      <c r="L3847">
        <v>0.81</v>
      </c>
      <c r="M3847">
        <f>_xlfn.XLOOKUP(_xlfn.TEXTJOIN("|",0,D3847,G3847,H3847,I3847),[3]무기각인!$P$1340:$P$1705,[3]무기각인!$O$1340:$O$1705)</f>
        <v>0.8</v>
      </c>
      <c r="N3847">
        <v>1.25</v>
      </c>
    </row>
    <row r="3848" spans="1:14" x14ac:dyDescent="0.3">
      <c r="A3848" t="s">
        <v>1530</v>
      </c>
      <c r="B3848" t="s">
        <v>948</v>
      </c>
      <c r="C3848">
        <f>_xlfn.XLOOKUP(B3848,[2]itemList_221219!$B:$B,[2]itemList_221219!$A:$A)</f>
        <v>214000</v>
      </c>
      <c r="D3848">
        <v>10</v>
      </c>
      <c r="E3848">
        <v>13</v>
      </c>
      <c r="F3848">
        <v>2</v>
      </c>
      <c r="G3848" t="s">
        <v>964</v>
      </c>
      <c r="H3848" t="s">
        <v>968</v>
      </c>
      <c r="I3848">
        <v>4</v>
      </c>
      <c r="J3848" t="s">
        <v>1258</v>
      </c>
      <c r="K3848">
        <v>7909</v>
      </c>
      <c r="L3848">
        <v>0.79090000000000005</v>
      </c>
      <c r="M3848">
        <f>_xlfn.XLOOKUP(_xlfn.TEXTJOIN("|",0,D3848,G3848,H3848,I3848),[3]무기각인!$P$1340:$P$1705,[3]무기각인!$O$1340:$O$1705)</f>
        <v>0.8</v>
      </c>
      <c r="N3848">
        <v>1.1375</v>
      </c>
    </row>
    <row r="3849" spans="1:14" x14ac:dyDescent="0.3">
      <c r="A3849" t="s">
        <v>1530</v>
      </c>
      <c r="B3849" t="s">
        <v>948</v>
      </c>
      <c r="C3849">
        <f>_xlfn.XLOOKUP(B3849,[2]itemList_221219!$B:$B,[2]itemList_221219!$A:$A)</f>
        <v>214000</v>
      </c>
      <c r="D3849">
        <v>10</v>
      </c>
      <c r="E3849">
        <v>13</v>
      </c>
      <c r="F3849">
        <v>2</v>
      </c>
      <c r="G3849" t="s">
        <v>964</v>
      </c>
      <c r="H3849" t="s">
        <v>968</v>
      </c>
      <c r="I3849">
        <v>5</v>
      </c>
      <c r="J3849" t="s">
        <v>1259</v>
      </c>
      <c r="K3849">
        <v>7905</v>
      </c>
      <c r="L3849">
        <v>0.79049999999999998</v>
      </c>
      <c r="M3849">
        <f>_xlfn.XLOOKUP(_xlfn.TEXTJOIN("|",0,D3849,G3849,H3849,I3849),[3]무기각인!$P$1340:$P$1705,[3]무기각인!$O$1340:$O$1705)</f>
        <v>0.8</v>
      </c>
      <c r="N3849">
        <v>1.1875</v>
      </c>
    </row>
    <row r="3850" spans="1:14" x14ac:dyDescent="0.3">
      <c r="A3850" t="s">
        <v>1530</v>
      </c>
      <c r="B3850" t="s">
        <v>948</v>
      </c>
      <c r="C3850">
        <f>_xlfn.XLOOKUP(B3850,[2]itemList_221219!$B:$B,[2]itemList_221219!$A:$A)</f>
        <v>214000</v>
      </c>
      <c r="D3850">
        <v>10</v>
      </c>
      <c r="E3850">
        <v>13</v>
      </c>
      <c r="F3850">
        <v>2</v>
      </c>
      <c r="G3850" t="s">
        <v>964</v>
      </c>
      <c r="H3850" t="s">
        <v>968</v>
      </c>
      <c r="I3850">
        <v>6</v>
      </c>
      <c r="J3850" t="s">
        <v>1542</v>
      </c>
      <c r="K3850">
        <v>7973</v>
      </c>
      <c r="L3850">
        <v>0.79730000000000001</v>
      </c>
      <c r="M3850">
        <f>_xlfn.XLOOKUP(_xlfn.TEXTJOIN("|",0,D3850,G3850,H3850,I3850),[3]무기각인!$P$1340:$P$1705,[3]무기각인!$O$1340:$O$1705)</f>
        <v>0.8</v>
      </c>
      <c r="N3850">
        <v>0.33750000000000002</v>
      </c>
    </row>
    <row r="3851" spans="1:14" x14ac:dyDescent="0.3">
      <c r="A3851" t="s">
        <v>1530</v>
      </c>
      <c r="B3851" t="s">
        <v>948</v>
      </c>
      <c r="C3851">
        <f>_xlfn.XLOOKUP(B3851,[2]itemList_221219!$B:$B,[2]itemList_221219!$A:$A)</f>
        <v>214000</v>
      </c>
      <c r="D3851">
        <v>10</v>
      </c>
      <c r="E3851">
        <v>13</v>
      </c>
      <c r="F3851">
        <v>3</v>
      </c>
      <c r="G3851" t="s">
        <v>965</v>
      </c>
      <c r="H3851" t="s">
        <v>968</v>
      </c>
      <c r="I3851">
        <v>2</v>
      </c>
      <c r="J3851" t="s">
        <v>1261</v>
      </c>
      <c r="K3851">
        <v>7896</v>
      </c>
      <c r="L3851">
        <v>0.78959999999999997</v>
      </c>
      <c r="M3851">
        <f>_xlfn.XLOOKUP(_xlfn.TEXTJOIN("|",0,D3851,G3851,H3851,I3851),[3]무기각인!$P$1340:$P$1705,[3]무기각인!$O$1340:$O$1705)</f>
        <v>0.8</v>
      </c>
      <c r="N3851">
        <v>1.3</v>
      </c>
    </row>
    <row r="3852" spans="1:14" x14ac:dyDescent="0.3">
      <c r="A3852" t="s">
        <v>1530</v>
      </c>
      <c r="B3852" t="s">
        <v>948</v>
      </c>
      <c r="C3852">
        <f>_xlfn.XLOOKUP(B3852,[2]itemList_221219!$B:$B,[2]itemList_221219!$A:$A)</f>
        <v>214000</v>
      </c>
      <c r="D3852">
        <v>10</v>
      </c>
      <c r="E3852">
        <v>13</v>
      </c>
      <c r="F3852">
        <v>3</v>
      </c>
      <c r="G3852" t="s">
        <v>965</v>
      </c>
      <c r="H3852" t="s">
        <v>968</v>
      </c>
      <c r="I3852">
        <v>3</v>
      </c>
      <c r="J3852" t="s">
        <v>1262</v>
      </c>
      <c r="K3852">
        <v>7965</v>
      </c>
      <c r="L3852">
        <v>0.79649999999999999</v>
      </c>
      <c r="M3852">
        <f>_xlfn.XLOOKUP(_xlfn.TEXTJOIN("|",0,D3852,G3852,H3852,I3852),[3]무기각인!$P$1340:$P$1705,[3]무기각인!$O$1340:$O$1705)</f>
        <v>0.8</v>
      </c>
      <c r="N3852">
        <v>0.4375</v>
      </c>
    </row>
    <row r="3853" spans="1:14" x14ac:dyDescent="0.3">
      <c r="A3853" t="s">
        <v>1530</v>
      </c>
      <c r="B3853" t="s">
        <v>948</v>
      </c>
      <c r="C3853">
        <f>_xlfn.XLOOKUP(B3853,[2]itemList_221219!$B:$B,[2]itemList_221219!$A:$A)</f>
        <v>214000</v>
      </c>
      <c r="D3853">
        <v>10</v>
      </c>
      <c r="E3853">
        <v>13</v>
      </c>
      <c r="F3853">
        <v>3</v>
      </c>
      <c r="G3853" t="s">
        <v>965</v>
      </c>
      <c r="H3853" t="s">
        <v>968</v>
      </c>
      <c r="I3853">
        <v>4</v>
      </c>
      <c r="J3853" t="s">
        <v>1263</v>
      </c>
      <c r="K3853">
        <v>8024</v>
      </c>
      <c r="L3853">
        <v>0.8024</v>
      </c>
      <c r="M3853">
        <f>_xlfn.XLOOKUP(_xlfn.TEXTJOIN("|",0,D3853,G3853,H3853,I3853),[3]무기각인!$P$1340:$P$1705,[3]무기각인!$O$1340:$O$1705)</f>
        <v>0.8</v>
      </c>
      <c r="N3853">
        <v>0.3</v>
      </c>
    </row>
    <row r="3854" spans="1:14" x14ac:dyDescent="0.3">
      <c r="A3854" t="s">
        <v>1530</v>
      </c>
      <c r="B3854" t="s">
        <v>948</v>
      </c>
      <c r="C3854">
        <f>_xlfn.XLOOKUP(B3854,[2]itemList_221219!$B:$B,[2]itemList_221219!$A:$A)</f>
        <v>214000</v>
      </c>
      <c r="D3854">
        <v>10</v>
      </c>
      <c r="E3854">
        <v>13</v>
      </c>
      <c r="F3854">
        <v>3</v>
      </c>
      <c r="G3854" t="s">
        <v>965</v>
      </c>
      <c r="H3854" t="s">
        <v>968</v>
      </c>
      <c r="I3854">
        <v>5</v>
      </c>
      <c r="J3854" t="s">
        <v>1264</v>
      </c>
      <c r="K3854">
        <v>7982</v>
      </c>
      <c r="L3854">
        <v>0.79820000000000002</v>
      </c>
      <c r="M3854">
        <f>_xlfn.XLOOKUP(_xlfn.TEXTJOIN("|",0,D3854,G3854,H3854,I3854),[3]무기각인!$P$1340:$P$1705,[3]무기각인!$O$1340:$O$1705)</f>
        <v>0.8</v>
      </c>
      <c r="N3854">
        <v>0.22500000000000001</v>
      </c>
    </row>
    <row r="3855" spans="1:14" x14ac:dyDescent="0.3">
      <c r="A3855" t="s">
        <v>1530</v>
      </c>
      <c r="B3855" t="s">
        <v>948</v>
      </c>
      <c r="C3855">
        <f>_xlfn.XLOOKUP(B3855,[2]itemList_221219!$B:$B,[2]itemList_221219!$A:$A)</f>
        <v>214000</v>
      </c>
      <c r="D3855">
        <v>10</v>
      </c>
      <c r="E3855">
        <v>13</v>
      </c>
      <c r="F3855">
        <v>3</v>
      </c>
      <c r="G3855" t="s">
        <v>965</v>
      </c>
      <c r="H3855" t="s">
        <v>968</v>
      </c>
      <c r="I3855">
        <v>6</v>
      </c>
      <c r="J3855" t="s">
        <v>1543</v>
      </c>
      <c r="K3855">
        <v>8021</v>
      </c>
      <c r="L3855">
        <v>0.80210000000000004</v>
      </c>
      <c r="M3855">
        <f>_xlfn.XLOOKUP(_xlfn.TEXTJOIN("|",0,D3855,G3855,H3855,I3855),[3]무기각인!$P$1340:$P$1705,[3]무기각인!$O$1340:$O$1705)</f>
        <v>0.8</v>
      </c>
      <c r="N3855">
        <v>0.26250000000000001</v>
      </c>
    </row>
    <row r="3856" spans="1:14" x14ac:dyDescent="0.3">
      <c r="A3856" t="s">
        <v>1530</v>
      </c>
      <c r="B3856" t="s">
        <v>948</v>
      </c>
      <c r="C3856">
        <f>_xlfn.XLOOKUP(B3856,[2]itemList_221219!$B:$B,[2]itemList_221219!$A:$A)</f>
        <v>214000</v>
      </c>
      <c r="D3856">
        <v>10</v>
      </c>
      <c r="E3856">
        <v>13</v>
      </c>
      <c r="F3856">
        <v>4</v>
      </c>
      <c r="G3856" t="s">
        <v>47</v>
      </c>
      <c r="H3856" t="s">
        <v>968</v>
      </c>
      <c r="I3856">
        <v>2</v>
      </c>
      <c r="J3856" t="s">
        <v>1266</v>
      </c>
      <c r="K3856">
        <v>8162</v>
      </c>
      <c r="L3856">
        <v>0.81620000000000004</v>
      </c>
      <c r="M3856">
        <f>_xlfn.XLOOKUP(_xlfn.TEXTJOIN("|",0,D3856,G3856,H3856,I3856),[3]무기각인!$P$1340:$P$1705,[3]무기각인!$O$1340:$O$1705)</f>
        <v>0.8</v>
      </c>
      <c r="N3856">
        <v>2.0249999999999999</v>
      </c>
    </row>
    <row r="3857" spans="1:14" x14ac:dyDescent="0.3">
      <c r="A3857" t="s">
        <v>1530</v>
      </c>
      <c r="B3857" t="s">
        <v>948</v>
      </c>
      <c r="C3857">
        <f>_xlfn.XLOOKUP(B3857,[2]itemList_221219!$B:$B,[2]itemList_221219!$A:$A)</f>
        <v>214000</v>
      </c>
      <c r="D3857">
        <v>10</v>
      </c>
      <c r="E3857">
        <v>13</v>
      </c>
      <c r="F3857">
        <v>4</v>
      </c>
      <c r="G3857" t="s">
        <v>47</v>
      </c>
      <c r="H3857" t="s">
        <v>968</v>
      </c>
      <c r="I3857">
        <v>3</v>
      </c>
      <c r="J3857" t="s">
        <v>1267</v>
      </c>
      <c r="K3857">
        <v>8151</v>
      </c>
      <c r="L3857">
        <v>0.81510000000000005</v>
      </c>
      <c r="M3857">
        <f>_xlfn.XLOOKUP(_xlfn.TEXTJOIN("|",0,D3857,G3857,H3857,I3857),[3]무기각인!$P$1340:$P$1705,[3]무기각인!$O$1340:$O$1705)</f>
        <v>0.8</v>
      </c>
      <c r="N3857">
        <v>1.8875</v>
      </c>
    </row>
    <row r="3858" spans="1:14" x14ac:dyDescent="0.3">
      <c r="A3858" t="s">
        <v>1530</v>
      </c>
      <c r="B3858" t="s">
        <v>948</v>
      </c>
      <c r="C3858">
        <f>_xlfn.XLOOKUP(B3858,[2]itemList_221219!$B:$B,[2]itemList_221219!$A:$A)</f>
        <v>214000</v>
      </c>
      <c r="D3858">
        <v>10</v>
      </c>
      <c r="E3858">
        <v>13</v>
      </c>
      <c r="F3858">
        <v>4</v>
      </c>
      <c r="G3858" t="s">
        <v>47</v>
      </c>
      <c r="H3858" t="s">
        <v>968</v>
      </c>
      <c r="I3858">
        <v>4</v>
      </c>
      <c r="J3858" t="s">
        <v>1268</v>
      </c>
      <c r="K3858">
        <v>7999</v>
      </c>
      <c r="L3858">
        <v>0.79990000000000006</v>
      </c>
      <c r="M3858">
        <f>_xlfn.XLOOKUP(_xlfn.TEXTJOIN("|",0,D3858,G3858,H3858,I3858),[3]무기각인!$P$1340:$P$1705,[3]무기각인!$O$1340:$O$1705)</f>
        <v>0.8</v>
      </c>
      <c r="N3858">
        <v>1.2500000000000001E-2</v>
      </c>
    </row>
    <row r="3859" spans="1:14" x14ac:dyDescent="0.3">
      <c r="A3859" t="s">
        <v>1530</v>
      </c>
      <c r="B3859" t="s">
        <v>948</v>
      </c>
      <c r="C3859">
        <f>_xlfn.XLOOKUP(B3859,[2]itemList_221219!$B:$B,[2]itemList_221219!$A:$A)</f>
        <v>214000</v>
      </c>
      <c r="D3859">
        <v>10</v>
      </c>
      <c r="E3859">
        <v>13</v>
      </c>
      <c r="F3859">
        <v>4</v>
      </c>
      <c r="G3859" t="s">
        <v>47</v>
      </c>
      <c r="H3859" t="s">
        <v>968</v>
      </c>
      <c r="I3859">
        <v>5</v>
      </c>
      <c r="J3859" t="s">
        <v>1269</v>
      </c>
      <c r="K3859">
        <v>7833</v>
      </c>
      <c r="L3859">
        <v>0.7833</v>
      </c>
      <c r="M3859">
        <f>_xlfn.XLOOKUP(_xlfn.TEXTJOIN("|",0,D3859,G3859,H3859,I3859),[3]무기각인!$P$1340:$P$1705,[3]무기각인!$O$1340:$O$1705)</f>
        <v>0.8</v>
      </c>
      <c r="N3859">
        <v>2.0874999999999999</v>
      </c>
    </row>
    <row r="3860" spans="1:14" x14ac:dyDescent="0.3">
      <c r="A3860" t="s">
        <v>1530</v>
      </c>
      <c r="B3860" t="s">
        <v>948</v>
      </c>
      <c r="C3860">
        <f>_xlfn.XLOOKUP(B3860,[2]itemList_221219!$B:$B,[2]itemList_221219!$A:$A)</f>
        <v>214000</v>
      </c>
      <c r="D3860">
        <v>10</v>
      </c>
      <c r="E3860">
        <v>13</v>
      </c>
      <c r="F3860">
        <v>4</v>
      </c>
      <c r="G3860" t="s">
        <v>47</v>
      </c>
      <c r="H3860" t="s">
        <v>968</v>
      </c>
      <c r="I3860">
        <v>6</v>
      </c>
      <c r="J3860" t="s">
        <v>1544</v>
      </c>
      <c r="K3860">
        <v>8045</v>
      </c>
      <c r="L3860">
        <v>0.80449999999999999</v>
      </c>
      <c r="M3860">
        <f>_xlfn.XLOOKUP(_xlfn.TEXTJOIN("|",0,D3860,G3860,H3860,I3860),[3]무기각인!$P$1340:$P$1705,[3]무기각인!$O$1340:$O$1705)</f>
        <v>0.8</v>
      </c>
      <c r="N3860">
        <v>0.5625</v>
      </c>
    </row>
    <row r="3861" spans="1:14" x14ac:dyDescent="0.3">
      <c r="A3861" t="s">
        <v>1530</v>
      </c>
      <c r="B3861" t="s">
        <v>948</v>
      </c>
      <c r="C3861">
        <f>_xlfn.XLOOKUP(B3861,[2]itemList_221219!$B:$B,[2]itemList_221219!$A:$A)</f>
        <v>214000</v>
      </c>
      <c r="D3861">
        <v>10</v>
      </c>
      <c r="E3861">
        <v>13</v>
      </c>
      <c r="F3861">
        <v>5</v>
      </c>
      <c r="G3861" t="s">
        <v>966</v>
      </c>
      <c r="H3861" t="s">
        <v>968</v>
      </c>
      <c r="I3861">
        <v>2</v>
      </c>
      <c r="J3861" t="s">
        <v>1271</v>
      </c>
      <c r="K3861">
        <v>7856</v>
      </c>
      <c r="L3861">
        <v>0.78559999999999997</v>
      </c>
      <c r="M3861">
        <f>_xlfn.XLOOKUP(_xlfn.TEXTJOIN("|",0,D3861,G3861,H3861,I3861),[3]무기각인!$P$1340:$P$1705,[3]무기각인!$O$1340:$O$1705)</f>
        <v>0.8</v>
      </c>
      <c r="N3861">
        <v>1.8</v>
      </c>
    </row>
    <row r="3862" spans="1:14" x14ac:dyDescent="0.3">
      <c r="A3862" t="s">
        <v>1530</v>
      </c>
      <c r="B3862" t="s">
        <v>948</v>
      </c>
      <c r="C3862">
        <f>_xlfn.XLOOKUP(B3862,[2]itemList_221219!$B:$B,[2]itemList_221219!$A:$A)</f>
        <v>214000</v>
      </c>
      <c r="D3862">
        <v>10</v>
      </c>
      <c r="E3862">
        <v>13</v>
      </c>
      <c r="F3862">
        <v>5</v>
      </c>
      <c r="G3862" t="s">
        <v>966</v>
      </c>
      <c r="H3862" t="s">
        <v>968</v>
      </c>
      <c r="I3862">
        <v>3</v>
      </c>
      <c r="J3862" t="s">
        <v>1272</v>
      </c>
      <c r="K3862">
        <v>7887</v>
      </c>
      <c r="L3862">
        <v>0.78869999999999996</v>
      </c>
      <c r="M3862">
        <f>_xlfn.XLOOKUP(_xlfn.TEXTJOIN("|",0,D3862,G3862,H3862,I3862),[3]무기각인!$P$1340:$P$1705,[3]무기각인!$O$1340:$O$1705)</f>
        <v>0.8</v>
      </c>
      <c r="N3862">
        <v>1.4125000000000001</v>
      </c>
    </row>
    <row r="3863" spans="1:14" x14ac:dyDescent="0.3">
      <c r="A3863" t="s">
        <v>1530</v>
      </c>
      <c r="B3863" t="s">
        <v>948</v>
      </c>
      <c r="C3863">
        <f>_xlfn.XLOOKUP(B3863,[2]itemList_221219!$B:$B,[2]itemList_221219!$A:$A)</f>
        <v>214000</v>
      </c>
      <c r="D3863">
        <v>10</v>
      </c>
      <c r="E3863">
        <v>13</v>
      </c>
      <c r="F3863">
        <v>5</v>
      </c>
      <c r="G3863" t="s">
        <v>966</v>
      </c>
      <c r="H3863" t="s">
        <v>968</v>
      </c>
      <c r="I3863">
        <v>4</v>
      </c>
      <c r="J3863" t="s">
        <v>1273</v>
      </c>
      <c r="K3863">
        <v>8113</v>
      </c>
      <c r="L3863">
        <v>0.81130000000000002</v>
      </c>
      <c r="M3863">
        <f>_xlfn.XLOOKUP(_xlfn.TEXTJOIN("|",0,D3863,G3863,H3863,I3863),[3]무기각인!$P$1340:$P$1705,[3]무기각인!$O$1340:$O$1705)</f>
        <v>0.8</v>
      </c>
      <c r="N3863">
        <v>1.4125000000000001</v>
      </c>
    </row>
    <row r="3864" spans="1:14" x14ac:dyDescent="0.3">
      <c r="A3864" t="s">
        <v>1530</v>
      </c>
      <c r="B3864" t="s">
        <v>948</v>
      </c>
      <c r="C3864">
        <f>_xlfn.XLOOKUP(B3864,[2]itemList_221219!$B:$B,[2]itemList_221219!$A:$A)</f>
        <v>214000</v>
      </c>
      <c r="D3864">
        <v>10</v>
      </c>
      <c r="E3864">
        <v>13</v>
      </c>
      <c r="F3864">
        <v>5</v>
      </c>
      <c r="G3864" t="s">
        <v>966</v>
      </c>
      <c r="H3864" t="s">
        <v>968</v>
      </c>
      <c r="I3864">
        <v>5</v>
      </c>
      <c r="J3864" t="s">
        <v>1274</v>
      </c>
      <c r="K3864">
        <v>7990</v>
      </c>
      <c r="L3864">
        <v>0.79900000000000004</v>
      </c>
      <c r="M3864">
        <f>_xlfn.XLOOKUP(_xlfn.TEXTJOIN("|",0,D3864,G3864,H3864,I3864),[3]무기각인!$P$1340:$P$1705,[3]무기각인!$O$1340:$O$1705)</f>
        <v>0.8</v>
      </c>
      <c r="N3864">
        <v>0.125</v>
      </c>
    </row>
    <row r="3865" spans="1:14" x14ac:dyDescent="0.3">
      <c r="A3865" t="s">
        <v>1530</v>
      </c>
      <c r="B3865" t="s">
        <v>948</v>
      </c>
      <c r="C3865">
        <f>_xlfn.XLOOKUP(B3865,[2]itemList_221219!$B:$B,[2]itemList_221219!$A:$A)</f>
        <v>214000</v>
      </c>
      <c r="D3865">
        <v>10</v>
      </c>
      <c r="E3865">
        <v>13</v>
      </c>
      <c r="F3865">
        <v>5</v>
      </c>
      <c r="G3865" t="s">
        <v>966</v>
      </c>
      <c r="H3865" t="s">
        <v>968</v>
      </c>
      <c r="I3865">
        <v>6</v>
      </c>
      <c r="J3865" t="s">
        <v>1545</v>
      </c>
      <c r="K3865">
        <v>7808</v>
      </c>
      <c r="L3865">
        <v>0.78080000000000005</v>
      </c>
      <c r="M3865">
        <f>_xlfn.XLOOKUP(_xlfn.TEXTJOIN("|",0,D3865,G3865,H3865,I3865),[3]무기각인!$P$1340:$P$1705,[3]무기각인!$O$1340:$O$1705)</f>
        <v>0.8</v>
      </c>
      <c r="N3865">
        <v>2.4</v>
      </c>
    </row>
    <row r="3866" spans="1:14" x14ac:dyDescent="0.3">
      <c r="A3866" t="s">
        <v>1530</v>
      </c>
      <c r="B3866" t="s">
        <v>948</v>
      </c>
      <c r="C3866">
        <f>_xlfn.XLOOKUP(B3866,[2]itemList_221219!$B:$B,[2]itemList_221219!$A:$A)</f>
        <v>214000</v>
      </c>
      <c r="D3866">
        <v>10</v>
      </c>
      <c r="E3866">
        <v>28</v>
      </c>
      <c r="F3866">
        <v>0</v>
      </c>
      <c r="G3866" t="s">
        <v>19</v>
      </c>
      <c r="H3866" t="s">
        <v>969</v>
      </c>
      <c r="I3866">
        <v>2</v>
      </c>
      <c r="J3866" t="s">
        <v>1276</v>
      </c>
      <c r="K3866">
        <v>75390</v>
      </c>
      <c r="L3866">
        <v>7.5389999999999997</v>
      </c>
      <c r="M3866">
        <f>_xlfn.XLOOKUP(_xlfn.TEXTJOIN("|",0,D3866,G3866,H3866,I3866),[3]무기각인!$P$1340:$P$1705,[3]무기각인!$O$1340:$O$1705)</f>
        <v>7.5</v>
      </c>
      <c r="N3866">
        <v>0.52</v>
      </c>
    </row>
    <row r="3867" spans="1:14" x14ac:dyDescent="0.3">
      <c r="A3867" t="s">
        <v>1530</v>
      </c>
      <c r="B3867" t="s">
        <v>948</v>
      </c>
      <c r="C3867">
        <f>_xlfn.XLOOKUP(B3867,[2]itemList_221219!$B:$B,[2]itemList_221219!$A:$A)</f>
        <v>214000</v>
      </c>
      <c r="D3867">
        <v>10</v>
      </c>
      <c r="E3867">
        <v>28</v>
      </c>
      <c r="F3867">
        <v>0</v>
      </c>
      <c r="G3867" t="s">
        <v>19</v>
      </c>
      <c r="H3867" t="s">
        <v>969</v>
      </c>
      <c r="I3867">
        <v>3</v>
      </c>
      <c r="J3867" t="s">
        <v>1277</v>
      </c>
      <c r="K3867">
        <v>74679</v>
      </c>
      <c r="L3867">
        <v>7.4679000000000002</v>
      </c>
      <c r="M3867">
        <f>_xlfn.XLOOKUP(_xlfn.TEXTJOIN("|",0,D3867,G3867,H3867,I3867),[3]무기각인!$P$1340:$P$1705,[3]무기각인!$O$1340:$O$1705)</f>
        <v>7.5</v>
      </c>
      <c r="N3867">
        <v>0.42799999999999999</v>
      </c>
    </row>
    <row r="3868" spans="1:14" x14ac:dyDescent="0.3">
      <c r="A3868" t="s">
        <v>1530</v>
      </c>
      <c r="B3868" t="s">
        <v>948</v>
      </c>
      <c r="C3868">
        <f>_xlfn.XLOOKUP(B3868,[2]itemList_221219!$B:$B,[2]itemList_221219!$A:$A)</f>
        <v>214000</v>
      </c>
      <c r="D3868">
        <v>10</v>
      </c>
      <c r="E3868">
        <v>28</v>
      </c>
      <c r="F3868">
        <v>0</v>
      </c>
      <c r="G3868" t="s">
        <v>19</v>
      </c>
      <c r="H3868" t="s">
        <v>969</v>
      </c>
      <c r="I3868">
        <v>4</v>
      </c>
      <c r="J3868" t="s">
        <v>1546</v>
      </c>
      <c r="K3868">
        <v>74911</v>
      </c>
      <c r="L3868">
        <v>7.4911000000000003</v>
      </c>
      <c r="M3868">
        <f>_xlfn.XLOOKUP(_xlfn.TEXTJOIN("|",0,D3868,G3868,H3868,I3868),[3]무기각인!$P$1340:$P$1705,[3]무기각인!$O$1340:$O$1705)</f>
        <v>7.5</v>
      </c>
      <c r="N3868">
        <v>0.1187</v>
      </c>
    </row>
    <row r="3869" spans="1:14" x14ac:dyDescent="0.3">
      <c r="A3869" t="s">
        <v>1530</v>
      </c>
      <c r="B3869" t="s">
        <v>948</v>
      </c>
      <c r="C3869">
        <f>_xlfn.XLOOKUP(B3869,[2]itemList_221219!$B:$B,[2]itemList_221219!$A:$A)</f>
        <v>214000</v>
      </c>
      <c r="D3869">
        <v>10</v>
      </c>
      <c r="E3869">
        <v>29</v>
      </c>
      <c r="F3869">
        <v>0</v>
      </c>
      <c r="G3869" t="s">
        <v>19</v>
      </c>
      <c r="H3869" t="s">
        <v>970</v>
      </c>
      <c r="I3869">
        <v>2</v>
      </c>
      <c r="J3869" t="s">
        <v>1279</v>
      </c>
      <c r="K3869">
        <v>75338</v>
      </c>
      <c r="L3869">
        <v>7.5338000000000003</v>
      </c>
      <c r="M3869">
        <f>_xlfn.XLOOKUP(_xlfn.TEXTJOIN("|",0,D3869,G3869,H3869,I3869),[3]무기각인!$P$1340:$P$1705,[3]무기각인!$O$1340:$O$1705)</f>
        <v>7.5</v>
      </c>
      <c r="N3869">
        <v>0.45069999999999999</v>
      </c>
    </row>
    <row r="3870" spans="1:14" x14ac:dyDescent="0.3">
      <c r="A3870" t="s">
        <v>1530</v>
      </c>
      <c r="B3870" t="s">
        <v>948</v>
      </c>
      <c r="C3870">
        <f>_xlfn.XLOOKUP(B3870,[2]itemList_221219!$B:$B,[2]itemList_221219!$A:$A)</f>
        <v>214000</v>
      </c>
      <c r="D3870">
        <v>10</v>
      </c>
      <c r="E3870">
        <v>29</v>
      </c>
      <c r="F3870">
        <v>0</v>
      </c>
      <c r="G3870" t="s">
        <v>19</v>
      </c>
      <c r="H3870" t="s">
        <v>970</v>
      </c>
      <c r="I3870">
        <v>3</v>
      </c>
      <c r="J3870" t="s">
        <v>1280</v>
      </c>
      <c r="K3870">
        <v>75847</v>
      </c>
      <c r="L3870">
        <v>7.5846999999999998</v>
      </c>
      <c r="M3870">
        <f>_xlfn.XLOOKUP(_xlfn.TEXTJOIN("|",0,D3870,G3870,H3870,I3870),[3]무기각인!$P$1340:$P$1705,[3]무기각인!$O$1340:$O$1705)</f>
        <v>7.5</v>
      </c>
      <c r="N3870">
        <v>1.1293</v>
      </c>
    </row>
    <row r="3871" spans="1:14" x14ac:dyDescent="0.3">
      <c r="A3871" t="s">
        <v>1530</v>
      </c>
      <c r="B3871" t="s">
        <v>948</v>
      </c>
      <c r="C3871">
        <f>_xlfn.XLOOKUP(B3871,[2]itemList_221219!$B:$B,[2]itemList_221219!$A:$A)</f>
        <v>214000</v>
      </c>
      <c r="D3871">
        <v>10</v>
      </c>
      <c r="E3871">
        <v>29</v>
      </c>
      <c r="F3871">
        <v>0</v>
      </c>
      <c r="G3871" t="s">
        <v>19</v>
      </c>
      <c r="H3871" t="s">
        <v>970</v>
      </c>
      <c r="I3871">
        <v>4</v>
      </c>
      <c r="J3871" t="s">
        <v>1547</v>
      </c>
      <c r="K3871">
        <v>75102</v>
      </c>
      <c r="L3871">
        <v>7.5102000000000002</v>
      </c>
      <c r="M3871">
        <f>_xlfn.XLOOKUP(_xlfn.TEXTJOIN("|",0,D3871,G3871,H3871,I3871),[3]무기각인!$P$1340:$P$1705,[3]무기각인!$O$1340:$O$1705)</f>
        <v>7.5</v>
      </c>
      <c r="N3871">
        <v>0.13600000000000001</v>
      </c>
    </row>
    <row r="3872" spans="1:14" x14ac:dyDescent="0.3">
      <c r="A3872" t="s">
        <v>1530</v>
      </c>
      <c r="B3872" t="s">
        <v>948</v>
      </c>
      <c r="C3872">
        <f>_xlfn.XLOOKUP(B3872,[2]itemList_221219!$B:$B,[2]itemList_221219!$A:$A)</f>
        <v>214000</v>
      </c>
      <c r="D3872">
        <v>20</v>
      </c>
      <c r="E3872">
        <v>14</v>
      </c>
      <c r="F3872">
        <v>0</v>
      </c>
      <c r="G3872" t="s">
        <v>19</v>
      </c>
      <c r="H3872" t="s">
        <v>978</v>
      </c>
      <c r="I3872">
        <v>1</v>
      </c>
      <c r="J3872" t="s">
        <v>1281</v>
      </c>
      <c r="K3872">
        <v>2253</v>
      </c>
      <c r="L3872">
        <v>0.2253</v>
      </c>
      <c r="M3872">
        <f>_xlfn.XLOOKUP(_xlfn.TEXTJOIN("|",0,D3872,G3872,H3872,I3872),[3]무기각인!$P$1340:$P$1705,[3]무기각인!$O$1340:$O$1705)</f>
        <v>0.22220000000000001</v>
      </c>
      <c r="N3872">
        <v>1.3951</v>
      </c>
    </row>
    <row r="3873" spans="1:14" x14ac:dyDescent="0.3">
      <c r="A3873" t="s">
        <v>1530</v>
      </c>
      <c r="B3873" t="s">
        <v>948</v>
      </c>
      <c r="C3873">
        <f>_xlfn.XLOOKUP(B3873,[2]itemList_221219!$B:$B,[2]itemList_221219!$A:$A)</f>
        <v>214000</v>
      </c>
      <c r="D3873">
        <v>20</v>
      </c>
      <c r="E3873">
        <v>14</v>
      </c>
      <c r="F3873">
        <v>0</v>
      </c>
      <c r="G3873" t="s">
        <v>19</v>
      </c>
      <c r="H3873" t="s">
        <v>978</v>
      </c>
      <c r="I3873">
        <v>1.5</v>
      </c>
      <c r="J3873" t="s">
        <v>1282</v>
      </c>
      <c r="K3873">
        <v>2284</v>
      </c>
      <c r="L3873">
        <v>0.22839999999999999</v>
      </c>
      <c r="M3873">
        <f>_xlfn.XLOOKUP(_xlfn.TEXTJOIN("|",0,D3873,G3873,H3873,I3873),[3]무기각인!$P$1340:$P$1705,[3]무기각인!$O$1340:$O$1705)</f>
        <v>0.22220000000000001</v>
      </c>
      <c r="N3873">
        <v>2.7902999999999998</v>
      </c>
    </row>
    <row r="3874" spans="1:14" x14ac:dyDescent="0.3">
      <c r="A3874" t="s">
        <v>1530</v>
      </c>
      <c r="B3874" t="s">
        <v>948</v>
      </c>
      <c r="C3874">
        <f>_xlfn.XLOOKUP(B3874,[2]itemList_221219!$B:$B,[2]itemList_221219!$A:$A)</f>
        <v>214000</v>
      </c>
      <c r="D3874">
        <v>20</v>
      </c>
      <c r="E3874">
        <v>14</v>
      </c>
      <c r="F3874">
        <v>0</v>
      </c>
      <c r="G3874" t="s">
        <v>19</v>
      </c>
      <c r="H3874" t="s">
        <v>978</v>
      </c>
      <c r="I3874">
        <v>2</v>
      </c>
      <c r="J3874" t="s">
        <v>1283</v>
      </c>
      <c r="K3874">
        <v>2263</v>
      </c>
      <c r="L3874">
        <v>0.2263</v>
      </c>
      <c r="M3874">
        <f>_xlfn.XLOOKUP(_xlfn.TEXTJOIN("|",0,D3874,G3874,H3874,I3874),[3]무기각인!$P$1340:$P$1705,[3]무기각인!$O$1340:$O$1705)</f>
        <v>0.22220000000000001</v>
      </c>
      <c r="N3874">
        <v>1.8452</v>
      </c>
    </row>
    <row r="3875" spans="1:14" x14ac:dyDescent="0.3">
      <c r="A3875" t="s">
        <v>1530</v>
      </c>
      <c r="B3875" t="s">
        <v>948</v>
      </c>
      <c r="C3875">
        <f>_xlfn.XLOOKUP(B3875,[2]itemList_221219!$B:$B,[2]itemList_221219!$A:$A)</f>
        <v>214000</v>
      </c>
      <c r="D3875">
        <v>20</v>
      </c>
      <c r="E3875">
        <v>14</v>
      </c>
      <c r="F3875">
        <v>0</v>
      </c>
      <c r="G3875" t="s">
        <v>19</v>
      </c>
      <c r="H3875" t="s">
        <v>978</v>
      </c>
      <c r="I3875">
        <v>2.5</v>
      </c>
      <c r="J3875" t="s">
        <v>1284</v>
      </c>
      <c r="K3875">
        <v>2146</v>
      </c>
      <c r="L3875">
        <v>0.21460000000000001</v>
      </c>
      <c r="M3875">
        <f>_xlfn.XLOOKUP(_xlfn.TEXTJOIN("|",0,D3875,G3875,H3875,I3875),[3]무기각인!$P$1340:$P$1705,[3]무기각인!$O$1340:$O$1705)</f>
        <v>0.22220000000000001</v>
      </c>
      <c r="N3875">
        <v>3.4203000000000001</v>
      </c>
    </row>
    <row r="3876" spans="1:14" x14ac:dyDescent="0.3">
      <c r="A3876" t="s">
        <v>1530</v>
      </c>
      <c r="B3876" t="s">
        <v>948</v>
      </c>
      <c r="C3876">
        <f>_xlfn.XLOOKUP(B3876,[2]itemList_221219!$B:$B,[2]itemList_221219!$A:$A)</f>
        <v>214000</v>
      </c>
      <c r="D3876">
        <v>20</v>
      </c>
      <c r="E3876">
        <v>14</v>
      </c>
      <c r="F3876">
        <v>0</v>
      </c>
      <c r="G3876" t="s">
        <v>19</v>
      </c>
      <c r="H3876" t="s">
        <v>978</v>
      </c>
      <c r="I3876">
        <v>3</v>
      </c>
      <c r="J3876" t="s">
        <v>1285</v>
      </c>
      <c r="K3876">
        <v>2198</v>
      </c>
      <c r="L3876">
        <v>0.2198</v>
      </c>
      <c r="M3876">
        <f>_xlfn.XLOOKUP(_xlfn.TEXTJOIN("|",0,D3876,G3876,H3876,I3876),[3]무기각인!$P$1340:$P$1705,[3]무기각인!$O$1340:$O$1705)</f>
        <v>0.22220000000000001</v>
      </c>
      <c r="N3876">
        <v>1.0801000000000001</v>
      </c>
    </row>
    <row r="3877" spans="1:14" x14ac:dyDescent="0.3">
      <c r="A3877" t="s">
        <v>1530</v>
      </c>
      <c r="B3877" t="s">
        <v>948</v>
      </c>
      <c r="C3877">
        <f>_xlfn.XLOOKUP(B3877,[2]itemList_221219!$B:$B,[2]itemList_221219!$A:$A)</f>
        <v>214000</v>
      </c>
      <c r="D3877">
        <v>20</v>
      </c>
      <c r="E3877">
        <v>14</v>
      </c>
      <c r="F3877">
        <v>0</v>
      </c>
      <c r="G3877" t="s">
        <v>19</v>
      </c>
      <c r="H3877" t="s">
        <v>978</v>
      </c>
      <c r="I3877">
        <v>3.5</v>
      </c>
      <c r="J3877" t="s">
        <v>1286</v>
      </c>
      <c r="K3877">
        <v>2232</v>
      </c>
      <c r="L3877">
        <v>0.22320000000000001</v>
      </c>
      <c r="M3877">
        <f>_xlfn.XLOOKUP(_xlfn.TEXTJOIN("|",0,D3877,G3877,H3877,I3877),[3]무기각인!$P$1340:$P$1705,[3]무기각인!$O$1340:$O$1705)</f>
        <v>0.22220000000000001</v>
      </c>
      <c r="N3877">
        <v>0.45</v>
      </c>
    </row>
    <row r="3878" spans="1:14" x14ac:dyDescent="0.3">
      <c r="A3878" t="s">
        <v>1530</v>
      </c>
      <c r="B3878" t="s">
        <v>948</v>
      </c>
      <c r="C3878">
        <f>_xlfn.XLOOKUP(B3878,[2]itemList_221219!$B:$B,[2]itemList_221219!$A:$A)</f>
        <v>214000</v>
      </c>
      <c r="D3878">
        <v>20</v>
      </c>
      <c r="E3878">
        <v>14</v>
      </c>
      <c r="F3878">
        <v>0</v>
      </c>
      <c r="G3878" t="s">
        <v>19</v>
      </c>
      <c r="H3878" t="s">
        <v>978</v>
      </c>
      <c r="I3878">
        <v>4</v>
      </c>
      <c r="J3878" t="s">
        <v>1287</v>
      </c>
      <c r="K3878">
        <v>2197</v>
      </c>
      <c r="L3878">
        <v>0.21970000000000001</v>
      </c>
      <c r="M3878">
        <f>_xlfn.XLOOKUP(_xlfn.TEXTJOIN("|",0,D3878,G3878,H3878,I3878),[3]무기각인!$P$1340:$P$1705,[3]무기각인!$O$1340:$O$1705)</f>
        <v>0.22220000000000001</v>
      </c>
      <c r="N3878">
        <v>1.1251</v>
      </c>
    </row>
    <row r="3879" spans="1:14" x14ac:dyDescent="0.3">
      <c r="A3879" t="s">
        <v>1530</v>
      </c>
      <c r="B3879" t="s">
        <v>948</v>
      </c>
      <c r="C3879">
        <f>_xlfn.XLOOKUP(B3879,[2]itemList_221219!$B:$B,[2]itemList_221219!$A:$A)</f>
        <v>214000</v>
      </c>
      <c r="D3879">
        <v>20</v>
      </c>
      <c r="E3879">
        <v>14</v>
      </c>
      <c r="F3879">
        <v>0</v>
      </c>
      <c r="G3879" t="s">
        <v>19</v>
      </c>
      <c r="H3879" t="s">
        <v>978</v>
      </c>
      <c r="I3879">
        <v>4.5</v>
      </c>
      <c r="J3879" t="s">
        <v>1288</v>
      </c>
      <c r="K3879">
        <v>2180</v>
      </c>
      <c r="L3879">
        <v>0.218</v>
      </c>
      <c r="M3879">
        <f>_xlfn.XLOOKUP(_xlfn.TEXTJOIN("|",0,D3879,G3879,H3879,I3879),[3]무기각인!$P$1340:$P$1705,[3]무기각인!$O$1340:$O$1705)</f>
        <v>0.22220000000000001</v>
      </c>
      <c r="N3879">
        <v>1.8902000000000001</v>
      </c>
    </row>
    <row r="3880" spans="1:14" x14ac:dyDescent="0.3">
      <c r="A3880" t="s">
        <v>1530</v>
      </c>
      <c r="B3880" t="s">
        <v>948</v>
      </c>
      <c r="C3880">
        <f>_xlfn.XLOOKUP(B3880,[2]itemList_221219!$B:$B,[2]itemList_221219!$A:$A)</f>
        <v>214000</v>
      </c>
      <c r="D3880">
        <v>20</v>
      </c>
      <c r="E3880">
        <v>14</v>
      </c>
      <c r="F3880">
        <v>0</v>
      </c>
      <c r="G3880" t="s">
        <v>19</v>
      </c>
      <c r="H3880" t="s">
        <v>978</v>
      </c>
      <c r="I3880">
        <v>5</v>
      </c>
      <c r="J3880" t="s">
        <v>1289</v>
      </c>
      <c r="K3880">
        <v>2269</v>
      </c>
      <c r="L3880">
        <v>0.22689999999999999</v>
      </c>
      <c r="M3880">
        <f>_xlfn.XLOOKUP(_xlfn.TEXTJOIN("|",0,D3880,G3880,H3880,I3880),[3]무기각인!$P$1340:$P$1705,[3]무기각인!$O$1340:$O$1705)</f>
        <v>0.22220000000000001</v>
      </c>
      <c r="N3880">
        <v>2.1152000000000002</v>
      </c>
    </row>
    <row r="3881" spans="1:14" x14ac:dyDescent="0.3">
      <c r="A3881" t="s">
        <v>1530</v>
      </c>
      <c r="B3881" t="s">
        <v>948</v>
      </c>
      <c r="C3881">
        <f>_xlfn.XLOOKUP(B3881,[2]itemList_221219!$B:$B,[2]itemList_221219!$A:$A)</f>
        <v>214000</v>
      </c>
      <c r="D3881">
        <v>20</v>
      </c>
      <c r="E3881">
        <v>14</v>
      </c>
      <c r="F3881">
        <v>2</v>
      </c>
      <c r="G3881" t="s">
        <v>964</v>
      </c>
      <c r="H3881" t="s">
        <v>978</v>
      </c>
      <c r="I3881">
        <v>1</v>
      </c>
      <c r="J3881" t="s">
        <v>1296</v>
      </c>
      <c r="K3881">
        <v>3415</v>
      </c>
      <c r="L3881">
        <v>0.34150000000000003</v>
      </c>
      <c r="M3881">
        <f>_xlfn.XLOOKUP(_xlfn.TEXTJOIN("|",0,D3881,G3881,H3881,I3881),[3]무기각인!$P$1340:$P$1705,[3]무기각인!$O$1340:$O$1705)</f>
        <v>0.33329999999999999</v>
      </c>
      <c r="N3881">
        <v>2.4601999999999999</v>
      </c>
    </row>
    <row r="3882" spans="1:14" x14ac:dyDescent="0.3">
      <c r="A3882" t="s">
        <v>1530</v>
      </c>
      <c r="B3882" t="s">
        <v>948</v>
      </c>
      <c r="C3882">
        <f>_xlfn.XLOOKUP(B3882,[2]itemList_221219!$B:$B,[2]itemList_221219!$A:$A)</f>
        <v>214000</v>
      </c>
      <c r="D3882">
        <v>20</v>
      </c>
      <c r="E3882">
        <v>14</v>
      </c>
      <c r="F3882">
        <v>2</v>
      </c>
      <c r="G3882" t="s">
        <v>964</v>
      </c>
      <c r="H3882" t="s">
        <v>978</v>
      </c>
      <c r="I3882">
        <v>1.5</v>
      </c>
      <c r="J3882" t="s">
        <v>1297</v>
      </c>
      <c r="K3882">
        <v>3325</v>
      </c>
      <c r="L3882">
        <v>0.33250000000000002</v>
      </c>
      <c r="M3882">
        <f>_xlfn.XLOOKUP(_xlfn.TEXTJOIN("|",0,D3882,G3882,H3882,I3882),[3]무기각인!$P$1340:$P$1705,[3]무기각인!$O$1340:$O$1705)</f>
        <v>0.33329999999999999</v>
      </c>
      <c r="N3882">
        <v>0.24</v>
      </c>
    </row>
    <row r="3883" spans="1:14" x14ac:dyDescent="0.3">
      <c r="A3883" t="s">
        <v>1530</v>
      </c>
      <c r="B3883" t="s">
        <v>948</v>
      </c>
      <c r="C3883">
        <f>_xlfn.XLOOKUP(B3883,[2]itemList_221219!$B:$B,[2]itemList_221219!$A:$A)</f>
        <v>214000</v>
      </c>
      <c r="D3883">
        <v>20</v>
      </c>
      <c r="E3883">
        <v>14</v>
      </c>
      <c r="F3883">
        <v>2</v>
      </c>
      <c r="G3883" t="s">
        <v>964</v>
      </c>
      <c r="H3883" t="s">
        <v>978</v>
      </c>
      <c r="I3883">
        <v>2</v>
      </c>
      <c r="J3883" t="s">
        <v>1298</v>
      </c>
      <c r="K3883">
        <v>3420</v>
      </c>
      <c r="L3883">
        <v>0.34200000000000003</v>
      </c>
      <c r="M3883">
        <f>_xlfn.XLOOKUP(_xlfn.TEXTJOIN("|",0,D3883,G3883,H3883,I3883),[3]무기각인!$P$1340:$P$1705,[3]무기각인!$O$1340:$O$1705)</f>
        <v>0.33329999999999999</v>
      </c>
      <c r="N3883">
        <v>2.6103000000000001</v>
      </c>
    </row>
    <row r="3884" spans="1:14" x14ac:dyDescent="0.3">
      <c r="A3884" t="s">
        <v>1530</v>
      </c>
      <c r="B3884" t="s">
        <v>948</v>
      </c>
      <c r="C3884">
        <f>_xlfn.XLOOKUP(B3884,[2]itemList_221219!$B:$B,[2]itemList_221219!$A:$A)</f>
        <v>214000</v>
      </c>
      <c r="D3884">
        <v>20</v>
      </c>
      <c r="E3884">
        <v>14</v>
      </c>
      <c r="F3884">
        <v>2</v>
      </c>
      <c r="G3884" t="s">
        <v>964</v>
      </c>
      <c r="H3884" t="s">
        <v>978</v>
      </c>
      <c r="I3884">
        <v>2.5</v>
      </c>
      <c r="J3884" t="s">
        <v>1299</v>
      </c>
      <c r="K3884">
        <v>3281</v>
      </c>
      <c r="L3884">
        <v>0.3281</v>
      </c>
      <c r="M3884">
        <f>_xlfn.XLOOKUP(_xlfn.TEXTJOIN("|",0,D3884,G3884,H3884,I3884),[3]무기각인!$P$1340:$P$1705,[3]무기각인!$O$1340:$O$1705)</f>
        <v>0.33329999999999999</v>
      </c>
      <c r="N3884">
        <v>1.5602</v>
      </c>
    </row>
    <row r="3885" spans="1:14" x14ac:dyDescent="0.3">
      <c r="A3885" t="s">
        <v>1530</v>
      </c>
      <c r="B3885" t="s">
        <v>948</v>
      </c>
      <c r="C3885">
        <f>_xlfn.XLOOKUP(B3885,[2]itemList_221219!$B:$B,[2]itemList_221219!$A:$A)</f>
        <v>214000</v>
      </c>
      <c r="D3885">
        <v>20</v>
      </c>
      <c r="E3885">
        <v>14</v>
      </c>
      <c r="F3885">
        <v>2</v>
      </c>
      <c r="G3885" t="s">
        <v>964</v>
      </c>
      <c r="H3885" t="s">
        <v>978</v>
      </c>
      <c r="I3885">
        <v>3</v>
      </c>
      <c r="J3885" t="s">
        <v>1300</v>
      </c>
      <c r="K3885">
        <v>3368</v>
      </c>
      <c r="L3885">
        <v>0.33679999999999999</v>
      </c>
      <c r="M3885">
        <f>_xlfn.XLOOKUP(_xlfn.TEXTJOIN("|",0,D3885,G3885,H3885,I3885),[3]무기각인!$P$1340:$P$1705,[3]무기각인!$O$1340:$O$1705)</f>
        <v>0.33329999999999999</v>
      </c>
      <c r="N3885">
        <v>1.0501</v>
      </c>
    </row>
    <row r="3886" spans="1:14" x14ac:dyDescent="0.3">
      <c r="A3886" t="s">
        <v>1530</v>
      </c>
      <c r="B3886" t="s">
        <v>948</v>
      </c>
      <c r="C3886">
        <f>_xlfn.XLOOKUP(B3886,[2]itemList_221219!$B:$B,[2]itemList_221219!$A:$A)</f>
        <v>214000</v>
      </c>
      <c r="D3886">
        <v>20</v>
      </c>
      <c r="E3886">
        <v>14</v>
      </c>
      <c r="F3886">
        <v>2</v>
      </c>
      <c r="G3886" t="s">
        <v>964</v>
      </c>
      <c r="H3886" t="s">
        <v>978</v>
      </c>
      <c r="I3886">
        <v>3.5</v>
      </c>
      <c r="J3886" t="s">
        <v>1301</v>
      </c>
      <c r="K3886">
        <v>3328</v>
      </c>
      <c r="L3886">
        <v>0.33279999999999998</v>
      </c>
      <c r="M3886">
        <f>_xlfn.XLOOKUP(_xlfn.TEXTJOIN("|",0,D3886,G3886,H3886,I3886),[3]무기각인!$P$1340:$P$1705,[3]무기각인!$O$1340:$O$1705)</f>
        <v>0.33329999999999999</v>
      </c>
      <c r="N3886">
        <v>0.15</v>
      </c>
    </row>
    <row r="3887" spans="1:14" x14ac:dyDescent="0.3">
      <c r="A3887" t="s">
        <v>1530</v>
      </c>
      <c r="B3887" t="s">
        <v>948</v>
      </c>
      <c r="C3887">
        <f>_xlfn.XLOOKUP(B3887,[2]itemList_221219!$B:$B,[2]itemList_221219!$A:$A)</f>
        <v>214000</v>
      </c>
      <c r="D3887">
        <v>20</v>
      </c>
      <c r="E3887">
        <v>14</v>
      </c>
      <c r="F3887">
        <v>2</v>
      </c>
      <c r="G3887" t="s">
        <v>964</v>
      </c>
      <c r="H3887" t="s">
        <v>978</v>
      </c>
      <c r="I3887">
        <v>4</v>
      </c>
      <c r="J3887" t="s">
        <v>1302</v>
      </c>
      <c r="K3887">
        <v>3315</v>
      </c>
      <c r="L3887">
        <v>0.33150000000000002</v>
      </c>
      <c r="M3887">
        <f>_xlfn.XLOOKUP(_xlfn.TEXTJOIN("|",0,D3887,G3887,H3887,I3887),[3]무기각인!$P$1340:$P$1705,[3]무기각인!$O$1340:$O$1705)</f>
        <v>0.33329999999999999</v>
      </c>
      <c r="N3887">
        <v>0.54010000000000002</v>
      </c>
    </row>
    <row r="3888" spans="1:14" x14ac:dyDescent="0.3">
      <c r="A3888" t="s">
        <v>1530</v>
      </c>
      <c r="B3888" t="s">
        <v>948</v>
      </c>
      <c r="C3888">
        <f>_xlfn.XLOOKUP(B3888,[2]itemList_221219!$B:$B,[2]itemList_221219!$A:$A)</f>
        <v>214000</v>
      </c>
      <c r="D3888">
        <v>20</v>
      </c>
      <c r="E3888">
        <v>14</v>
      </c>
      <c r="F3888">
        <v>2</v>
      </c>
      <c r="G3888" t="s">
        <v>964</v>
      </c>
      <c r="H3888" t="s">
        <v>978</v>
      </c>
      <c r="I3888">
        <v>4.5</v>
      </c>
      <c r="J3888" t="s">
        <v>1303</v>
      </c>
      <c r="K3888">
        <v>3317</v>
      </c>
      <c r="L3888">
        <v>0.33169999999999999</v>
      </c>
      <c r="M3888">
        <f>_xlfn.XLOOKUP(_xlfn.TEXTJOIN("|",0,D3888,G3888,H3888,I3888),[3]무기각인!$P$1340:$P$1705,[3]무기각인!$O$1340:$O$1705)</f>
        <v>0.33329999999999999</v>
      </c>
      <c r="N3888">
        <v>0.48</v>
      </c>
    </row>
    <row r="3889" spans="1:14" x14ac:dyDescent="0.3">
      <c r="A3889" t="s">
        <v>1530</v>
      </c>
      <c r="B3889" t="s">
        <v>948</v>
      </c>
      <c r="C3889">
        <f>_xlfn.XLOOKUP(B3889,[2]itemList_221219!$B:$B,[2]itemList_221219!$A:$A)</f>
        <v>214000</v>
      </c>
      <c r="D3889">
        <v>20</v>
      </c>
      <c r="E3889">
        <v>14</v>
      </c>
      <c r="F3889">
        <v>2</v>
      </c>
      <c r="G3889" t="s">
        <v>964</v>
      </c>
      <c r="H3889" t="s">
        <v>978</v>
      </c>
      <c r="I3889">
        <v>5</v>
      </c>
      <c r="J3889" t="s">
        <v>1304</v>
      </c>
      <c r="K3889">
        <v>3283</v>
      </c>
      <c r="L3889">
        <v>0.32829999999999998</v>
      </c>
      <c r="M3889">
        <f>_xlfn.XLOOKUP(_xlfn.TEXTJOIN("|",0,D3889,G3889,H3889,I3889),[3]무기각인!$P$1340:$P$1705,[3]무기각인!$O$1340:$O$1705)</f>
        <v>0.33329999999999999</v>
      </c>
      <c r="N3889">
        <v>1.5002</v>
      </c>
    </row>
    <row r="3890" spans="1:14" x14ac:dyDescent="0.3">
      <c r="A3890" t="s">
        <v>1530</v>
      </c>
      <c r="B3890" t="s">
        <v>948</v>
      </c>
      <c r="C3890">
        <f>_xlfn.XLOOKUP(B3890,[2]itemList_221219!$B:$B,[2]itemList_221219!$A:$A)</f>
        <v>214000</v>
      </c>
      <c r="D3890">
        <v>20</v>
      </c>
      <c r="E3890">
        <v>14</v>
      </c>
      <c r="F3890">
        <v>3</v>
      </c>
      <c r="G3890" t="s">
        <v>965</v>
      </c>
      <c r="H3890" t="s">
        <v>978</v>
      </c>
      <c r="I3890">
        <v>1</v>
      </c>
      <c r="J3890" t="s">
        <v>1311</v>
      </c>
      <c r="K3890">
        <v>3435</v>
      </c>
      <c r="L3890">
        <v>0.34350000000000003</v>
      </c>
      <c r="M3890">
        <f>_xlfn.XLOOKUP(_xlfn.TEXTJOIN("|",0,D3890,G3890,H3890,I3890),[3]무기각인!$P$1340:$P$1705,[3]무기각인!$O$1340:$O$1705)</f>
        <v>0.33329999999999999</v>
      </c>
      <c r="N3890">
        <v>3.0602999999999998</v>
      </c>
    </row>
    <row r="3891" spans="1:14" x14ac:dyDescent="0.3">
      <c r="A3891" t="s">
        <v>1530</v>
      </c>
      <c r="B3891" t="s">
        <v>948</v>
      </c>
      <c r="C3891">
        <f>_xlfn.XLOOKUP(B3891,[2]itemList_221219!$B:$B,[2]itemList_221219!$A:$A)</f>
        <v>214000</v>
      </c>
      <c r="D3891">
        <v>20</v>
      </c>
      <c r="E3891">
        <v>14</v>
      </c>
      <c r="F3891">
        <v>3</v>
      </c>
      <c r="G3891" t="s">
        <v>965</v>
      </c>
      <c r="H3891" t="s">
        <v>978</v>
      </c>
      <c r="I3891">
        <v>1.5</v>
      </c>
      <c r="J3891" t="s">
        <v>1312</v>
      </c>
      <c r="K3891">
        <v>3430</v>
      </c>
      <c r="L3891">
        <v>0.34300000000000003</v>
      </c>
      <c r="M3891">
        <f>_xlfn.XLOOKUP(_xlfn.TEXTJOIN("|",0,D3891,G3891,H3891,I3891),[3]무기각인!$P$1340:$P$1705,[3]무기각인!$O$1340:$O$1705)</f>
        <v>0.33329999999999999</v>
      </c>
      <c r="N3891">
        <v>2.9102999999999999</v>
      </c>
    </row>
    <row r="3892" spans="1:14" x14ac:dyDescent="0.3">
      <c r="A3892" t="s">
        <v>1530</v>
      </c>
      <c r="B3892" t="s">
        <v>948</v>
      </c>
      <c r="C3892">
        <f>_xlfn.XLOOKUP(B3892,[2]itemList_221219!$B:$B,[2]itemList_221219!$A:$A)</f>
        <v>214000</v>
      </c>
      <c r="D3892">
        <v>20</v>
      </c>
      <c r="E3892">
        <v>14</v>
      </c>
      <c r="F3892">
        <v>3</v>
      </c>
      <c r="G3892" t="s">
        <v>965</v>
      </c>
      <c r="H3892" t="s">
        <v>978</v>
      </c>
      <c r="I3892">
        <v>2</v>
      </c>
      <c r="J3892" t="s">
        <v>1313</v>
      </c>
      <c r="K3892">
        <v>3491</v>
      </c>
      <c r="L3892">
        <v>0.34910000000000002</v>
      </c>
      <c r="M3892">
        <f>_xlfn.XLOOKUP(_xlfn.TEXTJOIN("|",0,D3892,G3892,H3892,I3892),[3]무기각인!$P$1340:$P$1705,[3]무기각인!$O$1340:$O$1705)</f>
        <v>0.33329999999999999</v>
      </c>
      <c r="N3892">
        <v>4.7404999999999999</v>
      </c>
    </row>
    <row r="3893" spans="1:14" x14ac:dyDescent="0.3">
      <c r="A3893" t="s">
        <v>1530</v>
      </c>
      <c r="B3893" t="s">
        <v>948</v>
      </c>
      <c r="C3893">
        <f>_xlfn.XLOOKUP(B3893,[2]itemList_221219!$B:$B,[2]itemList_221219!$A:$A)</f>
        <v>214000</v>
      </c>
      <c r="D3893">
        <v>20</v>
      </c>
      <c r="E3893">
        <v>14</v>
      </c>
      <c r="F3893">
        <v>3</v>
      </c>
      <c r="G3893" t="s">
        <v>965</v>
      </c>
      <c r="H3893" t="s">
        <v>978</v>
      </c>
      <c r="I3893">
        <v>2.5</v>
      </c>
      <c r="J3893" t="s">
        <v>1314</v>
      </c>
      <c r="K3893">
        <v>3278</v>
      </c>
      <c r="L3893">
        <v>0.32779999999999998</v>
      </c>
      <c r="M3893">
        <f>_xlfn.XLOOKUP(_xlfn.TEXTJOIN("|",0,D3893,G3893,H3893,I3893),[3]무기각인!$P$1340:$P$1705,[3]무기각인!$O$1340:$O$1705)</f>
        <v>0.33329999999999999</v>
      </c>
      <c r="N3893">
        <v>1.6501999999999999</v>
      </c>
    </row>
    <row r="3894" spans="1:14" x14ac:dyDescent="0.3">
      <c r="A3894" t="s">
        <v>1530</v>
      </c>
      <c r="B3894" t="s">
        <v>948</v>
      </c>
      <c r="C3894">
        <f>_xlfn.XLOOKUP(B3894,[2]itemList_221219!$B:$B,[2]itemList_221219!$A:$A)</f>
        <v>214000</v>
      </c>
      <c r="D3894">
        <v>20</v>
      </c>
      <c r="E3894">
        <v>14</v>
      </c>
      <c r="F3894">
        <v>3</v>
      </c>
      <c r="G3894" t="s">
        <v>965</v>
      </c>
      <c r="H3894" t="s">
        <v>978</v>
      </c>
      <c r="I3894">
        <v>3</v>
      </c>
      <c r="J3894" t="s">
        <v>1315</v>
      </c>
      <c r="K3894">
        <v>3292</v>
      </c>
      <c r="L3894">
        <v>0.32919999999999999</v>
      </c>
      <c r="M3894">
        <f>_xlfn.XLOOKUP(_xlfn.TEXTJOIN("|",0,D3894,G3894,H3894,I3894),[3]무기각인!$P$1340:$P$1705,[3]무기각인!$O$1340:$O$1705)</f>
        <v>0.33329999999999999</v>
      </c>
      <c r="N3894">
        <v>1.2301</v>
      </c>
    </row>
    <row r="3895" spans="1:14" x14ac:dyDescent="0.3">
      <c r="A3895" t="s">
        <v>1530</v>
      </c>
      <c r="B3895" t="s">
        <v>948</v>
      </c>
      <c r="C3895">
        <f>_xlfn.XLOOKUP(B3895,[2]itemList_221219!$B:$B,[2]itemList_221219!$A:$A)</f>
        <v>214000</v>
      </c>
      <c r="D3895">
        <v>20</v>
      </c>
      <c r="E3895">
        <v>14</v>
      </c>
      <c r="F3895">
        <v>3</v>
      </c>
      <c r="G3895" t="s">
        <v>965</v>
      </c>
      <c r="H3895" t="s">
        <v>978</v>
      </c>
      <c r="I3895">
        <v>3.5</v>
      </c>
      <c r="J3895" t="s">
        <v>1316</v>
      </c>
      <c r="K3895">
        <v>3364</v>
      </c>
      <c r="L3895">
        <v>0.33639999999999998</v>
      </c>
      <c r="M3895">
        <f>_xlfn.XLOOKUP(_xlfn.TEXTJOIN("|",0,D3895,G3895,H3895,I3895),[3]무기각인!$P$1340:$P$1705,[3]무기각인!$O$1340:$O$1705)</f>
        <v>0.33329999999999999</v>
      </c>
      <c r="N3895">
        <v>0.93010000000000004</v>
      </c>
    </row>
    <row r="3896" spans="1:14" x14ac:dyDescent="0.3">
      <c r="A3896" t="s">
        <v>1530</v>
      </c>
      <c r="B3896" t="s">
        <v>948</v>
      </c>
      <c r="C3896">
        <f>_xlfn.XLOOKUP(B3896,[2]itemList_221219!$B:$B,[2]itemList_221219!$A:$A)</f>
        <v>214000</v>
      </c>
      <c r="D3896">
        <v>20</v>
      </c>
      <c r="E3896">
        <v>14</v>
      </c>
      <c r="F3896">
        <v>3</v>
      </c>
      <c r="G3896" t="s">
        <v>965</v>
      </c>
      <c r="H3896" t="s">
        <v>978</v>
      </c>
      <c r="I3896">
        <v>4</v>
      </c>
      <c r="J3896" t="s">
        <v>1317</v>
      </c>
      <c r="K3896">
        <v>3279</v>
      </c>
      <c r="L3896">
        <v>0.32790000000000002</v>
      </c>
      <c r="M3896">
        <f>_xlfn.XLOOKUP(_xlfn.TEXTJOIN("|",0,D3896,G3896,H3896,I3896),[3]무기각인!$P$1340:$P$1705,[3]무기각인!$O$1340:$O$1705)</f>
        <v>0.33329999999999999</v>
      </c>
      <c r="N3896">
        <v>1.6202000000000001</v>
      </c>
    </row>
    <row r="3897" spans="1:14" x14ac:dyDescent="0.3">
      <c r="A3897" t="s">
        <v>1530</v>
      </c>
      <c r="B3897" t="s">
        <v>948</v>
      </c>
      <c r="C3897">
        <f>_xlfn.XLOOKUP(B3897,[2]itemList_221219!$B:$B,[2]itemList_221219!$A:$A)</f>
        <v>214000</v>
      </c>
      <c r="D3897">
        <v>20</v>
      </c>
      <c r="E3897">
        <v>14</v>
      </c>
      <c r="F3897">
        <v>3</v>
      </c>
      <c r="G3897" t="s">
        <v>965</v>
      </c>
      <c r="H3897" t="s">
        <v>978</v>
      </c>
      <c r="I3897">
        <v>4.5</v>
      </c>
      <c r="J3897" t="s">
        <v>1318</v>
      </c>
      <c r="K3897">
        <v>3437</v>
      </c>
      <c r="L3897">
        <v>0.34370000000000001</v>
      </c>
      <c r="M3897">
        <f>_xlfn.XLOOKUP(_xlfn.TEXTJOIN("|",0,D3897,G3897,H3897,I3897),[3]무기각인!$P$1340:$P$1705,[3]무기각인!$O$1340:$O$1705)</f>
        <v>0.33329999999999999</v>
      </c>
      <c r="N3897">
        <v>3.1202999999999999</v>
      </c>
    </row>
    <row r="3898" spans="1:14" x14ac:dyDescent="0.3">
      <c r="A3898" t="s">
        <v>1530</v>
      </c>
      <c r="B3898" t="s">
        <v>948</v>
      </c>
      <c r="C3898">
        <f>_xlfn.XLOOKUP(B3898,[2]itemList_221219!$B:$B,[2]itemList_221219!$A:$A)</f>
        <v>214000</v>
      </c>
      <c r="D3898">
        <v>20</v>
      </c>
      <c r="E3898">
        <v>14</v>
      </c>
      <c r="F3898">
        <v>3</v>
      </c>
      <c r="G3898" t="s">
        <v>965</v>
      </c>
      <c r="H3898" t="s">
        <v>978</v>
      </c>
      <c r="I3898">
        <v>5</v>
      </c>
      <c r="J3898" t="s">
        <v>1319</v>
      </c>
      <c r="K3898">
        <v>3411</v>
      </c>
      <c r="L3898">
        <v>0.34110000000000001</v>
      </c>
      <c r="M3898">
        <f>_xlfn.XLOOKUP(_xlfn.TEXTJOIN("|",0,D3898,G3898,H3898,I3898),[3]무기각인!$P$1340:$P$1705,[3]무기각인!$O$1340:$O$1705)</f>
        <v>0.33329999999999999</v>
      </c>
      <c r="N3898">
        <v>2.3401999999999998</v>
      </c>
    </row>
    <row r="3899" spans="1:14" x14ac:dyDescent="0.3">
      <c r="A3899" t="s">
        <v>1530</v>
      </c>
      <c r="B3899" t="s">
        <v>948</v>
      </c>
      <c r="C3899">
        <f>_xlfn.XLOOKUP(B3899,[2]itemList_221219!$B:$B,[2]itemList_221219!$A:$A)</f>
        <v>214000</v>
      </c>
      <c r="D3899">
        <v>20</v>
      </c>
      <c r="E3899">
        <v>14</v>
      </c>
      <c r="F3899">
        <v>4</v>
      </c>
      <c r="G3899" t="s">
        <v>47</v>
      </c>
      <c r="H3899" t="s">
        <v>978</v>
      </c>
      <c r="I3899">
        <v>1</v>
      </c>
      <c r="J3899" t="s">
        <v>1326</v>
      </c>
      <c r="K3899">
        <v>3328</v>
      </c>
      <c r="L3899">
        <v>0.33279999999999998</v>
      </c>
      <c r="M3899">
        <f>_xlfn.XLOOKUP(_xlfn.TEXTJOIN("|",0,D3899,G3899,H3899,I3899),[3]무기각인!$P$1340:$P$1705,[3]무기각인!$O$1340:$O$1705)</f>
        <v>0.33329999999999999</v>
      </c>
      <c r="N3899">
        <v>0.15</v>
      </c>
    </row>
    <row r="3900" spans="1:14" x14ac:dyDescent="0.3">
      <c r="A3900" t="s">
        <v>1530</v>
      </c>
      <c r="B3900" t="s">
        <v>948</v>
      </c>
      <c r="C3900">
        <f>_xlfn.XLOOKUP(B3900,[2]itemList_221219!$B:$B,[2]itemList_221219!$A:$A)</f>
        <v>214000</v>
      </c>
      <c r="D3900">
        <v>20</v>
      </c>
      <c r="E3900">
        <v>14</v>
      </c>
      <c r="F3900">
        <v>4</v>
      </c>
      <c r="G3900" t="s">
        <v>47</v>
      </c>
      <c r="H3900" t="s">
        <v>978</v>
      </c>
      <c r="I3900">
        <v>1.5</v>
      </c>
      <c r="J3900" t="s">
        <v>1327</v>
      </c>
      <c r="K3900">
        <v>3268</v>
      </c>
      <c r="L3900">
        <v>0.32679999999999998</v>
      </c>
      <c r="M3900">
        <f>_xlfn.XLOOKUP(_xlfn.TEXTJOIN("|",0,D3900,G3900,H3900,I3900),[3]무기각인!$P$1340:$P$1705,[3]무기각인!$O$1340:$O$1705)</f>
        <v>0.33329999999999999</v>
      </c>
      <c r="N3900">
        <v>1.9501999999999999</v>
      </c>
    </row>
    <row r="3901" spans="1:14" x14ac:dyDescent="0.3">
      <c r="A3901" t="s">
        <v>1530</v>
      </c>
      <c r="B3901" t="s">
        <v>948</v>
      </c>
      <c r="C3901">
        <f>_xlfn.XLOOKUP(B3901,[2]itemList_221219!$B:$B,[2]itemList_221219!$A:$A)</f>
        <v>214000</v>
      </c>
      <c r="D3901">
        <v>20</v>
      </c>
      <c r="E3901">
        <v>14</v>
      </c>
      <c r="F3901">
        <v>4</v>
      </c>
      <c r="G3901" t="s">
        <v>47</v>
      </c>
      <c r="H3901" t="s">
        <v>978</v>
      </c>
      <c r="I3901">
        <v>2</v>
      </c>
      <c r="J3901" t="s">
        <v>1328</v>
      </c>
      <c r="K3901">
        <v>3312</v>
      </c>
      <c r="L3901">
        <v>0.33119999999999999</v>
      </c>
      <c r="M3901">
        <f>_xlfn.XLOOKUP(_xlfn.TEXTJOIN("|",0,D3901,G3901,H3901,I3901),[3]무기각인!$P$1340:$P$1705,[3]무기각인!$O$1340:$O$1705)</f>
        <v>0.33329999999999999</v>
      </c>
      <c r="N3901">
        <v>0.63009999999999999</v>
      </c>
    </row>
    <row r="3902" spans="1:14" x14ac:dyDescent="0.3">
      <c r="A3902" t="s">
        <v>1530</v>
      </c>
      <c r="B3902" t="s">
        <v>948</v>
      </c>
      <c r="C3902">
        <f>_xlfn.XLOOKUP(B3902,[2]itemList_221219!$B:$B,[2]itemList_221219!$A:$A)</f>
        <v>214000</v>
      </c>
      <c r="D3902">
        <v>20</v>
      </c>
      <c r="E3902">
        <v>14</v>
      </c>
      <c r="F3902">
        <v>4</v>
      </c>
      <c r="G3902" t="s">
        <v>47</v>
      </c>
      <c r="H3902" t="s">
        <v>978</v>
      </c>
      <c r="I3902">
        <v>2.5</v>
      </c>
      <c r="J3902" t="s">
        <v>1329</v>
      </c>
      <c r="K3902">
        <v>3322</v>
      </c>
      <c r="L3902">
        <v>0.3322</v>
      </c>
      <c r="M3902">
        <f>_xlfn.XLOOKUP(_xlfn.TEXTJOIN("|",0,D3902,G3902,H3902,I3902),[3]무기각인!$P$1340:$P$1705,[3]무기각인!$O$1340:$O$1705)</f>
        <v>0.33329999999999999</v>
      </c>
      <c r="N3902">
        <v>0.33</v>
      </c>
    </row>
    <row r="3903" spans="1:14" x14ac:dyDescent="0.3">
      <c r="A3903" t="s">
        <v>1530</v>
      </c>
      <c r="B3903" t="s">
        <v>948</v>
      </c>
      <c r="C3903">
        <f>_xlfn.XLOOKUP(B3903,[2]itemList_221219!$B:$B,[2]itemList_221219!$A:$A)</f>
        <v>214000</v>
      </c>
      <c r="D3903">
        <v>20</v>
      </c>
      <c r="E3903">
        <v>14</v>
      </c>
      <c r="F3903">
        <v>4</v>
      </c>
      <c r="G3903" t="s">
        <v>47</v>
      </c>
      <c r="H3903" t="s">
        <v>978</v>
      </c>
      <c r="I3903">
        <v>3</v>
      </c>
      <c r="J3903" t="s">
        <v>1330</v>
      </c>
      <c r="K3903">
        <v>3377</v>
      </c>
      <c r="L3903">
        <v>0.3377</v>
      </c>
      <c r="M3903">
        <f>_xlfn.XLOOKUP(_xlfn.TEXTJOIN("|",0,D3903,G3903,H3903,I3903),[3]무기각인!$P$1340:$P$1705,[3]무기각인!$O$1340:$O$1705)</f>
        <v>0.33329999999999999</v>
      </c>
      <c r="N3903">
        <v>1.3201000000000001</v>
      </c>
    </row>
    <row r="3904" spans="1:14" x14ac:dyDescent="0.3">
      <c r="A3904" t="s">
        <v>1530</v>
      </c>
      <c r="B3904" t="s">
        <v>948</v>
      </c>
      <c r="C3904">
        <f>_xlfn.XLOOKUP(B3904,[2]itemList_221219!$B:$B,[2]itemList_221219!$A:$A)</f>
        <v>214000</v>
      </c>
      <c r="D3904">
        <v>20</v>
      </c>
      <c r="E3904">
        <v>14</v>
      </c>
      <c r="F3904">
        <v>4</v>
      </c>
      <c r="G3904" t="s">
        <v>47</v>
      </c>
      <c r="H3904" t="s">
        <v>978</v>
      </c>
      <c r="I3904">
        <v>3.5</v>
      </c>
      <c r="J3904" t="s">
        <v>1331</v>
      </c>
      <c r="K3904">
        <v>3335</v>
      </c>
      <c r="L3904">
        <v>0.33350000000000002</v>
      </c>
      <c r="M3904">
        <f>_xlfn.XLOOKUP(_xlfn.TEXTJOIN("|",0,D3904,G3904,H3904,I3904),[3]무기각인!$P$1340:$P$1705,[3]무기각인!$O$1340:$O$1705)</f>
        <v>0.33329999999999999</v>
      </c>
      <c r="N3904">
        <v>0.06</v>
      </c>
    </row>
    <row r="3905" spans="1:14" x14ac:dyDescent="0.3">
      <c r="A3905" t="s">
        <v>1530</v>
      </c>
      <c r="B3905" t="s">
        <v>948</v>
      </c>
      <c r="C3905">
        <f>_xlfn.XLOOKUP(B3905,[2]itemList_221219!$B:$B,[2]itemList_221219!$A:$A)</f>
        <v>214000</v>
      </c>
      <c r="D3905">
        <v>20</v>
      </c>
      <c r="E3905">
        <v>14</v>
      </c>
      <c r="F3905">
        <v>4</v>
      </c>
      <c r="G3905" t="s">
        <v>47</v>
      </c>
      <c r="H3905" t="s">
        <v>978</v>
      </c>
      <c r="I3905">
        <v>4</v>
      </c>
      <c r="J3905" t="s">
        <v>1332</v>
      </c>
      <c r="K3905">
        <v>3354</v>
      </c>
      <c r="L3905">
        <v>0.33539999999999998</v>
      </c>
      <c r="M3905">
        <f>_xlfn.XLOOKUP(_xlfn.TEXTJOIN("|",0,D3905,G3905,H3905,I3905),[3]무기각인!$P$1340:$P$1705,[3]무기각인!$O$1340:$O$1705)</f>
        <v>0.33329999999999999</v>
      </c>
      <c r="N3905">
        <v>0.63009999999999999</v>
      </c>
    </row>
    <row r="3906" spans="1:14" x14ac:dyDescent="0.3">
      <c r="A3906" t="s">
        <v>1530</v>
      </c>
      <c r="B3906" t="s">
        <v>948</v>
      </c>
      <c r="C3906">
        <f>_xlfn.XLOOKUP(B3906,[2]itemList_221219!$B:$B,[2]itemList_221219!$A:$A)</f>
        <v>214000</v>
      </c>
      <c r="D3906">
        <v>20</v>
      </c>
      <c r="E3906">
        <v>14</v>
      </c>
      <c r="F3906">
        <v>4</v>
      </c>
      <c r="G3906" t="s">
        <v>47</v>
      </c>
      <c r="H3906" t="s">
        <v>978</v>
      </c>
      <c r="I3906">
        <v>4.5</v>
      </c>
      <c r="J3906" t="s">
        <v>1333</v>
      </c>
      <c r="K3906">
        <v>3402</v>
      </c>
      <c r="L3906">
        <v>0.3402</v>
      </c>
      <c r="M3906">
        <f>_xlfn.XLOOKUP(_xlfn.TEXTJOIN("|",0,D3906,G3906,H3906,I3906),[3]무기각인!$P$1340:$P$1705,[3]무기각인!$O$1340:$O$1705)</f>
        <v>0.33329999999999999</v>
      </c>
      <c r="N3906">
        <v>2.0701999999999998</v>
      </c>
    </row>
    <row r="3907" spans="1:14" x14ac:dyDescent="0.3">
      <c r="A3907" t="s">
        <v>1530</v>
      </c>
      <c r="B3907" t="s">
        <v>948</v>
      </c>
      <c r="C3907">
        <f>_xlfn.XLOOKUP(B3907,[2]itemList_221219!$B:$B,[2]itemList_221219!$A:$A)</f>
        <v>214000</v>
      </c>
      <c r="D3907">
        <v>20</v>
      </c>
      <c r="E3907">
        <v>14</v>
      </c>
      <c r="F3907">
        <v>4</v>
      </c>
      <c r="G3907" t="s">
        <v>47</v>
      </c>
      <c r="H3907" t="s">
        <v>978</v>
      </c>
      <c r="I3907">
        <v>5</v>
      </c>
      <c r="J3907" t="s">
        <v>1334</v>
      </c>
      <c r="K3907">
        <v>3330</v>
      </c>
      <c r="L3907">
        <v>0.33300000000000002</v>
      </c>
      <c r="M3907">
        <f>_xlfn.XLOOKUP(_xlfn.TEXTJOIN("|",0,D3907,G3907,H3907,I3907),[3]무기각인!$P$1340:$P$1705,[3]무기각인!$O$1340:$O$1705)</f>
        <v>0.33329999999999999</v>
      </c>
      <c r="N3907">
        <v>0.09</v>
      </c>
    </row>
    <row r="3908" spans="1:14" x14ac:dyDescent="0.3">
      <c r="A3908" t="s">
        <v>1530</v>
      </c>
      <c r="B3908" t="s">
        <v>948</v>
      </c>
      <c r="C3908">
        <f>_xlfn.XLOOKUP(B3908,[2]itemList_221219!$B:$B,[2]itemList_221219!$A:$A)</f>
        <v>214000</v>
      </c>
      <c r="D3908">
        <v>20</v>
      </c>
      <c r="E3908">
        <v>14</v>
      </c>
      <c r="F3908">
        <v>5</v>
      </c>
      <c r="G3908" t="s">
        <v>966</v>
      </c>
      <c r="H3908" t="s">
        <v>978</v>
      </c>
      <c r="I3908">
        <v>1</v>
      </c>
      <c r="J3908" t="s">
        <v>1341</v>
      </c>
      <c r="K3908">
        <v>3200</v>
      </c>
      <c r="L3908">
        <v>0.32</v>
      </c>
      <c r="M3908">
        <f>_xlfn.XLOOKUP(_xlfn.TEXTJOIN("|",0,D3908,G3908,H3908,I3908),[3]무기각인!$P$1340:$P$1705,[3]무기각인!$O$1340:$O$1705)</f>
        <v>0.33329999999999999</v>
      </c>
      <c r="N3908">
        <v>3.9904000000000002</v>
      </c>
    </row>
    <row r="3909" spans="1:14" x14ac:dyDescent="0.3">
      <c r="A3909" t="s">
        <v>1530</v>
      </c>
      <c r="B3909" t="s">
        <v>948</v>
      </c>
      <c r="C3909">
        <f>_xlfn.XLOOKUP(B3909,[2]itemList_221219!$B:$B,[2]itemList_221219!$A:$A)</f>
        <v>214000</v>
      </c>
      <c r="D3909">
        <v>20</v>
      </c>
      <c r="E3909">
        <v>14</v>
      </c>
      <c r="F3909">
        <v>5</v>
      </c>
      <c r="G3909" t="s">
        <v>966</v>
      </c>
      <c r="H3909" t="s">
        <v>978</v>
      </c>
      <c r="I3909">
        <v>1.5</v>
      </c>
      <c r="J3909" t="s">
        <v>1342</v>
      </c>
      <c r="K3909">
        <v>3423</v>
      </c>
      <c r="L3909">
        <v>0.34229999999999999</v>
      </c>
      <c r="M3909">
        <f>_xlfn.XLOOKUP(_xlfn.TEXTJOIN("|",0,D3909,G3909,H3909,I3909),[3]무기각인!$P$1340:$P$1705,[3]무기각인!$O$1340:$O$1705)</f>
        <v>0.33329999999999999</v>
      </c>
      <c r="N3909">
        <v>2.7002999999999999</v>
      </c>
    </row>
    <row r="3910" spans="1:14" x14ac:dyDescent="0.3">
      <c r="A3910" t="s">
        <v>1530</v>
      </c>
      <c r="B3910" t="s">
        <v>948</v>
      </c>
      <c r="C3910">
        <f>_xlfn.XLOOKUP(B3910,[2]itemList_221219!$B:$B,[2]itemList_221219!$A:$A)</f>
        <v>214000</v>
      </c>
      <c r="D3910">
        <v>20</v>
      </c>
      <c r="E3910">
        <v>14</v>
      </c>
      <c r="F3910">
        <v>5</v>
      </c>
      <c r="G3910" t="s">
        <v>966</v>
      </c>
      <c r="H3910" t="s">
        <v>978</v>
      </c>
      <c r="I3910">
        <v>2</v>
      </c>
      <c r="J3910" t="s">
        <v>1343</v>
      </c>
      <c r="K3910">
        <v>3325</v>
      </c>
      <c r="L3910">
        <v>0.33250000000000002</v>
      </c>
      <c r="M3910">
        <f>_xlfn.XLOOKUP(_xlfn.TEXTJOIN("|",0,D3910,G3910,H3910,I3910),[3]무기각인!$P$1340:$P$1705,[3]무기각인!$O$1340:$O$1705)</f>
        <v>0.33329999999999999</v>
      </c>
      <c r="N3910">
        <v>0.24</v>
      </c>
    </row>
    <row r="3911" spans="1:14" x14ac:dyDescent="0.3">
      <c r="A3911" t="s">
        <v>1530</v>
      </c>
      <c r="B3911" t="s">
        <v>948</v>
      </c>
      <c r="C3911">
        <f>_xlfn.XLOOKUP(B3911,[2]itemList_221219!$B:$B,[2]itemList_221219!$A:$A)</f>
        <v>214000</v>
      </c>
      <c r="D3911">
        <v>20</v>
      </c>
      <c r="E3911">
        <v>14</v>
      </c>
      <c r="F3911">
        <v>5</v>
      </c>
      <c r="G3911" t="s">
        <v>966</v>
      </c>
      <c r="H3911" t="s">
        <v>978</v>
      </c>
      <c r="I3911">
        <v>2.5</v>
      </c>
      <c r="J3911" t="s">
        <v>1344</v>
      </c>
      <c r="K3911">
        <v>3350</v>
      </c>
      <c r="L3911">
        <v>0.33500000000000002</v>
      </c>
      <c r="M3911">
        <f>_xlfn.XLOOKUP(_xlfn.TEXTJOIN("|",0,D3911,G3911,H3911,I3911),[3]무기각인!$P$1340:$P$1705,[3]무기각인!$O$1340:$O$1705)</f>
        <v>0.33329999999999999</v>
      </c>
      <c r="N3911">
        <v>0.5101</v>
      </c>
    </row>
    <row r="3912" spans="1:14" x14ac:dyDescent="0.3">
      <c r="A3912" t="s">
        <v>1530</v>
      </c>
      <c r="B3912" t="s">
        <v>948</v>
      </c>
      <c r="C3912">
        <f>_xlfn.XLOOKUP(B3912,[2]itemList_221219!$B:$B,[2]itemList_221219!$A:$A)</f>
        <v>214000</v>
      </c>
      <c r="D3912">
        <v>20</v>
      </c>
      <c r="E3912">
        <v>14</v>
      </c>
      <c r="F3912">
        <v>5</v>
      </c>
      <c r="G3912" t="s">
        <v>966</v>
      </c>
      <c r="H3912" t="s">
        <v>978</v>
      </c>
      <c r="I3912">
        <v>3</v>
      </c>
      <c r="J3912" t="s">
        <v>1345</v>
      </c>
      <c r="K3912">
        <v>3333</v>
      </c>
      <c r="L3912">
        <v>0.33329999999999999</v>
      </c>
      <c r="M3912">
        <f>_xlfn.XLOOKUP(_xlfn.TEXTJOIN("|",0,D3912,G3912,H3912,I3912),[3]무기각인!$P$1340:$P$1705,[3]무기각인!$O$1340:$O$1705)</f>
        <v>0.33329999999999999</v>
      </c>
      <c r="N3912">
        <v>0</v>
      </c>
    </row>
    <row r="3913" spans="1:14" x14ac:dyDescent="0.3">
      <c r="A3913" t="s">
        <v>1530</v>
      </c>
      <c r="B3913" t="s">
        <v>948</v>
      </c>
      <c r="C3913">
        <f>_xlfn.XLOOKUP(B3913,[2]itemList_221219!$B:$B,[2]itemList_221219!$A:$A)</f>
        <v>214000</v>
      </c>
      <c r="D3913">
        <v>20</v>
      </c>
      <c r="E3913">
        <v>14</v>
      </c>
      <c r="F3913">
        <v>5</v>
      </c>
      <c r="G3913" t="s">
        <v>966</v>
      </c>
      <c r="H3913" t="s">
        <v>978</v>
      </c>
      <c r="I3913">
        <v>3.5</v>
      </c>
      <c r="J3913" t="s">
        <v>1346</v>
      </c>
      <c r="K3913">
        <v>3416</v>
      </c>
      <c r="L3913">
        <v>0.34160000000000001</v>
      </c>
      <c r="M3913">
        <f>_xlfn.XLOOKUP(_xlfn.TEXTJOIN("|",0,D3913,G3913,H3913,I3913),[3]무기각인!$P$1340:$P$1705,[3]무기각인!$O$1340:$O$1705)</f>
        <v>0.33329999999999999</v>
      </c>
      <c r="N3913">
        <v>2.4902000000000002</v>
      </c>
    </row>
    <row r="3914" spans="1:14" x14ac:dyDescent="0.3">
      <c r="A3914" t="s">
        <v>1530</v>
      </c>
      <c r="B3914" t="s">
        <v>948</v>
      </c>
      <c r="C3914">
        <f>_xlfn.XLOOKUP(B3914,[2]itemList_221219!$B:$B,[2]itemList_221219!$A:$A)</f>
        <v>214000</v>
      </c>
      <c r="D3914">
        <v>20</v>
      </c>
      <c r="E3914">
        <v>14</v>
      </c>
      <c r="F3914">
        <v>5</v>
      </c>
      <c r="G3914" t="s">
        <v>966</v>
      </c>
      <c r="H3914" t="s">
        <v>978</v>
      </c>
      <c r="I3914">
        <v>4</v>
      </c>
      <c r="J3914" t="s">
        <v>1347</v>
      </c>
      <c r="K3914">
        <v>3357</v>
      </c>
      <c r="L3914">
        <v>0.3357</v>
      </c>
      <c r="M3914">
        <f>_xlfn.XLOOKUP(_xlfn.TEXTJOIN("|",0,D3914,G3914,H3914,I3914),[3]무기각인!$P$1340:$P$1705,[3]무기각인!$O$1340:$O$1705)</f>
        <v>0.33329999999999999</v>
      </c>
      <c r="N3914">
        <v>0.72009999999999996</v>
      </c>
    </row>
    <row r="3915" spans="1:14" x14ac:dyDescent="0.3">
      <c r="A3915" t="s">
        <v>1530</v>
      </c>
      <c r="B3915" t="s">
        <v>948</v>
      </c>
      <c r="C3915">
        <f>_xlfn.XLOOKUP(B3915,[2]itemList_221219!$B:$B,[2]itemList_221219!$A:$A)</f>
        <v>214000</v>
      </c>
      <c r="D3915">
        <v>20</v>
      </c>
      <c r="E3915">
        <v>14</v>
      </c>
      <c r="F3915">
        <v>5</v>
      </c>
      <c r="G3915" t="s">
        <v>966</v>
      </c>
      <c r="H3915" t="s">
        <v>978</v>
      </c>
      <c r="I3915">
        <v>4.5</v>
      </c>
      <c r="J3915" t="s">
        <v>1348</v>
      </c>
      <c r="K3915">
        <v>3363</v>
      </c>
      <c r="L3915">
        <v>0.33629999999999999</v>
      </c>
      <c r="M3915">
        <f>_xlfn.XLOOKUP(_xlfn.TEXTJOIN("|",0,D3915,G3915,H3915,I3915),[3]무기각인!$P$1340:$P$1705,[3]무기각인!$O$1340:$O$1705)</f>
        <v>0.33329999999999999</v>
      </c>
      <c r="N3915">
        <v>0.90010000000000001</v>
      </c>
    </row>
    <row r="3916" spans="1:14" x14ac:dyDescent="0.3">
      <c r="A3916" t="s">
        <v>1530</v>
      </c>
      <c r="B3916" t="s">
        <v>948</v>
      </c>
      <c r="C3916">
        <f>_xlfn.XLOOKUP(B3916,[2]itemList_221219!$B:$B,[2]itemList_221219!$A:$A)</f>
        <v>214000</v>
      </c>
      <c r="D3916">
        <v>20</v>
      </c>
      <c r="E3916">
        <v>14</v>
      </c>
      <c r="F3916">
        <v>5</v>
      </c>
      <c r="G3916" t="s">
        <v>966</v>
      </c>
      <c r="H3916" t="s">
        <v>978</v>
      </c>
      <c r="I3916">
        <v>5</v>
      </c>
      <c r="J3916" t="s">
        <v>1349</v>
      </c>
      <c r="K3916">
        <v>3313</v>
      </c>
      <c r="L3916">
        <v>0.33129999999999998</v>
      </c>
      <c r="M3916">
        <f>_xlfn.XLOOKUP(_xlfn.TEXTJOIN("|",0,D3916,G3916,H3916,I3916),[3]무기각인!$P$1340:$P$1705,[3]무기각인!$O$1340:$O$1705)</f>
        <v>0.33329999999999999</v>
      </c>
      <c r="N3916">
        <v>0.60009999999999997</v>
      </c>
    </row>
    <row r="3917" spans="1:14" x14ac:dyDescent="0.3">
      <c r="A3917" t="s">
        <v>1530</v>
      </c>
      <c r="B3917" t="s">
        <v>948</v>
      </c>
      <c r="C3917">
        <f>_xlfn.XLOOKUP(B3917,[2]itemList_221219!$B:$B,[2]itemList_221219!$A:$A)</f>
        <v>214000</v>
      </c>
      <c r="D3917">
        <v>20</v>
      </c>
      <c r="E3917">
        <v>17</v>
      </c>
      <c r="F3917">
        <v>0</v>
      </c>
      <c r="G3917" t="s">
        <v>19</v>
      </c>
      <c r="H3917" t="s">
        <v>971</v>
      </c>
      <c r="I3917">
        <v>20</v>
      </c>
      <c r="J3917" t="s">
        <v>1358</v>
      </c>
      <c r="K3917">
        <v>9240</v>
      </c>
      <c r="L3917">
        <v>0.92400000000000004</v>
      </c>
      <c r="M3917">
        <f>_xlfn.XLOOKUP(_xlfn.TEXTJOIN("|",0,D3917,G3917,H3917,I3917),[3]무기각인!$P$1340:$P$1705,[3]무기각인!$O$1340:$O$1705)</f>
        <v>0.92310000000000003</v>
      </c>
      <c r="N3917">
        <v>9.7500000000000003E-2</v>
      </c>
    </row>
    <row r="3918" spans="1:14" x14ac:dyDescent="0.3">
      <c r="A3918" t="s">
        <v>1530</v>
      </c>
      <c r="B3918" t="s">
        <v>948</v>
      </c>
      <c r="C3918">
        <f>_xlfn.XLOOKUP(B3918,[2]itemList_221219!$B:$B,[2]itemList_221219!$A:$A)</f>
        <v>214000</v>
      </c>
      <c r="D3918">
        <v>20</v>
      </c>
      <c r="E3918">
        <v>17</v>
      </c>
      <c r="F3918">
        <v>0</v>
      </c>
      <c r="G3918" t="s">
        <v>19</v>
      </c>
      <c r="H3918" t="s">
        <v>971</v>
      </c>
      <c r="I3918">
        <v>25</v>
      </c>
      <c r="J3918" t="s">
        <v>1359</v>
      </c>
      <c r="K3918">
        <v>9244</v>
      </c>
      <c r="L3918">
        <v>0.9244</v>
      </c>
      <c r="M3918">
        <f>_xlfn.XLOOKUP(_xlfn.TEXTJOIN("|",0,D3918,G3918,H3918,I3918),[3]무기각인!$P$1340:$P$1705,[3]무기각인!$O$1340:$O$1705)</f>
        <v>0.92310000000000003</v>
      </c>
      <c r="N3918">
        <v>0.14080000000000001</v>
      </c>
    </row>
    <row r="3919" spans="1:14" x14ac:dyDescent="0.3">
      <c r="A3919" t="s">
        <v>1530</v>
      </c>
      <c r="B3919" t="s">
        <v>948</v>
      </c>
      <c r="C3919">
        <f>_xlfn.XLOOKUP(B3919,[2]itemList_221219!$B:$B,[2]itemList_221219!$A:$A)</f>
        <v>214000</v>
      </c>
      <c r="D3919">
        <v>20</v>
      </c>
      <c r="E3919">
        <v>17</v>
      </c>
      <c r="F3919">
        <v>0</v>
      </c>
      <c r="G3919" t="s">
        <v>19</v>
      </c>
      <c r="H3919" t="s">
        <v>971</v>
      </c>
      <c r="I3919">
        <v>30</v>
      </c>
      <c r="J3919" t="s">
        <v>1360</v>
      </c>
      <c r="K3919">
        <v>9183</v>
      </c>
      <c r="L3919">
        <v>0.91830000000000001</v>
      </c>
      <c r="M3919">
        <f>_xlfn.XLOOKUP(_xlfn.TEXTJOIN("|",0,D3919,G3919,H3919,I3919),[3]무기각인!$P$1340:$P$1705,[3]무기각인!$O$1340:$O$1705)</f>
        <v>0.92310000000000003</v>
      </c>
      <c r="N3919">
        <v>0.52</v>
      </c>
    </row>
    <row r="3920" spans="1:14" x14ac:dyDescent="0.3">
      <c r="A3920" t="s">
        <v>1530</v>
      </c>
      <c r="B3920" t="s">
        <v>948</v>
      </c>
      <c r="C3920">
        <f>_xlfn.XLOOKUP(B3920,[2]itemList_221219!$B:$B,[2]itemList_221219!$A:$A)</f>
        <v>214000</v>
      </c>
      <c r="D3920">
        <v>20</v>
      </c>
      <c r="E3920">
        <v>17</v>
      </c>
      <c r="F3920">
        <v>0</v>
      </c>
      <c r="G3920" t="s">
        <v>19</v>
      </c>
      <c r="H3920" t="s">
        <v>971</v>
      </c>
      <c r="I3920">
        <v>35</v>
      </c>
      <c r="J3920" t="s">
        <v>1361</v>
      </c>
      <c r="K3920">
        <v>9250</v>
      </c>
      <c r="L3920">
        <v>0.92500000000000004</v>
      </c>
      <c r="M3920">
        <f>_xlfn.XLOOKUP(_xlfn.TEXTJOIN("|",0,D3920,G3920,H3920,I3920),[3]무기각인!$P$1340:$P$1705,[3]무기각인!$O$1340:$O$1705)</f>
        <v>0.92310000000000003</v>
      </c>
      <c r="N3920">
        <v>0.20580000000000001</v>
      </c>
    </row>
    <row r="3921" spans="1:14" x14ac:dyDescent="0.3">
      <c r="A3921" t="s">
        <v>1530</v>
      </c>
      <c r="B3921" t="s">
        <v>948</v>
      </c>
      <c r="C3921">
        <f>_xlfn.XLOOKUP(B3921,[2]itemList_221219!$B:$B,[2]itemList_221219!$A:$A)</f>
        <v>214000</v>
      </c>
      <c r="D3921">
        <v>20</v>
      </c>
      <c r="E3921">
        <v>17</v>
      </c>
      <c r="F3921">
        <v>0</v>
      </c>
      <c r="G3921" t="s">
        <v>19</v>
      </c>
      <c r="H3921" t="s">
        <v>971</v>
      </c>
      <c r="I3921">
        <v>40</v>
      </c>
      <c r="J3921" t="s">
        <v>1362</v>
      </c>
      <c r="K3921">
        <v>9396</v>
      </c>
      <c r="L3921">
        <v>0.93959999999999999</v>
      </c>
      <c r="M3921">
        <f>_xlfn.XLOOKUP(_xlfn.TEXTJOIN("|",0,D3921,G3921,H3921,I3921),[3]무기각인!$P$1340:$P$1705,[3]무기각인!$O$1340:$O$1705)</f>
        <v>0.92310000000000003</v>
      </c>
      <c r="N3921">
        <v>1.7875000000000001</v>
      </c>
    </row>
    <row r="3922" spans="1:14" x14ac:dyDescent="0.3">
      <c r="A3922" t="s">
        <v>1530</v>
      </c>
      <c r="B3922" t="s">
        <v>948</v>
      </c>
      <c r="C3922">
        <f>_xlfn.XLOOKUP(B3922,[2]itemList_221219!$B:$B,[2]itemList_221219!$A:$A)</f>
        <v>214000</v>
      </c>
      <c r="D3922">
        <v>20</v>
      </c>
      <c r="E3922">
        <v>17</v>
      </c>
      <c r="F3922">
        <v>0</v>
      </c>
      <c r="G3922" t="s">
        <v>19</v>
      </c>
      <c r="H3922" t="s">
        <v>971</v>
      </c>
      <c r="I3922">
        <v>45</v>
      </c>
      <c r="J3922" t="s">
        <v>1363</v>
      </c>
      <c r="K3922">
        <v>9222</v>
      </c>
      <c r="L3922">
        <v>0.92220000000000002</v>
      </c>
      <c r="M3922">
        <f>_xlfn.XLOOKUP(_xlfn.TEXTJOIN("|",0,D3922,G3922,H3922,I3922),[3]무기각인!$P$1340:$P$1705,[3]무기각인!$O$1340:$O$1705)</f>
        <v>0.92310000000000003</v>
      </c>
      <c r="N3922">
        <v>9.7500000000000003E-2</v>
      </c>
    </row>
    <row r="3923" spans="1:14" x14ac:dyDescent="0.3">
      <c r="A3923" t="s">
        <v>1530</v>
      </c>
      <c r="B3923" t="s">
        <v>948</v>
      </c>
      <c r="C3923">
        <f>_xlfn.XLOOKUP(B3923,[2]itemList_221219!$B:$B,[2]itemList_221219!$A:$A)</f>
        <v>214000</v>
      </c>
      <c r="D3923">
        <v>20</v>
      </c>
      <c r="E3923">
        <v>17</v>
      </c>
      <c r="F3923">
        <v>0</v>
      </c>
      <c r="G3923" t="s">
        <v>19</v>
      </c>
      <c r="H3923" t="s">
        <v>971</v>
      </c>
      <c r="I3923">
        <v>50</v>
      </c>
      <c r="J3923" t="s">
        <v>1364</v>
      </c>
      <c r="K3923">
        <v>9150</v>
      </c>
      <c r="L3923">
        <v>0.91500000000000004</v>
      </c>
      <c r="M3923">
        <f>_xlfn.XLOOKUP(_xlfn.TEXTJOIN("|",0,D3923,G3923,H3923,I3923),[3]무기각인!$P$1340:$P$1705,[3]무기각인!$O$1340:$O$1705)</f>
        <v>0.92310000000000003</v>
      </c>
      <c r="N3923">
        <v>0.87749999999999995</v>
      </c>
    </row>
    <row r="3924" spans="1:14" x14ac:dyDescent="0.3">
      <c r="A3924" t="s">
        <v>1530</v>
      </c>
      <c r="B3924" t="s">
        <v>948</v>
      </c>
      <c r="C3924">
        <f>_xlfn.XLOOKUP(B3924,[2]itemList_221219!$B:$B,[2]itemList_221219!$A:$A)</f>
        <v>214000</v>
      </c>
      <c r="D3924">
        <v>20</v>
      </c>
      <c r="E3924">
        <v>17</v>
      </c>
      <c r="F3924">
        <v>0</v>
      </c>
      <c r="G3924" t="s">
        <v>19</v>
      </c>
      <c r="H3924" t="s">
        <v>971</v>
      </c>
      <c r="I3924">
        <v>55</v>
      </c>
      <c r="J3924" t="s">
        <v>1365</v>
      </c>
      <c r="K3924">
        <v>9276</v>
      </c>
      <c r="L3924">
        <v>0.92759999999999998</v>
      </c>
      <c r="M3924">
        <f>_xlfn.XLOOKUP(_xlfn.TEXTJOIN("|",0,D3924,G3924,H3924,I3924),[3]무기각인!$P$1340:$P$1705,[3]무기각인!$O$1340:$O$1705)</f>
        <v>0.92310000000000003</v>
      </c>
      <c r="N3924">
        <v>0.48749999999999999</v>
      </c>
    </row>
    <row r="3925" spans="1:14" x14ac:dyDescent="0.3">
      <c r="A3925" t="s">
        <v>1530</v>
      </c>
      <c r="B3925" t="s">
        <v>948</v>
      </c>
      <c r="C3925">
        <f>_xlfn.XLOOKUP(B3925,[2]itemList_221219!$B:$B,[2]itemList_221219!$A:$A)</f>
        <v>214000</v>
      </c>
      <c r="D3925">
        <v>20</v>
      </c>
      <c r="E3925">
        <v>17</v>
      </c>
      <c r="F3925">
        <v>0</v>
      </c>
      <c r="G3925" t="s">
        <v>19</v>
      </c>
      <c r="H3925" t="s">
        <v>971</v>
      </c>
      <c r="I3925">
        <v>60</v>
      </c>
      <c r="J3925" t="s">
        <v>1366</v>
      </c>
      <c r="K3925">
        <v>9341</v>
      </c>
      <c r="L3925">
        <v>0.93410000000000004</v>
      </c>
      <c r="M3925">
        <f>_xlfn.XLOOKUP(_xlfn.TEXTJOIN("|",0,D3925,G3925,H3925,I3925),[3]무기각인!$P$1340:$P$1705,[3]무기각인!$O$1340:$O$1705)</f>
        <v>0.92310000000000003</v>
      </c>
      <c r="N3925">
        <v>1.1916</v>
      </c>
    </row>
    <row r="3926" spans="1:14" x14ac:dyDescent="0.3">
      <c r="A3926" t="s">
        <v>1530</v>
      </c>
      <c r="B3926" t="s">
        <v>948</v>
      </c>
      <c r="C3926">
        <f>_xlfn.XLOOKUP(B3926,[2]itemList_221219!$B:$B,[2]itemList_221219!$A:$A)</f>
        <v>214000</v>
      </c>
      <c r="D3926">
        <v>20</v>
      </c>
      <c r="E3926">
        <v>17</v>
      </c>
      <c r="F3926">
        <v>0</v>
      </c>
      <c r="G3926" t="s">
        <v>19</v>
      </c>
      <c r="H3926" t="s">
        <v>971</v>
      </c>
      <c r="I3926">
        <v>65</v>
      </c>
      <c r="J3926" t="s">
        <v>1367</v>
      </c>
      <c r="K3926">
        <v>9101</v>
      </c>
      <c r="L3926">
        <v>0.91010000000000002</v>
      </c>
      <c r="M3926">
        <f>_xlfn.XLOOKUP(_xlfn.TEXTJOIN("|",0,D3926,G3926,H3926,I3926),[3]무기각인!$P$1340:$P$1705,[3]무기각인!$O$1340:$O$1705)</f>
        <v>0.92310000000000003</v>
      </c>
      <c r="N3926">
        <v>1.4083000000000001</v>
      </c>
    </row>
    <row r="3927" spans="1:14" x14ac:dyDescent="0.3">
      <c r="A3927" t="s">
        <v>1530</v>
      </c>
      <c r="B3927" t="s">
        <v>948</v>
      </c>
      <c r="C3927">
        <f>_xlfn.XLOOKUP(B3927,[2]itemList_221219!$B:$B,[2]itemList_221219!$A:$A)</f>
        <v>214000</v>
      </c>
      <c r="D3927">
        <v>20</v>
      </c>
      <c r="E3927">
        <v>17</v>
      </c>
      <c r="F3927">
        <v>0</v>
      </c>
      <c r="G3927" t="s">
        <v>19</v>
      </c>
      <c r="H3927" t="s">
        <v>971</v>
      </c>
      <c r="I3927">
        <v>70</v>
      </c>
      <c r="J3927" t="s">
        <v>1368</v>
      </c>
      <c r="K3927">
        <v>9209</v>
      </c>
      <c r="L3927">
        <v>0.92090000000000005</v>
      </c>
      <c r="M3927">
        <f>_xlfn.XLOOKUP(_xlfn.TEXTJOIN("|",0,D3927,G3927,H3927,I3927),[3]무기각인!$P$1340:$P$1705,[3]무기각인!$O$1340:$O$1705)</f>
        <v>0.92310000000000003</v>
      </c>
      <c r="N3927">
        <v>0.23830000000000001</v>
      </c>
    </row>
    <row r="3928" spans="1:14" x14ac:dyDescent="0.3">
      <c r="A3928" t="s">
        <v>1530</v>
      </c>
      <c r="B3928" t="s">
        <v>948</v>
      </c>
      <c r="C3928">
        <f>_xlfn.XLOOKUP(B3928,[2]itemList_221219!$B:$B,[2]itemList_221219!$A:$A)</f>
        <v>214000</v>
      </c>
      <c r="D3928">
        <v>20</v>
      </c>
      <c r="E3928">
        <v>17</v>
      </c>
      <c r="F3928">
        <v>0</v>
      </c>
      <c r="G3928" t="s">
        <v>19</v>
      </c>
      <c r="H3928" t="s">
        <v>971</v>
      </c>
      <c r="I3928">
        <v>75</v>
      </c>
      <c r="J3928" t="s">
        <v>1568</v>
      </c>
      <c r="K3928">
        <v>9253</v>
      </c>
      <c r="L3928">
        <v>0.92530000000000001</v>
      </c>
      <c r="M3928">
        <f>_xlfn.XLOOKUP(_xlfn.TEXTJOIN("|",0,D3928,G3928,H3928,I3928),[3]무기각인!$P$1340:$P$1705,[3]무기각인!$O$1340:$O$1705)</f>
        <v>0.92310000000000003</v>
      </c>
      <c r="N3928">
        <v>0.23830000000000001</v>
      </c>
    </row>
    <row r="3929" spans="1:14" x14ac:dyDescent="0.3">
      <c r="A3929" t="s">
        <v>1530</v>
      </c>
      <c r="B3929" t="s">
        <v>948</v>
      </c>
      <c r="C3929">
        <f>_xlfn.XLOOKUP(B3929,[2]itemList_221219!$B:$B,[2]itemList_221219!$A:$A)</f>
        <v>214000</v>
      </c>
      <c r="D3929">
        <v>20</v>
      </c>
      <c r="E3929">
        <v>17</v>
      </c>
      <c r="F3929">
        <v>0</v>
      </c>
      <c r="G3929" t="s">
        <v>19</v>
      </c>
      <c r="H3929" t="s">
        <v>971</v>
      </c>
      <c r="I3929">
        <v>80</v>
      </c>
      <c r="J3929" t="s">
        <v>1569</v>
      </c>
      <c r="K3929">
        <v>9225</v>
      </c>
      <c r="L3929">
        <v>0.92249999999999999</v>
      </c>
      <c r="M3929">
        <f>_xlfn.XLOOKUP(_xlfn.TEXTJOIN("|",0,D3929,G3929,H3929,I3929),[3]무기각인!$P$1340:$P$1705,[3]무기각인!$O$1340:$O$1705)</f>
        <v>0.92310000000000003</v>
      </c>
      <c r="N3929">
        <v>6.5000000000000002E-2</v>
      </c>
    </row>
    <row r="3930" spans="1:14" x14ac:dyDescent="0.3">
      <c r="A3930" t="s">
        <v>1530</v>
      </c>
      <c r="B3930" t="s">
        <v>948</v>
      </c>
      <c r="C3930">
        <f>_xlfn.XLOOKUP(B3930,[2]itemList_221219!$B:$B,[2]itemList_221219!$A:$A)</f>
        <v>214000</v>
      </c>
      <c r="D3930">
        <v>20</v>
      </c>
      <c r="E3930">
        <v>18</v>
      </c>
      <c r="F3930">
        <v>0</v>
      </c>
      <c r="G3930" t="s">
        <v>19</v>
      </c>
      <c r="H3930" t="s">
        <v>972</v>
      </c>
      <c r="I3930">
        <v>10</v>
      </c>
      <c r="J3930" t="s">
        <v>1370</v>
      </c>
      <c r="K3930">
        <v>16877</v>
      </c>
      <c r="L3930">
        <v>1.6877</v>
      </c>
      <c r="M3930">
        <f>_xlfn.XLOOKUP(_xlfn.TEXTJOIN("|",0,D3930,G3930,H3930,I3930),[3]무기각인!$P$1340:$P$1705,[3]무기각인!$O$1340:$O$1705)</f>
        <v>1.7142999999999999</v>
      </c>
      <c r="N3930">
        <v>1.5517000000000001</v>
      </c>
    </row>
    <row r="3931" spans="1:14" x14ac:dyDescent="0.3">
      <c r="A3931" t="s">
        <v>1530</v>
      </c>
      <c r="B3931" t="s">
        <v>948</v>
      </c>
      <c r="C3931">
        <f>_xlfn.XLOOKUP(B3931,[2]itemList_221219!$B:$B,[2]itemList_221219!$A:$A)</f>
        <v>214000</v>
      </c>
      <c r="D3931">
        <v>20</v>
      </c>
      <c r="E3931">
        <v>18</v>
      </c>
      <c r="F3931">
        <v>0</v>
      </c>
      <c r="G3931" t="s">
        <v>19</v>
      </c>
      <c r="H3931" t="s">
        <v>972</v>
      </c>
      <c r="I3931">
        <v>15</v>
      </c>
      <c r="J3931" t="s">
        <v>1371</v>
      </c>
      <c r="K3931">
        <v>17033</v>
      </c>
      <c r="L3931">
        <v>1.7033</v>
      </c>
      <c r="M3931">
        <f>_xlfn.XLOOKUP(_xlfn.TEXTJOIN("|",0,D3931,G3931,H3931,I3931),[3]무기각인!$P$1340:$P$1705,[3]무기각인!$O$1340:$O$1705)</f>
        <v>1.7142999999999999</v>
      </c>
      <c r="N3931">
        <v>0.64170000000000005</v>
      </c>
    </row>
    <row r="3932" spans="1:14" x14ac:dyDescent="0.3">
      <c r="A3932" t="s">
        <v>1530</v>
      </c>
      <c r="B3932" t="s">
        <v>948</v>
      </c>
      <c r="C3932">
        <f>_xlfn.XLOOKUP(B3932,[2]itemList_221219!$B:$B,[2]itemList_221219!$A:$A)</f>
        <v>214000</v>
      </c>
      <c r="D3932">
        <v>20</v>
      </c>
      <c r="E3932">
        <v>18</v>
      </c>
      <c r="F3932">
        <v>0</v>
      </c>
      <c r="G3932" t="s">
        <v>19</v>
      </c>
      <c r="H3932" t="s">
        <v>972</v>
      </c>
      <c r="I3932">
        <v>20</v>
      </c>
      <c r="J3932" t="s">
        <v>1372</v>
      </c>
      <c r="K3932">
        <v>17142</v>
      </c>
      <c r="L3932">
        <v>1.7141999999999999</v>
      </c>
      <c r="M3932">
        <f>_xlfn.XLOOKUP(_xlfn.TEXTJOIN("|",0,D3932,G3932,H3932,I3932),[3]무기각인!$P$1340:$P$1705,[3]무기각인!$O$1340:$O$1705)</f>
        <v>1.7142999999999999</v>
      </c>
      <c r="N3932">
        <v>5.7999999999999996E-3</v>
      </c>
    </row>
    <row r="3933" spans="1:14" x14ac:dyDescent="0.3">
      <c r="A3933" t="s">
        <v>1530</v>
      </c>
      <c r="B3933" t="s">
        <v>948</v>
      </c>
      <c r="C3933">
        <f>_xlfn.XLOOKUP(B3933,[2]itemList_221219!$B:$B,[2]itemList_221219!$A:$A)</f>
        <v>214000</v>
      </c>
      <c r="D3933">
        <v>20</v>
      </c>
      <c r="E3933">
        <v>18</v>
      </c>
      <c r="F3933">
        <v>0</v>
      </c>
      <c r="G3933" t="s">
        <v>19</v>
      </c>
      <c r="H3933" t="s">
        <v>972</v>
      </c>
      <c r="I3933">
        <v>25</v>
      </c>
      <c r="J3933" t="s">
        <v>1373</v>
      </c>
      <c r="K3933">
        <v>17172</v>
      </c>
      <c r="L3933">
        <v>1.7172000000000001</v>
      </c>
      <c r="M3933">
        <f>_xlfn.XLOOKUP(_xlfn.TEXTJOIN("|",0,D3933,G3933,H3933,I3933),[3]무기각인!$P$1340:$P$1705,[3]무기각인!$O$1340:$O$1705)</f>
        <v>1.7142999999999999</v>
      </c>
      <c r="N3933">
        <v>0.16919999999999999</v>
      </c>
    </row>
    <row r="3934" spans="1:14" x14ac:dyDescent="0.3">
      <c r="A3934" t="s">
        <v>1530</v>
      </c>
      <c r="B3934" t="s">
        <v>948</v>
      </c>
      <c r="C3934">
        <f>_xlfn.XLOOKUP(B3934,[2]itemList_221219!$B:$B,[2]itemList_221219!$A:$A)</f>
        <v>214000</v>
      </c>
      <c r="D3934">
        <v>20</v>
      </c>
      <c r="E3934">
        <v>18</v>
      </c>
      <c r="F3934">
        <v>0</v>
      </c>
      <c r="G3934" t="s">
        <v>19</v>
      </c>
      <c r="H3934" t="s">
        <v>972</v>
      </c>
      <c r="I3934">
        <v>30</v>
      </c>
      <c r="J3934" t="s">
        <v>1374</v>
      </c>
      <c r="K3934">
        <v>17223</v>
      </c>
      <c r="L3934">
        <v>1.7222999999999999</v>
      </c>
      <c r="M3934">
        <f>_xlfn.XLOOKUP(_xlfn.TEXTJOIN("|",0,D3934,G3934,H3934,I3934),[3]무기각인!$P$1340:$P$1705,[3]무기각인!$O$1340:$O$1705)</f>
        <v>1.7142999999999999</v>
      </c>
      <c r="N3934">
        <v>0.4667</v>
      </c>
    </row>
    <row r="3935" spans="1:14" x14ac:dyDescent="0.3">
      <c r="A3935" t="s">
        <v>1530</v>
      </c>
      <c r="B3935" t="s">
        <v>948</v>
      </c>
      <c r="C3935">
        <f>_xlfn.XLOOKUP(B3935,[2]itemList_221219!$B:$B,[2]itemList_221219!$A:$A)</f>
        <v>214000</v>
      </c>
      <c r="D3935">
        <v>20</v>
      </c>
      <c r="E3935">
        <v>18</v>
      </c>
      <c r="F3935">
        <v>0</v>
      </c>
      <c r="G3935" t="s">
        <v>19</v>
      </c>
      <c r="H3935" t="s">
        <v>972</v>
      </c>
      <c r="I3935">
        <v>35</v>
      </c>
      <c r="J3935" t="s">
        <v>1570</v>
      </c>
      <c r="K3935">
        <v>17274</v>
      </c>
      <c r="L3935">
        <v>1.7274</v>
      </c>
      <c r="M3935">
        <f>_xlfn.XLOOKUP(_xlfn.TEXTJOIN("|",0,D3935,G3935,H3935,I3935),[3]무기각인!$P$1340:$P$1705,[3]무기각인!$O$1340:$O$1705)</f>
        <v>1.7142999999999999</v>
      </c>
      <c r="N3935">
        <v>0.76419999999999999</v>
      </c>
    </row>
    <row r="3936" spans="1:14" x14ac:dyDescent="0.3">
      <c r="A3936" t="s">
        <v>1530</v>
      </c>
      <c r="B3936" t="s">
        <v>948</v>
      </c>
      <c r="C3936">
        <f>_xlfn.XLOOKUP(B3936,[2]itemList_221219!$B:$B,[2]itemList_221219!$A:$A)</f>
        <v>214000</v>
      </c>
      <c r="D3936">
        <v>20</v>
      </c>
      <c r="E3936">
        <v>18</v>
      </c>
      <c r="F3936">
        <v>0</v>
      </c>
      <c r="G3936" t="s">
        <v>19</v>
      </c>
      <c r="H3936" t="s">
        <v>972</v>
      </c>
      <c r="I3936">
        <v>40</v>
      </c>
      <c r="J3936" t="s">
        <v>1571</v>
      </c>
      <c r="K3936">
        <v>17066</v>
      </c>
      <c r="L3936">
        <v>1.7065999999999999</v>
      </c>
      <c r="M3936">
        <f>_xlfn.XLOOKUP(_xlfn.TEXTJOIN("|",0,D3936,G3936,H3936,I3936),[3]무기각인!$P$1340:$P$1705,[3]무기각인!$O$1340:$O$1705)</f>
        <v>1.7142999999999999</v>
      </c>
      <c r="N3936">
        <v>0.44919999999999999</v>
      </c>
    </row>
    <row r="3937" spans="1:14" x14ac:dyDescent="0.3">
      <c r="A3937" t="s">
        <v>1530</v>
      </c>
      <c r="B3937" t="s">
        <v>948</v>
      </c>
      <c r="C3937">
        <f>_xlfn.XLOOKUP(B3937,[2]itemList_221219!$B:$B,[2]itemList_221219!$A:$A)</f>
        <v>214000</v>
      </c>
      <c r="D3937">
        <v>20</v>
      </c>
      <c r="E3937">
        <v>21</v>
      </c>
      <c r="F3937">
        <v>0</v>
      </c>
      <c r="G3937" t="s">
        <v>19</v>
      </c>
      <c r="H3937" t="s">
        <v>979</v>
      </c>
      <c r="I3937">
        <v>20</v>
      </c>
      <c r="J3937" t="s">
        <v>1712</v>
      </c>
      <c r="K3937">
        <v>999</v>
      </c>
      <c r="L3937">
        <v>9.9900000000000003E-2</v>
      </c>
      <c r="M3937">
        <f>_xlfn.XLOOKUP(_xlfn.TEXTJOIN("|",0,D3937,G3937,H3937,I3937),[3]무기각인!$P$1340:$P$1705,[3]무기각인!$O$1340:$O$1705)</f>
        <v>0.1</v>
      </c>
      <c r="N3937">
        <v>0.1</v>
      </c>
    </row>
    <row r="3938" spans="1:14" x14ac:dyDescent="0.3">
      <c r="A3938" t="s">
        <v>1530</v>
      </c>
      <c r="B3938" t="s">
        <v>948</v>
      </c>
      <c r="C3938">
        <f>_xlfn.XLOOKUP(B3938,[2]itemList_221219!$B:$B,[2]itemList_221219!$A:$A)</f>
        <v>214000</v>
      </c>
      <c r="D3938">
        <v>20</v>
      </c>
      <c r="E3938">
        <v>21</v>
      </c>
      <c r="F3938">
        <v>0</v>
      </c>
      <c r="G3938" t="s">
        <v>19</v>
      </c>
      <c r="H3938" t="s">
        <v>979</v>
      </c>
      <c r="I3938">
        <v>19</v>
      </c>
      <c r="J3938" t="s">
        <v>1713</v>
      </c>
      <c r="K3938">
        <v>1056</v>
      </c>
      <c r="L3938">
        <v>0.1056</v>
      </c>
      <c r="M3938">
        <f>_xlfn.XLOOKUP(_xlfn.TEXTJOIN("|",0,D3938,G3938,H3938,I3938),[3]무기각인!$P$1340:$P$1705,[3]무기각인!$O$1340:$O$1705)</f>
        <v>0.1</v>
      </c>
      <c r="N3938">
        <v>5.6</v>
      </c>
    </row>
    <row r="3939" spans="1:14" x14ac:dyDescent="0.3">
      <c r="A3939" t="s">
        <v>1530</v>
      </c>
      <c r="B3939" t="s">
        <v>948</v>
      </c>
      <c r="C3939">
        <f>_xlfn.XLOOKUP(B3939,[2]itemList_221219!$B:$B,[2]itemList_221219!$A:$A)</f>
        <v>214000</v>
      </c>
      <c r="D3939">
        <v>20</v>
      </c>
      <c r="E3939">
        <v>21</v>
      </c>
      <c r="F3939">
        <v>0</v>
      </c>
      <c r="G3939" t="s">
        <v>19</v>
      </c>
      <c r="H3939" t="s">
        <v>979</v>
      </c>
      <c r="I3939">
        <v>18</v>
      </c>
      <c r="J3939" t="s">
        <v>1714</v>
      </c>
      <c r="K3939">
        <v>1056</v>
      </c>
      <c r="L3939">
        <v>0.1056</v>
      </c>
      <c r="M3939">
        <f>_xlfn.XLOOKUP(_xlfn.TEXTJOIN("|",0,D3939,G3939,H3939,I3939),[3]무기각인!$P$1340:$P$1705,[3]무기각인!$O$1340:$O$1705)</f>
        <v>0.1</v>
      </c>
      <c r="N3939">
        <v>5.6</v>
      </c>
    </row>
    <row r="3940" spans="1:14" x14ac:dyDescent="0.3">
      <c r="A3940" t="s">
        <v>1530</v>
      </c>
      <c r="B3940" t="s">
        <v>948</v>
      </c>
      <c r="C3940">
        <f>_xlfn.XLOOKUP(B3940,[2]itemList_221219!$B:$B,[2]itemList_221219!$A:$A)</f>
        <v>214000</v>
      </c>
      <c r="D3940">
        <v>20</v>
      </c>
      <c r="E3940">
        <v>21</v>
      </c>
      <c r="F3940">
        <v>0</v>
      </c>
      <c r="G3940" t="s">
        <v>19</v>
      </c>
      <c r="H3940" t="s">
        <v>979</v>
      </c>
      <c r="I3940">
        <v>17</v>
      </c>
      <c r="J3940" t="s">
        <v>1715</v>
      </c>
      <c r="K3940">
        <v>1085</v>
      </c>
      <c r="L3940">
        <v>0.1085</v>
      </c>
      <c r="M3940">
        <f>_xlfn.XLOOKUP(_xlfn.TEXTJOIN("|",0,D3940,G3940,H3940,I3940),[3]무기각인!$P$1340:$P$1705,[3]무기각인!$O$1340:$O$1705)</f>
        <v>0.1</v>
      </c>
      <c r="N3940">
        <v>8.5</v>
      </c>
    </row>
    <row r="3941" spans="1:14" x14ac:dyDescent="0.3">
      <c r="A3941" t="s">
        <v>1530</v>
      </c>
      <c r="B3941" t="s">
        <v>948</v>
      </c>
      <c r="C3941">
        <f>_xlfn.XLOOKUP(B3941,[2]itemList_221219!$B:$B,[2]itemList_221219!$A:$A)</f>
        <v>214000</v>
      </c>
      <c r="D3941">
        <v>20</v>
      </c>
      <c r="E3941">
        <v>21</v>
      </c>
      <c r="F3941">
        <v>0</v>
      </c>
      <c r="G3941" t="s">
        <v>19</v>
      </c>
      <c r="H3941" t="s">
        <v>979</v>
      </c>
      <c r="I3941">
        <v>16</v>
      </c>
      <c r="J3941" t="s">
        <v>1689</v>
      </c>
      <c r="K3941">
        <v>1008</v>
      </c>
      <c r="L3941">
        <v>0.1008</v>
      </c>
      <c r="M3941">
        <f>_xlfn.XLOOKUP(_xlfn.TEXTJOIN("|",0,D3941,G3941,H3941,I3941),[3]무기각인!$P$1340:$P$1705,[3]무기각인!$O$1340:$O$1705)</f>
        <v>0.1</v>
      </c>
      <c r="N3941">
        <v>0.8</v>
      </c>
    </row>
    <row r="3942" spans="1:14" x14ac:dyDescent="0.3">
      <c r="A3942" t="s">
        <v>1530</v>
      </c>
      <c r="B3942" t="s">
        <v>948</v>
      </c>
      <c r="C3942">
        <f>_xlfn.XLOOKUP(B3942,[2]itemList_221219!$B:$B,[2]itemList_221219!$A:$A)</f>
        <v>214000</v>
      </c>
      <c r="D3942">
        <v>20</v>
      </c>
      <c r="E3942">
        <v>21</v>
      </c>
      <c r="F3942">
        <v>0</v>
      </c>
      <c r="G3942" t="s">
        <v>19</v>
      </c>
      <c r="H3942" t="s">
        <v>979</v>
      </c>
      <c r="I3942">
        <v>15</v>
      </c>
      <c r="J3942" t="s">
        <v>1690</v>
      </c>
      <c r="K3942">
        <v>1028</v>
      </c>
      <c r="L3942">
        <v>0.1028</v>
      </c>
      <c r="M3942">
        <f>_xlfn.XLOOKUP(_xlfn.TEXTJOIN("|",0,D3942,G3942,H3942,I3942),[3]무기각인!$P$1340:$P$1705,[3]무기각인!$O$1340:$O$1705)</f>
        <v>0.1</v>
      </c>
      <c r="N3942">
        <v>2.8</v>
      </c>
    </row>
    <row r="3943" spans="1:14" x14ac:dyDescent="0.3">
      <c r="A3943" t="s">
        <v>1530</v>
      </c>
      <c r="B3943" t="s">
        <v>948</v>
      </c>
      <c r="C3943">
        <f>_xlfn.XLOOKUP(B3943,[2]itemList_221219!$B:$B,[2]itemList_221219!$A:$A)</f>
        <v>214000</v>
      </c>
      <c r="D3943">
        <v>20</v>
      </c>
      <c r="E3943">
        <v>21</v>
      </c>
      <c r="F3943">
        <v>0</v>
      </c>
      <c r="G3943" t="s">
        <v>19</v>
      </c>
      <c r="H3943" t="s">
        <v>979</v>
      </c>
      <c r="I3943">
        <v>14</v>
      </c>
      <c r="J3943" t="s">
        <v>1691</v>
      </c>
      <c r="K3943">
        <v>960</v>
      </c>
      <c r="L3943">
        <v>9.6000000000000002E-2</v>
      </c>
      <c r="M3943">
        <f>_xlfn.XLOOKUP(_xlfn.TEXTJOIN("|",0,D3943,G3943,H3943,I3943),[3]무기각인!$P$1340:$P$1705,[3]무기각인!$O$1340:$O$1705)</f>
        <v>0.1</v>
      </c>
      <c r="N3943">
        <v>4</v>
      </c>
    </row>
    <row r="3944" spans="1:14" x14ac:dyDescent="0.3">
      <c r="A3944" t="s">
        <v>1530</v>
      </c>
      <c r="B3944" t="s">
        <v>948</v>
      </c>
      <c r="C3944">
        <f>_xlfn.XLOOKUP(B3944,[2]itemList_221219!$B:$B,[2]itemList_221219!$A:$A)</f>
        <v>214000</v>
      </c>
      <c r="D3944">
        <v>20</v>
      </c>
      <c r="E3944">
        <v>21</v>
      </c>
      <c r="F3944">
        <v>0</v>
      </c>
      <c r="G3944" t="s">
        <v>19</v>
      </c>
      <c r="H3944" t="s">
        <v>979</v>
      </c>
      <c r="I3944">
        <v>13</v>
      </c>
      <c r="J3944" t="s">
        <v>1692</v>
      </c>
      <c r="K3944">
        <v>1050</v>
      </c>
      <c r="L3944">
        <v>0.105</v>
      </c>
      <c r="M3944">
        <f>_xlfn.XLOOKUP(_xlfn.TEXTJOIN("|",0,D3944,G3944,H3944,I3944),[3]무기각인!$P$1340:$P$1705,[3]무기각인!$O$1340:$O$1705)</f>
        <v>0.1</v>
      </c>
      <c r="N3944">
        <v>5</v>
      </c>
    </row>
    <row r="3945" spans="1:14" x14ac:dyDescent="0.3">
      <c r="A3945" t="s">
        <v>1530</v>
      </c>
      <c r="B3945" t="s">
        <v>948</v>
      </c>
      <c r="C3945">
        <f>_xlfn.XLOOKUP(B3945,[2]itemList_221219!$B:$B,[2]itemList_221219!$A:$A)</f>
        <v>214000</v>
      </c>
      <c r="D3945">
        <v>20</v>
      </c>
      <c r="E3945">
        <v>21</v>
      </c>
      <c r="F3945">
        <v>0</v>
      </c>
      <c r="G3945" t="s">
        <v>19</v>
      </c>
      <c r="H3945" t="s">
        <v>979</v>
      </c>
      <c r="I3945">
        <v>12</v>
      </c>
      <c r="J3945" t="s">
        <v>1693</v>
      </c>
      <c r="K3945">
        <v>1004</v>
      </c>
      <c r="L3945">
        <v>0.1004</v>
      </c>
      <c r="M3945">
        <f>_xlfn.XLOOKUP(_xlfn.TEXTJOIN("|",0,D3945,G3945,H3945,I3945),[3]무기각인!$P$1340:$P$1705,[3]무기각인!$O$1340:$O$1705)</f>
        <v>0.1</v>
      </c>
      <c r="N3945">
        <v>0.4</v>
      </c>
    </row>
    <row r="3946" spans="1:14" x14ac:dyDescent="0.3">
      <c r="A3946" t="s">
        <v>1530</v>
      </c>
      <c r="B3946" t="s">
        <v>948</v>
      </c>
      <c r="C3946">
        <f>_xlfn.XLOOKUP(B3946,[2]itemList_221219!$B:$B,[2]itemList_221219!$A:$A)</f>
        <v>214000</v>
      </c>
      <c r="D3946">
        <v>20</v>
      </c>
      <c r="E3946">
        <v>21</v>
      </c>
      <c r="F3946">
        <v>0</v>
      </c>
      <c r="G3946" t="s">
        <v>19</v>
      </c>
      <c r="H3946" t="s">
        <v>979</v>
      </c>
      <c r="I3946">
        <v>11</v>
      </c>
      <c r="J3946" t="s">
        <v>1694</v>
      </c>
      <c r="K3946">
        <v>970</v>
      </c>
      <c r="L3946">
        <v>9.7000000000000003E-2</v>
      </c>
      <c r="M3946">
        <f>_xlfn.XLOOKUP(_xlfn.TEXTJOIN("|",0,D3946,G3946,H3946,I3946),[3]무기각인!$P$1340:$P$1705,[3]무기각인!$O$1340:$O$1705)</f>
        <v>0.1</v>
      </c>
      <c r="N3946">
        <v>3</v>
      </c>
    </row>
    <row r="3947" spans="1:14" x14ac:dyDescent="0.3">
      <c r="A3947" t="s">
        <v>1530</v>
      </c>
      <c r="B3947" t="s">
        <v>948</v>
      </c>
      <c r="C3947">
        <f>_xlfn.XLOOKUP(B3947,[2]itemList_221219!$B:$B,[2]itemList_221219!$A:$A)</f>
        <v>214000</v>
      </c>
      <c r="D3947">
        <v>20</v>
      </c>
      <c r="E3947">
        <v>21</v>
      </c>
      <c r="F3947">
        <v>0</v>
      </c>
      <c r="G3947" t="s">
        <v>19</v>
      </c>
      <c r="H3947" t="s">
        <v>979</v>
      </c>
      <c r="I3947">
        <v>10</v>
      </c>
      <c r="J3947" t="s">
        <v>1652</v>
      </c>
      <c r="K3947">
        <v>1013</v>
      </c>
      <c r="L3947">
        <v>0.1013</v>
      </c>
      <c r="M3947">
        <f>_xlfn.XLOOKUP(_xlfn.TEXTJOIN("|",0,D3947,G3947,H3947,I3947),[3]무기각인!$P$1340:$P$1705,[3]무기각인!$O$1340:$O$1705)</f>
        <v>0.1</v>
      </c>
      <c r="N3947">
        <v>1.3</v>
      </c>
    </row>
    <row r="3948" spans="1:14" x14ac:dyDescent="0.3">
      <c r="A3948" t="s">
        <v>1530</v>
      </c>
      <c r="B3948" t="s">
        <v>948</v>
      </c>
      <c r="C3948">
        <f>_xlfn.XLOOKUP(B3948,[2]itemList_221219!$B:$B,[2]itemList_221219!$A:$A)</f>
        <v>214000</v>
      </c>
      <c r="D3948">
        <v>20</v>
      </c>
      <c r="E3948">
        <v>21</v>
      </c>
      <c r="F3948">
        <v>0</v>
      </c>
      <c r="G3948" t="s">
        <v>19</v>
      </c>
      <c r="H3948" t="s">
        <v>979</v>
      </c>
      <c r="I3948">
        <v>9</v>
      </c>
      <c r="J3948" t="s">
        <v>1653</v>
      </c>
      <c r="K3948">
        <v>1000</v>
      </c>
      <c r="L3948">
        <v>0.1</v>
      </c>
      <c r="M3948">
        <f>_xlfn.XLOOKUP(_xlfn.TEXTJOIN("|",0,D3948,G3948,H3948,I3948),[3]무기각인!$P$1340:$P$1705,[3]무기각인!$O$1340:$O$1705)</f>
        <v>0.1</v>
      </c>
      <c r="N3948">
        <v>0</v>
      </c>
    </row>
    <row r="3949" spans="1:14" x14ac:dyDescent="0.3">
      <c r="A3949" t="s">
        <v>1530</v>
      </c>
      <c r="B3949" t="s">
        <v>948</v>
      </c>
      <c r="C3949">
        <f>_xlfn.XLOOKUP(B3949,[2]itemList_221219!$B:$B,[2]itemList_221219!$A:$A)</f>
        <v>214000</v>
      </c>
      <c r="D3949">
        <v>20</v>
      </c>
      <c r="E3949">
        <v>21</v>
      </c>
      <c r="F3949">
        <v>0</v>
      </c>
      <c r="G3949" t="s">
        <v>19</v>
      </c>
      <c r="H3949" t="s">
        <v>979</v>
      </c>
      <c r="I3949">
        <v>8</v>
      </c>
      <c r="J3949" t="s">
        <v>1644</v>
      </c>
      <c r="K3949">
        <v>995</v>
      </c>
      <c r="L3949">
        <v>9.9500000000000005E-2</v>
      </c>
      <c r="M3949">
        <f>_xlfn.XLOOKUP(_xlfn.TEXTJOIN("|",0,D3949,G3949,H3949,I3949),[3]무기각인!$P$1340:$P$1705,[3]무기각인!$O$1340:$O$1705)</f>
        <v>0.1</v>
      </c>
      <c r="N3949">
        <v>0.5</v>
      </c>
    </row>
    <row r="3950" spans="1:14" x14ac:dyDescent="0.3">
      <c r="A3950" t="s">
        <v>1530</v>
      </c>
      <c r="B3950" t="s">
        <v>948</v>
      </c>
      <c r="C3950">
        <f>_xlfn.XLOOKUP(B3950,[2]itemList_221219!$B:$B,[2]itemList_221219!$A:$A)</f>
        <v>214000</v>
      </c>
      <c r="D3950">
        <v>20</v>
      </c>
      <c r="E3950">
        <v>21</v>
      </c>
      <c r="F3950">
        <v>0</v>
      </c>
      <c r="G3950" t="s">
        <v>19</v>
      </c>
      <c r="H3950" t="s">
        <v>979</v>
      </c>
      <c r="I3950">
        <v>7</v>
      </c>
      <c r="J3950" t="s">
        <v>1645</v>
      </c>
      <c r="K3950">
        <v>1026</v>
      </c>
      <c r="L3950">
        <v>0.1026</v>
      </c>
      <c r="M3950">
        <f>_xlfn.XLOOKUP(_xlfn.TEXTJOIN("|",0,D3950,G3950,H3950,I3950),[3]무기각인!$P$1340:$P$1705,[3]무기각인!$O$1340:$O$1705)</f>
        <v>0.1</v>
      </c>
      <c r="N3950">
        <v>2.6</v>
      </c>
    </row>
    <row r="3951" spans="1:14" x14ac:dyDescent="0.3">
      <c r="A3951" t="s">
        <v>1530</v>
      </c>
      <c r="B3951" t="s">
        <v>948</v>
      </c>
      <c r="C3951">
        <f>_xlfn.XLOOKUP(B3951,[2]itemList_221219!$B:$B,[2]itemList_221219!$A:$A)</f>
        <v>214000</v>
      </c>
      <c r="D3951">
        <v>20</v>
      </c>
      <c r="E3951">
        <v>21</v>
      </c>
      <c r="F3951">
        <v>0</v>
      </c>
      <c r="G3951" t="s">
        <v>19</v>
      </c>
      <c r="H3951" t="s">
        <v>979</v>
      </c>
      <c r="I3951">
        <v>6</v>
      </c>
      <c r="J3951" t="s">
        <v>1646</v>
      </c>
      <c r="K3951">
        <v>1033</v>
      </c>
      <c r="L3951">
        <v>0.1033</v>
      </c>
      <c r="M3951">
        <f>_xlfn.XLOOKUP(_xlfn.TEXTJOIN("|",0,D3951,G3951,H3951,I3951),[3]무기각인!$P$1340:$P$1705,[3]무기각인!$O$1340:$O$1705)</f>
        <v>0.1</v>
      </c>
      <c r="N3951">
        <v>3.3</v>
      </c>
    </row>
    <row r="3952" spans="1:14" x14ac:dyDescent="0.3">
      <c r="A3952" t="s">
        <v>1530</v>
      </c>
      <c r="B3952" t="s">
        <v>948</v>
      </c>
      <c r="C3952">
        <f>_xlfn.XLOOKUP(B3952,[2]itemList_221219!$B:$B,[2]itemList_221219!$A:$A)</f>
        <v>214000</v>
      </c>
      <c r="D3952">
        <v>20</v>
      </c>
      <c r="E3952">
        <v>21</v>
      </c>
      <c r="F3952">
        <v>0</v>
      </c>
      <c r="G3952" t="s">
        <v>19</v>
      </c>
      <c r="H3952" t="s">
        <v>979</v>
      </c>
      <c r="I3952">
        <v>5</v>
      </c>
      <c r="J3952" t="s">
        <v>1647</v>
      </c>
      <c r="K3952">
        <v>980</v>
      </c>
      <c r="L3952">
        <v>9.8000000000000004E-2</v>
      </c>
      <c r="M3952">
        <f>_xlfn.XLOOKUP(_xlfn.TEXTJOIN("|",0,D3952,G3952,H3952,I3952),[3]무기각인!$P$1340:$P$1705,[3]무기각인!$O$1340:$O$1705)</f>
        <v>0.1</v>
      </c>
      <c r="N3952">
        <v>2</v>
      </c>
    </row>
    <row r="3953" spans="1:14" x14ac:dyDescent="0.3">
      <c r="A3953" t="s">
        <v>1530</v>
      </c>
      <c r="B3953" t="s">
        <v>948</v>
      </c>
      <c r="C3953">
        <f>_xlfn.XLOOKUP(B3953,[2]itemList_221219!$B:$B,[2]itemList_221219!$A:$A)</f>
        <v>214000</v>
      </c>
      <c r="D3953">
        <v>20</v>
      </c>
      <c r="E3953">
        <v>21</v>
      </c>
      <c r="F3953">
        <v>0</v>
      </c>
      <c r="G3953" t="s">
        <v>19</v>
      </c>
      <c r="H3953" t="s">
        <v>979</v>
      </c>
      <c r="I3953">
        <v>4</v>
      </c>
      <c r="J3953" t="s">
        <v>1648</v>
      </c>
      <c r="K3953">
        <v>1002</v>
      </c>
      <c r="L3953">
        <v>0.1002</v>
      </c>
      <c r="M3953">
        <f>_xlfn.XLOOKUP(_xlfn.TEXTJOIN("|",0,D3953,G3953,H3953,I3953),[3]무기각인!$P$1340:$P$1705,[3]무기각인!$O$1340:$O$1705)</f>
        <v>0.1</v>
      </c>
      <c r="N3953">
        <v>0.2</v>
      </c>
    </row>
    <row r="3954" spans="1:14" x14ac:dyDescent="0.3">
      <c r="A3954" t="s">
        <v>1530</v>
      </c>
      <c r="B3954" t="s">
        <v>948</v>
      </c>
      <c r="C3954">
        <f>_xlfn.XLOOKUP(B3954,[2]itemList_221219!$B:$B,[2]itemList_221219!$A:$A)</f>
        <v>214000</v>
      </c>
      <c r="D3954">
        <v>20</v>
      </c>
      <c r="E3954">
        <v>21</v>
      </c>
      <c r="F3954">
        <v>0</v>
      </c>
      <c r="G3954" t="s">
        <v>19</v>
      </c>
      <c r="H3954" t="s">
        <v>979</v>
      </c>
      <c r="I3954">
        <v>3</v>
      </c>
      <c r="J3954" t="s">
        <v>1649</v>
      </c>
      <c r="K3954">
        <v>968</v>
      </c>
      <c r="L3954">
        <v>9.6799999999999997E-2</v>
      </c>
      <c r="M3954">
        <f>_xlfn.XLOOKUP(_xlfn.TEXTJOIN("|",0,D3954,G3954,H3954,I3954),[3]무기각인!$P$1340:$P$1705,[3]무기각인!$O$1340:$O$1705)</f>
        <v>0.1</v>
      </c>
      <c r="N3954">
        <v>3.2</v>
      </c>
    </row>
    <row r="3955" spans="1:14" x14ac:dyDescent="0.3">
      <c r="A3955" t="s">
        <v>1530</v>
      </c>
      <c r="B3955" t="s">
        <v>948</v>
      </c>
      <c r="C3955">
        <f>_xlfn.XLOOKUP(B3955,[2]itemList_221219!$B:$B,[2]itemList_221219!$A:$A)</f>
        <v>214000</v>
      </c>
      <c r="D3955">
        <v>20</v>
      </c>
      <c r="E3955">
        <v>21</v>
      </c>
      <c r="F3955">
        <v>0</v>
      </c>
      <c r="G3955" t="s">
        <v>19</v>
      </c>
      <c r="H3955" t="s">
        <v>979</v>
      </c>
      <c r="I3955">
        <v>2</v>
      </c>
      <c r="J3955" t="s">
        <v>1650</v>
      </c>
      <c r="K3955">
        <v>1043</v>
      </c>
      <c r="L3955">
        <v>0.1043</v>
      </c>
      <c r="M3955">
        <f>_xlfn.XLOOKUP(_xlfn.TEXTJOIN("|",0,D3955,G3955,H3955,I3955),[3]무기각인!$P$1340:$P$1705,[3]무기각인!$O$1340:$O$1705)</f>
        <v>0.1</v>
      </c>
      <c r="N3955">
        <v>4.3</v>
      </c>
    </row>
    <row r="3956" spans="1:14" x14ac:dyDescent="0.3">
      <c r="A3956" t="s">
        <v>1530</v>
      </c>
      <c r="B3956" t="s">
        <v>948</v>
      </c>
      <c r="C3956">
        <f>_xlfn.XLOOKUP(B3956,[2]itemList_221219!$B:$B,[2]itemList_221219!$A:$A)</f>
        <v>214000</v>
      </c>
      <c r="D3956">
        <v>20</v>
      </c>
      <c r="E3956">
        <v>21</v>
      </c>
      <c r="F3956">
        <v>0</v>
      </c>
      <c r="G3956" t="s">
        <v>19</v>
      </c>
      <c r="H3956" t="s">
        <v>979</v>
      </c>
      <c r="I3956">
        <v>1</v>
      </c>
      <c r="J3956" t="s">
        <v>1651</v>
      </c>
      <c r="K3956">
        <v>973</v>
      </c>
      <c r="L3956">
        <v>9.7299999999999998E-2</v>
      </c>
      <c r="M3956">
        <f>_xlfn.XLOOKUP(_xlfn.TEXTJOIN("|",0,D3956,G3956,H3956,I3956),[3]무기각인!$P$1340:$P$1705,[3]무기각인!$O$1340:$O$1705)</f>
        <v>0.1</v>
      </c>
      <c r="N3956">
        <v>2.7</v>
      </c>
    </row>
    <row r="3957" spans="1:14" x14ac:dyDescent="0.3">
      <c r="A3957" t="s">
        <v>1530</v>
      </c>
      <c r="B3957" t="s">
        <v>948</v>
      </c>
      <c r="C3957">
        <f>_xlfn.XLOOKUP(B3957,[2]itemList_221219!$B:$B,[2]itemList_221219!$A:$A)</f>
        <v>214000</v>
      </c>
      <c r="D3957">
        <v>20</v>
      </c>
      <c r="E3957">
        <v>26</v>
      </c>
      <c r="F3957">
        <v>0</v>
      </c>
      <c r="G3957" t="s">
        <v>19</v>
      </c>
      <c r="H3957" t="s">
        <v>975</v>
      </c>
      <c r="I3957">
        <v>20</v>
      </c>
      <c r="J3957" t="s">
        <v>1377</v>
      </c>
      <c r="K3957">
        <v>7013</v>
      </c>
      <c r="L3957">
        <v>0.70130000000000003</v>
      </c>
      <c r="M3957">
        <f>_xlfn.XLOOKUP(_xlfn.TEXTJOIN("|",0,D3957,G3957,H3957,I3957),[3]무기각인!$P$1340:$P$1705,[3]무기각인!$O$1340:$O$1705)</f>
        <v>0.70589999999999997</v>
      </c>
      <c r="N3957">
        <v>0.65169999999999995</v>
      </c>
    </row>
    <row r="3958" spans="1:14" x14ac:dyDescent="0.3">
      <c r="A3958" t="s">
        <v>1530</v>
      </c>
      <c r="B3958" t="s">
        <v>948</v>
      </c>
      <c r="C3958">
        <f>_xlfn.XLOOKUP(B3958,[2]itemList_221219!$B:$B,[2]itemList_221219!$A:$A)</f>
        <v>214000</v>
      </c>
      <c r="D3958">
        <v>20</v>
      </c>
      <c r="E3958">
        <v>26</v>
      </c>
      <c r="F3958">
        <v>0</v>
      </c>
      <c r="G3958" t="s">
        <v>19</v>
      </c>
      <c r="H3958" t="s">
        <v>975</v>
      </c>
      <c r="I3958">
        <v>25</v>
      </c>
      <c r="J3958" t="s">
        <v>1378</v>
      </c>
      <c r="K3958">
        <v>7098</v>
      </c>
      <c r="L3958">
        <v>0.70979999999999999</v>
      </c>
      <c r="M3958">
        <f>_xlfn.XLOOKUP(_xlfn.TEXTJOIN("|",0,D3958,G3958,H3958,I3958),[3]무기각인!$P$1340:$P$1705,[3]무기각인!$O$1340:$O$1705)</f>
        <v>0.70589999999999997</v>
      </c>
      <c r="N3958">
        <v>0.55249999999999999</v>
      </c>
    </row>
    <row r="3959" spans="1:14" x14ac:dyDescent="0.3">
      <c r="A3959" t="s">
        <v>1530</v>
      </c>
      <c r="B3959" t="s">
        <v>948</v>
      </c>
      <c r="C3959">
        <f>_xlfn.XLOOKUP(B3959,[2]itemList_221219!$B:$B,[2]itemList_221219!$A:$A)</f>
        <v>214000</v>
      </c>
      <c r="D3959">
        <v>20</v>
      </c>
      <c r="E3959">
        <v>26</v>
      </c>
      <c r="F3959">
        <v>0</v>
      </c>
      <c r="G3959" t="s">
        <v>19</v>
      </c>
      <c r="H3959" t="s">
        <v>975</v>
      </c>
      <c r="I3959">
        <v>30</v>
      </c>
      <c r="J3959" t="s">
        <v>1379</v>
      </c>
      <c r="K3959">
        <v>6931</v>
      </c>
      <c r="L3959">
        <v>0.69310000000000005</v>
      </c>
      <c r="M3959">
        <f>_xlfn.XLOOKUP(_xlfn.TEXTJOIN("|",0,D3959,G3959,H3959,I3959),[3]무기각인!$P$1340:$P$1705,[3]무기각인!$O$1340:$O$1705)</f>
        <v>0.70589999999999997</v>
      </c>
      <c r="N3959">
        <v>1.8132999999999999</v>
      </c>
    </row>
    <row r="3960" spans="1:14" x14ac:dyDescent="0.3">
      <c r="A3960" t="s">
        <v>1530</v>
      </c>
      <c r="B3960" t="s">
        <v>948</v>
      </c>
      <c r="C3960">
        <f>_xlfn.XLOOKUP(B3960,[2]itemList_221219!$B:$B,[2]itemList_221219!$A:$A)</f>
        <v>214000</v>
      </c>
      <c r="D3960">
        <v>20</v>
      </c>
      <c r="E3960">
        <v>26</v>
      </c>
      <c r="F3960">
        <v>0</v>
      </c>
      <c r="G3960" t="s">
        <v>19</v>
      </c>
      <c r="H3960" t="s">
        <v>975</v>
      </c>
      <c r="I3960">
        <v>35</v>
      </c>
      <c r="J3960" t="s">
        <v>1380</v>
      </c>
      <c r="K3960">
        <v>7074</v>
      </c>
      <c r="L3960">
        <v>0.70740000000000003</v>
      </c>
      <c r="M3960">
        <f>_xlfn.XLOOKUP(_xlfn.TEXTJOIN("|",0,D3960,G3960,H3960,I3960),[3]무기각인!$P$1340:$P$1705,[3]무기각인!$O$1340:$O$1705)</f>
        <v>0.70589999999999997</v>
      </c>
      <c r="N3960">
        <v>0.21249999999999999</v>
      </c>
    </row>
    <row r="3961" spans="1:14" x14ac:dyDescent="0.3">
      <c r="A3961" t="s">
        <v>1530</v>
      </c>
      <c r="B3961" t="s">
        <v>948</v>
      </c>
      <c r="C3961">
        <f>_xlfn.XLOOKUP(B3961,[2]itemList_221219!$B:$B,[2]itemList_221219!$A:$A)</f>
        <v>214000</v>
      </c>
      <c r="D3961">
        <v>20</v>
      </c>
      <c r="E3961">
        <v>26</v>
      </c>
      <c r="F3961">
        <v>0</v>
      </c>
      <c r="G3961" t="s">
        <v>19</v>
      </c>
      <c r="H3961" t="s">
        <v>975</v>
      </c>
      <c r="I3961">
        <v>40</v>
      </c>
      <c r="J3961" t="s">
        <v>1381</v>
      </c>
      <c r="K3961">
        <v>7059</v>
      </c>
      <c r="L3961">
        <v>0.70589999999999997</v>
      </c>
      <c r="M3961">
        <f>_xlfn.XLOOKUP(_xlfn.TEXTJOIN("|",0,D3961,G3961,H3961,I3961),[3]무기각인!$P$1340:$P$1705,[3]무기각인!$O$1340:$O$1705)</f>
        <v>0.70589999999999997</v>
      </c>
      <c r="N3961">
        <v>0</v>
      </c>
    </row>
    <row r="3962" spans="1:14" x14ac:dyDescent="0.3">
      <c r="A3962" t="s">
        <v>1530</v>
      </c>
      <c r="B3962" t="s">
        <v>948</v>
      </c>
      <c r="C3962">
        <f>_xlfn.XLOOKUP(B3962,[2]itemList_221219!$B:$B,[2]itemList_221219!$A:$A)</f>
        <v>214000</v>
      </c>
      <c r="D3962">
        <v>20</v>
      </c>
      <c r="E3962">
        <v>26</v>
      </c>
      <c r="F3962">
        <v>0</v>
      </c>
      <c r="G3962" t="s">
        <v>19</v>
      </c>
      <c r="H3962" t="s">
        <v>975</v>
      </c>
      <c r="I3962">
        <v>45</v>
      </c>
      <c r="J3962" t="s">
        <v>1382</v>
      </c>
      <c r="K3962">
        <v>7067</v>
      </c>
      <c r="L3962">
        <v>0.70669999999999999</v>
      </c>
      <c r="M3962">
        <f>_xlfn.XLOOKUP(_xlfn.TEXTJOIN("|",0,D3962,G3962,H3962,I3962),[3]무기각인!$P$1340:$P$1705,[3]무기각인!$O$1340:$O$1705)</f>
        <v>0.70589999999999997</v>
      </c>
      <c r="N3962">
        <v>0.1133</v>
      </c>
    </row>
    <row r="3963" spans="1:14" x14ac:dyDescent="0.3">
      <c r="A3963" t="s">
        <v>1530</v>
      </c>
      <c r="B3963" t="s">
        <v>948</v>
      </c>
      <c r="C3963">
        <f>_xlfn.XLOOKUP(B3963,[2]itemList_221219!$B:$B,[2]itemList_221219!$A:$A)</f>
        <v>214000</v>
      </c>
      <c r="D3963">
        <v>20</v>
      </c>
      <c r="E3963">
        <v>26</v>
      </c>
      <c r="F3963">
        <v>0</v>
      </c>
      <c r="G3963" t="s">
        <v>19</v>
      </c>
      <c r="H3963" t="s">
        <v>975</v>
      </c>
      <c r="I3963">
        <v>50</v>
      </c>
      <c r="J3963" t="s">
        <v>1383</v>
      </c>
      <c r="K3963">
        <v>6987</v>
      </c>
      <c r="L3963">
        <v>0.69869999999999999</v>
      </c>
      <c r="M3963">
        <f>_xlfn.XLOOKUP(_xlfn.TEXTJOIN("|",0,D3963,G3963,H3963,I3963),[3]무기각인!$P$1340:$P$1705,[3]무기각인!$O$1340:$O$1705)</f>
        <v>0.70589999999999997</v>
      </c>
      <c r="N3963">
        <v>1.02</v>
      </c>
    </row>
    <row r="3964" spans="1:14" x14ac:dyDescent="0.3">
      <c r="A3964" t="s">
        <v>1530</v>
      </c>
      <c r="B3964" t="s">
        <v>948</v>
      </c>
      <c r="C3964">
        <f>_xlfn.XLOOKUP(B3964,[2]itemList_221219!$B:$B,[2]itemList_221219!$A:$A)</f>
        <v>214000</v>
      </c>
      <c r="D3964">
        <v>20</v>
      </c>
      <c r="E3964">
        <v>26</v>
      </c>
      <c r="F3964">
        <v>0</v>
      </c>
      <c r="G3964" t="s">
        <v>19</v>
      </c>
      <c r="H3964" t="s">
        <v>975</v>
      </c>
      <c r="I3964">
        <v>55</v>
      </c>
      <c r="J3964" t="s">
        <v>1384</v>
      </c>
      <c r="K3964">
        <v>7108</v>
      </c>
      <c r="L3964">
        <v>0.71079999999999999</v>
      </c>
      <c r="M3964">
        <f>_xlfn.XLOOKUP(_xlfn.TEXTJOIN("|",0,D3964,G3964,H3964,I3964),[3]무기각인!$P$1340:$P$1705,[3]무기각인!$O$1340:$O$1705)</f>
        <v>0.70589999999999997</v>
      </c>
      <c r="N3964">
        <v>0.69410000000000005</v>
      </c>
    </row>
    <row r="3965" spans="1:14" x14ac:dyDescent="0.3">
      <c r="A3965" t="s">
        <v>1530</v>
      </c>
      <c r="B3965" t="s">
        <v>948</v>
      </c>
      <c r="C3965">
        <f>_xlfn.XLOOKUP(B3965,[2]itemList_221219!$B:$B,[2]itemList_221219!$A:$A)</f>
        <v>214000</v>
      </c>
      <c r="D3965">
        <v>20</v>
      </c>
      <c r="E3965">
        <v>26</v>
      </c>
      <c r="F3965">
        <v>0</v>
      </c>
      <c r="G3965" t="s">
        <v>19</v>
      </c>
      <c r="H3965" t="s">
        <v>975</v>
      </c>
      <c r="I3965">
        <v>60</v>
      </c>
      <c r="J3965" t="s">
        <v>1385</v>
      </c>
      <c r="K3965">
        <v>7050</v>
      </c>
      <c r="L3965">
        <v>0.70499999999999996</v>
      </c>
      <c r="M3965">
        <f>_xlfn.XLOOKUP(_xlfn.TEXTJOIN("|",0,D3965,G3965,H3965,I3965),[3]무기각인!$P$1340:$P$1705,[3]무기각인!$O$1340:$O$1705)</f>
        <v>0.70589999999999997</v>
      </c>
      <c r="N3965">
        <v>0.1275</v>
      </c>
    </row>
    <row r="3966" spans="1:14" x14ac:dyDescent="0.3">
      <c r="A3966" t="s">
        <v>1530</v>
      </c>
      <c r="B3966" t="s">
        <v>948</v>
      </c>
      <c r="C3966">
        <f>_xlfn.XLOOKUP(B3966,[2]itemList_221219!$B:$B,[2]itemList_221219!$A:$A)</f>
        <v>214000</v>
      </c>
      <c r="D3966">
        <v>20</v>
      </c>
      <c r="E3966">
        <v>26</v>
      </c>
      <c r="F3966">
        <v>0</v>
      </c>
      <c r="G3966" t="s">
        <v>19</v>
      </c>
      <c r="H3966" t="s">
        <v>975</v>
      </c>
      <c r="I3966">
        <v>65</v>
      </c>
      <c r="J3966" t="s">
        <v>1386</v>
      </c>
      <c r="K3966">
        <v>6864</v>
      </c>
      <c r="L3966">
        <v>0.68640000000000001</v>
      </c>
      <c r="M3966">
        <f>_xlfn.XLOOKUP(_xlfn.TEXTJOIN("|",0,D3966,G3966,H3966,I3966),[3]무기각인!$P$1340:$P$1705,[3]무기각인!$O$1340:$O$1705)</f>
        <v>0.70589999999999997</v>
      </c>
      <c r="N3966">
        <v>2.7624</v>
      </c>
    </row>
    <row r="3967" spans="1:14" x14ac:dyDescent="0.3">
      <c r="A3967" t="s">
        <v>1530</v>
      </c>
      <c r="B3967" t="s">
        <v>948</v>
      </c>
      <c r="C3967">
        <f>_xlfn.XLOOKUP(B3967,[2]itemList_221219!$B:$B,[2]itemList_221219!$A:$A)</f>
        <v>214000</v>
      </c>
      <c r="D3967">
        <v>20</v>
      </c>
      <c r="E3967">
        <v>26</v>
      </c>
      <c r="F3967">
        <v>0</v>
      </c>
      <c r="G3967" t="s">
        <v>19</v>
      </c>
      <c r="H3967" t="s">
        <v>975</v>
      </c>
      <c r="I3967">
        <v>70</v>
      </c>
      <c r="J3967" t="s">
        <v>1387</v>
      </c>
      <c r="K3967">
        <v>7104</v>
      </c>
      <c r="L3967">
        <v>0.71040000000000003</v>
      </c>
      <c r="M3967">
        <f>_xlfn.XLOOKUP(_xlfn.TEXTJOIN("|",0,D3967,G3967,H3967,I3967),[3]무기각인!$P$1340:$P$1705,[3]무기각인!$O$1340:$O$1705)</f>
        <v>0.70589999999999997</v>
      </c>
      <c r="N3967">
        <v>0.63749999999999996</v>
      </c>
    </row>
    <row r="3968" spans="1:14" x14ac:dyDescent="0.3">
      <c r="A3968" t="s">
        <v>1530</v>
      </c>
      <c r="B3968" t="s">
        <v>948</v>
      </c>
      <c r="C3968">
        <f>_xlfn.XLOOKUP(B3968,[2]itemList_221219!$B:$B,[2]itemList_221219!$A:$A)</f>
        <v>214000</v>
      </c>
      <c r="D3968">
        <v>20</v>
      </c>
      <c r="E3968">
        <v>26</v>
      </c>
      <c r="F3968">
        <v>0</v>
      </c>
      <c r="G3968" t="s">
        <v>19</v>
      </c>
      <c r="H3968" t="s">
        <v>975</v>
      </c>
      <c r="I3968">
        <v>75</v>
      </c>
      <c r="J3968" t="s">
        <v>1388</v>
      </c>
      <c r="K3968">
        <v>7260</v>
      </c>
      <c r="L3968">
        <v>0.72599999999999998</v>
      </c>
      <c r="M3968">
        <f>_xlfn.XLOOKUP(_xlfn.TEXTJOIN("|",0,D3968,G3968,H3968,I3968),[3]무기각인!$P$1340:$P$1705,[3]무기각인!$O$1340:$O$1705)</f>
        <v>0.70589999999999997</v>
      </c>
      <c r="N3968">
        <v>2.8473999999999999</v>
      </c>
    </row>
    <row r="3969" spans="1:14" x14ac:dyDescent="0.3">
      <c r="A3969" t="s">
        <v>1530</v>
      </c>
      <c r="B3969" t="s">
        <v>948</v>
      </c>
      <c r="C3969">
        <f>_xlfn.XLOOKUP(B3969,[2]itemList_221219!$B:$B,[2]itemList_221219!$A:$A)</f>
        <v>214000</v>
      </c>
      <c r="D3969">
        <v>20</v>
      </c>
      <c r="E3969">
        <v>26</v>
      </c>
      <c r="F3969">
        <v>0</v>
      </c>
      <c r="G3969" t="s">
        <v>19</v>
      </c>
      <c r="H3969" t="s">
        <v>975</v>
      </c>
      <c r="I3969">
        <v>80</v>
      </c>
      <c r="J3969" t="s">
        <v>1389</v>
      </c>
      <c r="K3969">
        <v>7139</v>
      </c>
      <c r="L3969">
        <v>0.71389999999999998</v>
      </c>
      <c r="M3969">
        <f>_xlfn.XLOOKUP(_xlfn.TEXTJOIN("|",0,D3969,G3969,H3969,I3969),[3]무기각인!$P$1340:$P$1705,[3]무기각인!$O$1340:$O$1705)</f>
        <v>0.70589999999999997</v>
      </c>
      <c r="N3969">
        <v>1.1333</v>
      </c>
    </row>
    <row r="3970" spans="1:14" x14ac:dyDescent="0.3">
      <c r="A3970" t="s">
        <v>1530</v>
      </c>
      <c r="B3970" t="s">
        <v>948</v>
      </c>
      <c r="C3970">
        <f>_xlfn.XLOOKUP(B3970,[2]itemList_221219!$B:$B,[2]itemList_221219!$A:$A)</f>
        <v>214000</v>
      </c>
      <c r="D3970">
        <v>20</v>
      </c>
      <c r="E3970">
        <v>26</v>
      </c>
      <c r="F3970">
        <v>0</v>
      </c>
      <c r="G3970" t="s">
        <v>19</v>
      </c>
      <c r="H3970" t="s">
        <v>975</v>
      </c>
      <c r="I3970">
        <v>85</v>
      </c>
      <c r="J3970" t="s">
        <v>1572</v>
      </c>
      <c r="K3970">
        <v>7002</v>
      </c>
      <c r="L3970">
        <v>0.70020000000000004</v>
      </c>
      <c r="M3970">
        <f>_xlfn.XLOOKUP(_xlfn.TEXTJOIN("|",0,D3970,G3970,H3970,I3970),[3]무기각인!$P$1340:$P$1705,[3]무기각인!$O$1340:$O$1705)</f>
        <v>0.70589999999999997</v>
      </c>
      <c r="N3970">
        <v>0.8075</v>
      </c>
    </row>
    <row r="3971" spans="1:14" x14ac:dyDescent="0.3">
      <c r="A3971" t="s">
        <v>1530</v>
      </c>
      <c r="B3971" t="s">
        <v>948</v>
      </c>
      <c r="C3971">
        <f>_xlfn.XLOOKUP(B3971,[2]itemList_221219!$B:$B,[2]itemList_221219!$A:$A)</f>
        <v>214000</v>
      </c>
      <c r="D3971">
        <v>20</v>
      </c>
      <c r="E3971">
        <v>26</v>
      </c>
      <c r="F3971">
        <v>0</v>
      </c>
      <c r="G3971" t="s">
        <v>19</v>
      </c>
      <c r="H3971" t="s">
        <v>975</v>
      </c>
      <c r="I3971">
        <v>90</v>
      </c>
      <c r="J3971" t="s">
        <v>1573</v>
      </c>
      <c r="K3971">
        <v>6985</v>
      </c>
      <c r="L3971">
        <v>0.69850000000000001</v>
      </c>
      <c r="M3971">
        <f>_xlfn.XLOOKUP(_xlfn.TEXTJOIN("|",0,D3971,G3971,H3971,I3971),[3]무기각인!$P$1340:$P$1705,[3]무기각인!$O$1340:$O$1705)</f>
        <v>0.70589999999999997</v>
      </c>
      <c r="N3971">
        <v>1.0483</v>
      </c>
    </row>
    <row r="3972" spans="1:14" x14ac:dyDescent="0.3">
      <c r="A3972" t="s">
        <v>1530</v>
      </c>
      <c r="B3972" t="s">
        <v>948</v>
      </c>
      <c r="C3972">
        <f>_xlfn.XLOOKUP(B3972,[2]itemList_221219!$B:$B,[2]itemList_221219!$A:$A)</f>
        <v>214000</v>
      </c>
      <c r="D3972">
        <v>20</v>
      </c>
      <c r="E3972">
        <v>26</v>
      </c>
      <c r="F3972">
        <v>0</v>
      </c>
      <c r="G3972" t="s">
        <v>19</v>
      </c>
      <c r="H3972" t="s">
        <v>975</v>
      </c>
      <c r="I3972">
        <v>95</v>
      </c>
      <c r="J3972" t="s">
        <v>1574</v>
      </c>
      <c r="K3972">
        <v>7092</v>
      </c>
      <c r="L3972">
        <v>0.70920000000000005</v>
      </c>
      <c r="M3972">
        <f>_xlfn.XLOOKUP(_xlfn.TEXTJOIN("|",0,D3972,G3972,H3972,I3972),[3]무기각인!$P$1340:$P$1705,[3]무기각인!$O$1340:$O$1705)</f>
        <v>0.70589999999999997</v>
      </c>
      <c r="N3972">
        <v>0.46750000000000003</v>
      </c>
    </row>
    <row r="3973" spans="1:14" x14ac:dyDescent="0.3">
      <c r="A3973" t="s">
        <v>1530</v>
      </c>
      <c r="B3973" t="s">
        <v>948</v>
      </c>
      <c r="C3973">
        <f>_xlfn.XLOOKUP(B3973,[2]itemList_221219!$B:$B,[2]itemList_221219!$A:$A)</f>
        <v>214000</v>
      </c>
      <c r="D3973">
        <v>20</v>
      </c>
      <c r="E3973">
        <v>26</v>
      </c>
      <c r="F3973">
        <v>0</v>
      </c>
      <c r="G3973" t="s">
        <v>19</v>
      </c>
      <c r="H3973" t="s">
        <v>975</v>
      </c>
      <c r="I3973">
        <v>100</v>
      </c>
      <c r="J3973" t="s">
        <v>1575</v>
      </c>
      <c r="K3973">
        <v>7028</v>
      </c>
      <c r="L3973">
        <v>0.70279999999999998</v>
      </c>
      <c r="M3973">
        <f>_xlfn.XLOOKUP(_xlfn.TEXTJOIN("|",0,D3973,G3973,H3973,I3973),[3]무기각인!$P$1340:$P$1705,[3]무기각인!$O$1340:$O$1705)</f>
        <v>0.70589999999999997</v>
      </c>
      <c r="N3973">
        <v>0.43919999999999998</v>
      </c>
    </row>
    <row r="3974" spans="1:14" x14ac:dyDescent="0.3">
      <c r="A3974" t="s">
        <v>1530</v>
      </c>
      <c r="B3974" t="s">
        <v>948</v>
      </c>
      <c r="C3974">
        <f>_xlfn.XLOOKUP(B3974,[2]itemList_221219!$B:$B,[2]itemList_221219!$A:$A)</f>
        <v>214000</v>
      </c>
      <c r="D3974">
        <v>20</v>
      </c>
      <c r="E3974">
        <v>32</v>
      </c>
      <c r="F3974">
        <v>0</v>
      </c>
      <c r="G3974" t="s">
        <v>19</v>
      </c>
      <c r="H3974" t="s">
        <v>973</v>
      </c>
      <c r="I3974">
        <v>20</v>
      </c>
      <c r="J3974" t="s">
        <v>1392</v>
      </c>
      <c r="K3974">
        <v>9230</v>
      </c>
      <c r="L3974">
        <v>0.92300000000000004</v>
      </c>
      <c r="M3974">
        <f>_xlfn.XLOOKUP(_xlfn.TEXTJOIN("|",0,D3974,G3974,H3974,I3974),[3]무기각인!$P$1340:$P$1705,[3]무기각인!$O$1340:$O$1705)</f>
        <v>0.92310000000000003</v>
      </c>
      <c r="N3974">
        <v>1.0800000000000001E-2</v>
      </c>
    </row>
    <row r="3975" spans="1:14" x14ac:dyDescent="0.3">
      <c r="A3975" t="s">
        <v>1530</v>
      </c>
      <c r="B3975" t="s">
        <v>948</v>
      </c>
      <c r="C3975">
        <f>_xlfn.XLOOKUP(B3975,[2]itemList_221219!$B:$B,[2]itemList_221219!$A:$A)</f>
        <v>214000</v>
      </c>
      <c r="D3975">
        <v>20</v>
      </c>
      <c r="E3975">
        <v>32</v>
      </c>
      <c r="F3975">
        <v>0</v>
      </c>
      <c r="G3975" t="s">
        <v>19</v>
      </c>
      <c r="H3975" t="s">
        <v>973</v>
      </c>
      <c r="I3975">
        <v>25</v>
      </c>
      <c r="J3975" t="s">
        <v>1393</v>
      </c>
      <c r="K3975">
        <v>9114</v>
      </c>
      <c r="L3975">
        <v>0.91139999999999999</v>
      </c>
      <c r="M3975">
        <f>_xlfn.XLOOKUP(_xlfn.TEXTJOIN("|",0,D3975,G3975,H3975,I3975),[3]무기각인!$P$1340:$P$1705,[3]무기각인!$O$1340:$O$1705)</f>
        <v>0.92310000000000003</v>
      </c>
      <c r="N3975">
        <v>1.2675000000000001</v>
      </c>
    </row>
    <row r="3976" spans="1:14" x14ac:dyDescent="0.3">
      <c r="A3976" t="s">
        <v>1530</v>
      </c>
      <c r="B3976" t="s">
        <v>948</v>
      </c>
      <c r="C3976">
        <f>_xlfn.XLOOKUP(B3976,[2]itemList_221219!$B:$B,[2]itemList_221219!$A:$A)</f>
        <v>214000</v>
      </c>
      <c r="D3976">
        <v>20</v>
      </c>
      <c r="E3976">
        <v>32</v>
      </c>
      <c r="F3976">
        <v>0</v>
      </c>
      <c r="G3976" t="s">
        <v>19</v>
      </c>
      <c r="H3976" t="s">
        <v>973</v>
      </c>
      <c r="I3976">
        <v>30</v>
      </c>
      <c r="J3976" t="s">
        <v>1394</v>
      </c>
      <c r="K3976">
        <v>9174</v>
      </c>
      <c r="L3976">
        <v>0.91739999999999999</v>
      </c>
      <c r="M3976">
        <f>_xlfn.XLOOKUP(_xlfn.TEXTJOIN("|",0,D3976,G3976,H3976,I3976),[3]무기각인!$P$1340:$P$1705,[3]무기각인!$O$1340:$O$1705)</f>
        <v>0.92310000000000003</v>
      </c>
      <c r="N3976">
        <v>0.61750000000000005</v>
      </c>
    </row>
    <row r="3977" spans="1:14" x14ac:dyDescent="0.3">
      <c r="A3977" t="s">
        <v>1530</v>
      </c>
      <c r="B3977" t="s">
        <v>948</v>
      </c>
      <c r="C3977">
        <f>_xlfn.XLOOKUP(B3977,[2]itemList_221219!$B:$B,[2]itemList_221219!$A:$A)</f>
        <v>214000</v>
      </c>
      <c r="D3977">
        <v>20</v>
      </c>
      <c r="E3977">
        <v>32</v>
      </c>
      <c r="F3977">
        <v>0</v>
      </c>
      <c r="G3977" t="s">
        <v>19</v>
      </c>
      <c r="H3977" t="s">
        <v>973</v>
      </c>
      <c r="I3977">
        <v>35</v>
      </c>
      <c r="J3977" t="s">
        <v>1395</v>
      </c>
      <c r="K3977">
        <v>9238</v>
      </c>
      <c r="L3977">
        <v>0.92379999999999995</v>
      </c>
      <c r="M3977">
        <f>_xlfn.XLOOKUP(_xlfn.TEXTJOIN("|",0,D3977,G3977,H3977,I3977),[3]무기각인!$P$1340:$P$1705,[3]무기각인!$O$1340:$O$1705)</f>
        <v>0.92310000000000003</v>
      </c>
      <c r="N3977">
        <v>7.5800000000000006E-2</v>
      </c>
    </row>
    <row r="3978" spans="1:14" x14ac:dyDescent="0.3">
      <c r="A3978" t="s">
        <v>1530</v>
      </c>
      <c r="B3978" t="s">
        <v>948</v>
      </c>
      <c r="C3978">
        <f>_xlfn.XLOOKUP(B3978,[2]itemList_221219!$B:$B,[2]itemList_221219!$A:$A)</f>
        <v>214000</v>
      </c>
      <c r="D3978">
        <v>20</v>
      </c>
      <c r="E3978">
        <v>32</v>
      </c>
      <c r="F3978">
        <v>0</v>
      </c>
      <c r="G3978" t="s">
        <v>19</v>
      </c>
      <c r="H3978" t="s">
        <v>973</v>
      </c>
      <c r="I3978">
        <v>40</v>
      </c>
      <c r="J3978" t="s">
        <v>1396</v>
      </c>
      <c r="K3978">
        <v>9369</v>
      </c>
      <c r="L3978">
        <v>0.93689999999999996</v>
      </c>
      <c r="M3978">
        <f>_xlfn.XLOOKUP(_xlfn.TEXTJOIN("|",0,D3978,G3978,H3978,I3978),[3]무기각인!$P$1340:$P$1705,[3]무기각인!$O$1340:$O$1705)</f>
        <v>0.92310000000000003</v>
      </c>
      <c r="N3978">
        <v>1.4950000000000001</v>
      </c>
    </row>
    <row r="3979" spans="1:14" x14ac:dyDescent="0.3">
      <c r="A3979" t="s">
        <v>1530</v>
      </c>
      <c r="B3979" t="s">
        <v>948</v>
      </c>
      <c r="C3979">
        <f>_xlfn.XLOOKUP(B3979,[2]itemList_221219!$B:$B,[2]itemList_221219!$A:$A)</f>
        <v>214000</v>
      </c>
      <c r="D3979">
        <v>20</v>
      </c>
      <c r="E3979">
        <v>32</v>
      </c>
      <c r="F3979">
        <v>0</v>
      </c>
      <c r="G3979" t="s">
        <v>19</v>
      </c>
      <c r="H3979" t="s">
        <v>973</v>
      </c>
      <c r="I3979">
        <v>45</v>
      </c>
      <c r="J3979" t="s">
        <v>1397</v>
      </c>
      <c r="K3979">
        <v>9441</v>
      </c>
      <c r="L3979">
        <v>0.94410000000000005</v>
      </c>
      <c r="M3979">
        <f>_xlfn.XLOOKUP(_xlfn.TEXTJOIN("|",0,D3979,G3979,H3979,I3979),[3]무기각인!$P$1340:$P$1705,[3]무기각인!$O$1340:$O$1705)</f>
        <v>0.92310000000000003</v>
      </c>
      <c r="N3979">
        <v>2.2749000000000001</v>
      </c>
    </row>
    <row r="3980" spans="1:14" x14ac:dyDescent="0.3">
      <c r="A3980" t="s">
        <v>1530</v>
      </c>
      <c r="B3980" t="s">
        <v>948</v>
      </c>
      <c r="C3980">
        <f>_xlfn.XLOOKUP(B3980,[2]itemList_221219!$B:$B,[2]itemList_221219!$A:$A)</f>
        <v>214000</v>
      </c>
      <c r="D3980">
        <v>20</v>
      </c>
      <c r="E3980">
        <v>32</v>
      </c>
      <c r="F3980">
        <v>0</v>
      </c>
      <c r="G3980" t="s">
        <v>19</v>
      </c>
      <c r="H3980" t="s">
        <v>973</v>
      </c>
      <c r="I3980">
        <v>50</v>
      </c>
      <c r="J3980" t="s">
        <v>1398</v>
      </c>
      <c r="K3980">
        <v>9158</v>
      </c>
      <c r="L3980">
        <v>0.91579999999999995</v>
      </c>
      <c r="M3980">
        <f>_xlfn.XLOOKUP(_xlfn.TEXTJOIN("|",0,D3980,G3980,H3980,I3980),[3]무기각인!$P$1340:$P$1705,[3]무기각인!$O$1340:$O$1705)</f>
        <v>0.92310000000000003</v>
      </c>
      <c r="N3980">
        <v>0.79079999999999995</v>
      </c>
    </row>
    <row r="3981" spans="1:14" x14ac:dyDescent="0.3">
      <c r="A3981" t="s">
        <v>1530</v>
      </c>
      <c r="B3981" t="s">
        <v>948</v>
      </c>
      <c r="C3981">
        <f>_xlfn.XLOOKUP(B3981,[2]itemList_221219!$B:$B,[2]itemList_221219!$A:$A)</f>
        <v>214000</v>
      </c>
      <c r="D3981">
        <v>20</v>
      </c>
      <c r="E3981">
        <v>32</v>
      </c>
      <c r="F3981">
        <v>0</v>
      </c>
      <c r="G3981" t="s">
        <v>19</v>
      </c>
      <c r="H3981" t="s">
        <v>973</v>
      </c>
      <c r="I3981">
        <v>55</v>
      </c>
      <c r="J3981" t="s">
        <v>1399</v>
      </c>
      <c r="K3981">
        <v>9285</v>
      </c>
      <c r="L3981">
        <v>0.92849999999999999</v>
      </c>
      <c r="M3981">
        <f>_xlfn.XLOOKUP(_xlfn.TEXTJOIN("|",0,D3981,G3981,H3981,I3981),[3]무기각인!$P$1340:$P$1705,[3]무기각인!$O$1340:$O$1705)</f>
        <v>0.92310000000000003</v>
      </c>
      <c r="N3981">
        <v>0.58499999999999996</v>
      </c>
    </row>
    <row r="3982" spans="1:14" x14ac:dyDescent="0.3">
      <c r="A3982" t="s">
        <v>1530</v>
      </c>
      <c r="B3982" t="s">
        <v>948</v>
      </c>
      <c r="C3982">
        <f>_xlfn.XLOOKUP(B3982,[2]itemList_221219!$B:$B,[2]itemList_221219!$A:$A)</f>
        <v>214000</v>
      </c>
      <c r="D3982">
        <v>20</v>
      </c>
      <c r="E3982">
        <v>32</v>
      </c>
      <c r="F3982">
        <v>0</v>
      </c>
      <c r="G3982" t="s">
        <v>19</v>
      </c>
      <c r="H3982" t="s">
        <v>973</v>
      </c>
      <c r="I3982">
        <v>60</v>
      </c>
      <c r="J3982" t="s">
        <v>1400</v>
      </c>
      <c r="K3982">
        <v>9229</v>
      </c>
      <c r="L3982">
        <v>0.92290000000000005</v>
      </c>
      <c r="M3982">
        <f>_xlfn.XLOOKUP(_xlfn.TEXTJOIN("|",0,D3982,G3982,H3982,I3982),[3]무기각인!$P$1340:$P$1705,[3]무기각인!$O$1340:$O$1705)</f>
        <v>0.92310000000000003</v>
      </c>
      <c r="N3982">
        <v>2.1700000000000001E-2</v>
      </c>
    </row>
    <row r="3983" spans="1:14" x14ac:dyDescent="0.3">
      <c r="A3983" t="s">
        <v>1530</v>
      </c>
      <c r="B3983" t="s">
        <v>948</v>
      </c>
      <c r="C3983">
        <f>_xlfn.XLOOKUP(B3983,[2]itemList_221219!$B:$B,[2]itemList_221219!$A:$A)</f>
        <v>214000</v>
      </c>
      <c r="D3983">
        <v>20</v>
      </c>
      <c r="E3983">
        <v>32</v>
      </c>
      <c r="F3983">
        <v>0</v>
      </c>
      <c r="G3983" t="s">
        <v>19</v>
      </c>
      <c r="H3983" t="s">
        <v>973</v>
      </c>
      <c r="I3983">
        <v>65</v>
      </c>
      <c r="J3983" t="s">
        <v>1401</v>
      </c>
      <c r="K3983">
        <v>9205</v>
      </c>
      <c r="L3983">
        <v>0.92049999999999998</v>
      </c>
      <c r="M3983">
        <f>_xlfn.XLOOKUP(_xlfn.TEXTJOIN("|",0,D3983,G3983,H3983,I3983),[3]무기각인!$P$1340:$P$1705,[3]무기각인!$O$1340:$O$1705)</f>
        <v>0.92310000000000003</v>
      </c>
      <c r="N3983">
        <v>0.28170000000000001</v>
      </c>
    </row>
    <row r="3984" spans="1:14" x14ac:dyDescent="0.3">
      <c r="A3984" t="s">
        <v>1530</v>
      </c>
      <c r="B3984" t="s">
        <v>948</v>
      </c>
      <c r="C3984">
        <f>_xlfn.XLOOKUP(B3984,[2]itemList_221219!$B:$B,[2]itemList_221219!$A:$A)</f>
        <v>214000</v>
      </c>
      <c r="D3984">
        <v>20</v>
      </c>
      <c r="E3984">
        <v>32</v>
      </c>
      <c r="F3984">
        <v>0</v>
      </c>
      <c r="G3984" t="s">
        <v>19</v>
      </c>
      <c r="H3984" t="s">
        <v>973</v>
      </c>
      <c r="I3984">
        <v>70</v>
      </c>
      <c r="J3984" t="s">
        <v>1402</v>
      </c>
      <c r="K3984">
        <v>9105</v>
      </c>
      <c r="L3984">
        <v>0.91049999999999998</v>
      </c>
      <c r="M3984">
        <f>_xlfn.XLOOKUP(_xlfn.TEXTJOIN("|",0,D3984,G3984,H3984,I3984),[3]무기각인!$P$1340:$P$1705,[3]무기각인!$O$1340:$O$1705)</f>
        <v>0.92310000000000003</v>
      </c>
      <c r="N3984">
        <v>1.365</v>
      </c>
    </row>
    <row r="3985" spans="1:14" x14ac:dyDescent="0.3">
      <c r="A3985" t="s">
        <v>1530</v>
      </c>
      <c r="B3985" t="s">
        <v>948</v>
      </c>
      <c r="C3985">
        <f>_xlfn.XLOOKUP(B3985,[2]itemList_221219!$B:$B,[2]itemList_221219!$A:$A)</f>
        <v>214000</v>
      </c>
      <c r="D3985">
        <v>20</v>
      </c>
      <c r="E3985">
        <v>32</v>
      </c>
      <c r="F3985">
        <v>0</v>
      </c>
      <c r="G3985" t="s">
        <v>19</v>
      </c>
      <c r="H3985" t="s">
        <v>973</v>
      </c>
      <c r="I3985">
        <v>75</v>
      </c>
      <c r="J3985" t="s">
        <v>1576</v>
      </c>
      <c r="K3985">
        <v>9026</v>
      </c>
      <c r="L3985">
        <v>0.90259999999999996</v>
      </c>
      <c r="M3985">
        <f>_xlfn.XLOOKUP(_xlfn.TEXTJOIN("|",0,D3985,G3985,H3985,I3985),[3]무기각인!$P$1340:$P$1705,[3]무기각인!$O$1340:$O$1705)</f>
        <v>0.92310000000000003</v>
      </c>
      <c r="N3985">
        <v>2.2208000000000001</v>
      </c>
    </row>
    <row r="3986" spans="1:14" x14ac:dyDescent="0.3">
      <c r="A3986" t="s">
        <v>1530</v>
      </c>
      <c r="B3986" t="s">
        <v>948</v>
      </c>
      <c r="C3986">
        <f>_xlfn.XLOOKUP(B3986,[2]itemList_221219!$B:$B,[2]itemList_221219!$A:$A)</f>
        <v>214000</v>
      </c>
      <c r="D3986">
        <v>20</v>
      </c>
      <c r="E3986">
        <v>32</v>
      </c>
      <c r="F3986">
        <v>0</v>
      </c>
      <c r="G3986" t="s">
        <v>19</v>
      </c>
      <c r="H3986" t="s">
        <v>973</v>
      </c>
      <c r="I3986">
        <v>80</v>
      </c>
      <c r="J3986" t="s">
        <v>1577</v>
      </c>
      <c r="K3986">
        <v>9259</v>
      </c>
      <c r="L3986">
        <v>0.92589999999999995</v>
      </c>
      <c r="M3986">
        <f>_xlfn.XLOOKUP(_xlfn.TEXTJOIN("|",0,D3986,G3986,H3986,I3986),[3]무기각인!$P$1340:$P$1705,[3]무기각인!$O$1340:$O$1705)</f>
        <v>0.92310000000000003</v>
      </c>
      <c r="N3986">
        <v>0.30330000000000001</v>
      </c>
    </row>
    <row r="3987" spans="1:14" x14ac:dyDescent="0.3">
      <c r="A3987" t="s">
        <v>1530</v>
      </c>
      <c r="B3987" t="s">
        <v>948</v>
      </c>
      <c r="C3987">
        <f>_xlfn.XLOOKUP(B3987,[2]itemList_221219!$B:$B,[2]itemList_221219!$A:$A)</f>
        <v>214000</v>
      </c>
      <c r="D3987">
        <v>20</v>
      </c>
      <c r="E3987">
        <v>33</v>
      </c>
      <c r="F3987">
        <v>0</v>
      </c>
      <c r="G3987" t="s">
        <v>19</v>
      </c>
      <c r="H3987" t="s">
        <v>974</v>
      </c>
      <c r="I3987">
        <v>10</v>
      </c>
      <c r="J3987" t="s">
        <v>1404</v>
      </c>
      <c r="K3987">
        <v>17005</v>
      </c>
      <c r="L3987">
        <v>1.7004999999999999</v>
      </c>
      <c r="M3987">
        <f>_xlfn.XLOOKUP(_xlfn.TEXTJOIN("|",0,D3987,G3987,H3987,I3987),[3]무기각인!$P$1340:$P$1705,[3]무기각인!$O$1340:$O$1705)</f>
        <v>1.7142999999999999</v>
      </c>
      <c r="N3987">
        <v>0.80500000000000005</v>
      </c>
    </row>
    <row r="3988" spans="1:14" x14ac:dyDescent="0.3">
      <c r="A3988" t="s">
        <v>1530</v>
      </c>
      <c r="B3988" t="s">
        <v>948</v>
      </c>
      <c r="C3988">
        <f>_xlfn.XLOOKUP(B3988,[2]itemList_221219!$B:$B,[2]itemList_221219!$A:$A)</f>
        <v>214000</v>
      </c>
      <c r="D3988">
        <v>20</v>
      </c>
      <c r="E3988">
        <v>33</v>
      </c>
      <c r="F3988">
        <v>0</v>
      </c>
      <c r="G3988" t="s">
        <v>19</v>
      </c>
      <c r="H3988" t="s">
        <v>974</v>
      </c>
      <c r="I3988">
        <v>15</v>
      </c>
      <c r="J3988" t="s">
        <v>1405</v>
      </c>
      <c r="K3988">
        <v>17203</v>
      </c>
      <c r="L3988">
        <v>1.7202999999999999</v>
      </c>
      <c r="M3988">
        <f>_xlfn.XLOOKUP(_xlfn.TEXTJOIN("|",0,D3988,G3988,H3988,I3988),[3]무기각인!$P$1340:$P$1705,[3]무기각인!$O$1340:$O$1705)</f>
        <v>1.7142999999999999</v>
      </c>
      <c r="N3988">
        <v>0.35</v>
      </c>
    </row>
    <row r="3989" spans="1:14" x14ac:dyDescent="0.3">
      <c r="A3989" t="s">
        <v>1530</v>
      </c>
      <c r="B3989" t="s">
        <v>948</v>
      </c>
      <c r="C3989">
        <f>_xlfn.XLOOKUP(B3989,[2]itemList_221219!$B:$B,[2]itemList_221219!$A:$A)</f>
        <v>214000</v>
      </c>
      <c r="D3989">
        <v>20</v>
      </c>
      <c r="E3989">
        <v>33</v>
      </c>
      <c r="F3989">
        <v>0</v>
      </c>
      <c r="G3989" t="s">
        <v>19</v>
      </c>
      <c r="H3989" t="s">
        <v>974</v>
      </c>
      <c r="I3989">
        <v>20</v>
      </c>
      <c r="J3989" t="s">
        <v>1406</v>
      </c>
      <c r="K3989">
        <v>17220</v>
      </c>
      <c r="L3989">
        <v>1.722</v>
      </c>
      <c r="M3989">
        <f>_xlfn.XLOOKUP(_xlfn.TEXTJOIN("|",0,D3989,G3989,H3989,I3989),[3]무기각인!$P$1340:$P$1705,[3]무기각인!$O$1340:$O$1705)</f>
        <v>1.7142999999999999</v>
      </c>
      <c r="N3989">
        <v>0.44919999999999999</v>
      </c>
    </row>
    <row r="3990" spans="1:14" x14ac:dyDescent="0.3">
      <c r="A3990" t="s">
        <v>1530</v>
      </c>
      <c r="B3990" t="s">
        <v>948</v>
      </c>
      <c r="C3990">
        <f>_xlfn.XLOOKUP(B3990,[2]itemList_221219!$B:$B,[2]itemList_221219!$A:$A)</f>
        <v>214000</v>
      </c>
      <c r="D3990">
        <v>20</v>
      </c>
      <c r="E3990">
        <v>33</v>
      </c>
      <c r="F3990">
        <v>0</v>
      </c>
      <c r="G3990" t="s">
        <v>19</v>
      </c>
      <c r="H3990" t="s">
        <v>974</v>
      </c>
      <c r="I3990">
        <v>25</v>
      </c>
      <c r="J3990" t="s">
        <v>1407</v>
      </c>
      <c r="K3990">
        <v>17216</v>
      </c>
      <c r="L3990">
        <v>1.7216</v>
      </c>
      <c r="M3990">
        <f>_xlfn.XLOOKUP(_xlfn.TEXTJOIN("|",0,D3990,G3990,H3990,I3990),[3]무기각인!$P$1340:$P$1705,[3]무기각인!$O$1340:$O$1705)</f>
        <v>1.7142999999999999</v>
      </c>
      <c r="N3990">
        <v>0.42580000000000001</v>
      </c>
    </row>
    <row r="3991" spans="1:14" x14ac:dyDescent="0.3">
      <c r="A3991" t="s">
        <v>1530</v>
      </c>
      <c r="B3991" t="s">
        <v>948</v>
      </c>
      <c r="C3991">
        <f>_xlfn.XLOOKUP(B3991,[2]itemList_221219!$B:$B,[2]itemList_221219!$A:$A)</f>
        <v>214000</v>
      </c>
      <c r="D3991">
        <v>20</v>
      </c>
      <c r="E3991">
        <v>33</v>
      </c>
      <c r="F3991">
        <v>0</v>
      </c>
      <c r="G3991" t="s">
        <v>19</v>
      </c>
      <c r="H3991" t="s">
        <v>974</v>
      </c>
      <c r="I3991">
        <v>30</v>
      </c>
      <c r="J3991" t="s">
        <v>1408</v>
      </c>
      <c r="K3991">
        <v>17017</v>
      </c>
      <c r="L3991">
        <v>1.7017</v>
      </c>
      <c r="M3991">
        <f>_xlfn.XLOOKUP(_xlfn.TEXTJOIN("|",0,D3991,G3991,H3991,I3991),[3]무기각인!$P$1340:$P$1705,[3]무기각인!$O$1340:$O$1705)</f>
        <v>1.7142999999999999</v>
      </c>
      <c r="N3991">
        <v>0.73499999999999999</v>
      </c>
    </row>
    <row r="3992" spans="1:14" x14ac:dyDescent="0.3">
      <c r="A3992" t="s">
        <v>1530</v>
      </c>
      <c r="B3992" t="s">
        <v>948</v>
      </c>
      <c r="C3992">
        <f>_xlfn.XLOOKUP(B3992,[2]itemList_221219!$B:$B,[2]itemList_221219!$A:$A)</f>
        <v>214000</v>
      </c>
      <c r="D3992">
        <v>20</v>
      </c>
      <c r="E3992">
        <v>33</v>
      </c>
      <c r="F3992">
        <v>0</v>
      </c>
      <c r="G3992" t="s">
        <v>19</v>
      </c>
      <c r="H3992" t="s">
        <v>974</v>
      </c>
      <c r="I3992">
        <v>35</v>
      </c>
      <c r="J3992" t="s">
        <v>1578</v>
      </c>
      <c r="K3992">
        <v>16988</v>
      </c>
      <c r="L3992">
        <v>1.6988000000000001</v>
      </c>
      <c r="M3992">
        <f>_xlfn.XLOOKUP(_xlfn.TEXTJOIN("|",0,D3992,G3992,H3992,I3992),[3]무기각인!$P$1340:$P$1705,[3]무기각인!$O$1340:$O$1705)</f>
        <v>1.7142999999999999</v>
      </c>
      <c r="N3992">
        <v>0.9042</v>
      </c>
    </row>
    <row r="3993" spans="1:14" x14ac:dyDescent="0.3">
      <c r="A3993" t="s">
        <v>1530</v>
      </c>
      <c r="B3993" t="s">
        <v>948</v>
      </c>
      <c r="C3993">
        <f>_xlfn.XLOOKUP(B3993,[2]itemList_221219!$B:$B,[2]itemList_221219!$A:$A)</f>
        <v>214000</v>
      </c>
      <c r="D3993">
        <v>20</v>
      </c>
      <c r="E3993">
        <v>33</v>
      </c>
      <c r="F3993">
        <v>0</v>
      </c>
      <c r="G3993" t="s">
        <v>19</v>
      </c>
      <c r="H3993" t="s">
        <v>974</v>
      </c>
      <c r="I3993">
        <v>40</v>
      </c>
      <c r="J3993" t="s">
        <v>1579</v>
      </c>
      <c r="K3993">
        <v>17018</v>
      </c>
      <c r="L3993">
        <v>1.7018</v>
      </c>
      <c r="M3993">
        <f>_xlfn.XLOOKUP(_xlfn.TEXTJOIN("|",0,D3993,G3993,H3993,I3993),[3]무기각인!$P$1340:$P$1705,[3]무기각인!$O$1340:$O$1705)</f>
        <v>1.7142999999999999</v>
      </c>
      <c r="N3993">
        <v>0.72919999999999996</v>
      </c>
    </row>
    <row r="3994" spans="1:14" x14ac:dyDescent="0.3">
      <c r="A3994" t="s">
        <v>1530</v>
      </c>
      <c r="B3994" t="s">
        <v>948</v>
      </c>
      <c r="C3994">
        <f>_xlfn.XLOOKUP(B3994,[2]itemList_221219!$B:$B,[2]itemList_221219!$A:$A)</f>
        <v>214000</v>
      </c>
      <c r="D3994">
        <v>20</v>
      </c>
      <c r="E3994">
        <v>38</v>
      </c>
      <c r="F3994">
        <v>0</v>
      </c>
      <c r="G3994" t="s">
        <v>19</v>
      </c>
      <c r="H3994" t="s">
        <v>976</v>
      </c>
      <c r="I3994">
        <v>10</v>
      </c>
      <c r="J3994" t="s">
        <v>1580</v>
      </c>
      <c r="K3994">
        <v>13266</v>
      </c>
      <c r="L3994">
        <v>1.3266</v>
      </c>
      <c r="M3994">
        <f>_xlfn.XLOOKUP(_xlfn.TEXTJOIN("|",0,D3994,G3994,H3994,I3994),[3]무기각인!$P$1340:$P$1705,[3]무기각인!$O$1340:$O$1705)</f>
        <v>1.3332999999999999</v>
      </c>
      <c r="N3994">
        <v>0.50249999999999995</v>
      </c>
    </row>
    <row r="3995" spans="1:14" x14ac:dyDescent="0.3">
      <c r="A3995" t="s">
        <v>1530</v>
      </c>
      <c r="B3995" t="s">
        <v>948</v>
      </c>
      <c r="C3995">
        <f>_xlfn.XLOOKUP(B3995,[2]itemList_221219!$B:$B,[2]itemList_221219!$A:$A)</f>
        <v>214000</v>
      </c>
      <c r="D3995">
        <v>20</v>
      </c>
      <c r="E3995">
        <v>38</v>
      </c>
      <c r="F3995">
        <v>0</v>
      </c>
      <c r="G3995" t="s">
        <v>19</v>
      </c>
      <c r="H3995" t="s">
        <v>976</v>
      </c>
      <c r="I3995">
        <v>9</v>
      </c>
      <c r="J3995" t="s">
        <v>1581</v>
      </c>
      <c r="K3995">
        <v>13340</v>
      </c>
      <c r="L3995">
        <v>1.3340000000000001</v>
      </c>
      <c r="M3995">
        <f>_xlfn.XLOOKUP(_xlfn.TEXTJOIN("|",0,D3995,G3995,H3995,I3995),[3]무기각인!$P$1340:$P$1705,[3]무기각인!$O$1340:$O$1705)</f>
        <v>1.3332999999999999</v>
      </c>
      <c r="N3995">
        <v>5.2499999999999998E-2</v>
      </c>
    </row>
    <row r="3996" spans="1:14" x14ac:dyDescent="0.3">
      <c r="A3996" t="s">
        <v>1530</v>
      </c>
      <c r="B3996" t="s">
        <v>948</v>
      </c>
      <c r="C3996">
        <f>_xlfn.XLOOKUP(B3996,[2]itemList_221219!$B:$B,[2]itemList_221219!$A:$A)</f>
        <v>214000</v>
      </c>
      <c r="D3996">
        <v>20</v>
      </c>
      <c r="E3996">
        <v>38</v>
      </c>
      <c r="F3996">
        <v>0</v>
      </c>
      <c r="G3996" t="s">
        <v>19</v>
      </c>
      <c r="H3996" t="s">
        <v>976</v>
      </c>
      <c r="I3996">
        <v>8</v>
      </c>
      <c r="J3996" t="s">
        <v>1409</v>
      </c>
      <c r="K3996">
        <v>13276</v>
      </c>
      <c r="L3996">
        <v>1.3275999999999999</v>
      </c>
      <c r="M3996">
        <f>_xlfn.XLOOKUP(_xlfn.TEXTJOIN("|",0,D3996,G3996,H3996,I3996),[3]무기각인!$P$1340:$P$1705,[3]무기각인!$O$1340:$O$1705)</f>
        <v>1.3332999999999999</v>
      </c>
      <c r="N3996">
        <v>0.42749999999999999</v>
      </c>
    </row>
    <row r="3997" spans="1:14" x14ac:dyDescent="0.3">
      <c r="A3997" t="s">
        <v>1530</v>
      </c>
      <c r="B3997" t="s">
        <v>948</v>
      </c>
      <c r="C3997">
        <f>_xlfn.XLOOKUP(B3997,[2]itemList_221219!$B:$B,[2]itemList_221219!$A:$A)</f>
        <v>214000</v>
      </c>
      <c r="D3997">
        <v>20</v>
      </c>
      <c r="E3997">
        <v>38</v>
      </c>
      <c r="F3997">
        <v>0</v>
      </c>
      <c r="G3997" t="s">
        <v>19</v>
      </c>
      <c r="H3997" t="s">
        <v>976</v>
      </c>
      <c r="I3997">
        <v>7</v>
      </c>
      <c r="J3997" t="s">
        <v>1410</v>
      </c>
      <c r="K3997">
        <v>13606</v>
      </c>
      <c r="L3997">
        <v>1.3606</v>
      </c>
      <c r="M3997">
        <f>_xlfn.XLOOKUP(_xlfn.TEXTJOIN("|",0,D3997,G3997,H3997,I3997),[3]무기각인!$P$1340:$P$1705,[3]무기각인!$O$1340:$O$1705)</f>
        <v>1.3332999999999999</v>
      </c>
      <c r="N3997">
        <v>2.0476000000000001</v>
      </c>
    </row>
    <row r="3998" spans="1:14" x14ac:dyDescent="0.3">
      <c r="A3998" t="s">
        <v>1530</v>
      </c>
      <c r="B3998" t="s">
        <v>948</v>
      </c>
      <c r="C3998">
        <f>_xlfn.XLOOKUP(B3998,[2]itemList_221219!$B:$B,[2]itemList_221219!$A:$A)</f>
        <v>214000</v>
      </c>
      <c r="D3998">
        <v>20</v>
      </c>
      <c r="E3998">
        <v>38</v>
      </c>
      <c r="F3998">
        <v>0</v>
      </c>
      <c r="G3998" t="s">
        <v>19</v>
      </c>
      <c r="H3998" t="s">
        <v>976</v>
      </c>
      <c r="I3998">
        <v>6</v>
      </c>
      <c r="J3998" t="s">
        <v>1411</v>
      </c>
      <c r="K3998">
        <v>13228</v>
      </c>
      <c r="L3998">
        <v>1.3228</v>
      </c>
      <c r="M3998">
        <f>_xlfn.XLOOKUP(_xlfn.TEXTJOIN("|",0,D3998,G3998,H3998,I3998),[3]무기각인!$P$1340:$P$1705,[3]무기각인!$O$1340:$O$1705)</f>
        <v>1.3332999999999999</v>
      </c>
      <c r="N3998">
        <v>0.78749999999999998</v>
      </c>
    </row>
    <row r="3999" spans="1:14" x14ac:dyDescent="0.3">
      <c r="A3999" t="s">
        <v>1530</v>
      </c>
      <c r="B3999" t="s">
        <v>948</v>
      </c>
      <c r="C3999">
        <f>_xlfn.XLOOKUP(B3999,[2]itemList_221219!$B:$B,[2]itemList_221219!$A:$A)</f>
        <v>214000</v>
      </c>
      <c r="D3999">
        <v>20</v>
      </c>
      <c r="E3999">
        <v>38</v>
      </c>
      <c r="F3999">
        <v>0</v>
      </c>
      <c r="G3999" t="s">
        <v>19</v>
      </c>
      <c r="H3999" t="s">
        <v>976</v>
      </c>
      <c r="I3999">
        <v>5</v>
      </c>
      <c r="J3999" t="s">
        <v>1412</v>
      </c>
      <c r="K3999">
        <v>13106</v>
      </c>
      <c r="L3999">
        <v>1.3106</v>
      </c>
      <c r="M3999">
        <f>_xlfn.XLOOKUP(_xlfn.TEXTJOIN("|",0,D3999,G3999,H3999,I3999),[3]무기각인!$P$1340:$P$1705,[3]무기각인!$O$1340:$O$1705)</f>
        <v>1.3332999999999999</v>
      </c>
      <c r="N3999">
        <v>1.7024999999999999</v>
      </c>
    </row>
    <row r="4000" spans="1:14" x14ac:dyDescent="0.3">
      <c r="A4000" t="s">
        <v>1530</v>
      </c>
      <c r="B4000" t="s">
        <v>948</v>
      </c>
      <c r="C4000">
        <f>_xlfn.XLOOKUP(B4000,[2]itemList_221219!$B:$B,[2]itemList_221219!$A:$A)</f>
        <v>214000</v>
      </c>
      <c r="D4000">
        <v>20</v>
      </c>
      <c r="E4000">
        <v>38</v>
      </c>
      <c r="F4000">
        <v>0</v>
      </c>
      <c r="G4000" t="s">
        <v>19</v>
      </c>
      <c r="H4000" t="s">
        <v>976</v>
      </c>
      <c r="I4000">
        <v>4</v>
      </c>
      <c r="J4000" t="s">
        <v>1413</v>
      </c>
      <c r="K4000">
        <v>13412</v>
      </c>
      <c r="L4000">
        <v>1.3411999999999999</v>
      </c>
      <c r="M4000">
        <f>_xlfn.XLOOKUP(_xlfn.TEXTJOIN("|",0,D4000,G4000,H4000,I4000),[3]무기각인!$P$1340:$P$1705,[3]무기각인!$O$1340:$O$1705)</f>
        <v>1.3332999999999999</v>
      </c>
      <c r="N4000">
        <v>0.59250000000000003</v>
      </c>
    </row>
    <row r="4001" spans="1:14" x14ac:dyDescent="0.3">
      <c r="A4001" t="s">
        <v>1530</v>
      </c>
      <c r="B4001" t="s">
        <v>948</v>
      </c>
      <c r="C4001">
        <f>_xlfn.XLOOKUP(B4001,[2]itemList_221219!$B:$B,[2]itemList_221219!$A:$A)</f>
        <v>214000</v>
      </c>
      <c r="D4001">
        <v>20</v>
      </c>
      <c r="E4001">
        <v>38</v>
      </c>
      <c r="F4001">
        <v>0</v>
      </c>
      <c r="G4001" t="s">
        <v>19</v>
      </c>
      <c r="H4001" t="s">
        <v>976</v>
      </c>
      <c r="I4001">
        <v>3</v>
      </c>
      <c r="J4001" t="s">
        <v>1414</v>
      </c>
      <c r="K4001">
        <v>13585</v>
      </c>
      <c r="L4001">
        <v>1.3585</v>
      </c>
      <c r="M4001">
        <f>_xlfn.XLOOKUP(_xlfn.TEXTJOIN("|",0,D4001,G4001,H4001,I4001),[3]무기각인!$P$1340:$P$1705,[3]무기각인!$O$1340:$O$1705)</f>
        <v>1.3332999999999999</v>
      </c>
      <c r="N4001">
        <v>1.89</v>
      </c>
    </row>
    <row r="4002" spans="1:14" x14ac:dyDescent="0.3">
      <c r="A4002" t="s">
        <v>1530</v>
      </c>
      <c r="B4002" t="s">
        <v>948</v>
      </c>
      <c r="C4002">
        <f>_xlfn.XLOOKUP(B4002,[2]itemList_221219!$B:$B,[2]itemList_221219!$A:$A)</f>
        <v>214000</v>
      </c>
      <c r="D4002">
        <v>20</v>
      </c>
      <c r="E4002">
        <v>38</v>
      </c>
      <c r="F4002">
        <v>0</v>
      </c>
      <c r="G4002" t="s">
        <v>19</v>
      </c>
      <c r="H4002" t="s">
        <v>976</v>
      </c>
      <c r="I4002">
        <v>2</v>
      </c>
      <c r="J4002" t="s">
        <v>1415</v>
      </c>
      <c r="K4002">
        <v>13434</v>
      </c>
      <c r="L4002">
        <v>1.3433999999999999</v>
      </c>
      <c r="M4002">
        <f>_xlfn.XLOOKUP(_xlfn.TEXTJOIN("|",0,D4002,G4002,H4002,I4002),[3]무기각인!$P$1340:$P$1705,[3]무기각인!$O$1340:$O$1705)</f>
        <v>1.3332999999999999</v>
      </c>
      <c r="N4002">
        <v>0.75749999999999995</v>
      </c>
    </row>
    <row r="4003" spans="1:14" x14ac:dyDescent="0.3">
      <c r="A4003" t="s">
        <v>1530</v>
      </c>
      <c r="B4003" t="s">
        <v>948</v>
      </c>
      <c r="C4003">
        <f>_xlfn.XLOOKUP(B4003,[2]itemList_221219!$B:$B,[2]itemList_221219!$A:$A)</f>
        <v>214000</v>
      </c>
      <c r="D4003">
        <v>20</v>
      </c>
      <c r="E4003">
        <v>39</v>
      </c>
      <c r="F4003">
        <v>0</v>
      </c>
      <c r="G4003" t="s">
        <v>19</v>
      </c>
      <c r="H4003" t="s">
        <v>977</v>
      </c>
      <c r="I4003">
        <v>5</v>
      </c>
      <c r="J4003" t="s">
        <v>1582</v>
      </c>
      <c r="K4003">
        <v>16924</v>
      </c>
      <c r="L4003">
        <v>1.6923999999999999</v>
      </c>
      <c r="M4003">
        <f>_xlfn.XLOOKUP(_xlfn.TEXTJOIN("|",0,D4003,G4003,H4003,I4003),[3]무기각인!$P$1340:$P$1705,[3]무기각인!$O$1340:$O$1705)</f>
        <v>1.7142999999999999</v>
      </c>
      <c r="N4003">
        <v>1.2775000000000001</v>
      </c>
    </row>
    <row r="4004" spans="1:14" x14ac:dyDescent="0.3">
      <c r="A4004" t="s">
        <v>1530</v>
      </c>
      <c r="B4004" t="s">
        <v>948</v>
      </c>
      <c r="C4004">
        <f>_xlfn.XLOOKUP(B4004,[2]itemList_221219!$B:$B,[2]itemList_221219!$A:$A)</f>
        <v>214000</v>
      </c>
      <c r="D4004">
        <v>20</v>
      </c>
      <c r="E4004">
        <v>39</v>
      </c>
      <c r="F4004">
        <v>0</v>
      </c>
      <c r="G4004" t="s">
        <v>19</v>
      </c>
      <c r="H4004" t="s">
        <v>977</v>
      </c>
      <c r="I4004">
        <v>4.5</v>
      </c>
      <c r="J4004" t="s">
        <v>1583</v>
      </c>
      <c r="K4004">
        <v>17218</v>
      </c>
      <c r="L4004">
        <v>1.7218</v>
      </c>
      <c r="M4004">
        <f>_xlfn.XLOOKUP(_xlfn.TEXTJOIN("|",0,D4004,G4004,H4004,I4004),[3]무기각인!$P$1340:$P$1705,[3]무기각인!$O$1340:$O$1705)</f>
        <v>1.7142999999999999</v>
      </c>
      <c r="N4004">
        <v>0.4375</v>
      </c>
    </row>
    <row r="4005" spans="1:14" x14ac:dyDescent="0.3">
      <c r="A4005" t="s">
        <v>1530</v>
      </c>
      <c r="B4005" t="s">
        <v>948</v>
      </c>
      <c r="C4005">
        <f>_xlfn.XLOOKUP(B4005,[2]itemList_221219!$B:$B,[2]itemList_221219!$A:$A)</f>
        <v>214000</v>
      </c>
      <c r="D4005">
        <v>20</v>
      </c>
      <c r="E4005">
        <v>39</v>
      </c>
      <c r="F4005">
        <v>0</v>
      </c>
      <c r="G4005" t="s">
        <v>19</v>
      </c>
      <c r="H4005" t="s">
        <v>977</v>
      </c>
      <c r="I4005">
        <v>4</v>
      </c>
      <c r="J4005" t="s">
        <v>1417</v>
      </c>
      <c r="K4005">
        <v>17227</v>
      </c>
      <c r="L4005">
        <v>1.7226999999999999</v>
      </c>
      <c r="M4005">
        <f>_xlfn.XLOOKUP(_xlfn.TEXTJOIN("|",0,D4005,G4005,H4005,I4005),[3]무기각인!$P$1340:$P$1705,[3]무기각인!$O$1340:$O$1705)</f>
        <v>1.7142999999999999</v>
      </c>
      <c r="N4005">
        <v>0.49</v>
      </c>
    </row>
    <row r="4006" spans="1:14" x14ac:dyDescent="0.3">
      <c r="A4006" t="s">
        <v>1530</v>
      </c>
      <c r="B4006" t="s">
        <v>948</v>
      </c>
      <c r="C4006">
        <f>_xlfn.XLOOKUP(B4006,[2]itemList_221219!$B:$B,[2]itemList_221219!$A:$A)</f>
        <v>214000</v>
      </c>
      <c r="D4006">
        <v>20</v>
      </c>
      <c r="E4006">
        <v>39</v>
      </c>
      <c r="F4006">
        <v>0</v>
      </c>
      <c r="G4006" t="s">
        <v>19</v>
      </c>
      <c r="H4006" t="s">
        <v>977</v>
      </c>
      <c r="I4006">
        <v>3.5</v>
      </c>
      <c r="J4006" t="s">
        <v>1418</v>
      </c>
      <c r="K4006">
        <v>17112</v>
      </c>
      <c r="L4006">
        <v>1.7112000000000001</v>
      </c>
      <c r="M4006">
        <f>_xlfn.XLOOKUP(_xlfn.TEXTJOIN("|",0,D4006,G4006,H4006,I4006),[3]무기각인!$P$1340:$P$1705,[3]무기각인!$O$1340:$O$1705)</f>
        <v>1.7142999999999999</v>
      </c>
      <c r="N4006">
        <v>0.18079999999999999</v>
      </c>
    </row>
    <row r="4007" spans="1:14" x14ac:dyDescent="0.3">
      <c r="A4007" t="s">
        <v>1530</v>
      </c>
      <c r="B4007" t="s">
        <v>948</v>
      </c>
      <c r="C4007">
        <f>_xlfn.XLOOKUP(B4007,[2]itemList_221219!$B:$B,[2]itemList_221219!$A:$A)</f>
        <v>214000</v>
      </c>
      <c r="D4007">
        <v>20</v>
      </c>
      <c r="E4007">
        <v>39</v>
      </c>
      <c r="F4007">
        <v>0</v>
      </c>
      <c r="G4007" t="s">
        <v>19</v>
      </c>
      <c r="H4007" t="s">
        <v>977</v>
      </c>
      <c r="I4007">
        <v>3</v>
      </c>
      <c r="J4007" t="s">
        <v>1419</v>
      </c>
      <c r="K4007">
        <v>16912</v>
      </c>
      <c r="L4007">
        <v>1.6912</v>
      </c>
      <c r="M4007">
        <f>_xlfn.XLOOKUP(_xlfn.TEXTJOIN("|",0,D4007,G4007,H4007,I4007),[3]무기각인!$P$1340:$P$1705,[3]무기각인!$O$1340:$O$1705)</f>
        <v>1.7142999999999999</v>
      </c>
      <c r="N4007">
        <v>1.3474999999999999</v>
      </c>
    </row>
    <row r="4008" spans="1:14" x14ac:dyDescent="0.3">
      <c r="A4008" t="s">
        <v>1530</v>
      </c>
      <c r="B4008" t="s">
        <v>948</v>
      </c>
      <c r="C4008">
        <f>_xlfn.XLOOKUP(B4008,[2]itemList_221219!$B:$B,[2]itemList_221219!$A:$A)</f>
        <v>214000</v>
      </c>
      <c r="D4008">
        <v>20</v>
      </c>
      <c r="E4008">
        <v>39</v>
      </c>
      <c r="F4008">
        <v>0</v>
      </c>
      <c r="G4008" t="s">
        <v>19</v>
      </c>
      <c r="H4008" t="s">
        <v>977</v>
      </c>
      <c r="I4008">
        <v>2.5</v>
      </c>
      <c r="J4008" t="s">
        <v>1420</v>
      </c>
      <c r="K4008">
        <v>17249</v>
      </c>
      <c r="L4008">
        <v>1.7249000000000001</v>
      </c>
      <c r="M4008">
        <f>_xlfn.XLOOKUP(_xlfn.TEXTJOIN("|",0,D4008,G4008,H4008,I4008),[3]무기각인!$P$1340:$P$1705,[3]무기각인!$O$1340:$O$1705)</f>
        <v>1.7142999999999999</v>
      </c>
      <c r="N4008">
        <v>0.61829999999999996</v>
      </c>
    </row>
    <row r="4009" spans="1:14" x14ac:dyDescent="0.3">
      <c r="A4009" t="s">
        <v>1530</v>
      </c>
      <c r="B4009" t="s">
        <v>948</v>
      </c>
      <c r="C4009">
        <f>_xlfn.XLOOKUP(B4009,[2]itemList_221219!$B:$B,[2]itemList_221219!$A:$A)</f>
        <v>214000</v>
      </c>
      <c r="D4009">
        <v>20</v>
      </c>
      <c r="E4009">
        <v>39</v>
      </c>
      <c r="F4009">
        <v>0</v>
      </c>
      <c r="G4009" t="s">
        <v>19</v>
      </c>
      <c r="H4009" t="s">
        <v>977</v>
      </c>
      <c r="I4009">
        <v>2</v>
      </c>
      <c r="J4009" t="s">
        <v>1421</v>
      </c>
      <c r="K4009">
        <v>17019</v>
      </c>
      <c r="L4009">
        <v>1.7019</v>
      </c>
      <c r="M4009">
        <f>_xlfn.XLOOKUP(_xlfn.TEXTJOIN("|",0,D4009,G4009,H4009,I4009),[3]무기각인!$P$1340:$P$1705,[3]무기각인!$O$1340:$O$1705)</f>
        <v>1.7142999999999999</v>
      </c>
      <c r="N4009">
        <v>0.72330000000000005</v>
      </c>
    </row>
    <row r="4010" spans="1:14" x14ac:dyDescent="0.3">
      <c r="A4010" t="s">
        <v>1530</v>
      </c>
      <c r="B4010" t="s">
        <v>948</v>
      </c>
      <c r="C4010">
        <f>_xlfn.XLOOKUP(B4010,[2]itemList_221219!$B:$B,[2]itemList_221219!$A:$A)</f>
        <v>214000</v>
      </c>
      <c r="D4010">
        <v>30</v>
      </c>
      <c r="E4010">
        <v>23</v>
      </c>
      <c r="F4010">
        <v>0</v>
      </c>
      <c r="G4010" t="s">
        <v>19</v>
      </c>
      <c r="H4010" t="s">
        <v>980</v>
      </c>
      <c r="I4010">
        <v>1</v>
      </c>
      <c r="J4010" t="s">
        <v>1424</v>
      </c>
      <c r="K4010">
        <v>89930</v>
      </c>
      <c r="L4010">
        <v>8.9930000000000003</v>
      </c>
      <c r="M4010">
        <f>_xlfn.XLOOKUP(_xlfn.TEXTJOIN("|",0,D4010,G4010,H4010,I4010),[3]무기각인!$P$1340:$P$1705,[3]무기각인!$O$1340:$O$1705)</f>
        <v>9</v>
      </c>
      <c r="N4010">
        <v>7.7799999999999994E-2</v>
      </c>
    </row>
    <row r="4011" spans="1:14" x14ac:dyDescent="0.3">
      <c r="A4011" t="s">
        <v>1530</v>
      </c>
      <c r="B4011" t="s">
        <v>948</v>
      </c>
      <c r="C4011">
        <f>_xlfn.XLOOKUP(B4011,[2]itemList_221219!$B:$B,[2]itemList_221219!$A:$A)</f>
        <v>214000</v>
      </c>
      <c r="D4011">
        <v>30</v>
      </c>
      <c r="E4011">
        <v>23</v>
      </c>
      <c r="F4011">
        <v>0</v>
      </c>
      <c r="G4011" t="s">
        <v>19</v>
      </c>
      <c r="H4011" t="s">
        <v>980</v>
      </c>
      <c r="I4011">
        <v>2</v>
      </c>
      <c r="J4011" t="s">
        <v>1584</v>
      </c>
      <c r="K4011">
        <v>90298</v>
      </c>
      <c r="L4011">
        <v>9.0297999999999998</v>
      </c>
      <c r="M4011">
        <f>_xlfn.XLOOKUP(_xlfn.TEXTJOIN("|",0,D4011,G4011,H4011,I4011),[3]무기각인!$P$1340:$P$1705,[3]무기각인!$O$1340:$O$1705)</f>
        <v>9</v>
      </c>
      <c r="N4011">
        <v>0.33110000000000001</v>
      </c>
    </row>
    <row r="4012" spans="1:14" x14ac:dyDescent="0.3">
      <c r="A4012" t="s">
        <v>1530</v>
      </c>
      <c r="B4012" t="s">
        <v>948</v>
      </c>
      <c r="C4012">
        <f>_xlfn.XLOOKUP(B4012,[2]itemList_221219!$B:$B,[2]itemList_221219!$A:$A)</f>
        <v>214000</v>
      </c>
      <c r="D4012">
        <v>30</v>
      </c>
      <c r="E4012">
        <v>24</v>
      </c>
      <c r="F4012">
        <v>0</v>
      </c>
      <c r="G4012" t="s">
        <v>19</v>
      </c>
      <c r="H4012" t="s">
        <v>981</v>
      </c>
      <c r="I4012">
        <v>1</v>
      </c>
      <c r="J4012" t="s">
        <v>1425</v>
      </c>
      <c r="K4012">
        <v>90232</v>
      </c>
      <c r="L4012">
        <v>9.0231999999999992</v>
      </c>
      <c r="M4012">
        <f>_xlfn.XLOOKUP(_xlfn.TEXTJOIN("|",0,D4012,G4012,H4012,I4012),[3]무기각인!$P$1340:$P$1705,[3]무기각인!$O$1340:$O$1705)</f>
        <v>9</v>
      </c>
      <c r="N4012">
        <v>0.25779999999999997</v>
      </c>
    </row>
    <row r="4013" spans="1:14" x14ac:dyDescent="0.3">
      <c r="A4013" t="s">
        <v>1530</v>
      </c>
      <c r="B4013" t="s">
        <v>948</v>
      </c>
      <c r="C4013">
        <f>_xlfn.XLOOKUP(B4013,[2]itemList_221219!$B:$B,[2]itemList_221219!$A:$A)</f>
        <v>214000</v>
      </c>
      <c r="D4013">
        <v>30</v>
      </c>
      <c r="E4013">
        <v>24</v>
      </c>
      <c r="F4013">
        <v>0</v>
      </c>
      <c r="G4013" t="s">
        <v>19</v>
      </c>
      <c r="H4013" t="s">
        <v>981</v>
      </c>
      <c r="I4013">
        <v>2</v>
      </c>
      <c r="J4013" t="s">
        <v>1585</v>
      </c>
      <c r="K4013">
        <v>90439</v>
      </c>
      <c r="L4013">
        <v>9.0439000000000007</v>
      </c>
      <c r="M4013">
        <f>_xlfn.XLOOKUP(_xlfn.TEXTJOIN("|",0,D4013,G4013,H4013,I4013),[3]무기각인!$P$1340:$P$1705,[3]무기각인!$O$1340:$O$1705)</f>
        <v>9</v>
      </c>
      <c r="N4013">
        <v>0.48780000000000001</v>
      </c>
    </row>
    <row r="4014" spans="1:14" x14ac:dyDescent="0.3">
      <c r="A4014" t="s">
        <v>1530</v>
      </c>
      <c r="B4014" t="s">
        <v>948</v>
      </c>
      <c r="C4014">
        <f>_xlfn.XLOOKUP(B4014,[2]itemList_221219!$B:$B,[2]itemList_221219!$A:$A)</f>
        <v>214000</v>
      </c>
      <c r="D4014">
        <v>30</v>
      </c>
      <c r="E4014">
        <v>25</v>
      </c>
      <c r="F4014">
        <v>0</v>
      </c>
      <c r="G4014" t="s">
        <v>19</v>
      </c>
      <c r="H4014" t="s">
        <v>982</v>
      </c>
      <c r="I4014">
        <v>1</v>
      </c>
      <c r="J4014" t="s">
        <v>1426</v>
      </c>
      <c r="K4014">
        <v>90158</v>
      </c>
      <c r="L4014">
        <v>9.0158000000000005</v>
      </c>
      <c r="M4014">
        <f>_xlfn.XLOOKUP(_xlfn.TEXTJOIN("|",0,D4014,G4014,H4014,I4014),[3]무기각인!$P$1340:$P$1705,[3]무기각인!$O$1340:$O$1705)</f>
        <v>9</v>
      </c>
      <c r="N4014">
        <v>0.17560000000000001</v>
      </c>
    </row>
    <row r="4015" spans="1:14" x14ac:dyDescent="0.3">
      <c r="A4015" t="s">
        <v>1530</v>
      </c>
      <c r="B4015" t="s">
        <v>948</v>
      </c>
      <c r="C4015">
        <f>_xlfn.XLOOKUP(B4015,[2]itemList_221219!$B:$B,[2]itemList_221219!$A:$A)</f>
        <v>214000</v>
      </c>
      <c r="D4015">
        <v>30</v>
      </c>
      <c r="E4015">
        <v>25</v>
      </c>
      <c r="F4015">
        <v>0</v>
      </c>
      <c r="G4015" t="s">
        <v>19</v>
      </c>
      <c r="H4015" t="s">
        <v>982</v>
      </c>
      <c r="I4015">
        <v>2</v>
      </c>
      <c r="J4015" t="s">
        <v>1586</v>
      </c>
      <c r="K4015">
        <v>89597</v>
      </c>
      <c r="L4015">
        <v>8.9596999999999998</v>
      </c>
      <c r="M4015">
        <f>_xlfn.XLOOKUP(_xlfn.TEXTJOIN("|",0,D4015,G4015,H4015,I4015),[3]무기각인!$P$1340:$P$1705,[3]무기각인!$O$1340:$O$1705)</f>
        <v>9</v>
      </c>
      <c r="N4015">
        <v>0.44779999999999998</v>
      </c>
    </row>
    <row r="4016" spans="1:14" x14ac:dyDescent="0.3">
      <c r="A4016" t="s">
        <v>1530</v>
      </c>
      <c r="B4016" t="s">
        <v>948</v>
      </c>
      <c r="C4016">
        <f>_xlfn.XLOOKUP(B4016,[2]itemList_221219!$B:$B,[2]itemList_221219!$A:$A)</f>
        <v>214000</v>
      </c>
      <c r="D4016">
        <v>30</v>
      </c>
      <c r="E4016">
        <v>30</v>
      </c>
      <c r="F4016">
        <v>0</v>
      </c>
      <c r="G4016" t="s">
        <v>19</v>
      </c>
      <c r="H4016" t="s">
        <v>983</v>
      </c>
      <c r="I4016">
        <v>2</v>
      </c>
      <c r="J4016" t="s">
        <v>1428</v>
      </c>
      <c r="K4016">
        <v>60021</v>
      </c>
      <c r="L4016">
        <v>6.0021000000000004</v>
      </c>
      <c r="M4016">
        <f>_xlfn.XLOOKUP(_xlfn.TEXTJOIN("|",0,D4016,G4016,H4016,I4016),[3]무기각인!$P$1340:$P$1705,[3]무기각인!$O$1340:$O$1705)</f>
        <v>6</v>
      </c>
      <c r="N4016">
        <v>3.5000000000000003E-2</v>
      </c>
    </row>
    <row r="4017" spans="1:14" x14ac:dyDescent="0.3">
      <c r="A4017" t="s">
        <v>1530</v>
      </c>
      <c r="B4017" t="s">
        <v>948</v>
      </c>
      <c r="C4017">
        <f>_xlfn.XLOOKUP(B4017,[2]itemList_221219!$B:$B,[2]itemList_221219!$A:$A)</f>
        <v>214000</v>
      </c>
      <c r="D4017">
        <v>30</v>
      </c>
      <c r="E4017">
        <v>30</v>
      </c>
      <c r="F4017">
        <v>0</v>
      </c>
      <c r="G4017" t="s">
        <v>19</v>
      </c>
      <c r="H4017" t="s">
        <v>983</v>
      </c>
      <c r="I4017">
        <v>3</v>
      </c>
      <c r="J4017" t="s">
        <v>1429</v>
      </c>
      <c r="K4017">
        <v>59835</v>
      </c>
      <c r="L4017">
        <v>5.9835000000000003</v>
      </c>
      <c r="M4017">
        <f>_xlfn.XLOOKUP(_xlfn.TEXTJOIN("|",0,D4017,G4017,H4017,I4017),[3]무기각인!$P$1340:$P$1705,[3]무기각인!$O$1340:$O$1705)</f>
        <v>6</v>
      </c>
      <c r="N4017">
        <v>0.27500000000000002</v>
      </c>
    </row>
    <row r="4018" spans="1:14" x14ac:dyDescent="0.3">
      <c r="A4018" t="s">
        <v>1530</v>
      </c>
      <c r="B4018" t="s">
        <v>948</v>
      </c>
      <c r="C4018">
        <f>_xlfn.XLOOKUP(B4018,[2]itemList_221219!$B:$B,[2]itemList_221219!$A:$A)</f>
        <v>214000</v>
      </c>
      <c r="D4018">
        <v>30</v>
      </c>
      <c r="E4018">
        <v>30</v>
      </c>
      <c r="F4018">
        <v>0</v>
      </c>
      <c r="G4018" t="s">
        <v>19</v>
      </c>
      <c r="H4018" t="s">
        <v>983</v>
      </c>
      <c r="I4018">
        <v>4</v>
      </c>
      <c r="J4018" t="s">
        <v>1587</v>
      </c>
      <c r="K4018">
        <v>60174</v>
      </c>
      <c r="L4018">
        <v>6.0174000000000003</v>
      </c>
      <c r="M4018">
        <f>_xlfn.XLOOKUP(_xlfn.TEXTJOIN("|",0,D4018,G4018,H4018,I4018),[3]무기각인!$P$1340:$P$1705,[3]무기각인!$O$1340:$O$1705)</f>
        <v>6</v>
      </c>
      <c r="N4018">
        <v>0.28999999999999998</v>
      </c>
    </row>
    <row r="4019" spans="1:14" x14ac:dyDescent="0.3">
      <c r="A4019" t="s">
        <v>1530</v>
      </c>
      <c r="B4019" t="s">
        <v>948</v>
      </c>
      <c r="C4019">
        <f>_xlfn.XLOOKUP(B4019,[2]itemList_221219!$B:$B,[2]itemList_221219!$A:$A)</f>
        <v>214000</v>
      </c>
      <c r="D4019">
        <v>30</v>
      </c>
      <c r="E4019">
        <v>31</v>
      </c>
      <c r="F4019">
        <v>0</v>
      </c>
      <c r="G4019" t="s">
        <v>19</v>
      </c>
      <c r="H4019" t="s">
        <v>984</v>
      </c>
      <c r="I4019">
        <v>2</v>
      </c>
      <c r="J4019" t="s">
        <v>1431</v>
      </c>
      <c r="K4019">
        <v>59764</v>
      </c>
      <c r="L4019">
        <v>5.9763999999999999</v>
      </c>
      <c r="M4019">
        <f>_xlfn.XLOOKUP(_xlfn.TEXTJOIN("|",0,D4019,G4019,H4019,I4019),[3]무기각인!$P$1340:$P$1705,[3]무기각인!$O$1340:$O$1705)</f>
        <v>6</v>
      </c>
      <c r="N4019">
        <v>0.39329999999999998</v>
      </c>
    </row>
    <row r="4020" spans="1:14" x14ac:dyDescent="0.3">
      <c r="A4020" t="s">
        <v>1530</v>
      </c>
      <c r="B4020" t="s">
        <v>948</v>
      </c>
      <c r="C4020">
        <f>_xlfn.XLOOKUP(B4020,[2]itemList_221219!$B:$B,[2]itemList_221219!$A:$A)</f>
        <v>214000</v>
      </c>
      <c r="D4020">
        <v>30</v>
      </c>
      <c r="E4020">
        <v>31</v>
      </c>
      <c r="F4020">
        <v>0</v>
      </c>
      <c r="G4020" t="s">
        <v>19</v>
      </c>
      <c r="H4020" t="s">
        <v>984</v>
      </c>
      <c r="I4020">
        <v>3</v>
      </c>
      <c r="J4020" t="s">
        <v>1432</v>
      </c>
      <c r="K4020">
        <v>60223</v>
      </c>
      <c r="L4020">
        <v>6.0223000000000004</v>
      </c>
      <c r="M4020">
        <f>_xlfn.XLOOKUP(_xlfn.TEXTJOIN("|",0,D4020,G4020,H4020,I4020),[3]무기각인!$P$1340:$P$1705,[3]무기각인!$O$1340:$O$1705)</f>
        <v>6</v>
      </c>
      <c r="N4020">
        <v>0.37169999999999997</v>
      </c>
    </row>
    <row r="4021" spans="1:14" x14ac:dyDescent="0.3">
      <c r="A4021" t="s">
        <v>1530</v>
      </c>
      <c r="B4021" t="s">
        <v>948</v>
      </c>
      <c r="C4021">
        <f>_xlfn.XLOOKUP(B4021,[2]itemList_221219!$B:$B,[2]itemList_221219!$A:$A)</f>
        <v>214000</v>
      </c>
      <c r="D4021">
        <v>30</v>
      </c>
      <c r="E4021">
        <v>31</v>
      </c>
      <c r="F4021">
        <v>0</v>
      </c>
      <c r="G4021" t="s">
        <v>19</v>
      </c>
      <c r="H4021" t="s">
        <v>984</v>
      </c>
      <c r="I4021">
        <v>4</v>
      </c>
      <c r="J4021" t="s">
        <v>1588</v>
      </c>
      <c r="K4021">
        <v>59778</v>
      </c>
      <c r="L4021">
        <v>5.9778000000000002</v>
      </c>
      <c r="M4021">
        <f>_xlfn.XLOOKUP(_xlfn.TEXTJOIN("|",0,D4021,G4021,H4021,I4021),[3]무기각인!$P$1340:$P$1705,[3]무기각인!$O$1340:$O$1705)</f>
        <v>6</v>
      </c>
      <c r="N4021">
        <v>0.37</v>
      </c>
    </row>
    <row r="4022" spans="1:14" x14ac:dyDescent="0.3">
      <c r="A4022" t="s">
        <v>1530</v>
      </c>
      <c r="B4022" t="s">
        <v>948</v>
      </c>
      <c r="C4022">
        <f>_xlfn.XLOOKUP(B4022,[2]itemList_221219!$B:$B,[2]itemList_221219!$A:$A)</f>
        <v>214000</v>
      </c>
      <c r="D4022">
        <v>30</v>
      </c>
      <c r="E4022">
        <v>47</v>
      </c>
      <c r="F4022">
        <v>0</v>
      </c>
      <c r="G4022" t="s">
        <v>19</v>
      </c>
      <c r="H4022" t="s">
        <v>985</v>
      </c>
      <c r="I4022">
        <v>1</v>
      </c>
      <c r="J4022" t="s">
        <v>1433</v>
      </c>
      <c r="K4022">
        <v>4966</v>
      </c>
      <c r="L4022">
        <v>0.49659999999999999</v>
      </c>
      <c r="M4022">
        <f>_xlfn.XLOOKUP(_xlfn.TEXTJOIN("|",0,D4022,G4022,H4022,I4022),[3]무기각인!$P$1340:$P$1705,[3]무기각인!$O$1340:$O$1705)</f>
        <v>0.5</v>
      </c>
      <c r="N4022">
        <v>0.68</v>
      </c>
    </row>
    <row r="4023" spans="1:14" x14ac:dyDescent="0.3">
      <c r="A4023" t="s">
        <v>1530</v>
      </c>
      <c r="B4023" t="s">
        <v>948</v>
      </c>
      <c r="C4023">
        <f>_xlfn.XLOOKUP(B4023,[2]itemList_221219!$B:$B,[2]itemList_221219!$A:$A)</f>
        <v>214000</v>
      </c>
      <c r="D4023">
        <v>30</v>
      </c>
      <c r="E4023">
        <v>47</v>
      </c>
      <c r="F4023">
        <v>0</v>
      </c>
      <c r="G4023" t="s">
        <v>19</v>
      </c>
      <c r="H4023" t="s">
        <v>985</v>
      </c>
      <c r="I4023">
        <v>2</v>
      </c>
      <c r="J4023" t="s">
        <v>1589</v>
      </c>
      <c r="K4023">
        <v>4921</v>
      </c>
      <c r="L4023">
        <v>0.49209999999999998</v>
      </c>
      <c r="M4023">
        <f>_xlfn.XLOOKUP(_xlfn.TEXTJOIN("|",0,D4023,G4023,H4023,I4023),[3]무기각인!$P$1340:$P$1705,[3]무기각인!$O$1340:$O$1705)</f>
        <v>0.5</v>
      </c>
      <c r="N4023">
        <v>1.58</v>
      </c>
    </row>
    <row r="4024" spans="1:14" x14ac:dyDescent="0.3">
      <c r="A4024" t="s">
        <v>1530</v>
      </c>
      <c r="B4024" t="s">
        <v>948</v>
      </c>
      <c r="C4024">
        <f>_xlfn.XLOOKUP(B4024,[2]itemList_221219!$B:$B,[2]itemList_221219!$A:$A)</f>
        <v>214000</v>
      </c>
      <c r="D4024">
        <v>30</v>
      </c>
      <c r="E4024">
        <v>48</v>
      </c>
      <c r="F4024">
        <v>0</v>
      </c>
      <c r="G4024" t="s">
        <v>19</v>
      </c>
      <c r="H4024" t="s">
        <v>986</v>
      </c>
      <c r="I4024">
        <v>1</v>
      </c>
      <c r="J4024" t="s">
        <v>1434</v>
      </c>
      <c r="K4024">
        <v>3973</v>
      </c>
      <c r="L4024">
        <v>0.39729999999999999</v>
      </c>
      <c r="M4024">
        <f>_xlfn.XLOOKUP(_xlfn.TEXTJOIN("|",0,D4024,G4024,H4024,I4024),[3]무기각인!$P$1340:$P$1705,[3]무기각인!$O$1340:$O$1705)</f>
        <v>0.4</v>
      </c>
      <c r="N4024">
        <v>0.67500000000000004</v>
      </c>
    </row>
    <row r="4025" spans="1:14" x14ac:dyDescent="0.3">
      <c r="A4025" t="s">
        <v>1530</v>
      </c>
      <c r="B4025" t="s">
        <v>948</v>
      </c>
      <c r="C4025">
        <f>_xlfn.XLOOKUP(B4025,[2]itemList_221219!$B:$B,[2]itemList_221219!$A:$A)</f>
        <v>214000</v>
      </c>
      <c r="D4025">
        <v>30</v>
      </c>
      <c r="E4025">
        <v>48</v>
      </c>
      <c r="F4025">
        <v>0</v>
      </c>
      <c r="G4025" t="s">
        <v>19</v>
      </c>
      <c r="H4025" t="s">
        <v>986</v>
      </c>
      <c r="I4025">
        <v>2</v>
      </c>
      <c r="J4025" t="s">
        <v>1435</v>
      </c>
      <c r="K4025">
        <v>4028</v>
      </c>
      <c r="L4025">
        <v>0.40279999999999999</v>
      </c>
      <c r="M4025">
        <f>_xlfn.XLOOKUP(_xlfn.TEXTJOIN("|",0,D4025,G4025,H4025,I4025),[3]무기각인!$P$1340:$P$1705,[3]무기각인!$O$1340:$O$1705)</f>
        <v>0.4</v>
      </c>
      <c r="N4025">
        <v>0.7</v>
      </c>
    </row>
    <row r="4026" spans="1:14" x14ac:dyDescent="0.3">
      <c r="A4026" t="s">
        <v>1530</v>
      </c>
      <c r="B4026" t="s">
        <v>948</v>
      </c>
      <c r="C4026">
        <f>_xlfn.XLOOKUP(B4026,[2]itemList_221219!$B:$B,[2]itemList_221219!$A:$A)</f>
        <v>214000</v>
      </c>
      <c r="D4026">
        <v>30</v>
      </c>
      <c r="E4026">
        <v>48</v>
      </c>
      <c r="F4026">
        <v>0</v>
      </c>
      <c r="G4026" t="s">
        <v>19</v>
      </c>
      <c r="H4026" t="s">
        <v>986</v>
      </c>
      <c r="I4026">
        <v>3</v>
      </c>
      <c r="J4026" t="s">
        <v>1436</v>
      </c>
      <c r="K4026">
        <v>3957</v>
      </c>
      <c r="L4026">
        <v>0.3957</v>
      </c>
      <c r="M4026">
        <f>_xlfn.XLOOKUP(_xlfn.TEXTJOIN("|",0,D4026,G4026,H4026,I4026),[3]무기각인!$P$1340:$P$1705,[3]무기각인!$O$1340:$O$1705)</f>
        <v>0.4</v>
      </c>
      <c r="N4026">
        <v>1.075</v>
      </c>
    </row>
    <row r="4027" spans="1:14" x14ac:dyDescent="0.3">
      <c r="A4027" t="s">
        <v>1530</v>
      </c>
      <c r="B4027" t="s">
        <v>948</v>
      </c>
      <c r="C4027">
        <f>_xlfn.XLOOKUP(B4027,[2]itemList_221219!$B:$B,[2]itemList_221219!$A:$A)</f>
        <v>214000</v>
      </c>
      <c r="D4027">
        <v>30</v>
      </c>
      <c r="E4027">
        <v>48</v>
      </c>
      <c r="F4027">
        <v>0</v>
      </c>
      <c r="G4027" t="s">
        <v>19</v>
      </c>
      <c r="H4027" t="s">
        <v>986</v>
      </c>
      <c r="I4027">
        <v>4</v>
      </c>
      <c r="J4027" t="s">
        <v>1437</v>
      </c>
      <c r="K4027">
        <v>3944</v>
      </c>
      <c r="L4027">
        <v>0.39439999999999997</v>
      </c>
      <c r="M4027">
        <f>_xlfn.XLOOKUP(_xlfn.TEXTJOIN("|",0,D4027,G4027,H4027,I4027),[3]무기각인!$P$1340:$P$1705,[3]무기각인!$O$1340:$O$1705)</f>
        <v>0.4</v>
      </c>
      <c r="N4027">
        <v>1.4</v>
      </c>
    </row>
    <row r="4028" spans="1:14" x14ac:dyDescent="0.3">
      <c r="A4028" t="s">
        <v>1530</v>
      </c>
      <c r="B4028" t="s">
        <v>948</v>
      </c>
      <c r="C4028">
        <f>_xlfn.XLOOKUP(B4028,[2]itemList_221219!$B:$B,[2]itemList_221219!$A:$A)</f>
        <v>214000</v>
      </c>
      <c r="D4028">
        <v>30</v>
      </c>
      <c r="E4028">
        <v>48</v>
      </c>
      <c r="F4028">
        <v>0</v>
      </c>
      <c r="G4028" t="s">
        <v>19</v>
      </c>
      <c r="H4028" t="s">
        <v>986</v>
      </c>
      <c r="I4028">
        <v>5</v>
      </c>
      <c r="J4028" t="s">
        <v>1438</v>
      </c>
      <c r="K4028">
        <v>4078</v>
      </c>
      <c r="L4028">
        <v>0.4078</v>
      </c>
      <c r="M4028">
        <f>_xlfn.XLOOKUP(_xlfn.TEXTJOIN("|",0,D4028,G4028,H4028,I4028),[3]무기각인!$P$1340:$P$1705,[3]무기각인!$O$1340:$O$1705)</f>
        <v>0.4</v>
      </c>
      <c r="N4028">
        <v>1.95</v>
      </c>
    </row>
    <row r="4029" spans="1:14" x14ac:dyDescent="0.3">
      <c r="A4029" t="s">
        <v>1530</v>
      </c>
      <c r="B4029" t="s">
        <v>948</v>
      </c>
      <c r="C4029">
        <f>_xlfn.XLOOKUP(B4029,[2]itemList_221219!$B:$B,[2]itemList_221219!$A:$A)</f>
        <v>214000</v>
      </c>
      <c r="D4029">
        <v>30</v>
      </c>
      <c r="E4029">
        <v>48</v>
      </c>
      <c r="F4029">
        <v>0</v>
      </c>
      <c r="G4029" t="s">
        <v>19</v>
      </c>
      <c r="H4029" t="s">
        <v>986</v>
      </c>
      <c r="I4029">
        <v>6</v>
      </c>
      <c r="J4029" t="s">
        <v>1439</v>
      </c>
      <c r="K4029">
        <v>4048</v>
      </c>
      <c r="L4029">
        <v>0.40479999999999999</v>
      </c>
      <c r="M4029">
        <f>_xlfn.XLOOKUP(_xlfn.TEXTJOIN("|",0,D4029,G4029,H4029,I4029),[3]무기각인!$P$1340:$P$1705,[3]무기각인!$O$1340:$O$1705)</f>
        <v>0.4</v>
      </c>
      <c r="N4029">
        <v>1.2</v>
      </c>
    </row>
    <row r="4030" spans="1:14" x14ac:dyDescent="0.3">
      <c r="A4030" t="s">
        <v>1530</v>
      </c>
      <c r="B4030" t="s">
        <v>948</v>
      </c>
      <c r="C4030">
        <f>_xlfn.XLOOKUP(B4030,[2]itemList_221219!$B:$B,[2]itemList_221219!$A:$A)</f>
        <v>214000</v>
      </c>
      <c r="D4030">
        <v>30</v>
      </c>
      <c r="E4030">
        <v>48</v>
      </c>
      <c r="F4030">
        <v>0</v>
      </c>
      <c r="G4030" t="s">
        <v>19</v>
      </c>
      <c r="H4030" t="s">
        <v>986</v>
      </c>
      <c r="I4030">
        <v>7</v>
      </c>
      <c r="J4030" t="s">
        <v>1440</v>
      </c>
      <c r="K4030">
        <v>4125</v>
      </c>
      <c r="L4030">
        <v>0.41249999999999998</v>
      </c>
      <c r="M4030">
        <f>_xlfn.XLOOKUP(_xlfn.TEXTJOIN("|",0,D4030,G4030,H4030,I4030),[3]무기각인!$P$1340:$P$1705,[3]무기각인!$O$1340:$O$1705)</f>
        <v>0.4</v>
      </c>
      <c r="N4030">
        <v>3.125</v>
      </c>
    </row>
    <row r="4031" spans="1:14" x14ac:dyDescent="0.3">
      <c r="A4031" t="s">
        <v>1530</v>
      </c>
      <c r="B4031" t="s">
        <v>948</v>
      </c>
      <c r="C4031">
        <f>_xlfn.XLOOKUP(B4031,[2]itemList_221219!$B:$B,[2]itemList_221219!$A:$A)</f>
        <v>214000</v>
      </c>
      <c r="D4031">
        <v>30</v>
      </c>
      <c r="E4031">
        <v>48</v>
      </c>
      <c r="F4031">
        <v>0</v>
      </c>
      <c r="G4031" t="s">
        <v>19</v>
      </c>
      <c r="H4031" t="s">
        <v>986</v>
      </c>
      <c r="I4031">
        <v>8</v>
      </c>
      <c r="J4031" t="s">
        <v>1441</v>
      </c>
      <c r="K4031">
        <v>4015</v>
      </c>
      <c r="L4031">
        <v>0.40150000000000002</v>
      </c>
      <c r="M4031">
        <f>_xlfn.XLOOKUP(_xlfn.TEXTJOIN("|",0,D4031,G4031,H4031,I4031),[3]무기각인!$P$1340:$P$1705,[3]무기각인!$O$1340:$O$1705)</f>
        <v>0.4</v>
      </c>
      <c r="N4031">
        <v>0.375</v>
      </c>
    </row>
    <row r="4032" spans="1:14" x14ac:dyDescent="0.3">
      <c r="A4032" t="s">
        <v>1530</v>
      </c>
      <c r="B4032" t="s">
        <v>948</v>
      </c>
      <c r="C4032">
        <f>_xlfn.XLOOKUP(B4032,[2]itemList_221219!$B:$B,[2]itemList_221219!$A:$A)</f>
        <v>214000</v>
      </c>
      <c r="D4032">
        <v>30</v>
      </c>
      <c r="E4032">
        <v>48</v>
      </c>
      <c r="F4032">
        <v>0</v>
      </c>
      <c r="G4032" t="s">
        <v>19</v>
      </c>
      <c r="H4032" t="s">
        <v>986</v>
      </c>
      <c r="I4032">
        <v>9</v>
      </c>
      <c r="J4032" t="s">
        <v>1590</v>
      </c>
      <c r="K4032">
        <v>3892</v>
      </c>
      <c r="L4032">
        <v>0.38919999999999999</v>
      </c>
      <c r="M4032">
        <f>_xlfn.XLOOKUP(_xlfn.TEXTJOIN("|",0,D4032,G4032,H4032,I4032),[3]무기각인!$P$1340:$P$1705,[3]무기각인!$O$1340:$O$1705)</f>
        <v>0.4</v>
      </c>
      <c r="N4032">
        <v>2.7</v>
      </c>
    </row>
    <row r="4033" spans="1:14" x14ac:dyDescent="0.3">
      <c r="A4033" t="s">
        <v>1530</v>
      </c>
      <c r="B4033" t="s">
        <v>948</v>
      </c>
      <c r="C4033">
        <f>_xlfn.XLOOKUP(B4033,[2]itemList_221219!$B:$B,[2]itemList_221219!$A:$A)</f>
        <v>214000</v>
      </c>
      <c r="D4033">
        <v>30</v>
      </c>
      <c r="E4033">
        <v>48</v>
      </c>
      <c r="F4033">
        <v>0</v>
      </c>
      <c r="G4033" t="s">
        <v>19</v>
      </c>
      <c r="H4033" t="s">
        <v>986</v>
      </c>
      <c r="I4033">
        <v>10</v>
      </c>
      <c r="J4033" t="s">
        <v>1591</v>
      </c>
      <c r="K4033">
        <v>3975</v>
      </c>
      <c r="L4033">
        <v>0.39750000000000002</v>
      </c>
      <c r="M4033">
        <f>_xlfn.XLOOKUP(_xlfn.TEXTJOIN("|",0,D4033,G4033,H4033,I4033),[3]무기각인!$P$1340:$P$1705,[3]무기각인!$O$1340:$O$1705)</f>
        <v>0.4</v>
      </c>
      <c r="N4033">
        <v>0.625</v>
      </c>
    </row>
    <row r="4034" spans="1:14" x14ac:dyDescent="0.3">
      <c r="A4034" t="s">
        <v>1530</v>
      </c>
      <c r="B4034" t="s">
        <v>948</v>
      </c>
      <c r="C4034">
        <f>_xlfn.XLOOKUP(B4034,[2]itemList_221219!$B:$B,[2]itemList_221219!$A:$A)</f>
        <v>214000</v>
      </c>
      <c r="D4034">
        <v>30</v>
      </c>
      <c r="E4034">
        <v>49</v>
      </c>
      <c r="F4034">
        <v>0</v>
      </c>
      <c r="G4034" t="s">
        <v>19</v>
      </c>
      <c r="H4034" t="s">
        <v>987</v>
      </c>
      <c r="I4034">
        <v>1</v>
      </c>
      <c r="J4034" t="s">
        <v>1442</v>
      </c>
      <c r="K4034">
        <v>5026</v>
      </c>
      <c r="L4034">
        <v>0.50260000000000005</v>
      </c>
      <c r="M4034">
        <f>_xlfn.XLOOKUP(_xlfn.TEXTJOIN("|",0,D4034,G4034,H4034,I4034),[3]무기각인!$P$1340:$P$1705,[3]무기각인!$O$1340:$O$1705)</f>
        <v>0.5</v>
      </c>
      <c r="N4034">
        <v>0.52</v>
      </c>
    </row>
    <row r="4035" spans="1:14" x14ac:dyDescent="0.3">
      <c r="A4035" t="s">
        <v>1530</v>
      </c>
      <c r="B4035" t="s">
        <v>948</v>
      </c>
      <c r="C4035">
        <f>_xlfn.XLOOKUP(B4035,[2]itemList_221219!$B:$B,[2]itemList_221219!$A:$A)</f>
        <v>214000</v>
      </c>
      <c r="D4035">
        <v>30</v>
      </c>
      <c r="E4035">
        <v>49</v>
      </c>
      <c r="F4035">
        <v>0</v>
      </c>
      <c r="G4035" t="s">
        <v>19</v>
      </c>
      <c r="H4035" t="s">
        <v>987</v>
      </c>
      <c r="I4035">
        <v>2</v>
      </c>
      <c r="J4035" t="s">
        <v>1592</v>
      </c>
      <c r="K4035">
        <v>4910</v>
      </c>
      <c r="L4035">
        <v>0.49099999999999999</v>
      </c>
      <c r="M4035">
        <f>_xlfn.XLOOKUP(_xlfn.TEXTJOIN("|",0,D4035,G4035,H4035,I4035),[3]무기각인!$P$1340:$P$1705,[3]무기각인!$O$1340:$O$1705)</f>
        <v>0.5</v>
      </c>
      <c r="N4035">
        <v>1.8</v>
      </c>
    </row>
    <row r="4036" spans="1:14" x14ac:dyDescent="0.3">
      <c r="A4036" t="s">
        <v>1530</v>
      </c>
      <c r="B4036" t="s">
        <v>948</v>
      </c>
      <c r="C4036">
        <f>_xlfn.XLOOKUP(B4036,[2]itemList_221219!$B:$B,[2]itemList_221219!$A:$A)</f>
        <v>214000</v>
      </c>
      <c r="D4036">
        <v>30</v>
      </c>
      <c r="E4036">
        <v>50</v>
      </c>
      <c r="F4036">
        <v>0</v>
      </c>
      <c r="G4036" t="s">
        <v>19</v>
      </c>
      <c r="H4036" t="s">
        <v>988</v>
      </c>
      <c r="I4036">
        <v>1</v>
      </c>
      <c r="J4036" t="s">
        <v>1443</v>
      </c>
      <c r="K4036">
        <v>3971</v>
      </c>
      <c r="L4036">
        <v>0.39710000000000001</v>
      </c>
      <c r="M4036">
        <f>_xlfn.XLOOKUP(_xlfn.TEXTJOIN("|",0,D4036,G4036,H4036,I4036),[3]무기각인!$P$1340:$P$1705,[3]무기각인!$O$1340:$O$1705)</f>
        <v>0.4</v>
      </c>
      <c r="N4036">
        <v>0.72499999999999998</v>
      </c>
    </row>
    <row r="4037" spans="1:14" x14ac:dyDescent="0.3">
      <c r="A4037" t="s">
        <v>1530</v>
      </c>
      <c r="B4037" t="s">
        <v>948</v>
      </c>
      <c r="C4037">
        <f>_xlfn.XLOOKUP(B4037,[2]itemList_221219!$B:$B,[2]itemList_221219!$A:$A)</f>
        <v>214000</v>
      </c>
      <c r="D4037">
        <v>30</v>
      </c>
      <c r="E4037">
        <v>50</v>
      </c>
      <c r="F4037">
        <v>0</v>
      </c>
      <c r="G4037" t="s">
        <v>19</v>
      </c>
      <c r="H4037" t="s">
        <v>988</v>
      </c>
      <c r="I4037">
        <v>2</v>
      </c>
      <c r="J4037" t="s">
        <v>1444</v>
      </c>
      <c r="K4037">
        <v>3955</v>
      </c>
      <c r="L4037">
        <v>0.39550000000000002</v>
      </c>
      <c r="M4037">
        <f>_xlfn.XLOOKUP(_xlfn.TEXTJOIN("|",0,D4037,G4037,H4037,I4037),[3]무기각인!$P$1340:$P$1705,[3]무기각인!$O$1340:$O$1705)</f>
        <v>0.4</v>
      </c>
      <c r="N4037">
        <v>1.125</v>
      </c>
    </row>
    <row r="4038" spans="1:14" x14ac:dyDescent="0.3">
      <c r="A4038" t="s">
        <v>1530</v>
      </c>
      <c r="B4038" t="s">
        <v>948</v>
      </c>
      <c r="C4038">
        <f>_xlfn.XLOOKUP(B4038,[2]itemList_221219!$B:$B,[2]itemList_221219!$A:$A)</f>
        <v>214000</v>
      </c>
      <c r="D4038">
        <v>30</v>
      </c>
      <c r="E4038">
        <v>50</v>
      </c>
      <c r="F4038">
        <v>0</v>
      </c>
      <c r="G4038" t="s">
        <v>19</v>
      </c>
      <c r="H4038" t="s">
        <v>988</v>
      </c>
      <c r="I4038">
        <v>3</v>
      </c>
      <c r="J4038" t="s">
        <v>1445</v>
      </c>
      <c r="K4038">
        <v>3965</v>
      </c>
      <c r="L4038">
        <v>0.39650000000000002</v>
      </c>
      <c r="M4038">
        <f>_xlfn.XLOOKUP(_xlfn.TEXTJOIN("|",0,D4038,G4038,H4038,I4038),[3]무기각인!$P$1340:$P$1705,[3]무기각인!$O$1340:$O$1705)</f>
        <v>0.4</v>
      </c>
      <c r="N4038">
        <v>0.875</v>
      </c>
    </row>
    <row r="4039" spans="1:14" x14ac:dyDescent="0.3">
      <c r="A4039" t="s">
        <v>1530</v>
      </c>
      <c r="B4039" t="s">
        <v>948</v>
      </c>
      <c r="C4039">
        <f>_xlfn.XLOOKUP(B4039,[2]itemList_221219!$B:$B,[2]itemList_221219!$A:$A)</f>
        <v>214000</v>
      </c>
      <c r="D4039">
        <v>30</v>
      </c>
      <c r="E4039">
        <v>50</v>
      </c>
      <c r="F4039">
        <v>0</v>
      </c>
      <c r="G4039" t="s">
        <v>19</v>
      </c>
      <c r="H4039" t="s">
        <v>988</v>
      </c>
      <c r="I4039">
        <v>4</v>
      </c>
      <c r="J4039" t="s">
        <v>1446</v>
      </c>
      <c r="K4039">
        <v>3903</v>
      </c>
      <c r="L4039">
        <v>0.39029999999999998</v>
      </c>
      <c r="M4039">
        <f>_xlfn.XLOOKUP(_xlfn.TEXTJOIN("|",0,D4039,G4039,H4039,I4039),[3]무기각인!$P$1340:$P$1705,[3]무기각인!$O$1340:$O$1705)</f>
        <v>0.4</v>
      </c>
      <c r="N4039">
        <v>2.4249999999999998</v>
      </c>
    </row>
    <row r="4040" spans="1:14" x14ac:dyDescent="0.3">
      <c r="A4040" t="s">
        <v>1530</v>
      </c>
      <c r="B4040" t="s">
        <v>948</v>
      </c>
      <c r="C4040">
        <f>_xlfn.XLOOKUP(B4040,[2]itemList_221219!$B:$B,[2]itemList_221219!$A:$A)</f>
        <v>214000</v>
      </c>
      <c r="D4040">
        <v>30</v>
      </c>
      <c r="E4040">
        <v>50</v>
      </c>
      <c r="F4040">
        <v>0</v>
      </c>
      <c r="G4040" t="s">
        <v>19</v>
      </c>
      <c r="H4040" t="s">
        <v>988</v>
      </c>
      <c r="I4040">
        <v>5</v>
      </c>
      <c r="J4040" t="s">
        <v>1447</v>
      </c>
      <c r="K4040">
        <v>4192</v>
      </c>
      <c r="L4040">
        <v>0.41920000000000002</v>
      </c>
      <c r="M4040">
        <f>_xlfn.XLOOKUP(_xlfn.TEXTJOIN("|",0,D4040,G4040,H4040,I4040),[3]무기각인!$P$1340:$P$1705,[3]무기각인!$O$1340:$O$1705)</f>
        <v>0.4</v>
      </c>
      <c r="N4040">
        <v>4.8</v>
      </c>
    </row>
    <row r="4041" spans="1:14" x14ac:dyDescent="0.3">
      <c r="A4041" t="s">
        <v>1530</v>
      </c>
      <c r="B4041" t="s">
        <v>948</v>
      </c>
      <c r="C4041">
        <f>_xlfn.XLOOKUP(B4041,[2]itemList_221219!$B:$B,[2]itemList_221219!$A:$A)</f>
        <v>214000</v>
      </c>
      <c r="D4041">
        <v>30</v>
      </c>
      <c r="E4041">
        <v>50</v>
      </c>
      <c r="F4041">
        <v>0</v>
      </c>
      <c r="G4041" t="s">
        <v>19</v>
      </c>
      <c r="H4041" t="s">
        <v>988</v>
      </c>
      <c r="I4041">
        <v>6</v>
      </c>
      <c r="J4041" t="s">
        <v>1448</v>
      </c>
      <c r="K4041">
        <v>3980</v>
      </c>
      <c r="L4041">
        <v>0.39800000000000002</v>
      </c>
      <c r="M4041">
        <f>_xlfn.XLOOKUP(_xlfn.TEXTJOIN("|",0,D4041,G4041,H4041,I4041),[3]무기각인!$P$1340:$P$1705,[3]무기각인!$O$1340:$O$1705)</f>
        <v>0.4</v>
      </c>
      <c r="N4041">
        <v>0.5</v>
      </c>
    </row>
    <row r="4042" spans="1:14" x14ac:dyDescent="0.3">
      <c r="A4042" t="s">
        <v>1530</v>
      </c>
      <c r="B4042" t="s">
        <v>948</v>
      </c>
      <c r="C4042">
        <f>_xlfn.XLOOKUP(B4042,[2]itemList_221219!$B:$B,[2]itemList_221219!$A:$A)</f>
        <v>214000</v>
      </c>
      <c r="D4042">
        <v>30</v>
      </c>
      <c r="E4042">
        <v>50</v>
      </c>
      <c r="F4042">
        <v>0</v>
      </c>
      <c r="G4042" t="s">
        <v>19</v>
      </c>
      <c r="H4042" t="s">
        <v>988</v>
      </c>
      <c r="I4042">
        <v>7</v>
      </c>
      <c r="J4042" t="s">
        <v>1449</v>
      </c>
      <c r="K4042">
        <v>3942</v>
      </c>
      <c r="L4042">
        <v>0.39419999999999999</v>
      </c>
      <c r="M4042">
        <f>_xlfn.XLOOKUP(_xlfn.TEXTJOIN("|",0,D4042,G4042,H4042,I4042),[3]무기각인!$P$1340:$P$1705,[3]무기각인!$O$1340:$O$1705)</f>
        <v>0.4</v>
      </c>
      <c r="N4042">
        <v>1.45</v>
      </c>
    </row>
    <row r="4043" spans="1:14" x14ac:dyDescent="0.3">
      <c r="A4043" t="s">
        <v>1530</v>
      </c>
      <c r="B4043" t="s">
        <v>948</v>
      </c>
      <c r="C4043">
        <f>_xlfn.XLOOKUP(B4043,[2]itemList_221219!$B:$B,[2]itemList_221219!$A:$A)</f>
        <v>214000</v>
      </c>
      <c r="D4043">
        <v>30</v>
      </c>
      <c r="E4043">
        <v>50</v>
      </c>
      <c r="F4043">
        <v>0</v>
      </c>
      <c r="G4043" t="s">
        <v>19</v>
      </c>
      <c r="H4043" t="s">
        <v>988</v>
      </c>
      <c r="I4043">
        <v>8</v>
      </c>
      <c r="J4043" t="s">
        <v>1450</v>
      </c>
      <c r="K4043">
        <v>3999</v>
      </c>
      <c r="L4043">
        <v>0.39989999999999998</v>
      </c>
      <c r="M4043">
        <f>_xlfn.XLOOKUP(_xlfn.TEXTJOIN("|",0,D4043,G4043,H4043,I4043),[3]무기각인!$P$1340:$P$1705,[3]무기각인!$O$1340:$O$1705)</f>
        <v>0.4</v>
      </c>
      <c r="N4043">
        <v>2.5000000000000001E-2</v>
      </c>
    </row>
    <row r="4044" spans="1:14" x14ac:dyDescent="0.3">
      <c r="A4044" t="s">
        <v>1530</v>
      </c>
      <c r="B4044" t="s">
        <v>948</v>
      </c>
      <c r="C4044">
        <f>_xlfn.XLOOKUP(B4044,[2]itemList_221219!$B:$B,[2]itemList_221219!$A:$A)</f>
        <v>214000</v>
      </c>
      <c r="D4044">
        <v>30</v>
      </c>
      <c r="E4044">
        <v>50</v>
      </c>
      <c r="F4044">
        <v>0</v>
      </c>
      <c r="G4044" t="s">
        <v>19</v>
      </c>
      <c r="H4044" t="s">
        <v>988</v>
      </c>
      <c r="I4044">
        <v>9</v>
      </c>
      <c r="J4044" t="s">
        <v>1593</v>
      </c>
      <c r="K4044">
        <v>3918</v>
      </c>
      <c r="L4044">
        <v>0.39179999999999998</v>
      </c>
      <c r="M4044">
        <f>_xlfn.XLOOKUP(_xlfn.TEXTJOIN("|",0,D4044,G4044,H4044,I4044),[3]무기각인!$P$1340:$P$1705,[3]무기각인!$O$1340:$O$1705)</f>
        <v>0.4</v>
      </c>
      <c r="N4044">
        <v>2.0499999999999998</v>
      </c>
    </row>
    <row r="4045" spans="1:14" x14ac:dyDescent="0.3">
      <c r="A4045" t="s">
        <v>1530</v>
      </c>
      <c r="B4045" t="s">
        <v>948</v>
      </c>
      <c r="C4045">
        <f>_xlfn.XLOOKUP(B4045,[2]itemList_221219!$B:$B,[2]itemList_221219!$A:$A)</f>
        <v>214000</v>
      </c>
      <c r="D4045">
        <v>30</v>
      </c>
      <c r="E4045">
        <v>50</v>
      </c>
      <c r="F4045">
        <v>0</v>
      </c>
      <c r="G4045" t="s">
        <v>19</v>
      </c>
      <c r="H4045" t="s">
        <v>988</v>
      </c>
      <c r="I4045">
        <v>10</v>
      </c>
      <c r="J4045" t="s">
        <v>1594</v>
      </c>
      <c r="K4045">
        <v>3868</v>
      </c>
      <c r="L4045">
        <v>0.38679999999999998</v>
      </c>
      <c r="M4045">
        <f>_xlfn.XLOOKUP(_xlfn.TEXTJOIN("|",0,D4045,G4045,H4045,I4045),[3]무기각인!$P$1340:$P$1705,[3]무기각인!$O$1340:$O$1705)</f>
        <v>0.4</v>
      </c>
      <c r="N4045">
        <v>3.3</v>
      </c>
    </row>
    <row r="4046" spans="1:14" x14ac:dyDescent="0.3">
      <c r="A4046" t="s">
        <v>1530</v>
      </c>
      <c r="B4046" t="s">
        <v>948</v>
      </c>
      <c r="C4046">
        <f>_xlfn.XLOOKUP(B4046,[2]itemList_221219!$B:$B,[2]itemList_221219!$A:$A)</f>
        <v>214000</v>
      </c>
      <c r="D4046">
        <v>40</v>
      </c>
      <c r="E4046">
        <v>2</v>
      </c>
      <c r="F4046">
        <v>1</v>
      </c>
      <c r="G4046" t="s">
        <v>993</v>
      </c>
      <c r="H4046" t="s">
        <v>994</v>
      </c>
      <c r="I4046">
        <v>2</v>
      </c>
      <c r="J4046" t="s">
        <v>1696</v>
      </c>
      <c r="K4046">
        <v>12636</v>
      </c>
      <c r="L4046">
        <v>1.2636000000000001</v>
      </c>
      <c r="M4046">
        <f>_xlfn.XLOOKUP(_xlfn.TEXTJOIN("|",0,D4046,G4046,H4046,I4046),[3]무기각인!$P$1340:$P$1705,[3]무기각인!$O$1340:$O$1705)</f>
        <v>1.25</v>
      </c>
      <c r="N4046">
        <v>1.0880000000000001</v>
      </c>
    </row>
    <row r="4047" spans="1:14" x14ac:dyDescent="0.3">
      <c r="A4047" t="s">
        <v>1530</v>
      </c>
      <c r="B4047" t="s">
        <v>948</v>
      </c>
      <c r="C4047">
        <f>_xlfn.XLOOKUP(B4047,[2]itemList_221219!$B:$B,[2]itemList_221219!$A:$A)</f>
        <v>214000</v>
      </c>
      <c r="D4047">
        <v>40</v>
      </c>
      <c r="E4047">
        <v>2</v>
      </c>
      <c r="F4047">
        <v>1</v>
      </c>
      <c r="G4047" t="s">
        <v>993</v>
      </c>
      <c r="H4047" t="s">
        <v>994</v>
      </c>
      <c r="I4047">
        <v>3</v>
      </c>
      <c r="J4047" t="s">
        <v>1697</v>
      </c>
      <c r="K4047">
        <v>12726</v>
      </c>
      <c r="L4047">
        <v>1.2726</v>
      </c>
      <c r="M4047">
        <f>_xlfn.XLOOKUP(_xlfn.TEXTJOIN("|",0,D4047,G4047,H4047,I4047),[3]무기각인!$P$1340:$P$1705,[3]무기각인!$O$1340:$O$1705)</f>
        <v>1.25</v>
      </c>
      <c r="N4047">
        <v>1.8080000000000001</v>
      </c>
    </row>
    <row r="4048" spans="1:14" x14ac:dyDescent="0.3">
      <c r="A4048" t="s">
        <v>1530</v>
      </c>
      <c r="B4048" t="s">
        <v>948</v>
      </c>
      <c r="C4048">
        <f>_xlfn.XLOOKUP(B4048,[2]itemList_221219!$B:$B,[2]itemList_221219!$A:$A)</f>
        <v>214000</v>
      </c>
      <c r="D4048">
        <v>40</v>
      </c>
      <c r="E4048">
        <v>2</v>
      </c>
      <c r="F4048">
        <v>1</v>
      </c>
      <c r="G4048" t="s">
        <v>993</v>
      </c>
      <c r="H4048" t="s">
        <v>994</v>
      </c>
      <c r="I4048">
        <v>4</v>
      </c>
      <c r="J4048" t="s">
        <v>1698</v>
      </c>
      <c r="K4048">
        <v>12569</v>
      </c>
      <c r="L4048">
        <v>1.2568999999999999</v>
      </c>
      <c r="M4048">
        <f>_xlfn.XLOOKUP(_xlfn.TEXTJOIN("|",0,D4048,G4048,H4048,I4048),[3]무기각인!$P$1340:$P$1705,[3]무기각인!$O$1340:$O$1705)</f>
        <v>1.25</v>
      </c>
      <c r="N4048">
        <v>0.55200000000000005</v>
      </c>
    </row>
    <row r="4049" spans="1:14" x14ac:dyDescent="0.3">
      <c r="A4049" t="s">
        <v>1530</v>
      </c>
      <c r="B4049" t="s">
        <v>948</v>
      </c>
      <c r="C4049">
        <f>_xlfn.XLOOKUP(B4049,[2]itemList_221219!$B:$B,[2]itemList_221219!$A:$A)</f>
        <v>214000</v>
      </c>
      <c r="D4049">
        <v>40</v>
      </c>
      <c r="E4049">
        <v>2</v>
      </c>
      <c r="F4049">
        <v>1</v>
      </c>
      <c r="G4049" t="s">
        <v>993</v>
      </c>
      <c r="H4049" t="s">
        <v>994</v>
      </c>
      <c r="I4049">
        <v>5</v>
      </c>
      <c r="J4049" t="s">
        <v>1716</v>
      </c>
      <c r="K4049">
        <v>12573</v>
      </c>
      <c r="L4049">
        <v>1.2573000000000001</v>
      </c>
      <c r="M4049">
        <f>_xlfn.XLOOKUP(_xlfn.TEXTJOIN("|",0,D4049,G4049,H4049,I4049),[3]무기각인!$P$1340:$P$1705,[3]무기각인!$O$1340:$O$1705)</f>
        <v>1.25</v>
      </c>
      <c r="N4049">
        <v>0.58399999999999996</v>
      </c>
    </row>
    <row r="4050" spans="1:14" x14ac:dyDescent="0.3">
      <c r="A4050" t="s">
        <v>1530</v>
      </c>
      <c r="B4050" t="s">
        <v>948</v>
      </c>
      <c r="C4050">
        <f>_xlfn.XLOOKUP(B4050,[2]itemList_221219!$B:$B,[2]itemList_221219!$A:$A)</f>
        <v>214000</v>
      </c>
      <c r="D4050">
        <v>40</v>
      </c>
      <c r="E4050">
        <v>5</v>
      </c>
      <c r="F4050">
        <v>1</v>
      </c>
      <c r="G4050" t="s">
        <v>993</v>
      </c>
      <c r="H4050" t="s">
        <v>995</v>
      </c>
      <c r="I4050">
        <v>2</v>
      </c>
      <c r="J4050" t="s">
        <v>1700</v>
      </c>
      <c r="K4050">
        <v>99981</v>
      </c>
      <c r="L4050">
        <v>9.9981000000000009</v>
      </c>
      <c r="M4050">
        <f>_xlfn.XLOOKUP(_xlfn.TEXTJOIN("|",0,D4050,G4050,H4050,I4050),[3]무기각인!$P$1340:$P$1705,[3]무기각인!$O$1340:$O$1705)</f>
        <v>10</v>
      </c>
      <c r="N4050">
        <v>1.9E-2</v>
      </c>
    </row>
    <row r="4051" spans="1:14" x14ac:dyDescent="0.3">
      <c r="A4051" t="s">
        <v>1530</v>
      </c>
      <c r="B4051" t="s">
        <v>948</v>
      </c>
      <c r="C4051">
        <f>_xlfn.XLOOKUP(B4051,[2]itemList_221219!$B:$B,[2]itemList_221219!$A:$A)</f>
        <v>214000</v>
      </c>
      <c r="D4051">
        <v>40</v>
      </c>
      <c r="E4051">
        <v>5</v>
      </c>
      <c r="F4051">
        <v>1</v>
      </c>
      <c r="G4051" t="s">
        <v>993</v>
      </c>
      <c r="H4051" t="s">
        <v>995</v>
      </c>
      <c r="I4051">
        <v>3</v>
      </c>
      <c r="J4051" t="s">
        <v>1701</v>
      </c>
      <c r="K4051">
        <v>99924</v>
      </c>
      <c r="L4051">
        <v>9.9923999999999999</v>
      </c>
      <c r="M4051">
        <f>_xlfn.XLOOKUP(_xlfn.TEXTJOIN("|",0,D4051,G4051,H4051,I4051),[3]무기각인!$P$1340:$P$1705,[3]무기각인!$O$1340:$O$1705)</f>
        <v>10</v>
      </c>
      <c r="N4051">
        <v>7.5999999999999998E-2</v>
      </c>
    </row>
    <row r="4052" spans="1:14" x14ac:dyDescent="0.3">
      <c r="A4052" t="s">
        <v>1530</v>
      </c>
      <c r="B4052" t="s">
        <v>948</v>
      </c>
      <c r="C4052">
        <f>_xlfn.XLOOKUP(B4052,[2]itemList_221219!$B:$B,[2]itemList_221219!$A:$A)</f>
        <v>214000</v>
      </c>
      <c r="D4052">
        <v>40</v>
      </c>
      <c r="E4052">
        <v>5</v>
      </c>
      <c r="F4052">
        <v>1</v>
      </c>
      <c r="G4052" t="s">
        <v>993</v>
      </c>
      <c r="H4052" t="s">
        <v>995</v>
      </c>
      <c r="I4052">
        <v>4</v>
      </c>
      <c r="J4052" t="s">
        <v>1717</v>
      </c>
      <c r="K4052">
        <v>100197</v>
      </c>
      <c r="L4052">
        <v>10.0197</v>
      </c>
      <c r="M4052">
        <f>_xlfn.XLOOKUP(_xlfn.TEXTJOIN("|",0,D4052,G4052,H4052,I4052),[3]무기각인!$P$1340:$P$1705,[3]무기각인!$O$1340:$O$1705)</f>
        <v>10</v>
      </c>
      <c r="N4052">
        <v>0.19700000000000001</v>
      </c>
    </row>
    <row r="4053" spans="1:14" x14ac:dyDescent="0.3">
      <c r="A4053" t="s">
        <v>1530</v>
      </c>
      <c r="B4053" t="s">
        <v>948</v>
      </c>
      <c r="C4053">
        <f>_xlfn.XLOOKUP(B4053,[2]itemList_221219!$B:$B,[2]itemList_221219!$A:$A)</f>
        <v>214000</v>
      </c>
      <c r="D4053">
        <v>40</v>
      </c>
      <c r="E4053">
        <v>14</v>
      </c>
      <c r="F4053">
        <v>1</v>
      </c>
      <c r="G4053" t="s">
        <v>993</v>
      </c>
      <c r="H4053" t="s">
        <v>978</v>
      </c>
      <c r="I4053">
        <v>1</v>
      </c>
      <c r="J4053" t="s">
        <v>1459</v>
      </c>
      <c r="K4053">
        <v>33214</v>
      </c>
      <c r="L4053">
        <v>3.3214000000000001</v>
      </c>
      <c r="M4053">
        <f>_xlfn.XLOOKUP(_xlfn.TEXTJOIN("|",0,D4053,G4053,H4053,I4053),[3]무기각인!$P$1340:$P$1705,[3]무기각인!$O$1340:$O$1705)</f>
        <v>3.3332999999999999</v>
      </c>
      <c r="N4053">
        <v>0.35699999999999998</v>
      </c>
    </row>
    <row r="4054" spans="1:14" x14ac:dyDescent="0.3">
      <c r="A4054" t="s">
        <v>1530</v>
      </c>
      <c r="B4054" t="s">
        <v>948</v>
      </c>
      <c r="C4054">
        <f>_xlfn.XLOOKUP(B4054,[2]itemList_221219!$B:$B,[2]itemList_221219!$A:$A)</f>
        <v>214000</v>
      </c>
      <c r="D4054">
        <v>40</v>
      </c>
      <c r="E4054">
        <v>14</v>
      </c>
      <c r="F4054">
        <v>1</v>
      </c>
      <c r="G4054" t="s">
        <v>993</v>
      </c>
      <c r="H4054" t="s">
        <v>978</v>
      </c>
      <c r="I4054">
        <v>1.5</v>
      </c>
      <c r="J4054" t="s">
        <v>1460</v>
      </c>
      <c r="K4054">
        <v>33217</v>
      </c>
      <c r="L4054">
        <v>3.3216999999999999</v>
      </c>
      <c r="M4054">
        <f>_xlfn.XLOOKUP(_xlfn.TEXTJOIN("|",0,D4054,G4054,H4054,I4054),[3]무기각인!$P$1340:$P$1705,[3]무기각인!$O$1340:$O$1705)</f>
        <v>3.3332999999999999</v>
      </c>
      <c r="N4054">
        <v>0.34799999999999998</v>
      </c>
    </row>
    <row r="4055" spans="1:14" x14ac:dyDescent="0.3">
      <c r="A4055" t="s">
        <v>1530</v>
      </c>
      <c r="B4055" t="s">
        <v>948</v>
      </c>
      <c r="C4055">
        <f>_xlfn.XLOOKUP(B4055,[2]itemList_221219!$B:$B,[2]itemList_221219!$A:$A)</f>
        <v>214000</v>
      </c>
      <c r="D4055">
        <v>40</v>
      </c>
      <c r="E4055">
        <v>14</v>
      </c>
      <c r="F4055">
        <v>1</v>
      </c>
      <c r="G4055" t="s">
        <v>993</v>
      </c>
      <c r="H4055" t="s">
        <v>978</v>
      </c>
      <c r="I4055">
        <v>2</v>
      </c>
      <c r="J4055" t="s">
        <v>1461</v>
      </c>
      <c r="K4055">
        <v>33672</v>
      </c>
      <c r="L4055">
        <v>3.3672</v>
      </c>
      <c r="M4055">
        <f>_xlfn.XLOOKUP(_xlfn.TEXTJOIN("|",0,D4055,G4055,H4055,I4055),[3]무기각인!$P$1340:$P$1705,[3]무기각인!$O$1340:$O$1705)</f>
        <v>3.3332999999999999</v>
      </c>
      <c r="N4055">
        <v>1.0169999999999999</v>
      </c>
    </row>
    <row r="4056" spans="1:14" x14ac:dyDescent="0.3">
      <c r="A4056" t="s">
        <v>1530</v>
      </c>
      <c r="B4056" t="s">
        <v>948</v>
      </c>
      <c r="C4056">
        <f>_xlfn.XLOOKUP(B4056,[2]itemList_221219!$B:$B,[2]itemList_221219!$A:$A)</f>
        <v>214000</v>
      </c>
      <c r="D4056">
        <v>40</v>
      </c>
      <c r="E4056">
        <v>14</v>
      </c>
      <c r="F4056">
        <v>1</v>
      </c>
      <c r="G4056" t="s">
        <v>993</v>
      </c>
      <c r="H4056" t="s">
        <v>978</v>
      </c>
      <c r="I4056">
        <v>2.5</v>
      </c>
      <c r="J4056" t="s">
        <v>1462</v>
      </c>
      <c r="K4056">
        <v>33426</v>
      </c>
      <c r="L4056">
        <v>3.3426</v>
      </c>
      <c r="M4056">
        <f>_xlfn.XLOOKUP(_xlfn.TEXTJOIN("|",0,D4056,G4056,H4056,I4056),[3]무기각인!$P$1340:$P$1705,[3]무기각인!$O$1340:$O$1705)</f>
        <v>3.3332999999999999</v>
      </c>
      <c r="N4056">
        <v>0.27900000000000003</v>
      </c>
    </row>
    <row r="4057" spans="1:14" x14ac:dyDescent="0.3">
      <c r="A4057" t="s">
        <v>1530</v>
      </c>
      <c r="B4057" t="s">
        <v>948</v>
      </c>
      <c r="C4057">
        <f>_xlfn.XLOOKUP(B4057,[2]itemList_221219!$B:$B,[2]itemList_221219!$A:$A)</f>
        <v>214000</v>
      </c>
      <c r="D4057">
        <v>40</v>
      </c>
      <c r="E4057">
        <v>14</v>
      </c>
      <c r="F4057">
        <v>1</v>
      </c>
      <c r="G4057" t="s">
        <v>993</v>
      </c>
      <c r="H4057" t="s">
        <v>978</v>
      </c>
      <c r="I4057">
        <v>3</v>
      </c>
      <c r="J4057" t="s">
        <v>1463</v>
      </c>
      <c r="K4057">
        <v>33408</v>
      </c>
      <c r="L4057">
        <v>3.3408000000000002</v>
      </c>
      <c r="M4057">
        <f>_xlfn.XLOOKUP(_xlfn.TEXTJOIN("|",0,D4057,G4057,H4057,I4057),[3]무기각인!$P$1340:$P$1705,[3]무기각인!$O$1340:$O$1705)</f>
        <v>3.3332999999999999</v>
      </c>
      <c r="N4057">
        <v>0.22500000000000001</v>
      </c>
    </row>
    <row r="4058" spans="1:14" x14ac:dyDescent="0.3">
      <c r="A4058" t="s">
        <v>1530</v>
      </c>
      <c r="B4058" t="s">
        <v>948</v>
      </c>
      <c r="C4058">
        <f>_xlfn.XLOOKUP(B4058,[2]itemList_221219!$B:$B,[2]itemList_221219!$A:$A)</f>
        <v>214000</v>
      </c>
      <c r="D4058">
        <v>40</v>
      </c>
      <c r="E4058">
        <v>14</v>
      </c>
      <c r="F4058">
        <v>1</v>
      </c>
      <c r="G4058" t="s">
        <v>993</v>
      </c>
      <c r="H4058" t="s">
        <v>978</v>
      </c>
      <c r="I4058">
        <v>3.5</v>
      </c>
      <c r="J4058" t="s">
        <v>1464</v>
      </c>
      <c r="K4058">
        <v>33360</v>
      </c>
      <c r="L4058">
        <v>3.3359999999999999</v>
      </c>
      <c r="M4058">
        <f>_xlfn.XLOOKUP(_xlfn.TEXTJOIN("|",0,D4058,G4058,H4058,I4058),[3]무기각인!$P$1340:$P$1705,[3]무기각인!$O$1340:$O$1705)</f>
        <v>3.3332999999999999</v>
      </c>
      <c r="N4058">
        <v>8.1000000000000003E-2</v>
      </c>
    </row>
    <row r="4059" spans="1:14" x14ac:dyDescent="0.3">
      <c r="A4059" t="s">
        <v>1530</v>
      </c>
      <c r="B4059" t="s">
        <v>948</v>
      </c>
      <c r="C4059">
        <f>_xlfn.XLOOKUP(B4059,[2]itemList_221219!$B:$B,[2]itemList_221219!$A:$A)</f>
        <v>214000</v>
      </c>
      <c r="D4059">
        <v>40</v>
      </c>
      <c r="E4059">
        <v>14</v>
      </c>
      <c r="F4059">
        <v>1</v>
      </c>
      <c r="G4059" t="s">
        <v>993</v>
      </c>
      <c r="H4059" t="s">
        <v>978</v>
      </c>
      <c r="I4059">
        <v>4</v>
      </c>
      <c r="J4059" t="s">
        <v>1465</v>
      </c>
      <c r="K4059">
        <v>33360</v>
      </c>
      <c r="L4059">
        <v>3.3359999999999999</v>
      </c>
      <c r="M4059">
        <f>_xlfn.XLOOKUP(_xlfn.TEXTJOIN("|",0,D4059,G4059,H4059,I4059),[3]무기각인!$P$1340:$P$1705,[3]무기각인!$O$1340:$O$1705)</f>
        <v>3.3332999999999999</v>
      </c>
      <c r="N4059">
        <v>8.1000000000000003E-2</v>
      </c>
    </row>
    <row r="4060" spans="1:14" x14ac:dyDescent="0.3">
      <c r="A4060" t="s">
        <v>1530</v>
      </c>
      <c r="B4060" t="s">
        <v>948</v>
      </c>
      <c r="C4060">
        <f>_xlfn.XLOOKUP(B4060,[2]itemList_221219!$B:$B,[2]itemList_221219!$A:$A)</f>
        <v>214000</v>
      </c>
      <c r="D4060">
        <v>40</v>
      </c>
      <c r="E4060">
        <v>14</v>
      </c>
      <c r="F4060">
        <v>1</v>
      </c>
      <c r="G4060" t="s">
        <v>993</v>
      </c>
      <c r="H4060" t="s">
        <v>978</v>
      </c>
      <c r="I4060">
        <v>4.5</v>
      </c>
      <c r="J4060" t="s">
        <v>1597</v>
      </c>
      <c r="K4060">
        <v>33383</v>
      </c>
      <c r="L4060">
        <v>3.3382999999999998</v>
      </c>
      <c r="M4060">
        <f>_xlfn.XLOOKUP(_xlfn.TEXTJOIN("|",0,D4060,G4060,H4060,I4060),[3]무기각인!$P$1340:$P$1705,[3]무기각인!$O$1340:$O$1705)</f>
        <v>3.3332999999999999</v>
      </c>
      <c r="N4060">
        <v>0.15</v>
      </c>
    </row>
    <row r="4061" spans="1:14" x14ac:dyDescent="0.3">
      <c r="A4061" t="s">
        <v>1530</v>
      </c>
      <c r="B4061" t="s">
        <v>948</v>
      </c>
      <c r="C4061">
        <f>_xlfn.XLOOKUP(B4061,[2]itemList_221219!$B:$B,[2]itemList_221219!$A:$A)</f>
        <v>214000</v>
      </c>
      <c r="D4061">
        <v>40</v>
      </c>
      <c r="E4061">
        <v>14</v>
      </c>
      <c r="F4061">
        <v>1</v>
      </c>
      <c r="G4061" t="s">
        <v>993</v>
      </c>
      <c r="H4061" t="s">
        <v>978</v>
      </c>
      <c r="I4061">
        <v>5</v>
      </c>
      <c r="J4061" t="s">
        <v>1598</v>
      </c>
      <c r="K4061">
        <v>33353</v>
      </c>
      <c r="L4061">
        <v>3.3353000000000002</v>
      </c>
      <c r="M4061">
        <f>_xlfn.XLOOKUP(_xlfn.TEXTJOIN("|",0,D4061,G4061,H4061,I4061),[3]무기각인!$P$1340:$P$1705,[3]무기각인!$O$1340:$O$1705)</f>
        <v>3.3332999999999999</v>
      </c>
      <c r="N4061">
        <v>0.06</v>
      </c>
    </row>
    <row r="4062" spans="1:14" x14ac:dyDescent="0.3">
      <c r="A4062" t="s">
        <v>1530</v>
      </c>
      <c r="B4062" t="s">
        <v>948</v>
      </c>
      <c r="C4062">
        <f>_xlfn.XLOOKUP(B4062,[2]itemList_221219!$B:$B,[2]itemList_221219!$A:$A)</f>
        <v>214000</v>
      </c>
      <c r="D4062">
        <v>40</v>
      </c>
      <c r="E4062">
        <v>51</v>
      </c>
      <c r="F4062">
        <v>0</v>
      </c>
      <c r="G4062" t="s">
        <v>19</v>
      </c>
      <c r="H4062" t="s">
        <v>989</v>
      </c>
      <c r="I4062">
        <v>0.5</v>
      </c>
      <c r="J4062" t="s">
        <v>1466</v>
      </c>
      <c r="K4062">
        <v>3145</v>
      </c>
      <c r="L4062">
        <v>0.3145</v>
      </c>
      <c r="M4062">
        <f>_xlfn.XLOOKUP(_xlfn.TEXTJOIN("|",0,D4062,G4062,H4062,I4062),[3]무기각인!$P$1340:$P$1705,[3]무기각인!$O$1340:$O$1705)</f>
        <v>0.3125</v>
      </c>
      <c r="N4062">
        <v>0.64</v>
      </c>
    </row>
    <row r="4063" spans="1:14" x14ac:dyDescent="0.3">
      <c r="A4063" t="s">
        <v>1530</v>
      </c>
      <c r="B4063" t="s">
        <v>948</v>
      </c>
      <c r="C4063">
        <f>_xlfn.XLOOKUP(B4063,[2]itemList_221219!$B:$B,[2]itemList_221219!$A:$A)</f>
        <v>214000</v>
      </c>
      <c r="D4063">
        <v>40</v>
      </c>
      <c r="E4063">
        <v>51</v>
      </c>
      <c r="F4063">
        <v>0</v>
      </c>
      <c r="G4063" t="s">
        <v>19</v>
      </c>
      <c r="H4063" t="s">
        <v>989</v>
      </c>
      <c r="I4063">
        <v>0.6</v>
      </c>
      <c r="J4063" t="s">
        <v>1467</v>
      </c>
      <c r="K4063">
        <v>3155</v>
      </c>
      <c r="L4063">
        <v>0.3155</v>
      </c>
      <c r="M4063">
        <f>_xlfn.XLOOKUP(_xlfn.TEXTJOIN("|",0,D4063,G4063,H4063,I4063),[3]무기각인!$P$1340:$P$1705,[3]무기각인!$O$1340:$O$1705)</f>
        <v>0.3125</v>
      </c>
      <c r="N4063">
        <v>0.96</v>
      </c>
    </row>
    <row r="4064" spans="1:14" x14ac:dyDescent="0.3">
      <c r="A4064" t="s">
        <v>1530</v>
      </c>
      <c r="B4064" t="s">
        <v>948</v>
      </c>
      <c r="C4064">
        <f>_xlfn.XLOOKUP(B4064,[2]itemList_221219!$B:$B,[2]itemList_221219!$A:$A)</f>
        <v>214000</v>
      </c>
      <c r="D4064">
        <v>40</v>
      </c>
      <c r="E4064">
        <v>51</v>
      </c>
      <c r="F4064">
        <v>0</v>
      </c>
      <c r="G4064" t="s">
        <v>19</v>
      </c>
      <c r="H4064" t="s">
        <v>989</v>
      </c>
      <c r="I4064">
        <v>0.7</v>
      </c>
      <c r="J4064" t="s">
        <v>1468</v>
      </c>
      <c r="K4064">
        <v>3117</v>
      </c>
      <c r="L4064">
        <v>0.31169999999999998</v>
      </c>
      <c r="M4064">
        <f>_xlfn.XLOOKUP(_xlfn.TEXTJOIN("|",0,D4064,G4064,H4064,I4064),[3]무기각인!$P$1340:$P$1705,[3]무기각인!$O$1340:$O$1705)</f>
        <v>0.3125</v>
      </c>
      <c r="N4064">
        <v>0.25600000000000001</v>
      </c>
    </row>
    <row r="4065" spans="1:14" x14ac:dyDescent="0.3">
      <c r="A4065" t="s">
        <v>1530</v>
      </c>
      <c r="B4065" t="s">
        <v>948</v>
      </c>
      <c r="C4065">
        <f>_xlfn.XLOOKUP(B4065,[2]itemList_221219!$B:$B,[2]itemList_221219!$A:$A)</f>
        <v>214000</v>
      </c>
      <c r="D4065">
        <v>40</v>
      </c>
      <c r="E4065">
        <v>51</v>
      </c>
      <c r="F4065">
        <v>0</v>
      </c>
      <c r="G4065" t="s">
        <v>19</v>
      </c>
      <c r="H4065" t="s">
        <v>989</v>
      </c>
      <c r="I4065">
        <v>0.8</v>
      </c>
      <c r="J4065" t="s">
        <v>1469</v>
      </c>
      <c r="K4065">
        <v>3089</v>
      </c>
      <c r="L4065">
        <v>0.30890000000000001</v>
      </c>
      <c r="M4065">
        <f>_xlfn.XLOOKUP(_xlfn.TEXTJOIN("|",0,D4065,G4065,H4065,I4065),[3]무기각인!$P$1340:$P$1705,[3]무기각인!$O$1340:$O$1705)</f>
        <v>0.3125</v>
      </c>
      <c r="N4065">
        <v>1.1519999999999999</v>
      </c>
    </row>
    <row r="4066" spans="1:14" x14ac:dyDescent="0.3">
      <c r="A4066" t="s">
        <v>1530</v>
      </c>
      <c r="B4066" t="s">
        <v>948</v>
      </c>
      <c r="C4066">
        <f>_xlfn.XLOOKUP(B4066,[2]itemList_221219!$B:$B,[2]itemList_221219!$A:$A)</f>
        <v>214000</v>
      </c>
      <c r="D4066">
        <v>40</v>
      </c>
      <c r="E4066">
        <v>51</v>
      </c>
      <c r="F4066">
        <v>0</v>
      </c>
      <c r="G4066" t="s">
        <v>19</v>
      </c>
      <c r="H4066" t="s">
        <v>989</v>
      </c>
      <c r="I4066">
        <v>0.9</v>
      </c>
      <c r="J4066" t="s">
        <v>1470</v>
      </c>
      <c r="K4066">
        <v>3078</v>
      </c>
      <c r="L4066">
        <v>0.30780000000000002</v>
      </c>
      <c r="M4066">
        <f>_xlfn.XLOOKUP(_xlfn.TEXTJOIN("|",0,D4066,G4066,H4066,I4066),[3]무기각인!$P$1340:$P$1705,[3]무기각인!$O$1340:$O$1705)</f>
        <v>0.3125</v>
      </c>
      <c r="N4066">
        <v>1.504</v>
      </c>
    </row>
    <row r="4067" spans="1:14" x14ac:dyDescent="0.3">
      <c r="A4067" t="s">
        <v>1530</v>
      </c>
      <c r="B4067" t="s">
        <v>948</v>
      </c>
      <c r="C4067">
        <f>_xlfn.XLOOKUP(B4067,[2]itemList_221219!$B:$B,[2]itemList_221219!$A:$A)</f>
        <v>214000</v>
      </c>
      <c r="D4067">
        <v>40</v>
      </c>
      <c r="E4067">
        <v>51</v>
      </c>
      <c r="F4067">
        <v>0</v>
      </c>
      <c r="G4067" t="s">
        <v>19</v>
      </c>
      <c r="H4067" t="s">
        <v>989</v>
      </c>
      <c r="I4067">
        <v>1</v>
      </c>
      <c r="J4067" t="s">
        <v>1471</v>
      </c>
      <c r="K4067">
        <v>3106</v>
      </c>
      <c r="L4067">
        <v>0.31059999999999999</v>
      </c>
      <c r="M4067">
        <f>_xlfn.XLOOKUP(_xlfn.TEXTJOIN("|",0,D4067,G4067,H4067,I4067),[3]무기각인!$P$1340:$P$1705,[3]무기각인!$O$1340:$O$1705)</f>
        <v>0.3125</v>
      </c>
      <c r="N4067">
        <v>0.60799999999999998</v>
      </c>
    </row>
    <row r="4068" spans="1:14" x14ac:dyDescent="0.3">
      <c r="A4068" t="s">
        <v>1530</v>
      </c>
      <c r="B4068" t="s">
        <v>948</v>
      </c>
      <c r="C4068">
        <f>_xlfn.XLOOKUP(B4068,[2]itemList_221219!$B:$B,[2]itemList_221219!$A:$A)</f>
        <v>214000</v>
      </c>
      <c r="D4068">
        <v>40</v>
      </c>
      <c r="E4068">
        <v>51</v>
      </c>
      <c r="F4068">
        <v>0</v>
      </c>
      <c r="G4068" t="s">
        <v>19</v>
      </c>
      <c r="H4068" t="s">
        <v>989</v>
      </c>
      <c r="I4068">
        <v>1.1000000000000001</v>
      </c>
      <c r="J4068" t="s">
        <v>1599</v>
      </c>
      <c r="K4068">
        <v>3165</v>
      </c>
      <c r="L4068">
        <v>0.3165</v>
      </c>
      <c r="M4068">
        <f>_xlfn.XLOOKUP(_xlfn.TEXTJOIN("|",0,D4068,G4068,H4068,I4068),[3]무기각인!$P$1340:$P$1705,[3]무기각인!$O$1340:$O$1705)</f>
        <v>0.3125</v>
      </c>
      <c r="N4068">
        <v>1.28</v>
      </c>
    </row>
    <row r="4069" spans="1:14" x14ac:dyDescent="0.3">
      <c r="A4069" t="s">
        <v>1530</v>
      </c>
      <c r="B4069" t="s">
        <v>948</v>
      </c>
      <c r="C4069">
        <f>_xlfn.XLOOKUP(B4069,[2]itemList_221219!$B:$B,[2]itemList_221219!$A:$A)</f>
        <v>214000</v>
      </c>
      <c r="D4069">
        <v>40</v>
      </c>
      <c r="E4069">
        <v>51</v>
      </c>
      <c r="F4069">
        <v>0</v>
      </c>
      <c r="G4069" t="s">
        <v>19</v>
      </c>
      <c r="H4069" t="s">
        <v>989</v>
      </c>
      <c r="I4069">
        <v>1.2</v>
      </c>
      <c r="J4069" t="s">
        <v>1600</v>
      </c>
      <c r="K4069">
        <v>3213</v>
      </c>
      <c r="L4069">
        <v>0.32129999999999997</v>
      </c>
      <c r="M4069">
        <f>_xlfn.XLOOKUP(_xlfn.TEXTJOIN("|",0,D4069,G4069,H4069,I4069),[3]무기각인!$P$1340:$P$1705,[3]무기각인!$O$1340:$O$1705)</f>
        <v>0.3125</v>
      </c>
      <c r="N4069">
        <v>2.8159999999999998</v>
      </c>
    </row>
    <row r="4070" spans="1:14" x14ac:dyDescent="0.3">
      <c r="A4070" t="s">
        <v>1530</v>
      </c>
      <c r="B4070" t="s">
        <v>948</v>
      </c>
      <c r="C4070">
        <f>_xlfn.XLOOKUP(B4070,[2]itemList_221219!$B:$B,[2]itemList_221219!$A:$A)</f>
        <v>214000</v>
      </c>
      <c r="D4070">
        <v>40</v>
      </c>
      <c r="E4070">
        <v>51</v>
      </c>
      <c r="F4070">
        <v>0</v>
      </c>
      <c r="G4070" t="s">
        <v>19</v>
      </c>
      <c r="H4070" t="s">
        <v>989</v>
      </c>
      <c r="I4070">
        <v>1.3</v>
      </c>
      <c r="J4070" t="s">
        <v>1601</v>
      </c>
      <c r="K4070">
        <v>3092</v>
      </c>
      <c r="L4070">
        <v>0.30919999999999997</v>
      </c>
      <c r="M4070">
        <f>_xlfn.XLOOKUP(_xlfn.TEXTJOIN("|",0,D4070,G4070,H4070,I4070),[3]무기각인!$P$1340:$P$1705,[3]무기각인!$O$1340:$O$1705)</f>
        <v>0.3125</v>
      </c>
      <c r="N4070">
        <v>1.056</v>
      </c>
    </row>
    <row r="4071" spans="1:14" x14ac:dyDescent="0.3">
      <c r="A4071" t="s">
        <v>1530</v>
      </c>
      <c r="B4071" t="s">
        <v>948</v>
      </c>
      <c r="C4071">
        <f>_xlfn.XLOOKUP(B4071,[2]itemList_221219!$B:$B,[2]itemList_221219!$A:$A)</f>
        <v>214000</v>
      </c>
      <c r="D4071">
        <v>40</v>
      </c>
      <c r="E4071">
        <v>51</v>
      </c>
      <c r="F4071">
        <v>0</v>
      </c>
      <c r="G4071" t="s">
        <v>19</v>
      </c>
      <c r="H4071" t="s">
        <v>989</v>
      </c>
      <c r="I4071">
        <v>1.4</v>
      </c>
      <c r="J4071" t="s">
        <v>1602</v>
      </c>
      <c r="K4071">
        <v>3157</v>
      </c>
      <c r="L4071">
        <v>0.31569999999999998</v>
      </c>
      <c r="M4071">
        <f>_xlfn.XLOOKUP(_xlfn.TEXTJOIN("|",0,D4071,G4071,H4071,I4071),[3]무기각인!$P$1340:$P$1705,[3]무기각인!$O$1340:$O$1705)</f>
        <v>0.3125</v>
      </c>
      <c r="N4071">
        <v>1.024</v>
      </c>
    </row>
    <row r="4072" spans="1:14" x14ac:dyDescent="0.3">
      <c r="A4072" t="s">
        <v>1530</v>
      </c>
      <c r="B4072" t="s">
        <v>948</v>
      </c>
      <c r="C4072">
        <f>_xlfn.XLOOKUP(B4072,[2]itemList_221219!$B:$B,[2]itemList_221219!$A:$A)</f>
        <v>214000</v>
      </c>
      <c r="D4072">
        <v>40</v>
      </c>
      <c r="E4072">
        <v>51</v>
      </c>
      <c r="F4072">
        <v>0</v>
      </c>
      <c r="G4072" t="s">
        <v>19</v>
      </c>
      <c r="H4072" t="s">
        <v>989</v>
      </c>
      <c r="I4072">
        <v>1.5</v>
      </c>
      <c r="J4072" t="s">
        <v>1603</v>
      </c>
      <c r="K4072">
        <v>3070</v>
      </c>
      <c r="L4072">
        <v>0.307</v>
      </c>
      <c r="M4072">
        <f>_xlfn.XLOOKUP(_xlfn.TEXTJOIN("|",0,D4072,G4072,H4072,I4072),[3]무기각인!$P$1340:$P$1705,[3]무기각인!$O$1340:$O$1705)</f>
        <v>0.3125</v>
      </c>
      <c r="N4072">
        <v>1.76</v>
      </c>
    </row>
    <row r="4073" spans="1:14" x14ac:dyDescent="0.3">
      <c r="A4073" t="s">
        <v>1530</v>
      </c>
      <c r="B4073" t="s">
        <v>948</v>
      </c>
      <c r="C4073">
        <f>_xlfn.XLOOKUP(B4073,[2]itemList_221219!$B:$B,[2]itemList_221219!$A:$A)</f>
        <v>214000</v>
      </c>
      <c r="D4073">
        <v>40</v>
      </c>
      <c r="E4073">
        <v>51</v>
      </c>
      <c r="F4073">
        <v>0</v>
      </c>
      <c r="G4073" t="s">
        <v>19</v>
      </c>
      <c r="H4073" t="s">
        <v>989</v>
      </c>
      <c r="I4073">
        <v>1.6</v>
      </c>
      <c r="J4073" t="s">
        <v>1604</v>
      </c>
      <c r="K4073">
        <v>3120</v>
      </c>
      <c r="L4073">
        <v>0.312</v>
      </c>
      <c r="M4073">
        <f>_xlfn.XLOOKUP(_xlfn.TEXTJOIN("|",0,D4073,G4073,H4073,I4073),[3]무기각인!$P$1340:$P$1705,[3]무기각인!$O$1340:$O$1705)</f>
        <v>0.3125</v>
      </c>
      <c r="N4073">
        <v>0.16</v>
      </c>
    </row>
    <row r="4074" spans="1:14" x14ac:dyDescent="0.3">
      <c r="A4074" t="s">
        <v>1530</v>
      </c>
      <c r="B4074" t="s">
        <v>948</v>
      </c>
      <c r="C4074">
        <f>_xlfn.XLOOKUP(B4074,[2]itemList_221219!$B:$B,[2]itemList_221219!$A:$A)</f>
        <v>214000</v>
      </c>
      <c r="D4074">
        <v>40</v>
      </c>
      <c r="E4074">
        <v>51</v>
      </c>
      <c r="F4074">
        <v>0</v>
      </c>
      <c r="G4074" t="s">
        <v>19</v>
      </c>
      <c r="H4074" t="s">
        <v>989</v>
      </c>
      <c r="I4074">
        <v>1.7</v>
      </c>
      <c r="J4074" t="s">
        <v>1605</v>
      </c>
      <c r="K4074">
        <v>3079</v>
      </c>
      <c r="L4074">
        <v>0.30790000000000001</v>
      </c>
      <c r="M4074">
        <f>_xlfn.XLOOKUP(_xlfn.TEXTJOIN("|",0,D4074,G4074,H4074,I4074),[3]무기각인!$P$1340:$P$1705,[3]무기각인!$O$1340:$O$1705)</f>
        <v>0.3125</v>
      </c>
      <c r="N4074">
        <v>1.472</v>
      </c>
    </row>
    <row r="4075" spans="1:14" x14ac:dyDescent="0.3">
      <c r="A4075" t="s">
        <v>1530</v>
      </c>
      <c r="B4075" t="s">
        <v>948</v>
      </c>
      <c r="C4075">
        <f>_xlfn.XLOOKUP(B4075,[2]itemList_221219!$B:$B,[2]itemList_221219!$A:$A)</f>
        <v>214000</v>
      </c>
      <c r="D4075">
        <v>40</v>
      </c>
      <c r="E4075">
        <v>51</v>
      </c>
      <c r="F4075">
        <v>0</v>
      </c>
      <c r="G4075" t="s">
        <v>19</v>
      </c>
      <c r="H4075" t="s">
        <v>989</v>
      </c>
      <c r="I4075">
        <v>1.8</v>
      </c>
      <c r="J4075" t="s">
        <v>1606</v>
      </c>
      <c r="K4075">
        <v>3078</v>
      </c>
      <c r="L4075">
        <v>0.30780000000000002</v>
      </c>
      <c r="M4075">
        <f>_xlfn.XLOOKUP(_xlfn.TEXTJOIN("|",0,D4075,G4075,H4075,I4075),[3]무기각인!$P$1340:$P$1705,[3]무기각인!$O$1340:$O$1705)</f>
        <v>0.3125</v>
      </c>
      <c r="N4075">
        <v>1.504</v>
      </c>
    </row>
    <row r="4076" spans="1:14" x14ac:dyDescent="0.3">
      <c r="A4076" t="s">
        <v>1530</v>
      </c>
      <c r="B4076" t="s">
        <v>948</v>
      </c>
      <c r="C4076">
        <f>_xlfn.XLOOKUP(B4076,[2]itemList_221219!$B:$B,[2]itemList_221219!$A:$A)</f>
        <v>214000</v>
      </c>
      <c r="D4076">
        <v>40</v>
      </c>
      <c r="E4076">
        <v>51</v>
      </c>
      <c r="F4076">
        <v>0</v>
      </c>
      <c r="G4076" t="s">
        <v>19</v>
      </c>
      <c r="H4076" t="s">
        <v>989</v>
      </c>
      <c r="I4076">
        <v>1.9</v>
      </c>
      <c r="J4076" t="s">
        <v>1607</v>
      </c>
      <c r="K4076">
        <v>3060</v>
      </c>
      <c r="L4076">
        <v>0.30599999999999999</v>
      </c>
      <c r="M4076">
        <f>_xlfn.XLOOKUP(_xlfn.TEXTJOIN("|",0,D4076,G4076,H4076,I4076),[3]무기각인!$P$1340:$P$1705,[3]무기각인!$O$1340:$O$1705)</f>
        <v>0.3125</v>
      </c>
      <c r="N4076">
        <v>2.08</v>
      </c>
    </row>
    <row r="4077" spans="1:14" x14ac:dyDescent="0.3">
      <c r="A4077" t="s">
        <v>1530</v>
      </c>
      <c r="B4077" t="s">
        <v>948</v>
      </c>
      <c r="C4077">
        <f>_xlfn.XLOOKUP(B4077,[2]itemList_221219!$B:$B,[2]itemList_221219!$A:$A)</f>
        <v>214000</v>
      </c>
      <c r="D4077">
        <v>40</v>
      </c>
      <c r="E4077">
        <v>51</v>
      </c>
      <c r="F4077">
        <v>0</v>
      </c>
      <c r="G4077" t="s">
        <v>19</v>
      </c>
      <c r="H4077" t="s">
        <v>989</v>
      </c>
      <c r="I4077">
        <v>2</v>
      </c>
      <c r="J4077" t="s">
        <v>1608</v>
      </c>
      <c r="K4077">
        <v>3140</v>
      </c>
      <c r="L4077">
        <v>0.314</v>
      </c>
      <c r="M4077">
        <f>_xlfn.XLOOKUP(_xlfn.TEXTJOIN("|",0,D4077,G4077,H4077,I4077),[3]무기각인!$P$1340:$P$1705,[3]무기각인!$O$1340:$O$1705)</f>
        <v>0.3125</v>
      </c>
      <c r="N4077">
        <v>0.48</v>
      </c>
    </row>
    <row r="4078" spans="1:14" x14ac:dyDescent="0.3">
      <c r="A4078" t="s">
        <v>1530</v>
      </c>
      <c r="B4078" t="s">
        <v>948</v>
      </c>
      <c r="C4078">
        <f>_xlfn.XLOOKUP(B4078,[2]itemList_221219!$B:$B,[2]itemList_221219!$A:$A)</f>
        <v>214000</v>
      </c>
      <c r="D4078">
        <v>40</v>
      </c>
      <c r="E4078">
        <v>52</v>
      </c>
      <c r="F4078">
        <v>0</v>
      </c>
      <c r="G4078" t="s">
        <v>19</v>
      </c>
      <c r="H4078" t="s">
        <v>990</v>
      </c>
      <c r="I4078">
        <v>0.5</v>
      </c>
      <c r="J4078" t="s">
        <v>1472</v>
      </c>
      <c r="K4078">
        <v>3552</v>
      </c>
      <c r="L4078">
        <v>0.35520000000000002</v>
      </c>
      <c r="M4078">
        <f>_xlfn.XLOOKUP(_xlfn.TEXTJOIN("|",0,D4078,G4078,H4078,I4078),[3]무기각인!$P$1340:$P$1705,[3]무기각인!$O$1340:$O$1705)</f>
        <v>0.34720000000000001</v>
      </c>
      <c r="N4078">
        <v>2.3041</v>
      </c>
    </row>
    <row r="4079" spans="1:14" x14ac:dyDescent="0.3">
      <c r="A4079" t="s">
        <v>1530</v>
      </c>
      <c r="B4079" t="s">
        <v>948</v>
      </c>
      <c r="C4079">
        <f>_xlfn.XLOOKUP(B4079,[2]itemList_221219!$B:$B,[2]itemList_221219!$A:$A)</f>
        <v>214000</v>
      </c>
      <c r="D4079">
        <v>40</v>
      </c>
      <c r="E4079">
        <v>52</v>
      </c>
      <c r="F4079">
        <v>0</v>
      </c>
      <c r="G4079" t="s">
        <v>19</v>
      </c>
      <c r="H4079" t="s">
        <v>990</v>
      </c>
      <c r="I4079">
        <v>0.6</v>
      </c>
      <c r="J4079" t="s">
        <v>1473</v>
      </c>
      <c r="K4079">
        <v>3486</v>
      </c>
      <c r="L4079">
        <v>0.34860000000000002</v>
      </c>
      <c r="M4079">
        <f>_xlfn.XLOOKUP(_xlfn.TEXTJOIN("|",0,D4079,G4079,H4079,I4079),[3]무기각인!$P$1340:$P$1705,[3]무기각인!$O$1340:$O$1705)</f>
        <v>0.34720000000000001</v>
      </c>
      <c r="N4079">
        <v>0.4032</v>
      </c>
    </row>
    <row r="4080" spans="1:14" x14ac:dyDescent="0.3">
      <c r="A4080" t="s">
        <v>1530</v>
      </c>
      <c r="B4080" t="s">
        <v>948</v>
      </c>
      <c r="C4080">
        <f>_xlfn.XLOOKUP(B4080,[2]itemList_221219!$B:$B,[2]itemList_221219!$A:$A)</f>
        <v>214000</v>
      </c>
      <c r="D4080">
        <v>40</v>
      </c>
      <c r="E4080">
        <v>52</v>
      </c>
      <c r="F4080">
        <v>0</v>
      </c>
      <c r="G4080" t="s">
        <v>19</v>
      </c>
      <c r="H4080" t="s">
        <v>990</v>
      </c>
      <c r="I4080">
        <v>0.7</v>
      </c>
      <c r="J4080" t="s">
        <v>1474</v>
      </c>
      <c r="K4080">
        <v>3428</v>
      </c>
      <c r="L4080">
        <v>0.34279999999999999</v>
      </c>
      <c r="M4080">
        <f>_xlfn.XLOOKUP(_xlfn.TEXTJOIN("|",0,D4080,G4080,H4080,I4080),[3]무기각인!$P$1340:$P$1705,[3]무기각인!$O$1340:$O$1705)</f>
        <v>0.34720000000000001</v>
      </c>
      <c r="N4080">
        <v>1.2673000000000001</v>
      </c>
    </row>
    <row r="4081" spans="1:14" x14ac:dyDescent="0.3">
      <c r="A4081" t="s">
        <v>1530</v>
      </c>
      <c r="B4081" t="s">
        <v>948</v>
      </c>
      <c r="C4081">
        <f>_xlfn.XLOOKUP(B4081,[2]itemList_221219!$B:$B,[2]itemList_221219!$A:$A)</f>
        <v>214000</v>
      </c>
      <c r="D4081">
        <v>40</v>
      </c>
      <c r="E4081">
        <v>52</v>
      </c>
      <c r="F4081">
        <v>0</v>
      </c>
      <c r="G4081" t="s">
        <v>19</v>
      </c>
      <c r="H4081" t="s">
        <v>990</v>
      </c>
      <c r="I4081">
        <v>0.8</v>
      </c>
      <c r="J4081" t="s">
        <v>1475</v>
      </c>
      <c r="K4081">
        <v>3456</v>
      </c>
      <c r="L4081">
        <v>0.34560000000000002</v>
      </c>
      <c r="M4081">
        <f>_xlfn.XLOOKUP(_xlfn.TEXTJOIN("|",0,D4081,G4081,H4081,I4081),[3]무기각인!$P$1340:$P$1705,[3]무기각인!$O$1340:$O$1705)</f>
        <v>0.34720000000000001</v>
      </c>
      <c r="N4081">
        <v>0.46079999999999999</v>
      </c>
    </row>
    <row r="4082" spans="1:14" x14ac:dyDescent="0.3">
      <c r="A4082" t="s">
        <v>1530</v>
      </c>
      <c r="B4082" t="s">
        <v>948</v>
      </c>
      <c r="C4082">
        <f>_xlfn.XLOOKUP(B4082,[2]itemList_221219!$B:$B,[2]itemList_221219!$A:$A)</f>
        <v>214000</v>
      </c>
      <c r="D4082">
        <v>40</v>
      </c>
      <c r="E4082">
        <v>52</v>
      </c>
      <c r="F4082">
        <v>0</v>
      </c>
      <c r="G4082" t="s">
        <v>19</v>
      </c>
      <c r="H4082" t="s">
        <v>990</v>
      </c>
      <c r="I4082">
        <v>0.9</v>
      </c>
      <c r="J4082" t="s">
        <v>1476</v>
      </c>
      <c r="K4082">
        <v>3515</v>
      </c>
      <c r="L4082">
        <v>0.35149999999999998</v>
      </c>
      <c r="M4082">
        <f>_xlfn.XLOOKUP(_xlfn.TEXTJOIN("|",0,D4082,G4082,H4082,I4082),[3]무기각인!$P$1340:$P$1705,[3]무기각인!$O$1340:$O$1705)</f>
        <v>0.34720000000000001</v>
      </c>
      <c r="N4082">
        <v>1.2384999999999999</v>
      </c>
    </row>
    <row r="4083" spans="1:14" x14ac:dyDescent="0.3">
      <c r="A4083" t="s">
        <v>1530</v>
      </c>
      <c r="B4083" t="s">
        <v>948</v>
      </c>
      <c r="C4083">
        <f>_xlfn.XLOOKUP(B4083,[2]itemList_221219!$B:$B,[2]itemList_221219!$A:$A)</f>
        <v>214000</v>
      </c>
      <c r="D4083">
        <v>40</v>
      </c>
      <c r="E4083">
        <v>52</v>
      </c>
      <c r="F4083">
        <v>0</v>
      </c>
      <c r="G4083" t="s">
        <v>19</v>
      </c>
      <c r="H4083" t="s">
        <v>990</v>
      </c>
      <c r="I4083">
        <v>1</v>
      </c>
      <c r="J4083" t="s">
        <v>1477</v>
      </c>
      <c r="K4083">
        <v>3360</v>
      </c>
      <c r="L4083">
        <v>0.33600000000000002</v>
      </c>
      <c r="M4083">
        <f>_xlfn.XLOOKUP(_xlfn.TEXTJOIN("|",0,D4083,G4083,H4083,I4083),[3]무기각인!$P$1340:$P$1705,[3]무기각인!$O$1340:$O$1705)</f>
        <v>0.34720000000000001</v>
      </c>
      <c r="N4083">
        <v>3.2258</v>
      </c>
    </row>
    <row r="4084" spans="1:14" x14ac:dyDescent="0.3">
      <c r="A4084" t="s">
        <v>1530</v>
      </c>
      <c r="B4084" t="s">
        <v>948</v>
      </c>
      <c r="C4084">
        <f>_xlfn.XLOOKUP(B4084,[2]itemList_221219!$B:$B,[2]itemList_221219!$A:$A)</f>
        <v>214000</v>
      </c>
      <c r="D4084">
        <v>40</v>
      </c>
      <c r="E4084">
        <v>52</v>
      </c>
      <c r="F4084">
        <v>0</v>
      </c>
      <c r="G4084" t="s">
        <v>19</v>
      </c>
      <c r="H4084" t="s">
        <v>990</v>
      </c>
      <c r="I4084">
        <v>1.1000000000000001</v>
      </c>
      <c r="J4084" t="s">
        <v>1478</v>
      </c>
      <c r="K4084">
        <v>3535</v>
      </c>
      <c r="L4084">
        <v>0.35349999999999998</v>
      </c>
      <c r="M4084">
        <f>_xlfn.XLOOKUP(_xlfn.TEXTJOIN("|",0,D4084,G4084,H4084,I4084),[3]무기각인!$P$1340:$P$1705,[3]무기각인!$O$1340:$O$1705)</f>
        <v>0.34720000000000001</v>
      </c>
      <c r="N4084">
        <v>1.8145</v>
      </c>
    </row>
    <row r="4085" spans="1:14" x14ac:dyDescent="0.3">
      <c r="A4085" t="s">
        <v>1530</v>
      </c>
      <c r="B4085" t="s">
        <v>948</v>
      </c>
      <c r="C4085">
        <f>_xlfn.XLOOKUP(B4085,[2]itemList_221219!$B:$B,[2]itemList_221219!$A:$A)</f>
        <v>214000</v>
      </c>
      <c r="D4085">
        <v>40</v>
      </c>
      <c r="E4085">
        <v>52</v>
      </c>
      <c r="F4085">
        <v>0</v>
      </c>
      <c r="G4085" t="s">
        <v>19</v>
      </c>
      <c r="H4085" t="s">
        <v>990</v>
      </c>
      <c r="I4085">
        <v>1.2</v>
      </c>
      <c r="J4085" t="s">
        <v>1479</v>
      </c>
      <c r="K4085">
        <v>3453</v>
      </c>
      <c r="L4085">
        <v>0.3453</v>
      </c>
      <c r="M4085">
        <f>_xlfn.XLOOKUP(_xlfn.TEXTJOIN("|",0,D4085,G4085,H4085,I4085),[3]무기각인!$P$1340:$P$1705,[3]무기각인!$O$1340:$O$1705)</f>
        <v>0.34720000000000001</v>
      </c>
      <c r="N4085">
        <v>0.54720000000000002</v>
      </c>
    </row>
    <row r="4086" spans="1:14" x14ac:dyDescent="0.3">
      <c r="A4086" t="s">
        <v>1530</v>
      </c>
      <c r="B4086" t="s">
        <v>948</v>
      </c>
      <c r="C4086">
        <f>_xlfn.XLOOKUP(B4086,[2]itemList_221219!$B:$B,[2]itemList_221219!$A:$A)</f>
        <v>214000</v>
      </c>
      <c r="D4086">
        <v>40</v>
      </c>
      <c r="E4086">
        <v>52</v>
      </c>
      <c r="F4086">
        <v>0</v>
      </c>
      <c r="G4086" t="s">
        <v>19</v>
      </c>
      <c r="H4086" t="s">
        <v>990</v>
      </c>
      <c r="I4086">
        <v>1.3</v>
      </c>
      <c r="J4086" t="s">
        <v>1480</v>
      </c>
      <c r="K4086">
        <v>3478</v>
      </c>
      <c r="L4086">
        <v>0.3478</v>
      </c>
      <c r="M4086">
        <f>_xlfn.XLOOKUP(_xlfn.TEXTJOIN("|",0,D4086,G4086,H4086,I4086),[3]무기각인!$P$1340:$P$1705,[3]무기각인!$O$1340:$O$1705)</f>
        <v>0.34720000000000001</v>
      </c>
      <c r="N4086">
        <v>0.17280000000000001</v>
      </c>
    </row>
    <row r="4087" spans="1:14" x14ac:dyDescent="0.3">
      <c r="A4087" t="s">
        <v>1530</v>
      </c>
      <c r="B4087" t="s">
        <v>948</v>
      </c>
      <c r="C4087">
        <f>_xlfn.XLOOKUP(B4087,[2]itemList_221219!$B:$B,[2]itemList_221219!$A:$A)</f>
        <v>214000</v>
      </c>
      <c r="D4087">
        <v>40</v>
      </c>
      <c r="E4087">
        <v>52</v>
      </c>
      <c r="F4087">
        <v>0</v>
      </c>
      <c r="G4087" t="s">
        <v>19</v>
      </c>
      <c r="H4087" t="s">
        <v>990</v>
      </c>
      <c r="I4087">
        <v>1.4</v>
      </c>
      <c r="J4087" t="s">
        <v>1481</v>
      </c>
      <c r="K4087">
        <v>3508</v>
      </c>
      <c r="L4087">
        <v>0.3508</v>
      </c>
      <c r="M4087">
        <f>_xlfn.XLOOKUP(_xlfn.TEXTJOIN("|",0,D4087,G4087,H4087,I4087),[3]무기각인!$P$1340:$P$1705,[3]무기각인!$O$1340:$O$1705)</f>
        <v>0.34720000000000001</v>
      </c>
      <c r="N4087">
        <v>1.0368999999999999</v>
      </c>
    </row>
    <row r="4088" spans="1:14" x14ac:dyDescent="0.3">
      <c r="A4088" t="s">
        <v>1530</v>
      </c>
      <c r="B4088" t="s">
        <v>948</v>
      </c>
      <c r="C4088">
        <f>_xlfn.XLOOKUP(B4088,[2]itemList_221219!$B:$B,[2]itemList_221219!$A:$A)</f>
        <v>214000</v>
      </c>
      <c r="D4088">
        <v>40</v>
      </c>
      <c r="E4088">
        <v>52</v>
      </c>
      <c r="F4088">
        <v>0</v>
      </c>
      <c r="G4088" t="s">
        <v>19</v>
      </c>
      <c r="H4088" t="s">
        <v>990</v>
      </c>
      <c r="I4088">
        <v>1.5</v>
      </c>
      <c r="J4088" t="s">
        <v>1482</v>
      </c>
      <c r="K4088">
        <v>3412</v>
      </c>
      <c r="L4088">
        <v>0.3412</v>
      </c>
      <c r="M4088">
        <f>_xlfn.XLOOKUP(_xlfn.TEXTJOIN("|",0,D4088,G4088,H4088,I4088),[3]무기각인!$P$1340:$P$1705,[3]무기각인!$O$1340:$O$1705)</f>
        <v>0.34720000000000001</v>
      </c>
      <c r="N4088">
        <v>1.7281</v>
      </c>
    </row>
    <row r="4089" spans="1:14" x14ac:dyDescent="0.3">
      <c r="A4089" t="s">
        <v>1530</v>
      </c>
      <c r="B4089" t="s">
        <v>948</v>
      </c>
      <c r="C4089">
        <f>_xlfn.XLOOKUP(B4089,[2]itemList_221219!$B:$B,[2]itemList_221219!$A:$A)</f>
        <v>214000</v>
      </c>
      <c r="D4089">
        <v>40</v>
      </c>
      <c r="E4089">
        <v>52</v>
      </c>
      <c r="F4089">
        <v>0</v>
      </c>
      <c r="G4089" t="s">
        <v>19</v>
      </c>
      <c r="H4089" t="s">
        <v>990</v>
      </c>
      <c r="I4089">
        <v>1.6</v>
      </c>
      <c r="J4089" t="s">
        <v>1483</v>
      </c>
      <c r="K4089">
        <v>3445</v>
      </c>
      <c r="L4089">
        <v>0.34449999999999997</v>
      </c>
      <c r="M4089">
        <f>_xlfn.XLOOKUP(_xlfn.TEXTJOIN("|",0,D4089,G4089,H4089,I4089),[3]무기각인!$P$1340:$P$1705,[3]무기각인!$O$1340:$O$1705)</f>
        <v>0.34720000000000001</v>
      </c>
      <c r="N4089">
        <v>0.77759999999999996</v>
      </c>
    </row>
    <row r="4090" spans="1:14" x14ac:dyDescent="0.3">
      <c r="A4090" t="s">
        <v>1530</v>
      </c>
      <c r="B4090" t="s">
        <v>948</v>
      </c>
      <c r="C4090">
        <f>_xlfn.XLOOKUP(B4090,[2]itemList_221219!$B:$B,[2]itemList_221219!$A:$A)</f>
        <v>214000</v>
      </c>
      <c r="D4090">
        <v>40</v>
      </c>
      <c r="E4090">
        <v>52</v>
      </c>
      <c r="F4090">
        <v>0</v>
      </c>
      <c r="G4090" t="s">
        <v>19</v>
      </c>
      <c r="H4090" t="s">
        <v>990</v>
      </c>
      <c r="I4090">
        <v>1.7</v>
      </c>
      <c r="J4090" t="s">
        <v>1484</v>
      </c>
      <c r="K4090">
        <v>3316</v>
      </c>
      <c r="L4090">
        <v>0.33160000000000001</v>
      </c>
      <c r="M4090">
        <f>_xlfn.XLOOKUP(_xlfn.TEXTJOIN("|",0,D4090,G4090,H4090,I4090),[3]무기각인!$P$1340:$P$1705,[3]무기각인!$O$1340:$O$1705)</f>
        <v>0.34720000000000001</v>
      </c>
      <c r="N4090">
        <v>4.4931000000000001</v>
      </c>
    </row>
    <row r="4091" spans="1:14" x14ac:dyDescent="0.3">
      <c r="A4091" t="s">
        <v>1530</v>
      </c>
      <c r="B4091" t="s">
        <v>948</v>
      </c>
      <c r="C4091">
        <f>_xlfn.XLOOKUP(B4091,[2]itemList_221219!$B:$B,[2]itemList_221219!$A:$A)</f>
        <v>214000</v>
      </c>
      <c r="D4091">
        <v>40</v>
      </c>
      <c r="E4091">
        <v>52</v>
      </c>
      <c r="F4091">
        <v>0</v>
      </c>
      <c r="G4091" t="s">
        <v>19</v>
      </c>
      <c r="H4091" t="s">
        <v>990</v>
      </c>
      <c r="I4091">
        <v>1.8</v>
      </c>
      <c r="J4091" t="s">
        <v>1485</v>
      </c>
      <c r="K4091">
        <v>3457</v>
      </c>
      <c r="L4091">
        <v>0.34570000000000001</v>
      </c>
      <c r="M4091">
        <f>_xlfn.XLOOKUP(_xlfn.TEXTJOIN("|",0,D4091,G4091,H4091,I4091),[3]무기각인!$P$1340:$P$1705,[3]무기각인!$O$1340:$O$1705)</f>
        <v>0.34720000000000001</v>
      </c>
      <c r="N4091">
        <v>0.432</v>
      </c>
    </row>
    <row r="4092" spans="1:14" x14ac:dyDescent="0.3">
      <c r="A4092" t="s">
        <v>1530</v>
      </c>
      <c r="B4092" t="s">
        <v>948</v>
      </c>
      <c r="C4092">
        <f>_xlfn.XLOOKUP(B4092,[2]itemList_221219!$B:$B,[2]itemList_221219!$A:$A)</f>
        <v>214000</v>
      </c>
      <c r="D4092">
        <v>40</v>
      </c>
      <c r="E4092">
        <v>52</v>
      </c>
      <c r="F4092">
        <v>0</v>
      </c>
      <c r="G4092" t="s">
        <v>19</v>
      </c>
      <c r="H4092" t="s">
        <v>990</v>
      </c>
      <c r="I4092">
        <v>1.9</v>
      </c>
      <c r="J4092" t="s">
        <v>1486</v>
      </c>
      <c r="K4092">
        <v>3563</v>
      </c>
      <c r="L4092">
        <v>0.35630000000000001</v>
      </c>
      <c r="M4092">
        <f>_xlfn.XLOOKUP(_xlfn.TEXTJOIN("|",0,D4092,G4092,H4092,I4092),[3]무기각인!$P$1340:$P$1705,[3]무기각인!$O$1340:$O$1705)</f>
        <v>0.34720000000000001</v>
      </c>
      <c r="N4092">
        <v>2.621</v>
      </c>
    </row>
    <row r="4093" spans="1:14" x14ac:dyDescent="0.3">
      <c r="A4093" t="s">
        <v>1530</v>
      </c>
      <c r="B4093" t="s">
        <v>948</v>
      </c>
      <c r="C4093">
        <f>_xlfn.XLOOKUP(B4093,[2]itemList_221219!$B:$B,[2]itemList_221219!$A:$A)</f>
        <v>214000</v>
      </c>
      <c r="D4093">
        <v>40</v>
      </c>
      <c r="E4093">
        <v>52</v>
      </c>
      <c r="F4093">
        <v>0</v>
      </c>
      <c r="G4093" t="s">
        <v>19</v>
      </c>
      <c r="H4093" t="s">
        <v>990</v>
      </c>
      <c r="I4093">
        <v>2</v>
      </c>
      <c r="J4093" t="s">
        <v>1487</v>
      </c>
      <c r="K4093">
        <v>3510</v>
      </c>
      <c r="L4093">
        <v>0.35099999999999998</v>
      </c>
      <c r="M4093">
        <f>_xlfn.XLOOKUP(_xlfn.TEXTJOIN("|",0,D4093,G4093,H4093,I4093),[3]무기각인!$P$1340:$P$1705,[3]무기각인!$O$1340:$O$1705)</f>
        <v>0.34720000000000001</v>
      </c>
      <c r="N4093">
        <v>1.0945</v>
      </c>
    </row>
    <row r="4094" spans="1:14" x14ac:dyDescent="0.3">
      <c r="A4094" t="s">
        <v>1530</v>
      </c>
      <c r="B4094" t="s">
        <v>948</v>
      </c>
      <c r="C4094">
        <f>_xlfn.XLOOKUP(B4094,[2]itemList_221219!$B:$B,[2]itemList_221219!$A:$A)</f>
        <v>214000</v>
      </c>
      <c r="D4094">
        <v>40</v>
      </c>
      <c r="E4094">
        <v>52</v>
      </c>
      <c r="F4094">
        <v>0</v>
      </c>
      <c r="G4094" t="s">
        <v>19</v>
      </c>
      <c r="H4094" t="s">
        <v>990</v>
      </c>
      <c r="I4094">
        <v>2.1</v>
      </c>
      <c r="J4094" t="s">
        <v>1488</v>
      </c>
      <c r="K4094">
        <v>3445</v>
      </c>
      <c r="L4094">
        <v>0.34449999999999997</v>
      </c>
      <c r="M4094">
        <f>_xlfn.XLOOKUP(_xlfn.TEXTJOIN("|",0,D4094,G4094,H4094,I4094),[3]무기각인!$P$1340:$P$1705,[3]무기각인!$O$1340:$O$1705)</f>
        <v>0.34720000000000001</v>
      </c>
      <c r="N4094">
        <v>0.77759999999999996</v>
      </c>
    </row>
    <row r="4095" spans="1:14" x14ac:dyDescent="0.3">
      <c r="A4095" t="s">
        <v>1530</v>
      </c>
      <c r="B4095" t="s">
        <v>948</v>
      </c>
      <c r="C4095">
        <f>_xlfn.XLOOKUP(B4095,[2]itemList_221219!$B:$B,[2]itemList_221219!$A:$A)</f>
        <v>214000</v>
      </c>
      <c r="D4095">
        <v>40</v>
      </c>
      <c r="E4095">
        <v>52</v>
      </c>
      <c r="F4095">
        <v>0</v>
      </c>
      <c r="G4095" t="s">
        <v>19</v>
      </c>
      <c r="H4095" t="s">
        <v>990</v>
      </c>
      <c r="I4095">
        <v>2.2000000000000002</v>
      </c>
      <c r="J4095" t="s">
        <v>1489</v>
      </c>
      <c r="K4095">
        <v>3451</v>
      </c>
      <c r="L4095">
        <v>0.34510000000000002</v>
      </c>
      <c r="M4095">
        <f>_xlfn.XLOOKUP(_xlfn.TEXTJOIN("|",0,D4095,G4095,H4095,I4095),[3]무기각인!$P$1340:$P$1705,[3]무기각인!$O$1340:$O$1705)</f>
        <v>0.34720000000000001</v>
      </c>
      <c r="N4095">
        <v>0.6048</v>
      </c>
    </row>
    <row r="4096" spans="1:14" x14ac:dyDescent="0.3">
      <c r="A4096" t="s">
        <v>1530</v>
      </c>
      <c r="B4096" t="s">
        <v>948</v>
      </c>
      <c r="C4096">
        <f>_xlfn.XLOOKUP(B4096,[2]itemList_221219!$B:$B,[2]itemList_221219!$A:$A)</f>
        <v>214000</v>
      </c>
      <c r="D4096">
        <v>40</v>
      </c>
      <c r="E4096">
        <v>52</v>
      </c>
      <c r="F4096">
        <v>0</v>
      </c>
      <c r="G4096" t="s">
        <v>19</v>
      </c>
      <c r="H4096" t="s">
        <v>990</v>
      </c>
      <c r="I4096">
        <v>2.2999999999999998</v>
      </c>
      <c r="J4096" t="s">
        <v>1490</v>
      </c>
      <c r="K4096">
        <v>3456</v>
      </c>
      <c r="L4096">
        <v>0.34560000000000002</v>
      </c>
      <c r="M4096">
        <f>_xlfn.XLOOKUP(_xlfn.TEXTJOIN("|",0,D4096,G4096,H4096,I4096),[3]무기각인!$P$1340:$P$1705,[3]무기각인!$O$1340:$O$1705)</f>
        <v>0.34720000000000001</v>
      </c>
      <c r="N4096">
        <v>0.46079999999999999</v>
      </c>
    </row>
    <row r="4097" spans="1:14" x14ac:dyDescent="0.3">
      <c r="A4097" t="s">
        <v>1530</v>
      </c>
      <c r="B4097" t="s">
        <v>948</v>
      </c>
      <c r="C4097">
        <f>_xlfn.XLOOKUP(B4097,[2]itemList_221219!$B:$B,[2]itemList_221219!$A:$A)</f>
        <v>214000</v>
      </c>
      <c r="D4097">
        <v>40</v>
      </c>
      <c r="E4097">
        <v>52</v>
      </c>
      <c r="F4097">
        <v>0</v>
      </c>
      <c r="G4097" t="s">
        <v>19</v>
      </c>
      <c r="H4097" t="s">
        <v>990</v>
      </c>
      <c r="I4097">
        <v>2.4</v>
      </c>
      <c r="J4097" t="s">
        <v>1491</v>
      </c>
      <c r="K4097">
        <v>3416</v>
      </c>
      <c r="L4097">
        <v>0.34160000000000001</v>
      </c>
      <c r="M4097">
        <f>_xlfn.XLOOKUP(_xlfn.TEXTJOIN("|",0,D4097,G4097,H4097,I4097),[3]무기각인!$P$1340:$P$1705,[3]무기각인!$O$1340:$O$1705)</f>
        <v>0.34720000000000001</v>
      </c>
      <c r="N4097">
        <v>1.6129</v>
      </c>
    </row>
    <row r="4098" spans="1:14" x14ac:dyDescent="0.3">
      <c r="A4098" t="s">
        <v>1530</v>
      </c>
      <c r="B4098" t="s">
        <v>948</v>
      </c>
      <c r="C4098">
        <f>_xlfn.XLOOKUP(B4098,[2]itemList_221219!$B:$B,[2]itemList_221219!$A:$A)</f>
        <v>214000</v>
      </c>
      <c r="D4098">
        <v>40</v>
      </c>
      <c r="E4098">
        <v>52</v>
      </c>
      <c r="F4098">
        <v>0</v>
      </c>
      <c r="G4098" t="s">
        <v>19</v>
      </c>
      <c r="H4098" t="s">
        <v>990</v>
      </c>
      <c r="I4098">
        <v>2.5</v>
      </c>
      <c r="J4098" t="s">
        <v>1492</v>
      </c>
      <c r="K4098">
        <v>3453</v>
      </c>
      <c r="L4098">
        <v>0.3453</v>
      </c>
      <c r="M4098">
        <f>_xlfn.XLOOKUP(_xlfn.TEXTJOIN("|",0,D4098,G4098,H4098,I4098),[3]무기각인!$P$1340:$P$1705,[3]무기각인!$O$1340:$O$1705)</f>
        <v>0.34720000000000001</v>
      </c>
      <c r="N4098">
        <v>0.54720000000000002</v>
      </c>
    </row>
    <row r="4099" spans="1:14" x14ac:dyDescent="0.3">
      <c r="A4099" t="s">
        <v>1530</v>
      </c>
      <c r="B4099" t="s">
        <v>948</v>
      </c>
      <c r="C4099">
        <f>_xlfn.XLOOKUP(B4099,[2]itemList_221219!$B:$B,[2]itemList_221219!$A:$A)</f>
        <v>214000</v>
      </c>
      <c r="D4099">
        <v>40</v>
      </c>
      <c r="E4099">
        <v>52</v>
      </c>
      <c r="F4099">
        <v>0</v>
      </c>
      <c r="G4099" t="s">
        <v>19</v>
      </c>
      <c r="H4099" t="s">
        <v>990</v>
      </c>
      <c r="I4099">
        <v>2.6</v>
      </c>
      <c r="J4099" t="s">
        <v>1493</v>
      </c>
      <c r="K4099">
        <v>3435</v>
      </c>
      <c r="L4099">
        <v>0.34350000000000003</v>
      </c>
      <c r="M4099">
        <f>_xlfn.XLOOKUP(_xlfn.TEXTJOIN("|",0,D4099,G4099,H4099,I4099),[3]무기각인!$P$1340:$P$1705,[3]무기각인!$O$1340:$O$1705)</f>
        <v>0.34720000000000001</v>
      </c>
      <c r="N4099">
        <v>1.0657000000000001</v>
      </c>
    </row>
    <row r="4100" spans="1:14" x14ac:dyDescent="0.3">
      <c r="A4100" t="s">
        <v>1530</v>
      </c>
      <c r="B4100" t="s">
        <v>948</v>
      </c>
      <c r="C4100">
        <f>_xlfn.XLOOKUP(B4100,[2]itemList_221219!$B:$B,[2]itemList_221219!$A:$A)</f>
        <v>214000</v>
      </c>
      <c r="D4100">
        <v>40</v>
      </c>
      <c r="E4100">
        <v>52</v>
      </c>
      <c r="F4100">
        <v>0</v>
      </c>
      <c r="G4100" t="s">
        <v>19</v>
      </c>
      <c r="H4100" t="s">
        <v>990</v>
      </c>
      <c r="I4100">
        <v>2.7</v>
      </c>
      <c r="J4100" t="s">
        <v>1494</v>
      </c>
      <c r="K4100">
        <v>3445</v>
      </c>
      <c r="L4100">
        <v>0.34449999999999997</v>
      </c>
      <c r="M4100">
        <f>_xlfn.XLOOKUP(_xlfn.TEXTJOIN("|",0,D4100,G4100,H4100,I4100),[3]무기각인!$P$1340:$P$1705,[3]무기각인!$O$1340:$O$1705)</f>
        <v>0.34720000000000001</v>
      </c>
      <c r="N4100">
        <v>0.77759999999999996</v>
      </c>
    </row>
    <row r="4101" spans="1:14" x14ac:dyDescent="0.3">
      <c r="A4101" t="s">
        <v>1530</v>
      </c>
      <c r="B4101" t="s">
        <v>948</v>
      </c>
      <c r="C4101">
        <f>_xlfn.XLOOKUP(B4101,[2]itemList_221219!$B:$B,[2]itemList_221219!$A:$A)</f>
        <v>214000</v>
      </c>
      <c r="D4101">
        <v>40</v>
      </c>
      <c r="E4101">
        <v>52</v>
      </c>
      <c r="F4101">
        <v>0</v>
      </c>
      <c r="G4101" t="s">
        <v>19</v>
      </c>
      <c r="H4101" t="s">
        <v>990</v>
      </c>
      <c r="I4101">
        <v>2.8</v>
      </c>
      <c r="J4101" t="s">
        <v>1495</v>
      </c>
      <c r="K4101">
        <v>3485</v>
      </c>
      <c r="L4101">
        <v>0.34849999999999998</v>
      </c>
      <c r="M4101">
        <f>_xlfn.XLOOKUP(_xlfn.TEXTJOIN("|",0,D4101,G4101,H4101,I4101),[3]무기각인!$P$1340:$P$1705,[3]무기각인!$O$1340:$O$1705)</f>
        <v>0.34720000000000001</v>
      </c>
      <c r="N4101">
        <v>0.37440000000000001</v>
      </c>
    </row>
    <row r="4102" spans="1:14" x14ac:dyDescent="0.3">
      <c r="A4102" t="s">
        <v>1530</v>
      </c>
      <c r="B4102" t="s">
        <v>948</v>
      </c>
      <c r="C4102">
        <f>_xlfn.XLOOKUP(B4102,[2]itemList_221219!$B:$B,[2]itemList_221219!$A:$A)</f>
        <v>214000</v>
      </c>
      <c r="D4102">
        <v>40</v>
      </c>
      <c r="E4102">
        <v>52</v>
      </c>
      <c r="F4102">
        <v>0</v>
      </c>
      <c r="G4102" t="s">
        <v>19</v>
      </c>
      <c r="H4102" t="s">
        <v>990</v>
      </c>
      <c r="I4102">
        <v>2.9</v>
      </c>
      <c r="J4102" t="s">
        <v>1496</v>
      </c>
      <c r="K4102">
        <v>3480</v>
      </c>
      <c r="L4102">
        <v>0.34799999999999998</v>
      </c>
      <c r="M4102">
        <f>_xlfn.XLOOKUP(_xlfn.TEXTJOIN("|",0,D4102,G4102,H4102,I4102),[3]무기각인!$P$1340:$P$1705,[3]무기각인!$O$1340:$O$1705)</f>
        <v>0.34720000000000001</v>
      </c>
      <c r="N4102">
        <v>0.23039999999999999</v>
      </c>
    </row>
    <row r="4103" spans="1:14" x14ac:dyDescent="0.3">
      <c r="A4103" t="s">
        <v>1530</v>
      </c>
      <c r="B4103" t="s">
        <v>948</v>
      </c>
      <c r="C4103">
        <f>_xlfn.XLOOKUP(B4103,[2]itemList_221219!$B:$B,[2]itemList_221219!$A:$A)</f>
        <v>214000</v>
      </c>
      <c r="D4103">
        <v>40</v>
      </c>
      <c r="E4103">
        <v>52</v>
      </c>
      <c r="F4103">
        <v>0</v>
      </c>
      <c r="G4103" t="s">
        <v>19</v>
      </c>
      <c r="H4103" t="s">
        <v>990</v>
      </c>
      <c r="I4103">
        <v>3</v>
      </c>
      <c r="J4103" t="s">
        <v>1497</v>
      </c>
      <c r="K4103">
        <v>3471</v>
      </c>
      <c r="L4103">
        <v>0.34710000000000002</v>
      </c>
      <c r="M4103">
        <f>_xlfn.XLOOKUP(_xlfn.TEXTJOIN("|",0,D4103,G4103,H4103,I4103),[3]무기각인!$P$1340:$P$1705,[3]무기각인!$O$1340:$O$1705)</f>
        <v>0.34720000000000001</v>
      </c>
      <c r="N4103">
        <v>2.8799999999999999E-2</v>
      </c>
    </row>
    <row r="4104" spans="1:14" x14ac:dyDescent="0.3">
      <c r="A4104" t="s">
        <v>1530</v>
      </c>
      <c r="B4104" t="s">
        <v>948</v>
      </c>
      <c r="C4104">
        <f>_xlfn.XLOOKUP(B4104,[2]itemList_221219!$B:$B,[2]itemList_221219!$A:$A)</f>
        <v>214000</v>
      </c>
      <c r="D4104">
        <v>40</v>
      </c>
      <c r="E4104">
        <v>52</v>
      </c>
      <c r="F4104">
        <v>0</v>
      </c>
      <c r="G4104" t="s">
        <v>19</v>
      </c>
      <c r="H4104" t="s">
        <v>990</v>
      </c>
      <c r="I4104">
        <v>3.1</v>
      </c>
      <c r="J4104" t="s">
        <v>1609</v>
      </c>
      <c r="K4104">
        <v>3475</v>
      </c>
      <c r="L4104">
        <v>0.34749999999999998</v>
      </c>
      <c r="M4104">
        <f>_xlfn.XLOOKUP(_xlfn.TEXTJOIN("|",0,D4104,G4104,H4104,I4104),[3]무기각인!$P$1340:$P$1705,[3]무기각인!$O$1340:$O$1705)</f>
        <v>0.34720000000000001</v>
      </c>
      <c r="N4104">
        <v>8.6400000000000005E-2</v>
      </c>
    </row>
    <row r="4105" spans="1:14" x14ac:dyDescent="0.3">
      <c r="A4105" t="s">
        <v>1530</v>
      </c>
      <c r="B4105" t="s">
        <v>948</v>
      </c>
      <c r="C4105">
        <f>_xlfn.XLOOKUP(B4105,[2]itemList_221219!$B:$B,[2]itemList_221219!$A:$A)</f>
        <v>214000</v>
      </c>
      <c r="D4105">
        <v>40</v>
      </c>
      <c r="E4105">
        <v>52</v>
      </c>
      <c r="F4105">
        <v>0</v>
      </c>
      <c r="G4105" t="s">
        <v>19</v>
      </c>
      <c r="H4105" t="s">
        <v>990</v>
      </c>
      <c r="I4105">
        <v>3.2</v>
      </c>
      <c r="J4105" t="s">
        <v>1610</v>
      </c>
      <c r="K4105">
        <v>3401</v>
      </c>
      <c r="L4105">
        <v>0.34010000000000001</v>
      </c>
      <c r="M4105">
        <f>_xlfn.XLOOKUP(_xlfn.TEXTJOIN("|",0,D4105,G4105,H4105,I4105),[3]무기각인!$P$1340:$P$1705,[3]무기각인!$O$1340:$O$1705)</f>
        <v>0.34720000000000001</v>
      </c>
      <c r="N4105">
        <v>2.0449000000000002</v>
      </c>
    </row>
    <row r="4106" spans="1:14" x14ac:dyDescent="0.3">
      <c r="A4106" t="s">
        <v>1530</v>
      </c>
      <c r="B4106" t="s">
        <v>948</v>
      </c>
      <c r="C4106">
        <f>_xlfn.XLOOKUP(B4106,[2]itemList_221219!$B:$B,[2]itemList_221219!$A:$A)</f>
        <v>214000</v>
      </c>
      <c r="D4106">
        <v>40</v>
      </c>
      <c r="E4106">
        <v>52</v>
      </c>
      <c r="F4106">
        <v>0</v>
      </c>
      <c r="G4106" t="s">
        <v>19</v>
      </c>
      <c r="H4106" t="s">
        <v>990</v>
      </c>
      <c r="I4106">
        <v>3.3</v>
      </c>
      <c r="J4106" t="s">
        <v>1611</v>
      </c>
      <c r="K4106">
        <v>3432</v>
      </c>
      <c r="L4106">
        <v>0.34320000000000001</v>
      </c>
      <c r="M4106">
        <f>_xlfn.XLOOKUP(_xlfn.TEXTJOIN("|",0,D4106,G4106,H4106,I4106),[3]무기각인!$P$1340:$P$1705,[3]무기각인!$O$1340:$O$1705)</f>
        <v>0.34720000000000001</v>
      </c>
      <c r="N4106">
        <v>1.1520999999999999</v>
      </c>
    </row>
    <row r="4107" spans="1:14" x14ac:dyDescent="0.3">
      <c r="A4107" t="s">
        <v>1530</v>
      </c>
      <c r="B4107" t="s">
        <v>948</v>
      </c>
      <c r="C4107">
        <f>_xlfn.XLOOKUP(B4107,[2]itemList_221219!$B:$B,[2]itemList_221219!$A:$A)</f>
        <v>214000</v>
      </c>
      <c r="D4107">
        <v>40</v>
      </c>
      <c r="E4107">
        <v>52</v>
      </c>
      <c r="F4107">
        <v>0</v>
      </c>
      <c r="G4107" t="s">
        <v>19</v>
      </c>
      <c r="H4107" t="s">
        <v>990</v>
      </c>
      <c r="I4107">
        <v>3.4</v>
      </c>
      <c r="J4107" t="s">
        <v>1612</v>
      </c>
      <c r="K4107">
        <v>3491</v>
      </c>
      <c r="L4107">
        <v>0.34910000000000002</v>
      </c>
      <c r="M4107">
        <f>_xlfn.XLOOKUP(_xlfn.TEXTJOIN("|",0,D4107,G4107,H4107,I4107),[3]무기각인!$P$1340:$P$1705,[3]무기각인!$O$1340:$O$1705)</f>
        <v>0.34720000000000001</v>
      </c>
      <c r="N4107">
        <v>0.54720000000000002</v>
      </c>
    </row>
    <row r="4108" spans="1:14" x14ac:dyDescent="0.3">
      <c r="A4108" t="s">
        <v>1530</v>
      </c>
      <c r="B4108" t="s">
        <v>948</v>
      </c>
      <c r="C4108">
        <f>_xlfn.XLOOKUP(B4108,[2]itemList_221219!$B:$B,[2]itemList_221219!$A:$A)</f>
        <v>214000</v>
      </c>
      <c r="D4108">
        <v>40</v>
      </c>
      <c r="E4108">
        <v>52</v>
      </c>
      <c r="F4108">
        <v>0</v>
      </c>
      <c r="G4108" t="s">
        <v>19</v>
      </c>
      <c r="H4108" t="s">
        <v>990</v>
      </c>
      <c r="I4108">
        <v>3.5</v>
      </c>
      <c r="J4108" t="s">
        <v>1613</v>
      </c>
      <c r="K4108">
        <v>3514</v>
      </c>
      <c r="L4108">
        <v>0.35139999999999999</v>
      </c>
      <c r="M4108">
        <f>_xlfn.XLOOKUP(_xlfn.TEXTJOIN("|",0,D4108,G4108,H4108,I4108),[3]무기각인!$P$1340:$P$1705,[3]무기각인!$O$1340:$O$1705)</f>
        <v>0.34720000000000001</v>
      </c>
      <c r="N4108">
        <v>1.2097</v>
      </c>
    </row>
    <row r="4109" spans="1:14" x14ac:dyDescent="0.3">
      <c r="A4109" t="s">
        <v>1530</v>
      </c>
      <c r="B4109" t="s">
        <v>948</v>
      </c>
      <c r="C4109">
        <f>_xlfn.XLOOKUP(B4109,[2]itemList_221219!$B:$B,[2]itemList_221219!$A:$A)</f>
        <v>214000</v>
      </c>
      <c r="D4109">
        <v>40</v>
      </c>
      <c r="E4109">
        <v>52</v>
      </c>
      <c r="F4109">
        <v>0</v>
      </c>
      <c r="G4109" t="s">
        <v>19</v>
      </c>
      <c r="H4109" t="s">
        <v>990</v>
      </c>
      <c r="I4109">
        <v>3.6</v>
      </c>
      <c r="J4109" t="s">
        <v>1614</v>
      </c>
      <c r="K4109">
        <v>3420</v>
      </c>
      <c r="L4109">
        <v>0.34200000000000003</v>
      </c>
      <c r="M4109">
        <f>_xlfn.XLOOKUP(_xlfn.TEXTJOIN("|",0,D4109,G4109,H4109,I4109),[3]무기각인!$P$1340:$P$1705,[3]무기각인!$O$1340:$O$1705)</f>
        <v>0.34720000000000001</v>
      </c>
      <c r="N4109">
        <v>1.4977</v>
      </c>
    </row>
    <row r="4110" spans="1:14" x14ac:dyDescent="0.3">
      <c r="A4110" t="s">
        <v>1530</v>
      </c>
      <c r="B4110" t="s">
        <v>948</v>
      </c>
      <c r="C4110">
        <f>_xlfn.XLOOKUP(B4110,[2]itemList_221219!$B:$B,[2]itemList_221219!$A:$A)</f>
        <v>214000</v>
      </c>
      <c r="D4110">
        <v>40</v>
      </c>
      <c r="E4110">
        <v>52</v>
      </c>
      <c r="F4110">
        <v>0</v>
      </c>
      <c r="G4110" t="s">
        <v>19</v>
      </c>
      <c r="H4110" t="s">
        <v>990</v>
      </c>
      <c r="I4110">
        <v>3.7</v>
      </c>
      <c r="J4110" t="s">
        <v>1615</v>
      </c>
      <c r="K4110">
        <v>3449</v>
      </c>
      <c r="L4110">
        <v>0.34489999999999998</v>
      </c>
      <c r="M4110">
        <f>_xlfn.XLOOKUP(_xlfn.TEXTJOIN("|",0,D4110,G4110,H4110,I4110),[3]무기각인!$P$1340:$P$1705,[3]무기각인!$O$1340:$O$1705)</f>
        <v>0.34720000000000001</v>
      </c>
      <c r="N4110">
        <v>0.66239999999999999</v>
      </c>
    </row>
    <row r="4111" spans="1:14" x14ac:dyDescent="0.3">
      <c r="A4111" t="s">
        <v>1530</v>
      </c>
      <c r="B4111" t="s">
        <v>948</v>
      </c>
      <c r="C4111">
        <f>_xlfn.XLOOKUP(B4111,[2]itemList_221219!$B:$B,[2]itemList_221219!$A:$A)</f>
        <v>214000</v>
      </c>
      <c r="D4111">
        <v>40</v>
      </c>
      <c r="E4111">
        <v>52</v>
      </c>
      <c r="F4111">
        <v>0</v>
      </c>
      <c r="G4111" t="s">
        <v>19</v>
      </c>
      <c r="H4111" t="s">
        <v>990</v>
      </c>
      <c r="I4111">
        <v>3.8</v>
      </c>
      <c r="J4111" t="s">
        <v>1616</v>
      </c>
      <c r="K4111">
        <v>3394</v>
      </c>
      <c r="L4111">
        <v>0.33939999999999998</v>
      </c>
      <c r="M4111">
        <f>_xlfn.XLOOKUP(_xlfn.TEXTJOIN("|",0,D4111,G4111,H4111,I4111),[3]무기각인!$P$1340:$P$1705,[3]무기각인!$O$1340:$O$1705)</f>
        <v>0.34720000000000001</v>
      </c>
      <c r="N4111">
        <v>2.2465000000000002</v>
      </c>
    </row>
    <row r="4112" spans="1:14" x14ac:dyDescent="0.3">
      <c r="A4112" t="s">
        <v>1530</v>
      </c>
      <c r="B4112" t="s">
        <v>948</v>
      </c>
      <c r="C4112">
        <f>_xlfn.XLOOKUP(B4112,[2]itemList_221219!$B:$B,[2]itemList_221219!$A:$A)</f>
        <v>214000</v>
      </c>
      <c r="D4112">
        <v>40</v>
      </c>
      <c r="E4112">
        <v>52</v>
      </c>
      <c r="F4112">
        <v>0</v>
      </c>
      <c r="G4112" t="s">
        <v>19</v>
      </c>
      <c r="H4112" t="s">
        <v>990</v>
      </c>
      <c r="I4112">
        <v>3.9</v>
      </c>
      <c r="J4112" t="s">
        <v>1617</v>
      </c>
      <c r="K4112">
        <v>3412</v>
      </c>
      <c r="L4112">
        <v>0.3412</v>
      </c>
      <c r="M4112">
        <f>_xlfn.XLOOKUP(_xlfn.TEXTJOIN("|",0,D4112,G4112,H4112,I4112),[3]무기각인!$P$1340:$P$1705,[3]무기각인!$O$1340:$O$1705)</f>
        <v>0.34720000000000001</v>
      </c>
      <c r="N4112">
        <v>1.7281</v>
      </c>
    </row>
    <row r="4113" spans="1:14" x14ac:dyDescent="0.3">
      <c r="A4113" t="s">
        <v>1530</v>
      </c>
      <c r="B4113" t="s">
        <v>948</v>
      </c>
      <c r="C4113">
        <f>_xlfn.XLOOKUP(B4113,[2]itemList_221219!$B:$B,[2]itemList_221219!$A:$A)</f>
        <v>214000</v>
      </c>
      <c r="D4113">
        <v>40</v>
      </c>
      <c r="E4113">
        <v>52</v>
      </c>
      <c r="F4113">
        <v>0</v>
      </c>
      <c r="G4113" t="s">
        <v>19</v>
      </c>
      <c r="H4113" t="s">
        <v>990</v>
      </c>
      <c r="I4113">
        <v>4</v>
      </c>
      <c r="J4113" t="s">
        <v>1618</v>
      </c>
      <c r="K4113">
        <v>3549</v>
      </c>
      <c r="L4113">
        <v>0.35489999999999999</v>
      </c>
      <c r="M4113">
        <f>_xlfn.XLOOKUP(_xlfn.TEXTJOIN("|",0,D4113,G4113,H4113,I4113),[3]무기각인!$P$1340:$P$1705,[3]무기각인!$O$1340:$O$1705)</f>
        <v>0.34720000000000001</v>
      </c>
      <c r="N4113">
        <v>2.2176999999999998</v>
      </c>
    </row>
    <row r="4114" spans="1:14" x14ac:dyDescent="0.3">
      <c r="A4114" t="s">
        <v>1530</v>
      </c>
      <c r="B4114" t="s">
        <v>948</v>
      </c>
      <c r="C4114">
        <f>_xlfn.XLOOKUP(B4114,[2]itemList_221219!$B:$B,[2]itemList_221219!$A:$A)</f>
        <v>214000</v>
      </c>
      <c r="D4114">
        <v>40</v>
      </c>
      <c r="E4114">
        <v>53</v>
      </c>
      <c r="F4114">
        <v>0</v>
      </c>
      <c r="G4114" t="s">
        <v>19</v>
      </c>
      <c r="H4114" t="s">
        <v>991</v>
      </c>
      <c r="I4114">
        <v>0.5</v>
      </c>
      <c r="J4114" t="s">
        <v>1498</v>
      </c>
      <c r="K4114">
        <v>3057</v>
      </c>
      <c r="L4114">
        <v>0.30570000000000003</v>
      </c>
      <c r="M4114">
        <f>_xlfn.XLOOKUP(_xlfn.TEXTJOIN("|",0,D4114,G4114,H4114,I4114),[3]무기각인!$P$1340:$P$1705,[3]무기각인!$O$1340:$O$1705)</f>
        <v>0.3125</v>
      </c>
      <c r="N4114">
        <v>2.1760000000000002</v>
      </c>
    </row>
    <row r="4115" spans="1:14" x14ac:dyDescent="0.3">
      <c r="A4115" t="s">
        <v>1530</v>
      </c>
      <c r="B4115" t="s">
        <v>948</v>
      </c>
      <c r="C4115">
        <f>_xlfn.XLOOKUP(B4115,[2]itemList_221219!$B:$B,[2]itemList_221219!$A:$A)</f>
        <v>214000</v>
      </c>
      <c r="D4115">
        <v>40</v>
      </c>
      <c r="E4115">
        <v>53</v>
      </c>
      <c r="F4115">
        <v>0</v>
      </c>
      <c r="G4115" t="s">
        <v>19</v>
      </c>
      <c r="H4115" t="s">
        <v>991</v>
      </c>
      <c r="I4115">
        <v>0.6</v>
      </c>
      <c r="J4115" t="s">
        <v>1499</v>
      </c>
      <c r="K4115">
        <v>3064</v>
      </c>
      <c r="L4115">
        <v>0.30640000000000001</v>
      </c>
      <c r="M4115">
        <f>_xlfn.XLOOKUP(_xlfn.TEXTJOIN("|",0,D4115,G4115,H4115,I4115),[3]무기각인!$P$1340:$P$1705,[3]무기각인!$O$1340:$O$1705)</f>
        <v>0.3125</v>
      </c>
      <c r="N4115">
        <v>1.952</v>
      </c>
    </row>
    <row r="4116" spans="1:14" x14ac:dyDescent="0.3">
      <c r="A4116" t="s">
        <v>1530</v>
      </c>
      <c r="B4116" t="s">
        <v>948</v>
      </c>
      <c r="C4116">
        <f>_xlfn.XLOOKUP(B4116,[2]itemList_221219!$B:$B,[2]itemList_221219!$A:$A)</f>
        <v>214000</v>
      </c>
      <c r="D4116">
        <v>40</v>
      </c>
      <c r="E4116">
        <v>53</v>
      </c>
      <c r="F4116">
        <v>0</v>
      </c>
      <c r="G4116" t="s">
        <v>19</v>
      </c>
      <c r="H4116" t="s">
        <v>991</v>
      </c>
      <c r="I4116">
        <v>0.7</v>
      </c>
      <c r="J4116" t="s">
        <v>1500</v>
      </c>
      <c r="K4116">
        <v>3154</v>
      </c>
      <c r="L4116">
        <v>0.31540000000000001</v>
      </c>
      <c r="M4116">
        <f>_xlfn.XLOOKUP(_xlfn.TEXTJOIN("|",0,D4116,G4116,H4116,I4116),[3]무기각인!$P$1340:$P$1705,[3]무기각인!$O$1340:$O$1705)</f>
        <v>0.3125</v>
      </c>
      <c r="N4116">
        <v>0.92800000000000005</v>
      </c>
    </row>
    <row r="4117" spans="1:14" x14ac:dyDescent="0.3">
      <c r="A4117" t="s">
        <v>1530</v>
      </c>
      <c r="B4117" t="s">
        <v>948</v>
      </c>
      <c r="C4117">
        <f>_xlfn.XLOOKUP(B4117,[2]itemList_221219!$B:$B,[2]itemList_221219!$A:$A)</f>
        <v>214000</v>
      </c>
      <c r="D4117">
        <v>40</v>
      </c>
      <c r="E4117">
        <v>53</v>
      </c>
      <c r="F4117">
        <v>0</v>
      </c>
      <c r="G4117" t="s">
        <v>19</v>
      </c>
      <c r="H4117" t="s">
        <v>991</v>
      </c>
      <c r="I4117">
        <v>0.8</v>
      </c>
      <c r="J4117" t="s">
        <v>1501</v>
      </c>
      <c r="K4117">
        <v>3152</v>
      </c>
      <c r="L4117">
        <v>0.31519999999999998</v>
      </c>
      <c r="M4117">
        <f>_xlfn.XLOOKUP(_xlfn.TEXTJOIN("|",0,D4117,G4117,H4117,I4117),[3]무기각인!$P$1340:$P$1705,[3]무기각인!$O$1340:$O$1705)</f>
        <v>0.3125</v>
      </c>
      <c r="N4117">
        <v>0.86399999999999999</v>
      </c>
    </row>
    <row r="4118" spans="1:14" x14ac:dyDescent="0.3">
      <c r="A4118" t="s">
        <v>1530</v>
      </c>
      <c r="B4118" t="s">
        <v>948</v>
      </c>
      <c r="C4118">
        <f>_xlfn.XLOOKUP(B4118,[2]itemList_221219!$B:$B,[2]itemList_221219!$A:$A)</f>
        <v>214000</v>
      </c>
      <c r="D4118">
        <v>40</v>
      </c>
      <c r="E4118">
        <v>53</v>
      </c>
      <c r="F4118">
        <v>0</v>
      </c>
      <c r="G4118" t="s">
        <v>19</v>
      </c>
      <c r="H4118" t="s">
        <v>991</v>
      </c>
      <c r="I4118">
        <v>0.9</v>
      </c>
      <c r="J4118" t="s">
        <v>1502</v>
      </c>
      <c r="K4118">
        <v>3136</v>
      </c>
      <c r="L4118">
        <v>0.31359999999999999</v>
      </c>
      <c r="M4118">
        <f>_xlfn.XLOOKUP(_xlfn.TEXTJOIN("|",0,D4118,G4118,H4118,I4118),[3]무기각인!$P$1340:$P$1705,[3]무기각인!$O$1340:$O$1705)</f>
        <v>0.3125</v>
      </c>
      <c r="N4118">
        <v>0.35199999999999998</v>
      </c>
    </row>
    <row r="4119" spans="1:14" x14ac:dyDescent="0.3">
      <c r="A4119" t="s">
        <v>1530</v>
      </c>
      <c r="B4119" t="s">
        <v>948</v>
      </c>
      <c r="C4119">
        <f>_xlfn.XLOOKUP(B4119,[2]itemList_221219!$B:$B,[2]itemList_221219!$A:$A)</f>
        <v>214000</v>
      </c>
      <c r="D4119">
        <v>40</v>
      </c>
      <c r="E4119">
        <v>53</v>
      </c>
      <c r="F4119">
        <v>0</v>
      </c>
      <c r="G4119" t="s">
        <v>19</v>
      </c>
      <c r="H4119" t="s">
        <v>991</v>
      </c>
      <c r="I4119">
        <v>1</v>
      </c>
      <c r="J4119" t="s">
        <v>1503</v>
      </c>
      <c r="K4119">
        <v>3151</v>
      </c>
      <c r="L4119">
        <v>0.31509999999999999</v>
      </c>
      <c r="M4119">
        <f>_xlfn.XLOOKUP(_xlfn.TEXTJOIN("|",0,D4119,G4119,H4119,I4119),[3]무기각인!$P$1340:$P$1705,[3]무기각인!$O$1340:$O$1705)</f>
        <v>0.3125</v>
      </c>
      <c r="N4119">
        <v>0.83199999999999996</v>
      </c>
    </row>
    <row r="4120" spans="1:14" x14ac:dyDescent="0.3">
      <c r="A4120" t="s">
        <v>1530</v>
      </c>
      <c r="B4120" t="s">
        <v>948</v>
      </c>
      <c r="C4120">
        <f>_xlfn.XLOOKUP(B4120,[2]itemList_221219!$B:$B,[2]itemList_221219!$A:$A)</f>
        <v>214000</v>
      </c>
      <c r="D4120">
        <v>40</v>
      </c>
      <c r="E4120">
        <v>53</v>
      </c>
      <c r="F4120">
        <v>0</v>
      </c>
      <c r="G4120" t="s">
        <v>19</v>
      </c>
      <c r="H4120" t="s">
        <v>991</v>
      </c>
      <c r="I4120">
        <v>1.1000000000000001</v>
      </c>
      <c r="J4120" t="s">
        <v>1619</v>
      </c>
      <c r="K4120">
        <v>3239</v>
      </c>
      <c r="L4120">
        <v>0.32390000000000002</v>
      </c>
      <c r="M4120">
        <f>_xlfn.XLOOKUP(_xlfn.TEXTJOIN("|",0,D4120,G4120,H4120,I4120),[3]무기각인!$P$1340:$P$1705,[3]무기각인!$O$1340:$O$1705)</f>
        <v>0.3125</v>
      </c>
      <c r="N4120">
        <v>3.6480000000000001</v>
      </c>
    </row>
    <row r="4121" spans="1:14" x14ac:dyDescent="0.3">
      <c r="A4121" t="s">
        <v>1530</v>
      </c>
      <c r="B4121" t="s">
        <v>948</v>
      </c>
      <c r="C4121">
        <f>_xlfn.XLOOKUP(B4121,[2]itemList_221219!$B:$B,[2]itemList_221219!$A:$A)</f>
        <v>214000</v>
      </c>
      <c r="D4121">
        <v>40</v>
      </c>
      <c r="E4121">
        <v>53</v>
      </c>
      <c r="F4121">
        <v>0</v>
      </c>
      <c r="G4121" t="s">
        <v>19</v>
      </c>
      <c r="H4121" t="s">
        <v>991</v>
      </c>
      <c r="I4121">
        <v>1.2</v>
      </c>
      <c r="J4121" t="s">
        <v>1620</v>
      </c>
      <c r="K4121">
        <v>3132</v>
      </c>
      <c r="L4121">
        <v>0.31319999999999998</v>
      </c>
      <c r="M4121">
        <f>_xlfn.XLOOKUP(_xlfn.TEXTJOIN("|",0,D4121,G4121,H4121,I4121),[3]무기각인!$P$1340:$P$1705,[3]무기각인!$O$1340:$O$1705)</f>
        <v>0.3125</v>
      </c>
      <c r="N4121">
        <v>0.224</v>
      </c>
    </row>
    <row r="4122" spans="1:14" x14ac:dyDescent="0.3">
      <c r="A4122" t="s">
        <v>1530</v>
      </c>
      <c r="B4122" t="s">
        <v>948</v>
      </c>
      <c r="C4122">
        <f>_xlfn.XLOOKUP(B4122,[2]itemList_221219!$B:$B,[2]itemList_221219!$A:$A)</f>
        <v>214000</v>
      </c>
      <c r="D4122">
        <v>40</v>
      </c>
      <c r="E4122">
        <v>53</v>
      </c>
      <c r="F4122">
        <v>0</v>
      </c>
      <c r="G4122" t="s">
        <v>19</v>
      </c>
      <c r="H4122" t="s">
        <v>991</v>
      </c>
      <c r="I4122">
        <v>1.3</v>
      </c>
      <c r="J4122" t="s">
        <v>1621</v>
      </c>
      <c r="K4122">
        <v>3188</v>
      </c>
      <c r="L4122">
        <v>0.31879999999999997</v>
      </c>
      <c r="M4122">
        <f>_xlfn.XLOOKUP(_xlfn.TEXTJOIN("|",0,D4122,G4122,H4122,I4122),[3]무기각인!$P$1340:$P$1705,[3]무기각인!$O$1340:$O$1705)</f>
        <v>0.3125</v>
      </c>
      <c r="N4122">
        <v>2.016</v>
      </c>
    </row>
    <row r="4123" spans="1:14" x14ac:dyDescent="0.3">
      <c r="A4123" t="s">
        <v>1530</v>
      </c>
      <c r="B4123" t="s">
        <v>948</v>
      </c>
      <c r="C4123">
        <f>_xlfn.XLOOKUP(B4123,[2]itemList_221219!$B:$B,[2]itemList_221219!$A:$A)</f>
        <v>214000</v>
      </c>
      <c r="D4123">
        <v>40</v>
      </c>
      <c r="E4123">
        <v>53</v>
      </c>
      <c r="F4123">
        <v>0</v>
      </c>
      <c r="G4123" t="s">
        <v>19</v>
      </c>
      <c r="H4123" t="s">
        <v>991</v>
      </c>
      <c r="I4123">
        <v>1.4</v>
      </c>
      <c r="J4123" t="s">
        <v>1622</v>
      </c>
      <c r="K4123">
        <v>3178</v>
      </c>
      <c r="L4123">
        <v>0.31780000000000003</v>
      </c>
      <c r="M4123">
        <f>_xlfn.XLOOKUP(_xlfn.TEXTJOIN("|",0,D4123,G4123,H4123,I4123),[3]무기각인!$P$1340:$P$1705,[3]무기각인!$O$1340:$O$1705)</f>
        <v>0.3125</v>
      </c>
      <c r="N4123">
        <v>1.696</v>
      </c>
    </row>
    <row r="4124" spans="1:14" x14ac:dyDescent="0.3">
      <c r="A4124" t="s">
        <v>1530</v>
      </c>
      <c r="B4124" t="s">
        <v>948</v>
      </c>
      <c r="C4124">
        <f>_xlfn.XLOOKUP(B4124,[2]itemList_221219!$B:$B,[2]itemList_221219!$A:$A)</f>
        <v>214000</v>
      </c>
      <c r="D4124">
        <v>40</v>
      </c>
      <c r="E4124">
        <v>53</v>
      </c>
      <c r="F4124">
        <v>0</v>
      </c>
      <c r="G4124" t="s">
        <v>19</v>
      </c>
      <c r="H4124" t="s">
        <v>991</v>
      </c>
      <c r="I4124">
        <v>1.5</v>
      </c>
      <c r="J4124" t="s">
        <v>1623</v>
      </c>
      <c r="K4124">
        <v>3217</v>
      </c>
      <c r="L4124">
        <v>0.32169999999999999</v>
      </c>
      <c r="M4124">
        <f>_xlfn.XLOOKUP(_xlfn.TEXTJOIN("|",0,D4124,G4124,H4124,I4124),[3]무기각인!$P$1340:$P$1705,[3]무기각인!$O$1340:$O$1705)</f>
        <v>0.3125</v>
      </c>
      <c r="N4124">
        <v>2.944</v>
      </c>
    </row>
    <row r="4125" spans="1:14" x14ac:dyDescent="0.3">
      <c r="A4125" t="s">
        <v>1530</v>
      </c>
      <c r="B4125" t="s">
        <v>948</v>
      </c>
      <c r="C4125">
        <f>_xlfn.XLOOKUP(B4125,[2]itemList_221219!$B:$B,[2]itemList_221219!$A:$A)</f>
        <v>214000</v>
      </c>
      <c r="D4125">
        <v>40</v>
      </c>
      <c r="E4125">
        <v>53</v>
      </c>
      <c r="F4125">
        <v>0</v>
      </c>
      <c r="G4125" t="s">
        <v>19</v>
      </c>
      <c r="H4125" t="s">
        <v>991</v>
      </c>
      <c r="I4125">
        <v>1.6</v>
      </c>
      <c r="J4125" t="s">
        <v>1624</v>
      </c>
      <c r="K4125">
        <v>3145</v>
      </c>
      <c r="L4125">
        <v>0.3145</v>
      </c>
      <c r="M4125">
        <f>_xlfn.XLOOKUP(_xlfn.TEXTJOIN("|",0,D4125,G4125,H4125,I4125),[3]무기각인!$P$1340:$P$1705,[3]무기각인!$O$1340:$O$1705)</f>
        <v>0.3125</v>
      </c>
      <c r="N4125">
        <v>0.64</v>
      </c>
    </row>
    <row r="4126" spans="1:14" x14ac:dyDescent="0.3">
      <c r="A4126" t="s">
        <v>1530</v>
      </c>
      <c r="B4126" t="s">
        <v>948</v>
      </c>
      <c r="C4126">
        <f>_xlfn.XLOOKUP(B4126,[2]itemList_221219!$B:$B,[2]itemList_221219!$A:$A)</f>
        <v>214000</v>
      </c>
      <c r="D4126">
        <v>40</v>
      </c>
      <c r="E4126">
        <v>53</v>
      </c>
      <c r="F4126">
        <v>0</v>
      </c>
      <c r="G4126" t="s">
        <v>19</v>
      </c>
      <c r="H4126" t="s">
        <v>991</v>
      </c>
      <c r="I4126">
        <v>1.7</v>
      </c>
      <c r="J4126" t="s">
        <v>1625</v>
      </c>
      <c r="K4126">
        <v>3115</v>
      </c>
      <c r="L4126">
        <v>0.3115</v>
      </c>
      <c r="M4126">
        <f>_xlfn.XLOOKUP(_xlfn.TEXTJOIN("|",0,D4126,G4126,H4126,I4126),[3]무기각인!$P$1340:$P$1705,[3]무기각인!$O$1340:$O$1705)</f>
        <v>0.3125</v>
      </c>
      <c r="N4126">
        <v>0.32</v>
      </c>
    </row>
    <row r="4127" spans="1:14" x14ac:dyDescent="0.3">
      <c r="A4127" t="s">
        <v>1530</v>
      </c>
      <c r="B4127" t="s">
        <v>948</v>
      </c>
      <c r="C4127">
        <f>_xlfn.XLOOKUP(B4127,[2]itemList_221219!$B:$B,[2]itemList_221219!$A:$A)</f>
        <v>214000</v>
      </c>
      <c r="D4127">
        <v>40</v>
      </c>
      <c r="E4127">
        <v>53</v>
      </c>
      <c r="F4127">
        <v>0</v>
      </c>
      <c r="G4127" t="s">
        <v>19</v>
      </c>
      <c r="H4127" t="s">
        <v>991</v>
      </c>
      <c r="I4127">
        <v>1.8</v>
      </c>
      <c r="J4127" t="s">
        <v>1626</v>
      </c>
      <c r="K4127">
        <v>3072</v>
      </c>
      <c r="L4127">
        <v>0.30719999999999997</v>
      </c>
      <c r="M4127">
        <f>_xlfn.XLOOKUP(_xlfn.TEXTJOIN("|",0,D4127,G4127,H4127,I4127),[3]무기각인!$P$1340:$P$1705,[3]무기각인!$O$1340:$O$1705)</f>
        <v>0.3125</v>
      </c>
      <c r="N4127">
        <v>1.696</v>
      </c>
    </row>
    <row r="4128" spans="1:14" x14ac:dyDescent="0.3">
      <c r="A4128" t="s">
        <v>1530</v>
      </c>
      <c r="B4128" t="s">
        <v>948</v>
      </c>
      <c r="C4128">
        <f>_xlfn.XLOOKUP(B4128,[2]itemList_221219!$B:$B,[2]itemList_221219!$A:$A)</f>
        <v>214000</v>
      </c>
      <c r="D4128">
        <v>40</v>
      </c>
      <c r="E4128">
        <v>53</v>
      </c>
      <c r="F4128">
        <v>0</v>
      </c>
      <c r="G4128" t="s">
        <v>19</v>
      </c>
      <c r="H4128" t="s">
        <v>991</v>
      </c>
      <c r="I4128">
        <v>1.9</v>
      </c>
      <c r="J4128" t="s">
        <v>1627</v>
      </c>
      <c r="K4128">
        <v>3189</v>
      </c>
      <c r="L4128">
        <v>0.31890000000000002</v>
      </c>
      <c r="M4128">
        <f>_xlfn.XLOOKUP(_xlfn.TEXTJOIN("|",0,D4128,G4128,H4128,I4128),[3]무기각인!$P$1340:$P$1705,[3]무기각인!$O$1340:$O$1705)</f>
        <v>0.3125</v>
      </c>
      <c r="N4128">
        <v>2.048</v>
      </c>
    </row>
    <row r="4129" spans="1:14" x14ac:dyDescent="0.3">
      <c r="A4129" t="s">
        <v>1530</v>
      </c>
      <c r="B4129" t="s">
        <v>948</v>
      </c>
      <c r="C4129">
        <f>_xlfn.XLOOKUP(B4129,[2]itemList_221219!$B:$B,[2]itemList_221219!$A:$A)</f>
        <v>214000</v>
      </c>
      <c r="D4129">
        <v>40</v>
      </c>
      <c r="E4129">
        <v>53</v>
      </c>
      <c r="F4129">
        <v>0</v>
      </c>
      <c r="G4129" t="s">
        <v>19</v>
      </c>
      <c r="H4129" t="s">
        <v>991</v>
      </c>
      <c r="I4129">
        <v>2</v>
      </c>
      <c r="J4129" t="s">
        <v>1628</v>
      </c>
      <c r="K4129">
        <v>3142</v>
      </c>
      <c r="L4129">
        <v>0.31419999999999998</v>
      </c>
      <c r="M4129">
        <f>_xlfn.XLOOKUP(_xlfn.TEXTJOIN("|",0,D4129,G4129,H4129,I4129),[3]무기각인!$P$1340:$P$1705,[3]무기각인!$O$1340:$O$1705)</f>
        <v>0.3125</v>
      </c>
      <c r="N4129">
        <v>0.54400000000000004</v>
      </c>
    </row>
    <row r="4130" spans="1:14" x14ac:dyDescent="0.3">
      <c r="A4130" t="s">
        <v>1530</v>
      </c>
      <c r="B4130" t="s">
        <v>948</v>
      </c>
      <c r="C4130">
        <f>_xlfn.XLOOKUP(B4130,[2]itemList_221219!$B:$B,[2]itemList_221219!$A:$A)</f>
        <v>214000</v>
      </c>
      <c r="D4130">
        <v>40</v>
      </c>
      <c r="E4130">
        <v>54</v>
      </c>
      <c r="F4130">
        <v>0</v>
      </c>
      <c r="G4130" t="s">
        <v>19</v>
      </c>
      <c r="H4130" t="s">
        <v>992</v>
      </c>
      <c r="I4130">
        <v>0.5</v>
      </c>
      <c r="J4130" t="s">
        <v>1504</v>
      </c>
      <c r="K4130">
        <v>3424</v>
      </c>
      <c r="L4130">
        <v>0.34239999999999998</v>
      </c>
      <c r="M4130">
        <f>_xlfn.XLOOKUP(_xlfn.TEXTJOIN("|",0,D4130,G4130,H4130,I4130),[3]무기각인!$P$1340:$P$1705,[3]무기각인!$O$1340:$O$1705)</f>
        <v>0.34720000000000001</v>
      </c>
      <c r="N4130">
        <v>1.3825000000000001</v>
      </c>
    </row>
    <row r="4131" spans="1:14" x14ac:dyDescent="0.3">
      <c r="A4131" t="s">
        <v>1530</v>
      </c>
      <c r="B4131" t="s">
        <v>948</v>
      </c>
      <c r="C4131">
        <f>_xlfn.XLOOKUP(B4131,[2]itemList_221219!$B:$B,[2]itemList_221219!$A:$A)</f>
        <v>214000</v>
      </c>
      <c r="D4131">
        <v>40</v>
      </c>
      <c r="E4131">
        <v>54</v>
      </c>
      <c r="F4131">
        <v>0</v>
      </c>
      <c r="G4131" t="s">
        <v>19</v>
      </c>
      <c r="H4131" t="s">
        <v>992</v>
      </c>
      <c r="I4131">
        <v>0.6</v>
      </c>
      <c r="J4131" t="s">
        <v>1505</v>
      </c>
      <c r="K4131">
        <v>3430</v>
      </c>
      <c r="L4131">
        <v>0.34300000000000003</v>
      </c>
      <c r="M4131">
        <f>_xlfn.XLOOKUP(_xlfn.TEXTJOIN("|",0,D4131,G4131,H4131,I4131),[3]무기각인!$P$1340:$P$1705,[3]무기각인!$O$1340:$O$1705)</f>
        <v>0.34720000000000001</v>
      </c>
      <c r="N4131">
        <v>1.2097</v>
      </c>
    </row>
    <row r="4132" spans="1:14" x14ac:dyDescent="0.3">
      <c r="A4132" t="s">
        <v>1530</v>
      </c>
      <c r="B4132" t="s">
        <v>948</v>
      </c>
      <c r="C4132">
        <f>_xlfn.XLOOKUP(B4132,[2]itemList_221219!$B:$B,[2]itemList_221219!$A:$A)</f>
        <v>214000</v>
      </c>
      <c r="D4132">
        <v>40</v>
      </c>
      <c r="E4132">
        <v>54</v>
      </c>
      <c r="F4132">
        <v>0</v>
      </c>
      <c r="G4132" t="s">
        <v>19</v>
      </c>
      <c r="H4132" t="s">
        <v>992</v>
      </c>
      <c r="I4132">
        <v>0.7</v>
      </c>
      <c r="J4132" t="s">
        <v>1506</v>
      </c>
      <c r="K4132">
        <v>3426</v>
      </c>
      <c r="L4132">
        <v>0.34260000000000002</v>
      </c>
      <c r="M4132">
        <f>_xlfn.XLOOKUP(_xlfn.TEXTJOIN("|",0,D4132,G4132,H4132,I4132),[3]무기각인!$P$1340:$P$1705,[3]무기각인!$O$1340:$O$1705)</f>
        <v>0.34720000000000001</v>
      </c>
      <c r="N4132">
        <v>1.3249</v>
      </c>
    </row>
    <row r="4133" spans="1:14" x14ac:dyDescent="0.3">
      <c r="A4133" t="s">
        <v>1530</v>
      </c>
      <c r="B4133" t="s">
        <v>948</v>
      </c>
      <c r="C4133">
        <f>_xlfn.XLOOKUP(B4133,[2]itemList_221219!$B:$B,[2]itemList_221219!$A:$A)</f>
        <v>214000</v>
      </c>
      <c r="D4133">
        <v>40</v>
      </c>
      <c r="E4133">
        <v>54</v>
      </c>
      <c r="F4133">
        <v>0</v>
      </c>
      <c r="G4133" t="s">
        <v>19</v>
      </c>
      <c r="H4133" t="s">
        <v>992</v>
      </c>
      <c r="I4133">
        <v>0.8</v>
      </c>
      <c r="J4133" t="s">
        <v>1507</v>
      </c>
      <c r="K4133">
        <v>3443</v>
      </c>
      <c r="L4133">
        <v>0.34429999999999999</v>
      </c>
      <c r="M4133">
        <f>_xlfn.XLOOKUP(_xlfn.TEXTJOIN("|",0,D4133,G4133,H4133,I4133),[3]무기각인!$P$1340:$P$1705,[3]무기각인!$O$1340:$O$1705)</f>
        <v>0.34720000000000001</v>
      </c>
      <c r="N4133">
        <v>0.83530000000000004</v>
      </c>
    </row>
    <row r="4134" spans="1:14" x14ac:dyDescent="0.3">
      <c r="A4134" t="s">
        <v>1530</v>
      </c>
      <c r="B4134" t="s">
        <v>948</v>
      </c>
      <c r="C4134">
        <f>_xlfn.XLOOKUP(B4134,[2]itemList_221219!$B:$B,[2]itemList_221219!$A:$A)</f>
        <v>214000</v>
      </c>
      <c r="D4134">
        <v>40</v>
      </c>
      <c r="E4134">
        <v>54</v>
      </c>
      <c r="F4134">
        <v>0</v>
      </c>
      <c r="G4134" t="s">
        <v>19</v>
      </c>
      <c r="H4134" t="s">
        <v>992</v>
      </c>
      <c r="I4134">
        <v>0.9</v>
      </c>
      <c r="J4134" t="s">
        <v>1508</v>
      </c>
      <c r="K4134">
        <v>3504</v>
      </c>
      <c r="L4134">
        <v>0.35039999999999999</v>
      </c>
      <c r="M4134">
        <f>_xlfn.XLOOKUP(_xlfn.TEXTJOIN("|",0,D4134,G4134,H4134,I4134),[3]무기각인!$P$1340:$P$1705,[3]무기각인!$O$1340:$O$1705)</f>
        <v>0.34720000000000001</v>
      </c>
      <c r="N4134">
        <v>0.92169999999999996</v>
      </c>
    </row>
    <row r="4135" spans="1:14" x14ac:dyDescent="0.3">
      <c r="A4135" t="s">
        <v>1530</v>
      </c>
      <c r="B4135" t="s">
        <v>948</v>
      </c>
      <c r="C4135">
        <f>_xlfn.XLOOKUP(B4135,[2]itemList_221219!$B:$B,[2]itemList_221219!$A:$A)</f>
        <v>214000</v>
      </c>
      <c r="D4135">
        <v>40</v>
      </c>
      <c r="E4135">
        <v>54</v>
      </c>
      <c r="F4135">
        <v>0</v>
      </c>
      <c r="G4135" t="s">
        <v>19</v>
      </c>
      <c r="H4135" t="s">
        <v>992</v>
      </c>
      <c r="I4135">
        <v>1</v>
      </c>
      <c r="J4135" t="s">
        <v>1509</v>
      </c>
      <c r="K4135">
        <v>3446</v>
      </c>
      <c r="L4135">
        <v>0.34460000000000002</v>
      </c>
      <c r="M4135">
        <f>_xlfn.XLOOKUP(_xlfn.TEXTJOIN("|",0,D4135,G4135,H4135,I4135),[3]무기각인!$P$1340:$P$1705,[3]무기각인!$O$1340:$O$1705)</f>
        <v>0.34720000000000001</v>
      </c>
      <c r="N4135">
        <v>0.74880000000000002</v>
      </c>
    </row>
    <row r="4136" spans="1:14" x14ac:dyDescent="0.3">
      <c r="A4136" t="s">
        <v>1530</v>
      </c>
      <c r="B4136" t="s">
        <v>948</v>
      </c>
      <c r="C4136">
        <f>_xlfn.XLOOKUP(B4136,[2]itemList_221219!$B:$B,[2]itemList_221219!$A:$A)</f>
        <v>214000</v>
      </c>
      <c r="D4136">
        <v>40</v>
      </c>
      <c r="E4136">
        <v>54</v>
      </c>
      <c r="F4136">
        <v>0</v>
      </c>
      <c r="G4136" t="s">
        <v>19</v>
      </c>
      <c r="H4136" t="s">
        <v>992</v>
      </c>
      <c r="I4136">
        <v>1.1000000000000001</v>
      </c>
      <c r="J4136" t="s">
        <v>1510</v>
      </c>
      <c r="K4136">
        <v>3392</v>
      </c>
      <c r="L4136">
        <v>0.3392</v>
      </c>
      <c r="M4136">
        <f>_xlfn.XLOOKUP(_xlfn.TEXTJOIN("|",0,D4136,G4136,H4136,I4136),[3]무기각인!$P$1340:$P$1705,[3]무기각인!$O$1340:$O$1705)</f>
        <v>0.34720000000000001</v>
      </c>
      <c r="N4136">
        <v>2.3041</v>
      </c>
    </row>
    <row r="4137" spans="1:14" x14ac:dyDescent="0.3">
      <c r="A4137" t="s">
        <v>1530</v>
      </c>
      <c r="B4137" t="s">
        <v>948</v>
      </c>
      <c r="C4137">
        <f>_xlfn.XLOOKUP(B4137,[2]itemList_221219!$B:$B,[2]itemList_221219!$A:$A)</f>
        <v>214000</v>
      </c>
      <c r="D4137">
        <v>40</v>
      </c>
      <c r="E4137">
        <v>54</v>
      </c>
      <c r="F4137">
        <v>0</v>
      </c>
      <c r="G4137" t="s">
        <v>19</v>
      </c>
      <c r="H4137" t="s">
        <v>992</v>
      </c>
      <c r="I4137">
        <v>1.2</v>
      </c>
      <c r="J4137" t="s">
        <v>1511</v>
      </c>
      <c r="K4137">
        <v>3371</v>
      </c>
      <c r="L4137">
        <v>0.33710000000000001</v>
      </c>
      <c r="M4137">
        <f>_xlfn.XLOOKUP(_xlfn.TEXTJOIN("|",0,D4137,G4137,H4137,I4137),[3]무기각인!$P$1340:$P$1705,[3]무기각인!$O$1340:$O$1705)</f>
        <v>0.34720000000000001</v>
      </c>
      <c r="N4137">
        <v>2.9089999999999998</v>
      </c>
    </row>
    <row r="4138" spans="1:14" x14ac:dyDescent="0.3">
      <c r="A4138" t="s">
        <v>1530</v>
      </c>
      <c r="B4138" t="s">
        <v>948</v>
      </c>
      <c r="C4138">
        <f>_xlfn.XLOOKUP(B4138,[2]itemList_221219!$B:$B,[2]itemList_221219!$A:$A)</f>
        <v>214000</v>
      </c>
      <c r="D4138">
        <v>40</v>
      </c>
      <c r="E4138">
        <v>54</v>
      </c>
      <c r="F4138">
        <v>0</v>
      </c>
      <c r="G4138" t="s">
        <v>19</v>
      </c>
      <c r="H4138" t="s">
        <v>992</v>
      </c>
      <c r="I4138">
        <v>1.3</v>
      </c>
      <c r="J4138" t="s">
        <v>1512</v>
      </c>
      <c r="K4138">
        <v>3430</v>
      </c>
      <c r="L4138">
        <v>0.34300000000000003</v>
      </c>
      <c r="M4138">
        <f>_xlfn.XLOOKUP(_xlfn.TEXTJOIN("|",0,D4138,G4138,H4138,I4138),[3]무기각인!$P$1340:$P$1705,[3]무기각인!$O$1340:$O$1705)</f>
        <v>0.34720000000000001</v>
      </c>
      <c r="N4138">
        <v>1.2097</v>
      </c>
    </row>
    <row r="4139" spans="1:14" x14ac:dyDescent="0.3">
      <c r="A4139" t="s">
        <v>1530</v>
      </c>
      <c r="B4139" t="s">
        <v>948</v>
      </c>
      <c r="C4139">
        <f>_xlfn.XLOOKUP(B4139,[2]itemList_221219!$B:$B,[2]itemList_221219!$A:$A)</f>
        <v>214000</v>
      </c>
      <c r="D4139">
        <v>40</v>
      </c>
      <c r="E4139">
        <v>54</v>
      </c>
      <c r="F4139">
        <v>0</v>
      </c>
      <c r="G4139" t="s">
        <v>19</v>
      </c>
      <c r="H4139" t="s">
        <v>992</v>
      </c>
      <c r="I4139">
        <v>1.4</v>
      </c>
      <c r="J4139" t="s">
        <v>1513</v>
      </c>
      <c r="K4139">
        <v>3473</v>
      </c>
      <c r="L4139">
        <v>0.3473</v>
      </c>
      <c r="M4139">
        <f>_xlfn.XLOOKUP(_xlfn.TEXTJOIN("|",0,D4139,G4139,H4139,I4139),[3]무기각인!$P$1340:$P$1705,[3]무기각인!$O$1340:$O$1705)</f>
        <v>0.34720000000000001</v>
      </c>
      <c r="N4139">
        <v>2.8799999999999999E-2</v>
      </c>
    </row>
    <row r="4140" spans="1:14" x14ac:dyDescent="0.3">
      <c r="A4140" t="s">
        <v>1530</v>
      </c>
      <c r="B4140" t="s">
        <v>948</v>
      </c>
      <c r="C4140">
        <f>_xlfn.XLOOKUP(B4140,[2]itemList_221219!$B:$B,[2]itemList_221219!$A:$A)</f>
        <v>214000</v>
      </c>
      <c r="D4140">
        <v>40</v>
      </c>
      <c r="E4140">
        <v>54</v>
      </c>
      <c r="F4140">
        <v>0</v>
      </c>
      <c r="G4140" t="s">
        <v>19</v>
      </c>
      <c r="H4140" t="s">
        <v>992</v>
      </c>
      <c r="I4140">
        <v>1.5</v>
      </c>
      <c r="J4140" t="s">
        <v>1514</v>
      </c>
      <c r="K4140">
        <v>3461</v>
      </c>
      <c r="L4140">
        <v>0.34610000000000002</v>
      </c>
      <c r="M4140">
        <f>_xlfn.XLOOKUP(_xlfn.TEXTJOIN("|",0,D4140,G4140,H4140,I4140),[3]무기각인!$P$1340:$P$1705,[3]무기각인!$O$1340:$O$1705)</f>
        <v>0.34720000000000001</v>
      </c>
      <c r="N4140">
        <v>0.31680000000000003</v>
      </c>
    </row>
    <row r="4141" spans="1:14" x14ac:dyDescent="0.3">
      <c r="A4141" t="s">
        <v>1530</v>
      </c>
      <c r="B4141" t="s">
        <v>948</v>
      </c>
      <c r="C4141">
        <f>_xlfn.XLOOKUP(B4141,[2]itemList_221219!$B:$B,[2]itemList_221219!$A:$A)</f>
        <v>214000</v>
      </c>
      <c r="D4141">
        <v>40</v>
      </c>
      <c r="E4141">
        <v>54</v>
      </c>
      <c r="F4141">
        <v>0</v>
      </c>
      <c r="G4141" t="s">
        <v>19</v>
      </c>
      <c r="H4141" t="s">
        <v>992</v>
      </c>
      <c r="I4141">
        <v>1.6</v>
      </c>
      <c r="J4141" t="s">
        <v>1515</v>
      </c>
      <c r="K4141">
        <v>3553</v>
      </c>
      <c r="L4141">
        <v>0.3553</v>
      </c>
      <c r="M4141">
        <f>_xlfn.XLOOKUP(_xlfn.TEXTJOIN("|",0,D4141,G4141,H4141,I4141),[3]무기각인!$P$1340:$P$1705,[3]무기각인!$O$1340:$O$1705)</f>
        <v>0.34720000000000001</v>
      </c>
      <c r="N4141">
        <v>2.3329</v>
      </c>
    </row>
    <row r="4142" spans="1:14" x14ac:dyDescent="0.3">
      <c r="A4142" t="s">
        <v>1530</v>
      </c>
      <c r="B4142" t="s">
        <v>948</v>
      </c>
      <c r="C4142">
        <f>_xlfn.XLOOKUP(B4142,[2]itemList_221219!$B:$B,[2]itemList_221219!$A:$A)</f>
        <v>214000</v>
      </c>
      <c r="D4142">
        <v>40</v>
      </c>
      <c r="E4142">
        <v>54</v>
      </c>
      <c r="F4142">
        <v>0</v>
      </c>
      <c r="G4142" t="s">
        <v>19</v>
      </c>
      <c r="H4142" t="s">
        <v>992</v>
      </c>
      <c r="I4142">
        <v>1.7</v>
      </c>
      <c r="J4142" t="s">
        <v>1516</v>
      </c>
      <c r="K4142">
        <v>3437</v>
      </c>
      <c r="L4142">
        <v>0.34370000000000001</v>
      </c>
      <c r="M4142">
        <f>_xlfn.XLOOKUP(_xlfn.TEXTJOIN("|",0,D4142,G4142,H4142,I4142),[3]무기각인!$P$1340:$P$1705,[3]무기각인!$O$1340:$O$1705)</f>
        <v>0.34720000000000001</v>
      </c>
      <c r="N4142">
        <v>1.0081</v>
      </c>
    </row>
    <row r="4143" spans="1:14" x14ac:dyDescent="0.3">
      <c r="A4143" t="s">
        <v>1530</v>
      </c>
      <c r="B4143" t="s">
        <v>948</v>
      </c>
      <c r="C4143">
        <f>_xlfn.XLOOKUP(B4143,[2]itemList_221219!$B:$B,[2]itemList_221219!$A:$A)</f>
        <v>214000</v>
      </c>
      <c r="D4143">
        <v>40</v>
      </c>
      <c r="E4143">
        <v>54</v>
      </c>
      <c r="F4143">
        <v>0</v>
      </c>
      <c r="G4143" t="s">
        <v>19</v>
      </c>
      <c r="H4143" t="s">
        <v>992</v>
      </c>
      <c r="I4143">
        <v>1.8</v>
      </c>
      <c r="J4143" t="s">
        <v>1517</v>
      </c>
      <c r="K4143">
        <v>3352</v>
      </c>
      <c r="L4143">
        <v>0.3352</v>
      </c>
      <c r="M4143">
        <f>_xlfn.XLOOKUP(_xlfn.TEXTJOIN("|",0,D4143,G4143,H4143,I4143),[3]무기각인!$P$1340:$P$1705,[3]무기각인!$O$1340:$O$1705)</f>
        <v>0.34720000000000001</v>
      </c>
      <c r="N4143">
        <v>3.4561999999999999</v>
      </c>
    </row>
    <row r="4144" spans="1:14" x14ac:dyDescent="0.3">
      <c r="A4144" t="s">
        <v>1530</v>
      </c>
      <c r="B4144" t="s">
        <v>948</v>
      </c>
      <c r="C4144">
        <f>_xlfn.XLOOKUP(B4144,[2]itemList_221219!$B:$B,[2]itemList_221219!$A:$A)</f>
        <v>214000</v>
      </c>
      <c r="D4144">
        <v>40</v>
      </c>
      <c r="E4144">
        <v>54</v>
      </c>
      <c r="F4144">
        <v>0</v>
      </c>
      <c r="G4144" t="s">
        <v>19</v>
      </c>
      <c r="H4144" t="s">
        <v>992</v>
      </c>
      <c r="I4144">
        <v>1.9</v>
      </c>
      <c r="J4144" t="s">
        <v>1518</v>
      </c>
      <c r="K4144">
        <v>3460</v>
      </c>
      <c r="L4144">
        <v>0.34599999999999997</v>
      </c>
      <c r="M4144">
        <f>_xlfn.XLOOKUP(_xlfn.TEXTJOIN("|",0,D4144,G4144,H4144,I4144),[3]무기각인!$P$1340:$P$1705,[3]무기각인!$O$1340:$O$1705)</f>
        <v>0.34720000000000001</v>
      </c>
      <c r="N4144">
        <v>0.34560000000000002</v>
      </c>
    </row>
    <row r="4145" spans="1:14" x14ac:dyDescent="0.3">
      <c r="A4145" t="s">
        <v>1530</v>
      </c>
      <c r="B4145" t="s">
        <v>948</v>
      </c>
      <c r="C4145">
        <f>_xlfn.XLOOKUP(B4145,[2]itemList_221219!$B:$B,[2]itemList_221219!$A:$A)</f>
        <v>214000</v>
      </c>
      <c r="D4145">
        <v>40</v>
      </c>
      <c r="E4145">
        <v>54</v>
      </c>
      <c r="F4145">
        <v>0</v>
      </c>
      <c r="G4145" t="s">
        <v>19</v>
      </c>
      <c r="H4145" t="s">
        <v>992</v>
      </c>
      <c r="I4145">
        <v>2</v>
      </c>
      <c r="J4145" t="s">
        <v>1519</v>
      </c>
      <c r="K4145">
        <v>3347</v>
      </c>
      <c r="L4145">
        <v>0.3347</v>
      </c>
      <c r="M4145">
        <f>_xlfn.XLOOKUP(_xlfn.TEXTJOIN("|",0,D4145,G4145,H4145,I4145),[3]무기각인!$P$1340:$P$1705,[3]무기각인!$O$1340:$O$1705)</f>
        <v>0.34720000000000001</v>
      </c>
      <c r="N4145">
        <v>3.6002000000000001</v>
      </c>
    </row>
    <row r="4146" spans="1:14" x14ac:dyDescent="0.3">
      <c r="A4146" t="s">
        <v>1530</v>
      </c>
      <c r="B4146" t="s">
        <v>948</v>
      </c>
      <c r="C4146">
        <f>_xlfn.XLOOKUP(B4146,[2]itemList_221219!$B:$B,[2]itemList_221219!$A:$A)</f>
        <v>214000</v>
      </c>
      <c r="D4146">
        <v>40</v>
      </c>
      <c r="E4146">
        <v>54</v>
      </c>
      <c r="F4146">
        <v>0</v>
      </c>
      <c r="G4146" t="s">
        <v>19</v>
      </c>
      <c r="H4146" t="s">
        <v>992</v>
      </c>
      <c r="I4146">
        <v>2.1</v>
      </c>
      <c r="J4146" t="s">
        <v>1520</v>
      </c>
      <c r="K4146">
        <v>3474</v>
      </c>
      <c r="L4146">
        <v>0.34739999999999999</v>
      </c>
      <c r="M4146">
        <f>_xlfn.XLOOKUP(_xlfn.TEXTJOIN("|",0,D4146,G4146,H4146,I4146),[3]무기각인!$P$1340:$P$1705,[3]무기각인!$O$1340:$O$1705)</f>
        <v>0.34720000000000001</v>
      </c>
      <c r="N4146">
        <v>5.7599999999999998E-2</v>
      </c>
    </row>
    <row r="4147" spans="1:14" x14ac:dyDescent="0.3">
      <c r="A4147" t="s">
        <v>1530</v>
      </c>
      <c r="B4147" t="s">
        <v>948</v>
      </c>
      <c r="C4147">
        <f>_xlfn.XLOOKUP(B4147,[2]itemList_221219!$B:$B,[2]itemList_221219!$A:$A)</f>
        <v>214000</v>
      </c>
      <c r="D4147">
        <v>40</v>
      </c>
      <c r="E4147">
        <v>54</v>
      </c>
      <c r="F4147">
        <v>0</v>
      </c>
      <c r="G4147" t="s">
        <v>19</v>
      </c>
      <c r="H4147" t="s">
        <v>992</v>
      </c>
      <c r="I4147">
        <v>2.2000000000000002</v>
      </c>
      <c r="J4147" t="s">
        <v>1521</v>
      </c>
      <c r="K4147">
        <v>3456</v>
      </c>
      <c r="L4147">
        <v>0.34560000000000002</v>
      </c>
      <c r="M4147">
        <f>_xlfn.XLOOKUP(_xlfn.TEXTJOIN("|",0,D4147,G4147,H4147,I4147),[3]무기각인!$P$1340:$P$1705,[3]무기각인!$O$1340:$O$1705)</f>
        <v>0.34720000000000001</v>
      </c>
      <c r="N4147">
        <v>0.46079999999999999</v>
      </c>
    </row>
    <row r="4148" spans="1:14" x14ac:dyDescent="0.3">
      <c r="A4148" t="s">
        <v>1530</v>
      </c>
      <c r="B4148" t="s">
        <v>948</v>
      </c>
      <c r="C4148">
        <f>_xlfn.XLOOKUP(B4148,[2]itemList_221219!$B:$B,[2]itemList_221219!$A:$A)</f>
        <v>214000</v>
      </c>
      <c r="D4148">
        <v>40</v>
      </c>
      <c r="E4148">
        <v>54</v>
      </c>
      <c r="F4148">
        <v>0</v>
      </c>
      <c r="G4148" t="s">
        <v>19</v>
      </c>
      <c r="H4148" t="s">
        <v>992</v>
      </c>
      <c r="I4148">
        <v>2.2999999999999998</v>
      </c>
      <c r="J4148" t="s">
        <v>1522</v>
      </c>
      <c r="K4148">
        <v>3450</v>
      </c>
      <c r="L4148">
        <v>0.34499999999999997</v>
      </c>
      <c r="M4148">
        <f>_xlfn.XLOOKUP(_xlfn.TEXTJOIN("|",0,D4148,G4148,H4148,I4148),[3]무기각인!$P$1340:$P$1705,[3]무기각인!$O$1340:$O$1705)</f>
        <v>0.34720000000000001</v>
      </c>
      <c r="N4148">
        <v>0.63360000000000005</v>
      </c>
    </row>
    <row r="4149" spans="1:14" x14ac:dyDescent="0.3">
      <c r="A4149" t="s">
        <v>1530</v>
      </c>
      <c r="B4149" t="s">
        <v>948</v>
      </c>
      <c r="C4149">
        <f>_xlfn.XLOOKUP(B4149,[2]itemList_221219!$B:$B,[2]itemList_221219!$A:$A)</f>
        <v>214000</v>
      </c>
      <c r="D4149">
        <v>40</v>
      </c>
      <c r="E4149">
        <v>54</v>
      </c>
      <c r="F4149">
        <v>0</v>
      </c>
      <c r="G4149" t="s">
        <v>19</v>
      </c>
      <c r="H4149" t="s">
        <v>992</v>
      </c>
      <c r="I4149">
        <v>2.4</v>
      </c>
      <c r="J4149" t="s">
        <v>1523</v>
      </c>
      <c r="K4149">
        <v>3489</v>
      </c>
      <c r="L4149">
        <v>0.34889999999999999</v>
      </c>
      <c r="M4149">
        <f>_xlfn.XLOOKUP(_xlfn.TEXTJOIN("|",0,D4149,G4149,H4149,I4149),[3]무기각인!$P$1340:$P$1705,[3]무기각인!$O$1340:$O$1705)</f>
        <v>0.34720000000000001</v>
      </c>
      <c r="N4149">
        <v>0.48959999999999998</v>
      </c>
    </row>
    <row r="4150" spans="1:14" x14ac:dyDescent="0.3">
      <c r="A4150" t="s">
        <v>1530</v>
      </c>
      <c r="B4150" t="s">
        <v>948</v>
      </c>
      <c r="C4150">
        <f>_xlfn.XLOOKUP(B4150,[2]itemList_221219!$B:$B,[2]itemList_221219!$A:$A)</f>
        <v>214000</v>
      </c>
      <c r="D4150">
        <v>40</v>
      </c>
      <c r="E4150">
        <v>54</v>
      </c>
      <c r="F4150">
        <v>0</v>
      </c>
      <c r="G4150" t="s">
        <v>19</v>
      </c>
      <c r="H4150" t="s">
        <v>992</v>
      </c>
      <c r="I4150">
        <v>2.5</v>
      </c>
      <c r="J4150" t="s">
        <v>1524</v>
      </c>
      <c r="K4150">
        <v>3451</v>
      </c>
      <c r="L4150">
        <v>0.34510000000000002</v>
      </c>
      <c r="M4150">
        <f>_xlfn.XLOOKUP(_xlfn.TEXTJOIN("|",0,D4150,G4150,H4150,I4150),[3]무기각인!$P$1340:$P$1705,[3]무기각인!$O$1340:$O$1705)</f>
        <v>0.34720000000000001</v>
      </c>
      <c r="N4150">
        <v>0.6048</v>
      </c>
    </row>
    <row r="4151" spans="1:14" x14ac:dyDescent="0.3">
      <c r="A4151" t="s">
        <v>1530</v>
      </c>
      <c r="B4151" t="s">
        <v>948</v>
      </c>
      <c r="C4151">
        <f>_xlfn.XLOOKUP(B4151,[2]itemList_221219!$B:$B,[2]itemList_221219!$A:$A)</f>
        <v>214000</v>
      </c>
      <c r="D4151">
        <v>40</v>
      </c>
      <c r="E4151">
        <v>54</v>
      </c>
      <c r="F4151">
        <v>0</v>
      </c>
      <c r="G4151" t="s">
        <v>19</v>
      </c>
      <c r="H4151" t="s">
        <v>992</v>
      </c>
      <c r="I4151">
        <v>2.6</v>
      </c>
      <c r="J4151" t="s">
        <v>1525</v>
      </c>
      <c r="K4151">
        <v>3416</v>
      </c>
      <c r="L4151">
        <v>0.34160000000000001</v>
      </c>
      <c r="M4151">
        <f>_xlfn.XLOOKUP(_xlfn.TEXTJOIN("|",0,D4151,G4151,H4151,I4151),[3]무기각인!$P$1340:$P$1705,[3]무기각인!$O$1340:$O$1705)</f>
        <v>0.34720000000000001</v>
      </c>
      <c r="N4151">
        <v>1.6129</v>
      </c>
    </row>
    <row r="4152" spans="1:14" x14ac:dyDescent="0.3">
      <c r="A4152" t="s">
        <v>1530</v>
      </c>
      <c r="B4152" t="s">
        <v>948</v>
      </c>
      <c r="C4152">
        <f>_xlfn.XLOOKUP(B4152,[2]itemList_221219!$B:$B,[2]itemList_221219!$A:$A)</f>
        <v>214000</v>
      </c>
      <c r="D4152">
        <v>40</v>
      </c>
      <c r="E4152">
        <v>54</v>
      </c>
      <c r="F4152">
        <v>0</v>
      </c>
      <c r="G4152" t="s">
        <v>19</v>
      </c>
      <c r="H4152" t="s">
        <v>992</v>
      </c>
      <c r="I4152">
        <v>2.7</v>
      </c>
      <c r="J4152" t="s">
        <v>1526</v>
      </c>
      <c r="K4152">
        <v>3422</v>
      </c>
      <c r="L4152">
        <v>0.3422</v>
      </c>
      <c r="M4152">
        <f>_xlfn.XLOOKUP(_xlfn.TEXTJOIN("|",0,D4152,G4152,H4152,I4152),[3]무기각인!$P$1340:$P$1705,[3]무기각인!$O$1340:$O$1705)</f>
        <v>0.34720000000000001</v>
      </c>
      <c r="N4152">
        <v>1.4400999999999999</v>
      </c>
    </row>
    <row r="4153" spans="1:14" x14ac:dyDescent="0.3">
      <c r="A4153" t="s">
        <v>1530</v>
      </c>
      <c r="B4153" t="s">
        <v>948</v>
      </c>
      <c r="C4153">
        <f>_xlfn.XLOOKUP(B4153,[2]itemList_221219!$B:$B,[2]itemList_221219!$A:$A)</f>
        <v>214000</v>
      </c>
      <c r="D4153">
        <v>40</v>
      </c>
      <c r="E4153">
        <v>54</v>
      </c>
      <c r="F4153">
        <v>0</v>
      </c>
      <c r="G4153" t="s">
        <v>19</v>
      </c>
      <c r="H4153" t="s">
        <v>992</v>
      </c>
      <c r="I4153">
        <v>2.8</v>
      </c>
      <c r="J4153" t="s">
        <v>1527</v>
      </c>
      <c r="K4153">
        <v>3496</v>
      </c>
      <c r="L4153">
        <v>0.34960000000000002</v>
      </c>
      <c r="M4153">
        <f>_xlfn.XLOOKUP(_xlfn.TEXTJOIN("|",0,D4153,G4153,H4153,I4153),[3]무기각인!$P$1340:$P$1705,[3]무기각인!$O$1340:$O$1705)</f>
        <v>0.34720000000000001</v>
      </c>
      <c r="N4153">
        <v>0.69120000000000004</v>
      </c>
    </row>
    <row r="4154" spans="1:14" x14ac:dyDescent="0.3">
      <c r="A4154" t="s">
        <v>1530</v>
      </c>
      <c r="B4154" t="s">
        <v>948</v>
      </c>
      <c r="C4154">
        <f>_xlfn.XLOOKUP(B4154,[2]itemList_221219!$B:$B,[2]itemList_221219!$A:$A)</f>
        <v>214000</v>
      </c>
      <c r="D4154">
        <v>40</v>
      </c>
      <c r="E4154">
        <v>54</v>
      </c>
      <c r="F4154">
        <v>0</v>
      </c>
      <c r="G4154" t="s">
        <v>19</v>
      </c>
      <c r="H4154" t="s">
        <v>992</v>
      </c>
      <c r="I4154">
        <v>2.9</v>
      </c>
      <c r="J4154" t="s">
        <v>1528</v>
      </c>
      <c r="K4154">
        <v>3366</v>
      </c>
      <c r="L4154">
        <v>0.33660000000000001</v>
      </c>
      <c r="M4154">
        <f>_xlfn.XLOOKUP(_xlfn.TEXTJOIN("|",0,D4154,G4154,H4154,I4154),[3]무기각인!$P$1340:$P$1705,[3]무기각인!$O$1340:$O$1705)</f>
        <v>0.34720000000000001</v>
      </c>
      <c r="N4154">
        <v>3.0529999999999999</v>
      </c>
    </row>
    <row r="4155" spans="1:14" x14ac:dyDescent="0.3">
      <c r="A4155" t="s">
        <v>1530</v>
      </c>
      <c r="B4155" t="s">
        <v>948</v>
      </c>
      <c r="C4155">
        <f>_xlfn.XLOOKUP(B4155,[2]itemList_221219!$B:$B,[2]itemList_221219!$A:$A)</f>
        <v>214000</v>
      </c>
      <c r="D4155">
        <v>40</v>
      </c>
      <c r="E4155">
        <v>54</v>
      </c>
      <c r="F4155">
        <v>0</v>
      </c>
      <c r="G4155" t="s">
        <v>19</v>
      </c>
      <c r="H4155" t="s">
        <v>992</v>
      </c>
      <c r="I4155">
        <v>3</v>
      </c>
      <c r="J4155" t="s">
        <v>1529</v>
      </c>
      <c r="K4155">
        <v>3488</v>
      </c>
      <c r="L4155">
        <v>0.3488</v>
      </c>
      <c r="M4155">
        <f>_xlfn.XLOOKUP(_xlfn.TEXTJOIN("|",0,D4155,G4155,H4155,I4155),[3]무기각인!$P$1340:$P$1705,[3]무기각인!$O$1340:$O$1705)</f>
        <v>0.34720000000000001</v>
      </c>
      <c r="N4155">
        <v>0.46079999999999999</v>
      </c>
    </row>
    <row r="4156" spans="1:14" x14ac:dyDescent="0.3">
      <c r="A4156" t="s">
        <v>1530</v>
      </c>
      <c r="B4156" t="s">
        <v>948</v>
      </c>
      <c r="C4156">
        <f>_xlfn.XLOOKUP(B4156,[2]itemList_221219!$B:$B,[2]itemList_221219!$A:$A)</f>
        <v>214000</v>
      </c>
      <c r="D4156">
        <v>40</v>
      </c>
      <c r="E4156">
        <v>54</v>
      </c>
      <c r="F4156">
        <v>0</v>
      </c>
      <c r="G4156" t="s">
        <v>19</v>
      </c>
      <c r="H4156" t="s">
        <v>992</v>
      </c>
      <c r="I4156">
        <v>3.1</v>
      </c>
      <c r="J4156" t="s">
        <v>1629</v>
      </c>
      <c r="K4156">
        <v>3479</v>
      </c>
      <c r="L4156">
        <v>0.34789999999999999</v>
      </c>
      <c r="M4156">
        <f>_xlfn.XLOOKUP(_xlfn.TEXTJOIN("|",0,D4156,G4156,H4156,I4156),[3]무기각인!$P$1340:$P$1705,[3]무기각인!$O$1340:$O$1705)</f>
        <v>0.34720000000000001</v>
      </c>
      <c r="N4156">
        <v>0.2016</v>
      </c>
    </row>
    <row r="4157" spans="1:14" x14ac:dyDescent="0.3">
      <c r="A4157" t="s">
        <v>1530</v>
      </c>
      <c r="B4157" t="s">
        <v>948</v>
      </c>
      <c r="C4157">
        <f>_xlfn.XLOOKUP(B4157,[2]itemList_221219!$B:$B,[2]itemList_221219!$A:$A)</f>
        <v>214000</v>
      </c>
      <c r="D4157">
        <v>40</v>
      </c>
      <c r="E4157">
        <v>54</v>
      </c>
      <c r="F4157">
        <v>0</v>
      </c>
      <c r="G4157" t="s">
        <v>19</v>
      </c>
      <c r="H4157" t="s">
        <v>992</v>
      </c>
      <c r="I4157">
        <v>3.2</v>
      </c>
      <c r="J4157" t="s">
        <v>1630</v>
      </c>
      <c r="K4157">
        <v>3377</v>
      </c>
      <c r="L4157">
        <v>0.3377</v>
      </c>
      <c r="M4157">
        <f>_xlfn.XLOOKUP(_xlfn.TEXTJOIN("|",0,D4157,G4157,H4157,I4157),[3]무기각인!$P$1340:$P$1705,[3]무기각인!$O$1340:$O$1705)</f>
        <v>0.34720000000000001</v>
      </c>
      <c r="N4157">
        <v>2.7362000000000002</v>
      </c>
    </row>
    <row r="4158" spans="1:14" x14ac:dyDescent="0.3">
      <c r="A4158" t="s">
        <v>1530</v>
      </c>
      <c r="B4158" t="s">
        <v>948</v>
      </c>
      <c r="C4158">
        <f>_xlfn.XLOOKUP(B4158,[2]itemList_221219!$B:$B,[2]itemList_221219!$A:$A)</f>
        <v>214000</v>
      </c>
      <c r="D4158">
        <v>40</v>
      </c>
      <c r="E4158">
        <v>54</v>
      </c>
      <c r="F4158">
        <v>0</v>
      </c>
      <c r="G4158" t="s">
        <v>19</v>
      </c>
      <c r="H4158" t="s">
        <v>992</v>
      </c>
      <c r="I4158">
        <v>3.3</v>
      </c>
      <c r="J4158" t="s">
        <v>1631</v>
      </c>
      <c r="K4158">
        <v>3581</v>
      </c>
      <c r="L4158">
        <v>0.35809999999999997</v>
      </c>
      <c r="M4158">
        <f>_xlfn.XLOOKUP(_xlfn.TEXTJOIN("|",0,D4158,G4158,H4158,I4158),[3]무기각인!$P$1340:$P$1705,[3]무기각인!$O$1340:$O$1705)</f>
        <v>0.34720000000000001</v>
      </c>
      <c r="N4158">
        <v>3.1394000000000002</v>
      </c>
    </row>
    <row r="4159" spans="1:14" x14ac:dyDescent="0.3">
      <c r="A4159" t="s">
        <v>1530</v>
      </c>
      <c r="B4159" t="s">
        <v>948</v>
      </c>
      <c r="C4159">
        <f>_xlfn.XLOOKUP(B4159,[2]itemList_221219!$B:$B,[2]itemList_221219!$A:$A)</f>
        <v>214000</v>
      </c>
      <c r="D4159">
        <v>40</v>
      </c>
      <c r="E4159">
        <v>54</v>
      </c>
      <c r="F4159">
        <v>0</v>
      </c>
      <c r="G4159" t="s">
        <v>19</v>
      </c>
      <c r="H4159" t="s">
        <v>992</v>
      </c>
      <c r="I4159">
        <v>3.4</v>
      </c>
      <c r="J4159" t="s">
        <v>1632</v>
      </c>
      <c r="K4159">
        <v>3446</v>
      </c>
      <c r="L4159">
        <v>0.34460000000000002</v>
      </c>
      <c r="M4159">
        <f>_xlfn.XLOOKUP(_xlfn.TEXTJOIN("|",0,D4159,G4159,H4159,I4159),[3]무기각인!$P$1340:$P$1705,[3]무기각인!$O$1340:$O$1705)</f>
        <v>0.34720000000000001</v>
      </c>
      <c r="N4159">
        <v>0.74880000000000002</v>
      </c>
    </row>
    <row r="4160" spans="1:14" x14ac:dyDescent="0.3">
      <c r="A4160" t="s">
        <v>1530</v>
      </c>
      <c r="B4160" t="s">
        <v>948</v>
      </c>
      <c r="C4160">
        <f>_xlfn.XLOOKUP(B4160,[2]itemList_221219!$B:$B,[2]itemList_221219!$A:$A)</f>
        <v>214000</v>
      </c>
      <c r="D4160">
        <v>40</v>
      </c>
      <c r="E4160">
        <v>54</v>
      </c>
      <c r="F4160">
        <v>0</v>
      </c>
      <c r="G4160" t="s">
        <v>19</v>
      </c>
      <c r="H4160" t="s">
        <v>992</v>
      </c>
      <c r="I4160">
        <v>3.5</v>
      </c>
      <c r="J4160" t="s">
        <v>1633</v>
      </c>
      <c r="K4160">
        <v>3524</v>
      </c>
      <c r="L4160">
        <v>0.35239999999999999</v>
      </c>
      <c r="M4160">
        <f>_xlfn.XLOOKUP(_xlfn.TEXTJOIN("|",0,D4160,G4160,H4160,I4160),[3]무기각인!$P$1340:$P$1705,[3]무기각인!$O$1340:$O$1705)</f>
        <v>0.34720000000000001</v>
      </c>
      <c r="N4160">
        <v>1.4977</v>
      </c>
    </row>
    <row r="4161" spans="1:14" x14ac:dyDescent="0.3">
      <c r="A4161" t="s">
        <v>1530</v>
      </c>
      <c r="B4161" t="s">
        <v>948</v>
      </c>
      <c r="C4161">
        <f>_xlfn.XLOOKUP(B4161,[2]itemList_221219!$B:$B,[2]itemList_221219!$A:$A)</f>
        <v>214000</v>
      </c>
      <c r="D4161">
        <v>40</v>
      </c>
      <c r="E4161">
        <v>54</v>
      </c>
      <c r="F4161">
        <v>0</v>
      </c>
      <c r="G4161" t="s">
        <v>19</v>
      </c>
      <c r="H4161" t="s">
        <v>992</v>
      </c>
      <c r="I4161">
        <v>3.6</v>
      </c>
      <c r="J4161" t="s">
        <v>1634</v>
      </c>
      <c r="K4161">
        <v>3405</v>
      </c>
      <c r="L4161">
        <v>0.34050000000000002</v>
      </c>
      <c r="M4161">
        <f>_xlfn.XLOOKUP(_xlfn.TEXTJOIN("|",0,D4161,G4161,H4161,I4161),[3]무기각인!$P$1340:$P$1705,[3]무기각인!$O$1340:$O$1705)</f>
        <v>0.34720000000000001</v>
      </c>
      <c r="N4161">
        <v>1.9297</v>
      </c>
    </row>
    <row r="4162" spans="1:14" x14ac:dyDescent="0.3">
      <c r="A4162" t="s">
        <v>1530</v>
      </c>
      <c r="B4162" t="s">
        <v>948</v>
      </c>
      <c r="C4162">
        <f>_xlfn.XLOOKUP(B4162,[2]itemList_221219!$B:$B,[2]itemList_221219!$A:$A)</f>
        <v>214000</v>
      </c>
      <c r="D4162">
        <v>40</v>
      </c>
      <c r="E4162">
        <v>54</v>
      </c>
      <c r="F4162">
        <v>0</v>
      </c>
      <c r="G4162" t="s">
        <v>19</v>
      </c>
      <c r="H4162" t="s">
        <v>992</v>
      </c>
      <c r="I4162">
        <v>3.7</v>
      </c>
      <c r="J4162" t="s">
        <v>1635</v>
      </c>
      <c r="K4162">
        <v>3595</v>
      </c>
      <c r="L4162">
        <v>0.35949999999999999</v>
      </c>
      <c r="M4162">
        <f>_xlfn.XLOOKUP(_xlfn.TEXTJOIN("|",0,D4162,G4162,H4162,I4162),[3]무기각인!$P$1340:$P$1705,[3]무기각인!$O$1340:$O$1705)</f>
        <v>0.34720000000000001</v>
      </c>
      <c r="N4162">
        <v>3.5426000000000002</v>
      </c>
    </row>
    <row r="4163" spans="1:14" x14ac:dyDescent="0.3">
      <c r="A4163" t="s">
        <v>1530</v>
      </c>
      <c r="B4163" t="s">
        <v>948</v>
      </c>
      <c r="C4163">
        <f>_xlfn.XLOOKUP(B4163,[2]itemList_221219!$B:$B,[2]itemList_221219!$A:$A)</f>
        <v>214000</v>
      </c>
      <c r="D4163">
        <v>40</v>
      </c>
      <c r="E4163">
        <v>54</v>
      </c>
      <c r="F4163">
        <v>0</v>
      </c>
      <c r="G4163" t="s">
        <v>19</v>
      </c>
      <c r="H4163" t="s">
        <v>992</v>
      </c>
      <c r="I4163">
        <v>3.8</v>
      </c>
      <c r="J4163" t="s">
        <v>1636</v>
      </c>
      <c r="K4163">
        <v>3464</v>
      </c>
      <c r="L4163">
        <v>0.34639999999999999</v>
      </c>
      <c r="M4163">
        <f>_xlfn.XLOOKUP(_xlfn.TEXTJOIN("|",0,D4163,G4163,H4163,I4163),[3]무기각인!$P$1340:$P$1705,[3]무기각인!$O$1340:$O$1705)</f>
        <v>0.34720000000000001</v>
      </c>
      <c r="N4163">
        <v>0.23039999999999999</v>
      </c>
    </row>
    <row r="4164" spans="1:14" x14ac:dyDescent="0.3">
      <c r="A4164" t="s">
        <v>1530</v>
      </c>
      <c r="B4164" t="s">
        <v>948</v>
      </c>
      <c r="C4164">
        <f>_xlfn.XLOOKUP(B4164,[2]itemList_221219!$B:$B,[2]itemList_221219!$A:$A)</f>
        <v>214000</v>
      </c>
      <c r="D4164">
        <v>40</v>
      </c>
      <c r="E4164">
        <v>54</v>
      </c>
      <c r="F4164">
        <v>0</v>
      </c>
      <c r="G4164" t="s">
        <v>19</v>
      </c>
      <c r="H4164" t="s">
        <v>992</v>
      </c>
      <c r="I4164">
        <v>3.9</v>
      </c>
      <c r="J4164" t="s">
        <v>1637</v>
      </c>
      <c r="K4164">
        <v>3503</v>
      </c>
      <c r="L4164">
        <v>0.3503</v>
      </c>
      <c r="M4164">
        <f>_xlfn.XLOOKUP(_xlfn.TEXTJOIN("|",0,D4164,G4164,H4164,I4164),[3]무기각인!$P$1340:$P$1705,[3]무기각인!$O$1340:$O$1705)</f>
        <v>0.34720000000000001</v>
      </c>
      <c r="N4164">
        <v>0.89290000000000003</v>
      </c>
    </row>
    <row r="4165" spans="1:14" x14ac:dyDescent="0.3">
      <c r="A4165" t="s">
        <v>1530</v>
      </c>
      <c r="B4165" t="s">
        <v>948</v>
      </c>
      <c r="C4165">
        <f>_xlfn.XLOOKUP(B4165,[2]itemList_221219!$B:$B,[2]itemList_221219!$A:$A)</f>
        <v>214000</v>
      </c>
      <c r="D4165">
        <v>40</v>
      </c>
      <c r="E4165">
        <v>54</v>
      </c>
      <c r="F4165">
        <v>0</v>
      </c>
      <c r="G4165" t="s">
        <v>19</v>
      </c>
      <c r="H4165" t="s">
        <v>992</v>
      </c>
      <c r="I4165">
        <v>4</v>
      </c>
      <c r="J4165" t="s">
        <v>1638</v>
      </c>
      <c r="K4165">
        <v>3427</v>
      </c>
      <c r="L4165">
        <v>0.3427</v>
      </c>
      <c r="M4165">
        <f>_xlfn.XLOOKUP(_xlfn.TEXTJOIN("|",0,D4165,G4165,H4165,I4165),[3]무기각인!$P$1340:$P$1705,[3]무기각인!$O$1340:$O$1705)</f>
        <v>0.34720000000000001</v>
      </c>
      <c r="N4165">
        <v>1.2961</v>
      </c>
    </row>
    <row r="4166" spans="1:14" x14ac:dyDescent="0.3">
      <c r="A4166" t="s">
        <v>1214</v>
      </c>
      <c r="B4166" t="s">
        <v>956</v>
      </c>
      <c r="C4166">
        <f>_xlfn.XLOOKUP(B4166,[2]itemList_221219!$B:$B,[2]itemList_221219!$A:$A)</f>
        <v>215000</v>
      </c>
      <c r="D4166">
        <v>10</v>
      </c>
      <c r="E4166">
        <v>2</v>
      </c>
      <c r="F4166">
        <v>0</v>
      </c>
      <c r="G4166" t="s">
        <v>19</v>
      </c>
      <c r="H4166" t="s">
        <v>994</v>
      </c>
      <c r="I4166">
        <v>1</v>
      </c>
      <c r="J4166" t="s">
        <v>1654</v>
      </c>
      <c r="K4166">
        <v>2480</v>
      </c>
      <c r="L4166">
        <v>0.248</v>
      </c>
      <c r="M4166">
        <f>_xlfn.XLOOKUP(_xlfn.TEXTJOIN("|",0,D4166,G4166,H4166,I4166),[3]무기각인!$I$1705:$I$2350,[3]무기각인!$H$1705:$H$2350)</f>
        <v>0.25</v>
      </c>
      <c r="N4166">
        <v>0.8</v>
      </c>
    </row>
    <row r="4167" spans="1:14" x14ac:dyDescent="0.3">
      <c r="A4167" t="s">
        <v>1214</v>
      </c>
      <c r="B4167" t="s">
        <v>956</v>
      </c>
      <c r="C4167">
        <f>_xlfn.XLOOKUP(B4167,[2]itemList_221219!$B:$B,[2]itemList_221219!$A:$A)</f>
        <v>215000</v>
      </c>
      <c r="D4167">
        <v>10</v>
      </c>
      <c r="E4167">
        <v>2</v>
      </c>
      <c r="F4167">
        <v>0</v>
      </c>
      <c r="G4167" t="s">
        <v>19</v>
      </c>
      <c r="H4167" t="s">
        <v>994</v>
      </c>
      <c r="I4167">
        <v>2</v>
      </c>
      <c r="J4167" t="s">
        <v>1655</v>
      </c>
      <c r="K4167">
        <v>2452</v>
      </c>
      <c r="L4167">
        <v>0.2452</v>
      </c>
      <c r="M4167">
        <f>_xlfn.XLOOKUP(_xlfn.TEXTJOIN("|",0,D4167,G4167,H4167,I4167),[3]무기각인!$I$1705:$I$2350,[3]무기각인!$H$1705:$H$2350)</f>
        <v>0.25</v>
      </c>
      <c r="N4167">
        <v>1.92</v>
      </c>
    </row>
    <row r="4168" spans="1:14" x14ac:dyDescent="0.3">
      <c r="A4168" t="s">
        <v>1214</v>
      </c>
      <c r="B4168" t="s">
        <v>956</v>
      </c>
      <c r="C4168">
        <f>_xlfn.XLOOKUP(B4168,[2]itemList_221219!$B:$B,[2]itemList_221219!$A:$A)</f>
        <v>215000</v>
      </c>
      <c r="D4168">
        <v>10</v>
      </c>
      <c r="E4168">
        <v>2</v>
      </c>
      <c r="F4168">
        <v>0</v>
      </c>
      <c r="G4168" t="s">
        <v>19</v>
      </c>
      <c r="H4168" t="s">
        <v>994</v>
      </c>
      <c r="I4168">
        <v>3</v>
      </c>
      <c r="J4168" t="s">
        <v>1656</v>
      </c>
      <c r="K4168">
        <v>2486</v>
      </c>
      <c r="L4168">
        <v>0.24859999999999999</v>
      </c>
      <c r="M4168">
        <f>_xlfn.XLOOKUP(_xlfn.TEXTJOIN("|",0,D4168,G4168,H4168,I4168),[3]무기각인!$I$1705:$I$2350,[3]무기각인!$H$1705:$H$2350)</f>
        <v>0.25</v>
      </c>
      <c r="N4168">
        <v>0.56000000000000005</v>
      </c>
    </row>
    <row r="4169" spans="1:14" x14ac:dyDescent="0.3">
      <c r="A4169" t="s">
        <v>1214</v>
      </c>
      <c r="B4169" t="s">
        <v>956</v>
      </c>
      <c r="C4169">
        <f>_xlfn.XLOOKUP(B4169,[2]itemList_221219!$B:$B,[2]itemList_221219!$A:$A)</f>
        <v>215000</v>
      </c>
      <c r="D4169">
        <v>10</v>
      </c>
      <c r="E4169">
        <v>2</v>
      </c>
      <c r="F4169">
        <v>0</v>
      </c>
      <c r="G4169" t="s">
        <v>19</v>
      </c>
      <c r="H4169" t="s">
        <v>994</v>
      </c>
      <c r="I4169">
        <v>4</v>
      </c>
      <c r="J4169" t="s">
        <v>1657</v>
      </c>
      <c r="K4169">
        <v>2508</v>
      </c>
      <c r="L4169">
        <v>0.25080000000000002</v>
      </c>
      <c r="M4169">
        <f>_xlfn.XLOOKUP(_xlfn.TEXTJOIN("|",0,D4169,G4169,H4169,I4169),[3]무기각인!$I$1705:$I$2350,[3]무기각인!$H$1705:$H$2350)</f>
        <v>0.25</v>
      </c>
      <c r="N4169">
        <v>0.32</v>
      </c>
    </row>
    <row r="4170" spans="1:14" x14ac:dyDescent="0.3">
      <c r="A4170" t="s">
        <v>1214</v>
      </c>
      <c r="B4170" t="s">
        <v>956</v>
      </c>
      <c r="C4170">
        <f>_xlfn.XLOOKUP(B4170,[2]itemList_221219!$B:$B,[2]itemList_221219!$A:$A)</f>
        <v>215000</v>
      </c>
      <c r="D4170">
        <v>10</v>
      </c>
      <c r="E4170">
        <v>2</v>
      </c>
      <c r="F4170">
        <v>2</v>
      </c>
      <c r="G4170" t="s">
        <v>964</v>
      </c>
      <c r="H4170" t="s">
        <v>994</v>
      </c>
      <c r="I4170">
        <v>1</v>
      </c>
      <c r="J4170" t="s">
        <v>1658</v>
      </c>
      <c r="K4170">
        <v>9861</v>
      </c>
      <c r="L4170">
        <v>0.98609999999999998</v>
      </c>
      <c r="M4170">
        <f>_xlfn.XLOOKUP(_xlfn.TEXTJOIN("|",0,D4170,G4170,H4170,I4170),[3]무기각인!$I$1705:$I$2350,[3]무기각인!$H$1705:$H$2350)</f>
        <v>1</v>
      </c>
      <c r="N4170">
        <v>1.39</v>
      </c>
    </row>
    <row r="4171" spans="1:14" x14ac:dyDescent="0.3">
      <c r="A4171" t="s">
        <v>1214</v>
      </c>
      <c r="B4171" t="s">
        <v>956</v>
      </c>
      <c r="C4171">
        <f>_xlfn.XLOOKUP(B4171,[2]itemList_221219!$B:$B,[2]itemList_221219!$A:$A)</f>
        <v>215000</v>
      </c>
      <c r="D4171">
        <v>10</v>
      </c>
      <c r="E4171">
        <v>2</v>
      </c>
      <c r="F4171">
        <v>2</v>
      </c>
      <c r="G4171" t="s">
        <v>964</v>
      </c>
      <c r="H4171" t="s">
        <v>994</v>
      </c>
      <c r="I4171">
        <v>2</v>
      </c>
      <c r="J4171" t="s">
        <v>1659</v>
      </c>
      <c r="K4171">
        <v>10026</v>
      </c>
      <c r="L4171">
        <v>1.0025999999999999</v>
      </c>
      <c r="M4171">
        <f>_xlfn.XLOOKUP(_xlfn.TEXTJOIN("|",0,D4171,G4171,H4171,I4171),[3]무기각인!$I$1705:$I$2350,[3]무기각인!$H$1705:$H$2350)</f>
        <v>1</v>
      </c>
      <c r="N4171">
        <v>0.26</v>
      </c>
    </row>
    <row r="4172" spans="1:14" x14ac:dyDescent="0.3">
      <c r="A4172" t="s">
        <v>1214</v>
      </c>
      <c r="B4172" t="s">
        <v>956</v>
      </c>
      <c r="C4172">
        <f>_xlfn.XLOOKUP(B4172,[2]itemList_221219!$B:$B,[2]itemList_221219!$A:$A)</f>
        <v>215000</v>
      </c>
      <c r="D4172">
        <v>10</v>
      </c>
      <c r="E4172">
        <v>2</v>
      </c>
      <c r="F4172">
        <v>2</v>
      </c>
      <c r="G4172" t="s">
        <v>964</v>
      </c>
      <c r="H4172" t="s">
        <v>994</v>
      </c>
      <c r="I4172">
        <v>3</v>
      </c>
      <c r="J4172" t="s">
        <v>1660</v>
      </c>
      <c r="K4172">
        <v>10089</v>
      </c>
      <c r="L4172">
        <v>1.0088999999999999</v>
      </c>
      <c r="M4172">
        <f>_xlfn.XLOOKUP(_xlfn.TEXTJOIN("|",0,D4172,G4172,H4172,I4172),[3]무기각인!$I$1705:$I$2350,[3]무기각인!$H$1705:$H$2350)</f>
        <v>1</v>
      </c>
      <c r="N4172">
        <v>0.89</v>
      </c>
    </row>
    <row r="4173" spans="1:14" x14ac:dyDescent="0.3">
      <c r="A4173" t="s">
        <v>1214</v>
      </c>
      <c r="B4173" t="s">
        <v>956</v>
      </c>
      <c r="C4173">
        <f>_xlfn.XLOOKUP(B4173,[2]itemList_221219!$B:$B,[2]itemList_221219!$A:$A)</f>
        <v>215000</v>
      </c>
      <c r="D4173">
        <v>10</v>
      </c>
      <c r="E4173">
        <v>2</v>
      </c>
      <c r="F4173">
        <v>2</v>
      </c>
      <c r="G4173" t="s">
        <v>964</v>
      </c>
      <c r="H4173" t="s">
        <v>994</v>
      </c>
      <c r="I4173">
        <v>4</v>
      </c>
      <c r="J4173" t="s">
        <v>1661</v>
      </c>
      <c r="K4173">
        <v>9952</v>
      </c>
      <c r="L4173">
        <v>0.99519999999999997</v>
      </c>
      <c r="M4173">
        <f>_xlfn.XLOOKUP(_xlfn.TEXTJOIN("|",0,D4173,G4173,H4173,I4173),[3]무기각인!$I$1705:$I$2350,[3]무기각인!$H$1705:$H$2350)</f>
        <v>1</v>
      </c>
      <c r="N4173">
        <v>0.48</v>
      </c>
    </row>
    <row r="4174" spans="1:14" x14ac:dyDescent="0.3">
      <c r="A4174" t="s">
        <v>1214</v>
      </c>
      <c r="B4174" t="s">
        <v>956</v>
      </c>
      <c r="C4174">
        <f>_xlfn.XLOOKUP(B4174,[2]itemList_221219!$B:$B,[2]itemList_221219!$A:$A)</f>
        <v>215000</v>
      </c>
      <c r="D4174">
        <v>10</v>
      </c>
      <c r="E4174">
        <v>2</v>
      </c>
      <c r="F4174">
        <v>3</v>
      </c>
      <c r="G4174" t="s">
        <v>965</v>
      </c>
      <c r="H4174" t="s">
        <v>994</v>
      </c>
      <c r="I4174">
        <v>1</v>
      </c>
      <c r="J4174" t="s">
        <v>1662</v>
      </c>
      <c r="K4174">
        <v>10169</v>
      </c>
      <c r="L4174">
        <v>1.0168999999999999</v>
      </c>
      <c r="M4174">
        <f>_xlfn.XLOOKUP(_xlfn.TEXTJOIN("|",0,D4174,G4174,H4174,I4174),[3]무기각인!$I$1705:$I$2350,[3]무기각인!$H$1705:$H$2350)</f>
        <v>1</v>
      </c>
      <c r="N4174">
        <v>1.69</v>
      </c>
    </row>
    <row r="4175" spans="1:14" x14ac:dyDescent="0.3">
      <c r="A4175" t="s">
        <v>1214</v>
      </c>
      <c r="B4175" t="s">
        <v>956</v>
      </c>
      <c r="C4175">
        <f>_xlfn.XLOOKUP(B4175,[2]itemList_221219!$B:$B,[2]itemList_221219!$A:$A)</f>
        <v>215000</v>
      </c>
      <c r="D4175">
        <v>10</v>
      </c>
      <c r="E4175">
        <v>2</v>
      </c>
      <c r="F4175">
        <v>3</v>
      </c>
      <c r="G4175" t="s">
        <v>965</v>
      </c>
      <c r="H4175" t="s">
        <v>994</v>
      </c>
      <c r="I4175">
        <v>2</v>
      </c>
      <c r="J4175" t="s">
        <v>1663</v>
      </c>
      <c r="K4175">
        <v>10002</v>
      </c>
      <c r="L4175">
        <v>1.0002</v>
      </c>
      <c r="M4175">
        <f>_xlfn.XLOOKUP(_xlfn.TEXTJOIN("|",0,D4175,G4175,H4175,I4175),[3]무기각인!$I$1705:$I$2350,[3]무기각인!$H$1705:$H$2350)</f>
        <v>1</v>
      </c>
      <c r="N4175">
        <v>0.02</v>
      </c>
    </row>
    <row r="4176" spans="1:14" x14ac:dyDescent="0.3">
      <c r="A4176" t="s">
        <v>1214</v>
      </c>
      <c r="B4176" t="s">
        <v>956</v>
      </c>
      <c r="C4176">
        <f>_xlfn.XLOOKUP(B4176,[2]itemList_221219!$B:$B,[2]itemList_221219!$A:$A)</f>
        <v>215000</v>
      </c>
      <c r="D4176">
        <v>10</v>
      </c>
      <c r="E4176">
        <v>2</v>
      </c>
      <c r="F4176">
        <v>3</v>
      </c>
      <c r="G4176" t="s">
        <v>965</v>
      </c>
      <c r="H4176" t="s">
        <v>994</v>
      </c>
      <c r="I4176">
        <v>3</v>
      </c>
      <c r="J4176" t="s">
        <v>1664</v>
      </c>
      <c r="K4176">
        <v>9913</v>
      </c>
      <c r="L4176">
        <v>0.99129999999999996</v>
      </c>
      <c r="M4176">
        <f>_xlfn.XLOOKUP(_xlfn.TEXTJOIN("|",0,D4176,G4176,H4176,I4176),[3]무기각인!$I$1705:$I$2350,[3]무기각인!$H$1705:$H$2350)</f>
        <v>1</v>
      </c>
      <c r="N4176">
        <v>0.87</v>
      </c>
    </row>
    <row r="4177" spans="1:14" x14ac:dyDescent="0.3">
      <c r="A4177" t="s">
        <v>1214</v>
      </c>
      <c r="B4177" t="s">
        <v>956</v>
      </c>
      <c r="C4177">
        <f>_xlfn.XLOOKUP(B4177,[2]itemList_221219!$B:$B,[2]itemList_221219!$A:$A)</f>
        <v>215000</v>
      </c>
      <c r="D4177">
        <v>10</v>
      </c>
      <c r="E4177">
        <v>2</v>
      </c>
      <c r="F4177">
        <v>3</v>
      </c>
      <c r="G4177" t="s">
        <v>965</v>
      </c>
      <c r="H4177" t="s">
        <v>994</v>
      </c>
      <c r="I4177">
        <v>4</v>
      </c>
      <c r="J4177" t="s">
        <v>1665</v>
      </c>
      <c r="K4177">
        <v>9896</v>
      </c>
      <c r="L4177">
        <v>0.98960000000000004</v>
      </c>
      <c r="M4177">
        <f>_xlfn.XLOOKUP(_xlfn.TEXTJOIN("|",0,D4177,G4177,H4177,I4177),[3]무기각인!$I$1705:$I$2350,[3]무기각인!$H$1705:$H$2350)</f>
        <v>1</v>
      </c>
      <c r="N4177">
        <v>1.04</v>
      </c>
    </row>
    <row r="4178" spans="1:14" x14ac:dyDescent="0.3">
      <c r="A4178" t="s">
        <v>1214</v>
      </c>
      <c r="B4178" t="s">
        <v>956</v>
      </c>
      <c r="C4178">
        <f>_xlfn.XLOOKUP(B4178,[2]itemList_221219!$B:$B,[2]itemList_221219!$A:$A)</f>
        <v>215000</v>
      </c>
      <c r="D4178">
        <v>10</v>
      </c>
      <c r="E4178">
        <v>2</v>
      </c>
      <c r="F4178">
        <v>4</v>
      </c>
      <c r="G4178" t="s">
        <v>47</v>
      </c>
      <c r="H4178" t="s">
        <v>994</v>
      </c>
      <c r="I4178">
        <v>1</v>
      </c>
      <c r="J4178" t="s">
        <v>1666</v>
      </c>
      <c r="K4178">
        <v>10017</v>
      </c>
      <c r="L4178">
        <v>1.0017</v>
      </c>
      <c r="M4178">
        <f>_xlfn.XLOOKUP(_xlfn.TEXTJOIN("|",0,D4178,G4178,H4178,I4178),[3]무기각인!$I$1705:$I$2350,[3]무기각인!$H$1705:$H$2350)</f>
        <v>1</v>
      </c>
      <c r="N4178">
        <v>0.17</v>
      </c>
    </row>
    <row r="4179" spans="1:14" x14ac:dyDescent="0.3">
      <c r="A4179" t="s">
        <v>1214</v>
      </c>
      <c r="B4179" t="s">
        <v>956</v>
      </c>
      <c r="C4179">
        <f>_xlfn.XLOOKUP(B4179,[2]itemList_221219!$B:$B,[2]itemList_221219!$A:$A)</f>
        <v>215000</v>
      </c>
      <c r="D4179">
        <v>10</v>
      </c>
      <c r="E4179">
        <v>2</v>
      </c>
      <c r="F4179">
        <v>4</v>
      </c>
      <c r="G4179" t="s">
        <v>47</v>
      </c>
      <c r="H4179" t="s">
        <v>994</v>
      </c>
      <c r="I4179">
        <v>2</v>
      </c>
      <c r="J4179" t="s">
        <v>1667</v>
      </c>
      <c r="K4179">
        <v>10171</v>
      </c>
      <c r="L4179">
        <v>1.0170999999999999</v>
      </c>
      <c r="M4179">
        <f>_xlfn.XLOOKUP(_xlfn.TEXTJOIN("|",0,D4179,G4179,H4179,I4179),[3]무기각인!$I$1705:$I$2350,[3]무기각인!$H$1705:$H$2350)</f>
        <v>1</v>
      </c>
      <c r="N4179">
        <v>1.71</v>
      </c>
    </row>
    <row r="4180" spans="1:14" x14ac:dyDescent="0.3">
      <c r="A4180" t="s">
        <v>1214</v>
      </c>
      <c r="B4180" t="s">
        <v>956</v>
      </c>
      <c r="C4180">
        <f>_xlfn.XLOOKUP(B4180,[2]itemList_221219!$B:$B,[2]itemList_221219!$A:$A)</f>
        <v>215000</v>
      </c>
      <c r="D4180">
        <v>10</v>
      </c>
      <c r="E4180">
        <v>2</v>
      </c>
      <c r="F4180">
        <v>4</v>
      </c>
      <c r="G4180" t="s">
        <v>47</v>
      </c>
      <c r="H4180" t="s">
        <v>994</v>
      </c>
      <c r="I4180">
        <v>3</v>
      </c>
      <c r="J4180" t="s">
        <v>1668</v>
      </c>
      <c r="K4180">
        <v>10120</v>
      </c>
      <c r="L4180">
        <v>1.012</v>
      </c>
      <c r="M4180">
        <f>_xlfn.XLOOKUP(_xlfn.TEXTJOIN("|",0,D4180,G4180,H4180,I4180),[3]무기각인!$I$1705:$I$2350,[3]무기각인!$H$1705:$H$2350)</f>
        <v>1</v>
      </c>
      <c r="N4180">
        <v>1.2</v>
      </c>
    </row>
    <row r="4181" spans="1:14" x14ac:dyDescent="0.3">
      <c r="A4181" t="s">
        <v>1214</v>
      </c>
      <c r="B4181" t="s">
        <v>956</v>
      </c>
      <c r="C4181">
        <f>_xlfn.XLOOKUP(B4181,[2]itemList_221219!$B:$B,[2]itemList_221219!$A:$A)</f>
        <v>215000</v>
      </c>
      <c r="D4181">
        <v>10</v>
      </c>
      <c r="E4181">
        <v>2</v>
      </c>
      <c r="F4181">
        <v>4</v>
      </c>
      <c r="G4181" t="s">
        <v>47</v>
      </c>
      <c r="H4181" t="s">
        <v>994</v>
      </c>
      <c r="I4181">
        <v>4</v>
      </c>
      <c r="J4181" t="s">
        <v>1669</v>
      </c>
      <c r="K4181">
        <v>9900</v>
      </c>
      <c r="L4181">
        <v>0.99</v>
      </c>
      <c r="M4181">
        <f>_xlfn.XLOOKUP(_xlfn.TEXTJOIN("|",0,D4181,G4181,H4181,I4181),[3]무기각인!$I$1705:$I$2350,[3]무기각인!$H$1705:$H$2350)</f>
        <v>1</v>
      </c>
      <c r="N4181">
        <v>1</v>
      </c>
    </row>
    <row r="4182" spans="1:14" x14ac:dyDescent="0.3">
      <c r="A4182" t="s">
        <v>1214</v>
      </c>
      <c r="B4182" t="s">
        <v>956</v>
      </c>
      <c r="C4182">
        <f>_xlfn.XLOOKUP(B4182,[2]itemList_221219!$B:$B,[2]itemList_221219!$A:$A)</f>
        <v>215000</v>
      </c>
      <c r="D4182">
        <v>10</v>
      </c>
      <c r="E4182">
        <v>2</v>
      </c>
      <c r="F4182">
        <v>5</v>
      </c>
      <c r="G4182" t="s">
        <v>966</v>
      </c>
      <c r="H4182" t="s">
        <v>994</v>
      </c>
      <c r="I4182">
        <v>1</v>
      </c>
      <c r="J4182" t="s">
        <v>1670</v>
      </c>
      <c r="K4182">
        <v>9917</v>
      </c>
      <c r="L4182">
        <v>0.99170000000000003</v>
      </c>
      <c r="M4182">
        <f>_xlfn.XLOOKUP(_xlfn.TEXTJOIN("|",0,D4182,G4182,H4182,I4182),[3]무기각인!$I$1705:$I$2350,[3]무기각인!$H$1705:$H$2350)</f>
        <v>1</v>
      </c>
      <c r="N4182">
        <v>0.83</v>
      </c>
    </row>
    <row r="4183" spans="1:14" x14ac:dyDescent="0.3">
      <c r="A4183" t="s">
        <v>1214</v>
      </c>
      <c r="B4183" t="s">
        <v>956</v>
      </c>
      <c r="C4183">
        <f>_xlfn.XLOOKUP(B4183,[2]itemList_221219!$B:$B,[2]itemList_221219!$A:$A)</f>
        <v>215000</v>
      </c>
      <c r="D4183">
        <v>10</v>
      </c>
      <c r="E4183">
        <v>2</v>
      </c>
      <c r="F4183">
        <v>5</v>
      </c>
      <c r="G4183" t="s">
        <v>966</v>
      </c>
      <c r="H4183" t="s">
        <v>994</v>
      </c>
      <c r="I4183">
        <v>2</v>
      </c>
      <c r="J4183" t="s">
        <v>1671</v>
      </c>
      <c r="K4183">
        <v>9968</v>
      </c>
      <c r="L4183">
        <v>0.99680000000000002</v>
      </c>
      <c r="M4183">
        <f>_xlfn.XLOOKUP(_xlfn.TEXTJOIN("|",0,D4183,G4183,H4183,I4183),[3]무기각인!$I$1705:$I$2350,[3]무기각인!$H$1705:$H$2350)</f>
        <v>1</v>
      </c>
      <c r="N4183">
        <v>0.32</v>
      </c>
    </row>
    <row r="4184" spans="1:14" x14ac:dyDescent="0.3">
      <c r="A4184" t="s">
        <v>1214</v>
      </c>
      <c r="B4184" t="s">
        <v>956</v>
      </c>
      <c r="C4184">
        <f>_xlfn.XLOOKUP(B4184,[2]itemList_221219!$B:$B,[2]itemList_221219!$A:$A)</f>
        <v>215000</v>
      </c>
      <c r="D4184">
        <v>10</v>
      </c>
      <c r="E4184">
        <v>2</v>
      </c>
      <c r="F4184">
        <v>5</v>
      </c>
      <c r="G4184" t="s">
        <v>966</v>
      </c>
      <c r="H4184" t="s">
        <v>994</v>
      </c>
      <c r="I4184">
        <v>3</v>
      </c>
      <c r="J4184" t="s">
        <v>1672</v>
      </c>
      <c r="K4184">
        <v>9932</v>
      </c>
      <c r="L4184">
        <v>0.99319999999999997</v>
      </c>
      <c r="M4184">
        <f>_xlfn.XLOOKUP(_xlfn.TEXTJOIN("|",0,D4184,G4184,H4184,I4184),[3]무기각인!$I$1705:$I$2350,[3]무기각인!$H$1705:$H$2350)</f>
        <v>1</v>
      </c>
      <c r="N4184">
        <v>0.68</v>
      </c>
    </row>
    <row r="4185" spans="1:14" x14ac:dyDescent="0.3">
      <c r="A4185" t="s">
        <v>1214</v>
      </c>
      <c r="B4185" t="s">
        <v>956</v>
      </c>
      <c r="C4185">
        <f>_xlfn.XLOOKUP(B4185,[2]itemList_221219!$B:$B,[2]itemList_221219!$A:$A)</f>
        <v>215000</v>
      </c>
      <c r="D4185">
        <v>10</v>
      </c>
      <c r="E4185">
        <v>2</v>
      </c>
      <c r="F4185">
        <v>5</v>
      </c>
      <c r="G4185" t="s">
        <v>966</v>
      </c>
      <c r="H4185" t="s">
        <v>994</v>
      </c>
      <c r="I4185">
        <v>4</v>
      </c>
      <c r="J4185" t="s">
        <v>1673</v>
      </c>
      <c r="K4185">
        <v>10095</v>
      </c>
      <c r="L4185">
        <v>1.0095000000000001</v>
      </c>
      <c r="M4185">
        <f>_xlfn.XLOOKUP(_xlfn.TEXTJOIN("|",0,D4185,G4185,H4185,I4185),[3]무기각인!$I$1705:$I$2350,[3]무기각인!$H$1705:$H$2350)</f>
        <v>1</v>
      </c>
      <c r="N4185">
        <v>0.95</v>
      </c>
    </row>
    <row r="4186" spans="1:14" x14ac:dyDescent="0.3">
      <c r="A4186" t="s">
        <v>1214</v>
      </c>
      <c r="B4186" t="s">
        <v>956</v>
      </c>
      <c r="C4186">
        <f>_xlfn.XLOOKUP(B4186,[2]itemList_221219!$B:$B,[2]itemList_221219!$A:$A)</f>
        <v>215000</v>
      </c>
      <c r="D4186">
        <v>10</v>
      </c>
      <c r="E4186">
        <v>5</v>
      </c>
      <c r="F4186">
        <v>0</v>
      </c>
      <c r="G4186" t="s">
        <v>19</v>
      </c>
      <c r="H4186" t="s">
        <v>995</v>
      </c>
      <c r="I4186">
        <v>1</v>
      </c>
      <c r="J4186" t="s">
        <v>1674</v>
      </c>
      <c r="K4186">
        <v>9984</v>
      </c>
      <c r="L4186">
        <v>0.99839999999999995</v>
      </c>
      <c r="M4186">
        <f>_xlfn.XLOOKUP(_xlfn.TEXTJOIN("|",0,D4186,G4186,H4186,I4186),[3]무기각인!$I$1705:$I$2350,[3]무기각인!$H$1705:$H$2350)</f>
        <v>1</v>
      </c>
      <c r="N4186">
        <v>0.16</v>
      </c>
    </row>
    <row r="4187" spans="1:14" x14ac:dyDescent="0.3">
      <c r="A4187" t="s">
        <v>1214</v>
      </c>
      <c r="B4187" t="s">
        <v>956</v>
      </c>
      <c r="C4187">
        <f>_xlfn.XLOOKUP(B4187,[2]itemList_221219!$B:$B,[2]itemList_221219!$A:$A)</f>
        <v>215000</v>
      </c>
      <c r="D4187">
        <v>10</v>
      </c>
      <c r="E4187">
        <v>5</v>
      </c>
      <c r="F4187">
        <v>0</v>
      </c>
      <c r="G4187" t="s">
        <v>19</v>
      </c>
      <c r="H4187" t="s">
        <v>995</v>
      </c>
      <c r="I4187">
        <v>2</v>
      </c>
      <c r="J4187" t="s">
        <v>1675</v>
      </c>
      <c r="K4187">
        <v>9977</v>
      </c>
      <c r="L4187">
        <v>0.99770000000000003</v>
      </c>
      <c r="M4187">
        <f>_xlfn.XLOOKUP(_xlfn.TEXTJOIN("|",0,D4187,G4187,H4187,I4187),[3]무기각인!$I$1705:$I$2350,[3]무기각인!$H$1705:$H$2350)</f>
        <v>1</v>
      </c>
      <c r="N4187">
        <v>0.23</v>
      </c>
    </row>
    <row r="4188" spans="1:14" x14ac:dyDescent="0.3">
      <c r="A4188" t="s">
        <v>1214</v>
      </c>
      <c r="B4188" t="s">
        <v>956</v>
      </c>
      <c r="C4188">
        <f>_xlfn.XLOOKUP(B4188,[2]itemList_221219!$B:$B,[2]itemList_221219!$A:$A)</f>
        <v>215000</v>
      </c>
      <c r="D4188">
        <v>10</v>
      </c>
      <c r="E4188">
        <v>5</v>
      </c>
      <c r="F4188">
        <v>0</v>
      </c>
      <c r="G4188" t="s">
        <v>19</v>
      </c>
      <c r="H4188" t="s">
        <v>995</v>
      </c>
      <c r="I4188">
        <v>3</v>
      </c>
      <c r="J4188" t="s">
        <v>1676</v>
      </c>
      <c r="K4188">
        <v>10107</v>
      </c>
      <c r="L4188">
        <v>1.0106999999999999</v>
      </c>
      <c r="M4188">
        <f>_xlfn.XLOOKUP(_xlfn.TEXTJOIN("|",0,D4188,G4188,H4188,I4188),[3]무기각인!$I$1705:$I$2350,[3]무기각인!$H$1705:$H$2350)</f>
        <v>1</v>
      </c>
      <c r="N4188">
        <v>1.07</v>
      </c>
    </row>
    <row r="4189" spans="1:14" x14ac:dyDescent="0.3">
      <c r="A4189" t="s">
        <v>1214</v>
      </c>
      <c r="B4189" t="s">
        <v>956</v>
      </c>
      <c r="C4189">
        <f>_xlfn.XLOOKUP(B4189,[2]itemList_221219!$B:$B,[2]itemList_221219!$A:$A)</f>
        <v>215000</v>
      </c>
      <c r="D4189">
        <v>10</v>
      </c>
      <c r="E4189">
        <v>5</v>
      </c>
      <c r="F4189">
        <v>2</v>
      </c>
      <c r="G4189" t="s">
        <v>964</v>
      </c>
      <c r="H4189" t="s">
        <v>995</v>
      </c>
      <c r="I4189">
        <v>1</v>
      </c>
      <c r="J4189" t="s">
        <v>1677</v>
      </c>
      <c r="K4189">
        <v>12974</v>
      </c>
      <c r="L4189">
        <v>1.2974000000000001</v>
      </c>
      <c r="M4189">
        <f>_xlfn.XLOOKUP(_xlfn.TEXTJOIN("|",0,D4189,G4189,H4189,I4189),[3]무기각인!$I$1705:$I$2350,[3]무기각인!$H$1705:$H$2350)</f>
        <v>1.3332999999999999</v>
      </c>
      <c r="N4189">
        <v>2.6926000000000001</v>
      </c>
    </row>
    <row r="4190" spans="1:14" x14ac:dyDescent="0.3">
      <c r="A4190" t="s">
        <v>1214</v>
      </c>
      <c r="B4190" t="s">
        <v>956</v>
      </c>
      <c r="C4190">
        <f>_xlfn.XLOOKUP(B4190,[2]itemList_221219!$B:$B,[2]itemList_221219!$A:$A)</f>
        <v>215000</v>
      </c>
      <c r="D4190">
        <v>10</v>
      </c>
      <c r="E4190">
        <v>5</v>
      </c>
      <c r="F4190">
        <v>2</v>
      </c>
      <c r="G4190" t="s">
        <v>964</v>
      </c>
      <c r="H4190" t="s">
        <v>995</v>
      </c>
      <c r="I4190">
        <v>2</v>
      </c>
      <c r="J4190" t="s">
        <v>1678</v>
      </c>
      <c r="K4190">
        <v>13247</v>
      </c>
      <c r="L4190">
        <v>1.3247</v>
      </c>
      <c r="M4190">
        <f>_xlfn.XLOOKUP(_xlfn.TEXTJOIN("|",0,D4190,G4190,H4190,I4190),[3]무기각인!$I$1705:$I$2350,[3]무기각인!$H$1705:$H$2350)</f>
        <v>1.3332999999999999</v>
      </c>
      <c r="N4190">
        <v>0.64500000000000002</v>
      </c>
    </row>
    <row r="4191" spans="1:14" x14ac:dyDescent="0.3">
      <c r="A4191" t="s">
        <v>1214</v>
      </c>
      <c r="B4191" t="s">
        <v>956</v>
      </c>
      <c r="C4191">
        <f>_xlfn.XLOOKUP(B4191,[2]itemList_221219!$B:$B,[2]itemList_221219!$A:$A)</f>
        <v>215000</v>
      </c>
      <c r="D4191">
        <v>10</v>
      </c>
      <c r="E4191">
        <v>5</v>
      </c>
      <c r="F4191">
        <v>2</v>
      </c>
      <c r="G4191" t="s">
        <v>964</v>
      </c>
      <c r="H4191" t="s">
        <v>995</v>
      </c>
      <c r="I4191">
        <v>3</v>
      </c>
      <c r="J4191" t="s">
        <v>1679</v>
      </c>
      <c r="K4191">
        <v>13265</v>
      </c>
      <c r="L4191">
        <v>1.3265</v>
      </c>
      <c r="M4191">
        <f>_xlfn.XLOOKUP(_xlfn.TEXTJOIN("|",0,D4191,G4191,H4191,I4191),[3]무기각인!$I$1705:$I$2350,[3]무기각인!$H$1705:$H$2350)</f>
        <v>1.3332999999999999</v>
      </c>
      <c r="N4191">
        <v>0.51</v>
      </c>
    </row>
    <row r="4192" spans="1:14" x14ac:dyDescent="0.3">
      <c r="A4192" t="s">
        <v>1214</v>
      </c>
      <c r="B4192" t="s">
        <v>956</v>
      </c>
      <c r="C4192">
        <f>_xlfn.XLOOKUP(B4192,[2]itemList_221219!$B:$B,[2]itemList_221219!$A:$A)</f>
        <v>215000</v>
      </c>
      <c r="D4192">
        <v>10</v>
      </c>
      <c r="E4192">
        <v>5</v>
      </c>
      <c r="F4192">
        <v>3</v>
      </c>
      <c r="G4192" t="s">
        <v>965</v>
      </c>
      <c r="H4192" t="s">
        <v>995</v>
      </c>
      <c r="I4192">
        <v>1</v>
      </c>
      <c r="J4192" t="s">
        <v>1680</v>
      </c>
      <c r="K4192">
        <v>13279</v>
      </c>
      <c r="L4192">
        <v>1.3279000000000001</v>
      </c>
      <c r="M4192">
        <f>_xlfn.XLOOKUP(_xlfn.TEXTJOIN("|",0,D4192,G4192,H4192,I4192),[3]무기각인!$I$1705:$I$2350,[3]무기각인!$H$1705:$H$2350)</f>
        <v>1.3332999999999999</v>
      </c>
      <c r="N4192">
        <v>0.40500000000000003</v>
      </c>
    </row>
    <row r="4193" spans="1:14" x14ac:dyDescent="0.3">
      <c r="A4193" t="s">
        <v>1214</v>
      </c>
      <c r="B4193" t="s">
        <v>956</v>
      </c>
      <c r="C4193">
        <f>_xlfn.XLOOKUP(B4193,[2]itemList_221219!$B:$B,[2]itemList_221219!$A:$A)</f>
        <v>215000</v>
      </c>
      <c r="D4193">
        <v>10</v>
      </c>
      <c r="E4193">
        <v>5</v>
      </c>
      <c r="F4193">
        <v>3</v>
      </c>
      <c r="G4193" t="s">
        <v>965</v>
      </c>
      <c r="H4193" t="s">
        <v>995</v>
      </c>
      <c r="I4193">
        <v>2</v>
      </c>
      <c r="J4193" t="s">
        <v>1681</v>
      </c>
      <c r="K4193">
        <v>13395</v>
      </c>
      <c r="L4193">
        <v>1.3394999999999999</v>
      </c>
      <c r="M4193">
        <f>_xlfn.XLOOKUP(_xlfn.TEXTJOIN("|",0,D4193,G4193,H4193,I4193),[3]무기각인!$I$1705:$I$2350,[3]무기각인!$H$1705:$H$2350)</f>
        <v>1.3332999999999999</v>
      </c>
      <c r="N4193">
        <v>0.46500000000000002</v>
      </c>
    </row>
    <row r="4194" spans="1:14" x14ac:dyDescent="0.3">
      <c r="A4194" t="s">
        <v>1214</v>
      </c>
      <c r="B4194" t="s">
        <v>956</v>
      </c>
      <c r="C4194">
        <f>_xlfn.XLOOKUP(B4194,[2]itemList_221219!$B:$B,[2]itemList_221219!$A:$A)</f>
        <v>215000</v>
      </c>
      <c r="D4194">
        <v>10</v>
      </c>
      <c r="E4194">
        <v>5</v>
      </c>
      <c r="F4194">
        <v>3</v>
      </c>
      <c r="G4194" t="s">
        <v>965</v>
      </c>
      <c r="H4194" t="s">
        <v>995</v>
      </c>
      <c r="I4194">
        <v>3</v>
      </c>
      <c r="J4194" t="s">
        <v>1682</v>
      </c>
      <c r="K4194">
        <v>13217</v>
      </c>
      <c r="L4194">
        <v>1.3217000000000001</v>
      </c>
      <c r="M4194">
        <f>_xlfn.XLOOKUP(_xlfn.TEXTJOIN("|",0,D4194,G4194,H4194,I4194),[3]무기각인!$I$1705:$I$2350,[3]무기각인!$H$1705:$H$2350)</f>
        <v>1.3332999999999999</v>
      </c>
      <c r="N4194">
        <v>0.87</v>
      </c>
    </row>
    <row r="4195" spans="1:14" x14ac:dyDescent="0.3">
      <c r="A4195" t="s">
        <v>1214</v>
      </c>
      <c r="B4195" t="s">
        <v>956</v>
      </c>
      <c r="C4195">
        <f>_xlfn.XLOOKUP(B4195,[2]itemList_221219!$B:$B,[2]itemList_221219!$A:$A)</f>
        <v>215000</v>
      </c>
      <c r="D4195">
        <v>10</v>
      </c>
      <c r="E4195">
        <v>5</v>
      </c>
      <c r="F4195">
        <v>4</v>
      </c>
      <c r="G4195" t="s">
        <v>47</v>
      </c>
      <c r="H4195" t="s">
        <v>995</v>
      </c>
      <c r="I4195">
        <v>1</v>
      </c>
      <c r="J4195" t="s">
        <v>1683</v>
      </c>
      <c r="K4195">
        <v>13289</v>
      </c>
      <c r="L4195">
        <v>1.3289</v>
      </c>
      <c r="M4195">
        <f>_xlfn.XLOOKUP(_xlfn.TEXTJOIN("|",0,D4195,G4195,H4195,I4195),[3]무기각인!$I$1705:$I$2350,[3]무기각인!$H$1705:$H$2350)</f>
        <v>1.3332999999999999</v>
      </c>
      <c r="N4195">
        <v>0.33</v>
      </c>
    </row>
    <row r="4196" spans="1:14" x14ac:dyDescent="0.3">
      <c r="A4196" t="s">
        <v>1214</v>
      </c>
      <c r="B4196" t="s">
        <v>956</v>
      </c>
      <c r="C4196">
        <f>_xlfn.XLOOKUP(B4196,[2]itemList_221219!$B:$B,[2]itemList_221219!$A:$A)</f>
        <v>215000</v>
      </c>
      <c r="D4196">
        <v>10</v>
      </c>
      <c r="E4196">
        <v>5</v>
      </c>
      <c r="F4196">
        <v>4</v>
      </c>
      <c r="G4196" t="s">
        <v>47</v>
      </c>
      <c r="H4196" t="s">
        <v>995</v>
      </c>
      <c r="I4196">
        <v>2</v>
      </c>
      <c r="J4196" t="s">
        <v>1684</v>
      </c>
      <c r="K4196">
        <v>13394</v>
      </c>
      <c r="L4196">
        <v>1.3393999999999999</v>
      </c>
      <c r="M4196">
        <f>_xlfn.XLOOKUP(_xlfn.TEXTJOIN("|",0,D4196,G4196,H4196,I4196),[3]무기각인!$I$1705:$I$2350,[3]무기각인!$H$1705:$H$2350)</f>
        <v>1.3332999999999999</v>
      </c>
      <c r="N4196">
        <v>0.45750000000000002</v>
      </c>
    </row>
    <row r="4197" spans="1:14" x14ac:dyDescent="0.3">
      <c r="A4197" t="s">
        <v>1214</v>
      </c>
      <c r="B4197" t="s">
        <v>956</v>
      </c>
      <c r="C4197">
        <f>_xlfn.XLOOKUP(B4197,[2]itemList_221219!$B:$B,[2]itemList_221219!$A:$A)</f>
        <v>215000</v>
      </c>
      <c r="D4197">
        <v>10</v>
      </c>
      <c r="E4197">
        <v>5</v>
      </c>
      <c r="F4197">
        <v>4</v>
      </c>
      <c r="G4197" t="s">
        <v>47</v>
      </c>
      <c r="H4197" t="s">
        <v>995</v>
      </c>
      <c r="I4197">
        <v>3</v>
      </c>
      <c r="J4197" t="s">
        <v>1685</v>
      </c>
      <c r="K4197">
        <v>13430</v>
      </c>
      <c r="L4197">
        <v>1.343</v>
      </c>
      <c r="M4197">
        <f>_xlfn.XLOOKUP(_xlfn.TEXTJOIN("|",0,D4197,G4197,H4197,I4197),[3]무기각인!$I$1705:$I$2350,[3]무기각인!$H$1705:$H$2350)</f>
        <v>1.3332999999999999</v>
      </c>
      <c r="N4197">
        <v>0.72750000000000004</v>
      </c>
    </row>
    <row r="4198" spans="1:14" x14ac:dyDescent="0.3">
      <c r="A4198" t="s">
        <v>1214</v>
      </c>
      <c r="B4198" t="s">
        <v>956</v>
      </c>
      <c r="C4198">
        <f>_xlfn.XLOOKUP(B4198,[2]itemList_221219!$B:$B,[2]itemList_221219!$A:$A)</f>
        <v>215000</v>
      </c>
      <c r="D4198">
        <v>10</v>
      </c>
      <c r="E4198">
        <v>5</v>
      </c>
      <c r="F4198">
        <v>5</v>
      </c>
      <c r="G4198" t="s">
        <v>966</v>
      </c>
      <c r="H4198" t="s">
        <v>995</v>
      </c>
      <c r="I4198">
        <v>1</v>
      </c>
      <c r="J4198" t="s">
        <v>1686</v>
      </c>
      <c r="K4198">
        <v>13552</v>
      </c>
      <c r="L4198">
        <v>1.3552</v>
      </c>
      <c r="M4198">
        <f>_xlfn.XLOOKUP(_xlfn.TEXTJOIN("|",0,D4198,G4198,H4198,I4198),[3]무기각인!$I$1705:$I$2350,[3]무기각인!$H$1705:$H$2350)</f>
        <v>1.3332999999999999</v>
      </c>
      <c r="N4198">
        <v>1.6425000000000001</v>
      </c>
    </row>
    <row r="4199" spans="1:14" x14ac:dyDescent="0.3">
      <c r="A4199" t="s">
        <v>1214</v>
      </c>
      <c r="B4199" t="s">
        <v>956</v>
      </c>
      <c r="C4199">
        <f>_xlfn.XLOOKUP(B4199,[2]itemList_221219!$B:$B,[2]itemList_221219!$A:$A)</f>
        <v>215000</v>
      </c>
      <c r="D4199">
        <v>10</v>
      </c>
      <c r="E4199">
        <v>5</v>
      </c>
      <c r="F4199">
        <v>5</v>
      </c>
      <c r="G4199" t="s">
        <v>966</v>
      </c>
      <c r="H4199" t="s">
        <v>995</v>
      </c>
      <c r="I4199">
        <v>2</v>
      </c>
      <c r="J4199" t="s">
        <v>1687</v>
      </c>
      <c r="K4199">
        <v>13380</v>
      </c>
      <c r="L4199">
        <v>1.3380000000000001</v>
      </c>
      <c r="M4199">
        <f>_xlfn.XLOOKUP(_xlfn.TEXTJOIN("|",0,D4199,G4199,H4199,I4199),[3]무기각인!$I$1705:$I$2350,[3]무기각인!$H$1705:$H$2350)</f>
        <v>1.3332999999999999</v>
      </c>
      <c r="N4199">
        <v>0.35249999999999998</v>
      </c>
    </row>
    <row r="4200" spans="1:14" x14ac:dyDescent="0.3">
      <c r="A4200" t="s">
        <v>1214</v>
      </c>
      <c r="B4200" t="s">
        <v>956</v>
      </c>
      <c r="C4200">
        <f>_xlfn.XLOOKUP(B4200,[2]itemList_221219!$B:$B,[2]itemList_221219!$A:$A)</f>
        <v>215000</v>
      </c>
      <c r="D4200">
        <v>10</v>
      </c>
      <c r="E4200">
        <v>5</v>
      </c>
      <c r="F4200">
        <v>5</v>
      </c>
      <c r="G4200" t="s">
        <v>966</v>
      </c>
      <c r="H4200" t="s">
        <v>995</v>
      </c>
      <c r="I4200">
        <v>3</v>
      </c>
      <c r="J4200" t="s">
        <v>1688</v>
      </c>
      <c r="K4200">
        <v>13308</v>
      </c>
      <c r="L4200">
        <v>1.3308</v>
      </c>
      <c r="M4200">
        <f>_xlfn.XLOOKUP(_xlfn.TEXTJOIN("|",0,D4200,G4200,H4200,I4200),[3]무기각인!$I$1705:$I$2350,[3]무기각인!$H$1705:$H$2350)</f>
        <v>1.3332999999999999</v>
      </c>
      <c r="N4200">
        <v>0.1875</v>
      </c>
    </row>
    <row r="4201" spans="1:14" x14ac:dyDescent="0.3">
      <c r="A4201" t="s">
        <v>1214</v>
      </c>
      <c r="B4201" t="s">
        <v>956</v>
      </c>
      <c r="C4201">
        <f>_xlfn.XLOOKUP(B4201,[2]itemList_221219!$B:$B,[2]itemList_221219!$A:$A)</f>
        <v>215000</v>
      </c>
      <c r="D4201">
        <v>10</v>
      </c>
      <c r="E4201">
        <v>13</v>
      </c>
      <c r="F4201">
        <v>0</v>
      </c>
      <c r="G4201" t="s">
        <v>19</v>
      </c>
      <c r="H4201" t="s">
        <v>968</v>
      </c>
      <c r="I4201">
        <v>1</v>
      </c>
      <c r="J4201" t="s">
        <v>1250</v>
      </c>
      <c r="K4201">
        <v>1970</v>
      </c>
      <c r="L4201">
        <v>0.19700000000000001</v>
      </c>
      <c r="M4201">
        <f>_xlfn.XLOOKUP(_xlfn.TEXTJOIN("|",0,D4201,G4201,H4201,I4201),[3]무기각인!$I$1705:$I$2350,[3]무기각인!$H$1705:$H$2350)</f>
        <v>0.2</v>
      </c>
      <c r="N4201">
        <v>1.5</v>
      </c>
    </row>
    <row r="4202" spans="1:14" x14ac:dyDescent="0.3">
      <c r="A4202" t="s">
        <v>1214</v>
      </c>
      <c r="B4202" t="s">
        <v>956</v>
      </c>
      <c r="C4202">
        <f>_xlfn.XLOOKUP(B4202,[2]itemList_221219!$B:$B,[2]itemList_221219!$A:$A)</f>
        <v>215000</v>
      </c>
      <c r="D4202">
        <v>10</v>
      </c>
      <c r="E4202">
        <v>13</v>
      </c>
      <c r="F4202">
        <v>0</v>
      </c>
      <c r="G4202" t="s">
        <v>19</v>
      </c>
      <c r="H4202" t="s">
        <v>968</v>
      </c>
      <c r="I4202">
        <v>2</v>
      </c>
      <c r="J4202" t="s">
        <v>1251</v>
      </c>
      <c r="K4202">
        <v>2069</v>
      </c>
      <c r="L4202">
        <v>0.2069</v>
      </c>
      <c r="M4202">
        <f>_xlfn.XLOOKUP(_xlfn.TEXTJOIN("|",0,D4202,G4202,H4202,I4202),[3]무기각인!$I$1705:$I$2350,[3]무기각인!$H$1705:$H$2350)</f>
        <v>0.2</v>
      </c>
      <c r="N4202">
        <v>3.45</v>
      </c>
    </row>
    <row r="4203" spans="1:14" x14ac:dyDescent="0.3">
      <c r="A4203" t="s">
        <v>1214</v>
      </c>
      <c r="B4203" t="s">
        <v>956</v>
      </c>
      <c r="C4203">
        <f>_xlfn.XLOOKUP(B4203,[2]itemList_221219!$B:$B,[2]itemList_221219!$A:$A)</f>
        <v>215000</v>
      </c>
      <c r="D4203">
        <v>10</v>
      </c>
      <c r="E4203">
        <v>13</v>
      </c>
      <c r="F4203">
        <v>0</v>
      </c>
      <c r="G4203" t="s">
        <v>19</v>
      </c>
      <c r="H4203" t="s">
        <v>968</v>
      </c>
      <c r="I4203">
        <v>3</v>
      </c>
      <c r="J4203" t="s">
        <v>1252</v>
      </c>
      <c r="K4203">
        <v>1946</v>
      </c>
      <c r="L4203">
        <v>0.1946</v>
      </c>
      <c r="M4203">
        <f>_xlfn.XLOOKUP(_xlfn.TEXTJOIN("|",0,D4203,G4203,H4203,I4203),[3]무기각인!$I$1705:$I$2350,[3]무기각인!$H$1705:$H$2350)</f>
        <v>0.2</v>
      </c>
      <c r="N4203">
        <v>2.7</v>
      </c>
    </row>
    <row r="4204" spans="1:14" x14ac:dyDescent="0.3">
      <c r="A4204" t="s">
        <v>1214</v>
      </c>
      <c r="B4204" t="s">
        <v>956</v>
      </c>
      <c r="C4204">
        <f>_xlfn.XLOOKUP(B4204,[2]itemList_221219!$B:$B,[2]itemList_221219!$A:$A)</f>
        <v>215000</v>
      </c>
      <c r="D4204">
        <v>10</v>
      </c>
      <c r="E4204">
        <v>13</v>
      </c>
      <c r="F4204">
        <v>0</v>
      </c>
      <c r="G4204" t="s">
        <v>19</v>
      </c>
      <c r="H4204" t="s">
        <v>968</v>
      </c>
      <c r="I4204">
        <v>4</v>
      </c>
      <c r="J4204" t="s">
        <v>1253</v>
      </c>
      <c r="K4204">
        <v>1987</v>
      </c>
      <c r="L4204">
        <v>0.19869999999999999</v>
      </c>
      <c r="M4204">
        <f>_xlfn.XLOOKUP(_xlfn.TEXTJOIN("|",0,D4204,G4204,H4204,I4204),[3]무기각인!$I$1705:$I$2350,[3]무기각인!$H$1705:$H$2350)</f>
        <v>0.2</v>
      </c>
      <c r="N4204">
        <v>0.65</v>
      </c>
    </row>
    <row r="4205" spans="1:14" x14ac:dyDescent="0.3">
      <c r="A4205" t="s">
        <v>1214</v>
      </c>
      <c r="B4205" t="s">
        <v>956</v>
      </c>
      <c r="C4205">
        <f>_xlfn.XLOOKUP(B4205,[2]itemList_221219!$B:$B,[2]itemList_221219!$A:$A)</f>
        <v>215000</v>
      </c>
      <c r="D4205">
        <v>10</v>
      </c>
      <c r="E4205">
        <v>13</v>
      </c>
      <c r="F4205">
        <v>0</v>
      </c>
      <c r="G4205" t="s">
        <v>19</v>
      </c>
      <c r="H4205" t="s">
        <v>968</v>
      </c>
      <c r="I4205">
        <v>5</v>
      </c>
      <c r="J4205" t="s">
        <v>1254</v>
      </c>
      <c r="K4205">
        <v>1967</v>
      </c>
      <c r="L4205">
        <v>0.19670000000000001</v>
      </c>
      <c r="M4205">
        <f>_xlfn.XLOOKUP(_xlfn.TEXTJOIN("|",0,D4205,G4205,H4205,I4205),[3]무기각인!$I$1705:$I$2350,[3]무기각인!$H$1705:$H$2350)</f>
        <v>0.2</v>
      </c>
      <c r="N4205">
        <v>1.65</v>
      </c>
    </row>
    <row r="4206" spans="1:14" x14ac:dyDescent="0.3">
      <c r="A4206" t="s">
        <v>1214</v>
      </c>
      <c r="B4206" t="s">
        <v>956</v>
      </c>
      <c r="C4206">
        <f>_xlfn.XLOOKUP(B4206,[2]itemList_221219!$B:$B,[2]itemList_221219!$A:$A)</f>
        <v>215000</v>
      </c>
      <c r="D4206">
        <v>10</v>
      </c>
      <c r="E4206">
        <v>13</v>
      </c>
      <c r="F4206">
        <v>2</v>
      </c>
      <c r="G4206" t="s">
        <v>964</v>
      </c>
      <c r="H4206" t="s">
        <v>968</v>
      </c>
      <c r="I4206">
        <v>1</v>
      </c>
      <c r="J4206" t="s">
        <v>1255</v>
      </c>
      <c r="K4206">
        <v>8105</v>
      </c>
      <c r="L4206">
        <v>0.8105</v>
      </c>
      <c r="M4206">
        <f>_xlfn.XLOOKUP(_xlfn.TEXTJOIN("|",0,D4206,G4206,H4206,I4206),[3]무기각인!$I$1705:$I$2350,[3]무기각인!$H$1705:$H$2350)</f>
        <v>0.8</v>
      </c>
      <c r="N4206">
        <v>1.3125</v>
      </c>
    </row>
    <row r="4207" spans="1:14" x14ac:dyDescent="0.3">
      <c r="A4207" t="s">
        <v>1214</v>
      </c>
      <c r="B4207" t="s">
        <v>956</v>
      </c>
      <c r="C4207">
        <f>_xlfn.XLOOKUP(B4207,[2]itemList_221219!$B:$B,[2]itemList_221219!$A:$A)</f>
        <v>215000</v>
      </c>
      <c r="D4207">
        <v>10</v>
      </c>
      <c r="E4207">
        <v>13</v>
      </c>
      <c r="F4207">
        <v>2</v>
      </c>
      <c r="G4207" t="s">
        <v>964</v>
      </c>
      <c r="H4207" t="s">
        <v>968</v>
      </c>
      <c r="I4207">
        <v>2</v>
      </c>
      <c r="J4207" t="s">
        <v>1256</v>
      </c>
      <c r="K4207">
        <v>8119</v>
      </c>
      <c r="L4207">
        <v>0.81189999999999996</v>
      </c>
      <c r="M4207">
        <f>_xlfn.XLOOKUP(_xlfn.TEXTJOIN("|",0,D4207,G4207,H4207,I4207),[3]무기각인!$I$1705:$I$2350,[3]무기각인!$H$1705:$H$2350)</f>
        <v>0.8</v>
      </c>
      <c r="N4207">
        <v>1.4875</v>
      </c>
    </row>
    <row r="4208" spans="1:14" x14ac:dyDescent="0.3">
      <c r="A4208" t="s">
        <v>1214</v>
      </c>
      <c r="B4208" t="s">
        <v>956</v>
      </c>
      <c r="C4208">
        <f>_xlfn.XLOOKUP(B4208,[2]itemList_221219!$B:$B,[2]itemList_221219!$A:$A)</f>
        <v>215000</v>
      </c>
      <c r="D4208">
        <v>10</v>
      </c>
      <c r="E4208">
        <v>13</v>
      </c>
      <c r="F4208">
        <v>2</v>
      </c>
      <c r="G4208" t="s">
        <v>964</v>
      </c>
      <c r="H4208" t="s">
        <v>968</v>
      </c>
      <c r="I4208">
        <v>3</v>
      </c>
      <c r="J4208" t="s">
        <v>1257</v>
      </c>
      <c r="K4208">
        <v>7845</v>
      </c>
      <c r="L4208">
        <v>0.78449999999999998</v>
      </c>
      <c r="M4208">
        <f>_xlfn.XLOOKUP(_xlfn.TEXTJOIN("|",0,D4208,G4208,H4208,I4208),[3]무기각인!$I$1705:$I$2350,[3]무기각인!$H$1705:$H$2350)</f>
        <v>0.8</v>
      </c>
      <c r="N4208">
        <v>1.9375</v>
      </c>
    </row>
    <row r="4209" spans="1:14" x14ac:dyDescent="0.3">
      <c r="A4209" t="s">
        <v>1214</v>
      </c>
      <c r="B4209" t="s">
        <v>956</v>
      </c>
      <c r="C4209">
        <f>_xlfn.XLOOKUP(B4209,[2]itemList_221219!$B:$B,[2]itemList_221219!$A:$A)</f>
        <v>215000</v>
      </c>
      <c r="D4209">
        <v>10</v>
      </c>
      <c r="E4209">
        <v>13</v>
      </c>
      <c r="F4209">
        <v>2</v>
      </c>
      <c r="G4209" t="s">
        <v>964</v>
      </c>
      <c r="H4209" t="s">
        <v>968</v>
      </c>
      <c r="I4209">
        <v>4</v>
      </c>
      <c r="J4209" t="s">
        <v>1258</v>
      </c>
      <c r="K4209">
        <v>8119</v>
      </c>
      <c r="L4209">
        <v>0.81189999999999996</v>
      </c>
      <c r="M4209">
        <f>_xlfn.XLOOKUP(_xlfn.TEXTJOIN("|",0,D4209,G4209,H4209,I4209),[3]무기각인!$I$1705:$I$2350,[3]무기각인!$H$1705:$H$2350)</f>
        <v>0.8</v>
      </c>
      <c r="N4209">
        <v>1.4875</v>
      </c>
    </row>
    <row r="4210" spans="1:14" x14ac:dyDescent="0.3">
      <c r="A4210" t="s">
        <v>1214</v>
      </c>
      <c r="B4210" t="s">
        <v>956</v>
      </c>
      <c r="C4210">
        <f>_xlfn.XLOOKUP(B4210,[2]itemList_221219!$B:$B,[2]itemList_221219!$A:$A)</f>
        <v>215000</v>
      </c>
      <c r="D4210">
        <v>10</v>
      </c>
      <c r="E4210">
        <v>13</v>
      </c>
      <c r="F4210">
        <v>2</v>
      </c>
      <c r="G4210" t="s">
        <v>964</v>
      </c>
      <c r="H4210" t="s">
        <v>968</v>
      </c>
      <c r="I4210">
        <v>5</v>
      </c>
      <c r="J4210" t="s">
        <v>1259</v>
      </c>
      <c r="K4210">
        <v>7973</v>
      </c>
      <c r="L4210">
        <v>0.79730000000000001</v>
      </c>
      <c r="M4210">
        <f>_xlfn.XLOOKUP(_xlfn.TEXTJOIN("|",0,D4210,G4210,H4210,I4210),[3]무기각인!$I$1705:$I$2350,[3]무기각인!$H$1705:$H$2350)</f>
        <v>0.8</v>
      </c>
      <c r="N4210">
        <v>0.33750000000000002</v>
      </c>
    </row>
    <row r="4211" spans="1:14" x14ac:dyDescent="0.3">
      <c r="A4211" t="s">
        <v>1214</v>
      </c>
      <c r="B4211" t="s">
        <v>956</v>
      </c>
      <c r="C4211">
        <f>_xlfn.XLOOKUP(B4211,[2]itemList_221219!$B:$B,[2]itemList_221219!$A:$A)</f>
        <v>215000</v>
      </c>
      <c r="D4211">
        <v>10</v>
      </c>
      <c r="E4211">
        <v>13</v>
      </c>
      <c r="F4211">
        <v>3</v>
      </c>
      <c r="G4211" t="s">
        <v>965</v>
      </c>
      <c r="H4211" t="s">
        <v>968</v>
      </c>
      <c r="I4211">
        <v>1</v>
      </c>
      <c r="J4211" t="s">
        <v>1260</v>
      </c>
      <c r="K4211">
        <v>8008</v>
      </c>
      <c r="L4211">
        <v>0.80079999999999996</v>
      </c>
      <c r="M4211">
        <f>_xlfn.XLOOKUP(_xlfn.TEXTJOIN("|",0,D4211,G4211,H4211,I4211),[3]무기각인!$I$1705:$I$2350,[3]무기각인!$H$1705:$H$2350)</f>
        <v>0.8</v>
      </c>
      <c r="N4211">
        <v>0.1</v>
      </c>
    </row>
    <row r="4212" spans="1:14" x14ac:dyDescent="0.3">
      <c r="A4212" t="s">
        <v>1214</v>
      </c>
      <c r="B4212" t="s">
        <v>956</v>
      </c>
      <c r="C4212">
        <f>_xlfn.XLOOKUP(B4212,[2]itemList_221219!$B:$B,[2]itemList_221219!$A:$A)</f>
        <v>215000</v>
      </c>
      <c r="D4212">
        <v>10</v>
      </c>
      <c r="E4212">
        <v>13</v>
      </c>
      <c r="F4212">
        <v>3</v>
      </c>
      <c r="G4212" t="s">
        <v>965</v>
      </c>
      <c r="H4212" t="s">
        <v>968</v>
      </c>
      <c r="I4212">
        <v>2</v>
      </c>
      <c r="J4212" t="s">
        <v>1261</v>
      </c>
      <c r="K4212">
        <v>7949</v>
      </c>
      <c r="L4212">
        <v>0.79490000000000005</v>
      </c>
      <c r="M4212">
        <f>_xlfn.XLOOKUP(_xlfn.TEXTJOIN("|",0,D4212,G4212,H4212,I4212),[3]무기각인!$I$1705:$I$2350,[3]무기각인!$H$1705:$H$2350)</f>
        <v>0.8</v>
      </c>
      <c r="N4212">
        <v>0.63749999999999996</v>
      </c>
    </row>
    <row r="4213" spans="1:14" x14ac:dyDescent="0.3">
      <c r="A4213" t="s">
        <v>1214</v>
      </c>
      <c r="B4213" t="s">
        <v>956</v>
      </c>
      <c r="C4213">
        <f>_xlfn.XLOOKUP(B4213,[2]itemList_221219!$B:$B,[2]itemList_221219!$A:$A)</f>
        <v>215000</v>
      </c>
      <c r="D4213">
        <v>10</v>
      </c>
      <c r="E4213">
        <v>13</v>
      </c>
      <c r="F4213">
        <v>3</v>
      </c>
      <c r="G4213" t="s">
        <v>965</v>
      </c>
      <c r="H4213" t="s">
        <v>968</v>
      </c>
      <c r="I4213">
        <v>3</v>
      </c>
      <c r="J4213" t="s">
        <v>1262</v>
      </c>
      <c r="K4213">
        <v>7976</v>
      </c>
      <c r="L4213">
        <v>0.79759999999999998</v>
      </c>
      <c r="M4213">
        <f>_xlfn.XLOOKUP(_xlfn.TEXTJOIN("|",0,D4213,G4213,H4213,I4213),[3]무기각인!$I$1705:$I$2350,[3]무기각인!$H$1705:$H$2350)</f>
        <v>0.8</v>
      </c>
      <c r="N4213">
        <v>0.3</v>
      </c>
    </row>
    <row r="4214" spans="1:14" x14ac:dyDescent="0.3">
      <c r="A4214" t="s">
        <v>1214</v>
      </c>
      <c r="B4214" t="s">
        <v>956</v>
      </c>
      <c r="C4214">
        <f>_xlfn.XLOOKUP(B4214,[2]itemList_221219!$B:$B,[2]itemList_221219!$A:$A)</f>
        <v>215000</v>
      </c>
      <c r="D4214">
        <v>10</v>
      </c>
      <c r="E4214">
        <v>13</v>
      </c>
      <c r="F4214">
        <v>3</v>
      </c>
      <c r="G4214" t="s">
        <v>965</v>
      </c>
      <c r="H4214" t="s">
        <v>968</v>
      </c>
      <c r="I4214">
        <v>4</v>
      </c>
      <c r="J4214" t="s">
        <v>1263</v>
      </c>
      <c r="K4214">
        <v>8099</v>
      </c>
      <c r="L4214">
        <v>0.80989999999999995</v>
      </c>
      <c r="M4214">
        <f>_xlfn.XLOOKUP(_xlfn.TEXTJOIN("|",0,D4214,G4214,H4214,I4214),[3]무기각인!$I$1705:$I$2350,[3]무기각인!$H$1705:$H$2350)</f>
        <v>0.8</v>
      </c>
      <c r="N4214">
        <v>1.2375</v>
      </c>
    </row>
    <row r="4215" spans="1:14" x14ac:dyDescent="0.3">
      <c r="A4215" t="s">
        <v>1214</v>
      </c>
      <c r="B4215" t="s">
        <v>956</v>
      </c>
      <c r="C4215">
        <f>_xlfn.XLOOKUP(B4215,[2]itemList_221219!$B:$B,[2]itemList_221219!$A:$A)</f>
        <v>215000</v>
      </c>
      <c r="D4215">
        <v>10</v>
      </c>
      <c r="E4215">
        <v>13</v>
      </c>
      <c r="F4215">
        <v>3</v>
      </c>
      <c r="G4215" t="s">
        <v>965</v>
      </c>
      <c r="H4215" t="s">
        <v>968</v>
      </c>
      <c r="I4215">
        <v>5</v>
      </c>
      <c r="J4215" t="s">
        <v>1264</v>
      </c>
      <c r="K4215">
        <v>7970</v>
      </c>
      <c r="L4215">
        <v>0.79700000000000004</v>
      </c>
      <c r="M4215">
        <f>_xlfn.XLOOKUP(_xlfn.TEXTJOIN("|",0,D4215,G4215,H4215,I4215),[3]무기각인!$I$1705:$I$2350,[3]무기각인!$H$1705:$H$2350)</f>
        <v>0.8</v>
      </c>
      <c r="N4215">
        <v>0.375</v>
      </c>
    </row>
    <row r="4216" spans="1:14" x14ac:dyDescent="0.3">
      <c r="A4216" t="s">
        <v>1214</v>
      </c>
      <c r="B4216" t="s">
        <v>956</v>
      </c>
      <c r="C4216">
        <f>_xlfn.XLOOKUP(B4216,[2]itemList_221219!$B:$B,[2]itemList_221219!$A:$A)</f>
        <v>215000</v>
      </c>
      <c r="D4216">
        <v>10</v>
      </c>
      <c r="E4216">
        <v>13</v>
      </c>
      <c r="F4216">
        <v>4</v>
      </c>
      <c r="G4216" t="s">
        <v>47</v>
      </c>
      <c r="H4216" t="s">
        <v>968</v>
      </c>
      <c r="I4216">
        <v>1</v>
      </c>
      <c r="J4216" t="s">
        <v>1265</v>
      </c>
      <c r="K4216">
        <v>7965</v>
      </c>
      <c r="L4216">
        <v>0.79649999999999999</v>
      </c>
      <c r="M4216">
        <f>_xlfn.XLOOKUP(_xlfn.TEXTJOIN("|",0,D4216,G4216,H4216,I4216),[3]무기각인!$I$1705:$I$2350,[3]무기각인!$H$1705:$H$2350)</f>
        <v>0.8</v>
      </c>
      <c r="N4216">
        <v>0.4375</v>
      </c>
    </row>
    <row r="4217" spans="1:14" x14ac:dyDescent="0.3">
      <c r="A4217" t="s">
        <v>1214</v>
      </c>
      <c r="B4217" t="s">
        <v>956</v>
      </c>
      <c r="C4217">
        <f>_xlfn.XLOOKUP(B4217,[2]itemList_221219!$B:$B,[2]itemList_221219!$A:$A)</f>
        <v>215000</v>
      </c>
      <c r="D4217">
        <v>10</v>
      </c>
      <c r="E4217">
        <v>13</v>
      </c>
      <c r="F4217">
        <v>4</v>
      </c>
      <c r="G4217" t="s">
        <v>47</v>
      </c>
      <c r="H4217" t="s">
        <v>968</v>
      </c>
      <c r="I4217">
        <v>2</v>
      </c>
      <c r="J4217" t="s">
        <v>1266</v>
      </c>
      <c r="K4217">
        <v>7852</v>
      </c>
      <c r="L4217">
        <v>0.78520000000000001</v>
      </c>
      <c r="M4217">
        <f>_xlfn.XLOOKUP(_xlfn.TEXTJOIN("|",0,D4217,G4217,H4217,I4217),[3]무기각인!$I$1705:$I$2350,[3]무기각인!$H$1705:$H$2350)</f>
        <v>0.8</v>
      </c>
      <c r="N4217">
        <v>1.85</v>
      </c>
    </row>
    <row r="4218" spans="1:14" x14ac:dyDescent="0.3">
      <c r="A4218" t="s">
        <v>1214</v>
      </c>
      <c r="B4218" t="s">
        <v>956</v>
      </c>
      <c r="C4218">
        <f>_xlfn.XLOOKUP(B4218,[2]itemList_221219!$B:$B,[2]itemList_221219!$A:$A)</f>
        <v>215000</v>
      </c>
      <c r="D4218">
        <v>10</v>
      </c>
      <c r="E4218">
        <v>13</v>
      </c>
      <c r="F4218">
        <v>4</v>
      </c>
      <c r="G4218" t="s">
        <v>47</v>
      </c>
      <c r="H4218" t="s">
        <v>968</v>
      </c>
      <c r="I4218">
        <v>3</v>
      </c>
      <c r="J4218" t="s">
        <v>1267</v>
      </c>
      <c r="K4218">
        <v>7903</v>
      </c>
      <c r="L4218">
        <v>0.7903</v>
      </c>
      <c r="M4218">
        <f>_xlfn.XLOOKUP(_xlfn.TEXTJOIN("|",0,D4218,G4218,H4218,I4218),[3]무기각인!$I$1705:$I$2350,[3]무기각인!$H$1705:$H$2350)</f>
        <v>0.8</v>
      </c>
      <c r="N4218">
        <v>1.2124999999999999</v>
      </c>
    </row>
    <row r="4219" spans="1:14" x14ac:dyDescent="0.3">
      <c r="A4219" t="s">
        <v>1214</v>
      </c>
      <c r="B4219" t="s">
        <v>956</v>
      </c>
      <c r="C4219">
        <f>_xlfn.XLOOKUP(B4219,[2]itemList_221219!$B:$B,[2]itemList_221219!$A:$A)</f>
        <v>215000</v>
      </c>
      <c r="D4219">
        <v>10</v>
      </c>
      <c r="E4219">
        <v>13</v>
      </c>
      <c r="F4219">
        <v>4</v>
      </c>
      <c r="G4219" t="s">
        <v>47</v>
      </c>
      <c r="H4219" t="s">
        <v>968</v>
      </c>
      <c r="I4219">
        <v>4</v>
      </c>
      <c r="J4219" t="s">
        <v>1268</v>
      </c>
      <c r="K4219">
        <v>8083</v>
      </c>
      <c r="L4219">
        <v>0.80830000000000002</v>
      </c>
      <c r="M4219">
        <f>_xlfn.XLOOKUP(_xlfn.TEXTJOIN("|",0,D4219,G4219,H4219,I4219),[3]무기각인!$I$1705:$I$2350,[3]무기각인!$H$1705:$H$2350)</f>
        <v>0.8</v>
      </c>
      <c r="N4219">
        <v>1.0375000000000001</v>
      </c>
    </row>
    <row r="4220" spans="1:14" x14ac:dyDescent="0.3">
      <c r="A4220" t="s">
        <v>1214</v>
      </c>
      <c r="B4220" t="s">
        <v>956</v>
      </c>
      <c r="C4220">
        <f>_xlfn.XLOOKUP(B4220,[2]itemList_221219!$B:$B,[2]itemList_221219!$A:$A)</f>
        <v>215000</v>
      </c>
      <c r="D4220">
        <v>10</v>
      </c>
      <c r="E4220">
        <v>13</v>
      </c>
      <c r="F4220">
        <v>4</v>
      </c>
      <c r="G4220" t="s">
        <v>47</v>
      </c>
      <c r="H4220" t="s">
        <v>968</v>
      </c>
      <c r="I4220">
        <v>5</v>
      </c>
      <c r="J4220" t="s">
        <v>1269</v>
      </c>
      <c r="K4220">
        <v>7934</v>
      </c>
      <c r="L4220">
        <v>0.79339999999999999</v>
      </c>
      <c r="M4220">
        <f>_xlfn.XLOOKUP(_xlfn.TEXTJOIN("|",0,D4220,G4220,H4220,I4220),[3]무기각인!$I$1705:$I$2350,[3]무기각인!$H$1705:$H$2350)</f>
        <v>0.8</v>
      </c>
      <c r="N4220">
        <v>0.82499999999999996</v>
      </c>
    </row>
    <row r="4221" spans="1:14" x14ac:dyDescent="0.3">
      <c r="A4221" t="s">
        <v>1214</v>
      </c>
      <c r="B4221" t="s">
        <v>956</v>
      </c>
      <c r="C4221">
        <f>_xlfn.XLOOKUP(B4221,[2]itemList_221219!$B:$B,[2]itemList_221219!$A:$A)</f>
        <v>215000</v>
      </c>
      <c r="D4221">
        <v>10</v>
      </c>
      <c r="E4221">
        <v>13</v>
      </c>
      <c r="F4221">
        <v>5</v>
      </c>
      <c r="G4221" t="s">
        <v>966</v>
      </c>
      <c r="H4221" t="s">
        <v>968</v>
      </c>
      <c r="I4221">
        <v>1</v>
      </c>
      <c r="J4221" t="s">
        <v>1270</v>
      </c>
      <c r="K4221">
        <v>7824</v>
      </c>
      <c r="L4221">
        <v>0.78239999999999998</v>
      </c>
      <c r="M4221">
        <f>_xlfn.XLOOKUP(_xlfn.TEXTJOIN("|",0,D4221,G4221,H4221,I4221),[3]무기각인!$I$1705:$I$2350,[3]무기각인!$H$1705:$H$2350)</f>
        <v>0.8</v>
      </c>
      <c r="N4221">
        <v>2.2000000000000002</v>
      </c>
    </row>
    <row r="4222" spans="1:14" x14ac:dyDescent="0.3">
      <c r="A4222" t="s">
        <v>1214</v>
      </c>
      <c r="B4222" t="s">
        <v>956</v>
      </c>
      <c r="C4222">
        <f>_xlfn.XLOOKUP(B4222,[2]itemList_221219!$B:$B,[2]itemList_221219!$A:$A)</f>
        <v>215000</v>
      </c>
      <c r="D4222">
        <v>10</v>
      </c>
      <c r="E4222">
        <v>13</v>
      </c>
      <c r="F4222">
        <v>5</v>
      </c>
      <c r="G4222" t="s">
        <v>966</v>
      </c>
      <c r="H4222" t="s">
        <v>968</v>
      </c>
      <c r="I4222">
        <v>2</v>
      </c>
      <c r="J4222" t="s">
        <v>1271</v>
      </c>
      <c r="K4222">
        <v>8043</v>
      </c>
      <c r="L4222">
        <v>0.80430000000000001</v>
      </c>
      <c r="M4222">
        <f>_xlfn.XLOOKUP(_xlfn.TEXTJOIN("|",0,D4222,G4222,H4222,I4222),[3]무기각인!$I$1705:$I$2350,[3]무기각인!$H$1705:$H$2350)</f>
        <v>0.8</v>
      </c>
      <c r="N4222">
        <v>0.53749999999999998</v>
      </c>
    </row>
    <row r="4223" spans="1:14" x14ac:dyDescent="0.3">
      <c r="A4223" t="s">
        <v>1214</v>
      </c>
      <c r="B4223" t="s">
        <v>956</v>
      </c>
      <c r="C4223">
        <f>_xlfn.XLOOKUP(B4223,[2]itemList_221219!$B:$B,[2]itemList_221219!$A:$A)</f>
        <v>215000</v>
      </c>
      <c r="D4223">
        <v>10</v>
      </c>
      <c r="E4223">
        <v>13</v>
      </c>
      <c r="F4223">
        <v>5</v>
      </c>
      <c r="G4223" t="s">
        <v>966</v>
      </c>
      <c r="H4223" t="s">
        <v>968</v>
      </c>
      <c r="I4223">
        <v>3</v>
      </c>
      <c r="J4223" t="s">
        <v>1272</v>
      </c>
      <c r="K4223">
        <v>8037</v>
      </c>
      <c r="L4223">
        <v>0.80369999999999997</v>
      </c>
      <c r="M4223">
        <f>_xlfn.XLOOKUP(_xlfn.TEXTJOIN("|",0,D4223,G4223,H4223,I4223),[3]무기각인!$I$1705:$I$2350,[3]무기각인!$H$1705:$H$2350)</f>
        <v>0.8</v>
      </c>
      <c r="N4223">
        <v>0.46250000000000002</v>
      </c>
    </row>
    <row r="4224" spans="1:14" x14ac:dyDescent="0.3">
      <c r="A4224" t="s">
        <v>1214</v>
      </c>
      <c r="B4224" t="s">
        <v>956</v>
      </c>
      <c r="C4224">
        <f>_xlfn.XLOOKUP(B4224,[2]itemList_221219!$B:$B,[2]itemList_221219!$A:$A)</f>
        <v>215000</v>
      </c>
      <c r="D4224">
        <v>10</v>
      </c>
      <c r="E4224">
        <v>13</v>
      </c>
      <c r="F4224">
        <v>5</v>
      </c>
      <c r="G4224" t="s">
        <v>966</v>
      </c>
      <c r="H4224" t="s">
        <v>968</v>
      </c>
      <c r="I4224">
        <v>4</v>
      </c>
      <c r="J4224" t="s">
        <v>1273</v>
      </c>
      <c r="K4224">
        <v>8054</v>
      </c>
      <c r="L4224">
        <v>0.8054</v>
      </c>
      <c r="M4224">
        <f>_xlfn.XLOOKUP(_xlfn.TEXTJOIN("|",0,D4224,G4224,H4224,I4224),[3]무기각인!$I$1705:$I$2350,[3]무기각인!$H$1705:$H$2350)</f>
        <v>0.8</v>
      </c>
      <c r="N4224">
        <v>0.67500000000000004</v>
      </c>
    </row>
    <row r="4225" spans="1:14" x14ac:dyDescent="0.3">
      <c r="A4225" t="s">
        <v>1214</v>
      </c>
      <c r="B4225" t="s">
        <v>956</v>
      </c>
      <c r="C4225">
        <f>_xlfn.XLOOKUP(B4225,[2]itemList_221219!$B:$B,[2]itemList_221219!$A:$A)</f>
        <v>215000</v>
      </c>
      <c r="D4225">
        <v>10</v>
      </c>
      <c r="E4225">
        <v>13</v>
      </c>
      <c r="F4225">
        <v>5</v>
      </c>
      <c r="G4225" t="s">
        <v>966</v>
      </c>
      <c r="H4225" t="s">
        <v>968</v>
      </c>
      <c r="I4225">
        <v>5</v>
      </c>
      <c r="J4225" t="s">
        <v>1274</v>
      </c>
      <c r="K4225">
        <v>7896</v>
      </c>
      <c r="L4225">
        <v>0.78959999999999997</v>
      </c>
      <c r="M4225">
        <f>_xlfn.XLOOKUP(_xlfn.TEXTJOIN("|",0,D4225,G4225,H4225,I4225),[3]무기각인!$I$1705:$I$2350,[3]무기각인!$H$1705:$H$2350)</f>
        <v>0.8</v>
      </c>
      <c r="N4225">
        <v>1.3</v>
      </c>
    </row>
    <row r="4226" spans="1:14" x14ac:dyDescent="0.3">
      <c r="A4226" t="s">
        <v>1214</v>
      </c>
      <c r="B4226" t="s">
        <v>956</v>
      </c>
      <c r="C4226">
        <f>_xlfn.XLOOKUP(B4226,[2]itemList_221219!$B:$B,[2]itemList_221219!$A:$A)</f>
        <v>215000</v>
      </c>
      <c r="D4226">
        <v>10</v>
      </c>
      <c r="E4226">
        <v>28</v>
      </c>
      <c r="F4226">
        <v>0</v>
      </c>
      <c r="G4226" t="s">
        <v>19</v>
      </c>
      <c r="H4226" t="s">
        <v>969</v>
      </c>
      <c r="I4226">
        <v>1</v>
      </c>
      <c r="J4226" t="s">
        <v>1275</v>
      </c>
      <c r="K4226">
        <v>78133</v>
      </c>
      <c r="L4226">
        <v>7.8132999999999999</v>
      </c>
      <c r="M4226">
        <f>_xlfn.XLOOKUP(_xlfn.TEXTJOIN("|",0,D4226,G4226,H4226,I4226),[3]무기각인!$I$1705:$I$2350,[3]무기각인!$H$1705:$H$2350)</f>
        <v>7.8333000000000004</v>
      </c>
      <c r="N4226">
        <v>0.25530000000000003</v>
      </c>
    </row>
    <row r="4227" spans="1:14" x14ac:dyDescent="0.3">
      <c r="A4227" t="s">
        <v>1214</v>
      </c>
      <c r="B4227" t="s">
        <v>956</v>
      </c>
      <c r="C4227">
        <f>_xlfn.XLOOKUP(B4227,[2]itemList_221219!$B:$B,[2]itemList_221219!$A:$A)</f>
        <v>215000</v>
      </c>
      <c r="D4227">
        <v>10</v>
      </c>
      <c r="E4227">
        <v>28</v>
      </c>
      <c r="F4227">
        <v>0</v>
      </c>
      <c r="G4227" t="s">
        <v>19</v>
      </c>
      <c r="H4227" t="s">
        <v>969</v>
      </c>
      <c r="I4227">
        <v>2</v>
      </c>
      <c r="J4227" t="s">
        <v>1276</v>
      </c>
      <c r="K4227">
        <v>78462</v>
      </c>
      <c r="L4227">
        <v>7.8461999999999996</v>
      </c>
      <c r="M4227">
        <f>_xlfn.XLOOKUP(_xlfn.TEXTJOIN("|",0,D4227,G4227,H4227,I4227),[3]무기각인!$I$1705:$I$2350,[3]무기각인!$H$1705:$H$2350)</f>
        <v>7.8333000000000004</v>
      </c>
      <c r="N4227">
        <v>0.16470000000000001</v>
      </c>
    </row>
    <row r="4228" spans="1:14" x14ac:dyDescent="0.3">
      <c r="A4228" t="s">
        <v>1214</v>
      </c>
      <c r="B4228" t="s">
        <v>956</v>
      </c>
      <c r="C4228">
        <f>_xlfn.XLOOKUP(B4228,[2]itemList_221219!$B:$B,[2]itemList_221219!$A:$A)</f>
        <v>215000</v>
      </c>
      <c r="D4228">
        <v>10</v>
      </c>
      <c r="E4228">
        <v>28</v>
      </c>
      <c r="F4228">
        <v>0</v>
      </c>
      <c r="G4228" t="s">
        <v>19</v>
      </c>
      <c r="H4228" t="s">
        <v>969</v>
      </c>
      <c r="I4228">
        <v>3</v>
      </c>
      <c r="J4228" t="s">
        <v>1277</v>
      </c>
      <c r="K4228">
        <v>78559</v>
      </c>
      <c r="L4228">
        <v>7.8559000000000001</v>
      </c>
      <c r="M4228">
        <f>_xlfn.XLOOKUP(_xlfn.TEXTJOIN("|",0,D4228,G4228,H4228,I4228),[3]무기각인!$I$1705:$I$2350,[3]무기각인!$H$1705:$H$2350)</f>
        <v>7.8333000000000004</v>
      </c>
      <c r="N4228">
        <v>0.28849999999999998</v>
      </c>
    </row>
    <row r="4229" spans="1:14" x14ac:dyDescent="0.3">
      <c r="A4229" t="s">
        <v>1214</v>
      </c>
      <c r="B4229" t="s">
        <v>956</v>
      </c>
      <c r="C4229">
        <f>_xlfn.XLOOKUP(B4229,[2]itemList_221219!$B:$B,[2]itemList_221219!$A:$A)</f>
        <v>215000</v>
      </c>
      <c r="D4229">
        <v>10</v>
      </c>
      <c r="E4229">
        <v>29</v>
      </c>
      <c r="F4229">
        <v>0</v>
      </c>
      <c r="G4229" t="s">
        <v>19</v>
      </c>
      <c r="H4229" t="s">
        <v>970</v>
      </c>
      <c r="I4229">
        <v>1</v>
      </c>
      <c r="J4229" t="s">
        <v>1278</v>
      </c>
      <c r="K4229">
        <v>78114</v>
      </c>
      <c r="L4229">
        <v>7.8113999999999999</v>
      </c>
      <c r="M4229">
        <f>_xlfn.XLOOKUP(_xlfn.TEXTJOIN("|",0,D4229,G4229,H4229,I4229),[3]무기각인!$I$1705:$I$2350,[3]무기각인!$H$1705:$H$2350)</f>
        <v>7.8333000000000004</v>
      </c>
      <c r="N4229">
        <v>0.27960000000000002</v>
      </c>
    </row>
    <row r="4230" spans="1:14" x14ac:dyDescent="0.3">
      <c r="A4230" t="s">
        <v>1214</v>
      </c>
      <c r="B4230" t="s">
        <v>956</v>
      </c>
      <c r="C4230">
        <f>_xlfn.XLOOKUP(B4230,[2]itemList_221219!$B:$B,[2]itemList_221219!$A:$A)</f>
        <v>215000</v>
      </c>
      <c r="D4230">
        <v>10</v>
      </c>
      <c r="E4230">
        <v>29</v>
      </c>
      <c r="F4230">
        <v>0</v>
      </c>
      <c r="G4230" t="s">
        <v>19</v>
      </c>
      <c r="H4230" t="s">
        <v>970</v>
      </c>
      <c r="I4230">
        <v>2</v>
      </c>
      <c r="J4230" t="s">
        <v>1279</v>
      </c>
      <c r="K4230">
        <v>78645</v>
      </c>
      <c r="L4230">
        <v>7.8644999999999996</v>
      </c>
      <c r="M4230">
        <f>_xlfn.XLOOKUP(_xlfn.TEXTJOIN("|",0,D4230,G4230,H4230,I4230),[3]무기각인!$I$1705:$I$2350,[3]무기각인!$H$1705:$H$2350)</f>
        <v>7.8333000000000004</v>
      </c>
      <c r="N4230">
        <v>0.39829999999999999</v>
      </c>
    </row>
    <row r="4231" spans="1:14" x14ac:dyDescent="0.3">
      <c r="A4231" t="s">
        <v>1214</v>
      </c>
      <c r="B4231" t="s">
        <v>956</v>
      </c>
      <c r="C4231">
        <f>_xlfn.XLOOKUP(B4231,[2]itemList_221219!$B:$B,[2]itemList_221219!$A:$A)</f>
        <v>215000</v>
      </c>
      <c r="D4231">
        <v>10</v>
      </c>
      <c r="E4231">
        <v>29</v>
      </c>
      <c r="F4231">
        <v>0</v>
      </c>
      <c r="G4231" t="s">
        <v>19</v>
      </c>
      <c r="H4231" t="s">
        <v>970</v>
      </c>
      <c r="I4231">
        <v>3</v>
      </c>
      <c r="J4231" t="s">
        <v>1280</v>
      </c>
      <c r="K4231">
        <v>78642</v>
      </c>
      <c r="L4231">
        <v>7.8642000000000003</v>
      </c>
      <c r="M4231">
        <f>_xlfn.XLOOKUP(_xlfn.TEXTJOIN("|",0,D4231,G4231,H4231,I4231),[3]무기각인!$I$1705:$I$2350,[3]무기각인!$H$1705:$H$2350)</f>
        <v>7.8333000000000004</v>
      </c>
      <c r="N4231">
        <v>0.39450000000000002</v>
      </c>
    </row>
    <row r="4232" spans="1:14" x14ac:dyDescent="0.3">
      <c r="A4232" t="s">
        <v>1214</v>
      </c>
      <c r="B4232" t="s">
        <v>956</v>
      </c>
      <c r="C4232">
        <f>_xlfn.XLOOKUP(B4232,[2]itemList_221219!$B:$B,[2]itemList_221219!$A:$A)</f>
        <v>215000</v>
      </c>
      <c r="D4232">
        <v>20</v>
      </c>
      <c r="E4232">
        <v>14</v>
      </c>
      <c r="F4232">
        <v>0</v>
      </c>
      <c r="G4232" t="s">
        <v>19</v>
      </c>
      <c r="H4232" t="s">
        <v>978</v>
      </c>
      <c r="I4232">
        <v>0.5</v>
      </c>
      <c r="J4232" t="s">
        <v>1639</v>
      </c>
      <c r="K4232">
        <v>1353</v>
      </c>
      <c r="L4232">
        <v>0.1353</v>
      </c>
      <c r="M4232">
        <f>_xlfn.XLOOKUP(_xlfn.TEXTJOIN("|",0,D4232,G4232,H4232,I4232),[3]무기각인!$I$1705:$I$2350,[3]무기각인!$H$1705:$H$2350)</f>
        <v>0.125</v>
      </c>
      <c r="N4232">
        <v>8.24</v>
      </c>
    </row>
    <row r="4233" spans="1:14" x14ac:dyDescent="0.3">
      <c r="A4233" t="s">
        <v>1214</v>
      </c>
      <c r="B4233" t="s">
        <v>956</v>
      </c>
      <c r="C4233">
        <f>_xlfn.XLOOKUP(B4233,[2]itemList_221219!$B:$B,[2]itemList_221219!$A:$A)</f>
        <v>215000</v>
      </c>
      <c r="D4233">
        <v>20</v>
      </c>
      <c r="E4233">
        <v>14</v>
      </c>
      <c r="F4233">
        <v>0</v>
      </c>
      <c r="G4233" t="s">
        <v>19</v>
      </c>
      <c r="H4233" t="s">
        <v>978</v>
      </c>
      <c r="I4233">
        <v>1</v>
      </c>
      <c r="J4233" t="s">
        <v>1281</v>
      </c>
      <c r="K4233">
        <v>1248</v>
      </c>
      <c r="L4233">
        <v>0.12479999999999999</v>
      </c>
      <c r="M4233">
        <f>_xlfn.XLOOKUP(_xlfn.TEXTJOIN("|",0,D4233,G4233,H4233,I4233),[3]무기각인!$I$1705:$I$2350,[3]무기각인!$H$1705:$H$2350)</f>
        <v>0.125</v>
      </c>
      <c r="N4233">
        <v>0.16</v>
      </c>
    </row>
    <row r="4234" spans="1:14" x14ac:dyDescent="0.3">
      <c r="A4234" t="s">
        <v>1214</v>
      </c>
      <c r="B4234" t="s">
        <v>956</v>
      </c>
      <c r="C4234">
        <f>_xlfn.XLOOKUP(B4234,[2]itemList_221219!$B:$B,[2]itemList_221219!$A:$A)</f>
        <v>215000</v>
      </c>
      <c r="D4234">
        <v>20</v>
      </c>
      <c r="E4234">
        <v>14</v>
      </c>
      <c r="F4234">
        <v>0</v>
      </c>
      <c r="G4234" t="s">
        <v>19</v>
      </c>
      <c r="H4234" t="s">
        <v>978</v>
      </c>
      <c r="I4234">
        <v>1.5</v>
      </c>
      <c r="J4234" t="s">
        <v>1282</v>
      </c>
      <c r="K4234">
        <v>1274</v>
      </c>
      <c r="L4234">
        <v>0.12740000000000001</v>
      </c>
      <c r="M4234">
        <f>_xlfn.XLOOKUP(_xlfn.TEXTJOIN("|",0,D4234,G4234,H4234,I4234),[3]무기각인!$I$1705:$I$2350,[3]무기각인!$H$1705:$H$2350)</f>
        <v>0.125</v>
      </c>
      <c r="N4234">
        <v>1.92</v>
      </c>
    </row>
    <row r="4235" spans="1:14" x14ac:dyDescent="0.3">
      <c r="A4235" t="s">
        <v>1214</v>
      </c>
      <c r="B4235" t="s">
        <v>956</v>
      </c>
      <c r="C4235">
        <f>_xlfn.XLOOKUP(B4235,[2]itemList_221219!$B:$B,[2]itemList_221219!$A:$A)</f>
        <v>215000</v>
      </c>
      <c r="D4235">
        <v>20</v>
      </c>
      <c r="E4235">
        <v>14</v>
      </c>
      <c r="F4235">
        <v>0</v>
      </c>
      <c r="G4235" t="s">
        <v>19</v>
      </c>
      <c r="H4235" t="s">
        <v>978</v>
      </c>
      <c r="I4235">
        <v>2</v>
      </c>
      <c r="J4235" t="s">
        <v>1283</v>
      </c>
      <c r="K4235">
        <v>1217</v>
      </c>
      <c r="L4235">
        <v>0.1217</v>
      </c>
      <c r="M4235">
        <f>_xlfn.XLOOKUP(_xlfn.TEXTJOIN("|",0,D4235,G4235,H4235,I4235),[3]무기각인!$I$1705:$I$2350,[3]무기각인!$H$1705:$H$2350)</f>
        <v>0.125</v>
      </c>
      <c r="N4235">
        <v>2.64</v>
      </c>
    </row>
    <row r="4236" spans="1:14" x14ac:dyDescent="0.3">
      <c r="A4236" t="s">
        <v>1214</v>
      </c>
      <c r="B4236" t="s">
        <v>956</v>
      </c>
      <c r="C4236">
        <f>_xlfn.XLOOKUP(B4236,[2]itemList_221219!$B:$B,[2]itemList_221219!$A:$A)</f>
        <v>215000</v>
      </c>
      <c r="D4236">
        <v>20</v>
      </c>
      <c r="E4236">
        <v>14</v>
      </c>
      <c r="F4236">
        <v>0</v>
      </c>
      <c r="G4236" t="s">
        <v>19</v>
      </c>
      <c r="H4236" t="s">
        <v>978</v>
      </c>
      <c r="I4236">
        <v>2.5</v>
      </c>
      <c r="J4236" t="s">
        <v>1284</v>
      </c>
      <c r="K4236">
        <v>1292</v>
      </c>
      <c r="L4236">
        <v>0.12920000000000001</v>
      </c>
      <c r="M4236">
        <f>_xlfn.XLOOKUP(_xlfn.TEXTJOIN("|",0,D4236,G4236,H4236,I4236),[3]무기각인!$I$1705:$I$2350,[3]무기각인!$H$1705:$H$2350)</f>
        <v>0.125</v>
      </c>
      <c r="N4236">
        <v>3.36</v>
      </c>
    </row>
    <row r="4237" spans="1:14" x14ac:dyDescent="0.3">
      <c r="A4237" t="s">
        <v>1214</v>
      </c>
      <c r="B4237" t="s">
        <v>956</v>
      </c>
      <c r="C4237">
        <f>_xlfn.XLOOKUP(B4237,[2]itemList_221219!$B:$B,[2]itemList_221219!$A:$A)</f>
        <v>215000</v>
      </c>
      <c r="D4237">
        <v>20</v>
      </c>
      <c r="E4237">
        <v>14</v>
      </c>
      <c r="F4237">
        <v>0</v>
      </c>
      <c r="G4237" t="s">
        <v>19</v>
      </c>
      <c r="H4237" t="s">
        <v>978</v>
      </c>
      <c r="I4237">
        <v>3</v>
      </c>
      <c r="J4237" t="s">
        <v>1285</v>
      </c>
      <c r="K4237">
        <v>1264</v>
      </c>
      <c r="L4237">
        <v>0.12640000000000001</v>
      </c>
      <c r="M4237">
        <f>_xlfn.XLOOKUP(_xlfn.TEXTJOIN("|",0,D4237,G4237,H4237,I4237),[3]무기각인!$I$1705:$I$2350,[3]무기각인!$H$1705:$H$2350)</f>
        <v>0.125</v>
      </c>
      <c r="N4237">
        <v>1.1200000000000001</v>
      </c>
    </row>
    <row r="4238" spans="1:14" x14ac:dyDescent="0.3">
      <c r="A4238" t="s">
        <v>1214</v>
      </c>
      <c r="B4238" t="s">
        <v>956</v>
      </c>
      <c r="C4238">
        <f>_xlfn.XLOOKUP(B4238,[2]itemList_221219!$B:$B,[2]itemList_221219!$A:$A)</f>
        <v>215000</v>
      </c>
      <c r="D4238">
        <v>20</v>
      </c>
      <c r="E4238">
        <v>14</v>
      </c>
      <c r="F4238">
        <v>0</v>
      </c>
      <c r="G4238" t="s">
        <v>19</v>
      </c>
      <c r="H4238" t="s">
        <v>978</v>
      </c>
      <c r="I4238">
        <v>3.5</v>
      </c>
      <c r="J4238" t="s">
        <v>1286</v>
      </c>
      <c r="K4238">
        <v>1306</v>
      </c>
      <c r="L4238">
        <v>0.13059999999999999</v>
      </c>
      <c r="M4238">
        <f>_xlfn.XLOOKUP(_xlfn.TEXTJOIN("|",0,D4238,G4238,H4238,I4238),[3]무기각인!$I$1705:$I$2350,[3]무기각인!$H$1705:$H$2350)</f>
        <v>0.125</v>
      </c>
      <c r="N4238">
        <v>4.4800000000000004</v>
      </c>
    </row>
    <row r="4239" spans="1:14" x14ac:dyDescent="0.3">
      <c r="A4239" t="s">
        <v>1214</v>
      </c>
      <c r="B4239" t="s">
        <v>956</v>
      </c>
      <c r="C4239">
        <f>_xlfn.XLOOKUP(B4239,[2]itemList_221219!$B:$B,[2]itemList_221219!$A:$A)</f>
        <v>215000</v>
      </c>
      <c r="D4239">
        <v>20</v>
      </c>
      <c r="E4239">
        <v>14</v>
      </c>
      <c r="F4239">
        <v>0</v>
      </c>
      <c r="G4239" t="s">
        <v>19</v>
      </c>
      <c r="H4239" t="s">
        <v>978</v>
      </c>
      <c r="I4239">
        <v>4</v>
      </c>
      <c r="J4239" t="s">
        <v>1287</v>
      </c>
      <c r="K4239">
        <v>1376</v>
      </c>
      <c r="L4239">
        <v>0.1376</v>
      </c>
      <c r="M4239">
        <f>_xlfn.XLOOKUP(_xlfn.TEXTJOIN("|",0,D4239,G4239,H4239,I4239),[3]무기각인!$I$1705:$I$2350,[3]무기각인!$H$1705:$H$2350)</f>
        <v>0.125</v>
      </c>
      <c r="N4239">
        <v>10.08</v>
      </c>
    </row>
    <row r="4240" spans="1:14" x14ac:dyDescent="0.3">
      <c r="A4240" t="s">
        <v>1214</v>
      </c>
      <c r="B4240" t="s">
        <v>956</v>
      </c>
      <c r="C4240">
        <f>_xlfn.XLOOKUP(B4240,[2]itemList_221219!$B:$B,[2]itemList_221219!$A:$A)</f>
        <v>215000</v>
      </c>
      <c r="D4240">
        <v>20</v>
      </c>
      <c r="E4240">
        <v>14</v>
      </c>
      <c r="F4240">
        <v>2</v>
      </c>
      <c r="G4240" t="s">
        <v>964</v>
      </c>
      <c r="H4240" t="s">
        <v>978</v>
      </c>
      <c r="I4240">
        <v>0.5</v>
      </c>
      <c r="J4240" t="s">
        <v>1640</v>
      </c>
      <c r="K4240">
        <v>1900</v>
      </c>
      <c r="L4240">
        <v>0.19</v>
      </c>
      <c r="M4240">
        <f>_xlfn.XLOOKUP(_xlfn.TEXTJOIN("|",0,D4240,G4240,H4240,I4240),[3]무기각인!$I$1705:$I$2350,[3]무기각인!$H$1705:$H$2350)</f>
        <v>0.1875</v>
      </c>
      <c r="N4240">
        <v>1.3332999999999999</v>
      </c>
    </row>
    <row r="4241" spans="1:14" x14ac:dyDescent="0.3">
      <c r="A4241" t="s">
        <v>1214</v>
      </c>
      <c r="B4241" t="s">
        <v>956</v>
      </c>
      <c r="C4241">
        <f>_xlfn.XLOOKUP(B4241,[2]itemList_221219!$B:$B,[2]itemList_221219!$A:$A)</f>
        <v>215000</v>
      </c>
      <c r="D4241">
        <v>20</v>
      </c>
      <c r="E4241">
        <v>14</v>
      </c>
      <c r="F4241">
        <v>2</v>
      </c>
      <c r="G4241" t="s">
        <v>964</v>
      </c>
      <c r="H4241" t="s">
        <v>978</v>
      </c>
      <c r="I4241">
        <v>1</v>
      </c>
      <c r="J4241" t="s">
        <v>1296</v>
      </c>
      <c r="K4241">
        <v>1873</v>
      </c>
      <c r="L4241">
        <v>0.18729999999999999</v>
      </c>
      <c r="M4241">
        <f>_xlfn.XLOOKUP(_xlfn.TEXTJOIN("|",0,D4241,G4241,H4241,I4241),[3]무기각인!$I$1705:$I$2350,[3]무기각인!$H$1705:$H$2350)</f>
        <v>0.1875</v>
      </c>
      <c r="N4241">
        <v>0.1067</v>
      </c>
    </row>
    <row r="4242" spans="1:14" x14ac:dyDescent="0.3">
      <c r="A4242" t="s">
        <v>1214</v>
      </c>
      <c r="B4242" t="s">
        <v>956</v>
      </c>
      <c r="C4242">
        <f>_xlfn.XLOOKUP(B4242,[2]itemList_221219!$B:$B,[2]itemList_221219!$A:$A)</f>
        <v>215000</v>
      </c>
      <c r="D4242">
        <v>20</v>
      </c>
      <c r="E4242">
        <v>14</v>
      </c>
      <c r="F4242">
        <v>2</v>
      </c>
      <c r="G4242" t="s">
        <v>964</v>
      </c>
      <c r="H4242" t="s">
        <v>978</v>
      </c>
      <c r="I4242">
        <v>1.5</v>
      </c>
      <c r="J4242" t="s">
        <v>1297</v>
      </c>
      <c r="K4242">
        <v>1851</v>
      </c>
      <c r="L4242">
        <v>0.18509999999999999</v>
      </c>
      <c r="M4242">
        <f>_xlfn.XLOOKUP(_xlfn.TEXTJOIN("|",0,D4242,G4242,H4242,I4242),[3]무기각인!$I$1705:$I$2350,[3]무기각인!$H$1705:$H$2350)</f>
        <v>0.1875</v>
      </c>
      <c r="N4242">
        <v>1.28</v>
      </c>
    </row>
    <row r="4243" spans="1:14" x14ac:dyDescent="0.3">
      <c r="A4243" t="s">
        <v>1214</v>
      </c>
      <c r="B4243" t="s">
        <v>956</v>
      </c>
      <c r="C4243">
        <f>_xlfn.XLOOKUP(B4243,[2]itemList_221219!$B:$B,[2]itemList_221219!$A:$A)</f>
        <v>215000</v>
      </c>
      <c r="D4243">
        <v>20</v>
      </c>
      <c r="E4243">
        <v>14</v>
      </c>
      <c r="F4243">
        <v>2</v>
      </c>
      <c r="G4243" t="s">
        <v>964</v>
      </c>
      <c r="H4243" t="s">
        <v>978</v>
      </c>
      <c r="I4243">
        <v>2</v>
      </c>
      <c r="J4243" t="s">
        <v>1298</v>
      </c>
      <c r="K4243">
        <v>1857</v>
      </c>
      <c r="L4243">
        <v>0.1857</v>
      </c>
      <c r="M4243">
        <f>_xlfn.XLOOKUP(_xlfn.TEXTJOIN("|",0,D4243,G4243,H4243,I4243),[3]무기각인!$I$1705:$I$2350,[3]무기각인!$H$1705:$H$2350)</f>
        <v>0.1875</v>
      </c>
      <c r="N4243">
        <v>0.96</v>
      </c>
    </row>
    <row r="4244" spans="1:14" x14ac:dyDescent="0.3">
      <c r="A4244" t="s">
        <v>1214</v>
      </c>
      <c r="B4244" t="s">
        <v>956</v>
      </c>
      <c r="C4244">
        <f>_xlfn.XLOOKUP(B4244,[2]itemList_221219!$B:$B,[2]itemList_221219!$A:$A)</f>
        <v>215000</v>
      </c>
      <c r="D4244">
        <v>20</v>
      </c>
      <c r="E4244">
        <v>14</v>
      </c>
      <c r="F4244">
        <v>2</v>
      </c>
      <c r="G4244" t="s">
        <v>964</v>
      </c>
      <c r="H4244" t="s">
        <v>978</v>
      </c>
      <c r="I4244">
        <v>2.5</v>
      </c>
      <c r="J4244" t="s">
        <v>1299</v>
      </c>
      <c r="K4244">
        <v>1834</v>
      </c>
      <c r="L4244">
        <v>0.18340000000000001</v>
      </c>
      <c r="M4244">
        <f>_xlfn.XLOOKUP(_xlfn.TEXTJOIN("|",0,D4244,G4244,H4244,I4244),[3]무기각인!$I$1705:$I$2350,[3]무기각인!$H$1705:$H$2350)</f>
        <v>0.1875</v>
      </c>
      <c r="N4244">
        <v>2.1867000000000001</v>
      </c>
    </row>
    <row r="4245" spans="1:14" x14ac:dyDescent="0.3">
      <c r="A4245" t="s">
        <v>1214</v>
      </c>
      <c r="B4245" t="s">
        <v>956</v>
      </c>
      <c r="C4245">
        <f>_xlfn.XLOOKUP(B4245,[2]itemList_221219!$B:$B,[2]itemList_221219!$A:$A)</f>
        <v>215000</v>
      </c>
      <c r="D4245">
        <v>20</v>
      </c>
      <c r="E4245">
        <v>14</v>
      </c>
      <c r="F4245">
        <v>2</v>
      </c>
      <c r="G4245" t="s">
        <v>964</v>
      </c>
      <c r="H4245" t="s">
        <v>978</v>
      </c>
      <c r="I4245">
        <v>3</v>
      </c>
      <c r="J4245" t="s">
        <v>1300</v>
      </c>
      <c r="K4245">
        <v>1880</v>
      </c>
      <c r="L4245">
        <v>0.188</v>
      </c>
      <c r="M4245">
        <f>_xlfn.XLOOKUP(_xlfn.TEXTJOIN("|",0,D4245,G4245,H4245,I4245),[3]무기각인!$I$1705:$I$2350,[3]무기각인!$H$1705:$H$2350)</f>
        <v>0.1875</v>
      </c>
      <c r="N4245">
        <v>0.26669999999999999</v>
      </c>
    </row>
    <row r="4246" spans="1:14" x14ac:dyDescent="0.3">
      <c r="A4246" t="s">
        <v>1214</v>
      </c>
      <c r="B4246" t="s">
        <v>956</v>
      </c>
      <c r="C4246">
        <f>_xlfn.XLOOKUP(B4246,[2]itemList_221219!$B:$B,[2]itemList_221219!$A:$A)</f>
        <v>215000</v>
      </c>
      <c r="D4246">
        <v>20</v>
      </c>
      <c r="E4246">
        <v>14</v>
      </c>
      <c r="F4246">
        <v>2</v>
      </c>
      <c r="G4246" t="s">
        <v>964</v>
      </c>
      <c r="H4246" t="s">
        <v>978</v>
      </c>
      <c r="I4246">
        <v>3.5</v>
      </c>
      <c r="J4246" t="s">
        <v>1301</v>
      </c>
      <c r="K4246">
        <v>1825</v>
      </c>
      <c r="L4246">
        <v>0.1825</v>
      </c>
      <c r="M4246">
        <f>_xlfn.XLOOKUP(_xlfn.TEXTJOIN("|",0,D4246,G4246,H4246,I4246),[3]무기각인!$I$1705:$I$2350,[3]무기각인!$H$1705:$H$2350)</f>
        <v>0.1875</v>
      </c>
      <c r="N4246">
        <v>2.6667000000000001</v>
      </c>
    </row>
    <row r="4247" spans="1:14" x14ac:dyDescent="0.3">
      <c r="A4247" t="s">
        <v>1214</v>
      </c>
      <c r="B4247" t="s">
        <v>956</v>
      </c>
      <c r="C4247">
        <f>_xlfn.XLOOKUP(B4247,[2]itemList_221219!$B:$B,[2]itemList_221219!$A:$A)</f>
        <v>215000</v>
      </c>
      <c r="D4247">
        <v>20</v>
      </c>
      <c r="E4247">
        <v>14</v>
      </c>
      <c r="F4247">
        <v>2</v>
      </c>
      <c r="G4247" t="s">
        <v>964</v>
      </c>
      <c r="H4247" t="s">
        <v>978</v>
      </c>
      <c r="I4247">
        <v>4</v>
      </c>
      <c r="J4247" t="s">
        <v>1302</v>
      </c>
      <c r="K4247">
        <v>1823</v>
      </c>
      <c r="L4247">
        <v>0.18229999999999999</v>
      </c>
      <c r="M4247">
        <f>_xlfn.XLOOKUP(_xlfn.TEXTJOIN("|",0,D4247,G4247,H4247,I4247),[3]무기각인!$I$1705:$I$2350,[3]무기각인!$H$1705:$H$2350)</f>
        <v>0.1875</v>
      </c>
      <c r="N4247">
        <v>2.7732999999999999</v>
      </c>
    </row>
    <row r="4248" spans="1:14" x14ac:dyDescent="0.3">
      <c r="A4248" t="s">
        <v>1214</v>
      </c>
      <c r="B4248" t="s">
        <v>956</v>
      </c>
      <c r="C4248">
        <f>_xlfn.XLOOKUP(B4248,[2]itemList_221219!$B:$B,[2]itemList_221219!$A:$A)</f>
        <v>215000</v>
      </c>
      <c r="D4248">
        <v>20</v>
      </c>
      <c r="E4248">
        <v>14</v>
      </c>
      <c r="F4248">
        <v>3</v>
      </c>
      <c r="G4248" t="s">
        <v>965</v>
      </c>
      <c r="H4248" t="s">
        <v>978</v>
      </c>
      <c r="I4248">
        <v>0.5</v>
      </c>
      <c r="J4248" t="s">
        <v>1641</v>
      </c>
      <c r="K4248">
        <v>1850</v>
      </c>
      <c r="L4248">
        <v>0.185</v>
      </c>
      <c r="M4248">
        <f>_xlfn.XLOOKUP(_xlfn.TEXTJOIN("|",0,D4248,G4248,H4248,I4248),[3]무기각인!$I$1705:$I$2350,[3]무기각인!$H$1705:$H$2350)</f>
        <v>0.1875</v>
      </c>
      <c r="N4248">
        <v>1.3332999999999999</v>
      </c>
    </row>
    <row r="4249" spans="1:14" x14ac:dyDescent="0.3">
      <c r="A4249" t="s">
        <v>1214</v>
      </c>
      <c r="B4249" t="s">
        <v>956</v>
      </c>
      <c r="C4249">
        <f>_xlfn.XLOOKUP(B4249,[2]itemList_221219!$B:$B,[2]itemList_221219!$A:$A)</f>
        <v>215000</v>
      </c>
      <c r="D4249">
        <v>20</v>
      </c>
      <c r="E4249">
        <v>14</v>
      </c>
      <c r="F4249">
        <v>3</v>
      </c>
      <c r="G4249" t="s">
        <v>965</v>
      </c>
      <c r="H4249" t="s">
        <v>978</v>
      </c>
      <c r="I4249">
        <v>1</v>
      </c>
      <c r="J4249" t="s">
        <v>1311</v>
      </c>
      <c r="K4249">
        <v>1924</v>
      </c>
      <c r="L4249">
        <v>0.19239999999999999</v>
      </c>
      <c r="M4249">
        <f>_xlfn.XLOOKUP(_xlfn.TEXTJOIN("|",0,D4249,G4249,H4249,I4249),[3]무기각인!$I$1705:$I$2350,[3]무기각인!$H$1705:$H$2350)</f>
        <v>0.1875</v>
      </c>
      <c r="N4249">
        <v>2.6133000000000002</v>
      </c>
    </row>
    <row r="4250" spans="1:14" x14ac:dyDescent="0.3">
      <c r="A4250" t="s">
        <v>1214</v>
      </c>
      <c r="B4250" t="s">
        <v>956</v>
      </c>
      <c r="C4250">
        <f>_xlfn.XLOOKUP(B4250,[2]itemList_221219!$B:$B,[2]itemList_221219!$A:$A)</f>
        <v>215000</v>
      </c>
      <c r="D4250">
        <v>20</v>
      </c>
      <c r="E4250">
        <v>14</v>
      </c>
      <c r="F4250">
        <v>3</v>
      </c>
      <c r="G4250" t="s">
        <v>965</v>
      </c>
      <c r="H4250" t="s">
        <v>978</v>
      </c>
      <c r="I4250">
        <v>1.5</v>
      </c>
      <c r="J4250" t="s">
        <v>1312</v>
      </c>
      <c r="K4250">
        <v>1891</v>
      </c>
      <c r="L4250">
        <v>0.18909999999999999</v>
      </c>
      <c r="M4250">
        <f>_xlfn.XLOOKUP(_xlfn.TEXTJOIN("|",0,D4250,G4250,H4250,I4250),[3]무기각인!$I$1705:$I$2350,[3]무기각인!$H$1705:$H$2350)</f>
        <v>0.1875</v>
      </c>
      <c r="N4250">
        <v>0.85329999999999995</v>
      </c>
    </row>
    <row r="4251" spans="1:14" x14ac:dyDescent="0.3">
      <c r="A4251" t="s">
        <v>1214</v>
      </c>
      <c r="B4251" t="s">
        <v>956</v>
      </c>
      <c r="C4251">
        <f>_xlfn.XLOOKUP(B4251,[2]itemList_221219!$B:$B,[2]itemList_221219!$A:$A)</f>
        <v>215000</v>
      </c>
      <c r="D4251">
        <v>20</v>
      </c>
      <c r="E4251">
        <v>14</v>
      </c>
      <c r="F4251">
        <v>3</v>
      </c>
      <c r="G4251" t="s">
        <v>965</v>
      </c>
      <c r="H4251" t="s">
        <v>978</v>
      </c>
      <c r="I4251">
        <v>2</v>
      </c>
      <c r="J4251" t="s">
        <v>1313</v>
      </c>
      <c r="K4251">
        <v>1855</v>
      </c>
      <c r="L4251">
        <v>0.1855</v>
      </c>
      <c r="M4251">
        <f>_xlfn.XLOOKUP(_xlfn.TEXTJOIN("|",0,D4251,G4251,H4251,I4251),[3]무기각인!$I$1705:$I$2350,[3]무기각인!$H$1705:$H$2350)</f>
        <v>0.1875</v>
      </c>
      <c r="N4251">
        <v>1.0667</v>
      </c>
    </row>
    <row r="4252" spans="1:14" x14ac:dyDescent="0.3">
      <c r="A4252" t="s">
        <v>1214</v>
      </c>
      <c r="B4252" t="s">
        <v>956</v>
      </c>
      <c r="C4252">
        <f>_xlfn.XLOOKUP(B4252,[2]itemList_221219!$B:$B,[2]itemList_221219!$A:$A)</f>
        <v>215000</v>
      </c>
      <c r="D4252">
        <v>20</v>
      </c>
      <c r="E4252">
        <v>14</v>
      </c>
      <c r="F4252">
        <v>3</v>
      </c>
      <c r="G4252" t="s">
        <v>965</v>
      </c>
      <c r="H4252" t="s">
        <v>978</v>
      </c>
      <c r="I4252">
        <v>2.5</v>
      </c>
      <c r="J4252" t="s">
        <v>1314</v>
      </c>
      <c r="K4252">
        <v>1887</v>
      </c>
      <c r="L4252">
        <v>0.18870000000000001</v>
      </c>
      <c r="M4252">
        <f>_xlfn.XLOOKUP(_xlfn.TEXTJOIN("|",0,D4252,G4252,H4252,I4252),[3]무기각인!$I$1705:$I$2350,[3]무기각인!$H$1705:$H$2350)</f>
        <v>0.1875</v>
      </c>
      <c r="N4252">
        <v>0.64</v>
      </c>
    </row>
    <row r="4253" spans="1:14" x14ac:dyDescent="0.3">
      <c r="A4253" t="s">
        <v>1214</v>
      </c>
      <c r="B4253" t="s">
        <v>956</v>
      </c>
      <c r="C4253">
        <f>_xlfn.XLOOKUP(B4253,[2]itemList_221219!$B:$B,[2]itemList_221219!$A:$A)</f>
        <v>215000</v>
      </c>
      <c r="D4253">
        <v>20</v>
      </c>
      <c r="E4253">
        <v>14</v>
      </c>
      <c r="F4253">
        <v>3</v>
      </c>
      <c r="G4253" t="s">
        <v>965</v>
      </c>
      <c r="H4253" t="s">
        <v>978</v>
      </c>
      <c r="I4253">
        <v>3</v>
      </c>
      <c r="J4253" t="s">
        <v>1315</v>
      </c>
      <c r="K4253">
        <v>1822</v>
      </c>
      <c r="L4253">
        <v>0.1822</v>
      </c>
      <c r="M4253">
        <f>_xlfn.XLOOKUP(_xlfn.TEXTJOIN("|",0,D4253,G4253,H4253,I4253),[3]무기각인!$I$1705:$I$2350,[3]무기각인!$H$1705:$H$2350)</f>
        <v>0.1875</v>
      </c>
      <c r="N4253">
        <v>2.8267000000000002</v>
      </c>
    </row>
    <row r="4254" spans="1:14" x14ac:dyDescent="0.3">
      <c r="A4254" t="s">
        <v>1214</v>
      </c>
      <c r="B4254" t="s">
        <v>956</v>
      </c>
      <c r="C4254">
        <f>_xlfn.XLOOKUP(B4254,[2]itemList_221219!$B:$B,[2]itemList_221219!$A:$A)</f>
        <v>215000</v>
      </c>
      <c r="D4254">
        <v>20</v>
      </c>
      <c r="E4254">
        <v>14</v>
      </c>
      <c r="F4254">
        <v>3</v>
      </c>
      <c r="G4254" t="s">
        <v>965</v>
      </c>
      <c r="H4254" t="s">
        <v>978</v>
      </c>
      <c r="I4254">
        <v>3.5</v>
      </c>
      <c r="J4254" t="s">
        <v>1316</v>
      </c>
      <c r="K4254">
        <v>1904</v>
      </c>
      <c r="L4254">
        <v>0.19040000000000001</v>
      </c>
      <c r="M4254">
        <f>_xlfn.XLOOKUP(_xlfn.TEXTJOIN("|",0,D4254,G4254,H4254,I4254),[3]무기각인!$I$1705:$I$2350,[3]무기각인!$H$1705:$H$2350)</f>
        <v>0.1875</v>
      </c>
      <c r="N4254">
        <v>1.5467</v>
      </c>
    </row>
    <row r="4255" spans="1:14" x14ac:dyDescent="0.3">
      <c r="A4255" t="s">
        <v>1214</v>
      </c>
      <c r="B4255" t="s">
        <v>956</v>
      </c>
      <c r="C4255">
        <f>_xlfn.XLOOKUP(B4255,[2]itemList_221219!$B:$B,[2]itemList_221219!$A:$A)</f>
        <v>215000</v>
      </c>
      <c r="D4255">
        <v>20</v>
      </c>
      <c r="E4255">
        <v>14</v>
      </c>
      <c r="F4255">
        <v>3</v>
      </c>
      <c r="G4255" t="s">
        <v>965</v>
      </c>
      <c r="H4255" t="s">
        <v>978</v>
      </c>
      <c r="I4255">
        <v>4</v>
      </c>
      <c r="J4255" t="s">
        <v>1317</v>
      </c>
      <c r="K4255">
        <v>1895</v>
      </c>
      <c r="L4255">
        <v>0.1895</v>
      </c>
      <c r="M4255">
        <f>_xlfn.XLOOKUP(_xlfn.TEXTJOIN("|",0,D4255,G4255,H4255,I4255),[3]무기각인!$I$1705:$I$2350,[3]무기각인!$H$1705:$H$2350)</f>
        <v>0.1875</v>
      </c>
      <c r="N4255">
        <v>1.0667</v>
      </c>
    </row>
    <row r="4256" spans="1:14" x14ac:dyDescent="0.3">
      <c r="A4256" t="s">
        <v>1214</v>
      </c>
      <c r="B4256" t="s">
        <v>956</v>
      </c>
      <c r="C4256">
        <f>_xlfn.XLOOKUP(B4256,[2]itemList_221219!$B:$B,[2]itemList_221219!$A:$A)</f>
        <v>215000</v>
      </c>
      <c r="D4256">
        <v>20</v>
      </c>
      <c r="E4256">
        <v>14</v>
      </c>
      <c r="F4256">
        <v>4</v>
      </c>
      <c r="G4256" t="s">
        <v>47</v>
      </c>
      <c r="H4256" t="s">
        <v>978</v>
      </c>
      <c r="I4256">
        <v>0.5</v>
      </c>
      <c r="J4256" t="s">
        <v>1642</v>
      </c>
      <c r="K4256">
        <v>1914</v>
      </c>
      <c r="L4256">
        <v>0.19139999999999999</v>
      </c>
      <c r="M4256">
        <f>_xlfn.XLOOKUP(_xlfn.TEXTJOIN("|",0,D4256,G4256,H4256,I4256),[3]무기각인!$I$1705:$I$2350,[3]무기각인!$H$1705:$H$2350)</f>
        <v>0.1875</v>
      </c>
      <c r="N4256">
        <v>2.08</v>
      </c>
    </row>
    <row r="4257" spans="1:14" x14ac:dyDescent="0.3">
      <c r="A4257" t="s">
        <v>1214</v>
      </c>
      <c r="B4257" t="s">
        <v>956</v>
      </c>
      <c r="C4257">
        <f>_xlfn.XLOOKUP(B4257,[2]itemList_221219!$B:$B,[2]itemList_221219!$A:$A)</f>
        <v>215000</v>
      </c>
      <c r="D4257">
        <v>20</v>
      </c>
      <c r="E4257">
        <v>14</v>
      </c>
      <c r="F4257">
        <v>4</v>
      </c>
      <c r="G4257" t="s">
        <v>47</v>
      </c>
      <c r="H4257" t="s">
        <v>978</v>
      </c>
      <c r="I4257">
        <v>1</v>
      </c>
      <c r="J4257" t="s">
        <v>1326</v>
      </c>
      <c r="K4257">
        <v>1857</v>
      </c>
      <c r="L4257">
        <v>0.1857</v>
      </c>
      <c r="M4257">
        <f>_xlfn.XLOOKUP(_xlfn.TEXTJOIN("|",0,D4257,G4257,H4257,I4257),[3]무기각인!$I$1705:$I$2350,[3]무기각인!$H$1705:$H$2350)</f>
        <v>0.1875</v>
      </c>
      <c r="N4257">
        <v>0.96</v>
      </c>
    </row>
    <row r="4258" spans="1:14" x14ac:dyDescent="0.3">
      <c r="A4258" t="s">
        <v>1214</v>
      </c>
      <c r="B4258" t="s">
        <v>956</v>
      </c>
      <c r="C4258">
        <f>_xlfn.XLOOKUP(B4258,[2]itemList_221219!$B:$B,[2]itemList_221219!$A:$A)</f>
        <v>215000</v>
      </c>
      <c r="D4258">
        <v>20</v>
      </c>
      <c r="E4258">
        <v>14</v>
      </c>
      <c r="F4258">
        <v>4</v>
      </c>
      <c r="G4258" t="s">
        <v>47</v>
      </c>
      <c r="H4258" t="s">
        <v>978</v>
      </c>
      <c r="I4258">
        <v>1.5</v>
      </c>
      <c r="J4258" t="s">
        <v>1327</v>
      </c>
      <c r="K4258">
        <v>1864</v>
      </c>
      <c r="L4258">
        <v>0.18640000000000001</v>
      </c>
      <c r="M4258">
        <f>_xlfn.XLOOKUP(_xlfn.TEXTJOIN("|",0,D4258,G4258,H4258,I4258),[3]무기각인!$I$1705:$I$2350,[3]무기각인!$H$1705:$H$2350)</f>
        <v>0.1875</v>
      </c>
      <c r="N4258">
        <v>0.5867</v>
      </c>
    </row>
    <row r="4259" spans="1:14" x14ac:dyDescent="0.3">
      <c r="A4259" t="s">
        <v>1214</v>
      </c>
      <c r="B4259" t="s">
        <v>956</v>
      </c>
      <c r="C4259">
        <f>_xlfn.XLOOKUP(B4259,[2]itemList_221219!$B:$B,[2]itemList_221219!$A:$A)</f>
        <v>215000</v>
      </c>
      <c r="D4259">
        <v>20</v>
      </c>
      <c r="E4259">
        <v>14</v>
      </c>
      <c r="F4259">
        <v>4</v>
      </c>
      <c r="G4259" t="s">
        <v>47</v>
      </c>
      <c r="H4259" t="s">
        <v>978</v>
      </c>
      <c r="I4259">
        <v>2</v>
      </c>
      <c r="J4259" t="s">
        <v>1328</v>
      </c>
      <c r="K4259">
        <v>1852</v>
      </c>
      <c r="L4259">
        <v>0.1852</v>
      </c>
      <c r="M4259">
        <f>_xlfn.XLOOKUP(_xlfn.TEXTJOIN("|",0,D4259,G4259,H4259,I4259),[3]무기각인!$I$1705:$I$2350,[3]무기각인!$H$1705:$H$2350)</f>
        <v>0.1875</v>
      </c>
      <c r="N4259">
        <v>1.2266999999999999</v>
      </c>
    </row>
    <row r="4260" spans="1:14" x14ac:dyDescent="0.3">
      <c r="A4260" t="s">
        <v>1214</v>
      </c>
      <c r="B4260" t="s">
        <v>956</v>
      </c>
      <c r="C4260">
        <f>_xlfn.XLOOKUP(B4260,[2]itemList_221219!$B:$B,[2]itemList_221219!$A:$A)</f>
        <v>215000</v>
      </c>
      <c r="D4260">
        <v>20</v>
      </c>
      <c r="E4260">
        <v>14</v>
      </c>
      <c r="F4260">
        <v>4</v>
      </c>
      <c r="G4260" t="s">
        <v>47</v>
      </c>
      <c r="H4260" t="s">
        <v>978</v>
      </c>
      <c r="I4260">
        <v>2.5</v>
      </c>
      <c r="J4260" t="s">
        <v>1329</v>
      </c>
      <c r="K4260">
        <v>1928</v>
      </c>
      <c r="L4260">
        <v>0.1928</v>
      </c>
      <c r="M4260">
        <f>_xlfn.XLOOKUP(_xlfn.TEXTJOIN("|",0,D4260,G4260,H4260,I4260),[3]무기각인!$I$1705:$I$2350,[3]무기각인!$H$1705:$H$2350)</f>
        <v>0.1875</v>
      </c>
      <c r="N4260">
        <v>2.8267000000000002</v>
      </c>
    </row>
    <row r="4261" spans="1:14" x14ac:dyDescent="0.3">
      <c r="A4261" t="s">
        <v>1214</v>
      </c>
      <c r="B4261" t="s">
        <v>956</v>
      </c>
      <c r="C4261">
        <f>_xlfn.XLOOKUP(B4261,[2]itemList_221219!$B:$B,[2]itemList_221219!$A:$A)</f>
        <v>215000</v>
      </c>
      <c r="D4261">
        <v>20</v>
      </c>
      <c r="E4261">
        <v>14</v>
      </c>
      <c r="F4261">
        <v>4</v>
      </c>
      <c r="G4261" t="s">
        <v>47</v>
      </c>
      <c r="H4261" t="s">
        <v>978</v>
      </c>
      <c r="I4261">
        <v>3</v>
      </c>
      <c r="J4261" t="s">
        <v>1330</v>
      </c>
      <c r="K4261">
        <v>1783</v>
      </c>
      <c r="L4261">
        <v>0.17829999999999999</v>
      </c>
      <c r="M4261">
        <f>_xlfn.XLOOKUP(_xlfn.TEXTJOIN("|",0,D4261,G4261,H4261,I4261),[3]무기각인!$I$1705:$I$2350,[3]무기각인!$H$1705:$H$2350)</f>
        <v>0.1875</v>
      </c>
      <c r="N4261">
        <v>4.9066999999999998</v>
      </c>
    </row>
    <row r="4262" spans="1:14" x14ac:dyDescent="0.3">
      <c r="A4262" t="s">
        <v>1214</v>
      </c>
      <c r="B4262" t="s">
        <v>956</v>
      </c>
      <c r="C4262">
        <f>_xlfn.XLOOKUP(B4262,[2]itemList_221219!$B:$B,[2]itemList_221219!$A:$A)</f>
        <v>215000</v>
      </c>
      <c r="D4262">
        <v>20</v>
      </c>
      <c r="E4262">
        <v>14</v>
      </c>
      <c r="F4262">
        <v>4</v>
      </c>
      <c r="G4262" t="s">
        <v>47</v>
      </c>
      <c r="H4262" t="s">
        <v>978</v>
      </c>
      <c r="I4262">
        <v>3.5</v>
      </c>
      <c r="J4262" t="s">
        <v>1331</v>
      </c>
      <c r="K4262">
        <v>1871</v>
      </c>
      <c r="L4262">
        <v>0.18709999999999999</v>
      </c>
      <c r="M4262">
        <f>_xlfn.XLOOKUP(_xlfn.TEXTJOIN("|",0,D4262,G4262,H4262,I4262),[3]무기각인!$I$1705:$I$2350,[3]무기각인!$H$1705:$H$2350)</f>
        <v>0.1875</v>
      </c>
      <c r="N4262">
        <v>0.21329999999999999</v>
      </c>
    </row>
    <row r="4263" spans="1:14" x14ac:dyDescent="0.3">
      <c r="A4263" t="s">
        <v>1214</v>
      </c>
      <c r="B4263" t="s">
        <v>956</v>
      </c>
      <c r="C4263">
        <f>_xlfn.XLOOKUP(B4263,[2]itemList_221219!$B:$B,[2]itemList_221219!$A:$A)</f>
        <v>215000</v>
      </c>
      <c r="D4263">
        <v>20</v>
      </c>
      <c r="E4263">
        <v>14</v>
      </c>
      <c r="F4263">
        <v>4</v>
      </c>
      <c r="G4263" t="s">
        <v>47</v>
      </c>
      <c r="H4263" t="s">
        <v>978</v>
      </c>
      <c r="I4263">
        <v>4</v>
      </c>
      <c r="J4263" t="s">
        <v>1332</v>
      </c>
      <c r="K4263">
        <v>1850</v>
      </c>
      <c r="L4263">
        <v>0.185</v>
      </c>
      <c r="M4263">
        <f>_xlfn.XLOOKUP(_xlfn.TEXTJOIN("|",0,D4263,G4263,H4263,I4263),[3]무기각인!$I$1705:$I$2350,[3]무기각인!$H$1705:$H$2350)</f>
        <v>0.1875</v>
      </c>
      <c r="N4263">
        <v>1.3332999999999999</v>
      </c>
    </row>
    <row r="4264" spans="1:14" x14ac:dyDescent="0.3">
      <c r="A4264" t="s">
        <v>1214</v>
      </c>
      <c r="B4264" t="s">
        <v>956</v>
      </c>
      <c r="C4264">
        <f>_xlfn.XLOOKUP(B4264,[2]itemList_221219!$B:$B,[2]itemList_221219!$A:$A)</f>
        <v>215000</v>
      </c>
      <c r="D4264">
        <v>20</v>
      </c>
      <c r="E4264">
        <v>14</v>
      </c>
      <c r="F4264">
        <v>5</v>
      </c>
      <c r="G4264" t="s">
        <v>966</v>
      </c>
      <c r="H4264" t="s">
        <v>978</v>
      </c>
      <c r="I4264">
        <v>0.5</v>
      </c>
      <c r="J4264" t="s">
        <v>1643</v>
      </c>
      <c r="K4264">
        <v>1885</v>
      </c>
      <c r="L4264">
        <v>0.1885</v>
      </c>
      <c r="M4264">
        <f>_xlfn.XLOOKUP(_xlfn.TEXTJOIN("|",0,D4264,G4264,H4264,I4264),[3]무기각인!$I$1705:$I$2350,[3]무기각인!$H$1705:$H$2350)</f>
        <v>0.1875</v>
      </c>
      <c r="N4264">
        <v>0.5333</v>
      </c>
    </row>
    <row r="4265" spans="1:14" x14ac:dyDescent="0.3">
      <c r="A4265" t="s">
        <v>1214</v>
      </c>
      <c r="B4265" t="s">
        <v>956</v>
      </c>
      <c r="C4265">
        <f>_xlfn.XLOOKUP(B4265,[2]itemList_221219!$B:$B,[2]itemList_221219!$A:$A)</f>
        <v>215000</v>
      </c>
      <c r="D4265">
        <v>20</v>
      </c>
      <c r="E4265">
        <v>14</v>
      </c>
      <c r="F4265">
        <v>5</v>
      </c>
      <c r="G4265" t="s">
        <v>966</v>
      </c>
      <c r="H4265" t="s">
        <v>978</v>
      </c>
      <c r="I4265">
        <v>1</v>
      </c>
      <c r="J4265" t="s">
        <v>1341</v>
      </c>
      <c r="K4265">
        <v>1952</v>
      </c>
      <c r="L4265">
        <v>0.19520000000000001</v>
      </c>
      <c r="M4265">
        <f>_xlfn.XLOOKUP(_xlfn.TEXTJOIN("|",0,D4265,G4265,H4265,I4265),[3]무기각인!$I$1705:$I$2350,[3]무기각인!$H$1705:$H$2350)</f>
        <v>0.1875</v>
      </c>
      <c r="N4265">
        <v>4.1067</v>
      </c>
    </row>
    <row r="4266" spans="1:14" x14ac:dyDescent="0.3">
      <c r="A4266" t="s">
        <v>1214</v>
      </c>
      <c r="B4266" t="s">
        <v>956</v>
      </c>
      <c r="C4266">
        <f>_xlfn.XLOOKUP(B4266,[2]itemList_221219!$B:$B,[2]itemList_221219!$A:$A)</f>
        <v>215000</v>
      </c>
      <c r="D4266">
        <v>20</v>
      </c>
      <c r="E4266">
        <v>14</v>
      </c>
      <c r="F4266">
        <v>5</v>
      </c>
      <c r="G4266" t="s">
        <v>966</v>
      </c>
      <c r="H4266" t="s">
        <v>978</v>
      </c>
      <c r="I4266">
        <v>1.5</v>
      </c>
      <c r="J4266" t="s">
        <v>1342</v>
      </c>
      <c r="K4266">
        <v>1893</v>
      </c>
      <c r="L4266">
        <v>0.1893</v>
      </c>
      <c r="M4266">
        <f>_xlfn.XLOOKUP(_xlfn.TEXTJOIN("|",0,D4266,G4266,H4266,I4266),[3]무기각인!$I$1705:$I$2350,[3]무기각인!$H$1705:$H$2350)</f>
        <v>0.1875</v>
      </c>
      <c r="N4266">
        <v>0.96</v>
      </c>
    </row>
    <row r="4267" spans="1:14" x14ac:dyDescent="0.3">
      <c r="A4267" t="s">
        <v>1214</v>
      </c>
      <c r="B4267" t="s">
        <v>956</v>
      </c>
      <c r="C4267">
        <f>_xlfn.XLOOKUP(B4267,[2]itemList_221219!$B:$B,[2]itemList_221219!$A:$A)</f>
        <v>215000</v>
      </c>
      <c r="D4267">
        <v>20</v>
      </c>
      <c r="E4267">
        <v>14</v>
      </c>
      <c r="F4267">
        <v>5</v>
      </c>
      <c r="G4267" t="s">
        <v>966</v>
      </c>
      <c r="H4267" t="s">
        <v>978</v>
      </c>
      <c r="I4267">
        <v>2</v>
      </c>
      <c r="J4267" t="s">
        <v>1343</v>
      </c>
      <c r="K4267">
        <v>1896</v>
      </c>
      <c r="L4267">
        <v>0.18959999999999999</v>
      </c>
      <c r="M4267">
        <f>_xlfn.XLOOKUP(_xlfn.TEXTJOIN("|",0,D4267,G4267,H4267,I4267),[3]무기각인!$I$1705:$I$2350,[3]무기각인!$H$1705:$H$2350)</f>
        <v>0.1875</v>
      </c>
      <c r="N4267">
        <v>1.1200000000000001</v>
      </c>
    </row>
    <row r="4268" spans="1:14" x14ac:dyDescent="0.3">
      <c r="A4268" t="s">
        <v>1214</v>
      </c>
      <c r="B4268" t="s">
        <v>956</v>
      </c>
      <c r="C4268">
        <f>_xlfn.XLOOKUP(B4268,[2]itemList_221219!$B:$B,[2]itemList_221219!$A:$A)</f>
        <v>215000</v>
      </c>
      <c r="D4268">
        <v>20</v>
      </c>
      <c r="E4268">
        <v>14</v>
      </c>
      <c r="F4268">
        <v>5</v>
      </c>
      <c r="G4268" t="s">
        <v>966</v>
      </c>
      <c r="H4268" t="s">
        <v>978</v>
      </c>
      <c r="I4268">
        <v>2.5</v>
      </c>
      <c r="J4268" t="s">
        <v>1344</v>
      </c>
      <c r="K4268">
        <v>1932</v>
      </c>
      <c r="L4268">
        <v>0.19320000000000001</v>
      </c>
      <c r="M4268">
        <f>_xlfn.XLOOKUP(_xlfn.TEXTJOIN("|",0,D4268,G4268,H4268,I4268),[3]무기각인!$I$1705:$I$2350,[3]무기각인!$H$1705:$H$2350)</f>
        <v>0.1875</v>
      </c>
      <c r="N4268">
        <v>3.04</v>
      </c>
    </row>
    <row r="4269" spans="1:14" x14ac:dyDescent="0.3">
      <c r="A4269" t="s">
        <v>1214</v>
      </c>
      <c r="B4269" t="s">
        <v>956</v>
      </c>
      <c r="C4269">
        <f>_xlfn.XLOOKUP(B4269,[2]itemList_221219!$B:$B,[2]itemList_221219!$A:$A)</f>
        <v>215000</v>
      </c>
      <c r="D4269">
        <v>20</v>
      </c>
      <c r="E4269">
        <v>14</v>
      </c>
      <c r="F4269">
        <v>5</v>
      </c>
      <c r="G4269" t="s">
        <v>966</v>
      </c>
      <c r="H4269" t="s">
        <v>978</v>
      </c>
      <c r="I4269">
        <v>3</v>
      </c>
      <c r="J4269" t="s">
        <v>1345</v>
      </c>
      <c r="K4269">
        <v>1817</v>
      </c>
      <c r="L4269">
        <v>0.1817</v>
      </c>
      <c r="M4269">
        <f>_xlfn.XLOOKUP(_xlfn.TEXTJOIN("|",0,D4269,G4269,H4269,I4269),[3]무기각인!$I$1705:$I$2350,[3]무기각인!$H$1705:$H$2350)</f>
        <v>0.1875</v>
      </c>
      <c r="N4269">
        <v>3.0933000000000002</v>
      </c>
    </row>
    <row r="4270" spans="1:14" x14ac:dyDescent="0.3">
      <c r="A4270" t="s">
        <v>1214</v>
      </c>
      <c r="B4270" t="s">
        <v>956</v>
      </c>
      <c r="C4270">
        <f>_xlfn.XLOOKUP(B4270,[2]itemList_221219!$B:$B,[2]itemList_221219!$A:$A)</f>
        <v>215000</v>
      </c>
      <c r="D4270">
        <v>20</v>
      </c>
      <c r="E4270">
        <v>14</v>
      </c>
      <c r="F4270">
        <v>5</v>
      </c>
      <c r="G4270" t="s">
        <v>966</v>
      </c>
      <c r="H4270" t="s">
        <v>978</v>
      </c>
      <c r="I4270">
        <v>3.5</v>
      </c>
      <c r="J4270" t="s">
        <v>1346</v>
      </c>
      <c r="K4270">
        <v>1916</v>
      </c>
      <c r="L4270">
        <v>0.19159999999999999</v>
      </c>
      <c r="M4270">
        <f>_xlfn.XLOOKUP(_xlfn.TEXTJOIN("|",0,D4270,G4270,H4270,I4270),[3]무기각인!$I$1705:$I$2350,[3]무기각인!$H$1705:$H$2350)</f>
        <v>0.1875</v>
      </c>
      <c r="N4270">
        <v>2.1867000000000001</v>
      </c>
    </row>
    <row r="4271" spans="1:14" x14ac:dyDescent="0.3">
      <c r="A4271" t="s">
        <v>1214</v>
      </c>
      <c r="B4271" t="s">
        <v>956</v>
      </c>
      <c r="C4271">
        <f>_xlfn.XLOOKUP(B4271,[2]itemList_221219!$B:$B,[2]itemList_221219!$A:$A)</f>
        <v>215000</v>
      </c>
      <c r="D4271">
        <v>20</v>
      </c>
      <c r="E4271">
        <v>14</v>
      </c>
      <c r="F4271">
        <v>5</v>
      </c>
      <c r="G4271" t="s">
        <v>966</v>
      </c>
      <c r="H4271" t="s">
        <v>978</v>
      </c>
      <c r="I4271">
        <v>4</v>
      </c>
      <c r="J4271" t="s">
        <v>1347</v>
      </c>
      <c r="K4271">
        <v>1898</v>
      </c>
      <c r="L4271">
        <v>0.1898</v>
      </c>
      <c r="M4271">
        <f>_xlfn.XLOOKUP(_xlfn.TEXTJOIN("|",0,D4271,G4271,H4271,I4271),[3]무기각인!$I$1705:$I$2350,[3]무기각인!$H$1705:$H$2350)</f>
        <v>0.1875</v>
      </c>
      <c r="N4271">
        <v>1.2266999999999999</v>
      </c>
    </row>
    <row r="4272" spans="1:14" x14ac:dyDescent="0.3">
      <c r="A4272" t="s">
        <v>1214</v>
      </c>
      <c r="B4272" t="s">
        <v>956</v>
      </c>
      <c r="C4272">
        <f>_xlfn.XLOOKUP(B4272,[2]itemList_221219!$B:$B,[2]itemList_221219!$A:$A)</f>
        <v>215000</v>
      </c>
      <c r="D4272">
        <v>20</v>
      </c>
      <c r="E4272">
        <v>17</v>
      </c>
      <c r="F4272">
        <v>0</v>
      </c>
      <c r="G4272" t="s">
        <v>19</v>
      </c>
      <c r="H4272" t="s">
        <v>971</v>
      </c>
      <c r="I4272">
        <v>10</v>
      </c>
      <c r="J4272" t="s">
        <v>1356</v>
      </c>
      <c r="K4272">
        <v>12231</v>
      </c>
      <c r="L4272">
        <v>1.2231000000000001</v>
      </c>
      <c r="M4272">
        <f>_xlfn.XLOOKUP(_xlfn.TEXTJOIN("|",0,D4272,G4272,H4272,I4272),[3]무기각인!$I$1705:$I$2350,[3]무기각인!$H$1705:$H$2350)</f>
        <v>1.2307999999999999</v>
      </c>
      <c r="N4272">
        <v>0.62560000000000004</v>
      </c>
    </row>
    <row r="4273" spans="1:14" x14ac:dyDescent="0.3">
      <c r="A4273" t="s">
        <v>1214</v>
      </c>
      <c r="B4273" t="s">
        <v>956</v>
      </c>
      <c r="C4273">
        <f>_xlfn.XLOOKUP(B4273,[2]itemList_221219!$B:$B,[2]itemList_221219!$A:$A)</f>
        <v>215000</v>
      </c>
      <c r="D4273">
        <v>20</v>
      </c>
      <c r="E4273">
        <v>17</v>
      </c>
      <c r="F4273">
        <v>0</v>
      </c>
      <c r="G4273" t="s">
        <v>19</v>
      </c>
      <c r="H4273" t="s">
        <v>971</v>
      </c>
      <c r="I4273">
        <v>15</v>
      </c>
      <c r="J4273" t="s">
        <v>1357</v>
      </c>
      <c r="K4273">
        <v>12305</v>
      </c>
      <c r="L4273">
        <v>1.2304999999999999</v>
      </c>
      <c r="M4273">
        <f>_xlfn.XLOOKUP(_xlfn.TEXTJOIN("|",0,D4273,G4273,H4273,I4273),[3]무기각인!$I$1705:$I$2350,[3]무기각인!$H$1705:$H$2350)</f>
        <v>1.2307999999999999</v>
      </c>
      <c r="N4273">
        <v>2.4400000000000002E-2</v>
      </c>
    </row>
    <row r="4274" spans="1:14" x14ac:dyDescent="0.3">
      <c r="A4274" t="s">
        <v>1214</v>
      </c>
      <c r="B4274" t="s">
        <v>956</v>
      </c>
      <c r="C4274">
        <f>_xlfn.XLOOKUP(B4274,[2]itemList_221219!$B:$B,[2]itemList_221219!$A:$A)</f>
        <v>215000</v>
      </c>
      <c r="D4274">
        <v>20</v>
      </c>
      <c r="E4274">
        <v>17</v>
      </c>
      <c r="F4274">
        <v>0</v>
      </c>
      <c r="G4274" t="s">
        <v>19</v>
      </c>
      <c r="H4274" t="s">
        <v>971</v>
      </c>
      <c r="I4274">
        <v>20</v>
      </c>
      <c r="J4274" t="s">
        <v>1358</v>
      </c>
      <c r="K4274">
        <v>12243</v>
      </c>
      <c r="L4274">
        <v>1.2242999999999999</v>
      </c>
      <c r="M4274">
        <f>_xlfn.XLOOKUP(_xlfn.TEXTJOIN("|",0,D4274,G4274,H4274,I4274),[3]무기각인!$I$1705:$I$2350,[3]무기각인!$H$1705:$H$2350)</f>
        <v>1.2307999999999999</v>
      </c>
      <c r="N4274">
        <v>0.52810000000000001</v>
      </c>
    </row>
    <row r="4275" spans="1:14" x14ac:dyDescent="0.3">
      <c r="A4275" t="s">
        <v>1214</v>
      </c>
      <c r="B4275" t="s">
        <v>956</v>
      </c>
      <c r="C4275">
        <f>_xlfn.XLOOKUP(B4275,[2]itemList_221219!$B:$B,[2]itemList_221219!$A:$A)</f>
        <v>215000</v>
      </c>
      <c r="D4275">
        <v>20</v>
      </c>
      <c r="E4275">
        <v>17</v>
      </c>
      <c r="F4275">
        <v>0</v>
      </c>
      <c r="G4275" t="s">
        <v>19</v>
      </c>
      <c r="H4275" t="s">
        <v>971</v>
      </c>
      <c r="I4275">
        <v>25</v>
      </c>
      <c r="J4275" t="s">
        <v>1359</v>
      </c>
      <c r="K4275">
        <v>12327</v>
      </c>
      <c r="L4275">
        <v>1.2326999999999999</v>
      </c>
      <c r="M4275">
        <f>_xlfn.XLOOKUP(_xlfn.TEXTJOIN("|",0,D4275,G4275,H4275,I4275),[3]무기각인!$I$1705:$I$2350,[3]무기각인!$H$1705:$H$2350)</f>
        <v>1.2307999999999999</v>
      </c>
      <c r="N4275">
        <v>0.15440000000000001</v>
      </c>
    </row>
    <row r="4276" spans="1:14" x14ac:dyDescent="0.3">
      <c r="A4276" t="s">
        <v>1214</v>
      </c>
      <c r="B4276" t="s">
        <v>956</v>
      </c>
      <c r="C4276">
        <f>_xlfn.XLOOKUP(B4276,[2]itemList_221219!$B:$B,[2]itemList_221219!$A:$A)</f>
        <v>215000</v>
      </c>
      <c r="D4276">
        <v>20</v>
      </c>
      <c r="E4276">
        <v>17</v>
      </c>
      <c r="F4276">
        <v>0</v>
      </c>
      <c r="G4276" t="s">
        <v>19</v>
      </c>
      <c r="H4276" t="s">
        <v>971</v>
      </c>
      <c r="I4276">
        <v>30</v>
      </c>
      <c r="J4276" t="s">
        <v>1360</v>
      </c>
      <c r="K4276">
        <v>12059</v>
      </c>
      <c r="L4276">
        <v>1.2059</v>
      </c>
      <c r="M4276">
        <f>_xlfn.XLOOKUP(_xlfn.TEXTJOIN("|",0,D4276,G4276,H4276,I4276),[3]무기각인!$I$1705:$I$2350,[3]무기각인!$H$1705:$H$2350)</f>
        <v>1.2307999999999999</v>
      </c>
      <c r="N4276">
        <v>2.0230999999999999</v>
      </c>
    </row>
    <row r="4277" spans="1:14" x14ac:dyDescent="0.3">
      <c r="A4277" t="s">
        <v>1214</v>
      </c>
      <c r="B4277" t="s">
        <v>956</v>
      </c>
      <c r="C4277">
        <f>_xlfn.XLOOKUP(B4277,[2]itemList_221219!$B:$B,[2]itemList_221219!$A:$A)</f>
        <v>215000</v>
      </c>
      <c r="D4277">
        <v>20</v>
      </c>
      <c r="E4277">
        <v>17</v>
      </c>
      <c r="F4277">
        <v>0</v>
      </c>
      <c r="G4277" t="s">
        <v>19</v>
      </c>
      <c r="H4277" t="s">
        <v>971</v>
      </c>
      <c r="I4277">
        <v>35</v>
      </c>
      <c r="J4277" t="s">
        <v>1361</v>
      </c>
      <c r="K4277">
        <v>12325</v>
      </c>
      <c r="L4277">
        <v>1.2324999999999999</v>
      </c>
      <c r="M4277">
        <f>_xlfn.XLOOKUP(_xlfn.TEXTJOIN("|",0,D4277,G4277,H4277,I4277),[3]무기각인!$I$1705:$I$2350,[3]무기각인!$H$1705:$H$2350)</f>
        <v>1.2307999999999999</v>
      </c>
      <c r="N4277">
        <v>0.1381</v>
      </c>
    </row>
    <row r="4278" spans="1:14" x14ac:dyDescent="0.3">
      <c r="A4278" t="s">
        <v>1214</v>
      </c>
      <c r="B4278" t="s">
        <v>956</v>
      </c>
      <c r="C4278">
        <f>_xlfn.XLOOKUP(B4278,[2]itemList_221219!$B:$B,[2]itemList_221219!$A:$A)</f>
        <v>215000</v>
      </c>
      <c r="D4278">
        <v>20</v>
      </c>
      <c r="E4278">
        <v>17</v>
      </c>
      <c r="F4278">
        <v>0</v>
      </c>
      <c r="G4278" t="s">
        <v>19</v>
      </c>
      <c r="H4278" t="s">
        <v>971</v>
      </c>
      <c r="I4278">
        <v>40</v>
      </c>
      <c r="J4278" t="s">
        <v>1362</v>
      </c>
      <c r="K4278">
        <v>11983</v>
      </c>
      <c r="L4278">
        <v>1.1982999999999999</v>
      </c>
      <c r="M4278">
        <f>_xlfn.XLOOKUP(_xlfn.TEXTJOIN("|",0,D4278,G4278,H4278,I4278),[3]무기각인!$I$1705:$I$2350,[3]무기각인!$H$1705:$H$2350)</f>
        <v>1.2307999999999999</v>
      </c>
      <c r="N4278">
        <v>2.6406000000000001</v>
      </c>
    </row>
    <row r="4279" spans="1:14" x14ac:dyDescent="0.3">
      <c r="A4279" t="s">
        <v>1214</v>
      </c>
      <c r="B4279" t="s">
        <v>956</v>
      </c>
      <c r="C4279">
        <f>_xlfn.XLOOKUP(B4279,[2]itemList_221219!$B:$B,[2]itemList_221219!$A:$A)</f>
        <v>215000</v>
      </c>
      <c r="D4279">
        <v>20</v>
      </c>
      <c r="E4279">
        <v>17</v>
      </c>
      <c r="F4279">
        <v>0</v>
      </c>
      <c r="G4279" t="s">
        <v>19</v>
      </c>
      <c r="H4279" t="s">
        <v>971</v>
      </c>
      <c r="I4279">
        <v>45</v>
      </c>
      <c r="J4279" t="s">
        <v>1363</v>
      </c>
      <c r="K4279">
        <v>12332</v>
      </c>
      <c r="L4279">
        <v>1.2332000000000001</v>
      </c>
      <c r="M4279">
        <f>_xlfn.XLOOKUP(_xlfn.TEXTJOIN("|",0,D4279,G4279,H4279,I4279),[3]무기각인!$I$1705:$I$2350,[3]무기각인!$H$1705:$H$2350)</f>
        <v>1.2307999999999999</v>
      </c>
      <c r="N4279">
        <v>0.19500000000000001</v>
      </c>
    </row>
    <row r="4280" spans="1:14" x14ac:dyDescent="0.3">
      <c r="A4280" t="s">
        <v>1214</v>
      </c>
      <c r="B4280" t="s">
        <v>956</v>
      </c>
      <c r="C4280">
        <f>_xlfn.XLOOKUP(B4280,[2]itemList_221219!$B:$B,[2]itemList_221219!$A:$A)</f>
        <v>215000</v>
      </c>
      <c r="D4280">
        <v>20</v>
      </c>
      <c r="E4280">
        <v>17</v>
      </c>
      <c r="F4280">
        <v>0</v>
      </c>
      <c r="G4280" t="s">
        <v>19</v>
      </c>
      <c r="H4280" t="s">
        <v>971</v>
      </c>
      <c r="I4280">
        <v>50</v>
      </c>
      <c r="J4280" t="s">
        <v>1364</v>
      </c>
      <c r="K4280">
        <v>12213</v>
      </c>
      <c r="L4280">
        <v>1.2213000000000001</v>
      </c>
      <c r="M4280">
        <f>_xlfn.XLOOKUP(_xlfn.TEXTJOIN("|",0,D4280,G4280,H4280,I4280),[3]무기각인!$I$1705:$I$2350,[3]무기각인!$H$1705:$H$2350)</f>
        <v>1.2307999999999999</v>
      </c>
      <c r="N4280">
        <v>0.77190000000000003</v>
      </c>
    </row>
    <row r="4281" spans="1:14" x14ac:dyDescent="0.3">
      <c r="A4281" t="s">
        <v>1214</v>
      </c>
      <c r="B4281" t="s">
        <v>956</v>
      </c>
      <c r="C4281">
        <f>_xlfn.XLOOKUP(B4281,[2]itemList_221219!$B:$B,[2]itemList_221219!$A:$A)</f>
        <v>215000</v>
      </c>
      <c r="D4281">
        <v>20</v>
      </c>
      <c r="E4281">
        <v>17</v>
      </c>
      <c r="F4281">
        <v>0</v>
      </c>
      <c r="G4281" t="s">
        <v>19</v>
      </c>
      <c r="H4281" t="s">
        <v>971</v>
      </c>
      <c r="I4281">
        <v>55</v>
      </c>
      <c r="J4281" t="s">
        <v>1365</v>
      </c>
      <c r="K4281">
        <v>12303</v>
      </c>
      <c r="L4281">
        <v>1.2302999999999999</v>
      </c>
      <c r="M4281">
        <f>_xlfn.XLOOKUP(_xlfn.TEXTJOIN("|",0,D4281,G4281,H4281,I4281),[3]무기각인!$I$1705:$I$2350,[3]무기각인!$H$1705:$H$2350)</f>
        <v>1.2307999999999999</v>
      </c>
      <c r="N4281">
        <v>4.0599999999999997E-2</v>
      </c>
    </row>
    <row r="4282" spans="1:14" x14ac:dyDescent="0.3">
      <c r="A4282" t="s">
        <v>1214</v>
      </c>
      <c r="B4282" t="s">
        <v>956</v>
      </c>
      <c r="C4282">
        <f>_xlfn.XLOOKUP(B4282,[2]itemList_221219!$B:$B,[2]itemList_221219!$A:$A)</f>
        <v>215000</v>
      </c>
      <c r="D4282">
        <v>20</v>
      </c>
      <c r="E4282">
        <v>17</v>
      </c>
      <c r="F4282">
        <v>0</v>
      </c>
      <c r="G4282" t="s">
        <v>19</v>
      </c>
      <c r="H4282" t="s">
        <v>971</v>
      </c>
      <c r="I4282">
        <v>60</v>
      </c>
      <c r="J4282" t="s">
        <v>1366</v>
      </c>
      <c r="K4282">
        <v>12327</v>
      </c>
      <c r="L4282">
        <v>1.2326999999999999</v>
      </c>
      <c r="M4282">
        <f>_xlfn.XLOOKUP(_xlfn.TEXTJOIN("|",0,D4282,G4282,H4282,I4282),[3]무기각인!$I$1705:$I$2350,[3]무기각인!$H$1705:$H$2350)</f>
        <v>1.2307999999999999</v>
      </c>
      <c r="N4282">
        <v>0.15440000000000001</v>
      </c>
    </row>
    <row r="4283" spans="1:14" x14ac:dyDescent="0.3">
      <c r="A4283" t="s">
        <v>1214</v>
      </c>
      <c r="B4283" t="s">
        <v>956</v>
      </c>
      <c r="C4283">
        <f>_xlfn.XLOOKUP(B4283,[2]itemList_221219!$B:$B,[2]itemList_221219!$A:$A)</f>
        <v>215000</v>
      </c>
      <c r="D4283">
        <v>20</v>
      </c>
      <c r="E4283">
        <v>17</v>
      </c>
      <c r="F4283">
        <v>0</v>
      </c>
      <c r="G4283" t="s">
        <v>19</v>
      </c>
      <c r="H4283" t="s">
        <v>971</v>
      </c>
      <c r="I4283">
        <v>65</v>
      </c>
      <c r="J4283" t="s">
        <v>1367</v>
      </c>
      <c r="K4283">
        <v>12122</v>
      </c>
      <c r="L4283">
        <v>1.2121999999999999</v>
      </c>
      <c r="M4283">
        <f>_xlfn.XLOOKUP(_xlfn.TEXTJOIN("|",0,D4283,G4283,H4283,I4283),[3]무기각인!$I$1705:$I$2350,[3]무기각인!$H$1705:$H$2350)</f>
        <v>1.2307999999999999</v>
      </c>
      <c r="N4283">
        <v>1.5112000000000001</v>
      </c>
    </row>
    <row r="4284" spans="1:14" x14ac:dyDescent="0.3">
      <c r="A4284" t="s">
        <v>1214</v>
      </c>
      <c r="B4284" t="s">
        <v>956</v>
      </c>
      <c r="C4284">
        <f>_xlfn.XLOOKUP(B4284,[2]itemList_221219!$B:$B,[2]itemList_221219!$A:$A)</f>
        <v>215000</v>
      </c>
      <c r="D4284">
        <v>20</v>
      </c>
      <c r="E4284">
        <v>17</v>
      </c>
      <c r="F4284">
        <v>0</v>
      </c>
      <c r="G4284" t="s">
        <v>19</v>
      </c>
      <c r="H4284" t="s">
        <v>971</v>
      </c>
      <c r="I4284">
        <v>70</v>
      </c>
      <c r="J4284" t="s">
        <v>1368</v>
      </c>
      <c r="K4284">
        <v>12144</v>
      </c>
      <c r="L4284">
        <v>1.2143999999999999</v>
      </c>
      <c r="M4284">
        <f>_xlfn.XLOOKUP(_xlfn.TEXTJOIN("|",0,D4284,G4284,H4284,I4284),[3]무기각인!$I$1705:$I$2350,[3]무기각인!$H$1705:$H$2350)</f>
        <v>1.2307999999999999</v>
      </c>
      <c r="N4284">
        <v>1.3325</v>
      </c>
    </row>
    <row r="4285" spans="1:14" x14ac:dyDescent="0.3">
      <c r="A4285" t="s">
        <v>1214</v>
      </c>
      <c r="B4285" t="s">
        <v>956</v>
      </c>
      <c r="C4285">
        <f>_xlfn.XLOOKUP(B4285,[2]itemList_221219!$B:$B,[2]itemList_221219!$A:$A)</f>
        <v>215000</v>
      </c>
      <c r="D4285">
        <v>20</v>
      </c>
      <c r="E4285">
        <v>18</v>
      </c>
      <c r="F4285">
        <v>0</v>
      </c>
      <c r="G4285" t="s">
        <v>19</v>
      </c>
      <c r="H4285" t="s">
        <v>972</v>
      </c>
      <c r="I4285">
        <v>5</v>
      </c>
      <c r="J4285" t="s">
        <v>1369</v>
      </c>
      <c r="K4285">
        <v>26950</v>
      </c>
      <c r="L4285">
        <v>2.6949999999999998</v>
      </c>
      <c r="M4285">
        <f>_xlfn.XLOOKUP(_xlfn.TEXTJOIN("|",0,D4285,G4285,H4285,I4285),[3]무기각인!$I$1705:$I$2350,[3]무기각인!$H$1705:$H$2350)</f>
        <v>2.6667000000000001</v>
      </c>
      <c r="N4285">
        <v>1.0611999999999999</v>
      </c>
    </row>
    <row r="4286" spans="1:14" x14ac:dyDescent="0.3">
      <c r="A4286" t="s">
        <v>1214</v>
      </c>
      <c r="B4286" t="s">
        <v>956</v>
      </c>
      <c r="C4286">
        <f>_xlfn.XLOOKUP(B4286,[2]itemList_221219!$B:$B,[2]itemList_221219!$A:$A)</f>
        <v>215000</v>
      </c>
      <c r="D4286">
        <v>20</v>
      </c>
      <c r="E4286">
        <v>18</v>
      </c>
      <c r="F4286">
        <v>0</v>
      </c>
      <c r="G4286" t="s">
        <v>19</v>
      </c>
      <c r="H4286" t="s">
        <v>972</v>
      </c>
      <c r="I4286">
        <v>10</v>
      </c>
      <c r="J4286" t="s">
        <v>1370</v>
      </c>
      <c r="K4286">
        <v>26954</v>
      </c>
      <c r="L4286">
        <v>2.6953999999999998</v>
      </c>
      <c r="M4286">
        <f>_xlfn.XLOOKUP(_xlfn.TEXTJOIN("|",0,D4286,G4286,H4286,I4286),[3]무기각인!$I$1705:$I$2350,[3]무기각인!$H$1705:$H$2350)</f>
        <v>2.6667000000000001</v>
      </c>
      <c r="N4286">
        <v>1.0762</v>
      </c>
    </row>
    <row r="4287" spans="1:14" x14ac:dyDescent="0.3">
      <c r="A4287" t="s">
        <v>1214</v>
      </c>
      <c r="B4287" t="s">
        <v>956</v>
      </c>
      <c r="C4287">
        <f>_xlfn.XLOOKUP(B4287,[2]itemList_221219!$B:$B,[2]itemList_221219!$A:$A)</f>
        <v>215000</v>
      </c>
      <c r="D4287">
        <v>20</v>
      </c>
      <c r="E4287">
        <v>18</v>
      </c>
      <c r="F4287">
        <v>0</v>
      </c>
      <c r="G4287" t="s">
        <v>19</v>
      </c>
      <c r="H4287" t="s">
        <v>972</v>
      </c>
      <c r="I4287">
        <v>15</v>
      </c>
      <c r="J4287" t="s">
        <v>1371</v>
      </c>
      <c r="K4287">
        <v>26559</v>
      </c>
      <c r="L4287">
        <v>2.6558999999999999</v>
      </c>
      <c r="M4287">
        <f>_xlfn.XLOOKUP(_xlfn.TEXTJOIN("|",0,D4287,G4287,H4287,I4287),[3]무기각인!$I$1705:$I$2350,[3]무기각인!$H$1705:$H$2350)</f>
        <v>2.6667000000000001</v>
      </c>
      <c r="N4287">
        <v>0.40500000000000003</v>
      </c>
    </row>
    <row r="4288" spans="1:14" x14ac:dyDescent="0.3">
      <c r="A4288" t="s">
        <v>1214</v>
      </c>
      <c r="B4288" t="s">
        <v>956</v>
      </c>
      <c r="C4288">
        <f>_xlfn.XLOOKUP(B4288,[2]itemList_221219!$B:$B,[2]itemList_221219!$A:$A)</f>
        <v>215000</v>
      </c>
      <c r="D4288">
        <v>20</v>
      </c>
      <c r="E4288">
        <v>18</v>
      </c>
      <c r="F4288">
        <v>0</v>
      </c>
      <c r="G4288" t="s">
        <v>19</v>
      </c>
      <c r="H4288" t="s">
        <v>972</v>
      </c>
      <c r="I4288">
        <v>20</v>
      </c>
      <c r="J4288" t="s">
        <v>1372</v>
      </c>
      <c r="K4288">
        <v>26741</v>
      </c>
      <c r="L4288">
        <v>2.6741000000000001</v>
      </c>
      <c r="M4288">
        <f>_xlfn.XLOOKUP(_xlfn.TEXTJOIN("|",0,D4288,G4288,H4288,I4288),[3]무기각인!$I$1705:$I$2350,[3]무기각인!$H$1705:$H$2350)</f>
        <v>2.6667000000000001</v>
      </c>
      <c r="N4288">
        <v>0.27750000000000002</v>
      </c>
    </row>
    <row r="4289" spans="1:14" x14ac:dyDescent="0.3">
      <c r="A4289" t="s">
        <v>1214</v>
      </c>
      <c r="B4289" t="s">
        <v>956</v>
      </c>
      <c r="C4289">
        <f>_xlfn.XLOOKUP(B4289,[2]itemList_221219!$B:$B,[2]itemList_221219!$A:$A)</f>
        <v>215000</v>
      </c>
      <c r="D4289">
        <v>20</v>
      </c>
      <c r="E4289">
        <v>18</v>
      </c>
      <c r="F4289">
        <v>0</v>
      </c>
      <c r="G4289" t="s">
        <v>19</v>
      </c>
      <c r="H4289" t="s">
        <v>972</v>
      </c>
      <c r="I4289">
        <v>25</v>
      </c>
      <c r="J4289" t="s">
        <v>1373</v>
      </c>
      <c r="K4289">
        <v>26762</v>
      </c>
      <c r="L4289">
        <v>2.6762000000000001</v>
      </c>
      <c r="M4289">
        <f>_xlfn.XLOOKUP(_xlfn.TEXTJOIN("|",0,D4289,G4289,H4289,I4289),[3]무기각인!$I$1705:$I$2350,[3]무기각인!$H$1705:$H$2350)</f>
        <v>2.6667000000000001</v>
      </c>
      <c r="N4289">
        <v>0.35620000000000002</v>
      </c>
    </row>
    <row r="4290" spans="1:14" x14ac:dyDescent="0.3">
      <c r="A4290" t="s">
        <v>1214</v>
      </c>
      <c r="B4290" t="s">
        <v>956</v>
      </c>
      <c r="C4290">
        <f>_xlfn.XLOOKUP(B4290,[2]itemList_221219!$B:$B,[2]itemList_221219!$A:$A)</f>
        <v>215000</v>
      </c>
      <c r="D4290">
        <v>20</v>
      </c>
      <c r="E4290">
        <v>18</v>
      </c>
      <c r="F4290">
        <v>0</v>
      </c>
      <c r="G4290" t="s">
        <v>19</v>
      </c>
      <c r="H4290" t="s">
        <v>972</v>
      </c>
      <c r="I4290">
        <v>30</v>
      </c>
      <c r="J4290" t="s">
        <v>1374</v>
      </c>
      <c r="K4290">
        <v>26609</v>
      </c>
      <c r="L4290">
        <v>2.6608999999999998</v>
      </c>
      <c r="M4290">
        <f>_xlfn.XLOOKUP(_xlfn.TEXTJOIN("|",0,D4290,G4290,H4290,I4290),[3]무기각인!$I$1705:$I$2350,[3]무기각인!$H$1705:$H$2350)</f>
        <v>2.6667000000000001</v>
      </c>
      <c r="N4290">
        <v>0.2175</v>
      </c>
    </row>
    <row r="4291" spans="1:14" x14ac:dyDescent="0.3">
      <c r="A4291" t="s">
        <v>1214</v>
      </c>
      <c r="B4291" t="s">
        <v>956</v>
      </c>
      <c r="C4291">
        <f>_xlfn.XLOOKUP(B4291,[2]itemList_221219!$B:$B,[2]itemList_221219!$A:$A)</f>
        <v>215000</v>
      </c>
      <c r="D4291">
        <v>20</v>
      </c>
      <c r="E4291">
        <v>21</v>
      </c>
      <c r="F4291">
        <v>0</v>
      </c>
      <c r="G4291" t="s">
        <v>19</v>
      </c>
      <c r="H4291" t="s">
        <v>979</v>
      </c>
      <c r="I4291">
        <v>16</v>
      </c>
      <c r="J4291" t="s">
        <v>1689</v>
      </c>
      <c r="K4291">
        <v>649</v>
      </c>
      <c r="L4291">
        <v>6.4899999999999999E-2</v>
      </c>
      <c r="M4291">
        <v>6.25E-2</v>
      </c>
      <c r="N4291">
        <v>3.84</v>
      </c>
    </row>
    <row r="4292" spans="1:14" x14ac:dyDescent="0.3">
      <c r="A4292" t="s">
        <v>1214</v>
      </c>
      <c r="B4292" t="s">
        <v>956</v>
      </c>
      <c r="C4292">
        <f>_xlfn.XLOOKUP(B4292,[2]itemList_221219!$B:$B,[2]itemList_221219!$A:$A)</f>
        <v>215000</v>
      </c>
      <c r="D4292">
        <v>20</v>
      </c>
      <c r="E4292">
        <v>21</v>
      </c>
      <c r="F4292">
        <v>0</v>
      </c>
      <c r="G4292" t="s">
        <v>19</v>
      </c>
      <c r="H4292" t="s">
        <v>979</v>
      </c>
      <c r="I4292">
        <v>15</v>
      </c>
      <c r="J4292" t="s">
        <v>1690</v>
      </c>
      <c r="K4292">
        <v>601</v>
      </c>
      <c r="L4292">
        <v>6.0100000000000001E-2</v>
      </c>
      <c r="M4292">
        <v>6.25E-2</v>
      </c>
      <c r="N4292">
        <v>3.84</v>
      </c>
    </row>
    <row r="4293" spans="1:14" x14ac:dyDescent="0.3">
      <c r="A4293" t="s">
        <v>1214</v>
      </c>
      <c r="B4293" t="s">
        <v>956</v>
      </c>
      <c r="C4293">
        <f>_xlfn.XLOOKUP(B4293,[2]itemList_221219!$B:$B,[2]itemList_221219!$A:$A)</f>
        <v>215000</v>
      </c>
      <c r="D4293">
        <v>20</v>
      </c>
      <c r="E4293">
        <v>21</v>
      </c>
      <c r="F4293">
        <v>0</v>
      </c>
      <c r="G4293" t="s">
        <v>19</v>
      </c>
      <c r="H4293" t="s">
        <v>979</v>
      </c>
      <c r="I4293">
        <v>14</v>
      </c>
      <c r="J4293" t="s">
        <v>1691</v>
      </c>
      <c r="K4293">
        <v>639</v>
      </c>
      <c r="L4293">
        <v>6.3899999999999998E-2</v>
      </c>
      <c r="M4293">
        <v>6.25E-2</v>
      </c>
      <c r="N4293">
        <v>2.2400000000000002</v>
      </c>
    </row>
    <row r="4294" spans="1:14" x14ac:dyDescent="0.3">
      <c r="A4294" t="s">
        <v>1214</v>
      </c>
      <c r="B4294" t="s">
        <v>956</v>
      </c>
      <c r="C4294">
        <f>_xlfn.XLOOKUP(B4294,[2]itemList_221219!$B:$B,[2]itemList_221219!$A:$A)</f>
        <v>215000</v>
      </c>
      <c r="D4294">
        <v>20</v>
      </c>
      <c r="E4294">
        <v>21</v>
      </c>
      <c r="F4294">
        <v>0</v>
      </c>
      <c r="G4294" t="s">
        <v>19</v>
      </c>
      <c r="H4294" t="s">
        <v>979</v>
      </c>
      <c r="I4294">
        <v>13</v>
      </c>
      <c r="J4294" t="s">
        <v>1692</v>
      </c>
      <c r="K4294">
        <v>630</v>
      </c>
      <c r="L4294">
        <v>6.3E-2</v>
      </c>
      <c r="M4294">
        <v>6.25E-2</v>
      </c>
      <c r="N4294">
        <v>0.8</v>
      </c>
    </row>
    <row r="4295" spans="1:14" x14ac:dyDescent="0.3">
      <c r="A4295" t="s">
        <v>1214</v>
      </c>
      <c r="B4295" t="s">
        <v>956</v>
      </c>
      <c r="C4295">
        <f>_xlfn.XLOOKUP(B4295,[2]itemList_221219!$B:$B,[2]itemList_221219!$A:$A)</f>
        <v>215000</v>
      </c>
      <c r="D4295">
        <v>20</v>
      </c>
      <c r="E4295">
        <v>21</v>
      </c>
      <c r="F4295">
        <v>0</v>
      </c>
      <c r="G4295" t="s">
        <v>19</v>
      </c>
      <c r="H4295" t="s">
        <v>979</v>
      </c>
      <c r="I4295">
        <v>12</v>
      </c>
      <c r="J4295" t="s">
        <v>1693</v>
      </c>
      <c r="K4295">
        <v>612</v>
      </c>
      <c r="L4295">
        <v>6.1199999999999997E-2</v>
      </c>
      <c r="M4295">
        <v>6.25E-2</v>
      </c>
      <c r="N4295">
        <v>2.08</v>
      </c>
    </row>
    <row r="4296" spans="1:14" x14ac:dyDescent="0.3">
      <c r="A4296" t="s">
        <v>1214</v>
      </c>
      <c r="B4296" t="s">
        <v>956</v>
      </c>
      <c r="C4296">
        <f>_xlfn.XLOOKUP(B4296,[2]itemList_221219!$B:$B,[2]itemList_221219!$A:$A)</f>
        <v>215000</v>
      </c>
      <c r="D4296">
        <v>20</v>
      </c>
      <c r="E4296">
        <v>21</v>
      </c>
      <c r="F4296">
        <v>0</v>
      </c>
      <c r="G4296" t="s">
        <v>19</v>
      </c>
      <c r="H4296" t="s">
        <v>979</v>
      </c>
      <c r="I4296">
        <v>11</v>
      </c>
      <c r="J4296" t="s">
        <v>1694</v>
      </c>
      <c r="K4296">
        <v>667</v>
      </c>
      <c r="L4296">
        <v>6.6699999999999995E-2</v>
      </c>
      <c r="M4296">
        <v>6.25E-2</v>
      </c>
      <c r="N4296">
        <v>6.72</v>
      </c>
    </row>
    <row r="4297" spans="1:14" x14ac:dyDescent="0.3">
      <c r="A4297" t="s">
        <v>1214</v>
      </c>
      <c r="B4297" t="s">
        <v>956</v>
      </c>
      <c r="C4297">
        <f>_xlfn.XLOOKUP(B4297,[2]itemList_221219!$B:$B,[2]itemList_221219!$A:$A)</f>
        <v>215000</v>
      </c>
      <c r="D4297">
        <v>20</v>
      </c>
      <c r="E4297">
        <v>21</v>
      </c>
      <c r="F4297">
        <v>0</v>
      </c>
      <c r="G4297" t="s">
        <v>19</v>
      </c>
      <c r="H4297" t="s">
        <v>979</v>
      </c>
      <c r="I4297">
        <v>10</v>
      </c>
      <c r="J4297" t="s">
        <v>1652</v>
      </c>
      <c r="K4297">
        <v>631</v>
      </c>
      <c r="L4297">
        <v>6.3100000000000003E-2</v>
      </c>
      <c r="M4297">
        <v>6.25E-2</v>
      </c>
      <c r="N4297">
        <v>0.96</v>
      </c>
    </row>
    <row r="4298" spans="1:14" x14ac:dyDescent="0.3">
      <c r="A4298" t="s">
        <v>1214</v>
      </c>
      <c r="B4298" t="s">
        <v>956</v>
      </c>
      <c r="C4298">
        <f>_xlfn.XLOOKUP(B4298,[2]itemList_221219!$B:$B,[2]itemList_221219!$A:$A)</f>
        <v>215000</v>
      </c>
      <c r="D4298">
        <v>20</v>
      </c>
      <c r="E4298">
        <v>21</v>
      </c>
      <c r="F4298">
        <v>0</v>
      </c>
      <c r="G4298" t="s">
        <v>19</v>
      </c>
      <c r="H4298" t="s">
        <v>979</v>
      </c>
      <c r="I4298">
        <v>9</v>
      </c>
      <c r="J4298" t="s">
        <v>1653</v>
      </c>
      <c r="K4298">
        <v>631</v>
      </c>
      <c r="L4298">
        <v>6.3100000000000003E-2</v>
      </c>
      <c r="M4298">
        <v>6.25E-2</v>
      </c>
      <c r="N4298">
        <v>0.96</v>
      </c>
    </row>
    <row r="4299" spans="1:14" x14ac:dyDescent="0.3">
      <c r="A4299" t="s">
        <v>1214</v>
      </c>
      <c r="B4299" t="s">
        <v>956</v>
      </c>
      <c r="C4299">
        <f>_xlfn.XLOOKUP(B4299,[2]itemList_221219!$B:$B,[2]itemList_221219!$A:$A)</f>
        <v>215000</v>
      </c>
      <c r="D4299">
        <v>20</v>
      </c>
      <c r="E4299">
        <v>21</v>
      </c>
      <c r="F4299">
        <v>0</v>
      </c>
      <c r="G4299" t="s">
        <v>19</v>
      </c>
      <c r="H4299" t="s">
        <v>979</v>
      </c>
      <c r="I4299">
        <v>8</v>
      </c>
      <c r="J4299" t="s">
        <v>1644</v>
      </c>
      <c r="K4299">
        <v>659</v>
      </c>
      <c r="L4299">
        <v>6.59E-2</v>
      </c>
      <c r="M4299">
        <v>6.25E-2</v>
      </c>
      <c r="N4299">
        <v>5.44</v>
      </c>
    </row>
    <row r="4300" spans="1:14" x14ac:dyDescent="0.3">
      <c r="A4300" t="s">
        <v>1214</v>
      </c>
      <c r="B4300" t="s">
        <v>956</v>
      </c>
      <c r="C4300">
        <f>_xlfn.XLOOKUP(B4300,[2]itemList_221219!$B:$B,[2]itemList_221219!$A:$A)</f>
        <v>215000</v>
      </c>
      <c r="D4300">
        <v>20</v>
      </c>
      <c r="E4300">
        <v>21</v>
      </c>
      <c r="F4300">
        <v>0</v>
      </c>
      <c r="G4300" t="s">
        <v>19</v>
      </c>
      <c r="H4300" t="s">
        <v>979</v>
      </c>
      <c r="I4300">
        <v>7</v>
      </c>
      <c r="J4300" t="s">
        <v>1645</v>
      </c>
      <c r="K4300">
        <v>653</v>
      </c>
      <c r="L4300">
        <v>6.5299999999999997E-2</v>
      </c>
      <c r="M4300">
        <v>6.25E-2</v>
      </c>
      <c r="N4300">
        <v>4.4800000000000004</v>
      </c>
    </row>
    <row r="4301" spans="1:14" x14ac:dyDescent="0.3">
      <c r="A4301" t="s">
        <v>1214</v>
      </c>
      <c r="B4301" t="s">
        <v>956</v>
      </c>
      <c r="C4301">
        <f>_xlfn.XLOOKUP(B4301,[2]itemList_221219!$B:$B,[2]itemList_221219!$A:$A)</f>
        <v>215000</v>
      </c>
      <c r="D4301">
        <v>20</v>
      </c>
      <c r="E4301">
        <v>21</v>
      </c>
      <c r="F4301">
        <v>0</v>
      </c>
      <c r="G4301" t="s">
        <v>19</v>
      </c>
      <c r="H4301" t="s">
        <v>979</v>
      </c>
      <c r="I4301">
        <v>6</v>
      </c>
      <c r="J4301" t="s">
        <v>1646</v>
      </c>
      <c r="K4301">
        <v>565</v>
      </c>
      <c r="L4301">
        <v>5.6500000000000002E-2</v>
      </c>
      <c r="M4301">
        <v>6.25E-2</v>
      </c>
      <c r="N4301">
        <v>9.6</v>
      </c>
    </row>
    <row r="4302" spans="1:14" x14ac:dyDescent="0.3">
      <c r="A4302" t="s">
        <v>1214</v>
      </c>
      <c r="B4302" t="s">
        <v>956</v>
      </c>
      <c r="C4302">
        <f>_xlfn.XLOOKUP(B4302,[2]itemList_221219!$B:$B,[2]itemList_221219!$A:$A)</f>
        <v>215000</v>
      </c>
      <c r="D4302">
        <v>20</v>
      </c>
      <c r="E4302">
        <v>21</v>
      </c>
      <c r="F4302">
        <v>0</v>
      </c>
      <c r="G4302" t="s">
        <v>19</v>
      </c>
      <c r="H4302" t="s">
        <v>979</v>
      </c>
      <c r="I4302">
        <v>5</v>
      </c>
      <c r="J4302" t="s">
        <v>1647</v>
      </c>
      <c r="K4302">
        <v>683</v>
      </c>
      <c r="L4302">
        <v>6.83E-2</v>
      </c>
      <c r="M4302">
        <v>6.25E-2</v>
      </c>
      <c r="N4302">
        <v>9.2799999999999994</v>
      </c>
    </row>
    <row r="4303" spans="1:14" x14ac:dyDescent="0.3">
      <c r="A4303" t="s">
        <v>1214</v>
      </c>
      <c r="B4303" t="s">
        <v>956</v>
      </c>
      <c r="C4303">
        <f>_xlfn.XLOOKUP(B4303,[2]itemList_221219!$B:$B,[2]itemList_221219!$A:$A)</f>
        <v>215000</v>
      </c>
      <c r="D4303">
        <v>20</v>
      </c>
      <c r="E4303">
        <v>21</v>
      </c>
      <c r="F4303">
        <v>0</v>
      </c>
      <c r="G4303" t="s">
        <v>19</v>
      </c>
      <c r="H4303" t="s">
        <v>979</v>
      </c>
      <c r="I4303">
        <v>4</v>
      </c>
      <c r="J4303" t="s">
        <v>1648</v>
      </c>
      <c r="K4303">
        <v>608</v>
      </c>
      <c r="L4303">
        <v>6.08E-2</v>
      </c>
      <c r="M4303">
        <v>6.25E-2</v>
      </c>
      <c r="N4303">
        <v>2.72</v>
      </c>
    </row>
    <row r="4304" spans="1:14" x14ac:dyDescent="0.3">
      <c r="A4304" t="s">
        <v>1214</v>
      </c>
      <c r="B4304" t="s">
        <v>956</v>
      </c>
      <c r="C4304">
        <f>_xlfn.XLOOKUP(B4304,[2]itemList_221219!$B:$B,[2]itemList_221219!$A:$A)</f>
        <v>215000</v>
      </c>
      <c r="D4304">
        <v>20</v>
      </c>
      <c r="E4304">
        <v>21</v>
      </c>
      <c r="F4304">
        <v>0</v>
      </c>
      <c r="G4304" t="s">
        <v>19</v>
      </c>
      <c r="H4304" t="s">
        <v>979</v>
      </c>
      <c r="I4304">
        <v>3</v>
      </c>
      <c r="J4304" t="s">
        <v>1649</v>
      </c>
      <c r="K4304">
        <v>622</v>
      </c>
      <c r="L4304">
        <v>6.2199999999999998E-2</v>
      </c>
      <c r="M4304">
        <v>6.25E-2</v>
      </c>
      <c r="N4304">
        <v>0.48</v>
      </c>
    </row>
    <row r="4305" spans="1:14" x14ac:dyDescent="0.3">
      <c r="A4305" t="s">
        <v>1214</v>
      </c>
      <c r="B4305" t="s">
        <v>956</v>
      </c>
      <c r="C4305">
        <f>_xlfn.XLOOKUP(B4305,[2]itemList_221219!$B:$B,[2]itemList_221219!$A:$A)</f>
        <v>215000</v>
      </c>
      <c r="D4305">
        <v>20</v>
      </c>
      <c r="E4305">
        <v>21</v>
      </c>
      <c r="F4305">
        <v>0</v>
      </c>
      <c r="G4305" t="s">
        <v>19</v>
      </c>
      <c r="H4305" t="s">
        <v>979</v>
      </c>
      <c r="I4305">
        <v>2</v>
      </c>
      <c r="J4305" t="s">
        <v>1650</v>
      </c>
      <c r="K4305">
        <v>613</v>
      </c>
      <c r="L4305">
        <v>6.13E-2</v>
      </c>
      <c r="M4305">
        <v>6.25E-2</v>
      </c>
      <c r="N4305">
        <v>1.92</v>
      </c>
    </row>
    <row r="4306" spans="1:14" x14ac:dyDescent="0.3">
      <c r="A4306" t="s">
        <v>1214</v>
      </c>
      <c r="B4306" t="s">
        <v>956</v>
      </c>
      <c r="C4306">
        <f>_xlfn.XLOOKUP(B4306,[2]itemList_221219!$B:$B,[2]itemList_221219!$A:$A)</f>
        <v>215000</v>
      </c>
      <c r="D4306">
        <v>20</v>
      </c>
      <c r="E4306">
        <v>21</v>
      </c>
      <c r="F4306">
        <v>0</v>
      </c>
      <c r="G4306" t="s">
        <v>19</v>
      </c>
      <c r="H4306" t="s">
        <v>979</v>
      </c>
      <c r="I4306">
        <v>1</v>
      </c>
      <c r="J4306" t="s">
        <v>1651</v>
      </c>
      <c r="K4306">
        <v>632</v>
      </c>
      <c r="L4306">
        <v>6.3200000000000006E-2</v>
      </c>
      <c r="M4306">
        <v>6.25E-2</v>
      </c>
      <c r="N4306">
        <v>1.1200000000000001</v>
      </c>
    </row>
    <row r="4307" spans="1:14" x14ac:dyDescent="0.3">
      <c r="A4307" t="s">
        <v>1214</v>
      </c>
      <c r="B4307" t="s">
        <v>956</v>
      </c>
      <c r="C4307">
        <f>_xlfn.XLOOKUP(B4307,[2]itemList_221219!$B:$B,[2]itemList_221219!$A:$A)</f>
        <v>215000</v>
      </c>
      <c r="D4307">
        <v>20</v>
      </c>
      <c r="E4307">
        <v>26</v>
      </c>
      <c r="F4307">
        <v>0</v>
      </c>
      <c r="G4307" t="s">
        <v>19</v>
      </c>
      <c r="H4307" t="s">
        <v>975</v>
      </c>
      <c r="I4307">
        <v>10</v>
      </c>
      <c r="J4307" t="s">
        <v>1375</v>
      </c>
      <c r="K4307">
        <v>10844</v>
      </c>
      <c r="L4307">
        <v>1.0844</v>
      </c>
      <c r="M4307">
        <f>_xlfn.XLOOKUP(_xlfn.TEXTJOIN("|",0,D4307,G4307,H4307,I4307),[3]무기각인!$I$1705:$I$2350,[3]무기각인!$H$1705:$H$2350)</f>
        <v>1.0667</v>
      </c>
      <c r="N4307">
        <v>1.6593</v>
      </c>
    </row>
    <row r="4308" spans="1:14" x14ac:dyDescent="0.3">
      <c r="A4308" t="s">
        <v>1214</v>
      </c>
      <c r="B4308" t="s">
        <v>956</v>
      </c>
      <c r="C4308">
        <f>_xlfn.XLOOKUP(B4308,[2]itemList_221219!$B:$B,[2]itemList_221219!$A:$A)</f>
        <v>215000</v>
      </c>
      <c r="D4308">
        <v>20</v>
      </c>
      <c r="E4308">
        <v>26</v>
      </c>
      <c r="F4308">
        <v>0</v>
      </c>
      <c r="G4308" t="s">
        <v>19</v>
      </c>
      <c r="H4308" t="s">
        <v>975</v>
      </c>
      <c r="I4308">
        <v>15</v>
      </c>
      <c r="J4308" t="s">
        <v>1376</v>
      </c>
      <c r="K4308">
        <v>10637</v>
      </c>
      <c r="L4308">
        <v>1.0637000000000001</v>
      </c>
      <c r="M4308">
        <f>_xlfn.XLOOKUP(_xlfn.TEXTJOIN("|",0,D4308,G4308,H4308,I4308),[3]무기각인!$I$1705:$I$2350,[3]무기각인!$H$1705:$H$2350)</f>
        <v>1.0667</v>
      </c>
      <c r="N4308">
        <v>0.28120000000000001</v>
      </c>
    </row>
    <row r="4309" spans="1:14" x14ac:dyDescent="0.3">
      <c r="A4309" t="s">
        <v>1214</v>
      </c>
      <c r="B4309" t="s">
        <v>956</v>
      </c>
      <c r="C4309">
        <f>_xlfn.XLOOKUP(B4309,[2]itemList_221219!$B:$B,[2]itemList_221219!$A:$A)</f>
        <v>215000</v>
      </c>
      <c r="D4309">
        <v>20</v>
      </c>
      <c r="E4309">
        <v>26</v>
      </c>
      <c r="F4309">
        <v>0</v>
      </c>
      <c r="G4309" t="s">
        <v>19</v>
      </c>
      <c r="H4309" t="s">
        <v>975</v>
      </c>
      <c r="I4309">
        <v>20</v>
      </c>
      <c r="J4309" t="s">
        <v>1377</v>
      </c>
      <c r="K4309">
        <v>10644</v>
      </c>
      <c r="L4309">
        <v>1.0644</v>
      </c>
      <c r="M4309">
        <f>_xlfn.XLOOKUP(_xlfn.TEXTJOIN("|",0,D4309,G4309,H4309,I4309),[3]무기각인!$I$1705:$I$2350,[3]무기각인!$H$1705:$H$2350)</f>
        <v>1.0667</v>
      </c>
      <c r="N4309">
        <v>0.21560000000000001</v>
      </c>
    </row>
    <row r="4310" spans="1:14" x14ac:dyDescent="0.3">
      <c r="A4310" t="s">
        <v>1214</v>
      </c>
      <c r="B4310" t="s">
        <v>956</v>
      </c>
      <c r="C4310">
        <f>_xlfn.XLOOKUP(B4310,[2]itemList_221219!$B:$B,[2]itemList_221219!$A:$A)</f>
        <v>215000</v>
      </c>
      <c r="D4310">
        <v>20</v>
      </c>
      <c r="E4310">
        <v>26</v>
      </c>
      <c r="F4310">
        <v>0</v>
      </c>
      <c r="G4310" t="s">
        <v>19</v>
      </c>
      <c r="H4310" t="s">
        <v>975</v>
      </c>
      <c r="I4310">
        <v>25</v>
      </c>
      <c r="J4310" t="s">
        <v>1378</v>
      </c>
      <c r="K4310">
        <v>10647</v>
      </c>
      <c r="L4310">
        <v>1.0647</v>
      </c>
      <c r="M4310">
        <f>_xlfn.XLOOKUP(_xlfn.TEXTJOIN("|",0,D4310,G4310,H4310,I4310),[3]무기각인!$I$1705:$I$2350,[3]무기각인!$H$1705:$H$2350)</f>
        <v>1.0667</v>
      </c>
      <c r="N4310">
        <v>0.1875</v>
      </c>
    </row>
    <row r="4311" spans="1:14" x14ac:dyDescent="0.3">
      <c r="A4311" t="s">
        <v>1214</v>
      </c>
      <c r="B4311" t="s">
        <v>956</v>
      </c>
      <c r="C4311">
        <f>_xlfn.XLOOKUP(B4311,[2]itemList_221219!$B:$B,[2]itemList_221219!$A:$A)</f>
        <v>215000</v>
      </c>
      <c r="D4311">
        <v>20</v>
      </c>
      <c r="E4311">
        <v>26</v>
      </c>
      <c r="F4311">
        <v>0</v>
      </c>
      <c r="G4311" t="s">
        <v>19</v>
      </c>
      <c r="H4311" t="s">
        <v>975</v>
      </c>
      <c r="I4311">
        <v>30</v>
      </c>
      <c r="J4311" t="s">
        <v>1379</v>
      </c>
      <c r="K4311">
        <v>10570</v>
      </c>
      <c r="L4311">
        <v>1.0569999999999999</v>
      </c>
      <c r="M4311">
        <f>_xlfn.XLOOKUP(_xlfn.TEXTJOIN("|",0,D4311,G4311,H4311,I4311),[3]무기각인!$I$1705:$I$2350,[3]무기각인!$H$1705:$H$2350)</f>
        <v>1.0667</v>
      </c>
      <c r="N4311">
        <v>0.9093</v>
      </c>
    </row>
    <row r="4312" spans="1:14" x14ac:dyDescent="0.3">
      <c r="A4312" t="s">
        <v>1214</v>
      </c>
      <c r="B4312" t="s">
        <v>956</v>
      </c>
      <c r="C4312">
        <f>_xlfn.XLOOKUP(B4312,[2]itemList_221219!$B:$B,[2]itemList_221219!$A:$A)</f>
        <v>215000</v>
      </c>
      <c r="D4312">
        <v>20</v>
      </c>
      <c r="E4312">
        <v>26</v>
      </c>
      <c r="F4312">
        <v>0</v>
      </c>
      <c r="G4312" t="s">
        <v>19</v>
      </c>
      <c r="H4312" t="s">
        <v>975</v>
      </c>
      <c r="I4312">
        <v>35</v>
      </c>
      <c r="J4312" t="s">
        <v>1380</v>
      </c>
      <c r="K4312">
        <v>10610</v>
      </c>
      <c r="L4312">
        <v>1.0609999999999999</v>
      </c>
      <c r="M4312">
        <f>_xlfn.XLOOKUP(_xlfn.TEXTJOIN("|",0,D4312,G4312,H4312,I4312),[3]무기각인!$I$1705:$I$2350,[3]무기각인!$H$1705:$H$2350)</f>
        <v>1.0667</v>
      </c>
      <c r="N4312">
        <v>0.53439999999999999</v>
      </c>
    </row>
    <row r="4313" spans="1:14" x14ac:dyDescent="0.3">
      <c r="A4313" t="s">
        <v>1214</v>
      </c>
      <c r="B4313" t="s">
        <v>956</v>
      </c>
      <c r="C4313">
        <f>_xlfn.XLOOKUP(B4313,[2]itemList_221219!$B:$B,[2]itemList_221219!$A:$A)</f>
        <v>215000</v>
      </c>
      <c r="D4313">
        <v>20</v>
      </c>
      <c r="E4313">
        <v>26</v>
      </c>
      <c r="F4313">
        <v>0</v>
      </c>
      <c r="G4313" t="s">
        <v>19</v>
      </c>
      <c r="H4313" t="s">
        <v>975</v>
      </c>
      <c r="I4313">
        <v>40</v>
      </c>
      <c r="J4313" t="s">
        <v>1381</v>
      </c>
      <c r="K4313">
        <v>10876</v>
      </c>
      <c r="L4313">
        <v>1.0875999999999999</v>
      </c>
      <c r="M4313">
        <f>_xlfn.XLOOKUP(_xlfn.TEXTJOIN("|",0,D4313,G4313,H4313,I4313),[3]무기각인!$I$1705:$I$2350,[3]무기각인!$H$1705:$H$2350)</f>
        <v>1.0667</v>
      </c>
      <c r="N4313">
        <v>1.9593</v>
      </c>
    </row>
    <row r="4314" spans="1:14" x14ac:dyDescent="0.3">
      <c r="A4314" t="s">
        <v>1214</v>
      </c>
      <c r="B4314" t="s">
        <v>956</v>
      </c>
      <c r="C4314">
        <f>_xlfn.XLOOKUP(B4314,[2]itemList_221219!$B:$B,[2]itemList_221219!$A:$A)</f>
        <v>215000</v>
      </c>
      <c r="D4314">
        <v>20</v>
      </c>
      <c r="E4314">
        <v>26</v>
      </c>
      <c r="F4314">
        <v>0</v>
      </c>
      <c r="G4314" t="s">
        <v>19</v>
      </c>
      <c r="H4314" t="s">
        <v>975</v>
      </c>
      <c r="I4314">
        <v>45</v>
      </c>
      <c r="J4314" t="s">
        <v>1382</v>
      </c>
      <c r="K4314">
        <v>10906</v>
      </c>
      <c r="L4314">
        <v>1.0906</v>
      </c>
      <c r="M4314">
        <f>_xlfn.XLOOKUP(_xlfn.TEXTJOIN("|",0,D4314,G4314,H4314,I4314),[3]무기각인!$I$1705:$I$2350,[3]무기각인!$H$1705:$H$2350)</f>
        <v>1.0667</v>
      </c>
      <c r="N4314">
        <v>2.2406000000000001</v>
      </c>
    </row>
    <row r="4315" spans="1:14" x14ac:dyDescent="0.3">
      <c r="A4315" t="s">
        <v>1214</v>
      </c>
      <c r="B4315" t="s">
        <v>956</v>
      </c>
      <c r="C4315">
        <f>_xlfn.XLOOKUP(B4315,[2]itemList_221219!$B:$B,[2]itemList_221219!$A:$A)</f>
        <v>215000</v>
      </c>
      <c r="D4315">
        <v>20</v>
      </c>
      <c r="E4315">
        <v>26</v>
      </c>
      <c r="F4315">
        <v>0</v>
      </c>
      <c r="G4315" t="s">
        <v>19</v>
      </c>
      <c r="H4315" t="s">
        <v>975</v>
      </c>
      <c r="I4315">
        <v>50</v>
      </c>
      <c r="J4315" t="s">
        <v>1383</v>
      </c>
      <c r="K4315">
        <v>10623</v>
      </c>
      <c r="L4315">
        <v>1.0623</v>
      </c>
      <c r="M4315">
        <f>_xlfn.XLOOKUP(_xlfn.TEXTJOIN("|",0,D4315,G4315,H4315,I4315),[3]무기각인!$I$1705:$I$2350,[3]무기각인!$H$1705:$H$2350)</f>
        <v>1.0667</v>
      </c>
      <c r="N4315">
        <v>0.41249999999999998</v>
      </c>
    </row>
    <row r="4316" spans="1:14" x14ac:dyDescent="0.3">
      <c r="A4316" t="s">
        <v>1214</v>
      </c>
      <c r="B4316" t="s">
        <v>956</v>
      </c>
      <c r="C4316">
        <f>_xlfn.XLOOKUP(B4316,[2]itemList_221219!$B:$B,[2]itemList_221219!$A:$A)</f>
        <v>215000</v>
      </c>
      <c r="D4316">
        <v>20</v>
      </c>
      <c r="E4316">
        <v>26</v>
      </c>
      <c r="F4316">
        <v>0</v>
      </c>
      <c r="G4316" t="s">
        <v>19</v>
      </c>
      <c r="H4316" t="s">
        <v>975</v>
      </c>
      <c r="I4316">
        <v>55</v>
      </c>
      <c r="J4316" t="s">
        <v>1384</v>
      </c>
      <c r="K4316">
        <v>10585</v>
      </c>
      <c r="L4316">
        <v>1.0585</v>
      </c>
      <c r="M4316">
        <f>_xlfn.XLOOKUP(_xlfn.TEXTJOIN("|",0,D4316,G4316,H4316,I4316),[3]무기각인!$I$1705:$I$2350,[3]무기각인!$H$1705:$H$2350)</f>
        <v>1.0667</v>
      </c>
      <c r="N4316">
        <v>0.76870000000000005</v>
      </c>
    </row>
    <row r="4317" spans="1:14" x14ac:dyDescent="0.3">
      <c r="A4317" t="s">
        <v>1214</v>
      </c>
      <c r="B4317" t="s">
        <v>956</v>
      </c>
      <c r="C4317">
        <f>_xlfn.XLOOKUP(B4317,[2]itemList_221219!$B:$B,[2]itemList_221219!$A:$A)</f>
        <v>215000</v>
      </c>
      <c r="D4317">
        <v>20</v>
      </c>
      <c r="E4317">
        <v>26</v>
      </c>
      <c r="F4317">
        <v>0</v>
      </c>
      <c r="G4317" t="s">
        <v>19</v>
      </c>
      <c r="H4317" t="s">
        <v>975</v>
      </c>
      <c r="I4317">
        <v>60</v>
      </c>
      <c r="J4317" t="s">
        <v>1385</v>
      </c>
      <c r="K4317">
        <v>10806</v>
      </c>
      <c r="L4317">
        <v>1.0806</v>
      </c>
      <c r="M4317">
        <f>_xlfn.XLOOKUP(_xlfn.TEXTJOIN("|",0,D4317,G4317,H4317,I4317),[3]무기각인!$I$1705:$I$2350,[3]무기각인!$H$1705:$H$2350)</f>
        <v>1.0667</v>
      </c>
      <c r="N4317">
        <v>1.3030999999999999</v>
      </c>
    </row>
    <row r="4318" spans="1:14" x14ac:dyDescent="0.3">
      <c r="A4318" t="s">
        <v>1214</v>
      </c>
      <c r="B4318" t="s">
        <v>956</v>
      </c>
      <c r="C4318">
        <f>_xlfn.XLOOKUP(B4318,[2]itemList_221219!$B:$B,[2]itemList_221219!$A:$A)</f>
        <v>215000</v>
      </c>
      <c r="D4318">
        <v>20</v>
      </c>
      <c r="E4318">
        <v>26</v>
      </c>
      <c r="F4318">
        <v>0</v>
      </c>
      <c r="G4318" t="s">
        <v>19</v>
      </c>
      <c r="H4318" t="s">
        <v>975</v>
      </c>
      <c r="I4318">
        <v>65</v>
      </c>
      <c r="J4318" t="s">
        <v>1386</v>
      </c>
      <c r="K4318">
        <v>10675</v>
      </c>
      <c r="L4318">
        <v>1.0674999999999999</v>
      </c>
      <c r="M4318">
        <f>_xlfn.XLOOKUP(_xlfn.TEXTJOIN("|",0,D4318,G4318,H4318,I4318),[3]무기각인!$I$1705:$I$2350,[3]무기각인!$H$1705:$H$2350)</f>
        <v>1.0667</v>
      </c>
      <c r="N4318">
        <v>7.4999999999999997E-2</v>
      </c>
    </row>
    <row r="4319" spans="1:14" x14ac:dyDescent="0.3">
      <c r="A4319" t="s">
        <v>1214</v>
      </c>
      <c r="B4319" t="s">
        <v>956</v>
      </c>
      <c r="C4319">
        <f>_xlfn.XLOOKUP(B4319,[2]itemList_221219!$B:$B,[2]itemList_221219!$A:$A)</f>
        <v>215000</v>
      </c>
      <c r="D4319">
        <v>20</v>
      </c>
      <c r="E4319">
        <v>26</v>
      </c>
      <c r="F4319">
        <v>0</v>
      </c>
      <c r="G4319" t="s">
        <v>19</v>
      </c>
      <c r="H4319" t="s">
        <v>975</v>
      </c>
      <c r="I4319">
        <v>70</v>
      </c>
      <c r="J4319" t="s">
        <v>1387</v>
      </c>
      <c r="K4319">
        <v>10701</v>
      </c>
      <c r="L4319">
        <v>1.0701000000000001</v>
      </c>
      <c r="M4319">
        <f>_xlfn.XLOOKUP(_xlfn.TEXTJOIN("|",0,D4319,G4319,H4319,I4319),[3]무기각인!$I$1705:$I$2350,[3]무기각인!$H$1705:$H$2350)</f>
        <v>1.0667</v>
      </c>
      <c r="N4319">
        <v>0.31869999999999998</v>
      </c>
    </row>
    <row r="4320" spans="1:14" x14ac:dyDescent="0.3">
      <c r="A4320" t="s">
        <v>1214</v>
      </c>
      <c r="B4320" t="s">
        <v>956</v>
      </c>
      <c r="C4320">
        <f>_xlfn.XLOOKUP(B4320,[2]itemList_221219!$B:$B,[2]itemList_221219!$A:$A)</f>
        <v>215000</v>
      </c>
      <c r="D4320">
        <v>20</v>
      </c>
      <c r="E4320">
        <v>26</v>
      </c>
      <c r="F4320">
        <v>0</v>
      </c>
      <c r="G4320" t="s">
        <v>19</v>
      </c>
      <c r="H4320" t="s">
        <v>975</v>
      </c>
      <c r="I4320">
        <v>75</v>
      </c>
      <c r="J4320" t="s">
        <v>1388</v>
      </c>
      <c r="K4320">
        <v>10476</v>
      </c>
      <c r="L4320">
        <v>1.0476000000000001</v>
      </c>
      <c r="M4320">
        <f>_xlfn.XLOOKUP(_xlfn.TEXTJOIN("|",0,D4320,G4320,H4320,I4320),[3]무기각인!$I$1705:$I$2350,[3]무기각인!$H$1705:$H$2350)</f>
        <v>1.0667</v>
      </c>
      <c r="N4320">
        <v>1.7906</v>
      </c>
    </row>
    <row r="4321" spans="1:14" x14ac:dyDescent="0.3">
      <c r="A4321" t="s">
        <v>1214</v>
      </c>
      <c r="B4321" t="s">
        <v>956</v>
      </c>
      <c r="C4321">
        <f>_xlfn.XLOOKUP(B4321,[2]itemList_221219!$B:$B,[2]itemList_221219!$A:$A)</f>
        <v>215000</v>
      </c>
      <c r="D4321">
        <v>20</v>
      </c>
      <c r="E4321">
        <v>26</v>
      </c>
      <c r="F4321">
        <v>0</v>
      </c>
      <c r="G4321" t="s">
        <v>19</v>
      </c>
      <c r="H4321" t="s">
        <v>975</v>
      </c>
      <c r="I4321">
        <v>80</v>
      </c>
      <c r="J4321" t="s">
        <v>1389</v>
      </c>
      <c r="K4321">
        <v>10682</v>
      </c>
      <c r="L4321">
        <v>1.0682</v>
      </c>
      <c r="M4321">
        <f>_xlfn.XLOOKUP(_xlfn.TEXTJOIN("|",0,D4321,G4321,H4321,I4321),[3]무기각인!$I$1705:$I$2350,[3]무기각인!$H$1705:$H$2350)</f>
        <v>1.0667</v>
      </c>
      <c r="N4321">
        <v>0.1406</v>
      </c>
    </row>
    <row r="4322" spans="1:14" x14ac:dyDescent="0.3">
      <c r="A4322" t="s">
        <v>1214</v>
      </c>
      <c r="B4322" t="s">
        <v>956</v>
      </c>
      <c r="C4322">
        <f>_xlfn.XLOOKUP(B4322,[2]itemList_221219!$B:$B,[2]itemList_221219!$A:$A)</f>
        <v>215000</v>
      </c>
      <c r="D4322">
        <v>20</v>
      </c>
      <c r="E4322">
        <v>32</v>
      </c>
      <c r="F4322">
        <v>0</v>
      </c>
      <c r="G4322" t="s">
        <v>19</v>
      </c>
      <c r="H4322" t="s">
        <v>973</v>
      </c>
      <c r="I4322">
        <v>10</v>
      </c>
      <c r="J4322" t="s">
        <v>1390</v>
      </c>
      <c r="K4322">
        <v>12300</v>
      </c>
      <c r="L4322">
        <v>1.23</v>
      </c>
      <c r="M4322">
        <f>_xlfn.XLOOKUP(_xlfn.TEXTJOIN("|",0,D4322,G4322,H4322,I4322),[3]무기각인!$I$1705:$I$2350,[3]무기각인!$H$1705:$H$2350)</f>
        <v>1.2307999999999999</v>
      </c>
      <c r="N4322">
        <v>6.5000000000000002E-2</v>
      </c>
    </row>
    <row r="4323" spans="1:14" x14ac:dyDescent="0.3">
      <c r="A4323" t="s">
        <v>1214</v>
      </c>
      <c r="B4323" t="s">
        <v>956</v>
      </c>
      <c r="C4323">
        <f>_xlfn.XLOOKUP(B4323,[2]itemList_221219!$B:$B,[2]itemList_221219!$A:$A)</f>
        <v>215000</v>
      </c>
      <c r="D4323">
        <v>20</v>
      </c>
      <c r="E4323">
        <v>32</v>
      </c>
      <c r="F4323">
        <v>0</v>
      </c>
      <c r="G4323" t="s">
        <v>19</v>
      </c>
      <c r="H4323" t="s">
        <v>973</v>
      </c>
      <c r="I4323">
        <v>15</v>
      </c>
      <c r="J4323" t="s">
        <v>1391</v>
      </c>
      <c r="K4323">
        <v>12241</v>
      </c>
      <c r="L4323">
        <v>1.2241</v>
      </c>
      <c r="M4323">
        <f>_xlfn.XLOOKUP(_xlfn.TEXTJOIN("|",0,D4323,G4323,H4323,I4323),[3]무기각인!$I$1705:$I$2350,[3]무기각인!$H$1705:$H$2350)</f>
        <v>1.2307999999999999</v>
      </c>
      <c r="N4323">
        <v>0.5444</v>
      </c>
    </row>
    <row r="4324" spans="1:14" x14ac:dyDescent="0.3">
      <c r="A4324" t="s">
        <v>1214</v>
      </c>
      <c r="B4324" t="s">
        <v>956</v>
      </c>
      <c r="C4324">
        <f>_xlfn.XLOOKUP(B4324,[2]itemList_221219!$B:$B,[2]itemList_221219!$A:$A)</f>
        <v>215000</v>
      </c>
      <c r="D4324">
        <v>20</v>
      </c>
      <c r="E4324">
        <v>32</v>
      </c>
      <c r="F4324">
        <v>0</v>
      </c>
      <c r="G4324" t="s">
        <v>19</v>
      </c>
      <c r="H4324" t="s">
        <v>973</v>
      </c>
      <c r="I4324">
        <v>20</v>
      </c>
      <c r="J4324" t="s">
        <v>1392</v>
      </c>
      <c r="K4324">
        <v>12265</v>
      </c>
      <c r="L4324">
        <v>1.2264999999999999</v>
      </c>
      <c r="M4324">
        <f>_xlfn.XLOOKUP(_xlfn.TEXTJOIN("|",0,D4324,G4324,H4324,I4324),[3]무기각인!$I$1705:$I$2350,[3]무기각인!$H$1705:$H$2350)</f>
        <v>1.2307999999999999</v>
      </c>
      <c r="N4324">
        <v>0.34939999999999999</v>
      </c>
    </row>
    <row r="4325" spans="1:14" x14ac:dyDescent="0.3">
      <c r="A4325" t="s">
        <v>1214</v>
      </c>
      <c r="B4325" t="s">
        <v>956</v>
      </c>
      <c r="C4325">
        <f>_xlfn.XLOOKUP(B4325,[2]itemList_221219!$B:$B,[2]itemList_221219!$A:$A)</f>
        <v>215000</v>
      </c>
      <c r="D4325">
        <v>20</v>
      </c>
      <c r="E4325">
        <v>32</v>
      </c>
      <c r="F4325">
        <v>0</v>
      </c>
      <c r="G4325" t="s">
        <v>19</v>
      </c>
      <c r="H4325" t="s">
        <v>973</v>
      </c>
      <c r="I4325">
        <v>25</v>
      </c>
      <c r="J4325" t="s">
        <v>1393</v>
      </c>
      <c r="K4325">
        <v>12533</v>
      </c>
      <c r="L4325">
        <v>1.2533000000000001</v>
      </c>
      <c r="M4325">
        <f>_xlfn.XLOOKUP(_xlfn.TEXTJOIN("|",0,D4325,G4325,H4325,I4325),[3]무기각인!$I$1705:$I$2350,[3]무기각인!$H$1705:$H$2350)</f>
        <v>1.2307999999999999</v>
      </c>
      <c r="N4325">
        <v>1.8281000000000001</v>
      </c>
    </row>
    <row r="4326" spans="1:14" x14ac:dyDescent="0.3">
      <c r="A4326" t="s">
        <v>1214</v>
      </c>
      <c r="B4326" t="s">
        <v>956</v>
      </c>
      <c r="C4326">
        <f>_xlfn.XLOOKUP(B4326,[2]itemList_221219!$B:$B,[2]itemList_221219!$A:$A)</f>
        <v>215000</v>
      </c>
      <c r="D4326">
        <v>20</v>
      </c>
      <c r="E4326">
        <v>32</v>
      </c>
      <c r="F4326">
        <v>0</v>
      </c>
      <c r="G4326" t="s">
        <v>19</v>
      </c>
      <c r="H4326" t="s">
        <v>973</v>
      </c>
      <c r="I4326">
        <v>30</v>
      </c>
      <c r="J4326" t="s">
        <v>1394</v>
      </c>
      <c r="K4326">
        <v>12242</v>
      </c>
      <c r="L4326">
        <v>1.2242</v>
      </c>
      <c r="M4326">
        <f>_xlfn.XLOOKUP(_xlfn.TEXTJOIN("|",0,D4326,G4326,H4326,I4326),[3]무기각인!$I$1705:$I$2350,[3]무기각인!$H$1705:$H$2350)</f>
        <v>1.2307999999999999</v>
      </c>
      <c r="N4326">
        <v>0.53620000000000001</v>
      </c>
    </row>
    <row r="4327" spans="1:14" x14ac:dyDescent="0.3">
      <c r="A4327" t="s">
        <v>1214</v>
      </c>
      <c r="B4327" t="s">
        <v>956</v>
      </c>
      <c r="C4327">
        <f>_xlfn.XLOOKUP(B4327,[2]itemList_221219!$B:$B,[2]itemList_221219!$A:$A)</f>
        <v>215000</v>
      </c>
      <c r="D4327">
        <v>20</v>
      </c>
      <c r="E4327">
        <v>32</v>
      </c>
      <c r="F4327">
        <v>0</v>
      </c>
      <c r="G4327" t="s">
        <v>19</v>
      </c>
      <c r="H4327" t="s">
        <v>973</v>
      </c>
      <c r="I4327">
        <v>35</v>
      </c>
      <c r="J4327" t="s">
        <v>1395</v>
      </c>
      <c r="K4327">
        <v>12094</v>
      </c>
      <c r="L4327">
        <v>1.2094</v>
      </c>
      <c r="M4327">
        <f>_xlfn.XLOOKUP(_xlfn.TEXTJOIN("|",0,D4327,G4327,H4327,I4327),[3]무기각인!$I$1705:$I$2350,[3]무기각인!$H$1705:$H$2350)</f>
        <v>1.2307999999999999</v>
      </c>
      <c r="N4327">
        <v>1.7386999999999999</v>
      </c>
    </row>
    <row r="4328" spans="1:14" x14ac:dyDescent="0.3">
      <c r="A4328" t="s">
        <v>1214</v>
      </c>
      <c r="B4328" t="s">
        <v>956</v>
      </c>
      <c r="C4328">
        <f>_xlfn.XLOOKUP(B4328,[2]itemList_221219!$B:$B,[2]itemList_221219!$A:$A)</f>
        <v>215000</v>
      </c>
      <c r="D4328">
        <v>20</v>
      </c>
      <c r="E4328">
        <v>32</v>
      </c>
      <c r="F4328">
        <v>0</v>
      </c>
      <c r="G4328" t="s">
        <v>19</v>
      </c>
      <c r="H4328" t="s">
        <v>973</v>
      </c>
      <c r="I4328">
        <v>40</v>
      </c>
      <c r="J4328" t="s">
        <v>1396</v>
      </c>
      <c r="K4328">
        <v>12067</v>
      </c>
      <c r="L4328">
        <v>1.2067000000000001</v>
      </c>
      <c r="M4328">
        <f>_xlfn.XLOOKUP(_xlfn.TEXTJOIN("|",0,D4328,G4328,H4328,I4328),[3]무기각인!$I$1705:$I$2350,[3]무기각인!$H$1705:$H$2350)</f>
        <v>1.2307999999999999</v>
      </c>
      <c r="N4328">
        <v>1.9581</v>
      </c>
    </row>
    <row r="4329" spans="1:14" x14ac:dyDescent="0.3">
      <c r="A4329" t="s">
        <v>1214</v>
      </c>
      <c r="B4329" t="s">
        <v>956</v>
      </c>
      <c r="C4329">
        <f>_xlfn.XLOOKUP(B4329,[2]itemList_221219!$B:$B,[2]itemList_221219!$A:$A)</f>
        <v>215000</v>
      </c>
      <c r="D4329">
        <v>20</v>
      </c>
      <c r="E4329">
        <v>32</v>
      </c>
      <c r="F4329">
        <v>0</v>
      </c>
      <c r="G4329" t="s">
        <v>19</v>
      </c>
      <c r="H4329" t="s">
        <v>973</v>
      </c>
      <c r="I4329">
        <v>45</v>
      </c>
      <c r="J4329" t="s">
        <v>1397</v>
      </c>
      <c r="K4329">
        <v>12329</v>
      </c>
      <c r="L4329">
        <v>1.2329000000000001</v>
      </c>
      <c r="M4329">
        <f>_xlfn.XLOOKUP(_xlfn.TEXTJOIN("|",0,D4329,G4329,H4329,I4329),[3]무기각인!$I$1705:$I$2350,[3]무기각인!$H$1705:$H$2350)</f>
        <v>1.2307999999999999</v>
      </c>
      <c r="N4329">
        <v>0.1706</v>
      </c>
    </row>
    <row r="4330" spans="1:14" x14ac:dyDescent="0.3">
      <c r="A4330" t="s">
        <v>1214</v>
      </c>
      <c r="B4330" t="s">
        <v>956</v>
      </c>
      <c r="C4330">
        <f>_xlfn.XLOOKUP(B4330,[2]itemList_221219!$B:$B,[2]itemList_221219!$A:$A)</f>
        <v>215000</v>
      </c>
      <c r="D4330">
        <v>20</v>
      </c>
      <c r="E4330">
        <v>32</v>
      </c>
      <c r="F4330">
        <v>0</v>
      </c>
      <c r="G4330" t="s">
        <v>19</v>
      </c>
      <c r="H4330" t="s">
        <v>973</v>
      </c>
      <c r="I4330">
        <v>50</v>
      </c>
      <c r="J4330" t="s">
        <v>1398</v>
      </c>
      <c r="K4330">
        <v>12393</v>
      </c>
      <c r="L4330">
        <v>1.2393000000000001</v>
      </c>
      <c r="M4330">
        <f>_xlfn.XLOOKUP(_xlfn.TEXTJOIN("|",0,D4330,G4330,H4330,I4330),[3]무기각인!$I$1705:$I$2350,[3]무기각인!$H$1705:$H$2350)</f>
        <v>1.2307999999999999</v>
      </c>
      <c r="N4330">
        <v>0.69059999999999999</v>
      </c>
    </row>
    <row r="4331" spans="1:14" x14ac:dyDescent="0.3">
      <c r="A4331" t="s">
        <v>1214</v>
      </c>
      <c r="B4331" t="s">
        <v>956</v>
      </c>
      <c r="C4331">
        <f>_xlfn.XLOOKUP(B4331,[2]itemList_221219!$B:$B,[2]itemList_221219!$A:$A)</f>
        <v>215000</v>
      </c>
      <c r="D4331">
        <v>20</v>
      </c>
      <c r="E4331">
        <v>32</v>
      </c>
      <c r="F4331">
        <v>0</v>
      </c>
      <c r="G4331" t="s">
        <v>19</v>
      </c>
      <c r="H4331" t="s">
        <v>973</v>
      </c>
      <c r="I4331">
        <v>55</v>
      </c>
      <c r="J4331" t="s">
        <v>1399</v>
      </c>
      <c r="K4331">
        <v>12308</v>
      </c>
      <c r="L4331">
        <v>1.2307999999999999</v>
      </c>
      <c r="M4331">
        <f>_xlfn.XLOOKUP(_xlfn.TEXTJOIN("|",0,D4331,G4331,H4331,I4331),[3]무기각인!$I$1705:$I$2350,[3]무기각인!$H$1705:$H$2350)</f>
        <v>1.2307999999999999</v>
      </c>
      <c r="N4331">
        <v>0</v>
      </c>
    </row>
    <row r="4332" spans="1:14" x14ac:dyDescent="0.3">
      <c r="A4332" t="s">
        <v>1214</v>
      </c>
      <c r="B4332" t="s">
        <v>956</v>
      </c>
      <c r="C4332">
        <f>_xlfn.XLOOKUP(B4332,[2]itemList_221219!$B:$B,[2]itemList_221219!$A:$A)</f>
        <v>215000</v>
      </c>
      <c r="D4332">
        <v>20</v>
      </c>
      <c r="E4332">
        <v>32</v>
      </c>
      <c r="F4332">
        <v>0</v>
      </c>
      <c r="G4332" t="s">
        <v>19</v>
      </c>
      <c r="H4332" t="s">
        <v>973</v>
      </c>
      <c r="I4332">
        <v>60</v>
      </c>
      <c r="J4332" t="s">
        <v>1400</v>
      </c>
      <c r="K4332">
        <v>12244</v>
      </c>
      <c r="L4332">
        <v>1.2243999999999999</v>
      </c>
      <c r="M4332">
        <f>_xlfn.XLOOKUP(_xlfn.TEXTJOIN("|",0,D4332,G4332,H4332,I4332),[3]무기각인!$I$1705:$I$2350,[3]무기각인!$H$1705:$H$2350)</f>
        <v>1.2307999999999999</v>
      </c>
      <c r="N4332">
        <v>0.52</v>
      </c>
    </row>
    <row r="4333" spans="1:14" x14ac:dyDescent="0.3">
      <c r="A4333" t="s">
        <v>1214</v>
      </c>
      <c r="B4333" t="s">
        <v>956</v>
      </c>
      <c r="C4333">
        <f>_xlfn.XLOOKUP(B4333,[2]itemList_221219!$B:$B,[2]itemList_221219!$A:$A)</f>
        <v>215000</v>
      </c>
      <c r="D4333">
        <v>20</v>
      </c>
      <c r="E4333">
        <v>32</v>
      </c>
      <c r="F4333">
        <v>0</v>
      </c>
      <c r="G4333" t="s">
        <v>19</v>
      </c>
      <c r="H4333" t="s">
        <v>973</v>
      </c>
      <c r="I4333">
        <v>65</v>
      </c>
      <c r="J4333" t="s">
        <v>1401</v>
      </c>
      <c r="K4333">
        <v>12507</v>
      </c>
      <c r="L4333">
        <v>1.2506999999999999</v>
      </c>
      <c r="M4333">
        <f>_xlfn.XLOOKUP(_xlfn.TEXTJOIN("|",0,D4333,G4333,H4333,I4333),[3]무기각인!$I$1705:$I$2350,[3]무기각인!$H$1705:$H$2350)</f>
        <v>1.2307999999999999</v>
      </c>
      <c r="N4333">
        <v>1.6168</v>
      </c>
    </row>
    <row r="4334" spans="1:14" x14ac:dyDescent="0.3">
      <c r="A4334" t="s">
        <v>1214</v>
      </c>
      <c r="B4334" t="s">
        <v>956</v>
      </c>
      <c r="C4334">
        <f>_xlfn.XLOOKUP(B4334,[2]itemList_221219!$B:$B,[2]itemList_221219!$A:$A)</f>
        <v>215000</v>
      </c>
      <c r="D4334">
        <v>20</v>
      </c>
      <c r="E4334">
        <v>32</v>
      </c>
      <c r="F4334">
        <v>0</v>
      </c>
      <c r="G4334" t="s">
        <v>19</v>
      </c>
      <c r="H4334" t="s">
        <v>973</v>
      </c>
      <c r="I4334">
        <v>70</v>
      </c>
      <c r="J4334" t="s">
        <v>1402</v>
      </c>
      <c r="K4334">
        <v>12336</v>
      </c>
      <c r="L4334">
        <v>1.2336</v>
      </c>
      <c r="M4334">
        <f>_xlfn.XLOOKUP(_xlfn.TEXTJOIN("|",0,D4334,G4334,H4334,I4334),[3]무기각인!$I$1705:$I$2350,[3]무기각인!$H$1705:$H$2350)</f>
        <v>1.2307999999999999</v>
      </c>
      <c r="N4334">
        <v>0.22750000000000001</v>
      </c>
    </row>
    <row r="4335" spans="1:14" x14ac:dyDescent="0.3">
      <c r="A4335" t="s">
        <v>1214</v>
      </c>
      <c r="B4335" t="s">
        <v>956</v>
      </c>
      <c r="C4335">
        <f>_xlfn.XLOOKUP(B4335,[2]itemList_221219!$B:$B,[2]itemList_221219!$A:$A)</f>
        <v>215000</v>
      </c>
      <c r="D4335">
        <v>20</v>
      </c>
      <c r="E4335">
        <v>33</v>
      </c>
      <c r="F4335">
        <v>0</v>
      </c>
      <c r="G4335" t="s">
        <v>19</v>
      </c>
      <c r="H4335" t="s">
        <v>974</v>
      </c>
      <c r="I4335">
        <v>5</v>
      </c>
      <c r="J4335" t="s">
        <v>1403</v>
      </c>
      <c r="K4335">
        <v>26649</v>
      </c>
      <c r="L4335">
        <v>2.6648999999999998</v>
      </c>
      <c r="M4335">
        <f>_xlfn.XLOOKUP(_xlfn.TEXTJOIN("|",0,D4335,G4335,H4335,I4335),[3]무기각인!$I$1705:$I$2350,[3]무기각인!$H$1705:$H$2350)</f>
        <v>2.6667000000000001</v>
      </c>
      <c r="N4335">
        <v>6.7500000000000004E-2</v>
      </c>
    </row>
    <row r="4336" spans="1:14" x14ac:dyDescent="0.3">
      <c r="A4336" t="s">
        <v>1214</v>
      </c>
      <c r="B4336" t="s">
        <v>956</v>
      </c>
      <c r="C4336">
        <f>_xlfn.XLOOKUP(B4336,[2]itemList_221219!$B:$B,[2]itemList_221219!$A:$A)</f>
        <v>215000</v>
      </c>
      <c r="D4336">
        <v>20</v>
      </c>
      <c r="E4336">
        <v>33</v>
      </c>
      <c r="F4336">
        <v>0</v>
      </c>
      <c r="G4336" t="s">
        <v>19</v>
      </c>
      <c r="H4336" t="s">
        <v>974</v>
      </c>
      <c r="I4336">
        <v>10</v>
      </c>
      <c r="J4336" t="s">
        <v>1404</v>
      </c>
      <c r="K4336">
        <v>26425</v>
      </c>
      <c r="L4336">
        <v>2.6425000000000001</v>
      </c>
      <c r="M4336">
        <f>_xlfn.XLOOKUP(_xlfn.TEXTJOIN("|",0,D4336,G4336,H4336,I4336),[3]무기각인!$I$1705:$I$2350,[3]무기각인!$H$1705:$H$2350)</f>
        <v>2.6667000000000001</v>
      </c>
      <c r="N4336">
        <v>0.90749999999999997</v>
      </c>
    </row>
    <row r="4337" spans="1:14" x14ac:dyDescent="0.3">
      <c r="A4337" t="s">
        <v>1214</v>
      </c>
      <c r="B4337" t="s">
        <v>956</v>
      </c>
      <c r="C4337">
        <f>_xlfn.XLOOKUP(B4337,[2]itemList_221219!$B:$B,[2]itemList_221219!$A:$A)</f>
        <v>215000</v>
      </c>
      <c r="D4337">
        <v>20</v>
      </c>
      <c r="E4337">
        <v>33</v>
      </c>
      <c r="F4337">
        <v>0</v>
      </c>
      <c r="G4337" t="s">
        <v>19</v>
      </c>
      <c r="H4337" t="s">
        <v>974</v>
      </c>
      <c r="I4337">
        <v>15</v>
      </c>
      <c r="J4337" t="s">
        <v>1405</v>
      </c>
      <c r="K4337">
        <v>26930</v>
      </c>
      <c r="L4337">
        <v>2.6930000000000001</v>
      </c>
      <c r="M4337">
        <f>_xlfn.XLOOKUP(_xlfn.TEXTJOIN("|",0,D4337,G4337,H4337,I4337),[3]무기각인!$I$1705:$I$2350,[3]무기각인!$H$1705:$H$2350)</f>
        <v>2.6667000000000001</v>
      </c>
      <c r="N4337">
        <v>0.98619999999999997</v>
      </c>
    </row>
    <row r="4338" spans="1:14" x14ac:dyDescent="0.3">
      <c r="A4338" t="s">
        <v>1214</v>
      </c>
      <c r="B4338" t="s">
        <v>956</v>
      </c>
      <c r="C4338">
        <f>_xlfn.XLOOKUP(B4338,[2]itemList_221219!$B:$B,[2]itemList_221219!$A:$A)</f>
        <v>215000</v>
      </c>
      <c r="D4338">
        <v>20</v>
      </c>
      <c r="E4338">
        <v>33</v>
      </c>
      <c r="F4338">
        <v>0</v>
      </c>
      <c r="G4338" t="s">
        <v>19</v>
      </c>
      <c r="H4338" t="s">
        <v>974</v>
      </c>
      <c r="I4338">
        <v>20</v>
      </c>
      <c r="J4338" t="s">
        <v>1406</v>
      </c>
      <c r="K4338">
        <v>26504</v>
      </c>
      <c r="L4338">
        <v>2.6503999999999999</v>
      </c>
      <c r="M4338">
        <f>_xlfn.XLOOKUP(_xlfn.TEXTJOIN("|",0,D4338,G4338,H4338,I4338),[3]무기각인!$I$1705:$I$2350,[3]무기각인!$H$1705:$H$2350)</f>
        <v>2.6667000000000001</v>
      </c>
      <c r="N4338">
        <v>0.61119999999999997</v>
      </c>
    </row>
    <row r="4339" spans="1:14" x14ac:dyDescent="0.3">
      <c r="A4339" t="s">
        <v>1214</v>
      </c>
      <c r="B4339" t="s">
        <v>956</v>
      </c>
      <c r="C4339">
        <f>_xlfn.XLOOKUP(B4339,[2]itemList_221219!$B:$B,[2]itemList_221219!$A:$A)</f>
        <v>215000</v>
      </c>
      <c r="D4339">
        <v>20</v>
      </c>
      <c r="E4339">
        <v>33</v>
      </c>
      <c r="F4339">
        <v>0</v>
      </c>
      <c r="G4339" t="s">
        <v>19</v>
      </c>
      <c r="H4339" t="s">
        <v>974</v>
      </c>
      <c r="I4339">
        <v>25</v>
      </c>
      <c r="J4339" t="s">
        <v>1407</v>
      </c>
      <c r="K4339">
        <v>26721</v>
      </c>
      <c r="L4339">
        <v>2.6720999999999999</v>
      </c>
      <c r="M4339">
        <f>_xlfn.XLOOKUP(_xlfn.TEXTJOIN("|",0,D4339,G4339,H4339,I4339),[3]무기각인!$I$1705:$I$2350,[3]무기각인!$H$1705:$H$2350)</f>
        <v>2.6667000000000001</v>
      </c>
      <c r="N4339">
        <v>0.20250000000000001</v>
      </c>
    </row>
    <row r="4340" spans="1:14" x14ac:dyDescent="0.3">
      <c r="A4340" t="s">
        <v>1214</v>
      </c>
      <c r="B4340" t="s">
        <v>956</v>
      </c>
      <c r="C4340">
        <f>_xlfn.XLOOKUP(B4340,[2]itemList_221219!$B:$B,[2]itemList_221219!$A:$A)</f>
        <v>215000</v>
      </c>
      <c r="D4340">
        <v>20</v>
      </c>
      <c r="E4340">
        <v>33</v>
      </c>
      <c r="F4340">
        <v>0</v>
      </c>
      <c r="G4340" t="s">
        <v>19</v>
      </c>
      <c r="H4340" t="s">
        <v>974</v>
      </c>
      <c r="I4340">
        <v>30</v>
      </c>
      <c r="J4340" t="s">
        <v>1408</v>
      </c>
      <c r="K4340">
        <v>26721</v>
      </c>
      <c r="L4340">
        <v>2.6720999999999999</v>
      </c>
      <c r="M4340">
        <f>_xlfn.XLOOKUP(_xlfn.TEXTJOIN("|",0,D4340,G4340,H4340,I4340),[3]무기각인!$I$1705:$I$2350,[3]무기각인!$H$1705:$H$2350)</f>
        <v>2.6667000000000001</v>
      </c>
      <c r="N4340">
        <v>0.20250000000000001</v>
      </c>
    </row>
    <row r="4341" spans="1:14" x14ac:dyDescent="0.3">
      <c r="A4341" t="s">
        <v>1214</v>
      </c>
      <c r="B4341" t="s">
        <v>956</v>
      </c>
      <c r="C4341">
        <f>_xlfn.XLOOKUP(B4341,[2]itemList_221219!$B:$B,[2]itemList_221219!$A:$A)</f>
        <v>215000</v>
      </c>
      <c r="D4341">
        <v>20</v>
      </c>
      <c r="E4341">
        <v>38</v>
      </c>
      <c r="F4341">
        <v>0</v>
      </c>
      <c r="G4341" t="s">
        <v>19</v>
      </c>
      <c r="H4341" t="s">
        <v>976</v>
      </c>
      <c r="I4341">
        <v>8</v>
      </c>
      <c r="J4341" t="s">
        <v>1409</v>
      </c>
      <c r="K4341">
        <v>7423</v>
      </c>
      <c r="L4341">
        <v>0.74229999999999996</v>
      </c>
      <c r="M4341">
        <f>_xlfn.XLOOKUP(_xlfn.TEXTJOIN("|",0,D4341,G4341,H4341,I4341),[3]무기각인!$I$1705:$I$2350,[3]무기각인!$H$1705:$H$2350)</f>
        <v>0.75</v>
      </c>
      <c r="N4341">
        <v>1.0266999999999999</v>
      </c>
    </row>
    <row r="4342" spans="1:14" x14ac:dyDescent="0.3">
      <c r="A4342" t="s">
        <v>1214</v>
      </c>
      <c r="B4342" t="s">
        <v>956</v>
      </c>
      <c r="C4342">
        <f>_xlfn.XLOOKUP(B4342,[2]itemList_221219!$B:$B,[2]itemList_221219!$A:$A)</f>
        <v>215000</v>
      </c>
      <c r="D4342">
        <v>20</v>
      </c>
      <c r="E4342">
        <v>38</v>
      </c>
      <c r="F4342">
        <v>0</v>
      </c>
      <c r="G4342" t="s">
        <v>19</v>
      </c>
      <c r="H4342" t="s">
        <v>976</v>
      </c>
      <c r="I4342">
        <v>7</v>
      </c>
      <c r="J4342" t="s">
        <v>1410</v>
      </c>
      <c r="K4342">
        <v>7391</v>
      </c>
      <c r="L4342">
        <v>0.73909999999999998</v>
      </c>
      <c r="M4342">
        <f>_xlfn.XLOOKUP(_xlfn.TEXTJOIN("|",0,D4342,G4342,H4342,I4342),[3]무기각인!$I$1705:$I$2350,[3]무기각인!$H$1705:$H$2350)</f>
        <v>0.75</v>
      </c>
      <c r="N4342">
        <v>1.4533</v>
      </c>
    </row>
    <row r="4343" spans="1:14" x14ac:dyDescent="0.3">
      <c r="A4343" t="s">
        <v>1214</v>
      </c>
      <c r="B4343" t="s">
        <v>956</v>
      </c>
      <c r="C4343">
        <f>_xlfn.XLOOKUP(B4343,[2]itemList_221219!$B:$B,[2]itemList_221219!$A:$A)</f>
        <v>215000</v>
      </c>
      <c r="D4343">
        <v>20</v>
      </c>
      <c r="E4343">
        <v>38</v>
      </c>
      <c r="F4343">
        <v>0</v>
      </c>
      <c r="G4343" t="s">
        <v>19</v>
      </c>
      <c r="H4343" t="s">
        <v>976</v>
      </c>
      <c r="I4343">
        <v>6</v>
      </c>
      <c r="J4343" t="s">
        <v>1411</v>
      </c>
      <c r="K4343">
        <v>7526</v>
      </c>
      <c r="L4343">
        <v>0.75260000000000005</v>
      </c>
      <c r="M4343">
        <f>_xlfn.XLOOKUP(_xlfn.TEXTJOIN("|",0,D4343,G4343,H4343,I4343),[3]무기각인!$I$1705:$I$2350,[3]무기각인!$H$1705:$H$2350)</f>
        <v>0.75</v>
      </c>
      <c r="N4343">
        <v>0.34670000000000001</v>
      </c>
    </row>
    <row r="4344" spans="1:14" x14ac:dyDescent="0.3">
      <c r="A4344" t="s">
        <v>1214</v>
      </c>
      <c r="B4344" t="s">
        <v>956</v>
      </c>
      <c r="C4344">
        <f>_xlfn.XLOOKUP(B4344,[2]itemList_221219!$B:$B,[2]itemList_221219!$A:$A)</f>
        <v>215000</v>
      </c>
      <c r="D4344">
        <v>20</v>
      </c>
      <c r="E4344">
        <v>38</v>
      </c>
      <c r="F4344">
        <v>0</v>
      </c>
      <c r="G4344" t="s">
        <v>19</v>
      </c>
      <c r="H4344" t="s">
        <v>976</v>
      </c>
      <c r="I4344">
        <v>5</v>
      </c>
      <c r="J4344" t="s">
        <v>1412</v>
      </c>
      <c r="K4344">
        <v>7437</v>
      </c>
      <c r="L4344">
        <v>0.74370000000000003</v>
      </c>
      <c r="M4344">
        <f>_xlfn.XLOOKUP(_xlfn.TEXTJOIN("|",0,D4344,G4344,H4344,I4344),[3]무기각인!$I$1705:$I$2350,[3]무기각인!$H$1705:$H$2350)</f>
        <v>0.75</v>
      </c>
      <c r="N4344">
        <v>0.84</v>
      </c>
    </row>
    <row r="4345" spans="1:14" x14ac:dyDescent="0.3">
      <c r="A4345" t="s">
        <v>1214</v>
      </c>
      <c r="B4345" t="s">
        <v>956</v>
      </c>
      <c r="C4345">
        <f>_xlfn.XLOOKUP(B4345,[2]itemList_221219!$B:$B,[2]itemList_221219!$A:$A)</f>
        <v>215000</v>
      </c>
      <c r="D4345">
        <v>20</v>
      </c>
      <c r="E4345">
        <v>38</v>
      </c>
      <c r="F4345">
        <v>0</v>
      </c>
      <c r="G4345" t="s">
        <v>19</v>
      </c>
      <c r="H4345" t="s">
        <v>976</v>
      </c>
      <c r="I4345">
        <v>4</v>
      </c>
      <c r="J4345" t="s">
        <v>1413</v>
      </c>
      <c r="K4345">
        <v>7516</v>
      </c>
      <c r="L4345">
        <v>0.75160000000000005</v>
      </c>
      <c r="M4345">
        <f>_xlfn.XLOOKUP(_xlfn.TEXTJOIN("|",0,D4345,G4345,H4345,I4345),[3]무기각인!$I$1705:$I$2350,[3]무기각인!$H$1705:$H$2350)</f>
        <v>0.75</v>
      </c>
      <c r="N4345">
        <v>0.21329999999999999</v>
      </c>
    </row>
    <row r="4346" spans="1:14" x14ac:dyDescent="0.3">
      <c r="A4346" t="s">
        <v>1214</v>
      </c>
      <c r="B4346" t="s">
        <v>956</v>
      </c>
      <c r="C4346">
        <f>_xlfn.XLOOKUP(B4346,[2]itemList_221219!$B:$B,[2]itemList_221219!$A:$A)</f>
        <v>215000</v>
      </c>
      <c r="D4346">
        <v>20</v>
      </c>
      <c r="E4346">
        <v>38</v>
      </c>
      <c r="F4346">
        <v>0</v>
      </c>
      <c r="G4346" t="s">
        <v>19</v>
      </c>
      <c r="H4346" t="s">
        <v>976</v>
      </c>
      <c r="I4346">
        <v>3</v>
      </c>
      <c r="J4346" t="s">
        <v>1414</v>
      </c>
      <c r="K4346">
        <v>7443</v>
      </c>
      <c r="L4346">
        <v>0.74429999999999996</v>
      </c>
      <c r="M4346">
        <f>_xlfn.XLOOKUP(_xlfn.TEXTJOIN("|",0,D4346,G4346,H4346,I4346),[3]무기각인!$I$1705:$I$2350,[3]무기각인!$H$1705:$H$2350)</f>
        <v>0.75</v>
      </c>
      <c r="N4346">
        <v>0.76</v>
      </c>
    </row>
    <row r="4347" spans="1:14" x14ac:dyDescent="0.3">
      <c r="A4347" t="s">
        <v>1214</v>
      </c>
      <c r="B4347" t="s">
        <v>956</v>
      </c>
      <c r="C4347">
        <f>_xlfn.XLOOKUP(B4347,[2]itemList_221219!$B:$B,[2]itemList_221219!$A:$A)</f>
        <v>215000</v>
      </c>
      <c r="D4347">
        <v>20</v>
      </c>
      <c r="E4347">
        <v>38</v>
      </c>
      <c r="F4347">
        <v>0</v>
      </c>
      <c r="G4347" t="s">
        <v>19</v>
      </c>
      <c r="H4347" t="s">
        <v>976</v>
      </c>
      <c r="I4347">
        <v>2</v>
      </c>
      <c r="J4347" t="s">
        <v>1415</v>
      </c>
      <c r="K4347">
        <v>7395</v>
      </c>
      <c r="L4347">
        <v>0.73950000000000005</v>
      </c>
      <c r="M4347">
        <f>_xlfn.XLOOKUP(_xlfn.TEXTJOIN("|",0,D4347,G4347,H4347,I4347),[3]무기각인!$I$1705:$I$2350,[3]무기각인!$H$1705:$H$2350)</f>
        <v>0.75</v>
      </c>
      <c r="N4347">
        <v>1.4</v>
      </c>
    </row>
    <row r="4348" spans="1:14" x14ac:dyDescent="0.3">
      <c r="A4348" t="s">
        <v>1214</v>
      </c>
      <c r="B4348" t="s">
        <v>956</v>
      </c>
      <c r="C4348">
        <f>_xlfn.XLOOKUP(B4348,[2]itemList_221219!$B:$B,[2]itemList_221219!$A:$A)</f>
        <v>215000</v>
      </c>
      <c r="D4348">
        <v>20</v>
      </c>
      <c r="E4348">
        <v>38</v>
      </c>
      <c r="F4348">
        <v>0</v>
      </c>
      <c r="G4348" t="s">
        <v>19</v>
      </c>
      <c r="H4348" t="s">
        <v>976</v>
      </c>
      <c r="I4348">
        <v>1</v>
      </c>
      <c r="J4348" t="s">
        <v>1416</v>
      </c>
      <c r="K4348">
        <v>7491</v>
      </c>
      <c r="L4348">
        <v>0.74909999999999999</v>
      </c>
      <c r="M4348">
        <f>_xlfn.XLOOKUP(_xlfn.TEXTJOIN("|",0,D4348,G4348,H4348,I4348),[3]무기각인!$I$1705:$I$2350,[3]무기각인!$H$1705:$H$2350)</f>
        <v>0.75</v>
      </c>
      <c r="N4348">
        <v>0.12</v>
      </c>
    </row>
    <row r="4349" spans="1:14" x14ac:dyDescent="0.3">
      <c r="A4349" t="s">
        <v>1214</v>
      </c>
      <c r="B4349" t="s">
        <v>956</v>
      </c>
      <c r="C4349">
        <f>_xlfn.XLOOKUP(B4349,[2]itemList_221219!$B:$B,[2]itemList_221219!$A:$A)</f>
        <v>215000</v>
      </c>
      <c r="D4349">
        <v>20</v>
      </c>
      <c r="E4349">
        <v>39</v>
      </c>
      <c r="F4349">
        <v>0</v>
      </c>
      <c r="G4349" t="s">
        <v>19</v>
      </c>
      <c r="H4349" t="s">
        <v>977</v>
      </c>
      <c r="I4349">
        <v>4</v>
      </c>
      <c r="J4349" t="s">
        <v>1417</v>
      </c>
      <c r="K4349">
        <v>8459</v>
      </c>
      <c r="L4349">
        <v>0.84589999999999999</v>
      </c>
      <c r="M4349">
        <f>_xlfn.XLOOKUP(_xlfn.TEXTJOIN("|",0,D4349,G4349,H4349,I4349),[3]무기각인!$I$1705:$I$2350,[3]무기각인!$H$1705:$H$2350)</f>
        <v>0.85709999999999997</v>
      </c>
      <c r="N4349">
        <v>1.3067</v>
      </c>
    </row>
    <row r="4350" spans="1:14" x14ac:dyDescent="0.3">
      <c r="A4350" t="s">
        <v>1214</v>
      </c>
      <c r="B4350" t="s">
        <v>956</v>
      </c>
      <c r="C4350">
        <f>_xlfn.XLOOKUP(B4350,[2]itemList_221219!$B:$B,[2]itemList_221219!$A:$A)</f>
        <v>215000</v>
      </c>
      <c r="D4350">
        <v>20</v>
      </c>
      <c r="E4350">
        <v>39</v>
      </c>
      <c r="F4350">
        <v>0</v>
      </c>
      <c r="G4350" t="s">
        <v>19</v>
      </c>
      <c r="H4350" t="s">
        <v>977</v>
      </c>
      <c r="I4350">
        <v>3.5</v>
      </c>
      <c r="J4350" t="s">
        <v>1418</v>
      </c>
      <c r="K4350">
        <v>8656</v>
      </c>
      <c r="L4350">
        <v>0.86560000000000004</v>
      </c>
      <c r="M4350">
        <f>_xlfn.XLOOKUP(_xlfn.TEXTJOIN("|",0,D4350,G4350,H4350,I4350),[3]무기각인!$I$1705:$I$2350,[3]무기각인!$H$1705:$H$2350)</f>
        <v>0.85709999999999997</v>
      </c>
      <c r="N4350">
        <v>0.99170000000000003</v>
      </c>
    </row>
    <row r="4351" spans="1:14" x14ac:dyDescent="0.3">
      <c r="A4351" t="s">
        <v>1214</v>
      </c>
      <c r="B4351" t="s">
        <v>956</v>
      </c>
      <c r="C4351">
        <f>_xlfn.XLOOKUP(B4351,[2]itemList_221219!$B:$B,[2]itemList_221219!$A:$A)</f>
        <v>215000</v>
      </c>
      <c r="D4351">
        <v>20</v>
      </c>
      <c r="E4351">
        <v>39</v>
      </c>
      <c r="F4351">
        <v>0</v>
      </c>
      <c r="G4351" t="s">
        <v>19</v>
      </c>
      <c r="H4351" t="s">
        <v>977</v>
      </c>
      <c r="I4351">
        <v>3</v>
      </c>
      <c r="J4351" t="s">
        <v>1419</v>
      </c>
      <c r="K4351">
        <v>8743</v>
      </c>
      <c r="L4351">
        <v>0.87429999999999997</v>
      </c>
      <c r="M4351">
        <f>_xlfn.XLOOKUP(_xlfn.TEXTJOIN("|",0,D4351,G4351,H4351,I4351),[3]무기각인!$I$1705:$I$2350,[3]무기각인!$H$1705:$H$2350)</f>
        <v>0.85709999999999997</v>
      </c>
      <c r="N4351">
        <v>2.0068000000000001</v>
      </c>
    </row>
    <row r="4352" spans="1:14" x14ac:dyDescent="0.3">
      <c r="A4352" t="s">
        <v>1214</v>
      </c>
      <c r="B4352" t="s">
        <v>956</v>
      </c>
      <c r="C4352">
        <f>_xlfn.XLOOKUP(B4352,[2]itemList_221219!$B:$B,[2]itemList_221219!$A:$A)</f>
        <v>215000</v>
      </c>
      <c r="D4352">
        <v>20</v>
      </c>
      <c r="E4352">
        <v>39</v>
      </c>
      <c r="F4352">
        <v>0</v>
      </c>
      <c r="G4352" t="s">
        <v>19</v>
      </c>
      <c r="H4352" t="s">
        <v>977</v>
      </c>
      <c r="I4352">
        <v>2.5</v>
      </c>
      <c r="J4352" t="s">
        <v>1420</v>
      </c>
      <c r="K4352">
        <v>8603</v>
      </c>
      <c r="L4352">
        <v>0.86029999999999995</v>
      </c>
      <c r="M4352">
        <f>_xlfn.XLOOKUP(_xlfn.TEXTJOIN("|",0,D4352,G4352,H4352,I4352),[3]무기각인!$I$1705:$I$2350,[3]무기각인!$H$1705:$H$2350)</f>
        <v>0.85709999999999997</v>
      </c>
      <c r="N4352">
        <v>0.37340000000000001</v>
      </c>
    </row>
    <row r="4353" spans="1:14" x14ac:dyDescent="0.3">
      <c r="A4353" t="s">
        <v>1214</v>
      </c>
      <c r="B4353" t="s">
        <v>956</v>
      </c>
      <c r="C4353">
        <f>_xlfn.XLOOKUP(B4353,[2]itemList_221219!$B:$B,[2]itemList_221219!$A:$A)</f>
        <v>215000</v>
      </c>
      <c r="D4353">
        <v>20</v>
      </c>
      <c r="E4353">
        <v>39</v>
      </c>
      <c r="F4353">
        <v>0</v>
      </c>
      <c r="G4353" t="s">
        <v>19</v>
      </c>
      <c r="H4353" t="s">
        <v>977</v>
      </c>
      <c r="I4353">
        <v>2</v>
      </c>
      <c r="J4353" t="s">
        <v>1421</v>
      </c>
      <c r="K4353">
        <v>8729</v>
      </c>
      <c r="L4353">
        <v>0.87290000000000001</v>
      </c>
      <c r="M4353">
        <f>_xlfn.XLOOKUP(_xlfn.TEXTJOIN("|",0,D4353,G4353,H4353,I4353),[3]무기각인!$I$1705:$I$2350,[3]무기각인!$H$1705:$H$2350)</f>
        <v>0.85709999999999997</v>
      </c>
      <c r="N4353">
        <v>1.8433999999999999</v>
      </c>
    </row>
    <row r="4354" spans="1:14" x14ac:dyDescent="0.3">
      <c r="A4354" t="s">
        <v>1214</v>
      </c>
      <c r="B4354" t="s">
        <v>956</v>
      </c>
      <c r="C4354">
        <f>_xlfn.XLOOKUP(B4354,[2]itemList_221219!$B:$B,[2]itemList_221219!$A:$A)</f>
        <v>215000</v>
      </c>
      <c r="D4354">
        <v>20</v>
      </c>
      <c r="E4354">
        <v>39</v>
      </c>
      <c r="F4354">
        <v>0</v>
      </c>
      <c r="G4354" t="s">
        <v>19</v>
      </c>
      <c r="H4354" t="s">
        <v>977</v>
      </c>
      <c r="I4354">
        <v>1.5</v>
      </c>
      <c r="J4354" t="s">
        <v>1422</v>
      </c>
      <c r="K4354">
        <v>8575</v>
      </c>
      <c r="L4354">
        <v>0.85750000000000004</v>
      </c>
      <c r="M4354">
        <f>_xlfn.XLOOKUP(_xlfn.TEXTJOIN("|",0,D4354,G4354,H4354,I4354),[3]무기각인!$I$1705:$I$2350,[3]무기각인!$H$1705:$H$2350)</f>
        <v>0.85709999999999997</v>
      </c>
      <c r="N4354">
        <v>4.6699999999999998E-2</v>
      </c>
    </row>
    <row r="4355" spans="1:14" x14ac:dyDescent="0.3">
      <c r="A4355" t="s">
        <v>1214</v>
      </c>
      <c r="B4355" t="s">
        <v>956</v>
      </c>
      <c r="C4355">
        <f>_xlfn.XLOOKUP(B4355,[2]itemList_221219!$B:$B,[2]itemList_221219!$A:$A)</f>
        <v>215000</v>
      </c>
      <c r="D4355">
        <v>20</v>
      </c>
      <c r="E4355">
        <v>39</v>
      </c>
      <c r="F4355">
        <v>0</v>
      </c>
      <c r="G4355" t="s">
        <v>19</v>
      </c>
      <c r="H4355" t="s">
        <v>977</v>
      </c>
      <c r="I4355">
        <v>1</v>
      </c>
      <c r="J4355" t="s">
        <v>1423</v>
      </c>
      <c r="K4355">
        <v>8629</v>
      </c>
      <c r="L4355">
        <v>0.8629</v>
      </c>
      <c r="M4355">
        <f>_xlfn.XLOOKUP(_xlfn.TEXTJOIN("|",0,D4355,G4355,H4355,I4355),[3]무기각인!$I$1705:$I$2350,[3]무기각인!$H$1705:$H$2350)</f>
        <v>0.85709999999999997</v>
      </c>
      <c r="N4355">
        <v>0.67669999999999997</v>
      </c>
    </row>
    <row r="4356" spans="1:14" x14ac:dyDescent="0.3">
      <c r="A4356" t="s">
        <v>1214</v>
      </c>
      <c r="B4356" t="s">
        <v>956</v>
      </c>
      <c r="C4356">
        <f>_xlfn.XLOOKUP(B4356,[2]itemList_221219!$B:$B,[2]itemList_221219!$A:$A)</f>
        <v>215000</v>
      </c>
      <c r="D4356">
        <v>30</v>
      </c>
      <c r="E4356">
        <v>23</v>
      </c>
      <c r="F4356">
        <v>0</v>
      </c>
      <c r="G4356" t="s">
        <v>19</v>
      </c>
      <c r="H4356" t="s">
        <v>980</v>
      </c>
      <c r="I4356">
        <v>1</v>
      </c>
      <c r="J4356" t="s">
        <v>1424</v>
      </c>
      <c r="K4356">
        <v>169776</v>
      </c>
      <c r="L4356">
        <v>16.977599999999999</v>
      </c>
      <c r="M4356">
        <f>_xlfn.XLOOKUP(_xlfn.TEXTJOIN("|",0,D4356,G4356,H4356,I4356),[3]무기각인!$I$1705:$I$2350,[3]무기각인!$H$1705:$H$2350)</f>
        <v>17</v>
      </c>
      <c r="N4356">
        <v>0.1318</v>
      </c>
    </row>
    <row r="4357" spans="1:14" x14ac:dyDescent="0.3">
      <c r="A4357" t="s">
        <v>1214</v>
      </c>
      <c r="B4357" t="s">
        <v>956</v>
      </c>
      <c r="C4357">
        <f>_xlfn.XLOOKUP(B4357,[2]itemList_221219!$B:$B,[2]itemList_221219!$A:$A)</f>
        <v>215000</v>
      </c>
      <c r="D4357">
        <v>30</v>
      </c>
      <c r="E4357">
        <v>24</v>
      </c>
      <c r="F4357">
        <v>0</v>
      </c>
      <c r="G4357" t="s">
        <v>19</v>
      </c>
      <c r="H4357" t="s">
        <v>981</v>
      </c>
      <c r="I4357">
        <v>1</v>
      </c>
      <c r="J4357" t="s">
        <v>1425</v>
      </c>
      <c r="K4357">
        <v>169958</v>
      </c>
      <c r="L4357">
        <v>16.995799999999999</v>
      </c>
      <c r="M4357">
        <f>_xlfn.XLOOKUP(_xlfn.TEXTJOIN("|",0,D4357,G4357,H4357,I4357),[3]무기각인!$I$1705:$I$2350,[3]무기각인!$H$1705:$H$2350)</f>
        <v>17</v>
      </c>
      <c r="N4357">
        <v>2.47E-2</v>
      </c>
    </row>
    <row r="4358" spans="1:14" x14ac:dyDescent="0.3">
      <c r="A4358" t="s">
        <v>1214</v>
      </c>
      <c r="B4358" t="s">
        <v>956</v>
      </c>
      <c r="C4358">
        <f>_xlfn.XLOOKUP(B4358,[2]itemList_221219!$B:$B,[2]itemList_221219!$A:$A)</f>
        <v>215000</v>
      </c>
      <c r="D4358">
        <v>30</v>
      </c>
      <c r="E4358">
        <v>25</v>
      </c>
      <c r="F4358">
        <v>0</v>
      </c>
      <c r="G4358" t="s">
        <v>19</v>
      </c>
      <c r="H4358" t="s">
        <v>982</v>
      </c>
      <c r="I4358">
        <v>1</v>
      </c>
      <c r="J4358" t="s">
        <v>1426</v>
      </c>
      <c r="K4358">
        <v>169805</v>
      </c>
      <c r="L4358">
        <v>16.980499999999999</v>
      </c>
      <c r="M4358">
        <f>_xlfn.XLOOKUP(_xlfn.TEXTJOIN("|",0,D4358,G4358,H4358,I4358),[3]무기각인!$I$1705:$I$2350,[3]무기각인!$H$1705:$H$2350)</f>
        <v>17</v>
      </c>
      <c r="N4358">
        <v>0.1147</v>
      </c>
    </row>
    <row r="4359" spans="1:14" x14ac:dyDescent="0.3">
      <c r="A4359" t="s">
        <v>1214</v>
      </c>
      <c r="B4359" t="s">
        <v>956</v>
      </c>
      <c r="C4359">
        <f>_xlfn.XLOOKUP(B4359,[2]itemList_221219!$B:$B,[2]itemList_221219!$A:$A)</f>
        <v>215000</v>
      </c>
      <c r="D4359">
        <v>30</v>
      </c>
      <c r="E4359">
        <v>30</v>
      </c>
      <c r="F4359">
        <v>0</v>
      </c>
      <c r="G4359" t="s">
        <v>19</v>
      </c>
      <c r="H4359" t="s">
        <v>983</v>
      </c>
      <c r="I4359">
        <v>1</v>
      </c>
      <c r="J4359" t="s">
        <v>1427</v>
      </c>
      <c r="K4359">
        <v>66593</v>
      </c>
      <c r="L4359">
        <v>6.6593</v>
      </c>
      <c r="M4359">
        <f>_xlfn.XLOOKUP(_xlfn.TEXTJOIN("|",0,D4359,G4359,H4359,I4359),[3]무기각인!$I$1705:$I$2350,[3]무기각인!$H$1705:$H$2350)</f>
        <v>6.6666999999999996</v>
      </c>
      <c r="N4359">
        <v>0.111</v>
      </c>
    </row>
    <row r="4360" spans="1:14" x14ac:dyDescent="0.3">
      <c r="A4360" t="s">
        <v>1214</v>
      </c>
      <c r="B4360" t="s">
        <v>956</v>
      </c>
      <c r="C4360">
        <f>_xlfn.XLOOKUP(B4360,[2]itemList_221219!$B:$B,[2]itemList_221219!$A:$A)</f>
        <v>215000</v>
      </c>
      <c r="D4360">
        <v>30</v>
      </c>
      <c r="E4360">
        <v>30</v>
      </c>
      <c r="F4360">
        <v>0</v>
      </c>
      <c r="G4360" t="s">
        <v>19</v>
      </c>
      <c r="H4360" t="s">
        <v>983</v>
      </c>
      <c r="I4360">
        <v>2</v>
      </c>
      <c r="J4360" t="s">
        <v>1428</v>
      </c>
      <c r="K4360">
        <v>67089</v>
      </c>
      <c r="L4360">
        <v>6.7088999999999999</v>
      </c>
      <c r="M4360">
        <f>_xlfn.XLOOKUP(_xlfn.TEXTJOIN("|",0,D4360,G4360,H4360,I4360),[3]무기각인!$I$1705:$I$2350,[3]무기각인!$H$1705:$H$2350)</f>
        <v>6.6666999999999996</v>
      </c>
      <c r="N4360">
        <v>0.63300000000000001</v>
      </c>
    </row>
    <row r="4361" spans="1:14" x14ac:dyDescent="0.3">
      <c r="A4361" t="s">
        <v>1214</v>
      </c>
      <c r="B4361" t="s">
        <v>956</v>
      </c>
      <c r="C4361">
        <f>_xlfn.XLOOKUP(B4361,[2]itemList_221219!$B:$B,[2]itemList_221219!$A:$A)</f>
        <v>215000</v>
      </c>
      <c r="D4361">
        <v>30</v>
      </c>
      <c r="E4361">
        <v>30</v>
      </c>
      <c r="F4361">
        <v>0</v>
      </c>
      <c r="G4361" t="s">
        <v>19</v>
      </c>
      <c r="H4361" t="s">
        <v>983</v>
      </c>
      <c r="I4361">
        <v>3</v>
      </c>
      <c r="J4361" t="s">
        <v>1429</v>
      </c>
      <c r="K4361">
        <v>66618</v>
      </c>
      <c r="L4361">
        <v>6.6618000000000004</v>
      </c>
      <c r="M4361">
        <f>_xlfn.XLOOKUP(_xlfn.TEXTJOIN("|",0,D4361,G4361,H4361,I4361),[3]무기각인!$I$1705:$I$2350,[3]무기각인!$H$1705:$H$2350)</f>
        <v>6.6666999999999996</v>
      </c>
      <c r="N4361">
        <v>7.3499999999999996E-2</v>
      </c>
    </row>
    <row r="4362" spans="1:14" x14ac:dyDescent="0.3">
      <c r="A4362" t="s">
        <v>1214</v>
      </c>
      <c r="B4362" t="s">
        <v>956</v>
      </c>
      <c r="C4362">
        <f>_xlfn.XLOOKUP(B4362,[2]itemList_221219!$B:$B,[2]itemList_221219!$A:$A)</f>
        <v>215000</v>
      </c>
      <c r="D4362">
        <v>30</v>
      </c>
      <c r="E4362">
        <v>31</v>
      </c>
      <c r="F4362">
        <v>0</v>
      </c>
      <c r="G4362" t="s">
        <v>19</v>
      </c>
      <c r="H4362" t="s">
        <v>984</v>
      </c>
      <c r="I4362">
        <v>1</v>
      </c>
      <c r="J4362" t="s">
        <v>1430</v>
      </c>
      <c r="K4362">
        <v>66642</v>
      </c>
      <c r="L4362">
        <v>6.6642000000000001</v>
      </c>
      <c r="M4362">
        <f>_xlfn.XLOOKUP(_xlfn.TEXTJOIN("|",0,D4362,G4362,H4362,I4362),[3]무기각인!$I$1705:$I$2350,[3]무기각인!$H$1705:$H$2350)</f>
        <v>6.6666999999999996</v>
      </c>
      <c r="N4362">
        <v>3.7499999999999999E-2</v>
      </c>
    </row>
    <row r="4363" spans="1:14" x14ac:dyDescent="0.3">
      <c r="A4363" t="s">
        <v>1214</v>
      </c>
      <c r="B4363" t="s">
        <v>956</v>
      </c>
      <c r="C4363">
        <f>_xlfn.XLOOKUP(B4363,[2]itemList_221219!$B:$B,[2]itemList_221219!$A:$A)</f>
        <v>215000</v>
      </c>
      <c r="D4363">
        <v>30</v>
      </c>
      <c r="E4363">
        <v>31</v>
      </c>
      <c r="F4363">
        <v>0</v>
      </c>
      <c r="G4363" t="s">
        <v>19</v>
      </c>
      <c r="H4363" t="s">
        <v>984</v>
      </c>
      <c r="I4363">
        <v>2</v>
      </c>
      <c r="J4363" t="s">
        <v>1431</v>
      </c>
      <c r="K4363">
        <v>66707</v>
      </c>
      <c r="L4363">
        <v>6.6707000000000001</v>
      </c>
      <c r="M4363">
        <f>_xlfn.XLOOKUP(_xlfn.TEXTJOIN("|",0,D4363,G4363,H4363,I4363),[3]무기각인!$I$1705:$I$2350,[3]무기각인!$H$1705:$H$2350)</f>
        <v>6.6666999999999996</v>
      </c>
      <c r="N4363">
        <v>0.06</v>
      </c>
    </row>
    <row r="4364" spans="1:14" x14ac:dyDescent="0.3">
      <c r="A4364" t="s">
        <v>1214</v>
      </c>
      <c r="B4364" t="s">
        <v>956</v>
      </c>
      <c r="C4364">
        <f>_xlfn.XLOOKUP(B4364,[2]itemList_221219!$B:$B,[2]itemList_221219!$A:$A)</f>
        <v>215000</v>
      </c>
      <c r="D4364">
        <v>30</v>
      </c>
      <c r="E4364">
        <v>31</v>
      </c>
      <c r="F4364">
        <v>0</v>
      </c>
      <c r="G4364" t="s">
        <v>19</v>
      </c>
      <c r="H4364" t="s">
        <v>984</v>
      </c>
      <c r="I4364">
        <v>3</v>
      </c>
      <c r="J4364" t="s">
        <v>1432</v>
      </c>
      <c r="K4364">
        <v>66492</v>
      </c>
      <c r="L4364">
        <v>6.6492000000000004</v>
      </c>
      <c r="M4364">
        <f>_xlfn.XLOOKUP(_xlfn.TEXTJOIN("|",0,D4364,G4364,H4364,I4364),[3]무기각인!$I$1705:$I$2350,[3]무기각인!$H$1705:$H$2350)</f>
        <v>6.6666999999999996</v>
      </c>
      <c r="N4364">
        <v>0.26250000000000001</v>
      </c>
    </row>
    <row r="4365" spans="1:14" x14ac:dyDescent="0.3">
      <c r="A4365" t="s">
        <v>1214</v>
      </c>
      <c r="B4365" t="s">
        <v>956</v>
      </c>
      <c r="C4365">
        <f>_xlfn.XLOOKUP(B4365,[2]itemList_221219!$B:$B,[2]itemList_221219!$A:$A)</f>
        <v>215000</v>
      </c>
      <c r="D4365">
        <v>30</v>
      </c>
      <c r="E4365">
        <v>47</v>
      </c>
      <c r="F4365">
        <v>0</v>
      </c>
      <c r="G4365" t="s">
        <v>19</v>
      </c>
      <c r="H4365" t="s">
        <v>985</v>
      </c>
      <c r="I4365">
        <v>1</v>
      </c>
      <c r="J4365" t="s">
        <v>1433</v>
      </c>
      <c r="K4365">
        <v>5047</v>
      </c>
      <c r="L4365">
        <v>0.50470000000000004</v>
      </c>
      <c r="M4365">
        <f>_xlfn.XLOOKUP(_xlfn.TEXTJOIN("|",0,D4365,G4365,H4365,I4365),[3]무기각인!$I$1705:$I$2350,[3]무기각인!$H$1705:$H$2350)</f>
        <v>0.5</v>
      </c>
      <c r="N4365">
        <v>0.94</v>
      </c>
    </row>
    <row r="4366" spans="1:14" x14ac:dyDescent="0.3">
      <c r="A4366" t="s">
        <v>1214</v>
      </c>
      <c r="B4366" t="s">
        <v>956</v>
      </c>
      <c r="C4366">
        <f>_xlfn.XLOOKUP(B4366,[2]itemList_221219!$B:$B,[2]itemList_221219!$A:$A)</f>
        <v>215000</v>
      </c>
      <c r="D4366">
        <v>30</v>
      </c>
      <c r="E4366">
        <v>48</v>
      </c>
      <c r="F4366">
        <v>0</v>
      </c>
      <c r="G4366" t="s">
        <v>19</v>
      </c>
      <c r="H4366" t="s">
        <v>986</v>
      </c>
      <c r="I4366">
        <v>1</v>
      </c>
      <c r="J4366" t="s">
        <v>1434</v>
      </c>
      <c r="K4366">
        <v>4957</v>
      </c>
      <c r="L4366">
        <v>0.49569999999999997</v>
      </c>
      <c r="M4366">
        <f>_xlfn.XLOOKUP(_xlfn.TEXTJOIN("|",0,D4366,G4366,H4366,I4366),[3]무기각인!$I$1705:$I$2350,[3]무기각인!$H$1705:$H$2350)</f>
        <v>0.5</v>
      </c>
      <c r="N4366">
        <v>0.86</v>
      </c>
    </row>
    <row r="4367" spans="1:14" x14ac:dyDescent="0.3">
      <c r="A4367" t="s">
        <v>1214</v>
      </c>
      <c r="B4367" t="s">
        <v>956</v>
      </c>
      <c r="C4367">
        <f>_xlfn.XLOOKUP(B4367,[2]itemList_221219!$B:$B,[2]itemList_221219!$A:$A)</f>
        <v>215000</v>
      </c>
      <c r="D4367">
        <v>30</v>
      </c>
      <c r="E4367">
        <v>48</v>
      </c>
      <c r="F4367">
        <v>0</v>
      </c>
      <c r="G4367" t="s">
        <v>19</v>
      </c>
      <c r="H4367" t="s">
        <v>986</v>
      </c>
      <c r="I4367">
        <v>2</v>
      </c>
      <c r="J4367" t="s">
        <v>1435</v>
      </c>
      <c r="K4367">
        <v>5166</v>
      </c>
      <c r="L4367">
        <v>0.51659999999999995</v>
      </c>
      <c r="M4367">
        <f>_xlfn.XLOOKUP(_xlfn.TEXTJOIN("|",0,D4367,G4367,H4367,I4367),[3]무기각인!$I$1705:$I$2350,[3]무기각인!$H$1705:$H$2350)</f>
        <v>0.5</v>
      </c>
      <c r="N4367">
        <v>3.32</v>
      </c>
    </row>
    <row r="4368" spans="1:14" x14ac:dyDescent="0.3">
      <c r="A4368" t="s">
        <v>1214</v>
      </c>
      <c r="B4368" t="s">
        <v>956</v>
      </c>
      <c r="C4368">
        <f>_xlfn.XLOOKUP(B4368,[2]itemList_221219!$B:$B,[2]itemList_221219!$A:$A)</f>
        <v>215000</v>
      </c>
      <c r="D4368">
        <v>30</v>
      </c>
      <c r="E4368">
        <v>48</v>
      </c>
      <c r="F4368">
        <v>0</v>
      </c>
      <c r="G4368" t="s">
        <v>19</v>
      </c>
      <c r="H4368" t="s">
        <v>986</v>
      </c>
      <c r="I4368">
        <v>3</v>
      </c>
      <c r="J4368" t="s">
        <v>1436</v>
      </c>
      <c r="K4368">
        <v>4999</v>
      </c>
      <c r="L4368">
        <v>0.49990000000000001</v>
      </c>
      <c r="M4368">
        <f>_xlfn.XLOOKUP(_xlfn.TEXTJOIN("|",0,D4368,G4368,H4368,I4368),[3]무기각인!$I$1705:$I$2350,[3]무기각인!$H$1705:$H$2350)</f>
        <v>0.5</v>
      </c>
      <c r="N4368">
        <v>0.02</v>
      </c>
    </row>
    <row r="4369" spans="1:14" x14ac:dyDescent="0.3">
      <c r="A4369" t="s">
        <v>1214</v>
      </c>
      <c r="B4369" t="s">
        <v>956</v>
      </c>
      <c r="C4369">
        <f>_xlfn.XLOOKUP(B4369,[2]itemList_221219!$B:$B,[2]itemList_221219!$A:$A)</f>
        <v>215000</v>
      </c>
      <c r="D4369">
        <v>30</v>
      </c>
      <c r="E4369">
        <v>48</v>
      </c>
      <c r="F4369">
        <v>0</v>
      </c>
      <c r="G4369" t="s">
        <v>19</v>
      </c>
      <c r="H4369" t="s">
        <v>986</v>
      </c>
      <c r="I4369">
        <v>4</v>
      </c>
      <c r="J4369" t="s">
        <v>1437</v>
      </c>
      <c r="K4369">
        <v>4951</v>
      </c>
      <c r="L4369">
        <v>0.49509999999999998</v>
      </c>
      <c r="M4369">
        <f>_xlfn.XLOOKUP(_xlfn.TEXTJOIN("|",0,D4369,G4369,H4369,I4369),[3]무기각인!$I$1705:$I$2350,[3]무기각인!$H$1705:$H$2350)</f>
        <v>0.5</v>
      </c>
      <c r="N4369">
        <v>0.98</v>
      </c>
    </row>
    <row r="4370" spans="1:14" x14ac:dyDescent="0.3">
      <c r="A4370" t="s">
        <v>1214</v>
      </c>
      <c r="B4370" t="s">
        <v>956</v>
      </c>
      <c r="C4370">
        <f>_xlfn.XLOOKUP(B4370,[2]itemList_221219!$B:$B,[2]itemList_221219!$A:$A)</f>
        <v>215000</v>
      </c>
      <c r="D4370">
        <v>30</v>
      </c>
      <c r="E4370">
        <v>48</v>
      </c>
      <c r="F4370">
        <v>0</v>
      </c>
      <c r="G4370" t="s">
        <v>19</v>
      </c>
      <c r="H4370" t="s">
        <v>986</v>
      </c>
      <c r="I4370">
        <v>5</v>
      </c>
      <c r="J4370" t="s">
        <v>1438</v>
      </c>
      <c r="K4370">
        <v>4965</v>
      </c>
      <c r="L4370">
        <v>0.4965</v>
      </c>
      <c r="M4370">
        <f>_xlfn.XLOOKUP(_xlfn.TEXTJOIN("|",0,D4370,G4370,H4370,I4370),[3]무기각인!$I$1705:$I$2350,[3]무기각인!$H$1705:$H$2350)</f>
        <v>0.5</v>
      </c>
      <c r="N4370">
        <v>0.7</v>
      </c>
    </row>
    <row r="4371" spans="1:14" x14ac:dyDescent="0.3">
      <c r="A4371" t="s">
        <v>1214</v>
      </c>
      <c r="B4371" t="s">
        <v>956</v>
      </c>
      <c r="C4371">
        <f>_xlfn.XLOOKUP(B4371,[2]itemList_221219!$B:$B,[2]itemList_221219!$A:$A)</f>
        <v>215000</v>
      </c>
      <c r="D4371">
        <v>30</v>
      </c>
      <c r="E4371">
        <v>48</v>
      </c>
      <c r="F4371">
        <v>0</v>
      </c>
      <c r="G4371" t="s">
        <v>19</v>
      </c>
      <c r="H4371" t="s">
        <v>986</v>
      </c>
      <c r="I4371">
        <v>6</v>
      </c>
      <c r="J4371" t="s">
        <v>1439</v>
      </c>
      <c r="K4371">
        <v>4985</v>
      </c>
      <c r="L4371">
        <v>0.4985</v>
      </c>
      <c r="M4371">
        <f>_xlfn.XLOOKUP(_xlfn.TEXTJOIN("|",0,D4371,G4371,H4371,I4371),[3]무기각인!$I$1705:$I$2350,[3]무기각인!$H$1705:$H$2350)</f>
        <v>0.5</v>
      </c>
      <c r="N4371">
        <v>0.3</v>
      </c>
    </row>
    <row r="4372" spans="1:14" x14ac:dyDescent="0.3">
      <c r="A4372" t="s">
        <v>1214</v>
      </c>
      <c r="B4372" t="s">
        <v>956</v>
      </c>
      <c r="C4372">
        <f>_xlfn.XLOOKUP(B4372,[2]itemList_221219!$B:$B,[2]itemList_221219!$A:$A)</f>
        <v>215000</v>
      </c>
      <c r="D4372">
        <v>30</v>
      </c>
      <c r="E4372">
        <v>48</v>
      </c>
      <c r="F4372">
        <v>0</v>
      </c>
      <c r="G4372" t="s">
        <v>19</v>
      </c>
      <c r="H4372" t="s">
        <v>986</v>
      </c>
      <c r="I4372">
        <v>7</v>
      </c>
      <c r="J4372" t="s">
        <v>1440</v>
      </c>
      <c r="K4372">
        <v>4929</v>
      </c>
      <c r="L4372">
        <v>0.4929</v>
      </c>
      <c r="M4372">
        <f>_xlfn.XLOOKUP(_xlfn.TEXTJOIN("|",0,D4372,G4372,H4372,I4372),[3]무기각인!$I$1705:$I$2350,[3]무기각인!$H$1705:$H$2350)</f>
        <v>0.5</v>
      </c>
      <c r="N4372">
        <v>1.42</v>
      </c>
    </row>
    <row r="4373" spans="1:14" x14ac:dyDescent="0.3">
      <c r="A4373" t="s">
        <v>1214</v>
      </c>
      <c r="B4373" t="s">
        <v>956</v>
      </c>
      <c r="C4373">
        <f>_xlfn.XLOOKUP(B4373,[2]itemList_221219!$B:$B,[2]itemList_221219!$A:$A)</f>
        <v>215000</v>
      </c>
      <c r="D4373">
        <v>30</v>
      </c>
      <c r="E4373">
        <v>48</v>
      </c>
      <c r="F4373">
        <v>0</v>
      </c>
      <c r="G4373" t="s">
        <v>19</v>
      </c>
      <c r="H4373" t="s">
        <v>986</v>
      </c>
      <c r="I4373">
        <v>8</v>
      </c>
      <c r="J4373" t="s">
        <v>1441</v>
      </c>
      <c r="K4373">
        <v>4961</v>
      </c>
      <c r="L4373">
        <v>0.49609999999999999</v>
      </c>
      <c r="M4373">
        <f>_xlfn.XLOOKUP(_xlfn.TEXTJOIN("|",0,D4373,G4373,H4373,I4373),[3]무기각인!$I$1705:$I$2350,[3]무기각인!$H$1705:$H$2350)</f>
        <v>0.5</v>
      </c>
      <c r="N4373">
        <v>0.78</v>
      </c>
    </row>
    <row r="4374" spans="1:14" x14ac:dyDescent="0.3">
      <c r="A4374" t="s">
        <v>1214</v>
      </c>
      <c r="B4374" t="s">
        <v>956</v>
      </c>
      <c r="C4374">
        <f>_xlfn.XLOOKUP(B4374,[2]itemList_221219!$B:$B,[2]itemList_221219!$A:$A)</f>
        <v>215000</v>
      </c>
      <c r="D4374">
        <v>30</v>
      </c>
      <c r="E4374">
        <v>49</v>
      </c>
      <c r="F4374">
        <v>0</v>
      </c>
      <c r="G4374" t="s">
        <v>19</v>
      </c>
      <c r="H4374" t="s">
        <v>987</v>
      </c>
      <c r="I4374">
        <v>1</v>
      </c>
      <c r="J4374" t="s">
        <v>1442</v>
      </c>
      <c r="K4374">
        <v>5062</v>
      </c>
      <c r="L4374">
        <v>0.50619999999999998</v>
      </c>
      <c r="M4374">
        <f>_xlfn.XLOOKUP(_xlfn.TEXTJOIN("|",0,D4374,G4374,H4374,I4374),[3]무기각인!$I$1705:$I$2350,[3]무기각인!$H$1705:$H$2350)</f>
        <v>0.5</v>
      </c>
      <c r="N4374">
        <v>1.24</v>
      </c>
    </row>
    <row r="4375" spans="1:14" x14ac:dyDescent="0.3">
      <c r="A4375" t="s">
        <v>1214</v>
      </c>
      <c r="B4375" t="s">
        <v>956</v>
      </c>
      <c r="C4375">
        <f>_xlfn.XLOOKUP(B4375,[2]itemList_221219!$B:$B,[2]itemList_221219!$A:$A)</f>
        <v>215000</v>
      </c>
      <c r="D4375">
        <v>30</v>
      </c>
      <c r="E4375">
        <v>50</v>
      </c>
      <c r="F4375">
        <v>0</v>
      </c>
      <c r="G4375" t="s">
        <v>19</v>
      </c>
      <c r="H4375" t="s">
        <v>988</v>
      </c>
      <c r="I4375">
        <v>1</v>
      </c>
      <c r="J4375" t="s">
        <v>1443</v>
      </c>
      <c r="K4375">
        <v>5088</v>
      </c>
      <c r="L4375">
        <v>0.50880000000000003</v>
      </c>
      <c r="M4375">
        <f>_xlfn.XLOOKUP(_xlfn.TEXTJOIN("|",0,D4375,G4375,H4375,I4375),[3]무기각인!$I$1705:$I$2350,[3]무기각인!$H$1705:$H$2350)</f>
        <v>0.5</v>
      </c>
      <c r="N4375">
        <v>1.76</v>
      </c>
    </row>
    <row r="4376" spans="1:14" x14ac:dyDescent="0.3">
      <c r="A4376" t="s">
        <v>1214</v>
      </c>
      <c r="B4376" t="s">
        <v>956</v>
      </c>
      <c r="C4376">
        <f>_xlfn.XLOOKUP(B4376,[2]itemList_221219!$B:$B,[2]itemList_221219!$A:$A)</f>
        <v>215000</v>
      </c>
      <c r="D4376">
        <v>30</v>
      </c>
      <c r="E4376">
        <v>50</v>
      </c>
      <c r="F4376">
        <v>0</v>
      </c>
      <c r="G4376" t="s">
        <v>19</v>
      </c>
      <c r="H4376" t="s">
        <v>988</v>
      </c>
      <c r="I4376">
        <v>2</v>
      </c>
      <c r="J4376" t="s">
        <v>1444</v>
      </c>
      <c r="K4376">
        <v>5026</v>
      </c>
      <c r="L4376">
        <v>0.50260000000000005</v>
      </c>
      <c r="M4376">
        <f>_xlfn.XLOOKUP(_xlfn.TEXTJOIN("|",0,D4376,G4376,H4376,I4376),[3]무기각인!$I$1705:$I$2350,[3]무기각인!$H$1705:$H$2350)</f>
        <v>0.5</v>
      </c>
      <c r="N4376">
        <v>0.52</v>
      </c>
    </row>
    <row r="4377" spans="1:14" x14ac:dyDescent="0.3">
      <c r="A4377" t="s">
        <v>1214</v>
      </c>
      <c r="B4377" t="s">
        <v>956</v>
      </c>
      <c r="C4377">
        <f>_xlfn.XLOOKUP(B4377,[2]itemList_221219!$B:$B,[2]itemList_221219!$A:$A)</f>
        <v>215000</v>
      </c>
      <c r="D4377">
        <v>30</v>
      </c>
      <c r="E4377">
        <v>50</v>
      </c>
      <c r="F4377">
        <v>0</v>
      </c>
      <c r="G4377" t="s">
        <v>19</v>
      </c>
      <c r="H4377" t="s">
        <v>988</v>
      </c>
      <c r="I4377">
        <v>3</v>
      </c>
      <c r="J4377" t="s">
        <v>1445</v>
      </c>
      <c r="K4377">
        <v>5084</v>
      </c>
      <c r="L4377">
        <v>0.50839999999999996</v>
      </c>
      <c r="M4377">
        <f>_xlfn.XLOOKUP(_xlfn.TEXTJOIN("|",0,D4377,G4377,H4377,I4377),[3]무기각인!$I$1705:$I$2350,[3]무기각인!$H$1705:$H$2350)</f>
        <v>0.5</v>
      </c>
      <c r="N4377">
        <v>1.68</v>
      </c>
    </row>
    <row r="4378" spans="1:14" x14ac:dyDescent="0.3">
      <c r="A4378" t="s">
        <v>1214</v>
      </c>
      <c r="B4378" t="s">
        <v>956</v>
      </c>
      <c r="C4378">
        <f>_xlfn.XLOOKUP(B4378,[2]itemList_221219!$B:$B,[2]itemList_221219!$A:$A)</f>
        <v>215000</v>
      </c>
      <c r="D4378">
        <v>30</v>
      </c>
      <c r="E4378">
        <v>50</v>
      </c>
      <c r="F4378">
        <v>0</v>
      </c>
      <c r="G4378" t="s">
        <v>19</v>
      </c>
      <c r="H4378" t="s">
        <v>988</v>
      </c>
      <c r="I4378">
        <v>4</v>
      </c>
      <c r="J4378" t="s">
        <v>1446</v>
      </c>
      <c r="K4378">
        <v>4973</v>
      </c>
      <c r="L4378">
        <v>0.49730000000000002</v>
      </c>
      <c r="M4378">
        <f>_xlfn.XLOOKUP(_xlfn.TEXTJOIN("|",0,D4378,G4378,H4378,I4378),[3]무기각인!$I$1705:$I$2350,[3]무기각인!$H$1705:$H$2350)</f>
        <v>0.5</v>
      </c>
      <c r="N4378">
        <v>0.54</v>
      </c>
    </row>
    <row r="4379" spans="1:14" x14ac:dyDescent="0.3">
      <c r="A4379" t="s">
        <v>1214</v>
      </c>
      <c r="B4379" t="s">
        <v>956</v>
      </c>
      <c r="C4379">
        <f>_xlfn.XLOOKUP(B4379,[2]itemList_221219!$B:$B,[2]itemList_221219!$A:$A)</f>
        <v>215000</v>
      </c>
      <c r="D4379">
        <v>30</v>
      </c>
      <c r="E4379">
        <v>50</v>
      </c>
      <c r="F4379">
        <v>0</v>
      </c>
      <c r="G4379" t="s">
        <v>19</v>
      </c>
      <c r="H4379" t="s">
        <v>988</v>
      </c>
      <c r="I4379">
        <v>5</v>
      </c>
      <c r="J4379" t="s">
        <v>1447</v>
      </c>
      <c r="K4379">
        <v>4941</v>
      </c>
      <c r="L4379">
        <v>0.49409999999999998</v>
      </c>
      <c r="M4379">
        <f>_xlfn.XLOOKUP(_xlfn.TEXTJOIN("|",0,D4379,G4379,H4379,I4379),[3]무기각인!$I$1705:$I$2350,[3]무기각인!$H$1705:$H$2350)</f>
        <v>0.5</v>
      </c>
      <c r="N4379">
        <v>1.18</v>
      </c>
    </row>
    <row r="4380" spans="1:14" x14ac:dyDescent="0.3">
      <c r="A4380" t="s">
        <v>1214</v>
      </c>
      <c r="B4380" t="s">
        <v>956</v>
      </c>
      <c r="C4380">
        <f>_xlfn.XLOOKUP(B4380,[2]itemList_221219!$B:$B,[2]itemList_221219!$A:$A)</f>
        <v>215000</v>
      </c>
      <c r="D4380">
        <v>30</v>
      </c>
      <c r="E4380">
        <v>50</v>
      </c>
      <c r="F4380">
        <v>0</v>
      </c>
      <c r="G4380" t="s">
        <v>19</v>
      </c>
      <c r="H4380" t="s">
        <v>988</v>
      </c>
      <c r="I4380">
        <v>6</v>
      </c>
      <c r="J4380" t="s">
        <v>1448</v>
      </c>
      <c r="K4380">
        <v>5050</v>
      </c>
      <c r="L4380">
        <v>0.505</v>
      </c>
      <c r="M4380">
        <f>_xlfn.XLOOKUP(_xlfn.TEXTJOIN("|",0,D4380,G4380,H4380,I4380),[3]무기각인!$I$1705:$I$2350,[3]무기각인!$H$1705:$H$2350)</f>
        <v>0.5</v>
      </c>
      <c r="N4380">
        <v>1</v>
      </c>
    </row>
    <row r="4381" spans="1:14" x14ac:dyDescent="0.3">
      <c r="A4381" t="s">
        <v>1214</v>
      </c>
      <c r="B4381" t="s">
        <v>956</v>
      </c>
      <c r="C4381">
        <f>_xlfn.XLOOKUP(B4381,[2]itemList_221219!$B:$B,[2]itemList_221219!$A:$A)</f>
        <v>215000</v>
      </c>
      <c r="D4381">
        <v>30</v>
      </c>
      <c r="E4381">
        <v>50</v>
      </c>
      <c r="F4381">
        <v>0</v>
      </c>
      <c r="G4381" t="s">
        <v>19</v>
      </c>
      <c r="H4381" t="s">
        <v>988</v>
      </c>
      <c r="I4381">
        <v>7</v>
      </c>
      <c r="J4381" t="s">
        <v>1449</v>
      </c>
      <c r="K4381">
        <v>5077</v>
      </c>
      <c r="L4381">
        <v>0.50770000000000004</v>
      </c>
      <c r="M4381">
        <f>_xlfn.XLOOKUP(_xlfn.TEXTJOIN("|",0,D4381,G4381,H4381,I4381),[3]무기각인!$I$1705:$I$2350,[3]무기각인!$H$1705:$H$2350)</f>
        <v>0.5</v>
      </c>
      <c r="N4381">
        <v>1.54</v>
      </c>
    </row>
    <row r="4382" spans="1:14" x14ac:dyDescent="0.3">
      <c r="A4382" t="s">
        <v>1214</v>
      </c>
      <c r="B4382" t="s">
        <v>956</v>
      </c>
      <c r="C4382">
        <f>_xlfn.XLOOKUP(B4382,[2]itemList_221219!$B:$B,[2]itemList_221219!$A:$A)</f>
        <v>215000</v>
      </c>
      <c r="D4382">
        <v>30</v>
      </c>
      <c r="E4382">
        <v>50</v>
      </c>
      <c r="F4382">
        <v>0</v>
      </c>
      <c r="G4382" t="s">
        <v>19</v>
      </c>
      <c r="H4382" t="s">
        <v>988</v>
      </c>
      <c r="I4382">
        <v>8</v>
      </c>
      <c r="J4382" t="s">
        <v>1450</v>
      </c>
      <c r="K4382">
        <v>5059</v>
      </c>
      <c r="L4382">
        <v>0.50590000000000002</v>
      </c>
      <c r="M4382">
        <f>_xlfn.XLOOKUP(_xlfn.TEXTJOIN("|",0,D4382,G4382,H4382,I4382),[3]무기각인!$I$1705:$I$2350,[3]무기각인!$H$1705:$H$2350)</f>
        <v>0.5</v>
      </c>
      <c r="N4382">
        <v>1.18</v>
      </c>
    </row>
    <row r="4383" spans="1:14" x14ac:dyDescent="0.3">
      <c r="A4383" t="s">
        <v>1214</v>
      </c>
      <c r="B4383" t="s">
        <v>956</v>
      </c>
      <c r="C4383">
        <f>_xlfn.XLOOKUP(B4383,[2]itemList_221219!$B:$B,[2]itemList_221219!$A:$A)</f>
        <v>215000</v>
      </c>
      <c r="D4383">
        <v>40</v>
      </c>
      <c r="E4383">
        <v>2</v>
      </c>
      <c r="F4383">
        <v>1</v>
      </c>
      <c r="G4383" t="s">
        <v>993</v>
      </c>
      <c r="H4383" t="s">
        <v>994</v>
      </c>
      <c r="I4383">
        <v>1</v>
      </c>
      <c r="J4383" t="s">
        <v>1695</v>
      </c>
      <c r="K4383">
        <v>12534</v>
      </c>
      <c r="L4383">
        <v>1.2534000000000001</v>
      </c>
      <c r="M4383">
        <f>_xlfn.XLOOKUP(_xlfn.TEXTJOIN("|",0,D4383,G4383,H4383,I4383),[3]무기각인!$I$1705:$I$2350,[3]무기각인!$H$1705:$H$2350)</f>
        <v>1.25</v>
      </c>
      <c r="N4383">
        <v>0.27200000000000002</v>
      </c>
    </row>
    <row r="4384" spans="1:14" x14ac:dyDescent="0.3">
      <c r="A4384" t="s">
        <v>1214</v>
      </c>
      <c r="B4384" t="s">
        <v>956</v>
      </c>
      <c r="C4384">
        <f>_xlfn.XLOOKUP(B4384,[2]itemList_221219!$B:$B,[2]itemList_221219!$A:$A)</f>
        <v>215000</v>
      </c>
      <c r="D4384">
        <v>40</v>
      </c>
      <c r="E4384">
        <v>2</v>
      </c>
      <c r="F4384">
        <v>1</v>
      </c>
      <c r="G4384" t="s">
        <v>993</v>
      </c>
      <c r="H4384" t="s">
        <v>994</v>
      </c>
      <c r="I4384">
        <v>2</v>
      </c>
      <c r="J4384" t="s">
        <v>1696</v>
      </c>
      <c r="K4384">
        <v>12404</v>
      </c>
      <c r="L4384">
        <v>1.2403999999999999</v>
      </c>
      <c r="M4384">
        <f>_xlfn.XLOOKUP(_xlfn.TEXTJOIN("|",0,D4384,G4384,H4384,I4384),[3]무기각인!$I$1705:$I$2350,[3]무기각인!$H$1705:$H$2350)</f>
        <v>1.25</v>
      </c>
      <c r="N4384">
        <v>0.76800000000000002</v>
      </c>
    </row>
    <row r="4385" spans="1:14" x14ac:dyDescent="0.3">
      <c r="A4385" t="s">
        <v>1214</v>
      </c>
      <c r="B4385" t="s">
        <v>956</v>
      </c>
      <c r="C4385">
        <f>_xlfn.XLOOKUP(B4385,[2]itemList_221219!$B:$B,[2]itemList_221219!$A:$A)</f>
        <v>215000</v>
      </c>
      <c r="D4385">
        <v>40</v>
      </c>
      <c r="E4385">
        <v>2</v>
      </c>
      <c r="F4385">
        <v>1</v>
      </c>
      <c r="G4385" t="s">
        <v>993</v>
      </c>
      <c r="H4385" t="s">
        <v>994</v>
      </c>
      <c r="I4385">
        <v>3</v>
      </c>
      <c r="J4385" t="s">
        <v>1697</v>
      </c>
      <c r="K4385">
        <v>12581</v>
      </c>
      <c r="L4385">
        <v>1.2581</v>
      </c>
      <c r="M4385">
        <f>_xlfn.XLOOKUP(_xlfn.TEXTJOIN("|",0,D4385,G4385,H4385,I4385),[3]무기각인!$I$1705:$I$2350,[3]무기각인!$H$1705:$H$2350)</f>
        <v>1.25</v>
      </c>
      <c r="N4385">
        <v>0.64800000000000002</v>
      </c>
    </row>
    <row r="4386" spans="1:14" x14ac:dyDescent="0.3">
      <c r="A4386" t="s">
        <v>1214</v>
      </c>
      <c r="B4386" t="s">
        <v>956</v>
      </c>
      <c r="C4386">
        <f>_xlfn.XLOOKUP(B4386,[2]itemList_221219!$B:$B,[2]itemList_221219!$A:$A)</f>
        <v>215000</v>
      </c>
      <c r="D4386">
        <v>40</v>
      </c>
      <c r="E4386">
        <v>2</v>
      </c>
      <c r="F4386">
        <v>1</v>
      </c>
      <c r="G4386" t="s">
        <v>993</v>
      </c>
      <c r="H4386" t="s">
        <v>994</v>
      </c>
      <c r="I4386">
        <v>4</v>
      </c>
      <c r="J4386" t="s">
        <v>1698</v>
      </c>
      <c r="K4386">
        <v>12433</v>
      </c>
      <c r="L4386">
        <v>1.2433000000000001</v>
      </c>
      <c r="M4386">
        <f>_xlfn.XLOOKUP(_xlfn.TEXTJOIN("|",0,D4386,G4386,H4386,I4386),[3]무기각인!$I$1705:$I$2350,[3]무기각인!$H$1705:$H$2350)</f>
        <v>1.25</v>
      </c>
      <c r="N4386">
        <v>0.53600000000000003</v>
      </c>
    </row>
    <row r="4387" spans="1:14" x14ac:dyDescent="0.3">
      <c r="A4387" t="s">
        <v>1214</v>
      </c>
      <c r="B4387" t="s">
        <v>956</v>
      </c>
      <c r="C4387">
        <f>_xlfn.XLOOKUP(B4387,[2]itemList_221219!$B:$B,[2]itemList_221219!$A:$A)</f>
        <v>215000</v>
      </c>
      <c r="D4387">
        <v>40</v>
      </c>
      <c r="E4387">
        <v>5</v>
      </c>
      <c r="F4387">
        <v>1</v>
      </c>
      <c r="G4387" t="s">
        <v>993</v>
      </c>
      <c r="H4387" t="s">
        <v>995</v>
      </c>
      <c r="I4387">
        <v>1</v>
      </c>
      <c r="J4387" t="s">
        <v>1699</v>
      </c>
      <c r="K4387">
        <v>100352</v>
      </c>
      <c r="L4387">
        <v>10.0352</v>
      </c>
      <c r="M4387">
        <f>_xlfn.XLOOKUP(_xlfn.TEXTJOIN("|",0,D4387,G4387,H4387,I4387),[3]무기각인!$I$1705:$I$2350,[3]무기각인!$H$1705:$H$2350)</f>
        <v>10</v>
      </c>
      <c r="N4387">
        <v>0.35199999999999998</v>
      </c>
    </row>
    <row r="4388" spans="1:14" x14ac:dyDescent="0.3">
      <c r="A4388" t="s">
        <v>1214</v>
      </c>
      <c r="B4388" t="s">
        <v>956</v>
      </c>
      <c r="C4388">
        <f>_xlfn.XLOOKUP(B4388,[2]itemList_221219!$B:$B,[2]itemList_221219!$A:$A)</f>
        <v>215000</v>
      </c>
      <c r="D4388">
        <v>40</v>
      </c>
      <c r="E4388">
        <v>5</v>
      </c>
      <c r="F4388">
        <v>1</v>
      </c>
      <c r="G4388" t="s">
        <v>993</v>
      </c>
      <c r="H4388" t="s">
        <v>995</v>
      </c>
      <c r="I4388">
        <v>2</v>
      </c>
      <c r="J4388" t="s">
        <v>1700</v>
      </c>
      <c r="K4388">
        <v>99863</v>
      </c>
      <c r="L4388">
        <v>9.9863</v>
      </c>
      <c r="M4388">
        <f>_xlfn.XLOOKUP(_xlfn.TEXTJOIN("|",0,D4388,G4388,H4388,I4388),[3]무기각인!$I$1705:$I$2350,[3]무기각인!$H$1705:$H$2350)</f>
        <v>10</v>
      </c>
      <c r="N4388">
        <v>0.13700000000000001</v>
      </c>
    </row>
    <row r="4389" spans="1:14" x14ac:dyDescent="0.3">
      <c r="A4389" t="s">
        <v>1214</v>
      </c>
      <c r="B4389" t="s">
        <v>956</v>
      </c>
      <c r="C4389">
        <f>_xlfn.XLOOKUP(B4389,[2]itemList_221219!$B:$B,[2]itemList_221219!$A:$A)</f>
        <v>215000</v>
      </c>
      <c r="D4389">
        <v>40</v>
      </c>
      <c r="E4389">
        <v>5</v>
      </c>
      <c r="F4389">
        <v>1</v>
      </c>
      <c r="G4389" t="s">
        <v>993</v>
      </c>
      <c r="H4389" t="s">
        <v>995</v>
      </c>
      <c r="I4389">
        <v>3</v>
      </c>
      <c r="J4389" t="s">
        <v>1701</v>
      </c>
      <c r="K4389">
        <v>99963</v>
      </c>
      <c r="L4389">
        <v>9.9962999999999997</v>
      </c>
      <c r="M4389">
        <f>_xlfn.XLOOKUP(_xlfn.TEXTJOIN("|",0,D4389,G4389,H4389,I4389),[3]무기각인!$I$1705:$I$2350,[3]무기각인!$H$1705:$H$2350)</f>
        <v>10</v>
      </c>
      <c r="N4389">
        <v>3.6999999999999998E-2</v>
      </c>
    </row>
    <row r="4390" spans="1:14" x14ac:dyDescent="0.3">
      <c r="A4390" t="s">
        <v>1214</v>
      </c>
      <c r="B4390" t="s">
        <v>956</v>
      </c>
      <c r="C4390">
        <f>_xlfn.XLOOKUP(B4390,[2]itemList_221219!$B:$B,[2]itemList_221219!$A:$A)</f>
        <v>215000</v>
      </c>
      <c r="D4390">
        <v>40</v>
      </c>
      <c r="E4390">
        <v>14</v>
      </c>
      <c r="F4390">
        <v>1</v>
      </c>
      <c r="G4390" t="s">
        <v>993</v>
      </c>
      <c r="H4390" t="s">
        <v>978</v>
      </c>
      <c r="I4390">
        <v>0.5</v>
      </c>
      <c r="J4390" t="s">
        <v>1458</v>
      </c>
      <c r="K4390">
        <v>37388</v>
      </c>
      <c r="L4390">
        <v>3.7387999999999999</v>
      </c>
      <c r="M4390">
        <f>_xlfn.XLOOKUP(_xlfn.TEXTJOIN("|",0,D4390,G4390,H4390,I4390),[3]무기각인!$I$1705:$I$2350,[3]무기각인!$H$1705:$H$2350)</f>
        <v>3.75</v>
      </c>
      <c r="N4390">
        <v>0.29870000000000002</v>
      </c>
    </row>
    <row r="4391" spans="1:14" x14ac:dyDescent="0.3">
      <c r="A4391" t="s">
        <v>1214</v>
      </c>
      <c r="B4391" t="s">
        <v>956</v>
      </c>
      <c r="C4391">
        <f>_xlfn.XLOOKUP(B4391,[2]itemList_221219!$B:$B,[2]itemList_221219!$A:$A)</f>
        <v>215000</v>
      </c>
      <c r="D4391">
        <v>40</v>
      </c>
      <c r="E4391">
        <v>14</v>
      </c>
      <c r="F4391">
        <v>1</v>
      </c>
      <c r="G4391" t="s">
        <v>993</v>
      </c>
      <c r="H4391" t="s">
        <v>978</v>
      </c>
      <c r="I4391">
        <v>1</v>
      </c>
      <c r="J4391" t="s">
        <v>1459</v>
      </c>
      <c r="K4391">
        <v>37619</v>
      </c>
      <c r="L4391">
        <v>3.7618999999999998</v>
      </c>
      <c r="M4391">
        <f>_xlfn.XLOOKUP(_xlfn.TEXTJOIN("|",0,D4391,G4391,H4391,I4391),[3]무기각인!$I$1705:$I$2350,[3]무기각인!$H$1705:$H$2350)</f>
        <v>3.75</v>
      </c>
      <c r="N4391">
        <v>0.31730000000000003</v>
      </c>
    </row>
    <row r="4392" spans="1:14" x14ac:dyDescent="0.3">
      <c r="A4392" t="s">
        <v>1214</v>
      </c>
      <c r="B4392" t="s">
        <v>956</v>
      </c>
      <c r="C4392">
        <f>_xlfn.XLOOKUP(B4392,[2]itemList_221219!$B:$B,[2]itemList_221219!$A:$A)</f>
        <v>215000</v>
      </c>
      <c r="D4392">
        <v>40</v>
      </c>
      <c r="E4392">
        <v>14</v>
      </c>
      <c r="F4392">
        <v>1</v>
      </c>
      <c r="G4392" t="s">
        <v>993</v>
      </c>
      <c r="H4392" t="s">
        <v>978</v>
      </c>
      <c r="I4392">
        <v>1.5</v>
      </c>
      <c r="J4392" t="s">
        <v>1460</v>
      </c>
      <c r="K4392">
        <v>38224</v>
      </c>
      <c r="L4392">
        <v>3.8224</v>
      </c>
      <c r="M4392">
        <f>_xlfn.XLOOKUP(_xlfn.TEXTJOIN("|",0,D4392,G4392,H4392,I4392),[3]무기각인!$I$1705:$I$2350,[3]무기각인!$H$1705:$H$2350)</f>
        <v>3.75</v>
      </c>
      <c r="N4392">
        <v>1.9307000000000001</v>
      </c>
    </row>
    <row r="4393" spans="1:14" x14ac:dyDescent="0.3">
      <c r="A4393" t="s">
        <v>1214</v>
      </c>
      <c r="B4393" t="s">
        <v>956</v>
      </c>
      <c r="C4393">
        <f>_xlfn.XLOOKUP(B4393,[2]itemList_221219!$B:$B,[2]itemList_221219!$A:$A)</f>
        <v>215000</v>
      </c>
      <c r="D4393">
        <v>40</v>
      </c>
      <c r="E4393">
        <v>14</v>
      </c>
      <c r="F4393">
        <v>1</v>
      </c>
      <c r="G4393" t="s">
        <v>993</v>
      </c>
      <c r="H4393" t="s">
        <v>978</v>
      </c>
      <c r="I4393">
        <v>2</v>
      </c>
      <c r="J4393" t="s">
        <v>1461</v>
      </c>
      <c r="K4393">
        <v>37245</v>
      </c>
      <c r="L4393">
        <v>3.7244999999999999</v>
      </c>
      <c r="M4393">
        <f>_xlfn.XLOOKUP(_xlfn.TEXTJOIN("|",0,D4393,G4393,H4393,I4393),[3]무기각인!$I$1705:$I$2350,[3]무기각인!$H$1705:$H$2350)</f>
        <v>3.75</v>
      </c>
      <c r="N4393">
        <v>0.68</v>
      </c>
    </row>
    <row r="4394" spans="1:14" x14ac:dyDescent="0.3">
      <c r="A4394" t="s">
        <v>1214</v>
      </c>
      <c r="B4394" t="s">
        <v>956</v>
      </c>
      <c r="C4394">
        <f>_xlfn.XLOOKUP(B4394,[2]itemList_221219!$B:$B,[2]itemList_221219!$A:$A)</f>
        <v>215000</v>
      </c>
      <c r="D4394">
        <v>40</v>
      </c>
      <c r="E4394">
        <v>14</v>
      </c>
      <c r="F4394">
        <v>1</v>
      </c>
      <c r="G4394" t="s">
        <v>993</v>
      </c>
      <c r="H4394" t="s">
        <v>978</v>
      </c>
      <c r="I4394">
        <v>2.5</v>
      </c>
      <c r="J4394" t="s">
        <v>1462</v>
      </c>
      <c r="K4394">
        <v>37441</v>
      </c>
      <c r="L4394">
        <v>3.7441</v>
      </c>
      <c r="M4394">
        <f>_xlfn.XLOOKUP(_xlfn.TEXTJOIN("|",0,D4394,G4394,H4394,I4394),[3]무기각인!$I$1705:$I$2350,[3]무기각인!$H$1705:$H$2350)</f>
        <v>3.75</v>
      </c>
      <c r="N4394">
        <v>0.1573</v>
      </c>
    </row>
    <row r="4395" spans="1:14" x14ac:dyDescent="0.3">
      <c r="A4395" t="s">
        <v>1214</v>
      </c>
      <c r="B4395" t="s">
        <v>956</v>
      </c>
      <c r="C4395">
        <f>_xlfn.XLOOKUP(B4395,[2]itemList_221219!$B:$B,[2]itemList_221219!$A:$A)</f>
        <v>215000</v>
      </c>
      <c r="D4395">
        <v>40</v>
      </c>
      <c r="E4395">
        <v>14</v>
      </c>
      <c r="F4395">
        <v>1</v>
      </c>
      <c r="G4395" t="s">
        <v>993</v>
      </c>
      <c r="H4395" t="s">
        <v>978</v>
      </c>
      <c r="I4395">
        <v>3</v>
      </c>
      <c r="J4395" t="s">
        <v>1463</v>
      </c>
      <c r="K4395">
        <v>37371</v>
      </c>
      <c r="L4395">
        <v>3.7370999999999999</v>
      </c>
      <c r="M4395">
        <f>_xlfn.XLOOKUP(_xlfn.TEXTJOIN("|",0,D4395,G4395,H4395,I4395),[3]무기각인!$I$1705:$I$2350,[3]무기각인!$H$1705:$H$2350)</f>
        <v>3.75</v>
      </c>
      <c r="N4395">
        <v>0.34399999999999997</v>
      </c>
    </row>
    <row r="4396" spans="1:14" x14ac:dyDescent="0.3">
      <c r="A4396" t="s">
        <v>1214</v>
      </c>
      <c r="B4396" t="s">
        <v>956</v>
      </c>
      <c r="C4396">
        <f>_xlfn.XLOOKUP(B4396,[2]itemList_221219!$B:$B,[2]itemList_221219!$A:$A)</f>
        <v>215000</v>
      </c>
      <c r="D4396">
        <v>40</v>
      </c>
      <c r="E4396">
        <v>14</v>
      </c>
      <c r="F4396">
        <v>1</v>
      </c>
      <c r="G4396" t="s">
        <v>993</v>
      </c>
      <c r="H4396" t="s">
        <v>978</v>
      </c>
      <c r="I4396">
        <v>3.5</v>
      </c>
      <c r="J4396" t="s">
        <v>1464</v>
      </c>
      <c r="K4396">
        <v>37417</v>
      </c>
      <c r="L4396">
        <v>3.7416999999999998</v>
      </c>
      <c r="M4396">
        <f>_xlfn.XLOOKUP(_xlfn.TEXTJOIN("|",0,D4396,G4396,H4396,I4396),[3]무기각인!$I$1705:$I$2350,[3]무기각인!$H$1705:$H$2350)</f>
        <v>3.75</v>
      </c>
      <c r="N4396">
        <v>0.2213</v>
      </c>
    </row>
    <row r="4397" spans="1:14" x14ac:dyDescent="0.3">
      <c r="A4397" t="s">
        <v>1214</v>
      </c>
      <c r="B4397" t="s">
        <v>956</v>
      </c>
      <c r="C4397">
        <f>_xlfn.XLOOKUP(B4397,[2]itemList_221219!$B:$B,[2]itemList_221219!$A:$A)</f>
        <v>215000</v>
      </c>
      <c r="D4397">
        <v>40</v>
      </c>
      <c r="E4397">
        <v>14</v>
      </c>
      <c r="F4397">
        <v>1</v>
      </c>
      <c r="G4397" t="s">
        <v>993</v>
      </c>
      <c r="H4397" t="s">
        <v>978</v>
      </c>
      <c r="I4397">
        <v>4</v>
      </c>
      <c r="J4397" t="s">
        <v>1465</v>
      </c>
      <c r="K4397">
        <v>37733</v>
      </c>
      <c r="L4397">
        <v>3.7732999999999999</v>
      </c>
      <c r="M4397">
        <f>_xlfn.XLOOKUP(_xlfn.TEXTJOIN("|",0,D4397,G4397,H4397,I4397),[3]무기각인!$I$1705:$I$2350,[3]무기각인!$H$1705:$H$2350)</f>
        <v>3.75</v>
      </c>
      <c r="N4397">
        <v>0.62129999999999996</v>
      </c>
    </row>
    <row r="4398" spans="1:14" x14ac:dyDescent="0.3">
      <c r="A4398" t="s">
        <v>1214</v>
      </c>
      <c r="B4398" t="s">
        <v>956</v>
      </c>
      <c r="C4398">
        <f>_xlfn.XLOOKUP(B4398,[2]itemList_221219!$B:$B,[2]itemList_221219!$A:$A)</f>
        <v>215000</v>
      </c>
      <c r="D4398">
        <v>40</v>
      </c>
      <c r="E4398">
        <v>51</v>
      </c>
      <c r="F4398">
        <v>0</v>
      </c>
      <c r="G4398" t="s">
        <v>19</v>
      </c>
      <c r="H4398" t="s">
        <v>989</v>
      </c>
      <c r="I4398">
        <v>0.5</v>
      </c>
      <c r="J4398" t="s">
        <v>1466</v>
      </c>
      <c r="K4398">
        <v>8308</v>
      </c>
      <c r="L4398">
        <v>0.83079999999999998</v>
      </c>
      <c r="M4398">
        <f>_xlfn.XLOOKUP(_xlfn.TEXTJOIN("|",0,D4398,G4398,H4398,I4398),[3]무기각인!$I$1705:$I$2350,[3]무기각인!$H$1705:$H$2350)</f>
        <v>0.83330000000000004</v>
      </c>
      <c r="N4398">
        <v>0.3</v>
      </c>
    </row>
    <row r="4399" spans="1:14" x14ac:dyDescent="0.3">
      <c r="A4399" t="s">
        <v>1214</v>
      </c>
      <c r="B4399" t="s">
        <v>956</v>
      </c>
      <c r="C4399">
        <f>_xlfn.XLOOKUP(B4399,[2]itemList_221219!$B:$B,[2]itemList_221219!$A:$A)</f>
        <v>215000</v>
      </c>
      <c r="D4399">
        <v>40</v>
      </c>
      <c r="E4399">
        <v>51</v>
      </c>
      <c r="F4399">
        <v>0</v>
      </c>
      <c r="G4399" t="s">
        <v>19</v>
      </c>
      <c r="H4399" t="s">
        <v>989</v>
      </c>
      <c r="I4399">
        <v>0.6</v>
      </c>
      <c r="J4399" t="s">
        <v>1467</v>
      </c>
      <c r="K4399">
        <v>8465</v>
      </c>
      <c r="L4399">
        <v>0.84650000000000003</v>
      </c>
      <c r="M4399">
        <f>_xlfn.XLOOKUP(_xlfn.TEXTJOIN("|",0,D4399,G4399,H4399,I4399),[3]무기각인!$I$1705:$I$2350,[3]무기각인!$H$1705:$H$2350)</f>
        <v>0.83330000000000004</v>
      </c>
      <c r="N4399">
        <v>1.5841000000000001</v>
      </c>
    </row>
    <row r="4400" spans="1:14" x14ac:dyDescent="0.3">
      <c r="A4400" t="s">
        <v>1214</v>
      </c>
      <c r="B4400" t="s">
        <v>956</v>
      </c>
      <c r="C4400">
        <f>_xlfn.XLOOKUP(B4400,[2]itemList_221219!$B:$B,[2]itemList_221219!$A:$A)</f>
        <v>215000</v>
      </c>
      <c r="D4400">
        <v>40</v>
      </c>
      <c r="E4400">
        <v>51</v>
      </c>
      <c r="F4400">
        <v>0</v>
      </c>
      <c r="G4400" t="s">
        <v>19</v>
      </c>
      <c r="H4400" t="s">
        <v>989</v>
      </c>
      <c r="I4400">
        <v>0.7</v>
      </c>
      <c r="J4400" t="s">
        <v>1468</v>
      </c>
      <c r="K4400">
        <v>8266</v>
      </c>
      <c r="L4400">
        <v>0.8266</v>
      </c>
      <c r="M4400">
        <f>_xlfn.XLOOKUP(_xlfn.TEXTJOIN("|",0,D4400,G4400,H4400,I4400),[3]무기각인!$I$1705:$I$2350,[3]무기각인!$H$1705:$H$2350)</f>
        <v>0.83330000000000004</v>
      </c>
      <c r="N4400">
        <v>0.80400000000000005</v>
      </c>
    </row>
    <row r="4401" spans="1:14" x14ac:dyDescent="0.3">
      <c r="A4401" t="s">
        <v>1214</v>
      </c>
      <c r="B4401" t="s">
        <v>956</v>
      </c>
      <c r="C4401">
        <f>_xlfn.XLOOKUP(B4401,[2]itemList_221219!$B:$B,[2]itemList_221219!$A:$A)</f>
        <v>215000</v>
      </c>
      <c r="D4401">
        <v>40</v>
      </c>
      <c r="E4401">
        <v>51</v>
      </c>
      <c r="F4401">
        <v>0</v>
      </c>
      <c r="G4401" t="s">
        <v>19</v>
      </c>
      <c r="H4401" t="s">
        <v>989</v>
      </c>
      <c r="I4401">
        <v>0.8</v>
      </c>
      <c r="J4401" t="s">
        <v>1469</v>
      </c>
      <c r="K4401">
        <v>8433</v>
      </c>
      <c r="L4401">
        <v>0.84330000000000005</v>
      </c>
      <c r="M4401">
        <f>_xlfn.XLOOKUP(_xlfn.TEXTJOIN("|",0,D4401,G4401,H4401,I4401),[3]무기각인!$I$1705:$I$2350,[3]무기각인!$H$1705:$H$2350)</f>
        <v>0.83330000000000004</v>
      </c>
      <c r="N4401">
        <v>1.2</v>
      </c>
    </row>
    <row r="4402" spans="1:14" x14ac:dyDescent="0.3">
      <c r="A4402" t="s">
        <v>1214</v>
      </c>
      <c r="B4402" t="s">
        <v>956</v>
      </c>
      <c r="C4402">
        <f>_xlfn.XLOOKUP(B4402,[2]itemList_221219!$B:$B,[2]itemList_221219!$A:$A)</f>
        <v>215000</v>
      </c>
      <c r="D4402">
        <v>40</v>
      </c>
      <c r="E4402">
        <v>51</v>
      </c>
      <c r="F4402">
        <v>0</v>
      </c>
      <c r="G4402" t="s">
        <v>19</v>
      </c>
      <c r="H4402" t="s">
        <v>989</v>
      </c>
      <c r="I4402">
        <v>0.9</v>
      </c>
      <c r="J4402" t="s">
        <v>1470</v>
      </c>
      <c r="K4402">
        <v>8305</v>
      </c>
      <c r="L4402">
        <v>0.83050000000000002</v>
      </c>
      <c r="M4402">
        <f>_xlfn.XLOOKUP(_xlfn.TEXTJOIN("|",0,D4402,G4402,H4402,I4402),[3]무기각인!$I$1705:$I$2350,[3]무기각인!$H$1705:$H$2350)</f>
        <v>0.83330000000000004</v>
      </c>
      <c r="N4402">
        <v>0.33600000000000002</v>
      </c>
    </row>
    <row r="4403" spans="1:14" x14ac:dyDescent="0.3">
      <c r="A4403" t="s">
        <v>1214</v>
      </c>
      <c r="B4403" t="s">
        <v>956</v>
      </c>
      <c r="C4403">
        <f>_xlfn.XLOOKUP(B4403,[2]itemList_221219!$B:$B,[2]itemList_221219!$A:$A)</f>
        <v>215000</v>
      </c>
      <c r="D4403">
        <v>40</v>
      </c>
      <c r="E4403">
        <v>51</v>
      </c>
      <c r="F4403">
        <v>0</v>
      </c>
      <c r="G4403" t="s">
        <v>19</v>
      </c>
      <c r="H4403" t="s">
        <v>989</v>
      </c>
      <c r="I4403">
        <v>1</v>
      </c>
      <c r="J4403" t="s">
        <v>1471</v>
      </c>
      <c r="K4403">
        <v>8412</v>
      </c>
      <c r="L4403">
        <v>0.84119999999999995</v>
      </c>
      <c r="M4403">
        <f>_xlfn.XLOOKUP(_xlfn.TEXTJOIN("|",0,D4403,G4403,H4403,I4403),[3]무기각인!$I$1705:$I$2350,[3]무기각인!$H$1705:$H$2350)</f>
        <v>0.83330000000000004</v>
      </c>
      <c r="N4403">
        <v>0.94799999999999995</v>
      </c>
    </row>
    <row r="4404" spans="1:14" x14ac:dyDescent="0.3">
      <c r="A4404" t="s">
        <v>1214</v>
      </c>
      <c r="B4404" t="s">
        <v>956</v>
      </c>
      <c r="C4404">
        <f>_xlfn.XLOOKUP(B4404,[2]itemList_221219!$B:$B,[2]itemList_221219!$A:$A)</f>
        <v>215000</v>
      </c>
      <c r="D4404">
        <v>40</v>
      </c>
      <c r="E4404">
        <v>52</v>
      </c>
      <c r="F4404">
        <v>0</v>
      </c>
      <c r="G4404" t="s">
        <v>19</v>
      </c>
      <c r="H4404" t="s">
        <v>990</v>
      </c>
      <c r="I4404">
        <v>0.5</v>
      </c>
      <c r="J4404" t="s">
        <v>1472</v>
      </c>
      <c r="K4404">
        <v>4811</v>
      </c>
      <c r="L4404">
        <v>0.48110000000000003</v>
      </c>
      <c r="M4404">
        <f>_xlfn.XLOOKUP(_xlfn.TEXTJOIN("|",0,D4404,G4404,H4404,I4404),[3]무기각인!$I$1705:$I$2350,[3]무기각인!$H$1705:$H$2350)</f>
        <v>0.48080000000000001</v>
      </c>
      <c r="N4404">
        <v>6.2399999999999997E-2</v>
      </c>
    </row>
    <row r="4405" spans="1:14" x14ac:dyDescent="0.3">
      <c r="A4405" t="s">
        <v>1214</v>
      </c>
      <c r="B4405" t="s">
        <v>956</v>
      </c>
      <c r="C4405">
        <f>_xlfn.XLOOKUP(B4405,[2]itemList_221219!$B:$B,[2]itemList_221219!$A:$A)</f>
        <v>215000</v>
      </c>
      <c r="D4405">
        <v>40</v>
      </c>
      <c r="E4405">
        <v>52</v>
      </c>
      <c r="F4405">
        <v>0</v>
      </c>
      <c r="G4405" t="s">
        <v>19</v>
      </c>
      <c r="H4405" t="s">
        <v>990</v>
      </c>
      <c r="I4405">
        <v>0.6</v>
      </c>
      <c r="J4405" t="s">
        <v>1473</v>
      </c>
      <c r="K4405">
        <v>4846</v>
      </c>
      <c r="L4405">
        <v>0.48459999999999998</v>
      </c>
      <c r="M4405">
        <f>_xlfn.XLOOKUP(_xlfn.TEXTJOIN("|",0,D4405,G4405,H4405,I4405),[3]무기각인!$I$1705:$I$2350,[3]무기각인!$H$1705:$H$2350)</f>
        <v>0.48080000000000001</v>
      </c>
      <c r="N4405">
        <v>0.7903</v>
      </c>
    </row>
    <row r="4406" spans="1:14" x14ac:dyDescent="0.3">
      <c r="A4406" t="s">
        <v>1214</v>
      </c>
      <c r="B4406" t="s">
        <v>956</v>
      </c>
      <c r="C4406">
        <f>_xlfn.XLOOKUP(B4406,[2]itemList_221219!$B:$B,[2]itemList_221219!$A:$A)</f>
        <v>215000</v>
      </c>
      <c r="D4406">
        <v>40</v>
      </c>
      <c r="E4406">
        <v>52</v>
      </c>
      <c r="F4406">
        <v>0</v>
      </c>
      <c r="G4406" t="s">
        <v>19</v>
      </c>
      <c r="H4406" t="s">
        <v>990</v>
      </c>
      <c r="I4406">
        <v>0.7</v>
      </c>
      <c r="J4406" t="s">
        <v>1474</v>
      </c>
      <c r="K4406">
        <v>4845</v>
      </c>
      <c r="L4406">
        <v>0.48449999999999999</v>
      </c>
      <c r="M4406">
        <f>_xlfn.XLOOKUP(_xlfn.TEXTJOIN("|",0,D4406,G4406,H4406,I4406),[3]무기각인!$I$1705:$I$2350,[3]무기각인!$H$1705:$H$2350)</f>
        <v>0.48080000000000001</v>
      </c>
      <c r="N4406">
        <v>0.76959999999999995</v>
      </c>
    </row>
    <row r="4407" spans="1:14" x14ac:dyDescent="0.3">
      <c r="A4407" t="s">
        <v>1214</v>
      </c>
      <c r="B4407" t="s">
        <v>956</v>
      </c>
      <c r="C4407">
        <f>_xlfn.XLOOKUP(B4407,[2]itemList_221219!$B:$B,[2]itemList_221219!$A:$A)</f>
        <v>215000</v>
      </c>
      <c r="D4407">
        <v>40</v>
      </c>
      <c r="E4407">
        <v>52</v>
      </c>
      <c r="F4407">
        <v>0</v>
      </c>
      <c r="G4407" t="s">
        <v>19</v>
      </c>
      <c r="H4407" t="s">
        <v>990</v>
      </c>
      <c r="I4407">
        <v>0.8</v>
      </c>
      <c r="J4407" t="s">
        <v>1475</v>
      </c>
      <c r="K4407">
        <v>4840</v>
      </c>
      <c r="L4407">
        <v>0.48399999999999999</v>
      </c>
      <c r="M4407">
        <f>_xlfn.XLOOKUP(_xlfn.TEXTJOIN("|",0,D4407,G4407,H4407,I4407),[3]무기각인!$I$1705:$I$2350,[3]무기각인!$H$1705:$H$2350)</f>
        <v>0.48080000000000001</v>
      </c>
      <c r="N4407">
        <v>0.66559999999999997</v>
      </c>
    </row>
    <row r="4408" spans="1:14" x14ac:dyDescent="0.3">
      <c r="A4408" t="s">
        <v>1214</v>
      </c>
      <c r="B4408" t="s">
        <v>956</v>
      </c>
      <c r="C4408">
        <f>_xlfn.XLOOKUP(B4408,[2]itemList_221219!$B:$B,[2]itemList_221219!$A:$A)</f>
        <v>215000</v>
      </c>
      <c r="D4408">
        <v>40</v>
      </c>
      <c r="E4408">
        <v>52</v>
      </c>
      <c r="F4408">
        <v>0</v>
      </c>
      <c r="G4408" t="s">
        <v>19</v>
      </c>
      <c r="H4408" t="s">
        <v>990</v>
      </c>
      <c r="I4408">
        <v>0.9</v>
      </c>
      <c r="J4408" t="s">
        <v>1476</v>
      </c>
      <c r="K4408">
        <v>4809</v>
      </c>
      <c r="L4408">
        <v>0.48089999999999999</v>
      </c>
      <c r="M4408">
        <f>_xlfn.XLOOKUP(_xlfn.TEXTJOIN("|",0,D4408,G4408,H4408,I4408),[3]무기각인!$I$1705:$I$2350,[3]무기각인!$H$1705:$H$2350)</f>
        <v>0.48080000000000001</v>
      </c>
      <c r="N4408">
        <v>2.0799999999999999E-2</v>
      </c>
    </row>
    <row r="4409" spans="1:14" x14ac:dyDescent="0.3">
      <c r="A4409" t="s">
        <v>1214</v>
      </c>
      <c r="B4409" t="s">
        <v>956</v>
      </c>
      <c r="C4409">
        <f>_xlfn.XLOOKUP(B4409,[2]itemList_221219!$B:$B,[2]itemList_221219!$A:$A)</f>
        <v>215000</v>
      </c>
      <c r="D4409">
        <v>40</v>
      </c>
      <c r="E4409">
        <v>52</v>
      </c>
      <c r="F4409">
        <v>0</v>
      </c>
      <c r="G4409" t="s">
        <v>19</v>
      </c>
      <c r="H4409" t="s">
        <v>990</v>
      </c>
      <c r="I4409">
        <v>1</v>
      </c>
      <c r="J4409" t="s">
        <v>1477</v>
      </c>
      <c r="K4409">
        <v>4820</v>
      </c>
      <c r="L4409">
        <v>0.48199999999999998</v>
      </c>
      <c r="M4409">
        <f>_xlfn.XLOOKUP(_xlfn.TEXTJOIN("|",0,D4409,G4409,H4409,I4409),[3]무기각인!$I$1705:$I$2350,[3]무기각인!$H$1705:$H$2350)</f>
        <v>0.48080000000000001</v>
      </c>
      <c r="N4409">
        <v>0.24959999999999999</v>
      </c>
    </row>
    <row r="4410" spans="1:14" x14ac:dyDescent="0.3">
      <c r="A4410" t="s">
        <v>1214</v>
      </c>
      <c r="B4410" t="s">
        <v>956</v>
      </c>
      <c r="C4410">
        <f>_xlfn.XLOOKUP(B4410,[2]itemList_221219!$B:$B,[2]itemList_221219!$A:$A)</f>
        <v>215000</v>
      </c>
      <c r="D4410">
        <v>40</v>
      </c>
      <c r="E4410">
        <v>52</v>
      </c>
      <c r="F4410">
        <v>0</v>
      </c>
      <c r="G4410" t="s">
        <v>19</v>
      </c>
      <c r="H4410" t="s">
        <v>990</v>
      </c>
      <c r="I4410">
        <v>1.1000000000000001</v>
      </c>
      <c r="J4410" t="s">
        <v>1478</v>
      </c>
      <c r="K4410">
        <v>4693</v>
      </c>
      <c r="L4410">
        <v>0.46929999999999999</v>
      </c>
      <c r="M4410">
        <f>_xlfn.XLOOKUP(_xlfn.TEXTJOIN("|",0,D4410,G4410,H4410,I4410),[3]무기각인!$I$1705:$I$2350,[3]무기각인!$H$1705:$H$2350)</f>
        <v>0.48080000000000001</v>
      </c>
      <c r="N4410">
        <v>2.3917999999999999</v>
      </c>
    </row>
    <row r="4411" spans="1:14" x14ac:dyDescent="0.3">
      <c r="A4411" t="s">
        <v>1214</v>
      </c>
      <c r="B4411" t="s">
        <v>956</v>
      </c>
      <c r="C4411">
        <f>_xlfn.XLOOKUP(B4411,[2]itemList_221219!$B:$B,[2]itemList_221219!$A:$A)</f>
        <v>215000</v>
      </c>
      <c r="D4411">
        <v>40</v>
      </c>
      <c r="E4411">
        <v>52</v>
      </c>
      <c r="F4411">
        <v>0</v>
      </c>
      <c r="G4411" t="s">
        <v>19</v>
      </c>
      <c r="H4411" t="s">
        <v>990</v>
      </c>
      <c r="I4411">
        <v>1.2</v>
      </c>
      <c r="J4411" t="s">
        <v>1479</v>
      </c>
      <c r="K4411">
        <v>4756</v>
      </c>
      <c r="L4411">
        <v>0.47560000000000002</v>
      </c>
      <c r="M4411">
        <f>_xlfn.XLOOKUP(_xlfn.TEXTJOIN("|",0,D4411,G4411,H4411,I4411),[3]무기각인!$I$1705:$I$2350,[3]무기각인!$H$1705:$H$2350)</f>
        <v>0.48080000000000001</v>
      </c>
      <c r="N4411">
        <v>1.0814999999999999</v>
      </c>
    </row>
    <row r="4412" spans="1:14" x14ac:dyDescent="0.3">
      <c r="A4412" t="s">
        <v>1214</v>
      </c>
      <c r="B4412" t="s">
        <v>956</v>
      </c>
      <c r="C4412">
        <f>_xlfn.XLOOKUP(B4412,[2]itemList_221219!$B:$B,[2]itemList_221219!$A:$A)</f>
        <v>215000</v>
      </c>
      <c r="D4412">
        <v>40</v>
      </c>
      <c r="E4412">
        <v>52</v>
      </c>
      <c r="F4412">
        <v>0</v>
      </c>
      <c r="G4412" t="s">
        <v>19</v>
      </c>
      <c r="H4412" t="s">
        <v>990</v>
      </c>
      <c r="I4412">
        <v>1.3</v>
      </c>
      <c r="J4412" t="s">
        <v>1480</v>
      </c>
      <c r="K4412">
        <v>4791</v>
      </c>
      <c r="L4412">
        <v>0.47910000000000003</v>
      </c>
      <c r="M4412">
        <f>_xlfn.XLOOKUP(_xlfn.TEXTJOIN("|",0,D4412,G4412,H4412,I4412),[3]무기각인!$I$1705:$I$2350,[3]무기각인!$H$1705:$H$2350)</f>
        <v>0.48080000000000001</v>
      </c>
      <c r="N4412">
        <v>0.35360000000000003</v>
      </c>
    </row>
    <row r="4413" spans="1:14" x14ac:dyDescent="0.3">
      <c r="A4413" t="s">
        <v>1214</v>
      </c>
      <c r="B4413" t="s">
        <v>956</v>
      </c>
      <c r="C4413">
        <f>_xlfn.XLOOKUP(B4413,[2]itemList_221219!$B:$B,[2]itemList_221219!$A:$A)</f>
        <v>215000</v>
      </c>
      <c r="D4413">
        <v>40</v>
      </c>
      <c r="E4413">
        <v>52</v>
      </c>
      <c r="F4413">
        <v>0</v>
      </c>
      <c r="G4413" t="s">
        <v>19</v>
      </c>
      <c r="H4413" t="s">
        <v>990</v>
      </c>
      <c r="I4413">
        <v>1.4</v>
      </c>
      <c r="J4413" t="s">
        <v>1481</v>
      </c>
      <c r="K4413">
        <v>4793</v>
      </c>
      <c r="L4413">
        <v>0.4793</v>
      </c>
      <c r="M4413">
        <f>_xlfn.XLOOKUP(_xlfn.TEXTJOIN("|",0,D4413,G4413,H4413,I4413),[3]무기각인!$I$1705:$I$2350,[3]무기각인!$H$1705:$H$2350)</f>
        <v>0.48080000000000001</v>
      </c>
      <c r="N4413">
        <v>0.312</v>
      </c>
    </row>
    <row r="4414" spans="1:14" x14ac:dyDescent="0.3">
      <c r="A4414" t="s">
        <v>1214</v>
      </c>
      <c r="B4414" t="s">
        <v>956</v>
      </c>
      <c r="C4414">
        <f>_xlfn.XLOOKUP(B4414,[2]itemList_221219!$B:$B,[2]itemList_221219!$A:$A)</f>
        <v>215000</v>
      </c>
      <c r="D4414">
        <v>40</v>
      </c>
      <c r="E4414">
        <v>52</v>
      </c>
      <c r="F4414">
        <v>0</v>
      </c>
      <c r="G4414" t="s">
        <v>19</v>
      </c>
      <c r="H4414" t="s">
        <v>990</v>
      </c>
      <c r="I4414">
        <v>1.5</v>
      </c>
      <c r="J4414" t="s">
        <v>1482</v>
      </c>
      <c r="K4414">
        <v>4736</v>
      </c>
      <c r="L4414">
        <v>0.47360000000000002</v>
      </c>
      <c r="M4414">
        <f>_xlfn.XLOOKUP(_xlfn.TEXTJOIN("|",0,D4414,G4414,H4414,I4414),[3]무기각인!$I$1705:$I$2350,[3]무기각인!$H$1705:$H$2350)</f>
        <v>0.48080000000000001</v>
      </c>
      <c r="N4414">
        <v>1.4975000000000001</v>
      </c>
    </row>
    <row r="4415" spans="1:14" x14ac:dyDescent="0.3">
      <c r="A4415" t="s">
        <v>1214</v>
      </c>
      <c r="B4415" t="s">
        <v>956</v>
      </c>
      <c r="C4415">
        <f>_xlfn.XLOOKUP(B4415,[2]itemList_221219!$B:$B,[2]itemList_221219!$A:$A)</f>
        <v>215000</v>
      </c>
      <c r="D4415">
        <v>40</v>
      </c>
      <c r="E4415">
        <v>52</v>
      </c>
      <c r="F4415">
        <v>0</v>
      </c>
      <c r="G4415" t="s">
        <v>19</v>
      </c>
      <c r="H4415" t="s">
        <v>990</v>
      </c>
      <c r="I4415">
        <v>1.6</v>
      </c>
      <c r="J4415" t="s">
        <v>1483</v>
      </c>
      <c r="K4415">
        <v>4819</v>
      </c>
      <c r="L4415">
        <v>0.4819</v>
      </c>
      <c r="M4415">
        <f>_xlfn.XLOOKUP(_xlfn.TEXTJOIN("|",0,D4415,G4415,H4415,I4415),[3]무기각인!$I$1705:$I$2350,[3]무기각인!$H$1705:$H$2350)</f>
        <v>0.48080000000000001</v>
      </c>
      <c r="N4415">
        <v>0.2288</v>
      </c>
    </row>
    <row r="4416" spans="1:14" x14ac:dyDescent="0.3">
      <c r="A4416" t="s">
        <v>1214</v>
      </c>
      <c r="B4416" t="s">
        <v>956</v>
      </c>
      <c r="C4416">
        <f>_xlfn.XLOOKUP(B4416,[2]itemList_221219!$B:$B,[2]itemList_221219!$A:$A)</f>
        <v>215000</v>
      </c>
      <c r="D4416">
        <v>40</v>
      </c>
      <c r="E4416">
        <v>52</v>
      </c>
      <c r="F4416">
        <v>0</v>
      </c>
      <c r="G4416" t="s">
        <v>19</v>
      </c>
      <c r="H4416" t="s">
        <v>990</v>
      </c>
      <c r="I4416">
        <v>1.7</v>
      </c>
      <c r="J4416" t="s">
        <v>1484</v>
      </c>
      <c r="K4416">
        <v>4675</v>
      </c>
      <c r="L4416">
        <v>0.46750000000000003</v>
      </c>
      <c r="M4416">
        <f>_xlfn.XLOOKUP(_xlfn.TEXTJOIN("|",0,D4416,G4416,H4416,I4416),[3]무기각인!$I$1705:$I$2350,[3]무기각인!$H$1705:$H$2350)</f>
        <v>0.48080000000000001</v>
      </c>
      <c r="N4416">
        <v>2.7662</v>
      </c>
    </row>
    <row r="4417" spans="1:14" x14ac:dyDescent="0.3">
      <c r="A4417" t="s">
        <v>1214</v>
      </c>
      <c r="B4417" t="s">
        <v>956</v>
      </c>
      <c r="C4417">
        <f>_xlfn.XLOOKUP(B4417,[2]itemList_221219!$B:$B,[2]itemList_221219!$A:$A)</f>
        <v>215000</v>
      </c>
      <c r="D4417">
        <v>40</v>
      </c>
      <c r="E4417">
        <v>52</v>
      </c>
      <c r="F4417">
        <v>0</v>
      </c>
      <c r="G4417" t="s">
        <v>19</v>
      </c>
      <c r="H4417" t="s">
        <v>990</v>
      </c>
      <c r="I4417">
        <v>1.8</v>
      </c>
      <c r="J4417" t="s">
        <v>1485</v>
      </c>
      <c r="K4417">
        <v>4840</v>
      </c>
      <c r="L4417">
        <v>0.48399999999999999</v>
      </c>
      <c r="M4417">
        <f>_xlfn.XLOOKUP(_xlfn.TEXTJOIN("|",0,D4417,G4417,H4417,I4417),[3]무기각인!$I$1705:$I$2350,[3]무기각인!$H$1705:$H$2350)</f>
        <v>0.48080000000000001</v>
      </c>
      <c r="N4417">
        <v>0.66559999999999997</v>
      </c>
    </row>
    <row r="4418" spans="1:14" x14ac:dyDescent="0.3">
      <c r="A4418" t="s">
        <v>1214</v>
      </c>
      <c r="B4418" t="s">
        <v>956</v>
      </c>
      <c r="C4418">
        <f>_xlfn.XLOOKUP(B4418,[2]itemList_221219!$B:$B,[2]itemList_221219!$A:$A)</f>
        <v>215000</v>
      </c>
      <c r="D4418">
        <v>40</v>
      </c>
      <c r="E4418">
        <v>52</v>
      </c>
      <c r="F4418">
        <v>0</v>
      </c>
      <c r="G4418" t="s">
        <v>19</v>
      </c>
      <c r="H4418" t="s">
        <v>990</v>
      </c>
      <c r="I4418">
        <v>1.9</v>
      </c>
      <c r="J4418" t="s">
        <v>1486</v>
      </c>
      <c r="K4418">
        <v>4751</v>
      </c>
      <c r="L4418">
        <v>0.47510000000000002</v>
      </c>
      <c r="M4418">
        <f>_xlfn.XLOOKUP(_xlfn.TEXTJOIN("|",0,D4418,G4418,H4418,I4418),[3]무기각인!$I$1705:$I$2350,[3]무기각인!$H$1705:$H$2350)</f>
        <v>0.48080000000000001</v>
      </c>
      <c r="N4418">
        <v>1.1855</v>
      </c>
    </row>
    <row r="4419" spans="1:14" x14ac:dyDescent="0.3">
      <c r="A4419" t="s">
        <v>1214</v>
      </c>
      <c r="B4419" t="s">
        <v>956</v>
      </c>
      <c r="C4419">
        <f>_xlfn.XLOOKUP(B4419,[2]itemList_221219!$B:$B,[2]itemList_221219!$A:$A)</f>
        <v>215000</v>
      </c>
      <c r="D4419">
        <v>40</v>
      </c>
      <c r="E4419">
        <v>52</v>
      </c>
      <c r="F4419">
        <v>0</v>
      </c>
      <c r="G4419" t="s">
        <v>19</v>
      </c>
      <c r="H4419" t="s">
        <v>990</v>
      </c>
      <c r="I4419">
        <v>2</v>
      </c>
      <c r="J4419" t="s">
        <v>1487</v>
      </c>
      <c r="K4419">
        <v>4779</v>
      </c>
      <c r="L4419">
        <v>0.47789999999999999</v>
      </c>
      <c r="M4419">
        <f>_xlfn.XLOOKUP(_xlfn.TEXTJOIN("|",0,D4419,G4419,H4419,I4419),[3]무기각인!$I$1705:$I$2350,[3]무기각인!$H$1705:$H$2350)</f>
        <v>0.48080000000000001</v>
      </c>
      <c r="N4419">
        <v>0.60319999999999996</v>
      </c>
    </row>
    <row r="4420" spans="1:14" x14ac:dyDescent="0.3">
      <c r="A4420" t="s">
        <v>1214</v>
      </c>
      <c r="B4420" t="s">
        <v>956</v>
      </c>
      <c r="C4420">
        <f>_xlfn.XLOOKUP(B4420,[2]itemList_221219!$B:$B,[2]itemList_221219!$A:$A)</f>
        <v>215000</v>
      </c>
      <c r="D4420">
        <v>40</v>
      </c>
      <c r="E4420">
        <v>52</v>
      </c>
      <c r="F4420">
        <v>0</v>
      </c>
      <c r="G4420" t="s">
        <v>19</v>
      </c>
      <c r="H4420" t="s">
        <v>990</v>
      </c>
      <c r="I4420">
        <v>2.1</v>
      </c>
      <c r="J4420" t="s">
        <v>1488</v>
      </c>
      <c r="K4420">
        <v>4795</v>
      </c>
      <c r="L4420">
        <v>0.47949999999999998</v>
      </c>
      <c r="M4420">
        <f>_xlfn.XLOOKUP(_xlfn.TEXTJOIN("|",0,D4420,G4420,H4420,I4420),[3]무기각인!$I$1705:$I$2350,[3]무기각인!$H$1705:$H$2350)</f>
        <v>0.48080000000000001</v>
      </c>
      <c r="N4420">
        <v>0.27039999999999997</v>
      </c>
    </row>
    <row r="4421" spans="1:14" x14ac:dyDescent="0.3">
      <c r="A4421" t="s">
        <v>1214</v>
      </c>
      <c r="B4421" t="s">
        <v>956</v>
      </c>
      <c r="C4421">
        <f>_xlfn.XLOOKUP(B4421,[2]itemList_221219!$B:$B,[2]itemList_221219!$A:$A)</f>
        <v>215000</v>
      </c>
      <c r="D4421">
        <v>40</v>
      </c>
      <c r="E4421">
        <v>52</v>
      </c>
      <c r="F4421">
        <v>0</v>
      </c>
      <c r="G4421" t="s">
        <v>19</v>
      </c>
      <c r="H4421" t="s">
        <v>990</v>
      </c>
      <c r="I4421">
        <v>2.2000000000000002</v>
      </c>
      <c r="J4421" t="s">
        <v>1489</v>
      </c>
      <c r="K4421">
        <v>4770</v>
      </c>
      <c r="L4421">
        <v>0.47699999999999998</v>
      </c>
      <c r="M4421">
        <f>_xlfn.XLOOKUP(_xlfn.TEXTJOIN("|",0,D4421,G4421,H4421,I4421),[3]무기각인!$I$1705:$I$2350,[3]무기각인!$H$1705:$H$2350)</f>
        <v>0.48080000000000001</v>
      </c>
      <c r="N4421">
        <v>0.7903</v>
      </c>
    </row>
    <row r="4422" spans="1:14" x14ac:dyDescent="0.3">
      <c r="A4422" t="s">
        <v>1214</v>
      </c>
      <c r="B4422" t="s">
        <v>956</v>
      </c>
      <c r="C4422">
        <f>_xlfn.XLOOKUP(B4422,[2]itemList_221219!$B:$B,[2]itemList_221219!$A:$A)</f>
        <v>215000</v>
      </c>
      <c r="D4422">
        <v>40</v>
      </c>
      <c r="E4422">
        <v>52</v>
      </c>
      <c r="F4422">
        <v>0</v>
      </c>
      <c r="G4422" t="s">
        <v>19</v>
      </c>
      <c r="H4422" t="s">
        <v>990</v>
      </c>
      <c r="I4422">
        <v>2.2999999999999998</v>
      </c>
      <c r="J4422" t="s">
        <v>1490</v>
      </c>
      <c r="K4422">
        <v>4784</v>
      </c>
      <c r="L4422">
        <v>0.47839999999999999</v>
      </c>
      <c r="M4422">
        <f>_xlfn.XLOOKUP(_xlfn.TEXTJOIN("|",0,D4422,G4422,H4422,I4422),[3]무기각인!$I$1705:$I$2350,[3]무기각인!$H$1705:$H$2350)</f>
        <v>0.48080000000000001</v>
      </c>
      <c r="N4422">
        <v>0.49919999999999998</v>
      </c>
    </row>
    <row r="4423" spans="1:14" x14ac:dyDescent="0.3">
      <c r="A4423" t="s">
        <v>1214</v>
      </c>
      <c r="B4423" t="s">
        <v>956</v>
      </c>
      <c r="C4423">
        <f>_xlfn.XLOOKUP(B4423,[2]itemList_221219!$B:$B,[2]itemList_221219!$A:$A)</f>
        <v>215000</v>
      </c>
      <c r="D4423">
        <v>40</v>
      </c>
      <c r="E4423">
        <v>52</v>
      </c>
      <c r="F4423">
        <v>0</v>
      </c>
      <c r="G4423" t="s">
        <v>19</v>
      </c>
      <c r="H4423" t="s">
        <v>990</v>
      </c>
      <c r="I4423">
        <v>2.4</v>
      </c>
      <c r="J4423" t="s">
        <v>1491</v>
      </c>
      <c r="K4423">
        <v>4743</v>
      </c>
      <c r="L4423">
        <v>0.4743</v>
      </c>
      <c r="M4423">
        <f>_xlfn.XLOOKUP(_xlfn.TEXTJOIN("|",0,D4423,G4423,H4423,I4423),[3]무기각인!$I$1705:$I$2350,[3]무기각인!$H$1705:$H$2350)</f>
        <v>0.48080000000000001</v>
      </c>
      <c r="N4423">
        <v>1.3519000000000001</v>
      </c>
    </row>
    <row r="4424" spans="1:14" x14ac:dyDescent="0.3">
      <c r="A4424" t="s">
        <v>1214</v>
      </c>
      <c r="B4424" t="s">
        <v>956</v>
      </c>
      <c r="C4424">
        <f>_xlfn.XLOOKUP(B4424,[2]itemList_221219!$B:$B,[2]itemList_221219!$A:$A)</f>
        <v>215000</v>
      </c>
      <c r="D4424">
        <v>40</v>
      </c>
      <c r="E4424">
        <v>52</v>
      </c>
      <c r="F4424">
        <v>0</v>
      </c>
      <c r="G4424" t="s">
        <v>19</v>
      </c>
      <c r="H4424" t="s">
        <v>990</v>
      </c>
      <c r="I4424">
        <v>2.5</v>
      </c>
      <c r="J4424" t="s">
        <v>1492</v>
      </c>
      <c r="K4424">
        <v>4826</v>
      </c>
      <c r="L4424">
        <v>0.48259999999999997</v>
      </c>
      <c r="M4424">
        <f>_xlfn.XLOOKUP(_xlfn.TEXTJOIN("|",0,D4424,G4424,H4424,I4424),[3]무기각인!$I$1705:$I$2350,[3]무기각인!$H$1705:$H$2350)</f>
        <v>0.48080000000000001</v>
      </c>
      <c r="N4424">
        <v>0.37440000000000001</v>
      </c>
    </row>
    <row r="4425" spans="1:14" x14ac:dyDescent="0.3">
      <c r="A4425" t="s">
        <v>1214</v>
      </c>
      <c r="B4425" t="s">
        <v>956</v>
      </c>
      <c r="C4425">
        <f>_xlfn.XLOOKUP(B4425,[2]itemList_221219!$B:$B,[2]itemList_221219!$A:$A)</f>
        <v>215000</v>
      </c>
      <c r="D4425">
        <v>40</v>
      </c>
      <c r="E4425">
        <v>52</v>
      </c>
      <c r="F4425">
        <v>0</v>
      </c>
      <c r="G4425" t="s">
        <v>19</v>
      </c>
      <c r="H4425" t="s">
        <v>990</v>
      </c>
      <c r="I4425">
        <v>2.6</v>
      </c>
      <c r="J4425" t="s">
        <v>1493</v>
      </c>
      <c r="K4425">
        <v>4671</v>
      </c>
      <c r="L4425">
        <v>0.46710000000000002</v>
      </c>
      <c r="M4425">
        <f>_xlfn.XLOOKUP(_xlfn.TEXTJOIN("|",0,D4425,G4425,H4425,I4425),[3]무기각인!$I$1705:$I$2350,[3]무기각인!$H$1705:$H$2350)</f>
        <v>0.48080000000000001</v>
      </c>
      <c r="N4425">
        <v>2.8494000000000002</v>
      </c>
    </row>
    <row r="4426" spans="1:14" x14ac:dyDescent="0.3">
      <c r="A4426" t="s">
        <v>1214</v>
      </c>
      <c r="B4426" t="s">
        <v>956</v>
      </c>
      <c r="C4426">
        <f>_xlfn.XLOOKUP(B4426,[2]itemList_221219!$B:$B,[2]itemList_221219!$A:$A)</f>
        <v>215000</v>
      </c>
      <c r="D4426">
        <v>40</v>
      </c>
      <c r="E4426">
        <v>52</v>
      </c>
      <c r="F4426">
        <v>0</v>
      </c>
      <c r="G4426" t="s">
        <v>19</v>
      </c>
      <c r="H4426" t="s">
        <v>990</v>
      </c>
      <c r="I4426">
        <v>2.7</v>
      </c>
      <c r="J4426" t="s">
        <v>1494</v>
      </c>
      <c r="K4426">
        <v>4798</v>
      </c>
      <c r="L4426">
        <v>0.4798</v>
      </c>
      <c r="M4426">
        <f>_xlfn.XLOOKUP(_xlfn.TEXTJOIN("|",0,D4426,G4426,H4426,I4426),[3]무기각인!$I$1705:$I$2350,[3]무기각인!$H$1705:$H$2350)</f>
        <v>0.48080000000000001</v>
      </c>
      <c r="N4426">
        <v>0.20799999999999999</v>
      </c>
    </row>
    <row r="4427" spans="1:14" x14ac:dyDescent="0.3">
      <c r="A4427" t="s">
        <v>1214</v>
      </c>
      <c r="B4427" t="s">
        <v>956</v>
      </c>
      <c r="C4427">
        <f>_xlfn.XLOOKUP(B4427,[2]itemList_221219!$B:$B,[2]itemList_221219!$A:$A)</f>
        <v>215000</v>
      </c>
      <c r="D4427">
        <v>40</v>
      </c>
      <c r="E4427">
        <v>52</v>
      </c>
      <c r="F4427">
        <v>0</v>
      </c>
      <c r="G4427" t="s">
        <v>19</v>
      </c>
      <c r="H4427" t="s">
        <v>990</v>
      </c>
      <c r="I4427">
        <v>2.8</v>
      </c>
      <c r="J4427" t="s">
        <v>1495</v>
      </c>
      <c r="K4427">
        <v>4795</v>
      </c>
      <c r="L4427">
        <v>0.47949999999999998</v>
      </c>
      <c r="M4427">
        <f>_xlfn.XLOOKUP(_xlfn.TEXTJOIN("|",0,D4427,G4427,H4427,I4427),[3]무기각인!$I$1705:$I$2350,[3]무기각인!$H$1705:$H$2350)</f>
        <v>0.48080000000000001</v>
      </c>
      <c r="N4427">
        <v>0.27039999999999997</v>
      </c>
    </row>
    <row r="4428" spans="1:14" x14ac:dyDescent="0.3">
      <c r="A4428" t="s">
        <v>1214</v>
      </c>
      <c r="B4428" t="s">
        <v>956</v>
      </c>
      <c r="C4428">
        <f>_xlfn.XLOOKUP(B4428,[2]itemList_221219!$B:$B,[2]itemList_221219!$A:$A)</f>
        <v>215000</v>
      </c>
      <c r="D4428">
        <v>40</v>
      </c>
      <c r="E4428">
        <v>52</v>
      </c>
      <c r="F4428">
        <v>0</v>
      </c>
      <c r="G4428" t="s">
        <v>19</v>
      </c>
      <c r="H4428" t="s">
        <v>990</v>
      </c>
      <c r="I4428">
        <v>2.9</v>
      </c>
      <c r="J4428" t="s">
        <v>1496</v>
      </c>
      <c r="K4428">
        <v>4925</v>
      </c>
      <c r="L4428">
        <v>0.49249999999999999</v>
      </c>
      <c r="M4428">
        <f>_xlfn.XLOOKUP(_xlfn.TEXTJOIN("|",0,D4428,G4428,H4428,I4428),[3]무기각인!$I$1705:$I$2350,[3]무기각인!$H$1705:$H$2350)</f>
        <v>0.48080000000000001</v>
      </c>
      <c r="N4428">
        <v>2.4333999999999998</v>
      </c>
    </row>
    <row r="4429" spans="1:14" x14ac:dyDescent="0.3">
      <c r="A4429" t="s">
        <v>1214</v>
      </c>
      <c r="B4429" t="s">
        <v>956</v>
      </c>
      <c r="C4429">
        <f>_xlfn.XLOOKUP(B4429,[2]itemList_221219!$B:$B,[2]itemList_221219!$A:$A)</f>
        <v>215000</v>
      </c>
      <c r="D4429">
        <v>40</v>
      </c>
      <c r="E4429">
        <v>52</v>
      </c>
      <c r="F4429">
        <v>0</v>
      </c>
      <c r="G4429" t="s">
        <v>19</v>
      </c>
      <c r="H4429" t="s">
        <v>990</v>
      </c>
      <c r="I4429">
        <v>3</v>
      </c>
      <c r="J4429" t="s">
        <v>1497</v>
      </c>
      <c r="K4429">
        <v>4612</v>
      </c>
      <c r="L4429">
        <v>0.4612</v>
      </c>
      <c r="M4429">
        <f>_xlfn.XLOOKUP(_xlfn.TEXTJOIN("|",0,D4429,G4429,H4429,I4429),[3]무기각인!$I$1705:$I$2350,[3]무기각인!$H$1705:$H$2350)</f>
        <v>0.48080000000000001</v>
      </c>
      <c r="N4429">
        <v>4.0765000000000002</v>
      </c>
    </row>
    <row r="4430" spans="1:14" x14ac:dyDescent="0.3">
      <c r="A4430" t="s">
        <v>1214</v>
      </c>
      <c r="B4430" t="s">
        <v>956</v>
      </c>
      <c r="C4430">
        <f>_xlfn.XLOOKUP(B4430,[2]itemList_221219!$B:$B,[2]itemList_221219!$A:$A)</f>
        <v>215000</v>
      </c>
      <c r="D4430">
        <v>40</v>
      </c>
      <c r="E4430">
        <v>53</v>
      </c>
      <c r="F4430">
        <v>0</v>
      </c>
      <c r="G4430" t="s">
        <v>19</v>
      </c>
      <c r="H4430" t="s">
        <v>991</v>
      </c>
      <c r="I4430">
        <v>0.5</v>
      </c>
      <c r="J4430" t="s">
        <v>1498</v>
      </c>
      <c r="K4430">
        <v>8457</v>
      </c>
      <c r="L4430">
        <v>0.84570000000000001</v>
      </c>
      <c r="M4430">
        <f>_xlfn.XLOOKUP(_xlfn.TEXTJOIN("|",0,D4430,G4430,H4430,I4430),[3]무기각인!$I$1705:$I$2350,[3]무기각인!$H$1705:$H$2350)</f>
        <v>0.83330000000000004</v>
      </c>
      <c r="N4430">
        <v>1.4881</v>
      </c>
    </row>
    <row r="4431" spans="1:14" x14ac:dyDescent="0.3">
      <c r="A4431" t="s">
        <v>1214</v>
      </c>
      <c r="B4431" t="s">
        <v>956</v>
      </c>
      <c r="C4431">
        <f>_xlfn.XLOOKUP(B4431,[2]itemList_221219!$B:$B,[2]itemList_221219!$A:$A)</f>
        <v>215000</v>
      </c>
      <c r="D4431">
        <v>40</v>
      </c>
      <c r="E4431">
        <v>53</v>
      </c>
      <c r="F4431">
        <v>0</v>
      </c>
      <c r="G4431" t="s">
        <v>19</v>
      </c>
      <c r="H4431" t="s">
        <v>991</v>
      </c>
      <c r="I4431">
        <v>0.6</v>
      </c>
      <c r="J4431" t="s">
        <v>1499</v>
      </c>
      <c r="K4431">
        <v>8325</v>
      </c>
      <c r="L4431">
        <v>0.83250000000000002</v>
      </c>
      <c r="M4431">
        <f>_xlfn.XLOOKUP(_xlfn.TEXTJOIN("|",0,D4431,G4431,H4431,I4431),[3]무기각인!$I$1705:$I$2350,[3]무기각인!$H$1705:$H$2350)</f>
        <v>0.83330000000000004</v>
      </c>
      <c r="N4431">
        <v>9.6000000000000002E-2</v>
      </c>
    </row>
    <row r="4432" spans="1:14" x14ac:dyDescent="0.3">
      <c r="A4432" t="s">
        <v>1214</v>
      </c>
      <c r="B4432" t="s">
        <v>956</v>
      </c>
      <c r="C4432">
        <f>_xlfn.XLOOKUP(B4432,[2]itemList_221219!$B:$B,[2]itemList_221219!$A:$A)</f>
        <v>215000</v>
      </c>
      <c r="D4432">
        <v>40</v>
      </c>
      <c r="E4432">
        <v>53</v>
      </c>
      <c r="F4432">
        <v>0</v>
      </c>
      <c r="G4432" t="s">
        <v>19</v>
      </c>
      <c r="H4432" t="s">
        <v>991</v>
      </c>
      <c r="I4432">
        <v>0.7</v>
      </c>
      <c r="J4432" t="s">
        <v>1500</v>
      </c>
      <c r="K4432">
        <v>8460</v>
      </c>
      <c r="L4432">
        <v>0.84599999999999997</v>
      </c>
      <c r="M4432">
        <f>_xlfn.XLOOKUP(_xlfn.TEXTJOIN("|",0,D4432,G4432,H4432,I4432),[3]무기각인!$I$1705:$I$2350,[3]무기각인!$H$1705:$H$2350)</f>
        <v>0.83330000000000004</v>
      </c>
      <c r="N4432">
        <v>1.5241</v>
      </c>
    </row>
    <row r="4433" spans="1:14" x14ac:dyDescent="0.3">
      <c r="A4433" t="s">
        <v>1214</v>
      </c>
      <c r="B4433" t="s">
        <v>956</v>
      </c>
      <c r="C4433">
        <f>_xlfn.XLOOKUP(B4433,[2]itemList_221219!$B:$B,[2]itemList_221219!$A:$A)</f>
        <v>215000</v>
      </c>
      <c r="D4433">
        <v>40</v>
      </c>
      <c r="E4433">
        <v>53</v>
      </c>
      <c r="F4433">
        <v>0</v>
      </c>
      <c r="G4433" t="s">
        <v>19</v>
      </c>
      <c r="H4433" t="s">
        <v>991</v>
      </c>
      <c r="I4433">
        <v>0.8</v>
      </c>
      <c r="J4433" t="s">
        <v>1501</v>
      </c>
      <c r="K4433">
        <v>8363</v>
      </c>
      <c r="L4433">
        <v>0.83630000000000004</v>
      </c>
      <c r="M4433">
        <f>_xlfn.XLOOKUP(_xlfn.TEXTJOIN("|",0,D4433,G4433,H4433,I4433),[3]무기각인!$I$1705:$I$2350,[3]무기각인!$H$1705:$H$2350)</f>
        <v>0.83330000000000004</v>
      </c>
      <c r="N4433">
        <v>0.36</v>
      </c>
    </row>
    <row r="4434" spans="1:14" x14ac:dyDescent="0.3">
      <c r="A4434" t="s">
        <v>1214</v>
      </c>
      <c r="B4434" t="s">
        <v>956</v>
      </c>
      <c r="C4434">
        <f>_xlfn.XLOOKUP(B4434,[2]itemList_221219!$B:$B,[2]itemList_221219!$A:$A)</f>
        <v>215000</v>
      </c>
      <c r="D4434">
        <v>40</v>
      </c>
      <c r="E4434">
        <v>53</v>
      </c>
      <c r="F4434">
        <v>0</v>
      </c>
      <c r="G4434" t="s">
        <v>19</v>
      </c>
      <c r="H4434" t="s">
        <v>991</v>
      </c>
      <c r="I4434">
        <v>0.9</v>
      </c>
      <c r="J4434" t="s">
        <v>1502</v>
      </c>
      <c r="K4434">
        <v>8502</v>
      </c>
      <c r="L4434">
        <v>0.85019999999999996</v>
      </c>
      <c r="M4434">
        <f>_xlfn.XLOOKUP(_xlfn.TEXTJOIN("|",0,D4434,G4434,H4434,I4434),[3]무기각인!$I$1705:$I$2350,[3]무기각인!$H$1705:$H$2350)</f>
        <v>0.83330000000000004</v>
      </c>
      <c r="N4434">
        <v>2.0280999999999998</v>
      </c>
    </row>
    <row r="4435" spans="1:14" x14ac:dyDescent="0.3">
      <c r="A4435" t="s">
        <v>1214</v>
      </c>
      <c r="B4435" t="s">
        <v>956</v>
      </c>
      <c r="C4435">
        <f>_xlfn.XLOOKUP(B4435,[2]itemList_221219!$B:$B,[2]itemList_221219!$A:$A)</f>
        <v>215000</v>
      </c>
      <c r="D4435">
        <v>40</v>
      </c>
      <c r="E4435">
        <v>53</v>
      </c>
      <c r="F4435">
        <v>0</v>
      </c>
      <c r="G4435" t="s">
        <v>19</v>
      </c>
      <c r="H4435" t="s">
        <v>991</v>
      </c>
      <c r="I4435">
        <v>1</v>
      </c>
      <c r="J4435" t="s">
        <v>1503</v>
      </c>
      <c r="K4435">
        <v>8326</v>
      </c>
      <c r="L4435">
        <v>0.83260000000000001</v>
      </c>
      <c r="M4435">
        <f>_xlfn.XLOOKUP(_xlfn.TEXTJOIN("|",0,D4435,G4435,H4435,I4435),[3]무기각인!$I$1705:$I$2350,[3]무기각인!$H$1705:$H$2350)</f>
        <v>0.83330000000000004</v>
      </c>
      <c r="N4435">
        <v>8.4000000000000005E-2</v>
      </c>
    </row>
    <row r="4436" spans="1:14" x14ac:dyDescent="0.3">
      <c r="A4436" t="s">
        <v>1214</v>
      </c>
      <c r="B4436" t="s">
        <v>956</v>
      </c>
      <c r="C4436">
        <f>_xlfn.XLOOKUP(B4436,[2]itemList_221219!$B:$B,[2]itemList_221219!$A:$A)</f>
        <v>215000</v>
      </c>
      <c r="D4436">
        <v>40</v>
      </c>
      <c r="E4436">
        <v>54</v>
      </c>
      <c r="F4436">
        <v>0</v>
      </c>
      <c r="G4436" t="s">
        <v>19</v>
      </c>
      <c r="H4436" t="s">
        <v>992</v>
      </c>
      <c r="I4436">
        <v>0.5</v>
      </c>
      <c r="J4436" t="s">
        <v>1504</v>
      </c>
      <c r="K4436">
        <v>4784</v>
      </c>
      <c r="L4436">
        <v>0.47839999999999999</v>
      </c>
      <c r="M4436">
        <f>_xlfn.XLOOKUP(_xlfn.TEXTJOIN("|",0,D4436,G4436,H4436,I4436),[3]무기각인!$I$1705:$I$2350,[3]무기각인!$H$1705:$H$2350)</f>
        <v>0.48080000000000001</v>
      </c>
      <c r="N4436">
        <v>0.49919999999999998</v>
      </c>
    </row>
    <row r="4437" spans="1:14" x14ac:dyDescent="0.3">
      <c r="A4437" t="s">
        <v>1214</v>
      </c>
      <c r="B4437" t="s">
        <v>956</v>
      </c>
      <c r="C4437">
        <f>_xlfn.XLOOKUP(B4437,[2]itemList_221219!$B:$B,[2]itemList_221219!$A:$A)</f>
        <v>215000</v>
      </c>
      <c r="D4437">
        <v>40</v>
      </c>
      <c r="E4437">
        <v>54</v>
      </c>
      <c r="F4437">
        <v>0</v>
      </c>
      <c r="G4437" t="s">
        <v>19</v>
      </c>
      <c r="H4437" t="s">
        <v>992</v>
      </c>
      <c r="I4437">
        <v>0.6</v>
      </c>
      <c r="J4437" t="s">
        <v>1505</v>
      </c>
      <c r="K4437">
        <v>4735</v>
      </c>
      <c r="L4437">
        <v>0.47349999999999998</v>
      </c>
      <c r="M4437">
        <f>_xlfn.XLOOKUP(_xlfn.TEXTJOIN("|",0,D4437,G4437,H4437,I4437),[3]무기각인!$I$1705:$I$2350,[3]무기각인!$H$1705:$H$2350)</f>
        <v>0.48080000000000001</v>
      </c>
      <c r="N4437">
        <v>1.5183</v>
      </c>
    </row>
    <row r="4438" spans="1:14" x14ac:dyDescent="0.3">
      <c r="A4438" t="s">
        <v>1214</v>
      </c>
      <c r="B4438" t="s">
        <v>956</v>
      </c>
      <c r="C4438">
        <f>_xlfn.XLOOKUP(B4438,[2]itemList_221219!$B:$B,[2]itemList_221219!$A:$A)</f>
        <v>215000</v>
      </c>
      <c r="D4438">
        <v>40</v>
      </c>
      <c r="E4438">
        <v>54</v>
      </c>
      <c r="F4438">
        <v>0</v>
      </c>
      <c r="G4438" t="s">
        <v>19</v>
      </c>
      <c r="H4438" t="s">
        <v>992</v>
      </c>
      <c r="I4438">
        <v>0.7</v>
      </c>
      <c r="J4438" t="s">
        <v>1506</v>
      </c>
      <c r="K4438">
        <v>4797</v>
      </c>
      <c r="L4438">
        <v>0.47970000000000002</v>
      </c>
      <c r="M4438">
        <f>_xlfn.XLOOKUP(_xlfn.TEXTJOIN("|",0,D4438,G4438,H4438,I4438),[3]무기각인!$I$1705:$I$2350,[3]무기각인!$H$1705:$H$2350)</f>
        <v>0.48080000000000001</v>
      </c>
      <c r="N4438">
        <v>0.2288</v>
      </c>
    </row>
    <row r="4439" spans="1:14" x14ac:dyDescent="0.3">
      <c r="A4439" t="s">
        <v>1214</v>
      </c>
      <c r="B4439" t="s">
        <v>956</v>
      </c>
      <c r="C4439">
        <f>_xlfn.XLOOKUP(B4439,[2]itemList_221219!$B:$B,[2]itemList_221219!$A:$A)</f>
        <v>215000</v>
      </c>
      <c r="D4439">
        <v>40</v>
      </c>
      <c r="E4439">
        <v>54</v>
      </c>
      <c r="F4439">
        <v>0</v>
      </c>
      <c r="G4439" t="s">
        <v>19</v>
      </c>
      <c r="H4439" t="s">
        <v>992</v>
      </c>
      <c r="I4439">
        <v>0.8</v>
      </c>
      <c r="J4439" t="s">
        <v>1507</v>
      </c>
      <c r="K4439">
        <v>4756</v>
      </c>
      <c r="L4439">
        <v>0.47560000000000002</v>
      </c>
      <c r="M4439">
        <f>_xlfn.XLOOKUP(_xlfn.TEXTJOIN("|",0,D4439,G4439,H4439,I4439),[3]무기각인!$I$1705:$I$2350,[3]무기각인!$H$1705:$H$2350)</f>
        <v>0.48080000000000001</v>
      </c>
      <c r="N4439">
        <v>1.0814999999999999</v>
      </c>
    </row>
    <row r="4440" spans="1:14" x14ac:dyDescent="0.3">
      <c r="A4440" t="s">
        <v>1214</v>
      </c>
      <c r="B4440" t="s">
        <v>956</v>
      </c>
      <c r="C4440">
        <f>_xlfn.XLOOKUP(B4440,[2]itemList_221219!$B:$B,[2]itemList_221219!$A:$A)</f>
        <v>215000</v>
      </c>
      <c r="D4440">
        <v>40</v>
      </c>
      <c r="E4440">
        <v>54</v>
      </c>
      <c r="F4440">
        <v>0</v>
      </c>
      <c r="G4440" t="s">
        <v>19</v>
      </c>
      <c r="H4440" t="s">
        <v>992</v>
      </c>
      <c r="I4440">
        <v>0.9</v>
      </c>
      <c r="J4440" t="s">
        <v>1508</v>
      </c>
      <c r="K4440">
        <v>4838</v>
      </c>
      <c r="L4440">
        <v>0.48380000000000001</v>
      </c>
      <c r="M4440">
        <f>_xlfn.XLOOKUP(_xlfn.TEXTJOIN("|",0,D4440,G4440,H4440,I4440),[3]무기각인!$I$1705:$I$2350,[3]무기각인!$H$1705:$H$2350)</f>
        <v>0.48080000000000001</v>
      </c>
      <c r="N4440">
        <v>0.624</v>
      </c>
    </row>
    <row r="4441" spans="1:14" x14ac:dyDescent="0.3">
      <c r="A4441" t="s">
        <v>1214</v>
      </c>
      <c r="B4441" t="s">
        <v>956</v>
      </c>
      <c r="C4441">
        <f>_xlfn.XLOOKUP(B4441,[2]itemList_221219!$B:$B,[2]itemList_221219!$A:$A)</f>
        <v>215000</v>
      </c>
      <c r="D4441">
        <v>40</v>
      </c>
      <c r="E4441">
        <v>54</v>
      </c>
      <c r="F4441">
        <v>0</v>
      </c>
      <c r="G4441" t="s">
        <v>19</v>
      </c>
      <c r="H4441" t="s">
        <v>992</v>
      </c>
      <c r="I4441">
        <v>1</v>
      </c>
      <c r="J4441" t="s">
        <v>1509</v>
      </c>
      <c r="K4441">
        <v>4734</v>
      </c>
      <c r="L4441">
        <v>0.47339999999999999</v>
      </c>
      <c r="M4441">
        <f>_xlfn.XLOOKUP(_xlfn.TEXTJOIN("|",0,D4441,G4441,H4441,I4441),[3]무기각인!$I$1705:$I$2350,[3]무기각인!$H$1705:$H$2350)</f>
        <v>0.48080000000000001</v>
      </c>
      <c r="N4441">
        <v>1.5390999999999999</v>
      </c>
    </row>
    <row r="4442" spans="1:14" x14ac:dyDescent="0.3">
      <c r="A4442" t="s">
        <v>1214</v>
      </c>
      <c r="B4442" t="s">
        <v>956</v>
      </c>
      <c r="C4442">
        <f>_xlfn.XLOOKUP(B4442,[2]itemList_221219!$B:$B,[2]itemList_221219!$A:$A)</f>
        <v>215000</v>
      </c>
      <c r="D4442">
        <v>40</v>
      </c>
      <c r="E4442">
        <v>54</v>
      </c>
      <c r="F4442">
        <v>0</v>
      </c>
      <c r="G4442" t="s">
        <v>19</v>
      </c>
      <c r="H4442" t="s">
        <v>992</v>
      </c>
      <c r="I4442">
        <v>1.1000000000000001</v>
      </c>
      <c r="J4442" t="s">
        <v>1510</v>
      </c>
      <c r="K4442">
        <v>4723</v>
      </c>
      <c r="L4442">
        <v>0.4723</v>
      </c>
      <c r="M4442">
        <f>_xlfn.XLOOKUP(_xlfn.TEXTJOIN("|",0,D4442,G4442,H4442,I4442),[3]무기각인!$I$1705:$I$2350,[3]무기각인!$H$1705:$H$2350)</f>
        <v>0.48080000000000001</v>
      </c>
      <c r="N4442">
        <v>1.7679</v>
      </c>
    </row>
    <row r="4443" spans="1:14" x14ac:dyDescent="0.3">
      <c r="A4443" t="s">
        <v>1214</v>
      </c>
      <c r="B4443" t="s">
        <v>956</v>
      </c>
      <c r="C4443">
        <f>_xlfn.XLOOKUP(B4443,[2]itemList_221219!$B:$B,[2]itemList_221219!$A:$A)</f>
        <v>215000</v>
      </c>
      <c r="D4443">
        <v>40</v>
      </c>
      <c r="E4443">
        <v>54</v>
      </c>
      <c r="F4443">
        <v>0</v>
      </c>
      <c r="G4443" t="s">
        <v>19</v>
      </c>
      <c r="H4443" t="s">
        <v>992</v>
      </c>
      <c r="I4443">
        <v>1.2</v>
      </c>
      <c r="J4443" t="s">
        <v>1511</v>
      </c>
      <c r="K4443">
        <v>4708</v>
      </c>
      <c r="L4443">
        <v>0.4708</v>
      </c>
      <c r="M4443">
        <f>_xlfn.XLOOKUP(_xlfn.TEXTJOIN("|",0,D4443,G4443,H4443,I4443),[3]무기각인!$I$1705:$I$2350,[3]무기각인!$H$1705:$H$2350)</f>
        <v>0.48080000000000001</v>
      </c>
      <c r="N4443">
        <v>2.0798999999999999</v>
      </c>
    </row>
    <row r="4444" spans="1:14" x14ac:dyDescent="0.3">
      <c r="A4444" t="s">
        <v>1214</v>
      </c>
      <c r="B4444" t="s">
        <v>956</v>
      </c>
      <c r="C4444">
        <f>_xlfn.XLOOKUP(B4444,[2]itemList_221219!$B:$B,[2]itemList_221219!$A:$A)</f>
        <v>215000</v>
      </c>
      <c r="D4444">
        <v>40</v>
      </c>
      <c r="E4444">
        <v>54</v>
      </c>
      <c r="F4444">
        <v>0</v>
      </c>
      <c r="G4444" t="s">
        <v>19</v>
      </c>
      <c r="H4444" t="s">
        <v>992</v>
      </c>
      <c r="I4444">
        <v>1.3</v>
      </c>
      <c r="J4444" t="s">
        <v>1512</v>
      </c>
      <c r="K4444">
        <v>4825</v>
      </c>
      <c r="L4444">
        <v>0.48249999999999998</v>
      </c>
      <c r="M4444">
        <f>_xlfn.XLOOKUP(_xlfn.TEXTJOIN("|",0,D4444,G4444,H4444,I4444),[3]무기각인!$I$1705:$I$2350,[3]무기각인!$H$1705:$H$2350)</f>
        <v>0.48080000000000001</v>
      </c>
      <c r="N4444">
        <v>0.35360000000000003</v>
      </c>
    </row>
    <row r="4445" spans="1:14" x14ac:dyDescent="0.3">
      <c r="A4445" t="s">
        <v>1214</v>
      </c>
      <c r="B4445" t="s">
        <v>956</v>
      </c>
      <c r="C4445">
        <f>_xlfn.XLOOKUP(B4445,[2]itemList_221219!$B:$B,[2]itemList_221219!$A:$A)</f>
        <v>215000</v>
      </c>
      <c r="D4445">
        <v>40</v>
      </c>
      <c r="E4445">
        <v>54</v>
      </c>
      <c r="F4445">
        <v>0</v>
      </c>
      <c r="G4445" t="s">
        <v>19</v>
      </c>
      <c r="H4445" t="s">
        <v>992</v>
      </c>
      <c r="I4445">
        <v>1.4</v>
      </c>
      <c r="J4445" t="s">
        <v>1513</v>
      </c>
      <c r="K4445">
        <v>4693</v>
      </c>
      <c r="L4445">
        <v>0.46929999999999999</v>
      </c>
      <c r="M4445">
        <f>_xlfn.XLOOKUP(_xlfn.TEXTJOIN("|",0,D4445,G4445,H4445,I4445),[3]무기각인!$I$1705:$I$2350,[3]무기각인!$H$1705:$H$2350)</f>
        <v>0.48080000000000001</v>
      </c>
      <c r="N4445">
        <v>2.3917999999999999</v>
      </c>
    </row>
    <row r="4446" spans="1:14" x14ac:dyDescent="0.3">
      <c r="A4446" t="s">
        <v>1214</v>
      </c>
      <c r="B4446" t="s">
        <v>956</v>
      </c>
      <c r="C4446">
        <f>_xlfn.XLOOKUP(B4446,[2]itemList_221219!$B:$B,[2]itemList_221219!$A:$A)</f>
        <v>215000</v>
      </c>
      <c r="D4446">
        <v>40</v>
      </c>
      <c r="E4446">
        <v>54</v>
      </c>
      <c r="F4446">
        <v>0</v>
      </c>
      <c r="G4446" t="s">
        <v>19</v>
      </c>
      <c r="H4446" t="s">
        <v>992</v>
      </c>
      <c r="I4446">
        <v>1.5</v>
      </c>
      <c r="J4446" t="s">
        <v>1514</v>
      </c>
      <c r="K4446">
        <v>4751</v>
      </c>
      <c r="L4446">
        <v>0.47510000000000002</v>
      </c>
      <c r="M4446">
        <f>_xlfn.XLOOKUP(_xlfn.TEXTJOIN("|",0,D4446,G4446,H4446,I4446),[3]무기각인!$I$1705:$I$2350,[3]무기각인!$H$1705:$H$2350)</f>
        <v>0.48080000000000001</v>
      </c>
      <c r="N4446">
        <v>1.1855</v>
      </c>
    </row>
    <row r="4447" spans="1:14" x14ac:dyDescent="0.3">
      <c r="A4447" t="s">
        <v>1214</v>
      </c>
      <c r="B4447" t="s">
        <v>956</v>
      </c>
      <c r="C4447">
        <f>_xlfn.XLOOKUP(B4447,[2]itemList_221219!$B:$B,[2]itemList_221219!$A:$A)</f>
        <v>215000</v>
      </c>
      <c r="D4447">
        <v>40</v>
      </c>
      <c r="E4447">
        <v>54</v>
      </c>
      <c r="F4447">
        <v>0</v>
      </c>
      <c r="G4447" t="s">
        <v>19</v>
      </c>
      <c r="H4447" t="s">
        <v>992</v>
      </c>
      <c r="I4447">
        <v>1.6</v>
      </c>
      <c r="J4447" t="s">
        <v>1515</v>
      </c>
      <c r="K4447">
        <v>4879</v>
      </c>
      <c r="L4447">
        <v>0.4879</v>
      </c>
      <c r="M4447">
        <f>_xlfn.XLOOKUP(_xlfn.TEXTJOIN("|",0,D4447,G4447,H4447,I4447),[3]무기각인!$I$1705:$I$2350,[3]무기각인!$H$1705:$H$2350)</f>
        <v>0.48080000000000001</v>
      </c>
      <c r="N4447">
        <v>1.4766999999999999</v>
      </c>
    </row>
    <row r="4448" spans="1:14" x14ac:dyDescent="0.3">
      <c r="A4448" t="s">
        <v>1214</v>
      </c>
      <c r="B4448" t="s">
        <v>956</v>
      </c>
      <c r="C4448">
        <f>_xlfn.XLOOKUP(B4448,[2]itemList_221219!$B:$B,[2]itemList_221219!$A:$A)</f>
        <v>215000</v>
      </c>
      <c r="D4448">
        <v>40</v>
      </c>
      <c r="E4448">
        <v>54</v>
      </c>
      <c r="F4448">
        <v>0</v>
      </c>
      <c r="G4448" t="s">
        <v>19</v>
      </c>
      <c r="H4448" t="s">
        <v>992</v>
      </c>
      <c r="I4448">
        <v>1.7</v>
      </c>
      <c r="J4448" t="s">
        <v>1516</v>
      </c>
      <c r="K4448">
        <v>4807</v>
      </c>
      <c r="L4448">
        <v>0.48070000000000002</v>
      </c>
      <c r="M4448">
        <f>_xlfn.XLOOKUP(_xlfn.TEXTJOIN("|",0,D4448,G4448,H4448,I4448),[3]무기각인!$I$1705:$I$2350,[3]무기각인!$H$1705:$H$2350)</f>
        <v>0.48080000000000001</v>
      </c>
      <c r="N4448">
        <v>2.0799999999999999E-2</v>
      </c>
    </row>
    <row r="4449" spans="1:14" x14ac:dyDescent="0.3">
      <c r="A4449" t="s">
        <v>1214</v>
      </c>
      <c r="B4449" t="s">
        <v>956</v>
      </c>
      <c r="C4449">
        <f>_xlfn.XLOOKUP(B4449,[2]itemList_221219!$B:$B,[2]itemList_221219!$A:$A)</f>
        <v>215000</v>
      </c>
      <c r="D4449">
        <v>40</v>
      </c>
      <c r="E4449">
        <v>54</v>
      </c>
      <c r="F4449">
        <v>0</v>
      </c>
      <c r="G4449" t="s">
        <v>19</v>
      </c>
      <c r="H4449" t="s">
        <v>992</v>
      </c>
      <c r="I4449">
        <v>1.8</v>
      </c>
      <c r="J4449" t="s">
        <v>1517</v>
      </c>
      <c r="K4449">
        <v>4687</v>
      </c>
      <c r="L4449">
        <v>0.46870000000000001</v>
      </c>
      <c r="M4449">
        <f>_xlfn.XLOOKUP(_xlfn.TEXTJOIN("|",0,D4449,G4449,H4449,I4449),[3]무기각인!$I$1705:$I$2350,[3]무기각인!$H$1705:$H$2350)</f>
        <v>0.48080000000000001</v>
      </c>
      <c r="N4449">
        <v>2.5165999999999999</v>
      </c>
    </row>
    <row r="4450" spans="1:14" x14ac:dyDescent="0.3">
      <c r="A4450" t="s">
        <v>1214</v>
      </c>
      <c r="B4450" t="s">
        <v>956</v>
      </c>
      <c r="C4450">
        <f>_xlfn.XLOOKUP(B4450,[2]itemList_221219!$B:$B,[2]itemList_221219!$A:$A)</f>
        <v>215000</v>
      </c>
      <c r="D4450">
        <v>40</v>
      </c>
      <c r="E4450">
        <v>54</v>
      </c>
      <c r="F4450">
        <v>0</v>
      </c>
      <c r="G4450" t="s">
        <v>19</v>
      </c>
      <c r="H4450" t="s">
        <v>992</v>
      </c>
      <c r="I4450">
        <v>1.9</v>
      </c>
      <c r="J4450" t="s">
        <v>1518</v>
      </c>
      <c r="K4450">
        <v>4818</v>
      </c>
      <c r="L4450">
        <v>0.48180000000000001</v>
      </c>
      <c r="M4450">
        <f>_xlfn.XLOOKUP(_xlfn.TEXTJOIN("|",0,D4450,G4450,H4450,I4450),[3]무기각인!$I$1705:$I$2350,[3]무기각인!$H$1705:$H$2350)</f>
        <v>0.48080000000000001</v>
      </c>
      <c r="N4450">
        <v>0.20799999999999999</v>
      </c>
    </row>
    <row r="4451" spans="1:14" x14ac:dyDescent="0.3">
      <c r="A4451" t="s">
        <v>1214</v>
      </c>
      <c r="B4451" t="s">
        <v>956</v>
      </c>
      <c r="C4451">
        <f>_xlfn.XLOOKUP(B4451,[2]itemList_221219!$B:$B,[2]itemList_221219!$A:$A)</f>
        <v>215000</v>
      </c>
      <c r="D4451">
        <v>40</v>
      </c>
      <c r="E4451">
        <v>54</v>
      </c>
      <c r="F4451">
        <v>0</v>
      </c>
      <c r="G4451" t="s">
        <v>19</v>
      </c>
      <c r="H4451" t="s">
        <v>992</v>
      </c>
      <c r="I4451">
        <v>2</v>
      </c>
      <c r="J4451" t="s">
        <v>1519</v>
      </c>
      <c r="K4451">
        <v>4739</v>
      </c>
      <c r="L4451">
        <v>0.47389999999999999</v>
      </c>
      <c r="M4451">
        <f>_xlfn.XLOOKUP(_xlfn.TEXTJOIN("|",0,D4451,G4451,H4451,I4451),[3]무기각인!$I$1705:$I$2350,[3]무기각인!$H$1705:$H$2350)</f>
        <v>0.48080000000000001</v>
      </c>
      <c r="N4451">
        <v>1.4351</v>
      </c>
    </row>
    <row r="4452" spans="1:14" x14ac:dyDescent="0.3">
      <c r="A4452" t="s">
        <v>1214</v>
      </c>
      <c r="B4452" t="s">
        <v>956</v>
      </c>
      <c r="C4452">
        <f>_xlfn.XLOOKUP(B4452,[2]itemList_221219!$B:$B,[2]itemList_221219!$A:$A)</f>
        <v>215000</v>
      </c>
      <c r="D4452">
        <v>40</v>
      </c>
      <c r="E4452">
        <v>54</v>
      </c>
      <c r="F4452">
        <v>0</v>
      </c>
      <c r="G4452" t="s">
        <v>19</v>
      </c>
      <c r="H4452" t="s">
        <v>992</v>
      </c>
      <c r="I4452">
        <v>2.1</v>
      </c>
      <c r="J4452" t="s">
        <v>1520</v>
      </c>
      <c r="K4452">
        <v>4705</v>
      </c>
      <c r="L4452">
        <v>0.47049999999999997</v>
      </c>
      <c r="M4452">
        <f>_xlfn.XLOOKUP(_xlfn.TEXTJOIN("|",0,D4452,G4452,H4452,I4452),[3]무기각인!$I$1705:$I$2350,[3]무기각인!$H$1705:$H$2350)</f>
        <v>0.48080000000000001</v>
      </c>
      <c r="N4452">
        <v>2.1423000000000001</v>
      </c>
    </row>
    <row r="4453" spans="1:14" x14ac:dyDescent="0.3">
      <c r="A4453" t="s">
        <v>1214</v>
      </c>
      <c r="B4453" t="s">
        <v>956</v>
      </c>
      <c r="C4453">
        <f>_xlfn.XLOOKUP(B4453,[2]itemList_221219!$B:$B,[2]itemList_221219!$A:$A)</f>
        <v>215000</v>
      </c>
      <c r="D4453">
        <v>40</v>
      </c>
      <c r="E4453">
        <v>54</v>
      </c>
      <c r="F4453">
        <v>0</v>
      </c>
      <c r="G4453" t="s">
        <v>19</v>
      </c>
      <c r="H4453" t="s">
        <v>992</v>
      </c>
      <c r="I4453">
        <v>2.2000000000000002</v>
      </c>
      <c r="J4453" t="s">
        <v>1521</v>
      </c>
      <c r="K4453">
        <v>4822</v>
      </c>
      <c r="L4453">
        <v>0.48220000000000002</v>
      </c>
      <c r="M4453">
        <f>_xlfn.XLOOKUP(_xlfn.TEXTJOIN("|",0,D4453,G4453,H4453,I4453),[3]무기각인!$I$1705:$I$2350,[3]무기각인!$H$1705:$H$2350)</f>
        <v>0.48080000000000001</v>
      </c>
      <c r="N4453">
        <v>0.29120000000000001</v>
      </c>
    </row>
    <row r="4454" spans="1:14" x14ac:dyDescent="0.3">
      <c r="A4454" t="s">
        <v>1214</v>
      </c>
      <c r="B4454" t="s">
        <v>956</v>
      </c>
      <c r="C4454">
        <f>_xlfn.XLOOKUP(B4454,[2]itemList_221219!$B:$B,[2]itemList_221219!$A:$A)</f>
        <v>215000</v>
      </c>
      <c r="D4454">
        <v>40</v>
      </c>
      <c r="E4454">
        <v>54</v>
      </c>
      <c r="F4454">
        <v>0</v>
      </c>
      <c r="G4454" t="s">
        <v>19</v>
      </c>
      <c r="H4454" t="s">
        <v>992</v>
      </c>
      <c r="I4454">
        <v>2.2999999999999998</v>
      </c>
      <c r="J4454" t="s">
        <v>1522</v>
      </c>
      <c r="K4454">
        <v>4917</v>
      </c>
      <c r="L4454">
        <v>0.49170000000000003</v>
      </c>
      <c r="M4454">
        <f>_xlfn.XLOOKUP(_xlfn.TEXTJOIN("|",0,D4454,G4454,H4454,I4454),[3]무기각인!$I$1705:$I$2350,[3]무기각인!$H$1705:$H$2350)</f>
        <v>0.48080000000000001</v>
      </c>
      <c r="N4454">
        <v>2.2671000000000001</v>
      </c>
    </row>
    <row r="4455" spans="1:14" x14ac:dyDescent="0.3">
      <c r="A4455" t="s">
        <v>1214</v>
      </c>
      <c r="B4455" t="s">
        <v>956</v>
      </c>
      <c r="C4455">
        <f>_xlfn.XLOOKUP(B4455,[2]itemList_221219!$B:$B,[2]itemList_221219!$A:$A)</f>
        <v>215000</v>
      </c>
      <c r="D4455">
        <v>40</v>
      </c>
      <c r="E4455">
        <v>54</v>
      </c>
      <c r="F4455">
        <v>0</v>
      </c>
      <c r="G4455" t="s">
        <v>19</v>
      </c>
      <c r="H4455" t="s">
        <v>992</v>
      </c>
      <c r="I4455">
        <v>2.4</v>
      </c>
      <c r="J4455" t="s">
        <v>1523</v>
      </c>
      <c r="K4455">
        <v>4842</v>
      </c>
      <c r="L4455">
        <v>0.48420000000000002</v>
      </c>
      <c r="M4455">
        <f>_xlfn.XLOOKUP(_xlfn.TEXTJOIN("|",0,D4455,G4455,H4455,I4455),[3]무기각인!$I$1705:$I$2350,[3]무기각인!$H$1705:$H$2350)</f>
        <v>0.48080000000000001</v>
      </c>
      <c r="N4455">
        <v>0.70720000000000005</v>
      </c>
    </row>
    <row r="4456" spans="1:14" x14ac:dyDescent="0.3">
      <c r="A4456" t="s">
        <v>1214</v>
      </c>
      <c r="B4456" t="s">
        <v>956</v>
      </c>
      <c r="C4456">
        <f>_xlfn.XLOOKUP(B4456,[2]itemList_221219!$B:$B,[2]itemList_221219!$A:$A)</f>
        <v>215000</v>
      </c>
      <c r="D4456">
        <v>40</v>
      </c>
      <c r="E4456">
        <v>54</v>
      </c>
      <c r="F4456">
        <v>0</v>
      </c>
      <c r="G4456" t="s">
        <v>19</v>
      </c>
      <c r="H4456" t="s">
        <v>992</v>
      </c>
      <c r="I4456">
        <v>2.5</v>
      </c>
      <c r="J4456" t="s">
        <v>1524</v>
      </c>
      <c r="K4456">
        <v>4730</v>
      </c>
      <c r="L4456">
        <v>0.47299999999999998</v>
      </c>
      <c r="M4456">
        <f>_xlfn.XLOOKUP(_xlfn.TEXTJOIN("|",0,D4456,G4456,H4456,I4456),[3]무기각인!$I$1705:$I$2350,[3]무기각인!$H$1705:$H$2350)</f>
        <v>0.48080000000000001</v>
      </c>
      <c r="N4456">
        <v>1.6223000000000001</v>
      </c>
    </row>
    <row r="4457" spans="1:14" x14ac:dyDescent="0.3">
      <c r="A4457" t="s">
        <v>1214</v>
      </c>
      <c r="B4457" t="s">
        <v>956</v>
      </c>
      <c r="C4457">
        <f>_xlfn.XLOOKUP(B4457,[2]itemList_221219!$B:$B,[2]itemList_221219!$A:$A)</f>
        <v>215000</v>
      </c>
      <c r="D4457">
        <v>40</v>
      </c>
      <c r="E4457">
        <v>54</v>
      </c>
      <c r="F4457">
        <v>0</v>
      </c>
      <c r="G4457" t="s">
        <v>19</v>
      </c>
      <c r="H4457" t="s">
        <v>992</v>
      </c>
      <c r="I4457">
        <v>2.6</v>
      </c>
      <c r="J4457" t="s">
        <v>1525</v>
      </c>
      <c r="K4457">
        <v>4806</v>
      </c>
      <c r="L4457">
        <v>0.48060000000000003</v>
      </c>
      <c r="M4457">
        <f>_xlfn.XLOOKUP(_xlfn.TEXTJOIN("|",0,D4457,G4457,H4457,I4457),[3]무기각인!$I$1705:$I$2350,[3]무기각인!$H$1705:$H$2350)</f>
        <v>0.48080000000000001</v>
      </c>
      <c r="N4457">
        <v>4.1599999999999998E-2</v>
      </c>
    </row>
    <row r="4458" spans="1:14" x14ac:dyDescent="0.3">
      <c r="A4458" t="s">
        <v>1214</v>
      </c>
      <c r="B4458" t="s">
        <v>956</v>
      </c>
      <c r="C4458">
        <f>_xlfn.XLOOKUP(B4458,[2]itemList_221219!$B:$B,[2]itemList_221219!$A:$A)</f>
        <v>215000</v>
      </c>
      <c r="D4458">
        <v>40</v>
      </c>
      <c r="E4458">
        <v>54</v>
      </c>
      <c r="F4458">
        <v>0</v>
      </c>
      <c r="G4458" t="s">
        <v>19</v>
      </c>
      <c r="H4458" t="s">
        <v>992</v>
      </c>
      <c r="I4458">
        <v>2.7</v>
      </c>
      <c r="J4458" t="s">
        <v>1526</v>
      </c>
      <c r="K4458">
        <v>4851</v>
      </c>
      <c r="L4458">
        <v>0.48509999999999998</v>
      </c>
      <c r="M4458">
        <f>_xlfn.XLOOKUP(_xlfn.TEXTJOIN("|",0,D4458,G4458,H4458,I4458),[3]무기각인!$I$1705:$I$2350,[3]무기각인!$H$1705:$H$2350)</f>
        <v>0.48080000000000001</v>
      </c>
      <c r="N4458">
        <v>0.89429999999999998</v>
      </c>
    </row>
    <row r="4459" spans="1:14" x14ac:dyDescent="0.3">
      <c r="A4459" t="s">
        <v>1214</v>
      </c>
      <c r="B4459" t="s">
        <v>956</v>
      </c>
      <c r="C4459">
        <f>_xlfn.XLOOKUP(B4459,[2]itemList_221219!$B:$B,[2]itemList_221219!$A:$A)</f>
        <v>215000</v>
      </c>
      <c r="D4459">
        <v>40</v>
      </c>
      <c r="E4459">
        <v>54</v>
      </c>
      <c r="F4459">
        <v>0</v>
      </c>
      <c r="G4459" t="s">
        <v>19</v>
      </c>
      <c r="H4459" t="s">
        <v>992</v>
      </c>
      <c r="I4459">
        <v>2.8</v>
      </c>
      <c r="J4459" t="s">
        <v>1527</v>
      </c>
      <c r="K4459">
        <v>4759</v>
      </c>
      <c r="L4459">
        <v>0.47589999999999999</v>
      </c>
      <c r="M4459">
        <f>_xlfn.XLOOKUP(_xlfn.TEXTJOIN("|",0,D4459,G4459,H4459,I4459),[3]무기각인!$I$1705:$I$2350,[3]무기각인!$H$1705:$H$2350)</f>
        <v>0.48080000000000001</v>
      </c>
      <c r="N4459">
        <v>1.0190999999999999</v>
      </c>
    </row>
    <row r="4460" spans="1:14" x14ac:dyDescent="0.3">
      <c r="A4460" t="s">
        <v>1214</v>
      </c>
      <c r="B4460" t="s">
        <v>956</v>
      </c>
      <c r="C4460">
        <f>_xlfn.XLOOKUP(B4460,[2]itemList_221219!$B:$B,[2]itemList_221219!$A:$A)</f>
        <v>215000</v>
      </c>
      <c r="D4460">
        <v>40</v>
      </c>
      <c r="E4460">
        <v>54</v>
      </c>
      <c r="F4460">
        <v>0</v>
      </c>
      <c r="G4460" t="s">
        <v>19</v>
      </c>
      <c r="H4460" t="s">
        <v>992</v>
      </c>
      <c r="I4460">
        <v>2.9</v>
      </c>
      <c r="J4460" t="s">
        <v>1528</v>
      </c>
      <c r="K4460">
        <v>4845</v>
      </c>
      <c r="L4460">
        <v>0.48449999999999999</v>
      </c>
      <c r="M4460">
        <f>_xlfn.XLOOKUP(_xlfn.TEXTJOIN("|",0,D4460,G4460,H4460,I4460),[3]무기각인!$I$1705:$I$2350,[3]무기각인!$H$1705:$H$2350)</f>
        <v>0.48080000000000001</v>
      </c>
      <c r="N4460">
        <v>0.76959999999999995</v>
      </c>
    </row>
    <row r="4461" spans="1:14" x14ac:dyDescent="0.3">
      <c r="A4461" t="s">
        <v>1214</v>
      </c>
      <c r="B4461" t="s">
        <v>956</v>
      </c>
      <c r="C4461">
        <f>_xlfn.XLOOKUP(B4461,[2]itemList_221219!$B:$B,[2]itemList_221219!$A:$A)</f>
        <v>215000</v>
      </c>
      <c r="D4461">
        <v>40</v>
      </c>
      <c r="E4461">
        <v>54</v>
      </c>
      <c r="F4461">
        <v>0</v>
      </c>
      <c r="G4461" t="s">
        <v>19</v>
      </c>
      <c r="H4461" t="s">
        <v>992</v>
      </c>
      <c r="I4461">
        <v>3</v>
      </c>
      <c r="J4461" t="s">
        <v>1529</v>
      </c>
      <c r="K4461">
        <v>4936</v>
      </c>
      <c r="L4461">
        <v>0.49359999999999998</v>
      </c>
      <c r="M4461">
        <f>_xlfn.XLOOKUP(_xlfn.TEXTJOIN("|",0,D4461,G4461,H4461,I4461),[3]무기각인!$I$1705:$I$2350,[3]무기각인!$H$1705:$H$2350)</f>
        <v>0.48080000000000001</v>
      </c>
      <c r="N4461">
        <v>2.6621999999999999</v>
      </c>
    </row>
    <row r="4462" spans="1:14" x14ac:dyDescent="0.3">
      <c r="A4462" t="s">
        <v>1214</v>
      </c>
      <c r="B4462" t="s">
        <v>956</v>
      </c>
      <c r="C4462">
        <f>_xlfn.XLOOKUP(B4462,[2]itemList_221219!$B:$B,[2]itemList_221219!$A:$A)</f>
        <v>215000</v>
      </c>
      <c r="D4462">
        <v>50</v>
      </c>
      <c r="E4462">
        <v>2</v>
      </c>
      <c r="F4462">
        <v>0</v>
      </c>
      <c r="G4462" t="s">
        <v>19</v>
      </c>
      <c r="H4462" t="s">
        <v>994</v>
      </c>
      <c r="I4462">
        <v>1</v>
      </c>
      <c r="J4462" t="s">
        <v>1654</v>
      </c>
      <c r="K4462">
        <v>34</v>
      </c>
      <c r="L4462">
        <v>3.3999999999999998E-3</v>
      </c>
      <c r="M4462">
        <f>_xlfn.XLOOKUP(_xlfn.TEXTJOIN("|",0,D4462,G4462,H4462,I4462),[3]무기각인!$I$1705:$I$2350,[3]무기각인!$H$1705:$H$2350)</f>
        <v>2.5000000000000001E-3</v>
      </c>
      <c r="N4462">
        <v>36</v>
      </c>
    </row>
    <row r="4463" spans="1:14" x14ac:dyDescent="0.3">
      <c r="A4463" t="s">
        <v>1214</v>
      </c>
      <c r="B4463" t="s">
        <v>956</v>
      </c>
      <c r="C4463">
        <f>_xlfn.XLOOKUP(B4463,[2]itemList_221219!$B:$B,[2]itemList_221219!$A:$A)</f>
        <v>215000</v>
      </c>
      <c r="D4463">
        <v>50</v>
      </c>
      <c r="E4463">
        <v>2</v>
      </c>
      <c r="F4463">
        <v>0</v>
      </c>
      <c r="G4463" t="s">
        <v>19</v>
      </c>
      <c r="H4463" t="s">
        <v>994</v>
      </c>
      <c r="I4463">
        <v>2</v>
      </c>
      <c r="J4463" t="s">
        <v>1655</v>
      </c>
      <c r="K4463">
        <v>19</v>
      </c>
      <c r="L4463">
        <v>1.9E-3</v>
      </c>
      <c r="M4463">
        <f>_xlfn.XLOOKUP(_xlfn.TEXTJOIN("|",0,D4463,G4463,H4463,I4463),[3]무기각인!$I$1705:$I$2350,[3]무기각인!$H$1705:$H$2350)</f>
        <v>2.5000000000000001E-3</v>
      </c>
      <c r="N4463">
        <v>24</v>
      </c>
    </row>
    <row r="4464" spans="1:14" x14ac:dyDescent="0.3">
      <c r="A4464" t="s">
        <v>1214</v>
      </c>
      <c r="B4464" t="s">
        <v>956</v>
      </c>
      <c r="C4464">
        <f>_xlfn.XLOOKUP(B4464,[2]itemList_221219!$B:$B,[2]itemList_221219!$A:$A)</f>
        <v>215000</v>
      </c>
      <c r="D4464">
        <v>50</v>
      </c>
      <c r="E4464">
        <v>2</v>
      </c>
      <c r="F4464">
        <v>0</v>
      </c>
      <c r="G4464" t="s">
        <v>19</v>
      </c>
      <c r="H4464" t="s">
        <v>994</v>
      </c>
      <c r="I4464">
        <v>3</v>
      </c>
      <c r="J4464" t="s">
        <v>1656</v>
      </c>
      <c r="K4464">
        <v>18</v>
      </c>
      <c r="L4464">
        <v>1.8E-3</v>
      </c>
      <c r="M4464">
        <f>_xlfn.XLOOKUP(_xlfn.TEXTJOIN("|",0,D4464,G4464,H4464,I4464),[3]무기각인!$I$1705:$I$2350,[3]무기각인!$H$1705:$H$2350)</f>
        <v>2.5000000000000001E-3</v>
      </c>
      <c r="N4464">
        <v>28</v>
      </c>
    </row>
    <row r="4465" spans="1:14" x14ac:dyDescent="0.3">
      <c r="A4465" t="s">
        <v>1214</v>
      </c>
      <c r="B4465" t="s">
        <v>956</v>
      </c>
      <c r="C4465">
        <f>_xlfn.XLOOKUP(B4465,[2]itemList_221219!$B:$B,[2]itemList_221219!$A:$A)</f>
        <v>215000</v>
      </c>
      <c r="D4465">
        <v>50</v>
      </c>
      <c r="E4465">
        <v>2</v>
      </c>
      <c r="F4465">
        <v>0</v>
      </c>
      <c r="G4465" t="s">
        <v>19</v>
      </c>
      <c r="H4465" t="s">
        <v>994</v>
      </c>
      <c r="I4465">
        <v>4</v>
      </c>
      <c r="J4465" t="s">
        <v>1657</v>
      </c>
      <c r="K4465">
        <v>31</v>
      </c>
      <c r="L4465">
        <v>3.0999999999999999E-3</v>
      </c>
      <c r="M4465">
        <f>_xlfn.XLOOKUP(_xlfn.TEXTJOIN("|",0,D4465,G4465,H4465,I4465),[3]무기각인!$I$1705:$I$2350,[3]무기각인!$H$1705:$H$2350)</f>
        <v>2.5000000000000001E-3</v>
      </c>
      <c r="N4465">
        <v>24</v>
      </c>
    </row>
    <row r="4466" spans="1:14" x14ac:dyDescent="0.3">
      <c r="A4466" t="s">
        <v>1214</v>
      </c>
      <c r="B4466" t="s">
        <v>956</v>
      </c>
      <c r="C4466">
        <f>_xlfn.XLOOKUP(B4466,[2]itemList_221219!$B:$B,[2]itemList_221219!$A:$A)</f>
        <v>215000</v>
      </c>
      <c r="D4466">
        <v>50</v>
      </c>
      <c r="E4466">
        <v>2</v>
      </c>
      <c r="F4466">
        <v>1</v>
      </c>
      <c r="G4466" t="s">
        <v>993</v>
      </c>
      <c r="H4466" t="s">
        <v>994</v>
      </c>
      <c r="I4466">
        <v>1</v>
      </c>
      <c r="J4466" t="s">
        <v>1695</v>
      </c>
      <c r="K4466">
        <v>1179</v>
      </c>
      <c r="L4466">
        <v>0.1179</v>
      </c>
      <c r="M4466">
        <f>_xlfn.XLOOKUP(_xlfn.TEXTJOIN("|",0,D4466,G4466,H4466,I4466),[3]무기각인!$I$1705:$I$2350,[3]무기각인!$H$1705:$H$2350)</f>
        <v>0.11749999999999999</v>
      </c>
      <c r="N4466">
        <v>0.34039999999999998</v>
      </c>
    </row>
    <row r="4467" spans="1:14" x14ac:dyDescent="0.3">
      <c r="A4467" t="s">
        <v>1214</v>
      </c>
      <c r="B4467" t="s">
        <v>956</v>
      </c>
      <c r="C4467">
        <f>_xlfn.XLOOKUP(B4467,[2]itemList_221219!$B:$B,[2]itemList_221219!$A:$A)</f>
        <v>215000</v>
      </c>
      <c r="D4467">
        <v>50</v>
      </c>
      <c r="E4467">
        <v>2</v>
      </c>
      <c r="F4467">
        <v>1</v>
      </c>
      <c r="G4467" t="s">
        <v>993</v>
      </c>
      <c r="H4467" t="s">
        <v>994</v>
      </c>
      <c r="I4467">
        <v>2</v>
      </c>
      <c r="J4467" t="s">
        <v>1696</v>
      </c>
      <c r="K4467">
        <v>1199</v>
      </c>
      <c r="L4467">
        <v>0.11990000000000001</v>
      </c>
      <c r="M4467">
        <f>_xlfn.XLOOKUP(_xlfn.TEXTJOIN("|",0,D4467,G4467,H4467,I4467),[3]무기각인!$I$1705:$I$2350,[3]무기각인!$H$1705:$H$2350)</f>
        <v>0.11749999999999999</v>
      </c>
      <c r="N4467">
        <v>2.0426000000000002</v>
      </c>
    </row>
    <row r="4468" spans="1:14" x14ac:dyDescent="0.3">
      <c r="A4468" t="s">
        <v>1214</v>
      </c>
      <c r="B4468" t="s">
        <v>956</v>
      </c>
      <c r="C4468">
        <f>_xlfn.XLOOKUP(B4468,[2]itemList_221219!$B:$B,[2]itemList_221219!$A:$A)</f>
        <v>215000</v>
      </c>
      <c r="D4468">
        <v>50</v>
      </c>
      <c r="E4468">
        <v>2</v>
      </c>
      <c r="F4468">
        <v>1</v>
      </c>
      <c r="G4468" t="s">
        <v>993</v>
      </c>
      <c r="H4468" t="s">
        <v>994</v>
      </c>
      <c r="I4468">
        <v>3</v>
      </c>
      <c r="J4468" t="s">
        <v>1697</v>
      </c>
      <c r="K4468">
        <v>1133</v>
      </c>
      <c r="L4468">
        <v>0.1133</v>
      </c>
      <c r="M4468">
        <f>_xlfn.XLOOKUP(_xlfn.TEXTJOIN("|",0,D4468,G4468,H4468,I4468),[3]무기각인!$I$1705:$I$2350,[3]무기각인!$H$1705:$H$2350)</f>
        <v>0.11749999999999999</v>
      </c>
      <c r="N4468">
        <v>3.5745</v>
      </c>
    </row>
    <row r="4469" spans="1:14" x14ac:dyDescent="0.3">
      <c r="A4469" t="s">
        <v>1214</v>
      </c>
      <c r="B4469" t="s">
        <v>956</v>
      </c>
      <c r="C4469">
        <f>_xlfn.XLOOKUP(B4469,[2]itemList_221219!$B:$B,[2]itemList_221219!$A:$A)</f>
        <v>215000</v>
      </c>
      <c r="D4469">
        <v>50</v>
      </c>
      <c r="E4469">
        <v>2</v>
      </c>
      <c r="F4469">
        <v>1</v>
      </c>
      <c r="G4469" t="s">
        <v>993</v>
      </c>
      <c r="H4469" t="s">
        <v>994</v>
      </c>
      <c r="I4469">
        <v>4</v>
      </c>
      <c r="J4469" t="s">
        <v>1698</v>
      </c>
      <c r="K4469">
        <v>1175</v>
      </c>
      <c r="L4469">
        <v>0.11749999999999999</v>
      </c>
      <c r="M4469">
        <f>_xlfn.XLOOKUP(_xlfn.TEXTJOIN("|",0,D4469,G4469,H4469,I4469),[3]무기각인!$I$1705:$I$2350,[3]무기각인!$H$1705:$H$2350)</f>
        <v>0.11749999999999999</v>
      </c>
      <c r="N4469">
        <v>0</v>
      </c>
    </row>
    <row r="4470" spans="1:14" x14ac:dyDescent="0.3">
      <c r="A4470" t="s">
        <v>1214</v>
      </c>
      <c r="B4470" t="s">
        <v>956</v>
      </c>
      <c r="C4470">
        <f>_xlfn.XLOOKUP(B4470,[2]itemList_221219!$B:$B,[2]itemList_221219!$A:$A)</f>
        <v>215000</v>
      </c>
      <c r="D4470">
        <v>50</v>
      </c>
      <c r="E4470">
        <v>2</v>
      </c>
      <c r="F4470">
        <v>2</v>
      </c>
      <c r="G4470" t="s">
        <v>964</v>
      </c>
      <c r="H4470" t="s">
        <v>994</v>
      </c>
      <c r="I4470">
        <v>1</v>
      </c>
      <c r="J4470" t="s">
        <v>1658</v>
      </c>
      <c r="K4470">
        <v>3580</v>
      </c>
      <c r="L4470">
        <v>0.35799999999999998</v>
      </c>
      <c r="M4470">
        <f>_xlfn.XLOOKUP(_xlfn.TEXTJOIN("|",0,D4470,G4470,H4470,I4470),[3]무기각인!$I$1705:$I$2350,[3]무기각인!$H$1705:$H$2350)</f>
        <v>0.34499999999999997</v>
      </c>
      <c r="N4470">
        <v>3.7681</v>
      </c>
    </row>
    <row r="4471" spans="1:14" x14ac:dyDescent="0.3">
      <c r="A4471" t="s">
        <v>1214</v>
      </c>
      <c r="B4471" t="s">
        <v>956</v>
      </c>
      <c r="C4471">
        <f>_xlfn.XLOOKUP(B4471,[2]itemList_221219!$B:$B,[2]itemList_221219!$A:$A)</f>
        <v>215000</v>
      </c>
      <c r="D4471">
        <v>50</v>
      </c>
      <c r="E4471">
        <v>2</v>
      </c>
      <c r="F4471">
        <v>2</v>
      </c>
      <c r="G4471" t="s">
        <v>964</v>
      </c>
      <c r="H4471" t="s">
        <v>994</v>
      </c>
      <c r="I4471">
        <v>2</v>
      </c>
      <c r="J4471" t="s">
        <v>1659</v>
      </c>
      <c r="K4471">
        <v>3446</v>
      </c>
      <c r="L4471">
        <v>0.34460000000000002</v>
      </c>
      <c r="M4471">
        <f>_xlfn.XLOOKUP(_xlfn.TEXTJOIN("|",0,D4471,G4471,H4471,I4471),[3]무기각인!$I$1705:$I$2350,[3]무기각인!$H$1705:$H$2350)</f>
        <v>0.34499999999999997</v>
      </c>
      <c r="N4471">
        <v>0.1159</v>
      </c>
    </row>
    <row r="4472" spans="1:14" x14ac:dyDescent="0.3">
      <c r="A4472" t="s">
        <v>1214</v>
      </c>
      <c r="B4472" t="s">
        <v>956</v>
      </c>
      <c r="C4472">
        <f>_xlfn.XLOOKUP(B4472,[2]itemList_221219!$B:$B,[2]itemList_221219!$A:$A)</f>
        <v>215000</v>
      </c>
      <c r="D4472">
        <v>50</v>
      </c>
      <c r="E4472">
        <v>2</v>
      </c>
      <c r="F4472">
        <v>2</v>
      </c>
      <c r="G4472" t="s">
        <v>964</v>
      </c>
      <c r="H4472" t="s">
        <v>994</v>
      </c>
      <c r="I4472">
        <v>3</v>
      </c>
      <c r="J4472" t="s">
        <v>1660</v>
      </c>
      <c r="K4472">
        <v>3450</v>
      </c>
      <c r="L4472">
        <v>0.34499999999999997</v>
      </c>
      <c r="M4472">
        <f>_xlfn.XLOOKUP(_xlfn.TEXTJOIN("|",0,D4472,G4472,H4472,I4472),[3]무기각인!$I$1705:$I$2350,[3]무기각인!$H$1705:$H$2350)</f>
        <v>0.34499999999999997</v>
      </c>
      <c r="N4472">
        <v>0</v>
      </c>
    </row>
    <row r="4473" spans="1:14" x14ac:dyDescent="0.3">
      <c r="A4473" t="s">
        <v>1214</v>
      </c>
      <c r="B4473" t="s">
        <v>956</v>
      </c>
      <c r="C4473">
        <f>_xlfn.XLOOKUP(B4473,[2]itemList_221219!$B:$B,[2]itemList_221219!$A:$A)</f>
        <v>215000</v>
      </c>
      <c r="D4473">
        <v>50</v>
      </c>
      <c r="E4473">
        <v>2</v>
      </c>
      <c r="F4473">
        <v>2</v>
      </c>
      <c r="G4473" t="s">
        <v>964</v>
      </c>
      <c r="H4473" t="s">
        <v>994</v>
      </c>
      <c r="I4473">
        <v>4</v>
      </c>
      <c r="J4473" t="s">
        <v>1661</v>
      </c>
      <c r="K4473">
        <v>3488</v>
      </c>
      <c r="L4473">
        <v>0.3488</v>
      </c>
      <c r="M4473">
        <f>_xlfn.XLOOKUP(_xlfn.TEXTJOIN("|",0,D4473,G4473,H4473,I4473),[3]무기각인!$I$1705:$I$2350,[3]무기각인!$H$1705:$H$2350)</f>
        <v>0.34499999999999997</v>
      </c>
      <c r="N4473">
        <v>1.1013999999999999</v>
      </c>
    </row>
    <row r="4474" spans="1:14" x14ac:dyDescent="0.3">
      <c r="A4474" t="s">
        <v>1214</v>
      </c>
      <c r="B4474" t="s">
        <v>956</v>
      </c>
      <c r="C4474">
        <f>_xlfn.XLOOKUP(B4474,[2]itemList_221219!$B:$B,[2]itemList_221219!$A:$A)</f>
        <v>215000</v>
      </c>
      <c r="D4474">
        <v>50</v>
      </c>
      <c r="E4474">
        <v>2</v>
      </c>
      <c r="F4474">
        <v>3</v>
      </c>
      <c r="G4474" t="s">
        <v>965</v>
      </c>
      <c r="H4474" t="s">
        <v>994</v>
      </c>
      <c r="I4474">
        <v>1</v>
      </c>
      <c r="J4474" t="s">
        <v>1662</v>
      </c>
      <c r="K4474">
        <v>3425</v>
      </c>
      <c r="L4474">
        <v>0.34250000000000003</v>
      </c>
      <c r="M4474">
        <f>_xlfn.XLOOKUP(_xlfn.TEXTJOIN("|",0,D4474,G4474,H4474,I4474),[3]무기각인!$I$1705:$I$2350,[3]무기각인!$H$1705:$H$2350)</f>
        <v>0.34499999999999997</v>
      </c>
      <c r="N4474">
        <v>0.72460000000000002</v>
      </c>
    </row>
    <row r="4475" spans="1:14" x14ac:dyDescent="0.3">
      <c r="A4475" t="s">
        <v>1214</v>
      </c>
      <c r="B4475" t="s">
        <v>956</v>
      </c>
      <c r="C4475">
        <f>_xlfn.XLOOKUP(B4475,[2]itemList_221219!$B:$B,[2]itemList_221219!$A:$A)</f>
        <v>215000</v>
      </c>
      <c r="D4475">
        <v>50</v>
      </c>
      <c r="E4475">
        <v>2</v>
      </c>
      <c r="F4475">
        <v>3</v>
      </c>
      <c r="G4475" t="s">
        <v>965</v>
      </c>
      <c r="H4475" t="s">
        <v>994</v>
      </c>
      <c r="I4475">
        <v>2</v>
      </c>
      <c r="J4475" t="s">
        <v>1663</v>
      </c>
      <c r="K4475">
        <v>3443</v>
      </c>
      <c r="L4475">
        <v>0.34429999999999999</v>
      </c>
      <c r="M4475">
        <f>_xlfn.XLOOKUP(_xlfn.TEXTJOIN("|",0,D4475,G4475,H4475,I4475),[3]무기각인!$I$1705:$I$2350,[3]무기각인!$H$1705:$H$2350)</f>
        <v>0.34499999999999997</v>
      </c>
      <c r="N4475">
        <v>0.2029</v>
      </c>
    </row>
    <row r="4476" spans="1:14" x14ac:dyDescent="0.3">
      <c r="A4476" t="s">
        <v>1214</v>
      </c>
      <c r="B4476" t="s">
        <v>956</v>
      </c>
      <c r="C4476">
        <f>_xlfn.XLOOKUP(B4476,[2]itemList_221219!$B:$B,[2]itemList_221219!$A:$A)</f>
        <v>215000</v>
      </c>
      <c r="D4476">
        <v>50</v>
      </c>
      <c r="E4476">
        <v>2</v>
      </c>
      <c r="F4476">
        <v>3</v>
      </c>
      <c r="G4476" t="s">
        <v>965</v>
      </c>
      <c r="H4476" t="s">
        <v>994</v>
      </c>
      <c r="I4476">
        <v>3</v>
      </c>
      <c r="J4476" t="s">
        <v>1664</v>
      </c>
      <c r="K4476">
        <v>3334</v>
      </c>
      <c r="L4476">
        <v>0.33339999999999997</v>
      </c>
      <c r="M4476">
        <f>_xlfn.XLOOKUP(_xlfn.TEXTJOIN("|",0,D4476,G4476,H4476,I4476),[3]무기각인!$I$1705:$I$2350,[3]무기각인!$H$1705:$H$2350)</f>
        <v>0.34499999999999997</v>
      </c>
      <c r="N4476">
        <v>3.3622999999999998</v>
      </c>
    </row>
    <row r="4477" spans="1:14" x14ac:dyDescent="0.3">
      <c r="A4477" t="s">
        <v>1214</v>
      </c>
      <c r="B4477" t="s">
        <v>956</v>
      </c>
      <c r="C4477">
        <f>_xlfn.XLOOKUP(B4477,[2]itemList_221219!$B:$B,[2]itemList_221219!$A:$A)</f>
        <v>215000</v>
      </c>
      <c r="D4477">
        <v>50</v>
      </c>
      <c r="E4477">
        <v>2</v>
      </c>
      <c r="F4477">
        <v>3</v>
      </c>
      <c r="G4477" t="s">
        <v>965</v>
      </c>
      <c r="H4477" t="s">
        <v>994</v>
      </c>
      <c r="I4477">
        <v>4</v>
      </c>
      <c r="J4477" t="s">
        <v>1665</v>
      </c>
      <c r="K4477">
        <v>3520</v>
      </c>
      <c r="L4477">
        <v>0.35199999999999998</v>
      </c>
      <c r="M4477">
        <f>_xlfn.XLOOKUP(_xlfn.TEXTJOIN("|",0,D4477,G4477,H4477,I4477),[3]무기각인!$I$1705:$I$2350,[3]무기각인!$H$1705:$H$2350)</f>
        <v>0.34499999999999997</v>
      </c>
      <c r="N4477">
        <v>2.0289999999999999</v>
      </c>
    </row>
    <row r="4478" spans="1:14" x14ac:dyDescent="0.3">
      <c r="A4478" t="s">
        <v>1214</v>
      </c>
      <c r="B4478" t="s">
        <v>956</v>
      </c>
      <c r="C4478">
        <f>_xlfn.XLOOKUP(B4478,[2]itemList_221219!$B:$B,[2]itemList_221219!$A:$A)</f>
        <v>215000</v>
      </c>
      <c r="D4478">
        <v>50</v>
      </c>
      <c r="E4478">
        <v>2</v>
      </c>
      <c r="F4478">
        <v>4</v>
      </c>
      <c r="G4478" t="s">
        <v>47</v>
      </c>
      <c r="H4478" t="s">
        <v>994</v>
      </c>
      <c r="I4478">
        <v>1</v>
      </c>
      <c r="J4478" t="s">
        <v>1666</v>
      </c>
      <c r="K4478">
        <v>3472</v>
      </c>
      <c r="L4478">
        <v>0.34720000000000001</v>
      </c>
      <c r="M4478">
        <f>_xlfn.XLOOKUP(_xlfn.TEXTJOIN("|",0,D4478,G4478,H4478,I4478),[3]무기각인!$I$1705:$I$2350,[3]무기각인!$H$1705:$H$2350)</f>
        <v>0.34499999999999997</v>
      </c>
      <c r="N4478">
        <v>0.63770000000000004</v>
      </c>
    </row>
    <row r="4479" spans="1:14" x14ac:dyDescent="0.3">
      <c r="A4479" t="s">
        <v>1214</v>
      </c>
      <c r="B4479" t="s">
        <v>956</v>
      </c>
      <c r="C4479">
        <f>_xlfn.XLOOKUP(B4479,[2]itemList_221219!$B:$B,[2]itemList_221219!$A:$A)</f>
        <v>215000</v>
      </c>
      <c r="D4479">
        <v>50</v>
      </c>
      <c r="E4479">
        <v>2</v>
      </c>
      <c r="F4479">
        <v>4</v>
      </c>
      <c r="G4479" t="s">
        <v>47</v>
      </c>
      <c r="H4479" t="s">
        <v>994</v>
      </c>
      <c r="I4479">
        <v>2</v>
      </c>
      <c r="J4479" t="s">
        <v>1667</v>
      </c>
      <c r="K4479">
        <v>3558</v>
      </c>
      <c r="L4479">
        <v>0.35580000000000001</v>
      </c>
      <c r="M4479">
        <f>_xlfn.XLOOKUP(_xlfn.TEXTJOIN("|",0,D4479,G4479,H4479,I4479),[3]무기각인!$I$1705:$I$2350,[3]무기각인!$H$1705:$H$2350)</f>
        <v>0.34499999999999997</v>
      </c>
      <c r="N4479">
        <v>3.1303999999999998</v>
      </c>
    </row>
    <row r="4480" spans="1:14" x14ac:dyDescent="0.3">
      <c r="A4480" t="s">
        <v>1214</v>
      </c>
      <c r="B4480" t="s">
        <v>956</v>
      </c>
      <c r="C4480">
        <f>_xlfn.XLOOKUP(B4480,[2]itemList_221219!$B:$B,[2]itemList_221219!$A:$A)</f>
        <v>215000</v>
      </c>
      <c r="D4480">
        <v>50</v>
      </c>
      <c r="E4480">
        <v>2</v>
      </c>
      <c r="F4480">
        <v>4</v>
      </c>
      <c r="G4480" t="s">
        <v>47</v>
      </c>
      <c r="H4480" t="s">
        <v>994</v>
      </c>
      <c r="I4480">
        <v>3</v>
      </c>
      <c r="J4480" t="s">
        <v>1668</v>
      </c>
      <c r="K4480">
        <v>3445</v>
      </c>
      <c r="L4480">
        <v>0.34449999999999997</v>
      </c>
      <c r="M4480">
        <f>_xlfn.XLOOKUP(_xlfn.TEXTJOIN("|",0,D4480,G4480,H4480,I4480),[3]무기각인!$I$1705:$I$2350,[3]무기각인!$H$1705:$H$2350)</f>
        <v>0.34499999999999997</v>
      </c>
      <c r="N4480">
        <v>0.1449</v>
      </c>
    </row>
    <row r="4481" spans="1:14" x14ac:dyDescent="0.3">
      <c r="A4481" t="s">
        <v>1214</v>
      </c>
      <c r="B4481" t="s">
        <v>956</v>
      </c>
      <c r="C4481">
        <f>_xlfn.XLOOKUP(B4481,[2]itemList_221219!$B:$B,[2]itemList_221219!$A:$A)</f>
        <v>215000</v>
      </c>
      <c r="D4481">
        <v>50</v>
      </c>
      <c r="E4481">
        <v>2</v>
      </c>
      <c r="F4481">
        <v>4</v>
      </c>
      <c r="G4481" t="s">
        <v>47</v>
      </c>
      <c r="H4481" t="s">
        <v>994</v>
      </c>
      <c r="I4481">
        <v>4</v>
      </c>
      <c r="J4481" t="s">
        <v>1669</v>
      </c>
      <c r="K4481">
        <v>3423</v>
      </c>
      <c r="L4481">
        <v>0.34229999999999999</v>
      </c>
      <c r="M4481">
        <f>_xlfn.XLOOKUP(_xlfn.TEXTJOIN("|",0,D4481,G4481,H4481,I4481),[3]무기각인!$I$1705:$I$2350,[3]무기각인!$H$1705:$H$2350)</f>
        <v>0.34499999999999997</v>
      </c>
      <c r="N4481">
        <v>0.78259999999999996</v>
      </c>
    </row>
    <row r="4482" spans="1:14" x14ac:dyDescent="0.3">
      <c r="A4482" t="s">
        <v>1214</v>
      </c>
      <c r="B4482" t="s">
        <v>956</v>
      </c>
      <c r="C4482">
        <f>_xlfn.XLOOKUP(B4482,[2]itemList_221219!$B:$B,[2]itemList_221219!$A:$A)</f>
        <v>215000</v>
      </c>
      <c r="D4482">
        <v>50</v>
      </c>
      <c r="E4482">
        <v>2</v>
      </c>
      <c r="F4482">
        <v>5</v>
      </c>
      <c r="G4482" t="s">
        <v>966</v>
      </c>
      <c r="H4482" t="s">
        <v>994</v>
      </c>
      <c r="I4482">
        <v>1</v>
      </c>
      <c r="J4482" t="s">
        <v>1670</v>
      </c>
      <c r="K4482">
        <v>3383</v>
      </c>
      <c r="L4482">
        <v>0.33829999999999999</v>
      </c>
      <c r="M4482">
        <f>_xlfn.XLOOKUP(_xlfn.TEXTJOIN("|",0,D4482,G4482,H4482,I4482),[3]무기각인!$I$1705:$I$2350,[3]무기각인!$H$1705:$H$2350)</f>
        <v>0.34499999999999997</v>
      </c>
      <c r="N4482">
        <v>1.9419999999999999</v>
      </c>
    </row>
    <row r="4483" spans="1:14" x14ac:dyDescent="0.3">
      <c r="A4483" t="s">
        <v>1214</v>
      </c>
      <c r="B4483" t="s">
        <v>956</v>
      </c>
      <c r="C4483">
        <f>_xlfn.XLOOKUP(B4483,[2]itemList_221219!$B:$B,[2]itemList_221219!$A:$A)</f>
        <v>215000</v>
      </c>
      <c r="D4483">
        <v>50</v>
      </c>
      <c r="E4483">
        <v>2</v>
      </c>
      <c r="F4483">
        <v>5</v>
      </c>
      <c r="G4483" t="s">
        <v>966</v>
      </c>
      <c r="H4483" t="s">
        <v>994</v>
      </c>
      <c r="I4483">
        <v>2</v>
      </c>
      <c r="J4483" t="s">
        <v>1671</v>
      </c>
      <c r="K4483">
        <v>3536</v>
      </c>
      <c r="L4483">
        <v>0.35360000000000003</v>
      </c>
      <c r="M4483">
        <f>_xlfn.XLOOKUP(_xlfn.TEXTJOIN("|",0,D4483,G4483,H4483,I4483),[3]무기각인!$I$1705:$I$2350,[3]무기각인!$H$1705:$H$2350)</f>
        <v>0.34499999999999997</v>
      </c>
      <c r="N4483">
        <v>2.4927999999999999</v>
      </c>
    </row>
    <row r="4484" spans="1:14" x14ac:dyDescent="0.3">
      <c r="A4484" t="s">
        <v>1214</v>
      </c>
      <c r="B4484" t="s">
        <v>956</v>
      </c>
      <c r="C4484">
        <f>_xlfn.XLOOKUP(B4484,[2]itemList_221219!$B:$B,[2]itemList_221219!$A:$A)</f>
        <v>215000</v>
      </c>
      <c r="D4484">
        <v>50</v>
      </c>
      <c r="E4484">
        <v>2</v>
      </c>
      <c r="F4484">
        <v>5</v>
      </c>
      <c r="G4484" t="s">
        <v>966</v>
      </c>
      <c r="H4484" t="s">
        <v>994</v>
      </c>
      <c r="I4484">
        <v>3</v>
      </c>
      <c r="J4484" t="s">
        <v>1672</v>
      </c>
      <c r="K4484">
        <v>3465</v>
      </c>
      <c r="L4484">
        <v>0.34649999999999997</v>
      </c>
      <c r="M4484">
        <f>_xlfn.XLOOKUP(_xlfn.TEXTJOIN("|",0,D4484,G4484,H4484,I4484),[3]무기각인!$I$1705:$I$2350,[3]무기각인!$H$1705:$H$2350)</f>
        <v>0.34499999999999997</v>
      </c>
      <c r="N4484">
        <v>0.43480000000000002</v>
      </c>
    </row>
    <row r="4485" spans="1:14" x14ac:dyDescent="0.3">
      <c r="A4485" t="s">
        <v>1214</v>
      </c>
      <c r="B4485" t="s">
        <v>956</v>
      </c>
      <c r="C4485">
        <f>_xlfn.XLOOKUP(B4485,[2]itemList_221219!$B:$B,[2]itemList_221219!$A:$A)</f>
        <v>215000</v>
      </c>
      <c r="D4485">
        <v>50</v>
      </c>
      <c r="E4485">
        <v>2</v>
      </c>
      <c r="F4485">
        <v>5</v>
      </c>
      <c r="G4485" t="s">
        <v>966</v>
      </c>
      <c r="H4485" t="s">
        <v>994</v>
      </c>
      <c r="I4485">
        <v>4</v>
      </c>
      <c r="J4485" t="s">
        <v>1673</v>
      </c>
      <c r="K4485">
        <v>3432</v>
      </c>
      <c r="L4485">
        <v>0.34320000000000001</v>
      </c>
      <c r="M4485">
        <f>_xlfn.XLOOKUP(_xlfn.TEXTJOIN("|",0,D4485,G4485,H4485,I4485),[3]무기각인!$I$1705:$I$2350,[3]무기각인!$H$1705:$H$2350)</f>
        <v>0.34499999999999997</v>
      </c>
      <c r="N4485">
        <v>0.52170000000000005</v>
      </c>
    </row>
    <row r="4486" spans="1:14" x14ac:dyDescent="0.3">
      <c r="A4486" t="s">
        <v>1214</v>
      </c>
      <c r="B4486" t="s">
        <v>956</v>
      </c>
      <c r="C4486">
        <f>_xlfn.XLOOKUP(B4486,[2]itemList_221219!$B:$B,[2]itemList_221219!$A:$A)</f>
        <v>215000</v>
      </c>
      <c r="D4486">
        <v>50</v>
      </c>
      <c r="E4486">
        <v>5</v>
      </c>
      <c r="F4486">
        <v>0</v>
      </c>
      <c r="G4486" t="s">
        <v>19</v>
      </c>
      <c r="H4486" t="s">
        <v>995</v>
      </c>
      <c r="I4486">
        <v>1</v>
      </c>
      <c r="J4486" t="s">
        <v>1674</v>
      </c>
      <c r="K4486">
        <v>37</v>
      </c>
      <c r="L4486">
        <v>3.7000000000000002E-3</v>
      </c>
      <c r="M4486">
        <f>_xlfn.XLOOKUP(_xlfn.TEXTJOIN("|",0,D4486,G4486,H4486,I4486),[3]무기각인!$I$1705:$I$2350,[3]무기각인!$H$1705:$H$2350)</f>
        <v>3.3E-3</v>
      </c>
      <c r="N4486">
        <v>12.1212</v>
      </c>
    </row>
    <row r="4487" spans="1:14" x14ac:dyDescent="0.3">
      <c r="A4487" t="s">
        <v>1214</v>
      </c>
      <c r="B4487" t="s">
        <v>956</v>
      </c>
      <c r="C4487">
        <f>_xlfn.XLOOKUP(B4487,[2]itemList_221219!$B:$B,[2]itemList_221219!$A:$A)</f>
        <v>215000</v>
      </c>
      <c r="D4487">
        <v>50</v>
      </c>
      <c r="E4487">
        <v>5</v>
      </c>
      <c r="F4487">
        <v>0</v>
      </c>
      <c r="G4487" t="s">
        <v>19</v>
      </c>
      <c r="H4487" t="s">
        <v>995</v>
      </c>
      <c r="I4487">
        <v>2</v>
      </c>
      <c r="J4487" t="s">
        <v>1675</v>
      </c>
      <c r="K4487">
        <v>32</v>
      </c>
      <c r="L4487">
        <v>3.2000000000000002E-3</v>
      </c>
      <c r="M4487">
        <f>_xlfn.XLOOKUP(_xlfn.TEXTJOIN("|",0,D4487,G4487,H4487,I4487),[3]무기각인!$I$1705:$I$2350,[3]무기각인!$H$1705:$H$2350)</f>
        <v>3.3E-3</v>
      </c>
      <c r="N4487">
        <v>3.0303</v>
      </c>
    </row>
    <row r="4488" spans="1:14" x14ac:dyDescent="0.3">
      <c r="A4488" t="s">
        <v>1214</v>
      </c>
      <c r="B4488" t="s">
        <v>956</v>
      </c>
      <c r="C4488">
        <f>_xlfn.XLOOKUP(B4488,[2]itemList_221219!$B:$B,[2]itemList_221219!$A:$A)</f>
        <v>215000</v>
      </c>
      <c r="D4488">
        <v>50</v>
      </c>
      <c r="E4488">
        <v>5</v>
      </c>
      <c r="F4488">
        <v>0</v>
      </c>
      <c r="G4488" t="s">
        <v>19</v>
      </c>
      <c r="H4488" t="s">
        <v>995</v>
      </c>
      <c r="I4488">
        <v>3</v>
      </c>
      <c r="J4488" t="s">
        <v>1676</v>
      </c>
      <c r="K4488">
        <v>24</v>
      </c>
      <c r="L4488">
        <v>2.3999999999999998E-3</v>
      </c>
      <c r="M4488">
        <f>_xlfn.XLOOKUP(_xlfn.TEXTJOIN("|",0,D4488,G4488,H4488,I4488),[3]무기각인!$I$1705:$I$2350,[3]무기각인!$H$1705:$H$2350)</f>
        <v>3.3E-3</v>
      </c>
      <c r="N4488">
        <v>27.2727</v>
      </c>
    </row>
    <row r="4489" spans="1:14" x14ac:dyDescent="0.3">
      <c r="A4489" t="s">
        <v>1214</v>
      </c>
      <c r="B4489" t="s">
        <v>956</v>
      </c>
      <c r="C4489">
        <f>_xlfn.XLOOKUP(B4489,[2]itemList_221219!$B:$B,[2]itemList_221219!$A:$A)</f>
        <v>215000</v>
      </c>
      <c r="D4489">
        <v>50</v>
      </c>
      <c r="E4489">
        <v>5</v>
      </c>
      <c r="F4489">
        <v>1</v>
      </c>
      <c r="G4489" t="s">
        <v>993</v>
      </c>
      <c r="H4489" t="s">
        <v>995</v>
      </c>
      <c r="I4489">
        <v>1</v>
      </c>
      <c r="J4489" t="s">
        <v>1699</v>
      </c>
      <c r="K4489">
        <v>2638</v>
      </c>
      <c r="L4489">
        <v>0.26379999999999998</v>
      </c>
      <c r="M4489">
        <f>_xlfn.XLOOKUP(_xlfn.TEXTJOIN("|",0,D4489,G4489,H4489,I4489),[3]무기각인!$I$1705:$I$2350,[3]무기각인!$H$1705:$H$2350)</f>
        <v>0.26329999999999998</v>
      </c>
      <c r="N4489">
        <v>0.18990000000000001</v>
      </c>
    </row>
    <row r="4490" spans="1:14" x14ac:dyDescent="0.3">
      <c r="A4490" t="s">
        <v>1214</v>
      </c>
      <c r="B4490" t="s">
        <v>956</v>
      </c>
      <c r="C4490">
        <f>_xlfn.XLOOKUP(B4490,[2]itemList_221219!$B:$B,[2]itemList_221219!$A:$A)</f>
        <v>215000</v>
      </c>
      <c r="D4490">
        <v>50</v>
      </c>
      <c r="E4490">
        <v>5</v>
      </c>
      <c r="F4490">
        <v>1</v>
      </c>
      <c r="G4490" t="s">
        <v>993</v>
      </c>
      <c r="H4490" t="s">
        <v>995</v>
      </c>
      <c r="I4490">
        <v>2</v>
      </c>
      <c r="J4490" t="s">
        <v>1700</v>
      </c>
      <c r="K4490">
        <v>2701</v>
      </c>
      <c r="L4490">
        <v>0.27010000000000001</v>
      </c>
      <c r="M4490">
        <f>_xlfn.XLOOKUP(_xlfn.TEXTJOIN("|",0,D4490,G4490,H4490,I4490),[3]무기각인!$I$1705:$I$2350,[3]무기각인!$H$1705:$H$2350)</f>
        <v>0.26329999999999998</v>
      </c>
      <c r="N4490">
        <v>2.5825999999999998</v>
      </c>
    </row>
    <row r="4491" spans="1:14" x14ac:dyDescent="0.3">
      <c r="A4491" t="s">
        <v>1214</v>
      </c>
      <c r="B4491" t="s">
        <v>956</v>
      </c>
      <c r="C4491">
        <f>_xlfn.XLOOKUP(B4491,[2]itemList_221219!$B:$B,[2]itemList_221219!$A:$A)</f>
        <v>215000</v>
      </c>
      <c r="D4491">
        <v>50</v>
      </c>
      <c r="E4491">
        <v>5</v>
      </c>
      <c r="F4491">
        <v>1</v>
      </c>
      <c r="G4491" t="s">
        <v>993</v>
      </c>
      <c r="H4491" t="s">
        <v>995</v>
      </c>
      <c r="I4491">
        <v>3</v>
      </c>
      <c r="J4491" t="s">
        <v>1701</v>
      </c>
      <c r="K4491">
        <v>2499</v>
      </c>
      <c r="L4491">
        <v>0.24990000000000001</v>
      </c>
      <c r="M4491">
        <f>_xlfn.XLOOKUP(_xlfn.TEXTJOIN("|",0,D4491,G4491,H4491,I4491),[3]무기각인!$I$1705:$I$2350,[3]무기각인!$H$1705:$H$2350)</f>
        <v>0.26329999999999998</v>
      </c>
      <c r="N4491">
        <v>5.0892999999999997</v>
      </c>
    </row>
    <row r="4492" spans="1:14" x14ac:dyDescent="0.3">
      <c r="A4492" t="s">
        <v>1214</v>
      </c>
      <c r="B4492" t="s">
        <v>956</v>
      </c>
      <c r="C4492">
        <f>_xlfn.XLOOKUP(B4492,[2]itemList_221219!$B:$B,[2]itemList_221219!$A:$A)</f>
        <v>215000</v>
      </c>
      <c r="D4492">
        <v>50</v>
      </c>
      <c r="E4492">
        <v>5</v>
      </c>
      <c r="F4492">
        <v>2</v>
      </c>
      <c r="G4492" t="s">
        <v>964</v>
      </c>
      <c r="H4492" t="s">
        <v>995</v>
      </c>
      <c r="I4492">
        <v>1</v>
      </c>
      <c r="J4492" t="s">
        <v>1677</v>
      </c>
      <c r="K4492">
        <v>7687</v>
      </c>
      <c r="L4492">
        <v>0.76870000000000005</v>
      </c>
      <c r="M4492">
        <f>_xlfn.XLOOKUP(_xlfn.TEXTJOIN("|",0,D4492,G4492,H4492,I4492),[3]무기각인!$I$1705:$I$2350,[3]무기각인!$H$1705:$H$2350)</f>
        <v>0.76670000000000005</v>
      </c>
      <c r="N4492">
        <v>0.26090000000000002</v>
      </c>
    </row>
    <row r="4493" spans="1:14" x14ac:dyDescent="0.3">
      <c r="A4493" t="s">
        <v>1214</v>
      </c>
      <c r="B4493" t="s">
        <v>956</v>
      </c>
      <c r="C4493">
        <f>_xlfn.XLOOKUP(B4493,[2]itemList_221219!$B:$B,[2]itemList_221219!$A:$A)</f>
        <v>215000</v>
      </c>
      <c r="D4493">
        <v>50</v>
      </c>
      <c r="E4493">
        <v>5</v>
      </c>
      <c r="F4493">
        <v>2</v>
      </c>
      <c r="G4493" t="s">
        <v>964</v>
      </c>
      <c r="H4493" t="s">
        <v>995</v>
      </c>
      <c r="I4493">
        <v>2</v>
      </c>
      <c r="J4493" t="s">
        <v>1678</v>
      </c>
      <c r="K4493">
        <v>7665</v>
      </c>
      <c r="L4493">
        <v>0.76649999999999996</v>
      </c>
      <c r="M4493">
        <f>_xlfn.XLOOKUP(_xlfn.TEXTJOIN("|",0,D4493,G4493,H4493,I4493),[3]무기각인!$I$1705:$I$2350,[3]무기각인!$H$1705:$H$2350)</f>
        <v>0.76670000000000005</v>
      </c>
      <c r="N4493">
        <v>2.6100000000000002E-2</v>
      </c>
    </row>
    <row r="4494" spans="1:14" x14ac:dyDescent="0.3">
      <c r="A4494" t="s">
        <v>1214</v>
      </c>
      <c r="B4494" t="s">
        <v>956</v>
      </c>
      <c r="C4494">
        <f>_xlfn.XLOOKUP(B4494,[2]itemList_221219!$B:$B,[2]itemList_221219!$A:$A)</f>
        <v>215000</v>
      </c>
      <c r="D4494">
        <v>50</v>
      </c>
      <c r="E4494">
        <v>5</v>
      </c>
      <c r="F4494">
        <v>2</v>
      </c>
      <c r="G4494" t="s">
        <v>964</v>
      </c>
      <c r="H4494" t="s">
        <v>995</v>
      </c>
      <c r="I4494">
        <v>3</v>
      </c>
      <c r="J4494" t="s">
        <v>1679</v>
      </c>
      <c r="K4494">
        <v>7695</v>
      </c>
      <c r="L4494">
        <v>0.76949999999999996</v>
      </c>
      <c r="M4494">
        <f>_xlfn.XLOOKUP(_xlfn.TEXTJOIN("|",0,D4494,G4494,H4494,I4494),[3]무기각인!$I$1705:$I$2350,[3]무기각인!$H$1705:$H$2350)</f>
        <v>0.76670000000000005</v>
      </c>
      <c r="N4494">
        <v>0.36520000000000002</v>
      </c>
    </row>
    <row r="4495" spans="1:14" x14ac:dyDescent="0.3">
      <c r="A4495" t="s">
        <v>1214</v>
      </c>
      <c r="B4495" t="s">
        <v>956</v>
      </c>
      <c r="C4495">
        <f>_xlfn.XLOOKUP(B4495,[2]itemList_221219!$B:$B,[2]itemList_221219!$A:$A)</f>
        <v>215000</v>
      </c>
      <c r="D4495">
        <v>50</v>
      </c>
      <c r="E4495">
        <v>5</v>
      </c>
      <c r="F4495">
        <v>3</v>
      </c>
      <c r="G4495" t="s">
        <v>965</v>
      </c>
      <c r="H4495" t="s">
        <v>995</v>
      </c>
      <c r="I4495">
        <v>1</v>
      </c>
      <c r="J4495" t="s">
        <v>1680</v>
      </c>
      <c r="K4495">
        <v>7712</v>
      </c>
      <c r="L4495">
        <v>0.7712</v>
      </c>
      <c r="M4495">
        <f>_xlfn.XLOOKUP(_xlfn.TEXTJOIN("|",0,D4495,G4495,H4495,I4495),[3]무기각인!$I$1705:$I$2350,[3]무기각인!$H$1705:$H$2350)</f>
        <v>0.76670000000000005</v>
      </c>
      <c r="N4495">
        <v>0.58689999999999998</v>
      </c>
    </row>
    <row r="4496" spans="1:14" x14ac:dyDescent="0.3">
      <c r="A4496" t="s">
        <v>1214</v>
      </c>
      <c r="B4496" t="s">
        <v>956</v>
      </c>
      <c r="C4496">
        <f>_xlfn.XLOOKUP(B4496,[2]itemList_221219!$B:$B,[2]itemList_221219!$A:$A)</f>
        <v>215000</v>
      </c>
      <c r="D4496">
        <v>50</v>
      </c>
      <c r="E4496">
        <v>5</v>
      </c>
      <c r="F4496">
        <v>3</v>
      </c>
      <c r="G4496" t="s">
        <v>965</v>
      </c>
      <c r="H4496" t="s">
        <v>995</v>
      </c>
      <c r="I4496">
        <v>2</v>
      </c>
      <c r="J4496" t="s">
        <v>1681</v>
      </c>
      <c r="K4496">
        <v>7562</v>
      </c>
      <c r="L4496">
        <v>0.75619999999999998</v>
      </c>
      <c r="M4496">
        <f>_xlfn.XLOOKUP(_xlfn.TEXTJOIN("|",0,D4496,G4496,H4496,I4496),[3]무기각인!$I$1705:$I$2350,[3]무기각인!$H$1705:$H$2350)</f>
        <v>0.76670000000000005</v>
      </c>
      <c r="N4496">
        <v>1.3694999999999999</v>
      </c>
    </row>
    <row r="4497" spans="1:14" x14ac:dyDescent="0.3">
      <c r="A4497" t="s">
        <v>1214</v>
      </c>
      <c r="B4497" t="s">
        <v>956</v>
      </c>
      <c r="C4497">
        <f>_xlfn.XLOOKUP(B4497,[2]itemList_221219!$B:$B,[2]itemList_221219!$A:$A)</f>
        <v>215000</v>
      </c>
      <c r="D4497">
        <v>50</v>
      </c>
      <c r="E4497">
        <v>5</v>
      </c>
      <c r="F4497">
        <v>3</v>
      </c>
      <c r="G4497" t="s">
        <v>965</v>
      </c>
      <c r="H4497" t="s">
        <v>995</v>
      </c>
      <c r="I4497">
        <v>3</v>
      </c>
      <c r="J4497" t="s">
        <v>1682</v>
      </c>
      <c r="K4497">
        <v>7587</v>
      </c>
      <c r="L4497">
        <v>0.75870000000000004</v>
      </c>
      <c r="M4497">
        <f>_xlfn.XLOOKUP(_xlfn.TEXTJOIN("|",0,D4497,G4497,H4497,I4497),[3]무기각인!$I$1705:$I$2350,[3]무기각인!$H$1705:$H$2350)</f>
        <v>0.76670000000000005</v>
      </c>
      <c r="N4497">
        <v>1.0434000000000001</v>
      </c>
    </row>
    <row r="4498" spans="1:14" x14ac:dyDescent="0.3">
      <c r="A4498" t="s">
        <v>1214</v>
      </c>
      <c r="B4498" t="s">
        <v>956</v>
      </c>
      <c r="C4498">
        <f>_xlfn.XLOOKUP(B4498,[2]itemList_221219!$B:$B,[2]itemList_221219!$A:$A)</f>
        <v>215000</v>
      </c>
      <c r="D4498">
        <v>50</v>
      </c>
      <c r="E4498">
        <v>5</v>
      </c>
      <c r="F4498">
        <v>4</v>
      </c>
      <c r="G4498" t="s">
        <v>47</v>
      </c>
      <c r="H4498" t="s">
        <v>995</v>
      </c>
      <c r="I4498">
        <v>1</v>
      </c>
      <c r="J4498" t="s">
        <v>1683</v>
      </c>
      <c r="K4498">
        <v>7570</v>
      </c>
      <c r="L4498">
        <v>0.75700000000000001</v>
      </c>
      <c r="M4498">
        <f>_xlfn.XLOOKUP(_xlfn.TEXTJOIN("|",0,D4498,G4498,H4498,I4498),[3]무기각인!$I$1705:$I$2350,[3]무기각인!$H$1705:$H$2350)</f>
        <v>0.76670000000000005</v>
      </c>
      <c r="N4498">
        <v>1.2652000000000001</v>
      </c>
    </row>
    <row r="4499" spans="1:14" x14ac:dyDescent="0.3">
      <c r="A4499" t="s">
        <v>1214</v>
      </c>
      <c r="B4499" t="s">
        <v>956</v>
      </c>
      <c r="C4499">
        <f>_xlfn.XLOOKUP(B4499,[2]itemList_221219!$B:$B,[2]itemList_221219!$A:$A)</f>
        <v>215000</v>
      </c>
      <c r="D4499">
        <v>50</v>
      </c>
      <c r="E4499">
        <v>5</v>
      </c>
      <c r="F4499">
        <v>4</v>
      </c>
      <c r="G4499" t="s">
        <v>47</v>
      </c>
      <c r="H4499" t="s">
        <v>995</v>
      </c>
      <c r="I4499">
        <v>2</v>
      </c>
      <c r="J4499" t="s">
        <v>1684</v>
      </c>
      <c r="K4499">
        <v>7625</v>
      </c>
      <c r="L4499">
        <v>0.76249999999999996</v>
      </c>
      <c r="M4499">
        <f>_xlfn.XLOOKUP(_xlfn.TEXTJOIN("|",0,D4499,G4499,H4499,I4499),[3]무기각인!$I$1705:$I$2350,[3]무기각인!$H$1705:$H$2350)</f>
        <v>0.76670000000000005</v>
      </c>
      <c r="N4499">
        <v>0.54779999999999995</v>
      </c>
    </row>
    <row r="4500" spans="1:14" x14ac:dyDescent="0.3">
      <c r="A4500" t="s">
        <v>1214</v>
      </c>
      <c r="B4500" t="s">
        <v>956</v>
      </c>
      <c r="C4500">
        <f>_xlfn.XLOOKUP(B4500,[2]itemList_221219!$B:$B,[2]itemList_221219!$A:$A)</f>
        <v>215000</v>
      </c>
      <c r="D4500">
        <v>50</v>
      </c>
      <c r="E4500">
        <v>5</v>
      </c>
      <c r="F4500">
        <v>4</v>
      </c>
      <c r="G4500" t="s">
        <v>47</v>
      </c>
      <c r="H4500" t="s">
        <v>995</v>
      </c>
      <c r="I4500">
        <v>3</v>
      </c>
      <c r="J4500" t="s">
        <v>1685</v>
      </c>
      <c r="K4500">
        <v>7582</v>
      </c>
      <c r="L4500">
        <v>0.75819999999999999</v>
      </c>
      <c r="M4500">
        <f>_xlfn.XLOOKUP(_xlfn.TEXTJOIN("|",0,D4500,G4500,H4500,I4500),[3]무기각인!$I$1705:$I$2350,[3]무기각인!$H$1705:$H$2350)</f>
        <v>0.76670000000000005</v>
      </c>
      <c r="N4500">
        <v>1.1086</v>
      </c>
    </row>
    <row r="4501" spans="1:14" x14ac:dyDescent="0.3">
      <c r="A4501" t="s">
        <v>1214</v>
      </c>
      <c r="B4501" t="s">
        <v>956</v>
      </c>
      <c r="C4501">
        <f>_xlfn.XLOOKUP(B4501,[2]itemList_221219!$B:$B,[2]itemList_221219!$A:$A)</f>
        <v>215000</v>
      </c>
      <c r="D4501">
        <v>50</v>
      </c>
      <c r="E4501">
        <v>5</v>
      </c>
      <c r="F4501">
        <v>5</v>
      </c>
      <c r="G4501" t="s">
        <v>966</v>
      </c>
      <c r="H4501" t="s">
        <v>995</v>
      </c>
      <c r="I4501">
        <v>1</v>
      </c>
      <c r="J4501" t="s">
        <v>1686</v>
      </c>
      <c r="K4501">
        <v>7715</v>
      </c>
      <c r="L4501">
        <v>0.77149999999999996</v>
      </c>
      <c r="M4501">
        <f>_xlfn.XLOOKUP(_xlfn.TEXTJOIN("|",0,D4501,G4501,H4501,I4501),[3]무기각인!$I$1705:$I$2350,[3]무기각인!$H$1705:$H$2350)</f>
        <v>0.76670000000000005</v>
      </c>
      <c r="N4501">
        <v>0.62609999999999999</v>
      </c>
    </row>
    <row r="4502" spans="1:14" x14ac:dyDescent="0.3">
      <c r="A4502" t="s">
        <v>1214</v>
      </c>
      <c r="B4502" t="s">
        <v>956</v>
      </c>
      <c r="C4502">
        <f>_xlfn.XLOOKUP(B4502,[2]itemList_221219!$B:$B,[2]itemList_221219!$A:$A)</f>
        <v>215000</v>
      </c>
      <c r="D4502">
        <v>50</v>
      </c>
      <c r="E4502">
        <v>5</v>
      </c>
      <c r="F4502">
        <v>5</v>
      </c>
      <c r="G4502" t="s">
        <v>966</v>
      </c>
      <c r="H4502" t="s">
        <v>995</v>
      </c>
      <c r="I4502">
        <v>2</v>
      </c>
      <c r="J4502" t="s">
        <v>1687</v>
      </c>
      <c r="K4502">
        <v>7609</v>
      </c>
      <c r="L4502">
        <v>0.76090000000000002</v>
      </c>
      <c r="M4502">
        <f>_xlfn.XLOOKUP(_xlfn.TEXTJOIN("|",0,D4502,G4502,H4502,I4502),[3]무기각인!$I$1705:$I$2350,[3]무기각인!$H$1705:$H$2350)</f>
        <v>0.76670000000000005</v>
      </c>
      <c r="N4502">
        <v>0.75649999999999995</v>
      </c>
    </row>
    <row r="4503" spans="1:14" x14ac:dyDescent="0.3">
      <c r="A4503" t="s">
        <v>1214</v>
      </c>
      <c r="B4503" t="s">
        <v>956</v>
      </c>
      <c r="C4503">
        <f>_xlfn.XLOOKUP(B4503,[2]itemList_221219!$B:$B,[2]itemList_221219!$A:$A)</f>
        <v>215000</v>
      </c>
      <c r="D4503">
        <v>50</v>
      </c>
      <c r="E4503">
        <v>5</v>
      </c>
      <c r="F4503">
        <v>5</v>
      </c>
      <c r="G4503" t="s">
        <v>966</v>
      </c>
      <c r="H4503" t="s">
        <v>995</v>
      </c>
      <c r="I4503">
        <v>3</v>
      </c>
      <c r="J4503" t="s">
        <v>1688</v>
      </c>
      <c r="K4503">
        <v>7746</v>
      </c>
      <c r="L4503">
        <v>0.77459999999999996</v>
      </c>
      <c r="M4503">
        <f>_xlfn.XLOOKUP(_xlfn.TEXTJOIN("|",0,D4503,G4503,H4503,I4503),[3]무기각인!$I$1705:$I$2350,[3]무기각인!$H$1705:$H$2350)</f>
        <v>0.76670000000000005</v>
      </c>
      <c r="N4503">
        <v>1.0304</v>
      </c>
    </row>
    <row r="4504" spans="1:14" x14ac:dyDescent="0.3">
      <c r="A4504" t="s">
        <v>1214</v>
      </c>
      <c r="B4504" t="s">
        <v>956</v>
      </c>
      <c r="C4504">
        <f>_xlfn.XLOOKUP(B4504,[2]itemList_221219!$B:$B,[2]itemList_221219!$A:$A)</f>
        <v>215000</v>
      </c>
      <c r="D4504">
        <v>50</v>
      </c>
      <c r="E4504">
        <v>13</v>
      </c>
      <c r="F4504">
        <v>0</v>
      </c>
      <c r="G4504" t="s">
        <v>19</v>
      </c>
      <c r="H4504" t="s">
        <v>968</v>
      </c>
      <c r="I4504">
        <v>1</v>
      </c>
      <c r="J4504" t="s">
        <v>1250</v>
      </c>
      <c r="K4504">
        <v>18</v>
      </c>
      <c r="L4504">
        <v>1.8E-3</v>
      </c>
      <c r="M4504">
        <f>_xlfn.XLOOKUP(_xlfn.TEXTJOIN("|",0,D4504,G4504,H4504,I4504),[3]무기각인!$I$1705:$I$2350,[3]무기각인!$H$1705:$H$2350)</f>
        <v>2E-3</v>
      </c>
      <c r="N4504">
        <v>10</v>
      </c>
    </row>
    <row r="4505" spans="1:14" x14ac:dyDescent="0.3">
      <c r="A4505" t="s">
        <v>1214</v>
      </c>
      <c r="B4505" t="s">
        <v>956</v>
      </c>
      <c r="C4505">
        <f>_xlfn.XLOOKUP(B4505,[2]itemList_221219!$B:$B,[2]itemList_221219!$A:$A)</f>
        <v>215000</v>
      </c>
      <c r="D4505">
        <v>50</v>
      </c>
      <c r="E4505">
        <v>13</v>
      </c>
      <c r="F4505">
        <v>0</v>
      </c>
      <c r="G4505" t="s">
        <v>19</v>
      </c>
      <c r="H4505" t="s">
        <v>968</v>
      </c>
      <c r="I4505">
        <v>2</v>
      </c>
      <c r="J4505" t="s">
        <v>1251</v>
      </c>
      <c r="K4505">
        <v>25</v>
      </c>
      <c r="L4505">
        <v>2.5000000000000001E-3</v>
      </c>
      <c r="M4505">
        <f>_xlfn.XLOOKUP(_xlfn.TEXTJOIN("|",0,D4505,G4505,H4505,I4505),[3]무기각인!$I$1705:$I$2350,[3]무기각인!$H$1705:$H$2350)</f>
        <v>2E-3</v>
      </c>
      <c r="N4505">
        <v>25</v>
      </c>
    </row>
    <row r="4506" spans="1:14" x14ac:dyDescent="0.3">
      <c r="A4506" t="s">
        <v>1214</v>
      </c>
      <c r="B4506" t="s">
        <v>956</v>
      </c>
      <c r="C4506">
        <f>_xlfn.XLOOKUP(B4506,[2]itemList_221219!$B:$B,[2]itemList_221219!$A:$A)</f>
        <v>215000</v>
      </c>
      <c r="D4506">
        <v>50</v>
      </c>
      <c r="E4506">
        <v>13</v>
      </c>
      <c r="F4506">
        <v>0</v>
      </c>
      <c r="G4506" t="s">
        <v>19</v>
      </c>
      <c r="H4506" t="s">
        <v>968</v>
      </c>
      <c r="I4506">
        <v>3</v>
      </c>
      <c r="J4506" t="s">
        <v>1252</v>
      </c>
      <c r="K4506">
        <v>24</v>
      </c>
      <c r="L4506">
        <v>2.3999999999999998E-3</v>
      </c>
      <c r="M4506">
        <f>_xlfn.XLOOKUP(_xlfn.TEXTJOIN("|",0,D4506,G4506,H4506,I4506),[3]무기각인!$I$1705:$I$2350,[3]무기각인!$H$1705:$H$2350)</f>
        <v>2E-3</v>
      </c>
      <c r="N4506">
        <v>20</v>
      </c>
    </row>
    <row r="4507" spans="1:14" x14ac:dyDescent="0.3">
      <c r="A4507" t="s">
        <v>1214</v>
      </c>
      <c r="B4507" t="s">
        <v>956</v>
      </c>
      <c r="C4507">
        <f>_xlfn.XLOOKUP(B4507,[2]itemList_221219!$B:$B,[2]itemList_221219!$A:$A)</f>
        <v>215000</v>
      </c>
      <c r="D4507">
        <v>50</v>
      </c>
      <c r="E4507">
        <v>13</v>
      </c>
      <c r="F4507">
        <v>0</v>
      </c>
      <c r="G4507" t="s">
        <v>19</v>
      </c>
      <c r="H4507" t="s">
        <v>968</v>
      </c>
      <c r="I4507">
        <v>4</v>
      </c>
      <c r="J4507" t="s">
        <v>1253</v>
      </c>
      <c r="K4507">
        <v>21</v>
      </c>
      <c r="L4507">
        <v>2.0999999999999999E-3</v>
      </c>
      <c r="M4507">
        <f>_xlfn.XLOOKUP(_xlfn.TEXTJOIN("|",0,D4507,G4507,H4507,I4507),[3]무기각인!$I$1705:$I$2350,[3]무기각인!$H$1705:$H$2350)</f>
        <v>2E-3</v>
      </c>
      <c r="N4507">
        <v>5</v>
      </c>
    </row>
    <row r="4508" spans="1:14" x14ac:dyDescent="0.3">
      <c r="A4508" t="s">
        <v>1214</v>
      </c>
      <c r="B4508" t="s">
        <v>956</v>
      </c>
      <c r="C4508">
        <f>_xlfn.XLOOKUP(B4508,[2]itemList_221219!$B:$B,[2]itemList_221219!$A:$A)</f>
        <v>215000</v>
      </c>
      <c r="D4508">
        <v>50</v>
      </c>
      <c r="E4508">
        <v>13</v>
      </c>
      <c r="F4508">
        <v>0</v>
      </c>
      <c r="G4508" t="s">
        <v>19</v>
      </c>
      <c r="H4508" t="s">
        <v>968</v>
      </c>
      <c r="I4508">
        <v>5</v>
      </c>
      <c r="J4508" t="s">
        <v>1254</v>
      </c>
      <c r="K4508">
        <v>14</v>
      </c>
      <c r="L4508">
        <v>1.4E-3</v>
      </c>
      <c r="M4508">
        <f>_xlfn.XLOOKUP(_xlfn.TEXTJOIN("|",0,D4508,G4508,H4508,I4508),[3]무기각인!$I$1705:$I$2350,[3]무기각인!$H$1705:$H$2350)</f>
        <v>2E-3</v>
      </c>
      <c r="N4508">
        <v>30</v>
      </c>
    </row>
    <row r="4509" spans="1:14" x14ac:dyDescent="0.3">
      <c r="A4509" t="s">
        <v>1214</v>
      </c>
      <c r="B4509" t="s">
        <v>956</v>
      </c>
      <c r="C4509">
        <f>_xlfn.XLOOKUP(B4509,[2]itemList_221219!$B:$B,[2]itemList_221219!$A:$A)</f>
        <v>215000</v>
      </c>
      <c r="D4509">
        <v>50</v>
      </c>
      <c r="E4509">
        <v>13</v>
      </c>
      <c r="F4509">
        <v>1</v>
      </c>
      <c r="G4509" t="s">
        <v>993</v>
      </c>
      <c r="H4509" t="s">
        <v>968</v>
      </c>
      <c r="I4509">
        <v>1</v>
      </c>
      <c r="J4509" t="s">
        <v>1898</v>
      </c>
      <c r="K4509">
        <v>1396</v>
      </c>
      <c r="L4509">
        <v>0.1396</v>
      </c>
      <c r="M4509">
        <f>_xlfn.XLOOKUP(_xlfn.TEXTJOIN("|",0,D4509,G4509,H4509,I4509),[3]무기각인!$I$1705:$I$2350,[3]무기각인!$H$1705:$H$2350)</f>
        <v>0.14199999999999999</v>
      </c>
      <c r="N4509">
        <v>1.6900999999999999</v>
      </c>
    </row>
    <row r="4510" spans="1:14" x14ac:dyDescent="0.3">
      <c r="A4510" t="s">
        <v>1214</v>
      </c>
      <c r="B4510" t="s">
        <v>956</v>
      </c>
      <c r="C4510">
        <f>_xlfn.XLOOKUP(B4510,[2]itemList_221219!$B:$B,[2]itemList_221219!$A:$A)</f>
        <v>215000</v>
      </c>
      <c r="D4510">
        <v>50</v>
      </c>
      <c r="E4510">
        <v>13</v>
      </c>
      <c r="F4510">
        <v>1</v>
      </c>
      <c r="G4510" t="s">
        <v>993</v>
      </c>
      <c r="H4510" t="s">
        <v>968</v>
      </c>
      <c r="I4510">
        <v>2</v>
      </c>
      <c r="J4510" t="s">
        <v>1899</v>
      </c>
      <c r="K4510">
        <v>1439</v>
      </c>
      <c r="L4510">
        <v>0.1439</v>
      </c>
      <c r="M4510">
        <f>_xlfn.XLOOKUP(_xlfn.TEXTJOIN("|",0,D4510,G4510,H4510,I4510),[3]무기각인!$I$1705:$I$2350,[3]무기각인!$H$1705:$H$2350)</f>
        <v>0.14199999999999999</v>
      </c>
      <c r="N4510">
        <v>1.3380000000000001</v>
      </c>
    </row>
    <row r="4511" spans="1:14" x14ac:dyDescent="0.3">
      <c r="A4511" t="s">
        <v>1214</v>
      </c>
      <c r="B4511" t="s">
        <v>956</v>
      </c>
      <c r="C4511">
        <f>_xlfn.XLOOKUP(B4511,[2]itemList_221219!$B:$B,[2]itemList_221219!$A:$A)</f>
        <v>215000</v>
      </c>
      <c r="D4511">
        <v>50</v>
      </c>
      <c r="E4511">
        <v>13</v>
      </c>
      <c r="F4511">
        <v>1</v>
      </c>
      <c r="G4511" t="s">
        <v>993</v>
      </c>
      <c r="H4511" t="s">
        <v>968</v>
      </c>
      <c r="I4511">
        <v>3</v>
      </c>
      <c r="J4511" t="s">
        <v>1900</v>
      </c>
      <c r="K4511">
        <v>1355</v>
      </c>
      <c r="L4511">
        <v>0.13550000000000001</v>
      </c>
      <c r="M4511">
        <f>_xlfn.XLOOKUP(_xlfn.TEXTJOIN("|",0,D4511,G4511,H4511,I4511),[3]무기각인!$I$1705:$I$2350,[3]무기각인!$H$1705:$H$2350)</f>
        <v>0.14199999999999999</v>
      </c>
      <c r="N4511">
        <v>4.5774999999999997</v>
      </c>
    </row>
    <row r="4512" spans="1:14" x14ac:dyDescent="0.3">
      <c r="A4512" t="s">
        <v>1214</v>
      </c>
      <c r="B4512" t="s">
        <v>956</v>
      </c>
      <c r="C4512">
        <f>_xlfn.XLOOKUP(B4512,[2]itemList_221219!$B:$B,[2]itemList_221219!$A:$A)</f>
        <v>215000</v>
      </c>
      <c r="D4512">
        <v>50</v>
      </c>
      <c r="E4512">
        <v>13</v>
      </c>
      <c r="F4512">
        <v>1</v>
      </c>
      <c r="G4512" t="s">
        <v>993</v>
      </c>
      <c r="H4512" t="s">
        <v>968</v>
      </c>
      <c r="I4512">
        <v>4</v>
      </c>
      <c r="J4512" t="s">
        <v>1957</v>
      </c>
      <c r="K4512">
        <v>1402</v>
      </c>
      <c r="L4512">
        <v>0.14019999999999999</v>
      </c>
      <c r="M4512">
        <f>_xlfn.XLOOKUP(_xlfn.TEXTJOIN("|",0,D4512,G4512,H4512,I4512),[3]무기각인!$I$1705:$I$2350,[3]무기각인!$H$1705:$H$2350)</f>
        <v>0.14199999999999999</v>
      </c>
      <c r="N4512">
        <v>1.2676000000000001</v>
      </c>
    </row>
    <row r="4513" spans="1:14" x14ac:dyDescent="0.3">
      <c r="A4513" t="s">
        <v>1214</v>
      </c>
      <c r="B4513" t="s">
        <v>956</v>
      </c>
      <c r="C4513">
        <f>_xlfn.XLOOKUP(B4513,[2]itemList_221219!$B:$B,[2]itemList_221219!$A:$A)</f>
        <v>215000</v>
      </c>
      <c r="D4513">
        <v>50</v>
      </c>
      <c r="E4513">
        <v>13</v>
      </c>
      <c r="F4513">
        <v>1</v>
      </c>
      <c r="G4513" t="s">
        <v>993</v>
      </c>
      <c r="H4513" t="s">
        <v>968</v>
      </c>
      <c r="I4513">
        <v>5</v>
      </c>
      <c r="J4513" t="s">
        <v>1958</v>
      </c>
      <c r="K4513">
        <v>1389</v>
      </c>
      <c r="L4513">
        <v>0.1389</v>
      </c>
      <c r="M4513">
        <f>_xlfn.XLOOKUP(_xlfn.TEXTJOIN("|",0,D4513,G4513,H4513,I4513),[3]무기각인!$I$1705:$I$2350,[3]무기각인!$H$1705:$H$2350)</f>
        <v>0.14199999999999999</v>
      </c>
      <c r="N4513">
        <v>2.1831</v>
      </c>
    </row>
    <row r="4514" spans="1:14" x14ac:dyDescent="0.3">
      <c r="A4514" t="s">
        <v>1214</v>
      </c>
      <c r="B4514" t="s">
        <v>956</v>
      </c>
      <c r="C4514">
        <f>_xlfn.XLOOKUP(B4514,[2]itemList_221219!$B:$B,[2]itemList_221219!$A:$A)</f>
        <v>215000</v>
      </c>
      <c r="D4514">
        <v>50</v>
      </c>
      <c r="E4514">
        <v>13</v>
      </c>
      <c r="F4514">
        <v>2</v>
      </c>
      <c r="G4514" t="s">
        <v>964</v>
      </c>
      <c r="H4514" t="s">
        <v>968</v>
      </c>
      <c r="I4514">
        <v>1</v>
      </c>
      <c r="J4514" t="s">
        <v>1255</v>
      </c>
      <c r="K4514">
        <v>4171</v>
      </c>
      <c r="L4514">
        <v>0.41710000000000003</v>
      </c>
      <c r="M4514">
        <f>_xlfn.XLOOKUP(_xlfn.TEXTJOIN("|",0,D4514,G4514,H4514,I4514),[3]무기각인!$I$1705:$I$2350,[3]무기각인!$H$1705:$H$2350)</f>
        <v>0.41399999999999998</v>
      </c>
      <c r="N4514">
        <v>0.74880000000000002</v>
      </c>
    </row>
    <row r="4515" spans="1:14" x14ac:dyDescent="0.3">
      <c r="A4515" t="s">
        <v>1214</v>
      </c>
      <c r="B4515" t="s">
        <v>956</v>
      </c>
      <c r="C4515">
        <f>_xlfn.XLOOKUP(B4515,[2]itemList_221219!$B:$B,[2]itemList_221219!$A:$A)</f>
        <v>215000</v>
      </c>
      <c r="D4515">
        <v>50</v>
      </c>
      <c r="E4515">
        <v>13</v>
      </c>
      <c r="F4515">
        <v>2</v>
      </c>
      <c r="G4515" t="s">
        <v>964</v>
      </c>
      <c r="H4515" t="s">
        <v>968</v>
      </c>
      <c r="I4515">
        <v>2</v>
      </c>
      <c r="J4515" t="s">
        <v>1256</v>
      </c>
      <c r="K4515">
        <v>4123</v>
      </c>
      <c r="L4515">
        <v>0.4123</v>
      </c>
      <c r="M4515">
        <f>_xlfn.XLOOKUP(_xlfn.TEXTJOIN("|",0,D4515,G4515,H4515,I4515),[3]무기각인!$I$1705:$I$2350,[3]무기각인!$H$1705:$H$2350)</f>
        <v>0.41399999999999998</v>
      </c>
      <c r="N4515">
        <v>0.41060000000000002</v>
      </c>
    </row>
    <row r="4516" spans="1:14" x14ac:dyDescent="0.3">
      <c r="A4516" t="s">
        <v>1214</v>
      </c>
      <c r="B4516" t="s">
        <v>956</v>
      </c>
      <c r="C4516">
        <f>_xlfn.XLOOKUP(B4516,[2]itemList_221219!$B:$B,[2]itemList_221219!$A:$A)</f>
        <v>215000</v>
      </c>
      <c r="D4516">
        <v>50</v>
      </c>
      <c r="E4516">
        <v>13</v>
      </c>
      <c r="F4516">
        <v>2</v>
      </c>
      <c r="G4516" t="s">
        <v>964</v>
      </c>
      <c r="H4516" t="s">
        <v>968</v>
      </c>
      <c r="I4516">
        <v>3</v>
      </c>
      <c r="J4516" t="s">
        <v>1257</v>
      </c>
      <c r="K4516">
        <v>4133</v>
      </c>
      <c r="L4516">
        <v>0.4133</v>
      </c>
      <c r="M4516">
        <f>_xlfn.XLOOKUP(_xlfn.TEXTJOIN("|",0,D4516,G4516,H4516,I4516),[3]무기각인!$I$1705:$I$2350,[3]무기각인!$H$1705:$H$2350)</f>
        <v>0.41399999999999998</v>
      </c>
      <c r="N4516">
        <v>0.1691</v>
      </c>
    </row>
    <row r="4517" spans="1:14" x14ac:dyDescent="0.3">
      <c r="A4517" t="s">
        <v>1214</v>
      </c>
      <c r="B4517" t="s">
        <v>956</v>
      </c>
      <c r="C4517">
        <f>_xlfn.XLOOKUP(B4517,[2]itemList_221219!$B:$B,[2]itemList_221219!$A:$A)</f>
        <v>215000</v>
      </c>
      <c r="D4517">
        <v>50</v>
      </c>
      <c r="E4517">
        <v>13</v>
      </c>
      <c r="F4517">
        <v>2</v>
      </c>
      <c r="G4517" t="s">
        <v>964</v>
      </c>
      <c r="H4517" t="s">
        <v>968</v>
      </c>
      <c r="I4517">
        <v>4</v>
      </c>
      <c r="J4517" t="s">
        <v>1258</v>
      </c>
      <c r="K4517">
        <v>4182</v>
      </c>
      <c r="L4517">
        <v>0.41820000000000002</v>
      </c>
      <c r="M4517">
        <f>_xlfn.XLOOKUP(_xlfn.TEXTJOIN("|",0,D4517,G4517,H4517,I4517),[3]무기각인!$I$1705:$I$2350,[3]무기각인!$H$1705:$H$2350)</f>
        <v>0.41399999999999998</v>
      </c>
      <c r="N4517">
        <v>1.0145</v>
      </c>
    </row>
    <row r="4518" spans="1:14" x14ac:dyDescent="0.3">
      <c r="A4518" t="s">
        <v>1214</v>
      </c>
      <c r="B4518" t="s">
        <v>956</v>
      </c>
      <c r="C4518">
        <f>_xlfn.XLOOKUP(B4518,[2]itemList_221219!$B:$B,[2]itemList_221219!$A:$A)</f>
        <v>215000</v>
      </c>
      <c r="D4518">
        <v>50</v>
      </c>
      <c r="E4518">
        <v>13</v>
      </c>
      <c r="F4518">
        <v>2</v>
      </c>
      <c r="G4518" t="s">
        <v>964</v>
      </c>
      <c r="H4518" t="s">
        <v>968</v>
      </c>
      <c r="I4518">
        <v>5</v>
      </c>
      <c r="J4518" t="s">
        <v>1259</v>
      </c>
      <c r="K4518">
        <v>4124</v>
      </c>
      <c r="L4518">
        <v>0.41239999999999999</v>
      </c>
      <c r="M4518">
        <f>_xlfn.XLOOKUP(_xlfn.TEXTJOIN("|",0,D4518,G4518,H4518,I4518),[3]무기각인!$I$1705:$I$2350,[3]무기각인!$H$1705:$H$2350)</f>
        <v>0.41399999999999998</v>
      </c>
      <c r="N4518">
        <v>0.38650000000000001</v>
      </c>
    </row>
    <row r="4519" spans="1:14" x14ac:dyDescent="0.3">
      <c r="A4519" t="s">
        <v>1214</v>
      </c>
      <c r="B4519" t="s">
        <v>956</v>
      </c>
      <c r="C4519">
        <f>_xlfn.XLOOKUP(B4519,[2]itemList_221219!$B:$B,[2]itemList_221219!$A:$A)</f>
        <v>215000</v>
      </c>
      <c r="D4519">
        <v>50</v>
      </c>
      <c r="E4519">
        <v>13</v>
      </c>
      <c r="F4519">
        <v>3</v>
      </c>
      <c r="G4519" t="s">
        <v>965</v>
      </c>
      <c r="H4519" t="s">
        <v>968</v>
      </c>
      <c r="I4519">
        <v>1</v>
      </c>
      <c r="J4519" t="s">
        <v>1260</v>
      </c>
      <c r="K4519">
        <v>4082</v>
      </c>
      <c r="L4519">
        <v>0.40820000000000001</v>
      </c>
      <c r="M4519">
        <f>_xlfn.XLOOKUP(_xlfn.TEXTJOIN("|",0,D4519,G4519,H4519,I4519),[3]무기각인!$I$1705:$I$2350,[3]무기각인!$H$1705:$H$2350)</f>
        <v>0.41399999999999998</v>
      </c>
      <c r="N4519">
        <v>1.401</v>
      </c>
    </row>
    <row r="4520" spans="1:14" x14ac:dyDescent="0.3">
      <c r="A4520" t="s">
        <v>1214</v>
      </c>
      <c r="B4520" t="s">
        <v>956</v>
      </c>
      <c r="C4520">
        <f>_xlfn.XLOOKUP(B4520,[2]itemList_221219!$B:$B,[2]itemList_221219!$A:$A)</f>
        <v>215000</v>
      </c>
      <c r="D4520">
        <v>50</v>
      </c>
      <c r="E4520">
        <v>13</v>
      </c>
      <c r="F4520">
        <v>3</v>
      </c>
      <c r="G4520" t="s">
        <v>965</v>
      </c>
      <c r="H4520" t="s">
        <v>968</v>
      </c>
      <c r="I4520">
        <v>2</v>
      </c>
      <c r="J4520" t="s">
        <v>1261</v>
      </c>
      <c r="K4520">
        <v>4104</v>
      </c>
      <c r="L4520">
        <v>0.41039999999999999</v>
      </c>
      <c r="M4520">
        <f>_xlfn.XLOOKUP(_xlfn.TEXTJOIN("|",0,D4520,G4520,H4520,I4520),[3]무기각인!$I$1705:$I$2350,[3]무기각인!$H$1705:$H$2350)</f>
        <v>0.41399999999999998</v>
      </c>
      <c r="N4520">
        <v>0.86960000000000004</v>
      </c>
    </row>
    <row r="4521" spans="1:14" x14ac:dyDescent="0.3">
      <c r="A4521" t="s">
        <v>1214</v>
      </c>
      <c r="B4521" t="s">
        <v>956</v>
      </c>
      <c r="C4521">
        <f>_xlfn.XLOOKUP(B4521,[2]itemList_221219!$B:$B,[2]itemList_221219!$A:$A)</f>
        <v>215000</v>
      </c>
      <c r="D4521">
        <v>50</v>
      </c>
      <c r="E4521">
        <v>13</v>
      </c>
      <c r="F4521">
        <v>3</v>
      </c>
      <c r="G4521" t="s">
        <v>965</v>
      </c>
      <c r="H4521" t="s">
        <v>968</v>
      </c>
      <c r="I4521">
        <v>3</v>
      </c>
      <c r="J4521" t="s">
        <v>1262</v>
      </c>
      <c r="K4521">
        <v>4279</v>
      </c>
      <c r="L4521">
        <v>0.4279</v>
      </c>
      <c r="M4521">
        <f>_xlfn.XLOOKUP(_xlfn.TEXTJOIN("|",0,D4521,G4521,H4521,I4521),[3]무기각인!$I$1705:$I$2350,[3]무기각인!$H$1705:$H$2350)</f>
        <v>0.41399999999999998</v>
      </c>
      <c r="N4521">
        <v>3.3574999999999999</v>
      </c>
    </row>
    <row r="4522" spans="1:14" x14ac:dyDescent="0.3">
      <c r="A4522" t="s">
        <v>1214</v>
      </c>
      <c r="B4522" t="s">
        <v>956</v>
      </c>
      <c r="C4522">
        <f>_xlfn.XLOOKUP(B4522,[2]itemList_221219!$B:$B,[2]itemList_221219!$A:$A)</f>
        <v>215000</v>
      </c>
      <c r="D4522">
        <v>50</v>
      </c>
      <c r="E4522">
        <v>13</v>
      </c>
      <c r="F4522">
        <v>3</v>
      </c>
      <c r="G4522" t="s">
        <v>965</v>
      </c>
      <c r="H4522" t="s">
        <v>968</v>
      </c>
      <c r="I4522">
        <v>4</v>
      </c>
      <c r="J4522" t="s">
        <v>1263</v>
      </c>
      <c r="K4522">
        <v>4195</v>
      </c>
      <c r="L4522">
        <v>0.41949999999999998</v>
      </c>
      <c r="M4522">
        <f>_xlfn.XLOOKUP(_xlfn.TEXTJOIN("|",0,D4522,G4522,H4522,I4522),[3]무기각인!$I$1705:$I$2350,[3]무기각인!$H$1705:$H$2350)</f>
        <v>0.41399999999999998</v>
      </c>
      <c r="N4522">
        <v>1.3285</v>
      </c>
    </row>
    <row r="4523" spans="1:14" x14ac:dyDescent="0.3">
      <c r="A4523" t="s">
        <v>1214</v>
      </c>
      <c r="B4523" t="s">
        <v>956</v>
      </c>
      <c r="C4523">
        <f>_xlfn.XLOOKUP(B4523,[2]itemList_221219!$B:$B,[2]itemList_221219!$A:$A)</f>
        <v>215000</v>
      </c>
      <c r="D4523">
        <v>50</v>
      </c>
      <c r="E4523">
        <v>13</v>
      </c>
      <c r="F4523">
        <v>3</v>
      </c>
      <c r="G4523" t="s">
        <v>965</v>
      </c>
      <c r="H4523" t="s">
        <v>968</v>
      </c>
      <c r="I4523">
        <v>5</v>
      </c>
      <c r="J4523" t="s">
        <v>1264</v>
      </c>
      <c r="K4523">
        <v>4041</v>
      </c>
      <c r="L4523">
        <v>0.40410000000000001</v>
      </c>
      <c r="M4523">
        <f>_xlfn.XLOOKUP(_xlfn.TEXTJOIN("|",0,D4523,G4523,H4523,I4523),[3]무기각인!$I$1705:$I$2350,[3]무기각인!$H$1705:$H$2350)</f>
        <v>0.41399999999999998</v>
      </c>
      <c r="N4523">
        <v>2.3913000000000002</v>
      </c>
    </row>
    <row r="4524" spans="1:14" x14ac:dyDescent="0.3">
      <c r="A4524" t="s">
        <v>1214</v>
      </c>
      <c r="B4524" t="s">
        <v>956</v>
      </c>
      <c r="C4524">
        <f>_xlfn.XLOOKUP(B4524,[2]itemList_221219!$B:$B,[2]itemList_221219!$A:$A)</f>
        <v>215000</v>
      </c>
      <c r="D4524">
        <v>50</v>
      </c>
      <c r="E4524">
        <v>13</v>
      </c>
      <c r="F4524">
        <v>4</v>
      </c>
      <c r="G4524" t="s">
        <v>47</v>
      </c>
      <c r="H4524" t="s">
        <v>968</v>
      </c>
      <c r="I4524">
        <v>1</v>
      </c>
      <c r="J4524" t="s">
        <v>1265</v>
      </c>
      <c r="K4524">
        <v>4202</v>
      </c>
      <c r="L4524">
        <v>0.42020000000000002</v>
      </c>
      <c r="M4524">
        <f>_xlfn.XLOOKUP(_xlfn.TEXTJOIN("|",0,D4524,G4524,H4524,I4524),[3]무기각인!$I$1705:$I$2350,[3]무기각인!$H$1705:$H$2350)</f>
        <v>0.41399999999999998</v>
      </c>
      <c r="N4524">
        <v>1.4976</v>
      </c>
    </row>
    <row r="4525" spans="1:14" x14ac:dyDescent="0.3">
      <c r="A4525" t="s">
        <v>1214</v>
      </c>
      <c r="B4525" t="s">
        <v>956</v>
      </c>
      <c r="C4525">
        <f>_xlfn.XLOOKUP(B4525,[2]itemList_221219!$B:$B,[2]itemList_221219!$A:$A)</f>
        <v>215000</v>
      </c>
      <c r="D4525">
        <v>50</v>
      </c>
      <c r="E4525">
        <v>13</v>
      </c>
      <c r="F4525">
        <v>4</v>
      </c>
      <c r="G4525" t="s">
        <v>47</v>
      </c>
      <c r="H4525" t="s">
        <v>968</v>
      </c>
      <c r="I4525">
        <v>2</v>
      </c>
      <c r="J4525" t="s">
        <v>1266</v>
      </c>
      <c r="K4525">
        <v>4246</v>
      </c>
      <c r="L4525">
        <v>0.42459999999999998</v>
      </c>
      <c r="M4525">
        <f>_xlfn.XLOOKUP(_xlfn.TEXTJOIN("|",0,D4525,G4525,H4525,I4525),[3]무기각인!$I$1705:$I$2350,[3]무기각인!$H$1705:$H$2350)</f>
        <v>0.41399999999999998</v>
      </c>
      <c r="N4525">
        <v>2.5604</v>
      </c>
    </row>
    <row r="4526" spans="1:14" x14ac:dyDescent="0.3">
      <c r="A4526" t="s">
        <v>1214</v>
      </c>
      <c r="B4526" t="s">
        <v>956</v>
      </c>
      <c r="C4526">
        <f>_xlfn.XLOOKUP(B4526,[2]itemList_221219!$B:$B,[2]itemList_221219!$A:$A)</f>
        <v>215000</v>
      </c>
      <c r="D4526">
        <v>50</v>
      </c>
      <c r="E4526">
        <v>13</v>
      </c>
      <c r="F4526">
        <v>4</v>
      </c>
      <c r="G4526" t="s">
        <v>47</v>
      </c>
      <c r="H4526" t="s">
        <v>968</v>
      </c>
      <c r="I4526">
        <v>3</v>
      </c>
      <c r="J4526" t="s">
        <v>1267</v>
      </c>
      <c r="K4526">
        <v>4109</v>
      </c>
      <c r="L4526">
        <v>0.41089999999999999</v>
      </c>
      <c r="M4526">
        <f>_xlfn.XLOOKUP(_xlfn.TEXTJOIN("|",0,D4526,G4526,H4526,I4526),[3]무기각인!$I$1705:$I$2350,[3]무기각인!$H$1705:$H$2350)</f>
        <v>0.41399999999999998</v>
      </c>
      <c r="N4526">
        <v>0.74880000000000002</v>
      </c>
    </row>
    <row r="4527" spans="1:14" x14ac:dyDescent="0.3">
      <c r="A4527" t="s">
        <v>1214</v>
      </c>
      <c r="B4527" t="s">
        <v>956</v>
      </c>
      <c r="C4527">
        <f>_xlfn.XLOOKUP(B4527,[2]itemList_221219!$B:$B,[2]itemList_221219!$A:$A)</f>
        <v>215000</v>
      </c>
      <c r="D4527">
        <v>50</v>
      </c>
      <c r="E4527">
        <v>13</v>
      </c>
      <c r="F4527">
        <v>4</v>
      </c>
      <c r="G4527" t="s">
        <v>47</v>
      </c>
      <c r="H4527" t="s">
        <v>968</v>
      </c>
      <c r="I4527">
        <v>4</v>
      </c>
      <c r="J4527" t="s">
        <v>1268</v>
      </c>
      <c r="K4527">
        <v>4019</v>
      </c>
      <c r="L4527">
        <v>0.40189999999999998</v>
      </c>
      <c r="M4527">
        <f>_xlfn.XLOOKUP(_xlfn.TEXTJOIN("|",0,D4527,G4527,H4527,I4527),[3]무기각인!$I$1705:$I$2350,[3]무기각인!$H$1705:$H$2350)</f>
        <v>0.41399999999999998</v>
      </c>
      <c r="N4527">
        <v>2.9226999999999999</v>
      </c>
    </row>
    <row r="4528" spans="1:14" x14ac:dyDescent="0.3">
      <c r="A4528" t="s">
        <v>1214</v>
      </c>
      <c r="B4528" t="s">
        <v>956</v>
      </c>
      <c r="C4528">
        <f>_xlfn.XLOOKUP(B4528,[2]itemList_221219!$B:$B,[2]itemList_221219!$A:$A)</f>
        <v>215000</v>
      </c>
      <c r="D4528">
        <v>50</v>
      </c>
      <c r="E4528">
        <v>13</v>
      </c>
      <c r="F4528">
        <v>4</v>
      </c>
      <c r="G4528" t="s">
        <v>47</v>
      </c>
      <c r="H4528" t="s">
        <v>968</v>
      </c>
      <c r="I4528">
        <v>5</v>
      </c>
      <c r="J4528" t="s">
        <v>1269</v>
      </c>
      <c r="K4528">
        <v>4235</v>
      </c>
      <c r="L4528">
        <v>0.42349999999999999</v>
      </c>
      <c r="M4528">
        <f>_xlfn.XLOOKUP(_xlfn.TEXTJOIN("|",0,D4528,G4528,H4528,I4528),[3]무기각인!$I$1705:$I$2350,[3]무기각인!$H$1705:$H$2350)</f>
        <v>0.41399999999999998</v>
      </c>
      <c r="N4528">
        <v>2.2947000000000002</v>
      </c>
    </row>
    <row r="4529" spans="1:14" x14ac:dyDescent="0.3">
      <c r="A4529" t="s">
        <v>1214</v>
      </c>
      <c r="B4529" t="s">
        <v>956</v>
      </c>
      <c r="C4529">
        <f>_xlfn.XLOOKUP(B4529,[2]itemList_221219!$B:$B,[2]itemList_221219!$A:$A)</f>
        <v>215000</v>
      </c>
      <c r="D4529">
        <v>50</v>
      </c>
      <c r="E4529">
        <v>13</v>
      </c>
      <c r="F4529">
        <v>5</v>
      </c>
      <c r="G4529" t="s">
        <v>966</v>
      </c>
      <c r="H4529" t="s">
        <v>968</v>
      </c>
      <c r="I4529">
        <v>1</v>
      </c>
      <c r="J4529" t="s">
        <v>1270</v>
      </c>
      <c r="K4529">
        <v>4125</v>
      </c>
      <c r="L4529">
        <v>0.41249999999999998</v>
      </c>
      <c r="M4529">
        <f>_xlfn.XLOOKUP(_xlfn.TEXTJOIN("|",0,D4529,G4529,H4529,I4529),[3]무기각인!$I$1705:$I$2350,[3]무기각인!$H$1705:$H$2350)</f>
        <v>0.41399999999999998</v>
      </c>
      <c r="N4529">
        <v>0.36230000000000001</v>
      </c>
    </row>
    <row r="4530" spans="1:14" x14ac:dyDescent="0.3">
      <c r="A4530" t="s">
        <v>1214</v>
      </c>
      <c r="B4530" t="s">
        <v>956</v>
      </c>
      <c r="C4530">
        <f>_xlfn.XLOOKUP(B4530,[2]itemList_221219!$B:$B,[2]itemList_221219!$A:$A)</f>
        <v>215000</v>
      </c>
      <c r="D4530">
        <v>50</v>
      </c>
      <c r="E4530">
        <v>13</v>
      </c>
      <c r="F4530">
        <v>5</v>
      </c>
      <c r="G4530" t="s">
        <v>966</v>
      </c>
      <c r="H4530" t="s">
        <v>968</v>
      </c>
      <c r="I4530">
        <v>2</v>
      </c>
      <c r="J4530" t="s">
        <v>1271</v>
      </c>
      <c r="K4530">
        <v>4104</v>
      </c>
      <c r="L4530">
        <v>0.41039999999999999</v>
      </c>
      <c r="M4530">
        <f>_xlfn.XLOOKUP(_xlfn.TEXTJOIN("|",0,D4530,G4530,H4530,I4530),[3]무기각인!$I$1705:$I$2350,[3]무기각인!$H$1705:$H$2350)</f>
        <v>0.41399999999999998</v>
      </c>
      <c r="N4530">
        <v>0.86960000000000004</v>
      </c>
    </row>
    <row r="4531" spans="1:14" x14ac:dyDescent="0.3">
      <c r="A4531" t="s">
        <v>1214</v>
      </c>
      <c r="B4531" t="s">
        <v>956</v>
      </c>
      <c r="C4531">
        <f>_xlfn.XLOOKUP(B4531,[2]itemList_221219!$B:$B,[2]itemList_221219!$A:$A)</f>
        <v>215000</v>
      </c>
      <c r="D4531">
        <v>50</v>
      </c>
      <c r="E4531">
        <v>13</v>
      </c>
      <c r="F4531">
        <v>5</v>
      </c>
      <c r="G4531" t="s">
        <v>966</v>
      </c>
      <c r="H4531" t="s">
        <v>968</v>
      </c>
      <c r="I4531">
        <v>3</v>
      </c>
      <c r="J4531" t="s">
        <v>1272</v>
      </c>
      <c r="K4531">
        <v>4152</v>
      </c>
      <c r="L4531">
        <v>0.41520000000000001</v>
      </c>
      <c r="M4531">
        <f>_xlfn.XLOOKUP(_xlfn.TEXTJOIN("|",0,D4531,G4531,H4531,I4531),[3]무기각인!$I$1705:$I$2350,[3]무기각인!$H$1705:$H$2350)</f>
        <v>0.41399999999999998</v>
      </c>
      <c r="N4531">
        <v>0.28989999999999999</v>
      </c>
    </row>
    <row r="4532" spans="1:14" x14ac:dyDescent="0.3">
      <c r="A4532" t="s">
        <v>1214</v>
      </c>
      <c r="B4532" t="s">
        <v>956</v>
      </c>
      <c r="C4532">
        <f>_xlfn.XLOOKUP(B4532,[2]itemList_221219!$B:$B,[2]itemList_221219!$A:$A)</f>
        <v>215000</v>
      </c>
      <c r="D4532">
        <v>50</v>
      </c>
      <c r="E4532">
        <v>13</v>
      </c>
      <c r="F4532">
        <v>5</v>
      </c>
      <c r="G4532" t="s">
        <v>966</v>
      </c>
      <c r="H4532" t="s">
        <v>968</v>
      </c>
      <c r="I4532">
        <v>4</v>
      </c>
      <c r="J4532" t="s">
        <v>1273</v>
      </c>
      <c r="K4532">
        <v>4166</v>
      </c>
      <c r="L4532">
        <v>0.41660000000000003</v>
      </c>
      <c r="M4532">
        <f>_xlfn.XLOOKUP(_xlfn.TEXTJOIN("|",0,D4532,G4532,H4532,I4532),[3]무기각인!$I$1705:$I$2350,[3]무기각인!$H$1705:$H$2350)</f>
        <v>0.41399999999999998</v>
      </c>
      <c r="N4532">
        <v>0.628</v>
      </c>
    </row>
    <row r="4533" spans="1:14" x14ac:dyDescent="0.3">
      <c r="A4533" t="s">
        <v>1214</v>
      </c>
      <c r="B4533" t="s">
        <v>956</v>
      </c>
      <c r="C4533">
        <f>_xlfn.XLOOKUP(B4533,[2]itemList_221219!$B:$B,[2]itemList_221219!$A:$A)</f>
        <v>215000</v>
      </c>
      <c r="D4533">
        <v>50</v>
      </c>
      <c r="E4533">
        <v>13</v>
      </c>
      <c r="F4533">
        <v>5</v>
      </c>
      <c r="G4533" t="s">
        <v>966</v>
      </c>
      <c r="H4533" t="s">
        <v>968</v>
      </c>
      <c r="I4533">
        <v>5</v>
      </c>
      <c r="J4533" t="s">
        <v>1274</v>
      </c>
      <c r="K4533">
        <v>4067</v>
      </c>
      <c r="L4533">
        <v>0.40670000000000001</v>
      </c>
      <c r="M4533">
        <f>_xlfn.XLOOKUP(_xlfn.TEXTJOIN("|",0,D4533,G4533,H4533,I4533),[3]무기각인!$I$1705:$I$2350,[3]무기각인!$H$1705:$H$2350)</f>
        <v>0.41399999999999998</v>
      </c>
      <c r="N4533">
        <v>1.7633000000000001</v>
      </c>
    </row>
    <row r="4534" spans="1:14" x14ac:dyDescent="0.3">
      <c r="A4534" t="s">
        <v>1214</v>
      </c>
      <c r="B4534" t="s">
        <v>956</v>
      </c>
      <c r="C4534">
        <f>_xlfn.XLOOKUP(B4534,[2]itemList_221219!$B:$B,[2]itemList_221219!$A:$A)</f>
        <v>215000</v>
      </c>
      <c r="D4534">
        <v>50</v>
      </c>
      <c r="E4534">
        <v>14</v>
      </c>
      <c r="F4534">
        <v>0</v>
      </c>
      <c r="G4534" t="s">
        <v>19</v>
      </c>
      <c r="H4534" t="s">
        <v>978</v>
      </c>
      <c r="I4534">
        <v>0.5</v>
      </c>
      <c r="J4534" t="s">
        <v>1639</v>
      </c>
      <c r="K4534">
        <v>12</v>
      </c>
      <c r="L4534">
        <v>1.1999999999999999E-3</v>
      </c>
      <c r="M4534">
        <f>_xlfn.XLOOKUP(_xlfn.TEXTJOIN("|",0,D4534,G4534,H4534,I4534),[3]무기각인!$I$1705:$I$2350,[3]무기각인!$H$1705:$H$2350)</f>
        <v>1.2999999999999999E-3</v>
      </c>
      <c r="N4534">
        <v>7.6923000000000004</v>
      </c>
    </row>
    <row r="4535" spans="1:14" x14ac:dyDescent="0.3">
      <c r="A4535" t="s">
        <v>1214</v>
      </c>
      <c r="B4535" t="s">
        <v>956</v>
      </c>
      <c r="C4535">
        <f>_xlfn.XLOOKUP(B4535,[2]itemList_221219!$B:$B,[2]itemList_221219!$A:$A)</f>
        <v>215000</v>
      </c>
      <c r="D4535">
        <v>50</v>
      </c>
      <c r="E4535">
        <v>14</v>
      </c>
      <c r="F4535">
        <v>0</v>
      </c>
      <c r="G4535" t="s">
        <v>19</v>
      </c>
      <c r="H4535" t="s">
        <v>978</v>
      </c>
      <c r="I4535">
        <v>1</v>
      </c>
      <c r="J4535" t="s">
        <v>1281</v>
      </c>
      <c r="K4535">
        <v>12</v>
      </c>
      <c r="L4535">
        <v>1.1999999999999999E-3</v>
      </c>
      <c r="M4535">
        <f>_xlfn.XLOOKUP(_xlfn.TEXTJOIN("|",0,D4535,G4535,H4535,I4535),[3]무기각인!$I$1705:$I$2350,[3]무기각인!$H$1705:$H$2350)</f>
        <v>1.2999999999999999E-3</v>
      </c>
      <c r="N4535">
        <v>7.6923000000000004</v>
      </c>
    </row>
    <row r="4536" spans="1:14" x14ac:dyDescent="0.3">
      <c r="A4536" t="s">
        <v>1214</v>
      </c>
      <c r="B4536" t="s">
        <v>956</v>
      </c>
      <c r="C4536">
        <f>_xlfn.XLOOKUP(B4536,[2]itemList_221219!$B:$B,[2]itemList_221219!$A:$A)</f>
        <v>215000</v>
      </c>
      <c r="D4536">
        <v>50</v>
      </c>
      <c r="E4536">
        <v>14</v>
      </c>
      <c r="F4536">
        <v>0</v>
      </c>
      <c r="G4536" t="s">
        <v>19</v>
      </c>
      <c r="H4536" t="s">
        <v>978</v>
      </c>
      <c r="I4536">
        <v>1.5</v>
      </c>
      <c r="J4536" t="s">
        <v>1282</v>
      </c>
      <c r="K4536">
        <v>17</v>
      </c>
      <c r="L4536">
        <v>1.6999999999999999E-3</v>
      </c>
      <c r="M4536">
        <f>_xlfn.XLOOKUP(_xlfn.TEXTJOIN("|",0,D4536,G4536,H4536,I4536),[3]무기각인!$I$1705:$I$2350,[3]무기각인!$H$1705:$H$2350)</f>
        <v>1.2999999999999999E-3</v>
      </c>
      <c r="N4536">
        <v>30.769200000000001</v>
      </c>
    </row>
    <row r="4537" spans="1:14" x14ac:dyDescent="0.3">
      <c r="A4537" t="s">
        <v>1214</v>
      </c>
      <c r="B4537" t="s">
        <v>956</v>
      </c>
      <c r="C4537">
        <f>_xlfn.XLOOKUP(B4537,[2]itemList_221219!$B:$B,[2]itemList_221219!$A:$A)</f>
        <v>215000</v>
      </c>
      <c r="D4537">
        <v>50</v>
      </c>
      <c r="E4537">
        <v>14</v>
      </c>
      <c r="F4537">
        <v>0</v>
      </c>
      <c r="G4537" t="s">
        <v>19</v>
      </c>
      <c r="H4537" t="s">
        <v>978</v>
      </c>
      <c r="I4537">
        <v>2</v>
      </c>
      <c r="J4537" t="s">
        <v>1283</v>
      </c>
      <c r="K4537">
        <v>11</v>
      </c>
      <c r="L4537">
        <v>1.1000000000000001E-3</v>
      </c>
      <c r="M4537">
        <f>_xlfn.XLOOKUP(_xlfn.TEXTJOIN("|",0,D4537,G4537,H4537,I4537),[3]무기각인!$I$1705:$I$2350,[3]무기각인!$H$1705:$H$2350)</f>
        <v>1.2999999999999999E-3</v>
      </c>
      <c r="N4537">
        <v>15.384600000000001</v>
      </c>
    </row>
    <row r="4538" spans="1:14" x14ac:dyDescent="0.3">
      <c r="A4538" t="s">
        <v>1214</v>
      </c>
      <c r="B4538" t="s">
        <v>956</v>
      </c>
      <c r="C4538">
        <f>_xlfn.XLOOKUP(B4538,[2]itemList_221219!$B:$B,[2]itemList_221219!$A:$A)</f>
        <v>215000</v>
      </c>
      <c r="D4538">
        <v>50</v>
      </c>
      <c r="E4538">
        <v>14</v>
      </c>
      <c r="F4538">
        <v>0</v>
      </c>
      <c r="G4538" t="s">
        <v>19</v>
      </c>
      <c r="H4538" t="s">
        <v>978</v>
      </c>
      <c r="I4538">
        <v>2.5</v>
      </c>
      <c r="J4538" t="s">
        <v>1284</v>
      </c>
      <c r="K4538">
        <v>10</v>
      </c>
      <c r="L4538">
        <v>1E-3</v>
      </c>
      <c r="M4538">
        <f>_xlfn.XLOOKUP(_xlfn.TEXTJOIN("|",0,D4538,G4538,H4538,I4538),[3]무기각인!$I$1705:$I$2350,[3]무기각인!$H$1705:$H$2350)</f>
        <v>1.2999999999999999E-3</v>
      </c>
      <c r="N4538">
        <v>23.076899999999998</v>
      </c>
    </row>
    <row r="4539" spans="1:14" x14ac:dyDescent="0.3">
      <c r="A4539" t="s">
        <v>1214</v>
      </c>
      <c r="B4539" t="s">
        <v>956</v>
      </c>
      <c r="C4539">
        <f>_xlfn.XLOOKUP(B4539,[2]itemList_221219!$B:$B,[2]itemList_221219!$A:$A)</f>
        <v>215000</v>
      </c>
      <c r="D4539">
        <v>50</v>
      </c>
      <c r="E4539">
        <v>14</v>
      </c>
      <c r="F4539">
        <v>0</v>
      </c>
      <c r="G4539" t="s">
        <v>19</v>
      </c>
      <c r="H4539" t="s">
        <v>978</v>
      </c>
      <c r="I4539">
        <v>3</v>
      </c>
      <c r="J4539" t="s">
        <v>1285</v>
      </c>
      <c r="K4539">
        <v>13</v>
      </c>
      <c r="L4539">
        <v>1.2999999999999999E-3</v>
      </c>
      <c r="M4539">
        <f>_xlfn.XLOOKUP(_xlfn.TEXTJOIN("|",0,D4539,G4539,H4539,I4539),[3]무기각인!$I$1705:$I$2350,[3]무기각인!$H$1705:$H$2350)</f>
        <v>1.2999999999999999E-3</v>
      </c>
      <c r="N4539">
        <v>0</v>
      </c>
    </row>
    <row r="4540" spans="1:14" x14ac:dyDescent="0.3">
      <c r="A4540" t="s">
        <v>1214</v>
      </c>
      <c r="B4540" t="s">
        <v>956</v>
      </c>
      <c r="C4540">
        <f>_xlfn.XLOOKUP(B4540,[2]itemList_221219!$B:$B,[2]itemList_221219!$A:$A)</f>
        <v>215000</v>
      </c>
      <c r="D4540">
        <v>50</v>
      </c>
      <c r="E4540">
        <v>14</v>
      </c>
      <c r="F4540">
        <v>0</v>
      </c>
      <c r="G4540" t="s">
        <v>19</v>
      </c>
      <c r="H4540" t="s">
        <v>978</v>
      </c>
      <c r="I4540">
        <v>3.5</v>
      </c>
      <c r="J4540" t="s">
        <v>1286</v>
      </c>
      <c r="K4540">
        <v>9</v>
      </c>
      <c r="L4540">
        <v>8.9999999999999998E-4</v>
      </c>
      <c r="M4540">
        <f>_xlfn.XLOOKUP(_xlfn.TEXTJOIN("|",0,D4540,G4540,H4540,I4540),[3]무기각인!$I$1705:$I$2350,[3]무기각인!$H$1705:$H$2350)</f>
        <v>1.2999999999999999E-3</v>
      </c>
      <c r="N4540">
        <v>30.769200000000001</v>
      </c>
    </row>
    <row r="4541" spans="1:14" x14ac:dyDescent="0.3">
      <c r="A4541" t="s">
        <v>1214</v>
      </c>
      <c r="B4541" t="s">
        <v>956</v>
      </c>
      <c r="C4541">
        <f>_xlfn.XLOOKUP(B4541,[2]itemList_221219!$B:$B,[2]itemList_221219!$A:$A)</f>
        <v>215000</v>
      </c>
      <c r="D4541">
        <v>50</v>
      </c>
      <c r="E4541">
        <v>14</v>
      </c>
      <c r="F4541">
        <v>0</v>
      </c>
      <c r="G4541" t="s">
        <v>19</v>
      </c>
      <c r="H4541" t="s">
        <v>978</v>
      </c>
      <c r="I4541">
        <v>4</v>
      </c>
      <c r="J4541" t="s">
        <v>1287</v>
      </c>
      <c r="K4541">
        <v>7</v>
      </c>
      <c r="L4541">
        <v>6.9999999999999999E-4</v>
      </c>
      <c r="M4541">
        <f>_xlfn.XLOOKUP(_xlfn.TEXTJOIN("|",0,D4541,G4541,H4541,I4541),[3]무기각인!$I$1705:$I$2350,[3]무기각인!$H$1705:$H$2350)</f>
        <v>1.2999999999999999E-3</v>
      </c>
      <c r="N4541">
        <v>46.153799999999997</v>
      </c>
    </row>
    <row r="4542" spans="1:14" x14ac:dyDescent="0.3">
      <c r="A4542" t="s">
        <v>1214</v>
      </c>
      <c r="B4542" t="s">
        <v>956</v>
      </c>
      <c r="C4542">
        <f>_xlfn.XLOOKUP(B4542,[2]itemList_221219!$B:$B,[2]itemList_221219!$A:$A)</f>
        <v>215000</v>
      </c>
      <c r="D4542">
        <v>50</v>
      </c>
      <c r="E4542">
        <v>14</v>
      </c>
      <c r="F4542">
        <v>1</v>
      </c>
      <c r="G4542" t="s">
        <v>993</v>
      </c>
      <c r="H4542" t="s">
        <v>978</v>
      </c>
      <c r="I4542">
        <v>0.5</v>
      </c>
      <c r="J4542" t="s">
        <v>1458</v>
      </c>
      <c r="K4542">
        <v>819</v>
      </c>
      <c r="L4542">
        <v>8.1900000000000001E-2</v>
      </c>
      <c r="M4542">
        <f>_xlfn.XLOOKUP(_xlfn.TEXTJOIN("|",0,D4542,G4542,H4542,I4542),[3]무기각인!$I$1705:$I$2350,[3]무기각인!$H$1705:$H$2350)</f>
        <v>7.8799999999999995E-2</v>
      </c>
      <c r="N4542">
        <v>3.9340000000000002</v>
      </c>
    </row>
    <row r="4543" spans="1:14" x14ac:dyDescent="0.3">
      <c r="A4543" t="s">
        <v>1214</v>
      </c>
      <c r="B4543" t="s">
        <v>956</v>
      </c>
      <c r="C4543">
        <f>_xlfn.XLOOKUP(B4543,[2]itemList_221219!$B:$B,[2]itemList_221219!$A:$A)</f>
        <v>215000</v>
      </c>
      <c r="D4543">
        <v>50</v>
      </c>
      <c r="E4543">
        <v>14</v>
      </c>
      <c r="F4543">
        <v>1</v>
      </c>
      <c r="G4543" t="s">
        <v>993</v>
      </c>
      <c r="H4543" t="s">
        <v>978</v>
      </c>
      <c r="I4543">
        <v>1</v>
      </c>
      <c r="J4543" t="s">
        <v>1459</v>
      </c>
      <c r="K4543">
        <v>788</v>
      </c>
      <c r="L4543">
        <v>7.8799999999999995E-2</v>
      </c>
      <c r="M4543">
        <f>_xlfn.XLOOKUP(_xlfn.TEXTJOIN("|",0,D4543,G4543,H4543,I4543),[3]무기각인!$I$1705:$I$2350,[3]무기각인!$H$1705:$H$2350)</f>
        <v>7.8799999999999995E-2</v>
      </c>
      <c r="N4543">
        <v>0</v>
      </c>
    </row>
    <row r="4544" spans="1:14" x14ac:dyDescent="0.3">
      <c r="A4544" t="s">
        <v>1214</v>
      </c>
      <c r="B4544" t="s">
        <v>956</v>
      </c>
      <c r="C4544">
        <f>_xlfn.XLOOKUP(B4544,[2]itemList_221219!$B:$B,[2]itemList_221219!$A:$A)</f>
        <v>215000</v>
      </c>
      <c r="D4544">
        <v>50</v>
      </c>
      <c r="E4544">
        <v>14</v>
      </c>
      <c r="F4544">
        <v>1</v>
      </c>
      <c r="G4544" t="s">
        <v>993</v>
      </c>
      <c r="H4544" t="s">
        <v>978</v>
      </c>
      <c r="I4544">
        <v>1.5</v>
      </c>
      <c r="J4544" t="s">
        <v>1460</v>
      </c>
      <c r="K4544">
        <v>782</v>
      </c>
      <c r="L4544">
        <v>7.8200000000000006E-2</v>
      </c>
      <c r="M4544">
        <f>_xlfn.XLOOKUP(_xlfn.TEXTJOIN("|",0,D4544,G4544,H4544,I4544),[3]무기각인!$I$1705:$I$2350,[3]무기각인!$H$1705:$H$2350)</f>
        <v>7.8799999999999995E-2</v>
      </c>
      <c r="N4544">
        <v>0.76139999999999997</v>
      </c>
    </row>
    <row r="4545" spans="1:14" x14ac:dyDescent="0.3">
      <c r="A4545" t="s">
        <v>1214</v>
      </c>
      <c r="B4545" t="s">
        <v>956</v>
      </c>
      <c r="C4545">
        <f>_xlfn.XLOOKUP(B4545,[2]itemList_221219!$B:$B,[2]itemList_221219!$A:$A)</f>
        <v>215000</v>
      </c>
      <c r="D4545">
        <v>50</v>
      </c>
      <c r="E4545">
        <v>14</v>
      </c>
      <c r="F4545">
        <v>1</v>
      </c>
      <c r="G4545" t="s">
        <v>993</v>
      </c>
      <c r="H4545" t="s">
        <v>978</v>
      </c>
      <c r="I4545">
        <v>2</v>
      </c>
      <c r="J4545" t="s">
        <v>1461</v>
      </c>
      <c r="K4545">
        <v>775</v>
      </c>
      <c r="L4545">
        <v>7.7499999999999999E-2</v>
      </c>
      <c r="M4545">
        <f>_xlfn.XLOOKUP(_xlfn.TEXTJOIN("|",0,D4545,G4545,H4545,I4545),[3]무기각인!$I$1705:$I$2350,[3]무기각인!$H$1705:$H$2350)</f>
        <v>7.8799999999999995E-2</v>
      </c>
      <c r="N4545">
        <v>1.6496999999999999</v>
      </c>
    </row>
    <row r="4546" spans="1:14" x14ac:dyDescent="0.3">
      <c r="A4546" t="s">
        <v>1214</v>
      </c>
      <c r="B4546" t="s">
        <v>956</v>
      </c>
      <c r="C4546">
        <f>_xlfn.XLOOKUP(B4546,[2]itemList_221219!$B:$B,[2]itemList_221219!$A:$A)</f>
        <v>215000</v>
      </c>
      <c r="D4546">
        <v>50</v>
      </c>
      <c r="E4546">
        <v>14</v>
      </c>
      <c r="F4546">
        <v>1</v>
      </c>
      <c r="G4546" t="s">
        <v>993</v>
      </c>
      <c r="H4546" t="s">
        <v>978</v>
      </c>
      <c r="I4546">
        <v>2.5</v>
      </c>
      <c r="J4546" t="s">
        <v>1462</v>
      </c>
      <c r="K4546">
        <v>803</v>
      </c>
      <c r="L4546">
        <v>8.0299999999999996E-2</v>
      </c>
      <c r="M4546">
        <f>_xlfn.XLOOKUP(_xlfn.TEXTJOIN("|",0,D4546,G4546,H4546,I4546),[3]무기각인!$I$1705:$I$2350,[3]무기각인!$H$1705:$H$2350)</f>
        <v>7.8799999999999995E-2</v>
      </c>
      <c r="N4546">
        <v>1.9036</v>
      </c>
    </row>
    <row r="4547" spans="1:14" x14ac:dyDescent="0.3">
      <c r="A4547" t="s">
        <v>1214</v>
      </c>
      <c r="B4547" t="s">
        <v>956</v>
      </c>
      <c r="C4547">
        <f>_xlfn.XLOOKUP(B4547,[2]itemList_221219!$B:$B,[2]itemList_221219!$A:$A)</f>
        <v>215000</v>
      </c>
      <c r="D4547">
        <v>50</v>
      </c>
      <c r="E4547">
        <v>14</v>
      </c>
      <c r="F4547">
        <v>1</v>
      </c>
      <c r="G4547" t="s">
        <v>993</v>
      </c>
      <c r="H4547" t="s">
        <v>978</v>
      </c>
      <c r="I4547">
        <v>3</v>
      </c>
      <c r="J4547" t="s">
        <v>1463</v>
      </c>
      <c r="K4547">
        <v>774</v>
      </c>
      <c r="L4547">
        <v>7.7399999999999997E-2</v>
      </c>
      <c r="M4547">
        <f>_xlfn.XLOOKUP(_xlfn.TEXTJOIN("|",0,D4547,G4547,H4547,I4547),[3]무기각인!$I$1705:$I$2350,[3]무기각인!$H$1705:$H$2350)</f>
        <v>7.8799999999999995E-2</v>
      </c>
      <c r="N4547">
        <v>1.7766</v>
      </c>
    </row>
    <row r="4548" spans="1:14" x14ac:dyDescent="0.3">
      <c r="A4548" t="s">
        <v>1214</v>
      </c>
      <c r="B4548" t="s">
        <v>956</v>
      </c>
      <c r="C4548">
        <f>_xlfn.XLOOKUP(B4548,[2]itemList_221219!$B:$B,[2]itemList_221219!$A:$A)</f>
        <v>215000</v>
      </c>
      <c r="D4548">
        <v>50</v>
      </c>
      <c r="E4548">
        <v>14</v>
      </c>
      <c r="F4548">
        <v>1</v>
      </c>
      <c r="G4548" t="s">
        <v>993</v>
      </c>
      <c r="H4548" t="s">
        <v>978</v>
      </c>
      <c r="I4548">
        <v>3.5</v>
      </c>
      <c r="J4548" t="s">
        <v>1464</v>
      </c>
      <c r="K4548">
        <v>786</v>
      </c>
      <c r="L4548">
        <v>7.8600000000000003E-2</v>
      </c>
      <c r="M4548">
        <f>_xlfn.XLOOKUP(_xlfn.TEXTJOIN("|",0,D4548,G4548,H4548,I4548),[3]무기각인!$I$1705:$I$2350,[3]무기각인!$H$1705:$H$2350)</f>
        <v>7.8799999999999995E-2</v>
      </c>
      <c r="N4548">
        <v>0.25380000000000003</v>
      </c>
    </row>
    <row r="4549" spans="1:14" x14ac:dyDescent="0.3">
      <c r="A4549" t="s">
        <v>1214</v>
      </c>
      <c r="B4549" t="s">
        <v>956</v>
      </c>
      <c r="C4549">
        <f>_xlfn.XLOOKUP(B4549,[2]itemList_221219!$B:$B,[2]itemList_221219!$A:$A)</f>
        <v>215000</v>
      </c>
      <c r="D4549">
        <v>50</v>
      </c>
      <c r="E4549">
        <v>14</v>
      </c>
      <c r="F4549">
        <v>1</v>
      </c>
      <c r="G4549" t="s">
        <v>993</v>
      </c>
      <c r="H4549" t="s">
        <v>978</v>
      </c>
      <c r="I4549">
        <v>4</v>
      </c>
      <c r="J4549" t="s">
        <v>1465</v>
      </c>
      <c r="K4549">
        <v>762</v>
      </c>
      <c r="L4549">
        <v>7.6200000000000004E-2</v>
      </c>
      <c r="M4549">
        <f>_xlfn.XLOOKUP(_xlfn.TEXTJOIN("|",0,D4549,G4549,H4549,I4549),[3]무기각인!$I$1705:$I$2350,[3]무기각인!$H$1705:$H$2350)</f>
        <v>7.8799999999999995E-2</v>
      </c>
      <c r="N4549">
        <v>3.2995000000000001</v>
      </c>
    </row>
    <row r="4550" spans="1:14" x14ac:dyDescent="0.3">
      <c r="A4550" t="s">
        <v>1214</v>
      </c>
      <c r="B4550" t="s">
        <v>956</v>
      </c>
      <c r="C4550">
        <f>_xlfn.XLOOKUP(B4550,[2]itemList_221219!$B:$B,[2]itemList_221219!$A:$A)</f>
        <v>215000</v>
      </c>
      <c r="D4550">
        <v>50</v>
      </c>
      <c r="E4550">
        <v>14</v>
      </c>
      <c r="F4550">
        <v>2</v>
      </c>
      <c r="G4550" t="s">
        <v>964</v>
      </c>
      <c r="H4550" t="s">
        <v>978</v>
      </c>
      <c r="I4550">
        <v>0.5</v>
      </c>
      <c r="J4550" t="s">
        <v>1640</v>
      </c>
      <c r="K4550">
        <v>2386</v>
      </c>
      <c r="L4550">
        <v>0.23860000000000001</v>
      </c>
      <c r="M4550">
        <f>_xlfn.XLOOKUP(_xlfn.TEXTJOIN("|",0,D4550,G4550,H4550,I4550),[3]무기각인!$I$1705:$I$2350,[3]무기각인!$H$1705:$H$2350)</f>
        <v>0.23</v>
      </c>
      <c r="N4550">
        <v>3.7391000000000001</v>
      </c>
    </row>
    <row r="4551" spans="1:14" x14ac:dyDescent="0.3">
      <c r="A4551" t="s">
        <v>1214</v>
      </c>
      <c r="B4551" t="s">
        <v>956</v>
      </c>
      <c r="C4551">
        <f>_xlfn.XLOOKUP(B4551,[2]itemList_221219!$B:$B,[2]itemList_221219!$A:$A)</f>
        <v>215000</v>
      </c>
      <c r="D4551">
        <v>50</v>
      </c>
      <c r="E4551">
        <v>14</v>
      </c>
      <c r="F4551">
        <v>2</v>
      </c>
      <c r="G4551" t="s">
        <v>964</v>
      </c>
      <c r="H4551" t="s">
        <v>978</v>
      </c>
      <c r="I4551">
        <v>1</v>
      </c>
      <c r="J4551" t="s">
        <v>1296</v>
      </c>
      <c r="K4551">
        <v>2233</v>
      </c>
      <c r="L4551">
        <v>0.2233</v>
      </c>
      <c r="M4551">
        <f>_xlfn.XLOOKUP(_xlfn.TEXTJOIN("|",0,D4551,G4551,H4551,I4551),[3]무기각인!$I$1705:$I$2350,[3]무기각인!$H$1705:$H$2350)</f>
        <v>0.23</v>
      </c>
      <c r="N4551">
        <v>2.9129999999999998</v>
      </c>
    </row>
    <row r="4552" spans="1:14" x14ac:dyDescent="0.3">
      <c r="A4552" t="s">
        <v>1214</v>
      </c>
      <c r="B4552" t="s">
        <v>956</v>
      </c>
      <c r="C4552">
        <f>_xlfn.XLOOKUP(B4552,[2]itemList_221219!$B:$B,[2]itemList_221219!$A:$A)</f>
        <v>215000</v>
      </c>
      <c r="D4552">
        <v>50</v>
      </c>
      <c r="E4552">
        <v>14</v>
      </c>
      <c r="F4552">
        <v>2</v>
      </c>
      <c r="G4552" t="s">
        <v>964</v>
      </c>
      <c r="H4552" t="s">
        <v>978</v>
      </c>
      <c r="I4552">
        <v>1.5</v>
      </c>
      <c r="J4552" t="s">
        <v>1297</v>
      </c>
      <c r="K4552">
        <v>2294</v>
      </c>
      <c r="L4552">
        <v>0.22939999999999999</v>
      </c>
      <c r="M4552">
        <f>_xlfn.XLOOKUP(_xlfn.TEXTJOIN("|",0,D4552,G4552,H4552,I4552),[3]무기각인!$I$1705:$I$2350,[3]무기각인!$H$1705:$H$2350)</f>
        <v>0.23</v>
      </c>
      <c r="N4552">
        <v>0.26090000000000002</v>
      </c>
    </row>
    <row r="4553" spans="1:14" x14ac:dyDescent="0.3">
      <c r="A4553" t="s">
        <v>1214</v>
      </c>
      <c r="B4553" t="s">
        <v>956</v>
      </c>
      <c r="C4553">
        <f>_xlfn.XLOOKUP(B4553,[2]itemList_221219!$B:$B,[2]itemList_221219!$A:$A)</f>
        <v>215000</v>
      </c>
      <c r="D4553">
        <v>50</v>
      </c>
      <c r="E4553">
        <v>14</v>
      </c>
      <c r="F4553">
        <v>2</v>
      </c>
      <c r="G4553" t="s">
        <v>964</v>
      </c>
      <c r="H4553" t="s">
        <v>978</v>
      </c>
      <c r="I4553">
        <v>2</v>
      </c>
      <c r="J4553" t="s">
        <v>1298</v>
      </c>
      <c r="K4553">
        <v>2240</v>
      </c>
      <c r="L4553">
        <v>0.224</v>
      </c>
      <c r="M4553">
        <f>_xlfn.XLOOKUP(_xlfn.TEXTJOIN("|",0,D4553,G4553,H4553,I4553),[3]무기각인!$I$1705:$I$2350,[3]무기각인!$H$1705:$H$2350)</f>
        <v>0.23</v>
      </c>
      <c r="N4553">
        <v>2.6086999999999998</v>
      </c>
    </row>
    <row r="4554" spans="1:14" x14ac:dyDescent="0.3">
      <c r="A4554" t="s">
        <v>1214</v>
      </c>
      <c r="B4554" t="s">
        <v>956</v>
      </c>
      <c r="C4554">
        <f>_xlfn.XLOOKUP(B4554,[2]itemList_221219!$B:$B,[2]itemList_221219!$A:$A)</f>
        <v>215000</v>
      </c>
      <c r="D4554">
        <v>50</v>
      </c>
      <c r="E4554">
        <v>14</v>
      </c>
      <c r="F4554">
        <v>2</v>
      </c>
      <c r="G4554" t="s">
        <v>964</v>
      </c>
      <c r="H4554" t="s">
        <v>978</v>
      </c>
      <c r="I4554">
        <v>2.5</v>
      </c>
      <c r="J4554" t="s">
        <v>1299</v>
      </c>
      <c r="K4554">
        <v>2332</v>
      </c>
      <c r="L4554">
        <v>0.23319999999999999</v>
      </c>
      <c r="M4554">
        <f>_xlfn.XLOOKUP(_xlfn.TEXTJOIN("|",0,D4554,G4554,H4554,I4554),[3]무기각인!$I$1705:$I$2350,[3]무기각인!$H$1705:$H$2350)</f>
        <v>0.23</v>
      </c>
      <c r="N4554">
        <v>1.3913</v>
      </c>
    </row>
    <row r="4555" spans="1:14" x14ac:dyDescent="0.3">
      <c r="A4555" t="s">
        <v>1214</v>
      </c>
      <c r="B4555" t="s">
        <v>956</v>
      </c>
      <c r="C4555">
        <f>_xlfn.XLOOKUP(B4555,[2]itemList_221219!$B:$B,[2]itemList_221219!$A:$A)</f>
        <v>215000</v>
      </c>
      <c r="D4555">
        <v>50</v>
      </c>
      <c r="E4555">
        <v>14</v>
      </c>
      <c r="F4555">
        <v>2</v>
      </c>
      <c r="G4555" t="s">
        <v>964</v>
      </c>
      <c r="H4555" t="s">
        <v>978</v>
      </c>
      <c r="I4555">
        <v>3</v>
      </c>
      <c r="J4555" t="s">
        <v>1300</v>
      </c>
      <c r="K4555">
        <v>2318</v>
      </c>
      <c r="L4555">
        <v>0.23180000000000001</v>
      </c>
      <c r="M4555">
        <f>_xlfn.XLOOKUP(_xlfn.TEXTJOIN("|",0,D4555,G4555,H4555,I4555),[3]무기각인!$I$1705:$I$2350,[3]무기각인!$H$1705:$H$2350)</f>
        <v>0.23</v>
      </c>
      <c r="N4555">
        <v>0.78259999999999996</v>
      </c>
    </row>
    <row r="4556" spans="1:14" x14ac:dyDescent="0.3">
      <c r="A4556" t="s">
        <v>1214</v>
      </c>
      <c r="B4556" t="s">
        <v>956</v>
      </c>
      <c r="C4556">
        <f>_xlfn.XLOOKUP(B4556,[2]itemList_221219!$B:$B,[2]itemList_221219!$A:$A)</f>
        <v>215000</v>
      </c>
      <c r="D4556">
        <v>50</v>
      </c>
      <c r="E4556">
        <v>14</v>
      </c>
      <c r="F4556">
        <v>2</v>
      </c>
      <c r="G4556" t="s">
        <v>964</v>
      </c>
      <c r="H4556" t="s">
        <v>978</v>
      </c>
      <c r="I4556">
        <v>3.5</v>
      </c>
      <c r="J4556" t="s">
        <v>1301</v>
      </c>
      <c r="K4556">
        <v>2222</v>
      </c>
      <c r="L4556">
        <v>0.22220000000000001</v>
      </c>
      <c r="M4556">
        <f>_xlfn.XLOOKUP(_xlfn.TEXTJOIN("|",0,D4556,G4556,H4556,I4556),[3]무기각인!$I$1705:$I$2350,[3]무기각인!$H$1705:$H$2350)</f>
        <v>0.23</v>
      </c>
      <c r="N4556">
        <v>3.3913000000000002</v>
      </c>
    </row>
    <row r="4557" spans="1:14" x14ac:dyDescent="0.3">
      <c r="A4557" t="s">
        <v>1214</v>
      </c>
      <c r="B4557" t="s">
        <v>956</v>
      </c>
      <c r="C4557">
        <f>_xlfn.XLOOKUP(B4557,[2]itemList_221219!$B:$B,[2]itemList_221219!$A:$A)</f>
        <v>215000</v>
      </c>
      <c r="D4557">
        <v>50</v>
      </c>
      <c r="E4557">
        <v>14</v>
      </c>
      <c r="F4557">
        <v>2</v>
      </c>
      <c r="G4557" t="s">
        <v>964</v>
      </c>
      <c r="H4557" t="s">
        <v>978</v>
      </c>
      <c r="I4557">
        <v>4</v>
      </c>
      <c r="J4557" t="s">
        <v>1302</v>
      </c>
      <c r="K4557">
        <v>2265</v>
      </c>
      <c r="L4557">
        <v>0.22650000000000001</v>
      </c>
      <c r="M4557">
        <f>_xlfn.XLOOKUP(_xlfn.TEXTJOIN("|",0,D4557,G4557,H4557,I4557),[3]무기각인!$I$1705:$I$2350,[3]무기각인!$H$1705:$H$2350)</f>
        <v>0.23</v>
      </c>
      <c r="N4557">
        <v>1.5217000000000001</v>
      </c>
    </row>
    <row r="4558" spans="1:14" x14ac:dyDescent="0.3">
      <c r="A4558" t="s">
        <v>1214</v>
      </c>
      <c r="B4558" t="s">
        <v>956</v>
      </c>
      <c r="C4558">
        <f>_xlfn.XLOOKUP(B4558,[2]itemList_221219!$B:$B,[2]itemList_221219!$A:$A)</f>
        <v>215000</v>
      </c>
      <c r="D4558">
        <v>50</v>
      </c>
      <c r="E4558">
        <v>14</v>
      </c>
      <c r="F4558">
        <v>3</v>
      </c>
      <c r="G4558" t="s">
        <v>965</v>
      </c>
      <c r="H4558" t="s">
        <v>978</v>
      </c>
      <c r="I4558">
        <v>0.5</v>
      </c>
      <c r="J4558" t="s">
        <v>1641</v>
      </c>
      <c r="K4558">
        <v>2315</v>
      </c>
      <c r="L4558">
        <v>0.23150000000000001</v>
      </c>
      <c r="M4558">
        <f>_xlfn.XLOOKUP(_xlfn.TEXTJOIN("|",0,D4558,G4558,H4558,I4558),[3]무기각인!$I$1705:$I$2350,[3]무기각인!$H$1705:$H$2350)</f>
        <v>0.23</v>
      </c>
      <c r="N4558">
        <v>0.6522</v>
      </c>
    </row>
    <row r="4559" spans="1:14" x14ac:dyDescent="0.3">
      <c r="A4559" t="s">
        <v>1214</v>
      </c>
      <c r="B4559" t="s">
        <v>956</v>
      </c>
      <c r="C4559">
        <f>_xlfn.XLOOKUP(B4559,[2]itemList_221219!$B:$B,[2]itemList_221219!$A:$A)</f>
        <v>215000</v>
      </c>
      <c r="D4559">
        <v>50</v>
      </c>
      <c r="E4559">
        <v>14</v>
      </c>
      <c r="F4559">
        <v>3</v>
      </c>
      <c r="G4559" t="s">
        <v>965</v>
      </c>
      <c r="H4559" t="s">
        <v>978</v>
      </c>
      <c r="I4559">
        <v>1</v>
      </c>
      <c r="J4559" t="s">
        <v>1311</v>
      </c>
      <c r="K4559">
        <v>2369</v>
      </c>
      <c r="L4559">
        <v>0.2369</v>
      </c>
      <c r="M4559">
        <f>_xlfn.XLOOKUP(_xlfn.TEXTJOIN("|",0,D4559,G4559,H4559,I4559),[3]무기각인!$I$1705:$I$2350,[3]무기각인!$H$1705:$H$2350)</f>
        <v>0.23</v>
      </c>
      <c r="N4559">
        <v>3</v>
      </c>
    </row>
    <row r="4560" spans="1:14" x14ac:dyDescent="0.3">
      <c r="A4560" t="s">
        <v>1214</v>
      </c>
      <c r="B4560" t="s">
        <v>956</v>
      </c>
      <c r="C4560">
        <f>_xlfn.XLOOKUP(B4560,[2]itemList_221219!$B:$B,[2]itemList_221219!$A:$A)</f>
        <v>215000</v>
      </c>
      <c r="D4560">
        <v>50</v>
      </c>
      <c r="E4560">
        <v>14</v>
      </c>
      <c r="F4560">
        <v>3</v>
      </c>
      <c r="G4560" t="s">
        <v>965</v>
      </c>
      <c r="H4560" t="s">
        <v>978</v>
      </c>
      <c r="I4560">
        <v>1.5</v>
      </c>
      <c r="J4560" t="s">
        <v>1312</v>
      </c>
      <c r="K4560">
        <v>2272</v>
      </c>
      <c r="L4560">
        <v>0.22720000000000001</v>
      </c>
      <c r="M4560">
        <f>_xlfn.XLOOKUP(_xlfn.TEXTJOIN("|",0,D4560,G4560,H4560,I4560),[3]무기각인!$I$1705:$I$2350,[3]무기각인!$H$1705:$H$2350)</f>
        <v>0.23</v>
      </c>
      <c r="N4560">
        <v>1.2174</v>
      </c>
    </row>
    <row r="4561" spans="1:14" x14ac:dyDescent="0.3">
      <c r="A4561" t="s">
        <v>1214</v>
      </c>
      <c r="B4561" t="s">
        <v>956</v>
      </c>
      <c r="C4561">
        <f>_xlfn.XLOOKUP(B4561,[2]itemList_221219!$B:$B,[2]itemList_221219!$A:$A)</f>
        <v>215000</v>
      </c>
      <c r="D4561">
        <v>50</v>
      </c>
      <c r="E4561">
        <v>14</v>
      </c>
      <c r="F4561">
        <v>3</v>
      </c>
      <c r="G4561" t="s">
        <v>965</v>
      </c>
      <c r="H4561" t="s">
        <v>978</v>
      </c>
      <c r="I4561">
        <v>2</v>
      </c>
      <c r="J4561" t="s">
        <v>1313</v>
      </c>
      <c r="K4561">
        <v>2337</v>
      </c>
      <c r="L4561">
        <v>0.23369999999999999</v>
      </c>
      <c r="M4561">
        <f>_xlfn.XLOOKUP(_xlfn.TEXTJOIN("|",0,D4561,G4561,H4561,I4561),[3]무기각인!$I$1705:$I$2350,[3]무기각인!$H$1705:$H$2350)</f>
        <v>0.23</v>
      </c>
      <c r="N4561">
        <v>1.6087</v>
      </c>
    </row>
    <row r="4562" spans="1:14" x14ac:dyDescent="0.3">
      <c r="A4562" t="s">
        <v>1214</v>
      </c>
      <c r="B4562" t="s">
        <v>956</v>
      </c>
      <c r="C4562">
        <f>_xlfn.XLOOKUP(B4562,[2]itemList_221219!$B:$B,[2]itemList_221219!$A:$A)</f>
        <v>215000</v>
      </c>
      <c r="D4562">
        <v>50</v>
      </c>
      <c r="E4562">
        <v>14</v>
      </c>
      <c r="F4562">
        <v>3</v>
      </c>
      <c r="G4562" t="s">
        <v>965</v>
      </c>
      <c r="H4562" t="s">
        <v>978</v>
      </c>
      <c r="I4562">
        <v>2.5</v>
      </c>
      <c r="J4562" t="s">
        <v>1314</v>
      </c>
      <c r="K4562">
        <v>2301</v>
      </c>
      <c r="L4562">
        <v>0.2301</v>
      </c>
      <c r="M4562">
        <f>_xlfn.XLOOKUP(_xlfn.TEXTJOIN("|",0,D4562,G4562,H4562,I4562),[3]무기각인!$I$1705:$I$2350,[3]무기각인!$H$1705:$H$2350)</f>
        <v>0.23</v>
      </c>
      <c r="N4562">
        <v>4.3499999999999997E-2</v>
      </c>
    </row>
    <row r="4563" spans="1:14" x14ac:dyDescent="0.3">
      <c r="A4563" t="s">
        <v>1214</v>
      </c>
      <c r="B4563" t="s">
        <v>956</v>
      </c>
      <c r="C4563">
        <f>_xlfn.XLOOKUP(B4563,[2]itemList_221219!$B:$B,[2]itemList_221219!$A:$A)</f>
        <v>215000</v>
      </c>
      <c r="D4563">
        <v>50</v>
      </c>
      <c r="E4563">
        <v>14</v>
      </c>
      <c r="F4563">
        <v>3</v>
      </c>
      <c r="G4563" t="s">
        <v>965</v>
      </c>
      <c r="H4563" t="s">
        <v>978</v>
      </c>
      <c r="I4563">
        <v>3</v>
      </c>
      <c r="J4563" t="s">
        <v>1315</v>
      </c>
      <c r="K4563">
        <v>2321</v>
      </c>
      <c r="L4563">
        <v>0.2321</v>
      </c>
      <c r="M4563">
        <f>_xlfn.XLOOKUP(_xlfn.TEXTJOIN("|",0,D4563,G4563,H4563,I4563),[3]무기각인!$I$1705:$I$2350,[3]무기각인!$H$1705:$H$2350)</f>
        <v>0.23</v>
      </c>
      <c r="N4563">
        <v>0.91300000000000003</v>
      </c>
    </row>
    <row r="4564" spans="1:14" x14ac:dyDescent="0.3">
      <c r="A4564" t="s">
        <v>1214</v>
      </c>
      <c r="B4564" t="s">
        <v>956</v>
      </c>
      <c r="C4564">
        <f>_xlfn.XLOOKUP(B4564,[2]itemList_221219!$B:$B,[2]itemList_221219!$A:$A)</f>
        <v>215000</v>
      </c>
      <c r="D4564">
        <v>50</v>
      </c>
      <c r="E4564">
        <v>14</v>
      </c>
      <c r="F4564">
        <v>3</v>
      </c>
      <c r="G4564" t="s">
        <v>965</v>
      </c>
      <c r="H4564" t="s">
        <v>978</v>
      </c>
      <c r="I4564">
        <v>3.5</v>
      </c>
      <c r="J4564" t="s">
        <v>1316</v>
      </c>
      <c r="K4564">
        <v>2337</v>
      </c>
      <c r="L4564">
        <v>0.23369999999999999</v>
      </c>
      <c r="M4564">
        <f>_xlfn.XLOOKUP(_xlfn.TEXTJOIN("|",0,D4564,G4564,H4564,I4564),[3]무기각인!$I$1705:$I$2350,[3]무기각인!$H$1705:$H$2350)</f>
        <v>0.23</v>
      </c>
      <c r="N4564">
        <v>1.6087</v>
      </c>
    </row>
    <row r="4565" spans="1:14" x14ac:dyDescent="0.3">
      <c r="A4565" t="s">
        <v>1214</v>
      </c>
      <c r="B4565" t="s">
        <v>956</v>
      </c>
      <c r="C4565">
        <f>_xlfn.XLOOKUP(B4565,[2]itemList_221219!$B:$B,[2]itemList_221219!$A:$A)</f>
        <v>215000</v>
      </c>
      <c r="D4565">
        <v>50</v>
      </c>
      <c r="E4565">
        <v>14</v>
      </c>
      <c r="F4565">
        <v>3</v>
      </c>
      <c r="G4565" t="s">
        <v>965</v>
      </c>
      <c r="H4565" t="s">
        <v>978</v>
      </c>
      <c r="I4565">
        <v>4</v>
      </c>
      <c r="J4565" t="s">
        <v>1317</v>
      </c>
      <c r="K4565">
        <v>2326</v>
      </c>
      <c r="L4565">
        <v>0.2326</v>
      </c>
      <c r="M4565">
        <f>_xlfn.XLOOKUP(_xlfn.TEXTJOIN("|",0,D4565,G4565,H4565,I4565),[3]무기각인!$I$1705:$I$2350,[3]무기각인!$H$1705:$H$2350)</f>
        <v>0.23</v>
      </c>
      <c r="N4565">
        <v>1.1304000000000001</v>
      </c>
    </row>
    <row r="4566" spans="1:14" x14ac:dyDescent="0.3">
      <c r="A4566" t="s">
        <v>1214</v>
      </c>
      <c r="B4566" t="s">
        <v>956</v>
      </c>
      <c r="C4566">
        <f>_xlfn.XLOOKUP(B4566,[2]itemList_221219!$B:$B,[2]itemList_221219!$A:$A)</f>
        <v>215000</v>
      </c>
      <c r="D4566">
        <v>50</v>
      </c>
      <c r="E4566">
        <v>14</v>
      </c>
      <c r="F4566">
        <v>4</v>
      </c>
      <c r="G4566" t="s">
        <v>47</v>
      </c>
      <c r="H4566" t="s">
        <v>978</v>
      </c>
      <c r="I4566">
        <v>0.5</v>
      </c>
      <c r="J4566" t="s">
        <v>1642</v>
      </c>
      <c r="K4566">
        <v>2239</v>
      </c>
      <c r="L4566">
        <v>0.22389999999999999</v>
      </c>
      <c r="M4566">
        <f>_xlfn.XLOOKUP(_xlfn.TEXTJOIN("|",0,D4566,G4566,H4566,I4566),[3]무기각인!$I$1705:$I$2350,[3]무기각인!$H$1705:$H$2350)</f>
        <v>0.23</v>
      </c>
      <c r="N4566">
        <v>2.6522000000000001</v>
      </c>
    </row>
    <row r="4567" spans="1:14" x14ac:dyDescent="0.3">
      <c r="A4567" t="s">
        <v>1214</v>
      </c>
      <c r="B4567" t="s">
        <v>956</v>
      </c>
      <c r="C4567">
        <f>_xlfn.XLOOKUP(B4567,[2]itemList_221219!$B:$B,[2]itemList_221219!$A:$A)</f>
        <v>215000</v>
      </c>
      <c r="D4567">
        <v>50</v>
      </c>
      <c r="E4567">
        <v>14</v>
      </c>
      <c r="F4567">
        <v>4</v>
      </c>
      <c r="G4567" t="s">
        <v>47</v>
      </c>
      <c r="H4567" t="s">
        <v>978</v>
      </c>
      <c r="I4567">
        <v>1</v>
      </c>
      <c r="J4567" t="s">
        <v>1326</v>
      </c>
      <c r="K4567">
        <v>2353</v>
      </c>
      <c r="L4567">
        <v>0.23530000000000001</v>
      </c>
      <c r="M4567">
        <f>_xlfn.XLOOKUP(_xlfn.TEXTJOIN("|",0,D4567,G4567,H4567,I4567),[3]무기각인!$I$1705:$I$2350,[3]무기각인!$H$1705:$H$2350)</f>
        <v>0.23</v>
      </c>
      <c r="N4567">
        <v>2.3043</v>
      </c>
    </row>
    <row r="4568" spans="1:14" x14ac:dyDescent="0.3">
      <c r="A4568" t="s">
        <v>1214</v>
      </c>
      <c r="B4568" t="s">
        <v>956</v>
      </c>
      <c r="C4568">
        <f>_xlfn.XLOOKUP(B4568,[2]itemList_221219!$B:$B,[2]itemList_221219!$A:$A)</f>
        <v>215000</v>
      </c>
      <c r="D4568">
        <v>50</v>
      </c>
      <c r="E4568">
        <v>14</v>
      </c>
      <c r="F4568">
        <v>4</v>
      </c>
      <c r="G4568" t="s">
        <v>47</v>
      </c>
      <c r="H4568" t="s">
        <v>978</v>
      </c>
      <c r="I4568">
        <v>1.5</v>
      </c>
      <c r="J4568" t="s">
        <v>1327</v>
      </c>
      <c r="K4568">
        <v>2307</v>
      </c>
      <c r="L4568">
        <v>0.23069999999999999</v>
      </c>
      <c r="M4568">
        <f>_xlfn.XLOOKUP(_xlfn.TEXTJOIN("|",0,D4568,G4568,H4568,I4568),[3]무기각인!$I$1705:$I$2350,[3]무기각인!$H$1705:$H$2350)</f>
        <v>0.23</v>
      </c>
      <c r="N4568">
        <v>0.30430000000000001</v>
      </c>
    </row>
    <row r="4569" spans="1:14" x14ac:dyDescent="0.3">
      <c r="A4569" t="s">
        <v>1214</v>
      </c>
      <c r="B4569" t="s">
        <v>956</v>
      </c>
      <c r="C4569">
        <f>_xlfn.XLOOKUP(B4569,[2]itemList_221219!$B:$B,[2]itemList_221219!$A:$A)</f>
        <v>215000</v>
      </c>
      <c r="D4569">
        <v>50</v>
      </c>
      <c r="E4569">
        <v>14</v>
      </c>
      <c r="F4569">
        <v>4</v>
      </c>
      <c r="G4569" t="s">
        <v>47</v>
      </c>
      <c r="H4569" t="s">
        <v>978</v>
      </c>
      <c r="I4569">
        <v>2</v>
      </c>
      <c r="J4569" t="s">
        <v>1328</v>
      </c>
      <c r="K4569">
        <v>2251</v>
      </c>
      <c r="L4569">
        <v>0.22509999999999999</v>
      </c>
      <c r="M4569">
        <f>_xlfn.XLOOKUP(_xlfn.TEXTJOIN("|",0,D4569,G4569,H4569,I4569),[3]무기각인!$I$1705:$I$2350,[3]무기각인!$H$1705:$H$2350)</f>
        <v>0.23</v>
      </c>
      <c r="N4569">
        <v>2.1303999999999998</v>
      </c>
    </row>
    <row r="4570" spans="1:14" x14ac:dyDescent="0.3">
      <c r="A4570" t="s">
        <v>1214</v>
      </c>
      <c r="B4570" t="s">
        <v>956</v>
      </c>
      <c r="C4570">
        <f>_xlfn.XLOOKUP(B4570,[2]itemList_221219!$B:$B,[2]itemList_221219!$A:$A)</f>
        <v>215000</v>
      </c>
      <c r="D4570">
        <v>50</v>
      </c>
      <c r="E4570">
        <v>14</v>
      </c>
      <c r="F4570">
        <v>4</v>
      </c>
      <c r="G4570" t="s">
        <v>47</v>
      </c>
      <c r="H4570" t="s">
        <v>978</v>
      </c>
      <c r="I4570">
        <v>2.5</v>
      </c>
      <c r="J4570" t="s">
        <v>1329</v>
      </c>
      <c r="K4570">
        <v>2228</v>
      </c>
      <c r="L4570">
        <v>0.2228</v>
      </c>
      <c r="M4570">
        <f>_xlfn.XLOOKUP(_xlfn.TEXTJOIN("|",0,D4570,G4570,H4570,I4570),[3]무기각인!$I$1705:$I$2350,[3]무기각인!$H$1705:$H$2350)</f>
        <v>0.23</v>
      </c>
      <c r="N4570">
        <v>3.1303999999999998</v>
      </c>
    </row>
    <row r="4571" spans="1:14" x14ac:dyDescent="0.3">
      <c r="A4571" t="s">
        <v>1214</v>
      </c>
      <c r="B4571" t="s">
        <v>956</v>
      </c>
      <c r="C4571">
        <f>_xlfn.XLOOKUP(B4571,[2]itemList_221219!$B:$B,[2]itemList_221219!$A:$A)</f>
        <v>215000</v>
      </c>
      <c r="D4571">
        <v>50</v>
      </c>
      <c r="E4571">
        <v>14</v>
      </c>
      <c r="F4571">
        <v>4</v>
      </c>
      <c r="G4571" t="s">
        <v>47</v>
      </c>
      <c r="H4571" t="s">
        <v>978</v>
      </c>
      <c r="I4571">
        <v>3</v>
      </c>
      <c r="J4571" t="s">
        <v>1330</v>
      </c>
      <c r="K4571">
        <v>2213</v>
      </c>
      <c r="L4571">
        <v>0.2213</v>
      </c>
      <c r="M4571">
        <f>_xlfn.XLOOKUP(_xlfn.TEXTJOIN("|",0,D4571,G4571,H4571,I4571),[3]무기각인!$I$1705:$I$2350,[3]무기각인!$H$1705:$H$2350)</f>
        <v>0.23</v>
      </c>
      <c r="N4571">
        <v>3.7826</v>
      </c>
    </row>
    <row r="4572" spans="1:14" x14ac:dyDescent="0.3">
      <c r="A4572" t="s">
        <v>1214</v>
      </c>
      <c r="B4572" t="s">
        <v>956</v>
      </c>
      <c r="C4572">
        <f>_xlfn.XLOOKUP(B4572,[2]itemList_221219!$B:$B,[2]itemList_221219!$A:$A)</f>
        <v>215000</v>
      </c>
      <c r="D4572">
        <v>50</v>
      </c>
      <c r="E4572">
        <v>14</v>
      </c>
      <c r="F4572">
        <v>4</v>
      </c>
      <c r="G4572" t="s">
        <v>47</v>
      </c>
      <c r="H4572" t="s">
        <v>978</v>
      </c>
      <c r="I4572">
        <v>3.5</v>
      </c>
      <c r="J4572" t="s">
        <v>1331</v>
      </c>
      <c r="K4572">
        <v>2331</v>
      </c>
      <c r="L4572">
        <v>0.2331</v>
      </c>
      <c r="M4572">
        <f>_xlfn.XLOOKUP(_xlfn.TEXTJOIN("|",0,D4572,G4572,H4572,I4572),[3]무기각인!$I$1705:$I$2350,[3]무기각인!$H$1705:$H$2350)</f>
        <v>0.23</v>
      </c>
      <c r="N4572">
        <v>1.3478000000000001</v>
      </c>
    </row>
    <row r="4573" spans="1:14" x14ac:dyDescent="0.3">
      <c r="A4573" t="s">
        <v>1214</v>
      </c>
      <c r="B4573" t="s">
        <v>956</v>
      </c>
      <c r="C4573">
        <f>_xlfn.XLOOKUP(B4573,[2]itemList_221219!$B:$B,[2]itemList_221219!$A:$A)</f>
        <v>215000</v>
      </c>
      <c r="D4573">
        <v>50</v>
      </c>
      <c r="E4573">
        <v>14</v>
      </c>
      <c r="F4573">
        <v>4</v>
      </c>
      <c r="G4573" t="s">
        <v>47</v>
      </c>
      <c r="H4573" t="s">
        <v>978</v>
      </c>
      <c r="I4573">
        <v>4</v>
      </c>
      <c r="J4573" t="s">
        <v>1332</v>
      </c>
      <c r="K4573">
        <v>2309</v>
      </c>
      <c r="L4573">
        <v>0.23089999999999999</v>
      </c>
      <c r="M4573">
        <f>_xlfn.XLOOKUP(_xlfn.TEXTJOIN("|",0,D4573,G4573,H4573,I4573),[3]무기각인!$I$1705:$I$2350,[3]무기각인!$H$1705:$H$2350)</f>
        <v>0.23</v>
      </c>
      <c r="N4573">
        <v>0.39129999999999998</v>
      </c>
    </row>
    <row r="4574" spans="1:14" x14ac:dyDescent="0.3">
      <c r="A4574" t="s">
        <v>1214</v>
      </c>
      <c r="B4574" t="s">
        <v>956</v>
      </c>
      <c r="C4574">
        <f>_xlfn.XLOOKUP(B4574,[2]itemList_221219!$B:$B,[2]itemList_221219!$A:$A)</f>
        <v>215000</v>
      </c>
      <c r="D4574">
        <v>50</v>
      </c>
      <c r="E4574">
        <v>14</v>
      </c>
      <c r="F4574">
        <v>5</v>
      </c>
      <c r="G4574" t="s">
        <v>966</v>
      </c>
      <c r="H4574" t="s">
        <v>978</v>
      </c>
      <c r="I4574">
        <v>0.5</v>
      </c>
      <c r="J4574" t="s">
        <v>1643</v>
      </c>
      <c r="K4574">
        <v>2257</v>
      </c>
      <c r="L4574">
        <v>0.22570000000000001</v>
      </c>
      <c r="M4574">
        <f>_xlfn.XLOOKUP(_xlfn.TEXTJOIN("|",0,D4574,G4574,H4574,I4574),[3]무기각인!$I$1705:$I$2350,[3]무기각인!$H$1705:$H$2350)</f>
        <v>0.23</v>
      </c>
      <c r="N4574">
        <v>1.8695999999999999</v>
      </c>
    </row>
    <row r="4575" spans="1:14" x14ac:dyDescent="0.3">
      <c r="A4575" t="s">
        <v>1214</v>
      </c>
      <c r="B4575" t="s">
        <v>956</v>
      </c>
      <c r="C4575">
        <f>_xlfn.XLOOKUP(B4575,[2]itemList_221219!$B:$B,[2]itemList_221219!$A:$A)</f>
        <v>215000</v>
      </c>
      <c r="D4575">
        <v>50</v>
      </c>
      <c r="E4575">
        <v>14</v>
      </c>
      <c r="F4575">
        <v>5</v>
      </c>
      <c r="G4575" t="s">
        <v>966</v>
      </c>
      <c r="H4575" t="s">
        <v>978</v>
      </c>
      <c r="I4575">
        <v>1</v>
      </c>
      <c r="J4575" t="s">
        <v>1341</v>
      </c>
      <c r="K4575">
        <v>2261</v>
      </c>
      <c r="L4575">
        <v>0.2261</v>
      </c>
      <c r="M4575">
        <f>_xlfn.XLOOKUP(_xlfn.TEXTJOIN("|",0,D4575,G4575,H4575,I4575),[3]무기각인!$I$1705:$I$2350,[3]무기각인!$H$1705:$H$2350)</f>
        <v>0.23</v>
      </c>
      <c r="N4575">
        <v>1.6957</v>
      </c>
    </row>
    <row r="4576" spans="1:14" x14ac:dyDescent="0.3">
      <c r="A4576" t="s">
        <v>1214</v>
      </c>
      <c r="B4576" t="s">
        <v>956</v>
      </c>
      <c r="C4576">
        <f>_xlfn.XLOOKUP(B4576,[2]itemList_221219!$B:$B,[2]itemList_221219!$A:$A)</f>
        <v>215000</v>
      </c>
      <c r="D4576">
        <v>50</v>
      </c>
      <c r="E4576">
        <v>14</v>
      </c>
      <c r="F4576">
        <v>5</v>
      </c>
      <c r="G4576" t="s">
        <v>966</v>
      </c>
      <c r="H4576" t="s">
        <v>978</v>
      </c>
      <c r="I4576">
        <v>1.5</v>
      </c>
      <c r="J4576" t="s">
        <v>1342</v>
      </c>
      <c r="K4576">
        <v>2318</v>
      </c>
      <c r="L4576">
        <v>0.23180000000000001</v>
      </c>
      <c r="M4576">
        <f>_xlfn.XLOOKUP(_xlfn.TEXTJOIN("|",0,D4576,G4576,H4576,I4576),[3]무기각인!$I$1705:$I$2350,[3]무기각인!$H$1705:$H$2350)</f>
        <v>0.23</v>
      </c>
      <c r="N4576">
        <v>0.78259999999999996</v>
      </c>
    </row>
    <row r="4577" spans="1:14" x14ac:dyDescent="0.3">
      <c r="A4577" t="s">
        <v>1214</v>
      </c>
      <c r="B4577" t="s">
        <v>956</v>
      </c>
      <c r="C4577">
        <f>_xlfn.XLOOKUP(B4577,[2]itemList_221219!$B:$B,[2]itemList_221219!$A:$A)</f>
        <v>215000</v>
      </c>
      <c r="D4577">
        <v>50</v>
      </c>
      <c r="E4577">
        <v>14</v>
      </c>
      <c r="F4577">
        <v>5</v>
      </c>
      <c r="G4577" t="s">
        <v>966</v>
      </c>
      <c r="H4577" t="s">
        <v>978</v>
      </c>
      <c r="I4577">
        <v>2</v>
      </c>
      <c r="J4577" t="s">
        <v>1343</v>
      </c>
      <c r="K4577">
        <v>2308</v>
      </c>
      <c r="L4577">
        <v>0.23080000000000001</v>
      </c>
      <c r="M4577">
        <f>_xlfn.XLOOKUP(_xlfn.TEXTJOIN("|",0,D4577,G4577,H4577,I4577),[3]무기각인!$I$1705:$I$2350,[3]무기각인!$H$1705:$H$2350)</f>
        <v>0.23</v>
      </c>
      <c r="N4577">
        <v>0.3478</v>
      </c>
    </row>
    <row r="4578" spans="1:14" x14ac:dyDescent="0.3">
      <c r="A4578" t="s">
        <v>1214</v>
      </c>
      <c r="B4578" t="s">
        <v>956</v>
      </c>
      <c r="C4578">
        <f>_xlfn.XLOOKUP(B4578,[2]itemList_221219!$B:$B,[2]itemList_221219!$A:$A)</f>
        <v>215000</v>
      </c>
      <c r="D4578">
        <v>50</v>
      </c>
      <c r="E4578">
        <v>14</v>
      </c>
      <c r="F4578">
        <v>5</v>
      </c>
      <c r="G4578" t="s">
        <v>966</v>
      </c>
      <c r="H4578" t="s">
        <v>978</v>
      </c>
      <c r="I4578">
        <v>2.5</v>
      </c>
      <c r="J4578" t="s">
        <v>1344</v>
      </c>
      <c r="K4578">
        <v>2290</v>
      </c>
      <c r="L4578">
        <v>0.22900000000000001</v>
      </c>
      <c r="M4578">
        <f>_xlfn.XLOOKUP(_xlfn.TEXTJOIN("|",0,D4578,G4578,H4578,I4578),[3]무기각인!$I$1705:$I$2350,[3]무기각인!$H$1705:$H$2350)</f>
        <v>0.23</v>
      </c>
      <c r="N4578">
        <v>0.43480000000000002</v>
      </c>
    </row>
    <row r="4579" spans="1:14" x14ac:dyDescent="0.3">
      <c r="A4579" t="s">
        <v>1214</v>
      </c>
      <c r="B4579" t="s">
        <v>956</v>
      </c>
      <c r="C4579">
        <f>_xlfn.XLOOKUP(B4579,[2]itemList_221219!$B:$B,[2]itemList_221219!$A:$A)</f>
        <v>215000</v>
      </c>
      <c r="D4579">
        <v>50</v>
      </c>
      <c r="E4579">
        <v>14</v>
      </c>
      <c r="F4579">
        <v>5</v>
      </c>
      <c r="G4579" t="s">
        <v>966</v>
      </c>
      <c r="H4579" t="s">
        <v>978</v>
      </c>
      <c r="I4579">
        <v>3</v>
      </c>
      <c r="J4579" t="s">
        <v>1345</v>
      </c>
      <c r="K4579">
        <v>2354</v>
      </c>
      <c r="L4579">
        <v>0.2354</v>
      </c>
      <c r="M4579">
        <f>_xlfn.XLOOKUP(_xlfn.TEXTJOIN("|",0,D4579,G4579,H4579,I4579),[3]무기각인!$I$1705:$I$2350,[3]무기각인!$H$1705:$H$2350)</f>
        <v>0.23</v>
      </c>
      <c r="N4579">
        <v>2.3477999999999999</v>
      </c>
    </row>
    <row r="4580" spans="1:14" x14ac:dyDescent="0.3">
      <c r="A4580" t="s">
        <v>1214</v>
      </c>
      <c r="B4580" t="s">
        <v>956</v>
      </c>
      <c r="C4580">
        <f>_xlfn.XLOOKUP(B4580,[2]itemList_221219!$B:$B,[2]itemList_221219!$A:$A)</f>
        <v>215000</v>
      </c>
      <c r="D4580">
        <v>50</v>
      </c>
      <c r="E4580">
        <v>14</v>
      </c>
      <c r="F4580">
        <v>5</v>
      </c>
      <c r="G4580" t="s">
        <v>966</v>
      </c>
      <c r="H4580" t="s">
        <v>978</v>
      </c>
      <c r="I4580">
        <v>3.5</v>
      </c>
      <c r="J4580" t="s">
        <v>1346</v>
      </c>
      <c r="K4580">
        <v>2303</v>
      </c>
      <c r="L4580">
        <v>0.2303</v>
      </c>
      <c r="M4580">
        <f>_xlfn.XLOOKUP(_xlfn.TEXTJOIN("|",0,D4580,G4580,H4580,I4580),[3]무기각인!$I$1705:$I$2350,[3]무기각인!$H$1705:$H$2350)</f>
        <v>0.23</v>
      </c>
      <c r="N4580">
        <v>0.13039999999999999</v>
      </c>
    </row>
    <row r="4581" spans="1:14" x14ac:dyDescent="0.3">
      <c r="A4581" t="s">
        <v>1214</v>
      </c>
      <c r="B4581" t="s">
        <v>956</v>
      </c>
      <c r="C4581">
        <f>_xlfn.XLOOKUP(B4581,[2]itemList_221219!$B:$B,[2]itemList_221219!$A:$A)</f>
        <v>215000</v>
      </c>
      <c r="D4581">
        <v>50</v>
      </c>
      <c r="E4581">
        <v>14</v>
      </c>
      <c r="F4581">
        <v>5</v>
      </c>
      <c r="G4581" t="s">
        <v>966</v>
      </c>
      <c r="H4581" t="s">
        <v>978</v>
      </c>
      <c r="I4581">
        <v>4</v>
      </c>
      <c r="J4581" t="s">
        <v>1347</v>
      </c>
      <c r="K4581">
        <v>2276</v>
      </c>
      <c r="L4581">
        <v>0.2276</v>
      </c>
      <c r="M4581">
        <f>_xlfn.XLOOKUP(_xlfn.TEXTJOIN("|",0,D4581,G4581,H4581,I4581),[3]무기각인!$I$1705:$I$2350,[3]무기각인!$H$1705:$H$2350)</f>
        <v>0.23</v>
      </c>
      <c r="N4581">
        <v>1.0435000000000001</v>
      </c>
    </row>
    <row r="4582" spans="1:14" x14ac:dyDescent="0.3">
      <c r="A4582" t="s">
        <v>1214</v>
      </c>
      <c r="B4582" t="s">
        <v>956</v>
      </c>
      <c r="C4582">
        <f>_xlfn.XLOOKUP(B4582,[2]itemList_221219!$B:$B,[2]itemList_221219!$A:$A)</f>
        <v>215000</v>
      </c>
      <c r="D4582">
        <v>50</v>
      </c>
      <c r="E4582">
        <v>23</v>
      </c>
      <c r="F4582">
        <v>0</v>
      </c>
      <c r="G4582" t="s">
        <v>19</v>
      </c>
      <c r="H4582" t="s">
        <v>980</v>
      </c>
      <c r="I4582">
        <v>1</v>
      </c>
      <c r="J4582" t="s">
        <v>1424</v>
      </c>
      <c r="K4582">
        <v>130082</v>
      </c>
      <c r="L4582">
        <v>13.0082</v>
      </c>
      <c r="M4582">
        <f>_xlfn.XLOOKUP(_xlfn.TEXTJOIN("|",0,D4582,G4582,H4582,I4582),[3]무기각인!$I$1705:$I$2350,[3]무기각인!$H$1705:$H$2350)</f>
        <v>13</v>
      </c>
      <c r="N4582">
        <v>6.3100000000000003E-2</v>
      </c>
    </row>
    <row r="4583" spans="1:14" x14ac:dyDescent="0.3">
      <c r="A4583" t="s">
        <v>1214</v>
      </c>
      <c r="B4583" t="s">
        <v>956</v>
      </c>
      <c r="C4583">
        <f>_xlfn.XLOOKUP(B4583,[2]itemList_221219!$B:$B,[2]itemList_221219!$A:$A)</f>
        <v>215000</v>
      </c>
      <c r="D4583">
        <v>50</v>
      </c>
      <c r="E4583">
        <v>24</v>
      </c>
      <c r="F4583">
        <v>0</v>
      </c>
      <c r="G4583" t="s">
        <v>19</v>
      </c>
      <c r="H4583" t="s">
        <v>981</v>
      </c>
      <c r="I4583">
        <v>1</v>
      </c>
      <c r="J4583" t="s">
        <v>1425</v>
      </c>
      <c r="K4583">
        <v>129113</v>
      </c>
      <c r="L4583">
        <v>12.911300000000001</v>
      </c>
      <c r="M4583">
        <f>_xlfn.XLOOKUP(_xlfn.TEXTJOIN("|",0,D4583,G4583,H4583,I4583),[3]무기각인!$I$1705:$I$2350,[3]무기각인!$H$1705:$H$2350)</f>
        <v>13</v>
      </c>
      <c r="N4583">
        <v>0.68230000000000002</v>
      </c>
    </row>
    <row r="4584" spans="1:14" x14ac:dyDescent="0.3">
      <c r="A4584" t="s">
        <v>1214</v>
      </c>
      <c r="B4584" t="s">
        <v>956</v>
      </c>
      <c r="C4584">
        <f>_xlfn.XLOOKUP(B4584,[2]itemList_221219!$B:$B,[2]itemList_221219!$A:$A)</f>
        <v>215000</v>
      </c>
      <c r="D4584">
        <v>50</v>
      </c>
      <c r="E4584">
        <v>25</v>
      </c>
      <c r="F4584">
        <v>0</v>
      </c>
      <c r="G4584" t="s">
        <v>19</v>
      </c>
      <c r="H4584" t="s">
        <v>982</v>
      </c>
      <c r="I4584">
        <v>1</v>
      </c>
      <c r="J4584" t="s">
        <v>1426</v>
      </c>
      <c r="K4584">
        <v>130536</v>
      </c>
      <c r="L4584">
        <v>13.053599999999999</v>
      </c>
      <c r="M4584">
        <f>_xlfn.XLOOKUP(_xlfn.TEXTJOIN("|",0,D4584,G4584,H4584,I4584),[3]무기각인!$I$1705:$I$2350,[3]무기각인!$H$1705:$H$2350)</f>
        <v>13</v>
      </c>
      <c r="N4584">
        <v>0.4123</v>
      </c>
    </row>
    <row r="4585" spans="1:14" x14ac:dyDescent="0.3">
      <c r="A4585" t="s">
        <v>1214</v>
      </c>
      <c r="B4585" t="s">
        <v>956</v>
      </c>
      <c r="C4585">
        <f>_xlfn.XLOOKUP(B4585,[2]itemList_221219!$B:$B,[2]itemList_221219!$A:$A)</f>
        <v>215000</v>
      </c>
      <c r="D4585">
        <v>50</v>
      </c>
      <c r="E4585">
        <v>47</v>
      </c>
      <c r="F4585">
        <v>0</v>
      </c>
      <c r="G4585" t="s">
        <v>19</v>
      </c>
      <c r="H4585" t="s">
        <v>985</v>
      </c>
      <c r="I4585">
        <v>1</v>
      </c>
      <c r="J4585" t="s">
        <v>1433</v>
      </c>
      <c r="K4585">
        <v>79646</v>
      </c>
      <c r="L4585">
        <v>7.9645999999999999</v>
      </c>
      <c r="M4585">
        <f>_xlfn.XLOOKUP(_xlfn.TEXTJOIN("|",0,D4585,G4585,H4585,I4585),[3]무기각인!$I$1705:$I$2350,[3]무기각인!$H$1705:$H$2350)</f>
        <v>8</v>
      </c>
      <c r="N4585">
        <v>0.4425</v>
      </c>
    </row>
    <row r="4586" spans="1:14" x14ac:dyDescent="0.3">
      <c r="A4586" t="s">
        <v>1214</v>
      </c>
      <c r="B4586" t="s">
        <v>956</v>
      </c>
      <c r="C4586">
        <f>_xlfn.XLOOKUP(B4586,[2]itemList_221219!$B:$B,[2]itemList_221219!$A:$A)</f>
        <v>215000</v>
      </c>
      <c r="D4586">
        <v>50</v>
      </c>
      <c r="E4586">
        <v>48</v>
      </c>
      <c r="F4586">
        <v>0</v>
      </c>
      <c r="G4586" t="s">
        <v>19</v>
      </c>
      <c r="H4586" t="s">
        <v>986</v>
      </c>
      <c r="I4586">
        <v>1</v>
      </c>
      <c r="J4586" t="s">
        <v>1434</v>
      </c>
      <c r="K4586">
        <v>7435</v>
      </c>
      <c r="L4586">
        <v>0.74350000000000005</v>
      </c>
      <c r="M4586">
        <f>_xlfn.XLOOKUP(_xlfn.TEXTJOIN("|",0,D4586,G4586,H4586,I4586),[3]무기각인!$I$1705:$I$2350,[3]무기각인!$H$1705:$H$2350)</f>
        <v>0.75</v>
      </c>
      <c r="N4586">
        <v>0.86670000000000003</v>
      </c>
    </row>
    <row r="4587" spans="1:14" x14ac:dyDescent="0.3">
      <c r="A4587" t="s">
        <v>1214</v>
      </c>
      <c r="B4587" t="s">
        <v>956</v>
      </c>
      <c r="C4587">
        <f>_xlfn.XLOOKUP(B4587,[2]itemList_221219!$B:$B,[2]itemList_221219!$A:$A)</f>
        <v>215000</v>
      </c>
      <c r="D4587">
        <v>50</v>
      </c>
      <c r="E4587">
        <v>48</v>
      </c>
      <c r="F4587">
        <v>0</v>
      </c>
      <c r="G4587" t="s">
        <v>19</v>
      </c>
      <c r="H4587" t="s">
        <v>986</v>
      </c>
      <c r="I4587">
        <v>2</v>
      </c>
      <c r="J4587" t="s">
        <v>1435</v>
      </c>
      <c r="K4587">
        <v>7497</v>
      </c>
      <c r="L4587">
        <v>0.74970000000000003</v>
      </c>
      <c r="M4587">
        <f>_xlfn.XLOOKUP(_xlfn.TEXTJOIN("|",0,D4587,G4587,H4587,I4587),[3]무기각인!$I$1705:$I$2350,[3]무기각인!$H$1705:$H$2350)</f>
        <v>0.75</v>
      </c>
      <c r="N4587">
        <v>0.04</v>
      </c>
    </row>
    <row r="4588" spans="1:14" x14ac:dyDescent="0.3">
      <c r="A4588" t="s">
        <v>1214</v>
      </c>
      <c r="B4588" t="s">
        <v>956</v>
      </c>
      <c r="C4588">
        <f>_xlfn.XLOOKUP(B4588,[2]itemList_221219!$B:$B,[2]itemList_221219!$A:$A)</f>
        <v>215000</v>
      </c>
      <c r="D4588">
        <v>50</v>
      </c>
      <c r="E4588">
        <v>48</v>
      </c>
      <c r="F4588">
        <v>0</v>
      </c>
      <c r="G4588" t="s">
        <v>19</v>
      </c>
      <c r="H4588" t="s">
        <v>986</v>
      </c>
      <c r="I4588">
        <v>3</v>
      </c>
      <c r="J4588" t="s">
        <v>1436</v>
      </c>
      <c r="K4588">
        <v>7448</v>
      </c>
      <c r="L4588">
        <v>0.74480000000000002</v>
      </c>
      <c r="M4588">
        <f>_xlfn.XLOOKUP(_xlfn.TEXTJOIN("|",0,D4588,G4588,H4588,I4588),[3]무기각인!$I$1705:$I$2350,[3]무기각인!$H$1705:$H$2350)</f>
        <v>0.75</v>
      </c>
      <c r="N4588">
        <v>0.69330000000000003</v>
      </c>
    </row>
    <row r="4589" spans="1:14" x14ac:dyDescent="0.3">
      <c r="A4589" t="s">
        <v>1214</v>
      </c>
      <c r="B4589" t="s">
        <v>956</v>
      </c>
      <c r="C4589">
        <f>_xlfn.XLOOKUP(B4589,[2]itemList_221219!$B:$B,[2]itemList_221219!$A:$A)</f>
        <v>215000</v>
      </c>
      <c r="D4589">
        <v>50</v>
      </c>
      <c r="E4589">
        <v>48</v>
      </c>
      <c r="F4589">
        <v>0</v>
      </c>
      <c r="G4589" t="s">
        <v>19</v>
      </c>
      <c r="H4589" t="s">
        <v>986</v>
      </c>
      <c r="I4589">
        <v>4</v>
      </c>
      <c r="J4589" t="s">
        <v>1437</v>
      </c>
      <c r="K4589">
        <v>7628</v>
      </c>
      <c r="L4589">
        <v>0.76280000000000003</v>
      </c>
      <c r="M4589">
        <f>_xlfn.XLOOKUP(_xlfn.TEXTJOIN("|",0,D4589,G4589,H4589,I4589),[3]무기각인!$I$1705:$I$2350,[3]무기각인!$H$1705:$H$2350)</f>
        <v>0.75</v>
      </c>
      <c r="N4589">
        <v>1.7067000000000001</v>
      </c>
    </row>
    <row r="4590" spans="1:14" x14ac:dyDescent="0.3">
      <c r="A4590" t="s">
        <v>1214</v>
      </c>
      <c r="B4590" t="s">
        <v>956</v>
      </c>
      <c r="C4590">
        <f>_xlfn.XLOOKUP(B4590,[2]itemList_221219!$B:$B,[2]itemList_221219!$A:$A)</f>
        <v>215000</v>
      </c>
      <c r="D4590">
        <v>50</v>
      </c>
      <c r="E4590">
        <v>48</v>
      </c>
      <c r="F4590">
        <v>0</v>
      </c>
      <c r="G4590" t="s">
        <v>19</v>
      </c>
      <c r="H4590" t="s">
        <v>986</v>
      </c>
      <c r="I4590">
        <v>5</v>
      </c>
      <c r="J4590" t="s">
        <v>1438</v>
      </c>
      <c r="K4590">
        <v>7595</v>
      </c>
      <c r="L4590">
        <v>0.75949999999999995</v>
      </c>
      <c r="M4590">
        <f>_xlfn.XLOOKUP(_xlfn.TEXTJOIN("|",0,D4590,G4590,H4590,I4590),[3]무기각인!$I$1705:$I$2350,[3]무기각인!$H$1705:$H$2350)</f>
        <v>0.75</v>
      </c>
      <c r="N4590">
        <v>1.2666999999999999</v>
      </c>
    </row>
    <row r="4591" spans="1:14" x14ac:dyDescent="0.3">
      <c r="A4591" t="s">
        <v>1214</v>
      </c>
      <c r="B4591" t="s">
        <v>956</v>
      </c>
      <c r="C4591">
        <f>_xlfn.XLOOKUP(B4591,[2]itemList_221219!$B:$B,[2]itemList_221219!$A:$A)</f>
        <v>215000</v>
      </c>
      <c r="D4591">
        <v>50</v>
      </c>
      <c r="E4591">
        <v>48</v>
      </c>
      <c r="F4591">
        <v>0</v>
      </c>
      <c r="G4591" t="s">
        <v>19</v>
      </c>
      <c r="H4591" t="s">
        <v>986</v>
      </c>
      <c r="I4591">
        <v>6</v>
      </c>
      <c r="J4591" t="s">
        <v>1439</v>
      </c>
      <c r="K4591">
        <v>7421</v>
      </c>
      <c r="L4591">
        <v>0.74209999999999998</v>
      </c>
      <c r="M4591">
        <f>_xlfn.XLOOKUP(_xlfn.TEXTJOIN("|",0,D4591,G4591,H4591,I4591),[3]무기각인!$I$1705:$I$2350,[3]무기각인!$H$1705:$H$2350)</f>
        <v>0.75</v>
      </c>
      <c r="N4591">
        <v>1.0532999999999999</v>
      </c>
    </row>
    <row r="4592" spans="1:14" x14ac:dyDescent="0.3">
      <c r="A4592" t="s">
        <v>1214</v>
      </c>
      <c r="B4592" t="s">
        <v>956</v>
      </c>
      <c r="C4592">
        <f>_xlfn.XLOOKUP(B4592,[2]itemList_221219!$B:$B,[2]itemList_221219!$A:$A)</f>
        <v>215000</v>
      </c>
      <c r="D4592">
        <v>50</v>
      </c>
      <c r="E4592">
        <v>48</v>
      </c>
      <c r="F4592">
        <v>0</v>
      </c>
      <c r="G4592" t="s">
        <v>19</v>
      </c>
      <c r="H4592" t="s">
        <v>986</v>
      </c>
      <c r="I4592">
        <v>7</v>
      </c>
      <c r="J4592" t="s">
        <v>1440</v>
      </c>
      <c r="K4592">
        <v>7453</v>
      </c>
      <c r="L4592">
        <v>0.74529999999999996</v>
      </c>
      <c r="M4592">
        <f>_xlfn.XLOOKUP(_xlfn.TEXTJOIN("|",0,D4592,G4592,H4592,I4592),[3]무기각인!$I$1705:$I$2350,[3]무기각인!$H$1705:$H$2350)</f>
        <v>0.75</v>
      </c>
      <c r="N4592">
        <v>0.62670000000000003</v>
      </c>
    </row>
    <row r="4593" spans="1:14" x14ac:dyDescent="0.3">
      <c r="A4593" t="s">
        <v>1214</v>
      </c>
      <c r="B4593" t="s">
        <v>956</v>
      </c>
      <c r="C4593">
        <f>_xlfn.XLOOKUP(B4593,[2]itemList_221219!$B:$B,[2]itemList_221219!$A:$A)</f>
        <v>215000</v>
      </c>
      <c r="D4593">
        <v>50</v>
      </c>
      <c r="E4593">
        <v>48</v>
      </c>
      <c r="F4593">
        <v>0</v>
      </c>
      <c r="G4593" t="s">
        <v>19</v>
      </c>
      <c r="H4593" t="s">
        <v>986</v>
      </c>
      <c r="I4593">
        <v>8</v>
      </c>
      <c r="J4593" t="s">
        <v>1441</v>
      </c>
      <c r="K4593">
        <v>7312</v>
      </c>
      <c r="L4593">
        <v>0.73119999999999996</v>
      </c>
      <c r="M4593">
        <f>_xlfn.XLOOKUP(_xlfn.TEXTJOIN("|",0,D4593,G4593,H4593,I4593),[3]무기각인!$I$1705:$I$2350,[3]무기각인!$H$1705:$H$2350)</f>
        <v>0.75</v>
      </c>
      <c r="N4593">
        <v>2.5066999999999999</v>
      </c>
    </row>
    <row r="4594" spans="1:14" x14ac:dyDescent="0.3">
      <c r="A4594" t="s">
        <v>1214</v>
      </c>
      <c r="B4594" t="s">
        <v>956</v>
      </c>
      <c r="C4594">
        <f>_xlfn.XLOOKUP(B4594,[2]itemList_221219!$B:$B,[2]itemList_221219!$A:$A)</f>
        <v>215000</v>
      </c>
      <c r="D4594">
        <v>50</v>
      </c>
      <c r="E4594">
        <v>49</v>
      </c>
      <c r="F4594">
        <v>0</v>
      </c>
      <c r="G4594" t="s">
        <v>19</v>
      </c>
      <c r="H4594" t="s">
        <v>987</v>
      </c>
      <c r="I4594">
        <v>1</v>
      </c>
      <c r="J4594" t="s">
        <v>1442</v>
      </c>
      <c r="K4594">
        <v>80762</v>
      </c>
      <c r="L4594">
        <v>8.0762</v>
      </c>
      <c r="M4594">
        <f>_xlfn.XLOOKUP(_xlfn.TEXTJOIN("|",0,D4594,G4594,H4594,I4594),[3]무기각인!$I$1705:$I$2350,[3]무기각인!$H$1705:$H$2350)</f>
        <v>8</v>
      </c>
      <c r="N4594">
        <v>0.95250000000000001</v>
      </c>
    </row>
    <row r="4595" spans="1:14" x14ac:dyDescent="0.3">
      <c r="A4595" t="s">
        <v>1214</v>
      </c>
      <c r="B4595" t="s">
        <v>956</v>
      </c>
      <c r="C4595">
        <f>_xlfn.XLOOKUP(B4595,[2]itemList_221219!$B:$B,[2]itemList_221219!$A:$A)</f>
        <v>215000</v>
      </c>
      <c r="D4595">
        <v>50</v>
      </c>
      <c r="E4595">
        <v>50</v>
      </c>
      <c r="F4595">
        <v>0</v>
      </c>
      <c r="G4595" t="s">
        <v>19</v>
      </c>
      <c r="H4595" t="s">
        <v>988</v>
      </c>
      <c r="I4595">
        <v>1</v>
      </c>
      <c r="J4595" t="s">
        <v>1443</v>
      </c>
      <c r="K4595">
        <v>7414</v>
      </c>
      <c r="L4595">
        <v>0.74139999999999995</v>
      </c>
      <c r="M4595">
        <f>_xlfn.XLOOKUP(_xlfn.TEXTJOIN("|",0,D4595,G4595,H4595,I4595),[3]무기각인!$I$1705:$I$2350,[3]무기각인!$H$1705:$H$2350)</f>
        <v>0.75</v>
      </c>
      <c r="N4595">
        <v>1.1467000000000001</v>
      </c>
    </row>
    <row r="4596" spans="1:14" x14ac:dyDescent="0.3">
      <c r="A4596" t="s">
        <v>1214</v>
      </c>
      <c r="B4596" t="s">
        <v>956</v>
      </c>
      <c r="C4596">
        <f>_xlfn.XLOOKUP(B4596,[2]itemList_221219!$B:$B,[2]itemList_221219!$A:$A)</f>
        <v>215000</v>
      </c>
      <c r="D4596">
        <v>50</v>
      </c>
      <c r="E4596">
        <v>50</v>
      </c>
      <c r="F4596">
        <v>0</v>
      </c>
      <c r="G4596" t="s">
        <v>19</v>
      </c>
      <c r="H4596" t="s">
        <v>988</v>
      </c>
      <c r="I4596">
        <v>2</v>
      </c>
      <c r="J4596" t="s">
        <v>1444</v>
      </c>
      <c r="K4596">
        <v>7490</v>
      </c>
      <c r="L4596">
        <v>0.749</v>
      </c>
      <c r="M4596">
        <f>_xlfn.XLOOKUP(_xlfn.TEXTJOIN("|",0,D4596,G4596,H4596,I4596),[3]무기각인!$I$1705:$I$2350,[3]무기각인!$H$1705:$H$2350)</f>
        <v>0.75</v>
      </c>
      <c r="N4596">
        <v>0.1333</v>
      </c>
    </row>
    <row r="4597" spans="1:14" x14ac:dyDescent="0.3">
      <c r="A4597" t="s">
        <v>1214</v>
      </c>
      <c r="B4597" t="s">
        <v>956</v>
      </c>
      <c r="C4597">
        <f>_xlfn.XLOOKUP(B4597,[2]itemList_221219!$B:$B,[2]itemList_221219!$A:$A)</f>
        <v>215000</v>
      </c>
      <c r="D4597">
        <v>50</v>
      </c>
      <c r="E4597">
        <v>50</v>
      </c>
      <c r="F4597">
        <v>0</v>
      </c>
      <c r="G4597" t="s">
        <v>19</v>
      </c>
      <c r="H4597" t="s">
        <v>988</v>
      </c>
      <c r="I4597">
        <v>3</v>
      </c>
      <c r="J4597" t="s">
        <v>1445</v>
      </c>
      <c r="K4597">
        <v>7561</v>
      </c>
      <c r="L4597">
        <v>0.75609999999999999</v>
      </c>
      <c r="M4597">
        <f>_xlfn.XLOOKUP(_xlfn.TEXTJOIN("|",0,D4597,G4597,H4597,I4597),[3]무기각인!$I$1705:$I$2350,[3]무기각인!$H$1705:$H$2350)</f>
        <v>0.75</v>
      </c>
      <c r="N4597">
        <v>0.81330000000000002</v>
      </c>
    </row>
    <row r="4598" spans="1:14" x14ac:dyDescent="0.3">
      <c r="A4598" t="s">
        <v>1214</v>
      </c>
      <c r="B4598" t="s">
        <v>956</v>
      </c>
      <c r="C4598">
        <f>_xlfn.XLOOKUP(B4598,[2]itemList_221219!$B:$B,[2]itemList_221219!$A:$A)</f>
        <v>215000</v>
      </c>
      <c r="D4598">
        <v>50</v>
      </c>
      <c r="E4598">
        <v>50</v>
      </c>
      <c r="F4598">
        <v>0</v>
      </c>
      <c r="G4598" t="s">
        <v>19</v>
      </c>
      <c r="H4598" t="s">
        <v>988</v>
      </c>
      <c r="I4598">
        <v>4</v>
      </c>
      <c r="J4598" t="s">
        <v>1446</v>
      </c>
      <c r="K4598">
        <v>7491</v>
      </c>
      <c r="L4598">
        <v>0.74909999999999999</v>
      </c>
      <c r="M4598">
        <f>_xlfn.XLOOKUP(_xlfn.TEXTJOIN("|",0,D4598,G4598,H4598,I4598),[3]무기각인!$I$1705:$I$2350,[3]무기각인!$H$1705:$H$2350)</f>
        <v>0.75</v>
      </c>
      <c r="N4598">
        <v>0.12</v>
      </c>
    </row>
    <row r="4599" spans="1:14" x14ac:dyDescent="0.3">
      <c r="A4599" t="s">
        <v>1214</v>
      </c>
      <c r="B4599" t="s">
        <v>956</v>
      </c>
      <c r="C4599">
        <f>_xlfn.XLOOKUP(B4599,[2]itemList_221219!$B:$B,[2]itemList_221219!$A:$A)</f>
        <v>215000</v>
      </c>
      <c r="D4599">
        <v>50</v>
      </c>
      <c r="E4599">
        <v>50</v>
      </c>
      <c r="F4599">
        <v>0</v>
      </c>
      <c r="G4599" t="s">
        <v>19</v>
      </c>
      <c r="H4599" t="s">
        <v>988</v>
      </c>
      <c r="I4599">
        <v>5</v>
      </c>
      <c r="J4599" t="s">
        <v>1447</v>
      </c>
      <c r="K4599">
        <v>7706</v>
      </c>
      <c r="L4599">
        <v>0.77059999999999995</v>
      </c>
      <c r="M4599">
        <f>_xlfn.XLOOKUP(_xlfn.TEXTJOIN("|",0,D4599,G4599,H4599,I4599),[3]무기각인!$I$1705:$I$2350,[3]무기각인!$H$1705:$H$2350)</f>
        <v>0.75</v>
      </c>
      <c r="N4599">
        <v>2.7467000000000001</v>
      </c>
    </row>
    <row r="4600" spans="1:14" x14ac:dyDescent="0.3">
      <c r="A4600" t="s">
        <v>1214</v>
      </c>
      <c r="B4600" t="s">
        <v>956</v>
      </c>
      <c r="C4600">
        <f>_xlfn.XLOOKUP(B4600,[2]itemList_221219!$B:$B,[2]itemList_221219!$A:$A)</f>
        <v>215000</v>
      </c>
      <c r="D4600">
        <v>50</v>
      </c>
      <c r="E4600">
        <v>50</v>
      </c>
      <c r="F4600">
        <v>0</v>
      </c>
      <c r="G4600" t="s">
        <v>19</v>
      </c>
      <c r="H4600" t="s">
        <v>988</v>
      </c>
      <c r="I4600">
        <v>6</v>
      </c>
      <c r="J4600" t="s">
        <v>1448</v>
      </c>
      <c r="K4600">
        <v>7528</v>
      </c>
      <c r="L4600">
        <v>0.75280000000000002</v>
      </c>
      <c r="M4600">
        <f>_xlfn.XLOOKUP(_xlfn.TEXTJOIN("|",0,D4600,G4600,H4600,I4600),[3]무기각인!$I$1705:$I$2350,[3]무기각인!$H$1705:$H$2350)</f>
        <v>0.75</v>
      </c>
      <c r="N4600">
        <v>0.37330000000000002</v>
      </c>
    </row>
    <row r="4601" spans="1:14" x14ac:dyDescent="0.3">
      <c r="A4601" t="s">
        <v>1214</v>
      </c>
      <c r="B4601" t="s">
        <v>956</v>
      </c>
      <c r="C4601">
        <f>_xlfn.XLOOKUP(B4601,[2]itemList_221219!$B:$B,[2]itemList_221219!$A:$A)</f>
        <v>215000</v>
      </c>
      <c r="D4601">
        <v>50</v>
      </c>
      <c r="E4601">
        <v>50</v>
      </c>
      <c r="F4601">
        <v>0</v>
      </c>
      <c r="G4601" t="s">
        <v>19</v>
      </c>
      <c r="H4601" t="s">
        <v>988</v>
      </c>
      <c r="I4601">
        <v>7</v>
      </c>
      <c r="J4601" t="s">
        <v>1449</v>
      </c>
      <c r="K4601">
        <v>7564</v>
      </c>
      <c r="L4601">
        <v>0.75639999999999996</v>
      </c>
      <c r="M4601">
        <f>_xlfn.XLOOKUP(_xlfn.TEXTJOIN("|",0,D4601,G4601,H4601,I4601),[3]무기각인!$I$1705:$I$2350,[3]무기각인!$H$1705:$H$2350)</f>
        <v>0.75</v>
      </c>
      <c r="N4601">
        <v>0.85329999999999995</v>
      </c>
    </row>
    <row r="4602" spans="1:14" x14ac:dyDescent="0.3">
      <c r="A4602" t="s">
        <v>1214</v>
      </c>
      <c r="B4602" t="s">
        <v>956</v>
      </c>
      <c r="C4602">
        <f>_xlfn.XLOOKUP(B4602,[2]itemList_221219!$B:$B,[2]itemList_221219!$A:$A)</f>
        <v>215000</v>
      </c>
      <c r="D4602">
        <v>50</v>
      </c>
      <c r="E4602">
        <v>50</v>
      </c>
      <c r="F4602">
        <v>0</v>
      </c>
      <c r="G4602" t="s">
        <v>19</v>
      </c>
      <c r="H4602" t="s">
        <v>988</v>
      </c>
      <c r="I4602">
        <v>8</v>
      </c>
      <c r="J4602" t="s">
        <v>1450</v>
      </c>
      <c r="K4602">
        <v>7656</v>
      </c>
      <c r="L4602">
        <v>0.76559999999999995</v>
      </c>
      <c r="M4602">
        <f>_xlfn.XLOOKUP(_xlfn.TEXTJOIN("|",0,D4602,G4602,H4602,I4602),[3]무기각인!$I$1705:$I$2350,[3]무기각인!$H$1705:$H$2350)</f>
        <v>0.75</v>
      </c>
      <c r="N4602">
        <v>2.08</v>
      </c>
    </row>
    <row r="4603" spans="1:14" x14ac:dyDescent="0.3">
      <c r="A4603" t="s">
        <v>1530</v>
      </c>
      <c r="B4603" t="s">
        <v>956</v>
      </c>
      <c r="C4603">
        <f>_xlfn.XLOOKUP(B4603,[2]itemList_221219!$B:$B,[2]itemList_221219!$A:$A)</f>
        <v>215000</v>
      </c>
      <c r="D4603">
        <v>10</v>
      </c>
      <c r="E4603">
        <v>2</v>
      </c>
      <c r="F4603">
        <v>0</v>
      </c>
      <c r="G4603" t="s">
        <v>19</v>
      </c>
      <c r="H4603" t="s">
        <v>994</v>
      </c>
      <c r="I4603">
        <v>2</v>
      </c>
      <c r="J4603" t="s">
        <v>1655</v>
      </c>
      <c r="K4603">
        <v>2831</v>
      </c>
      <c r="L4603">
        <v>0.28310000000000002</v>
      </c>
      <c r="M4603">
        <f>_xlfn.XLOOKUP(_xlfn.TEXTJOIN("|",0,D4603,G4603,H4603,I4603),[3]무기각인!$P$1705:$P$2350,[3]무기각인!$O$1705:$O$2350)</f>
        <v>0.28570000000000001</v>
      </c>
      <c r="N4603">
        <v>0.91</v>
      </c>
    </row>
    <row r="4604" spans="1:14" x14ac:dyDescent="0.3">
      <c r="A4604" t="s">
        <v>1530</v>
      </c>
      <c r="B4604" t="s">
        <v>956</v>
      </c>
      <c r="C4604">
        <f>_xlfn.XLOOKUP(B4604,[2]itemList_221219!$B:$B,[2]itemList_221219!$A:$A)</f>
        <v>215000</v>
      </c>
      <c r="D4604">
        <v>10</v>
      </c>
      <c r="E4604">
        <v>2</v>
      </c>
      <c r="F4604">
        <v>0</v>
      </c>
      <c r="G4604" t="s">
        <v>19</v>
      </c>
      <c r="H4604" t="s">
        <v>994</v>
      </c>
      <c r="I4604">
        <v>3</v>
      </c>
      <c r="J4604" t="s">
        <v>1656</v>
      </c>
      <c r="K4604">
        <v>2947</v>
      </c>
      <c r="L4604">
        <v>0.29470000000000002</v>
      </c>
      <c r="M4604">
        <f>_xlfn.XLOOKUP(_xlfn.TEXTJOIN("|",0,D4604,G4604,H4604,I4604),[3]무기각인!$P$1705:$P$2350,[3]무기각인!$O$1705:$O$2350)</f>
        <v>0.28570000000000001</v>
      </c>
      <c r="N4604">
        <v>3.1501999999999999</v>
      </c>
    </row>
    <row r="4605" spans="1:14" x14ac:dyDescent="0.3">
      <c r="A4605" t="s">
        <v>1530</v>
      </c>
      <c r="B4605" t="s">
        <v>956</v>
      </c>
      <c r="C4605">
        <f>_xlfn.XLOOKUP(B4605,[2]itemList_221219!$B:$B,[2]itemList_221219!$A:$A)</f>
        <v>215000</v>
      </c>
      <c r="D4605">
        <v>10</v>
      </c>
      <c r="E4605">
        <v>2</v>
      </c>
      <c r="F4605">
        <v>0</v>
      </c>
      <c r="G4605" t="s">
        <v>19</v>
      </c>
      <c r="H4605" t="s">
        <v>994</v>
      </c>
      <c r="I4605">
        <v>4</v>
      </c>
      <c r="J4605" t="s">
        <v>1657</v>
      </c>
      <c r="K4605">
        <v>2904</v>
      </c>
      <c r="L4605">
        <v>0.29039999999999999</v>
      </c>
      <c r="M4605">
        <f>_xlfn.XLOOKUP(_xlfn.TEXTJOIN("|",0,D4605,G4605,H4605,I4605),[3]무기각인!$P$1705:$P$2350,[3]무기각인!$O$1705:$O$2350)</f>
        <v>0.28570000000000001</v>
      </c>
      <c r="N4605">
        <v>1.6451</v>
      </c>
    </row>
    <row r="4606" spans="1:14" x14ac:dyDescent="0.3">
      <c r="A4606" t="s">
        <v>1530</v>
      </c>
      <c r="B4606" t="s">
        <v>956</v>
      </c>
      <c r="C4606">
        <f>_xlfn.XLOOKUP(B4606,[2]itemList_221219!$B:$B,[2]itemList_221219!$A:$A)</f>
        <v>215000</v>
      </c>
      <c r="D4606">
        <v>10</v>
      </c>
      <c r="E4606">
        <v>2</v>
      </c>
      <c r="F4606">
        <v>0</v>
      </c>
      <c r="G4606" t="s">
        <v>19</v>
      </c>
      <c r="H4606" t="s">
        <v>994</v>
      </c>
      <c r="I4606">
        <v>5</v>
      </c>
      <c r="J4606" t="s">
        <v>1702</v>
      </c>
      <c r="K4606">
        <v>2882</v>
      </c>
      <c r="L4606">
        <v>0.28820000000000001</v>
      </c>
      <c r="M4606">
        <f>_xlfn.XLOOKUP(_xlfn.TEXTJOIN("|",0,D4606,G4606,H4606,I4606),[3]무기각인!$P$1705:$P$2350,[3]무기각인!$O$1705:$O$2350)</f>
        <v>0.28570000000000001</v>
      </c>
      <c r="N4606">
        <v>0.875</v>
      </c>
    </row>
    <row r="4607" spans="1:14" x14ac:dyDescent="0.3">
      <c r="A4607" t="s">
        <v>1530</v>
      </c>
      <c r="B4607" t="s">
        <v>956</v>
      </c>
      <c r="C4607">
        <f>_xlfn.XLOOKUP(B4607,[2]itemList_221219!$B:$B,[2]itemList_221219!$A:$A)</f>
        <v>215000</v>
      </c>
      <c r="D4607">
        <v>10</v>
      </c>
      <c r="E4607">
        <v>2</v>
      </c>
      <c r="F4607">
        <v>0</v>
      </c>
      <c r="G4607" t="s">
        <v>19</v>
      </c>
      <c r="H4607" t="s">
        <v>994</v>
      </c>
      <c r="I4607">
        <v>6</v>
      </c>
      <c r="J4607" t="s">
        <v>2043</v>
      </c>
      <c r="K4607">
        <v>2877</v>
      </c>
      <c r="L4607">
        <v>0.28770000000000001</v>
      </c>
      <c r="M4607">
        <f>_xlfn.XLOOKUP(_xlfn.TEXTJOIN("|",0,D4607,G4607,H4607,I4607),[3]무기각인!$P$1705:$P$2350,[3]무기각인!$O$1705:$O$2350)</f>
        <v>0.28570000000000001</v>
      </c>
      <c r="N4607">
        <v>0.7</v>
      </c>
    </row>
    <row r="4608" spans="1:14" x14ac:dyDescent="0.3">
      <c r="A4608" t="s">
        <v>1530</v>
      </c>
      <c r="B4608" t="s">
        <v>956</v>
      </c>
      <c r="C4608">
        <f>_xlfn.XLOOKUP(B4608,[2]itemList_221219!$B:$B,[2]itemList_221219!$A:$A)</f>
        <v>215000</v>
      </c>
      <c r="D4608">
        <v>10</v>
      </c>
      <c r="E4608">
        <v>2</v>
      </c>
      <c r="F4608">
        <v>0</v>
      </c>
      <c r="G4608" t="s">
        <v>19</v>
      </c>
      <c r="H4608" t="s">
        <v>994</v>
      </c>
      <c r="I4608">
        <v>7</v>
      </c>
      <c r="J4608" t="s">
        <v>2044</v>
      </c>
      <c r="K4608">
        <v>2865</v>
      </c>
      <c r="L4608">
        <v>0.28649999999999998</v>
      </c>
      <c r="M4608">
        <f>_xlfn.XLOOKUP(_xlfn.TEXTJOIN("|",0,D4608,G4608,H4608,I4608),[3]무기각인!$P$1705:$P$2350,[3]무기각인!$O$1705:$O$2350)</f>
        <v>0.28570000000000001</v>
      </c>
      <c r="N4608">
        <v>0.28000000000000003</v>
      </c>
    </row>
    <row r="4609" spans="1:14" x14ac:dyDescent="0.3">
      <c r="A4609" t="s">
        <v>1530</v>
      </c>
      <c r="B4609" t="s">
        <v>956</v>
      </c>
      <c r="C4609">
        <f>_xlfn.XLOOKUP(B4609,[2]itemList_221219!$B:$B,[2]itemList_221219!$A:$A)</f>
        <v>215000</v>
      </c>
      <c r="D4609">
        <v>10</v>
      </c>
      <c r="E4609">
        <v>2</v>
      </c>
      <c r="F4609">
        <v>0</v>
      </c>
      <c r="G4609" t="s">
        <v>19</v>
      </c>
      <c r="H4609" t="s">
        <v>994</v>
      </c>
      <c r="I4609">
        <v>8</v>
      </c>
      <c r="J4609" t="s">
        <v>2045</v>
      </c>
      <c r="K4609">
        <v>2830</v>
      </c>
      <c r="L4609">
        <v>0.28299999999999997</v>
      </c>
      <c r="M4609">
        <f>_xlfn.XLOOKUP(_xlfn.TEXTJOIN("|",0,D4609,G4609,H4609,I4609),[3]무기각인!$P$1705:$P$2350,[3]무기각인!$O$1705:$O$2350)</f>
        <v>0.28570000000000001</v>
      </c>
      <c r="N4609">
        <v>0.94499999999999995</v>
      </c>
    </row>
    <row r="4610" spans="1:14" x14ac:dyDescent="0.3">
      <c r="A4610" t="s">
        <v>1530</v>
      </c>
      <c r="B4610" t="s">
        <v>956</v>
      </c>
      <c r="C4610">
        <f>_xlfn.XLOOKUP(B4610,[2]itemList_221219!$B:$B,[2]itemList_221219!$A:$A)</f>
        <v>215000</v>
      </c>
      <c r="D4610">
        <v>10</v>
      </c>
      <c r="E4610">
        <v>2</v>
      </c>
      <c r="F4610">
        <v>2</v>
      </c>
      <c r="G4610" t="s">
        <v>964</v>
      </c>
      <c r="H4610" t="s">
        <v>994</v>
      </c>
      <c r="I4610">
        <v>2</v>
      </c>
      <c r="J4610" t="s">
        <v>1659</v>
      </c>
      <c r="K4610">
        <v>5696</v>
      </c>
      <c r="L4610">
        <v>0.5696</v>
      </c>
      <c r="M4610">
        <f>_xlfn.XLOOKUP(_xlfn.TEXTJOIN("|",0,D4610,G4610,H4610,I4610),[3]무기각인!$P$1705:$P$2350,[3]무기각인!$O$1705:$O$2350)</f>
        <v>0.57140000000000002</v>
      </c>
      <c r="N4610">
        <v>0.315</v>
      </c>
    </row>
    <row r="4611" spans="1:14" x14ac:dyDescent="0.3">
      <c r="A4611" t="s">
        <v>1530</v>
      </c>
      <c r="B4611" t="s">
        <v>956</v>
      </c>
      <c r="C4611">
        <f>_xlfn.XLOOKUP(B4611,[2]itemList_221219!$B:$B,[2]itemList_221219!$A:$A)</f>
        <v>215000</v>
      </c>
      <c r="D4611">
        <v>10</v>
      </c>
      <c r="E4611">
        <v>2</v>
      </c>
      <c r="F4611">
        <v>2</v>
      </c>
      <c r="G4611" t="s">
        <v>964</v>
      </c>
      <c r="H4611" t="s">
        <v>994</v>
      </c>
      <c r="I4611">
        <v>3</v>
      </c>
      <c r="J4611" t="s">
        <v>1660</v>
      </c>
      <c r="K4611">
        <v>5649</v>
      </c>
      <c r="L4611">
        <v>0.56489999999999996</v>
      </c>
      <c r="M4611">
        <f>_xlfn.XLOOKUP(_xlfn.TEXTJOIN("|",0,D4611,G4611,H4611,I4611),[3]무기각인!$P$1705:$P$2350,[3]무기각인!$O$1705:$O$2350)</f>
        <v>0.57140000000000002</v>
      </c>
      <c r="N4611">
        <v>1.1375999999999999</v>
      </c>
    </row>
    <row r="4612" spans="1:14" x14ac:dyDescent="0.3">
      <c r="A4612" t="s">
        <v>1530</v>
      </c>
      <c r="B4612" t="s">
        <v>956</v>
      </c>
      <c r="C4612">
        <f>_xlfn.XLOOKUP(B4612,[2]itemList_221219!$B:$B,[2]itemList_221219!$A:$A)</f>
        <v>215000</v>
      </c>
      <c r="D4612">
        <v>10</v>
      </c>
      <c r="E4612">
        <v>2</v>
      </c>
      <c r="F4612">
        <v>2</v>
      </c>
      <c r="G4612" t="s">
        <v>964</v>
      </c>
      <c r="H4612" t="s">
        <v>994</v>
      </c>
      <c r="I4612">
        <v>4</v>
      </c>
      <c r="J4612" t="s">
        <v>1661</v>
      </c>
      <c r="K4612">
        <v>5639</v>
      </c>
      <c r="L4612">
        <v>0.56389999999999996</v>
      </c>
      <c r="M4612">
        <f>_xlfn.XLOOKUP(_xlfn.TEXTJOIN("|",0,D4612,G4612,H4612,I4612),[3]무기각인!$P$1705:$P$2350,[3]무기각인!$O$1705:$O$2350)</f>
        <v>0.57140000000000002</v>
      </c>
      <c r="N4612">
        <v>1.3126</v>
      </c>
    </row>
    <row r="4613" spans="1:14" x14ac:dyDescent="0.3">
      <c r="A4613" t="s">
        <v>1530</v>
      </c>
      <c r="B4613" t="s">
        <v>956</v>
      </c>
      <c r="C4613">
        <f>_xlfn.XLOOKUP(B4613,[2]itemList_221219!$B:$B,[2]itemList_221219!$A:$A)</f>
        <v>215000</v>
      </c>
      <c r="D4613">
        <v>10</v>
      </c>
      <c r="E4613">
        <v>2</v>
      </c>
      <c r="F4613">
        <v>2</v>
      </c>
      <c r="G4613" t="s">
        <v>964</v>
      </c>
      <c r="H4613" t="s">
        <v>994</v>
      </c>
      <c r="I4613">
        <v>5</v>
      </c>
      <c r="J4613" t="s">
        <v>1703</v>
      </c>
      <c r="K4613">
        <v>5717</v>
      </c>
      <c r="L4613">
        <v>0.57169999999999999</v>
      </c>
      <c r="M4613">
        <f>_xlfn.XLOOKUP(_xlfn.TEXTJOIN("|",0,D4613,G4613,H4613,I4613),[3]무기각인!$P$1705:$P$2350,[3]무기각인!$O$1705:$O$2350)</f>
        <v>0.57140000000000002</v>
      </c>
      <c r="N4613">
        <v>5.2499999999999998E-2</v>
      </c>
    </row>
    <row r="4614" spans="1:14" x14ac:dyDescent="0.3">
      <c r="A4614" t="s">
        <v>1530</v>
      </c>
      <c r="B4614" t="s">
        <v>956</v>
      </c>
      <c r="C4614">
        <f>_xlfn.XLOOKUP(B4614,[2]itemList_221219!$B:$B,[2]itemList_221219!$A:$A)</f>
        <v>215000</v>
      </c>
      <c r="D4614">
        <v>10</v>
      </c>
      <c r="E4614">
        <v>2</v>
      </c>
      <c r="F4614">
        <v>2</v>
      </c>
      <c r="G4614" t="s">
        <v>964</v>
      </c>
      <c r="H4614" t="s">
        <v>994</v>
      </c>
      <c r="I4614">
        <v>6</v>
      </c>
      <c r="J4614" t="s">
        <v>2046</v>
      </c>
      <c r="K4614">
        <v>5802</v>
      </c>
      <c r="L4614">
        <v>0.58020000000000005</v>
      </c>
      <c r="M4614">
        <f>_xlfn.XLOOKUP(_xlfn.TEXTJOIN("|",0,D4614,G4614,H4614,I4614),[3]무기각인!$P$1705:$P$2350,[3]무기각인!$O$1705:$O$2350)</f>
        <v>0.57140000000000002</v>
      </c>
      <c r="N4614">
        <v>1.5401</v>
      </c>
    </row>
    <row r="4615" spans="1:14" x14ac:dyDescent="0.3">
      <c r="A4615" t="s">
        <v>1530</v>
      </c>
      <c r="B4615" t="s">
        <v>956</v>
      </c>
      <c r="C4615">
        <f>_xlfn.XLOOKUP(B4615,[2]itemList_221219!$B:$B,[2]itemList_221219!$A:$A)</f>
        <v>215000</v>
      </c>
      <c r="D4615">
        <v>10</v>
      </c>
      <c r="E4615">
        <v>2</v>
      </c>
      <c r="F4615">
        <v>2</v>
      </c>
      <c r="G4615" t="s">
        <v>964</v>
      </c>
      <c r="H4615" t="s">
        <v>994</v>
      </c>
      <c r="I4615">
        <v>7</v>
      </c>
      <c r="J4615" t="s">
        <v>2047</v>
      </c>
      <c r="K4615">
        <v>5717</v>
      </c>
      <c r="L4615">
        <v>0.57169999999999999</v>
      </c>
      <c r="M4615">
        <f>_xlfn.XLOOKUP(_xlfn.TEXTJOIN("|",0,D4615,G4615,H4615,I4615),[3]무기각인!$P$1705:$P$2350,[3]무기각인!$O$1705:$O$2350)</f>
        <v>0.57140000000000002</v>
      </c>
      <c r="N4615">
        <v>5.2499999999999998E-2</v>
      </c>
    </row>
    <row r="4616" spans="1:14" x14ac:dyDescent="0.3">
      <c r="A4616" t="s">
        <v>1530</v>
      </c>
      <c r="B4616" t="s">
        <v>956</v>
      </c>
      <c r="C4616">
        <f>_xlfn.XLOOKUP(B4616,[2]itemList_221219!$B:$B,[2]itemList_221219!$A:$A)</f>
        <v>215000</v>
      </c>
      <c r="D4616">
        <v>10</v>
      </c>
      <c r="E4616">
        <v>2</v>
      </c>
      <c r="F4616">
        <v>2</v>
      </c>
      <c r="G4616" t="s">
        <v>964</v>
      </c>
      <c r="H4616" t="s">
        <v>994</v>
      </c>
      <c r="I4616">
        <v>8</v>
      </c>
      <c r="J4616" t="s">
        <v>2048</v>
      </c>
      <c r="K4616">
        <v>5758</v>
      </c>
      <c r="L4616">
        <v>0.57579999999999998</v>
      </c>
      <c r="M4616">
        <f>_xlfn.XLOOKUP(_xlfn.TEXTJOIN("|",0,D4616,G4616,H4616,I4616),[3]무기각인!$P$1705:$P$2350,[3]무기각인!$O$1705:$O$2350)</f>
        <v>0.57140000000000002</v>
      </c>
      <c r="N4616">
        <v>0.77</v>
      </c>
    </row>
    <row r="4617" spans="1:14" x14ac:dyDescent="0.3">
      <c r="A4617" t="s">
        <v>1530</v>
      </c>
      <c r="B4617" t="s">
        <v>956</v>
      </c>
      <c r="C4617">
        <f>_xlfn.XLOOKUP(B4617,[2]itemList_221219!$B:$B,[2]itemList_221219!$A:$A)</f>
        <v>215000</v>
      </c>
      <c r="D4617">
        <v>10</v>
      </c>
      <c r="E4617">
        <v>2</v>
      </c>
      <c r="F4617">
        <v>3</v>
      </c>
      <c r="G4617" t="s">
        <v>965</v>
      </c>
      <c r="H4617" t="s">
        <v>994</v>
      </c>
      <c r="I4617">
        <v>2</v>
      </c>
      <c r="J4617" t="s">
        <v>1663</v>
      </c>
      <c r="K4617">
        <v>5611</v>
      </c>
      <c r="L4617">
        <v>0.56110000000000004</v>
      </c>
      <c r="M4617">
        <f>_xlfn.XLOOKUP(_xlfn.TEXTJOIN("|",0,D4617,G4617,H4617,I4617),[3]무기각인!$P$1705:$P$2350,[3]무기각인!$O$1705:$O$2350)</f>
        <v>0.57140000000000002</v>
      </c>
      <c r="N4617">
        <v>1.8026</v>
      </c>
    </row>
    <row r="4618" spans="1:14" x14ac:dyDescent="0.3">
      <c r="A4618" t="s">
        <v>1530</v>
      </c>
      <c r="B4618" t="s">
        <v>956</v>
      </c>
      <c r="C4618">
        <f>_xlfn.XLOOKUP(B4618,[2]itemList_221219!$B:$B,[2]itemList_221219!$A:$A)</f>
        <v>215000</v>
      </c>
      <c r="D4618">
        <v>10</v>
      </c>
      <c r="E4618">
        <v>2</v>
      </c>
      <c r="F4618">
        <v>3</v>
      </c>
      <c r="G4618" t="s">
        <v>965</v>
      </c>
      <c r="H4618" t="s">
        <v>994</v>
      </c>
      <c r="I4618">
        <v>3</v>
      </c>
      <c r="J4618" t="s">
        <v>1664</v>
      </c>
      <c r="K4618">
        <v>5765</v>
      </c>
      <c r="L4618">
        <v>0.57650000000000001</v>
      </c>
      <c r="M4618">
        <f>_xlfn.XLOOKUP(_xlfn.TEXTJOIN("|",0,D4618,G4618,H4618,I4618),[3]무기각인!$P$1705:$P$2350,[3]무기각인!$O$1705:$O$2350)</f>
        <v>0.57140000000000002</v>
      </c>
      <c r="N4618">
        <v>0.89249999999999996</v>
      </c>
    </row>
    <row r="4619" spans="1:14" x14ac:dyDescent="0.3">
      <c r="A4619" t="s">
        <v>1530</v>
      </c>
      <c r="B4619" t="s">
        <v>956</v>
      </c>
      <c r="C4619">
        <f>_xlfn.XLOOKUP(B4619,[2]itemList_221219!$B:$B,[2]itemList_221219!$A:$A)</f>
        <v>215000</v>
      </c>
      <c r="D4619">
        <v>10</v>
      </c>
      <c r="E4619">
        <v>2</v>
      </c>
      <c r="F4619">
        <v>3</v>
      </c>
      <c r="G4619" t="s">
        <v>965</v>
      </c>
      <c r="H4619" t="s">
        <v>994</v>
      </c>
      <c r="I4619">
        <v>4</v>
      </c>
      <c r="J4619" t="s">
        <v>1665</v>
      </c>
      <c r="K4619">
        <v>5894</v>
      </c>
      <c r="L4619">
        <v>0.58940000000000003</v>
      </c>
      <c r="M4619">
        <f>_xlfn.XLOOKUP(_xlfn.TEXTJOIN("|",0,D4619,G4619,H4619,I4619),[3]무기각인!$P$1705:$P$2350,[3]무기각인!$O$1705:$O$2350)</f>
        <v>0.57140000000000002</v>
      </c>
      <c r="N4619">
        <v>3.1501999999999999</v>
      </c>
    </row>
    <row r="4620" spans="1:14" x14ac:dyDescent="0.3">
      <c r="A4620" t="s">
        <v>1530</v>
      </c>
      <c r="B4620" t="s">
        <v>956</v>
      </c>
      <c r="C4620">
        <f>_xlfn.XLOOKUP(B4620,[2]itemList_221219!$B:$B,[2]itemList_221219!$A:$A)</f>
        <v>215000</v>
      </c>
      <c r="D4620">
        <v>10</v>
      </c>
      <c r="E4620">
        <v>2</v>
      </c>
      <c r="F4620">
        <v>3</v>
      </c>
      <c r="G4620" t="s">
        <v>965</v>
      </c>
      <c r="H4620" t="s">
        <v>994</v>
      </c>
      <c r="I4620">
        <v>5</v>
      </c>
      <c r="J4620" t="s">
        <v>1704</v>
      </c>
      <c r="K4620">
        <v>5612</v>
      </c>
      <c r="L4620">
        <v>0.56120000000000003</v>
      </c>
      <c r="M4620">
        <f>_xlfn.XLOOKUP(_xlfn.TEXTJOIN("|",0,D4620,G4620,H4620,I4620),[3]무기각인!$P$1705:$P$2350,[3]무기각인!$O$1705:$O$2350)</f>
        <v>0.57140000000000002</v>
      </c>
      <c r="N4620">
        <v>1.7850999999999999</v>
      </c>
    </row>
    <row r="4621" spans="1:14" x14ac:dyDescent="0.3">
      <c r="A4621" t="s">
        <v>1530</v>
      </c>
      <c r="B4621" t="s">
        <v>956</v>
      </c>
      <c r="C4621">
        <f>_xlfn.XLOOKUP(B4621,[2]itemList_221219!$B:$B,[2]itemList_221219!$A:$A)</f>
        <v>215000</v>
      </c>
      <c r="D4621">
        <v>10</v>
      </c>
      <c r="E4621">
        <v>2</v>
      </c>
      <c r="F4621">
        <v>3</v>
      </c>
      <c r="G4621" t="s">
        <v>965</v>
      </c>
      <c r="H4621" t="s">
        <v>994</v>
      </c>
      <c r="I4621">
        <v>6</v>
      </c>
      <c r="J4621" t="s">
        <v>2049</v>
      </c>
      <c r="K4621">
        <v>5704</v>
      </c>
      <c r="L4621">
        <v>0.57040000000000002</v>
      </c>
      <c r="M4621">
        <f>_xlfn.XLOOKUP(_xlfn.TEXTJOIN("|",0,D4621,G4621,H4621,I4621),[3]무기각인!$P$1705:$P$2350,[3]무기각인!$O$1705:$O$2350)</f>
        <v>0.57140000000000002</v>
      </c>
      <c r="N4621">
        <v>0.17499999999999999</v>
      </c>
    </row>
    <row r="4622" spans="1:14" x14ac:dyDescent="0.3">
      <c r="A4622" t="s">
        <v>1530</v>
      </c>
      <c r="B4622" t="s">
        <v>956</v>
      </c>
      <c r="C4622">
        <f>_xlfn.XLOOKUP(B4622,[2]itemList_221219!$B:$B,[2]itemList_221219!$A:$A)</f>
        <v>215000</v>
      </c>
      <c r="D4622">
        <v>10</v>
      </c>
      <c r="E4622">
        <v>2</v>
      </c>
      <c r="F4622">
        <v>3</v>
      </c>
      <c r="G4622" t="s">
        <v>965</v>
      </c>
      <c r="H4622" t="s">
        <v>994</v>
      </c>
      <c r="I4622">
        <v>7</v>
      </c>
      <c r="J4622" t="s">
        <v>2050</v>
      </c>
      <c r="K4622">
        <v>5672</v>
      </c>
      <c r="L4622">
        <v>0.56720000000000004</v>
      </c>
      <c r="M4622">
        <f>_xlfn.XLOOKUP(_xlfn.TEXTJOIN("|",0,D4622,G4622,H4622,I4622),[3]무기각인!$P$1705:$P$2350,[3]무기각인!$O$1705:$O$2350)</f>
        <v>0.57140000000000002</v>
      </c>
      <c r="N4622">
        <v>0.73499999999999999</v>
      </c>
    </row>
    <row r="4623" spans="1:14" x14ac:dyDescent="0.3">
      <c r="A4623" t="s">
        <v>1530</v>
      </c>
      <c r="B4623" t="s">
        <v>956</v>
      </c>
      <c r="C4623">
        <f>_xlfn.XLOOKUP(B4623,[2]itemList_221219!$B:$B,[2]itemList_221219!$A:$A)</f>
        <v>215000</v>
      </c>
      <c r="D4623">
        <v>10</v>
      </c>
      <c r="E4623">
        <v>2</v>
      </c>
      <c r="F4623">
        <v>3</v>
      </c>
      <c r="G4623" t="s">
        <v>965</v>
      </c>
      <c r="H4623" t="s">
        <v>994</v>
      </c>
      <c r="I4623">
        <v>8</v>
      </c>
      <c r="J4623" t="s">
        <v>2051</v>
      </c>
      <c r="K4623">
        <v>5684</v>
      </c>
      <c r="L4623">
        <v>0.56840000000000002</v>
      </c>
      <c r="M4623">
        <f>_xlfn.XLOOKUP(_xlfn.TEXTJOIN("|",0,D4623,G4623,H4623,I4623),[3]무기각인!$P$1705:$P$2350,[3]무기각인!$O$1705:$O$2350)</f>
        <v>0.57140000000000002</v>
      </c>
      <c r="N4623">
        <v>0.52500000000000002</v>
      </c>
    </row>
    <row r="4624" spans="1:14" x14ac:dyDescent="0.3">
      <c r="A4624" t="s">
        <v>1530</v>
      </c>
      <c r="B4624" t="s">
        <v>956</v>
      </c>
      <c r="C4624">
        <f>_xlfn.XLOOKUP(B4624,[2]itemList_221219!$B:$B,[2]itemList_221219!$A:$A)</f>
        <v>215000</v>
      </c>
      <c r="D4624">
        <v>10</v>
      </c>
      <c r="E4624">
        <v>2</v>
      </c>
      <c r="F4624">
        <v>4</v>
      </c>
      <c r="G4624" t="s">
        <v>47</v>
      </c>
      <c r="H4624" t="s">
        <v>994</v>
      </c>
      <c r="I4624">
        <v>2</v>
      </c>
      <c r="J4624" t="s">
        <v>1667</v>
      </c>
      <c r="K4624">
        <v>5726</v>
      </c>
      <c r="L4624">
        <v>0.5726</v>
      </c>
      <c r="M4624">
        <f>_xlfn.XLOOKUP(_xlfn.TEXTJOIN("|",0,D4624,G4624,H4624,I4624),[3]무기각인!$P$1705:$P$2350,[3]무기각인!$O$1705:$O$2350)</f>
        <v>0.57140000000000002</v>
      </c>
      <c r="N4624">
        <v>0.21</v>
      </c>
    </row>
    <row r="4625" spans="1:14" x14ac:dyDescent="0.3">
      <c r="A4625" t="s">
        <v>1530</v>
      </c>
      <c r="B4625" t="s">
        <v>956</v>
      </c>
      <c r="C4625">
        <f>_xlfn.XLOOKUP(B4625,[2]itemList_221219!$B:$B,[2]itemList_221219!$A:$A)</f>
        <v>215000</v>
      </c>
      <c r="D4625">
        <v>10</v>
      </c>
      <c r="E4625">
        <v>2</v>
      </c>
      <c r="F4625">
        <v>4</v>
      </c>
      <c r="G4625" t="s">
        <v>47</v>
      </c>
      <c r="H4625" t="s">
        <v>994</v>
      </c>
      <c r="I4625">
        <v>3</v>
      </c>
      <c r="J4625" t="s">
        <v>1668</v>
      </c>
      <c r="K4625">
        <v>5767</v>
      </c>
      <c r="L4625">
        <v>0.57669999999999999</v>
      </c>
      <c r="M4625">
        <f>_xlfn.XLOOKUP(_xlfn.TEXTJOIN("|",0,D4625,G4625,H4625,I4625),[3]무기각인!$P$1705:$P$2350,[3]무기각인!$O$1705:$O$2350)</f>
        <v>0.57140000000000002</v>
      </c>
      <c r="N4625">
        <v>0.92749999999999999</v>
      </c>
    </row>
    <row r="4626" spans="1:14" x14ac:dyDescent="0.3">
      <c r="A4626" t="s">
        <v>1530</v>
      </c>
      <c r="B4626" t="s">
        <v>956</v>
      </c>
      <c r="C4626">
        <f>_xlfn.XLOOKUP(B4626,[2]itemList_221219!$B:$B,[2]itemList_221219!$A:$A)</f>
        <v>215000</v>
      </c>
      <c r="D4626">
        <v>10</v>
      </c>
      <c r="E4626">
        <v>2</v>
      </c>
      <c r="F4626">
        <v>4</v>
      </c>
      <c r="G4626" t="s">
        <v>47</v>
      </c>
      <c r="H4626" t="s">
        <v>994</v>
      </c>
      <c r="I4626">
        <v>4</v>
      </c>
      <c r="J4626" t="s">
        <v>1669</v>
      </c>
      <c r="K4626">
        <v>5604</v>
      </c>
      <c r="L4626">
        <v>0.56040000000000001</v>
      </c>
      <c r="M4626">
        <f>_xlfn.XLOOKUP(_xlfn.TEXTJOIN("|",0,D4626,G4626,H4626,I4626),[3]무기각인!$P$1705:$P$2350,[3]무기각인!$O$1705:$O$2350)</f>
        <v>0.57140000000000002</v>
      </c>
      <c r="N4626">
        <v>1.9251</v>
      </c>
    </row>
    <row r="4627" spans="1:14" x14ac:dyDescent="0.3">
      <c r="A4627" t="s">
        <v>1530</v>
      </c>
      <c r="B4627" t="s">
        <v>956</v>
      </c>
      <c r="C4627">
        <f>_xlfn.XLOOKUP(B4627,[2]itemList_221219!$B:$B,[2]itemList_221219!$A:$A)</f>
        <v>215000</v>
      </c>
      <c r="D4627">
        <v>10</v>
      </c>
      <c r="E4627">
        <v>2</v>
      </c>
      <c r="F4627">
        <v>4</v>
      </c>
      <c r="G4627" t="s">
        <v>47</v>
      </c>
      <c r="H4627" t="s">
        <v>994</v>
      </c>
      <c r="I4627">
        <v>5</v>
      </c>
      <c r="J4627" t="s">
        <v>1705</v>
      </c>
      <c r="K4627">
        <v>5740</v>
      </c>
      <c r="L4627">
        <v>0.57399999999999995</v>
      </c>
      <c r="M4627">
        <f>_xlfn.XLOOKUP(_xlfn.TEXTJOIN("|",0,D4627,G4627,H4627,I4627),[3]무기각인!$P$1705:$P$2350,[3]무기각인!$O$1705:$O$2350)</f>
        <v>0.57140000000000002</v>
      </c>
      <c r="N4627">
        <v>0.45500000000000002</v>
      </c>
    </row>
    <row r="4628" spans="1:14" x14ac:dyDescent="0.3">
      <c r="A4628" t="s">
        <v>1530</v>
      </c>
      <c r="B4628" t="s">
        <v>956</v>
      </c>
      <c r="C4628">
        <f>_xlfn.XLOOKUP(B4628,[2]itemList_221219!$B:$B,[2]itemList_221219!$A:$A)</f>
        <v>215000</v>
      </c>
      <c r="D4628">
        <v>10</v>
      </c>
      <c r="E4628">
        <v>2</v>
      </c>
      <c r="F4628">
        <v>4</v>
      </c>
      <c r="G4628" t="s">
        <v>47</v>
      </c>
      <c r="H4628" t="s">
        <v>994</v>
      </c>
      <c r="I4628">
        <v>6</v>
      </c>
      <c r="J4628" t="s">
        <v>2052</v>
      </c>
      <c r="K4628">
        <v>5740</v>
      </c>
      <c r="L4628">
        <v>0.57399999999999995</v>
      </c>
      <c r="M4628">
        <f>_xlfn.XLOOKUP(_xlfn.TEXTJOIN("|",0,D4628,G4628,H4628,I4628),[3]무기각인!$P$1705:$P$2350,[3]무기각인!$O$1705:$O$2350)</f>
        <v>0.57140000000000002</v>
      </c>
      <c r="N4628">
        <v>0.45500000000000002</v>
      </c>
    </row>
    <row r="4629" spans="1:14" x14ac:dyDescent="0.3">
      <c r="A4629" t="s">
        <v>1530</v>
      </c>
      <c r="B4629" t="s">
        <v>956</v>
      </c>
      <c r="C4629">
        <f>_xlfn.XLOOKUP(B4629,[2]itemList_221219!$B:$B,[2]itemList_221219!$A:$A)</f>
        <v>215000</v>
      </c>
      <c r="D4629">
        <v>10</v>
      </c>
      <c r="E4629">
        <v>2</v>
      </c>
      <c r="F4629">
        <v>4</v>
      </c>
      <c r="G4629" t="s">
        <v>47</v>
      </c>
      <c r="H4629" t="s">
        <v>994</v>
      </c>
      <c r="I4629">
        <v>7</v>
      </c>
      <c r="J4629" t="s">
        <v>2053</v>
      </c>
      <c r="K4629">
        <v>5739</v>
      </c>
      <c r="L4629">
        <v>0.57389999999999997</v>
      </c>
      <c r="M4629">
        <f>_xlfn.XLOOKUP(_xlfn.TEXTJOIN("|",0,D4629,G4629,H4629,I4629),[3]무기각인!$P$1705:$P$2350,[3]무기각인!$O$1705:$O$2350)</f>
        <v>0.57140000000000002</v>
      </c>
      <c r="N4629">
        <v>0.4375</v>
      </c>
    </row>
    <row r="4630" spans="1:14" x14ac:dyDescent="0.3">
      <c r="A4630" t="s">
        <v>1530</v>
      </c>
      <c r="B4630" t="s">
        <v>956</v>
      </c>
      <c r="C4630">
        <f>_xlfn.XLOOKUP(B4630,[2]itemList_221219!$B:$B,[2]itemList_221219!$A:$A)</f>
        <v>215000</v>
      </c>
      <c r="D4630">
        <v>10</v>
      </c>
      <c r="E4630">
        <v>2</v>
      </c>
      <c r="F4630">
        <v>4</v>
      </c>
      <c r="G4630" t="s">
        <v>47</v>
      </c>
      <c r="H4630" t="s">
        <v>994</v>
      </c>
      <c r="I4630">
        <v>8</v>
      </c>
      <c r="J4630" t="s">
        <v>2054</v>
      </c>
      <c r="K4630">
        <v>5746</v>
      </c>
      <c r="L4630">
        <v>0.5746</v>
      </c>
      <c r="M4630">
        <f>_xlfn.XLOOKUP(_xlfn.TEXTJOIN("|",0,D4630,G4630,H4630,I4630),[3]무기각인!$P$1705:$P$2350,[3]무기각인!$O$1705:$O$2350)</f>
        <v>0.57140000000000002</v>
      </c>
      <c r="N4630">
        <v>0.56000000000000005</v>
      </c>
    </row>
    <row r="4631" spans="1:14" x14ac:dyDescent="0.3">
      <c r="A4631" t="s">
        <v>1530</v>
      </c>
      <c r="B4631" t="s">
        <v>956</v>
      </c>
      <c r="C4631">
        <f>_xlfn.XLOOKUP(B4631,[2]itemList_221219!$B:$B,[2]itemList_221219!$A:$A)</f>
        <v>215000</v>
      </c>
      <c r="D4631">
        <v>10</v>
      </c>
      <c r="E4631">
        <v>2</v>
      </c>
      <c r="F4631">
        <v>5</v>
      </c>
      <c r="G4631" t="s">
        <v>966</v>
      </c>
      <c r="H4631" t="s">
        <v>994</v>
      </c>
      <c r="I4631">
        <v>2</v>
      </c>
      <c r="J4631" t="s">
        <v>1671</v>
      </c>
      <c r="K4631">
        <v>5708</v>
      </c>
      <c r="L4631">
        <v>0.57079999999999997</v>
      </c>
      <c r="M4631">
        <f>_xlfn.XLOOKUP(_xlfn.TEXTJOIN("|",0,D4631,G4631,H4631,I4631),[3]무기각인!$P$1705:$P$2350,[3]무기각인!$O$1705:$O$2350)</f>
        <v>0.57140000000000002</v>
      </c>
      <c r="N4631">
        <v>0.105</v>
      </c>
    </row>
    <row r="4632" spans="1:14" x14ac:dyDescent="0.3">
      <c r="A4632" t="s">
        <v>1530</v>
      </c>
      <c r="B4632" t="s">
        <v>956</v>
      </c>
      <c r="C4632">
        <f>_xlfn.XLOOKUP(B4632,[2]itemList_221219!$B:$B,[2]itemList_221219!$A:$A)</f>
        <v>215000</v>
      </c>
      <c r="D4632">
        <v>10</v>
      </c>
      <c r="E4632">
        <v>2</v>
      </c>
      <c r="F4632">
        <v>5</v>
      </c>
      <c r="G4632" t="s">
        <v>966</v>
      </c>
      <c r="H4632" t="s">
        <v>994</v>
      </c>
      <c r="I4632">
        <v>3</v>
      </c>
      <c r="J4632" t="s">
        <v>1672</v>
      </c>
      <c r="K4632">
        <v>5657</v>
      </c>
      <c r="L4632">
        <v>0.56569999999999998</v>
      </c>
      <c r="M4632">
        <f>_xlfn.XLOOKUP(_xlfn.TEXTJOIN("|",0,D4632,G4632,H4632,I4632),[3]무기각인!$P$1705:$P$2350,[3]무기각인!$O$1705:$O$2350)</f>
        <v>0.57140000000000002</v>
      </c>
      <c r="N4632">
        <v>0.99750000000000005</v>
      </c>
    </row>
    <row r="4633" spans="1:14" x14ac:dyDescent="0.3">
      <c r="A4633" t="s">
        <v>1530</v>
      </c>
      <c r="B4633" t="s">
        <v>956</v>
      </c>
      <c r="C4633">
        <f>_xlfn.XLOOKUP(B4633,[2]itemList_221219!$B:$B,[2]itemList_221219!$A:$A)</f>
        <v>215000</v>
      </c>
      <c r="D4633">
        <v>10</v>
      </c>
      <c r="E4633">
        <v>2</v>
      </c>
      <c r="F4633">
        <v>5</v>
      </c>
      <c r="G4633" t="s">
        <v>966</v>
      </c>
      <c r="H4633" t="s">
        <v>994</v>
      </c>
      <c r="I4633">
        <v>4</v>
      </c>
      <c r="J4633" t="s">
        <v>1673</v>
      </c>
      <c r="K4633">
        <v>5773</v>
      </c>
      <c r="L4633">
        <v>0.57730000000000004</v>
      </c>
      <c r="M4633">
        <f>_xlfn.XLOOKUP(_xlfn.TEXTJOIN("|",0,D4633,G4633,H4633,I4633),[3]무기각인!$P$1705:$P$2350,[3]무기각인!$O$1705:$O$2350)</f>
        <v>0.57140000000000002</v>
      </c>
      <c r="N4633">
        <v>1.0326</v>
      </c>
    </row>
    <row r="4634" spans="1:14" x14ac:dyDescent="0.3">
      <c r="A4634" t="s">
        <v>1530</v>
      </c>
      <c r="B4634" t="s">
        <v>956</v>
      </c>
      <c r="C4634">
        <f>_xlfn.XLOOKUP(B4634,[2]itemList_221219!$B:$B,[2]itemList_221219!$A:$A)</f>
        <v>215000</v>
      </c>
      <c r="D4634">
        <v>10</v>
      </c>
      <c r="E4634">
        <v>2</v>
      </c>
      <c r="F4634">
        <v>5</v>
      </c>
      <c r="G4634" t="s">
        <v>966</v>
      </c>
      <c r="H4634" t="s">
        <v>994</v>
      </c>
      <c r="I4634">
        <v>5</v>
      </c>
      <c r="J4634" t="s">
        <v>1706</v>
      </c>
      <c r="K4634">
        <v>5808</v>
      </c>
      <c r="L4634">
        <v>0.58079999999999998</v>
      </c>
      <c r="M4634">
        <f>_xlfn.XLOOKUP(_xlfn.TEXTJOIN("|",0,D4634,G4634,H4634,I4634),[3]무기각인!$P$1705:$P$2350,[3]무기각인!$O$1705:$O$2350)</f>
        <v>0.57140000000000002</v>
      </c>
      <c r="N4634">
        <v>1.6451</v>
      </c>
    </row>
    <row r="4635" spans="1:14" x14ac:dyDescent="0.3">
      <c r="A4635" t="s">
        <v>1530</v>
      </c>
      <c r="B4635" t="s">
        <v>956</v>
      </c>
      <c r="C4635">
        <f>_xlfn.XLOOKUP(B4635,[2]itemList_221219!$B:$B,[2]itemList_221219!$A:$A)</f>
        <v>215000</v>
      </c>
      <c r="D4635">
        <v>10</v>
      </c>
      <c r="E4635">
        <v>2</v>
      </c>
      <c r="F4635">
        <v>5</v>
      </c>
      <c r="G4635" t="s">
        <v>966</v>
      </c>
      <c r="H4635" t="s">
        <v>994</v>
      </c>
      <c r="I4635">
        <v>6</v>
      </c>
      <c r="J4635" t="s">
        <v>2055</v>
      </c>
      <c r="K4635">
        <v>5743</v>
      </c>
      <c r="L4635">
        <v>0.57430000000000003</v>
      </c>
      <c r="M4635">
        <f>_xlfn.XLOOKUP(_xlfn.TEXTJOIN("|",0,D4635,G4635,H4635,I4635),[3]무기각인!$P$1705:$P$2350,[3]무기각인!$O$1705:$O$2350)</f>
        <v>0.57140000000000002</v>
      </c>
      <c r="N4635">
        <v>0.50749999999999995</v>
      </c>
    </row>
    <row r="4636" spans="1:14" x14ac:dyDescent="0.3">
      <c r="A4636" t="s">
        <v>1530</v>
      </c>
      <c r="B4636" t="s">
        <v>956</v>
      </c>
      <c r="C4636">
        <f>_xlfn.XLOOKUP(B4636,[2]itemList_221219!$B:$B,[2]itemList_221219!$A:$A)</f>
        <v>215000</v>
      </c>
      <c r="D4636">
        <v>10</v>
      </c>
      <c r="E4636">
        <v>2</v>
      </c>
      <c r="F4636">
        <v>5</v>
      </c>
      <c r="G4636" t="s">
        <v>966</v>
      </c>
      <c r="H4636" t="s">
        <v>994</v>
      </c>
      <c r="I4636">
        <v>7</v>
      </c>
      <c r="J4636" t="s">
        <v>2056</v>
      </c>
      <c r="K4636">
        <v>5724</v>
      </c>
      <c r="L4636">
        <v>0.57240000000000002</v>
      </c>
      <c r="M4636">
        <f>_xlfn.XLOOKUP(_xlfn.TEXTJOIN("|",0,D4636,G4636,H4636,I4636),[3]무기각인!$P$1705:$P$2350,[3]무기각인!$O$1705:$O$2350)</f>
        <v>0.57140000000000002</v>
      </c>
      <c r="N4636">
        <v>0.17499999999999999</v>
      </c>
    </row>
    <row r="4637" spans="1:14" x14ac:dyDescent="0.3">
      <c r="A4637" t="s">
        <v>1530</v>
      </c>
      <c r="B4637" t="s">
        <v>956</v>
      </c>
      <c r="C4637">
        <f>_xlfn.XLOOKUP(B4637,[2]itemList_221219!$B:$B,[2]itemList_221219!$A:$A)</f>
        <v>215000</v>
      </c>
      <c r="D4637">
        <v>10</v>
      </c>
      <c r="E4637">
        <v>2</v>
      </c>
      <c r="F4637">
        <v>5</v>
      </c>
      <c r="G4637" t="s">
        <v>966</v>
      </c>
      <c r="H4637" t="s">
        <v>994</v>
      </c>
      <c r="I4637">
        <v>8</v>
      </c>
      <c r="J4637" t="s">
        <v>2057</v>
      </c>
      <c r="K4637">
        <v>5828</v>
      </c>
      <c r="L4637">
        <v>0.58279999999999998</v>
      </c>
      <c r="M4637">
        <f>_xlfn.XLOOKUP(_xlfn.TEXTJOIN("|",0,D4637,G4637,H4637,I4637),[3]무기각인!$P$1705:$P$2350,[3]무기각인!$O$1705:$O$2350)</f>
        <v>0.57140000000000002</v>
      </c>
      <c r="N4637">
        <v>1.9951000000000001</v>
      </c>
    </row>
    <row r="4638" spans="1:14" x14ac:dyDescent="0.3">
      <c r="A4638" t="s">
        <v>1530</v>
      </c>
      <c r="B4638" t="s">
        <v>956</v>
      </c>
      <c r="C4638">
        <f>_xlfn.XLOOKUP(B4638,[2]itemList_221219!$B:$B,[2]itemList_221219!$A:$A)</f>
        <v>215000</v>
      </c>
      <c r="D4638">
        <v>10</v>
      </c>
      <c r="E4638">
        <v>5</v>
      </c>
      <c r="F4638">
        <v>0</v>
      </c>
      <c r="G4638" t="s">
        <v>19</v>
      </c>
      <c r="H4638" t="s">
        <v>995</v>
      </c>
      <c r="I4638">
        <v>2</v>
      </c>
      <c r="J4638" t="s">
        <v>1675</v>
      </c>
      <c r="K4638">
        <v>5965</v>
      </c>
      <c r="L4638">
        <v>0.59650000000000003</v>
      </c>
      <c r="M4638">
        <f>_xlfn.XLOOKUP(_xlfn.TEXTJOIN("|",0,D4638,G4638,H4638,I4638),[3]무기각인!$P$1705:$P$2350,[3]무기각인!$O$1705:$O$2350)</f>
        <v>0.6</v>
      </c>
      <c r="N4638">
        <v>0.58330000000000004</v>
      </c>
    </row>
    <row r="4639" spans="1:14" x14ac:dyDescent="0.3">
      <c r="A4639" t="s">
        <v>1530</v>
      </c>
      <c r="B4639" t="s">
        <v>956</v>
      </c>
      <c r="C4639">
        <f>_xlfn.XLOOKUP(B4639,[2]itemList_221219!$B:$B,[2]itemList_221219!$A:$A)</f>
        <v>215000</v>
      </c>
      <c r="D4639">
        <v>10</v>
      </c>
      <c r="E4639">
        <v>5</v>
      </c>
      <c r="F4639">
        <v>0</v>
      </c>
      <c r="G4639" t="s">
        <v>19</v>
      </c>
      <c r="H4639" t="s">
        <v>995</v>
      </c>
      <c r="I4639">
        <v>3</v>
      </c>
      <c r="J4639" t="s">
        <v>1676</v>
      </c>
      <c r="K4639">
        <v>5966</v>
      </c>
      <c r="L4639">
        <v>0.59660000000000002</v>
      </c>
      <c r="M4639">
        <f>_xlfn.XLOOKUP(_xlfn.TEXTJOIN("|",0,D4639,G4639,H4639,I4639),[3]무기각인!$P$1705:$P$2350,[3]무기각인!$O$1705:$O$2350)</f>
        <v>0.6</v>
      </c>
      <c r="N4639">
        <v>0.56669999999999998</v>
      </c>
    </row>
    <row r="4640" spans="1:14" x14ac:dyDescent="0.3">
      <c r="A4640" t="s">
        <v>1530</v>
      </c>
      <c r="B4640" t="s">
        <v>956</v>
      </c>
      <c r="C4640">
        <f>_xlfn.XLOOKUP(B4640,[2]itemList_221219!$B:$B,[2]itemList_221219!$A:$A)</f>
        <v>215000</v>
      </c>
      <c r="D4640">
        <v>10</v>
      </c>
      <c r="E4640">
        <v>5</v>
      </c>
      <c r="F4640">
        <v>0</v>
      </c>
      <c r="G4640" t="s">
        <v>19</v>
      </c>
      <c r="H4640" t="s">
        <v>995</v>
      </c>
      <c r="I4640">
        <v>4</v>
      </c>
      <c r="J4640" t="s">
        <v>1707</v>
      </c>
      <c r="K4640">
        <v>5923</v>
      </c>
      <c r="L4640">
        <v>0.59230000000000005</v>
      </c>
      <c r="M4640">
        <f>_xlfn.XLOOKUP(_xlfn.TEXTJOIN("|",0,D4640,G4640,H4640,I4640),[3]무기각인!$P$1705:$P$2350,[3]무기각인!$O$1705:$O$2350)</f>
        <v>0.6</v>
      </c>
      <c r="N4640">
        <v>1.2833000000000001</v>
      </c>
    </row>
    <row r="4641" spans="1:14" x14ac:dyDescent="0.3">
      <c r="A4641" t="s">
        <v>1530</v>
      </c>
      <c r="B4641" t="s">
        <v>956</v>
      </c>
      <c r="C4641">
        <f>_xlfn.XLOOKUP(B4641,[2]itemList_221219!$B:$B,[2]itemList_221219!$A:$A)</f>
        <v>215000</v>
      </c>
      <c r="D4641">
        <v>10</v>
      </c>
      <c r="E4641">
        <v>5</v>
      </c>
      <c r="F4641">
        <v>0</v>
      </c>
      <c r="G4641" t="s">
        <v>19</v>
      </c>
      <c r="H4641" t="s">
        <v>995</v>
      </c>
      <c r="I4641">
        <v>5</v>
      </c>
      <c r="J4641" t="s">
        <v>1947</v>
      </c>
      <c r="K4641">
        <v>5859</v>
      </c>
      <c r="L4641">
        <v>0.58589999999999998</v>
      </c>
      <c r="M4641">
        <f>_xlfn.XLOOKUP(_xlfn.TEXTJOIN("|",0,D4641,G4641,H4641,I4641),[3]무기각인!$P$1705:$P$2350,[3]무기각인!$O$1705:$O$2350)</f>
        <v>0.6</v>
      </c>
      <c r="N4641">
        <v>2.35</v>
      </c>
    </row>
    <row r="4642" spans="1:14" x14ac:dyDescent="0.3">
      <c r="A4642" t="s">
        <v>1530</v>
      </c>
      <c r="B4642" t="s">
        <v>956</v>
      </c>
      <c r="C4642">
        <f>_xlfn.XLOOKUP(B4642,[2]itemList_221219!$B:$B,[2]itemList_221219!$A:$A)</f>
        <v>215000</v>
      </c>
      <c r="D4642">
        <v>10</v>
      </c>
      <c r="E4642">
        <v>5</v>
      </c>
      <c r="F4642">
        <v>0</v>
      </c>
      <c r="G4642" t="s">
        <v>19</v>
      </c>
      <c r="H4642" t="s">
        <v>995</v>
      </c>
      <c r="I4642">
        <v>6</v>
      </c>
      <c r="J4642" t="s">
        <v>2058</v>
      </c>
      <c r="K4642">
        <v>6125</v>
      </c>
      <c r="L4642">
        <v>0.61250000000000004</v>
      </c>
      <c r="M4642">
        <f>_xlfn.XLOOKUP(_xlfn.TEXTJOIN("|",0,D4642,G4642,H4642,I4642),[3]무기각인!$P$1705:$P$2350,[3]무기각인!$O$1705:$O$2350)</f>
        <v>0.6</v>
      </c>
      <c r="N4642">
        <v>2.0832999999999999</v>
      </c>
    </row>
    <row r="4643" spans="1:14" x14ac:dyDescent="0.3">
      <c r="A4643" t="s">
        <v>1530</v>
      </c>
      <c r="B4643" t="s">
        <v>956</v>
      </c>
      <c r="C4643">
        <f>_xlfn.XLOOKUP(B4643,[2]itemList_221219!$B:$B,[2]itemList_221219!$A:$A)</f>
        <v>215000</v>
      </c>
      <c r="D4643">
        <v>10</v>
      </c>
      <c r="E4643">
        <v>5</v>
      </c>
      <c r="F4643">
        <v>2</v>
      </c>
      <c r="G4643" t="s">
        <v>964</v>
      </c>
      <c r="H4643" t="s">
        <v>995</v>
      </c>
      <c r="I4643">
        <v>2</v>
      </c>
      <c r="J4643" t="s">
        <v>1678</v>
      </c>
      <c r="K4643">
        <v>7949</v>
      </c>
      <c r="L4643">
        <v>0.79490000000000005</v>
      </c>
      <c r="M4643">
        <f>_xlfn.XLOOKUP(_xlfn.TEXTJOIN("|",0,D4643,G4643,H4643,I4643),[3]무기각인!$P$1705:$P$2350,[3]무기각인!$O$1705:$O$2350)</f>
        <v>0.8</v>
      </c>
      <c r="N4643">
        <v>0.63749999999999996</v>
      </c>
    </row>
    <row r="4644" spans="1:14" x14ac:dyDescent="0.3">
      <c r="A4644" t="s">
        <v>1530</v>
      </c>
      <c r="B4644" t="s">
        <v>956</v>
      </c>
      <c r="C4644">
        <f>_xlfn.XLOOKUP(B4644,[2]itemList_221219!$B:$B,[2]itemList_221219!$A:$A)</f>
        <v>215000</v>
      </c>
      <c r="D4644">
        <v>10</v>
      </c>
      <c r="E4644">
        <v>5</v>
      </c>
      <c r="F4644">
        <v>2</v>
      </c>
      <c r="G4644" t="s">
        <v>964</v>
      </c>
      <c r="H4644" t="s">
        <v>995</v>
      </c>
      <c r="I4644">
        <v>3</v>
      </c>
      <c r="J4644" t="s">
        <v>1679</v>
      </c>
      <c r="K4644">
        <v>8003</v>
      </c>
      <c r="L4644">
        <v>0.80030000000000001</v>
      </c>
      <c r="M4644">
        <f>_xlfn.XLOOKUP(_xlfn.TEXTJOIN("|",0,D4644,G4644,H4644,I4644),[3]무기각인!$P$1705:$P$2350,[3]무기각인!$O$1705:$O$2350)</f>
        <v>0.8</v>
      </c>
      <c r="N4644">
        <v>3.7499999999999999E-2</v>
      </c>
    </row>
    <row r="4645" spans="1:14" x14ac:dyDescent="0.3">
      <c r="A4645" t="s">
        <v>1530</v>
      </c>
      <c r="B4645" t="s">
        <v>956</v>
      </c>
      <c r="C4645">
        <f>_xlfn.XLOOKUP(B4645,[2]itemList_221219!$B:$B,[2]itemList_221219!$A:$A)</f>
        <v>215000</v>
      </c>
      <c r="D4645">
        <v>10</v>
      </c>
      <c r="E4645">
        <v>5</v>
      </c>
      <c r="F4645">
        <v>2</v>
      </c>
      <c r="G4645" t="s">
        <v>964</v>
      </c>
      <c r="H4645" t="s">
        <v>995</v>
      </c>
      <c r="I4645">
        <v>4</v>
      </c>
      <c r="J4645" t="s">
        <v>1708</v>
      </c>
      <c r="K4645">
        <v>7956</v>
      </c>
      <c r="L4645">
        <v>0.79559999999999997</v>
      </c>
      <c r="M4645">
        <f>_xlfn.XLOOKUP(_xlfn.TEXTJOIN("|",0,D4645,G4645,H4645,I4645),[3]무기각인!$P$1705:$P$2350,[3]무기각인!$O$1705:$O$2350)</f>
        <v>0.8</v>
      </c>
      <c r="N4645">
        <v>0.55000000000000004</v>
      </c>
    </row>
    <row r="4646" spans="1:14" x14ac:dyDescent="0.3">
      <c r="A4646" t="s">
        <v>1530</v>
      </c>
      <c r="B4646" t="s">
        <v>956</v>
      </c>
      <c r="C4646">
        <f>_xlfn.XLOOKUP(B4646,[2]itemList_221219!$B:$B,[2]itemList_221219!$A:$A)</f>
        <v>215000</v>
      </c>
      <c r="D4646">
        <v>10</v>
      </c>
      <c r="E4646">
        <v>5</v>
      </c>
      <c r="F4646">
        <v>2</v>
      </c>
      <c r="G4646" t="s">
        <v>964</v>
      </c>
      <c r="H4646" t="s">
        <v>995</v>
      </c>
      <c r="I4646">
        <v>5</v>
      </c>
      <c r="J4646" t="s">
        <v>1948</v>
      </c>
      <c r="K4646">
        <v>8037</v>
      </c>
      <c r="L4646">
        <v>0.80369999999999997</v>
      </c>
      <c r="M4646">
        <f>_xlfn.XLOOKUP(_xlfn.TEXTJOIN("|",0,D4646,G4646,H4646,I4646),[3]무기각인!$P$1705:$P$2350,[3]무기각인!$O$1705:$O$2350)</f>
        <v>0.8</v>
      </c>
      <c r="N4646">
        <v>0.46250000000000002</v>
      </c>
    </row>
    <row r="4647" spans="1:14" x14ac:dyDescent="0.3">
      <c r="A4647" t="s">
        <v>1530</v>
      </c>
      <c r="B4647" t="s">
        <v>956</v>
      </c>
      <c r="C4647">
        <f>_xlfn.XLOOKUP(B4647,[2]itemList_221219!$B:$B,[2]itemList_221219!$A:$A)</f>
        <v>215000</v>
      </c>
      <c r="D4647">
        <v>10</v>
      </c>
      <c r="E4647">
        <v>5</v>
      </c>
      <c r="F4647">
        <v>2</v>
      </c>
      <c r="G4647" t="s">
        <v>964</v>
      </c>
      <c r="H4647" t="s">
        <v>995</v>
      </c>
      <c r="I4647">
        <v>6</v>
      </c>
      <c r="J4647" t="s">
        <v>2059</v>
      </c>
      <c r="K4647">
        <v>8039</v>
      </c>
      <c r="L4647">
        <v>0.80389999999999995</v>
      </c>
      <c r="M4647">
        <f>_xlfn.XLOOKUP(_xlfn.TEXTJOIN("|",0,D4647,G4647,H4647,I4647),[3]무기각인!$P$1705:$P$2350,[3]무기각인!$O$1705:$O$2350)</f>
        <v>0.8</v>
      </c>
      <c r="N4647">
        <v>0.48749999999999999</v>
      </c>
    </row>
    <row r="4648" spans="1:14" x14ac:dyDescent="0.3">
      <c r="A4648" t="s">
        <v>1530</v>
      </c>
      <c r="B4648" t="s">
        <v>956</v>
      </c>
      <c r="C4648">
        <f>_xlfn.XLOOKUP(B4648,[2]itemList_221219!$B:$B,[2]itemList_221219!$A:$A)</f>
        <v>215000</v>
      </c>
      <c r="D4648">
        <v>10</v>
      </c>
      <c r="E4648">
        <v>5</v>
      </c>
      <c r="F4648">
        <v>3</v>
      </c>
      <c r="G4648" t="s">
        <v>965</v>
      </c>
      <c r="H4648" t="s">
        <v>995</v>
      </c>
      <c r="I4648">
        <v>2</v>
      </c>
      <c r="J4648" t="s">
        <v>1681</v>
      </c>
      <c r="K4648">
        <v>7988</v>
      </c>
      <c r="L4648">
        <v>0.79879999999999995</v>
      </c>
      <c r="M4648">
        <f>_xlfn.XLOOKUP(_xlfn.TEXTJOIN("|",0,D4648,G4648,H4648,I4648),[3]무기각인!$P$1705:$P$2350,[3]무기각인!$O$1705:$O$2350)</f>
        <v>0.8</v>
      </c>
      <c r="N4648">
        <v>0.15</v>
      </c>
    </row>
    <row r="4649" spans="1:14" x14ac:dyDescent="0.3">
      <c r="A4649" t="s">
        <v>1530</v>
      </c>
      <c r="B4649" t="s">
        <v>956</v>
      </c>
      <c r="C4649">
        <f>_xlfn.XLOOKUP(B4649,[2]itemList_221219!$B:$B,[2]itemList_221219!$A:$A)</f>
        <v>215000</v>
      </c>
      <c r="D4649">
        <v>10</v>
      </c>
      <c r="E4649">
        <v>5</v>
      </c>
      <c r="F4649">
        <v>3</v>
      </c>
      <c r="G4649" t="s">
        <v>965</v>
      </c>
      <c r="H4649" t="s">
        <v>995</v>
      </c>
      <c r="I4649">
        <v>3</v>
      </c>
      <c r="J4649" t="s">
        <v>1682</v>
      </c>
      <c r="K4649">
        <v>8051</v>
      </c>
      <c r="L4649">
        <v>0.80510000000000004</v>
      </c>
      <c r="M4649">
        <f>_xlfn.XLOOKUP(_xlfn.TEXTJOIN("|",0,D4649,G4649,H4649,I4649),[3]무기각인!$P$1705:$P$2350,[3]무기각인!$O$1705:$O$2350)</f>
        <v>0.8</v>
      </c>
      <c r="N4649">
        <v>0.63749999999999996</v>
      </c>
    </row>
    <row r="4650" spans="1:14" x14ac:dyDescent="0.3">
      <c r="A4650" t="s">
        <v>1530</v>
      </c>
      <c r="B4650" t="s">
        <v>956</v>
      </c>
      <c r="C4650">
        <f>_xlfn.XLOOKUP(B4650,[2]itemList_221219!$B:$B,[2]itemList_221219!$A:$A)</f>
        <v>215000</v>
      </c>
      <c r="D4650">
        <v>10</v>
      </c>
      <c r="E4650">
        <v>5</v>
      </c>
      <c r="F4650">
        <v>3</v>
      </c>
      <c r="G4650" t="s">
        <v>965</v>
      </c>
      <c r="H4650" t="s">
        <v>995</v>
      </c>
      <c r="I4650">
        <v>4</v>
      </c>
      <c r="J4650" t="s">
        <v>1709</v>
      </c>
      <c r="K4650">
        <v>8073</v>
      </c>
      <c r="L4650">
        <v>0.80730000000000002</v>
      </c>
      <c r="M4650">
        <f>_xlfn.XLOOKUP(_xlfn.TEXTJOIN("|",0,D4650,G4650,H4650,I4650),[3]무기각인!$P$1705:$P$2350,[3]무기각인!$O$1705:$O$2350)</f>
        <v>0.8</v>
      </c>
      <c r="N4650">
        <v>0.91249999999999998</v>
      </c>
    </row>
    <row r="4651" spans="1:14" x14ac:dyDescent="0.3">
      <c r="A4651" t="s">
        <v>1530</v>
      </c>
      <c r="B4651" t="s">
        <v>956</v>
      </c>
      <c r="C4651">
        <f>_xlfn.XLOOKUP(B4651,[2]itemList_221219!$B:$B,[2]itemList_221219!$A:$A)</f>
        <v>215000</v>
      </c>
      <c r="D4651">
        <v>10</v>
      </c>
      <c r="E4651">
        <v>5</v>
      </c>
      <c r="F4651">
        <v>3</v>
      </c>
      <c r="G4651" t="s">
        <v>965</v>
      </c>
      <c r="H4651" t="s">
        <v>995</v>
      </c>
      <c r="I4651">
        <v>5</v>
      </c>
      <c r="J4651" t="s">
        <v>1949</v>
      </c>
      <c r="K4651">
        <v>7921</v>
      </c>
      <c r="L4651">
        <v>0.79210000000000003</v>
      </c>
      <c r="M4651">
        <f>_xlfn.XLOOKUP(_xlfn.TEXTJOIN("|",0,D4651,G4651,H4651,I4651),[3]무기각인!$P$1705:$P$2350,[3]무기각인!$O$1705:$O$2350)</f>
        <v>0.8</v>
      </c>
      <c r="N4651">
        <v>0.98750000000000004</v>
      </c>
    </row>
    <row r="4652" spans="1:14" x14ac:dyDescent="0.3">
      <c r="A4652" t="s">
        <v>1530</v>
      </c>
      <c r="B4652" t="s">
        <v>956</v>
      </c>
      <c r="C4652">
        <f>_xlfn.XLOOKUP(B4652,[2]itemList_221219!$B:$B,[2]itemList_221219!$A:$A)</f>
        <v>215000</v>
      </c>
      <c r="D4652">
        <v>10</v>
      </c>
      <c r="E4652">
        <v>5</v>
      </c>
      <c r="F4652">
        <v>3</v>
      </c>
      <c r="G4652" t="s">
        <v>965</v>
      </c>
      <c r="H4652" t="s">
        <v>995</v>
      </c>
      <c r="I4652">
        <v>6</v>
      </c>
      <c r="J4652" t="s">
        <v>2060</v>
      </c>
      <c r="K4652">
        <v>7917</v>
      </c>
      <c r="L4652">
        <v>0.79169999999999996</v>
      </c>
      <c r="M4652">
        <f>_xlfn.XLOOKUP(_xlfn.TEXTJOIN("|",0,D4652,G4652,H4652,I4652),[3]무기각인!$P$1705:$P$2350,[3]무기각인!$O$1705:$O$2350)</f>
        <v>0.8</v>
      </c>
      <c r="N4652">
        <v>1.0375000000000001</v>
      </c>
    </row>
    <row r="4653" spans="1:14" x14ac:dyDescent="0.3">
      <c r="A4653" t="s">
        <v>1530</v>
      </c>
      <c r="B4653" t="s">
        <v>956</v>
      </c>
      <c r="C4653">
        <f>_xlfn.XLOOKUP(B4653,[2]itemList_221219!$B:$B,[2]itemList_221219!$A:$A)</f>
        <v>215000</v>
      </c>
      <c r="D4653">
        <v>10</v>
      </c>
      <c r="E4653">
        <v>5</v>
      </c>
      <c r="F4653">
        <v>4</v>
      </c>
      <c r="G4653" t="s">
        <v>47</v>
      </c>
      <c r="H4653" t="s">
        <v>995</v>
      </c>
      <c r="I4653">
        <v>2</v>
      </c>
      <c r="J4653" t="s">
        <v>1684</v>
      </c>
      <c r="K4653">
        <v>7856</v>
      </c>
      <c r="L4653">
        <v>0.78559999999999997</v>
      </c>
      <c r="M4653">
        <f>_xlfn.XLOOKUP(_xlfn.TEXTJOIN("|",0,D4653,G4653,H4653,I4653),[3]무기각인!$P$1705:$P$2350,[3]무기각인!$O$1705:$O$2350)</f>
        <v>0.8</v>
      </c>
      <c r="N4653">
        <v>1.8</v>
      </c>
    </row>
    <row r="4654" spans="1:14" x14ac:dyDescent="0.3">
      <c r="A4654" t="s">
        <v>1530</v>
      </c>
      <c r="B4654" t="s">
        <v>956</v>
      </c>
      <c r="C4654">
        <f>_xlfn.XLOOKUP(B4654,[2]itemList_221219!$B:$B,[2]itemList_221219!$A:$A)</f>
        <v>215000</v>
      </c>
      <c r="D4654">
        <v>10</v>
      </c>
      <c r="E4654">
        <v>5</v>
      </c>
      <c r="F4654">
        <v>4</v>
      </c>
      <c r="G4654" t="s">
        <v>47</v>
      </c>
      <c r="H4654" t="s">
        <v>995</v>
      </c>
      <c r="I4654">
        <v>3</v>
      </c>
      <c r="J4654" t="s">
        <v>1685</v>
      </c>
      <c r="K4654">
        <v>8018</v>
      </c>
      <c r="L4654">
        <v>0.80179999999999996</v>
      </c>
      <c r="M4654">
        <f>_xlfn.XLOOKUP(_xlfn.TEXTJOIN("|",0,D4654,G4654,H4654,I4654),[3]무기각인!$P$1705:$P$2350,[3]무기각인!$O$1705:$O$2350)</f>
        <v>0.8</v>
      </c>
      <c r="N4654">
        <v>0.22500000000000001</v>
      </c>
    </row>
    <row r="4655" spans="1:14" x14ac:dyDescent="0.3">
      <c r="A4655" t="s">
        <v>1530</v>
      </c>
      <c r="B4655" t="s">
        <v>956</v>
      </c>
      <c r="C4655">
        <f>_xlfn.XLOOKUP(B4655,[2]itemList_221219!$B:$B,[2]itemList_221219!$A:$A)</f>
        <v>215000</v>
      </c>
      <c r="D4655">
        <v>10</v>
      </c>
      <c r="E4655">
        <v>5</v>
      </c>
      <c r="F4655">
        <v>4</v>
      </c>
      <c r="G4655" t="s">
        <v>47</v>
      </c>
      <c r="H4655" t="s">
        <v>995</v>
      </c>
      <c r="I4655">
        <v>4</v>
      </c>
      <c r="J4655" t="s">
        <v>1710</v>
      </c>
      <c r="K4655">
        <v>8068</v>
      </c>
      <c r="L4655">
        <v>0.80679999999999996</v>
      </c>
      <c r="M4655">
        <f>_xlfn.XLOOKUP(_xlfn.TEXTJOIN("|",0,D4655,G4655,H4655,I4655),[3]무기각인!$P$1705:$P$2350,[3]무기각인!$O$1705:$O$2350)</f>
        <v>0.8</v>
      </c>
      <c r="N4655">
        <v>0.85</v>
      </c>
    </row>
    <row r="4656" spans="1:14" x14ac:dyDescent="0.3">
      <c r="A4656" t="s">
        <v>1530</v>
      </c>
      <c r="B4656" t="s">
        <v>956</v>
      </c>
      <c r="C4656">
        <f>_xlfn.XLOOKUP(B4656,[2]itemList_221219!$B:$B,[2]itemList_221219!$A:$A)</f>
        <v>215000</v>
      </c>
      <c r="D4656">
        <v>10</v>
      </c>
      <c r="E4656">
        <v>5</v>
      </c>
      <c r="F4656">
        <v>4</v>
      </c>
      <c r="G4656" t="s">
        <v>47</v>
      </c>
      <c r="H4656" t="s">
        <v>995</v>
      </c>
      <c r="I4656">
        <v>5</v>
      </c>
      <c r="J4656" t="s">
        <v>1950</v>
      </c>
      <c r="K4656">
        <v>7982</v>
      </c>
      <c r="L4656">
        <v>0.79820000000000002</v>
      </c>
      <c r="M4656">
        <f>_xlfn.XLOOKUP(_xlfn.TEXTJOIN("|",0,D4656,G4656,H4656,I4656),[3]무기각인!$P$1705:$P$2350,[3]무기각인!$O$1705:$O$2350)</f>
        <v>0.8</v>
      </c>
      <c r="N4656">
        <v>0.22500000000000001</v>
      </c>
    </row>
    <row r="4657" spans="1:14" x14ac:dyDescent="0.3">
      <c r="A4657" t="s">
        <v>1530</v>
      </c>
      <c r="B4657" t="s">
        <v>956</v>
      </c>
      <c r="C4657">
        <f>_xlfn.XLOOKUP(B4657,[2]itemList_221219!$B:$B,[2]itemList_221219!$A:$A)</f>
        <v>215000</v>
      </c>
      <c r="D4657">
        <v>10</v>
      </c>
      <c r="E4657">
        <v>5</v>
      </c>
      <c r="F4657">
        <v>4</v>
      </c>
      <c r="G4657" t="s">
        <v>47</v>
      </c>
      <c r="H4657" t="s">
        <v>995</v>
      </c>
      <c r="I4657">
        <v>6</v>
      </c>
      <c r="J4657" t="s">
        <v>2061</v>
      </c>
      <c r="K4657">
        <v>8081</v>
      </c>
      <c r="L4657">
        <v>0.80810000000000004</v>
      </c>
      <c r="M4657">
        <f>_xlfn.XLOOKUP(_xlfn.TEXTJOIN("|",0,D4657,G4657,H4657,I4657),[3]무기각인!$P$1705:$P$2350,[3]무기각인!$O$1705:$O$2350)</f>
        <v>0.8</v>
      </c>
      <c r="N4657">
        <v>1.0125</v>
      </c>
    </row>
    <row r="4658" spans="1:14" x14ac:dyDescent="0.3">
      <c r="A4658" t="s">
        <v>1530</v>
      </c>
      <c r="B4658" t="s">
        <v>956</v>
      </c>
      <c r="C4658">
        <f>_xlfn.XLOOKUP(B4658,[2]itemList_221219!$B:$B,[2]itemList_221219!$A:$A)</f>
        <v>215000</v>
      </c>
      <c r="D4658">
        <v>10</v>
      </c>
      <c r="E4658">
        <v>5</v>
      </c>
      <c r="F4658">
        <v>5</v>
      </c>
      <c r="G4658" t="s">
        <v>966</v>
      </c>
      <c r="H4658" t="s">
        <v>995</v>
      </c>
      <c r="I4658">
        <v>2</v>
      </c>
      <c r="J4658" t="s">
        <v>1687</v>
      </c>
      <c r="K4658">
        <v>7985</v>
      </c>
      <c r="L4658">
        <v>0.79849999999999999</v>
      </c>
      <c r="M4658">
        <f>_xlfn.XLOOKUP(_xlfn.TEXTJOIN("|",0,D4658,G4658,H4658,I4658),[3]무기각인!$P$1705:$P$2350,[3]무기각인!$O$1705:$O$2350)</f>
        <v>0.8</v>
      </c>
      <c r="N4658">
        <v>0.1875</v>
      </c>
    </row>
    <row r="4659" spans="1:14" x14ac:dyDescent="0.3">
      <c r="A4659" t="s">
        <v>1530</v>
      </c>
      <c r="B4659" t="s">
        <v>956</v>
      </c>
      <c r="C4659">
        <f>_xlfn.XLOOKUP(B4659,[2]itemList_221219!$B:$B,[2]itemList_221219!$A:$A)</f>
        <v>215000</v>
      </c>
      <c r="D4659">
        <v>10</v>
      </c>
      <c r="E4659">
        <v>5</v>
      </c>
      <c r="F4659">
        <v>5</v>
      </c>
      <c r="G4659" t="s">
        <v>966</v>
      </c>
      <c r="H4659" t="s">
        <v>995</v>
      </c>
      <c r="I4659">
        <v>3</v>
      </c>
      <c r="J4659" t="s">
        <v>1688</v>
      </c>
      <c r="K4659">
        <v>7916</v>
      </c>
      <c r="L4659">
        <v>0.79159999999999997</v>
      </c>
      <c r="M4659">
        <f>_xlfn.XLOOKUP(_xlfn.TEXTJOIN("|",0,D4659,G4659,H4659,I4659),[3]무기각인!$P$1705:$P$2350,[3]무기각인!$O$1705:$O$2350)</f>
        <v>0.8</v>
      </c>
      <c r="N4659">
        <v>1.05</v>
      </c>
    </row>
    <row r="4660" spans="1:14" x14ac:dyDescent="0.3">
      <c r="A4660" t="s">
        <v>1530</v>
      </c>
      <c r="B4660" t="s">
        <v>956</v>
      </c>
      <c r="C4660">
        <f>_xlfn.XLOOKUP(B4660,[2]itemList_221219!$B:$B,[2]itemList_221219!$A:$A)</f>
        <v>215000</v>
      </c>
      <c r="D4660">
        <v>10</v>
      </c>
      <c r="E4660">
        <v>5</v>
      </c>
      <c r="F4660">
        <v>5</v>
      </c>
      <c r="G4660" t="s">
        <v>966</v>
      </c>
      <c r="H4660" t="s">
        <v>995</v>
      </c>
      <c r="I4660">
        <v>4</v>
      </c>
      <c r="J4660" t="s">
        <v>1711</v>
      </c>
      <c r="K4660">
        <v>8010</v>
      </c>
      <c r="L4660">
        <v>0.80100000000000005</v>
      </c>
      <c r="M4660">
        <f>_xlfn.XLOOKUP(_xlfn.TEXTJOIN("|",0,D4660,G4660,H4660,I4660),[3]무기각인!$P$1705:$P$2350,[3]무기각인!$O$1705:$O$2350)</f>
        <v>0.8</v>
      </c>
      <c r="N4660">
        <v>0.125</v>
      </c>
    </row>
    <row r="4661" spans="1:14" x14ac:dyDescent="0.3">
      <c r="A4661" t="s">
        <v>1530</v>
      </c>
      <c r="B4661" t="s">
        <v>956</v>
      </c>
      <c r="C4661">
        <f>_xlfn.XLOOKUP(B4661,[2]itemList_221219!$B:$B,[2]itemList_221219!$A:$A)</f>
        <v>215000</v>
      </c>
      <c r="D4661">
        <v>10</v>
      </c>
      <c r="E4661">
        <v>5</v>
      </c>
      <c r="F4661">
        <v>5</v>
      </c>
      <c r="G4661" t="s">
        <v>966</v>
      </c>
      <c r="H4661" t="s">
        <v>995</v>
      </c>
      <c r="I4661">
        <v>5</v>
      </c>
      <c r="J4661" t="s">
        <v>1951</v>
      </c>
      <c r="K4661">
        <v>7917</v>
      </c>
      <c r="L4661">
        <v>0.79169999999999996</v>
      </c>
      <c r="M4661">
        <f>_xlfn.XLOOKUP(_xlfn.TEXTJOIN("|",0,D4661,G4661,H4661,I4661),[3]무기각인!$P$1705:$P$2350,[3]무기각인!$O$1705:$O$2350)</f>
        <v>0.8</v>
      </c>
      <c r="N4661">
        <v>1.0375000000000001</v>
      </c>
    </row>
    <row r="4662" spans="1:14" x14ac:dyDescent="0.3">
      <c r="A4662" t="s">
        <v>1530</v>
      </c>
      <c r="B4662" t="s">
        <v>956</v>
      </c>
      <c r="C4662">
        <f>_xlfn.XLOOKUP(B4662,[2]itemList_221219!$B:$B,[2]itemList_221219!$A:$A)</f>
        <v>215000</v>
      </c>
      <c r="D4662">
        <v>10</v>
      </c>
      <c r="E4662">
        <v>5</v>
      </c>
      <c r="F4662">
        <v>5</v>
      </c>
      <c r="G4662" t="s">
        <v>966</v>
      </c>
      <c r="H4662" t="s">
        <v>995</v>
      </c>
      <c r="I4662">
        <v>6</v>
      </c>
      <c r="J4662" t="s">
        <v>2062</v>
      </c>
      <c r="K4662">
        <v>8109</v>
      </c>
      <c r="L4662">
        <v>0.81089999999999995</v>
      </c>
      <c r="M4662">
        <f>_xlfn.XLOOKUP(_xlfn.TEXTJOIN("|",0,D4662,G4662,H4662,I4662),[3]무기각인!$P$1705:$P$2350,[3]무기각인!$O$1705:$O$2350)</f>
        <v>0.8</v>
      </c>
      <c r="N4662">
        <v>1.3625</v>
      </c>
    </row>
    <row r="4663" spans="1:14" x14ac:dyDescent="0.3">
      <c r="A4663" t="s">
        <v>1530</v>
      </c>
      <c r="B4663" t="s">
        <v>956</v>
      </c>
      <c r="C4663">
        <f>_xlfn.XLOOKUP(B4663,[2]itemList_221219!$B:$B,[2]itemList_221219!$A:$A)</f>
        <v>215000</v>
      </c>
      <c r="D4663">
        <v>10</v>
      </c>
      <c r="E4663">
        <v>13</v>
      </c>
      <c r="F4663">
        <v>0</v>
      </c>
      <c r="G4663" t="s">
        <v>19</v>
      </c>
      <c r="H4663" t="s">
        <v>968</v>
      </c>
      <c r="I4663">
        <v>2</v>
      </c>
      <c r="J4663" t="s">
        <v>1251</v>
      </c>
      <c r="K4663">
        <v>2196</v>
      </c>
      <c r="L4663">
        <v>0.21959999999999999</v>
      </c>
      <c r="M4663">
        <f>_xlfn.XLOOKUP(_xlfn.TEXTJOIN("|",0,D4663,G4663,H4663,I4663),[3]무기각인!$P$1705:$P$2350,[3]무기각인!$O$1705:$O$2350)</f>
        <v>0.22220000000000001</v>
      </c>
      <c r="N4663">
        <v>1.1700999999999999</v>
      </c>
    </row>
    <row r="4664" spans="1:14" x14ac:dyDescent="0.3">
      <c r="A4664" t="s">
        <v>1530</v>
      </c>
      <c r="B4664" t="s">
        <v>956</v>
      </c>
      <c r="C4664">
        <f>_xlfn.XLOOKUP(B4664,[2]itemList_221219!$B:$B,[2]itemList_221219!$A:$A)</f>
        <v>215000</v>
      </c>
      <c r="D4664">
        <v>10</v>
      </c>
      <c r="E4664">
        <v>13</v>
      </c>
      <c r="F4664">
        <v>0</v>
      </c>
      <c r="G4664" t="s">
        <v>19</v>
      </c>
      <c r="H4664" t="s">
        <v>968</v>
      </c>
      <c r="I4664">
        <v>3</v>
      </c>
      <c r="J4664" t="s">
        <v>1252</v>
      </c>
      <c r="K4664">
        <v>2326</v>
      </c>
      <c r="L4664">
        <v>0.2326</v>
      </c>
      <c r="M4664">
        <f>_xlfn.XLOOKUP(_xlfn.TEXTJOIN("|",0,D4664,G4664,H4664,I4664),[3]무기각인!$P$1705:$P$2350,[3]무기각인!$O$1705:$O$2350)</f>
        <v>0.22220000000000001</v>
      </c>
      <c r="N4664">
        <v>4.6805000000000003</v>
      </c>
    </row>
    <row r="4665" spans="1:14" x14ac:dyDescent="0.3">
      <c r="A4665" t="s">
        <v>1530</v>
      </c>
      <c r="B4665" t="s">
        <v>956</v>
      </c>
      <c r="C4665">
        <f>_xlfn.XLOOKUP(B4665,[2]itemList_221219!$B:$B,[2]itemList_221219!$A:$A)</f>
        <v>215000</v>
      </c>
      <c r="D4665">
        <v>10</v>
      </c>
      <c r="E4665">
        <v>13</v>
      </c>
      <c r="F4665">
        <v>0</v>
      </c>
      <c r="G4665" t="s">
        <v>19</v>
      </c>
      <c r="H4665" t="s">
        <v>968</v>
      </c>
      <c r="I4665">
        <v>4</v>
      </c>
      <c r="J4665" t="s">
        <v>1253</v>
      </c>
      <c r="K4665">
        <v>2192</v>
      </c>
      <c r="L4665">
        <v>0.21920000000000001</v>
      </c>
      <c r="M4665">
        <f>_xlfn.XLOOKUP(_xlfn.TEXTJOIN("|",0,D4665,G4665,H4665,I4665),[3]무기각인!$P$1705:$P$2350,[3]무기각인!$O$1705:$O$2350)</f>
        <v>0.22220000000000001</v>
      </c>
      <c r="N4665">
        <v>1.3501000000000001</v>
      </c>
    </row>
    <row r="4666" spans="1:14" x14ac:dyDescent="0.3">
      <c r="A4666" t="s">
        <v>1530</v>
      </c>
      <c r="B4666" t="s">
        <v>956</v>
      </c>
      <c r="C4666">
        <f>_xlfn.XLOOKUP(B4666,[2]itemList_221219!$B:$B,[2]itemList_221219!$A:$A)</f>
        <v>215000</v>
      </c>
      <c r="D4666">
        <v>10</v>
      </c>
      <c r="E4666">
        <v>13</v>
      </c>
      <c r="F4666">
        <v>0</v>
      </c>
      <c r="G4666" t="s">
        <v>19</v>
      </c>
      <c r="H4666" t="s">
        <v>968</v>
      </c>
      <c r="I4666">
        <v>5</v>
      </c>
      <c r="J4666" t="s">
        <v>1254</v>
      </c>
      <c r="K4666">
        <v>2231</v>
      </c>
      <c r="L4666">
        <v>0.22309999999999999</v>
      </c>
      <c r="M4666">
        <f>_xlfn.XLOOKUP(_xlfn.TEXTJOIN("|",0,D4666,G4666,H4666,I4666),[3]무기각인!$P$1705:$P$2350,[3]무기각인!$O$1705:$O$2350)</f>
        <v>0.22220000000000001</v>
      </c>
      <c r="N4666">
        <v>0.40500000000000003</v>
      </c>
    </row>
    <row r="4667" spans="1:14" x14ac:dyDescent="0.3">
      <c r="A4667" t="s">
        <v>1530</v>
      </c>
      <c r="B4667" t="s">
        <v>956</v>
      </c>
      <c r="C4667">
        <f>_xlfn.XLOOKUP(B4667,[2]itemList_221219!$B:$B,[2]itemList_221219!$A:$A)</f>
        <v>215000</v>
      </c>
      <c r="D4667">
        <v>10</v>
      </c>
      <c r="E4667">
        <v>13</v>
      </c>
      <c r="F4667">
        <v>0</v>
      </c>
      <c r="G4667" t="s">
        <v>19</v>
      </c>
      <c r="H4667" t="s">
        <v>968</v>
      </c>
      <c r="I4667">
        <v>6</v>
      </c>
      <c r="J4667" t="s">
        <v>1541</v>
      </c>
      <c r="K4667">
        <v>2212</v>
      </c>
      <c r="L4667">
        <v>0.22120000000000001</v>
      </c>
      <c r="M4667">
        <f>_xlfn.XLOOKUP(_xlfn.TEXTJOIN("|",0,D4667,G4667,H4667,I4667),[3]무기각인!$P$1705:$P$2350,[3]무기각인!$O$1705:$O$2350)</f>
        <v>0.22220000000000001</v>
      </c>
      <c r="N4667">
        <v>0.45</v>
      </c>
    </row>
    <row r="4668" spans="1:14" x14ac:dyDescent="0.3">
      <c r="A4668" t="s">
        <v>1530</v>
      </c>
      <c r="B4668" t="s">
        <v>956</v>
      </c>
      <c r="C4668">
        <f>_xlfn.XLOOKUP(B4668,[2]itemList_221219!$B:$B,[2]itemList_221219!$A:$A)</f>
        <v>215000</v>
      </c>
      <c r="D4668">
        <v>10</v>
      </c>
      <c r="E4668">
        <v>13</v>
      </c>
      <c r="F4668">
        <v>0</v>
      </c>
      <c r="G4668" t="s">
        <v>19</v>
      </c>
      <c r="H4668" t="s">
        <v>968</v>
      </c>
      <c r="I4668">
        <v>7</v>
      </c>
      <c r="J4668" t="s">
        <v>2003</v>
      </c>
      <c r="K4668">
        <v>2189</v>
      </c>
      <c r="L4668">
        <v>0.21890000000000001</v>
      </c>
      <c r="M4668">
        <f>_xlfn.XLOOKUP(_xlfn.TEXTJOIN("|",0,D4668,G4668,H4668,I4668),[3]무기각인!$P$1705:$P$2350,[3]무기각인!$O$1705:$O$2350)</f>
        <v>0.22220000000000001</v>
      </c>
      <c r="N4668">
        <v>1.4851000000000001</v>
      </c>
    </row>
    <row r="4669" spans="1:14" x14ac:dyDescent="0.3">
      <c r="A4669" t="s">
        <v>1530</v>
      </c>
      <c r="B4669" t="s">
        <v>956</v>
      </c>
      <c r="C4669">
        <f>_xlfn.XLOOKUP(B4669,[2]itemList_221219!$B:$B,[2]itemList_221219!$A:$A)</f>
        <v>215000</v>
      </c>
      <c r="D4669">
        <v>10</v>
      </c>
      <c r="E4669">
        <v>13</v>
      </c>
      <c r="F4669">
        <v>0</v>
      </c>
      <c r="G4669" t="s">
        <v>19</v>
      </c>
      <c r="H4669" t="s">
        <v>968</v>
      </c>
      <c r="I4669">
        <v>8</v>
      </c>
      <c r="J4669" t="s">
        <v>2004</v>
      </c>
      <c r="K4669">
        <v>2241</v>
      </c>
      <c r="L4669">
        <v>0.22409999999999999</v>
      </c>
      <c r="M4669">
        <f>_xlfn.XLOOKUP(_xlfn.TEXTJOIN("|",0,D4669,G4669,H4669,I4669),[3]무기각인!$P$1705:$P$2350,[3]무기각인!$O$1705:$O$2350)</f>
        <v>0.22220000000000001</v>
      </c>
      <c r="N4669">
        <v>0.85509999999999997</v>
      </c>
    </row>
    <row r="4670" spans="1:14" x14ac:dyDescent="0.3">
      <c r="A4670" t="s">
        <v>1530</v>
      </c>
      <c r="B4670" t="s">
        <v>956</v>
      </c>
      <c r="C4670">
        <f>_xlfn.XLOOKUP(B4670,[2]itemList_221219!$B:$B,[2]itemList_221219!$A:$A)</f>
        <v>215000</v>
      </c>
      <c r="D4670">
        <v>10</v>
      </c>
      <c r="E4670">
        <v>13</v>
      </c>
      <c r="F4670">
        <v>0</v>
      </c>
      <c r="G4670" t="s">
        <v>19</v>
      </c>
      <c r="H4670" t="s">
        <v>968</v>
      </c>
      <c r="I4670">
        <v>9</v>
      </c>
      <c r="J4670" t="s">
        <v>2005</v>
      </c>
      <c r="K4670">
        <v>2264</v>
      </c>
      <c r="L4670">
        <v>0.22639999999999999</v>
      </c>
      <c r="M4670">
        <f>_xlfn.XLOOKUP(_xlfn.TEXTJOIN("|",0,D4670,G4670,H4670,I4670),[3]무기각인!$P$1705:$P$2350,[3]무기각인!$O$1705:$O$2350)</f>
        <v>0.22220000000000001</v>
      </c>
      <c r="N4670">
        <v>1.8902000000000001</v>
      </c>
    </row>
    <row r="4671" spans="1:14" x14ac:dyDescent="0.3">
      <c r="A4671" t="s">
        <v>1530</v>
      </c>
      <c r="B4671" t="s">
        <v>956</v>
      </c>
      <c r="C4671">
        <f>_xlfn.XLOOKUP(B4671,[2]itemList_221219!$B:$B,[2]itemList_221219!$A:$A)</f>
        <v>215000</v>
      </c>
      <c r="D4671">
        <v>10</v>
      </c>
      <c r="E4671">
        <v>13</v>
      </c>
      <c r="F4671">
        <v>0</v>
      </c>
      <c r="G4671" t="s">
        <v>19</v>
      </c>
      <c r="H4671" t="s">
        <v>968</v>
      </c>
      <c r="I4671">
        <v>10</v>
      </c>
      <c r="J4671" t="s">
        <v>2006</v>
      </c>
      <c r="K4671">
        <v>2238</v>
      </c>
      <c r="L4671">
        <v>0.2238</v>
      </c>
      <c r="M4671">
        <f>_xlfn.XLOOKUP(_xlfn.TEXTJOIN("|",0,D4671,G4671,H4671,I4671),[3]무기각인!$P$1705:$P$2350,[3]무기각인!$O$1705:$O$2350)</f>
        <v>0.22220000000000001</v>
      </c>
      <c r="N4671">
        <v>0.72009999999999996</v>
      </c>
    </row>
    <row r="4672" spans="1:14" x14ac:dyDescent="0.3">
      <c r="A4672" t="s">
        <v>1530</v>
      </c>
      <c r="B4672" t="s">
        <v>956</v>
      </c>
      <c r="C4672">
        <f>_xlfn.XLOOKUP(B4672,[2]itemList_221219!$B:$B,[2]itemList_221219!$A:$A)</f>
        <v>215000</v>
      </c>
      <c r="D4672">
        <v>10</v>
      </c>
      <c r="E4672">
        <v>13</v>
      </c>
      <c r="F4672">
        <v>2</v>
      </c>
      <c r="G4672" t="s">
        <v>964</v>
      </c>
      <c r="H4672" t="s">
        <v>968</v>
      </c>
      <c r="I4672">
        <v>2</v>
      </c>
      <c r="J4672" t="s">
        <v>1256</v>
      </c>
      <c r="K4672">
        <v>4490</v>
      </c>
      <c r="L4672">
        <v>0.44900000000000001</v>
      </c>
      <c r="M4672">
        <f>_xlfn.XLOOKUP(_xlfn.TEXTJOIN("|",0,D4672,G4672,H4672,I4672),[3]무기각인!$P$1705:$P$2350,[3]무기각인!$O$1705:$O$2350)</f>
        <v>0.44440000000000002</v>
      </c>
      <c r="N4672">
        <v>1.0350999999999999</v>
      </c>
    </row>
    <row r="4673" spans="1:14" x14ac:dyDescent="0.3">
      <c r="A4673" t="s">
        <v>1530</v>
      </c>
      <c r="B4673" t="s">
        <v>956</v>
      </c>
      <c r="C4673">
        <f>_xlfn.XLOOKUP(B4673,[2]itemList_221219!$B:$B,[2]itemList_221219!$A:$A)</f>
        <v>215000</v>
      </c>
      <c r="D4673">
        <v>10</v>
      </c>
      <c r="E4673">
        <v>13</v>
      </c>
      <c r="F4673">
        <v>2</v>
      </c>
      <c r="G4673" t="s">
        <v>964</v>
      </c>
      <c r="H4673" t="s">
        <v>968</v>
      </c>
      <c r="I4673">
        <v>3</v>
      </c>
      <c r="J4673" t="s">
        <v>1257</v>
      </c>
      <c r="K4673">
        <v>4368</v>
      </c>
      <c r="L4673">
        <v>0.43680000000000002</v>
      </c>
      <c r="M4673">
        <f>_xlfn.XLOOKUP(_xlfn.TEXTJOIN("|",0,D4673,G4673,H4673,I4673),[3]무기각인!$P$1705:$P$2350,[3]무기각인!$O$1705:$O$2350)</f>
        <v>0.44440000000000002</v>
      </c>
      <c r="N4673">
        <v>1.7101999999999999</v>
      </c>
    </row>
    <row r="4674" spans="1:14" x14ac:dyDescent="0.3">
      <c r="A4674" t="s">
        <v>1530</v>
      </c>
      <c r="B4674" t="s">
        <v>956</v>
      </c>
      <c r="C4674">
        <f>_xlfn.XLOOKUP(B4674,[2]itemList_221219!$B:$B,[2]itemList_221219!$A:$A)</f>
        <v>215000</v>
      </c>
      <c r="D4674">
        <v>10</v>
      </c>
      <c r="E4674">
        <v>13</v>
      </c>
      <c r="F4674">
        <v>2</v>
      </c>
      <c r="G4674" t="s">
        <v>964</v>
      </c>
      <c r="H4674" t="s">
        <v>968</v>
      </c>
      <c r="I4674">
        <v>4</v>
      </c>
      <c r="J4674" t="s">
        <v>1258</v>
      </c>
      <c r="K4674">
        <v>4431</v>
      </c>
      <c r="L4674">
        <v>0.44309999999999999</v>
      </c>
      <c r="M4674">
        <f>_xlfn.XLOOKUP(_xlfn.TEXTJOIN("|",0,D4674,G4674,H4674,I4674),[3]무기각인!$P$1705:$P$2350,[3]무기각인!$O$1705:$O$2350)</f>
        <v>0.44440000000000002</v>
      </c>
      <c r="N4674">
        <v>0.29249999999999998</v>
      </c>
    </row>
    <row r="4675" spans="1:14" x14ac:dyDescent="0.3">
      <c r="A4675" t="s">
        <v>1530</v>
      </c>
      <c r="B4675" t="s">
        <v>956</v>
      </c>
      <c r="C4675">
        <f>_xlfn.XLOOKUP(B4675,[2]itemList_221219!$B:$B,[2]itemList_221219!$A:$A)</f>
        <v>215000</v>
      </c>
      <c r="D4675">
        <v>10</v>
      </c>
      <c r="E4675">
        <v>13</v>
      </c>
      <c r="F4675">
        <v>2</v>
      </c>
      <c r="G4675" t="s">
        <v>964</v>
      </c>
      <c r="H4675" t="s">
        <v>968</v>
      </c>
      <c r="I4675">
        <v>5</v>
      </c>
      <c r="J4675" t="s">
        <v>1259</v>
      </c>
      <c r="K4675">
        <v>4380</v>
      </c>
      <c r="L4675">
        <v>0.438</v>
      </c>
      <c r="M4675">
        <f>_xlfn.XLOOKUP(_xlfn.TEXTJOIN("|",0,D4675,G4675,H4675,I4675),[3]무기각인!$P$1705:$P$2350,[3]무기각인!$O$1705:$O$2350)</f>
        <v>0.44440000000000002</v>
      </c>
      <c r="N4675">
        <v>1.4400999999999999</v>
      </c>
    </row>
    <row r="4676" spans="1:14" x14ac:dyDescent="0.3">
      <c r="A4676" t="s">
        <v>1530</v>
      </c>
      <c r="B4676" t="s">
        <v>956</v>
      </c>
      <c r="C4676">
        <f>_xlfn.XLOOKUP(B4676,[2]itemList_221219!$B:$B,[2]itemList_221219!$A:$A)</f>
        <v>215000</v>
      </c>
      <c r="D4676">
        <v>10</v>
      </c>
      <c r="E4676">
        <v>13</v>
      </c>
      <c r="F4676">
        <v>2</v>
      </c>
      <c r="G4676" t="s">
        <v>964</v>
      </c>
      <c r="H4676" t="s">
        <v>968</v>
      </c>
      <c r="I4676">
        <v>6</v>
      </c>
      <c r="J4676" t="s">
        <v>1542</v>
      </c>
      <c r="K4676">
        <v>4482</v>
      </c>
      <c r="L4676">
        <v>0.44819999999999999</v>
      </c>
      <c r="M4676">
        <f>_xlfn.XLOOKUP(_xlfn.TEXTJOIN("|",0,D4676,G4676,H4676,I4676),[3]무기각인!$P$1705:$P$2350,[3]무기각인!$O$1705:$O$2350)</f>
        <v>0.44440000000000002</v>
      </c>
      <c r="N4676">
        <v>0.85509999999999997</v>
      </c>
    </row>
    <row r="4677" spans="1:14" x14ac:dyDescent="0.3">
      <c r="A4677" t="s">
        <v>1530</v>
      </c>
      <c r="B4677" t="s">
        <v>956</v>
      </c>
      <c r="C4677">
        <f>_xlfn.XLOOKUP(B4677,[2]itemList_221219!$B:$B,[2]itemList_221219!$A:$A)</f>
        <v>215000</v>
      </c>
      <c r="D4677">
        <v>10</v>
      </c>
      <c r="E4677">
        <v>13</v>
      </c>
      <c r="F4677">
        <v>2</v>
      </c>
      <c r="G4677" t="s">
        <v>964</v>
      </c>
      <c r="H4677" t="s">
        <v>968</v>
      </c>
      <c r="I4677">
        <v>7</v>
      </c>
      <c r="J4677" t="s">
        <v>2007</v>
      </c>
      <c r="K4677">
        <v>4562</v>
      </c>
      <c r="L4677">
        <v>0.45619999999999999</v>
      </c>
      <c r="M4677">
        <f>_xlfn.XLOOKUP(_xlfn.TEXTJOIN("|",0,D4677,G4677,H4677,I4677),[3]무기각인!$P$1705:$P$2350,[3]무기각인!$O$1705:$O$2350)</f>
        <v>0.44440000000000002</v>
      </c>
      <c r="N4677">
        <v>2.6553</v>
      </c>
    </row>
    <row r="4678" spans="1:14" x14ac:dyDescent="0.3">
      <c r="A4678" t="s">
        <v>1530</v>
      </c>
      <c r="B4678" t="s">
        <v>956</v>
      </c>
      <c r="C4678">
        <f>_xlfn.XLOOKUP(B4678,[2]itemList_221219!$B:$B,[2]itemList_221219!$A:$A)</f>
        <v>215000</v>
      </c>
      <c r="D4678">
        <v>10</v>
      </c>
      <c r="E4678">
        <v>13</v>
      </c>
      <c r="F4678">
        <v>2</v>
      </c>
      <c r="G4678" t="s">
        <v>964</v>
      </c>
      <c r="H4678" t="s">
        <v>968</v>
      </c>
      <c r="I4678">
        <v>8</v>
      </c>
      <c r="J4678" t="s">
        <v>2008</v>
      </c>
      <c r="K4678">
        <v>4354</v>
      </c>
      <c r="L4678">
        <v>0.43540000000000001</v>
      </c>
      <c r="M4678">
        <f>_xlfn.XLOOKUP(_xlfn.TEXTJOIN("|",0,D4678,G4678,H4678,I4678),[3]무기각인!$P$1705:$P$2350,[3]무기각인!$O$1705:$O$2350)</f>
        <v>0.44440000000000002</v>
      </c>
      <c r="N4678">
        <v>2.0251999999999999</v>
      </c>
    </row>
    <row r="4679" spans="1:14" x14ac:dyDescent="0.3">
      <c r="A4679" t="s">
        <v>1530</v>
      </c>
      <c r="B4679" t="s">
        <v>956</v>
      </c>
      <c r="C4679">
        <f>_xlfn.XLOOKUP(B4679,[2]itemList_221219!$B:$B,[2]itemList_221219!$A:$A)</f>
        <v>215000</v>
      </c>
      <c r="D4679">
        <v>10</v>
      </c>
      <c r="E4679">
        <v>13</v>
      </c>
      <c r="F4679">
        <v>2</v>
      </c>
      <c r="G4679" t="s">
        <v>964</v>
      </c>
      <c r="H4679" t="s">
        <v>968</v>
      </c>
      <c r="I4679">
        <v>9</v>
      </c>
      <c r="J4679" t="s">
        <v>2009</v>
      </c>
      <c r="K4679">
        <v>4357</v>
      </c>
      <c r="L4679">
        <v>0.43569999999999998</v>
      </c>
      <c r="M4679">
        <f>_xlfn.XLOOKUP(_xlfn.TEXTJOIN("|",0,D4679,G4679,H4679,I4679),[3]무기각인!$P$1705:$P$2350,[3]무기각인!$O$1705:$O$2350)</f>
        <v>0.44440000000000002</v>
      </c>
      <c r="N4679">
        <v>1.9577</v>
      </c>
    </row>
    <row r="4680" spans="1:14" x14ac:dyDescent="0.3">
      <c r="A4680" t="s">
        <v>1530</v>
      </c>
      <c r="B4680" t="s">
        <v>956</v>
      </c>
      <c r="C4680">
        <f>_xlfn.XLOOKUP(B4680,[2]itemList_221219!$B:$B,[2]itemList_221219!$A:$A)</f>
        <v>215000</v>
      </c>
      <c r="D4680">
        <v>10</v>
      </c>
      <c r="E4680">
        <v>13</v>
      </c>
      <c r="F4680">
        <v>2</v>
      </c>
      <c r="G4680" t="s">
        <v>964</v>
      </c>
      <c r="H4680" t="s">
        <v>968</v>
      </c>
      <c r="I4680">
        <v>10</v>
      </c>
      <c r="J4680" t="s">
        <v>2010</v>
      </c>
      <c r="K4680">
        <v>4519</v>
      </c>
      <c r="L4680">
        <v>0.45190000000000002</v>
      </c>
      <c r="M4680">
        <f>_xlfn.XLOOKUP(_xlfn.TEXTJOIN("|",0,D4680,G4680,H4680,I4680),[3]무기각인!$P$1705:$P$2350,[3]무기각인!$O$1705:$O$2350)</f>
        <v>0.44440000000000002</v>
      </c>
      <c r="N4680">
        <v>1.6877</v>
      </c>
    </row>
    <row r="4681" spans="1:14" x14ac:dyDescent="0.3">
      <c r="A4681" t="s">
        <v>1530</v>
      </c>
      <c r="B4681" t="s">
        <v>956</v>
      </c>
      <c r="C4681">
        <f>_xlfn.XLOOKUP(B4681,[2]itemList_221219!$B:$B,[2]itemList_221219!$A:$A)</f>
        <v>215000</v>
      </c>
      <c r="D4681">
        <v>10</v>
      </c>
      <c r="E4681">
        <v>13</v>
      </c>
      <c r="F4681">
        <v>3</v>
      </c>
      <c r="G4681" t="s">
        <v>965</v>
      </c>
      <c r="H4681" t="s">
        <v>968</v>
      </c>
      <c r="I4681">
        <v>2</v>
      </c>
      <c r="J4681" t="s">
        <v>1261</v>
      </c>
      <c r="K4681">
        <v>4370</v>
      </c>
      <c r="L4681">
        <v>0.437</v>
      </c>
      <c r="M4681">
        <f>_xlfn.XLOOKUP(_xlfn.TEXTJOIN("|",0,D4681,G4681,H4681,I4681),[3]무기각인!$P$1705:$P$2350,[3]무기각인!$O$1705:$O$2350)</f>
        <v>0.44440000000000002</v>
      </c>
      <c r="N4681">
        <v>1.6652</v>
      </c>
    </row>
    <row r="4682" spans="1:14" x14ac:dyDescent="0.3">
      <c r="A4682" t="s">
        <v>1530</v>
      </c>
      <c r="B4682" t="s">
        <v>956</v>
      </c>
      <c r="C4682">
        <f>_xlfn.XLOOKUP(B4682,[2]itemList_221219!$B:$B,[2]itemList_221219!$A:$A)</f>
        <v>215000</v>
      </c>
      <c r="D4682">
        <v>10</v>
      </c>
      <c r="E4682">
        <v>13</v>
      </c>
      <c r="F4682">
        <v>3</v>
      </c>
      <c r="G4682" t="s">
        <v>965</v>
      </c>
      <c r="H4682" t="s">
        <v>968</v>
      </c>
      <c r="I4682">
        <v>3</v>
      </c>
      <c r="J4682" t="s">
        <v>1262</v>
      </c>
      <c r="K4682">
        <v>4435</v>
      </c>
      <c r="L4682">
        <v>0.44350000000000001</v>
      </c>
      <c r="M4682">
        <f>_xlfn.XLOOKUP(_xlfn.TEXTJOIN("|",0,D4682,G4682,H4682,I4682),[3]무기각인!$P$1705:$P$2350,[3]무기각인!$O$1705:$O$2350)</f>
        <v>0.44440000000000002</v>
      </c>
      <c r="N4682">
        <v>0.20250000000000001</v>
      </c>
    </row>
    <row r="4683" spans="1:14" x14ac:dyDescent="0.3">
      <c r="A4683" t="s">
        <v>1530</v>
      </c>
      <c r="B4683" t="s">
        <v>956</v>
      </c>
      <c r="C4683">
        <f>_xlfn.XLOOKUP(B4683,[2]itemList_221219!$B:$B,[2]itemList_221219!$A:$A)</f>
        <v>215000</v>
      </c>
      <c r="D4683">
        <v>10</v>
      </c>
      <c r="E4683">
        <v>13</v>
      </c>
      <c r="F4683">
        <v>3</v>
      </c>
      <c r="G4683" t="s">
        <v>965</v>
      </c>
      <c r="H4683" t="s">
        <v>968</v>
      </c>
      <c r="I4683">
        <v>4</v>
      </c>
      <c r="J4683" t="s">
        <v>1263</v>
      </c>
      <c r="K4683">
        <v>4346</v>
      </c>
      <c r="L4683">
        <v>0.43459999999999999</v>
      </c>
      <c r="M4683">
        <f>_xlfn.XLOOKUP(_xlfn.TEXTJOIN("|",0,D4683,G4683,H4683,I4683),[3]무기각인!$P$1705:$P$2350,[3]무기각인!$O$1705:$O$2350)</f>
        <v>0.44440000000000002</v>
      </c>
      <c r="N4683">
        <v>2.2052</v>
      </c>
    </row>
    <row r="4684" spans="1:14" x14ac:dyDescent="0.3">
      <c r="A4684" t="s">
        <v>1530</v>
      </c>
      <c r="B4684" t="s">
        <v>956</v>
      </c>
      <c r="C4684">
        <f>_xlfn.XLOOKUP(B4684,[2]itemList_221219!$B:$B,[2]itemList_221219!$A:$A)</f>
        <v>215000</v>
      </c>
      <c r="D4684">
        <v>10</v>
      </c>
      <c r="E4684">
        <v>13</v>
      </c>
      <c r="F4684">
        <v>3</v>
      </c>
      <c r="G4684" t="s">
        <v>965</v>
      </c>
      <c r="H4684" t="s">
        <v>968</v>
      </c>
      <c r="I4684">
        <v>5</v>
      </c>
      <c r="J4684" t="s">
        <v>1264</v>
      </c>
      <c r="K4684">
        <v>4514</v>
      </c>
      <c r="L4684">
        <v>0.45140000000000002</v>
      </c>
      <c r="M4684">
        <f>_xlfn.XLOOKUP(_xlfn.TEXTJOIN("|",0,D4684,G4684,H4684,I4684),[3]무기각인!$P$1705:$P$2350,[3]무기각인!$O$1705:$O$2350)</f>
        <v>0.44440000000000002</v>
      </c>
      <c r="N4684">
        <v>1.5751999999999999</v>
      </c>
    </row>
    <row r="4685" spans="1:14" x14ac:dyDescent="0.3">
      <c r="A4685" t="s">
        <v>1530</v>
      </c>
      <c r="B4685" t="s">
        <v>956</v>
      </c>
      <c r="C4685">
        <f>_xlfn.XLOOKUP(B4685,[2]itemList_221219!$B:$B,[2]itemList_221219!$A:$A)</f>
        <v>215000</v>
      </c>
      <c r="D4685">
        <v>10</v>
      </c>
      <c r="E4685">
        <v>13</v>
      </c>
      <c r="F4685">
        <v>3</v>
      </c>
      <c r="G4685" t="s">
        <v>965</v>
      </c>
      <c r="H4685" t="s">
        <v>968</v>
      </c>
      <c r="I4685">
        <v>6</v>
      </c>
      <c r="J4685" t="s">
        <v>1543</v>
      </c>
      <c r="K4685">
        <v>4335</v>
      </c>
      <c r="L4685">
        <v>0.4335</v>
      </c>
      <c r="M4685">
        <f>_xlfn.XLOOKUP(_xlfn.TEXTJOIN("|",0,D4685,G4685,H4685,I4685),[3]무기각인!$P$1705:$P$2350,[3]무기각인!$O$1705:$O$2350)</f>
        <v>0.44440000000000002</v>
      </c>
      <c r="N4685">
        <v>2.4527000000000001</v>
      </c>
    </row>
    <row r="4686" spans="1:14" x14ac:dyDescent="0.3">
      <c r="A4686" t="s">
        <v>1530</v>
      </c>
      <c r="B4686" t="s">
        <v>956</v>
      </c>
      <c r="C4686">
        <f>_xlfn.XLOOKUP(B4686,[2]itemList_221219!$B:$B,[2]itemList_221219!$A:$A)</f>
        <v>215000</v>
      </c>
      <c r="D4686">
        <v>10</v>
      </c>
      <c r="E4686">
        <v>13</v>
      </c>
      <c r="F4686">
        <v>3</v>
      </c>
      <c r="G4686" t="s">
        <v>965</v>
      </c>
      <c r="H4686" t="s">
        <v>968</v>
      </c>
      <c r="I4686">
        <v>7</v>
      </c>
      <c r="J4686" t="s">
        <v>2011</v>
      </c>
      <c r="K4686">
        <v>4385</v>
      </c>
      <c r="L4686">
        <v>0.4385</v>
      </c>
      <c r="M4686">
        <f>_xlfn.XLOOKUP(_xlfn.TEXTJOIN("|",0,D4686,G4686,H4686,I4686),[3]무기각인!$P$1705:$P$2350,[3]무기각인!$O$1705:$O$2350)</f>
        <v>0.44440000000000002</v>
      </c>
      <c r="N4686">
        <v>1.3275999999999999</v>
      </c>
    </row>
    <row r="4687" spans="1:14" x14ac:dyDescent="0.3">
      <c r="A4687" t="s">
        <v>1530</v>
      </c>
      <c r="B4687" t="s">
        <v>956</v>
      </c>
      <c r="C4687">
        <f>_xlfn.XLOOKUP(B4687,[2]itemList_221219!$B:$B,[2]itemList_221219!$A:$A)</f>
        <v>215000</v>
      </c>
      <c r="D4687">
        <v>10</v>
      </c>
      <c r="E4687">
        <v>13</v>
      </c>
      <c r="F4687">
        <v>3</v>
      </c>
      <c r="G4687" t="s">
        <v>965</v>
      </c>
      <c r="H4687" t="s">
        <v>968</v>
      </c>
      <c r="I4687">
        <v>8</v>
      </c>
      <c r="J4687" t="s">
        <v>2012</v>
      </c>
      <c r="K4687">
        <v>4415</v>
      </c>
      <c r="L4687">
        <v>0.4415</v>
      </c>
      <c r="M4687">
        <f>_xlfn.XLOOKUP(_xlfn.TEXTJOIN("|",0,D4687,G4687,H4687,I4687),[3]무기각인!$P$1705:$P$2350,[3]무기각인!$O$1705:$O$2350)</f>
        <v>0.44440000000000002</v>
      </c>
      <c r="N4687">
        <v>0.65259999999999996</v>
      </c>
    </row>
    <row r="4688" spans="1:14" x14ac:dyDescent="0.3">
      <c r="A4688" t="s">
        <v>1530</v>
      </c>
      <c r="B4688" t="s">
        <v>956</v>
      </c>
      <c r="C4688">
        <f>_xlfn.XLOOKUP(B4688,[2]itemList_221219!$B:$B,[2]itemList_221219!$A:$A)</f>
        <v>215000</v>
      </c>
      <c r="D4688">
        <v>10</v>
      </c>
      <c r="E4688">
        <v>13</v>
      </c>
      <c r="F4688">
        <v>3</v>
      </c>
      <c r="G4688" t="s">
        <v>965</v>
      </c>
      <c r="H4688" t="s">
        <v>968</v>
      </c>
      <c r="I4688">
        <v>9</v>
      </c>
      <c r="J4688" t="s">
        <v>2013</v>
      </c>
      <c r="K4688">
        <v>4497</v>
      </c>
      <c r="L4688">
        <v>0.44969999999999999</v>
      </c>
      <c r="M4688">
        <f>_xlfn.XLOOKUP(_xlfn.TEXTJOIN("|",0,D4688,G4688,H4688,I4688),[3]무기각인!$P$1705:$P$2350,[3]무기각인!$O$1705:$O$2350)</f>
        <v>0.44440000000000002</v>
      </c>
      <c r="N4688">
        <v>1.1926000000000001</v>
      </c>
    </row>
    <row r="4689" spans="1:14" x14ac:dyDescent="0.3">
      <c r="A4689" t="s">
        <v>1530</v>
      </c>
      <c r="B4689" t="s">
        <v>956</v>
      </c>
      <c r="C4689">
        <f>_xlfn.XLOOKUP(B4689,[2]itemList_221219!$B:$B,[2]itemList_221219!$A:$A)</f>
        <v>215000</v>
      </c>
      <c r="D4689">
        <v>10</v>
      </c>
      <c r="E4689">
        <v>13</v>
      </c>
      <c r="F4689">
        <v>3</v>
      </c>
      <c r="G4689" t="s">
        <v>965</v>
      </c>
      <c r="H4689" t="s">
        <v>968</v>
      </c>
      <c r="I4689">
        <v>10</v>
      </c>
      <c r="J4689" t="s">
        <v>2014</v>
      </c>
      <c r="K4689">
        <v>4369</v>
      </c>
      <c r="L4689">
        <v>0.43690000000000001</v>
      </c>
      <c r="M4689">
        <f>_xlfn.XLOOKUP(_xlfn.TEXTJOIN("|",0,D4689,G4689,H4689,I4689),[3]무기각인!$P$1705:$P$2350,[3]무기각인!$O$1705:$O$2350)</f>
        <v>0.44440000000000002</v>
      </c>
      <c r="N4689">
        <v>1.6877</v>
      </c>
    </row>
    <row r="4690" spans="1:14" x14ac:dyDescent="0.3">
      <c r="A4690" t="s">
        <v>1530</v>
      </c>
      <c r="B4690" t="s">
        <v>956</v>
      </c>
      <c r="C4690">
        <f>_xlfn.XLOOKUP(B4690,[2]itemList_221219!$B:$B,[2]itemList_221219!$A:$A)</f>
        <v>215000</v>
      </c>
      <c r="D4690">
        <v>10</v>
      </c>
      <c r="E4690">
        <v>13</v>
      </c>
      <c r="F4690">
        <v>4</v>
      </c>
      <c r="G4690" t="s">
        <v>47</v>
      </c>
      <c r="H4690" t="s">
        <v>968</v>
      </c>
      <c r="I4690">
        <v>2</v>
      </c>
      <c r="J4690" t="s">
        <v>1266</v>
      </c>
      <c r="K4690">
        <v>4492</v>
      </c>
      <c r="L4690">
        <v>0.44919999999999999</v>
      </c>
      <c r="M4690">
        <f>_xlfn.XLOOKUP(_xlfn.TEXTJOIN("|",0,D4690,G4690,H4690,I4690),[3]무기각인!$P$1705:$P$2350,[3]무기각인!$O$1705:$O$2350)</f>
        <v>0.44440000000000002</v>
      </c>
      <c r="N4690">
        <v>1.0801000000000001</v>
      </c>
    </row>
    <row r="4691" spans="1:14" x14ac:dyDescent="0.3">
      <c r="A4691" t="s">
        <v>1530</v>
      </c>
      <c r="B4691" t="s">
        <v>956</v>
      </c>
      <c r="C4691">
        <f>_xlfn.XLOOKUP(B4691,[2]itemList_221219!$B:$B,[2]itemList_221219!$A:$A)</f>
        <v>215000</v>
      </c>
      <c r="D4691">
        <v>10</v>
      </c>
      <c r="E4691">
        <v>13</v>
      </c>
      <c r="F4691">
        <v>4</v>
      </c>
      <c r="G4691" t="s">
        <v>47</v>
      </c>
      <c r="H4691" t="s">
        <v>968</v>
      </c>
      <c r="I4691">
        <v>3</v>
      </c>
      <c r="J4691" t="s">
        <v>1267</v>
      </c>
      <c r="K4691">
        <v>4409</v>
      </c>
      <c r="L4691">
        <v>0.44090000000000001</v>
      </c>
      <c r="M4691">
        <f>_xlfn.XLOOKUP(_xlfn.TEXTJOIN("|",0,D4691,G4691,H4691,I4691),[3]무기각인!$P$1705:$P$2350,[3]무기각인!$O$1705:$O$2350)</f>
        <v>0.44440000000000002</v>
      </c>
      <c r="N4691">
        <v>0.78759999999999997</v>
      </c>
    </row>
    <row r="4692" spans="1:14" x14ac:dyDescent="0.3">
      <c r="A4692" t="s">
        <v>1530</v>
      </c>
      <c r="B4692" t="s">
        <v>956</v>
      </c>
      <c r="C4692">
        <f>_xlfn.XLOOKUP(B4692,[2]itemList_221219!$B:$B,[2]itemList_221219!$A:$A)</f>
        <v>215000</v>
      </c>
      <c r="D4692">
        <v>10</v>
      </c>
      <c r="E4692">
        <v>13</v>
      </c>
      <c r="F4692">
        <v>4</v>
      </c>
      <c r="G4692" t="s">
        <v>47</v>
      </c>
      <c r="H4692" t="s">
        <v>968</v>
      </c>
      <c r="I4692">
        <v>4</v>
      </c>
      <c r="J4692" t="s">
        <v>1268</v>
      </c>
      <c r="K4692">
        <v>4606</v>
      </c>
      <c r="L4692">
        <v>0.46060000000000001</v>
      </c>
      <c r="M4692">
        <f>_xlfn.XLOOKUP(_xlfn.TEXTJOIN("|",0,D4692,G4692,H4692,I4692),[3]무기각인!$P$1705:$P$2350,[3]무기각인!$O$1705:$O$2350)</f>
        <v>0.44440000000000002</v>
      </c>
      <c r="N4692">
        <v>3.6454</v>
      </c>
    </row>
    <row r="4693" spans="1:14" x14ac:dyDescent="0.3">
      <c r="A4693" t="s">
        <v>1530</v>
      </c>
      <c r="B4693" t="s">
        <v>956</v>
      </c>
      <c r="C4693">
        <f>_xlfn.XLOOKUP(B4693,[2]itemList_221219!$B:$B,[2]itemList_221219!$A:$A)</f>
        <v>215000</v>
      </c>
      <c r="D4693">
        <v>10</v>
      </c>
      <c r="E4693">
        <v>13</v>
      </c>
      <c r="F4693">
        <v>4</v>
      </c>
      <c r="G4693" t="s">
        <v>47</v>
      </c>
      <c r="H4693" t="s">
        <v>968</v>
      </c>
      <c r="I4693">
        <v>5</v>
      </c>
      <c r="J4693" t="s">
        <v>1269</v>
      </c>
      <c r="K4693">
        <v>4377</v>
      </c>
      <c r="L4693">
        <v>0.43769999999999998</v>
      </c>
      <c r="M4693">
        <f>_xlfn.XLOOKUP(_xlfn.TEXTJOIN("|",0,D4693,G4693,H4693,I4693),[3]무기각인!$P$1705:$P$2350,[3]무기각인!$O$1705:$O$2350)</f>
        <v>0.44440000000000002</v>
      </c>
      <c r="N4693">
        <v>1.5077</v>
      </c>
    </row>
    <row r="4694" spans="1:14" x14ac:dyDescent="0.3">
      <c r="A4694" t="s">
        <v>1530</v>
      </c>
      <c r="B4694" t="s">
        <v>956</v>
      </c>
      <c r="C4694">
        <f>_xlfn.XLOOKUP(B4694,[2]itemList_221219!$B:$B,[2]itemList_221219!$A:$A)</f>
        <v>215000</v>
      </c>
      <c r="D4694">
        <v>10</v>
      </c>
      <c r="E4694">
        <v>13</v>
      </c>
      <c r="F4694">
        <v>4</v>
      </c>
      <c r="G4694" t="s">
        <v>47</v>
      </c>
      <c r="H4694" t="s">
        <v>968</v>
      </c>
      <c r="I4694">
        <v>6</v>
      </c>
      <c r="J4694" t="s">
        <v>1544</v>
      </c>
      <c r="K4694">
        <v>4470</v>
      </c>
      <c r="L4694">
        <v>0.44700000000000001</v>
      </c>
      <c r="M4694">
        <f>_xlfn.XLOOKUP(_xlfn.TEXTJOIN("|",0,D4694,G4694,H4694,I4694),[3]무기각인!$P$1705:$P$2350,[3]무기각인!$O$1705:$O$2350)</f>
        <v>0.44440000000000002</v>
      </c>
      <c r="N4694">
        <v>0.58509999999999995</v>
      </c>
    </row>
    <row r="4695" spans="1:14" x14ac:dyDescent="0.3">
      <c r="A4695" t="s">
        <v>1530</v>
      </c>
      <c r="B4695" t="s">
        <v>956</v>
      </c>
      <c r="C4695">
        <f>_xlfn.XLOOKUP(B4695,[2]itemList_221219!$B:$B,[2]itemList_221219!$A:$A)</f>
        <v>215000</v>
      </c>
      <c r="D4695">
        <v>10</v>
      </c>
      <c r="E4695">
        <v>13</v>
      </c>
      <c r="F4695">
        <v>4</v>
      </c>
      <c r="G4695" t="s">
        <v>47</v>
      </c>
      <c r="H4695" t="s">
        <v>968</v>
      </c>
      <c r="I4695">
        <v>7</v>
      </c>
      <c r="J4695" t="s">
        <v>2015</v>
      </c>
      <c r="K4695">
        <v>4545</v>
      </c>
      <c r="L4695">
        <v>0.45450000000000002</v>
      </c>
      <c r="M4695">
        <f>_xlfn.XLOOKUP(_xlfn.TEXTJOIN("|",0,D4695,G4695,H4695,I4695),[3]무기각인!$P$1705:$P$2350,[3]무기각인!$O$1705:$O$2350)</f>
        <v>0.44440000000000002</v>
      </c>
      <c r="N4695">
        <v>2.2726999999999999</v>
      </c>
    </row>
    <row r="4696" spans="1:14" x14ac:dyDescent="0.3">
      <c r="A4696" t="s">
        <v>1530</v>
      </c>
      <c r="B4696" t="s">
        <v>956</v>
      </c>
      <c r="C4696">
        <f>_xlfn.XLOOKUP(B4696,[2]itemList_221219!$B:$B,[2]itemList_221219!$A:$A)</f>
        <v>215000</v>
      </c>
      <c r="D4696">
        <v>10</v>
      </c>
      <c r="E4696">
        <v>13</v>
      </c>
      <c r="F4696">
        <v>4</v>
      </c>
      <c r="G4696" t="s">
        <v>47</v>
      </c>
      <c r="H4696" t="s">
        <v>968</v>
      </c>
      <c r="I4696">
        <v>8</v>
      </c>
      <c r="J4696" t="s">
        <v>2016</v>
      </c>
      <c r="K4696">
        <v>4526</v>
      </c>
      <c r="L4696">
        <v>0.4526</v>
      </c>
      <c r="M4696">
        <f>_xlfn.XLOOKUP(_xlfn.TEXTJOIN("|",0,D4696,G4696,H4696,I4696),[3]무기각인!$P$1705:$P$2350,[3]무기각인!$O$1705:$O$2350)</f>
        <v>0.44440000000000002</v>
      </c>
      <c r="N4696">
        <v>1.8452</v>
      </c>
    </row>
    <row r="4697" spans="1:14" x14ac:dyDescent="0.3">
      <c r="A4697" t="s">
        <v>1530</v>
      </c>
      <c r="B4697" t="s">
        <v>956</v>
      </c>
      <c r="C4697">
        <f>_xlfn.XLOOKUP(B4697,[2]itemList_221219!$B:$B,[2]itemList_221219!$A:$A)</f>
        <v>215000</v>
      </c>
      <c r="D4697">
        <v>10</v>
      </c>
      <c r="E4697">
        <v>13</v>
      </c>
      <c r="F4697">
        <v>4</v>
      </c>
      <c r="G4697" t="s">
        <v>47</v>
      </c>
      <c r="H4697" t="s">
        <v>968</v>
      </c>
      <c r="I4697">
        <v>9</v>
      </c>
      <c r="J4697" t="s">
        <v>2017</v>
      </c>
      <c r="K4697">
        <v>4344</v>
      </c>
      <c r="L4697">
        <v>0.43440000000000001</v>
      </c>
      <c r="M4697">
        <f>_xlfn.XLOOKUP(_xlfn.TEXTJOIN("|",0,D4697,G4697,H4697,I4697),[3]무기각인!$P$1705:$P$2350,[3]무기각인!$O$1705:$O$2350)</f>
        <v>0.44440000000000002</v>
      </c>
      <c r="N4697">
        <v>2.2502</v>
      </c>
    </row>
    <row r="4698" spans="1:14" x14ac:dyDescent="0.3">
      <c r="A4698" t="s">
        <v>1530</v>
      </c>
      <c r="B4698" t="s">
        <v>956</v>
      </c>
      <c r="C4698">
        <f>_xlfn.XLOOKUP(B4698,[2]itemList_221219!$B:$B,[2]itemList_221219!$A:$A)</f>
        <v>215000</v>
      </c>
      <c r="D4698">
        <v>10</v>
      </c>
      <c r="E4698">
        <v>13</v>
      </c>
      <c r="F4698">
        <v>4</v>
      </c>
      <c r="G4698" t="s">
        <v>47</v>
      </c>
      <c r="H4698" t="s">
        <v>968</v>
      </c>
      <c r="I4698">
        <v>10</v>
      </c>
      <c r="J4698" t="s">
        <v>2018</v>
      </c>
      <c r="K4698">
        <v>4429</v>
      </c>
      <c r="L4698">
        <v>0.44290000000000002</v>
      </c>
      <c r="M4698">
        <f>_xlfn.XLOOKUP(_xlfn.TEXTJOIN("|",0,D4698,G4698,H4698,I4698),[3]무기각인!$P$1705:$P$2350,[3]무기각인!$O$1705:$O$2350)</f>
        <v>0.44440000000000002</v>
      </c>
      <c r="N4698">
        <v>0.33750000000000002</v>
      </c>
    </row>
    <row r="4699" spans="1:14" x14ac:dyDescent="0.3">
      <c r="A4699" t="s">
        <v>1530</v>
      </c>
      <c r="B4699" t="s">
        <v>956</v>
      </c>
      <c r="C4699">
        <f>_xlfn.XLOOKUP(B4699,[2]itemList_221219!$B:$B,[2]itemList_221219!$A:$A)</f>
        <v>215000</v>
      </c>
      <c r="D4699">
        <v>10</v>
      </c>
      <c r="E4699">
        <v>13</v>
      </c>
      <c r="F4699">
        <v>5</v>
      </c>
      <c r="G4699" t="s">
        <v>966</v>
      </c>
      <c r="H4699" t="s">
        <v>968</v>
      </c>
      <c r="I4699">
        <v>2</v>
      </c>
      <c r="J4699" t="s">
        <v>1271</v>
      </c>
      <c r="K4699">
        <v>4490</v>
      </c>
      <c r="L4699">
        <v>0.44900000000000001</v>
      </c>
      <c r="M4699">
        <f>_xlfn.XLOOKUP(_xlfn.TEXTJOIN("|",0,D4699,G4699,H4699,I4699),[3]무기각인!$P$1705:$P$2350,[3]무기각인!$O$1705:$O$2350)</f>
        <v>0.44440000000000002</v>
      </c>
      <c r="N4699">
        <v>1.0350999999999999</v>
      </c>
    </row>
    <row r="4700" spans="1:14" x14ac:dyDescent="0.3">
      <c r="A4700" t="s">
        <v>1530</v>
      </c>
      <c r="B4700" t="s">
        <v>956</v>
      </c>
      <c r="C4700">
        <f>_xlfn.XLOOKUP(B4700,[2]itemList_221219!$B:$B,[2]itemList_221219!$A:$A)</f>
        <v>215000</v>
      </c>
      <c r="D4700">
        <v>10</v>
      </c>
      <c r="E4700">
        <v>13</v>
      </c>
      <c r="F4700">
        <v>5</v>
      </c>
      <c r="G4700" t="s">
        <v>966</v>
      </c>
      <c r="H4700" t="s">
        <v>968</v>
      </c>
      <c r="I4700">
        <v>3</v>
      </c>
      <c r="J4700" t="s">
        <v>1272</v>
      </c>
      <c r="K4700">
        <v>4475</v>
      </c>
      <c r="L4700">
        <v>0.44750000000000001</v>
      </c>
      <c r="M4700">
        <f>_xlfn.XLOOKUP(_xlfn.TEXTJOIN("|",0,D4700,G4700,H4700,I4700),[3]무기각인!$P$1705:$P$2350,[3]무기각인!$O$1705:$O$2350)</f>
        <v>0.44440000000000002</v>
      </c>
      <c r="N4700">
        <v>0.6976</v>
      </c>
    </row>
    <row r="4701" spans="1:14" x14ac:dyDescent="0.3">
      <c r="A4701" t="s">
        <v>1530</v>
      </c>
      <c r="B4701" t="s">
        <v>956</v>
      </c>
      <c r="C4701">
        <f>_xlfn.XLOOKUP(B4701,[2]itemList_221219!$B:$B,[2]itemList_221219!$A:$A)</f>
        <v>215000</v>
      </c>
      <c r="D4701">
        <v>10</v>
      </c>
      <c r="E4701">
        <v>13</v>
      </c>
      <c r="F4701">
        <v>5</v>
      </c>
      <c r="G4701" t="s">
        <v>966</v>
      </c>
      <c r="H4701" t="s">
        <v>968</v>
      </c>
      <c r="I4701">
        <v>4</v>
      </c>
      <c r="J4701" t="s">
        <v>1273</v>
      </c>
      <c r="K4701">
        <v>4614</v>
      </c>
      <c r="L4701">
        <v>0.46139999999999998</v>
      </c>
      <c r="M4701">
        <f>_xlfn.XLOOKUP(_xlfn.TEXTJOIN("|",0,D4701,G4701,H4701,I4701),[3]무기각인!$P$1705:$P$2350,[3]무기각인!$O$1705:$O$2350)</f>
        <v>0.44440000000000002</v>
      </c>
      <c r="N4701">
        <v>3.8254000000000001</v>
      </c>
    </row>
    <row r="4702" spans="1:14" x14ac:dyDescent="0.3">
      <c r="A4702" t="s">
        <v>1530</v>
      </c>
      <c r="B4702" t="s">
        <v>956</v>
      </c>
      <c r="C4702">
        <f>_xlfn.XLOOKUP(B4702,[2]itemList_221219!$B:$B,[2]itemList_221219!$A:$A)</f>
        <v>215000</v>
      </c>
      <c r="D4702">
        <v>10</v>
      </c>
      <c r="E4702">
        <v>13</v>
      </c>
      <c r="F4702">
        <v>5</v>
      </c>
      <c r="G4702" t="s">
        <v>966</v>
      </c>
      <c r="H4702" t="s">
        <v>968</v>
      </c>
      <c r="I4702">
        <v>5</v>
      </c>
      <c r="J4702" t="s">
        <v>1274</v>
      </c>
      <c r="K4702">
        <v>4304</v>
      </c>
      <c r="L4702">
        <v>0.4304</v>
      </c>
      <c r="M4702">
        <f>_xlfn.XLOOKUP(_xlfn.TEXTJOIN("|",0,D4702,G4702,H4702,I4702),[3]무기각인!$P$1705:$P$2350,[3]무기각인!$O$1705:$O$2350)</f>
        <v>0.44440000000000002</v>
      </c>
      <c r="N4702">
        <v>3.1503000000000001</v>
      </c>
    </row>
    <row r="4703" spans="1:14" x14ac:dyDescent="0.3">
      <c r="A4703" t="s">
        <v>1530</v>
      </c>
      <c r="B4703" t="s">
        <v>956</v>
      </c>
      <c r="C4703">
        <f>_xlfn.XLOOKUP(B4703,[2]itemList_221219!$B:$B,[2]itemList_221219!$A:$A)</f>
        <v>215000</v>
      </c>
      <c r="D4703">
        <v>10</v>
      </c>
      <c r="E4703">
        <v>13</v>
      </c>
      <c r="F4703">
        <v>5</v>
      </c>
      <c r="G4703" t="s">
        <v>966</v>
      </c>
      <c r="H4703" t="s">
        <v>968</v>
      </c>
      <c r="I4703">
        <v>6</v>
      </c>
      <c r="J4703" t="s">
        <v>1545</v>
      </c>
      <c r="K4703">
        <v>4449</v>
      </c>
      <c r="L4703">
        <v>0.44490000000000002</v>
      </c>
      <c r="M4703">
        <f>_xlfn.XLOOKUP(_xlfn.TEXTJOIN("|",0,D4703,G4703,H4703,I4703),[3]무기각인!$P$1705:$P$2350,[3]무기각인!$O$1705:$O$2350)</f>
        <v>0.44440000000000002</v>
      </c>
      <c r="N4703">
        <v>0.1125</v>
      </c>
    </row>
    <row r="4704" spans="1:14" x14ac:dyDescent="0.3">
      <c r="A4704" t="s">
        <v>1530</v>
      </c>
      <c r="B4704" t="s">
        <v>956</v>
      </c>
      <c r="C4704">
        <f>_xlfn.XLOOKUP(B4704,[2]itemList_221219!$B:$B,[2]itemList_221219!$A:$A)</f>
        <v>215000</v>
      </c>
      <c r="D4704">
        <v>10</v>
      </c>
      <c r="E4704">
        <v>13</v>
      </c>
      <c r="F4704">
        <v>5</v>
      </c>
      <c r="G4704" t="s">
        <v>966</v>
      </c>
      <c r="H4704" t="s">
        <v>968</v>
      </c>
      <c r="I4704">
        <v>7</v>
      </c>
      <c r="J4704" t="s">
        <v>2019</v>
      </c>
      <c r="K4704">
        <v>4458</v>
      </c>
      <c r="L4704">
        <v>0.44579999999999997</v>
      </c>
      <c r="M4704">
        <f>_xlfn.XLOOKUP(_xlfn.TEXTJOIN("|",0,D4704,G4704,H4704,I4704),[3]무기각인!$P$1705:$P$2350,[3]무기각인!$O$1705:$O$2350)</f>
        <v>0.44440000000000002</v>
      </c>
      <c r="N4704">
        <v>0.315</v>
      </c>
    </row>
    <row r="4705" spans="1:14" x14ac:dyDescent="0.3">
      <c r="A4705" t="s">
        <v>1530</v>
      </c>
      <c r="B4705" t="s">
        <v>956</v>
      </c>
      <c r="C4705">
        <f>_xlfn.XLOOKUP(B4705,[2]itemList_221219!$B:$B,[2]itemList_221219!$A:$A)</f>
        <v>215000</v>
      </c>
      <c r="D4705">
        <v>10</v>
      </c>
      <c r="E4705">
        <v>13</v>
      </c>
      <c r="F4705">
        <v>5</v>
      </c>
      <c r="G4705" t="s">
        <v>966</v>
      </c>
      <c r="H4705" t="s">
        <v>968</v>
      </c>
      <c r="I4705">
        <v>8</v>
      </c>
      <c r="J4705" t="s">
        <v>2020</v>
      </c>
      <c r="K4705">
        <v>4521</v>
      </c>
      <c r="L4705">
        <v>0.4521</v>
      </c>
      <c r="M4705">
        <f>_xlfn.XLOOKUP(_xlfn.TEXTJOIN("|",0,D4705,G4705,H4705,I4705),[3]무기각인!$P$1705:$P$2350,[3]무기각인!$O$1705:$O$2350)</f>
        <v>0.44440000000000002</v>
      </c>
      <c r="N4705">
        <v>1.7326999999999999</v>
      </c>
    </row>
    <row r="4706" spans="1:14" x14ac:dyDescent="0.3">
      <c r="A4706" t="s">
        <v>1530</v>
      </c>
      <c r="B4706" t="s">
        <v>956</v>
      </c>
      <c r="C4706">
        <f>_xlfn.XLOOKUP(B4706,[2]itemList_221219!$B:$B,[2]itemList_221219!$A:$A)</f>
        <v>215000</v>
      </c>
      <c r="D4706">
        <v>10</v>
      </c>
      <c r="E4706">
        <v>13</v>
      </c>
      <c r="F4706">
        <v>5</v>
      </c>
      <c r="G4706" t="s">
        <v>966</v>
      </c>
      <c r="H4706" t="s">
        <v>968</v>
      </c>
      <c r="I4706">
        <v>9</v>
      </c>
      <c r="J4706" t="s">
        <v>2021</v>
      </c>
      <c r="K4706">
        <v>4486</v>
      </c>
      <c r="L4706">
        <v>0.4486</v>
      </c>
      <c r="M4706">
        <f>_xlfn.XLOOKUP(_xlfn.TEXTJOIN("|",0,D4706,G4706,H4706,I4706),[3]무기각인!$P$1705:$P$2350,[3]무기각인!$O$1705:$O$2350)</f>
        <v>0.44440000000000002</v>
      </c>
      <c r="N4706">
        <v>0.94510000000000005</v>
      </c>
    </row>
    <row r="4707" spans="1:14" x14ac:dyDescent="0.3">
      <c r="A4707" t="s">
        <v>1530</v>
      </c>
      <c r="B4707" t="s">
        <v>956</v>
      </c>
      <c r="C4707">
        <f>_xlfn.XLOOKUP(B4707,[2]itemList_221219!$B:$B,[2]itemList_221219!$A:$A)</f>
        <v>215000</v>
      </c>
      <c r="D4707">
        <v>10</v>
      </c>
      <c r="E4707">
        <v>13</v>
      </c>
      <c r="F4707">
        <v>5</v>
      </c>
      <c r="G4707" t="s">
        <v>966</v>
      </c>
      <c r="H4707" t="s">
        <v>968</v>
      </c>
      <c r="I4707">
        <v>10</v>
      </c>
      <c r="J4707" t="s">
        <v>2022</v>
      </c>
      <c r="K4707">
        <v>4374</v>
      </c>
      <c r="L4707">
        <v>0.43740000000000001</v>
      </c>
      <c r="M4707">
        <f>_xlfn.XLOOKUP(_xlfn.TEXTJOIN("|",0,D4707,G4707,H4707,I4707),[3]무기각인!$P$1705:$P$2350,[3]무기각인!$O$1705:$O$2350)</f>
        <v>0.44440000000000002</v>
      </c>
      <c r="N4707">
        <v>1.5751999999999999</v>
      </c>
    </row>
    <row r="4708" spans="1:14" x14ac:dyDescent="0.3">
      <c r="A4708" t="s">
        <v>1530</v>
      </c>
      <c r="B4708" t="s">
        <v>956</v>
      </c>
      <c r="C4708">
        <f>_xlfn.XLOOKUP(B4708,[2]itemList_221219!$B:$B,[2]itemList_221219!$A:$A)</f>
        <v>215000</v>
      </c>
      <c r="D4708">
        <v>10</v>
      </c>
      <c r="E4708">
        <v>28</v>
      </c>
      <c r="F4708">
        <v>0</v>
      </c>
      <c r="G4708" t="s">
        <v>19</v>
      </c>
      <c r="H4708" t="s">
        <v>969</v>
      </c>
      <c r="I4708">
        <v>2</v>
      </c>
      <c r="J4708" t="s">
        <v>1276</v>
      </c>
      <c r="K4708">
        <v>44748</v>
      </c>
      <c r="L4708">
        <v>4.4748000000000001</v>
      </c>
      <c r="M4708">
        <f>_xlfn.XLOOKUP(_xlfn.TEXTJOIN("|",0,D4708,G4708,H4708,I4708),[3]무기각인!$P$1705:$P$2350,[3]무기각인!$O$1705:$O$2350)</f>
        <v>4.5</v>
      </c>
      <c r="N4708">
        <v>0.56000000000000005</v>
      </c>
    </row>
    <row r="4709" spans="1:14" x14ac:dyDescent="0.3">
      <c r="A4709" t="s">
        <v>1530</v>
      </c>
      <c r="B4709" t="s">
        <v>956</v>
      </c>
      <c r="C4709">
        <f>_xlfn.XLOOKUP(B4709,[2]itemList_221219!$B:$B,[2]itemList_221219!$A:$A)</f>
        <v>215000</v>
      </c>
      <c r="D4709">
        <v>10</v>
      </c>
      <c r="E4709">
        <v>28</v>
      </c>
      <c r="F4709">
        <v>0</v>
      </c>
      <c r="G4709" t="s">
        <v>19</v>
      </c>
      <c r="H4709" t="s">
        <v>969</v>
      </c>
      <c r="I4709">
        <v>3</v>
      </c>
      <c r="J4709" t="s">
        <v>1277</v>
      </c>
      <c r="K4709">
        <v>45231</v>
      </c>
      <c r="L4709">
        <v>4.5231000000000003</v>
      </c>
      <c r="M4709">
        <f>_xlfn.XLOOKUP(_xlfn.TEXTJOIN("|",0,D4709,G4709,H4709,I4709),[3]무기각인!$P$1705:$P$2350,[3]무기각인!$O$1705:$O$2350)</f>
        <v>4.5</v>
      </c>
      <c r="N4709">
        <v>0.51329999999999998</v>
      </c>
    </row>
    <row r="4710" spans="1:14" x14ac:dyDescent="0.3">
      <c r="A4710" t="s">
        <v>1530</v>
      </c>
      <c r="B4710" t="s">
        <v>956</v>
      </c>
      <c r="C4710">
        <f>_xlfn.XLOOKUP(B4710,[2]itemList_221219!$B:$B,[2]itemList_221219!$A:$A)</f>
        <v>215000</v>
      </c>
      <c r="D4710">
        <v>10</v>
      </c>
      <c r="E4710">
        <v>28</v>
      </c>
      <c r="F4710">
        <v>0</v>
      </c>
      <c r="G4710" t="s">
        <v>19</v>
      </c>
      <c r="H4710" t="s">
        <v>969</v>
      </c>
      <c r="I4710">
        <v>4</v>
      </c>
      <c r="J4710" t="s">
        <v>1546</v>
      </c>
      <c r="K4710">
        <v>44726</v>
      </c>
      <c r="L4710">
        <v>4.4725999999999999</v>
      </c>
      <c r="M4710">
        <f>_xlfn.XLOOKUP(_xlfn.TEXTJOIN("|",0,D4710,G4710,H4710,I4710),[3]무기각인!$P$1705:$P$2350,[3]무기각인!$O$1705:$O$2350)</f>
        <v>4.5</v>
      </c>
      <c r="N4710">
        <v>0.6089</v>
      </c>
    </row>
    <row r="4711" spans="1:14" x14ac:dyDescent="0.3">
      <c r="A4711" t="s">
        <v>1530</v>
      </c>
      <c r="B4711" t="s">
        <v>956</v>
      </c>
      <c r="C4711">
        <f>_xlfn.XLOOKUP(B4711,[2]itemList_221219!$B:$B,[2]itemList_221219!$A:$A)</f>
        <v>215000</v>
      </c>
      <c r="D4711">
        <v>10</v>
      </c>
      <c r="E4711">
        <v>28</v>
      </c>
      <c r="F4711">
        <v>0</v>
      </c>
      <c r="G4711" t="s">
        <v>19</v>
      </c>
      <c r="H4711" t="s">
        <v>969</v>
      </c>
      <c r="I4711">
        <v>5</v>
      </c>
      <c r="J4711" t="s">
        <v>2023</v>
      </c>
      <c r="K4711">
        <v>45039</v>
      </c>
      <c r="L4711">
        <v>4.5038999999999998</v>
      </c>
      <c r="M4711">
        <f>_xlfn.XLOOKUP(_xlfn.TEXTJOIN("|",0,D4711,G4711,H4711,I4711),[3]무기각인!$P$1705:$P$2350,[3]무기각인!$O$1705:$O$2350)</f>
        <v>4.5</v>
      </c>
      <c r="N4711">
        <v>8.6699999999999999E-2</v>
      </c>
    </row>
    <row r="4712" spans="1:14" x14ac:dyDescent="0.3">
      <c r="A4712" t="s">
        <v>1530</v>
      </c>
      <c r="B4712" t="s">
        <v>956</v>
      </c>
      <c r="C4712">
        <f>_xlfn.XLOOKUP(B4712,[2]itemList_221219!$B:$B,[2]itemList_221219!$A:$A)</f>
        <v>215000</v>
      </c>
      <c r="D4712">
        <v>10</v>
      </c>
      <c r="E4712">
        <v>28</v>
      </c>
      <c r="F4712">
        <v>0</v>
      </c>
      <c r="G4712" t="s">
        <v>19</v>
      </c>
      <c r="H4712" t="s">
        <v>969</v>
      </c>
      <c r="I4712">
        <v>6</v>
      </c>
      <c r="J4712" t="s">
        <v>2024</v>
      </c>
      <c r="K4712">
        <v>45056</v>
      </c>
      <c r="L4712">
        <v>4.5056000000000003</v>
      </c>
      <c r="M4712">
        <f>_xlfn.XLOOKUP(_xlfn.TEXTJOIN("|",0,D4712,G4712,H4712,I4712),[3]무기각인!$P$1705:$P$2350,[3]무기각인!$O$1705:$O$2350)</f>
        <v>4.5</v>
      </c>
      <c r="N4712">
        <v>0.1244</v>
      </c>
    </row>
    <row r="4713" spans="1:14" x14ac:dyDescent="0.3">
      <c r="A4713" t="s">
        <v>1530</v>
      </c>
      <c r="B4713" t="s">
        <v>956</v>
      </c>
      <c r="C4713">
        <f>_xlfn.XLOOKUP(B4713,[2]itemList_221219!$B:$B,[2]itemList_221219!$A:$A)</f>
        <v>215000</v>
      </c>
      <c r="D4713">
        <v>10</v>
      </c>
      <c r="E4713">
        <v>29</v>
      </c>
      <c r="F4713">
        <v>0</v>
      </c>
      <c r="G4713" t="s">
        <v>19</v>
      </c>
      <c r="H4713" t="s">
        <v>970</v>
      </c>
      <c r="I4713">
        <v>2</v>
      </c>
      <c r="J4713" t="s">
        <v>1279</v>
      </c>
      <c r="K4713">
        <v>45016</v>
      </c>
      <c r="L4713">
        <v>4.5015999999999998</v>
      </c>
      <c r="M4713">
        <f>_xlfn.XLOOKUP(_xlfn.TEXTJOIN("|",0,D4713,G4713,H4713,I4713),[3]무기각인!$P$1705:$P$2350,[3]무기각인!$O$1705:$O$2350)</f>
        <v>4.5</v>
      </c>
      <c r="N4713">
        <v>3.56E-2</v>
      </c>
    </row>
    <row r="4714" spans="1:14" x14ac:dyDescent="0.3">
      <c r="A4714" t="s">
        <v>1530</v>
      </c>
      <c r="B4714" t="s">
        <v>956</v>
      </c>
      <c r="C4714">
        <f>_xlfn.XLOOKUP(B4714,[2]itemList_221219!$B:$B,[2]itemList_221219!$A:$A)</f>
        <v>215000</v>
      </c>
      <c r="D4714">
        <v>10</v>
      </c>
      <c r="E4714">
        <v>29</v>
      </c>
      <c r="F4714">
        <v>0</v>
      </c>
      <c r="G4714" t="s">
        <v>19</v>
      </c>
      <c r="H4714" t="s">
        <v>970</v>
      </c>
      <c r="I4714">
        <v>3</v>
      </c>
      <c r="J4714" t="s">
        <v>1280</v>
      </c>
      <c r="K4714">
        <v>45022</v>
      </c>
      <c r="L4714">
        <v>4.5022000000000002</v>
      </c>
      <c r="M4714">
        <f>_xlfn.XLOOKUP(_xlfn.TEXTJOIN("|",0,D4714,G4714,H4714,I4714),[3]무기각인!$P$1705:$P$2350,[3]무기각인!$O$1705:$O$2350)</f>
        <v>4.5</v>
      </c>
      <c r="N4714">
        <v>4.8899999999999999E-2</v>
      </c>
    </row>
    <row r="4715" spans="1:14" x14ac:dyDescent="0.3">
      <c r="A4715" t="s">
        <v>1530</v>
      </c>
      <c r="B4715" t="s">
        <v>956</v>
      </c>
      <c r="C4715">
        <f>_xlfn.XLOOKUP(B4715,[2]itemList_221219!$B:$B,[2]itemList_221219!$A:$A)</f>
        <v>215000</v>
      </c>
      <c r="D4715">
        <v>10</v>
      </c>
      <c r="E4715">
        <v>29</v>
      </c>
      <c r="F4715">
        <v>0</v>
      </c>
      <c r="G4715" t="s">
        <v>19</v>
      </c>
      <c r="H4715" t="s">
        <v>970</v>
      </c>
      <c r="I4715">
        <v>4</v>
      </c>
      <c r="J4715" t="s">
        <v>1547</v>
      </c>
      <c r="K4715">
        <v>45232</v>
      </c>
      <c r="L4715">
        <v>4.5232000000000001</v>
      </c>
      <c r="M4715">
        <f>_xlfn.XLOOKUP(_xlfn.TEXTJOIN("|",0,D4715,G4715,H4715,I4715),[3]무기각인!$P$1705:$P$2350,[3]무기각인!$O$1705:$O$2350)</f>
        <v>4.5</v>
      </c>
      <c r="N4715">
        <v>0.51559999999999995</v>
      </c>
    </row>
    <row r="4716" spans="1:14" x14ac:dyDescent="0.3">
      <c r="A4716" t="s">
        <v>1530</v>
      </c>
      <c r="B4716" t="s">
        <v>956</v>
      </c>
      <c r="C4716">
        <f>_xlfn.XLOOKUP(B4716,[2]itemList_221219!$B:$B,[2]itemList_221219!$A:$A)</f>
        <v>215000</v>
      </c>
      <c r="D4716">
        <v>10</v>
      </c>
      <c r="E4716">
        <v>29</v>
      </c>
      <c r="F4716">
        <v>0</v>
      </c>
      <c r="G4716" t="s">
        <v>19</v>
      </c>
      <c r="H4716" t="s">
        <v>970</v>
      </c>
      <c r="I4716">
        <v>5</v>
      </c>
      <c r="J4716" t="s">
        <v>2025</v>
      </c>
      <c r="K4716">
        <v>45292</v>
      </c>
      <c r="L4716">
        <v>4.5292000000000003</v>
      </c>
      <c r="M4716">
        <f>_xlfn.XLOOKUP(_xlfn.TEXTJOIN("|",0,D4716,G4716,H4716,I4716),[3]무기각인!$P$1705:$P$2350,[3]무기각인!$O$1705:$O$2350)</f>
        <v>4.5</v>
      </c>
      <c r="N4716">
        <v>0.64890000000000003</v>
      </c>
    </row>
    <row r="4717" spans="1:14" x14ac:dyDescent="0.3">
      <c r="A4717" t="s">
        <v>1530</v>
      </c>
      <c r="B4717" t="s">
        <v>956</v>
      </c>
      <c r="C4717">
        <f>_xlfn.XLOOKUP(B4717,[2]itemList_221219!$B:$B,[2]itemList_221219!$A:$A)</f>
        <v>215000</v>
      </c>
      <c r="D4717">
        <v>10</v>
      </c>
      <c r="E4717">
        <v>29</v>
      </c>
      <c r="F4717">
        <v>0</v>
      </c>
      <c r="G4717" t="s">
        <v>19</v>
      </c>
      <c r="H4717" t="s">
        <v>970</v>
      </c>
      <c r="I4717">
        <v>6</v>
      </c>
      <c r="J4717" t="s">
        <v>2026</v>
      </c>
      <c r="K4717">
        <v>44498</v>
      </c>
      <c r="L4717">
        <v>4.4497999999999998</v>
      </c>
      <c r="M4717">
        <f>_xlfn.XLOOKUP(_xlfn.TEXTJOIN("|",0,D4717,G4717,H4717,I4717),[3]무기각인!$P$1705:$P$2350,[3]무기각인!$O$1705:$O$2350)</f>
        <v>4.5</v>
      </c>
      <c r="N4717">
        <v>1.1155999999999999</v>
      </c>
    </row>
    <row r="4718" spans="1:14" x14ac:dyDescent="0.3">
      <c r="A4718" t="s">
        <v>1530</v>
      </c>
      <c r="B4718" t="s">
        <v>956</v>
      </c>
      <c r="C4718">
        <f>_xlfn.XLOOKUP(B4718,[2]itemList_221219!$B:$B,[2]itemList_221219!$A:$A)</f>
        <v>215000</v>
      </c>
      <c r="D4718">
        <v>20</v>
      </c>
      <c r="E4718">
        <v>14</v>
      </c>
      <c r="F4718">
        <v>0</v>
      </c>
      <c r="G4718" t="s">
        <v>19</v>
      </c>
      <c r="H4718" t="s">
        <v>978</v>
      </c>
      <c r="I4718">
        <v>1</v>
      </c>
      <c r="J4718" t="s">
        <v>1281</v>
      </c>
      <c r="K4718">
        <v>2142</v>
      </c>
      <c r="L4718">
        <v>0.2142</v>
      </c>
      <c r="M4718">
        <f>_xlfn.XLOOKUP(_xlfn.TEXTJOIN("|",0,D4718,G4718,H4718,I4718),[3]무기각인!$P$1705:$P$2350,[3]무기각인!$O$1705:$O$2350)</f>
        <v>0.22220000000000001</v>
      </c>
      <c r="N4718">
        <v>3.6004</v>
      </c>
    </row>
    <row r="4719" spans="1:14" x14ac:dyDescent="0.3">
      <c r="A4719" t="s">
        <v>1530</v>
      </c>
      <c r="B4719" t="s">
        <v>956</v>
      </c>
      <c r="C4719">
        <f>_xlfn.XLOOKUP(B4719,[2]itemList_221219!$B:$B,[2]itemList_221219!$A:$A)</f>
        <v>215000</v>
      </c>
      <c r="D4719">
        <v>20</v>
      </c>
      <c r="E4719">
        <v>14</v>
      </c>
      <c r="F4719">
        <v>0</v>
      </c>
      <c r="G4719" t="s">
        <v>19</v>
      </c>
      <c r="H4719" t="s">
        <v>978</v>
      </c>
      <c r="I4719">
        <v>1.5</v>
      </c>
      <c r="J4719" t="s">
        <v>1282</v>
      </c>
      <c r="K4719">
        <v>2238</v>
      </c>
      <c r="L4719">
        <v>0.2238</v>
      </c>
      <c r="M4719">
        <f>_xlfn.XLOOKUP(_xlfn.TEXTJOIN("|",0,D4719,G4719,H4719,I4719),[3]무기각인!$P$1705:$P$2350,[3]무기각인!$O$1705:$O$2350)</f>
        <v>0.22220000000000001</v>
      </c>
      <c r="N4719">
        <v>0.72009999999999996</v>
      </c>
    </row>
    <row r="4720" spans="1:14" x14ac:dyDescent="0.3">
      <c r="A4720" t="s">
        <v>1530</v>
      </c>
      <c r="B4720" t="s">
        <v>956</v>
      </c>
      <c r="C4720">
        <f>_xlfn.XLOOKUP(B4720,[2]itemList_221219!$B:$B,[2]itemList_221219!$A:$A)</f>
        <v>215000</v>
      </c>
      <c r="D4720">
        <v>20</v>
      </c>
      <c r="E4720">
        <v>14</v>
      </c>
      <c r="F4720">
        <v>0</v>
      </c>
      <c r="G4720" t="s">
        <v>19</v>
      </c>
      <c r="H4720" t="s">
        <v>978</v>
      </c>
      <c r="I4720">
        <v>2</v>
      </c>
      <c r="J4720" t="s">
        <v>1283</v>
      </c>
      <c r="K4720">
        <v>2229</v>
      </c>
      <c r="L4720">
        <v>0.22289999999999999</v>
      </c>
      <c r="M4720">
        <f>_xlfn.XLOOKUP(_xlfn.TEXTJOIN("|",0,D4720,G4720,H4720,I4720),[3]무기각인!$P$1705:$P$2350,[3]무기각인!$O$1705:$O$2350)</f>
        <v>0.22220000000000001</v>
      </c>
      <c r="N4720">
        <v>0.315</v>
      </c>
    </row>
    <row r="4721" spans="1:14" x14ac:dyDescent="0.3">
      <c r="A4721" t="s">
        <v>1530</v>
      </c>
      <c r="B4721" t="s">
        <v>956</v>
      </c>
      <c r="C4721">
        <f>_xlfn.XLOOKUP(B4721,[2]itemList_221219!$B:$B,[2]itemList_221219!$A:$A)</f>
        <v>215000</v>
      </c>
      <c r="D4721">
        <v>20</v>
      </c>
      <c r="E4721">
        <v>14</v>
      </c>
      <c r="F4721">
        <v>0</v>
      </c>
      <c r="G4721" t="s">
        <v>19</v>
      </c>
      <c r="H4721" t="s">
        <v>978</v>
      </c>
      <c r="I4721">
        <v>2.5</v>
      </c>
      <c r="J4721" t="s">
        <v>1284</v>
      </c>
      <c r="K4721">
        <v>2234</v>
      </c>
      <c r="L4721">
        <v>0.22339999999999999</v>
      </c>
      <c r="M4721">
        <f>_xlfn.XLOOKUP(_xlfn.TEXTJOIN("|",0,D4721,G4721,H4721,I4721),[3]무기각인!$P$1705:$P$2350,[3]무기각인!$O$1705:$O$2350)</f>
        <v>0.22220000000000001</v>
      </c>
      <c r="N4721">
        <v>0.54010000000000002</v>
      </c>
    </row>
    <row r="4722" spans="1:14" x14ac:dyDescent="0.3">
      <c r="A4722" t="s">
        <v>1530</v>
      </c>
      <c r="B4722" t="s">
        <v>956</v>
      </c>
      <c r="C4722">
        <f>_xlfn.XLOOKUP(B4722,[2]itemList_221219!$B:$B,[2]itemList_221219!$A:$A)</f>
        <v>215000</v>
      </c>
      <c r="D4722">
        <v>20</v>
      </c>
      <c r="E4722">
        <v>14</v>
      </c>
      <c r="F4722">
        <v>0</v>
      </c>
      <c r="G4722" t="s">
        <v>19</v>
      </c>
      <c r="H4722" t="s">
        <v>978</v>
      </c>
      <c r="I4722">
        <v>3</v>
      </c>
      <c r="J4722" t="s">
        <v>1285</v>
      </c>
      <c r="K4722">
        <v>2230</v>
      </c>
      <c r="L4722">
        <v>0.223</v>
      </c>
      <c r="M4722">
        <f>_xlfn.XLOOKUP(_xlfn.TEXTJOIN("|",0,D4722,G4722,H4722,I4722),[3]무기각인!$P$1705:$P$2350,[3]무기각인!$O$1705:$O$2350)</f>
        <v>0.22220000000000001</v>
      </c>
      <c r="N4722">
        <v>0.36</v>
      </c>
    </row>
    <row r="4723" spans="1:14" x14ac:dyDescent="0.3">
      <c r="A4723" t="s">
        <v>1530</v>
      </c>
      <c r="B4723" t="s">
        <v>956</v>
      </c>
      <c r="C4723">
        <f>_xlfn.XLOOKUP(B4723,[2]itemList_221219!$B:$B,[2]itemList_221219!$A:$A)</f>
        <v>215000</v>
      </c>
      <c r="D4723">
        <v>20</v>
      </c>
      <c r="E4723">
        <v>14</v>
      </c>
      <c r="F4723">
        <v>0</v>
      </c>
      <c r="G4723" t="s">
        <v>19</v>
      </c>
      <c r="H4723" t="s">
        <v>978</v>
      </c>
      <c r="I4723">
        <v>3.5</v>
      </c>
      <c r="J4723" t="s">
        <v>1286</v>
      </c>
      <c r="K4723">
        <v>2232</v>
      </c>
      <c r="L4723">
        <v>0.22320000000000001</v>
      </c>
      <c r="M4723">
        <f>_xlfn.XLOOKUP(_xlfn.TEXTJOIN("|",0,D4723,G4723,H4723,I4723),[3]무기각인!$P$1705:$P$2350,[3]무기각인!$O$1705:$O$2350)</f>
        <v>0.22220000000000001</v>
      </c>
      <c r="N4723">
        <v>0.45</v>
      </c>
    </row>
    <row r="4724" spans="1:14" x14ac:dyDescent="0.3">
      <c r="A4724" t="s">
        <v>1530</v>
      </c>
      <c r="B4724" t="s">
        <v>956</v>
      </c>
      <c r="C4724">
        <f>_xlfn.XLOOKUP(B4724,[2]itemList_221219!$B:$B,[2]itemList_221219!$A:$A)</f>
        <v>215000</v>
      </c>
      <c r="D4724">
        <v>20</v>
      </c>
      <c r="E4724">
        <v>14</v>
      </c>
      <c r="F4724">
        <v>0</v>
      </c>
      <c r="G4724" t="s">
        <v>19</v>
      </c>
      <c r="H4724" t="s">
        <v>978</v>
      </c>
      <c r="I4724">
        <v>4</v>
      </c>
      <c r="J4724" t="s">
        <v>1287</v>
      </c>
      <c r="K4724">
        <v>2252</v>
      </c>
      <c r="L4724">
        <v>0.22520000000000001</v>
      </c>
      <c r="M4724">
        <f>_xlfn.XLOOKUP(_xlfn.TEXTJOIN("|",0,D4724,G4724,H4724,I4724),[3]무기각인!$P$1705:$P$2350,[3]무기각인!$O$1705:$O$2350)</f>
        <v>0.22220000000000001</v>
      </c>
      <c r="N4724">
        <v>1.3501000000000001</v>
      </c>
    </row>
    <row r="4725" spans="1:14" x14ac:dyDescent="0.3">
      <c r="A4725" t="s">
        <v>1530</v>
      </c>
      <c r="B4725" t="s">
        <v>956</v>
      </c>
      <c r="C4725">
        <f>_xlfn.XLOOKUP(B4725,[2]itemList_221219!$B:$B,[2]itemList_221219!$A:$A)</f>
        <v>215000</v>
      </c>
      <c r="D4725">
        <v>20</v>
      </c>
      <c r="E4725">
        <v>14</v>
      </c>
      <c r="F4725">
        <v>0</v>
      </c>
      <c r="G4725" t="s">
        <v>19</v>
      </c>
      <c r="H4725" t="s">
        <v>978</v>
      </c>
      <c r="I4725">
        <v>4.5</v>
      </c>
      <c r="J4725" t="s">
        <v>1288</v>
      </c>
      <c r="K4725">
        <v>2250</v>
      </c>
      <c r="L4725">
        <v>0.22500000000000001</v>
      </c>
      <c r="M4725">
        <f>_xlfn.XLOOKUP(_xlfn.TEXTJOIN("|",0,D4725,G4725,H4725,I4725),[3]무기각인!$P$1705:$P$2350,[3]무기각인!$O$1705:$O$2350)</f>
        <v>0.22220000000000001</v>
      </c>
      <c r="N4725">
        <v>1.2601</v>
      </c>
    </row>
    <row r="4726" spans="1:14" x14ac:dyDescent="0.3">
      <c r="A4726" t="s">
        <v>1530</v>
      </c>
      <c r="B4726" t="s">
        <v>956</v>
      </c>
      <c r="C4726">
        <f>_xlfn.XLOOKUP(B4726,[2]itemList_221219!$B:$B,[2]itemList_221219!$A:$A)</f>
        <v>215000</v>
      </c>
      <c r="D4726">
        <v>20</v>
      </c>
      <c r="E4726">
        <v>14</v>
      </c>
      <c r="F4726">
        <v>0</v>
      </c>
      <c r="G4726" t="s">
        <v>19</v>
      </c>
      <c r="H4726" t="s">
        <v>978</v>
      </c>
      <c r="I4726">
        <v>5</v>
      </c>
      <c r="J4726" t="s">
        <v>1289</v>
      </c>
      <c r="K4726">
        <v>2313</v>
      </c>
      <c r="L4726">
        <v>0.23130000000000001</v>
      </c>
      <c r="M4726">
        <f>_xlfn.XLOOKUP(_xlfn.TEXTJOIN("|",0,D4726,G4726,H4726,I4726),[3]무기각인!$P$1705:$P$2350,[3]무기각인!$O$1705:$O$2350)</f>
        <v>0.22220000000000001</v>
      </c>
      <c r="N4726">
        <v>4.0953999999999997</v>
      </c>
    </row>
    <row r="4727" spans="1:14" x14ac:dyDescent="0.3">
      <c r="A4727" t="s">
        <v>1530</v>
      </c>
      <c r="B4727" t="s">
        <v>956</v>
      </c>
      <c r="C4727">
        <f>_xlfn.XLOOKUP(B4727,[2]itemList_221219!$B:$B,[2]itemList_221219!$A:$A)</f>
        <v>215000</v>
      </c>
      <c r="D4727">
        <v>20</v>
      </c>
      <c r="E4727">
        <v>14</v>
      </c>
      <c r="F4727">
        <v>2</v>
      </c>
      <c r="G4727" t="s">
        <v>964</v>
      </c>
      <c r="H4727" t="s">
        <v>978</v>
      </c>
      <c r="I4727">
        <v>1</v>
      </c>
      <c r="J4727" t="s">
        <v>1296</v>
      </c>
      <c r="K4727">
        <v>3297</v>
      </c>
      <c r="L4727">
        <v>0.32969999999999999</v>
      </c>
      <c r="M4727">
        <f>_xlfn.XLOOKUP(_xlfn.TEXTJOIN("|",0,D4727,G4727,H4727,I4727),[3]무기각인!$P$1705:$P$2350,[3]무기각인!$O$1705:$O$2350)</f>
        <v>0.33329999999999999</v>
      </c>
      <c r="N4727">
        <v>1.0801000000000001</v>
      </c>
    </row>
    <row r="4728" spans="1:14" x14ac:dyDescent="0.3">
      <c r="A4728" t="s">
        <v>1530</v>
      </c>
      <c r="B4728" t="s">
        <v>956</v>
      </c>
      <c r="C4728">
        <f>_xlfn.XLOOKUP(B4728,[2]itemList_221219!$B:$B,[2]itemList_221219!$A:$A)</f>
        <v>215000</v>
      </c>
      <c r="D4728">
        <v>20</v>
      </c>
      <c r="E4728">
        <v>14</v>
      </c>
      <c r="F4728">
        <v>2</v>
      </c>
      <c r="G4728" t="s">
        <v>964</v>
      </c>
      <c r="H4728" t="s">
        <v>978</v>
      </c>
      <c r="I4728">
        <v>1.5</v>
      </c>
      <c r="J4728" t="s">
        <v>1297</v>
      </c>
      <c r="K4728">
        <v>3347</v>
      </c>
      <c r="L4728">
        <v>0.3347</v>
      </c>
      <c r="M4728">
        <f>_xlfn.XLOOKUP(_xlfn.TEXTJOIN("|",0,D4728,G4728,H4728,I4728),[3]무기각인!$P$1705:$P$2350,[3]무기각인!$O$1705:$O$2350)</f>
        <v>0.33329999999999999</v>
      </c>
      <c r="N4728">
        <v>0.42</v>
      </c>
    </row>
    <row r="4729" spans="1:14" x14ac:dyDescent="0.3">
      <c r="A4729" t="s">
        <v>1530</v>
      </c>
      <c r="B4729" t="s">
        <v>956</v>
      </c>
      <c r="C4729">
        <f>_xlfn.XLOOKUP(B4729,[2]itemList_221219!$B:$B,[2]itemList_221219!$A:$A)</f>
        <v>215000</v>
      </c>
      <c r="D4729">
        <v>20</v>
      </c>
      <c r="E4729">
        <v>14</v>
      </c>
      <c r="F4729">
        <v>2</v>
      </c>
      <c r="G4729" t="s">
        <v>964</v>
      </c>
      <c r="H4729" t="s">
        <v>978</v>
      </c>
      <c r="I4729">
        <v>2</v>
      </c>
      <c r="J4729" t="s">
        <v>1298</v>
      </c>
      <c r="K4729">
        <v>3266</v>
      </c>
      <c r="L4729">
        <v>0.3266</v>
      </c>
      <c r="M4729">
        <f>_xlfn.XLOOKUP(_xlfn.TEXTJOIN("|",0,D4729,G4729,H4729,I4729),[3]무기각인!$P$1705:$P$2350,[3]무기각인!$O$1705:$O$2350)</f>
        <v>0.33329999999999999</v>
      </c>
      <c r="N4729">
        <v>2.0102000000000002</v>
      </c>
    </row>
    <row r="4730" spans="1:14" x14ac:dyDescent="0.3">
      <c r="A4730" t="s">
        <v>1530</v>
      </c>
      <c r="B4730" t="s">
        <v>956</v>
      </c>
      <c r="C4730">
        <f>_xlfn.XLOOKUP(B4730,[2]itemList_221219!$B:$B,[2]itemList_221219!$A:$A)</f>
        <v>215000</v>
      </c>
      <c r="D4730">
        <v>20</v>
      </c>
      <c r="E4730">
        <v>14</v>
      </c>
      <c r="F4730">
        <v>2</v>
      </c>
      <c r="G4730" t="s">
        <v>964</v>
      </c>
      <c r="H4730" t="s">
        <v>978</v>
      </c>
      <c r="I4730">
        <v>2.5</v>
      </c>
      <c r="J4730" t="s">
        <v>1299</v>
      </c>
      <c r="K4730">
        <v>3337</v>
      </c>
      <c r="L4730">
        <v>0.3337</v>
      </c>
      <c r="M4730">
        <f>_xlfn.XLOOKUP(_xlfn.TEXTJOIN("|",0,D4730,G4730,H4730,I4730),[3]무기각인!$P$1705:$P$2350,[3]무기각인!$O$1705:$O$2350)</f>
        <v>0.33329999999999999</v>
      </c>
      <c r="N4730">
        <v>0.12</v>
      </c>
    </row>
    <row r="4731" spans="1:14" x14ac:dyDescent="0.3">
      <c r="A4731" t="s">
        <v>1530</v>
      </c>
      <c r="B4731" t="s">
        <v>956</v>
      </c>
      <c r="C4731">
        <f>_xlfn.XLOOKUP(B4731,[2]itemList_221219!$B:$B,[2]itemList_221219!$A:$A)</f>
        <v>215000</v>
      </c>
      <c r="D4731">
        <v>20</v>
      </c>
      <c r="E4731">
        <v>14</v>
      </c>
      <c r="F4731">
        <v>2</v>
      </c>
      <c r="G4731" t="s">
        <v>964</v>
      </c>
      <c r="H4731" t="s">
        <v>978</v>
      </c>
      <c r="I4731">
        <v>3</v>
      </c>
      <c r="J4731" t="s">
        <v>1300</v>
      </c>
      <c r="K4731">
        <v>3300</v>
      </c>
      <c r="L4731">
        <v>0.33</v>
      </c>
      <c r="M4731">
        <f>_xlfn.XLOOKUP(_xlfn.TEXTJOIN("|",0,D4731,G4731,H4731,I4731),[3]무기각인!$P$1705:$P$2350,[3]무기각인!$O$1705:$O$2350)</f>
        <v>0.33329999999999999</v>
      </c>
      <c r="N4731">
        <v>0.99009999999999998</v>
      </c>
    </row>
    <row r="4732" spans="1:14" x14ac:dyDescent="0.3">
      <c r="A4732" t="s">
        <v>1530</v>
      </c>
      <c r="B4732" t="s">
        <v>956</v>
      </c>
      <c r="C4732">
        <f>_xlfn.XLOOKUP(B4732,[2]itemList_221219!$B:$B,[2]itemList_221219!$A:$A)</f>
        <v>215000</v>
      </c>
      <c r="D4732">
        <v>20</v>
      </c>
      <c r="E4732">
        <v>14</v>
      </c>
      <c r="F4732">
        <v>2</v>
      </c>
      <c r="G4732" t="s">
        <v>964</v>
      </c>
      <c r="H4732" t="s">
        <v>978</v>
      </c>
      <c r="I4732">
        <v>3.5</v>
      </c>
      <c r="J4732" t="s">
        <v>1301</v>
      </c>
      <c r="K4732">
        <v>3324</v>
      </c>
      <c r="L4732">
        <v>0.33239999999999997</v>
      </c>
      <c r="M4732">
        <f>_xlfn.XLOOKUP(_xlfn.TEXTJOIN("|",0,D4732,G4732,H4732,I4732),[3]무기각인!$P$1705:$P$2350,[3]무기각인!$O$1705:$O$2350)</f>
        <v>0.33329999999999999</v>
      </c>
      <c r="N4732">
        <v>0.27</v>
      </c>
    </row>
    <row r="4733" spans="1:14" x14ac:dyDescent="0.3">
      <c r="A4733" t="s">
        <v>1530</v>
      </c>
      <c r="B4733" t="s">
        <v>956</v>
      </c>
      <c r="C4733">
        <f>_xlfn.XLOOKUP(B4733,[2]itemList_221219!$B:$B,[2]itemList_221219!$A:$A)</f>
        <v>215000</v>
      </c>
      <c r="D4733">
        <v>20</v>
      </c>
      <c r="E4733">
        <v>14</v>
      </c>
      <c r="F4733">
        <v>2</v>
      </c>
      <c r="G4733" t="s">
        <v>964</v>
      </c>
      <c r="H4733" t="s">
        <v>978</v>
      </c>
      <c r="I4733">
        <v>4</v>
      </c>
      <c r="J4733" t="s">
        <v>1302</v>
      </c>
      <c r="K4733">
        <v>3351</v>
      </c>
      <c r="L4733">
        <v>0.33510000000000001</v>
      </c>
      <c r="M4733">
        <f>_xlfn.XLOOKUP(_xlfn.TEXTJOIN("|",0,D4733,G4733,H4733,I4733),[3]무기각인!$P$1705:$P$2350,[3]무기각인!$O$1705:$O$2350)</f>
        <v>0.33329999999999999</v>
      </c>
      <c r="N4733">
        <v>0.54010000000000002</v>
      </c>
    </row>
    <row r="4734" spans="1:14" x14ac:dyDescent="0.3">
      <c r="A4734" t="s">
        <v>1530</v>
      </c>
      <c r="B4734" t="s">
        <v>956</v>
      </c>
      <c r="C4734">
        <f>_xlfn.XLOOKUP(B4734,[2]itemList_221219!$B:$B,[2]itemList_221219!$A:$A)</f>
        <v>215000</v>
      </c>
      <c r="D4734">
        <v>20</v>
      </c>
      <c r="E4734">
        <v>14</v>
      </c>
      <c r="F4734">
        <v>2</v>
      </c>
      <c r="G4734" t="s">
        <v>964</v>
      </c>
      <c r="H4734" t="s">
        <v>978</v>
      </c>
      <c r="I4734">
        <v>4.5</v>
      </c>
      <c r="J4734" t="s">
        <v>1303</v>
      </c>
      <c r="K4734">
        <v>3355</v>
      </c>
      <c r="L4734">
        <v>0.33550000000000002</v>
      </c>
      <c r="M4734">
        <f>_xlfn.XLOOKUP(_xlfn.TEXTJOIN("|",0,D4734,G4734,H4734,I4734),[3]무기각인!$P$1705:$P$2350,[3]무기각인!$O$1705:$O$2350)</f>
        <v>0.33329999999999999</v>
      </c>
      <c r="N4734">
        <v>0.66010000000000002</v>
      </c>
    </row>
    <row r="4735" spans="1:14" x14ac:dyDescent="0.3">
      <c r="A4735" t="s">
        <v>1530</v>
      </c>
      <c r="B4735" t="s">
        <v>956</v>
      </c>
      <c r="C4735">
        <f>_xlfn.XLOOKUP(B4735,[2]itemList_221219!$B:$B,[2]itemList_221219!$A:$A)</f>
        <v>215000</v>
      </c>
      <c r="D4735">
        <v>20</v>
      </c>
      <c r="E4735">
        <v>14</v>
      </c>
      <c r="F4735">
        <v>2</v>
      </c>
      <c r="G4735" t="s">
        <v>964</v>
      </c>
      <c r="H4735" t="s">
        <v>978</v>
      </c>
      <c r="I4735">
        <v>5</v>
      </c>
      <c r="J4735" t="s">
        <v>1304</v>
      </c>
      <c r="K4735">
        <v>3382</v>
      </c>
      <c r="L4735">
        <v>0.3382</v>
      </c>
      <c r="M4735">
        <f>_xlfn.XLOOKUP(_xlfn.TEXTJOIN("|",0,D4735,G4735,H4735,I4735),[3]무기각인!$P$1705:$P$2350,[3]무기각인!$O$1705:$O$2350)</f>
        <v>0.33329999999999999</v>
      </c>
      <c r="N4735">
        <v>1.4701</v>
      </c>
    </row>
    <row r="4736" spans="1:14" x14ac:dyDescent="0.3">
      <c r="A4736" t="s">
        <v>1530</v>
      </c>
      <c r="B4736" t="s">
        <v>956</v>
      </c>
      <c r="C4736">
        <f>_xlfn.XLOOKUP(B4736,[2]itemList_221219!$B:$B,[2]itemList_221219!$A:$A)</f>
        <v>215000</v>
      </c>
      <c r="D4736">
        <v>20</v>
      </c>
      <c r="E4736">
        <v>14</v>
      </c>
      <c r="F4736">
        <v>3</v>
      </c>
      <c r="G4736" t="s">
        <v>965</v>
      </c>
      <c r="H4736" t="s">
        <v>978</v>
      </c>
      <c r="I4736">
        <v>1</v>
      </c>
      <c r="J4736" t="s">
        <v>1311</v>
      </c>
      <c r="K4736">
        <v>3410</v>
      </c>
      <c r="L4736">
        <v>0.34100000000000003</v>
      </c>
      <c r="M4736">
        <f>_xlfn.XLOOKUP(_xlfn.TEXTJOIN("|",0,D4736,G4736,H4736,I4736),[3]무기각인!$P$1705:$P$2350,[3]무기각인!$O$1705:$O$2350)</f>
        <v>0.33329999999999999</v>
      </c>
      <c r="N4736">
        <v>2.3102</v>
      </c>
    </row>
    <row r="4737" spans="1:14" x14ac:dyDescent="0.3">
      <c r="A4737" t="s">
        <v>1530</v>
      </c>
      <c r="B4737" t="s">
        <v>956</v>
      </c>
      <c r="C4737">
        <f>_xlfn.XLOOKUP(B4737,[2]itemList_221219!$B:$B,[2]itemList_221219!$A:$A)</f>
        <v>215000</v>
      </c>
      <c r="D4737">
        <v>20</v>
      </c>
      <c r="E4737">
        <v>14</v>
      </c>
      <c r="F4737">
        <v>3</v>
      </c>
      <c r="G4737" t="s">
        <v>965</v>
      </c>
      <c r="H4737" t="s">
        <v>978</v>
      </c>
      <c r="I4737">
        <v>1.5</v>
      </c>
      <c r="J4737" t="s">
        <v>1312</v>
      </c>
      <c r="K4737">
        <v>3368</v>
      </c>
      <c r="L4737">
        <v>0.33679999999999999</v>
      </c>
      <c r="M4737">
        <f>_xlfn.XLOOKUP(_xlfn.TEXTJOIN("|",0,D4737,G4737,H4737,I4737),[3]무기각인!$P$1705:$P$2350,[3]무기각인!$O$1705:$O$2350)</f>
        <v>0.33329999999999999</v>
      </c>
      <c r="N4737">
        <v>1.0501</v>
      </c>
    </row>
    <row r="4738" spans="1:14" x14ac:dyDescent="0.3">
      <c r="A4738" t="s">
        <v>1530</v>
      </c>
      <c r="B4738" t="s">
        <v>956</v>
      </c>
      <c r="C4738">
        <f>_xlfn.XLOOKUP(B4738,[2]itemList_221219!$B:$B,[2]itemList_221219!$A:$A)</f>
        <v>215000</v>
      </c>
      <c r="D4738">
        <v>20</v>
      </c>
      <c r="E4738">
        <v>14</v>
      </c>
      <c r="F4738">
        <v>3</v>
      </c>
      <c r="G4738" t="s">
        <v>965</v>
      </c>
      <c r="H4738" t="s">
        <v>978</v>
      </c>
      <c r="I4738">
        <v>2</v>
      </c>
      <c r="J4738" t="s">
        <v>1313</v>
      </c>
      <c r="K4738">
        <v>3279</v>
      </c>
      <c r="L4738">
        <v>0.32790000000000002</v>
      </c>
      <c r="M4738">
        <f>_xlfn.XLOOKUP(_xlfn.TEXTJOIN("|",0,D4738,G4738,H4738,I4738),[3]무기각인!$P$1705:$P$2350,[3]무기각인!$O$1705:$O$2350)</f>
        <v>0.33329999999999999</v>
      </c>
      <c r="N4738">
        <v>1.6202000000000001</v>
      </c>
    </row>
    <row r="4739" spans="1:14" x14ac:dyDescent="0.3">
      <c r="A4739" t="s">
        <v>1530</v>
      </c>
      <c r="B4739" t="s">
        <v>956</v>
      </c>
      <c r="C4739">
        <f>_xlfn.XLOOKUP(B4739,[2]itemList_221219!$B:$B,[2]itemList_221219!$A:$A)</f>
        <v>215000</v>
      </c>
      <c r="D4739">
        <v>20</v>
      </c>
      <c r="E4739">
        <v>14</v>
      </c>
      <c r="F4739">
        <v>3</v>
      </c>
      <c r="G4739" t="s">
        <v>965</v>
      </c>
      <c r="H4739" t="s">
        <v>978</v>
      </c>
      <c r="I4739">
        <v>2.5</v>
      </c>
      <c r="J4739" t="s">
        <v>1314</v>
      </c>
      <c r="K4739">
        <v>3283</v>
      </c>
      <c r="L4739">
        <v>0.32829999999999998</v>
      </c>
      <c r="M4739">
        <f>_xlfn.XLOOKUP(_xlfn.TEXTJOIN("|",0,D4739,G4739,H4739,I4739),[3]무기각인!$P$1705:$P$2350,[3]무기각인!$O$1705:$O$2350)</f>
        <v>0.33329999999999999</v>
      </c>
      <c r="N4739">
        <v>1.5002</v>
      </c>
    </row>
    <row r="4740" spans="1:14" x14ac:dyDescent="0.3">
      <c r="A4740" t="s">
        <v>1530</v>
      </c>
      <c r="B4740" t="s">
        <v>956</v>
      </c>
      <c r="C4740">
        <f>_xlfn.XLOOKUP(B4740,[2]itemList_221219!$B:$B,[2]itemList_221219!$A:$A)</f>
        <v>215000</v>
      </c>
      <c r="D4740">
        <v>20</v>
      </c>
      <c r="E4740">
        <v>14</v>
      </c>
      <c r="F4740">
        <v>3</v>
      </c>
      <c r="G4740" t="s">
        <v>965</v>
      </c>
      <c r="H4740" t="s">
        <v>978</v>
      </c>
      <c r="I4740">
        <v>3</v>
      </c>
      <c r="J4740" t="s">
        <v>1315</v>
      </c>
      <c r="K4740">
        <v>3339</v>
      </c>
      <c r="L4740">
        <v>0.33389999999999997</v>
      </c>
      <c r="M4740">
        <f>_xlfn.XLOOKUP(_xlfn.TEXTJOIN("|",0,D4740,G4740,H4740,I4740),[3]무기각인!$P$1705:$P$2350,[3]무기각인!$O$1705:$O$2350)</f>
        <v>0.33329999999999999</v>
      </c>
      <c r="N4740">
        <v>0.18</v>
      </c>
    </row>
    <row r="4741" spans="1:14" x14ac:dyDescent="0.3">
      <c r="A4741" t="s">
        <v>1530</v>
      </c>
      <c r="B4741" t="s">
        <v>956</v>
      </c>
      <c r="C4741">
        <f>_xlfn.XLOOKUP(B4741,[2]itemList_221219!$B:$B,[2]itemList_221219!$A:$A)</f>
        <v>215000</v>
      </c>
      <c r="D4741">
        <v>20</v>
      </c>
      <c r="E4741">
        <v>14</v>
      </c>
      <c r="F4741">
        <v>3</v>
      </c>
      <c r="G4741" t="s">
        <v>965</v>
      </c>
      <c r="H4741" t="s">
        <v>978</v>
      </c>
      <c r="I4741">
        <v>3.5</v>
      </c>
      <c r="J4741" t="s">
        <v>1316</v>
      </c>
      <c r="K4741">
        <v>3414</v>
      </c>
      <c r="L4741">
        <v>0.34139999999999998</v>
      </c>
      <c r="M4741">
        <f>_xlfn.XLOOKUP(_xlfn.TEXTJOIN("|",0,D4741,G4741,H4741,I4741),[3]무기각인!$P$1705:$P$2350,[3]무기각인!$O$1705:$O$2350)</f>
        <v>0.33329999999999999</v>
      </c>
      <c r="N4741">
        <v>2.4302000000000001</v>
      </c>
    </row>
    <row r="4742" spans="1:14" x14ac:dyDescent="0.3">
      <c r="A4742" t="s">
        <v>1530</v>
      </c>
      <c r="B4742" t="s">
        <v>956</v>
      </c>
      <c r="C4742">
        <f>_xlfn.XLOOKUP(B4742,[2]itemList_221219!$B:$B,[2]itemList_221219!$A:$A)</f>
        <v>215000</v>
      </c>
      <c r="D4742">
        <v>20</v>
      </c>
      <c r="E4742">
        <v>14</v>
      </c>
      <c r="F4742">
        <v>3</v>
      </c>
      <c r="G4742" t="s">
        <v>965</v>
      </c>
      <c r="H4742" t="s">
        <v>978</v>
      </c>
      <c r="I4742">
        <v>4</v>
      </c>
      <c r="J4742" t="s">
        <v>1317</v>
      </c>
      <c r="K4742">
        <v>3285</v>
      </c>
      <c r="L4742">
        <v>0.32850000000000001</v>
      </c>
      <c r="M4742">
        <f>_xlfn.XLOOKUP(_xlfn.TEXTJOIN("|",0,D4742,G4742,H4742,I4742),[3]무기각인!$P$1705:$P$2350,[3]무기각인!$O$1705:$O$2350)</f>
        <v>0.33329999999999999</v>
      </c>
      <c r="N4742">
        <v>1.4400999999999999</v>
      </c>
    </row>
    <row r="4743" spans="1:14" x14ac:dyDescent="0.3">
      <c r="A4743" t="s">
        <v>1530</v>
      </c>
      <c r="B4743" t="s">
        <v>956</v>
      </c>
      <c r="C4743">
        <f>_xlfn.XLOOKUP(B4743,[2]itemList_221219!$B:$B,[2]itemList_221219!$A:$A)</f>
        <v>215000</v>
      </c>
      <c r="D4743">
        <v>20</v>
      </c>
      <c r="E4743">
        <v>14</v>
      </c>
      <c r="F4743">
        <v>3</v>
      </c>
      <c r="G4743" t="s">
        <v>965</v>
      </c>
      <c r="H4743" t="s">
        <v>978</v>
      </c>
      <c r="I4743">
        <v>4.5</v>
      </c>
      <c r="J4743" t="s">
        <v>1318</v>
      </c>
      <c r="K4743">
        <v>3358</v>
      </c>
      <c r="L4743">
        <v>0.33579999999999999</v>
      </c>
      <c r="M4743">
        <f>_xlfn.XLOOKUP(_xlfn.TEXTJOIN("|",0,D4743,G4743,H4743,I4743),[3]무기각인!$P$1705:$P$2350,[3]무기각인!$O$1705:$O$2350)</f>
        <v>0.33329999999999999</v>
      </c>
      <c r="N4743">
        <v>0.75009999999999999</v>
      </c>
    </row>
    <row r="4744" spans="1:14" x14ac:dyDescent="0.3">
      <c r="A4744" t="s">
        <v>1530</v>
      </c>
      <c r="B4744" t="s">
        <v>956</v>
      </c>
      <c r="C4744">
        <f>_xlfn.XLOOKUP(B4744,[2]itemList_221219!$B:$B,[2]itemList_221219!$A:$A)</f>
        <v>215000</v>
      </c>
      <c r="D4744">
        <v>20</v>
      </c>
      <c r="E4744">
        <v>14</v>
      </c>
      <c r="F4744">
        <v>3</v>
      </c>
      <c r="G4744" t="s">
        <v>965</v>
      </c>
      <c r="H4744" t="s">
        <v>978</v>
      </c>
      <c r="I4744">
        <v>5</v>
      </c>
      <c r="J4744" t="s">
        <v>1319</v>
      </c>
      <c r="K4744">
        <v>3269</v>
      </c>
      <c r="L4744">
        <v>0.32690000000000002</v>
      </c>
      <c r="M4744">
        <f>_xlfn.XLOOKUP(_xlfn.TEXTJOIN("|",0,D4744,G4744,H4744,I4744),[3]무기각인!$P$1705:$P$2350,[3]무기각인!$O$1705:$O$2350)</f>
        <v>0.33329999999999999</v>
      </c>
      <c r="N4744">
        <v>1.9201999999999999</v>
      </c>
    </row>
    <row r="4745" spans="1:14" x14ac:dyDescent="0.3">
      <c r="A4745" t="s">
        <v>1530</v>
      </c>
      <c r="B4745" t="s">
        <v>956</v>
      </c>
      <c r="C4745">
        <f>_xlfn.XLOOKUP(B4745,[2]itemList_221219!$B:$B,[2]itemList_221219!$A:$A)</f>
        <v>215000</v>
      </c>
      <c r="D4745">
        <v>20</v>
      </c>
      <c r="E4745">
        <v>14</v>
      </c>
      <c r="F4745">
        <v>4</v>
      </c>
      <c r="G4745" t="s">
        <v>47</v>
      </c>
      <c r="H4745" t="s">
        <v>978</v>
      </c>
      <c r="I4745">
        <v>1</v>
      </c>
      <c r="J4745" t="s">
        <v>1326</v>
      </c>
      <c r="K4745">
        <v>3361</v>
      </c>
      <c r="L4745">
        <v>0.33610000000000001</v>
      </c>
      <c r="M4745">
        <f>_xlfn.XLOOKUP(_xlfn.TEXTJOIN("|",0,D4745,G4745,H4745,I4745),[3]무기각인!$P$1705:$P$2350,[3]무기각인!$O$1705:$O$2350)</f>
        <v>0.33329999999999999</v>
      </c>
      <c r="N4745">
        <v>0.84009999999999996</v>
      </c>
    </row>
    <row r="4746" spans="1:14" x14ac:dyDescent="0.3">
      <c r="A4746" t="s">
        <v>1530</v>
      </c>
      <c r="B4746" t="s">
        <v>956</v>
      </c>
      <c r="C4746">
        <f>_xlfn.XLOOKUP(B4746,[2]itemList_221219!$B:$B,[2]itemList_221219!$A:$A)</f>
        <v>215000</v>
      </c>
      <c r="D4746">
        <v>20</v>
      </c>
      <c r="E4746">
        <v>14</v>
      </c>
      <c r="F4746">
        <v>4</v>
      </c>
      <c r="G4746" t="s">
        <v>47</v>
      </c>
      <c r="H4746" t="s">
        <v>978</v>
      </c>
      <c r="I4746">
        <v>1.5</v>
      </c>
      <c r="J4746" t="s">
        <v>1327</v>
      </c>
      <c r="K4746">
        <v>3330</v>
      </c>
      <c r="L4746">
        <v>0.33300000000000002</v>
      </c>
      <c r="M4746">
        <f>_xlfn.XLOOKUP(_xlfn.TEXTJOIN("|",0,D4746,G4746,H4746,I4746),[3]무기각인!$P$1705:$P$2350,[3]무기각인!$O$1705:$O$2350)</f>
        <v>0.33329999999999999</v>
      </c>
      <c r="N4746">
        <v>0.09</v>
      </c>
    </row>
    <row r="4747" spans="1:14" x14ac:dyDescent="0.3">
      <c r="A4747" t="s">
        <v>1530</v>
      </c>
      <c r="B4747" t="s">
        <v>956</v>
      </c>
      <c r="C4747">
        <f>_xlfn.XLOOKUP(B4747,[2]itemList_221219!$B:$B,[2]itemList_221219!$A:$A)</f>
        <v>215000</v>
      </c>
      <c r="D4747">
        <v>20</v>
      </c>
      <c r="E4747">
        <v>14</v>
      </c>
      <c r="F4747">
        <v>4</v>
      </c>
      <c r="G4747" t="s">
        <v>47</v>
      </c>
      <c r="H4747" t="s">
        <v>978</v>
      </c>
      <c r="I4747">
        <v>2</v>
      </c>
      <c r="J4747" t="s">
        <v>1328</v>
      </c>
      <c r="K4747">
        <v>3324</v>
      </c>
      <c r="L4747">
        <v>0.33239999999999997</v>
      </c>
      <c r="M4747">
        <f>_xlfn.XLOOKUP(_xlfn.TEXTJOIN("|",0,D4747,G4747,H4747,I4747),[3]무기각인!$P$1705:$P$2350,[3]무기각인!$O$1705:$O$2350)</f>
        <v>0.33329999999999999</v>
      </c>
      <c r="N4747">
        <v>0.27</v>
      </c>
    </row>
    <row r="4748" spans="1:14" x14ac:dyDescent="0.3">
      <c r="A4748" t="s">
        <v>1530</v>
      </c>
      <c r="B4748" t="s">
        <v>956</v>
      </c>
      <c r="C4748">
        <f>_xlfn.XLOOKUP(B4748,[2]itemList_221219!$B:$B,[2]itemList_221219!$A:$A)</f>
        <v>215000</v>
      </c>
      <c r="D4748">
        <v>20</v>
      </c>
      <c r="E4748">
        <v>14</v>
      </c>
      <c r="F4748">
        <v>4</v>
      </c>
      <c r="G4748" t="s">
        <v>47</v>
      </c>
      <c r="H4748" t="s">
        <v>978</v>
      </c>
      <c r="I4748">
        <v>2.5</v>
      </c>
      <c r="J4748" t="s">
        <v>1329</v>
      </c>
      <c r="K4748">
        <v>3368</v>
      </c>
      <c r="L4748">
        <v>0.33679999999999999</v>
      </c>
      <c r="M4748">
        <f>_xlfn.XLOOKUP(_xlfn.TEXTJOIN("|",0,D4748,G4748,H4748,I4748),[3]무기각인!$P$1705:$P$2350,[3]무기각인!$O$1705:$O$2350)</f>
        <v>0.33329999999999999</v>
      </c>
      <c r="N4748">
        <v>1.0501</v>
      </c>
    </row>
    <row r="4749" spans="1:14" x14ac:dyDescent="0.3">
      <c r="A4749" t="s">
        <v>1530</v>
      </c>
      <c r="B4749" t="s">
        <v>956</v>
      </c>
      <c r="C4749">
        <f>_xlfn.XLOOKUP(B4749,[2]itemList_221219!$B:$B,[2]itemList_221219!$A:$A)</f>
        <v>215000</v>
      </c>
      <c r="D4749">
        <v>20</v>
      </c>
      <c r="E4749">
        <v>14</v>
      </c>
      <c r="F4749">
        <v>4</v>
      </c>
      <c r="G4749" t="s">
        <v>47</v>
      </c>
      <c r="H4749" t="s">
        <v>978</v>
      </c>
      <c r="I4749">
        <v>3</v>
      </c>
      <c r="J4749" t="s">
        <v>1330</v>
      </c>
      <c r="K4749">
        <v>3238</v>
      </c>
      <c r="L4749">
        <v>0.32379999999999998</v>
      </c>
      <c r="M4749">
        <f>_xlfn.XLOOKUP(_xlfn.TEXTJOIN("|",0,D4749,G4749,H4749,I4749),[3]무기각인!$P$1705:$P$2350,[3]무기각인!$O$1705:$O$2350)</f>
        <v>0.33329999999999999</v>
      </c>
      <c r="N4749">
        <v>2.8502999999999998</v>
      </c>
    </row>
    <row r="4750" spans="1:14" x14ac:dyDescent="0.3">
      <c r="A4750" t="s">
        <v>1530</v>
      </c>
      <c r="B4750" t="s">
        <v>956</v>
      </c>
      <c r="C4750">
        <f>_xlfn.XLOOKUP(B4750,[2]itemList_221219!$B:$B,[2]itemList_221219!$A:$A)</f>
        <v>215000</v>
      </c>
      <c r="D4750">
        <v>20</v>
      </c>
      <c r="E4750">
        <v>14</v>
      </c>
      <c r="F4750">
        <v>4</v>
      </c>
      <c r="G4750" t="s">
        <v>47</v>
      </c>
      <c r="H4750" t="s">
        <v>978</v>
      </c>
      <c r="I4750">
        <v>3.5</v>
      </c>
      <c r="J4750" t="s">
        <v>1331</v>
      </c>
      <c r="K4750">
        <v>3394</v>
      </c>
      <c r="L4750">
        <v>0.33939999999999998</v>
      </c>
      <c r="M4750">
        <f>_xlfn.XLOOKUP(_xlfn.TEXTJOIN("|",0,D4750,G4750,H4750,I4750),[3]무기각인!$P$1705:$P$2350,[3]무기각인!$O$1705:$O$2350)</f>
        <v>0.33329999999999999</v>
      </c>
      <c r="N4750">
        <v>1.8302</v>
      </c>
    </row>
    <row r="4751" spans="1:14" x14ac:dyDescent="0.3">
      <c r="A4751" t="s">
        <v>1530</v>
      </c>
      <c r="B4751" t="s">
        <v>956</v>
      </c>
      <c r="C4751">
        <f>_xlfn.XLOOKUP(B4751,[2]itemList_221219!$B:$B,[2]itemList_221219!$A:$A)</f>
        <v>215000</v>
      </c>
      <c r="D4751">
        <v>20</v>
      </c>
      <c r="E4751">
        <v>14</v>
      </c>
      <c r="F4751">
        <v>4</v>
      </c>
      <c r="G4751" t="s">
        <v>47</v>
      </c>
      <c r="H4751" t="s">
        <v>978</v>
      </c>
      <c r="I4751">
        <v>4</v>
      </c>
      <c r="J4751" t="s">
        <v>1332</v>
      </c>
      <c r="K4751">
        <v>3349</v>
      </c>
      <c r="L4751">
        <v>0.33489999999999998</v>
      </c>
      <c r="M4751">
        <f>_xlfn.XLOOKUP(_xlfn.TEXTJOIN("|",0,D4751,G4751,H4751,I4751),[3]무기각인!$P$1705:$P$2350,[3]무기각인!$O$1705:$O$2350)</f>
        <v>0.33329999999999999</v>
      </c>
      <c r="N4751">
        <v>0.48</v>
      </c>
    </row>
    <row r="4752" spans="1:14" x14ac:dyDescent="0.3">
      <c r="A4752" t="s">
        <v>1530</v>
      </c>
      <c r="B4752" t="s">
        <v>956</v>
      </c>
      <c r="C4752">
        <f>_xlfn.XLOOKUP(B4752,[2]itemList_221219!$B:$B,[2]itemList_221219!$A:$A)</f>
        <v>215000</v>
      </c>
      <c r="D4752">
        <v>20</v>
      </c>
      <c r="E4752">
        <v>14</v>
      </c>
      <c r="F4752">
        <v>4</v>
      </c>
      <c r="G4752" t="s">
        <v>47</v>
      </c>
      <c r="H4752" t="s">
        <v>978</v>
      </c>
      <c r="I4752">
        <v>4.5</v>
      </c>
      <c r="J4752" t="s">
        <v>1333</v>
      </c>
      <c r="K4752">
        <v>3318</v>
      </c>
      <c r="L4752">
        <v>0.33179999999999998</v>
      </c>
      <c r="M4752">
        <f>_xlfn.XLOOKUP(_xlfn.TEXTJOIN("|",0,D4752,G4752,H4752,I4752),[3]무기각인!$P$1705:$P$2350,[3]무기각인!$O$1705:$O$2350)</f>
        <v>0.33329999999999999</v>
      </c>
      <c r="N4752">
        <v>0.45</v>
      </c>
    </row>
    <row r="4753" spans="1:14" x14ac:dyDescent="0.3">
      <c r="A4753" t="s">
        <v>1530</v>
      </c>
      <c r="B4753" t="s">
        <v>956</v>
      </c>
      <c r="C4753">
        <f>_xlfn.XLOOKUP(B4753,[2]itemList_221219!$B:$B,[2]itemList_221219!$A:$A)</f>
        <v>215000</v>
      </c>
      <c r="D4753">
        <v>20</v>
      </c>
      <c r="E4753">
        <v>14</v>
      </c>
      <c r="F4753">
        <v>4</v>
      </c>
      <c r="G4753" t="s">
        <v>47</v>
      </c>
      <c r="H4753" t="s">
        <v>978</v>
      </c>
      <c r="I4753">
        <v>5</v>
      </c>
      <c r="J4753" t="s">
        <v>1334</v>
      </c>
      <c r="K4753">
        <v>3407</v>
      </c>
      <c r="L4753">
        <v>0.3407</v>
      </c>
      <c r="M4753">
        <f>_xlfn.XLOOKUP(_xlfn.TEXTJOIN("|",0,D4753,G4753,H4753,I4753),[3]무기각인!$P$1705:$P$2350,[3]무기각인!$O$1705:$O$2350)</f>
        <v>0.33329999999999999</v>
      </c>
      <c r="N4753">
        <v>2.2202000000000002</v>
      </c>
    </row>
    <row r="4754" spans="1:14" x14ac:dyDescent="0.3">
      <c r="A4754" t="s">
        <v>1530</v>
      </c>
      <c r="B4754" t="s">
        <v>956</v>
      </c>
      <c r="C4754">
        <f>_xlfn.XLOOKUP(B4754,[2]itemList_221219!$B:$B,[2]itemList_221219!$A:$A)</f>
        <v>215000</v>
      </c>
      <c r="D4754">
        <v>20</v>
      </c>
      <c r="E4754">
        <v>14</v>
      </c>
      <c r="F4754">
        <v>5</v>
      </c>
      <c r="G4754" t="s">
        <v>966</v>
      </c>
      <c r="H4754" t="s">
        <v>978</v>
      </c>
      <c r="I4754">
        <v>1</v>
      </c>
      <c r="J4754" t="s">
        <v>1341</v>
      </c>
      <c r="K4754">
        <v>3165</v>
      </c>
      <c r="L4754">
        <v>0.3165</v>
      </c>
      <c r="M4754">
        <f>_xlfn.XLOOKUP(_xlfn.TEXTJOIN("|",0,D4754,G4754,H4754,I4754),[3]무기각인!$P$1705:$P$2350,[3]무기각인!$O$1705:$O$2350)</f>
        <v>0.33329999999999999</v>
      </c>
      <c r="N4754">
        <v>5.0404999999999998</v>
      </c>
    </row>
    <row r="4755" spans="1:14" x14ac:dyDescent="0.3">
      <c r="A4755" t="s">
        <v>1530</v>
      </c>
      <c r="B4755" t="s">
        <v>956</v>
      </c>
      <c r="C4755">
        <f>_xlfn.XLOOKUP(B4755,[2]itemList_221219!$B:$B,[2]itemList_221219!$A:$A)</f>
        <v>215000</v>
      </c>
      <c r="D4755">
        <v>20</v>
      </c>
      <c r="E4755">
        <v>14</v>
      </c>
      <c r="F4755">
        <v>5</v>
      </c>
      <c r="G4755" t="s">
        <v>966</v>
      </c>
      <c r="H4755" t="s">
        <v>978</v>
      </c>
      <c r="I4755">
        <v>1.5</v>
      </c>
      <c r="J4755" t="s">
        <v>1342</v>
      </c>
      <c r="K4755">
        <v>3304</v>
      </c>
      <c r="L4755">
        <v>0.33040000000000003</v>
      </c>
      <c r="M4755">
        <f>_xlfn.XLOOKUP(_xlfn.TEXTJOIN("|",0,D4755,G4755,H4755,I4755),[3]무기각인!$P$1705:$P$2350,[3]무기각인!$O$1705:$O$2350)</f>
        <v>0.33329999999999999</v>
      </c>
      <c r="N4755">
        <v>0.87009999999999998</v>
      </c>
    </row>
    <row r="4756" spans="1:14" x14ac:dyDescent="0.3">
      <c r="A4756" t="s">
        <v>1530</v>
      </c>
      <c r="B4756" t="s">
        <v>956</v>
      </c>
      <c r="C4756">
        <f>_xlfn.XLOOKUP(B4756,[2]itemList_221219!$B:$B,[2]itemList_221219!$A:$A)</f>
        <v>215000</v>
      </c>
      <c r="D4756">
        <v>20</v>
      </c>
      <c r="E4756">
        <v>14</v>
      </c>
      <c r="F4756">
        <v>5</v>
      </c>
      <c r="G4756" t="s">
        <v>966</v>
      </c>
      <c r="H4756" t="s">
        <v>978</v>
      </c>
      <c r="I4756">
        <v>2</v>
      </c>
      <c r="J4756" t="s">
        <v>1343</v>
      </c>
      <c r="K4756">
        <v>3301</v>
      </c>
      <c r="L4756">
        <v>0.3301</v>
      </c>
      <c r="M4756">
        <f>_xlfn.XLOOKUP(_xlfn.TEXTJOIN("|",0,D4756,G4756,H4756,I4756),[3]무기각인!$P$1705:$P$2350,[3]무기각인!$O$1705:$O$2350)</f>
        <v>0.33329999999999999</v>
      </c>
      <c r="N4756">
        <v>0.96009999999999995</v>
      </c>
    </row>
    <row r="4757" spans="1:14" x14ac:dyDescent="0.3">
      <c r="A4757" t="s">
        <v>1530</v>
      </c>
      <c r="B4757" t="s">
        <v>956</v>
      </c>
      <c r="C4757">
        <f>_xlfn.XLOOKUP(B4757,[2]itemList_221219!$B:$B,[2]itemList_221219!$A:$A)</f>
        <v>215000</v>
      </c>
      <c r="D4757">
        <v>20</v>
      </c>
      <c r="E4757">
        <v>14</v>
      </c>
      <c r="F4757">
        <v>5</v>
      </c>
      <c r="G4757" t="s">
        <v>966</v>
      </c>
      <c r="H4757" t="s">
        <v>978</v>
      </c>
      <c r="I4757">
        <v>2.5</v>
      </c>
      <c r="J4757" t="s">
        <v>1344</v>
      </c>
      <c r="K4757">
        <v>3332</v>
      </c>
      <c r="L4757">
        <v>0.3332</v>
      </c>
      <c r="M4757">
        <f>_xlfn.XLOOKUP(_xlfn.TEXTJOIN("|",0,D4757,G4757,H4757,I4757),[3]무기각인!$P$1705:$P$2350,[3]무기각인!$O$1705:$O$2350)</f>
        <v>0.33329999999999999</v>
      </c>
      <c r="N4757">
        <v>0.03</v>
      </c>
    </row>
    <row r="4758" spans="1:14" x14ac:dyDescent="0.3">
      <c r="A4758" t="s">
        <v>1530</v>
      </c>
      <c r="B4758" t="s">
        <v>956</v>
      </c>
      <c r="C4758">
        <f>_xlfn.XLOOKUP(B4758,[2]itemList_221219!$B:$B,[2]itemList_221219!$A:$A)</f>
        <v>215000</v>
      </c>
      <c r="D4758">
        <v>20</v>
      </c>
      <c r="E4758">
        <v>14</v>
      </c>
      <c r="F4758">
        <v>5</v>
      </c>
      <c r="G4758" t="s">
        <v>966</v>
      </c>
      <c r="H4758" t="s">
        <v>978</v>
      </c>
      <c r="I4758">
        <v>3</v>
      </c>
      <c r="J4758" t="s">
        <v>1345</v>
      </c>
      <c r="K4758">
        <v>3339</v>
      </c>
      <c r="L4758">
        <v>0.33389999999999997</v>
      </c>
      <c r="M4758">
        <f>_xlfn.XLOOKUP(_xlfn.TEXTJOIN("|",0,D4758,G4758,H4758,I4758),[3]무기각인!$P$1705:$P$2350,[3]무기각인!$O$1705:$O$2350)</f>
        <v>0.33329999999999999</v>
      </c>
      <c r="N4758">
        <v>0.18</v>
      </c>
    </row>
    <row r="4759" spans="1:14" x14ac:dyDescent="0.3">
      <c r="A4759" t="s">
        <v>1530</v>
      </c>
      <c r="B4759" t="s">
        <v>956</v>
      </c>
      <c r="C4759">
        <f>_xlfn.XLOOKUP(B4759,[2]itemList_221219!$B:$B,[2]itemList_221219!$A:$A)</f>
        <v>215000</v>
      </c>
      <c r="D4759">
        <v>20</v>
      </c>
      <c r="E4759">
        <v>14</v>
      </c>
      <c r="F4759">
        <v>5</v>
      </c>
      <c r="G4759" t="s">
        <v>966</v>
      </c>
      <c r="H4759" t="s">
        <v>978</v>
      </c>
      <c r="I4759">
        <v>3.5</v>
      </c>
      <c r="J4759" t="s">
        <v>1346</v>
      </c>
      <c r="K4759">
        <v>3339</v>
      </c>
      <c r="L4759">
        <v>0.33389999999999997</v>
      </c>
      <c r="M4759">
        <f>_xlfn.XLOOKUP(_xlfn.TEXTJOIN("|",0,D4759,G4759,H4759,I4759),[3]무기각인!$P$1705:$P$2350,[3]무기각인!$O$1705:$O$2350)</f>
        <v>0.33329999999999999</v>
      </c>
      <c r="N4759">
        <v>0.18</v>
      </c>
    </row>
    <row r="4760" spans="1:14" x14ac:dyDescent="0.3">
      <c r="A4760" t="s">
        <v>1530</v>
      </c>
      <c r="B4760" t="s">
        <v>956</v>
      </c>
      <c r="C4760">
        <f>_xlfn.XLOOKUP(B4760,[2]itemList_221219!$B:$B,[2]itemList_221219!$A:$A)</f>
        <v>215000</v>
      </c>
      <c r="D4760">
        <v>20</v>
      </c>
      <c r="E4760">
        <v>14</v>
      </c>
      <c r="F4760">
        <v>5</v>
      </c>
      <c r="G4760" t="s">
        <v>966</v>
      </c>
      <c r="H4760" t="s">
        <v>978</v>
      </c>
      <c r="I4760">
        <v>4</v>
      </c>
      <c r="J4760" t="s">
        <v>1347</v>
      </c>
      <c r="K4760">
        <v>3367</v>
      </c>
      <c r="L4760">
        <v>0.3367</v>
      </c>
      <c r="M4760">
        <f>_xlfn.XLOOKUP(_xlfn.TEXTJOIN("|",0,D4760,G4760,H4760,I4760),[3]무기각인!$P$1705:$P$2350,[3]무기각인!$O$1705:$O$2350)</f>
        <v>0.33329999999999999</v>
      </c>
      <c r="N4760">
        <v>1.0201</v>
      </c>
    </row>
    <row r="4761" spans="1:14" x14ac:dyDescent="0.3">
      <c r="A4761" t="s">
        <v>1530</v>
      </c>
      <c r="B4761" t="s">
        <v>956</v>
      </c>
      <c r="C4761">
        <f>_xlfn.XLOOKUP(B4761,[2]itemList_221219!$B:$B,[2]itemList_221219!$A:$A)</f>
        <v>215000</v>
      </c>
      <c r="D4761">
        <v>20</v>
      </c>
      <c r="E4761">
        <v>14</v>
      </c>
      <c r="F4761">
        <v>5</v>
      </c>
      <c r="G4761" t="s">
        <v>966</v>
      </c>
      <c r="H4761" t="s">
        <v>978</v>
      </c>
      <c r="I4761">
        <v>4.5</v>
      </c>
      <c r="J4761" t="s">
        <v>1348</v>
      </c>
      <c r="K4761">
        <v>3379</v>
      </c>
      <c r="L4761">
        <v>0.33789999999999998</v>
      </c>
      <c r="M4761">
        <f>_xlfn.XLOOKUP(_xlfn.TEXTJOIN("|",0,D4761,G4761,H4761,I4761),[3]무기각인!$P$1705:$P$2350,[3]무기각인!$O$1705:$O$2350)</f>
        <v>0.33329999999999999</v>
      </c>
      <c r="N4761">
        <v>1.3801000000000001</v>
      </c>
    </row>
    <row r="4762" spans="1:14" x14ac:dyDescent="0.3">
      <c r="A4762" t="s">
        <v>1530</v>
      </c>
      <c r="B4762" t="s">
        <v>956</v>
      </c>
      <c r="C4762">
        <f>_xlfn.XLOOKUP(B4762,[2]itemList_221219!$B:$B,[2]itemList_221219!$A:$A)</f>
        <v>215000</v>
      </c>
      <c r="D4762">
        <v>20</v>
      </c>
      <c r="E4762">
        <v>14</v>
      </c>
      <c r="F4762">
        <v>5</v>
      </c>
      <c r="G4762" t="s">
        <v>966</v>
      </c>
      <c r="H4762" t="s">
        <v>978</v>
      </c>
      <c r="I4762">
        <v>5</v>
      </c>
      <c r="J4762" t="s">
        <v>1349</v>
      </c>
      <c r="K4762">
        <v>3206</v>
      </c>
      <c r="L4762">
        <v>0.3206</v>
      </c>
      <c r="M4762">
        <f>_xlfn.XLOOKUP(_xlfn.TEXTJOIN("|",0,D4762,G4762,H4762,I4762),[3]무기각인!$P$1705:$P$2350,[3]무기각인!$O$1705:$O$2350)</f>
        <v>0.33329999999999999</v>
      </c>
      <c r="N4762">
        <v>3.8104</v>
      </c>
    </row>
    <row r="4763" spans="1:14" x14ac:dyDescent="0.3">
      <c r="A4763" t="s">
        <v>1530</v>
      </c>
      <c r="B4763" t="s">
        <v>956</v>
      </c>
      <c r="C4763">
        <f>_xlfn.XLOOKUP(B4763,[2]itemList_221219!$B:$B,[2]itemList_221219!$A:$A)</f>
        <v>215000</v>
      </c>
      <c r="D4763">
        <v>20</v>
      </c>
      <c r="E4763">
        <v>17</v>
      </c>
      <c r="F4763">
        <v>0</v>
      </c>
      <c r="G4763" t="s">
        <v>19</v>
      </c>
      <c r="H4763" t="s">
        <v>971</v>
      </c>
      <c r="I4763">
        <v>20</v>
      </c>
      <c r="J4763" t="s">
        <v>1358</v>
      </c>
      <c r="K4763">
        <v>9139</v>
      </c>
      <c r="L4763">
        <v>0.91390000000000005</v>
      </c>
      <c r="M4763">
        <f>_xlfn.XLOOKUP(_xlfn.TEXTJOIN("|",0,D4763,G4763,H4763,I4763),[3]무기각인!$P$1705:$P$2350,[3]무기각인!$O$1705:$O$2350)</f>
        <v>0.92310000000000003</v>
      </c>
      <c r="N4763">
        <v>0.99660000000000004</v>
      </c>
    </row>
    <row r="4764" spans="1:14" x14ac:dyDescent="0.3">
      <c r="A4764" t="s">
        <v>1530</v>
      </c>
      <c r="B4764" t="s">
        <v>956</v>
      </c>
      <c r="C4764">
        <f>_xlfn.XLOOKUP(B4764,[2]itemList_221219!$B:$B,[2]itemList_221219!$A:$A)</f>
        <v>215000</v>
      </c>
      <c r="D4764">
        <v>20</v>
      </c>
      <c r="E4764">
        <v>17</v>
      </c>
      <c r="F4764">
        <v>0</v>
      </c>
      <c r="G4764" t="s">
        <v>19</v>
      </c>
      <c r="H4764" t="s">
        <v>971</v>
      </c>
      <c r="I4764">
        <v>25</v>
      </c>
      <c r="J4764" t="s">
        <v>1359</v>
      </c>
      <c r="K4764">
        <v>9208</v>
      </c>
      <c r="L4764">
        <v>0.92079999999999995</v>
      </c>
      <c r="M4764">
        <f>_xlfn.XLOOKUP(_xlfn.TEXTJOIN("|",0,D4764,G4764,H4764,I4764),[3]무기각인!$P$1705:$P$2350,[3]무기각인!$O$1705:$O$2350)</f>
        <v>0.92310000000000003</v>
      </c>
      <c r="N4764">
        <v>0.2492</v>
      </c>
    </row>
    <row r="4765" spans="1:14" x14ac:dyDescent="0.3">
      <c r="A4765" t="s">
        <v>1530</v>
      </c>
      <c r="B4765" t="s">
        <v>956</v>
      </c>
      <c r="C4765">
        <f>_xlfn.XLOOKUP(B4765,[2]itemList_221219!$B:$B,[2]itemList_221219!$A:$A)</f>
        <v>215000</v>
      </c>
      <c r="D4765">
        <v>20</v>
      </c>
      <c r="E4765">
        <v>17</v>
      </c>
      <c r="F4765">
        <v>0</v>
      </c>
      <c r="G4765" t="s">
        <v>19</v>
      </c>
      <c r="H4765" t="s">
        <v>971</v>
      </c>
      <c r="I4765">
        <v>30</v>
      </c>
      <c r="J4765" t="s">
        <v>1360</v>
      </c>
      <c r="K4765">
        <v>9208</v>
      </c>
      <c r="L4765">
        <v>0.92079999999999995</v>
      </c>
      <c r="M4765">
        <f>_xlfn.XLOOKUP(_xlfn.TEXTJOIN("|",0,D4765,G4765,H4765,I4765),[3]무기각인!$P$1705:$P$2350,[3]무기각인!$O$1705:$O$2350)</f>
        <v>0.92310000000000003</v>
      </c>
      <c r="N4765">
        <v>0.2492</v>
      </c>
    </row>
    <row r="4766" spans="1:14" x14ac:dyDescent="0.3">
      <c r="A4766" t="s">
        <v>1530</v>
      </c>
      <c r="B4766" t="s">
        <v>956</v>
      </c>
      <c r="C4766">
        <f>_xlfn.XLOOKUP(B4766,[2]itemList_221219!$B:$B,[2]itemList_221219!$A:$A)</f>
        <v>215000</v>
      </c>
      <c r="D4766">
        <v>20</v>
      </c>
      <c r="E4766">
        <v>17</v>
      </c>
      <c r="F4766">
        <v>0</v>
      </c>
      <c r="G4766" t="s">
        <v>19</v>
      </c>
      <c r="H4766" t="s">
        <v>971</v>
      </c>
      <c r="I4766">
        <v>35</v>
      </c>
      <c r="J4766" t="s">
        <v>1361</v>
      </c>
      <c r="K4766">
        <v>9257</v>
      </c>
      <c r="L4766">
        <v>0.92569999999999997</v>
      </c>
      <c r="M4766">
        <f>_xlfn.XLOOKUP(_xlfn.TEXTJOIN("|",0,D4766,G4766,H4766,I4766),[3]무기각인!$P$1705:$P$2350,[3]무기각인!$O$1705:$O$2350)</f>
        <v>0.92310000000000003</v>
      </c>
      <c r="N4766">
        <v>0.28170000000000001</v>
      </c>
    </row>
    <row r="4767" spans="1:14" x14ac:dyDescent="0.3">
      <c r="A4767" t="s">
        <v>1530</v>
      </c>
      <c r="B4767" t="s">
        <v>956</v>
      </c>
      <c r="C4767">
        <f>_xlfn.XLOOKUP(B4767,[2]itemList_221219!$B:$B,[2]itemList_221219!$A:$A)</f>
        <v>215000</v>
      </c>
      <c r="D4767">
        <v>20</v>
      </c>
      <c r="E4767">
        <v>17</v>
      </c>
      <c r="F4767">
        <v>0</v>
      </c>
      <c r="G4767" t="s">
        <v>19</v>
      </c>
      <c r="H4767" t="s">
        <v>971</v>
      </c>
      <c r="I4767">
        <v>40</v>
      </c>
      <c r="J4767" t="s">
        <v>1362</v>
      </c>
      <c r="K4767">
        <v>9194</v>
      </c>
      <c r="L4767">
        <v>0.9194</v>
      </c>
      <c r="M4767">
        <f>_xlfn.XLOOKUP(_xlfn.TEXTJOIN("|",0,D4767,G4767,H4767,I4767),[3]무기각인!$P$1705:$P$2350,[3]무기각인!$O$1705:$O$2350)</f>
        <v>0.92310000000000003</v>
      </c>
      <c r="N4767">
        <v>0.40079999999999999</v>
      </c>
    </row>
    <row r="4768" spans="1:14" x14ac:dyDescent="0.3">
      <c r="A4768" t="s">
        <v>1530</v>
      </c>
      <c r="B4768" t="s">
        <v>956</v>
      </c>
      <c r="C4768">
        <f>_xlfn.XLOOKUP(B4768,[2]itemList_221219!$B:$B,[2]itemList_221219!$A:$A)</f>
        <v>215000</v>
      </c>
      <c r="D4768">
        <v>20</v>
      </c>
      <c r="E4768">
        <v>17</v>
      </c>
      <c r="F4768">
        <v>0</v>
      </c>
      <c r="G4768" t="s">
        <v>19</v>
      </c>
      <c r="H4768" t="s">
        <v>971</v>
      </c>
      <c r="I4768">
        <v>45</v>
      </c>
      <c r="J4768" t="s">
        <v>1363</v>
      </c>
      <c r="K4768">
        <v>9140</v>
      </c>
      <c r="L4768">
        <v>0.91400000000000003</v>
      </c>
      <c r="M4768">
        <f>_xlfn.XLOOKUP(_xlfn.TEXTJOIN("|",0,D4768,G4768,H4768,I4768),[3]무기각인!$P$1705:$P$2350,[3]무기각인!$O$1705:$O$2350)</f>
        <v>0.92310000000000003</v>
      </c>
      <c r="N4768">
        <v>0.98580000000000001</v>
      </c>
    </row>
    <row r="4769" spans="1:14" x14ac:dyDescent="0.3">
      <c r="A4769" t="s">
        <v>1530</v>
      </c>
      <c r="B4769" t="s">
        <v>956</v>
      </c>
      <c r="C4769">
        <f>_xlfn.XLOOKUP(B4769,[2]itemList_221219!$B:$B,[2]itemList_221219!$A:$A)</f>
        <v>215000</v>
      </c>
      <c r="D4769">
        <v>20</v>
      </c>
      <c r="E4769">
        <v>17</v>
      </c>
      <c r="F4769">
        <v>0</v>
      </c>
      <c r="G4769" t="s">
        <v>19</v>
      </c>
      <c r="H4769" t="s">
        <v>971</v>
      </c>
      <c r="I4769">
        <v>50</v>
      </c>
      <c r="J4769" t="s">
        <v>1364</v>
      </c>
      <c r="K4769">
        <v>9123</v>
      </c>
      <c r="L4769">
        <v>0.9123</v>
      </c>
      <c r="M4769">
        <f>_xlfn.XLOOKUP(_xlfn.TEXTJOIN("|",0,D4769,G4769,H4769,I4769),[3]무기각인!$P$1705:$P$2350,[3]무기각인!$O$1705:$O$2350)</f>
        <v>0.92310000000000003</v>
      </c>
      <c r="N4769">
        <v>1.17</v>
      </c>
    </row>
    <row r="4770" spans="1:14" x14ac:dyDescent="0.3">
      <c r="A4770" t="s">
        <v>1530</v>
      </c>
      <c r="B4770" t="s">
        <v>956</v>
      </c>
      <c r="C4770">
        <f>_xlfn.XLOOKUP(B4770,[2]itemList_221219!$B:$B,[2]itemList_221219!$A:$A)</f>
        <v>215000</v>
      </c>
      <c r="D4770">
        <v>20</v>
      </c>
      <c r="E4770">
        <v>17</v>
      </c>
      <c r="F4770">
        <v>0</v>
      </c>
      <c r="G4770" t="s">
        <v>19</v>
      </c>
      <c r="H4770" t="s">
        <v>971</v>
      </c>
      <c r="I4770">
        <v>55</v>
      </c>
      <c r="J4770" t="s">
        <v>1365</v>
      </c>
      <c r="K4770">
        <v>9374</v>
      </c>
      <c r="L4770">
        <v>0.93740000000000001</v>
      </c>
      <c r="M4770">
        <f>_xlfn.XLOOKUP(_xlfn.TEXTJOIN("|",0,D4770,G4770,H4770,I4770),[3]무기각인!$P$1705:$P$2350,[3]무기각인!$O$1705:$O$2350)</f>
        <v>0.92310000000000003</v>
      </c>
      <c r="N4770">
        <v>1.5490999999999999</v>
      </c>
    </row>
    <row r="4771" spans="1:14" x14ac:dyDescent="0.3">
      <c r="A4771" t="s">
        <v>1530</v>
      </c>
      <c r="B4771" t="s">
        <v>956</v>
      </c>
      <c r="C4771">
        <f>_xlfn.XLOOKUP(B4771,[2]itemList_221219!$B:$B,[2]itemList_221219!$A:$A)</f>
        <v>215000</v>
      </c>
      <c r="D4771">
        <v>20</v>
      </c>
      <c r="E4771">
        <v>17</v>
      </c>
      <c r="F4771">
        <v>0</v>
      </c>
      <c r="G4771" t="s">
        <v>19</v>
      </c>
      <c r="H4771" t="s">
        <v>971</v>
      </c>
      <c r="I4771">
        <v>60</v>
      </c>
      <c r="J4771" t="s">
        <v>1366</v>
      </c>
      <c r="K4771">
        <v>9389</v>
      </c>
      <c r="L4771">
        <v>0.93889999999999996</v>
      </c>
      <c r="M4771">
        <f>_xlfn.XLOOKUP(_xlfn.TEXTJOIN("|",0,D4771,G4771,H4771,I4771),[3]무기각인!$P$1705:$P$2350,[3]무기각인!$O$1705:$O$2350)</f>
        <v>0.92310000000000003</v>
      </c>
      <c r="N4771">
        <v>1.7116</v>
      </c>
    </row>
    <row r="4772" spans="1:14" x14ac:dyDescent="0.3">
      <c r="A4772" t="s">
        <v>1530</v>
      </c>
      <c r="B4772" t="s">
        <v>956</v>
      </c>
      <c r="C4772">
        <f>_xlfn.XLOOKUP(B4772,[2]itemList_221219!$B:$B,[2]itemList_221219!$A:$A)</f>
        <v>215000</v>
      </c>
      <c r="D4772">
        <v>20</v>
      </c>
      <c r="E4772">
        <v>17</v>
      </c>
      <c r="F4772">
        <v>0</v>
      </c>
      <c r="G4772" t="s">
        <v>19</v>
      </c>
      <c r="H4772" t="s">
        <v>971</v>
      </c>
      <c r="I4772">
        <v>65</v>
      </c>
      <c r="J4772" t="s">
        <v>1367</v>
      </c>
      <c r="K4772">
        <v>9242</v>
      </c>
      <c r="L4772">
        <v>0.92420000000000002</v>
      </c>
      <c r="M4772">
        <f>_xlfn.XLOOKUP(_xlfn.TEXTJOIN("|",0,D4772,G4772,H4772,I4772),[3]무기각인!$P$1705:$P$2350,[3]무기각인!$O$1705:$O$2350)</f>
        <v>0.92310000000000003</v>
      </c>
      <c r="N4772">
        <v>0.1192</v>
      </c>
    </row>
    <row r="4773" spans="1:14" x14ac:dyDescent="0.3">
      <c r="A4773" t="s">
        <v>1530</v>
      </c>
      <c r="B4773" t="s">
        <v>956</v>
      </c>
      <c r="C4773">
        <f>_xlfn.XLOOKUP(B4773,[2]itemList_221219!$B:$B,[2]itemList_221219!$A:$A)</f>
        <v>215000</v>
      </c>
      <c r="D4773">
        <v>20</v>
      </c>
      <c r="E4773">
        <v>17</v>
      </c>
      <c r="F4773">
        <v>0</v>
      </c>
      <c r="G4773" t="s">
        <v>19</v>
      </c>
      <c r="H4773" t="s">
        <v>971</v>
      </c>
      <c r="I4773">
        <v>70</v>
      </c>
      <c r="J4773" t="s">
        <v>1368</v>
      </c>
      <c r="K4773">
        <v>9372</v>
      </c>
      <c r="L4773">
        <v>0.93720000000000003</v>
      </c>
      <c r="M4773">
        <f>_xlfn.XLOOKUP(_xlfn.TEXTJOIN("|",0,D4773,G4773,H4773,I4773),[3]무기각인!$P$1705:$P$2350,[3]무기각인!$O$1705:$O$2350)</f>
        <v>0.92310000000000003</v>
      </c>
      <c r="N4773">
        <v>1.5275000000000001</v>
      </c>
    </row>
    <row r="4774" spans="1:14" x14ac:dyDescent="0.3">
      <c r="A4774" t="s">
        <v>1530</v>
      </c>
      <c r="B4774" t="s">
        <v>956</v>
      </c>
      <c r="C4774">
        <f>_xlfn.XLOOKUP(B4774,[2]itemList_221219!$B:$B,[2]itemList_221219!$A:$A)</f>
        <v>215000</v>
      </c>
      <c r="D4774">
        <v>20</v>
      </c>
      <c r="E4774">
        <v>17</v>
      </c>
      <c r="F4774">
        <v>0</v>
      </c>
      <c r="G4774" t="s">
        <v>19</v>
      </c>
      <c r="H4774" t="s">
        <v>971</v>
      </c>
      <c r="I4774">
        <v>75</v>
      </c>
      <c r="J4774" t="s">
        <v>1568</v>
      </c>
      <c r="K4774">
        <v>9162</v>
      </c>
      <c r="L4774">
        <v>0.91620000000000001</v>
      </c>
      <c r="M4774">
        <f>_xlfn.XLOOKUP(_xlfn.TEXTJOIN("|",0,D4774,G4774,H4774,I4774),[3]무기각인!$P$1705:$P$2350,[3]무기각인!$O$1705:$O$2350)</f>
        <v>0.92310000000000003</v>
      </c>
      <c r="N4774">
        <v>0.74750000000000005</v>
      </c>
    </row>
    <row r="4775" spans="1:14" x14ac:dyDescent="0.3">
      <c r="A4775" t="s">
        <v>1530</v>
      </c>
      <c r="B4775" t="s">
        <v>956</v>
      </c>
      <c r="C4775">
        <f>_xlfn.XLOOKUP(B4775,[2]itemList_221219!$B:$B,[2]itemList_221219!$A:$A)</f>
        <v>215000</v>
      </c>
      <c r="D4775">
        <v>20</v>
      </c>
      <c r="E4775">
        <v>17</v>
      </c>
      <c r="F4775">
        <v>0</v>
      </c>
      <c r="G4775" t="s">
        <v>19</v>
      </c>
      <c r="H4775" t="s">
        <v>971</v>
      </c>
      <c r="I4775">
        <v>80</v>
      </c>
      <c r="J4775" t="s">
        <v>1569</v>
      </c>
      <c r="K4775">
        <v>9194</v>
      </c>
      <c r="L4775">
        <v>0.9194</v>
      </c>
      <c r="M4775">
        <f>_xlfn.XLOOKUP(_xlfn.TEXTJOIN("|",0,D4775,G4775,H4775,I4775),[3]무기각인!$P$1705:$P$2350,[3]무기각인!$O$1705:$O$2350)</f>
        <v>0.92310000000000003</v>
      </c>
      <c r="N4775">
        <v>0.40079999999999999</v>
      </c>
    </row>
    <row r="4776" spans="1:14" x14ac:dyDescent="0.3">
      <c r="A4776" t="s">
        <v>1530</v>
      </c>
      <c r="B4776" t="s">
        <v>956</v>
      </c>
      <c r="C4776">
        <f>_xlfn.XLOOKUP(B4776,[2]itemList_221219!$B:$B,[2]itemList_221219!$A:$A)</f>
        <v>215000</v>
      </c>
      <c r="D4776">
        <v>20</v>
      </c>
      <c r="E4776">
        <v>18</v>
      </c>
      <c r="F4776">
        <v>0</v>
      </c>
      <c r="G4776" t="s">
        <v>19</v>
      </c>
      <c r="H4776" t="s">
        <v>972</v>
      </c>
      <c r="I4776">
        <v>10</v>
      </c>
      <c r="J4776" t="s">
        <v>1370</v>
      </c>
      <c r="K4776">
        <v>17030</v>
      </c>
      <c r="L4776">
        <v>1.7030000000000001</v>
      </c>
      <c r="M4776">
        <f>_xlfn.XLOOKUP(_xlfn.TEXTJOIN("|",0,D4776,G4776,H4776,I4776),[3]무기각인!$P$1705:$P$2350,[3]무기각인!$O$1705:$O$2350)</f>
        <v>1.7142999999999999</v>
      </c>
      <c r="N4776">
        <v>0.65920000000000001</v>
      </c>
    </row>
    <row r="4777" spans="1:14" x14ac:dyDescent="0.3">
      <c r="A4777" t="s">
        <v>1530</v>
      </c>
      <c r="B4777" t="s">
        <v>956</v>
      </c>
      <c r="C4777">
        <f>_xlfn.XLOOKUP(B4777,[2]itemList_221219!$B:$B,[2]itemList_221219!$A:$A)</f>
        <v>215000</v>
      </c>
      <c r="D4777">
        <v>20</v>
      </c>
      <c r="E4777">
        <v>18</v>
      </c>
      <c r="F4777">
        <v>0</v>
      </c>
      <c r="G4777" t="s">
        <v>19</v>
      </c>
      <c r="H4777" t="s">
        <v>972</v>
      </c>
      <c r="I4777">
        <v>15</v>
      </c>
      <c r="J4777" t="s">
        <v>1371</v>
      </c>
      <c r="K4777">
        <v>17339</v>
      </c>
      <c r="L4777">
        <v>1.7339</v>
      </c>
      <c r="M4777">
        <f>_xlfn.XLOOKUP(_xlfn.TEXTJOIN("|",0,D4777,G4777,H4777,I4777),[3]무기각인!$P$1705:$P$2350,[3]무기각인!$O$1705:$O$2350)</f>
        <v>1.7142999999999999</v>
      </c>
      <c r="N4777">
        <v>1.1433</v>
      </c>
    </row>
    <row r="4778" spans="1:14" x14ac:dyDescent="0.3">
      <c r="A4778" t="s">
        <v>1530</v>
      </c>
      <c r="B4778" t="s">
        <v>956</v>
      </c>
      <c r="C4778">
        <f>_xlfn.XLOOKUP(B4778,[2]itemList_221219!$B:$B,[2]itemList_221219!$A:$A)</f>
        <v>215000</v>
      </c>
      <c r="D4778">
        <v>20</v>
      </c>
      <c r="E4778">
        <v>18</v>
      </c>
      <c r="F4778">
        <v>0</v>
      </c>
      <c r="G4778" t="s">
        <v>19</v>
      </c>
      <c r="H4778" t="s">
        <v>972</v>
      </c>
      <c r="I4778">
        <v>20</v>
      </c>
      <c r="J4778" t="s">
        <v>1372</v>
      </c>
      <c r="K4778">
        <v>17133</v>
      </c>
      <c r="L4778">
        <v>1.7133</v>
      </c>
      <c r="M4778">
        <f>_xlfn.XLOOKUP(_xlfn.TEXTJOIN("|",0,D4778,G4778,H4778,I4778),[3]무기각인!$P$1705:$P$2350,[3]무기각인!$O$1705:$O$2350)</f>
        <v>1.7142999999999999</v>
      </c>
      <c r="N4778">
        <v>5.8299999999999998E-2</v>
      </c>
    </row>
    <row r="4779" spans="1:14" x14ac:dyDescent="0.3">
      <c r="A4779" t="s">
        <v>1530</v>
      </c>
      <c r="B4779" t="s">
        <v>956</v>
      </c>
      <c r="C4779">
        <f>_xlfn.XLOOKUP(B4779,[2]itemList_221219!$B:$B,[2]itemList_221219!$A:$A)</f>
        <v>215000</v>
      </c>
      <c r="D4779">
        <v>20</v>
      </c>
      <c r="E4779">
        <v>18</v>
      </c>
      <c r="F4779">
        <v>0</v>
      </c>
      <c r="G4779" t="s">
        <v>19</v>
      </c>
      <c r="H4779" t="s">
        <v>972</v>
      </c>
      <c r="I4779">
        <v>25</v>
      </c>
      <c r="J4779" t="s">
        <v>1373</v>
      </c>
      <c r="K4779">
        <v>16979</v>
      </c>
      <c r="L4779">
        <v>1.6979</v>
      </c>
      <c r="M4779">
        <f>_xlfn.XLOOKUP(_xlfn.TEXTJOIN("|",0,D4779,G4779,H4779,I4779),[3]무기각인!$P$1705:$P$2350,[3]무기각인!$O$1705:$O$2350)</f>
        <v>1.7142999999999999</v>
      </c>
      <c r="N4779">
        <v>0.95669999999999999</v>
      </c>
    </row>
    <row r="4780" spans="1:14" x14ac:dyDescent="0.3">
      <c r="A4780" t="s">
        <v>1530</v>
      </c>
      <c r="B4780" t="s">
        <v>956</v>
      </c>
      <c r="C4780">
        <f>_xlfn.XLOOKUP(B4780,[2]itemList_221219!$B:$B,[2]itemList_221219!$A:$A)</f>
        <v>215000</v>
      </c>
      <c r="D4780">
        <v>20</v>
      </c>
      <c r="E4780">
        <v>18</v>
      </c>
      <c r="F4780">
        <v>0</v>
      </c>
      <c r="G4780" t="s">
        <v>19</v>
      </c>
      <c r="H4780" t="s">
        <v>972</v>
      </c>
      <c r="I4780">
        <v>30</v>
      </c>
      <c r="J4780" t="s">
        <v>1374</v>
      </c>
      <c r="K4780">
        <v>17067</v>
      </c>
      <c r="L4780">
        <v>1.7067000000000001</v>
      </c>
      <c r="M4780">
        <f>_xlfn.XLOOKUP(_xlfn.TEXTJOIN("|",0,D4780,G4780,H4780,I4780),[3]무기각인!$P$1705:$P$2350,[3]무기각인!$O$1705:$O$2350)</f>
        <v>1.7142999999999999</v>
      </c>
      <c r="N4780">
        <v>0.44330000000000003</v>
      </c>
    </row>
    <row r="4781" spans="1:14" x14ac:dyDescent="0.3">
      <c r="A4781" t="s">
        <v>1530</v>
      </c>
      <c r="B4781" t="s">
        <v>956</v>
      </c>
      <c r="C4781">
        <f>_xlfn.XLOOKUP(B4781,[2]itemList_221219!$B:$B,[2]itemList_221219!$A:$A)</f>
        <v>215000</v>
      </c>
      <c r="D4781">
        <v>20</v>
      </c>
      <c r="E4781">
        <v>18</v>
      </c>
      <c r="F4781">
        <v>0</v>
      </c>
      <c r="G4781" t="s">
        <v>19</v>
      </c>
      <c r="H4781" t="s">
        <v>972</v>
      </c>
      <c r="I4781">
        <v>35</v>
      </c>
      <c r="J4781" t="s">
        <v>1570</v>
      </c>
      <c r="K4781">
        <v>17147</v>
      </c>
      <c r="L4781">
        <v>1.7146999999999999</v>
      </c>
      <c r="M4781">
        <f>_xlfn.XLOOKUP(_xlfn.TEXTJOIN("|",0,D4781,G4781,H4781,I4781),[3]무기각인!$P$1705:$P$2350,[3]무기각인!$O$1705:$O$2350)</f>
        <v>1.7142999999999999</v>
      </c>
      <c r="N4781">
        <v>2.3300000000000001E-2</v>
      </c>
    </row>
    <row r="4782" spans="1:14" x14ac:dyDescent="0.3">
      <c r="A4782" t="s">
        <v>1530</v>
      </c>
      <c r="B4782" t="s">
        <v>956</v>
      </c>
      <c r="C4782">
        <f>_xlfn.XLOOKUP(B4782,[2]itemList_221219!$B:$B,[2]itemList_221219!$A:$A)</f>
        <v>215000</v>
      </c>
      <c r="D4782">
        <v>20</v>
      </c>
      <c r="E4782">
        <v>18</v>
      </c>
      <c r="F4782">
        <v>0</v>
      </c>
      <c r="G4782" t="s">
        <v>19</v>
      </c>
      <c r="H4782" t="s">
        <v>972</v>
      </c>
      <c r="I4782">
        <v>40</v>
      </c>
      <c r="J4782" t="s">
        <v>1571</v>
      </c>
      <c r="K4782">
        <v>17240</v>
      </c>
      <c r="L4782">
        <v>1.724</v>
      </c>
      <c r="M4782">
        <f>_xlfn.XLOOKUP(_xlfn.TEXTJOIN("|",0,D4782,G4782,H4782,I4782),[3]무기각인!$P$1705:$P$2350,[3]무기각인!$O$1705:$O$2350)</f>
        <v>1.7142999999999999</v>
      </c>
      <c r="N4782">
        <v>0.56579999999999997</v>
      </c>
    </row>
    <row r="4783" spans="1:14" x14ac:dyDescent="0.3">
      <c r="A4783" t="s">
        <v>1530</v>
      </c>
      <c r="B4783" t="s">
        <v>956</v>
      </c>
      <c r="C4783">
        <f>_xlfn.XLOOKUP(B4783,[2]itemList_221219!$B:$B,[2]itemList_221219!$A:$A)</f>
        <v>215000</v>
      </c>
      <c r="D4783">
        <v>20</v>
      </c>
      <c r="E4783">
        <v>21</v>
      </c>
      <c r="F4783">
        <v>0</v>
      </c>
      <c r="G4783" t="s">
        <v>19</v>
      </c>
      <c r="H4783" t="s">
        <v>979</v>
      </c>
      <c r="I4783">
        <v>20</v>
      </c>
      <c r="J4783" t="s">
        <v>1712</v>
      </c>
      <c r="K4783">
        <v>1006</v>
      </c>
      <c r="L4783">
        <v>0.10059999999999999</v>
      </c>
      <c r="M4783">
        <f>_xlfn.XLOOKUP(_xlfn.TEXTJOIN("|",0,D4783,G4783,H4783,I4783),[3]무기각인!$P$1705:$P$2350,[3]무기각인!$O$1705:$O$2350)</f>
        <v>0.1</v>
      </c>
      <c r="N4783">
        <v>0.6</v>
      </c>
    </row>
    <row r="4784" spans="1:14" x14ac:dyDescent="0.3">
      <c r="A4784" t="s">
        <v>1530</v>
      </c>
      <c r="B4784" t="s">
        <v>956</v>
      </c>
      <c r="C4784">
        <f>_xlfn.XLOOKUP(B4784,[2]itemList_221219!$B:$B,[2]itemList_221219!$A:$A)</f>
        <v>215000</v>
      </c>
      <c r="D4784">
        <v>20</v>
      </c>
      <c r="E4784">
        <v>21</v>
      </c>
      <c r="F4784">
        <v>0</v>
      </c>
      <c r="G4784" t="s">
        <v>19</v>
      </c>
      <c r="H4784" t="s">
        <v>979</v>
      </c>
      <c r="I4784">
        <v>19</v>
      </c>
      <c r="J4784" t="s">
        <v>1713</v>
      </c>
      <c r="K4784">
        <v>966</v>
      </c>
      <c r="L4784">
        <v>9.6600000000000005E-2</v>
      </c>
      <c r="M4784">
        <f>_xlfn.XLOOKUP(_xlfn.TEXTJOIN("|",0,D4784,G4784,H4784,I4784),[3]무기각인!$P$1705:$P$2350,[3]무기각인!$O$1705:$O$2350)</f>
        <v>0.1</v>
      </c>
      <c r="N4784">
        <v>3.4</v>
      </c>
    </row>
    <row r="4785" spans="1:14" x14ac:dyDescent="0.3">
      <c r="A4785" t="s">
        <v>1530</v>
      </c>
      <c r="B4785" t="s">
        <v>956</v>
      </c>
      <c r="C4785">
        <f>_xlfn.XLOOKUP(B4785,[2]itemList_221219!$B:$B,[2]itemList_221219!$A:$A)</f>
        <v>215000</v>
      </c>
      <c r="D4785">
        <v>20</v>
      </c>
      <c r="E4785">
        <v>21</v>
      </c>
      <c r="F4785">
        <v>0</v>
      </c>
      <c r="G4785" t="s">
        <v>19</v>
      </c>
      <c r="H4785" t="s">
        <v>979</v>
      </c>
      <c r="I4785">
        <v>18</v>
      </c>
      <c r="J4785" t="s">
        <v>1714</v>
      </c>
      <c r="K4785">
        <v>1001</v>
      </c>
      <c r="L4785">
        <v>0.10009999999999999</v>
      </c>
      <c r="M4785">
        <f>_xlfn.XLOOKUP(_xlfn.TEXTJOIN("|",0,D4785,G4785,H4785,I4785),[3]무기각인!$P$1705:$P$2350,[3]무기각인!$O$1705:$O$2350)</f>
        <v>0.1</v>
      </c>
      <c r="N4785">
        <v>0.1</v>
      </c>
    </row>
    <row r="4786" spans="1:14" x14ac:dyDescent="0.3">
      <c r="A4786" t="s">
        <v>1530</v>
      </c>
      <c r="B4786" t="s">
        <v>956</v>
      </c>
      <c r="C4786">
        <f>_xlfn.XLOOKUP(B4786,[2]itemList_221219!$B:$B,[2]itemList_221219!$A:$A)</f>
        <v>215000</v>
      </c>
      <c r="D4786">
        <v>20</v>
      </c>
      <c r="E4786">
        <v>21</v>
      </c>
      <c r="F4786">
        <v>0</v>
      </c>
      <c r="G4786" t="s">
        <v>19</v>
      </c>
      <c r="H4786" t="s">
        <v>979</v>
      </c>
      <c r="I4786">
        <v>17</v>
      </c>
      <c r="J4786" t="s">
        <v>1715</v>
      </c>
      <c r="K4786">
        <v>950</v>
      </c>
      <c r="L4786">
        <v>9.5000000000000001E-2</v>
      </c>
      <c r="M4786">
        <f>_xlfn.XLOOKUP(_xlfn.TEXTJOIN("|",0,D4786,G4786,H4786,I4786),[3]무기각인!$P$1705:$P$2350,[3]무기각인!$O$1705:$O$2350)</f>
        <v>0.1</v>
      </c>
      <c r="N4786">
        <v>5</v>
      </c>
    </row>
    <row r="4787" spans="1:14" x14ac:dyDescent="0.3">
      <c r="A4787" t="s">
        <v>1530</v>
      </c>
      <c r="B4787" t="s">
        <v>956</v>
      </c>
      <c r="C4787">
        <f>_xlfn.XLOOKUP(B4787,[2]itemList_221219!$B:$B,[2]itemList_221219!$A:$A)</f>
        <v>215000</v>
      </c>
      <c r="D4787">
        <v>20</v>
      </c>
      <c r="E4787">
        <v>21</v>
      </c>
      <c r="F4787">
        <v>0</v>
      </c>
      <c r="G4787" t="s">
        <v>19</v>
      </c>
      <c r="H4787" t="s">
        <v>979</v>
      </c>
      <c r="I4787">
        <v>16</v>
      </c>
      <c r="J4787" t="s">
        <v>1689</v>
      </c>
      <c r="K4787">
        <v>990</v>
      </c>
      <c r="L4787">
        <v>9.9000000000000005E-2</v>
      </c>
      <c r="M4787">
        <f>_xlfn.XLOOKUP(_xlfn.TEXTJOIN("|",0,D4787,G4787,H4787,I4787),[3]무기각인!$P$1705:$P$2350,[3]무기각인!$O$1705:$O$2350)</f>
        <v>0.1</v>
      </c>
      <c r="N4787">
        <v>1</v>
      </c>
    </row>
    <row r="4788" spans="1:14" x14ac:dyDescent="0.3">
      <c r="A4788" t="s">
        <v>1530</v>
      </c>
      <c r="B4788" t="s">
        <v>956</v>
      </c>
      <c r="C4788">
        <f>_xlfn.XLOOKUP(B4788,[2]itemList_221219!$B:$B,[2]itemList_221219!$A:$A)</f>
        <v>215000</v>
      </c>
      <c r="D4788">
        <v>20</v>
      </c>
      <c r="E4788">
        <v>21</v>
      </c>
      <c r="F4788">
        <v>0</v>
      </c>
      <c r="G4788" t="s">
        <v>19</v>
      </c>
      <c r="H4788" t="s">
        <v>979</v>
      </c>
      <c r="I4788">
        <v>15</v>
      </c>
      <c r="J4788" t="s">
        <v>1690</v>
      </c>
      <c r="K4788">
        <v>998</v>
      </c>
      <c r="L4788">
        <v>9.98E-2</v>
      </c>
      <c r="M4788">
        <f>_xlfn.XLOOKUP(_xlfn.TEXTJOIN("|",0,D4788,G4788,H4788,I4788),[3]무기각인!$P$1705:$P$2350,[3]무기각인!$O$1705:$O$2350)</f>
        <v>0.1</v>
      </c>
      <c r="N4788">
        <v>0.2</v>
      </c>
    </row>
    <row r="4789" spans="1:14" x14ac:dyDescent="0.3">
      <c r="A4789" t="s">
        <v>1530</v>
      </c>
      <c r="B4789" t="s">
        <v>956</v>
      </c>
      <c r="C4789">
        <f>_xlfn.XLOOKUP(B4789,[2]itemList_221219!$B:$B,[2]itemList_221219!$A:$A)</f>
        <v>215000</v>
      </c>
      <c r="D4789">
        <v>20</v>
      </c>
      <c r="E4789">
        <v>21</v>
      </c>
      <c r="F4789">
        <v>0</v>
      </c>
      <c r="G4789" t="s">
        <v>19</v>
      </c>
      <c r="H4789" t="s">
        <v>979</v>
      </c>
      <c r="I4789">
        <v>14</v>
      </c>
      <c r="J4789" t="s">
        <v>1691</v>
      </c>
      <c r="K4789">
        <v>1017</v>
      </c>
      <c r="L4789">
        <v>0.1017</v>
      </c>
      <c r="M4789">
        <f>_xlfn.XLOOKUP(_xlfn.TEXTJOIN("|",0,D4789,G4789,H4789,I4789),[3]무기각인!$P$1705:$P$2350,[3]무기각인!$O$1705:$O$2350)</f>
        <v>0.1</v>
      </c>
      <c r="N4789">
        <v>1.7</v>
      </c>
    </row>
    <row r="4790" spans="1:14" x14ac:dyDescent="0.3">
      <c r="A4790" t="s">
        <v>1530</v>
      </c>
      <c r="B4790" t="s">
        <v>956</v>
      </c>
      <c r="C4790">
        <f>_xlfn.XLOOKUP(B4790,[2]itemList_221219!$B:$B,[2]itemList_221219!$A:$A)</f>
        <v>215000</v>
      </c>
      <c r="D4790">
        <v>20</v>
      </c>
      <c r="E4790">
        <v>21</v>
      </c>
      <c r="F4790">
        <v>0</v>
      </c>
      <c r="G4790" t="s">
        <v>19</v>
      </c>
      <c r="H4790" t="s">
        <v>979</v>
      </c>
      <c r="I4790">
        <v>13</v>
      </c>
      <c r="J4790" t="s">
        <v>1692</v>
      </c>
      <c r="K4790">
        <v>1045</v>
      </c>
      <c r="L4790">
        <v>0.1045</v>
      </c>
      <c r="M4790">
        <f>_xlfn.XLOOKUP(_xlfn.TEXTJOIN("|",0,D4790,G4790,H4790,I4790),[3]무기각인!$P$1705:$P$2350,[3]무기각인!$O$1705:$O$2350)</f>
        <v>0.1</v>
      </c>
      <c r="N4790">
        <v>4.5</v>
      </c>
    </row>
    <row r="4791" spans="1:14" x14ac:dyDescent="0.3">
      <c r="A4791" t="s">
        <v>1530</v>
      </c>
      <c r="B4791" t="s">
        <v>956</v>
      </c>
      <c r="C4791">
        <f>_xlfn.XLOOKUP(B4791,[2]itemList_221219!$B:$B,[2]itemList_221219!$A:$A)</f>
        <v>215000</v>
      </c>
      <c r="D4791">
        <v>20</v>
      </c>
      <c r="E4791">
        <v>21</v>
      </c>
      <c r="F4791">
        <v>0</v>
      </c>
      <c r="G4791" t="s">
        <v>19</v>
      </c>
      <c r="H4791" t="s">
        <v>979</v>
      </c>
      <c r="I4791">
        <v>12</v>
      </c>
      <c r="J4791" t="s">
        <v>1693</v>
      </c>
      <c r="K4791">
        <v>1061</v>
      </c>
      <c r="L4791">
        <v>0.1061</v>
      </c>
      <c r="M4791">
        <f>_xlfn.XLOOKUP(_xlfn.TEXTJOIN("|",0,D4791,G4791,H4791,I4791),[3]무기각인!$P$1705:$P$2350,[3]무기각인!$O$1705:$O$2350)</f>
        <v>0.1</v>
      </c>
      <c r="N4791">
        <v>6.1</v>
      </c>
    </row>
    <row r="4792" spans="1:14" x14ac:dyDescent="0.3">
      <c r="A4792" t="s">
        <v>1530</v>
      </c>
      <c r="B4792" t="s">
        <v>956</v>
      </c>
      <c r="C4792">
        <f>_xlfn.XLOOKUP(B4792,[2]itemList_221219!$B:$B,[2]itemList_221219!$A:$A)</f>
        <v>215000</v>
      </c>
      <c r="D4792">
        <v>20</v>
      </c>
      <c r="E4792">
        <v>21</v>
      </c>
      <c r="F4792">
        <v>0</v>
      </c>
      <c r="G4792" t="s">
        <v>19</v>
      </c>
      <c r="H4792" t="s">
        <v>979</v>
      </c>
      <c r="I4792">
        <v>11</v>
      </c>
      <c r="J4792" t="s">
        <v>1694</v>
      </c>
      <c r="K4792">
        <v>988</v>
      </c>
      <c r="L4792">
        <v>9.8799999999999999E-2</v>
      </c>
      <c r="M4792">
        <f>_xlfn.XLOOKUP(_xlfn.TEXTJOIN("|",0,D4792,G4792,H4792,I4792),[3]무기각인!$P$1705:$P$2350,[3]무기각인!$O$1705:$O$2350)</f>
        <v>0.1</v>
      </c>
      <c r="N4792">
        <v>1.2</v>
      </c>
    </row>
    <row r="4793" spans="1:14" x14ac:dyDescent="0.3">
      <c r="A4793" t="s">
        <v>1530</v>
      </c>
      <c r="B4793" t="s">
        <v>956</v>
      </c>
      <c r="C4793">
        <f>_xlfn.XLOOKUP(B4793,[2]itemList_221219!$B:$B,[2]itemList_221219!$A:$A)</f>
        <v>215000</v>
      </c>
      <c r="D4793">
        <v>20</v>
      </c>
      <c r="E4793">
        <v>21</v>
      </c>
      <c r="F4793">
        <v>0</v>
      </c>
      <c r="G4793" t="s">
        <v>19</v>
      </c>
      <c r="H4793" t="s">
        <v>979</v>
      </c>
      <c r="I4793">
        <v>10</v>
      </c>
      <c r="J4793" t="s">
        <v>1652</v>
      </c>
      <c r="K4793">
        <v>964</v>
      </c>
      <c r="L4793">
        <v>9.64E-2</v>
      </c>
      <c r="M4793">
        <f>_xlfn.XLOOKUP(_xlfn.TEXTJOIN("|",0,D4793,G4793,H4793,I4793),[3]무기각인!$P$1705:$P$2350,[3]무기각인!$O$1705:$O$2350)</f>
        <v>0.1</v>
      </c>
      <c r="N4793">
        <v>3.6</v>
      </c>
    </row>
    <row r="4794" spans="1:14" x14ac:dyDescent="0.3">
      <c r="A4794" t="s">
        <v>1530</v>
      </c>
      <c r="B4794" t="s">
        <v>956</v>
      </c>
      <c r="C4794">
        <f>_xlfn.XLOOKUP(B4794,[2]itemList_221219!$B:$B,[2]itemList_221219!$A:$A)</f>
        <v>215000</v>
      </c>
      <c r="D4794">
        <v>20</v>
      </c>
      <c r="E4794">
        <v>21</v>
      </c>
      <c r="F4794">
        <v>0</v>
      </c>
      <c r="G4794" t="s">
        <v>19</v>
      </c>
      <c r="H4794" t="s">
        <v>979</v>
      </c>
      <c r="I4794">
        <v>9</v>
      </c>
      <c r="J4794" t="s">
        <v>1653</v>
      </c>
      <c r="K4794">
        <v>1026</v>
      </c>
      <c r="L4794">
        <v>0.1026</v>
      </c>
      <c r="M4794">
        <f>_xlfn.XLOOKUP(_xlfn.TEXTJOIN("|",0,D4794,G4794,H4794,I4794),[3]무기각인!$P$1705:$P$2350,[3]무기각인!$O$1705:$O$2350)</f>
        <v>0.1</v>
      </c>
      <c r="N4794">
        <v>2.6</v>
      </c>
    </row>
    <row r="4795" spans="1:14" x14ac:dyDescent="0.3">
      <c r="A4795" t="s">
        <v>1530</v>
      </c>
      <c r="B4795" t="s">
        <v>956</v>
      </c>
      <c r="C4795">
        <f>_xlfn.XLOOKUP(B4795,[2]itemList_221219!$B:$B,[2]itemList_221219!$A:$A)</f>
        <v>215000</v>
      </c>
      <c r="D4795">
        <v>20</v>
      </c>
      <c r="E4795">
        <v>21</v>
      </c>
      <c r="F4795">
        <v>0</v>
      </c>
      <c r="G4795" t="s">
        <v>19</v>
      </c>
      <c r="H4795" t="s">
        <v>979</v>
      </c>
      <c r="I4795">
        <v>8</v>
      </c>
      <c r="J4795" t="s">
        <v>1644</v>
      </c>
      <c r="K4795">
        <v>970</v>
      </c>
      <c r="L4795">
        <v>9.7000000000000003E-2</v>
      </c>
      <c r="M4795">
        <f>_xlfn.XLOOKUP(_xlfn.TEXTJOIN("|",0,D4795,G4795,H4795,I4795),[3]무기각인!$P$1705:$P$2350,[3]무기각인!$O$1705:$O$2350)</f>
        <v>0.1</v>
      </c>
      <c r="N4795">
        <v>3</v>
      </c>
    </row>
    <row r="4796" spans="1:14" x14ac:dyDescent="0.3">
      <c r="A4796" t="s">
        <v>1530</v>
      </c>
      <c r="B4796" t="s">
        <v>956</v>
      </c>
      <c r="C4796">
        <f>_xlfn.XLOOKUP(B4796,[2]itemList_221219!$B:$B,[2]itemList_221219!$A:$A)</f>
        <v>215000</v>
      </c>
      <c r="D4796">
        <v>20</v>
      </c>
      <c r="E4796">
        <v>21</v>
      </c>
      <c r="F4796">
        <v>0</v>
      </c>
      <c r="G4796" t="s">
        <v>19</v>
      </c>
      <c r="H4796" t="s">
        <v>979</v>
      </c>
      <c r="I4796">
        <v>7</v>
      </c>
      <c r="J4796" t="s">
        <v>1645</v>
      </c>
      <c r="K4796">
        <v>988</v>
      </c>
      <c r="L4796">
        <v>9.8799999999999999E-2</v>
      </c>
      <c r="M4796">
        <f>_xlfn.XLOOKUP(_xlfn.TEXTJOIN("|",0,D4796,G4796,H4796,I4796),[3]무기각인!$P$1705:$P$2350,[3]무기각인!$O$1705:$O$2350)</f>
        <v>0.1</v>
      </c>
      <c r="N4796">
        <v>1.2</v>
      </c>
    </row>
    <row r="4797" spans="1:14" x14ac:dyDescent="0.3">
      <c r="A4797" t="s">
        <v>1530</v>
      </c>
      <c r="B4797" t="s">
        <v>956</v>
      </c>
      <c r="C4797">
        <f>_xlfn.XLOOKUP(B4797,[2]itemList_221219!$B:$B,[2]itemList_221219!$A:$A)</f>
        <v>215000</v>
      </c>
      <c r="D4797">
        <v>20</v>
      </c>
      <c r="E4797">
        <v>21</v>
      </c>
      <c r="F4797">
        <v>0</v>
      </c>
      <c r="G4797" t="s">
        <v>19</v>
      </c>
      <c r="H4797" t="s">
        <v>979</v>
      </c>
      <c r="I4797">
        <v>6</v>
      </c>
      <c r="J4797" t="s">
        <v>1646</v>
      </c>
      <c r="K4797">
        <v>1016</v>
      </c>
      <c r="L4797">
        <v>0.1016</v>
      </c>
      <c r="M4797">
        <f>_xlfn.XLOOKUP(_xlfn.TEXTJOIN("|",0,D4797,G4797,H4797,I4797),[3]무기각인!$P$1705:$P$2350,[3]무기각인!$O$1705:$O$2350)</f>
        <v>0.1</v>
      </c>
      <c r="N4797">
        <v>1.6</v>
      </c>
    </row>
    <row r="4798" spans="1:14" x14ac:dyDescent="0.3">
      <c r="A4798" t="s">
        <v>1530</v>
      </c>
      <c r="B4798" t="s">
        <v>956</v>
      </c>
      <c r="C4798">
        <f>_xlfn.XLOOKUP(B4798,[2]itemList_221219!$B:$B,[2]itemList_221219!$A:$A)</f>
        <v>215000</v>
      </c>
      <c r="D4798">
        <v>20</v>
      </c>
      <c r="E4798">
        <v>21</v>
      </c>
      <c r="F4798">
        <v>0</v>
      </c>
      <c r="G4798" t="s">
        <v>19</v>
      </c>
      <c r="H4798" t="s">
        <v>979</v>
      </c>
      <c r="I4798">
        <v>5</v>
      </c>
      <c r="J4798" t="s">
        <v>1647</v>
      </c>
      <c r="K4798">
        <v>975</v>
      </c>
      <c r="L4798">
        <v>9.7500000000000003E-2</v>
      </c>
      <c r="M4798">
        <f>_xlfn.XLOOKUP(_xlfn.TEXTJOIN("|",0,D4798,G4798,H4798,I4798),[3]무기각인!$P$1705:$P$2350,[3]무기각인!$O$1705:$O$2350)</f>
        <v>0.1</v>
      </c>
      <c r="N4798">
        <v>2.5</v>
      </c>
    </row>
    <row r="4799" spans="1:14" x14ac:dyDescent="0.3">
      <c r="A4799" t="s">
        <v>1530</v>
      </c>
      <c r="B4799" t="s">
        <v>956</v>
      </c>
      <c r="C4799">
        <f>_xlfn.XLOOKUP(B4799,[2]itemList_221219!$B:$B,[2]itemList_221219!$A:$A)</f>
        <v>215000</v>
      </c>
      <c r="D4799">
        <v>20</v>
      </c>
      <c r="E4799">
        <v>21</v>
      </c>
      <c r="F4799">
        <v>0</v>
      </c>
      <c r="G4799" t="s">
        <v>19</v>
      </c>
      <c r="H4799" t="s">
        <v>979</v>
      </c>
      <c r="I4799">
        <v>4</v>
      </c>
      <c r="J4799" t="s">
        <v>1648</v>
      </c>
      <c r="K4799">
        <v>1058</v>
      </c>
      <c r="L4799">
        <v>0.10580000000000001</v>
      </c>
      <c r="M4799">
        <f>_xlfn.XLOOKUP(_xlfn.TEXTJOIN("|",0,D4799,G4799,H4799,I4799),[3]무기각인!$P$1705:$P$2350,[3]무기각인!$O$1705:$O$2350)</f>
        <v>0.1</v>
      </c>
      <c r="N4799">
        <v>5.8</v>
      </c>
    </row>
    <row r="4800" spans="1:14" x14ac:dyDescent="0.3">
      <c r="A4800" t="s">
        <v>1530</v>
      </c>
      <c r="B4800" t="s">
        <v>956</v>
      </c>
      <c r="C4800">
        <f>_xlfn.XLOOKUP(B4800,[2]itemList_221219!$B:$B,[2]itemList_221219!$A:$A)</f>
        <v>215000</v>
      </c>
      <c r="D4800">
        <v>20</v>
      </c>
      <c r="E4800">
        <v>21</v>
      </c>
      <c r="F4800">
        <v>0</v>
      </c>
      <c r="G4800" t="s">
        <v>19</v>
      </c>
      <c r="H4800" t="s">
        <v>979</v>
      </c>
      <c r="I4800">
        <v>3</v>
      </c>
      <c r="J4800" t="s">
        <v>1649</v>
      </c>
      <c r="K4800">
        <v>1066</v>
      </c>
      <c r="L4800">
        <v>0.1066</v>
      </c>
      <c r="M4800">
        <f>_xlfn.XLOOKUP(_xlfn.TEXTJOIN("|",0,D4800,G4800,H4800,I4800),[3]무기각인!$P$1705:$P$2350,[3]무기각인!$O$1705:$O$2350)</f>
        <v>0.1</v>
      </c>
      <c r="N4800">
        <v>6.6</v>
      </c>
    </row>
    <row r="4801" spans="1:14" x14ac:dyDescent="0.3">
      <c r="A4801" t="s">
        <v>1530</v>
      </c>
      <c r="B4801" t="s">
        <v>956</v>
      </c>
      <c r="C4801">
        <f>_xlfn.XLOOKUP(B4801,[2]itemList_221219!$B:$B,[2]itemList_221219!$A:$A)</f>
        <v>215000</v>
      </c>
      <c r="D4801">
        <v>20</v>
      </c>
      <c r="E4801">
        <v>21</v>
      </c>
      <c r="F4801">
        <v>0</v>
      </c>
      <c r="G4801" t="s">
        <v>19</v>
      </c>
      <c r="H4801" t="s">
        <v>979</v>
      </c>
      <c r="I4801">
        <v>2</v>
      </c>
      <c r="J4801" t="s">
        <v>1650</v>
      </c>
      <c r="K4801">
        <v>974</v>
      </c>
      <c r="L4801">
        <v>9.74E-2</v>
      </c>
      <c r="M4801">
        <f>_xlfn.XLOOKUP(_xlfn.TEXTJOIN("|",0,D4801,G4801,H4801,I4801),[3]무기각인!$P$1705:$P$2350,[3]무기각인!$O$1705:$O$2350)</f>
        <v>0.1</v>
      </c>
      <c r="N4801">
        <v>2.6</v>
      </c>
    </row>
    <row r="4802" spans="1:14" x14ac:dyDescent="0.3">
      <c r="A4802" t="s">
        <v>1530</v>
      </c>
      <c r="B4802" t="s">
        <v>956</v>
      </c>
      <c r="C4802">
        <f>_xlfn.XLOOKUP(B4802,[2]itemList_221219!$B:$B,[2]itemList_221219!$A:$A)</f>
        <v>215000</v>
      </c>
      <c r="D4802">
        <v>20</v>
      </c>
      <c r="E4802">
        <v>21</v>
      </c>
      <c r="F4802">
        <v>0</v>
      </c>
      <c r="G4802" t="s">
        <v>19</v>
      </c>
      <c r="H4802" t="s">
        <v>979</v>
      </c>
      <c r="I4802">
        <v>1</v>
      </c>
      <c r="J4802" t="s">
        <v>1651</v>
      </c>
      <c r="K4802">
        <v>980</v>
      </c>
      <c r="L4802">
        <v>9.8000000000000004E-2</v>
      </c>
      <c r="M4802">
        <f>_xlfn.XLOOKUP(_xlfn.TEXTJOIN("|",0,D4802,G4802,H4802,I4802),[3]무기각인!$P$1705:$P$2350,[3]무기각인!$O$1705:$O$2350)</f>
        <v>0.1</v>
      </c>
      <c r="N4802">
        <v>2</v>
      </c>
    </row>
    <row r="4803" spans="1:14" x14ac:dyDescent="0.3">
      <c r="A4803" t="s">
        <v>1530</v>
      </c>
      <c r="B4803" t="s">
        <v>956</v>
      </c>
      <c r="C4803">
        <f>_xlfn.XLOOKUP(B4803,[2]itemList_221219!$B:$B,[2]itemList_221219!$A:$A)</f>
        <v>215000</v>
      </c>
      <c r="D4803">
        <v>20</v>
      </c>
      <c r="E4803">
        <v>26</v>
      </c>
      <c r="F4803">
        <v>0</v>
      </c>
      <c r="G4803" t="s">
        <v>19</v>
      </c>
      <c r="H4803" t="s">
        <v>975</v>
      </c>
      <c r="I4803">
        <v>20</v>
      </c>
      <c r="J4803" t="s">
        <v>1377</v>
      </c>
      <c r="K4803">
        <v>6907</v>
      </c>
      <c r="L4803">
        <v>0.69069999999999998</v>
      </c>
      <c r="M4803">
        <f>_xlfn.XLOOKUP(_xlfn.TEXTJOIN("|",0,D4803,G4803,H4803,I4803),[3]무기각인!$P$1705:$P$2350,[3]무기각인!$O$1705:$O$2350)</f>
        <v>0.70589999999999997</v>
      </c>
      <c r="N4803">
        <v>2.1533000000000002</v>
      </c>
    </row>
    <row r="4804" spans="1:14" x14ac:dyDescent="0.3">
      <c r="A4804" t="s">
        <v>1530</v>
      </c>
      <c r="B4804" t="s">
        <v>956</v>
      </c>
      <c r="C4804">
        <f>_xlfn.XLOOKUP(B4804,[2]itemList_221219!$B:$B,[2]itemList_221219!$A:$A)</f>
        <v>215000</v>
      </c>
      <c r="D4804">
        <v>20</v>
      </c>
      <c r="E4804">
        <v>26</v>
      </c>
      <c r="F4804">
        <v>0</v>
      </c>
      <c r="G4804" t="s">
        <v>19</v>
      </c>
      <c r="H4804" t="s">
        <v>975</v>
      </c>
      <c r="I4804">
        <v>25</v>
      </c>
      <c r="J4804" t="s">
        <v>1378</v>
      </c>
      <c r="K4804">
        <v>7095</v>
      </c>
      <c r="L4804">
        <v>0.70950000000000002</v>
      </c>
      <c r="M4804">
        <f>_xlfn.XLOOKUP(_xlfn.TEXTJOIN("|",0,D4804,G4804,H4804,I4804),[3]무기각인!$P$1705:$P$2350,[3]무기각인!$O$1705:$O$2350)</f>
        <v>0.70589999999999997</v>
      </c>
      <c r="N4804">
        <v>0.51</v>
      </c>
    </row>
    <row r="4805" spans="1:14" x14ac:dyDescent="0.3">
      <c r="A4805" t="s">
        <v>1530</v>
      </c>
      <c r="B4805" t="s">
        <v>956</v>
      </c>
      <c r="C4805">
        <f>_xlfn.XLOOKUP(B4805,[2]itemList_221219!$B:$B,[2]itemList_221219!$A:$A)</f>
        <v>215000</v>
      </c>
      <c r="D4805">
        <v>20</v>
      </c>
      <c r="E4805">
        <v>26</v>
      </c>
      <c r="F4805">
        <v>0</v>
      </c>
      <c r="G4805" t="s">
        <v>19</v>
      </c>
      <c r="H4805" t="s">
        <v>975</v>
      </c>
      <c r="I4805">
        <v>30</v>
      </c>
      <c r="J4805" t="s">
        <v>1379</v>
      </c>
      <c r="K4805">
        <v>7047</v>
      </c>
      <c r="L4805">
        <v>0.70469999999999999</v>
      </c>
      <c r="M4805">
        <f>_xlfn.XLOOKUP(_xlfn.TEXTJOIN("|",0,D4805,G4805,H4805,I4805),[3]무기각인!$P$1705:$P$2350,[3]무기각인!$O$1705:$O$2350)</f>
        <v>0.70589999999999997</v>
      </c>
      <c r="N4805">
        <v>0.17</v>
      </c>
    </row>
    <row r="4806" spans="1:14" x14ac:dyDescent="0.3">
      <c r="A4806" t="s">
        <v>1530</v>
      </c>
      <c r="B4806" t="s">
        <v>956</v>
      </c>
      <c r="C4806">
        <f>_xlfn.XLOOKUP(B4806,[2]itemList_221219!$B:$B,[2]itemList_221219!$A:$A)</f>
        <v>215000</v>
      </c>
      <c r="D4806">
        <v>20</v>
      </c>
      <c r="E4806">
        <v>26</v>
      </c>
      <c r="F4806">
        <v>0</v>
      </c>
      <c r="G4806" t="s">
        <v>19</v>
      </c>
      <c r="H4806" t="s">
        <v>975</v>
      </c>
      <c r="I4806">
        <v>35</v>
      </c>
      <c r="J4806" t="s">
        <v>1380</v>
      </c>
      <c r="K4806">
        <v>7091</v>
      </c>
      <c r="L4806">
        <v>0.70909999999999995</v>
      </c>
      <c r="M4806">
        <f>_xlfn.XLOOKUP(_xlfn.TEXTJOIN("|",0,D4806,G4806,H4806,I4806),[3]무기각인!$P$1705:$P$2350,[3]무기각인!$O$1705:$O$2350)</f>
        <v>0.70589999999999997</v>
      </c>
      <c r="N4806">
        <v>0.45329999999999998</v>
      </c>
    </row>
    <row r="4807" spans="1:14" x14ac:dyDescent="0.3">
      <c r="A4807" t="s">
        <v>1530</v>
      </c>
      <c r="B4807" t="s">
        <v>956</v>
      </c>
      <c r="C4807">
        <f>_xlfn.XLOOKUP(B4807,[2]itemList_221219!$B:$B,[2]itemList_221219!$A:$A)</f>
        <v>215000</v>
      </c>
      <c r="D4807">
        <v>20</v>
      </c>
      <c r="E4807">
        <v>26</v>
      </c>
      <c r="F4807">
        <v>0</v>
      </c>
      <c r="G4807" t="s">
        <v>19</v>
      </c>
      <c r="H4807" t="s">
        <v>975</v>
      </c>
      <c r="I4807">
        <v>40</v>
      </c>
      <c r="J4807" t="s">
        <v>1381</v>
      </c>
      <c r="K4807">
        <v>7117</v>
      </c>
      <c r="L4807">
        <v>0.7117</v>
      </c>
      <c r="M4807">
        <f>_xlfn.XLOOKUP(_xlfn.TEXTJOIN("|",0,D4807,G4807,H4807,I4807),[3]무기각인!$P$1705:$P$2350,[3]무기각인!$O$1705:$O$2350)</f>
        <v>0.70589999999999997</v>
      </c>
      <c r="N4807">
        <v>0.8216</v>
      </c>
    </row>
    <row r="4808" spans="1:14" x14ac:dyDescent="0.3">
      <c r="A4808" t="s">
        <v>1530</v>
      </c>
      <c r="B4808" t="s">
        <v>956</v>
      </c>
      <c r="C4808">
        <f>_xlfn.XLOOKUP(B4808,[2]itemList_221219!$B:$B,[2]itemList_221219!$A:$A)</f>
        <v>215000</v>
      </c>
      <c r="D4808">
        <v>20</v>
      </c>
      <c r="E4808">
        <v>26</v>
      </c>
      <c r="F4808">
        <v>0</v>
      </c>
      <c r="G4808" t="s">
        <v>19</v>
      </c>
      <c r="H4808" t="s">
        <v>975</v>
      </c>
      <c r="I4808">
        <v>45</v>
      </c>
      <c r="J4808" t="s">
        <v>1382</v>
      </c>
      <c r="K4808">
        <v>7028</v>
      </c>
      <c r="L4808">
        <v>0.70279999999999998</v>
      </c>
      <c r="M4808">
        <f>_xlfn.XLOOKUP(_xlfn.TEXTJOIN("|",0,D4808,G4808,H4808,I4808),[3]무기각인!$P$1705:$P$2350,[3]무기각인!$O$1705:$O$2350)</f>
        <v>0.70589999999999997</v>
      </c>
      <c r="N4808">
        <v>0.43919999999999998</v>
      </c>
    </row>
    <row r="4809" spans="1:14" x14ac:dyDescent="0.3">
      <c r="A4809" t="s">
        <v>1530</v>
      </c>
      <c r="B4809" t="s">
        <v>956</v>
      </c>
      <c r="C4809">
        <f>_xlfn.XLOOKUP(B4809,[2]itemList_221219!$B:$B,[2]itemList_221219!$A:$A)</f>
        <v>215000</v>
      </c>
      <c r="D4809">
        <v>20</v>
      </c>
      <c r="E4809">
        <v>26</v>
      </c>
      <c r="F4809">
        <v>0</v>
      </c>
      <c r="G4809" t="s">
        <v>19</v>
      </c>
      <c r="H4809" t="s">
        <v>975</v>
      </c>
      <c r="I4809">
        <v>50</v>
      </c>
      <c r="J4809" t="s">
        <v>1383</v>
      </c>
      <c r="K4809">
        <v>7284</v>
      </c>
      <c r="L4809">
        <v>0.72840000000000005</v>
      </c>
      <c r="M4809">
        <f>_xlfn.XLOOKUP(_xlfn.TEXTJOIN("|",0,D4809,G4809,H4809,I4809),[3]무기각인!$P$1705:$P$2350,[3]무기각인!$O$1705:$O$2350)</f>
        <v>0.70589999999999997</v>
      </c>
      <c r="N4809">
        <v>3.1873999999999998</v>
      </c>
    </row>
    <row r="4810" spans="1:14" x14ac:dyDescent="0.3">
      <c r="A4810" t="s">
        <v>1530</v>
      </c>
      <c r="B4810" t="s">
        <v>956</v>
      </c>
      <c r="C4810">
        <f>_xlfn.XLOOKUP(B4810,[2]itemList_221219!$B:$B,[2]itemList_221219!$A:$A)</f>
        <v>215000</v>
      </c>
      <c r="D4810">
        <v>20</v>
      </c>
      <c r="E4810">
        <v>26</v>
      </c>
      <c r="F4810">
        <v>0</v>
      </c>
      <c r="G4810" t="s">
        <v>19</v>
      </c>
      <c r="H4810" t="s">
        <v>975</v>
      </c>
      <c r="I4810">
        <v>55</v>
      </c>
      <c r="J4810" t="s">
        <v>1384</v>
      </c>
      <c r="K4810">
        <v>7081</v>
      </c>
      <c r="L4810">
        <v>0.70809999999999995</v>
      </c>
      <c r="M4810">
        <f>_xlfn.XLOOKUP(_xlfn.TEXTJOIN("|",0,D4810,G4810,H4810,I4810),[3]무기각인!$P$1705:$P$2350,[3]무기각인!$O$1705:$O$2350)</f>
        <v>0.70589999999999997</v>
      </c>
      <c r="N4810">
        <v>0.31169999999999998</v>
      </c>
    </row>
    <row r="4811" spans="1:14" x14ac:dyDescent="0.3">
      <c r="A4811" t="s">
        <v>1530</v>
      </c>
      <c r="B4811" t="s">
        <v>956</v>
      </c>
      <c r="C4811">
        <f>_xlfn.XLOOKUP(B4811,[2]itemList_221219!$B:$B,[2]itemList_221219!$A:$A)</f>
        <v>215000</v>
      </c>
      <c r="D4811">
        <v>20</v>
      </c>
      <c r="E4811">
        <v>26</v>
      </c>
      <c r="F4811">
        <v>0</v>
      </c>
      <c r="G4811" t="s">
        <v>19</v>
      </c>
      <c r="H4811" t="s">
        <v>975</v>
      </c>
      <c r="I4811">
        <v>60</v>
      </c>
      <c r="J4811" t="s">
        <v>1385</v>
      </c>
      <c r="K4811">
        <v>7039</v>
      </c>
      <c r="L4811">
        <v>0.70389999999999997</v>
      </c>
      <c r="M4811">
        <f>_xlfn.XLOOKUP(_xlfn.TEXTJOIN("|",0,D4811,G4811,H4811,I4811),[3]무기각인!$P$1705:$P$2350,[3]무기각인!$O$1705:$O$2350)</f>
        <v>0.70589999999999997</v>
      </c>
      <c r="N4811">
        <v>0.2833</v>
      </c>
    </row>
    <row r="4812" spans="1:14" x14ac:dyDescent="0.3">
      <c r="A4812" t="s">
        <v>1530</v>
      </c>
      <c r="B4812" t="s">
        <v>956</v>
      </c>
      <c r="C4812">
        <f>_xlfn.XLOOKUP(B4812,[2]itemList_221219!$B:$B,[2]itemList_221219!$A:$A)</f>
        <v>215000</v>
      </c>
      <c r="D4812">
        <v>20</v>
      </c>
      <c r="E4812">
        <v>26</v>
      </c>
      <c r="F4812">
        <v>0</v>
      </c>
      <c r="G4812" t="s">
        <v>19</v>
      </c>
      <c r="H4812" t="s">
        <v>975</v>
      </c>
      <c r="I4812">
        <v>65</v>
      </c>
      <c r="J4812" t="s">
        <v>1386</v>
      </c>
      <c r="K4812">
        <v>7106</v>
      </c>
      <c r="L4812">
        <v>0.71060000000000001</v>
      </c>
      <c r="M4812">
        <f>_xlfn.XLOOKUP(_xlfn.TEXTJOIN("|",0,D4812,G4812,H4812,I4812),[3]무기각인!$P$1705:$P$2350,[3]무기각인!$O$1705:$O$2350)</f>
        <v>0.70589999999999997</v>
      </c>
      <c r="N4812">
        <v>0.66579999999999995</v>
      </c>
    </row>
    <row r="4813" spans="1:14" x14ac:dyDescent="0.3">
      <c r="A4813" t="s">
        <v>1530</v>
      </c>
      <c r="B4813" t="s">
        <v>956</v>
      </c>
      <c r="C4813">
        <f>_xlfn.XLOOKUP(B4813,[2]itemList_221219!$B:$B,[2]itemList_221219!$A:$A)</f>
        <v>215000</v>
      </c>
      <c r="D4813">
        <v>20</v>
      </c>
      <c r="E4813">
        <v>26</v>
      </c>
      <c r="F4813">
        <v>0</v>
      </c>
      <c r="G4813" t="s">
        <v>19</v>
      </c>
      <c r="H4813" t="s">
        <v>975</v>
      </c>
      <c r="I4813">
        <v>70</v>
      </c>
      <c r="J4813" t="s">
        <v>1387</v>
      </c>
      <c r="K4813">
        <v>7112</v>
      </c>
      <c r="L4813">
        <v>0.71120000000000005</v>
      </c>
      <c r="M4813">
        <f>_xlfn.XLOOKUP(_xlfn.TEXTJOIN("|",0,D4813,G4813,H4813,I4813),[3]무기각인!$P$1705:$P$2350,[3]무기각인!$O$1705:$O$2350)</f>
        <v>0.70589999999999997</v>
      </c>
      <c r="N4813">
        <v>0.75080000000000002</v>
      </c>
    </row>
    <row r="4814" spans="1:14" x14ac:dyDescent="0.3">
      <c r="A4814" t="s">
        <v>1530</v>
      </c>
      <c r="B4814" t="s">
        <v>956</v>
      </c>
      <c r="C4814">
        <f>_xlfn.XLOOKUP(B4814,[2]itemList_221219!$B:$B,[2]itemList_221219!$A:$A)</f>
        <v>215000</v>
      </c>
      <c r="D4814">
        <v>20</v>
      </c>
      <c r="E4814">
        <v>26</v>
      </c>
      <c r="F4814">
        <v>0</v>
      </c>
      <c r="G4814" t="s">
        <v>19</v>
      </c>
      <c r="H4814" t="s">
        <v>975</v>
      </c>
      <c r="I4814">
        <v>75</v>
      </c>
      <c r="J4814" t="s">
        <v>1388</v>
      </c>
      <c r="K4814">
        <v>7162</v>
      </c>
      <c r="L4814">
        <v>0.71619999999999995</v>
      </c>
      <c r="M4814">
        <f>_xlfn.XLOOKUP(_xlfn.TEXTJOIN("|",0,D4814,G4814,H4814,I4814),[3]무기각인!$P$1705:$P$2350,[3]무기각인!$O$1705:$O$2350)</f>
        <v>0.70589999999999997</v>
      </c>
      <c r="N4814">
        <v>1.4591000000000001</v>
      </c>
    </row>
    <row r="4815" spans="1:14" x14ac:dyDescent="0.3">
      <c r="A4815" t="s">
        <v>1530</v>
      </c>
      <c r="B4815" t="s">
        <v>956</v>
      </c>
      <c r="C4815">
        <f>_xlfn.XLOOKUP(B4815,[2]itemList_221219!$B:$B,[2]itemList_221219!$A:$A)</f>
        <v>215000</v>
      </c>
      <c r="D4815">
        <v>20</v>
      </c>
      <c r="E4815">
        <v>26</v>
      </c>
      <c r="F4815">
        <v>0</v>
      </c>
      <c r="G4815" t="s">
        <v>19</v>
      </c>
      <c r="H4815" t="s">
        <v>975</v>
      </c>
      <c r="I4815">
        <v>80</v>
      </c>
      <c r="J4815" t="s">
        <v>1389</v>
      </c>
      <c r="K4815">
        <v>7001</v>
      </c>
      <c r="L4815">
        <v>0.70009999999999994</v>
      </c>
      <c r="M4815">
        <f>_xlfn.XLOOKUP(_xlfn.TEXTJOIN("|",0,D4815,G4815,H4815,I4815),[3]무기각인!$P$1705:$P$2350,[3]무기각인!$O$1705:$O$2350)</f>
        <v>0.70589999999999997</v>
      </c>
      <c r="N4815">
        <v>0.8216</v>
      </c>
    </row>
    <row r="4816" spans="1:14" x14ac:dyDescent="0.3">
      <c r="A4816" t="s">
        <v>1530</v>
      </c>
      <c r="B4816" t="s">
        <v>956</v>
      </c>
      <c r="C4816">
        <f>_xlfn.XLOOKUP(B4816,[2]itemList_221219!$B:$B,[2]itemList_221219!$A:$A)</f>
        <v>215000</v>
      </c>
      <c r="D4816">
        <v>20</v>
      </c>
      <c r="E4816">
        <v>26</v>
      </c>
      <c r="F4816">
        <v>0</v>
      </c>
      <c r="G4816" t="s">
        <v>19</v>
      </c>
      <c r="H4816" t="s">
        <v>975</v>
      </c>
      <c r="I4816">
        <v>85</v>
      </c>
      <c r="J4816" t="s">
        <v>1572</v>
      </c>
      <c r="K4816">
        <v>7157</v>
      </c>
      <c r="L4816">
        <v>0.7157</v>
      </c>
      <c r="M4816">
        <f>_xlfn.XLOOKUP(_xlfn.TEXTJOIN("|",0,D4816,G4816,H4816,I4816),[3]무기각인!$P$1705:$P$2350,[3]무기각인!$O$1705:$O$2350)</f>
        <v>0.70589999999999997</v>
      </c>
      <c r="N4816">
        <v>1.3883000000000001</v>
      </c>
    </row>
    <row r="4817" spans="1:14" x14ac:dyDescent="0.3">
      <c r="A4817" t="s">
        <v>1530</v>
      </c>
      <c r="B4817" t="s">
        <v>956</v>
      </c>
      <c r="C4817">
        <f>_xlfn.XLOOKUP(B4817,[2]itemList_221219!$B:$B,[2]itemList_221219!$A:$A)</f>
        <v>215000</v>
      </c>
      <c r="D4817">
        <v>20</v>
      </c>
      <c r="E4817">
        <v>26</v>
      </c>
      <c r="F4817">
        <v>0</v>
      </c>
      <c r="G4817" t="s">
        <v>19</v>
      </c>
      <c r="H4817" t="s">
        <v>975</v>
      </c>
      <c r="I4817">
        <v>90</v>
      </c>
      <c r="J4817" t="s">
        <v>1573</v>
      </c>
      <c r="K4817">
        <v>6916</v>
      </c>
      <c r="L4817">
        <v>0.69159999999999999</v>
      </c>
      <c r="M4817">
        <f>_xlfn.XLOOKUP(_xlfn.TEXTJOIN("|",0,D4817,G4817,H4817,I4817),[3]무기각인!$P$1705:$P$2350,[3]무기각인!$O$1705:$O$2350)</f>
        <v>0.70589999999999997</v>
      </c>
      <c r="N4817">
        <v>2.0257999999999998</v>
      </c>
    </row>
    <row r="4818" spans="1:14" x14ac:dyDescent="0.3">
      <c r="A4818" t="s">
        <v>1530</v>
      </c>
      <c r="B4818" t="s">
        <v>956</v>
      </c>
      <c r="C4818">
        <f>_xlfn.XLOOKUP(B4818,[2]itemList_221219!$B:$B,[2]itemList_221219!$A:$A)</f>
        <v>215000</v>
      </c>
      <c r="D4818">
        <v>20</v>
      </c>
      <c r="E4818">
        <v>26</v>
      </c>
      <c r="F4818">
        <v>0</v>
      </c>
      <c r="G4818" t="s">
        <v>19</v>
      </c>
      <c r="H4818" t="s">
        <v>975</v>
      </c>
      <c r="I4818">
        <v>95</v>
      </c>
      <c r="J4818" t="s">
        <v>1574</v>
      </c>
      <c r="K4818">
        <v>7064</v>
      </c>
      <c r="L4818">
        <v>0.70640000000000003</v>
      </c>
      <c r="M4818">
        <f>_xlfn.XLOOKUP(_xlfn.TEXTJOIN("|",0,D4818,G4818,H4818,I4818),[3]무기각인!$P$1705:$P$2350,[3]무기각인!$O$1705:$O$2350)</f>
        <v>0.70589999999999997</v>
      </c>
      <c r="N4818">
        <v>7.0800000000000002E-2</v>
      </c>
    </row>
    <row r="4819" spans="1:14" x14ac:dyDescent="0.3">
      <c r="A4819" t="s">
        <v>1530</v>
      </c>
      <c r="B4819" t="s">
        <v>956</v>
      </c>
      <c r="C4819">
        <f>_xlfn.XLOOKUP(B4819,[2]itemList_221219!$B:$B,[2]itemList_221219!$A:$A)</f>
        <v>215000</v>
      </c>
      <c r="D4819">
        <v>20</v>
      </c>
      <c r="E4819">
        <v>26</v>
      </c>
      <c r="F4819">
        <v>0</v>
      </c>
      <c r="G4819" t="s">
        <v>19</v>
      </c>
      <c r="H4819" t="s">
        <v>975</v>
      </c>
      <c r="I4819">
        <v>100</v>
      </c>
      <c r="J4819" t="s">
        <v>1575</v>
      </c>
      <c r="K4819">
        <v>7042</v>
      </c>
      <c r="L4819">
        <v>0.70420000000000005</v>
      </c>
      <c r="M4819">
        <f>_xlfn.XLOOKUP(_xlfn.TEXTJOIN("|",0,D4819,G4819,H4819,I4819),[3]무기각인!$P$1705:$P$2350,[3]무기각인!$O$1705:$O$2350)</f>
        <v>0.70589999999999997</v>
      </c>
      <c r="N4819">
        <v>0.24079999999999999</v>
      </c>
    </row>
    <row r="4820" spans="1:14" x14ac:dyDescent="0.3">
      <c r="A4820" t="s">
        <v>1530</v>
      </c>
      <c r="B4820" t="s">
        <v>956</v>
      </c>
      <c r="C4820">
        <f>_xlfn.XLOOKUP(B4820,[2]itemList_221219!$B:$B,[2]itemList_221219!$A:$A)</f>
        <v>215000</v>
      </c>
      <c r="D4820">
        <v>20</v>
      </c>
      <c r="E4820">
        <v>32</v>
      </c>
      <c r="F4820">
        <v>0</v>
      </c>
      <c r="G4820" t="s">
        <v>19</v>
      </c>
      <c r="H4820" t="s">
        <v>973</v>
      </c>
      <c r="I4820">
        <v>20</v>
      </c>
      <c r="J4820" t="s">
        <v>1392</v>
      </c>
      <c r="K4820">
        <v>9380</v>
      </c>
      <c r="L4820">
        <v>0.93799999999999994</v>
      </c>
      <c r="M4820">
        <f>_xlfn.XLOOKUP(_xlfn.TEXTJOIN("|",0,D4820,G4820,H4820,I4820),[3]무기각인!$P$1705:$P$2350,[3]무기각인!$O$1705:$O$2350)</f>
        <v>0.92310000000000003</v>
      </c>
      <c r="N4820">
        <v>1.6141000000000001</v>
      </c>
    </row>
    <row r="4821" spans="1:14" x14ac:dyDescent="0.3">
      <c r="A4821" t="s">
        <v>1530</v>
      </c>
      <c r="B4821" t="s">
        <v>956</v>
      </c>
      <c r="C4821">
        <f>_xlfn.XLOOKUP(B4821,[2]itemList_221219!$B:$B,[2]itemList_221219!$A:$A)</f>
        <v>215000</v>
      </c>
      <c r="D4821">
        <v>20</v>
      </c>
      <c r="E4821">
        <v>32</v>
      </c>
      <c r="F4821">
        <v>0</v>
      </c>
      <c r="G4821" t="s">
        <v>19</v>
      </c>
      <c r="H4821" t="s">
        <v>973</v>
      </c>
      <c r="I4821">
        <v>25</v>
      </c>
      <c r="J4821" t="s">
        <v>1393</v>
      </c>
      <c r="K4821">
        <v>9242</v>
      </c>
      <c r="L4821">
        <v>0.92420000000000002</v>
      </c>
      <c r="M4821">
        <f>_xlfn.XLOOKUP(_xlfn.TEXTJOIN("|",0,D4821,G4821,H4821,I4821),[3]무기각인!$P$1705:$P$2350,[3]무기각인!$O$1705:$O$2350)</f>
        <v>0.92310000000000003</v>
      </c>
      <c r="N4821">
        <v>0.1192</v>
      </c>
    </row>
    <row r="4822" spans="1:14" x14ac:dyDescent="0.3">
      <c r="A4822" t="s">
        <v>1530</v>
      </c>
      <c r="B4822" t="s">
        <v>956</v>
      </c>
      <c r="C4822">
        <f>_xlfn.XLOOKUP(B4822,[2]itemList_221219!$B:$B,[2]itemList_221219!$A:$A)</f>
        <v>215000</v>
      </c>
      <c r="D4822">
        <v>20</v>
      </c>
      <c r="E4822">
        <v>32</v>
      </c>
      <c r="F4822">
        <v>0</v>
      </c>
      <c r="G4822" t="s">
        <v>19</v>
      </c>
      <c r="H4822" t="s">
        <v>973</v>
      </c>
      <c r="I4822">
        <v>30</v>
      </c>
      <c r="J4822" t="s">
        <v>1394</v>
      </c>
      <c r="K4822">
        <v>9298</v>
      </c>
      <c r="L4822">
        <v>0.92979999999999996</v>
      </c>
      <c r="M4822">
        <f>_xlfn.XLOOKUP(_xlfn.TEXTJOIN("|",0,D4822,G4822,H4822,I4822),[3]무기각인!$P$1705:$P$2350,[3]무기각인!$O$1705:$O$2350)</f>
        <v>0.92310000000000003</v>
      </c>
      <c r="N4822">
        <v>0.7258</v>
      </c>
    </row>
    <row r="4823" spans="1:14" x14ac:dyDescent="0.3">
      <c r="A4823" t="s">
        <v>1530</v>
      </c>
      <c r="B4823" t="s">
        <v>956</v>
      </c>
      <c r="C4823">
        <f>_xlfn.XLOOKUP(B4823,[2]itemList_221219!$B:$B,[2]itemList_221219!$A:$A)</f>
        <v>215000</v>
      </c>
      <c r="D4823">
        <v>20</v>
      </c>
      <c r="E4823">
        <v>32</v>
      </c>
      <c r="F4823">
        <v>0</v>
      </c>
      <c r="G4823" t="s">
        <v>19</v>
      </c>
      <c r="H4823" t="s">
        <v>973</v>
      </c>
      <c r="I4823">
        <v>35</v>
      </c>
      <c r="J4823" t="s">
        <v>1395</v>
      </c>
      <c r="K4823">
        <v>9218</v>
      </c>
      <c r="L4823">
        <v>0.92179999999999995</v>
      </c>
      <c r="M4823">
        <f>_xlfn.XLOOKUP(_xlfn.TEXTJOIN("|",0,D4823,G4823,H4823,I4823),[3]무기각인!$P$1705:$P$2350,[3]무기각인!$O$1705:$O$2350)</f>
        <v>0.92310000000000003</v>
      </c>
      <c r="N4823">
        <v>0.14080000000000001</v>
      </c>
    </row>
    <row r="4824" spans="1:14" x14ac:dyDescent="0.3">
      <c r="A4824" t="s">
        <v>1530</v>
      </c>
      <c r="B4824" t="s">
        <v>956</v>
      </c>
      <c r="C4824">
        <f>_xlfn.XLOOKUP(B4824,[2]itemList_221219!$B:$B,[2]itemList_221219!$A:$A)</f>
        <v>215000</v>
      </c>
      <c r="D4824">
        <v>20</v>
      </c>
      <c r="E4824">
        <v>32</v>
      </c>
      <c r="F4824">
        <v>0</v>
      </c>
      <c r="G4824" t="s">
        <v>19</v>
      </c>
      <c r="H4824" t="s">
        <v>973</v>
      </c>
      <c r="I4824">
        <v>40</v>
      </c>
      <c r="J4824" t="s">
        <v>1396</v>
      </c>
      <c r="K4824">
        <v>9269</v>
      </c>
      <c r="L4824">
        <v>0.92689999999999995</v>
      </c>
      <c r="M4824">
        <f>_xlfn.XLOOKUP(_xlfn.TEXTJOIN("|",0,D4824,G4824,H4824,I4824),[3]무기각인!$P$1705:$P$2350,[3]무기각인!$O$1705:$O$2350)</f>
        <v>0.92310000000000003</v>
      </c>
      <c r="N4824">
        <v>0.41170000000000001</v>
      </c>
    </row>
    <row r="4825" spans="1:14" x14ac:dyDescent="0.3">
      <c r="A4825" t="s">
        <v>1530</v>
      </c>
      <c r="B4825" t="s">
        <v>956</v>
      </c>
      <c r="C4825">
        <f>_xlfn.XLOOKUP(B4825,[2]itemList_221219!$B:$B,[2]itemList_221219!$A:$A)</f>
        <v>215000</v>
      </c>
      <c r="D4825">
        <v>20</v>
      </c>
      <c r="E4825">
        <v>32</v>
      </c>
      <c r="F4825">
        <v>0</v>
      </c>
      <c r="G4825" t="s">
        <v>19</v>
      </c>
      <c r="H4825" t="s">
        <v>973</v>
      </c>
      <c r="I4825">
        <v>45</v>
      </c>
      <c r="J4825" t="s">
        <v>1397</v>
      </c>
      <c r="K4825">
        <v>9107</v>
      </c>
      <c r="L4825">
        <v>0.91069999999999995</v>
      </c>
      <c r="M4825">
        <f>_xlfn.XLOOKUP(_xlfn.TEXTJOIN("|",0,D4825,G4825,H4825,I4825),[3]무기각인!$P$1705:$P$2350,[3]무기각인!$O$1705:$O$2350)</f>
        <v>0.92310000000000003</v>
      </c>
      <c r="N4825">
        <v>1.3432999999999999</v>
      </c>
    </row>
    <row r="4826" spans="1:14" x14ac:dyDescent="0.3">
      <c r="A4826" t="s">
        <v>1530</v>
      </c>
      <c r="B4826" t="s">
        <v>956</v>
      </c>
      <c r="C4826">
        <f>_xlfn.XLOOKUP(B4826,[2]itemList_221219!$B:$B,[2]itemList_221219!$A:$A)</f>
        <v>215000</v>
      </c>
      <c r="D4826">
        <v>20</v>
      </c>
      <c r="E4826">
        <v>32</v>
      </c>
      <c r="F4826">
        <v>0</v>
      </c>
      <c r="G4826" t="s">
        <v>19</v>
      </c>
      <c r="H4826" t="s">
        <v>973</v>
      </c>
      <c r="I4826">
        <v>50</v>
      </c>
      <c r="J4826" t="s">
        <v>1398</v>
      </c>
      <c r="K4826">
        <v>9226</v>
      </c>
      <c r="L4826">
        <v>0.92259999999999998</v>
      </c>
      <c r="M4826">
        <f>_xlfn.XLOOKUP(_xlfn.TEXTJOIN("|",0,D4826,G4826,H4826,I4826),[3]무기각인!$P$1705:$P$2350,[3]무기각인!$O$1705:$O$2350)</f>
        <v>0.92310000000000003</v>
      </c>
      <c r="N4826">
        <v>5.4199999999999998E-2</v>
      </c>
    </row>
    <row r="4827" spans="1:14" x14ac:dyDescent="0.3">
      <c r="A4827" t="s">
        <v>1530</v>
      </c>
      <c r="B4827" t="s">
        <v>956</v>
      </c>
      <c r="C4827">
        <f>_xlfn.XLOOKUP(B4827,[2]itemList_221219!$B:$B,[2]itemList_221219!$A:$A)</f>
        <v>215000</v>
      </c>
      <c r="D4827">
        <v>20</v>
      </c>
      <c r="E4827">
        <v>32</v>
      </c>
      <c r="F4827">
        <v>0</v>
      </c>
      <c r="G4827" t="s">
        <v>19</v>
      </c>
      <c r="H4827" t="s">
        <v>973</v>
      </c>
      <c r="I4827">
        <v>55</v>
      </c>
      <c r="J4827" t="s">
        <v>1399</v>
      </c>
      <c r="K4827">
        <v>9176</v>
      </c>
      <c r="L4827">
        <v>0.91759999999999997</v>
      </c>
      <c r="M4827">
        <f>_xlfn.XLOOKUP(_xlfn.TEXTJOIN("|",0,D4827,G4827,H4827,I4827),[3]무기각인!$P$1705:$P$2350,[3]무기각인!$O$1705:$O$2350)</f>
        <v>0.92310000000000003</v>
      </c>
      <c r="N4827">
        <v>0.5958</v>
      </c>
    </row>
    <row r="4828" spans="1:14" x14ac:dyDescent="0.3">
      <c r="A4828" t="s">
        <v>1530</v>
      </c>
      <c r="B4828" t="s">
        <v>956</v>
      </c>
      <c r="C4828">
        <f>_xlfn.XLOOKUP(B4828,[2]itemList_221219!$B:$B,[2]itemList_221219!$A:$A)</f>
        <v>215000</v>
      </c>
      <c r="D4828">
        <v>20</v>
      </c>
      <c r="E4828">
        <v>32</v>
      </c>
      <c r="F4828">
        <v>0</v>
      </c>
      <c r="G4828" t="s">
        <v>19</v>
      </c>
      <c r="H4828" t="s">
        <v>973</v>
      </c>
      <c r="I4828">
        <v>60</v>
      </c>
      <c r="J4828" t="s">
        <v>1400</v>
      </c>
      <c r="K4828">
        <v>9148</v>
      </c>
      <c r="L4828">
        <v>0.91479999999999995</v>
      </c>
      <c r="M4828">
        <f>_xlfn.XLOOKUP(_xlfn.TEXTJOIN("|",0,D4828,G4828,H4828,I4828),[3]무기각인!$P$1705:$P$2350,[3]무기각인!$O$1705:$O$2350)</f>
        <v>0.92310000000000003</v>
      </c>
      <c r="N4828">
        <v>0.89910000000000001</v>
      </c>
    </row>
    <row r="4829" spans="1:14" x14ac:dyDescent="0.3">
      <c r="A4829" t="s">
        <v>1530</v>
      </c>
      <c r="B4829" t="s">
        <v>956</v>
      </c>
      <c r="C4829">
        <f>_xlfn.XLOOKUP(B4829,[2]itemList_221219!$B:$B,[2]itemList_221219!$A:$A)</f>
        <v>215000</v>
      </c>
      <c r="D4829">
        <v>20</v>
      </c>
      <c r="E4829">
        <v>32</v>
      </c>
      <c r="F4829">
        <v>0</v>
      </c>
      <c r="G4829" t="s">
        <v>19</v>
      </c>
      <c r="H4829" t="s">
        <v>973</v>
      </c>
      <c r="I4829">
        <v>65</v>
      </c>
      <c r="J4829" t="s">
        <v>1401</v>
      </c>
      <c r="K4829">
        <v>9271</v>
      </c>
      <c r="L4829">
        <v>0.92710000000000004</v>
      </c>
      <c r="M4829">
        <f>_xlfn.XLOOKUP(_xlfn.TEXTJOIN("|",0,D4829,G4829,H4829,I4829),[3]무기각인!$P$1705:$P$2350,[3]무기각인!$O$1705:$O$2350)</f>
        <v>0.92310000000000003</v>
      </c>
      <c r="N4829">
        <v>0.43330000000000002</v>
      </c>
    </row>
    <row r="4830" spans="1:14" x14ac:dyDescent="0.3">
      <c r="A4830" t="s">
        <v>1530</v>
      </c>
      <c r="B4830" t="s">
        <v>956</v>
      </c>
      <c r="C4830">
        <f>_xlfn.XLOOKUP(B4830,[2]itemList_221219!$B:$B,[2]itemList_221219!$A:$A)</f>
        <v>215000</v>
      </c>
      <c r="D4830">
        <v>20</v>
      </c>
      <c r="E4830">
        <v>32</v>
      </c>
      <c r="F4830">
        <v>0</v>
      </c>
      <c r="G4830" t="s">
        <v>19</v>
      </c>
      <c r="H4830" t="s">
        <v>973</v>
      </c>
      <c r="I4830">
        <v>70</v>
      </c>
      <c r="J4830" t="s">
        <v>1402</v>
      </c>
      <c r="K4830">
        <v>9232</v>
      </c>
      <c r="L4830">
        <v>0.92320000000000002</v>
      </c>
      <c r="M4830">
        <f>_xlfn.XLOOKUP(_xlfn.TEXTJOIN("|",0,D4830,G4830,H4830,I4830),[3]무기각인!$P$1705:$P$2350,[3]무기각인!$O$1705:$O$2350)</f>
        <v>0.92310000000000003</v>
      </c>
      <c r="N4830">
        <v>1.0800000000000001E-2</v>
      </c>
    </row>
    <row r="4831" spans="1:14" x14ac:dyDescent="0.3">
      <c r="A4831" t="s">
        <v>1530</v>
      </c>
      <c r="B4831" t="s">
        <v>956</v>
      </c>
      <c r="C4831">
        <f>_xlfn.XLOOKUP(B4831,[2]itemList_221219!$B:$B,[2]itemList_221219!$A:$A)</f>
        <v>215000</v>
      </c>
      <c r="D4831">
        <v>20</v>
      </c>
      <c r="E4831">
        <v>32</v>
      </c>
      <c r="F4831">
        <v>0</v>
      </c>
      <c r="G4831" t="s">
        <v>19</v>
      </c>
      <c r="H4831" t="s">
        <v>973</v>
      </c>
      <c r="I4831">
        <v>75</v>
      </c>
      <c r="J4831" t="s">
        <v>1576</v>
      </c>
      <c r="K4831">
        <v>9152</v>
      </c>
      <c r="L4831">
        <v>0.91520000000000001</v>
      </c>
      <c r="M4831">
        <f>_xlfn.XLOOKUP(_xlfn.TEXTJOIN("|",0,D4831,G4831,H4831,I4831),[3]무기각인!$P$1705:$P$2350,[3]무기각인!$O$1705:$O$2350)</f>
        <v>0.92310000000000003</v>
      </c>
      <c r="N4831">
        <v>0.85580000000000001</v>
      </c>
    </row>
    <row r="4832" spans="1:14" x14ac:dyDescent="0.3">
      <c r="A4832" t="s">
        <v>1530</v>
      </c>
      <c r="B4832" t="s">
        <v>956</v>
      </c>
      <c r="C4832">
        <f>_xlfn.XLOOKUP(B4832,[2]itemList_221219!$B:$B,[2]itemList_221219!$A:$A)</f>
        <v>215000</v>
      </c>
      <c r="D4832">
        <v>20</v>
      </c>
      <c r="E4832">
        <v>32</v>
      </c>
      <c r="F4832">
        <v>0</v>
      </c>
      <c r="G4832" t="s">
        <v>19</v>
      </c>
      <c r="H4832" t="s">
        <v>973</v>
      </c>
      <c r="I4832">
        <v>80</v>
      </c>
      <c r="J4832" t="s">
        <v>1577</v>
      </c>
      <c r="K4832">
        <v>9265</v>
      </c>
      <c r="L4832">
        <v>0.92649999999999999</v>
      </c>
      <c r="M4832">
        <f>_xlfn.XLOOKUP(_xlfn.TEXTJOIN("|",0,D4832,G4832,H4832,I4832),[3]무기각인!$P$1705:$P$2350,[3]무기각인!$O$1705:$O$2350)</f>
        <v>0.92310000000000003</v>
      </c>
      <c r="N4832">
        <v>0.36830000000000002</v>
      </c>
    </row>
    <row r="4833" spans="1:14" x14ac:dyDescent="0.3">
      <c r="A4833" t="s">
        <v>1530</v>
      </c>
      <c r="B4833" t="s">
        <v>956</v>
      </c>
      <c r="C4833">
        <f>_xlfn.XLOOKUP(B4833,[2]itemList_221219!$B:$B,[2]itemList_221219!$A:$A)</f>
        <v>215000</v>
      </c>
      <c r="D4833">
        <v>20</v>
      </c>
      <c r="E4833">
        <v>33</v>
      </c>
      <c r="F4833">
        <v>0</v>
      </c>
      <c r="G4833" t="s">
        <v>19</v>
      </c>
      <c r="H4833" t="s">
        <v>974</v>
      </c>
      <c r="I4833">
        <v>10</v>
      </c>
      <c r="J4833" t="s">
        <v>1404</v>
      </c>
      <c r="K4833">
        <v>17092</v>
      </c>
      <c r="L4833">
        <v>1.7092000000000001</v>
      </c>
      <c r="M4833">
        <f>_xlfn.XLOOKUP(_xlfn.TEXTJOIN("|",0,D4833,G4833,H4833,I4833),[3]무기각인!$P$1705:$P$2350,[3]무기각인!$O$1705:$O$2350)</f>
        <v>1.7142999999999999</v>
      </c>
      <c r="N4833">
        <v>0.29749999999999999</v>
      </c>
    </row>
    <row r="4834" spans="1:14" x14ac:dyDescent="0.3">
      <c r="A4834" t="s">
        <v>1530</v>
      </c>
      <c r="B4834" t="s">
        <v>956</v>
      </c>
      <c r="C4834">
        <f>_xlfn.XLOOKUP(B4834,[2]itemList_221219!$B:$B,[2]itemList_221219!$A:$A)</f>
        <v>215000</v>
      </c>
      <c r="D4834">
        <v>20</v>
      </c>
      <c r="E4834">
        <v>33</v>
      </c>
      <c r="F4834">
        <v>0</v>
      </c>
      <c r="G4834" t="s">
        <v>19</v>
      </c>
      <c r="H4834" t="s">
        <v>974</v>
      </c>
      <c r="I4834">
        <v>15</v>
      </c>
      <c r="J4834" t="s">
        <v>1405</v>
      </c>
      <c r="K4834">
        <v>17059</v>
      </c>
      <c r="L4834">
        <v>1.7059</v>
      </c>
      <c r="M4834">
        <f>_xlfn.XLOOKUP(_xlfn.TEXTJOIN("|",0,D4834,G4834,H4834,I4834),[3]무기각인!$P$1705:$P$2350,[3]무기각인!$O$1705:$O$2350)</f>
        <v>1.7142999999999999</v>
      </c>
      <c r="N4834">
        <v>0.49</v>
      </c>
    </row>
    <row r="4835" spans="1:14" x14ac:dyDescent="0.3">
      <c r="A4835" t="s">
        <v>1530</v>
      </c>
      <c r="B4835" t="s">
        <v>956</v>
      </c>
      <c r="C4835">
        <f>_xlfn.XLOOKUP(B4835,[2]itemList_221219!$B:$B,[2]itemList_221219!$A:$A)</f>
        <v>215000</v>
      </c>
      <c r="D4835">
        <v>20</v>
      </c>
      <c r="E4835">
        <v>33</v>
      </c>
      <c r="F4835">
        <v>0</v>
      </c>
      <c r="G4835" t="s">
        <v>19</v>
      </c>
      <c r="H4835" t="s">
        <v>974</v>
      </c>
      <c r="I4835">
        <v>20</v>
      </c>
      <c r="J4835" t="s">
        <v>1406</v>
      </c>
      <c r="K4835">
        <v>17039</v>
      </c>
      <c r="L4835">
        <v>1.7039</v>
      </c>
      <c r="M4835">
        <f>_xlfn.XLOOKUP(_xlfn.TEXTJOIN("|",0,D4835,G4835,H4835,I4835),[3]무기각인!$P$1705:$P$2350,[3]무기각인!$O$1705:$O$2350)</f>
        <v>1.7142999999999999</v>
      </c>
      <c r="N4835">
        <v>0.60670000000000002</v>
      </c>
    </row>
    <row r="4836" spans="1:14" x14ac:dyDescent="0.3">
      <c r="A4836" t="s">
        <v>1530</v>
      </c>
      <c r="B4836" t="s">
        <v>956</v>
      </c>
      <c r="C4836">
        <f>_xlfn.XLOOKUP(B4836,[2]itemList_221219!$B:$B,[2]itemList_221219!$A:$A)</f>
        <v>215000</v>
      </c>
      <c r="D4836">
        <v>20</v>
      </c>
      <c r="E4836">
        <v>33</v>
      </c>
      <c r="F4836">
        <v>0</v>
      </c>
      <c r="G4836" t="s">
        <v>19</v>
      </c>
      <c r="H4836" t="s">
        <v>974</v>
      </c>
      <c r="I4836">
        <v>25</v>
      </c>
      <c r="J4836" t="s">
        <v>1407</v>
      </c>
      <c r="K4836">
        <v>17153</v>
      </c>
      <c r="L4836">
        <v>1.7153</v>
      </c>
      <c r="M4836">
        <f>_xlfn.XLOOKUP(_xlfn.TEXTJOIN("|",0,D4836,G4836,H4836,I4836),[3]무기각인!$P$1705:$P$2350,[3]무기각인!$O$1705:$O$2350)</f>
        <v>1.7142999999999999</v>
      </c>
      <c r="N4836">
        <v>5.8299999999999998E-2</v>
      </c>
    </row>
    <row r="4837" spans="1:14" x14ac:dyDescent="0.3">
      <c r="A4837" t="s">
        <v>1530</v>
      </c>
      <c r="B4837" t="s">
        <v>956</v>
      </c>
      <c r="C4837">
        <f>_xlfn.XLOOKUP(B4837,[2]itemList_221219!$B:$B,[2]itemList_221219!$A:$A)</f>
        <v>215000</v>
      </c>
      <c r="D4837">
        <v>20</v>
      </c>
      <c r="E4837">
        <v>33</v>
      </c>
      <c r="F4837">
        <v>0</v>
      </c>
      <c r="G4837" t="s">
        <v>19</v>
      </c>
      <c r="H4837" t="s">
        <v>974</v>
      </c>
      <c r="I4837">
        <v>30</v>
      </c>
      <c r="J4837" t="s">
        <v>1408</v>
      </c>
      <c r="K4837">
        <v>17180</v>
      </c>
      <c r="L4837">
        <v>1.718</v>
      </c>
      <c r="M4837">
        <f>_xlfn.XLOOKUP(_xlfn.TEXTJOIN("|",0,D4837,G4837,H4837,I4837),[3]무기각인!$P$1705:$P$2350,[3]무기각인!$O$1705:$O$2350)</f>
        <v>1.7142999999999999</v>
      </c>
      <c r="N4837">
        <v>0.21579999999999999</v>
      </c>
    </row>
    <row r="4838" spans="1:14" x14ac:dyDescent="0.3">
      <c r="A4838" t="s">
        <v>1530</v>
      </c>
      <c r="B4838" t="s">
        <v>956</v>
      </c>
      <c r="C4838">
        <f>_xlfn.XLOOKUP(B4838,[2]itemList_221219!$B:$B,[2]itemList_221219!$A:$A)</f>
        <v>215000</v>
      </c>
      <c r="D4838">
        <v>20</v>
      </c>
      <c r="E4838">
        <v>33</v>
      </c>
      <c r="F4838">
        <v>0</v>
      </c>
      <c r="G4838" t="s">
        <v>19</v>
      </c>
      <c r="H4838" t="s">
        <v>974</v>
      </c>
      <c r="I4838">
        <v>35</v>
      </c>
      <c r="J4838" t="s">
        <v>1578</v>
      </c>
      <c r="K4838">
        <v>17099</v>
      </c>
      <c r="L4838">
        <v>1.7099</v>
      </c>
      <c r="M4838">
        <f>_xlfn.XLOOKUP(_xlfn.TEXTJOIN("|",0,D4838,G4838,H4838,I4838),[3]무기각인!$P$1705:$P$2350,[3]무기각인!$O$1705:$O$2350)</f>
        <v>1.7142999999999999</v>
      </c>
      <c r="N4838">
        <v>0.25669999999999998</v>
      </c>
    </row>
    <row r="4839" spans="1:14" x14ac:dyDescent="0.3">
      <c r="A4839" t="s">
        <v>1530</v>
      </c>
      <c r="B4839" t="s">
        <v>956</v>
      </c>
      <c r="C4839">
        <f>_xlfn.XLOOKUP(B4839,[2]itemList_221219!$B:$B,[2]itemList_221219!$A:$A)</f>
        <v>215000</v>
      </c>
      <c r="D4839">
        <v>20</v>
      </c>
      <c r="E4839">
        <v>33</v>
      </c>
      <c r="F4839">
        <v>0</v>
      </c>
      <c r="G4839" t="s">
        <v>19</v>
      </c>
      <c r="H4839" t="s">
        <v>974</v>
      </c>
      <c r="I4839">
        <v>40</v>
      </c>
      <c r="J4839" t="s">
        <v>1579</v>
      </c>
      <c r="K4839">
        <v>17390</v>
      </c>
      <c r="L4839">
        <v>1.7390000000000001</v>
      </c>
      <c r="M4839">
        <f>_xlfn.XLOOKUP(_xlfn.TEXTJOIN("|",0,D4839,G4839,H4839,I4839),[3]무기각인!$P$1705:$P$2350,[3]무기각인!$O$1705:$O$2350)</f>
        <v>1.7142999999999999</v>
      </c>
      <c r="N4839">
        <v>1.4408000000000001</v>
      </c>
    </row>
    <row r="4840" spans="1:14" x14ac:dyDescent="0.3">
      <c r="A4840" t="s">
        <v>1530</v>
      </c>
      <c r="B4840" t="s">
        <v>956</v>
      </c>
      <c r="C4840">
        <f>_xlfn.XLOOKUP(B4840,[2]itemList_221219!$B:$B,[2]itemList_221219!$A:$A)</f>
        <v>215000</v>
      </c>
      <c r="D4840">
        <v>20</v>
      </c>
      <c r="E4840">
        <v>38</v>
      </c>
      <c r="F4840">
        <v>0</v>
      </c>
      <c r="G4840" t="s">
        <v>19</v>
      </c>
      <c r="H4840" t="s">
        <v>976</v>
      </c>
      <c r="I4840">
        <v>10</v>
      </c>
      <c r="J4840" t="s">
        <v>1580</v>
      </c>
      <c r="K4840">
        <v>13241</v>
      </c>
      <c r="L4840">
        <v>1.3241000000000001</v>
      </c>
      <c r="M4840">
        <f>_xlfn.XLOOKUP(_xlfn.TEXTJOIN("|",0,D4840,G4840,H4840,I4840),[3]무기각인!$P$1705:$P$2350,[3]무기각인!$O$1705:$O$2350)</f>
        <v>1.3332999999999999</v>
      </c>
      <c r="N4840">
        <v>0.69</v>
      </c>
    </row>
    <row r="4841" spans="1:14" x14ac:dyDescent="0.3">
      <c r="A4841" t="s">
        <v>1530</v>
      </c>
      <c r="B4841" t="s">
        <v>956</v>
      </c>
      <c r="C4841">
        <f>_xlfn.XLOOKUP(B4841,[2]itemList_221219!$B:$B,[2]itemList_221219!$A:$A)</f>
        <v>215000</v>
      </c>
      <c r="D4841">
        <v>20</v>
      </c>
      <c r="E4841">
        <v>38</v>
      </c>
      <c r="F4841">
        <v>0</v>
      </c>
      <c r="G4841" t="s">
        <v>19</v>
      </c>
      <c r="H4841" t="s">
        <v>976</v>
      </c>
      <c r="I4841">
        <v>9</v>
      </c>
      <c r="J4841" t="s">
        <v>1581</v>
      </c>
      <c r="K4841">
        <v>13253</v>
      </c>
      <c r="L4841">
        <v>1.3252999999999999</v>
      </c>
      <c r="M4841">
        <f>_xlfn.XLOOKUP(_xlfn.TEXTJOIN("|",0,D4841,G4841,H4841,I4841),[3]무기각인!$P$1705:$P$2350,[3]무기각인!$O$1705:$O$2350)</f>
        <v>1.3332999999999999</v>
      </c>
      <c r="N4841">
        <v>0.6</v>
      </c>
    </row>
    <row r="4842" spans="1:14" x14ac:dyDescent="0.3">
      <c r="A4842" t="s">
        <v>1530</v>
      </c>
      <c r="B4842" t="s">
        <v>956</v>
      </c>
      <c r="C4842">
        <f>_xlfn.XLOOKUP(B4842,[2]itemList_221219!$B:$B,[2]itemList_221219!$A:$A)</f>
        <v>215000</v>
      </c>
      <c r="D4842">
        <v>20</v>
      </c>
      <c r="E4842">
        <v>38</v>
      </c>
      <c r="F4842">
        <v>0</v>
      </c>
      <c r="G4842" t="s">
        <v>19</v>
      </c>
      <c r="H4842" t="s">
        <v>976</v>
      </c>
      <c r="I4842">
        <v>8</v>
      </c>
      <c r="J4842" t="s">
        <v>1409</v>
      </c>
      <c r="K4842">
        <v>13256</v>
      </c>
      <c r="L4842">
        <v>1.3255999999999999</v>
      </c>
      <c r="M4842">
        <f>_xlfn.XLOOKUP(_xlfn.TEXTJOIN("|",0,D4842,G4842,H4842,I4842),[3]무기각인!$P$1705:$P$2350,[3]무기각인!$O$1705:$O$2350)</f>
        <v>1.3332999999999999</v>
      </c>
      <c r="N4842">
        <v>0.57750000000000001</v>
      </c>
    </row>
    <row r="4843" spans="1:14" x14ac:dyDescent="0.3">
      <c r="A4843" t="s">
        <v>1530</v>
      </c>
      <c r="B4843" t="s">
        <v>956</v>
      </c>
      <c r="C4843">
        <f>_xlfn.XLOOKUP(B4843,[2]itemList_221219!$B:$B,[2]itemList_221219!$A:$A)</f>
        <v>215000</v>
      </c>
      <c r="D4843">
        <v>20</v>
      </c>
      <c r="E4843">
        <v>38</v>
      </c>
      <c r="F4843">
        <v>0</v>
      </c>
      <c r="G4843" t="s">
        <v>19</v>
      </c>
      <c r="H4843" t="s">
        <v>976</v>
      </c>
      <c r="I4843">
        <v>7</v>
      </c>
      <c r="J4843" t="s">
        <v>1410</v>
      </c>
      <c r="K4843">
        <v>13259</v>
      </c>
      <c r="L4843">
        <v>1.3259000000000001</v>
      </c>
      <c r="M4843">
        <f>_xlfn.XLOOKUP(_xlfn.TEXTJOIN("|",0,D4843,G4843,H4843,I4843),[3]무기각인!$P$1705:$P$2350,[3]무기각인!$O$1705:$O$2350)</f>
        <v>1.3332999999999999</v>
      </c>
      <c r="N4843">
        <v>0.55500000000000005</v>
      </c>
    </row>
    <row r="4844" spans="1:14" x14ac:dyDescent="0.3">
      <c r="A4844" t="s">
        <v>1530</v>
      </c>
      <c r="B4844" t="s">
        <v>956</v>
      </c>
      <c r="C4844">
        <f>_xlfn.XLOOKUP(B4844,[2]itemList_221219!$B:$B,[2]itemList_221219!$A:$A)</f>
        <v>215000</v>
      </c>
      <c r="D4844">
        <v>20</v>
      </c>
      <c r="E4844">
        <v>38</v>
      </c>
      <c r="F4844">
        <v>0</v>
      </c>
      <c r="G4844" t="s">
        <v>19</v>
      </c>
      <c r="H4844" t="s">
        <v>976</v>
      </c>
      <c r="I4844">
        <v>6</v>
      </c>
      <c r="J4844" t="s">
        <v>1411</v>
      </c>
      <c r="K4844">
        <v>13276</v>
      </c>
      <c r="L4844">
        <v>1.3275999999999999</v>
      </c>
      <c r="M4844">
        <f>_xlfn.XLOOKUP(_xlfn.TEXTJOIN("|",0,D4844,G4844,H4844,I4844),[3]무기각인!$P$1705:$P$2350,[3]무기각인!$O$1705:$O$2350)</f>
        <v>1.3332999999999999</v>
      </c>
      <c r="N4844">
        <v>0.42749999999999999</v>
      </c>
    </row>
    <row r="4845" spans="1:14" x14ac:dyDescent="0.3">
      <c r="A4845" t="s">
        <v>1530</v>
      </c>
      <c r="B4845" t="s">
        <v>956</v>
      </c>
      <c r="C4845">
        <f>_xlfn.XLOOKUP(B4845,[2]itemList_221219!$B:$B,[2]itemList_221219!$A:$A)</f>
        <v>215000</v>
      </c>
      <c r="D4845">
        <v>20</v>
      </c>
      <c r="E4845">
        <v>38</v>
      </c>
      <c r="F4845">
        <v>0</v>
      </c>
      <c r="G4845" t="s">
        <v>19</v>
      </c>
      <c r="H4845" t="s">
        <v>976</v>
      </c>
      <c r="I4845">
        <v>5</v>
      </c>
      <c r="J4845" t="s">
        <v>1412</v>
      </c>
      <c r="K4845">
        <v>13173</v>
      </c>
      <c r="L4845">
        <v>1.3172999999999999</v>
      </c>
      <c r="M4845">
        <f>_xlfn.XLOOKUP(_xlfn.TEXTJOIN("|",0,D4845,G4845,H4845,I4845),[3]무기각인!$P$1705:$P$2350,[3]무기각인!$O$1705:$O$2350)</f>
        <v>1.3332999999999999</v>
      </c>
      <c r="N4845">
        <v>1.2</v>
      </c>
    </row>
    <row r="4846" spans="1:14" x14ac:dyDescent="0.3">
      <c r="A4846" t="s">
        <v>1530</v>
      </c>
      <c r="B4846" t="s">
        <v>956</v>
      </c>
      <c r="C4846">
        <f>_xlfn.XLOOKUP(B4846,[2]itemList_221219!$B:$B,[2]itemList_221219!$A:$A)</f>
        <v>215000</v>
      </c>
      <c r="D4846">
        <v>20</v>
      </c>
      <c r="E4846">
        <v>38</v>
      </c>
      <c r="F4846">
        <v>0</v>
      </c>
      <c r="G4846" t="s">
        <v>19</v>
      </c>
      <c r="H4846" t="s">
        <v>976</v>
      </c>
      <c r="I4846">
        <v>4</v>
      </c>
      <c r="J4846" t="s">
        <v>1413</v>
      </c>
      <c r="K4846">
        <v>13390</v>
      </c>
      <c r="L4846">
        <v>1.339</v>
      </c>
      <c r="M4846">
        <f>_xlfn.XLOOKUP(_xlfn.TEXTJOIN("|",0,D4846,G4846,H4846,I4846),[3]무기각인!$P$1705:$P$2350,[3]무기각인!$O$1705:$O$2350)</f>
        <v>1.3332999999999999</v>
      </c>
      <c r="N4846">
        <v>0.42749999999999999</v>
      </c>
    </row>
    <row r="4847" spans="1:14" x14ac:dyDescent="0.3">
      <c r="A4847" t="s">
        <v>1530</v>
      </c>
      <c r="B4847" t="s">
        <v>956</v>
      </c>
      <c r="C4847">
        <f>_xlfn.XLOOKUP(B4847,[2]itemList_221219!$B:$B,[2]itemList_221219!$A:$A)</f>
        <v>215000</v>
      </c>
      <c r="D4847">
        <v>20</v>
      </c>
      <c r="E4847">
        <v>38</v>
      </c>
      <c r="F4847">
        <v>0</v>
      </c>
      <c r="G4847" t="s">
        <v>19</v>
      </c>
      <c r="H4847" t="s">
        <v>976</v>
      </c>
      <c r="I4847">
        <v>3</v>
      </c>
      <c r="J4847" t="s">
        <v>1414</v>
      </c>
      <c r="K4847">
        <v>13378</v>
      </c>
      <c r="L4847">
        <v>1.3378000000000001</v>
      </c>
      <c r="M4847">
        <f>_xlfn.XLOOKUP(_xlfn.TEXTJOIN("|",0,D4847,G4847,H4847,I4847),[3]무기각인!$P$1705:$P$2350,[3]무기각인!$O$1705:$O$2350)</f>
        <v>1.3332999999999999</v>
      </c>
      <c r="N4847">
        <v>0.33750000000000002</v>
      </c>
    </row>
    <row r="4848" spans="1:14" x14ac:dyDescent="0.3">
      <c r="A4848" t="s">
        <v>1530</v>
      </c>
      <c r="B4848" t="s">
        <v>956</v>
      </c>
      <c r="C4848">
        <f>_xlfn.XLOOKUP(B4848,[2]itemList_221219!$B:$B,[2]itemList_221219!$A:$A)</f>
        <v>215000</v>
      </c>
      <c r="D4848">
        <v>20</v>
      </c>
      <c r="E4848">
        <v>38</v>
      </c>
      <c r="F4848">
        <v>0</v>
      </c>
      <c r="G4848" t="s">
        <v>19</v>
      </c>
      <c r="H4848" t="s">
        <v>976</v>
      </c>
      <c r="I4848">
        <v>2</v>
      </c>
      <c r="J4848" t="s">
        <v>1415</v>
      </c>
      <c r="K4848">
        <v>13469</v>
      </c>
      <c r="L4848">
        <v>1.3469</v>
      </c>
      <c r="M4848">
        <f>_xlfn.XLOOKUP(_xlfn.TEXTJOIN("|",0,D4848,G4848,H4848,I4848),[3]무기각인!$P$1705:$P$2350,[3]무기각인!$O$1705:$O$2350)</f>
        <v>1.3332999999999999</v>
      </c>
      <c r="N4848">
        <v>1.02</v>
      </c>
    </row>
    <row r="4849" spans="1:14" x14ac:dyDescent="0.3">
      <c r="A4849" t="s">
        <v>1530</v>
      </c>
      <c r="B4849" t="s">
        <v>956</v>
      </c>
      <c r="C4849">
        <f>_xlfn.XLOOKUP(B4849,[2]itemList_221219!$B:$B,[2]itemList_221219!$A:$A)</f>
        <v>215000</v>
      </c>
      <c r="D4849">
        <v>20</v>
      </c>
      <c r="E4849">
        <v>39</v>
      </c>
      <c r="F4849">
        <v>0</v>
      </c>
      <c r="G4849" t="s">
        <v>19</v>
      </c>
      <c r="H4849" t="s">
        <v>977</v>
      </c>
      <c r="I4849">
        <v>5</v>
      </c>
      <c r="J4849" t="s">
        <v>1582</v>
      </c>
      <c r="K4849">
        <v>17253</v>
      </c>
      <c r="L4849">
        <v>1.7253000000000001</v>
      </c>
      <c r="M4849">
        <f>_xlfn.XLOOKUP(_xlfn.TEXTJOIN("|",0,D4849,G4849,H4849,I4849),[3]무기각인!$P$1705:$P$2350,[3]무기각인!$O$1705:$O$2350)</f>
        <v>1.7142999999999999</v>
      </c>
      <c r="N4849">
        <v>0.64170000000000005</v>
      </c>
    </row>
    <row r="4850" spans="1:14" x14ac:dyDescent="0.3">
      <c r="A4850" t="s">
        <v>1530</v>
      </c>
      <c r="B4850" t="s">
        <v>956</v>
      </c>
      <c r="C4850">
        <f>_xlfn.XLOOKUP(B4850,[2]itemList_221219!$B:$B,[2]itemList_221219!$A:$A)</f>
        <v>215000</v>
      </c>
      <c r="D4850">
        <v>20</v>
      </c>
      <c r="E4850">
        <v>39</v>
      </c>
      <c r="F4850">
        <v>0</v>
      </c>
      <c r="G4850" t="s">
        <v>19</v>
      </c>
      <c r="H4850" t="s">
        <v>977</v>
      </c>
      <c r="I4850">
        <v>4.5</v>
      </c>
      <c r="J4850" t="s">
        <v>1583</v>
      </c>
      <c r="K4850">
        <v>17197</v>
      </c>
      <c r="L4850">
        <v>1.7197</v>
      </c>
      <c r="M4850">
        <f>_xlfn.XLOOKUP(_xlfn.TEXTJOIN("|",0,D4850,G4850,H4850,I4850),[3]무기각인!$P$1705:$P$2350,[3]무기각인!$O$1705:$O$2350)</f>
        <v>1.7142999999999999</v>
      </c>
      <c r="N4850">
        <v>0.315</v>
      </c>
    </row>
    <row r="4851" spans="1:14" x14ac:dyDescent="0.3">
      <c r="A4851" t="s">
        <v>1530</v>
      </c>
      <c r="B4851" t="s">
        <v>956</v>
      </c>
      <c r="C4851">
        <f>_xlfn.XLOOKUP(B4851,[2]itemList_221219!$B:$B,[2]itemList_221219!$A:$A)</f>
        <v>215000</v>
      </c>
      <c r="D4851">
        <v>20</v>
      </c>
      <c r="E4851">
        <v>39</v>
      </c>
      <c r="F4851">
        <v>0</v>
      </c>
      <c r="G4851" t="s">
        <v>19</v>
      </c>
      <c r="H4851" t="s">
        <v>977</v>
      </c>
      <c r="I4851">
        <v>4</v>
      </c>
      <c r="J4851" t="s">
        <v>1417</v>
      </c>
      <c r="K4851">
        <v>17068</v>
      </c>
      <c r="L4851">
        <v>1.7068000000000001</v>
      </c>
      <c r="M4851">
        <f>_xlfn.XLOOKUP(_xlfn.TEXTJOIN("|",0,D4851,G4851,H4851,I4851),[3]무기각인!$P$1705:$P$2350,[3]무기각인!$O$1705:$O$2350)</f>
        <v>1.7142999999999999</v>
      </c>
      <c r="N4851">
        <v>0.4375</v>
      </c>
    </row>
    <row r="4852" spans="1:14" x14ac:dyDescent="0.3">
      <c r="A4852" t="s">
        <v>1530</v>
      </c>
      <c r="B4852" t="s">
        <v>956</v>
      </c>
      <c r="C4852">
        <f>_xlfn.XLOOKUP(B4852,[2]itemList_221219!$B:$B,[2]itemList_221219!$A:$A)</f>
        <v>215000</v>
      </c>
      <c r="D4852">
        <v>20</v>
      </c>
      <c r="E4852">
        <v>39</v>
      </c>
      <c r="F4852">
        <v>0</v>
      </c>
      <c r="G4852" t="s">
        <v>19</v>
      </c>
      <c r="H4852" t="s">
        <v>977</v>
      </c>
      <c r="I4852">
        <v>3.5</v>
      </c>
      <c r="J4852" t="s">
        <v>1418</v>
      </c>
      <c r="K4852">
        <v>17214</v>
      </c>
      <c r="L4852">
        <v>1.7214</v>
      </c>
      <c r="M4852">
        <f>_xlfn.XLOOKUP(_xlfn.TEXTJOIN("|",0,D4852,G4852,H4852,I4852),[3]무기각인!$P$1705:$P$2350,[3]무기각인!$O$1705:$O$2350)</f>
        <v>1.7142999999999999</v>
      </c>
      <c r="N4852">
        <v>0.41420000000000001</v>
      </c>
    </row>
    <row r="4853" spans="1:14" x14ac:dyDescent="0.3">
      <c r="A4853" t="s">
        <v>1530</v>
      </c>
      <c r="B4853" t="s">
        <v>956</v>
      </c>
      <c r="C4853">
        <f>_xlfn.XLOOKUP(B4853,[2]itemList_221219!$B:$B,[2]itemList_221219!$A:$A)</f>
        <v>215000</v>
      </c>
      <c r="D4853">
        <v>20</v>
      </c>
      <c r="E4853">
        <v>39</v>
      </c>
      <c r="F4853">
        <v>0</v>
      </c>
      <c r="G4853" t="s">
        <v>19</v>
      </c>
      <c r="H4853" t="s">
        <v>977</v>
      </c>
      <c r="I4853">
        <v>3</v>
      </c>
      <c r="J4853" t="s">
        <v>1419</v>
      </c>
      <c r="K4853">
        <v>17109</v>
      </c>
      <c r="L4853">
        <v>1.7109000000000001</v>
      </c>
      <c r="M4853">
        <f>_xlfn.XLOOKUP(_xlfn.TEXTJOIN("|",0,D4853,G4853,H4853,I4853),[3]무기각인!$P$1705:$P$2350,[3]무기각인!$O$1705:$O$2350)</f>
        <v>1.7142999999999999</v>
      </c>
      <c r="N4853">
        <v>0.1983</v>
      </c>
    </row>
    <row r="4854" spans="1:14" x14ac:dyDescent="0.3">
      <c r="A4854" t="s">
        <v>1530</v>
      </c>
      <c r="B4854" t="s">
        <v>956</v>
      </c>
      <c r="C4854">
        <f>_xlfn.XLOOKUP(B4854,[2]itemList_221219!$B:$B,[2]itemList_221219!$A:$A)</f>
        <v>215000</v>
      </c>
      <c r="D4854">
        <v>20</v>
      </c>
      <c r="E4854">
        <v>39</v>
      </c>
      <c r="F4854">
        <v>0</v>
      </c>
      <c r="G4854" t="s">
        <v>19</v>
      </c>
      <c r="H4854" t="s">
        <v>977</v>
      </c>
      <c r="I4854">
        <v>2.5</v>
      </c>
      <c r="J4854" t="s">
        <v>1420</v>
      </c>
      <c r="K4854">
        <v>17349</v>
      </c>
      <c r="L4854">
        <v>1.7349000000000001</v>
      </c>
      <c r="M4854">
        <f>_xlfn.XLOOKUP(_xlfn.TEXTJOIN("|",0,D4854,G4854,H4854,I4854),[3]무기각인!$P$1705:$P$2350,[3]무기각인!$O$1705:$O$2350)</f>
        <v>1.7142999999999999</v>
      </c>
      <c r="N4854">
        <v>1.2017</v>
      </c>
    </row>
    <row r="4855" spans="1:14" x14ac:dyDescent="0.3">
      <c r="A4855" t="s">
        <v>1530</v>
      </c>
      <c r="B4855" t="s">
        <v>956</v>
      </c>
      <c r="C4855">
        <f>_xlfn.XLOOKUP(B4855,[2]itemList_221219!$B:$B,[2]itemList_221219!$A:$A)</f>
        <v>215000</v>
      </c>
      <c r="D4855">
        <v>20</v>
      </c>
      <c r="E4855">
        <v>39</v>
      </c>
      <c r="F4855">
        <v>0</v>
      </c>
      <c r="G4855" t="s">
        <v>19</v>
      </c>
      <c r="H4855" t="s">
        <v>977</v>
      </c>
      <c r="I4855">
        <v>2</v>
      </c>
      <c r="J4855" t="s">
        <v>1421</v>
      </c>
      <c r="K4855">
        <v>16989</v>
      </c>
      <c r="L4855">
        <v>1.6989000000000001</v>
      </c>
      <c r="M4855">
        <f>_xlfn.XLOOKUP(_xlfn.TEXTJOIN("|",0,D4855,G4855,H4855,I4855),[3]무기각인!$P$1705:$P$2350,[3]무기각인!$O$1705:$O$2350)</f>
        <v>1.7142999999999999</v>
      </c>
      <c r="N4855">
        <v>0.89829999999999999</v>
      </c>
    </row>
    <row r="4856" spans="1:14" x14ac:dyDescent="0.3">
      <c r="A4856" t="s">
        <v>1530</v>
      </c>
      <c r="B4856" t="s">
        <v>956</v>
      </c>
      <c r="C4856">
        <f>_xlfn.XLOOKUP(B4856,[2]itemList_221219!$B:$B,[2]itemList_221219!$A:$A)</f>
        <v>215000</v>
      </c>
      <c r="D4856">
        <v>30</v>
      </c>
      <c r="E4856">
        <v>23</v>
      </c>
      <c r="F4856">
        <v>0</v>
      </c>
      <c r="G4856" t="s">
        <v>19</v>
      </c>
      <c r="H4856" t="s">
        <v>980</v>
      </c>
      <c r="I4856">
        <v>2</v>
      </c>
      <c r="J4856" t="s">
        <v>1584</v>
      </c>
      <c r="K4856">
        <v>59711</v>
      </c>
      <c r="L4856">
        <v>5.9710999999999999</v>
      </c>
      <c r="M4856">
        <f>_xlfn.XLOOKUP(_xlfn.TEXTJOIN("|",0,D4856,G4856,H4856,I4856),[3]무기각인!$P$1705:$P$2350,[3]무기각인!$O$1705:$O$2350)</f>
        <v>6</v>
      </c>
      <c r="N4856">
        <v>0.48170000000000002</v>
      </c>
    </row>
    <row r="4857" spans="1:14" x14ac:dyDescent="0.3">
      <c r="A4857" t="s">
        <v>1530</v>
      </c>
      <c r="B4857" t="s">
        <v>956</v>
      </c>
      <c r="C4857">
        <f>_xlfn.XLOOKUP(B4857,[2]itemList_221219!$B:$B,[2]itemList_221219!$A:$A)</f>
        <v>215000</v>
      </c>
      <c r="D4857">
        <v>30</v>
      </c>
      <c r="E4857">
        <v>23</v>
      </c>
      <c r="F4857">
        <v>0</v>
      </c>
      <c r="G4857" t="s">
        <v>19</v>
      </c>
      <c r="H4857" t="s">
        <v>980</v>
      </c>
      <c r="I4857">
        <v>3</v>
      </c>
      <c r="J4857" t="s">
        <v>2027</v>
      </c>
      <c r="K4857">
        <v>59911</v>
      </c>
      <c r="L4857">
        <v>5.9911000000000003</v>
      </c>
      <c r="M4857">
        <f>_xlfn.XLOOKUP(_xlfn.TEXTJOIN("|",0,D4857,G4857,H4857,I4857),[3]무기각인!$P$1705:$P$2350,[3]무기각인!$O$1705:$O$2350)</f>
        <v>6</v>
      </c>
      <c r="N4857">
        <v>0.14829999999999999</v>
      </c>
    </row>
    <row r="4858" spans="1:14" x14ac:dyDescent="0.3">
      <c r="A4858" t="s">
        <v>1530</v>
      </c>
      <c r="B4858" t="s">
        <v>956</v>
      </c>
      <c r="C4858">
        <f>_xlfn.XLOOKUP(B4858,[2]itemList_221219!$B:$B,[2]itemList_221219!$A:$A)</f>
        <v>215000</v>
      </c>
      <c r="D4858">
        <v>30</v>
      </c>
      <c r="E4858">
        <v>23</v>
      </c>
      <c r="F4858">
        <v>0</v>
      </c>
      <c r="G4858" t="s">
        <v>19</v>
      </c>
      <c r="H4858" t="s">
        <v>980</v>
      </c>
      <c r="I4858">
        <v>4</v>
      </c>
      <c r="J4858" t="s">
        <v>2028</v>
      </c>
      <c r="K4858">
        <v>60311</v>
      </c>
      <c r="L4858">
        <v>6.0311000000000003</v>
      </c>
      <c r="M4858">
        <f>_xlfn.XLOOKUP(_xlfn.TEXTJOIN("|",0,D4858,G4858,H4858,I4858),[3]무기각인!$P$1705:$P$2350,[3]무기각인!$O$1705:$O$2350)</f>
        <v>6</v>
      </c>
      <c r="N4858">
        <v>0.51829999999999998</v>
      </c>
    </row>
    <row r="4859" spans="1:14" x14ac:dyDescent="0.3">
      <c r="A4859" t="s">
        <v>1530</v>
      </c>
      <c r="B4859" t="s">
        <v>956</v>
      </c>
      <c r="C4859">
        <f>_xlfn.XLOOKUP(B4859,[2]itemList_221219!$B:$B,[2]itemList_221219!$A:$A)</f>
        <v>215000</v>
      </c>
      <c r="D4859">
        <v>30</v>
      </c>
      <c r="E4859">
        <v>24</v>
      </c>
      <c r="F4859">
        <v>0</v>
      </c>
      <c r="G4859" t="s">
        <v>19</v>
      </c>
      <c r="H4859" t="s">
        <v>981</v>
      </c>
      <c r="I4859">
        <v>2</v>
      </c>
      <c r="J4859" t="s">
        <v>1585</v>
      </c>
      <c r="K4859">
        <v>59871</v>
      </c>
      <c r="L4859">
        <v>5.9870999999999999</v>
      </c>
      <c r="M4859">
        <f>_xlfn.XLOOKUP(_xlfn.TEXTJOIN("|",0,D4859,G4859,H4859,I4859),[3]무기각인!$P$1705:$P$2350,[3]무기각인!$O$1705:$O$2350)</f>
        <v>6</v>
      </c>
      <c r="N4859">
        <v>0.215</v>
      </c>
    </row>
    <row r="4860" spans="1:14" x14ac:dyDescent="0.3">
      <c r="A4860" t="s">
        <v>1530</v>
      </c>
      <c r="B4860" t="s">
        <v>956</v>
      </c>
      <c r="C4860">
        <f>_xlfn.XLOOKUP(B4860,[2]itemList_221219!$B:$B,[2]itemList_221219!$A:$A)</f>
        <v>215000</v>
      </c>
      <c r="D4860">
        <v>30</v>
      </c>
      <c r="E4860">
        <v>24</v>
      </c>
      <c r="F4860">
        <v>0</v>
      </c>
      <c r="G4860" t="s">
        <v>19</v>
      </c>
      <c r="H4860" t="s">
        <v>981</v>
      </c>
      <c r="I4860">
        <v>3</v>
      </c>
      <c r="J4860" t="s">
        <v>2029</v>
      </c>
      <c r="K4860">
        <v>59949</v>
      </c>
      <c r="L4860">
        <v>5.9949000000000003</v>
      </c>
      <c r="M4860">
        <f>_xlfn.XLOOKUP(_xlfn.TEXTJOIN("|",0,D4860,G4860,H4860,I4860),[3]무기각인!$P$1705:$P$2350,[3]무기각인!$O$1705:$O$2350)</f>
        <v>6</v>
      </c>
      <c r="N4860">
        <v>8.5000000000000006E-2</v>
      </c>
    </row>
    <row r="4861" spans="1:14" x14ac:dyDescent="0.3">
      <c r="A4861" t="s">
        <v>1530</v>
      </c>
      <c r="B4861" t="s">
        <v>956</v>
      </c>
      <c r="C4861">
        <f>_xlfn.XLOOKUP(B4861,[2]itemList_221219!$B:$B,[2]itemList_221219!$A:$A)</f>
        <v>215000</v>
      </c>
      <c r="D4861">
        <v>30</v>
      </c>
      <c r="E4861">
        <v>24</v>
      </c>
      <c r="F4861">
        <v>0</v>
      </c>
      <c r="G4861" t="s">
        <v>19</v>
      </c>
      <c r="H4861" t="s">
        <v>981</v>
      </c>
      <c r="I4861">
        <v>4</v>
      </c>
      <c r="J4861" t="s">
        <v>2030</v>
      </c>
      <c r="K4861">
        <v>59876</v>
      </c>
      <c r="L4861">
        <v>5.9875999999999996</v>
      </c>
      <c r="M4861">
        <f>_xlfn.XLOOKUP(_xlfn.TEXTJOIN("|",0,D4861,G4861,H4861,I4861),[3]무기각인!$P$1705:$P$2350,[3]무기각인!$O$1705:$O$2350)</f>
        <v>6</v>
      </c>
      <c r="N4861">
        <v>0.20669999999999999</v>
      </c>
    </row>
    <row r="4862" spans="1:14" x14ac:dyDescent="0.3">
      <c r="A4862" t="s">
        <v>1530</v>
      </c>
      <c r="B4862" t="s">
        <v>956</v>
      </c>
      <c r="C4862">
        <f>_xlfn.XLOOKUP(B4862,[2]itemList_221219!$B:$B,[2]itemList_221219!$A:$A)</f>
        <v>215000</v>
      </c>
      <c r="D4862">
        <v>30</v>
      </c>
      <c r="E4862">
        <v>25</v>
      </c>
      <c r="F4862">
        <v>0</v>
      </c>
      <c r="G4862" t="s">
        <v>19</v>
      </c>
      <c r="H4862" t="s">
        <v>982</v>
      </c>
      <c r="I4862">
        <v>2</v>
      </c>
      <c r="J4862" t="s">
        <v>1586</v>
      </c>
      <c r="K4862">
        <v>59993</v>
      </c>
      <c r="L4862">
        <v>5.9992999999999999</v>
      </c>
      <c r="M4862">
        <f>_xlfn.XLOOKUP(_xlfn.TEXTJOIN("|",0,D4862,G4862,H4862,I4862),[3]무기각인!$P$1705:$P$2350,[3]무기각인!$O$1705:$O$2350)</f>
        <v>6</v>
      </c>
      <c r="N4862">
        <v>1.17E-2</v>
      </c>
    </row>
    <row r="4863" spans="1:14" x14ac:dyDescent="0.3">
      <c r="A4863" t="s">
        <v>1530</v>
      </c>
      <c r="B4863" t="s">
        <v>956</v>
      </c>
      <c r="C4863">
        <f>_xlfn.XLOOKUP(B4863,[2]itemList_221219!$B:$B,[2]itemList_221219!$A:$A)</f>
        <v>215000</v>
      </c>
      <c r="D4863">
        <v>30</v>
      </c>
      <c r="E4863">
        <v>25</v>
      </c>
      <c r="F4863">
        <v>0</v>
      </c>
      <c r="G4863" t="s">
        <v>19</v>
      </c>
      <c r="H4863" t="s">
        <v>982</v>
      </c>
      <c r="I4863">
        <v>3</v>
      </c>
      <c r="J4863" t="s">
        <v>2031</v>
      </c>
      <c r="K4863">
        <v>59994</v>
      </c>
      <c r="L4863">
        <v>5.9993999999999996</v>
      </c>
      <c r="M4863">
        <f>_xlfn.XLOOKUP(_xlfn.TEXTJOIN("|",0,D4863,G4863,H4863,I4863),[3]무기각인!$P$1705:$P$2350,[3]무기각인!$O$1705:$O$2350)</f>
        <v>6</v>
      </c>
      <c r="N4863">
        <v>0.01</v>
      </c>
    </row>
    <row r="4864" spans="1:14" x14ac:dyDescent="0.3">
      <c r="A4864" t="s">
        <v>1530</v>
      </c>
      <c r="B4864" t="s">
        <v>956</v>
      </c>
      <c r="C4864">
        <f>_xlfn.XLOOKUP(B4864,[2]itemList_221219!$B:$B,[2]itemList_221219!$A:$A)</f>
        <v>215000</v>
      </c>
      <c r="D4864">
        <v>30</v>
      </c>
      <c r="E4864">
        <v>25</v>
      </c>
      <c r="F4864">
        <v>0</v>
      </c>
      <c r="G4864" t="s">
        <v>19</v>
      </c>
      <c r="H4864" t="s">
        <v>982</v>
      </c>
      <c r="I4864">
        <v>4</v>
      </c>
      <c r="J4864" t="s">
        <v>2032</v>
      </c>
      <c r="K4864">
        <v>59730</v>
      </c>
      <c r="L4864">
        <v>5.9729999999999999</v>
      </c>
      <c r="M4864">
        <f>_xlfn.XLOOKUP(_xlfn.TEXTJOIN("|",0,D4864,G4864,H4864,I4864),[3]무기각인!$P$1705:$P$2350,[3]무기각인!$O$1705:$O$2350)</f>
        <v>6</v>
      </c>
      <c r="N4864">
        <v>0.45</v>
      </c>
    </row>
    <row r="4865" spans="1:14" x14ac:dyDescent="0.3">
      <c r="A4865" t="s">
        <v>1530</v>
      </c>
      <c r="B4865" t="s">
        <v>956</v>
      </c>
      <c r="C4865">
        <f>_xlfn.XLOOKUP(B4865,[2]itemList_221219!$B:$B,[2]itemList_221219!$A:$A)</f>
        <v>215000</v>
      </c>
      <c r="D4865">
        <v>30</v>
      </c>
      <c r="E4865">
        <v>30</v>
      </c>
      <c r="F4865">
        <v>0</v>
      </c>
      <c r="G4865" t="s">
        <v>19</v>
      </c>
      <c r="H4865" t="s">
        <v>983</v>
      </c>
      <c r="I4865">
        <v>2</v>
      </c>
      <c r="J4865" t="s">
        <v>1428</v>
      </c>
      <c r="K4865">
        <v>59672</v>
      </c>
      <c r="L4865">
        <v>5.9672000000000001</v>
      </c>
      <c r="M4865">
        <f>_xlfn.XLOOKUP(_xlfn.TEXTJOIN("|",0,D4865,G4865,H4865,I4865),[3]무기각인!$P$1705:$P$2350,[3]무기각인!$O$1705:$O$2350)</f>
        <v>6</v>
      </c>
      <c r="N4865">
        <v>0.54669999999999996</v>
      </c>
    </row>
    <row r="4866" spans="1:14" x14ac:dyDescent="0.3">
      <c r="A4866" t="s">
        <v>1530</v>
      </c>
      <c r="B4866" t="s">
        <v>956</v>
      </c>
      <c r="C4866">
        <f>_xlfn.XLOOKUP(B4866,[2]itemList_221219!$B:$B,[2]itemList_221219!$A:$A)</f>
        <v>215000</v>
      </c>
      <c r="D4866">
        <v>30</v>
      </c>
      <c r="E4866">
        <v>30</v>
      </c>
      <c r="F4866">
        <v>0</v>
      </c>
      <c r="G4866" t="s">
        <v>19</v>
      </c>
      <c r="H4866" t="s">
        <v>983</v>
      </c>
      <c r="I4866">
        <v>3</v>
      </c>
      <c r="J4866" t="s">
        <v>1429</v>
      </c>
      <c r="K4866">
        <v>60444</v>
      </c>
      <c r="L4866">
        <v>6.0444000000000004</v>
      </c>
      <c r="M4866">
        <f>_xlfn.XLOOKUP(_xlfn.TEXTJOIN("|",0,D4866,G4866,H4866,I4866),[3]무기각인!$P$1705:$P$2350,[3]무기각인!$O$1705:$O$2350)</f>
        <v>6</v>
      </c>
      <c r="N4866">
        <v>0.74</v>
      </c>
    </row>
    <row r="4867" spans="1:14" x14ac:dyDescent="0.3">
      <c r="A4867" t="s">
        <v>1530</v>
      </c>
      <c r="B4867" t="s">
        <v>956</v>
      </c>
      <c r="C4867">
        <f>_xlfn.XLOOKUP(B4867,[2]itemList_221219!$B:$B,[2]itemList_221219!$A:$A)</f>
        <v>215000</v>
      </c>
      <c r="D4867">
        <v>30</v>
      </c>
      <c r="E4867">
        <v>30</v>
      </c>
      <c r="F4867">
        <v>0</v>
      </c>
      <c r="G4867" t="s">
        <v>19</v>
      </c>
      <c r="H4867" t="s">
        <v>983</v>
      </c>
      <c r="I4867">
        <v>4</v>
      </c>
      <c r="J4867" t="s">
        <v>1587</v>
      </c>
      <c r="K4867">
        <v>60453</v>
      </c>
      <c r="L4867">
        <v>6.0453000000000001</v>
      </c>
      <c r="M4867">
        <f>_xlfn.XLOOKUP(_xlfn.TEXTJOIN("|",0,D4867,G4867,H4867,I4867),[3]무기각인!$P$1705:$P$2350,[3]무기각인!$O$1705:$O$2350)</f>
        <v>6</v>
      </c>
      <c r="N4867">
        <v>0.755</v>
      </c>
    </row>
    <row r="4868" spans="1:14" x14ac:dyDescent="0.3">
      <c r="A4868" t="s">
        <v>1530</v>
      </c>
      <c r="B4868" t="s">
        <v>956</v>
      </c>
      <c r="C4868">
        <f>_xlfn.XLOOKUP(B4868,[2]itemList_221219!$B:$B,[2]itemList_221219!$A:$A)</f>
        <v>215000</v>
      </c>
      <c r="D4868">
        <v>30</v>
      </c>
      <c r="E4868">
        <v>31</v>
      </c>
      <c r="F4868">
        <v>0</v>
      </c>
      <c r="G4868" t="s">
        <v>19</v>
      </c>
      <c r="H4868" t="s">
        <v>984</v>
      </c>
      <c r="I4868">
        <v>2</v>
      </c>
      <c r="J4868" t="s">
        <v>1431</v>
      </c>
      <c r="K4868">
        <v>59753</v>
      </c>
      <c r="L4868">
        <v>5.9752999999999998</v>
      </c>
      <c r="M4868">
        <f>_xlfn.XLOOKUP(_xlfn.TEXTJOIN("|",0,D4868,G4868,H4868,I4868),[3]무기각인!$P$1705:$P$2350,[3]무기각인!$O$1705:$O$2350)</f>
        <v>6</v>
      </c>
      <c r="N4868">
        <v>0.41170000000000001</v>
      </c>
    </row>
    <row r="4869" spans="1:14" x14ac:dyDescent="0.3">
      <c r="A4869" t="s">
        <v>1530</v>
      </c>
      <c r="B4869" t="s">
        <v>956</v>
      </c>
      <c r="C4869">
        <f>_xlfn.XLOOKUP(B4869,[2]itemList_221219!$B:$B,[2]itemList_221219!$A:$A)</f>
        <v>215000</v>
      </c>
      <c r="D4869">
        <v>30</v>
      </c>
      <c r="E4869">
        <v>31</v>
      </c>
      <c r="F4869">
        <v>0</v>
      </c>
      <c r="G4869" t="s">
        <v>19</v>
      </c>
      <c r="H4869" t="s">
        <v>984</v>
      </c>
      <c r="I4869">
        <v>3</v>
      </c>
      <c r="J4869" t="s">
        <v>1432</v>
      </c>
      <c r="K4869">
        <v>60069</v>
      </c>
      <c r="L4869">
        <v>6.0068999999999999</v>
      </c>
      <c r="M4869">
        <f>_xlfn.XLOOKUP(_xlfn.TEXTJOIN("|",0,D4869,G4869,H4869,I4869),[3]무기각인!$P$1705:$P$2350,[3]무기각인!$O$1705:$O$2350)</f>
        <v>6</v>
      </c>
      <c r="N4869">
        <v>0.115</v>
      </c>
    </row>
    <row r="4870" spans="1:14" x14ac:dyDescent="0.3">
      <c r="A4870" t="s">
        <v>1530</v>
      </c>
      <c r="B4870" t="s">
        <v>956</v>
      </c>
      <c r="C4870">
        <f>_xlfn.XLOOKUP(B4870,[2]itemList_221219!$B:$B,[2]itemList_221219!$A:$A)</f>
        <v>215000</v>
      </c>
      <c r="D4870">
        <v>30</v>
      </c>
      <c r="E4870">
        <v>31</v>
      </c>
      <c r="F4870">
        <v>0</v>
      </c>
      <c r="G4870" t="s">
        <v>19</v>
      </c>
      <c r="H4870" t="s">
        <v>984</v>
      </c>
      <c r="I4870">
        <v>4</v>
      </c>
      <c r="J4870" t="s">
        <v>1588</v>
      </c>
      <c r="K4870">
        <v>60101</v>
      </c>
      <c r="L4870">
        <v>6.0101000000000004</v>
      </c>
      <c r="M4870">
        <f>_xlfn.XLOOKUP(_xlfn.TEXTJOIN("|",0,D4870,G4870,H4870,I4870),[3]무기각인!$P$1705:$P$2350,[3]무기각인!$O$1705:$O$2350)</f>
        <v>6</v>
      </c>
      <c r="N4870">
        <v>0.16830000000000001</v>
      </c>
    </row>
    <row r="4871" spans="1:14" x14ac:dyDescent="0.3">
      <c r="A4871" t="s">
        <v>1530</v>
      </c>
      <c r="B4871" t="s">
        <v>956</v>
      </c>
      <c r="C4871">
        <f>_xlfn.XLOOKUP(B4871,[2]itemList_221219!$B:$B,[2]itemList_221219!$A:$A)</f>
        <v>215000</v>
      </c>
      <c r="D4871">
        <v>30</v>
      </c>
      <c r="E4871">
        <v>47</v>
      </c>
      <c r="F4871">
        <v>0</v>
      </c>
      <c r="G4871" t="s">
        <v>19</v>
      </c>
      <c r="H4871" t="s">
        <v>985</v>
      </c>
      <c r="I4871">
        <v>1</v>
      </c>
      <c r="J4871" t="s">
        <v>1433</v>
      </c>
      <c r="K4871">
        <v>4983</v>
      </c>
      <c r="L4871">
        <v>0.49830000000000002</v>
      </c>
      <c r="M4871">
        <f>_xlfn.XLOOKUP(_xlfn.TEXTJOIN("|",0,D4871,G4871,H4871,I4871),[3]무기각인!$P$1705:$P$2350,[3]무기각인!$O$1705:$O$2350)</f>
        <v>0.5</v>
      </c>
      <c r="N4871">
        <v>0.34</v>
      </c>
    </row>
    <row r="4872" spans="1:14" x14ac:dyDescent="0.3">
      <c r="A4872" t="s">
        <v>1530</v>
      </c>
      <c r="B4872" t="s">
        <v>956</v>
      </c>
      <c r="C4872">
        <f>_xlfn.XLOOKUP(B4872,[2]itemList_221219!$B:$B,[2]itemList_221219!$A:$A)</f>
        <v>215000</v>
      </c>
      <c r="D4872">
        <v>30</v>
      </c>
      <c r="E4872">
        <v>47</v>
      </c>
      <c r="F4872">
        <v>0</v>
      </c>
      <c r="G4872" t="s">
        <v>19</v>
      </c>
      <c r="H4872" t="s">
        <v>985</v>
      </c>
      <c r="I4872">
        <v>2</v>
      </c>
      <c r="J4872" t="s">
        <v>1589</v>
      </c>
      <c r="K4872">
        <v>4991</v>
      </c>
      <c r="L4872">
        <v>0.49909999999999999</v>
      </c>
      <c r="M4872">
        <f>_xlfn.XLOOKUP(_xlfn.TEXTJOIN("|",0,D4872,G4872,H4872,I4872),[3]무기각인!$P$1705:$P$2350,[3]무기각인!$O$1705:$O$2350)</f>
        <v>0.5</v>
      </c>
      <c r="N4872">
        <v>0.18</v>
      </c>
    </row>
    <row r="4873" spans="1:14" x14ac:dyDescent="0.3">
      <c r="A4873" t="s">
        <v>1530</v>
      </c>
      <c r="B4873" t="s">
        <v>956</v>
      </c>
      <c r="C4873">
        <f>_xlfn.XLOOKUP(B4873,[2]itemList_221219!$B:$B,[2]itemList_221219!$A:$A)</f>
        <v>215000</v>
      </c>
      <c r="D4873">
        <v>30</v>
      </c>
      <c r="E4873">
        <v>48</v>
      </c>
      <c r="F4873">
        <v>0</v>
      </c>
      <c r="G4873" t="s">
        <v>19</v>
      </c>
      <c r="H4873" t="s">
        <v>986</v>
      </c>
      <c r="I4873">
        <v>1</v>
      </c>
      <c r="J4873" t="s">
        <v>1434</v>
      </c>
      <c r="K4873">
        <v>4001</v>
      </c>
      <c r="L4873">
        <v>0.40010000000000001</v>
      </c>
      <c r="M4873">
        <f>_xlfn.XLOOKUP(_xlfn.TEXTJOIN("|",0,D4873,G4873,H4873,I4873),[3]무기각인!$P$1705:$P$2350,[3]무기각인!$O$1705:$O$2350)</f>
        <v>0.4</v>
      </c>
      <c r="N4873">
        <v>2.5000000000000001E-2</v>
      </c>
    </row>
    <row r="4874" spans="1:14" x14ac:dyDescent="0.3">
      <c r="A4874" t="s">
        <v>1530</v>
      </c>
      <c r="B4874" t="s">
        <v>956</v>
      </c>
      <c r="C4874">
        <f>_xlfn.XLOOKUP(B4874,[2]itemList_221219!$B:$B,[2]itemList_221219!$A:$A)</f>
        <v>215000</v>
      </c>
      <c r="D4874">
        <v>30</v>
      </c>
      <c r="E4874">
        <v>48</v>
      </c>
      <c r="F4874">
        <v>0</v>
      </c>
      <c r="G4874" t="s">
        <v>19</v>
      </c>
      <c r="H4874" t="s">
        <v>986</v>
      </c>
      <c r="I4874">
        <v>2</v>
      </c>
      <c r="J4874" t="s">
        <v>1435</v>
      </c>
      <c r="K4874">
        <v>3983</v>
      </c>
      <c r="L4874">
        <v>0.39829999999999999</v>
      </c>
      <c r="M4874">
        <f>_xlfn.XLOOKUP(_xlfn.TEXTJOIN("|",0,D4874,G4874,H4874,I4874),[3]무기각인!$P$1705:$P$2350,[3]무기각인!$O$1705:$O$2350)</f>
        <v>0.4</v>
      </c>
      <c r="N4874">
        <v>0.42499999999999999</v>
      </c>
    </row>
    <row r="4875" spans="1:14" x14ac:dyDescent="0.3">
      <c r="A4875" t="s">
        <v>1530</v>
      </c>
      <c r="B4875" t="s">
        <v>956</v>
      </c>
      <c r="C4875">
        <f>_xlfn.XLOOKUP(B4875,[2]itemList_221219!$B:$B,[2]itemList_221219!$A:$A)</f>
        <v>215000</v>
      </c>
      <c r="D4875">
        <v>30</v>
      </c>
      <c r="E4875">
        <v>48</v>
      </c>
      <c r="F4875">
        <v>0</v>
      </c>
      <c r="G4875" t="s">
        <v>19</v>
      </c>
      <c r="H4875" t="s">
        <v>986</v>
      </c>
      <c r="I4875">
        <v>3</v>
      </c>
      <c r="J4875" t="s">
        <v>1436</v>
      </c>
      <c r="K4875">
        <v>4021</v>
      </c>
      <c r="L4875">
        <v>0.40210000000000001</v>
      </c>
      <c r="M4875">
        <f>_xlfn.XLOOKUP(_xlfn.TEXTJOIN("|",0,D4875,G4875,H4875,I4875),[3]무기각인!$P$1705:$P$2350,[3]무기각인!$O$1705:$O$2350)</f>
        <v>0.4</v>
      </c>
      <c r="N4875">
        <v>0.52500000000000002</v>
      </c>
    </row>
    <row r="4876" spans="1:14" x14ac:dyDescent="0.3">
      <c r="A4876" t="s">
        <v>1530</v>
      </c>
      <c r="B4876" t="s">
        <v>956</v>
      </c>
      <c r="C4876">
        <f>_xlfn.XLOOKUP(B4876,[2]itemList_221219!$B:$B,[2]itemList_221219!$A:$A)</f>
        <v>215000</v>
      </c>
      <c r="D4876">
        <v>30</v>
      </c>
      <c r="E4876">
        <v>48</v>
      </c>
      <c r="F4876">
        <v>0</v>
      </c>
      <c r="G4876" t="s">
        <v>19</v>
      </c>
      <c r="H4876" t="s">
        <v>986</v>
      </c>
      <c r="I4876">
        <v>4</v>
      </c>
      <c r="J4876" t="s">
        <v>1437</v>
      </c>
      <c r="K4876">
        <v>4073</v>
      </c>
      <c r="L4876">
        <v>0.4073</v>
      </c>
      <c r="M4876">
        <f>_xlfn.XLOOKUP(_xlfn.TEXTJOIN("|",0,D4876,G4876,H4876,I4876),[3]무기각인!$P$1705:$P$2350,[3]무기각인!$O$1705:$O$2350)</f>
        <v>0.4</v>
      </c>
      <c r="N4876">
        <v>1.825</v>
      </c>
    </row>
    <row r="4877" spans="1:14" x14ac:dyDescent="0.3">
      <c r="A4877" t="s">
        <v>1530</v>
      </c>
      <c r="B4877" t="s">
        <v>956</v>
      </c>
      <c r="C4877">
        <f>_xlfn.XLOOKUP(B4877,[2]itemList_221219!$B:$B,[2]itemList_221219!$A:$A)</f>
        <v>215000</v>
      </c>
      <c r="D4877">
        <v>30</v>
      </c>
      <c r="E4877">
        <v>48</v>
      </c>
      <c r="F4877">
        <v>0</v>
      </c>
      <c r="G4877" t="s">
        <v>19</v>
      </c>
      <c r="H4877" t="s">
        <v>986</v>
      </c>
      <c r="I4877">
        <v>5</v>
      </c>
      <c r="J4877" t="s">
        <v>1438</v>
      </c>
      <c r="K4877">
        <v>3977</v>
      </c>
      <c r="L4877">
        <v>0.3977</v>
      </c>
      <c r="M4877">
        <f>_xlfn.XLOOKUP(_xlfn.TEXTJOIN("|",0,D4877,G4877,H4877,I4877),[3]무기각인!$P$1705:$P$2350,[3]무기각인!$O$1705:$O$2350)</f>
        <v>0.4</v>
      </c>
      <c r="N4877">
        <v>0.57499999999999996</v>
      </c>
    </row>
    <row r="4878" spans="1:14" x14ac:dyDescent="0.3">
      <c r="A4878" t="s">
        <v>1530</v>
      </c>
      <c r="B4878" t="s">
        <v>956</v>
      </c>
      <c r="C4878">
        <f>_xlfn.XLOOKUP(B4878,[2]itemList_221219!$B:$B,[2]itemList_221219!$A:$A)</f>
        <v>215000</v>
      </c>
      <c r="D4878">
        <v>30</v>
      </c>
      <c r="E4878">
        <v>48</v>
      </c>
      <c r="F4878">
        <v>0</v>
      </c>
      <c r="G4878" t="s">
        <v>19</v>
      </c>
      <c r="H4878" t="s">
        <v>986</v>
      </c>
      <c r="I4878">
        <v>6</v>
      </c>
      <c r="J4878" t="s">
        <v>1439</v>
      </c>
      <c r="K4878">
        <v>3918</v>
      </c>
      <c r="L4878">
        <v>0.39179999999999998</v>
      </c>
      <c r="M4878">
        <f>_xlfn.XLOOKUP(_xlfn.TEXTJOIN("|",0,D4878,G4878,H4878,I4878),[3]무기각인!$P$1705:$P$2350,[3]무기각인!$O$1705:$O$2350)</f>
        <v>0.4</v>
      </c>
      <c r="N4878">
        <v>2.0499999999999998</v>
      </c>
    </row>
    <row r="4879" spans="1:14" x14ac:dyDescent="0.3">
      <c r="A4879" t="s">
        <v>1530</v>
      </c>
      <c r="B4879" t="s">
        <v>956</v>
      </c>
      <c r="C4879">
        <f>_xlfn.XLOOKUP(B4879,[2]itemList_221219!$B:$B,[2]itemList_221219!$A:$A)</f>
        <v>215000</v>
      </c>
      <c r="D4879">
        <v>30</v>
      </c>
      <c r="E4879">
        <v>48</v>
      </c>
      <c r="F4879">
        <v>0</v>
      </c>
      <c r="G4879" t="s">
        <v>19</v>
      </c>
      <c r="H4879" t="s">
        <v>986</v>
      </c>
      <c r="I4879">
        <v>7</v>
      </c>
      <c r="J4879" t="s">
        <v>1440</v>
      </c>
      <c r="K4879">
        <v>4077</v>
      </c>
      <c r="L4879">
        <v>0.40770000000000001</v>
      </c>
      <c r="M4879">
        <f>_xlfn.XLOOKUP(_xlfn.TEXTJOIN("|",0,D4879,G4879,H4879,I4879),[3]무기각인!$P$1705:$P$2350,[3]무기각인!$O$1705:$O$2350)</f>
        <v>0.4</v>
      </c>
      <c r="N4879">
        <v>1.925</v>
      </c>
    </row>
    <row r="4880" spans="1:14" x14ac:dyDescent="0.3">
      <c r="A4880" t="s">
        <v>1530</v>
      </c>
      <c r="B4880" t="s">
        <v>956</v>
      </c>
      <c r="C4880">
        <f>_xlfn.XLOOKUP(B4880,[2]itemList_221219!$B:$B,[2]itemList_221219!$A:$A)</f>
        <v>215000</v>
      </c>
      <c r="D4880">
        <v>30</v>
      </c>
      <c r="E4880">
        <v>48</v>
      </c>
      <c r="F4880">
        <v>0</v>
      </c>
      <c r="G4880" t="s">
        <v>19</v>
      </c>
      <c r="H4880" t="s">
        <v>986</v>
      </c>
      <c r="I4880">
        <v>8</v>
      </c>
      <c r="J4880" t="s">
        <v>1441</v>
      </c>
      <c r="K4880">
        <v>4056</v>
      </c>
      <c r="L4880">
        <v>0.40560000000000002</v>
      </c>
      <c r="M4880">
        <f>_xlfn.XLOOKUP(_xlfn.TEXTJOIN("|",0,D4880,G4880,H4880,I4880),[3]무기각인!$P$1705:$P$2350,[3]무기각인!$O$1705:$O$2350)</f>
        <v>0.4</v>
      </c>
      <c r="N4880">
        <v>1.4</v>
      </c>
    </row>
    <row r="4881" spans="1:14" x14ac:dyDescent="0.3">
      <c r="A4881" t="s">
        <v>1530</v>
      </c>
      <c r="B4881" t="s">
        <v>956</v>
      </c>
      <c r="C4881">
        <f>_xlfn.XLOOKUP(B4881,[2]itemList_221219!$B:$B,[2]itemList_221219!$A:$A)</f>
        <v>215000</v>
      </c>
      <c r="D4881">
        <v>30</v>
      </c>
      <c r="E4881">
        <v>48</v>
      </c>
      <c r="F4881">
        <v>0</v>
      </c>
      <c r="G4881" t="s">
        <v>19</v>
      </c>
      <c r="H4881" t="s">
        <v>986</v>
      </c>
      <c r="I4881">
        <v>9</v>
      </c>
      <c r="J4881" t="s">
        <v>1590</v>
      </c>
      <c r="K4881">
        <v>3990</v>
      </c>
      <c r="L4881">
        <v>0.39900000000000002</v>
      </c>
      <c r="M4881">
        <f>_xlfn.XLOOKUP(_xlfn.TEXTJOIN("|",0,D4881,G4881,H4881,I4881),[3]무기각인!$P$1705:$P$2350,[3]무기각인!$O$1705:$O$2350)</f>
        <v>0.4</v>
      </c>
      <c r="N4881">
        <v>0.25</v>
      </c>
    </row>
    <row r="4882" spans="1:14" x14ac:dyDescent="0.3">
      <c r="A4882" t="s">
        <v>1530</v>
      </c>
      <c r="B4882" t="s">
        <v>956</v>
      </c>
      <c r="C4882">
        <f>_xlfn.XLOOKUP(B4882,[2]itemList_221219!$B:$B,[2]itemList_221219!$A:$A)</f>
        <v>215000</v>
      </c>
      <c r="D4882">
        <v>30</v>
      </c>
      <c r="E4882">
        <v>48</v>
      </c>
      <c r="F4882">
        <v>0</v>
      </c>
      <c r="G4882" t="s">
        <v>19</v>
      </c>
      <c r="H4882" t="s">
        <v>986</v>
      </c>
      <c r="I4882">
        <v>10</v>
      </c>
      <c r="J4882" t="s">
        <v>1591</v>
      </c>
      <c r="K4882">
        <v>4116</v>
      </c>
      <c r="L4882">
        <v>0.41160000000000002</v>
      </c>
      <c r="M4882">
        <f>_xlfn.XLOOKUP(_xlfn.TEXTJOIN("|",0,D4882,G4882,H4882,I4882),[3]무기각인!$P$1705:$P$2350,[3]무기각인!$O$1705:$O$2350)</f>
        <v>0.4</v>
      </c>
      <c r="N4882">
        <v>2.9</v>
      </c>
    </row>
    <row r="4883" spans="1:14" x14ac:dyDescent="0.3">
      <c r="A4883" t="s">
        <v>1530</v>
      </c>
      <c r="B4883" t="s">
        <v>956</v>
      </c>
      <c r="C4883">
        <f>_xlfn.XLOOKUP(B4883,[2]itemList_221219!$B:$B,[2]itemList_221219!$A:$A)</f>
        <v>215000</v>
      </c>
      <c r="D4883">
        <v>30</v>
      </c>
      <c r="E4883">
        <v>49</v>
      </c>
      <c r="F4883">
        <v>0</v>
      </c>
      <c r="G4883" t="s">
        <v>19</v>
      </c>
      <c r="H4883" t="s">
        <v>987</v>
      </c>
      <c r="I4883">
        <v>1</v>
      </c>
      <c r="J4883" t="s">
        <v>1442</v>
      </c>
      <c r="K4883">
        <v>5039</v>
      </c>
      <c r="L4883">
        <v>0.50390000000000001</v>
      </c>
      <c r="M4883">
        <f>_xlfn.XLOOKUP(_xlfn.TEXTJOIN("|",0,D4883,G4883,H4883,I4883),[3]무기각인!$P$1705:$P$2350,[3]무기각인!$O$1705:$O$2350)</f>
        <v>0.5</v>
      </c>
      <c r="N4883">
        <v>0.78</v>
      </c>
    </row>
    <row r="4884" spans="1:14" x14ac:dyDescent="0.3">
      <c r="A4884" t="s">
        <v>1530</v>
      </c>
      <c r="B4884" t="s">
        <v>956</v>
      </c>
      <c r="C4884">
        <f>_xlfn.XLOOKUP(B4884,[2]itemList_221219!$B:$B,[2]itemList_221219!$A:$A)</f>
        <v>215000</v>
      </c>
      <c r="D4884">
        <v>30</v>
      </c>
      <c r="E4884">
        <v>49</v>
      </c>
      <c r="F4884">
        <v>0</v>
      </c>
      <c r="G4884" t="s">
        <v>19</v>
      </c>
      <c r="H4884" t="s">
        <v>987</v>
      </c>
      <c r="I4884">
        <v>2</v>
      </c>
      <c r="J4884" t="s">
        <v>1592</v>
      </c>
      <c r="K4884">
        <v>5007</v>
      </c>
      <c r="L4884">
        <v>0.50070000000000003</v>
      </c>
      <c r="M4884">
        <f>_xlfn.XLOOKUP(_xlfn.TEXTJOIN("|",0,D4884,G4884,H4884,I4884),[3]무기각인!$P$1705:$P$2350,[3]무기각인!$O$1705:$O$2350)</f>
        <v>0.5</v>
      </c>
      <c r="N4884">
        <v>0.14000000000000001</v>
      </c>
    </row>
    <row r="4885" spans="1:14" x14ac:dyDescent="0.3">
      <c r="A4885" t="s">
        <v>1530</v>
      </c>
      <c r="B4885" t="s">
        <v>956</v>
      </c>
      <c r="C4885">
        <f>_xlfn.XLOOKUP(B4885,[2]itemList_221219!$B:$B,[2]itemList_221219!$A:$A)</f>
        <v>215000</v>
      </c>
      <c r="D4885">
        <v>30</v>
      </c>
      <c r="E4885">
        <v>50</v>
      </c>
      <c r="F4885">
        <v>0</v>
      </c>
      <c r="G4885" t="s">
        <v>19</v>
      </c>
      <c r="H4885" t="s">
        <v>988</v>
      </c>
      <c r="I4885">
        <v>1</v>
      </c>
      <c r="J4885" t="s">
        <v>1443</v>
      </c>
      <c r="K4885">
        <v>4049</v>
      </c>
      <c r="L4885">
        <v>0.40489999999999998</v>
      </c>
      <c r="M4885">
        <f>_xlfn.XLOOKUP(_xlfn.TEXTJOIN("|",0,D4885,G4885,H4885,I4885),[3]무기각인!$P$1705:$P$2350,[3]무기각인!$O$1705:$O$2350)</f>
        <v>0.4</v>
      </c>
      <c r="N4885">
        <v>1.2250000000000001</v>
      </c>
    </row>
    <row r="4886" spans="1:14" x14ac:dyDescent="0.3">
      <c r="A4886" t="s">
        <v>1530</v>
      </c>
      <c r="B4886" t="s">
        <v>956</v>
      </c>
      <c r="C4886">
        <f>_xlfn.XLOOKUP(B4886,[2]itemList_221219!$B:$B,[2]itemList_221219!$A:$A)</f>
        <v>215000</v>
      </c>
      <c r="D4886">
        <v>30</v>
      </c>
      <c r="E4886">
        <v>50</v>
      </c>
      <c r="F4886">
        <v>0</v>
      </c>
      <c r="G4886" t="s">
        <v>19</v>
      </c>
      <c r="H4886" t="s">
        <v>988</v>
      </c>
      <c r="I4886">
        <v>2</v>
      </c>
      <c r="J4886" t="s">
        <v>1444</v>
      </c>
      <c r="K4886">
        <v>3977</v>
      </c>
      <c r="L4886">
        <v>0.3977</v>
      </c>
      <c r="M4886">
        <f>_xlfn.XLOOKUP(_xlfn.TEXTJOIN("|",0,D4886,G4886,H4886,I4886),[3]무기각인!$P$1705:$P$2350,[3]무기각인!$O$1705:$O$2350)</f>
        <v>0.4</v>
      </c>
      <c r="N4886">
        <v>0.57499999999999996</v>
      </c>
    </row>
    <row r="4887" spans="1:14" x14ac:dyDescent="0.3">
      <c r="A4887" t="s">
        <v>1530</v>
      </c>
      <c r="B4887" t="s">
        <v>956</v>
      </c>
      <c r="C4887">
        <f>_xlfn.XLOOKUP(B4887,[2]itemList_221219!$B:$B,[2]itemList_221219!$A:$A)</f>
        <v>215000</v>
      </c>
      <c r="D4887">
        <v>30</v>
      </c>
      <c r="E4887">
        <v>50</v>
      </c>
      <c r="F4887">
        <v>0</v>
      </c>
      <c r="G4887" t="s">
        <v>19</v>
      </c>
      <c r="H4887" t="s">
        <v>988</v>
      </c>
      <c r="I4887">
        <v>3</v>
      </c>
      <c r="J4887" t="s">
        <v>1445</v>
      </c>
      <c r="K4887">
        <v>3992</v>
      </c>
      <c r="L4887">
        <v>0.3992</v>
      </c>
      <c r="M4887">
        <f>_xlfn.XLOOKUP(_xlfn.TEXTJOIN("|",0,D4887,G4887,H4887,I4887),[3]무기각인!$P$1705:$P$2350,[3]무기각인!$O$1705:$O$2350)</f>
        <v>0.4</v>
      </c>
      <c r="N4887">
        <v>0.2</v>
      </c>
    </row>
    <row r="4888" spans="1:14" x14ac:dyDescent="0.3">
      <c r="A4888" t="s">
        <v>1530</v>
      </c>
      <c r="B4888" t="s">
        <v>956</v>
      </c>
      <c r="C4888">
        <f>_xlfn.XLOOKUP(B4888,[2]itemList_221219!$B:$B,[2]itemList_221219!$A:$A)</f>
        <v>215000</v>
      </c>
      <c r="D4888">
        <v>30</v>
      </c>
      <c r="E4888">
        <v>50</v>
      </c>
      <c r="F4888">
        <v>0</v>
      </c>
      <c r="G4888" t="s">
        <v>19</v>
      </c>
      <c r="H4888" t="s">
        <v>988</v>
      </c>
      <c r="I4888">
        <v>4</v>
      </c>
      <c r="J4888" t="s">
        <v>1446</v>
      </c>
      <c r="K4888">
        <v>3996</v>
      </c>
      <c r="L4888">
        <v>0.39960000000000001</v>
      </c>
      <c r="M4888">
        <f>_xlfn.XLOOKUP(_xlfn.TEXTJOIN("|",0,D4888,G4888,H4888,I4888),[3]무기각인!$P$1705:$P$2350,[3]무기각인!$O$1705:$O$2350)</f>
        <v>0.4</v>
      </c>
      <c r="N4888">
        <v>0.1</v>
      </c>
    </row>
    <row r="4889" spans="1:14" x14ac:dyDescent="0.3">
      <c r="A4889" t="s">
        <v>1530</v>
      </c>
      <c r="B4889" t="s">
        <v>956</v>
      </c>
      <c r="C4889">
        <f>_xlfn.XLOOKUP(B4889,[2]itemList_221219!$B:$B,[2]itemList_221219!$A:$A)</f>
        <v>215000</v>
      </c>
      <c r="D4889">
        <v>30</v>
      </c>
      <c r="E4889">
        <v>50</v>
      </c>
      <c r="F4889">
        <v>0</v>
      </c>
      <c r="G4889" t="s">
        <v>19</v>
      </c>
      <c r="H4889" t="s">
        <v>988</v>
      </c>
      <c r="I4889">
        <v>5</v>
      </c>
      <c r="J4889" t="s">
        <v>1447</v>
      </c>
      <c r="K4889">
        <v>3977</v>
      </c>
      <c r="L4889">
        <v>0.3977</v>
      </c>
      <c r="M4889">
        <f>_xlfn.XLOOKUP(_xlfn.TEXTJOIN("|",0,D4889,G4889,H4889,I4889),[3]무기각인!$P$1705:$P$2350,[3]무기각인!$O$1705:$O$2350)</f>
        <v>0.4</v>
      </c>
      <c r="N4889">
        <v>0.57499999999999996</v>
      </c>
    </row>
    <row r="4890" spans="1:14" x14ac:dyDescent="0.3">
      <c r="A4890" t="s">
        <v>1530</v>
      </c>
      <c r="B4890" t="s">
        <v>956</v>
      </c>
      <c r="C4890">
        <f>_xlfn.XLOOKUP(B4890,[2]itemList_221219!$B:$B,[2]itemList_221219!$A:$A)</f>
        <v>215000</v>
      </c>
      <c r="D4890">
        <v>30</v>
      </c>
      <c r="E4890">
        <v>50</v>
      </c>
      <c r="F4890">
        <v>0</v>
      </c>
      <c r="G4890" t="s">
        <v>19</v>
      </c>
      <c r="H4890" t="s">
        <v>988</v>
      </c>
      <c r="I4890">
        <v>6</v>
      </c>
      <c r="J4890" t="s">
        <v>1448</v>
      </c>
      <c r="K4890">
        <v>3877</v>
      </c>
      <c r="L4890">
        <v>0.38769999999999999</v>
      </c>
      <c r="M4890">
        <f>_xlfn.XLOOKUP(_xlfn.TEXTJOIN("|",0,D4890,G4890,H4890,I4890),[3]무기각인!$P$1705:$P$2350,[3]무기각인!$O$1705:$O$2350)</f>
        <v>0.4</v>
      </c>
      <c r="N4890">
        <v>3.0750000000000002</v>
      </c>
    </row>
    <row r="4891" spans="1:14" x14ac:dyDescent="0.3">
      <c r="A4891" t="s">
        <v>1530</v>
      </c>
      <c r="B4891" t="s">
        <v>956</v>
      </c>
      <c r="C4891">
        <f>_xlfn.XLOOKUP(B4891,[2]itemList_221219!$B:$B,[2]itemList_221219!$A:$A)</f>
        <v>215000</v>
      </c>
      <c r="D4891">
        <v>30</v>
      </c>
      <c r="E4891">
        <v>50</v>
      </c>
      <c r="F4891">
        <v>0</v>
      </c>
      <c r="G4891" t="s">
        <v>19</v>
      </c>
      <c r="H4891" t="s">
        <v>988</v>
      </c>
      <c r="I4891">
        <v>7</v>
      </c>
      <c r="J4891" t="s">
        <v>1449</v>
      </c>
      <c r="K4891">
        <v>3989</v>
      </c>
      <c r="L4891">
        <v>0.39889999999999998</v>
      </c>
      <c r="M4891">
        <f>_xlfn.XLOOKUP(_xlfn.TEXTJOIN("|",0,D4891,G4891,H4891,I4891),[3]무기각인!$P$1705:$P$2350,[3]무기각인!$O$1705:$O$2350)</f>
        <v>0.4</v>
      </c>
      <c r="N4891">
        <v>0.27500000000000002</v>
      </c>
    </row>
    <row r="4892" spans="1:14" x14ac:dyDescent="0.3">
      <c r="A4892" t="s">
        <v>1530</v>
      </c>
      <c r="B4892" t="s">
        <v>956</v>
      </c>
      <c r="C4892">
        <f>_xlfn.XLOOKUP(B4892,[2]itemList_221219!$B:$B,[2]itemList_221219!$A:$A)</f>
        <v>215000</v>
      </c>
      <c r="D4892">
        <v>30</v>
      </c>
      <c r="E4892">
        <v>50</v>
      </c>
      <c r="F4892">
        <v>0</v>
      </c>
      <c r="G4892" t="s">
        <v>19</v>
      </c>
      <c r="H4892" t="s">
        <v>988</v>
      </c>
      <c r="I4892">
        <v>8</v>
      </c>
      <c r="J4892" t="s">
        <v>1450</v>
      </c>
      <c r="K4892">
        <v>3942</v>
      </c>
      <c r="L4892">
        <v>0.39419999999999999</v>
      </c>
      <c r="M4892">
        <f>_xlfn.XLOOKUP(_xlfn.TEXTJOIN("|",0,D4892,G4892,H4892,I4892),[3]무기각인!$P$1705:$P$2350,[3]무기각인!$O$1705:$O$2350)</f>
        <v>0.4</v>
      </c>
      <c r="N4892">
        <v>1.45</v>
      </c>
    </row>
    <row r="4893" spans="1:14" x14ac:dyDescent="0.3">
      <c r="A4893" t="s">
        <v>1530</v>
      </c>
      <c r="B4893" t="s">
        <v>956</v>
      </c>
      <c r="C4893">
        <f>_xlfn.XLOOKUP(B4893,[2]itemList_221219!$B:$B,[2]itemList_221219!$A:$A)</f>
        <v>215000</v>
      </c>
      <c r="D4893">
        <v>30</v>
      </c>
      <c r="E4893">
        <v>50</v>
      </c>
      <c r="F4893">
        <v>0</v>
      </c>
      <c r="G4893" t="s">
        <v>19</v>
      </c>
      <c r="H4893" t="s">
        <v>988</v>
      </c>
      <c r="I4893">
        <v>9</v>
      </c>
      <c r="J4893" t="s">
        <v>1593</v>
      </c>
      <c r="K4893">
        <v>4088</v>
      </c>
      <c r="L4893">
        <v>0.4088</v>
      </c>
      <c r="M4893">
        <f>_xlfn.XLOOKUP(_xlfn.TEXTJOIN("|",0,D4893,G4893,H4893,I4893),[3]무기각인!$P$1705:$P$2350,[3]무기각인!$O$1705:$O$2350)</f>
        <v>0.4</v>
      </c>
      <c r="N4893">
        <v>2.2000000000000002</v>
      </c>
    </row>
    <row r="4894" spans="1:14" x14ac:dyDescent="0.3">
      <c r="A4894" t="s">
        <v>1530</v>
      </c>
      <c r="B4894" t="s">
        <v>956</v>
      </c>
      <c r="C4894">
        <f>_xlfn.XLOOKUP(B4894,[2]itemList_221219!$B:$B,[2]itemList_221219!$A:$A)</f>
        <v>215000</v>
      </c>
      <c r="D4894">
        <v>30</v>
      </c>
      <c r="E4894">
        <v>50</v>
      </c>
      <c r="F4894">
        <v>0</v>
      </c>
      <c r="G4894" t="s">
        <v>19</v>
      </c>
      <c r="H4894" t="s">
        <v>988</v>
      </c>
      <c r="I4894">
        <v>10</v>
      </c>
      <c r="J4894" t="s">
        <v>1594</v>
      </c>
      <c r="K4894">
        <v>4043</v>
      </c>
      <c r="L4894">
        <v>0.40429999999999999</v>
      </c>
      <c r="M4894">
        <f>_xlfn.XLOOKUP(_xlfn.TEXTJOIN("|",0,D4894,G4894,H4894,I4894),[3]무기각인!$P$1705:$P$2350,[3]무기각인!$O$1705:$O$2350)</f>
        <v>0.4</v>
      </c>
      <c r="N4894">
        <v>1.075</v>
      </c>
    </row>
    <row r="4895" spans="1:14" x14ac:dyDescent="0.3">
      <c r="A4895" t="s">
        <v>1530</v>
      </c>
      <c r="B4895" t="s">
        <v>956</v>
      </c>
      <c r="C4895">
        <f>_xlfn.XLOOKUP(B4895,[2]itemList_221219!$B:$B,[2]itemList_221219!$A:$A)</f>
        <v>215000</v>
      </c>
      <c r="D4895">
        <v>40</v>
      </c>
      <c r="E4895">
        <v>2</v>
      </c>
      <c r="F4895">
        <v>1</v>
      </c>
      <c r="G4895" t="s">
        <v>993</v>
      </c>
      <c r="H4895" t="s">
        <v>994</v>
      </c>
      <c r="I4895">
        <v>2</v>
      </c>
      <c r="J4895" t="s">
        <v>1696</v>
      </c>
      <c r="K4895">
        <v>7149</v>
      </c>
      <c r="L4895">
        <v>0.71489999999999998</v>
      </c>
      <c r="M4895">
        <f>_xlfn.XLOOKUP(_xlfn.TEXTJOIN("|",0,D4895,G4895,H4895,I4895),[3]무기각인!$P$1705:$P$2350,[3]무기각인!$O$1705:$O$2350)</f>
        <v>0.71430000000000005</v>
      </c>
      <c r="N4895">
        <v>8.4000000000000005E-2</v>
      </c>
    </row>
    <row r="4896" spans="1:14" x14ac:dyDescent="0.3">
      <c r="A4896" t="s">
        <v>1530</v>
      </c>
      <c r="B4896" t="s">
        <v>956</v>
      </c>
      <c r="C4896">
        <f>_xlfn.XLOOKUP(B4896,[2]itemList_221219!$B:$B,[2]itemList_221219!$A:$A)</f>
        <v>215000</v>
      </c>
      <c r="D4896">
        <v>40</v>
      </c>
      <c r="E4896">
        <v>2</v>
      </c>
      <c r="F4896">
        <v>1</v>
      </c>
      <c r="G4896" t="s">
        <v>993</v>
      </c>
      <c r="H4896" t="s">
        <v>994</v>
      </c>
      <c r="I4896">
        <v>3</v>
      </c>
      <c r="J4896" t="s">
        <v>1697</v>
      </c>
      <c r="K4896">
        <v>7060</v>
      </c>
      <c r="L4896">
        <v>0.70599999999999996</v>
      </c>
      <c r="M4896">
        <f>_xlfn.XLOOKUP(_xlfn.TEXTJOIN("|",0,D4896,G4896,H4896,I4896),[3]무기각인!$P$1705:$P$2350,[3]무기각인!$O$1705:$O$2350)</f>
        <v>0.71430000000000005</v>
      </c>
      <c r="N4896">
        <v>1.1619999999999999</v>
      </c>
    </row>
    <row r="4897" spans="1:14" x14ac:dyDescent="0.3">
      <c r="A4897" t="s">
        <v>1530</v>
      </c>
      <c r="B4897" t="s">
        <v>956</v>
      </c>
      <c r="C4897">
        <f>_xlfn.XLOOKUP(B4897,[2]itemList_221219!$B:$B,[2]itemList_221219!$A:$A)</f>
        <v>215000</v>
      </c>
      <c r="D4897">
        <v>40</v>
      </c>
      <c r="E4897">
        <v>2</v>
      </c>
      <c r="F4897">
        <v>1</v>
      </c>
      <c r="G4897" t="s">
        <v>993</v>
      </c>
      <c r="H4897" t="s">
        <v>994</v>
      </c>
      <c r="I4897">
        <v>4</v>
      </c>
      <c r="J4897" t="s">
        <v>1698</v>
      </c>
      <c r="K4897">
        <v>6969</v>
      </c>
      <c r="L4897">
        <v>0.69689999999999996</v>
      </c>
      <c r="M4897">
        <f>_xlfn.XLOOKUP(_xlfn.TEXTJOIN("|",0,D4897,G4897,H4897,I4897),[3]무기각인!$P$1705:$P$2350,[3]무기각인!$O$1705:$O$2350)</f>
        <v>0.71430000000000005</v>
      </c>
      <c r="N4897">
        <v>2.4359999999999999</v>
      </c>
    </row>
    <row r="4898" spans="1:14" x14ac:dyDescent="0.3">
      <c r="A4898" t="s">
        <v>1530</v>
      </c>
      <c r="B4898" t="s">
        <v>956</v>
      </c>
      <c r="C4898">
        <f>_xlfn.XLOOKUP(B4898,[2]itemList_221219!$B:$B,[2]itemList_221219!$A:$A)</f>
        <v>215000</v>
      </c>
      <c r="D4898">
        <v>40</v>
      </c>
      <c r="E4898">
        <v>2</v>
      </c>
      <c r="F4898">
        <v>1</v>
      </c>
      <c r="G4898" t="s">
        <v>993</v>
      </c>
      <c r="H4898" t="s">
        <v>994</v>
      </c>
      <c r="I4898">
        <v>5</v>
      </c>
      <c r="J4898" t="s">
        <v>1716</v>
      </c>
      <c r="K4898">
        <v>7189</v>
      </c>
      <c r="L4898">
        <v>0.71889999999999998</v>
      </c>
      <c r="M4898">
        <f>_xlfn.XLOOKUP(_xlfn.TEXTJOIN("|",0,D4898,G4898,H4898,I4898),[3]무기각인!$P$1705:$P$2350,[3]무기각인!$O$1705:$O$2350)</f>
        <v>0.71430000000000005</v>
      </c>
      <c r="N4898">
        <v>0.64400000000000002</v>
      </c>
    </row>
    <row r="4899" spans="1:14" x14ac:dyDescent="0.3">
      <c r="A4899" t="s">
        <v>1530</v>
      </c>
      <c r="B4899" t="s">
        <v>956</v>
      </c>
      <c r="C4899">
        <f>_xlfn.XLOOKUP(B4899,[2]itemList_221219!$B:$B,[2]itemList_221219!$A:$A)</f>
        <v>215000</v>
      </c>
      <c r="D4899">
        <v>40</v>
      </c>
      <c r="E4899">
        <v>2</v>
      </c>
      <c r="F4899">
        <v>1</v>
      </c>
      <c r="G4899" t="s">
        <v>993</v>
      </c>
      <c r="H4899" t="s">
        <v>994</v>
      </c>
      <c r="I4899">
        <v>6</v>
      </c>
      <c r="J4899" t="s">
        <v>2063</v>
      </c>
      <c r="K4899">
        <v>7176</v>
      </c>
      <c r="L4899">
        <v>0.71760000000000002</v>
      </c>
      <c r="M4899">
        <f>_xlfn.XLOOKUP(_xlfn.TEXTJOIN("|",0,D4899,G4899,H4899,I4899),[3]무기각인!$P$1705:$P$2350,[3]무기각인!$O$1705:$O$2350)</f>
        <v>0.71430000000000005</v>
      </c>
      <c r="N4899">
        <v>0.46200000000000002</v>
      </c>
    </row>
    <row r="4900" spans="1:14" x14ac:dyDescent="0.3">
      <c r="A4900" t="s">
        <v>1530</v>
      </c>
      <c r="B4900" t="s">
        <v>956</v>
      </c>
      <c r="C4900">
        <f>_xlfn.XLOOKUP(B4900,[2]itemList_221219!$B:$B,[2]itemList_221219!$A:$A)</f>
        <v>215000</v>
      </c>
      <c r="D4900">
        <v>40</v>
      </c>
      <c r="E4900">
        <v>2</v>
      </c>
      <c r="F4900">
        <v>1</v>
      </c>
      <c r="G4900" t="s">
        <v>993</v>
      </c>
      <c r="H4900" t="s">
        <v>994</v>
      </c>
      <c r="I4900">
        <v>7</v>
      </c>
      <c r="J4900" t="s">
        <v>2064</v>
      </c>
      <c r="K4900">
        <v>7153</v>
      </c>
      <c r="L4900">
        <v>0.71530000000000005</v>
      </c>
      <c r="M4900">
        <f>_xlfn.XLOOKUP(_xlfn.TEXTJOIN("|",0,D4900,G4900,H4900,I4900),[3]무기각인!$P$1705:$P$2350,[3]무기각인!$O$1705:$O$2350)</f>
        <v>0.71430000000000005</v>
      </c>
      <c r="N4900">
        <v>0.14000000000000001</v>
      </c>
    </row>
    <row r="4901" spans="1:14" x14ac:dyDescent="0.3">
      <c r="A4901" t="s">
        <v>1530</v>
      </c>
      <c r="B4901" t="s">
        <v>956</v>
      </c>
      <c r="C4901">
        <f>_xlfn.XLOOKUP(B4901,[2]itemList_221219!$B:$B,[2]itemList_221219!$A:$A)</f>
        <v>215000</v>
      </c>
      <c r="D4901">
        <v>40</v>
      </c>
      <c r="E4901">
        <v>2</v>
      </c>
      <c r="F4901">
        <v>1</v>
      </c>
      <c r="G4901" t="s">
        <v>993</v>
      </c>
      <c r="H4901" t="s">
        <v>994</v>
      </c>
      <c r="I4901">
        <v>8</v>
      </c>
      <c r="J4901" t="s">
        <v>2065</v>
      </c>
      <c r="K4901">
        <v>7155</v>
      </c>
      <c r="L4901">
        <v>0.71550000000000002</v>
      </c>
      <c r="M4901">
        <f>_xlfn.XLOOKUP(_xlfn.TEXTJOIN("|",0,D4901,G4901,H4901,I4901),[3]무기각인!$P$1705:$P$2350,[3]무기각인!$O$1705:$O$2350)</f>
        <v>0.71430000000000005</v>
      </c>
      <c r="N4901">
        <v>0.16800000000000001</v>
      </c>
    </row>
    <row r="4902" spans="1:14" x14ac:dyDescent="0.3">
      <c r="A4902" t="s">
        <v>1530</v>
      </c>
      <c r="B4902" t="s">
        <v>956</v>
      </c>
      <c r="C4902">
        <f>_xlfn.XLOOKUP(B4902,[2]itemList_221219!$B:$B,[2]itemList_221219!$A:$A)</f>
        <v>215000</v>
      </c>
      <c r="D4902">
        <v>40</v>
      </c>
      <c r="E4902">
        <v>5</v>
      </c>
      <c r="F4902">
        <v>1</v>
      </c>
      <c r="G4902" t="s">
        <v>993</v>
      </c>
      <c r="H4902" t="s">
        <v>995</v>
      </c>
      <c r="I4902">
        <v>2</v>
      </c>
      <c r="J4902" t="s">
        <v>1700</v>
      </c>
      <c r="K4902">
        <v>59837</v>
      </c>
      <c r="L4902">
        <v>5.9836999999999998</v>
      </c>
      <c r="M4902">
        <f>_xlfn.XLOOKUP(_xlfn.TEXTJOIN("|",0,D4902,G4902,H4902,I4902),[3]무기각인!$P$1705:$P$2350,[3]무기각인!$O$1705:$O$2350)</f>
        <v>6</v>
      </c>
      <c r="N4902">
        <v>0.2717</v>
      </c>
    </row>
    <row r="4903" spans="1:14" x14ac:dyDescent="0.3">
      <c r="A4903" t="s">
        <v>1530</v>
      </c>
      <c r="B4903" t="s">
        <v>956</v>
      </c>
      <c r="C4903">
        <f>_xlfn.XLOOKUP(B4903,[2]itemList_221219!$B:$B,[2]itemList_221219!$A:$A)</f>
        <v>215000</v>
      </c>
      <c r="D4903">
        <v>40</v>
      </c>
      <c r="E4903">
        <v>5</v>
      </c>
      <c r="F4903">
        <v>1</v>
      </c>
      <c r="G4903" t="s">
        <v>993</v>
      </c>
      <c r="H4903" t="s">
        <v>995</v>
      </c>
      <c r="I4903">
        <v>3</v>
      </c>
      <c r="J4903" t="s">
        <v>1701</v>
      </c>
      <c r="K4903">
        <v>59874</v>
      </c>
      <c r="L4903">
        <v>5.9874000000000001</v>
      </c>
      <c r="M4903">
        <f>_xlfn.XLOOKUP(_xlfn.TEXTJOIN("|",0,D4903,G4903,H4903,I4903),[3]무기각인!$P$1705:$P$2350,[3]무기각인!$O$1705:$O$2350)</f>
        <v>6</v>
      </c>
      <c r="N4903">
        <v>0.21</v>
      </c>
    </row>
    <row r="4904" spans="1:14" x14ac:dyDescent="0.3">
      <c r="A4904" t="s">
        <v>1530</v>
      </c>
      <c r="B4904" t="s">
        <v>956</v>
      </c>
      <c r="C4904">
        <f>_xlfn.XLOOKUP(B4904,[2]itemList_221219!$B:$B,[2]itemList_221219!$A:$A)</f>
        <v>215000</v>
      </c>
      <c r="D4904">
        <v>40</v>
      </c>
      <c r="E4904">
        <v>5</v>
      </c>
      <c r="F4904">
        <v>1</v>
      </c>
      <c r="G4904" t="s">
        <v>993</v>
      </c>
      <c r="H4904" t="s">
        <v>995</v>
      </c>
      <c r="I4904">
        <v>4</v>
      </c>
      <c r="J4904" t="s">
        <v>1717</v>
      </c>
      <c r="K4904">
        <v>59723</v>
      </c>
      <c r="L4904">
        <v>5.9722999999999997</v>
      </c>
      <c r="M4904">
        <f>_xlfn.XLOOKUP(_xlfn.TEXTJOIN("|",0,D4904,G4904,H4904,I4904),[3]무기각인!$P$1705:$P$2350,[3]무기각인!$O$1705:$O$2350)</f>
        <v>6</v>
      </c>
      <c r="N4904">
        <v>0.4617</v>
      </c>
    </row>
    <row r="4905" spans="1:14" x14ac:dyDescent="0.3">
      <c r="A4905" t="s">
        <v>1530</v>
      </c>
      <c r="B4905" t="s">
        <v>956</v>
      </c>
      <c r="C4905">
        <f>_xlfn.XLOOKUP(B4905,[2]itemList_221219!$B:$B,[2]itemList_221219!$A:$A)</f>
        <v>215000</v>
      </c>
      <c r="D4905">
        <v>40</v>
      </c>
      <c r="E4905">
        <v>5</v>
      </c>
      <c r="F4905">
        <v>1</v>
      </c>
      <c r="G4905" t="s">
        <v>993</v>
      </c>
      <c r="H4905" t="s">
        <v>995</v>
      </c>
      <c r="I4905">
        <v>5</v>
      </c>
      <c r="J4905" t="s">
        <v>2066</v>
      </c>
      <c r="K4905">
        <v>59979</v>
      </c>
      <c r="L4905">
        <v>5.9978999999999996</v>
      </c>
      <c r="M4905">
        <f>_xlfn.XLOOKUP(_xlfn.TEXTJOIN("|",0,D4905,G4905,H4905,I4905),[3]무기각인!$P$1705:$P$2350,[3]무기각인!$O$1705:$O$2350)</f>
        <v>6</v>
      </c>
      <c r="N4905">
        <v>3.5000000000000003E-2</v>
      </c>
    </row>
    <row r="4906" spans="1:14" x14ac:dyDescent="0.3">
      <c r="A4906" t="s">
        <v>1530</v>
      </c>
      <c r="B4906" t="s">
        <v>956</v>
      </c>
      <c r="C4906">
        <f>_xlfn.XLOOKUP(B4906,[2]itemList_221219!$B:$B,[2]itemList_221219!$A:$A)</f>
        <v>215000</v>
      </c>
      <c r="D4906">
        <v>40</v>
      </c>
      <c r="E4906">
        <v>5</v>
      </c>
      <c r="F4906">
        <v>1</v>
      </c>
      <c r="G4906" t="s">
        <v>993</v>
      </c>
      <c r="H4906" t="s">
        <v>995</v>
      </c>
      <c r="I4906">
        <v>6</v>
      </c>
      <c r="J4906" t="s">
        <v>2067</v>
      </c>
      <c r="K4906">
        <v>60464</v>
      </c>
      <c r="L4906">
        <v>6.0464000000000002</v>
      </c>
      <c r="M4906">
        <f>_xlfn.XLOOKUP(_xlfn.TEXTJOIN("|",0,D4906,G4906,H4906,I4906),[3]무기각인!$P$1705:$P$2350,[3]무기각인!$O$1705:$O$2350)</f>
        <v>6</v>
      </c>
      <c r="N4906">
        <v>0.77329999999999999</v>
      </c>
    </row>
    <row r="4907" spans="1:14" x14ac:dyDescent="0.3">
      <c r="A4907" t="s">
        <v>1530</v>
      </c>
      <c r="B4907" t="s">
        <v>956</v>
      </c>
      <c r="C4907">
        <f>_xlfn.XLOOKUP(B4907,[2]itemList_221219!$B:$B,[2]itemList_221219!$A:$A)</f>
        <v>215000</v>
      </c>
      <c r="D4907">
        <v>40</v>
      </c>
      <c r="E4907">
        <v>14</v>
      </c>
      <c r="F4907">
        <v>1</v>
      </c>
      <c r="G4907" t="s">
        <v>993</v>
      </c>
      <c r="H4907" t="s">
        <v>978</v>
      </c>
      <c r="I4907">
        <v>1</v>
      </c>
      <c r="J4907" t="s">
        <v>1459</v>
      </c>
      <c r="K4907">
        <v>33480</v>
      </c>
      <c r="L4907">
        <v>3.3479999999999999</v>
      </c>
      <c r="M4907">
        <f>_xlfn.XLOOKUP(_xlfn.TEXTJOIN("|",0,D4907,G4907,H4907,I4907),[3]무기각인!$P$1705:$P$2350,[3]무기각인!$O$1705:$O$2350)</f>
        <v>3.3332999999999999</v>
      </c>
      <c r="N4907">
        <v>0.441</v>
      </c>
    </row>
    <row r="4908" spans="1:14" x14ac:dyDescent="0.3">
      <c r="A4908" t="s">
        <v>1530</v>
      </c>
      <c r="B4908" t="s">
        <v>956</v>
      </c>
      <c r="C4908">
        <f>_xlfn.XLOOKUP(B4908,[2]itemList_221219!$B:$B,[2]itemList_221219!$A:$A)</f>
        <v>215000</v>
      </c>
      <c r="D4908">
        <v>40</v>
      </c>
      <c r="E4908">
        <v>14</v>
      </c>
      <c r="F4908">
        <v>1</v>
      </c>
      <c r="G4908" t="s">
        <v>993</v>
      </c>
      <c r="H4908" t="s">
        <v>978</v>
      </c>
      <c r="I4908">
        <v>1.5</v>
      </c>
      <c r="J4908" t="s">
        <v>1460</v>
      </c>
      <c r="K4908">
        <v>33238</v>
      </c>
      <c r="L4908">
        <v>3.3237999999999999</v>
      </c>
      <c r="M4908">
        <f>_xlfn.XLOOKUP(_xlfn.TEXTJOIN("|",0,D4908,G4908,H4908,I4908),[3]무기각인!$P$1705:$P$2350,[3]무기각인!$O$1705:$O$2350)</f>
        <v>3.3332999999999999</v>
      </c>
      <c r="N4908">
        <v>0.28499999999999998</v>
      </c>
    </row>
    <row r="4909" spans="1:14" x14ac:dyDescent="0.3">
      <c r="A4909" t="s">
        <v>1530</v>
      </c>
      <c r="B4909" t="s">
        <v>956</v>
      </c>
      <c r="C4909">
        <f>_xlfn.XLOOKUP(B4909,[2]itemList_221219!$B:$B,[2]itemList_221219!$A:$A)</f>
        <v>215000</v>
      </c>
      <c r="D4909">
        <v>40</v>
      </c>
      <c r="E4909">
        <v>14</v>
      </c>
      <c r="F4909">
        <v>1</v>
      </c>
      <c r="G4909" t="s">
        <v>993</v>
      </c>
      <c r="H4909" t="s">
        <v>978</v>
      </c>
      <c r="I4909">
        <v>2</v>
      </c>
      <c r="J4909" t="s">
        <v>1461</v>
      </c>
      <c r="K4909">
        <v>33103</v>
      </c>
      <c r="L4909">
        <v>3.3102999999999998</v>
      </c>
      <c r="M4909">
        <f>_xlfn.XLOOKUP(_xlfn.TEXTJOIN("|",0,D4909,G4909,H4909,I4909),[3]무기각인!$P$1705:$P$2350,[3]무기각인!$O$1705:$O$2350)</f>
        <v>3.3332999999999999</v>
      </c>
      <c r="N4909">
        <v>0.69</v>
      </c>
    </row>
    <row r="4910" spans="1:14" x14ac:dyDescent="0.3">
      <c r="A4910" t="s">
        <v>1530</v>
      </c>
      <c r="B4910" t="s">
        <v>956</v>
      </c>
      <c r="C4910">
        <f>_xlfn.XLOOKUP(B4910,[2]itemList_221219!$B:$B,[2]itemList_221219!$A:$A)</f>
        <v>215000</v>
      </c>
      <c r="D4910">
        <v>40</v>
      </c>
      <c r="E4910">
        <v>14</v>
      </c>
      <c r="F4910">
        <v>1</v>
      </c>
      <c r="G4910" t="s">
        <v>993</v>
      </c>
      <c r="H4910" t="s">
        <v>978</v>
      </c>
      <c r="I4910">
        <v>2.5</v>
      </c>
      <c r="J4910" t="s">
        <v>1462</v>
      </c>
      <c r="K4910">
        <v>33473</v>
      </c>
      <c r="L4910">
        <v>3.3473000000000002</v>
      </c>
      <c r="M4910">
        <f>_xlfn.XLOOKUP(_xlfn.TEXTJOIN("|",0,D4910,G4910,H4910,I4910),[3]무기각인!$P$1705:$P$2350,[3]무기각인!$O$1705:$O$2350)</f>
        <v>3.3332999999999999</v>
      </c>
      <c r="N4910">
        <v>0.42</v>
      </c>
    </row>
    <row r="4911" spans="1:14" x14ac:dyDescent="0.3">
      <c r="A4911" t="s">
        <v>1530</v>
      </c>
      <c r="B4911" t="s">
        <v>956</v>
      </c>
      <c r="C4911">
        <f>_xlfn.XLOOKUP(B4911,[2]itemList_221219!$B:$B,[2]itemList_221219!$A:$A)</f>
        <v>215000</v>
      </c>
      <c r="D4911">
        <v>40</v>
      </c>
      <c r="E4911">
        <v>14</v>
      </c>
      <c r="F4911">
        <v>1</v>
      </c>
      <c r="G4911" t="s">
        <v>993</v>
      </c>
      <c r="H4911" t="s">
        <v>978</v>
      </c>
      <c r="I4911">
        <v>3</v>
      </c>
      <c r="J4911" t="s">
        <v>1463</v>
      </c>
      <c r="K4911">
        <v>33516</v>
      </c>
      <c r="L4911">
        <v>3.3515999999999999</v>
      </c>
      <c r="M4911">
        <f>_xlfn.XLOOKUP(_xlfn.TEXTJOIN("|",0,D4911,G4911,H4911,I4911),[3]무기각인!$P$1705:$P$2350,[3]무기각인!$O$1705:$O$2350)</f>
        <v>3.3332999999999999</v>
      </c>
      <c r="N4911">
        <v>0.54900000000000004</v>
      </c>
    </row>
    <row r="4912" spans="1:14" x14ac:dyDescent="0.3">
      <c r="A4912" t="s">
        <v>1530</v>
      </c>
      <c r="B4912" t="s">
        <v>956</v>
      </c>
      <c r="C4912">
        <f>_xlfn.XLOOKUP(B4912,[2]itemList_221219!$B:$B,[2]itemList_221219!$A:$A)</f>
        <v>215000</v>
      </c>
      <c r="D4912">
        <v>40</v>
      </c>
      <c r="E4912">
        <v>14</v>
      </c>
      <c r="F4912">
        <v>1</v>
      </c>
      <c r="G4912" t="s">
        <v>993</v>
      </c>
      <c r="H4912" t="s">
        <v>978</v>
      </c>
      <c r="I4912">
        <v>3.5</v>
      </c>
      <c r="J4912" t="s">
        <v>1464</v>
      </c>
      <c r="K4912">
        <v>33305</v>
      </c>
      <c r="L4912">
        <v>3.3304999999999998</v>
      </c>
      <c r="M4912">
        <f>_xlfn.XLOOKUP(_xlfn.TEXTJOIN("|",0,D4912,G4912,H4912,I4912),[3]무기각인!$P$1705:$P$2350,[3]무기각인!$O$1705:$O$2350)</f>
        <v>3.3332999999999999</v>
      </c>
      <c r="N4912">
        <v>8.4000000000000005E-2</v>
      </c>
    </row>
    <row r="4913" spans="1:14" x14ac:dyDescent="0.3">
      <c r="A4913" t="s">
        <v>1530</v>
      </c>
      <c r="B4913" t="s">
        <v>956</v>
      </c>
      <c r="C4913">
        <f>_xlfn.XLOOKUP(B4913,[2]itemList_221219!$B:$B,[2]itemList_221219!$A:$A)</f>
        <v>215000</v>
      </c>
      <c r="D4913">
        <v>40</v>
      </c>
      <c r="E4913">
        <v>14</v>
      </c>
      <c r="F4913">
        <v>1</v>
      </c>
      <c r="G4913" t="s">
        <v>993</v>
      </c>
      <c r="H4913" t="s">
        <v>978</v>
      </c>
      <c r="I4913">
        <v>4</v>
      </c>
      <c r="J4913" t="s">
        <v>1465</v>
      </c>
      <c r="K4913">
        <v>33440</v>
      </c>
      <c r="L4913">
        <v>3.3439999999999999</v>
      </c>
      <c r="M4913">
        <f>_xlfn.XLOOKUP(_xlfn.TEXTJOIN("|",0,D4913,G4913,H4913,I4913),[3]무기각인!$P$1705:$P$2350,[3]무기각인!$O$1705:$O$2350)</f>
        <v>3.3332999999999999</v>
      </c>
      <c r="N4913">
        <v>0.32100000000000001</v>
      </c>
    </row>
    <row r="4914" spans="1:14" x14ac:dyDescent="0.3">
      <c r="A4914" t="s">
        <v>1530</v>
      </c>
      <c r="B4914" t="s">
        <v>956</v>
      </c>
      <c r="C4914">
        <f>_xlfn.XLOOKUP(B4914,[2]itemList_221219!$B:$B,[2]itemList_221219!$A:$A)</f>
        <v>215000</v>
      </c>
      <c r="D4914">
        <v>40</v>
      </c>
      <c r="E4914">
        <v>14</v>
      </c>
      <c r="F4914">
        <v>1</v>
      </c>
      <c r="G4914" t="s">
        <v>993</v>
      </c>
      <c r="H4914" t="s">
        <v>978</v>
      </c>
      <c r="I4914">
        <v>4.5</v>
      </c>
      <c r="J4914" t="s">
        <v>1597</v>
      </c>
      <c r="K4914">
        <v>33096</v>
      </c>
      <c r="L4914">
        <v>3.3096000000000001</v>
      </c>
      <c r="M4914">
        <f>_xlfn.XLOOKUP(_xlfn.TEXTJOIN("|",0,D4914,G4914,H4914,I4914),[3]무기각인!$P$1705:$P$2350,[3]무기각인!$O$1705:$O$2350)</f>
        <v>3.3332999999999999</v>
      </c>
      <c r="N4914">
        <v>0.71099999999999997</v>
      </c>
    </row>
    <row r="4915" spans="1:14" x14ac:dyDescent="0.3">
      <c r="A4915" t="s">
        <v>1530</v>
      </c>
      <c r="B4915" t="s">
        <v>956</v>
      </c>
      <c r="C4915">
        <f>_xlfn.XLOOKUP(B4915,[2]itemList_221219!$B:$B,[2]itemList_221219!$A:$A)</f>
        <v>215000</v>
      </c>
      <c r="D4915">
        <v>40</v>
      </c>
      <c r="E4915">
        <v>14</v>
      </c>
      <c r="F4915">
        <v>1</v>
      </c>
      <c r="G4915" t="s">
        <v>993</v>
      </c>
      <c r="H4915" t="s">
        <v>978</v>
      </c>
      <c r="I4915">
        <v>5</v>
      </c>
      <c r="J4915" t="s">
        <v>1598</v>
      </c>
      <c r="K4915">
        <v>33161</v>
      </c>
      <c r="L4915">
        <v>3.3161</v>
      </c>
      <c r="M4915">
        <f>_xlfn.XLOOKUP(_xlfn.TEXTJOIN("|",0,D4915,G4915,H4915,I4915),[3]무기각인!$P$1705:$P$2350,[3]무기각인!$O$1705:$O$2350)</f>
        <v>3.3332999999999999</v>
      </c>
      <c r="N4915">
        <v>0.51600000000000001</v>
      </c>
    </row>
    <row r="4916" spans="1:14" x14ac:dyDescent="0.3">
      <c r="A4916" t="s">
        <v>1530</v>
      </c>
      <c r="B4916" t="s">
        <v>956</v>
      </c>
      <c r="C4916">
        <f>_xlfn.XLOOKUP(B4916,[2]itemList_221219!$B:$B,[2]itemList_221219!$A:$A)</f>
        <v>215000</v>
      </c>
      <c r="D4916">
        <v>40</v>
      </c>
      <c r="E4916">
        <v>51</v>
      </c>
      <c r="F4916">
        <v>0</v>
      </c>
      <c r="G4916" t="s">
        <v>19</v>
      </c>
      <c r="H4916" t="s">
        <v>989</v>
      </c>
      <c r="I4916">
        <v>0.5</v>
      </c>
      <c r="J4916" t="s">
        <v>1466</v>
      </c>
      <c r="K4916">
        <v>3131</v>
      </c>
      <c r="L4916">
        <v>0.31309999999999999</v>
      </c>
      <c r="M4916">
        <f>_xlfn.XLOOKUP(_xlfn.TEXTJOIN("|",0,D4916,G4916,H4916,I4916),[3]무기각인!$P$1705:$P$2350,[3]무기각인!$O$1705:$O$2350)</f>
        <v>0.3125</v>
      </c>
      <c r="N4916">
        <v>0.192</v>
      </c>
    </row>
    <row r="4917" spans="1:14" x14ac:dyDescent="0.3">
      <c r="A4917" t="s">
        <v>1530</v>
      </c>
      <c r="B4917" t="s">
        <v>956</v>
      </c>
      <c r="C4917">
        <f>_xlfn.XLOOKUP(B4917,[2]itemList_221219!$B:$B,[2]itemList_221219!$A:$A)</f>
        <v>215000</v>
      </c>
      <c r="D4917">
        <v>40</v>
      </c>
      <c r="E4917">
        <v>51</v>
      </c>
      <c r="F4917">
        <v>0</v>
      </c>
      <c r="G4917" t="s">
        <v>19</v>
      </c>
      <c r="H4917" t="s">
        <v>989</v>
      </c>
      <c r="I4917">
        <v>0.6</v>
      </c>
      <c r="J4917" t="s">
        <v>1467</v>
      </c>
      <c r="K4917">
        <v>3210</v>
      </c>
      <c r="L4917">
        <v>0.32100000000000001</v>
      </c>
      <c r="M4917">
        <f>_xlfn.XLOOKUP(_xlfn.TEXTJOIN("|",0,D4917,G4917,H4917,I4917),[3]무기각인!$P$1705:$P$2350,[3]무기각인!$O$1705:$O$2350)</f>
        <v>0.3125</v>
      </c>
      <c r="N4917">
        <v>2.72</v>
      </c>
    </row>
    <row r="4918" spans="1:14" x14ac:dyDescent="0.3">
      <c r="A4918" t="s">
        <v>1530</v>
      </c>
      <c r="B4918" t="s">
        <v>956</v>
      </c>
      <c r="C4918">
        <f>_xlfn.XLOOKUP(B4918,[2]itemList_221219!$B:$B,[2]itemList_221219!$A:$A)</f>
        <v>215000</v>
      </c>
      <c r="D4918">
        <v>40</v>
      </c>
      <c r="E4918">
        <v>51</v>
      </c>
      <c r="F4918">
        <v>0</v>
      </c>
      <c r="G4918" t="s">
        <v>19</v>
      </c>
      <c r="H4918" t="s">
        <v>989</v>
      </c>
      <c r="I4918">
        <v>0.7</v>
      </c>
      <c r="J4918" t="s">
        <v>1468</v>
      </c>
      <c r="K4918">
        <v>3063</v>
      </c>
      <c r="L4918">
        <v>0.30630000000000002</v>
      </c>
      <c r="M4918">
        <f>_xlfn.XLOOKUP(_xlfn.TEXTJOIN("|",0,D4918,G4918,H4918,I4918),[3]무기각인!$P$1705:$P$2350,[3]무기각인!$O$1705:$O$2350)</f>
        <v>0.3125</v>
      </c>
      <c r="N4918">
        <v>1.984</v>
      </c>
    </row>
    <row r="4919" spans="1:14" x14ac:dyDescent="0.3">
      <c r="A4919" t="s">
        <v>1530</v>
      </c>
      <c r="B4919" t="s">
        <v>956</v>
      </c>
      <c r="C4919">
        <f>_xlfn.XLOOKUP(B4919,[2]itemList_221219!$B:$B,[2]itemList_221219!$A:$A)</f>
        <v>215000</v>
      </c>
      <c r="D4919">
        <v>40</v>
      </c>
      <c r="E4919">
        <v>51</v>
      </c>
      <c r="F4919">
        <v>0</v>
      </c>
      <c r="G4919" t="s">
        <v>19</v>
      </c>
      <c r="H4919" t="s">
        <v>989</v>
      </c>
      <c r="I4919">
        <v>0.8</v>
      </c>
      <c r="J4919" t="s">
        <v>1469</v>
      </c>
      <c r="K4919">
        <v>3060</v>
      </c>
      <c r="L4919">
        <v>0.30599999999999999</v>
      </c>
      <c r="M4919">
        <f>_xlfn.XLOOKUP(_xlfn.TEXTJOIN("|",0,D4919,G4919,H4919,I4919),[3]무기각인!$P$1705:$P$2350,[3]무기각인!$O$1705:$O$2350)</f>
        <v>0.3125</v>
      </c>
      <c r="N4919">
        <v>2.08</v>
      </c>
    </row>
    <row r="4920" spans="1:14" x14ac:dyDescent="0.3">
      <c r="A4920" t="s">
        <v>1530</v>
      </c>
      <c r="B4920" t="s">
        <v>956</v>
      </c>
      <c r="C4920">
        <f>_xlfn.XLOOKUP(B4920,[2]itemList_221219!$B:$B,[2]itemList_221219!$A:$A)</f>
        <v>215000</v>
      </c>
      <c r="D4920">
        <v>40</v>
      </c>
      <c r="E4920">
        <v>51</v>
      </c>
      <c r="F4920">
        <v>0</v>
      </c>
      <c r="G4920" t="s">
        <v>19</v>
      </c>
      <c r="H4920" t="s">
        <v>989</v>
      </c>
      <c r="I4920">
        <v>0.9</v>
      </c>
      <c r="J4920" t="s">
        <v>1470</v>
      </c>
      <c r="K4920">
        <v>3081</v>
      </c>
      <c r="L4920">
        <v>0.30809999999999998</v>
      </c>
      <c r="M4920">
        <f>_xlfn.XLOOKUP(_xlfn.TEXTJOIN("|",0,D4920,G4920,H4920,I4920),[3]무기각인!$P$1705:$P$2350,[3]무기각인!$O$1705:$O$2350)</f>
        <v>0.3125</v>
      </c>
      <c r="N4920">
        <v>1.4079999999999999</v>
      </c>
    </row>
    <row r="4921" spans="1:14" x14ac:dyDescent="0.3">
      <c r="A4921" t="s">
        <v>1530</v>
      </c>
      <c r="B4921" t="s">
        <v>956</v>
      </c>
      <c r="C4921">
        <f>_xlfn.XLOOKUP(B4921,[2]itemList_221219!$B:$B,[2]itemList_221219!$A:$A)</f>
        <v>215000</v>
      </c>
      <c r="D4921">
        <v>40</v>
      </c>
      <c r="E4921">
        <v>51</v>
      </c>
      <c r="F4921">
        <v>0</v>
      </c>
      <c r="G4921" t="s">
        <v>19</v>
      </c>
      <c r="H4921" t="s">
        <v>989</v>
      </c>
      <c r="I4921">
        <v>1</v>
      </c>
      <c r="J4921" t="s">
        <v>1471</v>
      </c>
      <c r="K4921">
        <v>3147</v>
      </c>
      <c r="L4921">
        <v>0.31469999999999998</v>
      </c>
      <c r="M4921">
        <f>_xlfn.XLOOKUP(_xlfn.TEXTJOIN("|",0,D4921,G4921,H4921,I4921),[3]무기각인!$P$1705:$P$2350,[3]무기각인!$O$1705:$O$2350)</f>
        <v>0.3125</v>
      </c>
      <c r="N4921">
        <v>0.70399999999999996</v>
      </c>
    </row>
    <row r="4922" spans="1:14" x14ac:dyDescent="0.3">
      <c r="A4922" t="s">
        <v>1530</v>
      </c>
      <c r="B4922" t="s">
        <v>956</v>
      </c>
      <c r="C4922">
        <f>_xlfn.XLOOKUP(B4922,[2]itemList_221219!$B:$B,[2]itemList_221219!$A:$A)</f>
        <v>215000</v>
      </c>
      <c r="D4922">
        <v>40</v>
      </c>
      <c r="E4922">
        <v>51</v>
      </c>
      <c r="F4922">
        <v>0</v>
      </c>
      <c r="G4922" t="s">
        <v>19</v>
      </c>
      <c r="H4922" t="s">
        <v>989</v>
      </c>
      <c r="I4922">
        <v>1.1000000000000001</v>
      </c>
      <c r="J4922" t="s">
        <v>1599</v>
      </c>
      <c r="K4922">
        <v>3110</v>
      </c>
      <c r="L4922">
        <v>0.311</v>
      </c>
      <c r="M4922">
        <f>_xlfn.XLOOKUP(_xlfn.TEXTJOIN("|",0,D4922,G4922,H4922,I4922),[3]무기각인!$P$1705:$P$2350,[3]무기각인!$O$1705:$O$2350)</f>
        <v>0.3125</v>
      </c>
      <c r="N4922">
        <v>0.48</v>
      </c>
    </row>
    <row r="4923" spans="1:14" x14ac:dyDescent="0.3">
      <c r="A4923" t="s">
        <v>1530</v>
      </c>
      <c r="B4923" t="s">
        <v>956</v>
      </c>
      <c r="C4923">
        <f>_xlfn.XLOOKUP(B4923,[2]itemList_221219!$B:$B,[2]itemList_221219!$A:$A)</f>
        <v>215000</v>
      </c>
      <c r="D4923">
        <v>40</v>
      </c>
      <c r="E4923">
        <v>51</v>
      </c>
      <c r="F4923">
        <v>0</v>
      </c>
      <c r="G4923" t="s">
        <v>19</v>
      </c>
      <c r="H4923" t="s">
        <v>989</v>
      </c>
      <c r="I4923">
        <v>1.2</v>
      </c>
      <c r="J4923" t="s">
        <v>1600</v>
      </c>
      <c r="K4923">
        <v>3084</v>
      </c>
      <c r="L4923">
        <v>0.30840000000000001</v>
      </c>
      <c r="M4923">
        <f>_xlfn.XLOOKUP(_xlfn.TEXTJOIN("|",0,D4923,G4923,H4923,I4923),[3]무기각인!$P$1705:$P$2350,[3]무기각인!$O$1705:$O$2350)</f>
        <v>0.3125</v>
      </c>
      <c r="N4923">
        <v>1.3120000000000001</v>
      </c>
    </row>
    <row r="4924" spans="1:14" x14ac:dyDescent="0.3">
      <c r="A4924" t="s">
        <v>1530</v>
      </c>
      <c r="B4924" t="s">
        <v>956</v>
      </c>
      <c r="C4924">
        <f>_xlfn.XLOOKUP(B4924,[2]itemList_221219!$B:$B,[2]itemList_221219!$A:$A)</f>
        <v>215000</v>
      </c>
      <c r="D4924">
        <v>40</v>
      </c>
      <c r="E4924">
        <v>51</v>
      </c>
      <c r="F4924">
        <v>0</v>
      </c>
      <c r="G4924" t="s">
        <v>19</v>
      </c>
      <c r="H4924" t="s">
        <v>989</v>
      </c>
      <c r="I4924">
        <v>1.3</v>
      </c>
      <c r="J4924" t="s">
        <v>1601</v>
      </c>
      <c r="K4924">
        <v>3096</v>
      </c>
      <c r="L4924">
        <v>0.30959999999999999</v>
      </c>
      <c r="M4924">
        <f>_xlfn.XLOOKUP(_xlfn.TEXTJOIN("|",0,D4924,G4924,H4924,I4924),[3]무기각인!$P$1705:$P$2350,[3]무기각인!$O$1705:$O$2350)</f>
        <v>0.3125</v>
      </c>
      <c r="N4924">
        <v>0.92800000000000005</v>
      </c>
    </row>
    <row r="4925" spans="1:14" x14ac:dyDescent="0.3">
      <c r="A4925" t="s">
        <v>1530</v>
      </c>
      <c r="B4925" t="s">
        <v>956</v>
      </c>
      <c r="C4925">
        <f>_xlfn.XLOOKUP(B4925,[2]itemList_221219!$B:$B,[2]itemList_221219!$A:$A)</f>
        <v>215000</v>
      </c>
      <c r="D4925">
        <v>40</v>
      </c>
      <c r="E4925">
        <v>51</v>
      </c>
      <c r="F4925">
        <v>0</v>
      </c>
      <c r="G4925" t="s">
        <v>19</v>
      </c>
      <c r="H4925" t="s">
        <v>989</v>
      </c>
      <c r="I4925">
        <v>1.4</v>
      </c>
      <c r="J4925" t="s">
        <v>1602</v>
      </c>
      <c r="K4925">
        <v>3172</v>
      </c>
      <c r="L4925">
        <v>0.31719999999999998</v>
      </c>
      <c r="M4925">
        <f>_xlfn.XLOOKUP(_xlfn.TEXTJOIN("|",0,D4925,G4925,H4925,I4925),[3]무기각인!$P$1705:$P$2350,[3]무기각인!$O$1705:$O$2350)</f>
        <v>0.3125</v>
      </c>
      <c r="N4925">
        <v>1.504</v>
      </c>
    </row>
    <row r="4926" spans="1:14" x14ac:dyDescent="0.3">
      <c r="A4926" t="s">
        <v>1530</v>
      </c>
      <c r="B4926" t="s">
        <v>956</v>
      </c>
      <c r="C4926">
        <f>_xlfn.XLOOKUP(B4926,[2]itemList_221219!$B:$B,[2]itemList_221219!$A:$A)</f>
        <v>215000</v>
      </c>
      <c r="D4926">
        <v>40</v>
      </c>
      <c r="E4926">
        <v>51</v>
      </c>
      <c r="F4926">
        <v>0</v>
      </c>
      <c r="G4926" t="s">
        <v>19</v>
      </c>
      <c r="H4926" t="s">
        <v>989</v>
      </c>
      <c r="I4926">
        <v>1.5</v>
      </c>
      <c r="J4926" t="s">
        <v>1603</v>
      </c>
      <c r="K4926">
        <v>3128</v>
      </c>
      <c r="L4926">
        <v>0.31280000000000002</v>
      </c>
      <c r="M4926">
        <f>_xlfn.XLOOKUP(_xlfn.TEXTJOIN("|",0,D4926,G4926,H4926,I4926),[3]무기각인!$P$1705:$P$2350,[3]무기각인!$O$1705:$O$2350)</f>
        <v>0.3125</v>
      </c>
      <c r="N4926">
        <v>9.6000000000000002E-2</v>
      </c>
    </row>
    <row r="4927" spans="1:14" x14ac:dyDescent="0.3">
      <c r="A4927" t="s">
        <v>1530</v>
      </c>
      <c r="B4927" t="s">
        <v>956</v>
      </c>
      <c r="C4927">
        <f>_xlfn.XLOOKUP(B4927,[2]itemList_221219!$B:$B,[2]itemList_221219!$A:$A)</f>
        <v>215000</v>
      </c>
      <c r="D4927">
        <v>40</v>
      </c>
      <c r="E4927">
        <v>51</v>
      </c>
      <c r="F4927">
        <v>0</v>
      </c>
      <c r="G4927" t="s">
        <v>19</v>
      </c>
      <c r="H4927" t="s">
        <v>989</v>
      </c>
      <c r="I4927">
        <v>1.6</v>
      </c>
      <c r="J4927" t="s">
        <v>1604</v>
      </c>
      <c r="K4927">
        <v>3070</v>
      </c>
      <c r="L4927">
        <v>0.307</v>
      </c>
      <c r="M4927">
        <f>_xlfn.XLOOKUP(_xlfn.TEXTJOIN("|",0,D4927,G4927,H4927,I4927),[3]무기각인!$P$1705:$P$2350,[3]무기각인!$O$1705:$O$2350)</f>
        <v>0.3125</v>
      </c>
      <c r="N4927">
        <v>1.76</v>
      </c>
    </row>
    <row r="4928" spans="1:14" x14ac:dyDescent="0.3">
      <c r="A4928" t="s">
        <v>1530</v>
      </c>
      <c r="B4928" t="s">
        <v>956</v>
      </c>
      <c r="C4928">
        <f>_xlfn.XLOOKUP(B4928,[2]itemList_221219!$B:$B,[2]itemList_221219!$A:$A)</f>
        <v>215000</v>
      </c>
      <c r="D4928">
        <v>40</v>
      </c>
      <c r="E4928">
        <v>51</v>
      </c>
      <c r="F4928">
        <v>0</v>
      </c>
      <c r="G4928" t="s">
        <v>19</v>
      </c>
      <c r="H4928" t="s">
        <v>989</v>
      </c>
      <c r="I4928">
        <v>1.7</v>
      </c>
      <c r="J4928" t="s">
        <v>1605</v>
      </c>
      <c r="K4928">
        <v>3221</v>
      </c>
      <c r="L4928">
        <v>0.3221</v>
      </c>
      <c r="M4928">
        <f>_xlfn.XLOOKUP(_xlfn.TEXTJOIN("|",0,D4928,G4928,H4928,I4928),[3]무기각인!$P$1705:$P$2350,[3]무기각인!$O$1705:$O$2350)</f>
        <v>0.3125</v>
      </c>
      <c r="N4928">
        <v>3.0720000000000001</v>
      </c>
    </row>
    <row r="4929" spans="1:14" x14ac:dyDescent="0.3">
      <c r="A4929" t="s">
        <v>1530</v>
      </c>
      <c r="B4929" t="s">
        <v>956</v>
      </c>
      <c r="C4929">
        <f>_xlfn.XLOOKUP(B4929,[2]itemList_221219!$B:$B,[2]itemList_221219!$A:$A)</f>
        <v>215000</v>
      </c>
      <c r="D4929">
        <v>40</v>
      </c>
      <c r="E4929">
        <v>51</v>
      </c>
      <c r="F4929">
        <v>0</v>
      </c>
      <c r="G4929" t="s">
        <v>19</v>
      </c>
      <c r="H4929" t="s">
        <v>989</v>
      </c>
      <c r="I4929">
        <v>1.8</v>
      </c>
      <c r="J4929" t="s">
        <v>1606</v>
      </c>
      <c r="K4929">
        <v>3052</v>
      </c>
      <c r="L4929">
        <v>0.30520000000000003</v>
      </c>
      <c r="M4929">
        <f>_xlfn.XLOOKUP(_xlfn.TEXTJOIN("|",0,D4929,G4929,H4929,I4929),[3]무기각인!$P$1705:$P$2350,[3]무기각인!$O$1705:$O$2350)</f>
        <v>0.3125</v>
      </c>
      <c r="N4929">
        <v>2.3359999999999999</v>
      </c>
    </row>
    <row r="4930" spans="1:14" x14ac:dyDescent="0.3">
      <c r="A4930" t="s">
        <v>1530</v>
      </c>
      <c r="B4930" t="s">
        <v>956</v>
      </c>
      <c r="C4930">
        <f>_xlfn.XLOOKUP(B4930,[2]itemList_221219!$B:$B,[2]itemList_221219!$A:$A)</f>
        <v>215000</v>
      </c>
      <c r="D4930">
        <v>40</v>
      </c>
      <c r="E4930">
        <v>51</v>
      </c>
      <c r="F4930">
        <v>0</v>
      </c>
      <c r="G4930" t="s">
        <v>19</v>
      </c>
      <c r="H4930" t="s">
        <v>989</v>
      </c>
      <c r="I4930">
        <v>1.9</v>
      </c>
      <c r="J4930" t="s">
        <v>1607</v>
      </c>
      <c r="K4930">
        <v>3180</v>
      </c>
      <c r="L4930">
        <v>0.318</v>
      </c>
      <c r="M4930">
        <f>_xlfn.XLOOKUP(_xlfn.TEXTJOIN("|",0,D4930,G4930,H4930,I4930),[3]무기각인!$P$1705:$P$2350,[3]무기각인!$O$1705:$O$2350)</f>
        <v>0.3125</v>
      </c>
      <c r="N4930">
        <v>1.76</v>
      </c>
    </row>
    <row r="4931" spans="1:14" x14ac:dyDescent="0.3">
      <c r="A4931" t="s">
        <v>1530</v>
      </c>
      <c r="B4931" t="s">
        <v>956</v>
      </c>
      <c r="C4931">
        <f>_xlfn.XLOOKUP(B4931,[2]itemList_221219!$B:$B,[2]itemList_221219!$A:$A)</f>
        <v>215000</v>
      </c>
      <c r="D4931">
        <v>40</v>
      </c>
      <c r="E4931">
        <v>51</v>
      </c>
      <c r="F4931">
        <v>0</v>
      </c>
      <c r="G4931" t="s">
        <v>19</v>
      </c>
      <c r="H4931" t="s">
        <v>989</v>
      </c>
      <c r="I4931">
        <v>2</v>
      </c>
      <c r="J4931" t="s">
        <v>1608</v>
      </c>
      <c r="K4931">
        <v>3144</v>
      </c>
      <c r="L4931">
        <v>0.31440000000000001</v>
      </c>
      <c r="M4931">
        <f>_xlfn.XLOOKUP(_xlfn.TEXTJOIN("|",0,D4931,G4931,H4931,I4931),[3]무기각인!$P$1705:$P$2350,[3]무기각인!$O$1705:$O$2350)</f>
        <v>0.3125</v>
      </c>
      <c r="N4931">
        <v>0.60799999999999998</v>
      </c>
    </row>
    <row r="4932" spans="1:14" x14ac:dyDescent="0.3">
      <c r="A4932" t="s">
        <v>1530</v>
      </c>
      <c r="B4932" t="s">
        <v>956</v>
      </c>
      <c r="C4932">
        <f>_xlfn.XLOOKUP(B4932,[2]itemList_221219!$B:$B,[2]itemList_221219!$A:$A)</f>
        <v>215000</v>
      </c>
      <c r="D4932">
        <v>40</v>
      </c>
      <c r="E4932">
        <v>52</v>
      </c>
      <c r="F4932">
        <v>0</v>
      </c>
      <c r="G4932" t="s">
        <v>19</v>
      </c>
      <c r="H4932" t="s">
        <v>990</v>
      </c>
      <c r="I4932">
        <v>0.5</v>
      </c>
      <c r="J4932" t="s">
        <v>1472</v>
      </c>
      <c r="K4932">
        <v>3468</v>
      </c>
      <c r="L4932">
        <v>0.3468</v>
      </c>
      <c r="M4932">
        <f>_xlfn.XLOOKUP(_xlfn.TEXTJOIN("|",0,D4932,G4932,H4932,I4932),[3]무기각인!$P$1705:$P$2350,[3]무기각인!$O$1705:$O$2350)</f>
        <v>0.34720000000000001</v>
      </c>
      <c r="N4932">
        <v>0.1152</v>
      </c>
    </row>
    <row r="4933" spans="1:14" x14ac:dyDescent="0.3">
      <c r="A4933" t="s">
        <v>1530</v>
      </c>
      <c r="B4933" t="s">
        <v>956</v>
      </c>
      <c r="C4933">
        <f>_xlfn.XLOOKUP(B4933,[2]itemList_221219!$B:$B,[2]itemList_221219!$A:$A)</f>
        <v>215000</v>
      </c>
      <c r="D4933">
        <v>40</v>
      </c>
      <c r="E4933">
        <v>52</v>
      </c>
      <c r="F4933">
        <v>0</v>
      </c>
      <c r="G4933" t="s">
        <v>19</v>
      </c>
      <c r="H4933" t="s">
        <v>990</v>
      </c>
      <c r="I4933">
        <v>0.6</v>
      </c>
      <c r="J4933" t="s">
        <v>1473</v>
      </c>
      <c r="K4933">
        <v>3581</v>
      </c>
      <c r="L4933">
        <v>0.35809999999999997</v>
      </c>
      <c r="M4933">
        <f>_xlfn.XLOOKUP(_xlfn.TEXTJOIN("|",0,D4933,G4933,H4933,I4933),[3]무기각인!$P$1705:$P$2350,[3]무기각인!$O$1705:$O$2350)</f>
        <v>0.34720000000000001</v>
      </c>
      <c r="N4933">
        <v>3.1394000000000002</v>
      </c>
    </row>
    <row r="4934" spans="1:14" x14ac:dyDescent="0.3">
      <c r="A4934" t="s">
        <v>1530</v>
      </c>
      <c r="B4934" t="s">
        <v>956</v>
      </c>
      <c r="C4934">
        <f>_xlfn.XLOOKUP(B4934,[2]itemList_221219!$B:$B,[2]itemList_221219!$A:$A)</f>
        <v>215000</v>
      </c>
      <c r="D4934">
        <v>40</v>
      </c>
      <c r="E4934">
        <v>52</v>
      </c>
      <c r="F4934">
        <v>0</v>
      </c>
      <c r="G4934" t="s">
        <v>19</v>
      </c>
      <c r="H4934" t="s">
        <v>990</v>
      </c>
      <c r="I4934">
        <v>0.7</v>
      </c>
      <c r="J4934" t="s">
        <v>1474</v>
      </c>
      <c r="K4934">
        <v>3404</v>
      </c>
      <c r="L4934">
        <v>0.34039999999999998</v>
      </c>
      <c r="M4934">
        <f>_xlfn.XLOOKUP(_xlfn.TEXTJOIN("|",0,D4934,G4934,H4934,I4934),[3]무기각인!$P$1705:$P$2350,[3]무기각인!$O$1705:$O$2350)</f>
        <v>0.34720000000000001</v>
      </c>
      <c r="N4934">
        <v>1.9584999999999999</v>
      </c>
    </row>
    <row r="4935" spans="1:14" x14ac:dyDescent="0.3">
      <c r="A4935" t="s">
        <v>1530</v>
      </c>
      <c r="B4935" t="s">
        <v>956</v>
      </c>
      <c r="C4935">
        <f>_xlfn.XLOOKUP(B4935,[2]itemList_221219!$B:$B,[2]itemList_221219!$A:$A)</f>
        <v>215000</v>
      </c>
      <c r="D4935">
        <v>40</v>
      </c>
      <c r="E4935">
        <v>52</v>
      </c>
      <c r="F4935">
        <v>0</v>
      </c>
      <c r="G4935" t="s">
        <v>19</v>
      </c>
      <c r="H4935" t="s">
        <v>990</v>
      </c>
      <c r="I4935">
        <v>0.8</v>
      </c>
      <c r="J4935" t="s">
        <v>1475</v>
      </c>
      <c r="K4935">
        <v>3503</v>
      </c>
      <c r="L4935">
        <v>0.3503</v>
      </c>
      <c r="M4935">
        <f>_xlfn.XLOOKUP(_xlfn.TEXTJOIN("|",0,D4935,G4935,H4935,I4935),[3]무기각인!$P$1705:$P$2350,[3]무기각인!$O$1705:$O$2350)</f>
        <v>0.34720000000000001</v>
      </c>
      <c r="N4935">
        <v>0.89290000000000003</v>
      </c>
    </row>
    <row r="4936" spans="1:14" x14ac:dyDescent="0.3">
      <c r="A4936" t="s">
        <v>1530</v>
      </c>
      <c r="B4936" t="s">
        <v>956</v>
      </c>
      <c r="C4936">
        <f>_xlfn.XLOOKUP(B4936,[2]itemList_221219!$B:$B,[2]itemList_221219!$A:$A)</f>
        <v>215000</v>
      </c>
      <c r="D4936">
        <v>40</v>
      </c>
      <c r="E4936">
        <v>52</v>
      </c>
      <c r="F4936">
        <v>0</v>
      </c>
      <c r="G4936" t="s">
        <v>19</v>
      </c>
      <c r="H4936" t="s">
        <v>990</v>
      </c>
      <c r="I4936">
        <v>0.9</v>
      </c>
      <c r="J4936" t="s">
        <v>1476</v>
      </c>
      <c r="K4936">
        <v>3488</v>
      </c>
      <c r="L4936">
        <v>0.3488</v>
      </c>
      <c r="M4936">
        <f>_xlfn.XLOOKUP(_xlfn.TEXTJOIN("|",0,D4936,G4936,H4936,I4936),[3]무기각인!$P$1705:$P$2350,[3]무기각인!$O$1705:$O$2350)</f>
        <v>0.34720000000000001</v>
      </c>
      <c r="N4936">
        <v>0.46079999999999999</v>
      </c>
    </row>
    <row r="4937" spans="1:14" x14ac:dyDescent="0.3">
      <c r="A4937" t="s">
        <v>1530</v>
      </c>
      <c r="B4937" t="s">
        <v>956</v>
      </c>
      <c r="C4937">
        <f>_xlfn.XLOOKUP(B4937,[2]itemList_221219!$B:$B,[2]itemList_221219!$A:$A)</f>
        <v>215000</v>
      </c>
      <c r="D4937">
        <v>40</v>
      </c>
      <c r="E4937">
        <v>52</v>
      </c>
      <c r="F4937">
        <v>0</v>
      </c>
      <c r="G4937" t="s">
        <v>19</v>
      </c>
      <c r="H4937" t="s">
        <v>990</v>
      </c>
      <c r="I4937">
        <v>1</v>
      </c>
      <c r="J4937" t="s">
        <v>1477</v>
      </c>
      <c r="K4937">
        <v>3475</v>
      </c>
      <c r="L4937">
        <v>0.34749999999999998</v>
      </c>
      <c r="M4937">
        <f>_xlfn.XLOOKUP(_xlfn.TEXTJOIN("|",0,D4937,G4937,H4937,I4937),[3]무기각인!$P$1705:$P$2350,[3]무기각인!$O$1705:$O$2350)</f>
        <v>0.34720000000000001</v>
      </c>
      <c r="N4937">
        <v>8.6400000000000005E-2</v>
      </c>
    </row>
    <row r="4938" spans="1:14" x14ac:dyDescent="0.3">
      <c r="A4938" t="s">
        <v>1530</v>
      </c>
      <c r="B4938" t="s">
        <v>956</v>
      </c>
      <c r="C4938">
        <f>_xlfn.XLOOKUP(B4938,[2]itemList_221219!$B:$B,[2]itemList_221219!$A:$A)</f>
        <v>215000</v>
      </c>
      <c r="D4938">
        <v>40</v>
      </c>
      <c r="E4938">
        <v>52</v>
      </c>
      <c r="F4938">
        <v>0</v>
      </c>
      <c r="G4938" t="s">
        <v>19</v>
      </c>
      <c r="H4938" t="s">
        <v>990</v>
      </c>
      <c r="I4938">
        <v>1.1000000000000001</v>
      </c>
      <c r="J4938" t="s">
        <v>1478</v>
      </c>
      <c r="K4938">
        <v>3495</v>
      </c>
      <c r="L4938">
        <v>0.34949999999999998</v>
      </c>
      <c r="M4938">
        <f>_xlfn.XLOOKUP(_xlfn.TEXTJOIN("|",0,D4938,G4938,H4938,I4938),[3]무기각인!$P$1705:$P$2350,[3]무기각인!$O$1705:$O$2350)</f>
        <v>0.34720000000000001</v>
      </c>
      <c r="N4938">
        <v>0.66239999999999999</v>
      </c>
    </row>
    <row r="4939" spans="1:14" x14ac:dyDescent="0.3">
      <c r="A4939" t="s">
        <v>1530</v>
      </c>
      <c r="B4939" t="s">
        <v>956</v>
      </c>
      <c r="C4939">
        <f>_xlfn.XLOOKUP(B4939,[2]itemList_221219!$B:$B,[2]itemList_221219!$A:$A)</f>
        <v>215000</v>
      </c>
      <c r="D4939">
        <v>40</v>
      </c>
      <c r="E4939">
        <v>52</v>
      </c>
      <c r="F4939">
        <v>0</v>
      </c>
      <c r="G4939" t="s">
        <v>19</v>
      </c>
      <c r="H4939" t="s">
        <v>990</v>
      </c>
      <c r="I4939">
        <v>1.2</v>
      </c>
      <c r="J4939" t="s">
        <v>1479</v>
      </c>
      <c r="K4939">
        <v>3490</v>
      </c>
      <c r="L4939">
        <v>0.34899999999999998</v>
      </c>
      <c r="M4939">
        <f>_xlfn.XLOOKUP(_xlfn.TEXTJOIN("|",0,D4939,G4939,H4939,I4939),[3]무기각인!$P$1705:$P$2350,[3]무기각인!$O$1705:$O$2350)</f>
        <v>0.34720000000000001</v>
      </c>
      <c r="N4939">
        <v>0.51839999999999997</v>
      </c>
    </row>
    <row r="4940" spans="1:14" x14ac:dyDescent="0.3">
      <c r="A4940" t="s">
        <v>1530</v>
      </c>
      <c r="B4940" t="s">
        <v>956</v>
      </c>
      <c r="C4940">
        <f>_xlfn.XLOOKUP(B4940,[2]itemList_221219!$B:$B,[2]itemList_221219!$A:$A)</f>
        <v>215000</v>
      </c>
      <c r="D4940">
        <v>40</v>
      </c>
      <c r="E4940">
        <v>52</v>
      </c>
      <c r="F4940">
        <v>0</v>
      </c>
      <c r="G4940" t="s">
        <v>19</v>
      </c>
      <c r="H4940" t="s">
        <v>990</v>
      </c>
      <c r="I4940">
        <v>1.3</v>
      </c>
      <c r="J4940" t="s">
        <v>1480</v>
      </c>
      <c r="K4940">
        <v>3453</v>
      </c>
      <c r="L4940">
        <v>0.3453</v>
      </c>
      <c r="M4940">
        <f>_xlfn.XLOOKUP(_xlfn.TEXTJOIN("|",0,D4940,G4940,H4940,I4940),[3]무기각인!$P$1705:$P$2350,[3]무기각인!$O$1705:$O$2350)</f>
        <v>0.34720000000000001</v>
      </c>
      <c r="N4940">
        <v>0.54720000000000002</v>
      </c>
    </row>
    <row r="4941" spans="1:14" x14ac:dyDescent="0.3">
      <c r="A4941" t="s">
        <v>1530</v>
      </c>
      <c r="B4941" t="s">
        <v>956</v>
      </c>
      <c r="C4941">
        <f>_xlfn.XLOOKUP(B4941,[2]itemList_221219!$B:$B,[2]itemList_221219!$A:$A)</f>
        <v>215000</v>
      </c>
      <c r="D4941">
        <v>40</v>
      </c>
      <c r="E4941">
        <v>52</v>
      </c>
      <c r="F4941">
        <v>0</v>
      </c>
      <c r="G4941" t="s">
        <v>19</v>
      </c>
      <c r="H4941" t="s">
        <v>990</v>
      </c>
      <c r="I4941">
        <v>1.4</v>
      </c>
      <c r="J4941" t="s">
        <v>1481</v>
      </c>
      <c r="K4941">
        <v>3528</v>
      </c>
      <c r="L4941">
        <v>0.3528</v>
      </c>
      <c r="M4941">
        <f>_xlfn.XLOOKUP(_xlfn.TEXTJOIN("|",0,D4941,G4941,H4941,I4941),[3]무기각인!$P$1705:$P$2350,[3]무기각인!$O$1705:$O$2350)</f>
        <v>0.34720000000000001</v>
      </c>
      <c r="N4941">
        <v>1.6129</v>
      </c>
    </row>
    <row r="4942" spans="1:14" x14ac:dyDescent="0.3">
      <c r="A4942" t="s">
        <v>1530</v>
      </c>
      <c r="B4942" t="s">
        <v>956</v>
      </c>
      <c r="C4942">
        <f>_xlfn.XLOOKUP(B4942,[2]itemList_221219!$B:$B,[2]itemList_221219!$A:$A)</f>
        <v>215000</v>
      </c>
      <c r="D4942">
        <v>40</v>
      </c>
      <c r="E4942">
        <v>52</v>
      </c>
      <c r="F4942">
        <v>0</v>
      </c>
      <c r="G4942" t="s">
        <v>19</v>
      </c>
      <c r="H4942" t="s">
        <v>990</v>
      </c>
      <c r="I4942">
        <v>1.5</v>
      </c>
      <c r="J4942" t="s">
        <v>1482</v>
      </c>
      <c r="K4942">
        <v>3555</v>
      </c>
      <c r="L4942">
        <v>0.35549999999999998</v>
      </c>
      <c r="M4942">
        <f>_xlfn.XLOOKUP(_xlfn.TEXTJOIN("|",0,D4942,G4942,H4942,I4942),[3]무기각인!$P$1705:$P$2350,[3]무기각인!$O$1705:$O$2350)</f>
        <v>0.34720000000000001</v>
      </c>
      <c r="N4942">
        <v>2.3906000000000001</v>
      </c>
    </row>
    <row r="4943" spans="1:14" x14ac:dyDescent="0.3">
      <c r="A4943" t="s">
        <v>1530</v>
      </c>
      <c r="B4943" t="s">
        <v>956</v>
      </c>
      <c r="C4943">
        <f>_xlfn.XLOOKUP(B4943,[2]itemList_221219!$B:$B,[2]itemList_221219!$A:$A)</f>
        <v>215000</v>
      </c>
      <c r="D4943">
        <v>40</v>
      </c>
      <c r="E4943">
        <v>52</v>
      </c>
      <c r="F4943">
        <v>0</v>
      </c>
      <c r="G4943" t="s">
        <v>19</v>
      </c>
      <c r="H4943" t="s">
        <v>990</v>
      </c>
      <c r="I4943">
        <v>1.6</v>
      </c>
      <c r="J4943" t="s">
        <v>1483</v>
      </c>
      <c r="K4943">
        <v>3536</v>
      </c>
      <c r="L4943">
        <v>0.35360000000000003</v>
      </c>
      <c r="M4943">
        <f>_xlfn.XLOOKUP(_xlfn.TEXTJOIN("|",0,D4943,G4943,H4943,I4943),[3]무기각인!$P$1705:$P$2350,[3]무기각인!$O$1705:$O$2350)</f>
        <v>0.34720000000000001</v>
      </c>
      <c r="N4943">
        <v>1.8432999999999999</v>
      </c>
    </row>
    <row r="4944" spans="1:14" x14ac:dyDescent="0.3">
      <c r="A4944" t="s">
        <v>1530</v>
      </c>
      <c r="B4944" t="s">
        <v>956</v>
      </c>
      <c r="C4944">
        <f>_xlfn.XLOOKUP(B4944,[2]itemList_221219!$B:$B,[2]itemList_221219!$A:$A)</f>
        <v>215000</v>
      </c>
      <c r="D4944">
        <v>40</v>
      </c>
      <c r="E4944">
        <v>52</v>
      </c>
      <c r="F4944">
        <v>0</v>
      </c>
      <c r="G4944" t="s">
        <v>19</v>
      </c>
      <c r="H4944" t="s">
        <v>990</v>
      </c>
      <c r="I4944">
        <v>1.7</v>
      </c>
      <c r="J4944" t="s">
        <v>1484</v>
      </c>
      <c r="K4944">
        <v>3456</v>
      </c>
      <c r="L4944">
        <v>0.34560000000000002</v>
      </c>
      <c r="M4944">
        <f>_xlfn.XLOOKUP(_xlfn.TEXTJOIN("|",0,D4944,G4944,H4944,I4944),[3]무기각인!$P$1705:$P$2350,[3]무기각인!$O$1705:$O$2350)</f>
        <v>0.34720000000000001</v>
      </c>
      <c r="N4944">
        <v>0.46079999999999999</v>
      </c>
    </row>
    <row r="4945" spans="1:14" x14ac:dyDescent="0.3">
      <c r="A4945" t="s">
        <v>1530</v>
      </c>
      <c r="B4945" t="s">
        <v>956</v>
      </c>
      <c r="C4945">
        <f>_xlfn.XLOOKUP(B4945,[2]itemList_221219!$B:$B,[2]itemList_221219!$A:$A)</f>
        <v>215000</v>
      </c>
      <c r="D4945">
        <v>40</v>
      </c>
      <c r="E4945">
        <v>52</v>
      </c>
      <c r="F4945">
        <v>0</v>
      </c>
      <c r="G4945" t="s">
        <v>19</v>
      </c>
      <c r="H4945" t="s">
        <v>990</v>
      </c>
      <c r="I4945">
        <v>1.8</v>
      </c>
      <c r="J4945" t="s">
        <v>1485</v>
      </c>
      <c r="K4945">
        <v>3606</v>
      </c>
      <c r="L4945">
        <v>0.36059999999999998</v>
      </c>
      <c r="M4945">
        <f>_xlfn.XLOOKUP(_xlfn.TEXTJOIN("|",0,D4945,G4945,H4945,I4945),[3]무기각인!$P$1705:$P$2350,[3]무기각인!$O$1705:$O$2350)</f>
        <v>0.34720000000000001</v>
      </c>
      <c r="N4945">
        <v>3.8593999999999999</v>
      </c>
    </row>
    <row r="4946" spans="1:14" x14ac:dyDescent="0.3">
      <c r="A4946" t="s">
        <v>1530</v>
      </c>
      <c r="B4946" t="s">
        <v>956</v>
      </c>
      <c r="C4946">
        <f>_xlfn.XLOOKUP(B4946,[2]itemList_221219!$B:$B,[2]itemList_221219!$A:$A)</f>
        <v>215000</v>
      </c>
      <c r="D4946">
        <v>40</v>
      </c>
      <c r="E4946">
        <v>52</v>
      </c>
      <c r="F4946">
        <v>0</v>
      </c>
      <c r="G4946" t="s">
        <v>19</v>
      </c>
      <c r="H4946" t="s">
        <v>990</v>
      </c>
      <c r="I4946">
        <v>1.9</v>
      </c>
      <c r="J4946" t="s">
        <v>1486</v>
      </c>
      <c r="K4946">
        <v>3341</v>
      </c>
      <c r="L4946">
        <v>0.33410000000000001</v>
      </c>
      <c r="M4946">
        <f>_xlfn.XLOOKUP(_xlfn.TEXTJOIN("|",0,D4946,G4946,H4946,I4946),[3]무기각인!$P$1705:$P$2350,[3]무기각인!$O$1705:$O$2350)</f>
        <v>0.34720000000000001</v>
      </c>
      <c r="N4946">
        <v>3.7730000000000001</v>
      </c>
    </row>
    <row r="4947" spans="1:14" x14ac:dyDescent="0.3">
      <c r="A4947" t="s">
        <v>1530</v>
      </c>
      <c r="B4947" t="s">
        <v>956</v>
      </c>
      <c r="C4947">
        <f>_xlfn.XLOOKUP(B4947,[2]itemList_221219!$B:$B,[2]itemList_221219!$A:$A)</f>
        <v>215000</v>
      </c>
      <c r="D4947">
        <v>40</v>
      </c>
      <c r="E4947">
        <v>52</v>
      </c>
      <c r="F4947">
        <v>0</v>
      </c>
      <c r="G4947" t="s">
        <v>19</v>
      </c>
      <c r="H4947" t="s">
        <v>990</v>
      </c>
      <c r="I4947">
        <v>2</v>
      </c>
      <c r="J4947" t="s">
        <v>1487</v>
      </c>
      <c r="K4947">
        <v>3498</v>
      </c>
      <c r="L4947">
        <v>0.3498</v>
      </c>
      <c r="M4947">
        <f>_xlfn.XLOOKUP(_xlfn.TEXTJOIN("|",0,D4947,G4947,H4947,I4947),[3]무기각인!$P$1705:$P$2350,[3]무기각인!$O$1705:$O$2350)</f>
        <v>0.34720000000000001</v>
      </c>
      <c r="N4947">
        <v>0.74880000000000002</v>
      </c>
    </row>
    <row r="4948" spans="1:14" x14ac:dyDescent="0.3">
      <c r="A4948" t="s">
        <v>1530</v>
      </c>
      <c r="B4948" t="s">
        <v>956</v>
      </c>
      <c r="C4948">
        <f>_xlfn.XLOOKUP(B4948,[2]itemList_221219!$B:$B,[2]itemList_221219!$A:$A)</f>
        <v>215000</v>
      </c>
      <c r="D4948">
        <v>40</v>
      </c>
      <c r="E4948">
        <v>52</v>
      </c>
      <c r="F4948">
        <v>0</v>
      </c>
      <c r="G4948" t="s">
        <v>19</v>
      </c>
      <c r="H4948" t="s">
        <v>990</v>
      </c>
      <c r="I4948">
        <v>2.1</v>
      </c>
      <c r="J4948" t="s">
        <v>1488</v>
      </c>
      <c r="K4948">
        <v>3561</v>
      </c>
      <c r="L4948">
        <v>0.35610000000000003</v>
      </c>
      <c r="M4948">
        <f>_xlfn.XLOOKUP(_xlfn.TEXTJOIN("|",0,D4948,G4948,H4948,I4948),[3]무기각인!$P$1705:$P$2350,[3]무기각인!$O$1705:$O$2350)</f>
        <v>0.34720000000000001</v>
      </c>
      <c r="N4948">
        <v>2.5634000000000001</v>
      </c>
    </row>
    <row r="4949" spans="1:14" x14ac:dyDescent="0.3">
      <c r="A4949" t="s">
        <v>1530</v>
      </c>
      <c r="B4949" t="s">
        <v>956</v>
      </c>
      <c r="C4949">
        <f>_xlfn.XLOOKUP(B4949,[2]itemList_221219!$B:$B,[2]itemList_221219!$A:$A)</f>
        <v>215000</v>
      </c>
      <c r="D4949">
        <v>40</v>
      </c>
      <c r="E4949">
        <v>52</v>
      </c>
      <c r="F4949">
        <v>0</v>
      </c>
      <c r="G4949" t="s">
        <v>19</v>
      </c>
      <c r="H4949" t="s">
        <v>990</v>
      </c>
      <c r="I4949">
        <v>2.2000000000000002</v>
      </c>
      <c r="J4949" t="s">
        <v>1489</v>
      </c>
      <c r="K4949">
        <v>3415</v>
      </c>
      <c r="L4949">
        <v>0.34150000000000003</v>
      </c>
      <c r="M4949">
        <f>_xlfn.XLOOKUP(_xlfn.TEXTJOIN("|",0,D4949,G4949,H4949,I4949),[3]무기각인!$P$1705:$P$2350,[3]무기각인!$O$1705:$O$2350)</f>
        <v>0.34720000000000001</v>
      </c>
      <c r="N4949">
        <v>1.6416999999999999</v>
      </c>
    </row>
    <row r="4950" spans="1:14" x14ac:dyDescent="0.3">
      <c r="A4950" t="s">
        <v>1530</v>
      </c>
      <c r="B4950" t="s">
        <v>956</v>
      </c>
      <c r="C4950">
        <f>_xlfn.XLOOKUP(B4950,[2]itemList_221219!$B:$B,[2]itemList_221219!$A:$A)</f>
        <v>215000</v>
      </c>
      <c r="D4950">
        <v>40</v>
      </c>
      <c r="E4950">
        <v>52</v>
      </c>
      <c r="F4950">
        <v>0</v>
      </c>
      <c r="G4950" t="s">
        <v>19</v>
      </c>
      <c r="H4950" t="s">
        <v>990</v>
      </c>
      <c r="I4950">
        <v>2.2999999999999998</v>
      </c>
      <c r="J4950" t="s">
        <v>1490</v>
      </c>
      <c r="K4950">
        <v>3419</v>
      </c>
      <c r="L4950">
        <v>0.34189999999999998</v>
      </c>
      <c r="M4950">
        <f>_xlfn.XLOOKUP(_xlfn.TEXTJOIN("|",0,D4950,G4950,H4950,I4950),[3]무기각인!$P$1705:$P$2350,[3]무기각인!$O$1705:$O$2350)</f>
        <v>0.34720000000000001</v>
      </c>
      <c r="N4950">
        <v>1.5265</v>
      </c>
    </row>
    <row r="4951" spans="1:14" x14ac:dyDescent="0.3">
      <c r="A4951" t="s">
        <v>1530</v>
      </c>
      <c r="B4951" t="s">
        <v>956</v>
      </c>
      <c r="C4951">
        <f>_xlfn.XLOOKUP(B4951,[2]itemList_221219!$B:$B,[2]itemList_221219!$A:$A)</f>
        <v>215000</v>
      </c>
      <c r="D4951">
        <v>40</v>
      </c>
      <c r="E4951">
        <v>52</v>
      </c>
      <c r="F4951">
        <v>0</v>
      </c>
      <c r="G4951" t="s">
        <v>19</v>
      </c>
      <c r="H4951" t="s">
        <v>990</v>
      </c>
      <c r="I4951">
        <v>2.4</v>
      </c>
      <c r="J4951" t="s">
        <v>1491</v>
      </c>
      <c r="K4951">
        <v>3516</v>
      </c>
      <c r="L4951">
        <v>0.35160000000000002</v>
      </c>
      <c r="M4951">
        <f>_xlfn.XLOOKUP(_xlfn.TEXTJOIN("|",0,D4951,G4951,H4951,I4951),[3]무기각인!$P$1705:$P$2350,[3]무기각인!$O$1705:$O$2350)</f>
        <v>0.34720000000000001</v>
      </c>
      <c r="N4951">
        <v>1.2673000000000001</v>
      </c>
    </row>
    <row r="4952" spans="1:14" x14ac:dyDescent="0.3">
      <c r="A4952" t="s">
        <v>1530</v>
      </c>
      <c r="B4952" t="s">
        <v>956</v>
      </c>
      <c r="C4952">
        <f>_xlfn.XLOOKUP(B4952,[2]itemList_221219!$B:$B,[2]itemList_221219!$A:$A)</f>
        <v>215000</v>
      </c>
      <c r="D4952">
        <v>40</v>
      </c>
      <c r="E4952">
        <v>52</v>
      </c>
      <c r="F4952">
        <v>0</v>
      </c>
      <c r="G4952" t="s">
        <v>19</v>
      </c>
      <c r="H4952" t="s">
        <v>990</v>
      </c>
      <c r="I4952">
        <v>2.5</v>
      </c>
      <c r="J4952" t="s">
        <v>1492</v>
      </c>
      <c r="K4952">
        <v>3439</v>
      </c>
      <c r="L4952">
        <v>0.34389999999999998</v>
      </c>
      <c r="M4952">
        <f>_xlfn.XLOOKUP(_xlfn.TEXTJOIN("|",0,D4952,G4952,H4952,I4952),[3]무기각인!$P$1705:$P$2350,[3]무기각인!$O$1705:$O$2350)</f>
        <v>0.34720000000000001</v>
      </c>
      <c r="N4952">
        <v>0.95050000000000001</v>
      </c>
    </row>
    <row r="4953" spans="1:14" x14ac:dyDescent="0.3">
      <c r="A4953" t="s">
        <v>1530</v>
      </c>
      <c r="B4953" t="s">
        <v>956</v>
      </c>
      <c r="C4953">
        <f>_xlfn.XLOOKUP(B4953,[2]itemList_221219!$B:$B,[2]itemList_221219!$A:$A)</f>
        <v>215000</v>
      </c>
      <c r="D4953">
        <v>40</v>
      </c>
      <c r="E4953">
        <v>52</v>
      </c>
      <c r="F4953">
        <v>0</v>
      </c>
      <c r="G4953" t="s">
        <v>19</v>
      </c>
      <c r="H4953" t="s">
        <v>990</v>
      </c>
      <c r="I4953">
        <v>2.6</v>
      </c>
      <c r="J4953" t="s">
        <v>1493</v>
      </c>
      <c r="K4953">
        <v>3434</v>
      </c>
      <c r="L4953">
        <v>0.34339999999999998</v>
      </c>
      <c r="M4953">
        <f>_xlfn.XLOOKUP(_xlfn.TEXTJOIN("|",0,D4953,G4953,H4953,I4953),[3]무기각인!$P$1705:$P$2350,[3]무기각인!$O$1705:$O$2350)</f>
        <v>0.34720000000000001</v>
      </c>
      <c r="N4953">
        <v>1.0945</v>
      </c>
    </row>
    <row r="4954" spans="1:14" x14ac:dyDescent="0.3">
      <c r="A4954" t="s">
        <v>1530</v>
      </c>
      <c r="B4954" t="s">
        <v>956</v>
      </c>
      <c r="C4954">
        <f>_xlfn.XLOOKUP(B4954,[2]itemList_221219!$B:$B,[2]itemList_221219!$A:$A)</f>
        <v>215000</v>
      </c>
      <c r="D4954">
        <v>40</v>
      </c>
      <c r="E4954">
        <v>52</v>
      </c>
      <c r="F4954">
        <v>0</v>
      </c>
      <c r="G4954" t="s">
        <v>19</v>
      </c>
      <c r="H4954" t="s">
        <v>990</v>
      </c>
      <c r="I4954">
        <v>2.7</v>
      </c>
      <c r="J4954" t="s">
        <v>1494</v>
      </c>
      <c r="K4954">
        <v>3533</v>
      </c>
      <c r="L4954">
        <v>0.3533</v>
      </c>
      <c r="M4954">
        <f>_xlfn.XLOOKUP(_xlfn.TEXTJOIN("|",0,D4954,G4954,H4954,I4954),[3]무기각인!$P$1705:$P$2350,[3]무기각인!$O$1705:$O$2350)</f>
        <v>0.34720000000000001</v>
      </c>
      <c r="N4954">
        <v>1.7568999999999999</v>
      </c>
    </row>
    <row r="4955" spans="1:14" x14ac:dyDescent="0.3">
      <c r="A4955" t="s">
        <v>1530</v>
      </c>
      <c r="B4955" t="s">
        <v>956</v>
      </c>
      <c r="C4955">
        <f>_xlfn.XLOOKUP(B4955,[2]itemList_221219!$B:$B,[2]itemList_221219!$A:$A)</f>
        <v>215000</v>
      </c>
      <c r="D4955">
        <v>40</v>
      </c>
      <c r="E4955">
        <v>52</v>
      </c>
      <c r="F4955">
        <v>0</v>
      </c>
      <c r="G4955" t="s">
        <v>19</v>
      </c>
      <c r="H4955" t="s">
        <v>990</v>
      </c>
      <c r="I4955">
        <v>2.8</v>
      </c>
      <c r="J4955" t="s">
        <v>1495</v>
      </c>
      <c r="K4955">
        <v>3460</v>
      </c>
      <c r="L4955">
        <v>0.34599999999999997</v>
      </c>
      <c r="M4955">
        <f>_xlfn.XLOOKUP(_xlfn.TEXTJOIN("|",0,D4955,G4955,H4955,I4955),[3]무기각인!$P$1705:$P$2350,[3]무기각인!$O$1705:$O$2350)</f>
        <v>0.34720000000000001</v>
      </c>
      <c r="N4955">
        <v>0.34560000000000002</v>
      </c>
    </row>
    <row r="4956" spans="1:14" x14ac:dyDescent="0.3">
      <c r="A4956" t="s">
        <v>1530</v>
      </c>
      <c r="B4956" t="s">
        <v>956</v>
      </c>
      <c r="C4956">
        <f>_xlfn.XLOOKUP(B4956,[2]itemList_221219!$B:$B,[2]itemList_221219!$A:$A)</f>
        <v>215000</v>
      </c>
      <c r="D4956">
        <v>40</v>
      </c>
      <c r="E4956">
        <v>52</v>
      </c>
      <c r="F4956">
        <v>0</v>
      </c>
      <c r="G4956" t="s">
        <v>19</v>
      </c>
      <c r="H4956" t="s">
        <v>990</v>
      </c>
      <c r="I4956">
        <v>2.9</v>
      </c>
      <c r="J4956" t="s">
        <v>1496</v>
      </c>
      <c r="K4956">
        <v>3493</v>
      </c>
      <c r="L4956">
        <v>0.3493</v>
      </c>
      <c r="M4956">
        <f>_xlfn.XLOOKUP(_xlfn.TEXTJOIN("|",0,D4956,G4956,H4956,I4956),[3]무기각인!$P$1705:$P$2350,[3]무기각인!$O$1705:$O$2350)</f>
        <v>0.34720000000000001</v>
      </c>
      <c r="N4956">
        <v>0.6048</v>
      </c>
    </row>
    <row r="4957" spans="1:14" x14ac:dyDescent="0.3">
      <c r="A4957" t="s">
        <v>1530</v>
      </c>
      <c r="B4957" t="s">
        <v>956</v>
      </c>
      <c r="C4957">
        <f>_xlfn.XLOOKUP(B4957,[2]itemList_221219!$B:$B,[2]itemList_221219!$A:$A)</f>
        <v>215000</v>
      </c>
      <c r="D4957">
        <v>40</v>
      </c>
      <c r="E4957">
        <v>52</v>
      </c>
      <c r="F4957">
        <v>0</v>
      </c>
      <c r="G4957" t="s">
        <v>19</v>
      </c>
      <c r="H4957" t="s">
        <v>990</v>
      </c>
      <c r="I4957">
        <v>3</v>
      </c>
      <c r="J4957" t="s">
        <v>1497</v>
      </c>
      <c r="K4957">
        <v>3517</v>
      </c>
      <c r="L4957">
        <v>0.35170000000000001</v>
      </c>
      <c r="M4957">
        <f>_xlfn.XLOOKUP(_xlfn.TEXTJOIN("|",0,D4957,G4957,H4957,I4957),[3]무기각인!$P$1705:$P$2350,[3]무기각인!$O$1705:$O$2350)</f>
        <v>0.34720000000000001</v>
      </c>
      <c r="N4957">
        <v>1.2961</v>
      </c>
    </row>
    <row r="4958" spans="1:14" x14ac:dyDescent="0.3">
      <c r="A4958" t="s">
        <v>1530</v>
      </c>
      <c r="B4958" t="s">
        <v>956</v>
      </c>
      <c r="C4958">
        <f>_xlfn.XLOOKUP(B4958,[2]itemList_221219!$B:$B,[2]itemList_221219!$A:$A)</f>
        <v>215000</v>
      </c>
      <c r="D4958">
        <v>40</v>
      </c>
      <c r="E4958">
        <v>52</v>
      </c>
      <c r="F4958">
        <v>0</v>
      </c>
      <c r="G4958" t="s">
        <v>19</v>
      </c>
      <c r="H4958" t="s">
        <v>990</v>
      </c>
      <c r="I4958">
        <v>3.1</v>
      </c>
      <c r="J4958" t="s">
        <v>1609</v>
      </c>
      <c r="K4958">
        <v>3524</v>
      </c>
      <c r="L4958">
        <v>0.35239999999999999</v>
      </c>
      <c r="M4958">
        <f>_xlfn.XLOOKUP(_xlfn.TEXTJOIN("|",0,D4958,G4958,H4958,I4958),[3]무기각인!$P$1705:$P$2350,[3]무기각인!$O$1705:$O$2350)</f>
        <v>0.34720000000000001</v>
      </c>
      <c r="N4958">
        <v>1.4977</v>
      </c>
    </row>
    <row r="4959" spans="1:14" x14ac:dyDescent="0.3">
      <c r="A4959" t="s">
        <v>1530</v>
      </c>
      <c r="B4959" t="s">
        <v>956</v>
      </c>
      <c r="C4959">
        <f>_xlfn.XLOOKUP(B4959,[2]itemList_221219!$B:$B,[2]itemList_221219!$A:$A)</f>
        <v>215000</v>
      </c>
      <c r="D4959">
        <v>40</v>
      </c>
      <c r="E4959">
        <v>52</v>
      </c>
      <c r="F4959">
        <v>0</v>
      </c>
      <c r="G4959" t="s">
        <v>19</v>
      </c>
      <c r="H4959" t="s">
        <v>990</v>
      </c>
      <c r="I4959">
        <v>3.2</v>
      </c>
      <c r="J4959" t="s">
        <v>1610</v>
      </c>
      <c r="K4959">
        <v>3406</v>
      </c>
      <c r="L4959">
        <v>0.34060000000000001</v>
      </c>
      <c r="M4959">
        <f>_xlfn.XLOOKUP(_xlfn.TEXTJOIN("|",0,D4959,G4959,H4959,I4959),[3]무기각인!$P$1705:$P$2350,[3]무기각인!$O$1705:$O$2350)</f>
        <v>0.34720000000000001</v>
      </c>
      <c r="N4959">
        <v>1.9009</v>
      </c>
    </row>
    <row r="4960" spans="1:14" x14ac:dyDescent="0.3">
      <c r="A4960" t="s">
        <v>1530</v>
      </c>
      <c r="B4960" t="s">
        <v>956</v>
      </c>
      <c r="C4960">
        <f>_xlfn.XLOOKUP(B4960,[2]itemList_221219!$B:$B,[2]itemList_221219!$A:$A)</f>
        <v>215000</v>
      </c>
      <c r="D4960">
        <v>40</v>
      </c>
      <c r="E4960">
        <v>52</v>
      </c>
      <c r="F4960">
        <v>0</v>
      </c>
      <c r="G4960" t="s">
        <v>19</v>
      </c>
      <c r="H4960" t="s">
        <v>990</v>
      </c>
      <c r="I4960">
        <v>3.3</v>
      </c>
      <c r="J4960" t="s">
        <v>1611</v>
      </c>
      <c r="K4960">
        <v>3526</v>
      </c>
      <c r="L4960">
        <v>0.35260000000000002</v>
      </c>
      <c r="M4960">
        <f>_xlfn.XLOOKUP(_xlfn.TEXTJOIN("|",0,D4960,G4960,H4960,I4960),[3]무기각인!$P$1705:$P$2350,[3]무기각인!$O$1705:$O$2350)</f>
        <v>0.34720000000000001</v>
      </c>
      <c r="N4960">
        <v>1.5552999999999999</v>
      </c>
    </row>
    <row r="4961" spans="1:14" x14ac:dyDescent="0.3">
      <c r="A4961" t="s">
        <v>1530</v>
      </c>
      <c r="B4961" t="s">
        <v>956</v>
      </c>
      <c r="C4961">
        <f>_xlfn.XLOOKUP(B4961,[2]itemList_221219!$B:$B,[2]itemList_221219!$A:$A)</f>
        <v>215000</v>
      </c>
      <c r="D4961">
        <v>40</v>
      </c>
      <c r="E4961">
        <v>52</v>
      </c>
      <c r="F4961">
        <v>0</v>
      </c>
      <c r="G4961" t="s">
        <v>19</v>
      </c>
      <c r="H4961" t="s">
        <v>990</v>
      </c>
      <c r="I4961">
        <v>3.4</v>
      </c>
      <c r="J4961" t="s">
        <v>1612</v>
      </c>
      <c r="K4961">
        <v>3511</v>
      </c>
      <c r="L4961">
        <v>0.35110000000000002</v>
      </c>
      <c r="M4961">
        <f>_xlfn.XLOOKUP(_xlfn.TEXTJOIN("|",0,D4961,G4961,H4961,I4961),[3]무기각인!$P$1705:$P$2350,[3]무기각인!$O$1705:$O$2350)</f>
        <v>0.34720000000000001</v>
      </c>
      <c r="N4961">
        <v>1.1233</v>
      </c>
    </row>
    <row r="4962" spans="1:14" x14ac:dyDescent="0.3">
      <c r="A4962" t="s">
        <v>1530</v>
      </c>
      <c r="B4962" t="s">
        <v>956</v>
      </c>
      <c r="C4962">
        <f>_xlfn.XLOOKUP(B4962,[2]itemList_221219!$B:$B,[2]itemList_221219!$A:$A)</f>
        <v>215000</v>
      </c>
      <c r="D4962">
        <v>40</v>
      </c>
      <c r="E4962">
        <v>52</v>
      </c>
      <c r="F4962">
        <v>0</v>
      </c>
      <c r="G4962" t="s">
        <v>19</v>
      </c>
      <c r="H4962" t="s">
        <v>990</v>
      </c>
      <c r="I4962">
        <v>3.5</v>
      </c>
      <c r="J4962" t="s">
        <v>1613</v>
      </c>
      <c r="K4962">
        <v>3375</v>
      </c>
      <c r="L4962">
        <v>0.33750000000000002</v>
      </c>
      <c r="M4962">
        <f>_xlfn.XLOOKUP(_xlfn.TEXTJOIN("|",0,D4962,G4962,H4962,I4962),[3]무기각인!$P$1705:$P$2350,[3]무기각인!$O$1705:$O$2350)</f>
        <v>0.34720000000000001</v>
      </c>
      <c r="N4962">
        <v>2.7938000000000001</v>
      </c>
    </row>
    <row r="4963" spans="1:14" x14ac:dyDescent="0.3">
      <c r="A4963" t="s">
        <v>1530</v>
      </c>
      <c r="B4963" t="s">
        <v>956</v>
      </c>
      <c r="C4963">
        <f>_xlfn.XLOOKUP(B4963,[2]itemList_221219!$B:$B,[2]itemList_221219!$A:$A)</f>
        <v>215000</v>
      </c>
      <c r="D4963">
        <v>40</v>
      </c>
      <c r="E4963">
        <v>52</v>
      </c>
      <c r="F4963">
        <v>0</v>
      </c>
      <c r="G4963" t="s">
        <v>19</v>
      </c>
      <c r="H4963" t="s">
        <v>990</v>
      </c>
      <c r="I4963">
        <v>3.6</v>
      </c>
      <c r="J4963" t="s">
        <v>1614</v>
      </c>
      <c r="K4963">
        <v>3460</v>
      </c>
      <c r="L4963">
        <v>0.34599999999999997</v>
      </c>
      <c r="M4963">
        <f>_xlfn.XLOOKUP(_xlfn.TEXTJOIN("|",0,D4963,G4963,H4963,I4963),[3]무기각인!$P$1705:$P$2350,[3]무기각인!$O$1705:$O$2350)</f>
        <v>0.34720000000000001</v>
      </c>
      <c r="N4963">
        <v>0.34560000000000002</v>
      </c>
    </row>
    <row r="4964" spans="1:14" x14ac:dyDescent="0.3">
      <c r="A4964" t="s">
        <v>1530</v>
      </c>
      <c r="B4964" t="s">
        <v>956</v>
      </c>
      <c r="C4964">
        <f>_xlfn.XLOOKUP(B4964,[2]itemList_221219!$B:$B,[2]itemList_221219!$A:$A)</f>
        <v>215000</v>
      </c>
      <c r="D4964">
        <v>40</v>
      </c>
      <c r="E4964">
        <v>52</v>
      </c>
      <c r="F4964">
        <v>0</v>
      </c>
      <c r="G4964" t="s">
        <v>19</v>
      </c>
      <c r="H4964" t="s">
        <v>990</v>
      </c>
      <c r="I4964">
        <v>3.7</v>
      </c>
      <c r="J4964" t="s">
        <v>1615</v>
      </c>
      <c r="K4964">
        <v>3440</v>
      </c>
      <c r="L4964">
        <v>0.34399999999999997</v>
      </c>
      <c r="M4964">
        <f>_xlfn.XLOOKUP(_xlfn.TEXTJOIN("|",0,D4964,G4964,H4964,I4964),[3]무기각인!$P$1705:$P$2350,[3]무기각인!$O$1705:$O$2350)</f>
        <v>0.34720000000000001</v>
      </c>
      <c r="N4964">
        <v>0.92169999999999996</v>
      </c>
    </row>
    <row r="4965" spans="1:14" x14ac:dyDescent="0.3">
      <c r="A4965" t="s">
        <v>1530</v>
      </c>
      <c r="B4965" t="s">
        <v>956</v>
      </c>
      <c r="C4965">
        <f>_xlfn.XLOOKUP(B4965,[2]itemList_221219!$B:$B,[2]itemList_221219!$A:$A)</f>
        <v>215000</v>
      </c>
      <c r="D4965">
        <v>40</v>
      </c>
      <c r="E4965">
        <v>52</v>
      </c>
      <c r="F4965">
        <v>0</v>
      </c>
      <c r="G4965" t="s">
        <v>19</v>
      </c>
      <c r="H4965" t="s">
        <v>990</v>
      </c>
      <c r="I4965">
        <v>3.8</v>
      </c>
      <c r="J4965" t="s">
        <v>1616</v>
      </c>
      <c r="K4965">
        <v>3569</v>
      </c>
      <c r="L4965">
        <v>0.3569</v>
      </c>
      <c r="M4965">
        <f>_xlfn.XLOOKUP(_xlfn.TEXTJOIN("|",0,D4965,G4965,H4965,I4965),[3]무기각인!$P$1705:$P$2350,[3]무기각인!$O$1705:$O$2350)</f>
        <v>0.34720000000000001</v>
      </c>
      <c r="N4965">
        <v>2.7938000000000001</v>
      </c>
    </row>
    <row r="4966" spans="1:14" x14ac:dyDescent="0.3">
      <c r="A4966" t="s">
        <v>1530</v>
      </c>
      <c r="B4966" t="s">
        <v>956</v>
      </c>
      <c r="C4966">
        <f>_xlfn.XLOOKUP(B4966,[2]itemList_221219!$B:$B,[2]itemList_221219!$A:$A)</f>
        <v>215000</v>
      </c>
      <c r="D4966">
        <v>40</v>
      </c>
      <c r="E4966">
        <v>52</v>
      </c>
      <c r="F4966">
        <v>0</v>
      </c>
      <c r="G4966" t="s">
        <v>19</v>
      </c>
      <c r="H4966" t="s">
        <v>990</v>
      </c>
      <c r="I4966">
        <v>3.9</v>
      </c>
      <c r="J4966" t="s">
        <v>1617</v>
      </c>
      <c r="K4966">
        <v>3541</v>
      </c>
      <c r="L4966">
        <v>0.35410000000000003</v>
      </c>
      <c r="M4966">
        <f>_xlfn.XLOOKUP(_xlfn.TEXTJOIN("|",0,D4966,G4966,H4966,I4966),[3]무기각인!$P$1705:$P$2350,[3]무기각인!$O$1705:$O$2350)</f>
        <v>0.34720000000000001</v>
      </c>
      <c r="N4966">
        <v>1.9873000000000001</v>
      </c>
    </row>
    <row r="4967" spans="1:14" x14ac:dyDescent="0.3">
      <c r="A4967" t="s">
        <v>1530</v>
      </c>
      <c r="B4967" t="s">
        <v>956</v>
      </c>
      <c r="C4967">
        <f>_xlfn.XLOOKUP(B4967,[2]itemList_221219!$B:$B,[2]itemList_221219!$A:$A)</f>
        <v>215000</v>
      </c>
      <c r="D4967">
        <v>40</v>
      </c>
      <c r="E4967">
        <v>52</v>
      </c>
      <c r="F4967">
        <v>0</v>
      </c>
      <c r="G4967" t="s">
        <v>19</v>
      </c>
      <c r="H4967" t="s">
        <v>990</v>
      </c>
      <c r="I4967">
        <v>4</v>
      </c>
      <c r="J4967" t="s">
        <v>1618</v>
      </c>
      <c r="K4967">
        <v>3416</v>
      </c>
      <c r="L4967">
        <v>0.34160000000000001</v>
      </c>
      <c r="M4967">
        <f>_xlfn.XLOOKUP(_xlfn.TEXTJOIN("|",0,D4967,G4967,H4967,I4967),[3]무기각인!$P$1705:$P$2350,[3]무기각인!$O$1705:$O$2350)</f>
        <v>0.34720000000000001</v>
      </c>
      <c r="N4967">
        <v>1.6129</v>
      </c>
    </row>
    <row r="4968" spans="1:14" x14ac:dyDescent="0.3">
      <c r="A4968" t="s">
        <v>1530</v>
      </c>
      <c r="B4968" t="s">
        <v>956</v>
      </c>
      <c r="C4968">
        <f>_xlfn.XLOOKUP(B4968,[2]itemList_221219!$B:$B,[2]itemList_221219!$A:$A)</f>
        <v>215000</v>
      </c>
      <c r="D4968">
        <v>40</v>
      </c>
      <c r="E4968">
        <v>53</v>
      </c>
      <c r="F4968">
        <v>0</v>
      </c>
      <c r="G4968" t="s">
        <v>19</v>
      </c>
      <c r="H4968" t="s">
        <v>991</v>
      </c>
      <c r="I4968">
        <v>0.5</v>
      </c>
      <c r="J4968" t="s">
        <v>1498</v>
      </c>
      <c r="K4968">
        <v>3098</v>
      </c>
      <c r="L4968">
        <v>0.30980000000000002</v>
      </c>
      <c r="M4968">
        <f>_xlfn.XLOOKUP(_xlfn.TEXTJOIN("|",0,D4968,G4968,H4968,I4968),[3]무기각인!$P$1705:$P$2350,[3]무기각인!$O$1705:$O$2350)</f>
        <v>0.3125</v>
      </c>
      <c r="N4968">
        <v>0.86399999999999999</v>
      </c>
    </row>
    <row r="4969" spans="1:14" x14ac:dyDescent="0.3">
      <c r="A4969" t="s">
        <v>1530</v>
      </c>
      <c r="B4969" t="s">
        <v>956</v>
      </c>
      <c r="C4969">
        <f>_xlfn.XLOOKUP(B4969,[2]itemList_221219!$B:$B,[2]itemList_221219!$A:$A)</f>
        <v>215000</v>
      </c>
      <c r="D4969">
        <v>40</v>
      </c>
      <c r="E4969">
        <v>53</v>
      </c>
      <c r="F4969">
        <v>0</v>
      </c>
      <c r="G4969" t="s">
        <v>19</v>
      </c>
      <c r="H4969" t="s">
        <v>991</v>
      </c>
      <c r="I4969">
        <v>0.6</v>
      </c>
      <c r="J4969" t="s">
        <v>1499</v>
      </c>
      <c r="K4969">
        <v>3152</v>
      </c>
      <c r="L4969">
        <v>0.31519999999999998</v>
      </c>
      <c r="M4969">
        <f>_xlfn.XLOOKUP(_xlfn.TEXTJOIN("|",0,D4969,G4969,H4969,I4969),[3]무기각인!$P$1705:$P$2350,[3]무기각인!$O$1705:$O$2350)</f>
        <v>0.3125</v>
      </c>
      <c r="N4969">
        <v>0.86399999999999999</v>
      </c>
    </row>
    <row r="4970" spans="1:14" x14ac:dyDescent="0.3">
      <c r="A4970" t="s">
        <v>1530</v>
      </c>
      <c r="B4970" t="s">
        <v>956</v>
      </c>
      <c r="C4970">
        <f>_xlfn.XLOOKUP(B4970,[2]itemList_221219!$B:$B,[2]itemList_221219!$A:$A)</f>
        <v>215000</v>
      </c>
      <c r="D4970">
        <v>40</v>
      </c>
      <c r="E4970">
        <v>53</v>
      </c>
      <c r="F4970">
        <v>0</v>
      </c>
      <c r="G4970" t="s">
        <v>19</v>
      </c>
      <c r="H4970" t="s">
        <v>991</v>
      </c>
      <c r="I4970">
        <v>0.7</v>
      </c>
      <c r="J4970" t="s">
        <v>1500</v>
      </c>
      <c r="K4970">
        <v>3105</v>
      </c>
      <c r="L4970">
        <v>0.3105</v>
      </c>
      <c r="M4970">
        <f>_xlfn.XLOOKUP(_xlfn.TEXTJOIN("|",0,D4970,G4970,H4970,I4970),[3]무기각인!$P$1705:$P$2350,[3]무기각인!$O$1705:$O$2350)</f>
        <v>0.3125</v>
      </c>
      <c r="N4970">
        <v>0.64</v>
      </c>
    </row>
    <row r="4971" spans="1:14" x14ac:dyDescent="0.3">
      <c r="A4971" t="s">
        <v>1530</v>
      </c>
      <c r="B4971" t="s">
        <v>956</v>
      </c>
      <c r="C4971">
        <f>_xlfn.XLOOKUP(B4971,[2]itemList_221219!$B:$B,[2]itemList_221219!$A:$A)</f>
        <v>215000</v>
      </c>
      <c r="D4971">
        <v>40</v>
      </c>
      <c r="E4971">
        <v>53</v>
      </c>
      <c r="F4971">
        <v>0</v>
      </c>
      <c r="G4971" t="s">
        <v>19</v>
      </c>
      <c r="H4971" t="s">
        <v>991</v>
      </c>
      <c r="I4971">
        <v>0.8</v>
      </c>
      <c r="J4971" t="s">
        <v>1501</v>
      </c>
      <c r="K4971">
        <v>3191</v>
      </c>
      <c r="L4971">
        <v>0.31909999999999999</v>
      </c>
      <c r="M4971">
        <f>_xlfn.XLOOKUP(_xlfn.TEXTJOIN("|",0,D4971,G4971,H4971,I4971),[3]무기각인!$P$1705:$P$2350,[3]무기각인!$O$1705:$O$2350)</f>
        <v>0.3125</v>
      </c>
      <c r="N4971">
        <v>2.1120000000000001</v>
      </c>
    </row>
    <row r="4972" spans="1:14" x14ac:dyDescent="0.3">
      <c r="A4972" t="s">
        <v>1530</v>
      </c>
      <c r="B4972" t="s">
        <v>956</v>
      </c>
      <c r="C4972">
        <f>_xlfn.XLOOKUP(B4972,[2]itemList_221219!$B:$B,[2]itemList_221219!$A:$A)</f>
        <v>215000</v>
      </c>
      <c r="D4972">
        <v>40</v>
      </c>
      <c r="E4972">
        <v>53</v>
      </c>
      <c r="F4972">
        <v>0</v>
      </c>
      <c r="G4972" t="s">
        <v>19</v>
      </c>
      <c r="H4972" t="s">
        <v>991</v>
      </c>
      <c r="I4972">
        <v>0.9</v>
      </c>
      <c r="J4972" t="s">
        <v>1502</v>
      </c>
      <c r="K4972">
        <v>3115</v>
      </c>
      <c r="L4972">
        <v>0.3115</v>
      </c>
      <c r="M4972">
        <f>_xlfn.XLOOKUP(_xlfn.TEXTJOIN("|",0,D4972,G4972,H4972,I4972),[3]무기각인!$P$1705:$P$2350,[3]무기각인!$O$1705:$O$2350)</f>
        <v>0.3125</v>
      </c>
      <c r="N4972">
        <v>0.32</v>
      </c>
    </row>
    <row r="4973" spans="1:14" x14ac:dyDescent="0.3">
      <c r="A4973" t="s">
        <v>1530</v>
      </c>
      <c r="B4973" t="s">
        <v>956</v>
      </c>
      <c r="C4973">
        <f>_xlfn.XLOOKUP(B4973,[2]itemList_221219!$B:$B,[2]itemList_221219!$A:$A)</f>
        <v>215000</v>
      </c>
      <c r="D4973">
        <v>40</v>
      </c>
      <c r="E4973">
        <v>53</v>
      </c>
      <c r="F4973">
        <v>0</v>
      </c>
      <c r="G4973" t="s">
        <v>19</v>
      </c>
      <c r="H4973" t="s">
        <v>991</v>
      </c>
      <c r="I4973">
        <v>1</v>
      </c>
      <c r="J4973" t="s">
        <v>1503</v>
      </c>
      <c r="K4973">
        <v>3157</v>
      </c>
      <c r="L4973">
        <v>0.31569999999999998</v>
      </c>
      <c r="M4973">
        <f>_xlfn.XLOOKUP(_xlfn.TEXTJOIN("|",0,D4973,G4973,H4973,I4973),[3]무기각인!$P$1705:$P$2350,[3]무기각인!$O$1705:$O$2350)</f>
        <v>0.3125</v>
      </c>
      <c r="N4973">
        <v>1.024</v>
      </c>
    </row>
    <row r="4974" spans="1:14" x14ac:dyDescent="0.3">
      <c r="A4974" t="s">
        <v>1530</v>
      </c>
      <c r="B4974" t="s">
        <v>956</v>
      </c>
      <c r="C4974">
        <f>_xlfn.XLOOKUP(B4974,[2]itemList_221219!$B:$B,[2]itemList_221219!$A:$A)</f>
        <v>215000</v>
      </c>
      <c r="D4974">
        <v>40</v>
      </c>
      <c r="E4974">
        <v>53</v>
      </c>
      <c r="F4974">
        <v>0</v>
      </c>
      <c r="G4974" t="s">
        <v>19</v>
      </c>
      <c r="H4974" t="s">
        <v>991</v>
      </c>
      <c r="I4974">
        <v>1.1000000000000001</v>
      </c>
      <c r="J4974" t="s">
        <v>1619</v>
      </c>
      <c r="K4974">
        <v>3097</v>
      </c>
      <c r="L4974">
        <v>0.30969999999999998</v>
      </c>
      <c r="M4974">
        <f>_xlfn.XLOOKUP(_xlfn.TEXTJOIN("|",0,D4974,G4974,H4974,I4974),[3]무기각인!$P$1705:$P$2350,[3]무기각인!$O$1705:$O$2350)</f>
        <v>0.3125</v>
      </c>
      <c r="N4974">
        <v>0.89600000000000002</v>
      </c>
    </row>
    <row r="4975" spans="1:14" x14ac:dyDescent="0.3">
      <c r="A4975" t="s">
        <v>1530</v>
      </c>
      <c r="B4975" t="s">
        <v>956</v>
      </c>
      <c r="C4975">
        <f>_xlfn.XLOOKUP(B4975,[2]itemList_221219!$B:$B,[2]itemList_221219!$A:$A)</f>
        <v>215000</v>
      </c>
      <c r="D4975">
        <v>40</v>
      </c>
      <c r="E4975">
        <v>53</v>
      </c>
      <c r="F4975">
        <v>0</v>
      </c>
      <c r="G4975" t="s">
        <v>19</v>
      </c>
      <c r="H4975" t="s">
        <v>991</v>
      </c>
      <c r="I4975">
        <v>1.2</v>
      </c>
      <c r="J4975" t="s">
        <v>1620</v>
      </c>
      <c r="K4975">
        <v>3094</v>
      </c>
      <c r="L4975">
        <v>0.30940000000000001</v>
      </c>
      <c r="M4975">
        <f>_xlfn.XLOOKUP(_xlfn.TEXTJOIN("|",0,D4975,G4975,H4975,I4975),[3]무기각인!$P$1705:$P$2350,[3]무기각인!$O$1705:$O$2350)</f>
        <v>0.3125</v>
      </c>
      <c r="N4975">
        <v>0.99199999999999999</v>
      </c>
    </row>
    <row r="4976" spans="1:14" x14ac:dyDescent="0.3">
      <c r="A4976" t="s">
        <v>1530</v>
      </c>
      <c r="B4976" t="s">
        <v>956</v>
      </c>
      <c r="C4976">
        <f>_xlfn.XLOOKUP(B4976,[2]itemList_221219!$B:$B,[2]itemList_221219!$A:$A)</f>
        <v>215000</v>
      </c>
      <c r="D4976">
        <v>40</v>
      </c>
      <c r="E4976">
        <v>53</v>
      </c>
      <c r="F4976">
        <v>0</v>
      </c>
      <c r="G4976" t="s">
        <v>19</v>
      </c>
      <c r="H4976" t="s">
        <v>991</v>
      </c>
      <c r="I4976">
        <v>1.3</v>
      </c>
      <c r="J4976" t="s">
        <v>1621</v>
      </c>
      <c r="K4976">
        <v>3088</v>
      </c>
      <c r="L4976">
        <v>0.30880000000000002</v>
      </c>
      <c r="M4976">
        <f>_xlfn.XLOOKUP(_xlfn.TEXTJOIN("|",0,D4976,G4976,H4976,I4976),[3]무기각인!$P$1705:$P$2350,[3]무기각인!$O$1705:$O$2350)</f>
        <v>0.3125</v>
      </c>
      <c r="N4976">
        <v>1.1839999999999999</v>
      </c>
    </row>
    <row r="4977" spans="1:14" x14ac:dyDescent="0.3">
      <c r="A4977" t="s">
        <v>1530</v>
      </c>
      <c r="B4977" t="s">
        <v>956</v>
      </c>
      <c r="C4977">
        <f>_xlfn.XLOOKUP(B4977,[2]itemList_221219!$B:$B,[2]itemList_221219!$A:$A)</f>
        <v>215000</v>
      </c>
      <c r="D4977">
        <v>40</v>
      </c>
      <c r="E4977">
        <v>53</v>
      </c>
      <c r="F4977">
        <v>0</v>
      </c>
      <c r="G4977" t="s">
        <v>19</v>
      </c>
      <c r="H4977" t="s">
        <v>991</v>
      </c>
      <c r="I4977">
        <v>1.4</v>
      </c>
      <c r="J4977" t="s">
        <v>1622</v>
      </c>
      <c r="K4977">
        <v>3107</v>
      </c>
      <c r="L4977">
        <v>0.31069999999999998</v>
      </c>
      <c r="M4977">
        <f>_xlfn.XLOOKUP(_xlfn.TEXTJOIN("|",0,D4977,G4977,H4977,I4977),[3]무기각인!$P$1705:$P$2350,[3]무기각인!$O$1705:$O$2350)</f>
        <v>0.3125</v>
      </c>
      <c r="N4977">
        <v>0.57599999999999996</v>
      </c>
    </row>
    <row r="4978" spans="1:14" x14ac:dyDescent="0.3">
      <c r="A4978" t="s">
        <v>1530</v>
      </c>
      <c r="B4978" t="s">
        <v>956</v>
      </c>
      <c r="C4978">
        <f>_xlfn.XLOOKUP(B4978,[2]itemList_221219!$B:$B,[2]itemList_221219!$A:$A)</f>
        <v>215000</v>
      </c>
      <c r="D4978">
        <v>40</v>
      </c>
      <c r="E4978">
        <v>53</v>
      </c>
      <c r="F4978">
        <v>0</v>
      </c>
      <c r="G4978" t="s">
        <v>19</v>
      </c>
      <c r="H4978" t="s">
        <v>991</v>
      </c>
      <c r="I4978">
        <v>1.5</v>
      </c>
      <c r="J4978" t="s">
        <v>1623</v>
      </c>
      <c r="K4978">
        <v>3093</v>
      </c>
      <c r="L4978">
        <v>0.30930000000000002</v>
      </c>
      <c r="M4978">
        <f>_xlfn.XLOOKUP(_xlfn.TEXTJOIN("|",0,D4978,G4978,H4978,I4978),[3]무기각인!$P$1705:$P$2350,[3]무기각인!$O$1705:$O$2350)</f>
        <v>0.3125</v>
      </c>
      <c r="N4978">
        <v>1.024</v>
      </c>
    </row>
    <row r="4979" spans="1:14" x14ac:dyDescent="0.3">
      <c r="A4979" t="s">
        <v>1530</v>
      </c>
      <c r="B4979" t="s">
        <v>956</v>
      </c>
      <c r="C4979">
        <f>_xlfn.XLOOKUP(B4979,[2]itemList_221219!$B:$B,[2]itemList_221219!$A:$A)</f>
        <v>215000</v>
      </c>
      <c r="D4979">
        <v>40</v>
      </c>
      <c r="E4979">
        <v>53</v>
      </c>
      <c r="F4979">
        <v>0</v>
      </c>
      <c r="G4979" t="s">
        <v>19</v>
      </c>
      <c r="H4979" t="s">
        <v>991</v>
      </c>
      <c r="I4979">
        <v>1.6</v>
      </c>
      <c r="J4979" t="s">
        <v>1624</v>
      </c>
      <c r="K4979">
        <v>3161</v>
      </c>
      <c r="L4979">
        <v>0.31609999999999999</v>
      </c>
      <c r="M4979">
        <f>_xlfn.XLOOKUP(_xlfn.TEXTJOIN("|",0,D4979,G4979,H4979,I4979),[3]무기각인!$P$1705:$P$2350,[3]무기각인!$O$1705:$O$2350)</f>
        <v>0.3125</v>
      </c>
      <c r="N4979">
        <v>1.1519999999999999</v>
      </c>
    </row>
    <row r="4980" spans="1:14" x14ac:dyDescent="0.3">
      <c r="A4980" t="s">
        <v>1530</v>
      </c>
      <c r="B4980" t="s">
        <v>956</v>
      </c>
      <c r="C4980">
        <f>_xlfn.XLOOKUP(B4980,[2]itemList_221219!$B:$B,[2]itemList_221219!$A:$A)</f>
        <v>215000</v>
      </c>
      <c r="D4980">
        <v>40</v>
      </c>
      <c r="E4980">
        <v>53</v>
      </c>
      <c r="F4980">
        <v>0</v>
      </c>
      <c r="G4980" t="s">
        <v>19</v>
      </c>
      <c r="H4980" t="s">
        <v>991</v>
      </c>
      <c r="I4980">
        <v>1.7</v>
      </c>
      <c r="J4980" t="s">
        <v>1625</v>
      </c>
      <c r="K4980">
        <v>3110</v>
      </c>
      <c r="L4980">
        <v>0.311</v>
      </c>
      <c r="M4980">
        <f>_xlfn.XLOOKUP(_xlfn.TEXTJOIN("|",0,D4980,G4980,H4980,I4980),[3]무기각인!$P$1705:$P$2350,[3]무기각인!$O$1705:$O$2350)</f>
        <v>0.3125</v>
      </c>
      <c r="N4980">
        <v>0.48</v>
      </c>
    </row>
    <row r="4981" spans="1:14" x14ac:dyDescent="0.3">
      <c r="A4981" t="s">
        <v>1530</v>
      </c>
      <c r="B4981" t="s">
        <v>956</v>
      </c>
      <c r="C4981">
        <f>_xlfn.XLOOKUP(B4981,[2]itemList_221219!$B:$B,[2]itemList_221219!$A:$A)</f>
        <v>215000</v>
      </c>
      <c r="D4981">
        <v>40</v>
      </c>
      <c r="E4981">
        <v>53</v>
      </c>
      <c r="F4981">
        <v>0</v>
      </c>
      <c r="G4981" t="s">
        <v>19</v>
      </c>
      <c r="H4981" t="s">
        <v>991</v>
      </c>
      <c r="I4981">
        <v>1.8</v>
      </c>
      <c r="J4981" t="s">
        <v>1626</v>
      </c>
      <c r="K4981">
        <v>3098</v>
      </c>
      <c r="L4981">
        <v>0.30980000000000002</v>
      </c>
      <c r="M4981">
        <f>_xlfn.XLOOKUP(_xlfn.TEXTJOIN("|",0,D4981,G4981,H4981,I4981),[3]무기각인!$P$1705:$P$2350,[3]무기각인!$O$1705:$O$2350)</f>
        <v>0.3125</v>
      </c>
      <c r="N4981">
        <v>0.86399999999999999</v>
      </c>
    </row>
    <row r="4982" spans="1:14" x14ac:dyDescent="0.3">
      <c r="A4982" t="s">
        <v>1530</v>
      </c>
      <c r="B4982" t="s">
        <v>956</v>
      </c>
      <c r="C4982">
        <f>_xlfn.XLOOKUP(B4982,[2]itemList_221219!$B:$B,[2]itemList_221219!$A:$A)</f>
        <v>215000</v>
      </c>
      <c r="D4982">
        <v>40</v>
      </c>
      <c r="E4982">
        <v>53</v>
      </c>
      <c r="F4982">
        <v>0</v>
      </c>
      <c r="G4982" t="s">
        <v>19</v>
      </c>
      <c r="H4982" t="s">
        <v>991</v>
      </c>
      <c r="I4982">
        <v>1.9</v>
      </c>
      <c r="J4982" t="s">
        <v>1627</v>
      </c>
      <c r="K4982">
        <v>3074</v>
      </c>
      <c r="L4982">
        <v>0.30740000000000001</v>
      </c>
      <c r="M4982">
        <f>_xlfn.XLOOKUP(_xlfn.TEXTJOIN("|",0,D4982,G4982,H4982,I4982),[3]무기각인!$P$1705:$P$2350,[3]무기각인!$O$1705:$O$2350)</f>
        <v>0.3125</v>
      </c>
      <c r="N4982">
        <v>1.6319999999999999</v>
      </c>
    </row>
    <row r="4983" spans="1:14" x14ac:dyDescent="0.3">
      <c r="A4983" t="s">
        <v>1530</v>
      </c>
      <c r="B4983" t="s">
        <v>956</v>
      </c>
      <c r="C4983">
        <f>_xlfn.XLOOKUP(B4983,[2]itemList_221219!$B:$B,[2]itemList_221219!$A:$A)</f>
        <v>215000</v>
      </c>
      <c r="D4983">
        <v>40</v>
      </c>
      <c r="E4983">
        <v>53</v>
      </c>
      <c r="F4983">
        <v>0</v>
      </c>
      <c r="G4983" t="s">
        <v>19</v>
      </c>
      <c r="H4983" t="s">
        <v>991</v>
      </c>
      <c r="I4983">
        <v>2</v>
      </c>
      <c r="J4983" t="s">
        <v>1628</v>
      </c>
      <c r="K4983">
        <v>3196</v>
      </c>
      <c r="L4983">
        <v>0.3196</v>
      </c>
      <c r="M4983">
        <f>_xlfn.XLOOKUP(_xlfn.TEXTJOIN("|",0,D4983,G4983,H4983,I4983),[3]무기각인!$P$1705:$P$2350,[3]무기각인!$O$1705:$O$2350)</f>
        <v>0.3125</v>
      </c>
      <c r="N4983">
        <v>2.2719999999999998</v>
      </c>
    </row>
    <row r="4984" spans="1:14" x14ac:dyDescent="0.3">
      <c r="A4984" t="s">
        <v>1530</v>
      </c>
      <c r="B4984" t="s">
        <v>956</v>
      </c>
      <c r="C4984">
        <f>_xlfn.XLOOKUP(B4984,[2]itemList_221219!$B:$B,[2]itemList_221219!$A:$A)</f>
        <v>215000</v>
      </c>
      <c r="D4984">
        <v>40</v>
      </c>
      <c r="E4984">
        <v>54</v>
      </c>
      <c r="F4984">
        <v>0</v>
      </c>
      <c r="G4984" t="s">
        <v>19</v>
      </c>
      <c r="H4984" t="s">
        <v>992</v>
      </c>
      <c r="I4984">
        <v>0.5</v>
      </c>
      <c r="J4984" t="s">
        <v>1504</v>
      </c>
      <c r="K4984">
        <v>3433</v>
      </c>
      <c r="L4984">
        <v>0.34329999999999999</v>
      </c>
      <c r="M4984">
        <f>_xlfn.XLOOKUP(_xlfn.TEXTJOIN("|",0,D4984,G4984,H4984,I4984),[3]무기각인!$P$1705:$P$2350,[3]무기각인!$O$1705:$O$2350)</f>
        <v>0.34720000000000001</v>
      </c>
      <c r="N4984">
        <v>1.1233</v>
      </c>
    </row>
    <row r="4985" spans="1:14" x14ac:dyDescent="0.3">
      <c r="A4985" t="s">
        <v>1530</v>
      </c>
      <c r="B4985" t="s">
        <v>956</v>
      </c>
      <c r="C4985">
        <f>_xlfn.XLOOKUP(B4985,[2]itemList_221219!$B:$B,[2]itemList_221219!$A:$A)</f>
        <v>215000</v>
      </c>
      <c r="D4985">
        <v>40</v>
      </c>
      <c r="E4985">
        <v>54</v>
      </c>
      <c r="F4985">
        <v>0</v>
      </c>
      <c r="G4985" t="s">
        <v>19</v>
      </c>
      <c r="H4985" t="s">
        <v>992</v>
      </c>
      <c r="I4985">
        <v>0.6</v>
      </c>
      <c r="J4985" t="s">
        <v>1505</v>
      </c>
      <c r="K4985">
        <v>3555</v>
      </c>
      <c r="L4985">
        <v>0.35549999999999998</v>
      </c>
      <c r="M4985">
        <f>_xlfn.XLOOKUP(_xlfn.TEXTJOIN("|",0,D4985,G4985,H4985,I4985),[3]무기각인!$P$1705:$P$2350,[3]무기각인!$O$1705:$O$2350)</f>
        <v>0.34720000000000001</v>
      </c>
      <c r="N4985">
        <v>2.3906000000000001</v>
      </c>
    </row>
    <row r="4986" spans="1:14" x14ac:dyDescent="0.3">
      <c r="A4986" t="s">
        <v>1530</v>
      </c>
      <c r="B4986" t="s">
        <v>956</v>
      </c>
      <c r="C4986">
        <f>_xlfn.XLOOKUP(B4986,[2]itemList_221219!$B:$B,[2]itemList_221219!$A:$A)</f>
        <v>215000</v>
      </c>
      <c r="D4986">
        <v>40</v>
      </c>
      <c r="E4986">
        <v>54</v>
      </c>
      <c r="F4986">
        <v>0</v>
      </c>
      <c r="G4986" t="s">
        <v>19</v>
      </c>
      <c r="H4986" t="s">
        <v>992</v>
      </c>
      <c r="I4986">
        <v>0.7</v>
      </c>
      <c r="J4986" t="s">
        <v>1506</v>
      </c>
      <c r="K4986">
        <v>3558</v>
      </c>
      <c r="L4986">
        <v>0.35580000000000001</v>
      </c>
      <c r="M4986">
        <f>_xlfn.XLOOKUP(_xlfn.TEXTJOIN("|",0,D4986,G4986,H4986,I4986),[3]무기각인!$P$1705:$P$2350,[3]무기각인!$O$1705:$O$2350)</f>
        <v>0.34720000000000001</v>
      </c>
      <c r="N4986">
        <v>2.4769999999999999</v>
      </c>
    </row>
    <row r="4987" spans="1:14" x14ac:dyDescent="0.3">
      <c r="A4987" t="s">
        <v>1530</v>
      </c>
      <c r="B4987" t="s">
        <v>956</v>
      </c>
      <c r="C4987">
        <f>_xlfn.XLOOKUP(B4987,[2]itemList_221219!$B:$B,[2]itemList_221219!$A:$A)</f>
        <v>215000</v>
      </c>
      <c r="D4987">
        <v>40</v>
      </c>
      <c r="E4987">
        <v>54</v>
      </c>
      <c r="F4987">
        <v>0</v>
      </c>
      <c r="G4987" t="s">
        <v>19</v>
      </c>
      <c r="H4987" t="s">
        <v>992</v>
      </c>
      <c r="I4987">
        <v>0.8</v>
      </c>
      <c r="J4987" t="s">
        <v>1507</v>
      </c>
      <c r="K4987">
        <v>3526</v>
      </c>
      <c r="L4987">
        <v>0.35260000000000002</v>
      </c>
      <c r="M4987">
        <f>_xlfn.XLOOKUP(_xlfn.TEXTJOIN("|",0,D4987,G4987,H4987,I4987),[3]무기각인!$P$1705:$P$2350,[3]무기각인!$O$1705:$O$2350)</f>
        <v>0.34720000000000001</v>
      </c>
      <c r="N4987">
        <v>1.5552999999999999</v>
      </c>
    </row>
    <row r="4988" spans="1:14" x14ac:dyDescent="0.3">
      <c r="A4988" t="s">
        <v>1530</v>
      </c>
      <c r="B4988" t="s">
        <v>956</v>
      </c>
      <c r="C4988">
        <f>_xlfn.XLOOKUP(B4988,[2]itemList_221219!$B:$B,[2]itemList_221219!$A:$A)</f>
        <v>215000</v>
      </c>
      <c r="D4988">
        <v>40</v>
      </c>
      <c r="E4988">
        <v>54</v>
      </c>
      <c r="F4988">
        <v>0</v>
      </c>
      <c r="G4988" t="s">
        <v>19</v>
      </c>
      <c r="H4988" t="s">
        <v>992</v>
      </c>
      <c r="I4988">
        <v>0.9</v>
      </c>
      <c r="J4988" t="s">
        <v>1508</v>
      </c>
      <c r="K4988">
        <v>3444</v>
      </c>
      <c r="L4988">
        <v>0.34439999999999998</v>
      </c>
      <c r="M4988">
        <f>_xlfn.XLOOKUP(_xlfn.TEXTJOIN("|",0,D4988,G4988,H4988,I4988),[3]무기각인!$P$1705:$P$2350,[3]무기각인!$O$1705:$O$2350)</f>
        <v>0.34720000000000001</v>
      </c>
      <c r="N4988">
        <v>0.80649999999999999</v>
      </c>
    </row>
    <row r="4989" spans="1:14" x14ac:dyDescent="0.3">
      <c r="A4989" t="s">
        <v>1530</v>
      </c>
      <c r="B4989" t="s">
        <v>956</v>
      </c>
      <c r="C4989">
        <f>_xlfn.XLOOKUP(B4989,[2]itemList_221219!$B:$B,[2]itemList_221219!$A:$A)</f>
        <v>215000</v>
      </c>
      <c r="D4989">
        <v>40</v>
      </c>
      <c r="E4989">
        <v>54</v>
      </c>
      <c r="F4989">
        <v>0</v>
      </c>
      <c r="G4989" t="s">
        <v>19</v>
      </c>
      <c r="H4989" t="s">
        <v>992</v>
      </c>
      <c r="I4989">
        <v>1</v>
      </c>
      <c r="J4989" t="s">
        <v>1509</v>
      </c>
      <c r="K4989">
        <v>3645</v>
      </c>
      <c r="L4989">
        <v>0.36449999999999999</v>
      </c>
      <c r="M4989">
        <f>_xlfn.XLOOKUP(_xlfn.TEXTJOIN("|",0,D4989,G4989,H4989,I4989),[3]무기각인!$P$1705:$P$2350,[3]무기각인!$O$1705:$O$2350)</f>
        <v>0.34720000000000001</v>
      </c>
      <c r="N4989">
        <v>4.9827000000000004</v>
      </c>
    </row>
    <row r="4990" spans="1:14" x14ac:dyDescent="0.3">
      <c r="A4990" t="s">
        <v>1530</v>
      </c>
      <c r="B4990" t="s">
        <v>956</v>
      </c>
      <c r="C4990">
        <f>_xlfn.XLOOKUP(B4990,[2]itemList_221219!$B:$B,[2]itemList_221219!$A:$A)</f>
        <v>215000</v>
      </c>
      <c r="D4990">
        <v>40</v>
      </c>
      <c r="E4990">
        <v>54</v>
      </c>
      <c r="F4990">
        <v>0</v>
      </c>
      <c r="G4990" t="s">
        <v>19</v>
      </c>
      <c r="H4990" t="s">
        <v>992</v>
      </c>
      <c r="I4990">
        <v>1.1000000000000001</v>
      </c>
      <c r="J4990" t="s">
        <v>1510</v>
      </c>
      <c r="K4990">
        <v>3568</v>
      </c>
      <c r="L4990">
        <v>0.35680000000000001</v>
      </c>
      <c r="M4990">
        <f>_xlfn.XLOOKUP(_xlfn.TEXTJOIN("|",0,D4990,G4990,H4990,I4990),[3]무기각인!$P$1705:$P$2350,[3]무기각인!$O$1705:$O$2350)</f>
        <v>0.34720000000000001</v>
      </c>
      <c r="N4990">
        <v>2.7650000000000001</v>
      </c>
    </row>
    <row r="4991" spans="1:14" x14ac:dyDescent="0.3">
      <c r="A4991" t="s">
        <v>1530</v>
      </c>
      <c r="B4991" t="s">
        <v>956</v>
      </c>
      <c r="C4991">
        <f>_xlfn.XLOOKUP(B4991,[2]itemList_221219!$B:$B,[2]itemList_221219!$A:$A)</f>
        <v>215000</v>
      </c>
      <c r="D4991">
        <v>40</v>
      </c>
      <c r="E4991">
        <v>54</v>
      </c>
      <c r="F4991">
        <v>0</v>
      </c>
      <c r="G4991" t="s">
        <v>19</v>
      </c>
      <c r="H4991" t="s">
        <v>992</v>
      </c>
      <c r="I4991">
        <v>1.2</v>
      </c>
      <c r="J4991" t="s">
        <v>1511</v>
      </c>
      <c r="K4991">
        <v>3416</v>
      </c>
      <c r="L4991">
        <v>0.34160000000000001</v>
      </c>
      <c r="M4991">
        <f>_xlfn.XLOOKUP(_xlfn.TEXTJOIN("|",0,D4991,G4991,H4991,I4991),[3]무기각인!$P$1705:$P$2350,[3]무기각인!$O$1705:$O$2350)</f>
        <v>0.34720000000000001</v>
      </c>
      <c r="N4991">
        <v>1.6129</v>
      </c>
    </row>
    <row r="4992" spans="1:14" x14ac:dyDescent="0.3">
      <c r="A4992" t="s">
        <v>1530</v>
      </c>
      <c r="B4992" t="s">
        <v>956</v>
      </c>
      <c r="C4992">
        <f>_xlfn.XLOOKUP(B4992,[2]itemList_221219!$B:$B,[2]itemList_221219!$A:$A)</f>
        <v>215000</v>
      </c>
      <c r="D4992">
        <v>40</v>
      </c>
      <c r="E4992">
        <v>54</v>
      </c>
      <c r="F4992">
        <v>0</v>
      </c>
      <c r="G4992" t="s">
        <v>19</v>
      </c>
      <c r="H4992" t="s">
        <v>992</v>
      </c>
      <c r="I4992">
        <v>1.3</v>
      </c>
      <c r="J4992" t="s">
        <v>1512</v>
      </c>
      <c r="K4992">
        <v>3535</v>
      </c>
      <c r="L4992">
        <v>0.35349999999999998</v>
      </c>
      <c r="M4992">
        <f>_xlfn.XLOOKUP(_xlfn.TEXTJOIN("|",0,D4992,G4992,H4992,I4992),[3]무기각인!$P$1705:$P$2350,[3]무기각인!$O$1705:$O$2350)</f>
        <v>0.34720000000000001</v>
      </c>
      <c r="N4992">
        <v>1.8145</v>
      </c>
    </row>
    <row r="4993" spans="1:14" x14ac:dyDescent="0.3">
      <c r="A4993" t="s">
        <v>1530</v>
      </c>
      <c r="B4993" t="s">
        <v>956</v>
      </c>
      <c r="C4993">
        <f>_xlfn.XLOOKUP(B4993,[2]itemList_221219!$B:$B,[2]itemList_221219!$A:$A)</f>
        <v>215000</v>
      </c>
      <c r="D4993">
        <v>40</v>
      </c>
      <c r="E4993">
        <v>54</v>
      </c>
      <c r="F4993">
        <v>0</v>
      </c>
      <c r="G4993" t="s">
        <v>19</v>
      </c>
      <c r="H4993" t="s">
        <v>992</v>
      </c>
      <c r="I4993">
        <v>1.4</v>
      </c>
      <c r="J4993" t="s">
        <v>1513</v>
      </c>
      <c r="K4993">
        <v>3446</v>
      </c>
      <c r="L4993">
        <v>0.34460000000000002</v>
      </c>
      <c r="M4993">
        <f>_xlfn.XLOOKUP(_xlfn.TEXTJOIN("|",0,D4993,G4993,H4993,I4993),[3]무기각인!$P$1705:$P$2350,[3]무기각인!$O$1705:$O$2350)</f>
        <v>0.34720000000000001</v>
      </c>
      <c r="N4993">
        <v>0.74880000000000002</v>
      </c>
    </row>
    <row r="4994" spans="1:14" x14ac:dyDescent="0.3">
      <c r="A4994" t="s">
        <v>1530</v>
      </c>
      <c r="B4994" t="s">
        <v>956</v>
      </c>
      <c r="C4994">
        <f>_xlfn.XLOOKUP(B4994,[2]itemList_221219!$B:$B,[2]itemList_221219!$A:$A)</f>
        <v>215000</v>
      </c>
      <c r="D4994">
        <v>40</v>
      </c>
      <c r="E4994">
        <v>54</v>
      </c>
      <c r="F4994">
        <v>0</v>
      </c>
      <c r="G4994" t="s">
        <v>19</v>
      </c>
      <c r="H4994" t="s">
        <v>992</v>
      </c>
      <c r="I4994">
        <v>1.5</v>
      </c>
      <c r="J4994" t="s">
        <v>1514</v>
      </c>
      <c r="K4994">
        <v>3465</v>
      </c>
      <c r="L4994">
        <v>0.34649999999999997</v>
      </c>
      <c r="M4994">
        <f>_xlfn.XLOOKUP(_xlfn.TEXTJOIN("|",0,D4994,G4994,H4994,I4994),[3]무기각인!$P$1705:$P$2350,[3]무기각인!$O$1705:$O$2350)</f>
        <v>0.34720000000000001</v>
      </c>
      <c r="N4994">
        <v>0.2016</v>
      </c>
    </row>
    <row r="4995" spans="1:14" x14ac:dyDescent="0.3">
      <c r="A4995" t="s">
        <v>1530</v>
      </c>
      <c r="B4995" t="s">
        <v>956</v>
      </c>
      <c r="C4995">
        <f>_xlfn.XLOOKUP(B4995,[2]itemList_221219!$B:$B,[2]itemList_221219!$A:$A)</f>
        <v>215000</v>
      </c>
      <c r="D4995">
        <v>40</v>
      </c>
      <c r="E4995">
        <v>54</v>
      </c>
      <c r="F4995">
        <v>0</v>
      </c>
      <c r="G4995" t="s">
        <v>19</v>
      </c>
      <c r="H4995" t="s">
        <v>992</v>
      </c>
      <c r="I4995">
        <v>1.6</v>
      </c>
      <c r="J4995" t="s">
        <v>1515</v>
      </c>
      <c r="K4995">
        <v>3519</v>
      </c>
      <c r="L4995">
        <v>0.35189999999999999</v>
      </c>
      <c r="M4995">
        <f>_xlfn.XLOOKUP(_xlfn.TEXTJOIN("|",0,D4995,G4995,H4995,I4995),[3]무기각인!$P$1705:$P$2350,[3]무기각인!$O$1705:$O$2350)</f>
        <v>0.34720000000000001</v>
      </c>
      <c r="N4995">
        <v>1.3536999999999999</v>
      </c>
    </row>
    <row r="4996" spans="1:14" x14ac:dyDescent="0.3">
      <c r="A4996" t="s">
        <v>1530</v>
      </c>
      <c r="B4996" t="s">
        <v>956</v>
      </c>
      <c r="C4996">
        <f>_xlfn.XLOOKUP(B4996,[2]itemList_221219!$B:$B,[2]itemList_221219!$A:$A)</f>
        <v>215000</v>
      </c>
      <c r="D4996">
        <v>40</v>
      </c>
      <c r="E4996">
        <v>54</v>
      </c>
      <c r="F4996">
        <v>0</v>
      </c>
      <c r="G4996" t="s">
        <v>19</v>
      </c>
      <c r="H4996" t="s">
        <v>992</v>
      </c>
      <c r="I4996">
        <v>1.7</v>
      </c>
      <c r="J4996" t="s">
        <v>1516</v>
      </c>
      <c r="K4996">
        <v>3445</v>
      </c>
      <c r="L4996">
        <v>0.34449999999999997</v>
      </c>
      <c r="M4996">
        <f>_xlfn.XLOOKUP(_xlfn.TEXTJOIN("|",0,D4996,G4996,H4996,I4996),[3]무기각인!$P$1705:$P$2350,[3]무기각인!$O$1705:$O$2350)</f>
        <v>0.34720000000000001</v>
      </c>
      <c r="N4996">
        <v>0.77759999999999996</v>
      </c>
    </row>
    <row r="4997" spans="1:14" x14ac:dyDescent="0.3">
      <c r="A4997" t="s">
        <v>1530</v>
      </c>
      <c r="B4997" t="s">
        <v>956</v>
      </c>
      <c r="C4997">
        <f>_xlfn.XLOOKUP(B4997,[2]itemList_221219!$B:$B,[2]itemList_221219!$A:$A)</f>
        <v>215000</v>
      </c>
      <c r="D4997">
        <v>40</v>
      </c>
      <c r="E4997">
        <v>54</v>
      </c>
      <c r="F4997">
        <v>0</v>
      </c>
      <c r="G4997" t="s">
        <v>19</v>
      </c>
      <c r="H4997" t="s">
        <v>992</v>
      </c>
      <c r="I4997">
        <v>1.8</v>
      </c>
      <c r="J4997" t="s">
        <v>1517</v>
      </c>
      <c r="K4997">
        <v>3347</v>
      </c>
      <c r="L4997">
        <v>0.3347</v>
      </c>
      <c r="M4997">
        <f>_xlfn.XLOOKUP(_xlfn.TEXTJOIN("|",0,D4997,G4997,H4997,I4997),[3]무기각인!$P$1705:$P$2350,[3]무기각인!$O$1705:$O$2350)</f>
        <v>0.34720000000000001</v>
      </c>
      <c r="N4997">
        <v>3.6002000000000001</v>
      </c>
    </row>
    <row r="4998" spans="1:14" x14ac:dyDescent="0.3">
      <c r="A4998" t="s">
        <v>1530</v>
      </c>
      <c r="B4998" t="s">
        <v>956</v>
      </c>
      <c r="C4998">
        <f>_xlfn.XLOOKUP(B4998,[2]itemList_221219!$B:$B,[2]itemList_221219!$A:$A)</f>
        <v>215000</v>
      </c>
      <c r="D4998">
        <v>40</v>
      </c>
      <c r="E4998">
        <v>54</v>
      </c>
      <c r="F4998">
        <v>0</v>
      </c>
      <c r="G4998" t="s">
        <v>19</v>
      </c>
      <c r="H4998" t="s">
        <v>992</v>
      </c>
      <c r="I4998">
        <v>1.9</v>
      </c>
      <c r="J4998" t="s">
        <v>1518</v>
      </c>
      <c r="K4998">
        <v>3494</v>
      </c>
      <c r="L4998">
        <v>0.34939999999999999</v>
      </c>
      <c r="M4998">
        <f>_xlfn.XLOOKUP(_xlfn.TEXTJOIN("|",0,D4998,G4998,H4998,I4998),[3]무기각인!$P$1705:$P$2350,[3]무기각인!$O$1705:$O$2350)</f>
        <v>0.34720000000000001</v>
      </c>
      <c r="N4998">
        <v>0.63360000000000005</v>
      </c>
    </row>
    <row r="4999" spans="1:14" x14ac:dyDescent="0.3">
      <c r="A4999" t="s">
        <v>1530</v>
      </c>
      <c r="B4999" t="s">
        <v>956</v>
      </c>
      <c r="C4999">
        <f>_xlfn.XLOOKUP(B4999,[2]itemList_221219!$B:$B,[2]itemList_221219!$A:$A)</f>
        <v>215000</v>
      </c>
      <c r="D4999">
        <v>40</v>
      </c>
      <c r="E4999">
        <v>54</v>
      </c>
      <c r="F4999">
        <v>0</v>
      </c>
      <c r="G4999" t="s">
        <v>19</v>
      </c>
      <c r="H4999" t="s">
        <v>992</v>
      </c>
      <c r="I4999">
        <v>2</v>
      </c>
      <c r="J4999" t="s">
        <v>1519</v>
      </c>
      <c r="K4999">
        <v>3499</v>
      </c>
      <c r="L4999">
        <v>0.34989999999999999</v>
      </c>
      <c r="M4999">
        <f>_xlfn.XLOOKUP(_xlfn.TEXTJOIN("|",0,D4999,G4999,H4999,I4999),[3]무기각인!$P$1705:$P$2350,[3]무기각인!$O$1705:$O$2350)</f>
        <v>0.34720000000000001</v>
      </c>
      <c r="N4999">
        <v>0.77759999999999996</v>
      </c>
    </row>
    <row r="5000" spans="1:14" x14ac:dyDescent="0.3">
      <c r="A5000" t="s">
        <v>1530</v>
      </c>
      <c r="B5000" t="s">
        <v>956</v>
      </c>
      <c r="C5000">
        <f>_xlfn.XLOOKUP(B5000,[2]itemList_221219!$B:$B,[2]itemList_221219!$A:$A)</f>
        <v>215000</v>
      </c>
      <c r="D5000">
        <v>40</v>
      </c>
      <c r="E5000">
        <v>54</v>
      </c>
      <c r="F5000">
        <v>0</v>
      </c>
      <c r="G5000" t="s">
        <v>19</v>
      </c>
      <c r="H5000" t="s">
        <v>992</v>
      </c>
      <c r="I5000">
        <v>2.1</v>
      </c>
      <c r="J5000" t="s">
        <v>1520</v>
      </c>
      <c r="K5000">
        <v>3419</v>
      </c>
      <c r="L5000">
        <v>0.34189999999999998</v>
      </c>
      <c r="M5000">
        <f>_xlfn.XLOOKUP(_xlfn.TEXTJOIN("|",0,D5000,G5000,H5000,I5000),[3]무기각인!$P$1705:$P$2350,[3]무기각인!$O$1705:$O$2350)</f>
        <v>0.34720000000000001</v>
      </c>
      <c r="N5000">
        <v>1.5265</v>
      </c>
    </row>
    <row r="5001" spans="1:14" x14ac:dyDescent="0.3">
      <c r="A5001" t="s">
        <v>1530</v>
      </c>
      <c r="B5001" t="s">
        <v>956</v>
      </c>
      <c r="C5001">
        <f>_xlfn.XLOOKUP(B5001,[2]itemList_221219!$B:$B,[2]itemList_221219!$A:$A)</f>
        <v>215000</v>
      </c>
      <c r="D5001">
        <v>40</v>
      </c>
      <c r="E5001">
        <v>54</v>
      </c>
      <c r="F5001">
        <v>0</v>
      </c>
      <c r="G5001" t="s">
        <v>19</v>
      </c>
      <c r="H5001" t="s">
        <v>992</v>
      </c>
      <c r="I5001">
        <v>2.2000000000000002</v>
      </c>
      <c r="J5001" t="s">
        <v>1521</v>
      </c>
      <c r="K5001">
        <v>3445</v>
      </c>
      <c r="L5001">
        <v>0.34449999999999997</v>
      </c>
      <c r="M5001">
        <f>_xlfn.XLOOKUP(_xlfn.TEXTJOIN("|",0,D5001,G5001,H5001,I5001),[3]무기각인!$P$1705:$P$2350,[3]무기각인!$O$1705:$O$2350)</f>
        <v>0.34720000000000001</v>
      </c>
      <c r="N5001">
        <v>0.77759999999999996</v>
      </c>
    </row>
    <row r="5002" spans="1:14" x14ac:dyDescent="0.3">
      <c r="A5002" t="s">
        <v>1530</v>
      </c>
      <c r="B5002" t="s">
        <v>956</v>
      </c>
      <c r="C5002">
        <f>_xlfn.XLOOKUP(B5002,[2]itemList_221219!$B:$B,[2]itemList_221219!$A:$A)</f>
        <v>215000</v>
      </c>
      <c r="D5002">
        <v>40</v>
      </c>
      <c r="E5002">
        <v>54</v>
      </c>
      <c r="F5002">
        <v>0</v>
      </c>
      <c r="G5002" t="s">
        <v>19</v>
      </c>
      <c r="H5002" t="s">
        <v>992</v>
      </c>
      <c r="I5002">
        <v>2.2999999999999998</v>
      </c>
      <c r="J5002" t="s">
        <v>1522</v>
      </c>
      <c r="K5002">
        <v>3460</v>
      </c>
      <c r="L5002">
        <v>0.34599999999999997</v>
      </c>
      <c r="M5002">
        <f>_xlfn.XLOOKUP(_xlfn.TEXTJOIN("|",0,D5002,G5002,H5002,I5002),[3]무기각인!$P$1705:$P$2350,[3]무기각인!$O$1705:$O$2350)</f>
        <v>0.34720000000000001</v>
      </c>
      <c r="N5002">
        <v>0.34560000000000002</v>
      </c>
    </row>
    <row r="5003" spans="1:14" x14ac:dyDescent="0.3">
      <c r="A5003" t="s">
        <v>1530</v>
      </c>
      <c r="B5003" t="s">
        <v>956</v>
      </c>
      <c r="C5003">
        <f>_xlfn.XLOOKUP(B5003,[2]itemList_221219!$B:$B,[2]itemList_221219!$A:$A)</f>
        <v>215000</v>
      </c>
      <c r="D5003">
        <v>40</v>
      </c>
      <c r="E5003">
        <v>54</v>
      </c>
      <c r="F5003">
        <v>0</v>
      </c>
      <c r="G5003" t="s">
        <v>19</v>
      </c>
      <c r="H5003" t="s">
        <v>992</v>
      </c>
      <c r="I5003">
        <v>2.4</v>
      </c>
      <c r="J5003" t="s">
        <v>1523</v>
      </c>
      <c r="K5003">
        <v>3539</v>
      </c>
      <c r="L5003">
        <v>0.35389999999999999</v>
      </c>
      <c r="M5003">
        <f>_xlfn.XLOOKUP(_xlfn.TEXTJOIN("|",0,D5003,G5003,H5003,I5003),[3]무기각인!$P$1705:$P$2350,[3]무기각인!$O$1705:$O$2350)</f>
        <v>0.34720000000000001</v>
      </c>
      <c r="N5003">
        <v>1.9297</v>
      </c>
    </row>
    <row r="5004" spans="1:14" x14ac:dyDescent="0.3">
      <c r="A5004" t="s">
        <v>1530</v>
      </c>
      <c r="B5004" t="s">
        <v>956</v>
      </c>
      <c r="C5004">
        <f>_xlfn.XLOOKUP(B5004,[2]itemList_221219!$B:$B,[2]itemList_221219!$A:$A)</f>
        <v>215000</v>
      </c>
      <c r="D5004">
        <v>40</v>
      </c>
      <c r="E5004">
        <v>54</v>
      </c>
      <c r="F5004">
        <v>0</v>
      </c>
      <c r="G5004" t="s">
        <v>19</v>
      </c>
      <c r="H5004" t="s">
        <v>992</v>
      </c>
      <c r="I5004">
        <v>2.5</v>
      </c>
      <c r="J5004" t="s">
        <v>1524</v>
      </c>
      <c r="K5004">
        <v>3476</v>
      </c>
      <c r="L5004">
        <v>0.34760000000000002</v>
      </c>
      <c r="M5004">
        <f>_xlfn.XLOOKUP(_xlfn.TEXTJOIN("|",0,D5004,G5004,H5004,I5004),[3]무기각인!$P$1705:$P$2350,[3]무기각인!$O$1705:$O$2350)</f>
        <v>0.34720000000000001</v>
      </c>
      <c r="N5004">
        <v>0.1152</v>
      </c>
    </row>
    <row r="5005" spans="1:14" x14ac:dyDescent="0.3">
      <c r="A5005" t="s">
        <v>1530</v>
      </c>
      <c r="B5005" t="s">
        <v>956</v>
      </c>
      <c r="C5005">
        <f>_xlfn.XLOOKUP(B5005,[2]itemList_221219!$B:$B,[2]itemList_221219!$A:$A)</f>
        <v>215000</v>
      </c>
      <c r="D5005">
        <v>40</v>
      </c>
      <c r="E5005">
        <v>54</v>
      </c>
      <c r="F5005">
        <v>0</v>
      </c>
      <c r="G5005" t="s">
        <v>19</v>
      </c>
      <c r="H5005" t="s">
        <v>992</v>
      </c>
      <c r="I5005">
        <v>2.6</v>
      </c>
      <c r="J5005" t="s">
        <v>1525</v>
      </c>
      <c r="K5005">
        <v>3536</v>
      </c>
      <c r="L5005">
        <v>0.35360000000000003</v>
      </c>
      <c r="M5005">
        <f>_xlfn.XLOOKUP(_xlfn.TEXTJOIN("|",0,D5005,G5005,H5005,I5005),[3]무기각인!$P$1705:$P$2350,[3]무기각인!$O$1705:$O$2350)</f>
        <v>0.34720000000000001</v>
      </c>
      <c r="N5005">
        <v>1.8432999999999999</v>
      </c>
    </row>
    <row r="5006" spans="1:14" x14ac:dyDescent="0.3">
      <c r="A5006" t="s">
        <v>1530</v>
      </c>
      <c r="B5006" t="s">
        <v>956</v>
      </c>
      <c r="C5006">
        <f>_xlfn.XLOOKUP(B5006,[2]itemList_221219!$B:$B,[2]itemList_221219!$A:$A)</f>
        <v>215000</v>
      </c>
      <c r="D5006">
        <v>40</v>
      </c>
      <c r="E5006">
        <v>54</v>
      </c>
      <c r="F5006">
        <v>0</v>
      </c>
      <c r="G5006" t="s">
        <v>19</v>
      </c>
      <c r="H5006" t="s">
        <v>992</v>
      </c>
      <c r="I5006">
        <v>2.7</v>
      </c>
      <c r="J5006" t="s">
        <v>1526</v>
      </c>
      <c r="K5006">
        <v>3495</v>
      </c>
      <c r="L5006">
        <v>0.34949999999999998</v>
      </c>
      <c r="M5006">
        <f>_xlfn.XLOOKUP(_xlfn.TEXTJOIN("|",0,D5006,G5006,H5006,I5006),[3]무기각인!$P$1705:$P$2350,[3]무기각인!$O$1705:$O$2350)</f>
        <v>0.34720000000000001</v>
      </c>
      <c r="N5006">
        <v>0.66239999999999999</v>
      </c>
    </row>
    <row r="5007" spans="1:14" x14ac:dyDescent="0.3">
      <c r="A5007" t="s">
        <v>1530</v>
      </c>
      <c r="B5007" t="s">
        <v>956</v>
      </c>
      <c r="C5007">
        <f>_xlfn.XLOOKUP(B5007,[2]itemList_221219!$B:$B,[2]itemList_221219!$A:$A)</f>
        <v>215000</v>
      </c>
      <c r="D5007">
        <v>40</v>
      </c>
      <c r="E5007">
        <v>54</v>
      </c>
      <c r="F5007">
        <v>0</v>
      </c>
      <c r="G5007" t="s">
        <v>19</v>
      </c>
      <c r="H5007" t="s">
        <v>992</v>
      </c>
      <c r="I5007">
        <v>2.8</v>
      </c>
      <c r="J5007" t="s">
        <v>1527</v>
      </c>
      <c r="K5007">
        <v>3488</v>
      </c>
      <c r="L5007">
        <v>0.3488</v>
      </c>
      <c r="M5007">
        <f>_xlfn.XLOOKUP(_xlfn.TEXTJOIN("|",0,D5007,G5007,H5007,I5007),[3]무기각인!$P$1705:$P$2350,[3]무기각인!$O$1705:$O$2350)</f>
        <v>0.34720000000000001</v>
      </c>
      <c r="N5007">
        <v>0.46079999999999999</v>
      </c>
    </row>
    <row r="5008" spans="1:14" x14ac:dyDescent="0.3">
      <c r="A5008" t="s">
        <v>1530</v>
      </c>
      <c r="B5008" t="s">
        <v>956</v>
      </c>
      <c r="C5008">
        <f>_xlfn.XLOOKUP(B5008,[2]itemList_221219!$B:$B,[2]itemList_221219!$A:$A)</f>
        <v>215000</v>
      </c>
      <c r="D5008">
        <v>40</v>
      </c>
      <c r="E5008">
        <v>54</v>
      </c>
      <c r="F5008">
        <v>0</v>
      </c>
      <c r="G5008" t="s">
        <v>19</v>
      </c>
      <c r="H5008" t="s">
        <v>992</v>
      </c>
      <c r="I5008">
        <v>2.9</v>
      </c>
      <c r="J5008" t="s">
        <v>1528</v>
      </c>
      <c r="K5008">
        <v>3415</v>
      </c>
      <c r="L5008">
        <v>0.34150000000000003</v>
      </c>
      <c r="M5008">
        <f>_xlfn.XLOOKUP(_xlfn.TEXTJOIN("|",0,D5008,G5008,H5008,I5008),[3]무기각인!$P$1705:$P$2350,[3]무기각인!$O$1705:$O$2350)</f>
        <v>0.34720000000000001</v>
      </c>
      <c r="N5008">
        <v>1.6416999999999999</v>
      </c>
    </row>
    <row r="5009" spans="1:14" x14ac:dyDescent="0.3">
      <c r="A5009" t="s">
        <v>1530</v>
      </c>
      <c r="B5009" t="s">
        <v>956</v>
      </c>
      <c r="C5009">
        <f>_xlfn.XLOOKUP(B5009,[2]itemList_221219!$B:$B,[2]itemList_221219!$A:$A)</f>
        <v>215000</v>
      </c>
      <c r="D5009">
        <v>40</v>
      </c>
      <c r="E5009">
        <v>54</v>
      </c>
      <c r="F5009">
        <v>0</v>
      </c>
      <c r="G5009" t="s">
        <v>19</v>
      </c>
      <c r="H5009" t="s">
        <v>992</v>
      </c>
      <c r="I5009">
        <v>3</v>
      </c>
      <c r="J5009" t="s">
        <v>1529</v>
      </c>
      <c r="K5009">
        <v>3441</v>
      </c>
      <c r="L5009">
        <v>0.34410000000000002</v>
      </c>
      <c r="M5009">
        <f>_xlfn.XLOOKUP(_xlfn.TEXTJOIN("|",0,D5009,G5009,H5009,I5009),[3]무기각인!$P$1705:$P$2350,[3]무기각인!$O$1705:$O$2350)</f>
        <v>0.34720000000000001</v>
      </c>
      <c r="N5009">
        <v>0.89290000000000003</v>
      </c>
    </row>
    <row r="5010" spans="1:14" x14ac:dyDescent="0.3">
      <c r="A5010" t="s">
        <v>1530</v>
      </c>
      <c r="B5010" t="s">
        <v>956</v>
      </c>
      <c r="C5010">
        <f>_xlfn.XLOOKUP(B5010,[2]itemList_221219!$B:$B,[2]itemList_221219!$A:$A)</f>
        <v>215000</v>
      </c>
      <c r="D5010">
        <v>40</v>
      </c>
      <c r="E5010">
        <v>54</v>
      </c>
      <c r="F5010">
        <v>0</v>
      </c>
      <c r="G5010" t="s">
        <v>19</v>
      </c>
      <c r="H5010" t="s">
        <v>992</v>
      </c>
      <c r="I5010">
        <v>3.1</v>
      </c>
      <c r="J5010" t="s">
        <v>1629</v>
      </c>
      <c r="K5010">
        <v>3462</v>
      </c>
      <c r="L5010">
        <v>0.34620000000000001</v>
      </c>
      <c r="M5010">
        <f>_xlfn.XLOOKUP(_xlfn.TEXTJOIN("|",0,D5010,G5010,H5010,I5010),[3]무기각인!$P$1705:$P$2350,[3]무기각인!$O$1705:$O$2350)</f>
        <v>0.34720000000000001</v>
      </c>
      <c r="N5010">
        <v>0.28799999999999998</v>
      </c>
    </row>
    <row r="5011" spans="1:14" x14ac:dyDescent="0.3">
      <c r="A5011" t="s">
        <v>1530</v>
      </c>
      <c r="B5011" t="s">
        <v>956</v>
      </c>
      <c r="C5011">
        <f>_xlfn.XLOOKUP(B5011,[2]itemList_221219!$B:$B,[2]itemList_221219!$A:$A)</f>
        <v>215000</v>
      </c>
      <c r="D5011">
        <v>40</v>
      </c>
      <c r="E5011">
        <v>54</v>
      </c>
      <c r="F5011">
        <v>0</v>
      </c>
      <c r="G5011" t="s">
        <v>19</v>
      </c>
      <c r="H5011" t="s">
        <v>992</v>
      </c>
      <c r="I5011">
        <v>3.2</v>
      </c>
      <c r="J5011" t="s">
        <v>1630</v>
      </c>
      <c r="K5011">
        <v>3370</v>
      </c>
      <c r="L5011">
        <v>0.33700000000000002</v>
      </c>
      <c r="M5011">
        <f>_xlfn.XLOOKUP(_xlfn.TEXTJOIN("|",0,D5011,G5011,H5011,I5011),[3]무기각인!$P$1705:$P$2350,[3]무기각인!$O$1705:$O$2350)</f>
        <v>0.34720000000000001</v>
      </c>
      <c r="N5011">
        <v>2.9378000000000002</v>
      </c>
    </row>
    <row r="5012" spans="1:14" x14ac:dyDescent="0.3">
      <c r="A5012" t="s">
        <v>1530</v>
      </c>
      <c r="B5012" t="s">
        <v>956</v>
      </c>
      <c r="C5012">
        <f>_xlfn.XLOOKUP(B5012,[2]itemList_221219!$B:$B,[2]itemList_221219!$A:$A)</f>
        <v>215000</v>
      </c>
      <c r="D5012">
        <v>40</v>
      </c>
      <c r="E5012">
        <v>54</v>
      </c>
      <c r="F5012">
        <v>0</v>
      </c>
      <c r="G5012" t="s">
        <v>19</v>
      </c>
      <c r="H5012" t="s">
        <v>992</v>
      </c>
      <c r="I5012">
        <v>3.3</v>
      </c>
      <c r="J5012" t="s">
        <v>1631</v>
      </c>
      <c r="K5012">
        <v>3485</v>
      </c>
      <c r="L5012">
        <v>0.34849999999999998</v>
      </c>
      <c r="M5012">
        <f>_xlfn.XLOOKUP(_xlfn.TEXTJOIN("|",0,D5012,G5012,H5012,I5012),[3]무기각인!$P$1705:$P$2350,[3]무기각인!$O$1705:$O$2350)</f>
        <v>0.34720000000000001</v>
      </c>
      <c r="N5012">
        <v>0.37440000000000001</v>
      </c>
    </row>
    <row r="5013" spans="1:14" x14ac:dyDescent="0.3">
      <c r="A5013" t="s">
        <v>1530</v>
      </c>
      <c r="B5013" t="s">
        <v>956</v>
      </c>
      <c r="C5013">
        <f>_xlfn.XLOOKUP(B5013,[2]itemList_221219!$B:$B,[2]itemList_221219!$A:$A)</f>
        <v>215000</v>
      </c>
      <c r="D5013">
        <v>40</v>
      </c>
      <c r="E5013">
        <v>54</v>
      </c>
      <c r="F5013">
        <v>0</v>
      </c>
      <c r="G5013" t="s">
        <v>19</v>
      </c>
      <c r="H5013" t="s">
        <v>992</v>
      </c>
      <c r="I5013">
        <v>3.4</v>
      </c>
      <c r="J5013" t="s">
        <v>1632</v>
      </c>
      <c r="K5013">
        <v>3451</v>
      </c>
      <c r="L5013">
        <v>0.34510000000000002</v>
      </c>
      <c r="M5013">
        <f>_xlfn.XLOOKUP(_xlfn.TEXTJOIN("|",0,D5013,G5013,H5013,I5013),[3]무기각인!$P$1705:$P$2350,[3]무기각인!$O$1705:$O$2350)</f>
        <v>0.34720000000000001</v>
      </c>
      <c r="N5013">
        <v>0.6048</v>
      </c>
    </row>
    <row r="5014" spans="1:14" x14ac:dyDescent="0.3">
      <c r="A5014" t="s">
        <v>1530</v>
      </c>
      <c r="B5014" t="s">
        <v>956</v>
      </c>
      <c r="C5014">
        <f>_xlfn.XLOOKUP(B5014,[2]itemList_221219!$B:$B,[2]itemList_221219!$A:$A)</f>
        <v>215000</v>
      </c>
      <c r="D5014">
        <v>40</v>
      </c>
      <c r="E5014">
        <v>54</v>
      </c>
      <c r="F5014">
        <v>0</v>
      </c>
      <c r="G5014" t="s">
        <v>19</v>
      </c>
      <c r="H5014" t="s">
        <v>992</v>
      </c>
      <c r="I5014">
        <v>3.5</v>
      </c>
      <c r="J5014" t="s">
        <v>1633</v>
      </c>
      <c r="K5014">
        <v>3377</v>
      </c>
      <c r="L5014">
        <v>0.3377</v>
      </c>
      <c r="M5014">
        <f>_xlfn.XLOOKUP(_xlfn.TEXTJOIN("|",0,D5014,G5014,H5014,I5014),[3]무기각인!$P$1705:$P$2350,[3]무기각인!$O$1705:$O$2350)</f>
        <v>0.34720000000000001</v>
      </c>
      <c r="N5014">
        <v>2.7362000000000002</v>
      </c>
    </row>
    <row r="5015" spans="1:14" x14ac:dyDescent="0.3">
      <c r="A5015" t="s">
        <v>1530</v>
      </c>
      <c r="B5015" t="s">
        <v>956</v>
      </c>
      <c r="C5015">
        <f>_xlfn.XLOOKUP(B5015,[2]itemList_221219!$B:$B,[2]itemList_221219!$A:$A)</f>
        <v>215000</v>
      </c>
      <c r="D5015">
        <v>40</v>
      </c>
      <c r="E5015">
        <v>54</v>
      </c>
      <c r="F5015">
        <v>0</v>
      </c>
      <c r="G5015" t="s">
        <v>19</v>
      </c>
      <c r="H5015" t="s">
        <v>992</v>
      </c>
      <c r="I5015">
        <v>3.6</v>
      </c>
      <c r="J5015" t="s">
        <v>1634</v>
      </c>
      <c r="K5015">
        <v>3469</v>
      </c>
      <c r="L5015">
        <v>0.34689999999999999</v>
      </c>
      <c r="M5015">
        <f>_xlfn.XLOOKUP(_xlfn.TEXTJOIN("|",0,D5015,G5015,H5015,I5015),[3]무기각인!$P$1705:$P$2350,[3]무기각인!$O$1705:$O$2350)</f>
        <v>0.34720000000000001</v>
      </c>
      <c r="N5015">
        <v>8.6400000000000005E-2</v>
      </c>
    </row>
    <row r="5016" spans="1:14" x14ac:dyDescent="0.3">
      <c r="A5016" t="s">
        <v>1530</v>
      </c>
      <c r="B5016" t="s">
        <v>956</v>
      </c>
      <c r="C5016">
        <f>_xlfn.XLOOKUP(B5016,[2]itemList_221219!$B:$B,[2]itemList_221219!$A:$A)</f>
        <v>215000</v>
      </c>
      <c r="D5016">
        <v>40</v>
      </c>
      <c r="E5016">
        <v>54</v>
      </c>
      <c r="F5016">
        <v>0</v>
      </c>
      <c r="G5016" t="s">
        <v>19</v>
      </c>
      <c r="H5016" t="s">
        <v>992</v>
      </c>
      <c r="I5016">
        <v>3.7</v>
      </c>
      <c r="J5016" t="s">
        <v>1635</v>
      </c>
      <c r="K5016">
        <v>3461</v>
      </c>
      <c r="L5016">
        <v>0.34610000000000002</v>
      </c>
      <c r="M5016">
        <f>_xlfn.XLOOKUP(_xlfn.TEXTJOIN("|",0,D5016,G5016,H5016,I5016),[3]무기각인!$P$1705:$P$2350,[3]무기각인!$O$1705:$O$2350)</f>
        <v>0.34720000000000001</v>
      </c>
      <c r="N5016">
        <v>0.31680000000000003</v>
      </c>
    </row>
    <row r="5017" spans="1:14" x14ac:dyDescent="0.3">
      <c r="A5017" t="s">
        <v>1530</v>
      </c>
      <c r="B5017" t="s">
        <v>956</v>
      </c>
      <c r="C5017">
        <f>_xlfn.XLOOKUP(B5017,[2]itemList_221219!$B:$B,[2]itemList_221219!$A:$A)</f>
        <v>215000</v>
      </c>
      <c r="D5017">
        <v>40</v>
      </c>
      <c r="E5017">
        <v>54</v>
      </c>
      <c r="F5017">
        <v>0</v>
      </c>
      <c r="G5017" t="s">
        <v>19</v>
      </c>
      <c r="H5017" t="s">
        <v>992</v>
      </c>
      <c r="I5017">
        <v>3.8</v>
      </c>
      <c r="J5017" t="s">
        <v>1636</v>
      </c>
      <c r="K5017">
        <v>3513</v>
      </c>
      <c r="L5017">
        <v>0.3513</v>
      </c>
      <c r="M5017">
        <f>_xlfn.XLOOKUP(_xlfn.TEXTJOIN("|",0,D5017,G5017,H5017,I5017),[3]무기각인!$P$1705:$P$2350,[3]무기각인!$O$1705:$O$2350)</f>
        <v>0.34720000000000001</v>
      </c>
      <c r="N5017">
        <v>1.1809000000000001</v>
      </c>
    </row>
    <row r="5018" spans="1:14" x14ac:dyDescent="0.3">
      <c r="A5018" t="s">
        <v>1530</v>
      </c>
      <c r="B5018" t="s">
        <v>956</v>
      </c>
      <c r="C5018">
        <f>_xlfn.XLOOKUP(B5018,[2]itemList_221219!$B:$B,[2]itemList_221219!$A:$A)</f>
        <v>215000</v>
      </c>
      <c r="D5018">
        <v>40</v>
      </c>
      <c r="E5018">
        <v>54</v>
      </c>
      <c r="F5018">
        <v>0</v>
      </c>
      <c r="G5018" t="s">
        <v>19</v>
      </c>
      <c r="H5018" t="s">
        <v>992</v>
      </c>
      <c r="I5018">
        <v>3.9</v>
      </c>
      <c r="J5018" t="s">
        <v>1637</v>
      </c>
      <c r="K5018">
        <v>3469</v>
      </c>
      <c r="L5018">
        <v>0.34689999999999999</v>
      </c>
      <c r="M5018">
        <f>_xlfn.XLOOKUP(_xlfn.TEXTJOIN("|",0,D5018,G5018,H5018,I5018),[3]무기각인!$P$1705:$P$2350,[3]무기각인!$O$1705:$O$2350)</f>
        <v>0.34720000000000001</v>
      </c>
      <c r="N5018">
        <v>8.6400000000000005E-2</v>
      </c>
    </row>
    <row r="5019" spans="1:14" x14ac:dyDescent="0.3">
      <c r="A5019" t="s">
        <v>1530</v>
      </c>
      <c r="B5019" t="s">
        <v>956</v>
      </c>
      <c r="C5019">
        <f>_xlfn.XLOOKUP(B5019,[2]itemList_221219!$B:$B,[2]itemList_221219!$A:$A)</f>
        <v>215000</v>
      </c>
      <c r="D5019">
        <v>40</v>
      </c>
      <c r="E5019">
        <v>54</v>
      </c>
      <c r="F5019">
        <v>0</v>
      </c>
      <c r="G5019" t="s">
        <v>19</v>
      </c>
      <c r="H5019" t="s">
        <v>992</v>
      </c>
      <c r="I5019">
        <v>4</v>
      </c>
      <c r="J5019" t="s">
        <v>1638</v>
      </c>
      <c r="K5019">
        <v>3477</v>
      </c>
      <c r="L5019">
        <v>0.34770000000000001</v>
      </c>
      <c r="M5019">
        <f>_xlfn.XLOOKUP(_xlfn.TEXTJOIN("|",0,D5019,G5019,H5019,I5019),[3]무기각인!$P$1705:$P$2350,[3]무기각인!$O$1705:$O$2350)</f>
        <v>0.34720000000000001</v>
      </c>
      <c r="N5019">
        <v>0.14399999999999999</v>
      </c>
    </row>
    <row r="5020" spans="1:14" x14ac:dyDescent="0.3">
      <c r="A5020" t="s">
        <v>1530</v>
      </c>
      <c r="B5020" t="s">
        <v>956</v>
      </c>
      <c r="C5020">
        <f>_xlfn.XLOOKUP(B5020,[2]itemList_221219!$B:$B,[2]itemList_221219!$A:$A)</f>
        <v>215000</v>
      </c>
      <c r="D5020">
        <v>50</v>
      </c>
      <c r="E5020">
        <v>2</v>
      </c>
      <c r="F5020">
        <v>0</v>
      </c>
      <c r="G5020" t="s">
        <v>19</v>
      </c>
      <c r="H5020" t="s">
        <v>994</v>
      </c>
      <c r="I5020">
        <v>2</v>
      </c>
      <c r="J5020" t="s">
        <v>1655</v>
      </c>
      <c r="K5020">
        <v>19</v>
      </c>
      <c r="L5020">
        <v>1.9E-3</v>
      </c>
      <c r="M5020">
        <f>_xlfn.XLOOKUP(_xlfn.TEXTJOIN("|",0,D5020,G5020,H5020,I5020),[3]무기각인!$P$1705:$P$2350,[3]무기각인!$O$1705:$O$2350)</f>
        <v>1.4E-3</v>
      </c>
      <c r="N5020">
        <v>35.714300000000001</v>
      </c>
    </row>
    <row r="5021" spans="1:14" x14ac:dyDescent="0.3">
      <c r="A5021" t="s">
        <v>1530</v>
      </c>
      <c r="B5021" t="s">
        <v>956</v>
      </c>
      <c r="C5021">
        <f>_xlfn.XLOOKUP(B5021,[2]itemList_221219!$B:$B,[2]itemList_221219!$A:$A)</f>
        <v>215000</v>
      </c>
      <c r="D5021">
        <v>50</v>
      </c>
      <c r="E5021">
        <v>2</v>
      </c>
      <c r="F5021">
        <v>0</v>
      </c>
      <c r="G5021" t="s">
        <v>19</v>
      </c>
      <c r="H5021" t="s">
        <v>994</v>
      </c>
      <c r="I5021">
        <v>3</v>
      </c>
      <c r="J5021" t="s">
        <v>1656</v>
      </c>
      <c r="K5021">
        <v>11</v>
      </c>
      <c r="L5021">
        <v>1.1000000000000001E-3</v>
      </c>
      <c r="M5021">
        <f>_xlfn.XLOOKUP(_xlfn.TEXTJOIN("|",0,D5021,G5021,H5021,I5021),[3]무기각인!$P$1705:$P$2350,[3]무기각인!$O$1705:$O$2350)</f>
        <v>1.4E-3</v>
      </c>
      <c r="N5021">
        <v>21.428599999999999</v>
      </c>
    </row>
    <row r="5022" spans="1:14" x14ac:dyDescent="0.3">
      <c r="A5022" t="s">
        <v>1530</v>
      </c>
      <c r="B5022" t="s">
        <v>956</v>
      </c>
      <c r="C5022">
        <f>_xlfn.XLOOKUP(B5022,[2]itemList_221219!$B:$B,[2]itemList_221219!$A:$A)</f>
        <v>215000</v>
      </c>
      <c r="D5022">
        <v>50</v>
      </c>
      <c r="E5022">
        <v>2</v>
      </c>
      <c r="F5022">
        <v>0</v>
      </c>
      <c r="G5022" t="s">
        <v>19</v>
      </c>
      <c r="H5022" t="s">
        <v>994</v>
      </c>
      <c r="I5022">
        <v>4</v>
      </c>
      <c r="J5022" t="s">
        <v>1657</v>
      </c>
      <c r="K5022">
        <v>14</v>
      </c>
      <c r="L5022">
        <v>1.4E-3</v>
      </c>
      <c r="M5022">
        <f>_xlfn.XLOOKUP(_xlfn.TEXTJOIN("|",0,D5022,G5022,H5022,I5022),[3]무기각인!$P$1705:$P$2350,[3]무기각인!$O$1705:$O$2350)</f>
        <v>1.4E-3</v>
      </c>
      <c r="N5022">
        <v>0</v>
      </c>
    </row>
    <row r="5023" spans="1:14" x14ac:dyDescent="0.3">
      <c r="A5023" t="s">
        <v>1530</v>
      </c>
      <c r="B5023" t="s">
        <v>956</v>
      </c>
      <c r="C5023">
        <f>_xlfn.XLOOKUP(B5023,[2]itemList_221219!$B:$B,[2]itemList_221219!$A:$A)</f>
        <v>215000</v>
      </c>
      <c r="D5023">
        <v>50</v>
      </c>
      <c r="E5023">
        <v>2</v>
      </c>
      <c r="F5023">
        <v>0</v>
      </c>
      <c r="G5023" t="s">
        <v>19</v>
      </c>
      <c r="H5023" t="s">
        <v>994</v>
      </c>
      <c r="I5023">
        <v>5</v>
      </c>
      <c r="J5023" t="s">
        <v>1702</v>
      </c>
      <c r="K5023">
        <v>14</v>
      </c>
      <c r="L5023">
        <v>1.4E-3</v>
      </c>
      <c r="M5023">
        <f>_xlfn.XLOOKUP(_xlfn.TEXTJOIN("|",0,D5023,G5023,H5023,I5023),[3]무기각인!$P$1705:$P$2350,[3]무기각인!$O$1705:$O$2350)</f>
        <v>1.4E-3</v>
      </c>
      <c r="N5023">
        <v>0</v>
      </c>
    </row>
    <row r="5024" spans="1:14" x14ac:dyDescent="0.3">
      <c r="A5024" t="s">
        <v>1530</v>
      </c>
      <c r="B5024" t="s">
        <v>956</v>
      </c>
      <c r="C5024">
        <f>_xlfn.XLOOKUP(B5024,[2]itemList_221219!$B:$B,[2]itemList_221219!$A:$A)</f>
        <v>215000</v>
      </c>
      <c r="D5024">
        <v>50</v>
      </c>
      <c r="E5024">
        <v>2</v>
      </c>
      <c r="F5024">
        <v>0</v>
      </c>
      <c r="G5024" t="s">
        <v>19</v>
      </c>
      <c r="H5024" t="s">
        <v>994</v>
      </c>
      <c r="I5024">
        <v>6</v>
      </c>
      <c r="J5024" t="s">
        <v>2043</v>
      </c>
      <c r="K5024">
        <v>12</v>
      </c>
      <c r="L5024">
        <v>1.1999999999999999E-3</v>
      </c>
      <c r="M5024">
        <f>_xlfn.XLOOKUP(_xlfn.TEXTJOIN("|",0,D5024,G5024,H5024,I5024),[3]무기각인!$P$1705:$P$2350,[3]무기각인!$O$1705:$O$2350)</f>
        <v>1.4E-3</v>
      </c>
      <c r="N5024">
        <v>14.2857</v>
      </c>
    </row>
    <row r="5025" spans="1:14" x14ac:dyDescent="0.3">
      <c r="A5025" t="s">
        <v>1530</v>
      </c>
      <c r="B5025" t="s">
        <v>956</v>
      </c>
      <c r="C5025">
        <f>_xlfn.XLOOKUP(B5025,[2]itemList_221219!$B:$B,[2]itemList_221219!$A:$A)</f>
        <v>215000</v>
      </c>
      <c r="D5025">
        <v>50</v>
      </c>
      <c r="E5025">
        <v>2</v>
      </c>
      <c r="F5025">
        <v>0</v>
      </c>
      <c r="G5025" t="s">
        <v>19</v>
      </c>
      <c r="H5025" t="s">
        <v>994</v>
      </c>
      <c r="I5025">
        <v>7</v>
      </c>
      <c r="J5025" t="s">
        <v>2044</v>
      </c>
      <c r="K5025">
        <v>16</v>
      </c>
      <c r="L5025">
        <v>1.6000000000000001E-3</v>
      </c>
      <c r="M5025">
        <f>_xlfn.XLOOKUP(_xlfn.TEXTJOIN("|",0,D5025,G5025,H5025,I5025),[3]무기각인!$P$1705:$P$2350,[3]무기각인!$O$1705:$O$2350)</f>
        <v>1.4E-3</v>
      </c>
      <c r="N5025">
        <v>14.2857</v>
      </c>
    </row>
    <row r="5026" spans="1:14" x14ac:dyDescent="0.3">
      <c r="A5026" t="s">
        <v>1530</v>
      </c>
      <c r="B5026" t="s">
        <v>956</v>
      </c>
      <c r="C5026">
        <f>_xlfn.XLOOKUP(B5026,[2]itemList_221219!$B:$B,[2]itemList_221219!$A:$A)</f>
        <v>215000</v>
      </c>
      <c r="D5026">
        <v>50</v>
      </c>
      <c r="E5026">
        <v>2</v>
      </c>
      <c r="F5026">
        <v>0</v>
      </c>
      <c r="G5026" t="s">
        <v>19</v>
      </c>
      <c r="H5026" t="s">
        <v>994</v>
      </c>
      <c r="I5026">
        <v>8</v>
      </c>
      <c r="J5026" t="s">
        <v>2045</v>
      </c>
      <c r="K5026">
        <v>16</v>
      </c>
      <c r="L5026">
        <v>1.6000000000000001E-3</v>
      </c>
      <c r="M5026">
        <f>_xlfn.XLOOKUP(_xlfn.TEXTJOIN("|",0,D5026,G5026,H5026,I5026),[3]무기각인!$P$1705:$P$2350,[3]무기각인!$O$1705:$O$2350)</f>
        <v>1.4E-3</v>
      </c>
      <c r="N5026">
        <v>14.2857</v>
      </c>
    </row>
    <row r="5027" spans="1:14" x14ac:dyDescent="0.3">
      <c r="A5027" t="s">
        <v>1530</v>
      </c>
      <c r="B5027" t="s">
        <v>956</v>
      </c>
      <c r="C5027">
        <f>_xlfn.XLOOKUP(B5027,[2]itemList_221219!$B:$B,[2]itemList_221219!$A:$A)</f>
        <v>215000</v>
      </c>
      <c r="D5027">
        <v>50</v>
      </c>
      <c r="E5027">
        <v>2</v>
      </c>
      <c r="F5027">
        <v>1</v>
      </c>
      <c r="G5027" t="s">
        <v>993</v>
      </c>
      <c r="H5027" t="s">
        <v>994</v>
      </c>
      <c r="I5027">
        <v>2</v>
      </c>
      <c r="J5027" t="s">
        <v>1696</v>
      </c>
      <c r="K5027">
        <v>664</v>
      </c>
      <c r="L5027">
        <v>6.6400000000000001E-2</v>
      </c>
      <c r="M5027">
        <f>_xlfn.XLOOKUP(_xlfn.TEXTJOIN("|",0,D5027,G5027,H5027,I5027),[3]무기각인!$P$1705:$P$2350,[3]무기각인!$O$1705:$O$2350)</f>
        <v>6.7100000000000007E-2</v>
      </c>
      <c r="N5027">
        <v>1.0431999999999999</v>
      </c>
    </row>
    <row r="5028" spans="1:14" x14ac:dyDescent="0.3">
      <c r="A5028" t="s">
        <v>1530</v>
      </c>
      <c r="B5028" t="s">
        <v>956</v>
      </c>
      <c r="C5028">
        <f>_xlfn.XLOOKUP(B5028,[2]itemList_221219!$B:$B,[2]itemList_221219!$A:$A)</f>
        <v>215000</v>
      </c>
      <c r="D5028">
        <v>50</v>
      </c>
      <c r="E5028">
        <v>2</v>
      </c>
      <c r="F5028">
        <v>1</v>
      </c>
      <c r="G5028" t="s">
        <v>993</v>
      </c>
      <c r="H5028" t="s">
        <v>994</v>
      </c>
      <c r="I5028">
        <v>3</v>
      </c>
      <c r="J5028" t="s">
        <v>1697</v>
      </c>
      <c r="K5028">
        <v>702</v>
      </c>
      <c r="L5028">
        <v>7.0199999999999999E-2</v>
      </c>
      <c r="M5028">
        <f>_xlfn.XLOOKUP(_xlfn.TEXTJOIN("|",0,D5028,G5028,H5028,I5028),[3]무기각인!$P$1705:$P$2350,[3]무기각인!$O$1705:$O$2350)</f>
        <v>6.7100000000000007E-2</v>
      </c>
      <c r="N5028">
        <v>4.62</v>
      </c>
    </row>
    <row r="5029" spans="1:14" x14ac:dyDescent="0.3">
      <c r="A5029" t="s">
        <v>1530</v>
      </c>
      <c r="B5029" t="s">
        <v>956</v>
      </c>
      <c r="C5029">
        <f>_xlfn.XLOOKUP(B5029,[2]itemList_221219!$B:$B,[2]itemList_221219!$A:$A)</f>
        <v>215000</v>
      </c>
      <c r="D5029">
        <v>50</v>
      </c>
      <c r="E5029">
        <v>2</v>
      </c>
      <c r="F5029">
        <v>1</v>
      </c>
      <c r="G5029" t="s">
        <v>993</v>
      </c>
      <c r="H5029" t="s">
        <v>994</v>
      </c>
      <c r="I5029">
        <v>4</v>
      </c>
      <c r="J5029" t="s">
        <v>1698</v>
      </c>
      <c r="K5029">
        <v>724</v>
      </c>
      <c r="L5029">
        <v>7.2400000000000006E-2</v>
      </c>
      <c r="M5029">
        <f>_xlfn.XLOOKUP(_xlfn.TEXTJOIN("|",0,D5029,G5029,H5029,I5029),[3]무기각인!$P$1705:$P$2350,[3]무기각인!$O$1705:$O$2350)</f>
        <v>6.7100000000000007E-2</v>
      </c>
      <c r="N5029">
        <v>7.8986999999999998</v>
      </c>
    </row>
    <row r="5030" spans="1:14" x14ac:dyDescent="0.3">
      <c r="A5030" t="s">
        <v>1530</v>
      </c>
      <c r="B5030" t="s">
        <v>956</v>
      </c>
      <c r="C5030">
        <f>_xlfn.XLOOKUP(B5030,[2]itemList_221219!$B:$B,[2]itemList_221219!$A:$A)</f>
        <v>215000</v>
      </c>
      <c r="D5030">
        <v>50</v>
      </c>
      <c r="E5030">
        <v>2</v>
      </c>
      <c r="F5030">
        <v>1</v>
      </c>
      <c r="G5030" t="s">
        <v>993</v>
      </c>
      <c r="H5030" t="s">
        <v>994</v>
      </c>
      <c r="I5030">
        <v>5</v>
      </c>
      <c r="J5030" t="s">
        <v>1716</v>
      </c>
      <c r="K5030">
        <v>652</v>
      </c>
      <c r="L5030">
        <v>6.5199999999999994E-2</v>
      </c>
      <c r="M5030">
        <f>_xlfn.XLOOKUP(_xlfn.TEXTJOIN("|",0,D5030,G5030,H5030,I5030),[3]무기각인!$P$1705:$P$2350,[3]무기각인!$O$1705:$O$2350)</f>
        <v>6.7100000000000007E-2</v>
      </c>
      <c r="N5030">
        <v>2.8315999999999999</v>
      </c>
    </row>
    <row r="5031" spans="1:14" x14ac:dyDescent="0.3">
      <c r="A5031" t="s">
        <v>1530</v>
      </c>
      <c r="B5031" t="s">
        <v>956</v>
      </c>
      <c r="C5031">
        <f>_xlfn.XLOOKUP(B5031,[2]itemList_221219!$B:$B,[2]itemList_221219!$A:$A)</f>
        <v>215000</v>
      </c>
      <c r="D5031">
        <v>50</v>
      </c>
      <c r="E5031">
        <v>2</v>
      </c>
      <c r="F5031">
        <v>1</v>
      </c>
      <c r="G5031" t="s">
        <v>993</v>
      </c>
      <c r="H5031" t="s">
        <v>994</v>
      </c>
      <c r="I5031">
        <v>6</v>
      </c>
      <c r="J5031" t="s">
        <v>2063</v>
      </c>
      <c r="K5031">
        <v>693</v>
      </c>
      <c r="L5031">
        <v>6.93E-2</v>
      </c>
      <c r="M5031">
        <f>_xlfn.XLOOKUP(_xlfn.TEXTJOIN("|",0,D5031,G5031,H5031,I5031),[3]무기각인!$P$1705:$P$2350,[3]무기각인!$O$1705:$O$2350)</f>
        <v>6.7100000000000007E-2</v>
      </c>
      <c r="N5031">
        <v>3.2787000000000002</v>
      </c>
    </row>
    <row r="5032" spans="1:14" x14ac:dyDescent="0.3">
      <c r="A5032" t="s">
        <v>1530</v>
      </c>
      <c r="B5032" t="s">
        <v>956</v>
      </c>
      <c r="C5032">
        <f>_xlfn.XLOOKUP(B5032,[2]itemList_221219!$B:$B,[2]itemList_221219!$A:$A)</f>
        <v>215000</v>
      </c>
      <c r="D5032">
        <v>50</v>
      </c>
      <c r="E5032">
        <v>2</v>
      </c>
      <c r="F5032">
        <v>1</v>
      </c>
      <c r="G5032" t="s">
        <v>993</v>
      </c>
      <c r="H5032" t="s">
        <v>994</v>
      </c>
      <c r="I5032">
        <v>7</v>
      </c>
      <c r="J5032" t="s">
        <v>2064</v>
      </c>
      <c r="K5032">
        <v>687</v>
      </c>
      <c r="L5032">
        <v>6.8699999999999997E-2</v>
      </c>
      <c r="M5032">
        <f>_xlfn.XLOOKUP(_xlfn.TEXTJOIN("|",0,D5032,G5032,H5032,I5032),[3]무기각인!$P$1705:$P$2350,[3]무기각인!$O$1705:$O$2350)</f>
        <v>6.7100000000000007E-2</v>
      </c>
      <c r="N5032">
        <v>2.3845000000000001</v>
      </c>
    </row>
    <row r="5033" spans="1:14" x14ac:dyDescent="0.3">
      <c r="A5033" t="s">
        <v>1530</v>
      </c>
      <c r="B5033" t="s">
        <v>956</v>
      </c>
      <c r="C5033">
        <f>_xlfn.XLOOKUP(B5033,[2]itemList_221219!$B:$B,[2]itemList_221219!$A:$A)</f>
        <v>215000</v>
      </c>
      <c r="D5033">
        <v>50</v>
      </c>
      <c r="E5033">
        <v>2</v>
      </c>
      <c r="F5033">
        <v>1</v>
      </c>
      <c r="G5033" t="s">
        <v>993</v>
      </c>
      <c r="H5033" t="s">
        <v>994</v>
      </c>
      <c r="I5033">
        <v>8</v>
      </c>
      <c r="J5033" t="s">
        <v>2065</v>
      </c>
      <c r="K5033">
        <v>645</v>
      </c>
      <c r="L5033">
        <v>6.4500000000000002E-2</v>
      </c>
      <c r="M5033">
        <f>_xlfn.XLOOKUP(_xlfn.TEXTJOIN("|",0,D5033,G5033,H5033,I5033),[3]무기각인!$P$1705:$P$2350,[3]무기각인!$O$1705:$O$2350)</f>
        <v>6.7100000000000007E-2</v>
      </c>
      <c r="N5033">
        <v>3.8748</v>
      </c>
    </row>
    <row r="5034" spans="1:14" x14ac:dyDescent="0.3">
      <c r="A5034" t="s">
        <v>1530</v>
      </c>
      <c r="B5034" t="s">
        <v>956</v>
      </c>
      <c r="C5034">
        <f>_xlfn.XLOOKUP(B5034,[2]itemList_221219!$B:$B,[2]itemList_221219!$A:$A)</f>
        <v>215000</v>
      </c>
      <c r="D5034">
        <v>50</v>
      </c>
      <c r="E5034">
        <v>2</v>
      </c>
      <c r="F5034">
        <v>2</v>
      </c>
      <c r="G5034" t="s">
        <v>964</v>
      </c>
      <c r="H5034" t="s">
        <v>994</v>
      </c>
      <c r="I5034">
        <v>2</v>
      </c>
      <c r="J5034" t="s">
        <v>1659</v>
      </c>
      <c r="K5034">
        <v>1961</v>
      </c>
      <c r="L5034">
        <v>0.1961</v>
      </c>
      <c r="M5034">
        <f>_xlfn.XLOOKUP(_xlfn.TEXTJOIN("|",0,D5034,G5034,H5034,I5034),[3]무기각인!$P$1705:$P$2350,[3]무기각인!$O$1705:$O$2350)</f>
        <v>0.1971</v>
      </c>
      <c r="N5034">
        <v>0.50739999999999996</v>
      </c>
    </row>
    <row r="5035" spans="1:14" x14ac:dyDescent="0.3">
      <c r="A5035" t="s">
        <v>1530</v>
      </c>
      <c r="B5035" t="s">
        <v>956</v>
      </c>
      <c r="C5035">
        <f>_xlfn.XLOOKUP(B5035,[2]itemList_221219!$B:$B,[2]itemList_221219!$A:$A)</f>
        <v>215000</v>
      </c>
      <c r="D5035">
        <v>50</v>
      </c>
      <c r="E5035">
        <v>2</v>
      </c>
      <c r="F5035">
        <v>2</v>
      </c>
      <c r="G5035" t="s">
        <v>964</v>
      </c>
      <c r="H5035" t="s">
        <v>994</v>
      </c>
      <c r="I5035">
        <v>3</v>
      </c>
      <c r="J5035" t="s">
        <v>1660</v>
      </c>
      <c r="K5035">
        <v>1919</v>
      </c>
      <c r="L5035">
        <v>0.19189999999999999</v>
      </c>
      <c r="M5035">
        <f>_xlfn.XLOOKUP(_xlfn.TEXTJOIN("|",0,D5035,G5035,H5035,I5035),[3]무기각인!$P$1705:$P$2350,[3]무기각인!$O$1705:$O$2350)</f>
        <v>0.1971</v>
      </c>
      <c r="N5035">
        <v>2.6383000000000001</v>
      </c>
    </row>
    <row r="5036" spans="1:14" x14ac:dyDescent="0.3">
      <c r="A5036" t="s">
        <v>1530</v>
      </c>
      <c r="B5036" t="s">
        <v>956</v>
      </c>
      <c r="C5036">
        <f>_xlfn.XLOOKUP(B5036,[2]itemList_221219!$B:$B,[2]itemList_221219!$A:$A)</f>
        <v>215000</v>
      </c>
      <c r="D5036">
        <v>50</v>
      </c>
      <c r="E5036">
        <v>2</v>
      </c>
      <c r="F5036">
        <v>2</v>
      </c>
      <c r="G5036" t="s">
        <v>964</v>
      </c>
      <c r="H5036" t="s">
        <v>994</v>
      </c>
      <c r="I5036">
        <v>4</v>
      </c>
      <c r="J5036" t="s">
        <v>1661</v>
      </c>
      <c r="K5036">
        <v>1953</v>
      </c>
      <c r="L5036">
        <v>0.1953</v>
      </c>
      <c r="M5036">
        <f>_xlfn.XLOOKUP(_xlfn.TEXTJOIN("|",0,D5036,G5036,H5036,I5036),[3]무기각인!$P$1705:$P$2350,[3]무기각인!$O$1705:$O$2350)</f>
        <v>0.1971</v>
      </c>
      <c r="N5036">
        <v>0.91320000000000001</v>
      </c>
    </row>
    <row r="5037" spans="1:14" x14ac:dyDescent="0.3">
      <c r="A5037" t="s">
        <v>1530</v>
      </c>
      <c r="B5037" t="s">
        <v>956</v>
      </c>
      <c r="C5037">
        <f>_xlfn.XLOOKUP(B5037,[2]itemList_221219!$B:$B,[2]itemList_221219!$A:$A)</f>
        <v>215000</v>
      </c>
      <c r="D5037">
        <v>50</v>
      </c>
      <c r="E5037">
        <v>2</v>
      </c>
      <c r="F5037">
        <v>2</v>
      </c>
      <c r="G5037" t="s">
        <v>964</v>
      </c>
      <c r="H5037" t="s">
        <v>994</v>
      </c>
      <c r="I5037">
        <v>5</v>
      </c>
      <c r="J5037" t="s">
        <v>1703</v>
      </c>
      <c r="K5037">
        <v>1894</v>
      </c>
      <c r="L5037">
        <v>0.18940000000000001</v>
      </c>
      <c r="M5037">
        <f>_xlfn.XLOOKUP(_xlfn.TEXTJOIN("|",0,D5037,G5037,H5037,I5037),[3]무기각인!$P$1705:$P$2350,[3]무기각인!$O$1705:$O$2350)</f>
        <v>0.1971</v>
      </c>
      <c r="N5037">
        <v>3.9066000000000001</v>
      </c>
    </row>
    <row r="5038" spans="1:14" x14ac:dyDescent="0.3">
      <c r="A5038" t="s">
        <v>1530</v>
      </c>
      <c r="B5038" t="s">
        <v>956</v>
      </c>
      <c r="C5038">
        <f>_xlfn.XLOOKUP(B5038,[2]itemList_221219!$B:$B,[2]itemList_221219!$A:$A)</f>
        <v>215000</v>
      </c>
      <c r="D5038">
        <v>50</v>
      </c>
      <c r="E5038">
        <v>2</v>
      </c>
      <c r="F5038">
        <v>2</v>
      </c>
      <c r="G5038" t="s">
        <v>964</v>
      </c>
      <c r="H5038" t="s">
        <v>994</v>
      </c>
      <c r="I5038">
        <v>6</v>
      </c>
      <c r="J5038" t="s">
        <v>2046</v>
      </c>
      <c r="K5038">
        <v>1952</v>
      </c>
      <c r="L5038">
        <v>0.19520000000000001</v>
      </c>
      <c r="M5038">
        <f>_xlfn.XLOOKUP(_xlfn.TEXTJOIN("|",0,D5038,G5038,H5038,I5038),[3]무기각인!$P$1705:$P$2350,[3]무기각인!$O$1705:$O$2350)</f>
        <v>0.1971</v>
      </c>
      <c r="N5038">
        <v>0.96399999999999997</v>
      </c>
    </row>
    <row r="5039" spans="1:14" x14ac:dyDescent="0.3">
      <c r="A5039" t="s">
        <v>1530</v>
      </c>
      <c r="B5039" t="s">
        <v>956</v>
      </c>
      <c r="C5039">
        <f>_xlfn.XLOOKUP(B5039,[2]itemList_221219!$B:$B,[2]itemList_221219!$A:$A)</f>
        <v>215000</v>
      </c>
      <c r="D5039">
        <v>50</v>
      </c>
      <c r="E5039">
        <v>2</v>
      </c>
      <c r="F5039">
        <v>2</v>
      </c>
      <c r="G5039" t="s">
        <v>964</v>
      </c>
      <c r="H5039" t="s">
        <v>994</v>
      </c>
      <c r="I5039">
        <v>7</v>
      </c>
      <c r="J5039" t="s">
        <v>2047</v>
      </c>
      <c r="K5039">
        <v>1965</v>
      </c>
      <c r="L5039">
        <v>0.19650000000000001</v>
      </c>
      <c r="M5039">
        <f>_xlfn.XLOOKUP(_xlfn.TEXTJOIN("|",0,D5039,G5039,H5039,I5039),[3]무기각인!$P$1705:$P$2350,[3]무기각인!$O$1705:$O$2350)</f>
        <v>0.1971</v>
      </c>
      <c r="N5039">
        <v>0.3044</v>
      </c>
    </row>
    <row r="5040" spans="1:14" x14ac:dyDescent="0.3">
      <c r="A5040" t="s">
        <v>1530</v>
      </c>
      <c r="B5040" t="s">
        <v>956</v>
      </c>
      <c r="C5040">
        <f>_xlfn.XLOOKUP(B5040,[2]itemList_221219!$B:$B,[2]itemList_221219!$A:$A)</f>
        <v>215000</v>
      </c>
      <c r="D5040">
        <v>50</v>
      </c>
      <c r="E5040">
        <v>2</v>
      </c>
      <c r="F5040">
        <v>2</v>
      </c>
      <c r="G5040" t="s">
        <v>964</v>
      </c>
      <c r="H5040" t="s">
        <v>994</v>
      </c>
      <c r="I5040">
        <v>8</v>
      </c>
      <c r="J5040" t="s">
        <v>2048</v>
      </c>
      <c r="K5040">
        <v>1958</v>
      </c>
      <c r="L5040">
        <v>0.1958</v>
      </c>
      <c r="M5040">
        <f>_xlfn.XLOOKUP(_xlfn.TEXTJOIN("|",0,D5040,G5040,H5040,I5040),[3]무기각인!$P$1705:$P$2350,[3]무기각인!$O$1705:$O$2350)</f>
        <v>0.1971</v>
      </c>
      <c r="N5040">
        <v>0.65959999999999996</v>
      </c>
    </row>
    <row r="5041" spans="1:14" x14ac:dyDescent="0.3">
      <c r="A5041" t="s">
        <v>1530</v>
      </c>
      <c r="B5041" t="s">
        <v>956</v>
      </c>
      <c r="C5041">
        <f>_xlfn.XLOOKUP(B5041,[2]itemList_221219!$B:$B,[2]itemList_221219!$A:$A)</f>
        <v>215000</v>
      </c>
      <c r="D5041">
        <v>50</v>
      </c>
      <c r="E5041">
        <v>2</v>
      </c>
      <c r="F5041">
        <v>3</v>
      </c>
      <c r="G5041" t="s">
        <v>965</v>
      </c>
      <c r="H5041" t="s">
        <v>994</v>
      </c>
      <c r="I5041">
        <v>2</v>
      </c>
      <c r="J5041" t="s">
        <v>1663</v>
      </c>
      <c r="K5041">
        <v>1908</v>
      </c>
      <c r="L5041">
        <v>0.1908</v>
      </c>
      <c r="M5041">
        <f>_xlfn.XLOOKUP(_xlfn.TEXTJOIN("|",0,D5041,G5041,H5041,I5041),[3]무기각인!$P$1705:$P$2350,[3]무기각인!$O$1705:$O$2350)</f>
        <v>0.1971</v>
      </c>
      <c r="N5041">
        <v>3.1962999999999999</v>
      </c>
    </row>
    <row r="5042" spans="1:14" x14ac:dyDescent="0.3">
      <c r="A5042" t="s">
        <v>1530</v>
      </c>
      <c r="B5042" t="s">
        <v>956</v>
      </c>
      <c r="C5042">
        <f>_xlfn.XLOOKUP(B5042,[2]itemList_221219!$B:$B,[2]itemList_221219!$A:$A)</f>
        <v>215000</v>
      </c>
      <c r="D5042">
        <v>50</v>
      </c>
      <c r="E5042">
        <v>2</v>
      </c>
      <c r="F5042">
        <v>3</v>
      </c>
      <c r="G5042" t="s">
        <v>965</v>
      </c>
      <c r="H5042" t="s">
        <v>994</v>
      </c>
      <c r="I5042">
        <v>3</v>
      </c>
      <c r="J5042" t="s">
        <v>1664</v>
      </c>
      <c r="K5042">
        <v>1954</v>
      </c>
      <c r="L5042">
        <v>0.19539999999999999</v>
      </c>
      <c r="M5042">
        <f>_xlfn.XLOOKUP(_xlfn.TEXTJOIN("|",0,D5042,G5042,H5042,I5042),[3]무기각인!$P$1705:$P$2350,[3]무기각인!$O$1705:$O$2350)</f>
        <v>0.1971</v>
      </c>
      <c r="N5042">
        <v>0.86250000000000004</v>
      </c>
    </row>
    <row r="5043" spans="1:14" x14ac:dyDescent="0.3">
      <c r="A5043" t="s">
        <v>1530</v>
      </c>
      <c r="B5043" t="s">
        <v>956</v>
      </c>
      <c r="C5043">
        <f>_xlfn.XLOOKUP(B5043,[2]itemList_221219!$B:$B,[2]itemList_221219!$A:$A)</f>
        <v>215000</v>
      </c>
      <c r="D5043">
        <v>50</v>
      </c>
      <c r="E5043">
        <v>2</v>
      </c>
      <c r="F5043">
        <v>3</v>
      </c>
      <c r="G5043" t="s">
        <v>965</v>
      </c>
      <c r="H5043" t="s">
        <v>994</v>
      </c>
      <c r="I5043">
        <v>4</v>
      </c>
      <c r="J5043" t="s">
        <v>1665</v>
      </c>
      <c r="K5043">
        <v>1880</v>
      </c>
      <c r="L5043">
        <v>0.188</v>
      </c>
      <c r="M5043">
        <f>_xlfn.XLOOKUP(_xlfn.TEXTJOIN("|",0,D5043,G5043,H5043,I5043),[3]무기각인!$P$1705:$P$2350,[3]무기각인!$O$1705:$O$2350)</f>
        <v>0.1971</v>
      </c>
      <c r="N5043">
        <v>4.6169000000000002</v>
      </c>
    </row>
    <row r="5044" spans="1:14" x14ac:dyDescent="0.3">
      <c r="A5044" t="s">
        <v>1530</v>
      </c>
      <c r="B5044" t="s">
        <v>956</v>
      </c>
      <c r="C5044">
        <f>_xlfn.XLOOKUP(B5044,[2]itemList_221219!$B:$B,[2]itemList_221219!$A:$A)</f>
        <v>215000</v>
      </c>
      <c r="D5044">
        <v>50</v>
      </c>
      <c r="E5044">
        <v>2</v>
      </c>
      <c r="F5044">
        <v>3</v>
      </c>
      <c r="G5044" t="s">
        <v>965</v>
      </c>
      <c r="H5044" t="s">
        <v>994</v>
      </c>
      <c r="I5044">
        <v>5</v>
      </c>
      <c r="J5044" t="s">
        <v>1704</v>
      </c>
      <c r="K5044">
        <v>2031</v>
      </c>
      <c r="L5044">
        <v>0.2031</v>
      </c>
      <c r="M5044">
        <f>_xlfn.XLOOKUP(_xlfn.TEXTJOIN("|",0,D5044,G5044,H5044,I5044),[3]무기각인!$P$1705:$P$2350,[3]무기각인!$O$1705:$O$2350)</f>
        <v>0.1971</v>
      </c>
      <c r="N5044">
        <v>3.0440999999999998</v>
      </c>
    </row>
    <row r="5045" spans="1:14" x14ac:dyDescent="0.3">
      <c r="A5045" t="s">
        <v>1530</v>
      </c>
      <c r="B5045" t="s">
        <v>956</v>
      </c>
      <c r="C5045">
        <f>_xlfn.XLOOKUP(B5045,[2]itemList_221219!$B:$B,[2]itemList_221219!$A:$A)</f>
        <v>215000</v>
      </c>
      <c r="D5045">
        <v>50</v>
      </c>
      <c r="E5045">
        <v>2</v>
      </c>
      <c r="F5045">
        <v>3</v>
      </c>
      <c r="G5045" t="s">
        <v>965</v>
      </c>
      <c r="H5045" t="s">
        <v>994</v>
      </c>
      <c r="I5045">
        <v>6</v>
      </c>
      <c r="J5045" t="s">
        <v>2049</v>
      </c>
      <c r="K5045">
        <v>1925</v>
      </c>
      <c r="L5045">
        <v>0.1925</v>
      </c>
      <c r="M5045">
        <f>_xlfn.XLOOKUP(_xlfn.TEXTJOIN("|",0,D5045,G5045,H5045,I5045),[3]무기각인!$P$1705:$P$2350,[3]무기각인!$O$1705:$O$2350)</f>
        <v>0.1971</v>
      </c>
      <c r="N5045">
        <v>2.3338000000000001</v>
      </c>
    </row>
    <row r="5046" spans="1:14" x14ac:dyDescent="0.3">
      <c r="A5046" t="s">
        <v>1530</v>
      </c>
      <c r="B5046" t="s">
        <v>956</v>
      </c>
      <c r="C5046">
        <f>_xlfn.XLOOKUP(B5046,[2]itemList_221219!$B:$B,[2]itemList_221219!$A:$A)</f>
        <v>215000</v>
      </c>
      <c r="D5046">
        <v>50</v>
      </c>
      <c r="E5046">
        <v>2</v>
      </c>
      <c r="F5046">
        <v>3</v>
      </c>
      <c r="G5046" t="s">
        <v>965</v>
      </c>
      <c r="H5046" t="s">
        <v>994</v>
      </c>
      <c r="I5046">
        <v>7</v>
      </c>
      <c r="J5046" t="s">
        <v>2050</v>
      </c>
      <c r="K5046">
        <v>2001</v>
      </c>
      <c r="L5046">
        <v>0.2001</v>
      </c>
      <c r="M5046">
        <f>_xlfn.XLOOKUP(_xlfn.TEXTJOIN("|",0,D5046,G5046,H5046,I5046),[3]무기각인!$P$1705:$P$2350,[3]무기각인!$O$1705:$O$2350)</f>
        <v>0.1971</v>
      </c>
      <c r="N5046">
        <v>1.5221</v>
      </c>
    </row>
    <row r="5047" spans="1:14" x14ac:dyDescent="0.3">
      <c r="A5047" t="s">
        <v>1530</v>
      </c>
      <c r="B5047" t="s">
        <v>956</v>
      </c>
      <c r="C5047">
        <f>_xlfn.XLOOKUP(B5047,[2]itemList_221219!$B:$B,[2]itemList_221219!$A:$A)</f>
        <v>215000</v>
      </c>
      <c r="D5047">
        <v>50</v>
      </c>
      <c r="E5047">
        <v>2</v>
      </c>
      <c r="F5047">
        <v>3</v>
      </c>
      <c r="G5047" t="s">
        <v>965</v>
      </c>
      <c r="H5047" t="s">
        <v>994</v>
      </c>
      <c r="I5047">
        <v>8</v>
      </c>
      <c r="J5047" t="s">
        <v>2051</v>
      </c>
      <c r="K5047">
        <v>2028</v>
      </c>
      <c r="L5047">
        <v>0.20280000000000001</v>
      </c>
      <c r="M5047">
        <f>_xlfn.XLOOKUP(_xlfn.TEXTJOIN("|",0,D5047,G5047,H5047,I5047),[3]무기각인!$P$1705:$P$2350,[3]무기각인!$O$1705:$O$2350)</f>
        <v>0.1971</v>
      </c>
      <c r="N5047">
        <v>2.8919000000000001</v>
      </c>
    </row>
    <row r="5048" spans="1:14" x14ac:dyDescent="0.3">
      <c r="A5048" t="s">
        <v>1530</v>
      </c>
      <c r="B5048" t="s">
        <v>956</v>
      </c>
      <c r="C5048">
        <f>_xlfn.XLOOKUP(B5048,[2]itemList_221219!$B:$B,[2]itemList_221219!$A:$A)</f>
        <v>215000</v>
      </c>
      <c r="D5048">
        <v>50</v>
      </c>
      <c r="E5048">
        <v>2</v>
      </c>
      <c r="F5048">
        <v>4</v>
      </c>
      <c r="G5048" t="s">
        <v>47</v>
      </c>
      <c r="H5048" t="s">
        <v>994</v>
      </c>
      <c r="I5048">
        <v>2</v>
      </c>
      <c r="J5048" t="s">
        <v>1667</v>
      </c>
      <c r="K5048">
        <v>2009</v>
      </c>
      <c r="L5048">
        <v>0.2009</v>
      </c>
      <c r="M5048">
        <f>_xlfn.XLOOKUP(_xlfn.TEXTJOIN("|",0,D5048,G5048,H5048,I5048),[3]무기각인!$P$1705:$P$2350,[3]무기각인!$O$1705:$O$2350)</f>
        <v>0.1971</v>
      </c>
      <c r="N5048">
        <v>1.9279999999999999</v>
      </c>
    </row>
    <row r="5049" spans="1:14" x14ac:dyDescent="0.3">
      <c r="A5049" t="s">
        <v>1530</v>
      </c>
      <c r="B5049" t="s">
        <v>956</v>
      </c>
      <c r="C5049">
        <f>_xlfn.XLOOKUP(B5049,[2]itemList_221219!$B:$B,[2]itemList_221219!$A:$A)</f>
        <v>215000</v>
      </c>
      <c r="D5049">
        <v>50</v>
      </c>
      <c r="E5049">
        <v>2</v>
      </c>
      <c r="F5049">
        <v>4</v>
      </c>
      <c r="G5049" t="s">
        <v>47</v>
      </c>
      <c r="H5049" t="s">
        <v>994</v>
      </c>
      <c r="I5049">
        <v>3</v>
      </c>
      <c r="J5049" t="s">
        <v>1668</v>
      </c>
      <c r="K5049">
        <v>1976</v>
      </c>
      <c r="L5049">
        <v>0.1976</v>
      </c>
      <c r="M5049">
        <f>_xlfn.XLOOKUP(_xlfn.TEXTJOIN("|",0,D5049,G5049,H5049,I5049),[3]무기각인!$P$1705:$P$2350,[3]무기각인!$O$1705:$O$2350)</f>
        <v>0.1971</v>
      </c>
      <c r="N5049">
        <v>0.25369999999999998</v>
      </c>
    </row>
    <row r="5050" spans="1:14" x14ac:dyDescent="0.3">
      <c r="A5050" t="s">
        <v>1530</v>
      </c>
      <c r="B5050" t="s">
        <v>956</v>
      </c>
      <c r="C5050">
        <f>_xlfn.XLOOKUP(B5050,[2]itemList_221219!$B:$B,[2]itemList_221219!$A:$A)</f>
        <v>215000</v>
      </c>
      <c r="D5050">
        <v>50</v>
      </c>
      <c r="E5050">
        <v>2</v>
      </c>
      <c r="F5050">
        <v>4</v>
      </c>
      <c r="G5050" t="s">
        <v>47</v>
      </c>
      <c r="H5050" t="s">
        <v>994</v>
      </c>
      <c r="I5050">
        <v>4</v>
      </c>
      <c r="J5050" t="s">
        <v>1669</v>
      </c>
      <c r="K5050">
        <v>1966</v>
      </c>
      <c r="L5050">
        <v>0.1966</v>
      </c>
      <c r="M5050">
        <f>_xlfn.XLOOKUP(_xlfn.TEXTJOIN("|",0,D5050,G5050,H5050,I5050),[3]무기각인!$P$1705:$P$2350,[3]무기각인!$O$1705:$O$2350)</f>
        <v>0.1971</v>
      </c>
      <c r="N5050">
        <v>0.25369999999999998</v>
      </c>
    </row>
    <row r="5051" spans="1:14" x14ac:dyDescent="0.3">
      <c r="A5051" t="s">
        <v>1530</v>
      </c>
      <c r="B5051" t="s">
        <v>956</v>
      </c>
      <c r="C5051">
        <f>_xlfn.XLOOKUP(B5051,[2]itemList_221219!$B:$B,[2]itemList_221219!$A:$A)</f>
        <v>215000</v>
      </c>
      <c r="D5051">
        <v>50</v>
      </c>
      <c r="E5051">
        <v>2</v>
      </c>
      <c r="F5051">
        <v>4</v>
      </c>
      <c r="G5051" t="s">
        <v>47</v>
      </c>
      <c r="H5051" t="s">
        <v>994</v>
      </c>
      <c r="I5051">
        <v>5</v>
      </c>
      <c r="J5051" t="s">
        <v>1705</v>
      </c>
      <c r="K5051">
        <v>1958</v>
      </c>
      <c r="L5051">
        <v>0.1958</v>
      </c>
      <c r="M5051">
        <f>_xlfn.XLOOKUP(_xlfn.TEXTJOIN("|",0,D5051,G5051,H5051,I5051),[3]무기각인!$P$1705:$P$2350,[3]무기각인!$O$1705:$O$2350)</f>
        <v>0.1971</v>
      </c>
      <c r="N5051">
        <v>0.65959999999999996</v>
      </c>
    </row>
    <row r="5052" spans="1:14" x14ac:dyDescent="0.3">
      <c r="A5052" t="s">
        <v>1530</v>
      </c>
      <c r="B5052" t="s">
        <v>956</v>
      </c>
      <c r="C5052">
        <f>_xlfn.XLOOKUP(B5052,[2]itemList_221219!$B:$B,[2]itemList_221219!$A:$A)</f>
        <v>215000</v>
      </c>
      <c r="D5052">
        <v>50</v>
      </c>
      <c r="E5052">
        <v>2</v>
      </c>
      <c r="F5052">
        <v>4</v>
      </c>
      <c r="G5052" t="s">
        <v>47</v>
      </c>
      <c r="H5052" t="s">
        <v>994</v>
      </c>
      <c r="I5052">
        <v>6</v>
      </c>
      <c r="J5052" t="s">
        <v>2052</v>
      </c>
      <c r="K5052">
        <v>1995</v>
      </c>
      <c r="L5052">
        <v>0.19950000000000001</v>
      </c>
      <c r="M5052">
        <f>_xlfn.XLOOKUP(_xlfn.TEXTJOIN("|",0,D5052,G5052,H5052,I5052),[3]무기각인!$P$1705:$P$2350,[3]무기각인!$O$1705:$O$2350)</f>
        <v>0.1971</v>
      </c>
      <c r="N5052">
        <v>1.2177</v>
      </c>
    </row>
    <row r="5053" spans="1:14" x14ac:dyDescent="0.3">
      <c r="A5053" t="s">
        <v>1530</v>
      </c>
      <c r="B5053" t="s">
        <v>956</v>
      </c>
      <c r="C5053">
        <f>_xlfn.XLOOKUP(B5053,[2]itemList_221219!$B:$B,[2]itemList_221219!$A:$A)</f>
        <v>215000</v>
      </c>
      <c r="D5053">
        <v>50</v>
      </c>
      <c r="E5053">
        <v>2</v>
      </c>
      <c r="F5053">
        <v>4</v>
      </c>
      <c r="G5053" t="s">
        <v>47</v>
      </c>
      <c r="H5053" t="s">
        <v>994</v>
      </c>
      <c r="I5053">
        <v>7</v>
      </c>
      <c r="J5053" t="s">
        <v>2053</v>
      </c>
      <c r="K5053">
        <v>1938</v>
      </c>
      <c r="L5053">
        <v>0.1938</v>
      </c>
      <c r="M5053">
        <f>_xlfn.XLOOKUP(_xlfn.TEXTJOIN("|",0,D5053,G5053,H5053,I5053),[3]무기각인!$P$1705:$P$2350,[3]무기각인!$O$1705:$O$2350)</f>
        <v>0.1971</v>
      </c>
      <c r="N5053">
        <v>1.6742999999999999</v>
      </c>
    </row>
    <row r="5054" spans="1:14" x14ac:dyDescent="0.3">
      <c r="A5054" t="s">
        <v>1530</v>
      </c>
      <c r="B5054" t="s">
        <v>956</v>
      </c>
      <c r="C5054">
        <f>_xlfn.XLOOKUP(B5054,[2]itemList_221219!$B:$B,[2]itemList_221219!$A:$A)</f>
        <v>215000</v>
      </c>
      <c r="D5054">
        <v>50</v>
      </c>
      <c r="E5054">
        <v>2</v>
      </c>
      <c r="F5054">
        <v>4</v>
      </c>
      <c r="G5054" t="s">
        <v>47</v>
      </c>
      <c r="H5054" t="s">
        <v>994</v>
      </c>
      <c r="I5054">
        <v>8</v>
      </c>
      <c r="J5054" t="s">
        <v>2054</v>
      </c>
      <c r="K5054">
        <v>2076</v>
      </c>
      <c r="L5054">
        <v>0.20760000000000001</v>
      </c>
      <c r="M5054">
        <f>_xlfn.XLOOKUP(_xlfn.TEXTJOIN("|",0,D5054,G5054,H5054,I5054),[3]무기각인!$P$1705:$P$2350,[3]무기각인!$O$1705:$O$2350)</f>
        <v>0.1971</v>
      </c>
      <c r="N5054">
        <v>5.3272000000000004</v>
      </c>
    </row>
    <row r="5055" spans="1:14" x14ac:dyDescent="0.3">
      <c r="A5055" t="s">
        <v>1530</v>
      </c>
      <c r="B5055" t="s">
        <v>956</v>
      </c>
      <c r="C5055">
        <f>_xlfn.XLOOKUP(B5055,[2]itemList_221219!$B:$B,[2]itemList_221219!$A:$A)</f>
        <v>215000</v>
      </c>
      <c r="D5055">
        <v>50</v>
      </c>
      <c r="E5055">
        <v>2</v>
      </c>
      <c r="F5055">
        <v>5</v>
      </c>
      <c r="G5055" t="s">
        <v>966</v>
      </c>
      <c r="H5055" t="s">
        <v>994</v>
      </c>
      <c r="I5055">
        <v>2</v>
      </c>
      <c r="J5055" t="s">
        <v>1671</v>
      </c>
      <c r="K5055">
        <v>1997</v>
      </c>
      <c r="L5055">
        <v>0.19969999999999999</v>
      </c>
      <c r="M5055">
        <f>_xlfn.XLOOKUP(_xlfn.TEXTJOIN("|",0,D5055,G5055,H5055,I5055),[3]무기각인!$P$1705:$P$2350,[3]무기각인!$O$1705:$O$2350)</f>
        <v>0.1971</v>
      </c>
      <c r="N5055">
        <v>1.3190999999999999</v>
      </c>
    </row>
    <row r="5056" spans="1:14" x14ac:dyDescent="0.3">
      <c r="A5056" t="s">
        <v>1530</v>
      </c>
      <c r="B5056" t="s">
        <v>956</v>
      </c>
      <c r="C5056">
        <f>_xlfn.XLOOKUP(B5056,[2]itemList_221219!$B:$B,[2]itemList_221219!$A:$A)</f>
        <v>215000</v>
      </c>
      <c r="D5056">
        <v>50</v>
      </c>
      <c r="E5056">
        <v>2</v>
      </c>
      <c r="F5056">
        <v>5</v>
      </c>
      <c r="G5056" t="s">
        <v>966</v>
      </c>
      <c r="H5056" t="s">
        <v>994</v>
      </c>
      <c r="I5056">
        <v>3</v>
      </c>
      <c r="J5056" t="s">
        <v>1672</v>
      </c>
      <c r="K5056">
        <v>1977</v>
      </c>
      <c r="L5056">
        <v>0.19769999999999999</v>
      </c>
      <c r="M5056">
        <f>_xlfn.XLOOKUP(_xlfn.TEXTJOIN("|",0,D5056,G5056,H5056,I5056),[3]무기각인!$P$1705:$P$2350,[3]무기각인!$O$1705:$O$2350)</f>
        <v>0.1971</v>
      </c>
      <c r="N5056">
        <v>0.3044</v>
      </c>
    </row>
    <row r="5057" spans="1:14" x14ac:dyDescent="0.3">
      <c r="A5057" t="s">
        <v>1530</v>
      </c>
      <c r="B5057" t="s">
        <v>956</v>
      </c>
      <c r="C5057">
        <f>_xlfn.XLOOKUP(B5057,[2]itemList_221219!$B:$B,[2]itemList_221219!$A:$A)</f>
        <v>215000</v>
      </c>
      <c r="D5057">
        <v>50</v>
      </c>
      <c r="E5057">
        <v>2</v>
      </c>
      <c r="F5057">
        <v>5</v>
      </c>
      <c r="G5057" t="s">
        <v>966</v>
      </c>
      <c r="H5057" t="s">
        <v>994</v>
      </c>
      <c r="I5057">
        <v>4</v>
      </c>
      <c r="J5057" t="s">
        <v>1673</v>
      </c>
      <c r="K5057">
        <v>1950</v>
      </c>
      <c r="L5057">
        <v>0.19500000000000001</v>
      </c>
      <c r="M5057">
        <f>_xlfn.XLOOKUP(_xlfn.TEXTJOIN("|",0,D5057,G5057,H5057,I5057),[3]무기각인!$P$1705:$P$2350,[3]무기각인!$O$1705:$O$2350)</f>
        <v>0.1971</v>
      </c>
      <c r="N5057">
        <v>1.0653999999999999</v>
      </c>
    </row>
    <row r="5058" spans="1:14" x14ac:dyDescent="0.3">
      <c r="A5058" t="s">
        <v>1530</v>
      </c>
      <c r="B5058" t="s">
        <v>956</v>
      </c>
      <c r="C5058">
        <f>_xlfn.XLOOKUP(B5058,[2]itemList_221219!$B:$B,[2]itemList_221219!$A:$A)</f>
        <v>215000</v>
      </c>
      <c r="D5058">
        <v>50</v>
      </c>
      <c r="E5058">
        <v>2</v>
      </c>
      <c r="F5058">
        <v>5</v>
      </c>
      <c r="G5058" t="s">
        <v>966</v>
      </c>
      <c r="H5058" t="s">
        <v>994</v>
      </c>
      <c r="I5058">
        <v>5</v>
      </c>
      <c r="J5058" t="s">
        <v>1706</v>
      </c>
      <c r="K5058">
        <v>1942</v>
      </c>
      <c r="L5058">
        <v>0.19420000000000001</v>
      </c>
      <c r="M5058">
        <f>_xlfn.XLOOKUP(_xlfn.TEXTJOIN("|",0,D5058,G5058,H5058,I5058),[3]무기각인!$P$1705:$P$2350,[3]무기각인!$O$1705:$O$2350)</f>
        <v>0.1971</v>
      </c>
      <c r="N5058">
        <v>1.4713000000000001</v>
      </c>
    </row>
    <row r="5059" spans="1:14" x14ac:dyDescent="0.3">
      <c r="A5059" t="s">
        <v>1530</v>
      </c>
      <c r="B5059" t="s">
        <v>956</v>
      </c>
      <c r="C5059">
        <f>_xlfn.XLOOKUP(B5059,[2]itemList_221219!$B:$B,[2]itemList_221219!$A:$A)</f>
        <v>215000</v>
      </c>
      <c r="D5059">
        <v>50</v>
      </c>
      <c r="E5059">
        <v>2</v>
      </c>
      <c r="F5059">
        <v>5</v>
      </c>
      <c r="G5059" t="s">
        <v>966</v>
      </c>
      <c r="H5059" t="s">
        <v>994</v>
      </c>
      <c r="I5059">
        <v>6</v>
      </c>
      <c r="J5059" t="s">
        <v>2055</v>
      </c>
      <c r="K5059">
        <v>2014</v>
      </c>
      <c r="L5059">
        <v>0.2014</v>
      </c>
      <c r="M5059">
        <f>_xlfn.XLOOKUP(_xlfn.TEXTJOIN("|",0,D5059,G5059,H5059,I5059),[3]무기각인!$P$1705:$P$2350,[3]무기각인!$O$1705:$O$2350)</f>
        <v>0.1971</v>
      </c>
      <c r="N5059">
        <v>2.1816</v>
      </c>
    </row>
    <row r="5060" spans="1:14" x14ac:dyDescent="0.3">
      <c r="A5060" t="s">
        <v>1530</v>
      </c>
      <c r="B5060" t="s">
        <v>956</v>
      </c>
      <c r="C5060">
        <f>_xlfn.XLOOKUP(B5060,[2]itemList_221219!$B:$B,[2]itemList_221219!$A:$A)</f>
        <v>215000</v>
      </c>
      <c r="D5060">
        <v>50</v>
      </c>
      <c r="E5060">
        <v>2</v>
      </c>
      <c r="F5060">
        <v>5</v>
      </c>
      <c r="G5060" t="s">
        <v>966</v>
      </c>
      <c r="H5060" t="s">
        <v>994</v>
      </c>
      <c r="I5060">
        <v>7</v>
      </c>
      <c r="J5060" t="s">
        <v>2056</v>
      </c>
      <c r="K5060">
        <v>1911</v>
      </c>
      <c r="L5060">
        <v>0.19109999999999999</v>
      </c>
      <c r="M5060">
        <f>_xlfn.XLOOKUP(_xlfn.TEXTJOIN("|",0,D5060,G5060,H5060,I5060),[3]무기각인!$P$1705:$P$2350,[3]무기각인!$O$1705:$O$2350)</f>
        <v>0.1971</v>
      </c>
      <c r="N5060">
        <v>3.0440999999999998</v>
      </c>
    </row>
    <row r="5061" spans="1:14" x14ac:dyDescent="0.3">
      <c r="A5061" t="s">
        <v>1530</v>
      </c>
      <c r="B5061" t="s">
        <v>956</v>
      </c>
      <c r="C5061">
        <f>_xlfn.XLOOKUP(B5061,[2]itemList_221219!$B:$B,[2]itemList_221219!$A:$A)</f>
        <v>215000</v>
      </c>
      <c r="D5061">
        <v>50</v>
      </c>
      <c r="E5061">
        <v>2</v>
      </c>
      <c r="F5061">
        <v>5</v>
      </c>
      <c r="G5061" t="s">
        <v>966</v>
      </c>
      <c r="H5061" t="s">
        <v>994</v>
      </c>
      <c r="I5061">
        <v>8</v>
      </c>
      <c r="J5061" t="s">
        <v>2057</v>
      </c>
      <c r="K5061">
        <v>1985</v>
      </c>
      <c r="L5061">
        <v>0.19850000000000001</v>
      </c>
      <c r="M5061">
        <f>_xlfn.XLOOKUP(_xlfn.TEXTJOIN("|",0,D5061,G5061,H5061,I5061),[3]무기각인!$P$1705:$P$2350,[3]무기각인!$O$1705:$O$2350)</f>
        <v>0.1971</v>
      </c>
      <c r="N5061">
        <v>0.71030000000000004</v>
      </c>
    </row>
    <row r="5062" spans="1:14" x14ac:dyDescent="0.3">
      <c r="A5062" t="s">
        <v>1530</v>
      </c>
      <c r="B5062" t="s">
        <v>956</v>
      </c>
      <c r="C5062">
        <f>_xlfn.XLOOKUP(B5062,[2]itemList_221219!$B:$B,[2]itemList_221219!$A:$A)</f>
        <v>215000</v>
      </c>
      <c r="D5062">
        <v>50</v>
      </c>
      <c r="E5062">
        <v>5</v>
      </c>
      <c r="F5062">
        <v>0</v>
      </c>
      <c r="G5062" t="s">
        <v>19</v>
      </c>
      <c r="H5062" t="s">
        <v>995</v>
      </c>
      <c r="I5062">
        <v>2</v>
      </c>
      <c r="J5062" t="s">
        <v>1675</v>
      </c>
      <c r="K5062">
        <v>17</v>
      </c>
      <c r="L5062">
        <v>1.6999999999999999E-3</v>
      </c>
      <c r="M5062">
        <f>_xlfn.XLOOKUP(_xlfn.TEXTJOIN("|",0,D5062,G5062,H5062,I5062),[3]무기각인!$P$1705:$P$2350,[3]무기각인!$O$1705:$O$2350)</f>
        <v>2E-3</v>
      </c>
      <c r="N5062">
        <v>15</v>
      </c>
    </row>
    <row r="5063" spans="1:14" x14ac:dyDescent="0.3">
      <c r="A5063" t="s">
        <v>1530</v>
      </c>
      <c r="B5063" t="s">
        <v>956</v>
      </c>
      <c r="C5063">
        <f>_xlfn.XLOOKUP(B5063,[2]itemList_221219!$B:$B,[2]itemList_221219!$A:$A)</f>
        <v>215000</v>
      </c>
      <c r="D5063">
        <v>50</v>
      </c>
      <c r="E5063">
        <v>5</v>
      </c>
      <c r="F5063">
        <v>0</v>
      </c>
      <c r="G5063" t="s">
        <v>19</v>
      </c>
      <c r="H5063" t="s">
        <v>995</v>
      </c>
      <c r="I5063">
        <v>3</v>
      </c>
      <c r="J5063" t="s">
        <v>1676</v>
      </c>
      <c r="K5063">
        <v>26</v>
      </c>
      <c r="L5063">
        <v>2.5999999999999999E-3</v>
      </c>
      <c r="M5063">
        <f>_xlfn.XLOOKUP(_xlfn.TEXTJOIN("|",0,D5063,G5063,H5063,I5063),[3]무기각인!$P$1705:$P$2350,[3]무기각인!$O$1705:$O$2350)</f>
        <v>2E-3</v>
      </c>
      <c r="N5063">
        <v>30</v>
      </c>
    </row>
    <row r="5064" spans="1:14" x14ac:dyDescent="0.3">
      <c r="A5064" t="s">
        <v>1530</v>
      </c>
      <c r="B5064" t="s">
        <v>956</v>
      </c>
      <c r="C5064">
        <f>_xlfn.XLOOKUP(B5064,[2]itemList_221219!$B:$B,[2]itemList_221219!$A:$A)</f>
        <v>215000</v>
      </c>
      <c r="D5064">
        <v>50</v>
      </c>
      <c r="E5064">
        <v>5</v>
      </c>
      <c r="F5064">
        <v>0</v>
      </c>
      <c r="G5064" t="s">
        <v>19</v>
      </c>
      <c r="H5064" t="s">
        <v>995</v>
      </c>
      <c r="I5064">
        <v>4</v>
      </c>
      <c r="J5064" t="s">
        <v>1707</v>
      </c>
      <c r="K5064">
        <v>18</v>
      </c>
      <c r="L5064">
        <v>1.8E-3</v>
      </c>
      <c r="M5064">
        <f>_xlfn.XLOOKUP(_xlfn.TEXTJOIN("|",0,D5064,G5064,H5064,I5064),[3]무기각인!$P$1705:$P$2350,[3]무기각인!$O$1705:$O$2350)</f>
        <v>2E-3</v>
      </c>
      <c r="N5064">
        <v>10</v>
      </c>
    </row>
    <row r="5065" spans="1:14" x14ac:dyDescent="0.3">
      <c r="A5065" t="s">
        <v>1530</v>
      </c>
      <c r="B5065" t="s">
        <v>956</v>
      </c>
      <c r="C5065">
        <f>_xlfn.XLOOKUP(B5065,[2]itemList_221219!$B:$B,[2]itemList_221219!$A:$A)</f>
        <v>215000</v>
      </c>
      <c r="D5065">
        <v>50</v>
      </c>
      <c r="E5065">
        <v>5</v>
      </c>
      <c r="F5065">
        <v>0</v>
      </c>
      <c r="G5065" t="s">
        <v>19</v>
      </c>
      <c r="H5065" t="s">
        <v>995</v>
      </c>
      <c r="I5065">
        <v>5</v>
      </c>
      <c r="J5065" t="s">
        <v>1947</v>
      </c>
      <c r="K5065">
        <v>20</v>
      </c>
      <c r="L5065">
        <v>2E-3</v>
      </c>
      <c r="M5065">
        <f>_xlfn.XLOOKUP(_xlfn.TEXTJOIN("|",0,D5065,G5065,H5065,I5065),[3]무기각인!$P$1705:$P$2350,[3]무기각인!$O$1705:$O$2350)</f>
        <v>2E-3</v>
      </c>
      <c r="N5065">
        <v>0</v>
      </c>
    </row>
    <row r="5066" spans="1:14" x14ac:dyDescent="0.3">
      <c r="A5066" t="s">
        <v>1530</v>
      </c>
      <c r="B5066" t="s">
        <v>956</v>
      </c>
      <c r="C5066">
        <f>_xlfn.XLOOKUP(B5066,[2]itemList_221219!$B:$B,[2]itemList_221219!$A:$A)</f>
        <v>215000</v>
      </c>
      <c r="D5066">
        <v>50</v>
      </c>
      <c r="E5066">
        <v>5</v>
      </c>
      <c r="F5066">
        <v>0</v>
      </c>
      <c r="G5066" t="s">
        <v>19</v>
      </c>
      <c r="H5066" t="s">
        <v>995</v>
      </c>
      <c r="I5066">
        <v>6</v>
      </c>
      <c r="J5066" t="s">
        <v>2058</v>
      </c>
      <c r="K5066">
        <v>18</v>
      </c>
      <c r="L5066">
        <v>1.8E-3</v>
      </c>
      <c r="M5066">
        <f>_xlfn.XLOOKUP(_xlfn.TEXTJOIN("|",0,D5066,G5066,H5066,I5066),[3]무기각인!$P$1705:$P$2350,[3]무기각인!$O$1705:$O$2350)</f>
        <v>2E-3</v>
      </c>
      <c r="N5066">
        <v>10</v>
      </c>
    </row>
    <row r="5067" spans="1:14" x14ac:dyDescent="0.3">
      <c r="A5067" t="s">
        <v>1530</v>
      </c>
      <c r="B5067" t="s">
        <v>956</v>
      </c>
      <c r="C5067">
        <f>_xlfn.XLOOKUP(B5067,[2]itemList_221219!$B:$B,[2]itemList_221219!$A:$A)</f>
        <v>215000</v>
      </c>
      <c r="D5067">
        <v>50</v>
      </c>
      <c r="E5067">
        <v>5</v>
      </c>
      <c r="F5067">
        <v>1</v>
      </c>
      <c r="G5067" t="s">
        <v>993</v>
      </c>
      <c r="H5067" t="s">
        <v>995</v>
      </c>
      <c r="I5067">
        <v>2</v>
      </c>
      <c r="J5067" t="s">
        <v>1700</v>
      </c>
      <c r="K5067">
        <v>1501</v>
      </c>
      <c r="L5067">
        <v>0.15010000000000001</v>
      </c>
      <c r="M5067">
        <f>_xlfn.XLOOKUP(_xlfn.TEXTJOIN("|",0,D5067,G5067,H5067,I5067),[3]무기각인!$P$1705:$P$2350,[3]무기각인!$O$1705:$O$2350)</f>
        <v>0.158</v>
      </c>
      <c r="N5067">
        <v>5</v>
      </c>
    </row>
    <row r="5068" spans="1:14" x14ac:dyDescent="0.3">
      <c r="A5068" t="s">
        <v>1530</v>
      </c>
      <c r="B5068" t="s">
        <v>956</v>
      </c>
      <c r="C5068">
        <f>_xlfn.XLOOKUP(B5068,[2]itemList_221219!$B:$B,[2]itemList_221219!$A:$A)</f>
        <v>215000</v>
      </c>
      <c r="D5068">
        <v>50</v>
      </c>
      <c r="E5068">
        <v>5</v>
      </c>
      <c r="F5068">
        <v>1</v>
      </c>
      <c r="G5068" t="s">
        <v>993</v>
      </c>
      <c r="H5068" t="s">
        <v>995</v>
      </c>
      <c r="I5068">
        <v>3</v>
      </c>
      <c r="J5068" t="s">
        <v>1701</v>
      </c>
      <c r="K5068">
        <v>1586</v>
      </c>
      <c r="L5068">
        <v>0.15859999999999999</v>
      </c>
      <c r="M5068">
        <f>_xlfn.XLOOKUP(_xlfn.TEXTJOIN("|",0,D5068,G5068,H5068,I5068),[3]무기각인!$P$1705:$P$2350,[3]무기각인!$O$1705:$O$2350)</f>
        <v>0.158</v>
      </c>
      <c r="N5068">
        <v>0.37969999999999998</v>
      </c>
    </row>
    <row r="5069" spans="1:14" x14ac:dyDescent="0.3">
      <c r="A5069" t="s">
        <v>1530</v>
      </c>
      <c r="B5069" t="s">
        <v>956</v>
      </c>
      <c r="C5069">
        <f>_xlfn.XLOOKUP(B5069,[2]itemList_221219!$B:$B,[2]itemList_221219!$A:$A)</f>
        <v>215000</v>
      </c>
      <c r="D5069">
        <v>50</v>
      </c>
      <c r="E5069">
        <v>5</v>
      </c>
      <c r="F5069">
        <v>1</v>
      </c>
      <c r="G5069" t="s">
        <v>993</v>
      </c>
      <c r="H5069" t="s">
        <v>995</v>
      </c>
      <c r="I5069">
        <v>4</v>
      </c>
      <c r="J5069" t="s">
        <v>1717</v>
      </c>
      <c r="K5069">
        <v>1559</v>
      </c>
      <c r="L5069">
        <v>0.15590000000000001</v>
      </c>
      <c r="M5069">
        <f>_xlfn.XLOOKUP(_xlfn.TEXTJOIN("|",0,D5069,G5069,H5069,I5069),[3]무기각인!$P$1705:$P$2350,[3]무기각인!$O$1705:$O$2350)</f>
        <v>0.158</v>
      </c>
      <c r="N5069">
        <v>1.3290999999999999</v>
      </c>
    </row>
    <row r="5070" spans="1:14" x14ac:dyDescent="0.3">
      <c r="A5070" t="s">
        <v>1530</v>
      </c>
      <c r="B5070" t="s">
        <v>956</v>
      </c>
      <c r="C5070">
        <f>_xlfn.XLOOKUP(B5070,[2]itemList_221219!$B:$B,[2]itemList_221219!$A:$A)</f>
        <v>215000</v>
      </c>
      <c r="D5070">
        <v>50</v>
      </c>
      <c r="E5070">
        <v>5</v>
      </c>
      <c r="F5070">
        <v>1</v>
      </c>
      <c r="G5070" t="s">
        <v>993</v>
      </c>
      <c r="H5070" t="s">
        <v>995</v>
      </c>
      <c r="I5070">
        <v>5</v>
      </c>
      <c r="J5070" t="s">
        <v>2066</v>
      </c>
      <c r="K5070">
        <v>1606</v>
      </c>
      <c r="L5070">
        <v>0.16059999999999999</v>
      </c>
      <c r="M5070">
        <f>_xlfn.XLOOKUP(_xlfn.TEXTJOIN("|",0,D5070,G5070,H5070,I5070),[3]무기각인!$P$1705:$P$2350,[3]무기각인!$O$1705:$O$2350)</f>
        <v>0.158</v>
      </c>
      <c r="N5070">
        <v>1.6456</v>
      </c>
    </row>
    <row r="5071" spans="1:14" x14ac:dyDescent="0.3">
      <c r="A5071" t="s">
        <v>1530</v>
      </c>
      <c r="B5071" t="s">
        <v>956</v>
      </c>
      <c r="C5071">
        <f>_xlfn.XLOOKUP(B5071,[2]itemList_221219!$B:$B,[2]itemList_221219!$A:$A)</f>
        <v>215000</v>
      </c>
      <c r="D5071">
        <v>50</v>
      </c>
      <c r="E5071">
        <v>5</v>
      </c>
      <c r="F5071">
        <v>1</v>
      </c>
      <c r="G5071" t="s">
        <v>993</v>
      </c>
      <c r="H5071" t="s">
        <v>995</v>
      </c>
      <c r="I5071">
        <v>6</v>
      </c>
      <c r="J5071" t="s">
        <v>2067</v>
      </c>
      <c r="K5071">
        <v>1659</v>
      </c>
      <c r="L5071">
        <v>0.16589999999999999</v>
      </c>
      <c r="M5071">
        <f>_xlfn.XLOOKUP(_xlfn.TEXTJOIN("|",0,D5071,G5071,H5071,I5071),[3]무기각인!$P$1705:$P$2350,[3]무기각인!$O$1705:$O$2350)</f>
        <v>0.158</v>
      </c>
      <c r="N5071">
        <v>5</v>
      </c>
    </row>
    <row r="5072" spans="1:14" x14ac:dyDescent="0.3">
      <c r="A5072" t="s">
        <v>1530</v>
      </c>
      <c r="B5072" t="s">
        <v>956</v>
      </c>
      <c r="C5072">
        <f>_xlfn.XLOOKUP(B5072,[2]itemList_221219!$B:$B,[2]itemList_221219!$A:$A)</f>
        <v>215000</v>
      </c>
      <c r="D5072">
        <v>50</v>
      </c>
      <c r="E5072">
        <v>5</v>
      </c>
      <c r="F5072">
        <v>2</v>
      </c>
      <c r="G5072" t="s">
        <v>964</v>
      </c>
      <c r="H5072" t="s">
        <v>995</v>
      </c>
      <c r="I5072">
        <v>2</v>
      </c>
      <c r="J5072" t="s">
        <v>1678</v>
      </c>
      <c r="K5072">
        <v>4521</v>
      </c>
      <c r="L5072">
        <v>0.4521</v>
      </c>
      <c r="M5072">
        <f>_xlfn.XLOOKUP(_xlfn.TEXTJOIN("|",0,D5072,G5072,H5072,I5072),[3]무기각인!$P$1705:$P$2350,[3]무기각인!$O$1705:$O$2350)</f>
        <v>0.46</v>
      </c>
      <c r="N5072">
        <v>1.7174</v>
      </c>
    </row>
    <row r="5073" spans="1:14" x14ac:dyDescent="0.3">
      <c r="A5073" t="s">
        <v>1530</v>
      </c>
      <c r="B5073" t="s">
        <v>956</v>
      </c>
      <c r="C5073">
        <f>_xlfn.XLOOKUP(B5073,[2]itemList_221219!$B:$B,[2]itemList_221219!$A:$A)</f>
        <v>215000</v>
      </c>
      <c r="D5073">
        <v>50</v>
      </c>
      <c r="E5073">
        <v>5</v>
      </c>
      <c r="F5073">
        <v>2</v>
      </c>
      <c r="G5073" t="s">
        <v>964</v>
      </c>
      <c r="H5073" t="s">
        <v>995</v>
      </c>
      <c r="I5073">
        <v>3</v>
      </c>
      <c r="J5073" t="s">
        <v>1679</v>
      </c>
      <c r="K5073">
        <v>4574</v>
      </c>
      <c r="L5073">
        <v>0.45739999999999997</v>
      </c>
      <c r="M5073">
        <f>_xlfn.XLOOKUP(_xlfn.TEXTJOIN("|",0,D5073,G5073,H5073,I5073),[3]무기각인!$P$1705:$P$2350,[3]무기각인!$O$1705:$O$2350)</f>
        <v>0.46</v>
      </c>
      <c r="N5073">
        <v>0.56520000000000004</v>
      </c>
    </row>
    <row r="5074" spans="1:14" x14ac:dyDescent="0.3">
      <c r="A5074" t="s">
        <v>1530</v>
      </c>
      <c r="B5074" t="s">
        <v>956</v>
      </c>
      <c r="C5074">
        <f>_xlfn.XLOOKUP(B5074,[2]itemList_221219!$B:$B,[2]itemList_221219!$A:$A)</f>
        <v>215000</v>
      </c>
      <c r="D5074">
        <v>50</v>
      </c>
      <c r="E5074">
        <v>5</v>
      </c>
      <c r="F5074">
        <v>2</v>
      </c>
      <c r="G5074" t="s">
        <v>964</v>
      </c>
      <c r="H5074" t="s">
        <v>995</v>
      </c>
      <c r="I5074">
        <v>4</v>
      </c>
      <c r="J5074" t="s">
        <v>1708</v>
      </c>
      <c r="K5074">
        <v>4484</v>
      </c>
      <c r="L5074">
        <v>0.44840000000000002</v>
      </c>
      <c r="M5074">
        <f>_xlfn.XLOOKUP(_xlfn.TEXTJOIN("|",0,D5074,G5074,H5074,I5074),[3]무기각인!$P$1705:$P$2350,[3]무기각인!$O$1705:$O$2350)</f>
        <v>0.46</v>
      </c>
      <c r="N5074">
        <v>2.5217000000000001</v>
      </c>
    </row>
    <row r="5075" spans="1:14" x14ac:dyDescent="0.3">
      <c r="A5075" t="s">
        <v>1530</v>
      </c>
      <c r="B5075" t="s">
        <v>956</v>
      </c>
      <c r="C5075">
        <f>_xlfn.XLOOKUP(B5075,[2]itemList_221219!$B:$B,[2]itemList_221219!$A:$A)</f>
        <v>215000</v>
      </c>
      <c r="D5075">
        <v>50</v>
      </c>
      <c r="E5075">
        <v>5</v>
      </c>
      <c r="F5075">
        <v>2</v>
      </c>
      <c r="G5075" t="s">
        <v>964</v>
      </c>
      <c r="H5075" t="s">
        <v>995</v>
      </c>
      <c r="I5075">
        <v>5</v>
      </c>
      <c r="J5075" t="s">
        <v>1948</v>
      </c>
      <c r="K5075">
        <v>4523</v>
      </c>
      <c r="L5075">
        <v>0.45229999999999998</v>
      </c>
      <c r="M5075">
        <f>_xlfn.XLOOKUP(_xlfn.TEXTJOIN("|",0,D5075,G5075,H5075,I5075),[3]무기각인!$P$1705:$P$2350,[3]무기각인!$O$1705:$O$2350)</f>
        <v>0.46</v>
      </c>
      <c r="N5075">
        <v>1.6738999999999999</v>
      </c>
    </row>
    <row r="5076" spans="1:14" x14ac:dyDescent="0.3">
      <c r="A5076" t="s">
        <v>1530</v>
      </c>
      <c r="B5076" t="s">
        <v>956</v>
      </c>
      <c r="C5076">
        <f>_xlfn.XLOOKUP(B5076,[2]itemList_221219!$B:$B,[2]itemList_221219!$A:$A)</f>
        <v>215000</v>
      </c>
      <c r="D5076">
        <v>50</v>
      </c>
      <c r="E5076">
        <v>5</v>
      </c>
      <c r="F5076">
        <v>2</v>
      </c>
      <c r="G5076" t="s">
        <v>964</v>
      </c>
      <c r="H5076" t="s">
        <v>995</v>
      </c>
      <c r="I5076">
        <v>6</v>
      </c>
      <c r="J5076" t="s">
        <v>2059</v>
      </c>
      <c r="K5076">
        <v>4601</v>
      </c>
      <c r="L5076">
        <v>0.46010000000000001</v>
      </c>
      <c r="M5076">
        <f>_xlfn.XLOOKUP(_xlfn.TEXTJOIN("|",0,D5076,G5076,H5076,I5076),[3]무기각인!$P$1705:$P$2350,[3]무기각인!$O$1705:$O$2350)</f>
        <v>0.46</v>
      </c>
      <c r="N5076">
        <v>2.1700000000000001E-2</v>
      </c>
    </row>
    <row r="5077" spans="1:14" x14ac:dyDescent="0.3">
      <c r="A5077" t="s">
        <v>1530</v>
      </c>
      <c r="B5077" t="s">
        <v>956</v>
      </c>
      <c r="C5077">
        <f>_xlfn.XLOOKUP(B5077,[2]itemList_221219!$B:$B,[2]itemList_221219!$A:$A)</f>
        <v>215000</v>
      </c>
      <c r="D5077">
        <v>50</v>
      </c>
      <c r="E5077">
        <v>5</v>
      </c>
      <c r="F5077">
        <v>3</v>
      </c>
      <c r="G5077" t="s">
        <v>965</v>
      </c>
      <c r="H5077" t="s">
        <v>995</v>
      </c>
      <c r="I5077">
        <v>2</v>
      </c>
      <c r="J5077" t="s">
        <v>1681</v>
      </c>
      <c r="K5077">
        <v>4449</v>
      </c>
      <c r="L5077">
        <v>0.44490000000000002</v>
      </c>
      <c r="M5077">
        <f>_xlfn.XLOOKUP(_xlfn.TEXTJOIN("|",0,D5077,G5077,H5077,I5077),[3]무기각인!$P$1705:$P$2350,[3]무기각인!$O$1705:$O$2350)</f>
        <v>0.46</v>
      </c>
      <c r="N5077">
        <v>3.2826</v>
      </c>
    </row>
    <row r="5078" spans="1:14" x14ac:dyDescent="0.3">
      <c r="A5078" t="s">
        <v>1530</v>
      </c>
      <c r="B5078" t="s">
        <v>956</v>
      </c>
      <c r="C5078">
        <f>_xlfn.XLOOKUP(B5078,[2]itemList_221219!$B:$B,[2]itemList_221219!$A:$A)</f>
        <v>215000</v>
      </c>
      <c r="D5078">
        <v>50</v>
      </c>
      <c r="E5078">
        <v>5</v>
      </c>
      <c r="F5078">
        <v>3</v>
      </c>
      <c r="G5078" t="s">
        <v>965</v>
      </c>
      <c r="H5078" t="s">
        <v>995</v>
      </c>
      <c r="I5078">
        <v>3</v>
      </c>
      <c r="J5078" t="s">
        <v>1682</v>
      </c>
      <c r="K5078">
        <v>4648</v>
      </c>
      <c r="L5078">
        <v>0.46479999999999999</v>
      </c>
      <c r="M5078">
        <f>_xlfn.XLOOKUP(_xlfn.TEXTJOIN("|",0,D5078,G5078,H5078,I5078),[3]무기각인!$P$1705:$P$2350,[3]무기각인!$O$1705:$O$2350)</f>
        <v>0.46</v>
      </c>
      <c r="N5078">
        <v>1.0435000000000001</v>
      </c>
    </row>
    <row r="5079" spans="1:14" x14ac:dyDescent="0.3">
      <c r="A5079" t="s">
        <v>1530</v>
      </c>
      <c r="B5079" t="s">
        <v>956</v>
      </c>
      <c r="C5079">
        <f>_xlfn.XLOOKUP(B5079,[2]itemList_221219!$B:$B,[2]itemList_221219!$A:$A)</f>
        <v>215000</v>
      </c>
      <c r="D5079">
        <v>50</v>
      </c>
      <c r="E5079">
        <v>5</v>
      </c>
      <c r="F5079">
        <v>3</v>
      </c>
      <c r="G5079" t="s">
        <v>965</v>
      </c>
      <c r="H5079" t="s">
        <v>995</v>
      </c>
      <c r="I5079">
        <v>4</v>
      </c>
      <c r="J5079" t="s">
        <v>1709</v>
      </c>
      <c r="K5079">
        <v>4690</v>
      </c>
      <c r="L5079">
        <v>0.46899999999999997</v>
      </c>
      <c r="M5079">
        <f>_xlfn.XLOOKUP(_xlfn.TEXTJOIN("|",0,D5079,G5079,H5079,I5079),[3]무기각인!$P$1705:$P$2350,[3]무기각인!$O$1705:$O$2350)</f>
        <v>0.46</v>
      </c>
      <c r="N5079">
        <v>1.9564999999999999</v>
      </c>
    </row>
    <row r="5080" spans="1:14" x14ac:dyDescent="0.3">
      <c r="A5080" t="s">
        <v>1530</v>
      </c>
      <c r="B5080" t="s">
        <v>956</v>
      </c>
      <c r="C5080">
        <f>_xlfn.XLOOKUP(B5080,[2]itemList_221219!$B:$B,[2]itemList_221219!$A:$A)</f>
        <v>215000</v>
      </c>
      <c r="D5080">
        <v>50</v>
      </c>
      <c r="E5080">
        <v>5</v>
      </c>
      <c r="F5080">
        <v>3</v>
      </c>
      <c r="G5080" t="s">
        <v>965</v>
      </c>
      <c r="H5080" t="s">
        <v>995</v>
      </c>
      <c r="I5080">
        <v>5</v>
      </c>
      <c r="J5080" t="s">
        <v>1949</v>
      </c>
      <c r="K5080">
        <v>4467</v>
      </c>
      <c r="L5080">
        <v>0.44669999999999999</v>
      </c>
      <c r="M5080">
        <f>_xlfn.XLOOKUP(_xlfn.TEXTJOIN("|",0,D5080,G5080,H5080,I5080),[3]무기각인!$P$1705:$P$2350,[3]무기각인!$O$1705:$O$2350)</f>
        <v>0.46</v>
      </c>
      <c r="N5080">
        <v>2.8913000000000002</v>
      </c>
    </row>
    <row r="5081" spans="1:14" x14ac:dyDescent="0.3">
      <c r="A5081" t="s">
        <v>1530</v>
      </c>
      <c r="B5081" t="s">
        <v>956</v>
      </c>
      <c r="C5081">
        <f>_xlfn.XLOOKUP(B5081,[2]itemList_221219!$B:$B,[2]itemList_221219!$A:$A)</f>
        <v>215000</v>
      </c>
      <c r="D5081">
        <v>50</v>
      </c>
      <c r="E5081">
        <v>5</v>
      </c>
      <c r="F5081">
        <v>3</v>
      </c>
      <c r="G5081" t="s">
        <v>965</v>
      </c>
      <c r="H5081" t="s">
        <v>995</v>
      </c>
      <c r="I5081">
        <v>6</v>
      </c>
      <c r="J5081" t="s">
        <v>2060</v>
      </c>
      <c r="K5081">
        <v>4570</v>
      </c>
      <c r="L5081">
        <v>0.45700000000000002</v>
      </c>
      <c r="M5081">
        <f>_xlfn.XLOOKUP(_xlfn.TEXTJOIN("|",0,D5081,G5081,H5081,I5081),[3]무기각인!$P$1705:$P$2350,[3]무기각인!$O$1705:$O$2350)</f>
        <v>0.46</v>
      </c>
      <c r="N5081">
        <v>0.6522</v>
      </c>
    </row>
    <row r="5082" spans="1:14" x14ac:dyDescent="0.3">
      <c r="A5082" t="s">
        <v>1530</v>
      </c>
      <c r="B5082" t="s">
        <v>956</v>
      </c>
      <c r="C5082">
        <f>_xlfn.XLOOKUP(B5082,[2]itemList_221219!$B:$B,[2]itemList_221219!$A:$A)</f>
        <v>215000</v>
      </c>
      <c r="D5082">
        <v>50</v>
      </c>
      <c r="E5082">
        <v>5</v>
      </c>
      <c r="F5082">
        <v>4</v>
      </c>
      <c r="G5082" t="s">
        <v>47</v>
      </c>
      <c r="H5082" t="s">
        <v>995</v>
      </c>
      <c r="I5082">
        <v>2</v>
      </c>
      <c r="J5082" t="s">
        <v>1684</v>
      </c>
      <c r="K5082">
        <v>4592</v>
      </c>
      <c r="L5082">
        <v>0.4592</v>
      </c>
      <c r="M5082">
        <f>_xlfn.XLOOKUP(_xlfn.TEXTJOIN("|",0,D5082,G5082,H5082,I5082),[3]무기각인!$P$1705:$P$2350,[3]무기각인!$O$1705:$O$2350)</f>
        <v>0.46</v>
      </c>
      <c r="N5082">
        <v>0.1739</v>
      </c>
    </row>
    <row r="5083" spans="1:14" x14ac:dyDescent="0.3">
      <c r="A5083" t="s">
        <v>1530</v>
      </c>
      <c r="B5083" t="s">
        <v>956</v>
      </c>
      <c r="C5083">
        <f>_xlfn.XLOOKUP(B5083,[2]itemList_221219!$B:$B,[2]itemList_221219!$A:$A)</f>
        <v>215000</v>
      </c>
      <c r="D5083">
        <v>50</v>
      </c>
      <c r="E5083">
        <v>5</v>
      </c>
      <c r="F5083">
        <v>4</v>
      </c>
      <c r="G5083" t="s">
        <v>47</v>
      </c>
      <c r="H5083" t="s">
        <v>995</v>
      </c>
      <c r="I5083">
        <v>3</v>
      </c>
      <c r="J5083" t="s">
        <v>1685</v>
      </c>
      <c r="K5083">
        <v>4415</v>
      </c>
      <c r="L5083">
        <v>0.4415</v>
      </c>
      <c r="M5083">
        <f>_xlfn.XLOOKUP(_xlfn.TEXTJOIN("|",0,D5083,G5083,H5083,I5083),[3]무기각인!$P$1705:$P$2350,[3]무기각인!$O$1705:$O$2350)</f>
        <v>0.46</v>
      </c>
      <c r="N5083">
        <v>4.0217000000000001</v>
      </c>
    </row>
    <row r="5084" spans="1:14" x14ac:dyDescent="0.3">
      <c r="A5084" t="s">
        <v>1530</v>
      </c>
      <c r="B5084" t="s">
        <v>956</v>
      </c>
      <c r="C5084">
        <f>_xlfn.XLOOKUP(B5084,[2]itemList_221219!$B:$B,[2]itemList_221219!$A:$A)</f>
        <v>215000</v>
      </c>
      <c r="D5084">
        <v>50</v>
      </c>
      <c r="E5084">
        <v>5</v>
      </c>
      <c r="F5084">
        <v>4</v>
      </c>
      <c r="G5084" t="s">
        <v>47</v>
      </c>
      <c r="H5084" t="s">
        <v>995</v>
      </c>
      <c r="I5084">
        <v>4</v>
      </c>
      <c r="J5084" t="s">
        <v>1710</v>
      </c>
      <c r="K5084">
        <v>4492</v>
      </c>
      <c r="L5084">
        <v>0.44919999999999999</v>
      </c>
      <c r="M5084">
        <f>_xlfn.XLOOKUP(_xlfn.TEXTJOIN("|",0,D5084,G5084,H5084,I5084),[3]무기각인!$P$1705:$P$2350,[3]무기각인!$O$1705:$O$2350)</f>
        <v>0.46</v>
      </c>
      <c r="N5084">
        <v>2.3477999999999999</v>
      </c>
    </row>
    <row r="5085" spans="1:14" x14ac:dyDescent="0.3">
      <c r="A5085" t="s">
        <v>1530</v>
      </c>
      <c r="B5085" t="s">
        <v>956</v>
      </c>
      <c r="C5085">
        <f>_xlfn.XLOOKUP(B5085,[2]itemList_221219!$B:$B,[2]itemList_221219!$A:$A)</f>
        <v>215000</v>
      </c>
      <c r="D5085">
        <v>50</v>
      </c>
      <c r="E5085">
        <v>5</v>
      </c>
      <c r="F5085">
        <v>4</v>
      </c>
      <c r="G5085" t="s">
        <v>47</v>
      </c>
      <c r="H5085" t="s">
        <v>995</v>
      </c>
      <c r="I5085">
        <v>5</v>
      </c>
      <c r="J5085" t="s">
        <v>1950</v>
      </c>
      <c r="K5085">
        <v>4499</v>
      </c>
      <c r="L5085">
        <v>0.44990000000000002</v>
      </c>
      <c r="M5085">
        <f>_xlfn.XLOOKUP(_xlfn.TEXTJOIN("|",0,D5085,G5085,H5085,I5085),[3]무기각인!$P$1705:$P$2350,[3]무기각인!$O$1705:$O$2350)</f>
        <v>0.46</v>
      </c>
      <c r="N5085">
        <v>2.1957</v>
      </c>
    </row>
    <row r="5086" spans="1:14" x14ac:dyDescent="0.3">
      <c r="A5086" t="s">
        <v>1530</v>
      </c>
      <c r="B5086" t="s">
        <v>956</v>
      </c>
      <c r="C5086">
        <f>_xlfn.XLOOKUP(B5086,[2]itemList_221219!$B:$B,[2]itemList_221219!$A:$A)</f>
        <v>215000</v>
      </c>
      <c r="D5086">
        <v>50</v>
      </c>
      <c r="E5086">
        <v>5</v>
      </c>
      <c r="F5086">
        <v>4</v>
      </c>
      <c r="G5086" t="s">
        <v>47</v>
      </c>
      <c r="H5086" t="s">
        <v>995</v>
      </c>
      <c r="I5086">
        <v>6</v>
      </c>
      <c r="J5086" t="s">
        <v>2061</v>
      </c>
      <c r="K5086">
        <v>4632</v>
      </c>
      <c r="L5086">
        <v>0.4632</v>
      </c>
      <c r="M5086">
        <f>_xlfn.XLOOKUP(_xlfn.TEXTJOIN("|",0,D5086,G5086,H5086,I5086),[3]무기각인!$P$1705:$P$2350,[3]무기각인!$O$1705:$O$2350)</f>
        <v>0.46</v>
      </c>
      <c r="N5086">
        <v>0.69569999999999999</v>
      </c>
    </row>
    <row r="5087" spans="1:14" x14ac:dyDescent="0.3">
      <c r="A5087" t="s">
        <v>1530</v>
      </c>
      <c r="B5087" t="s">
        <v>956</v>
      </c>
      <c r="C5087">
        <f>_xlfn.XLOOKUP(B5087,[2]itemList_221219!$B:$B,[2]itemList_221219!$A:$A)</f>
        <v>215000</v>
      </c>
      <c r="D5087">
        <v>50</v>
      </c>
      <c r="E5087">
        <v>5</v>
      </c>
      <c r="F5087">
        <v>5</v>
      </c>
      <c r="G5087" t="s">
        <v>966</v>
      </c>
      <c r="H5087" t="s">
        <v>995</v>
      </c>
      <c r="I5087">
        <v>2</v>
      </c>
      <c r="J5087" t="s">
        <v>1687</v>
      </c>
      <c r="K5087">
        <v>4485</v>
      </c>
      <c r="L5087">
        <v>0.44850000000000001</v>
      </c>
      <c r="M5087">
        <f>_xlfn.XLOOKUP(_xlfn.TEXTJOIN("|",0,D5087,G5087,H5087,I5087),[3]무기각인!$P$1705:$P$2350,[3]무기각인!$O$1705:$O$2350)</f>
        <v>0.46</v>
      </c>
      <c r="N5087">
        <v>2.5</v>
      </c>
    </row>
    <row r="5088" spans="1:14" x14ac:dyDescent="0.3">
      <c r="A5088" t="s">
        <v>1530</v>
      </c>
      <c r="B5088" t="s">
        <v>956</v>
      </c>
      <c r="C5088">
        <f>_xlfn.XLOOKUP(B5088,[2]itemList_221219!$B:$B,[2]itemList_221219!$A:$A)</f>
        <v>215000</v>
      </c>
      <c r="D5088">
        <v>50</v>
      </c>
      <c r="E5088">
        <v>5</v>
      </c>
      <c r="F5088">
        <v>5</v>
      </c>
      <c r="G5088" t="s">
        <v>966</v>
      </c>
      <c r="H5088" t="s">
        <v>995</v>
      </c>
      <c r="I5088">
        <v>3</v>
      </c>
      <c r="J5088" t="s">
        <v>1688</v>
      </c>
      <c r="K5088">
        <v>4548</v>
      </c>
      <c r="L5088">
        <v>0.45479999999999998</v>
      </c>
      <c r="M5088">
        <f>_xlfn.XLOOKUP(_xlfn.TEXTJOIN("|",0,D5088,G5088,H5088,I5088),[3]무기각인!$P$1705:$P$2350,[3]무기각인!$O$1705:$O$2350)</f>
        <v>0.46</v>
      </c>
      <c r="N5088">
        <v>1.1304000000000001</v>
      </c>
    </row>
    <row r="5089" spans="1:14" x14ac:dyDescent="0.3">
      <c r="A5089" t="s">
        <v>1530</v>
      </c>
      <c r="B5089" t="s">
        <v>956</v>
      </c>
      <c r="C5089">
        <f>_xlfn.XLOOKUP(B5089,[2]itemList_221219!$B:$B,[2]itemList_221219!$A:$A)</f>
        <v>215000</v>
      </c>
      <c r="D5089">
        <v>50</v>
      </c>
      <c r="E5089">
        <v>5</v>
      </c>
      <c r="F5089">
        <v>5</v>
      </c>
      <c r="G5089" t="s">
        <v>966</v>
      </c>
      <c r="H5089" t="s">
        <v>995</v>
      </c>
      <c r="I5089">
        <v>4</v>
      </c>
      <c r="J5089" t="s">
        <v>1711</v>
      </c>
      <c r="K5089">
        <v>4616</v>
      </c>
      <c r="L5089">
        <v>0.46160000000000001</v>
      </c>
      <c r="M5089">
        <f>_xlfn.XLOOKUP(_xlfn.TEXTJOIN("|",0,D5089,G5089,H5089,I5089),[3]무기각인!$P$1705:$P$2350,[3]무기각인!$O$1705:$O$2350)</f>
        <v>0.46</v>
      </c>
      <c r="N5089">
        <v>0.3478</v>
      </c>
    </row>
    <row r="5090" spans="1:14" x14ac:dyDescent="0.3">
      <c r="A5090" t="s">
        <v>1530</v>
      </c>
      <c r="B5090" t="s">
        <v>956</v>
      </c>
      <c r="C5090">
        <f>_xlfn.XLOOKUP(B5090,[2]itemList_221219!$B:$B,[2]itemList_221219!$A:$A)</f>
        <v>215000</v>
      </c>
      <c r="D5090">
        <v>50</v>
      </c>
      <c r="E5090">
        <v>5</v>
      </c>
      <c r="F5090">
        <v>5</v>
      </c>
      <c r="G5090" t="s">
        <v>966</v>
      </c>
      <c r="H5090" t="s">
        <v>995</v>
      </c>
      <c r="I5090">
        <v>5</v>
      </c>
      <c r="J5090" t="s">
        <v>1951</v>
      </c>
      <c r="K5090">
        <v>4604</v>
      </c>
      <c r="L5090">
        <v>0.46039999999999998</v>
      </c>
      <c r="M5090">
        <f>_xlfn.XLOOKUP(_xlfn.TEXTJOIN("|",0,D5090,G5090,H5090,I5090),[3]무기각인!$P$1705:$P$2350,[3]무기각인!$O$1705:$O$2350)</f>
        <v>0.46</v>
      </c>
      <c r="N5090">
        <v>8.6999999999999994E-2</v>
      </c>
    </row>
    <row r="5091" spans="1:14" x14ac:dyDescent="0.3">
      <c r="A5091" t="s">
        <v>1530</v>
      </c>
      <c r="B5091" t="s">
        <v>956</v>
      </c>
      <c r="C5091">
        <f>_xlfn.XLOOKUP(B5091,[2]itemList_221219!$B:$B,[2]itemList_221219!$A:$A)</f>
        <v>215000</v>
      </c>
      <c r="D5091">
        <v>50</v>
      </c>
      <c r="E5091">
        <v>5</v>
      </c>
      <c r="F5091">
        <v>5</v>
      </c>
      <c r="G5091" t="s">
        <v>966</v>
      </c>
      <c r="H5091" t="s">
        <v>995</v>
      </c>
      <c r="I5091">
        <v>6</v>
      </c>
      <c r="J5091" t="s">
        <v>2062</v>
      </c>
      <c r="K5091">
        <v>4492</v>
      </c>
      <c r="L5091">
        <v>0.44919999999999999</v>
      </c>
      <c r="M5091">
        <f>_xlfn.XLOOKUP(_xlfn.TEXTJOIN("|",0,D5091,G5091,H5091,I5091),[3]무기각인!$P$1705:$P$2350,[3]무기각인!$O$1705:$O$2350)</f>
        <v>0.46</v>
      </c>
      <c r="N5091">
        <v>2.3477999999999999</v>
      </c>
    </row>
    <row r="5092" spans="1:14" x14ac:dyDescent="0.3">
      <c r="A5092" t="s">
        <v>1530</v>
      </c>
      <c r="B5092" t="s">
        <v>956</v>
      </c>
      <c r="C5092">
        <f>_xlfn.XLOOKUP(B5092,[2]itemList_221219!$B:$B,[2]itemList_221219!$A:$A)</f>
        <v>215000</v>
      </c>
      <c r="D5092">
        <v>50</v>
      </c>
      <c r="E5092">
        <v>13</v>
      </c>
      <c r="F5092">
        <v>0</v>
      </c>
      <c r="G5092" t="s">
        <v>19</v>
      </c>
      <c r="H5092" t="s">
        <v>968</v>
      </c>
      <c r="I5092">
        <v>2</v>
      </c>
      <c r="J5092" t="s">
        <v>1251</v>
      </c>
      <c r="K5092">
        <v>15</v>
      </c>
      <c r="L5092">
        <v>1.5E-3</v>
      </c>
      <c r="M5092">
        <f>_xlfn.XLOOKUP(_xlfn.TEXTJOIN("|",0,D5092,G5092,H5092,I5092),[3]무기각인!$P$1705:$P$2350,[3]무기각인!$O$1705:$O$2350)</f>
        <v>1.1000000000000001E-3</v>
      </c>
      <c r="N5092">
        <v>36.363599999999998</v>
      </c>
    </row>
    <row r="5093" spans="1:14" x14ac:dyDescent="0.3">
      <c r="A5093" t="s">
        <v>1530</v>
      </c>
      <c r="B5093" t="s">
        <v>956</v>
      </c>
      <c r="C5093">
        <f>_xlfn.XLOOKUP(B5093,[2]itemList_221219!$B:$B,[2]itemList_221219!$A:$A)</f>
        <v>215000</v>
      </c>
      <c r="D5093">
        <v>50</v>
      </c>
      <c r="E5093">
        <v>13</v>
      </c>
      <c r="F5093">
        <v>0</v>
      </c>
      <c r="G5093" t="s">
        <v>19</v>
      </c>
      <c r="H5093" t="s">
        <v>968</v>
      </c>
      <c r="I5093">
        <v>3</v>
      </c>
      <c r="J5093" t="s">
        <v>1252</v>
      </c>
      <c r="K5093">
        <v>15</v>
      </c>
      <c r="L5093">
        <v>1.5E-3</v>
      </c>
      <c r="M5093">
        <f>_xlfn.XLOOKUP(_xlfn.TEXTJOIN("|",0,D5093,G5093,H5093,I5093),[3]무기각인!$P$1705:$P$2350,[3]무기각인!$O$1705:$O$2350)</f>
        <v>1.1000000000000001E-3</v>
      </c>
      <c r="N5093">
        <v>36.363599999999998</v>
      </c>
    </row>
    <row r="5094" spans="1:14" x14ac:dyDescent="0.3">
      <c r="A5094" t="s">
        <v>1530</v>
      </c>
      <c r="B5094" t="s">
        <v>956</v>
      </c>
      <c r="C5094">
        <f>_xlfn.XLOOKUP(B5094,[2]itemList_221219!$B:$B,[2]itemList_221219!$A:$A)</f>
        <v>215000</v>
      </c>
      <c r="D5094">
        <v>50</v>
      </c>
      <c r="E5094">
        <v>13</v>
      </c>
      <c r="F5094">
        <v>0</v>
      </c>
      <c r="G5094" t="s">
        <v>19</v>
      </c>
      <c r="H5094" t="s">
        <v>968</v>
      </c>
      <c r="I5094">
        <v>4</v>
      </c>
      <c r="J5094" t="s">
        <v>1253</v>
      </c>
      <c r="K5094">
        <v>10</v>
      </c>
      <c r="L5094">
        <v>1E-3</v>
      </c>
      <c r="M5094">
        <f>_xlfn.XLOOKUP(_xlfn.TEXTJOIN("|",0,D5094,G5094,H5094,I5094),[3]무기각인!$P$1705:$P$2350,[3]무기각인!$O$1705:$O$2350)</f>
        <v>1.1000000000000001E-3</v>
      </c>
      <c r="N5094">
        <v>9.0908999999999995</v>
      </c>
    </row>
    <row r="5095" spans="1:14" x14ac:dyDescent="0.3">
      <c r="A5095" t="s">
        <v>1530</v>
      </c>
      <c r="B5095" t="s">
        <v>956</v>
      </c>
      <c r="C5095">
        <f>_xlfn.XLOOKUP(B5095,[2]itemList_221219!$B:$B,[2]itemList_221219!$A:$A)</f>
        <v>215000</v>
      </c>
      <c r="D5095">
        <v>50</v>
      </c>
      <c r="E5095">
        <v>13</v>
      </c>
      <c r="F5095">
        <v>0</v>
      </c>
      <c r="G5095" t="s">
        <v>19</v>
      </c>
      <c r="H5095" t="s">
        <v>968</v>
      </c>
      <c r="I5095">
        <v>5</v>
      </c>
      <c r="J5095" t="s">
        <v>1254</v>
      </c>
      <c r="K5095">
        <v>9</v>
      </c>
      <c r="L5095">
        <v>8.9999999999999998E-4</v>
      </c>
      <c r="M5095">
        <f>_xlfn.XLOOKUP(_xlfn.TEXTJOIN("|",0,D5095,G5095,H5095,I5095),[3]무기각인!$P$1705:$P$2350,[3]무기각인!$O$1705:$O$2350)</f>
        <v>1.1000000000000001E-3</v>
      </c>
      <c r="N5095">
        <v>18.181799999999999</v>
      </c>
    </row>
    <row r="5096" spans="1:14" x14ac:dyDescent="0.3">
      <c r="A5096" t="s">
        <v>1530</v>
      </c>
      <c r="B5096" t="s">
        <v>956</v>
      </c>
      <c r="C5096">
        <f>_xlfn.XLOOKUP(B5096,[2]itemList_221219!$B:$B,[2]itemList_221219!$A:$A)</f>
        <v>215000</v>
      </c>
      <c r="D5096">
        <v>50</v>
      </c>
      <c r="E5096">
        <v>13</v>
      </c>
      <c r="F5096">
        <v>0</v>
      </c>
      <c r="G5096" t="s">
        <v>19</v>
      </c>
      <c r="H5096" t="s">
        <v>968</v>
      </c>
      <c r="I5096">
        <v>6</v>
      </c>
      <c r="J5096" t="s">
        <v>1541</v>
      </c>
      <c r="K5096">
        <v>11</v>
      </c>
      <c r="L5096">
        <v>1.1000000000000001E-3</v>
      </c>
      <c r="M5096">
        <f>_xlfn.XLOOKUP(_xlfn.TEXTJOIN("|",0,D5096,G5096,H5096,I5096),[3]무기각인!$P$1705:$P$2350,[3]무기각인!$O$1705:$O$2350)</f>
        <v>1.1000000000000001E-3</v>
      </c>
      <c r="N5096">
        <v>0</v>
      </c>
    </row>
    <row r="5097" spans="1:14" x14ac:dyDescent="0.3">
      <c r="A5097" t="s">
        <v>1530</v>
      </c>
      <c r="B5097" t="s">
        <v>956</v>
      </c>
      <c r="C5097">
        <f>_xlfn.XLOOKUP(B5097,[2]itemList_221219!$B:$B,[2]itemList_221219!$A:$A)</f>
        <v>215000</v>
      </c>
      <c r="D5097">
        <v>50</v>
      </c>
      <c r="E5097">
        <v>13</v>
      </c>
      <c r="F5097">
        <v>0</v>
      </c>
      <c r="G5097" t="s">
        <v>19</v>
      </c>
      <c r="H5097" t="s">
        <v>968</v>
      </c>
      <c r="I5097">
        <v>7</v>
      </c>
      <c r="J5097" t="s">
        <v>2003</v>
      </c>
      <c r="K5097">
        <v>13</v>
      </c>
      <c r="L5097">
        <v>1.2999999999999999E-3</v>
      </c>
      <c r="M5097">
        <f>_xlfn.XLOOKUP(_xlfn.TEXTJOIN("|",0,D5097,G5097,H5097,I5097),[3]무기각인!$P$1705:$P$2350,[3]무기각인!$O$1705:$O$2350)</f>
        <v>1.1000000000000001E-3</v>
      </c>
      <c r="N5097">
        <v>18.181799999999999</v>
      </c>
    </row>
    <row r="5098" spans="1:14" x14ac:dyDescent="0.3">
      <c r="A5098" t="s">
        <v>1530</v>
      </c>
      <c r="B5098" t="s">
        <v>956</v>
      </c>
      <c r="C5098">
        <f>_xlfn.XLOOKUP(B5098,[2]itemList_221219!$B:$B,[2]itemList_221219!$A:$A)</f>
        <v>215000</v>
      </c>
      <c r="D5098">
        <v>50</v>
      </c>
      <c r="E5098">
        <v>13</v>
      </c>
      <c r="F5098">
        <v>0</v>
      </c>
      <c r="G5098" t="s">
        <v>19</v>
      </c>
      <c r="H5098" t="s">
        <v>968</v>
      </c>
      <c r="I5098">
        <v>8</v>
      </c>
      <c r="J5098" t="s">
        <v>2004</v>
      </c>
      <c r="K5098">
        <v>15</v>
      </c>
      <c r="L5098">
        <v>1.5E-3</v>
      </c>
      <c r="M5098">
        <f>_xlfn.XLOOKUP(_xlfn.TEXTJOIN("|",0,D5098,G5098,H5098,I5098),[3]무기각인!$P$1705:$P$2350,[3]무기각인!$O$1705:$O$2350)</f>
        <v>1.1000000000000001E-3</v>
      </c>
      <c r="N5098">
        <v>36.363599999999998</v>
      </c>
    </row>
    <row r="5099" spans="1:14" x14ac:dyDescent="0.3">
      <c r="A5099" t="s">
        <v>1530</v>
      </c>
      <c r="B5099" t="s">
        <v>956</v>
      </c>
      <c r="C5099">
        <f>_xlfn.XLOOKUP(B5099,[2]itemList_221219!$B:$B,[2]itemList_221219!$A:$A)</f>
        <v>215000</v>
      </c>
      <c r="D5099">
        <v>50</v>
      </c>
      <c r="E5099">
        <v>13</v>
      </c>
      <c r="F5099">
        <v>0</v>
      </c>
      <c r="G5099" t="s">
        <v>19</v>
      </c>
      <c r="H5099" t="s">
        <v>968</v>
      </c>
      <c r="I5099">
        <v>9</v>
      </c>
      <c r="J5099" t="s">
        <v>2005</v>
      </c>
      <c r="K5099">
        <v>12</v>
      </c>
      <c r="L5099">
        <v>1.1999999999999999E-3</v>
      </c>
      <c r="M5099">
        <f>_xlfn.XLOOKUP(_xlfn.TEXTJOIN("|",0,D5099,G5099,H5099,I5099),[3]무기각인!$P$1705:$P$2350,[3]무기각인!$O$1705:$O$2350)</f>
        <v>1.1000000000000001E-3</v>
      </c>
      <c r="N5099">
        <v>9.0908999999999995</v>
      </c>
    </row>
    <row r="5100" spans="1:14" x14ac:dyDescent="0.3">
      <c r="A5100" t="s">
        <v>1530</v>
      </c>
      <c r="B5100" t="s">
        <v>956</v>
      </c>
      <c r="C5100">
        <f>_xlfn.XLOOKUP(B5100,[2]itemList_221219!$B:$B,[2]itemList_221219!$A:$A)</f>
        <v>215000</v>
      </c>
      <c r="D5100">
        <v>50</v>
      </c>
      <c r="E5100">
        <v>13</v>
      </c>
      <c r="F5100">
        <v>0</v>
      </c>
      <c r="G5100" t="s">
        <v>19</v>
      </c>
      <c r="H5100" t="s">
        <v>968</v>
      </c>
      <c r="I5100">
        <v>10</v>
      </c>
      <c r="J5100" t="s">
        <v>2006</v>
      </c>
      <c r="K5100">
        <v>17</v>
      </c>
      <c r="L5100">
        <v>1.6999999999999999E-3</v>
      </c>
      <c r="M5100">
        <f>_xlfn.XLOOKUP(_xlfn.TEXTJOIN("|",0,D5100,G5100,H5100,I5100),[3]무기각인!$P$1705:$P$2350,[3]무기각인!$O$1705:$O$2350)</f>
        <v>1.1000000000000001E-3</v>
      </c>
      <c r="N5100">
        <v>54.545499999999997</v>
      </c>
    </row>
    <row r="5101" spans="1:14" x14ac:dyDescent="0.3">
      <c r="A5101" t="s">
        <v>1530</v>
      </c>
      <c r="B5101" t="s">
        <v>956</v>
      </c>
      <c r="C5101">
        <f>_xlfn.XLOOKUP(B5101,[2]itemList_221219!$B:$B,[2]itemList_221219!$A:$A)</f>
        <v>215000</v>
      </c>
      <c r="D5101">
        <v>50</v>
      </c>
      <c r="E5101">
        <v>13</v>
      </c>
      <c r="F5101">
        <v>1</v>
      </c>
      <c r="G5101" t="s">
        <v>993</v>
      </c>
      <c r="H5101" t="s">
        <v>968</v>
      </c>
      <c r="I5101">
        <v>2</v>
      </c>
      <c r="J5101" t="s">
        <v>1899</v>
      </c>
      <c r="K5101">
        <v>784</v>
      </c>
      <c r="L5101">
        <v>7.8399999999999997E-2</v>
      </c>
      <c r="M5101">
        <f>_xlfn.XLOOKUP(_xlfn.TEXTJOIN("|",0,D5101,G5101,H5101,I5101),[3]무기각인!$P$1705:$P$2350,[3]무기각인!$O$1705:$O$2350)</f>
        <v>7.8899999999999998E-2</v>
      </c>
      <c r="N5101">
        <v>0.63370000000000004</v>
      </c>
    </row>
    <row r="5102" spans="1:14" x14ac:dyDescent="0.3">
      <c r="A5102" t="s">
        <v>1530</v>
      </c>
      <c r="B5102" t="s">
        <v>956</v>
      </c>
      <c r="C5102">
        <f>_xlfn.XLOOKUP(B5102,[2]itemList_221219!$B:$B,[2]itemList_221219!$A:$A)</f>
        <v>215000</v>
      </c>
      <c r="D5102">
        <v>50</v>
      </c>
      <c r="E5102">
        <v>13</v>
      </c>
      <c r="F5102">
        <v>1</v>
      </c>
      <c r="G5102" t="s">
        <v>993</v>
      </c>
      <c r="H5102" t="s">
        <v>968</v>
      </c>
      <c r="I5102">
        <v>3</v>
      </c>
      <c r="J5102" t="s">
        <v>1900</v>
      </c>
      <c r="K5102">
        <v>772</v>
      </c>
      <c r="L5102">
        <v>7.7200000000000005E-2</v>
      </c>
      <c r="M5102">
        <f>_xlfn.XLOOKUP(_xlfn.TEXTJOIN("|",0,D5102,G5102,H5102,I5102),[3]무기각인!$P$1705:$P$2350,[3]무기각인!$O$1705:$O$2350)</f>
        <v>7.8899999999999998E-2</v>
      </c>
      <c r="N5102">
        <v>2.1545999999999998</v>
      </c>
    </row>
    <row r="5103" spans="1:14" x14ac:dyDescent="0.3">
      <c r="A5103" t="s">
        <v>1530</v>
      </c>
      <c r="B5103" t="s">
        <v>956</v>
      </c>
      <c r="C5103">
        <f>_xlfn.XLOOKUP(B5103,[2]itemList_221219!$B:$B,[2]itemList_221219!$A:$A)</f>
        <v>215000</v>
      </c>
      <c r="D5103">
        <v>50</v>
      </c>
      <c r="E5103">
        <v>13</v>
      </c>
      <c r="F5103">
        <v>1</v>
      </c>
      <c r="G5103" t="s">
        <v>993</v>
      </c>
      <c r="H5103" t="s">
        <v>968</v>
      </c>
      <c r="I5103">
        <v>4</v>
      </c>
      <c r="J5103" t="s">
        <v>1957</v>
      </c>
      <c r="K5103">
        <v>774</v>
      </c>
      <c r="L5103">
        <v>7.7399999999999997E-2</v>
      </c>
      <c r="M5103">
        <f>_xlfn.XLOOKUP(_xlfn.TEXTJOIN("|",0,D5103,G5103,H5103,I5103),[3]무기각인!$P$1705:$P$2350,[3]무기각인!$O$1705:$O$2350)</f>
        <v>7.8899999999999998E-2</v>
      </c>
      <c r="N5103">
        <v>1.9011</v>
      </c>
    </row>
    <row r="5104" spans="1:14" x14ac:dyDescent="0.3">
      <c r="A5104" t="s">
        <v>1530</v>
      </c>
      <c r="B5104" t="s">
        <v>956</v>
      </c>
      <c r="C5104">
        <f>_xlfn.XLOOKUP(B5104,[2]itemList_221219!$B:$B,[2]itemList_221219!$A:$A)</f>
        <v>215000</v>
      </c>
      <c r="D5104">
        <v>50</v>
      </c>
      <c r="E5104">
        <v>13</v>
      </c>
      <c r="F5104">
        <v>1</v>
      </c>
      <c r="G5104" t="s">
        <v>993</v>
      </c>
      <c r="H5104" t="s">
        <v>968</v>
      </c>
      <c r="I5104">
        <v>5</v>
      </c>
      <c r="J5104" t="s">
        <v>1958</v>
      </c>
      <c r="K5104">
        <v>753</v>
      </c>
      <c r="L5104">
        <v>7.5300000000000006E-2</v>
      </c>
      <c r="M5104">
        <f>_xlfn.XLOOKUP(_xlfn.TEXTJOIN("|",0,D5104,G5104,H5104,I5104),[3]무기각인!$P$1705:$P$2350,[3]무기각인!$O$1705:$O$2350)</f>
        <v>7.8899999999999998E-2</v>
      </c>
      <c r="N5104">
        <v>4.5627000000000004</v>
      </c>
    </row>
    <row r="5105" spans="1:14" x14ac:dyDescent="0.3">
      <c r="A5105" t="s">
        <v>1530</v>
      </c>
      <c r="B5105" t="s">
        <v>956</v>
      </c>
      <c r="C5105">
        <f>_xlfn.XLOOKUP(B5105,[2]itemList_221219!$B:$B,[2]itemList_221219!$A:$A)</f>
        <v>215000</v>
      </c>
      <c r="D5105">
        <v>50</v>
      </c>
      <c r="E5105">
        <v>13</v>
      </c>
      <c r="F5105">
        <v>1</v>
      </c>
      <c r="G5105" t="s">
        <v>993</v>
      </c>
      <c r="H5105" t="s">
        <v>968</v>
      </c>
      <c r="I5105">
        <v>6</v>
      </c>
      <c r="J5105" t="s">
        <v>2038</v>
      </c>
      <c r="K5105">
        <v>812</v>
      </c>
      <c r="L5105">
        <v>8.1199999999999994E-2</v>
      </c>
      <c r="M5105">
        <f>_xlfn.XLOOKUP(_xlfn.TEXTJOIN("|",0,D5105,G5105,H5105,I5105),[3]무기각인!$P$1705:$P$2350,[3]무기각인!$O$1705:$O$2350)</f>
        <v>7.8899999999999998E-2</v>
      </c>
      <c r="N5105">
        <v>2.9150999999999998</v>
      </c>
    </row>
    <row r="5106" spans="1:14" x14ac:dyDescent="0.3">
      <c r="A5106" t="s">
        <v>1530</v>
      </c>
      <c r="B5106" t="s">
        <v>956</v>
      </c>
      <c r="C5106">
        <f>_xlfn.XLOOKUP(B5106,[2]itemList_221219!$B:$B,[2]itemList_221219!$A:$A)</f>
        <v>215000</v>
      </c>
      <c r="D5106">
        <v>50</v>
      </c>
      <c r="E5106">
        <v>13</v>
      </c>
      <c r="F5106">
        <v>1</v>
      </c>
      <c r="G5106" t="s">
        <v>993</v>
      </c>
      <c r="H5106" t="s">
        <v>968</v>
      </c>
      <c r="I5106">
        <v>7</v>
      </c>
      <c r="J5106" t="s">
        <v>2039</v>
      </c>
      <c r="K5106">
        <v>775</v>
      </c>
      <c r="L5106">
        <v>7.7499999999999999E-2</v>
      </c>
      <c r="M5106">
        <f>_xlfn.XLOOKUP(_xlfn.TEXTJOIN("|",0,D5106,G5106,H5106,I5106),[3]무기각인!$P$1705:$P$2350,[3]무기각인!$O$1705:$O$2350)</f>
        <v>7.8899999999999998E-2</v>
      </c>
      <c r="N5106">
        <v>1.7744</v>
      </c>
    </row>
    <row r="5107" spans="1:14" x14ac:dyDescent="0.3">
      <c r="A5107" t="s">
        <v>1530</v>
      </c>
      <c r="B5107" t="s">
        <v>956</v>
      </c>
      <c r="C5107">
        <f>_xlfn.XLOOKUP(B5107,[2]itemList_221219!$B:$B,[2]itemList_221219!$A:$A)</f>
        <v>215000</v>
      </c>
      <c r="D5107">
        <v>50</v>
      </c>
      <c r="E5107">
        <v>13</v>
      </c>
      <c r="F5107">
        <v>1</v>
      </c>
      <c r="G5107" t="s">
        <v>993</v>
      </c>
      <c r="H5107" t="s">
        <v>968</v>
      </c>
      <c r="I5107">
        <v>8</v>
      </c>
      <c r="J5107" t="s">
        <v>2040</v>
      </c>
      <c r="K5107">
        <v>813</v>
      </c>
      <c r="L5107">
        <v>8.1299999999999997E-2</v>
      </c>
      <c r="M5107">
        <f>_xlfn.XLOOKUP(_xlfn.TEXTJOIN("|",0,D5107,G5107,H5107,I5107),[3]무기각인!$P$1705:$P$2350,[3]무기각인!$O$1705:$O$2350)</f>
        <v>7.8899999999999998E-2</v>
      </c>
      <c r="N5107">
        <v>3.0417999999999998</v>
      </c>
    </row>
    <row r="5108" spans="1:14" x14ac:dyDescent="0.3">
      <c r="A5108" t="s">
        <v>1530</v>
      </c>
      <c r="B5108" t="s">
        <v>956</v>
      </c>
      <c r="C5108">
        <f>_xlfn.XLOOKUP(B5108,[2]itemList_221219!$B:$B,[2]itemList_221219!$A:$A)</f>
        <v>215000</v>
      </c>
      <c r="D5108">
        <v>50</v>
      </c>
      <c r="E5108">
        <v>13</v>
      </c>
      <c r="F5108">
        <v>1</v>
      </c>
      <c r="G5108" t="s">
        <v>993</v>
      </c>
      <c r="H5108" t="s">
        <v>968</v>
      </c>
      <c r="I5108">
        <v>9</v>
      </c>
      <c r="J5108" t="s">
        <v>2041</v>
      </c>
      <c r="K5108">
        <v>797</v>
      </c>
      <c r="L5108">
        <v>7.9699999999999993E-2</v>
      </c>
      <c r="M5108">
        <f>_xlfn.XLOOKUP(_xlfn.TEXTJOIN("|",0,D5108,G5108,H5108,I5108),[3]무기각인!$P$1705:$P$2350,[3]무기각인!$O$1705:$O$2350)</f>
        <v>7.8899999999999998E-2</v>
      </c>
      <c r="N5108">
        <v>1.0139</v>
      </c>
    </row>
    <row r="5109" spans="1:14" x14ac:dyDescent="0.3">
      <c r="A5109" t="s">
        <v>1530</v>
      </c>
      <c r="B5109" t="s">
        <v>956</v>
      </c>
      <c r="C5109">
        <f>_xlfn.XLOOKUP(B5109,[2]itemList_221219!$B:$B,[2]itemList_221219!$A:$A)</f>
        <v>215000</v>
      </c>
      <c r="D5109">
        <v>50</v>
      </c>
      <c r="E5109">
        <v>13</v>
      </c>
      <c r="F5109">
        <v>1</v>
      </c>
      <c r="G5109" t="s">
        <v>993</v>
      </c>
      <c r="H5109" t="s">
        <v>968</v>
      </c>
      <c r="I5109">
        <v>10</v>
      </c>
      <c r="J5109" t="s">
        <v>2042</v>
      </c>
      <c r="K5109">
        <v>807</v>
      </c>
      <c r="L5109">
        <v>8.0699999999999994E-2</v>
      </c>
      <c r="M5109">
        <f>_xlfn.XLOOKUP(_xlfn.TEXTJOIN("|",0,D5109,G5109,H5109,I5109),[3]무기각인!$P$1705:$P$2350,[3]무기각인!$O$1705:$O$2350)</f>
        <v>7.8899999999999998E-2</v>
      </c>
      <c r="N5109">
        <v>2.2814000000000001</v>
      </c>
    </row>
    <row r="5110" spans="1:14" x14ac:dyDescent="0.3">
      <c r="A5110" t="s">
        <v>1530</v>
      </c>
      <c r="B5110" t="s">
        <v>956</v>
      </c>
      <c r="C5110">
        <f>_xlfn.XLOOKUP(B5110,[2]itemList_221219!$B:$B,[2]itemList_221219!$A:$A)</f>
        <v>215000</v>
      </c>
      <c r="D5110">
        <v>50</v>
      </c>
      <c r="E5110">
        <v>13</v>
      </c>
      <c r="F5110">
        <v>2</v>
      </c>
      <c r="G5110" t="s">
        <v>964</v>
      </c>
      <c r="H5110" t="s">
        <v>968</v>
      </c>
      <c r="I5110">
        <v>2</v>
      </c>
      <c r="J5110" t="s">
        <v>1256</v>
      </c>
      <c r="K5110">
        <v>2311</v>
      </c>
      <c r="L5110">
        <v>0.2311</v>
      </c>
      <c r="M5110">
        <f>_xlfn.XLOOKUP(_xlfn.TEXTJOIN("|",0,D5110,G5110,H5110,I5110),[3]무기각인!$P$1705:$P$2350,[3]무기각인!$O$1705:$O$2350)</f>
        <v>0.23</v>
      </c>
      <c r="N5110">
        <v>0.4783</v>
      </c>
    </row>
    <row r="5111" spans="1:14" x14ac:dyDescent="0.3">
      <c r="A5111" t="s">
        <v>1530</v>
      </c>
      <c r="B5111" t="s">
        <v>956</v>
      </c>
      <c r="C5111">
        <f>_xlfn.XLOOKUP(B5111,[2]itemList_221219!$B:$B,[2]itemList_221219!$A:$A)</f>
        <v>215000</v>
      </c>
      <c r="D5111">
        <v>50</v>
      </c>
      <c r="E5111">
        <v>13</v>
      </c>
      <c r="F5111">
        <v>2</v>
      </c>
      <c r="G5111" t="s">
        <v>964</v>
      </c>
      <c r="H5111" t="s">
        <v>968</v>
      </c>
      <c r="I5111">
        <v>3</v>
      </c>
      <c r="J5111" t="s">
        <v>1257</v>
      </c>
      <c r="K5111">
        <v>2295</v>
      </c>
      <c r="L5111">
        <v>0.22950000000000001</v>
      </c>
      <c r="M5111">
        <f>_xlfn.XLOOKUP(_xlfn.TEXTJOIN("|",0,D5111,G5111,H5111,I5111),[3]무기각인!$P$1705:$P$2350,[3]무기각인!$O$1705:$O$2350)</f>
        <v>0.23</v>
      </c>
      <c r="N5111">
        <v>0.21740000000000001</v>
      </c>
    </row>
    <row r="5112" spans="1:14" x14ac:dyDescent="0.3">
      <c r="A5112" t="s">
        <v>1530</v>
      </c>
      <c r="B5112" t="s">
        <v>956</v>
      </c>
      <c r="C5112">
        <f>_xlfn.XLOOKUP(B5112,[2]itemList_221219!$B:$B,[2]itemList_221219!$A:$A)</f>
        <v>215000</v>
      </c>
      <c r="D5112">
        <v>50</v>
      </c>
      <c r="E5112">
        <v>13</v>
      </c>
      <c r="F5112">
        <v>2</v>
      </c>
      <c r="G5112" t="s">
        <v>964</v>
      </c>
      <c r="H5112" t="s">
        <v>968</v>
      </c>
      <c r="I5112">
        <v>4</v>
      </c>
      <c r="J5112" t="s">
        <v>1258</v>
      </c>
      <c r="K5112">
        <v>2292</v>
      </c>
      <c r="L5112">
        <v>0.22919999999999999</v>
      </c>
      <c r="M5112">
        <f>_xlfn.XLOOKUP(_xlfn.TEXTJOIN("|",0,D5112,G5112,H5112,I5112),[3]무기각인!$P$1705:$P$2350,[3]무기각인!$O$1705:$O$2350)</f>
        <v>0.23</v>
      </c>
      <c r="N5112">
        <v>0.3478</v>
      </c>
    </row>
    <row r="5113" spans="1:14" x14ac:dyDescent="0.3">
      <c r="A5113" t="s">
        <v>1530</v>
      </c>
      <c r="B5113" t="s">
        <v>956</v>
      </c>
      <c r="C5113">
        <f>_xlfn.XLOOKUP(B5113,[2]itemList_221219!$B:$B,[2]itemList_221219!$A:$A)</f>
        <v>215000</v>
      </c>
      <c r="D5113">
        <v>50</v>
      </c>
      <c r="E5113">
        <v>13</v>
      </c>
      <c r="F5113">
        <v>2</v>
      </c>
      <c r="G5113" t="s">
        <v>964</v>
      </c>
      <c r="H5113" t="s">
        <v>968</v>
      </c>
      <c r="I5113">
        <v>5</v>
      </c>
      <c r="J5113" t="s">
        <v>1259</v>
      </c>
      <c r="K5113">
        <v>2277</v>
      </c>
      <c r="L5113">
        <v>0.22770000000000001</v>
      </c>
      <c r="M5113">
        <f>_xlfn.XLOOKUP(_xlfn.TEXTJOIN("|",0,D5113,G5113,H5113,I5113),[3]무기각인!$P$1705:$P$2350,[3]무기각인!$O$1705:$O$2350)</f>
        <v>0.23</v>
      </c>
      <c r="N5113">
        <v>1</v>
      </c>
    </row>
    <row r="5114" spans="1:14" x14ac:dyDescent="0.3">
      <c r="A5114" t="s">
        <v>1530</v>
      </c>
      <c r="B5114" t="s">
        <v>956</v>
      </c>
      <c r="C5114">
        <f>_xlfn.XLOOKUP(B5114,[2]itemList_221219!$B:$B,[2]itemList_221219!$A:$A)</f>
        <v>215000</v>
      </c>
      <c r="D5114">
        <v>50</v>
      </c>
      <c r="E5114">
        <v>13</v>
      </c>
      <c r="F5114">
        <v>2</v>
      </c>
      <c r="G5114" t="s">
        <v>964</v>
      </c>
      <c r="H5114" t="s">
        <v>968</v>
      </c>
      <c r="I5114">
        <v>6</v>
      </c>
      <c r="J5114" t="s">
        <v>1542</v>
      </c>
      <c r="K5114">
        <v>2257</v>
      </c>
      <c r="L5114">
        <v>0.22570000000000001</v>
      </c>
      <c r="M5114">
        <f>_xlfn.XLOOKUP(_xlfn.TEXTJOIN("|",0,D5114,G5114,H5114,I5114),[3]무기각인!$P$1705:$P$2350,[3]무기각인!$O$1705:$O$2350)</f>
        <v>0.23</v>
      </c>
      <c r="N5114">
        <v>1.8695999999999999</v>
      </c>
    </row>
    <row r="5115" spans="1:14" x14ac:dyDescent="0.3">
      <c r="A5115" t="s">
        <v>1530</v>
      </c>
      <c r="B5115" t="s">
        <v>956</v>
      </c>
      <c r="C5115">
        <f>_xlfn.XLOOKUP(B5115,[2]itemList_221219!$B:$B,[2]itemList_221219!$A:$A)</f>
        <v>215000</v>
      </c>
      <c r="D5115">
        <v>50</v>
      </c>
      <c r="E5115">
        <v>13</v>
      </c>
      <c r="F5115">
        <v>2</v>
      </c>
      <c r="G5115" t="s">
        <v>964</v>
      </c>
      <c r="H5115" t="s">
        <v>968</v>
      </c>
      <c r="I5115">
        <v>7</v>
      </c>
      <c r="J5115" t="s">
        <v>2007</v>
      </c>
      <c r="K5115">
        <v>2273</v>
      </c>
      <c r="L5115">
        <v>0.2273</v>
      </c>
      <c r="M5115">
        <f>_xlfn.XLOOKUP(_xlfn.TEXTJOIN("|",0,D5115,G5115,H5115,I5115),[3]무기각인!$P$1705:$P$2350,[3]무기각인!$O$1705:$O$2350)</f>
        <v>0.23</v>
      </c>
      <c r="N5115">
        <v>1.1738999999999999</v>
      </c>
    </row>
    <row r="5116" spans="1:14" x14ac:dyDescent="0.3">
      <c r="A5116" t="s">
        <v>1530</v>
      </c>
      <c r="B5116" t="s">
        <v>956</v>
      </c>
      <c r="C5116">
        <f>_xlfn.XLOOKUP(B5116,[2]itemList_221219!$B:$B,[2]itemList_221219!$A:$A)</f>
        <v>215000</v>
      </c>
      <c r="D5116">
        <v>50</v>
      </c>
      <c r="E5116">
        <v>13</v>
      </c>
      <c r="F5116">
        <v>2</v>
      </c>
      <c r="G5116" t="s">
        <v>964</v>
      </c>
      <c r="H5116" t="s">
        <v>968</v>
      </c>
      <c r="I5116">
        <v>8</v>
      </c>
      <c r="J5116" t="s">
        <v>2008</v>
      </c>
      <c r="K5116">
        <v>2331</v>
      </c>
      <c r="L5116">
        <v>0.2331</v>
      </c>
      <c r="M5116">
        <f>_xlfn.XLOOKUP(_xlfn.TEXTJOIN("|",0,D5116,G5116,H5116,I5116),[3]무기각인!$P$1705:$P$2350,[3]무기각인!$O$1705:$O$2350)</f>
        <v>0.23</v>
      </c>
      <c r="N5116">
        <v>1.3478000000000001</v>
      </c>
    </row>
    <row r="5117" spans="1:14" x14ac:dyDescent="0.3">
      <c r="A5117" t="s">
        <v>1530</v>
      </c>
      <c r="B5117" t="s">
        <v>956</v>
      </c>
      <c r="C5117">
        <f>_xlfn.XLOOKUP(B5117,[2]itemList_221219!$B:$B,[2]itemList_221219!$A:$A)</f>
        <v>215000</v>
      </c>
      <c r="D5117">
        <v>50</v>
      </c>
      <c r="E5117">
        <v>13</v>
      </c>
      <c r="F5117">
        <v>2</v>
      </c>
      <c r="G5117" t="s">
        <v>964</v>
      </c>
      <c r="H5117" t="s">
        <v>968</v>
      </c>
      <c r="I5117">
        <v>9</v>
      </c>
      <c r="J5117" t="s">
        <v>2009</v>
      </c>
      <c r="K5117">
        <v>2329</v>
      </c>
      <c r="L5117">
        <v>0.2329</v>
      </c>
      <c r="M5117">
        <f>_xlfn.XLOOKUP(_xlfn.TEXTJOIN("|",0,D5117,G5117,H5117,I5117),[3]무기각인!$P$1705:$P$2350,[3]무기각인!$O$1705:$O$2350)</f>
        <v>0.23</v>
      </c>
      <c r="N5117">
        <v>1.2608999999999999</v>
      </c>
    </row>
    <row r="5118" spans="1:14" x14ac:dyDescent="0.3">
      <c r="A5118" t="s">
        <v>1530</v>
      </c>
      <c r="B5118" t="s">
        <v>956</v>
      </c>
      <c r="C5118">
        <f>_xlfn.XLOOKUP(B5118,[2]itemList_221219!$B:$B,[2]itemList_221219!$A:$A)</f>
        <v>215000</v>
      </c>
      <c r="D5118">
        <v>50</v>
      </c>
      <c r="E5118">
        <v>13</v>
      </c>
      <c r="F5118">
        <v>2</v>
      </c>
      <c r="G5118" t="s">
        <v>964</v>
      </c>
      <c r="H5118" t="s">
        <v>968</v>
      </c>
      <c r="I5118">
        <v>10</v>
      </c>
      <c r="J5118" t="s">
        <v>2010</v>
      </c>
      <c r="K5118">
        <v>2247</v>
      </c>
      <c r="L5118">
        <v>0.22470000000000001</v>
      </c>
      <c r="M5118">
        <f>_xlfn.XLOOKUP(_xlfn.TEXTJOIN("|",0,D5118,G5118,H5118,I5118),[3]무기각인!$P$1705:$P$2350,[3]무기각인!$O$1705:$O$2350)</f>
        <v>0.23</v>
      </c>
      <c r="N5118">
        <v>2.3043</v>
      </c>
    </row>
    <row r="5119" spans="1:14" x14ac:dyDescent="0.3">
      <c r="A5119" t="s">
        <v>1530</v>
      </c>
      <c r="B5119" t="s">
        <v>956</v>
      </c>
      <c r="C5119">
        <f>_xlfn.XLOOKUP(B5119,[2]itemList_221219!$B:$B,[2]itemList_221219!$A:$A)</f>
        <v>215000</v>
      </c>
      <c r="D5119">
        <v>50</v>
      </c>
      <c r="E5119">
        <v>13</v>
      </c>
      <c r="F5119">
        <v>3</v>
      </c>
      <c r="G5119" t="s">
        <v>965</v>
      </c>
      <c r="H5119" t="s">
        <v>968</v>
      </c>
      <c r="I5119">
        <v>2</v>
      </c>
      <c r="J5119" t="s">
        <v>1261</v>
      </c>
      <c r="K5119">
        <v>2348</v>
      </c>
      <c r="L5119">
        <v>0.23480000000000001</v>
      </c>
      <c r="M5119">
        <f>_xlfn.XLOOKUP(_xlfn.TEXTJOIN("|",0,D5119,G5119,H5119,I5119),[3]무기각인!$P$1705:$P$2350,[3]무기각인!$O$1705:$O$2350)</f>
        <v>0.23</v>
      </c>
      <c r="N5119">
        <v>2.0870000000000002</v>
      </c>
    </row>
    <row r="5120" spans="1:14" x14ac:dyDescent="0.3">
      <c r="A5120" t="s">
        <v>1530</v>
      </c>
      <c r="B5120" t="s">
        <v>956</v>
      </c>
      <c r="C5120">
        <f>_xlfn.XLOOKUP(B5120,[2]itemList_221219!$B:$B,[2]itemList_221219!$A:$A)</f>
        <v>215000</v>
      </c>
      <c r="D5120">
        <v>50</v>
      </c>
      <c r="E5120">
        <v>13</v>
      </c>
      <c r="F5120">
        <v>3</v>
      </c>
      <c r="G5120" t="s">
        <v>965</v>
      </c>
      <c r="H5120" t="s">
        <v>968</v>
      </c>
      <c r="I5120">
        <v>3</v>
      </c>
      <c r="J5120" t="s">
        <v>1262</v>
      </c>
      <c r="K5120">
        <v>2375</v>
      </c>
      <c r="L5120">
        <v>0.23749999999999999</v>
      </c>
      <c r="M5120">
        <f>_xlfn.XLOOKUP(_xlfn.TEXTJOIN("|",0,D5120,G5120,H5120,I5120),[3]무기각인!$P$1705:$P$2350,[3]무기각인!$O$1705:$O$2350)</f>
        <v>0.23</v>
      </c>
      <c r="N5120">
        <v>3.2608999999999999</v>
      </c>
    </row>
    <row r="5121" spans="1:14" x14ac:dyDescent="0.3">
      <c r="A5121" t="s">
        <v>1530</v>
      </c>
      <c r="B5121" t="s">
        <v>956</v>
      </c>
      <c r="C5121">
        <f>_xlfn.XLOOKUP(B5121,[2]itemList_221219!$B:$B,[2]itemList_221219!$A:$A)</f>
        <v>215000</v>
      </c>
      <c r="D5121">
        <v>50</v>
      </c>
      <c r="E5121">
        <v>13</v>
      </c>
      <c r="F5121">
        <v>3</v>
      </c>
      <c r="G5121" t="s">
        <v>965</v>
      </c>
      <c r="H5121" t="s">
        <v>968</v>
      </c>
      <c r="I5121">
        <v>4</v>
      </c>
      <c r="J5121" t="s">
        <v>1263</v>
      </c>
      <c r="K5121">
        <v>2235</v>
      </c>
      <c r="L5121">
        <v>0.2235</v>
      </c>
      <c r="M5121">
        <f>_xlfn.XLOOKUP(_xlfn.TEXTJOIN("|",0,D5121,G5121,H5121,I5121),[3]무기각인!$P$1705:$P$2350,[3]무기각인!$O$1705:$O$2350)</f>
        <v>0.23</v>
      </c>
      <c r="N5121">
        <v>2.8260999999999998</v>
      </c>
    </row>
    <row r="5122" spans="1:14" x14ac:dyDescent="0.3">
      <c r="A5122" t="s">
        <v>1530</v>
      </c>
      <c r="B5122" t="s">
        <v>956</v>
      </c>
      <c r="C5122">
        <f>_xlfn.XLOOKUP(B5122,[2]itemList_221219!$B:$B,[2]itemList_221219!$A:$A)</f>
        <v>215000</v>
      </c>
      <c r="D5122">
        <v>50</v>
      </c>
      <c r="E5122">
        <v>13</v>
      </c>
      <c r="F5122">
        <v>3</v>
      </c>
      <c r="G5122" t="s">
        <v>965</v>
      </c>
      <c r="H5122" t="s">
        <v>968</v>
      </c>
      <c r="I5122">
        <v>5</v>
      </c>
      <c r="J5122" t="s">
        <v>1264</v>
      </c>
      <c r="K5122">
        <v>2260</v>
      </c>
      <c r="L5122">
        <v>0.22600000000000001</v>
      </c>
      <c r="M5122">
        <f>_xlfn.XLOOKUP(_xlfn.TEXTJOIN("|",0,D5122,G5122,H5122,I5122),[3]무기각인!$P$1705:$P$2350,[3]무기각인!$O$1705:$O$2350)</f>
        <v>0.23</v>
      </c>
      <c r="N5122">
        <v>1.7391000000000001</v>
      </c>
    </row>
    <row r="5123" spans="1:14" x14ac:dyDescent="0.3">
      <c r="A5123" t="s">
        <v>1530</v>
      </c>
      <c r="B5123" t="s">
        <v>956</v>
      </c>
      <c r="C5123">
        <f>_xlfn.XLOOKUP(B5123,[2]itemList_221219!$B:$B,[2]itemList_221219!$A:$A)</f>
        <v>215000</v>
      </c>
      <c r="D5123">
        <v>50</v>
      </c>
      <c r="E5123">
        <v>13</v>
      </c>
      <c r="F5123">
        <v>3</v>
      </c>
      <c r="G5123" t="s">
        <v>965</v>
      </c>
      <c r="H5123" t="s">
        <v>968</v>
      </c>
      <c r="I5123">
        <v>6</v>
      </c>
      <c r="J5123" t="s">
        <v>1543</v>
      </c>
      <c r="K5123">
        <v>2359</v>
      </c>
      <c r="L5123">
        <v>0.2359</v>
      </c>
      <c r="M5123">
        <f>_xlfn.XLOOKUP(_xlfn.TEXTJOIN("|",0,D5123,G5123,H5123,I5123),[3]무기각인!$P$1705:$P$2350,[3]무기각인!$O$1705:$O$2350)</f>
        <v>0.23</v>
      </c>
      <c r="N5123">
        <v>2.5651999999999999</v>
      </c>
    </row>
    <row r="5124" spans="1:14" x14ac:dyDescent="0.3">
      <c r="A5124" t="s">
        <v>1530</v>
      </c>
      <c r="B5124" t="s">
        <v>956</v>
      </c>
      <c r="C5124">
        <f>_xlfn.XLOOKUP(B5124,[2]itemList_221219!$B:$B,[2]itemList_221219!$A:$A)</f>
        <v>215000</v>
      </c>
      <c r="D5124">
        <v>50</v>
      </c>
      <c r="E5124">
        <v>13</v>
      </c>
      <c r="F5124">
        <v>3</v>
      </c>
      <c r="G5124" t="s">
        <v>965</v>
      </c>
      <c r="H5124" t="s">
        <v>968</v>
      </c>
      <c r="I5124">
        <v>7</v>
      </c>
      <c r="J5124" t="s">
        <v>2011</v>
      </c>
      <c r="K5124">
        <v>2333</v>
      </c>
      <c r="L5124">
        <v>0.23330000000000001</v>
      </c>
      <c r="M5124">
        <f>_xlfn.XLOOKUP(_xlfn.TEXTJOIN("|",0,D5124,G5124,H5124,I5124),[3]무기각인!$P$1705:$P$2350,[3]무기각인!$O$1705:$O$2350)</f>
        <v>0.23</v>
      </c>
      <c r="N5124">
        <v>1.4348000000000001</v>
      </c>
    </row>
    <row r="5125" spans="1:14" x14ac:dyDescent="0.3">
      <c r="A5125" t="s">
        <v>1530</v>
      </c>
      <c r="B5125" t="s">
        <v>956</v>
      </c>
      <c r="C5125">
        <f>_xlfn.XLOOKUP(B5125,[2]itemList_221219!$B:$B,[2]itemList_221219!$A:$A)</f>
        <v>215000</v>
      </c>
      <c r="D5125">
        <v>50</v>
      </c>
      <c r="E5125">
        <v>13</v>
      </c>
      <c r="F5125">
        <v>3</v>
      </c>
      <c r="G5125" t="s">
        <v>965</v>
      </c>
      <c r="H5125" t="s">
        <v>968</v>
      </c>
      <c r="I5125">
        <v>8</v>
      </c>
      <c r="J5125" t="s">
        <v>2012</v>
      </c>
      <c r="K5125">
        <v>2273</v>
      </c>
      <c r="L5125">
        <v>0.2273</v>
      </c>
      <c r="M5125">
        <f>_xlfn.XLOOKUP(_xlfn.TEXTJOIN("|",0,D5125,G5125,H5125,I5125),[3]무기각인!$P$1705:$P$2350,[3]무기각인!$O$1705:$O$2350)</f>
        <v>0.23</v>
      </c>
      <c r="N5125">
        <v>1.1738999999999999</v>
      </c>
    </row>
    <row r="5126" spans="1:14" x14ac:dyDescent="0.3">
      <c r="A5126" t="s">
        <v>1530</v>
      </c>
      <c r="B5126" t="s">
        <v>956</v>
      </c>
      <c r="C5126">
        <f>_xlfn.XLOOKUP(B5126,[2]itemList_221219!$B:$B,[2]itemList_221219!$A:$A)</f>
        <v>215000</v>
      </c>
      <c r="D5126">
        <v>50</v>
      </c>
      <c r="E5126">
        <v>13</v>
      </c>
      <c r="F5126">
        <v>3</v>
      </c>
      <c r="G5126" t="s">
        <v>965</v>
      </c>
      <c r="H5126" t="s">
        <v>968</v>
      </c>
      <c r="I5126">
        <v>9</v>
      </c>
      <c r="J5126" t="s">
        <v>2013</v>
      </c>
      <c r="K5126">
        <v>2343</v>
      </c>
      <c r="L5126">
        <v>0.23430000000000001</v>
      </c>
      <c r="M5126">
        <f>_xlfn.XLOOKUP(_xlfn.TEXTJOIN("|",0,D5126,G5126,H5126,I5126),[3]무기각인!$P$1705:$P$2350,[3]무기각인!$O$1705:$O$2350)</f>
        <v>0.23</v>
      </c>
      <c r="N5126">
        <v>1.8695999999999999</v>
      </c>
    </row>
    <row r="5127" spans="1:14" x14ac:dyDescent="0.3">
      <c r="A5127" t="s">
        <v>1530</v>
      </c>
      <c r="B5127" t="s">
        <v>956</v>
      </c>
      <c r="C5127">
        <f>_xlfn.XLOOKUP(B5127,[2]itemList_221219!$B:$B,[2]itemList_221219!$A:$A)</f>
        <v>215000</v>
      </c>
      <c r="D5127">
        <v>50</v>
      </c>
      <c r="E5127">
        <v>13</v>
      </c>
      <c r="F5127">
        <v>3</v>
      </c>
      <c r="G5127" t="s">
        <v>965</v>
      </c>
      <c r="H5127" t="s">
        <v>968</v>
      </c>
      <c r="I5127">
        <v>10</v>
      </c>
      <c r="J5127" t="s">
        <v>2014</v>
      </c>
      <c r="K5127">
        <v>2298</v>
      </c>
      <c r="L5127">
        <v>0.2298</v>
      </c>
      <c r="M5127">
        <f>_xlfn.XLOOKUP(_xlfn.TEXTJOIN("|",0,D5127,G5127,H5127,I5127),[3]무기각인!$P$1705:$P$2350,[3]무기각인!$O$1705:$O$2350)</f>
        <v>0.23</v>
      </c>
      <c r="N5127">
        <v>8.6999999999999994E-2</v>
      </c>
    </row>
    <row r="5128" spans="1:14" x14ac:dyDescent="0.3">
      <c r="A5128" t="s">
        <v>1530</v>
      </c>
      <c r="B5128" t="s">
        <v>956</v>
      </c>
      <c r="C5128">
        <f>_xlfn.XLOOKUP(B5128,[2]itemList_221219!$B:$B,[2]itemList_221219!$A:$A)</f>
        <v>215000</v>
      </c>
      <c r="D5128">
        <v>50</v>
      </c>
      <c r="E5128">
        <v>13</v>
      </c>
      <c r="F5128">
        <v>4</v>
      </c>
      <c r="G5128" t="s">
        <v>47</v>
      </c>
      <c r="H5128" t="s">
        <v>968</v>
      </c>
      <c r="I5128">
        <v>2</v>
      </c>
      <c r="J5128" t="s">
        <v>1266</v>
      </c>
      <c r="K5128">
        <v>2200</v>
      </c>
      <c r="L5128">
        <v>0.22</v>
      </c>
      <c r="M5128">
        <f>_xlfn.XLOOKUP(_xlfn.TEXTJOIN("|",0,D5128,G5128,H5128,I5128),[3]무기각인!$P$1705:$P$2350,[3]무기각인!$O$1705:$O$2350)</f>
        <v>0.23</v>
      </c>
      <c r="N5128">
        <v>4.3478000000000003</v>
      </c>
    </row>
    <row r="5129" spans="1:14" x14ac:dyDescent="0.3">
      <c r="A5129" t="s">
        <v>1530</v>
      </c>
      <c r="B5129" t="s">
        <v>956</v>
      </c>
      <c r="C5129">
        <f>_xlfn.XLOOKUP(B5129,[2]itemList_221219!$B:$B,[2]itemList_221219!$A:$A)</f>
        <v>215000</v>
      </c>
      <c r="D5129">
        <v>50</v>
      </c>
      <c r="E5129">
        <v>13</v>
      </c>
      <c r="F5129">
        <v>4</v>
      </c>
      <c r="G5129" t="s">
        <v>47</v>
      </c>
      <c r="H5129" t="s">
        <v>968</v>
      </c>
      <c r="I5129">
        <v>3</v>
      </c>
      <c r="J5129" t="s">
        <v>1267</v>
      </c>
      <c r="K5129">
        <v>2286</v>
      </c>
      <c r="L5129">
        <v>0.2286</v>
      </c>
      <c r="M5129">
        <f>_xlfn.XLOOKUP(_xlfn.TEXTJOIN("|",0,D5129,G5129,H5129,I5129),[3]무기각인!$P$1705:$P$2350,[3]무기각인!$O$1705:$O$2350)</f>
        <v>0.23</v>
      </c>
      <c r="N5129">
        <v>0.60870000000000002</v>
      </c>
    </row>
    <row r="5130" spans="1:14" x14ac:dyDescent="0.3">
      <c r="A5130" t="s">
        <v>1530</v>
      </c>
      <c r="B5130" t="s">
        <v>956</v>
      </c>
      <c r="C5130">
        <f>_xlfn.XLOOKUP(B5130,[2]itemList_221219!$B:$B,[2]itemList_221219!$A:$A)</f>
        <v>215000</v>
      </c>
      <c r="D5130">
        <v>50</v>
      </c>
      <c r="E5130">
        <v>13</v>
      </c>
      <c r="F5130">
        <v>4</v>
      </c>
      <c r="G5130" t="s">
        <v>47</v>
      </c>
      <c r="H5130" t="s">
        <v>968</v>
      </c>
      <c r="I5130">
        <v>4</v>
      </c>
      <c r="J5130" t="s">
        <v>1268</v>
      </c>
      <c r="K5130">
        <v>2232</v>
      </c>
      <c r="L5130">
        <v>0.22320000000000001</v>
      </c>
      <c r="M5130">
        <f>_xlfn.XLOOKUP(_xlfn.TEXTJOIN("|",0,D5130,G5130,H5130,I5130),[3]무기각인!$P$1705:$P$2350,[3]무기각인!$O$1705:$O$2350)</f>
        <v>0.23</v>
      </c>
      <c r="N5130">
        <v>2.9565000000000001</v>
      </c>
    </row>
    <row r="5131" spans="1:14" x14ac:dyDescent="0.3">
      <c r="A5131" t="s">
        <v>1530</v>
      </c>
      <c r="B5131" t="s">
        <v>956</v>
      </c>
      <c r="C5131">
        <f>_xlfn.XLOOKUP(B5131,[2]itemList_221219!$B:$B,[2]itemList_221219!$A:$A)</f>
        <v>215000</v>
      </c>
      <c r="D5131">
        <v>50</v>
      </c>
      <c r="E5131">
        <v>13</v>
      </c>
      <c r="F5131">
        <v>4</v>
      </c>
      <c r="G5131" t="s">
        <v>47</v>
      </c>
      <c r="H5131" t="s">
        <v>968</v>
      </c>
      <c r="I5131">
        <v>5</v>
      </c>
      <c r="J5131" t="s">
        <v>1269</v>
      </c>
      <c r="K5131">
        <v>2317</v>
      </c>
      <c r="L5131">
        <v>0.23169999999999999</v>
      </c>
      <c r="M5131">
        <f>_xlfn.XLOOKUP(_xlfn.TEXTJOIN("|",0,D5131,G5131,H5131,I5131),[3]무기각인!$P$1705:$P$2350,[3]무기각인!$O$1705:$O$2350)</f>
        <v>0.23</v>
      </c>
      <c r="N5131">
        <v>0.73909999999999998</v>
      </c>
    </row>
    <row r="5132" spans="1:14" x14ac:dyDescent="0.3">
      <c r="A5132" t="s">
        <v>1530</v>
      </c>
      <c r="B5132" t="s">
        <v>956</v>
      </c>
      <c r="C5132">
        <f>_xlfn.XLOOKUP(B5132,[2]itemList_221219!$B:$B,[2]itemList_221219!$A:$A)</f>
        <v>215000</v>
      </c>
      <c r="D5132">
        <v>50</v>
      </c>
      <c r="E5132">
        <v>13</v>
      </c>
      <c r="F5132">
        <v>4</v>
      </c>
      <c r="G5132" t="s">
        <v>47</v>
      </c>
      <c r="H5132" t="s">
        <v>968</v>
      </c>
      <c r="I5132">
        <v>6</v>
      </c>
      <c r="J5132" t="s">
        <v>1544</v>
      </c>
      <c r="K5132">
        <v>2303</v>
      </c>
      <c r="L5132">
        <v>0.2303</v>
      </c>
      <c r="M5132">
        <f>_xlfn.XLOOKUP(_xlfn.TEXTJOIN("|",0,D5132,G5132,H5132,I5132),[3]무기각인!$P$1705:$P$2350,[3]무기각인!$O$1705:$O$2350)</f>
        <v>0.23</v>
      </c>
      <c r="N5132">
        <v>0.13039999999999999</v>
      </c>
    </row>
    <row r="5133" spans="1:14" x14ac:dyDescent="0.3">
      <c r="A5133" t="s">
        <v>1530</v>
      </c>
      <c r="B5133" t="s">
        <v>956</v>
      </c>
      <c r="C5133">
        <f>_xlfn.XLOOKUP(B5133,[2]itemList_221219!$B:$B,[2]itemList_221219!$A:$A)</f>
        <v>215000</v>
      </c>
      <c r="D5133">
        <v>50</v>
      </c>
      <c r="E5133">
        <v>13</v>
      </c>
      <c r="F5133">
        <v>4</v>
      </c>
      <c r="G5133" t="s">
        <v>47</v>
      </c>
      <c r="H5133" t="s">
        <v>968</v>
      </c>
      <c r="I5133">
        <v>7</v>
      </c>
      <c r="J5133" t="s">
        <v>2015</v>
      </c>
      <c r="K5133">
        <v>2228</v>
      </c>
      <c r="L5133">
        <v>0.2228</v>
      </c>
      <c r="M5133">
        <f>_xlfn.XLOOKUP(_xlfn.TEXTJOIN("|",0,D5133,G5133,H5133,I5133),[3]무기각인!$P$1705:$P$2350,[3]무기각인!$O$1705:$O$2350)</f>
        <v>0.23</v>
      </c>
      <c r="N5133">
        <v>3.1303999999999998</v>
      </c>
    </row>
    <row r="5134" spans="1:14" x14ac:dyDescent="0.3">
      <c r="A5134" t="s">
        <v>1530</v>
      </c>
      <c r="B5134" t="s">
        <v>956</v>
      </c>
      <c r="C5134">
        <f>_xlfn.XLOOKUP(B5134,[2]itemList_221219!$B:$B,[2]itemList_221219!$A:$A)</f>
        <v>215000</v>
      </c>
      <c r="D5134">
        <v>50</v>
      </c>
      <c r="E5134">
        <v>13</v>
      </c>
      <c r="F5134">
        <v>4</v>
      </c>
      <c r="G5134" t="s">
        <v>47</v>
      </c>
      <c r="H5134" t="s">
        <v>968</v>
      </c>
      <c r="I5134">
        <v>8</v>
      </c>
      <c r="J5134" t="s">
        <v>2016</v>
      </c>
      <c r="K5134">
        <v>2323</v>
      </c>
      <c r="L5134">
        <v>0.23230000000000001</v>
      </c>
      <c r="M5134">
        <f>_xlfn.XLOOKUP(_xlfn.TEXTJOIN("|",0,D5134,G5134,H5134,I5134),[3]무기각인!$P$1705:$P$2350,[3]무기각인!$O$1705:$O$2350)</f>
        <v>0.23</v>
      </c>
      <c r="N5134">
        <v>1</v>
      </c>
    </row>
    <row r="5135" spans="1:14" x14ac:dyDescent="0.3">
      <c r="A5135" t="s">
        <v>1530</v>
      </c>
      <c r="B5135" t="s">
        <v>956</v>
      </c>
      <c r="C5135">
        <f>_xlfn.XLOOKUP(B5135,[2]itemList_221219!$B:$B,[2]itemList_221219!$A:$A)</f>
        <v>215000</v>
      </c>
      <c r="D5135">
        <v>50</v>
      </c>
      <c r="E5135">
        <v>13</v>
      </c>
      <c r="F5135">
        <v>4</v>
      </c>
      <c r="G5135" t="s">
        <v>47</v>
      </c>
      <c r="H5135" t="s">
        <v>968</v>
      </c>
      <c r="I5135">
        <v>9</v>
      </c>
      <c r="J5135" t="s">
        <v>2017</v>
      </c>
      <c r="K5135">
        <v>2304</v>
      </c>
      <c r="L5135">
        <v>0.23039999999999999</v>
      </c>
      <c r="M5135">
        <f>_xlfn.XLOOKUP(_xlfn.TEXTJOIN("|",0,D5135,G5135,H5135,I5135),[3]무기각인!$P$1705:$P$2350,[3]무기각인!$O$1705:$O$2350)</f>
        <v>0.23</v>
      </c>
      <c r="N5135">
        <v>0.1739</v>
      </c>
    </row>
    <row r="5136" spans="1:14" x14ac:dyDescent="0.3">
      <c r="A5136" t="s">
        <v>1530</v>
      </c>
      <c r="B5136" t="s">
        <v>956</v>
      </c>
      <c r="C5136">
        <f>_xlfn.XLOOKUP(B5136,[2]itemList_221219!$B:$B,[2]itemList_221219!$A:$A)</f>
        <v>215000</v>
      </c>
      <c r="D5136">
        <v>50</v>
      </c>
      <c r="E5136">
        <v>13</v>
      </c>
      <c r="F5136">
        <v>4</v>
      </c>
      <c r="G5136" t="s">
        <v>47</v>
      </c>
      <c r="H5136" t="s">
        <v>968</v>
      </c>
      <c r="I5136">
        <v>10</v>
      </c>
      <c r="J5136" t="s">
        <v>2018</v>
      </c>
      <c r="K5136">
        <v>2297</v>
      </c>
      <c r="L5136">
        <v>0.22969999999999999</v>
      </c>
      <c r="M5136">
        <f>_xlfn.XLOOKUP(_xlfn.TEXTJOIN("|",0,D5136,G5136,H5136,I5136),[3]무기각인!$P$1705:$P$2350,[3]무기각인!$O$1705:$O$2350)</f>
        <v>0.23</v>
      </c>
      <c r="N5136">
        <v>0.13039999999999999</v>
      </c>
    </row>
    <row r="5137" spans="1:14" x14ac:dyDescent="0.3">
      <c r="A5137" t="s">
        <v>1530</v>
      </c>
      <c r="B5137" t="s">
        <v>956</v>
      </c>
      <c r="C5137">
        <f>_xlfn.XLOOKUP(B5137,[2]itemList_221219!$B:$B,[2]itemList_221219!$A:$A)</f>
        <v>215000</v>
      </c>
      <c r="D5137">
        <v>50</v>
      </c>
      <c r="E5137">
        <v>13</v>
      </c>
      <c r="F5137">
        <v>5</v>
      </c>
      <c r="G5137" t="s">
        <v>966</v>
      </c>
      <c r="H5137" t="s">
        <v>968</v>
      </c>
      <c r="I5137">
        <v>2</v>
      </c>
      <c r="J5137" t="s">
        <v>1271</v>
      </c>
      <c r="K5137">
        <v>2275</v>
      </c>
      <c r="L5137">
        <v>0.22750000000000001</v>
      </c>
      <c r="M5137">
        <f>_xlfn.XLOOKUP(_xlfn.TEXTJOIN("|",0,D5137,G5137,H5137,I5137),[3]무기각인!$P$1705:$P$2350,[3]무기각인!$O$1705:$O$2350)</f>
        <v>0.23</v>
      </c>
      <c r="N5137">
        <v>1.087</v>
      </c>
    </row>
    <row r="5138" spans="1:14" x14ac:dyDescent="0.3">
      <c r="A5138" t="s">
        <v>1530</v>
      </c>
      <c r="B5138" t="s">
        <v>956</v>
      </c>
      <c r="C5138">
        <f>_xlfn.XLOOKUP(B5138,[2]itemList_221219!$B:$B,[2]itemList_221219!$A:$A)</f>
        <v>215000</v>
      </c>
      <c r="D5138">
        <v>50</v>
      </c>
      <c r="E5138">
        <v>13</v>
      </c>
      <c r="F5138">
        <v>5</v>
      </c>
      <c r="G5138" t="s">
        <v>966</v>
      </c>
      <c r="H5138" t="s">
        <v>968</v>
      </c>
      <c r="I5138">
        <v>3</v>
      </c>
      <c r="J5138" t="s">
        <v>1272</v>
      </c>
      <c r="K5138">
        <v>2404</v>
      </c>
      <c r="L5138">
        <v>0.2404</v>
      </c>
      <c r="M5138">
        <f>_xlfn.XLOOKUP(_xlfn.TEXTJOIN("|",0,D5138,G5138,H5138,I5138),[3]무기각인!$P$1705:$P$2350,[3]무기각인!$O$1705:$O$2350)</f>
        <v>0.23</v>
      </c>
      <c r="N5138">
        <v>4.5217000000000001</v>
      </c>
    </row>
    <row r="5139" spans="1:14" x14ac:dyDescent="0.3">
      <c r="A5139" t="s">
        <v>1530</v>
      </c>
      <c r="B5139" t="s">
        <v>956</v>
      </c>
      <c r="C5139">
        <f>_xlfn.XLOOKUP(B5139,[2]itemList_221219!$B:$B,[2]itemList_221219!$A:$A)</f>
        <v>215000</v>
      </c>
      <c r="D5139">
        <v>50</v>
      </c>
      <c r="E5139">
        <v>13</v>
      </c>
      <c r="F5139">
        <v>5</v>
      </c>
      <c r="G5139" t="s">
        <v>966</v>
      </c>
      <c r="H5139" t="s">
        <v>968</v>
      </c>
      <c r="I5139">
        <v>4</v>
      </c>
      <c r="J5139" t="s">
        <v>1273</v>
      </c>
      <c r="K5139">
        <v>2262</v>
      </c>
      <c r="L5139">
        <v>0.22620000000000001</v>
      </c>
      <c r="M5139">
        <f>_xlfn.XLOOKUP(_xlfn.TEXTJOIN("|",0,D5139,G5139,H5139,I5139),[3]무기각인!$P$1705:$P$2350,[3]무기각인!$O$1705:$O$2350)</f>
        <v>0.23</v>
      </c>
      <c r="N5139">
        <v>1.6521999999999999</v>
      </c>
    </row>
    <row r="5140" spans="1:14" x14ac:dyDescent="0.3">
      <c r="A5140" t="s">
        <v>1530</v>
      </c>
      <c r="B5140" t="s">
        <v>956</v>
      </c>
      <c r="C5140">
        <f>_xlfn.XLOOKUP(B5140,[2]itemList_221219!$B:$B,[2]itemList_221219!$A:$A)</f>
        <v>215000</v>
      </c>
      <c r="D5140">
        <v>50</v>
      </c>
      <c r="E5140">
        <v>13</v>
      </c>
      <c r="F5140">
        <v>5</v>
      </c>
      <c r="G5140" t="s">
        <v>966</v>
      </c>
      <c r="H5140" t="s">
        <v>968</v>
      </c>
      <c r="I5140">
        <v>5</v>
      </c>
      <c r="J5140" t="s">
        <v>1274</v>
      </c>
      <c r="K5140">
        <v>2253</v>
      </c>
      <c r="L5140">
        <v>0.2253</v>
      </c>
      <c r="M5140">
        <f>_xlfn.XLOOKUP(_xlfn.TEXTJOIN("|",0,D5140,G5140,H5140,I5140),[3]무기각인!$P$1705:$P$2350,[3]무기각인!$O$1705:$O$2350)</f>
        <v>0.23</v>
      </c>
      <c r="N5140">
        <v>2.0434999999999999</v>
      </c>
    </row>
    <row r="5141" spans="1:14" x14ac:dyDescent="0.3">
      <c r="A5141" t="s">
        <v>1530</v>
      </c>
      <c r="B5141" t="s">
        <v>956</v>
      </c>
      <c r="C5141">
        <f>_xlfn.XLOOKUP(B5141,[2]itemList_221219!$B:$B,[2]itemList_221219!$A:$A)</f>
        <v>215000</v>
      </c>
      <c r="D5141">
        <v>50</v>
      </c>
      <c r="E5141">
        <v>13</v>
      </c>
      <c r="F5141">
        <v>5</v>
      </c>
      <c r="G5141" t="s">
        <v>966</v>
      </c>
      <c r="H5141" t="s">
        <v>968</v>
      </c>
      <c r="I5141">
        <v>6</v>
      </c>
      <c r="J5141" t="s">
        <v>1545</v>
      </c>
      <c r="K5141">
        <v>2288</v>
      </c>
      <c r="L5141">
        <v>0.2288</v>
      </c>
      <c r="M5141">
        <f>_xlfn.XLOOKUP(_xlfn.TEXTJOIN("|",0,D5141,G5141,H5141,I5141),[3]무기각인!$P$1705:$P$2350,[3]무기각인!$O$1705:$O$2350)</f>
        <v>0.23</v>
      </c>
      <c r="N5141">
        <v>0.52170000000000005</v>
      </c>
    </row>
    <row r="5142" spans="1:14" x14ac:dyDescent="0.3">
      <c r="A5142" t="s">
        <v>1530</v>
      </c>
      <c r="B5142" t="s">
        <v>956</v>
      </c>
      <c r="C5142">
        <f>_xlfn.XLOOKUP(B5142,[2]itemList_221219!$B:$B,[2]itemList_221219!$A:$A)</f>
        <v>215000</v>
      </c>
      <c r="D5142">
        <v>50</v>
      </c>
      <c r="E5142">
        <v>13</v>
      </c>
      <c r="F5142">
        <v>5</v>
      </c>
      <c r="G5142" t="s">
        <v>966</v>
      </c>
      <c r="H5142" t="s">
        <v>968</v>
      </c>
      <c r="I5142">
        <v>7</v>
      </c>
      <c r="J5142" t="s">
        <v>2019</v>
      </c>
      <c r="K5142">
        <v>2279</v>
      </c>
      <c r="L5142">
        <v>0.22789999999999999</v>
      </c>
      <c r="M5142">
        <f>_xlfn.XLOOKUP(_xlfn.TEXTJOIN("|",0,D5142,G5142,H5142,I5142),[3]무기각인!$P$1705:$P$2350,[3]무기각인!$O$1705:$O$2350)</f>
        <v>0.23</v>
      </c>
      <c r="N5142">
        <v>0.91300000000000003</v>
      </c>
    </row>
    <row r="5143" spans="1:14" x14ac:dyDescent="0.3">
      <c r="A5143" t="s">
        <v>1530</v>
      </c>
      <c r="B5143" t="s">
        <v>956</v>
      </c>
      <c r="C5143">
        <f>_xlfn.XLOOKUP(B5143,[2]itemList_221219!$B:$B,[2]itemList_221219!$A:$A)</f>
        <v>215000</v>
      </c>
      <c r="D5143">
        <v>50</v>
      </c>
      <c r="E5143">
        <v>13</v>
      </c>
      <c r="F5143">
        <v>5</v>
      </c>
      <c r="G5143" t="s">
        <v>966</v>
      </c>
      <c r="H5143" t="s">
        <v>968</v>
      </c>
      <c r="I5143">
        <v>8</v>
      </c>
      <c r="J5143" t="s">
        <v>2020</v>
      </c>
      <c r="K5143">
        <v>2326</v>
      </c>
      <c r="L5143">
        <v>0.2326</v>
      </c>
      <c r="M5143">
        <f>_xlfn.XLOOKUP(_xlfn.TEXTJOIN("|",0,D5143,G5143,H5143,I5143),[3]무기각인!$P$1705:$P$2350,[3]무기각인!$O$1705:$O$2350)</f>
        <v>0.23</v>
      </c>
      <c r="N5143">
        <v>1.1304000000000001</v>
      </c>
    </row>
    <row r="5144" spans="1:14" x14ac:dyDescent="0.3">
      <c r="A5144" t="s">
        <v>1530</v>
      </c>
      <c r="B5144" t="s">
        <v>956</v>
      </c>
      <c r="C5144">
        <f>_xlfn.XLOOKUP(B5144,[2]itemList_221219!$B:$B,[2]itemList_221219!$A:$A)</f>
        <v>215000</v>
      </c>
      <c r="D5144">
        <v>50</v>
      </c>
      <c r="E5144">
        <v>13</v>
      </c>
      <c r="F5144">
        <v>5</v>
      </c>
      <c r="G5144" t="s">
        <v>966</v>
      </c>
      <c r="H5144" t="s">
        <v>968</v>
      </c>
      <c r="I5144">
        <v>9</v>
      </c>
      <c r="J5144" t="s">
        <v>2021</v>
      </c>
      <c r="K5144">
        <v>2332</v>
      </c>
      <c r="L5144">
        <v>0.23319999999999999</v>
      </c>
      <c r="M5144">
        <f>_xlfn.XLOOKUP(_xlfn.TEXTJOIN("|",0,D5144,G5144,H5144,I5144),[3]무기각인!$P$1705:$P$2350,[3]무기각인!$O$1705:$O$2350)</f>
        <v>0.23</v>
      </c>
      <c r="N5144">
        <v>1.3913</v>
      </c>
    </row>
    <row r="5145" spans="1:14" x14ac:dyDescent="0.3">
      <c r="A5145" t="s">
        <v>1530</v>
      </c>
      <c r="B5145" t="s">
        <v>956</v>
      </c>
      <c r="C5145">
        <f>_xlfn.XLOOKUP(B5145,[2]itemList_221219!$B:$B,[2]itemList_221219!$A:$A)</f>
        <v>215000</v>
      </c>
      <c r="D5145">
        <v>50</v>
      </c>
      <c r="E5145">
        <v>13</v>
      </c>
      <c r="F5145">
        <v>5</v>
      </c>
      <c r="G5145" t="s">
        <v>966</v>
      </c>
      <c r="H5145" t="s">
        <v>968</v>
      </c>
      <c r="I5145">
        <v>10</v>
      </c>
      <c r="J5145" t="s">
        <v>2022</v>
      </c>
      <c r="K5145">
        <v>2263</v>
      </c>
      <c r="L5145">
        <v>0.2263</v>
      </c>
      <c r="M5145">
        <f>_xlfn.XLOOKUP(_xlfn.TEXTJOIN("|",0,D5145,G5145,H5145,I5145),[3]무기각인!$P$1705:$P$2350,[3]무기각인!$O$1705:$O$2350)</f>
        <v>0.23</v>
      </c>
      <c r="N5145">
        <v>1.6087</v>
      </c>
    </row>
    <row r="5146" spans="1:14" x14ac:dyDescent="0.3">
      <c r="A5146" t="s">
        <v>1530</v>
      </c>
      <c r="B5146" t="s">
        <v>956</v>
      </c>
      <c r="C5146">
        <f>_xlfn.XLOOKUP(B5146,[2]itemList_221219!$B:$B,[2]itemList_221219!$A:$A)</f>
        <v>215000</v>
      </c>
      <c r="D5146">
        <v>50</v>
      </c>
      <c r="E5146">
        <v>14</v>
      </c>
      <c r="F5146">
        <v>0</v>
      </c>
      <c r="G5146" t="s">
        <v>19</v>
      </c>
      <c r="H5146" t="s">
        <v>978</v>
      </c>
      <c r="I5146">
        <v>1</v>
      </c>
      <c r="J5146" t="s">
        <v>1281</v>
      </c>
      <c r="K5146">
        <v>12</v>
      </c>
      <c r="L5146">
        <v>1.1999999999999999E-3</v>
      </c>
      <c r="M5146">
        <f>_xlfn.XLOOKUP(_xlfn.TEXTJOIN("|",0,D5146,G5146,H5146,I5146),[3]무기각인!$P$1705:$P$2350,[3]무기각인!$O$1705:$O$2350)</f>
        <v>1.1000000000000001E-3</v>
      </c>
      <c r="N5146">
        <v>9.0908999999999995</v>
      </c>
    </row>
    <row r="5147" spans="1:14" x14ac:dyDescent="0.3">
      <c r="A5147" t="s">
        <v>1530</v>
      </c>
      <c r="B5147" t="s">
        <v>956</v>
      </c>
      <c r="C5147">
        <f>_xlfn.XLOOKUP(B5147,[2]itemList_221219!$B:$B,[2]itemList_221219!$A:$A)</f>
        <v>215000</v>
      </c>
      <c r="D5147">
        <v>50</v>
      </c>
      <c r="E5147">
        <v>14</v>
      </c>
      <c r="F5147">
        <v>0</v>
      </c>
      <c r="G5147" t="s">
        <v>19</v>
      </c>
      <c r="H5147" t="s">
        <v>978</v>
      </c>
      <c r="I5147">
        <v>1.5</v>
      </c>
      <c r="J5147" t="s">
        <v>1282</v>
      </c>
      <c r="K5147">
        <v>9</v>
      </c>
      <c r="L5147">
        <v>8.9999999999999998E-4</v>
      </c>
      <c r="M5147">
        <f>_xlfn.XLOOKUP(_xlfn.TEXTJOIN("|",0,D5147,G5147,H5147,I5147),[3]무기각인!$P$1705:$P$2350,[3]무기각인!$O$1705:$O$2350)</f>
        <v>1.1000000000000001E-3</v>
      </c>
      <c r="N5147">
        <v>18.181799999999999</v>
      </c>
    </row>
    <row r="5148" spans="1:14" x14ac:dyDescent="0.3">
      <c r="A5148" t="s">
        <v>1530</v>
      </c>
      <c r="B5148" t="s">
        <v>956</v>
      </c>
      <c r="C5148">
        <f>_xlfn.XLOOKUP(B5148,[2]itemList_221219!$B:$B,[2]itemList_221219!$A:$A)</f>
        <v>215000</v>
      </c>
      <c r="D5148">
        <v>50</v>
      </c>
      <c r="E5148">
        <v>14</v>
      </c>
      <c r="F5148">
        <v>0</v>
      </c>
      <c r="G5148" t="s">
        <v>19</v>
      </c>
      <c r="H5148" t="s">
        <v>978</v>
      </c>
      <c r="I5148">
        <v>2</v>
      </c>
      <c r="J5148" t="s">
        <v>1283</v>
      </c>
      <c r="K5148">
        <v>15</v>
      </c>
      <c r="L5148">
        <v>1.5E-3</v>
      </c>
      <c r="M5148">
        <f>_xlfn.XLOOKUP(_xlfn.TEXTJOIN("|",0,D5148,G5148,H5148,I5148),[3]무기각인!$P$1705:$P$2350,[3]무기각인!$O$1705:$O$2350)</f>
        <v>1.1000000000000001E-3</v>
      </c>
      <c r="N5148">
        <v>36.363599999999998</v>
      </c>
    </row>
    <row r="5149" spans="1:14" x14ac:dyDescent="0.3">
      <c r="A5149" t="s">
        <v>1530</v>
      </c>
      <c r="B5149" t="s">
        <v>956</v>
      </c>
      <c r="C5149">
        <f>_xlfn.XLOOKUP(B5149,[2]itemList_221219!$B:$B,[2]itemList_221219!$A:$A)</f>
        <v>215000</v>
      </c>
      <c r="D5149">
        <v>50</v>
      </c>
      <c r="E5149">
        <v>14</v>
      </c>
      <c r="F5149">
        <v>0</v>
      </c>
      <c r="G5149" t="s">
        <v>19</v>
      </c>
      <c r="H5149" t="s">
        <v>978</v>
      </c>
      <c r="I5149">
        <v>2.5</v>
      </c>
      <c r="J5149" t="s">
        <v>1284</v>
      </c>
      <c r="K5149">
        <v>7</v>
      </c>
      <c r="L5149">
        <v>6.9999999999999999E-4</v>
      </c>
      <c r="M5149">
        <f>_xlfn.XLOOKUP(_xlfn.TEXTJOIN("|",0,D5149,G5149,H5149,I5149),[3]무기각인!$P$1705:$P$2350,[3]무기각인!$O$1705:$O$2350)</f>
        <v>1.1000000000000001E-3</v>
      </c>
      <c r="N5149">
        <v>36.363599999999998</v>
      </c>
    </row>
    <row r="5150" spans="1:14" x14ac:dyDescent="0.3">
      <c r="A5150" t="s">
        <v>1530</v>
      </c>
      <c r="B5150" t="s">
        <v>956</v>
      </c>
      <c r="C5150">
        <f>_xlfn.XLOOKUP(B5150,[2]itemList_221219!$B:$B,[2]itemList_221219!$A:$A)</f>
        <v>215000</v>
      </c>
      <c r="D5150">
        <v>50</v>
      </c>
      <c r="E5150">
        <v>14</v>
      </c>
      <c r="F5150">
        <v>0</v>
      </c>
      <c r="G5150" t="s">
        <v>19</v>
      </c>
      <c r="H5150" t="s">
        <v>978</v>
      </c>
      <c r="I5150">
        <v>3</v>
      </c>
      <c r="J5150" t="s">
        <v>1285</v>
      </c>
      <c r="K5150">
        <v>7</v>
      </c>
      <c r="L5150">
        <v>6.9999999999999999E-4</v>
      </c>
      <c r="M5150">
        <f>_xlfn.XLOOKUP(_xlfn.TEXTJOIN("|",0,D5150,G5150,H5150,I5150),[3]무기각인!$P$1705:$P$2350,[3]무기각인!$O$1705:$O$2350)</f>
        <v>1.1000000000000001E-3</v>
      </c>
      <c r="N5150">
        <v>36.363599999999998</v>
      </c>
    </row>
    <row r="5151" spans="1:14" x14ac:dyDescent="0.3">
      <c r="A5151" t="s">
        <v>1530</v>
      </c>
      <c r="B5151" t="s">
        <v>956</v>
      </c>
      <c r="C5151">
        <f>_xlfn.XLOOKUP(B5151,[2]itemList_221219!$B:$B,[2]itemList_221219!$A:$A)</f>
        <v>215000</v>
      </c>
      <c r="D5151">
        <v>50</v>
      </c>
      <c r="E5151">
        <v>14</v>
      </c>
      <c r="F5151">
        <v>0</v>
      </c>
      <c r="G5151" t="s">
        <v>19</v>
      </c>
      <c r="H5151" t="s">
        <v>978</v>
      </c>
      <c r="I5151">
        <v>3.5</v>
      </c>
      <c r="J5151" t="s">
        <v>1286</v>
      </c>
      <c r="K5151">
        <v>11</v>
      </c>
      <c r="L5151">
        <v>1.1000000000000001E-3</v>
      </c>
      <c r="M5151">
        <f>_xlfn.XLOOKUP(_xlfn.TEXTJOIN("|",0,D5151,G5151,H5151,I5151),[3]무기각인!$P$1705:$P$2350,[3]무기각인!$O$1705:$O$2350)</f>
        <v>1.1000000000000001E-3</v>
      </c>
      <c r="N5151">
        <v>0</v>
      </c>
    </row>
    <row r="5152" spans="1:14" x14ac:dyDescent="0.3">
      <c r="A5152" t="s">
        <v>1530</v>
      </c>
      <c r="B5152" t="s">
        <v>956</v>
      </c>
      <c r="C5152">
        <f>_xlfn.XLOOKUP(B5152,[2]itemList_221219!$B:$B,[2]itemList_221219!$A:$A)</f>
        <v>215000</v>
      </c>
      <c r="D5152">
        <v>50</v>
      </c>
      <c r="E5152">
        <v>14</v>
      </c>
      <c r="F5152">
        <v>0</v>
      </c>
      <c r="G5152" t="s">
        <v>19</v>
      </c>
      <c r="H5152" t="s">
        <v>978</v>
      </c>
      <c r="I5152">
        <v>4</v>
      </c>
      <c r="J5152" t="s">
        <v>1287</v>
      </c>
      <c r="K5152">
        <v>10</v>
      </c>
      <c r="L5152">
        <v>1E-3</v>
      </c>
      <c r="M5152">
        <f>_xlfn.XLOOKUP(_xlfn.TEXTJOIN("|",0,D5152,G5152,H5152,I5152),[3]무기각인!$P$1705:$P$2350,[3]무기각인!$O$1705:$O$2350)</f>
        <v>1.1000000000000001E-3</v>
      </c>
      <c r="N5152">
        <v>9.0908999999999995</v>
      </c>
    </row>
    <row r="5153" spans="1:14" x14ac:dyDescent="0.3">
      <c r="A5153" t="s">
        <v>1530</v>
      </c>
      <c r="B5153" t="s">
        <v>956</v>
      </c>
      <c r="C5153">
        <f>_xlfn.XLOOKUP(B5153,[2]itemList_221219!$B:$B,[2]itemList_221219!$A:$A)</f>
        <v>215000</v>
      </c>
      <c r="D5153">
        <v>50</v>
      </c>
      <c r="E5153">
        <v>14</v>
      </c>
      <c r="F5153">
        <v>0</v>
      </c>
      <c r="G5153" t="s">
        <v>19</v>
      </c>
      <c r="H5153" t="s">
        <v>978</v>
      </c>
      <c r="I5153">
        <v>4.5</v>
      </c>
      <c r="J5153" t="s">
        <v>1288</v>
      </c>
      <c r="K5153">
        <v>9</v>
      </c>
      <c r="L5153">
        <v>8.9999999999999998E-4</v>
      </c>
      <c r="M5153">
        <f>_xlfn.XLOOKUP(_xlfn.TEXTJOIN("|",0,D5153,G5153,H5153,I5153),[3]무기각인!$P$1705:$P$2350,[3]무기각인!$O$1705:$O$2350)</f>
        <v>1.1000000000000001E-3</v>
      </c>
      <c r="N5153">
        <v>18.181799999999999</v>
      </c>
    </row>
    <row r="5154" spans="1:14" x14ac:dyDescent="0.3">
      <c r="A5154" t="s">
        <v>1530</v>
      </c>
      <c r="B5154" t="s">
        <v>956</v>
      </c>
      <c r="C5154">
        <f>_xlfn.XLOOKUP(B5154,[2]itemList_221219!$B:$B,[2]itemList_221219!$A:$A)</f>
        <v>215000</v>
      </c>
      <c r="D5154">
        <v>50</v>
      </c>
      <c r="E5154">
        <v>14</v>
      </c>
      <c r="F5154">
        <v>0</v>
      </c>
      <c r="G5154" t="s">
        <v>19</v>
      </c>
      <c r="H5154" t="s">
        <v>978</v>
      </c>
      <c r="I5154">
        <v>5</v>
      </c>
      <c r="J5154" t="s">
        <v>1289</v>
      </c>
      <c r="K5154">
        <v>4</v>
      </c>
      <c r="L5154">
        <v>4.0000000000000002E-4</v>
      </c>
      <c r="M5154">
        <f>_xlfn.XLOOKUP(_xlfn.TEXTJOIN("|",0,D5154,G5154,H5154,I5154),[3]무기각인!$P$1705:$P$2350,[3]무기각인!$O$1705:$O$2350)</f>
        <v>1.1000000000000001E-3</v>
      </c>
      <c r="N5154">
        <v>63.636400000000002</v>
      </c>
    </row>
    <row r="5155" spans="1:14" x14ac:dyDescent="0.3">
      <c r="A5155" t="s">
        <v>1530</v>
      </c>
      <c r="B5155" t="s">
        <v>956</v>
      </c>
      <c r="C5155">
        <f>_xlfn.XLOOKUP(B5155,[2]itemList_221219!$B:$B,[2]itemList_221219!$A:$A)</f>
        <v>215000</v>
      </c>
      <c r="D5155">
        <v>50</v>
      </c>
      <c r="E5155">
        <v>14</v>
      </c>
      <c r="F5155">
        <v>1</v>
      </c>
      <c r="G5155" t="s">
        <v>993</v>
      </c>
      <c r="H5155" t="s">
        <v>978</v>
      </c>
      <c r="I5155">
        <v>1</v>
      </c>
      <c r="J5155" t="s">
        <v>1459</v>
      </c>
      <c r="K5155">
        <v>703</v>
      </c>
      <c r="L5155">
        <v>7.0300000000000001E-2</v>
      </c>
      <c r="M5155">
        <f>_xlfn.XLOOKUP(_xlfn.TEXTJOIN("|",0,D5155,G5155,H5155,I5155),[3]무기각인!$P$1705:$P$2350,[3]무기각인!$O$1705:$O$2350)</f>
        <v>7.0000000000000007E-2</v>
      </c>
      <c r="N5155">
        <v>0.42859999999999998</v>
      </c>
    </row>
    <row r="5156" spans="1:14" x14ac:dyDescent="0.3">
      <c r="A5156" t="s">
        <v>1530</v>
      </c>
      <c r="B5156" t="s">
        <v>956</v>
      </c>
      <c r="C5156">
        <f>_xlfn.XLOOKUP(B5156,[2]itemList_221219!$B:$B,[2]itemList_221219!$A:$A)</f>
        <v>215000</v>
      </c>
      <c r="D5156">
        <v>50</v>
      </c>
      <c r="E5156">
        <v>14</v>
      </c>
      <c r="F5156">
        <v>1</v>
      </c>
      <c r="G5156" t="s">
        <v>993</v>
      </c>
      <c r="H5156" t="s">
        <v>978</v>
      </c>
      <c r="I5156">
        <v>1.5</v>
      </c>
      <c r="J5156" t="s">
        <v>1460</v>
      </c>
      <c r="K5156">
        <v>686</v>
      </c>
      <c r="L5156">
        <v>6.8599999999999994E-2</v>
      </c>
      <c r="M5156">
        <f>_xlfn.XLOOKUP(_xlfn.TEXTJOIN("|",0,D5156,G5156,H5156,I5156),[3]무기각인!$P$1705:$P$2350,[3]무기각인!$O$1705:$O$2350)</f>
        <v>7.0000000000000007E-2</v>
      </c>
      <c r="N5156">
        <v>2</v>
      </c>
    </row>
    <row r="5157" spans="1:14" x14ac:dyDescent="0.3">
      <c r="A5157" t="s">
        <v>1530</v>
      </c>
      <c r="B5157" t="s">
        <v>956</v>
      </c>
      <c r="C5157">
        <f>_xlfn.XLOOKUP(B5157,[2]itemList_221219!$B:$B,[2]itemList_221219!$A:$A)</f>
        <v>215000</v>
      </c>
      <c r="D5157">
        <v>50</v>
      </c>
      <c r="E5157">
        <v>14</v>
      </c>
      <c r="F5157">
        <v>1</v>
      </c>
      <c r="G5157" t="s">
        <v>993</v>
      </c>
      <c r="H5157" t="s">
        <v>978</v>
      </c>
      <c r="I5157">
        <v>2</v>
      </c>
      <c r="J5157" t="s">
        <v>1461</v>
      </c>
      <c r="K5157">
        <v>721</v>
      </c>
      <c r="L5157">
        <v>7.2099999999999997E-2</v>
      </c>
      <c r="M5157">
        <f>_xlfn.XLOOKUP(_xlfn.TEXTJOIN("|",0,D5157,G5157,H5157,I5157),[3]무기각인!$P$1705:$P$2350,[3]무기각인!$O$1705:$O$2350)</f>
        <v>7.0000000000000007E-2</v>
      </c>
      <c r="N5157">
        <v>3</v>
      </c>
    </row>
    <row r="5158" spans="1:14" x14ac:dyDescent="0.3">
      <c r="A5158" t="s">
        <v>1530</v>
      </c>
      <c r="B5158" t="s">
        <v>956</v>
      </c>
      <c r="C5158">
        <f>_xlfn.XLOOKUP(B5158,[2]itemList_221219!$B:$B,[2]itemList_221219!$A:$A)</f>
        <v>215000</v>
      </c>
      <c r="D5158">
        <v>50</v>
      </c>
      <c r="E5158">
        <v>14</v>
      </c>
      <c r="F5158">
        <v>1</v>
      </c>
      <c r="G5158" t="s">
        <v>993</v>
      </c>
      <c r="H5158" t="s">
        <v>978</v>
      </c>
      <c r="I5158">
        <v>2.5</v>
      </c>
      <c r="J5158" t="s">
        <v>1462</v>
      </c>
      <c r="K5158">
        <v>701</v>
      </c>
      <c r="L5158">
        <v>7.0099999999999996E-2</v>
      </c>
      <c r="M5158">
        <f>_xlfn.XLOOKUP(_xlfn.TEXTJOIN("|",0,D5158,G5158,H5158,I5158),[3]무기각인!$P$1705:$P$2350,[3]무기각인!$O$1705:$O$2350)</f>
        <v>7.0000000000000007E-2</v>
      </c>
      <c r="N5158">
        <v>0.1429</v>
      </c>
    </row>
    <row r="5159" spans="1:14" x14ac:dyDescent="0.3">
      <c r="A5159" t="s">
        <v>1530</v>
      </c>
      <c r="B5159" t="s">
        <v>956</v>
      </c>
      <c r="C5159">
        <f>_xlfn.XLOOKUP(B5159,[2]itemList_221219!$B:$B,[2]itemList_221219!$A:$A)</f>
        <v>215000</v>
      </c>
      <c r="D5159">
        <v>50</v>
      </c>
      <c r="E5159">
        <v>14</v>
      </c>
      <c r="F5159">
        <v>1</v>
      </c>
      <c r="G5159" t="s">
        <v>993</v>
      </c>
      <c r="H5159" t="s">
        <v>978</v>
      </c>
      <c r="I5159">
        <v>3</v>
      </c>
      <c r="J5159" t="s">
        <v>1463</v>
      </c>
      <c r="K5159">
        <v>685</v>
      </c>
      <c r="L5159">
        <v>6.8500000000000005E-2</v>
      </c>
      <c r="M5159">
        <f>_xlfn.XLOOKUP(_xlfn.TEXTJOIN("|",0,D5159,G5159,H5159,I5159),[3]무기각인!$P$1705:$P$2350,[3]무기각인!$O$1705:$O$2350)</f>
        <v>7.0000000000000007E-2</v>
      </c>
      <c r="N5159">
        <v>2.1429</v>
      </c>
    </row>
    <row r="5160" spans="1:14" x14ac:dyDescent="0.3">
      <c r="A5160" t="s">
        <v>1530</v>
      </c>
      <c r="B5160" t="s">
        <v>956</v>
      </c>
      <c r="C5160">
        <f>_xlfn.XLOOKUP(B5160,[2]itemList_221219!$B:$B,[2]itemList_221219!$A:$A)</f>
        <v>215000</v>
      </c>
      <c r="D5160">
        <v>50</v>
      </c>
      <c r="E5160">
        <v>14</v>
      </c>
      <c r="F5160">
        <v>1</v>
      </c>
      <c r="G5160" t="s">
        <v>993</v>
      </c>
      <c r="H5160" t="s">
        <v>978</v>
      </c>
      <c r="I5160">
        <v>3.5</v>
      </c>
      <c r="J5160" t="s">
        <v>1464</v>
      </c>
      <c r="K5160">
        <v>703</v>
      </c>
      <c r="L5160">
        <v>7.0300000000000001E-2</v>
      </c>
      <c r="M5160">
        <f>_xlfn.XLOOKUP(_xlfn.TEXTJOIN("|",0,D5160,G5160,H5160,I5160),[3]무기각인!$P$1705:$P$2350,[3]무기각인!$O$1705:$O$2350)</f>
        <v>7.0000000000000007E-2</v>
      </c>
      <c r="N5160">
        <v>0.42859999999999998</v>
      </c>
    </row>
    <row r="5161" spans="1:14" x14ac:dyDescent="0.3">
      <c r="A5161" t="s">
        <v>1530</v>
      </c>
      <c r="B5161" t="s">
        <v>956</v>
      </c>
      <c r="C5161">
        <f>_xlfn.XLOOKUP(B5161,[2]itemList_221219!$B:$B,[2]itemList_221219!$A:$A)</f>
        <v>215000</v>
      </c>
      <c r="D5161">
        <v>50</v>
      </c>
      <c r="E5161">
        <v>14</v>
      </c>
      <c r="F5161">
        <v>1</v>
      </c>
      <c r="G5161" t="s">
        <v>993</v>
      </c>
      <c r="H5161" t="s">
        <v>978</v>
      </c>
      <c r="I5161">
        <v>4</v>
      </c>
      <c r="J5161" t="s">
        <v>1465</v>
      </c>
      <c r="K5161">
        <v>677</v>
      </c>
      <c r="L5161">
        <v>6.7699999999999996E-2</v>
      </c>
      <c r="M5161">
        <f>_xlfn.XLOOKUP(_xlfn.TEXTJOIN("|",0,D5161,G5161,H5161,I5161),[3]무기각인!$P$1705:$P$2350,[3]무기각인!$O$1705:$O$2350)</f>
        <v>7.0000000000000007E-2</v>
      </c>
      <c r="N5161">
        <v>3.2856999999999998</v>
      </c>
    </row>
    <row r="5162" spans="1:14" x14ac:dyDescent="0.3">
      <c r="A5162" t="s">
        <v>1530</v>
      </c>
      <c r="B5162" t="s">
        <v>956</v>
      </c>
      <c r="C5162">
        <f>_xlfn.XLOOKUP(B5162,[2]itemList_221219!$B:$B,[2]itemList_221219!$A:$A)</f>
        <v>215000</v>
      </c>
      <c r="D5162">
        <v>50</v>
      </c>
      <c r="E5162">
        <v>14</v>
      </c>
      <c r="F5162">
        <v>1</v>
      </c>
      <c r="G5162" t="s">
        <v>993</v>
      </c>
      <c r="H5162" t="s">
        <v>978</v>
      </c>
      <c r="I5162">
        <v>4.5</v>
      </c>
      <c r="J5162" t="s">
        <v>1597</v>
      </c>
      <c r="K5162">
        <v>669</v>
      </c>
      <c r="L5162">
        <v>6.6900000000000001E-2</v>
      </c>
      <c r="M5162">
        <f>_xlfn.XLOOKUP(_xlfn.TEXTJOIN("|",0,D5162,G5162,H5162,I5162),[3]무기각인!$P$1705:$P$2350,[3]무기각인!$O$1705:$O$2350)</f>
        <v>7.0000000000000007E-2</v>
      </c>
      <c r="N5162">
        <v>4.4286000000000003</v>
      </c>
    </row>
    <row r="5163" spans="1:14" x14ac:dyDescent="0.3">
      <c r="A5163" t="s">
        <v>1530</v>
      </c>
      <c r="B5163" t="s">
        <v>956</v>
      </c>
      <c r="C5163">
        <f>_xlfn.XLOOKUP(B5163,[2]itemList_221219!$B:$B,[2]itemList_221219!$A:$A)</f>
        <v>215000</v>
      </c>
      <c r="D5163">
        <v>50</v>
      </c>
      <c r="E5163">
        <v>14</v>
      </c>
      <c r="F5163">
        <v>1</v>
      </c>
      <c r="G5163" t="s">
        <v>993</v>
      </c>
      <c r="H5163" t="s">
        <v>978</v>
      </c>
      <c r="I5163">
        <v>5</v>
      </c>
      <c r="J5163" t="s">
        <v>1598</v>
      </c>
      <c r="K5163">
        <v>688</v>
      </c>
      <c r="L5163">
        <v>6.88E-2</v>
      </c>
      <c r="M5163">
        <f>_xlfn.XLOOKUP(_xlfn.TEXTJOIN("|",0,D5163,G5163,H5163,I5163),[3]무기각인!$P$1705:$P$2350,[3]무기각인!$O$1705:$O$2350)</f>
        <v>7.0000000000000007E-2</v>
      </c>
      <c r="N5163">
        <v>1.7142999999999999</v>
      </c>
    </row>
    <row r="5164" spans="1:14" x14ac:dyDescent="0.3">
      <c r="A5164" t="s">
        <v>1530</v>
      </c>
      <c r="B5164" t="s">
        <v>956</v>
      </c>
      <c r="C5164">
        <f>_xlfn.XLOOKUP(B5164,[2]itemList_221219!$B:$B,[2]itemList_221219!$A:$A)</f>
        <v>215000</v>
      </c>
      <c r="D5164">
        <v>50</v>
      </c>
      <c r="E5164">
        <v>14</v>
      </c>
      <c r="F5164">
        <v>2</v>
      </c>
      <c r="G5164" t="s">
        <v>964</v>
      </c>
      <c r="H5164" t="s">
        <v>978</v>
      </c>
      <c r="I5164">
        <v>1</v>
      </c>
      <c r="J5164" t="s">
        <v>1296</v>
      </c>
      <c r="K5164">
        <v>2031</v>
      </c>
      <c r="L5164">
        <v>0.2031</v>
      </c>
      <c r="M5164">
        <f>_xlfn.XLOOKUP(_xlfn.TEXTJOIN("|",0,D5164,G5164,H5164,I5164),[3]무기각인!$P$1705:$P$2350,[3]무기각인!$O$1705:$O$2350)</f>
        <v>0.2044</v>
      </c>
      <c r="N5164">
        <v>0.63600000000000001</v>
      </c>
    </row>
    <row r="5165" spans="1:14" x14ac:dyDescent="0.3">
      <c r="A5165" t="s">
        <v>1530</v>
      </c>
      <c r="B5165" t="s">
        <v>956</v>
      </c>
      <c r="C5165">
        <f>_xlfn.XLOOKUP(B5165,[2]itemList_221219!$B:$B,[2]itemList_221219!$A:$A)</f>
        <v>215000</v>
      </c>
      <c r="D5165">
        <v>50</v>
      </c>
      <c r="E5165">
        <v>14</v>
      </c>
      <c r="F5165">
        <v>2</v>
      </c>
      <c r="G5165" t="s">
        <v>964</v>
      </c>
      <c r="H5165" t="s">
        <v>978</v>
      </c>
      <c r="I5165">
        <v>1.5</v>
      </c>
      <c r="J5165" t="s">
        <v>1297</v>
      </c>
      <c r="K5165">
        <v>2082</v>
      </c>
      <c r="L5165">
        <v>0.2082</v>
      </c>
      <c r="M5165">
        <f>_xlfn.XLOOKUP(_xlfn.TEXTJOIN("|",0,D5165,G5165,H5165,I5165),[3]무기각인!$P$1705:$P$2350,[3]무기각인!$O$1705:$O$2350)</f>
        <v>0.2044</v>
      </c>
      <c r="N5165">
        <v>1.8591</v>
      </c>
    </row>
    <row r="5166" spans="1:14" x14ac:dyDescent="0.3">
      <c r="A5166" t="s">
        <v>1530</v>
      </c>
      <c r="B5166" t="s">
        <v>956</v>
      </c>
      <c r="C5166">
        <f>_xlfn.XLOOKUP(B5166,[2]itemList_221219!$B:$B,[2]itemList_221219!$A:$A)</f>
        <v>215000</v>
      </c>
      <c r="D5166">
        <v>50</v>
      </c>
      <c r="E5166">
        <v>14</v>
      </c>
      <c r="F5166">
        <v>2</v>
      </c>
      <c r="G5166" t="s">
        <v>964</v>
      </c>
      <c r="H5166" t="s">
        <v>978</v>
      </c>
      <c r="I5166">
        <v>2</v>
      </c>
      <c r="J5166" t="s">
        <v>1298</v>
      </c>
      <c r="K5166">
        <v>2012</v>
      </c>
      <c r="L5166">
        <v>0.20119999999999999</v>
      </c>
      <c r="M5166">
        <f>_xlfn.XLOOKUP(_xlfn.TEXTJOIN("|",0,D5166,G5166,H5166,I5166),[3]무기각인!$P$1705:$P$2350,[3]무기각인!$O$1705:$O$2350)</f>
        <v>0.2044</v>
      </c>
      <c r="N5166">
        <v>1.5656000000000001</v>
      </c>
    </row>
    <row r="5167" spans="1:14" x14ac:dyDescent="0.3">
      <c r="A5167" t="s">
        <v>1530</v>
      </c>
      <c r="B5167" t="s">
        <v>956</v>
      </c>
      <c r="C5167">
        <f>_xlfn.XLOOKUP(B5167,[2]itemList_221219!$B:$B,[2]itemList_221219!$A:$A)</f>
        <v>215000</v>
      </c>
      <c r="D5167">
        <v>50</v>
      </c>
      <c r="E5167">
        <v>14</v>
      </c>
      <c r="F5167">
        <v>2</v>
      </c>
      <c r="G5167" t="s">
        <v>964</v>
      </c>
      <c r="H5167" t="s">
        <v>978</v>
      </c>
      <c r="I5167">
        <v>2.5</v>
      </c>
      <c r="J5167" t="s">
        <v>1299</v>
      </c>
      <c r="K5167">
        <v>2070</v>
      </c>
      <c r="L5167">
        <v>0.20699999999999999</v>
      </c>
      <c r="M5167">
        <f>_xlfn.XLOOKUP(_xlfn.TEXTJOIN("|",0,D5167,G5167,H5167,I5167),[3]무기각인!$P$1705:$P$2350,[3]무기각인!$O$1705:$O$2350)</f>
        <v>0.2044</v>
      </c>
      <c r="N5167">
        <v>1.272</v>
      </c>
    </row>
    <row r="5168" spans="1:14" x14ac:dyDescent="0.3">
      <c r="A5168" t="s">
        <v>1530</v>
      </c>
      <c r="B5168" t="s">
        <v>956</v>
      </c>
      <c r="C5168">
        <f>_xlfn.XLOOKUP(B5168,[2]itemList_221219!$B:$B,[2]itemList_221219!$A:$A)</f>
        <v>215000</v>
      </c>
      <c r="D5168">
        <v>50</v>
      </c>
      <c r="E5168">
        <v>14</v>
      </c>
      <c r="F5168">
        <v>2</v>
      </c>
      <c r="G5168" t="s">
        <v>964</v>
      </c>
      <c r="H5168" t="s">
        <v>978</v>
      </c>
      <c r="I5168">
        <v>3</v>
      </c>
      <c r="J5168" t="s">
        <v>1300</v>
      </c>
      <c r="K5168">
        <v>2118</v>
      </c>
      <c r="L5168">
        <v>0.21179999999999999</v>
      </c>
      <c r="M5168">
        <f>_xlfn.XLOOKUP(_xlfn.TEXTJOIN("|",0,D5168,G5168,H5168,I5168),[3]무기각인!$P$1705:$P$2350,[3]무기각인!$O$1705:$O$2350)</f>
        <v>0.2044</v>
      </c>
      <c r="N5168">
        <v>3.6204000000000001</v>
      </c>
    </row>
    <row r="5169" spans="1:14" x14ac:dyDescent="0.3">
      <c r="A5169" t="s">
        <v>1530</v>
      </c>
      <c r="B5169" t="s">
        <v>956</v>
      </c>
      <c r="C5169">
        <f>_xlfn.XLOOKUP(B5169,[2]itemList_221219!$B:$B,[2]itemList_221219!$A:$A)</f>
        <v>215000</v>
      </c>
      <c r="D5169">
        <v>50</v>
      </c>
      <c r="E5169">
        <v>14</v>
      </c>
      <c r="F5169">
        <v>2</v>
      </c>
      <c r="G5169" t="s">
        <v>964</v>
      </c>
      <c r="H5169" t="s">
        <v>978</v>
      </c>
      <c r="I5169">
        <v>3.5</v>
      </c>
      <c r="J5169" t="s">
        <v>1301</v>
      </c>
      <c r="K5169">
        <v>2036</v>
      </c>
      <c r="L5169">
        <v>0.2036</v>
      </c>
      <c r="M5169">
        <f>_xlfn.XLOOKUP(_xlfn.TEXTJOIN("|",0,D5169,G5169,H5169,I5169),[3]무기각인!$P$1705:$P$2350,[3]무기각인!$O$1705:$O$2350)</f>
        <v>0.2044</v>
      </c>
      <c r="N5169">
        <v>0.39140000000000003</v>
      </c>
    </row>
    <row r="5170" spans="1:14" x14ac:dyDescent="0.3">
      <c r="A5170" t="s">
        <v>1530</v>
      </c>
      <c r="B5170" t="s">
        <v>956</v>
      </c>
      <c r="C5170">
        <f>_xlfn.XLOOKUP(B5170,[2]itemList_221219!$B:$B,[2]itemList_221219!$A:$A)</f>
        <v>215000</v>
      </c>
      <c r="D5170">
        <v>50</v>
      </c>
      <c r="E5170">
        <v>14</v>
      </c>
      <c r="F5170">
        <v>2</v>
      </c>
      <c r="G5170" t="s">
        <v>964</v>
      </c>
      <c r="H5170" t="s">
        <v>978</v>
      </c>
      <c r="I5170">
        <v>4</v>
      </c>
      <c r="J5170" t="s">
        <v>1302</v>
      </c>
      <c r="K5170">
        <v>2001</v>
      </c>
      <c r="L5170">
        <v>0.2001</v>
      </c>
      <c r="M5170">
        <f>_xlfn.XLOOKUP(_xlfn.TEXTJOIN("|",0,D5170,G5170,H5170,I5170),[3]무기각인!$P$1705:$P$2350,[3]무기각인!$O$1705:$O$2350)</f>
        <v>0.2044</v>
      </c>
      <c r="N5170">
        <v>2.1036999999999999</v>
      </c>
    </row>
    <row r="5171" spans="1:14" x14ac:dyDescent="0.3">
      <c r="A5171" t="s">
        <v>1530</v>
      </c>
      <c r="B5171" t="s">
        <v>956</v>
      </c>
      <c r="C5171">
        <f>_xlfn.XLOOKUP(B5171,[2]itemList_221219!$B:$B,[2]itemList_221219!$A:$A)</f>
        <v>215000</v>
      </c>
      <c r="D5171">
        <v>50</v>
      </c>
      <c r="E5171">
        <v>14</v>
      </c>
      <c r="F5171">
        <v>2</v>
      </c>
      <c r="G5171" t="s">
        <v>964</v>
      </c>
      <c r="H5171" t="s">
        <v>978</v>
      </c>
      <c r="I5171">
        <v>4.5</v>
      </c>
      <c r="J5171" t="s">
        <v>1303</v>
      </c>
      <c r="K5171">
        <v>2033</v>
      </c>
      <c r="L5171">
        <v>0.20330000000000001</v>
      </c>
      <c r="M5171">
        <f>_xlfn.XLOOKUP(_xlfn.TEXTJOIN("|",0,D5171,G5171,H5171,I5171),[3]무기각인!$P$1705:$P$2350,[3]무기각인!$O$1705:$O$2350)</f>
        <v>0.2044</v>
      </c>
      <c r="N5171">
        <v>0.53820000000000001</v>
      </c>
    </row>
    <row r="5172" spans="1:14" x14ac:dyDescent="0.3">
      <c r="A5172" t="s">
        <v>1530</v>
      </c>
      <c r="B5172" t="s">
        <v>956</v>
      </c>
      <c r="C5172">
        <f>_xlfn.XLOOKUP(B5172,[2]itemList_221219!$B:$B,[2]itemList_221219!$A:$A)</f>
        <v>215000</v>
      </c>
      <c r="D5172">
        <v>50</v>
      </c>
      <c r="E5172">
        <v>14</v>
      </c>
      <c r="F5172">
        <v>2</v>
      </c>
      <c r="G5172" t="s">
        <v>964</v>
      </c>
      <c r="H5172" t="s">
        <v>978</v>
      </c>
      <c r="I5172">
        <v>5</v>
      </c>
      <c r="J5172" t="s">
        <v>1304</v>
      </c>
      <c r="K5172">
        <v>2062</v>
      </c>
      <c r="L5172">
        <v>0.20619999999999999</v>
      </c>
      <c r="M5172">
        <f>_xlfn.XLOOKUP(_xlfn.TEXTJOIN("|",0,D5172,G5172,H5172,I5172),[3]무기각인!$P$1705:$P$2350,[3]무기각인!$O$1705:$O$2350)</f>
        <v>0.2044</v>
      </c>
      <c r="N5172">
        <v>0.88060000000000005</v>
      </c>
    </row>
    <row r="5173" spans="1:14" x14ac:dyDescent="0.3">
      <c r="A5173" t="s">
        <v>1530</v>
      </c>
      <c r="B5173" t="s">
        <v>956</v>
      </c>
      <c r="C5173">
        <f>_xlfn.XLOOKUP(B5173,[2]itemList_221219!$B:$B,[2]itemList_221219!$A:$A)</f>
        <v>215000</v>
      </c>
      <c r="D5173">
        <v>50</v>
      </c>
      <c r="E5173">
        <v>14</v>
      </c>
      <c r="F5173">
        <v>3</v>
      </c>
      <c r="G5173" t="s">
        <v>965</v>
      </c>
      <c r="H5173" t="s">
        <v>978</v>
      </c>
      <c r="I5173">
        <v>1</v>
      </c>
      <c r="J5173" t="s">
        <v>1311</v>
      </c>
      <c r="K5173">
        <v>2079</v>
      </c>
      <c r="L5173">
        <v>0.2079</v>
      </c>
      <c r="M5173">
        <f>_xlfn.XLOOKUP(_xlfn.TEXTJOIN("|",0,D5173,G5173,H5173,I5173),[3]무기각인!$P$1705:$P$2350,[3]무기각인!$O$1705:$O$2350)</f>
        <v>0.2044</v>
      </c>
      <c r="N5173">
        <v>1.7122999999999999</v>
      </c>
    </row>
    <row r="5174" spans="1:14" x14ac:dyDescent="0.3">
      <c r="A5174" t="s">
        <v>1530</v>
      </c>
      <c r="B5174" t="s">
        <v>956</v>
      </c>
      <c r="C5174">
        <f>_xlfn.XLOOKUP(B5174,[2]itemList_221219!$B:$B,[2]itemList_221219!$A:$A)</f>
        <v>215000</v>
      </c>
      <c r="D5174">
        <v>50</v>
      </c>
      <c r="E5174">
        <v>14</v>
      </c>
      <c r="F5174">
        <v>3</v>
      </c>
      <c r="G5174" t="s">
        <v>965</v>
      </c>
      <c r="H5174" t="s">
        <v>978</v>
      </c>
      <c r="I5174">
        <v>1.5</v>
      </c>
      <c r="J5174" t="s">
        <v>1312</v>
      </c>
      <c r="K5174">
        <v>2114</v>
      </c>
      <c r="L5174">
        <v>0.2114</v>
      </c>
      <c r="M5174">
        <f>_xlfn.XLOOKUP(_xlfn.TEXTJOIN("|",0,D5174,G5174,H5174,I5174),[3]무기각인!$P$1705:$P$2350,[3]무기각인!$O$1705:$O$2350)</f>
        <v>0.2044</v>
      </c>
      <c r="N5174">
        <v>3.4247000000000001</v>
      </c>
    </row>
    <row r="5175" spans="1:14" x14ac:dyDescent="0.3">
      <c r="A5175" t="s">
        <v>1530</v>
      </c>
      <c r="B5175" t="s">
        <v>956</v>
      </c>
      <c r="C5175">
        <f>_xlfn.XLOOKUP(B5175,[2]itemList_221219!$B:$B,[2]itemList_221219!$A:$A)</f>
        <v>215000</v>
      </c>
      <c r="D5175">
        <v>50</v>
      </c>
      <c r="E5175">
        <v>14</v>
      </c>
      <c r="F5175">
        <v>3</v>
      </c>
      <c r="G5175" t="s">
        <v>965</v>
      </c>
      <c r="H5175" t="s">
        <v>978</v>
      </c>
      <c r="I5175">
        <v>2</v>
      </c>
      <c r="J5175" t="s">
        <v>1313</v>
      </c>
      <c r="K5175">
        <v>1987</v>
      </c>
      <c r="L5175">
        <v>0.19869999999999999</v>
      </c>
      <c r="M5175">
        <f>_xlfn.XLOOKUP(_xlfn.TEXTJOIN("|",0,D5175,G5175,H5175,I5175),[3]무기각인!$P$1705:$P$2350,[3]무기각인!$O$1705:$O$2350)</f>
        <v>0.2044</v>
      </c>
      <c r="N5175">
        <v>2.7886000000000002</v>
      </c>
    </row>
    <row r="5176" spans="1:14" x14ac:dyDescent="0.3">
      <c r="A5176" t="s">
        <v>1530</v>
      </c>
      <c r="B5176" t="s">
        <v>956</v>
      </c>
      <c r="C5176">
        <f>_xlfn.XLOOKUP(B5176,[2]itemList_221219!$B:$B,[2]itemList_221219!$A:$A)</f>
        <v>215000</v>
      </c>
      <c r="D5176">
        <v>50</v>
      </c>
      <c r="E5176">
        <v>14</v>
      </c>
      <c r="F5176">
        <v>3</v>
      </c>
      <c r="G5176" t="s">
        <v>965</v>
      </c>
      <c r="H5176" t="s">
        <v>978</v>
      </c>
      <c r="I5176">
        <v>2.5</v>
      </c>
      <c r="J5176" t="s">
        <v>1314</v>
      </c>
      <c r="K5176">
        <v>2035</v>
      </c>
      <c r="L5176">
        <v>0.20349999999999999</v>
      </c>
      <c r="M5176">
        <f>_xlfn.XLOOKUP(_xlfn.TEXTJOIN("|",0,D5176,G5176,H5176,I5176),[3]무기각인!$P$1705:$P$2350,[3]무기각인!$O$1705:$O$2350)</f>
        <v>0.2044</v>
      </c>
      <c r="N5176">
        <v>0.44030000000000002</v>
      </c>
    </row>
    <row r="5177" spans="1:14" x14ac:dyDescent="0.3">
      <c r="A5177" t="s">
        <v>1530</v>
      </c>
      <c r="B5177" t="s">
        <v>956</v>
      </c>
      <c r="C5177">
        <f>_xlfn.XLOOKUP(B5177,[2]itemList_221219!$B:$B,[2]itemList_221219!$A:$A)</f>
        <v>215000</v>
      </c>
      <c r="D5177">
        <v>50</v>
      </c>
      <c r="E5177">
        <v>14</v>
      </c>
      <c r="F5177">
        <v>3</v>
      </c>
      <c r="G5177" t="s">
        <v>965</v>
      </c>
      <c r="H5177" t="s">
        <v>978</v>
      </c>
      <c r="I5177">
        <v>3</v>
      </c>
      <c r="J5177" t="s">
        <v>1315</v>
      </c>
      <c r="K5177">
        <v>2048</v>
      </c>
      <c r="L5177">
        <v>0.20480000000000001</v>
      </c>
      <c r="M5177">
        <f>_xlfn.XLOOKUP(_xlfn.TEXTJOIN("|",0,D5177,G5177,H5177,I5177),[3]무기각인!$P$1705:$P$2350,[3]무기각인!$O$1705:$O$2350)</f>
        <v>0.2044</v>
      </c>
      <c r="N5177">
        <v>0.19570000000000001</v>
      </c>
    </row>
    <row r="5178" spans="1:14" x14ac:dyDescent="0.3">
      <c r="A5178" t="s">
        <v>1530</v>
      </c>
      <c r="B5178" t="s">
        <v>956</v>
      </c>
      <c r="C5178">
        <f>_xlfn.XLOOKUP(B5178,[2]itemList_221219!$B:$B,[2]itemList_221219!$A:$A)</f>
        <v>215000</v>
      </c>
      <c r="D5178">
        <v>50</v>
      </c>
      <c r="E5178">
        <v>14</v>
      </c>
      <c r="F5178">
        <v>3</v>
      </c>
      <c r="G5178" t="s">
        <v>965</v>
      </c>
      <c r="H5178" t="s">
        <v>978</v>
      </c>
      <c r="I5178">
        <v>3.5</v>
      </c>
      <c r="J5178" t="s">
        <v>1316</v>
      </c>
      <c r="K5178">
        <v>2056</v>
      </c>
      <c r="L5178">
        <v>0.2056</v>
      </c>
      <c r="M5178">
        <f>_xlfn.XLOOKUP(_xlfn.TEXTJOIN("|",0,D5178,G5178,H5178,I5178),[3]무기각인!$P$1705:$P$2350,[3]무기각인!$O$1705:$O$2350)</f>
        <v>0.2044</v>
      </c>
      <c r="N5178">
        <v>0.58709999999999996</v>
      </c>
    </row>
    <row r="5179" spans="1:14" x14ac:dyDescent="0.3">
      <c r="A5179" t="s">
        <v>1530</v>
      </c>
      <c r="B5179" t="s">
        <v>956</v>
      </c>
      <c r="C5179">
        <f>_xlfn.XLOOKUP(B5179,[2]itemList_221219!$B:$B,[2]itemList_221219!$A:$A)</f>
        <v>215000</v>
      </c>
      <c r="D5179">
        <v>50</v>
      </c>
      <c r="E5179">
        <v>14</v>
      </c>
      <c r="F5179">
        <v>3</v>
      </c>
      <c r="G5179" t="s">
        <v>965</v>
      </c>
      <c r="H5179" t="s">
        <v>978</v>
      </c>
      <c r="I5179">
        <v>4</v>
      </c>
      <c r="J5179" t="s">
        <v>1317</v>
      </c>
      <c r="K5179">
        <v>2080</v>
      </c>
      <c r="L5179">
        <v>0.20799999999999999</v>
      </c>
      <c r="M5179">
        <f>_xlfn.XLOOKUP(_xlfn.TEXTJOIN("|",0,D5179,G5179,H5179,I5179),[3]무기각인!$P$1705:$P$2350,[3]무기각인!$O$1705:$O$2350)</f>
        <v>0.2044</v>
      </c>
      <c r="N5179">
        <v>1.7613000000000001</v>
      </c>
    </row>
    <row r="5180" spans="1:14" x14ac:dyDescent="0.3">
      <c r="A5180" t="s">
        <v>1530</v>
      </c>
      <c r="B5180" t="s">
        <v>956</v>
      </c>
      <c r="C5180">
        <f>_xlfn.XLOOKUP(B5180,[2]itemList_221219!$B:$B,[2]itemList_221219!$A:$A)</f>
        <v>215000</v>
      </c>
      <c r="D5180">
        <v>50</v>
      </c>
      <c r="E5180">
        <v>14</v>
      </c>
      <c r="F5180">
        <v>3</v>
      </c>
      <c r="G5180" t="s">
        <v>965</v>
      </c>
      <c r="H5180" t="s">
        <v>978</v>
      </c>
      <c r="I5180">
        <v>4.5</v>
      </c>
      <c r="J5180" t="s">
        <v>1318</v>
      </c>
      <c r="K5180">
        <v>2089</v>
      </c>
      <c r="L5180">
        <v>0.2089</v>
      </c>
      <c r="M5180">
        <f>_xlfn.XLOOKUP(_xlfn.TEXTJOIN("|",0,D5180,G5180,H5180,I5180),[3]무기각인!$P$1705:$P$2350,[3]무기각인!$O$1705:$O$2350)</f>
        <v>0.2044</v>
      </c>
      <c r="N5180">
        <v>2.2016</v>
      </c>
    </row>
    <row r="5181" spans="1:14" x14ac:dyDescent="0.3">
      <c r="A5181" t="s">
        <v>1530</v>
      </c>
      <c r="B5181" t="s">
        <v>956</v>
      </c>
      <c r="C5181">
        <f>_xlfn.XLOOKUP(B5181,[2]itemList_221219!$B:$B,[2]itemList_221219!$A:$A)</f>
        <v>215000</v>
      </c>
      <c r="D5181">
        <v>50</v>
      </c>
      <c r="E5181">
        <v>14</v>
      </c>
      <c r="F5181">
        <v>3</v>
      </c>
      <c r="G5181" t="s">
        <v>965</v>
      </c>
      <c r="H5181" t="s">
        <v>978</v>
      </c>
      <c r="I5181">
        <v>5</v>
      </c>
      <c r="J5181" t="s">
        <v>1319</v>
      </c>
      <c r="K5181">
        <v>2152</v>
      </c>
      <c r="L5181">
        <v>0.2152</v>
      </c>
      <c r="M5181">
        <f>_xlfn.XLOOKUP(_xlfn.TEXTJOIN("|",0,D5181,G5181,H5181,I5181),[3]무기각인!$P$1705:$P$2350,[3]무기각인!$O$1705:$O$2350)</f>
        <v>0.2044</v>
      </c>
      <c r="N5181">
        <v>5.2838000000000003</v>
      </c>
    </row>
    <row r="5182" spans="1:14" x14ac:dyDescent="0.3">
      <c r="A5182" t="s">
        <v>1530</v>
      </c>
      <c r="B5182" t="s">
        <v>956</v>
      </c>
      <c r="C5182">
        <f>_xlfn.XLOOKUP(B5182,[2]itemList_221219!$B:$B,[2]itemList_221219!$A:$A)</f>
        <v>215000</v>
      </c>
      <c r="D5182">
        <v>50</v>
      </c>
      <c r="E5182">
        <v>14</v>
      </c>
      <c r="F5182">
        <v>4</v>
      </c>
      <c r="G5182" t="s">
        <v>47</v>
      </c>
      <c r="H5182" t="s">
        <v>978</v>
      </c>
      <c r="I5182">
        <v>1</v>
      </c>
      <c r="J5182" t="s">
        <v>1326</v>
      </c>
      <c r="K5182">
        <v>2032</v>
      </c>
      <c r="L5182">
        <v>0.20319999999999999</v>
      </c>
      <c r="M5182">
        <f>_xlfn.XLOOKUP(_xlfn.TEXTJOIN("|",0,D5182,G5182,H5182,I5182),[3]무기각인!$P$1705:$P$2350,[3]무기각인!$O$1705:$O$2350)</f>
        <v>0.2044</v>
      </c>
      <c r="N5182">
        <v>0.58709999999999996</v>
      </c>
    </row>
    <row r="5183" spans="1:14" x14ac:dyDescent="0.3">
      <c r="A5183" t="s">
        <v>1530</v>
      </c>
      <c r="B5183" t="s">
        <v>956</v>
      </c>
      <c r="C5183">
        <f>_xlfn.XLOOKUP(B5183,[2]itemList_221219!$B:$B,[2]itemList_221219!$A:$A)</f>
        <v>215000</v>
      </c>
      <c r="D5183">
        <v>50</v>
      </c>
      <c r="E5183">
        <v>14</v>
      </c>
      <c r="F5183">
        <v>4</v>
      </c>
      <c r="G5183" t="s">
        <v>47</v>
      </c>
      <c r="H5183" t="s">
        <v>978</v>
      </c>
      <c r="I5183">
        <v>1.5</v>
      </c>
      <c r="J5183" t="s">
        <v>1327</v>
      </c>
      <c r="K5183">
        <v>2027</v>
      </c>
      <c r="L5183">
        <v>0.20269999999999999</v>
      </c>
      <c r="M5183">
        <f>_xlfn.XLOOKUP(_xlfn.TEXTJOIN("|",0,D5183,G5183,H5183,I5183),[3]무기각인!$P$1705:$P$2350,[3]무기각인!$O$1705:$O$2350)</f>
        <v>0.2044</v>
      </c>
      <c r="N5183">
        <v>0.83169999999999999</v>
      </c>
    </row>
    <row r="5184" spans="1:14" x14ac:dyDescent="0.3">
      <c r="A5184" t="s">
        <v>1530</v>
      </c>
      <c r="B5184" t="s">
        <v>956</v>
      </c>
      <c r="C5184">
        <f>_xlfn.XLOOKUP(B5184,[2]itemList_221219!$B:$B,[2]itemList_221219!$A:$A)</f>
        <v>215000</v>
      </c>
      <c r="D5184">
        <v>50</v>
      </c>
      <c r="E5184">
        <v>14</v>
      </c>
      <c r="F5184">
        <v>4</v>
      </c>
      <c r="G5184" t="s">
        <v>47</v>
      </c>
      <c r="H5184" t="s">
        <v>978</v>
      </c>
      <c r="I5184">
        <v>2</v>
      </c>
      <c r="J5184" t="s">
        <v>1328</v>
      </c>
      <c r="K5184">
        <v>2085</v>
      </c>
      <c r="L5184">
        <v>0.20849999999999999</v>
      </c>
      <c r="M5184">
        <f>_xlfn.XLOOKUP(_xlfn.TEXTJOIN("|",0,D5184,G5184,H5184,I5184),[3]무기각인!$P$1705:$P$2350,[3]무기각인!$O$1705:$O$2350)</f>
        <v>0.2044</v>
      </c>
      <c r="N5184">
        <v>2.0059</v>
      </c>
    </row>
    <row r="5185" spans="1:14" x14ac:dyDescent="0.3">
      <c r="A5185" t="s">
        <v>1530</v>
      </c>
      <c r="B5185" t="s">
        <v>956</v>
      </c>
      <c r="C5185">
        <f>_xlfn.XLOOKUP(B5185,[2]itemList_221219!$B:$B,[2]itemList_221219!$A:$A)</f>
        <v>215000</v>
      </c>
      <c r="D5185">
        <v>50</v>
      </c>
      <c r="E5185">
        <v>14</v>
      </c>
      <c r="F5185">
        <v>4</v>
      </c>
      <c r="G5185" t="s">
        <v>47</v>
      </c>
      <c r="H5185" t="s">
        <v>978</v>
      </c>
      <c r="I5185">
        <v>2.5</v>
      </c>
      <c r="J5185" t="s">
        <v>1329</v>
      </c>
      <c r="K5185">
        <v>2018</v>
      </c>
      <c r="L5185">
        <v>0.20180000000000001</v>
      </c>
      <c r="M5185">
        <f>_xlfn.XLOOKUP(_xlfn.TEXTJOIN("|",0,D5185,G5185,H5185,I5185),[3]무기각인!$P$1705:$P$2350,[3]무기각인!$O$1705:$O$2350)</f>
        <v>0.2044</v>
      </c>
      <c r="N5185">
        <v>1.272</v>
      </c>
    </row>
    <row r="5186" spans="1:14" x14ac:dyDescent="0.3">
      <c r="A5186" t="s">
        <v>1530</v>
      </c>
      <c r="B5186" t="s">
        <v>956</v>
      </c>
      <c r="C5186">
        <f>_xlfn.XLOOKUP(B5186,[2]itemList_221219!$B:$B,[2]itemList_221219!$A:$A)</f>
        <v>215000</v>
      </c>
      <c r="D5186">
        <v>50</v>
      </c>
      <c r="E5186">
        <v>14</v>
      </c>
      <c r="F5186">
        <v>4</v>
      </c>
      <c r="G5186" t="s">
        <v>47</v>
      </c>
      <c r="H5186" t="s">
        <v>978</v>
      </c>
      <c r="I5186">
        <v>3</v>
      </c>
      <c r="J5186" t="s">
        <v>1330</v>
      </c>
      <c r="K5186">
        <v>2077</v>
      </c>
      <c r="L5186">
        <v>0.2077</v>
      </c>
      <c r="M5186">
        <f>_xlfn.XLOOKUP(_xlfn.TEXTJOIN("|",0,D5186,G5186,H5186,I5186),[3]무기각인!$P$1705:$P$2350,[3]무기각인!$O$1705:$O$2350)</f>
        <v>0.2044</v>
      </c>
      <c r="N5186">
        <v>1.6145</v>
      </c>
    </row>
    <row r="5187" spans="1:14" x14ac:dyDescent="0.3">
      <c r="A5187" t="s">
        <v>1530</v>
      </c>
      <c r="B5187" t="s">
        <v>956</v>
      </c>
      <c r="C5187">
        <f>_xlfn.XLOOKUP(B5187,[2]itemList_221219!$B:$B,[2]itemList_221219!$A:$A)</f>
        <v>215000</v>
      </c>
      <c r="D5187">
        <v>50</v>
      </c>
      <c r="E5187">
        <v>14</v>
      </c>
      <c r="F5187">
        <v>4</v>
      </c>
      <c r="G5187" t="s">
        <v>47</v>
      </c>
      <c r="H5187" t="s">
        <v>978</v>
      </c>
      <c r="I5187">
        <v>3.5</v>
      </c>
      <c r="J5187" t="s">
        <v>1331</v>
      </c>
      <c r="K5187">
        <v>2052</v>
      </c>
      <c r="L5187">
        <v>0.20519999999999999</v>
      </c>
      <c r="M5187">
        <f>_xlfn.XLOOKUP(_xlfn.TEXTJOIN("|",0,D5187,G5187,H5187,I5187),[3]무기각인!$P$1705:$P$2350,[3]무기각인!$O$1705:$O$2350)</f>
        <v>0.2044</v>
      </c>
      <c r="N5187">
        <v>0.39140000000000003</v>
      </c>
    </row>
    <row r="5188" spans="1:14" x14ac:dyDescent="0.3">
      <c r="A5188" t="s">
        <v>1530</v>
      </c>
      <c r="B5188" t="s">
        <v>956</v>
      </c>
      <c r="C5188">
        <f>_xlfn.XLOOKUP(B5188,[2]itemList_221219!$B:$B,[2]itemList_221219!$A:$A)</f>
        <v>215000</v>
      </c>
      <c r="D5188">
        <v>50</v>
      </c>
      <c r="E5188">
        <v>14</v>
      </c>
      <c r="F5188">
        <v>4</v>
      </c>
      <c r="G5188" t="s">
        <v>47</v>
      </c>
      <c r="H5188" t="s">
        <v>978</v>
      </c>
      <c r="I5188">
        <v>4</v>
      </c>
      <c r="J5188" t="s">
        <v>1332</v>
      </c>
      <c r="K5188">
        <v>2115</v>
      </c>
      <c r="L5188">
        <v>0.21149999999999999</v>
      </c>
      <c r="M5188">
        <f>_xlfn.XLOOKUP(_xlfn.TEXTJOIN("|",0,D5188,G5188,H5188,I5188),[3]무기각인!$P$1705:$P$2350,[3]무기각인!$O$1705:$O$2350)</f>
        <v>0.2044</v>
      </c>
      <c r="N5188">
        <v>3.4735999999999998</v>
      </c>
    </row>
    <row r="5189" spans="1:14" x14ac:dyDescent="0.3">
      <c r="A5189" t="s">
        <v>1530</v>
      </c>
      <c r="B5189" t="s">
        <v>956</v>
      </c>
      <c r="C5189">
        <f>_xlfn.XLOOKUP(B5189,[2]itemList_221219!$B:$B,[2]itemList_221219!$A:$A)</f>
        <v>215000</v>
      </c>
      <c r="D5189">
        <v>50</v>
      </c>
      <c r="E5189">
        <v>14</v>
      </c>
      <c r="F5189">
        <v>4</v>
      </c>
      <c r="G5189" t="s">
        <v>47</v>
      </c>
      <c r="H5189" t="s">
        <v>978</v>
      </c>
      <c r="I5189">
        <v>4.5</v>
      </c>
      <c r="J5189" t="s">
        <v>1333</v>
      </c>
      <c r="K5189">
        <v>1977</v>
      </c>
      <c r="L5189">
        <v>0.19769999999999999</v>
      </c>
      <c r="M5189">
        <f>_xlfn.XLOOKUP(_xlfn.TEXTJOIN("|",0,D5189,G5189,H5189,I5189),[3]무기각인!$P$1705:$P$2350,[3]무기각인!$O$1705:$O$2350)</f>
        <v>0.2044</v>
      </c>
      <c r="N5189">
        <v>3.2778999999999998</v>
      </c>
    </row>
    <row r="5190" spans="1:14" x14ac:dyDescent="0.3">
      <c r="A5190" t="s">
        <v>1530</v>
      </c>
      <c r="B5190" t="s">
        <v>956</v>
      </c>
      <c r="C5190">
        <f>_xlfn.XLOOKUP(B5190,[2]itemList_221219!$B:$B,[2]itemList_221219!$A:$A)</f>
        <v>215000</v>
      </c>
      <c r="D5190">
        <v>50</v>
      </c>
      <c r="E5190">
        <v>14</v>
      </c>
      <c r="F5190">
        <v>4</v>
      </c>
      <c r="G5190" t="s">
        <v>47</v>
      </c>
      <c r="H5190" t="s">
        <v>978</v>
      </c>
      <c r="I5190">
        <v>5</v>
      </c>
      <c r="J5190" t="s">
        <v>1334</v>
      </c>
      <c r="K5190">
        <v>2104</v>
      </c>
      <c r="L5190">
        <v>0.2104</v>
      </c>
      <c r="M5190">
        <f>_xlfn.XLOOKUP(_xlfn.TEXTJOIN("|",0,D5190,G5190,H5190,I5190),[3]무기각인!$P$1705:$P$2350,[3]무기각인!$O$1705:$O$2350)</f>
        <v>0.2044</v>
      </c>
      <c r="N5190">
        <v>2.9354</v>
      </c>
    </row>
    <row r="5191" spans="1:14" x14ac:dyDescent="0.3">
      <c r="A5191" t="s">
        <v>1530</v>
      </c>
      <c r="B5191" t="s">
        <v>956</v>
      </c>
      <c r="C5191">
        <f>_xlfn.XLOOKUP(B5191,[2]itemList_221219!$B:$B,[2]itemList_221219!$A:$A)</f>
        <v>215000</v>
      </c>
      <c r="D5191">
        <v>50</v>
      </c>
      <c r="E5191">
        <v>14</v>
      </c>
      <c r="F5191">
        <v>5</v>
      </c>
      <c r="G5191" t="s">
        <v>966</v>
      </c>
      <c r="H5191" t="s">
        <v>978</v>
      </c>
      <c r="I5191">
        <v>1</v>
      </c>
      <c r="J5191" t="s">
        <v>1341</v>
      </c>
      <c r="K5191">
        <v>2052</v>
      </c>
      <c r="L5191">
        <v>0.20519999999999999</v>
      </c>
      <c r="M5191">
        <f>_xlfn.XLOOKUP(_xlfn.TEXTJOIN("|",0,D5191,G5191,H5191,I5191),[3]무기각인!$P$1705:$P$2350,[3]무기각인!$O$1705:$O$2350)</f>
        <v>0.2044</v>
      </c>
      <c r="N5191">
        <v>0.39140000000000003</v>
      </c>
    </row>
    <row r="5192" spans="1:14" x14ac:dyDescent="0.3">
      <c r="A5192" t="s">
        <v>1530</v>
      </c>
      <c r="B5192" t="s">
        <v>956</v>
      </c>
      <c r="C5192">
        <f>_xlfn.XLOOKUP(B5192,[2]itemList_221219!$B:$B,[2]itemList_221219!$A:$A)</f>
        <v>215000</v>
      </c>
      <c r="D5192">
        <v>50</v>
      </c>
      <c r="E5192">
        <v>14</v>
      </c>
      <c r="F5192">
        <v>5</v>
      </c>
      <c r="G5192" t="s">
        <v>966</v>
      </c>
      <c r="H5192" t="s">
        <v>978</v>
      </c>
      <c r="I5192">
        <v>1.5</v>
      </c>
      <c r="J5192" t="s">
        <v>1342</v>
      </c>
      <c r="K5192">
        <v>2033</v>
      </c>
      <c r="L5192">
        <v>0.20330000000000001</v>
      </c>
      <c r="M5192">
        <f>_xlfn.XLOOKUP(_xlfn.TEXTJOIN("|",0,D5192,G5192,H5192,I5192),[3]무기각인!$P$1705:$P$2350,[3]무기각인!$O$1705:$O$2350)</f>
        <v>0.2044</v>
      </c>
      <c r="N5192">
        <v>0.53820000000000001</v>
      </c>
    </row>
    <row r="5193" spans="1:14" x14ac:dyDescent="0.3">
      <c r="A5193" t="s">
        <v>1530</v>
      </c>
      <c r="B5193" t="s">
        <v>956</v>
      </c>
      <c r="C5193">
        <f>_xlfn.XLOOKUP(B5193,[2]itemList_221219!$B:$B,[2]itemList_221219!$A:$A)</f>
        <v>215000</v>
      </c>
      <c r="D5193">
        <v>50</v>
      </c>
      <c r="E5193">
        <v>14</v>
      </c>
      <c r="F5193">
        <v>5</v>
      </c>
      <c r="G5193" t="s">
        <v>966</v>
      </c>
      <c r="H5193" t="s">
        <v>978</v>
      </c>
      <c r="I5193">
        <v>2</v>
      </c>
      <c r="J5193" t="s">
        <v>1343</v>
      </c>
      <c r="K5193">
        <v>2002</v>
      </c>
      <c r="L5193">
        <v>0.20019999999999999</v>
      </c>
      <c r="M5193">
        <f>_xlfn.XLOOKUP(_xlfn.TEXTJOIN("|",0,D5193,G5193,H5193,I5193),[3]무기각인!$P$1705:$P$2350,[3]무기각인!$O$1705:$O$2350)</f>
        <v>0.2044</v>
      </c>
      <c r="N5193">
        <v>2.0548000000000002</v>
      </c>
    </row>
    <row r="5194" spans="1:14" x14ac:dyDescent="0.3">
      <c r="A5194" t="s">
        <v>1530</v>
      </c>
      <c r="B5194" t="s">
        <v>956</v>
      </c>
      <c r="C5194">
        <f>_xlfn.XLOOKUP(B5194,[2]itemList_221219!$B:$B,[2]itemList_221219!$A:$A)</f>
        <v>215000</v>
      </c>
      <c r="D5194">
        <v>50</v>
      </c>
      <c r="E5194">
        <v>14</v>
      </c>
      <c r="F5194">
        <v>5</v>
      </c>
      <c r="G5194" t="s">
        <v>966</v>
      </c>
      <c r="H5194" t="s">
        <v>978</v>
      </c>
      <c r="I5194">
        <v>2.5</v>
      </c>
      <c r="J5194" t="s">
        <v>1344</v>
      </c>
      <c r="K5194">
        <v>2082</v>
      </c>
      <c r="L5194">
        <v>0.2082</v>
      </c>
      <c r="M5194">
        <f>_xlfn.XLOOKUP(_xlfn.TEXTJOIN("|",0,D5194,G5194,H5194,I5194),[3]무기각인!$P$1705:$P$2350,[3]무기각인!$O$1705:$O$2350)</f>
        <v>0.2044</v>
      </c>
      <c r="N5194">
        <v>1.8591</v>
      </c>
    </row>
    <row r="5195" spans="1:14" x14ac:dyDescent="0.3">
      <c r="A5195" t="s">
        <v>1530</v>
      </c>
      <c r="B5195" t="s">
        <v>956</v>
      </c>
      <c r="C5195">
        <f>_xlfn.XLOOKUP(B5195,[2]itemList_221219!$B:$B,[2]itemList_221219!$A:$A)</f>
        <v>215000</v>
      </c>
      <c r="D5195">
        <v>50</v>
      </c>
      <c r="E5195">
        <v>14</v>
      </c>
      <c r="F5195">
        <v>5</v>
      </c>
      <c r="G5195" t="s">
        <v>966</v>
      </c>
      <c r="H5195" t="s">
        <v>978</v>
      </c>
      <c r="I5195">
        <v>3</v>
      </c>
      <c r="J5195" t="s">
        <v>1345</v>
      </c>
      <c r="K5195">
        <v>2099</v>
      </c>
      <c r="L5195">
        <v>0.2099</v>
      </c>
      <c r="M5195">
        <f>_xlfn.XLOOKUP(_xlfn.TEXTJOIN("|",0,D5195,G5195,H5195,I5195),[3]무기각인!$P$1705:$P$2350,[3]무기각인!$O$1705:$O$2350)</f>
        <v>0.2044</v>
      </c>
      <c r="N5195">
        <v>2.6907999999999999</v>
      </c>
    </row>
    <row r="5196" spans="1:14" x14ac:dyDescent="0.3">
      <c r="A5196" t="s">
        <v>1530</v>
      </c>
      <c r="B5196" t="s">
        <v>956</v>
      </c>
      <c r="C5196">
        <f>_xlfn.XLOOKUP(B5196,[2]itemList_221219!$B:$B,[2]itemList_221219!$A:$A)</f>
        <v>215000</v>
      </c>
      <c r="D5196">
        <v>50</v>
      </c>
      <c r="E5196">
        <v>14</v>
      </c>
      <c r="F5196">
        <v>5</v>
      </c>
      <c r="G5196" t="s">
        <v>966</v>
      </c>
      <c r="H5196" t="s">
        <v>978</v>
      </c>
      <c r="I5196">
        <v>3.5</v>
      </c>
      <c r="J5196" t="s">
        <v>1346</v>
      </c>
      <c r="K5196">
        <v>2044</v>
      </c>
      <c r="L5196">
        <v>0.2044</v>
      </c>
      <c r="M5196">
        <f>_xlfn.XLOOKUP(_xlfn.TEXTJOIN("|",0,D5196,G5196,H5196,I5196),[3]무기각인!$P$1705:$P$2350,[3]무기각인!$O$1705:$O$2350)</f>
        <v>0.2044</v>
      </c>
      <c r="N5196">
        <v>0</v>
      </c>
    </row>
    <row r="5197" spans="1:14" x14ac:dyDescent="0.3">
      <c r="A5197" t="s">
        <v>1530</v>
      </c>
      <c r="B5197" t="s">
        <v>956</v>
      </c>
      <c r="C5197">
        <f>_xlfn.XLOOKUP(B5197,[2]itemList_221219!$B:$B,[2]itemList_221219!$A:$A)</f>
        <v>215000</v>
      </c>
      <c r="D5197">
        <v>50</v>
      </c>
      <c r="E5197">
        <v>14</v>
      </c>
      <c r="F5197">
        <v>5</v>
      </c>
      <c r="G5197" t="s">
        <v>966</v>
      </c>
      <c r="H5197" t="s">
        <v>978</v>
      </c>
      <c r="I5197">
        <v>4</v>
      </c>
      <c r="J5197" t="s">
        <v>1347</v>
      </c>
      <c r="K5197">
        <v>2070</v>
      </c>
      <c r="L5197">
        <v>0.20699999999999999</v>
      </c>
      <c r="M5197">
        <f>_xlfn.XLOOKUP(_xlfn.TEXTJOIN("|",0,D5197,G5197,H5197,I5197),[3]무기각인!$P$1705:$P$2350,[3]무기각인!$O$1705:$O$2350)</f>
        <v>0.2044</v>
      </c>
      <c r="N5197">
        <v>1.272</v>
      </c>
    </row>
    <row r="5198" spans="1:14" x14ac:dyDescent="0.3">
      <c r="A5198" t="s">
        <v>1530</v>
      </c>
      <c r="B5198" t="s">
        <v>956</v>
      </c>
      <c r="C5198">
        <f>_xlfn.XLOOKUP(B5198,[2]itemList_221219!$B:$B,[2]itemList_221219!$A:$A)</f>
        <v>215000</v>
      </c>
      <c r="D5198">
        <v>50</v>
      </c>
      <c r="E5198">
        <v>14</v>
      </c>
      <c r="F5198">
        <v>5</v>
      </c>
      <c r="G5198" t="s">
        <v>966</v>
      </c>
      <c r="H5198" t="s">
        <v>978</v>
      </c>
      <c r="I5198">
        <v>4.5</v>
      </c>
      <c r="J5198" t="s">
        <v>1348</v>
      </c>
      <c r="K5198">
        <v>2048</v>
      </c>
      <c r="L5198">
        <v>0.20480000000000001</v>
      </c>
      <c r="M5198">
        <f>_xlfn.XLOOKUP(_xlfn.TEXTJOIN("|",0,D5198,G5198,H5198,I5198),[3]무기각인!$P$1705:$P$2350,[3]무기각인!$O$1705:$O$2350)</f>
        <v>0.2044</v>
      </c>
      <c r="N5198">
        <v>0.19570000000000001</v>
      </c>
    </row>
    <row r="5199" spans="1:14" x14ac:dyDescent="0.3">
      <c r="A5199" t="s">
        <v>1530</v>
      </c>
      <c r="B5199" t="s">
        <v>956</v>
      </c>
      <c r="C5199">
        <f>_xlfn.XLOOKUP(B5199,[2]itemList_221219!$B:$B,[2]itemList_221219!$A:$A)</f>
        <v>215000</v>
      </c>
      <c r="D5199">
        <v>50</v>
      </c>
      <c r="E5199">
        <v>14</v>
      </c>
      <c r="F5199">
        <v>5</v>
      </c>
      <c r="G5199" t="s">
        <v>966</v>
      </c>
      <c r="H5199" t="s">
        <v>978</v>
      </c>
      <c r="I5199">
        <v>5</v>
      </c>
      <c r="J5199" t="s">
        <v>1349</v>
      </c>
      <c r="K5199">
        <v>2042</v>
      </c>
      <c r="L5199">
        <v>0.20419999999999999</v>
      </c>
      <c r="M5199">
        <f>_xlfn.XLOOKUP(_xlfn.TEXTJOIN("|",0,D5199,G5199,H5199,I5199),[3]무기각인!$P$1705:$P$2350,[3]무기각인!$O$1705:$O$2350)</f>
        <v>0.2044</v>
      </c>
      <c r="N5199">
        <v>9.7799999999999998E-2</v>
      </c>
    </row>
    <row r="5200" spans="1:14" x14ac:dyDescent="0.3">
      <c r="A5200" t="s">
        <v>1530</v>
      </c>
      <c r="B5200" t="s">
        <v>956</v>
      </c>
      <c r="C5200">
        <f>_xlfn.XLOOKUP(B5200,[2]itemList_221219!$B:$B,[2]itemList_221219!$A:$A)</f>
        <v>215000</v>
      </c>
      <c r="D5200">
        <v>50</v>
      </c>
      <c r="E5200">
        <v>23</v>
      </c>
      <c r="F5200">
        <v>0</v>
      </c>
      <c r="G5200" t="s">
        <v>19</v>
      </c>
      <c r="H5200" t="s">
        <v>980</v>
      </c>
      <c r="I5200">
        <v>2</v>
      </c>
      <c r="J5200" t="s">
        <v>1584</v>
      </c>
      <c r="K5200">
        <v>43203</v>
      </c>
      <c r="L5200">
        <v>4.3202999999999996</v>
      </c>
      <c r="M5200">
        <f>_xlfn.XLOOKUP(_xlfn.TEXTJOIN("|",0,D5200,G5200,H5200,I5200),[3]무기각인!$P$1705:$P$2350,[3]무기각인!$O$1705:$O$2350)</f>
        <v>4.3333000000000004</v>
      </c>
      <c r="N5200">
        <v>0.3</v>
      </c>
    </row>
    <row r="5201" spans="1:14" x14ac:dyDescent="0.3">
      <c r="A5201" t="s">
        <v>1530</v>
      </c>
      <c r="B5201" t="s">
        <v>956</v>
      </c>
      <c r="C5201">
        <f>_xlfn.XLOOKUP(B5201,[2]itemList_221219!$B:$B,[2]itemList_221219!$A:$A)</f>
        <v>215000</v>
      </c>
      <c r="D5201">
        <v>50</v>
      </c>
      <c r="E5201">
        <v>23</v>
      </c>
      <c r="F5201">
        <v>0</v>
      </c>
      <c r="G5201" t="s">
        <v>19</v>
      </c>
      <c r="H5201" t="s">
        <v>980</v>
      </c>
      <c r="I5201">
        <v>3</v>
      </c>
      <c r="J5201" t="s">
        <v>2027</v>
      </c>
      <c r="K5201">
        <v>43497</v>
      </c>
      <c r="L5201">
        <v>4.3497000000000003</v>
      </c>
      <c r="M5201">
        <f>_xlfn.XLOOKUP(_xlfn.TEXTJOIN("|",0,D5201,G5201,H5201,I5201),[3]무기각인!$P$1705:$P$2350,[3]무기각인!$O$1705:$O$2350)</f>
        <v>4.3333000000000004</v>
      </c>
      <c r="N5201">
        <v>0.3785</v>
      </c>
    </row>
    <row r="5202" spans="1:14" x14ac:dyDescent="0.3">
      <c r="A5202" t="s">
        <v>1530</v>
      </c>
      <c r="B5202" t="s">
        <v>956</v>
      </c>
      <c r="C5202">
        <f>_xlfn.XLOOKUP(B5202,[2]itemList_221219!$B:$B,[2]itemList_221219!$A:$A)</f>
        <v>215000</v>
      </c>
      <c r="D5202">
        <v>50</v>
      </c>
      <c r="E5202">
        <v>23</v>
      </c>
      <c r="F5202">
        <v>0</v>
      </c>
      <c r="G5202" t="s">
        <v>19</v>
      </c>
      <c r="H5202" t="s">
        <v>980</v>
      </c>
      <c r="I5202">
        <v>4</v>
      </c>
      <c r="J5202" t="s">
        <v>2028</v>
      </c>
      <c r="K5202">
        <v>43125</v>
      </c>
      <c r="L5202">
        <v>4.3125</v>
      </c>
      <c r="M5202">
        <f>_xlfn.XLOOKUP(_xlfn.TEXTJOIN("|",0,D5202,G5202,H5202,I5202),[3]무기각인!$P$1705:$P$2350,[3]무기각인!$O$1705:$O$2350)</f>
        <v>4.3333000000000004</v>
      </c>
      <c r="N5202">
        <v>0.48</v>
      </c>
    </row>
    <row r="5203" spans="1:14" x14ac:dyDescent="0.3">
      <c r="A5203" t="s">
        <v>1530</v>
      </c>
      <c r="B5203" t="s">
        <v>956</v>
      </c>
      <c r="C5203">
        <f>_xlfn.XLOOKUP(B5203,[2]itemList_221219!$B:$B,[2]itemList_221219!$A:$A)</f>
        <v>215000</v>
      </c>
      <c r="D5203">
        <v>50</v>
      </c>
      <c r="E5203">
        <v>24</v>
      </c>
      <c r="F5203">
        <v>0</v>
      </c>
      <c r="G5203" t="s">
        <v>19</v>
      </c>
      <c r="H5203" t="s">
        <v>981</v>
      </c>
      <c r="I5203">
        <v>2</v>
      </c>
      <c r="J5203" t="s">
        <v>1585</v>
      </c>
      <c r="K5203">
        <v>43168</v>
      </c>
      <c r="L5203">
        <v>4.3167999999999997</v>
      </c>
      <c r="M5203">
        <f>_xlfn.XLOOKUP(_xlfn.TEXTJOIN("|",0,D5203,G5203,H5203,I5203),[3]무기각인!$P$1705:$P$2350,[3]무기각인!$O$1705:$O$2350)</f>
        <v>4.3333000000000004</v>
      </c>
      <c r="N5203">
        <v>0.38080000000000003</v>
      </c>
    </row>
    <row r="5204" spans="1:14" x14ac:dyDescent="0.3">
      <c r="A5204" t="s">
        <v>1530</v>
      </c>
      <c r="B5204" t="s">
        <v>956</v>
      </c>
      <c r="C5204">
        <f>_xlfn.XLOOKUP(B5204,[2]itemList_221219!$B:$B,[2]itemList_221219!$A:$A)</f>
        <v>215000</v>
      </c>
      <c r="D5204">
        <v>50</v>
      </c>
      <c r="E5204">
        <v>24</v>
      </c>
      <c r="F5204">
        <v>0</v>
      </c>
      <c r="G5204" t="s">
        <v>19</v>
      </c>
      <c r="H5204" t="s">
        <v>981</v>
      </c>
      <c r="I5204">
        <v>3</v>
      </c>
      <c r="J5204" t="s">
        <v>2029</v>
      </c>
      <c r="K5204">
        <v>43426</v>
      </c>
      <c r="L5204">
        <v>4.3426</v>
      </c>
      <c r="M5204">
        <f>_xlfn.XLOOKUP(_xlfn.TEXTJOIN("|",0,D5204,G5204,H5204,I5204),[3]무기각인!$P$1705:$P$2350,[3]무기각인!$O$1705:$O$2350)</f>
        <v>4.3333000000000004</v>
      </c>
      <c r="N5204">
        <v>0.21460000000000001</v>
      </c>
    </row>
    <row r="5205" spans="1:14" x14ac:dyDescent="0.3">
      <c r="A5205" t="s">
        <v>1530</v>
      </c>
      <c r="B5205" t="s">
        <v>956</v>
      </c>
      <c r="C5205">
        <f>_xlfn.XLOOKUP(B5205,[2]itemList_221219!$B:$B,[2]itemList_221219!$A:$A)</f>
        <v>215000</v>
      </c>
      <c r="D5205">
        <v>50</v>
      </c>
      <c r="E5205">
        <v>24</v>
      </c>
      <c r="F5205">
        <v>0</v>
      </c>
      <c r="G5205" t="s">
        <v>19</v>
      </c>
      <c r="H5205" t="s">
        <v>981</v>
      </c>
      <c r="I5205">
        <v>4</v>
      </c>
      <c r="J5205" t="s">
        <v>2030</v>
      </c>
      <c r="K5205">
        <v>43909</v>
      </c>
      <c r="L5205">
        <v>4.3909000000000002</v>
      </c>
      <c r="M5205">
        <f>_xlfn.XLOOKUP(_xlfn.TEXTJOIN("|",0,D5205,G5205,H5205,I5205),[3]무기각인!$P$1705:$P$2350,[3]무기각인!$O$1705:$O$2350)</f>
        <v>4.3333000000000004</v>
      </c>
      <c r="N5205">
        <v>1.3291999999999999</v>
      </c>
    </row>
    <row r="5206" spans="1:14" x14ac:dyDescent="0.3">
      <c r="A5206" t="s">
        <v>1530</v>
      </c>
      <c r="B5206" t="s">
        <v>956</v>
      </c>
      <c r="C5206">
        <f>_xlfn.XLOOKUP(B5206,[2]itemList_221219!$B:$B,[2]itemList_221219!$A:$A)</f>
        <v>215000</v>
      </c>
      <c r="D5206">
        <v>50</v>
      </c>
      <c r="E5206">
        <v>25</v>
      </c>
      <c r="F5206">
        <v>0</v>
      </c>
      <c r="G5206" t="s">
        <v>19</v>
      </c>
      <c r="H5206" t="s">
        <v>982</v>
      </c>
      <c r="I5206">
        <v>2</v>
      </c>
      <c r="J5206" t="s">
        <v>1586</v>
      </c>
      <c r="K5206">
        <v>43458</v>
      </c>
      <c r="L5206">
        <v>4.3457999999999997</v>
      </c>
      <c r="M5206">
        <f>_xlfn.XLOOKUP(_xlfn.TEXTJOIN("|",0,D5206,G5206,H5206,I5206),[3]무기각인!$P$1705:$P$2350,[3]무기각인!$O$1705:$O$2350)</f>
        <v>4.3333000000000004</v>
      </c>
      <c r="N5206">
        <v>0.28849999999999998</v>
      </c>
    </row>
    <row r="5207" spans="1:14" x14ac:dyDescent="0.3">
      <c r="A5207" t="s">
        <v>1530</v>
      </c>
      <c r="B5207" t="s">
        <v>956</v>
      </c>
      <c r="C5207">
        <f>_xlfn.XLOOKUP(B5207,[2]itemList_221219!$B:$B,[2]itemList_221219!$A:$A)</f>
        <v>215000</v>
      </c>
      <c r="D5207">
        <v>50</v>
      </c>
      <c r="E5207">
        <v>25</v>
      </c>
      <c r="F5207">
        <v>0</v>
      </c>
      <c r="G5207" t="s">
        <v>19</v>
      </c>
      <c r="H5207" t="s">
        <v>982</v>
      </c>
      <c r="I5207">
        <v>3</v>
      </c>
      <c r="J5207" t="s">
        <v>2031</v>
      </c>
      <c r="K5207">
        <v>43503</v>
      </c>
      <c r="L5207">
        <v>4.3502999999999998</v>
      </c>
      <c r="M5207">
        <f>_xlfn.XLOOKUP(_xlfn.TEXTJOIN("|",0,D5207,G5207,H5207,I5207),[3]무기각인!$P$1705:$P$2350,[3]무기각인!$O$1705:$O$2350)</f>
        <v>4.3333000000000004</v>
      </c>
      <c r="N5207">
        <v>0.39229999999999998</v>
      </c>
    </row>
    <row r="5208" spans="1:14" x14ac:dyDescent="0.3">
      <c r="A5208" t="s">
        <v>1530</v>
      </c>
      <c r="B5208" t="s">
        <v>956</v>
      </c>
      <c r="C5208">
        <f>_xlfn.XLOOKUP(B5208,[2]itemList_221219!$B:$B,[2]itemList_221219!$A:$A)</f>
        <v>215000</v>
      </c>
      <c r="D5208">
        <v>50</v>
      </c>
      <c r="E5208">
        <v>25</v>
      </c>
      <c r="F5208">
        <v>0</v>
      </c>
      <c r="G5208" t="s">
        <v>19</v>
      </c>
      <c r="H5208" t="s">
        <v>982</v>
      </c>
      <c r="I5208">
        <v>4</v>
      </c>
      <c r="J5208" t="s">
        <v>2032</v>
      </c>
      <c r="K5208">
        <v>43671</v>
      </c>
      <c r="L5208">
        <v>4.3670999999999998</v>
      </c>
      <c r="M5208">
        <f>_xlfn.XLOOKUP(_xlfn.TEXTJOIN("|",0,D5208,G5208,H5208,I5208),[3]무기각인!$P$1705:$P$2350,[3]무기각인!$O$1705:$O$2350)</f>
        <v>4.3333000000000004</v>
      </c>
      <c r="N5208">
        <v>0.78</v>
      </c>
    </row>
    <row r="5209" spans="1:14" x14ac:dyDescent="0.3">
      <c r="A5209" t="s">
        <v>1530</v>
      </c>
      <c r="B5209" t="s">
        <v>956</v>
      </c>
      <c r="C5209">
        <f>_xlfn.XLOOKUP(B5209,[2]itemList_221219!$B:$B,[2]itemList_221219!$A:$A)</f>
        <v>215000</v>
      </c>
      <c r="D5209">
        <v>50</v>
      </c>
      <c r="E5209">
        <v>47</v>
      </c>
      <c r="F5209">
        <v>0</v>
      </c>
      <c r="G5209" t="s">
        <v>19</v>
      </c>
      <c r="H5209" t="s">
        <v>985</v>
      </c>
      <c r="I5209">
        <v>1</v>
      </c>
      <c r="J5209" t="s">
        <v>1433</v>
      </c>
      <c r="K5209">
        <v>40037</v>
      </c>
      <c r="L5209">
        <v>4.0037000000000003</v>
      </c>
      <c r="M5209">
        <f>_xlfn.XLOOKUP(_xlfn.TEXTJOIN("|",0,D5209,G5209,H5209,I5209),[3]무기각인!$P$1705:$P$2350,[3]무기각인!$O$1705:$O$2350)</f>
        <v>4</v>
      </c>
      <c r="N5209">
        <v>9.2499999999999999E-2</v>
      </c>
    </row>
    <row r="5210" spans="1:14" x14ac:dyDescent="0.3">
      <c r="A5210" t="s">
        <v>1530</v>
      </c>
      <c r="B5210" t="s">
        <v>956</v>
      </c>
      <c r="C5210">
        <f>_xlfn.XLOOKUP(B5210,[2]itemList_221219!$B:$B,[2]itemList_221219!$A:$A)</f>
        <v>215000</v>
      </c>
      <c r="D5210">
        <v>50</v>
      </c>
      <c r="E5210">
        <v>47</v>
      </c>
      <c r="F5210">
        <v>0</v>
      </c>
      <c r="G5210" t="s">
        <v>19</v>
      </c>
      <c r="H5210" t="s">
        <v>985</v>
      </c>
      <c r="I5210">
        <v>2</v>
      </c>
      <c r="J5210" t="s">
        <v>1589</v>
      </c>
      <c r="K5210">
        <v>40134</v>
      </c>
      <c r="L5210">
        <v>4.0133999999999999</v>
      </c>
      <c r="M5210">
        <f>_xlfn.XLOOKUP(_xlfn.TEXTJOIN("|",0,D5210,G5210,H5210,I5210),[3]무기각인!$P$1705:$P$2350,[3]무기각인!$O$1705:$O$2350)</f>
        <v>4</v>
      </c>
      <c r="N5210">
        <v>0.33500000000000002</v>
      </c>
    </row>
    <row r="5211" spans="1:14" x14ac:dyDescent="0.3">
      <c r="A5211" t="s">
        <v>1530</v>
      </c>
      <c r="B5211" t="s">
        <v>956</v>
      </c>
      <c r="C5211">
        <f>_xlfn.XLOOKUP(B5211,[2]itemList_221219!$B:$B,[2]itemList_221219!$A:$A)</f>
        <v>215000</v>
      </c>
      <c r="D5211">
        <v>50</v>
      </c>
      <c r="E5211">
        <v>48</v>
      </c>
      <c r="F5211">
        <v>0</v>
      </c>
      <c r="G5211" t="s">
        <v>19</v>
      </c>
      <c r="H5211" t="s">
        <v>986</v>
      </c>
      <c r="I5211">
        <v>1</v>
      </c>
      <c r="J5211" t="s">
        <v>1434</v>
      </c>
      <c r="K5211">
        <v>6050</v>
      </c>
      <c r="L5211">
        <v>0.60499999999999998</v>
      </c>
      <c r="M5211">
        <f>_xlfn.XLOOKUP(_xlfn.TEXTJOIN("|",0,D5211,G5211,H5211,I5211),[3]무기각인!$P$1705:$P$2350,[3]무기각인!$O$1705:$O$2350)</f>
        <v>0.6</v>
      </c>
      <c r="N5211">
        <v>0.83330000000000004</v>
      </c>
    </row>
    <row r="5212" spans="1:14" x14ac:dyDescent="0.3">
      <c r="A5212" t="s">
        <v>1530</v>
      </c>
      <c r="B5212" t="s">
        <v>956</v>
      </c>
      <c r="C5212">
        <f>_xlfn.XLOOKUP(B5212,[2]itemList_221219!$B:$B,[2]itemList_221219!$A:$A)</f>
        <v>215000</v>
      </c>
      <c r="D5212">
        <v>50</v>
      </c>
      <c r="E5212">
        <v>48</v>
      </c>
      <c r="F5212">
        <v>0</v>
      </c>
      <c r="G5212" t="s">
        <v>19</v>
      </c>
      <c r="H5212" t="s">
        <v>986</v>
      </c>
      <c r="I5212">
        <v>2</v>
      </c>
      <c r="J5212" t="s">
        <v>1435</v>
      </c>
      <c r="K5212">
        <v>6044</v>
      </c>
      <c r="L5212">
        <v>0.60440000000000005</v>
      </c>
      <c r="M5212">
        <f>_xlfn.XLOOKUP(_xlfn.TEXTJOIN("|",0,D5212,G5212,H5212,I5212),[3]무기각인!$P$1705:$P$2350,[3]무기각인!$O$1705:$O$2350)</f>
        <v>0.6</v>
      </c>
      <c r="N5212">
        <v>0.73329999999999995</v>
      </c>
    </row>
    <row r="5213" spans="1:14" x14ac:dyDescent="0.3">
      <c r="A5213" t="s">
        <v>1530</v>
      </c>
      <c r="B5213" t="s">
        <v>956</v>
      </c>
      <c r="C5213">
        <f>_xlfn.XLOOKUP(B5213,[2]itemList_221219!$B:$B,[2]itemList_221219!$A:$A)</f>
        <v>215000</v>
      </c>
      <c r="D5213">
        <v>50</v>
      </c>
      <c r="E5213">
        <v>48</v>
      </c>
      <c r="F5213">
        <v>0</v>
      </c>
      <c r="G5213" t="s">
        <v>19</v>
      </c>
      <c r="H5213" t="s">
        <v>986</v>
      </c>
      <c r="I5213">
        <v>3</v>
      </c>
      <c r="J5213" t="s">
        <v>1436</v>
      </c>
      <c r="K5213">
        <v>6010</v>
      </c>
      <c r="L5213">
        <v>0.60099999999999998</v>
      </c>
      <c r="M5213">
        <f>_xlfn.XLOOKUP(_xlfn.TEXTJOIN("|",0,D5213,G5213,H5213,I5213),[3]무기각인!$P$1705:$P$2350,[3]무기각인!$O$1705:$O$2350)</f>
        <v>0.6</v>
      </c>
      <c r="N5213">
        <v>0.16669999999999999</v>
      </c>
    </row>
    <row r="5214" spans="1:14" x14ac:dyDescent="0.3">
      <c r="A5214" t="s">
        <v>1530</v>
      </c>
      <c r="B5214" t="s">
        <v>956</v>
      </c>
      <c r="C5214">
        <f>_xlfn.XLOOKUP(B5214,[2]itemList_221219!$B:$B,[2]itemList_221219!$A:$A)</f>
        <v>215000</v>
      </c>
      <c r="D5214">
        <v>50</v>
      </c>
      <c r="E5214">
        <v>48</v>
      </c>
      <c r="F5214">
        <v>0</v>
      </c>
      <c r="G5214" t="s">
        <v>19</v>
      </c>
      <c r="H5214" t="s">
        <v>986</v>
      </c>
      <c r="I5214">
        <v>4</v>
      </c>
      <c r="J5214" t="s">
        <v>1437</v>
      </c>
      <c r="K5214">
        <v>6080</v>
      </c>
      <c r="L5214">
        <v>0.60799999999999998</v>
      </c>
      <c r="M5214">
        <f>_xlfn.XLOOKUP(_xlfn.TEXTJOIN("|",0,D5214,G5214,H5214,I5214),[3]무기각인!$P$1705:$P$2350,[3]무기각인!$O$1705:$O$2350)</f>
        <v>0.6</v>
      </c>
      <c r="N5214">
        <v>1.3332999999999999</v>
      </c>
    </row>
    <row r="5215" spans="1:14" x14ac:dyDescent="0.3">
      <c r="A5215" t="s">
        <v>1530</v>
      </c>
      <c r="B5215" t="s">
        <v>956</v>
      </c>
      <c r="C5215">
        <f>_xlfn.XLOOKUP(B5215,[2]itemList_221219!$B:$B,[2]itemList_221219!$A:$A)</f>
        <v>215000</v>
      </c>
      <c r="D5215">
        <v>50</v>
      </c>
      <c r="E5215">
        <v>48</v>
      </c>
      <c r="F5215">
        <v>0</v>
      </c>
      <c r="G5215" t="s">
        <v>19</v>
      </c>
      <c r="H5215" t="s">
        <v>986</v>
      </c>
      <c r="I5215">
        <v>5</v>
      </c>
      <c r="J5215" t="s">
        <v>1438</v>
      </c>
      <c r="K5215">
        <v>5984</v>
      </c>
      <c r="L5215">
        <v>0.59840000000000004</v>
      </c>
      <c r="M5215">
        <f>_xlfn.XLOOKUP(_xlfn.TEXTJOIN("|",0,D5215,G5215,H5215,I5215),[3]무기각인!$P$1705:$P$2350,[3]무기각인!$O$1705:$O$2350)</f>
        <v>0.6</v>
      </c>
      <c r="N5215">
        <v>0.26669999999999999</v>
      </c>
    </row>
    <row r="5216" spans="1:14" x14ac:dyDescent="0.3">
      <c r="A5216" t="s">
        <v>1530</v>
      </c>
      <c r="B5216" t="s">
        <v>956</v>
      </c>
      <c r="C5216">
        <f>_xlfn.XLOOKUP(B5216,[2]itemList_221219!$B:$B,[2]itemList_221219!$A:$A)</f>
        <v>215000</v>
      </c>
      <c r="D5216">
        <v>50</v>
      </c>
      <c r="E5216">
        <v>48</v>
      </c>
      <c r="F5216">
        <v>0</v>
      </c>
      <c r="G5216" t="s">
        <v>19</v>
      </c>
      <c r="H5216" t="s">
        <v>986</v>
      </c>
      <c r="I5216">
        <v>6</v>
      </c>
      <c r="J5216" t="s">
        <v>1439</v>
      </c>
      <c r="K5216">
        <v>6014</v>
      </c>
      <c r="L5216">
        <v>0.60140000000000005</v>
      </c>
      <c r="M5216">
        <f>_xlfn.XLOOKUP(_xlfn.TEXTJOIN("|",0,D5216,G5216,H5216,I5216),[3]무기각인!$P$1705:$P$2350,[3]무기각인!$O$1705:$O$2350)</f>
        <v>0.6</v>
      </c>
      <c r="N5216">
        <v>0.23330000000000001</v>
      </c>
    </row>
    <row r="5217" spans="1:14" x14ac:dyDescent="0.3">
      <c r="A5217" t="s">
        <v>1530</v>
      </c>
      <c r="B5217" t="s">
        <v>956</v>
      </c>
      <c r="C5217">
        <f>_xlfn.XLOOKUP(B5217,[2]itemList_221219!$B:$B,[2]itemList_221219!$A:$A)</f>
        <v>215000</v>
      </c>
      <c r="D5217">
        <v>50</v>
      </c>
      <c r="E5217">
        <v>48</v>
      </c>
      <c r="F5217">
        <v>0</v>
      </c>
      <c r="G5217" t="s">
        <v>19</v>
      </c>
      <c r="H5217" t="s">
        <v>986</v>
      </c>
      <c r="I5217">
        <v>7</v>
      </c>
      <c r="J5217" t="s">
        <v>1440</v>
      </c>
      <c r="K5217">
        <v>6041</v>
      </c>
      <c r="L5217">
        <v>0.60409999999999997</v>
      </c>
      <c r="M5217">
        <f>_xlfn.XLOOKUP(_xlfn.TEXTJOIN("|",0,D5217,G5217,H5217,I5217),[3]무기각인!$P$1705:$P$2350,[3]무기각인!$O$1705:$O$2350)</f>
        <v>0.6</v>
      </c>
      <c r="N5217">
        <v>0.68330000000000002</v>
      </c>
    </row>
    <row r="5218" spans="1:14" x14ac:dyDescent="0.3">
      <c r="A5218" t="s">
        <v>1530</v>
      </c>
      <c r="B5218" t="s">
        <v>956</v>
      </c>
      <c r="C5218">
        <f>_xlfn.XLOOKUP(B5218,[2]itemList_221219!$B:$B,[2]itemList_221219!$A:$A)</f>
        <v>215000</v>
      </c>
      <c r="D5218">
        <v>50</v>
      </c>
      <c r="E5218">
        <v>48</v>
      </c>
      <c r="F5218">
        <v>0</v>
      </c>
      <c r="G5218" t="s">
        <v>19</v>
      </c>
      <c r="H5218" t="s">
        <v>986</v>
      </c>
      <c r="I5218">
        <v>8</v>
      </c>
      <c r="J5218" t="s">
        <v>1441</v>
      </c>
      <c r="K5218">
        <v>5950</v>
      </c>
      <c r="L5218">
        <v>0.59499999999999997</v>
      </c>
      <c r="M5218">
        <f>_xlfn.XLOOKUP(_xlfn.TEXTJOIN("|",0,D5218,G5218,H5218,I5218),[3]무기각인!$P$1705:$P$2350,[3]무기각인!$O$1705:$O$2350)</f>
        <v>0.6</v>
      </c>
      <c r="N5218">
        <v>0.83330000000000004</v>
      </c>
    </row>
    <row r="5219" spans="1:14" x14ac:dyDescent="0.3">
      <c r="A5219" t="s">
        <v>1530</v>
      </c>
      <c r="B5219" t="s">
        <v>956</v>
      </c>
      <c r="C5219">
        <f>_xlfn.XLOOKUP(B5219,[2]itemList_221219!$B:$B,[2]itemList_221219!$A:$A)</f>
        <v>215000</v>
      </c>
      <c r="D5219">
        <v>50</v>
      </c>
      <c r="E5219">
        <v>48</v>
      </c>
      <c r="F5219">
        <v>0</v>
      </c>
      <c r="G5219" t="s">
        <v>19</v>
      </c>
      <c r="H5219" t="s">
        <v>986</v>
      </c>
      <c r="I5219">
        <v>9</v>
      </c>
      <c r="J5219" t="s">
        <v>1590</v>
      </c>
      <c r="K5219">
        <v>6032</v>
      </c>
      <c r="L5219">
        <v>0.60319999999999996</v>
      </c>
      <c r="M5219">
        <f>_xlfn.XLOOKUP(_xlfn.TEXTJOIN("|",0,D5219,G5219,H5219,I5219),[3]무기각인!$P$1705:$P$2350,[3]무기각인!$O$1705:$O$2350)</f>
        <v>0.6</v>
      </c>
      <c r="N5219">
        <v>0.5333</v>
      </c>
    </row>
    <row r="5220" spans="1:14" x14ac:dyDescent="0.3">
      <c r="A5220" t="s">
        <v>1530</v>
      </c>
      <c r="B5220" t="s">
        <v>956</v>
      </c>
      <c r="C5220">
        <f>_xlfn.XLOOKUP(B5220,[2]itemList_221219!$B:$B,[2]itemList_221219!$A:$A)</f>
        <v>215000</v>
      </c>
      <c r="D5220">
        <v>50</v>
      </c>
      <c r="E5220">
        <v>48</v>
      </c>
      <c r="F5220">
        <v>0</v>
      </c>
      <c r="G5220" t="s">
        <v>19</v>
      </c>
      <c r="H5220" t="s">
        <v>986</v>
      </c>
      <c r="I5220">
        <v>10</v>
      </c>
      <c r="J5220" t="s">
        <v>1591</v>
      </c>
      <c r="K5220">
        <v>6033</v>
      </c>
      <c r="L5220">
        <v>0.60329999999999995</v>
      </c>
      <c r="M5220">
        <f>_xlfn.XLOOKUP(_xlfn.TEXTJOIN("|",0,D5220,G5220,H5220,I5220),[3]무기각인!$P$1705:$P$2350,[3]무기각인!$O$1705:$O$2350)</f>
        <v>0.6</v>
      </c>
      <c r="N5220">
        <v>0.55000000000000004</v>
      </c>
    </row>
    <row r="5221" spans="1:14" x14ac:dyDescent="0.3">
      <c r="A5221" t="s">
        <v>1530</v>
      </c>
      <c r="B5221" t="s">
        <v>956</v>
      </c>
      <c r="C5221">
        <f>_xlfn.XLOOKUP(B5221,[2]itemList_221219!$B:$B,[2]itemList_221219!$A:$A)</f>
        <v>215000</v>
      </c>
      <c r="D5221">
        <v>50</v>
      </c>
      <c r="E5221">
        <v>49</v>
      </c>
      <c r="F5221">
        <v>0</v>
      </c>
      <c r="G5221" t="s">
        <v>19</v>
      </c>
      <c r="H5221" t="s">
        <v>987</v>
      </c>
      <c r="I5221">
        <v>1</v>
      </c>
      <c r="J5221" t="s">
        <v>1442</v>
      </c>
      <c r="K5221">
        <v>39641</v>
      </c>
      <c r="L5221">
        <v>3.9641000000000002</v>
      </c>
      <c r="M5221">
        <f>_xlfn.XLOOKUP(_xlfn.TEXTJOIN("|",0,D5221,G5221,H5221,I5221),[3]무기각인!$P$1705:$P$2350,[3]무기각인!$O$1705:$O$2350)</f>
        <v>4</v>
      </c>
      <c r="N5221">
        <v>0.89749999999999996</v>
      </c>
    </row>
    <row r="5222" spans="1:14" x14ac:dyDescent="0.3">
      <c r="A5222" t="s">
        <v>1530</v>
      </c>
      <c r="B5222" t="s">
        <v>956</v>
      </c>
      <c r="C5222">
        <f>_xlfn.XLOOKUP(B5222,[2]itemList_221219!$B:$B,[2]itemList_221219!$A:$A)</f>
        <v>215000</v>
      </c>
      <c r="D5222">
        <v>50</v>
      </c>
      <c r="E5222">
        <v>49</v>
      </c>
      <c r="F5222">
        <v>0</v>
      </c>
      <c r="G5222" t="s">
        <v>19</v>
      </c>
      <c r="H5222" t="s">
        <v>987</v>
      </c>
      <c r="I5222">
        <v>2</v>
      </c>
      <c r="J5222" t="s">
        <v>1592</v>
      </c>
      <c r="K5222">
        <v>40269</v>
      </c>
      <c r="L5222">
        <v>4.0269000000000004</v>
      </c>
      <c r="M5222">
        <f>_xlfn.XLOOKUP(_xlfn.TEXTJOIN("|",0,D5222,G5222,H5222,I5222),[3]무기각인!$P$1705:$P$2350,[3]무기각인!$O$1705:$O$2350)</f>
        <v>4</v>
      </c>
      <c r="N5222">
        <v>0.67249999999999999</v>
      </c>
    </row>
    <row r="5223" spans="1:14" x14ac:dyDescent="0.3">
      <c r="A5223" t="s">
        <v>1530</v>
      </c>
      <c r="B5223" t="s">
        <v>956</v>
      </c>
      <c r="C5223">
        <f>_xlfn.XLOOKUP(B5223,[2]itemList_221219!$B:$B,[2]itemList_221219!$A:$A)</f>
        <v>215000</v>
      </c>
      <c r="D5223">
        <v>50</v>
      </c>
      <c r="E5223">
        <v>50</v>
      </c>
      <c r="F5223">
        <v>0</v>
      </c>
      <c r="G5223" t="s">
        <v>19</v>
      </c>
      <c r="H5223" t="s">
        <v>988</v>
      </c>
      <c r="I5223">
        <v>1</v>
      </c>
      <c r="J5223" t="s">
        <v>1443</v>
      </c>
      <c r="K5223">
        <v>5939</v>
      </c>
      <c r="L5223">
        <v>0.59389999999999998</v>
      </c>
      <c r="M5223">
        <f>_xlfn.XLOOKUP(_xlfn.TEXTJOIN("|",0,D5223,G5223,H5223,I5223),[3]무기각인!$P$1705:$P$2350,[3]무기각인!$O$1705:$O$2350)</f>
        <v>0.6</v>
      </c>
      <c r="N5223">
        <v>1.0166999999999999</v>
      </c>
    </row>
    <row r="5224" spans="1:14" x14ac:dyDescent="0.3">
      <c r="A5224" t="s">
        <v>1530</v>
      </c>
      <c r="B5224" t="s">
        <v>956</v>
      </c>
      <c r="C5224">
        <f>_xlfn.XLOOKUP(B5224,[2]itemList_221219!$B:$B,[2]itemList_221219!$A:$A)</f>
        <v>215000</v>
      </c>
      <c r="D5224">
        <v>50</v>
      </c>
      <c r="E5224">
        <v>50</v>
      </c>
      <c r="F5224">
        <v>0</v>
      </c>
      <c r="G5224" t="s">
        <v>19</v>
      </c>
      <c r="H5224" t="s">
        <v>988</v>
      </c>
      <c r="I5224">
        <v>2</v>
      </c>
      <c r="J5224" t="s">
        <v>1444</v>
      </c>
      <c r="K5224">
        <v>5935</v>
      </c>
      <c r="L5224">
        <v>0.59350000000000003</v>
      </c>
      <c r="M5224">
        <f>_xlfn.XLOOKUP(_xlfn.TEXTJOIN("|",0,D5224,G5224,H5224,I5224),[3]무기각인!$P$1705:$P$2350,[3]무기각인!$O$1705:$O$2350)</f>
        <v>0.6</v>
      </c>
      <c r="N5224">
        <v>1.0832999999999999</v>
      </c>
    </row>
    <row r="5225" spans="1:14" x14ac:dyDescent="0.3">
      <c r="A5225" t="s">
        <v>1530</v>
      </c>
      <c r="B5225" t="s">
        <v>956</v>
      </c>
      <c r="C5225">
        <f>_xlfn.XLOOKUP(B5225,[2]itemList_221219!$B:$B,[2]itemList_221219!$A:$A)</f>
        <v>215000</v>
      </c>
      <c r="D5225">
        <v>50</v>
      </c>
      <c r="E5225">
        <v>50</v>
      </c>
      <c r="F5225">
        <v>0</v>
      </c>
      <c r="G5225" t="s">
        <v>19</v>
      </c>
      <c r="H5225" t="s">
        <v>988</v>
      </c>
      <c r="I5225">
        <v>3</v>
      </c>
      <c r="J5225" t="s">
        <v>1445</v>
      </c>
      <c r="K5225">
        <v>5977</v>
      </c>
      <c r="L5225">
        <v>0.59770000000000001</v>
      </c>
      <c r="M5225">
        <f>_xlfn.XLOOKUP(_xlfn.TEXTJOIN("|",0,D5225,G5225,H5225,I5225),[3]무기각인!$P$1705:$P$2350,[3]무기각인!$O$1705:$O$2350)</f>
        <v>0.6</v>
      </c>
      <c r="N5225">
        <v>0.38329999999999997</v>
      </c>
    </row>
    <row r="5226" spans="1:14" x14ac:dyDescent="0.3">
      <c r="A5226" t="s">
        <v>1530</v>
      </c>
      <c r="B5226" t="s">
        <v>956</v>
      </c>
      <c r="C5226">
        <f>_xlfn.XLOOKUP(B5226,[2]itemList_221219!$B:$B,[2]itemList_221219!$A:$A)</f>
        <v>215000</v>
      </c>
      <c r="D5226">
        <v>50</v>
      </c>
      <c r="E5226">
        <v>50</v>
      </c>
      <c r="F5226">
        <v>0</v>
      </c>
      <c r="G5226" t="s">
        <v>19</v>
      </c>
      <c r="H5226" t="s">
        <v>988</v>
      </c>
      <c r="I5226">
        <v>4</v>
      </c>
      <c r="J5226" t="s">
        <v>1446</v>
      </c>
      <c r="K5226">
        <v>5983</v>
      </c>
      <c r="L5226">
        <v>0.59830000000000005</v>
      </c>
      <c r="M5226">
        <f>_xlfn.XLOOKUP(_xlfn.TEXTJOIN("|",0,D5226,G5226,H5226,I5226),[3]무기각인!$P$1705:$P$2350,[3]무기각인!$O$1705:$O$2350)</f>
        <v>0.6</v>
      </c>
      <c r="N5226">
        <v>0.2833</v>
      </c>
    </row>
    <row r="5227" spans="1:14" x14ac:dyDescent="0.3">
      <c r="A5227" t="s">
        <v>1530</v>
      </c>
      <c r="B5227" t="s">
        <v>956</v>
      </c>
      <c r="C5227">
        <f>_xlfn.XLOOKUP(B5227,[2]itemList_221219!$B:$B,[2]itemList_221219!$A:$A)</f>
        <v>215000</v>
      </c>
      <c r="D5227">
        <v>50</v>
      </c>
      <c r="E5227">
        <v>50</v>
      </c>
      <c r="F5227">
        <v>0</v>
      </c>
      <c r="G5227" t="s">
        <v>19</v>
      </c>
      <c r="H5227" t="s">
        <v>988</v>
      </c>
      <c r="I5227">
        <v>5</v>
      </c>
      <c r="J5227" t="s">
        <v>1447</v>
      </c>
      <c r="K5227">
        <v>5980</v>
      </c>
      <c r="L5227">
        <v>0.59799999999999998</v>
      </c>
      <c r="M5227">
        <f>_xlfn.XLOOKUP(_xlfn.TEXTJOIN("|",0,D5227,G5227,H5227,I5227),[3]무기각인!$P$1705:$P$2350,[3]무기각인!$O$1705:$O$2350)</f>
        <v>0.6</v>
      </c>
      <c r="N5227">
        <v>0.33329999999999999</v>
      </c>
    </row>
    <row r="5228" spans="1:14" x14ac:dyDescent="0.3">
      <c r="A5228" t="s">
        <v>1530</v>
      </c>
      <c r="B5228" t="s">
        <v>956</v>
      </c>
      <c r="C5228">
        <f>_xlfn.XLOOKUP(B5228,[2]itemList_221219!$B:$B,[2]itemList_221219!$A:$A)</f>
        <v>215000</v>
      </c>
      <c r="D5228">
        <v>50</v>
      </c>
      <c r="E5228">
        <v>50</v>
      </c>
      <c r="F5228">
        <v>0</v>
      </c>
      <c r="G5228" t="s">
        <v>19</v>
      </c>
      <c r="H5228" t="s">
        <v>988</v>
      </c>
      <c r="I5228">
        <v>6</v>
      </c>
      <c r="J5228" t="s">
        <v>1448</v>
      </c>
      <c r="K5228">
        <v>5954</v>
      </c>
      <c r="L5228">
        <v>0.59540000000000004</v>
      </c>
      <c r="M5228">
        <f>_xlfn.XLOOKUP(_xlfn.TEXTJOIN("|",0,D5228,G5228,H5228,I5228),[3]무기각인!$P$1705:$P$2350,[3]무기각인!$O$1705:$O$2350)</f>
        <v>0.6</v>
      </c>
      <c r="N5228">
        <v>0.76670000000000005</v>
      </c>
    </row>
    <row r="5229" spans="1:14" x14ac:dyDescent="0.3">
      <c r="A5229" t="s">
        <v>1530</v>
      </c>
      <c r="B5229" t="s">
        <v>956</v>
      </c>
      <c r="C5229">
        <f>_xlfn.XLOOKUP(B5229,[2]itemList_221219!$B:$B,[2]itemList_221219!$A:$A)</f>
        <v>215000</v>
      </c>
      <c r="D5229">
        <v>50</v>
      </c>
      <c r="E5229">
        <v>50</v>
      </c>
      <c r="F5229">
        <v>0</v>
      </c>
      <c r="G5229" t="s">
        <v>19</v>
      </c>
      <c r="H5229" t="s">
        <v>988</v>
      </c>
      <c r="I5229">
        <v>7</v>
      </c>
      <c r="J5229" t="s">
        <v>1449</v>
      </c>
      <c r="K5229">
        <v>6042</v>
      </c>
      <c r="L5229">
        <v>0.60419999999999996</v>
      </c>
      <c r="M5229">
        <f>_xlfn.XLOOKUP(_xlfn.TEXTJOIN("|",0,D5229,G5229,H5229,I5229),[3]무기각인!$P$1705:$P$2350,[3]무기각인!$O$1705:$O$2350)</f>
        <v>0.6</v>
      </c>
      <c r="N5229">
        <v>0.7</v>
      </c>
    </row>
    <row r="5230" spans="1:14" x14ac:dyDescent="0.3">
      <c r="A5230" t="s">
        <v>1530</v>
      </c>
      <c r="B5230" t="s">
        <v>956</v>
      </c>
      <c r="C5230">
        <f>_xlfn.XLOOKUP(B5230,[2]itemList_221219!$B:$B,[2]itemList_221219!$A:$A)</f>
        <v>215000</v>
      </c>
      <c r="D5230">
        <v>50</v>
      </c>
      <c r="E5230">
        <v>50</v>
      </c>
      <c r="F5230">
        <v>0</v>
      </c>
      <c r="G5230" t="s">
        <v>19</v>
      </c>
      <c r="H5230" t="s">
        <v>988</v>
      </c>
      <c r="I5230">
        <v>8</v>
      </c>
      <c r="J5230" t="s">
        <v>1450</v>
      </c>
      <c r="K5230">
        <v>6026</v>
      </c>
      <c r="L5230">
        <v>0.60260000000000002</v>
      </c>
      <c r="M5230">
        <f>_xlfn.XLOOKUP(_xlfn.TEXTJOIN("|",0,D5230,G5230,H5230,I5230),[3]무기각인!$P$1705:$P$2350,[3]무기각인!$O$1705:$O$2350)</f>
        <v>0.6</v>
      </c>
      <c r="N5230">
        <v>0.43330000000000002</v>
      </c>
    </row>
    <row r="5231" spans="1:14" x14ac:dyDescent="0.3">
      <c r="A5231" t="s">
        <v>1530</v>
      </c>
      <c r="B5231" t="s">
        <v>956</v>
      </c>
      <c r="C5231">
        <f>_xlfn.XLOOKUP(B5231,[2]itemList_221219!$B:$B,[2]itemList_221219!$A:$A)</f>
        <v>215000</v>
      </c>
      <c r="D5231">
        <v>50</v>
      </c>
      <c r="E5231">
        <v>50</v>
      </c>
      <c r="F5231">
        <v>0</v>
      </c>
      <c r="G5231" t="s">
        <v>19</v>
      </c>
      <c r="H5231" t="s">
        <v>988</v>
      </c>
      <c r="I5231">
        <v>9</v>
      </c>
      <c r="J5231" t="s">
        <v>1593</v>
      </c>
      <c r="K5231">
        <v>5995</v>
      </c>
      <c r="L5231">
        <v>0.59950000000000003</v>
      </c>
      <c r="M5231">
        <f>_xlfn.XLOOKUP(_xlfn.TEXTJOIN("|",0,D5231,G5231,H5231,I5231),[3]무기각인!$P$1705:$P$2350,[3]무기각인!$O$1705:$O$2350)</f>
        <v>0.6</v>
      </c>
      <c r="N5231">
        <v>8.3299999999999999E-2</v>
      </c>
    </row>
    <row r="5232" spans="1:14" x14ac:dyDescent="0.3">
      <c r="A5232" t="s">
        <v>1530</v>
      </c>
      <c r="B5232" t="s">
        <v>956</v>
      </c>
      <c r="C5232">
        <f>_xlfn.XLOOKUP(B5232,[2]itemList_221219!$B:$B,[2]itemList_221219!$A:$A)</f>
        <v>215000</v>
      </c>
      <c r="D5232">
        <v>50</v>
      </c>
      <c r="E5232">
        <v>50</v>
      </c>
      <c r="F5232">
        <v>0</v>
      </c>
      <c r="G5232" t="s">
        <v>19</v>
      </c>
      <c r="H5232" t="s">
        <v>988</v>
      </c>
      <c r="I5232">
        <v>10</v>
      </c>
      <c r="J5232" t="s">
        <v>1594</v>
      </c>
      <c r="K5232">
        <v>5913</v>
      </c>
      <c r="L5232">
        <v>0.59130000000000005</v>
      </c>
      <c r="M5232">
        <f>_xlfn.XLOOKUP(_xlfn.TEXTJOIN("|",0,D5232,G5232,H5232,I5232),[3]무기각인!$P$1705:$P$2350,[3]무기각인!$O$1705:$O$2350)</f>
        <v>0.6</v>
      </c>
      <c r="N5232">
        <v>1.45</v>
      </c>
    </row>
    <row r="5233" spans="1:14" x14ac:dyDescent="0.3">
      <c r="A5233" t="s">
        <v>1214</v>
      </c>
      <c r="B5233" t="s">
        <v>807</v>
      </c>
      <c r="C5233">
        <f>_xlfn.XLOOKUP(B5233,[2]itemList_221219!$B:$B,[2]itemList_221219!$A:$A)</f>
        <v>94020</v>
      </c>
      <c r="D5233">
        <v>10</v>
      </c>
      <c r="E5233">
        <v>1</v>
      </c>
      <c r="F5233">
        <v>0</v>
      </c>
      <c r="G5233" t="s">
        <v>19</v>
      </c>
      <c r="H5233" t="s">
        <v>963</v>
      </c>
      <c r="I5233">
        <v>1</v>
      </c>
      <c r="J5233" t="s">
        <v>1215</v>
      </c>
      <c r="K5233">
        <v>1259</v>
      </c>
      <c r="L5233">
        <v>0.12590000000000001</v>
      </c>
      <c r="M5233">
        <f>_xlfn.XLOOKUP(_xlfn.TEXTJOIN("|",0,D5233,G5233,H5233,I5233),[3]무기각인!$I$2350:$I$2747,[3]무기각인!$H$2350:$H$2747)</f>
        <v>0.125</v>
      </c>
      <c r="N5233">
        <v>0.72</v>
      </c>
    </row>
    <row r="5234" spans="1:14" x14ac:dyDescent="0.3">
      <c r="A5234" t="s">
        <v>1214</v>
      </c>
      <c r="B5234" t="s">
        <v>807</v>
      </c>
      <c r="C5234">
        <f>_xlfn.XLOOKUP(B5234,[2]itemList_221219!$B:$B,[2]itemList_221219!$A:$A)</f>
        <v>94020</v>
      </c>
      <c r="D5234">
        <v>10</v>
      </c>
      <c r="E5234">
        <v>1</v>
      </c>
      <c r="F5234">
        <v>0</v>
      </c>
      <c r="G5234" t="s">
        <v>19</v>
      </c>
      <c r="H5234" t="s">
        <v>963</v>
      </c>
      <c r="I5234">
        <v>2</v>
      </c>
      <c r="J5234" t="s">
        <v>1216</v>
      </c>
      <c r="K5234">
        <v>1200</v>
      </c>
      <c r="L5234">
        <v>0.12</v>
      </c>
      <c r="M5234">
        <f>_xlfn.XLOOKUP(_xlfn.TEXTJOIN("|",0,D5234,G5234,H5234,I5234),[3]무기각인!$I$2350:$I$2747,[3]무기각인!$H$2350:$H$2747)</f>
        <v>0.125</v>
      </c>
      <c r="N5234">
        <v>4</v>
      </c>
    </row>
    <row r="5235" spans="1:14" x14ac:dyDescent="0.3">
      <c r="A5235" t="s">
        <v>1214</v>
      </c>
      <c r="B5235" t="s">
        <v>807</v>
      </c>
      <c r="C5235">
        <f>_xlfn.XLOOKUP(B5235,[2]itemList_221219!$B:$B,[2]itemList_221219!$A:$A)</f>
        <v>94020</v>
      </c>
      <c r="D5235">
        <v>10</v>
      </c>
      <c r="E5235">
        <v>1</v>
      </c>
      <c r="F5235">
        <v>0</v>
      </c>
      <c r="G5235" t="s">
        <v>19</v>
      </c>
      <c r="H5235" t="s">
        <v>963</v>
      </c>
      <c r="I5235">
        <v>3</v>
      </c>
      <c r="J5235" t="s">
        <v>1217</v>
      </c>
      <c r="K5235">
        <v>1181</v>
      </c>
      <c r="L5235">
        <v>0.1181</v>
      </c>
      <c r="M5235">
        <f>_xlfn.XLOOKUP(_xlfn.TEXTJOIN("|",0,D5235,G5235,H5235,I5235),[3]무기각인!$I$2350:$I$2747,[3]무기각인!$H$2350:$H$2747)</f>
        <v>0.125</v>
      </c>
      <c r="N5235">
        <v>5.52</v>
      </c>
    </row>
    <row r="5236" spans="1:14" x14ac:dyDescent="0.3">
      <c r="A5236" t="s">
        <v>1214</v>
      </c>
      <c r="B5236" t="s">
        <v>807</v>
      </c>
      <c r="C5236">
        <f>_xlfn.XLOOKUP(B5236,[2]itemList_221219!$B:$B,[2]itemList_221219!$A:$A)</f>
        <v>94020</v>
      </c>
      <c r="D5236">
        <v>10</v>
      </c>
      <c r="E5236">
        <v>1</v>
      </c>
      <c r="F5236">
        <v>0</v>
      </c>
      <c r="G5236" t="s">
        <v>19</v>
      </c>
      <c r="H5236" t="s">
        <v>963</v>
      </c>
      <c r="I5236">
        <v>4</v>
      </c>
      <c r="J5236" t="s">
        <v>1218</v>
      </c>
      <c r="K5236">
        <v>1272</v>
      </c>
      <c r="L5236">
        <v>0.12720000000000001</v>
      </c>
      <c r="M5236">
        <f>_xlfn.XLOOKUP(_xlfn.TEXTJOIN("|",0,D5236,G5236,H5236,I5236),[3]무기각인!$I$2350:$I$2747,[3]무기각인!$H$2350:$H$2747)</f>
        <v>0.125</v>
      </c>
      <c r="N5236">
        <v>1.76</v>
      </c>
    </row>
    <row r="5237" spans="1:14" x14ac:dyDescent="0.3">
      <c r="A5237" t="s">
        <v>1214</v>
      </c>
      <c r="B5237" t="s">
        <v>807</v>
      </c>
      <c r="C5237">
        <f>_xlfn.XLOOKUP(B5237,[2]itemList_221219!$B:$B,[2]itemList_221219!$A:$A)</f>
        <v>94020</v>
      </c>
      <c r="D5237">
        <v>10</v>
      </c>
      <c r="E5237">
        <v>1</v>
      </c>
      <c r="F5237">
        <v>2</v>
      </c>
      <c r="G5237" t="s">
        <v>964</v>
      </c>
      <c r="H5237" t="s">
        <v>963</v>
      </c>
      <c r="I5237">
        <v>1</v>
      </c>
      <c r="J5237" t="s">
        <v>1219</v>
      </c>
      <c r="K5237">
        <v>4949</v>
      </c>
      <c r="L5237">
        <v>0.49490000000000001</v>
      </c>
      <c r="M5237">
        <f>_xlfn.XLOOKUP(_xlfn.TEXTJOIN("|",0,D5237,G5237,H5237,I5237),[3]무기각인!$I$2350:$I$2747,[3]무기각인!$H$2350:$H$2747)</f>
        <v>0.5</v>
      </c>
      <c r="N5237">
        <v>1.02</v>
      </c>
    </row>
    <row r="5238" spans="1:14" x14ac:dyDescent="0.3">
      <c r="A5238" t="s">
        <v>1214</v>
      </c>
      <c r="B5238" t="s">
        <v>807</v>
      </c>
      <c r="C5238">
        <f>_xlfn.XLOOKUP(B5238,[2]itemList_221219!$B:$B,[2]itemList_221219!$A:$A)</f>
        <v>94020</v>
      </c>
      <c r="D5238">
        <v>10</v>
      </c>
      <c r="E5238">
        <v>1</v>
      </c>
      <c r="F5238">
        <v>2</v>
      </c>
      <c r="G5238" t="s">
        <v>964</v>
      </c>
      <c r="H5238" t="s">
        <v>963</v>
      </c>
      <c r="I5238">
        <v>2</v>
      </c>
      <c r="J5238" t="s">
        <v>1220</v>
      </c>
      <c r="K5238">
        <v>4942</v>
      </c>
      <c r="L5238">
        <v>0.49419999999999997</v>
      </c>
      <c r="M5238">
        <f>_xlfn.XLOOKUP(_xlfn.TEXTJOIN("|",0,D5238,G5238,H5238,I5238),[3]무기각인!$I$2350:$I$2747,[3]무기각인!$H$2350:$H$2747)</f>
        <v>0.5</v>
      </c>
      <c r="N5238">
        <v>1.1599999999999999</v>
      </c>
    </row>
    <row r="5239" spans="1:14" x14ac:dyDescent="0.3">
      <c r="A5239" t="s">
        <v>1214</v>
      </c>
      <c r="B5239" t="s">
        <v>807</v>
      </c>
      <c r="C5239">
        <f>_xlfn.XLOOKUP(B5239,[2]itemList_221219!$B:$B,[2]itemList_221219!$A:$A)</f>
        <v>94020</v>
      </c>
      <c r="D5239">
        <v>10</v>
      </c>
      <c r="E5239">
        <v>1</v>
      </c>
      <c r="F5239">
        <v>2</v>
      </c>
      <c r="G5239" t="s">
        <v>964</v>
      </c>
      <c r="H5239" t="s">
        <v>963</v>
      </c>
      <c r="I5239">
        <v>3</v>
      </c>
      <c r="J5239" t="s">
        <v>1221</v>
      </c>
      <c r="K5239">
        <v>4978</v>
      </c>
      <c r="L5239">
        <v>0.49780000000000002</v>
      </c>
      <c r="M5239">
        <f>_xlfn.XLOOKUP(_xlfn.TEXTJOIN("|",0,D5239,G5239,H5239,I5239),[3]무기각인!$I$2350:$I$2747,[3]무기각인!$H$2350:$H$2747)</f>
        <v>0.5</v>
      </c>
      <c r="N5239">
        <v>0.44</v>
      </c>
    </row>
    <row r="5240" spans="1:14" x14ac:dyDescent="0.3">
      <c r="A5240" t="s">
        <v>1214</v>
      </c>
      <c r="B5240" t="s">
        <v>807</v>
      </c>
      <c r="C5240">
        <f>_xlfn.XLOOKUP(B5240,[2]itemList_221219!$B:$B,[2]itemList_221219!$A:$A)</f>
        <v>94020</v>
      </c>
      <c r="D5240">
        <v>10</v>
      </c>
      <c r="E5240">
        <v>1</v>
      </c>
      <c r="F5240">
        <v>2</v>
      </c>
      <c r="G5240" t="s">
        <v>964</v>
      </c>
      <c r="H5240" t="s">
        <v>963</v>
      </c>
      <c r="I5240">
        <v>4</v>
      </c>
      <c r="J5240" t="s">
        <v>1222</v>
      </c>
      <c r="K5240">
        <v>5099</v>
      </c>
      <c r="L5240">
        <v>0.50990000000000002</v>
      </c>
      <c r="M5240">
        <f>_xlfn.XLOOKUP(_xlfn.TEXTJOIN("|",0,D5240,G5240,H5240,I5240),[3]무기각인!$I$2350:$I$2747,[3]무기각인!$H$2350:$H$2747)</f>
        <v>0.5</v>
      </c>
      <c r="N5240">
        <v>1.98</v>
      </c>
    </row>
    <row r="5241" spans="1:14" x14ac:dyDescent="0.3">
      <c r="A5241" t="s">
        <v>1214</v>
      </c>
      <c r="B5241" t="s">
        <v>807</v>
      </c>
      <c r="C5241">
        <f>_xlfn.XLOOKUP(B5241,[2]itemList_221219!$B:$B,[2]itemList_221219!$A:$A)</f>
        <v>94020</v>
      </c>
      <c r="D5241">
        <v>10</v>
      </c>
      <c r="E5241">
        <v>1</v>
      </c>
      <c r="F5241">
        <v>3</v>
      </c>
      <c r="G5241" t="s">
        <v>965</v>
      </c>
      <c r="H5241" t="s">
        <v>963</v>
      </c>
      <c r="I5241">
        <v>1</v>
      </c>
      <c r="J5241" t="s">
        <v>1223</v>
      </c>
      <c r="K5241">
        <v>5030</v>
      </c>
      <c r="L5241">
        <v>0.503</v>
      </c>
      <c r="M5241">
        <f>_xlfn.XLOOKUP(_xlfn.TEXTJOIN("|",0,D5241,G5241,H5241,I5241),[3]무기각인!$I$2350:$I$2747,[3]무기각인!$H$2350:$H$2747)</f>
        <v>0.5</v>
      </c>
      <c r="N5241">
        <v>0.6</v>
      </c>
    </row>
    <row r="5242" spans="1:14" x14ac:dyDescent="0.3">
      <c r="A5242" t="s">
        <v>1214</v>
      </c>
      <c r="B5242" t="s">
        <v>807</v>
      </c>
      <c r="C5242">
        <f>_xlfn.XLOOKUP(B5242,[2]itemList_221219!$B:$B,[2]itemList_221219!$A:$A)</f>
        <v>94020</v>
      </c>
      <c r="D5242">
        <v>10</v>
      </c>
      <c r="E5242">
        <v>1</v>
      </c>
      <c r="F5242">
        <v>3</v>
      </c>
      <c r="G5242" t="s">
        <v>965</v>
      </c>
      <c r="H5242" t="s">
        <v>963</v>
      </c>
      <c r="I5242">
        <v>2</v>
      </c>
      <c r="J5242" t="s">
        <v>1224</v>
      </c>
      <c r="K5242">
        <v>5009</v>
      </c>
      <c r="L5242">
        <v>0.50090000000000001</v>
      </c>
      <c r="M5242">
        <f>_xlfn.XLOOKUP(_xlfn.TEXTJOIN("|",0,D5242,G5242,H5242,I5242),[3]무기각인!$I$2350:$I$2747,[3]무기각인!$H$2350:$H$2747)</f>
        <v>0.5</v>
      </c>
      <c r="N5242">
        <v>0.18</v>
      </c>
    </row>
    <row r="5243" spans="1:14" x14ac:dyDescent="0.3">
      <c r="A5243" t="s">
        <v>1214</v>
      </c>
      <c r="B5243" t="s">
        <v>807</v>
      </c>
      <c r="C5243">
        <f>_xlfn.XLOOKUP(B5243,[2]itemList_221219!$B:$B,[2]itemList_221219!$A:$A)</f>
        <v>94020</v>
      </c>
      <c r="D5243">
        <v>10</v>
      </c>
      <c r="E5243">
        <v>1</v>
      </c>
      <c r="F5243">
        <v>3</v>
      </c>
      <c r="G5243" t="s">
        <v>965</v>
      </c>
      <c r="H5243" t="s">
        <v>963</v>
      </c>
      <c r="I5243">
        <v>3</v>
      </c>
      <c r="J5243" t="s">
        <v>1225</v>
      </c>
      <c r="K5243">
        <v>5009</v>
      </c>
      <c r="L5243">
        <v>0.50090000000000001</v>
      </c>
      <c r="M5243">
        <f>_xlfn.XLOOKUP(_xlfn.TEXTJOIN("|",0,D5243,G5243,H5243,I5243),[3]무기각인!$I$2350:$I$2747,[3]무기각인!$H$2350:$H$2747)</f>
        <v>0.5</v>
      </c>
      <c r="N5243">
        <v>0.18</v>
      </c>
    </row>
    <row r="5244" spans="1:14" x14ac:dyDescent="0.3">
      <c r="A5244" t="s">
        <v>1214</v>
      </c>
      <c r="B5244" t="s">
        <v>807</v>
      </c>
      <c r="C5244">
        <f>_xlfn.XLOOKUP(B5244,[2]itemList_221219!$B:$B,[2]itemList_221219!$A:$A)</f>
        <v>94020</v>
      </c>
      <c r="D5244">
        <v>10</v>
      </c>
      <c r="E5244">
        <v>1</v>
      </c>
      <c r="F5244">
        <v>3</v>
      </c>
      <c r="G5244" t="s">
        <v>965</v>
      </c>
      <c r="H5244" t="s">
        <v>963</v>
      </c>
      <c r="I5244">
        <v>4</v>
      </c>
      <c r="J5244" t="s">
        <v>1226</v>
      </c>
      <c r="K5244">
        <v>5109</v>
      </c>
      <c r="L5244">
        <v>0.51090000000000002</v>
      </c>
      <c r="M5244">
        <f>_xlfn.XLOOKUP(_xlfn.TEXTJOIN("|",0,D5244,G5244,H5244,I5244),[3]무기각인!$I$2350:$I$2747,[3]무기각인!$H$2350:$H$2747)</f>
        <v>0.5</v>
      </c>
      <c r="N5244">
        <v>2.1800000000000002</v>
      </c>
    </row>
    <row r="5245" spans="1:14" x14ac:dyDescent="0.3">
      <c r="A5245" t="s">
        <v>1214</v>
      </c>
      <c r="B5245" t="s">
        <v>807</v>
      </c>
      <c r="C5245">
        <f>_xlfn.XLOOKUP(B5245,[2]itemList_221219!$B:$B,[2]itemList_221219!$A:$A)</f>
        <v>94020</v>
      </c>
      <c r="D5245">
        <v>10</v>
      </c>
      <c r="E5245">
        <v>1</v>
      </c>
      <c r="F5245">
        <v>4</v>
      </c>
      <c r="G5245" t="s">
        <v>47</v>
      </c>
      <c r="H5245" t="s">
        <v>963</v>
      </c>
      <c r="I5245">
        <v>1</v>
      </c>
      <c r="J5245" t="s">
        <v>1227</v>
      </c>
      <c r="K5245">
        <v>5015</v>
      </c>
      <c r="L5245">
        <v>0.50149999999999995</v>
      </c>
      <c r="M5245">
        <f>_xlfn.XLOOKUP(_xlfn.TEXTJOIN("|",0,D5245,G5245,H5245,I5245),[3]무기각인!$I$2350:$I$2747,[3]무기각인!$H$2350:$H$2747)</f>
        <v>0.5</v>
      </c>
      <c r="N5245">
        <v>0.3</v>
      </c>
    </row>
    <row r="5246" spans="1:14" x14ac:dyDescent="0.3">
      <c r="A5246" t="s">
        <v>1214</v>
      </c>
      <c r="B5246" t="s">
        <v>807</v>
      </c>
      <c r="C5246">
        <f>_xlfn.XLOOKUP(B5246,[2]itemList_221219!$B:$B,[2]itemList_221219!$A:$A)</f>
        <v>94020</v>
      </c>
      <c r="D5246">
        <v>10</v>
      </c>
      <c r="E5246">
        <v>1</v>
      </c>
      <c r="F5246">
        <v>4</v>
      </c>
      <c r="G5246" t="s">
        <v>47</v>
      </c>
      <c r="H5246" t="s">
        <v>963</v>
      </c>
      <c r="I5246">
        <v>2</v>
      </c>
      <c r="J5246" t="s">
        <v>1228</v>
      </c>
      <c r="K5246">
        <v>5033</v>
      </c>
      <c r="L5246">
        <v>0.50329999999999997</v>
      </c>
      <c r="M5246">
        <f>_xlfn.XLOOKUP(_xlfn.TEXTJOIN("|",0,D5246,G5246,H5246,I5246),[3]무기각인!$I$2350:$I$2747,[3]무기각인!$H$2350:$H$2747)</f>
        <v>0.5</v>
      </c>
      <c r="N5246">
        <v>0.66</v>
      </c>
    </row>
    <row r="5247" spans="1:14" x14ac:dyDescent="0.3">
      <c r="A5247" t="s">
        <v>1214</v>
      </c>
      <c r="B5247" t="s">
        <v>807</v>
      </c>
      <c r="C5247">
        <f>_xlfn.XLOOKUP(B5247,[2]itemList_221219!$B:$B,[2]itemList_221219!$A:$A)</f>
        <v>94020</v>
      </c>
      <c r="D5247">
        <v>10</v>
      </c>
      <c r="E5247">
        <v>1</v>
      </c>
      <c r="F5247">
        <v>4</v>
      </c>
      <c r="G5247" t="s">
        <v>47</v>
      </c>
      <c r="H5247" t="s">
        <v>963</v>
      </c>
      <c r="I5247">
        <v>3</v>
      </c>
      <c r="J5247" t="s">
        <v>1229</v>
      </c>
      <c r="K5247">
        <v>5065</v>
      </c>
      <c r="L5247">
        <v>0.50649999999999995</v>
      </c>
      <c r="M5247">
        <f>_xlfn.XLOOKUP(_xlfn.TEXTJOIN("|",0,D5247,G5247,H5247,I5247),[3]무기각인!$I$2350:$I$2747,[3]무기각인!$H$2350:$H$2747)</f>
        <v>0.5</v>
      </c>
      <c r="N5247">
        <v>1.3</v>
      </c>
    </row>
    <row r="5248" spans="1:14" x14ac:dyDescent="0.3">
      <c r="A5248" t="s">
        <v>1214</v>
      </c>
      <c r="B5248" t="s">
        <v>807</v>
      </c>
      <c r="C5248">
        <f>_xlfn.XLOOKUP(B5248,[2]itemList_221219!$B:$B,[2]itemList_221219!$A:$A)</f>
        <v>94020</v>
      </c>
      <c r="D5248">
        <v>10</v>
      </c>
      <c r="E5248">
        <v>1</v>
      </c>
      <c r="F5248">
        <v>4</v>
      </c>
      <c r="G5248" t="s">
        <v>47</v>
      </c>
      <c r="H5248" t="s">
        <v>963</v>
      </c>
      <c r="I5248">
        <v>4</v>
      </c>
      <c r="J5248" t="s">
        <v>1230</v>
      </c>
      <c r="K5248">
        <v>4985</v>
      </c>
      <c r="L5248">
        <v>0.4985</v>
      </c>
      <c r="M5248">
        <f>_xlfn.XLOOKUP(_xlfn.TEXTJOIN("|",0,D5248,G5248,H5248,I5248),[3]무기각인!$I$2350:$I$2747,[3]무기각인!$H$2350:$H$2747)</f>
        <v>0.5</v>
      </c>
      <c r="N5248">
        <v>0.3</v>
      </c>
    </row>
    <row r="5249" spans="1:14" x14ac:dyDescent="0.3">
      <c r="A5249" t="s">
        <v>1214</v>
      </c>
      <c r="B5249" t="s">
        <v>807</v>
      </c>
      <c r="C5249">
        <f>_xlfn.XLOOKUP(B5249,[2]itemList_221219!$B:$B,[2]itemList_221219!$A:$A)</f>
        <v>94020</v>
      </c>
      <c r="D5249">
        <v>10</v>
      </c>
      <c r="E5249">
        <v>1</v>
      </c>
      <c r="F5249">
        <v>5</v>
      </c>
      <c r="G5249" t="s">
        <v>966</v>
      </c>
      <c r="H5249" t="s">
        <v>963</v>
      </c>
      <c r="I5249">
        <v>1</v>
      </c>
      <c r="J5249" t="s">
        <v>1231</v>
      </c>
      <c r="K5249">
        <v>4954</v>
      </c>
      <c r="L5249">
        <v>0.49540000000000001</v>
      </c>
      <c r="M5249">
        <f>_xlfn.XLOOKUP(_xlfn.TEXTJOIN("|",0,D5249,G5249,H5249,I5249),[3]무기각인!$I$2350:$I$2747,[3]무기각인!$H$2350:$H$2747)</f>
        <v>0.5</v>
      </c>
      <c r="N5249">
        <v>0.92</v>
      </c>
    </row>
    <row r="5250" spans="1:14" x14ac:dyDescent="0.3">
      <c r="A5250" t="s">
        <v>1214</v>
      </c>
      <c r="B5250" t="s">
        <v>807</v>
      </c>
      <c r="C5250">
        <f>_xlfn.XLOOKUP(B5250,[2]itemList_221219!$B:$B,[2]itemList_221219!$A:$A)</f>
        <v>94020</v>
      </c>
      <c r="D5250">
        <v>10</v>
      </c>
      <c r="E5250">
        <v>1</v>
      </c>
      <c r="F5250">
        <v>5</v>
      </c>
      <c r="G5250" t="s">
        <v>966</v>
      </c>
      <c r="H5250" t="s">
        <v>963</v>
      </c>
      <c r="I5250">
        <v>2</v>
      </c>
      <c r="J5250" t="s">
        <v>1232</v>
      </c>
      <c r="K5250">
        <v>4960</v>
      </c>
      <c r="L5250">
        <v>0.496</v>
      </c>
      <c r="M5250">
        <f>_xlfn.XLOOKUP(_xlfn.TEXTJOIN("|",0,D5250,G5250,H5250,I5250),[3]무기각인!$I$2350:$I$2747,[3]무기각인!$H$2350:$H$2747)</f>
        <v>0.5</v>
      </c>
      <c r="N5250">
        <v>0.8</v>
      </c>
    </row>
    <row r="5251" spans="1:14" x14ac:dyDescent="0.3">
      <c r="A5251" t="s">
        <v>1214</v>
      </c>
      <c r="B5251" t="s">
        <v>807</v>
      </c>
      <c r="C5251">
        <f>_xlfn.XLOOKUP(B5251,[2]itemList_221219!$B:$B,[2]itemList_221219!$A:$A)</f>
        <v>94020</v>
      </c>
      <c r="D5251">
        <v>10</v>
      </c>
      <c r="E5251">
        <v>1</v>
      </c>
      <c r="F5251">
        <v>5</v>
      </c>
      <c r="G5251" t="s">
        <v>966</v>
      </c>
      <c r="H5251" t="s">
        <v>963</v>
      </c>
      <c r="I5251">
        <v>3</v>
      </c>
      <c r="J5251" t="s">
        <v>1233</v>
      </c>
      <c r="K5251">
        <v>5082</v>
      </c>
      <c r="L5251">
        <v>0.50819999999999999</v>
      </c>
      <c r="M5251">
        <f>_xlfn.XLOOKUP(_xlfn.TEXTJOIN("|",0,D5251,G5251,H5251,I5251),[3]무기각인!$I$2350:$I$2747,[3]무기각인!$H$2350:$H$2747)</f>
        <v>0.5</v>
      </c>
      <c r="N5251">
        <v>1.64</v>
      </c>
    </row>
    <row r="5252" spans="1:14" x14ac:dyDescent="0.3">
      <c r="A5252" t="s">
        <v>1214</v>
      </c>
      <c r="B5252" t="s">
        <v>807</v>
      </c>
      <c r="C5252">
        <f>_xlfn.XLOOKUP(B5252,[2]itemList_221219!$B:$B,[2]itemList_221219!$A:$A)</f>
        <v>94020</v>
      </c>
      <c r="D5252">
        <v>10</v>
      </c>
      <c r="E5252">
        <v>1</v>
      </c>
      <c r="F5252">
        <v>5</v>
      </c>
      <c r="G5252" t="s">
        <v>966</v>
      </c>
      <c r="H5252" t="s">
        <v>963</v>
      </c>
      <c r="I5252">
        <v>4</v>
      </c>
      <c r="J5252" t="s">
        <v>1234</v>
      </c>
      <c r="K5252">
        <v>5042</v>
      </c>
      <c r="L5252">
        <v>0.50419999999999998</v>
      </c>
      <c r="M5252">
        <f>_xlfn.XLOOKUP(_xlfn.TEXTJOIN("|",0,D5252,G5252,H5252,I5252),[3]무기각인!$I$2350:$I$2747,[3]무기각인!$H$2350:$H$2747)</f>
        <v>0.5</v>
      </c>
      <c r="N5252">
        <v>0.84</v>
      </c>
    </row>
    <row r="5253" spans="1:14" x14ac:dyDescent="0.3">
      <c r="A5253" t="s">
        <v>1214</v>
      </c>
      <c r="B5253" t="s">
        <v>807</v>
      </c>
      <c r="C5253">
        <f>_xlfn.XLOOKUP(B5253,[2]itemList_221219!$B:$B,[2]itemList_221219!$A:$A)</f>
        <v>94020</v>
      </c>
      <c r="D5253">
        <v>10</v>
      </c>
      <c r="E5253">
        <v>3</v>
      </c>
      <c r="F5253">
        <v>0</v>
      </c>
      <c r="G5253" t="s">
        <v>19</v>
      </c>
      <c r="H5253" t="s">
        <v>996</v>
      </c>
      <c r="I5253">
        <v>1</v>
      </c>
      <c r="J5253" t="s">
        <v>1718</v>
      </c>
      <c r="K5253">
        <v>1233</v>
      </c>
      <c r="L5253">
        <v>0.12330000000000001</v>
      </c>
      <c r="M5253">
        <f>_xlfn.XLOOKUP(_xlfn.TEXTJOIN("|",0,D5253,G5253,H5253,I5253),[3]무기각인!$I$2350:$I$2747,[3]무기각인!$H$2350:$H$2747)</f>
        <v>0.125</v>
      </c>
      <c r="N5253">
        <v>1.36</v>
      </c>
    </row>
    <row r="5254" spans="1:14" x14ac:dyDescent="0.3">
      <c r="A5254" t="s">
        <v>1214</v>
      </c>
      <c r="B5254" t="s">
        <v>807</v>
      </c>
      <c r="C5254">
        <f>_xlfn.XLOOKUP(B5254,[2]itemList_221219!$B:$B,[2]itemList_221219!$A:$A)</f>
        <v>94020</v>
      </c>
      <c r="D5254">
        <v>10</v>
      </c>
      <c r="E5254">
        <v>3</v>
      </c>
      <c r="F5254">
        <v>0</v>
      </c>
      <c r="G5254" t="s">
        <v>19</v>
      </c>
      <c r="H5254" t="s">
        <v>996</v>
      </c>
      <c r="I5254">
        <v>2</v>
      </c>
      <c r="J5254" t="s">
        <v>1719</v>
      </c>
      <c r="K5254">
        <v>1240</v>
      </c>
      <c r="L5254">
        <v>0.124</v>
      </c>
      <c r="M5254">
        <f>_xlfn.XLOOKUP(_xlfn.TEXTJOIN("|",0,D5254,G5254,H5254,I5254),[3]무기각인!$I$2350:$I$2747,[3]무기각인!$H$2350:$H$2747)</f>
        <v>0.125</v>
      </c>
      <c r="N5254">
        <v>0.8</v>
      </c>
    </row>
    <row r="5255" spans="1:14" x14ac:dyDescent="0.3">
      <c r="A5255" t="s">
        <v>1214</v>
      </c>
      <c r="B5255" t="s">
        <v>807</v>
      </c>
      <c r="C5255">
        <f>_xlfn.XLOOKUP(B5255,[2]itemList_221219!$B:$B,[2]itemList_221219!$A:$A)</f>
        <v>94020</v>
      </c>
      <c r="D5255">
        <v>10</v>
      </c>
      <c r="E5255">
        <v>3</v>
      </c>
      <c r="F5255">
        <v>0</v>
      </c>
      <c r="G5255" t="s">
        <v>19</v>
      </c>
      <c r="H5255" t="s">
        <v>996</v>
      </c>
      <c r="I5255">
        <v>3</v>
      </c>
      <c r="J5255" t="s">
        <v>1720</v>
      </c>
      <c r="K5255">
        <v>1261</v>
      </c>
      <c r="L5255">
        <v>0.12609999999999999</v>
      </c>
      <c r="M5255">
        <f>_xlfn.XLOOKUP(_xlfn.TEXTJOIN("|",0,D5255,G5255,H5255,I5255),[3]무기각인!$I$2350:$I$2747,[3]무기각인!$H$2350:$H$2747)</f>
        <v>0.125</v>
      </c>
      <c r="N5255">
        <v>0.88</v>
      </c>
    </row>
    <row r="5256" spans="1:14" x14ac:dyDescent="0.3">
      <c r="A5256" t="s">
        <v>1214</v>
      </c>
      <c r="B5256" t="s">
        <v>807</v>
      </c>
      <c r="C5256">
        <f>_xlfn.XLOOKUP(B5256,[2]itemList_221219!$B:$B,[2]itemList_221219!$A:$A)</f>
        <v>94020</v>
      </c>
      <c r="D5256">
        <v>10</v>
      </c>
      <c r="E5256">
        <v>3</v>
      </c>
      <c r="F5256">
        <v>0</v>
      </c>
      <c r="G5256" t="s">
        <v>19</v>
      </c>
      <c r="H5256" t="s">
        <v>996</v>
      </c>
      <c r="I5256">
        <v>4</v>
      </c>
      <c r="J5256" t="s">
        <v>1721</v>
      </c>
      <c r="K5256">
        <v>1285</v>
      </c>
      <c r="L5256">
        <v>0.1285</v>
      </c>
      <c r="M5256">
        <f>_xlfn.XLOOKUP(_xlfn.TEXTJOIN("|",0,D5256,G5256,H5256,I5256),[3]무기각인!$I$2350:$I$2747,[3]무기각인!$H$2350:$H$2747)</f>
        <v>0.125</v>
      </c>
      <c r="N5256">
        <v>2.8</v>
      </c>
    </row>
    <row r="5257" spans="1:14" x14ac:dyDescent="0.3">
      <c r="A5257" t="s">
        <v>1214</v>
      </c>
      <c r="B5257" t="s">
        <v>807</v>
      </c>
      <c r="C5257">
        <f>_xlfn.XLOOKUP(B5257,[2]itemList_221219!$B:$B,[2]itemList_221219!$A:$A)</f>
        <v>94020</v>
      </c>
      <c r="D5257">
        <v>10</v>
      </c>
      <c r="E5257">
        <v>3</v>
      </c>
      <c r="F5257">
        <v>2</v>
      </c>
      <c r="G5257" t="s">
        <v>964</v>
      </c>
      <c r="H5257" t="s">
        <v>996</v>
      </c>
      <c r="I5257">
        <v>1</v>
      </c>
      <c r="J5257" t="s">
        <v>1722</v>
      </c>
      <c r="K5257">
        <v>4990</v>
      </c>
      <c r="L5257">
        <v>0.499</v>
      </c>
      <c r="M5257">
        <f>_xlfn.XLOOKUP(_xlfn.TEXTJOIN("|",0,D5257,G5257,H5257,I5257),[3]무기각인!$I$2350:$I$2747,[3]무기각인!$H$2350:$H$2747)</f>
        <v>0.5</v>
      </c>
      <c r="N5257">
        <v>0.2</v>
      </c>
    </row>
    <row r="5258" spans="1:14" x14ac:dyDescent="0.3">
      <c r="A5258" t="s">
        <v>1214</v>
      </c>
      <c r="B5258" t="s">
        <v>807</v>
      </c>
      <c r="C5258">
        <f>_xlfn.XLOOKUP(B5258,[2]itemList_221219!$B:$B,[2]itemList_221219!$A:$A)</f>
        <v>94020</v>
      </c>
      <c r="D5258">
        <v>10</v>
      </c>
      <c r="E5258">
        <v>3</v>
      </c>
      <c r="F5258">
        <v>2</v>
      </c>
      <c r="G5258" t="s">
        <v>964</v>
      </c>
      <c r="H5258" t="s">
        <v>996</v>
      </c>
      <c r="I5258">
        <v>2</v>
      </c>
      <c r="J5258" t="s">
        <v>1723</v>
      </c>
      <c r="K5258">
        <v>5043</v>
      </c>
      <c r="L5258">
        <v>0.50429999999999997</v>
      </c>
      <c r="M5258">
        <f>_xlfn.XLOOKUP(_xlfn.TEXTJOIN("|",0,D5258,G5258,H5258,I5258),[3]무기각인!$I$2350:$I$2747,[3]무기각인!$H$2350:$H$2747)</f>
        <v>0.5</v>
      </c>
      <c r="N5258">
        <v>0.86</v>
      </c>
    </row>
    <row r="5259" spans="1:14" x14ac:dyDescent="0.3">
      <c r="A5259" t="s">
        <v>1214</v>
      </c>
      <c r="B5259" t="s">
        <v>807</v>
      </c>
      <c r="C5259">
        <f>_xlfn.XLOOKUP(B5259,[2]itemList_221219!$B:$B,[2]itemList_221219!$A:$A)</f>
        <v>94020</v>
      </c>
      <c r="D5259">
        <v>10</v>
      </c>
      <c r="E5259">
        <v>3</v>
      </c>
      <c r="F5259">
        <v>2</v>
      </c>
      <c r="G5259" t="s">
        <v>964</v>
      </c>
      <c r="H5259" t="s">
        <v>996</v>
      </c>
      <c r="I5259">
        <v>3</v>
      </c>
      <c r="J5259" t="s">
        <v>1724</v>
      </c>
      <c r="K5259">
        <v>5007</v>
      </c>
      <c r="L5259">
        <v>0.50070000000000003</v>
      </c>
      <c r="M5259">
        <f>_xlfn.XLOOKUP(_xlfn.TEXTJOIN("|",0,D5259,G5259,H5259,I5259),[3]무기각인!$I$2350:$I$2747,[3]무기각인!$H$2350:$H$2747)</f>
        <v>0.5</v>
      </c>
      <c r="N5259">
        <v>0.14000000000000001</v>
      </c>
    </row>
    <row r="5260" spans="1:14" x14ac:dyDescent="0.3">
      <c r="A5260" t="s">
        <v>1214</v>
      </c>
      <c r="B5260" t="s">
        <v>807</v>
      </c>
      <c r="C5260">
        <f>_xlfn.XLOOKUP(B5260,[2]itemList_221219!$B:$B,[2]itemList_221219!$A:$A)</f>
        <v>94020</v>
      </c>
      <c r="D5260">
        <v>10</v>
      </c>
      <c r="E5260">
        <v>3</v>
      </c>
      <c r="F5260">
        <v>2</v>
      </c>
      <c r="G5260" t="s">
        <v>964</v>
      </c>
      <c r="H5260" t="s">
        <v>996</v>
      </c>
      <c r="I5260">
        <v>4</v>
      </c>
      <c r="J5260" t="s">
        <v>1725</v>
      </c>
      <c r="K5260">
        <v>4924</v>
      </c>
      <c r="L5260">
        <v>0.4924</v>
      </c>
      <c r="M5260">
        <f>_xlfn.XLOOKUP(_xlfn.TEXTJOIN("|",0,D5260,G5260,H5260,I5260),[3]무기각인!$I$2350:$I$2747,[3]무기각인!$H$2350:$H$2747)</f>
        <v>0.5</v>
      </c>
      <c r="N5260">
        <v>1.52</v>
      </c>
    </row>
    <row r="5261" spans="1:14" x14ac:dyDescent="0.3">
      <c r="A5261" t="s">
        <v>1214</v>
      </c>
      <c r="B5261" t="s">
        <v>807</v>
      </c>
      <c r="C5261">
        <f>_xlfn.XLOOKUP(B5261,[2]itemList_221219!$B:$B,[2]itemList_221219!$A:$A)</f>
        <v>94020</v>
      </c>
      <c r="D5261">
        <v>10</v>
      </c>
      <c r="E5261">
        <v>3</v>
      </c>
      <c r="F5261">
        <v>3</v>
      </c>
      <c r="G5261" t="s">
        <v>965</v>
      </c>
      <c r="H5261" t="s">
        <v>996</v>
      </c>
      <c r="I5261">
        <v>1</v>
      </c>
      <c r="J5261" t="s">
        <v>1726</v>
      </c>
      <c r="K5261">
        <v>5066</v>
      </c>
      <c r="L5261">
        <v>0.50660000000000005</v>
      </c>
      <c r="M5261">
        <f>_xlfn.XLOOKUP(_xlfn.TEXTJOIN("|",0,D5261,G5261,H5261,I5261),[3]무기각인!$I$2350:$I$2747,[3]무기각인!$H$2350:$H$2747)</f>
        <v>0.5</v>
      </c>
      <c r="N5261">
        <v>1.32</v>
      </c>
    </row>
    <row r="5262" spans="1:14" x14ac:dyDescent="0.3">
      <c r="A5262" t="s">
        <v>1214</v>
      </c>
      <c r="B5262" t="s">
        <v>807</v>
      </c>
      <c r="C5262">
        <f>_xlfn.XLOOKUP(B5262,[2]itemList_221219!$B:$B,[2]itemList_221219!$A:$A)</f>
        <v>94020</v>
      </c>
      <c r="D5262">
        <v>10</v>
      </c>
      <c r="E5262">
        <v>3</v>
      </c>
      <c r="F5262">
        <v>3</v>
      </c>
      <c r="G5262" t="s">
        <v>965</v>
      </c>
      <c r="H5262" t="s">
        <v>996</v>
      </c>
      <c r="I5262">
        <v>2</v>
      </c>
      <c r="J5262" t="s">
        <v>1727</v>
      </c>
      <c r="K5262">
        <v>5150</v>
      </c>
      <c r="L5262">
        <v>0.51500000000000001</v>
      </c>
      <c r="M5262">
        <f>_xlfn.XLOOKUP(_xlfn.TEXTJOIN("|",0,D5262,G5262,H5262,I5262),[3]무기각인!$I$2350:$I$2747,[3]무기각인!$H$2350:$H$2747)</f>
        <v>0.5</v>
      </c>
      <c r="N5262">
        <v>3</v>
      </c>
    </row>
    <row r="5263" spans="1:14" x14ac:dyDescent="0.3">
      <c r="A5263" t="s">
        <v>1214</v>
      </c>
      <c r="B5263" t="s">
        <v>807</v>
      </c>
      <c r="C5263">
        <f>_xlfn.XLOOKUP(B5263,[2]itemList_221219!$B:$B,[2]itemList_221219!$A:$A)</f>
        <v>94020</v>
      </c>
      <c r="D5263">
        <v>10</v>
      </c>
      <c r="E5263">
        <v>3</v>
      </c>
      <c r="F5263">
        <v>3</v>
      </c>
      <c r="G5263" t="s">
        <v>965</v>
      </c>
      <c r="H5263" t="s">
        <v>996</v>
      </c>
      <c r="I5263">
        <v>3</v>
      </c>
      <c r="J5263" t="s">
        <v>1728</v>
      </c>
      <c r="K5263">
        <v>4883</v>
      </c>
      <c r="L5263">
        <v>0.48830000000000001</v>
      </c>
      <c r="M5263">
        <f>_xlfn.XLOOKUP(_xlfn.TEXTJOIN("|",0,D5263,G5263,H5263,I5263),[3]무기각인!$I$2350:$I$2747,[3]무기각인!$H$2350:$H$2747)</f>
        <v>0.5</v>
      </c>
      <c r="N5263">
        <v>2.34</v>
      </c>
    </row>
    <row r="5264" spans="1:14" x14ac:dyDescent="0.3">
      <c r="A5264" t="s">
        <v>1214</v>
      </c>
      <c r="B5264" t="s">
        <v>807</v>
      </c>
      <c r="C5264">
        <f>_xlfn.XLOOKUP(B5264,[2]itemList_221219!$B:$B,[2]itemList_221219!$A:$A)</f>
        <v>94020</v>
      </c>
      <c r="D5264">
        <v>10</v>
      </c>
      <c r="E5264">
        <v>3</v>
      </c>
      <c r="F5264">
        <v>3</v>
      </c>
      <c r="G5264" t="s">
        <v>965</v>
      </c>
      <c r="H5264" t="s">
        <v>996</v>
      </c>
      <c r="I5264">
        <v>4</v>
      </c>
      <c r="J5264" t="s">
        <v>1729</v>
      </c>
      <c r="K5264">
        <v>4982</v>
      </c>
      <c r="L5264">
        <v>0.49819999999999998</v>
      </c>
      <c r="M5264">
        <f>_xlfn.XLOOKUP(_xlfn.TEXTJOIN("|",0,D5264,G5264,H5264,I5264),[3]무기각인!$I$2350:$I$2747,[3]무기각인!$H$2350:$H$2747)</f>
        <v>0.5</v>
      </c>
      <c r="N5264">
        <v>0.36</v>
      </c>
    </row>
    <row r="5265" spans="1:14" x14ac:dyDescent="0.3">
      <c r="A5265" t="s">
        <v>1214</v>
      </c>
      <c r="B5265" t="s">
        <v>807</v>
      </c>
      <c r="C5265">
        <f>_xlfn.XLOOKUP(B5265,[2]itemList_221219!$B:$B,[2]itemList_221219!$A:$A)</f>
        <v>94020</v>
      </c>
      <c r="D5265">
        <v>10</v>
      </c>
      <c r="E5265">
        <v>3</v>
      </c>
      <c r="F5265">
        <v>4</v>
      </c>
      <c r="G5265" t="s">
        <v>47</v>
      </c>
      <c r="H5265" t="s">
        <v>996</v>
      </c>
      <c r="I5265">
        <v>1</v>
      </c>
      <c r="J5265" t="s">
        <v>1730</v>
      </c>
      <c r="K5265">
        <v>4881</v>
      </c>
      <c r="L5265">
        <v>0.48809999999999998</v>
      </c>
      <c r="M5265">
        <f>_xlfn.XLOOKUP(_xlfn.TEXTJOIN("|",0,D5265,G5265,H5265,I5265),[3]무기각인!$I$2350:$I$2747,[3]무기각인!$H$2350:$H$2747)</f>
        <v>0.5</v>
      </c>
      <c r="N5265">
        <v>2.38</v>
      </c>
    </row>
    <row r="5266" spans="1:14" x14ac:dyDescent="0.3">
      <c r="A5266" t="s">
        <v>1214</v>
      </c>
      <c r="B5266" t="s">
        <v>807</v>
      </c>
      <c r="C5266">
        <f>_xlfn.XLOOKUP(B5266,[2]itemList_221219!$B:$B,[2]itemList_221219!$A:$A)</f>
        <v>94020</v>
      </c>
      <c r="D5266">
        <v>10</v>
      </c>
      <c r="E5266">
        <v>3</v>
      </c>
      <c r="F5266">
        <v>4</v>
      </c>
      <c r="G5266" t="s">
        <v>47</v>
      </c>
      <c r="H5266" t="s">
        <v>996</v>
      </c>
      <c r="I5266">
        <v>2</v>
      </c>
      <c r="J5266" t="s">
        <v>1731</v>
      </c>
      <c r="K5266">
        <v>4919</v>
      </c>
      <c r="L5266">
        <v>0.4919</v>
      </c>
      <c r="M5266">
        <f>_xlfn.XLOOKUP(_xlfn.TEXTJOIN("|",0,D5266,G5266,H5266,I5266),[3]무기각인!$I$2350:$I$2747,[3]무기각인!$H$2350:$H$2747)</f>
        <v>0.5</v>
      </c>
      <c r="N5266">
        <v>1.62</v>
      </c>
    </row>
    <row r="5267" spans="1:14" x14ac:dyDescent="0.3">
      <c r="A5267" t="s">
        <v>1214</v>
      </c>
      <c r="B5267" t="s">
        <v>807</v>
      </c>
      <c r="C5267">
        <f>_xlfn.XLOOKUP(B5267,[2]itemList_221219!$B:$B,[2]itemList_221219!$A:$A)</f>
        <v>94020</v>
      </c>
      <c r="D5267">
        <v>10</v>
      </c>
      <c r="E5267">
        <v>3</v>
      </c>
      <c r="F5267">
        <v>4</v>
      </c>
      <c r="G5267" t="s">
        <v>47</v>
      </c>
      <c r="H5267" t="s">
        <v>996</v>
      </c>
      <c r="I5267">
        <v>3</v>
      </c>
      <c r="J5267" t="s">
        <v>1732</v>
      </c>
      <c r="K5267">
        <v>5015</v>
      </c>
      <c r="L5267">
        <v>0.50149999999999995</v>
      </c>
      <c r="M5267">
        <f>_xlfn.XLOOKUP(_xlfn.TEXTJOIN("|",0,D5267,G5267,H5267,I5267),[3]무기각인!$I$2350:$I$2747,[3]무기각인!$H$2350:$H$2747)</f>
        <v>0.5</v>
      </c>
      <c r="N5267">
        <v>0.3</v>
      </c>
    </row>
    <row r="5268" spans="1:14" x14ac:dyDescent="0.3">
      <c r="A5268" t="s">
        <v>1214</v>
      </c>
      <c r="B5268" t="s">
        <v>807</v>
      </c>
      <c r="C5268">
        <f>_xlfn.XLOOKUP(B5268,[2]itemList_221219!$B:$B,[2]itemList_221219!$A:$A)</f>
        <v>94020</v>
      </c>
      <c r="D5268">
        <v>10</v>
      </c>
      <c r="E5268">
        <v>3</v>
      </c>
      <c r="F5268">
        <v>4</v>
      </c>
      <c r="G5268" t="s">
        <v>47</v>
      </c>
      <c r="H5268" t="s">
        <v>996</v>
      </c>
      <c r="I5268">
        <v>4</v>
      </c>
      <c r="J5268" t="s">
        <v>1733</v>
      </c>
      <c r="K5268">
        <v>5068</v>
      </c>
      <c r="L5268">
        <v>0.50680000000000003</v>
      </c>
      <c r="M5268">
        <f>_xlfn.XLOOKUP(_xlfn.TEXTJOIN("|",0,D5268,G5268,H5268,I5268),[3]무기각인!$I$2350:$I$2747,[3]무기각인!$H$2350:$H$2747)</f>
        <v>0.5</v>
      </c>
      <c r="N5268">
        <v>1.36</v>
      </c>
    </row>
    <row r="5269" spans="1:14" x14ac:dyDescent="0.3">
      <c r="A5269" t="s">
        <v>1214</v>
      </c>
      <c r="B5269" t="s">
        <v>807</v>
      </c>
      <c r="C5269">
        <f>_xlfn.XLOOKUP(B5269,[2]itemList_221219!$B:$B,[2]itemList_221219!$A:$A)</f>
        <v>94020</v>
      </c>
      <c r="D5269">
        <v>10</v>
      </c>
      <c r="E5269">
        <v>3</v>
      </c>
      <c r="F5269">
        <v>5</v>
      </c>
      <c r="G5269" t="s">
        <v>966</v>
      </c>
      <c r="H5269" t="s">
        <v>996</v>
      </c>
      <c r="I5269">
        <v>1</v>
      </c>
      <c r="J5269" t="s">
        <v>1734</v>
      </c>
      <c r="K5269">
        <v>5030</v>
      </c>
      <c r="L5269">
        <v>0.503</v>
      </c>
      <c r="M5269">
        <f>_xlfn.XLOOKUP(_xlfn.TEXTJOIN("|",0,D5269,G5269,H5269,I5269),[3]무기각인!$I$2350:$I$2747,[3]무기각인!$H$2350:$H$2747)</f>
        <v>0.5</v>
      </c>
      <c r="N5269">
        <v>0.6</v>
      </c>
    </row>
    <row r="5270" spans="1:14" x14ac:dyDescent="0.3">
      <c r="A5270" t="s">
        <v>1214</v>
      </c>
      <c r="B5270" t="s">
        <v>807</v>
      </c>
      <c r="C5270">
        <f>_xlfn.XLOOKUP(B5270,[2]itemList_221219!$B:$B,[2]itemList_221219!$A:$A)</f>
        <v>94020</v>
      </c>
      <c r="D5270">
        <v>10</v>
      </c>
      <c r="E5270">
        <v>3</v>
      </c>
      <c r="F5270">
        <v>5</v>
      </c>
      <c r="G5270" t="s">
        <v>966</v>
      </c>
      <c r="H5270" t="s">
        <v>996</v>
      </c>
      <c r="I5270">
        <v>2</v>
      </c>
      <c r="J5270" t="s">
        <v>1735</v>
      </c>
      <c r="K5270">
        <v>4930</v>
      </c>
      <c r="L5270">
        <v>0.49299999999999999</v>
      </c>
      <c r="M5270">
        <f>_xlfn.XLOOKUP(_xlfn.TEXTJOIN("|",0,D5270,G5270,H5270,I5270),[3]무기각인!$I$2350:$I$2747,[3]무기각인!$H$2350:$H$2747)</f>
        <v>0.5</v>
      </c>
      <c r="N5270">
        <v>1.4</v>
      </c>
    </row>
    <row r="5271" spans="1:14" x14ac:dyDescent="0.3">
      <c r="A5271" t="s">
        <v>1214</v>
      </c>
      <c r="B5271" t="s">
        <v>807</v>
      </c>
      <c r="C5271">
        <f>_xlfn.XLOOKUP(B5271,[2]itemList_221219!$B:$B,[2]itemList_221219!$A:$A)</f>
        <v>94020</v>
      </c>
      <c r="D5271">
        <v>10</v>
      </c>
      <c r="E5271">
        <v>3</v>
      </c>
      <c r="F5271">
        <v>5</v>
      </c>
      <c r="G5271" t="s">
        <v>966</v>
      </c>
      <c r="H5271" t="s">
        <v>996</v>
      </c>
      <c r="I5271">
        <v>3</v>
      </c>
      <c r="J5271" t="s">
        <v>1736</v>
      </c>
      <c r="K5271">
        <v>4970</v>
      </c>
      <c r="L5271">
        <v>0.497</v>
      </c>
      <c r="M5271">
        <f>_xlfn.XLOOKUP(_xlfn.TEXTJOIN("|",0,D5271,G5271,H5271,I5271),[3]무기각인!$I$2350:$I$2747,[3]무기각인!$H$2350:$H$2747)</f>
        <v>0.5</v>
      </c>
      <c r="N5271">
        <v>0.6</v>
      </c>
    </row>
    <row r="5272" spans="1:14" x14ac:dyDescent="0.3">
      <c r="A5272" t="s">
        <v>1214</v>
      </c>
      <c r="B5272" t="s">
        <v>807</v>
      </c>
      <c r="C5272">
        <f>_xlfn.XLOOKUP(B5272,[2]itemList_221219!$B:$B,[2]itemList_221219!$A:$A)</f>
        <v>94020</v>
      </c>
      <c r="D5272">
        <v>10</v>
      </c>
      <c r="E5272">
        <v>3</v>
      </c>
      <c r="F5272">
        <v>5</v>
      </c>
      <c r="G5272" t="s">
        <v>966</v>
      </c>
      <c r="H5272" t="s">
        <v>996</v>
      </c>
      <c r="I5272">
        <v>4</v>
      </c>
      <c r="J5272" t="s">
        <v>1737</v>
      </c>
      <c r="K5272">
        <v>5042</v>
      </c>
      <c r="L5272">
        <v>0.50419999999999998</v>
      </c>
      <c r="M5272">
        <f>_xlfn.XLOOKUP(_xlfn.TEXTJOIN("|",0,D5272,G5272,H5272,I5272),[3]무기각인!$I$2350:$I$2747,[3]무기각인!$H$2350:$H$2747)</f>
        <v>0.5</v>
      </c>
      <c r="N5272">
        <v>0.84</v>
      </c>
    </row>
    <row r="5273" spans="1:14" x14ac:dyDescent="0.3">
      <c r="A5273" t="s">
        <v>1214</v>
      </c>
      <c r="B5273" t="s">
        <v>807</v>
      </c>
      <c r="C5273">
        <f>_xlfn.XLOOKUP(B5273,[2]itemList_221219!$B:$B,[2]itemList_221219!$A:$A)</f>
        <v>94020</v>
      </c>
      <c r="D5273">
        <v>10</v>
      </c>
      <c r="E5273">
        <v>4</v>
      </c>
      <c r="F5273">
        <v>0</v>
      </c>
      <c r="G5273" t="s">
        <v>19</v>
      </c>
      <c r="H5273" t="s">
        <v>967</v>
      </c>
      <c r="I5273">
        <v>1</v>
      </c>
      <c r="J5273" t="s">
        <v>1235</v>
      </c>
      <c r="K5273">
        <v>4978</v>
      </c>
      <c r="L5273">
        <v>0.49780000000000002</v>
      </c>
      <c r="M5273">
        <f>_xlfn.XLOOKUP(_xlfn.TEXTJOIN("|",0,D5273,G5273,H5273,I5273),[3]무기각인!$I$2350:$I$2747,[3]무기각인!$H$2350:$H$2747)</f>
        <v>0.5</v>
      </c>
      <c r="N5273">
        <v>0.44</v>
      </c>
    </row>
    <row r="5274" spans="1:14" x14ac:dyDescent="0.3">
      <c r="A5274" t="s">
        <v>1214</v>
      </c>
      <c r="B5274" t="s">
        <v>807</v>
      </c>
      <c r="C5274">
        <f>_xlfn.XLOOKUP(B5274,[2]itemList_221219!$B:$B,[2]itemList_221219!$A:$A)</f>
        <v>94020</v>
      </c>
      <c r="D5274">
        <v>10</v>
      </c>
      <c r="E5274">
        <v>4</v>
      </c>
      <c r="F5274">
        <v>0</v>
      </c>
      <c r="G5274" t="s">
        <v>19</v>
      </c>
      <c r="H5274" t="s">
        <v>967</v>
      </c>
      <c r="I5274">
        <v>2</v>
      </c>
      <c r="J5274" t="s">
        <v>1236</v>
      </c>
      <c r="K5274">
        <v>4927</v>
      </c>
      <c r="L5274">
        <v>0.49270000000000003</v>
      </c>
      <c r="M5274">
        <f>_xlfn.XLOOKUP(_xlfn.TEXTJOIN("|",0,D5274,G5274,H5274,I5274),[3]무기각인!$I$2350:$I$2747,[3]무기각인!$H$2350:$H$2747)</f>
        <v>0.5</v>
      </c>
      <c r="N5274">
        <v>1.46</v>
      </c>
    </row>
    <row r="5275" spans="1:14" x14ac:dyDescent="0.3">
      <c r="A5275" t="s">
        <v>1214</v>
      </c>
      <c r="B5275" t="s">
        <v>807</v>
      </c>
      <c r="C5275">
        <f>_xlfn.XLOOKUP(B5275,[2]itemList_221219!$B:$B,[2]itemList_221219!$A:$A)</f>
        <v>94020</v>
      </c>
      <c r="D5275">
        <v>10</v>
      </c>
      <c r="E5275">
        <v>4</v>
      </c>
      <c r="F5275">
        <v>0</v>
      </c>
      <c r="G5275" t="s">
        <v>19</v>
      </c>
      <c r="H5275" t="s">
        <v>967</v>
      </c>
      <c r="I5275">
        <v>3</v>
      </c>
      <c r="J5275" t="s">
        <v>1237</v>
      </c>
      <c r="K5275">
        <v>5088</v>
      </c>
      <c r="L5275">
        <v>0.50880000000000003</v>
      </c>
      <c r="M5275">
        <f>_xlfn.XLOOKUP(_xlfn.TEXTJOIN("|",0,D5275,G5275,H5275,I5275),[3]무기각인!$I$2350:$I$2747,[3]무기각인!$H$2350:$H$2747)</f>
        <v>0.5</v>
      </c>
      <c r="N5275">
        <v>1.76</v>
      </c>
    </row>
    <row r="5276" spans="1:14" x14ac:dyDescent="0.3">
      <c r="A5276" t="s">
        <v>1214</v>
      </c>
      <c r="B5276" t="s">
        <v>807</v>
      </c>
      <c r="C5276">
        <f>_xlfn.XLOOKUP(B5276,[2]itemList_221219!$B:$B,[2]itemList_221219!$A:$A)</f>
        <v>94020</v>
      </c>
      <c r="D5276">
        <v>10</v>
      </c>
      <c r="E5276">
        <v>4</v>
      </c>
      <c r="F5276">
        <v>2</v>
      </c>
      <c r="G5276" t="s">
        <v>964</v>
      </c>
      <c r="H5276" t="s">
        <v>967</v>
      </c>
      <c r="I5276">
        <v>1</v>
      </c>
      <c r="J5276" t="s">
        <v>1238</v>
      </c>
      <c r="K5276">
        <v>6723</v>
      </c>
      <c r="L5276">
        <v>0.67230000000000001</v>
      </c>
      <c r="M5276">
        <f>_xlfn.XLOOKUP(_xlfn.TEXTJOIN("|",0,D5276,G5276,H5276,I5276),[3]무기각인!$I$2350:$I$2747,[3]무기각인!$H$2350:$H$2747)</f>
        <v>0.66669999999999996</v>
      </c>
      <c r="N5276">
        <v>0.84</v>
      </c>
    </row>
    <row r="5277" spans="1:14" x14ac:dyDescent="0.3">
      <c r="A5277" t="s">
        <v>1214</v>
      </c>
      <c r="B5277" t="s">
        <v>807</v>
      </c>
      <c r="C5277">
        <f>_xlfn.XLOOKUP(B5277,[2]itemList_221219!$B:$B,[2]itemList_221219!$A:$A)</f>
        <v>94020</v>
      </c>
      <c r="D5277">
        <v>10</v>
      </c>
      <c r="E5277">
        <v>4</v>
      </c>
      <c r="F5277">
        <v>2</v>
      </c>
      <c r="G5277" t="s">
        <v>964</v>
      </c>
      <c r="H5277" t="s">
        <v>967</v>
      </c>
      <c r="I5277">
        <v>2</v>
      </c>
      <c r="J5277" t="s">
        <v>1239</v>
      </c>
      <c r="K5277">
        <v>6629</v>
      </c>
      <c r="L5277">
        <v>0.66290000000000004</v>
      </c>
      <c r="M5277">
        <f>_xlfn.XLOOKUP(_xlfn.TEXTJOIN("|",0,D5277,G5277,H5277,I5277),[3]무기각인!$I$2350:$I$2747,[3]무기각인!$H$2350:$H$2747)</f>
        <v>0.66669999999999996</v>
      </c>
      <c r="N5277">
        <v>0.56999999999999995</v>
      </c>
    </row>
    <row r="5278" spans="1:14" x14ac:dyDescent="0.3">
      <c r="A5278" t="s">
        <v>1214</v>
      </c>
      <c r="B5278" t="s">
        <v>807</v>
      </c>
      <c r="C5278">
        <f>_xlfn.XLOOKUP(B5278,[2]itemList_221219!$B:$B,[2]itemList_221219!$A:$A)</f>
        <v>94020</v>
      </c>
      <c r="D5278">
        <v>10</v>
      </c>
      <c r="E5278">
        <v>4</v>
      </c>
      <c r="F5278">
        <v>2</v>
      </c>
      <c r="G5278" t="s">
        <v>964</v>
      </c>
      <c r="H5278" t="s">
        <v>967</v>
      </c>
      <c r="I5278">
        <v>3</v>
      </c>
      <c r="J5278" t="s">
        <v>1240</v>
      </c>
      <c r="K5278">
        <v>6753</v>
      </c>
      <c r="L5278">
        <v>0.67530000000000001</v>
      </c>
      <c r="M5278">
        <f>_xlfn.XLOOKUP(_xlfn.TEXTJOIN("|",0,D5278,G5278,H5278,I5278),[3]무기각인!$I$2350:$I$2747,[3]무기각인!$H$2350:$H$2747)</f>
        <v>0.66669999999999996</v>
      </c>
      <c r="N5278">
        <v>1.2899</v>
      </c>
    </row>
    <row r="5279" spans="1:14" x14ac:dyDescent="0.3">
      <c r="A5279" t="s">
        <v>1214</v>
      </c>
      <c r="B5279" t="s">
        <v>807</v>
      </c>
      <c r="C5279">
        <f>_xlfn.XLOOKUP(B5279,[2]itemList_221219!$B:$B,[2]itemList_221219!$A:$A)</f>
        <v>94020</v>
      </c>
      <c r="D5279">
        <v>10</v>
      </c>
      <c r="E5279">
        <v>4</v>
      </c>
      <c r="F5279">
        <v>3</v>
      </c>
      <c r="G5279" t="s">
        <v>965</v>
      </c>
      <c r="H5279" t="s">
        <v>967</v>
      </c>
      <c r="I5279">
        <v>1</v>
      </c>
      <c r="J5279" t="s">
        <v>1241</v>
      </c>
      <c r="K5279">
        <v>6621</v>
      </c>
      <c r="L5279">
        <v>0.66210000000000002</v>
      </c>
      <c r="M5279">
        <f>_xlfn.XLOOKUP(_xlfn.TEXTJOIN("|",0,D5279,G5279,H5279,I5279),[3]무기각인!$I$2350:$I$2747,[3]무기각인!$H$2350:$H$2747)</f>
        <v>0.66669999999999996</v>
      </c>
      <c r="N5279">
        <v>0.69</v>
      </c>
    </row>
    <row r="5280" spans="1:14" x14ac:dyDescent="0.3">
      <c r="A5280" t="s">
        <v>1214</v>
      </c>
      <c r="B5280" t="s">
        <v>807</v>
      </c>
      <c r="C5280">
        <f>_xlfn.XLOOKUP(B5280,[2]itemList_221219!$B:$B,[2]itemList_221219!$A:$A)</f>
        <v>94020</v>
      </c>
      <c r="D5280">
        <v>10</v>
      </c>
      <c r="E5280">
        <v>4</v>
      </c>
      <c r="F5280">
        <v>3</v>
      </c>
      <c r="G5280" t="s">
        <v>965</v>
      </c>
      <c r="H5280" t="s">
        <v>967</v>
      </c>
      <c r="I5280">
        <v>2</v>
      </c>
      <c r="J5280" t="s">
        <v>1242</v>
      </c>
      <c r="K5280">
        <v>6607</v>
      </c>
      <c r="L5280">
        <v>0.66069999999999995</v>
      </c>
      <c r="M5280">
        <f>_xlfn.XLOOKUP(_xlfn.TEXTJOIN("|",0,D5280,G5280,H5280,I5280),[3]무기각인!$I$2350:$I$2747,[3]무기각인!$H$2350:$H$2747)</f>
        <v>0.66669999999999996</v>
      </c>
      <c r="N5280">
        <v>0.9</v>
      </c>
    </row>
    <row r="5281" spans="1:14" x14ac:dyDescent="0.3">
      <c r="A5281" t="s">
        <v>1214</v>
      </c>
      <c r="B5281" t="s">
        <v>807</v>
      </c>
      <c r="C5281">
        <f>_xlfn.XLOOKUP(B5281,[2]itemList_221219!$B:$B,[2]itemList_221219!$A:$A)</f>
        <v>94020</v>
      </c>
      <c r="D5281">
        <v>10</v>
      </c>
      <c r="E5281">
        <v>4</v>
      </c>
      <c r="F5281">
        <v>3</v>
      </c>
      <c r="G5281" t="s">
        <v>965</v>
      </c>
      <c r="H5281" t="s">
        <v>967</v>
      </c>
      <c r="I5281">
        <v>3</v>
      </c>
      <c r="J5281" t="s">
        <v>1243</v>
      </c>
      <c r="K5281">
        <v>6713</v>
      </c>
      <c r="L5281">
        <v>0.67130000000000001</v>
      </c>
      <c r="M5281">
        <f>_xlfn.XLOOKUP(_xlfn.TEXTJOIN("|",0,D5281,G5281,H5281,I5281),[3]무기각인!$I$2350:$I$2747,[3]무기각인!$H$2350:$H$2747)</f>
        <v>0.66669999999999996</v>
      </c>
      <c r="N5281">
        <v>0.69</v>
      </c>
    </row>
    <row r="5282" spans="1:14" x14ac:dyDescent="0.3">
      <c r="A5282" t="s">
        <v>1214</v>
      </c>
      <c r="B5282" t="s">
        <v>807</v>
      </c>
      <c r="C5282">
        <f>_xlfn.XLOOKUP(B5282,[2]itemList_221219!$B:$B,[2]itemList_221219!$A:$A)</f>
        <v>94020</v>
      </c>
      <c r="D5282">
        <v>10</v>
      </c>
      <c r="E5282">
        <v>4</v>
      </c>
      <c r="F5282">
        <v>4</v>
      </c>
      <c r="G5282" t="s">
        <v>47</v>
      </c>
      <c r="H5282" t="s">
        <v>967</v>
      </c>
      <c r="I5282">
        <v>1</v>
      </c>
      <c r="J5282" t="s">
        <v>1244</v>
      </c>
      <c r="K5282">
        <v>6688</v>
      </c>
      <c r="L5282">
        <v>0.66879999999999995</v>
      </c>
      <c r="M5282">
        <f>_xlfn.XLOOKUP(_xlfn.TEXTJOIN("|",0,D5282,G5282,H5282,I5282),[3]무기각인!$I$2350:$I$2747,[3]무기각인!$H$2350:$H$2747)</f>
        <v>0.66669999999999996</v>
      </c>
      <c r="N5282">
        <v>0.315</v>
      </c>
    </row>
    <row r="5283" spans="1:14" x14ac:dyDescent="0.3">
      <c r="A5283" t="s">
        <v>1214</v>
      </c>
      <c r="B5283" t="s">
        <v>807</v>
      </c>
      <c r="C5283">
        <f>_xlfn.XLOOKUP(B5283,[2]itemList_221219!$B:$B,[2]itemList_221219!$A:$A)</f>
        <v>94020</v>
      </c>
      <c r="D5283">
        <v>10</v>
      </c>
      <c r="E5283">
        <v>4</v>
      </c>
      <c r="F5283">
        <v>4</v>
      </c>
      <c r="G5283" t="s">
        <v>47</v>
      </c>
      <c r="H5283" t="s">
        <v>967</v>
      </c>
      <c r="I5283">
        <v>2</v>
      </c>
      <c r="J5283" t="s">
        <v>1245</v>
      </c>
      <c r="K5283">
        <v>6744</v>
      </c>
      <c r="L5283">
        <v>0.6744</v>
      </c>
      <c r="M5283">
        <f>_xlfn.XLOOKUP(_xlfn.TEXTJOIN("|",0,D5283,G5283,H5283,I5283),[3]무기각인!$I$2350:$I$2747,[3]무기각인!$H$2350:$H$2747)</f>
        <v>0.66669999999999996</v>
      </c>
      <c r="N5283">
        <v>1.1549</v>
      </c>
    </row>
    <row r="5284" spans="1:14" x14ac:dyDescent="0.3">
      <c r="A5284" t="s">
        <v>1214</v>
      </c>
      <c r="B5284" t="s">
        <v>807</v>
      </c>
      <c r="C5284">
        <f>_xlfn.XLOOKUP(B5284,[2]itemList_221219!$B:$B,[2]itemList_221219!$A:$A)</f>
        <v>94020</v>
      </c>
      <c r="D5284">
        <v>10</v>
      </c>
      <c r="E5284">
        <v>4</v>
      </c>
      <c r="F5284">
        <v>4</v>
      </c>
      <c r="G5284" t="s">
        <v>47</v>
      </c>
      <c r="H5284" t="s">
        <v>967</v>
      </c>
      <c r="I5284">
        <v>3</v>
      </c>
      <c r="J5284" t="s">
        <v>1246</v>
      </c>
      <c r="K5284">
        <v>6725</v>
      </c>
      <c r="L5284">
        <v>0.67249999999999999</v>
      </c>
      <c r="M5284">
        <f>_xlfn.XLOOKUP(_xlfn.TEXTJOIN("|",0,D5284,G5284,H5284,I5284),[3]무기각인!$I$2350:$I$2747,[3]무기각인!$H$2350:$H$2747)</f>
        <v>0.66669999999999996</v>
      </c>
      <c r="N5284">
        <v>0.87</v>
      </c>
    </row>
    <row r="5285" spans="1:14" x14ac:dyDescent="0.3">
      <c r="A5285" t="s">
        <v>1214</v>
      </c>
      <c r="B5285" t="s">
        <v>807</v>
      </c>
      <c r="C5285">
        <f>_xlfn.XLOOKUP(B5285,[2]itemList_221219!$B:$B,[2]itemList_221219!$A:$A)</f>
        <v>94020</v>
      </c>
      <c r="D5285">
        <v>10</v>
      </c>
      <c r="E5285">
        <v>4</v>
      </c>
      <c r="F5285">
        <v>5</v>
      </c>
      <c r="G5285" t="s">
        <v>966</v>
      </c>
      <c r="H5285" t="s">
        <v>967</v>
      </c>
      <c r="I5285">
        <v>1</v>
      </c>
      <c r="J5285" t="s">
        <v>1247</v>
      </c>
      <c r="K5285">
        <v>6705</v>
      </c>
      <c r="L5285">
        <v>0.67049999999999998</v>
      </c>
      <c r="M5285">
        <f>_xlfn.XLOOKUP(_xlfn.TEXTJOIN("|",0,D5285,G5285,H5285,I5285),[3]무기각인!$I$2350:$I$2747,[3]무기각인!$H$2350:$H$2747)</f>
        <v>0.66669999999999996</v>
      </c>
      <c r="N5285">
        <v>0.56999999999999995</v>
      </c>
    </row>
    <row r="5286" spans="1:14" x14ac:dyDescent="0.3">
      <c r="A5286" t="s">
        <v>1214</v>
      </c>
      <c r="B5286" t="s">
        <v>807</v>
      </c>
      <c r="C5286">
        <f>_xlfn.XLOOKUP(B5286,[2]itemList_221219!$B:$B,[2]itemList_221219!$A:$A)</f>
        <v>94020</v>
      </c>
      <c r="D5286">
        <v>10</v>
      </c>
      <c r="E5286">
        <v>4</v>
      </c>
      <c r="F5286">
        <v>5</v>
      </c>
      <c r="G5286" t="s">
        <v>966</v>
      </c>
      <c r="H5286" t="s">
        <v>967</v>
      </c>
      <c r="I5286">
        <v>2</v>
      </c>
      <c r="J5286" t="s">
        <v>1248</v>
      </c>
      <c r="K5286">
        <v>6690</v>
      </c>
      <c r="L5286">
        <v>0.66900000000000004</v>
      </c>
      <c r="M5286">
        <f>_xlfn.XLOOKUP(_xlfn.TEXTJOIN("|",0,D5286,G5286,H5286,I5286),[3]무기각인!$I$2350:$I$2747,[3]무기각인!$H$2350:$H$2747)</f>
        <v>0.66669999999999996</v>
      </c>
      <c r="N5286">
        <v>0.34499999999999997</v>
      </c>
    </row>
    <row r="5287" spans="1:14" x14ac:dyDescent="0.3">
      <c r="A5287" t="s">
        <v>1214</v>
      </c>
      <c r="B5287" t="s">
        <v>807</v>
      </c>
      <c r="C5287">
        <f>_xlfn.XLOOKUP(B5287,[2]itemList_221219!$B:$B,[2]itemList_221219!$A:$A)</f>
        <v>94020</v>
      </c>
      <c r="D5287">
        <v>10</v>
      </c>
      <c r="E5287">
        <v>4</v>
      </c>
      <c r="F5287">
        <v>5</v>
      </c>
      <c r="G5287" t="s">
        <v>966</v>
      </c>
      <c r="H5287" t="s">
        <v>967</v>
      </c>
      <c r="I5287">
        <v>3</v>
      </c>
      <c r="J5287" t="s">
        <v>1249</v>
      </c>
      <c r="K5287">
        <v>6619</v>
      </c>
      <c r="L5287">
        <v>0.66190000000000004</v>
      </c>
      <c r="M5287">
        <f>_xlfn.XLOOKUP(_xlfn.TEXTJOIN("|",0,D5287,G5287,H5287,I5287),[3]무기각인!$I$2350:$I$2747,[3]무기각인!$H$2350:$H$2747)</f>
        <v>0.66669999999999996</v>
      </c>
      <c r="N5287">
        <v>0.72</v>
      </c>
    </row>
    <row r="5288" spans="1:14" x14ac:dyDescent="0.3">
      <c r="A5288" t="s">
        <v>1214</v>
      </c>
      <c r="B5288" t="s">
        <v>807</v>
      </c>
      <c r="C5288">
        <f>_xlfn.XLOOKUP(B5288,[2]itemList_221219!$B:$B,[2]itemList_221219!$A:$A)</f>
        <v>94020</v>
      </c>
      <c r="D5288">
        <v>10</v>
      </c>
      <c r="E5288">
        <v>6</v>
      </c>
      <c r="F5288">
        <v>0</v>
      </c>
      <c r="G5288" t="s">
        <v>19</v>
      </c>
      <c r="H5288" t="s">
        <v>1009</v>
      </c>
      <c r="I5288">
        <v>1</v>
      </c>
      <c r="J5288" t="s">
        <v>1738</v>
      </c>
      <c r="K5288">
        <v>5011</v>
      </c>
      <c r="L5288">
        <v>0.50109999999999999</v>
      </c>
      <c r="M5288">
        <f>_xlfn.XLOOKUP(_xlfn.TEXTJOIN("|",0,D5288,G5288,H5288,I5288),[3]무기각인!$I$2350:$I$2747,[3]무기각인!$H$2350:$H$2747)</f>
        <v>0.5</v>
      </c>
      <c r="N5288">
        <v>0.22</v>
      </c>
    </row>
    <row r="5289" spans="1:14" x14ac:dyDescent="0.3">
      <c r="A5289" t="s">
        <v>1214</v>
      </c>
      <c r="B5289" t="s">
        <v>807</v>
      </c>
      <c r="C5289">
        <f>_xlfn.XLOOKUP(B5289,[2]itemList_221219!$B:$B,[2]itemList_221219!$A:$A)</f>
        <v>94020</v>
      </c>
      <c r="D5289">
        <v>10</v>
      </c>
      <c r="E5289">
        <v>6</v>
      </c>
      <c r="F5289">
        <v>0</v>
      </c>
      <c r="G5289" t="s">
        <v>19</v>
      </c>
      <c r="H5289" t="s">
        <v>1009</v>
      </c>
      <c r="I5289">
        <v>2</v>
      </c>
      <c r="J5289" t="s">
        <v>1739</v>
      </c>
      <c r="K5289">
        <v>4940</v>
      </c>
      <c r="L5289">
        <v>0.49399999999999999</v>
      </c>
      <c r="M5289">
        <f>_xlfn.XLOOKUP(_xlfn.TEXTJOIN("|",0,D5289,G5289,H5289,I5289),[3]무기각인!$I$2350:$I$2747,[3]무기각인!$H$2350:$H$2747)</f>
        <v>0.5</v>
      </c>
      <c r="N5289">
        <v>1.2</v>
      </c>
    </row>
    <row r="5290" spans="1:14" x14ac:dyDescent="0.3">
      <c r="A5290" t="s">
        <v>1214</v>
      </c>
      <c r="B5290" t="s">
        <v>807</v>
      </c>
      <c r="C5290">
        <f>_xlfn.XLOOKUP(B5290,[2]itemList_221219!$B:$B,[2]itemList_221219!$A:$A)</f>
        <v>94020</v>
      </c>
      <c r="D5290">
        <v>10</v>
      </c>
      <c r="E5290">
        <v>6</v>
      </c>
      <c r="F5290">
        <v>0</v>
      </c>
      <c r="G5290" t="s">
        <v>19</v>
      </c>
      <c r="H5290" t="s">
        <v>1009</v>
      </c>
      <c r="I5290">
        <v>3</v>
      </c>
      <c r="J5290" t="s">
        <v>1740</v>
      </c>
      <c r="K5290">
        <v>5046</v>
      </c>
      <c r="L5290">
        <v>0.50460000000000005</v>
      </c>
      <c r="M5290">
        <f>_xlfn.XLOOKUP(_xlfn.TEXTJOIN("|",0,D5290,G5290,H5290,I5290),[3]무기각인!$I$2350:$I$2747,[3]무기각인!$H$2350:$H$2747)</f>
        <v>0.5</v>
      </c>
      <c r="N5290">
        <v>0.92</v>
      </c>
    </row>
    <row r="5291" spans="1:14" x14ac:dyDescent="0.3">
      <c r="A5291" t="s">
        <v>1214</v>
      </c>
      <c r="B5291" t="s">
        <v>807</v>
      </c>
      <c r="C5291">
        <f>_xlfn.XLOOKUP(B5291,[2]itemList_221219!$B:$B,[2]itemList_221219!$A:$A)</f>
        <v>94020</v>
      </c>
      <c r="D5291">
        <v>10</v>
      </c>
      <c r="E5291">
        <v>6</v>
      </c>
      <c r="F5291">
        <v>2</v>
      </c>
      <c r="G5291" t="s">
        <v>964</v>
      </c>
      <c r="H5291" t="s">
        <v>1009</v>
      </c>
      <c r="I5291">
        <v>1</v>
      </c>
      <c r="J5291" t="s">
        <v>1741</v>
      </c>
      <c r="K5291">
        <v>6515</v>
      </c>
      <c r="L5291">
        <v>0.65149999999999997</v>
      </c>
      <c r="M5291">
        <f>_xlfn.XLOOKUP(_xlfn.TEXTJOIN("|",0,D5291,G5291,H5291,I5291),[3]무기각인!$I$2350:$I$2747,[3]무기각인!$H$2350:$H$2747)</f>
        <v>0.66669999999999996</v>
      </c>
      <c r="N5291">
        <v>2.2799</v>
      </c>
    </row>
    <row r="5292" spans="1:14" x14ac:dyDescent="0.3">
      <c r="A5292" t="s">
        <v>1214</v>
      </c>
      <c r="B5292" t="s">
        <v>807</v>
      </c>
      <c r="C5292">
        <f>_xlfn.XLOOKUP(B5292,[2]itemList_221219!$B:$B,[2]itemList_221219!$A:$A)</f>
        <v>94020</v>
      </c>
      <c r="D5292">
        <v>10</v>
      </c>
      <c r="E5292">
        <v>6</v>
      </c>
      <c r="F5292">
        <v>2</v>
      </c>
      <c r="G5292" t="s">
        <v>964</v>
      </c>
      <c r="H5292" t="s">
        <v>1009</v>
      </c>
      <c r="I5292">
        <v>2</v>
      </c>
      <c r="J5292" t="s">
        <v>1742</v>
      </c>
      <c r="K5292">
        <v>6651</v>
      </c>
      <c r="L5292">
        <v>0.66510000000000002</v>
      </c>
      <c r="M5292">
        <f>_xlfn.XLOOKUP(_xlfn.TEXTJOIN("|",0,D5292,G5292,H5292,I5292),[3]무기각인!$I$2350:$I$2747,[3]무기각인!$H$2350:$H$2747)</f>
        <v>0.66669999999999996</v>
      </c>
      <c r="N5292">
        <v>0.24</v>
      </c>
    </row>
    <row r="5293" spans="1:14" x14ac:dyDescent="0.3">
      <c r="A5293" t="s">
        <v>1214</v>
      </c>
      <c r="B5293" t="s">
        <v>807</v>
      </c>
      <c r="C5293">
        <f>_xlfn.XLOOKUP(B5293,[2]itemList_221219!$B:$B,[2]itemList_221219!$A:$A)</f>
        <v>94020</v>
      </c>
      <c r="D5293">
        <v>10</v>
      </c>
      <c r="E5293">
        <v>6</v>
      </c>
      <c r="F5293">
        <v>2</v>
      </c>
      <c r="G5293" t="s">
        <v>964</v>
      </c>
      <c r="H5293" t="s">
        <v>1009</v>
      </c>
      <c r="I5293">
        <v>3</v>
      </c>
      <c r="J5293" t="s">
        <v>1743</v>
      </c>
      <c r="K5293">
        <v>6858</v>
      </c>
      <c r="L5293">
        <v>0.68579999999999997</v>
      </c>
      <c r="M5293">
        <f>_xlfn.XLOOKUP(_xlfn.TEXTJOIN("|",0,D5293,G5293,H5293,I5293),[3]무기각인!$I$2350:$I$2747,[3]무기각인!$H$2350:$H$2747)</f>
        <v>0.66669999999999996</v>
      </c>
      <c r="N5293">
        <v>2.8649</v>
      </c>
    </row>
    <row r="5294" spans="1:14" x14ac:dyDescent="0.3">
      <c r="A5294" t="s">
        <v>1214</v>
      </c>
      <c r="B5294" t="s">
        <v>807</v>
      </c>
      <c r="C5294">
        <f>_xlfn.XLOOKUP(B5294,[2]itemList_221219!$B:$B,[2]itemList_221219!$A:$A)</f>
        <v>94020</v>
      </c>
      <c r="D5294">
        <v>10</v>
      </c>
      <c r="E5294">
        <v>6</v>
      </c>
      <c r="F5294">
        <v>3</v>
      </c>
      <c r="G5294" t="s">
        <v>965</v>
      </c>
      <c r="H5294" t="s">
        <v>1009</v>
      </c>
      <c r="I5294">
        <v>1</v>
      </c>
      <c r="J5294" t="s">
        <v>1744</v>
      </c>
      <c r="K5294">
        <v>6638</v>
      </c>
      <c r="L5294">
        <v>0.66379999999999995</v>
      </c>
      <c r="M5294">
        <f>_xlfn.XLOOKUP(_xlfn.TEXTJOIN("|",0,D5294,G5294,H5294,I5294),[3]무기각인!$I$2350:$I$2747,[3]무기각인!$H$2350:$H$2747)</f>
        <v>0.66669999999999996</v>
      </c>
      <c r="N5294">
        <v>0.435</v>
      </c>
    </row>
    <row r="5295" spans="1:14" x14ac:dyDescent="0.3">
      <c r="A5295" t="s">
        <v>1214</v>
      </c>
      <c r="B5295" t="s">
        <v>807</v>
      </c>
      <c r="C5295">
        <f>_xlfn.XLOOKUP(B5295,[2]itemList_221219!$B:$B,[2]itemList_221219!$A:$A)</f>
        <v>94020</v>
      </c>
      <c r="D5295">
        <v>10</v>
      </c>
      <c r="E5295">
        <v>6</v>
      </c>
      <c r="F5295">
        <v>3</v>
      </c>
      <c r="G5295" t="s">
        <v>965</v>
      </c>
      <c r="H5295" t="s">
        <v>1009</v>
      </c>
      <c r="I5295">
        <v>2</v>
      </c>
      <c r="J5295" t="s">
        <v>1745</v>
      </c>
      <c r="K5295">
        <v>6659</v>
      </c>
      <c r="L5295">
        <v>0.66590000000000005</v>
      </c>
      <c r="M5295">
        <f>_xlfn.XLOOKUP(_xlfn.TEXTJOIN("|",0,D5295,G5295,H5295,I5295),[3]무기각인!$I$2350:$I$2747,[3]무기각인!$H$2350:$H$2747)</f>
        <v>0.66669999999999996</v>
      </c>
      <c r="N5295">
        <v>0.12</v>
      </c>
    </row>
    <row r="5296" spans="1:14" x14ac:dyDescent="0.3">
      <c r="A5296" t="s">
        <v>1214</v>
      </c>
      <c r="B5296" t="s">
        <v>807</v>
      </c>
      <c r="C5296">
        <f>_xlfn.XLOOKUP(B5296,[2]itemList_221219!$B:$B,[2]itemList_221219!$A:$A)</f>
        <v>94020</v>
      </c>
      <c r="D5296">
        <v>10</v>
      </c>
      <c r="E5296">
        <v>6</v>
      </c>
      <c r="F5296">
        <v>3</v>
      </c>
      <c r="G5296" t="s">
        <v>965</v>
      </c>
      <c r="H5296" t="s">
        <v>1009</v>
      </c>
      <c r="I5296">
        <v>3</v>
      </c>
      <c r="J5296" t="s">
        <v>1746</v>
      </c>
      <c r="K5296">
        <v>6606</v>
      </c>
      <c r="L5296">
        <v>0.66059999999999997</v>
      </c>
      <c r="M5296">
        <f>_xlfn.XLOOKUP(_xlfn.TEXTJOIN("|",0,D5296,G5296,H5296,I5296),[3]무기각인!$I$2350:$I$2747,[3]무기각인!$H$2350:$H$2747)</f>
        <v>0.66669999999999996</v>
      </c>
      <c r="N5296">
        <v>0.91500000000000004</v>
      </c>
    </row>
    <row r="5297" spans="1:14" x14ac:dyDescent="0.3">
      <c r="A5297" t="s">
        <v>1214</v>
      </c>
      <c r="B5297" t="s">
        <v>807</v>
      </c>
      <c r="C5297">
        <f>_xlfn.XLOOKUP(B5297,[2]itemList_221219!$B:$B,[2]itemList_221219!$A:$A)</f>
        <v>94020</v>
      </c>
      <c r="D5297">
        <v>10</v>
      </c>
      <c r="E5297">
        <v>6</v>
      </c>
      <c r="F5297">
        <v>4</v>
      </c>
      <c r="G5297" t="s">
        <v>47</v>
      </c>
      <c r="H5297" t="s">
        <v>1009</v>
      </c>
      <c r="I5297">
        <v>1</v>
      </c>
      <c r="J5297" t="s">
        <v>1747</v>
      </c>
      <c r="K5297">
        <v>6656</v>
      </c>
      <c r="L5297">
        <v>0.66559999999999997</v>
      </c>
      <c r="M5297">
        <f>_xlfn.XLOOKUP(_xlfn.TEXTJOIN("|",0,D5297,G5297,H5297,I5297),[3]무기각인!$I$2350:$I$2747,[3]무기각인!$H$2350:$H$2747)</f>
        <v>0.66669999999999996</v>
      </c>
      <c r="N5297">
        <v>0.16500000000000001</v>
      </c>
    </row>
    <row r="5298" spans="1:14" x14ac:dyDescent="0.3">
      <c r="A5298" t="s">
        <v>1214</v>
      </c>
      <c r="B5298" t="s">
        <v>807</v>
      </c>
      <c r="C5298">
        <f>_xlfn.XLOOKUP(B5298,[2]itemList_221219!$B:$B,[2]itemList_221219!$A:$A)</f>
        <v>94020</v>
      </c>
      <c r="D5298">
        <v>10</v>
      </c>
      <c r="E5298">
        <v>6</v>
      </c>
      <c r="F5298">
        <v>4</v>
      </c>
      <c r="G5298" t="s">
        <v>47</v>
      </c>
      <c r="H5298" t="s">
        <v>1009</v>
      </c>
      <c r="I5298">
        <v>2</v>
      </c>
      <c r="J5298" t="s">
        <v>1748</v>
      </c>
      <c r="K5298">
        <v>6632</v>
      </c>
      <c r="L5298">
        <v>0.66320000000000001</v>
      </c>
      <c r="M5298">
        <f>_xlfn.XLOOKUP(_xlfn.TEXTJOIN("|",0,D5298,G5298,H5298,I5298),[3]무기각인!$I$2350:$I$2747,[3]무기각인!$H$2350:$H$2747)</f>
        <v>0.66669999999999996</v>
      </c>
      <c r="N5298">
        <v>0.52500000000000002</v>
      </c>
    </row>
    <row r="5299" spans="1:14" x14ac:dyDescent="0.3">
      <c r="A5299" t="s">
        <v>1214</v>
      </c>
      <c r="B5299" t="s">
        <v>807</v>
      </c>
      <c r="C5299">
        <f>_xlfn.XLOOKUP(B5299,[2]itemList_221219!$B:$B,[2]itemList_221219!$A:$A)</f>
        <v>94020</v>
      </c>
      <c r="D5299">
        <v>10</v>
      </c>
      <c r="E5299">
        <v>6</v>
      </c>
      <c r="F5299">
        <v>4</v>
      </c>
      <c r="G5299" t="s">
        <v>47</v>
      </c>
      <c r="H5299" t="s">
        <v>1009</v>
      </c>
      <c r="I5299">
        <v>3</v>
      </c>
      <c r="J5299" t="s">
        <v>1749</v>
      </c>
      <c r="K5299">
        <v>6663</v>
      </c>
      <c r="L5299">
        <v>0.6663</v>
      </c>
      <c r="M5299">
        <f>_xlfn.XLOOKUP(_xlfn.TEXTJOIN("|",0,D5299,G5299,H5299,I5299),[3]무기각인!$I$2350:$I$2747,[3]무기각인!$H$2350:$H$2747)</f>
        <v>0.66669999999999996</v>
      </c>
      <c r="N5299">
        <v>0.06</v>
      </c>
    </row>
    <row r="5300" spans="1:14" x14ac:dyDescent="0.3">
      <c r="A5300" t="s">
        <v>1214</v>
      </c>
      <c r="B5300" t="s">
        <v>807</v>
      </c>
      <c r="C5300">
        <f>_xlfn.XLOOKUP(B5300,[2]itemList_221219!$B:$B,[2]itemList_221219!$A:$A)</f>
        <v>94020</v>
      </c>
      <c r="D5300">
        <v>10</v>
      </c>
      <c r="E5300">
        <v>6</v>
      </c>
      <c r="F5300">
        <v>5</v>
      </c>
      <c r="G5300" t="s">
        <v>966</v>
      </c>
      <c r="H5300" t="s">
        <v>1009</v>
      </c>
      <c r="I5300">
        <v>1</v>
      </c>
      <c r="J5300" t="s">
        <v>1750</v>
      </c>
      <c r="K5300">
        <v>6569</v>
      </c>
      <c r="L5300">
        <v>0.65690000000000004</v>
      </c>
      <c r="M5300">
        <f>_xlfn.XLOOKUP(_xlfn.TEXTJOIN("|",0,D5300,G5300,H5300,I5300),[3]무기각인!$I$2350:$I$2747,[3]무기각인!$H$2350:$H$2747)</f>
        <v>0.66669999999999996</v>
      </c>
      <c r="N5300">
        <v>1.4699</v>
      </c>
    </row>
    <row r="5301" spans="1:14" x14ac:dyDescent="0.3">
      <c r="A5301" t="s">
        <v>1214</v>
      </c>
      <c r="B5301" t="s">
        <v>807</v>
      </c>
      <c r="C5301">
        <f>_xlfn.XLOOKUP(B5301,[2]itemList_221219!$B:$B,[2]itemList_221219!$A:$A)</f>
        <v>94020</v>
      </c>
      <c r="D5301">
        <v>10</v>
      </c>
      <c r="E5301">
        <v>6</v>
      </c>
      <c r="F5301">
        <v>5</v>
      </c>
      <c r="G5301" t="s">
        <v>966</v>
      </c>
      <c r="H5301" t="s">
        <v>1009</v>
      </c>
      <c r="I5301">
        <v>2</v>
      </c>
      <c r="J5301" t="s">
        <v>1751</v>
      </c>
      <c r="K5301">
        <v>6602</v>
      </c>
      <c r="L5301">
        <v>0.66020000000000001</v>
      </c>
      <c r="M5301">
        <f>_xlfn.XLOOKUP(_xlfn.TEXTJOIN("|",0,D5301,G5301,H5301,I5301),[3]무기각인!$I$2350:$I$2747,[3]무기각인!$H$2350:$H$2747)</f>
        <v>0.66669999999999996</v>
      </c>
      <c r="N5301">
        <v>0.97499999999999998</v>
      </c>
    </row>
    <row r="5302" spans="1:14" x14ac:dyDescent="0.3">
      <c r="A5302" t="s">
        <v>1214</v>
      </c>
      <c r="B5302" t="s">
        <v>807</v>
      </c>
      <c r="C5302">
        <f>_xlfn.XLOOKUP(B5302,[2]itemList_221219!$B:$B,[2]itemList_221219!$A:$A)</f>
        <v>94020</v>
      </c>
      <c r="D5302">
        <v>10</v>
      </c>
      <c r="E5302">
        <v>6</v>
      </c>
      <c r="F5302">
        <v>5</v>
      </c>
      <c r="G5302" t="s">
        <v>966</v>
      </c>
      <c r="H5302" t="s">
        <v>1009</v>
      </c>
      <c r="I5302">
        <v>3</v>
      </c>
      <c r="J5302" t="s">
        <v>1752</v>
      </c>
      <c r="K5302">
        <v>6462</v>
      </c>
      <c r="L5302">
        <v>0.6462</v>
      </c>
      <c r="M5302">
        <f>_xlfn.XLOOKUP(_xlfn.TEXTJOIN("|",0,D5302,G5302,H5302,I5302),[3]무기각인!$I$2350:$I$2747,[3]무기각인!$H$2350:$H$2747)</f>
        <v>0.66669999999999996</v>
      </c>
      <c r="N5302">
        <v>3.0748000000000002</v>
      </c>
    </row>
    <row r="5303" spans="1:14" x14ac:dyDescent="0.3">
      <c r="A5303" t="s">
        <v>1214</v>
      </c>
      <c r="B5303" t="s">
        <v>807</v>
      </c>
      <c r="C5303">
        <f>_xlfn.XLOOKUP(B5303,[2]itemList_221219!$B:$B,[2]itemList_221219!$A:$A)</f>
        <v>94020</v>
      </c>
      <c r="D5303">
        <v>10</v>
      </c>
      <c r="E5303">
        <v>13</v>
      </c>
      <c r="F5303">
        <v>0</v>
      </c>
      <c r="G5303" t="s">
        <v>19</v>
      </c>
      <c r="H5303" t="s">
        <v>968</v>
      </c>
      <c r="I5303">
        <v>1</v>
      </c>
      <c r="J5303" t="s">
        <v>1250</v>
      </c>
      <c r="K5303">
        <v>2008</v>
      </c>
      <c r="L5303">
        <v>0.20080000000000001</v>
      </c>
      <c r="M5303">
        <f>_xlfn.XLOOKUP(_xlfn.TEXTJOIN("|",0,D5303,G5303,H5303,I5303),[3]무기각인!$I$2350:$I$2747,[3]무기각인!$H$2350:$H$2747)</f>
        <v>0.2</v>
      </c>
      <c r="N5303">
        <v>0.4</v>
      </c>
    </row>
    <row r="5304" spans="1:14" x14ac:dyDescent="0.3">
      <c r="A5304" t="s">
        <v>1214</v>
      </c>
      <c r="B5304" t="s">
        <v>807</v>
      </c>
      <c r="C5304">
        <f>_xlfn.XLOOKUP(B5304,[2]itemList_221219!$B:$B,[2]itemList_221219!$A:$A)</f>
        <v>94020</v>
      </c>
      <c r="D5304">
        <v>10</v>
      </c>
      <c r="E5304">
        <v>13</v>
      </c>
      <c r="F5304">
        <v>0</v>
      </c>
      <c r="G5304" t="s">
        <v>19</v>
      </c>
      <c r="H5304" t="s">
        <v>968</v>
      </c>
      <c r="I5304">
        <v>2</v>
      </c>
      <c r="J5304" t="s">
        <v>1251</v>
      </c>
      <c r="K5304">
        <v>1988</v>
      </c>
      <c r="L5304">
        <v>0.1988</v>
      </c>
      <c r="M5304">
        <f>_xlfn.XLOOKUP(_xlfn.TEXTJOIN("|",0,D5304,G5304,H5304,I5304),[3]무기각인!$I$2350:$I$2747,[3]무기각인!$H$2350:$H$2747)</f>
        <v>0.2</v>
      </c>
      <c r="N5304">
        <v>0.6</v>
      </c>
    </row>
    <row r="5305" spans="1:14" x14ac:dyDescent="0.3">
      <c r="A5305" t="s">
        <v>1214</v>
      </c>
      <c r="B5305" t="s">
        <v>807</v>
      </c>
      <c r="C5305">
        <f>_xlfn.XLOOKUP(B5305,[2]itemList_221219!$B:$B,[2]itemList_221219!$A:$A)</f>
        <v>94020</v>
      </c>
      <c r="D5305">
        <v>10</v>
      </c>
      <c r="E5305">
        <v>13</v>
      </c>
      <c r="F5305">
        <v>0</v>
      </c>
      <c r="G5305" t="s">
        <v>19</v>
      </c>
      <c r="H5305" t="s">
        <v>968</v>
      </c>
      <c r="I5305">
        <v>3</v>
      </c>
      <c r="J5305" t="s">
        <v>1252</v>
      </c>
      <c r="K5305">
        <v>2004</v>
      </c>
      <c r="L5305">
        <v>0.20039999999999999</v>
      </c>
      <c r="M5305">
        <f>_xlfn.XLOOKUP(_xlfn.TEXTJOIN("|",0,D5305,G5305,H5305,I5305),[3]무기각인!$I$2350:$I$2747,[3]무기각인!$H$2350:$H$2747)</f>
        <v>0.2</v>
      </c>
      <c r="N5305">
        <v>0.2</v>
      </c>
    </row>
    <row r="5306" spans="1:14" x14ac:dyDescent="0.3">
      <c r="A5306" t="s">
        <v>1214</v>
      </c>
      <c r="B5306" t="s">
        <v>807</v>
      </c>
      <c r="C5306">
        <f>_xlfn.XLOOKUP(B5306,[2]itemList_221219!$B:$B,[2]itemList_221219!$A:$A)</f>
        <v>94020</v>
      </c>
      <c r="D5306">
        <v>10</v>
      </c>
      <c r="E5306">
        <v>13</v>
      </c>
      <c r="F5306">
        <v>0</v>
      </c>
      <c r="G5306" t="s">
        <v>19</v>
      </c>
      <c r="H5306" t="s">
        <v>968</v>
      </c>
      <c r="I5306">
        <v>4</v>
      </c>
      <c r="J5306" t="s">
        <v>1253</v>
      </c>
      <c r="K5306">
        <v>1939</v>
      </c>
      <c r="L5306">
        <v>0.19389999999999999</v>
      </c>
      <c r="M5306">
        <f>_xlfn.XLOOKUP(_xlfn.TEXTJOIN("|",0,D5306,G5306,H5306,I5306),[3]무기각인!$I$2350:$I$2747,[3]무기각인!$H$2350:$H$2747)</f>
        <v>0.2</v>
      </c>
      <c r="N5306">
        <v>3.05</v>
      </c>
    </row>
    <row r="5307" spans="1:14" x14ac:dyDescent="0.3">
      <c r="A5307" t="s">
        <v>1214</v>
      </c>
      <c r="B5307" t="s">
        <v>807</v>
      </c>
      <c r="C5307">
        <f>_xlfn.XLOOKUP(B5307,[2]itemList_221219!$B:$B,[2]itemList_221219!$A:$A)</f>
        <v>94020</v>
      </c>
      <c r="D5307">
        <v>10</v>
      </c>
      <c r="E5307">
        <v>13</v>
      </c>
      <c r="F5307">
        <v>0</v>
      </c>
      <c r="G5307" t="s">
        <v>19</v>
      </c>
      <c r="H5307" t="s">
        <v>968</v>
      </c>
      <c r="I5307">
        <v>5</v>
      </c>
      <c r="J5307" t="s">
        <v>1254</v>
      </c>
      <c r="K5307">
        <v>2066</v>
      </c>
      <c r="L5307">
        <v>0.20660000000000001</v>
      </c>
      <c r="M5307">
        <f>_xlfn.XLOOKUP(_xlfn.TEXTJOIN("|",0,D5307,G5307,H5307,I5307),[3]무기각인!$I$2350:$I$2747,[3]무기각인!$H$2350:$H$2747)</f>
        <v>0.2</v>
      </c>
      <c r="N5307">
        <v>3.3</v>
      </c>
    </row>
    <row r="5308" spans="1:14" x14ac:dyDescent="0.3">
      <c r="A5308" t="s">
        <v>1214</v>
      </c>
      <c r="B5308" t="s">
        <v>807</v>
      </c>
      <c r="C5308">
        <f>_xlfn.XLOOKUP(B5308,[2]itemList_221219!$B:$B,[2]itemList_221219!$A:$A)</f>
        <v>94020</v>
      </c>
      <c r="D5308">
        <v>10</v>
      </c>
      <c r="E5308">
        <v>13</v>
      </c>
      <c r="F5308">
        <v>2</v>
      </c>
      <c r="G5308" t="s">
        <v>964</v>
      </c>
      <c r="H5308" t="s">
        <v>968</v>
      </c>
      <c r="I5308">
        <v>1</v>
      </c>
      <c r="J5308" t="s">
        <v>1255</v>
      </c>
      <c r="K5308">
        <v>8054</v>
      </c>
      <c r="L5308">
        <v>0.8054</v>
      </c>
      <c r="M5308">
        <f>_xlfn.XLOOKUP(_xlfn.TEXTJOIN("|",0,D5308,G5308,H5308,I5308),[3]무기각인!$I$2350:$I$2747,[3]무기각인!$H$2350:$H$2747)</f>
        <v>0.8</v>
      </c>
      <c r="N5308">
        <v>0.67500000000000004</v>
      </c>
    </row>
    <row r="5309" spans="1:14" x14ac:dyDescent="0.3">
      <c r="A5309" t="s">
        <v>1214</v>
      </c>
      <c r="B5309" t="s">
        <v>807</v>
      </c>
      <c r="C5309">
        <f>_xlfn.XLOOKUP(B5309,[2]itemList_221219!$B:$B,[2]itemList_221219!$A:$A)</f>
        <v>94020</v>
      </c>
      <c r="D5309">
        <v>10</v>
      </c>
      <c r="E5309">
        <v>13</v>
      </c>
      <c r="F5309">
        <v>2</v>
      </c>
      <c r="G5309" t="s">
        <v>964</v>
      </c>
      <c r="H5309" t="s">
        <v>968</v>
      </c>
      <c r="I5309">
        <v>2</v>
      </c>
      <c r="J5309" t="s">
        <v>1256</v>
      </c>
      <c r="K5309">
        <v>8026</v>
      </c>
      <c r="L5309">
        <v>0.80259999999999998</v>
      </c>
      <c r="M5309">
        <f>_xlfn.XLOOKUP(_xlfn.TEXTJOIN("|",0,D5309,G5309,H5309,I5309),[3]무기각인!$I$2350:$I$2747,[3]무기각인!$H$2350:$H$2747)</f>
        <v>0.8</v>
      </c>
      <c r="N5309">
        <v>0.32500000000000001</v>
      </c>
    </row>
    <row r="5310" spans="1:14" x14ac:dyDescent="0.3">
      <c r="A5310" t="s">
        <v>1214</v>
      </c>
      <c r="B5310" t="s">
        <v>807</v>
      </c>
      <c r="C5310">
        <f>_xlfn.XLOOKUP(B5310,[2]itemList_221219!$B:$B,[2]itemList_221219!$A:$A)</f>
        <v>94020</v>
      </c>
      <c r="D5310">
        <v>10</v>
      </c>
      <c r="E5310">
        <v>13</v>
      </c>
      <c r="F5310">
        <v>2</v>
      </c>
      <c r="G5310" t="s">
        <v>964</v>
      </c>
      <c r="H5310" t="s">
        <v>968</v>
      </c>
      <c r="I5310">
        <v>3</v>
      </c>
      <c r="J5310" t="s">
        <v>1257</v>
      </c>
      <c r="K5310">
        <v>8010</v>
      </c>
      <c r="L5310">
        <v>0.80100000000000005</v>
      </c>
      <c r="M5310">
        <f>_xlfn.XLOOKUP(_xlfn.TEXTJOIN("|",0,D5310,G5310,H5310,I5310),[3]무기각인!$I$2350:$I$2747,[3]무기각인!$H$2350:$H$2747)</f>
        <v>0.8</v>
      </c>
      <c r="N5310">
        <v>0.125</v>
      </c>
    </row>
    <row r="5311" spans="1:14" x14ac:dyDescent="0.3">
      <c r="A5311" t="s">
        <v>1214</v>
      </c>
      <c r="B5311" t="s">
        <v>807</v>
      </c>
      <c r="C5311">
        <f>_xlfn.XLOOKUP(B5311,[2]itemList_221219!$B:$B,[2]itemList_221219!$A:$A)</f>
        <v>94020</v>
      </c>
      <c r="D5311">
        <v>10</v>
      </c>
      <c r="E5311">
        <v>13</v>
      </c>
      <c r="F5311">
        <v>2</v>
      </c>
      <c r="G5311" t="s">
        <v>964</v>
      </c>
      <c r="H5311" t="s">
        <v>968</v>
      </c>
      <c r="I5311">
        <v>4</v>
      </c>
      <c r="J5311" t="s">
        <v>1258</v>
      </c>
      <c r="K5311">
        <v>8040</v>
      </c>
      <c r="L5311">
        <v>0.80400000000000005</v>
      </c>
      <c r="M5311">
        <f>_xlfn.XLOOKUP(_xlfn.TEXTJOIN("|",0,D5311,G5311,H5311,I5311),[3]무기각인!$I$2350:$I$2747,[3]무기각인!$H$2350:$H$2747)</f>
        <v>0.8</v>
      </c>
      <c r="N5311">
        <v>0.5</v>
      </c>
    </row>
    <row r="5312" spans="1:14" x14ac:dyDescent="0.3">
      <c r="A5312" t="s">
        <v>1214</v>
      </c>
      <c r="B5312" t="s">
        <v>807</v>
      </c>
      <c r="C5312">
        <f>_xlfn.XLOOKUP(B5312,[2]itemList_221219!$B:$B,[2]itemList_221219!$A:$A)</f>
        <v>94020</v>
      </c>
      <c r="D5312">
        <v>10</v>
      </c>
      <c r="E5312">
        <v>13</v>
      </c>
      <c r="F5312">
        <v>2</v>
      </c>
      <c r="G5312" t="s">
        <v>964</v>
      </c>
      <c r="H5312" t="s">
        <v>968</v>
      </c>
      <c r="I5312">
        <v>5</v>
      </c>
      <c r="J5312" t="s">
        <v>1259</v>
      </c>
      <c r="K5312">
        <v>7948</v>
      </c>
      <c r="L5312">
        <v>0.79479999999999995</v>
      </c>
      <c r="M5312">
        <f>_xlfn.XLOOKUP(_xlfn.TEXTJOIN("|",0,D5312,G5312,H5312,I5312),[3]무기각인!$I$2350:$I$2747,[3]무기각인!$H$2350:$H$2747)</f>
        <v>0.8</v>
      </c>
      <c r="N5312">
        <v>0.65</v>
      </c>
    </row>
    <row r="5313" spans="1:14" x14ac:dyDescent="0.3">
      <c r="A5313" t="s">
        <v>1214</v>
      </c>
      <c r="B5313" t="s">
        <v>807</v>
      </c>
      <c r="C5313">
        <f>_xlfn.XLOOKUP(B5313,[2]itemList_221219!$B:$B,[2]itemList_221219!$A:$A)</f>
        <v>94020</v>
      </c>
      <c r="D5313">
        <v>10</v>
      </c>
      <c r="E5313">
        <v>13</v>
      </c>
      <c r="F5313">
        <v>3</v>
      </c>
      <c r="G5313" t="s">
        <v>965</v>
      </c>
      <c r="H5313" t="s">
        <v>968</v>
      </c>
      <c r="I5313">
        <v>1</v>
      </c>
      <c r="J5313" t="s">
        <v>1260</v>
      </c>
      <c r="K5313">
        <v>8031</v>
      </c>
      <c r="L5313">
        <v>0.80310000000000004</v>
      </c>
      <c r="M5313">
        <f>_xlfn.XLOOKUP(_xlfn.TEXTJOIN("|",0,D5313,G5313,H5313,I5313),[3]무기각인!$I$2350:$I$2747,[3]무기각인!$H$2350:$H$2747)</f>
        <v>0.8</v>
      </c>
      <c r="N5313">
        <v>0.38750000000000001</v>
      </c>
    </row>
    <row r="5314" spans="1:14" x14ac:dyDescent="0.3">
      <c r="A5314" t="s">
        <v>1214</v>
      </c>
      <c r="B5314" t="s">
        <v>807</v>
      </c>
      <c r="C5314">
        <f>_xlfn.XLOOKUP(B5314,[2]itemList_221219!$B:$B,[2]itemList_221219!$A:$A)</f>
        <v>94020</v>
      </c>
      <c r="D5314">
        <v>10</v>
      </c>
      <c r="E5314">
        <v>13</v>
      </c>
      <c r="F5314">
        <v>3</v>
      </c>
      <c r="G5314" t="s">
        <v>965</v>
      </c>
      <c r="H5314" t="s">
        <v>968</v>
      </c>
      <c r="I5314">
        <v>2</v>
      </c>
      <c r="J5314" t="s">
        <v>1261</v>
      </c>
      <c r="K5314">
        <v>7984</v>
      </c>
      <c r="L5314">
        <v>0.7984</v>
      </c>
      <c r="M5314">
        <f>_xlfn.XLOOKUP(_xlfn.TEXTJOIN("|",0,D5314,G5314,H5314,I5314),[3]무기각인!$I$2350:$I$2747,[3]무기각인!$H$2350:$H$2747)</f>
        <v>0.8</v>
      </c>
      <c r="N5314">
        <v>0.2</v>
      </c>
    </row>
    <row r="5315" spans="1:14" x14ac:dyDescent="0.3">
      <c r="A5315" t="s">
        <v>1214</v>
      </c>
      <c r="B5315" t="s">
        <v>807</v>
      </c>
      <c r="C5315">
        <f>_xlfn.XLOOKUP(B5315,[2]itemList_221219!$B:$B,[2]itemList_221219!$A:$A)</f>
        <v>94020</v>
      </c>
      <c r="D5315">
        <v>10</v>
      </c>
      <c r="E5315">
        <v>13</v>
      </c>
      <c r="F5315">
        <v>3</v>
      </c>
      <c r="G5315" t="s">
        <v>965</v>
      </c>
      <c r="H5315" t="s">
        <v>968</v>
      </c>
      <c r="I5315">
        <v>3</v>
      </c>
      <c r="J5315" t="s">
        <v>1262</v>
      </c>
      <c r="K5315">
        <v>8181</v>
      </c>
      <c r="L5315">
        <v>0.81810000000000005</v>
      </c>
      <c r="M5315">
        <f>_xlfn.XLOOKUP(_xlfn.TEXTJOIN("|",0,D5315,G5315,H5315,I5315),[3]무기각인!$I$2350:$I$2747,[3]무기각인!$H$2350:$H$2747)</f>
        <v>0.8</v>
      </c>
      <c r="N5315">
        <v>2.2625000000000002</v>
      </c>
    </row>
    <row r="5316" spans="1:14" x14ac:dyDescent="0.3">
      <c r="A5316" t="s">
        <v>1214</v>
      </c>
      <c r="B5316" t="s">
        <v>807</v>
      </c>
      <c r="C5316">
        <f>_xlfn.XLOOKUP(B5316,[2]itemList_221219!$B:$B,[2]itemList_221219!$A:$A)</f>
        <v>94020</v>
      </c>
      <c r="D5316">
        <v>10</v>
      </c>
      <c r="E5316">
        <v>13</v>
      </c>
      <c r="F5316">
        <v>3</v>
      </c>
      <c r="G5316" t="s">
        <v>965</v>
      </c>
      <c r="H5316" t="s">
        <v>968</v>
      </c>
      <c r="I5316">
        <v>4</v>
      </c>
      <c r="J5316" t="s">
        <v>1263</v>
      </c>
      <c r="K5316">
        <v>7936</v>
      </c>
      <c r="L5316">
        <v>0.79359999999999997</v>
      </c>
      <c r="M5316">
        <f>_xlfn.XLOOKUP(_xlfn.TEXTJOIN("|",0,D5316,G5316,H5316,I5316),[3]무기각인!$I$2350:$I$2747,[3]무기각인!$H$2350:$H$2747)</f>
        <v>0.8</v>
      </c>
      <c r="N5316">
        <v>0.8</v>
      </c>
    </row>
    <row r="5317" spans="1:14" x14ac:dyDescent="0.3">
      <c r="A5317" t="s">
        <v>1214</v>
      </c>
      <c r="B5317" t="s">
        <v>807</v>
      </c>
      <c r="C5317">
        <f>_xlfn.XLOOKUP(B5317,[2]itemList_221219!$B:$B,[2]itemList_221219!$A:$A)</f>
        <v>94020</v>
      </c>
      <c r="D5317">
        <v>10</v>
      </c>
      <c r="E5317">
        <v>13</v>
      </c>
      <c r="F5317">
        <v>3</v>
      </c>
      <c r="G5317" t="s">
        <v>965</v>
      </c>
      <c r="H5317" t="s">
        <v>968</v>
      </c>
      <c r="I5317">
        <v>5</v>
      </c>
      <c r="J5317" t="s">
        <v>1264</v>
      </c>
      <c r="K5317">
        <v>8063</v>
      </c>
      <c r="L5317">
        <v>0.80630000000000002</v>
      </c>
      <c r="M5317">
        <f>_xlfn.XLOOKUP(_xlfn.TEXTJOIN("|",0,D5317,G5317,H5317,I5317),[3]무기각인!$I$2350:$I$2747,[3]무기각인!$H$2350:$H$2747)</f>
        <v>0.8</v>
      </c>
      <c r="N5317">
        <v>0.78749999999999998</v>
      </c>
    </row>
    <row r="5318" spans="1:14" x14ac:dyDescent="0.3">
      <c r="A5318" t="s">
        <v>1214</v>
      </c>
      <c r="B5318" t="s">
        <v>807</v>
      </c>
      <c r="C5318">
        <f>_xlfn.XLOOKUP(B5318,[2]itemList_221219!$B:$B,[2]itemList_221219!$A:$A)</f>
        <v>94020</v>
      </c>
      <c r="D5318">
        <v>10</v>
      </c>
      <c r="E5318">
        <v>13</v>
      </c>
      <c r="F5318">
        <v>4</v>
      </c>
      <c r="G5318" t="s">
        <v>47</v>
      </c>
      <c r="H5318" t="s">
        <v>968</v>
      </c>
      <c r="I5318">
        <v>1</v>
      </c>
      <c r="J5318" t="s">
        <v>1265</v>
      </c>
      <c r="K5318">
        <v>7885</v>
      </c>
      <c r="L5318">
        <v>0.78849999999999998</v>
      </c>
      <c r="M5318">
        <f>_xlfn.XLOOKUP(_xlfn.TEXTJOIN("|",0,D5318,G5318,H5318,I5318),[3]무기각인!$I$2350:$I$2747,[3]무기각인!$H$2350:$H$2747)</f>
        <v>0.8</v>
      </c>
      <c r="N5318">
        <v>1.4375</v>
      </c>
    </row>
    <row r="5319" spans="1:14" x14ac:dyDescent="0.3">
      <c r="A5319" t="s">
        <v>1214</v>
      </c>
      <c r="B5319" t="s">
        <v>807</v>
      </c>
      <c r="C5319">
        <f>_xlfn.XLOOKUP(B5319,[2]itemList_221219!$B:$B,[2]itemList_221219!$A:$A)</f>
        <v>94020</v>
      </c>
      <c r="D5319">
        <v>10</v>
      </c>
      <c r="E5319">
        <v>13</v>
      </c>
      <c r="F5319">
        <v>4</v>
      </c>
      <c r="G5319" t="s">
        <v>47</v>
      </c>
      <c r="H5319" t="s">
        <v>968</v>
      </c>
      <c r="I5319">
        <v>2</v>
      </c>
      <c r="J5319" t="s">
        <v>1266</v>
      </c>
      <c r="K5319">
        <v>8001</v>
      </c>
      <c r="L5319">
        <v>0.80010000000000003</v>
      </c>
      <c r="M5319">
        <f>_xlfn.XLOOKUP(_xlfn.TEXTJOIN("|",0,D5319,G5319,H5319,I5319),[3]무기각인!$I$2350:$I$2747,[3]무기각인!$H$2350:$H$2747)</f>
        <v>0.8</v>
      </c>
      <c r="N5319">
        <v>1.2500000000000001E-2</v>
      </c>
    </row>
    <row r="5320" spans="1:14" x14ac:dyDescent="0.3">
      <c r="A5320" t="s">
        <v>1214</v>
      </c>
      <c r="B5320" t="s">
        <v>807</v>
      </c>
      <c r="C5320">
        <f>_xlfn.XLOOKUP(B5320,[2]itemList_221219!$B:$B,[2]itemList_221219!$A:$A)</f>
        <v>94020</v>
      </c>
      <c r="D5320">
        <v>10</v>
      </c>
      <c r="E5320">
        <v>13</v>
      </c>
      <c r="F5320">
        <v>4</v>
      </c>
      <c r="G5320" t="s">
        <v>47</v>
      </c>
      <c r="H5320" t="s">
        <v>968</v>
      </c>
      <c r="I5320">
        <v>3</v>
      </c>
      <c r="J5320" t="s">
        <v>1267</v>
      </c>
      <c r="K5320">
        <v>7864</v>
      </c>
      <c r="L5320">
        <v>0.78639999999999999</v>
      </c>
      <c r="M5320">
        <f>_xlfn.XLOOKUP(_xlfn.TEXTJOIN("|",0,D5320,G5320,H5320,I5320),[3]무기각인!$I$2350:$I$2747,[3]무기각인!$H$2350:$H$2747)</f>
        <v>0.8</v>
      </c>
      <c r="N5320">
        <v>1.7</v>
      </c>
    </row>
    <row r="5321" spans="1:14" x14ac:dyDescent="0.3">
      <c r="A5321" t="s">
        <v>1214</v>
      </c>
      <c r="B5321" t="s">
        <v>807</v>
      </c>
      <c r="C5321">
        <f>_xlfn.XLOOKUP(B5321,[2]itemList_221219!$B:$B,[2]itemList_221219!$A:$A)</f>
        <v>94020</v>
      </c>
      <c r="D5321">
        <v>10</v>
      </c>
      <c r="E5321">
        <v>13</v>
      </c>
      <c r="F5321">
        <v>4</v>
      </c>
      <c r="G5321" t="s">
        <v>47</v>
      </c>
      <c r="H5321" t="s">
        <v>968</v>
      </c>
      <c r="I5321">
        <v>4</v>
      </c>
      <c r="J5321" t="s">
        <v>1268</v>
      </c>
      <c r="K5321">
        <v>8030</v>
      </c>
      <c r="L5321">
        <v>0.80300000000000005</v>
      </c>
      <c r="M5321">
        <f>_xlfn.XLOOKUP(_xlfn.TEXTJOIN("|",0,D5321,G5321,H5321,I5321),[3]무기각인!$I$2350:$I$2747,[3]무기각인!$H$2350:$H$2747)</f>
        <v>0.8</v>
      </c>
      <c r="N5321">
        <v>0.375</v>
      </c>
    </row>
    <row r="5322" spans="1:14" x14ac:dyDescent="0.3">
      <c r="A5322" t="s">
        <v>1214</v>
      </c>
      <c r="B5322" t="s">
        <v>807</v>
      </c>
      <c r="C5322">
        <f>_xlfn.XLOOKUP(B5322,[2]itemList_221219!$B:$B,[2]itemList_221219!$A:$A)</f>
        <v>94020</v>
      </c>
      <c r="D5322">
        <v>10</v>
      </c>
      <c r="E5322">
        <v>13</v>
      </c>
      <c r="F5322">
        <v>4</v>
      </c>
      <c r="G5322" t="s">
        <v>47</v>
      </c>
      <c r="H5322" t="s">
        <v>968</v>
      </c>
      <c r="I5322">
        <v>5</v>
      </c>
      <c r="J5322" t="s">
        <v>1269</v>
      </c>
      <c r="K5322">
        <v>7840</v>
      </c>
      <c r="L5322">
        <v>0.78400000000000003</v>
      </c>
      <c r="M5322">
        <f>_xlfn.XLOOKUP(_xlfn.TEXTJOIN("|",0,D5322,G5322,H5322,I5322),[3]무기각인!$I$2350:$I$2747,[3]무기각인!$H$2350:$H$2747)</f>
        <v>0.8</v>
      </c>
      <c r="N5322">
        <v>2</v>
      </c>
    </row>
    <row r="5323" spans="1:14" x14ac:dyDescent="0.3">
      <c r="A5323" t="s">
        <v>1214</v>
      </c>
      <c r="B5323" t="s">
        <v>807</v>
      </c>
      <c r="C5323">
        <f>_xlfn.XLOOKUP(B5323,[2]itemList_221219!$B:$B,[2]itemList_221219!$A:$A)</f>
        <v>94020</v>
      </c>
      <c r="D5323">
        <v>10</v>
      </c>
      <c r="E5323">
        <v>13</v>
      </c>
      <c r="F5323">
        <v>5</v>
      </c>
      <c r="G5323" t="s">
        <v>966</v>
      </c>
      <c r="H5323" t="s">
        <v>968</v>
      </c>
      <c r="I5323">
        <v>1</v>
      </c>
      <c r="J5323" t="s">
        <v>1270</v>
      </c>
      <c r="K5323">
        <v>8108</v>
      </c>
      <c r="L5323">
        <v>0.81079999999999997</v>
      </c>
      <c r="M5323">
        <f>_xlfn.XLOOKUP(_xlfn.TEXTJOIN("|",0,D5323,G5323,H5323,I5323),[3]무기각인!$I$2350:$I$2747,[3]무기각인!$H$2350:$H$2747)</f>
        <v>0.8</v>
      </c>
      <c r="N5323">
        <v>1.35</v>
      </c>
    </row>
    <row r="5324" spans="1:14" x14ac:dyDescent="0.3">
      <c r="A5324" t="s">
        <v>1214</v>
      </c>
      <c r="B5324" t="s">
        <v>807</v>
      </c>
      <c r="C5324">
        <f>_xlfn.XLOOKUP(B5324,[2]itemList_221219!$B:$B,[2]itemList_221219!$A:$A)</f>
        <v>94020</v>
      </c>
      <c r="D5324">
        <v>10</v>
      </c>
      <c r="E5324">
        <v>13</v>
      </c>
      <c r="F5324">
        <v>5</v>
      </c>
      <c r="G5324" t="s">
        <v>966</v>
      </c>
      <c r="H5324" t="s">
        <v>968</v>
      </c>
      <c r="I5324">
        <v>2</v>
      </c>
      <c r="J5324" t="s">
        <v>1271</v>
      </c>
      <c r="K5324">
        <v>8014</v>
      </c>
      <c r="L5324">
        <v>0.8014</v>
      </c>
      <c r="M5324">
        <f>_xlfn.XLOOKUP(_xlfn.TEXTJOIN("|",0,D5324,G5324,H5324,I5324),[3]무기각인!$I$2350:$I$2747,[3]무기각인!$H$2350:$H$2747)</f>
        <v>0.8</v>
      </c>
      <c r="N5324">
        <v>0.17499999999999999</v>
      </c>
    </row>
    <row r="5325" spans="1:14" x14ac:dyDescent="0.3">
      <c r="A5325" t="s">
        <v>1214</v>
      </c>
      <c r="B5325" t="s">
        <v>807</v>
      </c>
      <c r="C5325">
        <f>_xlfn.XLOOKUP(B5325,[2]itemList_221219!$B:$B,[2]itemList_221219!$A:$A)</f>
        <v>94020</v>
      </c>
      <c r="D5325">
        <v>10</v>
      </c>
      <c r="E5325">
        <v>13</v>
      </c>
      <c r="F5325">
        <v>5</v>
      </c>
      <c r="G5325" t="s">
        <v>966</v>
      </c>
      <c r="H5325" t="s">
        <v>968</v>
      </c>
      <c r="I5325">
        <v>3</v>
      </c>
      <c r="J5325" t="s">
        <v>1272</v>
      </c>
      <c r="K5325">
        <v>7897</v>
      </c>
      <c r="L5325">
        <v>0.78969999999999996</v>
      </c>
      <c r="M5325">
        <f>_xlfn.XLOOKUP(_xlfn.TEXTJOIN("|",0,D5325,G5325,H5325,I5325),[3]무기각인!$I$2350:$I$2747,[3]무기각인!$H$2350:$H$2747)</f>
        <v>0.8</v>
      </c>
      <c r="N5325">
        <v>1.2875000000000001</v>
      </c>
    </row>
    <row r="5326" spans="1:14" x14ac:dyDescent="0.3">
      <c r="A5326" t="s">
        <v>1214</v>
      </c>
      <c r="B5326" t="s">
        <v>807</v>
      </c>
      <c r="C5326">
        <f>_xlfn.XLOOKUP(B5326,[2]itemList_221219!$B:$B,[2]itemList_221219!$A:$A)</f>
        <v>94020</v>
      </c>
      <c r="D5326">
        <v>10</v>
      </c>
      <c r="E5326">
        <v>13</v>
      </c>
      <c r="F5326">
        <v>5</v>
      </c>
      <c r="G5326" t="s">
        <v>966</v>
      </c>
      <c r="H5326" t="s">
        <v>968</v>
      </c>
      <c r="I5326">
        <v>4</v>
      </c>
      <c r="J5326" t="s">
        <v>1273</v>
      </c>
      <c r="K5326">
        <v>8086</v>
      </c>
      <c r="L5326">
        <v>0.80859999999999999</v>
      </c>
      <c r="M5326">
        <f>_xlfn.XLOOKUP(_xlfn.TEXTJOIN("|",0,D5326,G5326,H5326,I5326),[3]무기각인!$I$2350:$I$2747,[3]무기각인!$H$2350:$H$2747)</f>
        <v>0.8</v>
      </c>
      <c r="N5326">
        <v>1.075</v>
      </c>
    </row>
    <row r="5327" spans="1:14" x14ac:dyDescent="0.3">
      <c r="A5327" t="s">
        <v>1214</v>
      </c>
      <c r="B5327" t="s">
        <v>807</v>
      </c>
      <c r="C5327">
        <f>_xlfn.XLOOKUP(B5327,[2]itemList_221219!$B:$B,[2]itemList_221219!$A:$A)</f>
        <v>94020</v>
      </c>
      <c r="D5327">
        <v>10</v>
      </c>
      <c r="E5327">
        <v>13</v>
      </c>
      <c r="F5327">
        <v>5</v>
      </c>
      <c r="G5327" t="s">
        <v>966</v>
      </c>
      <c r="H5327" t="s">
        <v>968</v>
      </c>
      <c r="I5327">
        <v>5</v>
      </c>
      <c r="J5327" t="s">
        <v>1274</v>
      </c>
      <c r="K5327">
        <v>8102</v>
      </c>
      <c r="L5327">
        <v>0.81020000000000003</v>
      </c>
      <c r="M5327">
        <f>_xlfn.XLOOKUP(_xlfn.TEXTJOIN("|",0,D5327,G5327,H5327,I5327),[3]무기각인!$I$2350:$I$2747,[3]무기각인!$H$2350:$H$2747)</f>
        <v>0.8</v>
      </c>
      <c r="N5327">
        <v>1.2749999999999999</v>
      </c>
    </row>
    <row r="5328" spans="1:14" x14ac:dyDescent="0.3">
      <c r="A5328" t="s">
        <v>1214</v>
      </c>
      <c r="B5328" t="s">
        <v>807</v>
      </c>
      <c r="C5328">
        <f>_xlfn.XLOOKUP(B5328,[2]itemList_221219!$B:$B,[2]itemList_221219!$A:$A)</f>
        <v>94020</v>
      </c>
      <c r="D5328">
        <v>10</v>
      </c>
      <c r="E5328">
        <v>28</v>
      </c>
      <c r="F5328">
        <v>0</v>
      </c>
      <c r="G5328" t="s">
        <v>19</v>
      </c>
      <c r="H5328" t="s">
        <v>969</v>
      </c>
      <c r="I5328">
        <v>1</v>
      </c>
      <c r="J5328" t="s">
        <v>1275</v>
      </c>
      <c r="K5328">
        <v>78121</v>
      </c>
      <c r="L5328">
        <v>7.8121</v>
      </c>
      <c r="M5328">
        <f>_xlfn.XLOOKUP(_xlfn.TEXTJOIN("|",0,D5328,G5328,H5328,I5328),[3]무기각인!$I$2350:$I$2747,[3]무기각인!$H$2350:$H$2747)</f>
        <v>7.8333000000000004</v>
      </c>
      <c r="N5328">
        <v>0.27060000000000001</v>
      </c>
    </row>
    <row r="5329" spans="1:14" x14ac:dyDescent="0.3">
      <c r="A5329" t="s">
        <v>1214</v>
      </c>
      <c r="B5329" t="s">
        <v>807</v>
      </c>
      <c r="C5329">
        <f>_xlfn.XLOOKUP(B5329,[2]itemList_221219!$B:$B,[2]itemList_221219!$A:$A)</f>
        <v>94020</v>
      </c>
      <c r="D5329">
        <v>10</v>
      </c>
      <c r="E5329">
        <v>28</v>
      </c>
      <c r="F5329">
        <v>0</v>
      </c>
      <c r="G5329" t="s">
        <v>19</v>
      </c>
      <c r="H5329" t="s">
        <v>969</v>
      </c>
      <c r="I5329">
        <v>2</v>
      </c>
      <c r="J5329" t="s">
        <v>1276</v>
      </c>
      <c r="K5329">
        <v>78543</v>
      </c>
      <c r="L5329">
        <v>7.8543000000000003</v>
      </c>
      <c r="M5329">
        <f>_xlfn.XLOOKUP(_xlfn.TEXTJOIN("|",0,D5329,G5329,H5329,I5329),[3]무기각인!$I$2350:$I$2747,[3]무기각인!$H$2350:$H$2747)</f>
        <v>7.8333000000000004</v>
      </c>
      <c r="N5329">
        <v>0.2681</v>
      </c>
    </row>
    <row r="5330" spans="1:14" x14ac:dyDescent="0.3">
      <c r="A5330" t="s">
        <v>1214</v>
      </c>
      <c r="B5330" t="s">
        <v>807</v>
      </c>
      <c r="C5330">
        <f>_xlfn.XLOOKUP(B5330,[2]itemList_221219!$B:$B,[2]itemList_221219!$A:$A)</f>
        <v>94020</v>
      </c>
      <c r="D5330">
        <v>10</v>
      </c>
      <c r="E5330">
        <v>28</v>
      </c>
      <c r="F5330">
        <v>0</v>
      </c>
      <c r="G5330" t="s">
        <v>19</v>
      </c>
      <c r="H5330" t="s">
        <v>969</v>
      </c>
      <c r="I5330">
        <v>3</v>
      </c>
      <c r="J5330" t="s">
        <v>1277</v>
      </c>
      <c r="K5330">
        <v>78338</v>
      </c>
      <c r="L5330">
        <v>7.8338000000000001</v>
      </c>
      <c r="M5330">
        <f>_xlfn.XLOOKUP(_xlfn.TEXTJOIN("|",0,D5330,G5330,H5330,I5330),[3]무기각인!$I$2350:$I$2747,[3]무기각인!$H$2350:$H$2747)</f>
        <v>7.8333000000000004</v>
      </c>
      <c r="N5330">
        <v>6.4000000000000003E-3</v>
      </c>
    </row>
    <row r="5331" spans="1:14" x14ac:dyDescent="0.3">
      <c r="A5331" t="s">
        <v>1214</v>
      </c>
      <c r="B5331" t="s">
        <v>807</v>
      </c>
      <c r="C5331">
        <f>_xlfn.XLOOKUP(B5331,[2]itemList_221219!$B:$B,[2]itemList_221219!$A:$A)</f>
        <v>94020</v>
      </c>
      <c r="D5331">
        <v>10</v>
      </c>
      <c r="E5331">
        <v>29</v>
      </c>
      <c r="F5331">
        <v>0</v>
      </c>
      <c r="G5331" t="s">
        <v>19</v>
      </c>
      <c r="H5331" t="s">
        <v>970</v>
      </c>
      <c r="I5331">
        <v>1</v>
      </c>
      <c r="J5331" t="s">
        <v>1278</v>
      </c>
      <c r="K5331">
        <v>78618</v>
      </c>
      <c r="L5331">
        <v>7.8617999999999997</v>
      </c>
      <c r="M5331">
        <f>_xlfn.XLOOKUP(_xlfn.TEXTJOIN("|",0,D5331,G5331,H5331,I5331),[3]무기각인!$I$2350:$I$2747,[3]무기각인!$H$2350:$H$2747)</f>
        <v>7.8333000000000004</v>
      </c>
      <c r="N5331">
        <v>0.36380000000000001</v>
      </c>
    </row>
    <row r="5332" spans="1:14" x14ac:dyDescent="0.3">
      <c r="A5332" t="s">
        <v>1214</v>
      </c>
      <c r="B5332" t="s">
        <v>807</v>
      </c>
      <c r="C5332">
        <f>_xlfn.XLOOKUP(B5332,[2]itemList_221219!$B:$B,[2]itemList_221219!$A:$A)</f>
        <v>94020</v>
      </c>
      <c r="D5332">
        <v>10</v>
      </c>
      <c r="E5332">
        <v>29</v>
      </c>
      <c r="F5332">
        <v>0</v>
      </c>
      <c r="G5332" t="s">
        <v>19</v>
      </c>
      <c r="H5332" t="s">
        <v>970</v>
      </c>
      <c r="I5332">
        <v>2</v>
      </c>
      <c r="J5332" t="s">
        <v>1279</v>
      </c>
      <c r="K5332">
        <v>78364</v>
      </c>
      <c r="L5332">
        <v>7.8364000000000003</v>
      </c>
      <c r="M5332">
        <f>_xlfn.XLOOKUP(_xlfn.TEXTJOIN("|",0,D5332,G5332,H5332,I5332),[3]무기각인!$I$2350:$I$2747,[3]무기각인!$H$2350:$H$2747)</f>
        <v>7.8333000000000004</v>
      </c>
      <c r="N5332">
        <v>3.9600000000000003E-2</v>
      </c>
    </row>
    <row r="5333" spans="1:14" x14ac:dyDescent="0.3">
      <c r="A5333" t="s">
        <v>1214</v>
      </c>
      <c r="B5333" t="s">
        <v>807</v>
      </c>
      <c r="C5333">
        <f>_xlfn.XLOOKUP(B5333,[2]itemList_221219!$B:$B,[2]itemList_221219!$A:$A)</f>
        <v>94020</v>
      </c>
      <c r="D5333">
        <v>10</v>
      </c>
      <c r="E5333">
        <v>29</v>
      </c>
      <c r="F5333">
        <v>0</v>
      </c>
      <c r="G5333" t="s">
        <v>19</v>
      </c>
      <c r="H5333" t="s">
        <v>970</v>
      </c>
      <c r="I5333">
        <v>3</v>
      </c>
      <c r="J5333" t="s">
        <v>1280</v>
      </c>
      <c r="K5333">
        <v>78101</v>
      </c>
      <c r="L5333">
        <v>7.8101000000000003</v>
      </c>
      <c r="M5333">
        <f>_xlfn.XLOOKUP(_xlfn.TEXTJOIN("|",0,D5333,G5333,H5333,I5333),[3]무기각인!$I$2350:$I$2747,[3]무기각인!$H$2350:$H$2747)</f>
        <v>7.8333000000000004</v>
      </c>
      <c r="N5333">
        <v>0.29620000000000002</v>
      </c>
    </row>
    <row r="5334" spans="1:14" x14ac:dyDescent="0.3">
      <c r="A5334" t="s">
        <v>1214</v>
      </c>
      <c r="B5334" t="s">
        <v>807</v>
      </c>
      <c r="C5334">
        <f>_xlfn.XLOOKUP(B5334,[2]itemList_221219!$B:$B,[2]itemList_221219!$A:$A)</f>
        <v>94020</v>
      </c>
      <c r="D5334">
        <v>20</v>
      </c>
      <c r="E5334">
        <v>14</v>
      </c>
      <c r="F5334">
        <v>0</v>
      </c>
      <c r="G5334" t="s">
        <v>19</v>
      </c>
      <c r="H5334" t="s">
        <v>978</v>
      </c>
      <c r="I5334">
        <v>0.5</v>
      </c>
      <c r="J5334" t="s">
        <v>1639</v>
      </c>
      <c r="K5334">
        <v>1224</v>
      </c>
      <c r="L5334">
        <v>0.12239999999999999</v>
      </c>
      <c r="M5334">
        <f>_xlfn.XLOOKUP(_xlfn.TEXTJOIN("|",0,D5334,G5334,H5334,I5334),[3]무기각인!$I$2350:$I$2747,[3]무기각인!$H$2350:$H$2747)</f>
        <v>0.125</v>
      </c>
      <c r="N5334">
        <v>2.08</v>
      </c>
    </row>
    <row r="5335" spans="1:14" x14ac:dyDescent="0.3">
      <c r="A5335" t="s">
        <v>1214</v>
      </c>
      <c r="B5335" t="s">
        <v>807</v>
      </c>
      <c r="C5335">
        <f>_xlfn.XLOOKUP(B5335,[2]itemList_221219!$B:$B,[2]itemList_221219!$A:$A)</f>
        <v>94020</v>
      </c>
      <c r="D5335">
        <v>20</v>
      </c>
      <c r="E5335">
        <v>14</v>
      </c>
      <c r="F5335">
        <v>0</v>
      </c>
      <c r="G5335" t="s">
        <v>19</v>
      </c>
      <c r="H5335" t="s">
        <v>978</v>
      </c>
      <c r="I5335">
        <v>1</v>
      </c>
      <c r="J5335" t="s">
        <v>1281</v>
      </c>
      <c r="K5335">
        <v>1239</v>
      </c>
      <c r="L5335">
        <v>0.1239</v>
      </c>
      <c r="M5335">
        <f>_xlfn.XLOOKUP(_xlfn.TEXTJOIN("|",0,D5335,G5335,H5335,I5335),[3]무기각인!$I$2350:$I$2747,[3]무기각인!$H$2350:$H$2747)</f>
        <v>0.125</v>
      </c>
      <c r="N5335">
        <v>0.88</v>
      </c>
    </row>
    <row r="5336" spans="1:14" x14ac:dyDescent="0.3">
      <c r="A5336" t="s">
        <v>1214</v>
      </c>
      <c r="B5336" t="s">
        <v>807</v>
      </c>
      <c r="C5336">
        <f>_xlfn.XLOOKUP(B5336,[2]itemList_221219!$B:$B,[2]itemList_221219!$A:$A)</f>
        <v>94020</v>
      </c>
      <c r="D5336">
        <v>20</v>
      </c>
      <c r="E5336">
        <v>14</v>
      </c>
      <c r="F5336">
        <v>0</v>
      </c>
      <c r="G5336" t="s">
        <v>19</v>
      </c>
      <c r="H5336" t="s">
        <v>978</v>
      </c>
      <c r="I5336">
        <v>1.5</v>
      </c>
      <c r="J5336" t="s">
        <v>1282</v>
      </c>
      <c r="K5336">
        <v>1317</v>
      </c>
      <c r="L5336">
        <v>0.13170000000000001</v>
      </c>
      <c r="M5336">
        <f>_xlfn.XLOOKUP(_xlfn.TEXTJOIN("|",0,D5336,G5336,H5336,I5336),[3]무기각인!$I$2350:$I$2747,[3]무기각인!$H$2350:$H$2747)</f>
        <v>0.125</v>
      </c>
      <c r="N5336">
        <v>5.36</v>
      </c>
    </row>
    <row r="5337" spans="1:14" x14ac:dyDescent="0.3">
      <c r="A5337" t="s">
        <v>1214</v>
      </c>
      <c r="B5337" t="s">
        <v>807</v>
      </c>
      <c r="C5337">
        <f>_xlfn.XLOOKUP(B5337,[2]itemList_221219!$B:$B,[2]itemList_221219!$A:$A)</f>
        <v>94020</v>
      </c>
      <c r="D5337">
        <v>20</v>
      </c>
      <c r="E5337">
        <v>14</v>
      </c>
      <c r="F5337">
        <v>0</v>
      </c>
      <c r="G5337" t="s">
        <v>19</v>
      </c>
      <c r="H5337" t="s">
        <v>978</v>
      </c>
      <c r="I5337">
        <v>2</v>
      </c>
      <c r="J5337" t="s">
        <v>1283</v>
      </c>
      <c r="K5337">
        <v>1290</v>
      </c>
      <c r="L5337">
        <v>0.129</v>
      </c>
      <c r="M5337">
        <f>_xlfn.XLOOKUP(_xlfn.TEXTJOIN("|",0,D5337,G5337,H5337,I5337),[3]무기각인!$I$2350:$I$2747,[3]무기각인!$H$2350:$H$2747)</f>
        <v>0.125</v>
      </c>
      <c r="N5337">
        <v>3.2</v>
      </c>
    </row>
    <row r="5338" spans="1:14" x14ac:dyDescent="0.3">
      <c r="A5338" t="s">
        <v>1214</v>
      </c>
      <c r="B5338" t="s">
        <v>807</v>
      </c>
      <c r="C5338">
        <f>_xlfn.XLOOKUP(B5338,[2]itemList_221219!$B:$B,[2]itemList_221219!$A:$A)</f>
        <v>94020</v>
      </c>
      <c r="D5338">
        <v>20</v>
      </c>
      <c r="E5338">
        <v>14</v>
      </c>
      <c r="F5338">
        <v>0</v>
      </c>
      <c r="G5338" t="s">
        <v>19</v>
      </c>
      <c r="H5338" t="s">
        <v>978</v>
      </c>
      <c r="I5338">
        <v>2.5</v>
      </c>
      <c r="J5338" t="s">
        <v>1284</v>
      </c>
      <c r="K5338">
        <v>1238</v>
      </c>
      <c r="L5338">
        <v>0.12379999999999999</v>
      </c>
      <c r="M5338">
        <f>_xlfn.XLOOKUP(_xlfn.TEXTJOIN("|",0,D5338,G5338,H5338,I5338),[3]무기각인!$I$2350:$I$2747,[3]무기각인!$H$2350:$H$2747)</f>
        <v>0.125</v>
      </c>
      <c r="N5338">
        <v>0.96</v>
      </c>
    </row>
    <row r="5339" spans="1:14" x14ac:dyDescent="0.3">
      <c r="A5339" t="s">
        <v>1214</v>
      </c>
      <c r="B5339" t="s">
        <v>807</v>
      </c>
      <c r="C5339">
        <f>_xlfn.XLOOKUP(B5339,[2]itemList_221219!$B:$B,[2]itemList_221219!$A:$A)</f>
        <v>94020</v>
      </c>
      <c r="D5339">
        <v>20</v>
      </c>
      <c r="E5339">
        <v>14</v>
      </c>
      <c r="F5339">
        <v>0</v>
      </c>
      <c r="G5339" t="s">
        <v>19</v>
      </c>
      <c r="H5339" t="s">
        <v>978</v>
      </c>
      <c r="I5339">
        <v>3</v>
      </c>
      <c r="J5339" t="s">
        <v>1285</v>
      </c>
      <c r="K5339">
        <v>1200</v>
      </c>
      <c r="L5339">
        <v>0.12</v>
      </c>
      <c r="M5339">
        <f>_xlfn.XLOOKUP(_xlfn.TEXTJOIN("|",0,D5339,G5339,H5339,I5339),[3]무기각인!$I$2350:$I$2747,[3]무기각인!$H$2350:$H$2747)</f>
        <v>0.125</v>
      </c>
      <c r="N5339">
        <v>4</v>
      </c>
    </row>
    <row r="5340" spans="1:14" x14ac:dyDescent="0.3">
      <c r="A5340" t="s">
        <v>1214</v>
      </c>
      <c r="B5340" t="s">
        <v>807</v>
      </c>
      <c r="C5340">
        <f>_xlfn.XLOOKUP(B5340,[2]itemList_221219!$B:$B,[2]itemList_221219!$A:$A)</f>
        <v>94020</v>
      </c>
      <c r="D5340">
        <v>20</v>
      </c>
      <c r="E5340">
        <v>14</v>
      </c>
      <c r="F5340">
        <v>0</v>
      </c>
      <c r="G5340" t="s">
        <v>19</v>
      </c>
      <c r="H5340" t="s">
        <v>978</v>
      </c>
      <c r="I5340">
        <v>3.5</v>
      </c>
      <c r="J5340" t="s">
        <v>1286</v>
      </c>
      <c r="K5340">
        <v>1268</v>
      </c>
      <c r="L5340">
        <v>0.1268</v>
      </c>
      <c r="M5340">
        <f>_xlfn.XLOOKUP(_xlfn.TEXTJOIN("|",0,D5340,G5340,H5340,I5340),[3]무기각인!$I$2350:$I$2747,[3]무기각인!$H$2350:$H$2747)</f>
        <v>0.125</v>
      </c>
      <c r="N5340">
        <v>1.44</v>
      </c>
    </row>
    <row r="5341" spans="1:14" x14ac:dyDescent="0.3">
      <c r="A5341" t="s">
        <v>1214</v>
      </c>
      <c r="B5341" t="s">
        <v>807</v>
      </c>
      <c r="C5341">
        <f>_xlfn.XLOOKUP(B5341,[2]itemList_221219!$B:$B,[2]itemList_221219!$A:$A)</f>
        <v>94020</v>
      </c>
      <c r="D5341">
        <v>20</v>
      </c>
      <c r="E5341">
        <v>14</v>
      </c>
      <c r="F5341">
        <v>0</v>
      </c>
      <c r="G5341" t="s">
        <v>19</v>
      </c>
      <c r="H5341" t="s">
        <v>978</v>
      </c>
      <c r="I5341">
        <v>4</v>
      </c>
      <c r="J5341" t="s">
        <v>1287</v>
      </c>
      <c r="K5341">
        <v>1248</v>
      </c>
      <c r="L5341">
        <v>0.12479999999999999</v>
      </c>
      <c r="M5341">
        <f>_xlfn.XLOOKUP(_xlfn.TEXTJOIN("|",0,D5341,G5341,H5341,I5341),[3]무기각인!$I$2350:$I$2747,[3]무기각인!$H$2350:$H$2747)</f>
        <v>0.125</v>
      </c>
      <c r="N5341">
        <v>0.16</v>
      </c>
    </row>
    <row r="5342" spans="1:14" x14ac:dyDescent="0.3">
      <c r="A5342" t="s">
        <v>1214</v>
      </c>
      <c r="B5342" t="s">
        <v>807</v>
      </c>
      <c r="C5342">
        <f>_xlfn.XLOOKUP(B5342,[2]itemList_221219!$B:$B,[2]itemList_221219!$A:$A)</f>
        <v>94020</v>
      </c>
      <c r="D5342">
        <v>20</v>
      </c>
      <c r="E5342">
        <v>14</v>
      </c>
      <c r="F5342">
        <v>2</v>
      </c>
      <c r="G5342" t="s">
        <v>964</v>
      </c>
      <c r="H5342" t="s">
        <v>978</v>
      </c>
      <c r="I5342">
        <v>0.5</v>
      </c>
      <c r="J5342" t="s">
        <v>1640</v>
      </c>
      <c r="K5342">
        <v>1872</v>
      </c>
      <c r="L5342">
        <v>0.18720000000000001</v>
      </c>
      <c r="M5342">
        <f>_xlfn.XLOOKUP(_xlfn.TEXTJOIN("|",0,D5342,G5342,H5342,I5342),[3]무기각인!$I$2350:$I$2747,[3]무기각인!$H$2350:$H$2747)</f>
        <v>0.1875</v>
      </c>
      <c r="N5342">
        <v>0.16</v>
      </c>
    </row>
    <row r="5343" spans="1:14" x14ac:dyDescent="0.3">
      <c r="A5343" t="s">
        <v>1214</v>
      </c>
      <c r="B5343" t="s">
        <v>807</v>
      </c>
      <c r="C5343">
        <f>_xlfn.XLOOKUP(B5343,[2]itemList_221219!$B:$B,[2]itemList_221219!$A:$A)</f>
        <v>94020</v>
      </c>
      <c r="D5343">
        <v>20</v>
      </c>
      <c r="E5343">
        <v>14</v>
      </c>
      <c r="F5343">
        <v>2</v>
      </c>
      <c r="G5343" t="s">
        <v>964</v>
      </c>
      <c r="H5343" t="s">
        <v>978</v>
      </c>
      <c r="I5343">
        <v>1</v>
      </c>
      <c r="J5343" t="s">
        <v>1296</v>
      </c>
      <c r="K5343">
        <v>1795</v>
      </c>
      <c r="L5343">
        <v>0.17949999999999999</v>
      </c>
      <c r="M5343">
        <f>_xlfn.XLOOKUP(_xlfn.TEXTJOIN("|",0,D5343,G5343,H5343,I5343),[3]무기각인!$I$2350:$I$2747,[3]무기각인!$H$2350:$H$2747)</f>
        <v>0.1875</v>
      </c>
      <c r="N5343">
        <v>4.2667000000000002</v>
      </c>
    </row>
    <row r="5344" spans="1:14" x14ac:dyDescent="0.3">
      <c r="A5344" t="s">
        <v>1214</v>
      </c>
      <c r="B5344" t="s">
        <v>807</v>
      </c>
      <c r="C5344">
        <f>_xlfn.XLOOKUP(B5344,[2]itemList_221219!$B:$B,[2]itemList_221219!$A:$A)</f>
        <v>94020</v>
      </c>
      <c r="D5344">
        <v>20</v>
      </c>
      <c r="E5344">
        <v>14</v>
      </c>
      <c r="F5344">
        <v>2</v>
      </c>
      <c r="G5344" t="s">
        <v>964</v>
      </c>
      <c r="H5344" t="s">
        <v>978</v>
      </c>
      <c r="I5344">
        <v>1.5</v>
      </c>
      <c r="J5344" t="s">
        <v>1297</v>
      </c>
      <c r="K5344">
        <v>1893</v>
      </c>
      <c r="L5344">
        <v>0.1893</v>
      </c>
      <c r="M5344">
        <f>_xlfn.XLOOKUP(_xlfn.TEXTJOIN("|",0,D5344,G5344,H5344,I5344),[3]무기각인!$I$2350:$I$2747,[3]무기각인!$H$2350:$H$2747)</f>
        <v>0.1875</v>
      </c>
      <c r="N5344">
        <v>0.96</v>
      </c>
    </row>
    <row r="5345" spans="1:14" x14ac:dyDescent="0.3">
      <c r="A5345" t="s">
        <v>1214</v>
      </c>
      <c r="B5345" t="s">
        <v>807</v>
      </c>
      <c r="C5345">
        <f>_xlfn.XLOOKUP(B5345,[2]itemList_221219!$B:$B,[2]itemList_221219!$A:$A)</f>
        <v>94020</v>
      </c>
      <c r="D5345">
        <v>20</v>
      </c>
      <c r="E5345">
        <v>14</v>
      </c>
      <c r="F5345">
        <v>2</v>
      </c>
      <c r="G5345" t="s">
        <v>964</v>
      </c>
      <c r="H5345" t="s">
        <v>978</v>
      </c>
      <c r="I5345">
        <v>2</v>
      </c>
      <c r="J5345" t="s">
        <v>1298</v>
      </c>
      <c r="K5345">
        <v>1875</v>
      </c>
      <c r="L5345">
        <v>0.1875</v>
      </c>
      <c r="M5345">
        <f>_xlfn.XLOOKUP(_xlfn.TEXTJOIN("|",0,D5345,G5345,H5345,I5345),[3]무기각인!$I$2350:$I$2747,[3]무기각인!$H$2350:$H$2747)</f>
        <v>0.1875</v>
      </c>
      <c r="N5345">
        <v>0</v>
      </c>
    </row>
    <row r="5346" spans="1:14" x14ac:dyDescent="0.3">
      <c r="A5346" t="s">
        <v>1214</v>
      </c>
      <c r="B5346" t="s">
        <v>807</v>
      </c>
      <c r="C5346">
        <f>_xlfn.XLOOKUP(B5346,[2]itemList_221219!$B:$B,[2]itemList_221219!$A:$A)</f>
        <v>94020</v>
      </c>
      <c r="D5346">
        <v>20</v>
      </c>
      <c r="E5346">
        <v>14</v>
      </c>
      <c r="F5346">
        <v>2</v>
      </c>
      <c r="G5346" t="s">
        <v>964</v>
      </c>
      <c r="H5346" t="s">
        <v>978</v>
      </c>
      <c r="I5346">
        <v>2.5</v>
      </c>
      <c r="J5346" t="s">
        <v>1299</v>
      </c>
      <c r="K5346">
        <v>1901</v>
      </c>
      <c r="L5346">
        <v>0.19009999999999999</v>
      </c>
      <c r="M5346">
        <f>_xlfn.XLOOKUP(_xlfn.TEXTJOIN("|",0,D5346,G5346,H5346,I5346),[3]무기각인!$I$2350:$I$2747,[3]무기각인!$H$2350:$H$2747)</f>
        <v>0.1875</v>
      </c>
      <c r="N5346">
        <v>1.3867</v>
      </c>
    </row>
    <row r="5347" spans="1:14" x14ac:dyDescent="0.3">
      <c r="A5347" t="s">
        <v>1214</v>
      </c>
      <c r="B5347" t="s">
        <v>807</v>
      </c>
      <c r="C5347">
        <f>_xlfn.XLOOKUP(B5347,[2]itemList_221219!$B:$B,[2]itemList_221219!$A:$A)</f>
        <v>94020</v>
      </c>
      <c r="D5347">
        <v>20</v>
      </c>
      <c r="E5347">
        <v>14</v>
      </c>
      <c r="F5347">
        <v>2</v>
      </c>
      <c r="G5347" t="s">
        <v>964</v>
      </c>
      <c r="H5347" t="s">
        <v>978</v>
      </c>
      <c r="I5347">
        <v>3</v>
      </c>
      <c r="J5347" t="s">
        <v>1300</v>
      </c>
      <c r="K5347">
        <v>1878</v>
      </c>
      <c r="L5347">
        <v>0.18779999999999999</v>
      </c>
      <c r="M5347">
        <f>_xlfn.XLOOKUP(_xlfn.TEXTJOIN("|",0,D5347,G5347,H5347,I5347),[3]무기각인!$I$2350:$I$2747,[3]무기각인!$H$2350:$H$2747)</f>
        <v>0.1875</v>
      </c>
      <c r="N5347">
        <v>0.16</v>
      </c>
    </row>
    <row r="5348" spans="1:14" x14ac:dyDescent="0.3">
      <c r="A5348" t="s">
        <v>1214</v>
      </c>
      <c r="B5348" t="s">
        <v>807</v>
      </c>
      <c r="C5348">
        <f>_xlfn.XLOOKUP(B5348,[2]itemList_221219!$B:$B,[2]itemList_221219!$A:$A)</f>
        <v>94020</v>
      </c>
      <c r="D5348">
        <v>20</v>
      </c>
      <c r="E5348">
        <v>14</v>
      </c>
      <c r="F5348">
        <v>2</v>
      </c>
      <c r="G5348" t="s">
        <v>964</v>
      </c>
      <c r="H5348" t="s">
        <v>978</v>
      </c>
      <c r="I5348">
        <v>3.5</v>
      </c>
      <c r="J5348" t="s">
        <v>1301</v>
      </c>
      <c r="K5348">
        <v>1874</v>
      </c>
      <c r="L5348">
        <v>0.18740000000000001</v>
      </c>
      <c r="M5348">
        <f>_xlfn.XLOOKUP(_xlfn.TEXTJOIN("|",0,D5348,G5348,H5348,I5348),[3]무기각인!$I$2350:$I$2747,[3]무기각인!$H$2350:$H$2747)</f>
        <v>0.1875</v>
      </c>
      <c r="N5348">
        <v>5.33E-2</v>
      </c>
    </row>
    <row r="5349" spans="1:14" x14ac:dyDescent="0.3">
      <c r="A5349" t="s">
        <v>1214</v>
      </c>
      <c r="B5349" t="s">
        <v>807</v>
      </c>
      <c r="C5349">
        <f>_xlfn.XLOOKUP(B5349,[2]itemList_221219!$B:$B,[2]itemList_221219!$A:$A)</f>
        <v>94020</v>
      </c>
      <c r="D5349">
        <v>20</v>
      </c>
      <c r="E5349">
        <v>14</v>
      </c>
      <c r="F5349">
        <v>2</v>
      </c>
      <c r="G5349" t="s">
        <v>964</v>
      </c>
      <c r="H5349" t="s">
        <v>978</v>
      </c>
      <c r="I5349">
        <v>4</v>
      </c>
      <c r="J5349" t="s">
        <v>1302</v>
      </c>
      <c r="K5349">
        <v>1891</v>
      </c>
      <c r="L5349">
        <v>0.18909999999999999</v>
      </c>
      <c r="M5349">
        <f>_xlfn.XLOOKUP(_xlfn.TEXTJOIN("|",0,D5349,G5349,H5349,I5349),[3]무기각인!$I$2350:$I$2747,[3]무기각인!$H$2350:$H$2747)</f>
        <v>0.1875</v>
      </c>
      <c r="N5349">
        <v>0.85329999999999995</v>
      </c>
    </row>
    <row r="5350" spans="1:14" x14ac:dyDescent="0.3">
      <c r="A5350" t="s">
        <v>1214</v>
      </c>
      <c r="B5350" t="s">
        <v>807</v>
      </c>
      <c r="C5350">
        <f>_xlfn.XLOOKUP(B5350,[2]itemList_221219!$B:$B,[2]itemList_221219!$A:$A)</f>
        <v>94020</v>
      </c>
      <c r="D5350">
        <v>20</v>
      </c>
      <c r="E5350">
        <v>14</v>
      </c>
      <c r="F5350">
        <v>3</v>
      </c>
      <c r="G5350" t="s">
        <v>965</v>
      </c>
      <c r="H5350" t="s">
        <v>978</v>
      </c>
      <c r="I5350">
        <v>0.5</v>
      </c>
      <c r="J5350" t="s">
        <v>1641</v>
      </c>
      <c r="K5350">
        <v>1899</v>
      </c>
      <c r="L5350">
        <v>0.18990000000000001</v>
      </c>
      <c r="M5350">
        <f>_xlfn.XLOOKUP(_xlfn.TEXTJOIN("|",0,D5350,G5350,H5350,I5350),[3]무기각인!$I$2350:$I$2747,[3]무기각인!$H$2350:$H$2747)</f>
        <v>0.1875</v>
      </c>
      <c r="N5350">
        <v>1.28</v>
      </c>
    </row>
    <row r="5351" spans="1:14" x14ac:dyDescent="0.3">
      <c r="A5351" t="s">
        <v>1214</v>
      </c>
      <c r="B5351" t="s">
        <v>807</v>
      </c>
      <c r="C5351">
        <f>_xlfn.XLOOKUP(B5351,[2]itemList_221219!$B:$B,[2]itemList_221219!$A:$A)</f>
        <v>94020</v>
      </c>
      <c r="D5351">
        <v>20</v>
      </c>
      <c r="E5351">
        <v>14</v>
      </c>
      <c r="F5351">
        <v>3</v>
      </c>
      <c r="G5351" t="s">
        <v>965</v>
      </c>
      <c r="H5351" t="s">
        <v>978</v>
      </c>
      <c r="I5351">
        <v>1</v>
      </c>
      <c r="J5351" t="s">
        <v>1311</v>
      </c>
      <c r="K5351">
        <v>1912</v>
      </c>
      <c r="L5351">
        <v>0.19120000000000001</v>
      </c>
      <c r="M5351">
        <f>_xlfn.XLOOKUP(_xlfn.TEXTJOIN("|",0,D5351,G5351,H5351,I5351),[3]무기각인!$I$2350:$I$2747,[3]무기각인!$H$2350:$H$2747)</f>
        <v>0.1875</v>
      </c>
      <c r="N5351">
        <v>1.9733000000000001</v>
      </c>
    </row>
    <row r="5352" spans="1:14" x14ac:dyDescent="0.3">
      <c r="A5352" t="s">
        <v>1214</v>
      </c>
      <c r="B5352" t="s">
        <v>807</v>
      </c>
      <c r="C5352">
        <f>_xlfn.XLOOKUP(B5352,[2]itemList_221219!$B:$B,[2]itemList_221219!$A:$A)</f>
        <v>94020</v>
      </c>
      <c r="D5352">
        <v>20</v>
      </c>
      <c r="E5352">
        <v>14</v>
      </c>
      <c r="F5352">
        <v>3</v>
      </c>
      <c r="G5352" t="s">
        <v>965</v>
      </c>
      <c r="H5352" t="s">
        <v>978</v>
      </c>
      <c r="I5352">
        <v>1.5</v>
      </c>
      <c r="J5352" t="s">
        <v>1312</v>
      </c>
      <c r="K5352">
        <v>1832</v>
      </c>
      <c r="L5352">
        <v>0.1832</v>
      </c>
      <c r="M5352">
        <f>_xlfn.XLOOKUP(_xlfn.TEXTJOIN("|",0,D5352,G5352,H5352,I5352),[3]무기각인!$I$2350:$I$2747,[3]무기각인!$H$2350:$H$2747)</f>
        <v>0.1875</v>
      </c>
      <c r="N5352">
        <v>2.2932999999999999</v>
      </c>
    </row>
    <row r="5353" spans="1:14" x14ac:dyDescent="0.3">
      <c r="A5353" t="s">
        <v>1214</v>
      </c>
      <c r="B5353" t="s">
        <v>807</v>
      </c>
      <c r="C5353">
        <f>_xlfn.XLOOKUP(B5353,[2]itemList_221219!$B:$B,[2]itemList_221219!$A:$A)</f>
        <v>94020</v>
      </c>
      <c r="D5353">
        <v>20</v>
      </c>
      <c r="E5353">
        <v>14</v>
      </c>
      <c r="F5353">
        <v>3</v>
      </c>
      <c r="G5353" t="s">
        <v>965</v>
      </c>
      <c r="H5353" t="s">
        <v>978</v>
      </c>
      <c r="I5353">
        <v>2</v>
      </c>
      <c r="J5353" t="s">
        <v>1313</v>
      </c>
      <c r="K5353">
        <v>1818</v>
      </c>
      <c r="L5353">
        <v>0.18179999999999999</v>
      </c>
      <c r="M5353">
        <f>_xlfn.XLOOKUP(_xlfn.TEXTJOIN("|",0,D5353,G5353,H5353,I5353),[3]무기각인!$I$2350:$I$2747,[3]무기각인!$H$2350:$H$2747)</f>
        <v>0.1875</v>
      </c>
      <c r="N5353">
        <v>3.04</v>
      </c>
    </row>
    <row r="5354" spans="1:14" x14ac:dyDescent="0.3">
      <c r="A5354" t="s">
        <v>1214</v>
      </c>
      <c r="B5354" t="s">
        <v>807</v>
      </c>
      <c r="C5354">
        <f>_xlfn.XLOOKUP(B5354,[2]itemList_221219!$B:$B,[2]itemList_221219!$A:$A)</f>
        <v>94020</v>
      </c>
      <c r="D5354">
        <v>20</v>
      </c>
      <c r="E5354">
        <v>14</v>
      </c>
      <c r="F5354">
        <v>3</v>
      </c>
      <c r="G5354" t="s">
        <v>965</v>
      </c>
      <c r="H5354" t="s">
        <v>978</v>
      </c>
      <c r="I5354">
        <v>2.5</v>
      </c>
      <c r="J5354" t="s">
        <v>1314</v>
      </c>
      <c r="K5354">
        <v>1851</v>
      </c>
      <c r="L5354">
        <v>0.18509999999999999</v>
      </c>
      <c r="M5354">
        <f>_xlfn.XLOOKUP(_xlfn.TEXTJOIN("|",0,D5354,G5354,H5354,I5354),[3]무기각인!$I$2350:$I$2747,[3]무기각인!$H$2350:$H$2747)</f>
        <v>0.1875</v>
      </c>
      <c r="N5354">
        <v>1.28</v>
      </c>
    </row>
    <row r="5355" spans="1:14" x14ac:dyDescent="0.3">
      <c r="A5355" t="s">
        <v>1214</v>
      </c>
      <c r="B5355" t="s">
        <v>807</v>
      </c>
      <c r="C5355">
        <f>_xlfn.XLOOKUP(B5355,[2]itemList_221219!$B:$B,[2]itemList_221219!$A:$A)</f>
        <v>94020</v>
      </c>
      <c r="D5355">
        <v>20</v>
      </c>
      <c r="E5355">
        <v>14</v>
      </c>
      <c r="F5355">
        <v>3</v>
      </c>
      <c r="G5355" t="s">
        <v>965</v>
      </c>
      <c r="H5355" t="s">
        <v>978</v>
      </c>
      <c r="I5355">
        <v>3</v>
      </c>
      <c r="J5355" t="s">
        <v>1315</v>
      </c>
      <c r="K5355">
        <v>1816</v>
      </c>
      <c r="L5355">
        <v>0.18160000000000001</v>
      </c>
      <c r="M5355">
        <f>_xlfn.XLOOKUP(_xlfn.TEXTJOIN("|",0,D5355,G5355,H5355,I5355),[3]무기각인!$I$2350:$I$2747,[3]무기각인!$H$2350:$H$2747)</f>
        <v>0.1875</v>
      </c>
      <c r="N5355">
        <v>3.1467000000000001</v>
      </c>
    </row>
    <row r="5356" spans="1:14" x14ac:dyDescent="0.3">
      <c r="A5356" t="s">
        <v>1214</v>
      </c>
      <c r="B5356" t="s">
        <v>807</v>
      </c>
      <c r="C5356">
        <f>_xlfn.XLOOKUP(B5356,[2]itemList_221219!$B:$B,[2]itemList_221219!$A:$A)</f>
        <v>94020</v>
      </c>
      <c r="D5356">
        <v>20</v>
      </c>
      <c r="E5356">
        <v>14</v>
      </c>
      <c r="F5356">
        <v>3</v>
      </c>
      <c r="G5356" t="s">
        <v>965</v>
      </c>
      <c r="H5356" t="s">
        <v>978</v>
      </c>
      <c r="I5356">
        <v>3.5</v>
      </c>
      <c r="J5356" t="s">
        <v>1316</v>
      </c>
      <c r="K5356">
        <v>1870</v>
      </c>
      <c r="L5356">
        <v>0.187</v>
      </c>
      <c r="M5356">
        <f>_xlfn.XLOOKUP(_xlfn.TEXTJOIN("|",0,D5356,G5356,H5356,I5356),[3]무기각인!$I$2350:$I$2747,[3]무기각인!$H$2350:$H$2747)</f>
        <v>0.1875</v>
      </c>
      <c r="N5356">
        <v>0.26669999999999999</v>
      </c>
    </row>
    <row r="5357" spans="1:14" x14ac:dyDescent="0.3">
      <c r="A5357" t="s">
        <v>1214</v>
      </c>
      <c r="B5357" t="s">
        <v>807</v>
      </c>
      <c r="C5357">
        <f>_xlfn.XLOOKUP(B5357,[2]itemList_221219!$B:$B,[2]itemList_221219!$A:$A)</f>
        <v>94020</v>
      </c>
      <c r="D5357">
        <v>20</v>
      </c>
      <c r="E5357">
        <v>14</v>
      </c>
      <c r="F5357">
        <v>3</v>
      </c>
      <c r="G5357" t="s">
        <v>965</v>
      </c>
      <c r="H5357" t="s">
        <v>978</v>
      </c>
      <c r="I5357">
        <v>4</v>
      </c>
      <c r="J5357" t="s">
        <v>1317</v>
      </c>
      <c r="K5357">
        <v>1860</v>
      </c>
      <c r="L5357">
        <v>0.186</v>
      </c>
      <c r="M5357">
        <f>_xlfn.XLOOKUP(_xlfn.TEXTJOIN("|",0,D5357,G5357,H5357,I5357),[3]무기각인!$I$2350:$I$2747,[3]무기각인!$H$2350:$H$2747)</f>
        <v>0.1875</v>
      </c>
      <c r="N5357">
        <v>0.8</v>
      </c>
    </row>
    <row r="5358" spans="1:14" x14ac:dyDescent="0.3">
      <c r="A5358" t="s">
        <v>1214</v>
      </c>
      <c r="B5358" t="s">
        <v>807</v>
      </c>
      <c r="C5358">
        <f>_xlfn.XLOOKUP(B5358,[2]itemList_221219!$B:$B,[2]itemList_221219!$A:$A)</f>
        <v>94020</v>
      </c>
      <c r="D5358">
        <v>20</v>
      </c>
      <c r="E5358">
        <v>14</v>
      </c>
      <c r="F5358">
        <v>4</v>
      </c>
      <c r="G5358" t="s">
        <v>47</v>
      </c>
      <c r="H5358" t="s">
        <v>978</v>
      </c>
      <c r="I5358">
        <v>0.5</v>
      </c>
      <c r="J5358" t="s">
        <v>1642</v>
      </c>
      <c r="K5358">
        <v>1859</v>
      </c>
      <c r="L5358">
        <v>0.18590000000000001</v>
      </c>
      <c r="M5358">
        <f>_xlfn.XLOOKUP(_xlfn.TEXTJOIN("|",0,D5358,G5358,H5358,I5358),[3]무기각인!$I$2350:$I$2747,[3]무기각인!$H$2350:$H$2747)</f>
        <v>0.1875</v>
      </c>
      <c r="N5358">
        <v>0.85329999999999995</v>
      </c>
    </row>
    <row r="5359" spans="1:14" x14ac:dyDescent="0.3">
      <c r="A5359" t="s">
        <v>1214</v>
      </c>
      <c r="B5359" t="s">
        <v>807</v>
      </c>
      <c r="C5359">
        <f>_xlfn.XLOOKUP(B5359,[2]itemList_221219!$B:$B,[2]itemList_221219!$A:$A)</f>
        <v>94020</v>
      </c>
      <c r="D5359">
        <v>20</v>
      </c>
      <c r="E5359">
        <v>14</v>
      </c>
      <c r="F5359">
        <v>4</v>
      </c>
      <c r="G5359" t="s">
        <v>47</v>
      </c>
      <c r="H5359" t="s">
        <v>978</v>
      </c>
      <c r="I5359">
        <v>1</v>
      </c>
      <c r="J5359" t="s">
        <v>1326</v>
      </c>
      <c r="K5359">
        <v>1931</v>
      </c>
      <c r="L5359">
        <v>0.19309999999999999</v>
      </c>
      <c r="M5359">
        <f>_xlfn.XLOOKUP(_xlfn.TEXTJOIN("|",0,D5359,G5359,H5359,I5359),[3]무기각인!$I$2350:$I$2747,[3]무기각인!$H$2350:$H$2747)</f>
        <v>0.1875</v>
      </c>
      <c r="N5359">
        <v>2.9866999999999999</v>
      </c>
    </row>
    <row r="5360" spans="1:14" x14ac:dyDescent="0.3">
      <c r="A5360" t="s">
        <v>1214</v>
      </c>
      <c r="B5360" t="s">
        <v>807</v>
      </c>
      <c r="C5360">
        <f>_xlfn.XLOOKUP(B5360,[2]itemList_221219!$B:$B,[2]itemList_221219!$A:$A)</f>
        <v>94020</v>
      </c>
      <c r="D5360">
        <v>20</v>
      </c>
      <c r="E5360">
        <v>14</v>
      </c>
      <c r="F5360">
        <v>4</v>
      </c>
      <c r="G5360" t="s">
        <v>47</v>
      </c>
      <c r="H5360" t="s">
        <v>978</v>
      </c>
      <c r="I5360">
        <v>1.5</v>
      </c>
      <c r="J5360" t="s">
        <v>1327</v>
      </c>
      <c r="K5360">
        <v>1932</v>
      </c>
      <c r="L5360">
        <v>0.19320000000000001</v>
      </c>
      <c r="M5360">
        <f>_xlfn.XLOOKUP(_xlfn.TEXTJOIN("|",0,D5360,G5360,H5360,I5360),[3]무기각인!$I$2350:$I$2747,[3]무기각인!$H$2350:$H$2747)</f>
        <v>0.1875</v>
      </c>
      <c r="N5360">
        <v>3.04</v>
      </c>
    </row>
    <row r="5361" spans="1:14" x14ac:dyDescent="0.3">
      <c r="A5361" t="s">
        <v>1214</v>
      </c>
      <c r="B5361" t="s">
        <v>807</v>
      </c>
      <c r="C5361">
        <f>_xlfn.XLOOKUP(B5361,[2]itemList_221219!$B:$B,[2]itemList_221219!$A:$A)</f>
        <v>94020</v>
      </c>
      <c r="D5361">
        <v>20</v>
      </c>
      <c r="E5361">
        <v>14</v>
      </c>
      <c r="F5361">
        <v>4</v>
      </c>
      <c r="G5361" t="s">
        <v>47</v>
      </c>
      <c r="H5361" t="s">
        <v>978</v>
      </c>
      <c r="I5361">
        <v>2</v>
      </c>
      <c r="J5361" t="s">
        <v>1328</v>
      </c>
      <c r="K5361">
        <v>1889</v>
      </c>
      <c r="L5361">
        <v>0.18890000000000001</v>
      </c>
      <c r="M5361">
        <f>_xlfn.XLOOKUP(_xlfn.TEXTJOIN("|",0,D5361,G5361,H5361,I5361),[3]무기각인!$I$2350:$I$2747,[3]무기각인!$H$2350:$H$2747)</f>
        <v>0.1875</v>
      </c>
      <c r="N5361">
        <v>0.74670000000000003</v>
      </c>
    </row>
    <row r="5362" spans="1:14" x14ac:dyDescent="0.3">
      <c r="A5362" t="s">
        <v>1214</v>
      </c>
      <c r="B5362" t="s">
        <v>807</v>
      </c>
      <c r="C5362">
        <f>_xlfn.XLOOKUP(B5362,[2]itemList_221219!$B:$B,[2]itemList_221219!$A:$A)</f>
        <v>94020</v>
      </c>
      <c r="D5362">
        <v>20</v>
      </c>
      <c r="E5362">
        <v>14</v>
      </c>
      <c r="F5362">
        <v>4</v>
      </c>
      <c r="G5362" t="s">
        <v>47</v>
      </c>
      <c r="H5362" t="s">
        <v>978</v>
      </c>
      <c r="I5362">
        <v>2.5</v>
      </c>
      <c r="J5362" t="s">
        <v>1329</v>
      </c>
      <c r="K5362">
        <v>1928</v>
      </c>
      <c r="L5362">
        <v>0.1928</v>
      </c>
      <c r="M5362">
        <f>_xlfn.XLOOKUP(_xlfn.TEXTJOIN("|",0,D5362,G5362,H5362,I5362),[3]무기각인!$I$2350:$I$2747,[3]무기각인!$H$2350:$H$2747)</f>
        <v>0.1875</v>
      </c>
      <c r="N5362">
        <v>2.8267000000000002</v>
      </c>
    </row>
    <row r="5363" spans="1:14" x14ac:dyDescent="0.3">
      <c r="A5363" t="s">
        <v>1214</v>
      </c>
      <c r="B5363" t="s">
        <v>807</v>
      </c>
      <c r="C5363">
        <f>_xlfn.XLOOKUP(B5363,[2]itemList_221219!$B:$B,[2]itemList_221219!$A:$A)</f>
        <v>94020</v>
      </c>
      <c r="D5363">
        <v>20</v>
      </c>
      <c r="E5363">
        <v>14</v>
      </c>
      <c r="F5363">
        <v>4</v>
      </c>
      <c r="G5363" t="s">
        <v>47</v>
      </c>
      <c r="H5363" t="s">
        <v>978</v>
      </c>
      <c r="I5363">
        <v>3</v>
      </c>
      <c r="J5363" t="s">
        <v>1330</v>
      </c>
      <c r="K5363">
        <v>1863</v>
      </c>
      <c r="L5363">
        <v>0.18629999999999999</v>
      </c>
      <c r="M5363">
        <f>_xlfn.XLOOKUP(_xlfn.TEXTJOIN("|",0,D5363,G5363,H5363,I5363),[3]무기각인!$I$2350:$I$2747,[3]무기각인!$H$2350:$H$2747)</f>
        <v>0.1875</v>
      </c>
      <c r="N5363">
        <v>0.64</v>
      </c>
    </row>
    <row r="5364" spans="1:14" x14ac:dyDescent="0.3">
      <c r="A5364" t="s">
        <v>1214</v>
      </c>
      <c r="B5364" t="s">
        <v>807</v>
      </c>
      <c r="C5364">
        <f>_xlfn.XLOOKUP(B5364,[2]itemList_221219!$B:$B,[2]itemList_221219!$A:$A)</f>
        <v>94020</v>
      </c>
      <c r="D5364">
        <v>20</v>
      </c>
      <c r="E5364">
        <v>14</v>
      </c>
      <c r="F5364">
        <v>4</v>
      </c>
      <c r="G5364" t="s">
        <v>47</v>
      </c>
      <c r="H5364" t="s">
        <v>978</v>
      </c>
      <c r="I5364">
        <v>3.5</v>
      </c>
      <c r="J5364" t="s">
        <v>1331</v>
      </c>
      <c r="K5364">
        <v>1847</v>
      </c>
      <c r="L5364">
        <v>0.1847</v>
      </c>
      <c r="M5364">
        <f>_xlfn.XLOOKUP(_xlfn.TEXTJOIN("|",0,D5364,G5364,H5364,I5364),[3]무기각인!$I$2350:$I$2747,[3]무기각인!$H$2350:$H$2747)</f>
        <v>0.1875</v>
      </c>
      <c r="N5364">
        <v>1.4933000000000001</v>
      </c>
    </row>
    <row r="5365" spans="1:14" x14ac:dyDescent="0.3">
      <c r="A5365" t="s">
        <v>1214</v>
      </c>
      <c r="B5365" t="s">
        <v>807</v>
      </c>
      <c r="C5365">
        <f>_xlfn.XLOOKUP(B5365,[2]itemList_221219!$B:$B,[2]itemList_221219!$A:$A)</f>
        <v>94020</v>
      </c>
      <c r="D5365">
        <v>20</v>
      </c>
      <c r="E5365">
        <v>14</v>
      </c>
      <c r="F5365">
        <v>4</v>
      </c>
      <c r="G5365" t="s">
        <v>47</v>
      </c>
      <c r="H5365" t="s">
        <v>978</v>
      </c>
      <c r="I5365">
        <v>4</v>
      </c>
      <c r="J5365" t="s">
        <v>1332</v>
      </c>
      <c r="K5365">
        <v>1861</v>
      </c>
      <c r="L5365">
        <v>0.18609999999999999</v>
      </c>
      <c r="M5365">
        <f>_xlfn.XLOOKUP(_xlfn.TEXTJOIN("|",0,D5365,G5365,H5365,I5365),[3]무기각인!$I$2350:$I$2747,[3]무기각인!$H$2350:$H$2747)</f>
        <v>0.1875</v>
      </c>
      <c r="N5365">
        <v>0.74670000000000003</v>
      </c>
    </row>
    <row r="5366" spans="1:14" x14ac:dyDescent="0.3">
      <c r="A5366" t="s">
        <v>1214</v>
      </c>
      <c r="B5366" t="s">
        <v>807</v>
      </c>
      <c r="C5366">
        <f>_xlfn.XLOOKUP(B5366,[2]itemList_221219!$B:$B,[2]itemList_221219!$A:$A)</f>
        <v>94020</v>
      </c>
      <c r="D5366">
        <v>20</v>
      </c>
      <c r="E5366">
        <v>14</v>
      </c>
      <c r="F5366">
        <v>5</v>
      </c>
      <c r="G5366" t="s">
        <v>966</v>
      </c>
      <c r="H5366" t="s">
        <v>978</v>
      </c>
      <c r="I5366">
        <v>0.5</v>
      </c>
      <c r="J5366" t="s">
        <v>1643</v>
      </c>
      <c r="K5366">
        <v>1862</v>
      </c>
      <c r="L5366">
        <v>0.1862</v>
      </c>
      <c r="M5366">
        <f>_xlfn.XLOOKUP(_xlfn.TEXTJOIN("|",0,D5366,G5366,H5366,I5366),[3]무기각인!$I$2350:$I$2747,[3]무기각인!$H$2350:$H$2747)</f>
        <v>0.1875</v>
      </c>
      <c r="N5366">
        <v>0.69330000000000003</v>
      </c>
    </row>
    <row r="5367" spans="1:14" x14ac:dyDescent="0.3">
      <c r="A5367" t="s">
        <v>1214</v>
      </c>
      <c r="B5367" t="s">
        <v>807</v>
      </c>
      <c r="C5367">
        <f>_xlfn.XLOOKUP(B5367,[2]itemList_221219!$B:$B,[2]itemList_221219!$A:$A)</f>
        <v>94020</v>
      </c>
      <c r="D5367">
        <v>20</v>
      </c>
      <c r="E5367">
        <v>14</v>
      </c>
      <c r="F5367">
        <v>5</v>
      </c>
      <c r="G5367" t="s">
        <v>966</v>
      </c>
      <c r="H5367" t="s">
        <v>978</v>
      </c>
      <c r="I5367">
        <v>1</v>
      </c>
      <c r="J5367" t="s">
        <v>1341</v>
      </c>
      <c r="K5367">
        <v>1879</v>
      </c>
      <c r="L5367">
        <v>0.18790000000000001</v>
      </c>
      <c r="M5367">
        <f>_xlfn.XLOOKUP(_xlfn.TEXTJOIN("|",0,D5367,G5367,H5367,I5367),[3]무기각인!$I$2350:$I$2747,[3]무기각인!$H$2350:$H$2747)</f>
        <v>0.1875</v>
      </c>
      <c r="N5367">
        <v>0.21329999999999999</v>
      </c>
    </row>
    <row r="5368" spans="1:14" x14ac:dyDescent="0.3">
      <c r="A5368" t="s">
        <v>1214</v>
      </c>
      <c r="B5368" t="s">
        <v>807</v>
      </c>
      <c r="C5368">
        <f>_xlfn.XLOOKUP(B5368,[2]itemList_221219!$B:$B,[2]itemList_221219!$A:$A)</f>
        <v>94020</v>
      </c>
      <c r="D5368">
        <v>20</v>
      </c>
      <c r="E5368">
        <v>14</v>
      </c>
      <c r="F5368">
        <v>5</v>
      </c>
      <c r="G5368" t="s">
        <v>966</v>
      </c>
      <c r="H5368" t="s">
        <v>978</v>
      </c>
      <c r="I5368">
        <v>1.5</v>
      </c>
      <c r="J5368" t="s">
        <v>1342</v>
      </c>
      <c r="K5368">
        <v>1849</v>
      </c>
      <c r="L5368">
        <v>0.18490000000000001</v>
      </c>
      <c r="M5368">
        <f>_xlfn.XLOOKUP(_xlfn.TEXTJOIN("|",0,D5368,G5368,H5368,I5368),[3]무기각인!$I$2350:$I$2747,[3]무기각인!$H$2350:$H$2747)</f>
        <v>0.1875</v>
      </c>
      <c r="N5368">
        <v>1.3867</v>
      </c>
    </row>
    <row r="5369" spans="1:14" x14ac:dyDescent="0.3">
      <c r="A5369" t="s">
        <v>1214</v>
      </c>
      <c r="B5369" t="s">
        <v>807</v>
      </c>
      <c r="C5369">
        <f>_xlfn.XLOOKUP(B5369,[2]itemList_221219!$B:$B,[2]itemList_221219!$A:$A)</f>
        <v>94020</v>
      </c>
      <c r="D5369">
        <v>20</v>
      </c>
      <c r="E5369">
        <v>14</v>
      </c>
      <c r="F5369">
        <v>5</v>
      </c>
      <c r="G5369" t="s">
        <v>966</v>
      </c>
      <c r="H5369" t="s">
        <v>978</v>
      </c>
      <c r="I5369">
        <v>2</v>
      </c>
      <c r="J5369" t="s">
        <v>1343</v>
      </c>
      <c r="K5369">
        <v>1918</v>
      </c>
      <c r="L5369">
        <v>0.1918</v>
      </c>
      <c r="M5369">
        <f>_xlfn.XLOOKUP(_xlfn.TEXTJOIN("|",0,D5369,G5369,H5369,I5369),[3]무기각인!$I$2350:$I$2747,[3]무기각인!$H$2350:$H$2747)</f>
        <v>0.1875</v>
      </c>
      <c r="N5369">
        <v>2.2932999999999999</v>
      </c>
    </row>
    <row r="5370" spans="1:14" x14ac:dyDescent="0.3">
      <c r="A5370" t="s">
        <v>1214</v>
      </c>
      <c r="B5370" t="s">
        <v>807</v>
      </c>
      <c r="C5370">
        <f>_xlfn.XLOOKUP(B5370,[2]itemList_221219!$B:$B,[2]itemList_221219!$A:$A)</f>
        <v>94020</v>
      </c>
      <c r="D5370">
        <v>20</v>
      </c>
      <c r="E5370">
        <v>14</v>
      </c>
      <c r="F5370">
        <v>5</v>
      </c>
      <c r="G5370" t="s">
        <v>966</v>
      </c>
      <c r="H5370" t="s">
        <v>978</v>
      </c>
      <c r="I5370">
        <v>2.5</v>
      </c>
      <c r="J5370" t="s">
        <v>1344</v>
      </c>
      <c r="K5370">
        <v>1922</v>
      </c>
      <c r="L5370">
        <v>0.19220000000000001</v>
      </c>
      <c r="M5370">
        <f>_xlfn.XLOOKUP(_xlfn.TEXTJOIN("|",0,D5370,G5370,H5370,I5370),[3]무기각인!$I$2350:$I$2747,[3]무기각인!$H$2350:$H$2747)</f>
        <v>0.1875</v>
      </c>
      <c r="N5370">
        <v>2.5066999999999999</v>
      </c>
    </row>
    <row r="5371" spans="1:14" x14ac:dyDescent="0.3">
      <c r="A5371" t="s">
        <v>1214</v>
      </c>
      <c r="B5371" t="s">
        <v>807</v>
      </c>
      <c r="C5371">
        <f>_xlfn.XLOOKUP(B5371,[2]itemList_221219!$B:$B,[2]itemList_221219!$A:$A)</f>
        <v>94020</v>
      </c>
      <c r="D5371">
        <v>20</v>
      </c>
      <c r="E5371">
        <v>14</v>
      </c>
      <c r="F5371">
        <v>5</v>
      </c>
      <c r="G5371" t="s">
        <v>966</v>
      </c>
      <c r="H5371" t="s">
        <v>978</v>
      </c>
      <c r="I5371">
        <v>3</v>
      </c>
      <c r="J5371" t="s">
        <v>1345</v>
      </c>
      <c r="K5371">
        <v>1842</v>
      </c>
      <c r="L5371">
        <v>0.1842</v>
      </c>
      <c r="M5371">
        <f>_xlfn.XLOOKUP(_xlfn.TEXTJOIN("|",0,D5371,G5371,H5371,I5371),[3]무기각인!$I$2350:$I$2747,[3]무기각인!$H$2350:$H$2747)</f>
        <v>0.1875</v>
      </c>
      <c r="N5371">
        <v>1.76</v>
      </c>
    </row>
    <row r="5372" spans="1:14" x14ac:dyDescent="0.3">
      <c r="A5372" t="s">
        <v>1214</v>
      </c>
      <c r="B5372" t="s">
        <v>807</v>
      </c>
      <c r="C5372">
        <f>_xlfn.XLOOKUP(B5372,[2]itemList_221219!$B:$B,[2]itemList_221219!$A:$A)</f>
        <v>94020</v>
      </c>
      <c r="D5372">
        <v>20</v>
      </c>
      <c r="E5372">
        <v>14</v>
      </c>
      <c r="F5372">
        <v>5</v>
      </c>
      <c r="G5372" t="s">
        <v>966</v>
      </c>
      <c r="H5372" t="s">
        <v>978</v>
      </c>
      <c r="I5372">
        <v>3.5</v>
      </c>
      <c r="J5372" t="s">
        <v>1346</v>
      </c>
      <c r="K5372">
        <v>1964</v>
      </c>
      <c r="L5372">
        <v>0.19639999999999999</v>
      </c>
      <c r="M5372">
        <f>_xlfn.XLOOKUP(_xlfn.TEXTJOIN("|",0,D5372,G5372,H5372,I5372),[3]무기각인!$I$2350:$I$2747,[3]무기각인!$H$2350:$H$2747)</f>
        <v>0.1875</v>
      </c>
      <c r="N5372">
        <v>4.7466999999999997</v>
      </c>
    </row>
    <row r="5373" spans="1:14" x14ac:dyDescent="0.3">
      <c r="A5373" t="s">
        <v>1214</v>
      </c>
      <c r="B5373" t="s">
        <v>807</v>
      </c>
      <c r="C5373">
        <f>_xlfn.XLOOKUP(B5373,[2]itemList_221219!$B:$B,[2]itemList_221219!$A:$A)</f>
        <v>94020</v>
      </c>
      <c r="D5373">
        <v>20</v>
      </c>
      <c r="E5373">
        <v>14</v>
      </c>
      <c r="F5373">
        <v>5</v>
      </c>
      <c r="G5373" t="s">
        <v>966</v>
      </c>
      <c r="H5373" t="s">
        <v>978</v>
      </c>
      <c r="I5373">
        <v>4</v>
      </c>
      <c r="J5373" t="s">
        <v>1347</v>
      </c>
      <c r="K5373">
        <v>1835</v>
      </c>
      <c r="L5373">
        <v>0.1835</v>
      </c>
      <c r="M5373">
        <f>_xlfn.XLOOKUP(_xlfn.TEXTJOIN("|",0,D5373,G5373,H5373,I5373),[3]무기각인!$I$2350:$I$2747,[3]무기각인!$H$2350:$H$2747)</f>
        <v>0.1875</v>
      </c>
      <c r="N5373">
        <v>2.1333000000000002</v>
      </c>
    </row>
    <row r="5374" spans="1:14" x14ac:dyDescent="0.3">
      <c r="A5374" t="s">
        <v>1214</v>
      </c>
      <c r="B5374" t="s">
        <v>807</v>
      </c>
      <c r="C5374">
        <f>_xlfn.XLOOKUP(B5374,[2]itemList_221219!$B:$B,[2]itemList_221219!$A:$A)</f>
        <v>94020</v>
      </c>
      <c r="D5374">
        <v>20</v>
      </c>
      <c r="E5374">
        <v>17</v>
      </c>
      <c r="F5374">
        <v>0</v>
      </c>
      <c r="G5374" t="s">
        <v>19</v>
      </c>
      <c r="H5374" t="s">
        <v>971</v>
      </c>
      <c r="I5374">
        <v>10</v>
      </c>
      <c r="J5374" t="s">
        <v>1356</v>
      </c>
      <c r="K5374">
        <v>12397</v>
      </c>
      <c r="L5374">
        <v>1.2397</v>
      </c>
      <c r="M5374">
        <f>_xlfn.XLOOKUP(_xlfn.TEXTJOIN("|",0,D5374,G5374,H5374,I5374),[3]무기각인!$I$2350:$I$2747,[3]무기각인!$H$2350:$H$2747)</f>
        <v>1.2307999999999999</v>
      </c>
      <c r="N5374">
        <v>0.72309999999999997</v>
      </c>
    </row>
    <row r="5375" spans="1:14" x14ac:dyDescent="0.3">
      <c r="A5375" t="s">
        <v>1214</v>
      </c>
      <c r="B5375" t="s">
        <v>807</v>
      </c>
      <c r="C5375">
        <f>_xlfn.XLOOKUP(B5375,[2]itemList_221219!$B:$B,[2]itemList_221219!$A:$A)</f>
        <v>94020</v>
      </c>
      <c r="D5375">
        <v>20</v>
      </c>
      <c r="E5375">
        <v>17</v>
      </c>
      <c r="F5375">
        <v>0</v>
      </c>
      <c r="G5375" t="s">
        <v>19</v>
      </c>
      <c r="H5375" t="s">
        <v>971</v>
      </c>
      <c r="I5375">
        <v>15</v>
      </c>
      <c r="J5375" t="s">
        <v>1357</v>
      </c>
      <c r="K5375">
        <v>12494</v>
      </c>
      <c r="L5375">
        <v>1.2494000000000001</v>
      </c>
      <c r="M5375">
        <f>_xlfn.XLOOKUP(_xlfn.TEXTJOIN("|",0,D5375,G5375,H5375,I5375),[3]무기각인!$I$2350:$I$2747,[3]무기각인!$H$2350:$H$2747)</f>
        <v>1.2307999999999999</v>
      </c>
      <c r="N5375">
        <v>1.5112000000000001</v>
      </c>
    </row>
    <row r="5376" spans="1:14" x14ac:dyDescent="0.3">
      <c r="A5376" t="s">
        <v>1214</v>
      </c>
      <c r="B5376" t="s">
        <v>807</v>
      </c>
      <c r="C5376">
        <f>_xlfn.XLOOKUP(B5376,[2]itemList_221219!$B:$B,[2]itemList_221219!$A:$A)</f>
        <v>94020</v>
      </c>
      <c r="D5376">
        <v>20</v>
      </c>
      <c r="E5376">
        <v>17</v>
      </c>
      <c r="F5376">
        <v>0</v>
      </c>
      <c r="G5376" t="s">
        <v>19</v>
      </c>
      <c r="H5376" t="s">
        <v>971</v>
      </c>
      <c r="I5376">
        <v>20</v>
      </c>
      <c r="J5376" t="s">
        <v>1358</v>
      </c>
      <c r="K5376">
        <v>12377</v>
      </c>
      <c r="L5376">
        <v>1.2377</v>
      </c>
      <c r="M5376">
        <f>_xlfn.XLOOKUP(_xlfn.TEXTJOIN("|",0,D5376,G5376,H5376,I5376),[3]무기각인!$I$2350:$I$2747,[3]무기각인!$H$2350:$H$2747)</f>
        <v>1.2307999999999999</v>
      </c>
      <c r="N5376">
        <v>0.56059999999999999</v>
      </c>
    </row>
    <row r="5377" spans="1:14" x14ac:dyDescent="0.3">
      <c r="A5377" t="s">
        <v>1214</v>
      </c>
      <c r="B5377" t="s">
        <v>807</v>
      </c>
      <c r="C5377">
        <f>_xlfn.XLOOKUP(B5377,[2]itemList_221219!$B:$B,[2]itemList_221219!$A:$A)</f>
        <v>94020</v>
      </c>
      <c r="D5377">
        <v>20</v>
      </c>
      <c r="E5377">
        <v>17</v>
      </c>
      <c r="F5377">
        <v>0</v>
      </c>
      <c r="G5377" t="s">
        <v>19</v>
      </c>
      <c r="H5377" t="s">
        <v>971</v>
      </c>
      <c r="I5377">
        <v>25</v>
      </c>
      <c r="J5377" t="s">
        <v>1359</v>
      </c>
      <c r="K5377">
        <v>12277</v>
      </c>
      <c r="L5377">
        <v>1.2277</v>
      </c>
      <c r="M5377">
        <f>_xlfn.XLOOKUP(_xlfn.TEXTJOIN("|",0,D5377,G5377,H5377,I5377),[3]무기각인!$I$2350:$I$2747,[3]무기각인!$H$2350:$H$2747)</f>
        <v>1.2307999999999999</v>
      </c>
      <c r="N5377">
        <v>0.25190000000000001</v>
      </c>
    </row>
    <row r="5378" spans="1:14" x14ac:dyDescent="0.3">
      <c r="A5378" t="s">
        <v>1214</v>
      </c>
      <c r="B5378" t="s">
        <v>807</v>
      </c>
      <c r="C5378">
        <f>_xlfn.XLOOKUP(B5378,[2]itemList_221219!$B:$B,[2]itemList_221219!$A:$A)</f>
        <v>94020</v>
      </c>
      <c r="D5378">
        <v>20</v>
      </c>
      <c r="E5378">
        <v>17</v>
      </c>
      <c r="F5378">
        <v>0</v>
      </c>
      <c r="G5378" t="s">
        <v>19</v>
      </c>
      <c r="H5378" t="s">
        <v>971</v>
      </c>
      <c r="I5378">
        <v>30</v>
      </c>
      <c r="J5378" t="s">
        <v>1360</v>
      </c>
      <c r="K5378">
        <v>12286</v>
      </c>
      <c r="L5378">
        <v>1.2285999999999999</v>
      </c>
      <c r="M5378">
        <f>_xlfn.XLOOKUP(_xlfn.TEXTJOIN("|",0,D5378,G5378,H5378,I5378),[3]무기각인!$I$2350:$I$2747,[3]무기각인!$H$2350:$H$2747)</f>
        <v>1.2307999999999999</v>
      </c>
      <c r="N5378">
        <v>0.1787</v>
      </c>
    </row>
    <row r="5379" spans="1:14" x14ac:dyDescent="0.3">
      <c r="A5379" t="s">
        <v>1214</v>
      </c>
      <c r="B5379" t="s">
        <v>807</v>
      </c>
      <c r="C5379">
        <f>_xlfn.XLOOKUP(B5379,[2]itemList_221219!$B:$B,[2]itemList_221219!$A:$A)</f>
        <v>94020</v>
      </c>
      <c r="D5379">
        <v>20</v>
      </c>
      <c r="E5379">
        <v>17</v>
      </c>
      <c r="F5379">
        <v>0</v>
      </c>
      <c r="G5379" t="s">
        <v>19</v>
      </c>
      <c r="H5379" t="s">
        <v>971</v>
      </c>
      <c r="I5379">
        <v>35</v>
      </c>
      <c r="J5379" t="s">
        <v>1361</v>
      </c>
      <c r="K5379">
        <v>12230</v>
      </c>
      <c r="L5379">
        <v>1.2230000000000001</v>
      </c>
      <c r="M5379">
        <f>_xlfn.XLOOKUP(_xlfn.TEXTJOIN("|",0,D5379,G5379,H5379,I5379),[3]무기각인!$I$2350:$I$2747,[3]무기각인!$H$2350:$H$2747)</f>
        <v>1.2307999999999999</v>
      </c>
      <c r="N5379">
        <v>0.63370000000000004</v>
      </c>
    </row>
    <row r="5380" spans="1:14" x14ac:dyDescent="0.3">
      <c r="A5380" t="s">
        <v>1214</v>
      </c>
      <c r="B5380" t="s">
        <v>807</v>
      </c>
      <c r="C5380">
        <f>_xlfn.XLOOKUP(B5380,[2]itemList_221219!$B:$B,[2]itemList_221219!$A:$A)</f>
        <v>94020</v>
      </c>
      <c r="D5380">
        <v>20</v>
      </c>
      <c r="E5380">
        <v>17</v>
      </c>
      <c r="F5380">
        <v>0</v>
      </c>
      <c r="G5380" t="s">
        <v>19</v>
      </c>
      <c r="H5380" t="s">
        <v>971</v>
      </c>
      <c r="I5380">
        <v>40</v>
      </c>
      <c r="J5380" t="s">
        <v>1362</v>
      </c>
      <c r="K5380">
        <v>12537</v>
      </c>
      <c r="L5380">
        <v>1.2537</v>
      </c>
      <c r="M5380">
        <f>_xlfn.XLOOKUP(_xlfn.TEXTJOIN("|",0,D5380,G5380,H5380,I5380),[3]무기각인!$I$2350:$I$2747,[3]무기각인!$H$2350:$H$2747)</f>
        <v>1.2307999999999999</v>
      </c>
      <c r="N5380">
        <v>1.8606</v>
      </c>
    </row>
    <row r="5381" spans="1:14" x14ac:dyDescent="0.3">
      <c r="A5381" t="s">
        <v>1214</v>
      </c>
      <c r="B5381" t="s">
        <v>807</v>
      </c>
      <c r="C5381">
        <f>_xlfn.XLOOKUP(B5381,[2]itemList_221219!$B:$B,[2]itemList_221219!$A:$A)</f>
        <v>94020</v>
      </c>
      <c r="D5381">
        <v>20</v>
      </c>
      <c r="E5381">
        <v>17</v>
      </c>
      <c r="F5381">
        <v>0</v>
      </c>
      <c r="G5381" t="s">
        <v>19</v>
      </c>
      <c r="H5381" t="s">
        <v>971</v>
      </c>
      <c r="I5381">
        <v>45</v>
      </c>
      <c r="J5381" t="s">
        <v>1363</v>
      </c>
      <c r="K5381">
        <v>12399</v>
      </c>
      <c r="L5381">
        <v>1.2399</v>
      </c>
      <c r="M5381">
        <f>_xlfn.XLOOKUP(_xlfn.TEXTJOIN("|",0,D5381,G5381,H5381,I5381),[3]무기각인!$I$2350:$I$2747,[3]무기각인!$H$2350:$H$2747)</f>
        <v>1.2307999999999999</v>
      </c>
      <c r="N5381">
        <v>0.73939999999999995</v>
      </c>
    </row>
    <row r="5382" spans="1:14" x14ac:dyDescent="0.3">
      <c r="A5382" t="s">
        <v>1214</v>
      </c>
      <c r="B5382" t="s">
        <v>807</v>
      </c>
      <c r="C5382">
        <f>_xlfn.XLOOKUP(B5382,[2]itemList_221219!$B:$B,[2]itemList_221219!$A:$A)</f>
        <v>94020</v>
      </c>
      <c r="D5382">
        <v>20</v>
      </c>
      <c r="E5382">
        <v>17</v>
      </c>
      <c r="F5382">
        <v>0</v>
      </c>
      <c r="G5382" t="s">
        <v>19</v>
      </c>
      <c r="H5382" t="s">
        <v>971</v>
      </c>
      <c r="I5382">
        <v>50</v>
      </c>
      <c r="J5382" t="s">
        <v>1364</v>
      </c>
      <c r="K5382">
        <v>12215</v>
      </c>
      <c r="L5382">
        <v>1.2215</v>
      </c>
      <c r="M5382">
        <f>_xlfn.XLOOKUP(_xlfn.TEXTJOIN("|",0,D5382,G5382,H5382,I5382),[3]무기각인!$I$2350:$I$2747,[3]무기각인!$H$2350:$H$2747)</f>
        <v>1.2307999999999999</v>
      </c>
      <c r="N5382">
        <v>0.75560000000000005</v>
      </c>
    </row>
    <row r="5383" spans="1:14" x14ac:dyDescent="0.3">
      <c r="A5383" t="s">
        <v>1214</v>
      </c>
      <c r="B5383" t="s">
        <v>807</v>
      </c>
      <c r="C5383">
        <f>_xlfn.XLOOKUP(B5383,[2]itemList_221219!$B:$B,[2]itemList_221219!$A:$A)</f>
        <v>94020</v>
      </c>
      <c r="D5383">
        <v>20</v>
      </c>
      <c r="E5383">
        <v>17</v>
      </c>
      <c r="F5383">
        <v>0</v>
      </c>
      <c r="G5383" t="s">
        <v>19</v>
      </c>
      <c r="H5383" t="s">
        <v>971</v>
      </c>
      <c r="I5383">
        <v>55</v>
      </c>
      <c r="J5383" t="s">
        <v>1365</v>
      </c>
      <c r="K5383">
        <v>12311</v>
      </c>
      <c r="L5383">
        <v>1.2311000000000001</v>
      </c>
      <c r="M5383">
        <f>_xlfn.XLOOKUP(_xlfn.TEXTJOIN("|",0,D5383,G5383,H5383,I5383),[3]무기각인!$I$2350:$I$2747,[3]무기각인!$H$2350:$H$2747)</f>
        <v>1.2307999999999999</v>
      </c>
      <c r="N5383">
        <v>2.4400000000000002E-2</v>
      </c>
    </row>
    <row r="5384" spans="1:14" x14ac:dyDescent="0.3">
      <c r="A5384" t="s">
        <v>1214</v>
      </c>
      <c r="B5384" t="s">
        <v>807</v>
      </c>
      <c r="C5384">
        <f>_xlfn.XLOOKUP(B5384,[2]itemList_221219!$B:$B,[2]itemList_221219!$A:$A)</f>
        <v>94020</v>
      </c>
      <c r="D5384">
        <v>20</v>
      </c>
      <c r="E5384">
        <v>17</v>
      </c>
      <c r="F5384">
        <v>0</v>
      </c>
      <c r="G5384" t="s">
        <v>19</v>
      </c>
      <c r="H5384" t="s">
        <v>971</v>
      </c>
      <c r="I5384">
        <v>60</v>
      </c>
      <c r="J5384" t="s">
        <v>1366</v>
      </c>
      <c r="K5384">
        <v>12284</v>
      </c>
      <c r="L5384">
        <v>1.2283999999999999</v>
      </c>
      <c r="M5384">
        <f>_xlfn.XLOOKUP(_xlfn.TEXTJOIN("|",0,D5384,G5384,H5384,I5384),[3]무기각인!$I$2350:$I$2747,[3]무기각인!$H$2350:$H$2747)</f>
        <v>1.2307999999999999</v>
      </c>
      <c r="N5384">
        <v>0.19500000000000001</v>
      </c>
    </row>
    <row r="5385" spans="1:14" x14ac:dyDescent="0.3">
      <c r="A5385" t="s">
        <v>1214</v>
      </c>
      <c r="B5385" t="s">
        <v>807</v>
      </c>
      <c r="C5385">
        <f>_xlfn.XLOOKUP(B5385,[2]itemList_221219!$B:$B,[2]itemList_221219!$A:$A)</f>
        <v>94020</v>
      </c>
      <c r="D5385">
        <v>20</v>
      </c>
      <c r="E5385">
        <v>17</v>
      </c>
      <c r="F5385">
        <v>0</v>
      </c>
      <c r="G5385" t="s">
        <v>19</v>
      </c>
      <c r="H5385" t="s">
        <v>971</v>
      </c>
      <c r="I5385">
        <v>65</v>
      </c>
      <c r="J5385" t="s">
        <v>1367</v>
      </c>
      <c r="K5385">
        <v>12327</v>
      </c>
      <c r="L5385">
        <v>1.2326999999999999</v>
      </c>
      <c r="M5385">
        <f>_xlfn.XLOOKUP(_xlfn.TEXTJOIN("|",0,D5385,G5385,H5385,I5385),[3]무기각인!$I$2350:$I$2747,[3]무기각인!$H$2350:$H$2747)</f>
        <v>1.2307999999999999</v>
      </c>
      <c r="N5385">
        <v>0.15440000000000001</v>
      </c>
    </row>
    <row r="5386" spans="1:14" x14ac:dyDescent="0.3">
      <c r="A5386" t="s">
        <v>1214</v>
      </c>
      <c r="B5386" t="s">
        <v>807</v>
      </c>
      <c r="C5386">
        <f>_xlfn.XLOOKUP(B5386,[2]itemList_221219!$B:$B,[2]itemList_221219!$A:$A)</f>
        <v>94020</v>
      </c>
      <c r="D5386">
        <v>20</v>
      </c>
      <c r="E5386">
        <v>17</v>
      </c>
      <c r="F5386">
        <v>0</v>
      </c>
      <c r="G5386" t="s">
        <v>19</v>
      </c>
      <c r="H5386" t="s">
        <v>971</v>
      </c>
      <c r="I5386">
        <v>70</v>
      </c>
      <c r="J5386" t="s">
        <v>1368</v>
      </c>
      <c r="K5386">
        <v>12428</v>
      </c>
      <c r="L5386">
        <v>1.2427999999999999</v>
      </c>
      <c r="M5386">
        <f>_xlfn.XLOOKUP(_xlfn.TEXTJOIN("|",0,D5386,G5386,H5386,I5386),[3]무기각인!$I$2350:$I$2747,[3]무기각인!$H$2350:$H$2747)</f>
        <v>1.2307999999999999</v>
      </c>
      <c r="N5386">
        <v>0.97499999999999998</v>
      </c>
    </row>
    <row r="5387" spans="1:14" x14ac:dyDescent="0.3">
      <c r="A5387" t="s">
        <v>1214</v>
      </c>
      <c r="B5387" t="s">
        <v>807</v>
      </c>
      <c r="C5387">
        <f>_xlfn.XLOOKUP(B5387,[2]itemList_221219!$B:$B,[2]itemList_221219!$A:$A)</f>
        <v>94020</v>
      </c>
      <c r="D5387">
        <v>20</v>
      </c>
      <c r="E5387">
        <v>18</v>
      </c>
      <c r="F5387">
        <v>0</v>
      </c>
      <c r="G5387" t="s">
        <v>19</v>
      </c>
      <c r="H5387" t="s">
        <v>972</v>
      </c>
      <c r="I5387">
        <v>5</v>
      </c>
      <c r="J5387" t="s">
        <v>1369</v>
      </c>
      <c r="K5387">
        <v>26548</v>
      </c>
      <c r="L5387">
        <v>2.6547999999999998</v>
      </c>
      <c r="M5387">
        <f>_xlfn.XLOOKUP(_xlfn.TEXTJOIN("|",0,D5387,G5387,H5387,I5387),[3]무기각인!$I$2350:$I$2747,[3]무기각인!$H$2350:$H$2747)</f>
        <v>2.6667000000000001</v>
      </c>
      <c r="N5387">
        <v>0.44619999999999999</v>
      </c>
    </row>
    <row r="5388" spans="1:14" x14ac:dyDescent="0.3">
      <c r="A5388" t="s">
        <v>1214</v>
      </c>
      <c r="B5388" t="s">
        <v>807</v>
      </c>
      <c r="C5388">
        <f>_xlfn.XLOOKUP(B5388,[2]itemList_221219!$B:$B,[2]itemList_221219!$A:$A)</f>
        <v>94020</v>
      </c>
      <c r="D5388">
        <v>20</v>
      </c>
      <c r="E5388">
        <v>18</v>
      </c>
      <c r="F5388">
        <v>0</v>
      </c>
      <c r="G5388" t="s">
        <v>19</v>
      </c>
      <c r="H5388" t="s">
        <v>972</v>
      </c>
      <c r="I5388">
        <v>10</v>
      </c>
      <c r="J5388" t="s">
        <v>1370</v>
      </c>
      <c r="K5388">
        <v>26728</v>
      </c>
      <c r="L5388">
        <v>2.6728000000000001</v>
      </c>
      <c r="M5388">
        <f>_xlfn.XLOOKUP(_xlfn.TEXTJOIN("|",0,D5388,G5388,H5388,I5388),[3]무기각인!$I$2350:$I$2747,[3]무기각인!$H$2350:$H$2747)</f>
        <v>2.6667000000000001</v>
      </c>
      <c r="N5388">
        <v>0.22869999999999999</v>
      </c>
    </row>
    <row r="5389" spans="1:14" x14ac:dyDescent="0.3">
      <c r="A5389" t="s">
        <v>1214</v>
      </c>
      <c r="B5389" t="s">
        <v>807</v>
      </c>
      <c r="C5389">
        <f>_xlfn.XLOOKUP(B5389,[2]itemList_221219!$B:$B,[2]itemList_221219!$A:$A)</f>
        <v>94020</v>
      </c>
      <c r="D5389">
        <v>20</v>
      </c>
      <c r="E5389">
        <v>18</v>
      </c>
      <c r="F5389">
        <v>0</v>
      </c>
      <c r="G5389" t="s">
        <v>19</v>
      </c>
      <c r="H5389" t="s">
        <v>972</v>
      </c>
      <c r="I5389">
        <v>15</v>
      </c>
      <c r="J5389" t="s">
        <v>1371</v>
      </c>
      <c r="K5389">
        <v>26781</v>
      </c>
      <c r="L5389">
        <v>2.6781000000000001</v>
      </c>
      <c r="M5389">
        <f>_xlfn.XLOOKUP(_xlfn.TEXTJOIN("|",0,D5389,G5389,H5389,I5389),[3]무기각인!$I$2350:$I$2747,[3]무기각인!$H$2350:$H$2747)</f>
        <v>2.6667000000000001</v>
      </c>
      <c r="N5389">
        <v>0.42749999999999999</v>
      </c>
    </row>
    <row r="5390" spans="1:14" x14ac:dyDescent="0.3">
      <c r="A5390" t="s">
        <v>1214</v>
      </c>
      <c r="B5390" t="s">
        <v>807</v>
      </c>
      <c r="C5390">
        <f>_xlfn.XLOOKUP(B5390,[2]itemList_221219!$B:$B,[2]itemList_221219!$A:$A)</f>
        <v>94020</v>
      </c>
      <c r="D5390">
        <v>20</v>
      </c>
      <c r="E5390">
        <v>18</v>
      </c>
      <c r="F5390">
        <v>0</v>
      </c>
      <c r="G5390" t="s">
        <v>19</v>
      </c>
      <c r="H5390" t="s">
        <v>972</v>
      </c>
      <c r="I5390">
        <v>20</v>
      </c>
      <c r="J5390" t="s">
        <v>1372</v>
      </c>
      <c r="K5390">
        <v>26882</v>
      </c>
      <c r="L5390">
        <v>2.6882000000000001</v>
      </c>
      <c r="M5390">
        <f>_xlfn.XLOOKUP(_xlfn.TEXTJOIN("|",0,D5390,G5390,H5390,I5390),[3]무기각인!$I$2350:$I$2747,[3]무기각인!$H$2350:$H$2747)</f>
        <v>2.6667000000000001</v>
      </c>
      <c r="N5390">
        <v>0.80620000000000003</v>
      </c>
    </row>
    <row r="5391" spans="1:14" x14ac:dyDescent="0.3">
      <c r="A5391" t="s">
        <v>1214</v>
      </c>
      <c r="B5391" t="s">
        <v>807</v>
      </c>
      <c r="C5391">
        <f>_xlfn.XLOOKUP(B5391,[2]itemList_221219!$B:$B,[2]itemList_221219!$A:$A)</f>
        <v>94020</v>
      </c>
      <c r="D5391">
        <v>20</v>
      </c>
      <c r="E5391">
        <v>18</v>
      </c>
      <c r="F5391">
        <v>0</v>
      </c>
      <c r="G5391" t="s">
        <v>19</v>
      </c>
      <c r="H5391" t="s">
        <v>972</v>
      </c>
      <c r="I5391">
        <v>25</v>
      </c>
      <c r="J5391" t="s">
        <v>1373</v>
      </c>
      <c r="K5391">
        <v>26883</v>
      </c>
      <c r="L5391">
        <v>2.6882999999999999</v>
      </c>
      <c r="M5391">
        <f>_xlfn.XLOOKUP(_xlfn.TEXTJOIN("|",0,D5391,G5391,H5391,I5391),[3]무기각인!$I$2350:$I$2747,[3]무기각인!$H$2350:$H$2747)</f>
        <v>2.6667000000000001</v>
      </c>
      <c r="N5391">
        <v>0.81</v>
      </c>
    </row>
    <row r="5392" spans="1:14" x14ac:dyDescent="0.3">
      <c r="A5392" t="s">
        <v>1214</v>
      </c>
      <c r="B5392" t="s">
        <v>807</v>
      </c>
      <c r="C5392">
        <f>_xlfn.XLOOKUP(B5392,[2]itemList_221219!$B:$B,[2]itemList_221219!$A:$A)</f>
        <v>94020</v>
      </c>
      <c r="D5392">
        <v>20</v>
      </c>
      <c r="E5392">
        <v>18</v>
      </c>
      <c r="F5392">
        <v>0</v>
      </c>
      <c r="G5392" t="s">
        <v>19</v>
      </c>
      <c r="H5392" t="s">
        <v>972</v>
      </c>
      <c r="I5392">
        <v>30</v>
      </c>
      <c r="J5392" t="s">
        <v>1374</v>
      </c>
      <c r="K5392">
        <v>26854</v>
      </c>
      <c r="L5392">
        <v>2.6854</v>
      </c>
      <c r="M5392">
        <f>_xlfn.XLOOKUP(_xlfn.TEXTJOIN("|",0,D5392,G5392,H5392,I5392),[3]무기각인!$I$2350:$I$2747,[3]무기각인!$H$2350:$H$2747)</f>
        <v>2.6667000000000001</v>
      </c>
      <c r="N5392">
        <v>0.70120000000000005</v>
      </c>
    </row>
    <row r="5393" spans="1:14" x14ac:dyDescent="0.3">
      <c r="A5393" t="s">
        <v>1214</v>
      </c>
      <c r="B5393" t="s">
        <v>807</v>
      </c>
      <c r="C5393">
        <f>_xlfn.XLOOKUP(B5393,[2]itemList_221219!$B:$B,[2]itemList_221219!$A:$A)</f>
        <v>94020</v>
      </c>
      <c r="D5393">
        <v>20</v>
      </c>
      <c r="E5393">
        <v>21</v>
      </c>
      <c r="F5393">
        <v>0</v>
      </c>
      <c r="G5393" t="s">
        <v>19</v>
      </c>
      <c r="H5393" t="s">
        <v>979</v>
      </c>
      <c r="I5393">
        <v>8</v>
      </c>
      <c r="J5393" t="s">
        <v>1644</v>
      </c>
      <c r="K5393">
        <v>1258</v>
      </c>
      <c r="L5393">
        <v>0.1258</v>
      </c>
      <c r="M5393">
        <v>0.125</v>
      </c>
      <c r="N5393">
        <v>0.64</v>
      </c>
    </row>
    <row r="5394" spans="1:14" x14ac:dyDescent="0.3">
      <c r="A5394" t="s">
        <v>1214</v>
      </c>
      <c r="B5394" t="s">
        <v>807</v>
      </c>
      <c r="C5394">
        <f>_xlfn.XLOOKUP(B5394,[2]itemList_221219!$B:$B,[2]itemList_221219!$A:$A)</f>
        <v>94020</v>
      </c>
      <c r="D5394">
        <v>20</v>
      </c>
      <c r="E5394">
        <v>21</v>
      </c>
      <c r="F5394">
        <v>0</v>
      </c>
      <c r="G5394" t="s">
        <v>19</v>
      </c>
      <c r="H5394" t="s">
        <v>979</v>
      </c>
      <c r="I5394">
        <v>7</v>
      </c>
      <c r="J5394" t="s">
        <v>1645</v>
      </c>
      <c r="K5394">
        <v>1301</v>
      </c>
      <c r="L5394">
        <v>0.13009999999999999</v>
      </c>
      <c r="M5394">
        <v>0.125</v>
      </c>
      <c r="N5394">
        <v>4.08</v>
      </c>
    </row>
    <row r="5395" spans="1:14" x14ac:dyDescent="0.3">
      <c r="A5395" t="s">
        <v>1214</v>
      </c>
      <c r="B5395" t="s">
        <v>807</v>
      </c>
      <c r="C5395">
        <f>_xlfn.XLOOKUP(B5395,[2]itemList_221219!$B:$B,[2]itemList_221219!$A:$A)</f>
        <v>94020</v>
      </c>
      <c r="D5395">
        <v>20</v>
      </c>
      <c r="E5395">
        <v>21</v>
      </c>
      <c r="F5395">
        <v>0</v>
      </c>
      <c r="G5395" t="s">
        <v>19</v>
      </c>
      <c r="H5395" t="s">
        <v>979</v>
      </c>
      <c r="I5395">
        <v>6</v>
      </c>
      <c r="J5395" t="s">
        <v>1646</v>
      </c>
      <c r="K5395">
        <v>1212</v>
      </c>
      <c r="L5395">
        <v>0.1212</v>
      </c>
      <c r="M5395">
        <v>0.125</v>
      </c>
      <c r="N5395">
        <v>3.04</v>
      </c>
    </row>
    <row r="5396" spans="1:14" x14ac:dyDescent="0.3">
      <c r="A5396" t="s">
        <v>1214</v>
      </c>
      <c r="B5396" t="s">
        <v>807</v>
      </c>
      <c r="C5396">
        <f>_xlfn.XLOOKUP(B5396,[2]itemList_221219!$B:$B,[2]itemList_221219!$A:$A)</f>
        <v>94020</v>
      </c>
      <c r="D5396">
        <v>20</v>
      </c>
      <c r="E5396">
        <v>21</v>
      </c>
      <c r="F5396">
        <v>0</v>
      </c>
      <c r="G5396" t="s">
        <v>19</v>
      </c>
      <c r="H5396" t="s">
        <v>979</v>
      </c>
      <c r="I5396">
        <v>5</v>
      </c>
      <c r="J5396" t="s">
        <v>1647</v>
      </c>
      <c r="K5396">
        <v>1239</v>
      </c>
      <c r="L5396">
        <v>0.1239</v>
      </c>
      <c r="M5396">
        <v>0.125</v>
      </c>
      <c r="N5396">
        <v>0.88</v>
      </c>
    </row>
    <row r="5397" spans="1:14" x14ac:dyDescent="0.3">
      <c r="A5397" t="s">
        <v>1214</v>
      </c>
      <c r="B5397" t="s">
        <v>807</v>
      </c>
      <c r="C5397">
        <f>_xlfn.XLOOKUP(B5397,[2]itemList_221219!$B:$B,[2]itemList_221219!$A:$A)</f>
        <v>94020</v>
      </c>
      <c r="D5397">
        <v>20</v>
      </c>
      <c r="E5397">
        <v>21</v>
      </c>
      <c r="F5397">
        <v>0</v>
      </c>
      <c r="G5397" t="s">
        <v>19</v>
      </c>
      <c r="H5397" t="s">
        <v>979</v>
      </c>
      <c r="I5397">
        <v>4</v>
      </c>
      <c r="J5397" t="s">
        <v>1648</v>
      </c>
      <c r="K5397">
        <v>1244</v>
      </c>
      <c r="L5397">
        <v>0.1244</v>
      </c>
      <c r="M5397">
        <v>0.125</v>
      </c>
      <c r="N5397">
        <v>0.48</v>
      </c>
    </row>
    <row r="5398" spans="1:14" x14ac:dyDescent="0.3">
      <c r="A5398" t="s">
        <v>1214</v>
      </c>
      <c r="B5398" t="s">
        <v>807</v>
      </c>
      <c r="C5398">
        <f>_xlfn.XLOOKUP(B5398,[2]itemList_221219!$B:$B,[2]itemList_221219!$A:$A)</f>
        <v>94020</v>
      </c>
      <c r="D5398">
        <v>20</v>
      </c>
      <c r="E5398">
        <v>21</v>
      </c>
      <c r="F5398">
        <v>0</v>
      </c>
      <c r="G5398" t="s">
        <v>19</v>
      </c>
      <c r="H5398" t="s">
        <v>979</v>
      </c>
      <c r="I5398">
        <v>3</v>
      </c>
      <c r="J5398" t="s">
        <v>1649</v>
      </c>
      <c r="K5398">
        <v>1240</v>
      </c>
      <c r="L5398">
        <v>0.124</v>
      </c>
      <c r="M5398">
        <v>0.125</v>
      </c>
      <c r="N5398">
        <v>0.8</v>
      </c>
    </row>
    <row r="5399" spans="1:14" x14ac:dyDescent="0.3">
      <c r="A5399" t="s">
        <v>1214</v>
      </c>
      <c r="B5399" t="s">
        <v>807</v>
      </c>
      <c r="C5399">
        <f>_xlfn.XLOOKUP(B5399,[2]itemList_221219!$B:$B,[2]itemList_221219!$A:$A)</f>
        <v>94020</v>
      </c>
      <c r="D5399">
        <v>20</v>
      </c>
      <c r="E5399">
        <v>21</v>
      </c>
      <c r="F5399">
        <v>0</v>
      </c>
      <c r="G5399" t="s">
        <v>19</v>
      </c>
      <c r="H5399" t="s">
        <v>979</v>
      </c>
      <c r="I5399">
        <v>2</v>
      </c>
      <c r="J5399" t="s">
        <v>1650</v>
      </c>
      <c r="K5399">
        <v>1149</v>
      </c>
      <c r="L5399">
        <v>0.1149</v>
      </c>
      <c r="M5399">
        <v>0.125</v>
      </c>
      <c r="N5399">
        <v>8.08</v>
      </c>
    </row>
    <row r="5400" spans="1:14" x14ac:dyDescent="0.3">
      <c r="A5400" t="s">
        <v>1214</v>
      </c>
      <c r="B5400" t="s">
        <v>807</v>
      </c>
      <c r="C5400">
        <f>_xlfn.XLOOKUP(B5400,[2]itemList_221219!$B:$B,[2]itemList_221219!$A:$A)</f>
        <v>94020</v>
      </c>
      <c r="D5400">
        <v>20</v>
      </c>
      <c r="E5400">
        <v>21</v>
      </c>
      <c r="F5400">
        <v>0</v>
      </c>
      <c r="G5400" t="s">
        <v>19</v>
      </c>
      <c r="H5400" t="s">
        <v>979</v>
      </c>
      <c r="I5400">
        <v>1</v>
      </c>
      <c r="J5400" t="s">
        <v>1651</v>
      </c>
      <c r="K5400">
        <v>1242</v>
      </c>
      <c r="L5400">
        <v>0.1242</v>
      </c>
      <c r="M5400">
        <v>0.125</v>
      </c>
      <c r="N5400">
        <v>0.64</v>
      </c>
    </row>
    <row r="5401" spans="1:14" x14ac:dyDescent="0.3">
      <c r="A5401" t="s">
        <v>1214</v>
      </c>
      <c r="B5401" t="s">
        <v>807</v>
      </c>
      <c r="C5401">
        <f>_xlfn.XLOOKUP(B5401,[2]itemList_221219!$B:$B,[2]itemList_221219!$A:$A)</f>
        <v>94020</v>
      </c>
      <c r="D5401">
        <v>20</v>
      </c>
      <c r="E5401">
        <v>26</v>
      </c>
      <c r="F5401">
        <v>0</v>
      </c>
      <c r="G5401" t="s">
        <v>19</v>
      </c>
      <c r="H5401" t="s">
        <v>975</v>
      </c>
      <c r="I5401">
        <v>10</v>
      </c>
      <c r="J5401" t="s">
        <v>1375</v>
      </c>
      <c r="K5401">
        <v>10820</v>
      </c>
      <c r="L5401">
        <v>1.0820000000000001</v>
      </c>
      <c r="M5401">
        <f>_xlfn.XLOOKUP(_xlfn.TEXTJOIN("|",0,D5401,G5401,H5401,I5401),[3]무기각인!$I$2350:$I$2747,[3]무기각인!$H$2350:$H$2747)</f>
        <v>1.0667</v>
      </c>
      <c r="N5401">
        <v>1.4342999999999999</v>
      </c>
    </row>
    <row r="5402" spans="1:14" x14ac:dyDescent="0.3">
      <c r="A5402" t="s">
        <v>1214</v>
      </c>
      <c r="B5402" t="s">
        <v>807</v>
      </c>
      <c r="C5402">
        <f>_xlfn.XLOOKUP(B5402,[2]itemList_221219!$B:$B,[2]itemList_221219!$A:$A)</f>
        <v>94020</v>
      </c>
      <c r="D5402">
        <v>20</v>
      </c>
      <c r="E5402">
        <v>26</v>
      </c>
      <c r="F5402">
        <v>0</v>
      </c>
      <c r="G5402" t="s">
        <v>19</v>
      </c>
      <c r="H5402" t="s">
        <v>975</v>
      </c>
      <c r="I5402">
        <v>15</v>
      </c>
      <c r="J5402" t="s">
        <v>1376</v>
      </c>
      <c r="K5402">
        <v>10648</v>
      </c>
      <c r="L5402">
        <v>1.0648</v>
      </c>
      <c r="M5402">
        <f>_xlfn.XLOOKUP(_xlfn.TEXTJOIN("|",0,D5402,G5402,H5402,I5402),[3]무기각인!$I$2350:$I$2747,[3]무기각인!$H$2350:$H$2747)</f>
        <v>1.0667</v>
      </c>
      <c r="N5402">
        <v>0.17810000000000001</v>
      </c>
    </row>
    <row r="5403" spans="1:14" x14ac:dyDescent="0.3">
      <c r="A5403" t="s">
        <v>1214</v>
      </c>
      <c r="B5403" t="s">
        <v>807</v>
      </c>
      <c r="C5403">
        <f>_xlfn.XLOOKUP(B5403,[2]itemList_221219!$B:$B,[2]itemList_221219!$A:$A)</f>
        <v>94020</v>
      </c>
      <c r="D5403">
        <v>20</v>
      </c>
      <c r="E5403">
        <v>26</v>
      </c>
      <c r="F5403">
        <v>0</v>
      </c>
      <c r="G5403" t="s">
        <v>19</v>
      </c>
      <c r="H5403" t="s">
        <v>975</v>
      </c>
      <c r="I5403">
        <v>20</v>
      </c>
      <c r="J5403" t="s">
        <v>1377</v>
      </c>
      <c r="K5403">
        <v>10662</v>
      </c>
      <c r="L5403">
        <v>1.0662</v>
      </c>
      <c r="M5403">
        <f>_xlfn.XLOOKUP(_xlfn.TEXTJOIN("|",0,D5403,G5403,H5403,I5403),[3]무기각인!$I$2350:$I$2747,[3]무기각인!$H$2350:$H$2747)</f>
        <v>1.0667</v>
      </c>
      <c r="N5403">
        <v>4.6899999999999997E-2</v>
      </c>
    </row>
    <row r="5404" spans="1:14" x14ac:dyDescent="0.3">
      <c r="A5404" t="s">
        <v>1214</v>
      </c>
      <c r="B5404" t="s">
        <v>807</v>
      </c>
      <c r="C5404">
        <f>_xlfn.XLOOKUP(B5404,[2]itemList_221219!$B:$B,[2]itemList_221219!$A:$A)</f>
        <v>94020</v>
      </c>
      <c r="D5404">
        <v>20</v>
      </c>
      <c r="E5404">
        <v>26</v>
      </c>
      <c r="F5404">
        <v>0</v>
      </c>
      <c r="G5404" t="s">
        <v>19</v>
      </c>
      <c r="H5404" t="s">
        <v>975</v>
      </c>
      <c r="I5404">
        <v>25</v>
      </c>
      <c r="J5404" t="s">
        <v>1378</v>
      </c>
      <c r="K5404">
        <v>10586</v>
      </c>
      <c r="L5404">
        <v>1.0586</v>
      </c>
      <c r="M5404">
        <f>_xlfn.XLOOKUP(_xlfn.TEXTJOIN("|",0,D5404,G5404,H5404,I5404),[3]무기각인!$I$2350:$I$2747,[3]무기각인!$H$2350:$H$2747)</f>
        <v>1.0667</v>
      </c>
      <c r="N5404">
        <v>0.75939999999999996</v>
      </c>
    </row>
    <row r="5405" spans="1:14" x14ac:dyDescent="0.3">
      <c r="A5405" t="s">
        <v>1214</v>
      </c>
      <c r="B5405" t="s">
        <v>807</v>
      </c>
      <c r="C5405">
        <f>_xlfn.XLOOKUP(B5405,[2]itemList_221219!$B:$B,[2]itemList_221219!$A:$A)</f>
        <v>94020</v>
      </c>
      <c r="D5405">
        <v>20</v>
      </c>
      <c r="E5405">
        <v>26</v>
      </c>
      <c r="F5405">
        <v>0</v>
      </c>
      <c r="G5405" t="s">
        <v>19</v>
      </c>
      <c r="H5405" t="s">
        <v>975</v>
      </c>
      <c r="I5405">
        <v>30</v>
      </c>
      <c r="J5405" t="s">
        <v>1379</v>
      </c>
      <c r="K5405">
        <v>10641</v>
      </c>
      <c r="L5405">
        <v>1.0641</v>
      </c>
      <c r="M5405">
        <f>_xlfn.XLOOKUP(_xlfn.TEXTJOIN("|",0,D5405,G5405,H5405,I5405),[3]무기각인!$I$2350:$I$2747,[3]무기각인!$H$2350:$H$2747)</f>
        <v>1.0667</v>
      </c>
      <c r="N5405">
        <v>0.2437</v>
      </c>
    </row>
    <row r="5406" spans="1:14" x14ac:dyDescent="0.3">
      <c r="A5406" t="s">
        <v>1214</v>
      </c>
      <c r="B5406" t="s">
        <v>807</v>
      </c>
      <c r="C5406">
        <f>_xlfn.XLOOKUP(B5406,[2]itemList_221219!$B:$B,[2]itemList_221219!$A:$A)</f>
        <v>94020</v>
      </c>
      <c r="D5406">
        <v>20</v>
      </c>
      <c r="E5406">
        <v>26</v>
      </c>
      <c r="F5406">
        <v>0</v>
      </c>
      <c r="G5406" t="s">
        <v>19</v>
      </c>
      <c r="H5406" t="s">
        <v>975</v>
      </c>
      <c r="I5406">
        <v>35</v>
      </c>
      <c r="J5406" t="s">
        <v>1380</v>
      </c>
      <c r="K5406">
        <v>10734</v>
      </c>
      <c r="L5406">
        <v>1.0733999999999999</v>
      </c>
      <c r="M5406">
        <f>_xlfn.XLOOKUP(_xlfn.TEXTJOIN("|",0,D5406,G5406,H5406,I5406),[3]무기각인!$I$2350:$I$2747,[3]무기각인!$H$2350:$H$2747)</f>
        <v>1.0667</v>
      </c>
      <c r="N5406">
        <v>0.62809999999999999</v>
      </c>
    </row>
    <row r="5407" spans="1:14" x14ac:dyDescent="0.3">
      <c r="A5407" t="s">
        <v>1214</v>
      </c>
      <c r="B5407" t="s">
        <v>807</v>
      </c>
      <c r="C5407">
        <f>_xlfn.XLOOKUP(B5407,[2]itemList_221219!$B:$B,[2]itemList_221219!$A:$A)</f>
        <v>94020</v>
      </c>
      <c r="D5407">
        <v>20</v>
      </c>
      <c r="E5407">
        <v>26</v>
      </c>
      <c r="F5407">
        <v>0</v>
      </c>
      <c r="G5407" t="s">
        <v>19</v>
      </c>
      <c r="H5407" t="s">
        <v>975</v>
      </c>
      <c r="I5407">
        <v>40</v>
      </c>
      <c r="J5407" t="s">
        <v>1381</v>
      </c>
      <c r="K5407">
        <v>10727</v>
      </c>
      <c r="L5407">
        <v>1.0727</v>
      </c>
      <c r="M5407">
        <f>_xlfn.XLOOKUP(_xlfn.TEXTJOIN("|",0,D5407,G5407,H5407,I5407),[3]무기각인!$I$2350:$I$2747,[3]무기각인!$H$2350:$H$2747)</f>
        <v>1.0667</v>
      </c>
      <c r="N5407">
        <v>0.5625</v>
      </c>
    </row>
    <row r="5408" spans="1:14" x14ac:dyDescent="0.3">
      <c r="A5408" t="s">
        <v>1214</v>
      </c>
      <c r="B5408" t="s">
        <v>807</v>
      </c>
      <c r="C5408">
        <f>_xlfn.XLOOKUP(B5408,[2]itemList_221219!$B:$B,[2]itemList_221219!$A:$A)</f>
        <v>94020</v>
      </c>
      <c r="D5408">
        <v>20</v>
      </c>
      <c r="E5408">
        <v>26</v>
      </c>
      <c r="F5408">
        <v>0</v>
      </c>
      <c r="G5408" t="s">
        <v>19</v>
      </c>
      <c r="H5408" t="s">
        <v>975</v>
      </c>
      <c r="I5408">
        <v>45</v>
      </c>
      <c r="J5408" t="s">
        <v>1382</v>
      </c>
      <c r="K5408">
        <v>10615</v>
      </c>
      <c r="L5408">
        <v>1.0615000000000001</v>
      </c>
      <c r="M5408">
        <f>_xlfn.XLOOKUP(_xlfn.TEXTJOIN("|",0,D5408,G5408,H5408,I5408),[3]무기각인!$I$2350:$I$2747,[3]무기각인!$H$2350:$H$2747)</f>
        <v>1.0667</v>
      </c>
      <c r="N5408">
        <v>0.48749999999999999</v>
      </c>
    </row>
    <row r="5409" spans="1:14" x14ac:dyDescent="0.3">
      <c r="A5409" t="s">
        <v>1214</v>
      </c>
      <c r="B5409" t="s">
        <v>807</v>
      </c>
      <c r="C5409">
        <f>_xlfn.XLOOKUP(B5409,[2]itemList_221219!$B:$B,[2]itemList_221219!$A:$A)</f>
        <v>94020</v>
      </c>
      <c r="D5409">
        <v>20</v>
      </c>
      <c r="E5409">
        <v>26</v>
      </c>
      <c r="F5409">
        <v>0</v>
      </c>
      <c r="G5409" t="s">
        <v>19</v>
      </c>
      <c r="H5409" t="s">
        <v>975</v>
      </c>
      <c r="I5409">
        <v>50</v>
      </c>
      <c r="J5409" t="s">
        <v>1383</v>
      </c>
      <c r="K5409">
        <v>10619</v>
      </c>
      <c r="L5409">
        <v>1.0619000000000001</v>
      </c>
      <c r="M5409">
        <f>_xlfn.XLOOKUP(_xlfn.TEXTJOIN("|",0,D5409,G5409,H5409,I5409),[3]무기각인!$I$2350:$I$2747,[3]무기각인!$H$2350:$H$2747)</f>
        <v>1.0667</v>
      </c>
      <c r="N5409">
        <v>0.45</v>
      </c>
    </row>
    <row r="5410" spans="1:14" x14ac:dyDescent="0.3">
      <c r="A5410" t="s">
        <v>1214</v>
      </c>
      <c r="B5410" t="s">
        <v>807</v>
      </c>
      <c r="C5410">
        <f>_xlfn.XLOOKUP(B5410,[2]itemList_221219!$B:$B,[2]itemList_221219!$A:$A)</f>
        <v>94020</v>
      </c>
      <c r="D5410">
        <v>20</v>
      </c>
      <c r="E5410">
        <v>26</v>
      </c>
      <c r="F5410">
        <v>0</v>
      </c>
      <c r="G5410" t="s">
        <v>19</v>
      </c>
      <c r="H5410" t="s">
        <v>975</v>
      </c>
      <c r="I5410">
        <v>55</v>
      </c>
      <c r="J5410" t="s">
        <v>1384</v>
      </c>
      <c r="K5410">
        <v>10595</v>
      </c>
      <c r="L5410">
        <v>1.0595000000000001</v>
      </c>
      <c r="M5410">
        <f>_xlfn.XLOOKUP(_xlfn.TEXTJOIN("|",0,D5410,G5410,H5410,I5410),[3]무기각인!$I$2350:$I$2747,[3]무기각인!$H$2350:$H$2747)</f>
        <v>1.0667</v>
      </c>
      <c r="N5410">
        <v>0.67500000000000004</v>
      </c>
    </row>
    <row r="5411" spans="1:14" x14ac:dyDescent="0.3">
      <c r="A5411" t="s">
        <v>1214</v>
      </c>
      <c r="B5411" t="s">
        <v>807</v>
      </c>
      <c r="C5411">
        <f>_xlfn.XLOOKUP(B5411,[2]itemList_221219!$B:$B,[2]itemList_221219!$A:$A)</f>
        <v>94020</v>
      </c>
      <c r="D5411">
        <v>20</v>
      </c>
      <c r="E5411">
        <v>26</v>
      </c>
      <c r="F5411">
        <v>0</v>
      </c>
      <c r="G5411" t="s">
        <v>19</v>
      </c>
      <c r="H5411" t="s">
        <v>975</v>
      </c>
      <c r="I5411">
        <v>60</v>
      </c>
      <c r="J5411" t="s">
        <v>1385</v>
      </c>
      <c r="K5411">
        <v>10620</v>
      </c>
      <c r="L5411">
        <v>1.0620000000000001</v>
      </c>
      <c r="M5411">
        <f>_xlfn.XLOOKUP(_xlfn.TEXTJOIN("|",0,D5411,G5411,H5411,I5411),[3]무기각인!$I$2350:$I$2747,[3]무기각인!$H$2350:$H$2747)</f>
        <v>1.0667</v>
      </c>
      <c r="N5411">
        <v>0.44059999999999999</v>
      </c>
    </row>
    <row r="5412" spans="1:14" x14ac:dyDescent="0.3">
      <c r="A5412" t="s">
        <v>1214</v>
      </c>
      <c r="B5412" t="s">
        <v>807</v>
      </c>
      <c r="C5412">
        <f>_xlfn.XLOOKUP(B5412,[2]itemList_221219!$B:$B,[2]itemList_221219!$A:$A)</f>
        <v>94020</v>
      </c>
      <c r="D5412">
        <v>20</v>
      </c>
      <c r="E5412">
        <v>26</v>
      </c>
      <c r="F5412">
        <v>0</v>
      </c>
      <c r="G5412" t="s">
        <v>19</v>
      </c>
      <c r="H5412" t="s">
        <v>975</v>
      </c>
      <c r="I5412">
        <v>65</v>
      </c>
      <c r="J5412" t="s">
        <v>1386</v>
      </c>
      <c r="K5412">
        <v>10680</v>
      </c>
      <c r="L5412">
        <v>1.0680000000000001</v>
      </c>
      <c r="M5412">
        <f>_xlfn.XLOOKUP(_xlfn.TEXTJOIN("|",0,D5412,G5412,H5412,I5412),[3]무기각인!$I$2350:$I$2747,[3]무기각인!$H$2350:$H$2747)</f>
        <v>1.0667</v>
      </c>
      <c r="N5412">
        <v>0.12189999999999999</v>
      </c>
    </row>
    <row r="5413" spans="1:14" x14ac:dyDescent="0.3">
      <c r="A5413" t="s">
        <v>1214</v>
      </c>
      <c r="B5413" t="s">
        <v>807</v>
      </c>
      <c r="C5413">
        <f>_xlfn.XLOOKUP(B5413,[2]itemList_221219!$B:$B,[2]itemList_221219!$A:$A)</f>
        <v>94020</v>
      </c>
      <c r="D5413">
        <v>20</v>
      </c>
      <c r="E5413">
        <v>26</v>
      </c>
      <c r="F5413">
        <v>0</v>
      </c>
      <c r="G5413" t="s">
        <v>19</v>
      </c>
      <c r="H5413" t="s">
        <v>975</v>
      </c>
      <c r="I5413">
        <v>70</v>
      </c>
      <c r="J5413" t="s">
        <v>1387</v>
      </c>
      <c r="K5413">
        <v>10558</v>
      </c>
      <c r="L5413">
        <v>1.0558000000000001</v>
      </c>
      <c r="M5413">
        <f>_xlfn.XLOOKUP(_xlfn.TEXTJOIN("|",0,D5413,G5413,H5413,I5413),[3]무기각인!$I$2350:$I$2747,[3]무기각인!$H$2350:$H$2747)</f>
        <v>1.0667</v>
      </c>
      <c r="N5413">
        <v>1.0218</v>
      </c>
    </row>
    <row r="5414" spans="1:14" x14ac:dyDescent="0.3">
      <c r="A5414" t="s">
        <v>1214</v>
      </c>
      <c r="B5414" t="s">
        <v>807</v>
      </c>
      <c r="C5414">
        <f>_xlfn.XLOOKUP(B5414,[2]itemList_221219!$B:$B,[2]itemList_221219!$A:$A)</f>
        <v>94020</v>
      </c>
      <c r="D5414">
        <v>20</v>
      </c>
      <c r="E5414">
        <v>26</v>
      </c>
      <c r="F5414">
        <v>0</v>
      </c>
      <c r="G5414" t="s">
        <v>19</v>
      </c>
      <c r="H5414" t="s">
        <v>975</v>
      </c>
      <c r="I5414">
        <v>75</v>
      </c>
      <c r="J5414" t="s">
        <v>1388</v>
      </c>
      <c r="K5414">
        <v>10789</v>
      </c>
      <c r="L5414">
        <v>1.0789</v>
      </c>
      <c r="M5414">
        <f>_xlfn.XLOOKUP(_xlfn.TEXTJOIN("|",0,D5414,G5414,H5414,I5414),[3]무기각인!$I$2350:$I$2747,[3]무기각인!$H$2350:$H$2747)</f>
        <v>1.0667</v>
      </c>
      <c r="N5414">
        <v>1.1436999999999999</v>
      </c>
    </row>
    <row r="5415" spans="1:14" x14ac:dyDescent="0.3">
      <c r="A5415" t="s">
        <v>1214</v>
      </c>
      <c r="B5415" t="s">
        <v>807</v>
      </c>
      <c r="C5415">
        <f>_xlfn.XLOOKUP(B5415,[2]itemList_221219!$B:$B,[2]itemList_221219!$A:$A)</f>
        <v>94020</v>
      </c>
      <c r="D5415">
        <v>20</v>
      </c>
      <c r="E5415">
        <v>26</v>
      </c>
      <c r="F5415">
        <v>0</v>
      </c>
      <c r="G5415" t="s">
        <v>19</v>
      </c>
      <c r="H5415" t="s">
        <v>975</v>
      </c>
      <c r="I5415">
        <v>80</v>
      </c>
      <c r="J5415" t="s">
        <v>1389</v>
      </c>
      <c r="K5415">
        <v>10842</v>
      </c>
      <c r="L5415">
        <v>1.0842000000000001</v>
      </c>
      <c r="M5415">
        <f>_xlfn.XLOOKUP(_xlfn.TEXTJOIN("|",0,D5415,G5415,H5415,I5415),[3]무기각인!$I$2350:$I$2747,[3]무기각인!$H$2350:$H$2747)</f>
        <v>1.0667</v>
      </c>
      <c r="N5415">
        <v>1.6406000000000001</v>
      </c>
    </row>
    <row r="5416" spans="1:14" x14ac:dyDescent="0.3">
      <c r="A5416" t="s">
        <v>1214</v>
      </c>
      <c r="B5416" t="s">
        <v>807</v>
      </c>
      <c r="C5416">
        <f>_xlfn.XLOOKUP(B5416,[2]itemList_221219!$B:$B,[2]itemList_221219!$A:$A)</f>
        <v>94020</v>
      </c>
      <c r="D5416">
        <v>20</v>
      </c>
      <c r="E5416">
        <v>32</v>
      </c>
      <c r="F5416">
        <v>0</v>
      </c>
      <c r="G5416" t="s">
        <v>19</v>
      </c>
      <c r="H5416" t="s">
        <v>973</v>
      </c>
      <c r="I5416">
        <v>10</v>
      </c>
      <c r="J5416" t="s">
        <v>1390</v>
      </c>
      <c r="K5416">
        <v>12242</v>
      </c>
      <c r="L5416">
        <v>1.2242</v>
      </c>
      <c r="M5416">
        <f>_xlfn.XLOOKUP(_xlfn.TEXTJOIN("|",0,D5416,G5416,H5416,I5416),[3]무기각인!$I$2350:$I$2747,[3]무기각인!$H$2350:$H$2747)</f>
        <v>1.2307999999999999</v>
      </c>
      <c r="N5416">
        <v>0.53620000000000001</v>
      </c>
    </row>
    <row r="5417" spans="1:14" x14ac:dyDescent="0.3">
      <c r="A5417" t="s">
        <v>1214</v>
      </c>
      <c r="B5417" t="s">
        <v>807</v>
      </c>
      <c r="C5417">
        <f>_xlfn.XLOOKUP(B5417,[2]itemList_221219!$B:$B,[2]itemList_221219!$A:$A)</f>
        <v>94020</v>
      </c>
      <c r="D5417">
        <v>20</v>
      </c>
      <c r="E5417">
        <v>32</v>
      </c>
      <c r="F5417">
        <v>0</v>
      </c>
      <c r="G5417" t="s">
        <v>19</v>
      </c>
      <c r="H5417" t="s">
        <v>973</v>
      </c>
      <c r="I5417">
        <v>15</v>
      </c>
      <c r="J5417" t="s">
        <v>1391</v>
      </c>
      <c r="K5417">
        <v>12268</v>
      </c>
      <c r="L5417">
        <v>1.2267999999999999</v>
      </c>
      <c r="M5417">
        <f>_xlfn.XLOOKUP(_xlfn.TEXTJOIN("|",0,D5417,G5417,H5417,I5417),[3]무기각인!$I$2350:$I$2747,[3]무기각인!$H$2350:$H$2747)</f>
        <v>1.2307999999999999</v>
      </c>
      <c r="N5417">
        <v>0.32500000000000001</v>
      </c>
    </row>
    <row r="5418" spans="1:14" x14ac:dyDescent="0.3">
      <c r="A5418" t="s">
        <v>1214</v>
      </c>
      <c r="B5418" t="s">
        <v>807</v>
      </c>
      <c r="C5418">
        <f>_xlfn.XLOOKUP(B5418,[2]itemList_221219!$B:$B,[2]itemList_221219!$A:$A)</f>
        <v>94020</v>
      </c>
      <c r="D5418">
        <v>20</v>
      </c>
      <c r="E5418">
        <v>32</v>
      </c>
      <c r="F5418">
        <v>0</v>
      </c>
      <c r="G5418" t="s">
        <v>19</v>
      </c>
      <c r="H5418" t="s">
        <v>973</v>
      </c>
      <c r="I5418">
        <v>20</v>
      </c>
      <c r="J5418" t="s">
        <v>1392</v>
      </c>
      <c r="K5418">
        <v>12185</v>
      </c>
      <c r="L5418">
        <v>1.2184999999999999</v>
      </c>
      <c r="M5418">
        <f>_xlfn.XLOOKUP(_xlfn.TEXTJOIN("|",0,D5418,G5418,H5418,I5418),[3]무기각인!$I$2350:$I$2747,[3]무기각인!$H$2350:$H$2747)</f>
        <v>1.2307999999999999</v>
      </c>
      <c r="N5418">
        <v>0.99939999999999996</v>
      </c>
    </row>
    <row r="5419" spans="1:14" x14ac:dyDescent="0.3">
      <c r="A5419" t="s">
        <v>1214</v>
      </c>
      <c r="B5419" t="s">
        <v>807</v>
      </c>
      <c r="C5419">
        <f>_xlfn.XLOOKUP(B5419,[2]itemList_221219!$B:$B,[2]itemList_221219!$A:$A)</f>
        <v>94020</v>
      </c>
      <c r="D5419">
        <v>20</v>
      </c>
      <c r="E5419">
        <v>32</v>
      </c>
      <c r="F5419">
        <v>0</v>
      </c>
      <c r="G5419" t="s">
        <v>19</v>
      </c>
      <c r="H5419" t="s">
        <v>973</v>
      </c>
      <c r="I5419">
        <v>25</v>
      </c>
      <c r="J5419" t="s">
        <v>1393</v>
      </c>
      <c r="K5419">
        <v>12252</v>
      </c>
      <c r="L5419">
        <v>1.2252000000000001</v>
      </c>
      <c r="M5419">
        <f>_xlfn.XLOOKUP(_xlfn.TEXTJOIN("|",0,D5419,G5419,H5419,I5419),[3]무기각인!$I$2350:$I$2747,[3]무기각인!$H$2350:$H$2747)</f>
        <v>1.2307999999999999</v>
      </c>
      <c r="N5419">
        <v>0.45500000000000002</v>
      </c>
    </row>
    <row r="5420" spans="1:14" x14ac:dyDescent="0.3">
      <c r="A5420" t="s">
        <v>1214</v>
      </c>
      <c r="B5420" t="s">
        <v>807</v>
      </c>
      <c r="C5420">
        <f>_xlfn.XLOOKUP(B5420,[2]itemList_221219!$B:$B,[2]itemList_221219!$A:$A)</f>
        <v>94020</v>
      </c>
      <c r="D5420">
        <v>20</v>
      </c>
      <c r="E5420">
        <v>32</v>
      </c>
      <c r="F5420">
        <v>0</v>
      </c>
      <c r="G5420" t="s">
        <v>19</v>
      </c>
      <c r="H5420" t="s">
        <v>973</v>
      </c>
      <c r="I5420">
        <v>30</v>
      </c>
      <c r="J5420" t="s">
        <v>1394</v>
      </c>
      <c r="K5420">
        <v>12278</v>
      </c>
      <c r="L5420">
        <v>1.2278</v>
      </c>
      <c r="M5420">
        <f>_xlfn.XLOOKUP(_xlfn.TEXTJOIN("|",0,D5420,G5420,H5420,I5420),[3]무기각인!$I$2350:$I$2747,[3]무기각인!$H$2350:$H$2747)</f>
        <v>1.2307999999999999</v>
      </c>
      <c r="N5420">
        <v>0.2437</v>
      </c>
    </row>
    <row r="5421" spans="1:14" x14ac:dyDescent="0.3">
      <c r="A5421" t="s">
        <v>1214</v>
      </c>
      <c r="B5421" t="s">
        <v>807</v>
      </c>
      <c r="C5421">
        <f>_xlfn.XLOOKUP(B5421,[2]itemList_221219!$B:$B,[2]itemList_221219!$A:$A)</f>
        <v>94020</v>
      </c>
      <c r="D5421">
        <v>20</v>
      </c>
      <c r="E5421">
        <v>32</v>
      </c>
      <c r="F5421">
        <v>0</v>
      </c>
      <c r="G5421" t="s">
        <v>19</v>
      </c>
      <c r="H5421" t="s">
        <v>973</v>
      </c>
      <c r="I5421">
        <v>35</v>
      </c>
      <c r="J5421" t="s">
        <v>1395</v>
      </c>
      <c r="K5421">
        <v>12397</v>
      </c>
      <c r="L5421">
        <v>1.2397</v>
      </c>
      <c r="M5421">
        <f>_xlfn.XLOOKUP(_xlfn.TEXTJOIN("|",0,D5421,G5421,H5421,I5421),[3]무기각인!$I$2350:$I$2747,[3]무기각인!$H$2350:$H$2747)</f>
        <v>1.2307999999999999</v>
      </c>
      <c r="N5421">
        <v>0.72309999999999997</v>
      </c>
    </row>
    <row r="5422" spans="1:14" x14ac:dyDescent="0.3">
      <c r="A5422" t="s">
        <v>1214</v>
      </c>
      <c r="B5422" t="s">
        <v>807</v>
      </c>
      <c r="C5422">
        <f>_xlfn.XLOOKUP(B5422,[2]itemList_221219!$B:$B,[2]itemList_221219!$A:$A)</f>
        <v>94020</v>
      </c>
      <c r="D5422">
        <v>20</v>
      </c>
      <c r="E5422">
        <v>32</v>
      </c>
      <c r="F5422">
        <v>0</v>
      </c>
      <c r="G5422" t="s">
        <v>19</v>
      </c>
      <c r="H5422" t="s">
        <v>973</v>
      </c>
      <c r="I5422">
        <v>40</v>
      </c>
      <c r="J5422" t="s">
        <v>1396</v>
      </c>
      <c r="K5422">
        <v>12466</v>
      </c>
      <c r="L5422">
        <v>1.2465999999999999</v>
      </c>
      <c r="M5422">
        <f>_xlfn.XLOOKUP(_xlfn.TEXTJOIN("|",0,D5422,G5422,H5422,I5422),[3]무기각인!$I$2350:$I$2747,[3]무기각인!$H$2350:$H$2747)</f>
        <v>1.2307999999999999</v>
      </c>
      <c r="N5422">
        <v>1.2837000000000001</v>
      </c>
    </row>
    <row r="5423" spans="1:14" x14ac:dyDescent="0.3">
      <c r="A5423" t="s">
        <v>1214</v>
      </c>
      <c r="B5423" t="s">
        <v>807</v>
      </c>
      <c r="C5423">
        <f>_xlfn.XLOOKUP(B5423,[2]itemList_221219!$B:$B,[2]itemList_221219!$A:$A)</f>
        <v>94020</v>
      </c>
      <c r="D5423">
        <v>20</v>
      </c>
      <c r="E5423">
        <v>32</v>
      </c>
      <c r="F5423">
        <v>0</v>
      </c>
      <c r="G5423" t="s">
        <v>19</v>
      </c>
      <c r="H5423" t="s">
        <v>973</v>
      </c>
      <c r="I5423">
        <v>45</v>
      </c>
      <c r="J5423" t="s">
        <v>1397</v>
      </c>
      <c r="K5423">
        <v>12341</v>
      </c>
      <c r="L5423">
        <v>1.2341</v>
      </c>
      <c r="M5423">
        <f>_xlfn.XLOOKUP(_xlfn.TEXTJOIN("|",0,D5423,G5423,H5423,I5423),[3]무기각인!$I$2350:$I$2747,[3]무기각인!$H$2350:$H$2747)</f>
        <v>1.2307999999999999</v>
      </c>
      <c r="N5423">
        <v>0.2681</v>
      </c>
    </row>
    <row r="5424" spans="1:14" x14ac:dyDescent="0.3">
      <c r="A5424" t="s">
        <v>1214</v>
      </c>
      <c r="B5424" t="s">
        <v>807</v>
      </c>
      <c r="C5424">
        <f>_xlfn.XLOOKUP(B5424,[2]itemList_221219!$B:$B,[2]itemList_221219!$A:$A)</f>
        <v>94020</v>
      </c>
      <c r="D5424">
        <v>20</v>
      </c>
      <c r="E5424">
        <v>32</v>
      </c>
      <c r="F5424">
        <v>0</v>
      </c>
      <c r="G5424" t="s">
        <v>19</v>
      </c>
      <c r="H5424" t="s">
        <v>973</v>
      </c>
      <c r="I5424">
        <v>50</v>
      </c>
      <c r="J5424" t="s">
        <v>1398</v>
      </c>
      <c r="K5424">
        <v>12352</v>
      </c>
      <c r="L5424">
        <v>1.2352000000000001</v>
      </c>
      <c r="M5424">
        <f>_xlfn.XLOOKUP(_xlfn.TEXTJOIN("|",0,D5424,G5424,H5424,I5424),[3]무기각인!$I$2350:$I$2747,[3]무기각인!$H$2350:$H$2747)</f>
        <v>1.2307999999999999</v>
      </c>
      <c r="N5424">
        <v>0.35749999999999998</v>
      </c>
    </row>
    <row r="5425" spans="1:14" x14ac:dyDescent="0.3">
      <c r="A5425" t="s">
        <v>1214</v>
      </c>
      <c r="B5425" t="s">
        <v>807</v>
      </c>
      <c r="C5425">
        <f>_xlfn.XLOOKUP(B5425,[2]itemList_221219!$B:$B,[2]itemList_221219!$A:$A)</f>
        <v>94020</v>
      </c>
      <c r="D5425">
        <v>20</v>
      </c>
      <c r="E5425">
        <v>32</v>
      </c>
      <c r="F5425">
        <v>0</v>
      </c>
      <c r="G5425" t="s">
        <v>19</v>
      </c>
      <c r="H5425" t="s">
        <v>973</v>
      </c>
      <c r="I5425">
        <v>55</v>
      </c>
      <c r="J5425" t="s">
        <v>1399</v>
      </c>
      <c r="K5425">
        <v>12376</v>
      </c>
      <c r="L5425">
        <v>1.2376</v>
      </c>
      <c r="M5425">
        <f>_xlfn.XLOOKUP(_xlfn.TEXTJOIN("|",0,D5425,G5425,H5425,I5425),[3]무기각인!$I$2350:$I$2747,[3]무기각인!$H$2350:$H$2747)</f>
        <v>1.2307999999999999</v>
      </c>
      <c r="N5425">
        <v>0.55249999999999999</v>
      </c>
    </row>
    <row r="5426" spans="1:14" x14ac:dyDescent="0.3">
      <c r="A5426" t="s">
        <v>1214</v>
      </c>
      <c r="B5426" t="s">
        <v>807</v>
      </c>
      <c r="C5426">
        <f>_xlfn.XLOOKUP(B5426,[2]itemList_221219!$B:$B,[2]itemList_221219!$A:$A)</f>
        <v>94020</v>
      </c>
      <c r="D5426">
        <v>20</v>
      </c>
      <c r="E5426">
        <v>32</v>
      </c>
      <c r="F5426">
        <v>0</v>
      </c>
      <c r="G5426" t="s">
        <v>19</v>
      </c>
      <c r="H5426" t="s">
        <v>973</v>
      </c>
      <c r="I5426">
        <v>60</v>
      </c>
      <c r="J5426" t="s">
        <v>1400</v>
      </c>
      <c r="K5426">
        <v>12219</v>
      </c>
      <c r="L5426">
        <v>1.2219</v>
      </c>
      <c r="M5426">
        <f>_xlfn.XLOOKUP(_xlfn.TEXTJOIN("|",0,D5426,G5426,H5426,I5426),[3]무기각인!$I$2350:$I$2747,[3]무기각인!$H$2350:$H$2747)</f>
        <v>1.2307999999999999</v>
      </c>
      <c r="N5426">
        <v>0.72309999999999997</v>
      </c>
    </row>
    <row r="5427" spans="1:14" x14ac:dyDescent="0.3">
      <c r="A5427" t="s">
        <v>1214</v>
      </c>
      <c r="B5427" t="s">
        <v>807</v>
      </c>
      <c r="C5427">
        <f>_xlfn.XLOOKUP(B5427,[2]itemList_221219!$B:$B,[2]itemList_221219!$A:$A)</f>
        <v>94020</v>
      </c>
      <c r="D5427">
        <v>20</v>
      </c>
      <c r="E5427">
        <v>32</v>
      </c>
      <c r="F5427">
        <v>0</v>
      </c>
      <c r="G5427" t="s">
        <v>19</v>
      </c>
      <c r="H5427" t="s">
        <v>973</v>
      </c>
      <c r="I5427">
        <v>65</v>
      </c>
      <c r="J5427" t="s">
        <v>1401</v>
      </c>
      <c r="K5427">
        <v>12047</v>
      </c>
      <c r="L5427">
        <v>1.2047000000000001</v>
      </c>
      <c r="M5427">
        <f>_xlfn.XLOOKUP(_xlfn.TEXTJOIN("|",0,D5427,G5427,H5427,I5427),[3]무기각인!$I$2350:$I$2747,[3]무기각인!$H$2350:$H$2747)</f>
        <v>1.2307999999999999</v>
      </c>
      <c r="N5427">
        <v>2.1206</v>
      </c>
    </row>
    <row r="5428" spans="1:14" x14ac:dyDescent="0.3">
      <c r="A5428" t="s">
        <v>1214</v>
      </c>
      <c r="B5428" t="s">
        <v>807</v>
      </c>
      <c r="C5428">
        <f>_xlfn.XLOOKUP(B5428,[2]itemList_221219!$B:$B,[2]itemList_221219!$A:$A)</f>
        <v>94020</v>
      </c>
      <c r="D5428">
        <v>20</v>
      </c>
      <c r="E5428">
        <v>32</v>
      </c>
      <c r="F5428">
        <v>0</v>
      </c>
      <c r="G5428" t="s">
        <v>19</v>
      </c>
      <c r="H5428" t="s">
        <v>973</v>
      </c>
      <c r="I5428">
        <v>70</v>
      </c>
      <c r="J5428" t="s">
        <v>1402</v>
      </c>
      <c r="K5428">
        <v>12475</v>
      </c>
      <c r="L5428">
        <v>1.2475000000000001</v>
      </c>
      <c r="M5428">
        <f>_xlfn.XLOOKUP(_xlfn.TEXTJOIN("|",0,D5428,G5428,H5428,I5428),[3]무기각인!$I$2350:$I$2747,[3]무기각인!$H$2350:$H$2747)</f>
        <v>1.2307999999999999</v>
      </c>
      <c r="N5428">
        <v>1.3568</v>
      </c>
    </row>
    <row r="5429" spans="1:14" x14ac:dyDescent="0.3">
      <c r="A5429" t="s">
        <v>1214</v>
      </c>
      <c r="B5429" t="s">
        <v>807</v>
      </c>
      <c r="C5429">
        <f>_xlfn.XLOOKUP(B5429,[2]itemList_221219!$B:$B,[2]itemList_221219!$A:$A)</f>
        <v>94020</v>
      </c>
      <c r="D5429">
        <v>20</v>
      </c>
      <c r="E5429">
        <v>33</v>
      </c>
      <c r="F5429">
        <v>0</v>
      </c>
      <c r="G5429" t="s">
        <v>19</v>
      </c>
      <c r="H5429" t="s">
        <v>974</v>
      </c>
      <c r="I5429">
        <v>5</v>
      </c>
      <c r="J5429" t="s">
        <v>1403</v>
      </c>
      <c r="K5429">
        <v>26589</v>
      </c>
      <c r="L5429">
        <v>2.6589</v>
      </c>
      <c r="M5429">
        <f>_xlfn.XLOOKUP(_xlfn.TEXTJOIN("|",0,D5429,G5429,H5429,I5429),[3]무기각인!$I$2350:$I$2747,[3]무기각인!$H$2350:$H$2747)</f>
        <v>2.6667000000000001</v>
      </c>
      <c r="N5429">
        <v>0.29249999999999998</v>
      </c>
    </row>
    <row r="5430" spans="1:14" x14ac:dyDescent="0.3">
      <c r="A5430" t="s">
        <v>1214</v>
      </c>
      <c r="B5430" t="s">
        <v>807</v>
      </c>
      <c r="C5430">
        <f>_xlfn.XLOOKUP(B5430,[2]itemList_221219!$B:$B,[2]itemList_221219!$A:$A)</f>
        <v>94020</v>
      </c>
      <c r="D5430">
        <v>20</v>
      </c>
      <c r="E5430">
        <v>33</v>
      </c>
      <c r="F5430">
        <v>0</v>
      </c>
      <c r="G5430" t="s">
        <v>19</v>
      </c>
      <c r="H5430" t="s">
        <v>974</v>
      </c>
      <c r="I5430">
        <v>10</v>
      </c>
      <c r="J5430" t="s">
        <v>1404</v>
      </c>
      <c r="K5430">
        <v>26275</v>
      </c>
      <c r="L5430">
        <v>2.6274999999999999</v>
      </c>
      <c r="M5430">
        <f>_xlfn.XLOOKUP(_xlfn.TEXTJOIN("|",0,D5430,G5430,H5430,I5430),[3]무기각인!$I$2350:$I$2747,[3]무기각인!$H$2350:$H$2747)</f>
        <v>2.6667000000000001</v>
      </c>
      <c r="N5430">
        <v>1.47</v>
      </c>
    </row>
    <row r="5431" spans="1:14" x14ac:dyDescent="0.3">
      <c r="A5431" t="s">
        <v>1214</v>
      </c>
      <c r="B5431" t="s">
        <v>807</v>
      </c>
      <c r="C5431">
        <f>_xlfn.XLOOKUP(B5431,[2]itemList_221219!$B:$B,[2]itemList_221219!$A:$A)</f>
        <v>94020</v>
      </c>
      <c r="D5431">
        <v>20</v>
      </c>
      <c r="E5431">
        <v>33</v>
      </c>
      <c r="F5431">
        <v>0</v>
      </c>
      <c r="G5431" t="s">
        <v>19</v>
      </c>
      <c r="H5431" t="s">
        <v>974</v>
      </c>
      <c r="I5431">
        <v>15</v>
      </c>
      <c r="J5431" t="s">
        <v>1405</v>
      </c>
      <c r="K5431">
        <v>26563</v>
      </c>
      <c r="L5431">
        <v>2.6562999999999999</v>
      </c>
      <c r="M5431">
        <f>_xlfn.XLOOKUP(_xlfn.TEXTJOIN("|",0,D5431,G5431,H5431,I5431),[3]무기각인!$I$2350:$I$2747,[3]무기각인!$H$2350:$H$2747)</f>
        <v>2.6667000000000001</v>
      </c>
      <c r="N5431">
        <v>0.39</v>
      </c>
    </row>
    <row r="5432" spans="1:14" x14ac:dyDescent="0.3">
      <c r="A5432" t="s">
        <v>1214</v>
      </c>
      <c r="B5432" t="s">
        <v>807</v>
      </c>
      <c r="C5432">
        <f>_xlfn.XLOOKUP(B5432,[2]itemList_221219!$B:$B,[2]itemList_221219!$A:$A)</f>
        <v>94020</v>
      </c>
      <c r="D5432">
        <v>20</v>
      </c>
      <c r="E5432">
        <v>33</v>
      </c>
      <c r="F5432">
        <v>0</v>
      </c>
      <c r="G5432" t="s">
        <v>19</v>
      </c>
      <c r="H5432" t="s">
        <v>974</v>
      </c>
      <c r="I5432">
        <v>20</v>
      </c>
      <c r="J5432" t="s">
        <v>1406</v>
      </c>
      <c r="K5432">
        <v>26166</v>
      </c>
      <c r="L5432">
        <v>2.6166</v>
      </c>
      <c r="M5432">
        <f>_xlfn.XLOOKUP(_xlfn.TEXTJOIN("|",0,D5432,G5432,H5432,I5432),[3]무기각인!$I$2350:$I$2747,[3]무기각인!$H$2350:$H$2747)</f>
        <v>2.6667000000000001</v>
      </c>
      <c r="N5432">
        <v>1.8787</v>
      </c>
    </row>
    <row r="5433" spans="1:14" x14ac:dyDescent="0.3">
      <c r="A5433" t="s">
        <v>1214</v>
      </c>
      <c r="B5433" t="s">
        <v>807</v>
      </c>
      <c r="C5433">
        <f>_xlfn.XLOOKUP(B5433,[2]itemList_221219!$B:$B,[2]itemList_221219!$A:$A)</f>
        <v>94020</v>
      </c>
      <c r="D5433">
        <v>20</v>
      </c>
      <c r="E5433">
        <v>33</v>
      </c>
      <c r="F5433">
        <v>0</v>
      </c>
      <c r="G5433" t="s">
        <v>19</v>
      </c>
      <c r="H5433" t="s">
        <v>974</v>
      </c>
      <c r="I5433">
        <v>25</v>
      </c>
      <c r="J5433" t="s">
        <v>1407</v>
      </c>
      <c r="K5433">
        <v>26610</v>
      </c>
      <c r="L5433">
        <v>2.661</v>
      </c>
      <c r="M5433">
        <f>_xlfn.XLOOKUP(_xlfn.TEXTJOIN("|",0,D5433,G5433,H5433,I5433),[3]무기각인!$I$2350:$I$2747,[3]무기각인!$H$2350:$H$2747)</f>
        <v>2.6667000000000001</v>
      </c>
      <c r="N5433">
        <v>0.2137</v>
      </c>
    </row>
    <row r="5434" spans="1:14" x14ac:dyDescent="0.3">
      <c r="A5434" t="s">
        <v>1214</v>
      </c>
      <c r="B5434" t="s">
        <v>807</v>
      </c>
      <c r="C5434">
        <f>_xlfn.XLOOKUP(B5434,[2]itemList_221219!$B:$B,[2]itemList_221219!$A:$A)</f>
        <v>94020</v>
      </c>
      <c r="D5434">
        <v>20</v>
      </c>
      <c r="E5434">
        <v>33</v>
      </c>
      <c r="F5434">
        <v>0</v>
      </c>
      <c r="G5434" t="s">
        <v>19</v>
      </c>
      <c r="H5434" t="s">
        <v>974</v>
      </c>
      <c r="I5434">
        <v>30</v>
      </c>
      <c r="J5434" t="s">
        <v>1408</v>
      </c>
      <c r="K5434">
        <v>26556</v>
      </c>
      <c r="L5434">
        <v>2.6556000000000002</v>
      </c>
      <c r="M5434">
        <f>_xlfn.XLOOKUP(_xlfn.TEXTJOIN("|",0,D5434,G5434,H5434,I5434),[3]무기각인!$I$2350:$I$2747,[3]무기각인!$H$2350:$H$2747)</f>
        <v>2.6667000000000001</v>
      </c>
      <c r="N5434">
        <v>0.41620000000000001</v>
      </c>
    </row>
    <row r="5435" spans="1:14" x14ac:dyDescent="0.3">
      <c r="A5435" t="s">
        <v>1214</v>
      </c>
      <c r="B5435" t="s">
        <v>807</v>
      </c>
      <c r="C5435">
        <f>_xlfn.XLOOKUP(B5435,[2]itemList_221219!$B:$B,[2]itemList_221219!$A:$A)</f>
        <v>94020</v>
      </c>
      <c r="D5435">
        <v>20</v>
      </c>
      <c r="E5435">
        <v>38</v>
      </c>
      <c r="F5435">
        <v>0</v>
      </c>
      <c r="G5435" t="s">
        <v>19</v>
      </c>
      <c r="H5435" t="s">
        <v>976</v>
      </c>
      <c r="I5435">
        <v>8</v>
      </c>
      <c r="J5435" t="s">
        <v>1409</v>
      </c>
      <c r="K5435">
        <v>7506</v>
      </c>
      <c r="L5435">
        <v>0.75060000000000004</v>
      </c>
      <c r="M5435">
        <f>_xlfn.XLOOKUP(_xlfn.TEXTJOIN("|",0,D5435,G5435,H5435,I5435),[3]무기각인!$I$2350:$I$2747,[3]무기각인!$H$2350:$H$2747)</f>
        <v>0.75</v>
      </c>
      <c r="N5435">
        <v>0.08</v>
      </c>
    </row>
    <row r="5436" spans="1:14" x14ac:dyDescent="0.3">
      <c r="A5436" t="s">
        <v>1214</v>
      </c>
      <c r="B5436" t="s">
        <v>807</v>
      </c>
      <c r="C5436">
        <f>_xlfn.XLOOKUP(B5436,[2]itemList_221219!$B:$B,[2]itemList_221219!$A:$A)</f>
        <v>94020</v>
      </c>
      <c r="D5436">
        <v>20</v>
      </c>
      <c r="E5436">
        <v>38</v>
      </c>
      <c r="F5436">
        <v>0</v>
      </c>
      <c r="G5436" t="s">
        <v>19</v>
      </c>
      <c r="H5436" t="s">
        <v>976</v>
      </c>
      <c r="I5436">
        <v>7</v>
      </c>
      <c r="J5436" t="s">
        <v>1410</v>
      </c>
      <c r="K5436">
        <v>7292</v>
      </c>
      <c r="L5436">
        <v>0.72919999999999996</v>
      </c>
      <c r="M5436">
        <f>_xlfn.XLOOKUP(_xlfn.TEXTJOIN("|",0,D5436,G5436,H5436,I5436),[3]무기각인!$I$2350:$I$2747,[3]무기각인!$H$2350:$H$2747)</f>
        <v>0.75</v>
      </c>
      <c r="N5436">
        <v>2.7732999999999999</v>
      </c>
    </row>
    <row r="5437" spans="1:14" x14ac:dyDescent="0.3">
      <c r="A5437" t="s">
        <v>1214</v>
      </c>
      <c r="B5437" t="s">
        <v>807</v>
      </c>
      <c r="C5437">
        <f>_xlfn.XLOOKUP(B5437,[2]itemList_221219!$B:$B,[2]itemList_221219!$A:$A)</f>
        <v>94020</v>
      </c>
      <c r="D5437">
        <v>20</v>
      </c>
      <c r="E5437">
        <v>38</v>
      </c>
      <c r="F5437">
        <v>0</v>
      </c>
      <c r="G5437" t="s">
        <v>19</v>
      </c>
      <c r="H5437" t="s">
        <v>976</v>
      </c>
      <c r="I5437">
        <v>6</v>
      </c>
      <c r="J5437" t="s">
        <v>1411</v>
      </c>
      <c r="K5437">
        <v>7431</v>
      </c>
      <c r="L5437">
        <v>0.74309999999999998</v>
      </c>
      <c r="M5437">
        <f>_xlfn.XLOOKUP(_xlfn.TEXTJOIN("|",0,D5437,G5437,H5437,I5437),[3]무기각인!$I$2350:$I$2747,[3]무기각인!$H$2350:$H$2747)</f>
        <v>0.75</v>
      </c>
      <c r="N5437">
        <v>0.92</v>
      </c>
    </row>
    <row r="5438" spans="1:14" x14ac:dyDescent="0.3">
      <c r="A5438" t="s">
        <v>1214</v>
      </c>
      <c r="B5438" t="s">
        <v>807</v>
      </c>
      <c r="C5438">
        <f>_xlfn.XLOOKUP(B5438,[2]itemList_221219!$B:$B,[2]itemList_221219!$A:$A)</f>
        <v>94020</v>
      </c>
      <c r="D5438">
        <v>20</v>
      </c>
      <c r="E5438">
        <v>38</v>
      </c>
      <c r="F5438">
        <v>0</v>
      </c>
      <c r="G5438" t="s">
        <v>19</v>
      </c>
      <c r="H5438" t="s">
        <v>976</v>
      </c>
      <c r="I5438">
        <v>5</v>
      </c>
      <c r="J5438" t="s">
        <v>1412</v>
      </c>
      <c r="K5438">
        <v>7647</v>
      </c>
      <c r="L5438">
        <v>0.76470000000000005</v>
      </c>
      <c r="M5438">
        <f>_xlfn.XLOOKUP(_xlfn.TEXTJOIN("|",0,D5438,G5438,H5438,I5438),[3]무기각인!$I$2350:$I$2747,[3]무기각인!$H$2350:$H$2747)</f>
        <v>0.75</v>
      </c>
      <c r="N5438">
        <v>1.96</v>
      </c>
    </row>
    <row r="5439" spans="1:14" x14ac:dyDescent="0.3">
      <c r="A5439" t="s">
        <v>1214</v>
      </c>
      <c r="B5439" t="s">
        <v>807</v>
      </c>
      <c r="C5439">
        <f>_xlfn.XLOOKUP(B5439,[2]itemList_221219!$B:$B,[2]itemList_221219!$A:$A)</f>
        <v>94020</v>
      </c>
      <c r="D5439">
        <v>20</v>
      </c>
      <c r="E5439">
        <v>38</v>
      </c>
      <c r="F5439">
        <v>0</v>
      </c>
      <c r="G5439" t="s">
        <v>19</v>
      </c>
      <c r="H5439" t="s">
        <v>976</v>
      </c>
      <c r="I5439">
        <v>4</v>
      </c>
      <c r="J5439" t="s">
        <v>1413</v>
      </c>
      <c r="K5439">
        <v>7640</v>
      </c>
      <c r="L5439">
        <v>0.76400000000000001</v>
      </c>
      <c r="M5439">
        <f>_xlfn.XLOOKUP(_xlfn.TEXTJOIN("|",0,D5439,G5439,H5439,I5439),[3]무기각인!$I$2350:$I$2747,[3]무기각인!$H$2350:$H$2747)</f>
        <v>0.75</v>
      </c>
      <c r="N5439">
        <v>1.8667</v>
      </c>
    </row>
    <row r="5440" spans="1:14" x14ac:dyDescent="0.3">
      <c r="A5440" t="s">
        <v>1214</v>
      </c>
      <c r="B5440" t="s">
        <v>807</v>
      </c>
      <c r="C5440">
        <f>_xlfn.XLOOKUP(B5440,[2]itemList_221219!$B:$B,[2]itemList_221219!$A:$A)</f>
        <v>94020</v>
      </c>
      <c r="D5440">
        <v>20</v>
      </c>
      <c r="E5440">
        <v>38</v>
      </c>
      <c r="F5440">
        <v>0</v>
      </c>
      <c r="G5440" t="s">
        <v>19</v>
      </c>
      <c r="H5440" t="s">
        <v>976</v>
      </c>
      <c r="I5440">
        <v>3</v>
      </c>
      <c r="J5440" t="s">
        <v>1414</v>
      </c>
      <c r="K5440">
        <v>7613</v>
      </c>
      <c r="L5440">
        <v>0.76129999999999998</v>
      </c>
      <c r="M5440">
        <f>_xlfn.XLOOKUP(_xlfn.TEXTJOIN("|",0,D5440,G5440,H5440,I5440),[3]무기각인!$I$2350:$I$2747,[3]무기각인!$H$2350:$H$2747)</f>
        <v>0.75</v>
      </c>
      <c r="N5440">
        <v>1.5066999999999999</v>
      </c>
    </row>
    <row r="5441" spans="1:14" x14ac:dyDescent="0.3">
      <c r="A5441" t="s">
        <v>1214</v>
      </c>
      <c r="B5441" t="s">
        <v>807</v>
      </c>
      <c r="C5441">
        <f>_xlfn.XLOOKUP(B5441,[2]itemList_221219!$B:$B,[2]itemList_221219!$A:$A)</f>
        <v>94020</v>
      </c>
      <c r="D5441">
        <v>20</v>
      </c>
      <c r="E5441">
        <v>38</v>
      </c>
      <c r="F5441">
        <v>0</v>
      </c>
      <c r="G5441" t="s">
        <v>19</v>
      </c>
      <c r="H5441" t="s">
        <v>976</v>
      </c>
      <c r="I5441">
        <v>2</v>
      </c>
      <c r="J5441" t="s">
        <v>1415</v>
      </c>
      <c r="K5441">
        <v>7384</v>
      </c>
      <c r="L5441">
        <v>0.73839999999999995</v>
      </c>
      <c r="M5441">
        <f>_xlfn.XLOOKUP(_xlfn.TEXTJOIN("|",0,D5441,G5441,H5441,I5441),[3]무기각인!$I$2350:$I$2747,[3]무기각인!$H$2350:$H$2747)</f>
        <v>0.75</v>
      </c>
      <c r="N5441">
        <v>1.5467</v>
      </c>
    </row>
    <row r="5442" spans="1:14" x14ac:dyDescent="0.3">
      <c r="A5442" t="s">
        <v>1214</v>
      </c>
      <c r="B5442" t="s">
        <v>807</v>
      </c>
      <c r="C5442">
        <f>_xlfn.XLOOKUP(B5442,[2]itemList_221219!$B:$B,[2]itemList_221219!$A:$A)</f>
        <v>94020</v>
      </c>
      <c r="D5442">
        <v>20</v>
      </c>
      <c r="E5442">
        <v>38</v>
      </c>
      <c r="F5442">
        <v>0</v>
      </c>
      <c r="G5442" t="s">
        <v>19</v>
      </c>
      <c r="H5442" t="s">
        <v>976</v>
      </c>
      <c r="I5442">
        <v>1</v>
      </c>
      <c r="J5442" t="s">
        <v>1416</v>
      </c>
      <c r="K5442">
        <v>7534</v>
      </c>
      <c r="L5442">
        <v>0.75339999999999996</v>
      </c>
      <c r="M5442">
        <f>_xlfn.XLOOKUP(_xlfn.TEXTJOIN("|",0,D5442,G5442,H5442,I5442),[3]무기각인!$I$2350:$I$2747,[3]무기각인!$H$2350:$H$2747)</f>
        <v>0.75</v>
      </c>
      <c r="N5442">
        <v>0.45329999999999998</v>
      </c>
    </row>
    <row r="5443" spans="1:14" x14ac:dyDescent="0.3">
      <c r="A5443" t="s">
        <v>1214</v>
      </c>
      <c r="B5443" t="s">
        <v>807</v>
      </c>
      <c r="C5443">
        <f>_xlfn.XLOOKUP(B5443,[2]itemList_221219!$B:$B,[2]itemList_221219!$A:$A)</f>
        <v>94020</v>
      </c>
      <c r="D5443">
        <v>20</v>
      </c>
      <c r="E5443">
        <v>39</v>
      </c>
      <c r="F5443">
        <v>0</v>
      </c>
      <c r="G5443" t="s">
        <v>19</v>
      </c>
      <c r="H5443" t="s">
        <v>977</v>
      </c>
      <c r="I5443">
        <v>4</v>
      </c>
      <c r="J5443" t="s">
        <v>1417</v>
      </c>
      <c r="K5443">
        <v>8632</v>
      </c>
      <c r="L5443">
        <v>0.86319999999999997</v>
      </c>
      <c r="M5443">
        <f>_xlfn.XLOOKUP(_xlfn.TEXTJOIN("|",0,D5443,G5443,H5443,I5443),[3]무기각인!$I$2350:$I$2747,[3]무기각인!$H$2350:$H$2747)</f>
        <v>0.85709999999999997</v>
      </c>
      <c r="N5443">
        <v>0.7117</v>
      </c>
    </row>
    <row r="5444" spans="1:14" x14ac:dyDescent="0.3">
      <c r="A5444" t="s">
        <v>1214</v>
      </c>
      <c r="B5444" t="s">
        <v>807</v>
      </c>
      <c r="C5444">
        <f>_xlfn.XLOOKUP(B5444,[2]itemList_221219!$B:$B,[2]itemList_221219!$A:$A)</f>
        <v>94020</v>
      </c>
      <c r="D5444">
        <v>20</v>
      </c>
      <c r="E5444">
        <v>39</v>
      </c>
      <c r="F5444">
        <v>0</v>
      </c>
      <c r="G5444" t="s">
        <v>19</v>
      </c>
      <c r="H5444" t="s">
        <v>977</v>
      </c>
      <c r="I5444">
        <v>3.5</v>
      </c>
      <c r="J5444" t="s">
        <v>1418</v>
      </c>
      <c r="K5444">
        <v>8487</v>
      </c>
      <c r="L5444">
        <v>0.84870000000000001</v>
      </c>
      <c r="M5444">
        <f>_xlfn.XLOOKUP(_xlfn.TEXTJOIN("|",0,D5444,G5444,H5444,I5444),[3]무기각인!$I$2350:$I$2747,[3]무기각인!$H$2350:$H$2747)</f>
        <v>0.85709999999999997</v>
      </c>
      <c r="N5444">
        <v>0.98</v>
      </c>
    </row>
    <row r="5445" spans="1:14" x14ac:dyDescent="0.3">
      <c r="A5445" t="s">
        <v>1214</v>
      </c>
      <c r="B5445" t="s">
        <v>807</v>
      </c>
      <c r="C5445">
        <f>_xlfn.XLOOKUP(B5445,[2]itemList_221219!$B:$B,[2]itemList_221219!$A:$A)</f>
        <v>94020</v>
      </c>
      <c r="D5445">
        <v>20</v>
      </c>
      <c r="E5445">
        <v>39</v>
      </c>
      <c r="F5445">
        <v>0</v>
      </c>
      <c r="G5445" t="s">
        <v>19</v>
      </c>
      <c r="H5445" t="s">
        <v>977</v>
      </c>
      <c r="I5445">
        <v>3</v>
      </c>
      <c r="J5445" t="s">
        <v>1419</v>
      </c>
      <c r="K5445">
        <v>8601</v>
      </c>
      <c r="L5445">
        <v>0.86009999999999998</v>
      </c>
      <c r="M5445">
        <f>_xlfn.XLOOKUP(_xlfn.TEXTJOIN("|",0,D5445,G5445,H5445,I5445),[3]무기각인!$I$2350:$I$2747,[3]무기각인!$H$2350:$H$2747)</f>
        <v>0.85709999999999997</v>
      </c>
      <c r="N5445">
        <v>0.35</v>
      </c>
    </row>
    <row r="5446" spans="1:14" x14ac:dyDescent="0.3">
      <c r="A5446" t="s">
        <v>1214</v>
      </c>
      <c r="B5446" t="s">
        <v>807</v>
      </c>
      <c r="C5446">
        <f>_xlfn.XLOOKUP(B5446,[2]itemList_221219!$B:$B,[2]itemList_221219!$A:$A)</f>
        <v>94020</v>
      </c>
      <c r="D5446">
        <v>20</v>
      </c>
      <c r="E5446">
        <v>39</v>
      </c>
      <c r="F5446">
        <v>0</v>
      </c>
      <c r="G5446" t="s">
        <v>19</v>
      </c>
      <c r="H5446" t="s">
        <v>977</v>
      </c>
      <c r="I5446">
        <v>2.5</v>
      </c>
      <c r="J5446" t="s">
        <v>1420</v>
      </c>
      <c r="K5446">
        <v>8672</v>
      </c>
      <c r="L5446">
        <v>0.86719999999999997</v>
      </c>
      <c r="M5446">
        <f>_xlfn.XLOOKUP(_xlfn.TEXTJOIN("|",0,D5446,G5446,H5446,I5446),[3]무기각인!$I$2350:$I$2747,[3]무기각인!$H$2350:$H$2747)</f>
        <v>0.85709999999999997</v>
      </c>
      <c r="N5446">
        <v>1.1783999999999999</v>
      </c>
    </row>
    <row r="5447" spans="1:14" x14ac:dyDescent="0.3">
      <c r="A5447" t="s">
        <v>1214</v>
      </c>
      <c r="B5447" t="s">
        <v>807</v>
      </c>
      <c r="C5447">
        <f>_xlfn.XLOOKUP(B5447,[2]itemList_221219!$B:$B,[2]itemList_221219!$A:$A)</f>
        <v>94020</v>
      </c>
      <c r="D5447">
        <v>20</v>
      </c>
      <c r="E5447">
        <v>39</v>
      </c>
      <c r="F5447">
        <v>0</v>
      </c>
      <c r="G5447" t="s">
        <v>19</v>
      </c>
      <c r="H5447" t="s">
        <v>977</v>
      </c>
      <c r="I5447">
        <v>2</v>
      </c>
      <c r="J5447" t="s">
        <v>1421</v>
      </c>
      <c r="K5447">
        <v>8535</v>
      </c>
      <c r="L5447">
        <v>0.85350000000000004</v>
      </c>
      <c r="M5447">
        <f>_xlfn.XLOOKUP(_xlfn.TEXTJOIN("|",0,D5447,G5447,H5447,I5447),[3]무기각인!$I$2350:$I$2747,[3]무기각인!$H$2350:$H$2747)</f>
        <v>0.85709999999999997</v>
      </c>
      <c r="N5447">
        <v>0.42</v>
      </c>
    </row>
    <row r="5448" spans="1:14" x14ac:dyDescent="0.3">
      <c r="A5448" t="s">
        <v>1214</v>
      </c>
      <c r="B5448" t="s">
        <v>807</v>
      </c>
      <c r="C5448">
        <f>_xlfn.XLOOKUP(B5448,[2]itemList_221219!$B:$B,[2]itemList_221219!$A:$A)</f>
        <v>94020</v>
      </c>
      <c r="D5448">
        <v>20</v>
      </c>
      <c r="E5448">
        <v>39</v>
      </c>
      <c r="F5448">
        <v>0</v>
      </c>
      <c r="G5448" t="s">
        <v>19</v>
      </c>
      <c r="H5448" t="s">
        <v>977</v>
      </c>
      <c r="I5448">
        <v>1.5</v>
      </c>
      <c r="J5448" t="s">
        <v>1422</v>
      </c>
      <c r="K5448">
        <v>8494</v>
      </c>
      <c r="L5448">
        <v>0.84940000000000004</v>
      </c>
      <c r="M5448">
        <f>_xlfn.XLOOKUP(_xlfn.TEXTJOIN("|",0,D5448,G5448,H5448,I5448),[3]무기각인!$I$2350:$I$2747,[3]무기각인!$H$2350:$H$2747)</f>
        <v>0.85709999999999997</v>
      </c>
      <c r="N5448">
        <v>0.89839999999999998</v>
      </c>
    </row>
    <row r="5449" spans="1:14" x14ac:dyDescent="0.3">
      <c r="A5449" t="s">
        <v>1214</v>
      </c>
      <c r="B5449" t="s">
        <v>807</v>
      </c>
      <c r="C5449">
        <f>_xlfn.XLOOKUP(B5449,[2]itemList_221219!$B:$B,[2]itemList_221219!$A:$A)</f>
        <v>94020</v>
      </c>
      <c r="D5449">
        <v>20</v>
      </c>
      <c r="E5449">
        <v>39</v>
      </c>
      <c r="F5449">
        <v>0</v>
      </c>
      <c r="G5449" t="s">
        <v>19</v>
      </c>
      <c r="H5449" t="s">
        <v>977</v>
      </c>
      <c r="I5449">
        <v>1</v>
      </c>
      <c r="J5449" t="s">
        <v>1423</v>
      </c>
      <c r="K5449">
        <v>8574</v>
      </c>
      <c r="L5449">
        <v>0.85740000000000005</v>
      </c>
      <c r="M5449">
        <f>_xlfn.XLOOKUP(_xlfn.TEXTJOIN("|",0,D5449,G5449,H5449,I5449),[3]무기각인!$I$2350:$I$2747,[3]무기각인!$H$2350:$H$2747)</f>
        <v>0.85709999999999997</v>
      </c>
      <c r="N5449">
        <v>3.5000000000000003E-2</v>
      </c>
    </row>
    <row r="5450" spans="1:14" x14ac:dyDescent="0.3">
      <c r="A5450" t="s">
        <v>1214</v>
      </c>
      <c r="B5450" t="s">
        <v>807</v>
      </c>
      <c r="C5450">
        <f>_xlfn.XLOOKUP(B5450,[2]itemList_221219!$B:$B,[2]itemList_221219!$A:$A)</f>
        <v>94020</v>
      </c>
      <c r="D5450">
        <v>30</v>
      </c>
      <c r="E5450">
        <v>23</v>
      </c>
      <c r="F5450">
        <v>0</v>
      </c>
      <c r="G5450" t="s">
        <v>19</v>
      </c>
      <c r="H5450" t="s">
        <v>980</v>
      </c>
      <c r="I5450">
        <v>1</v>
      </c>
      <c r="J5450" t="s">
        <v>1424</v>
      </c>
      <c r="K5450">
        <v>170302</v>
      </c>
      <c r="L5450">
        <v>17.030200000000001</v>
      </c>
      <c r="M5450">
        <f>_xlfn.XLOOKUP(_xlfn.TEXTJOIN("|",0,D5450,G5450,H5450,I5450),[3]무기각인!$I$2350:$I$2747,[3]무기각인!$H$2350:$H$2747)</f>
        <v>17</v>
      </c>
      <c r="N5450">
        <v>0.17760000000000001</v>
      </c>
    </row>
    <row r="5451" spans="1:14" x14ac:dyDescent="0.3">
      <c r="A5451" t="s">
        <v>1214</v>
      </c>
      <c r="B5451" t="s">
        <v>807</v>
      </c>
      <c r="C5451">
        <f>_xlfn.XLOOKUP(B5451,[2]itemList_221219!$B:$B,[2]itemList_221219!$A:$A)</f>
        <v>94020</v>
      </c>
      <c r="D5451">
        <v>30</v>
      </c>
      <c r="E5451">
        <v>24</v>
      </c>
      <c r="F5451">
        <v>0</v>
      </c>
      <c r="G5451" t="s">
        <v>19</v>
      </c>
      <c r="H5451" t="s">
        <v>981</v>
      </c>
      <c r="I5451">
        <v>1</v>
      </c>
      <c r="J5451" t="s">
        <v>1425</v>
      </c>
      <c r="K5451">
        <v>170316</v>
      </c>
      <c r="L5451">
        <v>17.031600000000001</v>
      </c>
      <c r="M5451">
        <f>_xlfn.XLOOKUP(_xlfn.TEXTJOIN("|",0,D5451,G5451,H5451,I5451),[3]무기각인!$I$2350:$I$2747,[3]무기각인!$H$2350:$H$2747)</f>
        <v>17</v>
      </c>
      <c r="N5451">
        <v>0.18590000000000001</v>
      </c>
    </row>
    <row r="5452" spans="1:14" x14ac:dyDescent="0.3">
      <c r="A5452" t="s">
        <v>1214</v>
      </c>
      <c r="B5452" t="s">
        <v>807</v>
      </c>
      <c r="C5452">
        <f>_xlfn.XLOOKUP(B5452,[2]itemList_221219!$B:$B,[2]itemList_221219!$A:$A)</f>
        <v>94020</v>
      </c>
      <c r="D5452">
        <v>30</v>
      </c>
      <c r="E5452">
        <v>25</v>
      </c>
      <c r="F5452">
        <v>0</v>
      </c>
      <c r="G5452" t="s">
        <v>19</v>
      </c>
      <c r="H5452" t="s">
        <v>982</v>
      </c>
      <c r="I5452">
        <v>1</v>
      </c>
      <c r="J5452" t="s">
        <v>1426</v>
      </c>
      <c r="K5452">
        <v>169587</v>
      </c>
      <c r="L5452">
        <v>16.9587</v>
      </c>
      <c r="M5452">
        <f>_xlfn.XLOOKUP(_xlfn.TEXTJOIN("|",0,D5452,G5452,H5452,I5452),[3]무기각인!$I$2350:$I$2747,[3]무기각인!$H$2350:$H$2747)</f>
        <v>17</v>
      </c>
      <c r="N5452">
        <v>0.2429</v>
      </c>
    </row>
    <row r="5453" spans="1:14" x14ac:dyDescent="0.3">
      <c r="A5453" t="s">
        <v>1214</v>
      </c>
      <c r="B5453" t="s">
        <v>807</v>
      </c>
      <c r="C5453">
        <f>_xlfn.XLOOKUP(B5453,[2]itemList_221219!$B:$B,[2]itemList_221219!$A:$A)</f>
        <v>94020</v>
      </c>
      <c r="D5453">
        <v>30</v>
      </c>
      <c r="E5453">
        <v>30</v>
      </c>
      <c r="F5453">
        <v>0</v>
      </c>
      <c r="G5453" t="s">
        <v>19</v>
      </c>
      <c r="H5453" t="s">
        <v>983</v>
      </c>
      <c r="I5453">
        <v>1</v>
      </c>
      <c r="J5453" t="s">
        <v>1427</v>
      </c>
      <c r="K5453">
        <v>66669</v>
      </c>
      <c r="L5453">
        <v>6.6669</v>
      </c>
      <c r="M5453">
        <f>_xlfn.XLOOKUP(_xlfn.TEXTJOIN("|",0,D5453,G5453,H5453,I5453),[3]무기각인!$I$2350:$I$2747,[3]무기각인!$H$2350:$H$2747)</f>
        <v>6.6666999999999996</v>
      </c>
      <c r="N5453">
        <v>3.0000000000000001E-3</v>
      </c>
    </row>
    <row r="5454" spans="1:14" x14ac:dyDescent="0.3">
      <c r="A5454" t="s">
        <v>1214</v>
      </c>
      <c r="B5454" t="s">
        <v>807</v>
      </c>
      <c r="C5454">
        <f>_xlfn.XLOOKUP(B5454,[2]itemList_221219!$B:$B,[2]itemList_221219!$A:$A)</f>
        <v>94020</v>
      </c>
      <c r="D5454">
        <v>30</v>
      </c>
      <c r="E5454">
        <v>30</v>
      </c>
      <c r="F5454">
        <v>0</v>
      </c>
      <c r="G5454" t="s">
        <v>19</v>
      </c>
      <c r="H5454" t="s">
        <v>983</v>
      </c>
      <c r="I5454">
        <v>2</v>
      </c>
      <c r="J5454" t="s">
        <v>1428</v>
      </c>
      <c r="K5454">
        <v>66598</v>
      </c>
      <c r="L5454">
        <v>6.6597999999999997</v>
      </c>
      <c r="M5454">
        <f>_xlfn.XLOOKUP(_xlfn.TEXTJOIN("|",0,D5454,G5454,H5454,I5454),[3]무기각인!$I$2350:$I$2747,[3]무기각인!$H$2350:$H$2747)</f>
        <v>6.6666999999999996</v>
      </c>
      <c r="N5454">
        <v>0.10349999999999999</v>
      </c>
    </row>
    <row r="5455" spans="1:14" x14ac:dyDescent="0.3">
      <c r="A5455" t="s">
        <v>1214</v>
      </c>
      <c r="B5455" t="s">
        <v>807</v>
      </c>
      <c r="C5455">
        <f>_xlfn.XLOOKUP(B5455,[2]itemList_221219!$B:$B,[2]itemList_221219!$A:$A)</f>
        <v>94020</v>
      </c>
      <c r="D5455">
        <v>30</v>
      </c>
      <c r="E5455">
        <v>30</v>
      </c>
      <c r="F5455">
        <v>0</v>
      </c>
      <c r="G5455" t="s">
        <v>19</v>
      </c>
      <c r="H5455" t="s">
        <v>983</v>
      </c>
      <c r="I5455">
        <v>3</v>
      </c>
      <c r="J5455" t="s">
        <v>1429</v>
      </c>
      <c r="K5455">
        <v>66592</v>
      </c>
      <c r="L5455">
        <v>6.6592000000000002</v>
      </c>
      <c r="M5455">
        <f>_xlfn.XLOOKUP(_xlfn.TEXTJOIN("|",0,D5455,G5455,H5455,I5455),[3]무기각인!$I$2350:$I$2747,[3]무기각인!$H$2350:$H$2747)</f>
        <v>6.6666999999999996</v>
      </c>
      <c r="N5455">
        <v>0.1125</v>
      </c>
    </row>
    <row r="5456" spans="1:14" x14ac:dyDescent="0.3">
      <c r="A5456" t="s">
        <v>1214</v>
      </c>
      <c r="B5456" t="s">
        <v>807</v>
      </c>
      <c r="C5456">
        <f>_xlfn.XLOOKUP(B5456,[2]itemList_221219!$B:$B,[2]itemList_221219!$A:$A)</f>
        <v>94020</v>
      </c>
      <c r="D5456">
        <v>30</v>
      </c>
      <c r="E5456">
        <v>31</v>
      </c>
      <c r="F5456">
        <v>0</v>
      </c>
      <c r="G5456" t="s">
        <v>19</v>
      </c>
      <c r="H5456" t="s">
        <v>984</v>
      </c>
      <c r="I5456">
        <v>1</v>
      </c>
      <c r="J5456" t="s">
        <v>1430</v>
      </c>
      <c r="K5456">
        <v>67025</v>
      </c>
      <c r="L5456">
        <v>6.7024999999999997</v>
      </c>
      <c r="M5456">
        <f>_xlfn.XLOOKUP(_xlfn.TEXTJOIN("|",0,D5456,G5456,H5456,I5456),[3]무기각인!$I$2350:$I$2747,[3]무기각인!$H$2350:$H$2747)</f>
        <v>6.6666999999999996</v>
      </c>
      <c r="N5456">
        <v>0.53700000000000003</v>
      </c>
    </row>
    <row r="5457" spans="1:14" x14ac:dyDescent="0.3">
      <c r="A5457" t="s">
        <v>1214</v>
      </c>
      <c r="B5457" t="s">
        <v>807</v>
      </c>
      <c r="C5457">
        <f>_xlfn.XLOOKUP(B5457,[2]itemList_221219!$B:$B,[2]itemList_221219!$A:$A)</f>
        <v>94020</v>
      </c>
      <c r="D5457">
        <v>30</v>
      </c>
      <c r="E5457">
        <v>31</v>
      </c>
      <c r="F5457">
        <v>0</v>
      </c>
      <c r="G5457" t="s">
        <v>19</v>
      </c>
      <c r="H5457" t="s">
        <v>984</v>
      </c>
      <c r="I5457">
        <v>2</v>
      </c>
      <c r="J5457" t="s">
        <v>1431</v>
      </c>
      <c r="K5457">
        <v>66379</v>
      </c>
      <c r="L5457">
        <v>6.6379000000000001</v>
      </c>
      <c r="M5457">
        <f>_xlfn.XLOOKUP(_xlfn.TEXTJOIN("|",0,D5457,G5457,H5457,I5457),[3]무기각인!$I$2350:$I$2747,[3]무기각인!$H$2350:$H$2747)</f>
        <v>6.6666999999999996</v>
      </c>
      <c r="N5457">
        <v>0.432</v>
      </c>
    </row>
    <row r="5458" spans="1:14" x14ac:dyDescent="0.3">
      <c r="A5458" t="s">
        <v>1214</v>
      </c>
      <c r="B5458" t="s">
        <v>807</v>
      </c>
      <c r="C5458">
        <f>_xlfn.XLOOKUP(B5458,[2]itemList_221219!$B:$B,[2]itemList_221219!$A:$A)</f>
        <v>94020</v>
      </c>
      <c r="D5458">
        <v>30</v>
      </c>
      <c r="E5458">
        <v>31</v>
      </c>
      <c r="F5458">
        <v>0</v>
      </c>
      <c r="G5458" t="s">
        <v>19</v>
      </c>
      <c r="H5458" t="s">
        <v>984</v>
      </c>
      <c r="I5458">
        <v>3</v>
      </c>
      <c r="J5458" t="s">
        <v>1432</v>
      </c>
      <c r="K5458">
        <v>66505</v>
      </c>
      <c r="L5458">
        <v>6.6505000000000001</v>
      </c>
      <c r="M5458">
        <f>_xlfn.XLOOKUP(_xlfn.TEXTJOIN("|",0,D5458,G5458,H5458,I5458),[3]무기각인!$I$2350:$I$2747,[3]무기각인!$H$2350:$H$2747)</f>
        <v>6.6666999999999996</v>
      </c>
      <c r="N5458">
        <v>0.24299999999999999</v>
      </c>
    </row>
    <row r="5459" spans="1:14" x14ac:dyDescent="0.3">
      <c r="A5459" t="s">
        <v>1214</v>
      </c>
      <c r="B5459" t="s">
        <v>807</v>
      </c>
      <c r="C5459">
        <f>_xlfn.XLOOKUP(B5459,[2]itemList_221219!$B:$B,[2]itemList_221219!$A:$A)</f>
        <v>94020</v>
      </c>
      <c r="D5459">
        <v>30</v>
      </c>
      <c r="E5459">
        <v>47</v>
      </c>
      <c r="F5459">
        <v>0</v>
      </c>
      <c r="G5459" t="s">
        <v>19</v>
      </c>
      <c r="H5459" t="s">
        <v>985</v>
      </c>
      <c r="I5459">
        <v>1</v>
      </c>
      <c r="J5459" t="s">
        <v>1433</v>
      </c>
      <c r="K5459">
        <v>5028</v>
      </c>
      <c r="L5459">
        <v>0.50280000000000002</v>
      </c>
      <c r="M5459">
        <f>_xlfn.XLOOKUP(_xlfn.TEXTJOIN("|",0,D5459,G5459,H5459,I5459),[3]무기각인!$I$2350:$I$2747,[3]무기각인!$H$2350:$H$2747)</f>
        <v>0.5</v>
      </c>
      <c r="N5459">
        <v>0.56000000000000005</v>
      </c>
    </row>
    <row r="5460" spans="1:14" x14ac:dyDescent="0.3">
      <c r="A5460" t="s">
        <v>1214</v>
      </c>
      <c r="B5460" t="s">
        <v>807</v>
      </c>
      <c r="C5460">
        <f>_xlfn.XLOOKUP(B5460,[2]itemList_221219!$B:$B,[2]itemList_221219!$A:$A)</f>
        <v>94020</v>
      </c>
      <c r="D5460">
        <v>30</v>
      </c>
      <c r="E5460">
        <v>48</v>
      </c>
      <c r="F5460">
        <v>0</v>
      </c>
      <c r="G5460" t="s">
        <v>19</v>
      </c>
      <c r="H5460" t="s">
        <v>986</v>
      </c>
      <c r="I5460">
        <v>1</v>
      </c>
      <c r="J5460" t="s">
        <v>1434</v>
      </c>
      <c r="K5460">
        <v>4946</v>
      </c>
      <c r="L5460">
        <v>0.49459999999999998</v>
      </c>
      <c r="M5460">
        <f>_xlfn.XLOOKUP(_xlfn.TEXTJOIN("|",0,D5460,G5460,H5460,I5460),[3]무기각인!$I$2350:$I$2747,[3]무기각인!$H$2350:$H$2747)</f>
        <v>0.5</v>
      </c>
      <c r="N5460">
        <v>1.08</v>
      </c>
    </row>
    <row r="5461" spans="1:14" x14ac:dyDescent="0.3">
      <c r="A5461" t="s">
        <v>1214</v>
      </c>
      <c r="B5461" t="s">
        <v>807</v>
      </c>
      <c r="C5461">
        <f>_xlfn.XLOOKUP(B5461,[2]itemList_221219!$B:$B,[2]itemList_221219!$A:$A)</f>
        <v>94020</v>
      </c>
      <c r="D5461">
        <v>30</v>
      </c>
      <c r="E5461">
        <v>48</v>
      </c>
      <c r="F5461">
        <v>0</v>
      </c>
      <c r="G5461" t="s">
        <v>19</v>
      </c>
      <c r="H5461" t="s">
        <v>986</v>
      </c>
      <c r="I5461">
        <v>2</v>
      </c>
      <c r="J5461" t="s">
        <v>1435</v>
      </c>
      <c r="K5461">
        <v>4947</v>
      </c>
      <c r="L5461">
        <v>0.49469999999999997</v>
      </c>
      <c r="M5461">
        <f>_xlfn.XLOOKUP(_xlfn.TEXTJOIN("|",0,D5461,G5461,H5461,I5461),[3]무기각인!$I$2350:$I$2747,[3]무기각인!$H$2350:$H$2747)</f>
        <v>0.5</v>
      </c>
      <c r="N5461">
        <v>1.06</v>
      </c>
    </row>
    <row r="5462" spans="1:14" x14ac:dyDescent="0.3">
      <c r="A5462" t="s">
        <v>1214</v>
      </c>
      <c r="B5462" t="s">
        <v>807</v>
      </c>
      <c r="C5462">
        <f>_xlfn.XLOOKUP(B5462,[2]itemList_221219!$B:$B,[2]itemList_221219!$A:$A)</f>
        <v>94020</v>
      </c>
      <c r="D5462">
        <v>30</v>
      </c>
      <c r="E5462">
        <v>48</v>
      </c>
      <c r="F5462">
        <v>0</v>
      </c>
      <c r="G5462" t="s">
        <v>19</v>
      </c>
      <c r="H5462" t="s">
        <v>986</v>
      </c>
      <c r="I5462">
        <v>3</v>
      </c>
      <c r="J5462" t="s">
        <v>1436</v>
      </c>
      <c r="K5462">
        <v>5038</v>
      </c>
      <c r="L5462">
        <v>0.50380000000000003</v>
      </c>
      <c r="M5462">
        <f>_xlfn.XLOOKUP(_xlfn.TEXTJOIN("|",0,D5462,G5462,H5462,I5462),[3]무기각인!$I$2350:$I$2747,[3]무기각인!$H$2350:$H$2747)</f>
        <v>0.5</v>
      </c>
      <c r="N5462">
        <v>0.76</v>
      </c>
    </row>
    <row r="5463" spans="1:14" x14ac:dyDescent="0.3">
      <c r="A5463" t="s">
        <v>1214</v>
      </c>
      <c r="B5463" t="s">
        <v>807</v>
      </c>
      <c r="C5463">
        <f>_xlfn.XLOOKUP(B5463,[2]itemList_221219!$B:$B,[2]itemList_221219!$A:$A)</f>
        <v>94020</v>
      </c>
      <c r="D5463">
        <v>30</v>
      </c>
      <c r="E5463">
        <v>48</v>
      </c>
      <c r="F5463">
        <v>0</v>
      </c>
      <c r="G5463" t="s">
        <v>19</v>
      </c>
      <c r="H5463" t="s">
        <v>986</v>
      </c>
      <c r="I5463">
        <v>4</v>
      </c>
      <c r="J5463" t="s">
        <v>1437</v>
      </c>
      <c r="K5463">
        <v>5103</v>
      </c>
      <c r="L5463">
        <v>0.51029999999999998</v>
      </c>
      <c r="M5463">
        <f>_xlfn.XLOOKUP(_xlfn.TEXTJOIN("|",0,D5463,G5463,H5463,I5463),[3]무기각인!$I$2350:$I$2747,[3]무기각인!$H$2350:$H$2747)</f>
        <v>0.5</v>
      </c>
      <c r="N5463">
        <v>2.06</v>
      </c>
    </row>
    <row r="5464" spans="1:14" x14ac:dyDescent="0.3">
      <c r="A5464" t="s">
        <v>1214</v>
      </c>
      <c r="B5464" t="s">
        <v>807</v>
      </c>
      <c r="C5464">
        <f>_xlfn.XLOOKUP(B5464,[2]itemList_221219!$B:$B,[2]itemList_221219!$A:$A)</f>
        <v>94020</v>
      </c>
      <c r="D5464">
        <v>30</v>
      </c>
      <c r="E5464">
        <v>48</v>
      </c>
      <c r="F5464">
        <v>0</v>
      </c>
      <c r="G5464" t="s">
        <v>19</v>
      </c>
      <c r="H5464" t="s">
        <v>986</v>
      </c>
      <c r="I5464">
        <v>5</v>
      </c>
      <c r="J5464" t="s">
        <v>1438</v>
      </c>
      <c r="K5464">
        <v>5003</v>
      </c>
      <c r="L5464">
        <v>0.50029999999999997</v>
      </c>
      <c r="M5464">
        <f>_xlfn.XLOOKUP(_xlfn.TEXTJOIN("|",0,D5464,G5464,H5464,I5464),[3]무기각인!$I$2350:$I$2747,[3]무기각인!$H$2350:$H$2747)</f>
        <v>0.5</v>
      </c>
      <c r="N5464">
        <v>0.06</v>
      </c>
    </row>
    <row r="5465" spans="1:14" x14ac:dyDescent="0.3">
      <c r="A5465" t="s">
        <v>1214</v>
      </c>
      <c r="B5465" t="s">
        <v>807</v>
      </c>
      <c r="C5465">
        <f>_xlfn.XLOOKUP(B5465,[2]itemList_221219!$B:$B,[2]itemList_221219!$A:$A)</f>
        <v>94020</v>
      </c>
      <c r="D5465">
        <v>30</v>
      </c>
      <c r="E5465">
        <v>48</v>
      </c>
      <c r="F5465">
        <v>0</v>
      </c>
      <c r="G5465" t="s">
        <v>19</v>
      </c>
      <c r="H5465" t="s">
        <v>986</v>
      </c>
      <c r="I5465">
        <v>6</v>
      </c>
      <c r="J5465" t="s">
        <v>1439</v>
      </c>
      <c r="K5465">
        <v>4925</v>
      </c>
      <c r="L5465">
        <v>0.49249999999999999</v>
      </c>
      <c r="M5465">
        <f>_xlfn.XLOOKUP(_xlfn.TEXTJOIN("|",0,D5465,G5465,H5465,I5465),[3]무기각인!$I$2350:$I$2747,[3]무기각인!$H$2350:$H$2747)</f>
        <v>0.5</v>
      </c>
      <c r="N5465">
        <v>1.5</v>
      </c>
    </row>
    <row r="5466" spans="1:14" x14ac:dyDescent="0.3">
      <c r="A5466" t="s">
        <v>1214</v>
      </c>
      <c r="B5466" t="s">
        <v>807</v>
      </c>
      <c r="C5466">
        <f>_xlfn.XLOOKUP(B5466,[2]itemList_221219!$B:$B,[2]itemList_221219!$A:$A)</f>
        <v>94020</v>
      </c>
      <c r="D5466">
        <v>30</v>
      </c>
      <c r="E5466">
        <v>48</v>
      </c>
      <c r="F5466">
        <v>0</v>
      </c>
      <c r="G5466" t="s">
        <v>19</v>
      </c>
      <c r="H5466" t="s">
        <v>986</v>
      </c>
      <c r="I5466">
        <v>7</v>
      </c>
      <c r="J5466" t="s">
        <v>1440</v>
      </c>
      <c r="K5466">
        <v>4997</v>
      </c>
      <c r="L5466">
        <v>0.49969999999999998</v>
      </c>
      <c r="M5466">
        <f>_xlfn.XLOOKUP(_xlfn.TEXTJOIN("|",0,D5466,G5466,H5466,I5466),[3]무기각인!$I$2350:$I$2747,[3]무기각인!$H$2350:$H$2747)</f>
        <v>0.5</v>
      </c>
      <c r="N5466">
        <v>0.06</v>
      </c>
    </row>
    <row r="5467" spans="1:14" x14ac:dyDescent="0.3">
      <c r="A5467" t="s">
        <v>1214</v>
      </c>
      <c r="B5467" t="s">
        <v>807</v>
      </c>
      <c r="C5467">
        <f>_xlfn.XLOOKUP(B5467,[2]itemList_221219!$B:$B,[2]itemList_221219!$A:$A)</f>
        <v>94020</v>
      </c>
      <c r="D5467">
        <v>30</v>
      </c>
      <c r="E5467">
        <v>48</v>
      </c>
      <c r="F5467">
        <v>0</v>
      </c>
      <c r="G5467" t="s">
        <v>19</v>
      </c>
      <c r="H5467" t="s">
        <v>986</v>
      </c>
      <c r="I5467">
        <v>8</v>
      </c>
      <c r="J5467" t="s">
        <v>1441</v>
      </c>
      <c r="K5467">
        <v>4912</v>
      </c>
      <c r="L5467">
        <v>0.49120000000000003</v>
      </c>
      <c r="M5467">
        <f>_xlfn.XLOOKUP(_xlfn.TEXTJOIN("|",0,D5467,G5467,H5467,I5467),[3]무기각인!$I$2350:$I$2747,[3]무기각인!$H$2350:$H$2747)</f>
        <v>0.5</v>
      </c>
      <c r="N5467">
        <v>1.76</v>
      </c>
    </row>
    <row r="5468" spans="1:14" x14ac:dyDescent="0.3">
      <c r="A5468" t="s">
        <v>1214</v>
      </c>
      <c r="B5468" t="s">
        <v>807</v>
      </c>
      <c r="C5468">
        <f>_xlfn.XLOOKUP(B5468,[2]itemList_221219!$B:$B,[2]itemList_221219!$A:$A)</f>
        <v>94020</v>
      </c>
      <c r="D5468">
        <v>30</v>
      </c>
      <c r="E5468">
        <v>49</v>
      </c>
      <c r="F5468">
        <v>0</v>
      </c>
      <c r="G5468" t="s">
        <v>19</v>
      </c>
      <c r="H5468" t="s">
        <v>987</v>
      </c>
      <c r="I5468">
        <v>1</v>
      </c>
      <c r="J5468" t="s">
        <v>1442</v>
      </c>
      <c r="K5468">
        <v>4903</v>
      </c>
      <c r="L5468">
        <v>0.49030000000000001</v>
      </c>
      <c r="M5468">
        <f>_xlfn.XLOOKUP(_xlfn.TEXTJOIN("|",0,D5468,G5468,H5468,I5468),[3]무기각인!$I$2350:$I$2747,[3]무기각인!$H$2350:$H$2747)</f>
        <v>0.5</v>
      </c>
      <c r="N5468">
        <v>1.94</v>
      </c>
    </row>
    <row r="5469" spans="1:14" x14ac:dyDescent="0.3">
      <c r="A5469" t="s">
        <v>1214</v>
      </c>
      <c r="B5469" t="s">
        <v>807</v>
      </c>
      <c r="C5469">
        <f>_xlfn.XLOOKUP(B5469,[2]itemList_221219!$B:$B,[2]itemList_221219!$A:$A)</f>
        <v>94020</v>
      </c>
      <c r="D5469">
        <v>30</v>
      </c>
      <c r="E5469">
        <v>50</v>
      </c>
      <c r="F5469">
        <v>0</v>
      </c>
      <c r="G5469" t="s">
        <v>19</v>
      </c>
      <c r="H5469" t="s">
        <v>988</v>
      </c>
      <c r="I5469">
        <v>1</v>
      </c>
      <c r="J5469" t="s">
        <v>1443</v>
      </c>
      <c r="K5469">
        <v>4953</v>
      </c>
      <c r="L5469">
        <v>0.49530000000000002</v>
      </c>
      <c r="M5469">
        <f>_xlfn.XLOOKUP(_xlfn.TEXTJOIN("|",0,D5469,G5469,H5469,I5469),[3]무기각인!$I$2350:$I$2747,[3]무기각인!$H$2350:$H$2747)</f>
        <v>0.5</v>
      </c>
      <c r="N5469">
        <v>0.94</v>
      </c>
    </row>
    <row r="5470" spans="1:14" x14ac:dyDescent="0.3">
      <c r="A5470" t="s">
        <v>1214</v>
      </c>
      <c r="B5470" t="s">
        <v>807</v>
      </c>
      <c r="C5470">
        <f>_xlfn.XLOOKUP(B5470,[2]itemList_221219!$B:$B,[2]itemList_221219!$A:$A)</f>
        <v>94020</v>
      </c>
      <c r="D5470">
        <v>30</v>
      </c>
      <c r="E5470">
        <v>50</v>
      </c>
      <c r="F5470">
        <v>0</v>
      </c>
      <c r="G5470" t="s">
        <v>19</v>
      </c>
      <c r="H5470" t="s">
        <v>988</v>
      </c>
      <c r="I5470">
        <v>2</v>
      </c>
      <c r="J5470" t="s">
        <v>1444</v>
      </c>
      <c r="K5470">
        <v>5057</v>
      </c>
      <c r="L5470">
        <v>0.50570000000000004</v>
      </c>
      <c r="M5470">
        <f>_xlfn.XLOOKUP(_xlfn.TEXTJOIN("|",0,D5470,G5470,H5470,I5470),[3]무기각인!$I$2350:$I$2747,[3]무기각인!$H$2350:$H$2747)</f>
        <v>0.5</v>
      </c>
      <c r="N5470">
        <v>1.1399999999999999</v>
      </c>
    </row>
    <row r="5471" spans="1:14" x14ac:dyDescent="0.3">
      <c r="A5471" t="s">
        <v>1214</v>
      </c>
      <c r="B5471" t="s">
        <v>807</v>
      </c>
      <c r="C5471">
        <f>_xlfn.XLOOKUP(B5471,[2]itemList_221219!$B:$B,[2]itemList_221219!$A:$A)</f>
        <v>94020</v>
      </c>
      <c r="D5471">
        <v>30</v>
      </c>
      <c r="E5471">
        <v>50</v>
      </c>
      <c r="F5471">
        <v>0</v>
      </c>
      <c r="G5471" t="s">
        <v>19</v>
      </c>
      <c r="H5471" t="s">
        <v>988</v>
      </c>
      <c r="I5471">
        <v>3</v>
      </c>
      <c r="J5471" t="s">
        <v>1445</v>
      </c>
      <c r="K5471">
        <v>4996</v>
      </c>
      <c r="L5471">
        <v>0.49959999999999999</v>
      </c>
      <c r="M5471">
        <f>_xlfn.XLOOKUP(_xlfn.TEXTJOIN("|",0,D5471,G5471,H5471,I5471),[3]무기각인!$I$2350:$I$2747,[3]무기각인!$H$2350:$H$2747)</f>
        <v>0.5</v>
      </c>
      <c r="N5471">
        <v>0.08</v>
      </c>
    </row>
    <row r="5472" spans="1:14" x14ac:dyDescent="0.3">
      <c r="A5472" t="s">
        <v>1214</v>
      </c>
      <c r="B5472" t="s">
        <v>807</v>
      </c>
      <c r="C5472">
        <f>_xlfn.XLOOKUP(B5472,[2]itemList_221219!$B:$B,[2]itemList_221219!$A:$A)</f>
        <v>94020</v>
      </c>
      <c r="D5472">
        <v>30</v>
      </c>
      <c r="E5472">
        <v>50</v>
      </c>
      <c r="F5472">
        <v>0</v>
      </c>
      <c r="G5472" t="s">
        <v>19</v>
      </c>
      <c r="H5472" t="s">
        <v>988</v>
      </c>
      <c r="I5472">
        <v>4</v>
      </c>
      <c r="J5472" t="s">
        <v>1446</v>
      </c>
      <c r="K5472">
        <v>5052</v>
      </c>
      <c r="L5472">
        <v>0.50519999999999998</v>
      </c>
      <c r="M5472">
        <f>_xlfn.XLOOKUP(_xlfn.TEXTJOIN("|",0,D5472,G5472,H5472,I5472),[3]무기각인!$I$2350:$I$2747,[3]무기각인!$H$2350:$H$2747)</f>
        <v>0.5</v>
      </c>
      <c r="N5472">
        <v>1.04</v>
      </c>
    </row>
    <row r="5473" spans="1:14" x14ac:dyDescent="0.3">
      <c r="A5473" t="s">
        <v>1214</v>
      </c>
      <c r="B5473" t="s">
        <v>807</v>
      </c>
      <c r="C5473">
        <f>_xlfn.XLOOKUP(B5473,[2]itemList_221219!$B:$B,[2]itemList_221219!$A:$A)</f>
        <v>94020</v>
      </c>
      <c r="D5473">
        <v>30</v>
      </c>
      <c r="E5473">
        <v>50</v>
      </c>
      <c r="F5473">
        <v>0</v>
      </c>
      <c r="G5473" t="s">
        <v>19</v>
      </c>
      <c r="H5473" t="s">
        <v>988</v>
      </c>
      <c r="I5473">
        <v>5</v>
      </c>
      <c r="J5473" t="s">
        <v>1447</v>
      </c>
      <c r="K5473">
        <v>5025</v>
      </c>
      <c r="L5473">
        <v>0.50249999999999995</v>
      </c>
      <c r="M5473">
        <f>_xlfn.XLOOKUP(_xlfn.TEXTJOIN("|",0,D5473,G5473,H5473,I5473),[3]무기각인!$I$2350:$I$2747,[3]무기각인!$H$2350:$H$2747)</f>
        <v>0.5</v>
      </c>
      <c r="N5473">
        <v>0.5</v>
      </c>
    </row>
    <row r="5474" spans="1:14" x14ac:dyDescent="0.3">
      <c r="A5474" t="s">
        <v>1214</v>
      </c>
      <c r="B5474" t="s">
        <v>807</v>
      </c>
      <c r="C5474">
        <f>_xlfn.XLOOKUP(B5474,[2]itemList_221219!$B:$B,[2]itemList_221219!$A:$A)</f>
        <v>94020</v>
      </c>
      <c r="D5474">
        <v>30</v>
      </c>
      <c r="E5474">
        <v>50</v>
      </c>
      <c r="F5474">
        <v>0</v>
      </c>
      <c r="G5474" t="s">
        <v>19</v>
      </c>
      <c r="H5474" t="s">
        <v>988</v>
      </c>
      <c r="I5474">
        <v>6</v>
      </c>
      <c r="J5474" t="s">
        <v>1448</v>
      </c>
      <c r="K5474">
        <v>5037</v>
      </c>
      <c r="L5474">
        <v>0.50370000000000004</v>
      </c>
      <c r="M5474">
        <f>_xlfn.XLOOKUP(_xlfn.TEXTJOIN("|",0,D5474,G5474,H5474,I5474),[3]무기각인!$I$2350:$I$2747,[3]무기각인!$H$2350:$H$2747)</f>
        <v>0.5</v>
      </c>
      <c r="N5474">
        <v>0.74</v>
      </c>
    </row>
    <row r="5475" spans="1:14" x14ac:dyDescent="0.3">
      <c r="A5475" t="s">
        <v>1214</v>
      </c>
      <c r="B5475" t="s">
        <v>807</v>
      </c>
      <c r="C5475">
        <f>_xlfn.XLOOKUP(B5475,[2]itemList_221219!$B:$B,[2]itemList_221219!$A:$A)</f>
        <v>94020</v>
      </c>
      <c r="D5475">
        <v>30</v>
      </c>
      <c r="E5475">
        <v>50</v>
      </c>
      <c r="F5475">
        <v>0</v>
      </c>
      <c r="G5475" t="s">
        <v>19</v>
      </c>
      <c r="H5475" t="s">
        <v>988</v>
      </c>
      <c r="I5475">
        <v>7</v>
      </c>
      <c r="J5475" t="s">
        <v>1449</v>
      </c>
      <c r="K5475">
        <v>5050</v>
      </c>
      <c r="L5475">
        <v>0.505</v>
      </c>
      <c r="M5475">
        <f>_xlfn.XLOOKUP(_xlfn.TEXTJOIN("|",0,D5475,G5475,H5475,I5475),[3]무기각인!$I$2350:$I$2747,[3]무기각인!$H$2350:$H$2747)</f>
        <v>0.5</v>
      </c>
      <c r="N5475">
        <v>1</v>
      </c>
    </row>
    <row r="5476" spans="1:14" x14ac:dyDescent="0.3">
      <c r="A5476" t="s">
        <v>1214</v>
      </c>
      <c r="B5476" t="s">
        <v>807</v>
      </c>
      <c r="C5476">
        <f>_xlfn.XLOOKUP(B5476,[2]itemList_221219!$B:$B,[2]itemList_221219!$A:$A)</f>
        <v>94020</v>
      </c>
      <c r="D5476">
        <v>30</v>
      </c>
      <c r="E5476">
        <v>50</v>
      </c>
      <c r="F5476">
        <v>0</v>
      </c>
      <c r="G5476" t="s">
        <v>19</v>
      </c>
      <c r="H5476" t="s">
        <v>988</v>
      </c>
      <c r="I5476">
        <v>8</v>
      </c>
      <c r="J5476" t="s">
        <v>1450</v>
      </c>
      <c r="K5476">
        <v>5055</v>
      </c>
      <c r="L5476">
        <v>0.50549999999999995</v>
      </c>
      <c r="M5476">
        <f>_xlfn.XLOOKUP(_xlfn.TEXTJOIN("|",0,D5476,G5476,H5476,I5476),[3]무기각인!$I$2350:$I$2747,[3]무기각인!$H$2350:$H$2747)</f>
        <v>0.5</v>
      </c>
      <c r="N5476">
        <v>1.1000000000000001</v>
      </c>
    </row>
    <row r="5477" spans="1:14" x14ac:dyDescent="0.3">
      <c r="A5477" t="s">
        <v>1214</v>
      </c>
      <c r="B5477" t="s">
        <v>807</v>
      </c>
      <c r="C5477">
        <f>_xlfn.XLOOKUP(B5477,[2]itemList_221219!$B:$B,[2]itemList_221219!$A:$A)</f>
        <v>94020</v>
      </c>
      <c r="D5477">
        <v>40</v>
      </c>
      <c r="E5477">
        <v>1</v>
      </c>
      <c r="F5477">
        <v>1</v>
      </c>
      <c r="G5477" t="s">
        <v>993</v>
      </c>
      <c r="H5477" t="s">
        <v>963</v>
      </c>
      <c r="I5477">
        <v>1</v>
      </c>
      <c r="J5477" t="s">
        <v>1451</v>
      </c>
      <c r="K5477">
        <v>6285</v>
      </c>
      <c r="L5477">
        <v>0.62849999999999995</v>
      </c>
      <c r="M5477">
        <f>_xlfn.XLOOKUP(_xlfn.TEXTJOIN("|",0,D5477,G5477,H5477,I5477),[3]무기각인!$I$2350:$I$2747,[3]무기각인!$H$2350:$H$2747)</f>
        <v>0.625</v>
      </c>
      <c r="N5477">
        <v>0.56000000000000005</v>
      </c>
    </row>
    <row r="5478" spans="1:14" x14ac:dyDescent="0.3">
      <c r="A5478" t="s">
        <v>1214</v>
      </c>
      <c r="B5478" t="s">
        <v>807</v>
      </c>
      <c r="C5478">
        <f>_xlfn.XLOOKUP(B5478,[2]itemList_221219!$B:$B,[2]itemList_221219!$A:$A)</f>
        <v>94020</v>
      </c>
      <c r="D5478">
        <v>40</v>
      </c>
      <c r="E5478">
        <v>1</v>
      </c>
      <c r="F5478">
        <v>1</v>
      </c>
      <c r="G5478" t="s">
        <v>993</v>
      </c>
      <c r="H5478" t="s">
        <v>963</v>
      </c>
      <c r="I5478">
        <v>2</v>
      </c>
      <c r="J5478" t="s">
        <v>1452</v>
      </c>
      <c r="K5478">
        <v>6393</v>
      </c>
      <c r="L5478">
        <v>0.63929999999999998</v>
      </c>
      <c r="M5478">
        <f>_xlfn.XLOOKUP(_xlfn.TEXTJOIN("|",0,D5478,G5478,H5478,I5478),[3]무기각인!$I$2350:$I$2747,[3]무기각인!$H$2350:$H$2747)</f>
        <v>0.625</v>
      </c>
      <c r="N5478">
        <v>2.2879999999999998</v>
      </c>
    </row>
    <row r="5479" spans="1:14" x14ac:dyDescent="0.3">
      <c r="A5479" t="s">
        <v>1214</v>
      </c>
      <c r="B5479" t="s">
        <v>807</v>
      </c>
      <c r="C5479">
        <f>_xlfn.XLOOKUP(B5479,[2]itemList_221219!$B:$B,[2]itemList_221219!$A:$A)</f>
        <v>94020</v>
      </c>
      <c r="D5479">
        <v>40</v>
      </c>
      <c r="E5479">
        <v>1</v>
      </c>
      <c r="F5479">
        <v>1</v>
      </c>
      <c r="G5479" t="s">
        <v>993</v>
      </c>
      <c r="H5479" t="s">
        <v>963</v>
      </c>
      <c r="I5479">
        <v>3</v>
      </c>
      <c r="J5479" t="s">
        <v>1453</v>
      </c>
      <c r="K5479">
        <v>6259</v>
      </c>
      <c r="L5479">
        <v>0.62590000000000001</v>
      </c>
      <c r="M5479">
        <f>_xlfn.XLOOKUP(_xlfn.TEXTJOIN("|",0,D5479,G5479,H5479,I5479),[3]무기각인!$I$2350:$I$2747,[3]무기각인!$H$2350:$H$2747)</f>
        <v>0.625</v>
      </c>
      <c r="N5479">
        <v>0.14399999999999999</v>
      </c>
    </row>
    <row r="5480" spans="1:14" x14ac:dyDescent="0.3">
      <c r="A5480" t="s">
        <v>1214</v>
      </c>
      <c r="B5480" t="s">
        <v>807</v>
      </c>
      <c r="C5480">
        <f>_xlfn.XLOOKUP(B5480,[2]itemList_221219!$B:$B,[2]itemList_221219!$A:$A)</f>
        <v>94020</v>
      </c>
      <c r="D5480">
        <v>40</v>
      </c>
      <c r="E5480">
        <v>1</v>
      </c>
      <c r="F5480">
        <v>1</v>
      </c>
      <c r="G5480" t="s">
        <v>993</v>
      </c>
      <c r="H5480" t="s">
        <v>963</v>
      </c>
      <c r="I5480">
        <v>4</v>
      </c>
      <c r="J5480" t="s">
        <v>1454</v>
      </c>
      <c r="K5480">
        <v>6255</v>
      </c>
      <c r="L5480">
        <v>0.62549999999999994</v>
      </c>
      <c r="M5480">
        <f>_xlfn.XLOOKUP(_xlfn.TEXTJOIN("|",0,D5480,G5480,H5480,I5480),[3]무기각인!$I$2350:$I$2747,[3]무기각인!$H$2350:$H$2747)</f>
        <v>0.625</v>
      </c>
      <c r="N5480">
        <v>0.08</v>
      </c>
    </row>
    <row r="5481" spans="1:14" x14ac:dyDescent="0.3">
      <c r="A5481" t="s">
        <v>1214</v>
      </c>
      <c r="B5481" t="s">
        <v>807</v>
      </c>
      <c r="C5481">
        <f>_xlfn.XLOOKUP(B5481,[2]itemList_221219!$B:$B,[2]itemList_221219!$A:$A)</f>
        <v>94020</v>
      </c>
      <c r="D5481">
        <v>40</v>
      </c>
      <c r="E5481">
        <v>3</v>
      </c>
      <c r="F5481">
        <v>1</v>
      </c>
      <c r="G5481" t="s">
        <v>993</v>
      </c>
      <c r="H5481" t="s">
        <v>996</v>
      </c>
      <c r="I5481">
        <v>1</v>
      </c>
      <c r="J5481" t="s">
        <v>1753</v>
      </c>
      <c r="K5481">
        <v>6194</v>
      </c>
      <c r="L5481">
        <v>0.61939999999999995</v>
      </c>
      <c r="M5481">
        <f>_xlfn.XLOOKUP(_xlfn.TEXTJOIN("|",0,D5481,G5481,H5481,I5481),[3]무기각인!$I$2350:$I$2747,[3]무기각인!$H$2350:$H$2747)</f>
        <v>0.625</v>
      </c>
      <c r="N5481">
        <v>0.89600000000000002</v>
      </c>
    </row>
    <row r="5482" spans="1:14" x14ac:dyDescent="0.3">
      <c r="A5482" t="s">
        <v>1214</v>
      </c>
      <c r="B5482" t="s">
        <v>807</v>
      </c>
      <c r="C5482">
        <f>_xlfn.XLOOKUP(B5482,[2]itemList_221219!$B:$B,[2]itemList_221219!$A:$A)</f>
        <v>94020</v>
      </c>
      <c r="D5482">
        <v>40</v>
      </c>
      <c r="E5482">
        <v>3</v>
      </c>
      <c r="F5482">
        <v>1</v>
      </c>
      <c r="G5482" t="s">
        <v>993</v>
      </c>
      <c r="H5482" t="s">
        <v>996</v>
      </c>
      <c r="I5482">
        <v>2</v>
      </c>
      <c r="J5482" t="s">
        <v>1754</v>
      </c>
      <c r="K5482">
        <v>6196</v>
      </c>
      <c r="L5482">
        <v>0.61960000000000004</v>
      </c>
      <c r="M5482">
        <f>_xlfn.XLOOKUP(_xlfn.TEXTJOIN("|",0,D5482,G5482,H5482,I5482),[3]무기각인!$I$2350:$I$2747,[3]무기각인!$H$2350:$H$2747)</f>
        <v>0.625</v>
      </c>
      <c r="N5482">
        <v>0.86399999999999999</v>
      </c>
    </row>
    <row r="5483" spans="1:14" x14ac:dyDescent="0.3">
      <c r="A5483" t="s">
        <v>1214</v>
      </c>
      <c r="B5483" t="s">
        <v>807</v>
      </c>
      <c r="C5483">
        <f>_xlfn.XLOOKUP(B5483,[2]itemList_221219!$B:$B,[2]itemList_221219!$A:$A)</f>
        <v>94020</v>
      </c>
      <c r="D5483">
        <v>40</v>
      </c>
      <c r="E5483">
        <v>3</v>
      </c>
      <c r="F5483">
        <v>1</v>
      </c>
      <c r="G5483" t="s">
        <v>993</v>
      </c>
      <c r="H5483" t="s">
        <v>996</v>
      </c>
      <c r="I5483">
        <v>3</v>
      </c>
      <c r="J5483" t="s">
        <v>1755</v>
      </c>
      <c r="K5483">
        <v>6188</v>
      </c>
      <c r="L5483">
        <v>0.61880000000000002</v>
      </c>
      <c r="M5483">
        <f>_xlfn.XLOOKUP(_xlfn.TEXTJOIN("|",0,D5483,G5483,H5483,I5483),[3]무기각인!$I$2350:$I$2747,[3]무기각인!$H$2350:$H$2747)</f>
        <v>0.625</v>
      </c>
      <c r="N5483">
        <v>0.99199999999999999</v>
      </c>
    </row>
    <row r="5484" spans="1:14" x14ac:dyDescent="0.3">
      <c r="A5484" t="s">
        <v>1214</v>
      </c>
      <c r="B5484" t="s">
        <v>807</v>
      </c>
      <c r="C5484">
        <f>_xlfn.XLOOKUP(B5484,[2]itemList_221219!$B:$B,[2]itemList_221219!$A:$A)</f>
        <v>94020</v>
      </c>
      <c r="D5484">
        <v>40</v>
      </c>
      <c r="E5484">
        <v>3</v>
      </c>
      <c r="F5484">
        <v>1</v>
      </c>
      <c r="G5484" t="s">
        <v>993</v>
      </c>
      <c r="H5484" t="s">
        <v>996</v>
      </c>
      <c r="I5484">
        <v>4</v>
      </c>
      <c r="J5484" t="s">
        <v>1756</v>
      </c>
      <c r="K5484">
        <v>6034</v>
      </c>
      <c r="L5484">
        <v>0.60340000000000005</v>
      </c>
      <c r="M5484">
        <f>_xlfn.XLOOKUP(_xlfn.TEXTJOIN("|",0,D5484,G5484,H5484,I5484),[3]무기각인!$I$2350:$I$2747,[3]무기각인!$H$2350:$H$2747)</f>
        <v>0.625</v>
      </c>
      <c r="N5484">
        <v>3.456</v>
      </c>
    </row>
    <row r="5485" spans="1:14" x14ac:dyDescent="0.3">
      <c r="A5485" t="s">
        <v>1214</v>
      </c>
      <c r="B5485" t="s">
        <v>807</v>
      </c>
      <c r="C5485">
        <f>_xlfn.XLOOKUP(B5485,[2]itemList_221219!$B:$B,[2]itemList_221219!$A:$A)</f>
        <v>94020</v>
      </c>
      <c r="D5485">
        <v>40</v>
      </c>
      <c r="E5485">
        <v>4</v>
      </c>
      <c r="F5485">
        <v>1</v>
      </c>
      <c r="G5485" t="s">
        <v>993</v>
      </c>
      <c r="H5485" t="s">
        <v>967</v>
      </c>
      <c r="I5485">
        <v>1</v>
      </c>
      <c r="J5485" t="s">
        <v>1455</v>
      </c>
      <c r="K5485">
        <v>50307</v>
      </c>
      <c r="L5485">
        <v>5.0307000000000004</v>
      </c>
      <c r="M5485">
        <f>_xlfn.XLOOKUP(_xlfn.TEXTJOIN("|",0,D5485,G5485,H5485,I5485),[3]무기각인!$I$2350:$I$2747,[3]무기각인!$H$2350:$H$2747)</f>
        <v>5</v>
      </c>
      <c r="N5485">
        <v>0.61399999999999999</v>
      </c>
    </row>
    <row r="5486" spans="1:14" x14ac:dyDescent="0.3">
      <c r="A5486" t="s">
        <v>1214</v>
      </c>
      <c r="B5486" t="s">
        <v>807</v>
      </c>
      <c r="C5486">
        <f>_xlfn.XLOOKUP(B5486,[2]itemList_221219!$B:$B,[2]itemList_221219!$A:$A)</f>
        <v>94020</v>
      </c>
      <c r="D5486">
        <v>40</v>
      </c>
      <c r="E5486">
        <v>4</v>
      </c>
      <c r="F5486">
        <v>1</v>
      </c>
      <c r="G5486" t="s">
        <v>993</v>
      </c>
      <c r="H5486" t="s">
        <v>967</v>
      </c>
      <c r="I5486">
        <v>2</v>
      </c>
      <c r="J5486" t="s">
        <v>1456</v>
      </c>
      <c r="K5486">
        <v>50377</v>
      </c>
      <c r="L5486">
        <v>5.0377000000000001</v>
      </c>
      <c r="M5486">
        <f>_xlfn.XLOOKUP(_xlfn.TEXTJOIN("|",0,D5486,G5486,H5486,I5486),[3]무기각인!$I$2350:$I$2747,[3]무기각인!$H$2350:$H$2747)</f>
        <v>5</v>
      </c>
      <c r="N5486">
        <v>0.754</v>
      </c>
    </row>
    <row r="5487" spans="1:14" x14ac:dyDescent="0.3">
      <c r="A5487" t="s">
        <v>1214</v>
      </c>
      <c r="B5487" t="s">
        <v>807</v>
      </c>
      <c r="C5487">
        <f>_xlfn.XLOOKUP(B5487,[2]itemList_221219!$B:$B,[2]itemList_221219!$A:$A)</f>
        <v>94020</v>
      </c>
      <c r="D5487">
        <v>40</v>
      </c>
      <c r="E5487">
        <v>4</v>
      </c>
      <c r="F5487">
        <v>1</v>
      </c>
      <c r="G5487" t="s">
        <v>993</v>
      </c>
      <c r="H5487" t="s">
        <v>967</v>
      </c>
      <c r="I5487">
        <v>3</v>
      </c>
      <c r="J5487" t="s">
        <v>1457</v>
      </c>
      <c r="K5487">
        <v>49661</v>
      </c>
      <c r="L5487">
        <v>4.9661</v>
      </c>
      <c r="M5487">
        <f>_xlfn.XLOOKUP(_xlfn.TEXTJOIN("|",0,D5487,G5487,H5487,I5487),[3]무기각인!$I$2350:$I$2747,[3]무기각인!$H$2350:$H$2747)</f>
        <v>5</v>
      </c>
      <c r="N5487">
        <v>0.67800000000000005</v>
      </c>
    </row>
    <row r="5488" spans="1:14" x14ac:dyDescent="0.3">
      <c r="A5488" t="s">
        <v>1214</v>
      </c>
      <c r="B5488" t="s">
        <v>807</v>
      </c>
      <c r="C5488">
        <f>_xlfn.XLOOKUP(B5488,[2]itemList_221219!$B:$B,[2]itemList_221219!$A:$A)</f>
        <v>94020</v>
      </c>
      <c r="D5488">
        <v>40</v>
      </c>
      <c r="E5488">
        <v>6</v>
      </c>
      <c r="F5488">
        <v>1</v>
      </c>
      <c r="G5488" t="s">
        <v>993</v>
      </c>
      <c r="H5488" t="s">
        <v>1009</v>
      </c>
      <c r="I5488">
        <v>1</v>
      </c>
      <c r="J5488" t="s">
        <v>1757</v>
      </c>
      <c r="K5488">
        <v>49757</v>
      </c>
      <c r="L5488">
        <v>4.9756999999999998</v>
      </c>
      <c r="M5488">
        <f>_xlfn.XLOOKUP(_xlfn.TEXTJOIN("|",0,D5488,G5488,H5488,I5488),[3]무기각인!$I$2350:$I$2747,[3]무기각인!$H$2350:$H$2747)</f>
        <v>5</v>
      </c>
      <c r="N5488">
        <v>0.48599999999999999</v>
      </c>
    </row>
    <row r="5489" spans="1:14" x14ac:dyDescent="0.3">
      <c r="A5489" t="s">
        <v>1214</v>
      </c>
      <c r="B5489" t="s">
        <v>807</v>
      </c>
      <c r="C5489">
        <f>_xlfn.XLOOKUP(B5489,[2]itemList_221219!$B:$B,[2]itemList_221219!$A:$A)</f>
        <v>94020</v>
      </c>
      <c r="D5489">
        <v>40</v>
      </c>
      <c r="E5489">
        <v>6</v>
      </c>
      <c r="F5489">
        <v>1</v>
      </c>
      <c r="G5489" t="s">
        <v>993</v>
      </c>
      <c r="H5489" t="s">
        <v>1009</v>
      </c>
      <c r="I5489">
        <v>2</v>
      </c>
      <c r="J5489" t="s">
        <v>1758</v>
      </c>
      <c r="K5489">
        <v>50061</v>
      </c>
      <c r="L5489">
        <v>5.0061</v>
      </c>
      <c r="M5489">
        <f>_xlfn.XLOOKUP(_xlfn.TEXTJOIN("|",0,D5489,G5489,H5489,I5489),[3]무기각인!$I$2350:$I$2747,[3]무기각인!$H$2350:$H$2747)</f>
        <v>5</v>
      </c>
      <c r="N5489">
        <v>0.122</v>
      </c>
    </row>
    <row r="5490" spans="1:14" x14ac:dyDescent="0.3">
      <c r="A5490" t="s">
        <v>1214</v>
      </c>
      <c r="B5490" t="s">
        <v>807</v>
      </c>
      <c r="C5490">
        <f>_xlfn.XLOOKUP(B5490,[2]itemList_221219!$B:$B,[2]itemList_221219!$A:$A)</f>
        <v>94020</v>
      </c>
      <c r="D5490">
        <v>40</v>
      </c>
      <c r="E5490">
        <v>6</v>
      </c>
      <c r="F5490">
        <v>1</v>
      </c>
      <c r="G5490" t="s">
        <v>993</v>
      </c>
      <c r="H5490" t="s">
        <v>1009</v>
      </c>
      <c r="I5490">
        <v>3</v>
      </c>
      <c r="J5490" t="s">
        <v>1759</v>
      </c>
      <c r="K5490">
        <v>49962</v>
      </c>
      <c r="L5490">
        <v>4.9962</v>
      </c>
      <c r="M5490">
        <f>_xlfn.XLOOKUP(_xlfn.TEXTJOIN("|",0,D5490,G5490,H5490,I5490),[3]무기각인!$I$2350:$I$2747,[3]무기각인!$H$2350:$H$2747)</f>
        <v>5</v>
      </c>
      <c r="N5490">
        <v>7.5999999999999998E-2</v>
      </c>
    </row>
    <row r="5491" spans="1:14" x14ac:dyDescent="0.3">
      <c r="A5491" t="s">
        <v>1214</v>
      </c>
      <c r="B5491" t="s">
        <v>807</v>
      </c>
      <c r="C5491">
        <f>_xlfn.XLOOKUP(B5491,[2]itemList_221219!$B:$B,[2]itemList_221219!$A:$A)</f>
        <v>94020</v>
      </c>
      <c r="D5491">
        <v>40</v>
      </c>
      <c r="E5491">
        <v>14</v>
      </c>
      <c r="F5491">
        <v>1</v>
      </c>
      <c r="G5491" t="s">
        <v>993</v>
      </c>
      <c r="H5491" t="s">
        <v>978</v>
      </c>
      <c r="I5491">
        <v>0.5</v>
      </c>
      <c r="J5491" t="s">
        <v>1458</v>
      </c>
      <c r="K5491">
        <v>37333</v>
      </c>
      <c r="L5491">
        <v>3.7332999999999998</v>
      </c>
      <c r="M5491">
        <f>_xlfn.XLOOKUP(_xlfn.TEXTJOIN("|",0,D5491,G5491,H5491,I5491),[3]무기각인!$I$2350:$I$2747,[3]무기각인!$H$2350:$H$2747)</f>
        <v>3.75</v>
      </c>
      <c r="N5491">
        <v>0.44529999999999997</v>
      </c>
    </row>
    <row r="5492" spans="1:14" x14ac:dyDescent="0.3">
      <c r="A5492" t="s">
        <v>1214</v>
      </c>
      <c r="B5492" t="s">
        <v>807</v>
      </c>
      <c r="C5492">
        <f>_xlfn.XLOOKUP(B5492,[2]itemList_221219!$B:$B,[2]itemList_221219!$A:$A)</f>
        <v>94020</v>
      </c>
      <c r="D5492">
        <v>40</v>
      </c>
      <c r="E5492">
        <v>14</v>
      </c>
      <c r="F5492">
        <v>1</v>
      </c>
      <c r="G5492" t="s">
        <v>993</v>
      </c>
      <c r="H5492" t="s">
        <v>978</v>
      </c>
      <c r="I5492">
        <v>1</v>
      </c>
      <c r="J5492" t="s">
        <v>1459</v>
      </c>
      <c r="K5492">
        <v>37294</v>
      </c>
      <c r="L5492">
        <v>3.7294</v>
      </c>
      <c r="M5492">
        <f>_xlfn.XLOOKUP(_xlfn.TEXTJOIN("|",0,D5492,G5492,H5492,I5492),[3]무기각인!$I$2350:$I$2747,[3]무기각인!$H$2350:$H$2747)</f>
        <v>3.75</v>
      </c>
      <c r="N5492">
        <v>0.54930000000000001</v>
      </c>
    </row>
    <row r="5493" spans="1:14" x14ac:dyDescent="0.3">
      <c r="A5493" t="s">
        <v>1214</v>
      </c>
      <c r="B5493" t="s">
        <v>807</v>
      </c>
      <c r="C5493">
        <f>_xlfn.XLOOKUP(B5493,[2]itemList_221219!$B:$B,[2]itemList_221219!$A:$A)</f>
        <v>94020</v>
      </c>
      <c r="D5493">
        <v>40</v>
      </c>
      <c r="E5493">
        <v>14</v>
      </c>
      <c r="F5493">
        <v>1</v>
      </c>
      <c r="G5493" t="s">
        <v>993</v>
      </c>
      <c r="H5493" t="s">
        <v>978</v>
      </c>
      <c r="I5493">
        <v>1.5</v>
      </c>
      <c r="J5493" t="s">
        <v>1460</v>
      </c>
      <c r="K5493">
        <v>37314</v>
      </c>
      <c r="L5493">
        <v>3.7313999999999998</v>
      </c>
      <c r="M5493">
        <f>_xlfn.XLOOKUP(_xlfn.TEXTJOIN("|",0,D5493,G5493,H5493,I5493),[3]무기각인!$I$2350:$I$2747,[3]무기각인!$H$2350:$H$2747)</f>
        <v>3.75</v>
      </c>
      <c r="N5493">
        <v>0.496</v>
      </c>
    </row>
    <row r="5494" spans="1:14" x14ac:dyDescent="0.3">
      <c r="A5494" t="s">
        <v>1214</v>
      </c>
      <c r="B5494" t="s">
        <v>807</v>
      </c>
      <c r="C5494">
        <f>_xlfn.XLOOKUP(B5494,[2]itemList_221219!$B:$B,[2]itemList_221219!$A:$A)</f>
        <v>94020</v>
      </c>
      <c r="D5494">
        <v>40</v>
      </c>
      <c r="E5494">
        <v>14</v>
      </c>
      <c r="F5494">
        <v>1</v>
      </c>
      <c r="G5494" t="s">
        <v>993</v>
      </c>
      <c r="H5494" t="s">
        <v>978</v>
      </c>
      <c r="I5494">
        <v>2</v>
      </c>
      <c r="J5494" t="s">
        <v>1461</v>
      </c>
      <c r="K5494">
        <v>37777</v>
      </c>
      <c r="L5494">
        <v>3.7776999999999998</v>
      </c>
      <c r="M5494">
        <f>_xlfn.XLOOKUP(_xlfn.TEXTJOIN("|",0,D5494,G5494,H5494,I5494),[3]무기각인!$I$2350:$I$2747,[3]무기각인!$H$2350:$H$2747)</f>
        <v>3.75</v>
      </c>
      <c r="N5494">
        <v>0.73870000000000002</v>
      </c>
    </row>
    <row r="5495" spans="1:14" x14ac:dyDescent="0.3">
      <c r="A5495" t="s">
        <v>1214</v>
      </c>
      <c r="B5495" t="s">
        <v>807</v>
      </c>
      <c r="C5495">
        <f>_xlfn.XLOOKUP(B5495,[2]itemList_221219!$B:$B,[2]itemList_221219!$A:$A)</f>
        <v>94020</v>
      </c>
      <c r="D5495">
        <v>40</v>
      </c>
      <c r="E5495">
        <v>14</v>
      </c>
      <c r="F5495">
        <v>1</v>
      </c>
      <c r="G5495" t="s">
        <v>993</v>
      </c>
      <c r="H5495" t="s">
        <v>978</v>
      </c>
      <c r="I5495">
        <v>2.5</v>
      </c>
      <c r="J5495" t="s">
        <v>1462</v>
      </c>
      <c r="K5495">
        <v>37243</v>
      </c>
      <c r="L5495">
        <v>3.7242999999999999</v>
      </c>
      <c r="M5495">
        <f>_xlfn.XLOOKUP(_xlfn.TEXTJOIN("|",0,D5495,G5495,H5495,I5495),[3]무기각인!$I$2350:$I$2747,[3]무기각인!$H$2350:$H$2747)</f>
        <v>3.75</v>
      </c>
      <c r="N5495">
        <v>0.68530000000000002</v>
      </c>
    </row>
    <row r="5496" spans="1:14" x14ac:dyDescent="0.3">
      <c r="A5496" t="s">
        <v>1214</v>
      </c>
      <c r="B5496" t="s">
        <v>807</v>
      </c>
      <c r="C5496">
        <f>_xlfn.XLOOKUP(B5496,[2]itemList_221219!$B:$B,[2]itemList_221219!$A:$A)</f>
        <v>94020</v>
      </c>
      <c r="D5496">
        <v>40</v>
      </c>
      <c r="E5496">
        <v>14</v>
      </c>
      <c r="F5496">
        <v>1</v>
      </c>
      <c r="G5496" t="s">
        <v>993</v>
      </c>
      <c r="H5496" t="s">
        <v>978</v>
      </c>
      <c r="I5496">
        <v>3</v>
      </c>
      <c r="J5496" t="s">
        <v>1463</v>
      </c>
      <c r="K5496">
        <v>37630</v>
      </c>
      <c r="L5496">
        <v>3.7629999999999999</v>
      </c>
      <c r="M5496">
        <f>_xlfn.XLOOKUP(_xlfn.TEXTJOIN("|",0,D5496,G5496,H5496,I5496),[3]무기각인!$I$2350:$I$2747,[3]무기각인!$H$2350:$H$2747)</f>
        <v>3.75</v>
      </c>
      <c r="N5496">
        <v>0.34670000000000001</v>
      </c>
    </row>
    <row r="5497" spans="1:14" x14ac:dyDescent="0.3">
      <c r="A5497" t="s">
        <v>1214</v>
      </c>
      <c r="B5497" t="s">
        <v>807</v>
      </c>
      <c r="C5497">
        <f>_xlfn.XLOOKUP(B5497,[2]itemList_221219!$B:$B,[2]itemList_221219!$A:$A)</f>
        <v>94020</v>
      </c>
      <c r="D5497">
        <v>40</v>
      </c>
      <c r="E5497">
        <v>14</v>
      </c>
      <c r="F5497">
        <v>1</v>
      </c>
      <c r="G5497" t="s">
        <v>993</v>
      </c>
      <c r="H5497" t="s">
        <v>978</v>
      </c>
      <c r="I5497">
        <v>3.5</v>
      </c>
      <c r="J5497" t="s">
        <v>1464</v>
      </c>
      <c r="K5497">
        <v>37545</v>
      </c>
      <c r="L5497">
        <v>3.7545000000000002</v>
      </c>
      <c r="M5497">
        <f>_xlfn.XLOOKUP(_xlfn.TEXTJOIN("|",0,D5497,G5497,H5497,I5497),[3]무기각인!$I$2350:$I$2747,[3]무기각인!$H$2350:$H$2747)</f>
        <v>3.75</v>
      </c>
      <c r="N5497">
        <v>0.12</v>
      </c>
    </row>
    <row r="5498" spans="1:14" x14ac:dyDescent="0.3">
      <c r="A5498" t="s">
        <v>1214</v>
      </c>
      <c r="B5498" t="s">
        <v>807</v>
      </c>
      <c r="C5498">
        <f>_xlfn.XLOOKUP(B5498,[2]itemList_221219!$B:$B,[2]itemList_221219!$A:$A)</f>
        <v>94020</v>
      </c>
      <c r="D5498">
        <v>40</v>
      </c>
      <c r="E5498">
        <v>14</v>
      </c>
      <c r="F5498">
        <v>1</v>
      </c>
      <c r="G5498" t="s">
        <v>993</v>
      </c>
      <c r="H5498" t="s">
        <v>978</v>
      </c>
      <c r="I5498">
        <v>4</v>
      </c>
      <c r="J5498" t="s">
        <v>1465</v>
      </c>
      <c r="K5498">
        <v>37663</v>
      </c>
      <c r="L5498">
        <v>3.7663000000000002</v>
      </c>
      <c r="M5498">
        <f>_xlfn.XLOOKUP(_xlfn.TEXTJOIN("|",0,D5498,G5498,H5498,I5498),[3]무기각인!$I$2350:$I$2747,[3]무기각인!$H$2350:$H$2747)</f>
        <v>3.75</v>
      </c>
      <c r="N5498">
        <v>0.43469999999999998</v>
      </c>
    </row>
    <row r="5499" spans="1:14" x14ac:dyDescent="0.3">
      <c r="A5499" t="s">
        <v>1214</v>
      </c>
      <c r="B5499" t="s">
        <v>807</v>
      </c>
      <c r="C5499">
        <f>_xlfn.XLOOKUP(B5499,[2]itemList_221219!$B:$B,[2]itemList_221219!$A:$A)</f>
        <v>94020</v>
      </c>
      <c r="D5499">
        <v>40</v>
      </c>
      <c r="E5499">
        <v>51</v>
      </c>
      <c r="F5499">
        <v>0</v>
      </c>
      <c r="G5499" t="s">
        <v>19</v>
      </c>
      <c r="H5499" t="s">
        <v>989</v>
      </c>
      <c r="I5499">
        <v>0.5</v>
      </c>
      <c r="J5499" t="s">
        <v>1466</v>
      </c>
      <c r="K5499">
        <v>8390</v>
      </c>
      <c r="L5499">
        <v>0.83899999999999997</v>
      </c>
      <c r="M5499">
        <f>_xlfn.XLOOKUP(_xlfn.TEXTJOIN("|",0,D5499,G5499,H5499,I5499),[3]무기각인!$I$2350:$I$2747,[3]무기각인!$H$2350:$H$2747)</f>
        <v>0.83330000000000004</v>
      </c>
      <c r="N5499">
        <v>0.68400000000000005</v>
      </c>
    </row>
    <row r="5500" spans="1:14" x14ac:dyDescent="0.3">
      <c r="A5500" t="s">
        <v>1214</v>
      </c>
      <c r="B5500" t="s">
        <v>807</v>
      </c>
      <c r="C5500">
        <f>_xlfn.XLOOKUP(B5500,[2]itemList_221219!$B:$B,[2]itemList_221219!$A:$A)</f>
        <v>94020</v>
      </c>
      <c r="D5500">
        <v>40</v>
      </c>
      <c r="E5500">
        <v>51</v>
      </c>
      <c r="F5500">
        <v>0</v>
      </c>
      <c r="G5500" t="s">
        <v>19</v>
      </c>
      <c r="H5500" t="s">
        <v>989</v>
      </c>
      <c r="I5500">
        <v>0.6</v>
      </c>
      <c r="J5500" t="s">
        <v>1467</v>
      </c>
      <c r="K5500">
        <v>8249</v>
      </c>
      <c r="L5500">
        <v>0.82489999999999997</v>
      </c>
      <c r="M5500">
        <f>_xlfn.XLOOKUP(_xlfn.TEXTJOIN("|",0,D5500,G5500,H5500,I5500),[3]무기각인!$I$2350:$I$2747,[3]무기각인!$H$2350:$H$2747)</f>
        <v>0.83330000000000004</v>
      </c>
      <c r="N5500">
        <v>1.008</v>
      </c>
    </row>
    <row r="5501" spans="1:14" x14ac:dyDescent="0.3">
      <c r="A5501" t="s">
        <v>1214</v>
      </c>
      <c r="B5501" t="s">
        <v>807</v>
      </c>
      <c r="C5501">
        <f>_xlfn.XLOOKUP(B5501,[2]itemList_221219!$B:$B,[2]itemList_221219!$A:$A)</f>
        <v>94020</v>
      </c>
      <c r="D5501">
        <v>40</v>
      </c>
      <c r="E5501">
        <v>51</v>
      </c>
      <c r="F5501">
        <v>0</v>
      </c>
      <c r="G5501" t="s">
        <v>19</v>
      </c>
      <c r="H5501" t="s">
        <v>989</v>
      </c>
      <c r="I5501">
        <v>0.7</v>
      </c>
      <c r="J5501" t="s">
        <v>1468</v>
      </c>
      <c r="K5501">
        <v>8168</v>
      </c>
      <c r="L5501">
        <v>0.81679999999999997</v>
      </c>
      <c r="M5501">
        <f>_xlfn.XLOOKUP(_xlfn.TEXTJOIN("|",0,D5501,G5501,H5501,I5501),[3]무기각인!$I$2350:$I$2747,[3]무기각인!$H$2350:$H$2747)</f>
        <v>0.83330000000000004</v>
      </c>
      <c r="N5501">
        <v>1.9801</v>
      </c>
    </row>
    <row r="5502" spans="1:14" x14ac:dyDescent="0.3">
      <c r="A5502" t="s">
        <v>1214</v>
      </c>
      <c r="B5502" t="s">
        <v>807</v>
      </c>
      <c r="C5502">
        <f>_xlfn.XLOOKUP(B5502,[2]itemList_221219!$B:$B,[2]itemList_221219!$A:$A)</f>
        <v>94020</v>
      </c>
      <c r="D5502">
        <v>40</v>
      </c>
      <c r="E5502">
        <v>51</v>
      </c>
      <c r="F5502">
        <v>0</v>
      </c>
      <c r="G5502" t="s">
        <v>19</v>
      </c>
      <c r="H5502" t="s">
        <v>989</v>
      </c>
      <c r="I5502">
        <v>0.8</v>
      </c>
      <c r="J5502" t="s">
        <v>1469</v>
      </c>
      <c r="K5502">
        <v>8366</v>
      </c>
      <c r="L5502">
        <v>0.83660000000000001</v>
      </c>
      <c r="M5502">
        <f>_xlfn.XLOOKUP(_xlfn.TEXTJOIN("|",0,D5502,G5502,H5502,I5502),[3]무기각인!$I$2350:$I$2747,[3]무기각인!$H$2350:$H$2747)</f>
        <v>0.83330000000000004</v>
      </c>
      <c r="N5502">
        <v>0.39600000000000002</v>
      </c>
    </row>
    <row r="5503" spans="1:14" x14ac:dyDescent="0.3">
      <c r="A5503" t="s">
        <v>1214</v>
      </c>
      <c r="B5503" t="s">
        <v>807</v>
      </c>
      <c r="C5503">
        <f>_xlfn.XLOOKUP(B5503,[2]itemList_221219!$B:$B,[2]itemList_221219!$A:$A)</f>
        <v>94020</v>
      </c>
      <c r="D5503">
        <v>40</v>
      </c>
      <c r="E5503">
        <v>51</v>
      </c>
      <c r="F5503">
        <v>0</v>
      </c>
      <c r="G5503" t="s">
        <v>19</v>
      </c>
      <c r="H5503" t="s">
        <v>989</v>
      </c>
      <c r="I5503">
        <v>0.9</v>
      </c>
      <c r="J5503" t="s">
        <v>1470</v>
      </c>
      <c r="K5503">
        <v>8412</v>
      </c>
      <c r="L5503">
        <v>0.84119999999999995</v>
      </c>
      <c r="M5503">
        <f>_xlfn.XLOOKUP(_xlfn.TEXTJOIN("|",0,D5503,G5503,H5503,I5503),[3]무기각인!$I$2350:$I$2747,[3]무기각인!$H$2350:$H$2747)</f>
        <v>0.83330000000000004</v>
      </c>
      <c r="N5503">
        <v>0.94799999999999995</v>
      </c>
    </row>
    <row r="5504" spans="1:14" x14ac:dyDescent="0.3">
      <c r="A5504" t="s">
        <v>1214</v>
      </c>
      <c r="B5504" t="s">
        <v>807</v>
      </c>
      <c r="C5504">
        <f>_xlfn.XLOOKUP(B5504,[2]itemList_221219!$B:$B,[2]itemList_221219!$A:$A)</f>
        <v>94020</v>
      </c>
      <c r="D5504">
        <v>40</v>
      </c>
      <c r="E5504">
        <v>51</v>
      </c>
      <c r="F5504">
        <v>0</v>
      </c>
      <c r="G5504" t="s">
        <v>19</v>
      </c>
      <c r="H5504" t="s">
        <v>989</v>
      </c>
      <c r="I5504">
        <v>1</v>
      </c>
      <c r="J5504" t="s">
        <v>1471</v>
      </c>
      <c r="K5504">
        <v>8423</v>
      </c>
      <c r="L5504">
        <v>0.84230000000000005</v>
      </c>
      <c r="M5504">
        <f>_xlfn.XLOOKUP(_xlfn.TEXTJOIN("|",0,D5504,G5504,H5504,I5504),[3]무기각인!$I$2350:$I$2747,[3]무기각인!$H$2350:$H$2747)</f>
        <v>0.83330000000000004</v>
      </c>
      <c r="N5504">
        <v>1.08</v>
      </c>
    </row>
    <row r="5505" spans="1:14" x14ac:dyDescent="0.3">
      <c r="A5505" t="s">
        <v>1214</v>
      </c>
      <c r="B5505" t="s">
        <v>807</v>
      </c>
      <c r="C5505">
        <f>_xlfn.XLOOKUP(B5505,[2]itemList_221219!$B:$B,[2]itemList_221219!$A:$A)</f>
        <v>94020</v>
      </c>
      <c r="D5505">
        <v>40</v>
      </c>
      <c r="E5505">
        <v>52</v>
      </c>
      <c r="F5505">
        <v>0</v>
      </c>
      <c r="G5505" t="s">
        <v>19</v>
      </c>
      <c r="H5505" t="s">
        <v>990</v>
      </c>
      <c r="I5505">
        <v>0.5</v>
      </c>
      <c r="J5505" t="s">
        <v>1472</v>
      </c>
      <c r="K5505">
        <v>4800</v>
      </c>
      <c r="L5505">
        <v>0.48</v>
      </c>
      <c r="M5505">
        <f>_xlfn.XLOOKUP(_xlfn.TEXTJOIN("|",0,D5505,G5505,H5505,I5505),[3]무기각인!$I$2350:$I$2747,[3]무기각인!$H$2350:$H$2747)</f>
        <v>0.48080000000000001</v>
      </c>
      <c r="N5505">
        <v>0.16639999999999999</v>
      </c>
    </row>
    <row r="5506" spans="1:14" x14ac:dyDescent="0.3">
      <c r="A5506" t="s">
        <v>1214</v>
      </c>
      <c r="B5506" t="s">
        <v>807</v>
      </c>
      <c r="C5506">
        <f>_xlfn.XLOOKUP(B5506,[2]itemList_221219!$B:$B,[2]itemList_221219!$A:$A)</f>
        <v>94020</v>
      </c>
      <c r="D5506">
        <v>40</v>
      </c>
      <c r="E5506">
        <v>52</v>
      </c>
      <c r="F5506">
        <v>0</v>
      </c>
      <c r="G5506" t="s">
        <v>19</v>
      </c>
      <c r="H5506" t="s">
        <v>990</v>
      </c>
      <c r="I5506">
        <v>0.6</v>
      </c>
      <c r="J5506" t="s">
        <v>1473</v>
      </c>
      <c r="K5506">
        <v>4755</v>
      </c>
      <c r="L5506">
        <v>0.47549999999999998</v>
      </c>
      <c r="M5506">
        <f>_xlfn.XLOOKUP(_xlfn.TEXTJOIN("|",0,D5506,G5506,H5506,I5506),[3]무기각인!$I$2350:$I$2747,[3]무기각인!$H$2350:$H$2747)</f>
        <v>0.48080000000000001</v>
      </c>
      <c r="N5506">
        <v>1.1023000000000001</v>
      </c>
    </row>
    <row r="5507" spans="1:14" x14ac:dyDescent="0.3">
      <c r="A5507" t="s">
        <v>1214</v>
      </c>
      <c r="B5507" t="s">
        <v>807</v>
      </c>
      <c r="C5507">
        <f>_xlfn.XLOOKUP(B5507,[2]itemList_221219!$B:$B,[2]itemList_221219!$A:$A)</f>
        <v>94020</v>
      </c>
      <c r="D5507">
        <v>40</v>
      </c>
      <c r="E5507">
        <v>52</v>
      </c>
      <c r="F5507">
        <v>0</v>
      </c>
      <c r="G5507" t="s">
        <v>19</v>
      </c>
      <c r="H5507" t="s">
        <v>990</v>
      </c>
      <c r="I5507">
        <v>0.7</v>
      </c>
      <c r="J5507" t="s">
        <v>1474</v>
      </c>
      <c r="K5507">
        <v>4772</v>
      </c>
      <c r="L5507">
        <v>0.47720000000000001</v>
      </c>
      <c r="M5507">
        <f>_xlfn.XLOOKUP(_xlfn.TEXTJOIN("|",0,D5507,G5507,H5507,I5507),[3]무기각인!$I$2350:$I$2747,[3]무기각인!$H$2350:$H$2747)</f>
        <v>0.48080000000000001</v>
      </c>
      <c r="N5507">
        <v>0.74880000000000002</v>
      </c>
    </row>
    <row r="5508" spans="1:14" x14ac:dyDescent="0.3">
      <c r="A5508" t="s">
        <v>1214</v>
      </c>
      <c r="B5508" t="s">
        <v>807</v>
      </c>
      <c r="C5508">
        <f>_xlfn.XLOOKUP(B5508,[2]itemList_221219!$B:$B,[2]itemList_221219!$A:$A)</f>
        <v>94020</v>
      </c>
      <c r="D5508">
        <v>40</v>
      </c>
      <c r="E5508">
        <v>52</v>
      </c>
      <c r="F5508">
        <v>0</v>
      </c>
      <c r="G5508" t="s">
        <v>19</v>
      </c>
      <c r="H5508" t="s">
        <v>990</v>
      </c>
      <c r="I5508">
        <v>0.8</v>
      </c>
      <c r="J5508" t="s">
        <v>1475</v>
      </c>
      <c r="K5508">
        <v>4736</v>
      </c>
      <c r="L5508">
        <v>0.47360000000000002</v>
      </c>
      <c r="M5508">
        <f>_xlfn.XLOOKUP(_xlfn.TEXTJOIN("|",0,D5508,G5508,H5508,I5508),[3]무기각인!$I$2350:$I$2747,[3]무기각인!$H$2350:$H$2747)</f>
        <v>0.48080000000000001</v>
      </c>
      <c r="N5508">
        <v>1.4975000000000001</v>
      </c>
    </row>
    <row r="5509" spans="1:14" x14ac:dyDescent="0.3">
      <c r="A5509" t="s">
        <v>1214</v>
      </c>
      <c r="B5509" t="s">
        <v>807</v>
      </c>
      <c r="C5509">
        <f>_xlfn.XLOOKUP(B5509,[2]itemList_221219!$B:$B,[2]itemList_221219!$A:$A)</f>
        <v>94020</v>
      </c>
      <c r="D5509">
        <v>40</v>
      </c>
      <c r="E5509">
        <v>52</v>
      </c>
      <c r="F5509">
        <v>0</v>
      </c>
      <c r="G5509" t="s">
        <v>19</v>
      </c>
      <c r="H5509" t="s">
        <v>990</v>
      </c>
      <c r="I5509">
        <v>0.9</v>
      </c>
      <c r="J5509" t="s">
        <v>1476</v>
      </c>
      <c r="K5509">
        <v>4930</v>
      </c>
      <c r="L5509">
        <v>0.49299999999999999</v>
      </c>
      <c r="M5509">
        <f>_xlfn.XLOOKUP(_xlfn.TEXTJOIN("|",0,D5509,G5509,H5509,I5509),[3]무기각인!$I$2350:$I$2747,[3]무기각인!$H$2350:$H$2747)</f>
        <v>0.48080000000000001</v>
      </c>
      <c r="N5509">
        <v>2.5373999999999999</v>
      </c>
    </row>
    <row r="5510" spans="1:14" x14ac:dyDescent="0.3">
      <c r="A5510" t="s">
        <v>1214</v>
      </c>
      <c r="B5510" t="s">
        <v>807</v>
      </c>
      <c r="C5510">
        <f>_xlfn.XLOOKUP(B5510,[2]itemList_221219!$B:$B,[2]itemList_221219!$A:$A)</f>
        <v>94020</v>
      </c>
      <c r="D5510">
        <v>40</v>
      </c>
      <c r="E5510">
        <v>52</v>
      </c>
      <c r="F5510">
        <v>0</v>
      </c>
      <c r="G5510" t="s">
        <v>19</v>
      </c>
      <c r="H5510" t="s">
        <v>990</v>
      </c>
      <c r="I5510">
        <v>1</v>
      </c>
      <c r="J5510" t="s">
        <v>1477</v>
      </c>
      <c r="K5510">
        <v>4837</v>
      </c>
      <c r="L5510">
        <v>0.48370000000000002</v>
      </c>
      <c r="M5510">
        <f>_xlfn.XLOOKUP(_xlfn.TEXTJOIN("|",0,D5510,G5510,H5510,I5510),[3]무기각인!$I$2350:$I$2747,[3]무기각인!$H$2350:$H$2747)</f>
        <v>0.48080000000000001</v>
      </c>
      <c r="N5510">
        <v>0.60319999999999996</v>
      </c>
    </row>
    <row r="5511" spans="1:14" x14ac:dyDescent="0.3">
      <c r="A5511" t="s">
        <v>1214</v>
      </c>
      <c r="B5511" t="s">
        <v>807</v>
      </c>
      <c r="C5511">
        <f>_xlfn.XLOOKUP(B5511,[2]itemList_221219!$B:$B,[2]itemList_221219!$A:$A)</f>
        <v>94020</v>
      </c>
      <c r="D5511">
        <v>40</v>
      </c>
      <c r="E5511">
        <v>52</v>
      </c>
      <c r="F5511">
        <v>0</v>
      </c>
      <c r="G5511" t="s">
        <v>19</v>
      </c>
      <c r="H5511" t="s">
        <v>990</v>
      </c>
      <c r="I5511">
        <v>1.1000000000000001</v>
      </c>
      <c r="J5511" t="s">
        <v>1478</v>
      </c>
      <c r="K5511">
        <v>4851</v>
      </c>
      <c r="L5511">
        <v>0.48509999999999998</v>
      </c>
      <c r="M5511">
        <f>_xlfn.XLOOKUP(_xlfn.TEXTJOIN("|",0,D5511,G5511,H5511,I5511),[3]무기각인!$I$2350:$I$2747,[3]무기각인!$H$2350:$H$2747)</f>
        <v>0.48080000000000001</v>
      </c>
      <c r="N5511">
        <v>0.89429999999999998</v>
      </c>
    </row>
    <row r="5512" spans="1:14" x14ac:dyDescent="0.3">
      <c r="A5512" t="s">
        <v>1214</v>
      </c>
      <c r="B5512" t="s">
        <v>807</v>
      </c>
      <c r="C5512">
        <f>_xlfn.XLOOKUP(B5512,[2]itemList_221219!$B:$B,[2]itemList_221219!$A:$A)</f>
        <v>94020</v>
      </c>
      <c r="D5512">
        <v>40</v>
      </c>
      <c r="E5512">
        <v>52</v>
      </c>
      <c r="F5512">
        <v>0</v>
      </c>
      <c r="G5512" t="s">
        <v>19</v>
      </c>
      <c r="H5512" t="s">
        <v>990</v>
      </c>
      <c r="I5512">
        <v>1.2</v>
      </c>
      <c r="J5512" t="s">
        <v>1479</v>
      </c>
      <c r="K5512">
        <v>4869</v>
      </c>
      <c r="L5512">
        <v>0.4869</v>
      </c>
      <c r="M5512">
        <f>_xlfn.XLOOKUP(_xlfn.TEXTJOIN("|",0,D5512,G5512,H5512,I5512),[3]무기각인!$I$2350:$I$2747,[3]무기각인!$H$2350:$H$2747)</f>
        <v>0.48080000000000001</v>
      </c>
      <c r="N5512">
        <v>1.2686999999999999</v>
      </c>
    </row>
    <row r="5513" spans="1:14" x14ac:dyDescent="0.3">
      <c r="A5513" t="s">
        <v>1214</v>
      </c>
      <c r="B5513" t="s">
        <v>807</v>
      </c>
      <c r="C5513">
        <f>_xlfn.XLOOKUP(B5513,[2]itemList_221219!$B:$B,[2]itemList_221219!$A:$A)</f>
        <v>94020</v>
      </c>
      <c r="D5513">
        <v>40</v>
      </c>
      <c r="E5513">
        <v>52</v>
      </c>
      <c r="F5513">
        <v>0</v>
      </c>
      <c r="G5513" t="s">
        <v>19</v>
      </c>
      <c r="H5513" t="s">
        <v>990</v>
      </c>
      <c r="I5513">
        <v>1.3</v>
      </c>
      <c r="J5513" t="s">
        <v>1480</v>
      </c>
      <c r="K5513">
        <v>4766</v>
      </c>
      <c r="L5513">
        <v>0.47660000000000002</v>
      </c>
      <c r="M5513">
        <f>_xlfn.XLOOKUP(_xlfn.TEXTJOIN("|",0,D5513,G5513,H5513,I5513),[3]무기각인!$I$2350:$I$2747,[3]무기각인!$H$2350:$H$2747)</f>
        <v>0.48080000000000001</v>
      </c>
      <c r="N5513">
        <v>0.87350000000000005</v>
      </c>
    </row>
    <row r="5514" spans="1:14" x14ac:dyDescent="0.3">
      <c r="A5514" t="s">
        <v>1214</v>
      </c>
      <c r="B5514" t="s">
        <v>807</v>
      </c>
      <c r="C5514">
        <f>_xlfn.XLOOKUP(B5514,[2]itemList_221219!$B:$B,[2]itemList_221219!$A:$A)</f>
        <v>94020</v>
      </c>
      <c r="D5514">
        <v>40</v>
      </c>
      <c r="E5514">
        <v>52</v>
      </c>
      <c r="F5514">
        <v>0</v>
      </c>
      <c r="G5514" t="s">
        <v>19</v>
      </c>
      <c r="H5514" t="s">
        <v>990</v>
      </c>
      <c r="I5514">
        <v>1.4</v>
      </c>
      <c r="J5514" t="s">
        <v>1481</v>
      </c>
      <c r="K5514">
        <v>4761</v>
      </c>
      <c r="L5514">
        <v>0.47610000000000002</v>
      </c>
      <c r="M5514">
        <f>_xlfn.XLOOKUP(_xlfn.TEXTJOIN("|",0,D5514,G5514,H5514,I5514),[3]무기각인!$I$2350:$I$2747,[3]무기각인!$H$2350:$H$2747)</f>
        <v>0.48080000000000001</v>
      </c>
      <c r="N5514">
        <v>0.97750000000000004</v>
      </c>
    </row>
    <row r="5515" spans="1:14" x14ac:dyDescent="0.3">
      <c r="A5515" t="s">
        <v>1214</v>
      </c>
      <c r="B5515" t="s">
        <v>807</v>
      </c>
      <c r="C5515">
        <f>_xlfn.XLOOKUP(B5515,[2]itemList_221219!$B:$B,[2]itemList_221219!$A:$A)</f>
        <v>94020</v>
      </c>
      <c r="D5515">
        <v>40</v>
      </c>
      <c r="E5515">
        <v>52</v>
      </c>
      <c r="F5515">
        <v>0</v>
      </c>
      <c r="G5515" t="s">
        <v>19</v>
      </c>
      <c r="H5515" t="s">
        <v>990</v>
      </c>
      <c r="I5515">
        <v>1.5</v>
      </c>
      <c r="J5515" t="s">
        <v>1482</v>
      </c>
      <c r="K5515">
        <v>4874</v>
      </c>
      <c r="L5515">
        <v>0.4874</v>
      </c>
      <c r="M5515">
        <f>_xlfn.XLOOKUP(_xlfn.TEXTJOIN("|",0,D5515,G5515,H5515,I5515),[3]무기각인!$I$2350:$I$2747,[3]무기각인!$H$2350:$H$2747)</f>
        <v>0.48080000000000001</v>
      </c>
      <c r="N5515">
        <v>1.3727</v>
      </c>
    </row>
    <row r="5516" spans="1:14" x14ac:dyDescent="0.3">
      <c r="A5516" t="s">
        <v>1214</v>
      </c>
      <c r="B5516" t="s">
        <v>807</v>
      </c>
      <c r="C5516">
        <f>_xlfn.XLOOKUP(B5516,[2]itemList_221219!$B:$B,[2]itemList_221219!$A:$A)</f>
        <v>94020</v>
      </c>
      <c r="D5516">
        <v>40</v>
      </c>
      <c r="E5516">
        <v>52</v>
      </c>
      <c r="F5516">
        <v>0</v>
      </c>
      <c r="G5516" t="s">
        <v>19</v>
      </c>
      <c r="H5516" t="s">
        <v>990</v>
      </c>
      <c r="I5516">
        <v>1.6</v>
      </c>
      <c r="J5516" t="s">
        <v>1483</v>
      </c>
      <c r="K5516">
        <v>4745</v>
      </c>
      <c r="L5516">
        <v>0.47449999999999998</v>
      </c>
      <c r="M5516">
        <f>_xlfn.XLOOKUP(_xlfn.TEXTJOIN("|",0,D5516,G5516,H5516,I5516),[3]무기각인!$I$2350:$I$2747,[3]무기각인!$H$2350:$H$2747)</f>
        <v>0.48080000000000001</v>
      </c>
      <c r="N5516">
        <v>1.3103</v>
      </c>
    </row>
    <row r="5517" spans="1:14" x14ac:dyDescent="0.3">
      <c r="A5517" t="s">
        <v>1214</v>
      </c>
      <c r="B5517" t="s">
        <v>807</v>
      </c>
      <c r="C5517">
        <f>_xlfn.XLOOKUP(B5517,[2]itemList_221219!$B:$B,[2]itemList_221219!$A:$A)</f>
        <v>94020</v>
      </c>
      <c r="D5517">
        <v>40</v>
      </c>
      <c r="E5517">
        <v>52</v>
      </c>
      <c r="F5517">
        <v>0</v>
      </c>
      <c r="G5517" t="s">
        <v>19</v>
      </c>
      <c r="H5517" t="s">
        <v>990</v>
      </c>
      <c r="I5517">
        <v>1.7</v>
      </c>
      <c r="J5517" t="s">
        <v>1484</v>
      </c>
      <c r="K5517">
        <v>4627</v>
      </c>
      <c r="L5517">
        <v>0.4627</v>
      </c>
      <c r="M5517">
        <f>_xlfn.XLOOKUP(_xlfn.TEXTJOIN("|",0,D5517,G5517,H5517,I5517),[3]무기각인!$I$2350:$I$2747,[3]무기각인!$H$2350:$H$2747)</f>
        <v>0.48080000000000001</v>
      </c>
      <c r="N5517">
        <v>3.7646000000000002</v>
      </c>
    </row>
    <row r="5518" spans="1:14" x14ac:dyDescent="0.3">
      <c r="A5518" t="s">
        <v>1214</v>
      </c>
      <c r="B5518" t="s">
        <v>807</v>
      </c>
      <c r="C5518">
        <f>_xlfn.XLOOKUP(B5518,[2]itemList_221219!$B:$B,[2]itemList_221219!$A:$A)</f>
        <v>94020</v>
      </c>
      <c r="D5518">
        <v>40</v>
      </c>
      <c r="E5518">
        <v>52</v>
      </c>
      <c r="F5518">
        <v>0</v>
      </c>
      <c r="G5518" t="s">
        <v>19</v>
      </c>
      <c r="H5518" t="s">
        <v>990</v>
      </c>
      <c r="I5518">
        <v>1.8</v>
      </c>
      <c r="J5518" t="s">
        <v>1485</v>
      </c>
      <c r="K5518">
        <v>4961</v>
      </c>
      <c r="L5518">
        <v>0.49609999999999999</v>
      </c>
      <c r="M5518">
        <f>_xlfn.XLOOKUP(_xlfn.TEXTJOIN("|",0,D5518,G5518,H5518,I5518),[3]무기각인!$I$2350:$I$2747,[3]무기각인!$H$2350:$H$2747)</f>
        <v>0.48080000000000001</v>
      </c>
      <c r="N5518">
        <v>3.1821999999999999</v>
      </c>
    </row>
    <row r="5519" spans="1:14" x14ac:dyDescent="0.3">
      <c r="A5519" t="s">
        <v>1214</v>
      </c>
      <c r="B5519" t="s">
        <v>807</v>
      </c>
      <c r="C5519">
        <f>_xlfn.XLOOKUP(B5519,[2]itemList_221219!$B:$B,[2]itemList_221219!$A:$A)</f>
        <v>94020</v>
      </c>
      <c r="D5519">
        <v>40</v>
      </c>
      <c r="E5519">
        <v>52</v>
      </c>
      <c r="F5519">
        <v>0</v>
      </c>
      <c r="G5519" t="s">
        <v>19</v>
      </c>
      <c r="H5519" t="s">
        <v>990</v>
      </c>
      <c r="I5519">
        <v>1.9</v>
      </c>
      <c r="J5519" t="s">
        <v>1486</v>
      </c>
      <c r="K5519">
        <v>4854</v>
      </c>
      <c r="L5519">
        <v>0.4854</v>
      </c>
      <c r="M5519">
        <f>_xlfn.XLOOKUP(_xlfn.TEXTJOIN("|",0,D5519,G5519,H5519,I5519),[3]무기각인!$I$2350:$I$2747,[3]무기각인!$H$2350:$H$2747)</f>
        <v>0.48080000000000001</v>
      </c>
      <c r="N5519">
        <v>0.95669999999999999</v>
      </c>
    </row>
    <row r="5520" spans="1:14" x14ac:dyDescent="0.3">
      <c r="A5520" t="s">
        <v>1214</v>
      </c>
      <c r="B5520" t="s">
        <v>807</v>
      </c>
      <c r="C5520">
        <f>_xlfn.XLOOKUP(B5520,[2]itemList_221219!$B:$B,[2]itemList_221219!$A:$A)</f>
        <v>94020</v>
      </c>
      <c r="D5520">
        <v>40</v>
      </c>
      <c r="E5520">
        <v>52</v>
      </c>
      <c r="F5520">
        <v>0</v>
      </c>
      <c r="G5520" t="s">
        <v>19</v>
      </c>
      <c r="H5520" t="s">
        <v>990</v>
      </c>
      <c r="I5520">
        <v>2</v>
      </c>
      <c r="J5520" t="s">
        <v>1487</v>
      </c>
      <c r="K5520">
        <v>4812</v>
      </c>
      <c r="L5520">
        <v>0.48120000000000002</v>
      </c>
      <c r="M5520">
        <f>_xlfn.XLOOKUP(_xlfn.TEXTJOIN("|",0,D5520,G5520,H5520,I5520),[3]무기각인!$I$2350:$I$2747,[3]무기각인!$H$2350:$H$2747)</f>
        <v>0.48080000000000001</v>
      </c>
      <c r="N5520">
        <v>8.3199999999999996E-2</v>
      </c>
    </row>
    <row r="5521" spans="1:14" x14ac:dyDescent="0.3">
      <c r="A5521" t="s">
        <v>1214</v>
      </c>
      <c r="B5521" t="s">
        <v>807</v>
      </c>
      <c r="C5521">
        <f>_xlfn.XLOOKUP(B5521,[2]itemList_221219!$B:$B,[2]itemList_221219!$A:$A)</f>
        <v>94020</v>
      </c>
      <c r="D5521">
        <v>40</v>
      </c>
      <c r="E5521">
        <v>52</v>
      </c>
      <c r="F5521">
        <v>0</v>
      </c>
      <c r="G5521" t="s">
        <v>19</v>
      </c>
      <c r="H5521" t="s">
        <v>990</v>
      </c>
      <c r="I5521">
        <v>2.1</v>
      </c>
      <c r="J5521" t="s">
        <v>1488</v>
      </c>
      <c r="K5521">
        <v>4855</v>
      </c>
      <c r="L5521">
        <v>0.48549999999999999</v>
      </c>
      <c r="M5521">
        <f>_xlfn.XLOOKUP(_xlfn.TEXTJOIN("|",0,D5521,G5521,H5521,I5521),[3]무기각인!$I$2350:$I$2747,[3]무기각인!$H$2350:$H$2747)</f>
        <v>0.48080000000000001</v>
      </c>
      <c r="N5521">
        <v>0.97750000000000004</v>
      </c>
    </row>
    <row r="5522" spans="1:14" x14ac:dyDescent="0.3">
      <c r="A5522" t="s">
        <v>1214</v>
      </c>
      <c r="B5522" t="s">
        <v>807</v>
      </c>
      <c r="C5522">
        <f>_xlfn.XLOOKUP(B5522,[2]itemList_221219!$B:$B,[2]itemList_221219!$A:$A)</f>
        <v>94020</v>
      </c>
      <c r="D5522">
        <v>40</v>
      </c>
      <c r="E5522">
        <v>52</v>
      </c>
      <c r="F5522">
        <v>0</v>
      </c>
      <c r="G5522" t="s">
        <v>19</v>
      </c>
      <c r="H5522" t="s">
        <v>990</v>
      </c>
      <c r="I5522">
        <v>2.2000000000000002</v>
      </c>
      <c r="J5522" t="s">
        <v>1489</v>
      </c>
      <c r="K5522">
        <v>4845</v>
      </c>
      <c r="L5522">
        <v>0.48449999999999999</v>
      </c>
      <c r="M5522">
        <f>_xlfn.XLOOKUP(_xlfn.TEXTJOIN("|",0,D5522,G5522,H5522,I5522),[3]무기각인!$I$2350:$I$2747,[3]무기각인!$H$2350:$H$2747)</f>
        <v>0.48080000000000001</v>
      </c>
      <c r="N5522">
        <v>0.76959999999999995</v>
      </c>
    </row>
    <row r="5523" spans="1:14" x14ac:dyDescent="0.3">
      <c r="A5523" t="s">
        <v>1214</v>
      </c>
      <c r="B5523" t="s">
        <v>807</v>
      </c>
      <c r="C5523">
        <f>_xlfn.XLOOKUP(B5523,[2]itemList_221219!$B:$B,[2]itemList_221219!$A:$A)</f>
        <v>94020</v>
      </c>
      <c r="D5523">
        <v>40</v>
      </c>
      <c r="E5523">
        <v>52</v>
      </c>
      <c r="F5523">
        <v>0</v>
      </c>
      <c r="G5523" t="s">
        <v>19</v>
      </c>
      <c r="H5523" t="s">
        <v>990</v>
      </c>
      <c r="I5523">
        <v>2.2999999999999998</v>
      </c>
      <c r="J5523" t="s">
        <v>1490</v>
      </c>
      <c r="K5523">
        <v>4749</v>
      </c>
      <c r="L5523">
        <v>0.47489999999999999</v>
      </c>
      <c r="M5523">
        <f>_xlfn.XLOOKUP(_xlfn.TEXTJOIN("|",0,D5523,G5523,H5523,I5523),[3]무기각인!$I$2350:$I$2747,[3]무기각인!$H$2350:$H$2747)</f>
        <v>0.48080000000000001</v>
      </c>
      <c r="N5523">
        <v>1.2271000000000001</v>
      </c>
    </row>
    <row r="5524" spans="1:14" x14ac:dyDescent="0.3">
      <c r="A5524" t="s">
        <v>1214</v>
      </c>
      <c r="B5524" t="s">
        <v>807</v>
      </c>
      <c r="C5524">
        <f>_xlfn.XLOOKUP(B5524,[2]itemList_221219!$B:$B,[2]itemList_221219!$A:$A)</f>
        <v>94020</v>
      </c>
      <c r="D5524">
        <v>40</v>
      </c>
      <c r="E5524">
        <v>52</v>
      </c>
      <c r="F5524">
        <v>0</v>
      </c>
      <c r="G5524" t="s">
        <v>19</v>
      </c>
      <c r="H5524" t="s">
        <v>990</v>
      </c>
      <c r="I5524">
        <v>2.4</v>
      </c>
      <c r="J5524" t="s">
        <v>1491</v>
      </c>
      <c r="K5524">
        <v>4754</v>
      </c>
      <c r="L5524">
        <v>0.47539999999999999</v>
      </c>
      <c r="M5524">
        <f>_xlfn.XLOOKUP(_xlfn.TEXTJOIN("|",0,D5524,G5524,H5524,I5524),[3]무기각인!$I$2350:$I$2747,[3]무기각인!$H$2350:$H$2747)</f>
        <v>0.48080000000000001</v>
      </c>
      <c r="N5524">
        <v>1.1231</v>
      </c>
    </row>
    <row r="5525" spans="1:14" x14ac:dyDescent="0.3">
      <c r="A5525" t="s">
        <v>1214</v>
      </c>
      <c r="B5525" t="s">
        <v>807</v>
      </c>
      <c r="C5525">
        <f>_xlfn.XLOOKUP(B5525,[2]itemList_221219!$B:$B,[2]itemList_221219!$A:$A)</f>
        <v>94020</v>
      </c>
      <c r="D5525">
        <v>40</v>
      </c>
      <c r="E5525">
        <v>52</v>
      </c>
      <c r="F5525">
        <v>0</v>
      </c>
      <c r="G5525" t="s">
        <v>19</v>
      </c>
      <c r="H5525" t="s">
        <v>990</v>
      </c>
      <c r="I5525">
        <v>2.5</v>
      </c>
      <c r="J5525" t="s">
        <v>1492</v>
      </c>
      <c r="K5525">
        <v>4923</v>
      </c>
      <c r="L5525">
        <v>0.49230000000000002</v>
      </c>
      <c r="M5525">
        <f>_xlfn.XLOOKUP(_xlfn.TEXTJOIN("|",0,D5525,G5525,H5525,I5525),[3]무기각인!$I$2350:$I$2747,[3]무기각인!$H$2350:$H$2747)</f>
        <v>0.48080000000000001</v>
      </c>
      <c r="N5525">
        <v>2.3917999999999999</v>
      </c>
    </row>
    <row r="5526" spans="1:14" x14ac:dyDescent="0.3">
      <c r="A5526" t="s">
        <v>1214</v>
      </c>
      <c r="B5526" t="s">
        <v>807</v>
      </c>
      <c r="C5526">
        <f>_xlfn.XLOOKUP(B5526,[2]itemList_221219!$B:$B,[2]itemList_221219!$A:$A)</f>
        <v>94020</v>
      </c>
      <c r="D5526">
        <v>40</v>
      </c>
      <c r="E5526">
        <v>52</v>
      </c>
      <c r="F5526">
        <v>0</v>
      </c>
      <c r="G5526" t="s">
        <v>19</v>
      </c>
      <c r="H5526" t="s">
        <v>990</v>
      </c>
      <c r="I5526">
        <v>2.6</v>
      </c>
      <c r="J5526" t="s">
        <v>1493</v>
      </c>
      <c r="K5526">
        <v>4847</v>
      </c>
      <c r="L5526">
        <v>0.48470000000000002</v>
      </c>
      <c r="M5526">
        <f>_xlfn.XLOOKUP(_xlfn.TEXTJOIN("|",0,D5526,G5526,H5526,I5526),[3]무기각인!$I$2350:$I$2747,[3]무기각인!$H$2350:$H$2747)</f>
        <v>0.48080000000000001</v>
      </c>
      <c r="N5526">
        <v>0.81110000000000004</v>
      </c>
    </row>
    <row r="5527" spans="1:14" x14ac:dyDescent="0.3">
      <c r="A5527" t="s">
        <v>1214</v>
      </c>
      <c r="B5527" t="s">
        <v>807</v>
      </c>
      <c r="C5527">
        <f>_xlfn.XLOOKUP(B5527,[2]itemList_221219!$B:$B,[2]itemList_221219!$A:$A)</f>
        <v>94020</v>
      </c>
      <c r="D5527">
        <v>40</v>
      </c>
      <c r="E5527">
        <v>52</v>
      </c>
      <c r="F5527">
        <v>0</v>
      </c>
      <c r="G5527" t="s">
        <v>19</v>
      </c>
      <c r="H5527" t="s">
        <v>990</v>
      </c>
      <c r="I5527">
        <v>2.7</v>
      </c>
      <c r="J5527" t="s">
        <v>1494</v>
      </c>
      <c r="K5527">
        <v>4808</v>
      </c>
      <c r="L5527">
        <v>0.48080000000000001</v>
      </c>
      <c r="M5527">
        <f>_xlfn.XLOOKUP(_xlfn.TEXTJOIN("|",0,D5527,G5527,H5527,I5527),[3]무기각인!$I$2350:$I$2747,[3]무기각인!$H$2350:$H$2747)</f>
        <v>0.48080000000000001</v>
      </c>
      <c r="N5527">
        <v>0</v>
      </c>
    </row>
    <row r="5528" spans="1:14" x14ac:dyDescent="0.3">
      <c r="A5528" t="s">
        <v>1214</v>
      </c>
      <c r="B5528" t="s">
        <v>807</v>
      </c>
      <c r="C5528">
        <f>_xlfn.XLOOKUP(B5528,[2]itemList_221219!$B:$B,[2]itemList_221219!$A:$A)</f>
        <v>94020</v>
      </c>
      <c r="D5528">
        <v>40</v>
      </c>
      <c r="E5528">
        <v>52</v>
      </c>
      <c r="F5528">
        <v>0</v>
      </c>
      <c r="G5528" t="s">
        <v>19</v>
      </c>
      <c r="H5528" t="s">
        <v>990</v>
      </c>
      <c r="I5528">
        <v>2.8</v>
      </c>
      <c r="J5528" t="s">
        <v>1495</v>
      </c>
      <c r="K5528">
        <v>4855</v>
      </c>
      <c r="L5528">
        <v>0.48549999999999999</v>
      </c>
      <c r="M5528">
        <f>_xlfn.XLOOKUP(_xlfn.TEXTJOIN("|",0,D5528,G5528,H5528,I5528),[3]무기각인!$I$2350:$I$2747,[3]무기각인!$H$2350:$H$2747)</f>
        <v>0.48080000000000001</v>
      </c>
      <c r="N5528">
        <v>0.97750000000000004</v>
      </c>
    </row>
    <row r="5529" spans="1:14" x14ac:dyDescent="0.3">
      <c r="A5529" t="s">
        <v>1214</v>
      </c>
      <c r="B5529" t="s">
        <v>807</v>
      </c>
      <c r="C5529">
        <f>_xlfn.XLOOKUP(B5529,[2]itemList_221219!$B:$B,[2]itemList_221219!$A:$A)</f>
        <v>94020</v>
      </c>
      <c r="D5529">
        <v>40</v>
      </c>
      <c r="E5529">
        <v>52</v>
      </c>
      <c r="F5529">
        <v>0</v>
      </c>
      <c r="G5529" t="s">
        <v>19</v>
      </c>
      <c r="H5529" t="s">
        <v>990</v>
      </c>
      <c r="I5529">
        <v>2.9</v>
      </c>
      <c r="J5529" t="s">
        <v>1496</v>
      </c>
      <c r="K5529">
        <v>4737</v>
      </c>
      <c r="L5529">
        <v>0.47370000000000001</v>
      </c>
      <c r="M5529">
        <f>_xlfn.XLOOKUP(_xlfn.TEXTJOIN("|",0,D5529,G5529,H5529,I5529),[3]무기각인!$I$2350:$I$2747,[3]무기각인!$H$2350:$H$2747)</f>
        <v>0.48080000000000001</v>
      </c>
      <c r="N5529">
        <v>1.4766999999999999</v>
      </c>
    </row>
    <row r="5530" spans="1:14" x14ac:dyDescent="0.3">
      <c r="A5530" t="s">
        <v>1214</v>
      </c>
      <c r="B5530" t="s">
        <v>807</v>
      </c>
      <c r="C5530">
        <f>_xlfn.XLOOKUP(B5530,[2]itemList_221219!$B:$B,[2]itemList_221219!$A:$A)</f>
        <v>94020</v>
      </c>
      <c r="D5530">
        <v>40</v>
      </c>
      <c r="E5530">
        <v>52</v>
      </c>
      <c r="F5530">
        <v>0</v>
      </c>
      <c r="G5530" t="s">
        <v>19</v>
      </c>
      <c r="H5530" t="s">
        <v>990</v>
      </c>
      <c r="I5530">
        <v>3</v>
      </c>
      <c r="J5530" t="s">
        <v>1497</v>
      </c>
      <c r="K5530">
        <v>4704</v>
      </c>
      <c r="L5530">
        <v>0.47039999999999998</v>
      </c>
      <c r="M5530">
        <f>_xlfn.XLOOKUP(_xlfn.TEXTJOIN("|",0,D5530,G5530,H5530,I5530),[3]무기각인!$I$2350:$I$2747,[3]무기각인!$H$2350:$H$2747)</f>
        <v>0.48080000000000001</v>
      </c>
      <c r="N5530">
        <v>2.1631</v>
      </c>
    </row>
    <row r="5531" spans="1:14" x14ac:dyDescent="0.3">
      <c r="A5531" t="s">
        <v>1214</v>
      </c>
      <c r="B5531" t="s">
        <v>807</v>
      </c>
      <c r="C5531">
        <f>_xlfn.XLOOKUP(B5531,[2]itemList_221219!$B:$B,[2]itemList_221219!$A:$A)</f>
        <v>94020</v>
      </c>
      <c r="D5531">
        <v>40</v>
      </c>
      <c r="E5531">
        <v>53</v>
      </c>
      <c r="F5531">
        <v>0</v>
      </c>
      <c r="G5531" t="s">
        <v>19</v>
      </c>
      <c r="H5531" t="s">
        <v>991</v>
      </c>
      <c r="I5531">
        <v>0.5</v>
      </c>
      <c r="J5531" t="s">
        <v>1498</v>
      </c>
      <c r="K5531">
        <v>8404</v>
      </c>
      <c r="L5531">
        <v>0.84040000000000004</v>
      </c>
      <c r="M5531">
        <f>_xlfn.XLOOKUP(_xlfn.TEXTJOIN("|",0,D5531,G5531,H5531,I5531),[3]무기각인!$I$2350:$I$2747,[3]무기각인!$H$2350:$H$2747)</f>
        <v>0.83330000000000004</v>
      </c>
      <c r="N5531">
        <v>0.85199999999999998</v>
      </c>
    </row>
    <row r="5532" spans="1:14" x14ac:dyDescent="0.3">
      <c r="A5532" t="s">
        <v>1214</v>
      </c>
      <c r="B5532" t="s">
        <v>807</v>
      </c>
      <c r="C5532">
        <f>_xlfn.XLOOKUP(B5532,[2]itemList_221219!$B:$B,[2]itemList_221219!$A:$A)</f>
        <v>94020</v>
      </c>
      <c r="D5532">
        <v>40</v>
      </c>
      <c r="E5532">
        <v>53</v>
      </c>
      <c r="F5532">
        <v>0</v>
      </c>
      <c r="G5532" t="s">
        <v>19</v>
      </c>
      <c r="H5532" t="s">
        <v>991</v>
      </c>
      <c r="I5532">
        <v>0.6</v>
      </c>
      <c r="J5532" t="s">
        <v>1499</v>
      </c>
      <c r="K5532">
        <v>8392</v>
      </c>
      <c r="L5532">
        <v>0.83919999999999995</v>
      </c>
      <c r="M5532">
        <f>_xlfn.XLOOKUP(_xlfn.TEXTJOIN("|",0,D5532,G5532,H5532,I5532),[3]무기각인!$I$2350:$I$2747,[3]무기각인!$H$2350:$H$2747)</f>
        <v>0.83330000000000004</v>
      </c>
      <c r="N5532">
        <v>0.70799999999999996</v>
      </c>
    </row>
    <row r="5533" spans="1:14" x14ac:dyDescent="0.3">
      <c r="A5533" t="s">
        <v>1214</v>
      </c>
      <c r="B5533" t="s">
        <v>807</v>
      </c>
      <c r="C5533">
        <f>_xlfn.XLOOKUP(B5533,[2]itemList_221219!$B:$B,[2]itemList_221219!$A:$A)</f>
        <v>94020</v>
      </c>
      <c r="D5533">
        <v>40</v>
      </c>
      <c r="E5533">
        <v>53</v>
      </c>
      <c r="F5533">
        <v>0</v>
      </c>
      <c r="G5533" t="s">
        <v>19</v>
      </c>
      <c r="H5533" t="s">
        <v>991</v>
      </c>
      <c r="I5533">
        <v>0.7</v>
      </c>
      <c r="J5533" t="s">
        <v>1500</v>
      </c>
      <c r="K5533">
        <v>8441</v>
      </c>
      <c r="L5533">
        <v>0.84409999999999996</v>
      </c>
      <c r="M5533">
        <f>_xlfn.XLOOKUP(_xlfn.TEXTJOIN("|",0,D5533,G5533,H5533,I5533),[3]무기각인!$I$2350:$I$2747,[3]무기각인!$H$2350:$H$2747)</f>
        <v>0.83330000000000004</v>
      </c>
      <c r="N5533">
        <v>1.2961</v>
      </c>
    </row>
    <row r="5534" spans="1:14" x14ac:dyDescent="0.3">
      <c r="A5534" t="s">
        <v>1214</v>
      </c>
      <c r="B5534" t="s">
        <v>807</v>
      </c>
      <c r="C5534">
        <f>_xlfn.XLOOKUP(B5534,[2]itemList_221219!$B:$B,[2]itemList_221219!$A:$A)</f>
        <v>94020</v>
      </c>
      <c r="D5534">
        <v>40</v>
      </c>
      <c r="E5534">
        <v>53</v>
      </c>
      <c r="F5534">
        <v>0</v>
      </c>
      <c r="G5534" t="s">
        <v>19</v>
      </c>
      <c r="H5534" t="s">
        <v>991</v>
      </c>
      <c r="I5534">
        <v>0.8</v>
      </c>
      <c r="J5534" t="s">
        <v>1501</v>
      </c>
      <c r="K5534">
        <v>8291</v>
      </c>
      <c r="L5534">
        <v>0.82909999999999995</v>
      </c>
      <c r="M5534">
        <f>_xlfn.XLOOKUP(_xlfn.TEXTJOIN("|",0,D5534,G5534,H5534,I5534),[3]무기각인!$I$2350:$I$2747,[3]무기각인!$H$2350:$H$2747)</f>
        <v>0.83330000000000004</v>
      </c>
      <c r="N5534">
        <v>0.504</v>
      </c>
    </row>
    <row r="5535" spans="1:14" x14ac:dyDescent="0.3">
      <c r="A5535" t="s">
        <v>1214</v>
      </c>
      <c r="B5535" t="s">
        <v>807</v>
      </c>
      <c r="C5535">
        <f>_xlfn.XLOOKUP(B5535,[2]itemList_221219!$B:$B,[2]itemList_221219!$A:$A)</f>
        <v>94020</v>
      </c>
      <c r="D5535">
        <v>40</v>
      </c>
      <c r="E5535">
        <v>53</v>
      </c>
      <c r="F5535">
        <v>0</v>
      </c>
      <c r="G5535" t="s">
        <v>19</v>
      </c>
      <c r="H5535" t="s">
        <v>991</v>
      </c>
      <c r="I5535">
        <v>0.9</v>
      </c>
      <c r="J5535" t="s">
        <v>1502</v>
      </c>
      <c r="K5535">
        <v>8241</v>
      </c>
      <c r="L5535">
        <v>0.82410000000000005</v>
      </c>
      <c r="M5535">
        <f>_xlfn.XLOOKUP(_xlfn.TEXTJOIN("|",0,D5535,G5535,H5535,I5535),[3]무기각인!$I$2350:$I$2747,[3]무기각인!$H$2350:$H$2747)</f>
        <v>0.83330000000000004</v>
      </c>
      <c r="N5535">
        <v>1.1040000000000001</v>
      </c>
    </row>
    <row r="5536" spans="1:14" x14ac:dyDescent="0.3">
      <c r="A5536" t="s">
        <v>1214</v>
      </c>
      <c r="B5536" t="s">
        <v>807</v>
      </c>
      <c r="C5536">
        <f>_xlfn.XLOOKUP(B5536,[2]itemList_221219!$B:$B,[2]itemList_221219!$A:$A)</f>
        <v>94020</v>
      </c>
      <c r="D5536">
        <v>40</v>
      </c>
      <c r="E5536">
        <v>53</v>
      </c>
      <c r="F5536">
        <v>0</v>
      </c>
      <c r="G5536" t="s">
        <v>19</v>
      </c>
      <c r="H5536" t="s">
        <v>991</v>
      </c>
      <c r="I5536">
        <v>1</v>
      </c>
      <c r="J5536" t="s">
        <v>1503</v>
      </c>
      <c r="K5536">
        <v>8389</v>
      </c>
      <c r="L5536">
        <v>0.83889999999999998</v>
      </c>
      <c r="M5536">
        <f>_xlfn.XLOOKUP(_xlfn.TEXTJOIN("|",0,D5536,G5536,H5536,I5536),[3]무기각인!$I$2350:$I$2747,[3]무기각인!$H$2350:$H$2747)</f>
        <v>0.83330000000000004</v>
      </c>
      <c r="N5536">
        <v>0.67200000000000004</v>
      </c>
    </row>
    <row r="5537" spans="1:14" x14ac:dyDescent="0.3">
      <c r="A5537" t="s">
        <v>1214</v>
      </c>
      <c r="B5537" t="s">
        <v>807</v>
      </c>
      <c r="C5537">
        <f>_xlfn.XLOOKUP(B5537,[2]itemList_221219!$B:$B,[2]itemList_221219!$A:$A)</f>
        <v>94020</v>
      </c>
      <c r="D5537">
        <v>40</v>
      </c>
      <c r="E5537">
        <v>54</v>
      </c>
      <c r="F5537">
        <v>0</v>
      </c>
      <c r="G5537" t="s">
        <v>19</v>
      </c>
      <c r="H5537" t="s">
        <v>992</v>
      </c>
      <c r="I5537">
        <v>0.5</v>
      </c>
      <c r="J5537" t="s">
        <v>1504</v>
      </c>
      <c r="K5537">
        <v>4763</v>
      </c>
      <c r="L5537">
        <v>0.4763</v>
      </c>
      <c r="M5537">
        <f>_xlfn.XLOOKUP(_xlfn.TEXTJOIN("|",0,D5537,G5537,H5537,I5537),[3]무기각인!$I$2350:$I$2747,[3]무기각인!$H$2350:$H$2747)</f>
        <v>0.48080000000000001</v>
      </c>
      <c r="N5537">
        <v>0.93589999999999995</v>
      </c>
    </row>
    <row r="5538" spans="1:14" x14ac:dyDescent="0.3">
      <c r="A5538" t="s">
        <v>1214</v>
      </c>
      <c r="B5538" t="s">
        <v>807</v>
      </c>
      <c r="C5538">
        <f>_xlfn.XLOOKUP(B5538,[2]itemList_221219!$B:$B,[2]itemList_221219!$A:$A)</f>
        <v>94020</v>
      </c>
      <c r="D5538">
        <v>40</v>
      </c>
      <c r="E5538">
        <v>54</v>
      </c>
      <c r="F5538">
        <v>0</v>
      </c>
      <c r="G5538" t="s">
        <v>19</v>
      </c>
      <c r="H5538" t="s">
        <v>992</v>
      </c>
      <c r="I5538">
        <v>0.6</v>
      </c>
      <c r="J5538" t="s">
        <v>1505</v>
      </c>
      <c r="K5538">
        <v>4748</v>
      </c>
      <c r="L5538">
        <v>0.4748</v>
      </c>
      <c r="M5538">
        <f>_xlfn.XLOOKUP(_xlfn.TEXTJOIN("|",0,D5538,G5538,H5538,I5538),[3]무기각인!$I$2350:$I$2747,[3]무기각인!$H$2350:$H$2747)</f>
        <v>0.48080000000000001</v>
      </c>
      <c r="N5538">
        <v>1.2479</v>
      </c>
    </row>
    <row r="5539" spans="1:14" x14ac:dyDescent="0.3">
      <c r="A5539" t="s">
        <v>1214</v>
      </c>
      <c r="B5539" t="s">
        <v>807</v>
      </c>
      <c r="C5539">
        <f>_xlfn.XLOOKUP(B5539,[2]itemList_221219!$B:$B,[2]itemList_221219!$A:$A)</f>
        <v>94020</v>
      </c>
      <c r="D5539">
        <v>40</v>
      </c>
      <c r="E5539">
        <v>54</v>
      </c>
      <c r="F5539">
        <v>0</v>
      </c>
      <c r="G5539" t="s">
        <v>19</v>
      </c>
      <c r="H5539" t="s">
        <v>992</v>
      </c>
      <c r="I5539">
        <v>0.7</v>
      </c>
      <c r="J5539" t="s">
        <v>1506</v>
      </c>
      <c r="K5539">
        <v>4769</v>
      </c>
      <c r="L5539">
        <v>0.47689999999999999</v>
      </c>
      <c r="M5539">
        <f>_xlfn.XLOOKUP(_xlfn.TEXTJOIN("|",0,D5539,G5539,H5539,I5539),[3]무기각인!$I$2350:$I$2747,[3]무기각인!$H$2350:$H$2747)</f>
        <v>0.48080000000000001</v>
      </c>
      <c r="N5539">
        <v>0.81110000000000004</v>
      </c>
    </row>
    <row r="5540" spans="1:14" x14ac:dyDescent="0.3">
      <c r="A5540" t="s">
        <v>1214</v>
      </c>
      <c r="B5540" t="s">
        <v>807</v>
      </c>
      <c r="C5540">
        <f>_xlfn.XLOOKUP(B5540,[2]itemList_221219!$B:$B,[2]itemList_221219!$A:$A)</f>
        <v>94020</v>
      </c>
      <c r="D5540">
        <v>40</v>
      </c>
      <c r="E5540">
        <v>54</v>
      </c>
      <c r="F5540">
        <v>0</v>
      </c>
      <c r="G5540" t="s">
        <v>19</v>
      </c>
      <c r="H5540" t="s">
        <v>992</v>
      </c>
      <c r="I5540">
        <v>0.8</v>
      </c>
      <c r="J5540" t="s">
        <v>1507</v>
      </c>
      <c r="K5540">
        <v>4962</v>
      </c>
      <c r="L5540">
        <v>0.49619999999999997</v>
      </c>
      <c r="M5540">
        <f>_xlfn.XLOOKUP(_xlfn.TEXTJOIN("|",0,D5540,G5540,H5540,I5540),[3]무기각인!$I$2350:$I$2747,[3]무기각인!$H$2350:$H$2747)</f>
        <v>0.48080000000000001</v>
      </c>
      <c r="N5540">
        <v>3.2029999999999998</v>
      </c>
    </row>
    <row r="5541" spans="1:14" x14ac:dyDescent="0.3">
      <c r="A5541" t="s">
        <v>1214</v>
      </c>
      <c r="B5541" t="s">
        <v>807</v>
      </c>
      <c r="C5541">
        <f>_xlfn.XLOOKUP(B5541,[2]itemList_221219!$B:$B,[2]itemList_221219!$A:$A)</f>
        <v>94020</v>
      </c>
      <c r="D5541">
        <v>40</v>
      </c>
      <c r="E5541">
        <v>54</v>
      </c>
      <c r="F5541">
        <v>0</v>
      </c>
      <c r="G5541" t="s">
        <v>19</v>
      </c>
      <c r="H5541" t="s">
        <v>992</v>
      </c>
      <c r="I5541">
        <v>0.9</v>
      </c>
      <c r="J5541" t="s">
        <v>1508</v>
      </c>
      <c r="K5541">
        <v>4802</v>
      </c>
      <c r="L5541">
        <v>0.48020000000000002</v>
      </c>
      <c r="M5541">
        <f>_xlfn.XLOOKUP(_xlfn.TEXTJOIN("|",0,D5541,G5541,H5541,I5541),[3]무기각인!$I$2350:$I$2747,[3]무기각인!$H$2350:$H$2747)</f>
        <v>0.48080000000000001</v>
      </c>
      <c r="N5541">
        <v>0.12479999999999999</v>
      </c>
    </row>
    <row r="5542" spans="1:14" x14ac:dyDescent="0.3">
      <c r="A5542" t="s">
        <v>1214</v>
      </c>
      <c r="B5542" t="s">
        <v>807</v>
      </c>
      <c r="C5542">
        <f>_xlfn.XLOOKUP(B5542,[2]itemList_221219!$B:$B,[2]itemList_221219!$A:$A)</f>
        <v>94020</v>
      </c>
      <c r="D5542">
        <v>40</v>
      </c>
      <c r="E5542">
        <v>54</v>
      </c>
      <c r="F5542">
        <v>0</v>
      </c>
      <c r="G5542" t="s">
        <v>19</v>
      </c>
      <c r="H5542" t="s">
        <v>992</v>
      </c>
      <c r="I5542">
        <v>1</v>
      </c>
      <c r="J5542" t="s">
        <v>1509</v>
      </c>
      <c r="K5542">
        <v>4706</v>
      </c>
      <c r="L5542">
        <v>0.47060000000000002</v>
      </c>
      <c r="M5542">
        <f>_xlfn.XLOOKUP(_xlfn.TEXTJOIN("|",0,D5542,G5542,H5542,I5542),[3]무기각인!$I$2350:$I$2747,[3]무기각인!$H$2350:$H$2747)</f>
        <v>0.48080000000000001</v>
      </c>
      <c r="N5542">
        <v>2.1215000000000002</v>
      </c>
    </row>
    <row r="5543" spans="1:14" x14ac:dyDescent="0.3">
      <c r="A5543" t="s">
        <v>1214</v>
      </c>
      <c r="B5543" t="s">
        <v>807</v>
      </c>
      <c r="C5543">
        <f>_xlfn.XLOOKUP(B5543,[2]itemList_221219!$B:$B,[2]itemList_221219!$A:$A)</f>
        <v>94020</v>
      </c>
      <c r="D5543">
        <v>40</v>
      </c>
      <c r="E5543">
        <v>54</v>
      </c>
      <c r="F5543">
        <v>0</v>
      </c>
      <c r="G5543" t="s">
        <v>19</v>
      </c>
      <c r="H5543" t="s">
        <v>992</v>
      </c>
      <c r="I5543">
        <v>1.1000000000000001</v>
      </c>
      <c r="J5543" t="s">
        <v>1510</v>
      </c>
      <c r="K5543">
        <v>4693</v>
      </c>
      <c r="L5543">
        <v>0.46929999999999999</v>
      </c>
      <c r="M5543">
        <f>_xlfn.XLOOKUP(_xlfn.TEXTJOIN("|",0,D5543,G5543,H5543,I5543),[3]무기각인!$I$2350:$I$2747,[3]무기각인!$H$2350:$H$2747)</f>
        <v>0.48080000000000001</v>
      </c>
      <c r="N5543">
        <v>2.3917999999999999</v>
      </c>
    </row>
    <row r="5544" spans="1:14" x14ac:dyDescent="0.3">
      <c r="A5544" t="s">
        <v>1214</v>
      </c>
      <c r="B5544" t="s">
        <v>807</v>
      </c>
      <c r="C5544">
        <f>_xlfn.XLOOKUP(B5544,[2]itemList_221219!$B:$B,[2]itemList_221219!$A:$A)</f>
        <v>94020</v>
      </c>
      <c r="D5544">
        <v>40</v>
      </c>
      <c r="E5544">
        <v>54</v>
      </c>
      <c r="F5544">
        <v>0</v>
      </c>
      <c r="G5544" t="s">
        <v>19</v>
      </c>
      <c r="H5544" t="s">
        <v>992</v>
      </c>
      <c r="I5544">
        <v>1.2</v>
      </c>
      <c r="J5544" t="s">
        <v>1511</v>
      </c>
      <c r="K5544">
        <v>4775</v>
      </c>
      <c r="L5544">
        <v>0.47749999999999998</v>
      </c>
      <c r="M5544">
        <f>_xlfn.XLOOKUP(_xlfn.TEXTJOIN("|",0,D5544,G5544,H5544,I5544),[3]무기각인!$I$2350:$I$2747,[3]무기각인!$H$2350:$H$2747)</f>
        <v>0.48080000000000001</v>
      </c>
      <c r="N5544">
        <v>0.68640000000000001</v>
      </c>
    </row>
    <row r="5545" spans="1:14" x14ac:dyDescent="0.3">
      <c r="A5545" t="s">
        <v>1214</v>
      </c>
      <c r="B5545" t="s">
        <v>807</v>
      </c>
      <c r="C5545">
        <f>_xlfn.XLOOKUP(B5545,[2]itemList_221219!$B:$B,[2]itemList_221219!$A:$A)</f>
        <v>94020</v>
      </c>
      <c r="D5545">
        <v>40</v>
      </c>
      <c r="E5545">
        <v>54</v>
      </c>
      <c r="F5545">
        <v>0</v>
      </c>
      <c r="G5545" t="s">
        <v>19</v>
      </c>
      <c r="H5545" t="s">
        <v>992</v>
      </c>
      <c r="I5545">
        <v>1.3</v>
      </c>
      <c r="J5545" t="s">
        <v>1512</v>
      </c>
      <c r="K5545">
        <v>4844</v>
      </c>
      <c r="L5545">
        <v>0.4844</v>
      </c>
      <c r="M5545">
        <f>_xlfn.XLOOKUP(_xlfn.TEXTJOIN("|",0,D5545,G5545,H5545,I5545),[3]무기각인!$I$2350:$I$2747,[3]무기각인!$H$2350:$H$2747)</f>
        <v>0.48080000000000001</v>
      </c>
      <c r="N5545">
        <v>0.74880000000000002</v>
      </c>
    </row>
    <row r="5546" spans="1:14" x14ac:dyDescent="0.3">
      <c r="A5546" t="s">
        <v>1214</v>
      </c>
      <c r="B5546" t="s">
        <v>807</v>
      </c>
      <c r="C5546">
        <f>_xlfn.XLOOKUP(B5546,[2]itemList_221219!$B:$B,[2]itemList_221219!$A:$A)</f>
        <v>94020</v>
      </c>
      <c r="D5546">
        <v>40</v>
      </c>
      <c r="E5546">
        <v>54</v>
      </c>
      <c r="F5546">
        <v>0</v>
      </c>
      <c r="G5546" t="s">
        <v>19</v>
      </c>
      <c r="H5546" t="s">
        <v>992</v>
      </c>
      <c r="I5546">
        <v>1.4</v>
      </c>
      <c r="J5546" t="s">
        <v>1513</v>
      </c>
      <c r="K5546">
        <v>4762</v>
      </c>
      <c r="L5546">
        <v>0.47620000000000001</v>
      </c>
      <c r="M5546">
        <f>_xlfn.XLOOKUP(_xlfn.TEXTJOIN("|",0,D5546,G5546,H5546,I5546),[3]무기각인!$I$2350:$I$2747,[3]무기각인!$H$2350:$H$2747)</f>
        <v>0.48080000000000001</v>
      </c>
      <c r="N5546">
        <v>0.95669999999999999</v>
      </c>
    </row>
    <row r="5547" spans="1:14" x14ac:dyDescent="0.3">
      <c r="A5547" t="s">
        <v>1214</v>
      </c>
      <c r="B5547" t="s">
        <v>807</v>
      </c>
      <c r="C5547">
        <f>_xlfn.XLOOKUP(B5547,[2]itemList_221219!$B:$B,[2]itemList_221219!$A:$A)</f>
        <v>94020</v>
      </c>
      <c r="D5547">
        <v>40</v>
      </c>
      <c r="E5547">
        <v>54</v>
      </c>
      <c r="F5547">
        <v>0</v>
      </c>
      <c r="G5547" t="s">
        <v>19</v>
      </c>
      <c r="H5547" t="s">
        <v>992</v>
      </c>
      <c r="I5547">
        <v>1.5</v>
      </c>
      <c r="J5547" t="s">
        <v>1514</v>
      </c>
      <c r="K5547">
        <v>4838</v>
      </c>
      <c r="L5547">
        <v>0.48380000000000001</v>
      </c>
      <c r="M5547">
        <f>_xlfn.XLOOKUP(_xlfn.TEXTJOIN("|",0,D5547,G5547,H5547,I5547),[3]무기각인!$I$2350:$I$2747,[3]무기각인!$H$2350:$H$2747)</f>
        <v>0.48080000000000001</v>
      </c>
      <c r="N5547">
        <v>0.624</v>
      </c>
    </row>
    <row r="5548" spans="1:14" x14ac:dyDescent="0.3">
      <c r="A5548" t="s">
        <v>1214</v>
      </c>
      <c r="B5548" t="s">
        <v>807</v>
      </c>
      <c r="C5548">
        <f>_xlfn.XLOOKUP(B5548,[2]itemList_221219!$B:$B,[2]itemList_221219!$A:$A)</f>
        <v>94020</v>
      </c>
      <c r="D5548">
        <v>40</v>
      </c>
      <c r="E5548">
        <v>54</v>
      </c>
      <c r="F5548">
        <v>0</v>
      </c>
      <c r="G5548" t="s">
        <v>19</v>
      </c>
      <c r="H5548" t="s">
        <v>992</v>
      </c>
      <c r="I5548">
        <v>1.6</v>
      </c>
      <c r="J5548" t="s">
        <v>1515</v>
      </c>
      <c r="K5548">
        <v>4777</v>
      </c>
      <c r="L5548">
        <v>0.47770000000000001</v>
      </c>
      <c r="M5548">
        <f>_xlfn.XLOOKUP(_xlfn.TEXTJOIN("|",0,D5548,G5548,H5548,I5548),[3]무기각인!$I$2350:$I$2747,[3]무기각인!$H$2350:$H$2747)</f>
        <v>0.48080000000000001</v>
      </c>
      <c r="N5548">
        <v>0.64480000000000004</v>
      </c>
    </row>
    <row r="5549" spans="1:14" x14ac:dyDescent="0.3">
      <c r="A5549" t="s">
        <v>1214</v>
      </c>
      <c r="B5549" t="s">
        <v>807</v>
      </c>
      <c r="C5549">
        <f>_xlfn.XLOOKUP(B5549,[2]itemList_221219!$B:$B,[2]itemList_221219!$A:$A)</f>
        <v>94020</v>
      </c>
      <c r="D5549">
        <v>40</v>
      </c>
      <c r="E5549">
        <v>54</v>
      </c>
      <c r="F5549">
        <v>0</v>
      </c>
      <c r="G5549" t="s">
        <v>19</v>
      </c>
      <c r="H5549" t="s">
        <v>992</v>
      </c>
      <c r="I5549">
        <v>1.7</v>
      </c>
      <c r="J5549" t="s">
        <v>1516</v>
      </c>
      <c r="K5549">
        <v>4879</v>
      </c>
      <c r="L5549">
        <v>0.4879</v>
      </c>
      <c r="M5549">
        <f>_xlfn.XLOOKUP(_xlfn.TEXTJOIN("|",0,D5549,G5549,H5549,I5549),[3]무기각인!$I$2350:$I$2747,[3]무기각인!$H$2350:$H$2747)</f>
        <v>0.48080000000000001</v>
      </c>
      <c r="N5549">
        <v>1.4766999999999999</v>
      </c>
    </row>
    <row r="5550" spans="1:14" x14ac:dyDescent="0.3">
      <c r="A5550" t="s">
        <v>1214</v>
      </c>
      <c r="B5550" t="s">
        <v>807</v>
      </c>
      <c r="C5550">
        <f>_xlfn.XLOOKUP(B5550,[2]itemList_221219!$B:$B,[2]itemList_221219!$A:$A)</f>
        <v>94020</v>
      </c>
      <c r="D5550">
        <v>40</v>
      </c>
      <c r="E5550">
        <v>54</v>
      </c>
      <c r="F5550">
        <v>0</v>
      </c>
      <c r="G5550" t="s">
        <v>19</v>
      </c>
      <c r="H5550" t="s">
        <v>992</v>
      </c>
      <c r="I5550">
        <v>1.8</v>
      </c>
      <c r="J5550" t="s">
        <v>1517</v>
      </c>
      <c r="K5550">
        <v>4760</v>
      </c>
      <c r="L5550">
        <v>0.47599999999999998</v>
      </c>
      <c r="M5550">
        <f>_xlfn.XLOOKUP(_xlfn.TEXTJOIN("|",0,D5550,G5550,H5550,I5550),[3]무기각인!$I$2350:$I$2747,[3]무기각인!$H$2350:$H$2747)</f>
        <v>0.48080000000000001</v>
      </c>
      <c r="N5550">
        <v>0.99829999999999997</v>
      </c>
    </row>
    <row r="5551" spans="1:14" x14ac:dyDescent="0.3">
      <c r="A5551" t="s">
        <v>1214</v>
      </c>
      <c r="B5551" t="s">
        <v>807</v>
      </c>
      <c r="C5551">
        <f>_xlfn.XLOOKUP(B5551,[2]itemList_221219!$B:$B,[2]itemList_221219!$A:$A)</f>
        <v>94020</v>
      </c>
      <c r="D5551">
        <v>40</v>
      </c>
      <c r="E5551">
        <v>54</v>
      </c>
      <c r="F5551">
        <v>0</v>
      </c>
      <c r="G5551" t="s">
        <v>19</v>
      </c>
      <c r="H5551" t="s">
        <v>992</v>
      </c>
      <c r="I5551">
        <v>1.9</v>
      </c>
      <c r="J5551" t="s">
        <v>1518</v>
      </c>
      <c r="K5551">
        <v>4918</v>
      </c>
      <c r="L5551">
        <v>0.49180000000000001</v>
      </c>
      <c r="M5551">
        <f>_xlfn.XLOOKUP(_xlfn.TEXTJOIN("|",0,D5551,G5551,H5551,I5551),[3]무기각인!$I$2350:$I$2747,[3]무기각인!$H$2350:$H$2747)</f>
        <v>0.48080000000000001</v>
      </c>
      <c r="N5551">
        <v>2.2879</v>
      </c>
    </row>
    <row r="5552" spans="1:14" x14ac:dyDescent="0.3">
      <c r="A5552" t="s">
        <v>1214</v>
      </c>
      <c r="B5552" t="s">
        <v>807</v>
      </c>
      <c r="C5552">
        <f>_xlfn.XLOOKUP(B5552,[2]itemList_221219!$B:$B,[2]itemList_221219!$A:$A)</f>
        <v>94020</v>
      </c>
      <c r="D5552">
        <v>40</v>
      </c>
      <c r="E5552">
        <v>54</v>
      </c>
      <c r="F5552">
        <v>0</v>
      </c>
      <c r="G5552" t="s">
        <v>19</v>
      </c>
      <c r="H5552" t="s">
        <v>992</v>
      </c>
      <c r="I5552">
        <v>2</v>
      </c>
      <c r="J5552" t="s">
        <v>1519</v>
      </c>
      <c r="K5552">
        <v>4917</v>
      </c>
      <c r="L5552">
        <v>0.49170000000000003</v>
      </c>
      <c r="M5552">
        <f>_xlfn.XLOOKUP(_xlfn.TEXTJOIN("|",0,D5552,G5552,H5552,I5552),[3]무기각인!$I$2350:$I$2747,[3]무기각인!$H$2350:$H$2747)</f>
        <v>0.48080000000000001</v>
      </c>
      <c r="N5552">
        <v>2.2671000000000001</v>
      </c>
    </row>
    <row r="5553" spans="1:14" x14ac:dyDescent="0.3">
      <c r="A5553" t="s">
        <v>1214</v>
      </c>
      <c r="B5553" t="s">
        <v>807</v>
      </c>
      <c r="C5553">
        <f>_xlfn.XLOOKUP(B5553,[2]itemList_221219!$B:$B,[2]itemList_221219!$A:$A)</f>
        <v>94020</v>
      </c>
      <c r="D5553">
        <v>40</v>
      </c>
      <c r="E5553">
        <v>54</v>
      </c>
      <c r="F5553">
        <v>0</v>
      </c>
      <c r="G5553" t="s">
        <v>19</v>
      </c>
      <c r="H5553" t="s">
        <v>992</v>
      </c>
      <c r="I5553">
        <v>2.1</v>
      </c>
      <c r="J5553" t="s">
        <v>1520</v>
      </c>
      <c r="K5553">
        <v>4728</v>
      </c>
      <c r="L5553">
        <v>0.4728</v>
      </c>
      <c r="M5553">
        <f>_xlfn.XLOOKUP(_xlfn.TEXTJOIN("|",0,D5553,G5553,H5553,I5553),[3]무기각인!$I$2350:$I$2747,[3]무기각인!$H$2350:$H$2747)</f>
        <v>0.48080000000000001</v>
      </c>
      <c r="N5553">
        <v>1.6638999999999999</v>
      </c>
    </row>
    <row r="5554" spans="1:14" x14ac:dyDescent="0.3">
      <c r="A5554" t="s">
        <v>1214</v>
      </c>
      <c r="B5554" t="s">
        <v>807</v>
      </c>
      <c r="C5554">
        <f>_xlfn.XLOOKUP(B5554,[2]itemList_221219!$B:$B,[2]itemList_221219!$A:$A)</f>
        <v>94020</v>
      </c>
      <c r="D5554">
        <v>40</v>
      </c>
      <c r="E5554">
        <v>54</v>
      </c>
      <c r="F5554">
        <v>0</v>
      </c>
      <c r="G5554" t="s">
        <v>19</v>
      </c>
      <c r="H5554" t="s">
        <v>992</v>
      </c>
      <c r="I5554">
        <v>2.2000000000000002</v>
      </c>
      <c r="J5554" t="s">
        <v>1521</v>
      </c>
      <c r="K5554">
        <v>4865</v>
      </c>
      <c r="L5554">
        <v>0.48649999999999999</v>
      </c>
      <c r="M5554">
        <f>_xlfn.XLOOKUP(_xlfn.TEXTJOIN("|",0,D5554,G5554,H5554,I5554),[3]무기각인!$I$2350:$I$2747,[3]무기각인!$H$2350:$H$2747)</f>
        <v>0.48080000000000001</v>
      </c>
      <c r="N5554">
        <v>1.1855</v>
      </c>
    </row>
    <row r="5555" spans="1:14" x14ac:dyDescent="0.3">
      <c r="A5555" t="s">
        <v>1214</v>
      </c>
      <c r="B5555" t="s">
        <v>807</v>
      </c>
      <c r="C5555">
        <f>_xlfn.XLOOKUP(B5555,[2]itemList_221219!$B:$B,[2]itemList_221219!$A:$A)</f>
        <v>94020</v>
      </c>
      <c r="D5555">
        <v>40</v>
      </c>
      <c r="E5555">
        <v>54</v>
      </c>
      <c r="F5555">
        <v>0</v>
      </c>
      <c r="G5555" t="s">
        <v>19</v>
      </c>
      <c r="H5555" t="s">
        <v>992</v>
      </c>
      <c r="I5555">
        <v>2.2999999999999998</v>
      </c>
      <c r="J5555" t="s">
        <v>1522</v>
      </c>
      <c r="K5555">
        <v>4788</v>
      </c>
      <c r="L5555">
        <v>0.4788</v>
      </c>
      <c r="M5555">
        <f>_xlfn.XLOOKUP(_xlfn.TEXTJOIN("|",0,D5555,G5555,H5555,I5555),[3]무기각인!$I$2350:$I$2747,[3]무기각인!$H$2350:$H$2747)</f>
        <v>0.48080000000000001</v>
      </c>
      <c r="N5555">
        <v>0.41599999999999998</v>
      </c>
    </row>
    <row r="5556" spans="1:14" x14ac:dyDescent="0.3">
      <c r="A5556" t="s">
        <v>1214</v>
      </c>
      <c r="B5556" t="s">
        <v>807</v>
      </c>
      <c r="C5556">
        <f>_xlfn.XLOOKUP(B5556,[2]itemList_221219!$B:$B,[2]itemList_221219!$A:$A)</f>
        <v>94020</v>
      </c>
      <c r="D5556">
        <v>40</v>
      </c>
      <c r="E5556">
        <v>54</v>
      </c>
      <c r="F5556">
        <v>0</v>
      </c>
      <c r="G5556" t="s">
        <v>19</v>
      </c>
      <c r="H5556" t="s">
        <v>992</v>
      </c>
      <c r="I5556">
        <v>2.4</v>
      </c>
      <c r="J5556" t="s">
        <v>1523</v>
      </c>
      <c r="K5556">
        <v>4829</v>
      </c>
      <c r="L5556">
        <v>0.4829</v>
      </c>
      <c r="M5556">
        <f>_xlfn.XLOOKUP(_xlfn.TEXTJOIN("|",0,D5556,G5556,H5556,I5556),[3]무기각인!$I$2350:$I$2747,[3]무기각인!$H$2350:$H$2747)</f>
        <v>0.48080000000000001</v>
      </c>
      <c r="N5556">
        <v>0.43680000000000002</v>
      </c>
    </row>
    <row r="5557" spans="1:14" x14ac:dyDescent="0.3">
      <c r="A5557" t="s">
        <v>1214</v>
      </c>
      <c r="B5557" t="s">
        <v>807</v>
      </c>
      <c r="C5557">
        <f>_xlfn.XLOOKUP(B5557,[2]itemList_221219!$B:$B,[2]itemList_221219!$A:$A)</f>
        <v>94020</v>
      </c>
      <c r="D5557">
        <v>40</v>
      </c>
      <c r="E5557">
        <v>54</v>
      </c>
      <c r="F5557">
        <v>0</v>
      </c>
      <c r="G5557" t="s">
        <v>19</v>
      </c>
      <c r="H5557" t="s">
        <v>992</v>
      </c>
      <c r="I5557">
        <v>2.5</v>
      </c>
      <c r="J5557" t="s">
        <v>1524</v>
      </c>
      <c r="K5557">
        <v>4870</v>
      </c>
      <c r="L5557">
        <v>0.48699999999999999</v>
      </c>
      <c r="M5557">
        <f>_xlfn.XLOOKUP(_xlfn.TEXTJOIN("|",0,D5557,G5557,H5557,I5557),[3]무기각인!$I$2350:$I$2747,[3]무기각인!$H$2350:$H$2747)</f>
        <v>0.48080000000000001</v>
      </c>
      <c r="N5557">
        <v>1.2895000000000001</v>
      </c>
    </row>
    <row r="5558" spans="1:14" x14ac:dyDescent="0.3">
      <c r="A5558" t="s">
        <v>1214</v>
      </c>
      <c r="B5558" t="s">
        <v>807</v>
      </c>
      <c r="C5558">
        <f>_xlfn.XLOOKUP(B5558,[2]itemList_221219!$B:$B,[2]itemList_221219!$A:$A)</f>
        <v>94020</v>
      </c>
      <c r="D5558">
        <v>40</v>
      </c>
      <c r="E5558">
        <v>54</v>
      </c>
      <c r="F5558">
        <v>0</v>
      </c>
      <c r="G5558" t="s">
        <v>19</v>
      </c>
      <c r="H5558" t="s">
        <v>992</v>
      </c>
      <c r="I5558">
        <v>2.6</v>
      </c>
      <c r="J5558" t="s">
        <v>1525</v>
      </c>
      <c r="K5558">
        <v>4864</v>
      </c>
      <c r="L5558">
        <v>0.4864</v>
      </c>
      <c r="M5558">
        <f>_xlfn.XLOOKUP(_xlfn.TEXTJOIN("|",0,D5558,G5558,H5558,I5558),[3]무기각인!$I$2350:$I$2747,[3]무기각인!$H$2350:$H$2747)</f>
        <v>0.48080000000000001</v>
      </c>
      <c r="N5558">
        <v>1.1647000000000001</v>
      </c>
    </row>
    <row r="5559" spans="1:14" x14ac:dyDescent="0.3">
      <c r="A5559" t="s">
        <v>1214</v>
      </c>
      <c r="B5559" t="s">
        <v>807</v>
      </c>
      <c r="C5559">
        <f>_xlfn.XLOOKUP(B5559,[2]itemList_221219!$B:$B,[2]itemList_221219!$A:$A)</f>
        <v>94020</v>
      </c>
      <c r="D5559">
        <v>40</v>
      </c>
      <c r="E5559">
        <v>54</v>
      </c>
      <c r="F5559">
        <v>0</v>
      </c>
      <c r="G5559" t="s">
        <v>19</v>
      </c>
      <c r="H5559" t="s">
        <v>992</v>
      </c>
      <c r="I5559">
        <v>2.7</v>
      </c>
      <c r="J5559" t="s">
        <v>1526</v>
      </c>
      <c r="K5559">
        <v>4827</v>
      </c>
      <c r="L5559">
        <v>0.48270000000000002</v>
      </c>
      <c r="M5559">
        <f>_xlfn.XLOOKUP(_xlfn.TEXTJOIN("|",0,D5559,G5559,H5559,I5559),[3]무기각인!$I$2350:$I$2747,[3]무기각인!$H$2350:$H$2747)</f>
        <v>0.48080000000000001</v>
      </c>
      <c r="N5559">
        <v>0.3952</v>
      </c>
    </row>
    <row r="5560" spans="1:14" x14ac:dyDescent="0.3">
      <c r="A5560" t="s">
        <v>1214</v>
      </c>
      <c r="B5560" t="s">
        <v>807</v>
      </c>
      <c r="C5560">
        <f>_xlfn.XLOOKUP(B5560,[2]itemList_221219!$B:$B,[2]itemList_221219!$A:$A)</f>
        <v>94020</v>
      </c>
      <c r="D5560">
        <v>40</v>
      </c>
      <c r="E5560">
        <v>54</v>
      </c>
      <c r="F5560">
        <v>0</v>
      </c>
      <c r="G5560" t="s">
        <v>19</v>
      </c>
      <c r="H5560" t="s">
        <v>992</v>
      </c>
      <c r="I5560">
        <v>2.8</v>
      </c>
      <c r="J5560" t="s">
        <v>1527</v>
      </c>
      <c r="K5560">
        <v>4852</v>
      </c>
      <c r="L5560">
        <v>0.48520000000000002</v>
      </c>
      <c r="M5560">
        <f>_xlfn.XLOOKUP(_xlfn.TEXTJOIN("|",0,D5560,G5560,H5560,I5560),[3]무기각인!$I$2350:$I$2747,[3]무기각인!$H$2350:$H$2747)</f>
        <v>0.48080000000000001</v>
      </c>
      <c r="N5560">
        <v>0.91510000000000002</v>
      </c>
    </row>
    <row r="5561" spans="1:14" x14ac:dyDescent="0.3">
      <c r="A5561" t="s">
        <v>1214</v>
      </c>
      <c r="B5561" t="s">
        <v>807</v>
      </c>
      <c r="C5561">
        <f>_xlfn.XLOOKUP(B5561,[2]itemList_221219!$B:$B,[2]itemList_221219!$A:$A)</f>
        <v>94020</v>
      </c>
      <c r="D5561">
        <v>40</v>
      </c>
      <c r="E5561">
        <v>54</v>
      </c>
      <c r="F5561">
        <v>0</v>
      </c>
      <c r="G5561" t="s">
        <v>19</v>
      </c>
      <c r="H5561" t="s">
        <v>992</v>
      </c>
      <c r="I5561">
        <v>2.9</v>
      </c>
      <c r="J5561" t="s">
        <v>1528</v>
      </c>
      <c r="K5561">
        <v>4823</v>
      </c>
      <c r="L5561">
        <v>0.48230000000000001</v>
      </c>
      <c r="M5561">
        <f>_xlfn.XLOOKUP(_xlfn.TEXTJOIN("|",0,D5561,G5561,H5561,I5561),[3]무기각인!$I$2350:$I$2747,[3]무기각인!$H$2350:$H$2747)</f>
        <v>0.48080000000000001</v>
      </c>
      <c r="N5561">
        <v>0.312</v>
      </c>
    </row>
    <row r="5562" spans="1:14" x14ac:dyDescent="0.3">
      <c r="A5562" t="s">
        <v>1214</v>
      </c>
      <c r="B5562" t="s">
        <v>807</v>
      </c>
      <c r="C5562">
        <f>_xlfn.XLOOKUP(B5562,[2]itemList_221219!$B:$B,[2]itemList_221219!$A:$A)</f>
        <v>94020</v>
      </c>
      <c r="D5562">
        <v>40</v>
      </c>
      <c r="E5562">
        <v>54</v>
      </c>
      <c r="F5562">
        <v>0</v>
      </c>
      <c r="G5562" t="s">
        <v>19</v>
      </c>
      <c r="H5562" t="s">
        <v>992</v>
      </c>
      <c r="I5562">
        <v>3</v>
      </c>
      <c r="J5562" t="s">
        <v>1529</v>
      </c>
      <c r="K5562">
        <v>4720</v>
      </c>
      <c r="L5562">
        <v>0.47199999999999998</v>
      </c>
      <c r="M5562">
        <f>_xlfn.XLOOKUP(_xlfn.TEXTJOIN("|",0,D5562,G5562,H5562,I5562),[3]무기각인!$I$2350:$I$2747,[3]무기각인!$H$2350:$H$2747)</f>
        <v>0.48080000000000001</v>
      </c>
      <c r="N5562">
        <v>1.8303</v>
      </c>
    </row>
    <row r="5563" spans="1:14" x14ac:dyDescent="0.3">
      <c r="A5563" t="s">
        <v>1530</v>
      </c>
      <c r="B5563" t="s">
        <v>807</v>
      </c>
      <c r="C5563">
        <f>_xlfn.XLOOKUP(B5563,[2]itemList_221219!$B:$B,[2]itemList_221219!$A:$A)</f>
        <v>94020</v>
      </c>
      <c r="D5563">
        <v>10</v>
      </c>
      <c r="E5563">
        <v>1</v>
      </c>
      <c r="F5563">
        <v>0</v>
      </c>
      <c r="G5563" t="s">
        <v>19</v>
      </c>
      <c r="H5563" t="s">
        <v>963</v>
      </c>
      <c r="I5563">
        <v>2</v>
      </c>
      <c r="J5563" t="s">
        <v>1216</v>
      </c>
      <c r="K5563">
        <v>2497</v>
      </c>
      <c r="L5563">
        <v>0.24970000000000001</v>
      </c>
      <c r="M5563">
        <f>_xlfn.XLOOKUP(_xlfn.TEXTJOIN("|",0,D5563,G5563,H5563,I5563),[3]무기각인!$P$2350:$P$2747,[3]무기각인!$O$2350:$O$2747)</f>
        <v>0.25</v>
      </c>
      <c r="N5563">
        <v>0.12</v>
      </c>
    </row>
    <row r="5564" spans="1:14" x14ac:dyDescent="0.3">
      <c r="A5564" t="s">
        <v>1530</v>
      </c>
      <c r="B5564" t="s">
        <v>807</v>
      </c>
      <c r="C5564">
        <f>_xlfn.XLOOKUP(B5564,[2]itemList_221219!$B:$B,[2]itemList_221219!$A:$A)</f>
        <v>94020</v>
      </c>
      <c r="D5564">
        <v>10</v>
      </c>
      <c r="E5564">
        <v>1</v>
      </c>
      <c r="F5564">
        <v>0</v>
      </c>
      <c r="G5564" t="s">
        <v>19</v>
      </c>
      <c r="H5564" t="s">
        <v>963</v>
      </c>
      <c r="I5564">
        <v>3</v>
      </c>
      <c r="J5564" t="s">
        <v>1217</v>
      </c>
      <c r="K5564">
        <v>2431</v>
      </c>
      <c r="L5564">
        <v>0.24310000000000001</v>
      </c>
      <c r="M5564">
        <f>_xlfn.XLOOKUP(_xlfn.TEXTJOIN("|",0,D5564,G5564,H5564,I5564),[3]무기각인!$P$2350:$P$2747,[3]무기각인!$O$2350:$O$2747)</f>
        <v>0.25</v>
      </c>
      <c r="N5564">
        <v>2.76</v>
      </c>
    </row>
    <row r="5565" spans="1:14" x14ac:dyDescent="0.3">
      <c r="A5565" t="s">
        <v>1530</v>
      </c>
      <c r="B5565" t="s">
        <v>807</v>
      </c>
      <c r="C5565">
        <f>_xlfn.XLOOKUP(B5565,[2]itemList_221219!$B:$B,[2]itemList_221219!$A:$A)</f>
        <v>94020</v>
      </c>
      <c r="D5565">
        <v>10</v>
      </c>
      <c r="E5565">
        <v>1</v>
      </c>
      <c r="F5565">
        <v>0</v>
      </c>
      <c r="G5565" t="s">
        <v>19</v>
      </c>
      <c r="H5565" t="s">
        <v>963</v>
      </c>
      <c r="I5565">
        <v>4</v>
      </c>
      <c r="J5565" t="s">
        <v>1218</v>
      </c>
      <c r="K5565">
        <v>2436</v>
      </c>
      <c r="L5565">
        <v>0.24360000000000001</v>
      </c>
      <c r="M5565">
        <f>_xlfn.XLOOKUP(_xlfn.TEXTJOIN("|",0,D5565,G5565,H5565,I5565),[3]무기각인!$P$2350:$P$2747,[3]무기각인!$O$2350:$O$2747)</f>
        <v>0.25</v>
      </c>
      <c r="N5565">
        <v>2.56</v>
      </c>
    </row>
    <row r="5566" spans="1:14" x14ac:dyDescent="0.3">
      <c r="A5566" t="s">
        <v>1530</v>
      </c>
      <c r="B5566" t="s">
        <v>807</v>
      </c>
      <c r="C5566">
        <f>_xlfn.XLOOKUP(B5566,[2]itemList_221219!$B:$B,[2]itemList_221219!$A:$A)</f>
        <v>94020</v>
      </c>
      <c r="D5566">
        <v>10</v>
      </c>
      <c r="E5566">
        <v>1</v>
      </c>
      <c r="F5566">
        <v>0</v>
      </c>
      <c r="G5566" t="s">
        <v>19</v>
      </c>
      <c r="H5566" t="s">
        <v>963</v>
      </c>
      <c r="I5566">
        <v>5</v>
      </c>
      <c r="J5566" t="s">
        <v>1531</v>
      </c>
      <c r="K5566">
        <v>2612</v>
      </c>
      <c r="L5566">
        <v>0.26119999999999999</v>
      </c>
      <c r="M5566">
        <f>_xlfn.XLOOKUP(_xlfn.TEXTJOIN("|",0,D5566,G5566,H5566,I5566),[3]무기각인!$P$2350:$P$2747,[3]무기각인!$O$2350:$O$2747)</f>
        <v>0.25</v>
      </c>
      <c r="N5566">
        <v>4.4800000000000004</v>
      </c>
    </row>
    <row r="5567" spans="1:14" x14ac:dyDescent="0.3">
      <c r="A5567" t="s">
        <v>1530</v>
      </c>
      <c r="B5567" t="s">
        <v>807</v>
      </c>
      <c r="C5567">
        <f>_xlfn.XLOOKUP(B5567,[2]itemList_221219!$B:$B,[2]itemList_221219!$A:$A)</f>
        <v>94020</v>
      </c>
      <c r="D5567">
        <v>10</v>
      </c>
      <c r="E5567">
        <v>1</v>
      </c>
      <c r="F5567">
        <v>2</v>
      </c>
      <c r="G5567" t="s">
        <v>964</v>
      </c>
      <c r="H5567" t="s">
        <v>963</v>
      </c>
      <c r="I5567">
        <v>2</v>
      </c>
      <c r="J5567" t="s">
        <v>1220</v>
      </c>
      <c r="K5567">
        <v>4874</v>
      </c>
      <c r="L5567">
        <v>0.4874</v>
      </c>
      <c r="M5567">
        <f>_xlfn.XLOOKUP(_xlfn.TEXTJOIN("|",0,D5567,G5567,H5567,I5567),[3]무기각인!$P$2350:$P$2747,[3]무기각인!$O$2350:$O$2747)</f>
        <v>0.5</v>
      </c>
      <c r="N5567">
        <v>2.52</v>
      </c>
    </row>
    <row r="5568" spans="1:14" x14ac:dyDescent="0.3">
      <c r="A5568" t="s">
        <v>1530</v>
      </c>
      <c r="B5568" t="s">
        <v>807</v>
      </c>
      <c r="C5568">
        <f>_xlfn.XLOOKUP(B5568,[2]itemList_221219!$B:$B,[2]itemList_221219!$A:$A)</f>
        <v>94020</v>
      </c>
      <c r="D5568">
        <v>10</v>
      </c>
      <c r="E5568">
        <v>1</v>
      </c>
      <c r="F5568">
        <v>2</v>
      </c>
      <c r="G5568" t="s">
        <v>964</v>
      </c>
      <c r="H5568" t="s">
        <v>963</v>
      </c>
      <c r="I5568">
        <v>3</v>
      </c>
      <c r="J5568" t="s">
        <v>1221</v>
      </c>
      <c r="K5568">
        <v>5034</v>
      </c>
      <c r="L5568">
        <v>0.50339999999999996</v>
      </c>
      <c r="M5568">
        <f>_xlfn.XLOOKUP(_xlfn.TEXTJOIN("|",0,D5568,G5568,H5568,I5568),[3]무기각인!$P$2350:$P$2747,[3]무기각인!$O$2350:$O$2747)</f>
        <v>0.5</v>
      </c>
      <c r="N5568">
        <v>0.68</v>
      </c>
    </row>
    <row r="5569" spans="1:14" x14ac:dyDescent="0.3">
      <c r="A5569" t="s">
        <v>1530</v>
      </c>
      <c r="B5569" t="s">
        <v>807</v>
      </c>
      <c r="C5569">
        <f>_xlfn.XLOOKUP(B5569,[2]itemList_221219!$B:$B,[2]itemList_221219!$A:$A)</f>
        <v>94020</v>
      </c>
      <c r="D5569">
        <v>10</v>
      </c>
      <c r="E5569">
        <v>1</v>
      </c>
      <c r="F5569">
        <v>2</v>
      </c>
      <c r="G5569" t="s">
        <v>964</v>
      </c>
      <c r="H5569" t="s">
        <v>963</v>
      </c>
      <c r="I5569">
        <v>4</v>
      </c>
      <c r="J5569" t="s">
        <v>1222</v>
      </c>
      <c r="K5569">
        <v>4945</v>
      </c>
      <c r="L5569">
        <v>0.4945</v>
      </c>
      <c r="M5569">
        <f>_xlfn.XLOOKUP(_xlfn.TEXTJOIN("|",0,D5569,G5569,H5569,I5569),[3]무기각인!$P$2350:$P$2747,[3]무기각인!$O$2350:$O$2747)</f>
        <v>0.5</v>
      </c>
      <c r="N5569">
        <v>1.1000000000000001</v>
      </c>
    </row>
    <row r="5570" spans="1:14" x14ac:dyDescent="0.3">
      <c r="A5570" t="s">
        <v>1530</v>
      </c>
      <c r="B5570" t="s">
        <v>807</v>
      </c>
      <c r="C5570">
        <f>_xlfn.XLOOKUP(B5570,[2]itemList_221219!$B:$B,[2]itemList_221219!$A:$A)</f>
        <v>94020</v>
      </c>
      <c r="D5570">
        <v>10</v>
      </c>
      <c r="E5570">
        <v>1</v>
      </c>
      <c r="F5570">
        <v>2</v>
      </c>
      <c r="G5570" t="s">
        <v>964</v>
      </c>
      <c r="H5570" t="s">
        <v>963</v>
      </c>
      <c r="I5570">
        <v>5</v>
      </c>
      <c r="J5570" t="s">
        <v>1532</v>
      </c>
      <c r="K5570">
        <v>4993</v>
      </c>
      <c r="L5570">
        <v>0.49930000000000002</v>
      </c>
      <c r="M5570">
        <f>_xlfn.XLOOKUP(_xlfn.TEXTJOIN("|",0,D5570,G5570,H5570,I5570),[3]무기각인!$P$2350:$P$2747,[3]무기각인!$O$2350:$O$2747)</f>
        <v>0.5</v>
      </c>
      <c r="N5570">
        <v>0.14000000000000001</v>
      </c>
    </row>
    <row r="5571" spans="1:14" x14ac:dyDescent="0.3">
      <c r="A5571" t="s">
        <v>1530</v>
      </c>
      <c r="B5571" t="s">
        <v>807</v>
      </c>
      <c r="C5571">
        <f>_xlfn.XLOOKUP(B5571,[2]itemList_221219!$B:$B,[2]itemList_221219!$A:$A)</f>
        <v>94020</v>
      </c>
      <c r="D5571">
        <v>10</v>
      </c>
      <c r="E5571">
        <v>1</v>
      </c>
      <c r="F5571">
        <v>3</v>
      </c>
      <c r="G5571" t="s">
        <v>965</v>
      </c>
      <c r="H5571" t="s">
        <v>963</v>
      </c>
      <c r="I5571">
        <v>2</v>
      </c>
      <c r="J5571" t="s">
        <v>1224</v>
      </c>
      <c r="K5571">
        <v>4969</v>
      </c>
      <c r="L5571">
        <v>0.49690000000000001</v>
      </c>
      <c r="M5571">
        <f>_xlfn.XLOOKUP(_xlfn.TEXTJOIN("|",0,D5571,G5571,H5571,I5571),[3]무기각인!$P$2350:$P$2747,[3]무기각인!$O$2350:$O$2747)</f>
        <v>0.5</v>
      </c>
      <c r="N5571">
        <v>0.62</v>
      </c>
    </row>
    <row r="5572" spans="1:14" x14ac:dyDescent="0.3">
      <c r="A5572" t="s">
        <v>1530</v>
      </c>
      <c r="B5572" t="s">
        <v>807</v>
      </c>
      <c r="C5572">
        <f>_xlfn.XLOOKUP(B5572,[2]itemList_221219!$B:$B,[2]itemList_221219!$A:$A)</f>
        <v>94020</v>
      </c>
      <c r="D5572">
        <v>10</v>
      </c>
      <c r="E5572">
        <v>1</v>
      </c>
      <c r="F5572">
        <v>3</v>
      </c>
      <c r="G5572" t="s">
        <v>965</v>
      </c>
      <c r="H5572" t="s">
        <v>963</v>
      </c>
      <c r="I5572">
        <v>3</v>
      </c>
      <c r="J5572" t="s">
        <v>1225</v>
      </c>
      <c r="K5572">
        <v>4982</v>
      </c>
      <c r="L5572">
        <v>0.49819999999999998</v>
      </c>
      <c r="M5572">
        <f>_xlfn.XLOOKUP(_xlfn.TEXTJOIN("|",0,D5572,G5572,H5572,I5572),[3]무기각인!$P$2350:$P$2747,[3]무기각인!$O$2350:$O$2747)</f>
        <v>0.5</v>
      </c>
      <c r="N5572">
        <v>0.36</v>
      </c>
    </row>
    <row r="5573" spans="1:14" x14ac:dyDescent="0.3">
      <c r="A5573" t="s">
        <v>1530</v>
      </c>
      <c r="B5573" t="s">
        <v>807</v>
      </c>
      <c r="C5573">
        <f>_xlfn.XLOOKUP(B5573,[2]itemList_221219!$B:$B,[2]itemList_221219!$A:$A)</f>
        <v>94020</v>
      </c>
      <c r="D5573">
        <v>10</v>
      </c>
      <c r="E5573">
        <v>1</v>
      </c>
      <c r="F5573">
        <v>3</v>
      </c>
      <c r="G5573" t="s">
        <v>965</v>
      </c>
      <c r="H5573" t="s">
        <v>963</v>
      </c>
      <c r="I5573">
        <v>4</v>
      </c>
      <c r="J5573" t="s">
        <v>1226</v>
      </c>
      <c r="K5573">
        <v>5033</v>
      </c>
      <c r="L5573">
        <v>0.50329999999999997</v>
      </c>
      <c r="M5573">
        <f>_xlfn.XLOOKUP(_xlfn.TEXTJOIN("|",0,D5573,G5573,H5573,I5573),[3]무기각인!$P$2350:$P$2747,[3]무기각인!$O$2350:$O$2747)</f>
        <v>0.5</v>
      </c>
      <c r="N5573">
        <v>0.66</v>
      </c>
    </row>
    <row r="5574" spans="1:14" x14ac:dyDescent="0.3">
      <c r="A5574" t="s">
        <v>1530</v>
      </c>
      <c r="B5574" t="s">
        <v>807</v>
      </c>
      <c r="C5574">
        <f>_xlfn.XLOOKUP(B5574,[2]itemList_221219!$B:$B,[2]itemList_221219!$A:$A)</f>
        <v>94020</v>
      </c>
      <c r="D5574">
        <v>10</v>
      </c>
      <c r="E5574">
        <v>1</v>
      </c>
      <c r="F5574">
        <v>3</v>
      </c>
      <c r="G5574" t="s">
        <v>965</v>
      </c>
      <c r="H5574" t="s">
        <v>963</v>
      </c>
      <c r="I5574">
        <v>5</v>
      </c>
      <c r="J5574" t="s">
        <v>1533</v>
      </c>
      <c r="K5574">
        <v>4980</v>
      </c>
      <c r="L5574">
        <v>0.498</v>
      </c>
      <c r="M5574">
        <f>_xlfn.XLOOKUP(_xlfn.TEXTJOIN("|",0,D5574,G5574,H5574,I5574),[3]무기각인!$P$2350:$P$2747,[3]무기각인!$O$2350:$O$2747)</f>
        <v>0.5</v>
      </c>
      <c r="N5574">
        <v>0.4</v>
      </c>
    </row>
    <row r="5575" spans="1:14" x14ac:dyDescent="0.3">
      <c r="A5575" t="s">
        <v>1530</v>
      </c>
      <c r="B5575" t="s">
        <v>807</v>
      </c>
      <c r="C5575">
        <f>_xlfn.XLOOKUP(B5575,[2]itemList_221219!$B:$B,[2]itemList_221219!$A:$A)</f>
        <v>94020</v>
      </c>
      <c r="D5575">
        <v>10</v>
      </c>
      <c r="E5575">
        <v>1</v>
      </c>
      <c r="F5575">
        <v>4</v>
      </c>
      <c r="G5575" t="s">
        <v>47</v>
      </c>
      <c r="H5575" t="s">
        <v>963</v>
      </c>
      <c r="I5575">
        <v>2</v>
      </c>
      <c r="J5575" t="s">
        <v>1228</v>
      </c>
      <c r="K5575">
        <v>4964</v>
      </c>
      <c r="L5575">
        <v>0.49640000000000001</v>
      </c>
      <c r="M5575">
        <f>_xlfn.XLOOKUP(_xlfn.TEXTJOIN("|",0,D5575,G5575,H5575,I5575),[3]무기각인!$P$2350:$P$2747,[3]무기각인!$O$2350:$O$2747)</f>
        <v>0.5</v>
      </c>
      <c r="N5575">
        <v>0.72</v>
      </c>
    </row>
    <row r="5576" spans="1:14" x14ac:dyDescent="0.3">
      <c r="A5576" t="s">
        <v>1530</v>
      </c>
      <c r="B5576" t="s">
        <v>807</v>
      </c>
      <c r="C5576">
        <f>_xlfn.XLOOKUP(B5576,[2]itemList_221219!$B:$B,[2]itemList_221219!$A:$A)</f>
        <v>94020</v>
      </c>
      <c r="D5576">
        <v>10</v>
      </c>
      <c r="E5576">
        <v>1</v>
      </c>
      <c r="F5576">
        <v>4</v>
      </c>
      <c r="G5576" t="s">
        <v>47</v>
      </c>
      <c r="H5576" t="s">
        <v>963</v>
      </c>
      <c r="I5576">
        <v>3</v>
      </c>
      <c r="J5576" t="s">
        <v>1229</v>
      </c>
      <c r="K5576">
        <v>5027</v>
      </c>
      <c r="L5576">
        <v>0.50270000000000004</v>
      </c>
      <c r="M5576">
        <f>_xlfn.XLOOKUP(_xlfn.TEXTJOIN("|",0,D5576,G5576,H5576,I5576),[3]무기각인!$P$2350:$P$2747,[3]무기각인!$O$2350:$O$2747)</f>
        <v>0.5</v>
      </c>
      <c r="N5576">
        <v>0.54</v>
      </c>
    </row>
    <row r="5577" spans="1:14" x14ac:dyDescent="0.3">
      <c r="A5577" t="s">
        <v>1530</v>
      </c>
      <c r="B5577" t="s">
        <v>807</v>
      </c>
      <c r="C5577">
        <f>_xlfn.XLOOKUP(B5577,[2]itemList_221219!$B:$B,[2]itemList_221219!$A:$A)</f>
        <v>94020</v>
      </c>
      <c r="D5577">
        <v>10</v>
      </c>
      <c r="E5577">
        <v>1</v>
      </c>
      <c r="F5577">
        <v>4</v>
      </c>
      <c r="G5577" t="s">
        <v>47</v>
      </c>
      <c r="H5577" t="s">
        <v>963</v>
      </c>
      <c r="I5577">
        <v>4</v>
      </c>
      <c r="J5577" t="s">
        <v>1230</v>
      </c>
      <c r="K5577">
        <v>5008</v>
      </c>
      <c r="L5577">
        <v>0.50080000000000002</v>
      </c>
      <c r="M5577">
        <f>_xlfn.XLOOKUP(_xlfn.TEXTJOIN("|",0,D5577,G5577,H5577,I5577),[3]무기각인!$P$2350:$P$2747,[3]무기각인!$O$2350:$O$2747)</f>
        <v>0.5</v>
      </c>
      <c r="N5577">
        <v>0.16</v>
      </c>
    </row>
    <row r="5578" spans="1:14" x14ac:dyDescent="0.3">
      <c r="A5578" t="s">
        <v>1530</v>
      </c>
      <c r="B5578" t="s">
        <v>807</v>
      </c>
      <c r="C5578">
        <f>_xlfn.XLOOKUP(B5578,[2]itemList_221219!$B:$B,[2]itemList_221219!$A:$A)</f>
        <v>94020</v>
      </c>
      <c r="D5578">
        <v>10</v>
      </c>
      <c r="E5578">
        <v>1</v>
      </c>
      <c r="F5578">
        <v>4</v>
      </c>
      <c r="G5578" t="s">
        <v>47</v>
      </c>
      <c r="H5578" t="s">
        <v>963</v>
      </c>
      <c r="I5578">
        <v>5</v>
      </c>
      <c r="J5578" t="s">
        <v>1534</v>
      </c>
      <c r="K5578">
        <v>5040</v>
      </c>
      <c r="L5578">
        <v>0.504</v>
      </c>
      <c r="M5578">
        <f>_xlfn.XLOOKUP(_xlfn.TEXTJOIN("|",0,D5578,G5578,H5578,I5578),[3]무기각인!$P$2350:$P$2747,[3]무기각인!$O$2350:$O$2747)</f>
        <v>0.5</v>
      </c>
      <c r="N5578">
        <v>0.8</v>
      </c>
    </row>
    <row r="5579" spans="1:14" x14ac:dyDescent="0.3">
      <c r="A5579" t="s">
        <v>1530</v>
      </c>
      <c r="B5579" t="s">
        <v>807</v>
      </c>
      <c r="C5579">
        <f>_xlfn.XLOOKUP(B5579,[2]itemList_221219!$B:$B,[2]itemList_221219!$A:$A)</f>
        <v>94020</v>
      </c>
      <c r="D5579">
        <v>10</v>
      </c>
      <c r="E5579">
        <v>1</v>
      </c>
      <c r="F5579">
        <v>5</v>
      </c>
      <c r="G5579" t="s">
        <v>966</v>
      </c>
      <c r="H5579" t="s">
        <v>963</v>
      </c>
      <c r="I5579">
        <v>2</v>
      </c>
      <c r="J5579" t="s">
        <v>1232</v>
      </c>
      <c r="K5579">
        <v>5019</v>
      </c>
      <c r="L5579">
        <v>0.50190000000000001</v>
      </c>
      <c r="M5579">
        <f>_xlfn.XLOOKUP(_xlfn.TEXTJOIN("|",0,D5579,G5579,H5579,I5579),[3]무기각인!$P$2350:$P$2747,[3]무기각인!$O$2350:$O$2747)</f>
        <v>0.5</v>
      </c>
      <c r="N5579">
        <v>0.38</v>
      </c>
    </row>
    <row r="5580" spans="1:14" x14ac:dyDescent="0.3">
      <c r="A5580" t="s">
        <v>1530</v>
      </c>
      <c r="B5580" t="s">
        <v>807</v>
      </c>
      <c r="C5580">
        <f>_xlfn.XLOOKUP(B5580,[2]itemList_221219!$B:$B,[2]itemList_221219!$A:$A)</f>
        <v>94020</v>
      </c>
      <c r="D5580">
        <v>10</v>
      </c>
      <c r="E5580">
        <v>1</v>
      </c>
      <c r="F5580">
        <v>5</v>
      </c>
      <c r="G5580" t="s">
        <v>966</v>
      </c>
      <c r="H5580" t="s">
        <v>963</v>
      </c>
      <c r="I5580">
        <v>3</v>
      </c>
      <c r="J5580" t="s">
        <v>1233</v>
      </c>
      <c r="K5580">
        <v>4969</v>
      </c>
      <c r="L5580">
        <v>0.49690000000000001</v>
      </c>
      <c r="M5580">
        <f>_xlfn.XLOOKUP(_xlfn.TEXTJOIN("|",0,D5580,G5580,H5580,I5580),[3]무기각인!$P$2350:$P$2747,[3]무기각인!$O$2350:$O$2747)</f>
        <v>0.5</v>
      </c>
      <c r="N5580">
        <v>0.62</v>
      </c>
    </row>
    <row r="5581" spans="1:14" x14ac:dyDescent="0.3">
      <c r="A5581" t="s">
        <v>1530</v>
      </c>
      <c r="B5581" t="s">
        <v>807</v>
      </c>
      <c r="C5581">
        <f>_xlfn.XLOOKUP(B5581,[2]itemList_221219!$B:$B,[2]itemList_221219!$A:$A)</f>
        <v>94020</v>
      </c>
      <c r="D5581">
        <v>10</v>
      </c>
      <c r="E5581">
        <v>1</v>
      </c>
      <c r="F5581">
        <v>5</v>
      </c>
      <c r="G5581" t="s">
        <v>966</v>
      </c>
      <c r="H5581" t="s">
        <v>963</v>
      </c>
      <c r="I5581">
        <v>4</v>
      </c>
      <c r="J5581" t="s">
        <v>1234</v>
      </c>
      <c r="K5581">
        <v>4965</v>
      </c>
      <c r="L5581">
        <v>0.4965</v>
      </c>
      <c r="M5581">
        <f>_xlfn.XLOOKUP(_xlfn.TEXTJOIN("|",0,D5581,G5581,H5581,I5581),[3]무기각인!$P$2350:$P$2747,[3]무기각인!$O$2350:$O$2747)</f>
        <v>0.5</v>
      </c>
      <c r="N5581">
        <v>0.7</v>
      </c>
    </row>
    <row r="5582" spans="1:14" x14ac:dyDescent="0.3">
      <c r="A5582" t="s">
        <v>1530</v>
      </c>
      <c r="B5582" t="s">
        <v>807</v>
      </c>
      <c r="C5582">
        <f>_xlfn.XLOOKUP(B5582,[2]itemList_221219!$B:$B,[2]itemList_221219!$A:$A)</f>
        <v>94020</v>
      </c>
      <c r="D5582">
        <v>10</v>
      </c>
      <c r="E5582">
        <v>1</v>
      </c>
      <c r="F5582">
        <v>5</v>
      </c>
      <c r="G5582" t="s">
        <v>966</v>
      </c>
      <c r="H5582" t="s">
        <v>963</v>
      </c>
      <c r="I5582">
        <v>5</v>
      </c>
      <c r="J5582" t="s">
        <v>1535</v>
      </c>
      <c r="K5582">
        <v>4896</v>
      </c>
      <c r="L5582">
        <v>0.48959999999999998</v>
      </c>
      <c r="M5582">
        <f>_xlfn.XLOOKUP(_xlfn.TEXTJOIN("|",0,D5582,G5582,H5582,I5582),[3]무기각인!$P$2350:$P$2747,[3]무기각인!$O$2350:$O$2747)</f>
        <v>0.5</v>
      </c>
      <c r="N5582">
        <v>2.08</v>
      </c>
    </row>
    <row r="5583" spans="1:14" x14ac:dyDescent="0.3">
      <c r="A5583" t="s">
        <v>1530</v>
      </c>
      <c r="B5583" t="s">
        <v>807</v>
      </c>
      <c r="C5583">
        <f>_xlfn.XLOOKUP(B5583,[2]itemList_221219!$B:$B,[2]itemList_221219!$A:$A)</f>
        <v>94020</v>
      </c>
      <c r="D5583">
        <v>10</v>
      </c>
      <c r="E5583">
        <v>3</v>
      </c>
      <c r="F5583">
        <v>0</v>
      </c>
      <c r="G5583" t="s">
        <v>19</v>
      </c>
      <c r="H5583" t="s">
        <v>996</v>
      </c>
      <c r="I5583">
        <v>2</v>
      </c>
      <c r="J5583" t="s">
        <v>1719</v>
      </c>
      <c r="K5583">
        <v>2510</v>
      </c>
      <c r="L5583">
        <v>0.251</v>
      </c>
      <c r="M5583">
        <f>_xlfn.XLOOKUP(_xlfn.TEXTJOIN("|",0,D5583,G5583,H5583,I5583),[3]무기각인!$P$2350:$P$2747,[3]무기각인!$O$2350:$O$2747)</f>
        <v>0.25</v>
      </c>
      <c r="N5583">
        <v>0.4</v>
      </c>
    </row>
    <row r="5584" spans="1:14" x14ac:dyDescent="0.3">
      <c r="A5584" t="s">
        <v>1530</v>
      </c>
      <c r="B5584" t="s">
        <v>807</v>
      </c>
      <c r="C5584">
        <f>_xlfn.XLOOKUP(B5584,[2]itemList_221219!$B:$B,[2]itemList_221219!$A:$A)</f>
        <v>94020</v>
      </c>
      <c r="D5584">
        <v>10</v>
      </c>
      <c r="E5584">
        <v>3</v>
      </c>
      <c r="F5584">
        <v>0</v>
      </c>
      <c r="G5584" t="s">
        <v>19</v>
      </c>
      <c r="H5584" t="s">
        <v>996</v>
      </c>
      <c r="I5584">
        <v>3</v>
      </c>
      <c r="J5584" t="s">
        <v>1720</v>
      </c>
      <c r="K5584">
        <v>2546</v>
      </c>
      <c r="L5584">
        <v>0.25459999999999999</v>
      </c>
      <c r="M5584">
        <f>_xlfn.XLOOKUP(_xlfn.TEXTJOIN("|",0,D5584,G5584,H5584,I5584),[3]무기각인!$P$2350:$P$2747,[3]무기각인!$O$2350:$O$2747)</f>
        <v>0.25</v>
      </c>
      <c r="N5584">
        <v>1.84</v>
      </c>
    </row>
    <row r="5585" spans="1:14" x14ac:dyDescent="0.3">
      <c r="A5585" t="s">
        <v>1530</v>
      </c>
      <c r="B5585" t="s">
        <v>807</v>
      </c>
      <c r="C5585">
        <f>_xlfn.XLOOKUP(B5585,[2]itemList_221219!$B:$B,[2]itemList_221219!$A:$A)</f>
        <v>94020</v>
      </c>
      <c r="D5585">
        <v>10</v>
      </c>
      <c r="E5585">
        <v>3</v>
      </c>
      <c r="F5585">
        <v>0</v>
      </c>
      <c r="G5585" t="s">
        <v>19</v>
      </c>
      <c r="H5585" t="s">
        <v>996</v>
      </c>
      <c r="I5585">
        <v>4</v>
      </c>
      <c r="J5585" t="s">
        <v>1721</v>
      </c>
      <c r="K5585">
        <v>2418</v>
      </c>
      <c r="L5585">
        <v>0.24179999999999999</v>
      </c>
      <c r="M5585">
        <f>_xlfn.XLOOKUP(_xlfn.TEXTJOIN("|",0,D5585,G5585,H5585,I5585),[3]무기각인!$P$2350:$P$2747,[3]무기각인!$O$2350:$O$2747)</f>
        <v>0.25</v>
      </c>
      <c r="N5585">
        <v>3.28</v>
      </c>
    </row>
    <row r="5586" spans="1:14" x14ac:dyDescent="0.3">
      <c r="A5586" t="s">
        <v>1530</v>
      </c>
      <c r="B5586" t="s">
        <v>807</v>
      </c>
      <c r="C5586">
        <f>_xlfn.XLOOKUP(B5586,[2]itemList_221219!$B:$B,[2]itemList_221219!$A:$A)</f>
        <v>94020</v>
      </c>
      <c r="D5586">
        <v>10</v>
      </c>
      <c r="E5586">
        <v>3</v>
      </c>
      <c r="F5586">
        <v>0</v>
      </c>
      <c r="G5586" t="s">
        <v>19</v>
      </c>
      <c r="H5586" t="s">
        <v>996</v>
      </c>
      <c r="I5586">
        <v>5</v>
      </c>
      <c r="J5586" t="s">
        <v>1760</v>
      </c>
      <c r="K5586">
        <v>2422</v>
      </c>
      <c r="L5586">
        <v>0.2422</v>
      </c>
      <c r="M5586">
        <f>_xlfn.XLOOKUP(_xlfn.TEXTJOIN("|",0,D5586,G5586,H5586,I5586),[3]무기각인!$P$2350:$P$2747,[3]무기각인!$O$2350:$O$2747)</f>
        <v>0.25</v>
      </c>
      <c r="N5586">
        <v>3.12</v>
      </c>
    </row>
    <row r="5587" spans="1:14" x14ac:dyDescent="0.3">
      <c r="A5587" t="s">
        <v>1530</v>
      </c>
      <c r="B5587" t="s">
        <v>807</v>
      </c>
      <c r="C5587">
        <f>_xlfn.XLOOKUP(B5587,[2]itemList_221219!$B:$B,[2]itemList_221219!$A:$A)</f>
        <v>94020</v>
      </c>
      <c r="D5587">
        <v>10</v>
      </c>
      <c r="E5587">
        <v>3</v>
      </c>
      <c r="F5587">
        <v>2</v>
      </c>
      <c r="G5587" t="s">
        <v>964</v>
      </c>
      <c r="H5587" t="s">
        <v>996</v>
      </c>
      <c r="I5587">
        <v>2</v>
      </c>
      <c r="J5587" t="s">
        <v>1723</v>
      </c>
      <c r="K5587">
        <v>5083</v>
      </c>
      <c r="L5587">
        <v>0.50829999999999997</v>
      </c>
      <c r="M5587">
        <f>_xlfn.XLOOKUP(_xlfn.TEXTJOIN("|",0,D5587,G5587,H5587,I5587),[3]무기각인!$P$2350:$P$2747,[3]무기각인!$O$2350:$O$2747)</f>
        <v>0.5</v>
      </c>
      <c r="N5587">
        <v>1.66</v>
      </c>
    </row>
    <row r="5588" spans="1:14" x14ac:dyDescent="0.3">
      <c r="A5588" t="s">
        <v>1530</v>
      </c>
      <c r="B5588" t="s">
        <v>807</v>
      </c>
      <c r="C5588">
        <f>_xlfn.XLOOKUP(B5588,[2]itemList_221219!$B:$B,[2]itemList_221219!$A:$A)</f>
        <v>94020</v>
      </c>
      <c r="D5588">
        <v>10</v>
      </c>
      <c r="E5588">
        <v>3</v>
      </c>
      <c r="F5588">
        <v>2</v>
      </c>
      <c r="G5588" t="s">
        <v>964</v>
      </c>
      <c r="H5588" t="s">
        <v>996</v>
      </c>
      <c r="I5588">
        <v>3</v>
      </c>
      <c r="J5588" t="s">
        <v>1724</v>
      </c>
      <c r="K5588">
        <v>4987</v>
      </c>
      <c r="L5588">
        <v>0.49869999999999998</v>
      </c>
      <c r="M5588">
        <f>_xlfn.XLOOKUP(_xlfn.TEXTJOIN("|",0,D5588,G5588,H5588,I5588),[3]무기각인!$P$2350:$P$2747,[3]무기각인!$O$2350:$O$2747)</f>
        <v>0.5</v>
      </c>
      <c r="N5588">
        <v>0.26</v>
      </c>
    </row>
    <row r="5589" spans="1:14" x14ac:dyDescent="0.3">
      <c r="A5589" t="s">
        <v>1530</v>
      </c>
      <c r="B5589" t="s">
        <v>807</v>
      </c>
      <c r="C5589">
        <f>_xlfn.XLOOKUP(B5589,[2]itemList_221219!$B:$B,[2]itemList_221219!$A:$A)</f>
        <v>94020</v>
      </c>
      <c r="D5589">
        <v>10</v>
      </c>
      <c r="E5589">
        <v>3</v>
      </c>
      <c r="F5589">
        <v>2</v>
      </c>
      <c r="G5589" t="s">
        <v>964</v>
      </c>
      <c r="H5589" t="s">
        <v>996</v>
      </c>
      <c r="I5589">
        <v>4</v>
      </c>
      <c r="J5589" t="s">
        <v>1725</v>
      </c>
      <c r="K5589">
        <v>5003</v>
      </c>
      <c r="L5589">
        <v>0.50029999999999997</v>
      </c>
      <c r="M5589">
        <f>_xlfn.XLOOKUP(_xlfn.TEXTJOIN("|",0,D5589,G5589,H5589,I5589),[3]무기각인!$P$2350:$P$2747,[3]무기각인!$O$2350:$O$2747)</f>
        <v>0.5</v>
      </c>
      <c r="N5589">
        <v>0.06</v>
      </c>
    </row>
    <row r="5590" spans="1:14" x14ac:dyDescent="0.3">
      <c r="A5590" t="s">
        <v>1530</v>
      </c>
      <c r="B5590" t="s">
        <v>807</v>
      </c>
      <c r="C5590">
        <f>_xlfn.XLOOKUP(B5590,[2]itemList_221219!$B:$B,[2]itemList_221219!$A:$A)</f>
        <v>94020</v>
      </c>
      <c r="D5590">
        <v>10</v>
      </c>
      <c r="E5590">
        <v>3</v>
      </c>
      <c r="F5590">
        <v>2</v>
      </c>
      <c r="G5590" t="s">
        <v>964</v>
      </c>
      <c r="H5590" t="s">
        <v>996</v>
      </c>
      <c r="I5590">
        <v>5</v>
      </c>
      <c r="J5590" t="s">
        <v>1761</v>
      </c>
      <c r="K5590">
        <v>5016</v>
      </c>
      <c r="L5590">
        <v>0.50160000000000005</v>
      </c>
      <c r="M5590">
        <f>_xlfn.XLOOKUP(_xlfn.TEXTJOIN("|",0,D5590,G5590,H5590,I5590),[3]무기각인!$P$2350:$P$2747,[3]무기각인!$O$2350:$O$2747)</f>
        <v>0.5</v>
      </c>
      <c r="N5590">
        <v>0.32</v>
      </c>
    </row>
    <row r="5591" spans="1:14" x14ac:dyDescent="0.3">
      <c r="A5591" t="s">
        <v>1530</v>
      </c>
      <c r="B5591" t="s">
        <v>807</v>
      </c>
      <c r="C5591">
        <f>_xlfn.XLOOKUP(B5591,[2]itemList_221219!$B:$B,[2]itemList_221219!$A:$A)</f>
        <v>94020</v>
      </c>
      <c r="D5591">
        <v>10</v>
      </c>
      <c r="E5591">
        <v>3</v>
      </c>
      <c r="F5591">
        <v>3</v>
      </c>
      <c r="G5591" t="s">
        <v>965</v>
      </c>
      <c r="H5591" t="s">
        <v>996</v>
      </c>
      <c r="I5591">
        <v>2</v>
      </c>
      <c r="J5591" t="s">
        <v>1727</v>
      </c>
      <c r="K5591">
        <v>5134</v>
      </c>
      <c r="L5591">
        <v>0.51339999999999997</v>
      </c>
      <c r="M5591">
        <f>_xlfn.XLOOKUP(_xlfn.TEXTJOIN("|",0,D5591,G5591,H5591,I5591),[3]무기각인!$P$2350:$P$2747,[3]무기각인!$O$2350:$O$2747)</f>
        <v>0.5</v>
      </c>
      <c r="N5591">
        <v>2.68</v>
      </c>
    </row>
    <row r="5592" spans="1:14" x14ac:dyDescent="0.3">
      <c r="A5592" t="s">
        <v>1530</v>
      </c>
      <c r="B5592" t="s">
        <v>807</v>
      </c>
      <c r="C5592">
        <f>_xlfn.XLOOKUP(B5592,[2]itemList_221219!$B:$B,[2]itemList_221219!$A:$A)</f>
        <v>94020</v>
      </c>
      <c r="D5592">
        <v>10</v>
      </c>
      <c r="E5592">
        <v>3</v>
      </c>
      <c r="F5592">
        <v>3</v>
      </c>
      <c r="G5592" t="s">
        <v>965</v>
      </c>
      <c r="H5592" t="s">
        <v>996</v>
      </c>
      <c r="I5592">
        <v>3</v>
      </c>
      <c r="J5592" t="s">
        <v>1728</v>
      </c>
      <c r="K5592">
        <v>5071</v>
      </c>
      <c r="L5592">
        <v>0.5071</v>
      </c>
      <c r="M5592">
        <f>_xlfn.XLOOKUP(_xlfn.TEXTJOIN("|",0,D5592,G5592,H5592,I5592),[3]무기각인!$P$2350:$P$2747,[3]무기각인!$O$2350:$O$2747)</f>
        <v>0.5</v>
      </c>
      <c r="N5592">
        <v>1.42</v>
      </c>
    </row>
    <row r="5593" spans="1:14" x14ac:dyDescent="0.3">
      <c r="A5593" t="s">
        <v>1530</v>
      </c>
      <c r="B5593" t="s">
        <v>807</v>
      </c>
      <c r="C5593">
        <f>_xlfn.XLOOKUP(B5593,[2]itemList_221219!$B:$B,[2]itemList_221219!$A:$A)</f>
        <v>94020</v>
      </c>
      <c r="D5593">
        <v>10</v>
      </c>
      <c r="E5593">
        <v>3</v>
      </c>
      <c r="F5593">
        <v>3</v>
      </c>
      <c r="G5593" t="s">
        <v>965</v>
      </c>
      <c r="H5593" t="s">
        <v>996</v>
      </c>
      <c r="I5593">
        <v>4</v>
      </c>
      <c r="J5593" t="s">
        <v>1729</v>
      </c>
      <c r="K5593">
        <v>4991</v>
      </c>
      <c r="L5593">
        <v>0.49909999999999999</v>
      </c>
      <c r="M5593">
        <f>_xlfn.XLOOKUP(_xlfn.TEXTJOIN("|",0,D5593,G5593,H5593,I5593),[3]무기각인!$P$2350:$P$2747,[3]무기각인!$O$2350:$O$2747)</f>
        <v>0.5</v>
      </c>
      <c r="N5593">
        <v>0.18</v>
      </c>
    </row>
    <row r="5594" spans="1:14" x14ac:dyDescent="0.3">
      <c r="A5594" t="s">
        <v>1530</v>
      </c>
      <c r="B5594" t="s">
        <v>807</v>
      </c>
      <c r="C5594">
        <f>_xlfn.XLOOKUP(B5594,[2]itemList_221219!$B:$B,[2]itemList_221219!$A:$A)</f>
        <v>94020</v>
      </c>
      <c r="D5594">
        <v>10</v>
      </c>
      <c r="E5594">
        <v>3</v>
      </c>
      <c r="F5594">
        <v>3</v>
      </c>
      <c r="G5594" t="s">
        <v>965</v>
      </c>
      <c r="H5594" t="s">
        <v>996</v>
      </c>
      <c r="I5594">
        <v>5</v>
      </c>
      <c r="J5594" t="s">
        <v>1762</v>
      </c>
      <c r="K5594">
        <v>5175</v>
      </c>
      <c r="L5594">
        <v>0.51749999999999996</v>
      </c>
      <c r="M5594">
        <f>_xlfn.XLOOKUP(_xlfn.TEXTJOIN("|",0,D5594,G5594,H5594,I5594),[3]무기각인!$P$2350:$P$2747,[3]무기각인!$O$2350:$O$2747)</f>
        <v>0.5</v>
      </c>
      <c r="N5594">
        <v>3.5</v>
      </c>
    </row>
    <row r="5595" spans="1:14" x14ac:dyDescent="0.3">
      <c r="A5595" t="s">
        <v>1530</v>
      </c>
      <c r="B5595" t="s">
        <v>807</v>
      </c>
      <c r="C5595">
        <f>_xlfn.XLOOKUP(B5595,[2]itemList_221219!$B:$B,[2]itemList_221219!$A:$A)</f>
        <v>94020</v>
      </c>
      <c r="D5595">
        <v>10</v>
      </c>
      <c r="E5595">
        <v>3</v>
      </c>
      <c r="F5595">
        <v>4</v>
      </c>
      <c r="G5595" t="s">
        <v>47</v>
      </c>
      <c r="H5595" t="s">
        <v>996</v>
      </c>
      <c r="I5595">
        <v>2</v>
      </c>
      <c r="J5595" t="s">
        <v>1731</v>
      </c>
      <c r="K5595">
        <v>4982</v>
      </c>
      <c r="L5595">
        <v>0.49819999999999998</v>
      </c>
      <c r="M5595">
        <f>_xlfn.XLOOKUP(_xlfn.TEXTJOIN("|",0,D5595,G5595,H5595,I5595),[3]무기각인!$P$2350:$P$2747,[3]무기각인!$O$2350:$O$2747)</f>
        <v>0.5</v>
      </c>
      <c r="N5595">
        <v>0.36</v>
      </c>
    </row>
    <row r="5596" spans="1:14" x14ac:dyDescent="0.3">
      <c r="A5596" t="s">
        <v>1530</v>
      </c>
      <c r="B5596" t="s">
        <v>807</v>
      </c>
      <c r="C5596">
        <f>_xlfn.XLOOKUP(B5596,[2]itemList_221219!$B:$B,[2]itemList_221219!$A:$A)</f>
        <v>94020</v>
      </c>
      <c r="D5596">
        <v>10</v>
      </c>
      <c r="E5596">
        <v>3</v>
      </c>
      <c r="F5596">
        <v>4</v>
      </c>
      <c r="G5596" t="s">
        <v>47</v>
      </c>
      <c r="H5596" t="s">
        <v>996</v>
      </c>
      <c r="I5596">
        <v>3</v>
      </c>
      <c r="J5596" t="s">
        <v>1732</v>
      </c>
      <c r="K5596">
        <v>5118</v>
      </c>
      <c r="L5596">
        <v>0.51180000000000003</v>
      </c>
      <c r="M5596">
        <f>_xlfn.XLOOKUP(_xlfn.TEXTJOIN("|",0,D5596,G5596,H5596,I5596),[3]무기각인!$P$2350:$P$2747,[3]무기각인!$O$2350:$O$2747)</f>
        <v>0.5</v>
      </c>
      <c r="N5596">
        <v>2.36</v>
      </c>
    </row>
    <row r="5597" spans="1:14" x14ac:dyDescent="0.3">
      <c r="A5597" t="s">
        <v>1530</v>
      </c>
      <c r="B5597" t="s">
        <v>807</v>
      </c>
      <c r="C5597">
        <f>_xlfn.XLOOKUP(B5597,[2]itemList_221219!$B:$B,[2]itemList_221219!$A:$A)</f>
        <v>94020</v>
      </c>
      <c r="D5597">
        <v>10</v>
      </c>
      <c r="E5597">
        <v>3</v>
      </c>
      <c r="F5597">
        <v>4</v>
      </c>
      <c r="G5597" t="s">
        <v>47</v>
      </c>
      <c r="H5597" t="s">
        <v>996</v>
      </c>
      <c r="I5597">
        <v>4</v>
      </c>
      <c r="J5597" t="s">
        <v>1733</v>
      </c>
      <c r="K5597">
        <v>4996</v>
      </c>
      <c r="L5597">
        <v>0.49959999999999999</v>
      </c>
      <c r="M5597">
        <f>_xlfn.XLOOKUP(_xlfn.TEXTJOIN("|",0,D5597,G5597,H5597,I5597),[3]무기각인!$P$2350:$P$2747,[3]무기각인!$O$2350:$O$2747)</f>
        <v>0.5</v>
      </c>
      <c r="N5597">
        <v>0.08</v>
      </c>
    </row>
    <row r="5598" spans="1:14" x14ac:dyDescent="0.3">
      <c r="A5598" t="s">
        <v>1530</v>
      </c>
      <c r="B5598" t="s">
        <v>807</v>
      </c>
      <c r="C5598">
        <f>_xlfn.XLOOKUP(B5598,[2]itemList_221219!$B:$B,[2]itemList_221219!$A:$A)</f>
        <v>94020</v>
      </c>
      <c r="D5598">
        <v>10</v>
      </c>
      <c r="E5598">
        <v>3</v>
      </c>
      <c r="F5598">
        <v>4</v>
      </c>
      <c r="G5598" t="s">
        <v>47</v>
      </c>
      <c r="H5598" t="s">
        <v>996</v>
      </c>
      <c r="I5598">
        <v>5</v>
      </c>
      <c r="J5598" t="s">
        <v>1763</v>
      </c>
      <c r="K5598">
        <v>5074</v>
      </c>
      <c r="L5598">
        <v>0.50739999999999996</v>
      </c>
      <c r="M5598">
        <f>_xlfn.XLOOKUP(_xlfn.TEXTJOIN("|",0,D5598,G5598,H5598,I5598),[3]무기각인!$P$2350:$P$2747,[3]무기각인!$O$2350:$O$2747)</f>
        <v>0.5</v>
      </c>
      <c r="N5598">
        <v>1.48</v>
      </c>
    </row>
    <row r="5599" spans="1:14" x14ac:dyDescent="0.3">
      <c r="A5599" t="s">
        <v>1530</v>
      </c>
      <c r="B5599" t="s">
        <v>807</v>
      </c>
      <c r="C5599">
        <f>_xlfn.XLOOKUP(B5599,[2]itemList_221219!$B:$B,[2]itemList_221219!$A:$A)</f>
        <v>94020</v>
      </c>
      <c r="D5599">
        <v>10</v>
      </c>
      <c r="E5599">
        <v>3</v>
      </c>
      <c r="F5599">
        <v>5</v>
      </c>
      <c r="G5599" t="s">
        <v>966</v>
      </c>
      <c r="H5599" t="s">
        <v>996</v>
      </c>
      <c r="I5599">
        <v>2</v>
      </c>
      <c r="J5599" t="s">
        <v>1735</v>
      </c>
      <c r="K5599">
        <v>5134</v>
      </c>
      <c r="L5599">
        <v>0.51339999999999997</v>
      </c>
      <c r="M5599">
        <f>_xlfn.XLOOKUP(_xlfn.TEXTJOIN("|",0,D5599,G5599,H5599,I5599),[3]무기각인!$P$2350:$P$2747,[3]무기각인!$O$2350:$O$2747)</f>
        <v>0.5</v>
      </c>
      <c r="N5599">
        <v>2.68</v>
      </c>
    </row>
    <row r="5600" spans="1:14" x14ac:dyDescent="0.3">
      <c r="A5600" t="s">
        <v>1530</v>
      </c>
      <c r="B5600" t="s">
        <v>807</v>
      </c>
      <c r="C5600">
        <f>_xlfn.XLOOKUP(B5600,[2]itemList_221219!$B:$B,[2]itemList_221219!$A:$A)</f>
        <v>94020</v>
      </c>
      <c r="D5600">
        <v>10</v>
      </c>
      <c r="E5600">
        <v>3</v>
      </c>
      <c r="F5600">
        <v>5</v>
      </c>
      <c r="G5600" t="s">
        <v>966</v>
      </c>
      <c r="H5600" t="s">
        <v>996</v>
      </c>
      <c r="I5600">
        <v>3</v>
      </c>
      <c r="J5600" t="s">
        <v>1736</v>
      </c>
      <c r="K5600">
        <v>5001</v>
      </c>
      <c r="L5600">
        <v>0.50009999999999999</v>
      </c>
      <c r="M5600">
        <f>_xlfn.XLOOKUP(_xlfn.TEXTJOIN("|",0,D5600,G5600,H5600,I5600),[3]무기각인!$P$2350:$P$2747,[3]무기각인!$O$2350:$O$2747)</f>
        <v>0.5</v>
      </c>
      <c r="N5600">
        <v>0.02</v>
      </c>
    </row>
    <row r="5601" spans="1:14" x14ac:dyDescent="0.3">
      <c r="A5601" t="s">
        <v>1530</v>
      </c>
      <c r="B5601" t="s">
        <v>807</v>
      </c>
      <c r="C5601">
        <f>_xlfn.XLOOKUP(B5601,[2]itemList_221219!$B:$B,[2]itemList_221219!$A:$A)</f>
        <v>94020</v>
      </c>
      <c r="D5601">
        <v>10</v>
      </c>
      <c r="E5601">
        <v>3</v>
      </c>
      <c r="F5601">
        <v>5</v>
      </c>
      <c r="G5601" t="s">
        <v>966</v>
      </c>
      <c r="H5601" t="s">
        <v>996</v>
      </c>
      <c r="I5601">
        <v>4</v>
      </c>
      <c r="J5601" t="s">
        <v>1737</v>
      </c>
      <c r="K5601">
        <v>5132</v>
      </c>
      <c r="L5601">
        <v>0.51319999999999999</v>
      </c>
      <c r="M5601">
        <f>_xlfn.XLOOKUP(_xlfn.TEXTJOIN("|",0,D5601,G5601,H5601,I5601),[3]무기각인!$P$2350:$P$2747,[3]무기각인!$O$2350:$O$2747)</f>
        <v>0.5</v>
      </c>
      <c r="N5601">
        <v>2.64</v>
      </c>
    </row>
    <row r="5602" spans="1:14" x14ac:dyDescent="0.3">
      <c r="A5602" t="s">
        <v>1530</v>
      </c>
      <c r="B5602" t="s">
        <v>807</v>
      </c>
      <c r="C5602">
        <f>_xlfn.XLOOKUP(B5602,[2]itemList_221219!$B:$B,[2]itemList_221219!$A:$A)</f>
        <v>94020</v>
      </c>
      <c r="D5602">
        <v>10</v>
      </c>
      <c r="E5602">
        <v>3</v>
      </c>
      <c r="F5602">
        <v>5</v>
      </c>
      <c r="G5602" t="s">
        <v>966</v>
      </c>
      <c r="H5602" t="s">
        <v>996</v>
      </c>
      <c r="I5602">
        <v>5</v>
      </c>
      <c r="J5602" t="s">
        <v>1764</v>
      </c>
      <c r="K5602">
        <v>5035</v>
      </c>
      <c r="L5602">
        <v>0.50349999999999995</v>
      </c>
      <c r="M5602">
        <f>_xlfn.XLOOKUP(_xlfn.TEXTJOIN("|",0,D5602,G5602,H5602,I5602),[3]무기각인!$P$2350:$P$2747,[3]무기각인!$O$2350:$O$2747)</f>
        <v>0.5</v>
      </c>
      <c r="N5602">
        <v>0.7</v>
      </c>
    </row>
    <row r="5603" spans="1:14" x14ac:dyDescent="0.3">
      <c r="A5603" t="s">
        <v>1530</v>
      </c>
      <c r="B5603" t="s">
        <v>807</v>
      </c>
      <c r="C5603">
        <f>_xlfn.XLOOKUP(B5603,[2]itemList_221219!$B:$B,[2]itemList_221219!$A:$A)</f>
        <v>94020</v>
      </c>
      <c r="D5603">
        <v>10</v>
      </c>
      <c r="E5603">
        <v>4</v>
      </c>
      <c r="F5603">
        <v>0</v>
      </c>
      <c r="G5603" t="s">
        <v>19</v>
      </c>
      <c r="H5603" t="s">
        <v>967</v>
      </c>
      <c r="I5603">
        <v>2</v>
      </c>
      <c r="J5603" t="s">
        <v>1236</v>
      </c>
      <c r="K5603">
        <v>4809</v>
      </c>
      <c r="L5603">
        <v>0.48089999999999999</v>
      </c>
      <c r="M5603">
        <f>_xlfn.XLOOKUP(_xlfn.TEXTJOIN("|",0,D5603,G5603,H5603,I5603),[3]무기각인!$P$2350:$P$2747,[3]무기각인!$O$2350:$O$2747)</f>
        <v>0.5</v>
      </c>
      <c r="N5603">
        <v>3.82</v>
      </c>
    </row>
    <row r="5604" spans="1:14" x14ac:dyDescent="0.3">
      <c r="A5604" t="s">
        <v>1530</v>
      </c>
      <c r="B5604" t="s">
        <v>807</v>
      </c>
      <c r="C5604">
        <f>_xlfn.XLOOKUP(B5604,[2]itemList_221219!$B:$B,[2]itemList_221219!$A:$A)</f>
        <v>94020</v>
      </c>
      <c r="D5604">
        <v>10</v>
      </c>
      <c r="E5604">
        <v>4</v>
      </c>
      <c r="F5604">
        <v>0</v>
      </c>
      <c r="G5604" t="s">
        <v>19</v>
      </c>
      <c r="H5604" t="s">
        <v>967</v>
      </c>
      <c r="I5604">
        <v>3</v>
      </c>
      <c r="J5604" t="s">
        <v>1237</v>
      </c>
      <c r="K5604">
        <v>4907</v>
      </c>
      <c r="L5604">
        <v>0.49070000000000003</v>
      </c>
      <c r="M5604">
        <f>_xlfn.XLOOKUP(_xlfn.TEXTJOIN("|",0,D5604,G5604,H5604,I5604),[3]무기각인!$P$2350:$P$2747,[3]무기각인!$O$2350:$O$2747)</f>
        <v>0.5</v>
      </c>
      <c r="N5604">
        <v>1.86</v>
      </c>
    </row>
    <row r="5605" spans="1:14" x14ac:dyDescent="0.3">
      <c r="A5605" t="s">
        <v>1530</v>
      </c>
      <c r="B5605" t="s">
        <v>807</v>
      </c>
      <c r="C5605">
        <f>_xlfn.XLOOKUP(B5605,[2]itemList_221219!$B:$B,[2]itemList_221219!$A:$A)</f>
        <v>94020</v>
      </c>
      <c r="D5605">
        <v>10</v>
      </c>
      <c r="E5605">
        <v>4</v>
      </c>
      <c r="F5605">
        <v>0</v>
      </c>
      <c r="G5605" t="s">
        <v>19</v>
      </c>
      <c r="H5605" t="s">
        <v>967</v>
      </c>
      <c r="I5605">
        <v>4</v>
      </c>
      <c r="J5605" t="s">
        <v>1536</v>
      </c>
      <c r="K5605">
        <v>5132</v>
      </c>
      <c r="L5605">
        <v>0.51319999999999999</v>
      </c>
      <c r="M5605">
        <f>_xlfn.XLOOKUP(_xlfn.TEXTJOIN("|",0,D5605,G5605,H5605,I5605),[3]무기각인!$P$2350:$P$2747,[3]무기각인!$O$2350:$O$2747)</f>
        <v>0.5</v>
      </c>
      <c r="N5605">
        <v>2.64</v>
      </c>
    </row>
    <row r="5606" spans="1:14" x14ac:dyDescent="0.3">
      <c r="A5606" t="s">
        <v>1530</v>
      </c>
      <c r="B5606" t="s">
        <v>807</v>
      </c>
      <c r="C5606">
        <f>_xlfn.XLOOKUP(B5606,[2]itemList_221219!$B:$B,[2]itemList_221219!$A:$A)</f>
        <v>94020</v>
      </c>
      <c r="D5606">
        <v>10</v>
      </c>
      <c r="E5606">
        <v>4</v>
      </c>
      <c r="F5606">
        <v>2</v>
      </c>
      <c r="G5606" t="s">
        <v>964</v>
      </c>
      <c r="H5606" t="s">
        <v>967</v>
      </c>
      <c r="I5606">
        <v>2</v>
      </c>
      <c r="J5606" t="s">
        <v>1239</v>
      </c>
      <c r="K5606">
        <v>6680</v>
      </c>
      <c r="L5606">
        <v>0.66800000000000004</v>
      </c>
      <c r="M5606">
        <f>_xlfn.XLOOKUP(_xlfn.TEXTJOIN("|",0,D5606,G5606,H5606,I5606),[3]무기각인!$P$2350:$P$2747,[3]무기각인!$O$2350:$O$2747)</f>
        <v>0.66669999999999996</v>
      </c>
      <c r="N5606">
        <v>0.19500000000000001</v>
      </c>
    </row>
    <row r="5607" spans="1:14" x14ac:dyDescent="0.3">
      <c r="A5607" t="s">
        <v>1530</v>
      </c>
      <c r="B5607" t="s">
        <v>807</v>
      </c>
      <c r="C5607">
        <f>_xlfn.XLOOKUP(B5607,[2]itemList_221219!$B:$B,[2]itemList_221219!$A:$A)</f>
        <v>94020</v>
      </c>
      <c r="D5607">
        <v>10</v>
      </c>
      <c r="E5607">
        <v>4</v>
      </c>
      <c r="F5607">
        <v>2</v>
      </c>
      <c r="G5607" t="s">
        <v>964</v>
      </c>
      <c r="H5607" t="s">
        <v>967</v>
      </c>
      <c r="I5607">
        <v>3</v>
      </c>
      <c r="J5607" t="s">
        <v>1240</v>
      </c>
      <c r="K5607">
        <v>6665</v>
      </c>
      <c r="L5607">
        <v>0.66649999999999998</v>
      </c>
      <c r="M5607">
        <f>_xlfn.XLOOKUP(_xlfn.TEXTJOIN("|",0,D5607,G5607,H5607,I5607),[3]무기각인!$P$2350:$P$2747,[3]무기각인!$O$2350:$O$2747)</f>
        <v>0.66669999999999996</v>
      </c>
      <c r="N5607">
        <v>0.03</v>
      </c>
    </row>
    <row r="5608" spans="1:14" x14ac:dyDescent="0.3">
      <c r="A5608" t="s">
        <v>1530</v>
      </c>
      <c r="B5608" t="s">
        <v>807</v>
      </c>
      <c r="C5608">
        <f>_xlfn.XLOOKUP(B5608,[2]itemList_221219!$B:$B,[2]itemList_221219!$A:$A)</f>
        <v>94020</v>
      </c>
      <c r="D5608">
        <v>10</v>
      </c>
      <c r="E5608">
        <v>4</v>
      </c>
      <c r="F5608">
        <v>2</v>
      </c>
      <c r="G5608" t="s">
        <v>964</v>
      </c>
      <c r="H5608" t="s">
        <v>967</v>
      </c>
      <c r="I5608">
        <v>4</v>
      </c>
      <c r="J5608" t="s">
        <v>1537</v>
      </c>
      <c r="K5608">
        <v>6593</v>
      </c>
      <c r="L5608">
        <v>0.6593</v>
      </c>
      <c r="M5608">
        <f>_xlfn.XLOOKUP(_xlfn.TEXTJOIN("|",0,D5608,G5608,H5608,I5608),[3]무기각인!$P$2350:$P$2747,[3]무기각인!$O$2350:$O$2747)</f>
        <v>0.66669999999999996</v>
      </c>
      <c r="N5608">
        <v>1.1099000000000001</v>
      </c>
    </row>
    <row r="5609" spans="1:14" x14ac:dyDescent="0.3">
      <c r="A5609" t="s">
        <v>1530</v>
      </c>
      <c r="B5609" t="s">
        <v>807</v>
      </c>
      <c r="C5609">
        <f>_xlfn.XLOOKUP(B5609,[2]itemList_221219!$B:$B,[2]itemList_221219!$A:$A)</f>
        <v>94020</v>
      </c>
      <c r="D5609">
        <v>10</v>
      </c>
      <c r="E5609">
        <v>4</v>
      </c>
      <c r="F5609">
        <v>3</v>
      </c>
      <c r="G5609" t="s">
        <v>965</v>
      </c>
      <c r="H5609" t="s">
        <v>967</v>
      </c>
      <c r="I5609">
        <v>2</v>
      </c>
      <c r="J5609" t="s">
        <v>1242</v>
      </c>
      <c r="K5609">
        <v>6508</v>
      </c>
      <c r="L5609">
        <v>0.65080000000000005</v>
      </c>
      <c r="M5609">
        <f>_xlfn.XLOOKUP(_xlfn.TEXTJOIN("|",0,D5609,G5609,H5609,I5609),[3]무기각인!$P$2350:$P$2747,[3]무기각인!$O$2350:$O$2747)</f>
        <v>0.66669999999999996</v>
      </c>
      <c r="N5609">
        <v>2.3849</v>
      </c>
    </row>
    <row r="5610" spans="1:14" x14ac:dyDescent="0.3">
      <c r="A5610" t="s">
        <v>1530</v>
      </c>
      <c r="B5610" t="s">
        <v>807</v>
      </c>
      <c r="C5610">
        <f>_xlfn.XLOOKUP(B5610,[2]itemList_221219!$B:$B,[2]itemList_221219!$A:$A)</f>
        <v>94020</v>
      </c>
      <c r="D5610">
        <v>10</v>
      </c>
      <c r="E5610">
        <v>4</v>
      </c>
      <c r="F5610">
        <v>3</v>
      </c>
      <c r="G5610" t="s">
        <v>965</v>
      </c>
      <c r="H5610" t="s">
        <v>967</v>
      </c>
      <c r="I5610">
        <v>3</v>
      </c>
      <c r="J5610" t="s">
        <v>1243</v>
      </c>
      <c r="K5610">
        <v>6710</v>
      </c>
      <c r="L5610">
        <v>0.67100000000000004</v>
      </c>
      <c r="M5610">
        <f>_xlfn.XLOOKUP(_xlfn.TEXTJOIN("|",0,D5610,G5610,H5610,I5610),[3]무기각인!$P$2350:$P$2747,[3]무기각인!$O$2350:$O$2747)</f>
        <v>0.66669999999999996</v>
      </c>
      <c r="N5610">
        <v>0.64500000000000002</v>
      </c>
    </row>
    <row r="5611" spans="1:14" x14ac:dyDescent="0.3">
      <c r="A5611" t="s">
        <v>1530</v>
      </c>
      <c r="B5611" t="s">
        <v>807</v>
      </c>
      <c r="C5611">
        <f>_xlfn.XLOOKUP(B5611,[2]itemList_221219!$B:$B,[2]itemList_221219!$A:$A)</f>
        <v>94020</v>
      </c>
      <c r="D5611">
        <v>10</v>
      </c>
      <c r="E5611">
        <v>4</v>
      </c>
      <c r="F5611">
        <v>3</v>
      </c>
      <c r="G5611" t="s">
        <v>965</v>
      </c>
      <c r="H5611" t="s">
        <v>967</v>
      </c>
      <c r="I5611">
        <v>4</v>
      </c>
      <c r="J5611" t="s">
        <v>1538</v>
      </c>
      <c r="K5611">
        <v>6601</v>
      </c>
      <c r="L5611">
        <v>0.66010000000000002</v>
      </c>
      <c r="M5611">
        <f>_xlfn.XLOOKUP(_xlfn.TEXTJOIN("|",0,D5611,G5611,H5611,I5611),[3]무기각인!$P$2350:$P$2747,[3]무기각인!$O$2350:$O$2747)</f>
        <v>0.66669999999999996</v>
      </c>
      <c r="N5611">
        <v>0.99</v>
      </c>
    </row>
    <row r="5612" spans="1:14" x14ac:dyDescent="0.3">
      <c r="A5612" t="s">
        <v>1530</v>
      </c>
      <c r="B5612" t="s">
        <v>807</v>
      </c>
      <c r="C5612">
        <f>_xlfn.XLOOKUP(B5612,[2]itemList_221219!$B:$B,[2]itemList_221219!$A:$A)</f>
        <v>94020</v>
      </c>
      <c r="D5612">
        <v>10</v>
      </c>
      <c r="E5612">
        <v>4</v>
      </c>
      <c r="F5612">
        <v>4</v>
      </c>
      <c r="G5612" t="s">
        <v>47</v>
      </c>
      <c r="H5612" t="s">
        <v>967</v>
      </c>
      <c r="I5612">
        <v>2</v>
      </c>
      <c r="J5612" t="s">
        <v>1245</v>
      </c>
      <c r="K5612">
        <v>6705</v>
      </c>
      <c r="L5612">
        <v>0.67049999999999998</v>
      </c>
      <c r="M5612">
        <f>_xlfn.XLOOKUP(_xlfn.TEXTJOIN("|",0,D5612,G5612,H5612,I5612),[3]무기각인!$P$2350:$P$2747,[3]무기각인!$O$2350:$O$2747)</f>
        <v>0.66669999999999996</v>
      </c>
      <c r="N5612">
        <v>0.56999999999999995</v>
      </c>
    </row>
    <row r="5613" spans="1:14" x14ac:dyDescent="0.3">
      <c r="A5613" t="s">
        <v>1530</v>
      </c>
      <c r="B5613" t="s">
        <v>807</v>
      </c>
      <c r="C5613">
        <f>_xlfn.XLOOKUP(B5613,[2]itemList_221219!$B:$B,[2]itemList_221219!$A:$A)</f>
        <v>94020</v>
      </c>
      <c r="D5613">
        <v>10</v>
      </c>
      <c r="E5613">
        <v>4</v>
      </c>
      <c r="F5613">
        <v>4</v>
      </c>
      <c r="G5613" t="s">
        <v>47</v>
      </c>
      <c r="H5613" t="s">
        <v>967</v>
      </c>
      <c r="I5613">
        <v>3</v>
      </c>
      <c r="J5613" t="s">
        <v>1246</v>
      </c>
      <c r="K5613">
        <v>6671</v>
      </c>
      <c r="L5613">
        <v>0.66710000000000003</v>
      </c>
      <c r="M5613">
        <f>_xlfn.XLOOKUP(_xlfn.TEXTJOIN("|",0,D5613,G5613,H5613,I5613),[3]무기각인!$P$2350:$P$2747,[3]무기각인!$O$2350:$O$2747)</f>
        <v>0.66669999999999996</v>
      </c>
      <c r="N5613">
        <v>0.06</v>
      </c>
    </row>
    <row r="5614" spans="1:14" x14ac:dyDescent="0.3">
      <c r="A5614" t="s">
        <v>1530</v>
      </c>
      <c r="B5614" t="s">
        <v>807</v>
      </c>
      <c r="C5614">
        <f>_xlfn.XLOOKUP(B5614,[2]itemList_221219!$B:$B,[2]itemList_221219!$A:$A)</f>
        <v>94020</v>
      </c>
      <c r="D5614">
        <v>10</v>
      </c>
      <c r="E5614">
        <v>4</v>
      </c>
      <c r="F5614">
        <v>4</v>
      </c>
      <c r="G5614" t="s">
        <v>47</v>
      </c>
      <c r="H5614" t="s">
        <v>967</v>
      </c>
      <c r="I5614">
        <v>4</v>
      </c>
      <c r="J5614" t="s">
        <v>1539</v>
      </c>
      <c r="K5614">
        <v>6821</v>
      </c>
      <c r="L5614">
        <v>0.68210000000000004</v>
      </c>
      <c r="M5614">
        <f>_xlfn.XLOOKUP(_xlfn.TEXTJOIN("|",0,D5614,G5614,H5614,I5614),[3]무기각인!$P$2350:$P$2747,[3]무기각인!$O$2350:$O$2747)</f>
        <v>0.66669999999999996</v>
      </c>
      <c r="N5614">
        <v>2.3098999999999998</v>
      </c>
    </row>
    <row r="5615" spans="1:14" x14ac:dyDescent="0.3">
      <c r="A5615" t="s">
        <v>1530</v>
      </c>
      <c r="B5615" t="s">
        <v>807</v>
      </c>
      <c r="C5615">
        <f>_xlfn.XLOOKUP(B5615,[2]itemList_221219!$B:$B,[2]itemList_221219!$A:$A)</f>
        <v>94020</v>
      </c>
      <c r="D5615">
        <v>10</v>
      </c>
      <c r="E5615">
        <v>4</v>
      </c>
      <c r="F5615">
        <v>5</v>
      </c>
      <c r="G5615" t="s">
        <v>966</v>
      </c>
      <c r="H5615" t="s">
        <v>967</v>
      </c>
      <c r="I5615">
        <v>2</v>
      </c>
      <c r="J5615" t="s">
        <v>1248</v>
      </c>
      <c r="K5615">
        <v>6593</v>
      </c>
      <c r="L5615">
        <v>0.6593</v>
      </c>
      <c r="M5615">
        <f>_xlfn.XLOOKUP(_xlfn.TEXTJOIN("|",0,D5615,G5615,H5615,I5615),[3]무기각인!$P$2350:$P$2747,[3]무기각인!$O$2350:$O$2747)</f>
        <v>0.66669999999999996</v>
      </c>
      <c r="N5615">
        <v>1.1099000000000001</v>
      </c>
    </row>
    <row r="5616" spans="1:14" x14ac:dyDescent="0.3">
      <c r="A5616" t="s">
        <v>1530</v>
      </c>
      <c r="B5616" t="s">
        <v>807</v>
      </c>
      <c r="C5616">
        <f>_xlfn.XLOOKUP(B5616,[2]itemList_221219!$B:$B,[2]itemList_221219!$A:$A)</f>
        <v>94020</v>
      </c>
      <c r="D5616">
        <v>10</v>
      </c>
      <c r="E5616">
        <v>4</v>
      </c>
      <c r="F5616">
        <v>5</v>
      </c>
      <c r="G5616" t="s">
        <v>966</v>
      </c>
      <c r="H5616" t="s">
        <v>967</v>
      </c>
      <c r="I5616">
        <v>3</v>
      </c>
      <c r="J5616" t="s">
        <v>1249</v>
      </c>
      <c r="K5616">
        <v>6737</v>
      </c>
      <c r="L5616">
        <v>0.67369999999999997</v>
      </c>
      <c r="M5616">
        <f>_xlfn.XLOOKUP(_xlfn.TEXTJOIN("|",0,D5616,G5616,H5616,I5616),[3]무기각인!$P$2350:$P$2747,[3]무기각인!$O$2350:$O$2747)</f>
        <v>0.66669999999999996</v>
      </c>
      <c r="N5616">
        <v>1.0499000000000001</v>
      </c>
    </row>
    <row r="5617" spans="1:14" x14ac:dyDescent="0.3">
      <c r="A5617" t="s">
        <v>1530</v>
      </c>
      <c r="B5617" t="s">
        <v>807</v>
      </c>
      <c r="C5617">
        <f>_xlfn.XLOOKUP(B5617,[2]itemList_221219!$B:$B,[2]itemList_221219!$A:$A)</f>
        <v>94020</v>
      </c>
      <c r="D5617">
        <v>10</v>
      </c>
      <c r="E5617">
        <v>4</v>
      </c>
      <c r="F5617">
        <v>5</v>
      </c>
      <c r="G5617" t="s">
        <v>966</v>
      </c>
      <c r="H5617" t="s">
        <v>967</v>
      </c>
      <c r="I5617">
        <v>4</v>
      </c>
      <c r="J5617" t="s">
        <v>1540</v>
      </c>
      <c r="K5617">
        <v>6586</v>
      </c>
      <c r="L5617">
        <v>0.65859999999999996</v>
      </c>
      <c r="M5617">
        <f>_xlfn.XLOOKUP(_xlfn.TEXTJOIN("|",0,D5617,G5617,H5617,I5617),[3]무기각인!$P$2350:$P$2747,[3]무기각인!$O$2350:$O$2747)</f>
        <v>0.66669999999999996</v>
      </c>
      <c r="N5617">
        <v>1.2149000000000001</v>
      </c>
    </row>
    <row r="5618" spans="1:14" x14ac:dyDescent="0.3">
      <c r="A5618" t="s">
        <v>1530</v>
      </c>
      <c r="B5618" t="s">
        <v>807</v>
      </c>
      <c r="C5618">
        <f>_xlfn.XLOOKUP(B5618,[2]itemList_221219!$B:$B,[2]itemList_221219!$A:$A)</f>
        <v>94020</v>
      </c>
      <c r="D5618">
        <v>10</v>
      </c>
      <c r="E5618">
        <v>6</v>
      </c>
      <c r="F5618">
        <v>0</v>
      </c>
      <c r="G5618" t="s">
        <v>19</v>
      </c>
      <c r="H5618" t="s">
        <v>1009</v>
      </c>
      <c r="I5618">
        <v>2</v>
      </c>
      <c r="J5618" t="s">
        <v>1739</v>
      </c>
      <c r="K5618">
        <v>5038</v>
      </c>
      <c r="L5618">
        <v>0.50380000000000003</v>
      </c>
      <c r="M5618">
        <f>_xlfn.XLOOKUP(_xlfn.TEXTJOIN("|",0,D5618,G5618,H5618,I5618),[3]무기각인!$P$2350:$P$2747,[3]무기각인!$O$2350:$O$2747)</f>
        <v>0.5</v>
      </c>
      <c r="N5618">
        <v>0.76</v>
      </c>
    </row>
    <row r="5619" spans="1:14" x14ac:dyDescent="0.3">
      <c r="A5619" t="s">
        <v>1530</v>
      </c>
      <c r="B5619" t="s">
        <v>807</v>
      </c>
      <c r="C5619">
        <f>_xlfn.XLOOKUP(B5619,[2]itemList_221219!$B:$B,[2]itemList_221219!$A:$A)</f>
        <v>94020</v>
      </c>
      <c r="D5619">
        <v>10</v>
      </c>
      <c r="E5619">
        <v>6</v>
      </c>
      <c r="F5619">
        <v>0</v>
      </c>
      <c r="G5619" t="s">
        <v>19</v>
      </c>
      <c r="H5619" t="s">
        <v>1009</v>
      </c>
      <c r="I5619">
        <v>3</v>
      </c>
      <c r="J5619" t="s">
        <v>1740</v>
      </c>
      <c r="K5619">
        <v>5024</v>
      </c>
      <c r="L5619">
        <v>0.50239999999999996</v>
      </c>
      <c r="M5619">
        <f>_xlfn.XLOOKUP(_xlfn.TEXTJOIN("|",0,D5619,G5619,H5619,I5619),[3]무기각인!$P$2350:$P$2747,[3]무기각인!$O$2350:$O$2747)</f>
        <v>0.5</v>
      </c>
      <c r="N5619">
        <v>0.48</v>
      </c>
    </row>
    <row r="5620" spans="1:14" x14ac:dyDescent="0.3">
      <c r="A5620" t="s">
        <v>1530</v>
      </c>
      <c r="B5620" t="s">
        <v>807</v>
      </c>
      <c r="C5620">
        <f>_xlfn.XLOOKUP(B5620,[2]itemList_221219!$B:$B,[2]itemList_221219!$A:$A)</f>
        <v>94020</v>
      </c>
      <c r="D5620">
        <v>10</v>
      </c>
      <c r="E5620">
        <v>6</v>
      </c>
      <c r="F5620">
        <v>0</v>
      </c>
      <c r="G5620" t="s">
        <v>19</v>
      </c>
      <c r="H5620" t="s">
        <v>1009</v>
      </c>
      <c r="I5620">
        <v>4</v>
      </c>
      <c r="J5620" t="s">
        <v>1765</v>
      </c>
      <c r="K5620">
        <v>5070</v>
      </c>
      <c r="L5620">
        <v>0.50700000000000001</v>
      </c>
      <c r="M5620">
        <f>_xlfn.XLOOKUP(_xlfn.TEXTJOIN("|",0,D5620,G5620,H5620,I5620),[3]무기각인!$P$2350:$P$2747,[3]무기각인!$O$2350:$O$2747)</f>
        <v>0.5</v>
      </c>
      <c r="N5620">
        <v>1.4</v>
      </c>
    </row>
    <row r="5621" spans="1:14" x14ac:dyDescent="0.3">
      <c r="A5621" t="s">
        <v>1530</v>
      </c>
      <c r="B5621" t="s">
        <v>807</v>
      </c>
      <c r="C5621">
        <f>_xlfn.XLOOKUP(B5621,[2]itemList_221219!$B:$B,[2]itemList_221219!$A:$A)</f>
        <v>94020</v>
      </c>
      <c r="D5621">
        <v>10</v>
      </c>
      <c r="E5621">
        <v>6</v>
      </c>
      <c r="F5621">
        <v>2</v>
      </c>
      <c r="G5621" t="s">
        <v>964</v>
      </c>
      <c r="H5621" t="s">
        <v>1009</v>
      </c>
      <c r="I5621">
        <v>2</v>
      </c>
      <c r="J5621" t="s">
        <v>1742</v>
      </c>
      <c r="K5621">
        <v>6636</v>
      </c>
      <c r="L5621">
        <v>0.66359999999999997</v>
      </c>
      <c r="M5621">
        <f>_xlfn.XLOOKUP(_xlfn.TEXTJOIN("|",0,D5621,G5621,H5621,I5621),[3]무기각인!$P$2350:$P$2747,[3]무기각인!$O$2350:$O$2747)</f>
        <v>0.66669999999999996</v>
      </c>
      <c r="N5621">
        <v>0.46500000000000002</v>
      </c>
    </row>
    <row r="5622" spans="1:14" x14ac:dyDescent="0.3">
      <c r="A5622" t="s">
        <v>1530</v>
      </c>
      <c r="B5622" t="s">
        <v>807</v>
      </c>
      <c r="C5622">
        <f>_xlfn.XLOOKUP(B5622,[2]itemList_221219!$B:$B,[2]itemList_221219!$A:$A)</f>
        <v>94020</v>
      </c>
      <c r="D5622">
        <v>10</v>
      </c>
      <c r="E5622">
        <v>6</v>
      </c>
      <c r="F5622">
        <v>2</v>
      </c>
      <c r="G5622" t="s">
        <v>964</v>
      </c>
      <c r="H5622" t="s">
        <v>1009</v>
      </c>
      <c r="I5622">
        <v>3</v>
      </c>
      <c r="J5622" t="s">
        <v>1743</v>
      </c>
      <c r="K5622">
        <v>6538</v>
      </c>
      <c r="L5622">
        <v>0.65380000000000005</v>
      </c>
      <c r="M5622">
        <f>_xlfn.XLOOKUP(_xlfn.TEXTJOIN("|",0,D5622,G5622,H5622,I5622),[3]무기각인!$P$2350:$P$2747,[3]무기각인!$O$2350:$O$2747)</f>
        <v>0.66669999999999996</v>
      </c>
      <c r="N5622">
        <v>1.9349000000000001</v>
      </c>
    </row>
    <row r="5623" spans="1:14" x14ac:dyDescent="0.3">
      <c r="A5623" t="s">
        <v>1530</v>
      </c>
      <c r="B5623" t="s">
        <v>807</v>
      </c>
      <c r="C5623">
        <f>_xlfn.XLOOKUP(B5623,[2]itemList_221219!$B:$B,[2]itemList_221219!$A:$A)</f>
        <v>94020</v>
      </c>
      <c r="D5623">
        <v>10</v>
      </c>
      <c r="E5623">
        <v>6</v>
      </c>
      <c r="F5623">
        <v>2</v>
      </c>
      <c r="G5623" t="s">
        <v>964</v>
      </c>
      <c r="H5623" t="s">
        <v>1009</v>
      </c>
      <c r="I5623">
        <v>4</v>
      </c>
      <c r="J5623" t="s">
        <v>1766</v>
      </c>
      <c r="K5623">
        <v>6541</v>
      </c>
      <c r="L5623">
        <v>0.65410000000000001</v>
      </c>
      <c r="M5623">
        <f>_xlfn.XLOOKUP(_xlfn.TEXTJOIN("|",0,D5623,G5623,H5623,I5623),[3]무기각인!$P$2350:$P$2747,[3]무기각인!$O$2350:$O$2747)</f>
        <v>0.66669999999999996</v>
      </c>
      <c r="N5623">
        <v>1.8898999999999999</v>
      </c>
    </row>
    <row r="5624" spans="1:14" x14ac:dyDescent="0.3">
      <c r="A5624" t="s">
        <v>1530</v>
      </c>
      <c r="B5624" t="s">
        <v>807</v>
      </c>
      <c r="C5624">
        <f>_xlfn.XLOOKUP(B5624,[2]itemList_221219!$B:$B,[2]itemList_221219!$A:$A)</f>
        <v>94020</v>
      </c>
      <c r="D5624">
        <v>10</v>
      </c>
      <c r="E5624">
        <v>6</v>
      </c>
      <c r="F5624">
        <v>3</v>
      </c>
      <c r="G5624" t="s">
        <v>965</v>
      </c>
      <c r="H5624" t="s">
        <v>1009</v>
      </c>
      <c r="I5624">
        <v>2</v>
      </c>
      <c r="J5624" t="s">
        <v>1745</v>
      </c>
      <c r="K5624">
        <v>6627</v>
      </c>
      <c r="L5624">
        <v>0.66269999999999996</v>
      </c>
      <c r="M5624">
        <f>_xlfn.XLOOKUP(_xlfn.TEXTJOIN("|",0,D5624,G5624,H5624,I5624),[3]무기각인!$P$2350:$P$2747,[3]무기각인!$O$2350:$O$2747)</f>
        <v>0.66669999999999996</v>
      </c>
      <c r="N5624">
        <v>0.6</v>
      </c>
    </row>
    <row r="5625" spans="1:14" x14ac:dyDescent="0.3">
      <c r="A5625" t="s">
        <v>1530</v>
      </c>
      <c r="B5625" t="s">
        <v>807</v>
      </c>
      <c r="C5625">
        <f>_xlfn.XLOOKUP(B5625,[2]itemList_221219!$B:$B,[2]itemList_221219!$A:$A)</f>
        <v>94020</v>
      </c>
      <c r="D5625">
        <v>10</v>
      </c>
      <c r="E5625">
        <v>6</v>
      </c>
      <c r="F5625">
        <v>3</v>
      </c>
      <c r="G5625" t="s">
        <v>965</v>
      </c>
      <c r="H5625" t="s">
        <v>1009</v>
      </c>
      <c r="I5625">
        <v>3</v>
      </c>
      <c r="J5625" t="s">
        <v>1746</v>
      </c>
      <c r="K5625">
        <v>6613</v>
      </c>
      <c r="L5625">
        <v>0.6613</v>
      </c>
      <c r="M5625">
        <f>_xlfn.XLOOKUP(_xlfn.TEXTJOIN("|",0,D5625,G5625,H5625,I5625),[3]무기각인!$P$2350:$P$2747,[3]무기각인!$O$2350:$O$2747)</f>
        <v>0.66669999999999996</v>
      </c>
      <c r="N5625">
        <v>0.81</v>
      </c>
    </row>
    <row r="5626" spans="1:14" x14ac:dyDescent="0.3">
      <c r="A5626" t="s">
        <v>1530</v>
      </c>
      <c r="B5626" t="s">
        <v>807</v>
      </c>
      <c r="C5626">
        <f>_xlfn.XLOOKUP(B5626,[2]itemList_221219!$B:$B,[2]itemList_221219!$A:$A)</f>
        <v>94020</v>
      </c>
      <c r="D5626">
        <v>10</v>
      </c>
      <c r="E5626">
        <v>6</v>
      </c>
      <c r="F5626">
        <v>3</v>
      </c>
      <c r="G5626" t="s">
        <v>965</v>
      </c>
      <c r="H5626" t="s">
        <v>1009</v>
      </c>
      <c r="I5626">
        <v>4</v>
      </c>
      <c r="J5626" t="s">
        <v>1767</v>
      </c>
      <c r="K5626">
        <v>6721</v>
      </c>
      <c r="L5626">
        <v>0.67210000000000003</v>
      </c>
      <c r="M5626">
        <f>_xlfn.XLOOKUP(_xlfn.TEXTJOIN("|",0,D5626,G5626,H5626,I5626),[3]무기각인!$P$2350:$P$2747,[3]무기각인!$O$2350:$O$2747)</f>
        <v>0.66669999999999996</v>
      </c>
      <c r="N5626">
        <v>0.81</v>
      </c>
    </row>
    <row r="5627" spans="1:14" x14ac:dyDescent="0.3">
      <c r="A5627" t="s">
        <v>1530</v>
      </c>
      <c r="B5627" t="s">
        <v>807</v>
      </c>
      <c r="C5627">
        <f>_xlfn.XLOOKUP(B5627,[2]itemList_221219!$B:$B,[2]itemList_221219!$A:$A)</f>
        <v>94020</v>
      </c>
      <c r="D5627">
        <v>10</v>
      </c>
      <c r="E5627">
        <v>6</v>
      </c>
      <c r="F5627">
        <v>4</v>
      </c>
      <c r="G5627" t="s">
        <v>47</v>
      </c>
      <c r="H5627" t="s">
        <v>1009</v>
      </c>
      <c r="I5627">
        <v>2</v>
      </c>
      <c r="J5627" t="s">
        <v>1748</v>
      </c>
      <c r="K5627">
        <v>6610</v>
      </c>
      <c r="L5627">
        <v>0.66100000000000003</v>
      </c>
      <c r="M5627">
        <f>_xlfn.XLOOKUP(_xlfn.TEXTJOIN("|",0,D5627,G5627,H5627,I5627),[3]무기각인!$P$2350:$P$2747,[3]무기각인!$O$2350:$O$2747)</f>
        <v>0.66669999999999996</v>
      </c>
      <c r="N5627">
        <v>0.85499999999999998</v>
      </c>
    </row>
    <row r="5628" spans="1:14" x14ac:dyDescent="0.3">
      <c r="A5628" t="s">
        <v>1530</v>
      </c>
      <c r="B5628" t="s">
        <v>807</v>
      </c>
      <c r="C5628">
        <f>_xlfn.XLOOKUP(B5628,[2]itemList_221219!$B:$B,[2]itemList_221219!$A:$A)</f>
        <v>94020</v>
      </c>
      <c r="D5628">
        <v>10</v>
      </c>
      <c r="E5628">
        <v>6</v>
      </c>
      <c r="F5628">
        <v>4</v>
      </c>
      <c r="G5628" t="s">
        <v>47</v>
      </c>
      <c r="H5628" t="s">
        <v>1009</v>
      </c>
      <c r="I5628">
        <v>3</v>
      </c>
      <c r="J5628" t="s">
        <v>1749</v>
      </c>
      <c r="K5628">
        <v>6665</v>
      </c>
      <c r="L5628">
        <v>0.66649999999999998</v>
      </c>
      <c r="M5628">
        <f>_xlfn.XLOOKUP(_xlfn.TEXTJOIN("|",0,D5628,G5628,H5628,I5628),[3]무기각인!$P$2350:$P$2747,[3]무기각인!$O$2350:$O$2747)</f>
        <v>0.66669999999999996</v>
      </c>
      <c r="N5628">
        <v>0.03</v>
      </c>
    </row>
    <row r="5629" spans="1:14" x14ac:dyDescent="0.3">
      <c r="A5629" t="s">
        <v>1530</v>
      </c>
      <c r="B5629" t="s">
        <v>807</v>
      </c>
      <c r="C5629">
        <f>_xlfn.XLOOKUP(B5629,[2]itemList_221219!$B:$B,[2]itemList_221219!$A:$A)</f>
        <v>94020</v>
      </c>
      <c r="D5629">
        <v>10</v>
      </c>
      <c r="E5629">
        <v>6</v>
      </c>
      <c r="F5629">
        <v>4</v>
      </c>
      <c r="G5629" t="s">
        <v>47</v>
      </c>
      <c r="H5629" t="s">
        <v>1009</v>
      </c>
      <c r="I5629">
        <v>4</v>
      </c>
      <c r="J5629" t="s">
        <v>1768</v>
      </c>
      <c r="K5629">
        <v>6714</v>
      </c>
      <c r="L5629">
        <v>0.6714</v>
      </c>
      <c r="M5629">
        <f>_xlfn.XLOOKUP(_xlfn.TEXTJOIN("|",0,D5629,G5629,H5629,I5629),[3]무기각인!$P$2350:$P$2747,[3]무기각인!$O$2350:$O$2747)</f>
        <v>0.66669999999999996</v>
      </c>
      <c r="N5629">
        <v>0.70499999999999996</v>
      </c>
    </row>
    <row r="5630" spans="1:14" x14ac:dyDescent="0.3">
      <c r="A5630" t="s">
        <v>1530</v>
      </c>
      <c r="B5630" t="s">
        <v>807</v>
      </c>
      <c r="C5630">
        <f>_xlfn.XLOOKUP(B5630,[2]itemList_221219!$B:$B,[2]itemList_221219!$A:$A)</f>
        <v>94020</v>
      </c>
      <c r="D5630">
        <v>10</v>
      </c>
      <c r="E5630">
        <v>6</v>
      </c>
      <c r="F5630">
        <v>5</v>
      </c>
      <c r="G5630" t="s">
        <v>966</v>
      </c>
      <c r="H5630" t="s">
        <v>1009</v>
      </c>
      <c r="I5630">
        <v>2</v>
      </c>
      <c r="J5630" t="s">
        <v>1751</v>
      </c>
      <c r="K5630">
        <v>6601</v>
      </c>
      <c r="L5630">
        <v>0.66010000000000002</v>
      </c>
      <c r="M5630">
        <f>_xlfn.XLOOKUP(_xlfn.TEXTJOIN("|",0,D5630,G5630,H5630,I5630),[3]무기각인!$P$2350:$P$2747,[3]무기각인!$O$2350:$O$2747)</f>
        <v>0.66669999999999996</v>
      </c>
      <c r="N5630">
        <v>0.99</v>
      </c>
    </row>
    <row r="5631" spans="1:14" x14ac:dyDescent="0.3">
      <c r="A5631" t="s">
        <v>1530</v>
      </c>
      <c r="B5631" t="s">
        <v>807</v>
      </c>
      <c r="C5631">
        <f>_xlfn.XLOOKUP(B5631,[2]itemList_221219!$B:$B,[2]itemList_221219!$A:$A)</f>
        <v>94020</v>
      </c>
      <c r="D5631">
        <v>10</v>
      </c>
      <c r="E5631">
        <v>6</v>
      </c>
      <c r="F5631">
        <v>5</v>
      </c>
      <c r="G5631" t="s">
        <v>966</v>
      </c>
      <c r="H5631" t="s">
        <v>1009</v>
      </c>
      <c r="I5631">
        <v>3</v>
      </c>
      <c r="J5631" t="s">
        <v>1752</v>
      </c>
      <c r="K5631">
        <v>6580</v>
      </c>
      <c r="L5631">
        <v>0.65800000000000003</v>
      </c>
      <c r="M5631">
        <f>_xlfn.XLOOKUP(_xlfn.TEXTJOIN("|",0,D5631,G5631,H5631,I5631),[3]무기각인!$P$2350:$P$2747,[3]무기각인!$O$2350:$O$2747)</f>
        <v>0.66669999999999996</v>
      </c>
      <c r="N5631">
        <v>1.3048999999999999</v>
      </c>
    </row>
    <row r="5632" spans="1:14" x14ac:dyDescent="0.3">
      <c r="A5632" t="s">
        <v>1530</v>
      </c>
      <c r="B5632" t="s">
        <v>807</v>
      </c>
      <c r="C5632">
        <f>_xlfn.XLOOKUP(B5632,[2]itemList_221219!$B:$B,[2]itemList_221219!$A:$A)</f>
        <v>94020</v>
      </c>
      <c r="D5632">
        <v>10</v>
      </c>
      <c r="E5632">
        <v>6</v>
      </c>
      <c r="F5632">
        <v>5</v>
      </c>
      <c r="G5632" t="s">
        <v>966</v>
      </c>
      <c r="H5632" t="s">
        <v>1009</v>
      </c>
      <c r="I5632">
        <v>4</v>
      </c>
      <c r="J5632" t="s">
        <v>1769</v>
      </c>
      <c r="K5632">
        <v>6699</v>
      </c>
      <c r="L5632">
        <v>0.66990000000000005</v>
      </c>
      <c r="M5632">
        <f>_xlfn.XLOOKUP(_xlfn.TEXTJOIN("|",0,D5632,G5632,H5632,I5632),[3]무기각인!$P$2350:$P$2747,[3]무기각인!$O$2350:$O$2747)</f>
        <v>0.66669999999999996</v>
      </c>
      <c r="N5632">
        <v>0.48</v>
      </c>
    </row>
    <row r="5633" spans="1:14" x14ac:dyDescent="0.3">
      <c r="A5633" t="s">
        <v>1530</v>
      </c>
      <c r="B5633" t="s">
        <v>807</v>
      </c>
      <c r="C5633">
        <f>_xlfn.XLOOKUP(B5633,[2]itemList_221219!$B:$B,[2]itemList_221219!$A:$A)</f>
        <v>94020</v>
      </c>
      <c r="D5633">
        <v>10</v>
      </c>
      <c r="E5633">
        <v>13</v>
      </c>
      <c r="F5633">
        <v>0</v>
      </c>
      <c r="G5633" t="s">
        <v>19</v>
      </c>
      <c r="H5633" t="s">
        <v>968</v>
      </c>
      <c r="I5633">
        <v>2</v>
      </c>
      <c r="J5633" t="s">
        <v>1251</v>
      </c>
      <c r="K5633">
        <v>3982</v>
      </c>
      <c r="L5633">
        <v>0.3982</v>
      </c>
      <c r="M5633">
        <f>_xlfn.XLOOKUP(_xlfn.TEXTJOIN("|",0,D5633,G5633,H5633,I5633),[3]무기각인!$P$2350:$P$2747,[3]무기각인!$O$2350:$O$2747)</f>
        <v>0.4</v>
      </c>
      <c r="N5633">
        <v>0.45</v>
      </c>
    </row>
    <row r="5634" spans="1:14" x14ac:dyDescent="0.3">
      <c r="A5634" t="s">
        <v>1530</v>
      </c>
      <c r="B5634" t="s">
        <v>807</v>
      </c>
      <c r="C5634">
        <f>_xlfn.XLOOKUP(B5634,[2]itemList_221219!$B:$B,[2]itemList_221219!$A:$A)</f>
        <v>94020</v>
      </c>
      <c r="D5634">
        <v>10</v>
      </c>
      <c r="E5634">
        <v>13</v>
      </c>
      <c r="F5634">
        <v>0</v>
      </c>
      <c r="G5634" t="s">
        <v>19</v>
      </c>
      <c r="H5634" t="s">
        <v>968</v>
      </c>
      <c r="I5634">
        <v>3</v>
      </c>
      <c r="J5634" t="s">
        <v>1252</v>
      </c>
      <c r="K5634">
        <v>4055</v>
      </c>
      <c r="L5634">
        <v>0.40550000000000003</v>
      </c>
      <c r="M5634">
        <f>_xlfn.XLOOKUP(_xlfn.TEXTJOIN("|",0,D5634,G5634,H5634,I5634),[3]무기각인!$P$2350:$P$2747,[3]무기각인!$O$2350:$O$2747)</f>
        <v>0.4</v>
      </c>
      <c r="N5634">
        <v>1.375</v>
      </c>
    </row>
    <row r="5635" spans="1:14" x14ac:dyDescent="0.3">
      <c r="A5635" t="s">
        <v>1530</v>
      </c>
      <c r="B5635" t="s">
        <v>807</v>
      </c>
      <c r="C5635">
        <f>_xlfn.XLOOKUP(B5635,[2]itemList_221219!$B:$B,[2]itemList_221219!$A:$A)</f>
        <v>94020</v>
      </c>
      <c r="D5635">
        <v>10</v>
      </c>
      <c r="E5635">
        <v>13</v>
      </c>
      <c r="F5635">
        <v>0</v>
      </c>
      <c r="G5635" t="s">
        <v>19</v>
      </c>
      <c r="H5635" t="s">
        <v>968</v>
      </c>
      <c r="I5635">
        <v>4</v>
      </c>
      <c r="J5635" t="s">
        <v>1253</v>
      </c>
      <c r="K5635">
        <v>3955</v>
      </c>
      <c r="L5635">
        <v>0.39550000000000002</v>
      </c>
      <c r="M5635">
        <f>_xlfn.XLOOKUP(_xlfn.TEXTJOIN("|",0,D5635,G5635,H5635,I5635),[3]무기각인!$P$2350:$P$2747,[3]무기각인!$O$2350:$O$2747)</f>
        <v>0.4</v>
      </c>
      <c r="N5635">
        <v>1.125</v>
      </c>
    </row>
    <row r="5636" spans="1:14" x14ac:dyDescent="0.3">
      <c r="A5636" t="s">
        <v>1530</v>
      </c>
      <c r="B5636" t="s">
        <v>807</v>
      </c>
      <c r="C5636">
        <f>_xlfn.XLOOKUP(B5636,[2]itemList_221219!$B:$B,[2]itemList_221219!$A:$A)</f>
        <v>94020</v>
      </c>
      <c r="D5636">
        <v>10</v>
      </c>
      <c r="E5636">
        <v>13</v>
      </c>
      <c r="F5636">
        <v>0</v>
      </c>
      <c r="G5636" t="s">
        <v>19</v>
      </c>
      <c r="H5636" t="s">
        <v>968</v>
      </c>
      <c r="I5636">
        <v>5</v>
      </c>
      <c r="J5636" t="s">
        <v>1254</v>
      </c>
      <c r="K5636">
        <v>4038</v>
      </c>
      <c r="L5636">
        <v>0.40379999999999999</v>
      </c>
      <c r="M5636">
        <f>_xlfn.XLOOKUP(_xlfn.TEXTJOIN("|",0,D5636,G5636,H5636,I5636),[3]무기각인!$P$2350:$P$2747,[3]무기각인!$O$2350:$O$2747)</f>
        <v>0.4</v>
      </c>
      <c r="N5636">
        <v>0.95</v>
      </c>
    </row>
    <row r="5637" spans="1:14" x14ac:dyDescent="0.3">
      <c r="A5637" t="s">
        <v>1530</v>
      </c>
      <c r="B5637" t="s">
        <v>807</v>
      </c>
      <c r="C5637">
        <f>_xlfn.XLOOKUP(B5637,[2]itemList_221219!$B:$B,[2]itemList_221219!$A:$A)</f>
        <v>94020</v>
      </c>
      <c r="D5637">
        <v>10</v>
      </c>
      <c r="E5637">
        <v>13</v>
      </c>
      <c r="F5637">
        <v>0</v>
      </c>
      <c r="G5637" t="s">
        <v>19</v>
      </c>
      <c r="H5637" t="s">
        <v>968</v>
      </c>
      <c r="I5637">
        <v>6</v>
      </c>
      <c r="J5637" t="s">
        <v>1541</v>
      </c>
      <c r="K5637">
        <v>3932</v>
      </c>
      <c r="L5637">
        <v>0.39319999999999999</v>
      </c>
      <c r="M5637">
        <f>_xlfn.XLOOKUP(_xlfn.TEXTJOIN("|",0,D5637,G5637,H5637,I5637),[3]무기각인!$P$2350:$P$2747,[3]무기각인!$O$2350:$O$2747)</f>
        <v>0.4</v>
      </c>
      <c r="N5637">
        <v>1.7</v>
      </c>
    </row>
    <row r="5638" spans="1:14" x14ac:dyDescent="0.3">
      <c r="A5638" t="s">
        <v>1530</v>
      </c>
      <c r="B5638" t="s">
        <v>807</v>
      </c>
      <c r="C5638">
        <f>_xlfn.XLOOKUP(B5638,[2]itemList_221219!$B:$B,[2]itemList_221219!$A:$A)</f>
        <v>94020</v>
      </c>
      <c r="D5638">
        <v>10</v>
      </c>
      <c r="E5638">
        <v>13</v>
      </c>
      <c r="F5638">
        <v>2</v>
      </c>
      <c r="G5638" t="s">
        <v>964</v>
      </c>
      <c r="H5638" t="s">
        <v>968</v>
      </c>
      <c r="I5638">
        <v>2</v>
      </c>
      <c r="J5638" t="s">
        <v>1256</v>
      </c>
      <c r="K5638">
        <v>8045</v>
      </c>
      <c r="L5638">
        <v>0.80449999999999999</v>
      </c>
      <c r="M5638">
        <f>_xlfn.XLOOKUP(_xlfn.TEXTJOIN("|",0,D5638,G5638,H5638,I5638),[3]무기각인!$P$2350:$P$2747,[3]무기각인!$O$2350:$O$2747)</f>
        <v>0.8</v>
      </c>
      <c r="N5638">
        <v>0.5625</v>
      </c>
    </row>
    <row r="5639" spans="1:14" x14ac:dyDescent="0.3">
      <c r="A5639" t="s">
        <v>1530</v>
      </c>
      <c r="B5639" t="s">
        <v>807</v>
      </c>
      <c r="C5639">
        <f>_xlfn.XLOOKUP(B5639,[2]itemList_221219!$B:$B,[2]itemList_221219!$A:$A)</f>
        <v>94020</v>
      </c>
      <c r="D5639">
        <v>10</v>
      </c>
      <c r="E5639">
        <v>13</v>
      </c>
      <c r="F5639">
        <v>2</v>
      </c>
      <c r="G5639" t="s">
        <v>964</v>
      </c>
      <c r="H5639" t="s">
        <v>968</v>
      </c>
      <c r="I5639">
        <v>3</v>
      </c>
      <c r="J5639" t="s">
        <v>1257</v>
      </c>
      <c r="K5639">
        <v>7968</v>
      </c>
      <c r="L5639">
        <v>0.79679999999999995</v>
      </c>
      <c r="M5639">
        <f>_xlfn.XLOOKUP(_xlfn.TEXTJOIN("|",0,D5639,G5639,H5639,I5639),[3]무기각인!$P$2350:$P$2747,[3]무기각인!$O$2350:$O$2747)</f>
        <v>0.8</v>
      </c>
      <c r="N5639">
        <v>0.4</v>
      </c>
    </row>
    <row r="5640" spans="1:14" x14ac:dyDescent="0.3">
      <c r="A5640" t="s">
        <v>1530</v>
      </c>
      <c r="B5640" t="s">
        <v>807</v>
      </c>
      <c r="C5640">
        <f>_xlfn.XLOOKUP(B5640,[2]itemList_221219!$B:$B,[2]itemList_221219!$A:$A)</f>
        <v>94020</v>
      </c>
      <c r="D5640">
        <v>10</v>
      </c>
      <c r="E5640">
        <v>13</v>
      </c>
      <c r="F5640">
        <v>2</v>
      </c>
      <c r="G5640" t="s">
        <v>964</v>
      </c>
      <c r="H5640" t="s">
        <v>968</v>
      </c>
      <c r="I5640">
        <v>4</v>
      </c>
      <c r="J5640" t="s">
        <v>1258</v>
      </c>
      <c r="K5640">
        <v>7940</v>
      </c>
      <c r="L5640">
        <v>0.79400000000000004</v>
      </c>
      <c r="M5640">
        <f>_xlfn.XLOOKUP(_xlfn.TEXTJOIN("|",0,D5640,G5640,H5640,I5640),[3]무기각인!$P$2350:$P$2747,[3]무기각인!$O$2350:$O$2747)</f>
        <v>0.8</v>
      </c>
      <c r="N5640">
        <v>0.75</v>
      </c>
    </row>
    <row r="5641" spans="1:14" x14ac:dyDescent="0.3">
      <c r="A5641" t="s">
        <v>1530</v>
      </c>
      <c r="B5641" t="s">
        <v>807</v>
      </c>
      <c r="C5641">
        <f>_xlfn.XLOOKUP(B5641,[2]itemList_221219!$B:$B,[2]itemList_221219!$A:$A)</f>
        <v>94020</v>
      </c>
      <c r="D5641">
        <v>10</v>
      </c>
      <c r="E5641">
        <v>13</v>
      </c>
      <c r="F5641">
        <v>2</v>
      </c>
      <c r="G5641" t="s">
        <v>964</v>
      </c>
      <c r="H5641" t="s">
        <v>968</v>
      </c>
      <c r="I5641">
        <v>5</v>
      </c>
      <c r="J5641" t="s">
        <v>1259</v>
      </c>
      <c r="K5641">
        <v>7967</v>
      </c>
      <c r="L5641">
        <v>0.79669999999999996</v>
      </c>
      <c r="M5641">
        <f>_xlfn.XLOOKUP(_xlfn.TEXTJOIN("|",0,D5641,G5641,H5641,I5641),[3]무기각인!$P$2350:$P$2747,[3]무기각인!$O$2350:$O$2747)</f>
        <v>0.8</v>
      </c>
      <c r="N5641">
        <v>0.41249999999999998</v>
      </c>
    </row>
    <row r="5642" spans="1:14" x14ac:dyDescent="0.3">
      <c r="A5642" t="s">
        <v>1530</v>
      </c>
      <c r="B5642" t="s">
        <v>807</v>
      </c>
      <c r="C5642">
        <f>_xlfn.XLOOKUP(B5642,[2]itemList_221219!$B:$B,[2]itemList_221219!$A:$A)</f>
        <v>94020</v>
      </c>
      <c r="D5642">
        <v>10</v>
      </c>
      <c r="E5642">
        <v>13</v>
      </c>
      <c r="F5642">
        <v>2</v>
      </c>
      <c r="G5642" t="s">
        <v>964</v>
      </c>
      <c r="H5642" t="s">
        <v>968</v>
      </c>
      <c r="I5642">
        <v>6</v>
      </c>
      <c r="J5642" t="s">
        <v>1542</v>
      </c>
      <c r="K5642">
        <v>7908</v>
      </c>
      <c r="L5642">
        <v>0.79079999999999995</v>
      </c>
      <c r="M5642">
        <f>_xlfn.XLOOKUP(_xlfn.TEXTJOIN("|",0,D5642,G5642,H5642,I5642),[3]무기각인!$P$2350:$P$2747,[3]무기각인!$O$2350:$O$2747)</f>
        <v>0.8</v>
      </c>
      <c r="N5642">
        <v>1.1499999999999999</v>
      </c>
    </row>
    <row r="5643" spans="1:14" x14ac:dyDescent="0.3">
      <c r="A5643" t="s">
        <v>1530</v>
      </c>
      <c r="B5643" t="s">
        <v>807</v>
      </c>
      <c r="C5643">
        <f>_xlfn.XLOOKUP(B5643,[2]itemList_221219!$B:$B,[2]itemList_221219!$A:$A)</f>
        <v>94020</v>
      </c>
      <c r="D5643">
        <v>10</v>
      </c>
      <c r="E5643">
        <v>13</v>
      </c>
      <c r="F5643">
        <v>3</v>
      </c>
      <c r="G5643" t="s">
        <v>965</v>
      </c>
      <c r="H5643" t="s">
        <v>968</v>
      </c>
      <c r="I5643">
        <v>2</v>
      </c>
      <c r="J5643" t="s">
        <v>1261</v>
      </c>
      <c r="K5643">
        <v>7979</v>
      </c>
      <c r="L5643">
        <v>0.79790000000000005</v>
      </c>
      <c r="M5643">
        <f>_xlfn.XLOOKUP(_xlfn.TEXTJOIN("|",0,D5643,G5643,H5643,I5643),[3]무기각인!$P$2350:$P$2747,[3]무기각인!$O$2350:$O$2747)</f>
        <v>0.8</v>
      </c>
      <c r="N5643">
        <v>0.26250000000000001</v>
      </c>
    </row>
    <row r="5644" spans="1:14" x14ac:dyDescent="0.3">
      <c r="A5644" t="s">
        <v>1530</v>
      </c>
      <c r="B5644" t="s">
        <v>807</v>
      </c>
      <c r="C5644">
        <f>_xlfn.XLOOKUP(B5644,[2]itemList_221219!$B:$B,[2]itemList_221219!$A:$A)</f>
        <v>94020</v>
      </c>
      <c r="D5644">
        <v>10</v>
      </c>
      <c r="E5644">
        <v>13</v>
      </c>
      <c r="F5644">
        <v>3</v>
      </c>
      <c r="G5644" t="s">
        <v>965</v>
      </c>
      <c r="H5644" t="s">
        <v>968</v>
      </c>
      <c r="I5644">
        <v>3</v>
      </c>
      <c r="J5644" t="s">
        <v>1262</v>
      </c>
      <c r="K5644">
        <v>7929</v>
      </c>
      <c r="L5644">
        <v>0.79290000000000005</v>
      </c>
      <c r="M5644">
        <f>_xlfn.XLOOKUP(_xlfn.TEXTJOIN("|",0,D5644,G5644,H5644,I5644),[3]무기각인!$P$2350:$P$2747,[3]무기각인!$O$2350:$O$2747)</f>
        <v>0.8</v>
      </c>
      <c r="N5644">
        <v>0.88749999999999996</v>
      </c>
    </row>
    <row r="5645" spans="1:14" x14ac:dyDescent="0.3">
      <c r="A5645" t="s">
        <v>1530</v>
      </c>
      <c r="B5645" t="s">
        <v>807</v>
      </c>
      <c r="C5645">
        <f>_xlfn.XLOOKUP(B5645,[2]itemList_221219!$B:$B,[2]itemList_221219!$A:$A)</f>
        <v>94020</v>
      </c>
      <c r="D5645">
        <v>10</v>
      </c>
      <c r="E5645">
        <v>13</v>
      </c>
      <c r="F5645">
        <v>3</v>
      </c>
      <c r="G5645" t="s">
        <v>965</v>
      </c>
      <c r="H5645" t="s">
        <v>968</v>
      </c>
      <c r="I5645">
        <v>4</v>
      </c>
      <c r="J5645" t="s">
        <v>1263</v>
      </c>
      <c r="K5645">
        <v>8001</v>
      </c>
      <c r="L5645">
        <v>0.80010000000000003</v>
      </c>
      <c r="M5645">
        <f>_xlfn.XLOOKUP(_xlfn.TEXTJOIN("|",0,D5645,G5645,H5645,I5645),[3]무기각인!$P$2350:$P$2747,[3]무기각인!$O$2350:$O$2747)</f>
        <v>0.8</v>
      </c>
      <c r="N5645">
        <v>1.2500000000000001E-2</v>
      </c>
    </row>
    <row r="5646" spans="1:14" x14ac:dyDescent="0.3">
      <c r="A5646" t="s">
        <v>1530</v>
      </c>
      <c r="B5646" t="s">
        <v>807</v>
      </c>
      <c r="C5646">
        <f>_xlfn.XLOOKUP(B5646,[2]itemList_221219!$B:$B,[2]itemList_221219!$A:$A)</f>
        <v>94020</v>
      </c>
      <c r="D5646">
        <v>10</v>
      </c>
      <c r="E5646">
        <v>13</v>
      </c>
      <c r="F5646">
        <v>3</v>
      </c>
      <c r="G5646" t="s">
        <v>965</v>
      </c>
      <c r="H5646" t="s">
        <v>968</v>
      </c>
      <c r="I5646">
        <v>5</v>
      </c>
      <c r="J5646" t="s">
        <v>1264</v>
      </c>
      <c r="K5646">
        <v>7957</v>
      </c>
      <c r="L5646">
        <v>0.79569999999999996</v>
      </c>
      <c r="M5646">
        <f>_xlfn.XLOOKUP(_xlfn.TEXTJOIN("|",0,D5646,G5646,H5646,I5646),[3]무기각인!$P$2350:$P$2747,[3]무기각인!$O$2350:$O$2747)</f>
        <v>0.8</v>
      </c>
      <c r="N5646">
        <v>0.53749999999999998</v>
      </c>
    </row>
    <row r="5647" spans="1:14" x14ac:dyDescent="0.3">
      <c r="A5647" t="s">
        <v>1530</v>
      </c>
      <c r="B5647" t="s">
        <v>807</v>
      </c>
      <c r="C5647">
        <f>_xlfn.XLOOKUP(B5647,[2]itemList_221219!$B:$B,[2]itemList_221219!$A:$A)</f>
        <v>94020</v>
      </c>
      <c r="D5647">
        <v>10</v>
      </c>
      <c r="E5647">
        <v>13</v>
      </c>
      <c r="F5647">
        <v>3</v>
      </c>
      <c r="G5647" t="s">
        <v>965</v>
      </c>
      <c r="H5647" t="s">
        <v>968</v>
      </c>
      <c r="I5647">
        <v>6</v>
      </c>
      <c r="J5647" t="s">
        <v>1543</v>
      </c>
      <c r="K5647">
        <v>8016</v>
      </c>
      <c r="L5647">
        <v>0.80159999999999998</v>
      </c>
      <c r="M5647">
        <f>_xlfn.XLOOKUP(_xlfn.TEXTJOIN("|",0,D5647,G5647,H5647,I5647),[3]무기각인!$P$2350:$P$2747,[3]무기각인!$O$2350:$O$2747)</f>
        <v>0.8</v>
      </c>
      <c r="N5647">
        <v>0.2</v>
      </c>
    </row>
    <row r="5648" spans="1:14" x14ac:dyDescent="0.3">
      <c r="A5648" t="s">
        <v>1530</v>
      </c>
      <c r="B5648" t="s">
        <v>807</v>
      </c>
      <c r="C5648">
        <f>_xlfn.XLOOKUP(B5648,[2]itemList_221219!$B:$B,[2]itemList_221219!$A:$A)</f>
        <v>94020</v>
      </c>
      <c r="D5648">
        <v>10</v>
      </c>
      <c r="E5648">
        <v>13</v>
      </c>
      <c r="F5648">
        <v>4</v>
      </c>
      <c r="G5648" t="s">
        <v>47</v>
      </c>
      <c r="H5648" t="s">
        <v>968</v>
      </c>
      <c r="I5648">
        <v>2</v>
      </c>
      <c r="J5648" t="s">
        <v>1266</v>
      </c>
      <c r="K5648">
        <v>8116</v>
      </c>
      <c r="L5648">
        <v>0.81159999999999999</v>
      </c>
      <c r="M5648">
        <f>_xlfn.XLOOKUP(_xlfn.TEXTJOIN("|",0,D5648,G5648,H5648,I5648),[3]무기각인!$P$2350:$P$2747,[3]무기각인!$O$2350:$O$2747)</f>
        <v>0.8</v>
      </c>
      <c r="N5648">
        <v>1.45</v>
      </c>
    </row>
    <row r="5649" spans="1:14" x14ac:dyDescent="0.3">
      <c r="A5649" t="s">
        <v>1530</v>
      </c>
      <c r="B5649" t="s">
        <v>807</v>
      </c>
      <c r="C5649">
        <f>_xlfn.XLOOKUP(B5649,[2]itemList_221219!$B:$B,[2]itemList_221219!$A:$A)</f>
        <v>94020</v>
      </c>
      <c r="D5649">
        <v>10</v>
      </c>
      <c r="E5649">
        <v>13</v>
      </c>
      <c r="F5649">
        <v>4</v>
      </c>
      <c r="G5649" t="s">
        <v>47</v>
      </c>
      <c r="H5649" t="s">
        <v>968</v>
      </c>
      <c r="I5649">
        <v>3</v>
      </c>
      <c r="J5649" t="s">
        <v>1267</v>
      </c>
      <c r="K5649">
        <v>8023</v>
      </c>
      <c r="L5649">
        <v>0.80230000000000001</v>
      </c>
      <c r="M5649">
        <f>_xlfn.XLOOKUP(_xlfn.TEXTJOIN("|",0,D5649,G5649,H5649,I5649),[3]무기각인!$P$2350:$P$2747,[3]무기각인!$O$2350:$O$2747)</f>
        <v>0.8</v>
      </c>
      <c r="N5649">
        <v>0.28749999999999998</v>
      </c>
    </row>
    <row r="5650" spans="1:14" x14ac:dyDescent="0.3">
      <c r="A5650" t="s">
        <v>1530</v>
      </c>
      <c r="B5650" t="s">
        <v>807</v>
      </c>
      <c r="C5650">
        <f>_xlfn.XLOOKUP(B5650,[2]itemList_221219!$B:$B,[2]itemList_221219!$A:$A)</f>
        <v>94020</v>
      </c>
      <c r="D5650">
        <v>10</v>
      </c>
      <c r="E5650">
        <v>13</v>
      </c>
      <c r="F5650">
        <v>4</v>
      </c>
      <c r="G5650" t="s">
        <v>47</v>
      </c>
      <c r="H5650" t="s">
        <v>968</v>
      </c>
      <c r="I5650">
        <v>4</v>
      </c>
      <c r="J5650" t="s">
        <v>1268</v>
      </c>
      <c r="K5650">
        <v>7962</v>
      </c>
      <c r="L5650">
        <v>0.79620000000000002</v>
      </c>
      <c r="M5650">
        <f>_xlfn.XLOOKUP(_xlfn.TEXTJOIN("|",0,D5650,G5650,H5650,I5650),[3]무기각인!$P$2350:$P$2747,[3]무기각인!$O$2350:$O$2747)</f>
        <v>0.8</v>
      </c>
      <c r="N5650">
        <v>0.47499999999999998</v>
      </c>
    </row>
    <row r="5651" spans="1:14" x14ac:dyDescent="0.3">
      <c r="A5651" t="s">
        <v>1530</v>
      </c>
      <c r="B5651" t="s">
        <v>807</v>
      </c>
      <c r="C5651">
        <f>_xlfn.XLOOKUP(B5651,[2]itemList_221219!$B:$B,[2]itemList_221219!$A:$A)</f>
        <v>94020</v>
      </c>
      <c r="D5651">
        <v>10</v>
      </c>
      <c r="E5651">
        <v>13</v>
      </c>
      <c r="F5651">
        <v>4</v>
      </c>
      <c r="G5651" t="s">
        <v>47</v>
      </c>
      <c r="H5651" t="s">
        <v>968</v>
      </c>
      <c r="I5651">
        <v>5</v>
      </c>
      <c r="J5651" t="s">
        <v>1269</v>
      </c>
      <c r="K5651">
        <v>8107</v>
      </c>
      <c r="L5651">
        <v>0.81069999999999998</v>
      </c>
      <c r="M5651">
        <f>_xlfn.XLOOKUP(_xlfn.TEXTJOIN("|",0,D5651,G5651,H5651,I5651),[3]무기각인!$P$2350:$P$2747,[3]무기각인!$O$2350:$O$2747)</f>
        <v>0.8</v>
      </c>
      <c r="N5651">
        <v>1.3374999999999999</v>
      </c>
    </row>
    <row r="5652" spans="1:14" x14ac:dyDescent="0.3">
      <c r="A5652" t="s">
        <v>1530</v>
      </c>
      <c r="B5652" t="s">
        <v>807</v>
      </c>
      <c r="C5652">
        <f>_xlfn.XLOOKUP(B5652,[2]itemList_221219!$B:$B,[2]itemList_221219!$A:$A)</f>
        <v>94020</v>
      </c>
      <c r="D5652">
        <v>10</v>
      </c>
      <c r="E5652">
        <v>13</v>
      </c>
      <c r="F5652">
        <v>4</v>
      </c>
      <c r="G5652" t="s">
        <v>47</v>
      </c>
      <c r="H5652" t="s">
        <v>968</v>
      </c>
      <c r="I5652">
        <v>6</v>
      </c>
      <c r="J5652" t="s">
        <v>1544</v>
      </c>
      <c r="K5652">
        <v>7988</v>
      </c>
      <c r="L5652">
        <v>0.79879999999999995</v>
      </c>
      <c r="M5652">
        <f>_xlfn.XLOOKUP(_xlfn.TEXTJOIN("|",0,D5652,G5652,H5652,I5652),[3]무기각인!$P$2350:$P$2747,[3]무기각인!$O$2350:$O$2747)</f>
        <v>0.8</v>
      </c>
      <c r="N5652">
        <v>0.15</v>
      </c>
    </row>
    <row r="5653" spans="1:14" x14ac:dyDescent="0.3">
      <c r="A5653" t="s">
        <v>1530</v>
      </c>
      <c r="B5653" t="s">
        <v>807</v>
      </c>
      <c r="C5653">
        <f>_xlfn.XLOOKUP(B5653,[2]itemList_221219!$B:$B,[2]itemList_221219!$A:$A)</f>
        <v>94020</v>
      </c>
      <c r="D5653">
        <v>10</v>
      </c>
      <c r="E5653">
        <v>13</v>
      </c>
      <c r="F5653">
        <v>5</v>
      </c>
      <c r="G5653" t="s">
        <v>966</v>
      </c>
      <c r="H5653" t="s">
        <v>968</v>
      </c>
      <c r="I5653">
        <v>2</v>
      </c>
      <c r="J5653" t="s">
        <v>1271</v>
      </c>
      <c r="K5653">
        <v>7998</v>
      </c>
      <c r="L5653">
        <v>0.79979999999999996</v>
      </c>
      <c r="M5653">
        <f>_xlfn.XLOOKUP(_xlfn.TEXTJOIN("|",0,D5653,G5653,H5653,I5653),[3]무기각인!$P$2350:$P$2747,[3]무기각인!$O$2350:$O$2747)</f>
        <v>0.8</v>
      </c>
      <c r="N5653">
        <v>2.5000000000000001E-2</v>
      </c>
    </row>
    <row r="5654" spans="1:14" x14ac:dyDescent="0.3">
      <c r="A5654" t="s">
        <v>1530</v>
      </c>
      <c r="B5654" t="s">
        <v>807</v>
      </c>
      <c r="C5654">
        <f>_xlfn.XLOOKUP(B5654,[2]itemList_221219!$B:$B,[2]itemList_221219!$A:$A)</f>
        <v>94020</v>
      </c>
      <c r="D5654">
        <v>10</v>
      </c>
      <c r="E5654">
        <v>13</v>
      </c>
      <c r="F5654">
        <v>5</v>
      </c>
      <c r="G5654" t="s">
        <v>966</v>
      </c>
      <c r="H5654" t="s">
        <v>968</v>
      </c>
      <c r="I5654">
        <v>3</v>
      </c>
      <c r="J5654" t="s">
        <v>1272</v>
      </c>
      <c r="K5654">
        <v>8002</v>
      </c>
      <c r="L5654">
        <v>0.80020000000000002</v>
      </c>
      <c r="M5654">
        <f>_xlfn.XLOOKUP(_xlfn.TEXTJOIN("|",0,D5654,G5654,H5654,I5654),[3]무기각인!$P$2350:$P$2747,[3]무기각인!$O$2350:$O$2747)</f>
        <v>0.8</v>
      </c>
      <c r="N5654">
        <v>2.5000000000000001E-2</v>
      </c>
    </row>
    <row r="5655" spans="1:14" x14ac:dyDescent="0.3">
      <c r="A5655" t="s">
        <v>1530</v>
      </c>
      <c r="B5655" t="s">
        <v>807</v>
      </c>
      <c r="C5655">
        <f>_xlfn.XLOOKUP(B5655,[2]itemList_221219!$B:$B,[2]itemList_221219!$A:$A)</f>
        <v>94020</v>
      </c>
      <c r="D5655">
        <v>10</v>
      </c>
      <c r="E5655">
        <v>13</v>
      </c>
      <c r="F5655">
        <v>5</v>
      </c>
      <c r="G5655" t="s">
        <v>966</v>
      </c>
      <c r="H5655" t="s">
        <v>968</v>
      </c>
      <c r="I5655">
        <v>4</v>
      </c>
      <c r="J5655" t="s">
        <v>1273</v>
      </c>
      <c r="K5655">
        <v>8101</v>
      </c>
      <c r="L5655">
        <v>0.81010000000000004</v>
      </c>
      <c r="M5655">
        <f>_xlfn.XLOOKUP(_xlfn.TEXTJOIN("|",0,D5655,G5655,H5655,I5655),[3]무기각인!$P$2350:$P$2747,[3]무기각인!$O$2350:$O$2747)</f>
        <v>0.8</v>
      </c>
      <c r="N5655">
        <v>1.2625</v>
      </c>
    </row>
    <row r="5656" spans="1:14" x14ac:dyDescent="0.3">
      <c r="A5656" t="s">
        <v>1530</v>
      </c>
      <c r="B5656" t="s">
        <v>807</v>
      </c>
      <c r="C5656">
        <f>_xlfn.XLOOKUP(B5656,[2]itemList_221219!$B:$B,[2]itemList_221219!$A:$A)</f>
        <v>94020</v>
      </c>
      <c r="D5656">
        <v>10</v>
      </c>
      <c r="E5656">
        <v>13</v>
      </c>
      <c r="F5656">
        <v>5</v>
      </c>
      <c r="G5656" t="s">
        <v>966</v>
      </c>
      <c r="H5656" t="s">
        <v>968</v>
      </c>
      <c r="I5656">
        <v>5</v>
      </c>
      <c r="J5656" t="s">
        <v>1274</v>
      </c>
      <c r="K5656">
        <v>7966</v>
      </c>
      <c r="L5656">
        <v>0.79659999999999997</v>
      </c>
      <c r="M5656">
        <f>_xlfn.XLOOKUP(_xlfn.TEXTJOIN("|",0,D5656,G5656,H5656,I5656),[3]무기각인!$P$2350:$P$2747,[3]무기각인!$O$2350:$O$2747)</f>
        <v>0.8</v>
      </c>
      <c r="N5656">
        <v>0.42499999999999999</v>
      </c>
    </row>
    <row r="5657" spans="1:14" x14ac:dyDescent="0.3">
      <c r="A5657" t="s">
        <v>1530</v>
      </c>
      <c r="B5657" t="s">
        <v>807</v>
      </c>
      <c r="C5657">
        <f>_xlfn.XLOOKUP(B5657,[2]itemList_221219!$B:$B,[2]itemList_221219!$A:$A)</f>
        <v>94020</v>
      </c>
      <c r="D5657">
        <v>10</v>
      </c>
      <c r="E5657">
        <v>13</v>
      </c>
      <c r="F5657">
        <v>5</v>
      </c>
      <c r="G5657" t="s">
        <v>966</v>
      </c>
      <c r="H5657" t="s">
        <v>968</v>
      </c>
      <c r="I5657">
        <v>6</v>
      </c>
      <c r="J5657" t="s">
        <v>1545</v>
      </c>
      <c r="K5657">
        <v>8031</v>
      </c>
      <c r="L5657">
        <v>0.80310000000000004</v>
      </c>
      <c r="M5657">
        <f>_xlfn.XLOOKUP(_xlfn.TEXTJOIN("|",0,D5657,G5657,H5657,I5657),[3]무기각인!$P$2350:$P$2747,[3]무기각인!$O$2350:$O$2747)</f>
        <v>0.8</v>
      </c>
      <c r="N5657">
        <v>0.38750000000000001</v>
      </c>
    </row>
    <row r="5658" spans="1:14" x14ac:dyDescent="0.3">
      <c r="A5658" t="s">
        <v>1530</v>
      </c>
      <c r="B5658" t="s">
        <v>807</v>
      </c>
      <c r="C5658">
        <f>_xlfn.XLOOKUP(B5658,[2]itemList_221219!$B:$B,[2]itemList_221219!$A:$A)</f>
        <v>94020</v>
      </c>
      <c r="D5658">
        <v>10</v>
      </c>
      <c r="E5658">
        <v>28</v>
      </c>
      <c r="F5658">
        <v>0</v>
      </c>
      <c r="G5658" t="s">
        <v>19</v>
      </c>
      <c r="H5658" t="s">
        <v>969</v>
      </c>
      <c r="I5658">
        <v>2</v>
      </c>
      <c r="J5658" t="s">
        <v>1276</v>
      </c>
      <c r="K5658">
        <v>75255</v>
      </c>
      <c r="L5658">
        <v>7.5255000000000001</v>
      </c>
      <c r="M5658">
        <f>_xlfn.XLOOKUP(_xlfn.TEXTJOIN("|",0,D5658,G5658,H5658,I5658),[3]무기각인!$P$2350:$P$2747,[3]무기각인!$O$2350:$O$2747)</f>
        <v>7.5</v>
      </c>
      <c r="N5658">
        <v>0.34</v>
      </c>
    </row>
    <row r="5659" spans="1:14" x14ac:dyDescent="0.3">
      <c r="A5659" t="s">
        <v>1530</v>
      </c>
      <c r="B5659" t="s">
        <v>807</v>
      </c>
      <c r="C5659">
        <f>_xlfn.XLOOKUP(B5659,[2]itemList_221219!$B:$B,[2]itemList_221219!$A:$A)</f>
        <v>94020</v>
      </c>
      <c r="D5659">
        <v>10</v>
      </c>
      <c r="E5659">
        <v>28</v>
      </c>
      <c r="F5659">
        <v>0</v>
      </c>
      <c r="G5659" t="s">
        <v>19</v>
      </c>
      <c r="H5659" t="s">
        <v>969</v>
      </c>
      <c r="I5659">
        <v>3</v>
      </c>
      <c r="J5659" t="s">
        <v>1277</v>
      </c>
      <c r="K5659">
        <v>74864</v>
      </c>
      <c r="L5659">
        <v>7.4863999999999997</v>
      </c>
      <c r="M5659">
        <f>_xlfn.XLOOKUP(_xlfn.TEXTJOIN("|",0,D5659,G5659,H5659,I5659),[3]무기각인!$P$2350:$P$2747,[3]무기각인!$O$2350:$O$2747)</f>
        <v>7.5</v>
      </c>
      <c r="N5659">
        <v>0.18129999999999999</v>
      </c>
    </row>
    <row r="5660" spans="1:14" x14ac:dyDescent="0.3">
      <c r="A5660" t="s">
        <v>1530</v>
      </c>
      <c r="B5660" t="s">
        <v>807</v>
      </c>
      <c r="C5660">
        <f>_xlfn.XLOOKUP(B5660,[2]itemList_221219!$B:$B,[2]itemList_221219!$A:$A)</f>
        <v>94020</v>
      </c>
      <c r="D5660">
        <v>10</v>
      </c>
      <c r="E5660">
        <v>28</v>
      </c>
      <c r="F5660">
        <v>0</v>
      </c>
      <c r="G5660" t="s">
        <v>19</v>
      </c>
      <c r="H5660" t="s">
        <v>969</v>
      </c>
      <c r="I5660">
        <v>4</v>
      </c>
      <c r="J5660" t="s">
        <v>1546</v>
      </c>
      <c r="K5660">
        <v>75277</v>
      </c>
      <c r="L5660">
        <v>7.5277000000000003</v>
      </c>
      <c r="M5660">
        <f>_xlfn.XLOOKUP(_xlfn.TEXTJOIN("|",0,D5660,G5660,H5660,I5660),[3]무기각인!$P$2350:$P$2747,[3]무기각인!$O$2350:$O$2747)</f>
        <v>7.5</v>
      </c>
      <c r="N5660">
        <v>0.36930000000000002</v>
      </c>
    </row>
    <row r="5661" spans="1:14" x14ac:dyDescent="0.3">
      <c r="A5661" t="s">
        <v>1530</v>
      </c>
      <c r="B5661" t="s">
        <v>807</v>
      </c>
      <c r="C5661">
        <f>_xlfn.XLOOKUP(B5661,[2]itemList_221219!$B:$B,[2]itemList_221219!$A:$A)</f>
        <v>94020</v>
      </c>
      <c r="D5661">
        <v>10</v>
      </c>
      <c r="E5661">
        <v>29</v>
      </c>
      <c r="F5661">
        <v>0</v>
      </c>
      <c r="G5661" t="s">
        <v>19</v>
      </c>
      <c r="H5661" t="s">
        <v>970</v>
      </c>
      <c r="I5661">
        <v>2</v>
      </c>
      <c r="J5661" t="s">
        <v>1279</v>
      </c>
      <c r="K5661">
        <v>75071</v>
      </c>
      <c r="L5661">
        <v>7.5071000000000003</v>
      </c>
      <c r="M5661">
        <f>_xlfn.XLOOKUP(_xlfn.TEXTJOIN("|",0,D5661,G5661,H5661,I5661),[3]무기각인!$P$2350:$P$2747,[3]무기각인!$O$2350:$O$2747)</f>
        <v>7.5</v>
      </c>
      <c r="N5661">
        <v>9.4700000000000006E-2</v>
      </c>
    </row>
    <row r="5662" spans="1:14" x14ac:dyDescent="0.3">
      <c r="A5662" t="s">
        <v>1530</v>
      </c>
      <c r="B5662" t="s">
        <v>807</v>
      </c>
      <c r="C5662">
        <f>_xlfn.XLOOKUP(B5662,[2]itemList_221219!$B:$B,[2]itemList_221219!$A:$A)</f>
        <v>94020</v>
      </c>
      <c r="D5662">
        <v>10</v>
      </c>
      <c r="E5662">
        <v>29</v>
      </c>
      <c r="F5662">
        <v>0</v>
      </c>
      <c r="G5662" t="s">
        <v>19</v>
      </c>
      <c r="H5662" t="s">
        <v>970</v>
      </c>
      <c r="I5662">
        <v>3</v>
      </c>
      <c r="J5662" t="s">
        <v>1280</v>
      </c>
      <c r="K5662">
        <v>75045</v>
      </c>
      <c r="L5662">
        <v>7.5045000000000002</v>
      </c>
      <c r="M5662">
        <f>_xlfn.XLOOKUP(_xlfn.TEXTJOIN("|",0,D5662,G5662,H5662,I5662),[3]무기각인!$P$2350:$P$2747,[3]무기각인!$O$2350:$O$2747)</f>
        <v>7.5</v>
      </c>
      <c r="N5662">
        <v>0.06</v>
      </c>
    </row>
    <row r="5663" spans="1:14" x14ac:dyDescent="0.3">
      <c r="A5663" t="s">
        <v>1530</v>
      </c>
      <c r="B5663" t="s">
        <v>807</v>
      </c>
      <c r="C5663">
        <f>_xlfn.XLOOKUP(B5663,[2]itemList_221219!$B:$B,[2]itemList_221219!$A:$A)</f>
        <v>94020</v>
      </c>
      <c r="D5663">
        <v>10</v>
      </c>
      <c r="E5663">
        <v>29</v>
      </c>
      <c r="F5663">
        <v>0</v>
      </c>
      <c r="G5663" t="s">
        <v>19</v>
      </c>
      <c r="H5663" t="s">
        <v>970</v>
      </c>
      <c r="I5663">
        <v>4</v>
      </c>
      <c r="J5663" t="s">
        <v>1547</v>
      </c>
      <c r="K5663">
        <v>74625</v>
      </c>
      <c r="L5663">
        <v>7.4625000000000004</v>
      </c>
      <c r="M5663">
        <f>_xlfn.XLOOKUP(_xlfn.TEXTJOIN("|",0,D5663,G5663,H5663,I5663),[3]무기각인!$P$2350:$P$2747,[3]무기각인!$O$2350:$O$2747)</f>
        <v>7.5</v>
      </c>
      <c r="N5663">
        <v>0.5</v>
      </c>
    </row>
    <row r="5664" spans="1:14" x14ac:dyDescent="0.3">
      <c r="A5664" t="s">
        <v>1530</v>
      </c>
      <c r="B5664" t="s">
        <v>807</v>
      </c>
      <c r="C5664">
        <f>_xlfn.XLOOKUP(B5664,[2]itemList_221219!$B:$B,[2]itemList_221219!$A:$A)</f>
        <v>94020</v>
      </c>
      <c r="D5664">
        <v>20</v>
      </c>
      <c r="E5664">
        <v>14</v>
      </c>
      <c r="F5664">
        <v>0</v>
      </c>
      <c r="G5664" t="s">
        <v>19</v>
      </c>
      <c r="H5664" t="s">
        <v>978</v>
      </c>
      <c r="I5664">
        <v>1</v>
      </c>
      <c r="J5664" t="s">
        <v>1281</v>
      </c>
      <c r="K5664">
        <v>2172</v>
      </c>
      <c r="L5664">
        <v>0.2172</v>
      </c>
      <c r="M5664">
        <f>_xlfn.XLOOKUP(_xlfn.TEXTJOIN("|",0,D5664,G5664,H5664,I5664),[3]무기각인!$P$2350:$P$2747,[3]무기각인!$O$2350:$O$2747)</f>
        <v>0.22220000000000001</v>
      </c>
      <c r="N5664">
        <v>2.2502</v>
      </c>
    </row>
    <row r="5665" spans="1:14" x14ac:dyDescent="0.3">
      <c r="A5665" t="s">
        <v>1530</v>
      </c>
      <c r="B5665" t="s">
        <v>807</v>
      </c>
      <c r="C5665">
        <f>_xlfn.XLOOKUP(B5665,[2]itemList_221219!$B:$B,[2]itemList_221219!$A:$A)</f>
        <v>94020</v>
      </c>
      <c r="D5665">
        <v>20</v>
      </c>
      <c r="E5665">
        <v>14</v>
      </c>
      <c r="F5665">
        <v>0</v>
      </c>
      <c r="G5665" t="s">
        <v>19</v>
      </c>
      <c r="H5665" t="s">
        <v>978</v>
      </c>
      <c r="I5665">
        <v>1.5</v>
      </c>
      <c r="J5665" t="s">
        <v>1282</v>
      </c>
      <c r="K5665">
        <v>2237</v>
      </c>
      <c r="L5665">
        <v>0.22370000000000001</v>
      </c>
      <c r="M5665">
        <f>_xlfn.XLOOKUP(_xlfn.TEXTJOIN("|",0,D5665,G5665,H5665,I5665),[3]무기각인!$P$2350:$P$2747,[3]무기각인!$O$2350:$O$2747)</f>
        <v>0.22220000000000001</v>
      </c>
      <c r="N5665">
        <v>0.67510000000000003</v>
      </c>
    </row>
    <row r="5666" spans="1:14" x14ac:dyDescent="0.3">
      <c r="A5666" t="s">
        <v>1530</v>
      </c>
      <c r="B5666" t="s">
        <v>807</v>
      </c>
      <c r="C5666">
        <f>_xlfn.XLOOKUP(B5666,[2]itemList_221219!$B:$B,[2]itemList_221219!$A:$A)</f>
        <v>94020</v>
      </c>
      <c r="D5666">
        <v>20</v>
      </c>
      <c r="E5666">
        <v>14</v>
      </c>
      <c r="F5666">
        <v>0</v>
      </c>
      <c r="G5666" t="s">
        <v>19</v>
      </c>
      <c r="H5666" t="s">
        <v>978</v>
      </c>
      <c r="I5666">
        <v>2</v>
      </c>
      <c r="J5666" t="s">
        <v>1283</v>
      </c>
      <c r="K5666">
        <v>2224</v>
      </c>
      <c r="L5666">
        <v>0.22239999999999999</v>
      </c>
      <c r="M5666">
        <f>_xlfn.XLOOKUP(_xlfn.TEXTJOIN("|",0,D5666,G5666,H5666,I5666),[3]무기각인!$P$2350:$P$2747,[3]무기각인!$O$2350:$O$2747)</f>
        <v>0.22220000000000001</v>
      </c>
      <c r="N5666">
        <v>0.09</v>
      </c>
    </row>
    <row r="5667" spans="1:14" x14ac:dyDescent="0.3">
      <c r="A5667" t="s">
        <v>1530</v>
      </c>
      <c r="B5667" t="s">
        <v>807</v>
      </c>
      <c r="C5667">
        <f>_xlfn.XLOOKUP(B5667,[2]itemList_221219!$B:$B,[2]itemList_221219!$A:$A)</f>
        <v>94020</v>
      </c>
      <c r="D5667">
        <v>20</v>
      </c>
      <c r="E5667">
        <v>14</v>
      </c>
      <c r="F5667">
        <v>0</v>
      </c>
      <c r="G5667" t="s">
        <v>19</v>
      </c>
      <c r="H5667" t="s">
        <v>978</v>
      </c>
      <c r="I5667">
        <v>2.5</v>
      </c>
      <c r="J5667" t="s">
        <v>1284</v>
      </c>
      <c r="K5667">
        <v>2303</v>
      </c>
      <c r="L5667">
        <v>0.2303</v>
      </c>
      <c r="M5667">
        <f>_xlfn.XLOOKUP(_xlfn.TEXTJOIN("|",0,D5667,G5667,H5667,I5667),[3]무기각인!$P$2350:$P$2747,[3]무기각인!$O$2350:$O$2747)</f>
        <v>0.22220000000000001</v>
      </c>
      <c r="N5667">
        <v>3.6454</v>
      </c>
    </row>
    <row r="5668" spans="1:14" x14ac:dyDescent="0.3">
      <c r="A5668" t="s">
        <v>1530</v>
      </c>
      <c r="B5668" t="s">
        <v>807</v>
      </c>
      <c r="C5668">
        <f>_xlfn.XLOOKUP(B5668,[2]itemList_221219!$B:$B,[2]itemList_221219!$A:$A)</f>
        <v>94020</v>
      </c>
      <c r="D5668">
        <v>20</v>
      </c>
      <c r="E5668">
        <v>14</v>
      </c>
      <c r="F5668">
        <v>0</v>
      </c>
      <c r="G5668" t="s">
        <v>19</v>
      </c>
      <c r="H5668" t="s">
        <v>978</v>
      </c>
      <c r="I5668">
        <v>3</v>
      </c>
      <c r="J5668" t="s">
        <v>1285</v>
      </c>
      <c r="K5668">
        <v>2289</v>
      </c>
      <c r="L5668">
        <v>0.22889999999999999</v>
      </c>
      <c r="M5668">
        <f>_xlfn.XLOOKUP(_xlfn.TEXTJOIN("|",0,D5668,G5668,H5668,I5668),[3]무기각인!$P$2350:$P$2747,[3]무기각인!$O$2350:$O$2747)</f>
        <v>0.22220000000000001</v>
      </c>
      <c r="N5668">
        <v>3.0152999999999999</v>
      </c>
    </row>
    <row r="5669" spans="1:14" x14ac:dyDescent="0.3">
      <c r="A5669" t="s">
        <v>1530</v>
      </c>
      <c r="B5669" t="s">
        <v>807</v>
      </c>
      <c r="C5669">
        <f>_xlfn.XLOOKUP(B5669,[2]itemList_221219!$B:$B,[2]itemList_221219!$A:$A)</f>
        <v>94020</v>
      </c>
      <c r="D5669">
        <v>20</v>
      </c>
      <c r="E5669">
        <v>14</v>
      </c>
      <c r="F5669">
        <v>0</v>
      </c>
      <c r="G5669" t="s">
        <v>19</v>
      </c>
      <c r="H5669" t="s">
        <v>978</v>
      </c>
      <c r="I5669">
        <v>3.5</v>
      </c>
      <c r="J5669" t="s">
        <v>1286</v>
      </c>
      <c r="K5669">
        <v>2187</v>
      </c>
      <c r="L5669">
        <v>0.21870000000000001</v>
      </c>
      <c r="M5669">
        <f>_xlfn.XLOOKUP(_xlfn.TEXTJOIN("|",0,D5669,G5669,H5669,I5669),[3]무기각인!$P$2350:$P$2747,[3]무기각인!$O$2350:$O$2747)</f>
        <v>0.22220000000000001</v>
      </c>
      <c r="N5669">
        <v>1.5751999999999999</v>
      </c>
    </row>
    <row r="5670" spans="1:14" x14ac:dyDescent="0.3">
      <c r="A5670" t="s">
        <v>1530</v>
      </c>
      <c r="B5670" t="s">
        <v>807</v>
      </c>
      <c r="C5670">
        <f>_xlfn.XLOOKUP(B5670,[2]itemList_221219!$B:$B,[2]itemList_221219!$A:$A)</f>
        <v>94020</v>
      </c>
      <c r="D5670">
        <v>20</v>
      </c>
      <c r="E5670">
        <v>14</v>
      </c>
      <c r="F5670">
        <v>0</v>
      </c>
      <c r="G5670" t="s">
        <v>19</v>
      </c>
      <c r="H5670" t="s">
        <v>978</v>
      </c>
      <c r="I5670">
        <v>4</v>
      </c>
      <c r="J5670" t="s">
        <v>1287</v>
      </c>
      <c r="K5670">
        <v>2315</v>
      </c>
      <c r="L5670">
        <v>0.23150000000000001</v>
      </c>
      <c r="M5670">
        <f>_xlfn.XLOOKUP(_xlfn.TEXTJOIN("|",0,D5670,G5670,H5670,I5670),[3]무기각인!$P$2350:$P$2747,[3]무기각인!$O$2350:$O$2747)</f>
        <v>0.22220000000000001</v>
      </c>
      <c r="N5670">
        <v>4.1853999999999996</v>
      </c>
    </row>
    <row r="5671" spans="1:14" x14ac:dyDescent="0.3">
      <c r="A5671" t="s">
        <v>1530</v>
      </c>
      <c r="B5671" t="s">
        <v>807</v>
      </c>
      <c r="C5671">
        <f>_xlfn.XLOOKUP(B5671,[2]itemList_221219!$B:$B,[2]itemList_221219!$A:$A)</f>
        <v>94020</v>
      </c>
      <c r="D5671">
        <v>20</v>
      </c>
      <c r="E5671">
        <v>14</v>
      </c>
      <c r="F5671">
        <v>0</v>
      </c>
      <c r="G5671" t="s">
        <v>19</v>
      </c>
      <c r="H5671" t="s">
        <v>978</v>
      </c>
      <c r="I5671">
        <v>4.5</v>
      </c>
      <c r="J5671" t="s">
        <v>1288</v>
      </c>
      <c r="K5671">
        <v>2278</v>
      </c>
      <c r="L5671">
        <v>0.2278</v>
      </c>
      <c r="M5671">
        <f>_xlfn.XLOOKUP(_xlfn.TEXTJOIN("|",0,D5671,G5671,H5671,I5671),[3]무기각인!$P$2350:$P$2747,[3]무기각인!$O$2350:$O$2747)</f>
        <v>0.22220000000000001</v>
      </c>
      <c r="N5671">
        <v>2.5203000000000002</v>
      </c>
    </row>
    <row r="5672" spans="1:14" x14ac:dyDescent="0.3">
      <c r="A5672" t="s">
        <v>1530</v>
      </c>
      <c r="B5672" t="s">
        <v>807</v>
      </c>
      <c r="C5672">
        <f>_xlfn.XLOOKUP(B5672,[2]itemList_221219!$B:$B,[2]itemList_221219!$A:$A)</f>
        <v>94020</v>
      </c>
      <c r="D5672">
        <v>20</v>
      </c>
      <c r="E5672">
        <v>14</v>
      </c>
      <c r="F5672">
        <v>0</v>
      </c>
      <c r="G5672" t="s">
        <v>19</v>
      </c>
      <c r="H5672" t="s">
        <v>978</v>
      </c>
      <c r="I5672">
        <v>5</v>
      </c>
      <c r="J5672" t="s">
        <v>1289</v>
      </c>
      <c r="K5672">
        <v>2303</v>
      </c>
      <c r="L5672">
        <v>0.2303</v>
      </c>
      <c r="M5672">
        <f>_xlfn.XLOOKUP(_xlfn.TEXTJOIN("|",0,D5672,G5672,H5672,I5672),[3]무기각인!$P$2350:$P$2747,[3]무기각인!$O$2350:$O$2747)</f>
        <v>0.22220000000000001</v>
      </c>
      <c r="N5672">
        <v>3.6454</v>
      </c>
    </row>
    <row r="5673" spans="1:14" x14ac:dyDescent="0.3">
      <c r="A5673" t="s">
        <v>1530</v>
      </c>
      <c r="B5673" t="s">
        <v>807</v>
      </c>
      <c r="C5673">
        <f>_xlfn.XLOOKUP(B5673,[2]itemList_221219!$B:$B,[2]itemList_221219!$A:$A)</f>
        <v>94020</v>
      </c>
      <c r="D5673">
        <v>20</v>
      </c>
      <c r="E5673">
        <v>14</v>
      </c>
      <c r="F5673">
        <v>2</v>
      </c>
      <c r="G5673" t="s">
        <v>964</v>
      </c>
      <c r="H5673" t="s">
        <v>978</v>
      </c>
      <c r="I5673">
        <v>1</v>
      </c>
      <c r="J5673" t="s">
        <v>1296</v>
      </c>
      <c r="K5673">
        <v>3245</v>
      </c>
      <c r="L5673">
        <v>0.32450000000000001</v>
      </c>
      <c r="M5673">
        <f>_xlfn.XLOOKUP(_xlfn.TEXTJOIN("|",0,D5673,G5673,H5673,I5673),[3]무기각인!$P$2350:$P$2747,[3]무기각인!$O$2350:$O$2747)</f>
        <v>0.33329999999999999</v>
      </c>
      <c r="N5673">
        <v>2.6402999999999999</v>
      </c>
    </row>
    <row r="5674" spans="1:14" x14ac:dyDescent="0.3">
      <c r="A5674" t="s">
        <v>1530</v>
      </c>
      <c r="B5674" t="s">
        <v>807</v>
      </c>
      <c r="C5674">
        <f>_xlfn.XLOOKUP(B5674,[2]itemList_221219!$B:$B,[2]itemList_221219!$A:$A)</f>
        <v>94020</v>
      </c>
      <c r="D5674">
        <v>20</v>
      </c>
      <c r="E5674">
        <v>14</v>
      </c>
      <c r="F5674">
        <v>2</v>
      </c>
      <c r="G5674" t="s">
        <v>964</v>
      </c>
      <c r="H5674" t="s">
        <v>978</v>
      </c>
      <c r="I5674">
        <v>1.5</v>
      </c>
      <c r="J5674" t="s">
        <v>1297</v>
      </c>
      <c r="K5674">
        <v>3275</v>
      </c>
      <c r="L5674">
        <v>0.32750000000000001</v>
      </c>
      <c r="M5674">
        <f>_xlfn.XLOOKUP(_xlfn.TEXTJOIN("|",0,D5674,G5674,H5674,I5674),[3]무기각인!$P$2350:$P$2747,[3]무기각인!$O$2350:$O$2747)</f>
        <v>0.33329999999999999</v>
      </c>
      <c r="N5674">
        <v>1.7402</v>
      </c>
    </row>
    <row r="5675" spans="1:14" x14ac:dyDescent="0.3">
      <c r="A5675" t="s">
        <v>1530</v>
      </c>
      <c r="B5675" t="s">
        <v>807</v>
      </c>
      <c r="C5675">
        <f>_xlfn.XLOOKUP(B5675,[2]itemList_221219!$B:$B,[2]itemList_221219!$A:$A)</f>
        <v>94020</v>
      </c>
      <c r="D5675">
        <v>20</v>
      </c>
      <c r="E5675">
        <v>14</v>
      </c>
      <c r="F5675">
        <v>2</v>
      </c>
      <c r="G5675" t="s">
        <v>964</v>
      </c>
      <c r="H5675" t="s">
        <v>978</v>
      </c>
      <c r="I5675">
        <v>2</v>
      </c>
      <c r="J5675" t="s">
        <v>1298</v>
      </c>
      <c r="K5675">
        <v>3281</v>
      </c>
      <c r="L5675">
        <v>0.3281</v>
      </c>
      <c r="M5675">
        <f>_xlfn.XLOOKUP(_xlfn.TEXTJOIN("|",0,D5675,G5675,H5675,I5675),[3]무기각인!$P$2350:$P$2747,[3]무기각인!$O$2350:$O$2747)</f>
        <v>0.33329999999999999</v>
      </c>
      <c r="N5675">
        <v>1.5602</v>
      </c>
    </row>
    <row r="5676" spans="1:14" x14ac:dyDescent="0.3">
      <c r="A5676" t="s">
        <v>1530</v>
      </c>
      <c r="B5676" t="s">
        <v>807</v>
      </c>
      <c r="C5676">
        <f>_xlfn.XLOOKUP(B5676,[2]itemList_221219!$B:$B,[2]itemList_221219!$A:$A)</f>
        <v>94020</v>
      </c>
      <c r="D5676">
        <v>20</v>
      </c>
      <c r="E5676">
        <v>14</v>
      </c>
      <c r="F5676">
        <v>2</v>
      </c>
      <c r="G5676" t="s">
        <v>964</v>
      </c>
      <c r="H5676" t="s">
        <v>978</v>
      </c>
      <c r="I5676">
        <v>2.5</v>
      </c>
      <c r="J5676" t="s">
        <v>1299</v>
      </c>
      <c r="K5676">
        <v>3349</v>
      </c>
      <c r="L5676">
        <v>0.33489999999999998</v>
      </c>
      <c r="M5676">
        <f>_xlfn.XLOOKUP(_xlfn.TEXTJOIN("|",0,D5676,G5676,H5676,I5676),[3]무기각인!$P$2350:$P$2747,[3]무기각인!$O$2350:$O$2747)</f>
        <v>0.33329999999999999</v>
      </c>
      <c r="N5676">
        <v>0.48</v>
      </c>
    </row>
    <row r="5677" spans="1:14" x14ac:dyDescent="0.3">
      <c r="A5677" t="s">
        <v>1530</v>
      </c>
      <c r="B5677" t="s">
        <v>807</v>
      </c>
      <c r="C5677">
        <f>_xlfn.XLOOKUP(B5677,[2]itemList_221219!$B:$B,[2]itemList_221219!$A:$A)</f>
        <v>94020</v>
      </c>
      <c r="D5677">
        <v>20</v>
      </c>
      <c r="E5677">
        <v>14</v>
      </c>
      <c r="F5677">
        <v>2</v>
      </c>
      <c r="G5677" t="s">
        <v>964</v>
      </c>
      <c r="H5677" t="s">
        <v>978</v>
      </c>
      <c r="I5677">
        <v>3</v>
      </c>
      <c r="J5677" t="s">
        <v>1300</v>
      </c>
      <c r="K5677">
        <v>3343</v>
      </c>
      <c r="L5677">
        <v>0.33429999999999999</v>
      </c>
      <c r="M5677">
        <f>_xlfn.XLOOKUP(_xlfn.TEXTJOIN("|",0,D5677,G5677,H5677,I5677),[3]무기각인!$P$2350:$P$2747,[3]무기각인!$O$2350:$O$2747)</f>
        <v>0.33329999999999999</v>
      </c>
      <c r="N5677">
        <v>0.3</v>
      </c>
    </row>
    <row r="5678" spans="1:14" x14ac:dyDescent="0.3">
      <c r="A5678" t="s">
        <v>1530</v>
      </c>
      <c r="B5678" t="s">
        <v>807</v>
      </c>
      <c r="C5678">
        <f>_xlfn.XLOOKUP(B5678,[2]itemList_221219!$B:$B,[2]itemList_221219!$A:$A)</f>
        <v>94020</v>
      </c>
      <c r="D5678">
        <v>20</v>
      </c>
      <c r="E5678">
        <v>14</v>
      </c>
      <c r="F5678">
        <v>2</v>
      </c>
      <c r="G5678" t="s">
        <v>964</v>
      </c>
      <c r="H5678" t="s">
        <v>978</v>
      </c>
      <c r="I5678">
        <v>3.5</v>
      </c>
      <c r="J5678" t="s">
        <v>1301</v>
      </c>
      <c r="K5678">
        <v>3383</v>
      </c>
      <c r="L5678">
        <v>0.33829999999999999</v>
      </c>
      <c r="M5678">
        <f>_xlfn.XLOOKUP(_xlfn.TEXTJOIN("|",0,D5678,G5678,H5678,I5678),[3]무기각인!$P$2350:$P$2747,[3]무기각인!$O$2350:$O$2747)</f>
        <v>0.33329999999999999</v>
      </c>
      <c r="N5678">
        <v>1.5002</v>
      </c>
    </row>
    <row r="5679" spans="1:14" x14ac:dyDescent="0.3">
      <c r="A5679" t="s">
        <v>1530</v>
      </c>
      <c r="B5679" t="s">
        <v>807</v>
      </c>
      <c r="C5679">
        <f>_xlfn.XLOOKUP(B5679,[2]itemList_221219!$B:$B,[2]itemList_221219!$A:$A)</f>
        <v>94020</v>
      </c>
      <c r="D5679">
        <v>20</v>
      </c>
      <c r="E5679">
        <v>14</v>
      </c>
      <c r="F5679">
        <v>2</v>
      </c>
      <c r="G5679" t="s">
        <v>964</v>
      </c>
      <c r="H5679" t="s">
        <v>978</v>
      </c>
      <c r="I5679">
        <v>4</v>
      </c>
      <c r="J5679" t="s">
        <v>1302</v>
      </c>
      <c r="K5679">
        <v>3246</v>
      </c>
      <c r="L5679">
        <v>0.3246</v>
      </c>
      <c r="M5679">
        <f>_xlfn.XLOOKUP(_xlfn.TEXTJOIN("|",0,D5679,G5679,H5679,I5679),[3]무기각인!$P$2350:$P$2747,[3]무기각인!$O$2350:$O$2747)</f>
        <v>0.33329999999999999</v>
      </c>
      <c r="N5679">
        <v>2.6103000000000001</v>
      </c>
    </row>
    <row r="5680" spans="1:14" x14ac:dyDescent="0.3">
      <c r="A5680" t="s">
        <v>1530</v>
      </c>
      <c r="B5680" t="s">
        <v>807</v>
      </c>
      <c r="C5680">
        <f>_xlfn.XLOOKUP(B5680,[2]itemList_221219!$B:$B,[2]itemList_221219!$A:$A)</f>
        <v>94020</v>
      </c>
      <c r="D5680">
        <v>20</v>
      </c>
      <c r="E5680">
        <v>14</v>
      </c>
      <c r="F5680">
        <v>2</v>
      </c>
      <c r="G5680" t="s">
        <v>964</v>
      </c>
      <c r="H5680" t="s">
        <v>978</v>
      </c>
      <c r="I5680">
        <v>4.5</v>
      </c>
      <c r="J5680" t="s">
        <v>1303</v>
      </c>
      <c r="K5680">
        <v>3369</v>
      </c>
      <c r="L5680">
        <v>0.33689999999999998</v>
      </c>
      <c r="M5680">
        <f>_xlfn.XLOOKUP(_xlfn.TEXTJOIN("|",0,D5680,G5680,H5680,I5680),[3]무기각인!$P$2350:$P$2747,[3]무기각인!$O$2350:$O$2747)</f>
        <v>0.33329999999999999</v>
      </c>
      <c r="N5680">
        <v>1.0801000000000001</v>
      </c>
    </row>
    <row r="5681" spans="1:14" x14ac:dyDescent="0.3">
      <c r="A5681" t="s">
        <v>1530</v>
      </c>
      <c r="B5681" t="s">
        <v>807</v>
      </c>
      <c r="C5681">
        <f>_xlfn.XLOOKUP(B5681,[2]itemList_221219!$B:$B,[2]itemList_221219!$A:$A)</f>
        <v>94020</v>
      </c>
      <c r="D5681">
        <v>20</v>
      </c>
      <c r="E5681">
        <v>14</v>
      </c>
      <c r="F5681">
        <v>2</v>
      </c>
      <c r="G5681" t="s">
        <v>964</v>
      </c>
      <c r="H5681" t="s">
        <v>978</v>
      </c>
      <c r="I5681">
        <v>5</v>
      </c>
      <c r="J5681" t="s">
        <v>1304</v>
      </c>
      <c r="K5681">
        <v>3280</v>
      </c>
      <c r="L5681">
        <v>0.32800000000000001</v>
      </c>
      <c r="M5681">
        <f>_xlfn.XLOOKUP(_xlfn.TEXTJOIN("|",0,D5681,G5681,H5681,I5681),[3]무기각인!$P$2350:$P$2747,[3]무기각인!$O$2350:$O$2747)</f>
        <v>0.33329999999999999</v>
      </c>
      <c r="N5681">
        <v>1.5902000000000001</v>
      </c>
    </row>
    <row r="5682" spans="1:14" x14ac:dyDescent="0.3">
      <c r="A5682" t="s">
        <v>1530</v>
      </c>
      <c r="B5682" t="s">
        <v>807</v>
      </c>
      <c r="C5682">
        <f>_xlfn.XLOOKUP(B5682,[2]itemList_221219!$B:$B,[2]itemList_221219!$A:$A)</f>
        <v>94020</v>
      </c>
      <c r="D5682">
        <v>20</v>
      </c>
      <c r="E5682">
        <v>14</v>
      </c>
      <c r="F5682">
        <v>3</v>
      </c>
      <c r="G5682" t="s">
        <v>965</v>
      </c>
      <c r="H5682" t="s">
        <v>978</v>
      </c>
      <c r="I5682">
        <v>1</v>
      </c>
      <c r="J5682" t="s">
        <v>1311</v>
      </c>
      <c r="K5682">
        <v>3268</v>
      </c>
      <c r="L5682">
        <v>0.32679999999999998</v>
      </c>
      <c r="M5682">
        <f>_xlfn.XLOOKUP(_xlfn.TEXTJOIN("|",0,D5682,G5682,H5682,I5682),[3]무기각인!$P$2350:$P$2747,[3]무기각인!$O$2350:$O$2747)</f>
        <v>0.33329999999999999</v>
      </c>
      <c r="N5682">
        <v>1.9501999999999999</v>
      </c>
    </row>
    <row r="5683" spans="1:14" x14ac:dyDescent="0.3">
      <c r="A5683" t="s">
        <v>1530</v>
      </c>
      <c r="B5683" t="s">
        <v>807</v>
      </c>
      <c r="C5683">
        <f>_xlfn.XLOOKUP(B5683,[2]itemList_221219!$B:$B,[2]itemList_221219!$A:$A)</f>
        <v>94020</v>
      </c>
      <c r="D5683">
        <v>20</v>
      </c>
      <c r="E5683">
        <v>14</v>
      </c>
      <c r="F5683">
        <v>3</v>
      </c>
      <c r="G5683" t="s">
        <v>965</v>
      </c>
      <c r="H5683" t="s">
        <v>978</v>
      </c>
      <c r="I5683">
        <v>1.5</v>
      </c>
      <c r="J5683" t="s">
        <v>1312</v>
      </c>
      <c r="K5683">
        <v>3288</v>
      </c>
      <c r="L5683">
        <v>0.32879999999999998</v>
      </c>
      <c r="M5683">
        <f>_xlfn.XLOOKUP(_xlfn.TEXTJOIN("|",0,D5683,G5683,H5683,I5683),[3]무기각인!$P$2350:$P$2747,[3]무기각인!$O$2350:$O$2747)</f>
        <v>0.33329999999999999</v>
      </c>
      <c r="N5683">
        <v>1.3501000000000001</v>
      </c>
    </row>
    <row r="5684" spans="1:14" x14ac:dyDescent="0.3">
      <c r="A5684" t="s">
        <v>1530</v>
      </c>
      <c r="B5684" t="s">
        <v>807</v>
      </c>
      <c r="C5684">
        <f>_xlfn.XLOOKUP(B5684,[2]itemList_221219!$B:$B,[2]itemList_221219!$A:$A)</f>
        <v>94020</v>
      </c>
      <c r="D5684">
        <v>20</v>
      </c>
      <c r="E5684">
        <v>14</v>
      </c>
      <c r="F5684">
        <v>3</v>
      </c>
      <c r="G5684" t="s">
        <v>965</v>
      </c>
      <c r="H5684" t="s">
        <v>978</v>
      </c>
      <c r="I5684">
        <v>2</v>
      </c>
      <c r="J5684" t="s">
        <v>1313</v>
      </c>
      <c r="K5684">
        <v>3473</v>
      </c>
      <c r="L5684">
        <v>0.3473</v>
      </c>
      <c r="M5684">
        <f>_xlfn.XLOOKUP(_xlfn.TEXTJOIN("|",0,D5684,G5684,H5684,I5684),[3]무기각인!$P$2350:$P$2747,[3]무기각인!$O$2350:$O$2747)</f>
        <v>0.33329999999999999</v>
      </c>
      <c r="N5684">
        <v>4.2004000000000001</v>
      </c>
    </row>
    <row r="5685" spans="1:14" x14ac:dyDescent="0.3">
      <c r="A5685" t="s">
        <v>1530</v>
      </c>
      <c r="B5685" t="s">
        <v>807</v>
      </c>
      <c r="C5685">
        <f>_xlfn.XLOOKUP(B5685,[2]itemList_221219!$B:$B,[2]itemList_221219!$A:$A)</f>
        <v>94020</v>
      </c>
      <c r="D5685">
        <v>20</v>
      </c>
      <c r="E5685">
        <v>14</v>
      </c>
      <c r="F5685">
        <v>3</v>
      </c>
      <c r="G5685" t="s">
        <v>965</v>
      </c>
      <c r="H5685" t="s">
        <v>978</v>
      </c>
      <c r="I5685">
        <v>2.5</v>
      </c>
      <c r="J5685" t="s">
        <v>1314</v>
      </c>
      <c r="K5685">
        <v>3355</v>
      </c>
      <c r="L5685">
        <v>0.33550000000000002</v>
      </c>
      <c r="M5685">
        <f>_xlfn.XLOOKUP(_xlfn.TEXTJOIN("|",0,D5685,G5685,H5685,I5685),[3]무기각인!$P$2350:$P$2747,[3]무기각인!$O$2350:$O$2747)</f>
        <v>0.33329999999999999</v>
      </c>
      <c r="N5685">
        <v>0.66010000000000002</v>
      </c>
    </row>
    <row r="5686" spans="1:14" x14ac:dyDescent="0.3">
      <c r="A5686" t="s">
        <v>1530</v>
      </c>
      <c r="B5686" t="s">
        <v>807</v>
      </c>
      <c r="C5686">
        <f>_xlfn.XLOOKUP(B5686,[2]itemList_221219!$B:$B,[2]itemList_221219!$A:$A)</f>
        <v>94020</v>
      </c>
      <c r="D5686">
        <v>20</v>
      </c>
      <c r="E5686">
        <v>14</v>
      </c>
      <c r="F5686">
        <v>3</v>
      </c>
      <c r="G5686" t="s">
        <v>965</v>
      </c>
      <c r="H5686" t="s">
        <v>978</v>
      </c>
      <c r="I5686">
        <v>3</v>
      </c>
      <c r="J5686" t="s">
        <v>1315</v>
      </c>
      <c r="K5686">
        <v>3290</v>
      </c>
      <c r="L5686">
        <v>0.32900000000000001</v>
      </c>
      <c r="M5686">
        <f>_xlfn.XLOOKUP(_xlfn.TEXTJOIN("|",0,D5686,G5686,H5686,I5686),[3]무기각인!$P$2350:$P$2747,[3]무기각인!$O$2350:$O$2747)</f>
        <v>0.33329999999999999</v>
      </c>
      <c r="N5686">
        <v>1.2901</v>
      </c>
    </row>
    <row r="5687" spans="1:14" x14ac:dyDescent="0.3">
      <c r="A5687" t="s">
        <v>1530</v>
      </c>
      <c r="B5687" t="s">
        <v>807</v>
      </c>
      <c r="C5687">
        <f>_xlfn.XLOOKUP(B5687,[2]itemList_221219!$B:$B,[2]itemList_221219!$A:$A)</f>
        <v>94020</v>
      </c>
      <c r="D5687">
        <v>20</v>
      </c>
      <c r="E5687">
        <v>14</v>
      </c>
      <c r="F5687">
        <v>3</v>
      </c>
      <c r="G5687" t="s">
        <v>965</v>
      </c>
      <c r="H5687" t="s">
        <v>978</v>
      </c>
      <c r="I5687">
        <v>3.5</v>
      </c>
      <c r="J5687" t="s">
        <v>1316</v>
      </c>
      <c r="K5687">
        <v>3322</v>
      </c>
      <c r="L5687">
        <v>0.3322</v>
      </c>
      <c r="M5687">
        <f>_xlfn.XLOOKUP(_xlfn.TEXTJOIN("|",0,D5687,G5687,H5687,I5687),[3]무기각인!$P$2350:$P$2747,[3]무기각인!$O$2350:$O$2747)</f>
        <v>0.33329999999999999</v>
      </c>
      <c r="N5687">
        <v>0.33</v>
      </c>
    </row>
    <row r="5688" spans="1:14" x14ac:dyDescent="0.3">
      <c r="A5688" t="s">
        <v>1530</v>
      </c>
      <c r="B5688" t="s">
        <v>807</v>
      </c>
      <c r="C5688">
        <f>_xlfn.XLOOKUP(B5688,[2]itemList_221219!$B:$B,[2]itemList_221219!$A:$A)</f>
        <v>94020</v>
      </c>
      <c r="D5688">
        <v>20</v>
      </c>
      <c r="E5688">
        <v>14</v>
      </c>
      <c r="F5688">
        <v>3</v>
      </c>
      <c r="G5688" t="s">
        <v>965</v>
      </c>
      <c r="H5688" t="s">
        <v>978</v>
      </c>
      <c r="I5688">
        <v>4</v>
      </c>
      <c r="J5688" t="s">
        <v>1317</v>
      </c>
      <c r="K5688">
        <v>3293</v>
      </c>
      <c r="L5688">
        <v>0.32929999999999998</v>
      </c>
      <c r="M5688">
        <f>_xlfn.XLOOKUP(_xlfn.TEXTJOIN("|",0,D5688,G5688,H5688,I5688),[3]무기각인!$P$2350:$P$2747,[3]무기각인!$O$2350:$O$2747)</f>
        <v>0.33329999999999999</v>
      </c>
      <c r="N5688">
        <v>1.2000999999999999</v>
      </c>
    </row>
    <row r="5689" spans="1:14" x14ac:dyDescent="0.3">
      <c r="A5689" t="s">
        <v>1530</v>
      </c>
      <c r="B5689" t="s">
        <v>807</v>
      </c>
      <c r="C5689">
        <f>_xlfn.XLOOKUP(B5689,[2]itemList_221219!$B:$B,[2]itemList_221219!$A:$A)</f>
        <v>94020</v>
      </c>
      <c r="D5689">
        <v>20</v>
      </c>
      <c r="E5689">
        <v>14</v>
      </c>
      <c r="F5689">
        <v>3</v>
      </c>
      <c r="G5689" t="s">
        <v>965</v>
      </c>
      <c r="H5689" t="s">
        <v>978</v>
      </c>
      <c r="I5689">
        <v>4.5</v>
      </c>
      <c r="J5689" t="s">
        <v>1318</v>
      </c>
      <c r="K5689">
        <v>3336</v>
      </c>
      <c r="L5689">
        <v>0.33360000000000001</v>
      </c>
      <c r="M5689">
        <f>_xlfn.XLOOKUP(_xlfn.TEXTJOIN("|",0,D5689,G5689,H5689,I5689),[3]무기각인!$P$2350:$P$2747,[3]무기각인!$O$2350:$O$2747)</f>
        <v>0.33329999999999999</v>
      </c>
      <c r="N5689">
        <v>0.09</v>
      </c>
    </row>
    <row r="5690" spans="1:14" x14ac:dyDescent="0.3">
      <c r="A5690" t="s">
        <v>1530</v>
      </c>
      <c r="B5690" t="s">
        <v>807</v>
      </c>
      <c r="C5690">
        <f>_xlfn.XLOOKUP(B5690,[2]itemList_221219!$B:$B,[2]itemList_221219!$A:$A)</f>
        <v>94020</v>
      </c>
      <c r="D5690">
        <v>20</v>
      </c>
      <c r="E5690">
        <v>14</v>
      </c>
      <c r="F5690">
        <v>3</v>
      </c>
      <c r="G5690" t="s">
        <v>965</v>
      </c>
      <c r="H5690" t="s">
        <v>978</v>
      </c>
      <c r="I5690">
        <v>5</v>
      </c>
      <c r="J5690" t="s">
        <v>1319</v>
      </c>
      <c r="K5690">
        <v>3457</v>
      </c>
      <c r="L5690">
        <v>0.34570000000000001</v>
      </c>
      <c r="M5690">
        <f>_xlfn.XLOOKUP(_xlfn.TEXTJOIN("|",0,D5690,G5690,H5690,I5690),[3]무기각인!$P$2350:$P$2747,[3]무기각인!$O$2350:$O$2747)</f>
        <v>0.33329999999999999</v>
      </c>
      <c r="N5690">
        <v>3.7204000000000002</v>
      </c>
    </row>
    <row r="5691" spans="1:14" x14ac:dyDescent="0.3">
      <c r="A5691" t="s">
        <v>1530</v>
      </c>
      <c r="B5691" t="s">
        <v>807</v>
      </c>
      <c r="C5691">
        <f>_xlfn.XLOOKUP(B5691,[2]itemList_221219!$B:$B,[2]itemList_221219!$A:$A)</f>
        <v>94020</v>
      </c>
      <c r="D5691">
        <v>20</v>
      </c>
      <c r="E5691">
        <v>14</v>
      </c>
      <c r="F5691">
        <v>4</v>
      </c>
      <c r="G5691" t="s">
        <v>47</v>
      </c>
      <c r="H5691" t="s">
        <v>978</v>
      </c>
      <c r="I5691">
        <v>1</v>
      </c>
      <c r="J5691" t="s">
        <v>1326</v>
      </c>
      <c r="K5691">
        <v>3376</v>
      </c>
      <c r="L5691">
        <v>0.33760000000000001</v>
      </c>
      <c r="M5691">
        <f>_xlfn.XLOOKUP(_xlfn.TEXTJOIN("|",0,D5691,G5691,H5691,I5691),[3]무기각인!$P$2350:$P$2747,[3]무기각인!$O$2350:$O$2747)</f>
        <v>0.33329999999999999</v>
      </c>
      <c r="N5691">
        <v>1.2901</v>
      </c>
    </row>
    <row r="5692" spans="1:14" x14ac:dyDescent="0.3">
      <c r="A5692" t="s">
        <v>1530</v>
      </c>
      <c r="B5692" t="s">
        <v>807</v>
      </c>
      <c r="C5692">
        <f>_xlfn.XLOOKUP(B5692,[2]itemList_221219!$B:$B,[2]itemList_221219!$A:$A)</f>
        <v>94020</v>
      </c>
      <c r="D5692">
        <v>20</v>
      </c>
      <c r="E5692">
        <v>14</v>
      </c>
      <c r="F5692">
        <v>4</v>
      </c>
      <c r="G5692" t="s">
        <v>47</v>
      </c>
      <c r="H5692" t="s">
        <v>978</v>
      </c>
      <c r="I5692">
        <v>1.5</v>
      </c>
      <c r="J5692" t="s">
        <v>1327</v>
      </c>
      <c r="K5692">
        <v>3265</v>
      </c>
      <c r="L5692">
        <v>0.32650000000000001</v>
      </c>
      <c r="M5692">
        <f>_xlfn.XLOOKUP(_xlfn.TEXTJOIN("|",0,D5692,G5692,H5692,I5692),[3]무기각인!$P$2350:$P$2747,[3]무기각인!$O$2350:$O$2747)</f>
        <v>0.33329999999999999</v>
      </c>
      <c r="N5692">
        <v>2.0402</v>
      </c>
    </row>
    <row r="5693" spans="1:14" x14ac:dyDescent="0.3">
      <c r="A5693" t="s">
        <v>1530</v>
      </c>
      <c r="B5693" t="s">
        <v>807</v>
      </c>
      <c r="C5693">
        <f>_xlfn.XLOOKUP(B5693,[2]itemList_221219!$B:$B,[2]itemList_221219!$A:$A)</f>
        <v>94020</v>
      </c>
      <c r="D5693">
        <v>20</v>
      </c>
      <c r="E5693">
        <v>14</v>
      </c>
      <c r="F5693">
        <v>4</v>
      </c>
      <c r="G5693" t="s">
        <v>47</v>
      </c>
      <c r="H5693" t="s">
        <v>978</v>
      </c>
      <c r="I5693">
        <v>2</v>
      </c>
      <c r="J5693" t="s">
        <v>1328</v>
      </c>
      <c r="K5693">
        <v>3310</v>
      </c>
      <c r="L5693">
        <v>0.33100000000000002</v>
      </c>
      <c r="M5693">
        <f>_xlfn.XLOOKUP(_xlfn.TEXTJOIN("|",0,D5693,G5693,H5693,I5693),[3]무기각인!$P$2350:$P$2747,[3]무기각인!$O$2350:$O$2747)</f>
        <v>0.33329999999999999</v>
      </c>
      <c r="N5693">
        <v>0.69010000000000005</v>
      </c>
    </row>
    <row r="5694" spans="1:14" x14ac:dyDescent="0.3">
      <c r="A5694" t="s">
        <v>1530</v>
      </c>
      <c r="B5694" t="s">
        <v>807</v>
      </c>
      <c r="C5694">
        <f>_xlfn.XLOOKUP(B5694,[2]itemList_221219!$B:$B,[2]itemList_221219!$A:$A)</f>
        <v>94020</v>
      </c>
      <c r="D5694">
        <v>20</v>
      </c>
      <c r="E5694">
        <v>14</v>
      </c>
      <c r="F5694">
        <v>4</v>
      </c>
      <c r="G5694" t="s">
        <v>47</v>
      </c>
      <c r="H5694" t="s">
        <v>978</v>
      </c>
      <c r="I5694">
        <v>2.5</v>
      </c>
      <c r="J5694" t="s">
        <v>1329</v>
      </c>
      <c r="K5694">
        <v>3347</v>
      </c>
      <c r="L5694">
        <v>0.3347</v>
      </c>
      <c r="M5694">
        <f>_xlfn.XLOOKUP(_xlfn.TEXTJOIN("|",0,D5694,G5694,H5694,I5694),[3]무기각인!$P$2350:$P$2747,[3]무기각인!$O$2350:$O$2747)</f>
        <v>0.33329999999999999</v>
      </c>
      <c r="N5694">
        <v>0.42</v>
      </c>
    </row>
    <row r="5695" spans="1:14" x14ac:dyDescent="0.3">
      <c r="A5695" t="s">
        <v>1530</v>
      </c>
      <c r="B5695" t="s">
        <v>807</v>
      </c>
      <c r="C5695">
        <f>_xlfn.XLOOKUP(B5695,[2]itemList_221219!$B:$B,[2]itemList_221219!$A:$A)</f>
        <v>94020</v>
      </c>
      <c r="D5695">
        <v>20</v>
      </c>
      <c r="E5695">
        <v>14</v>
      </c>
      <c r="F5695">
        <v>4</v>
      </c>
      <c r="G5695" t="s">
        <v>47</v>
      </c>
      <c r="H5695" t="s">
        <v>978</v>
      </c>
      <c r="I5695">
        <v>3</v>
      </c>
      <c r="J5695" t="s">
        <v>1330</v>
      </c>
      <c r="K5695">
        <v>3231</v>
      </c>
      <c r="L5695">
        <v>0.3231</v>
      </c>
      <c r="M5695">
        <f>_xlfn.XLOOKUP(_xlfn.TEXTJOIN("|",0,D5695,G5695,H5695,I5695),[3]무기각인!$P$2350:$P$2747,[3]무기각인!$O$2350:$O$2747)</f>
        <v>0.33329999999999999</v>
      </c>
      <c r="N5695">
        <v>3.0602999999999998</v>
      </c>
    </row>
    <row r="5696" spans="1:14" x14ac:dyDescent="0.3">
      <c r="A5696" t="s">
        <v>1530</v>
      </c>
      <c r="B5696" t="s">
        <v>807</v>
      </c>
      <c r="C5696">
        <f>_xlfn.XLOOKUP(B5696,[2]itemList_221219!$B:$B,[2]itemList_221219!$A:$A)</f>
        <v>94020</v>
      </c>
      <c r="D5696">
        <v>20</v>
      </c>
      <c r="E5696">
        <v>14</v>
      </c>
      <c r="F5696">
        <v>4</v>
      </c>
      <c r="G5696" t="s">
        <v>47</v>
      </c>
      <c r="H5696" t="s">
        <v>978</v>
      </c>
      <c r="I5696">
        <v>3.5</v>
      </c>
      <c r="J5696" t="s">
        <v>1331</v>
      </c>
      <c r="K5696">
        <v>3407</v>
      </c>
      <c r="L5696">
        <v>0.3407</v>
      </c>
      <c r="M5696">
        <f>_xlfn.XLOOKUP(_xlfn.TEXTJOIN("|",0,D5696,G5696,H5696,I5696),[3]무기각인!$P$2350:$P$2747,[3]무기각인!$O$2350:$O$2747)</f>
        <v>0.33329999999999999</v>
      </c>
      <c r="N5696">
        <v>2.2202000000000002</v>
      </c>
    </row>
    <row r="5697" spans="1:14" x14ac:dyDescent="0.3">
      <c r="A5697" t="s">
        <v>1530</v>
      </c>
      <c r="B5697" t="s">
        <v>807</v>
      </c>
      <c r="C5697">
        <f>_xlfn.XLOOKUP(B5697,[2]itemList_221219!$B:$B,[2]itemList_221219!$A:$A)</f>
        <v>94020</v>
      </c>
      <c r="D5697">
        <v>20</v>
      </c>
      <c r="E5697">
        <v>14</v>
      </c>
      <c r="F5697">
        <v>4</v>
      </c>
      <c r="G5697" t="s">
        <v>47</v>
      </c>
      <c r="H5697" t="s">
        <v>978</v>
      </c>
      <c r="I5697">
        <v>4</v>
      </c>
      <c r="J5697" t="s">
        <v>1332</v>
      </c>
      <c r="K5697">
        <v>3355</v>
      </c>
      <c r="L5697">
        <v>0.33550000000000002</v>
      </c>
      <c r="M5697">
        <f>_xlfn.XLOOKUP(_xlfn.TEXTJOIN("|",0,D5697,G5697,H5697,I5697),[3]무기각인!$P$2350:$P$2747,[3]무기각인!$O$2350:$O$2747)</f>
        <v>0.33329999999999999</v>
      </c>
      <c r="N5697">
        <v>0.66010000000000002</v>
      </c>
    </row>
    <row r="5698" spans="1:14" x14ac:dyDescent="0.3">
      <c r="A5698" t="s">
        <v>1530</v>
      </c>
      <c r="B5698" t="s">
        <v>807</v>
      </c>
      <c r="C5698">
        <f>_xlfn.XLOOKUP(B5698,[2]itemList_221219!$B:$B,[2]itemList_221219!$A:$A)</f>
        <v>94020</v>
      </c>
      <c r="D5698">
        <v>20</v>
      </c>
      <c r="E5698">
        <v>14</v>
      </c>
      <c r="F5698">
        <v>4</v>
      </c>
      <c r="G5698" t="s">
        <v>47</v>
      </c>
      <c r="H5698" t="s">
        <v>978</v>
      </c>
      <c r="I5698">
        <v>4.5</v>
      </c>
      <c r="J5698" t="s">
        <v>1333</v>
      </c>
      <c r="K5698">
        <v>3361</v>
      </c>
      <c r="L5698">
        <v>0.33610000000000001</v>
      </c>
      <c r="M5698">
        <f>_xlfn.XLOOKUP(_xlfn.TEXTJOIN("|",0,D5698,G5698,H5698,I5698),[3]무기각인!$P$2350:$P$2747,[3]무기각인!$O$2350:$O$2747)</f>
        <v>0.33329999999999999</v>
      </c>
      <c r="N5698">
        <v>0.84009999999999996</v>
      </c>
    </row>
    <row r="5699" spans="1:14" x14ac:dyDescent="0.3">
      <c r="A5699" t="s">
        <v>1530</v>
      </c>
      <c r="B5699" t="s">
        <v>807</v>
      </c>
      <c r="C5699">
        <f>_xlfn.XLOOKUP(B5699,[2]itemList_221219!$B:$B,[2]itemList_221219!$A:$A)</f>
        <v>94020</v>
      </c>
      <c r="D5699">
        <v>20</v>
      </c>
      <c r="E5699">
        <v>14</v>
      </c>
      <c r="F5699">
        <v>4</v>
      </c>
      <c r="G5699" t="s">
        <v>47</v>
      </c>
      <c r="H5699" t="s">
        <v>978</v>
      </c>
      <c r="I5699">
        <v>5</v>
      </c>
      <c r="J5699" t="s">
        <v>1334</v>
      </c>
      <c r="K5699">
        <v>3313</v>
      </c>
      <c r="L5699">
        <v>0.33129999999999998</v>
      </c>
      <c r="M5699">
        <f>_xlfn.XLOOKUP(_xlfn.TEXTJOIN("|",0,D5699,G5699,H5699,I5699),[3]무기각인!$P$2350:$P$2747,[3]무기각인!$O$2350:$O$2747)</f>
        <v>0.33329999999999999</v>
      </c>
      <c r="N5699">
        <v>0.60009999999999997</v>
      </c>
    </row>
    <row r="5700" spans="1:14" x14ac:dyDescent="0.3">
      <c r="A5700" t="s">
        <v>1530</v>
      </c>
      <c r="B5700" t="s">
        <v>807</v>
      </c>
      <c r="C5700">
        <f>_xlfn.XLOOKUP(B5700,[2]itemList_221219!$B:$B,[2]itemList_221219!$A:$A)</f>
        <v>94020</v>
      </c>
      <c r="D5700">
        <v>20</v>
      </c>
      <c r="E5700">
        <v>14</v>
      </c>
      <c r="F5700">
        <v>5</v>
      </c>
      <c r="G5700" t="s">
        <v>966</v>
      </c>
      <c r="H5700" t="s">
        <v>978</v>
      </c>
      <c r="I5700">
        <v>1</v>
      </c>
      <c r="J5700" t="s">
        <v>1341</v>
      </c>
      <c r="K5700">
        <v>3336</v>
      </c>
      <c r="L5700">
        <v>0.33360000000000001</v>
      </c>
      <c r="M5700">
        <f>_xlfn.XLOOKUP(_xlfn.TEXTJOIN("|",0,D5700,G5700,H5700,I5700),[3]무기각인!$P$2350:$P$2747,[3]무기각인!$O$2350:$O$2747)</f>
        <v>0.33329999999999999</v>
      </c>
      <c r="N5700">
        <v>0.09</v>
      </c>
    </row>
    <row r="5701" spans="1:14" x14ac:dyDescent="0.3">
      <c r="A5701" t="s">
        <v>1530</v>
      </c>
      <c r="B5701" t="s">
        <v>807</v>
      </c>
      <c r="C5701">
        <f>_xlfn.XLOOKUP(B5701,[2]itemList_221219!$B:$B,[2]itemList_221219!$A:$A)</f>
        <v>94020</v>
      </c>
      <c r="D5701">
        <v>20</v>
      </c>
      <c r="E5701">
        <v>14</v>
      </c>
      <c r="F5701">
        <v>5</v>
      </c>
      <c r="G5701" t="s">
        <v>966</v>
      </c>
      <c r="H5701" t="s">
        <v>978</v>
      </c>
      <c r="I5701">
        <v>1.5</v>
      </c>
      <c r="J5701" t="s">
        <v>1342</v>
      </c>
      <c r="K5701">
        <v>3351</v>
      </c>
      <c r="L5701">
        <v>0.33510000000000001</v>
      </c>
      <c r="M5701">
        <f>_xlfn.XLOOKUP(_xlfn.TEXTJOIN("|",0,D5701,G5701,H5701,I5701),[3]무기각인!$P$2350:$P$2747,[3]무기각인!$O$2350:$O$2747)</f>
        <v>0.33329999999999999</v>
      </c>
      <c r="N5701">
        <v>0.54010000000000002</v>
      </c>
    </row>
    <row r="5702" spans="1:14" x14ac:dyDescent="0.3">
      <c r="A5702" t="s">
        <v>1530</v>
      </c>
      <c r="B5702" t="s">
        <v>807</v>
      </c>
      <c r="C5702">
        <f>_xlfn.XLOOKUP(B5702,[2]itemList_221219!$B:$B,[2]itemList_221219!$A:$A)</f>
        <v>94020</v>
      </c>
      <c r="D5702">
        <v>20</v>
      </c>
      <c r="E5702">
        <v>14</v>
      </c>
      <c r="F5702">
        <v>5</v>
      </c>
      <c r="G5702" t="s">
        <v>966</v>
      </c>
      <c r="H5702" t="s">
        <v>978</v>
      </c>
      <c r="I5702">
        <v>2</v>
      </c>
      <c r="J5702" t="s">
        <v>1343</v>
      </c>
      <c r="K5702">
        <v>3379</v>
      </c>
      <c r="L5702">
        <v>0.33789999999999998</v>
      </c>
      <c r="M5702">
        <f>_xlfn.XLOOKUP(_xlfn.TEXTJOIN("|",0,D5702,G5702,H5702,I5702),[3]무기각인!$P$2350:$P$2747,[3]무기각인!$O$2350:$O$2747)</f>
        <v>0.33329999999999999</v>
      </c>
      <c r="N5702">
        <v>1.3801000000000001</v>
      </c>
    </row>
    <row r="5703" spans="1:14" x14ac:dyDescent="0.3">
      <c r="A5703" t="s">
        <v>1530</v>
      </c>
      <c r="B5703" t="s">
        <v>807</v>
      </c>
      <c r="C5703">
        <f>_xlfn.XLOOKUP(B5703,[2]itemList_221219!$B:$B,[2]itemList_221219!$A:$A)</f>
        <v>94020</v>
      </c>
      <c r="D5703">
        <v>20</v>
      </c>
      <c r="E5703">
        <v>14</v>
      </c>
      <c r="F5703">
        <v>5</v>
      </c>
      <c r="G5703" t="s">
        <v>966</v>
      </c>
      <c r="H5703" t="s">
        <v>978</v>
      </c>
      <c r="I5703">
        <v>2.5</v>
      </c>
      <c r="J5703" t="s">
        <v>1344</v>
      </c>
      <c r="K5703">
        <v>3280</v>
      </c>
      <c r="L5703">
        <v>0.32800000000000001</v>
      </c>
      <c r="M5703">
        <f>_xlfn.XLOOKUP(_xlfn.TEXTJOIN("|",0,D5703,G5703,H5703,I5703),[3]무기각인!$P$2350:$P$2747,[3]무기각인!$O$2350:$O$2747)</f>
        <v>0.33329999999999999</v>
      </c>
      <c r="N5703">
        <v>1.5902000000000001</v>
      </c>
    </row>
    <row r="5704" spans="1:14" x14ac:dyDescent="0.3">
      <c r="A5704" t="s">
        <v>1530</v>
      </c>
      <c r="B5704" t="s">
        <v>807</v>
      </c>
      <c r="C5704">
        <f>_xlfn.XLOOKUP(B5704,[2]itemList_221219!$B:$B,[2]itemList_221219!$A:$A)</f>
        <v>94020</v>
      </c>
      <c r="D5704">
        <v>20</v>
      </c>
      <c r="E5704">
        <v>14</v>
      </c>
      <c r="F5704">
        <v>5</v>
      </c>
      <c r="G5704" t="s">
        <v>966</v>
      </c>
      <c r="H5704" t="s">
        <v>978</v>
      </c>
      <c r="I5704">
        <v>3</v>
      </c>
      <c r="J5704" t="s">
        <v>1345</v>
      </c>
      <c r="K5704">
        <v>3231</v>
      </c>
      <c r="L5704">
        <v>0.3231</v>
      </c>
      <c r="M5704">
        <f>_xlfn.XLOOKUP(_xlfn.TEXTJOIN("|",0,D5704,G5704,H5704,I5704),[3]무기각인!$P$2350:$P$2747,[3]무기각인!$O$2350:$O$2747)</f>
        <v>0.33329999999999999</v>
      </c>
      <c r="N5704">
        <v>3.0602999999999998</v>
      </c>
    </row>
    <row r="5705" spans="1:14" x14ac:dyDescent="0.3">
      <c r="A5705" t="s">
        <v>1530</v>
      </c>
      <c r="B5705" t="s">
        <v>807</v>
      </c>
      <c r="C5705">
        <f>_xlfn.XLOOKUP(B5705,[2]itemList_221219!$B:$B,[2]itemList_221219!$A:$A)</f>
        <v>94020</v>
      </c>
      <c r="D5705">
        <v>20</v>
      </c>
      <c r="E5705">
        <v>14</v>
      </c>
      <c r="F5705">
        <v>5</v>
      </c>
      <c r="G5705" t="s">
        <v>966</v>
      </c>
      <c r="H5705" t="s">
        <v>978</v>
      </c>
      <c r="I5705">
        <v>3.5</v>
      </c>
      <c r="J5705" t="s">
        <v>1346</v>
      </c>
      <c r="K5705">
        <v>3346</v>
      </c>
      <c r="L5705">
        <v>0.33460000000000001</v>
      </c>
      <c r="M5705">
        <f>_xlfn.XLOOKUP(_xlfn.TEXTJOIN("|",0,D5705,G5705,H5705,I5705),[3]무기각인!$P$2350:$P$2747,[3]무기각인!$O$2350:$O$2747)</f>
        <v>0.33329999999999999</v>
      </c>
      <c r="N5705">
        <v>0.39</v>
      </c>
    </row>
    <row r="5706" spans="1:14" x14ac:dyDescent="0.3">
      <c r="A5706" t="s">
        <v>1530</v>
      </c>
      <c r="B5706" t="s">
        <v>807</v>
      </c>
      <c r="C5706">
        <f>_xlfn.XLOOKUP(B5706,[2]itemList_221219!$B:$B,[2]itemList_221219!$A:$A)</f>
        <v>94020</v>
      </c>
      <c r="D5706">
        <v>20</v>
      </c>
      <c r="E5706">
        <v>14</v>
      </c>
      <c r="F5706">
        <v>5</v>
      </c>
      <c r="G5706" t="s">
        <v>966</v>
      </c>
      <c r="H5706" t="s">
        <v>978</v>
      </c>
      <c r="I5706">
        <v>4</v>
      </c>
      <c r="J5706" t="s">
        <v>1347</v>
      </c>
      <c r="K5706">
        <v>3329</v>
      </c>
      <c r="L5706">
        <v>0.33289999999999997</v>
      </c>
      <c r="M5706">
        <f>_xlfn.XLOOKUP(_xlfn.TEXTJOIN("|",0,D5706,G5706,H5706,I5706),[3]무기각인!$P$2350:$P$2747,[3]무기각인!$O$2350:$O$2747)</f>
        <v>0.33329999999999999</v>
      </c>
      <c r="N5706">
        <v>0.12</v>
      </c>
    </row>
    <row r="5707" spans="1:14" x14ac:dyDescent="0.3">
      <c r="A5707" t="s">
        <v>1530</v>
      </c>
      <c r="B5707" t="s">
        <v>807</v>
      </c>
      <c r="C5707">
        <f>_xlfn.XLOOKUP(B5707,[2]itemList_221219!$B:$B,[2]itemList_221219!$A:$A)</f>
        <v>94020</v>
      </c>
      <c r="D5707">
        <v>20</v>
      </c>
      <c r="E5707">
        <v>14</v>
      </c>
      <c r="F5707">
        <v>5</v>
      </c>
      <c r="G5707" t="s">
        <v>966</v>
      </c>
      <c r="H5707" t="s">
        <v>978</v>
      </c>
      <c r="I5707">
        <v>4.5</v>
      </c>
      <c r="J5707" t="s">
        <v>1348</v>
      </c>
      <c r="K5707">
        <v>3272</v>
      </c>
      <c r="L5707">
        <v>0.32719999999999999</v>
      </c>
      <c r="M5707">
        <f>_xlfn.XLOOKUP(_xlfn.TEXTJOIN("|",0,D5707,G5707,H5707,I5707),[3]무기각인!$P$2350:$P$2747,[3]무기각인!$O$2350:$O$2747)</f>
        <v>0.33329999999999999</v>
      </c>
      <c r="N5707">
        <v>1.8302</v>
      </c>
    </row>
    <row r="5708" spans="1:14" x14ac:dyDescent="0.3">
      <c r="A5708" t="s">
        <v>1530</v>
      </c>
      <c r="B5708" t="s">
        <v>807</v>
      </c>
      <c r="C5708">
        <f>_xlfn.XLOOKUP(B5708,[2]itemList_221219!$B:$B,[2]itemList_221219!$A:$A)</f>
        <v>94020</v>
      </c>
      <c r="D5708">
        <v>20</v>
      </c>
      <c r="E5708">
        <v>14</v>
      </c>
      <c r="F5708">
        <v>5</v>
      </c>
      <c r="G5708" t="s">
        <v>966</v>
      </c>
      <c r="H5708" t="s">
        <v>978</v>
      </c>
      <c r="I5708">
        <v>5</v>
      </c>
      <c r="J5708" t="s">
        <v>1349</v>
      </c>
      <c r="K5708">
        <v>3363</v>
      </c>
      <c r="L5708">
        <v>0.33629999999999999</v>
      </c>
      <c r="M5708">
        <f>_xlfn.XLOOKUP(_xlfn.TEXTJOIN("|",0,D5708,G5708,H5708,I5708),[3]무기각인!$P$2350:$P$2747,[3]무기각인!$O$2350:$O$2747)</f>
        <v>0.33329999999999999</v>
      </c>
      <c r="N5708">
        <v>0.90010000000000001</v>
      </c>
    </row>
    <row r="5709" spans="1:14" x14ac:dyDescent="0.3">
      <c r="A5709" t="s">
        <v>1530</v>
      </c>
      <c r="B5709" t="s">
        <v>807</v>
      </c>
      <c r="C5709">
        <f>_xlfn.XLOOKUP(B5709,[2]itemList_221219!$B:$B,[2]itemList_221219!$A:$A)</f>
        <v>94020</v>
      </c>
      <c r="D5709">
        <v>20</v>
      </c>
      <c r="E5709">
        <v>17</v>
      </c>
      <c r="F5709">
        <v>0</v>
      </c>
      <c r="G5709" t="s">
        <v>19</v>
      </c>
      <c r="H5709" t="s">
        <v>971</v>
      </c>
      <c r="I5709">
        <v>20</v>
      </c>
      <c r="J5709" t="s">
        <v>1358</v>
      </c>
      <c r="K5709">
        <v>9104</v>
      </c>
      <c r="L5709">
        <v>0.91039999999999999</v>
      </c>
      <c r="M5709">
        <f>_xlfn.XLOOKUP(_xlfn.TEXTJOIN("|",0,D5709,G5709,H5709,I5709),[3]무기각인!$P$2350:$P$2747,[3]무기각인!$O$2350:$O$2747)</f>
        <v>0.92310000000000003</v>
      </c>
      <c r="N5709">
        <v>1.3757999999999999</v>
      </c>
    </row>
    <row r="5710" spans="1:14" x14ac:dyDescent="0.3">
      <c r="A5710" t="s">
        <v>1530</v>
      </c>
      <c r="B5710" t="s">
        <v>807</v>
      </c>
      <c r="C5710">
        <f>_xlfn.XLOOKUP(B5710,[2]itemList_221219!$B:$B,[2]itemList_221219!$A:$A)</f>
        <v>94020</v>
      </c>
      <c r="D5710">
        <v>20</v>
      </c>
      <c r="E5710">
        <v>17</v>
      </c>
      <c r="F5710">
        <v>0</v>
      </c>
      <c r="G5710" t="s">
        <v>19</v>
      </c>
      <c r="H5710" t="s">
        <v>971</v>
      </c>
      <c r="I5710">
        <v>25</v>
      </c>
      <c r="J5710" t="s">
        <v>1359</v>
      </c>
      <c r="K5710">
        <v>9295</v>
      </c>
      <c r="L5710">
        <v>0.92949999999999999</v>
      </c>
      <c r="M5710">
        <f>_xlfn.XLOOKUP(_xlfn.TEXTJOIN("|",0,D5710,G5710,H5710,I5710),[3]무기각인!$P$2350:$P$2747,[3]무기각인!$O$2350:$O$2747)</f>
        <v>0.92310000000000003</v>
      </c>
      <c r="N5710">
        <v>0.69330000000000003</v>
      </c>
    </row>
    <row r="5711" spans="1:14" x14ac:dyDescent="0.3">
      <c r="A5711" t="s">
        <v>1530</v>
      </c>
      <c r="B5711" t="s">
        <v>807</v>
      </c>
      <c r="C5711">
        <f>_xlfn.XLOOKUP(B5711,[2]itemList_221219!$B:$B,[2]itemList_221219!$A:$A)</f>
        <v>94020</v>
      </c>
      <c r="D5711">
        <v>20</v>
      </c>
      <c r="E5711">
        <v>17</v>
      </c>
      <c r="F5711">
        <v>0</v>
      </c>
      <c r="G5711" t="s">
        <v>19</v>
      </c>
      <c r="H5711" t="s">
        <v>971</v>
      </c>
      <c r="I5711">
        <v>30</v>
      </c>
      <c r="J5711" t="s">
        <v>1360</v>
      </c>
      <c r="K5711">
        <v>9438</v>
      </c>
      <c r="L5711">
        <v>0.94379999999999997</v>
      </c>
      <c r="M5711">
        <f>_xlfn.XLOOKUP(_xlfn.TEXTJOIN("|",0,D5711,G5711,H5711,I5711),[3]무기각인!$P$2350:$P$2747,[3]무기각인!$O$2350:$O$2747)</f>
        <v>0.92310000000000003</v>
      </c>
      <c r="N5711">
        <v>2.2423999999999999</v>
      </c>
    </row>
    <row r="5712" spans="1:14" x14ac:dyDescent="0.3">
      <c r="A5712" t="s">
        <v>1530</v>
      </c>
      <c r="B5712" t="s">
        <v>807</v>
      </c>
      <c r="C5712">
        <f>_xlfn.XLOOKUP(B5712,[2]itemList_221219!$B:$B,[2]itemList_221219!$A:$A)</f>
        <v>94020</v>
      </c>
      <c r="D5712">
        <v>20</v>
      </c>
      <c r="E5712">
        <v>17</v>
      </c>
      <c r="F5712">
        <v>0</v>
      </c>
      <c r="G5712" t="s">
        <v>19</v>
      </c>
      <c r="H5712" t="s">
        <v>971</v>
      </c>
      <c r="I5712">
        <v>35</v>
      </c>
      <c r="J5712" t="s">
        <v>1361</v>
      </c>
      <c r="K5712">
        <v>9251</v>
      </c>
      <c r="L5712">
        <v>0.92510000000000003</v>
      </c>
      <c r="M5712">
        <f>_xlfn.XLOOKUP(_xlfn.TEXTJOIN("|",0,D5712,G5712,H5712,I5712),[3]무기각인!$P$2350:$P$2747,[3]무기각인!$O$2350:$O$2747)</f>
        <v>0.92310000000000003</v>
      </c>
      <c r="N5712">
        <v>0.2167</v>
      </c>
    </row>
    <row r="5713" spans="1:14" x14ac:dyDescent="0.3">
      <c r="A5713" t="s">
        <v>1530</v>
      </c>
      <c r="B5713" t="s">
        <v>807</v>
      </c>
      <c r="C5713">
        <f>_xlfn.XLOOKUP(B5713,[2]itemList_221219!$B:$B,[2]itemList_221219!$A:$A)</f>
        <v>94020</v>
      </c>
      <c r="D5713">
        <v>20</v>
      </c>
      <c r="E5713">
        <v>17</v>
      </c>
      <c r="F5713">
        <v>0</v>
      </c>
      <c r="G5713" t="s">
        <v>19</v>
      </c>
      <c r="H5713" t="s">
        <v>971</v>
      </c>
      <c r="I5713">
        <v>40</v>
      </c>
      <c r="J5713" t="s">
        <v>1362</v>
      </c>
      <c r="K5713">
        <v>9325</v>
      </c>
      <c r="L5713">
        <v>0.9325</v>
      </c>
      <c r="M5713">
        <f>_xlfn.XLOOKUP(_xlfn.TEXTJOIN("|",0,D5713,G5713,H5713,I5713),[3]무기각인!$P$2350:$P$2747,[3]무기각인!$O$2350:$O$2747)</f>
        <v>0.92310000000000003</v>
      </c>
      <c r="N5713">
        <v>1.0183</v>
      </c>
    </row>
    <row r="5714" spans="1:14" x14ac:dyDescent="0.3">
      <c r="A5714" t="s">
        <v>1530</v>
      </c>
      <c r="B5714" t="s">
        <v>807</v>
      </c>
      <c r="C5714">
        <f>_xlfn.XLOOKUP(B5714,[2]itemList_221219!$B:$B,[2]itemList_221219!$A:$A)</f>
        <v>94020</v>
      </c>
      <c r="D5714">
        <v>20</v>
      </c>
      <c r="E5714">
        <v>17</v>
      </c>
      <c r="F5714">
        <v>0</v>
      </c>
      <c r="G5714" t="s">
        <v>19</v>
      </c>
      <c r="H5714" t="s">
        <v>971</v>
      </c>
      <c r="I5714">
        <v>45</v>
      </c>
      <c r="J5714" t="s">
        <v>1363</v>
      </c>
      <c r="K5714">
        <v>9207</v>
      </c>
      <c r="L5714">
        <v>0.92069999999999996</v>
      </c>
      <c r="M5714">
        <f>_xlfn.XLOOKUP(_xlfn.TEXTJOIN("|",0,D5714,G5714,H5714,I5714),[3]무기각인!$P$2350:$P$2747,[3]무기각인!$O$2350:$O$2747)</f>
        <v>0.92310000000000003</v>
      </c>
      <c r="N5714">
        <v>0.26</v>
      </c>
    </row>
    <row r="5715" spans="1:14" x14ac:dyDescent="0.3">
      <c r="A5715" t="s">
        <v>1530</v>
      </c>
      <c r="B5715" t="s">
        <v>807</v>
      </c>
      <c r="C5715">
        <f>_xlfn.XLOOKUP(B5715,[2]itemList_221219!$B:$B,[2]itemList_221219!$A:$A)</f>
        <v>94020</v>
      </c>
      <c r="D5715">
        <v>20</v>
      </c>
      <c r="E5715">
        <v>17</v>
      </c>
      <c r="F5715">
        <v>0</v>
      </c>
      <c r="G5715" t="s">
        <v>19</v>
      </c>
      <c r="H5715" t="s">
        <v>971</v>
      </c>
      <c r="I5715">
        <v>50</v>
      </c>
      <c r="J5715" t="s">
        <v>1364</v>
      </c>
      <c r="K5715">
        <v>9290</v>
      </c>
      <c r="L5715">
        <v>0.92900000000000005</v>
      </c>
      <c r="M5715">
        <f>_xlfn.XLOOKUP(_xlfn.TEXTJOIN("|",0,D5715,G5715,H5715,I5715),[3]무기각인!$P$2350:$P$2747,[3]무기각인!$O$2350:$O$2747)</f>
        <v>0.92310000000000003</v>
      </c>
      <c r="N5715">
        <v>0.63919999999999999</v>
      </c>
    </row>
    <row r="5716" spans="1:14" x14ac:dyDescent="0.3">
      <c r="A5716" t="s">
        <v>1530</v>
      </c>
      <c r="B5716" t="s">
        <v>807</v>
      </c>
      <c r="C5716">
        <f>_xlfn.XLOOKUP(B5716,[2]itemList_221219!$B:$B,[2]itemList_221219!$A:$A)</f>
        <v>94020</v>
      </c>
      <c r="D5716">
        <v>20</v>
      </c>
      <c r="E5716">
        <v>17</v>
      </c>
      <c r="F5716">
        <v>0</v>
      </c>
      <c r="G5716" t="s">
        <v>19</v>
      </c>
      <c r="H5716" t="s">
        <v>971</v>
      </c>
      <c r="I5716">
        <v>55</v>
      </c>
      <c r="J5716" t="s">
        <v>1365</v>
      </c>
      <c r="K5716">
        <v>9338</v>
      </c>
      <c r="L5716">
        <v>0.93379999999999996</v>
      </c>
      <c r="M5716">
        <f>_xlfn.XLOOKUP(_xlfn.TEXTJOIN("|",0,D5716,G5716,H5716,I5716),[3]무기각인!$P$2350:$P$2747,[3]무기각인!$O$2350:$O$2747)</f>
        <v>0.92310000000000003</v>
      </c>
      <c r="N5716">
        <v>1.1591</v>
      </c>
    </row>
    <row r="5717" spans="1:14" x14ac:dyDescent="0.3">
      <c r="A5717" t="s">
        <v>1530</v>
      </c>
      <c r="B5717" t="s">
        <v>807</v>
      </c>
      <c r="C5717">
        <f>_xlfn.XLOOKUP(B5717,[2]itemList_221219!$B:$B,[2]itemList_221219!$A:$A)</f>
        <v>94020</v>
      </c>
      <c r="D5717">
        <v>20</v>
      </c>
      <c r="E5717">
        <v>17</v>
      </c>
      <c r="F5717">
        <v>0</v>
      </c>
      <c r="G5717" t="s">
        <v>19</v>
      </c>
      <c r="H5717" t="s">
        <v>971</v>
      </c>
      <c r="I5717">
        <v>60</v>
      </c>
      <c r="J5717" t="s">
        <v>1366</v>
      </c>
      <c r="K5717">
        <v>9256</v>
      </c>
      <c r="L5717">
        <v>0.92559999999999998</v>
      </c>
      <c r="M5717">
        <f>_xlfn.XLOOKUP(_xlfn.TEXTJOIN("|",0,D5717,G5717,H5717,I5717),[3]무기각인!$P$2350:$P$2747,[3]무기각인!$O$2350:$O$2747)</f>
        <v>0.92310000000000003</v>
      </c>
      <c r="N5717">
        <v>0.27079999999999999</v>
      </c>
    </row>
    <row r="5718" spans="1:14" x14ac:dyDescent="0.3">
      <c r="A5718" t="s">
        <v>1530</v>
      </c>
      <c r="B5718" t="s">
        <v>807</v>
      </c>
      <c r="C5718">
        <f>_xlfn.XLOOKUP(B5718,[2]itemList_221219!$B:$B,[2]itemList_221219!$A:$A)</f>
        <v>94020</v>
      </c>
      <c r="D5718">
        <v>20</v>
      </c>
      <c r="E5718">
        <v>17</v>
      </c>
      <c r="F5718">
        <v>0</v>
      </c>
      <c r="G5718" t="s">
        <v>19</v>
      </c>
      <c r="H5718" t="s">
        <v>971</v>
      </c>
      <c r="I5718">
        <v>65</v>
      </c>
      <c r="J5718" t="s">
        <v>1367</v>
      </c>
      <c r="K5718">
        <v>9148</v>
      </c>
      <c r="L5718">
        <v>0.91479999999999995</v>
      </c>
      <c r="M5718">
        <f>_xlfn.XLOOKUP(_xlfn.TEXTJOIN("|",0,D5718,G5718,H5718,I5718),[3]무기각인!$P$2350:$P$2747,[3]무기각인!$O$2350:$O$2747)</f>
        <v>0.92310000000000003</v>
      </c>
      <c r="N5718">
        <v>0.89910000000000001</v>
      </c>
    </row>
    <row r="5719" spans="1:14" x14ac:dyDescent="0.3">
      <c r="A5719" t="s">
        <v>1530</v>
      </c>
      <c r="B5719" t="s">
        <v>807</v>
      </c>
      <c r="C5719">
        <f>_xlfn.XLOOKUP(B5719,[2]itemList_221219!$B:$B,[2]itemList_221219!$A:$A)</f>
        <v>94020</v>
      </c>
      <c r="D5719">
        <v>20</v>
      </c>
      <c r="E5719">
        <v>17</v>
      </c>
      <c r="F5719">
        <v>0</v>
      </c>
      <c r="G5719" t="s">
        <v>19</v>
      </c>
      <c r="H5719" t="s">
        <v>971</v>
      </c>
      <c r="I5719">
        <v>70</v>
      </c>
      <c r="J5719" t="s">
        <v>1368</v>
      </c>
      <c r="K5719">
        <v>9399</v>
      </c>
      <c r="L5719">
        <v>0.93989999999999996</v>
      </c>
      <c r="M5719">
        <f>_xlfn.XLOOKUP(_xlfn.TEXTJOIN("|",0,D5719,G5719,H5719,I5719),[3]무기각인!$P$2350:$P$2747,[3]무기각인!$O$2350:$O$2747)</f>
        <v>0.92310000000000003</v>
      </c>
      <c r="N5719">
        <v>1.82</v>
      </c>
    </row>
    <row r="5720" spans="1:14" x14ac:dyDescent="0.3">
      <c r="A5720" t="s">
        <v>1530</v>
      </c>
      <c r="B5720" t="s">
        <v>807</v>
      </c>
      <c r="C5720">
        <f>_xlfn.XLOOKUP(B5720,[2]itemList_221219!$B:$B,[2]itemList_221219!$A:$A)</f>
        <v>94020</v>
      </c>
      <c r="D5720">
        <v>20</v>
      </c>
      <c r="E5720">
        <v>17</v>
      </c>
      <c r="F5720">
        <v>0</v>
      </c>
      <c r="G5720" t="s">
        <v>19</v>
      </c>
      <c r="H5720" t="s">
        <v>971</v>
      </c>
      <c r="I5720">
        <v>75</v>
      </c>
      <c r="J5720" t="s">
        <v>1568</v>
      </c>
      <c r="K5720">
        <v>9203</v>
      </c>
      <c r="L5720">
        <v>0.92030000000000001</v>
      </c>
      <c r="M5720">
        <f>_xlfn.XLOOKUP(_xlfn.TEXTJOIN("|",0,D5720,G5720,H5720,I5720),[3]무기각인!$P$2350:$P$2747,[3]무기각인!$O$2350:$O$2747)</f>
        <v>0.92310000000000003</v>
      </c>
      <c r="N5720">
        <v>0.30330000000000001</v>
      </c>
    </row>
    <row r="5721" spans="1:14" x14ac:dyDescent="0.3">
      <c r="A5721" t="s">
        <v>1530</v>
      </c>
      <c r="B5721" t="s">
        <v>807</v>
      </c>
      <c r="C5721">
        <f>_xlfn.XLOOKUP(B5721,[2]itemList_221219!$B:$B,[2]itemList_221219!$A:$A)</f>
        <v>94020</v>
      </c>
      <c r="D5721">
        <v>20</v>
      </c>
      <c r="E5721">
        <v>17</v>
      </c>
      <c r="F5721">
        <v>0</v>
      </c>
      <c r="G5721" t="s">
        <v>19</v>
      </c>
      <c r="H5721" t="s">
        <v>971</v>
      </c>
      <c r="I5721">
        <v>80</v>
      </c>
      <c r="J5721" t="s">
        <v>1569</v>
      </c>
      <c r="K5721">
        <v>9297</v>
      </c>
      <c r="L5721">
        <v>0.92969999999999997</v>
      </c>
      <c r="M5721">
        <f>_xlfn.XLOOKUP(_xlfn.TEXTJOIN("|",0,D5721,G5721,H5721,I5721),[3]무기각인!$P$2350:$P$2747,[3]무기각인!$O$2350:$O$2747)</f>
        <v>0.92310000000000003</v>
      </c>
      <c r="N5721">
        <v>0.71499999999999997</v>
      </c>
    </row>
    <row r="5722" spans="1:14" x14ac:dyDescent="0.3">
      <c r="A5722" t="s">
        <v>1530</v>
      </c>
      <c r="B5722" t="s">
        <v>807</v>
      </c>
      <c r="C5722">
        <f>_xlfn.XLOOKUP(B5722,[2]itemList_221219!$B:$B,[2]itemList_221219!$A:$A)</f>
        <v>94020</v>
      </c>
      <c r="D5722">
        <v>20</v>
      </c>
      <c r="E5722">
        <v>18</v>
      </c>
      <c r="F5722">
        <v>0</v>
      </c>
      <c r="G5722" t="s">
        <v>19</v>
      </c>
      <c r="H5722" t="s">
        <v>972</v>
      </c>
      <c r="I5722">
        <v>10</v>
      </c>
      <c r="J5722" t="s">
        <v>1370</v>
      </c>
      <c r="K5722">
        <v>17393</v>
      </c>
      <c r="L5722">
        <v>1.7393000000000001</v>
      </c>
      <c r="M5722">
        <f>_xlfn.XLOOKUP(_xlfn.TEXTJOIN("|",0,D5722,G5722,H5722,I5722),[3]무기각인!$P$2350:$P$2747,[3]무기각인!$O$2350:$O$2747)</f>
        <v>1.7142999999999999</v>
      </c>
      <c r="N5722">
        <v>1.4582999999999999</v>
      </c>
    </row>
    <row r="5723" spans="1:14" x14ac:dyDescent="0.3">
      <c r="A5723" t="s">
        <v>1530</v>
      </c>
      <c r="B5723" t="s">
        <v>807</v>
      </c>
      <c r="C5723">
        <f>_xlfn.XLOOKUP(B5723,[2]itemList_221219!$B:$B,[2]itemList_221219!$A:$A)</f>
        <v>94020</v>
      </c>
      <c r="D5723">
        <v>20</v>
      </c>
      <c r="E5723">
        <v>18</v>
      </c>
      <c r="F5723">
        <v>0</v>
      </c>
      <c r="G5723" t="s">
        <v>19</v>
      </c>
      <c r="H5723" t="s">
        <v>972</v>
      </c>
      <c r="I5723">
        <v>15</v>
      </c>
      <c r="J5723" t="s">
        <v>1371</v>
      </c>
      <c r="K5723">
        <v>16931</v>
      </c>
      <c r="L5723">
        <v>1.6931</v>
      </c>
      <c r="M5723">
        <f>_xlfn.XLOOKUP(_xlfn.TEXTJOIN("|",0,D5723,G5723,H5723,I5723),[3]무기각인!$P$2350:$P$2747,[3]무기각인!$O$2350:$O$2747)</f>
        <v>1.7142999999999999</v>
      </c>
      <c r="N5723">
        <v>1.2366999999999999</v>
      </c>
    </row>
    <row r="5724" spans="1:14" x14ac:dyDescent="0.3">
      <c r="A5724" t="s">
        <v>1530</v>
      </c>
      <c r="B5724" t="s">
        <v>807</v>
      </c>
      <c r="C5724">
        <f>_xlfn.XLOOKUP(B5724,[2]itemList_221219!$B:$B,[2]itemList_221219!$A:$A)</f>
        <v>94020</v>
      </c>
      <c r="D5724">
        <v>20</v>
      </c>
      <c r="E5724">
        <v>18</v>
      </c>
      <c r="F5724">
        <v>0</v>
      </c>
      <c r="G5724" t="s">
        <v>19</v>
      </c>
      <c r="H5724" t="s">
        <v>972</v>
      </c>
      <c r="I5724">
        <v>20</v>
      </c>
      <c r="J5724" t="s">
        <v>1372</v>
      </c>
      <c r="K5724">
        <v>17159</v>
      </c>
      <c r="L5724">
        <v>1.7159</v>
      </c>
      <c r="M5724">
        <f>_xlfn.XLOOKUP(_xlfn.TEXTJOIN("|",0,D5724,G5724,H5724,I5724),[3]무기각인!$P$2350:$P$2747,[3]무기각인!$O$2350:$O$2747)</f>
        <v>1.7142999999999999</v>
      </c>
      <c r="N5724">
        <v>9.3299999999999994E-2</v>
      </c>
    </row>
    <row r="5725" spans="1:14" x14ac:dyDescent="0.3">
      <c r="A5725" t="s">
        <v>1530</v>
      </c>
      <c r="B5725" t="s">
        <v>807</v>
      </c>
      <c r="C5725">
        <f>_xlfn.XLOOKUP(B5725,[2]itemList_221219!$B:$B,[2]itemList_221219!$A:$A)</f>
        <v>94020</v>
      </c>
      <c r="D5725">
        <v>20</v>
      </c>
      <c r="E5725">
        <v>18</v>
      </c>
      <c r="F5725">
        <v>0</v>
      </c>
      <c r="G5725" t="s">
        <v>19</v>
      </c>
      <c r="H5725" t="s">
        <v>972</v>
      </c>
      <c r="I5725">
        <v>25</v>
      </c>
      <c r="J5725" t="s">
        <v>1373</v>
      </c>
      <c r="K5725">
        <v>17243</v>
      </c>
      <c r="L5725">
        <v>1.7242999999999999</v>
      </c>
      <c r="M5725">
        <f>_xlfn.XLOOKUP(_xlfn.TEXTJOIN("|",0,D5725,G5725,H5725,I5725),[3]무기각인!$P$2350:$P$2747,[3]무기각인!$O$2350:$O$2747)</f>
        <v>1.7142999999999999</v>
      </c>
      <c r="N5725">
        <v>0.58330000000000004</v>
      </c>
    </row>
    <row r="5726" spans="1:14" x14ac:dyDescent="0.3">
      <c r="A5726" t="s">
        <v>1530</v>
      </c>
      <c r="B5726" t="s">
        <v>807</v>
      </c>
      <c r="C5726">
        <f>_xlfn.XLOOKUP(B5726,[2]itemList_221219!$B:$B,[2]itemList_221219!$A:$A)</f>
        <v>94020</v>
      </c>
      <c r="D5726">
        <v>20</v>
      </c>
      <c r="E5726">
        <v>18</v>
      </c>
      <c r="F5726">
        <v>0</v>
      </c>
      <c r="G5726" t="s">
        <v>19</v>
      </c>
      <c r="H5726" t="s">
        <v>972</v>
      </c>
      <c r="I5726">
        <v>30</v>
      </c>
      <c r="J5726" t="s">
        <v>1374</v>
      </c>
      <c r="K5726">
        <v>17042</v>
      </c>
      <c r="L5726">
        <v>1.7041999999999999</v>
      </c>
      <c r="M5726">
        <f>_xlfn.XLOOKUP(_xlfn.TEXTJOIN("|",0,D5726,G5726,H5726,I5726),[3]무기각인!$P$2350:$P$2747,[3]무기각인!$O$2350:$O$2747)</f>
        <v>1.7142999999999999</v>
      </c>
      <c r="N5726">
        <v>0.58919999999999995</v>
      </c>
    </row>
    <row r="5727" spans="1:14" x14ac:dyDescent="0.3">
      <c r="A5727" t="s">
        <v>1530</v>
      </c>
      <c r="B5727" t="s">
        <v>807</v>
      </c>
      <c r="C5727">
        <f>_xlfn.XLOOKUP(B5727,[2]itemList_221219!$B:$B,[2]itemList_221219!$A:$A)</f>
        <v>94020</v>
      </c>
      <c r="D5727">
        <v>20</v>
      </c>
      <c r="E5727">
        <v>18</v>
      </c>
      <c r="F5727">
        <v>0</v>
      </c>
      <c r="G5727" t="s">
        <v>19</v>
      </c>
      <c r="H5727" t="s">
        <v>972</v>
      </c>
      <c r="I5727">
        <v>35</v>
      </c>
      <c r="J5727" t="s">
        <v>1570</v>
      </c>
      <c r="K5727">
        <v>17183</v>
      </c>
      <c r="L5727">
        <v>1.7182999999999999</v>
      </c>
      <c r="M5727">
        <f>_xlfn.XLOOKUP(_xlfn.TEXTJOIN("|",0,D5727,G5727,H5727,I5727),[3]무기각인!$P$2350:$P$2747,[3]무기각인!$O$2350:$O$2747)</f>
        <v>1.7142999999999999</v>
      </c>
      <c r="N5727">
        <v>0.23330000000000001</v>
      </c>
    </row>
    <row r="5728" spans="1:14" x14ac:dyDescent="0.3">
      <c r="A5728" t="s">
        <v>1530</v>
      </c>
      <c r="B5728" t="s">
        <v>807</v>
      </c>
      <c r="C5728">
        <f>_xlfn.XLOOKUP(B5728,[2]itemList_221219!$B:$B,[2]itemList_221219!$A:$A)</f>
        <v>94020</v>
      </c>
      <c r="D5728">
        <v>20</v>
      </c>
      <c r="E5728">
        <v>18</v>
      </c>
      <c r="F5728">
        <v>0</v>
      </c>
      <c r="G5728" t="s">
        <v>19</v>
      </c>
      <c r="H5728" t="s">
        <v>972</v>
      </c>
      <c r="I5728">
        <v>40</v>
      </c>
      <c r="J5728" t="s">
        <v>1571</v>
      </c>
      <c r="K5728">
        <v>17240</v>
      </c>
      <c r="L5728">
        <v>1.724</v>
      </c>
      <c r="M5728">
        <f>_xlfn.XLOOKUP(_xlfn.TEXTJOIN("|",0,D5728,G5728,H5728,I5728),[3]무기각인!$P$2350:$P$2747,[3]무기각인!$O$2350:$O$2747)</f>
        <v>1.7142999999999999</v>
      </c>
      <c r="N5728">
        <v>0.56579999999999997</v>
      </c>
    </row>
    <row r="5729" spans="1:14" x14ac:dyDescent="0.3">
      <c r="A5729" t="s">
        <v>1530</v>
      </c>
      <c r="B5729" t="s">
        <v>807</v>
      </c>
      <c r="C5729">
        <f>_xlfn.XLOOKUP(B5729,[2]itemList_221219!$B:$B,[2]itemList_221219!$A:$A)</f>
        <v>94020</v>
      </c>
      <c r="D5729">
        <v>20</v>
      </c>
      <c r="E5729">
        <v>21</v>
      </c>
      <c r="F5729">
        <v>0</v>
      </c>
      <c r="G5729" t="s">
        <v>19</v>
      </c>
      <c r="H5729" t="s">
        <v>979</v>
      </c>
      <c r="I5729">
        <v>10</v>
      </c>
      <c r="J5729" t="s">
        <v>1652</v>
      </c>
      <c r="K5729">
        <v>2007</v>
      </c>
      <c r="L5729">
        <v>0.20069999999999999</v>
      </c>
      <c r="M5729">
        <f>_xlfn.XLOOKUP(_xlfn.TEXTJOIN("|",0,D5729,G5729,H5729,I5729),[3]무기각인!$P$2350:$P$2747,[3]무기각인!$O$2350:$O$2747)</f>
        <v>0.2</v>
      </c>
      <c r="N5729">
        <v>0.35</v>
      </c>
    </row>
    <row r="5730" spans="1:14" x14ac:dyDescent="0.3">
      <c r="A5730" t="s">
        <v>1530</v>
      </c>
      <c r="B5730" t="s">
        <v>807</v>
      </c>
      <c r="C5730">
        <f>_xlfn.XLOOKUP(B5730,[2]itemList_221219!$B:$B,[2]itemList_221219!$A:$A)</f>
        <v>94020</v>
      </c>
      <c r="D5730">
        <v>20</v>
      </c>
      <c r="E5730">
        <v>21</v>
      </c>
      <c r="F5730">
        <v>0</v>
      </c>
      <c r="G5730" t="s">
        <v>19</v>
      </c>
      <c r="H5730" t="s">
        <v>979</v>
      </c>
      <c r="I5730">
        <v>9</v>
      </c>
      <c r="J5730" t="s">
        <v>1653</v>
      </c>
      <c r="K5730">
        <v>1994</v>
      </c>
      <c r="L5730">
        <v>0.19939999999999999</v>
      </c>
      <c r="M5730">
        <f>_xlfn.XLOOKUP(_xlfn.TEXTJOIN("|",0,D5730,G5730,H5730,I5730),[3]무기각인!$P$2350:$P$2747,[3]무기각인!$O$2350:$O$2747)</f>
        <v>0.2</v>
      </c>
      <c r="N5730">
        <v>0.3</v>
      </c>
    </row>
    <row r="5731" spans="1:14" x14ac:dyDescent="0.3">
      <c r="A5731" t="s">
        <v>1530</v>
      </c>
      <c r="B5731" t="s">
        <v>807</v>
      </c>
      <c r="C5731">
        <f>_xlfn.XLOOKUP(B5731,[2]itemList_221219!$B:$B,[2]itemList_221219!$A:$A)</f>
        <v>94020</v>
      </c>
      <c r="D5731">
        <v>20</v>
      </c>
      <c r="E5731">
        <v>21</v>
      </c>
      <c r="F5731">
        <v>0</v>
      </c>
      <c r="G5731" t="s">
        <v>19</v>
      </c>
      <c r="H5731" t="s">
        <v>979</v>
      </c>
      <c r="I5731">
        <v>8</v>
      </c>
      <c r="J5731" t="s">
        <v>1644</v>
      </c>
      <c r="K5731">
        <v>2013</v>
      </c>
      <c r="L5731">
        <v>0.20130000000000001</v>
      </c>
      <c r="M5731">
        <f>_xlfn.XLOOKUP(_xlfn.TEXTJOIN("|",0,D5731,G5731,H5731,I5731),[3]무기각인!$P$2350:$P$2747,[3]무기각인!$O$2350:$O$2747)</f>
        <v>0.2</v>
      </c>
      <c r="N5731">
        <v>0.65</v>
      </c>
    </row>
    <row r="5732" spans="1:14" x14ac:dyDescent="0.3">
      <c r="A5732" t="s">
        <v>1530</v>
      </c>
      <c r="B5732" t="s">
        <v>807</v>
      </c>
      <c r="C5732">
        <f>_xlfn.XLOOKUP(B5732,[2]itemList_221219!$B:$B,[2]itemList_221219!$A:$A)</f>
        <v>94020</v>
      </c>
      <c r="D5732">
        <v>20</v>
      </c>
      <c r="E5732">
        <v>21</v>
      </c>
      <c r="F5732">
        <v>0</v>
      </c>
      <c r="G5732" t="s">
        <v>19</v>
      </c>
      <c r="H5732" t="s">
        <v>979</v>
      </c>
      <c r="I5732">
        <v>7</v>
      </c>
      <c r="J5732" t="s">
        <v>1645</v>
      </c>
      <c r="K5732">
        <v>1932</v>
      </c>
      <c r="L5732">
        <v>0.19320000000000001</v>
      </c>
      <c r="M5732">
        <f>_xlfn.XLOOKUP(_xlfn.TEXTJOIN("|",0,D5732,G5732,H5732,I5732),[3]무기각인!$P$2350:$P$2747,[3]무기각인!$O$2350:$O$2747)</f>
        <v>0.2</v>
      </c>
      <c r="N5732">
        <v>3.4</v>
      </c>
    </row>
    <row r="5733" spans="1:14" x14ac:dyDescent="0.3">
      <c r="A5733" t="s">
        <v>1530</v>
      </c>
      <c r="B5733" t="s">
        <v>807</v>
      </c>
      <c r="C5733">
        <f>_xlfn.XLOOKUP(B5733,[2]itemList_221219!$B:$B,[2]itemList_221219!$A:$A)</f>
        <v>94020</v>
      </c>
      <c r="D5733">
        <v>20</v>
      </c>
      <c r="E5733">
        <v>21</v>
      </c>
      <c r="F5733">
        <v>0</v>
      </c>
      <c r="G5733" t="s">
        <v>19</v>
      </c>
      <c r="H5733" t="s">
        <v>979</v>
      </c>
      <c r="I5733">
        <v>6</v>
      </c>
      <c r="J5733" t="s">
        <v>1646</v>
      </c>
      <c r="K5733">
        <v>1917</v>
      </c>
      <c r="L5733">
        <v>0.19170000000000001</v>
      </c>
      <c r="M5733">
        <f>_xlfn.XLOOKUP(_xlfn.TEXTJOIN("|",0,D5733,G5733,H5733,I5733),[3]무기각인!$P$2350:$P$2747,[3]무기각인!$O$2350:$O$2747)</f>
        <v>0.2</v>
      </c>
      <c r="N5733">
        <v>4.1500000000000004</v>
      </c>
    </row>
    <row r="5734" spans="1:14" x14ac:dyDescent="0.3">
      <c r="A5734" t="s">
        <v>1530</v>
      </c>
      <c r="B5734" t="s">
        <v>807</v>
      </c>
      <c r="C5734">
        <f>_xlfn.XLOOKUP(B5734,[2]itemList_221219!$B:$B,[2]itemList_221219!$A:$A)</f>
        <v>94020</v>
      </c>
      <c r="D5734">
        <v>20</v>
      </c>
      <c r="E5734">
        <v>21</v>
      </c>
      <c r="F5734">
        <v>0</v>
      </c>
      <c r="G5734" t="s">
        <v>19</v>
      </c>
      <c r="H5734" t="s">
        <v>979</v>
      </c>
      <c r="I5734">
        <v>5</v>
      </c>
      <c r="J5734" t="s">
        <v>1647</v>
      </c>
      <c r="K5734">
        <v>2060</v>
      </c>
      <c r="L5734">
        <v>0.20599999999999999</v>
      </c>
      <c r="M5734">
        <f>_xlfn.XLOOKUP(_xlfn.TEXTJOIN("|",0,D5734,G5734,H5734,I5734),[3]무기각인!$P$2350:$P$2747,[3]무기각인!$O$2350:$O$2747)</f>
        <v>0.2</v>
      </c>
      <c r="N5734">
        <v>3</v>
      </c>
    </row>
    <row r="5735" spans="1:14" x14ac:dyDescent="0.3">
      <c r="A5735" t="s">
        <v>1530</v>
      </c>
      <c r="B5735" t="s">
        <v>807</v>
      </c>
      <c r="C5735">
        <f>_xlfn.XLOOKUP(B5735,[2]itemList_221219!$B:$B,[2]itemList_221219!$A:$A)</f>
        <v>94020</v>
      </c>
      <c r="D5735">
        <v>20</v>
      </c>
      <c r="E5735">
        <v>21</v>
      </c>
      <c r="F5735">
        <v>0</v>
      </c>
      <c r="G5735" t="s">
        <v>19</v>
      </c>
      <c r="H5735" t="s">
        <v>979</v>
      </c>
      <c r="I5735">
        <v>4</v>
      </c>
      <c r="J5735" t="s">
        <v>1648</v>
      </c>
      <c r="K5735">
        <v>2003</v>
      </c>
      <c r="L5735">
        <v>0.20030000000000001</v>
      </c>
      <c r="M5735">
        <f>_xlfn.XLOOKUP(_xlfn.TEXTJOIN("|",0,D5735,G5735,H5735,I5735),[3]무기각인!$P$2350:$P$2747,[3]무기각인!$O$2350:$O$2747)</f>
        <v>0.2</v>
      </c>
      <c r="N5735">
        <v>0.15</v>
      </c>
    </row>
    <row r="5736" spans="1:14" x14ac:dyDescent="0.3">
      <c r="A5736" t="s">
        <v>1530</v>
      </c>
      <c r="B5736" t="s">
        <v>807</v>
      </c>
      <c r="C5736">
        <f>_xlfn.XLOOKUP(B5736,[2]itemList_221219!$B:$B,[2]itemList_221219!$A:$A)</f>
        <v>94020</v>
      </c>
      <c r="D5736">
        <v>20</v>
      </c>
      <c r="E5736">
        <v>21</v>
      </c>
      <c r="F5736">
        <v>0</v>
      </c>
      <c r="G5736" t="s">
        <v>19</v>
      </c>
      <c r="H5736" t="s">
        <v>979</v>
      </c>
      <c r="I5736">
        <v>3</v>
      </c>
      <c r="J5736" t="s">
        <v>1649</v>
      </c>
      <c r="K5736">
        <v>2010</v>
      </c>
      <c r="L5736">
        <v>0.20100000000000001</v>
      </c>
      <c r="M5736">
        <f>_xlfn.XLOOKUP(_xlfn.TEXTJOIN("|",0,D5736,G5736,H5736,I5736),[3]무기각인!$P$2350:$P$2747,[3]무기각인!$O$2350:$O$2747)</f>
        <v>0.2</v>
      </c>
      <c r="N5736">
        <v>0.5</v>
      </c>
    </row>
    <row r="5737" spans="1:14" x14ac:dyDescent="0.3">
      <c r="A5737" t="s">
        <v>1530</v>
      </c>
      <c r="B5737" t="s">
        <v>807</v>
      </c>
      <c r="C5737">
        <f>_xlfn.XLOOKUP(B5737,[2]itemList_221219!$B:$B,[2]itemList_221219!$A:$A)</f>
        <v>94020</v>
      </c>
      <c r="D5737">
        <v>20</v>
      </c>
      <c r="E5737">
        <v>21</v>
      </c>
      <c r="F5737">
        <v>0</v>
      </c>
      <c r="G5737" t="s">
        <v>19</v>
      </c>
      <c r="H5737" t="s">
        <v>979</v>
      </c>
      <c r="I5737">
        <v>2</v>
      </c>
      <c r="J5737" t="s">
        <v>1650</v>
      </c>
      <c r="K5737">
        <v>2005</v>
      </c>
      <c r="L5737">
        <v>0.20050000000000001</v>
      </c>
      <c r="M5737">
        <f>_xlfn.XLOOKUP(_xlfn.TEXTJOIN("|",0,D5737,G5737,H5737,I5737),[3]무기각인!$P$2350:$P$2747,[3]무기각인!$O$2350:$O$2747)</f>
        <v>0.2</v>
      </c>
      <c r="N5737">
        <v>0.25</v>
      </c>
    </row>
    <row r="5738" spans="1:14" x14ac:dyDescent="0.3">
      <c r="A5738" t="s">
        <v>1530</v>
      </c>
      <c r="B5738" t="s">
        <v>807</v>
      </c>
      <c r="C5738">
        <f>_xlfn.XLOOKUP(B5738,[2]itemList_221219!$B:$B,[2]itemList_221219!$A:$A)</f>
        <v>94020</v>
      </c>
      <c r="D5738">
        <v>20</v>
      </c>
      <c r="E5738">
        <v>21</v>
      </c>
      <c r="F5738">
        <v>0</v>
      </c>
      <c r="G5738" t="s">
        <v>19</v>
      </c>
      <c r="H5738" t="s">
        <v>979</v>
      </c>
      <c r="I5738">
        <v>1</v>
      </c>
      <c r="J5738" t="s">
        <v>1651</v>
      </c>
      <c r="K5738">
        <v>1946</v>
      </c>
      <c r="L5738">
        <v>0.1946</v>
      </c>
      <c r="M5738">
        <f>_xlfn.XLOOKUP(_xlfn.TEXTJOIN("|",0,D5738,G5738,H5738,I5738),[3]무기각인!$P$2350:$P$2747,[3]무기각인!$O$2350:$O$2747)</f>
        <v>0.2</v>
      </c>
      <c r="N5738">
        <v>2.7</v>
      </c>
    </row>
    <row r="5739" spans="1:14" x14ac:dyDescent="0.3">
      <c r="A5739" t="s">
        <v>1530</v>
      </c>
      <c r="B5739" t="s">
        <v>807</v>
      </c>
      <c r="C5739">
        <f>_xlfn.XLOOKUP(B5739,[2]itemList_221219!$B:$B,[2]itemList_221219!$A:$A)</f>
        <v>94020</v>
      </c>
      <c r="D5739">
        <v>20</v>
      </c>
      <c r="E5739">
        <v>26</v>
      </c>
      <c r="F5739">
        <v>0</v>
      </c>
      <c r="G5739" t="s">
        <v>19</v>
      </c>
      <c r="H5739" t="s">
        <v>975</v>
      </c>
      <c r="I5739">
        <v>20</v>
      </c>
      <c r="J5739" t="s">
        <v>1377</v>
      </c>
      <c r="K5739">
        <v>7124</v>
      </c>
      <c r="L5739">
        <v>0.71240000000000003</v>
      </c>
      <c r="M5739">
        <f>_xlfn.XLOOKUP(_xlfn.TEXTJOIN("|",0,D5739,G5739,H5739,I5739),[3]무기각인!$P$2350:$P$2747,[3]무기각인!$O$2350:$O$2747)</f>
        <v>0.70589999999999997</v>
      </c>
      <c r="N5739">
        <v>0.92079999999999995</v>
      </c>
    </row>
    <row r="5740" spans="1:14" x14ac:dyDescent="0.3">
      <c r="A5740" t="s">
        <v>1530</v>
      </c>
      <c r="B5740" t="s">
        <v>807</v>
      </c>
      <c r="C5740">
        <f>_xlfn.XLOOKUP(B5740,[2]itemList_221219!$B:$B,[2]itemList_221219!$A:$A)</f>
        <v>94020</v>
      </c>
      <c r="D5740">
        <v>20</v>
      </c>
      <c r="E5740">
        <v>26</v>
      </c>
      <c r="F5740">
        <v>0</v>
      </c>
      <c r="G5740" t="s">
        <v>19</v>
      </c>
      <c r="H5740" t="s">
        <v>975</v>
      </c>
      <c r="I5740">
        <v>25</v>
      </c>
      <c r="J5740" t="s">
        <v>1378</v>
      </c>
      <c r="K5740">
        <v>7015</v>
      </c>
      <c r="L5740">
        <v>0.70150000000000001</v>
      </c>
      <c r="M5740">
        <f>_xlfn.XLOOKUP(_xlfn.TEXTJOIN("|",0,D5740,G5740,H5740,I5740),[3]무기각인!$P$2350:$P$2747,[3]무기각인!$O$2350:$O$2747)</f>
        <v>0.70589999999999997</v>
      </c>
      <c r="N5740">
        <v>0.62329999999999997</v>
      </c>
    </row>
    <row r="5741" spans="1:14" x14ac:dyDescent="0.3">
      <c r="A5741" t="s">
        <v>1530</v>
      </c>
      <c r="B5741" t="s">
        <v>807</v>
      </c>
      <c r="C5741">
        <f>_xlfn.XLOOKUP(B5741,[2]itemList_221219!$B:$B,[2]itemList_221219!$A:$A)</f>
        <v>94020</v>
      </c>
      <c r="D5741">
        <v>20</v>
      </c>
      <c r="E5741">
        <v>26</v>
      </c>
      <c r="F5741">
        <v>0</v>
      </c>
      <c r="G5741" t="s">
        <v>19</v>
      </c>
      <c r="H5741" t="s">
        <v>975</v>
      </c>
      <c r="I5741">
        <v>30</v>
      </c>
      <c r="J5741" t="s">
        <v>1379</v>
      </c>
      <c r="K5741">
        <v>6987</v>
      </c>
      <c r="L5741">
        <v>0.69869999999999999</v>
      </c>
      <c r="M5741">
        <f>_xlfn.XLOOKUP(_xlfn.TEXTJOIN("|",0,D5741,G5741,H5741,I5741),[3]무기각인!$P$2350:$P$2747,[3]무기각인!$O$2350:$O$2747)</f>
        <v>0.70589999999999997</v>
      </c>
      <c r="N5741">
        <v>1.02</v>
      </c>
    </row>
    <row r="5742" spans="1:14" x14ac:dyDescent="0.3">
      <c r="A5742" t="s">
        <v>1530</v>
      </c>
      <c r="B5742" t="s">
        <v>807</v>
      </c>
      <c r="C5742">
        <f>_xlfn.XLOOKUP(B5742,[2]itemList_221219!$B:$B,[2]itemList_221219!$A:$A)</f>
        <v>94020</v>
      </c>
      <c r="D5742">
        <v>20</v>
      </c>
      <c r="E5742">
        <v>26</v>
      </c>
      <c r="F5742">
        <v>0</v>
      </c>
      <c r="G5742" t="s">
        <v>19</v>
      </c>
      <c r="H5742" t="s">
        <v>975</v>
      </c>
      <c r="I5742">
        <v>35</v>
      </c>
      <c r="J5742" t="s">
        <v>1380</v>
      </c>
      <c r="K5742">
        <v>6974</v>
      </c>
      <c r="L5742">
        <v>0.69740000000000002</v>
      </c>
      <c r="M5742">
        <f>_xlfn.XLOOKUP(_xlfn.TEXTJOIN("|",0,D5742,G5742,H5742,I5742),[3]무기각인!$P$2350:$P$2747,[3]무기각인!$O$2350:$O$2747)</f>
        <v>0.70589999999999997</v>
      </c>
      <c r="N5742">
        <v>1.2040999999999999</v>
      </c>
    </row>
    <row r="5743" spans="1:14" x14ac:dyDescent="0.3">
      <c r="A5743" t="s">
        <v>1530</v>
      </c>
      <c r="B5743" t="s">
        <v>807</v>
      </c>
      <c r="C5743">
        <f>_xlfn.XLOOKUP(B5743,[2]itemList_221219!$B:$B,[2]itemList_221219!$A:$A)</f>
        <v>94020</v>
      </c>
      <c r="D5743">
        <v>20</v>
      </c>
      <c r="E5743">
        <v>26</v>
      </c>
      <c r="F5743">
        <v>0</v>
      </c>
      <c r="G5743" t="s">
        <v>19</v>
      </c>
      <c r="H5743" t="s">
        <v>975</v>
      </c>
      <c r="I5743">
        <v>40</v>
      </c>
      <c r="J5743" t="s">
        <v>1381</v>
      </c>
      <c r="K5743">
        <v>7005</v>
      </c>
      <c r="L5743">
        <v>0.70050000000000001</v>
      </c>
      <c r="M5743">
        <f>_xlfn.XLOOKUP(_xlfn.TEXTJOIN("|",0,D5743,G5743,H5743,I5743),[3]무기각인!$P$2350:$P$2747,[3]무기각인!$O$2350:$O$2747)</f>
        <v>0.70589999999999997</v>
      </c>
      <c r="N5743">
        <v>0.76500000000000001</v>
      </c>
    </row>
    <row r="5744" spans="1:14" x14ac:dyDescent="0.3">
      <c r="A5744" t="s">
        <v>1530</v>
      </c>
      <c r="B5744" t="s">
        <v>807</v>
      </c>
      <c r="C5744">
        <f>_xlfn.XLOOKUP(B5744,[2]itemList_221219!$B:$B,[2]itemList_221219!$A:$A)</f>
        <v>94020</v>
      </c>
      <c r="D5744">
        <v>20</v>
      </c>
      <c r="E5744">
        <v>26</v>
      </c>
      <c r="F5744">
        <v>0</v>
      </c>
      <c r="G5744" t="s">
        <v>19</v>
      </c>
      <c r="H5744" t="s">
        <v>975</v>
      </c>
      <c r="I5744">
        <v>45</v>
      </c>
      <c r="J5744" t="s">
        <v>1382</v>
      </c>
      <c r="K5744">
        <v>6982</v>
      </c>
      <c r="L5744">
        <v>0.69820000000000004</v>
      </c>
      <c r="M5744">
        <f>_xlfn.XLOOKUP(_xlfn.TEXTJOIN("|",0,D5744,G5744,H5744,I5744),[3]무기각인!$P$2350:$P$2747,[3]무기각인!$O$2350:$O$2747)</f>
        <v>0.70589999999999997</v>
      </c>
      <c r="N5744">
        <v>1.0908</v>
      </c>
    </row>
    <row r="5745" spans="1:14" x14ac:dyDescent="0.3">
      <c r="A5745" t="s">
        <v>1530</v>
      </c>
      <c r="B5745" t="s">
        <v>807</v>
      </c>
      <c r="C5745">
        <f>_xlfn.XLOOKUP(B5745,[2]itemList_221219!$B:$B,[2]itemList_221219!$A:$A)</f>
        <v>94020</v>
      </c>
      <c r="D5745">
        <v>20</v>
      </c>
      <c r="E5745">
        <v>26</v>
      </c>
      <c r="F5745">
        <v>0</v>
      </c>
      <c r="G5745" t="s">
        <v>19</v>
      </c>
      <c r="H5745" t="s">
        <v>975</v>
      </c>
      <c r="I5745">
        <v>50</v>
      </c>
      <c r="J5745" t="s">
        <v>1383</v>
      </c>
      <c r="K5745">
        <v>7237</v>
      </c>
      <c r="L5745">
        <v>0.72370000000000001</v>
      </c>
      <c r="M5745">
        <f>_xlfn.XLOOKUP(_xlfn.TEXTJOIN("|",0,D5745,G5745,H5745,I5745),[3]무기각인!$P$2350:$P$2747,[3]무기각인!$O$2350:$O$2747)</f>
        <v>0.70589999999999997</v>
      </c>
      <c r="N5745">
        <v>2.5215999999999998</v>
      </c>
    </row>
    <row r="5746" spans="1:14" x14ac:dyDescent="0.3">
      <c r="A5746" t="s">
        <v>1530</v>
      </c>
      <c r="B5746" t="s">
        <v>807</v>
      </c>
      <c r="C5746">
        <f>_xlfn.XLOOKUP(B5746,[2]itemList_221219!$B:$B,[2]itemList_221219!$A:$A)</f>
        <v>94020</v>
      </c>
      <c r="D5746">
        <v>20</v>
      </c>
      <c r="E5746">
        <v>26</v>
      </c>
      <c r="F5746">
        <v>0</v>
      </c>
      <c r="G5746" t="s">
        <v>19</v>
      </c>
      <c r="H5746" t="s">
        <v>975</v>
      </c>
      <c r="I5746">
        <v>55</v>
      </c>
      <c r="J5746" t="s">
        <v>1384</v>
      </c>
      <c r="K5746">
        <v>7032</v>
      </c>
      <c r="L5746">
        <v>0.70320000000000005</v>
      </c>
      <c r="M5746">
        <f>_xlfn.XLOOKUP(_xlfn.TEXTJOIN("|",0,D5746,G5746,H5746,I5746),[3]무기각인!$P$2350:$P$2747,[3]무기각인!$O$2350:$O$2747)</f>
        <v>0.70589999999999997</v>
      </c>
      <c r="N5746">
        <v>0.38250000000000001</v>
      </c>
    </row>
    <row r="5747" spans="1:14" x14ac:dyDescent="0.3">
      <c r="A5747" t="s">
        <v>1530</v>
      </c>
      <c r="B5747" t="s">
        <v>807</v>
      </c>
      <c r="C5747">
        <f>_xlfn.XLOOKUP(B5747,[2]itemList_221219!$B:$B,[2]itemList_221219!$A:$A)</f>
        <v>94020</v>
      </c>
      <c r="D5747">
        <v>20</v>
      </c>
      <c r="E5747">
        <v>26</v>
      </c>
      <c r="F5747">
        <v>0</v>
      </c>
      <c r="G5747" t="s">
        <v>19</v>
      </c>
      <c r="H5747" t="s">
        <v>975</v>
      </c>
      <c r="I5747">
        <v>60</v>
      </c>
      <c r="J5747" t="s">
        <v>1385</v>
      </c>
      <c r="K5747">
        <v>7128</v>
      </c>
      <c r="L5747">
        <v>0.71279999999999999</v>
      </c>
      <c r="M5747">
        <f>_xlfn.XLOOKUP(_xlfn.TEXTJOIN("|",0,D5747,G5747,H5747,I5747),[3]무기각인!$P$2350:$P$2747,[3]무기각인!$O$2350:$O$2747)</f>
        <v>0.70589999999999997</v>
      </c>
      <c r="N5747">
        <v>0.97750000000000004</v>
      </c>
    </row>
    <row r="5748" spans="1:14" x14ac:dyDescent="0.3">
      <c r="A5748" t="s">
        <v>1530</v>
      </c>
      <c r="B5748" t="s">
        <v>807</v>
      </c>
      <c r="C5748">
        <f>_xlfn.XLOOKUP(B5748,[2]itemList_221219!$B:$B,[2]itemList_221219!$A:$A)</f>
        <v>94020</v>
      </c>
      <c r="D5748">
        <v>20</v>
      </c>
      <c r="E5748">
        <v>26</v>
      </c>
      <c r="F5748">
        <v>0</v>
      </c>
      <c r="G5748" t="s">
        <v>19</v>
      </c>
      <c r="H5748" t="s">
        <v>975</v>
      </c>
      <c r="I5748">
        <v>65</v>
      </c>
      <c r="J5748" t="s">
        <v>1386</v>
      </c>
      <c r="K5748">
        <v>7161</v>
      </c>
      <c r="L5748">
        <v>0.71609999999999996</v>
      </c>
      <c r="M5748">
        <f>_xlfn.XLOOKUP(_xlfn.TEXTJOIN("|",0,D5748,G5748,H5748,I5748),[3]무기각인!$P$2350:$P$2747,[3]무기각인!$O$2350:$O$2747)</f>
        <v>0.70589999999999997</v>
      </c>
      <c r="N5748">
        <v>1.4450000000000001</v>
      </c>
    </row>
    <row r="5749" spans="1:14" x14ac:dyDescent="0.3">
      <c r="A5749" t="s">
        <v>1530</v>
      </c>
      <c r="B5749" t="s">
        <v>807</v>
      </c>
      <c r="C5749">
        <f>_xlfn.XLOOKUP(B5749,[2]itemList_221219!$B:$B,[2]itemList_221219!$A:$A)</f>
        <v>94020</v>
      </c>
      <c r="D5749">
        <v>20</v>
      </c>
      <c r="E5749">
        <v>26</v>
      </c>
      <c r="F5749">
        <v>0</v>
      </c>
      <c r="G5749" t="s">
        <v>19</v>
      </c>
      <c r="H5749" t="s">
        <v>975</v>
      </c>
      <c r="I5749">
        <v>70</v>
      </c>
      <c r="J5749" t="s">
        <v>1387</v>
      </c>
      <c r="K5749">
        <v>7048</v>
      </c>
      <c r="L5749">
        <v>0.70479999999999998</v>
      </c>
      <c r="M5749">
        <f>_xlfn.XLOOKUP(_xlfn.TEXTJOIN("|",0,D5749,G5749,H5749,I5749),[3]무기각인!$P$2350:$P$2747,[3]무기각인!$O$2350:$O$2747)</f>
        <v>0.70589999999999997</v>
      </c>
      <c r="N5749">
        <v>0.15579999999999999</v>
      </c>
    </row>
    <row r="5750" spans="1:14" x14ac:dyDescent="0.3">
      <c r="A5750" t="s">
        <v>1530</v>
      </c>
      <c r="B5750" t="s">
        <v>807</v>
      </c>
      <c r="C5750">
        <f>_xlfn.XLOOKUP(B5750,[2]itemList_221219!$B:$B,[2]itemList_221219!$A:$A)</f>
        <v>94020</v>
      </c>
      <c r="D5750">
        <v>20</v>
      </c>
      <c r="E5750">
        <v>26</v>
      </c>
      <c r="F5750">
        <v>0</v>
      </c>
      <c r="G5750" t="s">
        <v>19</v>
      </c>
      <c r="H5750" t="s">
        <v>975</v>
      </c>
      <c r="I5750">
        <v>75</v>
      </c>
      <c r="J5750" t="s">
        <v>1388</v>
      </c>
      <c r="K5750">
        <v>7057</v>
      </c>
      <c r="L5750">
        <v>0.70569999999999999</v>
      </c>
      <c r="M5750">
        <f>_xlfn.XLOOKUP(_xlfn.TEXTJOIN("|",0,D5750,G5750,H5750,I5750),[3]무기각인!$P$2350:$P$2747,[3]무기각인!$O$2350:$O$2747)</f>
        <v>0.70589999999999997</v>
      </c>
      <c r="N5750">
        <v>2.8299999999999999E-2</v>
      </c>
    </row>
    <row r="5751" spans="1:14" x14ac:dyDescent="0.3">
      <c r="A5751" t="s">
        <v>1530</v>
      </c>
      <c r="B5751" t="s">
        <v>807</v>
      </c>
      <c r="C5751">
        <f>_xlfn.XLOOKUP(B5751,[2]itemList_221219!$B:$B,[2]itemList_221219!$A:$A)</f>
        <v>94020</v>
      </c>
      <c r="D5751">
        <v>20</v>
      </c>
      <c r="E5751">
        <v>26</v>
      </c>
      <c r="F5751">
        <v>0</v>
      </c>
      <c r="G5751" t="s">
        <v>19</v>
      </c>
      <c r="H5751" t="s">
        <v>975</v>
      </c>
      <c r="I5751">
        <v>80</v>
      </c>
      <c r="J5751" t="s">
        <v>1389</v>
      </c>
      <c r="K5751">
        <v>6854</v>
      </c>
      <c r="L5751">
        <v>0.68540000000000001</v>
      </c>
      <c r="M5751">
        <f>_xlfn.XLOOKUP(_xlfn.TEXTJOIN("|",0,D5751,G5751,H5751,I5751),[3]무기각인!$P$2350:$P$2747,[3]무기각인!$O$2350:$O$2747)</f>
        <v>0.70589999999999997</v>
      </c>
      <c r="N5751">
        <v>2.9041000000000001</v>
      </c>
    </row>
    <row r="5752" spans="1:14" x14ac:dyDescent="0.3">
      <c r="A5752" t="s">
        <v>1530</v>
      </c>
      <c r="B5752" t="s">
        <v>807</v>
      </c>
      <c r="C5752">
        <f>_xlfn.XLOOKUP(B5752,[2]itemList_221219!$B:$B,[2]itemList_221219!$A:$A)</f>
        <v>94020</v>
      </c>
      <c r="D5752">
        <v>20</v>
      </c>
      <c r="E5752">
        <v>26</v>
      </c>
      <c r="F5752">
        <v>0</v>
      </c>
      <c r="G5752" t="s">
        <v>19</v>
      </c>
      <c r="H5752" t="s">
        <v>975</v>
      </c>
      <c r="I5752">
        <v>85</v>
      </c>
      <c r="J5752" t="s">
        <v>1572</v>
      </c>
      <c r="K5752">
        <v>7186</v>
      </c>
      <c r="L5752">
        <v>0.71860000000000002</v>
      </c>
      <c r="M5752">
        <f>_xlfn.XLOOKUP(_xlfn.TEXTJOIN("|",0,D5752,G5752,H5752,I5752),[3]무기각인!$P$2350:$P$2747,[3]무기각인!$O$2350:$O$2747)</f>
        <v>0.70589999999999997</v>
      </c>
      <c r="N5752">
        <v>1.7990999999999999</v>
      </c>
    </row>
    <row r="5753" spans="1:14" x14ac:dyDescent="0.3">
      <c r="A5753" t="s">
        <v>1530</v>
      </c>
      <c r="B5753" t="s">
        <v>807</v>
      </c>
      <c r="C5753">
        <f>_xlfn.XLOOKUP(B5753,[2]itemList_221219!$B:$B,[2]itemList_221219!$A:$A)</f>
        <v>94020</v>
      </c>
      <c r="D5753">
        <v>20</v>
      </c>
      <c r="E5753">
        <v>26</v>
      </c>
      <c r="F5753">
        <v>0</v>
      </c>
      <c r="G5753" t="s">
        <v>19</v>
      </c>
      <c r="H5753" t="s">
        <v>975</v>
      </c>
      <c r="I5753">
        <v>90</v>
      </c>
      <c r="J5753" t="s">
        <v>1573</v>
      </c>
      <c r="K5753">
        <v>6990</v>
      </c>
      <c r="L5753">
        <v>0.69899999999999995</v>
      </c>
      <c r="M5753">
        <f>_xlfn.XLOOKUP(_xlfn.TEXTJOIN("|",0,D5753,G5753,H5753,I5753),[3]무기각인!$P$2350:$P$2747,[3]무기각인!$O$2350:$O$2747)</f>
        <v>0.70589999999999997</v>
      </c>
      <c r="N5753">
        <v>0.97750000000000004</v>
      </c>
    </row>
    <row r="5754" spans="1:14" x14ac:dyDescent="0.3">
      <c r="A5754" t="s">
        <v>1530</v>
      </c>
      <c r="B5754" t="s">
        <v>807</v>
      </c>
      <c r="C5754">
        <f>_xlfn.XLOOKUP(B5754,[2]itemList_221219!$B:$B,[2]itemList_221219!$A:$A)</f>
        <v>94020</v>
      </c>
      <c r="D5754">
        <v>20</v>
      </c>
      <c r="E5754">
        <v>26</v>
      </c>
      <c r="F5754">
        <v>0</v>
      </c>
      <c r="G5754" t="s">
        <v>19</v>
      </c>
      <c r="H5754" t="s">
        <v>975</v>
      </c>
      <c r="I5754">
        <v>95</v>
      </c>
      <c r="J5754" t="s">
        <v>1574</v>
      </c>
      <c r="K5754">
        <v>7089</v>
      </c>
      <c r="L5754">
        <v>0.70889999999999997</v>
      </c>
      <c r="M5754">
        <f>_xlfn.XLOOKUP(_xlfn.TEXTJOIN("|",0,D5754,G5754,H5754,I5754),[3]무기각인!$P$2350:$P$2747,[3]무기각인!$O$2350:$O$2747)</f>
        <v>0.70589999999999997</v>
      </c>
      <c r="N5754">
        <v>0.42499999999999999</v>
      </c>
    </row>
    <row r="5755" spans="1:14" x14ac:dyDescent="0.3">
      <c r="A5755" t="s">
        <v>1530</v>
      </c>
      <c r="B5755" t="s">
        <v>807</v>
      </c>
      <c r="C5755">
        <f>_xlfn.XLOOKUP(B5755,[2]itemList_221219!$B:$B,[2]itemList_221219!$A:$A)</f>
        <v>94020</v>
      </c>
      <c r="D5755">
        <v>20</v>
      </c>
      <c r="E5755">
        <v>26</v>
      </c>
      <c r="F5755">
        <v>0</v>
      </c>
      <c r="G5755" t="s">
        <v>19</v>
      </c>
      <c r="H5755" t="s">
        <v>975</v>
      </c>
      <c r="I5755">
        <v>100</v>
      </c>
      <c r="J5755" t="s">
        <v>1575</v>
      </c>
      <c r="K5755">
        <v>7163</v>
      </c>
      <c r="L5755">
        <v>0.71630000000000005</v>
      </c>
      <c r="M5755">
        <f>_xlfn.XLOOKUP(_xlfn.TEXTJOIN("|",0,D5755,G5755,H5755,I5755),[3]무기각인!$P$2350:$P$2747,[3]무기각인!$O$2350:$O$2747)</f>
        <v>0.70589999999999997</v>
      </c>
      <c r="N5755">
        <v>1.4733000000000001</v>
      </c>
    </row>
    <row r="5756" spans="1:14" x14ac:dyDescent="0.3">
      <c r="A5756" t="s">
        <v>1530</v>
      </c>
      <c r="B5756" t="s">
        <v>807</v>
      </c>
      <c r="C5756">
        <f>_xlfn.XLOOKUP(B5756,[2]itemList_221219!$B:$B,[2]itemList_221219!$A:$A)</f>
        <v>94020</v>
      </c>
      <c r="D5756">
        <v>20</v>
      </c>
      <c r="E5756">
        <v>32</v>
      </c>
      <c r="F5756">
        <v>0</v>
      </c>
      <c r="G5756" t="s">
        <v>19</v>
      </c>
      <c r="H5756" t="s">
        <v>973</v>
      </c>
      <c r="I5756">
        <v>20</v>
      </c>
      <c r="J5756" t="s">
        <v>1392</v>
      </c>
      <c r="K5756">
        <v>9065</v>
      </c>
      <c r="L5756">
        <v>0.90649999999999997</v>
      </c>
      <c r="M5756">
        <f>_xlfn.XLOOKUP(_xlfn.TEXTJOIN("|",0,D5756,G5756,H5756,I5756),[3]무기각인!$P$2350:$P$2747,[3]무기각인!$O$2350:$O$2747)</f>
        <v>0.92310000000000003</v>
      </c>
      <c r="N5756">
        <v>1.7983</v>
      </c>
    </row>
    <row r="5757" spans="1:14" x14ac:dyDescent="0.3">
      <c r="A5757" t="s">
        <v>1530</v>
      </c>
      <c r="B5757" t="s">
        <v>807</v>
      </c>
      <c r="C5757">
        <f>_xlfn.XLOOKUP(B5757,[2]itemList_221219!$B:$B,[2]itemList_221219!$A:$A)</f>
        <v>94020</v>
      </c>
      <c r="D5757">
        <v>20</v>
      </c>
      <c r="E5757">
        <v>32</v>
      </c>
      <c r="F5757">
        <v>0</v>
      </c>
      <c r="G5757" t="s">
        <v>19</v>
      </c>
      <c r="H5757" t="s">
        <v>973</v>
      </c>
      <c r="I5757">
        <v>25</v>
      </c>
      <c r="J5757" t="s">
        <v>1393</v>
      </c>
      <c r="K5757">
        <v>9137</v>
      </c>
      <c r="L5757">
        <v>0.91369999999999996</v>
      </c>
      <c r="M5757">
        <f>_xlfn.XLOOKUP(_xlfn.TEXTJOIN("|",0,D5757,G5757,H5757,I5757),[3]무기각인!$P$2350:$P$2747,[3]무기각인!$O$2350:$O$2747)</f>
        <v>0.92310000000000003</v>
      </c>
      <c r="N5757">
        <v>1.0183</v>
      </c>
    </row>
    <row r="5758" spans="1:14" x14ac:dyDescent="0.3">
      <c r="A5758" t="s">
        <v>1530</v>
      </c>
      <c r="B5758" t="s">
        <v>807</v>
      </c>
      <c r="C5758">
        <f>_xlfn.XLOOKUP(B5758,[2]itemList_221219!$B:$B,[2]itemList_221219!$A:$A)</f>
        <v>94020</v>
      </c>
      <c r="D5758">
        <v>20</v>
      </c>
      <c r="E5758">
        <v>32</v>
      </c>
      <c r="F5758">
        <v>0</v>
      </c>
      <c r="G5758" t="s">
        <v>19</v>
      </c>
      <c r="H5758" t="s">
        <v>973</v>
      </c>
      <c r="I5758">
        <v>30</v>
      </c>
      <c r="J5758" t="s">
        <v>1394</v>
      </c>
      <c r="K5758">
        <v>9222</v>
      </c>
      <c r="L5758">
        <v>0.92220000000000002</v>
      </c>
      <c r="M5758">
        <f>_xlfn.XLOOKUP(_xlfn.TEXTJOIN("|",0,D5758,G5758,H5758,I5758),[3]무기각인!$P$2350:$P$2747,[3]무기각인!$O$2350:$O$2747)</f>
        <v>0.92310000000000003</v>
      </c>
      <c r="N5758">
        <v>9.7500000000000003E-2</v>
      </c>
    </row>
    <row r="5759" spans="1:14" x14ac:dyDescent="0.3">
      <c r="A5759" t="s">
        <v>1530</v>
      </c>
      <c r="B5759" t="s">
        <v>807</v>
      </c>
      <c r="C5759">
        <f>_xlfn.XLOOKUP(B5759,[2]itemList_221219!$B:$B,[2]itemList_221219!$A:$A)</f>
        <v>94020</v>
      </c>
      <c r="D5759">
        <v>20</v>
      </c>
      <c r="E5759">
        <v>32</v>
      </c>
      <c r="F5759">
        <v>0</v>
      </c>
      <c r="G5759" t="s">
        <v>19</v>
      </c>
      <c r="H5759" t="s">
        <v>973</v>
      </c>
      <c r="I5759">
        <v>35</v>
      </c>
      <c r="J5759" t="s">
        <v>1395</v>
      </c>
      <c r="K5759">
        <v>9183</v>
      </c>
      <c r="L5759">
        <v>0.91830000000000001</v>
      </c>
      <c r="M5759">
        <f>_xlfn.XLOOKUP(_xlfn.TEXTJOIN("|",0,D5759,G5759,H5759,I5759),[3]무기각인!$P$2350:$P$2747,[3]무기각인!$O$2350:$O$2747)</f>
        <v>0.92310000000000003</v>
      </c>
      <c r="N5759">
        <v>0.52</v>
      </c>
    </row>
    <row r="5760" spans="1:14" x14ac:dyDescent="0.3">
      <c r="A5760" t="s">
        <v>1530</v>
      </c>
      <c r="B5760" t="s">
        <v>807</v>
      </c>
      <c r="C5760">
        <f>_xlfn.XLOOKUP(B5760,[2]itemList_221219!$B:$B,[2]itemList_221219!$A:$A)</f>
        <v>94020</v>
      </c>
      <c r="D5760">
        <v>20</v>
      </c>
      <c r="E5760">
        <v>32</v>
      </c>
      <c r="F5760">
        <v>0</v>
      </c>
      <c r="G5760" t="s">
        <v>19</v>
      </c>
      <c r="H5760" t="s">
        <v>973</v>
      </c>
      <c r="I5760">
        <v>40</v>
      </c>
      <c r="J5760" t="s">
        <v>1396</v>
      </c>
      <c r="K5760">
        <v>9278</v>
      </c>
      <c r="L5760">
        <v>0.92779999999999996</v>
      </c>
      <c r="M5760">
        <f>_xlfn.XLOOKUP(_xlfn.TEXTJOIN("|",0,D5760,G5760,H5760,I5760),[3]무기각인!$P$2350:$P$2747,[3]무기각인!$O$2350:$O$2747)</f>
        <v>0.92310000000000003</v>
      </c>
      <c r="N5760">
        <v>0.50919999999999999</v>
      </c>
    </row>
    <row r="5761" spans="1:14" x14ac:dyDescent="0.3">
      <c r="A5761" t="s">
        <v>1530</v>
      </c>
      <c r="B5761" t="s">
        <v>807</v>
      </c>
      <c r="C5761">
        <f>_xlfn.XLOOKUP(B5761,[2]itemList_221219!$B:$B,[2]itemList_221219!$A:$A)</f>
        <v>94020</v>
      </c>
      <c r="D5761">
        <v>20</v>
      </c>
      <c r="E5761">
        <v>32</v>
      </c>
      <c r="F5761">
        <v>0</v>
      </c>
      <c r="G5761" t="s">
        <v>19</v>
      </c>
      <c r="H5761" t="s">
        <v>973</v>
      </c>
      <c r="I5761">
        <v>45</v>
      </c>
      <c r="J5761" t="s">
        <v>1397</v>
      </c>
      <c r="K5761">
        <v>9258</v>
      </c>
      <c r="L5761">
        <v>0.92579999999999996</v>
      </c>
      <c r="M5761">
        <f>_xlfn.XLOOKUP(_xlfn.TEXTJOIN("|",0,D5761,G5761,H5761,I5761),[3]무기각인!$P$2350:$P$2747,[3]무기각인!$O$2350:$O$2747)</f>
        <v>0.92310000000000003</v>
      </c>
      <c r="N5761">
        <v>0.29249999999999998</v>
      </c>
    </row>
    <row r="5762" spans="1:14" x14ac:dyDescent="0.3">
      <c r="A5762" t="s">
        <v>1530</v>
      </c>
      <c r="B5762" t="s">
        <v>807</v>
      </c>
      <c r="C5762">
        <f>_xlfn.XLOOKUP(B5762,[2]itemList_221219!$B:$B,[2]itemList_221219!$A:$A)</f>
        <v>94020</v>
      </c>
      <c r="D5762">
        <v>20</v>
      </c>
      <c r="E5762">
        <v>32</v>
      </c>
      <c r="F5762">
        <v>0</v>
      </c>
      <c r="G5762" t="s">
        <v>19</v>
      </c>
      <c r="H5762" t="s">
        <v>973</v>
      </c>
      <c r="I5762">
        <v>50</v>
      </c>
      <c r="J5762" t="s">
        <v>1398</v>
      </c>
      <c r="K5762">
        <v>9070</v>
      </c>
      <c r="L5762">
        <v>0.90700000000000003</v>
      </c>
      <c r="M5762">
        <f>_xlfn.XLOOKUP(_xlfn.TEXTJOIN("|",0,D5762,G5762,H5762,I5762),[3]무기각인!$P$2350:$P$2747,[3]무기각인!$O$2350:$O$2747)</f>
        <v>0.92310000000000003</v>
      </c>
      <c r="N5762">
        <v>1.7441</v>
      </c>
    </row>
    <row r="5763" spans="1:14" x14ac:dyDescent="0.3">
      <c r="A5763" t="s">
        <v>1530</v>
      </c>
      <c r="B5763" t="s">
        <v>807</v>
      </c>
      <c r="C5763">
        <f>_xlfn.XLOOKUP(B5763,[2]itemList_221219!$B:$B,[2]itemList_221219!$A:$A)</f>
        <v>94020</v>
      </c>
      <c r="D5763">
        <v>20</v>
      </c>
      <c r="E5763">
        <v>32</v>
      </c>
      <c r="F5763">
        <v>0</v>
      </c>
      <c r="G5763" t="s">
        <v>19</v>
      </c>
      <c r="H5763" t="s">
        <v>973</v>
      </c>
      <c r="I5763">
        <v>55</v>
      </c>
      <c r="J5763" t="s">
        <v>1399</v>
      </c>
      <c r="K5763">
        <v>9236</v>
      </c>
      <c r="L5763">
        <v>0.92359999999999998</v>
      </c>
      <c r="M5763">
        <f>_xlfn.XLOOKUP(_xlfn.TEXTJOIN("|",0,D5763,G5763,H5763,I5763),[3]무기각인!$P$2350:$P$2747,[3]무기각인!$O$2350:$O$2747)</f>
        <v>0.92310000000000003</v>
      </c>
      <c r="N5763">
        <v>5.4199999999999998E-2</v>
      </c>
    </row>
    <row r="5764" spans="1:14" x14ac:dyDescent="0.3">
      <c r="A5764" t="s">
        <v>1530</v>
      </c>
      <c r="B5764" t="s">
        <v>807</v>
      </c>
      <c r="C5764">
        <f>_xlfn.XLOOKUP(B5764,[2]itemList_221219!$B:$B,[2]itemList_221219!$A:$A)</f>
        <v>94020</v>
      </c>
      <c r="D5764">
        <v>20</v>
      </c>
      <c r="E5764">
        <v>32</v>
      </c>
      <c r="F5764">
        <v>0</v>
      </c>
      <c r="G5764" t="s">
        <v>19</v>
      </c>
      <c r="H5764" t="s">
        <v>973</v>
      </c>
      <c r="I5764">
        <v>60</v>
      </c>
      <c r="J5764" t="s">
        <v>1400</v>
      </c>
      <c r="K5764">
        <v>9144</v>
      </c>
      <c r="L5764">
        <v>0.91439999999999999</v>
      </c>
      <c r="M5764">
        <f>_xlfn.XLOOKUP(_xlfn.TEXTJOIN("|",0,D5764,G5764,H5764,I5764),[3]무기각인!$P$2350:$P$2747,[3]무기각인!$O$2350:$O$2747)</f>
        <v>0.92310000000000003</v>
      </c>
      <c r="N5764">
        <v>0.9425</v>
      </c>
    </row>
    <row r="5765" spans="1:14" x14ac:dyDescent="0.3">
      <c r="A5765" t="s">
        <v>1530</v>
      </c>
      <c r="B5765" t="s">
        <v>807</v>
      </c>
      <c r="C5765">
        <f>_xlfn.XLOOKUP(B5765,[2]itemList_221219!$B:$B,[2]itemList_221219!$A:$A)</f>
        <v>94020</v>
      </c>
      <c r="D5765">
        <v>20</v>
      </c>
      <c r="E5765">
        <v>32</v>
      </c>
      <c r="F5765">
        <v>0</v>
      </c>
      <c r="G5765" t="s">
        <v>19</v>
      </c>
      <c r="H5765" t="s">
        <v>973</v>
      </c>
      <c r="I5765">
        <v>65</v>
      </c>
      <c r="J5765" t="s">
        <v>1401</v>
      </c>
      <c r="K5765">
        <v>9149</v>
      </c>
      <c r="L5765">
        <v>0.91490000000000005</v>
      </c>
      <c r="M5765">
        <f>_xlfn.XLOOKUP(_xlfn.TEXTJOIN("|",0,D5765,G5765,H5765,I5765),[3]무기각인!$P$2350:$P$2747,[3]무기각인!$O$2350:$O$2747)</f>
        <v>0.92310000000000003</v>
      </c>
      <c r="N5765">
        <v>0.88829999999999998</v>
      </c>
    </row>
    <row r="5766" spans="1:14" x14ac:dyDescent="0.3">
      <c r="A5766" t="s">
        <v>1530</v>
      </c>
      <c r="B5766" t="s">
        <v>807</v>
      </c>
      <c r="C5766">
        <f>_xlfn.XLOOKUP(B5766,[2]itemList_221219!$B:$B,[2]itemList_221219!$A:$A)</f>
        <v>94020</v>
      </c>
      <c r="D5766">
        <v>20</v>
      </c>
      <c r="E5766">
        <v>32</v>
      </c>
      <c r="F5766">
        <v>0</v>
      </c>
      <c r="G5766" t="s">
        <v>19</v>
      </c>
      <c r="H5766" t="s">
        <v>973</v>
      </c>
      <c r="I5766">
        <v>70</v>
      </c>
      <c r="J5766" t="s">
        <v>1402</v>
      </c>
      <c r="K5766">
        <v>9214</v>
      </c>
      <c r="L5766">
        <v>0.9214</v>
      </c>
      <c r="M5766">
        <f>_xlfn.XLOOKUP(_xlfn.TEXTJOIN("|",0,D5766,G5766,H5766,I5766),[3]무기각인!$P$2350:$P$2747,[3]무기각인!$O$2350:$O$2747)</f>
        <v>0.92310000000000003</v>
      </c>
      <c r="N5766">
        <v>0.1842</v>
      </c>
    </row>
    <row r="5767" spans="1:14" x14ac:dyDescent="0.3">
      <c r="A5767" t="s">
        <v>1530</v>
      </c>
      <c r="B5767" t="s">
        <v>807</v>
      </c>
      <c r="C5767">
        <f>_xlfn.XLOOKUP(B5767,[2]itemList_221219!$B:$B,[2]itemList_221219!$A:$A)</f>
        <v>94020</v>
      </c>
      <c r="D5767">
        <v>20</v>
      </c>
      <c r="E5767">
        <v>32</v>
      </c>
      <c r="F5767">
        <v>0</v>
      </c>
      <c r="G5767" t="s">
        <v>19</v>
      </c>
      <c r="H5767" t="s">
        <v>973</v>
      </c>
      <c r="I5767">
        <v>75</v>
      </c>
      <c r="J5767" t="s">
        <v>1576</v>
      </c>
      <c r="K5767">
        <v>9155</v>
      </c>
      <c r="L5767">
        <v>0.91549999999999998</v>
      </c>
      <c r="M5767">
        <f>_xlfn.XLOOKUP(_xlfn.TEXTJOIN("|",0,D5767,G5767,H5767,I5767),[3]무기각인!$P$2350:$P$2747,[3]무기각인!$O$2350:$O$2747)</f>
        <v>0.92310000000000003</v>
      </c>
      <c r="N5767">
        <v>0.82330000000000003</v>
      </c>
    </row>
    <row r="5768" spans="1:14" x14ac:dyDescent="0.3">
      <c r="A5768" t="s">
        <v>1530</v>
      </c>
      <c r="B5768" t="s">
        <v>807</v>
      </c>
      <c r="C5768">
        <f>_xlfn.XLOOKUP(B5768,[2]itemList_221219!$B:$B,[2]itemList_221219!$A:$A)</f>
        <v>94020</v>
      </c>
      <c r="D5768">
        <v>20</v>
      </c>
      <c r="E5768">
        <v>32</v>
      </c>
      <c r="F5768">
        <v>0</v>
      </c>
      <c r="G5768" t="s">
        <v>19</v>
      </c>
      <c r="H5768" t="s">
        <v>973</v>
      </c>
      <c r="I5768">
        <v>80</v>
      </c>
      <c r="J5768" t="s">
        <v>1577</v>
      </c>
      <c r="K5768">
        <v>9264</v>
      </c>
      <c r="L5768">
        <v>0.9264</v>
      </c>
      <c r="M5768">
        <f>_xlfn.XLOOKUP(_xlfn.TEXTJOIN("|",0,D5768,G5768,H5768,I5768),[3]무기각인!$P$2350:$P$2747,[3]무기각인!$O$2350:$O$2747)</f>
        <v>0.92310000000000003</v>
      </c>
      <c r="N5768">
        <v>0.35749999999999998</v>
      </c>
    </row>
    <row r="5769" spans="1:14" x14ac:dyDescent="0.3">
      <c r="A5769" t="s">
        <v>1530</v>
      </c>
      <c r="B5769" t="s">
        <v>807</v>
      </c>
      <c r="C5769">
        <f>_xlfn.XLOOKUP(B5769,[2]itemList_221219!$B:$B,[2]itemList_221219!$A:$A)</f>
        <v>94020</v>
      </c>
      <c r="D5769">
        <v>20</v>
      </c>
      <c r="E5769">
        <v>33</v>
      </c>
      <c r="F5769">
        <v>0</v>
      </c>
      <c r="G5769" t="s">
        <v>19</v>
      </c>
      <c r="H5769" t="s">
        <v>974</v>
      </c>
      <c r="I5769">
        <v>10</v>
      </c>
      <c r="J5769" t="s">
        <v>1404</v>
      </c>
      <c r="K5769">
        <v>17215</v>
      </c>
      <c r="L5769">
        <v>1.7215</v>
      </c>
      <c r="M5769">
        <f>_xlfn.XLOOKUP(_xlfn.TEXTJOIN("|",0,D5769,G5769,H5769,I5769),[3]무기각인!$P$2350:$P$2747,[3]무기각인!$O$2350:$O$2747)</f>
        <v>1.7142999999999999</v>
      </c>
      <c r="N5769">
        <v>0.42</v>
      </c>
    </row>
    <row r="5770" spans="1:14" x14ac:dyDescent="0.3">
      <c r="A5770" t="s">
        <v>1530</v>
      </c>
      <c r="B5770" t="s">
        <v>807</v>
      </c>
      <c r="C5770">
        <f>_xlfn.XLOOKUP(B5770,[2]itemList_221219!$B:$B,[2]itemList_221219!$A:$A)</f>
        <v>94020</v>
      </c>
      <c r="D5770">
        <v>20</v>
      </c>
      <c r="E5770">
        <v>33</v>
      </c>
      <c r="F5770">
        <v>0</v>
      </c>
      <c r="G5770" t="s">
        <v>19</v>
      </c>
      <c r="H5770" t="s">
        <v>974</v>
      </c>
      <c r="I5770">
        <v>15</v>
      </c>
      <c r="J5770" t="s">
        <v>1405</v>
      </c>
      <c r="K5770">
        <v>17121</v>
      </c>
      <c r="L5770">
        <v>1.7121</v>
      </c>
      <c r="M5770">
        <f>_xlfn.XLOOKUP(_xlfn.TEXTJOIN("|",0,D5770,G5770,H5770,I5770),[3]무기각인!$P$2350:$P$2747,[3]무기각인!$O$2350:$O$2747)</f>
        <v>1.7142999999999999</v>
      </c>
      <c r="N5770">
        <v>0.1283</v>
      </c>
    </row>
    <row r="5771" spans="1:14" x14ac:dyDescent="0.3">
      <c r="A5771" t="s">
        <v>1530</v>
      </c>
      <c r="B5771" t="s">
        <v>807</v>
      </c>
      <c r="C5771">
        <f>_xlfn.XLOOKUP(B5771,[2]itemList_221219!$B:$B,[2]itemList_221219!$A:$A)</f>
        <v>94020</v>
      </c>
      <c r="D5771">
        <v>20</v>
      </c>
      <c r="E5771">
        <v>33</v>
      </c>
      <c r="F5771">
        <v>0</v>
      </c>
      <c r="G5771" t="s">
        <v>19</v>
      </c>
      <c r="H5771" t="s">
        <v>974</v>
      </c>
      <c r="I5771">
        <v>20</v>
      </c>
      <c r="J5771" t="s">
        <v>1406</v>
      </c>
      <c r="K5771">
        <v>17075</v>
      </c>
      <c r="L5771">
        <v>1.7075</v>
      </c>
      <c r="M5771">
        <f>_xlfn.XLOOKUP(_xlfn.TEXTJOIN("|",0,D5771,G5771,H5771,I5771),[3]무기각인!$P$2350:$P$2747,[3]무기각인!$O$2350:$O$2747)</f>
        <v>1.7142999999999999</v>
      </c>
      <c r="N5771">
        <v>0.3967</v>
      </c>
    </row>
    <row r="5772" spans="1:14" x14ac:dyDescent="0.3">
      <c r="A5772" t="s">
        <v>1530</v>
      </c>
      <c r="B5772" t="s">
        <v>807</v>
      </c>
      <c r="C5772">
        <f>_xlfn.XLOOKUP(B5772,[2]itemList_221219!$B:$B,[2]itemList_221219!$A:$A)</f>
        <v>94020</v>
      </c>
      <c r="D5772">
        <v>20</v>
      </c>
      <c r="E5772">
        <v>33</v>
      </c>
      <c r="F5772">
        <v>0</v>
      </c>
      <c r="G5772" t="s">
        <v>19</v>
      </c>
      <c r="H5772" t="s">
        <v>974</v>
      </c>
      <c r="I5772">
        <v>25</v>
      </c>
      <c r="J5772" t="s">
        <v>1407</v>
      </c>
      <c r="K5772">
        <v>17129</v>
      </c>
      <c r="L5772">
        <v>1.7129000000000001</v>
      </c>
      <c r="M5772">
        <f>_xlfn.XLOOKUP(_xlfn.TEXTJOIN("|",0,D5772,G5772,H5772,I5772),[3]무기각인!$P$2350:$P$2747,[3]무기각인!$O$2350:$O$2747)</f>
        <v>1.7142999999999999</v>
      </c>
      <c r="N5772">
        <v>8.1699999999999995E-2</v>
      </c>
    </row>
    <row r="5773" spans="1:14" x14ac:dyDescent="0.3">
      <c r="A5773" t="s">
        <v>1530</v>
      </c>
      <c r="B5773" t="s">
        <v>807</v>
      </c>
      <c r="C5773">
        <f>_xlfn.XLOOKUP(B5773,[2]itemList_221219!$B:$B,[2]itemList_221219!$A:$A)</f>
        <v>94020</v>
      </c>
      <c r="D5773">
        <v>20</v>
      </c>
      <c r="E5773">
        <v>33</v>
      </c>
      <c r="F5773">
        <v>0</v>
      </c>
      <c r="G5773" t="s">
        <v>19</v>
      </c>
      <c r="H5773" t="s">
        <v>974</v>
      </c>
      <c r="I5773">
        <v>30</v>
      </c>
      <c r="J5773" t="s">
        <v>1408</v>
      </c>
      <c r="K5773">
        <v>16997</v>
      </c>
      <c r="L5773">
        <v>1.6997</v>
      </c>
      <c r="M5773">
        <f>_xlfn.XLOOKUP(_xlfn.TEXTJOIN("|",0,D5773,G5773,H5773,I5773),[3]무기각인!$P$2350:$P$2747,[3]무기각인!$O$2350:$O$2747)</f>
        <v>1.7142999999999999</v>
      </c>
      <c r="N5773">
        <v>0.85170000000000001</v>
      </c>
    </row>
    <row r="5774" spans="1:14" x14ac:dyDescent="0.3">
      <c r="A5774" t="s">
        <v>1530</v>
      </c>
      <c r="B5774" t="s">
        <v>807</v>
      </c>
      <c r="C5774">
        <f>_xlfn.XLOOKUP(B5774,[2]itemList_221219!$B:$B,[2]itemList_221219!$A:$A)</f>
        <v>94020</v>
      </c>
      <c r="D5774">
        <v>20</v>
      </c>
      <c r="E5774">
        <v>33</v>
      </c>
      <c r="F5774">
        <v>0</v>
      </c>
      <c r="G5774" t="s">
        <v>19</v>
      </c>
      <c r="H5774" t="s">
        <v>974</v>
      </c>
      <c r="I5774">
        <v>35</v>
      </c>
      <c r="J5774" t="s">
        <v>1578</v>
      </c>
      <c r="K5774">
        <v>17171</v>
      </c>
      <c r="L5774">
        <v>1.7171000000000001</v>
      </c>
      <c r="M5774">
        <f>_xlfn.XLOOKUP(_xlfn.TEXTJOIN("|",0,D5774,G5774,H5774,I5774),[3]무기각인!$P$2350:$P$2747,[3]무기각인!$O$2350:$O$2747)</f>
        <v>1.7142999999999999</v>
      </c>
      <c r="N5774">
        <v>0.1633</v>
      </c>
    </row>
    <row r="5775" spans="1:14" x14ac:dyDescent="0.3">
      <c r="A5775" t="s">
        <v>1530</v>
      </c>
      <c r="B5775" t="s">
        <v>807</v>
      </c>
      <c r="C5775">
        <f>_xlfn.XLOOKUP(B5775,[2]itemList_221219!$B:$B,[2]itemList_221219!$A:$A)</f>
        <v>94020</v>
      </c>
      <c r="D5775">
        <v>20</v>
      </c>
      <c r="E5775">
        <v>33</v>
      </c>
      <c r="F5775">
        <v>0</v>
      </c>
      <c r="G5775" t="s">
        <v>19</v>
      </c>
      <c r="H5775" t="s">
        <v>974</v>
      </c>
      <c r="I5775">
        <v>40</v>
      </c>
      <c r="J5775" t="s">
        <v>1579</v>
      </c>
      <c r="K5775">
        <v>17018</v>
      </c>
      <c r="L5775">
        <v>1.7018</v>
      </c>
      <c r="M5775">
        <f>_xlfn.XLOOKUP(_xlfn.TEXTJOIN("|",0,D5775,G5775,H5775,I5775),[3]무기각인!$P$2350:$P$2747,[3]무기각인!$O$2350:$O$2747)</f>
        <v>1.7142999999999999</v>
      </c>
      <c r="N5775">
        <v>0.72919999999999996</v>
      </c>
    </row>
    <row r="5776" spans="1:14" x14ac:dyDescent="0.3">
      <c r="A5776" t="s">
        <v>1530</v>
      </c>
      <c r="B5776" t="s">
        <v>807</v>
      </c>
      <c r="C5776">
        <f>_xlfn.XLOOKUP(B5776,[2]itemList_221219!$B:$B,[2]itemList_221219!$A:$A)</f>
        <v>94020</v>
      </c>
      <c r="D5776">
        <v>20</v>
      </c>
      <c r="E5776">
        <v>38</v>
      </c>
      <c r="F5776">
        <v>0</v>
      </c>
      <c r="G5776" t="s">
        <v>19</v>
      </c>
      <c r="H5776" t="s">
        <v>976</v>
      </c>
      <c r="I5776">
        <v>10</v>
      </c>
      <c r="J5776" t="s">
        <v>1580</v>
      </c>
      <c r="K5776">
        <v>13484</v>
      </c>
      <c r="L5776">
        <v>1.3484</v>
      </c>
      <c r="M5776">
        <f>_xlfn.XLOOKUP(_xlfn.TEXTJOIN("|",0,D5776,G5776,H5776,I5776),[3]무기각인!$P$2350:$P$2747,[3]무기각인!$O$2350:$O$2747)</f>
        <v>1.3332999999999999</v>
      </c>
      <c r="N5776">
        <v>1.1325000000000001</v>
      </c>
    </row>
    <row r="5777" spans="1:14" x14ac:dyDescent="0.3">
      <c r="A5777" t="s">
        <v>1530</v>
      </c>
      <c r="B5777" t="s">
        <v>807</v>
      </c>
      <c r="C5777">
        <f>_xlfn.XLOOKUP(B5777,[2]itemList_221219!$B:$B,[2]itemList_221219!$A:$A)</f>
        <v>94020</v>
      </c>
      <c r="D5777">
        <v>20</v>
      </c>
      <c r="E5777">
        <v>38</v>
      </c>
      <c r="F5777">
        <v>0</v>
      </c>
      <c r="G5777" t="s">
        <v>19</v>
      </c>
      <c r="H5777" t="s">
        <v>976</v>
      </c>
      <c r="I5777">
        <v>9</v>
      </c>
      <c r="J5777" t="s">
        <v>1581</v>
      </c>
      <c r="K5777">
        <v>13397</v>
      </c>
      <c r="L5777">
        <v>1.3396999999999999</v>
      </c>
      <c r="M5777">
        <f>_xlfn.XLOOKUP(_xlfn.TEXTJOIN("|",0,D5777,G5777,H5777,I5777),[3]무기각인!$P$2350:$P$2747,[3]무기각인!$O$2350:$O$2747)</f>
        <v>1.3332999999999999</v>
      </c>
      <c r="N5777">
        <v>0.48</v>
      </c>
    </row>
    <row r="5778" spans="1:14" x14ac:dyDescent="0.3">
      <c r="A5778" t="s">
        <v>1530</v>
      </c>
      <c r="B5778" t="s">
        <v>807</v>
      </c>
      <c r="C5778">
        <f>_xlfn.XLOOKUP(B5778,[2]itemList_221219!$B:$B,[2]itemList_221219!$A:$A)</f>
        <v>94020</v>
      </c>
      <c r="D5778">
        <v>20</v>
      </c>
      <c r="E5778">
        <v>38</v>
      </c>
      <c r="F5778">
        <v>0</v>
      </c>
      <c r="G5778" t="s">
        <v>19</v>
      </c>
      <c r="H5778" t="s">
        <v>976</v>
      </c>
      <c r="I5778">
        <v>8</v>
      </c>
      <c r="J5778" t="s">
        <v>1409</v>
      </c>
      <c r="K5778">
        <v>13425</v>
      </c>
      <c r="L5778">
        <v>1.3425</v>
      </c>
      <c r="M5778">
        <f>_xlfn.XLOOKUP(_xlfn.TEXTJOIN("|",0,D5778,G5778,H5778,I5778),[3]무기각인!$P$2350:$P$2747,[3]무기각인!$O$2350:$O$2747)</f>
        <v>1.3332999999999999</v>
      </c>
      <c r="N5778">
        <v>0.69</v>
      </c>
    </row>
    <row r="5779" spans="1:14" x14ac:dyDescent="0.3">
      <c r="A5779" t="s">
        <v>1530</v>
      </c>
      <c r="B5779" t="s">
        <v>807</v>
      </c>
      <c r="C5779">
        <f>_xlfn.XLOOKUP(B5779,[2]itemList_221219!$B:$B,[2]itemList_221219!$A:$A)</f>
        <v>94020</v>
      </c>
      <c r="D5779">
        <v>20</v>
      </c>
      <c r="E5779">
        <v>38</v>
      </c>
      <c r="F5779">
        <v>0</v>
      </c>
      <c r="G5779" t="s">
        <v>19</v>
      </c>
      <c r="H5779" t="s">
        <v>976</v>
      </c>
      <c r="I5779">
        <v>7</v>
      </c>
      <c r="J5779" t="s">
        <v>1410</v>
      </c>
      <c r="K5779">
        <v>13372</v>
      </c>
      <c r="L5779">
        <v>1.3371999999999999</v>
      </c>
      <c r="M5779">
        <f>_xlfn.XLOOKUP(_xlfn.TEXTJOIN("|",0,D5779,G5779,H5779,I5779),[3]무기각인!$P$2350:$P$2747,[3]무기각인!$O$2350:$O$2747)</f>
        <v>1.3332999999999999</v>
      </c>
      <c r="N5779">
        <v>0.29249999999999998</v>
      </c>
    </row>
    <row r="5780" spans="1:14" x14ac:dyDescent="0.3">
      <c r="A5780" t="s">
        <v>1530</v>
      </c>
      <c r="B5780" t="s">
        <v>807</v>
      </c>
      <c r="C5780">
        <f>_xlfn.XLOOKUP(B5780,[2]itemList_221219!$B:$B,[2]itemList_221219!$A:$A)</f>
        <v>94020</v>
      </c>
      <c r="D5780">
        <v>20</v>
      </c>
      <c r="E5780">
        <v>38</v>
      </c>
      <c r="F5780">
        <v>0</v>
      </c>
      <c r="G5780" t="s">
        <v>19</v>
      </c>
      <c r="H5780" t="s">
        <v>976</v>
      </c>
      <c r="I5780">
        <v>6</v>
      </c>
      <c r="J5780" t="s">
        <v>1411</v>
      </c>
      <c r="K5780">
        <v>13231</v>
      </c>
      <c r="L5780">
        <v>1.3230999999999999</v>
      </c>
      <c r="M5780">
        <f>_xlfn.XLOOKUP(_xlfn.TEXTJOIN("|",0,D5780,G5780,H5780,I5780),[3]무기각인!$P$2350:$P$2747,[3]무기각인!$O$2350:$O$2747)</f>
        <v>1.3332999999999999</v>
      </c>
      <c r="N5780">
        <v>0.76500000000000001</v>
      </c>
    </row>
    <row r="5781" spans="1:14" x14ac:dyDescent="0.3">
      <c r="A5781" t="s">
        <v>1530</v>
      </c>
      <c r="B5781" t="s">
        <v>807</v>
      </c>
      <c r="C5781">
        <f>_xlfn.XLOOKUP(B5781,[2]itemList_221219!$B:$B,[2]itemList_221219!$A:$A)</f>
        <v>94020</v>
      </c>
      <c r="D5781">
        <v>20</v>
      </c>
      <c r="E5781">
        <v>38</v>
      </c>
      <c r="F5781">
        <v>0</v>
      </c>
      <c r="G5781" t="s">
        <v>19</v>
      </c>
      <c r="H5781" t="s">
        <v>976</v>
      </c>
      <c r="I5781">
        <v>5</v>
      </c>
      <c r="J5781" t="s">
        <v>1412</v>
      </c>
      <c r="K5781">
        <v>13054</v>
      </c>
      <c r="L5781">
        <v>1.3053999999999999</v>
      </c>
      <c r="M5781">
        <f>_xlfn.XLOOKUP(_xlfn.TEXTJOIN("|",0,D5781,G5781,H5781,I5781),[3]무기각인!$P$2350:$P$2747,[3]무기각인!$O$2350:$O$2747)</f>
        <v>1.3332999999999999</v>
      </c>
      <c r="N5781">
        <v>2.0926</v>
      </c>
    </row>
    <row r="5782" spans="1:14" x14ac:dyDescent="0.3">
      <c r="A5782" t="s">
        <v>1530</v>
      </c>
      <c r="B5782" t="s">
        <v>807</v>
      </c>
      <c r="C5782">
        <f>_xlfn.XLOOKUP(B5782,[2]itemList_221219!$B:$B,[2]itemList_221219!$A:$A)</f>
        <v>94020</v>
      </c>
      <c r="D5782">
        <v>20</v>
      </c>
      <c r="E5782">
        <v>38</v>
      </c>
      <c r="F5782">
        <v>0</v>
      </c>
      <c r="G5782" t="s">
        <v>19</v>
      </c>
      <c r="H5782" t="s">
        <v>976</v>
      </c>
      <c r="I5782">
        <v>4</v>
      </c>
      <c r="J5782" t="s">
        <v>1413</v>
      </c>
      <c r="K5782">
        <v>13554</v>
      </c>
      <c r="L5782">
        <v>1.3553999999999999</v>
      </c>
      <c r="M5782">
        <f>_xlfn.XLOOKUP(_xlfn.TEXTJOIN("|",0,D5782,G5782,H5782,I5782),[3]무기각인!$P$2350:$P$2747,[3]무기각인!$O$2350:$O$2747)</f>
        <v>1.3332999999999999</v>
      </c>
      <c r="N5782">
        <v>1.6575</v>
      </c>
    </row>
    <row r="5783" spans="1:14" x14ac:dyDescent="0.3">
      <c r="A5783" t="s">
        <v>1530</v>
      </c>
      <c r="B5783" t="s">
        <v>807</v>
      </c>
      <c r="C5783">
        <f>_xlfn.XLOOKUP(B5783,[2]itemList_221219!$B:$B,[2]itemList_221219!$A:$A)</f>
        <v>94020</v>
      </c>
      <c r="D5783">
        <v>20</v>
      </c>
      <c r="E5783">
        <v>38</v>
      </c>
      <c r="F5783">
        <v>0</v>
      </c>
      <c r="G5783" t="s">
        <v>19</v>
      </c>
      <c r="H5783" t="s">
        <v>976</v>
      </c>
      <c r="I5783">
        <v>3</v>
      </c>
      <c r="J5783" t="s">
        <v>1414</v>
      </c>
      <c r="K5783">
        <v>13298</v>
      </c>
      <c r="L5783">
        <v>1.3298000000000001</v>
      </c>
      <c r="M5783">
        <f>_xlfn.XLOOKUP(_xlfn.TEXTJOIN("|",0,D5783,G5783,H5783,I5783),[3]무기각인!$P$2350:$P$2747,[3]무기각인!$O$2350:$O$2747)</f>
        <v>1.3332999999999999</v>
      </c>
      <c r="N5783">
        <v>0.26250000000000001</v>
      </c>
    </row>
    <row r="5784" spans="1:14" x14ac:dyDescent="0.3">
      <c r="A5784" t="s">
        <v>1530</v>
      </c>
      <c r="B5784" t="s">
        <v>807</v>
      </c>
      <c r="C5784">
        <f>_xlfn.XLOOKUP(B5784,[2]itemList_221219!$B:$B,[2]itemList_221219!$A:$A)</f>
        <v>94020</v>
      </c>
      <c r="D5784">
        <v>20</v>
      </c>
      <c r="E5784">
        <v>38</v>
      </c>
      <c r="F5784">
        <v>0</v>
      </c>
      <c r="G5784" t="s">
        <v>19</v>
      </c>
      <c r="H5784" t="s">
        <v>976</v>
      </c>
      <c r="I5784">
        <v>2</v>
      </c>
      <c r="J5784" t="s">
        <v>1415</v>
      </c>
      <c r="K5784">
        <v>13370</v>
      </c>
      <c r="L5784">
        <v>1.337</v>
      </c>
      <c r="M5784">
        <f>_xlfn.XLOOKUP(_xlfn.TEXTJOIN("|",0,D5784,G5784,H5784,I5784),[3]무기각인!$P$2350:$P$2747,[3]무기각인!$O$2350:$O$2747)</f>
        <v>1.3332999999999999</v>
      </c>
      <c r="N5784">
        <v>0.27750000000000002</v>
      </c>
    </row>
    <row r="5785" spans="1:14" x14ac:dyDescent="0.3">
      <c r="A5785" t="s">
        <v>1530</v>
      </c>
      <c r="B5785" t="s">
        <v>807</v>
      </c>
      <c r="C5785">
        <f>_xlfn.XLOOKUP(B5785,[2]itemList_221219!$B:$B,[2]itemList_221219!$A:$A)</f>
        <v>94020</v>
      </c>
      <c r="D5785">
        <v>20</v>
      </c>
      <c r="E5785">
        <v>39</v>
      </c>
      <c r="F5785">
        <v>0</v>
      </c>
      <c r="G5785" t="s">
        <v>19</v>
      </c>
      <c r="H5785" t="s">
        <v>977</v>
      </c>
      <c r="I5785">
        <v>5</v>
      </c>
      <c r="J5785" t="s">
        <v>1582</v>
      </c>
      <c r="K5785">
        <v>16994</v>
      </c>
      <c r="L5785">
        <v>1.6994</v>
      </c>
      <c r="M5785">
        <f>_xlfn.XLOOKUP(_xlfn.TEXTJOIN("|",0,D5785,G5785,H5785,I5785),[3]무기각인!$P$2350:$P$2747,[3]무기각인!$O$2350:$O$2747)</f>
        <v>1.7142999999999999</v>
      </c>
      <c r="N5785">
        <v>0.86919999999999997</v>
      </c>
    </row>
    <row r="5786" spans="1:14" x14ac:dyDescent="0.3">
      <c r="A5786" t="s">
        <v>1530</v>
      </c>
      <c r="B5786" t="s">
        <v>807</v>
      </c>
      <c r="C5786">
        <f>_xlfn.XLOOKUP(B5786,[2]itemList_221219!$B:$B,[2]itemList_221219!$A:$A)</f>
        <v>94020</v>
      </c>
      <c r="D5786">
        <v>20</v>
      </c>
      <c r="E5786">
        <v>39</v>
      </c>
      <c r="F5786">
        <v>0</v>
      </c>
      <c r="G5786" t="s">
        <v>19</v>
      </c>
      <c r="H5786" t="s">
        <v>977</v>
      </c>
      <c r="I5786">
        <v>4.5</v>
      </c>
      <c r="J5786" t="s">
        <v>1583</v>
      </c>
      <c r="K5786">
        <v>17380</v>
      </c>
      <c r="L5786">
        <v>1.738</v>
      </c>
      <c r="M5786">
        <f>_xlfn.XLOOKUP(_xlfn.TEXTJOIN("|",0,D5786,G5786,H5786,I5786),[3]무기각인!$P$2350:$P$2747,[3]무기각인!$O$2350:$O$2747)</f>
        <v>1.7142999999999999</v>
      </c>
      <c r="N5786">
        <v>1.3825000000000001</v>
      </c>
    </row>
    <row r="5787" spans="1:14" x14ac:dyDescent="0.3">
      <c r="A5787" t="s">
        <v>1530</v>
      </c>
      <c r="B5787" t="s">
        <v>807</v>
      </c>
      <c r="C5787">
        <f>_xlfn.XLOOKUP(B5787,[2]itemList_221219!$B:$B,[2]itemList_221219!$A:$A)</f>
        <v>94020</v>
      </c>
      <c r="D5787">
        <v>20</v>
      </c>
      <c r="E5787">
        <v>39</v>
      </c>
      <c r="F5787">
        <v>0</v>
      </c>
      <c r="G5787" t="s">
        <v>19</v>
      </c>
      <c r="H5787" t="s">
        <v>977</v>
      </c>
      <c r="I5787">
        <v>4</v>
      </c>
      <c r="J5787" t="s">
        <v>1417</v>
      </c>
      <c r="K5787">
        <v>17255</v>
      </c>
      <c r="L5787">
        <v>1.7255</v>
      </c>
      <c r="M5787">
        <f>_xlfn.XLOOKUP(_xlfn.TEXTJOIN("|",0,D5787,G5787,H5787,I5787),[3]무기각인!$P$2350:$P$2747,[3]무기각인!$O$2350:$O$2747)</f>
        <v>1.7142999999999999</v>
      </c>
      <c r="N5787">
        <v>0.65329999999999999</v>
      </c>
    </row>
    <row r="5788" spans="1:14" x14ac:dyDescent="0.3">
      <c r="A5788" t="s">
        <v>1530</v>
      </c>
      <c r="B5788" t="s">
        <v>807</v>
      </c>
      <c r="C5788">
        <f>_xlfn.XLOOKUP(B5788,[2]itemList_221219!$B:$B,[2]itemList_221219!$A:$A)</f>
        <v>94020</v>
      </c>
      <c r="D5788">
        <v>20</v>
      </c>
      <c r="E5788">
        <v>39</v>
      </c>
      <c r="F5788">
        <v>0</v>
      </c>
      <c r="G5788" t="s">
        <v>19</v>
      </c>
      <c r="H5788" t="s">
        <v>977</v>
      </c>
      <c r="I5788">
        <v>3.5</v>
      </c>
      <c r="J5788" t="s">
        <v>1418</v>
      </c>
      <c r="K5788">
        <v>17125</v>
      </c>
      <c r="L5788">
        <v>1.7124999999999999</v>
      </c>
      <c r="M5788">
        <f>_xlfn.XLOOKUP(_xlfn.TEXTJOIN("|",0,D5788,G5788,H5788,I5788),[3]무기각인!$P$2350:$P$2747,[3]무기각인!$O$2350:$O$2747)</f>
        <v>1.7142999999999999</v>
      </c>
      <c r="N5788">
        <v>0.105</v>
      </c>
    </row>
    <row r="5789" spans="1:14" x14ac:dyDescent="0.3">
      <c r="A5789" t="s">
        <v>1530</v>
      </c>
      <c r="B5789" t="s">
        <v>807</v>
      </c>
      <c r="C5789">
        <f>_xlfn.XLOOKUP(B5789,[2]itemList_221219!$B:$B,[2]itemList_221219!$A:$A)</f>
        <v>94020</v>
      </c>
      <c r="D5789">
        <v>20</v>
      </c>
      <c r="E5789">
        <v>39</v>
      </c>
      <c r="F5789">
        <v>0</v>
      </c>
      <c r="G5789" t="s">
        <v>19</v>
      </c>
      <c r="H5789" t="s">
        <v>977</v>
      </c>
      <c r="I5789">
        <v>3</v>
      </c>
      <c r="J5789" t="s">
        <v>1419</v>
      </c>
      <c r="K5789">
        <v>16978</v>
      </c>
      <c r="L5789">
        <v>1.6978</v>
      </c>
      <c r="M5789">
        <f>_xlfn.XLOOKUP(_xlfn.TEXTJOIN("|",0,D5789,G5789,H5789,I5789),[3]무기각인!$P$2350:$P$2747,[3]무기각인!$O$2350:$O$2747)</f>
        <v>1.7142999999999999</v>
      </c>
      <c r="N5789">
        <v>0.96250000000000002</v>
      </c>
    </row>
    <row r="5790" spans="1:14" x14ac:dyDescent="0.3">
      <c r="A5790" t="s">
        <v>1530</v>
      </c>
      <c r="B5790" t="s">
        <v>807</v>
      </c>
      <c r="C5790">
        <f>_xlfn.XLOOKUP(B5790,[2]itemList_221219!$B:$B,[2]itemList_221219!$A:$A)</f>
        <v>94020</v>
      </c>
      <c r="D5790">
        <v>20</v>
      </c>
      <c r="E5790">
        <v>39</v>
      </c>
      <c r="F5790">
        <v>0</v>
      </c>
      <c r="G5790" t="s">
        <v>19</v>
      </c>
      <c r="H5790" t="s">
        <v>977</v>
      </c>
      <c r="I5790">
        <v>2.5</v>
      </c>
      <c r="J5790" t="s">
        <v>1420</v>
      </c>
      <c r="K5790">
        <v>17090</v>
      </c>
      <c r="L5790">
        <v>1.7090000000000001</v>
      </c>
      <c r="M5790">
        <f>_xlfn.XLOOKUP(_xlfn.TEXTJOIN("|",0,D5790,G5790,H5790,I5790),[3]무기각인!$P$2350:$P$2747,[3]무기각인!$O$2350:$O$2747)</f>
        <v>1.7142999999999999</v>
      </c>
      <c r="N5790">
        <v>0.30919999999999997</v>
      </c>
    </row>
    <row r="5791" spans="1:14" x14ac:dyDescent="0.3">
      <c r="A5791" t="s">
        <v>1530</v>
      </c>
      <c r="B5791" t="s">
        <v>807</v>
      </c>
      <c r="C5791">
        <f>_xlfn.XLOOKUP(B5791,[2]itemList_221219!$B:$B,[2]itemList_221219!$A:$A)</f>
        <v>94020</v>
      </c>
      <c r="D5791">
        <v>20</v>
      </c>
      <c r="E5791">
        <v>39</v>
      </c>
      <c r="F5791">
        <v>0</v>
      </c>
      <c r="G5791" t="s">
        <v>19</v>
      </c>
      <c r="H5791" t="s">
        <v>977</v>
      </c>
      <c r="I5791">
        <v>2</v>
      </c>
      <c r="J5791" t="s">
        <v>1421</v>
      </c>
      <c r="K5791">
        <v>17218</v>
      </c>
      <c r="L5791">
        <v>1.7218</v>
      </c>
      <c r="M5791">
        <f>_xlfn.XLOOKUP(_xlfn.TEXTJOIN("|",0,D5791,G5791,H5791,I5791),[3]무기각인!$P$2350:$P$2747,[3]무기각인!$O$2350:$O$2747)</f>
        <v>1.7142999999999999</v>
      </c>
      <c r="N5791">
        <v>0.4375</v>
      </c>
    </row>
    <row r="5792" spans="1:14" x14ac:dyDescent="0.3">
      <c r="A5792" t="s">
        <v>1530</v>
      </c>
      <c r="B5792" t="s">
        <v>807</v>
      </c>
      <c r="C5792">
        <f>_xlfn.XLOOKUP(B5792,[2]itemList_221219!$B:$B,[2]itemList_221219!$A:$A)</f>
        <v>94020</v>
      </c>
      <c r="D5792">
        <v>30</v>
      </c>
      <c r="E5792">
        <v>23</v>
      </c>
      <c r="F5792">
        <v>0</v>
      </c>
      <c r="G5792" t="s">
        <v>19</v>
      </c>
      <c r="H5792" t="s">
        <v>980</v>
      </c>
      <c r="I5792">
        <v>1</v>
      </c>
      <c r="J5792" t="s">
        <v>1424</v>
      </c>
      <c r="K5792">
        <v>89948</v>
      </c>
      <c r="L5792">
        <v>8.9947999999999997</v>
      </c>
      <c r="M5792">
        <f>_xlfn.XLOOKUP(_xlfn.TEXTJOIN("|",0,D5792,G5792,H5792,I5792),[3]무기각인!$P$2350:$P$2747,[3]무기각인!$O$2350:$O$2747)</f>
        <v>9</v>
      </c>
      <c r="N5792">
        <v>5.7799999999999997E-2</v>
      </c>
    </row>
    <row r="5793" spans="1:14" x14ac:dyDescent="0.3">
      <c r="A5793" t="s">
        <v>1530</v>
      </c>
      <c r="B5793" t="s">
        <v>807</v>
      </c>
      <c r="C5793">
        <f>_xlfn.XLOOKUP(B5793,[2]itemList_221219!$B:$B,[2]itemList_221219!$A:$A)</f>
        <v>94020</v>
      </c>
      <c r="D5793">
        <v>30</v>
      </c>
      <c r="E5793">
        <v>23</v>
      </c>
      <c r="F5793">
        <v>0</v>
      </c>
      <c r="G5793" t="s">
        <v>19</v>
      </c>
      <c r="H5793" t="s">
        <v>980</v>
      </c>
      <c r="I5793">
        <v>2</v>
      </c>
      <c r="J5793" t="s">
        <v>1584</v>
      </c>
      <c r="K5793">
        <v>89916</v>
      </c>
      <c r="L5793">
        <v>8.9916</v>
      </c>
      <c r="M5793">
        <f>_xlfn.XLOOKUP(_xlfn.TEXTJOIN("|",0,D5793,G5793,H5793,I5793),[3]무기각인!$P$2350:$P$2747,[3]무기각인!$O$2350:$O$2747)</f>
        <v>9</v>
      </c>
      <c r="N5793">
        <v>9.3299999999999994E-2</v>
      </c>
    </row>
    <row r="5794" spans="1:14" x14ac:dyDescent="0.3">
      <c r="A5794" t="s">
        <v>1530</v>
      </c>
      <c r="B5794" t="s">
        <v>807</v>
      </c>
      <c r="C5794">
        <f>_xlfn.XLOOKUP(B5794,[2]itemList_221219!$B:$B,[2]itemList_221219!$A:$A)</f>
        <v>94020</v>
      </c>
      <c r="D5794">
        <v>30</v>
      </c>
      <c r="E5794">
        <v>24</v>
      </c>
      <c r="F5794">
        <v>0</v>
      </c>
      <c r="G5794" t="s">
        <v>19</v>
      </c>
      <c r="H5794" t="s">
        <v>981</v>
      </c>
      <c r="I5794">
        <v>1</v>
      </c>
      <c r="J5794" t="s">
        <v>1425</v>
      </c>
      <c r="K5794">
        <v>89962</v>
      </c>
      <c r="L5794">
        <v>8.9962</v>
      </c>
      <c r="M5794">
        <f>_xlfn.XLOOKUP(_xlfn.TEXTJOIN("|",0,D5794,G5794,H5794,I5794),[3]무기각인!$P$2350:$P$2747,[3]무기각인!$O$2350:$O$2747)</f>
        <v>9</v>
      </c>
      <c r="N5794">
        <v>4.2200000000000001E-2</v>
      </c>
    </row>
    <row r="5795" spans="1:14" x14ac:dyDescent="0.3">
      <c r="A5795" t="s">
        <v>1530</v>
      </c>
      <c r="B5795" t="s">
        <v>807</v>
      </c>
      <c r="C5795">
        <f>_xlfn.XLOOKUP(B5795,[2]itemList_221219!$B:$B,[2]itemList_221219!$A:$A)</f>
        <v>94020</v>
      </c>
      <c r="D5795">
        <v>30</v>
      </c>
      <c r="E5795">
        <v>24</v>
      </c>
      <c r="F5795">
        <v>0</v>
      </c>
      <c r="G5795" t="s">
        <v>19</v>
      </c>
      <c r="H5795" t="s">
        <v>981</v>
      </c>
      <c r="I5795">
        <v>2</v>
      </c>
      <c r="J5795" t="s">
        <v>1585</v>
      </c>
      <c r="K5795">
        <v>90033</v>
      </c>
      <c r="L5795">
        <v>9.0032999999999994</v>
      </c>
      <c r="M5795">
        <f>_xlfn.XLOOKUP(_xlfn.TEXTJOIN("|",0,D5795,G5795,H5795,I5795),[3]무기각인!$P$2350:$P$2747,[3]무기각인!$O$2350:$O$2747)</f>
        <v>9</v>
      </c>
      <c r="N5795">
        <v>3.6700000000000003E-2</v>
      </c>
    </row>
    <row r="5796" spans="1:14" x14ac:dyDescent="0.3">
      <c r="A5796" t="s">
        <v>1530</v>
      </c>
      <c r="B5796" t="s">
        <v>807</v>
      </c>
      <c r="C5796">
        <f>_xlfn.XLOOKUP(B5796,[2]itemList_221219!$B:$B,[2]itemList_221219!$A:$A)</f>
        <v>94020</v>
      </c>
      <c r="D5796">
        <v>30</v>
      </c>
      <c r="E5796">
        <v>25</v>
      </c>
      <c r="F5796">
        <v>0</v>
      </c>
      <c r="G5796" t="s">
        <v>19</v>
      </c>
      <c r="H5796" t="s">
        <v>982</v>
      </c>
      <c r="I5796">
        <v>1</v>
      </c>
      <c r="J5796" t="s">
        <v>1426</v>
      </c>
      <c r="K5796">
        <v>89612</v>
      </c>
      <c r="L5796">
        <v>8.9611999999999998</v>
      </c>
      <c r="M5796">
        <f>_xlfn.XLOOKUP(_xlfn.TEXTJOIN("|",0,D5796,G5796,H5796,I5796),[3]무기각인!$P$2350:$P$2747,[3]무기각인!$O$2350:$O$2747)</f>
        <v>9</v>
      </c>
      <c r="N5796">
        <v>0.43109999999999998</v>
      </c>
    </row>
    <row r="5797" spans="1:14" x14ac:dyDescent="0.3">
      <c r="A5797" t="s">
        <v>1530</v>
      </c>
      <c r="B5797" t="s">
        <v>807</v>
      </c>
      <c r="C5797">
        <f>_xlfn.XLOOKUP(B5797,[2]itemList_221219!$B:$B,[2]itemList_221219!$A:$A)</f>
        <v>94020</v>
      </c>
      <c r="D5797">
        <v>30</v>
      </c>
      <c r="E5797">
        <v>25</v>
      </c>
      <c r="F5797">
        <v>0</v>
      </c>
      <c r="G5797" t="s">
        <v>19</v>
      </c>
      <c r="H5797" t="s">
        <v>982</v>
      </c>
      <c r="I5797">
        <v>2</v>
      </c>
      <c r="J5797" t="s">
        <v>1586</v>
      </c>
      <c r="K5797">
        <v>89683</v>
      </c>
      <c r="L5797">
        <v>8.9682999999999993</v>
      </c>
      <c r="M5797">
        <f>_xlfn.XLOOKUP(_xlfn.TEXTJOIN("|",0,D5797,G5797,H5797,I5797),[3]무기각인!$P$2350:$P$2747,[3]무기각인!$O$2350:$O$2747)</f>
        <v>9</v>
      </c>
      <c r="N5797">
        <v>0.35220000000000001</v>
      </c>
    </row>
    <row r="5798" spans="1:14" x14ac:dyDescent="0.3">
      <c r="A5798" t="s">
        <v>1530</v>
      </c>
      <c r="B5798" t="s">
        <v>807</v>
      </c>
      <c r="C5798">
        <f>_xlfn.XLOOKUP(B5798,[2]itemList_221219!$B:$B,[2]itemList_221219!$A:$A)</f>
        <v>94020</v>
      </c>
      <c r="D5798">
        <v>30</v>
      </c>
      <c r="E5798">
        <v>30</v>
      </c>
      <c r="F5798">
        <v>0</v>
      </c>
      <c r="G5798" t="s">
        <v>19</v>
      </c>
      <c r="H5798" t="s">
        <v>983</v>
      </c>
      <c r="I5798">
        <v>2</v>
      </c>
      <c r="J5798" t="s">
        <v>1428</v>
      </c>
      <c r="K5798">
        <v>60146</v>
      </c>
      <c r="L5798">
        <v>6.0145999999999997</v>
      </c>
      <c r="M5798">
        <f>_xlfn.XLOOKUP(_xlfn.TEXTJOIN("|",0,D5798,G5798,H5798,I5798),[3]무기각인!$P$2350:$P$2747,[3]무기각인!$O$2350:$O$2747)</f>
        <v>6</v>
      </c>
      <c r="N5798">
        <v>0.24329999999999999</v>
      </c>
    </row>
    <row r="5799" spans="1:14" x14ac:dyDescent="0.3">
      <c r="A5799" t="s">
        <v>1530</v>
      </c>
      <c r="B5799" t="s">
        <v>807</v>
      </c>
      <c r="C5799">
        <f>_xlfn.XLOOKUP(B5799,[2]itemList_221219!$B:$B,[2]itemList_221219!$A:$A)</f>
        <v>94020</v>
      </c>
      <c r="D5799">
        <v>30</v>
      </c>
      <c r="E5799">
        <v>30</v>
      </c>
      <c r="F5799">
        <v>0</v>
      </c>
      <c r="G5799" t="s">
        <v>19</v>
      </c>
      <c r="H5799" t="s">
        <v>983</v>
      </c>
      <c r="I5799">
        <v>3</v>
      </c>
      <c r="J5799" t="s">
        <v>1429</v>
      </c>
      <c r="K5799">
        <v>60406</v>
      </c>
      <c r="L5799">
        <v>6.0406000000000004</v>
      </c>
      <c r="M5799">
        <f>_xlfn.XLOOKUP(_xlfn.TEXTJOIN("|",0,D5799,G5799,H5799,I5799),[3]무기각인!$P$2350:$P$2747,[3]무기각인!$O$2350:$O$2747)</f>
        <v>6</v>
      </c>
      <c r="N5799">
        <v>0.67669999999999997</v>
      </c>
    </row>
    <row r="5800" spans="1:14" x14ac:dyDescent="0.3">
      <c r="A5800" t="s">
        <v>1530</v>
      </c>
      <c r="B5800" t="s">
        <v>807</v>
      </c>
      <c r="C5800">
        <f>_xlfn.XLOOKUP(B5800,[2]itemList_221219!$B:$B,[2]itemList_221219!$A:$A)</f>
        <v>94020</v>
      </c>
      <c r="D5800">
        <v>30</v>
      </c>
      <c r="E5800">
        <v>30</v>
      </c>
      <c r="F5800">
        <v>0</v>
      </c>
      <c r="G5800" t="s">
        <v>19</v>
      </c>
      <c r="H5800" t="s">
        <v>983</v>
      </c>
      <c r="I5800">
        <v>4</v>
      </c>
      <c r="J5800" t="s">
        <v>1587</v>
      </c>
      <c r="K5800">
        <v>59945</v>
      </c>
      <c r="L5800">
        <v>5.9945000000000004</v>
      </c>
      <c r="M5800">
        <f>_xlfn.XLOOKUP(_xlfn.TEXTJOIN("|",0,D5800,G5800,H5800,I5800),[3]무기각인!$P$2350:$P$2747,[3]무기각인!$O$2350:$O$2747)</f>
        <v>6</v>
      </c>
      <c r="N5800">
        <v>9.1700000000000004E-2</v>
      </c>
    </row>
    <row r="5801" spans="1:14" x14ac:dyDescent="0.3">
      <c r="A5801" t="s">
        <v>1530</v>
      </c>
      <c r="B5801" t="s">
        <v>807</v>
      </c>
      <c r="C5801">
        <f>_xlfn.XLOOKUP(B5801,[2]itemList_221219!$B:$B,[2]itemList_221219!$A:$A)</f>
        <v>94020</v>
      </c>
      <c r="D5801">
        <v>30</v>
      </c>
      <c r="E5801">
        <v>31</v>
      </c>
      <c r="F5801">
        <v>0</v>
      </c>
      <c r="G5801" t="s">
        <v>19</v>
      </c>
      <c r="H5801" t="s">
        <v>984</v>
      </c>
      <c r="I5801">
        <v>2</v>
      </c>
      <c r="J5801" t="s">
        <v>1431</v>
      </c>
      <c r="K5801">
        <v>60234</v>
      </c>
      <c r="L5801">
        <v>6.0233999999999996</v>
      </c>
      <c r="M5801">
        <f>_xlfn.XLOOKUP(_xlfn.TEXTJOIN("|",0,D5801,G5801,H5801,I5801),[3]무기각인!$P$2350:$P$2747,[3]무기각인!$O$2350:$O$2747)</f>
        <v>6</v>
      </c>
      <c r="N5801">
        <v>0.39</v>
      </c>
    </row>
    <row r="5802" spans="1:14" x14ac:dyDescent="0.3">
      <c r="A5802" t="s">
        <v>1530</v>
      </c>
      <c r="B5802" t="s">
        <v>807</v>
      </c>
      <c r="C5802">
        <f>_xlfn.XLOOKUP(B5802,[2]itemList_221219!$B:$B,[2]itemList_221219!$A:$A)</f>
        <v>94020</v>
      </c>
      <c r="D5802">
        <v>30</v>
      </c>
      <c r="E5802">
        <v>31</v>
      </c>
      <c r="F5802">
        <v>0</v>
      </c>
      <c r="G5802" t="s">
        <v>19</v>
      </c>
      <c r="H5802" t="s">
        <v>984</v>
      </c>
      <c r="I5802">
        <v>3</v>
      </c>
      <c r="J5802" t="s">
        <v>1432</v>
      </c>
      <c r="K5802">
        <v>59938</v>
      </c>
      <c r="L5802">
        <v>5.9938000000000002</v>
      </c>
      <c r="M5802">
        <f>_xlfn.XLOOKUP(_xlfn.TEXTJOIN("|",0,D5802,G5802,H5802,I5802),[3]무기각인!$P$2350:$P$2747,[3]무기각인!$O$2350:$O$2747)</f>
        <v>6</v>
      </c>
      <c r="N5802">
        <v>0.1033</v>
      </c>
    </row>
    <row r="5803" spans="1:14" x14ac:dyDescent="0.3">
      <c r="A5803" t="s">
        <v>1530</v>
      </c>
      <c r="B5803" t="s">
        <v>807</v>
      </c>
      <c r="C5803">
        <f>_xlfn.XLOOKUP(B5803,[2]itemList_221219!$B:$B,[2]itemList_221219!$A:$A)</f>
        <v>94020</v>
      </c>
      <c r="D5803">
        <v>30</v>
      </c>
      <c r="E5803">
        <v>31</v>
      </c>
      <c r="F5803">
        <v>0</v>
      </c>
      <c r="G5803" t="s">
        <v>19</v>
      </c>
      <c r="H5803" t="s">
        <v>984</v>
      </c>
      <c r="I5803">
        <v>4</v>
      </c>
      <c r="J5803" t="s">
        <v>1588</v>
      </c>
      <c r="K5803">
        <v>59947</v>
      </c>
      <c r="L5803">
        <v>5.9946999999999999</v>
      </c>
      <c r="M5803">
        <f>_xlfn.XLOOKUP(_xlfn.TEXTJOIN("|",0,D5803,G5803,H5803,I5803),[3]무기각인!$P$2350:$P$2747,[3]무기각인!$O$2350:$O$2747)</f>
        <v>6</v>
      </c>
      <c r="N5803">
        <v>8.8300000000000003E-2</v>
      </c>
    </row>
    <row r="5804" spans="1:14" x14ac:dyDescent="0.3">
      <c r="A5804" t="s">
        <v>1530</v>
      </c>
      <c r="B5804" t="s">
        <v>807</v>
      </c>
      <c r="C5804">
        <f>_xlfn.XLOOKUP(B5804,[2]itemList_221219!$B:$B,[2]itemList_221219!$A:$A)</f>
        <v>94020</v>
      </c>
      <c r="D5804">
        <v>30</v>
      </c>
      <c r="E5804">
        <v>47</v>
      </c>
      <c r="F5804">
        <v>0</v>
      </c>
      <c r="G5804" t="s">
        <v>19</v>
      </c>
      <c r="H5804" t="s">
        <v>985</v>
      </c>
      <c r="I5804">
        <v>1</v>
      </c>
      <c r="J5804" t="s">
        <v>1433</v>
      </c>
      <c r="K5804">
        <v>4948</v>
      </c>
      <c r="L5804">
        <v>0.49480000000000002</v>
      </c>
      <c r="M5804">
        <f>_xlfn.XLOOKUP(_xlfn.TEXTJOIN("|",0,D5804,G5804,H5804,I5804),[3]무기각인!$P$2350:$P$2747,[3]무기각인!$O$2350:$O$2747)</f>
        <v>0.5</v>
      </c>
      <c r="N5804">
        <v>1.04</v>
      </c>
    </row>
    <row r="5805" spans="1:14" x14ac:dyDescent="0.3">
      <c r="A5805" t="s">
        <v>1530</v>
      </c>
      <c r="B5805" t="s">
        <v>807</v>
      </c>
      <c r="C5805">
        <f>_xlfn.XLOOKUP(B5805,[2]itemList_221219!$B:$B,[2]itemList_221219!$A:$A)</f>
        <v>94020</v>
      </c>
      <c r="D5805">
        <v>30</v>
      </c>
      <c r="E5805">
        <v>47</v>
      </c>
      <c r="F5805">
        <v>0</v>
      </c>
      <c r="G5805" t="s">
        <v>19</v>
      </c>
      <c r="H5805" t="s">
        <v>985</v>
      </c>
      <c r="I5805">
        <v>2</v>
      </c>
      <c r="J5805" t="s">
        <v>1589</v>
      </c>
      <c r="K5805">
        <v>5032</v>
      </c>
      <c r="L5805">
        <v>0.50319999999999998</v>
      </c>
      <c r="M5805">
        <f>_xlfn.XLOOKUP(_xlfn.TEXTJOIN("|",0,D5805,G5805,H5805,I5805),[3]무기각인!$P$2350:$P$2747,[3]무기각인!$O$2350:$O$2747)</f>
        <v>0.5</v>
      </c>
      <c r="N5805">
        <v>0.64</v>
      </c>
    </row>
    <row r="5806" spans="1:14" x14ac:dyDescent="0.3">
      <c r="A5806" t="s">
        <v>1530</v>
      </c>
      <c r="B5806" t="s">
        <v>807</v>
      </c>
      <c r="C5806">
        <f>_xlfn.XLOOKUP(B5806,[2]itemList_221219!$B:$B,[2]itemList_221219!$A:$A)</f>
        <v>94020</v>
      </c>
      <c r="D5806">
        <v>30</v>
      </c>
      <c r="E5806">
        <v>48</v>
      </c>
      <c r="F5806">
        <v>0</v>
      </c>
      <c r="G5806" t="s">
        <v>19</v>
      </c>
      <c r="H5806" t="s">
        <v>986</v>
      </c>
      <c r="I5806">
        <v>1</v>
      </c>
      <c r="J5806" t="s">
        <v>1434</v>
      </c>
      <c r="K5806">
        <v>3952</v>
      </c>
      <c r="L5806">
        <v>0.3952</v>
      </c>
      <c r="M5806">
        <f>_xlfn.XLOOKUP(_xlfn.TEXTJOIN("|",0,D5806,G5806,H5806,I5806),[3]무기각인!$P$2350:$P$2747,[3]무기각인!$O$2350:$O$2747)</f>
        <v>0.4</v>
      </c>
      <c r="N5806">
        <v>1.2</v>
      </c>
    </row>
    <row r="5807" spans="1:14" x14ac:dyDescent="0.3">
      <c r="A5807" t="s">
        <v>1530</v>
      </c>
      <c r="B5807" t="s">
        <v>807</v>
      </c>
      <c r="C5807">
        <f>_xlfn.XLOOKUP(B5807,[2]itemList_221219!$B:$B,[2]itemList_221219!$A:$A)</f>
        <v>94020</v>
      </c>
      <c r="D5807">
        <v>30</v>
      </c>
      <c r="E5807">
        <v>48</v>
      </c>
      <c r="F5807">
        <v>0</v>
      </c>
      <c r="G5807" t="s">
        <v>19</v>
      </c>
      <c r="H5807" t="s">
        <v>986</v>
      </c>
      <c r="I5807">
        <v>2</v>
      </c>
      <c r="J5807" t="s">
        <v>1435</v>
      </c>
      <c r="K5807">
        <v>3977</v>
      </c>
      <c r="L5807">
        <v>0.3977</v>
      </c>
      <c r="M5807">
        <f>_xlfn.XLOOKUP(_xlfn.TEXTJOIN("|",0,D5807,G5807,H5807,I5807),[3]무기각인!$P$2350:$P$2747,[3]무기각인!$O$2350:$O$2747)</f>
        <v>0.4</v>
      </c>
      <c r="N5807">
        <v>0.57499999999999996</v>
      </c>
    </row>
    <row r="5808" spans="1:14" x14ac:dyDescent="0.3">
      <c r="A5808" t="s">
        <v>1530</v>
      </c>
      <c r="B5808" t="s">
        <v>807</v>
      </c>
      <c r="C5808">
        <f>_xlfn.XLOOKUP(B5808,[2]itemList_221219!$B:$B,[2]itemList_221219!$A:$A)</f>
        <v>94020</v>
      </c>
      <c r="D5808">
        <v>30</v>
      </c>
      <c r="E5808">
        <v>48</v>
      </c>
      <c r="F5808">
        <v>0</v>
      </c>
      <c r="G5808" t="s">
        <v>19</v>
      </c>
      <c r="H5808" t="s">
        <v>986</v>
      </c>
      <c r="I5808">
        <v>3</v>
      </c>
      <c r="J5808" t="s">
        <v>1436</v>
      </c>
      <c r="K5808">
        <v>3982</v>
      </c>
      <c r="L5808">
        <v>0.3982</v>
      </c>
      <c r="M5808">
        <f>_xlfn.XLOOKUP(_xlfn.TEXTJOIN("|",0,D5808,G5808,H5808,I5808),[3]무기각인!$P$2350:$P$2747,[3]무기각인!$O$2350:$O$2747)</f>
        <v>0.4</v>
      </c>
      <c r="N5808">
        <v>0.45</v>
      </c>
    </row>
    <row r="5809" spans="1:14" x14ac:dyDescent="0.3">
      <c r="A5809" t="s">
        <v>1530</v>
      </c>
      <c r="B5809" t="s">
        <v>807</v>
      </c>
      <c r="C5809">
        <f>_xlfn.XLOOKUP(B5809,[2]itemList_221219!$B:$B,[2]itemList_221219!$A:$A)</f>
        <v>94020</v>
      </c>
      <c r="D5809">
        <v>30</v>
      </c>
      <c r="E5809">
        <v>48</v>
      </c>
      <c r="F5809">
        <v>0</v>
      </c>
      <c r="G5809" t="s">
        <v>19</v>
      </c>
      <c r="H5809" t="s">
        <v>986</v>
      </c>
      <c r="I5809">
        <v>4</v>
      </c>
      <c r="J5809" t="s">
        <v>1437</v>
      </c>
      <c r="K5809">
        <v>4041</v>
      </c>
      <c r="L5809">
        <v>0.40410000000000001</v>
      </c>
      <c r="M5809">
        <f>_xlfn.XLOOKUP(_xlfn.TEXTJOIN("|",0,D5809,G5809,H5809,I5809),[3]무기각인!$P$2350:$P$2747,[3]무기각인!$O$2350:$O$2747)</f>
        <v>0.4</v>
      </c>
      <c r="N5809">
        <v>1.0249999999999999</v>
      </c>
    </row>
    <row r="5810" spans="1:14" x14ac:dyDescent="0.3">
      <c r="A5810" t="s">
        <v>1530</v>
      </c>
      <c r="B5810" t="s">
        <v>807</v>
      </c>
      <c r="C5810">
        <f>_xlfn.XLOOKUP(B5810,[2]itemList_221219!$B:$B,[2]itemList_221219!$A:$A)</f>
        <v>94020</v>
      </c>
      <c r="D5810">
        <v>30</v>
      </c>
      <c r="E5810">
        <v>48</v>
      </c>
      <c r="F5810">
        <v>0</v>
      </c>
      <c r="G5810" t="s">
        <v>19</v>
      </c>
      <c r="H5810" t="s">
        <v>986</v>
      </c>
      <c r="I5810">
        <v>5</v>
      </c>
      <c r="J5810" t="s">
        <v>1438</v>
      </c>
      <c r="K5810">
        <v>4013</v>
      </c>
      <c r="L5810">
        <v>0.40129999999999999</v>
      </c>
      <c r="M5810">
        <f>_xlfn.XLOOKUP(_xlfn.TEXTJOIN("|",0,D5810,G5810,H5810,I5810),[3]무기각인!$P$2350:$P$2747,[3]무기각인!$O$2350:$O$2747)</f>
        <v>0.4</v>
      </c>
      <c r="N5810">
        <v>0.32500000000000001</v>
      </c>
    </row>
    <row r="5811" spans="1:14" x14ac:dyDescent="0.3">
      <c r="A5811" t="s">
        <v>1530</v>
      </c>
      <c r="B5811" t="s">
        <v>807</v>
      </c>
      <c r="C5811">
        <f>_xlfn.XLOOKUP(B5811,[2]itemList_221219!$B:$B,[2]itemList_221219!$A:$A)</f>
        <v>94020</v>
      </c>
      <c r="D5811">
        <v>30</v>
      </c>
      <c r="E5811">
        <v>48</v>
      </c>
      <c r="F5811">
        <v>0</v>
      </c>
      <c r="G5811" t="s">
        <v>19</v>
      </c>
      <c r="H5811" t="s">
        <v>986</v>
      </c>
      <c r="I5811">
        <v>6</v>
      </c>
      <c r="J5811" t="s">
        <v>1439</v>
      </c>
      <c r="K5811">
        <v>4079</v>
      </c>
      <c r="L5811">
        <v>0.40789999999999998</v>
      </c>
      <c r="M5811">
        <f>_xlfn.XLOOKUP(_xlfn.TEXTJOIN("|",0,D5811,G5811,H5811,I5811),[3]무기각인!$P$2350:$P$2747,[3]무기각인!$O$2350:$O$2747)</f>
        <v>0.4</v>
      </c>
      <c r="N5811">
        <v>1.9750000000000001</v>
      </c>
    </row>
    <row r="5812" spans="1:14" x14ac:dyDescent="0.3">
      <c r="A5812" t="s">
        <v>1530</v>
      </c>
      <c r="B5812" t="s">
        <v>807</v>
      </c>
      <c r="C5812">
        <f>_xlfn.XLOOKUP(B5812,[2]itemList_221219!$B:$B,[2]itemList_221219!$A:$A)</f>
        <v>94020</v>
      </c>
      <c r="D5812">
        <v>30</v>
      </c>
      <c r="E5812">
        <v>48</v>
      </c>
      <c r="F5812">
        <v>0</v>
      </c>
      <c r="G5812" t="s">
        <v>19</v>
      </c>
      <c r="H5812" t="s">
        <v>986</v>
      </c>
      <c r="I5812">
        <v>7</v>
      </c>
      <c r="J5812" t="s">
        <v>1440</v>
      </c>
      <c r="K5812">
        <v>4080</v>
      </c>
      <c r="L5812">
        <v>0.40799999999999997</v>
      </c>
      <c r="M5812">
        <f>_xlfn.XLOOKUP(_xlfn.TEXTJOIN("|",0,D5812,G5812,H5812,I5812),[3]무기각인!$P$2350:$P$2747,[3]무기각인!$O$2350:$O$2747)</f>
        <v>0.4</v>
      </c>
      <c r="N5812">
        <v>2</v>
      </c>
    </row>
    <row r="5813" spans="1:14" x14ac:dyDescent="0.3">
      <c r="A5813" t="s">
        <v>1530</v>
      </c>
      <c r="B5813" t="s">
        <v>807</v>
      </c>
      <c r="C5813">
        <f>_xlfn.XLOOKUP(B5813,[2]itemList_221219!$B:$B,[2]itemList_221219!$A:$A)</f>
        <v>94020</v>
      </c>
      <c r="D5813">
        <v>30</v>
      </c>
      <c r="E5813">
        <v>48</v>
      </c>
      <c r="F5813">
        <v>0</v>
      </c>
      <c r="G5813" t="s">
        <v>19</v>
      </c>
      <c r="H5813" t="s">
        <v>986</v>
      </c>
      <c r="I5813">
        <v>8</v>
      </c>
      <c r="J5813" t="s">
        <v>1441</v>
      </c>
      <c r="K5813">
        <v>4062</v>
      </c>
      <c r="L5813">
        <v>0.40620000000000001</v>
      </c>
      <c r="M5813">
        <f>_xlfn.XLOOKUP(_xlfn.TEXTJOIN("|",0,D5813,G5813,H5813,I5813),[3]무기각인!$P$2350:$P$2747,[3]무기각인!$O$2350:$O$2747)</f>
        <v>0.4</v>
      </c>
      <c r="N5813">
        <v>1.55</v>
      </c>
    </row>
    <row r="5814" spans="1:14" x14ac:dyDescent="0.3">
      <c r="A5814" t="s">
        <v>1530</v>
      </c>
      <c r="B5814" t="s">
        <v>807</v>
      </c>
      <c r="C5814">
        <f>_xlfn.XLOOKUP(B5814,[2]itemList_221219!$B:$B,[2]itemList_221219!$A:$A)</f>
        <v>94020</v>
      </c>
      <c r="D5814">
        <v>30</v>
      </c>
      <c r="E5814">
        <v>48</v>
      </c>
      <c r="F5814">
        <v>0</v>
      </c>
      <c r="G5814" t="s">
        <v>19</v>
      </c>
      <c r="H5814" t="s">
        <v>986</v>
      </c>
      <c r="I5814">
        <v>9</v>
      </c>
      <c r="J5814" t="s">
        <v>1590</v>
      </c>
      <c r="K5814">
        <v>3990</v>
      </c>
      <c r="L5814">
        <v>0.39900000000000002</v>
      </c>
      <c r="M5814">
        <f>_xlfn.XLOOKUP(_xlfn.TEXTJOIN("|",0,D5814,G5814,H5814,I5814),[3]무기각인!$P$2350:$P$2747,[3]무기각인!$O$2350:$O$2747)</f>
        <v>0.4</v>
      </c>
      <c r="N5814">
        <v>0.25</v>
      </c>
    </row>
    <row r="5815" spans="1:14" x14ac:dyDescent="0.3">
      <c r="A5815" t="s">
        <v>1530</v>
      </c>
      <c r="B5815" t="s">
        <v>807</v>
      </c>
      <c r="C5815">
        <f>_xlfn.XLOOKUP(B5815,[2]itemList_221219!$B:$B,[2]itemList_221219!$A:$A)</f>
        <v>94020</v>
      </c>
      <c r="D5815">
        <v>30</v>
      </c>
      <c r="E5815">
        <v>48</v>
      </c>
      <c r="F5815">
        <v>0</v>
      </c>
      <c r="G5815" t="s">
        <v>19</v>
      </c>
      <c r="H5815" t="s">
        <v>986</v>
      </c>
      <c r="I5815">
        <v>10</v>
      </c>
      <c r="J5815" t="s">
        <v>1591</v>
      </c>
      <c r="K5815">
        <v>4084</v>
      </c>
      <c r="L5815">
        <v>0.40839999999999999</v>
      </c>
      <c r="M5815">
        <f>_xlfn.XLOOKUP(_xlfn.TEXTJOIN("|",0,D5815,G5815,H5815,I5815),[3]무기각인!$P$2350:$P$2747,[3]무기각인!$O$2350:$O$2747)</f>
        <v>0.4</v>
      </c>
      <c r="N5815">
        <v>2.1</v>
      </c>
    </row>
    <row r="5816" spans="1:14" x14ac:dyDescent="0.3">
      <c r="A5816" t="s">
        <v>1530</v>
      </c>
      <c r="B5816" t="s">
        <v>807</v>
      </c>
      <c r="C5816">
        <f>_xlfn.XLOOKUP(B5816,[2]itemList_221219!$B:$B,[2]itemList_221219!$A:$A)</f>
        <v>94020</v>
      </c>
      <c r="D5816">
        <v>30</v>
      </c>
      <c r="E5816">
        <v>49</v>
      </c>
      <c r="F5816">
        <v>0</v>
      </c>
      <c r="G5816" t="s">
        <v>19</v>
      </c>
      <c r="H5816" t="s">
        <v>987</v>
      </c>
      <c r="I5816">
        <v>1</v>
      </c>
      <c r="J5816" t="s">
        <v>1442</v>
      </c>
      <c r="K5816">
        <v>4977</v>
      </c>
      <c r="L5816">
        <v>0.49769999999999998</v>
      </c>
      <c r="M5816">
        <f>_xlfn.XLOOKUP(_xlfn.TEXTJOIN("|",0,D5816,G5816,H5816,I5816),[3]무기각인!$P$2350:$P$2747,[3]무기각인!$O$2350:$O$2747)</f>
        <v>0.5</v>
      </c>
      <c r="N5816">
        <v>0.46</v>
      </c>
    </row>
    <row r="5817" spans="1:14" x14ac:dyDescent="0.3">
      <c r="A5817" t="s">
        <v>1530</v>
      </c>
      <c r="B5817" t="s">
        <v>807</v>
      </c>
      <c r="C5817">
        <f>_xlfn.XLOOKUP(B5817,[2]itemList_221219!$B:$B,[2]itemList_221219!$A:$A)</f>
        <v>94020</v>
      </c>
      <c r="D5817">
        <v>30</v>
      </c>
      <c r="E5817">
        <v>49</v>
      </c>
      <c r="F5817">
        <v>0</v>
      </c>
      <c r="G5817" t="s">
        <v>19</v>
      </c>
      <c r="H5817" t="s">
        <v>987</v>
      </c>
      <c r="I5817">
        <v>2</v>
      </c>
      <c r="J5817" t="s">
        <v>1592</v>
      </c>
      <c r="K5817">
        <v>5055</v>
      </c>
      <c r="L5817">
        <v>0.50549999999999995</v>
      </c>
      <c r="M5817">
        <f>_xlfn.XLOOKUP(_xlfn.TEXTJOIN("|",0,D5817,G5817,H5817,I5817),[3]무기각인!$P$2350:$P$2747,[3]무기각인!$O$2350:$O$2747)</f>
        <v>0.5</v>
      </c>
      <c r="N5817">
        <v>1.1000000000000001</v>
      </c>
    </row>
    <row r="5818" spans="1:14" x14ac:dyDescent="0.3">
      <c r="A5818" t="s">
        <v>1530</v>
      </c>
      <c r="B5818" t="s">
        <v>807</v>
      </c>
      <c r="C5818">
        <f>_xlfn.XLOOKUP(B5818,[2]itemList_221219!$B:$B,[2]itemList_221219!$A:$A)</f>
        <v>94020</v>
      </c>
      <c r="D5818">
        <v>30</v>
      </c>
      <c r="E5818">
        <v>50</v>
      </c>
      <c r="F5818">
        <v>0</v>
      </c>
      <c r="G5818" t="s">
        <v>19</v>
      </c>
      <c r="H5818" t="s">
        <v>988</v>
      </c>
      <c r="I5818">
        <v>1</v>
      </c>
      <c r="J5818" t="s">
        <v>1443</v>
      </c>
      <c r="K5818">
        <v>4067</v>
      </c>
      <c r="L5818">
        <v>0.40670000000000001</v>
      </c>
      <c r="M5818">
        <f>_xlfn.XLOOKUP(_xlfn.TEXTJOIN("|",0,D5818,G5818,H5818,I5818),[3]무기각인!$P$2350:$P$2747,[3]무기각인!$O$2350:$O$2747)</f>
        <v>0.4</v>
      </c>
      <c r="N5818">
        <v>1.675</v>
      </c>
    </row>
    <row r="5819" spans="1:14" x14ac:dyDescent="0.3">
      <c r="A5819" t="s">
        <v>1530</v>
      </c>
      <c r="B5819" t="s">
        <v>807</v>
      </c>
      <c r="C5819">
        <f>_xlfn.XLOOKUP(B5819,[2]itemList_221219!$B:$B,[2]itemList_221219!$A:$A)</f>
        <v>94020</v>
      </c>
      <c r="D5819">
        <v>30</v>
      </c>
      <c r="E5819">
        <v>50</v>
      </c>
      <c r="F5819">
        <v>0</v>
      </c>
      <c r="G5819" t="s">
        <v>19</v>
      </c>
      <c r="H5819" t="s">
        <v>988</v>
      </c>
      <c r="I5819">
        <v>2</v>
      </c>
      <c r="J5819" t="s">
        <v>1444</v>
      </c>
      <c r="K5819">
        <v>3970</v>
      </c>
      <c r="L5819">
        <v>0.39700000000000002</v>
      </c>
      <c r="M5819">
        <f>_xlfn.XLOOKUP(_xlfn.TEXTJOIN("|",0,D5819,G5819,H5819,I5819),[3]무기각인!$P$2350:$P$2747,[3]무기각인!$O$2350:$O$2747)</f>
        <v>0.4</v>
      </c>
      <c r="N5819">
        <v>0.75</v>
      </c>
    </row>
    <row r="5820" spans="1:14" x14ac:dyDescent="0.3">
      <c r="A5820" t="s">
        <v>1530</v>
      </c>
      <c r="B5820" t="s">
        <v>807</v>
      </c>
      <c r="C5820">
        <f>_xlfn.XLOOKUP(B5820,[2]itemList_221219!$B:$B,[2]itemList_221219!$A:$A)</f>
        <v>94020</v>
      </c>
      <c r="D5820">
        <v>30</v>
      </c>
      <c r="E5820">
        <v>50</v>
      </c>
      <c r="F5820">
        <v>0</v>
      </c>
      <c r="G5820" t="s">
        <v>19</v>
      </c>
      <c r="H5820" t="s">
        <v>988</v>
      </c>
      <c r="I5820">
        <v>3</v>
      </c>
      <c r="J5820" t="s">
        <v>1445</v>
      </c>
      <c r="K5820">
        <v>4049</v>
      </c>
      <c r="L5820">
        <v>0.40489999999999998</v>
      </c>
      <c r="M5820">
        <f>_xlfn.XLOOKUP(_xlfn.TEXTJOIN("|",0,D5820,G5820,H5820,I5820),[3]무기각인!$P$2350:$P$2747,[3]무기각인!$O$2350:$O$2747)</f>
        <v>0.4</v>
      </c>
      <c r="N5820">
        <v>1.2250000000000001</v>
      </c>
    </row>
    <row r="5821" spans="1:14" x14ac:dyDescent="0.3">
      <c r="A5821" t="s">
        <v>1530</v>
      </c>
      <c r="B5821" t="s">
        <v>807</v>
      </c>
      <c r="C5821">
        <f>_xlfn.XLOOKUP(B5821,[2]itemList_221219!$B:$B,[2]itemList_221219!$A:$A)</f>
        <v>94020</v>
      </c>
      <c r="D5821">
        <v>30</v>
      </c>
      <c r="E5821">
        <v>50</v>
      </c>
      <c r="F5821">
        <v>0</v>
      </c>
      <c r="G5821" t="s">
        <v>19</v>
      </c>
      <c r="H5821" t="s">
        <v>988</v>
      </c>
      <c r="I5821">
        <v>4</v>
      </c>
      <c r="J5821" t="s">
        <v>1446</v>
      </c>
      <c r="K5821">
        <v>4024</v>
      </c>
      <c r="L5821">
        <v>0.40239999999999998</v>
      </c>
      <c r="M5821">
        <f>_xlfn.XLOOKUP(_xlfn.TEXTJOIN("|",0,D5821,G5821,H5821,I5821),[3]무기각인!$P$2350:$P$2747,[3]무기각인!$O$2350:$O$2747)</f>
        <v>0.4</v>
      </c>
      <c r="N5821">
        <v>0.6</v>
      </c>
    </row>
    <row r="5822" spans="1:14" x14ac:dyDescent="0.3">
      <c r="A5822" t="s">
        <v>1530</v>
      </c>
      <c r="B5822" t="s">
        <v>807</v>
      </c>
      <c r="C5822">
        <f>_xlfn.XLOOKUP(B5822,[2]itemList_221219!$B:$B,[2]itemList_221219!$A:$A)</f>
        <v>94020</v>
      </c>
      <c r="D5822">
        <v>30</v>
      </c>
      <c r="E5822">
        <v>50</v>
      </c>
      <c r="F5822">
        <v>0</v>
      </c>
      <c r="G5822" t="s">
        <v>19</v>
      </c>
      <c r="H5822" t="s">
        <v>988</v>
      </c>
      <c r="I5822">
        <v>5</v>
      </c>
      <c r="J5822" t="s">
        <v>1447</v>
      </c>
      <c r="K5822">
        <v>3955</v>
      </c>
      <c r="L5822">
        <v>0.39550000000000002</v>
      </c>
      <c r="M5822">
        <f>_xlfn.XLOOKUP(_xlfn.TEXTJOIN("|",0,D5822,G5822,H5822,I5822),[3]무기각인!$P$2350:$P$2747,[3]무기각인!$O$2350:$O$2747)</f>
        <v>0.4</v>
      </c>
      <c r="N5822">
        <v>1.125</v>
      </c>
    </row>
    <row r="5823" spans="1:14" x14ac:dyDescent="0.3">
      <c r="A5823" t="s">
        <v>1530</v>
      </c>
      <c r="B5823" t="s">
        <v>807</v>
      </c>
      <c r="C5823">
        <f>_xlfn.XLOOKUP(B5823,[2]itemList_221219!$B:$B,[2]itemList_221219!$A:$A)</f>
        <v>94020</v>
      </c>
      <c r="D5823">
        <v>30</v>
      </c>
      <c r="E5823">
        <v>50</v>
      </c>
      <c r="F5823">
        <v>0</v>
      </c>
      <c r="G5823" t="s">
        <v>19</v>
      </c>
      <c r="H5823" t="s">
        <v>988</v>
      </c>
      <c r="I5823">
        <v>6</v>
      </c>
      <c r="J5823" t="s">
        <v>1448</v>
      </c>
      <c r="K5823">
        <v>3970</v>
      </c>
      <c r="L5823">
        <v>0.39700000000000002</v>
      </c>
      <c r="M5823">
        <f>_xlfn.XLOOKUP(_xlfn.TEXTJOIN("|",0,D5823,G5823,H5823,I5823),[3]무기각인!$P$2350:$P$2747,[3]무기각인!$O$2350:$O$2747)</f>
        <v>0.4</v>
      </c>
      <c r="N5823">
        <v>0.75</v>
      </c>
    </row>
    <row r="5824" spans="1:14" x14ac:dyDescent="0.3">
      <c r="A5824" t="s">
        <v>1530</v>
      </c>
      <c r="B5824" t="s">
        <v>807</v>
      </c>
      <c r="C5824">
        <f>_xlfn.XLOOKUP(B5824,[2]itemList_221219!$B:$B,[2]itemList_221219!$A:$A)</f>
        <v>94020</v>
      </c>
      <c r="D5824">
        <v>30</v>
      </c>
      <c r="E5824">
        <v>50</v>
      </c>
      <c r="F5824">
        <v>0</v>
      </c>
      <c r="G5824" t="s">
        <v>19</v>
      </c>
      <c r="H5824" t="s">
        <v>988</v>
      </c>
      <c r="I5824">
        <v>7</v>
      </c>
      <c r="J5824" t="s">
        <v>1449</v>
      </c>
      <c r="K5824">
        <v>3861</v>
      </c>
      <c r="L5824">
        <v>0.3861</v>
      </c>
      <c r="M5824">
        <f>_xlfn.XLOOKUP(_xlfn.TEXTJOIN("|",0,D5824,G5824,H5824,I5824),[3]무기각인!$P$2350:$P$2747,[3]무기각인!$O$2350:$O$2747)</f>
        <v>0.4</v>
      </c>
      <c r="N5824">
        <v>3.4750000000000001</v>
      </c>
    </row>
    <row r="5825" spans="1:14" x14ac:dyDescent="0.3">
      <c r="A5825" t="s">
        <v>1530</v>
      </c>
      <c r="B5825" t="s">
        <v>807</v>
      </c>
      <c r="C5825">
        <f>_xlfn.XLOOKUP(B5825,[2]itemList_221219!$B:$B,[2]itemList_221219!$A:$A)</f>
        <v>94020</v>
      </c>
      <c r="D5825">
        <v>30</v>
      </c>
      <c r="E5825">
        <v>50</v>
      </c>
      <c r="F5825">
        <v>0</v>
      </c>
      <c r="G5825" t="s">
        <v>19</v>
      </c>
      <c r="H5825" t="s">
        <v>988</v>
      </c>
      <c r="I5825">
        <v>8</v>
      </c>
      <c r="J5825" t="s">
        <v>1450</v>
      </c>
      <c r="K5825">
        <v>4105</v>
      </c>
      <c r="L5825">
        <v>0.41049999999999998</v>
      </c>
      <c r="M5825">
        <f>_xlfn.XLOOKUP(_xlfn.TEXTJOIN("|",0,D5825,G5825,H5825,I5825),[3]무기각인!$P$2350:$P$2747,[3]무기각인!$O$2350:$O$2747)</f>
        <v>0.4</v>
      </c>
      <c r="N5825">
        <v>2.625</v>
      </c>
    </row>
    <row r="5826" spans="1:14" x14ac:dyDescent="0.3">
      <c r="A5826" t="s">
        <v>1530</v>
      </c>
      <c r="B5826" t="s">
        <v>807</v>
      </c>
      <c r="C5826">
        <f>_xlfn.XLOOKUP(B5826,[2]itemList_221219!$B:$B,[2]itemList_221219!$A:$A)</f>
        <v>94020</v>
      </c>
      <c r="D5826">
        <v>30</v>
      </c>
      <c r="E5826">
        <v>50</v>
      </c>
      <c r="F5826">
        <v>0</v>
      </c>
      <c r="G5826" t="s">
        <v>19</v>
      </c>
      <c r="H5826" t="s">
        <v>988</v>
      </c>
      <c r="I5826">
        <v>9</v>
      </c>
      <c r="J5826" t="s">
        <v>1593</v>
      </c>
      <c r="K5826">
        <v>3945</v>
      </c>
      <c r="L5826">
        <v>0.39450000000000002</v>
      </c>
      <c r="M5826">
        <f>_xlfn.XLOOKUP(_xlfn.TEXTJOIN("|",0,D5826,G5826,H5826,I5826),[3]무기각인!$P$2350:$P$2747,[3]무기각인!$O$2350:$O$2747)</f>
        <v>0.4</v>
      </c>
      <c r="N5826">
        <v>1.375</v>
      </c>
    </row>
    <row r="5827" spans="1:14" x14ac:dyDescent="0.3">
      <c r="A5827" t="s">
        <v>1530</v>
      </c>
      <c r="B5827" t="s">
        <v>807</v>
      </c>
      <c r="C5827">
        <f>_xlfn.XLOOKUP(B5827,[2]itemList_221219!$B:$B,[2]itemList_221219!$A:$A)</f>
        <v>94020</v>
      </c>
      <c r="D5827">
        <v>30</v>
      </c>
      <c r="E5827">
        <v>50</v>
      </c>
      <c r="F5827">
        <v>0</v>
      </c>
      <c r="G5827" t="s">
        <v>19</v>
      </c>
      <c r="H5827" t="s">
        <v>988</v>
      </c>
      <c r="I5827">
        <v>10</v>
      </c>
      <c r="J5827" t="s">
        <v>1594</v>
      </c>
      <c r="K5827">
        <v>4012</v>
      </c>
      <c r="L5827">
        <v>0.4012</v>
      </c>
      <c r="M5827">
        <f>_xlfn.XLOOKUP(_xlfn.TEXTJOIN("|",0,D5827,G5827,H5827,I5827),[3]무기각인!$P$2350:$P$2747,[3]무기각인!$O$2350:$O$2747)</f>
        <v>0.4</v>
      </c>
      <c r="N5827">
        <v>0.3</v>
      </c>
    </row>
    <row r="5828" spans="1:14" x14ac:dyDescent="0.3">
      <c r="A5828" t="s">
        <v>1530</v>
      </c>
      <c r="B5828" t="s">
        <v>807</v>
      </c>
      <c r="C5828">
        <f>_xlfn.XLOOKUP(B5828,[2]itemList_221219!$B:$B,[2]itemList_221219!$A:$A)</f>
        <v>94020</v>
      </c>
      <c r="D5828">
        <v>40</v>
      </c>
      <c r="E5828">
        <v>1</v>
      </c>
      <c r="F5828">
        <v>1</v>
      </c>
      <c r="G5828" t="s">
        <v>993</v>
      </c>
      <c r="H5828" t="s">
        <v>963</v>
      </c>
      <c r="I5828">
        <v>2</v>
      </c>
      <c r="J5828" t="s">
        <v>1452</v>
      </c>
      <c r="K5828">
        <v>6338</v>
      </c>
      <c r="L5828">
        <v>0.63380000000000003</v>
      </c>
      <c r="M5828">
        <f>_xlfn.XLOOKUP(_xlfn.TEXTJOIN("|",0,D5828,G5828,H5828,I5828),[3]무기각인!$P$2350:$P$2747,[3]무기각인!$O$2350:$O$2747)</f>
        <v>0.625</v>
      </c>
      <c r="N5828">
        <v>1.4079999999999999</v>
      </c>
    </row>
    <row r="5829" spans="1:14" x14ac:dyDescent="0.3">
      <c r="A5829" t="s">
        <v>1530</v>
      </c>
      <c r="B5829" t="s">
        <v>807</v>
      </c>
      <c r="C5829">
        <f>_xlfn.XLOOKUP(B5829,[2]itemList_221219!$B:$B,[2]itemList_221219!$A:$A)</f>
        <v>94020</v>
      </c>
      <c r="D5829">
        <v>40</v>
      </c>
      <c r="E5829">
        <v>1</v>
      </c>
      <c r="F5829">
        <v>1</v>
      </c>
      <c r="G5829" t="s">
        <v>993</v>
      </c>
      <c r="H5829" t="s">
        <v>963</v>
      </c>
      <c r="I5829">
        <v>3</v>
      </c>
      <c r="J5829" t="s">
        <v>1453</v>
      </c>
      <c r="K5829">
        <v>6451</v>
      </c>
      <c r="L5829">
        <v>0.64510000000000001</v>
      </c>
      <c r="M5829">
        <f>_xlfn.XLOOKUP(_xlfn.TEXTJOIN("|",0,D5829,G5829,H5829,I5829),[3]무기각인!$P$2350:$P$2747,[3]무기각인!$O$2350:$O$2747)</f>
        <v>0.625</v>
      </c>
      <c r="N5829">
        <v>3.2160000000000002</v>
      </c>
    </row>
    <row r="5830" spans="1:14" x14ac:dyDescent="0.3">
      <c r="A5830" t="s">
        <v>1530</v>
      </c>
      <c r="B5830" t="s">
        <v>807</v>
      </c>
      <c r="C5830">
        <f>_xlfn.XLOOKUP(B5830,[2]itemList_221219!$B:$B,[2]itemList_221219!$A:$A)</f>
        <v>94020</v>
      </c>
      <c r="D5830">
        <v>40</v>
      </c>
      <c r="E5830">
        <v>1</v>
      </c>
      <c r="F5830">
        <v>1</v>
      </c>
      <c r="G5830" t="s">
        <v>993</v>
      </c>
      <c r="H5830" t="s">
        <v>963</v>
      </c>
      <c r="I5830">
        <v>4</v>
      </c>
      <c r="J5830" t="s">
        <v>1454</v>
      </c>
      <c r="K5830">
        <v>6232</v>
      </c>
      <c r="L5830">
        <v>0.62319999999999998</v>
      </c>
      <c r="M5830">
        <f>_xlfn.XLOOKUP(_xlfn.TEXTJOIN("|",0,D5830,G5830,H5830,I5830),[3]무기각인!$P$2350:$P$2747,[3]무기각인!$O$2350:$O$2747)</f>
        <v>0.625</v>
      </c>
      <c r="N5830">
        <v>0.28799999999999998</v>
      </c>
    </row>
    <row r="5831" spans="1:14" x14ac:dyDescent="0.3">
      <c r="A5831" t="s">
        <v>1530</v>
      </c>
      <c r="B5831" t="s">
        <v>807</v>
      </c>
      <c r="C5831">
        <f>_xlfn.XLOOKUP(B5831,[2]itemList_221219!$B:$B,[2]itemList_221219!$A:$A)</f>
        <v>94020</v>
      </c>
      <c r="D5831">
        <v>40</v>
      </c>
      <c r="E5831">
        <v>1</v>
      </c>
      <c r="F5831">
        <v>1</v>
      </c>
      <c r="G5831" t="s">
        <v>993</v>
      </c>
      <c r="H5831" t="s">
        <v>963</v>
      </c>
      <c r="I5831">
        <v>5</v>
      </c>
      <c r="J5831" t="s">
        <v>1595</v>
      </c>
      <c r="K5831">
        <v>6297</v>
      </c>
      <c r="L5831">
        <v>0.62970000000000004</v>
      </c>
      <c r="M5831">
        <f>_xlfn.XLOOKUP(_xlfn.TEXTJOIN("|",0,D5831,G5831,H5831,I5831),[3]무기각인!$P$2350:$P$2747,[3]무기각인!$O$2350:$O$2747)</f>
        <v>0.625</v>
      </c>
      <c r="N5831">
        <v>0.752</v>
      </c>
    </row>
    <row r="5832" spans="1:14" x14ac:dyDescent="0.3">
      <c r="A5832" t="s">
        <v>1530</v>
      </c>
      <c r="B5832" t="s">
        <v>807</v>
      </c>
      <c r="C5832">
        <f>_xlfn.XLOOKUP(B5832,[2]itemList_221219!$B:$B,[2]itemList_221219!$A:$A)</f>
        <v>94020</v>
      </c>
      <c r="D5832">
        <v>40</v>
      </c>
      <c r="E5832">
        <v>3</v>
      </c>
      <c r="F5832">
        <v>1</v>
      </c>
      <c r="G5832" t="s">
        <v>993</v>
      </c>
      <c r="H5832" t="s">
        <v>996</v>
      </c>
      <c r="I5832">
        <v>2</v>
      </c>
      <c r="J5832" t="s">
        <v>1754</v>
      </c>
      <c r="K5832">
        <v>6198</v>
      </c>
      <c r="L5832">
        <v>0.61980000000000002</v>
      </c>
      <c r="M5832">
        <f>_xlfn.XLOOKUP(_xlfn.TEXTJOIN("|",0,D5832,G5832,H5832,I5832),[3]무기각인!$P$2350:$P$2747,[3]무기각인!$O$2350:$O$2747)</f>
        <v>0.625</v>
      </c>
      <c r="N5832">
        <v>0.83199999999999996</v>
      </c>
    </row>
    <row r="5833" spans="1:14" x14ac:dyDescent="0.3">
      <c r="A5833" t="s">
        <v>1530</v>
      </c>
      <c r="B5833" t="s">
        <v>807</v>
      </c>
      <c r="C5833">
        <f>_xlfn.XLOOKUP(B5833,[2]itemList_221219!$B:$B,[2]itemList_221219!$A:$A)</f>
        <v>94020</v>
      </c>
      <c r="D5833">
        <v>40</v>
      </c>
      <c r="E5833">
        <v>3</v>
      </c>
      <c r="F5833">
        <v>1</v>
      </c>
      <c r="G5833" t="s">
        <v>993</v>
      </c>
      <c r="H5833" t="s">
        <v>996</v>
      </c>
      <c r="I5833">
        <v>3</v>
      </c>
      <c r="J5833" t="s">
        <v>1755</v>
      </c>
      <c r="K5833">
        <v>6216</v>
      </c>
      <c r="L5833">
        <v>0.62160000000000004</v>
      </c>
      <c r="M5833">
        <f>_xlfn.XLOOKUP(_xlfn.TEXTJOIN("|",0,D5833,G5833,H5833,I5833),[3]무기각인!$P$2350:$P$2747,[3]무기각인!$O$2350:$O$2747)</f>
        <v>0.625</v>
      </c>
      <c r="N5833">
        <v>0.54400000000000004</v>
      </c>
    </row>
    <row r="5834" spans="1:14" x14ac:dyDescent="0.3">
      <c r="A5834" t="s">
        <v>1530</v>
      </c>
      <c r="B5834" t="s">
        <v>807</v>
      </c>
      <c r="C5834">
        <f>_xlfn.XLOOKUP(B5834,[2]itemList_221219!$B:$B,[2]itemList_221219!$A:$A)</f>
        <v>94020</v>
      </c>
      <c r="D5834">
        <v>40</v>
      </c>
      <c r="E5834">
        <v>3</v>
      </c>
      <c r="F5834">
        <v>1</v>
      </c>
      <c r="G5834" t="s">
        <v>993</v>
      </c>
      <c r="H5834" t="s">
        <v>996</v>
      </c>
      <c r="I5834">
        <v>4</v>
      </c>
      <c r="J5834" t="s">
        <v>1756</v>
      </c>
      <c r="K5834">
        <v>6184</v>
      </c>
      <c r="L5834">
        <v>0.61839999999999995</v>
      </c>
      <c r="M5834">
        <f>_xlfn.XLOOKUP(_xlfn.TEXTJOIN("|",0,D5834,G5834,H5834,I5834),[3]무기각인!$P$2350:$P$2747,[3]무기각인!$O$2350:$O$2747)</f>
        <v>0.625</v>
      </c>
      <c r="N5834">
        <v>1.056</v>
      </c>
    </row>
    <row r="5835" spans="1:14" x14ac:dyDescent="0.3">
      <c r="A5835" t="s">
        <v>1530</v>
      </c>
      <c r="B5835" t="s">
        <v>807</v>
      </c>
      <c r="C5835">
        <f>_xlfn.XLOOKUP(B5835,[2]itemList_221219!$B:$B,[2]itemList_221219!$A:$A)</f>
        <v>94020</v>
      </c>
      <c r="D5835">
        <v>40</v>
      </c>
      <c r="E5835">
        <v>3</v>
      </c>
      <c r="F5835">
        <v>1</v>
      </c>
      <c r="G5835" t="s">
        <v>993</v>
      </c>
      <c r="H5835" t="s">
        <v>996</v>
      </c>
      <c r="I5835">
        <v>5</v>
      </c>
      <c r="J5835" t="s">
        <v>1770</v>
      </c>
      <c r="K5835">
        <v>6265</v>
      </c>
      <c r="L5835">
        <v>0.62649999999999995</v>
      </c>
      <c r="M5835">
        <f>_xlfn.XLOOKUP(_xlfn.TEXTJOIN("|",0,D5835,G5835,H5835,I5835),[3]무기각인!$P$2350:$P$2747,[3]무기각인!$O$2350:$O$2747)</f>
        <v>0.625</v>
      </c>
      <c r="N5835">
        <v>0.24</v>
      </c>
    </row>
    <row r="5836" spans="1:14" x14ac:dyDescent="0.3">
      <c r="A5836" t="s">
        <v>1530</v>
      </c>
      <c r="B5836" t="s">
        <v>807</v>
      </c>
      <c r="C5836">
        <f>_xlfn.XLOOKUP(B5836,[2]itemList_221219!$B:$B,[2]itemList_221219!$A:$A)</f>
        <v>94020</v>
      </c>
      <c r="D5836">
        <v>40</v>
      </c>
      <c r="E5836">
        <v>4</v>
      </c>
      <c r="F5836">
        <v>1</v>
      </c>
      <c r="G5836" t="s">
        <v>993</v>
      </c>
      <c r="H5836" t="s">
        <v>967</v>
      </c>
      <c r="I5836">
        <v>2</v>
      </c>
      <c r="J5836" t="s">
        <v>1456</v>
      </c>
      <c r="K5836">
        <v>50384</v>
      </c>
      <c r="L5836">
        <v>5.0384000000000002</v>
      </c>
      <c r="M5836">
        <f>_xlfn.XLOOKUP(_xlfn.TEXTJOIN("|",0,D5836,G5836,H5836,I5836),[3]무기각인!$P$2350:$P$2747,[3]무기각인!$O$2350:$O$2747)</f>
        <v>5</v>
      </c>
      <c r="N5836">
        <v>0.76800000000000002</v>
      </c>
    </row>
    <row r="5837" spans="1:14" x14ac:dyDescent="0.3">
      <c r="A5837" t="s">
        <v>1530</v>
      </c>
      <c r="B5837" t="s">
        <v>807</v>
      </c>
      <c r="C5837">
        <f>_xlfn.XLOOKUP(B5837,[2]itemList_221219!$B:$B,[2]itemList_221219!$A:$A)</f>
        <v>94020</v>
      </c>
      <c r="D5837">
        <v>40</v>
      </c>
      <c r="E5837">
        <v>4</v>
      </c>
      <c r="F5837">
        <v>1</v>
      </c>
      <c r="G5837" t="s">
        <v>993</v>
      </c>
      <c r="H5837" t="s">
        <v>967</v>
      </c>
      <c r="I5837">
        <v>3</v>
      </c>
      <c r="J5837" t="s">
        <v>1457</v>
      </c>
      <c r="K5837">
        <v>50125</v>
      </c>
      <c r="L5837">
        <v>5.0125000000000002</v>
      </c>
      <c r="M5837">
        <f>_xlfn.XLOOKUP(_xlfn.TEXTJOIN("|",0,D5837,G5837,H5837,I5837),[3]무기각인!$P$2350:$P$2747,[3]무기각인!$O$2350:$O$2747)</f>
        <v>5</v>
      </c>
      <c r="N5837">
        <v>0.25</v>
      </c>
    </row>
    <row r="5838" spans="1:14" x14ac:dyDescent="0.3">
      <c r="A5838" t="s">
        <v>1530</v>
      </c>
      <c r="B5838" t="s">
        <v>807</v>
      </c>
      <c r="C5838">
        <f>_xlfn.XLOOKUP(B5838,[2]itemList_221219!$B:$B,[2]itemList_221219!$A:$A)</f>
        <v>94020</v>
      </c>
      <c r="D5838">
        <v>40</v>
      </c>
      <c r="E5838">
        <v>4</v>
      </c>
      <c r="F5838">
        <v>1</v>
      </c>
      <c r="G5838" t="s">
        <v>993</v>
      </c>
      <c r="H5838" t="s">
        <v>967</v>
      </c>
      <c r="I5838">
        <v>4</v>
      </c>
      <c r="J5838" t="s">
        <v>1596</v>
      </c>
      <c r="K5838">
        <v>50038</v>
      </c>
      <c r="L5838">
        <v>5.0038</v>
      </c>
      <c r="M5838">
        <f>_xlfn.XLOOKUP(_xlfn.TEXTJOIN("|",0,D5838,G5838,H5838,I5838),[3]무기각인!$P$2350:$P$2747,[3]무기각인!$O$2350:$O$2747)</f>
        <v>5</v>
      </c>
      <c r="N5838">
        <v>7.5999999999999998E-2</v>
      </c>
    </row>
    <row r="5839" spans="1:14" x14ac:dyDescent="0.3">
      <c r="A5839" t="s">
        <v>1530</v>
      </c>
      <c r="B5839" t="s">
        <v>807</v>
      </c>
      <c r="C5839">
        <f>_xlfn.XLOOKUP(B5839,[2]itemList_221219!$B:$B,[2]itemList_221219!$A:$A)</f>
        <v>94020</v>
      </c>
      <c r="D5839">
        <v>40</v>
      </c>
      <c r="E5839">
        <v>6</v>
      </c>
      <c r="F5839">
        <v>1</v>
      </c>
      <c r="G5839" t="s">
        <v>993</v>
      </c>
      <c r="H5839" t="s">
        <v>1009</v>
      </c>
      <c r="I5839">
        <v>2</v>
      </c>
      <c r="J5839" t="s">
        <v>1758</v>
      </c>
      <c r="K5839">
        <v>49956</v>
      </c>
      <c r="L5839">
        <v>4.9955999999999996</v>
      </c>
      <c r="M5839">
        <f>_xlfn.XLOOKUP(_xlfn.TEXTJOIN("|",0,D5839,G5839,H5839,I5839),[3]무기각인!$P$2350:$P$2747,[3]무기각인!$O$2350:$O$2747)</f>
        <v>5</v>
      </c>
      <c r="N5839">
        <v>8.7999999999999995E-2</v>
      </c>
    </row>
    <row r="5840" spans="1:14" x14ac:dyDescent="0.3">
      <c r="A5840" t="s">
        <v>1530</v>
      </c>
      <c r="B5840" t="s">
        <v>807</v>
      </c>
      <c r="C5840">
        <f>_xlfn.XLOOKUP(B5840,[2]itemList_221219!$B:$B,[2]itemList_221219!$A:$A)</f>
        <v>94020</v>
      </c>
      <c r="D5840">
        <v>40</v>
      </c>
      <c r="E5840">
        <v>6</v>
      </c>
      <c r="F5840">
        <v>1</v>
      </c>
      <c r="G5840" t="s">
        <v>993</v>
      </c>
      <c r="H5840" t="s">
        <v>1009</v>
      </c>
      <c r="I5840">
        <v>3</v>
      </c>
      <c r="J5840" t="s">
        <v>1759</v>
      </c>
      <c r="K5840">
        <v>50017</v>
      </c>
      <c r="L5840">
        <v>5.0016999999999996</v>
      </c>
      <c r="M5840">
        <f>_xlfn.XLOOKUP(_xlfn.TEXTJOIN("|",0,D5840,G5840,H5840,I5840),[3]무기각인!$P$2350:$P$2747,[3]무기각인!$O$2350:$O$2747)</f>
        <v>5</v>
      </c>
      <c r="N5840">
        <v>3.4000000000000002E-2</v>
      </c>
    </row>
    <row r="5841" spans="1:14" x14ac:dyDescent="0.3">
      <c r="A5841" t="s">
        <v>1530</v>
      </c>
      <c r="B5841" t="s">
        <v>807</v>
      </c>
      <c r="C5841">
        <f>_xlfn.XLOOKUP(B5841,[2]itemList_221219!$B:$B,[2]itemList_221219!$A:$A)</f>
        <v>94020</v>
      </c>
      <c r="D5841">
        <v>40</v>
      </c>
      <c r="E5841">
        <v>6</v>
      </c>
      <c r="F5841">
        <v>1</v>
      </c>
      <c r="G5841" t="s">
        <v>993</v>
      </c>
      <c r="H5841" t="s">
        <v>1009</v>
      </c>
      <c r="I5841">
        <v>4</v>
      </c>
      <c r="J5841" t="s">
        <v>1771</v>
      </c>
      <c r="K5841">
        <v>49953</v>
      </c>
      <c r="L5841">
        <v>4.9953000000000003</v>
      </c>
      <c r="M5841">
        <f>_xlfn.XLOOKUP(_xlfn.TEXTJOIN("|",0,D5841,G5841,H5841,I5841),[3]무기각인!$P$2350:$P$2747,[3]무기각인!$O$2350:$O$2747)</f>
        <v>5</v>
      </c>
      <c r="N5841">
        <v>9.4E-2</v>
      </c>
    </row>
    <row r="5842" spans="1:14" x14ac:dyDescent="0.3">
      <c r="A5842" t="s">
        <v>1530</v>
      </c>
      <c r="B5842" t="s">
        <v>807</v>
      </c>
      <c r="C5842">
        <f>_xlfn.XLOOKUP(B5842,[2]itemList_221219!$B:$B,[2]itemList_221219!$A:$A)</f>
        <v>94020</v>
      </c>
      <c r="D5842">
        <v>40</v>
      </c>
      <c r="E5842">
        <v>14</v>
      </c>
      <c r="F5842">
        <v>1</v>
      </c>
      <c r="G5842" t="s">
        <v>993</v>
      </c>
      <c r="H5842" t="s">
        <v>978</v>
      </c>
      <c r="I5842">
        <v>1</v>
      </c>
      <c r="J5842" t="s">
        <v>1459</v>
      </c>
      <c r="K5842">
        <v>33250</v>
      </c>
      <c r="L5842">
        <v>3.3250000000000002</v>
      </c>
      <c r="M5842">
        <f>_xlfn.XLOOKUP(_xlfn.TEXTJOIN("|",0,D5842,G5842,H5842,I5842),[3]무기각인!$P$2350:$P$2747,[3]무기각인!$O$2350:$O$2747)</f>
        <v>3.3332999999999999</v>
      </c>
      <c r="N5842">
        <v>0.249</v>
      </c>
    </row>
    <row r="5843" spans="1:14" x14ac:dyDescent="0.3">
      <c r="A5843" t="s">
        <v>1530</v>
      </c>
      <c r="B5843" t="s">
        <v>807</v>
      </c>
      <c r="C5843">
        <f>_xlfn.XLOOKUP(B5843,[2]itemList_221219!$B:$B,[2]itemList_221219!$A:$A)</f>
        <v>94020</v>
      </c>
      <c r="D5843">
        <v>40</v>
      </c>
      <c r="E5843">
        <v>14</v>
      </c>
      <c r="F5843">
        <v>1</v>
      </c>
      <c r="G5843" t="s">
        <v>993</v>
      </c>
      <c r="H5843" t="s">
        <v>978</v>
      </c>
      <c r="I5843">
        <v>1.5</v>
      </c>
      <c r="J5843" t="s">
        <v>1460</v>
      </c>
      <c r="K5843">
        <v>33179</v>
      </c>
      <c r="L5843">
        <v>3.3178999999999998</v>
      </c>
      <c r="M5843">
        <f>_xlfn.XLOOKUP(_xlfn.TEXTJOIN("|",0,D5843,G5843,H5843,I5843),[3]무기각인!$P$2350:$P$2747,[3]무기각인!$O$2350:$O$2747)</f>
        <v>3.3332999999999999</v>
      </c>
      <c r="N5843">
        <v>0.46200000000000002</v>
      </c>
    </row>
    <row r="5844" spans="1:14" x14ac:dyDescent="0.3">
      <c r="A5844" t="s">
        <v>1530</v>
      </c>
      <c r="B5844" t="s">
        <v>807</v>
      </c>
      <c r="C5844">
        <f>_xlfn.XLOOKUP(B5844,[2]itemList_221219!$B:$B,[2]itemList_221219!$A:$A)</f>
        <v>94020</v>
      </c>
      <c r="D5844">
        <v>40</v>
      </c>
      <c r="E5844">
        <v>14</v>
      </c>
      <c r="F5844">
        <v>1</v>
      </c>
      <c r="G5844" t="s">
        <v>993</v>
      </c>
      <c r="H5844" t="s">
        <v>978</v>
      </c>
      <c r="I5844">
        <v>2</v>
      </c>
      <c r="J5844" t="s">
        <v>1461</v>
      </c>
      <c r="K5844">
        <v>33592</v>
      </c>
      <c r="L5844">
        <v>3.3592</v>
      </c>
      <c r="M5844">
        <f>_xlfn.XLOOKUP(_xlfn.TEXTJOIN("|",0,D5844,G5844,H5844,I5844),[3]무기각인!$P$2350:$P$2747,[3]무기각인!$O$2350:$O$2747)</f>
        <v>3.3332999999999999</v>
      </c>
      <c r="N5844">
        <v>0.77700000000000002</v>
      </c>
    </row>
    <row r="5845" spans="1:14" x14ac:dyDescent="0.3">
      <c r="A5845" t="s">
        <v>1530</v>
      </c>
      <c r="B5845" t="s">
        <v>807</v>
      </c>
      <c r="C5845">
        <f>_xlfn.XLOOKUP(B5845,[2]itemList_221219!$B:$B,[2]itemList_221219!$A:$A)</f>
        <v>94020</v>
      </c>
      <c r="D5845">
        <v>40</v>
      </c>
      <c r="E5845">
        <v>14</v>
      </c>
      <c r="F5845">
        <v>1</v>
      </c>
      <c r="G5845" t="s">
        <v>993</v>
      </c>
      <c r="H5845" t="s">
        <v>978</v>
      </c>
      <c r="I5845">
        <v>2.5</v>
      </c>
      <c r="J5845" t="s">
        <v>1462</v>
      </c>
      <c r="K5845">
        <v>33348</v>
      </c>
      <c r="L5845">
        <v>3.3348</v>
      </c>
      <c r="M5845">
        <f>_xlfn.XLOOKUP(_xlfn.TEXTJOIN("|",0,D5845,G5845,H5845,I5845),[3]무기각인!$P$2350:$P$2747,[3]무기각인!$O$2350:$O$2747)</f>
        <v>3.3332999999999999</v>
      </c>
      <c r="N5845">
        <v>4.4999999999999998E-2</v>
      </c>
    </row>
    <row r="5846" spans="1:14" x14ac:dyDescent="0.3">
      <c r="A5846" t="s">
        <v>1530</v>
      </c>
      <c r="B5846" t="s">
        <v>807</v>
      </c>
      <c r="C5846">
        <f>_xlfn.XLOOKUP(B5846,[2]itemList_221219!$B:$B,[2]itemList_221219!$A:$A)</f>
        <v>94020</v>
      </c>
      <c r="D5846">
        <v>40</v>
      </c>
      <c r="E5846">
        <v>14</v>
      </c>
      <c r="F5846">
        <v>1</v>
      </c>
      <c r="G5846" t="s">
        <v>993</v>
      </c>
      <c r="H5846" t="s">
        <v>978</v>
      </c>
      <c r="I5846">
        <v>3</v>
      </c>
      <c r="J5846" t="s">
        <v>1463</v>
      </c>
      <c r="K5846">
        <v>33561</v>
      </c>
      <c r="L5846">
        <v>3.3561000000000001</v>
      </c>
      <c r="M5846">
        <f>_xlfn.XLOOKUP(_xlfn.TEXTJOIN("|",0,D5846,G5846,H5846,I5846),[3]무기각인!$P$2350:$P$2747,[3]무기각인!$O$2350:$O$2747)</f>
        <v>3.3332999999999999</v>
      </c>
      <c r="N5846">
        <v>0.68400000000000005</v>
      </c>
    </row>
    <row r="5847" spans="1:14" x14ac:dyDescent="0.3">
      <c r="A5847" t="s">
        <v>1530</v>
      </c>
      <c r="B5847" t="s">
        <v>807</v>
      </c>
      <c r="C5847">
        <f>_xlfn.XLOOKUP(B5847,[2]itemList_221219!$B:$B,[2]itemList_221219!$A:$A)</f>
        <v>94020</v>
      </c>
      <c r="D5847">
        <v>40</v>
      </c>
      <c r="E5847">
        <v>14</v>
      </c>
      <c r="F5847">
        <v>1</v>
      </c>
      <c r="G5847" t="s">
        <v>993</v>
      </c>
      <c r="H5847" t="s">
        <v>978</v>
      </c>
      <c r="I5847">
        <v>3.5</v>
      </c>
      <c r="J5847" t="s">
        <v>1464</v>
      </c>
      <c r="K5847">
        <v>33149</v>
      </c>
      <c r="L5847">
        <v>3.3149000000000002</v>
      </c>
      <c r="M5847">
        <f>_xlfn.XLOOKUP(_xlfn.TEXTJOIN("|",0,D5847,G5847,H5847,I5847),[3]무기각인!$P$2350:$P$2747,[3]무기각인!$O$2350:$O$2747)</f>
        <v>3.3332999999999999</v>
      </c>
      <c r="N5847">
        <v>0.55200000000000005</v>
      </c>
    </row>
    <row r="5848" spans="1:14" x14ac:dyDescent="0.3">
      <c r="A5848" t="s">
        <v>1530</v>
      </c>
      <c r="B5848" t="s">
        <v>807</v>
      </c>
      <c r="C5848">
        <f>_xlfn.XLOOKUP(B5848,[2]itemList_221219!$B:$B,[2]itemList_221219!$A:$A)</f>
        <v>94020</v>
      </c>
      <c r="D5848">
        <v>40</v>
      </c>
      <c r="E5848">
        <v>14</v>
      </c>
      <c r="F5848">
        <v>1</v>
      </c>
      <c r="G5848" t="s">
        <v>993</v>
      </c>
      <c r="H5848" t="s">
        <v>978</v>
      </c>
      <c r="I5848">
        <v>4</v>
      </c>
      <c r="J5848" t="s">
        <v>1465</v>
      </c>
      <c r="K5848">
        <v>33089</v>
      </c>
      <c r="L5848">
        <v>3.3089</v>
      </c>
      <c r="M5848">
        <f>_xlfn.XLOOKUP(_xlfn.TEXTJOIN("|",0,D5848,G5848,H5848,I5848),[3]무기각인!$P$2350:$P$2747,[3]무기각인!$O$2350:$O$2747)</f>
        <v>3.3332999999999999</v>
      </c>
      <c r="N5848">
        <v>0.73199999999999998</v>
      </c>
    </row>
    <row r="5849" spans="1:14" x14ac:dyDescent="0.3">
      <c r="A5849" t="s">
        <v>1530</v>
      </c>
      <c r="B5849" t="s">
        <v>807</v>
      </c>
      <c r="C5849">
        <f>_xlfn.XLOOKUP(B5849,[2]itemList_221219!$B:$B,[2]itemList_221219!$A:$A)</f>
        <v>94020</v>
      </c>
      <c r="D5849">
        <v>40</v>
      </c>
      <c r="E5849">
        <v>14</v>
      </c>
      <c r="F5849">
        <v>1</v>
      </c>
      <c r="G5849" t="s">
        <v>993</v>
      </c>
      <c r="H5849" t="s">
        <v>978</v>
      </c>
      <c r="I5849">
        <v>4.5</v>
      </c>
      <c r="J5849" t="s">
        <v>1597</v>
      </c>
      <c r="K5849">
        <v>33335</v>
      </c>
      <c r="L5849">
        <v>3.3334999999999999</v>
      </c>
      <c r="M5849">
        <f>_xlfn.XLOOKUP(_xlfn.TEXTJOIN("|",0,D5849,G5849,H5849,I5849),[3]무기각인!$P$2350:$P$2747,[3]무기각인!$O$2350:$O$2747)</f>
        <v>3.3332999999999999</v>
      </c>
      <c r="N5849">
        <v>6.0000000000000001E-3</v>
      </c>
    </row>
    <row r="5850" spans="1:14" x14ac:dyDescent="0.3">
      <c r="A5850" t="s">
        <v>1530</v>
      </c>
      <c r="B5850" t="s">
        <v>807</v>
      </c>
      <c r="C5850">
        <f>_xlfn.XLOOKUP(B5850,[2]itemList_221219!$B:$B,[2]itemList_221219!$A:$A)</f>
        <v>94020</v>
      </c>
      <c r="D5850">
        <v>40</v>
      </c>
      <c r="E5850">
        <v>14</v>
      </c>
      <c r="F5850">
        <v>1</v>
      </c>
      <c r="G5850" t="s">
        <v>993</v>
      </c>
      <c r="H5850" t="s">
        <v>978</v>
      </c>
      <c r="I5850">
        <v>5</v>
      </c>
      <c r="J5850" t="s">
        <v>1598</v>
      </c>
      <c r="K5850">
        <v>33343</v>
      </c>
      <c r="L5850">
        <v>3.3342999999999998</v>
      </c>
      <c r="M5850">
        <f>_xlfn.XLOOKUP(_xlfn.TEXTJOIN("|",0,D5850,G5850,H5850,I5850),[3]무기각인!$P$2350:$P$2747,[3]무기각인!$O$2350:$O$2747)</f>
        <v>3.3332999999999999</v>
      </c>
      <c r="N5850">
        <v>0.03</v>
      </c>
    </row>
    <row r="5851" spans="1:14" x14ac:dyDescent="0.3">
      <c r="A5851" t="s">
        <v>1530</v>
      </c>
      <c r="B5851" t="s">
        <v>807</v>
      </c>
      <c r="C5851">
        <f>_xlfn.XLOOKUP(B5851,[2]itemList_221219!$B:$B,[2]itemList_221219!$A:$A)</f>
        <v>94020</v>
      </c>
      <c r="D5851">
        <v>40</v>
      </c>
      <c r="E5851">
        <v>51</v>
      </c>
      <c r="F5851">
        <v>0</v>
      </c>
      <c r="G5851" t="s">
        <v>19</v>
      </c>
      <c r="H5851" t="s">
        <v>989</v>
      </c>
      <c r="I5851">
        <v>0.5</v>
      </c>
      <c r="J5851" t="s">
        <v>1466</v>
      </c>
      <c r="K5851">
        <v>3128</v>
      </c>
      <c r="L5851">
        <v>0.31280000000000002</v>
      </c>
      <c r="M5851">
        <f>_xlfn.XLOOKUP(_xlfn.TEXTJOIN("|",0,D5851,G5851,H5851,I5851),[3]무기각인!$P$2350:$P$2747,[3]무기각인!$O$2350:$O$2747)</f>
        <v>0.3125</v>
      </c>
      <c r="N5851">
        <v>9.6000000000000002E-2</v>
      </c>
    </row>
    <row r="5852" spans="1:14" x14ac:dyDescent="0.3">
      <c r="A5852" t="s">
        <v>1530</v>
      </c>
      <c r="B5852" t="s">
        <v>807</v>
      </c>
      <c r="C5852">
        <f>_xlfn.XLOOKUP(B5852,[2]itemList_221219!$B:$B,[2]itemList_221219!$A:$A)</f>
        <v>94020</v>
      </c>
      <c r="D5852">
        <v>40</v>
      </c>
      <c r="E5852">
        <v>51</v>
      </c>
      <c r="F5852">
        <v>0</v>
      </c>
      <c r="G5852" t="s">
        <v>19</v>
      </c>
      <c r="H5852" t="s">
        <v>989</v>
      </c>
      <c r="I5852">
        <v>0.6</v>
      </c>
      <c r="J5852" t="s">
        <v>1467</v>
      </c>
      <c r="K5852">
        <v>3072</v>
      </c>
      <c r="L5852">
        <v>0.30719999999999997</v>
      </c>
      <c r="M5852">
        <f>_xlfn.XLOOKUP(_xlfn.TEXTJOIN("|",0,D5852,G5852,H5852,I5852),[3]무기각인!$P$2350:$P$2747,[3]무기각인!$O$2350:$O$2747)</f>
        <v>0.3125</v>
      </c>
      <c r="N5852">
        <v>1.696</v>
      </c>
    </row>
    <row r="5853" spans="1:14" x14ac:dyDescent="0.3">
      <c r="A5853" t="s">
        <v>1530</v>
      </c>
      <c r="B5853" t="s">
        <v>807</v>
      </c>
      <c r="C5853">
        <f>_xlfn.XLOOKUP(B5853,[2]itemList_221219!$B:$B,[2]itemList_221219!$A:$A)</f>
        <v>94020</v>
      </c>
      <c r="D5853">
        <v>40</v>
      </c>
      <c r="E5853">
        <v>51</v>
      </c>
      <c r="F5853">
        <v>0</v>
      </c>
      <c r="G5853" t="s">
        <v>19</v>
      </c>
      <c r="H5853" t="s">
        <v>989</v>
      </c>
      <c r="I5853">
        <v>0.7</v>
      </c>
      <c r="J5853" t="s">
        <v>1468</v>
      </c>
      <c r="K5853">
        <v>3094</v>
      </c>
      <c r="L5853">
        <v>0.30940000000000001</v>
      </c>
      <c r="M5853">
        <f>_xlfn.XLOOKUP(_xlfn.TEXTJOIN("|",0,D5853,G5853,H5853,I5853),[3]무기각인!$P$2350:$P$2747,[3]무기각인!$O$2350:$O$2747)</f>
        <v>0.3125</v>
      </c>
      <c r="N5853">
        <v>0.99199999999999999</v>
      </c>
    </row>
    <row r="5854" spans="1:14" x14ac:dyDescent="0.3">
      <c r="A5854" t="s">
        <v>1530</v>
      </c>
      <c r="B5854" t="s">
        <v>807</v>
      </c>
      <c r="C5854">
        <f>_xlfn.XLOOKUP(B5854,[2]itemList_221219!$B:$B,[2]itemList_221219!$A:$A)</f>
        <v>94020</v>
      </c>
      <c r="D5854">
        <v>40</v>
      </c>
      <c r="E5854">
        <v>51</v>
      </c>
      <c r="F5854">
        <v>0</v>
      </c>
      <c r="G5854" t="s">
        <v>19</v>
      </c>
      <c r="H5854" t="s">
        <v>989</v>
      </c>
      <c r="I5854">
        <v>0.8</v>
      </c>
      <c r="J5854" t="s">
        <v>1469</v>
      </c>
      <c r="K5854">
        <v>3138</v>
      </c>
      <c r="L5854">
        <v>0.31380000000000002</v>
      </c>
      <c r="M5854">
        <f>_xlfn.XLOOKUP(_xlfn.TEXTJOIN("|",0,D5854,G5854,H5854,I5854),[3]무기각인!$P$2350:$P$2747,[3]무기각인!$O$2350:$O$2747)</f>
        <v>0.3125</v>
      </c>
      <c r="N5854">
        <v>0.41599999999999998</v>
      </c>
    </row>
    <row r="5855" spans="1:14" x14ac:dyDescent="0.3">
      <c r="A5855" t="s">
        <v>1530</v>
      </c>
      <c r="B5855" t="s">
        <v>807</v>
      </c>
      <c r="C5855">
        <f>_xlfn.XLOOKUP(B5855,[2]itemList_221219!$B:$B,[2]itemList_221219!$A:$A)</f>
        <v>94020</v>
      </c>
      <c r="D5855">
        <v>40</v>
      </c>
      <c r="E5855">
        <v>51</v>
      </c>
      <c r="F5855">
        <v>0</v>
      </c>
      <c r="G5855" t="s">
        <v>19</v>
      </c>
      <c r="H5855" t="s">
        <v>989</v>
      </c>
      <c r="I5855">
        <v>0.9</v>
      </c>
      <c r="J5855" t="s">
        <v>1470</v>
      </c>
      <c r="K5855">
        <v>3055</v>
      </c>
      <c r="L5855">
        <v>0.30549999999999999</v>
      </c>
      <c r="M5855">
        <f>_xlfn.XLOOKUP(_xlfn.TEXTJOIN("|",0,D5855,G5855,H5855,I5855),[3]무기각인!$P$2350:$P$2747,[3]무기각인!$O$2350:$O$2747)</f>
        <v>0.3125</v>
      </c>
      <c r="N5855">
        <v>2.2400000000000002</v>
      </c>
    </row>
    <row r="5856" spans="1:14" x14ac:dyDescent="0.3">
      <c r="A5856" t="s">
        <v>1530</v>
      </c>
      <c r="B5856" t="s">
        <v>807</v>
      </c>
      <c r="C5856">
        <f>_xlfn.XLOOKUP(B5856,[2]itemList_221219!$B:$B,[2]itemList_221219!$A:$A)</f>
        <v>94020</v>
      </c>
      <c r="D5856">
        <v>40</v>
      </c>
      <c r="E5856">
        <v>51</v>
      </c>
      <c r="F5856">
        <v>0</v>
      </c>
      <c r="G5856" t="s">
        <v>19</v>
      </c>
      <c r="H5856" t="s">
        <v>989</v>
      </c>
      <c r="I5856">
        <v>1</v>
      </c>
      <c r="J5856" t="s">
        <v>1471</v>
      </c>
      <c r="K5856">
        <v>3168</v>
      </c>
      <c r="L5856">
        <v>0.31680000000000003</v>
      </c>
      <c r="M5856">
        <f>_xlfn.XLOOKUP(_xlfn.TEXTJOIN("|",0,D5856,G5856,H5856,I5856),[3]무기각인!$P$2350:$P$2747,[3]무기각인!$O$2350:$O$2747)</f>
        <v>0.3125</v>
      </c>
      <c r="N5856">
        <v>1.3759999999999999</v>
      </c>
    </row>
    <row r="5857" spans="1:14" x14ac:dyDescent="0.3">
      <c r="A5857" t="s">
        <v>1530</v>
      </c>
      <c r="B5857" t="s">
        <v>807</v>
      </c>
      <c r="C5857">
        <f>_xlfn.XLOOKUP(B5857,[2]itemList_221219!$B:$B,[2]itemList_221219!$A:$A)</f>
        <v>94020</v>
      </c>
      <c r="D5857">
        <v>40</v>
      </c>
      <c r="E5857">
        <v>51</v>
      </c>
      <c r="F5857">
        <v>0</v>
      </c>
      <c r="G5857" t="s">
        <v>19</v>
      </c>
      <c r="H5857" t="s">
        <v>989</v>
      </c>
      <c r="I5857">
        <v>1.1000000000000001</v>
      </c>
      <c r="J5857" t="s">
        <v>1599</v>
      </c>
      <c r="K5857">
        <v>3078</v>
      </c>
      <c r="L5857">
        <v>0.30780000000000002</v>
      </c>
      <c r="M5857">
        <f>_xlfn.XLOOKUP(_xlfn.TEXTJOIN("|",0,D5857,G5857,H5857,I5857),[3]무기각인!$P$2350:$P$2747,[3]무기각인!$O$2350:$O$2747)</f>
        <v>0.3125</v>
      </c>
      <c r="N5857">
        <v>1.504</v>
      </c>
    </row>
    <row r="5858" spans="1:14" x14ac:dyDescent="0.3">
      <c r="A5858" t="s">
        <v>1530</v>
      </c>
      <c r="B5858" t="s">
        <v>807</v>
      </c>
      <c r="C5858">
        <f>_xlfn.XLOOKUP(B5858,[2]itemList_221219!$B:$B,[2]itemList_221219!$A:$A)</f>
        <v>94020</v>
      </c>
      <c r="D5858">
        <v>40</v>
      </c>
      <c r="E5858">
        <v>51</v>
      </c>
      <c r="F5858">
        <v>0</v>
      </c>
      <c r="G5858" t="s">
        <v>19</v>
      </c>
      <c r="H5858" t="s">
        <v>989</v>
      </c>
      <c r="I5858">
        <v>1.2</v>
      </c>
      <c r="J5858" t="s">
        <v>1600</v>
      </c>
      <c r="K5858">
        <v>3144</v>
      </c>
      <c r="L5858">
        <v>0.31440000000000001</v>
      </c>
      <c r="M5858">
        <f>_xlfn.XLOOKUP(_xlfn.TEXTJOIN("|",0,D5858,G5858,H5858,I5858),[3]무기각인!$P$2350:$P$2747,[3]무기각인!$O$2350:$O$2747)</f>
        <v>0.3125</v>
      </c>
      <c r="N5858">
        <v>0.60799999999999998</v>
      </c>
    </row>
    <row r="5859" spans="1:14" x14ac:dyDescent="0.3">
      <c r="A5859" t="s">
        <v>1530</v>
      </c>
      <c r="B5859" t="s">
        <v>807</v>
      </c>
      <c r="C5859">
        <f>_xlfn.XLOOKUP(B5859,[2]itemList_221219!$B:$B,[2]itemList_221219!$A:$A)</f>
        <v>94020</v>
      </c>
      <c r="D5859">
        <v>40</v>
      </c>
      <c r="E5859">
        <v>51</v>
      </c>
      <c r="F5859">
        <v>0</v>
      </c>
      <c r="G5859" t="s">
        <v>19</v>
      </c>
      <c r="H5859" t="s">
        <v>989</v>
      </c>
      <c r="I5859">
        <v>1.3</v>
      </c>
      <c r="J5859" t="s">
        <v>1601</v>
      </c>
      <c r="K5859">
        <v>3111</v>
      </c>
      <c r="L5859">
        <v>0.31109999999999999</v>
      </c>
      <c r="M5859">
        <f>_xlfn.XLOOKUP(_xlfn.TEXTJOIN("|",0,D5859,G5859,H5859,I5859),[3]무기각인!$P$2350:$P$2747,[3]무기각인!$O$2350:$O$2747)</f>
        <v>0.3125</v>
      </c>
      <c r="N5859">
        <v>0.44800000000000001</v>
      </c>
    </row>
    <row r="5860" spans="1:14" x14ac:dyDescent="0.3">
      <c r="A5860" t="s">
        <v>1530</v>
      </c>
      <c r="B5860" t="s">
        <v>807</v>
      </c>
      <c r="C5860">
        <f>_xlfn.XLOOKUP(B5860,[2]itemList_221219!$B:$B,[2]itemList_221219!$A:$A)</f>
        <v>94020</v>
      </c>
      <c r="D5860">
        <v>40</v>
      </c>
      <c r="E5860">
        <v>51</v>
      </c>
      <c r="F5860">
        <v>0</v>
      </c>
      <c r="G5860" t="s">
        <v>19</v>
      </c>
      <c r="H5860" t="s">
        <v>989</v>
      </c>
      <c r="I5860">
        <v>1.4</v>
      </c>
      <c r="J5860" t="s">
        <v>1602</v>
      </c>
      <c r="K5860">
        <v>3132</v>
      </c>
      <c r="L5860">
        <v>0.31319999999999998</v>
      </c>
      <c r="M5860">
        <f>_xlfn.XLOOKUP(_xlfn.TEXTJOIN("|",0,D5860,G5860,H5860,I5860),[3]무기각인!$P$2350:$P$2747,[3]무기각인!$O$2350:$O$2747)</f>
        <v>0.3125</v>
      </c>
      <c r="N5860">
        <v>0.224</v>
      </c>
    </row>
    <row r="5861" spans="1:14" x14ac:dyDescent="0.3">
      <c r="A5861" t="s">
        <v>1530</v>
      </c>
      <c r="B5861" t="s">
        <v>807</v>
      </c>
      <c r="C5861">
        <f>_xlfn.XLOOKUP(B5861,[2]itemList_221219!$B:$B,[2]itemList_221219!$A:$A)</f>
        <v>94020</v>
      </c>
      <c r="D5861">
        <v>40</v>
      </c>
      <c r="E5861">
        <v>51</v>
      </c>
      <c r="F5861">
        <v>0</v>
      </c>
      <c r="G5861" t="s">
        <v>19</v>
      </c>
      <c r="H5861" t="s">
        <v>989</v>
      </c>
      <c r="I5861">
        <v>1.5</v>
      </c>
      <c r="J5861" t="s">
        <v>1603</v>
      </c>
      <c r="K5861">
        <v>3053</v>
      </c>
      <c r="L5861">
        <v>0.30530000000000002</v>
      </c>
      <c r="M5861">
        <f>_xlfn.XLOOKUP(_xlfn.TEXTJOIN("|",0,D5861,G5861,H5861,I5861),[3]무기각인!$P$2350:$P$2747,[3]무기각인!$O$2350:$O$2747)</f>
        <v>0.3125</v>
      </c>
      <c r="N5861">
        <v>2.3039999999999998</v>
      </c>
    </row>
    <row r="5862" spans="1:14" x14ac:dyDescent="0.3">
      <c r="A5862" t="s">
        <v>1530</v>
      </c>
      <c r="B5862" t="s">
        <v>807</v>
      </c>
      <c r="C5862">
        <f>_xlfn.XLOOKUP(B5862,[2]itemList_221219!$B:$B,[2]itemList_221219!$A:$A)</f>
        <v>94020</v>
      </c>
      <c r="D5862">
        <v>40</v>
      </c>
      <c r="E5862">
        <v>51</v>
      </c>
      <c r="F5862">
        <v>0</v>
      </c>
      <c r="G5862" t="s">
        <v>19</v>
      </c>
      <c r="H5862" t="s">
        <v>989</v>
      </c>
      <c r="I5862">
        <v>1.6</v>
      </c>
      <c r="J5862" t="s">
        <v>1604</v>
      </c>
      <c r="K5862">
        <v>3113</v>
      </c>
      <c r="L5862">
        <v>0.31130000000000002</v>
      </c>
      <c r="M5862">
        <f>_xlfn.XLOOKUP(_xlfn.TEXTJOIN("|",0,D5862,G5862,H5862,I5862),[3]무기각인!$P$2350:$P$2747,[3]무기각인!$O$2350:$O$2747)</f>
        <v>0.3125</v>
      </c>
      <c r="N5862">
        <v>0.38400000000000001</v>
      </c>
    </row>
    <row r="5863" spans="1:14" x14ac:dyDescent="0.3">
      <c r="A5863" t="s">
        <v>1530</v>
      </c>
      <c r="B5863" t="s">
        <v>807</v>
      </c>
      <c r="C5863">
        <f>_xlfn.XLOOKUP(B5863,[2]itemList_221219!$B:$B,[2]itemList_221219!$A:$A)</f>
        <v>94020</v>
      </c>
      <c r="D5863">
        <v>40</v>
      </c>
      <c r="E5863">
        <v>51</v>
      </c>
      <c r="F5863">
        <v>0</v>
      </c>
      <c r="G5863" t="s">
        <v>19</v>
      </c>
      <c r="H5863" t="s">
        <v>989</v>
      </c>
      <c r="I5863">
        <v>1.7</v>
      </c>
      <c r="J5863" t="s">
        <v>1605</v>
      </c>
      <c r="K5863">
        <v>3080</v>
      </c>
      <c r="L5863">
        <v>0.308</v>
      </c>
      <c r="M5863">
        <f>_xlfn.XLOOKUP(_xlfn.TEXTJOIN("|",0,D5863,G5863,H5863,I5863),[3]무기각인!$P$2350:$P$2747,[3]무기각인!$O$2350:$O$2747)</f>
        <v>0.3125</v>
      </c>
      <c r="N5863">
        <v>1.44</v>
      </c>
    </row>
    <row r="5864" spans="1:14" x14ac:dyDescent="0.3">
      <c r="A5864" t="s">
        <v>1530</v>
      </c>
      <c r="B5864" t="s">
        <v>807</v>
      </c>
      <c r="C5864">
        <f>_xlfn.XLOOKUP(B5864,[2]itemList_221219!$B:$B,[2]itemList_221219!$A:$A)</f>
        <v>94020</v>
      </c>
      <c r="D5864">
        <v>40</v>
      </c>
      <c r="E5864">
        <v>51</v>
      </c>
      <c r="F5864">
        <v>0</v>
      </c>
      <c r="G5864" t="s">
        <v>19</v>
      </c>
      <c r="H5864" t="s">
        <v>989</v>
      </c>
      <c r="I5864">
        <v>1.8</v>
      </c>
      <c r="J5864" t="s">
        <v>1606</v>
      </c>
      <c r="K5864">
        <v>3127</v>
      </c>
      <c r="L5864">
        <v>0.31269999999999998</v>
      </c>
      <c r="M5864">
        <f>_xlfn.XLOOKUP(_xlfn.TEXTJOIN("|",0,D5864,G5864,H5864,I5864),[3]무기각인!$P$2350:$P$2747,[3]무기각인!$O$2350:$O$2747)</f>
        <v>0.3125</v>
      </c>
      <c r="N5864">
        <v>6.4000000000000001E-2</v>
      </c>
    </row>
    <row r="5865" spans="1:14" x14ac:dyDescent="0.3">
      <c r="A5865" t="s">
        <v>1530</v>
      </c>
      <c r="B5865" t="s">
        <v>807</v>
      </c>
      <c r="C5865">
        <f>_xlfn.XLOOKUP(B5865,[2]itemList_221219!$B:$B,[2]itemList_221219!$A:$A)</f>
        <v>94020</v>
      </c>
      <c r="D5865">
        <v>40</v>
      </c>
      <c r="E5865">
        <v>51</v>
      </c>
      <c r="F5865">
        <v>0</v>
      </c>
      <c r="G5865" t="s">
        <v>19</v>
      </c>
      <c r="H5865" t="s">
        <v>989</v>
      </c>
      <c r="I5865">
        <v>1.9</v>
      </c>
      <c r="J5865" t="s">
        <v>1607</v>
      </c>
      <c r="K5865">
        <v>3094</v>
      </c>
      <c r="L5865">
        <v>0.30940000000000001</v>
      </c>
      <c r="M5865">
        <f>_xlfn.XLOOKUP(_xlfn.TEXTJOIN("|",0,D5865,G5865,H5865,I5865),[3]무기각인!$P$2350:$P$2747,[3]무기각인!$O$2350:$O$2747)</f>
        <v>0.3125</v>
      </c>
      <c r="N5865">
        <v>0.99199999999999999</v>
      </c>
    </row>
    <row r="5866" spans="1:14" x14ac:dyDescent="0.3">
      <c r="A5866" t="s">
        <v>1530</v>
      </c>
      <c r="B5866" t="s">
        <v>807</v>
      </c>
      <c r="C5866">
        <f>_xlfn.XLOOKUP(B5866,[2]itemList_221219!$B:$B,[2]itemList_221219!$A:$A)</f>
        <v>94020</v>
      </c>
      <c r="D5866">
        <v>40</v>
      </c>
      <c r="E5866">
        <v>51</v>
      </c>
      <c r="F5866">
        <v>0</v>
      </c>
      <c r="G5866" t="s">
        <v>19</v>
      </c>
      <c r="H5866" t="s">
        <v>989</v>
      </c>
      <c r="I5866">
        <v>2</v>
      </c>
      <c r="J5866" t="s">
        <v>1608</v>
      </c>
      <c r="K5866">
        <v>3253</v>
      </c>
      <c r="L5866">
        <v>0.32529999999999998</v>
      </c>
      <c r="M5866">
        <f>_xlfn.XLOOKUP(_xlfn.TEXTJOIN("|",0,D5866,G5866,H5866,I5866),[3]무기각인!$P$2350:$P$2747,[3]무기각인!$O$2350:$O$2747)</f>
        <v>0.3125</v>
      </c>
      <c r="N5866">
        <v>4.0960000000000001</v>
      </c>
    </row>
    <row r="5867" spans="1:14" x14ac:dyDescent="0.3">
      <c r="A5867" t="s">
        <v>1530</v>
      </c>
      <c r="B5867" t="s">
        <v>807</v>
      </c>
      <c r="C5867">
        <f>_xlfn.XLOOKUP(B5867,[2]itemList_221219!$B:$B,[2]itemList_221219!$A:$A)</f>
        <v>94020</v>
      </c>
      <c r="D5867">
        <v>40</v>
      </c>
      <c r="E5867">
        <v>52</v>
      </c>
      <c r="F5867">
        <v>0</v>
      </c>
      <c r="G5867" t="s">
        <v>19</v>
      </c>
      <c r="H5867" t="s">
        <v>990</v>
      </c>
      <c r="I5867">
        <v>0.5</v>
      </c>
      <c r="J5867" t="s">
        <v>1472</v>
      </c>
      <c r="K5867">
        <v>3469</v>
      </c>
      <c r="L5867">
        <v>0.34689999999999999</v>
      </c>
      <c r="M5867">
        <f>_xlfn.XLOOKUP(_xlfn.TEXTJOIN("|",0,D5867,G5867,H5867,I5867),[3]무기각인!$P$2350:$P$2747,[3]무기각인!$O$2350:$O$2747)</f>
        <v>0.34720000000000001</v>
      </c>
      <c r="N5867">
        <v>8.6400000000000005E-2</v>
      </c>
    </row>
    <row r="5868" spans="1:14" x14ac:dyDescent="0.3">
      <c r="A5868" t="s">
        <v>1530</v>
      </c>
      <c r="B5868" t="s">
        <v>807</v>
      </c>
      <c r="C5868">
        <f>_xlfn.XLOOKUP(B5868,[2]itemList_221219!$B:$B,[2]itemList_221219!$A:$A)</f>
        <v>94020</v>
      </c>
      <c r="D5868">
        <v>40</v>
      </c>
      <c r="E5868">
        <v>52</v>
      </c>
      <c r="F5868">
        <v>0</v>
      </c>
      <c r="G5868" t="s">
        <v>19</v>
      </c>
      <c r="H5868" t="s">
        <v>990</v>
      </c>
      <c r="I5868">
        <v>0.6</v>
      </c>
      <c r="J5868" t="s">
        <v>1473</v>
      </c>
      <c r="K5868">
        <v>3460</v>
      </c>
      <c r="L5868">
        <v>0.34599999999999997</v>
      </c>
      <c r="M5868">
        <f>_xlfn.XLOOKUP(_xlfn.TEXTJOIN("|",0,D5868,G5868,H5868,I5868),[3]무기각인!$P$2350:$P$2747,[3]무기각인!$O$2350:$O$2747)</f>
        <v>0.34720000000000001</v>
      </c>
      <c r="N5868">
        <v>0.34560000000000002</v>
      </c>
    </row>
    <row r="5869" spans="1:14" x14ac:dyDescent="0.3">
      <c r="A5869" t="s">
        <v>1530</v>
      </c>
      <c r="B5869" t="s">
        <v>807</v>
      </c>
      <c r="C5869">
        <f>_xlfn.XLOOKUP(B5869,[2]itemList_221219!$B:$B,[2]itemList_221219!$A:$A)</f>
        <v>94020</v>
      </c>
      <c r="D5869">
        <v>40</v>
      </c>
      <c r="E5869">
        <v>52</v>
      </c>
      <c r="F5869">
        <v>0</v>
      </c>
      <c r="G5869" t="s">
        <v>19</v>
      </c>
      <c r="H5869" t="s">
        <v>990</v>
      </c>
      <c r="I5869">
        <v>0.7</v>
      </c>
      <c r="J5869" t="s">
        <v>1474</v>
      </c>
      <c r="K5869">
        <v>3382</v>
      </c>
      <c r="L5869">
        <v>0.3382</v>
      </c>
      <c r="M5869">
        <f>_xlfn.XLOOKUP(_xlfn.TEXTJOIN("|",0,D5869,G5869,H5869,I5869),[3]무기각인!$P$2350:$P$2747,[3]무기각인!$O$2350:$O$2747)</f>
        <v>0.34720000000000001</v>
      </c>
      <c r="N5869">
        <v>2.5922000000000001</v>
      </c>
    </row>
    <row r="5870" spans="1:14" x14ac:dyDescent="0.3">
      <c r="A5870" t="s">
        <v>1530</v>
      </c>
      <c r="B5870" t="s">
        <v>807</v>
      </c>
      <c r="C5870">
        <f>_xlfn.XLOOKUP(B5870,[2]itemList_221219!$B:$B,[2]itemList_221219!$A:$A)</f>
        <v>94020</v>
      </c>
      <c r="D5870">
        <v>40</v>
      </c>
      <c r="E5870">
        <v>52</v>
      </c>
      <c r="F5870">
        <v>0</v>
      </c>
      <c r="G5870" t="s">
        <v>19</v>
      </c>
      <c r="H5870" t="s">
        <v>990</v>
      </c>
      <c r="I5870">
        <v>0.8</v>
      </c>
      <c r="J5870" t="s">
        <v>1475</v>
      </c>
      <c r="K5870">
        <v>3499</v>
      </c>
      <c r="L5870">
        <v>0.34989999999999999</v>
      </c>
      <c r="M5870">
        <f>_xlfn.XLOOKUP(_xlfn.TEXTJOIN("|",0,D5870,G5870,H5870,I5870),[3]무기각인!$P$2350:$P$2747,[3]무기각인!$O$2350:$O$2747)</f>
        <v>0.34720000000000001</v>
      </c>
      <c r="N5870">
        <v>0.77759999999999996</v>
      </c>
    </row>
    <row r="5871" spans="1:14" x14ac:dyDescent="0.3">
      <c r="A5871" t="s">
        <v>1530</v>
      </c>
      <c r="B5871" t="s">
        <v>807</v>
      </c>
      <c r="C5871">
        <f>_xlfn.XLOOKUP(B5871,[2]itemList_221219!$B:$B,[2]itemList_221219!$A:$A)</f>
        <v>94020</v>
      </c>
      <c r="D5871">
        <v>40</v>
      </c>
      <c r="E5871">
        <v>52</v>
      </c>
      <c r="F5871">
        <v>0</v>
      </c>
      <c r="G5871" t="s">
        <v>19</v>
      </c>
      <c r="H5871" t="s">
        <v>990</v>
      </c>
      <c r="I5871">
        <v>0.9</v>
      </c>
      <c r="J5871" t="s">
        <v>1476</v>
      </c>
      <c r="K5871">
        <v>3475</v>
      </c>
      <c r="L5871">
        <v>0.34749999999999998</v>
      </c>
      <c r="M5871">
        <f>_xlfn.XLOOKUP(_xlfn.TEXTJOIN("|",0,D5871,G5871,H5871,I5871),[3]무기각인!$P$2350:$P$2747,[3]무기각인!$O$2350:$O$2747)</f>
        <v>0.34720000000000001</v>
      </c>
      <c r="N5871">
        <v>8.6400000000000005E-2</v>
      </c>
    </row>
    <row r="5872" spans="1:14" x14ac:dyDescent="0.3">
      <c r="A5872" t="s">
        <v>1530</v>
      </c>
      <c r="B5872" t="s">
        <v>807</v>
      </c>
      <c r="C5872">
        <f>_xlfn.XLOOKUP(B5872,[2]itemList_221219!$B:$B,[2]itemList_221219!$A:$A)</f>
        <v>94020</v>
      </c>
      <c r="D5872">
        <v>40</v>
      </c>
      <c r="E5872">
        <v>52</v>
      </c>
      <c r="F5872">
        <v>0</v>
      </c>
      <c r="G5872" t="s">
        <v>19</v>
      </c>
      <c r="H5872" t="s">
        <v>990</v>
      </c>
      <c r="I5872">
        <v>1</v>
      </c>
      <c r="J5872" t="s">
        <v>1477</v>
      </c>
      <c r="K5872">
        <v>3454</v>
      </c>
      <c r="L5872">
        <v>0.34539999999999998</v>
      </c>
      <c r="M5872">
        <f>_xlfn.XLOOKUP(_xlfn.TEXTJOIN("|",0,D5872,G5872,H5872,I5872),[3]무기각인!$P$2350:$P$2747,[3]무기각인!$O$2350:$O$2747)</f>
        <v>0.34720000000000001</v>
      </c>
      <c r="N5872">
        <v>0.51839999999999997</v>
      </c>
    </row>
    <row r="5873" spans="1:14" x14ac:dyDescent="0.3">
      <c r="A5873" t="s">
        <v>1530</v>
      </c>
      <c r="B5873" t="s">
        <v>807</v>
      </c>
      <c r="C5873">
        <f>_xlfn.XLOOKUP(B5873,[2]itemList_221219!$B:$B,[2]itemList_221219!$A:$A)</f>
        <v>94020</v>
      </c>
      <c r="D5873">
        <v>40</v>
      </c>
      <c r="E5873">
        <v>52</v>
      </c>
      <c r="F5873">
        <v>0</v>
      </c>
      <c r="G5873" t="s">
        <v>19</v>
      </c>
      <c r="H5873" t="s">
        <v>990</v>
      </c>
      <c r="I5873">
        <v>1.1000000000000001</v>
      </c>
      <c r="J5873" t="s">
        <v>1478</v>
      </c>
      <c r="K5873">
        <v>3493</v>
      </c>
      <c r="L5873">
        <v>0.3493</v>
      </c>
      <c r="M5873">
        <f>_xlfn.XLOOKUP(_xlfn.TEXTJOIN("|",0,D5873,G5873,H5873,I5873),[3]무기각인!$P$2350:$P$2747,[3]무기각인!$O$2350:$O$2747)</f>
        <v>0.34720000000000001</v>
      </c>
      <c r="N5873">
        <v>0.6048</v>
      </c>
    </row>
    <row r="5874" spans="1:14" x14ac:dyDescent="0.3">
      <c r="A5874" t="s">
        <v>1530</v>
      </c>
      <c r="B5874" t="s">
        <v>807</v>
      </c>
      <c r="C5874">
        <f>_xlfn.XLOOKUP(B5874,[2]itemList_221219!$B:$B,[2]itemList_221219!$A:$A)</f>
        <v>94020</v>
      </c>
      <c r="D5874">
        <v>40</v>
      </c>
      <c r="E5874">
        <v>52</v>
      </c>
      <c r="F5874">
        <v>0</v>
      </c>
      <c r="G5874" t="s">
        <v>19</v>
      </c>
      <c r="H5874" t="s">
        <v>990</v>
      </c>
      <c r="I5874">
        <v>1.2</v>
      </c>
      <c r="J5874" t="s">
        <v>1479</v>
      </c>
      <c r="K5874">
        <v>3397</v>
      </c>
      <c r="L5874">
        <v>0.3397</v>
      </c>
      <c r="M5874">
        <f>_xlfn.XLOOKUP(_xlfn.TEXTJOIN("|",0,D5874,G5874,H5874,I5874),[3]무기각인!$P$2350:$P$2747,[3]무기각인!$O$2350:$O$2747)</f>
        <v>0.34720000000000001</v>
      </c>
      <c r="N5874">
        <v>2.1600999999999999</v>
      </c>
    </row>
    <row r="5875" spans="1:14" x14ac:dyDescent="0.3">
      <c r="A5875" t="s">
        <v>1530</v>
      </c>
      <c r="B5875" t="s">
        <v>807</v>
      </c>
      <c r="C5875">
        <f>_xlfn.XLOOKUP(B5875,[2]itemList_221219!$B:$B,[2]itemList_221219!$A:$A)</f>
        <v>94020</v>
      </c>
      <c r="D5875">
        <v>40</v>
      </c>
      <c r="E5875">
        <v>52</v>
      </c>
      <c r="F5875">
        <v>0</v>
      </c>
      <c r="G5875" t="s">
        <v>19</v>
      </c>
      <c r="H5875" t="s">
        <v>990</v>
      </c>
      <c r="I5875">
        <v>1.3</v>
      </c>
      <c r="J5875" t="s">
        <v>1480</v>
      </c>
      <c r="K5875">
        <v>3543</v>
      </c>
      <c r="L5875">
        <v>0.3543</v>
      </c>
      <c r="M5875">
        <f>_xlfn.XLOOKUP(_xlfn.TEXTJOIN("|",0,D5875,G5875,H5875,I5875),[3]무기각인!$P$2350:$P$2747,[3]무기각인!$O$2350:$O$2747)</f>
        <v>0.34720000000000001</v>
      </c>
      <c r="N5875">
        <v>2.0449000000000002</v>
      </c>
    </row>
    <row r="5876" spans="1:14" x14ac:dyDescent="0.3">
      <c r="A5876" t="s">
        <v>1530</v>
      </c>
      <c r="B5876" t="s">
        <v>807</v>
      </c>
      <c r="C5876">
        <f>_xlfn.XLOOKUP(B5876,[2]itemList_221219!$B:$B,[2]itemList_221219!$A:$A)</f>
        <v>94020</v>
      </c>
      <c r="D5876">
        <v>40</v>
      </c>
      <c r="E5876">
        <v>52</v>
      </c>
      <c r="F5876">
        <v>0</v>
      </c>
      <c r="G5876" t="s">
        <v>19</v>
      </c>
      <c r="H5876" t="s">
        <v>990</v>
      </c>
      <c r="I5876">
        <v>1.4</v>
      </c>
      <c r="J5876" t="s">
        <v>1481</v>
      </c>
      <c r="K5876">
        <v>3387</v>
      </c>
      <c r="L5876">
        <v>0.3387</v>
      </c>
      <c r="M5876">
        <f>_xlfn.XLOOKUP(_xlfn.TEXTJOIN("|",0,D5876,G5876,H5876,I5876),[3]무기각인!$P$2350:$P$2747,[3]무기각인!$O$2350:$O$2747)</f>
        <v>0.34720000000000001</v>
      </c>
      <c r="N5876">
        <v>2.4481999999999999</v>
      </c>
    </row>
    <row r="5877" spans="1:14" x14ac:dyDescent="0.3">
      <c r="A5877" t="s">
        <v>1530</v>
      </c>
      <c r="B5877" t="s">
        <v>807</v>
      </c>
      <c r="C5877">
        <f>_xlfn.XLOOKUP(B5877,[2]itemList_221219!$B:$B,[2]itemList_221219!$A:$A)</f>
        <v>94020</v>
      </c>
      <c r="D5877">
        <v>40</v>
      </c>
      <c r="E5877">
        <v>52</v>
      </c>
      <c r="F5877">
        <v>0</v>
      </c>
      <c r="G5877" t="s">
        <v>19</v>
      </c>
      <c r="H5877" t="s">
        <v>990</v>
      </c>
      <c r="I5877">
        <v>1.5</v>
      </c>
      <c r="J5877" t="s">
        <v>1482</v>
      </c>
      <c r="K5877">
        <v>3378</v>
      </c>
      <c r="L5877">
        <v>0.33779999999999999</v>
      </c>
      <c r="M5877">
        <f>_xlfn.XLOOKUP(_xlfn.TEXTJOIN("|",0,D5877,G5877,H5877,I5877),[3]무기각인!$P$2350:$P$2747,[3]무기각인!$O$2350:$O$2747)</f>
        <v>0.34720000000000001</v>
      </c>
      <c r="N5877">
        <v>2.7073999999999998</v>
      </c>
    </row>
    <row r="5878" spans="1:14" x14ac:dyDescent="0.3">
      <c r="A5878" t="s">
        <v>1530</v>
      </c>
      <c r="B5878" t="s">
        <v>807</v>
      </c>
      <c r="C5878">
        <f>_xlfn.XLOOKUP(B5878,[2]itemList_221219!$B:$B,[2]itemList_221219!$A:$A)</f>
        <v>94020</v>
      </c>
      <c r="D5878">
        <v>40</v>
      </c>
      <c r="E5878">
        <v>52</v>
      </c>
      <c r="F5878">
        <v>0</v>
      </c>
      <c r="G5878" t="s">
        <v>19</v>
      </c>
      <c r="H5878" t="s">
        <v>990</v>
      </c>
      <c r="I5878">
        <v>1.6</v>
      </c>
      <c r="J5878" t="s">
        <v>1483</v>
      </c>
      <c r="K5878">
        <v>3498</v>
      </c>
      <c r="L5878">
        <v>0.3498</v>
      </c>
      <c r="M5878">
        <f>_xlfn.XLOOKUP(_xlfn.TEXTJOIN("|",0,D5878,G5878,H5878,I5878),[3]무기각인!$P$2350:$P$2747,[3]무기각인!$O$2350:$O$2747)</f>
        <v>0.34720000000000001</v>
      </c>
      <c r="N5878">
        <v>0.74880000000000002</v>
      </c>
    </row>
    <row r="5879" spans="1:14" x14ac:dyDescent="0.3">
      <c r="A5879" t="s">
        <v>1530</v>
      </c>
      <c r="B5879" t="s">
        <v>807</v>
      </c>
      <c r="C5879">
        <f>_xlfn.XLOOKUP(B5879,[2]itemList_221219!$B:$B,[2]itemList_221219!$A:$A)</f>
        <v>94020</v>
      </c>
      <c r="D5879">
        <v>40</v>
      </c>
      <c r="E5879">
        <v>52</v>
      </c>
      <c r="F5879">
        <v>0</v>
      </c>
      <c r="G5879" t="s">
        <v>19</v>
      </c>
      <c r="H5879" t="s">
        <v>990</v>
      </c>
      <c r="I5879">
        <v>1.7</v>
      </c>
      <c r="J5879" t="s">
        <v>1484</v>
      </c>
      <c r="K5879">
        <v>3365</v>
      </c>
      <c r="L5879">
        <v>0.33650000000000002</v>
      </c>
      <c r="M5879">
        <f>_xlfn.XLOOKUP(_xlfn.TEXTJOIN("|",0,D5879,G5879,H5879,I5879),[3]무기각인!$P$2350:$P$2747,[3]무기각인!$O$2350:$O$2747)</f>
        <v>0.34720000000000001</v>
      </c>
      <c r="N5879">
        <v>3.0817999999999999</v>
      </c>
    </row>
    <row r="5880" spans="1:14" x14ac:dyDescent="0.3">
      <c r="A5880" t="s">
        <v>1530</v>
      </c>
      <c r="B5880" t="s">
        <v>807</v>
      </c>
      <c r="C5880">
        <f>_xlfn.XLOOKUP(B5880,[2]itemList_221219!$B:$B,[2]itemList_221219!$A:$A)</f>
        <v>94020</v>
      </c>
      <c r="D5880">
        <v>40</v>
      </c>
      <c r="E5880">
        <v>52</v>
      </c>
      <c r="F5880">
        <v>0</v>
      </c>
      <c r="G5880" t="s">
        <v>19</v>
      </c>
      <c r="H5880" t="s">
        <v>990</v>
      </c>
      <c r="I5880">
        <v>1.8</v>
      </c>
      <c r="J5880" t="s">
        <v>1485</v>
      </c>
      <c r="K5880">
        <v>3340</v>
      </c>
      <c r="L5880">
        <v>0.33400000000000002</v>
      </c>
      <c r="M5880">
        <f>_xlfn.XLOOKUP(_xlfn.TEXTJOIN("|",0,D5880,G5880,H5880,I5880),[3]무기각인!$P$2350:$P$2747,[3]무기각인!$O$2350:$O$2747)</f>
        <v>0.34720000000000001</v>
      </c>
      <c r="N5880">
        <v>3.8018000000000001</v>
      </c>
    </row>
    <row r="5881" spans="1:14" x14ac:dyDescent="0.3">
      <c r="A5881" t="s">
        <v>1530</v>
      </c>
      <c r="B5881" t="s">
        <v>807</v>
      </c>
      <c r="C5881">
        <f>_xlfn.XLOOKUP(B5881,[2]itemList_221219!$B:$B,[2]itemList_221219!$A:$A)</f>
        <v>94020</v>
      </c>
      <c r="D5881">
        <v>40</v>
      </c>
      <c r="E5881">
        <v>52</v>
      </c>
      <c r="F5881">
        <v>0</v>
      </c>
      <c r="G5881" t="s">
        <v>19</v>
      </c>
      <c r="H5881" t="s">
        <v>990</v>
      </c>
      <c r="I5881">
        <v>1.9</v>
      </c>
      <c r="J5881" t="s">
        <v>1486</v>
      </c>
      <c r="K5881">
        <v>3524</v>
      </c>
      <c r="L5881">
        <v>0.35239999999999999</v>
      </c>
      <c r="M5881">
        <f>_xlfn.XLOOKUP(_xlfn.TEXTJOIN("|",0,D5881,G5881,H5881,I5881),[3]무기각인!$P$2350:$P$2747,[3]무기각인!$O$2350:$O$2747)</f>
        <v>0.34720000000000001</v>
      </c>
      <c r="N5881">
        <v>1.4977</v>
      </c>
    </row>
    <row r="5882" spans="1:14" x14ac:dyDescent="0.3">
      <c r="A5882" t="s">
        <v>1530</v>
      </c>
      <c r="B5882" t="s">
        <v>807</v>
      </c>
      <c r="C5882">
        <f>_xlfn.XLOOKUP(B5882,[2]itemList_221219!$B:$B,[2]itemList_221219!$A:$A)</f>
        <v>94020</v>
      </c>
      <c r="D5882">
        <v>40</v>
      </c>
      <c r="E5882">
        <v>52</v>
      </c>
      <c r="F5882">
        <v>0</v>
      </c>
      <c r="G5882" t="s">
        <v>19</v>
      </c>
      <c r="H5882" t="s">
        <v>990</v>
      </c>
      <c r="I5882">
        <v>2</v>
      </c>
      <c r="J5882" t="s">
        <v>1487</v>
      </c>
      <c r="K5882">
        <v>3465</v>
      </c>
      <c r="L5882">
        <v>0.34649999999999997</v>
      </c>
      <c r="M5882">
        <f>_xlfn.XLOOKUP(_xlfn.TEXTJOIN("|",0,D5882,G5882,H5882,I5882),[3]무기각인!$P$2350:$P$2747,[3]무기각인!$O$2350:$O$2747)</f>
        <v>0.34720000000000001</v>
      </c>
      <c r="N5882">
        <v>0.2016</v>
      </c>
    </row>
    <row r="5883" spans="1:14" x14ac:dyDescent="0.3">
      <c r="A5883" t="s">
        <v>1530</v>
      </c>
      <c r="B5883" t="s">
        <v>807</v>
      </c>
      <c r="C5883">
        <f>_xlfn.XLOOKUP(B5883,[2]itemList_221219!$B:$B,[2]itemList_221219!$A:$A)</f>
        <v>94020</v>
      </c>
      <c r="D5883">
        <v>40</v>
      </c>
      <c r="E5883">
        <v>52</v>
      </c>
      <c r="F5883">
        <v>0</v>
      </c>
      <c r="G5883" t="s">
        <v>19</v>
      </c>
      <c r="H5883" t="s">
        <v>990</v>
      </c>
      <c r="I5883">
        <v>2.1</v>
      </c>
      <c r="J5883" t="s">
        <v>1488</v>
      </c>
      <c r="K5883">
        <v>3499</v>
      </c>
      <c r="L5883">
        <v>0.34989999999999999</v>
      </c>
      <c r="M5883">
        <f>_xlfn.XLOOKUP(_xlfn.TEXTJOIN("|",0,D5883,G5883,H5883,I5883),[3]무기각인!$P$2350:$P$2747,[3]무기각인!$O$2350:$O$2747)</f>
        <v>0.34720000000000001</v>
      </c>
      <c r="N5883">
        <v>0.77759999999999996</v>
      </c>
    </row>
    <row r="5884" spans="1:14" x14ac:dyDescent="0.3">
      <c r="A5884" t="s">
        <v>1530</v>
      </c>
      <c r="B5884" t="s">
        <v>807</v>
      </c>
      <c r="C5884">
        <f>_xlfn.XLOOKUP(B5884,[2]itemList_221219!$B:$B,[2]itemList_221219!$A:$A)</f>
        <v>94020</v>
      </c>
      <c r="D5884">
        <v>40</v>
      </c>
      <c r="E5884">
        <v>52</v>
      </c>
      <c r="F5884">
        <v>0</v>
      </c>
      <c r="G5884" t="s">
        <v>19</v>
      </c>
      <c r="H5884" t="s">
        <v>990</v>
      </c>
      <c r="I5884">
        <v>2.2000000000000002</v>
      </c>
      <c r="J5884" t="s">
        <v>1489</v>
      </c>
      <c r="K5884">
        <v>3550</v>
      </c>
      <c r="L5884">
        <v>0.35499999999999998</v>
      </c>
      <c r="M5884">
        <f>_xlfn.XLOOKUP(_xlfn.TEXTJOIN("|",0,D5884,G5884,H5884,I5884),[3]무기각인!$P$2350:$P$2747,[3]무기각인!$O$2350:$O$2747)</f>
        <v>0.34720000000000001</v>
      </c>
      <c r="N5884">
        <v>2.2465000000000002</v>
      </c>
    </row>
    <row r="5885" spans="1:14" x14ac:dyDescent="0.3">
      <c r="A5885" t="s">
        <v>1530</v>
      </c>
      <c r="B5885" t="s">
        <v>807</v>
      </c>
      <c r="C5885">
        <f>_xlfn.XLOOKUP(B5885,[2]itemList_221219!$B:$B,[2]itemList_221219!$A:$A)</f>
        <v>94020</v>
      </c>
      <c r="D5885">
        <v>40</v>
      </c>
      <c r="E5885">
        <v>52</v>
      </c>
      <c r="F5885">
        <v>0</v>
      </c>
      <c r="G5885" t="s">
        <v>19</v>
      </c>
      <c r="H5885" t="s">
        <v>990</v>
      </c>
      <c r="I5885">
        <v>2.2999999999999998</v>
      </c>
      <c r="J5885" t="s">
        <v>1490</v>
      </c>
      <c r="K5885">
        <v>3505</v>
      </c>
      <c r="L5885">
        <v>0.35049999999999998</v>
      </c>
      <c r="M5885">
        <f>_xlfn.XLOOKUP(_xlfn.TEXTJOIN("|",0,D5885,G5885,H5885,I5885),[3]무기각인!$P$2350:$P$2747,[3]무기각인!$O$2350:$O$2747)</f>
        <v>0.34720000000000001</v>
      </c>
      <c r="N5885">
        <v>0.95050000000000001</v>
      </c>
    </row>
    <row r="5886" spans="1:14" x14ac:dyDescent="0.3">
      <c r="A5886" t="s">
        <v>1530</v>
      </c>
      <c r="B5886" t="s">
        <v>807</v>
      </c>
      <c r="C5886">
        <f>_xlfn.XLOOKUP(B5886,[2]itemList_221219!$B:$B,[2]itemList_221219!$A:$A)</f>
        <v>94020</v>
      </c>
      <c r="D5886">
        <v>40</v>
      </c>
      <c r="E5886">
        <v>52</v>
      </c>
      <c r="F5886">
        <v>0</v>
      </c>
      <c r="G5886" t="s">
        <v>19</v>
      </c>
      <c r="H5886" t="s">
        <v>990</v>
      </c>
      <c r="I5886">
        <v>2.4</v>
      </c>
      <c r="J5886" t="s">
        <v>1491</v>
      </c>
      <c r="K5886">
        <v>3483</v>
      </c>
      <c r="L5886">
        <v>0.3483</v>
      </c>
      <c r="M5886">
        <f>_xlfn.XLOOKUP(_xlfn.TEXTJOIN("|",0,D5886,G5886,H5886,I5886),[3]무기각인!$P$2350:$P$2747,[3]무기각인!$O$2350:$O$2747)</f>
        <v>0.34720000000000001</v>
      </c>
      <c r="N5886">
        <v>0.31680000000000003</v>
      </c>
    </row>
    <row r="5887" spans="1:14" x14ac:dyDescent="0.3">
      <c r="A5887" t="s">
        <v>1530</v>
      </c>
      <c r="B5887" t="s">
        <v>807</v>
      </c>
      <c r="C5887">
        <f>_xlfn.XLOOKUP(B5887,[2]itemList_221219!$B:$B,[2]itemList_221219!$A:$A)</f>
        <v>94020</v>
      </c>
      <c r="D5887">
        <v>40</v>
      </c>
      <c r="E5887">
        <v>52</v>
      </c>
      <c r="F5887">
        <v>0</v>
      </c>
      <c r="G5887" t="s">
        <v>19</v>
      </c>
      <c r="H5887" t="s">
        <v>990</v>
      </c>
      <c r="I5887">
        <v>2.5</v>
      </c>
      <c r="J5887" t="s">
        <v>1492</v>
      </c>
      <c r="K5887">
        <v>3417</v>
      </c>
      <c r="L5887">
        <v>0.3417</v>
      </c>
      <c r="M5887">
        <f>_xlfn.XLOOKUP(_xlfn.TEXTJOIN("|",0,D5887,G5887,H5887,I5887),[3]무기각인!$P$2350:$P$2747,[3]무기각인!$O$2350:$O$2747)</f>
        <v>0.34720000000000001</v>
      </c>
      <c r="N5887">
        <v>1.5841000000000001</v>
      </c>
    </row>
    <row r="5888" spans="1:14" x14ac:dyDescent="0.3">
      <c r="A5888" t="s">
        <v>1530</v>
      </c>
      <c r="B5888" t="s">
        <v>807</v>
      </c>
      <c r="C5888">
        <f>_xlfn.XLOOKUP(B5888,[2]itemList_221219!$B:$B,[2]itemList_221219!$A:$A)</f>
        <v>94020</v>
      </c>
      <c r="D5888">
        <v>40</v>
      </c>
      <c r="E5888">
        <v>52</v>
      </c>
      <c r="F5888">
        <v>0</v>
      </c>
      <c r="G5888" t="s">
        <v>19</v>
      </c>
      <c r="H5888" t="s">
        <v>990</v>
      </c>
      <c r="I5888">
        <v>2.6</v>
      </c>
      <c r="J5888" t="s">
        <v>1493</v>
      </c>
      <c r="K5888">
        <v>3454</v>
      </c>
      <c r="L5888">
        <v>0.34539999999999998</v>
      </c>
      <c r="M5888">
        <f>_xlfn.XLOOKUP(_xlfn.TEXTJOIN("|",0,D5888,G5888,H5888,I5888),[3]무기각인!$P$2350:$P$2747,[3]무기각인!$O$2350:$O$2747)</f>
        <v>0.34720000000000001</v>
      </c>
      <c r="N5888">
        <v>0.51839999999999997</v>
      </c>
    </row>
    <row r="5889" spans="1:14" x14ac:dyDescent="0.3">
      <c r="A5889" t="s">
        <v>1530</v>
      </c>
      <c r="B5889" t="s">
        <v>807</v>
      </c>
      <c r="C5889">
        <f>_xlfn.XLOOKUP(B5889,[2]itemList_221219!$B:$B,[2]itemList_221219!$A:$A)</f>
        <v>94020</v>
      </c>
      <c r="D5889">
        <v>40</v>
      </c>
      <c r="E5889">
        <v>52</v>
      </c>
      <c r="F5889">
        <v>0</v>
      </c>
      <c r="G5889" t="s">
        <v>19</v>
      </c>
      <c r="H5889" t="s">
        <v>990</v>
      </c>
      <c r="I5889">
        <v>2.7</v>
      </c>
      <c r="J5889" t="s">
        <v>1494</v>
      </c>
      <c r="K5889">
        <v>3481</v>
      </c>
      <c r="L5889">
        <v>0.34810000000000002</v>
      </c>
      <c r="M5889">
        <f>_xlfn.XLOOKUP(_xlfn.TEXTJOIN("|",0,D5889,G5889,H5889,I5889),[3]무기각인!$P$2350:$P$2747,[3]무기각인!$O$2350:$O$2747)</f>
        <v>0.34720000000000001</v>
      </c>
      <c r="N5889">
        <v>0.25919999999999999</v>
      </c>
    </row>
    <row r="5890" spans="1:14" x14ac:dyDescent="0.3">
      <c r="A5890" t="s">
        <v>1530</v>
      </c>
      <c r="B5890" t="s">
        <v>807</v>
      </c>
      <c r="C5890">
        <f>_xlfn.XLOOKUP(B5890,[2]itemList_221219!$B:$B,[2]itemList_221219!$A:$A)</f>
        <v>94020</v>
      </c>
      <c r="D5890">
        <v>40</v>
      </c>
      <c r="E5890">
        <v>52</v>
      </c>
      <c r="F5890">
        <v>0</v>
      </c>
      <c r="G5890" t="s">
        <v>19</v>
      </c>
      <c r="H5890" t="s">
        <v>990</v>
      </c>
      <c r="I5890">
        <v>2.8</v>
      </c>
      <c r="J5890" t="s">
        <v>1495</v>
      </c>
      <c r="K5890">
        <v>3423</v>
      </c>
      <c r="L5890">
        <v>0.34229999999999999</v>
      </c>
      <c r="M5890">
        <f>_xlfn.XLOOKUP(_xlfn.TEXTJOIN("|",0,D5890,G5890,H5890,I5890),[3]무기각인!$P$2350:$P$2747,[3]무기각인!$O$2350:$O$2747)</f>
        <v>0.34720000000000001</v>
      </c>
      <c r="N5890">
        <v>1.4113</v>
      </c>
    </row>
    <row r="5891" spans="1:14" x14ac:dyDescent="0.3">
      <c r="A5891" t="s">
        <v>1530</v>
      </c>
      <c r="B5891" t="s">
        <v>807</v>
      </c>
      <c r="C5891">
        <f>_xlfn.XLOOKUP(B5891,[2]itemList_221219!$B:$B,[2]itemList_221219!$A:$A)</f>
        <v>94020</v>
      </c>
      <c r="D5891">
        <v>40</v>
      </c>
      <c r="E5891">
        <v>52</v>
      </c>
      <c r="F5891">
        <v>0</v>
      </c>
      <c r="G5891" t="s">
        <v>19</v>
      </c>
      <c r="H5891" t="s">
        <v>990</v>
      </c>
      <c r="I5891">
        <v>2.9</v>
      </c>
      <c r="J5891" t="s">
        <v>1496</v>
      </c>
      <c r="K5891">
        <v>3416</v>
      </c>
      <c r="L5891">
        <v>0.34160000000000001</v>
      </c>
      <c r="M5891">
        <f>_xlfn.XLOOKUP(_xlfn.TEXTJOIN("|",0,D5891,G5891,H5891,I5891),[3]무기각인!$P$2350:$P$2747,[3]무기각인!$O$2350:$O$2747)</f>
        <v>0.34720000000000001</v>
      </c>
      <c r="N5891">
        <v>1.6129</v>
      </c>
    </row>
    <row r="5892" spans="1:14" x14ac:dyDescent="0.3">
      <c r="A5892" t="s">
        <v>1530</v>
      </c>
      <c r="B5892" t="s">
        <v>807</v>
      </c>
      <c r="C5892">
        <f>_xlfn.XLOOKUP(B5892,[2]itemList_221219!$B:$B,[2]itemList_221219!$A:$A)</f>
        <v>94020</v>
      </c>
      <c r="D5892">
        <v>40</v>
      </c>
      <c r="E5892">
        <v>52</v>
      </c>
      <c r="F5892">
        <v>0</v>
      </c>
      <c r="G5892" t="s">
        <v>19</v>
      </c>
      <c r="H5892" t="s">
        <v>990</v>
      </c>
      <c r="I5892">
        <v>3</v>
      </c>
      <c r="J5892" t="s">
        <v>1497</v>
      </c>
      <c r="K5892">
        <v>3528</v>
      </c>
      <c r="L5892">
        <v>0.3528</v>
      </c>
      <c r="M5892">
        <f>_xlfn.XLOOKUP(_xlfn.TEXTJOIN("|",0,D5892,G5892,H5892,I5892),[3]무기각인!$P$2350:$P$2747,[3]무기각인!$O$2350:$O$2747)</f>
        <v>0.34720000000000001</v>
      </c>
      <c r="N5892">
        <v>1.6129</v>
      </c>
    </row>
    <row r="5893" spans="1:14" x14ac:dyDescent="0.3">
      <c r="A5893" t="s">
        <v>1530</v>
      </c>
      <c r="B5893" t="s">
        <v>807</v>
      </c>
      <c r="C5893">
        <f>_xlfn.XLOOKUP(B5893,[2]itemList_221219!$B:$B,[2]itemList_221219!$A:$A)</f>
        <v>94020</v>
      </c>
      <c r="D5893">
        <v>40</v>
      </c>
      <c r="E5893">
        <v>52</v>
      </c>
      <c r="F5893">
        <v>0</v>
      </c>
      <c r="G5893" t="s">
        <v>19</v>
      </c>
      <c r="H5893" t="s">
        <v>990</v>
      </c>
      <c r="I5893">
        <v>3.1</v>
      </c>
      <c r="J5893" t="s">
        <v>1609</v>
      </c>
      <c r="K5893">
        <v>3579</v>
      </c>
      <c r="L5893">
        <v>0.3579</v>
      </c>
      <c r="M5893">
        <f>_xlfn.XLOOKUP(_xlfn.TEXTJOIN("|",0,D5893,G5893,H5893,I5893),[3]무기각인!$P$2350:$P$2747,[3]무기각인!$O$2350:$O$2747)</f>
        <v>0.34720000000000001</v>
      </c>
      <c r="N5893">
        <v>3.0817999999999999</v>
      </c>
    </row>
    <row r="5894" spans="1:14" x14ac:dyDescent="0.3">
      <c r="A5894" t="s">
        <v>1530</v>
      </c>
      <c r="B5894" t="s">
        <v>807</v>
      </c>
      <c r="C5894">
        <f>_xlfn.XLOOKUP(B5894,[2]itemList_221219!$B:$B,[2]itemList_221219!$A:$A)</f>
        <v>94020</v>
      </c>
      <c r="D5894">
        <v>40</v>
      </c>
      <c r="E5894">
        <v>52</v>
      </c>
      <c r="F5894">
        <v>0</v>
      </c>
      <c r="G5894" t="s">
        <v>19</v>
      </c>
      <c r="H5894" t="s">
        <v>990</v>
      </c>
      <c r="I5894">
        <v>3.2</v>
      </c>
      <c r="J5894" t="s">
        <v>1610</v>
      </c>
      <c r="K5894">
        <v>3462</v>
      </c>
      <c r="L5894">
        <v>0.34620000000000001</v>
      </c>
      <c r="M5894">
        <f>_xlfn.XLOOKUP(_xlfn.TEXTJOIN("|",0,D5894,G5894,H5894,I5894),[3]무기각인!$P$2350:$P$2747,[3]무기각인!$O$2350:$O$2747)</f>
        <v>0.34720000000000001</v>
      </c>
      <c r="N5894">
        <v>0.28799999999999998</v>
      </c>
    </row>
    <row r="5895" spans="1:14" x14ac:dyDescent="0.3">
      <c r="A5895" t="s">
        <v>1530</v>
      </c>
      <c r="B5895" t="s">
        <v>807</v>
      </c>
      <c r="C5895">
        <f>_xlfn.XLOOKUP(B5895,[2]itemList_221219!$B:$B,[2]itemList_221219!$A:$A)</f>
        <v>94020</v>
      </c>
      <c r="D5895">
        <v>40</v>
      </c>
      <c r="E5895">
        <v>52</v>
      </c>
      <c r="F5895">
        <v>0</v>
      </c>
      <c r="G5895" t="s">
        <v>19</v>
      </c>
      <c r="H5895" t="s">
        <v>990</v>
      </c>
      <c r="I5895">
        <v>3.3</v>
      </c>
      <c r="J5895" t="s">
        <v>1611</v>
      </c>
      <c r="K5895">
        <v>3342</v>
      </c>
      <c r="L5895">
        <v>0.3342</v>
      </c>
      <c r="M5895">
        <f>_xlfn.XLOOKUP(_xlfn.TEXTJOIN("|",0,D5895,G5895,H5895,I5895),[3]무기각인!$P$2350:$P$2747,[3]무기각인!$O$2350:$O$2747)</f>
        <v>0.34720000000000001</v>
      </c>
      <c r="N5895">
        <v>3.7442000000000002</v>
      </c>
    </row>
    <row r="5896" spans="1:14" x14ac:dyDescent="0.3">
      <c r="A5896" t="s">
        <v>1530</v>
      </c>
      <c r="B5896" t="s">
        <v>807</v>
      </c>
      <c r="C5896">
        <f>_xlfn.XLOOKUP(B5896,[2]itemList_221219!$B:$B,[2]itemList_221219!$A:$A)</f>
        <v>94020</v>
      </c>
      <c r="D5896">
        <v>40</v>
      </c>
      <c r="E5896">
        <v>52</v>
      </c>
      <c r="F5896">
        <v>0</v>
      </c>
      <c r="G5896" t="s">
        <v>19</v>
      </c>
      <c r="H5896" t="s">
        <v>990</v>
      </c>
      <c r="I5896">
        <v>3.4</v>
      </c>
      <c r="J5896" t="s">
        <v>1612</v>
      </c>
      <c r="K5896">
        <v>3509</v>
      </c>
      <c r="L5896">
        <v>0.35089999999999999</v>
      </c>
      <c r="M5896">
        <f>_xlfn.XLOOKUP(_xlfn.TEXTJOIN("|",0,D5896,G5896,H5896,I5896),[3]무기각인!$P$2350:$P$2747,[3]무기각인!$O$2350:$O$2747)</f>
        <v>0.34720000000000001</v>
      </c>
      <c r="N5896">
        <v>1.0657000000000001</v>
      </c>
    </row>
    <row r="5897" spans="1:14" x14ac:dyDescent="0.3">
      <c r="A5897" t="s">
        <v>1530</v>
      </c>
      <c r="B5897" t="s">
        <v>807</v>
      </c>
      <c r="C5897">
        <f>_xlfn.XLOOKUP(B5897,[2]itemList_221219!$B:$B,[2]itemList_221219!$A:$A)</f>
        <v>94020</v>
      </c>
      <c r="D5897">
        <v>40</v>
      </c>
      <c r="E5897">
        <v>52</v>
      </c>
      <c r="F5897">
        <v>0</v>
      </c>
      <c r="G5897" t="s">
        <v>19</v>
      </c>
      <c r="H5897" t="s">
        <v>990</v>
      </c>
      <c r="I5897">
        <v>3.5</v>
      </c>
      <c r="J5897" t="s">
        <v>1613</v>
      </c>
      <c r="K5897">
        <v>3429</v>
      </c>
      <c r="L5897">
        <v>0.34289999999999998</v>
      </c>
      <c r="M5897">
        <f>_xlfn.XLOOKUP(_xlfn.TEXTJOIN("|",0,D5897,G5897,H5897,I5897),[3]무기각인!$P$2350:$P$2747,[3]무기각인!$O$2350:$O$2747)</f>
        <v>0.34720000000000001</v>
      </c>
      <c r="N5897">
        <v>1.2384999999999999</v>
      </c>
    </row>
    <row r="5898" spans="1:14" x14ac:dyDescent="0.3">
      <c r="A5898" t="s">
        <v>1530</v>
      </c>
      <c r="B5898" t="s">
        <v>807</v>
      </c>
      <c r="C5898">
        <f>_xlfn.XLOOKUP(B5898,[2]itemList_221219!$B:$B,[2]itemList_221219!$A:$A)</f>
        <v>94020</v>
      </c>
      <c r="D5898">
        <v>40</v>
      </c>
      <c r="E5898">
        <v>52</v>
      </c>
      <c r="F5898">
        <v>0</v>
      </c>
      <c r="G5898" t="s">
        <v>19</v>
      </c>
      <c r="H5898" t="s">
        <v>990</v>
      </c>
      <c r="I5898">
        <v>3.6</v>
      </c>
      <c r="J5898" t="s">
        <v>1614</v>
      </c>
      <c r="K5898">
        <v>3446</v>
      </c>
      <c r="L5898">
        <v>0.34460000000000002</v>
      </c>
      <c r="M5898">
        <f>_xlfn.XLOOKUP(_xlfn.TEXTJOIN("|",0,D5898,G5898,H5898,I5898),[3]무기각인!$P$2350:$P$2747,[3]무기각인!$O$2350:$O$2747)</f>
        <v>0.34720000000000001</v>
      </c>
      <c r="N5898">
        <v>0.74880000000000002</v>
      </c>
    </row>
    <row r="5899" spans="1:14" x14ac:dyDescent="0.3">
      <c r="A5899" t="s">
        <v>1530</v>
      </c>
      <c r="B5899" t="s">
        <v>807</v>
      </c>
      <c r="C5899">
        <f>_xlfn.XLOOKUP(B5899,[2]itemList_221219!$B:$B,[2]itemList_221219!$A:$A)</f>
        <v>94020</v>
      </c>
      <c r="D5899">
        <v>40</v>
      </c>
      <c r="E5899">
        <v>52</v>
      </c>
      <c r="F5899">
        <v>0</v>
      </c>
      <c r="G5899" t="s">
        <v>19</v>
      </c>
      <c r="H5899" t="s">
        <v>990</v>
      </c>
      <c r="I5899">
        <v>3.7</v>
      </c>
      <c r="J5899" t="s">
        <v>1615</v>
      </c>
      <c r="K5899">
        <v>3552</v>
      </c>
      <c r="L5899">
        <v>0.35520000000000002</v>
      </c>
      <c r="M5899">
        <f>_xlfn.XLOOKUP(_xlfn.TEXTJOIN("|",0,D5899,G5899,H5899,I5899),[3]무기각인!$P$2350:$P$2747,[3]무기각인!$O$2350:$O$2747)</f>
        <v>0.34720000000000001</v>
      </c>
      <c r="N5899">
        <v>2.3041</v>
      </c>
    </row>
    <row r="5900" spans="1:14" x14ac:dyDescent="0.3">
      <c r="A5900" t="s">
        <v>1530</v>
      </c>
      <c r="B5900" t="s">
        <v>807</v>
      </c>
      <c r="C5900">
        <f>_xlfn.XLOOKUP(B5900,[2]itemList_221219!$B:$B,[2]itemList_221219!$A:$A)</f>
        <v>94020</v>
      </c>
      <c r="D5900">
        <v>40</v>
      </c>
      <c r="E5900">
        <v>52</v>
      </c>
      <c r="F5900">
        <v>0</v>
      </c>
      <c r="G5900" t="s">
        <v>19</v>
      </c>
      <c r="H5900" t="s">
        <v>990</v>
      </c>
      <c r="I5900">
        <v>3.8</v>
      </c>
      <c r="J5900" t="s">
        <v>1616</v>
      </c>
      <c r="K5900">
        <v>3587</v>
      </c>
      <c r="L5900">
        <v>0.35870000000000002</v>
      </c>
      <c r="M5900">
        <f>_xlfn.XLOOKUP(_xlfn.TEXTJOIN("|",0,D5900,G5900,H5900,I5900),[3]무기각인!$P$2350:$P$2747,[3]무기각인!$O$2350:$O$2747)</f>
        <v>0.34720000000000001</v>
      </c>
      <c r="N5900">
        <v>3.3121999999999998</v>
      </c>
    </row>
    <row r="5901" spans="1:14" x14ac:dyDescent="0.3">
      <c r="A5901" t="s">
        <v>1530</v>
      </c>
      <c r="B5901" t="s">
        <v>807</v>
      </c>
      <c r="C5901">
        <f>_xlfn.XLOOKUP(B5901,[2]itemList_221219!$B:$B,[2]itemList_221219!$A:$A)</f>
        <v>94020</v>
      </c>
      <c r="D5901">
        <v>40</v>
      </c>
      <c r="E5901">
        <v>52</v>
      </c>
      <c r="F5901">
        <v>0</v>
      </c>
      <c r="G5901" t="s">
        <v>19</v>
      </c>
      <c r="H5901" t="s">
        <v>990</v>
      </c>
      <c r="I5901">
        <v>3.9</v>
      </c>
      <c r="J5901" t="s">
        <v>1617</v>
      </c>
      <c r="K5901">
        <v>3428</v>
      </c>
      <c r="L5901">
        <v>0.34279999999999999</v>
      </c>
      <c r="M5901">
        <f>_xlfn.XLOOKUP(_xlfn.TEXTJOIN("|",0,D5901,G5901,H5901,I5901),[3]무기각인!$P$2350:$P$2747,[3]무기각인!$O$2350:$O$2747)</f>
        <v>0.34720000000000001</v>
      </c>
      <c r="N5901">
        <v>1.2673000000000001</v>
      </c>
    </row>
    <row r="5902" spans="1:14" x14ac:dyDescent="0.3">
      <c r="A5902" t="s">
        <v>1530</v>
      </c>
      <c r="B5902" t="s">
        <v>807</v>
      </c>
      <c r="C5902">
        <f>_xlfn.XLOOKUP(B5902,[2]itemList_221219!$B:$B,[2]itemList_221219!$A:$A)</f>
        <v>94020</v>
      </c>
      <c r="D5902">
        <v>40</v>
      </c>
      <c r="E5902">
        <v>52</v>
      </c>
      <c r="F5902">
        <v>0</v>
      </c>
      <c r="G5902" t="s">
        <v>19</v>
      </c>
      <c r="H5902" t="s">
        <v>990</v>
      </c>
      <c r="I5902">
        <v>4</v>
      </c>
      <c r="J5902" t="s">
        <v>1618</v>
      </c>
      <c r="K5902">
        <v>3449</v>
      </c>
      <c r="L5902">
        <v>0.34489999999999998</v>
      </c>
      <c r="M5902">
        <f>_xlfn.XLOOKUP(_xlfn.TEXTJOIN("|",0,D5902,G5902,H5902,I5902),[3]무기각인!$P$2350:$P$2747,[3]무기각인!$O$2350:$O$2747)</f>
        <v>0.34720000000000001</v>
      </c>
      <c r="N5902">
        <v>0.66239999999999999</v>
      </c>
    </row>
    <row r="5903" spans="1:14" x14ac:dyDescent="0.3">
      <c r="A5903" t="s">
        <v>1530</v>
      </c>
      <c r="B5903" t="s">
        <v>807</v>
      </c>
      <c r="C5903">
        <f>_xlfn.XLOOKUP(B5903,[2]itemList_221219!$B:$B,[2]itemList_221219!$A:$A)</f>
        <v>94020</v>
      </c>
      <c r="D5903">
        <v>40</v>
      </c>
      <c r="E5903">
        <v>53</v>
      </c>
      <c r="F5903">
        <v>0</v>
      </c>
      <c r="G5903" t="s">
        <v>19</v>
      </c>
      <c r="H5903" t="s">
        <v>991</v>
      </c>
      <c r="I5903">
        <v>0.5</v>
      </c>
      <c r="J5903" t="s">
        <v>1498</v>
      </c>
      <c r="K5903">
        <v>3091</v>
      </c>
      <c r="L5903">
        <v>0.30909999999999999</v>
      </c>
      <c r="M5903">
        <f>_xlfn.XLOOKUP(_xlfn.TEXTJOIN("|",0,D5903,G5903,H5903,I5903),[3]무기각인!$P$2350:$P$2747,[3]무기각인!$O$2350:$O$2747)</f>
        <v>0.3125</v>
      </c>
      <c r="N5903">
        <v>1.0880000000000001</v>
      </c>
    </row>
    <row r="5904" spans="1:14" x14ac:dyDescent="0.3">
      <c r="A5904" t="s">
        <v>1530</v>
      </c>
      <c r="B5904" t="s">
        <v>807</v>
      </c>
      <c r="C5904">
        <f>_xlfn.XLOOKUP(B5904,[2]itemList_221219!$B:$B,[2]itemList_221219!$A:$A)</f>
        <v>94020</v>
      </c>
      <c r="D5904">
        <v>40</v>
      </c>
      <c r="E5904">
        <v>53</v>
      </c>
      <c r="F5904">
        <v>0</v>
      </c>
      <c r="G5904" t="s">
        <v>19</v>
      </c>
      <c r="H5904" t="s">
        <v>991</v>
      </c>
      <c r="I5904">
        <v>0.6</v>
      </c>
      <c r="J5904" t="s">
        <v>1499</v>
      </c>
      <c r="K5904">
        <v>3096</v>
      </c>
      <c r="L5904">
        <v>0.30959999999999999</v>
      </c>
      <c r="M5904">
        <f>_xlfn.XLOOKUP(_xlfn.TEXTJOIN("|",0,D5904,G5904,H5904,I5904),[3]무기각인!$P$2350:$P$2747,[3]무기각인!$O$2350:$O$2747)</f>
        <v>0.3125</v>
      </c>
      <c r="N5904">
        <v>0.92800000000000005</v>
      </c>
    </row>
    <row r="5905" spans="1:14" x14ac:dyDescent="0.3">
      <c r="A5905" t="s">
        <v>1530</v>
      </c>
      <c r="B5905" t="s">
        <v>807</v>
      </c>
      <c r="C5905">
        <f>_xlfn.XLOOKUP(B5905,[2]itemList_221219!$B:$B,[2]itemList_221219!$A:$A)</f>
        <v>94020</v>
      </c>
      <c r="D5905">
        <v>40</v>
      </c>
      <c r="E5905">
        <v>53</v>
      </c>
      <c r="F5905">
        <v>0</v>
      </c>
      <c r="G5905" t="s">
        <v>19</v>
      </c>
      <c r="H5905" t="s">
        <v>991</v>
      </c>
      <c r="I5905">
        <v>0.7</v>
      </c>
      <c r="J5905" t="s">
        <v>1500</v>
      </c>
      <c r="K5905">
        <v>3142</v>
      </c>
      <c r="L5905">
        <v>0.31419999999999998</v>
      </c>
      <c r="M5905">
        <f>_xlfn.XLOOKUP(_xlfn.TEXTJOIN("|",0,D5905,G5905,H5905,I5905),[3]무기각인!$P$2350:$P$2747,[3]무기각인!$O$2350:$O$2747)</f>
        <v>0.3125</v>
      </c>
      <c r="N5905">
        <v>0.54400000000000004</v>
      </c>
    </row>
    <row r="5906" spans="1:14" x14ac:dyDescent="0.3">
      <c r="A5906" t="s">
        <v>1530</v>
      </c>
      <c r="B5906" t="s">
        <v>807</v>
      </c>
      <c r="C5906">
        <f>_xlfn.XLOOKUP(B5906,[2]itemList_221219!$B:$B,[2]itemList_221219!$A:$A)</f>
        <v>94020</v>
      </c>
      <c r="D5906">
        <v>40</v>
      </c>
      <c r="E5906">
        <v>53</v>
      </c>
      <c r="F5906">
        <v>0</v>
      </c>
      <c r="G5906" t="s">
        <v>19</v>
      </c>
      <c r="H5906" t="s">
        <v>991</v>
      </c>
      <c r="I5906">
        <v>0.8</v>
      </c>
      <c r="J5906" t="s">
        <v>1501</v>
      </c>
      <c r="K5906">
        <v>3098</v>
      </c>
      <c r="L5906">
        <v>0.30980000000000002</v>
      </c>
      <c r="M5906">
        <f>_xlfn.XLOOKUP(_xlfn.TEXTJOIN("|",0,D5906,G5906,H5906,I5906),[3]무기각인!$P$2350:$P$2747,[3]무기각인!$O$2350:$O$2747)</f>
        <v>0.3125</v>
      </c>
      <c r="N5906">
        <v>0.86399999999999999</v>
      </c>
    </row>
    <row r="5907" spans="1:14" x14ac:dyDescent="0.3">
      <c r="A5907" t="s">
        <v>1530</v>
      </c>
      <c r="B5907" t="s">
        <v>807</v>
      </c>
      <c r="C5907">
        <f>_xlfn.XLOOKUP(B5907,[2]itemList_221219!$B:$B,[2]itemList_221219!$A:$A)</f>
        <v>94020</v>
      </c>
      <c r="D5907">
        <v>40</v>
      </c>
      <c r="E5907">
        <v>53</v>
      </c>
      <c r="F5907">
        <v>0</v>
      </c>
      <c r="G5907" t="s">
        <v>19</v>
      </c>
      <c r="H5907" t="s">
        <v>991</v>
      </c>
      <c r="I5907">
        <v>0.9</v>
      </c>
      <c r="J5907" t="s">
        <v>1502</v>
      </c>
      <c r="K5907">
        <v>3168</v>
      </c>
      <c r="L5907">
        <v>0.31680000000000003</v>
      </c>
      <c r="M5907">
        <f>_xlfn.XLOOKUP(_xlfn.TEXTJOIN("|",0,D5907,G5907,H5907,I5907),[3]무기각인!$P$2350:$P$2747,[3]무기각인!$O$2350:$O$2747)</f>
        <v>0.3125</v>
      </c>
      <c r="N5907">
        <v>1.3759999999999999</v>
      </c>
    </row>
    <row r="5908" spans="1:14" x14ac:dyDescent="0.3">
      <c r="A5908" t="s">
        <v>1530</v>
      </c>
      <c r="B5908" t="s">
        <v>807</v>
      </c>
      <c r="C5908">
        <f>_xlfn.XLOOKUP(B5908,[2]itemList_221219!$B:$B,[2]itemList_221219!$A:$A)</f>
        <v>94020</v>
      </c>
      <c r="D5908">
        <v>40</v>
      </c>
      <c r="E5908">
        <v>53</v>
      </c>
      <c r="F5908">
        <v>0</v>
      </c>
      <c r="G5908" t="s">
        <v>19</v>
      </c>
      <c r="H5908" t="s">
        <v>991</v>
      </c>
      <c r="I5908">
        <v>1</v>
      </c>
      <c r="J5908" t="s">
        <v>1503</v>
      </c>
      <c r="K5908">
        <v>3099</v>
      </c>
      <c r="L5908">
        <v>0.30990000000000001</v>
      </c>
      <c r="M5908">
        <f>_xlfn.XLOOKUP(_xlfn.TEXTJOIN("|",0,D5908,G5908,H5908,I5908),[3]무기각인!$P$2350:$P$2747,[3]무기각인!$O$2350:$O$2747)</f>
        <v>0.3125</v>
      </c>
      <c r="N5908">
        <v>0.83199999999999996</v>
      </c>
    </row>
    <row r="5909" spans="1:14" x14ac:dyDescent="0.3">
      <c r="A5909" t="s">
        <v>1530</v>
      </c>
      <c r="B5909" t="s">
        <v>807</v>
      </c>
      <c r="C5909">
        <f>_xlfn.XLOOKUP(B5909,[2]itemList_221219!$B:$B,[2]itemList_221219!$A:$A)</f>
        <v>94020</v>
      </c>
      <c r="D5909">
        <v>40</v>
      </c>
      <c r="E5909">
        <v>53</v>
      </c>
      <c r="F5909">
        <v>0</v>
      </c>
      <c r="G5909" t="s">
        <v>19</v>
      </c>
      <c r="H5909" t="s">
        <v>991</v>
      </c>
      <c r="I5909">
        <v>1.1000000000000001</v>
      </c>
      <c r="J5909" t="s">
        <v>1619</v>
      </c>
      <c r="K5909">
        <v>3180</v>
      </c>
      <c r="L5909">
        <v>0.318</v>
      </c>
      <c r="M5909">
        <f>_xlfn.XLOOKUP(_xlfn.TEXTJOIN("|",0,D5909,G5909,H5909,I5909),[3]무기각인!$P$2350:$P$2747,[3]무기각인!$O$2350:$O$2747)</f>
        <v>0.3125</v>
      </c>
      <c r="N5909">
        <v>1.76</v>
      </c>
    </row>
    <row r="5910" spans="1:14" x14ac:dyDescent="0.3">
      <c r="A5910" t="s">
        <v>1530</v>
      </c>
      <c r="B5910" t="s">
        <v>807</v>
      </c>
      <c r="C5910">
        <f>_xlfn.XLOOKUP(B5910,[2]itemList_221219!$B:$B,[2]itemList_221219!$A:$A)</f>
        <v>94020</v>
      </c>
      <c r="D5910">
        <v>40</v>
      </c>
      <c r="E5910">
        <v>53</v>
      </c>
      <c r="F5910">
        <v>0</v>
      </c>
      <c r="G5910" t="s">
        <v>19</v>
      </c>
      <c r="H5910" t="s">
        <v>991</v>
      </c>
      <c r="I5910">
        <v>1.2</v>
      </c>
      <c r="J5910" t="s">
        <v>1620</v>
      </c>
      <c r="K5910">
        <v>3099</v>
      </c>
      <c r="L5910">
        <v>0.30990000000000001</v>
      </c>
      <c r="M5910">
        <f>_xlfn.XLOOKUP(_xlfn.TEXTJOIN("|",0,D5910,G5910,H5910,I5910),[3]무기각인!$P$2350:$P$2747,[3]무기각인!$O$2350:$O$2747)</f>
        <v>0.3125</v>
      </c>
      <c r="N5910">
        <v>0.83199999999999996</v>
      </c>
    </row>
    <row r="5911" spans="1:14" x14ac:dyDescent="0.3">
      <c r="A5911" t="s">
        <v>1530</v>
      </c>
      <c r="B5911" t="s">
        <v>807</v>
      </c>
      <c r="C5911">
        <f>_xlfn.XLOOKUP(B5911,[2]itemList_221219!$B:$B,[2]itemList_221219!$A:$A)</f>
        <v>94020</v>
      </c>
      <c r="D5911">
        <v>40</v>
      </c>
      <c r="E5911">
        <v>53</v>
      </c>
      <c r="F5911">
        <v>0</v>
      </c>
      <c r="G5911" t="s">
        <v>19</v>
      </c>
      <c r="H5911" t="s">
        <v>991</v>
      </c>
      <c r="I5911">
        <v>1.3</v>
      </c>
      <c r="J5911" t="s">
        <v>1621</v>
      </c>
      <c r="K5911">
        <v>3119</v>
      </c>
      <c r="L5911">
        <v>0.31190000000000001</v>
      </c>
      <c r="M5911">
        <f>_xlfn.XLOOKUP(_xlfn.TEXTJOIN("|",0,D5911,G5911,H5911,I5911),[3]무기각인!$P$2350:$P$2747,[3]무기각인!$O$2350:$O$2747)</f>
        <v>0.3125</v>
      </c>
      <c r="N5911">
        <v>0.192</v>
      </c>
    </row>
    <row r="5912" spans="1:14" x14ac:dyDescent="0.3">
      <c r="A5912" t="s">
        <v>1530</v>
      </c>
      <c r="B5912" t="s">
        <v>807</v>
      </c>
      <c r="C5912">
        <f>_xlfn.XLOOKUP(B5912,[2]itemList_221219!$B:$B,[2]itemList_221219!$A:$A)</f>
        <v>94020</v>
      </c>
      <c r="D5912">
        <v>40</v>
      </c>
      <c r="E5912">
        <v>53</v>
      </c>
      <c r="F5912">
        <v>0</v>
      </c>
      <c r="G5912" t="s">
        <v>19</v>
      </c>
      <c r="H5912" t="s">
        <v>991</v>
      </c>
      <c r="I5912">
        <v>1.4</v>
      </c>
      <c r="J5912" t="s">
        <v>1622</v>
      </c>
      <c r="K5912">
        <v>3089</v>
      </c>
      <c r="L5912">
        <v>0.30890000000000001</v>
      </c>
      <c r="M5912">
        <f>_xlfn.XLOOKUP(_xlfn.TEXTJOIN("|",0,D5912,G5912,H5912,I5912),[3]무기각인!$P$2350:$P$2747,[3]무기각인!$O$2350:$O$2747)</f>
        <v>0.3125</v>
      </c>
      <c r="N5912">
        <v>1.1519999999999999</v>
      </c>
    </row>
    <row r="5913" spans="1:14" x14ac:dyDescent="0.3">
      <c r="A5913" t="s">
        <v>1530</v>
      </c>
      <c r="B5913" t="s">
        <v>807</v>
      </c>
      <c r="C5913">
        <f>_xlfn.XLOOKUP(B5913,[2]itemList_221219!$B:$B,[2]itemList_221219!$A:$A)</f>
        <v>94020</v>
      </c>
      <c r="D5913">
        <v>40</v>
      </c>
      <c r="E5913">
        <v>53</v>
      </c>
      <c r="F5913">
        <v>0</v>
      </c>
      <c r="G5913" t="s">
        <v>19</v>
      </c>
      <c r="H5913" t="s">
        <v>991</v>
      </c>
      <c r="I5913">
        <v>1.5</v>
      </c>
      <c r="J5913" t="s">
        <v>1623</v>
      </c>
      <c r="K5913">
        <v>3062</v>
      </c>
      <c r="L5913">
        <v>0.30620000000000003</v>
      </c>
      <c r="M5913">
        <f>_xlfn.XLOOKUP(_xlfn.TEXTJOIN("|",0,D5913,G5913,H5913,I5913),[3]무기각인!$P$2350:$P$2747,[3]무기각인!$O$2350:$O$2747)</f>
        <v>0.3125</v>
      </c>
      <c r="N5913">
        <v>2.016</v>
      </c>
    </row>
    <row r="5914" spans="1:14" x14ac:dyDescent="0.3">
      <c r="A5914" t="s">
        <v>1530</v>
      </c>
      <c r="B5914" t="s">
        <v>807</v>
      </c>
      <c r="C5914">
        <f>_xlfn.XLOOKUP(B5914,[2]itemList_221219!$B:$B,[2]itemList_221219!$A:$A)</f>
        <v>94020</v>
      </c>
      <c r="D5914">
        <v>40</v>
      </c>
      <c r="E5914">
        <v>53</v>
      </c>
      <c r="F5914">
        <v>0</v>
      </c>
      <c r="G5914" t="s">
        <v>19</v>
      </c>
      <c r="H5914" t="s">
        <v>991</v>
      </c>
      <c r="I5914">
        <v>1.6</v>
      </c>
      <c r="J5914" t="s">
        <v>1624</v>
      </c>
      <c r="K5914">
        <v>3036</v>
      </c>
      <c r="L5914">
        <v>0.30359999999999998</v>
      </c>
      <c r="M5914">
        <f>_xlfn.XLOOKUP(_xlfn.TEXTJOIN("|",0,D5914,G5914,H5914,I5914),[3]무기각인!$P$2350:$P$2747,[3]무기각인!$O$2350:$O$2747)</f>
        <v>0.3125</v>
      </c>
      <c r="N5914">
        <v>2.8479999999999999</v>
      </c>
    </row>
    <row r="5915" spans="1:14" x14ac:dyDescent="0.3">
      <c r="A5915" t="s">
        <v>1530</v>
      </c>
      <c r="B5915" t="s">
        <v>807</v>
      </c>
      <c r="C5915">
        <f>_xlfn.XLOOKUP(B5915,[2]itemList_221219!$B:$B,[2]itemList_221219!$A:$A)</f>
        <v>94020</v>
      </c>
      <c r="D5915">
        <v>40</v>
      </c>
      <c r="E5915">
        <v>53</v>
      </c>
      <c r="F5915">
        <v>0</v>
      </c>
      <c r="G5915" t="s">
        <v>19</v>
      </c>
      <c r="H5915" t="s">
        <v>991</v>
      </c>
      <c r="I5915">
        <v>1.7</v>
      </c>
      <c r="J5915" t="s">
        <v>1625</v>
      </c>
      <c r="K5915">
        <v>3134</v>
      </c>
      <c r="L5915">
        <v>0.31340000000000001</v>
      </c>
      <c r="M5915">
        <f>_xlfn.XLOOKUP(_xlfn.TEXTJOIN("|",0,D5915,G5915,H5915,I5915),[3]무기각인!$P$2350:$P$2747,[3]무기각인!$O$2350:$O$2747)</f>
        <v>0.3125</v>
      </c>
      <c r="N5915">
        <v>0.28799999999999998</v>
      </c>
    </row>
    <row r="5916" spans="1:14" x14ac:dyDescent="0.3">
      <c r="A5916" t="s">
        <v>1530</v>
      </c>
      <c r="B5916" t="s">
        <v>807</v>
      </c>
      <c r="C5916">
        <f>_xlfn.XLOOKUP(B5916,[2]itemList_221219!$B:$B,[2]itemList_221219!$A:$A)</f>
        <v>94020</v>
      </c>
      <c r="D5916">
        <v>40</v>
      </c>
      <c r="E5916">
        <v>53</v>
      </c>
      <c r="F5916">
        <v>0</v>
      </c>
      <c r="G5916" t="s">
        <v>19</v>
      </c>
      <c r="H5916" t="s">
        <v>991</v>
      </c>
      <c r="I5916">
        <v>1.8</v>
      </c>
      <c r="J5916" t="s">
        <v>1626</v>
      </c>
      <c r="K5916">
        <v>3130</v>
      </c>
      <c r="L5916">
        <v>0.313</v>
      </c>
      <c r="M5916">
        <f>_xlfn.XLOOKUP(_xlfn.TEXTJOIN("|",0,D5916,G5916,H5916,I5916),[3]무기각인!$P$2350:$P$2747,[3]무기각인!$O$2350:$O$2747)</f>
        <v>0.3125</v>
      </c>
      <c r="N5916">
        <v>0.16</v>
      </c>
    </row>
    <row r="5917" spans="1:14" x14ac:dyDescent="0.3">
      <c r="A5917" t="s">
        <v>1530</v>
      </c>
      <c r="B5917" t="s">
        <v>807</v>
      </c>
      <c r="C5917">
        <f>_xlfn.XLOOKUP(B5917,[2]itemList_221219!$B:$B,[2]itemList_221219!$A:$A)</f>
        <v>94020</v>
      </c>
      <c r="D5917">
        <v>40</v>
      </c>
      <c r="E5917">
        <v>53</v>
      </c>
      <c r="F5917">
        <v>0</v>
      </c>
      <c r="G5917" t="s">
        <v>19</v>
      </c>
      <c r="H5917" t="s">
        <v>991</v>
      </c>
      <c r="I5917">
        <v>1.9</v>
      </c>
      <c r="J5917" t="s">
        <v>1627</v>
      </c>
      <c r="K5917">
        <v>3054</v>
      </c>
      <c r="L5917">
        <v>0.3054</v>
      </c>
      <c r="M5917">
        <f>_xlfn.XLOOKUP(_xlfn.TEXTJOIN("|",0,D5917,G5917,H5917,I5917),[3]무기각인!$P$2350:$P$2747,[3]무기각인!$O$2350:$O$2747)</f>
        <v>0.3125</v>
      </c>
      <c r="N5917">
        <v>2.2719999999999998</v>
      </c>
    </row>
    <row r="5918" spans="1:14" x14ac:dyDescent="0.3">
      <c r="A5918" t="s">
        <v>1530</v>
      </c>
      <c r="B5918" t="s">
        <v>807</v>
      </c>
      <c r="C5918">
        <f>_xlfn.XLOOKUP(B5918,[2]itemList_221219!$B:$B,[2]itemList_221219!$A:$A)</f>
        <v>94020</v>
      </c>
      <c r="D5918">
        <v>40</v>
      </c>
      <c r="E5918">
        <v>53</v>
      </c>
      <c r="F5918">
        <v>0</v>
      </c>
      <c r="G5918" t="s">
        <v>19</v>
      </c>
      <c r="H5918" t="s">
        <v>991</v>
      </c>
      <c r="I5918">
        <v>2</v>
      </c>
      <c r="J5918" t="s">
        <v>1628</v>
      </c>
      <c r="K5918">
        <v>3107</v>
      </c>
      <c r="L5918">
        <v>0.31069999999999998</v>
      </c>
      <c r="M5918">
        <f>_xlfn.XLOOKUP(_xlfn.TEXTJOIN("|",0,D5918,G5918,H5918,I5918),[3]무기각인!$P$2350:$P$2747,[3]무기각인!$O$2350:$O$2747)</f>
        <v>0.3125</v>
      </c>
      <c r="N5918">
        <v>0.57599999999999996</v>
      </c>
    </row>
    <row r="5919" spans="1:14" x14ac:dyDescent="0.3">
      <c r="A5919" t="s">
        <v>1530</v>
      </c>
      <c r="B5919" t="s">
        <v>807</v>
      </c>
      <c r="C5919">
        <f>_xlfn.XLOOKUP(B5919,[2]itemList_221219!$B:$B,[2]itemList_221219!$A:$A)</f>
        <v>94020</v>
      </c>
      <c r="D5919">
        <v>40</v>
      </c>
      <c r="E5919">
        <v>54</v>
      </c>
      <c r="F5919">
        <v>0</v>
      </c>
      <c r="G5919" t="s">
        <v>19</v>
      </c>
      <c r="H5919" t="s">
        <v>992</v>
      </c>
      <c r="I5919">
        <v>0.5</v>
      </c>
      <c r="J5919" t="s">
        <v>1504</v>
      </c>
      <c r="K5919">
        <v>3387</v>
      </c>
      <c r="L5919">
        <v>0.3387</v>
      </c>
      <c r="M5919">
        <f>_xlfn.XLOOKUP(_xlfn.TEXTJOIN("|",0,D5919,G5919,H5919,I5919),[3]무기각인!$P$2350:$P$2747,[3]무기각인!$O$2350:$O$2747)</f>
        <v>0.34720000000000001</v>
      </c>
      <c r="N5919">
        <v>2.4481999999999999</v>
      </c>
    </row>
    <row r="5920" spans="1:14" x14ac:dyDescent="0.3">
      <c r="A5920" t="s">
        <v>1530</v>
      </c>
      <c r="B5920" t="s">
        <v>807</v>
      </c>
      <c r="C5920">
        <f>_xlfn.XLOOKUP(B5920,[2]itemList_221219!$B:$B,[2]itemList_221219!$A:$A)</f>
        <v>94020</v>
      </c>
      <c r="D5920">
        <v>40</v>
      </c>
      <c r="E5920">
        <v>54</v>
      </c>
      <c r="F5920">
        <v>0</v>
      </c>
      <c r="G5920" t="s">
        <v>19</v>
      </c>
      <c r="H5920" t="s">
        <v>992</v>
      </c>
      <c r="I5920">
        <v>0.6</v>
      </c>
      <c r="J5920" t="s">
        <v>1505</v>
      </c>
      <c r="K5920">
        <v>3470</v>
      </c>
      <c r="L5920">
        <v>0.34699999999999998</v>
      </c>
      <c r="M5920">
        <f>_xlfn.XLOOKUP(_xlfn.TEXTJOIN("|",0,D5920,G5920,H5920,I5920),[3]무기각인!$P$2350:$P$2747,[3]무기각인!$O$2350:$O$2747)</f>
        <v>0.34720000000000001</v>
      </c>
      <c r="N5920">
        <v>5.7599999999999998E-2</v>
      </c>
    </row>
    <row r="5921" spans="1:14" x14ac:dyDescent="0.3">
      <c r="A5921" t="s">
        <v>1530</v>
      </c>
      <c r="B5921" t="s">
        <v>807</v>
      </c>
      <c r="C5921">
        <f>_xlfn.XLOOKUP(B5921,[2]itemList_221219!$B:$B,[2]itemList_221219!$A:$A)</f>
        <v>94020</v>
      </c>
      <c r="D5921">
        <v>40</v>
      </c>
      <c r="E5921">
        <v>54</v>
      </c>
      <c r="F5921">
        <v>0</v>
      </c>
      <c r="G5921" t="s">
        <v>19</v>
      </c>
      <c r="H5921" t="s">
        <v>992</v>
      </c>
      <c r="I5921">
        <v>0.7</v>
      </c>
      <c r="J5921" t="s">
        <v>1506</v>
      </c>
      <c r="K5921">
        <v>3435</v>
      </c>
      <c r="L5921">
        <v>0.34350000000000003</v>
      </c>
      <c r="M5921">
        <f>_xlfn.XLOOKUP(_xlfn.TEXTJOIN("|",0,D5921,G5921,H5921,I5921),[3]무기각인!$P$2350:$P$2747,[3]무기각인!$O$2350:$O$2747)</f>
        <v>0.34720000000000001</v>
      </c>
      <c r="N5921">
        <v>1.0657000000000001</v>
      </c>
    </row>
    <row r="5922" spans="1:14" x14ac:dyDescent="0.3">
      <c r="A5922" t="s">
        <v>1530</v>
      </c>
      <c r="B5922" t="s">
        <v>807</v>
      </c>
      <c r="C5922">
        <f>_xlfn.XLOOKUP(B5922,[2]itemList_221219!$B:$B,[2]itemList_221219!$A:$A)</f>
        <v>94020</v>
      </c>
      <c r="D5922">
        <v>40</v>
      </c>
      <c r="E5922">
        <v>54</v>
      </c>
      <c r="F5922">
        <v>0</v>
      </c>
      <c r="G5922" t="s">
        <v>19</v>
      </c>
      <c r="H5922" t="s">
        <v>992</v>
      </c>
      <c r="I5922">
        <v>0.8</v>
      </c>
      <c r="J5922" t="s">
        <v>1507</v>
      </c>
      <c r="K5922">
        <v>3508</v>
      </c>
      <c r="L5922">
        <v>0.3508</v>
      </c>
      <c r="M5922">
        <f>_xlfn.XLOOKUP(_xlfn.TEXTJOIN("|",0,D5922,G5922,H5922,I5922),[3]무기각인!$P$2350:$P$2747,[3]무기각인!$O$2350:$O$2747)</f>
        <v>0.34720000000000001</v>
      </c>
      <c r="N5922">
        <v>1.0368999999999999</v>
      </c>
    </row>
    <row r="5923" spans="1:14" x14ac:dyDescent="0.3">
      <c r="A5923" t="s">
        <v>1530</v>
      </c>
      <c r="B5923" t="s">
        <v>807</v>
      </c>
      <c r="C5923">
        <f>_xlfn.XLOOKUP(B5923,[2]itemList_221219!$B:$B,[2]itemList_221219!$A:$A)</f>
        <v>94020</v>
      </c>
      <c r="D5923">
        <v>40</v>
      </c>
      <c r="E5923">
        <v>54</v>
      </c>
      <c r="F5923">
        <v>0</v>
      </c>
      <c r="G5923" t="s">
        <v>19</v>
      </c>
      <c r="H5923" t="s">
        <v>992</v>
      </c>
      <c r="I5923">
        <v>0.9</v>
      </c>
      <c r="J5923" t="s">
        <v>1508</v>
      </c>
      <c r="K5923">
        <v>3471</v>
      </c>
      <c r="L5923">
        <v>0.34710000000000002</v>
      </c>
      <c r="M5923">
        <f>_xlfn.XLOOKUP(_xlfn.TEXTJOIN("|",0,D5923,G5923,H5923,I5923),[3]무기각인!$P$2350:$P$2747,[3]무기각인!$O$2350:$O$2747)</f>
        <v>0.34720000000000001</v>
      </c>
      <c r="N5923">
        <v>2.8799999999999999E-2</v>
      </c>
    </row>
    <row r="5924" spans="1:14" x14ac:dyDescent="0.3">
      <c r="A5924" t="s">
        <v>1530</v>
      </c>
      <c r="B5924" t="s">
        <v>807</v>
      </c>
      <c r="C5924">
        <f>_xlfn.XLOOKUP(B5924,[2]itemList_221219!$B:$B,[2]itemList_221219!$A:$A)</f>
        <v>94020</v>
      </c>
      <c r="D5924">
        <v>40</v>
      </c>
      <c r="E5924">
        <v>54</v>
      </c>
      <c r="F5924">
        <v>0</v>
      </c>
      <c r="G5924" t="s">
        <v>19</v>
      </c>
      <c r="H5924" t="s">
        <v>992</v>
      </c>
      <c r="I5924">
        <v>1</v>
      </c>
      <c r="J5924" t="s">
        <v>1509</v>
      </c>
      <c r="K5924">
        <v>3469</v>
      </c>
      <c r="L5924">
        <v>0.34689999999999999</v>
      </c>
      <c r="M5924">
        <f>_xlfn.XLOOKUP(_xlfn.TEXTJOIN("|",0,D5924,G5924,H5924,I5924),[3]무기각인!$P$2350:$P$2747,[3]무기각인!$O$2350:$O$2747)</f>
        <v>0.34720000000000001</v>
      </c>
      <c r="N5924">
        <v>8.6400000000000005E-2</v>
      </c>
    </row>
    <row r="5925" spans="1:14" x14ac:dyDescent="0.3">
      <c r="A5925" t="s">
        <v>1530</v>
      </c>
      <c r="B5925" t="s">
        <v>807</v>
      </c>
      <c r="C5925">
        <f>_xlfn.XLOOKUP(B5925,[2]itemList_221219!$B:$B,[2]itemList_221219!$A:$A)</f>
        <v>94020</v>
      </c>
      <c r="D5925">
        <v>40</v>
      </c>
      <c r="E5925">
        <v>54</v>
      </c>
      <c r="F5925">
        <v>0</v>
      </c>
      <c r="G5925" t="s">
        <v>19</v>
      </c>
      <c r="H5925" t="s">
        <v>992</v>
      </c>
      <c r="I5925">
        <v>1.1000000000000001</v>
      </c>
      <c r="J5925" t="s">
        <v>1510</v>
      </c>
      <c r="K5925">
        <v>3587</v>
      </c>
      <c r="L5925">
        <v>0.35870000000000002</v>
      </c>
      <c r="M5925">
        <f>_xlfn.XLOOKUP(_xlfn.TEXTJOIN("|",0,D5925,G5925,H5925,I5925),[3]무기각인!$P$2350:$P$2747,[3]무기각인!$O$2350:$O$2747)</f>
        <v>0.34720000000000001</v>
      </c>
      <c r="N5925">
        <v>3.3121999999999998</v>
      </c>
    </row>
    <row r="5926" spans="1:14" x14ac:dyDescent="0.3">
      <c r="A5926" t="s">
        <v>1530</v>
      </c>
      <c r="B5926" t="s">
        <v>807</v>
      </c>
      <c r="C5926">
        <f>_xlfn.XLOOKUP(B5926,[2]itemList_221219!$B:$B,[2]itemList_221219!$A:$A)</f>
        <v>94020</v>
      </c>
      <c r="D5926">
        <v>40</v>
      </c>
      <c r="E5926">
        <v>54</v>
      </c>
      <c r="F5926">
        <v>0</v>
      </c>
      <c r="G5926" t="s">
        <v>19</v>
      </c>
      <c r="H5926" t="s">
        <v>992</v>
      </c>
      <c r="I5926">
        <v>1.2</v>
      </c>
      <c r="J5926" t="s">
        <v>1511</v>
      </c>
      <c r="K5926">
        <v>3414</v>
      </c>
      <c r="L5926">
        <v>0.34139999999999998</v>
      </c>
      <c r="M5926">
        <f>_xlfn.XLOOKUP(_xlfn.TEXTJOIN("|",0,D5926,G5926,H5926,I5926),[3]무기각인!$P$2350:$P$2747,[3]무기각인!$O$2350:$O$2747)</f>
        <v>0.34720000000000001</v>
      </c>
      <c r="N5926">
        <v>1.6705000000000001</v>
      </c>
    </row>
    <row r="5927" spans="1:14" x14ac:dyDescent="0.3">
      <c r="A5927" t="s">
        <v>1530</v>
      </c>
      <c r="B5927" t="s">
        <v>807</v>
      </c>
      <c r="C5927">
        <f>_xlfn.XLOOKUP(B5927,[2]itemList_221219!$B:$B,[2]itemList_221219!$A:$A)</f>
        <v>94020</v>
      </c>
      <c r="D5927">
        <v>40</v>
      </c>
      <c r="E5927">
        <v>54</v>
      </c>
      <c r="F5927">
        <v>0</v>
      </c>
      <c r="G5927" t="s">
        <v>19</v>
      </c>
      <c r="H5927" t="s">
        <v>992</v>
      </c>
      <c r="I5927">
        <v>1.3</v>
      </c>
      <c r="J5927" t="s">
        <v>1512</v>
      </c>
      <c r="K5927">
        <v>3482</v>
      </c>
      <c r="L5927">
        <v>0.34820000000000001</v>
      </c>
      <c r="M5927">
        <f>_xlfn.XLOOKUP(_xlfn.TEXTJOIN("|",0,D5927,G5927,H5927,I5927),[3]무기각인!$P$2350:$P$2747,[3]무기각인!$O$2350:$O$2747)</f>
        <v>0.34720000000000001</v>
      </c>
      <c r="N5927">
        <v>0.28799999999999998</v>
      </c>
    </row>
    <row r="5928" spans="1:14" x14ac:dyDescent="0.3">
      <c r="A5928" t="s">
        <v>1530</v>
      </c>
      <c r="B5928" t="s">
        <v>807</v>
      </c>
      <c r="C5928">
        <f>_xlfn.XLOOKUP(B5928,[2]itemList_221219!$B:$B,[2]itemList_221219!$A:$A)</f>
        <v>94020</v>
      </c>
      <c r="D5928">
        <v>40</v>
      </c>
      <c r="E5928">
        <v>54</v>
      </c>
      <c r="F5928">
        <v>0</v>
      </c>
      <c r="G5928" t="s">
        <v>19</v>
      </c>
      <c r="H5928" t="s">
        <v>992</v>
      </c>
      <c r="I5928">
        <v>1.4</v>
      </c>
      <c r="J5928" t="s">
        <v>1513</v>
      </c>
      <c r="K5928">
        <v>3503</v>
      </c>
      <c r="L5928">
        <v>0.3503</v>
      </c>
      <c r="M5928">
        <f>_xlfn.XLOOKUP(_xlfn.TEXTJOIN("|",0,D5928,G5928,H5928,I5928),[3]무기각인!$P$2350:$P$2747,[3]무기각인!$O$2350:$O$2747)</f>
        <v>0.34720000000000001</v>
      </c>
      <c r="N5928">
        <v>0.89290000000000003</v>
      </c>
    </row>
    <row r="5929" spans="1:14" x14ac:dyDescent="0.3">
      <c r="A5929" t="s">
        <v>1530</v>
      </c>
      <c r="B5929" t="s">
        <v>807</v>
      </c>
      <c r="C5929">
        <f>_xlfn.XLOOKUP(B5929,[2]itemList_221219!$B:$B,[2]itemList_221219!$A:$A)</f>
        <v>94020</v>
      </c>
      <c r="D5929">
        <v>40</v>
      </c>
      <c r="E5929">
        <v>54</v>
      </c>
      <c r="F5929">
        <v>0</v>
      </c>
      <c r="G5929" t="s">
        <v>19</v>
      </c>
      <c r="H5929" t="s">
        <v>992</v>
      </c>
      <c r="I5929">
        <v>1.5</v>
      </c>
      <c r="J5929" t="s">
        <v>1514</v>
      </c>
      <c r="K5929">
        <v>3511</v>
      </c>
      <c r="L5929">
        <v>0.35110000000000002</v>
      </c>
      <c r="M5929">
        <f>_xlfn.XLOOKUP(_xlfn.TEXTJOIN("|",0,D5929,G5929,H5929,I5929),[3]무기각인!$P$2350:$P$2747,[3]무기각인!$O$2350:$O$2747)</f>
        <v>0.34720000000000001</v>
      </c>
      <c r="N5929">
        <v>1.1233</v>
      </c>
    </row>
    <row r="5930" spans="1:14" x14ac:dyDescent="0.3">
      <c r="A5930" t="s">
        <v>1530</v>
      </c>
      <c r="B5930" t="s">
        <v>807</v>
      </c>
      <c r="C5930">
        <f>_xlfn.XLOOKUP(B5930,[2]itemList_221219!$B:$B,[2]itemList_221219!$A:$A)</f>
        <v>94020</v>
      </c>
      <c r="D5930">
        <v>40</v>
      </c>
      <c r="E5930">
        <v>54</v>
      </c>
      <c r="F5930">
        <v>0</v>
      </c>
      <c r="G5930" t="s">
        <v>19</v>
      </c>
      <c r="H5930" t="s">
        <v>992</v>
      </c>
      <c r="I5930">
        <v>1.6</v>
      </c>
      <c r="J5930" t="s">
        <v>1515</v>
      </c>
      <c r="K5930">
        <v>3441</v>
      </c>
      <c r="L5930">
        <v>0.34410000000000002</v>
      </c>
      <c r="M5930">
        <f>_xlfn.XLOOKUP(_xlfn.TEXTJOIN("|",0,D5930,G5930,H5930,I5930),[3]무기각인!$P$2350:$P$2747,[3]무기각인!$O$2350:$O$2747)</f>
        <v>0.34720000000000001</v>
      </c>
      <c r="N5930">
        <v>0.89290000000000003</v>
      </c>
    </row>
    <row r="5931" spans="1:14" x14ac:dyDescent="0.3">
      <c r="A5931" t="s">
        <v>1530</v>
      </c>
      <c r="B5931" t="s">
        <v>807</v>
      </c>
      <c r="C5931">
        <f>_xlfn.XLOOKUP(B5931,[2]itemList_221219!$B:$B,[2]itemList_221219!$A:$A)</f>
        <v>94020</v>
      </c>
      <c r="D5931">
        <v>40</v>
      </c>
      <c r="E5931">
        <v>54</v>
      </c>
      <c r="F5931">
        <v>0</v>
      </c>
      <c r="G5931" t="s">
        <v>19</v>
      </c>
      <c r="H5931" t="s">
        <v>992</v>
      </c>
      <c r="I5931">
        <v>1.7</v>
      </c>
      <c r="J5931" t="s">
        <v>1516</v>
      </c>
      <c r="K5931">
        <v>3451</v>
      </c>
      <c r="L5931">
        <v>0.34510000000000002</v>
      </c>
      <c r="M5931">
        <f>_xlfn.XLOOKUP(_xlfn.TEXTJOIN("|",0,D5931,G5931,H5931,I5931),[3]무기각인!$P$2350:$P$2747,[3]무기각인!$O$2350:$O$2747)</f>
        <v>0.34720000000000001</v>
      </c>
      <c r="N5931">
        <v>0.6048</v>
      </c>
    </row>
    <row r="5932" spans="1:14" x14ac:dyDescent="0.3">
      <c r="A5932" t="s">
        <v>1530</v>
      </c>
      <c r="B5932" t="s">
        <v>807</v>
      </c>
      <c r="C5932">
        <f>_xlfn.XLOOKUP(B5932,[2]itemList_221219!$B:$B,[2]itemList_221219!$A:$A)</f>
        <v>94020</v>
      </c>
      <c r="D5932">
        <v>40</v>
      </c>
      <c r="E5932">
        <v>54</v>
      </c>
      <c r="F5932">
        <v>0</v>
      </c>
      <c r="G5932" t="s">
        <v>19</v>
      </c>
      <c r="H5932" t="s">
        <v>992</v>
      </c>
      <c r="I5932">
        <v>1.8</v>
      </c>
      <c r="J5932" t="s">
        <v>1517</v>
      </c>
      <c r="K5932">
        <v>3504</v>
      </c>
      <c r="L5932">
        <v>0.35039999999999999</v>
      </c>
      <c r="M5932">
        <f>_xlfn.XLOOKUP(_xlfn.TEXTJOIN("|",0,D5932,G5932,H5932,I5932),[3]무기각인!$P$2350:$P$2747,[3]무기각인!$O$2350:$O$2747)</f>
        <v>0.34720000000000001</v>
      </c>
      <c r="N5932">
        <v>0.92169999999999996</v>
      </c>
    </row>
    <row r="5933" spans="1:14" x14ac:dyDescent="0.3">
      <c r="A5933" t="s">
        <v>1530</v>
      </c>
      <c r="B5933" t="s">
        <v>807</v>
      </c>
      <c r="C5933">
        <f>_xlfn.XLOOKUP(B5933,[2]itemList_221219!$B:$B,[2]itemList_221219!$A:$A)</f>
        <v>94020</v>
      </c>
      <c r="D5933">
        <v>40</v>
      </c>
      <c r="E5933">
        <v>54</v>
      </c>
      <c r="F5933">
        <v>0</v>
      </c>
      <c r="G5933" t="s">
        <v>19</v>
      </c>
      <c r="H5933" t="s">
        <v>992</v>
      </c>
      <c r="I5933">
        <v>1.9</v>
      </c>
      <c r="J5933" t="s">
        <v>1518</v>
      </c>
      <c r="K5933">
        <v>3487</v>
      </c>
      <c r="L5933">
        <v>0.34870000000000001</v>
      </c>
      <c r="M5933">
        <f>_xlfn.XLOOKUP(_xlfn.TEXTJOIN("|",0,D5933,G5933,H5933,I5933),[3]무기각인!$P$2350:$P$2747,[3]무기각인!$O$2350:$O$2747)</f>
        <v>0.34720000000000001</v>
      </c>
      <c r="N5933">
        <v>0.432</v>
      </c>
    </row>
    <row r="5934" spans="1:14" x14ac:dyDescent="0.3">
      <c r="A5934" t="s">
        <v>1530</v>
      </c>
      <c r="B5934" t="s">
        <v>807</v>
      </c>
      <c r="C5934">
        <f>_xlfn.XLOOKUP(B5934,[2]itemList_221219!$B:$B,[2]itemList_221219!$A:$A)</f>
        <v>94020</v>
      </c>
      <c r="D5934">
        <v>40</v>
      </c>
      <c r="E5934">
        <v>54</v>
      </c>
      <c r="F5934">
        <v>0</v>
      </c>
      <c r="G5934" t="s">
        <v>19</v>
      </c>
      <c r="H5934" t="s">
        <v>992</v>
      </c>
      <c r="I5934">
        <v>2</v>
      </c>
      <c r="J5934" t="s">
        <v>1519</v>
      </c>
      <c r="K5934">
        <v>3491</v>
      </c>
      <c r="L5934">
        <v>0.34910000000000002</v>
      </c>
      <c r="M5934">
        <f>_xlfn.XLOOKUP(_xlfn.TEXTJOIN("|",0,D5934,G5934,H5934,I5934),[3]무기각인!$P$2350:$P$2747,[3]무기각인!$O$2350:$O$2747)</f>
        <v>0.34720000000000001</v>
      </c>
      <c r="N5934">
        <v>0.54720000000000002</v>
      </c>
    </row>
    <row r="5935" spans="1:14" x14ac:dyDescent="0.3">
      <c r="A5935" t="s">
        <v>1530</v>
      </c>
      <c r="B5935" t="s">
        <v>807</v>
      </c>
      <c r="C5935">
        <f>_xlfn.XLOOKUP(B5935,[2]itemList_221219!$B:$B,[2]itemList_221219!$A:$A)</f>
        <v>94020</v>
      </c>
      <c r="D5935">
        <v>40</v>
      </c>
      <c r="E5935">
        <v>54</v>
      </c>
      <c r="F5935">
        <v>0</v>
      </c>
      <c r="G5935" t="s">
        <v>19</v>
      </c>
      <c r="H5935" t="s">
        <v>992</v>
      </c>
      <c r="I5935">
        <v>2.1</v>
      </c>
      <c r="J5935" t="s">
        <v>1520</v>
      </c>
      <c r="K5935">
        <v>3468</v>
      </c>
      <c r="L5935">
        <v>0.3468</v>
      </c>
      <c r="M5935">
        <f>_xlfn.XLOOKUP(_xlfn.TEXTJOIN("|",0,D5935,G5935,H5935,I5935),[3]무기각인!$P$2350:$P$2747,[3]무기각인!$O$2350:$O$2747)</f>
        <v>0.34720000000000001</v>
      </c>
      <c r="N5935">
        <v>0.1152</v>
      </c>
    </row>
    <row r="5936" spans="1:14" x14ac:dyDescent="0.3">
      <c r="A5936" t="s">
        <v>1530</v>
      </c>
      <c r="B5936" t="s">
        <v>807</v>
      </c>
      <c r="C5936">
        <f>_xlfn.XLOOKUP(B5936,[2]itemList_221219!$B:$B,[2]itemList_221219!$A:$A)</f>
        <v>94020</v>
      </c>
      <c r="D5936">
        <v>40</v>
      </c>
      <c r="E5936">
        <v>54</v>
      </c>
      <c r="F5936">
        <v>0</v>
      </c>
      <c r="G5936" t="s">
        <v>19</v>
      </c>
      <c r="H5936" t="s">
        <v>992</v>
      </c>
      <c r="I5936">
        <v>2.2000000000000002</v>
      </c>
      <c r="J5936" t="s">
        <v>1521</v>
      </c>
      <c r="K5936">
        <v>3524</v>
      </c>
      <c r="L5936">
        <v>0.35239999999999999</v>
      </c>
      <c r="M5936">
        <f>_xlfn.XLOOKUP(_xlfn.TEXTJOIN("|",0,D5936,G5936,H5936,I5936),[3]무기각인!$P$2350:$P$2747,[3]무기각인!$O$2350:$O$2747)</f>
        <v>0.34720000000000001</v>
      </c>
      <c r="N5936">
        <v>1.4977</v>
      </c>
    </row>
    <row r="5937" spans="1:14" x14ac:dyDescent="0.3">
      <c r="A5937" t="s">
        <v>1530</v>
      </c>
      <c r="B5937" t="s">
        <v>807</v>
      </c>
      <c r="C5937">
        <f>_xlfn.XLOOKUP(B5937,[2]itemList_221219!$B:$B,[2]itemList_221219!$A:$A)</f>
        <v>94020</v>
      </c>
      <c r="D5937">
        <v>40</v>
      </c>
      <c r="E5937">
        <v>54</v>
      </c>
      <c r="F5937">
        <v>0</v>
      </c>
      <c r="G5937" t="s">
        <v>19</v>
      </c>
      <c r="H5937" t="s">
        <v>992</v>
      </c>
      <c r="I5937">
        <v>2.2999999999999998</v>
      </c>
      <c r="J5937" t="s">
        <v>1522</v>
      </c>
      <c r="K5937">
        <v>3611</v>
      </c>
      <c r="L5937">
        <v>0.36109999999999998</v>
      </c>
      <c r="M5937">
        <f>_xlfn.XLOOKUP(_xlfn.TEXTJOIN("|",0,D5937,G5937,H5937,I5937),[3]무기각인!$P$2350:$P$2747,[3]무기각인!$O$2350:$O$2747)</f>
        <v>0.34720000000000001</v>
      </c>
      <c r="N5937">
        <v>4.0034999999999998</v>
      </c>
    </row>
    <row r="5938" spans="1:14" x14ac:dyDescent="0.3">
      <c r="A5938" t="s">
        <v>1530</v>
      </c>
      <c r="B5938" t="s">
        <v>807</v>
      </c>
      <c r="C5938">
        <f>_xlfn.XLOOKUP(B5938,[2]itemList_221219!$B:$B,[2]itemList_221219!$A:$A)</f>
        <v>94020</v>
      </c>
      <c r="D5938">
        <v>40</v>
      </c>
      <c r="E5938">
        <v>54</v>
      </c>
      <c r="F5938">
        <v>0</v>
      </c>
      <c r="G5938" t="s">
        <v>19</v>
      </c>
      <c r="H5938" t="s">
        <v>992</v>
      </c>
      <c r="I5938">
        <v>2.4</v>
      </c>
      <c r="J5938" t="s">
        <v>1523</v>
      </c>
      <c r="K5938">
        <v>3439</v>
      </c>
      <c r="L5938">
        <v>0.34389999999999998</v>
      </c>
      <c r="M5938">
        <f>_xlfn.XLOOKUP(_xlfn.TEXTJOIN("|",0,D5938,G5938,H5938,I5938),[3]무기각인!$P$2350:$P$2747,[3]무기각인!$O$2350:$O$2747)</f>
        <v>0.34720000000000001</v>
      </c>
      <c r="N5938">
        <v>0.95050000000000001</v>
      </c>
    </row>
    <row r="5939" spans="1:14" x14ac:dyDescent="0.3">
      <c r="A5939" t="s">
        <v>1530</v>
      </c>
      <c r="B5939" t="s">
        <v>807</v>
      </c>
      <c r="C5939">
        <f>_xlfn.XLOOKUP(B5939,[2]itemList_221219!$B:$B,[2]itemList_221219!$A:$A)</f>
        <v>94020</v>
      </c>
      <c r="D5939">
        <v>40</v>
      </c>
      <c r="E5939">
        <v>54</v>
      </c>
      <c r="F5939">
        <v>0</v>
      </c>
      <c r="G5939" t="s">
        <v>19</v>
      </c>
      <c r="H5939" t="s">
        <v>992</v>
      </c>
      <c r="I5939">
        <v>2.5</v>
      </c>
      <c r="J5939" t="s">
        <v>1524</v>
      </c>
      <c r="K5939">
        <v>3397</v>
      </c>
      <c r="L5939">
        <v>0.3397</v>
      </c>
      <c r="M5939">
        <f>_xlfn.XLOOKUP(_xlfn.TEXTJOIN("|",0,D5939,G5939,H5939,I5939),[3]무기각인!$P$2350:$P$2747,[3]무기각인!$O$2350:$O$2747)</f>
        <v>0.34720000000000001</v>
      </c>
      <c r="N5939">
        <v>2.1600999999999999</v>
      </c>
    </row>
    <row r="5940" spans="1:14" x14ac:dyDescent="0.3">
      <c r="A5940" t="s">
        <v>1530</v>
      </c>
      <c r="B5940" t="s">
        <v>807</v>
      </c>
      <c r="C5940">
        <f>_xlfn.XLOOKUP(B5940,[2]itemList_221219!$B:$B,[2]itemList_221219!$A:$A)</f>
        <v>94020</v>
      </c>
      <c r="D5940">
        <v>40</v>
      </c>
      <c r="E5940">
        <v>54</v>
      </c>
      <c r="F5940">
        <v>0</v>
      </c>
      <c r="G5940" t="s">
        <v>19</v>
      </c>
      <c r="H5940" t="s">
        <v>992</v>
      </c>
      <c r="I5940">
        <v>2.6</v>
      </c>
      <c r="J5940" t="s">
        <v>1525</v>
      </c>
      <c r="K5940">
        <v>3504</v>
      </c>
      <c r="L5940">
        <v>0.35039999999999999</v>
      </c>
      <c r="M5940">
        <f>_xlfn.XLOOKUP(_xlfn.TEXTJOIN("|",0,D5940,G5940,H5940,I5940),[3]무기각인!$P$2350:$P$2747,[3]무기각인!$O$2350:$O$2747)</f>
        <v>0.34720000000000001</v>
      </c>
      <c r="N5940">
        <v>0.92169999999999996</v>
      </c>
    </row>
    <row r="5941" spans="1:14" x14ac:dyDescent="0.3">
      <c r="A5941" t="s">
        <v>1530</v>
      </c>
      <c r="B5941" t="s">
        <v>807</v>
      </c>
      <c r="C5941">
        <f>_xlfn.XLOOKUP(B5941,[2]itemList_221219!$B:$B,[2]itemList_221219!$A:$A)</f>
        <v>94020</v>
      </c>
      <c r="D5941">
        <v>40</v>
      </c>
      <c r="E5941">
        <v>54</v>
      </c>
      <c r="F5941">
        <v>0</v>
      </c>
      <c r="G5941" t="s">
        <v>19</v>
      </c>
      <c r="H5941" t="s">
        <v>992</v>
      </c>
      <c r="I5941">
        <v>2.7</v>
      </c>
      <c r="J5941" t="s">
        <v>1526</v>
      </c>
      <c r="K5941">
        <v>3425</v>
      </c>
      <c r="L5941">
        <v>0.34250000000000003</v>
      </c>
      <c r="M5941">
        <f>_xlfn.XLOOKUP(_xlfn.TEXTJOIN("|",0,D5941,G5941,H5941,I5941),[3]무기각인!$P$2350:$P$2747,[3]무기각인!$O$2350:$O$2747)</f>
        <v>0.34720000000000001</v>
      </c>
      <c r="N5941">
        <v>1.3536999999999999</v>
      </c>
    </row>
    <row r="5942" spans="1:14" x14ac:dyDescent="0.3">
      <c r="A5942" t="s">
        <v>1530</v>
      </c>
      <c r="B5942" t="s">
        <v>807</v>
      </c>
      <c r="C5942">
        <f>_xlfn.XLOOKUP(B5942,[2]itemList_221219!$B:$B,[2]itemList_221219!$A:$A)</f>
        <v>94020</v>
      </c>
      <c r="D5942">
        <v>40</v>
      </c>
      <c r="E5942">
        <v>54</v>
      </c>
      <c r="F5942">
        <v>0</v>
      </c>
      <c r="G5942" t="s">
        <v>19</v>
      </c>
      <c r="H5942" t="s">
        <v>992</v>
      </c>
      <c r="I5942">
        <v>2.8</v>
      </c>
      <c r="J5942" t="s">
        <v>1527</v>
      </c>
      <c r="K5942">
        <v>3432</v>
      </c>
      <c r="L5942">
        <v>0.34320000000000001</v>
      </c>
      <c r="M5942">
        <f>_xlfn.XLOOKUP(_xlfn.TEXTJOIN("|",0,D5942,G5942,H5942,I5942),[3]무기각인!$P$2350:$P$2747,[3]무기각인!$O$2350:$O$2747)</f>
        <v>0.34720000000000001</v>
      </c>
      <c r="N5942">
        <v>1.1520999999999999</v>
      </c>
    </row>
    <row r="5943" spans="1:14" x14ac:dyDescent="0.3">
      <c r="A5943" t="s">
        <v>1530</v>
      </c>
      <c r="B5943" t="s">
        <v>807</v>
      </c>
      <c r="C5943">
        <f>_xlfn.XLOOKUP(B5943,[2]itemList_221219!$B:$B,[2]itemList_221219!$A:$A)</f>
        <v>94020</v>
      </c>
      <c r="D5943">
        <v>40</v>
      </c>
      <c r="E5943">
        <v>54</v>
      </c>
      <c r="F5943">
        <v>0</v>
      </c>
      <c r="G5943" t="s">
        <v>19</v>
      </c>
      <c r="H5943" t="s">
        <v>992</v>
      </c>
      <c r="I5943">
        <v>2.9</v>
      </c>
      <c r="J5943" t="s">
        <v>1528</v>
      </c>
      <c r="K5943">
        <v>3495</v>
      </c>
      <c r="L5943">
        <v>0.34949999999999998</v>
      </c>
      <c r="M5943">
        <f>_xlfn.XLOOKUP(_xlfn.TEXTJOIN("|",0,D5943,G5943,H5943,I5943),[3]무기각인!$P$2350:$P$2747,[3]무기각인!$O$2350:$O$2747)</f>
        <v>0.34720000000000001</v>
      </c>
      <c r="N5943">
        <v>0.66239999999999999</v>
      </c>
    </row>
    <row r="5944" spans="1:14" x14ac:dyDescent="0.3">
      <c r="A5944" t="s">
        <v>1530</v>
      </c>
      <c r="B5944" t="s">
        <v>807</v>
      </c>
      <c r="C5944">
        <f>_xlfn.XLOOKUP(B5944,[2]itemList_221219!$B:$B,[2]itemList_221219!$A:$A)</f>
        <v>94020</v>
      </c>
      <c r="D5944">
        <v>40</v>
      </c>
      <c r="E5944">
        <v>54</v>
      </c>
      <c r="F5944">
        <v>0</v>
      </c>
      <c r="G5944" t="s">
        <v>19</v>
      </c>
      <c r="H5944" t="s">
        <v>992</v>
      </c>
      <c r="I5944">
        <v>3</v>
      </c>
      <c r="J5944" t="s">
        <v>1529</v>
      </c>
      <c r="K5944">
        <v>3532</v>
      </c>
      <c r="L5944">
        <v>0.35320000000000001</v>
      </c>
      <c r="M5944">
        <f>_xlfn.XLOOKUP(_xlfn.TEXTJOIN("|",0,D5944,G5944,H5944,I5944),[3]무기각인!$P$2350:$P$2747,[3]무기각인!$O$2350:$O$2747)</f>
        <v>0.34720000000000001</v>
      </c>
      <c r="N5944">
        <v>1.7281</v>
      </c>
    </row>
    <row r="5945" spans="1:14" x14ac:dyDescent="0.3">
      <c r="A5945" t="s">
        <v>1530</v>
      </c>
      <c r="B5945" t="s">
        <v>807</v>
      </c>
      <c r="C5945">
        <f>_xlfn.XLOOKUP(B5945,[2]itemList_221219!$B:$B,[2]itemList_221219!$A:$A)</f>
        <v>94020</v>
      </c>
      <c r="D5945">
        <v>40</v>
      </c>
      <c r="E5945">
        <v>54</v>
      </c>
      <c r="F5945">
        <v>0</v>
      </c>
      <c r="G5945" t="s">
        <v>19</v>
      </c>
      <c r="H5945" t="s">
        <v>992</v>
      </c>
      <c r="I5945">
        <v>3.1</v>
      </c>
      <c r="J5945" t="s">
        <v>1629</v>
      </c>
      <c r="K5945">
        <v>3488</v>
      </c>
      <c r="L5945">
        <v>0.3488</v>
      </c>
      <c r="M5945">
        <f>_xlfn.XLOOKUP(_xlfn.TEXTJOIN("|",0,D5945,G5945,H5945,I5945),[3]무기각인!$P$2350:$P$2747,[3]무기각인!$O$2350:$O$2747)</f>
        <v>0.34720000000000001</v>
      </c>
      <c r="N5945">
        <v>0.46079999999999999</v>
      </c>
    </row>
    <row r="5946" spans="1:14" x14ac:dyDescent="0.3">
      <c r="A5946" t="s">
        <v>1530</v>
      </c>
      <c r="B5946" t="s">
        <v>807</v>
      </c>
      <c r="C5946">
        <f>_xlfn.XLOOKUP(B5946,[2]itemList_221219!$B:$B,[2]itemList_221219!$A:$A)</f>
        <v>94020</v>
      </c>
      <c r="D5946">
        <v>40</v>
      </c>
      <c r="E5946">
        <v>54</v>
      </c>
      <c r="F5946">
        <v>0</v>
      </c>
      <c r="G5946" t="s">
        <v>19</v>
      </c>
      <c r="H5946" t="s">
        <v>992</v>
      </c>
      <c r="I5946">
        <v>3.2</v>
      </c>
      <c r="J5946" t="s">
        <v>1630</v>
      </c>
      <c r="K5946">
        <v>3406</v>
      </c>
      <c r="L5946">
        <v>0.34060000000000001</v>
      </c>
      <c r="M5946">
        <f>_xlfn.XLOOKUP(_xlfn.TEXTJOIN("|",0,D5946,G5946,H5946,I5946),[3]무기각인!$P$2350:$P$2747,[3]무기각인!$O$2350:$O$2747)</f>
        <v>0.34720000000000001</v>
      </c>
      <c r="N5946">
        <v>1.9009</v>
      </c>
    </row>
    <row r="5947" spans="1:14" x14ac:dyDescent="0.3">
      <c r="A5947" t="s">
        <v>1530</v>
      </c>
      <c r="B5947" t="s">
        <v>807</v>
      </c>
      <c r="C5947">
        <f>_xlfn.XLOOKUP(B5947,[2]itemList_221219!$B:$B,[2]itemList_221219!$A:$A)</f>
        <v>94020</v>
      </c>
      <c r="D5947">
        <v>40</v>
      </c>
      <c r="E5947">
        <v>54</v>
      </c>
      <c r="F5947">
        <v>0</v>
      </c>
      <c r="G5947" t="s">
        <v>19</v>
      </c>
      <c r="H5947" t="s">
        <v>992</v>
      </c>
      <c r="I5947">
        <v>3.3</v>
      </c>
      <c r="J5947" t="s">
        <v>1631</v>
      </c>
      <c r="K5947">
        <v>3504</v>
      </c>
      <c r="L5947">
        <v>0.35039999999999999</v>
      </c>
      <c r="M5947">
        <f>_xlfn.XLOOKUP(_xlfn.TEXTJOIN("|",0,D5947,G5947,H5947,I5947),[3]무기각인!$P$2350:$P$2747,[3]무기각인!$O$2350:$O$2747)</f>
        <v>0.34720000000000001</v>
      </c>
      <c r="N5947">
        <v>0.92169999999999996</v>
      </c>
    </row>
    <row r="5948" spans="1:14" x14ac:dyDescent="0.3">
      <c r="A5948" t="s">
        <v>1530</v>
      </c>
      <c r="B5948" t="s">
        <v>807</v>
      </c>
      <c r="C5948">
        <f>_xlfn.XLOOKUP(B5948,[2]itemList_221219!$B:$B,[2]itemList_221219!$A:$A)</f>
        <v>94020</v>
      </c>
      <c r="D5948">
        <v>40</v>
      </c>
      <c r="E5948">
        <v>54</v>
      </c>
      <c r="F5948">
        <v>0</v>
      </c>
      <c r="G5948" t="s">
        <v>19</v>
      </c>
      <c r="H5948" t="s">
        <v>992</v>
      </c>
      <c r="I5948">
        <v>3.4</v>
      </c>
      <c r="J5948" t="s">
        <v>1632</v>
      </c>
      <c r="K5948">
        <v>3488</v>
      </c>
      <c r="L5948">
        <v>0.3488</v>
      </c>
      <c r="M5948">
        <f>_xlfn.XLOOKUP(_xlfn.TEXTJOIN("|",0,D5948,G5948,H5948,I5948),[3]무기각인!$P$2350:$P$2747,[3]무기각인!$O$2350:$O$2747)</f>
        <v>0.34720000000000001</v>
      </c>
      <c r="N5948">
        <v>0.46079999999999999</v>
      </c>
    </row>
    <row r="5949" spans="1:14" x14ac:dyDescent="0.3">
      <c r="A5949" t="s">
        <v>1530</v>
      </c>
      <c r="B5949" t="s">
        <v>807</v>
      </c>
      <c r="C5949">
        <f>_xlfn.XLOOKUP(B5949,[2]itemList_221219!$B:$B,[2]itemList_221219!$A:$A)</f>
        <v>94020</v>
      </c>
      <c r="D5949">
        <v>40</v>
      </c>
      <c r="E5949">
        <v>54</v>
      </c>
      <c r="F5949">
        <v>0</v>
      </c>
      <c r="G5949" t="s">
        <v>19</v>
      </c>
      <c r="H5949" t="s">
        <v>992</v>
      </c>
      <c r="I5949">
        <v>3.5</v>
      </c>
      <c r="J5949" t="s">
        <v>1633</v>
      </c>
      <c r="K5949">
        <v>3517</v>
      </c>
      <c r="L5949">
        <v>0.35170000000000001</v>
      </c>
      <c r="M5949">
        <f>_xlfn.XLOOKUP(_xlfn.TEXTJOIN("|",0,D5949,G5949,H5949,I5949),[3]무기각인!$P$2350:$P$2747,[3]무기각인!$O$2350:$O$2747)</f>
        <v>0.34720000000000001</v>
      </c>
      <c r="N5949">
        <v>1.2961</v>
      </c>
    </row>
    <row r="5950" spans="1:14" x14ac:dyDescent="0.3">
      <c r="A5950" t="s">
        <v>1530</v>
      </c>
      <c r="B5950" t="s">
        <v>807</v>
      </c>
      <c r="C5950">
        <f>_xlfn.XLOOKUP(B5950,[2]itemList_221219!$B:$B,[2]itemList_221219!$A:$A)</f>
        <v>94020</v>
      </c>
      <c r="D5950">
        <v>40</v>
      </c>
      <c r="E5950">
        <v>54</v>
      </c>
      <c r="F5950">
        <v>0</v>
      </c>
      <c r="G5950" t="s">
        <v>19</v>
      </c>
      <c r="H5950" t="s">
        <v>992</v>
      </c>
      <c r="I5950">
        <v>3.6</v>
      </c>
      <c r="J5950" t="s">
        <v>1634</v>
      </c>
      <c r="K5950">
        <v>3564</v>
      </c>
      <c r="L5950">
        <v>0.35639999999999999</v>
      </c>
      <c r="M5950">
        <f>_xlfn.XLOOKUP(_xlfn.TEXTJOIN("|",0,D5950,G5950,H5950,I5950),[3]무기각인!$P$2350:$P$2747,[3]무기각인!$O$2350:$O$2747)</f>
        <v>0.34720000000000001</v>
      </c>
      <c r="N5950">
        <v>2.6497999999999999</v>
      </c>
    </row>
    <row r="5951" spans="1:14" x14ac:dyDescent="0.3">
      <c r="A5951" t="s">
        <v>1530</v>
      </c>
      <c r="B5951" t="s">
        <v>807</v>
      </c>
      <c r="C5951">
        <f>_xlfn.XLOOKUP(B5951,[2]itemList_221219!$B:$B,[2]itemList_221219!$A:$A)</f>
        <v>94020</v>
      </c>
      <c r="D5951">
        <v>40</v>
      </c>
      <c r="E5951">
        <v>54</v>
      </c>
      <c r="F5951">
        <v>0</v>
      </c>
      <c r="G5951" t="s">
        <v>19</v>
      </c>
      <c r="H5951" t="s">
        <v>992</v>
      </c>
      <c r="I5951">
        <v>3.7</v>
      </c>
      <c r="J5951" t="s">
        <v>1635</v>
      </c>
      <c r="K5951">
        <v>3365</v>
      </c>
      <c r="L5951">
        <v>0.33650000000000002</v>
      </c>
      <c r="M5951">
        <f>_xlfn.XLOOKUP(_xlfn.TEXTJOIN("|",0,D5951,G5951,H5951,I5951),[3]무기각인!$P$2350:$P$2747,[3]무기각인!$O$2350:$O$2747)</f>
        <v>0.34720000000000001</v>
      </c>
      <c r="N5951">
        <v>3.0817999999999999</v>
      </c>
    </row>
    <row r="5952" spans="1:14" x14ac:dyDescent="0.3">
      <c r="A5952" t="s">
        <v>1530</v>
      </c>
      <c r="B5952" t="s">
        <v>807</v>
      </c>
      <c r="C5952">
        <f>_xlfn.XLOOKUP(B5952,[2]itemList_221219!$B:$B,[2]itemList_221219!$A:$A)</f>
        <v>94020</v>
      </c>
      <c r="D5952">
        <v>40</v>
      </c>
      <c r="E5952">
        <v>54</v>
      </c>
      <c r="F5952">
        <v>0</v>
      </c>
      <c r="G5952" t="s">
        <v>19</v>
      </c>
      <c r="H5952" t="s">
        <v>992</v>
      </c>
      <c r="I5952">
        <v>3.8</v>
      </c>
      <c r="J5952" t="s">
        <v>1636</v>
      </c>
      <c r="K5952">
        <v>3610</v>
      </c>
      <c r="L5952">
        <v>0.36099999999999999</v>
      </c>
      <c r="M5952">
        <f>_xlfn.XLOOKUP(_xlfn.TEXTJOIN("|",0,D5952,G5952,H5952,I5952),[3]무기각인!$P$2350:$P$2747,[3]무기각인!$O$2350:$O$2747)</f>
        <v>0.34720000000000001</v>
      </c>
      <c r="N5952">
        <v>3.9746999999999999</v>
      </c>
    </row>
    <row r="5953" spans="1:14" x14ac:dyDescent="0.3">
      <c r="A5953" t="s">
        <v>1530</v>
      </c>
      <c r="B5953" t="s">
        <v>807</v>
      </c>
      <c r="C5953">
        <f>_xlfn.XLOOKUP(B5953,[2]itemList_221219!$B:$B,[2]itemList_221219!$A:$A)</f>
        <v>94020</v>
      </c>
      <c r="D5953">
        <v>40</v>
      </c>
      <c r="E5953">
        <v>54</v>
      </c>
      <c r="F5953">
        <v>0</v>
      </c>
      <c r="G5953" t="s">
        <v>19</v>
      </c>
      <c r="H5953" t="s">
        <v>992</v>
      </c>
      <c r="I5953">
        <v>3.9</v>
      </c>
      <c r="J5953" t="s">
        <v>1637</v>
      </c>
      <c r="K5953">
        <v>3485</v>
      </c>
      <c r="L5953">
        <v>0.34849999999999998</v>
      </c>
      <c r="M5953">
        <f>_xlfn.XLOOKUP(_xlfn.TEXTJOIN("|",0,D5953,G5953,H5953,I5953),[3]무기각인!$P$2350:$P$2747,[3]무기각인!$O$2350:$O$2747)</f>
        <v>0.34720000000000001</v>
      </c>
      <c r="N5953">
        <v>0.37440000000000001</v>
      </c>
    </row>
    <row r="5954" spans="1:14" x14ac:dyDescent="0.3">
      <c r="A5954" t="s">
        <v>1530</v>
      </c>
      <c r="B5954" t="s">
        <v>807</v>
      </c>
      <c r="C5954">
        <f>_xlfn.XLOOKUP(B5954,[2]itemList_221219!$B:$B,[2]itemList_221219!$A:$A)</f>
        <v>94020</v>
      </c>
      <c r="D5954">
        <v>40</v>
      </c>
      <c r="E5954">
        <v>54</v>
      </c>
      <c r="F5954">
        <v>0</v>
      </c>
      <c r="G5954" t="s">
        <v>19</v>
      </c>
      <c r="H5954" t="s">
        <v>992</v>
      </c>
      <c r="I5954">
        <v>4</v>
      </c>
      <c r="J5954" t="s">
        <v>1638</v>
      </c>
      <c r="K5954">
        <v>3423</v>
      </c>
      <c r="L5954">
        <v>0.34229999999999999</v>
      </c>
      <c r="M5954">
        <f>_xlfn.XLOOKUP(_xlfn.TEXTJOIN("|",0,D5954,G5954,H5954,I5954),[3]무기각인!$P$2350:$P$2747,[3]무기각인!$O$2350:$O$2747)</f>
        <v>0.34720000000000001</v>
      </c>
      <c r="N5954">
        <v>1.4113</v>
      </c>
    </row>
    <row r="5955" spans="1:14" x14ac:dyDescent="0.3">
      <c r="A5955" t="s">
        <v>1214</v>
      </c>
      <c r="B5955" t="s">
        <v>778</v>
      </c>
      <c r="C5955">
        <f>_xlfn.XLOOKUP(B5955,[2]itemList_221219!$B:$B,[2]itemList_221219!$A:$A)</f>
        <v>85000</v>
      </c>
      <c r="D5955">
        <v>10</v>
      </c>
      <c r="E5955">
        <v>1</v>
      </c>
      <c r="F5955">
        <v>0</v>
      </c>
      <c r="G5955" t="s">
        <v>19</v>
      </c>
      <c r="H5955" t="s">
        <v>963</v>
      </c>
      <c r="I5955">
        <v>1</v>
      </c>
      <c r="J5955" t="s">
        <v>1215</v>
      </c>
      <c r="K5955">
        <v>1214</v>
      </c>
      <c r="L5955">
        <v>0.12139999999999999</v>
      </c>
      <c r="M5955">
        <f>_xlfn.XLOOKUP(_xlfn.TEXTJOIN("|",0,D5955,G5955,H5955,I5955),[3]무기각인!$I$2747:$I$3520,[3]무기각인!$H$2747:$H$3520)</f>
        <v>0.125</v>
      </c>
      <c r="N5955">
        <v>2.88</v>
      </c>
    </row>
    <row r="5956" spans="1:14" x14ac:dyDescent="0.3">
      <c r="A5956" t="s">
        <v>1214</v>
      </c>
      <c r="B5956" t="s">
        <v>778</v>
      </c>
      <c r="C5956">
        <f>_xlfn.XLOOKUP(B5956,[2]itemList_221219!$B:$B,[2]itemList_221219!$A:$A)</f>
        <v>85000</v>
      </c>
      <c r="D5956">
        <v>10</v>
      </c>
      <c r="E5956">
        <v>1</v>
      </c>
      <c r="F5956">
        <v>0</v>
      </c>
      <c r="G5956" t="s">
        <v>19</v>
      </c>
      <c r="H5956" t="s">
        <v>963</v>
      </c>
      <c r="I5956">
        <v>2</v>
      </c>
      <c r="J5956" t="s">
        <v>1216</v>
      </c>
      <c r="K5956">
        <v>1280</v>
      </c>
      <c r="L5956">
        <v>0.128</v>
      </c>
      <c r="M5956">
        <f>_xlfn.XLOOKUP(_xlfn.TEXTJOIN("|",0,D5956,G5956,H5956,I5956),[3]무기각인!$I$2747:$I$3520,[3]무기각인!$H$2747:$H$3520)</f>
        <v>0.125</v>
      </c>
      <c r="N5956">
        <v>2.4</v>
      </c>
    </row>
    <row r="5957" spans="1:14" x14ac:dyDescent="0.3">
      <c r="A5957" t="s">
        <v>1214</v>
      </c>
      <c r="B5957" t="s">
        <v>778</v>
      </c>
      <c r="C5957">
        <f>_xlfn.XLOOKUP(B5957,[2]itemList_221219!$B:$B,[2]itemList_221219!$A:$A)</f>
        <v>85000</v>
      </c>
      <c r="D5957">
        <v>10</v>
      </c>
      <c r="E5957">
        <v>1</v>
      </c>
      <c r="F5957">
        <v>0</v>
      </c>
      <c r="G5957" t="s">
        <v>19</v>
      </c>
      <c r="H5957" t="s">
        <v>963</v>
      </c>
      <c r="I5957">
        <v>3</v>
      </c>
      <c r="J5957" t="s">
        <v>1217</v>
      </c>
      <c r="K5957">
        <v>1242</v>
      </c>
      <c r="L5957">
        <v>0.1242</v>
      </c>
      <c r="M5957">
        <f>_xlfn.XLOOKUP(_xlfn.TEXTJOIN("|",0,D5957,G5957,H5957,I5957),[3]무기각인!$I$2747:$I$3520,[3]무기각인!$H$2747:$H$3520)</f>
        <v>0.125</v>
      </c>
      <c r="N5957">
        <v>0.64</v>
      </c>
    </row>
    <row r="5958" spans="1:14" x14ac:dyDescent="0.3">
      <c r="A5958" t="s">
        <v>1214</v>
      </c>
      <c r="B5958" t="s">
        <v>778</v>
      </c>
      <c r="C5958">
        <f>_xlfn.XLOOKUP(B5958,[2]itemList_221219!$B:$B,[2]itemList_221219!$A:$A)</f>
        <v>85000</v>
      </c>
      <c r="D5958">
        <v>10</v>
      </c>
      <c r="E5958">
        <v>1</v>
      </c>
      <c r="F5958">
        <v>0</v>
      </c>
      <c r="G5958" t="s">
        <v>19</v>
      </c>
      <c r="H5958" t="s">
        <v>963</v>
      </c>
      <c r="I5958">
        <v>4</v>
      </c>
      <c r="J5958" t="s">
        <v>1218</v>
      </c>
      <c r="K5958">
        <v>1276</v>
      </c>
      <c r="L5958">
        <v>0.12759999999999999</v>
      </c>
      <c r="M5958">
        <f>_xlfn.XLOOKUP(_xlfn.TEXTJOIN("|",0,D5958,G5958,H5958,I5958),[3]무기각인!$I$2747:$I$3520,[3]무기각인!$H$2747:$H$3520)</f>
        <v>0.125</v>
      </c>
      <c r="N5958">
        <v>2.08</v>
      </c>
    </row>
    <row r="5959" spans="1:14" x14ac:dyDescent="0.3">
      <c r="A5959" t="s">
        <v>1214</v>
      </c>
      <c r="B5959" t="s">
        <v>778</v>
      </c>
      <c r="C5959">
        <f>_xlfn.XLOOKUP(B5959,[2]itemList_221219!$B:$B,[2]itemList_221219!$A:$A)</f>
        <v>85000</v>
      </c>
      <c r="D5959">
        <v>10</v>
      </c>
      <c r="E5959">
        <v>1</v>
      </c>
      <c r="F5959">
        <v>2</v>
      </c>
      <c r="G5959" t="s">
        <v>964</v>
      </c>
      <c r="H5959" t="s">
        <v>963</v>
      </c>
      <c r="I5959">
        <v>1</v>
      </c>
      <c r="J5959" t="s">
        <v>1219</v>
      </c>
      <c r="K5959">
        <v>5105</v>
      </c>
      <c r="L5959">
        <v>0.51049999999999995</v>
      </c>
      <c r="M5959">
        <f>_xlfn.XLOOKUP(_xlfn.TEXTJOIN("|",0,D5959,G5959,H5959,I5959),[3]무기각인!$I$2747:$I$3520,[3]무기각인!$H$2747:$H$3520)</f>
        <v>0.5</v>
      </c>
      <c r="N5959">
        <v>2.1</v>
      </c>
    </row>
    <row r="5960" spans="1:14" x14ac:dyDescent="0.3">
      <c r="A5960" t="s">
        <v>1214</v>
      </c>
      <c r="B5960" t="s">
        <v>778</v>
      </c>
      <c r="C5960">
        <f>_xlfn.XLOOKUP(B5960,[2]itemList_221219!$B:$B,[2]itemList_221219!$A:$A)</f>
        <v>85000</v>
      </c>
      <c r="D5960">
        <v>10</v>
      </c>
      <c r="E5960">
        <v>1</v>
      </c>
      <c r="F5960">
        <v>2</v>
      </c>
      <c r="G5960" t="s">
        <v>964</v>
      </c>
      <c r="H5960" t="s">
        <v>963</v>
      </c>
      <c r="I5960">
        <v>2</v>
      </c>
      <c r="J5960" t="s">
        <v>1220</v>
      </c>
      <c r="K5960">
        <v>4914</v>
      </c>
      <c r="L5960">
        <v>0.4914</v>
      </c>
      <c r="M5960">
        <f>_xlfn.XLOOKUP(_xlfn.TEXTJOIN("|",0,D5960,G5960,H5960,I5960),[3]무기각인!$I$2747:$I$3520,[3]무기각인!$H$2747:$H$3520)</f>
        <v>0.5</v>
      </c>
      <c r="N5960">
        <v>1.72</v>
      </c>
    </row>
    <row r="5961" spans="1:14" x14ac:dyDescent="0.3">
      <c r="A5961" t="s">
        <v>1214</v>
      </c>
      <c r="B5961" t="s">
        <v>778</v>
      </c>
      <c r="C5961">
        <f>_xlfn.XLOOKUP(B5961,[2]itemList_221219!$B:$B,[2]itemList_221219!$A:$A)</f>
        <v>85000</v>
      </c>
      <c r="D5961">
        <v>10</v>
      </c>
      <c r="E5961">
        <v>1</v>
      </c>
      <c r="F5961">
        <v>2</v>
      </c>
      <c r="G5961" t="s">
        <v>964</v>
      </c>
      <c r="H5961" t="s">
        <v>963</v>
      </c>
      <c r="I5961">
        <v>3</v>
      </c>
      <c r="J5961" t="s">
        <v>1221</v>
      </c>
      <c r="K5961">
        <v>5072</v>
      </c>
      <c r="L5961">
        <v>0.50719999999999998</v>
      </c>
      <c r="M5961">
        <f>_xlfn.XLOOKUP(_xlfn.TEXTJOIN("|",0,D5961,G5961,H5961,I5961),[3]무기각인!$I$2747:$I$3520,[3]무기각인!$H$2747:$H$3520)</f>
        <v>0.5</v>
      </c>
      <c r="N5961">
        <v>1.44</v>
      </c>
    </row>
    <row r="5962" spans="1:14" x14ac:dyDescent="0.3">
      <c r="A5962" t="s">
        <v>1214</v>
      </c>
      <c r="B5962" t="s">
        <v>778</v>
      </c>
      <c r="C5962">
        <f>_xlfn.XLOOKUP(B5962,[2]itemList_221219!$B:$B,[2]itemList_221219!$A:$A)</f>
        <v>85000</v>
      </c>
      <c r="D5962">
        <v>10</v>
      </c>
      <c r="E5962">
        <v>1</v>
      </c>
      <c r="F5962">
        <v>2</v>
      </c>
      <c r="G5962" t="s">
        <v>964</v>
      </c>
      <c r="H5962" t="s">
        <v>963</v>
      </c>
      <c r="I5962">
        <v>4</v>
      </c>
      <c r="J5962" t="s">
        <v>1222</v>
      </c>
      <c r="K5962">
        <v>5014</v>
      </c>
      <c r="L5962">
        <v>0.50139999999999996</v>
      </c>
      <c r="M5962">
        <f>_xlfn.XLOOKUP(_xlfn.TEXTJOIN("|",0,D5962,G5962,H5962,I5962),[3]무기각인!$I$2747:$I$3520,[3]무기각인!$H$2747:$H$3520)</f>
        <v>0.5</v>
      </c>
      <c r="N5962">
        <v>0.28000000000000003</v>
      </c>
    </row>
    <row r="5963" spans="1:14" x14ac:dyDescent="0.3">
      <c r="A5963" t="s">
        <v>1214</v>
      </c>
      <c r="B5963" t="s">
        <v>778</v>
      </c>
      <c r="C5963">
        <f>_xlfn.XLOOKUP(B5963,[2]itemList_221219!$B:$B,[2]itemList_221219!$A:$A)</f>
        <v>85000</v>
      </c>
      <c r="D5963">
        <v>10</v>
      </c>
      <c r="E5963">
        <v>1</v>
      </c>
      <c r="F5963">
        <v>3</v>
      </c>
      <c r="G5963" t="s">
        <v>965</v>
      </c>
      <c r="H5963" t="s">
        <v>963</v>
      </c>
      <c r="I5963">
        <v>1</v>
      </c>
      <c r="J5963" t="s">
        <v>1223</v>
      </c>
      <c r="K5963">
        <v>5007</v>
      </c>
      <c r="L5963">
        <v>0.50070000000000003</v>
      </c>
      <c r="M5963">
        <f>_xlfn.XLOOKUP(_xlfn.TEXTJOIN("|",0,D5963,G5963,H5963,I5963),[3]무기각인!$I$2747:$I$3520,[3]무기각인!$H$2747:$H$3520)</f>
        <v>0.5</v>
      </c>
      <c r="N5963">
        <v>0.14000000000000001</v>
      </c>
    </row>
    <row r="5964" spans="1:14" x14ac:dyDescent="0.3">
      <c r="A5964" t="s">
        <v>1214</v>
      </c>
      <c r="B5964" t="s">
        <v>778</v>
      </c>
      <c r="C5964">
        <f>_xlfn.XLOOKUP(B5964,[2]itemList_221219!$B:$B,[2]itemList_221219!$A:$A)</f>
        <v>85000</v>
      </c>
      <c r="D5964">
        <v>10</v>
      </c>
      <c r="E5964">
        <v>1</v>
      </c>
      <c r="F5964">
        <v>3</v>
      </c>
      <c r="G5964" t="s">
        <v>965</v>
      </c>
      <c r="H5964" t="s">
        <v>963</v>
      </c>
      <c r="I5964">
        <v>2</v>
      </c>
      <c r="J5964" t="s">
        <v>1224</v>
      </c>
      <c r="K5964">
        <v>5088</v>
      </c>
      <c r="L5964">
        <v>0.50880000000000003</v>
      </c>
      <c r="M5964">
        <f>_xlfn.XLOOKUP(_xlfn.TEXTJOIN("|",0,D5964,G5964,H5964,I5964),[3]무기각인!$I$2747:$I$3520,[3]무기각인!$H$2747:$H$3520)</f>
        <v>0.5</v>
      </c>
      <c r="N5964">
        <v>1.76</v>
      </c>
    </row>
    <row r="5965" spans="1:14" x14ac:dyDescent="0.3">
      <c r="A5965" t="s">
        <v>1214</v>
      </c>
      <c r="B5965" t="s">
        <v>778</v>
      </c>
      <c r="C5965">
        <f>_xlfn.XLOOKUP(B5965,[2]itemList_221219!$B:$B,[2]itemList_221219!$A:$A)</f>
        <v>85000</v>
      </c>
      <c r="D5965">
        <v>10</v>
      </c>
      <c r="E5965">
        <v>1</v>
      </c>
      <c r="F5965">
        <v>3</v>
      </c>
      <c r="G5965" t="s">
        <v>965</v>
      </c>
      <c r="H5965" t="s">
        <v>963</v>
      </c>
      <c r="I5965">
        <v>3</v>
      </c>
      <c r="J5965" t="s">
        <v>1225</v>
      </c>
      <c r="K5965">
        <v>4960</v>
      </c>
      <c r="L5965">
        <v>0.496</v>
      </c>
      <c r="M5965">
        <f>_xlfn.XLOOKUP(_xlfn.TEXTJOIN("|",0,D5965,G5965,H5965,I5965),[3]무기각인!$I$2747:$I$3520,[3]무기각인!$H$2747:$H$3520)</f>
        <v>0.5</v>
      </c>
      <c r="N5965">
        <v>0.8</v>
      </c>
    </row>
    <row r="5966" spans="1:14" x14ac:dyDescent="0.3">
      <c r="A5966" t="s">
        <v>1214</v>
      </c>
      <c r="B5966" t="s">
        <v>778</v>
      </c>
      <c r="C5966">
        <f>_xlfn.XLOOKUP(B5966,[2]itemList_221219!$B:$B,[2]itemList_221219!$A:$A)</f>
        <v>85000</v>
      </c>
      <c r="D5966">
        <v>10</v>
      </c>
      <c r="E5966">
        <v>1</v>
      </c>
      <c r="F5966">
        <v>3</v>
      </c>
      <c r="G5966" t="s">
        <v>965</v>
      </c>
      <c r="H5966" t="s">
        <v>963</v>
      </c>
      <c r="I5966">
        <v>4</v>
      </c>
      <c r="J5966" t="s">
        <v>1226</v>
      </c>
      <c r="K5966">
        <v>4977</v>
      </c>
      <c r="L5966">
        <v>0.49769999999999998</v>
      </c>
      <c r="M5966">
        <f>_xlfn.XLOOKUP(_xlfn.TEXTJOIN("|",0,D5966,G5966,H5966,I5966),[3]무기각인!$I$2747:$I$3520,[3]무기각인!$H$2747:$H$3520)</f>
        <v>0.5</v>
      </c>
      <c r="N5966">
        <v>0.46</v>
      </c>
    </row>
    <row r="5967" spans="1:14" x14ac:dyDescent="0.3">
      <c r="A5967" t="s">
        <v>1214</v>
      </c>
      <c r="B5967" t="s">
        <v>778</v>
      </c>
      <c r="C5967">
        <f>_xlfn.XLOOKUP(B5967,[2]itemList_221219!$B:$B,[2]itemList_221219!$A:$A)</f>
        <v>85000</v>
      </c>
      <c r="D5967">
        <v>10</v>
      </c>
      <c r="E5967">
        <v>1</v>
      </c>
      <c r="F5967">
        <v>4</v>
      </c>
      <c r="G5967" t="s">
        <v>47</v>
      </c>
      <c r="H5967" t="s">
        <v>963</v>
      </c>
      <c r="I5967">
        <v>1</v>
      </c>
      <c r="J5967" t="s">
        <v>1227</v>
      </c>
      <c r="K5967">
        <v>4990</v>
      </c>
      <c r="L5967">
        <v>0.499</v>
      </c>
      <c r="M5967">
        <f>_xlfn.XLOOKUP(_xlfn.TEXTJOIN("|",0,D5967,G5967,H5967,I5967),[3]무기각인!$I$2747:$I$3520,[3]무기각인!$H$2747:$H$3520)</f>
        <v>0.5</v>
      </c>
      <c r="N5967">
        <v>0.2</v>
      </c>
    </row>
    <row r="5968" spans="1:14" x14ac:dyDescent="0.3">
      <c r="A5968" t="s">
        <v>1214</v>
      </c>
      <c r="B5968" t="s">
        <v>778</v>
      </c>
      <c r="C5968">
        <f>_xlfn.XLOOKUP(B5968,[2]itemList_221219!$B:$B,[2]itemList_221219!$A:$A)</f>
        <v>85000</v>
      </c>
      <c r="D5968">
        <v>10</v>
      </c>
      <c r="E5968">
        <v>1</v>
      </c>
      <c r="F5968">
        <v>4</v>
      </c>
      <c r="G5968" t="s">
        <v>47</v>
      </c>
      <c r="H5968" t="s">
        <v>963</v>
      </c>
      <c r="I5968">
        <v>2</v>
      </c>
      <c r="J5968" t="s">
        <v>1228</v>
      </c>
      <c r="K5968">
        <v>5031</v>
      </c>
      <c r="L5968">
        <v>0.50309999999999999</v>
      </c>
      <c r="M5968">
        <f>_xlfn.XLOOKUP(_xlfn.TEXTJOIN("|",0,D5968,G5968,H5968,I5968),[3]무기각인!$I$2747:$I$3520,[3]무기각인!$H$2747:$H$3520)</f>
        <v>0.5</v>
      </c>
      <c r="N5968">
        <v>0.62</v>
      </c>
    </row>
    <row r="5969" spans="1:14" x14ac:dyDescent="0.3">
      <c r="A5969" t="s">
        <v>1214</v>
      </c>
      <c r="B5969" t="s">
        <v>778</v>
      </c>
      <c r="C5969">
        <f>_xlfn.XLOOKUP(B5969,[2]itemList_221219!$B:$B,[2]itemList_221219!$A:$A)</f>
        <v>85000</v>
      </c>
      <c r="D5969">
        <v>10</v>
      </c>
      <c r="E5969">
        <v>1</v>
      </c>
      <c r="F5969">
        <v>4</v>
      </c>
      <c r="G5969" t="s">
        <v>47</v>
      </c>
      <c r="H5969" t="s">
        <v>963</v>
      </c>
      <c r="I5969">
        <v>3</v>
      </c>
      <c r="J5969" t="s">
        <v>1229</v>
      </c>
      <c r="K5969">
        <v>5018</v>
      </c>
      <c r="L5969">
        <v>0.50180000000000002</v>
      </c>
      <c r="M5969">
        <f>_xlfn.XLOOKUP(_xlfn.TEXTJOIN("|",0,D5969,G5969,H5969,I5969),[3]무기각인!$I$2747:$I$3520,[3]무기각인!$H$2747:$H$3520)</f>
        <v>0.5</v>
      </c>
      <c r="N5969">
        <v>0.36</v>
      </c>
    </row>
    <row r="5970" spans="1:14" x14ac:dyDescent="0.3">
      <c r="A5970" t="s">
        <v>1214</v>
      </c>
      <c r="B5970" t="s">
        <v>778</v>
      </c>
      <c r="C5970">
        <f>_xlfn.XLOOKUP(B5970,[2]itemList_221219!$B:$B,[2]itemList_221219!$A:$A)</f>
        <v>85000</v>
      </c>
      <c r="D5970">
        <v>10</v>
      </c>
      <c r="E5970">
        <v>1</v>
      </c>
      <c r="F5970">
        <v>4</v>
      </c>
      <c r="G5970" t="s">
        <v>47</v>
      </c>
      <c r="H5970" t="s">
        <v>963</v>
      </c>
      <c r="I5970">
        <v>4</v>
      </c>
      <c r="J5970" t="s">
        <v>1230</v>
      </c>
      <c r="K5970">
        <v>5023</v>
      </c>
      <c r="L5970">
        <v>0.50229999999999997</v>
      </c>
      <c r="M5970">
        <f>_xlfn.XLOOKUP(_xlfn.TEXTJOIN("|",0,D5970,G5970,H5970,I5970),[3]무기각인!$I$2747:$I$3520,[3]무기각인!$H$2747:$H$3520)</f>
        <v>0.5</v>
      </c>
      <c r="N5970">
        <v>0.46</v>
      </c>
    </row>
    <row r="5971" spans="1:14" x14ac:dyDescent="0.3">
      <c r="A5971" t="s">
        <v>1214</v>
      </c>
      <c r="B5971" t="s">
        <v>778</v>
      </c>
      <c r="C5971">
        <f>_xlfn.XLOOKUP(B5971,[2]itemList_221219!$B:$B,[2]itemList_221219!$A:$A)</f>
        <v>85000</v>
      </c>
      <c r="D5971">
        <v>10</v>
      </c>
      <c r="E5971">
        <v>1</v>
      </c>
      <c r="F5971">
        <v>5</v>
      </c>
      <c r="G5971" t="s">
        <v>966</v>
      </c>
      <c r="H5971" t="s">
        <v>963</v>
      </c>
      <c r="I5971">
        <v>1</v>
      </c>
      <c r="J5971" t="s">
        <v>1231</v>
      </c>
      <c r="K5971">
        <v>4927</v>
      </c>
      <c r="L5971">
        <v>0.49270000000000003</v>
      </c>
      <c r="M5971">
        <f>_xlfn.XLOOKUP(_xlfn.TEXTJOIN("|",0,D5971,G5971,H5971,I5971),[3]무기각인!$I$2747:$I$3520,[3]무기각인!$H$2747:$H$3520)</f>
        <v>0.5</v>
      </c>
      <c r="N5971">
        <v>1.46</v>
      </c>
    </row>
    <row r="5972" spans="1:14" x14ac:dyDescent="0.3">
      <c r="A5972" t="s">
        <v>1214</v>
      </c>
      <c r="B5972" t="s">
        <v>778</v>
      </c>
      <c r="C5972">
        <f>_xlfn.XLOOKUP(B5972,[2]itemList_221219!$B:$B,[2]itemList_221219!$A:$A)</f>
        <v>85000</v>
      </c>
      <c r="D5972">
        <v>10</v>
      </c>
      <c r="E5972">
        <v>1</v>
      </c>
      <c r="F5972">
        <v>5</v>
      </c>
      <c r="G5972" t="s">
        <v>966</v>
      </c>
      <c r="H5972" t="s">
        <v>963</v>
      </c>
      <c r="I5972">
        <v>2</v>
      </c>
      <c r="J5972" t="s">
        <v>1232</v>
      </c>
      <c r="K5972">
        <v>5056</v>
      </c>
      <c r="L5972">
        <v>0.50560000000000005</v>
      </c>
      <c r="M5972">
        <f>_xlfn.XLOOKUP(_xlfn.TEXTJOIN("|",0,D5972,G5972,H5972,I5972),[3]무기각인!$I$2747:$I$3520,[3]무기각인!$H$2747:$H$3520)</f>
        <v>0.5</v>
      </c>
      <c r="N5972">
        <v>1.1200000000000001</v>
      </c>
    </row>
    <row r="5973" spans="1:14" x14ac:dyDescent="0.3">
      <c r="A5973" t="s">
        <v>1214</v>
      </c>
      <c r="B5973" t="s">
        <v>778</v>
      </c>
      <c r="C5973">
        <f>_xlfn.XLOOKUP(B5973,[2]itemList_221219!$B:$B,[2]itemList_221219!$A:$A)</f>
        <v>85000</v>
      </c>
      <c r="D5973">
        <v>10</v>
      </c>
      <c r="E5973">
        <v>1</v>
      </c>
      <c r="F5973">
        <v>5</v>
      </c>
      <c r="G5973" t="s">
        <v>966</v>
      </c>
      <c r="H5973" t="s">
        <v>963</v>
      </c>
      <c r="I5973">
        <v>3</v>
      </c>
      <c r="J5973" t="s">
        <v>1233</v>
      </c>
      <c r="K5973">
        <v>5100</v>
      </c>
      <c r="L5973">
        <v>0.51</v>
      </c>
      <c r="M5973">
        <f>_xlfn.XLOOKUP(_xlfn.TEXTJOIN("|",0,D5973,G5973,H5973,I5973),[3]무기각인!$I$2747:$I$3520,[3]무기각인!$H$2747:$H$3520)</f>
        <v>0.5</v>
      </c>
      <c r="N5973">
        <v>2</v>
      </c>
    </row>
    <row r="5974" spans="1:14" x14ac:dyDescent="0.3">
      <c r="A5974" t="s">
        <v>1214</v>
      </c>
      <c r="B5974" t="s">
        <v>778</v>
      </c>
      <c r="C5974">
        <f>_xlfn.XLOOKUP(B5974,[2]itemList_221219!$B:$B,[2]itemList_221219!$A:$A)</f>
        <v>85000</v>
      </c>
      <c r="D5974">
        <v>10</v>
      </c>
      <c r="E5974">
        <v>1</v>
      </c>
      <c r="F5974">
        <v>5</v>
      </c>
      <c r="G5974" t="s">
        <v>966</v>
      </c>
      <c r="H5974" t="s">
        <v>963</v>
      </c>
      <c r="I5974">
        <v>4</v>
      </c>
      <c r="J5974" t="s">
        <v>1234</v>
      </c>
      <c r="K5974">
        <v>5077</v>
      </c>
      <c r="L5974">
        <v>0.50770000000000004</v>
      </c>
      <c r="M5974">
        <f>_xlfn.XLOOKUP(_xlfn.TEXTJOIN("|",0,D5974,G5974,H5974,I5974),[3]무기각인!$I$2747:$I$3520,[3]무기각인!$H$2747:$H$3520)</f>
        <v>0.5</v>
      </c>
      <c r="N5974">
        <v>1.54</v>
      </c>
    </row>
    <row r="5975" spans="1:14" x14ac:dyDescent="0.3">
      <c r="A5975" t="s">
        <v>1214</v>
      </c>
      <c r="B5975" t="s">
        <v>778</v>
      </c>
      <c r="C5975">
        <f>_xlfn.XLOOKUP(B5975,[2]itemList_221219!$B:$B,[2]itemList_221219!$A:$A)</f>
        <v>85000</v>
      </c>
      <c r="D5975">
        <v>10</v>
      </c>
      <c r="E5975">
        <v>3</v>
      </c>
      <c r="F5975">
        <v>0</v>
      </c>
      <c r="G5975" t="s">
        <v>19</v>
      </c>
      <c r="H5975" t="s">
        <v>996</v>
      </c>
      <c r="I5975">
        <v>1</v>
      </c>
      <c r="J5975" t="s">
        <v>1718</v>
      </c>
      <c r="K5975">
        <v>1245</v>
      </c>
      <c r="L5975">
        <v>0.1245</v>
      </c>
      <c r="M5975">
        <f>_xlfn.XLOOKUP(_xlfn.TEXTJOIN("|",0,D5975,G5975,H5975,I5975),[3]무기각인!$I$2747:$I$3520,[3]무기각인!$H$2747:$H$3520)</f>
        <v>0.125</v>
      </c>
      <c r="N5975">
        <v>0.4</v>
      </c>
    </row>
    <row r="5976" spans="1:14" x14ac:dyDescent="0.3">
      <c r="A5976" t="s">
        <v>1214</v>
      </c>
      <c r="B5976" t="s">
        <v>778</v>
      </c>
      <c r="C5976">
        <f>_xlfn.XLOOKUP(B5976,[2]itemList_221219!$B:$B,[2]itemList_221219!$A:$A)</f>
        <v>85000</v>
      </c>
      <c r="D5976">
        <v>10</v>
      </c>
      <c r="E5976">
        <v>3</v>
      </c>
      <c r="F5976">
        <v>0</v>
      </c>
      <c r="G5976" t="s">
        <v>19</v>
      </c>
      <c r="H5976" t="s">
        <v>996</v>
      </c>
      <c r="I5976">
        <v>2</v>
      </c>
      <c r="J5976" t="s">
        <v>1719</v>
      </c>
      <c r="K5976">
        <v>1260</v>
      </c>
      <c r="L5976">
        <v>0.126</v>
      </c>
      <c r="M5976">
        <f>_xlfn.XLOOKUP(_xlfn.TEXTJOIN("|",0,D5976,G5976,H5976,I5976),[3]무기각인!$I$2747:$I$3520,[3]무기각인!$H$2747:$H$3520)</f>
        <v>0.125</v>
      </c>
      <c r="N5976">
        <v>0.8</v>
      </c>
    </row>
    <row r="5977" spans="1:14" x14ac:dyDescent="0.3">
      <c r="A5977" t="s">
        <v>1214</v>
      </c>
      <c r="B5977" t="s">
        <v>778</v>
      </c>
      <c r="C5977">
        <f>_xlfn.XLOOKUP(B5977,[2]itemList_221219!$B:$B,[2]itemList_221219!$A:$A)</f>
        <v>85000</v>
      </c>
      <c r="D5977">
        <v>10</v>
      </c>
      <c r="E5977">
        <v>3</v>
      </c>
      <c r="F5977">
        <v>0</v>
      </c>
      <c r="G5977" t="s">
        <v>19</v>
      </c>
      <c r="H5977" t="s">
        <v>996</v>
      </c>
      <c r="I5977">
        <v>3</v>
      </c>
      <c r="J5977" t="s">
        <v>1720</v>
      </c>
      <c r="K5977">
        <v>1317</v>
      </c>
      <c r="L5977">
        <v>0.13170000000000001</v>
      </c>
      <c r="M5977">
        <f>_xlfn.XLOOKUP(_xlfn.TEXTJOIN("|",0,D5977,G5977,H5977,I5977),[3]무기각인!$I$2747:$I$3520,[3]무기각인!$H$2747:$H$3520)</f>
        <v>0.125</v>
      </c>
      <c r="N5977">
        <v>5.36</v>
      </c>
    </row>
    <row r="5978" spans="1:14" x14ac:dyDescent="0.3">
      <c r="A5978" t="s">
        <v>1214</v>
      </c>
      <c r="B5978" t="s">
        <v>778</v>
      </c>
      <c r="C5978">
        <f>_xlfn.XLOOKUP(B5978,[2]itemList_221219!$B:$B,[2]itemList_221219!$A:$A)</f>
        <v>85000</v>
      </c>
      <c r="D5978">
        <v>10</v>
      </c>
      <c r="E5978">
        <v>3</v>
      </c>
      <c r="F5978">
        <v>0</v>
      </c>
      <c r="G5978" t="s">
        <v>19</v>
      </c>
      <c r="H5978" t="s">
        <v>996</v>
      </c>
      <c r="I5978">
        <v>4</v>
      </c>
      <c r="J5978" t="s">
        <v>1721</v>
      </c>
      <c r="K5978">
        <v>1208</v>
      </c>
      <c r="L5978">
        <v>0.1208</v>
      </c>
      <c r="M5978">
        <f>_xlfn.XLOOKUP(_xlfn.TEXTJOIN("|",0,D5978,G5978,H5978,I5978),[3]무기각인!$I$2747:$I$3520,[3]무기각인!$H$2747:$H$3520)</f>
        <v>0.125</v>
      </c>
      <c r="N5978">
        <v>3.36</v>
      </c>
    </row>
    <row r="5979" spans="1:14" x14ac:dyDescent="0.3">
      <c r="A5979" t="s">
        <v>1214</v>
      </c>
      <c r="B5979" t="s">
        <v>778</v>
      </c>
      <c r="C5979">
        <f>_xlfn.XLOOKUP(B5979,[2]itemList_221219!$B:$B,[2]itemList_221219!$A:$A)</f>
        <v>85000</v>
      </c>
      <c r="D5979">
        <v>10</v>
      </c>
      <c r="E5979">
        <v>3</v>
      </c>
      <c r="F5979">
        <v>2</v>
      </c>
      <c r="G5979" t="s">
        <v>964</v>
      </c>
      <c r="H5979" t="s">
        <v>996</v>
      </c>
      <c r="I5979">
        <v>1</v>
      </c>
      <c r="J5979" t="s">
        <v>1722</v>
      </c>
      <c r="K5979">
        <v>5048</v>
      </c>
      <c r="L5979">
        <v>0.50480000000000003</v>
      </c>
      <c r="M5979">
        <f>_xlfn.XLOOKUP(_xlfn.TEXTJOIN("|",0,D5979,G5979,H5979,I5979),[3]무기각인!$I$2747:$I$3520,[3]무기각인!$H$2747:$H$3520)</f>
        <v>0.5</v>
      </c>
      <c r="N5979">
        <v>0.96</v>
      </c>
    </row>
    <row r="5980" spans="1:14" x14ac:dyDescent="0.3">
      <c r="A5980" t="s">
        <v>1214</v>
      </c>
      <c r="B5980" t="s">
        <v>778</v>
      </c>
      <c r="C5980">
        <f>_xlfn.XLOOKUP(B5980,[2]itemList_221219!$B:$B,[2]itemList_221219!$A:$A)</f>
        <v>85000</v>
      </c>
      <c r="D5980">
        <v>10</v>
      </c>
      <c r="E5980">
        <v>3</v>
      </c>
      <c r="F5980">
        <v>2</v>
      </c>
      <c r="G5980" t="s">
        <v>964</v>
      </c>
      <c r="H5980" t="s">
        <v>996</v>
      </c>
      <c r="I5980">
        <v>2</v>
      </c>
      <c r="J5980" t="s">
        <v>1723</v>
      </c>
      <c r="K5980">
        <v>5035</v>
      </c>
      <c r="L5980">
        <v>0.50349999999999995</v>
      </c>
      <c r="M5980">
        <f>_xlfn.XLOOKUP(_xlfn.TEXTJOIN("|",0,D5980,G5980,H5980,I5980),[3]무기각인!$I$2747:$I$3520,[3]무기각인!$H$2747:$H$3520)</f>
        <v>0.5</v>
      </c>
      <c r="N5980">
        <v>0.7</v>
      </c>
    </row>
    <row r="5981" spans="1:14" x14ac:dyDescent="0.3">
      <c r="A5981" t="s">
        <v>1214</v>
      </c>
      <c r="B5981" t="s">
        <v>778</v>
      </c>
      <c r="C5981">
        <f>_xlfn.XLOOKUP(B5981,[2]itemList_221219!$B:$B,[2]itemList_221219!$A:$A)</f>
        <v>85000</v>
      </c>
      <c r="D5981">
        <v>10</v>
      </c>
      <c r="E5981">
        <v>3</v>
      </c>
      <c r="F5981">
        <v>2</v>
      </c>
      <c r="G5981" t="s">
        <v>964</v>
      </c>
      <c r="H5981" t="s">
        <v>996</v>
      </c>
      <c r="I5981">
        <v>3</v>
      </c>
      <c r="J5981" t="s">
        <v>1724</v>
      </c>
      <c r="K5981">
        <v>5036</v>
      </c>
      <c r="L5981">
        <v>0.50360000000000005</v>
      </c>
      <c r="M5981">
        <f>_xlfn.XLOOKUP(_xlfn.TEXTJOIN("|",0,D5981,G5981,H5981,I5981),[3]무기각인!$I$2747:$I$3520,[3]무기각인!$H$2747:$H$3520)</f>
        <v>0.5</v>
      </c>
      <c r="N5981">
        <v>0.72</v>
      </c>
    </row>
    <row r="5982" spans="1:14" x14ac:dyDescent="0.3">
      <c r="A5982" t="s">
        <v>1214</v>
      </c>
      <c r="B5982" t="s">
        <v>778</v>
      </c>
      <c r="C5982">
        <f>_xlfn.XLOOKUP(B5982,[2]itemList_221219!$B:$B,[2]itemList_221219!$A:$A)</f>
        <v>85000</v>
      </c>
      <c r="D5982">
        <v>10</v>
      </c>
      <c r="E5982">
        <v>3</v>
      </c>
      <c r="F5982">
        <v>2</v>
      </c>
      <c r="G5982" t="s">
        <v>964</v>
      </c>
      <c r="H5982" t="s">
        <v>996</v>
      </c>
      <c r="I5982">
        <v>4</v>
      </c>
      <c r="J5982" t="s">
        <v>1725</v>
      </c>
      <c r="K5982">
        <v>5032</v>
      </c>
      <c r="L5982">
        <v>0.50319999999999998</v>
      </c>
      <c r="M5982">
        <f>_xlfn.XLOOKUP(_xlfn.TEXTJOIN("|",0,D5982,G5982,H5982,I5982),[3]무기각인!$I$2747:$I$3520,[3]무기각인!$H$2747:$H$3520)</f>
        <v>0.5</v>
      </c>
      <c r="N5982">
        <v>0.64</v>
      </c>
    </row>
    <row r="5983" spans="1:14" x14ac:dyDescent="0.3">
      <c r="A5983" t="s">
        <v>1214</v>
      </c>
      <c r="B5983" t="s">
        <v>778</v>
      </c>
      <c r="C5983">
        <f>_xlfn.XLOOKUP(B5983,[2]itemList_221219!$B:$B,[2]itemList_221219!$A:$A)</f>
        <v>85000</v>
      </c>
      <c r="D5983">
        <v>10</v>
      </c>
      <c r="E5983">
        <v>3</v>
      </c>
      <c r="F5983">
        <v>3</v>
      </c>
      <c r="G5983" t="s">
        <v>965</v>
      </c>
      <c r="H5983" t="s">
        <v>996</v>
      </c>
      <c r="I5983">
        <v>1</v>
      </c>
      <c r="J5983" t="s">
        <v>1726</v>
      </c>
      <c r="K5983">
        <v>5020</v>
      </c>
      <c r="L5983">
        <v>0.502</v>
      </c>
      <c r="M5983">
        <f>_xlfn.XLOOKUP(_xlfn.TEXTJOIN("|",0,D5983,G5983,H5983,I5983),[3]무기각인!$I$2747:$I$3520,[3]무기각인!$H$2747:$H$3520)</f>
        <v>0.5</v>
      </c>
      <c r="N5983">
        <v>0.4</v>
      </c>
    </row>
    <row r="5984" spans="1:14" x14ac:dyDescent="0.3">
      <c r="A5984" t="s">
        <v>1214</v>
      </c>
      <c r="B5984" t="s">
        <v>778</v>
      </c>
      <c r="C5984">
        <f>_xlfn.XLOOKUP(B5984,[2]itemList_221219!$B:$B,[2]itemList_221219!$A:$A)</f>
        <v>85000</v>
      </c>
      <c r="D5984">
        <v>10</v>
      </c>
      <c r="E5984">
        <v>3</v>
      </c>
      <c r="F5984">
        <v>3</v>
      </c>
      <c r="G5984" t="s">
        <v>965</v>
      </c>
      <c r="H5984" t="s">
        <v>996</v>
      </c>
      <c r="I5984">
        <v>2</v>
      </c>
      <c r="J5984" t="s">
        <v>1727</v>
      </c>
      <c r="K5984">
        <v>5011</v>
      </c>
      <c r="L5984">
        <v>0.50109999999999999</v>
      </c>
      <c r="M5984">
        <f>_xlfn.XLOOKUP(_xlfn.TEXTJOIN("|",0,D5984,G5984,H5984,I5984),[3]무기각인!$I$2747:$I$3520,[3]무기각인!$H$2747:$H$3520)</f>
        <v>0.5</v>
      </c>
      <c r="N5984">
        <v>0.22</v>
      </c>
    </row>
    <row r="5985" spans="1:14" x14ac:dyDescent="0.3">
      <c r="A5985" t="s">
        <v>1214</v>
      </c>
      <c r="B5985" t="s">
        <v>778</v>
      </c>
      <c r="C5985">
        <f>_xlfn.XLOOKUP(B5985,[2]itemList_221219!$B:$B,[2]itemList_221219!$A:$A)</f>
        <v>85000</v>
      </c>
      <c r="D5985">
        <v>10</v>
      </c>
      <c r="E5985">
        <v>3</v>
      </c>
      <c r="F5985">
        <v>3</v>
      </c>
      <c r="G5985" t="s">
        <v>965</v>
      </c>
      <c r="H5985" t="s">
        <v>996</v>
      </c>
      <c r="I5985">
        <v>3</v>
      </c>
      <c r="J5985" t="s">
        <v>1728</v>
      </c>
      <c r="K5985">
        <v>4999</v>
      </c>
      <c r="L5985">
        <v>0.49990000000000001</v>
      </c>
      <c r="M5985">
        <f>_xlfn.XLOOKUP(_xlfn.TEXTJOIN("|",0,D5985,G5985,H5985,I5985),[3]무기각인!$I$2747:$I$3520,[3]무기각인!$H$2747:$H$3520)</f>
        <v>0.5</v>
      </c>
      <c r="N5985">
        <v>0.02</v>
      </c>
    </row>
    <row r="5986" spans="1:14" x14ac:dyDescent="0.3">
      <c r="A5986" t="s">
        <v>1214</v>
      </c>
      <c r="B5986" t="s">
        <v>778</v>
      </c>
      <c r="C5986">
        <f>_xlfn.XLOOKUP(B5986,[2]itemList_221219!$B:$B,[2]itemList_221219!$A:$A)</f>
        <v>85000</v>
      </c>
      <c r="D5986">
        <v>10</v>
      </c>
      <c r="E5986">
        <v>3</v>
      </c>
      <c r="F5986">
        <v>3</v>
      </c>
      <c r="G5986" t="s">
        <v>965</v>
      </c>
      <c r="H5986" t="s">
        <v>996</v>
      </c>
      <c r="I5986">
        <v>4</v>
      </c>
      <c r="J5986" t="s">
        <v>1729</v>
      </c>
      <c r="K5986">
        <v>5098</v>
      </c>
      <c r="L5986">
        <v>0.50980000000000003</v>
      </c>
      <c r="M5986">
        <f>_xlfn.XLOOKUP(_xlfn.TEXTJOIN("|",0,D5986,G5986,H5986,I5986),[3]무기각인!$I$2747:$I$3520,[3]무기각인!$H$2747:$H$3520)</f>
        <v>0.5</v>
      </c>
      <c r="N5986">
        <v>1.96</v>
      </c>
    </row>
    <row r="5987" spans="1:14" x14ac:dyDescent="0.3">
      <c r="A5987" t="s">
        <v>1214</v>
      </c>
      <c r="B5987" t="s">
        <v>778</v>
      </c>
      <c r="C5987">
        <f>_xlfn.XLOOKUP(B5987,[2]itemList_221219!$B:$B,[2]itemList_221219!$A:$A)</f>
        <v>85000</v>
      </c>
      <c r="D5987">
        <v>10</v>
      </c>
      <c r="E5987">
        <v>3</v>
      </c>
      <c r="F5987">
        <v>4</v>
      </c>
      <c r="G5987" t="s">
        <v>47</v>
      </c>
      <c r="H5987" t="s">
        <v>996</v>
      </c>
      <c r="I5987">
        <v>1</v>
      </c>
      <c r="J5987" t="s">
        <v>1730</v>
      </c>
      <c r="K5987">
        <v>4937</v>
      </c>
      <c r="L5987">
        <v>0.49370000000000003</v>
      </c>
      <c r="M5987">
        <f>_xlfn.XLOOKUP(_xlfn.TEXTJOIN("|",0,D5987,G5987,H5987,I5987),[3]무기각인!$I$2747:$I$3520,[3]무기각인!$H$2747:$H$3520)</f>
        <v>0.5</v>
      </c>
      <c r="N5987">
        <v>1.26</v>
      </c>
    </row>
    <row r="5988" spans="1:14" x14ac:dyDescent="0.3">
      <c r="A5988" t="s">
        <v>1214</v>
      </c>
      <c r="B5988" t="s">
        <v>778</v>
      </c>
      <c r="C5988">
        <f>_xlfn.XLOOKUP(B5988,[2]itemList_221219!$B:$B,[2]itemList_221219!$A:$A)</f>
        <v>85000</v>
      </c>
      <c r="D5988">
        <v>10</v>
      </c>
      <c r="E5988">
        <v>3</v>
      </c>
      <c r="F5988">
        <v>4</v>
      </c>
      <c r="G5988" t="s">
        <v>47</v>
      </c>
      <c r="H5988" t="s">
        <v>996</v>
      </c>
      <c r="I5988">
        <v>2</v>
      </c>
      <c r="J5988" t="s">
        <v>1731</v>
      </c>
      <c r="K5988">
        <v>5153</v>
      </c>
      <c r="L5988">
        <v>0.51529999999999998</v>
      </c>
      <c r="M5988">
        <f>_xlfn.XLOOKUP(_xlfn.TEXTJOIN("|",0,D5988,G5988,H5988,I5988),[3]무기각인!$I$2747:$I$3520,[3]무기각인!$H$2747:$H$3520)</f>
        <v>0.5</v>
      </c>
      <c r="N5988">
        <v>3.06</v>
      </c>
    </row>
    <row r="5989" spans="1:14" x14ac:dyDescent="0.3">
      <c r="A5989" t="s">
        <v>1214</v>
      </c>
      <c r="B5989" t="s">
        <v>778</v>
      </c>
      <c r="C5989">
        <f>_xlfn.XLOOKUP(B5989,[2]itemList_221219!$B:$B,[2]itemList_221219!$A:$A)</f>
        <v>85000</v>
      </c>
      <c r="D5989">
        <v>10</v>
      </c>
      <c r="E5989">
        <v>3</v>
      </c>
      <c r="F5989">
        <v>4</v>
      </c>
      <c r="G5989" t="s">
        <v>47</v>
      </c>
      <c r="H5989" t="s">
        <v>996</v>
      </c>
      <c r="I5989">
        <v>3</v>
      </c>
      <c r="J5989" t="s">
        <v>1732</v>
      </c>
      <c r="K5989">
        <v>4945</v>
      </c>
      <c r="L5989">
        <v>0.4945</v>
      </c>
      <c r="M5989">
        <f>_xlfn.XLOOKUP(_xlfn.TEXTJOIN("|",0,D5989,G5989,H5989,I5989),[3]무기각인!$I$2747:$I$3520,[3]무기각인!$H$2747:$H$3520)</f>
        <v>0.5</v>
      </c>
      <c r="N5989">
        <v>1.1000000000000001</v>
      </c>
    </row>
    <row r="5990" spans="1:14" x14ac:dyDescent="0.3">
      <c r="A5990" t="s">
        <v>1214</v>
      </c>
      <c r="B5990" t="s">
        <v>778</v>
      </c>
      <c r="C5990">
        <f>_xlfn.XLOOKUP(B5990,[2]itemList_221219!$B:$B,[2]itemList_221219!$A:$A)</f>
        <v>85000</v>
      </c>
      <c r="D5990">
        <v>10</v>
      </c>
      <c r="E5990">
        <v>3</v>
      </c>
      <c r="F5990">
        <v>4</v>
      </c>
      <c r="G5990" t="s">
        <v>47</v>
      </c>
      <c r="H5990" t="s">
        <v>996</v>
      </c>
      <c r="I5990">
        <v>4</v>
      </c>
      <c r="J5990" t="s">
        <v>1733</v>
      </c>
      <c r="K5990">
        <v>4893</v>
      </c>
      <c r="L5990">
        <v>0.48930000000000001</v>
      </c>
      <c r="M5990">
        <f>_xlfn.XLOOKUP(_xlfn.TEXTJOIN("|",0,D5990,G5990,H5990,I5990),[3]무기각인!$I$2747:$I$3520,[3]무기각인!$H$2747:$H$3520)</f>
        <v>0.5</v>
      </c>
      <c r="N5990">
        <v>2.14</v>
      </c>
    </row>
    <row r="5991" spans="1:14" x14ac:dyDescent="0.3">
      <c r="A5991" t="s">
        <v>1214</v>
      </c>
      <c r="B5991" t="s">
        <v>778</v>
      </c>
      <c r="C5991">
        <f>_xlfn.XLOOKUP(B5991,[2]itemList_221219!$B:$B,[2]itemList_221219!$A:$A)</f>
        <v>85000</v>
      </c>
      <c r="D5991">
        <v>10</v>
      </c>
      <c r="E5991">
        <v>3</v>
      </c>
      <c r="F5991">
        <v>5</v>
      </c>
      <c r="G5991" t="s">
        <v>966</v>
      </c>
      <c r="H5991" t="s">
        <v>996</v>
      </c>
      <c r="I5991">
        <v>1</v>
      </c>
      <c r="J5991" t="s">
        <v>1734</v>
      </c>
      <c r="K5991">
        <v>4896</v>
      </c>
      <c r="L5991">
        <v>0.48959999999999998</v>
      </c>
      <c r="M5991">
        <f>_xlfn.XLOOKUP(_xlfn.TEXTJOIN("|",0,D5991,G5991,H5991,I5991),[3]무기각인!$I$2747:$I$3520,[3]무기각인!$H$2747:$H$3520)</f>
        <v>0.5</v>
      </c>
      <c r="N5991">
        <v>2.08</v>
      </c>
    </row>
    <row r="5992" spans="1:14" x14ac:dyDescent="0.3">
      <c r="A5992" t="s">
        <v>1214</v>
      </c>
      <c r="B5992" t="s">
        <v>778</v>
      </c>
      <c r="C5992">
        <f>_xlfn.XLOOKUP(B5992,[2]itemList_221219!$B:$B,[2]itemList_221219!$A:$A)</f>
        <v>85000</v>
      </c>
      <c r="D5992">
        <v>10</v>
      </c>
      <c r="E5992">
        <v>3</v>
      </c>
      <c r="F5992">
        <v>5</v>
      </c>
      <c r="G5992" t="s">
        <v>966</v>
      </c>
      <c r="H5992" t="s">
        <v>996</v>
      </c>
      <c r="I5992">
        <v>2</v>
      </c>
      <c r="J5992" t="s">
        <v>1735</v>
      </c>
      <c r="K5992">
        <v>5107</v>
      </c>
      <c r="L5992">
        <v>0.51070000000000004</v>
      </c>
      <c r="M5992">
        <f>_xlfn.XLOOKUP(_xlfn.TEXTJOIN("|",0,D5992,G5992,H5992,I5992),[3]무기각인!$I$2747:$I$3520,[3]무기각인!$H$2747:$H$3520)</f>
        <v>0.5</v>
      </c>
      <c r="N5992">
        <v>2.14</v>
      </c>
    </row>
    <row r="5993" spans="1:14" x14ac:dyDescent="0.3">
      <c r="A5993" t="s">
        <v>1214</v>
      </c>
      <c r="B5993" t="s">
        <v>778</v>
      </c>
      <c r="C5993">
        <f>_xlfn.XLOOKUP(B5993,[2]itemList_221219!$B:$B,[2]itemList_221219!$A:$A)</f>
        <v>85000</v>
      </c>
      <c r="D5993">
        <v>10</v>
      </c>
      <c r="E5993">
        <v>3</v>
      </c>
      <c r="F5993">
        <v>5</v>
      </c>
      <c r="G5993" t="s">
        <v>966</v>
      </c>
      <c r="H5993" t="s">
        <v>996</v>
      </c>
      <c r="I5993">
        <v>3</v>
      </c>
      <c r="J5993" t="s">
        <v>1736</v>
      </c>
      <c r="K5993">
        <v>5085</v>
      </c>
      <c r="L5993">
        <v>0.50849999999999995</v>
      </c>
      <c r="M5993">
        <f>_xlfn.XLOOKUP(_xlfn.TEXTJOIN("|",0,D5993,G5993,H5993,I5993),[3]무기각인!$I$2747:$I$3520,[3]무기각인!$H$2747:$H$3520)</f>
        <v>0.5</v>
      </c>
      <c r="N5993">
        <v>1.7</v>
      </c>
    </row>
    <row r="5994" spans="1:14" x14ac:dyDescent="0.3">
      <c r="A5994" t="s">
        <v>1214</v>
      </c>
      <c r="B5994" t="s">
        <v>778</v>
      </c>
      <c r="C5994">
        <f>_xlfn.XLOOKUP(B5994,[2]itemList_221219!$B:$B,[2]itemList_221219!$A:$A)</f>
        <v>85000</v>
      </c>
      <c r="D5994">
        <v>10</v>
      </c>
      <c r="E5994">
        <v>3</v>
      </c>
      <c r="F5994">
        <v>5</v>
      </c>
      <c r="G5994" t="s">
        <v>966</v>
      </c>
      <c r="H5994" t="s">
        <v>996</v>
      </c>
      <c r="I5994">
        <v>4</v>
      </c>
      <c r="J5994" t="s">
        <v>1737</v>
      </c>
      <c r="K5994">
        <v>5021</v>
      </c>
      <c r="L5994">
        <v>0.50209999999999999</v>
      </c>
      <c r="M5994">
        <f>_xlfn.XLOOKUP(_xlfn.TEXTJOIN("|",0,D5994,G5994,H5994,I5994),[3]무기각인!$I$2747:$I$3520,[3]무기각인!$H$2747:$H$3520)</f>
        <v>0.5</v>
      </c>
      <c r="N5994">
        <v>0.42</v>
      </c>
    </row>
    <row r="5995" spans="1:14" x14ac:dyDescent="0.3">
      <c r="A5995" t="s">
        <v>1214</v>
      </c>
      <c r="B5995" t="s">
        <v>778</v>
      </c>
      <c r="C5995">
        <f>_xlfn.XLOOKUP(B5995,[2]itemList_221219!$B:$B,[2]itemList_221219!$A:$A)</f>
        <v>85000</v>
      </c>
      <c r="D5995">
        <v>10</v>
      </c>
      <c r="E5995">
        <v>4</v>
      </c>
      <c r="F5995">
        <v>0</v>
      </c>
      <c r="G5995" t="s">
        <v>19</v>
      </c>
      <c r="H5995" t="s">
        <v>967</v>
      </c>
      <c r="I5995">
        <v>1</v>
      </c>
      <c r="J5995" t="s">
        <v>1235</v>
      </c>
      <c r="K5995">
        <v>4896</v>
      </c>
      <c r="L5995">
        <v>0.48959999999999998</v>
      </c>
      <c r="M5995">
        <f>_xlfn.XLOOKUP(_xlfn.TEXTJOIN("|",0,D5995,G5995,H5995,I5995),[3]무기각인!$I$2747:$I$3520,[3]무기각인!$H$2747:$H$3520)</f>
        <v>0.5</v>
      </c>
      <c r="N5995">
        <v>2.08</v>
      </c>
    </row>
    <row r="5996" spans="1:14" x14ac:dyDescent="0.3">
      <c r="A5996" t="s">
        <v>1214</v>
      </c>
      <c r="B5996" t="s">
        <v>778</v>
      </c>
      <c r="C5996">
        <f>_xlfn.XLOOKUP(B5996,[2]itemList_221219!$B:$B,[2]itemList_221219!$A:$A)</f>
        <v>85000</v>
      </c>
      <c r="D5996">
        <v>10</v>
      </c>
      <c r="E5996">
        <v>4</v>
      </c>
      <c r="F5996">
        <v>0</v>
      </c>
      <c r="G5996" t="s">
        <v>19</v>
      </c>
      <c r="H5996" t="s">
        <v>967</v>
      </c>
      <c r="I5996">
        <v>2</v>
      </c>
      <c r="J5996" t="s">
        <v>1236</v>
      </c>
      <c r="K5996">
        <v>4880</v>
      </c>
      <c r="L5996">
        <v>0.48799999999999999</v>
      </c>
      <c r="M5996">
        <f>_xlfn.XLOOKUP(_xlfn.TEXTJOIN("|",0,D5996,G5996,H5996,I5996),[3]무기각인!$I$2747:$I$3520,[3]무기각인!$H$2747:$H$3520)</f>
        <v>0.5</v>
      </c>
      <c r="N5996">
        <v>2.4</v>
      </c>
    </row>
    <row r="5997" spans="1:14" x14ac:dyDescent="0.3">
      <c r="A5997" t="s">
        <v>1214</v>
      </c>
      <c r="B5997" t="s">
        <v>778</v>
      </c>
      <c r="C5997">
        <f>_xlfn.XLOOKUP(B5997,[2]itemList_221219!$B:$B,[2]itemList_221219!$A:$A)</f>
        <v>85000</v>
      </c>
      <c r="D5997">
        <v>10</v>
      </c>
      <c r="E5997">
        <v>4</v>
      </c>
      <c r="F5997">
        <v>0</v>
      </c>
      <c r="G5997" t="s">
        <v>19</v>
      </c>
      <c r="H5997" t="s">
        <v>967</v>
      </c>
      <c r="I5997">
        <v>3</v>
      </c>
      <c r="J5997" t="s">
        <v>1237</v>
      </c>
      <c r="K5997">
        <v>4926</v>
      </c>
      <c r="L5997">
        <v>0.49259999999999998</v>
      </c>
      <c r="M5997">
        <f>_xlfn.XLOOKUP(_xlfn.TEXTJOIN("|",0,D5997,G5997,H5997,I5997),[3]무기각인!$I$2747:$I$3520,[3]무기각인!$H$2747:$H$3520)</f>
        <v>0.5</v>
      </c>
      <c r="N5997">
        <v>1.48</v>
      </c>
    </row>
    <row r="5998" spans="1:14" x14ac:dyDescent="0.3">
      <c r="A5998" t="s">
        <v>1214</v>
      </c>
      <c r="B5998" t="s">
        <v>778</v>
      </c>
      <c r="C5998">
        <f>_xlfn.XLOOKUP(B5998,[2]itemList_221219!$B:$B,[2]itemList_221219!$A:$A)</f>
        <v>85000</v>
      </c>
      <c r="D5998">
        <v>10</v>
      </c>
      <c r="E5998">
        <v>4</v>
      </c>
      <c r="F5998">
        <v>2</v>
      </c>
      <c r="G5998" t="s">
        <v>964</v>
      </c>
      <c r="H5998" t="s">
        <v>967</v>
      </c>
      <c r="I5998">
        <v>1</v>
      </c>
      <c r="J5998" t="s">
        <v>1238</v>
      </c>
      <c r="K5998">
        <v>6504</v>
      </c>
      <c r="L5998">
        <v>0.65039999999999998</v>
      </c>
      <c r="M5998">
        <f>_xlfn.XLOOKUP(_xlfn.TEXTJOIN("|",0,D5998,G5998,H5998,I5998),[3]무기각인!$I$2747:$I$3520,[3]무기각인!$H$2747:$H$3520)</f>
        <v>0.66669999999999996</v>
      </c>
      <c r="N5998">
        <v>2.4449000000000001</v>
      </c>
    </row>
    <row r="5999" spans="1:14" x14ac:dyDescent="0.3">
      <c r="A5999" t="s">
        <v>1214</v>
      </c>
      <c r="B5999" t="s">
        <v>778</v>
      </c>
      <c r="C5999">
        <f>_xlfn.XLOOKUP(B5999,[2]itemList_221219!$B:$B,[2]itemList_221219!$A:$A)</f>
        <v>85000</v>
      </c>
      <c r="D5999">
        <v>10</v>
      </c>
      <c r="E5999">
        <v>4</v>
      </c>
      <c r="F5999">
        <v>2</v>
      </c>
      <c r="G5999" t="s">
        <v>964</v>
      </c>
      <c r="H5999" t="s">
        <v>967</v>
      </c>
      <c r="I5999">
        <v>2</v>
      </c>
      <c r="J5999" t="s">
        <v>1239</v>
      </c>
      <c r="K5999">
        <v>6609</v>
      </c>
      <c r="L5999">
        <v>0.66090000000000004</v>
      </c>
      <c r="M5999">
        <f>_xlfn.XLOOKUP(_xlfn.TEXTJOIN("|",0,D5999,G5999,H5999,I5999),[3]무기각인!$I$2747:$I$3520,[3]무기각인!$H$2747:$H$3520)</f>
        <v>0.66669999999999996</v>
      </c>
      <c r="N5999">
        <v>0.87</v>
      </c>
    </row>
    <row r="6000" spans="1:14" x14ac:dyDescent="0.3">
      <c r="A6000" t="s">
        <v>1214</v>
      </c>
      <c r="B6000" t="s">
        <v>778</v>
      </c>
      <c r="C6000">
        <f>_xlfn.XLOOKUP(B6000,[2]itemList_221219!$B:$B,[2]itemList_221219!$A:$A)</f>
        <v>85000</v>
      </c>
      <c r="D6000">
        <v>10</v>
      </c>
      <c r="E6000">
        <v>4</v>
      </c>
      <c r="F6000">
        <v>2</v>
      </c>
      <c r="G6000" t="s">
        <v>964</v>
      </c>
      <c r="H6000" t="s">
        <v>967</v>
      </c>
      <c r="I6000">
        <v>3</v>
      </c>
      <c r="J6000" t="s">
        <v>1240</v>
      </c>
      <c r="K6000">
        <v>6682</v>
      </c>
      <c r="L6000">
        <v>0.66820000000000002</v>
      </c>
      <c r="M6000">
        <f>_xlfn.XLOOKUP(_xlfn.TEXTJOIN("|",0,D6000,G6000,H6000,I6000),[3]무기각인!$I$2747:$I$3520,[3]무기각인!$H$2747:$H$3520)</f>
        <v>0.66669999999999996</v>
      </c>
      <c r="N6000">
        <v>0.22500000000000001</v>
      </c>
    </row>
    <row r="6001" spans="1:14" x14ac:dyDescent="0.3">
      <c r="A6001" t="s">
        <v>1214</v>
      </c>
      <c r="B6001" t="s">
        <v>778</v>
      </c>
      <c r="C6001">
        <f>_xlfn.XLOOKUP(B6001,[2]itemList_221219!$B:$B,[2]itemList_221219!$A:$A)</f>
        <v>85000</v>
      </c>
      <c r="D6001">
        <v>10</v>
      </c>
      <c r="E6001">
        <v>4</v>
      </c>
      <c r="F6001">
        <v>3</v>
      </c>
      <c r="G6001" t="s">
        <v>965</v>
      </c>
      <c r="H6001" t="s">
        <v>967</v>
      </c>
      <c r="I6001">
        <v>1</v>
      </c>
      <c r="J6001" t="s">
        <v>1241</v>
      </c>
      <c r="K6001">
        <v>6720</v>
      </c>
      <c r="L6001">
        <v>0.67200000000000004</v>
      </c>
      <c r="M6001">
        <f>_xlfn.XLOOKUP(_xlfn.TEXTJOIN("|",0,D6001,G6001,H6001,I6001),[3]무기각인!$I$2747:$I$3520,[3]무기각인!$H$2747:$H$3520)</f>
        <v>0.66669999999999996</v>
      </c>
      <c r="N6001">
        <v>0.79500000000000004</v>
      </c>
    </row>
    <row r="6002" spans="1:14" x14ac:dyDescent="0.3">
      <c r="A6002" t="s">
        <v>1214</v>
      </c>
      <c r="B6002" t="s">
        <v>778</v>
      </c>
      <c r="C6002">
        <f>_xlfn.XLOOKUP(B6002,[2]itemList_221219!$B:$B,[2]itemList_221219!$A:$A)</f>
        <v>85000</v>
      </c>
      <c r="D6002">
        <v>10</v>
      </c>
      <c r="E6002">
        <v>4</v>
      </c>
      <c r="F6002">
        <v>3</v>
      </c>
      <c r="G6002" t="s">
        <v>965</v>
      </c>
      <c r="H6002" t="s">
        <v>967</v>
      </c>
      <c r="I6002">
        <v>2</v>
      </c>
      <c r="J6002" t="s">
        <v>1242</v>
      </c>
      <c r="K6002">
        <v>6639</v>
      </c>
      <c r="L6002">
        <v>0.66390000000000005</v>
      </c>
      <c r="M6002">
        <f>_xlfn.XLOOKUP(_xlfn.TEXTJOIN("|",0,D6002,G6002,H6002,I6002),[3]무기각인!$I$2747:$I$3520,[3]무기각인!$H$2747:$H$3520)</f>
        <v>0.66669999999999996</v>
      </c>
      <c r="N6002">
        <v>0.42</v>
      </c>
    </row>
    <row r="6003" spans="1:14" x14ac:dyDescent="0.3">
      <c r="A6003" t="s">
        <v>1214</v>
      </c>
      <c r="B6003" t="s">
        <v>778</v>
      </c>
      <c r="C6003">
        <f>_xlfn.XLOOKUP(B6003,[2]itemList_221219!$B:$B,[2]itemList_221219!$A:$A)</f>
        <v>85000</v>
      </c>
      <c r="D6003">
        <v>10</v>
      </c>
      <c r="E6003">
        <v>4</v>
      </c>
      <c r="F6003">
        <v>3</v>
      </c>
      <c r="G6003" t="s">
        <v>965</v>
      </c>
      <c r="H6003" t="s">
        <v>967</v>
      </c>
      <c r="I6003">
        <v>3</v>
      </c>
      <c r="J6003" t="s">
        <v>1243</v>
      </c>
      <c r="K6003">
        <v>6633</v>
      </c>
      <c r="L6003">
        <v>0.6633</v>
      </c>
      <c r="M6003">
        <f>_xlfn.XLOOKUP(_xlfn.TEXTJOIN("|",0,D6003,G6003,H6003,I6003),[3]무기각인!$I$2747:$I$3520,[3]무기각인!$H$2747:$H$3520)</f>
        <v>0.66669999999999996</v>
      </c>
      <c r="N6003">
        <v>0.51</v>
      </c>
    </row>
    <row r="6004" spans="1:14" x14ac:dyDescent="0.3">
      <c r="A6004" t="s">
        <v>1214</v>
      </c>
      <c r="B6004" t="s">
        <v>778</v>
      </c>
      <c r="C6004">
        <f>_xlfn.XLOOKUP(B6004,[2]itemList_221219!$B:$B,[2]itemList_221219!$A:$A)</f>
        <v>85000</v>
      </c>
      <c r="D6004">
        <v>10</v>
      </c>
      <c r="E6004">
        <v>4</v>
      </c>
      <c r="F6004">
        <v>4</v>
      </c>
      <c r="G6004" t="s">
        <v>47</v>
      </c>
      <c r="H6004" t="s">
        <v>967</v>
      </c>
      <c r="I6004">
        <v>1</v>
      </c>
      <c r="J6004" t="s">
        <v>1244</v>
      </c>
      <c r="K6004">
        <v>6765</v>
      </c>
      <c r="L6004">
        <v>0.67649999999999999</v>
      </c>
      <c r="M6004">
        <f>_xlfn.XLOOKUP(_xlfn.TEXTJOIN("|",0,D6004,G6004,H6004,I6004),[3]무기각인!$I$2747:$I$3520,[3]무기각인!$H$2747:$H$3520)</f>
        <v>0.66669999999999996</v>
      </c>
      <c r="N6004">
        <v>1.4699</v>
      </c>
    </row>
    <row r="6005" spans="1:14" x14ac:dyDescent="0.3">
      <c r="A6005" t="s">
        <v>1214</v>
      </c>
      <c r="B6005" t="s">
        <v>778</v>
      </c>
      <c r="C6005">
        <f>_xlfn.XLOOKUP(B6005,[2]itemList_221219!$B:$B,[2]itemList_221219!$A:$A)</f>
        <v>85000</v>
      </c>
      <c r="D6005">
        <v>10</v>
      </c>
      <c r="E6005">
        <v>4</v>
      </c>
      <c r="F6005">
        <v>4</v>
      </c>
      <c r="G6005" t="s">
        <v>47</v>
      </c>
      <c r="H6005" t="s">
        <v>967</v>
      </c>
      <c r="I6005">
        <v>2</v>
      </c>
      <c r="J6005" t="s">
        <v>1245</v>
      </c>
      <c r="K6005">
        <v>6669</v>
      </c>
      <c r="L6005">
        <v>0.66690000000000005</v>
      </c>
      <c r="M6005">
        <f>_xlfn.XLOOKUP(_xlfn.TEXTJOIN("|",0,D6005,G6005,H6005,I6005),[3]무기각인!$I$2747:$I$3520,[3]무기각인!$H$2747:$H$3520)</f>
        <v>0.66669999999999996</v>
      </c>
      <c r="N6005">
        <v>0.03</v>
      </c>
    </row>
    <row r="6006" spans="1:14" x14ac:dyDescent="0.3">
      <c r="A6006" t="s">
        <v>1214</v>
      </c>
      <c r="B6006" t="s">
        <v>778</v>
      </c>
      <c r="C6006">
        <f>_xlfn.XLOOKUP(B6006,[2]itemList_221219!$B:$B,[2]itemList_221219!$A:$A)</f>
        <v>85000</v>
      </c>
      <c r="D6006">
        <v>10</v>
      </c>
      <c r="E6006">
        <v>4</v>
      </c>
      <c r="F6006">
        <v>4</v>
      </c>
      <c r="G6006" t="s">
        <v>47</v>
      </c>
      <c r="H6006" t="s">
        <v>967</v>
      </c>
      <c r="I6006">
        <v>3</v>
      </c>
      <c r="J6006" t="s">
        <v>1246</v>
      </c>
      <c r="K6006">
        <v>6730</v>
      </c>
      <c r="L6006">
        <v>0.67300000000000004</v>
      </c>
      <c r="M6006">
        <f>_xlfn.XLOOKUP(_xlfn.TEXTJOIN("|",0,D6006,G6006,H6006,I6006),[3]무기각인!$I$2747:$I$3520,[3]무기각인!$H$2747:$H$3520)</f>
        <v>0.66669999999999996</v>
      </c>
      <c r="N6006">
        <v>0.94499999999999995</v>
      </c>
    </row>
    <row r="6007" spans="1:14" x14ac:dyDescent="0.3">
      <c r="A6007" t="s">
        <v>1214</v>
      </c>
      <c r="B6007" t="s">
        <v>778</v>
      </c>
      <c r="C6007">
        <f>_xlfn.XLOOKUP(B6007,[2]itemList_221219!$B:$B,[2]itemList_221219!$A:$A)</f>
        <v>85000</v>
      </c>
      <c r="D6007">
        <v>10</v>
      </c>
      <c r="E6007">
        <v>4</v>
      </c>
      <c r="F6007">
        <v>5</v>
      </c>
      <c r="G6007" t="s">
        <v>966</v>
      </c>
      <c r="H6007" t="s">
        <v>967</v>
      </c>
      <c r="I6007">
        <v>1</v>
      </c>
      <c r="J6007" t="s">
        <v>1247</v>
      </c>
      <c r="K6007">
        <v>6727</v>
      </c>
      <c r="L6007">
        <v>0.67269999999999996</v>
      </c>
      <c r="M6007">
        <f>_xlfn.XLOOKUP(_xlfn.TEXTJOIN("|",0,D6007,G6007,H6007,I6007),[3]무기각인!$I$2747:$I$3520,[3]무기각인!$H$2747:$H$3520)</f>
        <v>0.66669999999999996</v>
      </c>
      <c r="N6007">
        <v>0.9</v>
      </c>
    </row>
    <row r="6008" spans="1:14" x14ac:dyDescent="0.3">
      <c r="A6008" t="s">
        <v>1214</v>
      </c>
      <c r="B6008" t="s">
        <v>778</v>
      </c>
      <c r="C6008">
        <f>_xlfn.XLOOKUP(B6008,[2]itemList_221219!$B:$B,[2]itemList_221219!$A:$A)</f>
        <v>85000</v>
      </c>
      <c r="D6008">
        <v>10</v>
      </c>
      <c r="E6008">
        <v>4</v>
      </c>
      <c r="F6008">
        <v>5</v>
      </c>
      <c r="G6008" t="s">
        <v>966</v>
      </c>
      <c r="H6008" t="s">
        <v>967</v>
      </c>
      <c r="I6008">
        <v>2</v>
      </c>
      <c r="J6008" t="s">
        <v>1248</v>
      </c>
      <c r="K6008">
        <v>6721</v>
      </c>
      <c r="L6008">
        <v>0.67210000000000003</v>
      </c>
      <c r="M6008">
        <f>_xlfn.XLOOKUP(_xlfn.TEXTJOIN("|",0,D6008,G6008,H6008,I6008),[3]무기각인!$I$2747:$I$3520,[3]무기각인!$H$2747:$H$3520)</f>
        <v>0.66669999999999996</v>
      </c>
      <c r="N6008">
        <v>0.81</v>
      </c>
    </row>
    <row r="6009" spans="1:14" x14ac:dyDescent="0.3">
      <c r="A6009" t="s">
        <v>1214</v>
      </c>
      <c r="B6009" t="s">
        <v>778</v>
      </c>
      <c r="C6009">
        <f>_xlfn.XLOOKUP(B6009,[2]itemList_221219!$B:$B,[2]itemList_221219!$A:$A)</f>
        <v>85000</v>
      </c>
      <c r="D6009">
        <v>10</v>
      </c>
      <c r="E6009">
        <v>4</v>
      </c>
      <c r="F6009">
        <v>5</v>
      </c>
      <c r="G6009" t="s">
        <v>966</v>
      </c>
      <c r="H6009" t="s">
        <v>967</v>
      </c>
      <c r="I6009">
        <v>3</v>
      </c>
      <c r="J6009" t="s">
        <v>1249</v>
      </c>
      <c r="K6009">
        <v>6643</v>
      </c>
      <c r="L6009">
        <v>0.6643</v>
      </c>
      <c r="M6009">
        <f>_xlfn.XLOOKUP(_xlfn.TEXTJOIN("|",0,D6009,G6009,H6009,I6009),[3]무기각인!$I$2747:$I$3520,[3]무기각인!$H$2747:$H$3520)</f>
        <v>0.66669999999999996</v>
      </c>
      <c r="N6009">
        <v>0.36</v>
      </c>
    </row>
    <row r="6010" spans="1:14" x14ac:dyDescent="0.3">
      <c r="A6010" t="s">
        <v>1214</v>
      </c>
      <c r="B6010" t="s">
        <v>778</v>
      </c>
      <c r="C6010">
        <f>_xlfn.XLOOKUP(B6010,[2]itemList_221219!$B:$B,[2]itemList_221219!$A:$A)</f>
        <v>85000</v>
      </c>
      <c r="D6010">
        <v>10</v>
      </c>
      <c r="E6010">
        <v>6</v>
      </c>
      <c r="F6010">
        <v>0</v>
      </c>
      <c r="G6010" t="s">
        <v>19</v>
      </c>
      <c r="H6010" t="s">
        <v>1009</v>
      </c>
      <c r="I6010">
        <v>1</v>
      </c>
      <c r="J6010" t="s">
        <v>1738</v>
      </c>
      <c r="K6010">
        <v>5101</v>
      </c>
      <c r="L6010">
        <v>0.5101</v>
      </c>
      <c r="M6010">
        <f>_xlfn.XLOOKUP(_xlfn.TEXTJOIN("|",0,D6010,G6010,H6010,I6010),[3]무기각인!$I$2747:$I$3520,[3]무기각인!$H$2747:$H$3520)</f>
        <v>0.5</v>
      </c>
      <c r="N6010">
        <v>2.02</v>
      </c>
    </row>
    <row r="6011" spans="1:14" x14ac:dyDescent="0.3">
      <c r="A6011" t="s">
        <v>1214</v>
      </c>
      <c r="B6011" t="s">
        <v>778</v>
      </c>
      <c r="C6011">
        <f>_xlfn.XLOOKUP(B6011,[2]itemList_221219!$B:$B,[2]itemList_221219!$A:$A)</f>
        <v>85000</v>
      </c>
      <c r="D6011">
        <v>10</v>
      </c>
      <c r="E6011">
        <v>6</v>
      </c>
      <c r="F6011">
        <v>0</v>
      </c>
      <c r="G6011" t="s">
        <v>19</v>
      </c>
      <c r="H6011" t="s">
        <v>1009</v>
      </c>
      <c r="I6011">
        <v>2</v>
      </c>
      <c r="J6011" t="s">
        <v>1739</v>
      </c>
      <c r="K6011">
        <v>5143</v>
      </c>
      <c r="L6011">
        <v>0.51429999999999998</v>
      </c>
      <c r="M6011">
        <f>_xlfn.XLOOKUP(_xlfn.TEXTJOIN("|",0,D6011,G6011,H6011,I6011),[3]무기각인!$I$2747:$I$3520,[3]무기각인!$H$2747:$H$3520)</f>
        <v>0.5</v>
      </c>
      <c r="N6011">
        <v>2.86</v>
      </c>
    </row>
    <row r="6012" spans="1:14" x14ac:dyDescent="0.3">
      <c r="A6012" t="s">
        <v>1214</v>
      </c>
      <c r="B6012" t="s">
        <v>778</v>
      </c>
      <c r="C6012">
        <f>_xlfn.XLOOKUP(B6012,[2]itemList_221219!$B:$B,[2]itemList_221219!$A:$A)</f>
        <v>85000</v>
      </c>
      <c r="D6012">
        <v>10</v>
      </c>
      <c r="E6012">
        <v>6</v>
      </c>
      <c r="F6012">
        <v>0</v>
      </c>
      <c r="G6012" t="s">
        <v>19</v>
      </c>
      <c r="H6012" t="s">
        <v>1009</v>
      </c>
      <c r="I6012">
        <v>3</v>
      </c>
      <c r="J6012" t="s">
        <v>1740</v>
      </c>
      <c r="K6012">
        <v>5002</v>
      </c>
      <c r="L6012">
        <v>0.50019999999999998</v>
      </c>
      <c r="M6012">
        <f>_xlfn.XLOOKUP(_xlfn.TEXTJOIN("|",0,D6012,G6012,H6012,I6012),[3]무기각인!$I$2747:$I$3520,[3]무기각인!$H$2747:$H$3520)</f>
        <v>0.5</v>
      </c>
      <c r="N6012">
        <v>0.04</v>
      </c>
    </row>
    <row r="6013" spans="1:14" x14ac:dyDescent="0.3">
      <c r="A6013" t="s">
        <v>1214</v>
      </c>
      <c r="B6013" t="s">
        <v>778</v>
      </c>
      <c r="C6013">
        <f>_xlfn.XLOOKUP(B6013,[2]itemList_221219!$B:$B,[2]itemList_221219!$A:$A)</f>
        <v>85000</v>
      </c>
      <c r="D6013">
        <v>10</v>
      </c>
      <c r="E6013">
        <v>6</v>
      </c>
      <c r="F6013">
        <v>2</v>
      </c>
      <c r="G6013" t="s">
        <v>964</v>
      </c>
      <c r="H6013" t="s">
        <v>1009</v>
      </c>
      <c r="I6013">
        <v>1</v>
      </c>
      <c r="J6013" t="s">
        <v>1741</v>
      </c>
      <c r="K6013">
        <v>6638</v>
      </c>
      <c r="L6013">
        <v>0.66379999999999995</v>
      </c>
      <c r="M6013">
        <f>_xlfn.XLOOKUP(_xlfn.TEXTJOIN("|",0,D6013,G6013,H6013,I6013),[3]무기각인!$I$2747:$I$3520,[3]무기각인!$H$2747:$H$3520)</f>
        <v>0.66669999999999996</v>
      </c>
      <c r="N6013">
        <v>0.435</v>
      </c>
    </row>
    <row r="6014" spans="1:14" x14ac:dyDescent="0.3">
      <c r="A6014" t="s">
        <v>1214</v>
      </c>
      <c r="B6014" t="s">
        <v>778</v>
      </c>
      <c r="C6014">
        <f>_xlfn.XLOOKUP(B6014,[2]itemList_221219!$B:$B,[2]itemList_221219!$A:$A)</f>
        <v>85000</v>
      </c>
      <c r="D6014">
        <v>10</v>
      </c>
      <c r="E6014">
        <v>6</v>
      </c>
      <c r="F6014">
        <v>2</v>
      </c>
      <c r="G6014" t="s">
        <v>964</v>
      </c>
      <c r="H6014" t="s">
        <v>1009</v>
      </c>
      <c r="I6014">
        <v>2</v>
      </c>
      <c r="J6014" t="s">
        <v>1742</v>
      </c>
      <c r="K6014">
        <v>6785</v>
      </c>
      <c r="L6014">
        <v>0.67849999999999999</v>
      </c>
      <c r="M6014">
        <f>_xlfn.XLOOKUP(_xlfn.TEXTJOIN("|",0,D6014,G6014,H6014,I6014),[3]무기각인!$I$2747:$I$3520,[3]무기각인!$H$2747:$H$3520)</f>
        <v>0.66669999999999996</v>
      </c>
      <c r="N6014">
        <v>1.7699</v>
      </c>
    </row>
    <row r="6015" spans="1:14" x14ac:dyDescent="0.3">
      <c r="A6015" t="s">
        <v>1214</v>
      </c>
      <c r="B6015" t="s">
        <v>778</v>
      </c>
      <c r="C6015">
        <f>_xlfn.XLOOKUP(B6015,[2]itemList_221219!$B:$B,[2]itemList_221219!$A:$A)</f>
        <v>85000</v>
      </c>
      <c r="D6015">
        <v>10</v>
      </c>
      <c r="E6015">
        <v>6</v>
      </c>
      <c r="F6015">
        <v>2</v>
      </c>
      <c r="G6015" t="s">
        <v>964</v>
      </c>
      <c r="H6015" t="s">
        <v>1009</v>
      </c>
      <c r="I6015">
        <v>3</v>
      </c>
      <c r="J6015" t="s">
        <v>1743</v>
      </c>
      <c r="K6015">
        <v>6643</v>
      </c>
      <c r="L6015">
        <v>0.6643</v>
      </c>
      <c r="M6015">
        <f>_xlfn.XLOOKUP(_xlfn.TEXTJOIN("|",0,D6015,G6015,H6015,I6015),[3]무기각인!$I$2747:$I$3520,[3]무기각인!$H$2747:$H$3520)</f>
        <v>0.66669999999999996</v>
      </c>
      <c r="N6015">
        <v>0.36</v>
      </c>
    </row>
    <row r="6016" spans="1:14" x14ac:dyDescent="0.3">
      <c r="A6016" t="s">
        <v>1214</v>
      </c>
      <c r="B6016" t="s">
        <v>778</v>
      </c>
      <c r="C6016">
        <f>_xlfn.XLOOKUP(B6016,[2]itemList_221219!$B:$B,[2]itemList_221219!$A:$A)</f>
        <v>85000</v>
      </c>
      <c r="D6016">
        <v>10</v>
      </c>
      <c r="E6016">
        <v>6</v>
      </c>
      <c r="F6016">
        <v>3</v>
      </c>
      <c r="G6016" t="s">
        <v>965</v>
      </c>
      <c r="H6016" t="s">
        <v>1009</v>
      </c>
      <c r="I6016">
        <v>1</v>
      </c>
      <c r="J6016" t="s">
        <v>1744</v>
      </c>
      <c r="K6016">
        <v>6756</v>
      </c>
      <c r="L6016">
        <v>0.67559999999999998</v>
      </c>
      <c r="M6016">
        <f>_xlfn.XLOOKUP(_xlfn.TEXTJOIN("|",0,D6016,G6016,H6016,I6016),[3]무기각인!$I$2747:$I$3520,[3]무기각인!$H$2747:$H$3520)</f>
        <v>0.66669999999999996</v>
      </c>
      <c r="N6016">
        <v>1.3349</v>
      </c>
    </row>
    <row r="6017" spans="1:14" x14ac:dyDescent="0.3">
      <c r="A6017" t="s">
        <v>1214</v>
      </c>
      <c r="B6017" t="s">
        <v>778</v>
      </c>
      <c r="C6017">
        <f>_xlfn.XLOOKUP(B6017,[2]itemList_221219!$B:$B,[2]itemList_221219!$A:$A)</f>
        <v>85000</v>
      </c>
      <c r="D6017">
        <v>10</v>
      </c>
      <c r="E6017">
        <v>6</v>
      </c>
      <c r="F6017">
        <v>3</v>
      </c>
      <c r="G6017" t="s">
        <v>965</v>
      </c>
      <c r="H6017" t="s">
        <v>1009</v>
      </c>
      <c r="I6017">
        <v>2</v>
      </c>
      <c r="J6017" t="s">
        <v>1745</v>
      </c>
      <c r="K6017">
        <v>6707</v>
      </c>
      <c r="L6017">
        <v>0.67069999999999996</v>
      </c>
      <c r="M6017">
        <f>_xlfn.XLOOKUP(_xlfn.TEXTJOIN("|",0,D6017,G6017,H6017,I6017),[3]무기각인!$I$2747:$I$3520,[3]무기각인!$H$2747:$H$3520)</f>
        <v>0.66669999999999996</v>
      </c>
      <c r="N6017">
        <v>0.6</v>
      </c>
    </row>
    <row r="6018" spans="1:14" x14ac:dyDescent="0.3">
      <c r="A6018" t="s">
        <v>1214</v>
      </c>
      <c r="B6018" t="s">
        <v>778</v>
      </c>
      <c r="C6018">
        <f>_xlfn.XLOOKUP(B6018,[2]itemList_221219!$B:$B,[2]itemList_221219!$A:$A)</f>
        <v>85000</v>
      </c>
      <c r="D6018">
        <v>10</v>
      </c>
      <c r="E6018">
        <v>6</v>
      </c>
      <c r="F6018">
        <v>3</v>
      </c>
      <c r="G6018" t="s">
        <v>965</v>
      </c>
      <c r="H6018" t="s">
        <v>1009</v>
      </c>
      <c r="I6018">
        <v>3</v>
      </c>
      <c r="J6018" t="s">
        <v>1746</v>
      </c>
      <c r="K6018">
        <v>6578</v>
      </c>
      <c r="L6018">
        <v>0.65780000000000005</v>
      </c>
      <c r="M6018">
        <f>_xlfn.XLOOKUP(_xlfn.TEXTJOIN("|",0,D6018,G6018,H6018,I6018),[3]무기각인!$I$2747:$I$3520,[3]무기각인!$H$2747:$H$3520)</f>
        <v>0.66669999999999996</v>
      </c>
      <c r="N6018">
        <v>1.3349</v>
      </c>
    </row>
    <row r="6019" spans="1:14" x14ac:dyDescent="0.3">
      <c r="A6019" t="s">
        <v>1214</v>
      </c>
      <c r="B6019" t="s">
        <v>778</v>
      </c>
      <c r="C6019">
        <f>_xlfn.XLOOKUP(B6019,[2]itemList_221219!$B:$B,[2]itemList_221219!$A:$A)</f>
        <v>85000</v>
      </c>
      <c r="D6019">
        <v>10</v>
      </c>
      <c r="E6019">
        <v>6</v>
      </c>
      <c r="F6019">
        <v>4</v>
      </c>
      <c r="G6019" t="s">
        <v>47</v>
      </c>
      <c r="H6019" t="s">
        <v>1009</v>
      </c>
      <c r="I6019">
        <v>1</v>
      </c>
      <c r="J6019" t="s">
        <v>1747</v>
      </c>
      <c r="K6019">
        <v>6698</v>
      </c>
      <c r="L6019">
        <v>0.66979999999999995</v>
      </c>
      <c r="M6019">
        <f>_xlfn.XLOOKUP(_xlfn.TEXTJOIN("|",0,D6019,G6019,H6019,I6019),[3]무기각인!$I$2747:$I$3520,[3]무기각인!$H$2747:$H$3520)</f>
        <v>0.66669999999999996</v>
      </c>
      <c r="N6019">
        <v>0.46500000000000002</v>
      </c>
    </row>
    <row r="6020" spans="1:14" x14ac:dyDescent="0.3">
      <c r="A6020" t="s">
        <v>1214</v>
      </c>
      <c r="B6020" t="s">
        <v>778</v>
      </c>
      <c r="C6020">
        <f>_xlfn.XLOOKUP(B6020,[2]itemList_221219!$B:$B,[2]itemList_221219!$A:$A)</f>
        <v>85000</v>
      </c>
      <c r="D6020">
        <v>10</v>
      </c>
      <c r="E6020">
        <v>6</v>
      </c>
      <c r="F6020">
        <v>4</v>
      </c>
      <c r="G6020" t="s">
        <v>47</v>
      </c>
      <c r="H6020" t="s">
        <v>1009</v>
      </c>
      <c r="I6020">
        <v>2</v>
      </c>
      <c r="J6020" t="s">
        <v>1748</v>
      </c>
      <c r="K6020">
        <v>6751</v>
      </c>
      <c r="L6020">
        <v>0.67510000000000003</v>
      </c>
      <c r="M6020">
        <f>_xlfn.XLOOKUP(_xlfn.TEXTJOIN("|",0,D6020,G6020,H6020,I6020),[3]무기각인!$I$2747:$I$3520,[3]무기각인!$H$2747:$H$3520)</f>
        <v>0.66669999999999996</v>
      </c>
      <c r="N6020">
        <v>1.2599</v>
      </c>
    </row>
    <row r="6021" spans="1:14" x14ac:dyDescent="0.3">
      <c r="A6021" t="s">
        <v>1214</v>
      </c>
      <c r="B6021" t="s">
        <v>778</v>
      </c>
      <c r="C6021">
        <f>_xlfn.XLOOKUP(B6021,[2]itemList_221219!$B:$B,[2]itemList_221219!$A:$A)</f>
        <v>85000</v>
      </c>
      <c r="D6021">
        <v>10</v>
      </c>
      <c r="E6021">
        <v>6</v>
      </c>
      <c r="F6021">
        <v>4</v>
      </c>
      <c r="G6021" t="s">
        <v>47</v>
      </c>
      <c r="H6021" t="s">
        <v>1009</v>
      </c>
      <c r="I6021">
        <v>3</v>
      </c>
      <c r="J6021" t="s">
        <v>1749</v>
      </c>
      <c r="K6021">
        <v>6681</v>
      </c>
      <c r="L6021">
        <v>0.66810000000000003</v>
      </c>
      <c r="M6021">
        <f>_xlfn.XLOOKUP(_xlfn.TEXTJOIN("|",0,D6021,G6021,H6021,I6021),[3]무기각인!$I$2747:$I$3520,[3]무기각인!$H$2747:$H$3520)</f>
        <v>0.66669999999999996</v>
      </c>
      <c r="N6021">
        <v>0.21</v>
      </c>
    </row>
    <row r="6022" spans="1:14" x14ac:dyDescent="0.3">
      <c r="A6022" t="s">
        <v>1214</v>
      </c>
      <c r="B6022" t="s">
        <v>778</v>
      </c>
      <c r="C6022">
        <f>_xlfn.XLOOKUP(B6022,[2]itemList_221219!$B:$B,[2]itemList_221219!$A:$A)</f>
        <v>85000</v>
      </c>
      <c r="D6022">
        <v>10</v>
      </c>
      <c r="E6022">
        <v>6</v>
      </c>
      <c r="F6022">
        <v>5</v>
      </c>
      <c r="G6022" t="s">
        <v>966</v>
      </c>
      <c r="H6022" t="s">
        <v>1009</v>
      </c>
      <c r="I6022">
        <v>1</v>
      </c>
      <c r="J6022" t="s">
        <v>1750</v>
      </c>
      <c r="K6022">
        <v>6695</v>
      </c>
      <c r="L6022">
        <v>0.66949999999999998</v>
      </c>
      <c r="M6022">
        <f>_xlfn.XLOOKUP(_xlfn.TEXTJOIN("|",0,D6022,G6022,H6022,I6022),[3]무기각인!$I$2747:$I$3520,[3]무기각인!$H$2747:$H$3520)</f>
        <v>0.66669999999999996</v>
      </c>
      <c r="N6022">
        <v>0.42</v>
      </c>
    </row>
    <row r="6023" spans="1:14" x14ac:dyDescent="0.3">
      <c r="A6023" t="s">
        <v>1214</v>
      </c>
      <c r="B6023" t="s">
        <v>778</v>
      </c>
      <c r="C6023">
        <f>_xlfn.XLOOKUP(B6023,[2]itemList_221219!$B:$B,[2]itemList_221219!$A:$A)</f>
        <v>85000</v>
      </c>
      <c r="D6023">
        <v>10</v>
      </c>
      <c r="E6023">
        <v>6</v>
      </c>
      <c r="F6023">
        <v>5</v>
      </c>
      <c r="G6023" t="s">
        <v>966</v>
      </c>
      <c r="H6023" t="s">
        <v>1009</v>
      </c>
      <c r="I6023">
        <v>2</v>
      </c>
      <c r="J6023" t="s">
        <v>1751</v>
      </c>
      <c r="K6023">
        <v>6662</v>
      </c>
      <c r="L6023">
        <v>0.66620000000000001</v>
      </c>
      <c r="M6023">
        <f>_xlfn.XLOOKUP(_xlfn.TEXTJOIN("|",0,D6023,G6023,H6023,I6023),[3]무기각인!$I$2747:$I$3520,[3]무기각인!$H$2747:$H$3520)</f>
        <v>0.66669999999999996</v>
      </c>
      <c r="N6023">
        <v>7.4999999999999997E-2</v>
      </c>
    </row>
    <row r="6024" spans="1:14" x14ac:dyDescent="0.3">
      <c r="A6024" t="s">
        <v>1214</v>
      </c>
      <c r="B6024" t="s">
        <v>778</v>
      </c>
      <c r="C6024">
        <f>_xlfn.XLOOKUP(B6024,[2]itemList_221219!$B:$B,[2]itemList_221219!$A:$A)</f>
        <v>85000</v>
      </c>
      <c r="D6024">
        <v>10</v>
      </c>
      <c r="E6024">
        <v>6</v>
      </c>
      <c r="F6024">
        <v>5</v>
      </c>
      <c r="G6024" t="s">
        <v>966</v>
      </c>
      <c r="H6024" t="s">
        <v>1009</v>
      </c>
      <c r="I6024">
        <v>3</v>
      </c>
      <c r="J6024" t="s">
        <v>1752</v>
      </c>
      <c r="K6024">
        <v>6700</v>
      </c>
      <c r="L6024">
        <v>0.67</v>
      </c>
      <c r="M6024">
        <f>_xlfn.XLOOKUP(_xlfn.TEXTJOIN("|",0,D6024,G6024,H6024,I6024),[3]무기각인!$I$2747:$I$3520,[3]무기각인!$H$2747:$H$3520)</f>
        <v>0.66669999999999996</v>
      </c>
      <c r="N6024">
        <v>0.495</v>
      </c>
    </row>
    <row r="6025" spans="1:14" x14ac:dyDescent="0.3">
      <c r="A6025" t="s">
        <v>1214</v>
      </c>
      <c r="B6025" t="s">
        <v>778</v>
      </c>
      <c r="C6025">
        <f>_xlfn.XLOOKUP(B6025,[2]itemList_221219!$B:$B,[2]itemList_221219!$A:$A)</f>
        <v>85000</v>
      </c>
      <c r="D6025">
        <v>10</v>
      </c>
      <c r="E6025">
        <v>13</v>
      </c>
      <c r="F6025">
        <v>0</v>
      </c>
      <c r="G6025" t="s">
        <v>19</v>
      </c>
      <c r="H6025" t="s">
        <v>968</v>
      </c>
      <c r="I6025">
        <v>1</v>
      </c>
      <c r="J6025" t="s">
        <v>1250</v>
      </c>
      <c r="K6025">
        <v>1956</v>
      </c>
      <c r="L6025">
        <v>0.1956</v>
      </c>
      <c r="M6025">
        <f>_xlfn.XLOOKUP(_xlfn.TEXTJOIN("|",0,D6025,G6025,H6025,I6025),[3]무기각인!$I$2747:$I$3520,[3]무기각인!$H$2747:$H$3520)</f>
        <v>0.2</v>
      </c>
      <c r="N6025">
        <v>2.2000000000000002</v>
      </c>
    </row>
    <row r="6026" spans="1:14" x14ac:dyDescent="0.3">
      <c r="A6026" t="s">
        <v>1214</v>
      </c>
      <c r="B6026" t="s">
        <v>778</v>
      </c>
      <c r="C6026">
        <f>_xlfn.XLOOKUP(B6026,[2]itemList_221219!$B:$B,[2]itemList_221219!$A:$A)</f>
        <v>85000</v>
      </c>
      <c r="D6026">
        <v>10</v>
      </c>
      <c r="E6026">
        <v>13</v>
      </c>
      <c r="F6026">
        <v>0</v>
      </c>
      <c r="G6026" t="s">
        <v>19</v>
      </c>
      <c r="H6026" t="s">
        <v>968</v>
      </c>
      <c r="I6026">
        <v>2</v>
      </c>
      <c r="J6026" t="s">
        <v>1251</v>
      </c>
      <c r="K6026">
        <v>2027</v>
      </c>
      <c r="L6026">
        <v>0.20269999999999999</v>
      </c>
      <c r="M6026">
        <f>_xlfn.XLOOKUP(_xlfn.TEXTJOIN("|",0,D6026,G6026,H6026,I6026),[3]무기각인!$I$2747:$I$3520,[3]무기각인!$H$2747:$H$3520)</f>
        <v>0.2</v>
      </c>
      <c r="N6026">
        <v>1.35</v>
      </c>
    </row>
    <row r="6027" spans="1:14" x14ac:dyDescent="0.3">
      <c r="A6027" t="s">
        <v>1214</v>
      </c>
      <c r="B6027" t="s">
        <v>778</v>
      </c>
      <c r="C6027">
        <f>_xlfn.XLOOKUP(B6027,[2]itemList_221219!$B:$B,[2]itemList_221219!$A:$A)</f>
        <v>85000</v>
      </c>
      <c r="D6027">
        <v>10</v>
      </c>
      <c r="E6027">
        <v>13</v>
      </c>
      <c r="F6027">
        <v>0</v>
      </c>
      <c r="G6027" t="s">
        <v>19</v>
      </c>
      <c r="H6027" t="s">
        <v>968</v>
      </c>
      <c r="I6027">
        <v>3</v>
      </c>
      <c r="J6027" t="s">
        <v>1252</v>
      </c>
      <c r="K6027">
        <v>2033</v>
      </c>
      <c r="L6027">
        <v>0.20330000000000001</v>
      </c>
      <c r="M6027">
        <f>_xlfn.XLOOKUP(_xlfn.TEXTJOIN("|",0,D6027,G6027,H6027,I6027),[3]무기각인!$I$2747:$I$3520,[3]무기각인!$H$2747:$H$3520)</f>
        <v>0.2</v>
      </c>
      <c r="N6027">
        <v>1.65</v>
      </c>
    </row>
    <row r="6028" spans="1:14" x14ac:dyDescent="0.3">
      <c r="A6028" t="s">
        <v>1214</v>
      </c>
      <c r="B6028" t="s">
        <v>778</v>
      </c>
      <c r="C6028">
        <f>_xlfn.XLOOKUP(B6028,[2]itemList_221219!$B:$B,[2]itemList_221219!$A:$A)</f>
        <v>85000</v>
      </c>
      <c r="D6028">
        <v>10</v>
      </c>
      <c r="E6028">
        <v>13</v>
      </c>
      <c r="F6028">
        <v>0</v>
      </c>
      <c r="G6028" t="s">
        <v>19</v>
      </c>
      <c r="H6028" t="s">
        <v>968</v>
      </c>
      <c r="I6028">
        <v>4</v>
      </c>
      <c r="J6028" t="s">
        <v>1253</v>
      </c>
      <c r="K6028">
        <v>2011</v>
      </c>
      <c r="L6028">
        <v>0.2011</v>
      </c>
      <c r="M6028">
        <f>_xlfn.XLOOKUP(_xlfn.TEXTJOIN("|",0,D6028,G6028,H6028,I6028),[3]무기각인!$I$2747:$I$3520,[3]무기각인!$H$2747:$H$3520)</f>
        <v>0.2</v>
      </c>
      <c r="N6028">
        <v>0.55000000000000004</v>
      </c>
    </row>
    <row r="6029" spans="1:14" x14ac:dyDescent="0.3">
      <c r="A6029" t="s">
        <v>1214</v>
      </c>
      <c r="B6029" t="s">
        <v>778</v>
      </c>
      <c r="C6029">
        <f>_xlfn.XLOOKUP(B6029,[2]itemList_221219!$B:$B,[2]itemList_221219!$A:$A)</f>
        <v>85000</v>
      </c>
      <c r="D6029">
        <v>10</v>
      </c>
      <c r="E6029">
        <v>13</v>
      </c>
      <c r="F6029">
        <v>0</v>
      </c>
      <c r="G6029" t="s">
        <v>19</v>
      </c>
      <c r="H6029" t="s">
        <v>968</v>
      </c>
      <c r="I6029">
        <v>5</v>
      </c>
      <c r="J6029" t="s">
        <v>1254</v>
      </c>
      <c r="K6029">
        <v>1956</v>
      </c>
      <c r="L6029">
        <v>0.1956</v>
      </c>
      <c r="M6029">
        <f>_xlfn.XLOOKUP(_xlfn.TEXTJOIN("|",0,D6029,G6029,H6029,I6029),[3]무기각인!$I$2747:$I$3520,[3]무기각인!$H$2747:$H$3520)</f>
        <v>0.2</v>
      </c>
      <c r="N6029">
        <v>2.2000000000000002</v>
      </c>
    </row>
    <row r="6030" spans="1:14" x14ac:dyDescent="0.3">
      <c r="A6030" t="s">
        <v>1214</v>
      </c>
      <c r="B6030" t="s">
        <v>778</v>
      </c>
      <c r="C6030">
        <f>_xlfn.XLOOKUP(B6030,[2]itemList_221219!$B:$B,[2]itemList_221219!$A:$A)</f>
        <v>85000</v>
      </c>
      <c r="D6030">
        <v>10</v>
      </c>
      <c r="E6030">
        <v>13</v>
      </c>
      <c r="F6030">
        <v>2</v>
      </c>
      <c r="G6030" t="s">
        <v>964</v>
      </c>
      <c r="H6030" t="s">
        <v>968</v>
      </c>
      <c r="I6030">
        <v>1</v>
      </c>
      <c r="J6030" t="s">
        <v>1255</v>
      </c>
      <c r="K6030">
        <v>8009</v>
      </c>
      <c r="L6030">
        <v>0.80089999999999995</v>
      </c>
      <c r="M6030">
        <f>_xlfn.XLOOKUP(_xlfn.TEXTJOIN("|",0,D6030,G6030,H6030,I6030),[3]무기각인!$I$2747:$I$3520,[3]무기각인!$H$2747:$H$3520)</f>
        <v>0.8</v>
      </c>
      <c r="N6030">
        <v>0.1125</v>
      </c>
    </row>
    <row r="6031" spans="1:14" x14ac:dyDescent="0.3">
      <c r="A6031" t="s">
        <v>1214</v>
      </c>
      <c r="B6031" t="s">
        <v>778</v>
      </c>
      <c r="C6031">
        <f>_xlfn.XLOOKUP(B6031,[2]itemList_221219!$B:$B,[2]itemList_221219!$A:$A)</f>
        <v>85000</v>
      </c>
      <c r="D6031">
        <v>10</v>
      </c>
      <c r="E6031">
        <v>13</v>
      </c>
      <c r="F6031">
        <v>2</v>
      </c>
      <c r="G6031" t="s">
        <v>964</v>
      </c>
      <c r="H6031" t="s">
        <v>968</v>
      </c>
      <c r="I6031">
        <v>2</v>
      </c>
      <c r="J6031" t="s">
        <v>1256</v>
      </c>
      <c r="K6031">
        <v>7986</v>
      </c>
      <c r="L6031">
        <v>0.79859999999999998</v>
      </c>
      <c r="M6031">
        <f>_xlfn.XLOOKUP(_xlfn.TEXTJOIN("|",0,D6031,G6031,H6031,I6031),[3]무기각인!$I$2747:$I$3520,[3]무기각인!$H$2747:$H$3520)</f>
        <v>0.8</v>
      </c>
      <c r="N6031">
        <v>0.17499999999999999</v>
      </c>
    </row>
    <row r="6032" spans="1:14" x14ac:dyDescent="0.3">
      <c r="A6032" t="s">
        <v>1214</v>
      </c>
      <c r="B6032" t="s">
        <v>778</v>
      </c>
      <c r="C6032">
        <f>_xlfn.XLOOKUP(B6032,[2]itemList_221219!$B:$B,[2]itemList_221219!$A:$A)</f>
        <v>85000</v>
      </c>
      <c r="D6032">
        <v>10</v>
      </c>
      <c r="E6032">
        <v>13</v>
      </c>
      <c r="F6032">
        <v>2</v>
      </c>
      <c r="G6032" t="s">
        <v>964</v>
      </c>
      <c r="H6032" t="s">
        <v>968</v>
      </c>
      <c r="I6032">
        <v>3</v>
      </c>
      <c r="J6032" t="s">
        <v>1257</v>
      </c>
      <c r="K6032">
        <v>7909</v>
      </c>
      <c r="L6032">
        <v>0.79090000000000005</v>
      </c>
      <c r="M6032">
        <f>_xlfn.XLOOKUP(_xlfn.TEXTJOIN("|",0,D6032,G6032,H6032,I6032),[3]무기각인!$I$2747:$I$3520,[3]무기각인!$H$2747:$H$3520)</f>
        <v>0.8</v>
      </c>
      <c r="N6032">
        <v>1.1375</v>
      </c>
    </row>
    <row r="6033" spans="1:14" x14ac:dyDescent="0.3">
      <c r="A6033" t="s">
        <v>1214</v>
      </c>
      <c r="B6033" t="s">
        <v>778</v>
      </c>
      <c r="C6033">
        <f>_xlfn.XLOOKUP(B6033,[2]itemList_221219!$B:$B,[2]itemList_221219!$A:$A)</f>
        <v>85000</v>
      </c>
      <c r="D6033">
        <v>10</v>
      </c>
      <c r="E6033">
        <v>13</v>
      </c>
      <c r="F6033">
        <v>2</v>
      </c>
      <c r="G6033" t="s">
        <v>964</v>
      </c>
      <c r="H6033" t="s">
        <v>968</v>
      </c>
      <c r="I6033">
        <v>4</v>
      </c>
      <c r="J6033" t="s">
        <v>1258</v>
      </c>
      <c r="K6033">
        <v>8042</v>
      </c>
      <c r="L6033">
        <v>0.80420000000000003</v>
      </c>
      <c r="M6033">
        <f>_xlfn.XLOOKUP(_xlfn.TEXTJOIN("|",0,D6033,G6033,H6033,I6033),[3]무기각인!$I$2747:$I$3520,[3]무기각인!$H$2747:$H$3520)</f>
        <v>0.8</v>
      </c>
      <c r="N6033">
        <v>0.52500000000000002</v>
      </c>
    </row>
    <row r="6034" spans="1:14" x14ac:dyDescent="0.3">
      <c r="A6034" t="s">
        <v>1214</v>
      </c>
      <c r="B6034" t="s">
        <v>778</v>
      </c>
      <c r="C6034">
        <f>_xlfn.XLOOKUP(B6034,[2]itemList_221219!$B:$B,[2]itemList_221219!$A:$A)</f>
        <v>85000</v>
      </c>
      <c r="D6034">
        <v>10</v>
      </c>
      <c r="E6034">
        <v>13</v>
      </c>
      <c r="F6034">
        <v>2</v>
      </c>
      <c r="G6034" t="s">
        <v>964</v>
      </c>
      <c r="H6034" t="s">
        <v>968</v>
      </c>
      <c r="I6034">
        <v>5</v>
      </c>
      <c r="J6034" t="s">
        <v>1259</v>
      </c>
      <c r="K6034">
        <v>7785</v>
      </c>
      <c r="L6034">
        <v>0.77849999999999997</v>
      </c>
      <c r="M6034">
        <f>_xlfn.XLOOKUP(_xlfn.TEXTJOIN("|",0,D6034,G6034,H6034,I6034),[3]무기각인!$I$2747:$I$3520,[3]무기각인!$H$2747:$H$3520)</f>
        <v>0.8</v>
      </c>
      <c r="N6034">
        <v>2.6875</v>
      </c>
    </row>
    <row r="6035" spans="1:14" x14ac:dyDescent="0.3">
      <c r="A6035" t="s">
        <v>1214</v>
      </c>
      <c r="B6035" t="s">
        <v>778</v>
      </c>
      <c r="C6035">
        <f>_xlfn.XLOOKUP(B6035,[2]itemList_221219!$B:$B,[2]itemList_221219!$A:$A)</f>
        <v>85000</v>
      </c>
      <c r="D6035">
        <v>10</v>
      </c>
      <c r="E6035">
        <v>13</v>
      </c>
      <c r="F6035">
        <v>3</v>
      </c>
      <c r="G6035" t="s">
        <v>965</v>
      </c>
      <c r="H6035" t="s">
        <v>968</v>
      </c>
      <c r="I6035">
        <v>1</v>
      </c>
      <c r="J6035" t="s">
        <v>1260</v>
      </c>
      <c r="K6035">
        <v>8000</v>
      </c>
      <c r="L6035">
        <v>0.8</v>
      </c>
      <c r="M6035">
        <f>_xlfn.XLOOKUP(_xlfn.TEXTJOIN("|",0,D6035,G6035,H6035,I6035),[3]무기각인!$I$2747:$I$3520,[3]무기각인!$H$2747:$H$3520)</f>
        <v>0.8</v>
      </c>
      <c r="N6035">
        <v>0</v>
      </c>
    </row>
    <row r="6036" spans="1:14" x14ac:dyDescent="0.3">
      <c r="A6036" t="s">
        <v>1214</v>
      </c>
      <c r="B6036" t="s">
        <v>778</v>
      </c>
      <c r="C6036">
        <f>_xlfn.XLOOKUP(B6036,[2]itemList_221219!$B:$B,[2]itemList_221219!$A:$A)</f>
        <v>85000</v>
      </c>
      <c r="D6036">
        <v>10</v>
      </c>
      <c r="E6036">
        <v>13</v>
      </c>
      <c r="F6036">
        <v>3</v>
      </c>
      <c r="G6036" t="s">
        <v>965</v>
      </c>
      <c r="H6036" t="s">
        <v>968</v>
      </c>
      <c r="I6036">
        <v>2</v>
      </c>
      <c r="J6036" t="s">
        <v>1261</v>
      </c>
      <c r="K6036">
        <v>7918</v>
      </c>
      <c r="L6036">
        <v>0.79179999999999995</v>
      </c>
      <c r="M6036">
        <f>_xlfn.XLOOKUP(_xlfn.TEXTJOIN("|",0,D6036,G6036,H6036,I6036),[3]무기각인!$I$2747:$I$3520,[3]무기각인!$H$2747:$H$3520)</f>
        <v>0.8</v>
      </c>
      <c r="N6036">
        <v>1.0249999999999999</v>
      </c>
    </row>
    <row r="6037" spans="1:14" x14ac:dyDescent="0.3">
      <c r="A6037" t="s">
        <v>1214</v>
      </c>
      <c r="B6037" t="s">
        <v>778</v>
      </c>
      <c r="C6037">
        <f>_xlfn.XLOOKUP(B6037,[2]itemList_221219!$B:$B,[2]itemList_221219!$A:$A)</f>
        <v>85000</v>
      </c>
      <c r="D6037">
        <v>10</v>
      </c>
      <c r="E6037">
        <v>13</v>
      </c>
      <c r="F6037">
        <v>3</v>
      </c>
      <c r="G6037" t="s">
        <v>965</v>
      </c>
      <c r="H6037" t="s">
        <v>968</v>
      </c>
      <c r="I6037">
        <v>3</v>
      </c>
      <c r="J6037" t="s">
        <v>1262</v>
      </c>
      <c r="K6037">
        <v>8076</v>
      </c>
      <c r="L6037">
        <v>0.80759999999999998</v>
      </c>
      <c r="M6037">
        <f>_xlfn.XLOOKUP(_xlfn.TEXTJOIN("|",0,D6037,G6037,H6037,I6037),[3]무기각인!$I$2747:$I$3520,[3]무기각인!$H$2747:$H$3520)</f>
        <v>0.8</v>
      </c>
      <c r="N6037">
        <v>0.95</v>
      </c>
    </row>
    <row r="6038" spans="1:14" x14ac:dyDescent="0.3">
      <c r="A6038" t="s">
        <v>1214</v>
      </c>
      <c r="B6038" t="s">
        <v>778</v>
      </c>
      <c r="C6038">
        <f>_xlfn.XLOOKUP(B6038,[2]itemList_221219!$B:$B,[2]itemList_221219!$A:$A)</f>
        <v>85000</v>
      </c>
      <c r="D6038">
        <v>10</v>
      </c>
      <c r="E6038">
        <v>13</v>
      </c>
      <c r="F6038">
        <v>3</v>
      </c>
      <c r="G6038" t="s">
        <v>965</v>
      </c>
      <c r="H6038" t="s">
        <v>968</v>
      </c>
      <c r="I6038">
        <v>4</v>
      </c>
      <c r="J6038" t="s">
        <v>1263</v>
      </c>
      <c r="K6038">
        <v>7981</v>
      </c>
      <c r="L6038">
        <v>0.79810000000000003</v>
      </c>
      <c r="M6038">
        <f>_xlfn.XLOOKUP(_xlfn.TEXTJOIN("|",0,D6038,G6038,H6038,I6038),[3]무기각인!$I$2747:$I$3520,[3]무기각인!$H$2747:$H$3520)</f>
        <v>0.8</v>
      </c>
      <c r="N6038">
        <v>0.23749999999999999</v>
      </c>
    </row>
    <row r="6039" spans="1:14" x14ac:dyDescent="0.3">
      <c r="A6039" t="s">
        <v>1214</v>
      </c>
      <c r="B6039" t="s">
        <v>778</v>
      </c>
      <c r="C6039">
        <f>_xlfn.XLOOKUP(B6039,[2]itemList_221219!$B:$B,[2]itemList_221219!$A:$A)</f>
        <v>85000</v>
      </c>
      <c r="D6039">
        <v>10</v>
      </c>
      <c r="E6039">
        <v>13</v>
      </c>
      <c r="F6039">
        <v>3</v>
      </c>
      <c r="G6039" t="s">
        <v>965</v>
      </c>
      <c r="H6039" t="s">
        <v>968</v>
      </c>
      <c r="I6039">
        <v>5</v>
      </c>
      <c r="J6039" t="s">
        <v>1264</v>
      </c>
      <c r="K6039">
        <v>8007</v>
      </c>
      <c r="L6039">
        <v>0.80069999999999997</v>
      </c>
      <c r="M6039">
        <f>_xlfn.XLOOKUP(_xlfn.TEXTJOIN("|",0,D6039,G6039,H6039,I6039),[3]무기각인!$I$2747:$I$3520,[3]무기각인!$H$2747:$H$3520)</f>
        <v>0.8</v>
      </c>
      <c r="N6039">
        <v>8.7499999999999994E-2</v>
      </c>
    </row>
    <row r="6040" spans="1:14" x14ac:dyDescent="0.3">
      <c r="A6040" t="s">
        <v>1214</v>
      </c>
      <c r="B6040" t="s">
        <v>778</v>
      </c>
      <c r="C6040">
        <f>_xlfn.XLOOKUP(B6040,[2]itemList_221219!$B:$B,[2]itemList_221219!$A:$A)</f>
        <v>85000</v>
      </c>
      <c r="D6040">
        <v>10</v>
      </c>
      <c r="E6040">
        <v>13</v>
      </c>
      <c r="F6040">
        <v>4</v>
      </c>
      <c r="G6040" t="s">
        <v>47</v>
      </c>
      <c r="H6040" t="s">
        <v>968</v>
      </c>
      <c r="I6040">
        <v>1</v>
      </c>
      <c r="J6040" t="s">
        <v>1265</v>
      </c>
      <c r="K6040">
        <v>7918</v>
      </c>
      <c r="L6040">
        <v>0.79179999999999995</v>
      </c>
      <c r="M6040">
        <f>_xlfn.XLOOKUP(_xlfn.TEXTJOIN("|",0,D6040,G6040,H6040,I6040),[3]무기각인!$I$2747:$I$3520,[3]무기각인!$H$2747:$H$3520)</f>
        <v>0.8</v>
      </c>
      <c r="N6040">
        <v>1.0249999999999999</v>
      </c>
    </row>
    <row r="6041" spans="1:14" x14ac:dyDescent="0.3">
      <c r="A6041" t="s">
        <v>1214</v>
      </c>
      <c r="B6041" t="s">
        <v>778</v>
      </c>
      <c r="C6041">
        <f>_xlfn.XLOOKUP(B6041,[2]itemList_221219!$B:$B,[2]itemList_221219!$A:$A)</f>
        <v>85000</v>
      </c>
      <c r="D6041">
        <v>10</v>
      </c>
      <c r="E6041">
        <v>13</v>
      </c>
      <c r="F6041">
        <v>4</v>
      </c>
      <c r="G6041" t="s">
        <v>47</v>
      </c>
      <c r="H6041" t="s">
        <v>968</v>
      </c>
      <c r="I6041">
        <v>2</v>
      </c>
      <c r="J6041" t="s">
        <v>1266</v>
      </c>
      <c r="K6041">
        <v>7818</v>
      </c>
      <c r="L6041">
        <v>0.78180000000000005</v>
      </c>
      <c r="M6041">
        <f>_xlfn.XLOOKUP(_xlfn.TEXTJOIN("|",0,D6041,G6041,H6041,I6041),[3]무기각인!$I$2747:$I$3520,[3]무기각인!$H$2747:$H$3520)</f>
        <v>0.8</v>
      </c>
      <c r="N6041">
        <v>2.2749999999999999</v>
      </c>
    </row>
    <row r="6042" spans="1:14" x14ac:dyDescent="0.3">
      <c r="A6042" t="s">
        <v>1214</v>
      </c>
      <c r="B6042" t="s">
        <v>778</v>
      </c>
      <c r="C6042">
        <f>_xlfn.XLOOKUP(B6042,[2]itemList_221219!$B:$B,[2]itemList_221219!$A:$A)</f>
        <v>85000</v>
      </c>
      <c r="D6042">
        <v>10</v>
      </c>
      <c r="E6042">
        <v>13</v>
      </c>
      <c r="F6042">
        <v>4</v>
      </c>
      <c r="G6042" t="s">
        <v>47</v>
      </c>
      <c r="H6042" t="s">
        <v>968</v>
      </c>
      <c r="I6042">
        <v>3</v>
      </c>
      <c r="J6042" t="s">
        <v>1267</v>
      </c>
      <c r="K6042">
        <v>8090</v>
      </c>
      <c r="L6042">
        <v>0.80900000000000005</v>
      </c>
      <c r="M6042">
        <f>_xlfn.XLOOKUP(_xlfn.TEXTJOIN("|",0,D6042,G6042,H6042,I6042),[3]무기각인!$I$2747:$I$3520,[3]무기각인!$H$2747:$H$3520)</f>
        <v>0.8</v>
      </c>
      <c r="N6042">
        <v>1.125</v>
      </c>
    </row>
    <row r="6043" spans="1:14" x14ac:dyDescent="0.3">
      <c r="A6043" t="s">
        <v>1214</v>
      </c>
      <c r="B6043" t="s">
        <v>778</v>
      </c>
      <c r="C6043">
        <f>_xlfn.XLOOKUP(B6043,[2]itemList_221219!$B:$B,[2]itemList_221219!$A:$A)</f>
        <v>85000</v>
      </c>
      <c r="D6043">
        <v>10</v>
      </c>
      <c r="E6043">
        <v>13</v>
      </c>
      <c r="F6043">
        <v>4</v>
      </c>
      <c r="G6043" t="s">
        <v>47</v>
      </c>
      <c r="H6043" t="s">
        <v>968</v>
      </c>
      <c r="I6043">
        <v>4</v>
      </c>
      <c r="J6043" t="s">
        <v>1268</v>
      </c>
      <c r="K6043">
        <v>7869</v>
      </c>
      <c r="L6043">
        <v>0.78690000000000004</v>
      </c>
      <c r="M6043">
        <f>_xlfn.XLOOKUP(_xlfn.TEXTJOIN("|",0,D6043,G6043,H6043,I6043),[3]무기각인!$I$2747:$I$3520,[3]무기각인!$H$2747:$H$3520)</f>
        <v>0.8</v>
      </c>
      <c r="N6043">
        <v>1.6375</v>
      </c>
    </row>
    <row r="6044" spans="1:14" x14ac:dyDescent="0.3">
      <c r="A6044" t="s">
        <v>1214</v>
      </c>
      <c r="B6044" t="s">
        <v>778</v>
      </c>
      <c r="C6044">
        <f>_xlfn.XLOOKUP(B6044,[2]itemList_221219!$B:$B,[2]itemList_221219!$A:$A)</f>
        <v>85000</v>
      </c>
      <c r="D6044">
        <v>10</v>
      </c>
      <c r="E6044">
        <v>13</v>
      </c>
      <c r="F6044">
        <v>4</v>
      </c>
      <c r="G6044" t="s">
        <v>47</v>
      </c>
      <c r="H6044" t="s">
        <v>968</v>
      </c>
      <c r="I6044">
        <v>5</v>
      </c>
      <c r="J6044" t="s">
        <v>1269</v>
      </c>
      <c r="K6044">
        <v>7900</v>
      </c>
      <c r="L6044">
        <v>0.79</v>
      </c>
      <c r="M6044">
        <f>_xlfn.XLOOKUP(_xlfn.TEXTJOIN("|",0,D6044,G6044,H6044,I6044),[3]무기각인!$I$2747:$I$3520,[3]무기각인!$H$2747:$H$3520)</f>
        <v>0.8</v>
      </c>
      <c r="N6044">
        <v>1.25</v>
      </c>
    </row>
    <row r="6045" spans="1:14" x14ac:dyDescent="0.3">
      <c r="A6045" t="s">
        <v>1214</v>
      </c>
      <c r="B6045" t="s">
        <v>778</v>
      </c>
      <c r="C6045">
        <f>_xlfn.XLOOKUP(B6045,[2]itemList_221219!$B:$B,[2]itemList_221219!$A:$A)</f>
        <v>85000</v>
      </c>
      <c r="D6045">
        <v>10</v>
      </c>
      <c r="E6045">
        <v>13</v>
      </c>
      <c r="F6045">
        <v>5</v>
      </c>
      <c r="G6045" t="s">
        <v>966</v>
      </c>
      <c r="H6045" t="s">
        <v>968</v>
      </c>
      <c r="I6045">
        <v>1</v>
      </c>
      <c r="J6045" t="s">
        <v>1270</v>
      </c>
      <c r="K6045">
        <v>7999</v>
      </c>
      <c r="L6045">
        <v>0.79990000000000006</v>
      </c>
      <c r="M6045">
        <f>_xlfn.XLOOKUP(_xlfn.TEXTJOIN("|",0,D6045,G6045,H6045,I6045),[3]무기각인!$I$2747:$I$3520,[3]무기각인!$H$2747:$H$3520)</f>
        <v>0.8</v>
      </c>
      <c r="N6045">
        <v>1.2500000000000001E-2</v>
      </c>
    </row>
    <row r="6046" spans="1:14" x14ac:dyDescent="0.3">
      <c r="A6046" t="s">
        <v>1214</v>
      </c>
      <c r="B6046" t="s">
        <v>778</v>
      </c>
      <c r="C6046">
        <f>_xlfn.XLOOKUP(B6046,[2]itemList_221219!$B:$B,[2]itemList_221219!$A:$A)</f>
        <v>85000</v>
      </c>
      <c r="D6046">
        <v>10</v>
      </c>
      <c r="E6046">
        <v>13</v>
      </c>
      <c r="F6046">
        <v>5</v>
      </c>
      <c r="G6046" t="s">
        <v>966</v>
      </c>
      <c r="H6046" t="s">
        <v>968</v>
      </c>
      <c r="I6046">
        <v>2</v>
      </c>
      <c r="J6046" t="s">
        <v>1271</v>
      </c>
      <c r="K6046">
        <v>7955</v>
      </c>
      <c r="L6046">
        <v>0.79549999999999998</v>
      </c>
      <c r="M6046">
        <f>_xlfn.XLOOKUP(_xlfn.TEXTJOIN("|",0,D6046,G6046,H6046,I6046),[3]무기각인!$I$2747:$I$3520,[3]무기각인!$H$2747:$H$3520)</f>
        <v>0.8</v>
      </c>
      <c r="N6046">
        <v>0.5625</v>
      </c>
    </row>
    <row r="6047" spans="1:14" x14ac:dyDescent="0.3">
      <c r="A6047" t="s">
        <v>1214</v>
      </c>
      <c r="B6047" t="s">
        <v>778</v>
      </c>
      <c r="C6047">
        <f>_xlfn.XLOOKUP(B6047,[2]itemList_221219!$B:$B,[2]itemList_221219!$A:$A)</f>
        <v>85000</v>
      </c>
      <c r="D6047">
        <v>10</v>
      </c>
      <c r="E6047">
        <v>13</v>
      </c>
      <c r="F6047">
        <v>5</v>
      </c>
      <c r="G6047" t="s">
        <v>966</v>
      </c>
      <c r="H6047" t="s">
        <v>968</v>
      </c>
      <c r="I6047">
        <v>3</v>
      </c>
      <c r="J6047" t="s">
        <v>1272</v>
      </c>
      <c r="K6047">
        <v>7835</v>
      </c>
      <c r="L6047">
        <v>0.78349999999999997</v>
      </c>
      <c r="M6047">
        <f>_xlfn.XLOOKUP(_xlfn.TEXTJOIN("|",0,D6047,G6047,H6047,I6047),[3]무기각인!$I$2747:$I$3520,[3]무기각인!$H$2747:$H$3520)</f>
        <v>0.8</v>
      </c>
      <c r="N6047">
        <v>2.0625</v>
      </c>
    </row>
    <row r="6048" spans="1:14" x14ac:dyDescent="0.3">
      <c r="A6048" t="s">
        <v>1214</v>
      </c>
      <c r="B6048" t="s">
        <v>778</v>
      </c>
      <c r="C6048">
        <f>_xlfn.XLOOKUP(B6048,[2]itemList_221219!$B:$B,[2]itemList_221219!$A:$A)</f>
        <v>85000</v>
      </c>
      <c r="D6048">
        <v>10</v>
      </c>
      <c r="E6048">
        <v>13</v>
      </c>
      <c r="F6048">
        <v>5</v>
      </c>
      <c r="G6048" t="s">
        <v>966</v>
      </c>
      <c r="H6048" t="s">
        <v>968</v>
      </c>
      <c r="I6048">
        <v>4</v>
      </c>
      <c r="J6048" t="s">
        <v>1273</v>
      </c>
      <c r="K6048">
        <v>7987</v>
      </c>
      <c r="L6048">
        <v>0.79869999999999997</v>
      </c>
      <c r="M6048">
        <f>_xlfn.XLOOKUP(_xlfn.TEXTJOIN("|",0,D6048,G6048,H6048,I6048),[3]무기각인!$I$2747:$I$3520,[3]무기각인!$H$2747:$H$3520)</f>
        <v>0.8</v>
      </c>
      <c r="N6048">
        <v>0.16250000000000001</v>
      </c>
    </row>
    <row r="6049" spans="1:14" x14ac:dyDescent="0.3">
      <c r="A6049" t="s">
        <v>1214</v>
      </c>
      <c r="B6049" t="s">
        <v>778</v>
      </c>
      <c r="C6049">
        <f>_xlfn.XLOOKUP(B6049,[2]itemList_221219!$B:$B,[2]itemList_221219!$A:$A)</f>
        <v>85000</v>
      </c>
      <c r="D6049">
        <v>10</v>
      </c>
      <c r="E6049">
        <v>13</v>
      </c>
      <c r="F6049">
        <v>5</v>
      </c>
      <c r="G6049" t="s">
        <v>966</v>
      </c>
      <c r="H6049" t="s">
        <v>968</v>
      </c>
      <c r="I6049">
        <v>5</v>
      </c>
      <c r="J6049" t="s">
        <v>1274</v>
      </c>
      <c r="K6049">
        <v>7769</v>
      </c>
      <c r="L6049">
        <v>0.77690000000000003</v>
      </c>
      <c r="M6049">
        <f>_xlfn.XLOOKUP(_xlfn.TEXTJOIN("|",0,D6049,G6049,H6049,I6049),[3]무기각인!$I$2747:$I$3520,[3]무기각인!$H$2747:$H$3520)</f>
        <v>0.8</v>
      </c>
      <c r="N6049">
        <v>2.8875000000000002</v>
      </c>
    </row>
    <row r="6050" spans="1:14" x14ac:dyDescent="0.3">
      <c r="A6050" t="s">
        <v>1214</v>
      </c>
      <c r="B6050" t="s">
        <v>778</v>
      </c>
      <c r="C6050">
        <f>_xlfn.XLOOKUP(B6050,[2]itemList_221219!$B:$B,[2]itemList_221219!$A:$A)</f>
        <v>85000</v>
      </c>
      <c r="D6050">
        <v>10</v>
      </c>
      <c r="E6050">
        <v>28</v>
      </c>
      <c r="F6050">
        <v>0</v>
      </c>
      <c r="G6050" t="s">
        <v>19</v>
      </c>
      <c r="H6050" t="s">
        <v>969</v>
      </c>
      <c r="I6050">
        <v>1</v>
      </c>
      <c r="J6050" t="s">
        <v>1275</v>
      </c>
      <c r="K6050">
        <v>78013</v>
      </c>
      <c r="L6050">
        <v>7.8013000000000003</v>
      </c>
      <c r="M6050">
        <f>_xlfn.XLOOKUP(_xlfn.TEXTJOIN("|",0,D6050,G6050,H6050,I6050),[3]무기각인!$I$2747:$I$3520,[3]무기각인!$H$2747:$H$3520)</f>
        <v>7.8333000000000004</v>
      </c>
      <c r="N6050">
        <v>0.40849999999999997</v>
      </c>
    </row>
    <row r="6051" spans="1:14" x14ac:dyDescent="0.3">
      <c r="A6051" t="s">
        <v>1214</v>
      </c>
      <c r="B6051" t="s">
        <v>778</v>
      </c>
      <c r="C6051">
        <f>_xlfn.XLOOKUP(B6051,[2]itemList_221219!$B:$B,[2]itemList_221219!$A:$A)</f>
        <v>85000</v>
      </c>
      <c r="D6051">
        <v>10</v>
      </c>
      <c r="E6051">
        <v>28</v>
      </c>
      <c r="F6051">
        <v>0</v>
      </c>
      <c r="G6051" t="s">
        <v>19</v>
      </c>
      <c r="H6051" t="s">
        <v>969</v>
      </c>
      <c r="I6051">
        <v>2</v>
      </c>
      <c r="J6051" t="s">
        <v>1276</v>
      </c>
      <c r="K6051">
        <v>78402</v>
      </c>
      <c r="L6051">
        <v>7.8402000000000003</v>
      </c>
      <c r="M6051">
        <f>_xlfn.XLOOKUP(_xlfn.TEXTJOIN("|",0,D6051,G6051,H6051,I6051),[3]무기각인!$I$2747:$I$3520,[3]무기각인!$H$2747:$H$3520)</f>
        <v>7.8333000000000004</v>
      </c>
      <c r="N6051">
        <v>8.8099999999999998E-2</v>
      </c>
    </row>
    <row r="6052" spans="1:14" x14ac:dyDescent="0.3">
      <c r="A6052" t="s">
        <v>1214</v>
      </c>
      <c r="B6052" t="s">
        <v>778</v>
      </c>
      <c r="C6052">
        <f>_xlfn.XLOOKUP(B6052,[2]itemList_221219!$B:$B,[2]itemList_221219!$A:$A)</f>
        <v>85000</v>
      </c>
      <c r="D6052">
        <v>10</v>
      </c>
      <c r="E6052">
        <v>28</v>
      </c>
      <c r="F6052">
        <v>0</v>
      </c>
      <c r="G6052" t="s">
        <v>19</v>
      </c>
      <c r="H6052" t="s">
        <v>969</v>
      </c>
      <c r="I6052">
        <v>3</v>
      </c>
      <c r="J6052" t="s">
        <v>1277</v>
      </c>
      <c r="K6052">
        <v>78915</v>
      </c>
      <c r="L6052">
        <v>7.8914999999999997</v>
      </c>
      <c r="M6052">
        <f>_xlfn.XLOOKUP(_xlfn.TEXTJOIN("|",0,D6052,G6052,H6052,I6052),[3]무기각인!$I$2747:$I$3520,[3]무기각인!$H$2747:$H$3520)</f>
        <v>7.8333000000000004</v>
      </c>
      <c r="N6052">
        <v>0.74299999999999999</v>
      </c>
    </row>
    <row r="6053" spans="1:14" x14ac:dyDescent="0.3">
      <c r="A6053" t="s">
        <v>1214</v>
      </c>
      <c r="B6053" t="s">
        <v>778</v>
      </c>
      <c r="C6053">
        <f>_xlfn.XLOOKUP(B6053,[2]itemList_221219!$B:$B,[2]itemList_221219!$A:$A)</f>
        <v>85000</v>
      </c>
      <c r="D6053">
        <v>10</v>
      </c>
      <c r="E6053">
        <v>29</v>
      </c>
      <c r="F6053">
        <v>0</v>
      </c>
      <c r="G6053" t="s">
        <v>19</v>
      </c>
      <c r="H6053" t="s">
        <v>970</v>
      </c>
      <c r="I6053">
        <v>1</v>
      </c>
      <c r="J6053" t="s">
        <v>1278</v>
      </c>
      <c r="K6053">
        <v>78585</v>
      </c>
      <c r="L6053">
        <v>7.8585000000000003</v>
      </c>
      <c r="M6053">
        <f>_xlfn.XLOOKUP(_xlfn.TEXTJOIN("|",0,D6053,G6053,H6053,I6053),[3]무기각인!$I$2747:$I$3520,[3]무기각인!$H$2747:$H$3520)</f>
        <v>7.8333000000000004</v>
      </c>
      <c r="N6053">
        <v>0.32169999999999999</v>
      </c>
    </row>
    <row r="6054" spans="1:14" x14ac:dyDescent="0.3">
      <c r="A6054" t="s">
        <v>1214</v>
      </c>
      <c r="B6054" t="s">
        <v>778</v>
      </c>
      <c r="C6054">
        <f>_xlfn.XLOOKUP(B6054,[2]itemList_221219!$B:$B,[2]itemList_221219!$A:$A)</f>
        <v>85000</v>
      </c>
      <c r="D6054">
        <v>10</v>
      </c>
      <c r="E6054">
        <v>29</v>
      </c>
      <c r="F6054">
        <v>0</v>
      </c>
      <c r="G6054" t="s">
        <v>19</v>
      </c>
      <c r="H6054" t="s">
        <v>970</v>
      </c>
      <c r="I6054">
        <v>2</v>
      </c>
      <c r="J6054" t="s">
        <v>1279</v>
      </c>
      <c r="K6054">
        <v>78327</v>
      </c>
      <c r="L6054">
        <v>7.8327</v>
      </c>
      <c r="M6054">
        <f>_xlfn.XLOOKUP(_xlfn.TEXTJOIN("|",0,D6054,G6054,H6054,I6054),[3]무기각인!$I$2747:$I$3520,[3]무기각인!$H$2747:$H$3520)</f>
        <v>7.8333000000000004</v>
      </c>
      <c r="N6054">
        <v>7.7000000000000002E-3</v>
      </c>
    </row>
    <row r="6055" spans="1:14" x14ac:dyDescent="0.3">
      <c r="A6055" t="s">
        <v>1214</v>
      </c>
      <c r="B6055" t="s">
        <v>778</v>
      </c>
      <c r="C6055">
        <f>_xlfn.XLOOKUP(B6055,[2]itemList_221219!$B:$B,[2]itemList_221219!$A:$A)</f>
        <v>85000</v>
      </c>
      <c r="D6055">
        <v>10</v>
      </c>
      <c r="E6055">
        <v>29</v>
      </c>
      <c r="F6055">
        <v>0</v>
      </c>
      <c r="G6055" t="s">
        <v>19</v>
      </c>
      <c r="H6055" t="s">
        <v>970</v>
      </c>
      <c r="I6055">
        <v>3</v>
      </c>
      <c r="J6055" t="s">
        <v>1280</v>
      </c>
      <c r="K6055">
        <v>77921</v>
      </c>
      <c r="L6055">
        <v>7.7920999999999996</v>
      </c>
      <c r="M6055">
        <f>_xlfn.XLOOKUP(_xlfn.TEXTJOIN("|",0,D6055,G6055,H6055,I6055),[3]무기각인!$I$2747:$I$3520,[3]무기각인!$H$2747:$H$3520)</f>
        <v>7.8333000000000004</v>
      </c>
      <c r="N6055">
        <v>0.52600000000000002</v>
      </c>
    </row>
    <row r="6056" spans="1:14" x14ac:dyDescent="0.3">
      <c r="A6056" t="s">
        <v>1214</v>
      </c>
      <c r="B6056" t="s">
        <v>778</v>
      </c>
      <c r="C6056">
        <f>_xlfn.XLOOKUP(B6056,[2]itemList_221219!$B:$B,[2]itemList_221219!$A:$A)</f>
        <v>85000</v>
      </c>
      <c r="D6056">
        <v>20</v>
      </c>
      <c r="E6056">
        <v>14</v>
      </c>
      <c r="F6056">
        <v>0</v>
      </c>
      <c r="G6056" t="s">
        <v>19</v>
      </c>
      <c r="H6056" t="s">
        <v>978</v>
      </c>
      <c r="I6056">
        <v>0.5</v>
      </c>
      <c r="J6056" t="s">
        <v>1639</v>
      </c>
      <c r="K6056">
        <v>1215</v>
      </c>
      <c r="L6056">
        <v>0.1215</v>
      </c>
      <c r="M6056">
        <f>_xlfn.XLOOKUP(_xlfn.TEXTJOIN("|",0,D6056,G6056,H6056,I6056),[3]무기각인!$I$2747:$I$3520,[3]무기각인!$H$2747:$H$3520)</f>
        <v>0.125</v>
      </c>
      <c r="N6056">
        <v>2.8</v>
      </c>
    </row>
    <row r="6057" spans="1:14" x14ac:dyDescent="0.3">
      <c r="A6057" t="s">
        <v>1214</v>
      </c>
      <c r="B6057" t="s">
        <v>778</v>
      </c>
      <c r="C6057">
        <f>_xlfn.XLOOKUP(B6057,[2]itemList_221219!$B:$B,[2]itemList_221219!$A:$A)</f>
        <v>85000</v>
      </c>
      <c r="D6057">
        <v>20</v>
      </c>
      <c r="E6057">
        <v>14</v>
      </c>
      <c r="F6057">
        <v>0</v>
      </c>
      <c r="G6057" t="s">
        <v>19</v>
      </c>
      <c r="H6057" t="s">
        <v>978</v>
      </c>
      <c r="I6057">
        <v>1</v>
      </c>
      <c r="J6057" t="s">
        <v>1281</v>
      </c>
      <c r="K6057">
        <v>1236</v>
      </c>
      <c r="L6057">
        <v>0.1236</v>
      </c>
      <c r="M6057">
        <f>_xlfn.XLOOKUP(_xlfn.TEXTJOIN("|",0,D6057,G6057,H6057,I6057),[3]무기각인!$I$2747:$I$3520,[3]무기각인!$H$2747:$H$3520)</f>
        <v>0.125</v>
      </c>
      <c r="N6057">
        <v>1.1200000000000001</v>
      </c>
    </row>
    <row r="6058" spans="1:14" x14ac:dyDescent="0.3">
      <c r="A6058" t="s">
        <v>1214</v>
      </c>
      <c r="B6058" t="s">
        <v>778</v>
      </c>
      <c r="C6058">
        <f>_xlfn.XLOOKUP(B6058,[2]itemList_221219!$B:$B,[2]itemList_221219!$A:$A)</f>
        <v>85000</v>
      </c>
      <c r="D6058">
        <v>20</v>
      </c>
      <c r="E6058">
        <v>14</v>
      </c>
      <c r="F6058">
        <v>0</v>
      </c>
      <c r="G6058" t="s">
        <v>19</v>
      </c>
      <c r="H6058" t="s">
        <v>978</v>
      </c>
      <c r="I6058">
        <v>1.5</v>
      </c>
      <c r="J6058" t="s">
        <v>1282</v>
      </c>
      <c r="K6058">
        <v>1265</v>
      </c>
      <c r="L6058">
        <v>0.1265</v>
      </c>
      <c r="M6058">
        <f>_xlfn.XLOOKUP(_xlfn.TEXTJOIN("|",0,D6058,G6058,H6058,I6058),[3]무기각인!$I$2747:$I$3520,[3]무기각인!$H$2747:$H$3520)</f>
        <v>0.125</v>
      </c>
      <c r="N6058">
        <v>1.2</v>
      </c>
    </row>
    <row r="6059" spans="1:14" x14ac:dyDescent="0.3">
      <c r="A6059" t="s">
        <v>1214</v>
      </c>
      <c r="B6059" t="s">
        <v>778</v>
      </c>
      <c r="C6059">
        <f>_xlfn.XLOOKUP(B6059,[2]itemList_221219!$B:$B,[2]itemList_221219!$A:$A)</f>
        <v>85000</v>
      </c>
      <c r="D6059">
        <v>20</v>
      </c>
      <c r="E6059">
        <v>14</v>
      </c>
      <c r="F6059">
        <v>0</v>
      </c>
      <c r="G6059" t="s">
        <v>19</v>
      </c>
      <c r="H6059" t="s">
        <v>978</v>
      </c>
      <c r="I6059">
        <v>2</v>
      </c>
      <c r="J6059" t="s">
        <v>1283</v>
      </c>
      <c r="K6059">
        <v>1207</v>
      </c>
      <c r="L6059">
        <v>0.1207</v>
      </c>
      <c r="M6059">
        <f>_xlfn.XLOOKUP(_xlfn.TEXTJOIN("|",0,D6059,G6059,H6059,I6059),[3]무기각인!$I$2747:$I$3520,[3]무기각인!$H$2747:$H$3520)</f>
        <v>0.125</v>
      </c>
      <c r="N6059">
        <v>3.44</v>
      </c>
    </row>
    <row r="6060" spans="1:14" x14ac:dyDescent="0.3">
      <c r="A6060" t="s">
        <v>1214</v>
      </c>
      <c r="B6060" t="s">
        <v>778</v>
      </c>
      <c r="C6060">
        <f>_xlfn.XLOOKUP(B6060,[2]itemList_221219!$B:$B,[2]itemList_221219!$A:$A)</f>
        <v>85000</v>
      </c>
      <c r="D6060">
        <v>20</v>
      </c>
      <c r="E6060">
        <v>14</v>
      </c>
      <c r="F6060">
        <v>0</v>
      </c>
      <c r="G6060" t="s">
        <v>19</v>
      </c>
      <c r="H6060" t="s">
        <v>978</v>
      </c>
      <c r="I6060">
        <v>2.5</v>
      </c>
      <c r="J6060" t="s">
        <v>1284</v>
      </c>
      <c r="K6060">
        <v>1220</v>
      </c>
      <c r="L6060">
        <v>0.122</v>
      </c>
      <c r="M6060">
        <f>_xlfn.XLOOKUP(_xlfn.TEXTJOIN("|",0,D6060,G6060,H6060,I6060),[3]무기각인!$I$2747:$I$3520,[3]무기각인!$H$2747:$H$3520)</f>
        <v>0.125</v>
      </c>
      <c r="N6060">
        <v>2.4</v>
      </c>
    </row>
    <row r="6061" spans="1:14" x14ac:dyDescent="0.3">
      <c r="A6061" t="s">
        <v>1214</v>
      </c>
      <c r="B6061" t="s">
        <v>778</v>
      </c>
      <c r="C6061">
        <f>_xlfn.XLOOKUP(B6061,[2]itemList_221219!$B:$B,[2]itemList_221219!$A:$A)</f>
        <v>85000</v>
      </c>
      <c r="D6061">
        <v>20</v>
      </c>
      <c r="E6061">
        <v>14</v>
      </c>
      <c r="F6061">
        <v>0</v>
      </c>
      <c r="G6061" t="s">
        <v>19</v>
      </c>
      <c r="H6061" t="s">
        <v>978</v>
      </c>
      <c r="I6061">
        <v>3</v>
      </c>
      <c r="J6061" t="s">
        <v>1285</v>
      </c>
      <c r="K6061">
        <v>1252</v>
      </c>
      <c r="L6061">
        <v>0.12520000000000001</v>
      </c>
      <c r="M6061">
        <f>_xlfn.XLOOKUP(_xlfn.TEXTJOIN("|",0,D6061,G6061,H6061,I6061),[3]무기각인!$I$2747:$I$3520,[3]무기각인!$H$2747:$H$3520)</f>
        <v>0.125</v>
      </c>
      <c r="N6061">
        <v>0.16</v>
      </c>
    </row>
    <row r="6062" spans="1:14" x14ac:dyDescent="0.3">
      <c r="A6062" t="s">
        <v>1214</v>
      </c>
      <c r="B6062" t="s">
        <v>778</v>
      </c>
      <c r="C6062">
        <f>_xlfn.XLOOKUP(B6062,[2]itemList_221219!$B:$B,[2]itemList_221219!$A:$A)</f>
        <v>85000</v>
      </c>
      <c r="D6062">
        <v>20</v>
      </c>
      <c r="E6062">
        <v>14</v>
      </c>
      <c r="F6062">
        <v>0</v>
      </c>
      <c r="G6062" t="s">
        <v>19</v>
      </c>
      <c r="H6062" t="s">
        <v>978</v>
      </c>
      <c r="I6062">
        <v>3.5</v>
      </c>
      <c r="J6062" t="s">
        <v>1286</v>
      </c>
      <c r="K6062">
        <v>1216</v>
      </c>
      <c r="L6062">
        <v>0.1216</v>
      </c>
      <c r="M6062">
        <f>_xlfn.XLOOKUP(_xlfn.TEXTJOIN("|",0,D6062,G6062,H6062,I6062),[3]무기각인!$I$2747:$I$3520,[3]무기각인!$H$2747:$H$3520)</f>
        <v>0.125</v>
      </c>
      <c r="N6062">
        <v>2.72</v>
      </c>
    </row>
    <row r="6063" spans="1:14" x14ac:dyDescent="0.3">
      <c r="A6063" t="s">
        <v>1214</v>
      </c>
      <c r="B6063" t="s">
        <v>778</v>
      </c>
      <c r="C6063">
        <f>_xlfn.XLOOKUP(B6063,[2]itemList_221219!$B:$B,[2]itemList_221219!$A:$A)</f>
        <v>85000</v>
      </c>
      <c r="D6063">
        <v>20</v>
      </c>
      <c r="E6063">
        <v>14</v>
      </c>
      <c r="F6063">
        <v>0</v>
      </c>
      <c r="G6063" t="s">
        <v>19</v>
      </c>
      <c r="H6063" t="s">
        <v>978</v>
      </c>
      <c r="I6063">
        <v>4</v>
      </c>
      <c r="J6063" t="s">
        <v>1287</v>
      </c>
      <c r="K6063">
        <v>1270</v>
      </c>
      <c r="L6063">
        <v>0.127</v>
      </c>
      <c r="M6063">
        <f>_xlfn.XLOOKUP(_xlfn.TEXTJOIN("|",0,D6063,G6063,H6063,I6063),[3]무기각인!$I$2747:$I$3520,[3]무기각인!$H$2747:$H$3520)</f>
        <v>0.125</v>
      </c>
      <c r="N6063">
        <v>1.6</v>
      </c>
    </row>
    <row r="6064" spans="1:14" x14ac:dyDescent="0.3">
      <c r="A6064" t="s">
        <v>1214</v>
      </c>
      <c r="B6064" t="s">
        <v>778</v>
      </c>
      <c r="C6064">
        <f>_xlfn.XLOOKUP(B6064,[2]itemList_221219!$B:$B,[2]itemList_221219!$A:$A)</f>
        <v>85000</v>
      </c>
      <c r="D6064">
        <v>20</v>
      </c>
      <c r="E6064">
        <v>14</v>
      </c>
      <c r="F6064">
        <v>2</v>
      </c>
      <c r="G6064" t="s">
        <v>964</v>
      </c>
      <c r="H6064" t="s">
        <v>978</v>
      </c>
      <c r="I6064">
        <v>0.5</v>
      </c>
      <c r="J6064" t="s">
        <v>1640</v>
      </c>
      <c r="K6064">
        <v>1885</v>
      </c>
      <c r="L6064">
        <v>0.1885</v>
      </c>
      <c r="M6064">
        <f>_xlfn.XLOOKUP(_xlfn.TEXTJOIN("|",0,D6064,G6064,H6064,I6064),[3]무기각인!$I$2747:$I$3520,[3]무기각인!$H$2747:$H$3520)</f>
        <v>0.1875</v>
      </c>
      <c r="N6064">
        <v>0.5333</v>
      </c>
    </row>
    <row r="6065" spans="1:14" x14ac:dyDescent="0.3">
      <c r="A6065" t="s">
        <v>1214</v>
      </c>
      <c r="B6065" t="s">
        <v>778</v>
      </c>
      <c r="C6065">
        <f>_xlfn.XLOOKUP(B6065,[2]itemList_221219!$B:$B,[2]itemList_221219!$A:$A)</f>
        <v>85000</v>
      </c>
      <c r="D6065">
        <v>20</v>
      </c>
      <c r="E6065">
        <v>14</v>
      </c>
      <c r="F6065">
        <v>2</v>
      </c>
      <c r="G6065" t="s">
        <v>964</v>
      </c>
      <c r="H6065" t="s">
        <v>978</v>
      </c>
      <c r="I6065">
        <v>1</v>
      </c>
      <c r="J6065" t="s">
        <v>1296</v>
      </c>
      <c r="K6065">
        <v>1855</v>
      </c>
      <c r="L6065">
        <v>0.1855</v>
      </c>
      <c r="M6065">
        <f>_xlfn.XLOOKUP(_xlfn.TEXTJOIN("|",0,D6065,G6065,H6065,I6065),[3]무기각인!$I$2747:$I$3520,[3]무기각인!$H$2747:$H$3520)</f>
        <v>0.1875</v>
      </c>
      <c r="N6065">
        <v>1.0667</v>
      </c>
    </row>
    <row r="6066" spans="1:14" x14ac:dyDescent="0.3">
      <c r="A6066" t="s">
        <v>1214</v>
      </c>
      <c r="B6066" t="s">
        <v>778</v>
      </c>
      <c r="C6066">
        <f>_xlfn.XLOOKUP(B6066,[2]itemList_221219!$B:$B,[2]itemList_221219!$A:$A)</f>
        <v>85000</v>
      </c>
      <c r="D6066">
        <v>20</v>
      </c>
      <c r="E6066">
        <v>14</v>
      </c>
      <c r="F6066">
        <v>2</v>
      </c>
      <c r="G6066" t="s">
        <v>964</v>
      </c>
      <c r="H6066" t="s">
        <v>978</v>
      </c>
      <c r="I6066">
        <v>1.5</v>
      </c>
      <c r="J6066" t="s">
        <v>1297</v>
      </c>
      <c r="K6066">
        <v>1874</v>
      </c>
      <c r="L6066">
        <v>0.18740000000000001</v>
      </c>
      <c r="M6066">
        <f>_xlfn.XLOOKUP(_xlfn.TEXTJOIN("|",0,D6066,G6066,H6066,I6066),[3]무기각인!$I$2747:$I$3520,[3]무기각인!$H$2747:$H$3520)</f>
        <v>0.1875</v>
      </c>
      <c r="N6066">
        <v>5.33E-2</v>
      </c>
    </row>
    <row r="6067" spans="1:14" x14ac:dyDescent="0.3">
      <c r="A6067" t="s">
        <v>1214</v>
      </c>
      <c r="B6067" t="s">
        <v>778</v>
      </c>
      <c r="C6067">
        <f>_xlfn.XLOOKUP(B6067,[2]itemList_221219!$B:$B,[2]itemList_221219!$A:$A)</f>
        <v>85000</v>
      </c>
      <c r="D6067">
        <v>20</v>
      </c>
      <c r="E6067">
        <v>14</v>
      </c>
      <c r="F6067">
        <v>2</v>
      </c>
      <c r="G6067" t="s">
        <v>964</v>
      </c>
      <c r="H6067" t="s">
        <v>978</v>
      </c>
      <c r="I6067">
        <v>2</v>
      </c>
      <c r="J6067" t="s">
        <v>1298</v>
      </c>
      <c r="K6067">
        <v>1840</v>
      </c>
      <c r="L6067">
        <v>0.184</v>
      </c>
      <c r="M6067">
        <f>_xlfn.XLOOKUP(_xlfn.TEXTJOIN("|",0,D6067,G6067,H6067,I6067),[3]무기각인!$I$2747:$I$3520,[3]무기각인!$H$2747:$H$3520)</f>
        <v>0.1875</v>
      </c>
      <c r="N6067">
        <v>1.8667</v>
      </c>
    </row>
    <row r="6068" spans="1:14" x14ac:dyDescent="0.3">
      <c r="A6068" t="s">
        <v>1214</v>
      </c>
      <c r="B6068" t="s">
        <v>778</v>
      </c>
      <c r="C6068">
        <f>_xlfn.XLOOKUP(B6068,[2]itemList_221219!$B:$B,[2]itemList_221219!$A:$A)</f>
        <v>85000</v>
      </c>
      <c r="D6068">
        <v>20</v>
      </c>
      <c r="E6068">
        <v>14</v>
      </c>
      <c r="F6068">
        <v>2</v>
      </c>
      <c r="G6068" t="s">
        <v>964</v>
      </c>
      <c r="H6068" t="s">
        <v>978</v>
      </c>
      <c r="I6068">
        <v>2.5</v>
      </c>
      <c r="J6068" t="s">
        <v>1299</v>
      </c>
      <c r="K6068">
        <v>1837</v>
      </c>
      <c r="L6068">
        <v>0.1837</v>
      </c>
      <c r="M6068">
        <f>_xlfn.XLOOKUP(_xlfn.TEXTJOIN("|",0,D6068,G6068,H6068,I6068),[3]무기각인!$I$2747:$I$3520,[3]무기각인!$H$2747:$H$3520)</f>
        <v>0.1875</v>
      </c>
      <c r="N6068">
        <v>2.0266999999999999</v>
      </c>
    </row>
    <row r="6069" spans="1:14" x14ac:dyDescent="0.3">
      <c r="A6069" t="s">
        <v>1214</v>
      </c>
      <c r="B6069" t="s">
        <v>778</v>
      </c>
      <c r="C6069">
        <f>_xlfn.XLOOKUP(B6069,[2]itemList_221219!$B:$B,[2]itemList_221219!$A:$A)</f>
        <v>85000</v>
      </c>
      <c r="D6069">
        <v>20</v>
      </c>
      <c r="E6069">
        <v>14</v>
      </c>
      <c r="F6069">
        <v>2</v>
      </c>
      <c r="G6069" t="s">
        <v>964</v>
      </c>
      <c r="H6069" t="s">
        <v>978</v>
      </c>
      <c r="I6069">
        <v>3</v>
      </c>
      <c r="J6069" t="s">
        <v>1300</v>
      </c>
      <c r="K6069">
        <v>1800</v>
      </c>
      <c r="L6069">
        <v>0.18</v>
      </c>
      <c r="M6069">
        <f>_xlfn.XLOOKUP(_xlfn.TEXTJOIN("|",0,D6069,G6069,H6069,I6069),[3]무기각인!$I$2747:$I$3520,[3]무기각인!$H$2747:$H$3520)</f>
        <v>0.1875</v>
      </c>
      <c r="N6069">
        <v>4</v>
      </c>
    </row>
    <row r="6070" spans="1:14" x14ac:dyDescent="0.3">
      <c r="A6070" t="s">
        <v>1214</v>
      </c>
      <c r="B6070" t="s">
        <v>778</v>
      </c>
      <c r="C6070">
        <f>_xlfn.XLOOKUP(B6070,[2]itemList_221219!$B:$B,[2]itemList_221219!$A:$A)</f>
        <v>85000</v>
      </c>
      <c r="D6070">
        <v>20</v>
      </c>
      <c r="E6070">
        <v>14</v>
      </c>
      <c r="F6070">
        <v>2</v>
      </c>
      <c r="G6070" t="s">
        <v>964</v>
      </c>
      <c r="H6070" t="s">
        <v>978</v>
      </c>
      <c r="I6070">
        <v>3.5</v>
      </c>
      <c r="J6070" t="s">
        <v>1301</v>
      </c>
      <c r="K6070">
        <v>1926</v>
      </c>
      <c r="L6070">
        <v>0.19259999999999999</v>
      </c>
      <c r="M6070">
        <f>_xlfn.XLOOKUP(_xlfn.TEXTJOIN("|",0,D6070,G6070,H6070,I6070),[3]무기각인!$I$2747:$I$3520,[3]무기각인!$H$2747:$H$3520)</f>
        <v>0.1875</v>
      </c>
      <c r="N6070">
        <v>2.72</v>
      </c>
    </row>
    <row r="6071" spans="1:14" x14ac:dyDescent="0.3">
      <c r="A6071" t="s">
        <v>1214</v>
      </c>
      <c r="B6071" t="s">
        <v>778</v>
      </c>
      <c r="C6071">
        <f>_xlfn.XLOOKUP(B6071,[2]itemList_221219!$B:$B,[2]itemList_221219!$A:$A)</f>
        <v>85000</v>
      </c>
      <c r="D6071">
        <v>20</v>
      </c>
      <c r="E6071">
        <v>14</v>
      </c>
      <c r="F6071">
        <v>2</v>
      </c>
      <c r="G6071" t="s">
        <v>964</v>
      </c>
      <c r="H6071" t="s">
        <v>978</v>
      </c>
      <c r="I6071">
        <v>4</v>
      </c>
      <c r="J6071" t="s">
        <v>1302</v>
      </c>
      <c r="K6071">
        <v>1932</v>
      </c>
      <c r="L6071">
        <v>0.19320000000000001</v>
      </c>
      <c r="M6071">
        <f>_xlfn.XLOOKUP(_xlfn.TEXTJOIN("|",0,D6071,G6071,H6071,I6071),[3]무기각인!$I$2747:$I$3520,[3]무기각인!$H$2747:$H$3520)</f>
        <v>0.1875</v>
      </c>
      <c r="N6071">
        <v>3.04</v>
      </c>
    </row>
    <row r="6072" spans="1:14" x14ac:dyDescent="0.3">
      <c r="A6072" t="s">
        <v>1214</v>
      </c>
      <c r="B6072" t="s">
        <v>778</v>
      </c>
      <c r="C6072">
        <f>_xlfn.XLOOKUP(B6072,[2]itemList_221219!$B:$B,[2]itemList_221219!$A:$A)</f>
        <v>85000</v>
      </c>
      <c r="D6072">
        <v>20</v>
      </c>
      <c r="E6072">
        <v>14</v>
      </c>
      <c r="F6072">
        <v>3</v>
      </c>
      <c r="G6072" t="s">
        <v>965</v>
      </c>
      <c r="H6072" t="s">
        <v>978</v>
      </c>
      <c r="I6072">
        <v>0.5</v>
      </c>
      <c r="J6072" t="s">
        <v>1641</v>
      </c>
      <c r="K6072">
        <v>1873</v>
      </c>
      <c r="L6072">
        <v>0.18729999999999999</v>
      </c>
      <c r="M6072">
        <f>_xlfn.XLOOKUP(_xlfn.TEXTJOIN("|",0,D6072,G6072,H6072,I6072),[3]무기각인!$I$2747:$I$3520,[3]무기각인!$H$2747:$H$3520)</f>
        <v>0.1875</v>
      </c>
      <c r="N6072">
        <v>0.1067</v>
      </c>
    </row>
    <row r="6073" spans="1:14" x14ac:dyDescent="0.3">
      <c r="A6073" t="s">
        <v>1214</v>
      </c>
      <c r="B6073" t="s">
        <v>778</v>
      </c>
      <c r="C6073">
        <f>_xlfn.XLOOKUP(B6073,[2]itemList_221219!$B:$B,[2]itemList_221219!$A:$A)</f>
        <v>85000</v>
      </c>
      <c r="D6073">
        <v>20</v>
      </c>
      <c r="E6073">
        <v>14</v>
      </c>
      <c r="F6073">
        <v>3</v>
      </c>
      <c r="G6073" t="s">
        <v>965</v>
      </c>
      <c r="H6073" t="s">
        <v>978</v>
      </c>
      <c r="I6073">
        <v>1</v>
      </c>
      <c r="J6073" t="s">
        <v>1311</v>
      </c>
      <c r="K6073">
        <v>1839</v>
      </c>
      <c r="L6073">
        <v>0.18390000000000001</v>
      </c>
      <c r="M6073">
        <f>_xlfn.XLOOKUP(_xlfn.TEXTJOIN("|",0,D6073,G6073,H6073,I6073),[3]무기각인!$I$2747:$I$3520,[3]무기각인!$H$2747:$H$3520)</f>
        <v>0.1875</v>
      </c>
      <c r="N6073">
        <v>1.92</v>
      </c>
    </row>
    <row r="6074" spans="1:14" x14ac:dyDescent="0.3">
      <c r="A6074" t="s">
        <v>1214</v>
      </c>
      <c r="B6074" t="s">
        <v>778</v>
      </c>
      <c r="C6074">
        <f>_xlfn.XLOOKUP(B6074,[2]itemList_221219!$B:$B,[2]itemList_221219!$A:$A)</f>
        <v>85000</v>
      </c>
      <c r="D6074">
        <v>20</v>
      </c>
      <c r="E6074">
        <v>14</v>
      </c>
      <c r="F6074">
        <v>3</v>
      </c>
      <c r="G6074" t="s">
        <v>965</v>
      </c>
      <c r="H6074" t="s">
        <v>978</v>
      </c>
      <c r="I6074">
        <v>1.5</v>
      </c>
      <c r="J6074" t="s">
        <v>1312</v>
      </c>
      <c r="K6074">
        <v>1855</v>
      </c>
      <c r="L6074">
        <v>0.1855</v>
      </c>
      <c r="M6074">
        <f>_xlfn.XLOOKUP(_xlfn.TEXTJOIN("|",0,D6074,G6074,H6074,I6074),[3]무기각인!$I$2747:$I$3520,[3]무기각인!$H$2747:$H$3520)</f>
        <v>0.1875</v>
      </c>
      <c r="N6074">
        <v>1.0667</v>
      </c>
    </row>
    <row r="6075" spans="1:14" x14ac:dyDescent="0.3">
      <c r="A6075" t="s">
        <v>1214</v>
      </c>
      <c r="B6075" t="s">
        <v>778</v>
      </c>
      <c r="C6075">
        <f>_xlfn.XLOOKUP(B6075,[2]itemList_221219!$B:$B,[2]itemList_221219!$A:$A)</f>
        <v>85000</v>
      </c>
      <c r="D6075">
        <v>20</v>
      </c>
      <c r="E6075">
        <v>14</v>
      </c>
      <c r="F6075">
        <v>3</v>
      </c>
      <c r="G6075" t="s">
        <v>965</v>
      </c>
      <c r="H6075" t="s">
        <v>978</v>
      </c>
      <c r="I6075">
        <v>2</v>
      </c>
      <c r="J6075" t="s">
        <v>1313</v>
      </c>
      <c r="K6075">
        <v>1899</v>
      </c>
      <c r="L6075">
        <v>0.18990000000000001</v>
      </c>
      <c r="M6075">
        <f>_xlfn.XLOOKUP(_xlfn.TEXTJOIN("|",0,D6075,G6075,H6075,I6075),[3]무기각인!$I$2747:$I$3520,[3]무기각인!$H$2747:$H$3520)</f>
        <v>0.1875</v>
      </c>
      <c r="N6075">
        <v>1.28</v>
      </c>
    </row>
    <row r="6076" spans="1:14" x14ac:dyDescent="0.3">
      <c r="A6076" t="s">
        <v>1214</v>
      </c>
      <c r="B6076" t="s">
        <v>778</v>
      </c>
      <c r="C6076">
        <f>_xlfn.XLOOKUP(B6076,[2]itemList_221219!$B:$B,[2]itemList_221219!$A:$A)</f>
        <v>85000</v>
      </c>
      <c r="D6076">
        <v>20</v>
      </c>
      <c r="E6076">
        <v>14</v>
      </c>
      <c r="F6076">
        <v>3</v>
      </c>
      <c r="G6076" t="s">
        <v>965</v>
      </c>
      <c r="H6076" t="s">
        <v>978</v>
      </c>
      <c r="I6076">
        <v>2.5</v>
      </c>
      <c r="J6076" t="s">
        <v>1314</v>
      </c>
      <c r="K6076">
        <v>1956</v>
      </c>
      <c r="L6076">
        <v>0.1956</v>
      </c>
      <c r="M6076">
        <f>_xlfn.XLOOKUP(_xlfn.TEXTJOIN("|",0,D6076,G6076,H6076,I6076),[3]무기각인!$I$2747:$I$3520,[3]무기각인!$H$2747:$H$3520)</f>
        <v>0.1875</v>
      </c>
      <c r="N6076">
        <v>4.32</v>
      </c>
    </row>
    <row r="6077" spans="1:14" x14ac:dyDescent="0.3">
      <c r="A6077" t="s">
        <v>1214</v>
      </c>
      <c r="B6077" t="s">
        <v>778</v>
      </c>
      <c r="C6077">
        <f>_xlfn.XLOOKUP(B6077,[2]itemList_221219!$B:$B,[2]itemList_221219!$A:$A)</f>
        <v>85000</v>
      </c>
      <c r="D6077">
        <v>20</v>
      </c>
      <c r="E6077">
        <v>14</v>
      </c>
      <c r="F6077">
        <v>3</v>
      </c>
      <c r="G6077" t="s">
        <v>965</v>
      </c>
      <c r="H6077" t="s">
        <v>978</v>
      </c>
      <c r="I6077">
        <v>3</v>
      </c>
      <c r="J6077" t="s">
        <v>1315</v>
      </c>
      <c r="K6077">
        <v>1843</v>
      </c>
      <c r="L6077">
        <v>0.18429999999999999</v>
      </c>
      <c r="M6077">
        <f>_xlfn.XLOOKUP(_xlfn.TEXTJOIN("|",0,D6077,G6077,H6077,I6077),[3]무기각인!$I$2747:$I$3520,[3]무기각인!$H$2747:$H$3520)</f>
        <v>0.1875</v>
      </c>
      <c r="N6077">
        <v>1.7067000000000001</v>
      </c>
    </row>
    <row r="6078" spans="1:14" x14ac:dyDescent="0.3">
      <c r="A6078" t="s">
        <v>1214</v>
      </c>
      <c r="B6078" t="s">
        <v>778</v>
      </c>
      <c r="C6078">
        <f>_xlfn.XLOOKUP(B6078,[2]itemList_221219!$B:$B,[2]itemList_221219!$A:$A)</f>
        <v>85000</v>
      </c>
      <c r="D6078">
        <v>20</v>
      </c>
      <c r="E6078">
        <v>14</v>
      </c>
      <c r="F6078">
        <v>3</v>
      </c>
      <c r="G6078" t="s">
        <v>965</v>
      </c>
      <c r="H6078" t="s">
        <v>978</v>
      </c>
      <c r="I6078">
        <v>3.5</v>
      </c>
      <c r="J6078" t="s">
        <v>1316</v>
      </c>
      <c r="K6078">
        <v>2001</v>
      </c>
      <c r="L6078">
        <v>0.2001</v>
      </c>
      <c r="M6078">
        <f>_xlfn.XLOOKUP(_xlfn.TEXTJOIN("|",0,D6078,G6078,H6078,I6078),[3]무기각인!$I$2747:$I$3520,[3]무기각인!$H$2747:$H$3520)</f>
        <v>0.1875</v>
      </c>
      <c r="N6078">
        <v>6.72</v>
      </c>
    </row>
    <row r="6079" spans="1:14" x14ac:dyDescent="0.3">
      <c r="A6079" t="s">
        <v>1214</v>
      </c>
      <c r="B6079" t="s">
        <v>778</v>
      </c>
      <c r="C6079">
        <f>_xlfn.XLOOKUP(B6079,[2]itemList_221219!$B:$B,[2]itemList_221219!$A:$A)</f>
        <v>85000</v>
      </c>
      <c r="D6079">
        <v>20</v>
      </c>
      <c r="E6079">
        <v>14</v>
      </c>
      <c r="F6079">
        <v>3</v>
      </c>
      <c r="G6079" t="s">
        <v>965</v>
      </c>
      <c r="H6079" t="s">
        <v>978</v>
      </c>
      <c r="I6079">
        <v>4</v>
      </c>
      <c r="J6079" t="s">
        <v>1317</v>
      </c>
      <c r="K6079">
        <v>1891</v>
      </c>
      <c r="L6079">
        <v>0.18909999999999999</v>
      </c>
      <c r="M6079">
        <f>_xlfn.XLOOKUP(_xlfn.TEXTJOIN("|",0,D6079,G6079,H6079,I6079),[3]무기각인!$I$2747:$I$3520,[3]무기각인!$H$2747:$H$3520)</f>
        <v>0.1875</v>
      </c>
      <c r="N6079">
        <v>0.85329999999999995</v>
      </c>
    </row>
    <row r="6080" spans="1:14" x14ac:dyDescent="0.3">
      <c r="A6080" t="s">
        <v>1214</v>
      </c>
      <c r="B6080" t="s">
        <v>778</v>
      </c>
      <c r="C6080">
        <f>_xlfn.XLOOKUP(B6080,[2]itemList_221219!$B:$B,[2]itemList_221219!$A:$A)</f>
        <v>85000</v>
      </c>
      <c r="D6080">
        <v>20</v>
      </c>
      <c r="E6080">
        <v>14</v>
      </c>
      <c r="F6080">
        <v>4</v>
      </c>
      <c r="G6080" t="s">
        <v>47</v>
      </c>
      <c r="H6080" t="s">
        <v>978</v>
      </c>
      <c r="I6080">
        <v>0.5</v>
      </c>
      <c r="J6080" t="s">
        <v>1642</v>
      </c>
      <c r="K6080">
        <v>1826</v>
      </c>
      <c r="L6080">
        <v>0.18260000000000001</v>
      </c>
      <c r="M6080">
        <f>_xlfn.XLOOKUP(_xlfn.TEXTJOIN("|",0,D6080,G6080,H6080,I6080),[3]무기각인!$I$2747:$I$3520,[3]무기각인!$H$2747:$H$3520)</f>
        <v>0.1875</v>
      </c>
      <c r="N6080">
        <v>2.6133000000000002</v>
      </c>
    </row>
    <row r="6081" spans="1:14" x14ac:dyDescent="0.3">
      <c r="A6081" t="s">
        <v>1214</v>
      </c>
      <c r="B6081" t="s">
        <v>778</v>
      </c>
      <c r="C6081">
        <f>_xlfn.XLOOKUP(B6081,[2]itemList_221219!$B:$B,[2]itemList_221219!$A:$A)</f>
        <v>85000</v>
      </c>
      <c r="D6081">
        <v>20</v>
      </c>
      <c r="E6081">
        <v>14</v>
      </c>
      <c r="F6081">
        <v>4</v>
      </c>
      <c r="G6081" t="s">
        <v>47</v>
      </c>
      <c r="H6081" t="s">
        <v>978</v>
      </c>
      <c r="I6081">
        <v>1</v>
      </c>
      <c r="J6081" t="s">
        <v>1326</v>
      </c>
      <c r="K6081">
        <v>1853</v>
      </c>
      <c r="L6081">
        <v>0.18529999999999999</v>
      </c>
      <c r="M6081">
        <f>_xlfn.XLOOKUP(_xlfn.TEXTJOIN("|",0,D6081,G6081,H6081,I6081),[3]무기각인!$I$2747:$I$3520,[3]무기각인!$H$2747:$H$3520)</f>
        <v>0.1875</v>
      </c>
      <c r="N6081">
        <v>1.1733</v>
      </c>
    </row>
    <row r="6082" spans="1:14" x14ac:dyDescent="0.3">
      <c r="A6082" t="s">
        <v>1214</v>
      </c>
      <c r="B6082" t="s">
        <v>778</v>
      </c>
      <c r="C6082">
        <f>_xlfn.XLOOKUP(B6082,[2]itemList_221219!$B:$B,[2]itemList_221219!$A:$A)</f>
        <v>85000</v>
      </c>
      <c r="D6082">
        <v>20</v>
      </c>
      <c r="E6082">
        <v>14</v>
      </c>
      <c r="F6082">
        <v>4</v>
      </c>
      <c r="G6082" t="s">
        <v>47</v>
      </c>
      <c r="H6082" t="s">
        <v>978</v>
      </c>
      <c r="I6082">
        <v>1.5</v>
      </c>
      <c r="J6082" t="s">
        <v>1327</v>
      </c>
      <c r="K6082">
        <v>1873</v>
      </c>
      <c r="L6082">
        <v>0.18729999999999999</v>
      </c>
      <c r="M6082">
        <f>_xlfn.XLOOKUP(_xlfn.TEXTJOIN("|",0,D6082,G6082,H6082,I6082),[3]무기각인!$I$2747:$I$3520,[3]무기각인!$H$2747:$H$3520)</f>
        <v>0.1875</v>
      </c>
      <c r="N6082">
        <v>0.1067</v>
      </c>
    </row>
    <row r="6083" spans="1:14" x14ac:dyDescent="0.3">
      <c r="A6083" t="s">
        <v>1214</v>
      </c>
      <c r="B6083" t="s">
        <v>778</v>
      </c>
      <c r="C6083">
        <f>_xlfn.XLOOKUP(B6083,[2]itemList_221219!$B:$B,[2]itemList_221219!$A:$A)</f>
        <v>85000</v>
      </c>
      <c r="D6083">
        <v>20</v>
      </c>
      <c r="E6083">
        <v>14</v>
      </c>
      <c r="F6083">
        <v>4</v>
      </c>
      <c r="G6083" t="s">
        <v>47</v>
      </c>
      <c r="H6083" t="s">
        <v>978</v>
      </c>
      <c r="I6083">
        <v>2</v>
      </c>
      <c r="J6083" t="s">
        <v>1328</v>
      </c>
      <c r="K6083">
        <v>1923</v>
      </c>
      <c r="L6083">
        <v>0.1923</v>
      </c>
      <c r="M6083">
        <f>_xlfn.XLOOKUP(_xlfn.TEXTJOIN("|",0,D6083,G6083,H6083,I6083),[3]무기각인!$I$2747:$I$3520,[3]무기각인!$H$2747:$H$3520)</f>
        <v>0.1875</v>
      </c>
      <c r="N6083">
        <v>2.56</v>
      </c>
    </row>
    <row r="6084" spans="1:14" x14ac:dyDescent="0.3">
      <c r="A6084" t="s">
        <v>1214</v>
      </c>
      <c r="B6084" t="s">
        <v>778</v>
      </c>
      <c r="C6084">
        <f>_xlfn.XLOOKUP(B6084,[2]itemList_221219!$B:$B,[2]itemList_221219!$A:$A)</f>
        <v>85000</v>
      </c>
      <c r="D6084">
        <v>20</v>
      </c>
      <c r="E6084">
        <v>14</v>
      </c>
      <c r="F6084">
        <v>4</v>
      </c>
      <c r="G6084" t="s">
        <v>47</v>
      </c>
      <c r="H6084" t="s">
        <v>978</v>
      </c>
      <c r="I6084">
        <v>2.5</v>
      </c>
      <c r="J6084" t="s">
        <v>1329</v>
      </c>
      <c r="K6084">
        <v>1861</v>
      </c>
      <c r="L6084">
        <v>0.18609999999999999</v>
      </c>
      <c r="M6084">
        <f>_xlfn.XLOOKUP(_xlfn.TEXTJOIN("|",0,D6084,G6084,H6084,I6084),[3]무기각인!$I$2747:$I$3520,[3]무기각인!$H$2747:$H$3520)</f>
        <v>0.1875</v>
      </c>
      <c r="N6084">
        <v>0.74670000000000003</v>
      </c>
    </row>
    <row r="6085" spans="1:14" x14ac:dyDescent="0.3">
      <c r="A6085" t="s">
        <v>1214</v>
      </c>
      <c r="B6085" t="s">
        <v>778</v>
      </c>
      <c r="C6085">
        <f>_xlfn.XLOOKUP(B6085,[2]itemList_221219!$B:$B,[2]itemList_221219!$A:$A)</f>
        <v>85000</v>
      </c>
      <c r="D6085">
        <v>20</v>
      </c>
      <c r="E6085">
        <v>14</v>
      </c>
      <c r="F6085">
        <v>4</v>
      </c>
      <c r="G6085" t="s">
        <v>47</v>
      </c>
      <c r="H6085" t="s">
        <v>978</v>
      </c>
      <c r="I6085">
        <v>3</v>
      </c>
      <c r="J6085" t="s">
        <v>1330</v>
      </c>
      <c r="K6085">
        <v>1816</v>
      </c>
      <c r="L6085">
        <v>0.18160000000000001</v>
      </c>
      <c r="M6085">
        <f>_xlfn.XLOOKUP(_xlfn.TEXTJOIN("|",0,D6085,G6085,H6085,I6085),[3]무기각인!$I$2747:$I$3520,[3]무기각인!$H$2747:$H$3520)</f>
        <v>0.1875</v>
      </c>
      <c r="N6085">
        <v>3.1467000000000001</v>
      </c>
    </row>
    <row r="6086" spans="1:14" x14ac:dyDescent="0.3">
      <c r="A6086" t="s">
        <v>1214</v>
      </c>
      <c r="B6086" t="s">
        <v>778</v>
      </c>
      <c r="C6086">
        <f>_xlfn.XLOOKUP(B6086,[2]itemList_221219!$B:$B,[2]itemList_221219!$A:$A)</f>
        <v>85000</v>
      </c>
      <c r="D6086">
        <v>20</v>
      </c>
      <c r="E6086">
        <v>14</v>
      </c>
      <c r="F6086">
        <v>4</v>
      </c>
      <c r="G6086" t="s">
        <v>47</v>
      </c>
      <c r="H6086" t="s">
        <v>978</v>
      </c>
      <c r="I6086">
        <v>3.5</v>
      </c>
      <c r="J6086" t="s">
        <v>1331</v>
      </c>
      <c r="K6086">
        <v>1906</v>
      </c>
      <c r="L6086">
        <v>0.19059999999999999</v>
      </c>
      <c r="M6086">
        <f>_xlfn.XLOOKUP(_xlfn.TEXTJOIN("|",0,D6086,G6086,H6086,I6086),[3]무기각인!$I$2747:$I$3520,[3]무기각인!$H$2747:$H$3520)</f>
        <v>0.1875</v>
      </c>
      <c r="N6086">
        <v>1.6533</v>
      </c>
    </row>
    <row r="6087" spans="1:14" x14ac:dyDescent="0.3">
      <c r="A6087" t="s">
        <v>1214</v>
      </c>
      <c r="B6087" t="s">
        <v>778</v>
      </c>
      <c r="C6087">
        <f>_xlfn.XLOOKUP(B6087,[2]itemList_221219!$B:$B,[2]itemList_221219!$A:$A)</f>
        <v>85000</v>
      </c>
      <c r="D6087">
        <v>20</v>
      </c>
      <c r="E6087">
        <v>14</v>
      </c>
      <c r="F6087">
        <v>4</v>
      </c>
      <c r="G6087" t="s">
        <v>47</v>
      </c>
      <c r="H6087" t="s">
        <v>978</v>
      </c>
      <c r="I6087">
        <v>4</v>
      </c>
      <c r="J6087" t="s">
        <v>1332</v>
      </c>
      <c r="K6087">
        <v>1878</v>
      </c>
      <c r="L6087">
        <v>0.18779999999999999</v>
      </c>
      <c r="M6087">
        <f>_xlfn.XLOOKUP(_xlfn.TEXTJOIN("|",0,D6087,G6087,H6087,I6087),[3]무기각인!$I$2747:$I$3520,[3]무기각인!$H$2747:$H$3520)</f>
        <v>0.1875</v>
      </c>
      <c r="N6087">
        <v>0.16</v>
      </c>
    </row>
    <row r="6088" spans="1:14" x14ac:dyDescent="0.3">
      <c r="A6088" t="s">
        <v>1214</v>
      </c>
      <c r="B6088" t="s">
        <v>778</v>
      </c>
      <c r="C6088">
        <f>_xlfn.XLOOKUP(B6088,[2]itemList_221219!$B:$B,[2]itemList_221219!$A:$A)</f>
        <v>85000</v>
      </c>
      <c r="D6088">
        <v>20</v>
      </c>
      <c r="E6088">
        <v>14</v>
      </c>
      <c r="F6088">
        <v>5</v>
      </c>
      <c r="G6088" t="s">
        <v>966</v>
      </c>
      <c r="H6088" t="s">
        <v>978</v>
      </c>
      <c r="I6088">
        <v>0.5</v>
      </c>
      <c r="J6088" t="s">
        <v>1643</v>
      </c>
      <c r="K6088">
        <v>1864</v>
      </c>
      <c r="L6088">
        <v>0.18640000000000001</v>
      </c>
      <c r="M6088">
        <f>_xlfn.XLOOKUP(_xlfn.TEXTJOIN("|",0,D6088,G6088,H6088,I6088),[3]무기각인!$I$2747:$I$3520,[3]무기각인!$H$2747:$H$3520)</f>
        <v>0.1875</v>
      </c>
      <c r="N6088">
        <v>0.5867</v>
      </c>
    </row>
    <row r="6089" spans="1:14" x14ac:dyDescent="0.3">
      <c r="A6089" t="s">
        <v>1214</v>
      </c>
      <c r="B6089" t="s">
        <v>778</v>
      </c>
      <c r="C6089">
        <f>_xlfn.XLOOKUP(B6089,[2]itemList_221219!$B:$B,[2]itemList_221219!$A:$A)</f>
        <v>85000</v>
      </c>
      <c r="D6089">
        <v>20</v>
      </c>
      <c r="E6089">
        <v>14</v>
      </c>
      <c r="F6089">
        <v>5</v>
      </c>
      <c r="G6089" t="s">
        <v>966</v>
      </c>
      <c r="H6089" t="s">
        <v>978</v>
      </c>
      <c r="I6089">
        <v>1</v>
      </c>
      <c r="J6089" t="s">
        <v>1341</v>
      </c>
      <c r="K6089">
        <v>1920</v>
      </c>
      <c r="L6089">
        <v>0.192</v>
      </c>
      <c r="M6089">
        <f>_xlfn.XLOOKUP(_xlfn.TEXTJOIN("|",0,D6089,G6089,H6089,I6089),[3]무기각인!$I$2747:$I$3520,[3]무기각인!$H$2747:$H$3520)</f>
        <v>0.1875</v>
      </c>
      <c r="N6089">
        <v>2.4</v>
      </c>
    </row>
    <row r="6090" spans="1:14" x14ac:dyDescent="0.3">
      <c r="A6090" t="s">
        <v>1214</v>
      </c>
      <c r="B6090" t="s">
        <v>778</v>
      </c>
      <c r="C6090">
        <f>_xlfn.XLOOKUP(B6090,[2]itemList_221219!$B:$B,[2]itemList_221219!$A:$A)</f>
        <v>85000</v>
      </c>
      <c r="D6090">
        <v>20</v>
      </c>
      <c r="E6090">
        <v>14</v>
      </c>
      <c r="F6090">
        <v>5</v>
      </c>
      <c r="G6090" t="s">
        <v>966</v>
      </c>
      <c r="H6090" t="s">
        <v>978</v>
      </c>
      <c r="I6090">
        <v>1.5</v>
      </c>
      <c r="J6090" t="s">
        <v>1342</v>
      </c>
      <c r="K6090">
        <v>1801</v>
      </c>
      <c r="L6090">
        <v>0.18010000000000001</v>
      </c>
      <c r="M6090">
        <f>_xlfn.XLOOKUP(_xlfn.TEXTJOIN("|",0,D6090,G6090,H6090,I6090),[3]무기각인!$I$2747:$I$3520,[3]무기각인!$H$2747:$H$3520)</f>
        <v>0.1875</v>
      </c>
      <c r="N6090">
        <v>3.9466999999999999</v>
      </c>
    </row>
    <row r="6091" spans="1:14" x14ac:dyDescent="0.3">
      <c r="A6091" t="s">
        <v>1214</v>
      </c>
      <c r="B6091" t="s">
        <v>778</v>
      </c>
      <c r="C6091">
        <f>_xlfn.XLOOKUP(B6091,[2]itemList_221219!$B:$B,[2]itemList_221219!$A:$A)</f>
        <v>85000</v>
      </c>
      <c r="D6091">
        <v>20</v>
      </c>
      <c r="E6091">
        <v>14</v>
      </c>
      <c r="F6091">
        <v>5</v>
      </c>
      <c r="G6091" t="s">
        <v>966</v>
      </c>
      <c r="H6091" t="s">
        <v>978</v>
      </c>
      <c r="I6091">
        <v>2</v>
      </c>
      <c r="J6091" t="s">
        <v>1343</v>
      </c>
      <c r="K6091">
        <v>1863</v>
      </c>
      <c r="L6091">
        <v>0.18629999999999999</v>
      </c>
      <c r="M6091">
        <f>_xlfn.XLOOKUP(_xlfn.TEXTJOIN("|",0,D6091,G6091,H6091,I6091),[3]무기각인!$I$2747:$I$3520,[3]무기각인!$H$2747:$H$3520)</f>
        <v>0.1875</v>
      </c>
      <c r="N6091">
        <v>0.64</v>
      </c>
    </row>
    <row r="6092" spans="1:14" x14ac:dyDescent="0.3">
      <c r="A6092" t="s">
        <v>1214</v>
      </c>
      <c r="B6092" t="s">
        <v>778</v>
      </c>
      <c r="C6092">
        <f>_xlfn.XLOOKUP(B6092,[2]itemList_221219!$B:$B,[2]itemList_221219!$A:$A)</f>
        <v>85000</v>
      </c>
      <c r="D6092">
        <v>20</v>
      </c>
      <c r="E6092">
        <v>14</v>
      </c>
      <c r="F6092">
        <v>5</v>
      </c>
      <c r="G6092" t="s">
        <v>966</v>
      </c>
      <c r="H6092" t="s">
        <v>978</v>
      </c>
      <c r="I6092">
        <v>2.5</v>
      </c>
      <c r="J6092" t="s">
        <v>1344</v>
      </c>
      <c r="K6092">
        <v>1825</v>
      </c>
      <c r="L6092">
        <v>0.1825</v>
      </c>
      <c r="M6092">
        <f>_xlfn.XLOOKUP(_xlfn.TEXTJOIN("|",0,D6092,G6092,H6092,I6092),[3]무기각인!$I$2747:$I$3520,[3]무기각인!$H$2747:$H$3520)</f>
        <v>0.1875</v>
      </c>
      <c r="N6092">
        <v>2.6667000000000001</v>
      </c>
    </row>
    <row r="6093" spans="1:14" x14ac:dyDescent="0.3">
      <c r="A6093" t="s">
        <v>1214</v>
      </c>
      <c r="B6093" t="s">
        <v>778</v>
      </c>
      <c r="C6093">
        <f>_xlfn.XLOOKUP(B6093,[2]itemList_221219!$B:$B,[2]itemList_221219!$A:$A)</f>
        <v>85000</v>
      </c>
      <c r="D6093">
        <v>20</v>
      </c>
      <c r="E6093">
        <v>14</v>
      </c>
      <c r="F6093">
        <v>5</v>
      </c>
      <c r="G6093" t="s">
        <v>966</v>
      </c>
      <c r="H6093" t="s">
        <v>978</v>
      </c>
      <c r="I6093">
        <v>3</v>
      </c>
      <c r="J6093" t="s">
        <v>1345</v>
      </c>
      <c r="K6093">
        <v>1915</v>
      </c>
      <c r="L6093">
        <v>0.1915</v>
      </c>
      <c r="M6093">
        <f>_xlfn.XLOOKUP(_xlfn.TEXTJOIN("|",0,D6093,G6093,H6093,I6093),[3]무기각인!$I$2747:$I$3520,[3]무기각인!$H$2747:$H$3520)</f>
        <v>0.1875</v>
      </c>
      <c r="N6093">
        <v>2.1333000000000002</v>
      </c>
    </row>
    <row r="6094" spans="1:14" x14ac:dyDescent="0.3">
      <c r="A6094" t="s">
        <v>1214</v>
      </c>
      <c r="B6094" t="s">
        <v>778</v>
      </c>
      <c r="C6094">
        <f>_xlfn.XLOOKUP(B6094,[2]itemList_221219!$B:$B,[2]itemList_221219!$A:$A)</f>
        <v>85000</v>
      </c>
      <c r="D6094">
        <v>20</v>
      </c>
      <c r="E6094">
        <v>14</v>
      </c>
      <c r="F6094">
        <v>5</v>
      </c>
      <c r="G6094" t="s">
        <v>966</v>
      </c>
      <c r="H6094" t="s">
        <v>978</v>
      </c>
      <c r="I6094">
        <v>3.5</v>
      </c>
      <c r="J6094" t="s">
        <v>1346</v>
      </c>
      <c r="K6094">
        <v>1977</v>
      </c>
      <c r="L6094">
        <v>0.19769999999999999</v>
      </c>
      <c r="M6094">
        <f>_xlfn.XLOOKUP(_xlfn.TEXTJOIN("|",0,D6094,G6094,H6094,I6094),[3]무기각인!$I$2747:$I$3520,[3]무기각인!$H$2747:$H$3520)</f>
        <v>0.1875</v>
      </c>
      <c r="N6094">
        <v>5.44</v>
      </c>
    </row>
    <row r="6095" spans="1:14" x14ac:dyDescent="0.3">
      <c r="A6095" t="s">
        <v>1214</v>
      </c>
      <c r="B6095" t="s">
        <v>778</v>
      </c>
      <c r="C6095">
        <f>_xlfn.XLOOKUP(B6095,[2]itemList_221219!$B:$B,[2]itemList_221219!$A:$A)</f>
        <v>85000</v>
      </c>
      <c r="D6095">
        <v>20</v>
      </c>
      <c r="E6095">
        <v>14</v>
      </c>
      <c r="F6095">
        <v>5</v>
      </c>
      <c r="G6095" t="s">
        <v>966</v>
      </c>
      <c r="H6095" t="s">
        <v>978</v>
      </c>
      <c r="I6095">
        <v>4</v>
      </c>
      <c r="J6095" t="s">
        <v>1347</v>
      </c>
      <c r="K6095">
        <v>1877</v>
      </c>
      <c r="L6095">
        <v>0.18770000000000001</v>
      </c>
      <c r="M6095">
        <f>_xlfn.XLOOKUP(_xlfn.TEXTJOIN("|",0,D6095,G6095,H6095,I6095),[3]무기각인!$I$2747:$I$3520,[3]무기각인!$H$2747:$H$3520)</f>
        <v>0.1875</v>
      </c>
      <c r="N6095">
        <v>0.1067</v>
      </c>
    </row>
    <row r="6096" spans="1:14" x14ac:dyDescent="0.3">
      <c r="A6096" t="s">
        <v>1214</v>
      </c>
      <c r="B6096" t="s">
        <v>778</v>
      </c>
      <c r="C6096">
        <f>_xlfn.XLOOKUP(B6096,[2]itemList_221219!$B:$B,[2]itemList_221219!$A:$A)</f>
        <v>85000</v>
      </c>
      <c r="D6096">
        <v>20</v>
      </c>
      <c r="E6096">
        <v>17</v>
      </c>
      <c r="F6096">
        <v>0</v>
      </c>
      <c r="G6096" t="s">
        <v>19</v>
      </c>
      <c r="H6096" t="s">
        <v>971</v>
      </c>
      <c r="I6096">
        <v>10</v>
      </c>
      <c r="J6096" t="s">
        <v>1356</v>
      </c>
      <c r="K6096">
        <v>12268</v>
      </c>
      <c r="L6096">
        <v>1.2267999999999999</v>
      </c>
      <c r="M6096">
        <f>_xlfn.XLOOKUP(_xlfn.TEXTJOIN("|",0,D6096,G6096,H6096,I6096),[3]무기각인!$I$2747:$I$3520,[3]무기각인!$H$2747:$H$3520)</f>
        <v>1.2307999999999999</v>
      </c>
      <c r="N6096">
        <v>0.32500000000000001</v>
      </c>
    </row>
    <row r="6097" spans="1:14" x14ac:dyDescent="0.3">
      <c r="A6097" t="s">
        <v>1214</v>
      </c>
      <c r="B6097" t="s">
        <v>778</v>
      </c>
      <c r="C6097">
        <f>_xlfn.XLOOKUP(B6097,[2]itemList_221219!$B:$B,[2]itemList_221219!$A:$A)</f>
        <v>85000</v>
      </c>
      <c r="D6097">
        <v>20</v>
      </c>
      <c r="E6097">
        <v>17</v>
      </c>
      <c r="F6097">
        <v>0</v>
      </c>
      <c r="G6097" t="s">
        <v>19</v>
      </c>
      <c r="H6097" t="s">
        <v>971</v>
      </c>
      <c r="I6097">
        <v>15</v>
      </c>
      <c r="J6097" t="s">
        <v>1357</v>
      </c>
      <c r="K6097">
        <v>12056</v>
      </c>
      <c r="L6097">
        <v>1.2056</v>
      </c>
      <c r="M6097">
        <f>_xlfn.XLOOKUP(_xlfn.TEXTJOIN("|",0,D6097,G6097,H6097,I6097),[3]무기각인!$I$2747:$I$3520,[3]무기각인!$H$2747:$H$3520)</f>
        <v>1.2307999999999999</v>
      </c>
      <c r="N6097">
        <v>2.0474000000000001</v>
      </c>
    </row>
    <row r="6098" spans="1:14" x14ac:dyDescent="0.3">
      <c r="A6098" t="s">
        <v>1214</v>
      </c>
      <c r="B6098" t="s">
        <v>778</v>
      </c>
      <c r="C6098">
        <f>_xlfn.XLOOKUP(B6098,[2]itemList_221219!$B:$B,[2]itemList_221219!$A:$A)</f>
        <v>85000</v>
      </c>
      <c r="D6098">
        <v>20</v>
      </c>
      <c r="E6098">
        <v>17</v>
      </c>
      <c r="F6098">
        <v>0</v>
      </c>
      <c r="G6098" t="s">
        <v>19</v>
      </c>
      <c r="H6098" t="s">
        <v>971</v>
      </c>
      <c r="I6098">
        <v>20</v>
      </c>
      <c r="J6098" t="s">
        <v>1358</v>
      </c>
      <c r="K6098">
        <v>12213</v>
      </c>
      <c r="L6098">
        <v>1.2213000000000001</v>
      </c>
      <c r="M6098">
        <f>_xlfn.XLOOKUP(_xlfn.TEXTJOIN("|",0,D6098,G6098,H6098,I6098),[3]무기각인!$I$2747:$I$3520,[3]무기각인!$H$2747:$H$3520)</f>
        <v>1.2307999999999999</v>
      </c>
      <c r="N6098">
        <v>0.77190000000000003</v>
      </c>
    </row>
    <row r="6099" spans="1:14" x14ac:dyDescent="0.3">
      <c r="A6099" t="s">
        <v>1214</v>
      </c>
      <c r="B6099" t="s">
        <v>778</v>
      </c>
      <c r="C6099">
        <f>_xlfn.XLOOKUP(B6099,[2]itemList_221219!$B:$B,[2]itemList_221219!$A:$A)</f>
        <v>85000</v>
      </c>
      <c r="D6099">
        <v>20</v>
      </c>
      <c r="E6099">
        <v>17</v>
      </c>
      <c r="F6099">
        <v>0</v>
      </c>
      <c r="G6099" t="s">
        <v>19</v>
      </c>
      <c r="H6099" t="s">
        <v>971</v>
      </c>
      <c r="I6099">
        <v>25</v>
      </c>
      <c r="J6099" t="s">
        <v>1359</v>
      </c>
      <c r="K6099">
        <v>12390</v>
      </c>
      <c r="L6099">
        <v>1.2390000000000001</v>
      </c>
      <c r="M6099">
        <f>_xlfn.XLOOKUP(_xlfn.TEXTJOIN("|",0,D6099,G6099,H6099,I6099),[3]무기각인!$I$2747:$I$3520,[3]무기각인!$H$2747:$H$3520)</f>
        <v>1.2307999999999999</v>
      </c>
      <c r="N6099">
        <v>0.66620000000000001</v>
      </c>
    </row>
    <row r="6100" spans="1:14" x14ac:dyDescent="0.3">
      <c r="A6100" t="s">
        <v>1214</v>
      </c>
      <c r="B6100" t="s">
        <v>778</v>
      </c>
      <c r="C6100">
        <f>_xlfn.XLOOKUP(B6100,[2]itemList_221219!$B:$B,[2]itemList_221219!$A:$A)</f>
        <v>85000</v>
      </c>
      <c r="D6100">
        <v>20</v>
      </c>
      <c r="E6100">
        <v>17</v>
      </c>
      <c r="F6100">
        <v>0</v>
      </c>
      <c r="G6100" t="s">
        <v>19</v>
      </c>
      <c r="H6100" t="s">
        <v>971</v>
      </c>
      <c r="I6100">
        <v>30</v>
      </c>
      <c r="J6100" t="s">
        <v>1360</v>
      </c>
      <c r="K6100">
        <v>12151</v>
      </c>
      <c r="L6100">
        <v>1.2151000000000001</v>
      </c>
      <c r="M6100">
        <f>_xlfn.XLOOKUP(_xlfn.TEXTJOIN("|",0,D6100,G6100,H6100,I6100),[3]무기각인!$I$2747:$I$3520,[3]무기각인!$H$2747:$H$3520)</f>
        <v>1.2307999999999999</v>
      </c>
      <c r="N6100">
        <v>1.2756000000000001</v>
      </c>
    </row>
    <row r="6101" spans="1:14" x14ac:dyDescent="0.3">
      <c r="A6101" t="s">
        <v>1214</v>
      </c>
      <c r="B6101" t="s">
        <v>778</v>
      </c>
      <c r="C6101">
        <f>_xlfn.XLOOKUP(B6101,[2]itemList_221219!$B:$B,[2]itemList_221219!$A:$A)</f>
        <v>85000</v>
      </c>
      <c r="D6101">
        <v>20</v>
      </c>
      <c r="E6101">
        <v>17</v>
      </c>
      <c r="F6101">
        <v>0</v>
      </c>
      <c r="G6101" t="s">
        <v>19</v>
      </c>
      <c r="H6101" t="s">
        <v>971</v>
      </c>
      <c r="I6101">
        <v>35</v>
      </c>
      <c r="J6101" t="s">
        <v>1361</v>
      </c>
      <c r="K6101">
        <v>12496</v>
      </c>
      <c r="L6101">
        <v>1.2496</v>
      </c>
      <c r="M6101">
        <f>_xlfn.XLOOKUP(_xlfn.TEXTJOIN("|",0,D6101,G6101,H6101,I6101),[3]무기각인!$I$2747:$I$3520,[3]무기각인!$H$2747:$H$3520)</f>
        <v>1.2307999999999999</v>
      </c>
      <c r="N6101">
        <v>1.5275000000000001</v>
      </c>
    </row>
    <row r="6102" spans="1:14" x14ac:dyDescent="0.3">
      <c r="A6102" t="s">
        <v>1214</v>
      </c>
      <c r="B6102" t="s">
        <v>778</v>
      </c>
      <c r="C6102">
        <f>_xlfn.XLOOKUP(B6102,[2]itemList_221219!$B:$B,[2]itemList_221219!$A:$A)</f>
        <v>85000</v>
      </c>
      <c r="D6102">
        <v>20</v>
      </c>
      <c r="E6102">
        <v>17</v>
      </c>
      <c r="F6102">
        <v>0</v>
      </c>
      <c r="G6102" t="s">
        <v>19</v>
      </c>
      <c r="H6102" t="s">
        <v>971</v>
      </c>
      <c r="I6102">
        <v>40</v>
      </c>
      <c r="J6102" t="s">
        <v>1362</v>
      </c>
      <c r="K6102">
        <v>12253</v>
      </c>
      <c r="L6102">
        <v>1.2253000000000001</v>
      </c>
      <c r="M6102">
        <f>_xlfn.XLOOKUP(_xlfn.TEXTJOIN("|",0,D6102,G6102,H6102,I6102),[3]무기각인!$I$2747:$I$3520,[3]무기각인!$H$2747:$H$3520)</f>
        <v>1.2307999999999999</v>
      </c>
      <c r="N6102">
        <v>0.44690000000000002</v>
      </c>
    </row>
    <row r="6103" spans="1:14" x14ac:dyDescent="0.3">
      <c r="A6103" t="s">
        <v>1214</v>
      </c>
      <c r="B6103" t="s">
        <v>778</v>
      </c>
      <c r="C6103">
        <f>_xlfn.XLOOKUP(B6103,[2]itemList_221219!$B:$B,[2]itemList_221219!$A:$A)</f>
        <v>85000</v>
      </c>
      <c r="D6103">
        <v>20</v>
      </c>
      <c r="E6103">
        <v>17</v>
      </c>
      <c r="F6103">
        <v>0</v>
      </c>
      <c r="G6103" t="s">
        <v>19</v>
      </c>
      <c r="H6103" t="s">
        <v>971</v>
      </c>
      <c r="I6103">
        <v>45</v>
      </c>
      <c r="J6103" t="s">
        <v>1363</v>
      </c>
      <c r="K6103">
        <v>12097</v>
      </c>
      <c r="L6103">
        <v>1.2097</v>
      </c>
      <c r="M6103">
        <f>_xlfn.XLOOKUP(_xlfn.TEXTJOIN("|",0,D6103,G6103,H6103,I6103),[3]무기각인!$I$2747:$I$3520,[3]무기각인!$H$2747:$H$3520)</f>
        <v>1.2307999999999999</v>
      </c>
      <c r="N6103">
        <v>1.7142999999999999</v>
      </c>
    </row>
    <row r="6104" spans="1:14" x14ac:dyDescent="0.3">
      <c r="A6104" t="s">
        <v>1214</v>
      </c>
      <c r="B6104" t="s">
        <v>778</v>
      </c>
      <c r="C6104">
        <f>_xlfn.XLOOKUP(B6104,[2]itemList_221219!$B:$B,[2]itemList_221219!$A:$A)</f>
        <v>85000</v>
      </c>
      <c r="D6104">
        <v>20</v>
      </c>
      <c r="E6104">
        <v>17</v>
      </c>
      <c r="F6104">
        <v>0</v>
      </c>
      <c r="G6104" t="s">
        <v>19</v>
      </c>
      <c r="H6104" t="s">
        <v>971</v>
      </c>
      <c r="I6104">
        <v>50</v>
      </c>
      <c r="J6104" t="s">
        <v>1364</v>
      </c>
      <c r="K6104">
        <v>12240</v>
      </c>
      <c r="L6104">
        <v>1.224</v>
      </c>
      <c r="M6104">
        <f>_xlfn.XLOOKUP(_xlfn.TEXTJOIN("|",0,D6104,G6104,H6104,I6104),[3]무기각인!$I$2747:$I$3520,[3]무기각인!$H$2747:$H$3520)</f>
        <v>1.2307999999999999</v>
      </c>
      <c r="N6104">
        <v>0.55249999999999999</v>
      </c>
    </row>
    <row r="6105" spans="1:14" x14ac:dyDescent="0.3">
      <c r="A6105" t="s">
        <v>1214</v>
      </c>
      <c r="B6105" t="s">
        <v>778</v>
      </c>
      <c r="C6105">
        <f>_xlfn.XLOOKUP(B6105,[2]itemList_221219!$B:$B,[2]itemList_221219!$A:$A)</f>
        <v>85000</v>
      </c>
      <c r="D6105">
        <v>20</v>
      </c>
      <c r="E6105">
        <v>17</v>
      </c>
      <c r="F6105">
        <v>0</v>
      </c>
      <c r="G6105" t="s">
        <v>19</v>
      </c>
      <c r="H6105" t="s">
        <v>971</v>
      </c>
      <c r="I6105">
        <v>55</v>
      </c>
      <c r="J6105" t="s">
        <v>1365</v>
      </c>
      <c r="K6105">
        <v>12280</v>
      </c>
      <c r="L6105">
        <v>1.228</v>
      </c>
      <c r="M6105">
        <f>_xlfn.XLOOKUP(_xlfn.TEXTJOIN("|",0,D6105,G6105,H6105,I6105),[3]무기각인!$I$2747:$I$3520,[3]무기각인!$H$2747:$H$3520)</f>
        <v>1.2307999999999999</v>
      </c>
      <c r="N6105">
        <v>0.22750000000000001</v>
      </c>
    </row>
    <row r="6106" spans="1:14" x14ac:dyDescent="0.3">
      <c r="A6106" t="s">
        <v>1214</v>
      </c>
      <c r="B6106" t="s">
        <v>778</v>
      </c>
      <c r="C6106">
        <f>_xlfn.XLOOKUP(B6106,[2]itemList_221219!$B:$B,[2]itemList_221219!$A:$A)</f>
        <v>85000</v>
      </c>
      <c r="D6106">
        <v>20</v>
      </c>
      <c r="E6106">
        <v>17</v>
      </c>
      <c r="F6106">
        <v>0</v>
      </c>
      <c r="G6106" t="s">
        <v>19</v>
      </c>
      <c r="H6106" t="s">
        <v>971</v>
      </c>
      <c r="I6106">
        <v>60</v>
      </c>
      <c r="J6106" t="s">
        <v>1366</v>
      </c>
      <c r="K6106">
        <v>12345</v>
      </c>
      <c r="L6106">
        <v>1.2344999999999999</v>
      </c>
      <c r="M6106">
        <f>_xlfn.XLOOKUP(_xlfn.TEXTJOIN("|",0,D6106,G6106,H6106,I6106),[3]무기각인!$I$2747:$I$3520,[3]무기각인!$H$2747:$H$3520)</f>
        <v>1.2307999999999999</v>
      </c>
      <c r="N6106">
        <v>0.30059999999999998</v>
      </c>
    </row>
    <row r="6107" spans="1:14" x14ac:dyDescent="0.3">
      <c r="A6107" t="s">
        <v>1214</v>
      </c>
      <c r="B6107" t="s">
        <v>778</v>
      </c>
      <c r="C6107">
        <f>_xlfn.XLOOKUP(B6107,[2]itemList_221219!$B:$B,[2]itemList_221219!$A:$A)</f>
        <v>85000</v>
      </c>
      <c r="D6107">
        <v>20</v>
      </c>
      <c r="E6107">
        <v>17</v>
      </c>
      <c r="F6107">
        <v>0</v>
      </c>
      <c r="G6107" t="s">
        <v>19</v>
      </c>
      <c r="H6107" t="s">
        <v>971</v>
      </c>
      <c r="I6107">
        <v>65</v>
      </c>
      <c r="J6107" t="s">
        <v>1367</v>
      </c>
      <c r="K6107">
        <v>12143</v>
      </c>
      <c r="L6107">
        <v>1.2142999999999999</v>
      </c>
      <c r="M6107">
        <f>_xlfn.XLOOKUP(_xlfn.TEXTJOIN("|",0,D6107,G6107,H6107,I6107),[3]무기각인!$I$2747:$I$3520,[3]무기각인!$H$2747:$H$3520)</f>
        <v>1.2307999999999999</v>
      </c>
      <c r="N6107">
        <v>1.3406</v>
      </c>
    </row>
    <row r="6108" spans="1:14" x14ac:dyDescent="0.3">
      <c r="A6108" t="s">
        <v>1214</v>
      </c>
      <c r="B6108" t="s">
        <v>778</v>
      </c>
      <c r="C6108">
        <f>_xlfn.XLOOKUP(B6108,[2]itemList_221219!$B:$B,[2]itemList_221219!$A:$A)</f>
        <v>85000</v>
      </c>
      <c r="D6108">
        <v>20</v>
      </c>
      <c r="E6108">
        <v>17</v>
      </c>
      <c r="F6108">
        <v>0</v>
      </c>
      <c r="G6108" t="s">
        <v>19</v>
      </c>
      <c r="H6108" t="s">
        <v>971</v>
      </c>
      <c r="I6108">
        <v>70</v>
      </c>
      <c r="J6108" t="s">
        <v>1368</v>
      </c>
      <c r="K6108">
        <v>12290</v>
      </c>
      <c r="L6108">
        <v>1.2290000000000001</v>
      </c>
      <c r="M6108">
        <f>_xlfn.XLOOKUP(_xlfn.TEXTJOIN("|",0,D6108,G6108,H6108,I6108),[3]무기각인!$I$2747:$I$3520,[3]무기각인!$H$2747:$H$3520)</f>
        <v>1.2307999999999999</v>
      </c>
      <c r="N6108">
        <v>0.1462</v>
      </c>
    </row>
    <row r="6109" spans="1:14" x14ac:dyDescent="0.3">
      <c r="A6109" t="s">
        <v>1214</v>
      </c>
      <c r="B6109" t="s">
        <v>778</v>
      </c>
      <c r="C6109">
        <f>_xlfn.XLOOKUP(B6109,[2]itemList_221219!$B:$B,[2]itemList_221219!$A:$A)</f>
        <v>85000</v>
      </c>
      <c r="D6109">
        <v>20</v>
      </c>
      <c r="E6109">
        <v>18</v>
      </c>
      <c r="F6109">
        <v>0</v>
      </c>
      <c r="G6109" t="s">
        <v>19</v>
      </c>
      <c r="H6109" t="s">
        <v>972</v>
      </c>
      <c r="I6109">
        <v>5</v>
      </c>
      <c r="J6109" t="s">
        <v>1369</v>
      </c>
      <c r="K6109">
        <v>26746</v>
      </c>
      <c r="L6109">
        <v>2.6745999999999999</v>
      </c>
      <c r="M6109">
        <f>_xlfn.XLOOKUP(_xlfn.TEXTJOIN("|",0,D6109,G6109,H6109,I6109),[3]무기각인!$I$2747:$I$3520,[3]무기각인!$H$2747:$H$3520)</f>
        <v>2.6667000000000001</v>
      </c>
      <c r="N6109">
        <v>0.29620000000000002</v>
      </c>
    </row>
    <row r="6110" spans="1:14" x14ac:dyDescent="0.3">
      <c r="A6110" t="s">
        <v>1214</v>
      </c>
      <c r="B6110" t="s">
        <v>778</v>
      </c>
      <c r="C6110">
        <f>_xlfn.XLOOKUP(B6110,[2]itemList_221219!$B:$B,[2]itemList_221219!$A:$A)</f>
        <v>85000</v>
      </c>
      <c r="D6110">
        <v>20</v>
      </c>
      <c r="E6110">
        <v>18</v>
      </c>
      <c r="F6110">
        <v>0</v>
      </c>
      <c r="G6110" t="s">
        <v>19</v>
      </c>
      <c r="H6110" t="s">
        <v>972</v>
      </c>
      <c r="I6110">
        <v>10</v>
      </c>
      <c r="J6110" t="s">
        <v>1370</v>
      </c>
      <c r="K6110">
        <v>26911</v>
      </c>
      <c r="L6110">
        <v>2.6911</v>
      </c>
      <c r="M6110">
        <f>_xlfn.XLOOKUP(_xlfn.TEXTJOIN("|",0,D6110,G6110,H6110,I6110),[3]무기각인!$I$2747:$I$3520,[3]무기각인!$H$2747:$H$3520)</f>
        <v>2.6667000000000001</v>
      </c>
      <c r="N6110">
        <v>0.91500000000000004</v>
      </c>
    </row>
    <row r="6111" spans="1:14" x14ac:dyDescent="0.3">
      <c r="A6111" t="s">
        <v>1214</v>
      </c>
      <c r="B6111" t="s">
        <v>778</v>
      </c>
      <c r="C6111">
        <f>_xlfn.XLOOKUP(B6111,[2]itemList_221219!$B:$B,[2]itemList_221219!$A:$A)</f>
        <v>85000</v>
      </c>
      <c r="D6111">
        <v>20</v>
      </c>
      <c r="E6111">
        <v>18</v>
      </c>
      <c r="F6111">
        <v>0</v>
      </c>
      <c r="G6111" t="s">
        <v>19</v>
      </c>
      <c r="H6111" t="s">
        <v>972</v>
      </c>
      <c r="I6111">
        <v>15</v>
      </c>
      <c r="J6111" t="s">
        <v>1371</v>
      </c>
      <c r="K6111">
        <v>26587</v>
      </c>
      <c r="L6111">
        <v>2.6587000000000001</v>
      </c>
      <c r="M6111">
        <f>_xlfn.XLOOKUP(_xlfn.TEXTJOIN("|",0,D6111,G6111,H6111,I6111),[3]무기각인!$I$2747:$I$3520,[3]무기각인!$H$2747:$H$3520)</f>
        <v>2.6667000000000001</v>
      </c>
      <c r="N6111">
        <v>0.3</v>
      </c>
    </row>
    <row r="6112" spans="1:14" x14ac:dyDescent="0.3">
      <c r="A6112" t="s">
        <v>1214</v>
      </c>
      <c r="B6112" t="s">
        <v>778</v>
      </c>
      <c r="C6112">
        <f>_xlfn.XLOOKUP(B6112,[2]itemList_221219!$B:$B,[2]itemList_221219!$A:$A)</f>
        <v>85000</v>
      </c>
      <c r="D6112">
        <v>20</v>
      </c>
      <c r="E6112">
        <v>18</v>
      </c>
      <c r="F6112">
        <v>0</v>
      </c>
      <c r="G6112" t="s">
        <v>19</v>
      </c>
      <c r="H6112" t="s">
        <v>972</v>
      </c>
      <c r="I6112">
        <v>20</v>
      </c>
      <c r="J6112" t="s">
        <v>1372</v>
      </c>
      <c r="K6112">
        <v>26872</v>
      </c>
      <c r="L6112">
        <v>2.6871999999999998</v>
      </c>
      <c r="M6112">
        <f>_xlfn.XLOOKUP(_xlfn.TEXTJOIN("|",0,D6112,G6112,H6112,I6112),[3]무기각인!$I$2747:$I$3520,[3]무기각인!$H$2747:$H$3520)</f>
        <v>2.6667000000000001</v>
      </c>
      <c r="N6112">
        <v>0.76870000000000005</v>
      </c>
    </row>
    <row r="6113" spans="1:14" x14ac:dyDescent="0.3">
      <c r="A6113" t="s">
        <v>1214</v>
      </c>
      <c r="B6113" t="s">
        <v>778</v>
      </c>
      <c r="C6113">
        <f>_xlfn.XLOOKUP(B6113,[2]itemList_221219!$B:$B,[2]itemList_221219!$A:$A)</f>
        <v>85000</v>
      </c>
      <c r="D6113">
        <v>20</v>
      </c>
      <c r="E6113">
        <v>18</v>
      </c>
      <c r="F6113">
        <v>0</v>
      </c>
      <c r="G6113" t="s">
        <v>19</v>
      </c>
      <c r="H6113" t="s">
        <v>972</v>
      </c>
      <c r="I6113">
        <v>25</v>
      </c>
      <c r="J6113" t="s">
        <v>1373</v>
      </c>
      <c r="K6113">
        <v>26896</v>
      </c>
      <c r="L6113">
        <v>2.6896</v>
      </c>
      <c r="M6113">
        <f>_xlfn.XLOOKUP(_xlfn.TEXTJOIN("|",0,D6113,G6113,H6113,I6113),[3]무기각인!$I$2747:$I$3520,[3]무기각인!$H$2747:$H$3520)</f>
        <v>2.6667000000000001</v>
      </c>
      <c r="N6113">
        <v>0.85870000000000002</v>
      </c>
    </row>
    <row r="6114" spans="1:14" x14ac:dyDescent="0.3">
      <c r="A6114" t="s">
        <v>1214</v>
      </c>
      <c r="B6114" t="s">
        <v>778</v>
      </c>
      <c r="C6114">
        <f>_xlfn.XLOOKUP(B6114,[2]itemList_221219!$B:$B,[2]itemList_221219!$A:$A)</f>
        <v>85000</v>
      </c>
      <c r="D6114">
        <v>20</v>
      </c>
      <c r="E6114">
        <v>18</v>
      </c>
      <c r="F6114">
        <v>0</v>
      </c>
      <c r="G6114" t="s">
        <v>19</v>
      </c>
      <c r="H6114" t="s">
        <v>972</v>
      </c>
      <c r="I6114">
        <v>30</v>
      </c>
      <c r="J6114" t="s">
        <v>1374</v>
      </c>
      <c r="K6114">
        <v>26657</v>
      </c>
      <c r="L6114">
        <v>2.6657000000000002</v>
      </c>
      <c r="M6114">
        <f>_xlfn.XLOOKUP(_xlfn.TEXTJOIN("|",0,D6114,G6114,H6114,I6114),[3]무기각인!$I$2747:$I$3520,[3]무기각인!$H$2747:$H$3520)</f>
        <v>2.6667000000000001</v>
      </c>
      <c r="N6114">
        <v>3.7499999999999999E-2</v>
      </c>
    </row>
    <row r="6115" spans="1:14" x14ac:dyDescent="0.3">
      <c r="A6115" t="s">
        <v>1214</v>
      </c>
      <c r="B6115" t="s">
        <v>778</v>
      </c>
      <c r="C6115">
        <f>_xlfn.XLOOKUP(B6115,[2]itemList_221219!$B:$B,[2]itemList_221219!$A:$A)</f>
        <v>85000</v>
      </c>
      <c r="D6115">
        <v>20</v>
      </c>
      <c r="E6115">
        <v>21</v>
      </c>
      <c r="F6115">
        <v>0</v>
      </c>
      <c r="G6115" t="s">
        <v>19</v>
      </c>
      <c r="H6115" t="s">
        <v>979</v>
      </c>
      <c r="I6115">
        <v>8</v>
      </c>
      <c r="J6115" t="s">
        <v>1644</v>
      </c>
      <c r="K6115">
        <v>1304</v>
      </c>
      <c r="L6115">
        <v>0.13039999999999999</v>
      </c>
      <c r="M6115">
        <v>0.125</v>
      </c>
      <c r="N6115">
        <v>4.32</v>
      </c>
    </row>
    <row r="6116" spans="1:14" x14ac:dyDescent="0.3">
      <c r="A6116" t="s">
        <v>1214</v>
      </c>
      <c r="B6116" t="s">
        <v>778</v>
      </c>
      <c r="C6116">
        <f>_xlfn.XLOOKUP(B6116,[2]itemList_221219!$B:$B,[2]itemList_221219!$A:$A)</f>
        <v>85000</v>
      </c>
      <c r="D6116">
        <v>20</v>
      </c>
      <c r="E6116">
        <v>21</v>
      </c>
      <c r="F6116">
        <v>0</v>
      </c>
      <c r="G6116" t="s">
        <v>19</v>
      </c>
      <c r="H6116" t="s">
        <v>979</v>
      </c>
      <c r="I6116">
        <v>7</v>
      </c>
      <c r="J6116" t="s">
        <v>1645</v>
      </c>
      <c r="K6116">
        <v>1241</v>
      </c>
      <c r="L6116">
        <v>0.1241</v>
      </c>
      <c r="M6116">
        <v>0.125</v>
      </c>
      <c r="N6116">
        <v>0.72</v>
      </c>
    </row>
    <row r="6117" spans="1:14" x14ac:dyDescent="0.3">
      <c r="A6117" t="s">
        <v>1214</v>
      </c>
      <c r="B6117" t="s">
        <v>778</v>
      </c>
      <c r="C6117">
        <f>_xlfn.XLOOKUP(B6117,[2]itemList_221219!$B:$B,[2]itemList_221219!$A:$A)</f>
        <v>85000</v>
      </c>
      <c r="D6117">
        <v>20</v>
      </c>
      <c r="E6117">
        <v>21</v>
      </c>
      <c r="F6117">
        <v>0</v>
      </c>
      <c r="G6117" t="s">
        <v>19</v>
      </c>
      <c r="H6117" t="s">
        <v>979</v>
      </c>
      <c r="I6117">
        <v>6</v>
      </c>
      <c r="J6117" t="s">
        <v>1646</v>
      </c>
      <c r="K6117">
        <v>1269</v>
      </c>
      <c r="L6117">
        <v>0.12690000000000001</v>
      </c>
      <c r="M6117">
        <v>0.125</v>
      </c>
      <c r="N6117">
        <v>1.52</v>
      </c>
    </row>
    <row r="6118" spans="1:14" x14ac:dyDescent="0.3">
      <c r="A6118" t="s">
        <v>1214</v>
      </c>
      <c r="B6118" t="s">
        <v>778</v>
      </c>
      <c r="C6118">
        <f>_xlfn.XLOOKUP(B6118,[2]itemList_221219!$B:$B,[2]itemList_221219!$A:$A)</f>
        <v>85000</v>
      </c>
      <c r="D6118">
        <v>20</v>
      </c>
      <c r="E6118">
        <v>21</v>
      </c>
      <c r="F6118">
        <v>0</v>
      </c>
      <c r="G6118" t="s">
        <v>19</v>
      </c>
      <c r="H6118" t="s">
        <v>979</v>
      </c>
      <c r="I6118">
        <v>5</v>
      </c>
      <c r="J6118" t="s">
        <v>1647</v>
      </c>
      <c r="K6118">
        <v>1259</v>
      </c>
      <c r="L6118">
        <v>0.12590000000000001</v>
      </c>
      <c r="M6118">
        <v>0.125</v>
      </c>
      <c r="N6118">
        <v>0.72</v>
      </c>
    </row>
    <row r="6119" spans="1:14" x14ac:dyDescent="0.3">
      <c r="A6119" t="s">
        <v>1214</v>
      </c>
      <c r="B6119" t="s">
        <v>778</v>
      </c>
      <c r="C6119">
        <f>_xlfn.XLOOKUP(B6119,[2]itemList_221219!$B:$B,[2]itemList_221219!$A:$A)</f>
        <v>85000</v>
      </c>
      <c r="D6119">
        <v>20</v>
      </c>
      <c r="E6119">
        <v>21</v>
      </c>
      <c r="F6119">
        <v>0</v>
      </c>
      <c r="G6119" t="s">
        <v>19</v>
      </c>
      <c r="H6119" t="s">
        <v>979</v>
      </c>
      <c r="I6119">
        <v>4</v>
      </c>
      <c r="J6119" t="s">
        <v>1648</v>
      </c>
      <c r="K6119">
        <v>1294</v>
      </c>
      <c r="L6119">
        <v>0.12939999999999999</v>
      </c>
      <c r="M6119">
        <v>0.125</v>
      </c>
      <c r="N6119">
        <v>3.52</v>
      </c>
    </row>
    <row r="6120" spans="1:14" x14ac:dyDescent="0.3">
      <c r="A6120" t="s">
        <v>1214</v>
      </c>
      <c r="B6120" t="s">
        <v>778</v>
      </c>
      <c r="C6120">
        <f>_xlfn.XLOOKUP(B6120,[2]itemList_221219!$B:$B,[2]itemList_221219!$A:$A)</f>
        <v>85000</v>
      </c>
      <c r="D6120">
        <v>20</v>
      </c>
      <c r="E6120">
        <v>21</v>
      </c>
      <c r="F6120">
        <v>0</v>
      </c>
      <c r="G6120" t="s">
        <v>19</v>
      </c>
      <c r="H6120" t="s">
        <v>979</v>
      </c>
      <c r="I6120">
        <v>3</v>
      </c>
      <c r="J6120" t="s">
        <v>1649</v>
      </c>
      <c r="K6120">
        <v>1254</v>
      </c>
      <c r="L6120">
        <v>0.12540000000000001</v>
      </c>
      <c r="M6120">
        <v>0.125</v>
      </c>
      <c r="N6120">
        <v>0.32</v>
      </c>
    </row>
    <row r="6121" spans="1:14" x14ac:dyDescent="0.3">
      <c r="A6121" t="s">
        <v>1214</v>
      </c>
      <c r="B6121" t="s">
        <v>778</v>
      </c>
      <c r="C6121">
        <f>_xlfn.XLOOKUP(B6121,[2]itemList_221219!$B:$B,[2]itemList_221219!$A:$A)</f>
        <v>85000</v>
      </c>
      <c r="D6121">
        <v>20</v>
      </c>
      <c r="E6121">
        <v>21</v>
      </c>
      <c r="F6121">
        <v>0</v>
      </c>
      <c r="G6121" t="s">
        <v>19</v>
      </c>
      <c r="H6121" t="s">
        <v>979</v>
      </c>
      <c r="I6121">
        <v>2</v>
      </c>
      <c r="J6121" t="s">
        <v>1650</v>
      </c>
      <c r="K6121">
        <v>1176</v>
      </c>
      <c r="L6121">
        <v>0.1176</v>
      </c>
      <c r="M6121">
        <v>0.125</v>
      </c>
      <c r="N6121">
        <v>5.92</v>
      </c>
    </row>
    <row r="6122" spans="1:14" x14ac:dyDescent="0.3">
      <c r="A6122" t="s">
        <v>1214</v>
      </c>
      <c r="B6122" t="s">
        <v>778</v>
      </c>
      <c r="C6122">
        <f>_xlfn.XLOOKUP(B6122,[2]itemList_221219!$B:$B,[2]itemList_221219!$A:$A)</f>
        <v>85000</v>
      </c>
      <c r="D6122">
        <v>20</v>
      </c>
      <c r="E6122">
        <v>21</v>
      </c>
      <c r="F6122">
        <v>0</v>
      </c>
      <c r="G6122" t="s">
        <v>19</v>
      </c>
      <c r="H6122" t="s">
        <v>979</v>
      </c>
      <c r="I6122">
        <v>1</v>
      </c>
      <c r="J6122" t="s">
        <v>1651</v>
      </c>
      <c r="K6122">
        <v>1301</v>
      </c>
      <c r="L6122">
        <v>0.13009999999999999</v>
      </c>
      <c r="M6122">
        <v>0.125</v>
      </c>
      <c r="N6122">
        <v>4.08</v>
      </c>
    </row>
    <row r="6123" spans="1:14" x14ac:dyDescent="0.3">
      <c r="A6123" t="s">
        <v>1214</v>
      </c>
      <c r="B6123" t="s">
        <v>778</v>
      </c>
      <c r="C6123">
        <f>_xlfn.XLOOKUP(B6123,[2]itemList_221219!$B:$B,[2]itemList_221219!$A:$A)</f>
        <v>85000</v>
      </c>
      <c r="D6123">
        <v>20</v>
      </c>
      <c r="E6123">
        <v>26</v>
      </c>
      <c r="F6123">
        <v>0</v>
      </c>
      <c r="G6123" t="s">
        <v>19</v>
      </c>
      <c r="H6123" t="s">
        <v>975</v>
      </c>
      <c r="I6123">
        <v>10</v>
      </c>
      <c r="J6123" t="s">
        <v>1375</v>
      </c>
      <c r="K6123">
        <v>10623</v>
      </c>
      <c r="L6123">
        <v>1.0623</v>
      </c>
      <c r="M6123">
        <f>_xlfn.XLOOKUP(_xlfn.TEXTJOIN("|",0,D6123,G6123,H6123,I6123),[3]무기각인!$I$2747:$I$3520,[3]무기각인!$H$2747:$H$3520)</f>
        <v>1.0667</v>
      </c>
      <c r="N6123">
        <v>0.41249999999999998</v>
      </c>
    </row>
    <row r="6124" spans="1:14" x14ac:dyDescent="0.3">
      <c r="A6124" t="s">
        <v>1214</v>
      </c>
      <c r="B6124" t="s">
        <v>778</v>
      </c>
      <c r="C6124">
        <f>_xlfn.XLOOKUP(B6124,[2]itemList_221219!$B:$B,[2]itemList_221219!$A:$A)</f>
        <v>85000</v>
      </c>
      <c r="D6124">
        <v>20</v>
      </c>
      <c r="E6124">
        <v>26</v>
      </c>
      <c r="F6124">
        <v>0</v>
      </c>
      <c r="G6124" t="s">
        <v>19</v>
      </c>
      <c r="H6124" t="s">
        <v>975</v>
      </c>
      <c r="I6124">
        <v>15</v>
      </c>
      <c r="J6124" t="s">
        <v>1376</v>
      </c>
      <c r="K6124">
        <v>10574</v>
      </c>
      <c r="L6124">
        <v>1.0573999999999999</v>
      </c>
      <c r="M6124">
        <f>_xlfn.XLOOKUP(_xlfn.TEXTJOIN("|",0,D6124,G6124,H6124,I6124),[3]무기각인!$I$2747:$I$3520,[3]무기각인!$H$2747:$H$3520)</f>
        <v>1.0667</v>
      </c>
      <c r="N6124">
        <v>0.87180000000000002</v>
      </c>
    </row>
    <row r="6125" spans="1:14" x14ac:dyDescent="0.3">
      <c r="A6125" t="s">
        <v>1214</v>
      </c>
      <c r="B6125" t="s">
        <v>778</v>
      </c>
      <c r="C6125">
        <f>_xlfn.XLOOKUP(B6125,[2]itemList_221219!$B:$B,[2]itemList_221219!$A:$A)</f>
        <v>85000</v>
      </c>
      <c r="D6125">
        <v>20</v>
      </c>
      <c r="E6125">
        <v>26</v>
      </c>
      <c r="F6125">
        <v>0</v>
      </c>
      <c r="G6125" t="s">
        <v>19</v>
      </c>
      <c r="H6125" t="s">
        <v>975</v>
      </c>
      <c r="I6125">
        <v>20</v>
      </c>
      <c r="J6125" t="s">
        <v>1377</v>
      </c>
      <c r="K6125">
        <v>10509</v>
      </c>
      <c r="L6125">
        <v>1.0508999999999999</v>
      </c>
      <c r="M6125">
        <f>_xlfn.XLOOKUP(_xlfn.TEXTJOIN("|",0,D6125,G6125,H6125,I6125),[3]무기각인!$I$2747:$I$3520,[3]무기각인!$H$2747:$H$3520)</f>
        <v>1.0667</v>
      </c>
      <c r="N6125">
        <v>1.4812000000000001</v>
      </c>
    </row>
    <row r="6126" spans="1:14" x14ac:dyDescent="0.3">
      <c r="A6126" t="s">
        <v>1214</v>
      </c>
      <c r="B6126" t="s">
        <v>778</v>
      </c>
      <c r="C6126">
        <f>_xlfn.XLOOKUP(B6126,[2]itemList_221219!$B:$B,[2]itemList_221219!$A:$A)</f>
        <v>85000</v>
      </c>
      <c r="D6126">
        <v>20</v>
      </c>
      <c r="E6126">
        <v>26</v>
      </c>
      <c r="F6126">
        <v>0</v>
      </c>
      <c r="G6126" t="s">
        <v>19</v>
      </c>
      <c r="H6126" t="s">
        <v>975</v>
      </c>
      <c r="I6126">
        <v>25</v>
      </c>
      <c r="J6126" t="s">
        <v>1378</v>
      </c>
      <c r="K6126">
        <v>10772</v>
      </c>
      <c r="L6126">
        <v>1.0771999999999999</v>
      </c>
      <c r="M6126">
        <f>_xlfn.XLOOKUP(_xlfn.TEXTJOIN("|",0,D6126,G6126,H6126,I6126),[3]무기각인!$I$2747:$I$3520,[3]무기각인!$H$2747:$H$3520)</f>
        <v>1.0667</v>
      </c>
      <c r="N6126">
        <v>0.98429999999999995</v>
      </c>
    </row>
    <row r="6127" spans="1:14" x14ac:dyDescent="0.3">
      <c r="A6127" t="s">
        <v>1214</v>
      </c>
      <c r="B6127" t="s">
        <v>778</v>
      </c>
      <c r="C6127">
        <f>_xlfn.XLOOKUP(B6127,[2]itemList_221219!$B:$B,[2]itemList_221219!$A:$A)</f>
        <v>85000</v>
      </c>
      <c r="D6127">
        <v>20</v>
      </c>
      <c r="E6127">
        <v>26</v>
      </c>
      <c r="F6127">
        <v>0</v>
      </c>
      <c r="G6127" t="s">
        <v>19</v>
      </c>
      <c r="H6127" t="s">
        <v>975</v>
      </c>
      <c r="I6127">
        <v>30</v>
      </c>
      <c r="J6127" t="s">
        <v>1379</v>
      </c>
      <c r="K6127">
        <v>10454</v>
      </c>
      <c r="L6127">
        <v>1.0454000000000001</v>
      </c>
      <c r="M6127">
        <f>_xlfn.XLOOKUP(_xlfn.TEXTJOIN("|",0,D6127,G6127,H6127,I6127),[3]무기각인!$I$2747:$I$3520,[3]무기각인!$H$2747:$H$3520)</f>
        <v>1.0667</v>
      </c>
      <c r="N6127">
        <v>1.9967999999999999</v>
      </c>
    </row>
    <row r="6128" spans="1:14" x14ac:dyDescent="0.3">
      <c r="A6128" t="s">
        <v>1214</v>
      </c>
      <c r="B6128" t="s">
        <v>778</v>
      </c>
      <c r="C6128">
        <f>_xlfn.XLOOKUP(B6128,[2]itemList_221219!$B:$B,[2]itemList_221219!$A:$A)</f>
        <v>85000</v>
      </c>
      <c r="D6128">
        <v>20</v>
      </c>
      <c r="E6128">
        <v>26</v>
      </c>
      <c r="F6128">
        <v>0</v>
      </c>
      <c r="G6128" t="s">
        <v>19</v>
      </c>
      <c r="H6128" t="s">
        <v>975</v>
      </c>
      <c r="I6128">
        <v>35</v>
      </c>
      <c r="J6128" t="s">
        <v>1380</v>
      </c>
      <c r="K6128">
        <v>10599</v>
      </c>
      <c r="L6128">
        <v>1.0599000000000001</v>
      </c>
      <c r="M6128">
        <f>_xlfn.XLOOKUP(_xlfn.TEXTJOIN("|",0,D6128,G6128,H6128,I6128),[3]무기각인!$I$2747:$I$3520,[3]무기각인!$H$2747:$H$3520)</f>
        <v>1.0667</v>
      </c>
      <c r="N6128">
        <v>0.63749999999999996</v>
      </c>
    </row>
    <row r="6129" spans="1:14" x14ac:dyDescent="0.3">
      <c r="A6129" t="s">
        <v>1214</v>
      </c>
      <c r="B6129" t="s">
        <v>778</v>
      </c>
      <c r="C6129">
        <f>_xlfn.XLOOKUP(B6129,[2]itemList_221219!$B:$B,[2]itemList_221219!$A:$A)</f>
        <v>85000</v>
      </c>
      <c r="D6129">
        <v>20</v>
      </c>
      <c r="E6129">
        <v>26</v>
      </c>
      <c r="F6129">
        <v>0</v>
      </c>
      <c r="G6129" t="s">
        <v>19</v>
      </c>
      <c r="H6129" t="s">
        <v>975</v>
      </c>
      <c r="I6129">
        <v>40</v>
      </c>
      <c r="J6129" t="s">
        <v>1381</v>
      </c>
      <c r="K6129">
        <v>10574</v>
      </c>
      <c r="L6129">
        <v>1.0573999999999999</v>
      </c>
      <c r="M6129">
        <f>_xlfn.XLOOKUP(_xlfn.TEXTJOIN("|",0,D6129,G6129,H6129,I6129),[3]무기각인!$I$2747:$I$3520,[3]무기각인!$H$2747:$H$3520)</f>
        <v>1.0667</v>
      </c>
      <c r="N6129">
        <v>0.87180000000000002</v>
      </c>
    </row>
    <row r="6130" spans="1:14" x14ac:dyDescent="0.3">
      <c r="A6130" t="s">
        <v>1214</v>
      </c>
      <c r="B6130" t="s">
        <v>778</v>
      </c>
      <c r="C6130">
        <f>_xlfn.XLOOKUP(B6130,[2]itemList_221219!$B:$B,[2]itemList_221219!$A:$A)</f>
        <v>85000</v>
      </c>
      <c r="D6130">
        <v>20</v>
      </c>
      <c r="E6130">
        <v>26</v>
      </c>
      <c r="F6130">
        <v>0</v>
      </c>
      <c r="G6130" t="s">
        <v>19</v>
      </c>
      <c r="H6130" t="s">
        <v>975</v>
      </c>
      <c r="I6130">
        <v>45</v>
      </c>
      <c r="J6130" t="s">
        <v>1382</v>
      </c>
      <c r="K6130">
        <v>10799</v>
      </c>
      <c r="L6130">
        <v>1.0799000000000001</v>
      </c>
      <c r="M6130">
        <f>_xlfn.XLOOKUP(_xlfn.TEXTJOIN("|",0,D6130,G6130,H6130,I6130),[3]무기각인!$I$2747:$I$3520,[3]무기각인!$H$2747:$H$3520)</f>
        <v>1.0667</v>
      </c>
      <c r="N6130">
        <v>1.2375</v>
      </c>
    </row>
    <row r="6131" spans="1:14" x14ac:dyDescent="0.3">
      <c r="A6131" t="s">
        <v>1214</v>
      </c>
      <c r="B6131" t="s">
        <v>778</v>
      </c>
      <c r="C6131">
        <f>_xlfn.XLOOKUP(B6131,[2]itemList_221219!$B:$B,[2]itemList_221219!$A:$A)</f>
        <v>85000</v>
      </c>
      <c r="D6131">
        <v>20</v>
      </c>
      <c r="E6131">
        <v>26</v>
      </c>
      <c r="F6131">
        <v>0</v>
      </c>
      <c r="G6131" t="s">
        <v>19</v>
      </c>
      <c r="H6131" t="s">
        <v>975</v>
      </c>
      <c r="I6131">
        <v>50</v>
      </c>
      <c r="J6131" t="s">
        <v>1383</v>
      </c>
      <c r="K6131">
        <v>10748</v>
      </c>
      <c r="L6131">
        <v>1.0748</v>
      </c>
      <c r="M6131">
        <f>_xlfn.XLOOKUP(_xlfn.TEXTJOIN("|",0,D6131,G6131,H6131,I6131),[3]무기각인!$I$2747:$I$3520,[3]무기각인!$H$2747:$H$3520)</f>
        <v>1.0667</v>
      </c>
      <c r="N6131">
        <v>0.75939999999999996</v>
      </c>
    </row>
    <row r="6132" spans="1:14" x14ac:dyDescent="0.3">
      <c r="A6132" t="s">
        <v>1214</v>
      </c>
      <c r="B6132" t="s">
        <v>778</v>
      </c>
      <c r="C6132">
        <f>_xlfn.XLOOKUP(B6132,[2]itemList_221219!$B:$B,[2]itemList_221219!$A:$A)</f>
        <v>85000</v>
      </c>
      <c r="D6132">
        <v>20</v>
      </c>
      <c r="E6132">
        <v>26</v>
      </c>
      <c r="F6132">
        <v>0</v>
      </c>
      <c r="G6132" t="s">
        <v>19</v>
      </c>
      <c r="H6132" t="s">
        <v>975</v>
      </c>
      <c r="I6132">
        <v>55</v>
      </c>
      <c r="J6132" t="s">
        <v>1384</v>
      </c>
      <c r="K6132">
        <v>10683</v>
      </c>
      <c r="L6132">
        <v>1.0683</v>
      </c>
      <c r="M6132">
        <f>_xlfn.XLOOKUP(_xlfn.TEXTJOIN("|",0,D6132,G6132,H6132,I6132),[3]무기각인!$I$2747:$I$3520,[3]무기각인!$H$2747:$H$3520)</f>
        <v>1.0667</v>
      </c>
      <c r="N6132">
        <v>0.15</v>
      </c>
    </row>
    <row r="6133" spans="1:14" x14ac:dyDescent="0.3">
      <c r="A6133" t="s">
        <v>1214</v>
      </c>
      <c r="B6133" t="s">
        <v>778</v>
      </c>
      <c r="C6133">
        <f>_xlfn.XLOOKUP(B6133,[2]itemList_221219!$B:$B,[2]itemList_221219!$A:$A)</f>
        <v>85000</v>
      </c>
      <c r="D6133">
        <v>20</v>
      </c>
      <c r="E6133">
        <v>26</v>
      </c>
      <c r="F6133">
        <v>0</v>
      </c>
      <c r="G6133" t="s">
        <v>19</v>
      </c>
      <c r="H6133" t="s">
        <v>975</v>
      </c>
      <c r="I6133">
        <v>60</v>
      </c>
      <c r="J6133" t="s">
        <v>1385</v>
      </c>
      <c r="K6133">
        <v>10974</v>
      </c>
      <c r="L6133">
        <v>1.0973999999999999</v>
      </c>
      <c r="M6133">
        <f>_xlfn.XLOOKUP(_xlfn.TEXTJOIN("|",0,D6133,G6133,H6133,I6133),[3]무기각인!$I$2747:$I$3520,[3]무기각인!$H$2747:$H$3520)</f>
        <v>1.0667</v>
      </c>
      <c r="N6133">
        <v>2.8780000000000001</v>
      </c>
    </row>
    <row r="6134" spans="1:14" x14ac:dyDescent="0.3">
      <c r="A6134" t="s">
        <v>1214</v>
      </c>
      <c r="B6134" t="s">
        <v>778</v>
      </c>
      <c r="C6134">
        <f>_xlfn.XLOOKUP(B6134,[2]itemList_221219!$B:$B,[2]itemList_221219!$A:$A)</f>
        <v>85000</v>
      </c>
      <c r="D6134">
        <v>20</v>
      </c>
      <c r="E6134">
        <v>26</v>
      </c>
      <c r="F6134">
        <v>0</v>
      </c>
      <c r="G6134" t="s">
        <v>19</v>
      </c>
      <c r="H6134" t="s">
        <v>975</v>
      </c>
      <c r="I6134">
        <v>65</v>
      </c>
      <c r="J6134" t="s">
        <v>1386</v>
      </c>
      <c r="K6134">
        <v>10563</v>
      </c>
      <c r="L6134">
        <v>1.0563</v>
      </c>
      <c r="M6134">
        <f>_xlfn.XLOOKUP(_xlfn.TEXTJOIN("|",0,D6134,G6134,H6134,I6134),[3]무기각인!$I$2747:$I$3520,[3]무기각인!$H$2747:$H$3520)</f>
        <v>1.0667</v>
      </c>
      <c r="N6134">
        <v>0.97499999999999998</v>
      </c>
    </row>
    <row r="6135" spans="1:14" x14ac:dyDescent="0.3">
      <c r="A6135" t="s">
        <v>1214</v>
      </c>
      <c r="B6135" t="s">
        <v>778</v>
      </c>
      <c r="C6135">
        <f>_xlfn.XLOOKUP(B6135,[2]itemList_221219!$B:$B,[2]itemList_221219!$A:$A)</f>
        <v>85000</v>
      </c>
      <c r="D6135">
        <v>20</v>
      </c>
      <c r="E6135">
        <v>26</v>
      </c>
      <c r="F6135">
        <v>0</v>
      </c>
      <c r="G6135" t="s">
        <v>19</v>
      </c>
      <c r="H6135" t="s">
        <v>975</v>
      </c>
      <c r="I6135">
        <v>70</v>
      </c>
      <c r="J6135" t="s">
        <v>1387</v>
      </c>
      <c r="K6135">
        <v>10610</v>
      </c>
      <c r="L6135">
        <v>1.0609999999999999</v>
      </c>
      <c r="M6135">
        <f>_xlfn.XLOOKUP(_xlfn.TEXTJOIN("|",0,D6135,G6135,H6135,I6135),[3]무기각인!$I$2747:$I$3520,[3]무기각인!$H$2747:$H$3520)</f>
        <v>1.0667</v>
      </c>
      <c r="N6135">
        <v>0.53439999999999999</v>
      </c>
    </row>
    <row r="6136" spans="1:14" x14ac:dyDescent="0.3">
      <c r="A6136" t="s">
        <v>1214</v>
      </c>
      <c r="B6136" t="s">
        <v>778</v>
      </c>
      <c r="C6136">
        <f>_xlfn.XLOOKUP(B6136,[2]itemList_221219!$B:$B,[2]itemList_221219!$A:$A)</f>
        <v>85000</v>
      </c>
      <c r="D6136">
        <v>20</v>
      </c>
      <c r="E6136">
        <v>26</v>
      </c>
      <c r="F6136">
        <v>0</v>
      </c>
      <c r="G6136" t="s">
        <v>19</v>
      </c>
      <c r="H6136" t="s">
        <v>975</v>
      </c>
      <c r="I6136">
        <v>75</v>
      </c>
      <c r="J6136" t="s">
        <v>1388</v>
      </c>
      <c r="K6136">
        <v>10610</v>
      </c>
      <c r="L6136">
        <v>1.0609999999999999</v>
      </c>
      <c r="M6136">
        <f>_xlfn.XLOOKUP(_xlfn.TEXTJOIN("|",0,D6136,G6136,H6136,I6136),[3]무기각인!$I$2747:$I$3520,[3]무기각인!$H$2747:$H$3520)</f>
        <v>1.0667</v>
      </c>
      <c r="N6136">
        <v>0.53439999999999999</v>
      </c>
    </row>
    <row r="6137" spans="1:14" x14ac:dyDescent="0.3">
      <c r="A6137" t="s">
        <v>1214</v>
      </c>
      <c r="B6137" t="s">
        <v>778</v>
      </c>
      <c r="C6137">
        <f>_xlfn.XLOOKUP(B6137,[2]itemList_221219!$B:$B,[2]itemList_221219!$A:$A)</f>
        <v>85000</v>
      </c>
      <c r="D6137">
        <v>20</v>
      </c>
      <c r="E6137">
        <v>26</v>
      </c>
      <c r="F6137">
        <v>0</v>
      </c>
      <c r="G6137" t="s">
        <v>19</v>
      </c>
      <c r="H6137" t="s">
        <v>975</v>
      </c>
      <c r="I6137">
        <v>80</v>
      </c>
      <c r="J6137" t="s">
        <v>1389</v>
      </c>
      <c r="K6137">
        <v>10835</v>
      </c>
      <c r="L6137">
        <v>1.0834999999999999</v>
      </c>
      <c r="M6137">
        <f>_xlfn.XLOOKUP(_xlfn.TEXTJOIN("|",0,D6137,G6137,H6137,I6137),[3]무기각인!$I$2747:$I$3520,[3]무기각인!$H$2747:$H$3520)</f>
        <v>1.0667</v>
      </c>
      <c r="N6137">
        <v>1.575</v>
      </c>
    </row>
    <row r="6138" spans="1:14" x14ac:dyDescent="0.3">
      <c r="A6138" t="s">
        <v>1214</v>
      </c>
      <c r="B6138" t="s">
        <v>778</v>
      </c>
      <c r="C6138">
        <f>_xlfn.XLOOKUP(B6138,[2]itemList_221219!$B:$B,[2]itemList_221219!$A:$A)</f>
        <v>85000</v>
      </c>
      <c r="D6138">
        <v>20</v>
      </c>
      <c r="E6138">
        <v>32</v>
      </c>
      <c r="F6138">
        <v>0</v>
      </c>
      <c r="G6138" t="s">
        <v>19</v>
      </c>
      <c r="H6138" t="s">
        <v>973</v>
      </c>
      <c r="I6138">
        <v>10</v>
      </c>
      <c r="J6138" t="s">
        <v>1390</v>
      </c>
      <c r="K6138">
        <v>12289</v>
      </c>
      <c r="L6138">
        <v>1.2289000000000001</v>
      </c>
      <c r="M6138">
        <f>_xlfn.XLOOKUP(_xlfn.TEXTJOIN("|",0,D6138,G6138,H6138,I6138),[3]무기각인!$I$2747:$I$3520,[3]무기각인!$H$2747:$H$3520)</f>
        <v>1.2307999999999999</v>
      </c>
      <c r="N6138">
        <v>0.15440000000000001</v>
      </c>
    </row>
    <row r="6139" spans="1:14" x14ac:dyDescent="0.3">
      <c r="A6139" t="s">
        <v>1214</v>
      </c>
      <c r="B6139" t="s">
        <v>778</v>
      </c>
      <c r="C6139">
        <f>_xlfn.XLOOKUP(B6139,[2]itemList_221219!$B:$B,[2]itemList_221219!$A:$A)</f>
        <v>85000</v>
      </c>
      <c r="D6139">
        <v>20</v>
      </c>
      <c r="E6139">
        <v>32</v>
      </c>
      <c r="F6139">
        <v>0</v>
      </c>
      <c r="G6139" t="s">
        <v>19</v>
      </c>
      <c r="H6139" t="s">
        <v>973</v>
      </c>
      <c r="I6139">
        <v>15</v>
      </c>
      <c r="J6139" t="s">
        <v>1391</v>
      </c>
      <c r="K6139">
        <v>12341</v>
      </c>
      <c r="L6139">
        <v>1.2341</v>
      </c>
      <c r="M6139">
        <f>_xlfn.XLOOKUP(_xlfn.TEXTJOIN("|",0,D6139,G6139,H6139,I6139),[3]무기각인!$I$2747:$I$3520,[3]무기각인!$H$2747:$H$3520)</f>
        <v>1.2307999999999999</v>
      </c>
      <c r="N6139">
        <v>0.2681</v>
      </c>
    </row>
    <row r="6140" spans="1:14" x14ac:dyDescent="0.3">
      <c r="A6140" t="s">
        <v>1214</v>
      </c>
      <c r="B6140" t="s">
        <v>778</v>
      </c>
      <c r="C6140">
        <f>_xlfn.XLOOKUP(B6140,[2]itemList_221219!$B:$B,[2]itemList_221219!$A:$A)</f>
        <v>85000</v>
      </c>
      <c r="D6140">
        <v>20</v>
      </c>
      <c r="E6140">
        <v>32</v>
      </c>
      <c r="F6140">
        <v>0</v>
      </c>
      <c r="G6140" t="s">
        <v>19</v>
      </c>
      <c r="H6140" t="s">
        <v>973</v>
      </c>
      <c r="I6140">
        <v>20</v>
      </c>
      <c r="J6140" t="s">
        <v>1392</v>
      </c>
      <c r="K6140">
        <v>12230</v>
      </c>
      <c r="L6140">
        <v>1.2230000000000001</v>
      </c>
      <c r="M6140">
        <f>_xlfn.XLOOKUP(_xlfn.TEXTJOIN("|",0,D6140,G6140,H6140,I6140),[3]무기각인!$I$2747:$I$3520,[3]무기각인!$H$2747:$H$3520)</f>
        <v>1.2307999999999999</v>
      </c>
      <c r="N6140">
        <v>0.63370000000000004</v>
      </c>
    </row>
    <row r="6141" spans="1:14" x14ac:dyDescent="0.3">
      <c r="A6141" t="s">
        <v>1214</v>
      </c>
      <c r="B6141" t="s">
        <v>778</v>
      </c>
      <c r="C6141">
        <f>_xlfn.XLOOKUP(B6141,[2]itemList_221219!$B:$B,[2]itemList_221219!$A:$A)</f>
        <v>85000</v>
      </c>
      <c r="D6141">
        <v>20</v>
      </c>
      <c r="E6141">
        <v>32</v>
      </c>
      <c r="F6141">
        <v>0</v>
      </c>
      <c r="G6141" t="s">
        <v>19</v>
      </c>
      <c r="H6141" t="s">
        <v>973</v>
      </c>
      <c r="I6141">
        <v>25</v>
      </c>
      <c r="J6141" t="s">
        <v>1393</v>
      </c>
      <c r="K6141">
        <v>12449</v>
      </c>
      <c r="L6141">
        <v>1.2448999999999999</v>
      </c>
      <c r="M6141">
        <f>_xlfn.XLOOKUP(_xlfn.TEXTJOIN("|",0,D6141,G6141,H6141,I6141),[3]무기각인!$I$2747:$I$3520,[3]무기각인!$H$2747:$H$3520)</f>
        <v>1.2307999999999999</v>
      </c>
      <c r="N6141">
        <v>1.1456</v>
      </c>
    </row>
    <row r="6142" spans="1:14" x14ac:dyDescent="0.3">
      <c r="A6142" t="s">
        <v>1214</v>
      </c>
      <c r="B6142" t="s">
        <v>778</v>
      </c>
      <c r="C6142">
        <f>_xlfn.XLOOKUP(B6142,[2]itemList_221219!$B:$B,[2]itemList_221219!$A:$A)</f>
        <v>85000</v>
      </c>
      <c r="D6142">
        <v>20</v>
      </c>
      <c r="E6142">
        <v>32</v>
      </c>
      <c r="F6142">
        <v>0</v>
      </c>
      <c r="G6142" t="s">
        <v>19</v>
      </c>
      <c r="H6142" t="s">
        <v>973</v>
      </c>
      <c r="I6142">
        <v>30</v>
      </c>
      <c r="J6142" t="s">
        <v>1394</v>
      </c>
      <c r="K6142">
        <v>12322</v>
      </c>
      <c r="L6142">
        <v>1.2322</v>
      </c>
      <c r="M6142">
        <f>_xlfn.XLOOKUP(_xlfn.TEXTJOIN("|",0,D6142,G6142,H6142,I6142),[3]무기각인!$I$2747:$I$3520,[3]무기각인!$H$2747:$H$3520)</f>
        <v>1.2307999999999999</v>
      </c>
      <c r="N6142">
        <v>0.1137</v>
      </c>
    </row>
    <row r="6143" spans="1:14" x14ac:dyDescent="0.3">
      <c r="A6143" t="s">
        <v>1214</v>
      </c>
      <c r="B6143" t="s">
        <v>778</v>
      </c>
      <c r="C6143">
        <f>_xlfn.XLOOKUP(B6143,[2]itemList_221219!$B:$B,[2]itemList_221219!$A:$A)</f>
        <v>85000</v>
      </c>
      <c r="D6143">
        <v>20</v>
      </c>
      <c r="E6143">
        <v>32</v>
      </c>
      <c r="F6143">
        <v>0</v>
      </c>
      <c r="G6143" t="s">
        <v>19</v>
      </c>
      <c r="H6143" t="s">
        <v>973</v>
      </c>
      <c r="I6143">
        <v>35</v>
      </c>
      <c r="J6143" t="s">
        <v>1395</v>
      </c>
      <c r="K6143">
        <v>12431</v>
      </c>
      <c r="L6143">
        <v>1.2431000000000001</v>
      </c>
      <c r="M6143">
        <f>_xlfn.XLOOKUP(_xlfn.TEXTJOIN("|",0,D6143,G6143,H6143,I6143),[3]무기각인!$I$2747:$I$3520,[3]무기각인!$H$2747:$H$3520)</f>
        <v>1.2307999999999999</v>
      </c>
      <c r="N6143">
        <v>0.99939999999999996</v>
      </c>
    </row>
    <row r="6144" spans="1:14" x14ac:dyDescent="0.3">
      <c r="A6144" t="s">
        <v>1214</v>
      </c>
      <c r="B6144" t="s">
        <v>778</v>
      </c>
      <c r="C6144">
        <f>_xlfn.XLOOKUP(B6144,[2]itemList_221219!$B:$B,[2]itemList_221219!$A:$A)</f>
        <v>85000</v>
      </c>
      <c r="D6144">
        <v>20</v>
      </c>
      <c r="E6144">
        <v>32</v>
      </c>
      <c r="F6144">
        <v>0</v>
      </c>
      <c r="G6144" t="s">
        <v>19</v>
      </c>
      <c r="H6144" t="s">
        <v>973</v>
      </c>
      <c r="I6144">
        <v>40</v>
      </c>
      <c r="J6144" t="s">
        <v>1396</v>
      </c>
      <c r="K6144">
        <v>12344</v>
      </c>
      <c r="L6144">
        <v>1.2343999999999999</v>
      </c>
      <c r="M6144">
        <f>_xlfn.XLOOKUP(_xlfn.TEXTJOIN("|",0,D6144,G6144,H6144,I6144),[3]무기각인!$I$2747:$I$3520,[3]무기각인!$H$2747:$H$3520)</f>
        <v>1.2307999999999999</v>
      </c>
      <c r="N6144">
        <v>0.29249999999999998</v>
      </c>
    </row>
    <row r="6145" spans="1:14" x14ac:dyDescent="0.3">
      <c r="A6145" t="s">
        <v>1214</v>
      </c>
      <c r="B6145" t="s">
        <v>778</v>
      </c>
      <c r="C6145">
        <f>_xlfn.XLOOKUP(B6145,[2]itemList_221219!$B:$B,[2]itemList_221219!$A:$A)</f>
        <v>85000</v>
      </c>
      <c r="D6145">
        <v>20</v>
      </c>
      <c r="E6145">
        <v>32</v>
      </c>
      <c r="F6145">
        <v>0</v>
      </c>
      <c r="G6145" t="s">
        <v>19</v>
      </c>
      <c r="H6145" t="s">
        <v>973</v>
      </c>
      <c r="I6145">
        <v>45</v>
      </c>
      <c r="J6145" t="s">
        <v>1397</v>
      </c>
      <c r="K6145">
        <v>12299</v>
      </c>
      <c r="L6145">
        <v>1.2299</v>
      </c>
      <c r="M6145">
        <f>_xlfn.XLOOKUP(_xlfn.TEXTJOIN("|",0,D6145,G6145,H6145,I6145),[3]무기각인!$I$2747:$I$3520,[3]무기각인!$H$2747:$H$3520)</f>
        <v>1.2307999999999999</v>
      </c>
      <c r="N6145">
        <v>7.3099999999999998E-2</v>
      </c>
    </row>
    <row r="6146" spans="1:14" x14ac:dyDescent="0.3">
      <c r="A6146" t="s">
        <v>1214</v>
      </c>
      <c r="B6146" t="s">
        <v>778</v>
      </c>
      <c r="C6146">
        <f>_xlfn.XLOOKUP(B6146,[2]itemList_221219!$B:$B,[2]itemList_221219!$A:$A)</f>
        <v>85000</v>
      </c>
      <c r="D6146">
        <v>20</v>
      </c>
      <c r="E6146">
        <v>32</v>
      </c>
      <c r="F6146">
        <v>0</v>
      </c>
      <c r="G6146" t="s">
        <v>19</v>
      </c>
      <c r="H6146" t="s">
        <v>973</v>
      </c>
      <c r="I6146">
        <v>50</v>
      </c>
      <c r="J6146" t="s">
        <v>1398</v>
      </c>
      <c r="K6146">
        <v>12542</v>
      </c>
      <c r="L6146">
        <v>1.2542</v>
      </c>
      <c r="M6146">
        <f>_xlfn.XLOOKUP(_xlfn.TEXTJOIN("|",0,D6146,G6146,H6146,I6146),[3]무기각인!$I$2747:$I$3520,[3]무기각인!$H$2747:$H$3520)</f>
        <v>1.2307999999999999</v>
      </c>
      <c r="N6146">
        <v>1.9012</v>
      </c>
    </row>
    <row r="6147" spans="1:14" x14ac:dyDescent="0.3">
      <c r="A6147" t="s">
        <v>1214</v>
      </c>
      <c r="B6147" t="s">
        <v>778</v>
      </c>
      <c r="C6147">
        <f>_xlfn.XLOOKUP(B6147,[2]itemList_221219!$B:$B,[2]itemList_221219!$A:$A)</f>
        <v>85000</v>
      </c>
      <c r="D6147">
        <v>20</v>
      </c>
      <c r="E6147">
        <v>32</v>
      </c>
      <c r="F6147">
        <v>0</v>
      </c>
      <c r="G6147" t="s">
        <v>19</v>
      </c>
      <c r="H6147" t="s">
        <v>973</v>
      </c>
      <c r="I6147">
        <v>55</v>
      </c>
      <c r="J6147" t="s">
        <v>1399</v>
      </c>
      <c r="K6147">
        <v>12349</v>
      </c>
      <c r="L6147">
        <v>1.2349000000000001</v>
      </c>
      <c r="M6147">
        <f>_xlfn.XLOOKUP(_xlfn.TEXTJOIN("|",0,D6147,G6147,H6147,I6147),[3]무기각인!$I$2747:$I$3520,[3]무기각인!$H$2747:$H$3520)</f>
        <v>1.2307999999999999</v>
      </c>
      <c r="N6147">
        <v>0.33310000000000001</v>
      </c>
    </row>
    <row r="6148" spans="1:14" x14ac:dyDescent="0.3">
      <c r="A6148" t="s">
        <v>1214</v>
      </c>
      <c r="B6148" t="s">
        <v>778</v>
      </c>
      <c r="C6148">
        <f>_xlfn.XLOOKUP(B6148,[2]itemList_221219!$B:$B,[2]itemList_221219!$A:$A)</f>
        <v>85000</v>
      </c>
      <c r="D6148">
        <v>20</v>
      </c>
      <c r="E6148">
        <v>32</v>
      </c>
      <c r="F6148">
        <v>0</v>
      </c>
      <c r="G6148" t="s">
        <v>19</v>
      </c>
      <c r="H6148" t="s">
        <v>973</v>
      </c>
      <c r="I6148">
        <v>60</v>
      </c>
      <c r="J6148" t="s">
        <v>1400</v>
      </c>
      <c r="K6148">
        <v>12147</v>
      </c>
      <c r="L6148">
        <v>1.2146999999999999</v>
      </c>
      <c r="M6148">
        <f>_xlfn.XLOOKUP(_xlfn.TEXTJOIN("|",0,D6148,G6148,H6148,I6148),[3]무기각인!$I$2747:$I$3520,[3]무기각인!$H$2747:$H$3520)</f>
        <v>1.2307999999999999</v>
      </c>
      <c r="N6148">
        <v>1.3081</v>
      </c>
    </row>
    <row r="6149" spans="1:14" x14ac:dyDescent="0.3">
      <c r="A6149" t="s">
        <v>1214</v>
      </c>
      <c r="B6149" t="s">
        <v>778</v>
      </c>
      <c r="C6149">
        <f>_xlfn.XLOOKUP(B6149,[2]itemList_221219!$B:$B,[2]itemList_221219!$A:$A)</f>
        <v>85000</v>
      </c>
      <c r="D6149">
        <v>20</v>
      </c>
      <c r="E6149">
        <v>32</v>
      </c>
      <c r="F6149">
        <v>0</v>
      </c>
      <c r="G6149" t="s">
        <v>19</v>
      </c>
      <c r="H6149" t="s">
        <v>973</v>
      </c>
      <c r="I6149">
        <v>65</v>
      </c>
      <c r="J6149" t="s">
        <v>1401</v>
      </c>
      <c r="K6149">
        <v>12242</v>
      </c>
      <c r="L6149">
        <v>1.2242</v>
      </c>
      <c r="M6149">
        <f>_xlfn.XLOOKUP(_xlfn.TEXTJOIN("|",0,D6149,G6149,H6149,I6149),[3]무기각인!$I$2747:$I$3520,[3]무기각인!$H$2747:$H$3520)</f>
        <v>1.2307999999999999</v>
      </c>
      <c r="N6149">
        <v>0.53620000000000001</v>
      </c>
    </row>
    <row r="6150" spans="1:14" x14ac:dyDescent="0.3">
      <c r="A6150" t="s">
        <v>1214</v>
      </c>
      <c r="B6150" t="s">
        <v>778</v>
      </c>
      <c r="C6150">
        <f>_xlfn.XLOOKUP(B6150,[2]itemList_221219!$B:$B,[2]itemList_221219!$A:$A)</f>
        <v>85000</v>
      </c>
      <c r="D6150">
        <v>20</v>
      </c>
      <c r="E6150">
        <v>32</v>
      </c>
      <c r="F6150">
        <v>0</v>
      </c>
      <c r="G6150" t="s">
        <v>19</v>
      </c>
      <c r="H6150" t="s">
        <v>973</v>
      </c>
      <c r="I6150">
        <v>70</v>
      </c>
      <c r="J6150" t="s">
        <v>1402</v>
      </c>
      <c r="K6150">
        <v>12487</v>
      </c>
      <c r="L6150">
        <v>1.2486999999999999</v>
      </c>
      <c r="M6150">
        <f>_xlfn.XLOOKUP(_xlfn.TEXTJOIN("|",0,D6150,G6150,H6150,I6150),[3]무기각인!$I$2747:$I$3520,[3]무기각인!$H$2747:$H$3520)</f>
        <v>1.2307999999999999</v>
      </c>
      <c r="N6150">
        <v>1.4542999999999999</v>
      </c>
    </row>
    <row r="6151" spans="1:14" x14ac:dyDescent="0.3">
      <c r="A6151" t="s">
        <v>1214</v>
      </c>
      <c r="B6151" t="s">
        <v>778</v>
      </c>
      <c r="C6151">
        <f>_xlfn.XLOOKUP(B6151,[2]itemList_221219!$B:$B,[2]itemList_221219!$A:$A)</f>
        <v>85000</v>
      </c>
      <c r="D6151">
        <v>20</v>
      </c>
      <c r="E6151">
        <v>33</v>
      </c>
      <c r="F6151">
        <v>0</v>
      </c>
      <c r="G6151" t="s">
        <v>19</v>
      </c>
      <c r="H6151" t="s">
        <v>974</v>
      </c>
      <c r="I6151">
        <v>5</v>
      </c>
      <c r="J6151" t="s">
        <v>1403</v>
      </c>
      <c r="K6151">
        <v>26811</v>
      </c>
      <c r="L6151">
        <v>2.6810999999999998</v>
      </c>
      <c r="M6151">
        <f>_xlfn.XLOOKUP(_xlfn.TEXTJOIN("|",0,D6151,G6151,H6151,I6151),[3]무기각인!$I$2747:$I$3520,[3]무기각인!$H$2747:$H$3520)</f>
        <v>2.6667000000000001</v>
      </c>
      <c r="N6151">
        <v>0.54</v>
      </c>
    </row>
    <row r="6152" spans="1:14" x14ac:dyDescent="0.3">
      <c r="A6152" t="s">
        <v>1214</v>
      </c>
      <c r="B6152" t="s">
        <v>778</v>
      </c>
      <c r="C6152">
        <f>_xlfn.XLOOKUP(B6152,[2]itemList_221219!$B:$B,[2]itemList_221219!$A:$A)</f>
        <v>85000</v>
      </c>
      <c r="D6152">
        <v>20</v>
      </c>
      <c r="E6152">
        <v>33</v>
      </c>
      <c r="F6152">
        <v>0</v>
      </c>
      <c r="G6152" t="s">
        <v>19</v>
      </c>
      <c r="H6152" t="s">
        <v>974</v>
      </c>
      <c r="I6152">
        <v>10</v>
      </c>
      <c r="J6152" t="s">
        <v>1404</v>
      </c>
      <c r="K6152">
        <v>26578</v>
      </c>
      <c r="L6152">
        <v>2.6577999999999999</v>
      </c>
      <c r="M6152">
        <f>_xlfn.XLOOKUP(_xlfn.TEXTJOIN("|",0,D6152,G6152,H6152,I6152),[3]무기각인!$I$2747:$I$3520,[3]무기각인!$H$2747:$H$3520)</f>
        <v>2.6667000000000001</v>
      </c>
      <c r="N6152">
        <v>0.3337</v>
      </c>
    </row>
    <row r="6153" spans="1:14" x14ac:dyDescent="0.3">
      <c r="A6153" t="s">
        <v>1214</v>
      </c>
      <c r="B6153" t="s">
        <v>778</v>
      </c>
      <c r="C6153">
        <f>_xlfn.XLOOKUP(B6153,[2]itemList_221219!$B:$B,[2]itemList_221219!$A:$A)</f>
        <v>85000</v>
      </c>
      <c r="D6153">
        <v>20</v>
      </c>
      <c r="E6153">
        <v>33</v>
      </c>
      <c r="F6153">
        <v>0</v>
      </c>
      <c r="G6153" t="s">
        <v>19</v>
      </c>
      <c r="H6153" t="s">
        <v>974</v>
      </c>
      <c r="I6153">
        <v>15</v>
      </c>
      <c r="J6153" t="s">
        <v>1405</v>
      </c>
      <c r="K6153">
        <v>26473</v>
      </c>
      <c r="L6153">
        <v>2.6473</v>
      </c>
      <c r="M6153">
        <f>_xlfn.XLOOKUP(_xlfn.TEXTJOIN("|",0,D6153,G6153,H6153,I6153),[3]무기각인!$I$2747:$I$3520,[3]무기각인!$H$2747:$H$3520)</f>
        <v>2.6667000000000001</v>
      </c>
      <c r="N6153">
        <v>0.72750000000000004</v>
      </c>
    </row>
    <row r="6154" spans="1:14" x14ac:dyDescent="0.3">
      <c r="A6154" t="s">
        <v>1214</v>
      </c>
      <c r="B6154" t="s">
        <v>778</v>
      </c>
      <c r="C6154">
        <f>_xlfn.XLOOKUP(B6154,[2]itemList_221219!$B:$B,[2]itemList_221219!$A:$A)</f>
        <v>85000</v>
      </c>
      <c r="D6154">
        <v>20</v>
      </c>
      <c r="E6154">
        <v>33</v>
      </c>
      <c r="F6154">
        <v>0</v>
      </c>
      <c r="G6154" t="s">
        <v>19</v>
      </c>
      <c r="H6154" t="s">
        <v>974</v>
      </c>
      <c r="I6154">
        <v>20</v>
      </c>
      <c r="J6154" t="s">
        <v>1406</v>
      </c>
      <c r="K6154">
        <v>26638</v>
      </c>
      <c r="L6154">
        <v>2.6638000000000002</v>
      </c>
      <c r="M6154">
        <f>_xlfn.XLOOKUP(_xlfn.TEXTJOIN("|",0,D6154,G6154,H6154,I6154),[3]무기각인!$I$2747:$I$3520,[3]무기각인!$H$2747:$H$3520)</f>
        <v>2.6667000000000001</v>
      </c>
      <c r="N6154">
        <v>0.1087</v>
      </c>
    </row>
    <row r="6155" spans="1:14" x14ac:dyDescent="0.3">
      <c r="A6155" t="s">
        <v>1214</v>
      </c>
      <c r="B6155" t="s">
        <v>778</v>
      </c>
      <c r="C6155">
        <f>_xlfn.XLOOKUP(B6155,[2]itemList_221219!$B:$B,[2]itemList_221219!$A:$A)</f>
        <v>85000</v>
      </c>
      <c r="D6155">
        <v>20</v>
      </c>
      <c r="E6155">
        <v>33</v>
      </c>
      <c r="F6155">
        <v>0</v>
      </c>
      <c r="G6155" t="s">
        <v>19</v>
      </c>
      <c r="H6155" t="s">
        <v>974</v>
      </c>
      <c r="I6155">
        <v>25</v>
      </c>
      <c r="J6155" t="s">
        <v>1407</v>
      </c>
      <c r="K6155">
        <v>26760</v>
      </c>
      <c r="L6155">
        <v>2.6760000000000002</v>
      </c>
      <c r="M6155">
        <f>_xlfn.XLOOKUP(_xlfn.TEXTJOIN("|",0,D6155,G6155,H6155,I6155),[3]무기각인!$I$2747:$I$3520,[3]무기각인!$H$2747:$H$3520)</f>
        <v>2.6667000000000001</v>
      </c>
      <c r="N6155">
        <v>0.34870000000000001</v>
      </c>
    </row>
    <row r="6156" spans="1:14" x14ac:dyDescent="0.3">
      <c r="A6156" t="s">
        <v>1214</v>
      </c>
      <c r="B6156" t="s">
        <v>778</v>
      </c>
      <c r="C6156">
        <f>_xlfn.XLOOKUP(B6156,[2]itemList_221219!$B:$B,[2]itemList_221219!$A:$A)</f>
        <v>85000</v>
      </c>
      <c r="D6156">
        <v>20</v>
      </c>
      <c r="E6156">
        <v>33</v>
      </c>
      <c r="F6156">
        <v>0</v>
      </c>
      <c r="G6156" t="s">
        <v>19</v>
      </c>
      <c r="H6156" t="s">
        <v>974</v>
      </c>
      <c r="I6156">
        <v>30</v>
      </c>
      <c r="J6156" t="s">
        <v>1408</v>
      </c>
      <c r="K6156">
        <v>26365</v>
      </c>
      <c r="L6156">
        <v>2.6364999999999998</v>
      </c>
      <c r="M6156">
        <f>_xlfn.XLOOKUP(_xlfn.TEXTJOIN("|",0,D6156,G6156,H6156,I6156),[3]무기각인!$I$2747:$I$3520,[3]무기각인!$H$2747:$H$3520)</f>
        <v>2.6667000000000001</v>
      </c>
      <c r="N6156">
        <v>1.1325000000000001</v>
      </c>
    </row>
    <row r="6157" spans="1:14" x14ac:dyDescent="0.3">
      <c r="A6157" t="s">
        <v>1214</v>
      </c>
      <c r="B6157" t="s">
        <v>778</v>
      </c>
      <c r="C6157">
        <f>_xlfn.XLOOKUP(B6157,[2]itemList_221219!$B:$B,[2]itemList_221219!$A:$A)</f>
        <v>85000</v>
      </c>
      <c r="D6157">
        <v>20</v>
      </c>
      <c r="E6157">
        <v>38</v>
      </c>
      <c r="F6157">
        <v>0</v>
      </c>
      <c r="G6157" t="s">
        <v>19</v>
      </c>
      <c r="H6157" t="s">
        <v>976</v>
      </c>
      <c r="I6157">
        <v>8</v>
      </c>
      <c r="J6157" t="s">
        <v>1409</v>
      </c>
      <c r="K6157">
        <v>7418</v>
      </c>
      <c r="L6157">
        <v>0.74180000000000001</v>
      </c>
      <c r="M6157">
        <f>_xlfn.XLOOKUP(_xlfn.TEXTJOIN("|",0,D6157,G6157,H6157,I6157),[3]무기각인!$I$2747:$I$3520,[3]무기각인!$H$2747:$H$3520)</f>
        <v>0.75</v>
      </c>
      <c r="N6157">
        <v>1.0932999999999999</v>
      </c>
    </row>
    <row r="6158" spans="1:14" x14ac:dyDescent="0.3">
      <c r="A6158" t="s">
        <v>1214</v>
      </c>
      <c r="B6158" t="s">
        <v>778</v>
      </c>
      <c r="C6158">
        <f>_xlfn.XLOOKUP(B6158,[2]itemList_221219!$B:$B,[2]itemList_221219!$A:$A)</f>
        <v>85000</v>
      </c>
      <c r="D6158">
        <v>20</v>
      </c>
      <c r="E6158">
        <v>38</v>
      </c>
      <c r="F6158">
        <v>0</v>
      </c>
      <c r="G6158" t="s">
        <v>19</v>
      </c>
      <c r="H6158" t="s">
        <v>976</v>
      </c>
      <c r="I6158">
        <v>7</v>
      </c>
      <c r="J6158" t="s">
        <v>1410</v>
      </c>
      <c r="K6158">
        <v>7630</v>
      </c>
      <c r="L6158">
        <v>0.76300000000000001</v>
      </c>
      <c r="M6158">
        <f>_xlfn.XLOOKUP(_xlfn.TEXTJOIN("|",0,D6158,G6158,H6158,I6158),[3]무기각인!$I$2747:$I$3520,[3]무기각인!$H$2747:$H$3520)</f>
        <v>0.75</v>
      </c>
      <c r="N6158">
        <v>1.7333000000000001</v>
      </c>
    </row>
    <row r="6159" spans="1:14" x14ac:dyDescent="0.3">
      <c r="A6159" t="s">
        <v>1214</v>
      </c>
      <c r="B6159" t="s">
        <v>778</v>
      </c>
      <c r="C6159">
        <f>_xlfn.XLOOKUP(B6159,[2]itemList_221219!$B:$B,[2]itemList_221219!$A:$A)</f>
        <v>85000</v>
      </c>
      <c r="D6159">
        <v>20</v>
      </c>
      <c r="E6159">
        <v>38</v>
      </c>
      <c r="F6159">
        <v>0</v>
      </c>
      <c r="G6159" t="s">
        <v>19</v>
      </c>
      <c r="H6159" t="s">
        <v>976</v>
      </c>
      <c r="I6159">
        <v>6</v>
      </c>
      <c r="J6159" t="s">
        <v>1411</v>
      </c>
      <c r="K6159">
        <v>7521</v>
      </c>
      <c r="L6159">
        <v>0.75209999999999999</v>
      </c>
      <c r="M6159">
        <f>_xlfn.XLOOKUP(_xlfn.TEXTJOIN("|",0,D6159,G6159,H6159,I6159),[3]무기각인!$I$2747:$I$3520,[3]무기각인!$H$2747:$H$3520)</f>
        <v>0.75</v>
      </c>
      <c r="N6159">
        <v>0.28000000000000003</v>
      </c>
    </row>
    <row r="6160" spans="1:14" x14ac:dyDescent="0.3">
      <c r="A6160" t="s">
        <v>1214</v>
      </c>
      <c r="B6160" t="s">
        <v>778</v>
      </c>
      <c r="C6160">
        <f>_xlfn.XLOOKUP(B6160,[2]itemList_221219!$B:$B,[2]itemList_221219!$A:$A)</f>
        <v>85000</v>
      </c>
      <c r="D6160">
        <v>20</v>
      </c>
      <c r="E6160">
        <v>38</v>
      </c>
      <c r="F6160">
        <v>0</v>
      </c>
      <c r="G6160" t="s">
        <v>19</v>
      </c>
      <c r="H6160" t="s">
        <v>976</v>
      </c>
      <c r="I6160">
        <v>5</v>
      </c>
      <c r="J6160" t="s">
        <v>1412</v>
      </c>
      <c r="K6160">
        <v>7540</v>
      </c>
      <c r="L6160">
        <v>0.754</v>
      </c>
      <c r="M6160">
        <f>_xlfn.XLOOKUP(_xlfn.TEXTJOIN("|",0,D6160,G6160,H6160,I6160),[3]무기각인!$I$2747:$I$3520,[3]무기각인!$H$2747:$H$3520)</f>
        <v>0.75</v>
      </c>
      <c r="N6160">
        <v>0.5333</v>
      </c>
    </row>
    <row r="6161" spans="1:14" x14ac:dyDescent="0.3">
      <c r="A6161" t="s">
        <v>1214</v>
      </c>
      <c r="B6161" t="s">
        <v>778</v>
      </c>
      <c r="C6161">
        <f>_xlfn.XLOOKUP(B6161,[2]itemList_221219!$B:$B,[2]itemList_221219!$A:$A)</f>
        <v>85000</v>
      </c>
      <c r="D6161">
        <v>20</v>
      </c>
      <c r="E6161">
        <v>38</v>
      </c>
      <c r="F6161">
        <v>0</v>
      </c>
      <c r="G6161" t="s">
        <v>19</v>
      </c>
      <c r="H6161" t="s">
        <v>976</v>
      </c>
      <c r="I6161">
        <v>4</v>
      </c>
      <c r="J6161" t="s">
        <v>1413</v>
      </c>
      <c r="K6161">
        <v>7618</v>
      </c>
      <c r="L6161">
        <v>0.76180000000000003</v>
      </c>
      <c r="M6161">
        <f>_xlfn.XLOOKUP(_xlfn.TEXTJOIN("|",0,D6161,G6161,H6161,I6161),[3]무기각인!$I$2747:$I$3520,[3]무기각인!$H$2747:$H$3520)</f>
        <v>0.75</v>
      </c>
      <c r="N6161">
        <v>1.5732999999999999</v>
      </c>
    </row>
    <row r="6162" spans="1:14" x14ac:dyDescent="0.3">
      <c r="A6162" t="s">
        <v>1214</v>
      </c>
      <c r="B6162" t="s">
        <v>778</v>
      </c>
      <c r="C6162">
        <f>_xlfn.XLOOKUP(B6162,[2]itemList_221219!$B:$B,[2]itemList_221219!$A:$A)</f>
        <v>85000</v>
      </c>
      <c r="D6162">
        <v>20</v>
      </c>
      <c r="E6162">
        <v>38</v>
      </c>
      <c r="F6162">
        <v>0</v>
      </c>
      <c r="G6162" t="s">
        <v>19</v>
      </c>
      <c r="H6162" t="s">
        <v>976</v>
      </c>
      <c r="I6162">
        <v>3</v>
      </c>
      <c r="J6162" t="s">
        <v>1414</v>
      </c>
      <c r="K6162">
        <v>7509</v>
      </c>
      <c r="L6162">
        <v>0.75090000000000001</v>
      </c>
      <c r="M6162">
        <f>_xlfn.XLOOKUP(_xlfn.TEXTJOIN("|",0,D6162,G6162,H6162,I6162),[3]무기각인!$I$2747:$I$3520,[3]무기각인!$H$2747:$H$3520)</f>
        <v>0.75</v>
      </c>
      <c r="N6162">
        <v>0.12</v>
      </c>
    </row>
    <row r="6163" spans="1:14" x14ac:dyDescent="0.3">
      <c r="A6163" t="s">
        <v>1214</v>
      </c>
      <c r="B6163" t="s">
        <v>778</v>
      </c>
      <c r="C6163">
        <f>_xlfn.XLOOKUP(B6163,[2]itemList_221219!$B:$B,[2]itemList_221219!$A:$A)</f>
        <v>85000</v>
      </c>
      <c r="D6163">
        <v>20</v>
      </c>
      <c r="E6163">
        <v>38</v>
      </c>
      <c r="F6163">
        <v>0</v>
      </c>
      <c r="G6163" t="s">
        <v>19</v>
      </c>
      <c r="H6163" t="s">
        <v>976</v>
      </c>
      <c r="I6163">
        <v>2</v>
      </c>
      <c r="J6163" t="s">
        <v>1415</v>
      </c>
      <c r="K6163">
        <v>7413</v>
      </c>
      <c r="L6163">
        <v>0.74129999999999996</v>
      </c>
      <c r="M6163">
        <f>_xlfn.XLOOKUP(_xlfn.TEXTJOIN("|",0,D6163,G6163,H6163,I6163),[3]무기각인!$I$2747:$I$3520,[3]무기각인!$H$2747:$H$3520)</f>
        <v>0.75</v>
      </c>
      <c r="N6163">
        <v>1.1599999999999999</v>
      </c>
    </row>
    <row r="6164" spans="1:14" x14ac:dyDescent="0.3">
      <c r="A6164" t="s">
        <v>1214</v>
      </c>
      <c r="B6164" t="s">
        <v>778</v>
      </c>
      <c r="C6164">
        <f>_xlfn.XLOOKUP(B6164,[2]itemList_221219!$B:$B,[2]itemList_221219!$A:$A)</f>
        <v>85000</v>
      </c>
      <c r="D6164">
        <v>20</v>
      </c>
      <c r="E6164">
        <v>38</v>
      </c>
      <c r="F6164">
        <v>0</v>
      </c>
      <c r="G6164" t="s">
        <v>19</v>
      </c>
      <c r="H6164" t="s">
        <v>976</v>
      </c>
      <c r="I6164">
        <v>1</v>
      </c>
      <c r="J6164" t="s">
        <v>1416</v>
      </c>
      <c r="K6164">
        <v>7334</v>
      </c>
      <c r="L6164">
        <v>0.73340000000000005</v>
      </c>
      <c r="M6164">
        <f>_xlfn.XLOOKUP(_xlfn.TEXTJOIN("|",0,D6164,G6164,H6164,I6164),[3]무기각인!$I$2747:$I$3520,[3]무기각인!$H$2747:$H$3520)</f>
        <v>0.75</v>
      </c>
      <c r="N6164">
        <v>2.2132999999999998</v>
      </c>
    </row>
    <row r="6165" spans="1:14" x14ac:dyDescent="0.3">
      <c r="A6165" t="s">
        <v>1214</v>
      </c>
      <c r="B6165" t="s">
        <v>778</v>
      </c>
      <c r="C6165">
        <f>_xlfn.XLOOKUP(B6165,[2]itemList_221219!$B:$B,[2]itemList_221219!$A:$A)</f>
        <v>85000</v>
      </c>
      <c r="D6165">
        <v>20</v>
      </c>
      <c r="E6165">
        <v>39</v>
      </c>
      <c r="F6165">
        <v>0</v>
      </c>
      <c r="G6165" t="s">
        <v>19</v>
      </c>
      <c r="H6165" t="s">
        <v>977</v>
      </c>
      <c r="I6165">
        <v>4</v>
      </c>
      <c r="J6165" t="s">
        <v>1417</v>
      </c>
      <c r="K6165">
        <v>8664</v>
      </c>
      <c r="L6165">
        <v>0.86639999999999995</v>
      </c>
      <c r="M6165">
        <f>_xlfn.XLOOKUP(_xlfn.TEXTJOIN("|",0,D6165,G6165,H6165,I6165),[3]무기각인!$I$2747:$I$3520,[3]무기각인!$H$2747:$H$3520)</f>
        <v>0.85709999999999997</v>
      </c>
      <c r="N6165">
        <v>1.0851</v>
      </c>
    </row>
    <row r="6166" spans="1:14" x14ac:dyDescent="0.3">
      <c r="A6166" t="s">
        <v>1214</v>
      </c>
      <c r="B6166" t="s">
        <v>778</v>
      </c>
      <c r="C6166">
        <f>_xlfn.XLOOKUP(B6166,[2]itemList_221219!$B:$B,[2]itemList_221219!$A:$A)</f>
        <v>85000</v>
      </c>
      <c r="D6166">
        <v>20</v>
      </c>
      <c r="E6166">
        <v>39</v>
      </c>
      <c r="F6166">
        <v>0</v>
      </c>
      <c r="G6166" t="s">
        <v>19</v>
      </c>
      <c r="H6166" t="s">
        <v>977</v>
      </c>
      <c r="I6166">
        <v>3.5</v>
      </c>
      <c r="J6166" t="s">
        <v>1418</v>
      </c>
      <c r="K6166">
        <v>8638</v>
      </c>
      <c r="L6166">
        <v>0.86380000000000001</v>
      </c>
      <c r="M6166">
        <f>_xlfn.XLOOKUP(_xlfn.TEXTJOIN("|",0,D6166,G6166,H6166,I6166),[3]무기각인!$I$2747:$I$3520,[3]무기각인!$H$2747:$H$3520)</f>
        <v>0.85709999999999997</v>
      </c>
      <c r="N6166">
        <v>0.78169999999999995</v>
      </c>
    </row>
    <row r="6167" spans="1:14" x14ac:dyDescent="0.3">
      <c r="A6167" t="s">
        <v>1214</v>
      </c>
      <c r="B6167" t="s">
        <v>778</v>
      </c>
      <c r="C6167">
        <f>_xlfn.XLOOKUP(B6167,[2]itemList_221219!$B:$B,[2]itemList_221219!$A:$A)</f>
        <v>85000</v>
      </c>
      <c r="D6167">
        <v>20</v>
      </c>
      <c r="E6167">
        <v>39</v>
      </c>
      <c r="F6167">
        <v>0</v>
      </c>
      <c r="G6167" t="s">
        <v>19</v>
      </c>
      <c r="H6167" t="s">
        <v>977</v>
      </c>
      <c r="I6167">
        <v>3</v>
      </c>
      <c r="J6167" t="s">
        <v>1419</v>
      </c>
      <c r="K6167">
        <v>8478</v>
      </c>
      <c r="L6167">
        <v>0.8478</v>
      </c>
      <c r="M6167">
        <f>_xlfn.XLOOKUP(_xlfn.TEXTJOIN("|",0,D6167,G6167,H6167,I6167),[3]무기각인!$I$2747:$I$3520,[3]무기각인!$H$2747:$H$3520)</f>
        <v>0.85709999999999997</v>
      </c>
      <c r="N6167">
        <v>1.0851</v>
      </c>
    </row>
    <row r="6168" spans="1:14" x14ac:dyDescent="0.3">
      <c r="A6168" t="s">
        <v>1214</v>
      </c>
      <c r="B6168" t="s">
        <v>778</v>
      </c>
      <c r="C6168">
        <f>_xlfn.XLOOKUP(B6168,[2]itemList_221219!$B:$B,[2]itemList_221219!$A:$A)</f>
        <v>85000</v>
      </c>
      <c r="D6168">
        <v>20</v>
      </c>
      <c r="E6168">
        <v>39</v>
      </c>
      <c r="F6168">
        <v>0</v>
      </c>
      <c r="G6168" t="s">
        <v>19</v>
      </c>
      <c r="H6168" t="s">
        <v>977</v>
      </c>
      <c r="I6168">
        <v>2.5</v>
      </c>
      <c r="J6168" t="s">
        <v>1420</v>
      </c>
      <c r="K6168">
        <v>8477</v>
      </c>
      <c r="L6168">
        <v>0.84770000000000001</v>
      </c>
      <c r="M6168">
        <f>_xlfn.XLOOKUP(_xlfn.TEXTJOIN("|",0,D6168,G6168,H6168,I6168),[3]무기각인!$I$2747:$I$3520,[3]무기각인!$H$2747:$H$3520)</f>
        <v>0.85709999999999997</v>
      </c>
      <c r="N6168">
        <v>1.0967</v>
      </c>
    </row>
    <row r="6169" spans="1:14" x14ac:dyDescent="0.3">
      <c r="A6169" t="s">
        <v>1214</v>
      </c>
      <c r="B6169" t="s">
        <v>778</v>
      </c>
      <c r="C6169">
        <f>_xlfn.XLOOKUP(B6169,[2]itemList_221219!$B:$B,[2]itemList_221219!$A:$A)</f>
        <v>85000</v>
      </c>
      <c r="D6169">
        <v>20</v>
      </c>
      <c r="E6169">
        <v>39</v>
      </c>
      <c r="F6169">
        <v>0</v>
      </c>
      <c r="G6169" t="s">
        <v>19</v>
      </c>
      <c r="H6169" t="s">
        <v>977</v>
      </c>
      <c r="I6169">
        <v>2</v>
      </c>
      <c r="J6169" t="s">
        <v>1421</v>
      </c>
      <c r="K6169">
        <v>8582</v>
      </c>
      <c r="L6169">
        <v>0.85819999999999996</v>
      </c>
      <c r="M6169">
        <f>_xlfn.XLOOKUP(_xlfn.TEXTJOIN("|",0,D6169,G6169,H6169,I6169),[3]무기각인!$I$2747:$I$3520,[3]무기각인!$H$2747:$H$3520)</f>
        <v>0.85709999999999997</v>
      </c>
      <c r="N6169">
        <v>0.1283</v>
      </c>
    </row>
    <row r="6170" spans="1:14" x14ac:dyDescent="0.3">
      <c r="A6170" t="s">
        <v>1214</v>
      </c>
      <c r="B6170" t="s">
        <v>778</v>
      </c>
      <c r="C6170">
        <f>_xlfn.XLOOKUP(B6170,[2]itemList_221219!$B:$B,[2]itemList_221219!$A:$A)</f>
        <v>85000</v>
      </c>
      <c r="D6170">
        <v>20</v>
      </c>
      <c r="E6170">
        <v>39</v>
      </c>
      <c r="F6170">
        <v>0</v>
      </c>
      <c r="G6170" t="s">
        <v>19</v>
      </c>
      <c r="H6170" t="s">
        <v>977</v>
      </c>
      <c r="I6170">
        <v>1.5</v>
      </c>
      <c r="J6170" t="s">
        <v>1422</v>
      </c>
      <c r="K6170">
        <v>8672</v>
      </c>
      <c r="L6170">
        <v>0.86719999999999997</v>
      </c>
      <c r="M6170">
        <f>_xlfn.XLOOKUP(_xlfn.TEXTJOIN("|",0,D6170,G6170,H6170,I6170),[3]무기각인!$I$2747:$I$3520,[3]무기각인!$H$2747:$H$3520)</f>
        <v>0.85709999999999997</v>
      </c>
      <c r="N6170">
        <v>1.1783999999999999</v>
      </c>
    </row>
    <row r="6171" spans="1:14" x14ac:dyDescent="0.3">
      <c r="A6171" t="s">
        <v>1214</v>
      </c>
      <c r="B6171" t="s">
        <v>778</v>
      </c>
      <c r="C6171">
        <f>_xlfn.XLOOKUP(B6171,[2]itemList_221219!$B:$B,[2]itemList_221219!$A:$A)</f>
        <v>85000</v>
      </c>
      <c r="D6171">
        <v>20</v>
      </c>
      <c r="E6171">
        <v>39</v>
      </c>
      <c r="F6171">
        <v>0</v>
      </c>
      <c r="G6171" t="s">
        <v>19</v>
      </c>
      <c r="H6171" t="s">
        <v>977</v>
      </c>
      <c r="I6171">
        <v>1</v>
      </c>
      <c r="J6171" t="s">
        <v>1423</v>
      </c>
      <c r="K6171">
        <v>8528</v>
      </c>
      <c r="L6171">
        <v>0.8528</v>
      </c>
      <c r="M6171">
        <f>_xlfn.XLOOKUP(_xlfn.TEXTJOIN("|",0,D6171,G6171,H6171,I6171),[3]무기각인!$I$2747:$I$3520,[3]무기각인!$H$2747:$H$3520)</f>
        <v>0.85709999999999997</v>
      </c>
      <c r="N6171">
        <v>0.50170000000000003</v>
      </c>
    </row>
    <row r="6172" spans="1:14" x14ac:dyDescent="0.3">
      <c r="A6172" t="s">
        <v>1214</v>
      </c>
      <c r="B6172" t="s">
        <v>778</v>
      </c>
      <c r="C6172">
        <f>_xlfn.XLOOKUP(B6172,[2]itemList_221219!$B:$B,[2]itemList_221219!$A:$A)</f>
        <v>85000</v>
      </c>
      <c r="D6172">
        <v>30</v>
      </c>
      <c r="E6172">
        <v>23</v>
      </c>
      <c r="F6172">
        <v>0</v>
      </c>
      <c r="G6172" t="s">
        <v>19</v>
      </c>
      <c r="H6172" t="s">
        <v>980</v>
      </c>
      <c r="I6172">
        <v>1</v>
      </c>
      <c r="J6172" t="s">
        <v>1424</v>
      </c>
      <c r="K6172">
        <v>170423</v>
      </c>
      <c r="L6172">
        <v>17.042300000000001</v>
      </c>
      <c r="M6172">
        <f>_xlfn.XLOOKUP(_xlfn.TEXTJOIN("|",0,D6172,G6172,H6172,I6172),[3]무기각인!$I$2747:$I$3520,[3]무기각인!$H$2747:$H$3520)</f>
        <v>17</v>
      </c>
      <c r="N6172">
        <v>0.24879999999999999</v>
      </c>
    </row>
    <row r="6173" spans="1:14" x14ac:dyDescent="0.3">
      <c r="A6173" t="s">
        <v>1214</v>
      </c>
      <c r="B6173" t="s">
        <v>778</v>
      </c>
      <c r="C6173">
        <f>_xlfn.XLOOKUP(B6173,[2]itemList_221219!$B:$B,[2]itemList_221219!$A:$A)</f>
        <v>85000</v>
      </c>
      <c r="D6173">
        <v>30</v>
      </c>
      <c r="E6173">
        <v>24</v>
      </c>
      <c r="F6173">
        <v>0</v>
      </c>
      <c r="G6173" t="s">
        <v>19</v>
      </c>
      <c r="H6173" t="s">
        <v>981</v>
      </c>
      <c r="I6173">
        <v>1</v>
      </c>
      <c r="J6173" t="s">
        <v>1425</v>
      </c>
      <c r="K6173">
        <v>170129</v>
      </c>
      <c r="L6173">
        <v>17.012899999999998</v>
      </c>
      <c r="M6173">
        <f>_xlfn.XLOOKUP(_xlfn.TEXTJOIN("|",0,D6173,G6173,H6173,I6173),[3]무기각인!$I$2747:$I$3520,[3]무기각인!$H$2747:$H$3520)</f>
        <v>17</v>
      </c>
      <c r="N6173">
        <v>7.5899999999999995E-2</v>
      </c>
    </row>
    <row r="6174" spans="1:14" x14ac:dyDescent="0.3">
      <c r="A6174" t="s">
        <v>1214</v>
      </c>
      <c r="B6174" t="s">
        <v>778</v>
      </c>
      <c r="C6174">
        <f>_xlfn.XLOOKUP(B6174,[2]itemList_221219!$B:$B,[2]itemList_221219!$A:$A)</f>
        <v>85000</v>
      </c>
      <c r="D6174">
        <v>30</v>
      </c>
      <c r="E6174">
        <v>25</v>
      </c>
      <c r="F6174">
        <v>0</v>
      </c>
      <c r="G6174" t="s">
        <v>19</v>
      </c>
      <c r="H6174" t="s">
        <v>982</v>
      </c>
      <c r="I6174">
        <v>1</v>
      </c>
      <c r="J6174" t="s">
        <v>1426</v>
      </c>
      <c r="K6174">
        <v>170389</v>
      </c>
      <c r="L6174">
        <v>17.038900000000002</v>
      </c>
      <c r="M6174">
        <f>_xlfn.XLOOKUP(_xlfn.TEXTJOIN("|",0,D6174,G6174,H6174,I6174),[3]무기각인!$I$2747:$I$3520,[3]무기각인!$H$2747:$H$3520)</f>
        <v>17</v>
      </c>
      <c r="N6174">
        <v>0.2288</v>
      </c>
    </row>
    <row r="6175" spans="1:14" x14ac:dyDescent="0.3">
      <c r="A6175" t="s">
        <v>1214</v>
      </c>
      <c r="B6175" t="s">
        <v>778</v>
      </c>
      <c r="C6175">
        <f>_xlfn.XLOOKUP(B6175,[2]itemList_221219!$B:$B,[2]itemList_221219!$A:$A)</f>
        <v>85000</v>
      </c>
      <c r="D6175">
        <v>30</v>
      </c>
      <c r="E6175">
        <v>30</v>
      </c>
      <c r="F6175">
        <v>0</v>
      </c>
      <c r="G6175" t="s">
        <v>19</v>
      </c>
      <c r="H6175" t="s">
        <v>983</v>
      </c>
      <c r="I6175">
        <v>1</v>
      </c>
      <c r="J6175" t="s">
        <v>1427</v>
      </c>
      <c r="K6175">
        <v>66612</v>
      </c>
      <c r="L6175">
        <v>6.6612</v>
      </c>
      <c r="M6175">
        <f>_xlfn.XLOOKUP(_xlfn.TEXTJOIN("|",0,D6175,G6175,H6175,I6175),[3]무기각인!$I$2747:$I$3520,[3]무기각인!$H$2747:$H$3520)</f>
        <v>6.6666999999999996</v>
      </c>
      <c r="N6175">
        <v>8.2500000000000004E-2</v>
      </c>
    </row>
    <row r="6176" spans="1:14" x14ac:dyDescent="0.3">
      <c r="A6176" t="s">
        <v>1214</v>
      </c>
      <c r="B6176" t="s">
        <v>778</v>
      </c>
      <c r="C6176">
        <f>_xlfn.XLOOKUP(B6176,[2]itemList_221219!$B:$B,[2]itemList_221219!$A:$A)</f>
        <v>85000</v>
      </c>
      <c r="D6176">
        <v>30</v>
      </c>
      <c r="E6176">
        <v>30</v>
      </c>
      <c r="F6176">
        <v>0</v>
      </c>
      <c r="G6176" t="s">
        <v>19</v>
      </c>
      <c r="H6176" t="s">
        <v>983</v>
      </c>
      <c r="I6176">
        <v>2</v>
      </c>
      <c r="J6176" t="s">
        <v>1428</v>
      </c>
      <c r="K6176">
        <v>66793</v>
      </c>
      <c r="L6176">
        <v>6.6792999999999996</v>
      </c>
      <c r="M6176">
        <f>_xlfn.XLOOKUP(_xlfn.TEXTJOIN("|",0,D6176,G6176,H6176,I6176),[3]무기각인!$I$2747:$I$3520,[3]무기각인!$H$2747:$H$3520)</f>
        <v>6.6666999999999996</v>
      </c>
      <c r="N6176">
        <v>0.189</v>
      </c>
    </row>
    <row r="6177" spans="1:14" x14ac:dyDescent="0.3">
      <c r="A6177" t="s">
        <v>1214</v>
      </c>
      <c r="B6177" t="s">
        <v>778</v>
      </c>
      <c r="C6177">
        <f>_xlfn.XLOOKUP(B6177,[2]itemList_221219!$B:$B,[2]itemList_221219!$A:$A)</f>
        <v>85000</v>
      </c>
      <c r="D6177">
        <v>30</v>
      </c>
      <c r="E6177">
        <v>30</v>
      </c>
      <c r="F6177">
        <v>0</v>
      </c>
      <c r="G6177" t="s">
        <v>19</v>
      </c>
      <c r="H6177" t="s">
        <v>983</v>
      </c>
      <c r="I6177">
        <v>3</v>
      </c>
      <c r="J6177" t="s">
        <v>1429</v>
      </c>
      <c r="K6177">
        <v>66502</v>
      </c>
      <c r="L6177">
        <v>6.6501999999999999</v>
      </c>
      <c r="M6177">
        <f>_xlfn.XLOOKUP(_xlfn.TEXTJOIN("|",0,D6177,G6177,H6177,I6177),[3]무기각인!$I$2747:$I$3520,[3]무기각인!$H$2747:$H$3520)</f>
        <v>6.6666999999999996</v>
      </c>
      <c r="N6177">
        <v>0.2475</v>
      </c>
    </row>
    <row r="6178" spans="1:14" x14ac:dyDescent="0.3">
      <c r="A6178" t="s">
        <v>1214</v>
      </c>
      <c r="B6178" t="s">
        <v>778</v>
      </c>
      <c r="C6178">
        <f>_xlfn.XLOOKUP(B6178,[2]itemList_221219!$B:$B,[2]itemList_221219!$A:$A)</f>
        <v>85000</v>
      </c>
      <c r="D6178">
        <v>30</v>
      </c>
      <c r="E6178">
        <v>31</v>
      </c>
      <c r="F6178">
        <v>0</v>
      </c>
      <c r="G6178" t="s">
        <v>19</v>
      </c>
      <c r="H6178" t="s">
        <v>984</v>
      </c>
      <c r="I6178">
        <v>1</v>
      </c>
      <c r="J6178" t="s">
        <v>1430</v>
      </c>
      <c r="K6178">
        <v>65935</v>
      </c>
      <c r="L6178">
        <v>6.5934999999999997</v>
      </c>
      <c r="M6178">
        <f>_xlfn.XLOOKUP(_xlfn.TEXTJOIN("|",0,D6178,G6178,H6178,I6178),[3]무기각인!$I$2747:$I$3520,[3]무기각인!$H$2747:$H$3520)</f>
        <v>6.6666999999999996</v>
      </c>
      <c r="N6178">
        <v>1.0980000000000001</v>
      </c>
    </row>
    <row r="6179" spans="1:14" x14ac:dyDescent="0.3">
      <c r="A6179" t="s">
        <v>1214</v>
      </c>
      <c r="B6179" t="s">
        <v>778</v>
      </c>
      <c r="C6179">
        <f>_xlfn.XLOOKUP(B6179,[2]itemList_221219!$B:$B,[2]itemList_221219!$A:$A)</f>
        <v>85000</v>
      </c>
      <c r="D6179">
        <v>30</v>
      </c>
      <c r="E6179">
        <v>31</v>
      </c>
      <c r="F6179">
        <v>0</v>
      </c>
      <c r="G6179" t="s">
        <v>19</v>
      </c>
      <c r="H6179" t="s">
        <v>984</v>
      </c>
      <c r="I6179">
        <v>2</v>
      </c>
      <c r="J6179" t="s">
        <v>1431</v>
      </c>
      <c r="K6179">
        <v>67269</v>
      </c>
      <c r="L6179">
        <v>6.7268999999999997</v>
      </c>
      <c r="M6179">
        <f>_xlfn.XLOOKUP(_xlfn.TEXTJOIN("|",0,D6179,G6179,H6179,I6179),[3]무기각인!$I$2747:$I$3520,[3]무기각인!$H$2747:$H$3520)</f>
        <v>6.6666999999999996</v>
      </c>
      <c r="N6179">
        <v>0.90300000000000002</v>
      </c>
    </row>
    <row r="6180" spans="1:14" x14ac:dyDescent="0.3">
      <c r="A6180" t="s">
        <v>1214</v>
      </c>
      <c r="B6180" t="s">
        <v>778</v>
      </c>
      <c r="C6180">
        <f>_xlfn.XLOOKUP(B6180,[2]itemList_221219!$B:$B,[2]itemList_221219!$A:$A)</f>
        <v>85000</v>
      </c>
      <c r="D6180">
        <v>30</v>
      </c>
      <c r="E6180">
        <v>31</v>
      </c>
      <c r="F6180">
        <v>0</v>
      </c>
      <c r="G6180" t="s">
        <v>19</v>
      </c>
      <c r="H6180" t="s">
        <v>984</v>
      </c>
      <c r="I6180">
        <v>3</v>
      </c>
      <c r="J6180" t="s">
        <v>1432</v>
      </c>
      <c r="K6180">
        <v>66313</v>
      </c>
      <c r="L6180">
        <v>6.6313000000000004</v>
      </c>
      <c r="M6180">
        <f>_xlfn.XLOOKUP(_xlfn.TEXTJOIN("|",0,D6180,G6180,H6180,I6180),[3]무기각인!$I$2747:$I$3520,[3]무기각인!$H$2747:$H$3520)</f>
        <v>6.6666999999999996</v>
      </c>
      <c r="N6180">
        <v>0.53100000000000003</v>
      </c>
    </row>
    <row r="6181" spans="1:14" x14ac:dyDescent="0.3">
      <c r="A6181" t="s">
        <v>1214</v>
      </c>
      <c r="B6181" t="s">
        <v>778</v>
      </c>
      <c r="C6181">
        <f>_xlfn.XLOOKUP(B6181,[2]itemList_221219!$B:$B,[2]itemList_221219!$A:$A)</f>
        <v>85000</v>
      </c>
      <c r="D6181">
        <v>30</v>
      </c>
      <c r="E6181">
        <v>47</v>
      </c>
      <c r="F6181">
        <v>0</v>
      </c>
      <c r="G6181" t="s">
        <v>19</v>
      </c>
      <c r="H6181" t="s">
        <v>985</v>
      </c>
      <c r="I6181">
        <v>1</v>
      </c>
      <c r="J6181" t="s">
        <v>1433</v>
      </c>
      <c r="K6181">
        <v>4961</v>
      </c>
      <c r="L6181">
        <v>0.49609999999999999</v>
      </c>
      <c r="M6181">
        <f>_xlfn.XLOOKUP(_xlfn.TEXTJOIN("|",0,D6181,G6181,H6181,I6181),[3]무기각인!$I$2747:$I$3520,[3]무기각인!$H$2747:$H$3520)</f>
        <v>0.5</v>
      </c>
      <c r="N6181">
        <v>0.78</v>
      </c>
    </row>
    <row r="6182" spans="1:14" x14ac:dyDescent="0.3">
      <c r="A6182" t="s">
        <v>1214</v>
      </c>
      <c r="B6182" t="s">
        <v>778</v>
      </c>
      <c r="C6182">
        <f>_xlfn.XLOOKUP(B6182,[2]itemList_221219!$B:$B,[2]itemList_221219!$A:$A)</f>
        <v>85000</v>
      </c>
      <c r="D6182">
        <v>30</v>
      </c>
      <c r="E6182">
        <v>48</v>
      </c>
      <c r="F6182">
        <v>0</v>
      </c>
      <c r="G6182" t="s">
        <v>19</v>
      </c>
      <c r="H6182" t="s">
        <v>986</v>
      </c>
      <c r="I6182">
        <v>1</v>
      </c>
      <c r="J6182" t="s">
        <v>1434</v>
      </c>
      <c r="K6182">
        <v>5002</v>
      </c>
      <c r="L6182">
        <v>0.50019999999999998</v>
      </c>
      <c r="M6182">
        <f>_xlfn.XLOOKUP(_xlfn.TEXTJOIN("|",0,D6182,G6182,H6182,I6182),[3]무기각인!$I$2747:$I$3520,[3]무기각인!$H$2747:$H$3520)</f>
        <v>0.5</v>
      </c>
      <c r="N6182">
        <v>0.04</v>
      </c>
    </row>
    <row r="6183" spans="1:14" x14ac:dyDescent="0.3">
      <c r="A6183" t="s">
        <v>1214</v>
      </c>
      <c r="B6183" t="s">
        <v>778</v>
      </c>
      <c r="C6183">
        <f>_xlfn.XLOOKUP(B6183,[2]itemList_221219!$B:$B,[2]itemList_221219!$A:$A)</f>
        <v>85000</v>
      </c>
      <c r="D6183">
        <v>30</v>
      </c>
      <c r="E6183">
        <v>48</v>
      </c>
      <c r="F6183">
        <v>0</v>
      </c>
      <c r="G6183" t="s">
        <v>19</v>
      </c>
      <c r="H6183" t="s">
        <v>986</v>
      </c>
      <c r="I6183">
        <v>2</v>
      </c>
      <c r="J6183" t="s">
        <v>1435</v>
      </c>
      <c r="K6183">
        <v>4979</v>
      </c>
      <c r="L6183">
        <v>0.49790000000000001</v>
      </c>
      <c r="M6183">
        <f>_xlfn.XLOOKUP(_xlfn.TEXTJOIN("|",0,D6183,G6183,H6183,I6183),[3]무기각인!$I$2747:$I$3520,[3]무기각인!$H$2747:$H$3520)</f>
        <v>0.5</v>
      </c>
      <c r="N6183">
        <v>0.42</v>
      </c>
    </row>
    <row r="6184" spans="1:14" x14ac:dyDescent="0.3">
      <c r="A6184" t="s">
        <v>1214</v>
      </c>
      <c r="B6184" t="s">
        <v>778</v>
      </c>
      <c r="C6184">
        <f>_xlfn.XLOOKUP(B6184,[2]itemList_221219!$B:$B,[2]itemList_221219!$A:$A)</f>
        <v>85000</v>
      </c>
      <c r="D6184">
        <v>30</v>
      </c>
      <c r="E6184">
        <v>48</v>
      </c>
      <c r="F6184">
        <v>0</v>
      </c>
      <c r="G6184" t="s">
        <v>19</v>
      </c>
      <c r="H6184" t="s">
        <v>986</v>
      </c>
      <c r="I6184">
        <v>3</v>
      </c>
      <c r="J6184" t="s">
        <v>1436</v>
      </c>
      <c r="K6184">
        <v>4913</v>
      </c>
      <c r="L6184">
        <v>0.49130000000000001</v>
      </c>
      <c r="M6184">
        <f>_xlfn.XLOOKUP(_xlfn.TEXTJOIN("|",0,D6184,G6184,H6184,I6184),[3]무기각인!$I$2747:$I$3520,[3]무기각인!$H$2747:$H$3520)</f>
        <v>0.5</v>
      </c>
      <c r="N6184">
        <v>1.74</v>
      </c>
    </row>
    <row r="6185" spans="1:14" x14ac:dyDescent="0.3">
      <c r="A6185" t="s">
        <v>1214</v>
      </c>
      <c r="B6185" t="s">
        <v>778</v>
      </c>
      <c r="C6185">
        <f>_xlfn.XLOOKUP(B6185,[2]itemList_221219!$B:$B,[2]itemList_221219!$A:$A)</f>
        <v>85000</v>
      </c>
      <c r="D6185">
        <v>30</v>
      </c>
      <c r="E6185">
        <v>48</v>
      </c>
      <c r="F6185">
        <v>0</v>
      </c>
      <c r="G6185" t="s">
        <v>19</v>
      </c>
      <c r="H6185" t="s">
        <v>986</v>
      </c>
      <c r="I6185">
        <v>4</v>
      </c>
      <c r="J6185" t="s">
        <v>1437</v>
      </c>
      <c r="K6185">
        <v>4985</v>
      </c>
      <c r="L6185">
        <v>0.4985</v>
      </c>
      <c r="M6185">
        <f>_xlfn.XLOOKUP(_xlfn.TEXTJOIN("|",0,D6185,G6185,H6185,I6185),[3]무기각인!$I$2747:$I$3520,[3]무기각인!$H$2747:$H$3520)</f>
        <v>0.5</v>
      </c>
      <c r="N6185">
        <v>0.3</v>
      </c>
    </row>
    <row r="6186" spans="1:14" x14ac:dyDescent="0.3">
      <c r="A6186" t="s">
        <v>1214</v>
      </c>
      <c r="B6186" t="s">
        <v>778</v>
      </c>
      <c r="C6186">
        <f>_xlfn.XLOOKUP(B6186,[2]itemList_221219!$B:$B,[2]itemList_221219!$A:$A)</f>
        <v>85000</v>
      </c>
      <c r="D6186">
        <v>30</v>
      </c>
      <c r="E6186">
        <v>48</v>
      </c>
      <c r="F6186">
        <v>0</v>
      </c>
      <c r="G6186" t="s">
        <v>19</v>
      </c>
      <c r="H6186" t="s">
        <v>986</v>
      </c>
      <c r="I6186">
        <v>5</v>
      </c>
      <c r="J6186" t="s">
        <v>1438</v>
      </c>
      <c r="K6186">
        <v>4946</v>
      </c>
      <c r="L6186">
        <v>0.49459999999999998</v>
      </c>
      <c r="M6186">
        <f>_xlfn.XLOOKUP(_xlfn.TEXTJOIN("|",0,D6186,G6186,H6186,I6186),[3]무기각인!$I$2747:$I$3520,[3]무기각인!$H$2747:$H$3520)</f>
        <v>0.5</v>
      </c>
      <c r="N6186">
        <v>1.08</v>
      </c>
    </row>
    <row r="6187" spans="1:14" x14ac:dyDescent="0.3">
      <c r="A6187" t="s">
        <v>1214</v>
      </c>
      <c r="B6187" t="s">
        <v>778</v>
      </c>
      <c r="C6187">
        <f>_xlfn.XLOOKUP(B6187,[2]itemList_221219!$B:$B,[2]itemList_221219!$A:$A)</f>
        <v>85000</v>
      </c>
      <c r="D6187">
        <v>30</v>
      </c>
      <c r="E6187">
        <v>48</v>
      </c>
      <c r="F6187">
        <v>0</v>
      </c>
      <c r="G6187" t="s">
        <v>19</v>
      </c>
      <c r="H6187" t="s">
        <v>986</v>
      </c>
      <c r="I6187">
        <v>6</v>
      </c>
      <c r="J6187" t="s">
        <v>1439</v>
      </c>
      <c r="K6187">
        <v>4980</v>
      </c>
      <c r="L6187">
        <v>0.498</v>
      </c>
      <c r="M6187">
        <f>_xlfn.XLOOKUP(_xlfn.TEXTJOIN("|",0,D6187,G6187,H6187,I6187),[3]무기각인!$I$2747:$I$3520,[3]무기각인!$H$2747:$H$3520)</f>
        <v>0.5</v>
      </c>
      <c r="N6187">
        <v>0.4</v>
      </c>
    </row>
    <row r="6188" spans="1:14" x14ac:dyDescent="0.3">
      <c r="A6188" t="s">
        <v>1214</v>
      </c>
      <c r="B6188" t="s">
        <v>778</v>
      </c>
      <c r="C6188">
        <f>_xlfn.XLOOKUP(B6188,[2]itemList_221219!$B:$B,[2]itemList_221219!$A:$A)</f>
        <v>85000</v>
      </c>
      <c r="D6188">
        <v>30</v>
      </c>
      <c r="E6188">
        <v>48</v>
      </c>
      <c r="F6188">
        <v>0</v>
      </c>
      <c r="G6188" t="s">
        <v>19</v>
      </c>
      <c r="H6188" t="s">
        <v>986</v>
      </c>
      <c r="I6188">
        <v>7</v>
      </c>
      <c r="J6188" t="s">
        <v>1440</v>
      </c>
      <c r="K6188">
        <v>5027</v>
      </c>
      <c r="L6188">
        <v>0.50270000000000004</v>
      </c>
      <c r="M6188">
        <f>_xlfn.XLOOKUP(_xlfn.TEXTJOIN("|",0,D6188,G6188,H6188,I6188),[3]무기각인!$I$2747:$I$3520,[3]무기각인!$H$2747:$H$3520)</f>
        <v>0.5</v>
      </c>
      <c r="N6188">
        <v>0.54</v>
      </c>
    </row>
    <row r="6189" spans="1:14" x14ac:dyDescent="0.3">
      <c r="A6189" t="s">
        <v>1214</v>
      </c>
      <c r="B6189" t="s">
        <v>778</v>
      </c>
      <c r="C6189">
        <f>_xlfn.XLOOKUP(B6189,[2]itemList_221219!$B:$B,[2]itemList_221219!$A:$A)</f>
        <v>85000</v>
      </c>
      <c r="D6189">
        <v>30</v>
      </c>
      <c r="E6189">
        <v>48</v>
      </c>
      <c r="F6189">
        <v>0</v>
      </c>
      <c r="G6189" t="s">
        <v>19</v>
      </c>
      <c r="H6189" t="s">
        <v>986</v>
      </c>
      <c r="I6189">
        <v>8</v>
      </c>
      <c r="J6189" t="s">
        <v>1441</v>
      </c>
      <c r="K6189">
        <v>4928</v>
      </c>
      <c r="L6189">
        <v>0.49280000000000002</v>
      </c>
      <c r="M6189">
        <f>_xlfn.XLOOKUP(_xlfn.TEXTJOIN("|",0,D6189,G6189,H6189,I6189),[3]무기각인!$I$2747:$I$3520,[3]무기각인!$H$2747:$H$3520)</f>
        <v>0.5</v>
      </c>
      <c r="N6189">
        <v>1.44</v>
      </c>
    </row>
    <row r="6190" spans="1:14" x14ac:dyDescent="0.3">
      <c r="A6190" t="s">
        <v>1214</v>
      </c>
      <c r="B6190" t="s">
        <v>778</v>
      </c>
      <c r="C6190">
        <f>_xlfn.XLOOKUP(B6190,[2]itemList_221219!$B:$B,[2]itemList_221219!$A:$A)</f>
        <v>85000</v>
      </c>
      <c r="D6190">
        <v>30</v>
      </c>
      <c r="E6190">
        <v>49</v>
      </c>
      <c r="F6190">
        <v>0</v>
      </c>
      <c r="G6190" t="s">
        <v>19</v>
      </c>
      <c r="H6190" t="s">
        <v>987</v>
      </c>
      <c r="I6190">
        <v>1</v>
      </c>
      <c r="J6190" t="s">
        <v>1442</v>
      </c>
      <c r="K6190">
        <v>5014</v>
      </c>
      <c r="L6190">
        <v>0.50139999999999996</v>
      </c>
      <c r="M6190">
        <f>_xlfn.XLOOKUP(_xlfn.TEXTJOIN("|",0,D6190,G6190,H6190,I6190),[3]무기각인!$I$2747:$I$3520,[3]무기각인!$H$2747:$H$3520)</f>
        <v>0.5</v>
      </c>
      <c r="N6190">
        <v>0.28000000000000003</v>
      </c>
    </row>
    <row r="6191" spans="1:14" x14ac:dyDescent="0.3">
      <c r="A6191" t="s">
        <v>1214</v>
      </c>
      <c r="B6191" t="s">
        <v>778</v>
      </c>
      <c r="C6191">
        <f>_xlfn.XLOOKUP(B6191,[2]itemList_221219!$B:$B,[2]itemList_221219!$A:$A)</f>
        <v>85000</v>
      </c>
      <c r="D6191">
        <v>30</v>
      </c>
      <c r="E6191">
        <v>50</v>
      </c>
      <c r="F6191">
        <v>0</v>
      </c>
      <c r="G6191" t="s">
        <v>19</v>
      </c>
      <c r="H6191" t="s">
        <v>988</v>
      </c>
      <c r="I6191">
        <v>1</v>
      </c>
      <c r="J6191" t="s">
        <v>1443</v>
      </c>
      <c r="K6191">
        <v>5041</v>
      </c>
      <c r="L6191">
        <v>0.50409999999999999</v>
      </c>
      <c r="M6191">
        <f>_xlfn.XLOOKUP(_xlfn.TEXTJOIN("|",0,D6191,G6191,H6191,I6191),[3]무기각인!$I$2747:$I$3520,[3]무기각인!$H$2747:$H$3520)</f>
        <v>0.5</v>
      </c>
      <c r="N6191">
        <v>0.82</v>
      </c>
    </row>
    <row r="6192" spans="1:14" x14ac:dyDescent="0.3">
      <c r="A6192" t="s">
        <v>1214</v>
      </c>
      <c r="B6192" t="s">
        <v>778</v>
      </c>
      <c r="C6192">
        <f>_xlfn.XLOOKUP(B6192,[2]itemList_221219!$B:$B,[2]itemList_221219!$A:$A)</f>
        <v>85000</v>
      </c>
      <c r="D6192">
        <v>30</v>
      </c>
      <c r="E6192">
        <v>50</v>
      </c>
      <c r="F6192">
        <v>0</v>
      </c>
      <c r="G6192" t="s">
        <v>19</v>
      </c>
      <c r="H6192" t="s">
        <v>988</v>
      </c>
      <c r="I6192">
        <v>2</v>
      </c>
      <c r="J6192" t="s">
        <v>1444</v>
      </c>
      <c r="K6192">
        <v>5059</v>
      </c>
      <c r="L6192">
        <v>0.50590000000000002</v>
      </c>
      <c r="M6192">
        <f>_xlfn.XLOOKUP(_xlfn.TEXTJOIN("|",0,D6192,G6192,H6192,I6192),[3]무기각인!$I$2747:$I$3520,[3]무기각인!$H$2747:$H$3520)</f>
        <v>0.5</v>
      </c>
      <c r="N6192">
        <v>1.18</v>
      </c>
    </row>
    <row r="6193" spans="1:14" x14ac:dyDescent="0.3">
      <c r="A6193" t="s">
        <v>1214</v>
      </c>
      <c r="B6193" t="s">
        <v>778</v>
      </c>
      <c r="C6193">
        <f>_xlfn.XLOOKUP(B6193,[2]itemList_221219!$B:$B,[2]itemList_221219!$A:$A)</f>
        <v>85000</v>
      </c>
      <c r="D6193">
        <v>30</v>
      </c>
      <c r="E6193">
        <v>50</v>
      </c>
      <c r="F6193">
        <v>0</v>
      </c>
      <c r="G6193" t="s">
        <v>19</v>
      </c>
      <c r="H6193" t="s">
        <v>988</v>
      </c>
      <c r="I6193">
        <v>3</v>
      </c>
      <c r="J6193" t="s">
        <v>1445</v>
      </c>
      <c r="K6193">
        <v>5079</v>
      </c>
      <c r="L6193">
        <v>0.50790000000000002</v>
      </c>
      <c r="M6193">
        <f>_xlfn.XLOOKUP(_xlfn.TEXTJOIN("|",0,D6193,G6193,H6193,I6193),[3]무기각인!$I$2747:$I$3520,[3]무기각인!$H$2747:$H$3520)</f>
        <v>0.5</v>
      </c>
      <c r="N6193">
        <v>1.58</v>
      </c>
    </row>
    <row r="6194" spans="1:14" x14ac:dyDescent="0.3">
      <c r="A6194" t="s">
        <v>1214</v>
      </c>
      <c r="B6194" t="s">
        <v>778</v>
      </c>
      <c r="C6194">
        <f>_xlfn.XLOOKUP(B6194,[2]itemList_221219!$B:$B,[2]itemList_221219!$A:$A)</f>
        <v>85000</v>
      </c>
      <c r="D6194">
        <v>30</v>
      </c>
      <c r="E6194">
        <v>50</v>
      </c>
      <c r="F6194">
        <v>0</v>
      </c>
      <c r="G6194" t="s">
        <v>19</v>
      </c>
      <c r="H6194" t="s">
        <v>988</v>
      </c>
      <c r="I6194">
        <v>4</v>
      </c>
      <c r="J6194" t="s">
        <v>1446</v>
      </c>
      <c r="K6194">
        <v>5065</v>
      </c>
      <c r="L6194">
        <v>0.50649999999999995</v>
      </c>
      <c r="M6194">
        <f>_xlfn.XLOOKUP(_xlfn.TEXTJOIN("|",0,D6194,G6194,H6194,I6194),[3]무기각인!$I$2747:$I$3520,[3]무기각인!$H$2747:$H$3520)</f>
        <v>0.5</v>
      </c>
      <c r="N6194">
        <v>1.3</v>
      </c>
    </row>
    <row r="6195" spans="1:14" x14ac:dyDescent="0.3">
      <c r="A6195" t="s">
        <v>1214</v>
      </c>
      <c r="B6195" t="s">
        <v>778</v>
      </c>
      <c r="C6195">
        <f>_xlfn.XLOOKUP(B6195,[2]itemList_221219!$B:$B,[2]itemList_221219!$A:$A)</f>
        <v>85000</v>
      </c>
      <c r="D6195">
        <v>30</v>
      </c>
      <c r="E6195">
        <v>50</v>
      </c>
      <c r="F6195">
        <v>0</v>
      </c>
      <c r="G6195" t="s">
        <v>19</v>
      </c>
      <c r="H6195" t="s">
        <v>988</v>
      </c>
      <c r="I6195">
        <v>5</v>
      </c>
      <c r="J6195" t="s">
        <v>1447</v>
      </c>
      <c r="K6195">
        <v>4956</v>
      </c>
      <c r="L6195">
        <v>0.49559999999999998</v>
      </c>
      <c r="M6195">
        <f>_xlfn.XLOOKUP(_xlfn.TEXTJOIN("|",0,D6195,G6195,H6195,I6195),[3]무기각인!$I$2747:$I$3520,[3]무기각인!$H$2747:$H$3520)</f>
        <v>0.5</v>
      </c>
      <c r="N6195">
        <v>0.88</v>
      </c>
    </row>
    <row r="6196" spans="1:14" x14ac:dyDescent="0.3">
      <c r="A6196" t="s">
        <v>1214</v>
      </c>
      <c r="B6196" t="s">
        <v>778</v>
      </c>
      <c r="C6196">
        <f>_xlfn.XLOOKUP(B6196,[2]itemList_221219!$B:$B,[2]itemList_221219!$A:$A)</f>
        <v>85000</v>
      </c>
      <c r="D6196">
        <v>30</v>
      </c>
      <c r="E6196">
        <v>50</v>
      </c>
      <c r="F6196">
        <v>0</v>
      </c>
      <c r="G6196" t="s">
        <v>19</v>
      </c>
      <c r="H6196" t="s">
        <v>988</v>
      </c>
      <c r="I6196">
        <v>6</v>
      </c>
      <c r="J6196" t="s">
        <v>1448</v>
      </c>
      <c r="K6196">
        <v>4836</v>
      </c>
      <c r="L6196">
        <v>0.48359999999999997</v>
      </c>
      <c r="M6196">
        <f>_xlfn.XLOOKUP(_xlfn.TEXTJOIN("|",0,D6196,G6196,H6196,I6196),[3]무기각인!$I$2747:$I$3520,[3]무기각인!$H$2747:$H$3520)</f>
        <v>0.5</v>
      </c>
      <c r="N6196">
        <v>3.28</v>
      </c>
    </row>
    <row r="6197" spans="1:14" x14ac:dyDescent="0.3">
      <c r="A6197" t="s">
        <v>1214</v>
      </c>
      <c r="B6197" t="s">
        <v>778</v>
      </c>
      <c r="C6197">
        <f>_xlfn.XLOOKUP(B6197,[2]itemList_221219!$B:$B,[2]itemList_221219!$A:$A)</f>
        <v>85000</v>
      </c>
      <c r="D6197">
        <v>30</v>
      </c>
      <c r="E6197">
        <v>50</v>
      </c>
      <c r="F6197">
        <v>0</v>
      </c>
      <c r="G6197" t="s">
        <v>19</v>
      </c>
      <c r="H6197" t="s">
        <v>988</v>
      </c>
      <c r="I6197">
        <v>7</v>
      </c>
      <c r="J6197" t="s">
        <v>1449</v>
      </c>
      <c r="K6197">
        <v>4991</v>
      </c>
      <c r="L6197">
        <v>0.49909999999999999</v>
      </c>
      <c r="M6197">
        <f>_xlfn.XLOOKUP(_xlfn.TEXTJOIN("|",0,D6197,G6197,H6197,I6197),[3]무기각인!$I$2747:$I$3520,[3]무기각인!$H$2747:$H$3520)</f>
        <v>0.5</v>
      </c>
      <c r="N6197">
        <v>0.18</v>
      </c>
    </row>
    <row r="6198" spans="1:14" x14ac:dyDescent="0.3">
      <c r="A6198" t="s">
        <v>1214</v>
      </c>
      <c r="B6198" t="s">
        <v>778</v>
      </c>
      <c r="C6198">
        <f>_xlfn.XLOOKUP(B6198,[2]itemList_221219!$B:$B,[2]itemList_221219!$A:$A)</f>
        <v>85000</v>
      </c>
      <c r="D6198">
        <v>30</v>
      </c>
      <c r="E6198">
        <v>50</v>
      </c>
      <c r="F6198">
        <v>0</v>
      </c>
      <c r="G6198" t="s">
        <v>19</v>
      </c>
      <c r="H6198" t="s">
        <v>988</v>
      </c>
      <c r="I6198">
        <v>8</v>
      </c>
      <c r="J6198" t="s">
        <v>1450</v>
      </c>
      <c r="K6198">
        <v>4873</v>
      </c>
      <c r="L6198">
        <v>0.48730000000000001</v>
      </c>
      <c r="M6198">
        <f>_xlfn.XLOOKUP(_xlfn.TEXTJOIN("|",0,D6198,G6198,H6198,I6198),[3]무기각인!$I$2747:$I$3520,[3]무기각인!$H$2747:$H$3520)</f>
        <v>0.5</v>
      </c>
      <c r="N6198">
        <v>2.54</v>
      </c>
    </row>
    <row r="6199" spans="1:14" x14ac:dyDescent="0.3">
      <c r="A6199" t="s">
        <v>1214</v>
      </c>
      <c r="B6199" t="s">
        <v>778</v>
      </c>
      <c r="C6199">
        <f>_xlfn.XLOOKUP(B6199,[2]itemList_221219!$B:$B,[2]itemList_221219!$A:$A)</f>
        <v>85000</v>
      </c>
      <c r="D6199">
        <v>40</v>
      </c>
      <c r="E6199">
        <v>1</v>
      </c>
      <c r="F6199">
        <v>1</v>
      </c>
      <c r="G6199" t="s">
        <v>993</v>
      </c>
      <c r="H6199" t="s">
        <v>963</v>
      </c>
      <c r="I6199">
        <v>1</v>
      </c>
      <c r="J6199" t="s">
        <v>1451</v>
      </c>
      <c r="K6199">
        <v>6074</v>
      </c>
      <c r="L6199">
        <v>0.60740000000000005</v>
      </c>
      <c r="M6199">
        <f>_xlfn.XLOOKUP(_xlfn.TEXTJOIN("|",0,D6199,G6199,H6199,I6199),[3]무기각인!$I$2747:$I$3520,[3]무기각인!$H$2747:$H$3520)</f>
        <v>0.625</v>
      </c>
      <c r="N6199">
        <v>2.8159999999999998</v>
      </c>
    </row>
    <row r="6200" spans="1:14" x14ac:dyDescent="0.3">
      <c r="A6200" t="s">
        <v>1214</v>
      </c>
      <c r="B6200" t="s">
        <v>778</v>
      </c>
      <c r="C6200">
        <f>_xlfn.XLOOKUP(B6200,[2]itemList_221219!$B:$B,[2]itemList_221219!$A:$A)</f>
        <v>85000</v>
      </c>
      <c r="D6200">
        <v>40</v>
      </c>
      <c r="E6200">
        <v>1</v>
      </c>
      <c r="F6200">
        <v>1</v>
      </c>
      <c r="G6200" t="s">
        <v>993</v>
      </c>
      <c r="H6200" t="s">
        <v>963</v>
      </c>
      <c r="I6200">
        <v>2</v>
      </c>
      <c r="J6200" t="s">
        <v>1452</v>
      </c>
      <c r="K6200">
        <v>6252</v>
      </c>
      <c r="L6200">
        <v>0.62519999999999998</v>
      </c>
      <c r="M6200">
        <f>_xlfn.XLOOKUP(_xlfn.TEXTJOIN("|",0,D6200,G6200,H6200,I6200),[3]무기각인!$I$2747:$I$3520,[3]무기각인!$H$2747:$H$3520)</f>
        <v>0.625</v>
      </c>
      <c r="N6200">
        <v>3.2000000000000001E-2</v>
      </c>
    </row>
    <row r="6201" spans="1:14" x14ac:dyDescent="0.3">
      <c r="A6201" t="s">
        <v>1214</v>
      </c>
      <c r="B6201" t="s">
        <v>778</v>
      </c>
      <c r="C6201">
        <f>_xlfn.XLOOKUP(B6201,[2]itemList_221219!$B:$B,[2]itemList_221219!$A:$A)</f>
        <v>85000</v>
      </c>
      <c r="D6201">
        <v>40</v>
      </c>
      <c r="E6201">
        <v>1</v>
      </c>
      <c r="F6201">
        <v>1</v>
      </c>
      <c r="G6201" t="s">
        <v>993</v>
      </c>
      <c r="H6201" t="s">
        <v>963</v>
      </c>
      <c r="I6201">
        <v>3</v>
      </c>
      <c r="J6201" t="s">
        <v>1453</v>
      </c>
      <c r="K6201">
        <v>6226</v>
      </c>
      <c r="L6201">
        <v>0.62260000000000004</v>
      </c>
      <c r="M6201">
        <f>_xlfn.XLOOKUP(_xlfn.TEXTJOIN("|",0,D6201,G6201,H6201,I6201),[3]무기각인!$I$2747:$I$3520,[3]무기각인!$H$2747:$H$3520)</f>
        <v>0.625</v>
      </c>
      <c r="N6201">
        <v>0.38400000000000001</v>
      </c>
    </row>
    <row r="6202" spans="1:14" x14ac:dyDescent="0.3">
      <c r="A6202" t="s">
        <v>1214</v>
      </c>
      <c r="B6202" t="s">
        <v>778</v>
      </c>
      <c r="C6202">
        <f>_xlfn.XLOOKUP(B6202,[2]itemList_221219!$B:$B,[2]itemList_221219!$A:$A)</f>
        <v>85000</v>
      </c>
      <c r="D6202">
        <v>40</v>
      </c>
      <c r="E6202">
        <v>1</v>
      </c>
      <c r="F6202">
        <v>1</v>
      </c>
      <c r="G6202" t="s">
        <v>993</v>
      </c>
      <c r="H6202" t="s">
        <v>963</v>
      </c>
      <c r="I6202">
        <v>4</v>
      </c>
      <c r="J6202" t="s">
        <v>1454</v>
      </c>
      <c r="K6202">
        <v>6259</v>
      </c>
      <c r="L6202">
        <v>0.62590000000000001</v>
      </c>
      <c r="M6202">
        <f>_xlfn.XLOOKUP(_xlfn.TEXTJOIN("|",0,D6202,G6202,H6202,I6202),[3]무기각인!$I$2747:$I$3520,[3]무기각인!$H$2747:$H$3520)</f>
        <v>0.625</v>
      </c>
      <c r="N6202">
        <v>0.14399999999999999</v>
      </c>
    </row>
    <row r="6203" spans="1:14" x14ac:dyDescent="0.3">
      <c r="A6203" t="s">
        <v>1214</v>
      </c>
      <c r="B6203" t="s">
        <v>778</v>
      </c>
      <c r="C6203">
        <f>_xlfn.XLOOKUP(B6203,[2]itemList_221219!$B:$B,[2]itemList_221219!$A:$A)</f>
        <v>85000</v>
      </c>
      <c r="D6203">
        <v>40</v>
      </c>
      <c r="E6203">
        <v>3</v>
      </c>
      <c r="F6203">
        <v>1</v>
      </c>
      <c r="G6203" t="s">
        <v>993</v>
      </c>
      <c r="H6203" t="s">
        <v>996</v>
      </c>
      <c r="I6203">
        <v>1</v>
      </c>
      <c r="J6203" t="s">
        <v>1753</v>
      </c>
      <c r="K6203">
        <v>6207</v>
      </c>
      <c r="L6203">
        <v>0.62070000000000003</v>
      </c>
      <c r="M6203">
        <f>_xlfn.XLOOKUP(_xlfn.TEXTJOIN("|",0,D6203,G6203,H6203,I6203),[3]무기각인!$I$2747:$I$3520,[3]무기각인!$H$2747:$H$3520)</f>
        <v>0.625</v>
      </c>
      <c r="N6203">
        <v>0.68799999999999994</v>
      </c>
    </row>
    <row r="6204" spans="1:14" x14ac:dyDescent="0.3">
      <c r="A6204" t="s">
        <v>1214</v>
      </c>
      <c r="B6204" t="s">
        <v>778</v>
      </c>
      <c r="C6204">
        <f>_xlfn.XLOOKUP(B6204,[2]itemList_221219!$B:$B,[2]itemList_221219!$A:$A)</f>
        <v>85000</v>
      </c>
      <c r="D6204">
        <v>40</v>
      </c>
      <c r="E6204">
        <v>3</v>
      </c>
      <c r="F6204">
        <v>1</v>
      </c>
      <c r="G6204" t="s">
        <v>993</v>
      </c>
      <c r="H6204" t="s">
        <v>996</v>
      </c>
      <c r="I6204">
        <v>2</v>
      </c>
      <c r="J6204" t="s">
        <v>1754</v>
      </c>
      <c r="K6204">
        <v>6177</v>
      </c>
      <c r="L6204">
        <v>0.61770000000000003</v>
      </c>
      <c r="M6204">
        <f>_xlfn.XLOOKUP(_xlfn.TEXTJOIN("|",0,D6204,G6204,H6204,I6204),[3]무기각인!$I$2747:$I$3520,[3]무기각인!$H$2747:$H$3520)</f>
        <v>0.625</v>
      </c>
      <c r="N6204">
        <v>1.1679999999999999</v>
      </c>
    </row>
    <row r="6205" spans="1:14" x14ac:dyDescent="0.3">
      <c r="A6205" t="s">
        <v>1214</v>
      </c>
      <c r="B6205" t="s">
        <v>778</v>
      </c>
      <c r="C6205">
        <f>_xlfn.XLOOKUP(B6205,[2]itemList_221219!$B:$B,[2]itemList_221219!$A:$A)</f>
        <v>85000</v>
      </c>
      <c r="D6205">
        <v>40</v>
      </c>
      <c r="E6205">
        <v>3</v>
      </c>
      <c r="F6205">
        <v>1</v>
      </c>
      <c r="G6205" t="s">
        <v>993</v>
      </c>
      <c r="H6205" t="s">
        <v>996</v>
      </c>
      <c r="I6205">
        <v>3</v>
      </c>
      <c r="J6205" t="s">
        <v>1755</v>
      </c>
      <c r="K6205">
        <v>6273</v>
      </c>
      <c r="L6205">
        <v>0.62729999999999997</v>
      </c>
      <c r="M6205">
        <f>_xlfn.XLOOKUP(_xlfn.TEXTJOIN("|",0,D6205,G6205,H6205,I6205),[3]무기각인!$I$2747:$I$3520,[3]무기각인!$H$2747:$H$3520)</f>
        <v>0.625</v>
      </c>
      <c r="N6205">
        <v>0.36799999999999999</v>
      </c>
    </row>
    <row r="6206" spans="1:14" x14ac:dyDescent="0.3">
      <c r="A6206" t="s">
        <v>1214</v>
      </c>
      <c r="B6206" t="s">
        <v>778</v>
      </c>
      <c r="C6206">
        <f>_xlfn.XLOOKUP(B6206,[2]itemList_221219!$B:$B,[2]itemList_221219!$A:$A)</f>
        <v>85000</v>
      </c>
      <c r="D6206">
        <v>40</v>
      </c>
      <c r="E6206">
        <v>3</v>
      </c>
      <c r="F6206">
        <v>1</v>
      </c>
      <c r="G6206" t="s">
        <v>993</v>
      </c>
      <c r="H6206" t="s">
        <v>996</v>
      </c>
      <c r="I6206">
        <v>4</v>
      </c>
      <c r="J6206" t="s">
        <v>1756</v>
      </c>
      <c r="K6206">
        <v>6275</v>
      </c>
      <c r="L6206">
        <v>0.62749999999999995</v>
      </c>
      <c r="M6206">
        <f>_xlfn.XLOOKUP(_xlfn.TEXTJOIN("|",0,D6206,G6206,H6206,I6206),[3]무기각인!$I$2747:$I$3520,[3]무기각인!$H$2747:$H$3520)</f>
        <v>0.625</v>
      </c>
      <c r="N6206">
        <v>0.4</v>
      </c>
    </row>
    <row r="6207" spans="1:14" x14ac:dyDescent="0.3">
      <c r="A6207" t="s">
        <v>1214</v>
      </c>
      <c r="B6207" t="s">
        <v>778</v>
      </c>
      <c r="C6207">
        <f>_xlfn.XLOOKUP(B6207,[2]itemList_221219!$B:$B,[2]itemList_221219!$A:$A)</f>
        <v>85000</v>
      </c>
      <c r="D6207">
        <v>40</v>
      </c>
      <c r="E6207">
        <v>4</v>
      </c>
      <c r="F6207">
        <v>1</v>
      </c>
      <c r="G6207" t="s">
        <v>993</v>
      </c>
      <c r="H6207" t="s">
        <v>967</v>
      </c>
      <c r="I6207">
        <v>1</v>
      </c>
      <c r="J6207" t="s">
        <v>1455</v>
      </c>
      <c r="K6207">
        <v>49630</v>
      </c>
      <c r="L6207">
        <v>4.9630000000000001</v>
      </c>
      <c r="M6207">
        <f>_xlfn.XLOOKUP(_xlfn.TEXTJOIN("|",0,D6207,G6207,H6207,I6207),[3]무기각인!$I$2747:$I$3520,[3]무기각인!$H$2747:$H$3520)</f>
        <v>5</v>
      </c>
      <c r="N6207">
        <v>0.74</v>
      </c>
    </row>
    <row r="6208" spans="1:14" x14ac:dyDescent="0.3">
      <c r="A6208" t="s">
        <v>1214</v>
      </c>
      <c r="B6208" t="s">
        <v>778</v>
      </c>
      <c r="C6208">
        <f>_xlfn.XLOOKUP(B6208,[2]itemList_221219!$B:$B,[2]itemList_221219!$A:$A)</f>
        <v>85000</v>
      </c>
      <c r="D6208">
        <v>40</v>
      </c>
      <c r="E6208">
        <v>4</v>
      </c>
      <c r="F6208">
        <v>1</v>
      </c>
      <c r="G6208" t="s">
        <v>993</v>
      </c>
      <c r="H6208" t="s">
        <v>967</v>
      </c>
      <c r="I6208">
        <v>2</v>
      </c>
      <c r="J6208" t="s">
        <v>1456</v>
      </c>
      <c r="K6208">
        <v>49887</v>
      </c>
      <c r="L6208">
        <v>4.9886999999999997</v>
      </c>
      <c r="M6208">
        <f>_xlfn.XLOOKUP(_xlfn.TEXTJOIN("|",0,D6208,G6208,H6208,I6208),[3]무기각인!$I$2747:$I$3520,[3]무기각인!$H$2747:$H$3520)</f>
        <v>5</v>
      </c>
      <c r="N6208">
        <v>0.22600000000000001</v>
      </c>
    </row>
    <row r="6209" spans="1:14" x14ac:dyDescent="0.3">
      <c r="A6209" t="s">
        <v>1214</v>
      </c>
      <c r="B6209" t="s">
        <v>778</v>
      </c>
      <c r="C6209">
        <f>_xlfn.XLOOKUP(B6209,[2]itemList_221219!$B:$B,[2]itemList_221219!$A:$A)</f>
        <v>85000</v>
      </c>
      <c r="D6209">
        <v>40</v>
      </c>
      <c r="E6209">
        <v>4</v>
      </c>
      <c r="F6209">
        <v>1</v>
      </c>
      <c r="G6209" t="s">
        <v>993</v>
      </c>
      <c r="H6209" t="s">
        <v>967</v>
      </c>
      <c r="I6209">
        <v>3</v>
      </c>
      <c r="J6209" t="s">
        <v>1457</v>
      </c>
      <c r="K6209">
        <v>50096</v>
      </c>
      <c r="L6209">
        <v>5.0095999999999998</v>
      </c>
      <c r="M6209">
        <f>_xlfn.XLOOKUP(_xlfn.TEXTJOIN("|",0,D6209,G6209,H6209,I6209),[3]무기각인!$I$2747:$I$3520,[3]무기각인!$H$2747:$H$3520)</f>
        <v>5</v>
      </c>
      <c r="N6209">
        <v>0.192</v>
      </c>
    </row>
    <row r="6210" spans="1:14" x14ac:dyDescent="0.3">
      <c r="A6210" t="s">
        <v>1214</v>
      </c>
      <c r="B6210" t="s">
        <v>778</v>
      </c>
      <c r="C6210">
        <f>_xlfn.XLOOKUP(B6210,[2]itemList_221219!$B:$B,[2]itemList_221219!$A:$A)</f>
        <v>85000</v>
      </c>
      <c r="D6210">
        <v>40</v>
      </c>
      <c r="E6210">
        <v>6</v>
      </c>
      <c r="F6210">
        <v>1</v>
      </c>
      <c r="G6210" t="s">
        <v>993</v>
      </c>
      <c r="H6210" t="s">
        <v>1009</v>
      </c>
      <c r="I6210">
        <v>1</v>
      </c>
      <c r="J6210" t="s">
        <v>1757</v>
      </c>
      <c r="K6210">
        <v>49931</v>
      </c>
      <c r="L6210">
        <v>4.9931000000000001</v>
      </c>
      <c r="M6210">
        <f>_xlfn.XLOOKUP(_xlfn.TEXTJOIN("|",0,D6210,G6210,H6210,I6210),[3]무기각인!$I$2747:$I$3520,[3]무기각인!$H$2747:$H$3520)</f>
        <v>5</v>
      </c>
      <c r="N6210">
        <v>0.13800000000000001</v>
      </c>
    </row>
    <row r="6211" spans="1:14" x14ac:dyDescent="0.3">
      <c r="A6211" t="s">
        <v>1214</v>
      </c>
      <c r="B6211" t="s">
        <v>778</v>
      </c>
      <c r="C6211">
        <f>_xlfn.XLOOKUP(B6211,[2]itemList_221219!$B:$B,[2]itemList_221219!$A:$A)</f>
        <v>85000</v>
      </c>
      <c r="D6211">
        <v>40</v>
      </c>
      <c r="E6211">
        <v>6</v>
      </c>
      <c r="F6211">
        <v>1</v>
      </c>
      <c r="G6211" t="s">
        <v>993</v>
      </c>
      <c r="H6211" t="s">
        <v>1009</v>
      </c>
      <c r="I6211">
        <v>2</v>
      </c>
      <c r="J6211" t="s">
        <v>1758</v>
      </c>
      <c r="K6211">
        <v>49808</v>
      </c>
      <c r="L6211">
        <v>4.9808000000000003</v>
      </c>
      <c r="M6211">
        <f>_xlfn.XLOOKUP(_xlfn.TEXTJOIN("|",0,D6211,G6211,H6211,I6211),[3]무기각인!$I$2747:$I$3520,[3]무기각인!$H$2747:$H$3520)</f>
        <v>5</v>
      </c>
      <c r="N6211">
        <v>0.38400000000000001</v>
      </c>
    </row>
    <row r="6212" spans="1:14" x14ac:dyDescent="0.3">
      <c r="A6212" t="s">
        <v>1214</v>
      </c>
      <c r="B6212" t="s">
        <v>778</v>
      </c>
      <c r="C6212">
        <f>_xlfn.XLOOKUP(B6212,[2]itemList_221219!$B:$B,[2]itemList_221219!$A:$A)</f>
        <v>85000</v>
      </c>
      <c r="D6212">
        <v>40</v>
      </c>
      <c r="E6212">
        <v>6</v>
      </c>
      <c r="F6212">
        <v>1</v>
      </c>
      <c r="G6212" t="s">
        <v>993</v>
      </c>
      <c r="H6212" t="s">
        <v>1009</v>
      </c>
      <c r="I6212">
        <v>3</v>
      </c>
      <c r="J6212" t="s">
        <v>1759</v>
      </c>
      <c r="K6212">
        <v>50037</v>
      </c>
      <c r="L6212">
        <v>5.0037000000000003</v>
      </c>
      <c r="M6212">
        <f>_xlfn.XLOOKUP(_xlfn.TEXTJOIN("|",0,D6212,G6212,H6212,I6212),[3]무기각인!$I$2747:$I$3520,[3]무기각인!$H$2747:$H$3520)</f>
        <v>5</v>
      </c>
      <c r="N6212">
        <v>7.3999999999999996E-2</v>
      </c>
    </row>
    <row r="6213" spans="1:14" x14ac:dyDescent="0.3">
      <c r="A6213" t="s">
        <v>1214</v>
      </c>
      <c r="B6213" t="s">
        <v>778</v>
      </c>
      <c r="C6213">
        <f>_xlfn.XLOOKUP(B6213,[2]itemList_221219!$B:$B,[2]itemList_221219!$A:$A)</f>
        <v>85000</v>
      </c>
      <c r="D6213">
        <v>40</v>
      </c>
      <c r="E6213">
        <v>14</v>
      </c>
      <c r="F6213">
        <v>1</v>
      </c>
      <c r="G6213" t="s">
        <v>993</v>
      </c>
      <c r="H6213" t="s">
        <v>978</v>
      </c>
      <c r="I6213">
        <v>0.5</v>
      </c>
      <c r="J6213" t="s">
        <v>1458</v>
      </c>
      <c r="K6213">
        <v>37567</v>
      </c>
      <c r="L6213">
        <v>3.7566999999999999</v>
      </c>
      <c r="M6213">
        <f>_xlfn.XLOOKUP(_xlfn.TEXTJOIN("|",0,D6213,G6213,H6213,I6213),[3]무기각인!$I$2747:$I$3520,[3]무기각인!$H$2747:$H$3520)</f>
        <v>3.75</v>
      </c>
      <c r="N6213">
        <v>0.1787</v>
      </c>
    </row>
    <row r="6214" spans="1:14" x14ac:dyDescent="0.3">
      <c r="A6214" t="s">
        <v>1214</v>
      </c>
      <c r="B6214" t="s">
        <v>778</v>
      </c>
      <c r="C6214">
        <f>_xlfn.XLOOKUP(B6214,[2]itemList_221219!$B:$B,[2]itemList_221219!$A:$A)</f>
        <v>85000</v>
      </c>
      <c r="D6214">
        <v>40</v>
      </c>
      <c r="E6214">
        <v>14</v>
      </c>
      <c r="F6214">
        <v>1</v>
      </c>
      <c r="G6214" t="s">
        <v>993</v>
      </c>
      <c r="H6214" t="s">
        <v>978</v>
      </c>
      <c r="I6214">
        <v>1</v>
      </c>
      <c r="J6214" t="s">
        <v>1459</v>
      </c>
      <c r="K6214">
        <v>37802</v>
      </c>
      <c r="L6214">
        <v>3.7801999999999998</v>
      </c>
      <c r="M6214">
        <f>_xlfn.XLOOKUP(_xlfn.TEXTJOIN("|",0,D6214,G6214,H6214,I6214),[3]무기각인!$I$2747:$I$3520,[3]무기각인!$H$2747:$H$3520)</f>
        <v>3.75</v>
      </c>
      <c r="N6214">
        <v>0.80530000000000002</v>
      </c>
    </row>
    <row r="6215" spans="1:14" x14ac:dyDescent="0.3">
      <c r="A6215" t="s">
        <v>1214</v>
      </c>
      <c r="B6215" t="s">
        <v>778</v>
      </c>
      <c r="C6215">
        <f>_xlfn.XLOOKUP(B6215,[2]itemList_221219!$B:$B,[2]itemList_221219!$A:$A)</f>
        <v>85000</v>
      </c>
      <c r="D6215">
        <v>40</v>
      </c>
      <c r="E6215">
        <v>14</v>
      </c>
      <c r="F6215">
        <v>1</v>
      </c>
      <c r="G6215" t="s">
        <v>993</v>
      </c>
      <c r="H6215" t="s">
        <v>978</v>
      </c>
      <c r="I6215">
        <v>1.5</v>
      </c>
      <c r="J6215" t="s">
        <v>1460</v>
      </c>
      <c r="K6215">
        <v>37701</v>
      </c>
      <c r="L6215">
        <v>3.7700999999999998</v>
      </c>
      <c r="M6215">
        <f>_xlfn.XLOOKUP(_xlfn.TEXTJOIN("|",0,D6215,G6215,H6215,I6215),[3]무기각인!$I$2747:$I$3520,[3]무기각인!$H$2747:$H$3520)</f>
        <v>3.75</v>
      </c>
      <c r="N6215">
        <v>0.53600000000000003</v>
      </c>
    </row>
    <row r="6216" spans="1:14" x14ac:dyDescent="0.3">
      <c r="A6216" t="s">
        <v>1214</v>
      </c>
      <c r="B6216" t="s">
        <v>778</v>
      </c>
      <c r="C6216">
        <f>_xlfn.XLOOKUP(B6216,[2]itemList_221219!$B:$B,[2]itemList_221219!$A:$A)</f>
        <v>85000</v>
      </c>
      <c r="D6216">
        <v>40</v>
      </c>
      <c r="E6216">
        <v>14</v>
      </c>
      <c r="F6216">
        <v>1</v>
      </c>
      <c r="G6216" t="s">
        <v>993</v>
      </c>
      <c r="H6216" t="s">
        <v>978</v>
      </c>
      <c r="I6216">
        <v>2</v>
      </c>
      <c r="J6216" t="s">
        <v>1461</v>
      </c>
      <c r="K6216">
        <v>37821</v>
      </c>
      <c r="L6216">
        <v>3.7820999999999998</v>
      </c>
      <c r="M6216">
        <f>_xlfn.XLOOKUP(_xlfn.TEXTJOIN("|",0,D6216,G6216,H6216,I6216),[3]무기각인!$I$2747:$I$3520,[3]무기각인!$H$2747:$H$3520)</f>
        <v>3.75</v>
      </c>
      <c r="N6216">
        <v>0.85599999999999998</v>
      </c>
    </row>
    <row r="6217" spans="1:14" x14ac:dyDescent="0.3">
      <c r="A6217" t="s">
        <v>1214</v>
      </c>
      <c r="B6217" t="s">
        <v>778</v>
      </c>
      <c r="C6217">
        <f>_xlfn.XLOOKUP(B6217,[2]itemList_221219!$B:$B,[2]itemList_221219!$A:$A)</f>
        <v>85000</v>
      </c>
      <c r="D6217">
        <v>40</v>
      </c>
      <c r="E6217">
        <v>14</v>
      </c>
      <c r="F6217">
        <v>1</v>
      </c>
      <c r="G6217" t="s">
        <v>993</v>
      </c>
      <c r="H6217" t="s">
        <v>978</v>
      </c>
      <c r="I6217">
        <v>2.5</v>
      </c>
      <c r="J6217" t="s">
        <v>1462</v>
      </c>
      <c r="K6217">
        <v>37299</v>
      </c>
      <c r="L6217">
        <v>3.7299000000000002</v>
      </c>
      <c r="M6217">
        <f>_xlfn.XLOOKUP(_xlfn.TEXTJOIN("|",0,D6217,G6217,H6217,I6217),[3]무기각인!$I$2747:$I$3520,[3]무기각인!$H$2747:$H$3520)</f>
        <v>3.75</v>
      </c>
      <c r="N6217">
        <v>0.53600000000000003</v>
      </c>
    </row>
    <row r="6218" spans="1:14" x14ac:dyDescent="0.3">
      <c r="A6218" t="s">
        <v>1214</v>
      </c>
      <c r="B6218" t="s">
        <v>778</v>
      </c>
      <c r="C6218">
        <f>_xlfn.XLOOKUP(B6218,[2]itemList_221219!$B:$B,[2]itemList_221219!$A:$A)</f>
        <v>85000</v>
      </c>
      <c r="D6218">
        <v>40</v>
      </c>
      <c r="E6218">
        <v>14</v>
      </c>
      <c r="F6218">
        <v>1</v>
      </c>
      <c r="G6218" t="s">
        <v>993</v>
      </c>
      <c r="H6218" t="s">
        <v>978</v>
      </c>
      <c r="I6218">
        <v>3</v>
      </c>
      <c r="J6218" t="s">
        <v>1463</v>
      </c>
      <c r="K6218">
        <v>37515</v>
      </c>
      <c r="L6218">
        <v>3.7515000000000001</v>
      </c>
      <c r="M6218">
        <f>_xlfn.XLOOKUP(_xlfn.TEXTJOIN("|",0,D6218,G6218,H6218,I6218),[3]무기각인!$I$2747:$I$3520,[3]무기각인!$H$2747:$H$3520)</f>
        <v>3.75</v>
      </c>
      <c r="N6218">
        <v>0.04</v>
      </c>
    </row>
    <row r="6219" spans="1:14" x14ac:dyDescent="0.3">
      <c r="A6219" t="s">
        <v>1214</v>
      </c>
      <c r="B6219" t="s">
        <v>778</v>
      </c>
      <c r="C6219">
        <f>_xlfn.XLOOKUP(B6219,[2]itemList_221219!$B:$B,[2]itemList_221219!$A:$A)</f>
        <v>85000</v>
      </c>
      <c r="D6219">
        <v>40</v>
      </c>
      <c r="E6219">
        <v>14</v>
      </c>
      <c r="F6219">
        <v>1</v>
      </c>
      <c r="G6219" t="s">
        <v>993</v>
      </c>
      <c r="H6219" t="s">
        <v>978</v>
      </c>
      <c r="I6219">
        <v>3.5</v>
      </c>
      <c r="J6219" t="s">
        <v>1464</v>
      </c>
      <c r="K6219">
        <v>37556</v>
      </c>
      <c r="L6219">
        <v>3.7555999999999998</v>
      </c>
      <c r="M6219">
        <f>_xlfn.XLOOKUP(_xlfn.TEXTJOIN("|",0,D6219,G6219,H6219,I6219),[3]무기각인!$I$2747:$I$3520,[3]무기각인!$H$2747:$H$3520)</f>
        <v>3.75</v>
      </c>
      <c r="N6219">
        <v>0.14929999999999999</v>
      </c>
    </row>
    <row r="6220" spans="1:14" x14ac:dyDescent="0.3">
      <c r="A6220" t="s">
        <v>1214</v>
      </c>
      <c r="B6220" t="s">
        <v>778</v>
      </c>
      <c r="C6220">
        <f>_xlfn.XLOOKUP(B6220,[2]itemList_221219!$B:$B,[2]itemList_221219!$A:$A)</f>
        <v>85000</v>
      </c>
      <c r="D6220">
        <v>40</v>
      </c>
      <c r="E6220">
        <v>14</v>
      </c>
      <c r="F6220">
        <v>1</v>
      </c>
      <c r="G6220" t="s">
        <v>993</v>
      </c>
      <c r="H6220" t="s">
        <v>978</v>
      </c>
      <c r="I6220">
        <v>4</v>
      </c>
      <c r="J6220" t="s">
        <v>1465</v>
      </c>
      <c r="K6220">
        <v>37214</v>
      </c>
      <c r="L6220">
        <v>3.7214</v>
      </c>
      <c r="M6220">
        <f>_xlfn.XLOOKUP(_xlfn.TEXTJOIN("|",0,D6220,G6220,H6220,I6220),[3]무기각인!$I$2747:$I$3520,[3]무기각인!$H$2747:$H$3520)</f>
        <v>3.75</v>
      </c>
      <c r="N6220">
        <v>0.76270000000000004</v>
      </c>
    </row>
    <row r="6221" spans="1:14" x14ac:dyDescent="0.3">
      <c r="A6221" t="s">
        <v>1214</v>
      </c>
      <c r="B6221" t="s">
        <v>778</v>
      </c>
      <c r="C6221">
        <f>_xlfn.XLOOKUP(B6221,[2]itemList_221219!$B:$B,[2]itemList_221219!$A:$A)</f>
        <v>85000</v>
      </c>
      <c r="D6221">
        <v>40</v>
      </c>
      <c r="E6221">
        <v>51</v>
      </c>
      <c r="F6221">
        <v>0</v>
      </c>
      <c r="G6221" t="s">
        <v>19</v>
      </c>
      <c r="H6221" t="s">
        <v>989</v>
      </c>
      <c r="I6221">
        <v>0.5</v>
      </c>
      <c r="J6221" t="s">
        <v>1466</v>
      </c>
      <c r="K6221">
        <v>8464</v>
      </c>
      <c r="L6221">
        <v>0.84640000000000004</v>
      </c>
      <c r="M6221">
        <f>_xlfn.XLOOKUP(_xlfn.TEXTJOIN("|",0,D6221,G6221,H6221,I6221),[3]무기각인!$I$2747:$I$3520,[3]무기각인!$H$2747:$H$3520)</f>
        <v>0.83330000000000004</v>
      </c>
      <c r="N6221">
        <v>1.5721000000000001</v>
      </c>
    </row>
    <row r="6222" spans="1:14" x14ac:dyDescent="0.3">
      <c r="A6222" t="s">
        <v>1214</v>
      </c>
      <c r="B6222" t="s">
        <v>778</v>
      </c>
      <c r="C6222">
        <f>_xlfn.XLOOKUP(B6222,[2]itemList_221219!$B:$B,[2]itemList_221219!$A:$A)</f>
        <v>85000</v>
      </c>
      <c r="D6222">
        <v>40</v>
      </c>
      <c r="E6222">
        <v>51</v>
      </c>
      <c r="F6222">
        <v>0</v>
      </c>
      <c r="G6222" t="s">
        <v>19</v>
      </c>
      <c r="H6222" t="s">
        <v>989</v>
      </c>
      <c r="I6222">
        <v>0.6</v>
      </c>
      <c r="J6222" t="s">
        <v>1467</v>
      </c>
      <c r="K6222">
        <v>8380</v>
      </c>
      <c r="L6222">
        <v>0.83799999999999997</v>
      </c>
      <c r="M6222">
        <f>_xlfn.XLOOKUP(_xlfn.TEXTJOIN("|",0,D6222,G6222,H6222,I6222),[3]무기각인!$I$2747:$I$3520,[3]무기각인!$H$2747:$H$3520)</f>
        <v>0.83330000000000004</v>
      </c>
      <c r="N6222">
        <v>0.56399999999999995</v>
      </c>
    </row>
    <row r="6223" spans="1:14" x14ac:dyDescent="0.3">
      <c r="A6223" t="s">
        <v>1214</v>
      </c>
      <c r="B6223" t="s">
        <v>778</v>
      </c>
      <c r="C6223">
        <f>_xlfn.XLOOKUP(B6223,[2]itemList_221219!$B:$B,[2]itemList_221219!$A:$A)</f>
        <v>85000</v>
      </c>
      <c r="D6223">
        <v>40</v>
      </c>
      <c r="E6223">
        <v>51</v>
      </c>
      <c r="F6223">
        <v>0</v>
      </c>
      <c r="G6223" t="s">
        <v>19</v>
      </c>
      <c r="H6223" t="s">
        <v>989</v>
      </c>
      <c r="I6223">
        <v>0.7</v>
      </c>
      <c r="J6223" t="s">
        <v>1468</v>
      </c>
      <c r="K6223">
        <v>8429</v>
      </c>
      <c r="L6223">
        <v>0.84289999999999998</v>
      </c>
      <c r="M6223">
        <f>_xlfn.XLOOKUP(_xlfn.TEXTJOIN("|",0,D6223,G6223,H6223,I6223),[3]무기각인!$I$2747:$I$3520,[3]무기각인!$H$2747:$H$3520)</f>
        <v>0.83330000000000004</v>
      </c>
      <c r="N6223">
        <v>1.1519999999999999</v>
      </c>
    </row>
    <row r="6224" spans="1:14" x14ac:dyDescent="0.3">
      <c r="A6224" t="s">
        <v>1214</v>
      </c>
      <c r="B6224" t="s">
        <v>778</v>
      </c>
      <c r="C6224">
        <f>_xlfn.XLOOKUP(B6224,[2]itemList_221219!$B:$B,[2]itemList_221219!$A:$A)</f>
        <v>85000</v>
      </c>
      <c r="D6224">
        <v>40</v>
      </c>
      <c r="E6224">
        <v>51</v>
      </c>
      <c r="F6224">
        <v>0</v>
      </c>
      <c r="G6224" t="s">
        <v>19</v>
      </c>
      <c r="H6224" t="s">
        <v>989</v>
      </c>
      <c r="I6224">
        <v>0.8</v>
      </c>
      <c r="J6224" t="s">
        <v>1469</v>
      </c>
      <c r="K6224">
        <v>8290</v>
      </c>
      <c r="L6224">
        <v>0.82899999999999996</v>
      </c>
      <c r="M6224">
        <f>_xlfn.XLOOKUP(_xlfn.TEXTJOIN("|",0,D6224,G6224,H6224,I6224),[3]무기각인!$I$2747:$I$3520,[3]무기각인!$H$2747:$H$3520)</f>
        <v>0.83330000000000004</v>
      </c>
      <c r="N6224">
        <v>0.51600000000000001</v>
      </c>
    </row>
    <row r="6225" spans="1:14" x14ac:dyDescent="0.3">
      <c r="A6225" t="s">
        <v>1214</v>
      </c>
      <c r="B6225" t="s">
        <v>778</v>
      </c>
      <c r="C6225">
        <f>_xlfn.XLOOKUP(B6225,[2]itemList_221219!$B:$B,[2]itemList_221219!$A:$A)</f>
        <v>85000</v>
      </c>
      <c r="D6225">
        <v>40</v>
      </c>
      <c r="E6225">
        <v>51</v>
      </c>
      <c r="F6225">
        <v>0</v>
      </c>
      <c r="G6225" t="s">
        <v>19</v>
      </c>
      <c r="H6225" t="s">
        <v>989</v>
      </c>
      <c r="I6225">
        <v>0.9</v>
      </c>
      <c r="J6225" t="s">
        <v>1470</v>
      </c>
      <c r="K6225">
        <v>8344</v>
      </c>
      <c r="L6225">
        <v>0.83440000000000003</v>
      </c>
      <c r="M6225">
        <f>_xlfn.XLOOKUP(_xlfn.TEXTJOIN("|",0,D6225,G6225,H6225,I6225),[3]무기각인!$I$2747:$I$3520,[3]무기각인!$H$2747:$H$3520)</f>
        <v>0.83330000000000004</v>
      </c>
      <c r="N6225">
        <v>0.13200000000000001</v>
      </c>
    </row>
    <row r="6226" spans="1:14" x14ac:dyDescent="0.3">
      <c r="A6226" t="s">
        <v>1214</v>
      </c>
      <c r="B6226" t="s">
        <v>778</v>
      </c>
      <c r="C6226">
        <f>_xlfn.XLOOKUP(B6226,[2]itemList_221219!$B:$B,[2]itemList_221219!$A:$A)</f>
        <v>85000</v>
      </c>
      <c r="D6226">
        <v>40</v>
      </c>
      <c r="E6226">
        <v>51</v>
      </c>
      <c r="F6226">
        <v>0</v>
      </c>
      <c r="G6226" t="s">
        <v>19</v>
      </c>
      <c r="H6226" t="s">
        <v>989</v>
      </c>
      <c r="I6226">
        <v>1</v>
      </c>
      <c r="J6226" t="s">
        <v>1471</v>
      </c>
      <c r="K6226">
        <v>8354</v>
      </c>
      <c r="L6226">
        <v>0.83540000000000003</v>
      </c>
      <c r="M6226">
        <f>_xlfn.XLOOKUP(_xlfn.TEXTJOIN("|",0,D6226,G6226,H6226,I6226),[3]무기각인!$I$2747:$I$3520,[3]무기각인!$H$2747:$H$3520)</f>
        <v>0.83330000000000004</v>
      </c>
      <c r="N6226">
        <v>0.252</v>
      </c>
    </row>
    <row r="6227" spans="1:14" x14ac:dyDescent="0.3">
      <c r="A6227" t="s">
        <v>1214</v>
      </c>
      <c r="B6227" t="s">
        <v>778</v>
      </c>
      <c r="C6227">
        <f>_xlfn.XLOOKUP(B6227,[2]itemList_221219!$B:$B,[2]itemList_221219!$A:$A)</f>
        <v>85000</v>
      </c>
      <c r="D6227">
        <v>40</v>
      </c>
      <c r="E6227">
        <v>52</v>
      </c>
      <c r="F6227">
        <v>0</v>
      </c>
      <c r="G6227" t="s">
        <v>19</v>
      </c>
      <c r="H6227" t="s">
        <v>990</v>
      </c>
      <c r="I6227">
        <v>0.5</v>
      </c>
      <c r="J6227" t="s">
        <v>1472</v>
      </c>
      <c r="K6227">
        <v>4781</v>
      </c>
      <c r="L6227">
        <v>0.47810000000000002</v>
      </c>
      <c r="M6227">
        <f>_xlfn.XLOOKUP(_xlfn.TEXTJOIN("|",0,D6227,G6227,H6227,I6227),[3]무기각인!$I$2747:$I$3520,[3]무기각인!$H$2747:$H$3520)</f>
        <v>0.48080000000000001</v>
      </c>
      <c r="N6227">
        <v>0.56159999999999999</v>
      </c>
    </row>
    <row r="6228" spans="1:14" x14ac:dyDescent="0.3">
      <c r="A6228" t="s">
        <v>1214</v>
      </c>
      <c r="B6228" t="s">
        <v>778</v>
      </c>
      <c r="C6228">
        <f>_xlfn.XLOOKUP(B6228,[2]itemList_221219!$B:$B,[2]itemList_221219!$A:$A)</f>
        <v>85000</v>
      </c>
      <c r="D6228">
        <v>40</v>
      </c>
      <c r="E6228">
        <v>52</v>
      </c>
      <c r="F6228">
        <v>0</v>
      </c>
      <c r="G6228" t="s">
        <v>19</v>
      </c>
      <c r="H6228" t="s">
        <v>990</v>
      </c>
      <c r="I6228">
        <v>0.6</v>
      </c>
      <c r="J6228" t="s">
        <v>1473</v>
      </c>
      <c r="K6228">
        <v>4744</v>
      </c>
      <c r="L6228">
        <v>0.47439999999999999</v>
      </c>
      <c r="M6228">
        <f>_xlfn.XLOOKUP(_xlfn.TEXTJOIN("|",0,D6228,G6228,H6228,I6228),[3]무기각인!$I$2747:$I$3520,[3]무기각인!$H$2747:$H$3520)</f>
        <v>0.48080000000000001</v>
      </c>
      <c r="N6228">
        <v>1.3310999999999999</v>
      </c>
    </row>
    <row r="6229" spans="1:14" x14ac:dyDescent="0.3">
      <c r="A6229" t="s">
        <v>1214</v>
      </c>
      <c r="B6229" t="s">
        <v>778</v>
      </c>
      <c r="C6229">
        <f>_xlfn.XLOOKUP(B6229,[2]itemList_221219!$B:$B,[2]itemList_221219!$A:$A)</f>
        <v>85000</v>
      </c>
      <c r="D6229">
        <v>40</v>
      </c>
      <c r="E6229">
        <v>52</v>
      </c>
      <c r="F6229">
        <v>0</v>
      </c>
      <c r="G6229" t="s">
        <v>19</v>
      </c>
      <c r="H6229" t="s">
        <v>990</v>
      </c>
      <c r="I6229">
        <v>0.7</v>
      </c>
      <c r="J6229" t="s">
        <v>1474</v>
      </c>
      <c r="K6229">
        <v>4844</v>
      </c>
      <c r="L6229">
        <v>0.4844</v>
      </c>
      <c r="M6229">
        <f>_xlfn.XLOOKUP(_xlfn.TEXTJOIN("|",0,D6229,G6229,H6229,I6229),[3]무기각인!$I$2747:$I$3520,[3]무기각인!$H$2747:$H$3520)</f>
        <v>0.48080000000000001</v>
      </c>
      <c r="N6229">
        <v>0.74880000000000002</v>
      </c>
    </row>
    <row r="6230" spans="1:14" x14ac:dyDescent="0.3">
      <c r="A6230" t="s">
        <v>1214</v>
      </c>
      <c r="B6230" t="s">
        <v>778</v>
      </c>
      <c r="C6230">
        <f>_xlfn.XLOOKUP(B6230,[2]itemList_221219!$B:$B,[2]itemList_221219!$A:$A)</f>
        <v>85000</v>
      </c>
      <c r="D6230">
        <v>40</v>
      </c>
      <c r="E6230">
        <v>52</v>
      </c>
      <c r="F6230">
        <v>0</v>
      </c>
      <c r="G6230" t="s">
        <v>19</v>
      </c>
      <c r="H6230" t="s">
        <v>990</v>
      </c>
      <c r="I6230">
        <v>0.8</v>
      </c>
      <c r="J6230" t="s">
        <v>1475</v>
      </c>
      <c r="K6230">
        <v>4883</v>
      </c>
      <c r="L6230">
        <v>0.48830000000000001</v>
      </c>
      <c r="M6230">
        <f>_xlfn.XLOOKUP(_xlfn.TEXTJOIN("|",0,D6230,G6230,H6230,I6230),[3]무기각인!$I$2747:$I$3520,[3]무기각인!$H$2747:$H$3520)</f>
        <v>0.48080000000000001</v>
      </c>
      <c r="N6230">
        <v>1.5599000000000001</v>
      </c>
    </row>
    <row r="6231" spans="1:14" x14ac:dyDescent="0.3">
      <c r="A6231" t="s">
        <v>1214</v>
      </c>
      <c r="B6231" t="s">
        <v>778</v>
      </c>
      <c r="C6231">
        <f>_xlfn.XLOOKUP(B6231,[2]itemList_221219!$B:$B,[2]itemList_221219!$A:$A)</f>
        <v>85000</v>
      </c>
      <c r="D6231">
        <v>40</v>
      </c>
      <c r="E6231">
        <v>52</v>
      </c>
      <c r="F6231">
        <v>0</v>
      </c>
      <c r="G6231" t="s">
        <v>19</v>
      </c>
      <c r="H6231" t="s">
        <v>990</v>
      </c>
      <c r="I6231">
        <v>0.9</v>
      </c>
      <c r="J6231" t="s">
        <v>1476</v>
      </c>
      <c r="K6231">
        <v>4835</v>
      </c>
      <c r="L6231">
        <v>0.48349999999999999</v>
      </c>
      <c r="M6231">
        <f>_xlfn.XLOOKUP(_xlfn.TEXTJOIN("|",0,D6231,G6231,H6231,I6231),[3]무기각인!$I$2747:$I$3520,[3]무기각인!$H$2747:$H$3520)</f>
        <v>0.48080000000000001</v>
      </c>
      <c r="N6231">
        <v>0.56159999999999999</v>
      </c>
    </row>
    <row r="6232" spans="1:14" x14ac:dyDescent="0.3">
      <c r="A6232" t="s">
        <v>1214</v>
      </c>
      <c r="B6232" t="s">
        <v>778</v>
      </c>
      <c r="C6232">
        <f>_xlfn.XLOOKUP(B6232,[2]itemList_221219!$B:$B,[2]itemList_221219!$A:$A)</f>
        <v>85000</v>
      </c>
      <c r="D6232">
        <v>40</v>
      </c>
      <c r="E6232">
        <v>52</v>
      </c>
      <c r="F6232">
        <v>0</v>
      </c>
      <c r="G6232" t="s">
        <v>19</v>
      </c>
      <c r="H6232" t="s">
        <v>990</v>
      </c>
      <c r="I6232">
        <v>1</v>
      </c>
      <c r="J6232" t="s">
        <v>1477</v>
      </c>
      <c r="K6232">
        <v>4838</v>
      </c>
      <c r="L6232">
        <v>0.48380000000000001</v>
      </c>
      <c r="M6232">
        <f>_xlfn.XLOOKUP(_xlfn.TEXTJOIN("|",0,D6232,G6232,H6232,I6232),[3]무기각인!$I$2747:$I$3520,[3]무기각인!$H$2747:$H$3520)</f>
        <v>0.48080000000000001</v>
      </c>
      <c r="N6232">
        <v>0.624</v>
      </c>
    </row>
    <row r="6233" spans="1:14" x14ac:dyDescent="0.3">
      <c r="A6233" t="s">
        <v>1214</v>
      </c>
      <c r="B6233" t="s">
        <v>778</v>
      </c>
      <c r="C6233">
        <f>_xlfn.XLOOKUP(B6233,[2]itemList_221219!$B:$B,[2]itemList_221219!$A:$A)</f>
        <v>85000</v>
      </c>
      <c r="D6233">
        <v>40</v>
      </c>
      <c r="E6233">
        <v>52</v>
      </c>
      <c r="F6233">
        <v>0</v>
      </c>
      <c r="G6233" t="s">
        <v>19</v>
      </c>
      <c r="H6233" t="s">
        <v>990</v>
      </c>
      <c r="I6233">
        <v>1.1000000000000001</v>
      </c>
      <c r="J6233" t="s">
        <v>1478</v>
      </c>
      <c r="K6233">
        <v>4786</v>
      </c>
      <c r="L6233">
        <v>0.47860000000000003</v>
      </c>
      <c r="M6233">
        <f>_xlfn.XLOOKUP(_xlfn.TEXTJOIN("|",0,D6233,G6233,H6233,I6233),[3]무기각인!$I$2747:$I$3520,[3]무기각인!$H$2747:$H$3520)</f>
        <v>0.48080000000000001</v>
      </c>
      <c r="N6233">
        <v>0.45760000000000001</v>
      </c>
    </row>
    <row r="6234" spans="1:14" x14ac:dyDescent="0.3">
      <c r="A6234" t="s">
        <v>1214</v>
      </c>
      <c r="B6234" t="s">
        <v>778</v>
      </c>
      <c r="C6234">
        <f>_xlfn.XLOOKUP(B6234,[2]itemList_221219!$B:$B,[2]itemList_221219!$A:$A)</f>
        <v>85000</v>
      </c>
      <c r="D6234">
        <v>40</v>
      </c>
      <c r="E6234">
        <v>52</v>
      </c>
      <c r="F6234">
        <v>0</v>
      </c>
      <c r="G6234" t="s">
        <v>19</v>
      </c>
      <c r="H6234" t="s">
        <v>990</v>
      </c>
      <c r="I6234">
        <v>1.2</v>
      </c>
      <c r="J6234" t="s">
        <v>1479</v>
      </c>
      <c r="K6234">
        <v>4890</v>
      </c>
      <c r="L6234">
        <v>0.48899999999999999</v>
      </c>
      <c r="M6234">
        <f>_xlfn.XLOOKUP(_xlfn.TEXTJOIN("|",0,D6234,G6234,H6234,I6234),[3]무기각인!$I$2747:$I$3520,[3]무기각인!$H$2747:$H$3520)</f>
        <v>0.48080000000000001</v>
      </c>
      <c r="N6234">
        <v>1.7055</v>
      </c>
    </row>
    <row r="6235" spans="1:14" x14ac:dyDescent="0.3">
      <c r="A6235" t="s">
        <v>1214</v>
      </c>
      <c r="B6235" t="s">
        <v>778</v>
      </c>
      <c r="C6235">
        <f>_xlfn.XLOOKUP(B6235,[2]itemList_221219!$B:$B,[2]itemList_221219!$A:$A)</f>
        <v>85000</v>
      </c>
      <c r="D6235">
        <v>40</v>
      </c>
      <c r="E6235">
        <v>52</v>
      </c>
      <c r="F6235">
        <v>0</v>
      </c>
      <c r="G6235" t="s">
        <v>19</v>
      </c>
      <c r="H6235" t="s">
        <v>990</v>
      </c>
      <c r="I6235">
        <v>1.3</v>
      </c>
      <c r="J6235" t="s">
        <v>1480</v>
      </c>
      <c r="K6235">
        <v>4817</v>
      </c>
      <c r="L6235">
        <v>0.48170000000000002</v>
      </c>
      <c r="M6235">
        <f>_xlfn.XLOOKUP(_xlfn.TEXTJOIN("|",0,D6235,G6235,H6235,I6235),[3]무기각인!$I$2747:$I$3520,[3]무기각인!$H$2747:$H$3520)</f>
        <v>0.48080000000000001</v>
      </c>
      <c r="N6235">
        <v>0.18720000000000001</v>
      </c>
    </row>
    <row r="6236" spans="1:14" x14ac:dyDescent="0.3">
      <c r="A6236" t="s">
        <v>1214</v>
      </c>
      <c r="B6236" t="s">
        <v>778</v>
      </c>
      <c r="C6236">
        <f>_xlfn.XLOOKUP(B6236,[2]itemList_221219!$B:$B,[2]itemList_221219!$A:$A)</f>
        <v>85000</v>
      </c>
      <c r="D6236">
        <v>40</v>
      </c>
      <c r="E6236">
        <v>52</v>
      </c>
      <c r="F6236">
        <v>0</v>
      </c>
      <c r="G6236" t="s">
        <v>19</v>
      </c>
      <c r="H6236" t="s">
        <v>990</v>
      </c>
      <c r="I6236">
        <v>1.4</v>
      </c>
      <c r="J6236" t="s">
        <v>1481</v>
      </c>
      <c r="K6236">
        <v>4751</v>
      </c>
      <c r="L6236">
        <v>0.47510000000000002</v>
      </c>
      <c r="M6236">
        <f>_xlfn.XLOOKUP(_xlfn.TEXTJOIN("|",0,D6236,G6236,H6236,I6236),[3]무기각인!$I$2747:$I$3520,[3]무기각인!$H$2747:$H$3520)</f>
        <v>0.48080000000000001</v>
      </c>
      <c r="N6236">
        <v>1.1855</v>
      </c>
    </row>
    <row r="6237" spans="1:14" x14ac:dyDescent="0.3">
      <c r="A6237" t="s">
        <v>1214</v>
      </c>
      <c r="B6237" t="s">
        <v>778</v>
      </c>
      <c r="C6237">
        <f>_xlfn.XLOOKUP(B6237,[2]itemList_221219!$B:$B,[2]itemList_221219!$A:$A)</f>
        <v>85000</v>
      </c>
      <c r="D6237">
        <v>40</v>
      </c>
      <c r="E6237">
        <v>52</v>
      </c>
      <c r="F6237">
        <v>0</v>
      </c>
      <c r="G6237" t="s">
        <v>19</v>
      </c>
      <c r="H6237" t="s">
        <v>990</v>
      </c>
      <c r="I6237">
        <v>1.5</v>
      </c>
      <c r="J6237" t="s">
        <v>1482</v>
      </c>
      <c r="K6237">
        <v>4845</v>
      </c>
      <c r="L6237">
        <v>0.48449999999999999</v>
      </c>
      <c r="M6237">
        <f>_xlfn.XLOOKUP(_xlfn.TEXTJOIN("|",0,D6237,G6237,H6237,I6237),[3]무기각인!$I$2747:$I$3520,[3]무기각인!$H$2747:$H$3520)</f>
        <v>0.48080000000000001</v>
      </c>
      <c r="N6237">
        <v>0.76959999999999995</v>
      </c>
    </row>
    <row r="6238" spans="1:14" x14ac:dyDescent="0.3">
      <c r="A6238" t="s">
        <v>1214</v>
      </c>
      <c r="B6238" t="s">
        <v>778</v>
      </c>
      <c r="C6238">
        <f>_xlfn.XLOOKUP(B6238,[2]itemList_221219!$B:$B,[2]itemList_221219!$A:$A)</f>
        <v>85000</v>
      </c>
      <c r="D6238">
        <v>40</v>
      </c>
      <c r="E6238">
        <v>52</v>
      </c>
      <c r="F6238">
        <v>0</v>
      </c>
      <c r="G6238" t="s">
        <v>19</v>
      </c>
      <c r="H6238" t="s">
        <v>990</v>
      </c>
      <c r="I6238">
        <v>1.6</v>
      </c>
      <c r="J6238" t="s">
        <v>1483</v>
      </c>
      <c r="K6238">
        <v>4754</v>
      </c>
      <c r="L6238">
        <v>0.47539999999999999</v>
      </c>
      <c r="M6238">
        <f>_xlfn.XLOOKUP(_xlfn.TEXTJOIN("|",0,D6238,G6238,H6238,I6238),[3]무기각인!$I$2747:$I$3520,[3]무기각인!$H$2747:$H$3520)</f>
        <v>0.48080000000000001</v>
      </c>
      <c r="N6238">
        <v>1.1231</v>
      </c>
    </row>
    <row r="6239" spans="1:14" x14ac:dyDescent="0.3">
      <c r="A6239" t="s">
        <v>1214</v>
      </c>
      <c r="B6239" t="s">
        <v>778</v>
      </c>
      <c r="C6239">
        <f>_xlfn.XLOOKUP(B6239,[2]itemList_221219!$B:$B,[2]itemList_221219!$A:$A)</f>
        <v>85000</v>
      </c>
      <c r="D6239">
        <v>40</v>
      </c>
      <c r="E6239">
        <v>52</v>
      </c>
      <c r="F6239">
        <v>0</v>
      </c>
      <c r="G6239" t="s">
        <v>19</v>
      </c>
      <c r="H6239" t="s">
        <v>990</v>
      </c>
      <c r="I6239">
        <v>1.7</v>
      </c>
      <c r="J6239" t="s">
        <v>1484</v>
      </c>
      <c r="K6239">
        <v>4693</v>
      </c>
      <c r="L6239">
        <v>0.46929999999999999</v>
      </c>
      <c r="M6239">
        <f>_xlfn.XLOOKUP(_xlfn.TEXTJOIN("|",0,D6239,G6239,H6239,I6239),[3]무기각인!$I$2747:$I$3520,[3]무기각인!$H$2747:$H$3520)</f>
        <v>0.48080000000000001</v>
      </c>
      <c r="N6239">
        <v>2.3917999999999999</v>
      </c>
    </row>
    <row r="6240" spans="1:14" x14ac:dyDescent="0.3">
      <c r="A6240" t="s">
        <v>1214</v>
      </c>
      <c r="B6240" t="s">
        <v>778</v>
      </c>
      <c r="C6240">
        <f>_xlfn.XLOOKUP(B6240,[2]itemList_221219!$B:$B,[2]itemList_221219!$A:$A)</f>
        <v>85000</v>
      </c>
      <c r="D6240">
        <v>40</v>
      </c>
      <c r="E6240">
        <v>52</v>
      </c>
      <c r="F6240">
        <v>0</v>
      </c>
      <c r="G6240" t="s">
        <v>19</v>
      </c>
      <c r="H6240" t="s">
        <v>990</v>
      </c>
      <c r="I6240">
        <v>1.8</v>
      </c>
      <c r="J6240" t="s">
        <v>1485</v>
      </c>
      <c r="K6240">
        <v>4839</v>
      </c>
      <c r="L6240">
        <v>0.4839</v>
      </c>
      <c r="M6240">
        <f>_xlfn.XLOOKUP(_xlfn.TEXTJOIN("|",0,D6240,G6240,H6240,I6240),[3]무기각인!$I$2747:$I$3520,[3]무기각인!$H$2747:$H$3520)</f>
        <v>0.48080000000000001</v>
      </c>
      <c r="N6240">
        <v>0.64480000000000004</v>
      </c>
    </row>
    <row r="6241" spans="1:14" x14ac:dyDescent="0.3">
      <c r="A6241" t="s">
        <v>1214</v>
      </c>
      <c r="B6241" t="s">
        <v>778</v>
      </c>
      <c r="C6241">
        <f>_xlfn.XLOOKUP(B6241,[2]itemList_221219!$B:$B,[2]itemList_221219!$A:$A)</f>
        <v>85000</v>
      </c>
      <c r="D6241">
        <v>40</v>
      </c>
      <c r="E6241">
        <v>52</v>
      </c>
      <c r="F6241">
        <v>0</v>
      </c>
      <c r="G6241" t="s">
        <v>19</v>
      </c>
      <c r="H6241" t="s">
        <v>990</v>
      </c>
      <c r="I6241">
        <v>1.9</v>
      </c>
      <c r="J6241" t="s">
        <v>1486</v>
      </c>
      <c r="K6241">
        <v>4797</v>
      </c>
      <c r="L6241">
        <v>0.47970000000000002</v>
      </c>
      <c r="M6241">
        <f>_xlfn.XLOOKUP(_xlfn.TEXTJOIN("|",0,D6241,G6241,H6241,I6241),[3]무기각인!$I$2747:$I$3520,[3]무기각인!$H$2747:$H$3520)</f>
        <v>0.48080000000000001</v>
      </c>
      <c r="N6241">
        <v>0.2288</v>
      </c>
    </row>
    <row r="6242" spans="1:14" x14ac:dyDescent="0.3">
      <c r="A6242" t="s">
        <v>1214</v>
      </c>
      <c r="B6242" t="s">
        <v>778</v>
      </c>
      <c r="C6242">
        <f>_xlfn.XLOOKUP(B6242,[2]itemList_221219!$B:$B,[2]itemList_221219!$A:$A)</f>
        <v>85000</v>
      </c>
      <c r="D6242">
        <v>40</v>
      </c>
      <c r="E6242">
        <v>52</v>
      </c>
      <c r="F6242">
        <v>0</v>
      </c>
      <c r="G6242" t="s">
        <v>19</v>
      </c>
      <c r="H6242" t="s">
        <v>990</v>
      </c>
      <c r="I6242">
        <v>2</v>
      </c>
      <c r="J6242" t="s">
        <v>1487</v>
      </c>
      <c r="K6242">
        <v>4814</v>
      </c>
      <c r="L6242">
        <v>0.48139999999999999</v>
      </c>
      <c r="M6242">
        <f>_xlfn.XLOOKUP(_xlfn.TEXTJOIN("|",0,D6242,G6242,H6242,I6242),[3]무기각인!$I$2747:$I$3520,[3]무기각인!$H$2747:$H$3520)</f>
        <v>0.48080000000000001</v>
      </c>
      <c r="N6242">
        <v>0.12479999999999999</v>
      </c>
    </row>
    <row r="6243" spans="1:14" x14ac:dyDescent="0.3">
      <c r="A6243" t="s">
        <v>1214</v>
      </c>
      <c r="B6243" t="s">
        <v>778</v>
      </c>
      <c r="C6243">
        <f>_xlfn.XLOOKUP(B6243,[2]itemList_221219!$B:$B,[2]itemList_221219!$A:$A)</f>
        <v>85000</v>
      </c>
      <c r="D6243">
        <v>40</v>
      </c>
      <c r="E6243">
        <v>52</v>
      </c>
      <c r="F6243">
        <v>0</v>
      </c>
      <c r="G6243" t="s">
        <v>19</v>
      </c>
      <c r="H6243" t="s">
        <v>990</v>
      </c>
      <c r="I6243">
        <v>2.1</v>
      </c>
      <c r="J6243" t="s">
        <v>1488</v>
      </c>
      <c r="K6243">
        <v>4803</v>
      </c>
      <c r="L6243">
        <v>0.4803</v>
      </c>
      <c r="M6243">
        <f>_xlfn.XLOOKUP(_xlfn.TEXTJOIN("|",0,D6243,G6243,H6243,I6243),[3]무기각인!$I$2747:$I$3520,[3]무기각인!$H$2747:$H$3520)</f>
        <v>0.48080000000000001</v>
      </c>
      <c r="N6243">
        <v>0.104</v>
      </c>
    </row>
    <row r="6244" spans="1:14" x14ac:dyDescent="0.3">
      <c r="A6244" t="s">
        <v>1214</v>
      </c>
      <c r="B6244" t="s">
        <v>778</v>
      </c>
      <c r="C6244">
        <f>_xlfn.XLOOKUP(B6244,[2]itemList_221219!$B:$B,[2]itemList_221219!$A:$A)</f>
        <v>85000</v>
      </c>
      <c r="D6244">
        <v>40</v>
      </c>
      <c r="E6244">
        <v>52</v>
      </c>
      <c r="F6244">
        <v>0</v>
      </c>
      <c r="G6244" t="s">
        <v>19</v>
      </c>
      <c r="H6244" t="s">
        <v>990</v>
      </c>
      <c r="I6244">
        <v>2.2000000000000002</v>
      </c>
      <c r="J6244" t="s">
        <v>1489</v>
      </c>
      <c r="K6244">
        <v>4813</v>
      </c>
      <c r="L6244">
        <v>0.48130000000000001</v>
      </c>
      <c r="M6244">
        <f>_xlfn.XLOOKUP(_xlfn.TEXTJOIN("|",0,D6244,G6244,H6244,I6244),[3]무기각인!$I$2747:$I$3520,[3]무기각인!$H$2747:$H$3520)</f>
        <v>0.48080000000000001</v>
      </c>
      <c r="N6244">
        <v>0.104</v>
      </c>
    </row>
    <row r="6245" spans="1:14" x14ac:dyDescent="0.3">
      <c r="A6245" t="s">
        <v>1214</v>
      </c>
      <c r="B6245" t="s">
        <v>778</v>
      </c>
      <c r="C6245">
        <f>_xlfn.XLOOKUP(B6245,[2]itemList_221219!$B:$B,[2]itemList_221219!$A:$A)</f>
        <v>85000</v>
      </c>
      <c r="D6245">
        <v>40</v>
      </c>
      <c r="E6245">
        <v>52</v>
      </c>
      <c r="F6245">
        <v>0</v>
      </c>
      <c r="G6245" t="s">
        <v>19</v>
      </c>
      <c r="H6245" t="s">
        <v>990</v>
      </c>
      <c r="I6245">
        <v>2.2999999999999998</v>
      </c>
      <c r="J6245" t="s">
        <v>1490</v>
      </c>
      <c r="K6245">
        <v>4903</v>
      </c>
      <c r="L6245">
        <v>0.49030000000000001</v>
      </c>
      <c r="M6245">
        <f>_xlfn.XLOOKUP(_xlfn.TEXTJOIN("|",0,D6245,G6245,H6245,I6245),[3]무기각인!$I$2747:$I$3520,[3]무기각인!$H$2747:$H$3520)</f>
        <v>0.48080000000000001</v>
      </c>
      <c r="N6245">
        <v>1.9759</v>
      </c>
    </row>
    <row r="6246" spans="1:14" x14ac:dyDescent="0.3">
      <c r="A6246" t="s">
        <v>1214</v>
      </c>
      <c r="B6246" t="s">
        <v>778</v>
      </c>
      <c r="C6246">
        <f>_xlfn.XLOOKUP(B6246,[2]itemList_221219!$B:$B,[2]itemList_221219!$A:$A)</f>
        <v>85000</v>
      </c>
      <c r="D6246">
        <v>40</v>
      </c>
      <c r="E6246">
        <v>52</v>
      </c>
      <c r="F6246">
        <v>0</v>
      </c>
      <c r="G6246" t="s">
        <v>19</v>
      </c>
      <c r="H6246" t="s">
        <v>990</v>
      </c>
      <c r="I6246">
        <v>2.4</v>
      </c>
      <c r="J6246" t="s">
        <v>1491</v>
      </c>
      <c r="K6246">
        <v>4749</v>
      </c>
      <c r="L6246">
        <v>0.47489999999999999</v>
      </c>
      <c r="M6246">
        <f>_xlfn.XLOOKUP(_xlfn.TEXTJOIN("|",0,D6246,G6246,H6246,I6246),[3]무기각인!$I$2747:$I$3520,[3]무기각인!$H$2747:$H$3520)</f>
        <v>0.48080000000000001</v>
      </c>
      <c r="N6246">
        <v>1.2271000000000001</v>
      </c>
    </row>
    <row r="6247" spans="1:14" x14ac:dyDescent="0.3">
      <c r="A6247" t="s">
        <v>1214</v>
      </c>
      <c r="B6247" t="s">
        <v>778</v>
      </c>
      <c r="C6247">
        <f>_xlfn.XLOOKUP(B6247,[2]itemList_221219!$B:$B,[2]itemList_221219!$A:$A)</f>
        <v>85000</v>
      </c>
      <c r="D6247">
        <v>40</v>
      </c>
      <c r="E6247">
        <v>52</v>
      </c>
      <c r="F6247">
        <v>0</v>
      </c>
      <c r="G6247" t="s">
        <v>19</v>
      </c>
      <c r="H6247" t="s">
        <v>990</v>
      </c>
      <c r="I6247">
        <v>2.5</v>
      </c>
      <c r="J6247" t="s">
        <v>1492</v>
      </c>
      <c r="K6247">
        <v>4866</v>
      </c>
      <c r="L6247">
        <v>0.48659999999999998</v>
      </c>
      <c r="M6247">
        <f>_xlfn.XLOOKUP(_xlfn.TEXTJOIN("|",0,D6247,G6247,H6247,I6247),[3]무기각인!$I$2747:$I$3520,[3]무기각인!$H$2747:$H$3520)</f>
        <v>0.48080000000000001</v>
      </c>
      <c r="N6247">
        <v>1.2062999999999999</v>
      </c>
    </row>
    <row r="6248" spans="1:14" x14ac:dyDescent="0.3">
      <c r="A6248" t="s">
        <v>1214</v>
      </c>
      <c r="B6248" t="s">
        <v>778</v>
      </c>
      <c r="C6248">
        <f>_xlfn.XLOOKUP(B6248,[2]itemList_221219!$B:$B,[2]itemList_221219!$A:$A)</f>
        <v>85000</v>
      </c>
      <c r="D6248">
        <v>40</v>
      </c>
      <c r="E6248">
        <v>52</v>
      </c>
      <c r="F6248">
        <v>0</v>
      </c>
      <c r="G6248" t="s">
        <v>19</v>
      </c>
      <c r="H6248" t="s">
        <v>990</v>
      </c>
      <c r="I6248">
        <v>2.6</v>
      </c>
      <c r="J6248" t="s">
        <v>1493</v>
      </c>
      <c r="K6248">
        <v>4885</v>
      </c>
      <c r="L6248">
        <v>0.48849999999999999</v>
      </c>
      <c r="M6248">
        <f>_xlfn.XLOOKUP(_xlfn.TEXTJOIN("|",0,D6248,G6248,H6248,I6248),[3]무기각인!$I$2747:$I$3520,[3]무기각인!$H$2747:$H$3520)</f>
        <v>0.48080000000000001</v>
      </c>
      <c r="N6248">
        <v>1.6014999999999999</v>
      </c>
    </row>
    <row r="6249" spans="1:14" x14ac:dyDescent="0.3">
      <c r="A6249" t="s">
        <v>1214</v>
      </c>
      <c r="B6249" t="s">
        <v>778</v>
      </c>
      <c r="C6249">
        <f>_xlfn.XLOOKUP(B6249,[2]itemList_221219!$B:$B,[2]itemList_221219!$A:$A)</f>
        <v>85000</v>
      </c>
      <c r="D6249">
        <v>40</v>
      </c>
      <c r="E6249">
        <v>52</v>
      </c>
      <c r="F6249">
        <v>0</v>
      </c>
      <c r="G6249" t="s">
        <v>19</v>
      </c>
      <c r="H6249" t="s">
        <v>990</v>
      </c>
      <c r="I6249">
        <v>2.7</v>
      </c>
      <c r="J6249" t="s">
        <v>1494</v>
      </c>
      <c r="K6249">
        <v>4730</v>
      </c>
      <c r="L6249">
        <v>0.47299999999999998</v>
      </c>
      <c r="M6249">
        <f>_xlfn.XLOOKUP(_xlfn.TEXTJOIN("|",0,D6249,G6249,H6249,I6249),[3]무기각인!$I$2747:$I$3520,[3]무기각인!$H$2747:$H$3520)</f>
        <v>0.48080000000000001</v>
      </c>
      <c r="N6249">
        <v>1.6223000000000001</v>
      </c>
    </row>
    <row r="6250" spans="1:14" x14ac:dyDescent="0.3">
      <c r="A6250" t="s">
        <v>1214</v>
      </c>
      <c r="B6250" t="s">
        <v>778</v>
      </c>
      <c r="C6250">
        <f>_xlfn.XLOOKUP(B6250,[2]itemList_221219!$B:$B,[2]itemList_221219!$A:$A)</f>
        <v>85000</v>
      </c>
      <c r="D6250">
        <v>40</v>
      </c>
      <c r="E6250">
        <v>52</v>
      </c>
      <c r="F6250">
        <v>0</v>
      </c>
      <c r="G6250" t="s">
        <v>19</v>
      </c>
      <c r="H6250" t="s">
        <v>990</v>
      </c>
      <c r="I6250">
        <v>2.8</v>
      </c>
      <c r="J6250" t="s">
        <v>1495</v>
      </c>
      <c r="K6250">
        <v>4789</v>
      </c>
      <c r="L6250">
        <v>0.47889999999999999</v>
      </c>
      <c r="M6250">
        <f>_xlfn.XLOOKUP(_xlfn.TEXTJOIN("|",0,D6250,G6250,H6250,I6250),[3]무기각인!$I$2747:$I$3520,[3]무기각인!$H$2747:$H$3520)</f>
        <v>0.48080000000000001</v>
      </c>
      <c r="N6250">
        <v>0.3952</v>
      </c>
    </row>
    <row r="6251" spans="1:14" x14ac:dyDescent="0.3">
      <c r="A6251" t="s">
        <v>1214</v>
      </c>
      <c r="B6251" t="s">
        <v>778</v>
      </c>
      <c r="C6251">
        <f>_xlfn.XLOOKUP(B6251,[2]itemList_221219!$B:$B,[2]itemList_221219!$A:$A)</f>
        <v>85000</v>
      </c>
      <c r="D6251">
        <v>40</v>
      </c>
      <c r="E6251">
        <v>52</v>
      </c>
      <c r="F6251">
        <v>0</v>
      </c>
      <c r="G6251" t="s">
        <v>19</v>
      </c>
      <c r="H6251" t="s">
        <v>990</v>
      </c>
      <c r="I6251">
        <v>2.9</v>
      </c>
      <c r="J6251" t="s">
        <v>1496</v>
      </c>
      <c r="K6251">
        <v>4879</v>
      </c>
      <c r="L6251">
        <v>0.4879</v>
      </c>
      <c r="M6251">
        <f>_xlfn.XLOOKUP(_xlfn.TEXTJOIN("|",0,D6251,G6251,H6251,I6251),[3]무기각인!$I$2747:$I$3520,[3]무기각인!$H$2747:$H$3520)</f>
        <v>0.48080000000000001</v>
      </c>
      <c r="N6251">
        <v>1.4766999999999999</v>
      </c>
    </row>
    <row r="6252" spans="1:14" x14ac:dyDescent="0.3">
      <c r="A6252" t="s">
        <v>1214</v>
      </c>
      <c r="B6252" t="s">
        <v>778</v>
      </c>
      <c r="C6252">
        <f>_xlfn.XLOOKUP(B6252,[2]itemList_221219!$B:$B,[2]itemList_221219!$A:$A)</f>
        <v>85000</v>
      </c>
      <c r="D6252">
        <v>40</v>
      </c>
      <c r="E6252">
        <v>52</v>
      </c>
      <c r="F6252">
        <v>0</v>
      </c>
      <c r="G6252" t="s">
        <v>19</v>
      </c>
      <c r="H6252" t="s">
        <v>990</v>
      </c>
      <c r="I6252">
        <v>3</v>
      </c>
      <c r="J6252" t="s">
        <v>1497</v>
      </c>
      <c r="K6252">
        <v>4863</v>
      </c>
      <c r="L6252">
        <v>0.48630000000000001</v>
      </c>
      <c r="M6252">
        <f>_xlfn.XLOOKUP(_xlfn.TEXTJOIN("|",0,D6252,G6252,H6252,I6252),[3]무기각인!$I$2747:$I$3520,[3]무기각인!$H$2747:$H$3520)</f>
        <v>0.48080000000000001</v>
      </c>
      <c r="N6252">
        <v>1.1438999999999999</v>
      </c>
    </row>
    <row r="6253" spans="1:14" x14ac:dyDescent="0.3">
      <c r="A6253" t="s">
        <v>1214</v>
      </c>
      <c r="B6253" t="s">
        <v>778</v>
      </c>
      <c r="C6253">
        <f>_xlfn.XLOOKUP(B6253,[2]itemList_221219!$B:$B,[2]itemList_221219!$A:$A)</f>
        <v>85000</v>
      </c>
      <c r="D6253">
        <v>40</v>
      </c>
      <c r="E6253">
        <v>53</v>
      </c>
      <c r="F6253">
        <v>0</v>
      </c>
      <c r="G6253" t="s">
        <v>19</v>
      </c>
      <c r="H6253" t="s">
        <v>991</v>
      </c>
      <c r="I6253">
        <v>0.5</v>
      </c>
      <c r="J6253" t="s">
        <v>1498</v>
      </c>
      <c r="K6253">
        <v>8257</v>
      </c>
      <c r="L6253">
        <v>0.82569999999999999</v>
      </c>
      <c r="M6253">
        <f>_xlfn.XLOOKUP(_xlfn.TEXTJOIN("|",0,D6253,G6253,H6253,I6253),[3]무기각인!$I$2747:$I$3520,[3]무기각인!$H$2747:$H$3520)</f>
        <v>0.83330000000000004</v>
      </c>
      <c r="N6253">
        <v>0.91200000000000003</v>
      </c>
    </row>
    <row r="6254" spans="1:14" x14ac:dyDescent="0.3">
      <c r="A6254" t="s">
        <v>1214</v>
      </c>
      <c r="B6254" t="s">
        <v>778</v>
      </c>
      <c r="C6254">
        <f>_xlfn.XLOOKUP(B6254,[2]itemList_221219!$B:$B,[2]itemList_221219!$A:$A)</f>
        <v>85000</v>
      </c>
      <c r="D6254">
        <v>40</v>
      </c>
      <c r="E6254">
        <v>53</v>
      </c>
      <c r="F6254">
        <v>0</v>
      </c>
      <c r="G6254" t="s">
        <v>19</v>
      </c>
      <c r="H6254" t="s">
        <v>991</v>
      </c>
      <c r="I6254">
        <v>0.6</v>
      </c>
      <c r="J6254" t="s">
        <v>1499</v>
      </c>
      <c r="K6254">
        <v>8362</v>
      </c>
      <c r="L6254">
        <v>0.83620000000000005</v>
      </c>
      <c r="M6254">
        <f>_xlfn.XLOOKUP(_xlfn.TEXTJOIN("|",0,D6254,G6254,H6254,I6254),[3]무기각인!$I$2747:$I$3520,[3]무기각인!$H$2747:$H$3520)</f>
        <v>0.83330000000000004</v>
      </c>
      <c r="N6254">
        <v>0.34799999999999998</v>
      </c>
    </row>
    <row r="6255" spans="1:14" x14ac:dyDescent="0.3">
      <c r="A6255" t="s">
        <v>1214</v>
      </c>
      <c r="B6255" t="s">
        <v>778</v>
      </c>
      <c r="C6255">
        <f>_xlfn.XLOOKUP(B6255,[2]itemList_221219!$B:$B,[2]itemList_221219!$A:$A)</f>
        <v>85000</v>
      </c>
      <c r="D6255">
        <v>40</v>
      </c>
      <c r="E6255">
        <v>53</v>
      </c>
      <c r="F6255">
        <v>0</v>
      </c>
      <c r="G6255" t="s">
        <v>19</v>
      </c>
      <c r="H6255" t="s">
        <v>991</v>
      </c>
      <c r="I6255">
        <v>0.7</v>
      </c>
      <c r="J6255" t="s">
        <v>1500</v>
      </c>
      <c r="K6255">
        <v>8311</v>
      </c>
      <c r="L6255">
        <v>0.83109999999999995</v>
      </c>
      <c r="M6255">
        <f>_xlfn.XLOOKUP(_xlfn.TEXTJOIN("|",0,D6255,G6255,H6255,I6255),[3]무기각인!$I$2747:$I$3520,[3]무기각인!$H$2747:$H$3520)</f>
        <v>0.83330000000000004</v>
      </c>
      <c r="N6255">
        <v>0.26400000000000001</v>
      </c>
    </row>
    <row r="6256" spans="1:14" x14ac:dyDescent="0.3">
      <c r="A6256" t="s">
        <v>1214</v>
      </c>
      <c r="B6256" t="s">
        <v>778</v>
      </c>
      <c r="C6256">
        <f>_xlfn.XLOOKUP(B6256,[2]itemList_221219!$B:$B,[2]itemList_221219!$A:$A)</f>
        <v>85000</v>
      </c>
      <c r="D6256">
        <v>40</v>
      </c>
      <c r="E6256">
        <v>53</v>
      </c>
      <c r="F6256">
        <v>0</v>
      </c>
      <c r="G6256" t="s">
        <v>19</v>
      </c>
      <c r="H6256" t="s">
        <v>991</v>
      </c>
      <c r="I6256">
        <v>0.8</v>
      </c>
      <c r="J6256" t="s">
        <v>1501</v>
      </c>
      <c r="K6256">
        <v>8261</v>
      </c>
      <c r="L6256">
        <v>0.82609999999999995</v>
      </c>
      <c r="M6256">
        <f>_xlfn.XLOOKUP(_xlfn.TEXTJOIN("|",0,D6256,G6256,H6256,I6256),[3]무기각인!$I$2747:$I$3520,[3]무기각인!$H$2747:$H$3520)</f>
        <v>0.83330000000000004</v>
      </c>
      <c r="N6256">
        <v>0.86399999999999999</v>
      </c>
    </row>
    <row r="6257" spans="1:14" x14ac:dyDescent="0.3">
      <c r="A6257" t="s">
        <v>1214</v>
      </c>
      <c r="B6257" t="s">
        <v>778</v>
      </c>
      <c r="C6257">
        <f>_xlfn.XLOOKUP(B6257,[2]itemList_221219!$B:$B,[2]itemList_221219!$A:$A)</f>
        <v>85000</v>
      </c>
      <c r="D6257">
        <v>40</v>
      </c>
      <c r="E6257">
        <v>53</v>
      </c>
      <c r="F6257">
        <v>0</v>
      </c>
      <c r="G6257" t="s">
        <v>19</v>
      </c>
      <c r="H6257" t="s">
        <v>991</v>
      </c>
      <c r="I6257">
        <v>0.9</v>
      </c>
      <c r="J6257" t="s">
        <v>1502</v>
      </c>
      <c r="K6257">
        <v>8460</v>
      </c>
      <c r="L6257">
        <v>0.84599999999999997</v>
      </c>
      <c r="M6257">
        <f>_xlfn.XLOOKUP(_xlfn.TEXTJOIN("|",0,D6257,G6257,H6257,I6257),[3]무기각인!$I$2747:$I$3520,[3]무기각인!$H$2747:$H$3520)</f>
        <v>0.83330000000000004</v>
      </c>
      <c r="N6257">
        <v>1.5241</v>
      </c>
    </row>
    <row r="6258" spans="1:14" x14ac:dyDescent="0.3">
      <c r="A6258" t="s">
        <v>1214</v>
      </c>
      <c r="B6258" t="s">
        <v>778</v>
      </c>
      <c r="C6258">
        <f>_xlfn.XLOOKUP(B6258,[2]itemList_221219!$B:$B,[2]itemList_221219!$A:$A)</f>
        <v>85000</v>
      </c>
      <c r="D6258">
        <v>40</v>
      </c>
      <c r="E6258">
        <v>53</v>
      </c>
      <c r="F6258">
        <v>0</v>
      </c>
      <c r="G6258" t="s">
        <v>19</v>
      </c>
      <c r="H6258" t="s">
        <v>991</v>
      </c>
      <c r="I6258">
        <v>1</v>
      </c>
      <c r="J6258" t="s">
        <v>1503</v>
      </c>
      <c r="K6258">
        <v>8522</v>
      </c>
      <c r="L6258">
        <v>0.85219999999999996</v>
      </c>
      <c r="M6258">
        <f>_xlfn.XLOOKUP(_xlfn.TEXTJOIN("|",0,D6258,G6258,H6258,I6258),[3]무기각인!$I$2747:$I$3520,[3]무기각인!$H$2747:$H$3520)</f>
        <v>0.83330000000000004</v>
      </c>
      <c r="N6258">
        <v>2.2681</v>
      </c>
    </row>
    <row r="6259" spans="1:14" x14ac:dyDescent="0.3">
      <c r="A6259" t="s">
        <v>1214</v>
      </c>
      <c r="B6259" t="s">
        <v>778</v>
      </c>
      <c r="C6259">
        <f>_xlfn.XLOOKUP(B6259,[2]itemList_221219!$B:$B,[2]itemList_221219!$A:$A)</f>
        <v>85000</v>
      </c>
      <c r="D6259">
        <v>40</v>
      </c>
      <c r="E6259">
        <v>54</v>
      </c>
      <c r="F6259">
        <v>0</v>
      </c>
      <c r="G6259" t="s">
        <v>19</v>
      </c>
      <c r="H6259" t="s">
        <v>992</v>
      </c>
      <c r="I6259">
        <v>0.5</v>
      </c>
      <c r="J6259" t="s">
        <v>1504</v>
      </c>
      <c r="K6259">
        <v>4683</v>
      </c>
      <c r="L6259">
        <v>0.46829999999999999</v>
      </c>
      <c r="M6259">
        <f>_xlfn.XLOOKUP(_xlfn.TEXTJOIN("|",0,D6259,G6259,H6259,I6259),[3]무기각인!$I$2747:$I$3520,[3]무기각인!$H$2747:$H$3520)</f>
        <v>0.48080000000000001</v>
      </c>
      <c r="N6259">
        <v>2.5998000000000001</v>
      </c>
    </row>
    <row r="6260" spans="1:14" x14ac:dyDescent="0.3">
      <c r="A6260" t="s">
        <v>1214</v>
      </c>
      <c r="B6260" t="s">
        <v>778</v>
      </c>
      <c r="C6260">
        <f>_xlfn.XLOOKUP(B6260,[2]itemList_221219!$B:$B,[2]itemList_221219!$A:$A)</f>
        <v>85000</v>
      </c>
      <c r="D6260">
        <v>40</v>
      </c>
      <c r="E6260">
        <v>54</v>
      </c>
      <c r="F6260">
        <v>0</v>
      </c>
      <c r="G6260" t="s">
        <v>19</v>
      </c>
      <c r="H6260" t="s">
        <v>992</v>
      </c>
      <c r="I6260">
        <v>0.6</v>
      </c>
      <c r="J6260" t="s">
        <v>1505</v>
      </c>
      <c r="K6260">
        <v>4731</v>
      </c>
      <c r="L6260">
        <v>0.47310000000000002</v>
      </c>
      <c r="M6260">
        <f>_xlfn.XLOOKUP(_xlfn.TEXTJOIN("|",0,D6260,G6260,H6260,I6260),[3]무기각인!$I$2747:$I$3520,[3]무기각인!$H$2747:$H$3520)</f>
        <v>0.48080000000000001</v>
      </c>
      <c r="N6260">
        <v>1.6014999999999999</v>
      </c>
    </row>
    <row r="6261" spans="1:14" x14ac:dyDescent="0.3">
      <c r="A6261" t="s">
        <v>1214</v>
      </c>
      <c r="B6261" t="s">
        <v>778</v>
      </c>
      <c r="C6261">
        <f>_xlfn.XLOOKUP(B6261,[2]itemList_221219!$B:$B,[2]itemList_221219!$A:$A)</f>
        <v>85000</v>
      </c>
      <c r="D6261">
        <v>40</v>
      </c>
      <c r="E6261">
        <v>54</v>
      </c>
      <c r="F6261">
        <v>0</v>
      </c>
      <c r="G6261" t="s">
        <v>19</v>
      </c>
      <c r="H6261" t="s">
        <v>992</v>
      </c>
      <c r="I6261">
        <v>0.7</v>
      </c>
      <c r="J6261" t="s">
        <v>1506</v>
      </c>
      <c r="K6261">
        <v>4783</v>
      </c>
      <c r="L6261">
        <v>0.4783</v>
      </c>
      <c r="M6261">
        <f>_xlfn.XLOOKUP(_xlfn.TEXTJOIN("|",0,D6261,G6261,H6261,I6261),[3]무기각인!$I$2747:$I$3520,[3]무기각인!$H$2747:$H$3520)</f>
        <v>0.48080000000000001</v>
      </c>
      <c r="N6261">
        <v>0.52</v>
      </c>
    </row>
    <row r="6262" spans="1:14" x14ac:dyDescent="0.3">
      <c r="A6262" t="s">
        <v>1214</v>
      </c>
      <c r="B6262" t="s">
        <v>778</v>
      </c>
      <c r="C6262">
        <f>_xlfn.XLOOKUP(B6262,[2]itemList_221219!$B:$B,[2]itemList_221219!$A:$A)</f>
        <v>85000</v>
      </c>
      <c r="D6262">
        <v>40</v>
      </c>
      <c r="E6262">
        <v>54</v>
      </c>
      <c r="F6262">
        <v>0</v>
      </c>
      <c r="G6262" t="s">
        <v>19</v>
      </c>
      <c r="H6262" t="s">
        <v>992</v>
      </c>
      <c r="I6262">
        <v>0.8</v>
      </c>
      <c r="J6262" t="s">
        <v>1507</v>
      </c>
      <c r="K6262">
        <v>4780</v>
      </c>
      <c r="L6262">
        <v>0.47799999999999998</v>
      </c>
      <c r="M6262">
        <f>_xlfn.XLOOKUP(_xlfn.TEXTJOIN("|",0,D6262,G6262,H6262,I6262),[3]무기각인!$I$2747:$I$3520,[3]무기각인!$H$2747:$H$3520)</f>
        <v>0.48080000000000001</v>
      </c>
      <c r="N6262">
        <v>0.58240000000000003</v>
      </c>
    </row>
    <row r="6263" spans="1:14" x14ac:dyDescent="0.3">
      <c r="A6263" t="s">
        <v>1214</v>
      </c>
      <c r="B6263" t="s">
        <v>778</v>
      </c>
      <c r="C6263">
        <f>_xlfn.XLOOKUP(B6263,[2]itemList_221219!$B:$B,[2]itemList_221219!$A:$A)</f>
        <v>85000</v>
      </c>
      <c r="D6263">
        <v>40</v>
      </c>
      <c r="E6263">
        <v>54</v>
      </c>
      <c r="F6263">
        <v>0</v>
      </c>
      <c r="G6263" t="s">
        <v>19</v>
      </c>
      <c r="H6263" t="s">
        <v>992</v>
      </c>
      <c r="I6263">
        <v>0.9</v>
      </c>
      <c r="J6263" t="s">
        <v>1508</v>
      </c>
      <c r="K6263">
        <v>4843</v>
      </c>
      <c r="L6263">
        <v>0.48430000000000001</v>
      </c>
      <c r="M6263">
        <f>_xlfn.XLOOKUP(_xlfn.TEXTJOIN("|",0,D6263,G6263,H6263,I6263),[3]무기각인!$I$2747:$I$3520,[3]무기각인!$H$2747:$H$3520)</f>
        <v>0.48080000000000001</v>
      </c>
      <c r="N6263">
        <v>0.72799999999999998</v>
      </c>
    </row>
    <row r="6264" spans="1:14" x14ac:dyDescent="0.3">
      <c r="A6264" t="s">
        <v>1214</v>
      </c>
      <c r="B6264" t="s">
        <v>778</v>
      </c>
      <c r="C6264">
        <f>_xlfn.XLOOKUP(B6264,[2]itemList_221219!$B:$B,[2]itemList_221219!$A:$A)</f>
        <v>85000</v>
      </c>
      <c r="D6264">
        <v>40</v>
      </c>
      <c r="E6264">
        <v>54</v>
      </c>
      <c r="F6264">
        <v>0</v>
      </c>
      <c r="G6264" t="s">
        <v>19</v>
      </c>
      <c r="H6264" t="s">
        <v>992</v>
      </c>
      <c r="I6264">
        <v>1</v>
      </c>
      <c r="J6264" t="s">
        <v>1509</v>
      </c>
      <c r="K6264">
        <v>4753</v>
      </c>
      <c r="L6264">
        <v>0.4753</v>
      </c>
      <c r="M6264">
        <f>_xlfn.XLOOKUP(_xlfn.TEXTJOIN("|",0,D6264,G6264,H6264,I6264),[3]무기각인!$I$2747:$I$3520,[3]무기각인!$H$2747:$H$3520)</f>
        <v>0.48080000000000001</v>
      </c>
      <c r="N6264">
        <v>1.1438999999999999</v>
      </c>
    </row>
    <row r="6265" spans="1:14" x14ac:dyDescent="0.3">
      <c r="A6265" t="s">
        <v>1214</v>
      </c>
      <c r="B6265" t="s">
        <v>778</v>
      </c>
      <c r="C6265">
        <f>_xlfn.XLOOKUP(B6265,[2]itemList_221219!$B:$B,[2]itemList_221219!$A:$A)</f>
        <v>85000</v>
      </c>
      <c r="D6265">
        <v>40</v>
      </c>
      <c r="E6265">
        <v>54</v>
      </c>
      <c r="F6265">
        <v>0</v>
      </c>
      <c r="G6265" t="s">
        <v>19</v>
      </c>
      <c r="H6265" t="s">
        <v>992</v>
      </c>
      <c r="I6265">
        <v>1.1000000000000001</v>
      </c>
      <c r="J6265" t="s">
        <v>1510</v>
      </c>
      <c r="K6265">
        <v>4949</v>
      </c>
      <c r="L6265">
        <v>0.49490000000000001</v>
      </c>
      <c r="M6265">
        <f>_xlfn.XLOOKUP(_xlfn.TEXTJOIN("|",0,D6265,G6265,H6265,I6265),[3]무기각인!$I$2747:$I$3520,[3]무기각인!$H$2747:$H$3520)</f>
        <v>0.48080000000000001</v>
      </c>
      <c r="N6265">
        <v>2.9325999999999999</v>
      </c>
    </row>
    <row r="6266" spans="1:14" x14ac:dyDescent="0.3">
      <c r="A6266" t="s">
        <v>1214</v>
      </c>
      <c r="B6266" t="s">
        <v>778</v>
      </c>
      <c r="C6266">
        <f>_xlfn.XLOOKUP(B6266,[2]itemList_221219!$B:$B,[2]itemList_221219!$A:$A)</f>
        <v>85000</v>
      </c>
      <c r="D6266">
        <v>40</v>
      </c>
      <c r="E6266">
        <v>54</v>
      </c>
      <c r="F6266">
        <v>0</v>
      </c>
      <c r="G6266" t="s">
        <v>19</v>
      </c>
      <c r="H6266" t="s">
        <v>992</v>
      </c>
      <c r="I6266">
        <v>1.2</v>
      </c>
      <c r="J6266" t="s">
        <v>1511</v>
      </c>
      <c r="K6266">
        <v>4857</v>
      </c>
      <c r="L6266">
        <v>0.48570000000000002</v>
      </c>
      <c r="M6266">
        <f>_xlfn.XLOOKUP(_xlfn.TEXTJOIN("|",0,D6266,G6266,H6266,I6266),[3]무기각인!$I$2747:$I$3520,[3]무기각인!$H$2747:$H$3520)</f>
        <v>0.48080000000000001</v>
      </c>
      <c r="N6266">
        <v>1.0190999999999999</v>
      </c>
    </row>
    <row r="6267" spans="1:14" x14ac:dyDescent="0.3">
      <c r="A6267" t="s">
        <v>1214</v>
      </c>
      <c r="B6267" t="s">
        <v>778</v>
      </c>
      <c r="C6267">
        <f>_xlfn.XLOOKUP(B6267,[2]itemList_221219!$B:$B,[2]itemList_221219!$A:$A)</f>
        <v>85000</v>
      </c>
      <c r="D6267">
        <v>40</v>
      </c>
      <c r="E6267">
        <v>54</v>
      </c>
      <c r="F6267">
        <v>0</v>
      </c>
      <c r="G6267" t="s">
        <v>19</v>
      </c>
      <c r="H6267" t="s">
        <v>992</v>
      </c>
      <c r="I6267">
        <v>1.3</v>
      </c>
      <c r="J6267" t="s">
        <v>1512</v>
      </c>
      <c r="K6267">
        <v>4698</v>
      </c>
      <c r="L6267">
        <v>0.4698</v>
      </c>
      <c r="M6267">
        <f>_xlfn.XLOOKUP(_xlfn.TEXTJOIN("|",0,D6267,G6267,H6267,I6267),[3]무기각인!$I$2747:$I$3520,[3]무기각인!$H$2747:$H$3520)</f>
        <v>0.48080000000000001</v>
      </c>
      <c r="N6267">
        <v>2.2879</v>
      </c>
    </row>
    <row r="6268" spans="1:14" x14ac:dyDescent="0.3">
      <c r="A6268" t="s">
        <v>1214</v>
      </c>
      <c r="B6268" t="s">
        <v>778</v>
      </c>
      <c r="C6268">
        <f>_xlfn.XLOOKUP(B6268,[2]itemList_221219!$B:$B,[2]itemList_221219!$A:$A)</f>
        <v>85000</v>
      </c>
      <c r="D6268">
        <v>40</v>
      </c>
      <c r="E6268">
        <v>54</v>
      </c>
      <c r="F6268">
        <v>0</v>
      </c>
      <c r="G6268" t="s">
        <v>19</v>
      </c>
      <c r="H6268" t="s">
        <v>992</v>
      </c>
      <c r="I6268">
        <v>1.4</v>
      </c>
      <c r="J6268" t="s">
        <v>1513</v>
      </c>
      <c r="K6268">
        <v>4823</v>
      </c>
      <c r="L6268">
        <v>0.48230000000000001</v>
      </c>
      <c r="M6268">
        <f>_xlfn.XLOOKUP(_xlfn.TEXTJOIN("|",0,D6268,G6268,H6268,I6268),[3]무기각인!$I$2747:$I$3520,[3]무기각인!$H$2747:$H$3520)</f>
        <v>0.48080000000000001</v>
      </c>
      <c r="N6268">
        <v>0.312</v>
      </c>
    </row>
    <row r="6269" spans="1:14" x14ac:dyDescent="0.3">
      <c r="A6269" t="s">
        <v>1214</v>
      </c>
      <c r="B6269" t="s">
        <v>778</v>
      </c>
      <c r="C6269">
        <f>_xlfn.XLOOKUP(B6269,[2]itemList_221219!$B:$B,[2]itemList_221219!$A:$A)</f>
        <v>85000</v>
      </c>
      <c r="D6269">
        <v>40</v>
      </c>
      <c r="E6269">
        <v>54</v>
      </c>
      <c r="F6269">
        <v>0</v>
      </c>
      <c r="G6269" t="s">
        <v>19</v>
      </c>
      <c r="H6269" t="s">
        <v>992</v>
      </c>
      <c r="I6269">
        <v>1.5</v>
      </c>
      <c r="J6269" t="s">
        <v>1514</v>
      </c>
      <c r="K6269">
        <v>4790</v>
      </c>
      <c r="L6269">
        <v>0.47899999999999998</v>
      </c>
      <c r="M6269">
        <f>_xlfn.XLOOKUP(_xlfn.TEXTJOIN("|",0,D6269,G6269,H6269,I6269),[3]무기각인!$I$2747:$I$3520,[3]무기각인!$H$2747:$H$3520)</f>
        <v>0.48080000000000001</v>
      </c>
      <c r="N6269">
        <v>0.37440000000000001</v>
      </c>
    </row>
    <row r="6270" spans="1:14" x14ac:dyDescent="0.3">
      <c r="A6270" t="s">
        <v>1214</v>
      </c>
      <c r="B6270" t="s">
        <v>778</v>
      </c>
      <c r="C6270">
        <f>_xlfn.XLOOKUP(B6270,[2]itemList_221219!$B:$B,[2]itemList_221219!$A:$A)</f>
        <v>85000</v>
      </c>
      <c r="D6270">
        <v>40</v>
      </c>
      <c r="E6270">
        <v>54</v>
      </c>
      <c r="F6270">
        <v>0</v>
      </c>
      <c r="G6270" t="s">
        <v>19</v>
      </c>
      <c r="H6270" t="s">
        <v>992</v>
      </c>
      <c r="I6270">
        <v>1.6</v>
      </c>
      <c r="J6270" t="s">
        <v>1515</v>
      </c>
      <c r="K6270">
        <v>4864</v>
      </c>
      <c r="L6270">
        <v>0.4864</v>
      </c>
      <c r="M6270">
        <f>_xlfn.XLOOKUP(_xlfn.TEXTJOIN("|",0,D6270,G6270,H6270,I6270),[3]무기각인!$I$2747:$I$3520,[3]무기각인!$H$2747:$H$3520)</f>
        <v>0.48080000000000001</v>
      </c>
      <c r="N6270">
        <v>1.1647000000000001</v>
      </c>
    </row>
    <row r="6271" spans="1:14" x14ac:dyDescent="0.3">
      <c r="A6271" t="s">
        <v>1214</v>
      </c>
      <c r="B6271" t="s">
        <v>778</v>
      </c>
      <c r="C6271">
        <f>_xlfn.XLOOKUP(B6271,[2]itemList_221219!$B:$B,[2]itemList_221219!$A:$A)</f>
        <v>85000</v>
      </c>
      <c r="D6271">
        <v>40</v>
      </c>
      <c r="E6271">
        <v>54</v>
      </c>
      <c r="F6271">
        <v>0</v>
      </c>
      <c r="G6271" t="s">
        <v>19</v>
      </c>
      <c r="H6271" t="s">
        <v>992</v>
      </c>
      <c r="I6271">
        <v>1.7</v>
      </c>
      <c r="J6271" t="s">
        <v>1516</v>
      </c>
      <c r="K6271">
        <v>4732</v>
      </c>
      <c r="L6271">
        <v>0.47320000000000001</v>
      </c>
      <c r="M6271">
        <f>_xlfn.XLOOKUP(_xlfn.TEXTJOIN("|",0,D6271,G6271,H6271,I6271),[3]무기각인!$I$2747:$I$3520,[3]무기각인!$H$2747:$H$3520)</f>
        <v>0.48080000000000001</v>
      </c>
      <c r="N6271">
        <v>1.5807</v>
      </c>
    </row>
    <row r="6272" spans="1:14" x14ac:dyDescent="0.3">
      <c r="A6272" t="s">
        <v>1214</v>
      </c>
      <c r="B6272" t="s">
        <v>778</v>
      </c>
      <c r="C6272">
        <f>_xlfn.XLOOKUP(B6272,[2]itemList_221219!$B:$B,[2]itemList_221219!$A:$A)</f>
        <v>85000</v>
      </c>
      <c r="D6272">
        <v>40</v>
      </c>
      <c r="E6272">
        <v>54</v>
      </c>
      <c r="F6272">
        <v>0</v>
      </c>
      <c r="G6272" t="s">
        <v>19</v>
      </c>
      <c r="H6272" t="s">
        <v>992</v>
      </c>
      <c r="I6272">
        <v>1.8</v>
      </c>
      <c r="J6272" t="s">
        <v>1517</v>
      </c>
      <c r="K6272">
        <v>4735</v>
      </c>
      <c r="L6272">
        <v>0.47349999999999998</v>
      </c>
      <c r="M6272">
        <f>_xlfn.XLOOKUP(_xlfn.TEXTJOIN("|",0,D6272,G6272,H6272,I6272),[3]무기각인!$I$2747:$I$3520,[3]무기각인!$H$2747:$H$3520)</f>
        <v>0.48080000000000001</v>
      </c>
      <c r="N6272">
        <v>1.5183</v>
      </c>
    </row>
    <row r="6273" spans="1:14" x14ac:dyDescent="0.3">
      <c r="A6273" t="s">
        <v>1214</v>
      </c>
      <c r="B6273" t="s">
        <v>778</v>
      </c>
      <c r="C6273">
        <f>_xlfn.XLOOKUP(B6273,[2]itemList_221219!$B:$B,[2]itemList_221219!$A:$A)</f>
        <v>85000</v>
      </c>
      <c r="D6273">
        <v>40</v>
      </c>
      <c r="E6273">
        <v>54</v>
      </c>
      <c r="F6273">
        <v>0</v>
      </c>
      <c r="G6273" t="s">
        <v>19</v>
      </c>
      <c r="H6273" t="s">
        <v>992</v>
      </c>
      <c r="I6273">
        <v>1.9</v>
      </c>
      <c r="J6273" t="s">
        <v>1518</v>
      </c>
      <c r="K6273">
        <v>4765</v>
      </c>
      <c r="L6273">
        <v>0.47649999999999998</v>
      </c>
      <c r="M6273">
        <f>_xlfn.XLOOKUP(_xlfn.TEXTJOIN("|",0,D6273,G6273,H6273,I6273),[3]무기각인!$I$2747:$I$3520,[3]무기각인!$H$2747:$H$3520)</f>
        <v>0.48080000000000001</v>
      </c>
      <c r="N6273">
        <v>0.89429999999999998</v>
      </c>
    </row>
    <row r="6274" spans="1:14" x14ac:dyDescent="0.3">
      <c r="A6274" t="s">
        <v>1214</v>
      </c>
      <c r="B6274" t="s">
        <v>778</v>
      </c>
      <c r="C6274">
        <f>_xlfn.XLOOKUP(B6274,[2]itemList_221219!$B:$B,[2]itemList_221219!$A:$A)</f>
        <v>85000</v>
      </c>
      <c r="D6274">
        <v>40</v>
      </c>
      <c r="E6274">
        <v>54</v>
      </c>
      <c r="F6274">
        <v>0</v>
      </c>
      <c r="G6274" t="s">
        <v>19</v>
      </c>
      <c r="H6274" t="s">
        <v>992</v>
      </c>
      <c r="I6274">
        <v>2</v>
      </c>
      <c r="J6274" t="s">
        <v>1519</v>
      </c>
      <c r="K6274">
        <v>4894</v>
      </c>
      <c r="L6274">
        <v>0.4894</v>
      </c>
      <c r="M6274">
        <f>_xlfn.XLOOKUP(_xlfn.TEXTJOIN("|",0,D6274,G6274,H6274,I6274),[3]무기각인!$I$2747:$I$3520,[3]무기각인!$H$2747:$H$3520)</f>
        <v>0.48080000000000001</v>
      </c>
      <c r="N6274">
        <v>1.7887</v>
      </c>
    </row>
    <row r="6275" spans="1:14" x14ac:dyDescent="0.3">
      <c r="A6275" t="s">
        <v>1214</v>
      </c>
      <c r="B6275" t="s">
        <v>778</v>
      </c>
      <c r="C6275">
        <f>_xlfn.XLOOKUP(B6275,[2]itemList_221219!$B:$B,[2]itemList_221219!$A:$A)</f>
        <v>85000</v>
      </c>
      <c r="D6275">
        <v>40</v>
      </c>
      <c r="E6275">
        <v>54</v>
      </c>
      <c r="F6275">
        <v>0</v>
      </c>
      <c r="G6275" t="s">
        <v>19</v>
      </c>
      <c r="H6275" t="s">
        <v>992</v>
      </c>
      <c r="I6275">
        <v>2.1</v>
      </c>
      <c r="J6275" t="s">
        <v>1520</v>
      </c>
      <c r="K6275">
        <v>4849</v>
      </c>
      <c r="L6275">
        <v>0.4849</v>
      </c>
      <c r="M6275">
        <f>_xlfn.XLOOKUP(_xlfn.TEXTJOIN("|",0,D6275,G6275,H6275,I6275),[3]무기각인!$I$2747:$I$3520,[3]무기각인!$H$2747:$H$3520)</f>
        <v>0.48080000000000001</v>
      </c>
      <c r="N6275">
        <v>0.85270000000000001</v>
      </c>
    </row>
    <row r="6276" spans="1:14" x14ac:dyDescent="0.3">
      <c r="A6276" t="s">
        <v>1214</v>
      </c>
      <c r="B6276" t="s">
        <v>778</v>
      </c>
      <c r="C6276">
        <f>_xlfn.XLOOKUP(B6276,[2]itemList_221219!$B:$B,[2]itemList_221219!$A:$A)</f>
        <v>85000</v>
      </c>
      <c r="D6276">
        <v>40</v>
      </c>
      <c r="E6276">
        <v>54</v>
      </c>
      <c r="F6276">
        <v>0</v>
      </c>
      <c r="G6276" t="s">
        <v>19</v>
      </c>
      <c r="H6276" t="s">
        <v>992</v>
      </c>
      <c r="I6276">
        <v>2.2000000000000002</v>
      </c>
      <c r="J6276" t="s">
        <v>1521</v>
      </c>
      <c r="K6276">
        <v>4779</v>
      </c>
      <c r="L6276">
        <v>0.47789999999999999</v>
      </c>
      <c r="M6276">
        <f>_xlfn.XLOOKUP(_xlfn.TEXTJOIN("|",0,D6276,G6276,H6276,I6276),[3]무기각인!$I$2747:$I$3520,[3]무기각인!$H$2747:$H$3520)</f>
        <v>0.48080000000000001</v>
      </c>
      <c r="N6276">
        <v>0.60319999999999996</v>
      </c>
    </row>
    <row r="6277" spans="1:14" x14ac:dyDescent="0.3">
      <c r="A6277" t="s">
        <v>1214</v>
      </c>
      <c r="B6277" t="s">
        <v>778</v>
      </c>
      <c r="C6277">
        <f>_xlfn.XLOOKUP(B6277,[2]itemList_221219!$B:$B,[2]itemList_221219!$A:$A)</f>
        <v>85000</v>
      </c>
      <c r="D6277">
        <v>40</v>
      </c>
      <c r="E6277">
        <v>54</v>
      </c>
      <c r="F6277">
        <v>0</v>
      </c>
      <c r="G6277" t="s">
        <v>19</v>
      </c>
      <c r="H6277" t="s">
        <v>992</v>
      </c>
      <c r="I6277">
        <v>2.2999999999999998</v>
      </c>
      <c r="J6277" t="s">
        <v>1522</v>
      </c>
      <c r="K6277">
        <v>4745</v>
      </c>
      <c r="L6277">
        <v>0.47449999999999998</v>
      </c>
      <c r="M6277">
        <f>_xlfn.XLOOKUP(_xlfn.TEXTJOIN("|",0,D6277,G6277,H6277,I6277),[3]무기각인!$I$2747:$I$3520,[3]무기각인!$H$2747:$H$3520)</f>
        <v>0.48080000000000001</v>
      </c>
      <c r="N6277">
        <v>1.3103</v>
      </c>
    </row>
    <row r="6278" spans="1:14" x14ac:dyDescent="0.3">
      <c r="A6278" t="s">
        <v>1214</v>
      </c>
      <c r="B6278" t="s">
        <v>778</v>
      </c>
      <c r="C6278">
        <f>_xlfn.XLOOKUP(B6278,[2]itemList_221219!$B:$B,[2]itemList_221219!$A:$A)</f>
        <v>85000</v>
      </c>
      <c r="D6278">
        <v>40</v>
      </c>
      <c r="E6278">
        <v>54</v>
      </c>
      <c r="F6278">
        <v>0</v>
      </c>
      <c r="G6278" t="s">
        <v>19</v>
      </c>
      <c r="H6278" t="s">
        <v>992</v>
      </c>
      <c r="I6278">
        <v>2.4</v>
      </c>
      <c r="J6278" t="s">
        <v>1523</v>
      </c>
      <c r="K6278">
        <v>4762</v>
      </c>
      <c r="L6278">
        <v>0.47620000000000001</v>
      </c>
      <c r="M6278">
        <f>_xlfn.XLOOKUP(_xlfn.TEXTJOIN("|",0,D6278,G6278,H6278,I6278),[3]무기각인!$I$2747:$I$3520,[3]무기각인!$H$2747:$H$3520)</f>
        <v>0.48080000000000001</v>
      </c>
      <c r="N6278">
        <v>0.95669999999999999</v>
      </c>
    </row>
    <row r="6279" spans="1:14" x14ac:dyDescent="0.3">
      <c r="A6279" t="s">
        <v>1214</v>
      </c>
      <c r="B6279" t="s">
        <v>778</v>
      </c>
      <c r="C6279">
        <f>_xlfn.XLOOKUP(B6279,[2]itemList_221219!$B:$B,[2]itemList_221219!$A:$A)</f>
        <v>85000</v>
      </c>
      <c r="D6279">
        <v>40</v>
      </c>
      <c r="E6279">
        <v>54</v>
      </c>
      <c r="F6279">
        <v>0</v>
      </c>
      <c r="G6279" t="s">
        <v>19</v>
      </c>
      <c r="H6279" t="s">
        <v>992</v>
      </c>
      <c r="I6279">
        <v>2.5</v>
      </c>
      <c r="J6279" t="s">
        <v>1524</v>
      </c>
      <c r="K6279">
        <v>4920</v>
      </c>
      <c r="L6279">
        <v>0.49199999999999999</v>
      </c>
      <c r="M6279">
        <f>_xlfn.XLOOKUP(_xlfn.TEXTJOIN("|",0,D6279,G6279,H6279,I6279),[3]무기각인!$I$2747:$I$3520,[3]무기각인!$H$2747:$H$3520)</f>
        <v>0.48080000000000001</v>
      </c>
      <c r="N6279">
        <v>2.3294999999999999</v>
      </c>
    </row>
    <row r="6280" spans="1:14" x14ac:dyDescent="0.3">
      <c r="A6280" t="s">
        <v>1214</v>
      </c>
      <c r="B6280" t="s">
        <v>778</v>
      </c>
      <c r="C6280">
        <f>_xlfn.XLOOKUP(B6280,[2]itemList_221219!$B:$B,[2]itemList_221219!$A:$A)</f>
        <v>85000</v>
      </c>
      <c r="D6280">
        <v>40</v>
      </c>
      <c r="E6280">
        <v>54</v>
      </c>
      <c r="F6280">
        <v>0</v>
      </c>
      <c r="G6280" t="s">
        <v>19</v>
      </c>
      <c r="H6280" t="s">
        <v>992</v>
      </c>
      <c r="I6280">
        <v>2.6</v>
      </c>
      <c r="J6280" t="s">
        <v>1525</v>
      </c>
      <c r="K6280">
        <v>4762</v>
      </c>
      <c r="L6280">
        <v>0.47620000000000001</v>
      </c>
      <c r="M6280">
        <f>_xlfn.XLOOKUP(_xlfn.TEXTJOIN("|",0,D6280,G6280,H6280,I6280),[3]무기각인!$I$2747:$I$3520,[3]무기각인!$H$2747:$H$3520)</f>
        <v>0.48080000000000001</v>
      </c>
      <c r="N6280">
        <v>0.95669999999999999</v>
      </c>
    </row>
    <row r="6281" spans="1:14" x14ac:dyDescent="0.3">
      <c r="A6281" t="s">
        <v>1214</v>
      </c>
      <c r="B6281" t="s">
        <v>778</v>
      </c>
      <c r="C6281">
        <f>_xlfn.XLOOKUP(B6281,[2]itemList_221219!$B:$B,[2]itemList_221219!$A:$A)</f>
        <v>85000</v>
      </c>
      <c r="D6281">
        <v>40</v>
      </c>
      <c r="E6281">
        <v>54</v>
      </c>
      <c r="F6281">
        <v>0</v>
      </c>
      <c r="G6281" t="s">
        <v>19</v>
      </c>
      <c r="H6281" t="s">
        <v>992</v>
      </c>
      <c r="I6281">
        <v>2.7</v>
      </c>
      <c r="J6281" t="s">
        <v>1526</v>
      </c>
      <c r="K6281">
        <v>4908</v>
      </c>
      <c r="L6281">
        <v>0.49080000000000001</v>
      </c>
      <c r="M6281">
        <f>_xlfn.XLOOKUP(_xlfn.TEXTJOIN("|",0,D6281,G6281,H6281,I6281),[3]무기각인!$I$2747:$I$3520,[3]무기각인!$H$2747:$H$3520)</f>
        <v>0.48080000000000001</v>
      </c>
      <c r="N6281">
        <v>2.0798999999999999</v>
      </c>
    </row>
    <row r="6282" spans="1:14" x14ac:dyDescent="0.3">
      <c r="A6282" t="s">
        <v>1214</v>
      </c>
      <c r="B6282" t="s">
        <v>778</v>
      </c>
      <c r="C6282">
        <f>_xlfn.XLOOKUP(B6282,[2]itemList_221219!$B:$B,[2]itemList_221219!$A:$A)</f>
        <v>85000</v>
      </c>
      <c r="D6282">
        <v>40</v>
      </c>
      <c r="E6282">
        <v>54</v>
      </c>
      <c r="F6282">
        <v>0</v>
      </c>
      <c r="G6282" t="s">
        <v>19</v>
      </c>
      <c r="H6282" t="s">
        <v>992</v>
      </c>
      <c r="I6282">
        <v>2.8</v>
      </c>
      <c r="J6282" t="s">
        <v>1527</v>
      </c>
      <c r="K6282">
        <v>4861</v>
      </c>
      <c r="L6282">
        <v>0.48609999999999998</v>
      </c>
      <c r="M6282">
        <f>_xlfn.XLOOKUP(_xlfn.TEXTJOIN("|",0,D6282,G6282,H6282,I6282),[3]무기각인!$I$2747:$I$3520,[3]무기각인!$H$2747:$H$3520)</f>
        <v>0.48080000000000001</v>
      </c>
      <c r="N6282">
        <v>1.1023000000000001</v>
      </c>
    </row>
    <row r="6283" spans="1:14" x14ac:dyDescent="0.3">
      <c r="A6283" t="s">
        <v>1214</v>
      </c>
      <c r="B6283" t="s">
        <v>778</v>
      </c>
      <c r="C6283">
        <f>_xlfn.XLOOKUP(B6283,[2]itemList_221219!$B:$B,[2]itemList_221219!$A:$A)</f>
        <v>85000</v>
      </c>
      <c r="D6283">
        <v>40</v>
      </c>
      <c r="E6283">
        <v>54</v>
      </c>
      <c r="F6283">
        <v>0</v>
      </c>
      <c r="G6283" t="s">
        <v>19</v>
      </c>
      <c r="H6283" t="s">
        <v>992</v>
      </c>
      <c r="I6283">
        <v>2.9</v>
      </c>
      <c r="J6283" t="s">
        <v>1528</v>
      </c>
      <c r="K6283">
        <v>4751</v>
      </c>
      <c r="L6283">
        <v>0.47510000000000002</v>
      </c>
      <c r="M6283">
        <f>_xlfn.XLOOKUP(_xlfn.TEXTJOIN("|",0,D6283,G6283,H6283,I6283),[3]무기각인!$I$2747:$I$3520,[3]무기각인!$H$2747:$H$3520)</f>
        <v>0.48080000000000001</v>
      </c>
      <c r="N6283">
        <v>1.1855</v>
      </c>
    </row>
    <row r="6284" spans="1:14" x14ac:dyDescent="0.3">
      <c r="A6284" t="s">
        <v>1214</v>
      </c>
      <c r="B6284" t="s">
        <v>778</v>
      </c>
      <c r="C6284">
        <f>_xlfn.XLOOKUP(B6284,[2]itemList_221219!$B:$B,[2]itemList_221219!$A:$A)</f>
        <v>85000</v>
      </c>
      <c r="D6284">
        <v>40</v>
      </c>
      <c r="E6284">
        <v>54</v>
      </c>
      <c r="F6284">
        <v>0</v>
      </c>
      <c r="G6284" t="s">
        <v>19</v>
      </c>
      <c r="H6284" t="s">
        <v>992</v>
      </c>
      <c r="I6284">
        <v>3</v>
      </c>
      <c r="J6284" t="s">
        <v>1529</v>
      </c>
      <c r="K6284">
        <v>4751</v>
      </c>
      <c r="L6284">
        <v>0.47510000000000002</v>
      </c>
      <c r="M6284">
        <f>_xlfn.XLOOKUP(_xlfn.TEXTJOIN("|",0,D6284,G6284,H6284,I6284),[3]무기각인!$I$2747:$I$3520,[3]무기각인!$H$2747:$H$3520)</f>
        <v>0.48080000000000001</v>
      </c>
      <c r="N6284">
        <v>1.1855</v>
      </c>
    </row>
    <row r="6285" spans="1:14" x14ac:dyDescent="0.3">
      <c r="A6285" t="s">
        <v>1214</v>
      </c>
      <c r="B6285" t="s">
        <v>778</v>
      </c>
      <c r="C6285">
        <f>_xlfn.XLOOKUP(B6285,[2]itemList_221219!$B:$B,[2]itemList_221219!$A:$A)</f>
        <v>85000</v>
      </c>
      <c r="D6285">
        <v>50</v>
      </c>
      <c r="E6285">
        <v>1</v>
      </c>
      <c r="F6285">
        <v>0</v>
      </c>
      <c r="G6285" t="s">
        <v>19</v>
      </c>
      <c r="H6285" t="s">
        <v>963</v>
      </c>
      <c r="I6285">
        <v>1</v>
      </c>
      <c r="J6285" t="s">
        <v>1215</v>
      </c>
      <c r="K6285">
        <v>20</v>
      </c>
      <c r="L6285">
        <v>2E-3</v>
      </c>
      <c r="M6285">
        <f>_xlfn.XLOOKUP(_xlfn.TEXTJOIN("|",0,D6285,G6285,H6285,I6285),[3]무기각인!$I$2747:$I$3520,[3]무기각인!$H$2747:$H$3520)</f>
        <v>2.5000000000000001E-3</v>
      </c>
      <c r="N6285">
        <v>20</v>
      </c>
    </row>
    <row r="6286" spans="1:14" x14ac:dyDescent="0.3">
      <c r="A6286" t="s">
        <v>1214</v>
      </c>
      <c r="B6286" t="s">
        <v>778</v>
      </c>
      <c r="C6286">
        <f>_xlfn.XLOOKUP(B6286,[2]itemList_221219!$B:$B,[2]itemList_221219!$A:$A)</f>
        <v>85000</v>
      </c>
      <c r="D6286">
        <v>50</v>
      </c>
      <c r="E6286">
        <v>1</v>
      </c>
      <c r="F6286">
        <v>0</v>
      </c>
      <c r="G6286" t="s">
        <v>19</v>
      </c>
      <c r="H6286" t="s">
        <v>963</v>
      </c>
      <c r="I6286">
        <v>2</v>
      </c>
      <c r="J6286" t="s">
        <v>1216</v>
      </c>
      <c r="K6286">
        <v>19</v>
      </c>
      <c r="L6286">
        <v>1.9E-3</v>
      </c>
      <c r="M6286">
        <f>_xlfn.XLOOKUP(_xlfn.TEXTJOIN("|",0,D6286,G6286,H6286,I6286),[3]무기각인!$I$2747:$I$3520,[3]무기각인!$H$2747:$H$3520)</f>
        <v>2.5000000000000001E-3</v>
      </c>
      <c r="N6286">
        <v>24</v>
      </c>
    </row>
    <row r="6287" spans="1:14" x14ac:dyDescent="0.3">
      <c r="A6287" t="s">
        <v>1214</v>
      </c>
      <c r="B6287" t="s">
        <v>778</v>
      </c>
      <c r="C6287">
        <f>_xlfn.XLOOKUP(B6287,[2]itemList_221219!$B:$B,[2]itemList_221219!$A:$A)</f>
        <v>85000</v>
      </c>
      <c r="D6287">
        <v>50</v>
      </c>
      <c r="E6287">
        <v>1</v>
      </c>
      <c r="F6287">
        <v>0</v>
      </c>
      <c r="G6287" t="s">
        <v>19</v>
      </c>
      <c r="H6287" t="s">
        <v>963</v>
      </c>
      <c r="I6287">
        <v>3</v>
      </c>
      <c r="J6287" t="s">
        <v>1217</v>
      </c>
      <c r="K6287">
        <v>25</v>
      </c>
      <c r="L6287">
        <v>2.5000000000000001E-3</v>
      </c>
      <c r="M6287">
        <f>_xlfn.XLOOKUP(_xlfn.TEXTJOIN("|",0,D6287,G6287,H6287,I6287),[3]무기각인!$I$2747:$I$3520,[3]무기각인!$H$2747:$H$3520)</f>
        <v>2.5000000000000001E-3</v>
      </c>
      <c r="N6287">
        <v>0</v>
      </c>
    </row>
    <row r="6288" spans="1:14" x14ac:dyDescent="0.3">
      <c r="A6288" t="s">
        <v>1214</v>
      </c>
      <c r="B6288" t="s">
        <v>778</v>
      </c>
      <c r="C6288">
        <f>_xlfn.XLOOKUP(B6288,[2]itemList_221219!$B:$B,[2]itemList_221219!$A:$A)</f>
        <v>85000</v>
      </c>
      <c r="D6288">
        <v>50</v>
      </c>
      <c r="E6288">
        <v>1</v>
      </c>
      <c r="F6288">
        <v>0</v>
      </c>
      <c r="G6288" t="s">
        <v>19</v>
      </c>
      <c r="H6288" t="s">
        <v>963</v>
      </c>
      <c r="I6288">
        <v>4</v>
      </c>
      <c r="J6288" t="s">
        <v>1218</v>
      </c>
      <c r="K6288">
        <v>24</v>
      </c>
      <c r="L6288">
        <v>2.3999999999999998E-3</v>
      </c>
      <c r="M6288">
        <f>_xlfn.XLOOKUP(_xlfn.TEXTJOIN("|",0,D6288,G6288,H6288,I6288),[3]무기각인!$I$2747:$I$3520,[3]무기각인!$H$2747:$H$3520)</f>
        <v>2.5000000000000001E-3</v>
      </c>
      <c r="N6288">
        <v>4</v>
      </c>
    </row>
    <row r="6289" spans="1:14" x14ac:dyDescent="0.3">
      <c r="A6289" t="s">
        <v>1214</v>
      </c>
      <c r="B6289" t="s">
        <v>778</v>
      </c>
      <c r="C6289">
        <f>_xlfn.XLOOKUP(B6289,[2]itemList_221219!$B:$B,[2]itemList_221219!$A:$A)</f>
        <v>85000</v>
      </c>
      <c r="D6289">
        <v>50</v>
      </c>
      <c r="E6289">
        <v>1</v>
      </c>
      <c r="F6289">
        <v>1</v>
      </c>
      <c r="G6289" t="s">
        <v>993</v>
      </c>
      <c r="H6289" t="s">
        <v>963</v>
      </c>
      <c r="I6289">
        <v>1</v>
      </c>
      <c r="J6289" t="s">
        <v>1451</v>
      </c>
      <c r="K6289">
        <v>552</v>
      </c>
      <c r="L6289">
        <v>5.5199999999999999E-2</v>
      </c>
      <c r="M6289">
        <f>_xlfn.XLOOKUP(_xlfn.TEXTJOIN("|",0,D6289,G6289,H6289,I6289),[3]무기각인!$I$2747:$I$3520,[3]무기각인!$H$2747:$H$3520)</f>
        <v>5.7500000000000002E-2</v>
      </c>
      <c r="N6289">
        <v>4</v>
      </c>
    </row>
    <row r="6290" spans="1:14" x14ac:dyDescent="0.3">
      <c r="A6290" t="s">
        <v>1214</v>
      </c>
      <c r="B6290" t="s">
        <v>778</v>
      </c>
      <c r="C6290">
        <f>_xlfn.XLOOKUP(B6290,[2]itemList_221219!$B:$B,[2]itemList_221219!$A:$A)</f>
        <v>85000</v>
      </c>
      <c r="D6290">
        <v>50</v>
      </c>
      <c r="E6290">
        <v>1</v>
      </c>
      <c r="F6290">
        <v>1</v>
      </c>
      <c r="G6290" t="s">
        <v>993</v>
      </c>
      <c r="H6290" t="s">
        <v>963</v>
      </c>
      <c r="I6290">
        <v>2</v>
      </c>
      <c r="J6290" t="s">
        <v>1452</v>
      </c>
      <c r="K6290">
        <v>539</v>
      </c>
      <c r="L6290">
        <v>5.3900000000000003E-2</v>
      </c>
      <c r="M6290">
        <f>_xlfn.XLOOKUP(_xlfn.TEXTJOIN("|",0,D6290,G6290,H6290,I6290),[3]무기각인!$I$2747:$I$3520,[3]무기각인!$H$2747:$H$3520)</f>
        <v>5.7500000000000002E-2</v>
      </c>
      <c r="N6290">
        <v>6.2609000000000004</v>
      </c>
    </row>
    <row r="6291" spans="1:14" x14ac:dyDescent="0.3">
      <c r="A6291" t="s">
        <v>1214</v>
      </c>
      <c r="B6291" t="s">
        <v>778</v>
      </c>
      <c r="C6291">
        <f>_xlfn.XLOOKUP(B6291,[2]itemList_221219!$B:$B,[2]itemList_221219!$A:$A)</f>
        <v>85000</v>
      </c>
      <c r="D6291">
        <v>50</v>
      </c>
      <c r="E6291">
        <v>1</v>
      </c>
      <c r="F6291">
        <v>1</v>
      </c>
      <c r="G6291" t="s">
        <v>993</v>
      </c>
      <c r="H6291" t="s">
        <v>963</v>
      </c>
      <c r="I6291">
        <v>3</v>
      </c>
      <c r="J6291" t="s">
        <v>1453</v>
      </c>
      <c r="K6291">
        <v>615</v>
      </c>
      <c r="L6291">
        <v>6.1499999999999999E-2</v>
      </c>
      <c r="M6291">
        <f>_xlfn.XLOOKUP(_xlfn.TEXTJOIN("|",0,D6291,G6291,H6291,I6291),[3]무기각인!$I$2747:$I$3520,[3]무기각인!$H$2747:$H$3520)</f>
        <v>5.7500000000000002E-2</v>
      </c>
      <c r="N6291">
        <v>6.9565000000000001</v>
      </c>
    </row>
    <row r="6292" spans="1:14" x14ac:dyDescent="0.3">
      <c r="A6292" t="s">
        <v>1214</v>
      </c>
      <c r="B6292" t="s">
        <v>778</v>
      </c>
      <c r="C6292">
        <f>_xlfn.XLOOKUP(B6292,[2]itemList_221219!$B:$B,[2]itemList_221219!$A:$A)</f>
        <v>85000</v>
      </c>
      <c r="D6292">
        <v>50</v>
      </c>
      <c r="E6292">
        <v>1</v>
      </c>
      <c r="F6292">
        <v>1</v>
      </c>
      <c r="G6292" t="s">
        <v>993</v>
      </c>
      <c r="H6292" t="s">
        <v>963</v>
      </c>
      <c r="I6292">
        <v>4</v>
      </c>
      <c r="J6292" t="s">
        <v>1454</v>
      </c>
      <c r="K6292">
        <v>586</v>
      </c>
      <c r="L6292">
        <v>5.8599999999999999E-2</v>
      </c>
      <c r="M6292">
        <f>_xlfn.XLOOKUP(_xlfn.TEXTJOIN("|",0,D6292,G6292,H6292,I6292),[3]무기각인!$I$2747:$I$3520,[3]무기각인!$H$2747:$H$3520)</f>
        <v>5.7500000000000002E-2</v>
      </c>
      <c r="N6292">
        <v>1.913</v>
      </c>
    </row>
    <row r="6293" spans="1:14" x14ac:dyDescent="0.3">
      <c r="A6293" t="s">
        <v>1214</v>
      </c>
      <c r="B6293" t="s">
        <v>778</v>
      </c>
      <c r="C6293">
        <f>_xlfn.XLOOKUP(B6293,[2]itemList_221219!$B:$B,[2]itemList_221219!$A:$A)</f>
        <v>85000</v>
      </c>
      <c r="D6293">
        <v>50</v>
      </c>
      <c r="E6293">
        <v>1</v>
      </c>
      <c r="F6293">
        <v>2</v>
      </c>
      <c r="G6293" t="s">
        <v>964</v>
      </c>
      <c r="H6293" t="s">
        <v>963</v>
      </c>
      <c r="I6293">
        <v>1</v>
      </c>
      <c r="J6293" t="s">
        <v>1219</v>
      </c>
      <c r="K6293">
        <v>1787</v>
      </c>
      <c r="L6293">
        <v>0.1787</v>
      </c>
      <c r="M6293">
        <f>_xlfn.XLOOKUP(_xlfn.TEXTJOIN("|",0,D6293,G6293,H6293,I6293),[3]무기각인!$I$2747:$I$3520,[3]무기각인!$H$2747:$H$3520)</f>
        <v>0.17249999999999999</v>
      </c>
      <c r="N6293">
        <v>3.5941999999999998</v>
      </c>
    </row>
    <row r="6294" spans="1:14" x14ac:dyDescent="0.3">
      <c r="A6294" t="s">
        <v>1214</v>
      </c>
      <c r="B6294" t="s">
        <v>778</v>
      </c>
      <c r="C6294">
        <f>_xlfn.XLOOKUP(B6294,[2]itemList_221219!$B:$B,[2]itemList_221219!$A:$A)</f>
        <v>85000</v>
      </c>
      <c r="D6294">
        <v>50</v>
      </c>
      <c r="E6294">
        <v>1</v>
      </c>
      <c r="F6294">
        <v>2</v>
      </c>
      <c r="G6294" t="s">
        <v>964</v>
      </c>
      <c r="H6294" t="s">
        <v>963</v>
      </c>
      <c r="I6294">
        <v>2</v>
      </c>
      <c r="J6294" t="s">
        <v>1220</v>
      </c>
      <c r="K6294">
        <v>1782</v>
      </c>
      <c r="L6294">
        <v>0.1782</v>
      </c>
      <c r="M6294">
        <f>_xlfn.XLOOKUP(_xlfn.TEXTJOIN("|",0,D6294,G6294,H6294,I6294),[3]무기각인!$I$2747:$I$3520,[3]무기각인!$H$2747:$H$3520)</f>
        <v>0.17249999999999999</v>
      </c>
      <c r="N6294">
        <v>3.3043</v>
      </c>
    </row>
    <row r="6295" spans="1:14" x14ac:dyDescent="0.3">
      <c r="A6295" t="s">
        <v>1214</v>
      </c>
      <c r="B6295" t="s">
        <v>778</v>
      </c>
      <c r="C6295">
        <f>_xlfn.XLOOKUP(B6295,[2]itemList_221219!$B:$B,[2]itemList_221219!$A:$A)</f>
        <v>85000</v>
      </c>
      <c r="D6295">
        <v>50</v>
      </c>
      <c r="E6295">
        <v>1</v>
      </c>
      <c r="F6295">
        <v>2</v>
      </c>
      <c r="G6295" t="s">
        <v>964</v>
      </c>
      <c r="H6295" t="s">
        <v>963</v>
      </c>
      <c r="I6295">
        <v>3</v>
      </c>
      <c r="J6295" t="s">
        <v>1221</v>
      </c>
      <c r="K6295">
        <v>1666</v>
      </c>
      <c r="L6295">
        <v>0.1666</v>
      </c>
      <c r="M6295">
        <f>_xlfn.XLOOKUP(_xlfn.TEXTJOIN("|",0,D6295,G6295,H6295,I6295),[3]무기각인!$I$2747:$I$3520,[3]무기각인!$H$2747:$H$3520)</f>
        <v>0.17249999999999999</v>
      </c>
      <c r="N6295">
        <v>3.4203000000000001</v>
      </c>
    </row>
    <row r="6296" spans="1:14" x14ac:dyDescent="0.3">
      <c r="A6296" t="s">
        <v>1214</v>
      </c>
      <c r="B6296" t="s">
        <v>778</v>
      </c>
      <c r="C6296">
        <f>_xlfn.XLOOKUP(B6296,[2]itemList_221219!$B:$B,[2]itemList_221219!$A:$A)</f>
        <v>85000</v>
      </c>
      <c r="D6296">
        <v>50</v>
      </c>
      <c r="E6296">
        <v>1</v>
      </c>
      <c r="F6296">
        <v>2</v>
      </c>
      <c r="G6296" t="s">
        <v>964</v>
      </c>
      <c r="H6296" t="s">
        <v>963</v>
      </c>
      <c r="I6296">
        <v>4</v>
      </c>
      <c r="J6296" t="s">
        <v>1222</v>
      </c>
      <c r="K6296">
        <v>1783</v>
      </c>
      <c r="L6296">
        <v>0.17829999999999999</v>
      </c>
      <c r="M6296">
        <f>_xlfn.XLOOKUP(_xlfn.TEXTJOIN("|",0,D6296,G6296,H6296,I6296),[3]무기각인!$I$2747:$I$3520,[3]무기각인!$H$2747:$H$3520)</f>
        <v>0.17249999999999999</v>
      </c>
      <c r="N6296">
        <v>3.3622999999999998</v>
      </c>
    </row>
    <row r="6297" spans="1:14" x14ac:dyDescent="0.3">
      <c r="A6297" t="s">
        <v>1214</v>
      </c>
      <c r="B6297" t="s">
        <v>778</v>
      </c>
      <c r="C6297">
        <f>_xlfn.XLOOKUP(B6297,[2]itemList_221219!$B:$B,[2]itemList_221219!$A:$A)</f>
        <v>85000</v>
      </c>
      <c r="D6297">
        <v>50</v>
      </c>
      <c r="E6297">
        <v>1</v>
      </c>
      <c r="F6297">
        <v>3</v>
      </c>
      <c r="G6297" t="s">
        <v>965</v>
      </c>
      <c r="H6297" t="s">
        <v>963</v>
      </c>
      <c r="I6297">
        <v>1</v>
      </c>
      <c r="J6297" t="s">
        <v>1223</v>
      </c>
      <c r="K6297">
        <v>1803</v>
      </c>
      <c r="L6297">
        <v>0.18029999999999999</v>
      </c>
      <c r="M6297">
        <f>_xlfn.XLOOKUP(_xlfn.TEXTJOIN("|",0,D6297,G6297,H6297,I6297),[3]무기각인!$I$2747:$I$3520,[3]무기각인!$H$2747:$H$3520)</f>
        <v>0.17249999999999999</v>
      </c>
      <c r="N6297">
        <v>4.5217000000000001</v>
      </c>
    </row>
    <row r="6298" spans="1:14" x14ac:dyDescent="0.3">
      <c r="A6298" t="s">
        <v>1214</v>
      </c>
      <c r="B6298" t="s">
        <v>778</v>
      </c>
      <c r="C6298">
        <f>_xlfn.XLOOKUP(B6298,[2]itemList_221219!$B:$B,[2]itemList_221219!$A:$A)</f>
        <v>85000</v>
      </c>
      <c r="D6298">
        <v>50</v>
      </c>
      <c r="E6298">
        <v>1</v>
      </c>
      <c r="F6298">
        <v>3</v>
      </c>
      <c r="G6298" t="s">
        <v>965</v>
      </c>
      <c r="H6298" t="s">
        <v>963</v>
      </c>
      <c r="I6298">
        <v>2</v>
      </c>
      <c r="J6298" t="s">
        <v>1224</v>
      </c>
      <c r="K6298">
        <v>1654</v>
      </c>
      <c r="L6298">
        <v>0.16539999999999999</v>
      </c>
      <c r="M6298">
        <f>_xlfn.XLOOKUP(_xlfn.TEXTJOIN("|",0,D6298,G6298,H6298,I6298),[3]무기각인!$I$2747:$I$3520,[3]무기각인!$H$2747:$H$3520)</f>
        <v>0.17249999999999999</v>
      </c>
      <c r="N6298">
        <v>4.1158999999999999</v>
      </c>
    </row>
    <row r="6299" spans="1:14" x14ac:dyDescent="0.3">
      <c r="A6299" t="s">
        <v>1214</v>
      </c>
      <c r="B6299" t="s">
        <v>778</v>
      </c>
      <c r="C6299">
        <f>_xlfn.XLOOKUP(B6299,[2]itemList_221219!$B:$B,[2]itemList_221219!$A:$A)</f>
        <v>85000</v>
      </c>
      <c r="D6299">
        <v>50</v>
      </c>
      <c r="E6299">
        <v>1</v>
      </c>
      <c r="F6299">
        <v>3</v>
      </c>
      <c r="G6299" t="s">
        <v>965</v>
      </c>
      <c r="H6299" t="s">
        <v>963</v>
      </c>
      <c r="I6299">
        <v>3</v>
      </c>
      <c r="J6299" t="s">
        <v>1225</v>
      </c>
      <c r="K6299">
        <v>1651</v>
      </c>
      <c r="L6299">
        <v>0.1651</v>
      </c>
      <c r="M6299">
        <f>_xlfn.XLOOKUP(_xlfn.TEXTJOIN("|",0,D6299,G6299,H6299,I6299),[3]무기각인!$I$2747:$I$3520,[3]무기각인!$H$2747:$H$3520)</f>
        <v>0.17249999999999999</v>
      </c>
      <c r="N6299">
        <v>4.2899000000000003</v>
      </c>
    </row>
    <row r="6300" spans="1:14" x14ac:dyDescent="0.3">
      <c r="A6300" t="s">
        <v>1214</v>
      </c>
      <c r="B6300" t="s">
        <v>778</v>
      </c>
      <c r="C6300">
        <f>_xlfn.XLOOKUP(B6300,[2]itemList_221219!$B:$B,[2]itemList_221219!$A:$A)</f>
        <v>85000</v>
      </c>
      <c r="D6300">
        <v>50</v>
      </c>
      <c r="E6300">
        <v>1</v>
      </c>
      <c r="F6300">
        <v>3</v>
      </c>
      <c r="G6300" t="s">
        <v>965</v>
      </c>
      <c r="H6300" t="s">
        <v>963</v>
      </c>
      <c r="I6300">
        <v>4</v>
      </c>
      <c r="J6300" t="s">
        <v>1226</v>
      </c>
      <c r="K6300">
        <v>1733</v>
      </c>
      <c r="L6300">
        <v>0.17330000000000001</v>
      </c>
      <c r="M6300">
        <f>_xlfn.XLOOKUP(_xlfn.TEXTJOIN("|",0,D6300,G6300,H6300,I6300),[3]무기각인!$I$2747:$I$3520,[3]무기각인!$H$2747:$H$3520)</f>
        <v>0.17249999999999999</v>
      </c>
      <c r="N6300">
        <v>0.46379999999999999</v>
      </c>
    </row>
    <row r="6301" spans="1:14" x14ac:dyDescent="0.3">
      <c r="A6301" t="s">
        <v>1214</v>
      </c>
      <c r="B6301" t="s">
        <v>778</v>
      </c>
      <c r="C6301">
        <f>_xlfn.XLOOKUP(B6301,[2]itemList_221219!$B:$B,[2]itemList_221219!$A:$A)</f>
        <v>85000</v>
      </c>
      <c r="D6301">
        <v>50</v>
      </c>
      <c r="E6301">
        <v>1</v>
      </c>
      <c r="F6301">
        <v>4</v>
      </c>
      <c r="G6301" t="s">
        <v>47</v>
      </c>
      <c r="H6301" t="s">
        <v>963</v>
      </c>
      <c r="I6301">
        <v>1</v>
      </c>
      <c r="J6301" t="s">
        <v>1227</v>
      </c>
      <c r="K6301">
        <v>1738</v>
      </c>
      <c r="L6301">
        <v>0.17380000000000001</v>
      </c>
      <c r="M6301">
        <f>_xlfn.XLOOKUP(_xlfn.TEXTJOIN("|",0,D6301,G6301,H6301,I6301),[3]무기각인!$I$2747:$I$3520,[3]무기각인!$H$2747:$H$3520)</f>
        <v>0.17249999999999999</v>
      </c>
      <c r="N6301">
        <v>0.75360000000000005</v>
      </c>
    </row>
    <row r="6302" spans="1:14" x14ac:dyDescent="0.3">
      <c r="A6302" t="s">
        <v>1214</v>
      </c>
      <c r="B6302" t="s">
        <v>778</v>
      </c>
      <c r="C6302">
        <f>_xlfn.XLOOKUP(B6302,[2]itemList_221219!$B:$B,[2]itemList_221219!$A:$A)</f>
        <v>85000</v>
      </c>
      <c r="D6302">
        <v>50</v>
      </c>
      <c r="E6302">
        <v>1</v>
      </c>
      <c r="F6302">
        <v>4</v>
      </c>
      <c r="G6302" t="s">
        <v>47</v>
      </c>
      <c r="H6302" t="s">
        <v>963</v>
      </c>
      <c r="I6302">
        <v>2</v>
      </c>
      <c r="J6302" t="s">
        <v>1228</v>
      </c>
      <c r="K6302">
        <v>1759</v>
      </c>
      <c r="L6302">
        <v>0.1759</v>
      </c>
      <c r="M6302">
        <f>_xlfn.XLOOKUP(_xlfn.TEXTJOIN("|",0,D6302,G6302,H6302,I6302),[3]무기각인!$I$2747:$I$3520,[3]무기각인!$H$2747:$H$3520)</f>
        <v>0.17249999999999999</v>
      </c>
      <c r="N6302">
        <v>1.9710000000000001</v>
      </c>
    </row>
    <row r="6303" spans="1:14" x14ac:dyDescent="0.3">
      <c r="A6303" t="s">
        <v>1214</v>
      </c>
      <c r="B6303" t="s">
        <v>778</v>
      </c>
      <c r="C6303">
        <f>_xlfn.XLOOKUP(B6303,[2]itemList_221219!$B:$B,[2]itemList_221219!$A:$A)</f>
        <v>85000</v>
      </c>
      <c r="D6303">
        <v>50</v>
      </c>
      <c r="E6303">
        <v>1</v>
      </c>
      <c r="F6303">
        <v>4</v>
      </c>
      <c r="G6303" t="s">
        <v>47</v>
      </c>
      <c r="H6303" t="s">
        <v>963</v>
      </c>
      <c r="I6303">
        <v>3</v>
      </c>
      <c r="J6303" t="s">
        <v>1229</v>
      </c>
      <c r="K6303">
        <v>1720</v>
      </c>
      <c r="L6303">
        <v>0.17199999999999999</v>
      </c>
      <c r="M6303">
        <f>_xlfn.XLOOKUP(_xlfn.TEXTJOIN("|",0,D6303,G6303,H6303,I6303),[3]무기각인!$I$2747:$I$3520,[3]무기각인!$H$2747:$H$3520)</f>
        <v>0.17249999999999999</v>
      </c>
      <c r="N6303">
        <v>0.28989999999999999</v>
      </c>
    </row>
    <row r="6304" spans="1:14" x14ac:dyDescent="0.3">
      <c r="A6304" t="s">
        <v>1214</v>
      </c>
      <c r="B6304" t="s">
        <v>778</v>
      </c>
      <c r="C6304">
        <f>_xlfn.XLOOKUP(B6304,[2]itemList_221219!$B:$B,[2]itemList_221219!$A:$A)</f>
        <v>85000</v>
      </c>
      <c r="D6304">
        <v>50</v>
      </c>
      <c r="E6304">
        <v>1</v>
      </c>
      <c r="F6304">
        <v>4</v>
      </c>
      <c r="G6304" t="s">
        <v>47</v>
      </c>
      <c r="H6304" t="s">
        <v>963</v>
      </c>
      <c r="I6304">
        <v>4</v>
      </c>
      <c r="J6304" t="s">
        <v>1230</v>
      </c>
      <c r="K6304">
        <v>1780</v>
      </c>
      <c r="L6304">
        <v>0.17799999999999999</v>
      </c>
      <c r="M6304">
        <f>_xlfn.XLOOKUP(_xlfn.TEXTJOIN("|",0,D6304,G6304,H6304,I6304),[3]무기각인!$I$2747:$I$3520,[3]무기각인!$H$2747:$H$3520)</f>
        <v>0.17249999999999999</v>
      </c>
      <c r="N6304">
        <v>3.1884000000000001</v>
      </c>
    </row>
    <row r="6305" spans="1:14" x14ac:dyDescent="0.3">
      <c r="A6305" t="s">
        <v>1214</v>
      </c>
      <c r="B6305" t="s">
        <v>778</v>
      </c>
      <c r="C6305">
        <f>_xlfn.XLOOKUP(B6305,[2]itemList_221219!$B:$B,[2]itemList_221219!$A:$A)</f>
        <v>85000</v>
      </c>
      <c r="D6305">
        <v>50</v>
      </c>
      <c r="E6305">
        <v>1</v>
      </c>
      <c r="F6305">
        <v>5</v>
      </c>
      <c r="G6305" t="s">
        <v>966</v>
      </c>
      <c r="H6305" t="s">
        <v>963</v>
      </c>
      <c r="I6305">
        <v>1</v>
      </c>
      <c r="J6305" t="s">
        <v>1231</v>
      </c>
      <c r="K6305">
        <v>1770</v>
      </c>
      <c r="L6305">
        <v>0.17699999999999999</v>
      </c>
      <c r="M6305">
        <f>_xlfn.XLOOKUP(_xlfn.TEXTJOIN("|",0,D6305,G6305,H6305,I6305),[3]무기각인!$I$2747:$I$3520,[3]무기각인!$H$2747:$H$3520)</f>
        <v>0.17249999999999999</v>
      </c>
      <c r="N6305">
        <v>2.6086999999999998</v>
      </c>
    </row>
    <row r="6306" spans="1:14" x14ac:dyDescent="0.3">
      <c r="A6306" t="s">
        <v>1214</v>
      </c>
      <c r="B6306" t="s">
        <v>778</v>
      </c>
      <c r="C6306">
        <f>_xlfn.XLOOKUP(B6306,[2]itemList_221219!$B:$B,[2]itemList_221219!$A:$A)</f>
        <v>85000</v>
      </c>
      <c r="D6306">
        <v>50</v>
      </c>
      <c r="E6306">
        <v>1</v>
      </c>
      <c r="F6306">
        <v>5</v>
      </c>
      <c r="G6306" t="s">
        <v>966</v>
      </c>
      <c r="H6306" t="s">
        <v>963</v>
      </c>
      <c r="I6306">
        <v>2</v>
      </c>
      <c r="J6306" t="s">
        <v>1232</v>
      </c>
      <c r="K6306">
        <v>1744</v>
      </c>
      <c r="L6306">
        <v>0.1744</v>
      </c>
      <c r="M6306">
        <f>_xlfn.XLOOKUP(_xlfn.TEXTJOIN("|",0,D6306,G6306,H6306,I6306),[3]무기각인!$I$2747:$I$3520,[3]무기각인!$H$2747:$H$3520)</f>
        <v>0.17249999999999999</v>
      </c>
      <c r="N6306">
        <v>1.1013999999999999</v>
      </c>
    </row>
    <row r="6307" spans="1:14" x14ac:dyDescent="0.3">
      <c r="A6307" t="s">
        <v>1214</v>
      </c>
      <c r="B6307" t="s">
        <v>778</v>
      </c>
      <c r="C6307">
        <f>_xlfn.XLOOKUP(B6307,[2]itemList_221219!$B:$B,[2]itemList_221219!$A:$A)</f>
        <v>85000</v>
      </c>
      <c r="D6307">
        <v>50</v>
      </c>
      <c r="E6307">
        <v>1</v>
      </c>
      <c r="F6307">
        <v>5</v>
      </c>
      <c r="G6307" t="s">
        <v>966</v>
      </c>
      <c r="H6307" t="s">
        <v>963</v>
      </c>
      <c r="I6307">
        <v>3</v>
      </c>
      <c r="J6307" t="s">
        <v>1233</v>
      </c>
      <c r="K6307">
        <v>1784</v>
      </c>
      <c r="L6307">
        <v>0.1784</v>
      </c>
      <c r="M6307">
        <f>_xlfn.XLOOKUP(_xlfn.TEXTJOIN("|",0,D6307,G6307,H6307,I6307),[3]무기각인!$I$2747:$I$3520,[3]무기각인!$H$2747:$H$3520)</f>
        <v>0.17249999999999999</v>
      </c>
      <c r="N6307">
        <v>3.4203000000000001</v>
      </c>
    </row>
    <row r="6308" spans="1:14" x14ac:dyDescent="0.3">
      <c r="A6308" t="s">
        <v>1214</v>
      </c>
      <c r="B6308" t="s">
        <v>778</v>
      </c>
      <c r="C6308">
        <f>_xlfn.XLOOKUP(B6308,[2]itemList_221219!$B:$B,[2]itemList_221219!$A:$A)</f>
        <v>85000</v>
      </c>
      <c r="D6308">
        <v>50</v>
      </c>
      <c r="E6308">
        <v>1</v>
      </c>
      <c r="F6308">
        <v>5</v>
      </c>
      <c r="G6308" t="s">
        <v>966</v>
      </c>
      <c r="H6308" t="s">
        <v>963</v>
      </c>
      <c r="I6308">
        <v>4</v>
      </c>
      <c r="J6308" t="s">
        <v>1234</v>
      </c>
      <c r="K6308">
        <v>1700</v>
      </c>
      <c r="L6308">
        <v>0.17</v>
      </c>
      <c r="M6308">
        <f>_xlfn.XLOOKUP(_xlfn.TEXTJOIN("|",0,D6308,G6308,H6308,I6308),[3]무기각인!$I$2747:$I$3520,[3]무기각인!$H$2747:$H$3520)</f>
        <v>0.17249999999999999</v>
      </c>
      <c r="N6308">
        <v>1.4493</v>
      </c>
    </row>
    <row r="6309" spans="1:14" x14ac:dyDescent="0.3">
      <c r="A6309" t="s">
        <v>1214</v>
      </c>
      <c r="B6309" t="s">
        <v>778</v>
      </c>
      <c r="C6309">
        <f>_xlfn.XLOOKUP(B6309,[2]itemList_221219!$B:$B,[2]itemList_221219!$A:$A)</f>
        <v>85000</v>
      </c>
      <c r="D6309">
        <v>50</v>
      </c>
      <c r="E6309">
        <v>3</v>
      </c>
      <c r="F6309">
        <v>0</v>
      </c>
      <c r="G6309" t="s">
        <v>19</v>
      </c>
      <c r="H6309" t="s">
        <v>996</v>
      </c>
      <c r="I6309">
        <v>1</v>
      </c>
      <c r="J6309" t="s">
        <v>1718</v>
      </c>
      <c r="K6309">
        <v>25</v>
      </c>
      <c r="L6309">
        <v>2.5000000000000001E-3</v>
      </c>
      <c r="M6309">
        <f>_xlfn.XLOOKUP(_xlfn.TEXTJOIN("|",0,D6309,G6309,H6309,I6309),[3]무기각인!$I$2747:$I$3520,[3]무기각인!$H$2747:$H$3520)</f>
        <v>2.5000000000000001E-3</v>
      </c>
      <c r="N6309">
        <v>0</v>
      </c>
    </row>
    <row r="6310" spans="1:14" x14ac:dyDescent="0.3">
      <c r="A6310" t="s">
        <v>1214</v>
      </c>
      <c r="B6310" t="s">
        <v>778</v>
      </c>
      <c r="C6310">
        <f>_xlfn.XLOOKUP(B6310,[2]itemList_221219!$B:$B,[2]itemList_221219!$A:$A)</f>
        <v>85000</v>
      </c>
      <c r="D6310">
        <v>50</v>
      </c>
      <c r="E6310">
        <v>3</v>
      </c>
      <c r="F6310">
        <v>0</v>
      </c>
      <c r="G6310" t="s">
        <v>19</v>
      </c>
      <c r="H6310" t="s">
        <v>996</v>
      </c>
      <c r="I6310">
        <v>2</v>
      </c>
      <c r="J6310" t="s">
        <v>1719</v>
      </c>
      <c r="K6310">
        <v>28</v>
      </c>
      <c r="L6310">
        <v>2.8E-3</v>
      </c>
      <c r="M6310">
        <f>_xlfn.XLOOKUP(_xlfn.TEXTJOIN("|",0,D6310,G6310,H6310,I6310),[3]무기각인!$I$2747:$I$3520,[3]무기각인!$H$2747:$H$3520)</f>
        <v>2.5000000000000001E-3</v>
      </c>
      <c r="N6310">
        <v>12</v>
      </c>
    </row>
    <row r="6311" spans="1:14" x14ac:dyDescent="0.3">
      <c r="A6311" t="s">
        <v>1214</v>
      </c>
      <c r="B6311" t="s">
        <v>778</v>
      </c>
      <c r="C6311">
        <f>_xlfn.XLOOKUP(B6311,[2]itemList_221219!$B:$B,[2]itemList_221219!$A:$A)</f>
        <v>85000</v>
      </c>
      <c r="D6311">
        <v>50</v>
      </c>
      <c r="E6311">
        <v>3</v>
      </c>
      <c r="F6311">
        <v>0</v>
      </c>
      <c r="G6311" t="s">
        <v>19</v>
      </c>
      <c r="H6311" t="s">
        <v>996</v>
      </c>
      <c r="I6311">
        <v>3</v>
      </c>
      <c r="J6311" t="s">
        <v>1720</v>
      </c>
      <c r="K6311">
        <v>23</v>
      </c>
      <c r="L6311">
        <v>2.3E-3</v>
      </c>
      <c r="M6311">
        <f>_xlfn.XLOOKUP(_xlfn.TEXTJOIN("|",0,D6311,G6311,H6311,I6311),[3]무기각인!$I$2747:$I$3520,[3]무기각인!$H$2747:$H$3520)</f>
        <v>2.5000000000000001E-3</v>
      </c>
      <c r="N6311">
        <v>8</v>
      </c>
    </row>
    <row r="6312" spans="1:14" x14ac:dyDescent="0.3">
      <c r="A6312" t="s">
        <v>1214</v>
      </c>
      <c r="B6312" t="s">
        <v>778</v>
      </c>
      <c r="C6312">
        <f>_xlfn.XLOOKUP(B6312,[2]itemList_221219!$B:$B,[2]itemList_221219!$A:$A)</f>
        <v>85000</v>
      </c>
      <c r="D6312">
        <v>50</v>
      </c>
      <c r="E6312">
        <v>3</v>
      </c>
      <c r="F6312">
        <v>0</v>
      </c>
      <c r="G6312" t="s">
        <v>19</v>
      </c>
      <c r="H6312" t="s">
        <v>996</v>
      </c>
      <c r="I6312">
        <v>4</v>
      </c>
      <c r="J6312" t="s">
        <v>1721</v>
      </c>
      <c r="K6312">
        <v>28</v>
      </c>
      <c r="L6312">
        <v>2.8E-3</v>
      </c>
      <c r="M6312">
        <f>_xlfn.XLOOKUP(_xlfn.TEXTJOIN("|",0,D6312,G6312,H6312,I6312),[3]무기각인!$I$2747:$I$3520,[3]무기각인!$H$2747:$H$3520)</f>
        <v>2.5000000000000001E-3</v>
      </c>
      <c r="N6312">
        <v>12</v>
      </c>
    </row>
    <row r="6313" spans="1:14" x14ac:dyDescent="0.3">
      <c r="A6313" t="s">
        <v>1214</v>
      </c>
      <c r="B6313" t="s">
        <v>778</v>
      </c>
      <c r="C6313">
        <f>_xlfn.XLOOKUP(B6313,[2]itemList_221219!$B:$B,[2]itemList_221219!$A:$A)</f>
        <v>85000</v>
      </c>
      <c r="D6313">
        <v>50</v>
      </c>
      <c r="E6313">
        <v>3</v>
      </c>
      <c r="F6313">
        <v>1</v>
      </c>
      <c r="G6313" t="s">
        <v>993</v>
      </c>
      <c r="H6313" t="s">
        <v>996</v>
      </c>
      <c r="I6313">
        <v>1</v>
      </c>
      <c r="J6313" t="s">
        <v>1753</v>
      </c>
      <c r="K6313">
        <v>578</v>
      </c>
      <c r="L6313">
        <v>5.7799999999999997E-2</v>
      </c>
      <c r="M6313">
        <f>_xlfn.XLOOKUP(_xlfn.TEXTJOIN("|",0,D6313,G6313,H6313,I6313),[3]무기각인!$I$2747:$I$3520,[3]무기각인!$H$2747:$H$3520)</f>
        <v>5.7500000000000002E-2</v>
      </c>
      <c r="N6313">
        <v>0.52170000000000005</v>
      </c>
    </row>
    <row r="6314" spans="1:14" x14ac:dyDescent="0.3">
      <c r="A6314" t="s">
        <v>1214</v>
      </c>
      <c r="B6314" t="s">
        <v>778</v>
      </c>
      <c r="C6314">
        <f>_xlfn.XLOOKUP(B6314,[2]itemList_221219!$B:$B,[2]itemList_221219!$A:$A)</f>
        <v>85000</v>
      </c>
      <c r="D6314">
        <v>50</v>
      </c>
      <c r="E6314">
        <v>3</v>
      </c>
      <c r="F6314">
        <v>1</v>
      </c>
      <c r="G6314" t="s">
        <v>993</v>
      </c>
      <c r="H6314" t="s">
        <v>996</v>
      </c>
      <c r="I6314">
        <v>2</v>
      </c>
      <c r="J6314" t="s">
        <v>1754</v>
      </c>
      <c r="K6314">
        <v>536</v>
      </c>
      <c r="L6314">
        <v>5.3600000000000002E-2</v>
      </c>
      <c r="M6314">
        <f>_xlfn.XLOOKUP(_xlfn.TEXTJOIN("|",0,D6314,G6314,H6314,I6314),[3]무기각인!$I$2747:$I$3520,[3]무기각인!$H$2747:$H$3520)</f>
        <v>5.7500000000000002E-2</v>
      </c>
      <c r="N6314">
        <v>6.7826000000000004</v>
      </c>
    </row>
    <row r="6315" spans="1:14" x14ac:dyDescent="0.3">
      <c r="A6315" t="s">
        <v>1214</v>
      </c>
      <c r="B6315" t="s">
        <v>778</v>
      </c>
      <c r="C6315">
        <f>_xlfn.XLOOKUP(B6315,[2]itemList_221219!$B:$B,[2]itemList_221219!$A:$A)</f>
        <v>85000</v>
      </c>
      <c r="D6315">
        <v>50</v>
      </c>
      <c r="E6315">
        <v>3</v>
      </c>
      <c r="F6315">
        <v>1</v>
      </c>
      <c r="G6315" t="s">
        <v>993</v>
      </c>
      <c r="H6315" t="s">
        <v>996</v>
      </c>
      <c r="I6315">
        <v>3</v>
      </c>
      <c r="J6315" t="s">
        <v>1755</v>
      </c>
      <c r="K6315">
        <v>564</v>
      </c>
      <c r="L6315">
        <v>5.6399999999999999E-2</v>
      </c>
      <c r="M6315">
        <f>_xlfn.XLOOKUP(_xlfn.TEXTJOIN("|",0,D6315,G6315,H6315,I6315),[3]무기각인!$I$2747:$I$3520,[3]무기각인!$H$2747:$H$3520)</f>
        <v>5.7500000000000002E-2</v>
      </c>
      <c r="N6315">
        <v>1.913</v>
      </c>
    </row>
    <row r="6316" spans="1:14" x14ac:dyDescent="0.3">
      <c r="A6316" t="s">
        <v>1214</v>
      </c>
      <c r="B6316" t="s">
        <v>778</v>
      </c>
      <c r="C6316">
        <f>_xlfn.XLOOKUP(B6316,[2]itemList_221219!$B:$B,[2]itemList_221219!$A:$A)</f>
        <v>85000</v>
      </c>
      <c r="D6316">
        <v>50</v>
      </c>
      <c r="E6316">
        <v>3</v>
      </c>
      <c r="F6316">
        <v>1</v>
      </c>
      <c r="G6316" t="s">
        <v>993</v>
      </c>
      <c r="H6316" t="s">
        <v>996</v>
      </c>
      <c r="I6316">
        <v>4</v>
      </c>
      <c r="J6316" t="s">
        <v>1756</v>
      </c>
      <c r="K6316">
        <v>572</v>
      </c>
      <c r="L6316">
        <v>5.7200000000000001E-2</v>
      </c>
      <c r="M6316">
        <f>_xlfn.XLOOKUP(_xlfn.TEXTJOIN("|",0,D6316,G6316,H6316,I6316),[3]무기각인!$I$2747:$I$3520,[3]무기각인!$H$2747:$H$3520)</f>
        <v>5.7500000000000002E-2</v>
      </c>
      <c r="N6316">
        <v>0.52170000000000005</v>
      </c>
    </row>
    <row r="6317" spans="1:14" x14ac:dyDescent="0.3">
      <c r="A6317" t="s">
        <v>1214</v>
      </c>
      <c r="B6317" t="s">
        <v>778</v>
      </c>
      <c r="C6317">
        <f>_xlfn.XLOOKUP(B6317,[2]itemList_221219!$B:$B,[2]itemList_221219!$A:$A)</f>
        <v>85000</v>
      </c>
      <c r="D6317">
        <v>50</v>
      </c>
      <c r="E6317">
        <v>3</v>
      </c>
      <c r="F6317">
        <v>2</v>
      </c>
      <c r="G6317" t="s">
        <v>964</v>
      </c>
      <c r="H6317" t="s">
        <v>996</v>
      </c>
      <c r="I6317">
        <v>1</v>
      </c>
      <c r="J6317" t="s">
        <v>1722</v>
      </c>
      <c r="K6317">
        <v>1757</v>
      </c>
      <c r="L6317">
        <v>0.1757</v>
      </c>
      <c r="M6317">
        <f>_xlfn.XLOOKUP(_xlfn.TEXTJOIN("|",0,D6317,G6317,H6317,I6317),[3]무기각인!$I$2747:$I$3520,[3]무기각인!$H$2747:$H$3520)</f>
        <v>0.17249999999999999</v>
      </c>
      <c r="N6317">
        <v>1.8551</v>
      </c>
    </row>
    <row r="6318" spans="1:14" x14ac:dyDescent="0.3">
      <c r="A6318" t="s">
        <v>1214</v>
      </c>
      <c r="B6318" t="s">
        <v>778</v>
      </c>
      <c r="C6318">
        <f>_xlfn.XLOOKUP(B6318,[2]itemList_221219!$B:$B,[2]itemList_221219!$A:$A)</f>
        <v>85000</v>
      </c>
      <c r="D6318">
        <v>50</v>
      </c>
      <c r="E6318">
        <v>3</v>
      </c>
      <c r="F6318">
        <v>2</v>
      </c>
      <c r="G6318" t="s">
        <v>964</v>
      </c>
      <c r="H6318" t="s">
        <v>996</v>
      </c>
      <c r="I6318">
        <v>2</v>
      </c>
      <c r="J6318" t="s">
        <v>1723</v>
      </c>
      <c r="K6318">
        <v>1714</v>
      </c>
      <c r="L6318">
        <v>0.1714</v>
      </c>
      <c r="M6318">
        <f>_xlfn.XLOOKUP(_xlfn.TEXTJOIN("|",0,D6318,G6318,H6318,I6318),[3]무기각인!$I$2747:$I$3520,[3]무기각인!$H$2747:$H$3520)</f>
        <v>0.17249999999999999</v>
      </c>
      <c r="N6318">
        <v>0.63770000000000004</v>
      </c>
    </row>
    <row r="6319" spans="1:14" x14ac:dyDescent="0.3">
      <c r="A6319" t="s">
        <v>1214</v>
      </c>
      <c r="B6319" t="s">
        <v>778</v>
      </c>
      <c r="C6319">
        <f>_xlfn.XLOOKUP(B6319,[2]itemList_221219!$B:$B,[2]itemList_221219!$A:$A)</f>
        <v>85000</v>
      </c>
      <c r="D6319">
        <v>50</v>
      </c>
      <c r="E6319">
        <v>3</v>
      </c>
      <c r="F6319">
        <v>2</v>
      </c>
      <c r="G6319" t="s">
        <v>964</v>
      </c>
      <c r="H6319" t="s">
        <v>996</v>
      </c>
      <c r="I6319">
        <v>3</v>
      </c>
      <c r="J6319" t="s">
        <v>1724</v>
      </c>
      <c r="K6319">
        <v>1723</v>
      </c>
      <c r="L6319">
        <v>0.17230000000000001</v>
      </c>
      <c r="M6319">
        <f>_xlfn.XLOOKUP(_xlfn.TEXTJOIN("|",0,D6319,G6319,H6319,I6319),[3]무기각인!$I$2747:$I$3520,[3]무기각인!$H$2747:$H$3520)</f>
        <v>0.17249999999999999</v>
      </c>
      <c r="N6319">
        <v>0.1159</v>
      </c>
    </row>
    <row r="6320" spans="1:14" x14ac:dyDescent="0.3">
      <c r="A6320" t="s">
        <v>1214</v>
      </c>
      <c r="B6320" t="s">
        <v>778</v>
      </c>
      <c r="C6320">
        <f>_xlfn.XLOOKUP(B6320,[2]itemList_221219!$B:$B,[2]itemList_221219!$A:$A)</f>
        <v>85000</v>
      </c>
      <c r="D6320">
        <v>50</v>
      </c>
      <c r="E6320">
        <v>3</v>
      </c>
      <c r="F6320">
        <v>2</v>
      </c>
      <c r="G6320" t="s">
        <v>964</v>
      </c>
      <c r="H6320" t="s">
        <v>996</v>
      </c>
      <c r="I6320">
        <v>4</v>
      </c>
      <c r="J6320" t="s">
        <v>1725</v>
      </c>
      <c r="K6320">
        <v>1743</v>
      </c>
      <c r="L6320">
        <v>0.17430000000000001</v>
      </c>
      <c r="M6320">
        <f>_xlfn.XLOOKUP(_xlfn.TEXTJOIN("|",0,D6320,G6320,H6320,I6320),[3]무기각인!$I$2747:$I$3520,[3]무기각인!$H$2747:$H$3520)</f>
        <v>0.17249999999999999</v>
      </c>
      <c r="N6320">
        <v>1.0435000000000001</v>
      </c>
    </row>
    <row r="6321" spans="1:14" x14ac:dyDescent="0.3">
      <c r="A6321" t="s">
        <v>1214</v>
      </c>
      <c r="B6321" t="s">
        <v>778</v>
      </c>
      <c r="C6321">
        <f>_xlfn.XLOOKUP(B6321,[2]itemList_221219!$B:$B,[2]itemList_221219!$A:$A)</f>
        <v>85000</v>
      </c>
      <c r="D6321">
        <v>50</v>
      </c>
      <c r="E6321">
        <v>3</v>
      </c>
      <c r="F6321">
        <v>3</v>
      </c>
      <c r="G6321" t="s">
        <v>965</v>
      </c>
      <c r="H6321" t="s">
        <v>996</v>
      </c>
      <c r="I6321">
        <v>1</v>
      </c>
      <c r="J6321" t="s">
        <v>1726</v>
      </c>
      <c r="K6321">
        <v>1710</v>
      </c>
      <c r="L6321">
        <v>0.17100000000000001</v>
      </c>
      <c r="M6321">
        <f>_xlfn.XLOOKUP(_xlfn.TEXTJOIN("|",0,D6321,G6321,H6321,I6321),[3]무기각인!$I$2747:$I$3520,[3]무기각인!$H$2747:$H$3520)</f>
        <v>0.17249999999999999</v>
      </c>
      <c r="N6321">
        <v>0.86960000000000004</v>
      </c>
    </row>
    <row r="6322" spans="1:14" x14ac:dyDescent="0.3">
      <c r="A6322" t="s">
        <v>1214</v>
      </c>
      <c r="B6322" t="s">
        <v>778</v>
      </c>
      <c r="C6322">
        <f>_xlfn.XLOOKUP(B6322,[2]itemList_221219!$B:$B,[2]itemList_221219!$A:$A)</f>
        <v>85000</v>
      </c>
      <c r="D6322">
        <v>50</v>
      </c>
      <c r="E6322">
        <v>3</v>
      </c>
      <c r="F6322">
        <v>3</v>
      </c>
      <c r="G6322" t="s">
        <v>965</v>
      </c>
      <c r="H6322" t="s">
        <v>996</v>
      </c>
      <c r="I6322">
        <v>2</v>
      </c>
      <c r="J6322" t="s">
        <v>1727</v>
      </c>
      <c r="K6322">
        <v>1684</v>
      </c>
      <c r="L6322">
        <v>0.16839999999999999</v>
      </c>
      <c r="M6322">
        <f>_xlfn.XLOOKUP(_xlfn.TEXTJOIN("|",0,D6322,G6322,H6322,I6322),[3]무기각인!$I$2747:$I$3520,[3]무기각인!$H$2747:$H$3520)</f>
        <v>0.17249999999999999</v>
      </c>
      <c r="N6322">
        <v>2.3767999999999998</v>
      </c>
    </row>
    <row r="6323" spans="1:14" x14ac:dyDescent="0.3">
      <c r="A6323" t="s">
        <v>1214</v>
      </c>
      <c r="B6323" t="s">
        <v>778</v>
      </c>
      <c r="C6323">
        <f>_xlfn.XLOOKUP(B6323,[2]itemList_221219!$B:$B,[2]itemList_221219!$A:$A)</f>
        <v>85000</v>
      </c>
      <c r="D6323">
        <v>50</v>
      </c>
      <c r="E6323">
        <v>3</v>
      </c>
      <c r="F6323">
        <v>3</v>
      </c>
      <c r="G6323" t="s">
        <v>965</v>
      </c>
      <c r="H6323" t="s">
        <v>996</v>
      </c>
      <c r="I6323">
        <v>3</v>
      </c>
      <c r="J6323" t="s">
        <v>1728</v>
      </c>
      <c r="K6323">
        <v>1718</v>
      </c>
      <c r="L6323">
        <v>0.17180000000000001</v>
      </c>
      <c r="M6323">
        <f>_xlfn.XLOOKUP(_xlfn.TEXTJOIN("|",0,D6323,G6323,H6323,I6323),[3]무기각인!$I$2747:$I$3520,[3]무기각인!$H$2747:$H$3520)</f>
        <v>0.17249999999999999</v>
      </c>
      <c r="N6323">
        <v>0.40579999999999999</v>
      </c>
    </row>
    <row r="6324" spans="1:14" x14ac:dyDescent="0.3">
      <c r="A6324" t="s">
        <v>1214</v>
      </c>
      <c r="B6324" t="s">
        <v>778</v>
      </c>
      <c r="C6324">
        <f>_xlfn.XLOOKUP(B6324,[2]itemList_221219!$B:$B,[2]itemList_221219!$A:$A)</f>
        <v>85000</v>
      </c>
      <c r="D6324">
        <v>50</v>
      </c>
      <c r="E6324">
        <v>3</v>
      </c>
      <c r="F6324">
        <v>3</v>
      </c>
      <c r="G6324" t="s">
        <v>965</v>
      </c>
      <c r="H6324" t="s">
        <v>996</v>
      </c>
      <c r="I6324">
        <v>4</v>
      </c>
      <c r="J6324" t="s">
        <v>1729</v>
      </c>
      <c r="K6324">
        <v>1765</v>
      </c>
      <c r="L6324">
        <v>0.17649999999999999</v>
      </c>
      <c r="M6324">
        <f>_xlfn.XLOOKUP(_xlfn.TEXTJOIN("|",0,D6324,G6324,H6324,I6324),[3]무기각인!$I$2747:$I$3520,[3]무기각인!$H$2747:$H$3520)</f>
        <v>0.17249999999999999</v>
      </c>
      <c r="N6324">
        <v>2.3188</v>
      </c>
    </row>
    <row r="6325" spans="1:14" x14ac:dyDescent="0.3">
      <c r="A6325" t="s">
        <v>1214</v>
      </c>
      <c r="B6325" t="s">
        <v>778</v>
      </c>
      <c r="C6325">
        <f>_xlfn.XLOOKUP(B6325,[2]itemList_221219!$B:$B,[2]itemList_221219!$A:$A)</f>
        <v>85000</v>
      </c>
      <c r="D6325">
        <v>50</v>
      </c>
      <c r="E6325">
        <v>3</v>
      </c>
      <c r="F6325">
        <v>4</v>
      </c>
      <c r="G6325" t="s">
        <v>47</v>
      </c>
      <c r="H6325" t="s">
        <v>996</v>
      </c>
      <c r="I6325">
        <v>1</v>
      </c>
      <c r="J6325" t="s">
        <v>1730</v>
      </c>
      <c r="K6325">
        <v>1730</v>
      </c>
      <c r="L6325">
        <v>0.17299999999999999</v>
      </c>
      <c r="M6325">
        <f>_xlfn.XLOOKUP(_xlfn.TEXTJOIN("|",0,D6325,G6325,H6325,I6325),[3]무기각인!$I$2747:$I$3520,[3]무기각인!$H$2747:$H$3520)</f>
        <v>0.17249999999999999</v>
      </c>
      <c r="N6325">
        <v>0.28989999999999999</v>
      </c>
    </row>
    <row r="6326" spans="1:14" x14ac:dyDescent="0.3">
      <c r="A6326" t="s">
        <v>1214</v>
      </c>
      <c r="B6326" t="s">
        <v>778</v>
      </c>
      <c r="C6326">
        <f>_xlfn.XLOOKUP(B6326,[2]itemList_221219!$B:$B,[2]itemList_221219!$A:$A)</f>
        <v>85000</v>
      </c>
      <c r="D6326">
        <v>50</v>
      </c>
      <c r="E6326">
        <v>3</v>
      </c>
      <c r="F6326">
        <v>4</v>
      </c>
      <c r="G6326" t="s">
        <v>47</v>
      </c>
      <c r="H6326" t="s">
        <v>996</v>
      </c>
      <c r="I6326">
        <v>2</v>
      </c>
      <c r="J6326" t="s">
        <v>1731</v>
      </c>
      <c r="K6326">
        <v>1806</v>
      </c>
      <c r="L6326">
        <v>0.18060000000000001</v>
      </c>
      <c r="M6326">
        <f>_xlfn.XLOOKUP(_xlfn.TEXTJOIN("|",0,D6326,G6326,H6326,I6326),[3]무기각인!$I$2747:$I$3520,[3]무기각인!$H$2747:$H$3520)</f>
        <v>0.17249999999999999</v>
      </c>
      <c r="N6326">
        <v>4.6957000000000004</v>
      </c>
    </row>
    <row r="6327" spans="1:14" x14ac:dyDescent="0.3">
      <c r="A6327" t="s">
        <v>1214</v>
      </c>
      <c r="B6327" t="s">
        <v>778</v>
      </c>
      <c r="C6327">
        <f>_xlfn.XLOOKUP(B6327,[2]itemList_221219!$B:$B,[2]itemList_221219!$A:$A)</f>
        <v>85000</v>
      </c>
      <c r="D6327">
        <v>50</v>
      </c>
      <c r="E6327">
        <v>3</v>
      </c>
      <c r="F6327">
        <v>4</v>
      </c>
      <c r="G6327" t="s">
        <v>47</v>
      </c>
      <c r="H6327" t="s">
        <v>996</v>
      </c>
      <c r="I6327">
        <v>3</v>
      </c>
      <c r="J6327" t="s">
        <v>1732</v>
      </c>
      <c r="K6327">
        <v>1779</v>
      </c>
      <c r="L6327">
        <v>0.1779</v>
      </c>
      <c r="M6327">
        <f>_xlfn.XLOOKUP(_xlfn.TEXTJOIN("|",0,D6327,G6327,H6327,I6327),[3]무기각인!$I$2747:$I$3520,[3]무기각인!$H$2747:$H$3520)</f>
        <v>0.17249999999999999</v>
      </c>
      <c r="N6327">
        <v>3.1303999999999998</v>
      </c>
    </row>
    <row r="6328" spans="1:14" x14ac:dyDescent="0.3">
      <c r="A6328" t="s">
        <v>1214</v>
      </c>
      <c r="B6328" t="s">
        <v>778</v>
      </c>
      <c r="C6328">
        <f>_xlfn.XLOOKUP(B6328,[2]itemList_221219!$B:$B,[2]itemList_221219!$A:$A)</f>
        <v>85000</v>
      </c>
      <c r="D6328">
        <v>50</v>
      </c>
      <c r="E6328">
        <v>3</v>
      </c>
      <c r="F6328">
        <v>4</v>
      </c>
      <c r="G6328" t="s">
        <v>47</v>
      </c>
      <c r="H6328" t="s">
        <v>996</v>
      </c>
      <c r="I6328">
        <v>4</v>
      </c>
      <c r="J6328" t="s">
        <v>1733</v>
      </c>
      <c r="K6328">
        <v>1758</v>
      </c>
      <c r="L6328">
        <v>0.17580000000000001</v>
      </c>
      <c r="M6328">
        <f>_xlfn.XLOOKUP(_xlfn.TEXTJOIN("|",0,D6328,G6328,H6328,I6328),[3]무기각인!$I$2747:$I$3520,[3]무기각인!$H$2747:$H$3520)</f>
        <v>0.17249999999999999</v>
      </c>
      <c r="N6328">
        <v>1.913</v>
      </c>
    </row>
    <row r="6329" spans="1:14" x14ac:dyDescent="0.3">
      <c r="A6329" t="s">
        <v>1214</v>
      </c>
      <c r="B6329" t="s">
        <v>778</v>
      </c>
      <c r="C6329">
        <f>_xlfn.XLOOKUP(B6329,[2]itemList_221219!$B:$B,[2]itemList_221219!$A:$A)</f>
        <v>85000</v>
      </c>
      <c r="D6329">
        <v>50</v>
      </c>
      <c r="E6329">
        <v>3</v>
      </c>
      <c r="F6329">
        <v>5</v>
      </c>
      <c r="G6329" t="s">
        <v>966</v>
      </c>
      <c r="H6329" t="s">
        <v>996</v>
      </c>
      <c r="I6329">
        <v>1</v>
      </c>
      <c r="J6329" t="s">
        <v>1734</v>
      </c>
      <c r="K6329">
        <v>1695</v>
      </c>
      <c r="L6329">
        <v>0.16950000000000001</v>
      </c>
      <c r="M6329">
        <f>_xlfn.XLOOKUP(_xlfn.TEXTJOIN("|",0,D6329,G6329,H6329,I6329),[3]무기각인!$I$2747:$I$3520,[3]무기각인!$H$2747:$H$3520)</f>
        <v>0.17249999999999999</v>
      </c>
      <c r="N6329">
        <v>1.7391000000000001</v>
      </c>
    </row>
    <row r="6330" spans="1:14" x14ac:dyDescent="0.3">
      <c r="A6330" t="s">
        <v>1214</v>
      </c>
      <c r="B6330" t="s">
        <v>778</v>
      </c>
      <c r="C6330">
        <f>_xlfn.XLOOKUP(B6330,[2]itemList_221219!$B:$B,[2]itemList_221219!$A:$A)</f>
        <v>85000</v>
      </c>
      <c r="D6330">
        <v>50</v>
      </c>
      <c r="E6330">
        <v>3</v>
      </c>
      <c r="F6330">
        <v>5</v>
      </c>
      <c r="G6330" t="s">
        <v>966</v>
      </c>
      <c r="H6330" t="s">
        <v>996</v>
      </c>
      <c r="I6330">
        <v>2</v>
      </c>
      <c r="J6330" t="s">
        <v>1735</v>
      </c>
      <c r="K6330">
        <v>1637</v>
      </c>
      <c r="L6330">
        <v>0.16370000000000001</v>
      </c>
      <c r="M6330">
        <f>_xlfn.XLOOKUP(_xlfn.TEXTJOIN("|",0,D6330,G6330,H6330,I6330),[3]무기각인!$I$2747:$I$3520,[3]무기각인!$H$2747:$H$3520)</f>
        <v>0.17249999999999999</v>
      </c>
      <c r="N6330">
        <v>5.1013999999999999</v>
      </c>
    </row>
    <row r="6331" spans="1:14" x14ac:dyDescent="0.3">
      <c r="A6331" t="s">
        <v>1214</v>
      </c>
      <c r="B6331" t="s">
        <v>778</v>
      </c>
      <c r="C6331">
        <f>_xlfn.XLOOKUP(B6331,[2]itemList_221219!$B:$B,[2]itemList_221219!$A:$A)</f>
        <v>85000</v>
      </c>
      <c r="D6331">
        <v>50</v>
      </c>
      <c r="E6331">
        <v>3</v>
      </c>
      <c r="F6331">
        <v>5</v>
      </c>
      <c r="G6331" t="s">
        <v>966</v>
      </c>
      <c r="H6331" t="s">
        <v>996</v>
      </c>
      <c r="I6331">
        <v>3</v>
      </c>
      <c r="J6331" t="s">
        <v>1736</v>
      </c>
      <c r="K6331">
        <v>1652</v>
      </c>
      <c r="L6331">
        <v>0.16520000000000001</v>
      </c>
      <c r="M6331">
        <f>_xlfn.XLOOKUP(_xlfn.TEXTJOIN("|",0,D6331,G6331,H6331,I6331),[3]무기각인!$I$2747:$I$3520,[3]무기각인!$H$2747:$H$3520)</f>
        <v>0.17249999999999999</v>
      </c>
      <c r="N6331">
        <v>4.2319000000000004</v>
      </c>
    </row>
    <row r="6332" spans="1:14" x14ac:dyDescent="0.3">
      <c r="A6332" t="s">
        <v>1214</v>
      </c>
      <c r="B6332" t="s">
        <v>778</v>
      </c>
      <c r="C6332">
        <f>_xlfn.XLOOKUP(B6332,[2]itemList_221219!$B:$B,[2]itemList_221219!$A:$A)</f>
        <v>85000</v>
      </c>
      <c r="D6332">
        <v>50</v>
      </c>
      <c r="E6332">
        <v>3</v>
      </c>
      <c r="F6332">
        <v>5</v>
      </c>
      <c r="G6332" t="s">
        <v>966</v>
      </c>
      <c r="H6332" t="s">
        <v>996</v>
      </c>
      <c r="I6332">
        <v>4</v>
      </c>
      <c r="J6332" t="s">
        <v>1737</v>
      </c>
      <c r="K6332">
        <v>1771</v>
      </c>
      <c r="L6332">
        <v>0.17710000000000001</v>
      </c>
      <c r="M6332">
        <f>_xlfn.XLOOKUP(_xlfn.TEXTJOIN("|",0,D6332,G6332,H6332,I6332),[3]무기각인!$I$2747:$I$3520,[3]무기각인!$H$2747:$H$3520)</f>
        <v>0.17249999999999999</v>
      </c>
      <c r="N6332">
        <v>2.6667000000000001</v>
      </c>
    </row>
    <row r="6333" spans="1:14" x14ac:dyDescent="0.3">
      <c r="A6333" t="s">
        <v>1214</v>
      </c>
      <c r="B6333" t="s">
        <v>778</v>
      </c>
      <c r="C6333">
        <f>_xlfn.XLOOKUP(B6333,[2]itemList_221219!$B:$B,[2]itemList_221219!$A:$A)</f>
        <v>85000</v>
      </c>
      <c r="D6333">
        <v>50</v>
      </c>
      <c r="E6333">
        <v>4</v>
      </c>
      <c r="F6333">
        <v>0</v>
      </c>
      <c r="G6333" t="s">
        <v>19</v>
      </c>
      <c r="H6333" t="s">
        <v>967</v>
      </c>
      <c r="I6333">
        <v>1</v>
      </c>
      <c r="J6333" t="s">
        <v>1235</v>
      </c>
      <c r="K6333">
        <v>38</v>
      </c>
      <c r="L6333">
        <v>3.8E-3</v>
      </c>
      <c r="M6333">
        <f>_xlfn.XLOOKUP(_xlfn.TEXTJOIN("|",0,D6333,G6333,H6333,I6333),[3]무기각인!$I$2747:$I$3520,[3]무기각인!$H$2747:$H$3520)</f>
        <v>3.3E-3</v>
      </c>
      <c r="N6333">
        <v>15.1515</v>
      </c>
    </row>
    <row r="6334" spans="1:14" x14ac:dyDescent="0.3">
      <c r="A6334" t="s">
        <v>1214</v>
      </c>
      <c r="B6334" t="s">
        <v>778</v>
      </c>
      <c r="C6334">
        <f>_xlfn.XLOOKUP(B6334,[2]itemList_221219!$B:$B,[2]itemList_221219!$A:$A)</f>
        <v>85000</v>
      </c>
      <c r="D6334">
        <v>50</v>
      </c>
      <c r="E6334">
        <v>4</v>
      </c>
      <c r="F6334">
        <v>0</v>
      </c>
      <c r="G6334" t="s">
        <v>19</v>
      </c>
      <c r="H6334" t="s">
        <v>967</v>
      </c>
      <c r="I6334">
        <v>2</v>
      </c>
      <c r="J6334" t="s">
        <v>1236</v>
      </c>
      <c r="K6334">
        <v>31</v>
      </c>
      <c r="L6334">
        <v>3.0999999999999999E-3</v>
      </c>
      <c r="M6334">
        <f>_xlfn.XLOOKUP(_xlfn.TEXTJOIN("|",0,D6334,G6334,H6334,I6334),[3]무기각인!$I$2747:$I$3520,[3]무기각인!$H$2747:$H$3520)</f>
        <v>3.3E-3</v>
      </c>
      <c r="N6334">
        <v>6.0606</v>
      </c>
    </row>
    <row r="6335" spans="1:14" x14ac:dyDescent="0.3">
      <c r="A6335" t="s">
        <v>1214</v>
      </c>
      <c r="B6335" t="s">
        <v>778</v>
      </c>
      <c r="C6335">
        <f>_xlfn.XLOOKUP(B6335,[2]itemList_221219!$B:$B,[2]itemList_221219!$A:$A)</f>
        <v>85000</v>
      </c>
      <c r="D6335">
        <v>50</v>
      </c>
      <c r="E6335">
        <v>4</v>
      </c>
      <c r="F6335">
        <v>0</v>
      </c>
      <c r="G6335" t="s">
        <v>19</v>
      </c>
      <c r="H6335" t="s">
        <v>967</v>
      </c>
      <c r="I6335">
        <v>3</v>
      </c>
      <c r="J6335" t="s">
        <v>1237</v>
      </c>
      <c r="K6335">
        <v>30</v>
      </c>
      <c r="L6335">
        <v>3.0000000000000001E-3</v>
      </c>
      <c r="M6335">
        <f>_xlfn.XLOOKUP(_xlfn.TEXTJOIN("|",0,D6335,G6335,H6335,I6335),[3]무기각인!$I$2747:$I$3520,[3]무기각인!$H$2747:$H$3520)</f>
        <v>3.3E-3</v>
      </c>
      <c r="N6335">
        <v>9.0908999999999995</v>
      </c>
    </row>
    <row r="6336" spans="1:14" x14ac:dyDescent="0.3">
      <c r="A6336" t="s">
        <v>1214</v>
      </c>
      <c r="B6336" t="s">
        <v>778</v>
      </c>
      <c r="C6336">
        <f>_xlfn.XLOOKUP(B6336,[2]itemList_221219!$B:$B,[2]itemList_221219!$A:$A)</f>
        <v>85000</v>
      </c>
      <c r="D6336">
        <v>50</v>
      </c>
      <c r="E6336">
        <v>4</v>
      </c>
      <c r="F6336">
        <v>1</v>
      </c>
      <c r="G6336" t="s">
        <v>993</v>
      </c>
      <c r="H6336" t="s">
        <v>967</v>
      </c>
      <c r="I6336">
        <v>1</v>
      </c>
      <c r="J6336" t="s">
        <v>1455</v>
      </c>
      <c r="K6336">
        <v>1281</v>
      </c>
      <c r="L6336">
        <v>0.12809999999999999</v>
      </c>
      <c r="M6336">
        <f>_xlfn.XLOOKUP(_xlfn.TEXTJOIN("|",0,D6336,G6336,H6336,I6336),[3]무기각인!$I$2747:$I$3520,[3]무기각인!$H$2747:$H$3520)</f>
        <v>0.13</v>
      </c>
      <c r="N6336">
        <v>1.4615</v>
      </c>
    </row>
    <row r="6337" spans="1:14" x14ac:dyDescent="0.3">
      <c r="A6337" t="s">
        <v>1214</v>
      </c>
      <c r="B6337" t="s">
        <v>778</v>
      </c>
      <c r="C6337">
        <f>_xlfn.XLOOKUP(B6337,[2]itemList_221219!$B:$B,[2]itemList_221219!$A:$A)</f>
        <v>85000</v>
      </c>
      <c r="D6337">
        <v>50</v>
      </c>
      <c r="E6337">
        <v>4</v>
      </c>
      <c r="F6337">
        <v>1</v>
      </c>
      <c r="G6337" t="s">
        <v>993</v>
      </c>
      <c r="H6337" t="s">
        <v>967</v>
      </c>
      <c r="I6337">
        <v>2</v>
      </c>
      <c r="J6337" t="s">
        <v>1456</v>
      </c>
      <c r="K6337">
        <v>1295</v>
      </c>
      <c r="L6337">
        <v>0.1295</v>
      </c>
      <c r="M6337">
        <f>_xlfn.XLOOKUP(_xlfn.TEXTJOIN("|",0,D6337,G6337,H6337,I6337),[3]무기각인!$I$2747:$I$3520,[3]무기각인!$H$2747:$H$3520)</f>
        <v>0.13</v>
      </c>
      <c r="N6337">
        <v>0.3846</v>
      </c>
    </row>
    <row r="6338" spans="1:14" x14ac:dyDescent="0.3">
      <c r="A6338" t="s">
        <v>1214</v>
      </c>
      <c r="B6338" t="s">
        <v>778</v>
      </c>
      <c r="C6338">
        <f>_xlfn.XLOOKUP(B6338,[2]itemList_221219!$B:$B,[2]itemList_221219!$A:$A)</f>
        <v>85000</v>
      </c>
      <c r="D6338">
        <v>50</v>
      </c>
      <c r="E6338">
        <v>4</v>
      </c>
      <c r="F6338">
        <v>1</v>
      </c>
      <c r="G6338" t="s">
        <v>993</v>
      </c>
      <c r="H6338" t="s">
        <v>967</v>
      </c>
      <c r="I6338">
        <v>3</v>
      </c>
      <c r="J6338" t="s">
        <v>1457</v>
      </c>
      <c r="K6338">
        <v>1283</v>
      </c>
      <c r="L6338">
        <v>0.1283</v>
      </c>
      <c r="M6338">
        <f>_xlfn.XLOOKUP(_xlfn.TEXTJOIN("|",0,D6338,G6338,H6338,I6338),[3]무기각인!$I$2747:$I$3520,[3]무기각인!$H$2747:$H$3520)</f>
        <v>0.13</v>
      </c>
      <c r="N6338">
        <v>1.3077000000000001</v>
      </c>
    </row>
    <row r="6339" spans="1:14" x14ac:dyDescent="0.3">
      <c r="A6339" t="s">
        <v>1214</v>
      </c>
      <c r="B6339" t="s">
        <v>778</v>
      </c>
      <c r="C6339">
        <f>_xlfn.XLOOKUP(B6339,[2]itemList_221219!$B:$B,[2]itemList_221219!$A:$A)</f>
        <v>85000</v>
      </c>
      <c r="D6339">
        <v>50</v>
      </c>
      <c r="E6339">
        <v>4</v>
      </c>
      <c r="F6339">
        <v>2</v>
      </c>
      <c r="G6339" t="s">
        <v>964</v>
      </c>
      <c r="H6339" t="s">
        <v>967</v>
      </c>
      <c r="I6339">
        <v>1</v>
      </c>
      <c r="J6339" t="s">
        <v>1238</v>
      </c>
      <c r="K6339">
        <v>3854</v>
      </c>
      <c r="L6339">
        <v>0.38540000000000002</v>
      </c>
      <c r="M6339">
        <f>_xlfn.XLOOKUP(_xlfn.TEXTJOIN("|",0,D6339,G6339,H6339,I6339),[3]무기각인!$I$2747:$I$3520,[3]무기각인!$H$2747:$H$3520)</f>
        <v>0.38329999999999997</v>
      </c>
      <c r="N6339">
        <v>0.54790000000000005</v>
      </c>
    </row>
    <row r="6340" spans="1:14" x14ac:dyDescent="0.3">
      <c r="A6340" t="s">
        <v>1214</v>
      </c>
      <c r="B6340" t="s">
        <v>778</v>
      </c>
      <c r="C6340">
        <f>_xlfn.XLOOKUP(B6340,[2]itemList_221219!$B:$B,[2]itemList_221219!$A:$A)</f>
        <v>85000</v>
      </c>
      <c r="D6340">
        <v>50</v>
      </c>
      <c r="E6340">
        <v>4</v>
      </c>
      <c r="F6340">
        <v>2</v>
      </c>
      <c r="G6340" t="s">
        <v>964</v>
      </c>
      <c r="H6340" t="s">
        <v>967</v>
      </c>
      <c r="I6340">
        <v>2</v>
      </c>
      <c r="J6340" t="s">
        <v>1239</v>
      </c>
      <c r="K6340">
        <v>3827</v>
      </c>
      <c r="L6340">
        <v>0.38269999999999998</v>
      </c>
      <c r="M6340">
        <f>_xlfn.XLOOKUP(_xlfn.TEXTJOIN("|",0,D6340,G6340,H6340,I6340),[3]무기각인!$I$2747:$I$3520,[3]무기각인!$H$2747:$H$3520)</f>
        <v>0.38329999999999997</v>
      </c>
      <c r="N6340">
        <v>0.1565</v>
      </c>
    </row>
    <row r="6341" spans="1:14" x14ac:dyDescent="0.3">
      <c r="A6341" t="s">
        <v>1214</v>
      </c>
      <c r="B6341" t="s">
        <v>778</v>
      </c>
      <c r="C6341">
        <f>_xlfn.XLOOKUP(B6341,[2]itemList_221219!$B:$B,[2]itemList_221219!$A:$A)</f>
        <v>85000</v>
      </c>
      <c r="D6341">
        <v>50</v>
      </c>
      <c r="E6341">
        <v>4</v>
      </c>
      <c r="F6341">
        <v>2</v>
      </c>
      <c r="G6341" t="s">
        <v>964</v>
      </c>
      <c r="H6341" t="s">
        <v>967</v>
      </c>
      <c r="I6341">
        <v>3</v>
      </c>
      <c r="J6341" t="s">
        <v>1240</v>
      </c>
      <c r="K6341">
        <v>3926</v>
      </c>
      <c r="L6341">
        <v>0.3926</v>
      </c>
      <c r="M6341">
        <f>_xlfn.XLOOKUP(_xlfn.TEXTJOIN("|",0,D6341,G6341,H6341,I6341),[3]무기각인!$I$2747:$I$3520,[3]무기각인!$H$2747:$H$3520)</f>
        <v>0.38329999999999997</v>
      </c>
      <c r="N6341">
        <v>2.4262999999999999</v>
      </c>
    </row>
    <row r="6342" spans="1:14" x14ac:dyDescent="0.3">
      <c r="A6342" t="s">
        <v>1214</v>
      </c>
      <c r="B6342" t="s">
        <v>778</v>
      </c>
      <c r="C6342">
        <f>_xlfn.XLOOKUP(B6342,[2]itemList_221219!$B:$B,[2]itemList_221219!$A:$A)</f>
        <v>85000</v>
      </c>
      <c r="D6342">
        <v>50</v>
      </c>
      <c r="E6342">
        <v>4</v>
      </c>
      <c r="F6342">
        <v>3</v>
      </c>
      <c r="G6342" t="s">
        <v>965</v>
      </c>
      <c r="H6342" t="s">
        <v>967</v>
      </c>
      <c r="I6342">
        <v>1</v>
      </c>
      <c r="J6342" t="s">
        <v>1241</v>
      </c>
      <c r="K6342">
        <v>3659</v>
      </c>
      <c r="L6342">
        <v>0.3659</v>
      </c>
      <c r="M6342">
        <f>_xlfn.XLOOKUP(_xlfn.TEXTJOIN("|",0,D6342,G6342,H6342,I6342),[3]무기각인!$I$2747:$I$3520,[3]무기각인!$H$2747:$H$3520)</f>
        <v>0.38329999999999997</v>
      </c>
      <c r="N6342">
        <v>4.5395000000000003</v>
      </c>
    </row>
    <row r="6343" spans="1:14" x14ac:dyDescent="0.3">
      <c r="A6343" t="s">
        <v>1214</v>
      </c>
      <c r="B6343" t="s">
        <v>778</v>
      </c>
      <c r="C6343">
        <f>_xlfn.XLOOKUP(B6343,[2]itemList_221219!$B:$B,[2]itemList_221219!$A:$A)</f>
        <v>85000</v>
      </c>
      <c r="D6343">
        <v>50</v>
      </c>
      <c r="E6343">
        <v>4</v>
      </c>
      <c r="F6343">
        <v>3</v>
      </c>
      <c r="G6343" t="s">
        <v>965</v>
      </c>
      <c r="H6343" t="s">
        <v>967</v>
      </c>
      <c r="I6343">
        <v>2</v>
      </c>
      <c r="J6343" t="s">
        <v>1242</v>
      </c>
      <c r="K6343">
        <v>3759</v>
      </c>
      <c r="L6343">
        <v>0.37590000000000001</v>
      </c>
      <c r="M6343">
        <f>_xlfn.XLOOKUP(_xlfn.TEXTJOIN("|",0,D6343,G6343,H6343,I6343),[3]무기각인!$I$2747:$I$3520,[3]무기각인!$H$2747:$H$3520)</f>
        <v>0.38329999999999997</v>
      </c>
      <c r="N6343">
        <v>1.9306000000000001</v>
      </c>
    </row>
    <row r="6344" spans="1:14" x14ac:dyDescent="0.3">
      <c r="A6344" t="s">
        <v>1214</v>
      </c>
      <c r="B6344" t="s">
        <v>778</v>
      </c>
      <c r="C6344">
        <f>_xlfn.XLOOKUP(B6344,[2]itemList_221219!$B:$B,[2]itemList_221219!$A:$A)</f>
        <v>85000</v>
      </c>
      <c r="D6344">
        <v>50</v>
      </c>
      <c r="E6344">
        <v>4</v>
      </c>
      <c r="F6344">
        <v>3</v>
      </c>
      <c r="G6344" t="s">
        <v>965</v>
      </c>
      <c r="H6344" t="s">
        <v>967</v>
      </c>
      <c r="I6344">
        <v>3</v>
      </c>
      <c r="J6344" t="s">
        <v>1243</v>
      </c>
      <c r="K6344">
        <v>3917</v>
      </c>
      <c r="L6344">
        <v>0.39169999999999999</v>
      </c>
      <c r="M6344">
        <f>_xlfn.XLOOKUP(_xlfn.TEXTJOIN("|",0,D6344,G6344,H6344,I6344),[3]무기각인!$I$2747:$I$3520,[3]무기각인!$H$2747:$H$3520)</f>
        <v>0.38329999999999997</v>
      </c>
      <c r="N6344">
        <v>2.1915</v>
      </c>
    </row>
    <row r="6345" spans="1:14" x14ac:dyDescent="0.3">
      <c r="A6345" t="s">
        <v>1214</v>
      </c>
      <c r="B6345" t="s">
        <v>778</v>
      </c>
      <c r="C6345">
        <f>_xlfn.XLOOKUP(B6345,[2]itemList_221219!$B:$B,[2]itemList_221219!$A:$A)</f>
        <v>85000</v>
      </c>
      <c r="D6345">
        <v>50</v>
      </c>
      <c r="E6345">
        <v>4</v>
      </c>
      <c r="F6345">
        <v>4</v>
      </c>
      <c r="G6345" t="s">
        <v>47</v>
      </c>
      <c r="H6345" t="s">
        <v>967</v>
      </c>
      <c r="I6345">
        <v>1</v>
      </c>
      <c r="J6345" t="s">
        <v>1244</v>
      </c>
      <c r="K6345">
        <v>3808</v>
      </c>
      <c r="L6345">
        <v>0.38080000000000003</v>
      </c>
      <c r="M6345">
        <f>_xlfn.XLOOKUP(_xlfn.TEXTJOIN("|",0,D6345,G6345,H6345,I6345),[3]무기각인!$I$2747:$I$3520,[3]무기각인!$H$2747:$H$3520)</f>
        <v>0.38329999999999997</v>
      </c>
      <c r="N6345">
        <v>0.6522</v>
      </c>
    </row>
    <row r="6346" spans="1:14" x14ac:dyDescent="0.3">
      <c r="A6346" t="s">
        <v>1214</v>
      </c>
      <c r="B6346" t="s">
        <v>778</v>
      </c>
      <c r="C6346">
        <f>_xlfn.XLOOKUP(B6346,[2]itemList_221219!$B:$B,[2]itemList_221219!$A:$A)</f>
        <v>85000</v>
      </c>
      <c r="D6346">
        <v>50</v>
      </c>
      <c r="E6346">
        <v>4</v>
      </c>
      <c r="F6346">
        <v>4</v>
      </c>
      <c r="G6346" t="s">
        <v>47</v>
      </c>
      <c r="H6346" t="s">
        <v>967</v>
      </c>
      <c r="I6346">
        <v>2</v>
      </c>
      <c r="J6346" t="s">
        <v>1245</v>
      </c>
      <c r="K6346">
        <v>3858</v>
      </c>
      <c r="L6346">
        <v>0.38579999999999998</v>
      </c>
      <c r="M6346">
        <f>_xlfn.XLOOKUP(_xlfn.TEXTJOIN("|",0,D6346,G6346,H6346,I6346),[3]무기각인!$I$2747:$I$3520,[3]무기각인!$H$2747:$H$3520)</f>
        <v>0.38329999999999997</v>
      </c>
      <c r="N6346">
        <v>0.6522</v>
      </c>
    </row>
    <row r="6347" spans="1:14" x14ac:dyDescent="0.3">
      <c r="A6347" t="s">
        <v>1214</v>
      </c>
      <c r="B6347" t="s">
        <v>778</v>
      </c>
      <c r="C6347">
        <f>_xlfn.XLOOKUP(B6347,[2]itemList_221219!$B:$B,[2]itemList_221219!$A:$A)</f>
        <v>85000</v>
      </c>
      <c r="D6347">
        <v>50</v>
      </c>
      <c r="E6347">
        <v>4</v>
      </c>
      <c r="F6347">
        <v>4</v>
      </c>
      <c r="G6347" t="s">
        <v>47</v>
      </c>
      <c r="H6347" t="s">
        <v>967</v>
      </c>
      <c r="I6347">
        <v>3</v>
      </c>
      <c r="J6347" t="s">
        <v>1246</v>
      </c>
      <c r="K6347">
        <v>3923</v>
      </c>
      <c r="L6347">
        <v>0.39229999999999998</v>
      </c>
      <c r="M6347">
        <f>_xlfn.XLOOKUP(_xlfn.TEXTJOIN("|",0,D6347,G6347,H6347,I6347),[3]무기각인!$I$2747:$I$3520,[3]무기각인!$H$2747:$H$3520)</f>
        <v>0.38329999999999997</v>
      </c>
      <c r="N6347">
        <v>2.3479999999999999</v>
      </c>
    </row>
    <row r="6348" spans="1:14" x14ac:dyDescent="0.3">
      <c r="A6348" t="s">
        <v>1214</v>
      </c>
      <c r="B6348" t="s">
        <v>778</v>
      </c>
      <c r="C6348">
        <f>_xlfn.XLOOKUP(B6348,[2]itemList_221219!$B:$B,[2]itemList_221219!$A:$A)</f>
        <v>85000</v>
      </c>
      <c r="D6348">
        <v>50</v>
      </c>
      <c r="E6348">
        <v>4</v>
      </c>
      <c r="F6348">
        <v>5</v>
      </c>
      <c r="G6348" t="s">
        <v>966</v>
      </c>
      <c r="H6348" t="s">
        <v>967</v>
      </c>
      <c r="I6348">
        <v>1</v>
      </c>
      <c r="J6348" t="s">
        <v>1247</v>
      </c>
      <c r="K6348">
        <v>3833</v>
      </c>
      <c r="L6348">
        <v>0.38329999999999997</v>
      </c>
      <c r="M6348">
        <f>_xlfn.XLOOKUP(_xlfn.TEXTJOIN("|",0,D6348,G6348,H6348,I6348),[3]무기각인!$I$2747:$I$3520,[3]무기각인!$H$2747:$H$3520)</f>
        <v>0.38329999999999997</v>
      </c>
      <c r="N6348">
        <v>0</v>
      </c>
    </row>
    <row r="6349" spans="1:14" x14ac:dyDescent="0.3">
      <c r="A6349" t="s">
        <v>1214</v>
      </c>
      <c r="B6349" t="s">
        <v>778</v>
      </c>
      <c r="C6349">
        <f>_xlfn.XLOOKUP(B6349,[2]itemList_221219!$B:$B,[2]itemList_221219!$A:$A)</f>
        <v>85000</v>
      </c>
      <c r="D6349">
        <v>50</v>
      </c>
      <c r="E6349">
        <v>4</v>
      </c>
      <c r="F6349">
        <v>5</v>
      </c>
      <c r="G6349" t="s">
        <v>966</v>
      </c>
      <c r="H6349" t="s">
        <v>967</v>
      </c>
      <c r="I6349">
        <v>2</v>
      </c>
      <c r="J6349" t="s">
        <v>1248</v>
      </c>
      <c r="K6349">
        <v>3860</v>
      </c>
      <c r="L6349">
        <v>0.38600000000000001</v>
      </c>
      <c r="M6349">
        <f>_xlfn.XLOOKUP(_xlfn.TEXTJOIN("|",0,D6349,G6349,H6349,I6349),[3]무기각인!$I$2747:$I$3520,[3]무기각인!$H$2747:$H$3520)</f>
        <v>0.38329999999999997</v>
      </c>
      <c r="N6349">
        <v>0.70440000000000003</v>
      </c>
    </row>
    <row r="6350" spans="1:14" x14ac:dyDescent="0.3">
      <c r="A6350" t="s">
        <v>1214</v>
      </c>
      <c r="B6350" t="s">
        <v>778</v>
      </c>
      <c r="C6350">
        <f>_xlfn.XLOOKUP(B6350,[2]itemList_221219!$B:$B,[2]itemList_221219!$A:$A)</f>
        <v>85000</v>
      </c>
      <c r="D6350">
        <v>50</v>
      </c>
      <c r="E6350">
        <v>4</v>
      </c>
      <c r="F6350">
        <v>5</v>
      </c>
      <c r="G6350" t="s">
        <v>966</v>
      </c>
      <c r="H6350" t="s">
        <v>967</v>
      </c>
      <c r="I6350">
        <v>3</v>
      </c>
      <c r="J6350" t="s">
        <v>1249</v>
      </c>
      <c r="K6350">
        <v>3833</v>
      </c>
      <c r="L6350">
        <v>0.38329999999999997</v>
      </c>
      <c r="M6350">
        <f>_xlfn.XLOOKUP(_xlfn.TEXTJOIN("|",0,D6350,G6350,H6350,I6350),[3]무기각인!$I$2747:$I$3520,[3]무기각인!$H$2747:$H$3520)</f>
        <v>0.38329999999999997</v>
      </c>
      <c r="N6350">
        <v>0</v>
      </c>
    </row>
    <row r="6351" spans="1:14" x14ac:dyDescent="0.3">
      <c r="A6351" t="s">
        <v>1214</v>
      </c>
      <c r="B6351" t="s">
        <v>778</v>
      </c>
      <c r="C6351">
        <f>_xlfn.XLOOKUP(B6351,[2]itemList_221219!$B:$B,[2]itemList_221219!$A:$A)</f>
        <v>85000</v>
      </c>
      <c r="D6351">
        <v>50</v>
      </c>
      <c r="E6351">
        <v>6</v>
      </c>
      <c r="F6351">
        <v>0</v>
      </c>
      <c r="G6351" t="s">
        <v>19</v>
      </c>
      <c r="H6351" t="s">
        <v>1009</v>
      </c>
      <c r="I6351">
        <v>1</v>
      </c>
      <c r="J6351" t="s">
        <v>1738</v>
      </c>
      <c r="K6351">
        <v>37</v>
      </c>
      <c r="L6351">
        <v>3.7000000000000002E-3</v>
      </c>
      <c r="M6351">
        <f>_xlfn.XLOOKUP(_xlfn.TEXTJOIN("|",0,D6351,G6351,H6351,I6351),[3]무기각인!$I$2747:$I$3520,[3]무기각인!$H$2747:$H$3520)</f>
        <v>3.3E-3</v>
      </c>
      <c r="N6351">
        <v>12.1212</v>
      </c>
    </row>
    <row r="6352" spans="1:14" x14ac:dyDescent="0.3">
      <c r="A6352" t="s">
        <v>1214</v>
      </c>
      <c r="B6352" t="s">
        <v>778</v>
      </c>
      <c r="C6352">
        <f>_xlfn.XLOOKUP(B6352,[2]itemList_221219!$B:$B,[2]itemList_221219!$A:$A)</f>
        <v>85000</v>
      </c>
      <c r="D6352">
        <v>50</v>
      </c>
      <c r="E6352">
        <v>6</v>
      </c>
      <c r="F6352">
        <v>0</v>
      </c>
      <c r="G6352" t="s">
        <v>19</v>
      </c>
      <c r="H6352" t="s">
        <v>1009</v>
      </c>
      <c r="I6352">
        <v>2</v>
      </c>
      <c r="J6352" t="s">
        <v>1739</v>
      </c>
      <c r="K6352">
        <v>29</v>
      </c>
      <c r="L6352">
        <v>2.8999999999999998E-3</v>
      </c>
      <c r="M6352">
        <f>_xlfn.XLOOKUP(_xlfn.TEXTJOIN("|",0,D6352,G6352,H6352,I6352),[3]무기각인!$I$2747:$I$3520,[3]무기각인!$H$2747:$H$3520)</f>
        <v>3.3E-3</v>
      </c>
      <c r="N6352">
        <v>12.1212</v>
      </c>
    </row>
    <row r="6353" spans="1:14" x14ac:dyDescent="0.3">
      <c r="A6353" t="s">
        <v>1214</v>
      </c>
      <c r="B6353" t="s">
        <v>778</v>
      </c>
      <c r="C6353">
        <f>_xlfn.XLOOKUP(B6353,[2]itemList_221219!$B:$B,[2]itemList_221219!$A:$A)</f>
        <v>85000</v>
      </c>
      <c r="D6353">
        <v>50</v>
      </c>
      <c r="E6353">
        <v>6</v>
      </c>
      <c r="F6353">
        <v>0</v>
      </c>
      <c r="G6353" t="s">
        <v>19</v>
      </c>
      <c r="H6353" t="s">
        <v>1009</v>
      </c>
      <c r="I6353">
        <v>3</v>
      </c>
      <c r="J6353" t="s">
        <v>1740</v>
      </c>
      <c r="K6353">
        <v>24</v>
      </c>
      <c r="L6353">
        <v>2.3999999999999998E-3</v>
      </c>
      <c r="M6353">
        <f>_xlfn.XLOOKUP(_xlfn.TEXTJOIN("|",0,D6353,G6353,H6353,I6353),[3]무기각인!$I$2747:$I$3520,[3]무기각인!$H$2747:$H$3520)</f>
        <v>3.3E-3</v>
      </c>
      <c r="N6353">
        <v>27.2727</v>
      </c>
    </row>
    <row r="6354" spans="1:14" x14ac:dyDescent="0.3">
      <c r="A6354" t="s">
        <v>1214</v>
      </c>
      <c r="B6354" t="s">
        <v>778</v>
      </c>
      <c r="C6354">
        <f>_xlfn.XLOOKUP(B6354,[2]itemList_221219!$B:$B,[2]itemList_221219!$A:$A)</f>
        <v>85000</v>
      </c>
      <c r="D6354">
        <v>50</v>
      </c>
      <c r="E6354">
        <v>6</v>
      </c>
      <c r="F6354">
        <v>1</v>
      </c>
      <c r="G6354" t="s">
        <v>993</v>
      </c>
      <c r="H6354" t="s">
        <v>1009</v>
      </c>
      <c r="I6354">
        <v>1</v>
      </c>
      <c r="J6354" t="s">
        <v>1757</v>
      </c>
      <c r="K6354">
        <v>1285</v>
      </c>
      <c r="L6354">
        <v>0.1285</v>
      </c>
      <c r="M6354">
        <f>_xlfn.XLOOKUP(_xlfn.TEXTJOIN("|",0,D6354,G6354,H6354,I6354),[3]무기각인!$I$2747:$I$3520,[3]무기각인!$H$2747:$H$3520)</f>
        <v>0.13</v>
      </c>
      <c r="N6354">
        <v>1.1537999999999999</v>
      </c>
    </row>
    <row r="6355" spans="1:14" x14ac:dyDescent="0.3">
      <c r="A6355" t="s">
        <v>1214</v>
      </c>
      <c r="B6355" t="s">
        <v>778</v>
      </c>
      <c r="C6355">
        <f>_xlfn.XLOOKUP(B6355,[2]itemList_221219!$B:$B,[2]itemList_221219!$A:$A)</f>
        <v>85000</v>
      </c>
      <c r="D6355">
        <v>50</v>
      </c>
      <c r="E6355">
        <v>6</v>
      </c>
      <c r="F6355">
        <v>1</v>
      </c>
      <c r="G6355" t="s">
        <v>993</v>
      </c>
      <c r="H6355" t="s">
        <v>1009</v>
      </c>
      <c r="I6355">
        <v>2</v>
      </c>
      <c r="J6355" t="s">
        <v>1758</v>
      </c>
      <c r="K6355">
        <v>1261</v>
      </c>
      <c r="L6355">
        <v>0.12609999999999999</v>
      </c>
      <c r="M6355">
        <f>_xlfn.XLOOKUP(_xlfn.TEXTJOIN("|",0,D6355,G6355,H6355,I6355),[3]무기각인!$I$2747:$I$3520,[3]무기각인!$H$2747:$H$3520)</f>
        <v>0.13</v>
      </c>
      <c r="N6355">
        <v>3</v>
      </c>
    </row>
    <row r="6356" spans="1:14" x14ac:dyDescent="0.3">
      <c r="A6356" t="s">
        <v>1214</v>
      </c>
      <c r="B6356" t="s">
        <v>778</v>
      </c>
      <c r="C6356">
        <f>_xlfn.XLOOKUP(B6356,[2]itemList_221219!$B:$B,[2]itemList_221219!$A:$A)</f>
        <v>85000</v>
      </c>
      <c r="D6356">
        <v>50</v>
      </c>
      <c r="E6356">
        <v>6</v>
      </c>
      <c r="F6356">
        <v>1</v>
      </c>
      <c r="G6356" t="s">
        <v>993</v>
      </c>
      <c r="H6356" t="s">
        <v>1009</v>
      </c>
      <c r="I6356">
        <v>3</v>
      </c>
      <c r="J6356" t="s">
        <v>1759</v>
      </c>
      <c r="K6356">
        <v>1247</v>
      </c>
      <c r="L6356">
        <v>0.12470000000000001</v>
      </c>
      <c r="M6356">
        <f>_xlfn.XLOOKUP(_xlfn.TEXTJOIN("|",0,D6356,G6356,H6356,I6356),[3]무기각인!$I$2747:$I$3520,[3]무기각인!$H$2747:$H$3520)</f>
        <v>0.13</v>
      </c>
      <c r="N6356">
        <v>4.0769000000000002</v>
      </c>
    </row>
    <row r="6357" spans="1:14" x14ac:dyDescent="0.3">
      <c r="A6357" t="s">
        <v>1214</v>
      </c>
      <c r="B6357" t="s">
        <v>778</v>
      </c>
      <c r="C6357">
        <f>_xlfn.XLOOKUP(B6357,[2]itemList_221219!$B:$B,[2]itemList_221219!$A:$A)</f>
        <v>85000</v>
      </c>
      <c r="D6357">
        <v>50</v>
      </c>
      <c r="E6357">
        <v>6</v>
      </c>
      <c r="F6357">
        <v>2</v>
      </c>
      <c r="G6357" t="s">
        <v>964</v>
      </c>
      <c r="H6357" t="s">
        <v>1009</v>
      </c>
      <c r="I6357">
        <v>1</v>
      </c>
      <c r="J6357" t="s">
        <v>1741</v>
      </c>
      <c r="K6357">
        <v>3760</v>
      </c>
      <c r="L6357">
        <v>0.376</v>
      </c>
      <c r="M6357">
        <f>_xlfn.XLOOKUP(_xlfn.TEXTJOIN("|",0,D6357,G6357,H6357,I6357),[3]무기각인!$I$2747:$I$3520,[3]무기각인!$H$2747:$H$3520)</f>
        <v>0.38329999999999997</v>
      </c>
      <c r="N6357">
        <v>1.9045000000000001</v>
      </c>
    </row>
    <row r="6358" spans="1:14" x14ac:dyDescent="0.3">
      <c r="A6358" t="s">
        <v>1214</v>
      </c>
      <c r="B6358" t="s">
        <v>778</v>
      </c>
      <c r="C6358">
        <f>_xlfn.XLOOKUP(B6358,[2]itemList_221219!$B:$B,[2]itemList_221219!$A:$A)</f>
        <v>85000</v>
      </c>
      <c r="D6358">
        <v>50</v>
      </c>
      <c r="E6358">
        <v>6</v>
      </c>
      <c r="F6358">
        <v>2</v>
      </c>
      <c r="G6358" t="s">
        <v>964</v>
      </c>
      <c r="H6358" t="s">
        <v>1009</v>
      </c>
      <c r="I6358">
        <v>2</v>
      </c>
      <c r="J6358" t="s">
        <v>1742</v>
      </c>
      <c r="K6358">
        <v>3938</v>
      </c>
      <c r="L6358">
        <v>0.39379999999999998</v>
      </c>
      <c r="M6358">
        <f>_xlfn.XLOOKUP(_xlfn.TEXTJOIN("|",0,D6358,G6358,H6358,I6358),[3]무기각인!$I$2747:$I$3520,[3]무기각인!$H$2747:$H$3520)</f>
        <v>0.38329999999999997</v>
      </c>
      <c r="N6358">
        <v>2.7393999999999998</v>
      </c>
    </row>
    <row r="6359" spans="1:14" x14ac:dyDescent="0.3">
      <c r="A6359" t="s">
        <v>1214</v>
      </c>
      <c r="B6359" t="s">
        <v>778</v>
      </c>
      <c r="C6359">
        <f>_xlfn.XLOOKUP(B6359,[2]itemList_221219!$B:$B,[2]itemList_221219!$A:$A)</f>
        <v>85000</v>
      </c>
      <c r="D6359">
        <v>50</v>
      </c>
      <c r="E6359">
        <v>6</v>
      </c>
      <c r="F6359">
        <v>2</v>
      </c>
      <c r="G6359" t="s">
        <v>964</v>
      </c>
      <c r="H6359" t="s">
        <v>1009</v>
      </c>
      <c r="I6359">
        <v>3</v>
      </c>
      <c r="J6359" t="s">
        <v>1743</v>
      </c>
      <c r="K6359">
        <v>3868</v>
      </c>
      <c r="L6359">
        <v>0.38679999999999998</v>
      </c>
      <c r="M6359">
        <f>_xlfn.XLOOKUP(_xlfn.TEXTJOIN("|",0,D6359,G6359,H6359,I6359),[3]무기각인!$I$2747:$I$3520,[3]무기각인!$H$2747:$H$3520)</f>
        <v>0.38329999999999997</v>
      </c>
      <c r="N6359">
        <v>0.91310000000000002</v>
      </c>
    </row>
    <row r="6360" spans="1:14" x14ac:dyDescent="0.3">
      <c r="A6360" t="s">
        <v>1214</v>
      </c>
      <c r="B6360" t="s">
        <v>778</v>
      </c>
      <c r="C6360">
        <f>_xlfn.XLOOKUP(B6360,[2]itemList_221219!$B:$B,[2]itemList_221219!$A:$A)</f>
        <v>85000</v>
      </c>
      <c r="D6360">
        <v>50</v>
      </c>
      <c r="E6360">
        <v>6</v>
      </c>
      <c r="F6360">
        <v>3</v>
      </c>
      <c r="G6360" t="s">
        <v>965</v>
      </c>
      <c r="H6360" t="s">
        <v>1009</v>
      </c>
      <c r="I6360">
        <v>1</v>
      </c>
      <c r="J6360" t="s">
        <v>1744</v>
      </c>
      <c r="K6360">
        <v>3845</v>
      </c>
      <c r="L6360">
        <v>0.38450000000000001</v>
      </c>
      <c r="M6360">
        <f>_xlfn.XLOOKUP(_xlfn.TEXTJOIN("|",0,D6360,G6360,H6360,I6360),[3]무기각인!$I$2747:$I$3520,[3]무기각인!$H$2747:$H$3520)</f>
        <v>0.38329999999999997</v>
      </c>
      <c r="N6360">
        <v>0.31309999999999999</v>
      </c>
    </row>
    <row r="6361" spans="1:14" x14ac:dyDescent="0.3">
      <c r="A6361" t="s">
        <v>1214</v>
      </c>
      <c r="B6361" t="s">
        <v>778</v>
      </c>
      <c r="C6361">
        <f>_xlfn.XLOOKUP(B6361,[2]itemList_221219!$B:$B,[2]itemList_221219!$A:$A)</f>
        <v>85000</v>
      </c>
      <c r="D6361">
        <v>50</v>
      </c>
      <c r="E6361">
        <v>6</v>
      </c>
      <c r="F6361">
        <v>3</v>
      </c>
      <c r="G6361" t="s">
        <v>965</v>
      </c>
      <c r="H6361" t="s">
        <v>1009</v>
      </c>
      <c r="I6361">
        <v>2</v>
      </c>
      <c r="J6361" t="s">
        <v>1745</v>
      </c>
      <c r="K6361">
        <v>3801</v>
      </c>
      <c r="L6361">
        <v>0.38009999999999999</v>
      </c>
      <c r="M6361">
        <f>_xlfn.XLOOKUP(_xlfn.TEXTJOIN("|",0,D6361,G6361,H6361,I6361),[3]무기각인!$I$2747:$I$3520,[3]무기각인!$H$2747:$H$3520)</f>
        <v>0.38329999999999997</v>
      </c>
      <c r="N6361">
        <v>0.83489999999999998</v>
      </c>
    </row>
    <row r="6362" spans="1:14" x14ac:dyDescent="0.3">
      <c r="A6362" t="s">
        <v>1214</v>
      </c>
      <c r="B6362" t="s">
        <v>778</v>
      </c>
      <c r="C6362">
        <f>_xlfn.XLOOKUP(B6362,[2]itemList_221219!$B:$B,[2]itemList_221219!$A:$A)</f>
        <v>85000</v>
      </c>
      <c r="D6362">
        <v>50</v>
      </c>
      <c r="E6362">
        <v>6</v>
      </c>
      <c r="F6362">
        <v>3</v>
      </c>
      <c r="G6362" t="s">
        <v>965</v>
      </c>
      <c r="H6362" t="s">
        <v>1009</v>
      </c>
      <c r="I6362">
        <v>3</v>
      </c>
      <c r="J6362" t="s">
        <v>1746</v>
      </c>
      <c r="K6362">
        <v>3826</v>
      </c>
      <c r="L6362">
        <v>0.3826</v>
      </c>
      <c r="M6362">
        <f>_xlfn.XLOOKUP(_xlfn.TEXTJOIN("|",0,D6362,G6362,H6362,I6362),[3]무기각인!$I$2747:$I$3520,[3]무기각인!$H$2747:$H$3520)</f>
        <v>0.38329999999999997</v>
      </c>
      <c r="N6362">
        <v>0.18260000000000001</v>
      </c>
    </row>
    <row r="6363" spans="1:14" x14ac:dyDescent="0.3">
      <c r="A6363" t="s">
        <v>1214</v>
      </c>
      <c r="B6363" t="s">
        <v>778</v>
      </c>
      <c r="C6363">
        <f>_xlfn.XLOOKUP(B6363,[2]itemList_221219!$B:$B,[2]itemList_221219!$A:$A)</f>
        <v>85000</v>
      </c>
      <c r="D6363">
        <v>50</v>
      </c>
      <c r="E6363">
        <v>6</v>
      </c>
      <c r="F6363">
        <v>4</v>
      </c>
      <c r="G6363" t="s">
        <v>47</v>
      </c>
      <c r="H6363" t="s">
        <v>1009</v>
      </c>
      <c r="I6363">
        <v>1</v>
      </c>
      <c r="J6363" t="s">
        <v>1747</v>
      </c>
      <c r="K6363">
        <v>3674</v>
      </c>
      <c r="L6363">
        <v>0.3674</v>
      </c>
      <c r="M6363">
        <f>_xlfn.XLOOKUP(_xlfn.TEXTJOIN("|",0,D6363,G6363,H6363,I6363),[3]무기각인!$I$2747:$I$3520,[3]무기각인!$H$2747:$H$3520)</f>
        <v>0.38329999999999997</v>
      </c>
      <c r="N6363">
        <v>4.1482000000000001</v>
      </c>
    </row>
    <row r="6364" spans="1:14" x14ac:dyDescent="0.3">
      <c r="A6364" t="s">
        <v>1214</v>
      </c>
      <c r="B6364" t="s">
        <v>778</v>
      </c>
      <c r="C6364">
        <f>_xlfn.XLOOKUP(B6364,[2]itemList_221219!$B:$B,[2]itemList_221219!$A:$A)</f>
        <v>85000</v>
      </c>
      <c r="D6364">
        <v>50</v>
      </c>
      <c r="E6364">
        <v>6</v>
      </c>
      <c r="F6364">
        <v>4</v>
      </c>
      <c r="G6364" t="s">
        <v>47</v>
      </c>
      <c r="H6364" t="s">
        <v>1009</v>
      </c>
      <c r="I6364">
        <v>2</v>
      </c>
      <c r="J6364" t="s">
        <v>1748</v>
      </c>
      <c r="K6364">
        <v>3751</v>
      </c>
      <c r="L6364">
        <v>0.37509999999999999</v>
      </c>
      <c r="M6364">
        <f>_xlfn.XLOOKUP(_xlfn.TEXTJOIN("|",0,D6364,G6364,H6364,I6364),[3]무기각인!$I$2747:$I$3520,[3]무기각인!$H$2747:$H$3520)</f>
        <v>0.38329999999999997</v>
      </c>
      <c r="N6364">
        <v>2.1393</v>
      </c>
    </row>
    <row r="6365" spans="1:14" x14ac:dyDescent="0.3">
      <c r="A6365" t="s">
        <v>1214</v>
      </c>
      <c r="B6365" t="s">
        <v>778</v>
      </c>
      <c r="C6365">
        <f>_xlfn.XLOOKUP(B6365,[2]itemList_221219!$B:$B,[2]itemList_221219!$A:$A)</f>
        <v>85000</v>
      </c>
      <c r="D6365">
        <v>50</v>
      </c>
      <c r="E6365">
        <v>6</v>
      </c>
      <c r="F6365">
        <v>4</v>
      </c>
      <c r="G6365" t="s">
        <v>47</v>
      </c>
      <c r="H6365" t="s">
        <v>1009</v>
      </c>
      <c r="I6365">
        <v>3</v>
      </c>
      <c r="J6365" t="s">
        <v>1749</v>
      </c>
      <c r="K6365">
        <v>3828</v>
      </c>
      <c r="L6365">
        <v>0.38279999999999997</v>
      </c>
      <c r="M6365">
        <f>_xlfn.XLOOKUP(_xlfn.TEXTJOIN("|",0,D6365,G6365,H6365,I6365),[3]무기각인!$I$2747:$I$3520,[3]무기각인!$H$2747:$H$3520)</f>
        <v>0.38329999999999997</v>
      </c>
      <c r="N6365">
        <v>0.13039999999999999</v>
      </c>
    </row>
    <row r="6366" spans="1:14" x14ac:dyDescent="0.3">
      <c r="A6366" t="s">
        <v>1214</v>
      </c>
      <c r="B6366" t="s">
        <v>778</v>
      </c>
      <c r="C6366">
        <f>_xlfn.XLOOKUP(B6366,[2]itemList_221219!$B:$B,[2]itemList_221219!$A:$A)</f>
        <v>85000</v>
      </c>
      <c r="D6366">
        <v>50</v>
      </c>
      <c r="E6366">
        <v>6</v>
      </c>
      <c r="F6366">
        <v>5</v>
      </c>
      <c r="G6366" t="s">
        <v>966</v>
      </c>
      <c r="H6366" t="s">
        <v>1009</v>
      </c>
      <c r="I6366">
        <v>1</v>
      </c>
      <c r="J6366" t="s">
        <v>1750</v>
      </c>
      <c r="K6366">
        <v>3852</v>
      </c>
      <c r="L6366">
        <v>0.38519999999999999</v>
      </c>
      <c r="M6366">
        <f>_xlfn.XLOOKUP(_xlfn.TEXTJOIN("|",0,D6366,G6366,H6366,I6366),[3]무기각인!$I$2747:$I$3520,[3]무기각인!$H$2747:$H$3520)</f>
        <v>0.38329999999999997</v>
      </c>
      <c r="N6366">
        <v>0.49569999999999997</v>
      </c>
    </row>
    <row r="6367" spans="1:14" x14ac:dyDescent="0.3">
      <c r="A6367" t="s">
        <v>1214</v>
      </c>
      <c r="B6367" t="s">
        <v>778</v>
      </c>
      <c r="C6367">
        <f>_xlfn.XLOOKUP(B6367,[2]itemList_221219!$B:$B,[2]itemList_221219!$A:$A)</f>
        <v>85000</v>
      </c>
      <c r="D6367">
        <v>50</v>
      </c>
      <c r="E6367">
        <v>6</v>
      </c>
      <c r="F6367">
        <v>5</v>
      </c>
      <c r="G6367" t="s">
        <v>966</v>
      </c>
      <c r="H6367" t="s">
        <v>1009</v>
      </c>
      <c r="I6367">
        <v>2</v>
      </c>
      <c r="J6367" t="s">
        <v>1751</v>
      </c>
      <c r="K6367">
        <v>3878</v>
      </c>
      <c r="L6367">
        <v>0.38779999999999998</v>
      </c>
      <c r="M6367">
        <f>_xlfn.XLOOKUP(_xlfn.TEXTJOIN("|",0,D6367,G6367,H6367,I6367),[3]무기각인!$I$2747:$I$3520,[3]무기각인!$H$2747:$H$3520)</f>
        <v>0.38329999999999997</v>
      </c>
      <c r="N6367">
        <v>1.1739999999999999</v>
      </c>
    </row>
    <row r="6368" spans="1:14" x14ac:dyDescent="0.3">
      <c r="A6368" t="s">
        <v>1214</v>
      </c>
      <c r="B6368" t="s">
        <v>778</v>
      </c>
      <c r="C6368">
        <f>_xlfn.XLOOKUP(B6368,[2]itemList_221219!$B:$B,[2]itemList_221219!$A:$A)</f>
        <v>85000</v>
      </c>
      <c r="D6368">
        <v>50</v>
      </c>
      <c r="E6368">
        <v>6</v>
      </c>
      <c r="F6368">
        <v>5</v>
      </c>
      <c r="G6368" t="s">
        <v>966</v>
      </c>
      <c r="H6368" t="s">
        <v>1009</v>
      </c>
      <c r="I6368">
        <v>3</v>
      </c>
      <c r="J6368" t="s">
        <v>1752</v>
      </c>
      <c r="K6368">
        <v>3772</v>
      </c>
      <c r="L6368">
        <v>0.37719999999999998</v>
      </c>
      <c r="M6368">
        <f>_xlfn.XLOOKUP(_xlfn.TEXTJOIN("|",0,D6368,G6368,H6368,I6368),[3]무기각인!$I$2747:$I$3520,[3]무기각인!$H$2747:$H$3520)</f>
        <v>0.38329999999999997</v>
      </c>
      <c r="N6368">
        <v>1.5913999999999999</v>
      </c>
    </row>
    <row r="6369" spans="1:14" x14ac:dyDescent="0.3">
      <c r="A6369" t="s">
        <v>1214</v>
      </c>
      <c r="B6369" t="s">
        <v>778</v>
      </c>
      <c r="C6369">
        <f>_xlfn.XLOOKUP(B6369,[2]itemList_221219!$B:$B,[2]itemList_221219!$A:$A)</f>
        <v>85000</v>
      </c>
      <c r="D6369">
        <v>50</v>
      </c>
      <c r="E6369">
        <v>13</v>
      </c>
      <c r="F6369">
        <v>0</v>
      </c>
      <c r="G6369" t="s">
        <v>19</v>
      </c>
      <c r="H6369" t="s">
        <v>968</v>
      </c>
      <c r="I6369">
        <v>1</v>
      </c>
      <c r="J6369" t="s">
        <v>1250</v>
      </c>
      <c r="K6369">
        <v>13</v>
      </c>
      <c r="L6369">
        <v>1.2999999999999999E-3</v>
      </c>
      <c r="M6369">
        <f>_xlfn.XLOOKUP(_xlfn.TEXTJOIN("|",0,D6369,G6369,H6369,I6369),[3]무기각인!$I$2747:$I$3520,[3]무기각인!$H$2747:$H$3520)</f>
        <v>2E-3</v>
      </c>
      <c r="N6369">
        <v>35</v>
      </c>
    </row>
    <row r="6370" spans="1:14" x14ac:dyDescent="0.3">
      <c r="A6370" t="s">
        <v>1214</v>
      </c>
      <c r="B6370" t="s">
        <v>778</v>
      </c>
      <c r="C6370">
        <f>_xlfn.XLOOKUP(B6370,[2]itemList_221219!$B:$B,[2]itemList_221219!$A:$A)</f>
        <v>85000</v>
      </c>
      <c r="D6370">
        <v>50</v>
      </c>
      <c r="E6370">
        <v>13</v>
      </c>
      <c r="F6370">
        <v>0</v>
      </c>
      <c r="G6370" t="s">
        <v>19</v>
      </c>
      <c r="H6370" t="s">
        <v>968</v>
      </c>
      <c r="I6370">
        <v>2</v>
      </c>
      <c r="J6370" t="s">
        <v>1251</v>
      </c>
      <c r="K6370">
        <v>20</v>
      </c>
      <c r="L6370">
        <v>2E-3</v>
      </c>
      <c r="M6370">
        <f>_xlfn.XLOOKUP(_xlfn.TEXTJOIN("|",0,D6370,G6370,H6370,I6370),[3]무기각인!$I$2747:$I$3520,[3]무기각인!$H$2747:$H$3520)</f>
        <v>2E-3</v>
      </c>
      <c r="N6370">
        <v>0</v>
      </c>
    </row>
    <row r="6371" spans="1:14" x14ac:dyDescent="0.3">
      <c r="A6371" t="s">
        <v>1214</v>
      </c>
      <c r="B6371" t="s">
        <v>778</v>
      </c>
      <c r="C6371">
        <f>_xlfn.XLOOKUP(B6371,[2]itemList_221219!$B:$B,[2]itemList_221219!$A:$A)</f>
        <v>85000</v>
      </c>
      <c r="D6371">
        <v>50</v>
      </c>
      <c r="E6371">
        <v>13</v>
      </c>
      <c r="F6371">
        <v>0</v>
      </c>
      <c r="G6371" t="s">
        <v>19</v>
      </c>
      <c r="H6371" t="s">
        <v>968</v>
      </c>
      <c r="I6371">
        <v>3</v>
      </c>
      <c r="J6371" t="s">
        <v>1252</v>
      </c>
      <c r="K6371">
        <v>16</v>
      </c>
      <c r="L6371">
        <v>1.6000000000000001E-3</v>
      </c>
      <c r="M6371">
        <f>_xlfn.XLOOKUP(_xlfn.TEXTJOIN("|",0,D6371,G6371,H6371,I6371),[3]무기각인!$I$2747:$I$3520,[3]무기각인!$H$2747:$H$3520)</f>
        <v>2E-3</v>
      </c>
      <c r="N6371">
        <v>20</v>
      </c>
    </row>
    <row r="6372" spans="1:14" x14ac:dyDescent="0.3">
      <c r="A6372" t="s">
        <v>1214</v>
      </c>
      <c r="B6372" t="s">
        <v>778</v>
      </c>
      <c r="C6372">
        <f>_xlfn.XLOOKUP(B6372,[2]itemList_221219!$B:$B,[2]itemList_221219!$A:$A)</f>
        <v>85000</v>
      </c>
      <c r="D6372">
        <v>50</v>
      </c>
      <c r="E6372">
        <v>13</v>
      </c>
      <c r="F6372">
        <v>0</v>
      </c>
      <c r="G6372" t="s">
        <v>19</v>
      </c>
      <c r="H6372" t="s">
        <v>968</v>
      </c>
      <c r="I6372">
        <v>4</v>
      </c>
      <c r="J6372" t="s">
        <v>1253</v>
      </c>
      <c r="K6372">
        <v>20</v>
      </c>
      <c r="L6372">
        <v>2E-3</v>
      </c>
      <c r="M6372">
        <f>_xlfn.XLOOKUP(_xlfn.TEXTJOIN("|",0,D6372,G6372,H6372,I6372),[3]무기각인!$I$2747:$I$3520,[3]무기각인!$H$2747:$H$3520)</f>
        <v>2E-3</v>
      </c>
      <c r="N6372">
        <v>0</v>
      </c>
    </row>
    <row r="6373" spans="1:14" x14ac:dyDescent="0.3">
      <c r="A6373" t="s">
        <v>1214</v>
      </c>
      <c r="B6373" t="s">
        <v>778</v>
      </c>
      <c r="C6373">
        <f>_xlfn.XLOOKUP(B6373,[2]itemList_221219!$B:$B,[2]itemList_221219!$A:$A)</f>
        <v>85000</v>
      </c>
      <c r="D6373">
        <v>50</v>
      </c>
      <c r="E6373">
        <v>13</v>
      </c>
      <c r="F6373">
        <v>0</v>
      </c>
      <c r="G6373" t="s">
        <v>19</v>
      </c>
      <c r="H6373" t="s">
        <v>968</v>
      </c>
      <c r="I6373">
        <v>5</v>
      </c>
      <c r="J6373" t="s">
        <v>1254</v>
      </c>
      <c r="K6373">
        <v>22</v>
      </c>
      <c r="L6373">
        <v>2.2000000000000001E-3</v>
      </c>
      <c r="M6373">
        <f>_xlfn.XLOOKUP(_xlfn.TEXTJOIN("|",0,D6373,G6373,H6373,I6373),[3]무기각인!$I$2747:$I$3520,[3]무기각인!$H$2747:$H$3520)</f>
        <v>2E-3</v>
      </c>
      <c r="N6373">
        <v>10</v>
      </c>
    </row>
    <row r="6374" spans="1:14" x14ac:dyDescent="0.3">
      <c r="A6374" t="s">
        <v>1214</v>
      </c>
      <c r="B6374" t="s">
        <v>778</v>
      </c>
      <c r="C6374">
        <f>_xlfn.XLOOKUP(B6374,[2]itemList_221219!$B:$B,[2]itemList_221219!$A:$A)</f>
        <v>85000</v>
      </c>
      <c r="D6374">
        <v>50</v>
      </c>
      <c r="E6374">
        <v>13</v>
      </c>
      <c r="F6374">
        <v>1</v>
      </c>
      <c r="G6374" t="s">
        <v>993</v>
      </c>
      <c r="H6374" t="s">
        <v>968</v>
      </c>
      <c r="I6374">
        <v>1</v>
      </c>
      <c r="J6374" t="s">
        <v>1898</v>
      </c>
      <c r="K6374">
        <v>1477</v>
      </c>
      <c r="L6374">
        <v>0.1477</v>
      </c>
      <c r="M6374">
        <f>_xlfn.XLOOKUP(_xlfn.TEXTJOIN("|",0,D6374,G6374,H6374,I6374),[3]무기각인!$I$2747:$I$3520,[3]무기각인!$H$2747:$H$3520)</f>
        <v>0.14199999999999999</v>
      </c>
      <c r="N6374">
        <v>4.0141</v>
      </c>
    </row>
    <row r="6375" spans="1:14" x14ac:dyDescent="0.3">
      <c r="A6375" t="s">
        <v>1214</v>
      </c>
      <c r="B6375" t="s">
        <v>778</v>
      </c>
      <c r="C6375">
        <f>_xlfn.XLOOKUP(B6375,[2]itemList_221219!$B:$B,[2]itemList_221219!$A:$A)</f>
        <v>85000</v>
      </c>
      <c r="D6375">
        <v>50</v>
      </c>
      <c r="E6375">
        <v>13</v>
      </c>
      <c r="F6375">
        <v>1</v>
      </c>
      <c r="G6375" t="s">
        <v>993</v>
      </c>
      <c r="H6375" t="s">
        <v>968</v>
      </c>
      <c r="I6375">
        <v>2</v>
      </c>
      <c r="J6375" t="s">
        <v>1899</v>
      </c>
      <c r="K6375">
        <v>1337</v>
      </c>
      <c r="L6375">
        <v>0.13370000000000001</v>
      </c>
      <c r="M6375">
        <f>_xlfn.XLOOKUP(_xlfn.TEXTJOIN("|",0,D6375,G6375,H6375,I6375),[3]무기각인!$I$2747:$I$3520,[3]무기각인!$H$2747:$H$3520)</f>
        <v>0.14199999999999999</v>
      </c>
      <c r="N6375">
        <v>5.8451000000000004</v>
      </c>
    </row>
    <row r="6376" spans="1:14" x14ac:dyDescent="0.3">
      <c r="A6376" t="s">
        <v>1214</v>
      </c>
      <c r="B6376" t="s">
        <v>778</v>
      </c>
      <c r="C6376">
        <f>_xlfn.XLOOKUP(B6376,[2]itemList_221219!$B:$B,[2]itemList_221219!$A:$A)</f>
        <v>85000</v>
      </c>
      <c r="D6376">
        <v>50</v>
      </c>
      <c r="E6376">
        <v>13</v>
      </c>
      <c r="F6376">
        <v>1</v>
      </c>
      <c r="G6376" t="s">
        <v>993</v>
      </c>
      <c r="H6376" t="s">
        <v>968</v>
      </c>
      <c r="I6376">
        <v>3</v>
      </c>
      <c r="J6376" t="s">
        <v>1900</v>
      </c>
      <c r="K6376">
        <v>1406</v>
      </c>
      <c r="L6376">
        <v>0.1406</v>
      </c>
      <c r="M6376">
        <f>_xlfn.XLOOKUP(_xlfn.TEXTJOIN("|",0,D6376,G6376,H6376,I6376),[3]무기각인!$I$2747:$I$3520,[3]무기각인!$H$2747:$H$3520)</f>
        <v>0.14199999999999999</v>
      </c>
      <c r="N6376">
        <v>0.9859</v>
      </c>
    </row>
    <row r="6377" spans="1:14" x14ac:dyDescent="0.3">
      <c r="A6377" t="s">
        <v>1214</v>
      </c>
      <c r="B6377" t="s">
        <v>778</v>
      </c>
      <c r="C6377">
        <f>_xlfn.XLOOKUP(B6377,[2]itemList_221219!$B:$B,[2]itemList_221219!$A:$A)</f>
        <v>85000</v>
      </c>
      <c r="D6377">
        <v>50</v>
      </c>
      <c r="E6377">
        <v>13</v>
      </c>
      <c r="F6377">
        <v>1</v>
      </c>
      <c r="G6377" t="s">
        <v>993</v>
      </c>
      <c r="H6377" t="s">
        <v>968</v>
      </c>
      <c r="I6377">
        <v>4</v>
      </c>
      <c r="J6377" t="s">
        <v>1957</v>
      </c>
      <c r="K6377">
        <v>1451</v>
      </c>
      <c r="L6377">
        <v>0.14510000000000001</v>
      </c>
      <c r="M6377">
        <f>_xlfn.XLOOKUP(_xlfn.TEXTJOIN("|",0,D6377,G6377,H6377,I6377),[3]무기각인!$I$2747:$I$3520,[3]무기각인!$H$2747:$H$3520)</f>
        <v>0.14199999999999999</v>
      </c>
      <c r="N6377">
        <v>2.1831</v>
      </c>
    </row>
    <row r="6378" spans="1:14" x14ac:dyDescent="0.3">
      <c r="A6378" t="s">
        <v>1214</v>
      </c>
      <c r="B6378" t="s">
        <v>778</v>
      </c>
      <c r="C6378">
        <f>_xlfn.XLOOKUP(B6378,[2]itemList_221219!$B:$B,[2]itemList_221219!$A:$A)</f>
        <v>85000</v>
      </c>
      <c r="D6378">
        <v>50</v>
      </c>
      <c r="E6378">
        <v>13</v>
      </c>
      <c r="F6378">
        <v>1</v>
      </c>
      <c r="G6378" t="s">
        <v>993</v>
      </c>
      <c r="H6378" t="s">
        <v>968</v>
      </c>
      <c r="I6378">
        <v>5</v>
      </c>
      <c r="J6378" t="s">
        <v>1958</v>
      </c>
      <c r="K6378">
        <v>1459</v>
      </c>
      <c r="L6378">
        <v>0.1459</v>
      </c>
      <c r="M6378">
        <f>_xlfn.XLOOKUP(_xlfn.TEXTJOIN("|",0,D6378,G6378,H6378,I6378),[3]무기각인!$I$2747:$I$3520,[3]무기각인!$H$2747:$H$3520)</f>
        <v>0.14199999999999999</v>
      </c>
      <c r="N6378">
        <v>2.7465000000000002</v>
      </c>
    </row>
    <row r="6379" spans="1:14" x14ac:dyDescent="0.3">
      <c r="A6379" t="s">
        <v>1214</v>
      </c>
      <c r="B6379" t="s">
        <v>778</v>
      </c>
      <c r="C6379">
        <f>_xlfn.XLOOKUP(B6379,[2]itemList_221219!$B:$B,[2]itemList_221219!$A:$A)</f>
        <v>85000</v>
      </c>
      <c r="D6379">
        <v>50</v>
      </c>
      <c r="E6379">
        <v>13</v>
      </c>
      <c r="F6379">
        <v>2</v>
      </c>
      <c r="G6379" t="s">
        <v>964</v>
      </c>
      <c r="H6379" t="s">
        <v>968</v>
      </c>
      <c r="I6379">
        <v>1</v>
      </c>
      <c r="J6379" t="s">
        <v>1255</v>
      </c>
      <c r="K6379">
        <v>4107</v>
      </c>
      <c r="L6379">
        <v>0.41070000000000001</v>
      </c>
      <c r="M6379">
        <f>_xlfn.XLOOKUP(_xlfn.TEXTJOIN("|",0,D6379,G6379,H6379,I6379),[3]무기각인!$I$2747:$I$3520,[3]무기각인!$H$2747:$H$3520)</f>
        <v>0.41399999999999998</v>
      </c>
      <c r="N6379">
        <v>0.79710000000000003</v>
      </c>
    </row>
    <row r="6380" spans="1:14" x14ac:dyDescent="0.3">
      <c r="A6380" t="s">
        <v>1214</v>
      </c>
      <c r="B6380" t="s">
        <v>778</v>
      </c>
      <c r="C6380">
        <f>_xlfn.XLOOKUP(B6380,[2]itemList_221219!$B:$B,[2]itemList_221219!$A:$A)</f>
        <v>85000</v>
      </c>
      <c r="D6380">
        <v>50</v>
      </c>
      <c r="E6380">
        <v>13</v>
      </c>
      <c r="F6380">
        <v>2</v>
      </c>
      <c r="G6380" t="s">
        <v>964</v>
      </c>
      <c r="H6380" t="s">
        <v>968</v>
      </c>
      <c r="I6380">
        <v>2</v>
      </c>
      <c r="J6380" t="s">
        <v>1256</v>
      </c>
      <c r="K6380">
        <v>4131</v>
      </c>
      <c r="L6380">
        <v>0.41310000000000002</v>
      </c>
      <c r="M6380">
        <f>_xlfn.XLOOKUP(_xlfn.TEXTJOIN("|",0,D6380,G6380,H6380,I6380),[3]무기각인!$I$2747:$I$3520,[3]무기각인!$H$2747:$H$3520)</f>
        <v>0.41399999999999998</v>
      </c>
      <c r="N6380">
        <v>0.21740000000000001</v>
      </c>
    </row>
    <row r="6381" spans="1:14" x14ac:dyDescent="0.3">
      <c r="A6381" t="s">
        <v>1214</v>
      </c>
      <c r="B6381" t="s">
        <v>778</v>
      </c>
      <c r="C6381">
        <f>_xlfn.XLOOKUP(B6381,[2]itemList_221219!$B:$B,[2]itemList_221219!$A:$A)</f>
        <v>85000</v>
      </c>
      <c r="D6381">
        <v>50</v>
      </c>
      <c r="E6381">
        <v>13</v>
      </c>
      <c r="F6381">
        <v>2</v>
      </c>
      <c r="G6381" t="s">
        <v>964</v>
      </c>
      <c r="H6381" t="s">
        <v>968</v>
      </c>
      <c r="I6381">
        <v>3</v>
      </c>
      <c r="J6381" t="s">
        <v>1257</v>
      </c>
      <c r="K6381">
        <v>4096</v>
      </c>
      <c r="L6381">
        <v>0.40960000000000002</v>
      </c>
      <c r="M6381">
        <f>_xlfn.XLOOKUP(_xlfn.TEXTJOIN("|",0,D6381,G6381,H6381,I6381),[3]무기각인!$I$2747:$I$3520,[3]무기각인!$H$2747:$H$3520)</f>
        <v>0.41399999999999998</v>
      </c>
      <c r="N6381">
        <v>1.0628</v>
      </c>
    </row>
    <row r="6382" spans="1:14" x14ac:dyDescent="0.3">
      <c r="A6382" t="s">
        <v>1214</v>
      </c>
      <c r="B6382" t="s">
        <v>778</v>
      </c>
      <c r="C6382">
        <f>_xlfn.XLOOKUP(B6382,[2]itemList_221219!$B:$B,[2]itemList_221219!$A:$A)</f>
        <v>85000</v>
      </c>
      <c r="D6382">
        <v>50</v>
      </c>
      <c r="E6382">
        <v>13</v>
      </c>
      <c r="F6382">
        <v>2</v>
      </c>
      <c r="G6382" t="s">
        <v>964</v>
      </c>
      <c r="H6382" t="s">
        <v>968</v>
      </c>
      <c r="I6382">
        <v>4</v>
      </c>
      <c r="J6382" t="s">
        <v>1258</v>
      </c>
      <c r="K6382">
        <v>4168</v>
      </c>
      <c r="L6382">
        <v>0.4168</v>
      </c>
      <c r="M6382">
        <f>_xlfn.XLOOKUP(_xlfn.TEXTJOIN("|",0,D6382,G6382,H6382,I6382),[3]무기각인!$I$2747:$I$3520,[3]무기각인!$H$2747:$H$3520)</f>
        <v>0.41399999999999998</v>
      </c>
      <c r="N6382">
        <v>0.67630000000000001</v>
      </c>
    </row>
    <row r="6383" spans="1:14" x14ac:dyDescent="0.3">
      <c r="A6383" t="s">
        <v>1214</v>
      </c>
      <c r="B6383" t="s">
        <v>778</v>
      </c>
      <c r="C6383">
        <f>_xlfn.XLOOKUP(B6383,[2]itemList_221219!$B:$B,[2]itemList_221219!$A:$A)</f>
        <v>85000</v>
      </c>
      <c r="D6383">
        <v>50</v>
      </c>
      <c r="E6383">
        <v>13</v>
      </c>
      <c r="F6383">
        <v>2</v>
      </c>
      <c r="G6383" t="s">
        <v>964</v>
      </c>
      <c r="H6383" t="s">
        <v>968</v>
      </c>
      <c r="I6383">
        <v>5</v>
      </c>
      <c r="J6383" t="s">
        <v>1259</v>
      </c>
      <c r="K6383">
        <v>4138</v>
      </c>
      <c r="L6383">
        <v>0.4138</v>
      </c>
      <c r="M6383">
        <f>_xlfn.XLOOKUP(_xlfn.TEXTJOIN("|",0,D6383,G6383,H6383,I6383),[3]무기각인!$I$2747:$I$3520,[3]무기각인!$H$2747:$H$3520)</f>
        <v>0.41399999999999998</v>
      </c>
      <c r="N6383">
        <v>4.8300000000000003E-2</v>
      </c>
    </row>
    <row r="6384" spans="1:14" x14ac:dyDescent="0.3">
      <c r="A6384" t="s">
        <v>1214</v>
      </c>
      <c r="B6384" t="s">
        <v>778</v>
      </c>
      <c r="C6384">
        <f>_xlfn.XLOOKUP(B6384,[2]itemList_221219!$B:$B,[2]itemList_221219!$A:$A)</f>
        <v>85000</v>
      </c>
      <c r="D6384">
        <v>50</v>
      </c>
      <c r="E6384">
        <v>13</v>
      </c>
      <c r="F6384">
        <v>3</v>
      </c>
      <c r="G6384" t="s">
        <v>965</v>
      </c>
      <c r="H6384" t="s">
        <v>968</v>
      </c>
      <c r="I6384">
        <v>1</v>
      </c>
      <c r="J6384" t="s">
        <v>1260</v>
      </c>
      <c r="K6384">
        <v>4197</v>
      </c>
      <c r="L6384">
        <v>0.41970000000000002</v>
      </c>
      <c r="M6384">
        <f>_xlfn.XLOOKUP(_xlfn.TEXTJOIN("|",0,D6384,G6384,H6384,I6384),[3]무기각인!$I$2747:$I$3520,[3]무기각인!$H$2747:$H$3520)</f>
        <v>0.41399999999999998</v>
      </c>
      <c r="N6384">
        <v>1.3768</v>
      </c>
    </row>
    <row r="6385" spans="1:14" x14ac:dyDescent="0.3">
      <c r="A6385" t="s">
        <v>1214</v>
      </c>
      <c r="B6385" t="s">
        <v>778</v>
      </c>
      <c r="C6385">
        <f>_xlfn.XLOOKUP(B6385,[2]itemList_221219!$B:$B,[2]itemList_221219!$A:$A)</f>
        <v>85000</v>
      </c>
      <c r="D6385">
        <v>50</v>
      </c>
      <c r="E6385">
        <v>13</v>
      </c>
      <c r="F6385">
        <v>3</v>
      </c>
      <c r="G6385" t="s">
        <v>965</v>
      </c>
      <c r="H6385" t="s">
        <v>968</v>
      </c>
      <c r="I6385">
        <v>2</v>
      </c>
      <c r="J6385" t="s">
        <v>1261</v>
      </c>
      <c r="K6385">
        <v>4213</v>
      </c>
      <c r="L6385">
        <v>0.42130000000000001</v>
      </c>
      <c r="M6385">
        <f>_xlfn.XLOOKUP(_xlfn.TEXTJOIN("|",0,D6385,G6385,H6385,I6385),[3]무기각인!$I$2747:$I$3520,[3]무기각인!$H$2747:$H$3520)</f>
        <v>0.41399999999999998</v>
      </c>
      <c r="N6385">
        <v>1.7633000000000001</v>
      </c>
    </row>
    <row r="6386" spans="1:14" x14ac:dyDescent="0.3">
      <c r="A6386" t="s">
        <v>1214</v>
      </c>
      <c r="B6386" t="s">
        <v>778</v>
      </c>
      <c r="C6386">
        <f>_xlfn.XLOOKUP(B6386,[2]itemList_221219!$B:$B,[2]itemList_221219!$A:$A)</f>
        <v>85000</v>
      </c>
      <c r="D6386">
        <v>50</v>
      </c>
      <c r="E6386">
        <v>13</v>
      </c>
      <c r="F6386">
        <v>3</v>
      </c>
      <c r="G6386" t="s">
        <v>965</v>
      </c>
      <c r="H6386" t="s">
        <v>968</v>
      </c>
      <c r="I6386">
        <v>3</v>
      </c>
      <c r="J6386" t="s">
        <v>1262</v>
      </c>
      <c r="K6386">
        <v>4243</v>
      </c>
      <c r="L6386">
        <v>0.42430000000000001</v>
      </c>
      <c r="M6386">
        <f>_xlfn.XLOOKUP(_xlfn.TEXTJOIN("|",0,D6386,G6386,H6386,I6386),[3]무기각인!$I$2747:$I$3520,[3]무기각인!$H$2747:$H$3520)</f>
        <v>0.41399999999999998</v>
      </c>
      <c r="N6386">
        <v>2.4878999999999998</v>
      </c>
    </row>
    <row r="6387" spans="1:14" x14ac:dyDescent="0.3">
      <c r="A6387" t="s">
        <v>1214</v>
      </c>
      <c r="B6387" t="s">
        <v>778</v>
      </c>
      <c r="C6387">
        <f>_xlfn.XLOOKUP(B6387,[2]itemList_221219!$B:$B,[2]itemList_221219!$A:$A)</f>
        <v>85000</v>
      </c>
      <c r="D6387">
        <v>50</v>
      </c>
      <c r="E6387">
        <v>13</v>
      </c>
      <c r="F6387">
        <v>3</v>
      </c>
      <c r="G6387" t="s">
        <v>965</v>
      </c>
      <c r="H6387" t="s">
        <v>968</v>
      </c>
      <c r="I6387">
        <v>4</v>
      </c>
      <c r="J6387" t="s">
        <v>1263</v>
      </c>
      <c r="K6387">
        <v>4294</v>
      </c>
      <c r="L6387">
        <v>0.4294</v>
      </c>
      <c r="M6387">
        <f>_xlfn.XLOOKUP(_xlfn.TEXTJOIN("|",0,D6387,G6387,H6387,I6387),[3]무기각인!$I$2747:$I$3520,[3]무기각인!$H$2747:$H$3520)</f>
        <v>0.41399999999999998</v>
      </c>
      <c r="N6387">
        <v>3.7198000000000002</v>
      </c>
    </row>
    <row r="6388" spans="1:14" x14ac:dyDescent="0.3">
      <c r="A6388" t="s">
        <v>1214</v>
      </c>
      <c r="B6388" t="s">
        <v>778</v>
      </c>
      <c r="C6388">
        <f>_xlfn.XLOOKUP(B6388,[2]itemList_221219!$B:$B,[2]itemList_221219!$A:$A)</f>
        <v>85000</v>
      </c>
      <c r="D6388">
        <v>50</v>
      </c>
      <c r="E6388">
        <v>13</v>
      </c>
      <c r="F6388">
        <v>3</v>
      </c>
      <c r="G6388" t="s">
        <v>965</v>
      </c>
      <c r="H6388" t="s">
        <v>968</v>
      </c>
      <c r="I6388">
        <v>5</v>
      </c>
      <c r="J6388" t="s">
        <v>1264</v>
      </c>
      <c r="K6388">
        <v>4115</v>
      </c>
      <c r="L6388">
        <v>0.41149999999999998</v>
      </c>
      <c r="M6388">
        <f>_xlfn.XLOOKUP(_xlfn.TEXTJOIN("|",0,D6388,G6388,H6388,I6388),[3]무기각인!$I$2747:$I$3520,[3]무기각인!$H$2747:$H$3520)</f>
        <v>0.41399999999999998</v>
      </c>
      <c r="N6388">
        <v>0.60389999999999999</v>
      </c>
    </row>
    <row r="6389" spans="1:14" x14ac:dyDescent="0.3">
      <c r="A6389" t="s">
        <v>1214</v>
      </c>
      <c r="B6389" t="s">
        <v>778</v>
      </c>
      <c r="C6389">
        <f>_xlfn.XLOOKUP(B6389,[2]itemList_221219!$B:$B,[2]itemList_221219!$A:$A)</f>
        <v>85000</v>
      </c>
      <c r="D6389">
        <v>50</v>
      </c>
      <c r="E6389">
        <v>13</v>
      </c>
      <c r="F6389">
        <v>4</v>
      </c>
      <c r="G6389" t="s">
        <v>47</v>
      </c>
      <c r="H6389" t="s">
        <v>968</v>
      </c>
      <c r="I6389">
        <v>1</v>
      </c>
      <c r="J6389" t="s">
        <v>1265</v>
      </c>
      <c r="K6389">
        <v>4224</v>
      </c>
      <c r="L6389">
        <v>0.4224</v>
      </c>
      <c r="M6389">
        <f>_xlfn.XLOOKUP(_xlfn.TEXTJOIN("|",0,D6389,G6389,H6389,I6389),[3]무기각인!$I$2747:$I$3520,[3]무기각인!$H$2747:$H$3520)</f>
        <v>0.41399999999999998</v>
      </c>
      <c r="N6389">
        <v>2.0289999999999999</v>
      </c>
    </row>
    <row r="6390" spans="1:14" x14ac:dyDescent="0.3">
      <c r="A6390" t="s">
        <v>1214</v>
      </c>
      <c r="B6390" t="s">
        <v>778</v>
      </c>
      <c r="C6390">
        <f>_xlfn.XLOOKUP(B6390,[2]itemList_221219!$B:$B,[2]itemList_221219!$A:$A)</f>
        <v>85000</v>
      </c>
      <c r="D6390">
        <v>50</v>
      </c>
      <c r="E6390">
        <v>13</v>
      </c>
      <c r="F6390">
        <v>4</v>
      </c>
      <c r="G6390" t="s">
        <v>47</v>
      </c>
      <c r="H6390" t="s">
        <v>968</v>
      </c>
      <c r="I6390">
        <v>2</v>
      </c>
      <c r="J6390" t="s">
        <v>1266</v>
      </c>
      <c r="K6390">
        <v>4144</v>
      </c>
      <c r="L6390">
        <v>0.41439999999999999</v>
      </c>
      <c r="M6390">
        <f>_xlfn.XLOOKUP(_xlfn.TEXTJOIN("|",0,D6390,G6390,H6390,I6390),[3]무기각인!$I$2747:$I$3520,[3]무기각인!$H$2747:$H$3520)</f>
        <v>0.41399999999999998</v>
      </c>
      <c r="N6390">
        <v>9.6600000000000005E-2</v>
      </c>
    </row>
    <row r="6391" spans="1:14" x14ac:dyDescent="0.3">
      <c r="A6391" t="s">
        <v>1214</v>
      </c>
      <c r="B6391" t="s">
        <v>778</v>
      </c>
      <c r="C6391">
        <f>_xlfn.XLOOKUP(B6391,[2]itemList_221219!$B:$B,[2]itemList_221219!$A:$A)</f>
        <v>85000</v>
      </c>
      <c r="D6391">
        <v>50</v>
      </c>
      <c r="E6391">
        <v>13</v>
      </c>
      <c r="F6391">
        <v>4</v>
      </c>
      <c r="G6391" t="s">
        <v>47</v>
      </c>
      <c r="H6391" t="s">
        <v>968</v>
      </c>
      <c r="I6391">
        <v>3</v>
      </c>
      <c r="J6391" t="s">
        <v>1267</v>
      </c>
      <c r="K6391">
        <v>4144</v>
      </c>
      <c r="L6391">
        <v>0.41439999999999999</v>
      </c>
      <c r="M6391">
        <f>_xlfn.XLOOKUP(_xlfn.TEXTJOIN("|",0,D6391,G6391,H6391,I6391),[3]무기각인!$I$2747:$I$3520,[3]무기각인!$H$2747:$H$3520)</f>
        <v>0.41399999999999998</v>
      </c>
      <c r="N6391">
        <v>9.6600000000000005E-2</v>
      </c>
    </row>
    <row r="6392" spans="1:14" x14ac:dyDescent="0.3">
      <c r="A6392" t="s">
        <v>1214</v>
      </c>
      <c r="B6392" t="s">
        <v>778</v>
      </c>
      <c r="C6392">
        <f>_xlfn.XLOOKUP(B6392,[2]itemList_221219!$B:$B,[2]itemList_221219!$A:$A)</f>
        <v>85000</v>
      </c>
      <c r="D6392">
        <v>50</v>
      </c>
      <c r="E6392">
        <v>13</v>
      </c>
      <c r="F6392">
        <v>4</v>
      </c>
      <c r="G6392" t="s">
        <v>47</v>
      </c>
      <c r="H6392" t="s">
        <v>968</v>
      </c>
      <c r="I6392">
        <v>4</v>
      </c>
      <c r="J6392" t="s">
        <v>1268</v>
      </c>
      <c r="K6392">
        <v>4067</v>
      </c>
      <c r="L6392">
        <v>0.40670000000000001</v>
      </c>
      <c r="M6392">
        <f>_xlfn.XLOOKUP(_xlfn.TEXTJOIN("|",0,D6392,G6392,H6392,I6392),[3]무기각인!$I$2747:$I$3520,[3]무기각인!$H$2747:$H$3520)</f>
        <v>0.41399999999999998</v>
      </c>
      <c r="N6392">
        <v>1.7633000000000001</v>
      </c>
    </row>
    <row r="6393" spans="1:14" x14ac:dyDescent="0.3">
      <c r="A6393" t="s">
        <v>1214</v>
      </c>
      <c r="B6393" t="s">
        <v>778</v>
      </c>
      <c r="C6393">
        <f>_xlfn.XLOOKUP(B6393,[2]itemList_221219!$B:$B,[2]itemList_221219!$A:$A)</f>
        <v>85000</v>
      </c>
      <c r="D6393">
        <v>50</v>
      </c>
      <c r="E6393">
        <v>13</v>
      </c>
      <c r="F6393">
        <v>4</v>
      </c>
      <c r="G6393" t="s">
        <v>47</v>
      </c>
      <c r="H6393" t="s">
        <v>968</v>
      </c>
      <c r="I6393">
        <v>5</v>
      </c>
      <c r="J6393" t="s">
        <v>1269</v>
      </c>
      <c r="K6393">
        <v>4176</v>
      </c>
      <c r="L6393">
        <v>0.41760000000000003</v>
      </c>
      <c r="M6393">
        <f>_xlfn.XLOOKUP(_xlfn.TEXTJOIN("|",0,D6393,G6393,H6393,I6393),[3]무기각인!$I$2747:$I$3520,[3]무기각인!$H$2747:$H$3520)</f>
        <v>0.41399999999999998</v>
      </c>
      <c r="N6393">
        <v>0.86960000000000004</v>
      </c>
    </row>
    <row r="6394" spans="1:14" x14ac:dyDescent="0.3">
      <c r="A6394" t="s">
        <v>1214</v>
      </c>
      <c r="B6394" t="s">
        <v>778</v>
      </c>
      <c r="C6394">
        <f>_xlfn.XLOOKUP(B6394,[2]itemList_221219!$B:$B,[2]itemList_221219!$A:$A)</f>
        <v>85000</v>
      </c>
      <c r="D6394">
        <v>50</v>
      </c>
      <c r="E6394">
        <v>13</v>
      </c>
      <c r="F6394">
        <v>5</v>
      </c>
      <c r="G6394" t="s">
        <v>966</v>
      </c>
      <c r="H6394" t="s">
        <v>968</v>
      </c>
      <c r="I6394">
        <v>1</v>
      </c>
      <c r="J6394" t="s">
        <v>1270</v>
      </c>
      <c r="K6394">
        <v>4133</v>
      </c>
      <c r="L6394">
        <v>0.4133</v>
      </c>
      <c r="M6394">
        <f>_xlfn.XLOOKUP(_xlfn.TEXTJOIN("|",0,D6394,G6394,H6394,I6394),[3]무기각인!$I$2747:$I$3520,[3]무기각인!$H$2747:$H$3520)</f>
        <v>0.41399999999999998</v>
      </c>
      <c r="N6394">
        <v>0.1691</v>
      </c>
    </row>
    <row r="6395" spans="1:14" x14ac:dyDescent="0.3">
      <c r="A6395" t="s">
        <v>1214</v>
      </c>
      <c r="B6395" t="s">
        <v>778</v>
      </c>
      <c r="C6395">
        <f>_xlfn.XLOOKUP(B6395,[2]itemList_221219!$B:$B,[2]itemList_221219!$A:$A)</f>
        <v>85000</v>
      </c>
      <c r="D6395">
        <v>50</v>
      </c>
      <c r="E6395">
        <v>13</v>
      </c>
      <c r="F6395">
        <v>5</v>
      </c>
      <c r="G6395" t="s">
        <v>966</v>
      </c>
      <c r="H6395" t="s">
        <v>968</v>
      </c>
      <c r="I6395">
        <v>2</v>
      </c>
      <c r="J6395" t="s">
        <v>1271</v>
      </c>
      <c r="K6395">
        <v>4130</v>
      </c>
      <c r="L6395">
        <v>0.41299999999999998</v>
      </c>
      <c r="M6395">
        <f>_xlfn.XLOOKUP(_xlfn.TEXTJOIN("|",0,D6395,G6395,H6395,I6395),[3]무기각인!$I$2747:$I$3520,[3]무기각인!$H$2747:$H$3520)</f>
        <v>0.41399999999999998</v>
      </c>
      <c r="N6395">
        <v>0.24149999999999999</v>
      </c>
    </row>
    <row r="6396" spans="1:14" x14ac:dyDescent="0.3">
      <c r="A6396" t="s">
        <v>1214</v>
      </c>
      <c r="B6396" t="s">
        <v>778</v>
      </c>
      <c r="C6396">
        <f>_xlfn.XLOOKUP(B6396,[2]itemList_221219!$B:$B,[2]itemList_221219!$A:$A)</f>
        <v>85000</v>
      </c>
      <c r="D6396">
        <v>50</v>
      </c>
      <c r="E6396">
        <v>13</v>
      </c>
      <c r="F6396">
        <v>5</v>
      </c>
      <c r="G6396" t="s">
        <v>966</v>
      </c>
      <c r="H6396" t="s">
        <v>968</v>
      </c>
      <c r="I6396">
        <v>3</v>
      </c>
      <c r="J6396" t="s">
        <v>1272</v>
      </c>
      <c r="K6396">
        <v>4275</v>
      </c>
      <c r="L6396">
        <v>0.42749999999999999</v>
      </c>
      <c r="M6396">
        <f>_xlfn.XLOOKUP(_xlfn.TEXTJOIN("|",0,D6396,G6396,H6396,I6396),[3]무기각인!$I$2747:$I$3520,[3]무기각인!$H$2747:$H$3520)</f>
        <v>0.41399999999999998</v>
      </c>
      <c r="N6396">
        <v>3.2608999999999999</v>
      </c>
    </row>
    <row r="6397" spans="1:14" x14ac:dyDescent="0.3">
      <c r="A6397" t="s">
        <v>1214</v>
      </c>
      <c r="B6397" t="s">
        <v>778</v>
      </c>
      <c r="C6397">
        <f>_xlfn.XLOOKUP(B6397,[2]itemList_221219!$B:$B,[2]itemList_221219!$A:$A)</f>
        <v>85000</v>
      </c>
      <c r="D6397">
        <v>50</v>
      </c>
      <c r="E6397">
        <v>13</v>
      </c>
      <c r="F6397">
        <v>5</v>
      </c>
      <c r="G6397" t="s">
        <v>966</v>
      </c>
      <c r="H6397" t="s">
        <v>968</v>
      </c>
      <c r="I6397">
        <v>4</v>
      </c>
      <c r="J6397" t="s">
        <v>1273</v>
      </c>
      <c r="K6397">
        <v>4174</v>
      </c>
      <c r="L6397">
        <v>0.41739999999999999</v>
      </c>
      <c r="M6397">
        <f>_xlfn.XLOOKUP(_xlfn.TEXTJOIN("|",0,D6397,G6397,H6397,I6397),[3]무기각인!$I$2747:$I$3520,[3]무기각인!$H$2747:$H$3520)</f>
        <v>0.41399999999999998</v>
      </c>
      <c r="N6397">
        <v>0.82130000000000003</v>
      </c>
    </row>
    <row r="6398" spans="1:14" x14ac:dyDescent="0.3">
      <c r="A6398" t="s">
        <v>1214</v>
      </c>
      <c r="B6398" t="s">
        <v>778</v>
      </c>
      <c r="C6398">
        <f>_xlfn.XLOOKUP(B6398,[2]itemList_221219!$B:$B,[2]itemList_221219!$A:$A)</f>
        <v>85000</v>
      </c>
      <c r="D6398">
        <v>50</v>
      </c>
      <c r="E6398">
        <v>13</v>
      </c>
      <c r="F6398">
        <v>5</v>
      </c>
      <c r="G6398" t="s">
        <v>966</v>
      </c>
      <c r="H6398" t="s">
        <v>968</v>
      </c>
      <c r="I6398">
        <v>5</v>
      </c>
      <c r="J6398" t="s">
        <v>1274</v>
      </c>
      <c r="K6398">
        <v>4223</v>
      </c>
      <c r="L6398">
        <v>0.42230000000000001</v>
      </c>
      <c r="M6398">
        <f>_xlfn.XLOOKUP(_xlfn.TEXTJOIN("|",0,D6398,G6398,H6398,I6398),[3]무기각인!$I$2747:$I$3520,[3]무기각인!$H$2747:$H$3520)</f>
        <v>0.41399999999999998</v>
      </c>
      <c r="N6398">
        <v>2.0047999999999999</v>
      </c>
    </row>
    <row r="6399" spans="1:14" x14ac:dyDescent="0.3">
      <c r="A6399" t="s">
        <v>1214</v>
      </c>
      <c r="B6399" t="s">
        <v>778</v>
      </c>
      <c r="C6399">
        <f>_xlfn.XLOOKUP(B6399,[2]itemList_221219!$B:$B,[2]itemList_221219!$A:$A)</f>
        <v>85000</v>
      </c>
      <c r="D6399">
        <v>50</v>
      </c>
      <c r="E6399">
        <v>14</v>
      </c>
      <c r="F6399">
        <v>0</v>
      </c>
      <c r="G6399" t="s">
        <v>19</v>
      </c>
      <c r="H6399" t="s">
        <v>978</v>
      </c>
      <c r="I6399">
        <v>0.5</v>
      </c>
      <c r="J6399" t="s">
        <v>1639</v>
      </c>
      <c r="K6399">
        <v>13</v>
      </c>
      <c r="L6399">
        <v>1.2999999999999999E-3</v>
      </c>
      <c r="M6399">
        <f>_xlfn.XLOOKUP(_xlfn.TEXTJOIN("|",0,D6399,G6399,H6399,I6399),[3]무기각인!$I$2747:$I$3520,[3]무기각인!$H$2747:$H$3520)</f>
        <v>1.2999999999999999E-3</v>
      </c>
      <c r="N6399">
        <v>0</v>
      </c>
    </row>
    <row r="6400" spans="1:14" x14ac:dyDescent="0.3">
      <c r="A6400" t="s">
        <v>1214</v>
      </c>
      <c r="B6400" t="s">
        <v>778</v>
      </c>
      <c r="C6400">
        <f>_xlfn.XLOOKUP(B6400,[2]itemList_221219!$B:$B,[2]itemList_221219!$A:$A)</f>
        <v>85000</v>
      </c>
      <c r="D6400">
        <v>50</v>
      </c>
      <c r="E6400">
        <v>14</v>
      </c>
      <c r="F6400">
        <v>0</v>
      </c>
      <c r="G6400" t="s">
        <v>19</v>
      </c>
      <c r="H6400" t="s">
        <v>978</v>
      </c>
      <c r="I6400">
        <v>1</v>
      </c>
      <c r="J6400" t="s">
        <v>1281</v>
      </c>
      <c r="K6400">
        <v>17</v>
      </c>
      <c r="L6400">
        <v>1.6999999999999999E-3</v>
      </c>
      <c r="M6400">
        <f>_xlfn.XLOOKUP(_xlfn.TEXTJOIN("|",0,D6400,G6400,H6400,I6400),[3]무기각인!$I$2747:$I$3520,[3]무기각인!$H$2747:$H$3520)</f>
        <v>1.2999999999999999E-3</v>
      </c>
      <c r="N6400">
        <v>30.769200000000001</v>
      </c>
    </row>
    <row r="6401" spans="1:14" x14ac:dyDescent="0.3">
      <c r="A6401" t="s">
        <v>1214</v>
      </c>
      <c r="B6401" t="s">
        <v>778</v>
      </c>
      <c r="C6401">
        <f>_xlfn.XLOOKUP(B6401,[2]itemList_221219!$B:$B,[2]itemList_221219!$A:$A)</f>
        <v>85000</v>
      </c>
      <c r="D6401">
        <v>50</v>
      </c>
      <c r="E6401">
        <v>14</v>
      </c>
      <c r="F6401">
        <v>0</v>
      </c>
      <c r="G6401" t="s">
        <v>19</v>
      </c>
      <c r="H6401" t="s">
        <v>978</v>
      </c>
      <c r="I6401">
        <v>1.5</v>
      </c>
      <c r="J6401" t="s">
        <v>1282</v>
      </c>
      <c r="K6401">
        <v>10</v>
      </c>
      <c r="L6401">
        <v>1E-3</v>
      </c>
      <c r="M6401">
        <f>_xlfn.XLOOKUP(_xlfn.TEXTJOIN("|",0,D6401,G6401,H6401,I6401),[3]무기각인!$I$2747:$I$3520,[3]무기각인!$H$2747:$H$3520)</f>
        <v>1.2999999999999999E-3</v>
      </c>
      <c r="N6401">
        <v>23.076899999999998</v>
      </c>
    </row>
    <row r="6402" spans="1:14" x14ac:dyDescent="0.3">
      <c r="A6402" t="s">
        <v>1214</v>
      </c>
      <c r="B6402" t="s">
        <v>778</v>
      </c>
      <c r="C6402">
        <f>_xlfn.XLOOKUP(B6402,[2]itemList_221219!$B:$B,[2]itemList_221219!$A:$A)</f>
        <v>85000</v>
      </c>
      <c r="D6402">
        <v>50</v>
      </c>
      <c r="E6402">
        <v>14</v>
      </c>
      <c r="F6402">
        <v>0</v>
      </c>
      <c r="G6402" t="s">
        <v>19</v>
      </c>
      <c r="H6402" t="s">
        <v>978</v>
      </c>
      <c r="I6402">
        <v>2</v>
      </c>
      <c r="J6402" t="s">
        <v>1283</v>
      </c>
      <c r="K6402">
        <v>13</v>
      </c>
      <c r="L6402">
        <v>1.2999999999999999E-3</v>
      </c>
      <c r="M6402">
        <f>_xlfn.XLOOKUP(_xlfn.TEXTJOIN("|",0,D6402,G6402,H6402,I6402),[3]무기각인!$I$2747:$I$3520,[3]무기각인!$H$2747:$H$3520)</f>
        <v>1.2999999999999999E-3</v>
      </c>
      <c r="N6402">
        <v>0</v>
      </c>
    </row>
    <row r="6403" spans="1:14" x14ac:dyDescent="0.3">
      <c r="A6403" t="s">
        <v>1214</v>
      </c>
      <c r="B6403" t="s">
        <v>778</v>
      </c>
      <c r="C6403">
        <f>_xlfn.XLOOKUP(B6403,[2]itemList_221219!$B:$B,[2]itemList_221219!$A:$A)</f>
        <v>85000</v>
      </c>
      <c r="D6403">
        <v>50</v>
      </c>
      <c r="E6403">
        <v>14</v>
      </c>
      <c r="F6403">
        <v>0</v>
      </c>
      <c r="G6403" t="s">
        <v>19</v>
      </c>
      <c r="H6403" t="s">
        <v>978</v>
      </c>
      <c r="I6403">
        <v>2.5</v>
      </c>
      <c r="J6403" t="s">
        <v>1284</v>
      </c>
      <c r="K6403">
        <v>9</v>
      </c>
      <c r="L6403">
        <v>8.9999999999999998E-4</v>
      </c>
      <c r="M6403">
        <f>_xlfn.XLOOKUP(_xlfn.TEXTJOIN("|",0,D6403,G6403,H6403,I6403),[3]무기각인!$I$2747:$I$3520,[3]무기각인!$H$2747:$H$3520)</f>
        <v>1.2999999999999999E-3</v>
      </c>
      <c r="N6403">
        <v>30.769200000000001</v>
      </c>
    </row>
    <row r="6404" spans="1:14" x14ac:dyDescent="0.3">
      <c r="A6404" t="s">
        <v>1214</v>
      </c>
      <c r="B6404" t="s">
        <v>778</v>
      </c>
      <c r="C6404">
        <f>_xlfn.XLOOKUP(B6404,[2]itemList_221219!$B:$B,[2]itemList_221219!$A:$A)</f>
        <v>85000</v>
      </c>
      <c r="D6404">
        <v>50</v>
      </c>
      <c r="E6404">
        <v>14</v>
      </c>
      <c r="F6404">
        <v>0</v>
      </c>
      <c r="G6404" t="s">
        <v>19</v>
      </c>
      <c r="H6404" t="s">
        <v>978</v>
      </c>
      <c r="I6404">
        <v>3</v>
      </c>
      <c r="J6404" t="s">
        <v>1285</v>
      </c>
      <c r="K6404">
        <v>14</v>
      </c>
      <c r="L6404">
        <v>1.4E-3</v>
      </c>
      <c r="M6404">
        <f>_xlfn.XLOOKUP(_xlfn.TEXTJOIN("|",0,D6404,G6404,H6404,I6404),[3]무기각인!$I$2747:$I$3520,[3]무기각인!$H$2747:$H$3520)</f>
        <v>1.2999999999999999E-3</v>
      </c>
      <c r="N6404">
        <v>7.6923000000000004</v>
      </c>
    </row>
    <row r="6405" spans="1:14" x14ac:dyDescent="0.3">
      <c r="A6405" t="s">
        <v>1214</v>
      </c>
      <c r="B6405" t="s">
        <v>778</v>
      </c>
      <c r="C6405">
        <f>_xlfn.XLOOKUP(B6405,[2]itemList_221219!$B:$B,[2]itemList_221219!$A:$A)</f>
        <v>85000</v>
      </c>
      <c r="D6405">
        <v>50</v>
      </c>
      <c r="E6405">
        <v>14</v>
      </c>
      <c r="F6405">
        <v>0</v>
      </c>
      <c r="G6405" t="s">
        <v>19</v>
      </c>
      <c r="H6405" t="s">
        <v>978</v>
      </c>
      <c r="I6405">
        <v>3.5</v>
      </c>
      <c r="J6405" t="s">
        <v>1286</v>
      </c>
      <c r="K6405">
        <v>9</v>
      </c>
      <c r="L6405">
        <v>8.9999999999999998E-4</v>
      </c>
      <c r="M6405">
        <f>_xlfn.XLOOKUP(_xlfn.TEXTJOIN("|",0,D6405,G6405,H6405,I6405),[3]무기각인!$I$2747:$I$3520,[3]무기각인!$H$2747:$H$3520)</f>
        <v>1.2999999999999999E-3</v>
      </c>
      <c r="N6405">
        <v>30.769200000000001</v>
      </c>
    </row>
    <row r="6406" spans="1:14" x14ac:dyDescent="0.3">
      <c r="A6406" t="s">
        <v>1214</v>
      </c>
      <c r="B6406" t="s">
        <v>778</v>
      </c>
      <c r="C6406">
        <f>_xlfn.XLOOKUP(B6406,[2]itemList_221219!$B:$B,[2]itemList_221219!$A:$A)</f>
        <v>85000</v>
      </c>
      <c r="D6406">
        <v>50</v>
      </c>
      <c r="E6406">
        <v>14</v>
      </c>
      <c r="F6406">
        <v>0</v>
      </c>
      <c r="G6406" t="s">
        <v>19</v>
      </c>
      <c r="H6406" t="s">
        <v>978</v>
      </c>
      <c r="I6406">
        <v>4</v>
      </c>
      <c r="J6406" t="s">
        <v>1287</v>
      </c>
      <c r="K6406">
        <v>17</v>
      </c>
      <c r="L6406">
        <v>1.6999999999999999E-3</v>
      </c>
      <c r="M6406">
        <f>_xlfn.XLOOKUP(_xlfn.TEXTJOIN("|",0,D6406,G6406,H6406,I6406),[3]무기각인!$I$2747:$I$3520,[3]무기각인!$H$2747:$H$3520)</f>
        <v>1.2999999999999999E-3</v>
      </c>
      <c r="N6406">
        <v>30.769200000000001</v>
      </c>
    </row>
    <row r="6407" spans="1:14" x14ac:dyDescent="0.3">
      <c r="A6407" t="s">
        <v>1214</v>
      </c>
      <c r="B6407" t="s">
        <v>778</v>
      </c>
      <c r="C6407">
        <f>_xlfn.XLOOKUP(B6407,[2]itemList_221219!$B:$B,[2]itemList_221219!$A:$A)</f>
        <v>85000</v>
      </c>
      <c r="D6407">
        <v>50</v>
      </c>
      <c r="E6407">
        <v>14</v>
      </c>
      <c r="F6407">
        <v>1</v>
      </c>
      <c r="G6407" t="s">
        <v>993</v>
      </c>
      <c r="H6407" t="s">
        <v>978</v>
      </c>
      <c r="I6407">
        <v>0.5</v>
      </c>
      <c r="J6407" t="s">
        <v>1458</v>
      </c>
      <c r="K6407">
        <v>800</v>
      </c>
      <c r="L6407">
        <v>0.08</v>
      </c>
      <c r="M6407">
        <f>_xlfn.XLOOKUP(_xlfn.TEXTJOIN("|",0,D6407,G6407,H6407,I6407),[3]무기각인!$I$2747:$I$3520,[3]무기각인!$H$2747:$H$3520)</f>
        <v>7.8799999999999995E-2</v>
      </c>
      <c r="N6407">
        <v>1.5227999999999999</v>
      </c>
    </row>
    <row r="6408" spans="1:14" x14ac:dyDescent="0.3">
      <c r="A6408" t="s">
        <v>1214</v>
      </c>
      <c r="B6408" t="s">
        <v>778</v>
      </c>
      <c r="C6408">
        <f>_xlfn.XLOOKUP(B6408,[2]itemList_221219!$B:$B,[2]itemList_221219!$A:$A)</f>
        <v>85000</v>
      </c>
      <c r="D6408">
        <v>50</v>
      </c>
      <c r="E6408">
        <v>14</v>
      </c>
      <c r="F6408">
        <v>1</v>
      </c>
      <c r="G6408" t="s">
        <v>993</v>
      </c>
      <c r="H6408" t="s">
        <v>978</v>
      </c>
      <c r="I6408">
        <v>1</v>
      </c>
      <c r="J6408" t="s">
        <v>1459</v>
      </c>
      <c r="K6408">
        <v>808</v>
      </c>
      <c r="L6408">
        <v>8.0799999999999997E-2</v>
      </c>
      <c r="M6408">
        <f>_xlfn.XLOOKUP(_xlfn.TEXTJOIN("|",0,D6408,G6408,H6408,I6408),[3]무기각인!$I$2747:$I$3520,[3]무기각인!$H$2747:$H$3520)</f>
        <v>7.8799999999999995E-2</v>
      </c>
      <c r="N6408">
        <v>2.5381</v>
      </c>
    </row>
    <row r="6409" spans="1:14" x14ac:dyDescent="0.3">
      <c r="A6409" t="s">
        <v>1214</v>
      </c>
      <c r="B6409" t="s">
        <v>778</v>
      </c>
      <c r="C6409">
        <f>_xlfn.XLOOKUP(B6409,[2]itemList_221219!$B:$B,[2]itemList_221219!$A:$A)</f>
        <v>85000</v>
      </c>
      <c r="D6409">
        <v>50</v>
      </c>
      <c r="E6409">
        <v>14</v>
      </c>
      <c r="F6409">
        <v>1</v>
      </c>
      <c r="G6409" t="s">
        <v>993</v>
      </c>
      <c r="H6409" t="s">
        <v>978</v>
      </c>
      <c r="I6409">
        <v>1.5</v>
      </c>
      <c r="J6409" t="s">
        <v>1460</v>
      </c>
      <c r="K6409">
        <v>797</v>
      </c>
      <c r="L6409">
        <v>7.9699999999999993E-2</v>
      </c>
      <c r="M6409">
        <f>_xlfn.XLOOKUP(_xlfn.TEXTJOIN("|",0,D6409,G6409,H6409,I6409),[3]무기각인!$I$2747:$I$3520,[3]무기각인!$H$2747:$H$3520)</f>
        <v>7.8799999999999995E-2</v>
      </c>
      <c r="N6409">
        <v>1.1420999999999999</v>
      </c>
    </row>
    <row r="6410" spans="1:14" x14ac:dyDescent="0.3">
      <c r="A6410" t="s">
        <v>1214</v>
      </c>
      <c r="B6410" t="s">
        <v>778</v>
      </c>
      <c r="C6410">
        <f>_xlfn.XLOOKUP(B6410,[2]itemList_221219!$B:$B,[2]itemList_221219!$A:$A)</f>
        <v>85000</v>
      </c>
      <c r="D6410">
        <v>50</v>
      </c>
      <c r="E6410">
        <v>14</v>
      </c>
      <c r="F6410">
        <v>1</v>
      </c>
      <c r="G6410" t="s">
        <v>993</v>
      </c>
      <c r="H6410" t="s">
        <v>978</v>
      </c>
      <c r="I6410">
        <v>2</v>
      </c>
      <c r="J6410" t="s">
        <v>1461</v>
      </c>
      <c r="K6410">
        <v>830</v>
      </c>
      <c r="L6410">
        <v>8.3000000000000004E-2</v>
      </c>
      <c r="M6410">
        <f>_xlfn.XLOOKUP(_xlfn.TEXTJOIN("|",0,D6410,G6410,H6410,I6410),[3]무기각인!$I$2747:$I$3520,[3]무기각인!$H$2747:$H$3520)</f>
        <v>7.8799999999999995E-2</v>
      </c>
      <c r="N6410">
        <v>5.3299000000000003</v>
      </c>
    </row>
    <row r="6411" spans="1:14" x14ac:dyDescent="0.3">
      <c r="A6411" t="s">
        <v>1214</v>
      </c>
      <c r="B6411" t="s">
        <v>778</v>
      </c>
      <c r="C6411">
        <f>_xlfn.XLOOKUP(B6411,[2]itemList_221219!$B:$B,[2]itemList_221219!$A:$A)</f>
        <v>85000</v>
      </c>
      <c r="D6411">
        <v>50</v>
      </c>
      <c r="E6411">
        <v>14</v>
      </c>
      <c r="F6411">
        <v>1</v>
      </c>
      <c r="G6411" t="s">
        <v>993</v>
      </c>
      <c r="H6411" t="s">
        <v>978</v>
      </c>
      <c r="I6411">
        <v>2.5</v>
      </c>
      <c r="J6411" t="s">
        <v>1462</v>
      </c>
      <c r="K6411">
        <v>780</v>
      </c>
      <c r="L6411">
        <v>7.8E-2</v>
      </c>
      <c r="M6411">
        <f>_xlfn.XLOOKUP(_xlfn.TEXTJOIN("|",0,D6411,G6411,H6411,I6411),[3]무기각인!$I$2747:$I$3520,[3]무기각인!$H$2747:$H$3520)</f>
        <v>7.8799999999999995E-2</v>
      </c>
      <c r="N6411">
        <v>1.0152000000000001</v>
      </c>
    </row>
    <row r="6412" spans="1:14" x14ac:dyDescent="0.3">
      <c r="A6412" t="s">
        <v>1214</v>
      </c>
      <c r="B6412" t="s">
        <v>778</v>
      </c>
      <c r="C6412">
        <f>_xlfn.XLOOKUP(B6412,[2]itemList_221219!$B:$B,[2]itemList_221219!$A:$A)</f>
        <v>85000</v>
      </c>
      <c r="D6412">
        <v>50</v>
      </c>
      <c r="E6412">
        <v>14</v>
      </c>
      <c r="F6412">
        <v>1</v>
      </c>
      <c r="G6412" t="s">
        <v>993</v>
      </c>
      <c r="H6412" t="s">
        <v>978</v>
      </c>
      <c r="I6412">
        <v>3</v>
      </c>
      <c r="J6412" t="s">
        <v>1463</v>
      </c>
      <c r="K6412">
        <v>792</v>
      </c>
      <c r="L6412">
        <v>7.9200000000000007E-2</v>
      </c>
      <c r="M6412">
        <f>_xlfn.XLOOKUP(_xlfn.TEXTJOIN("|",0,D6412,G6412,H6412,I6412),[3]무기각인!$I$2747:$I$3520,[3]무기각인!$H$2747:$H$3520)</f>
        <v>7.8799999999999995E-2</v>
      </c>
      <c r="N6412">
        <v>0.50760000000000005</v>
      </c>
    </row>
    <row r="6413" spans="1:14" x14ac:dyDescent="0.3">
      <c r="A6413" t="s">
        <v>1214</v>
      </c>
      <c r="B6413" t="s">
        <v>778</v>
      </c>
      <c r="C6413">
        <f>_xlfn.XLOOKUP(B6413,[2]itemList_221219!$B:$B,[2]itemList_221219!$A:$A)</f>
        <v>85000</v>
      </c>
      <c r="D6413">
        <v>50</v>
      </c>
      <c r="E6413">
        <v>14</v>
      </c>
      <c r="F6413">
        <v>1</v>
      </c>
      <c r="G6413" t="s">
        <v>993</v>
      </c>
      <c r="H6413" t="s">
        <v>978</v>
      </c>
      <c r="I6413">
        <v>3.5</v>
      </c>
      <c r="J6413" t="s">
        <v>1464</v>
      </c>
      <c r="K6413">
        <v>785</v>
      </c>
      <c r="L6413">
        <v>7.85E-2</v>
      </c>
      <c r="M6413">
        <f>_xlfn.XLOOKUP(_xlfn.TEXTJOIN("|",0,D6413,G6413,H6413,I6413),[3]무기각인!$I$2747:$I$3520,[3]무기각인!$H$2747:$H$3520)</f>
        <v>7.8799999999999995E-2</v>
      </c>
      <c r="N6413">
        <v>0.38069999999999998</v>
      </c>
    </row>
    <row r="6414" spans="1:14" x14ac:dyDescent="0.3">
      <c r="A6414" t="s">
        <v>1214</v>
      </c>
      <c r="B6414" t="s">
        <v>778</v>
      </c>
      <c r="C6414">
        <f>_xlfn.XLOOKUP(B6414,[2]itemList_221219!$B:$B,[2]itemList_221219!$A:$A)</f>
        <v>85000</v>
      </c>
      <c r="D6414">
        <v>50</v>
      </c>
      <c r="E6414">
        <v>14</v>
      </c>
      <c r="F6414">
        <v>1</v>
      </c>
      <c r="G6414" t="s">
        <v>993</v>
      </c>
      <c r="H6414" t="s">
        <v>978</v>
      </c>
      <c r="I6414">
        <v>4</v>
      </c>
      <c r="J6414" t="s">
        <v>1465</v>
      </c>
      <c r="K6414">
        <v>785</v>
      </c>
      <c r="L6414">
        <v>7.85E-2</v>
      </c>
      <c r="M6414">
        <f>_xlfn.XLOOKUP(_xlfn.TEXTJOIN("|",0,D6414,G6414,H6414,I6414),[3]무기각인!$I$2747:$I$3520,[3]무기각인!$H$2747:$H$3520)</f>
        <v>7.8799999999999995E-2</v>
      </c>
      <c r="N6414">
        <v>0.38069999999999998</v>
      </c>
    </row>
    <row r="6415" spans="1:14" x14ac:dyDescent="0.3">
      <c r="A6415" t="s">
        <v>1214</v>
      </c>
      <c r="B6415" t="s">
        <v>778</v>
      </c>
      <c r="C6415">
        <f>_xlfn.XLOOKUP(B6415,[2]itemList_221219!$B:$B,[2]itemList_221219!$A:$A)</f>
        <v>85000</v>
      </c>
      <c r="D6415">
        <v>50</v>
      </c>
      <c r="E6415">
        <v>14</v>
      </c>
      <c r="F6415">
        <v>2</v>
      </c>
      <c r="G6415" t="s">
        <v>964</v>
      </c>
      <c r="H6415" t="s">
        <v>978</v>
      </c>
      <c r="I6415">
        <v>0.5</v>
      </c>
      <c r="J6415" t="s">
        <v>1640</v>
      </c>
      <c r="K6415">
        <v>2272</v>
      </c>
      <c r="L6415">
        <v>0.22720000000000001</v>
      </c>
      <c r="M6415">
        <f>_xlfn.XLOOKUP(_xlfn.TEXTJOIN("|",0,D6415,G6415,H6415,I6415),[3]무기각인!$I$2747:$I$3520,[3]무기각인!$H$2747:$H$3520)</f>
        <v>0.23</v>
      </c>
      <c r="N6415">
        <v>1.2174</v>
      </c>
    </row>
    <row r="6416" spans="1:14" x14ac:dyDescent="0.3">
      <c r="A6416" t="s">
        <v>1214</v>
      </c>
      <c r="B6416" t="s">
        <v>778</v>
      </c>
      <c r="C6416">
        <f>_xlfn.XLOOKUP(B6416,[2]itemList_221219!$B:$B,[2]itemList_221219!$A:$A)</f>
        <v>85000</v>
      </c>
      <c r="D6416">
        <v>50</v>
      </c>
      <c r="E6416">
        <v>14</v>
      </c>
      <c r="F6416">
        <v>2</v>
      </c>
      <c r="G6416" t="s">
        <v>964</v>
      </c>
      <c r="H6416" t="s">
        <v>978</v>
      </c>
      <c r="I6416">
        <v>1</v>
      </c>
      <c r="J6416" t="s">
        <v>1296</v>
      </c>
      <c r="K6416">
        <v>2293</v>
      </c>
      <c r="L6416">
        <v>0.2293</v>
      </c>
      <c r="M6416">
        <f>_xlfn.XLOOKUP(_xlfn.TEXTJOIN("|",0,D6416,G6416,H6416,I6416),[3]무기각인!$I$2747:$I$3520,[3]무기각인!$H$2747:$H$3520)</f>
        <v>0.23</v>
      </c>
      <c r="N6416">
        <v>0.30430000000000001</v>
      </c>
    </row>
    <row r="6417" spans="1:14" x14ac:dyDescent="0.3">
      <c r="A6417" t="s">
        <v>1214</v>
      </c>
      <c r="B6417" t="s">
        <v>778</v>
      </c>
      <c r="C6417">
        <f>_xlfn.XLOOKUP(B6417,[2]itemList_221219!$B:$B,[2]itemList_221219!$A:$A)</f>
        <v>85000</v>
      </c>
      <c r="D6417">
        <v>50</v>
      </c>
      <c r="E6417">
        <v>14</v>
      </c>
      <c r="F6417">
        <v>2</v>
      </c>
      <c r="G6417" t="s">
        <v>964</v>
      </c>
      <c r="H6417" t="s">
        <v>978</v>
      </c>
      <c r="I6417">
        <v>1.5</v>
      </c>
      <c r="J6417" t="s">
        <v>1297</v>
      </c>
      <c r="K6417">
        <v>2232</v>
      </c>
      <c r="L6417">
        <v>0.22320000000000001</v>
      </c>
      <c r="M6417">
        <f>_xlfn.XLOOKUP(_xlfn.TEXTJOIN("|",0,D6417,G6417,H6417,I6417),[3]무기각인!$I$2747:$I$3520,[3]무기각인!$H$2747:$H$3520)</f>
        <v>0.23</v>
      </c>
      <c r="N6417">
        <v>2.9565000000000001</v>
      </c>
    </row>
    <row r="6418" spans="1:14" x14ac:dyDescent="0.3">
      <c r="A6418" t="s">
        <v>1214</v>
      </c>
      <c r="B6418" t="s">
        <v>778</v>
      </c>
      <c r="C6418">
        <f>_xlfn.XLOOKUP(B6418,[2]itemList_221219!$B:$B,[2]itemList_221219!$A:$A)</f>
        <v>85000</v>
      </c>
      <c r="D6418">
        <v>50</v>
      </c>
      <c r="E6418">
        <v>14</v>
      </c>
      <c r="F6418">
        <v>2</v>
      </c>
      <c r="G6418" t="s">
        <v>964</v>
      </c>
      <c r="H6418" t="s">
        <v>978</v>
      </c>
      <c r="I6418">
        <v>2</v>
      </c>
      <c r="J6418" t="s">
        <v>1298</v>
      </c>
      <c r="K6418">
        <v>2297</v>
      </c>
      <c r="L6418">
        <v>0.22969999999999999</v>
      </c>
      <c r="M6418">
        <f>_xlfn.XLOOKUP(_xlfn.TEXTJOIN("|",0,D6418,G6418,H6418,I6418),[3]무기각인!$I$2747:$I$3520,[3]무기각인!$H$2747:$H$3520)</f>
        <v>0.23</v>
      </c>
      <c r="N6418">
        <v>0.13039999999999999</v>
      </c>
    </row>
    <row r="6419" spans="1:14" x14ac:dyDescent="0.3">
      <c r="A6419" t="s">
        <v>1214</v>
      </c>
      <c r="B6419" t="s">
        <v>778</v>
      </c>
      <c r="C6419">
        <f>_xlfn.XLOOKUP(B6419,[2]itemList_221219!$B:$B,[2]itemList_221219!$A:$A)</f>
        <v>85000</v>
      </c>
      <c r="D6419">
        <v>50</v>
      </c>
      <c r="E6419">
        <v>14</v>
      </c>
      <c r="F6419">
        <v>2</v>
      </c>
      <c r="G6419" t="s">
        <v>964</v>
      </c>
      <c r="H6419" t="s">
        <v>978</v>
      </c>
      <c r="I6419">
        <v>2.5</v>
      </c>
      <c r="J6419" t="s">
        <v>1299</v>
      </c>
      <c r="K6419">
        <v>2339</v>
      </c>
      <c r="L6419">
        <v>0.2339</v>
      </c>
      <c r="M6419">
        <f>_xlfn.XLOOKUP(_xlfn.TEXTJOIN("|",0,D6419,G6419,H6419,I6419),[3]무기각인!$I$2747:$I$3520,[3]무기각인!$H$2747:$H$3520)</f>
        <v>0.23</v>
      </c>
      <c r="N6419">
        <v>1.6957</v>
      </c>
    </row>
    <row r="6420" spans="1:14" x14ac:dyDescent="0.3">
      <c r="A6420" t="s">
        <v>1214</v>
      </c>
      <c r="B6420" t="s">
        <v>778</v>
      </c>
      <c r="C6420">
        <f>_xlfn.XLOOKUP(B6420,[2]itemList_221219!$B:$B,[2]itemList_221219!$A:$A)</f>
        <v>85000</v>
      </c>
      <c r="D6420">
        <v>50</v>
      </c>
      <c r="E6420">
        <v>14</v>
      </c>
      <c r="F6420">
        <v>2</v>
      </c>
      <c r="G6420" t="s">
        <v>964</v>
      </c>
      <c r="H6420" t="s">
        <v>978</v>
      </c>
      <c r="I6420">
        <v>3</v>
      </c>
      <c r="J6420" t="s">
        <v>1300</v>
      </c>
      <c r="K6420">
        <v>2345</v>
      </c>
      <c r="L6420">
        <v>0.23449999999999999</v>
      </c>
      <c r="M6420">
        <f>_xlfn.XLOOKUP(_xlfn.TEXTJOIN("|",0,D6420,G6420,H6420,I6420),[3]무기각인!$I$2747:$I$3520,[3]무기각인!$H$2747:$H$3520)</f>
        <v>0.23</v>
      </c>
      <c r="N6420">
        <v>1.9564999999999999</v>
      </c>
    </row>
    <row r="6421" spans="1:14" x14ac:dyDescent="0.3">
      <c r="A6421" t="s">
        <v>1214</v>
      </c>
      <c r="B6421" t="s">
        <v>778</v>
      </c>
      <c r="C6421">
        <f>_xlfn.XLOOKUP(B6421,[2]itemList_221219!$B:$B,[2]itemList_221219!$A:$A)</f>
        <v>85000</v>
      </c>
      <c r="D6421">
        <v>50</v>
      </c>
      <c r="E6421">
        <v>14</v>
      </c>
      <c r="F6421">
        <v>2</v>
      </c>
      <c r="G6421" t="s">
        <v>964</v>
      </c>
      <c r="H6421" t="s">
        <v>978</v>
      </c>
      <c r="I6421">
        <v>3.5</v>
      </c>
      <c r="J6421" t="s">
        <v>1301</v>
      </c>
      <c r="K6421">
        <v>2341</v>
      </c>
      <c r="L6421">
        <v>0.2341</v>
      </c>
      <c r="M6421">
        <f>_xlfn.XLOOKUP(_xlfn.TEXTJOIN("|",0,D6421,G6421,H6421,I6421),[3]무기각인!$I$2747:$I$3520,[3]무기각인!$H$2747:$H$3520)</f>
        <v>0.23</v>
      </c>
      <c r="N6421">
        <v>1.7826</v>
      </c>
    </row>
    <row r="6422" spans="1:14" x14ac:dyDescent="0.3">
      <c r="A6422" t="s">
        <v>1214</v>
      </c>
      <c r="B6422" t="s">
        <v>778</v>
      </c>
      <c r="C6422">
        <f>_xlfn.XLOOKUP(B6422,[2]itemList_221219!$B:$B,[2]itemList_221219!$A:$A)</f>
        <v>85000</v>
      </c>
      <c r="D6422">
        <v>50</v>
      </c>
      <c r="E6422">
        <v>14</v>
      </c>
      <c r="F6422">
        <v>2</v>
      </c>
      <c r="G6422" t="s">
        <v>964</v>
      </c>
      <c r="H6422" t="s">
        <v>978</v>
      </c>
      <c r="I6422">
        <v>4</v>
      </c>
      <c r="J6422" t="s">
        <v>1302</v>
      </c>
      <c r="K6422">
        <v>2325</v>
      </c>
      <c r="L6422">
        <v>0.23250000000000001</v>
      </c>
      <c r="M6422">
        <f>_xlfn.XLOOKUP(_xlfn.TEXTJOIN("|",0,D6422,G6422,H6422,I6422),[3]무기각인!$I$2747:$I$3520,[3]무기각인!$H$2747:$H$3520)</f>
        <v>0.23</v>
      </c>
      <c r="N6422">
        <v>1.087</v>
      </c>
    </row>
    <row r="6423" spans="1:14" x14ac:dyDescent="0.3">
      <c r="A6423" t="s">
        <v>1214</v>
      </c>
      <c r="B6423" t="s">
        <v>778</v>
      </c>
      <c r="C6423">
        <f>_xlfn.XLOOKUP(B6423,[2]itemList_221219!$B:$B,[2]itemList_221219!$A:$A)</f>
        <v>85000</v>
      </c>
      <c r="D6423">
        <v>50</v>
      </c>
      <c r="E6423">
        <v>14</v>
      </c>
      <c r="F6423">
        <v>3</v>
      </c>
      <c r="G6423" t="s">
        <v>965</v>
      </c>
      <c r="H6423" t="s">
        <v>978</v>
      </c>
      <c r="I6423">
        <v>0.5</v>
      </c>
      <c r="J6423" t="s">
        <v>1641</v>
      </c>
      <c r="K6423">
        <v>2328</v>
      </c>
      <c r="L6423">
        <v>0.23280000000000001</v>
      </c>
      <c r="M6423">
        <f>_xlfn.XLOOKUP(_xlfn.TEXTJOIN("|",0,D6423,G6423,H6423,I6423),[3]무기각인!$I$2747:$I$3520,[3]무기각인!$H$2747:$H$3520)</f>
        <v>0.23</v>
      </c>
      <c r="N6423">
        <v>1.2174</v>
      </c>
    </row>
    <row r="6424" spans="1:14" x14ac:dyDescent="0.3">
      <c r="A6424" t="s">
        <v>1214</v>
      </c>
      <c r="B6424" t="s">
        <v>778</v>
      </c>
      <c r="C6424">
        <f>_xlfn.XLOOKUP(B6424,[2]itemList_221219!$B:$B,[2]itemList_221219!$A:$A)</f>
        <v>85000</v>
      </c>
      <c r="D6424">
        <v>50</v>
      </c>
      <c r="E6424">
        <v>14</v>
      </c>
      <c r="F6424">
        <v>3</v>
      </c>
      <c r="G6424" t="s">
        <v>965</v>
      </c>
      <c r="H6424" t="s">
        <v>978</v>
      </c>
      <c r="I6424">
        <v>1</v>
      </c>
      <c r="J6424" t="s">
        <v>1311</v>
      </c>
      <c r="K6424">
        <v>2303</v>
      </c>
      <c r="L6424">
        <v>0.2303</v>
      </c>
      <c r="M6424">
        <f>_xlfn.XLOOKUP(_xlfn.TEXTJOIN("|",0,D6424,G6424,H6424,I6424),[3]무기각인!$I$2747:$I$3520,[3]무기각인!$H$2747:$H$3520)</f>
        <v>0.23</v>
      </c>
      <c r="N6424">
        <v>0.13039999999999999</v>
      </c>
    </row>
    <row r="6425" spans="1:14" x14ac:dyDescent="0.3">
      <c r="A6425" t="s">
        <v>1214</v>
      </c>
      <c r="B6425" t="s">
        <v>778</v>
      </c>
      <c r="C6425">
        <f>_xlfn.XLOOKUP(B6425,[2]itemList_221219!$B:$B,[2]itemList_221219!$A:$A)</f>
        <v>85000</v>
      </c>
      <c r="D6425">
        <v>50</v>
      </c>
      <c r="E6425">
        <v>14</v>
      </c>
      <c r="F6425">
        <v>3</v>
      </c>
      <c r="G6425" t="s">
        <v>965</v>
      </c>
      <c r="H6425" t="s">
        <v>978</v>
      </c>
      <c r="I6425">
        <v>1.5</v>
      </c>
      <c r="J6425" t="s">
        <v>1312</v>
      </c>
      <c r="K6425">
        <v>2331</v>
      </c>
      <c r="L6425">
        <v>0.2331</v>
      </c>
      <c r="M6425">
        <f>_xlfn.XLOOKUP(_xlfn.TEXTJOIN("|",0,D6425,G6425,H6425,I6425),[3]무기각인!$I$2747:$I$3520,[3]무기각인!$H$2747:$H$3520)</f>
        <v>0.23</v>
      </c>
      <c r="N6425">
        <v>1.3478000000000001</v>
      </c>
    </row>
    <row r="6426" spans="1:14" x14ac:dyDescent="0.3">
      <c r="A6426" t="s">
        <v>1214</v>
      </c>
      <c r="B6426" t="s">
        <v>778</v>
      </c>
      <c r="C6426">
        <f>_xlfn.XLOOKUP(B6426,[2]itemList_221219!$B:$B,[2]itemList_221219!$A:$A)</f>
        <v>85000</v>
      </c>
      <c r="D6426">
        <v>50</v>
      </c>
      <c r="E6426">
        <v>14</v>
      </c>
      <c r="F6426">
        <v>3</v>
      </c>
      <c r="G6426" t="s">
        <v>965</v>
      </c>
      <c r="H6426" t="s">
        <v>978</v>
      </c>
      <c r="I6426">
        <v>2</v>
      </c>
      <c r="J6426" t="s">
        <v>1313</v>
      </c>
      <c r="K6426">
        <v>2332</v>
      </c>
      <c r="L6426">
        <v>0.23319999999999999</v>
      </c>
      <c r="M6426">
        <f>_xlfn.XLOOKUP(_xlfn.TEXTJOIN("|",0,D6426,G6426,H6426,I6426),[3]무기각인!$I$2747:$I$3520,[3]무기각인!$H$2747:$H$3520)</f>
        <v>0.23</v>
      </c>
      <c r="N6426">
        <v>1.3913</v>
      </c>
    </row>
    <row r="6427" spans="1:14" x14ac:dyDescent="0.3">
      <c r="A6427" t="s">
        <v>1214</v>
      </c>
      <c r="B6427" t="s">
        <v>778</v>
      </c>
      <c r="C6427">
        <f>_xlfn.XLOOKUP(B6427,[2]itemList_221219!$B:$B,[2]itemList_221219!$A:$A)</f>
        <v>85000</v>
      </c>
      <c r="D6427">
        <v>50</v>
      </c>
      <c r="E6427">
        <v>14</v>
      </c>
      <c r="F6427">
        <v>3</v>
      </c>
      <c r="G6427" t="s">
        <v>965</v>
      </c>
      <c r="H6427" t="s">
        <v>978</v>
      </c>
      <c r="I6427">
        <v>2.5</v>
      </c>
      <c r="J6427" t="s">
        <v>1314</v>
      </c>
      <c r="K6427">
        <v>2273</v>
      </c>
      <c r="L6427">
        <v>0.2273</v>
      </c>
      <c r="M6427">
        <f>_xlfn.XLOOKUP(_xlfn.TEXTJOIN("|",0,D6427,G6427,H6427,I6427),[3]무기각인!$I$2747:$I$3520,[3]무기각인!$H$2747:$H$3520)</f>
        <v>0.23</v>
      </c>
      <c r="N6427">
        <v>1.1738999999999999</v>
      </c>
    </row>
    <row r="6428" spans="1:14" x14ac:dyDescent="0.3">
      <c r="A6428" t="s">
        <v>1214</v>
      </c>
      <c r="B6428" t="s">
        <v>778</v>
      </c>
      <c r="C6428">
        <f>_xlfn.XLOOKUP(B6428,[2]itemList_221219!$B:$B,[2]itemList_221219!$A:$A)</f>
        <v>85000</v>
      </c>
      <c r="D6428">
        <v>50</v>
      </c>
      <c r="E6428">
        <v>14</v>
      </c>
      <c r="F6428">
        <v>3</v>
      </c>
      <c r="G6428" t="s">
        <v>965</v>
      </c>
      <c r="H6428" t="s">
        <v>978</v>
      </c>
      <c r="I6428">
        <v>3</v>
      </c>
      <c r="J6428" t="s">
        <v>1315</v>
      </c>
      <c r="K6428">
        <v>2249</v>
      </c>
      <c r="L6428">
        <v>0.22489999999999999</v>
      </c>
      <c r="M6428">
        <f>_xlfn.XLOOKUP(_xlfn.TEXTJOIN("|",0,D6428,G6428,H6428,I6428),[3]무기각인!$I$2747:$I$3520,[3]무기각인!$H$2747:$H$3520)</f>
        <v>0.23</v>
      </c>
      <c r="N6428">
        <v>2.2174</v>
      </c>
    </row>
    <row r="6429" spans="1:14" x14ac:dyDescent="0.3">
      <c r="A6429" t="s">
        <v>1214</v>
      </c>
      <c r="B6429" t="s">
        <v>778</v>
      </c>
      <c r="C6429">
        <f>_xlfn.XLOOKUP(B6429,[2]itemList_221219!$B:$B,[2]itemList_221219!$A:$A)</f>
        <v>85000</v>
      </c>
      <c r="D6429">
        <v>50</v>
      </c>
      <c r="E6429">
        <v>14</v>
      </c>
      <c r="F6429">
        <v>3</v>
      </c>
      <c r="G6429" t="s">
        <v>965</v>
      </c>
      <c r="H6429" t="s">
        <v>978</v>
      </c>
      <c r="I6429">
        <v>3.5</v>
      </c>
      <c r="J6429" t="s">
        <v>1316</v>
      </c>
      <c r="K6429">
        <v>2340</v>
      </c>
      <c r="L6429">
        <v>0.23400000000000001</v>
      </c>
      <c r="M6429">
        <f>_xlfn.XLOOKUP(_xlfn.TEXTJOIN("|",0,D6429,G6429,H6429,I6429),[3]무기각인!$I$2747:$I$3520,[3]무기각인!$H$2747:$H$3520)</f>
        <v>0.23</v>
      </c>
      <c r="N6429">
        <v>1.7391000000000001</v>
      </c>
    </row>
    <row r="6430" spans="1:14" x14ac:dyDescent="0.3">
      <c r="A6430" t="s">
        <v>1214</v>
      </c>
      <c r="B6430" t="s">
        <v>778</v>
      </c>
      <c r="C6430">
        <f>_xlfn.XLOOKUP(B6430,[2]itemList_221219!$B:$B,[2]itemList_221219!$A:$A)</f>
        <v>85000</v>
      </c>
      <c r="D6430">
        <v>50</v>
      </c>
      <c r="E6430">
        <v>14</v>
      </c>
      <c r="F6430">
        <v>3</v>
      </c>
      <c r="G6430" t="s">
        <v>965</v>
      </c>
      <c r="H6430" t="s">
        <v>978</v>
      </c>
      <c r="I6430">
        <v>4</v>
      </c>
      <c r="J6430" t="s">
        <v>1317</v>
      </c>
      <c r="K6430">
        <v>2246</v>
      </c>
      <c r="L6430">
        <v>0.22459999999999999</v>
      </c>
      <c r="M6430">
        <f>_xlfn.XLOOKUP(_xlfn.TEXTJOIN("|",0,D6430,G6430,H6430,I6430),[3]무기각인!$I$2747:$I$3520,[3]무기각인!$H$2747:$H$3520)</f>
        <v>0.23</v>
      </c>
      <c r="N6430">
        <v>2.3477999999999999</v>
      </c>
    </row>
    <row r="6431" spans="1:14" x14ac:dyDescent="0.3">
      <c r="A6431" t="s">
        <v>1214</v>
      </c>
      <c r="B6431" t="s">
        <v>778</v>
      </c>
      <c r="C6431">
        <f>_xlfn.XLOOKUP(B6431,[2]itemList_221219!$B:$B,[2]itemList_221219!$A:$A)</f>
        <v>85000</v>
      </c>
      <c r="D6431">
        <v>50</v>
      </c>
      <c r="E6431">
        <v>14</v>
      </c>
      <c r="F6431">
        <v>4</v>
      </c>
      <c r="G6431" t="s">
        <v>47</v>
      </c>
      <c r="H6431" t="s">
        <v>978</v>
      </c>
      <c r="I6431">
        <v>0.5</v>
      </c>
      <c r="J6431" t="s">
        <v>1642</v>
      </c>
      <c r="K6431">
        <v>2320</v>
      </c>
      <c r="L6431">
        <v>0.23200000000000001</v>
      </c>
      <c r="M6431">
        <f>_xlfn.XLOOKUP(_xlfn.TEXTJOIN("|",0,D6431,G6431,H6431,I6431),[3]무기각인!$I$2747:$I$3520,[3]무기각인!$H$2747:$H$3520)</f>
        <v>0.23</v>
      </c>
      <c r="N6431">
        <v>0.86960000000000004</v>
      </c>
    </row>
    <row r="6432" spans="1:14" x14ac:dyDescent="0.3">
      <c r="A6432" t="s">
        <v>1214</v>
      </c>
      <c r="B6432" t="s">
        <v>778</v>
      </c>
      <c r="C6432">
        <f>_xlfn.XLOOKUP(B6432,[2]itemList_221219!$B:$B,[2]itemList_221219!$A:$A)</f>
        <v>85000</v>
      </c>
      <c r="D6432">
        <v>50</v>
      </c>
      <c r="E6432">
        <v>14</v>
      </c>
      <c r="F6432">
        <v>4</v>
      </c>
      <c r="G6432" t="s">
        <v>47</v>
      </c>
      <c r="H6432" t="s">
        <v>978</v>
      </c>
      <c r="I6432">
        <v>1</v>
      </c>
      <c r="J6432" t="s">
        <v>1326</v>
      </c>
      <c r="K6432">
        <v>2306</v>
      </c>
      <c r="L6432">
        <v>0.2306</v>
      </c>
      <c r="M6432">
        <f>_xlfn.XLOOKUP(_xlfn.TEXTJOIN("|",0,D6432,G6432,H6432,I6432),[3]무기각인!$I$2747:$I$3520,[3]무기각인!$H$2747:$H$3520)</f>
        <v>0.23</v>
      </c>
      <c r="N6432">
        <v>0.26090000000000002</v>
      </c>
    </row>
    <row r="6433" spans="1:14" x14ac:dyDescent="0.3">
      <c r="A6433" t="s">
        <v>1214</v>
      </c>
      <c r="B6433" t="s">
        <v>778</v>
      </c>
      <c r="C6433">
        <f>_xlfn.XLOOKUP(B6433,[2]itemList_221219!$B:$B,[2]itemList_221219!$A:$A)</f>
        <v>85000</v>
      </c>
      <c r="D6433">
        <v>50</v>
      </c>
      <c r="E6433">
        <v>14</v>
      </c>
      <c r="F6433">
        <v>4</v>
      </c>
      <c r="G6433" t="s">
        <v>47</v>
      </c>
      <c r="H6433" t="s">
        <v>978</v>
      </c>
      <c r="I6433">
        <v>1.5</v>
      </c>
      <c r="J6433" t="s">
        <v>1327</v>
      </c>
      <c r="K6433">
        <v>2332</v>
      </c>
      <c r="L6433">
        <v>0.23319999999999999</v>
      </c>
      <c r="M6433">
        <f>_xlfn.XLOOKUP(_xlfn.TEXTJOIN("|",0,D6433,G6433,H6433,I6433),[3]무기각인!$I$2747:$I$3520,[3]무기각인!$H$2747:$H$3520)</f>
        <v>0.23</v>
      </c>
      <c r="N6433">
        <v>1.3913</v>
      </c>
    </row>
    <row r="6434" spans="1:14" x14ac:dyDescent="0.3">
      <c r="A6434" t="s">
        <v>1214</v>
      </c>
      <c r="B6434" t="s">
        <v>778</v>
      </c>
      <c r="C6434">
        <f>_xlfn.XLOOKUP(B6434,[2]itemList_221219!$B:$B,[2]itemList_221219!$A:$A)</f>
        <v>85000</v>
      </c>
      <c r="D6434">
        <v>50</v>
      </c>
      <c r="E6434">
        <v>14</v>
      </c>
      <c r="F6434">
        <v>4</v>
      </c>
      <c r="G6434" t="s">
        <v>47</v>
      </c>
      <c r="H6434" t="s">
        <v>978</v>
      </c>
      <c r="I6434">
        <v>2</v>
      </c>
      <c r="J6434" t="s">
        <v>1328</v>
      </c>
      <c r="K6434">
        <v>2277</v>
      </c>
      <c r="L6434">
        <v>0.22770000000000001</v>
      </c>
      <c r="M6434">
        <f>_xlfn.XLOOKUP(_xlfn.TEXTJOIN("|",0,D6434,G6434,H6434,I6434),[3]무기각인!$I$2747:$I$3520,[3]무기각인!$H$2747:$H$3520)</f>
        <v>0.23</v>
      </c>
      <c r="N6434">
        <v>1</v>
      </c>
    </row>
    <row r="6435" spans="1:14" x14ac:dyDescent="0.3">
      <c r="A6435" t="s">
        <v>1214</v>
      </c>
      <c r="B6435" t="s">
        <v>778</v>
      </c>
      <c r="C6435">
        <f>_xlfn.XLOOKUP(B6435,[2]itemList_221219!$B:$B,[2]itemList_221219!$A:$A)</f>
        <v>85000</v>
      </c>
      <c r="D6435">
        <v>50</v>
      </c>
      <c r="E6435">
        <v>14</v>
      </c>
      <c r="F6435">
        <v>4</v>
      </c>
      <c r="G6435" t="s">
        <v>47</v>
      </c>
      <c r="H6435" t="s">
        <v>978</v>
      </c>
      <c r="I6435">
        <v>2.5</v>
      </c>
      <c r="J6435" t="s">
        <v>1329</v>
      </c>
      <c r="K6435">
        <v>2376</v>
      </c>
      <c r="L6435">
        <v>0.23760000000000001</v>
      </c>
      <c r="M6435">
        <f>_xlfn.XLOOKUP(_xlfn.TEXTJOIN("|",0,D6435,G6435,H6435,I6435),[3]무기각인!$I$2747:$I$3520,[3]무기각인!$H$2747:$H$3520)</f>
        <v>0.23</v>
      </c>
      <c r="N6435">
        <v>3.3043</v>
      </c>
    </row>
    <row r="6436" spans="1:14" x14ac:dyDescent="0.3">
      <c r="A6436" t="s">
        <v>1214</v>
      </c>
      <c r="B6436" t="s">
        <v>778</v>
      </c>
      <c r="C6436">
        <f>_xlfn.XLOOKUP(B6436,[2]itemList_221219!$B:$B,[2]itemList_221219!$A:$A)</f>
        <v>85000</v>
      </c>
      <c r="D6436">
        <v>50</v>
      </c>
      <c r="E6436">
        <v>14</v>
      </c>
      <c r="F6436">
        <v>4</v>
      </c>
      <c r="G6436" t="s">
        <v>47</v>
      </c>
      <c r="H6436" t="s">
        <v>978</v>
      </c>
      <c r="I6436">
        <v>3</v>
      </c>
      <c r="J6436" t="s">
        <v>1330</v>
      </c>
      <c r="K6436">
        <v>2296</v>
      </c>
      <c r="L6436">
        <v>0.2296</v>
      </c>
      <c r="M6436">
        <f>_xlfn.XLOOKUP(_xlfn.TEXTJOIN("|",0,D6436,G6436,H6436,I6436),[3]무기각인!$I$2747:$I$3520,[3]무기각인!$H$2747:$H$3520)</f>
        <v>0.23</v>
      </c>
      <c r="N6436">
        <v>0.1739</v>
      </c>
    </row>
    <row r="6437" spans="1:14" x14ac:dyDescent="0.3">
      <c r="A6437" t="s">
        <v>1214</v>
      </c>
      <c r="B6437" t="s">
        <v>778</v>
      </c>
      <c r="C6437">
        <f>_xlfn.XLOOKUP(B6437,[2]itemList_221219!$B:$B,[2]itemList_221219!$A:$A)</f>
        <v>85000</v>
      </c>
      <c r="D6437">
        <v>50</v>
      </c>
      <c r="E6437">
        <v>14</v>
      </c>
      <c r="F6437">
        <v>4</v>
      </c>
      <c r="G6437" t="s">
        <v>47</v>
      </c>
      <c r="H6437" t="s">
        <v>978</v>
      </c>
      <c r="I6437">
        <v>3.5</v>
      </c>
      <c r="J6437" t="s">
        <v>1331</v>
      </c>
      <c r="K6437">
        <v>2244</v>
      </c>
      <c r="L6437">
        <v>0.22439999999999999</v>
      </c>
      <c r="M6437">
        <f>_xlfn.XLOOKUP(_xlfn.TEXTJOIN("|",0,D6437,G6437,H6437,I6437),[3]무기각인!$I$2747:$I$3520,[3]무기각인!$H$2747:$H$3520)</f>
        <v>0.23</v>
      </c>
      <c r="N6437">
        <v>2.4348000000000001</v>
      </c>
    </row>
    <row r="6438" spans="1:14" x14ac:dyDescent="0.3">
      <c r="A6438" t="s">
        <v>1214</v>
      </c>
      <c r="B6438" t="s">
        <v>778</v>
      </c>
      <c r="C6438">
        <f>_xlfn.XLOOKUP(B6438,[2]itemList_221219!$B:$B,[2]itemList_221219!$A:$A)</f>
        <v>85000</v>
      </c>
      <c r="D6438">
        <v>50</v>
      </c>
      <c r="E6438">
        <v>14</v>
      </c>
      <c r="F6438">
        <v>4</v>
      </c>
      <c r="G6438" t="s">
        <v>47</v>
      </c>
      <c r="H6438" t="s">
        <v>978</v>
      </c>
      <c r="I6438">
        <v>4</v>
      </c>
      <c r="J6438" t="s">
        <v>1332</v>
      </c>
      <c r="K6438">
        <v>2353</v>
      </c>
      <c r="L6438">
        <v>0.23530000000000001</v>
      </c>
      <c r="M6438">
        <f>_xlfn.XLOOKUP(_xlfn.TEXTJOIN("|",0,D6438,G6438,H6438,I6438),[3]무기각인!$I$2747:$I$3520,[3]무기각인!$H$2747:$H$3520)</f>
        <v>0.23</v>
      </c>
      <c r="N6438">
        <v>2.3043</v>
      </c>
    </row>
    <row r="6439" spans="1:14" x14ac:dyDescent="0.3">
      <c r="A6439" t="s">
        <v>1214</v>
      </c>
      <c r="B6439" t="s">
        <v>778</v>
      </c>
      <c r="C6439">
        <f>_xlfn.XLOOKUP(B6439,[2]itemList_221219!$B:$B,[2]itemList_221219!$A:$A)</f>
        <v>85000</v>
      </c>
      <c r="D6439">
        <v>50</v>
      </c>
      <c r="E6439">
        <v>14</v>
      </c>
      <c r="F6439">
        <v>5</v>
      </c>
      <c r="G6439" t="s">
        <v>966</v>
      </c>
      <c r="H6439" t="s">
        <v>978</v>
      </c>
      <c r="I6439">
        <v>0.5</v>
      </c>
      <c r="J6439" t="s">
        <v>1643</v>
      </c>
      <c r="K6439">
        <v>2383</v>
      </c>
      <c r="L6439">
        <v>0.23830000000000001</v>
      </c>
      <c r="M6439">
        <f>_xlfn.XLOOKUP(_xlfn.TEXTJOIN("|",0,D6439,G6439,H6439,I6439),[3]무기각인!$I$2747:$I$3520,[3]무기각인!$H$2747:$H$3520)</f>
        <v>0.23</v>
      </c>
      <c r="N6439">
        <v>3.6086999999999998</v>
      </c>
    </row>
    <row r="6440" spans="1:14" x14ac:dyDescent="0.3">
      <c r="A6440" t="s">
        <v>1214</v>
      </c>
      <c r="B6440" t="s">
        <v>778</v>
      </c>
      <c r="C6440">
        <f>_xlfn.XLOOKUP(B6440,[2]itemList_221219!$B:$B,[2]itemList_221219!$A:$A)</f>
        <v>85000</v>
      </c>
      <c r="D6440">
        <v>50</v>
      </c>
      <c r="E6440">
        <v>14</v>
      </c>
      <c r="F6440">
        <v>5</v>
      </c>
      <c r="G6440" t="s">
        <v>966</v>
      </c>
      <c r="H6440" t="s">
        <v>978</v>
      </c>
      <c r="I6440">
        <v>1</v>
      </c>
      <c r="J6440" t="s">
        <v>1341</v>
      </c>
      <c r="K6440">
        <v>2319</v>
      </c>
      <c r="L6440">
        <v>0.2319</v>
      </c>
      <c r="M6440">
        <f>_xlfn.XLOOKUP(_xlfn.TEXTJOIN("|",0,D6440,G6440,H6440,I6440),[3]무기각인!$I$2747:$I$3520,[3]무기각인!$H$2747:$H$3520)</f>
        <v>0.23</v>
      </c>
      <c r="N6440">
        <v>0.82609999999999995</v>
      </c>
    </row>
    <row r="6441" spans="1:14" x14ac:dyDescent="0.3">
      <c r="A6441" t="s">
        <v>1214</v>
      </c>
      <c r="B6441" t="s">
        <v>778</v>
      </c>
      <c r="C6441">
        <f>_xlfn.XLOOKUP(B6441,[2]itemList_221219!$B:$B,[2]itemList_221219!$A:$A)</f>
        <v>85000</v>
      </c>
      <c r="D6441">
        <v>50</v>
      </c>
      <c r="E6441">
        <v>14</v>
      </c>
      <c r="F6441">
        <v>5</v>
      </c>
      <c r="G6441" t="s">
        <v>966</v>
      </c>
      <c r="H6441" t="s">
        <v>978</v>
      </c>
      <c r="I6441">
        <v>1.5</v>
      </c>
      <c r="J6441" t="s">
        <v>1342</v>
      </c>
      <c r="K6441">
        <v>2282</v>
      </c>
      <c r="L6441">
        <v>0.22819999999999999</v>
      </c>
      <c r="M6441">
        <f>_xlfn.XLOOKUP(_xlfn.TEXTJOIN("|",0,D6441,G6441,H6441,I6441),[3]무기각인!$I$2747:$I$3520,[3]무기각인!$H$2747:$H$3520)</f>
        <v>0.23</v>
      </c>
      <c r="N6441">
        <v>0.78259999999999996</v>
      </c>
    </row>
    <row r="6442" spans="1:14" x14ac:dyDescent="0.3">
      <c r="A6442" t="s">
        <v>1214</v>
      </c>
      <c r="B6442" t="s">
        <v>778</v>
      </c>
      <c r="C6442">
        <f>_xlfn.XLOOKUP(B6442,[2]itemList_221219!$B:$B,[2]itemList_221219!$A:$A)</f>
        <v>85000</v>
      </c>
      <c r="D6442">
        <v>50</v>
      </c>
      <c r="E6442">
        <v>14</v>
      </c>
      <c r="F6442">
        <v>5</v>
      </c>
      <c r="G6442" t="s">
        <v>966</v>
      </c>
      <c r="H6442" t="s">
        <v>978</v>
      </c>
      <c r="I6442">
        <v>2</v>
      </c>
      <c r="J6442" t="s">
        <v>1343</v>
      </c>
      <c r="K6442">
        <v>2446</v>
      </c>
      <c r="L6442">
        <v>0.24460000000000001</v>
      </c>
      <c r="M6442">
        <f>_xlfn.XLOOKUP(_xlfn.TEXTJOIN("|",0,D6442,G6442,H6442,I6442),[3]무기각인!$I$2747:$I$3520,[3]무기각인!$H$2747:$H$3520)</f>
        <v>0.23</v>
      </c>
      <c r="N6442">
        <v>6.3478000000000003</v>
      </c>
    </row>
    <row r="6443" spans="1:14" x14ac:dyDescent="0.3">
      <c r="A6443" t="s">
        <v>1214</v>
      </c>
      <c r="B6443" t="s">
        <v>778</v>
      </c>
      <c r="C6443">
        <f>_xlfn.XLOOKUP(B6443,[2]itemList_221219!$B:$B,[2]itemList_221219!$A:$A)</f>
        <v>85000</v>
      </c>
      <c r="D6443">
        <v>50</v>
      </c>
      <c r="E6443">
        <v>14</v>
      </c>
      <c r="F6443">
        <v>5</v>
      </c>
      <c r="G6443" t="s">
        <v>966</v>
      </c>
      <c r="H6443" t="s">
        <v>978</v>
      </c>
      <c r="I6443">
        <v>2.5</v>
      </c>
      <c r="J6443" t="s">
        <v>1344</v>
      </c>
      <c r="K6443">
        <v>2247</v>
      </c>
      <c r="L6443">
        <v>0.22470000000000001</v>
      </c>
      <c r="M6443">
        <f>_xlfn.XLOOKUP(_xlfn.TEXTJOIN("|",0,D6443,G6443,H6443,I6443),[3]무기각인!$I$2747:$I$3520,[3]무기각인!$H$2747:$H$3520)</f>
        <v>0.23</v>
      </c>
      <c r="N6443">
        <v>2.3043</v>
      </c>
    </row>
    <row r="6444" spans="1:14" x14ac:dyDescent="0.3">
      <c r="A6444" t="s">
        <v>1214</v>
      </c>
      <c r="B6444" t="s">
        <v>778</v>
      </c>
      <c r="C6444">
        <f>_xlfn.XLOOKUP(B6444,[2]itemList_221219!$B:$B,[2]itemList_221219!$A:$A)</f>
        <v>85000</v>
      </c>
      <c r="D6444">
        <v>50</v>
      </c>
      <c r="E6444">
        <v>14</v>
      </c>
      <c r="F6444">
        <v>5</v>
      </c>
      <c r="G6444" t="s">
        <v>966</v>
      </c>
      <c r="H6444" t="s">
        <v>978</v>
      </c>
      <c r="I6444">
        <v>3</v>
      </c>
      <c r="J6444" t="s">
        <v>1345</v>
      </c>
      <c r="K6444">
        <v>2357</v>
      </c>
      <c r="L6444">
        <v>0.23569999999999999</v>
      </c>
      <c r="M6444">
        <f>_xlfn.XLOOKUP(_xlfn.TEXTJOIN("|",0,D6444,G6444,H6444,I6444),[3]무기각인!$I$2747:$I$3520,[3]무기각인!$H$2747:$H$3520)</f>
        <v>0.23</v>
      </c>
      <c r="N6444">
        <v>2.4782999999999999</v>
      </c>
    </row>
    <row r="6445" spans="1:14" x14ac:dyDescent="0.3">
      <c r="A6445" t="s">
        <v>1214</v>
      </c>
      <c r="B6445" t="s">
        <v>778</v>
      </c>
      <c r="C6445">
        <f>_xlfn.XLOOKUP(B6445,[2]itemList_221219!$B:$B,[2]itemList_221219!$A:$A)</f>
        <v>85000</v>
      </c>
      <c r="D6445">
        <v>50</v>
      </c>
      <c r="E6445">
        <v>14</v>
      </c>
      <c r="F6445">
        <v>5</v>
      </c>
      <c r="G6445" t="s">
        <v>966</v>
      </c>
      <c r="H6445" t="s">
        <v>978</v>
      </c>
      <c r="I6445">
        <v>3.5</v>
      </c>
      <c r="J6445" t="s">
        <v>1346</v>
      </c>
      <c r="K6445">
        <v>2330</v>
      </c>
      <c r="L6445">
        <v>0.23300000000000001</v>
      </c>
      <c r="M6445">
        <f>_xlfn.XLOOKUP(_xlfn.TEXTJOIN("|",0,D6445,G6445,H6445,I6445),[3]무기각인!$I$2747:$I$3520,[3]무기각인!$H$2747:$H$3520)</f>
        <v>0.23</v>
      </c>
      <c r="N6445">
        <v>1.3043</v>
      </c>
    </row>
    <row r="6446" spans="1:14" x14ac:dyDescent="0.3">
      <c r="A6446" t="s">
        <v>1214</v>
      </c>
      <c r="B6446" t="s">
        <v>778</v>
      </c>
      <c r="C6446">
        <f>_xlfn.XLOOKUP(B6446,[2]itemList_221219!$B:$B,[2]itemList_221219!$A:$A)</f>
        <v>85000</v>
      </c>
      <c r="D6446">
        <v>50</v>
      </c>
      <c r="E6446">
        <v>14</v>
      </c>
      <c r="F6446">
        <v>5</v>
      </c>
      <c r="G6446" t="s">
        <v>966</v>
      </c>
      <c r="H6446" t="s">
        <v>978</v>
      </c>
      <c r="I6446">
        <v>4</v>
      </c>
      <c r="J6446" t="s">
        <v>1347</v>
      </c>
      <c r="K6446">
        <v>2238</v>
      </c>
      <c r="L6446">
        <v>0.2238</v>
      </c>
      <c r="M6446">
        <f>_xlfn.XLOOKUP(_xlfn.TEXTJOIN("|",0,D6446,G6446,H6446,I6446),[3]무기각인!$I$2747:$I$3520,[3]무기각인!$H$2747:$H$3520)</f>
        <v>0.23</v>
      </c>
      <c r="N6446">
        <v>2.6957</v>
      </c>
    </row>
    <row r="6447" spans="1:14" x14ac:dyDescent="0.3">
      <c r="A6447" t="s">
        <v>1214</v>
      </c>
      <c r="B6447" t="s">
        <v>778</v>
      </c>
      <c r="C6447">
        <f>_xlfn.XLOOKUP(B6447,[2]itemList_221219!$B:$B,[2]itemList_221219!$A:$A)</f>
        <v>85000</v>
      </c>
      <c r="D6447">
        <v>50</v>
      </c>
      <c r="E6447">
        <v>23</v>
      </c>
      <c r="F6447">
        <v>0</v>
      </c>
      <c r="G6447" t="s">
        <v>19</v>
      </c>
      <c r="H6447" t="s">
        <v>980</v>
      </c>
      <c r="I6447">
        <v>1</v>
      </c>
      <c r="J6447" t="s">
        <v>1424</v>
      </c>
      <c r="K6447">
        <v>129610</v>
      </c>
      <c r="L6447">
        <v>12.961</v>
      </c>
      <c r="M6447">
        <f>_xlfn.XLOOKUP(_xlfn.TEXTJOIN("|",0,D6447,G6447,H6447,I6447),[3]무기각인!$I$2747:$I$3520,[3]무기각인!$H$2747:$H$3520)</f>
        <v>13</v>
      </c>
      <c r="N6447">
        <v>0.3</v>
      </c>
    </row>
    <row r="6448" spans="1:14" x14ac:dyDescent="0.3">
      <c r="A6448" t="s">
        <v>1214</v>
      </c>
      <c r="B6448" t="s">
        <v>778</v>
      </c>
      <c r="C6448">
        <f>_xlfn.XLOOKUP(B6448,[2]itemList_221219!$B:$B,[2]itemList_221219!$A:$A)</f>
        <v>85000</v>
      </c>
      <c r="D6448">
        <v>50</v>
      </c>
      <c r="E6448">
        <v>24</v>
      </c>
      <c r="F6448">
        <v>0</v>
      </c>
      <c r="G6448" t="s">
        <v>19</v>
      </c>
      <c r="H6448" t="s">
        <v>981</v>
      </c>
      <c r="I6448">
        <v>1</v>
      </c>
      <c r="J6448" t="s">
        <v>1425</v>
      </c>
      <c r="K6448">
        <v>130333</v>
      </c>
      <c r="L6448">
        <v>13.033300000000001</v>
      </c>
      <c r="M6448">
        <f>_xlfn.XLOOKUP(_xlfn.TEXTJOIN("|",0,D6448,G6448,H6448,I6448),[3]무기각인!$I$2747:$I$3520,[3]무기각인!$H$2747:$H$3520)</f>
        <v>13</v>
      </c>
      <c r="N6448">
        <v>0.25619999999999998</v>
      </c>
    </row>
    <row r="6449" spans="1:14" x14ac:dyDescent="0.3">
      <c r="A6449" t="s">
        <v>1214</v>
      </c>
      <c r="B6449" t="s">
        <v>778</v>
      </c>
      <c r="C6449">
        <f>_xlfn.XLOOKUP(B6449,[2]itemList_221219!$B:$B,[2]itemList_221219!$A:$A)</f>
        <v>85000</v>
      </c>
      <c r="D6449">
        <v>50</v>
      </c>
      <c r="E6449">
        <v>25</v>
      </c>
      <c r="F6449">
        <v>0</v>
      </c>
      <c r="G6449" t="s">
        <v>19</v>
      </c>
      <c r="H6449" t="s">
        <v>982</v>
      </c>
      <c r="I6449">
        <v>1</v>
      </c>
      <c r="J6449" t="s">
        <v>1426</v>
      </c>
      <c r="K6449">
        <v>129470</v>
      </c>
      <c r="L6449">
        <v>12.946999999999999</v>
      </c>
      <c r="M6449">
        <f>_xlfn.XLOOKUP(_xlfn.TEXTJOIN("|",0,D6449,G6449,H6449,I6449),[3]무기각인!$I$2747:$I$3520,[3]무기각인!$H$2747:$H$3520)</f>
        <v>13</v>
      </c>
      <c r="N6449">
        <v>0.40770000000000001</v>
      </c>
    </row>
    <row r="6450" spans="1:14" x14ac:dyDescent="0.3">
      <c r="A6450" t="s">
        <v>1214</v>
      </c>
      <c r="B6450" t="s">
        <v>778</v>
      </c>
      <c r="C6450">
        <f>_xlfn.XLOOKUP(B6450,[2]itemList_221219!$B:$B,[2]itemList_221219!$A:$A)</f>
        <v>85000</v>
      </c>
      <c r="D6450">
        <v>50</v>
      </c>
      <c r="E6450">
        <v>47</v>
      </c>
      <c r="F6450">
        <v>0</v>
      </c>
      <c r="G6450" t="s">
        <v>19</v>
      </c>
      <c r="H6450" t="s">
        <v>985</v>
      </c>
      <c r="I6450">
        <v>1</v>
      </c>
      <c r="J6450" t="s">
        <v>1433</v>
      </c>
      <c r="K6450">
        <v>79503</v>
      </c>
      <c r="L6450">
        <v>7.9503000000000004</v>
      </c>
      <c r="M6450">
        <f>_xlfn.XLOOKUP(_xlfn.TEXTJOIN("|",0,D6450,G6450,H6450,I6450),[3]무기각인!$I$2747:$I$3520,[3]무기각인!$H$2747:$H$3520)</f>
        <v>8</v>
      </c>
      <c r="N6450">
        <v>0.62119999999999997</v>
      </c>
    </row>
    <row r="6451" spans="1:14" x14ac:dyDescent="0.3">
      <c r="A6451" t="s">
        <v>1214</v>
      </c>
      <c r="B6451" t="s">
        <v>778</v>
      </c>
      <c r="C6451">
        <f>_xlfn.XLOOKUP(B6451,[2]itemList_221219!$B:$B,[2]itemList_221219!$A:$A)</f>
        <v>85000</v>
      </c>
      <c r="D6451">
        <v>50</v>
      </c>
      <c r="E6451">
        <v>48</v>
      </c>
      <c r="F6451">
        <v>0</v>
      </c>
      <c r="G6451" t="s">
        <v>19</v>
      </c>
      <c r="H6451" t="s">
        <v>986</v>
      </c>
      <c r="I6451">
        <v>1</v>
      </c>
      <c r="J6451" t="s">
        <v>1434</v>
      </c>
      <c r="K6451">
        <v>7629</v>
      </c>
      <c r="L6451">
        <v>0.76290000000000002</v>
      </c>
      <c r="M6451">
        <f>_xlfn.XLOOKUP(_xlfn.TEXTJOIN("|",0,D6451,G6451,H6451,I6451),[3]무기각인!$I$2747:$I$3520,[3]무기각인!$H$2747:$H$3520)</f>
        <v>0.75</v>
      </c>
      <c r="N6451">
        <v>1.72</v>
      </c>
    </row>
    <row r="6452" spans="1:14" x14ac:dyDescent="0.3">
      <c r="A6452" t="s">
        <v>1214</v>
      </c>
      <c r="B6452" t="s">
        <v>778</v>
      </c>
      <c r="C6452">
        <f>_xlfn.XLOOKUP(B6452,[2]itemList_221219!$B:$B,[2]itemList_221219!$A:$A)</f>
        <v>85000</v>
      </c>
      <c r="D6452">
        <v>50</v>
      </c>
      <c r="E6452">
        <v>48</v>
      </c>
      <c r="F6452">
        <v>0</v>
      </c>
      <c r="G6452" t="s">
        <v>19</v>
      </c>
      <c r="H6452" t="s">
        <v>986</v>
      </c>
      <c r="I6452">
        <v>2</v>
      </c>
      <c r="J6452" t="s">
        <v>1435</v>
      </c>
      <c r="K6452">
        <v>7538</v>
      </c>
      <c r="L6452">
        <v>0.75380000000000003</v>
      </c>
      <c r="M6452">
        <f>_xlfn.XLOOKUP(_xlfn.TEXTJOIN("|",0,D6452,G6452,H6452,I6452),[3]무기각인!$I$2747:$I$3520,[3]무기각인!$H$2747:$H$3520)</f>
        <v>0.75</v>
      </c>
      <c r="N6452">
        <v>0.50670000000000004</v>
      </c>
    </row>
    <row r="6453" spans="1:14" x14ac:dyDescent="0.3">
      <c r="A6453" t="s">
        <v>1214</v>
      </c>
      <c r="B6453" t="s">
        <v>778</v>
      </c>
      <c r="C6453">
        <f>_xlfn.XLOOKUP(B6453,[2]itemList_221219!$B:$B,[2]itemList_221219!$A:$A)</f>
        <v>85000</v>
      </c>
      <c r="D6453">
        <v>50</v>
      </c>
      <c r="E6453">
        <v>48</v>
      </c>
      <c r="F6453">
        <v>0</v>
      </c>
      <c r="G6453" t="s">
        <v>19</v>
      </c>
      <c r="H6453" t="s">
        <v>986</v>
      </c>
      <c r="I6453">
        <v>3</v>
      </c>
      <c r="J6453" t="s">
        <v>1436</v>
      </c>
      <c r="K6453">
        <v>7622</v>
      </c>
      <c r="L6453">
        <v>0.76219999999999999</v>
      </c>
      <c r="M6453">
        <f>_xlfn.XLOOKUP(_xlfn.TEXTJOIN("|",0,D6453,G6453,H6453,I6453),[3]무기각인!$I$2747:$I$3520,[3]무기각인!$H$2747:$H$3520)</f>
        <v>0.75</v>
      </c>
      <c r="N6453">
        <v>1.6267</v>
      </c>
    </row>
    <row r="6454" spans="1:14" x14ac:dyDescent="0.3">
      <c r="A6454" t="s">
        <v>1214</v>
      </c>
      <c r="B6454" t="s">
        <v>778</v>
      </c>
      <c r="C6454">
        <f>_xlfn.XLOOKUP(B6454,[2]itemList_221219!$B:$B,[2]itemList_221219!$A:$A)</f>
        <v>85000</v>
      </c>
      <c r="D6454">
        <v>50</v>
      </c>
      <c r="E6454">
        <v>48</v>
      </c>
      <c r="F6454">
        <v>0</v>
      </c>
      <c r="G6454" t="s">
        <v>19</v>
      </c>
      <c r="H6454" t="s">
        <v>986</v>
      </c>
      <c r="I6454">
        <v>4</v>
      </c>
      <c r="J6454" t="s">
        <v>1437</v>
      </c>
      <c r="K6454">
        <v>7358</v>
      </c>
      <c r="L6454">
        <v>0.73580000000000001</v>
      </c>
      <c r="M6454">
        <f>_xlfn.XLOOKUP(_xlfn.TEXTJOIN("|",0,D6454,G6454,H6454,I6454),[3]무기각인!$I$2747:$I$3520,[3]무기각인!$H$2747:$H$3520)</f>
        <v>0.75</v>
      </c>
      <c r="N6454">
        <v>1.8933</v>
      </c>
    </row>
    <row r="6455" spans="1:14" x14ac:dyDescent="0.3">
      <c r="A6455" t="s">
        <v>1214</v>
      </c>
      <c r="B6455" t="s">
        <v>778</v>
      </c>
      <c r="C6455">
        <f>_xlfn.XLOOKUP(B6455,[2]itemList_221219!$B:$B,[2]itemList_221219!$A:$A)</f>
        <v>85000</v>
      </c>
      <c r="D6455">
        <v>50</v>
      </c>
      <c r="E6455">
        <v>48</v>
      </c>
      <c r="F6455">
        <v>0</v>
      </c>
      <c r="G6455" t="s">
        <v>19</v>
      </c>
      <c r="H6455" t="s">
        <v>986</v>
      </c>
      <c r="I6455">
        <v>5</v>
      </c>
      <c r="J6455" t="s">
        <v>1438</v>
      </c>
      <c r="K6455">
        <v>7598</v>
      </c>
      <c r="L6455">
        <v>0.75980000000000003</v>
      </c>
      <c r="M6455">
        <f>_xlfn.XLOOKUP(_xlfn.TEXTJOIN("|",0,D6455,G6455,H6455,I6455),[3]무기각인!$I$2747:$I$3520,[3]무기각인!$H$2747:$H$3520)</f>
        <v>0.75</v>
      </c>
      <c r="N6455">
        <v>1.3067</v>
      </c>
    </row>
    <row r="6456" spans="1:14" x14ac:dyDescent="0.3">
      <c r="A6456" t="s">
        <v>1214</v>
      </c>
      <c r="B6456" t="s">
        <v>778</v>
      </c>
      <c r="C6456">
        <f>_xlfn.XLOOKUP(B6456,[2]itemList_221219!$B:$B,[2]itemList_221219!$A:$A)</f>
        <v>85000</v>
      </c>
      <c r="D6456">
        <v>50</v>
      </c>
      <c r="E6456">
        <v>48</v>
      </c>
      <c r="F6456">
        <v>0</v>
      </c>
      <c r="G6456" t="s">
        <v>19</v>
      </c>
      <c r="H6456" t="s">
        <v>986</v>
      </c>
      <c r="I6456">
        <v>6</v>
      </c>
      <c r="J6456" t="s">
        <v>1439</v>
      </c>
      <c r="K6456">
        <v>7517</v>
      </c>
      <c r="L6456">
        <v>0.75170000000000003</v>
      </c>
      <c r="M6456">
        <f>_xlfn.XLOOKUP(_xlfn.TEXTJOIN("|",0,D6456,G6456,H6456,I6456),[3]무기각인!$I$2747:$I$3520,[3]무기각인!$H$2747:$H$3520)</f>
        <v>0.75</v>
      </c>
      <c r="N6456">
        <v>0.22670000000000001</v>
      </c>
    </row>
    <row r="6457" spans="1:14" x14ac:dyDescent="0.3">
      <c r="A6457" t="s">
        <v>1214</v>
      </c>
      <c r="B6457" t="s">
        <v>778</v>
      </c>
      <c r="C6457">
        <f>_xlfn.XLOOKUP(B6457,[2]itemList_221219!$B:$B,[2]itemList_221219!$A:$A)</f>
        <v>85000</v>
      </c>
      <c r="D6457">
        <v>50</v>
      </c>
      <c r="E6457">
        <v>48</v>
      </c>
      <c r="F6457">
        <v>0</v>
      </c>
      <c r="G6457" t="s">
        <v>19</v>
      </c>
      <c r="H6457" t="s">
        <v>986</v>
      </c>
      <c r="I6457">
        <v>7</v>
      </c>
      <c r="J6457" t="s">
        <v>1440</v>
      </c>
      <c r="K6457">
        <v>7392</v>
      </c>
      <c r="L6457">
        <v>0.73919999999999997</v>
      </c>
      <c r="M6457">
        <f>_xlfn.XLOOKUP(_xlfn.TEXTJOIN("|",0,D6457,G6457,H6457,I6457),[3]무기각인!$I$2747:$I$3520,[3]무기각인!$H$2747:$H$3520)</f>
        <v>0.75</v>
      </c>
      <c r="N6457">
        <v>1.44</v>
      </c>
    </row>
    <row r="6458" spans="1:14" x14ac:dyDescent="0.3">
      <c r="A6458" t="s">
        <v>1214</v>
      </c>
      <c r="B6458" t="s">
        <v>778</v>
      </c>
      <c r="C6458">
        <f>_xlfn.XLOOKUP(B6458,[2]itemList_221219!$B:$B,[2]itemList_221219!$A:$A)</f>
        <v>85000</v>
      </c>
      <c r="D6458">
        <v>50</v>
      </c>
      <c r="E6458">
        <v>48</v>
      </c>
      <c r="F6458">
        <v>0</v>
      </c>
      <c r="G6458" t="s">
        <v>19</v>
      </c>
      <c r="H6458" t="s">
        <v>986</v>
      </c>
      <c r="I6458">
        <v>8</v>
      </c>
      <c r="J6458" t="s">
        <v>1441</v>
      </c>
      <c r="K6458">
        <v>7460</v>
      </c>
      <c r="L6458">
        <v>0.746</v>
      </c>
      <c r="M6458">
        <f>_xlfn.XLOOKUP(_xlfn.TEXTJOIN("|",0,D6458,G6458,H6458,I6458),[3]무기각인!$I$2747:$I$3520,[3]무기각인!$H$2747:$H$3520)</f>
        <v>0.75</v>
      </c>
      <c r="N6458">
        <v>0.5333</v>
      </c>
    </row>
    <row r="6459" spans="1:14" x14ac:dyDescent="0.3">
      <c r="A6459" t="s">
        <v>1214</v>
      </c>
      <c r="B6459" t="s">
        <v>778</v>
      </c>
      <c r="C6459">
        <f>_xlfn.XLOOKUP(B6459,[2]itemList_221219!$B:$B,[2]itemList_221219!$A:$A)</f>
        <v>85000</v>
      </c>
      <c r="D6459">
        <v>50</v>
      </c>
      <c r="E6459">
        <v>49</v>
      </c>
      <c r="F6459">
        <v>0</v>
      </c>
      <c r="G6459" t="s">
        <v>19</v>
      </c>
      <c r="H6459" t="s">
        <v>987</v>
      </c>
      <c r="I6459">
        <v>1</v>
      </c>
      <c r="J6459" t="s">
        <v>1442</v>
      </c>
      <c r="K6459">
        <v>79992</v>
      </c>
      <c r="L6459">
        <v>7.9992000000000001</v>
      </c>
      <c r="M6459">
        <f>_xlfn.XLOOKUP(_xlfn.TEXTJOIN("|",0,D6459,G6459,H6459,I6459),[3]무기각인!$I$2747:$I$3520,[3]무기각인!$H$2747:$H$3520)</f>
        <v>8</v>
      </c>
      <c r="N6459">
        <v>0.01</v>
      </c>
    </row>
    <row r="6460" spans="1:14" x14ac:dyDescent="0.3">
      <c r="A6460" t="s">
        <v>1214</v>
      </c>
      <c r="B6460" t="s">
        <v>778</v>
      </c>
      <c r="C6460">
        <f>_xlfn.XLOOKUP(B6460,[2]itemList_221219!$B:$B,[2]itemList_221219!$A:$A)</f>
        <v>85000</v>
      </c>
      <c r="D6460">
        <v>50</v>
      </c>
      <c r="E6460">
        <v>50</v>
      </c>
      <c r="F6460">
        <v>0</v>
      </c>
      <c r="G6460" t="s">
        <v>19</v>
      </c>
      <c r="H6460" t="s">
        <v>988</v>
      </c>
      <c r="I6460">
        <v>1</v>
      </c>
      <c r="J6460" t="s">
        <v>1443</v>
      </c>
      <c r="K6460">
        <v>7497</v>
      </c>
      <c r="L6460">
        <v>0.74970000000000003</v>
      </c>
      <c r="M6460">
        <f>_xlfn.XLOOKUP(_xlfn.TEXTJOIN("|",0,D6460,G6460,H6460,I6460),[3]무기각인!$I$2747:$I$3520,[3]무기각인!$H$2747:$H$3520)</f>
        <v>0.75</v>
      </c>
      <c r="N6460">
        <v>0.04</v>
      </c>
    </row>
    <row r="6461" spans="1:14" x14ac:dyDescent="0.3">
      <c r="A6461" t="s">
        <v>1214</v>
      </c>
      <c r="B6461" t="s">
        <v>778</v>
      </c>
      <c r="C6461">
        <f>_xlfn.XLOOKUP(B6461,[2]itemList_221219!$B:$B,[2]itemList_221219!$A:$A)</f>
        <v>85000</v>
      </c>
      <c r="D6461">
        <v>50</v>
      </c>
      <c r="E6461">
        <v>50</v>
      </c>
      <c r="F6461">
        <v>0</v>
      </c>
      <c r="G6461" t="s">
        <v>19</v>
      </c>
      <c r="H6461" t="s">
        <v>988</v>
      </c>
      <c r="I6461">
        <v>2</v>
      </c>
      <c r="J6461" t="s">
        <v>1444</v>
      </c>
      <c r="K6461">
        <v>7519</v>
      </c>
      <c r="L6461">
        <v>0.75190000000000001</v>
      </c>
      <c r="M6461">
        <f>_xlfn.XLOOKUP(_xlfn.TEXTJOIN("|",0,D6461,G6461,H6461,I6461),[3]무기각인!$I$2747:$I$3520,[3]무기각인!$H$2747:$H$3520)</f>
        <v>0.75</v>
      </c>
      <c r="N6461">
        <v>0.25330000000000003</v>
      </c>
    </row>
    <row r="6462" spans="1:14" x14ac:dyDescent="0.3">
      <c r="A6462" t="s">
        <v>1214</v>
      </c>
      <c r="B6462" t="s">
        <v>778</v>
      </c>
      <c r="C6462">
        <f>_xlfn.XLOOKUP(B6462,[2]itemList_221219!$B:$B,[2]itemList_221219!$A:$A)</f>
        <v>85000</v>
      </c>
      <c r="D6462">
        <v>50</v>
      </c>
      <c r="E6462">
        <v>50</v>
      </c>
      <c r="F6462">
        <v>0</v>
      </c>
      <c r="G6462" t="s">
        <v>19</v>
      </c>
      <c r="H6462" t="s">
        <v>988</v>
      </c>
      <c r="I6462">
        <v>3</v>
      </c>
      <c r="J6462" t="s">
        <v>1445</v>
      </c>
      <c r="K6462">
        <v>7523</v>
      </c>
      <c r="L6462">
        <v>0.75229999999999997</v>
      </c>
      <c r="M6462">
        <f>_xlfn.XLOOKUP(_xlfn.TEXTJOIN("|",0,D6462,G6462,H6462,I6462),[3]무기각인!$I$2747:$I$3520,[3]무기각인!$H$2747:$H$3520)</f>
        <v>0.75</v>
      </c>
      <c r="N6462">
        <v>0.30669999999999997</v>
      </c>
    </row>
    <row r="6463" spans="1:14" x14ac:dyDescent="0.3">
      <c r="A6463" t="s">
        <v>1214</v>
      </c>
      <c r="B6463" t="s">
        <v>778</v>
      </c>
      <c r="C6463">
        <f>_xlfn.XLOOKUP(B6463,[2]itemList_221219!$B:$B,[2]itemList_221219!$A:$A)</f>
        <v>85000</v>
      </c>
      <c r="D6463">
        <v>50</v>
      </c>
      <c r="E6463">
        <v>50</v>
      </c>
      <c r="F6463">
        <v>0</v>
      </c>
      <c r="G6463" t="s">
        <v>19</v>
      </c>
      <c r="H6463" t="s">
        <v>988</v>
      </c>
      <c r="I6463">
        <v>4</v>
      </c>
      <c r="J6463" t="s">
        <v>1446</v>
      </c>
      <c r="K6463">
        <v>7423</v>
      </c>
      <c r="L6463">
        <v>0.74229999999999996</v>
      </c>
      <c r="M6463">
        <f>_xlfn.XLOOKUP(_xlfn.TEXTJOIN("|",0,D6463,G6463,H6463,I6463),[3]무기각인!$I$2747:$I$3520,[3]무기각인!$H$2747:$H$3520)</f>
        <v>0.75</v>
      </c>
      <c r="N6463">
        <v>1.0266999999999999</v>
      </c>
    </row>
    <row r="6464" spans="1:14" x14ac:dyDescent="0.3">
      <c r="A6464" t="s">
        <v>1214</v>
      </c>
      <c r="B6464" t="s">
        <v>778</v>
      </c>
      <c r="C6464">
        <f>_xlfn.XLOOKUP(B6464,[2]itemList_221219!$B:$B,[2]itemList_221219!$A:$A)</f>
        <v>85000</v>
      </c>
      <c r="D6464">
        <v>50</v>
      </c>
      <c r="E6464">
        <v>50</v>
      </c>
      <c r="F6464">
        <v>0</v>
      </c>
      <c r="G6464" t="s">
        <v>19</v>
      </c>
      <c r="H6464" t="s">
        <v>988</v>
      </c>
      <c r="I6464">
        <v>5</v>
      </c>
      <c r="J6464" t="s">
        <v>1447</v>
      </c>
      <c r="K6464">
        <v>7632</v>
      </c>
      <c r="L6464">
        <v>0.76319999999999999</v>
      </c>
      <c r="M6464">
        <f>_xlfn.XLOOKUP(_xlfn.TEXTJOIN("|",0,D6464,G6464,H6464,I6464),[3]무기각인!$I$2747:$I$3520,[3]무기각인!$H$2747:$H$3520)</f>
        <v>0.75</v>
      </c>
      <c r="N6464">
        <v>1.76</v>
      </c>
    </row>
    <row r="6465" spans="1:14" x14ac:dyDescent="0.3">
      <c r="A6465" t="s">
        <v>1214</v>
      </c>
      <c r="B6465" t="s">
        <v>778</v>
      </c>
      <c r="C6465">
        <f>_xlfn.XLOOKUP(B6465,[2]itemList_221219!$B:$B,[2]itemList_221219!$A:$A)</f>
        <v>85000</v>
      </c>
      <c r="D6465">
        <v>50</v>
      </c>
      <c r="E6465">
        <v>50</v>
      </c>
      <c r="F6465">
        <v>0</v>
      </c>
      <c r="G6465" t="s">
        <v>19</v>
      </c>
      <c r="H6465" t="s">
        <v>988</v>
      </c>
      <c r="I6465">
        <v>6</v>
      </c>
      <c r="J6465" t="s">
        <v>1448</v>
      </c>
      <c r="K6465">
        <v>7488</v>
      </c>
      <c r="L6465">
        <v>0.74880000000000002</v>
      </c>
      <c r="M6465">
        <f>_xlfn.XLOOKUP(_xlfn.TEXTJOIN("|",0,D6465,G6465,H6465,I6465),[3]무기각인!$I$2747:$I$3520,[3]무기각인!$H$2747:$H$3520)</f>
        <v>0.75</v>
      </c>
      <c r="N6465">
        <v>0.16</v>
      </c>
    </row>
    <row r="6466" spans="1:14" x14ac:dyDescent="0.3">
      <c r="A6466" t="s">
        <v>1214</v>
      </c>
      <c r="B6466" t="s">
        <v>778</v>
      </c>
      <c r="C6466">
        <f>_xlfn.XLOOKUP(B6466,[2]itemList_221219!$B:$B,[2]itemList_221219!$A:$A)</f>
        <v>85000</v>
      </c>
      <c r="D6466">
        <v>50</v>
      </c>
      <c r="E6466">
        <v>50</v>
      </c>
      <c r="F6466">
        <v>0</v>
      </c>
      <c r="G6466" t="s">
        <v>19</v>
      </c>
      <c r="H6466" t="s">
        <v>988</v>
      </c>
      <c r="I6466">
        <v>7</v>
      </c>
      <c r="J6466" t="s">
        <v>1449</v>
      </c>
      <c r="K6466">
        <v>7510</v>
      </c>
      <c r="L6466">
        <v>0.751</v>
      </c>
      <c r="M6466">
        <f>_xlfn.XLOOKUP(_xlfn.TEXTJOIN("|",0,D6466,G6466,H6466,I6466),[3]무기각인!$I$2747:$I$3520,[3]무기각인!$H$2747:$H$3520)</f>
        <v>0.75</v>
      </c>
      <c r="N6466">
        <v>0.1333</v>
      </c>
    </row>
    <row r="6467" spans="1:14" x14ac:dyDescent="0.3">
      <c r="A6467" t="s">
        <v>1214</v>
      </c>
      <c r="B6467" t="s">
        <v>778</v>
      </c>
      <c r="C6467">
        <f>_xlfn.XLOOKUP(B6467,[2]itemList_221219!$B:$B,[2]itemList_221219!$A:$A)</f>
        <v>85000</v>
      </c>
      <c r="D6467">
        <v>50</v>
      </c>
      <c r="E6467">
        <v>50</v>
      </c>
      <c r="F6467">
        <v>0</v>
      </c>
      <c r="G6467" t="s">
        <v>19</v>
      </c>
      <c r="H6467" t="s">
        <v>988</v>
      </c>
      <c r="I6467">
        <v>8</v>
      </c>
      <c r="J6467" t="s">
        <v>1450</v>
      </c>
      <c r="K6467">
        <v>7421</v>
      </c>
      <c r="L6467">
        <v>0.74209999999999998</v>
      </c>
      <c r="M6467">
        <f>_xlfn.XLOOKUP(_xlfn.TEXTJOIN("|",0,D6467,G6467,H6467,I6467),[3]무기각인!$I$2747:$I$3520,[3]무기각인!$H$2747:$H$3520)</f>
        <v>0.75</v>
      </c>
      <c r="N6467">
        <v>1.0532999999999999</v>
      </c>
    </row>
    <row r="6468" spans="1:14" x14ac:dyDescent="0.3">
      <c r="A6468" t="s">
        <v>1530</v>
      </c>
      <c r="B6468" t="s">
        <v>778</v>
      </c>
      <c r="C6468">
        <f>_xlfn.XLOOKUP(B6468,[2]itemList_221219!$B:$B,[2]itemList_221219!$A:$A)</f>
        <v>85000</v>
      </c>
      <c r="D6468">
        <v>10</v>
      </c>
      <c r="E6468">
        <v>1</v>
      </c>
      <c r="F6468">
        <v>0</v>
      </c>
      <c r="G6468" t="s">
        <v>19</v>
      </c>
      <c r="H6468" t="s">
        <v>963</v>
      </c>
      <c r="I6468">
        <v>2</v>
      </c>
      <c r="J6468" t="s">
        <v>1216</v>
      </c>
      <c r="K6468">
        <v>1452</v>
      </c>
      <c r="L6468">
        <v>0.1452</v>
      </c>
      <c r="M6468">
        <f>_xlfn.XLOOKUP(_xlfn.TEXTJOIN("|",0,D6468,G6468,H6468,I6468),[3]무기각인!$P$2747:$P$3520,[3]무기각인!$O$2747:$O$3520)</f>
        <v>0.1429</v>
      </c>
      <c r="N6468">
        <v>1.6094999999999999</v>
      </c>
    </row>
    <row r="6469" spans="1:14" x14ac:dyDescent="0.3">
      <c r="A6469" t="s">
        <v>1530</v>
      </c>
      <c r="B6469" t="s">
        <v>778</v>
      </c>
      <c r="C6469">
        <f>_xlfn.XLOOKUP(B6469,[2]itemList_221219!$B:$B,[2]itemList_221219!$A:$A)</f>
        <v>85000</v>
      </c>
      <c r="D6469">
        <v>10</v>
      </c>
      <c r="E6469">
        <v>1</v>
      </c>
      <c r="F6469">
        <v>0</v>
      </c>
      <c r="G6469" t="s">
        <v>19</v>
      </c>
      <c r="H6469" t="s">
        <v>963</v>
      </c>
      <c r="I6469">
        <v>3</v>
      </c>
      <c r="J6469" t="s">
        <v>1217</v>
      </c>
      <c r="K6469">
        <v>1420</v>
      </c>
      <c r="L6469">
        <v>0.14199999999999999</v>
      </c>
      <c r="M6469">
        <f>_xlfn.XLOOKUP(_xlfn.TEXTJOIN("|",0,D6469,G6469,H6469,I6469),[3]무기각인!$P$2747:$P$3520,[3]무기각인!$O$2747:$O$3520)</f>
        <v>0.1429</v>
      </c>
      <c r="N6469">
        <v>0.62980000000000003</v>
      </c>
    </row>
    <row r="6470" spans="1:14" x14ac:dyDescent="0.3">
      <c r="A6470" t="s">
        <v>1530</v>
      </c>
      <c r="B6470" t="s">
        <v>778</v>
      </c>
      <c r="C6470">
        <f>_xlfn.XLOOKUP(B6470,[2]itemList_221219!$B:$B,[2]itemList_221219!$A:$A)</f>
        <v>85000</v>
      </c>
      <c r="D6470">
        <v>10</v>
      </c>
      <c r="E6470">
        <v>1</v>
      </c>
      <c r="F6470">
        <v>0</v>
      </c>
      <c r="G6470" t="s">
        <v>19</v>
      </c>
      <c r="H6470" t="s">
        <v>963</v>
      </c>
      <c r="I6470">
        <v>4</v>
      </c>
      <c r="J6470" t="s">
        <v>1218</v>
      </c>
      <c r="K6470">
        <v>1434</v>
      </c>
      <c r="L6470">
        <v>0.1434</v>
      </c>
      <c r="M6470">
        <f>_xlfn.XLOOKUP(_xlfn.TEXTJOIN("|",0,D6470,G6470,H6470,I6470),[3]무기각인!$P$2747:$P$3520,[3]무기각인!$O$2747:$O$3520)</f>
        <v>0.1429</v>
      </c>
      <c r="N6470">
        <v>0.34989999999999999</v>
      </c>
    </row>
    <row r="6471" spans="1:14" x14ac:dyDescent="0.3">
      <c r="A6471" t="s">
        <v>1530</v>
      </c>
      <c r="B6471" t="s">
        <v>778</v>
      </c>
      <c r="C6471">
        <f>_xlfn.XLOOKUP(B6471,[2]itemList_221219!$B:$B,[2]itemList_221219!$A:$A)</f>
        <v>85000</v>
      </c>
      <c r="D6471">
        <v>10</v>
      </c>
      <c r="E6471">
        <v>1</v>
      </c>
      <c r="F6471">
        <v>0</v>
      </c>
      <c r="G6471" t="s">
        <v>19</v>
      </c>
      <c r="H6471" t="s">
        <v>963</v>
      </c>
      <c r="I6471">
        <v>5</v>
      </c>
      <c r="J6471" t="s">
        <v>1531</v>
      </c>
      <c r="K6471">
        <v>1432</v>
      </c>
      <c r="L6471">
        <v>0.14319999999999999</v>
      </c>
      <c r="M6471">
        <f>_xlfn.XLOOKUP(_xlfn.TEXTJOIN("|",0,D6471,G6471,H6471,I6471),[3]무기각인!$P$2747:$P$3520,[3]무기각인!$O$2747:$O$3520)</f>
        <v>0.1429</v>
      </c>
      <c r="N6471">
        <v>0.2099</v>
      </c>
    </row>
    <row r="6472" spans="1:14" x14ac:dyDescent="0.3">
      <c r="A6472" t="s">
        <v>1530</v>
      </c>
      <c r="B6472" t="s">
        <v>778</v>
      </c>
      <c r="C6472">
        <f>_xlfn.XLOOKUP(B6472,[2]itemList_221219!$B:$B,[2]itemList_221219!$A:$A)</f>
        <v>85000</v>
      </c>
      <c r="D6472">
        <v>10</v>
      </c>
      <c r="E6472">
        <v>1</v>
      </c>
      <c r="F6472">
        <v>0</v>
      </c>
      <c r="G6472" t="s">
        <v>19</v>
      </c>
      <c r="H6472" t="s">
        <v>963</v>
      </c>
      <c r="I6472">
        <v>6</v>
      </c>
      <c r="J6472" t="s">
        <v>1983</v>
      </c>
      <c r="K6472">
        <v>1497</v>
      </c>
      <c r="L6472">
        <v>0.1497</v>
      </c>
      <c r="M6472">
        <f>_xlfn.XLOOKUP(_xlfn.TEXTJOIN("|",0,D6472,G6472,H6472,I6472),[3]무기각인!$P$2747:$P$3520,[3]무기각인!$O$2747:$O$3520)</f>
        <v>0.1429</v>
      </c>
      <c r="N6472">
        <v>4.7586000000000004</v>
      </c>
    </row>
    <row r="6473" spans="1:14" x14ac:dyDescent="0.3">
      <c r="A6473" t="s">
        <v>1530</v>
      </c>
      <c r="B6473" t="s">
        <v>778</v>
      </c>
      <c r="C6473">
        <f>_xlfn.XLOOKUP(B6473,[2]itemList_221219!$B:$B,[2]itemList_221219!$A:$A)</f>
        <v>85000</v>
      </c>
      <c r="D6473">
        <v>10</v>
      </c>
      <c r="E6473">
        <v>1</v>
      </c>
      <c r="F6473">
        <v>0</v>
      </c>
      <c r="G6473" t="s">
        <v>19</v>
      </c>
      <c r="H6473" t="s">
        <v>963</v>
      </c>
      <c r="I6473">
        <v>7</v>
      </c>
      <c r="J6473" t="s">
        <v>1984</v>
      </c>
      <c r="K6473">
        <v>1506</v>
      </c>
      <c r="L6473">
        <v>0.15060000000000001</v>
      </c>
      <c r="M6473">
        <f>_xlfn.XLOOKUP(_xlfn.TEXTJOIN("|",0,D6473,G6473,H6473,I6473),[3]무기각인!$P$2747:$P$3520,[3]무기각인!$O$2747:$O$3520)</f>
        <v>0.1429</v>
      </c>
      <c r="N6473">
        <v>5.3883999999999999</v>
      </c>
    </row>
    <row r="6474" spans="1:14" x14ac:dyDescent="0.3">
      <c r="A6474" t="s">
        <v>1530</v>
      </c>
      <c r="B6474" t="s">
        <v>778</v>
      </c>
      <c r="C6474">
        <f>_xlfn.XLOOKUP(B6474,[2]itemList_221219!$B:$B,[2]itemList_221219!$A:$A)</f>
        <v>85000</v>
      </c>
      <c r="D6474">
        <v>10</v>
      </c>
      <c r="E6474">
        <v>1</v>
      </c>
      <c r="F6474">
        <v>0</v>
      </c>
      <c r="G6474" t="s">
        <v>19</v>
      </c>
      <c r="H6474" t="s">
        <v>963</v>
      </c>
      <c r="I6474">
        <v>8</v>
      </c>
      <c r="J6474" t="s">
        <v>1985</v>
      </c>
      <c r="K6474">
        <v>1510</v>
      </c>
      <c r="L6474">
        <v>0.151</v>
      </c>
      <c r="M6474">
        <f>_xlfn.XLOOKUP(_xlfn.TEXTJOIN("|",0,D6474,G6474,H6474,I6474),[3]무기각인!$P$2747:$P$3520,[3]무기각인!$O$2747:$O$3520)</f>
        <v>0.1429</v>
      </c>
      <c r="N6474">
        <v>5.6683000000000003</v>
      </c>
    </row>
    <row r="6475" spans="1:14" x14ac:dyDescent="0.3">
      <c r="A6475" t="s">
        <v>1530</v>
      </c>
      <c r="B6475" t="s">
        <v>778</v>
      </c>
      <c r="C6475">
        <f>_xlfn.XLOOKUP(B6475,[2]itemList_221219!$B:$B,[2]itemList_221219!$A:$A)</f>
        <v>85000</v>
      </c>
      <c r="D6475">
        <v>10</v>
      </c>
      <c r="E6475">
        <v>1</v>
      </c>
      <c r="F6475">
        <v>2</v>
      </c>
      <c r="G6475" t="s">
        <v>964</v>
      </c>
      <c r="H6475" t="s">
        <v>963</v>
      </c>
      <c r="I6475">
        <v>2</v>
      </c>
      <c r="J6475" t="s">
        <v>1220</v>
      </c>
      <c r="K6475">
        <v>2893</v>
      </c>
      <c r="L6475">
        <v>0.2893</v>
      </c>
      <c r="M6475">
        <f>_xlfn.XLOOKUP(_xlfn.TEXTJOIN("|",0,D6475,G6475,H6475,I6475),[3]무기각인!$P$2747:$P$3520,[3]무기각인!$O$2747:$O$3520)</f>
        <v>0.28570000000000001</v>
      </c>
      <c r="N6475">
        <v>1.2601</v>
      </c>
    </row>
    <row r="6476" spans="1:14" x14ac:dyDescent="0.3">
      <c r="A6476" t="s">
        <v>1530</v>
      </c>
      <c r="B6476" t="s">
        <v>778</v>
      </c>
      <c r="C6476">
        <f>_xlfn.XLOOKUP(B6476,[2]itemList_221219!$B:$B,[2]itemList_221219!$A:$A)</f>
        <v>85000</v>
      </c>
      <c r="D6476">
        <v>10</v>
      </c>
      <c r="E6476">
        <v>1</v>
      </c>
      <c r="F6476">
        <v>2</v>
      </c>
      <c r="G6476" t="s">
        <v>964</v>
      </c>
      <c r="H6476" t="s">
        <v>963</v>
      </c>
      <c r="I6476">
        <v>3</v>
      </c>
      <c r="J6476" t="s">
        <v>1221</v>
      </c>
      <c r="K6476">
        <v>2815</v>
      </c>
      <c r="L6476">
        <v>0.28149999999999997</v>
      </c>
      <c r="M6476">
        <f>_xlfn.XLOOKUP(_xlfn.TEXTJOIN("|",0,D6476,G6476,H6476,I6476),[3]무기각인!$P$2747:$P$3520,[3]무기각인!$O$2747:$O$3520)</f>
        <v>0.28570000000000001</v>
      </c>
      <c r="N6476">
        <v>1.4701</v>
      </c>
    </row>
    <row r="6477" spans="1:14" x14ac:dyDescent="0.3">
      <c r="A6477" t="s">
        <v>1530</v>
      </c>
      <c r="B6477" t="s">
        <v>778</v>
      </c>
      <c r="C6477">
        <f>_xlfn.XLOOKUP(B6477,[2]itemList_221219!$B:$B,[2]itemList_221219!$A:$A)</f>
        <v>85000</v>
      </c>
      <c r="D6477">
        <v>10</v>
      </c>
      <c r="E6477">
        <v>1</v>
      </c>
      <c r="F6477">
        <v>2</v>
      </c>
      <c r="G6477" t="s">
        <v>964</v>
      </c>
      <c r="H6477" t="s">
        <v>963</v>
      </c>
      <c r="I6477">
        <v>4</v>
      </c>
      <c r="J6477" t="s">
        <v>1222</v>
      </c>
      <c r="K6477">
        <v>2901</v>
      </c>
      <c r="L6477">
        <v>0.29010000000000002</v>
      </c>
      <c r="M6477">
        <f>_xlfn.XLOOKUP(_xlfn.TEXTJOIN("|",0,D6477,G6477,H6477,I6477),[3]무기각인!$P$2747:$P$3520,[3]무기각인!$O$2747:$O$3520)</f>
        <v>0.28570000000000001</v>
      </c>
      <c r="N6477">
        <v>1.5401</v>
      </c>
    </row>
    <row r="6478" spans="1:14" x14ac:dyDescent="0.3">
      <c r="A6478" t="s">
        <v>1530</v>
      </c>
      <c r="B6478" t="s">
        <v>778</v>
      </c>
      <c r="C6478">
        <f>_xlfn.XLOOKUP(B6478,[2]itemList_221219!$B:$B,[2]itemList_221219!$A:$A)</f>
        <v>85000</v>
      </c>
      <c r="D6478">
        <v>10</v>
      </c>
      <c r="E6478">
        <v>1</v>
      </c>
      <c r="F6478">
        <v>2</v>
      </c>
      <c r="G6478" t="s">
        <v>964</v>
      </c>
      <c r="H6478" t="s">
        <v>963</v>
      </c>
      <c r="I6478">
        <v>5</v>
      </c>
      <c r="J6478" t="s">
        <v>1532</v>
      </c>
      <c r="K6478">
        <v>2917</v>
      </c>
      <c r="L6478">
        <v>0.29170000000000001</v>
      </c>
      <c r="M6478">
        <f>_xlfn.XLOOKUP(_xlfn.TEXTJOIN("|",0,D6478,G6478,H6478,I6478),[3]무기각인!$P$2747:$P$3520,[3]무기각인!$O$2747:$O$3520)</f>
        <v>0.28570000000000001</v>
      </c>
      <c r="N6478">
        <v>2.1000999999999999</v>
      </c>
    </row>
    <row r="6479" spans="1:14" x14ac:dyDescent="0.3">
      <c r="A6479" t="s">
        <v>1530</v>
      </c>
      <c r="B6479" t="s">
        <v>778</v>
      </c>
      <c r="C6479">
        <f>_xlfn.XLOOKUP(B6479,[2]itemList_221219!$B:$B,[2]itemList_221219!$A:$A)</f>
        <v>85000</v>
      </c>
      <c r="D6479">
        <v>10</v>
      </c>
      <c r="E6479">
        <v>1</v>
      </c>
      <c r="F6479">
        <v>2</v>
      </c>
      <c r="G6479" t="s">
        <v>964</v>
      </c>
      <c r="H6479" t="s">
        <v>963</v>
      </c>
      <c r="I6479">
        <v>6</v>
      </c>
      <c r="J6479" t="s">
        <v>1986</v>
      </c>
      <c r="K6479">
        <v>2691</v>
      </c>
      <c r="L6479">
        <v>0.26910000000000001</v>
      </c>
      <c r="M6479">
        <f>_xlfn.XLOOKUP(_xlfn.TEXTJOIN("|",0,D6479,G6479,H6479,I6479),[3]무기각인!$P$2747:$P$3520,[3]무기각인!$O$2747:$O$3520)</f>
        <v>0.28570000000000001</v>
      </c>
      <c r="N6479">
        <v>5.8102999999999998</v>
      </c>
    </row>
    <row r="6480" spans="1:14" x14ac:dyDescent="0.3">
      <c r="A6480" t="s">
        <v>1530</v>
      </c>
      <c r="B6480" t="s">
        <v>778</v>
      </c>
      <c r="C6480">
        <f>_xlfn.XLOOKUP(B6480,[2]itemList_221219!$B:$B,[2]itemList_221219!$A:$A)</f>
        <v>85000</v>
      </c>
      <c r="D6480">
        <v>10</v>
      </c>
      <c r="E6480">
        <v>1</v>
      </c>
      <c r="F6480">
        <v>2</v>
      </c>
      <c r="G6480" t="s">
        <v>964</v>
      </c>
      <c r="H6480" t="s">
        <v>963</v>
      </c>
      <c r="I6480">
        <v>7</v>
      </c>
      <c r="J6480" t="s">
        <v>1987</v>
      </c>
      <c r="K6480">
        <v>2886</v>
      </c>
      <c r="L6480">
        <v>0.28860000000000002</v>
      </c>
      <c r="M6480">
        <f>_xlfn.XLOOKUP(_xlfn.TEXTJOIN("|",0,D6480,G6480,H6480,I6480),[3]무기각인!$P$2747:$P$3520,[3]무기각인!$O$2747:$O$3520)</f>
        <v>0.28570000000000001</v>
      </c>
      <c r="N6480">
        <v>1.0150999999999999</v>
      </c>
    </row>
    <row r="6481" spans="1:14" x14ac:dyDescent="0.3">
      <c r="A6481" t="s">
        <v>1530</v>
      </c>
      <c r="B6481" t="s">
        <v>778</v>
      </c>
      <c r="C6481">
        <f>_xlfn.XLOOKUP(B6481,[2]itemList_221219!$B:$B,[2]itemList_221219!$A:$A)</f>
        <v>85000</v>
      </c>
      <c r="D6481">
        <v>10</v>
      </c>
      <c r="E6481">
        <v>1</v>
      </c>
      <c r="F6481">
        <v>2</v>
      </c>
      <c r="G6481" t="s">
        <v>964</v>
      </c>
      <c r="H6481" t="s">
        <v>963</v>
      </c>
      <c r="I6481">
        <v>8</v>
      </c>
      <c r="J6481" t="s">
        <v>1988</v>
      </c>
      <c r="K6481">
        <v>2887</v>
      </c>
      <c r="L6481">
        <v>0.28870000000000001</v>
      </c>
      <c r="M6481">
        <f>_xlfn.XLOOKUP(_xlfn.TEXTJOIN("|",0,D6481,G6481,H6481,I6481),[3]무기각인!$P$2747:$P$3520,[3]무기각인!$O$2747:$O$3520)</f>
        <v>0.28570000000000001</v>
      </c>
      <c r="N6481">
        <v>1.0501</v>
      </c>
    </row>
    <row r="6482" spans="1:14" x14ac:dyDescent="0.3">
      <c r="A6482" t="s">
        <v>1530</v>
      </c>
      <c r="B6482" t="s">
        <v>778</v>
      </c>
      <c r="C6482">
        <f>_xlfn.XLOOKUP(B6482,[2]itemList_221219!$B:$B,[2]itemList_221219!$A:$A)</f>
        <v>85000</v>
      </c>
      <c r="D6482">
        <v>10</v>
      </c>
      <c r="E6482">
        <v>1</v>
      </c>
      <c r="F6482">
        <v>3</v>
      </c>
      <c r="G6482" t="s">
        <v>965</v>
      </c>
      <c r="H6482" t="s">
        <v>963</v>
      </c>
      <c r="I6482">
        <v>2</v>
      </c>
      <c r="J6482" t="s">
        <v>1224</v>
      </c>
      <c r="K6482">
        <v>2875</v>
      </c>
      <c r="L6482">
        <v>0.28749999999999998</v>
      </c>
      <c r="M6482">
        <f>_xlfn.XLOOKUP(_xlfn.TEXTJOIN("|",0,D6482,G6482,H6482,I6482),[3]무기각인!$P$2747:$P$3520,[3]무기각인!$O$2747:$O$3520)</f>
        <v>0.28570000000000001</v>
      </c>
      <c r="N6482">
        <v>0.63</v>
      </c>
    </row>
    <row r="6483" spans="1:14" x14ac:dyDescent="0.3">
      <c r="A6483" t="s">
        <v>1530</v>
      </c>
      <c r="B6483" t="s">
        <v>778</v>
      </c>
      <c r="C6483">
        <f>_xlfn.XLOOKUP(B6483,[2]itemList_221219!$B:$B,[2]itemList_221219!$A:$A)</f>
        <v>85000</v>
      </c>
      <c r="D6483">
        <v>10</v>
      </c>
      <c r="E6483">
        <v>1</v>
      </c>
      <c r="F6483">
        <v>3</v>
      </c>
      <c r="G6483" t="s">
        <v>965</v>
      </c>
      <c r="H6483" t="s">
        <v>963</v>
      </c>
      <c r="I6483">
        <v>3</v>
      </c>
      <c r="J6483" t="s">
        <v>1225</v>
      </c>
      <c r="K6483">
        <v>2794</v>
      </c>
      <c r="L6483">
        <v>0.27939999999999998</v>
      </c>
      <c r="M6483">
        <f>_xlfn.XLOOKUP(_xlfn.TEXTJOIN("|",0,D6483,G6483,H6483,I6483),[3]무기각인!$P$2747:$P$3520,[3]무기각인!$O$2747:$O$3520)</f>
        <v>0.28570000000000001</v>
      </c>
      <c r="N6483">
        <v>2.2050999999999998</v>
      </c>
    </row>
    <row r="6484" spans="1:14" x14ac:dyDescent="0.3">
      <c r="A6484" t="s">
        <v>1530</v>
      </c>
      <c r="B6484" t="s">
        <v>778</v>
      </c>
      <c r="C6484">
        <f>_xlfn.XLOOKUP(B6484,[2]itemList_221219!$B:$B,[2]itemList_221219!$A:$A)</f>
        <v>85000</v>
      </c>
      <c r="D6484">
        <v>10</v>
      </c>
      <c r="E6484">
        <v>1</v>
      </c>
      <c r="F6484">
        <v>3</v>
      </c>
      <c r="G6484" t="s">
        <v>965</v>
      </c>
      <c r="H6484" t="s">
        <v>963</v>
      </c>
      <c r="I6484">
        <v>4</v>
      </c>
      <c r="J6484" t="s">
        <v>1226</v>
      </c>
      <c r="K6484">
        <v>2827</v>
      </c>
      <c r="L6484">
        <v>0.28270000000000001</v>
      </c>
      <c r="M6484">
        <f>_xlfn.XLOOKUP(_xlfn.TEXTJOIN("|",0,D6484,G6484,H6484,I6484),[3]무기각인!$P$2747:$P$3520,[3]무기각인!$O$2747:$O$3520)</f>
        <v>0.28570000000000001</v>
      </c>
      <c r="N6484">
        <v>1.0501</v>
      </c>
    </row>
    <row r="6485" spans="1:14" x14ac:dyDescent="0.3">
      <c r="A6485" t="s">
        <v>1530</v>
      </c>
      <c r="B6485" t="s">
        <v>778</v>
      </c>
      <c r="C6485">
        <f>_xlfn.XLOOKUP(B6485,[2]itemList_221219!$B:$B,[2]itemList_221219!$A:$A)</f>
        <v>85000</v>
      </c>
      <c r="D6485">
        <v>10</v>
      </c>
      <c r="E6485">
        <v>1</v>
      </c>
      <c r="F6485">
        <v>3</v>
      </c>
      <c r="G6485" t="s">
        <v>965</v>
      </c>
      <c r="H6485" t="s">
        <v>963</v>
      </c>
      <c r="I6485">
        <v>5</v>
      </c>
      <c r="J6485" t="s">
        <v>1533</v>
      </c>
      <c r="K6485">
        <v>2843</v>
      </c>
      <c r="L6485">
        <v>0.2843</v>
      </c>
      <c r="M6485">
        <f>_xlfn.XLOOKUP(_xlfn.TEXTJOIN("|",0,D6485,G6485,H6485,I6485),[3]무기각인!$P$2747:$P$3520,[3]무기각인!$O$2747:$O$3520)</f>
        <v>0.28570000000000001</v>
      </c>
      <c r="N6485">
        <v>0.49</v>
      </c>
    </row>
    <row r="6486" spans="1:14" x14ac:dyDescent="0.3">
      <c r="A6486" t="s">
        <v>1530</v>
      </c>
      <c r="B6486" t="s">
        <v>778</v>
      </c>
      <c r="C6486">
        <f>_xlfn.XLOOKUP(B6486,[2]itemList_221219!$B:$B,[2]itemList_221219!$A:$A)</f>
        <v>85000</v>
      </c>
      <c r="D6486">
        <v>10</v>
      </c>
      <c r="E6486">
        <v>1</v>
      </c>
      <c r="F6486">
        <v>3</v>
      </c>
      <c r="G6486" t="s">
        <v>965</v>
      </c>
      <c r="H6486" t="s">
        <v>963</v>
      </c>
      <c r="I6486">
        <v>6</v>
      </c>
      <c r="J6486" t="s">
        <v>1989</v>
      </c>
      <c r="K6486">
        <v>2811</v>
      </c>
      <c r="L6486">
        <v>0.28110000000000002</v>
      </c>
      <c r="M6486">
        <f>_xlfn.XLOOKUP(_xlfn.TEXTJOIN("|",0,D6486,G6486,H6486,I6486),[3]무기각인!$P$2747:$P$3520,[3]무기각인!$O$2747:$O$3520)</f>
        <v>0.28570000000000001</v>
      </c>
      <c r="N6486">
        <v>1.6101000000000001</v>
      </c>
    </row>
    <row r="6487" spans="1:14" x14ac:dyDescent="0.3">
      <c r="A6487" t="s">
        <v>1530</v>
      </c>
      <c r="B6487" t="s">
        <v>778</v>
      </c>
      <c r="C6487">
        <f>_xlfn.XLOOKUP(B6487,[2]itemList_221219!$B:$B,[2]itemList_221219!$A:$A)</f>
        <v>85000</v>
      </c>
      <c r="D6487">
        <v>10</v>
      </c>
      <c r="E6487">
        <v>1</v>
      </c>
      <c r="F6487">
        <v>3</v>
      </c>
      <c r="G6487" t="s">
        <v>965</v>
      </c>
      <c r="H6487" t="s">
        <v>963</v>
      </c>
      <c r="I6487">
        <v>7</v>
      </c>
      <c r="J6487" t="s">
        <v>1990</v>
      </c>
      <c r="K6487">
        <v>2865</v>
      </c>
      <c r="L6487">
        <v>0.28649999999999998</v>
      </c>
      <c r="M6487">
        <f>_xlfn.XLOOKUP(_xlfn.TEXTJOIN("|",0,D6487,G6487,H6487,I6487),[3]무기각인!$P$2747:$P$3520,[3]무기각인!$O$2747:$O$3520)</f>
        <v>0.28570000000000001</v>
      </c>
      <c r="N6487">
        <v>0.28000000000000003</v>
      </c>
    </row>
    <row r="6488" spans="1:14" x14ac:dyDescent="0.3">
      <c r="A6488" t="s">
        <v>1530</v>
      </c>
      <c r="B6488" t="s">
        <v>778</v>
      </c>
      <c r="C6488">
        <f>_xlfn.XLOOKUP(B6488,[2]itemList_221219!$B:$B,[2]itemList_221219!$A:$A)</f>
        <v>85000</v>
      </c>
      <c r="D6488">
        <v>10</v>
      </c>
      <c r="E6488">
        <v>1</v>
      </c>
      <c r="F6488">
        <v>3</v>
      </c>
      <c r="G6488" t="s">
        <v>965</v>
      </c>
      <c r="H6488" t="s">
        <v>963</v>
      </c>
      <c r="I6488">
        <v>8</v>
      </c>
      <c r="J6488" t="s">
        <v>1991</v>
      </c>
      <c r="K6488">
        <v>2887</v>
      </c>
      <c r="L6488">
        <v>0.28870000000000001</v>
      </c>
      <c r="M6488">
        <f>_xlfn.XLOOKUP(_xlfn.TEXTJOIN("|",0,D6488,G6488,H6488,I6488),[3]무기각인!$P$2747:$P$3520,[3]무기각인!$O$2747:$O$3520)</f>
        <v>0.28570000000000001</v>
      </c>
      <c r="N6488">
        <v>1.0501</v>
      </c>
    </row>
    <row r="6489" spans="1:14" x14ac:dyDescent="0.3">
      <c r="A6489" t="s">
        <v>1530</v>
      </c>
      <c r="B6489" t="s">
        <v>778</v>
      </c>
      <c r="C6489">
        <f>_xlfn.XLOOKUP(B6489,[2]itemList_221219!$B:$B,[2]itemList_221219!$A:$A)</f>
        <v>85000</v>
      </c>
      <c r="D6489">
        <v>10</v>
      </c>
      <c r="E6489">
        <v>1</v>
      </c>
      <c r="F6489">
        <v>4</v>
      </c>
      <c r="G6489" t="s">
        <v>47</v>
      </c>
      <c r="H6489" t="s">
        <v>963</v>
      </c>
      <c r="I6489">
        <v>2</v>
      </c>
      <c r="J6489" t="s">
        <v>1228</v>
      </c>
      <c r="K6489">
        <v>2792</v>
      </c>
      <c r="L6489">
        <v>0.2792</v>
      </c>
      <c r="M6489">
        <f>_xlfn.XLOOKUP(_xlfn.TEXTJOIN("|",0,D6489,G6489,H6489,I6489),[3]무기각인!$P$2747:$P$3520,[3]무기각인!$O$2747:$O$3520)</f>
        <v>0.28570000000000001</v>
      </c>
      <c r="N6489">
        <v>2.2751000000000001</v>
      </c>
    </row>
    <row r="6490" spans="1:14" x14ac:dyDescent="0.3">
      <c r="A6490" t="s">
        <v>1530</v>
      </c>
      <c r="B6490" t="s">
        <v>778</v>
      </c>
      <c r="C6490">
        <f>_xlfn.XLOOKUP(B6490,[2]itemList_221219!$B:$B,[2]itemList_221219!$A:$A)</f>
        <v>85000</v>
      </c>
      <c r="D6490">
        <v>10</v>
      </c>
      <c r="E6490">
        <v>1</v>
      </c>
      <c r="F6490">
        <v>4</v>
      </c>
      <c r="G6490" t="s">
        <v>47</v>
      </c>
      <c r="H6490" t="s">
        <v>963</v>
      </c>
      <c r="I6490">
        <v>3</v>
      </c>
      <c r="J6490" t="s">
        <v>1229</v>
      </c>
      <c r="K6490">
        <v>2794</v>
      </c>
      <c r="L6490">
        <v>0.27939999999999998</v>
      </c>
      <c r="M6490">
        <f>_xlfn.XLOOKUP(_xlfn.TEXTJOIN("|",0,D6490,G6490,H6490,I6490),[3]무기각인!$P$2747:$P$3520,[3]무기각인!$O$2747:$O$3520)</f>
        <v>0.28570000000000001</v>
      </c>
      <c r="N6490">
        <v>2.2050999999999998</v>
      </c>
    </row>
    <row r="6491" spans="1:14" x14ac:dyDescent="0.3">
      <c r="A6491" t="s">
        <v>1530</v>
      </c>
      <c r="B6491" t="s">
        <v>778</v>
      </c>
      <c r="C6491">
        <f>_xlfn.XLOOKUP(B6491,[2]itemList_221219!$B:$B,[2]itemList_221219!$A:$A)</f>
        <v>85000</v>
      </c>
      <c r="D6491">
        <v>10</v>
      </c>
      <c r="E6491">
        <v>1</v>
      </c>
      <c r="F6491">
        <v>4</v>
      </c>
      <c r="G6491" t="s">
        <v>47</v>
      </c>
      <c r="H6491" t="s">
        <v>963</v>
      </c>
      <c r="I6491">
        <v>4</v>
      </c>
      <c r="J6491" t="s">
        <v>1230</v>
      </c>
      <c r="K6491">
        <v>2863</v>
      </c>
      <c r="L6491">
        <v>0.2863</v>
      </c>
      <c r="M6491">
        <f>_xlfn.XLOOKUP(_xlfn.TEXTJOIN("|",0,D6491,G6491,H6491,I6491),[3]무기각인!$P$2747:$P$3520,[3]무기각인!$O$2747:$O$3520)</f>
        <v>0.28570000000000001</v>
      </c>
      <c r="N6491">
        <v>0.21</v>
      </c>
    </row>
    <row r="6492" spans="1:14" x14ac:dyDescent="0.3">
      <c r="A6492" t="s">
        <v>1530</v>
      </c>
      <c r="B6492" t="s">
        <v>778</v>
      </c>
      <c r="C6492">
        <f>_xlfn.XLOOKUP(B6492,[2]itemList_221219!$B:$B,[2]itemList_221219!$A:$A)</f>
        <v>85000</v>
      </c>
      <c r="D6492">
        <v>10</v>
      </c>
      <c r="E6492">
        <v>1</v>
      </c>
      <c r="F6492">
        <v>4</v>
      </c>
      <c r="G6492" t="s">
        <v>47</v>
      </c>
      <c r="H6492" t="s">
        <v>963</v>
      </c>
      <c r="I6492">
        <v>5</v>
      </c>
      <c r="J6492" t="s">
        <v>1534</v>
      </c>
      <c r="K6492">
        <v>2924</v>
      </c>
      <c r="L6492">
        <v>0.29239999999999999</v>
      </c>
      <c r="M6492">
        <f>_xlfn.XLOOKUP(_xlfn.TEXTJOIN("|",0,D6492,G6492,H6492,I6492),[3]무기각인!$P$2747:$P$3520,[3]무기각인!$O$2747:$O$3520)</f>
        <v>0.28570000000000001</v>
      </c>
      <c r="N6492">
        <v>2.3451</v>
      </c>
    </row>
    <row r="6493" spans="1:14" x14ac:dyDescent="0.3">
      <c r="A6493" t="s">
        <v>1530</v>
      </c>
      <c r="B6493" t="s">
        <v>778</v>
      </c>
      <c r="C6493">
        <f>_xlfn.XLOOKUP(B6493,[2]itemList_221219!$B:$B,[2]itemList_221219!$A:$A)</f>
        <v>85000</v>
      </c>
      <c r="D6493">
        <v>10</v>
      </c>
      <c r="E6493">
        <v>1</v>
      </c>
      <c r="F6493">
        <v>4</v>
      </c>
      <c r="G6493" t="s">
        <v>47</v>
      </c>
      <c r="H6493" t="s">
        <v>963</v>
      </c>
      <c r="I6493">
        <v>6</v>
      </c>
      <c r="J6493" t="s">
        <v>1992</v>
      </c>
      <c r="K6493">
        <v>2925</v>
      </c>
      <c r="L6493">
        <v>0.29249999999999998</v>
      </c>
      <c r="M6493">
        <f>_xlfn.XLOOKUP(_xlfn.TEXTJOIN("|",0,D6493,G6493,H6493,I6493),[3]무기각인!$P$2747:$P$3520,[3]무기각인!$O$2747:$O$3520)</f>
        <v>0.28570000000000001</v>
      </c>
      <c r="N6493">
        <v>2.3801000000000001</v>
      </c>
    </row>
    <row r="6494" spans="1:14" x14ac:dyDescent="0.3">
      <c r="A6494" t="s">
        <v>1530</v>
      </c>
      <c r="B6494" t="s">
        <v>778</v>
      </c>
      <c r="C6494">
        <f>_xlfn.XLOOKUP(B6494,[2]itemList_221219!$B:$B,[2]itemList_221219!$A:$A)</f>
        <v>85000</v>
      </c>
      <c r="D6494">
        <v>10</v>
      </c>
      <c r="E6494">
        <v>1</v>
      </c>
      <c r="F6494">
        <v>4</v>
      </c>
      <c r="G6494" t="s">
        <v>47</v>
      </c>
      <c r="H6494" t="s">
        <v>963</v>
      </c>
      <c r="I6494">
        <v>7</v>
      </c>
      <c r="J6494" t="s">
        <v>1993</v>
      </c>
      <c r="K6494">
        <v>2786</v>
      </c>
      <c r="L6494">
        <v>0.27860000000000001</v>
      </c>
      <c r="M6494">
        <f>_xlfn.XLOOKUP(_xlfn.TEXTJOIN("|",0,D6494,G6494,H6494,I6494),[3]무기각인!$P$2747:$P$3520,[3]무기각인!$O$2747:$O$3520)</f>
        <v>0.28570000000000001</v>
      </c>
      <c r="N6494">
        <v>2.4851000000000001</v>
      </c>
    </row>
    <row r="6495" spans="1:14" x14ac:dyDescent="0.3">
      <c r="A6495" t="s">
        <v>1530</v>
      </c>
      <c r="B6495" t="s">
        <v>778</v>
      </c>
      <c r="C6495">
        <f>_xlfn.XLOOKUP(B6495,[2]itemList_221219!$B:$B,[2]itemList_221219!$A:$A)</f>
        <v>85000</v>
      </c>
      <c r="D6495">
        <v>10</v>
      </c>
      <c r="E6495">
        <v>1</v>
      </c>
      <c r="F6495">
        <v>4</v>
      </c>
      <c r="G6495" t="s">
        <v>47</v>
      </c>
      <c r="H6495" t="s">
        <v>963</v>
      </c>
      <c r="I6495">
        <v>8</v>
      </c>
      <c r="J6495" t="s">
        <v>1994</v>
      </c>
      <c r="K6495">
        <v>2842</v>
      </c>
      <c r="L6495">
        <v>0.28420000000000001</v>
      </c>
      <c r="M6495">
        <f>_xlfn.XLOOKUP(_xlfn.TEXTJOIN("|",0,D6495,G6495,H6495,I6495),[3]무기각인!$P$2747:$P$3520,[3]무기각인!$O$2747:$O$3520)</f>
        <v>0.28570000000000001</v>
      </c>
      <c r="N6495">
        <v>0.52500000000000002</v>
      </c>
    </row>
    <row r="6496" spans="1:14" x14ac:dyDescent="0.3">
      <c r="A6496" t="s">
        <v>1530</v>
      </c>
      <c r="B6496" t="s">
        <v>778</v>
      </c>
      <c r="C6496">
        <f>_xlfn.XLOOKUP(B6496,[2]itemList_221219!$B:$B,[2]itemList_221219!$A:$A)</f>
        <v>85000</v>
      </c>
      <c r="D6496">
        <v>10</v>
      </c>
      <c r="E6496">
        <v>1</v>
      </c>
      <c r="F6496">
        <v>5</v>
      </c>
      <c r="G6496" t="s">
        <v>966</v>
      </c>
      <c r="H6496" t="s">
        <v>963</v>
      </c>
      <c r="I6496">
        <v>2</v>
      </c>
      <c r="J6496" t="s">
        <v>1232</v>
      </c>
      <c r="K6496">
        <v>2832</v>
      </c>
      <c r="L6496">
        <v>0.28320000000000001</v>
      </c>
      <c r="M6496">
        <f>_xlfn.XLOOKUP(_xlfn.TEXTJOIN("|",0,D6496,G6496,H6496,I6496),[3]무기각인!$P$2747:$P$3520,[3]무기각인!$O$2747:$O$3520)</f>
        <v>0.28570000000000001</v>
      </c>
      <c r="N6496">
        <v>0.875</v>
      </c>
    </row>
    <row r="6497" spans="1:14" x14ac:dyDescent="0.3">
      <c r="A6497" t="s">
        <v>1530</v>
      </c>
      <c r="B6497" t="s">
        <v>778</v>
      </c>
      <c r="C6497">
        <f>_xlfn.XLOOKUP(B6497,[2]itemList_221219!$B:$B,[2]itemList_221219!$A:$A)</f>
        <v>85000</v>
      </c>
      <c r="D6497">
        <v>10</v>
      </c>
      <c r="E6497">
        <v>1</v>
      </c>
      <c r="F6497">
        <v>5</v>
      </c>
      <c r="G6497" t="s">
        <v>966</v>
      </c>
      <c r="H6497" t="s">
        <v>963</v>
      </c>
      <c r="I6497">
        <v>3</v>
      </c>
      <c r="J6497" t="s">
        <v>1233</v>
      </c>
      <c r="K6497">
        <v>2877</v>
      </c>
      <c r="L6497">
        <v>0.28770000000000001</v>
      </c>
      <c r="M6497">
        <f>_xlfn.XLOOKUP(_xlfn.TEXTJOIN("|",0,D6497,G6497,H6497,I6497),[3]무기각인!$P$2747:$P$3520,[3]무기각인!$O$2747:$O$3520)</f>
        <v>0.28570000000000001</v>
      </c>
      <c r="N6497">
        <v>0.7</v>
      </c>
    </row>
    <row r="6498" spans="1:14" x14ac:dyDescent="0.3">
      <c r="A6498" t="s">
        <v>1530</v>
      </c>
      <c r="B6498" t="s">
        <v>778</v>
      </c>
      <c r="C6498">
        <f>_xlfn.XLOOKUP(B6498,[2]itemList_221219!$B:$B,[2]itemList_221219!$A:$A)</f>
        <v>85000</v>
      </c>
      <c r="D6498">
        <v>10</v>
      </c>
      <c r="E6498">
        <v>1</v>
      </c>
      <c r="F6498">
        <v>5</v>
      </c>
      <c r="G6498" t="s">
        <v>966</v>
      </c>
      <c r="H6498" t="s">
        <v>963</v>
      </c>
      <c r="I6498">
        <v>4</v>
      </c>
      <c r="J6498" t="s">
        <v>1234</v>
      </c>
      <c r="K6498">
        <v>2848</v>
      </c>
      <c r="L6498">
        <v>0.2848</v>
      </c>
      <c r="M6498">
        <f>_xlfn.XLOOKUP(_xlfn.TEXTJOIN("|",0,D6498,G6498,H6498,I6498),[3]무기각인!$P$2747:$P$3520,[3]무기각인!$O$2747:$O$3520)</f>
        <v>0.28570000000000001</v>
      </c>
      <c r="N6498">
        <v>0.315</v>
      </c>
    </row>
    <row r="6499" spans="1:14" x14ac:dyDescent="0.3">
      <c r="A6499" t="s">
        <v>1530</v>
      </c>
      <c r="B6499" t="s">
        <v>778</v>
      </c>
      <c r="C6499">
        <f>_xlfn.XLOOKUP(B6499,[2]itemList_221219!$B:$B,[2]itemList_221219!$A:$A)</f>
        <v>85000</v>
      </c>
      <c r="D6499">
        <v>10</v>
      </c>
      <c r="E6499">
        <v>1</v>
      </c>
      <c r="F6499">
        <v>5</v>
      </c>
      <c r="G6499" t="s">
        <v>966</v>
      </c>
      <c r="H6499" t="s">
        <v>963</v>
      </c>
      <c r="I6499">
        <v>5</v>
      </c>
      <c r="J6499" t="s">
        <v>1535</v>
      </c>
      <c r="K6499">
        <v>2886</v>
      </c>
      <c r="L6499">
        <v>0.28860000000000002</v>
      </c>
      <c r="M6499">
        <f>_xlfn.XLOOKUP(_xlfn.TEXTJOIN("|",0,D6499,G6499,H6499,I6499),[3]무기각인!$P$2747:$P$3520,[3]무기각인!$O$2747:$O$3520)</f>
        <v>0.28570000000000001</v>
      </c>
      <c r="N6499">
        <v>1.0150999999999999</v>
      </c>
    </row>
    <row r="6500" spans="1:14" x14ac:dyDescent="0.3">
      <c r="A6500" t="s">
        <v>1530</v>
      </c>
      <c r="B6500" t="s">
        <v>778</v>
      </c>
      <c r="C6500">
        <f>_xlfn.XLOOKUP(B6500,[2]itemList_221219!$B:$B,[2]itemList_221219!$A:$A)</f>
        <v>85000</v>
      </c>
      <c r="D6500">
        <v>10</v>
      </c>
      <c r="E6500">
        <v>1</v>
      </c>
      <c r="F6500">
        <v>5</v>
      </c>
      <c r="G6500" t="s">
        <v>966</v>
      </c>
      <c r="H6500" t="s">
        <v>963</v>
      </c>
      <c r="I6500">
        <v>6</v>
      </c>
      <c r="J6500" t="s">
        <v>1995</v>
      </c>
      <c r="K6500">
        <v>2857</v>
      </c>
      <c r="L6500">
        <v>0.28570000000000001</v>
      </c>
      <c r="M6500">
        <f>_xlfn.XLOOKUP(_xlfn.TEXTJOIN("|",0,D6500,G6500,H6500,I6500),[3]무기각인!$P$2747:$P$3520,[3]무기각인!$O$2747:$O$3520)</f>
        <v>0.28570000000000001</v>
      </c>
      <c r="N6500">
        <v>0</v>
      </c>
    </row>
    <row r="6501" spans="1:14" x14ac:dyDescent="0.3">
      <c r="A6501" t="s">
        <v>1530</v>
      </c>
      <c r="B6501" t="s">
        <v>778</v>
      </c>
      <c r="C6501">
        <f>_xlfn.XLOOKUP(B6501,[2]itemList_221219!$B:$B,[2]itemList_221219!$A:$A)</f>
        <v>85000</v>
      </c>
      <c r="D6501">
        <v>10</v>
      </c>
      <c r="E6501">
        <v>1</v>
      </c>
      <c r="F6501">
        <v>5</v>
      </c>
      <c r="G6501" t="s">
        <v>966</v>
      </c>
      <c r="H6501" t="s">
        <v>963</v>
      </c>
      <c r="I6501">
        <v>7</v>
      </c>
      <c r="J6501" t="s">
        <v>1996</v>
      </c>
      <c r="K6501">
        <v>2883</v>
      </c>
      <c r="L6501">
        <v>0.2883</v>
      </c>
      <c r="M6501">
        <f>_xlfn.XLOOKUP(_xlfn.TEXTJOIN("|",0,D6501,G6501,H6501,I6501),[3]무기각인!$P$2747:$P$3520,[3]무기각인!$O$2747:$O$3520)</f>
        <v>0.28570000000000001</v>
      </c>
      <c r="N6501">
        <v>0.91</v>
      </c>
    </row>
    <row r="6502" spans="1:14" x14ac:dyDescent="0.3">
      <c r="A6502" t="s">
        <v>1530</v>
      </c>
      <c r="B6502" t="s">
        <v>778</v>
      </c>
      <c r="C6502">
        <f>_xlfn.XLOOKUP(B6502,[2]itemList_221219!$B:$B,[2]itemList_221219!$A:$A)</f>
        <v>85000</v>
      </c>
      <c r="D6502">
        <v>10</v>
      </c>
      <c r="E6502">
        <v>1</v>
      </c>
      <c r="F6502">
        <v>5</v>
      </c>
      <c r="G6502" t="s">
        <v>966</v>
      </c>
      <c r="H6502" t="s">
        <v>963</v>
      </c>
      <c r="I6502">
        <v>8</v>
      </c>
      <c r="J6502" t="s">
        <v>1997</v>
      </c>
      <c r="K6502">
        <v>2830</v>
      </c>
      <c r="L6502">
        <v>0.28299999999999997</v>
      </c>
      <c r="M6502">
        <f>_xlfn.XLOOKUP(_xlfn.TEXTJOIN("|",0,D6502,G6502,H6502,I6502),[3]무기각인!$P$2747:$P$3520,[3]무기각인!$O$2747:$O$3520)</f>
        <v>0.28570000000000001</v>
      </c>
      <c r="N6502">
        <v>0.94499999999999995</v>
      </c>
    </row>
    <row r="6503" spans="1:14" x14ac:dyDescent="0.3">
      <c r="A6503" t="s">
        <v>1530</v>
      </c>
      <c r="B6503" t="s">
        <v>778</v>
      </c>
      <c r="C6503">
        <f>_xlfn.XLOOKUP(B6503,[2]itemList_221219!$B:$B,[2]itemList_221219!$A:$A)</f>
        <v>85000</v>
      </c>
      <c r="D6503">
        <v>10</v>
      </c>
      <c r="E6503">
        <v>3</v>
      </c>
      <c r="F6503">
        <v>0</v>
      </c>
      <c r="G6503" t="s">
        <v>19</v>
      </c>
      <c r="H6503" t="s">
        <v>996</v>
      </c>
      <c r="I6503">
        <v>2</v>
      </c>
      <c r="J6503" t="s">
        <v>1719</v>
      </c>
      <c r="K6503">
        <v>1370</v>
      </c>
      <c r="L6503">
        <v>0.13700000000000001</v>
      </c>
      <c r="M6503">
        <f>_xlfn.XLOOKUP(_xlfn.TEXTJOIN("|",0,D6503,G6503,H6503,I6503),[3]무기각인!$P$2747:$P$3520,[3]무기각인!$O$2747:$O$3520)</f>
        <v>0.1429</v>
      </c>
      <c r="N6503">
        <v>4.1288</v>
      </c>
    </row>
    <row r="6504" spans="1:14" x14ac:dyDescent="0.3">
      <c r="A6504" t="s">
        <v>1530</v>
      </c>
      <c r="B6504" t="s">
        <v>778</v>
      </c>
      <c r="C6504">
        <f>_xlfn.XLOOKUP(B6504,[2]itemList_221219!$B:$B,[2]itemList_221219!$A:$A)</f>
        <v>85000</v>
      </c>
      <c r="D6504">
        <v>10</v>
      </c>
      <c r="E6504">
        <v>3</v>
      </c>
      <c r="F6504">
        <v>0</v>
      </c>
      <c r="G6504" t="s">
        <v>19</v>
      </c>
      <c r="H6504" t="s">
        <v>996</v>
      </c>
      <c r="I6504">
        <v>3</v>
      </c>
      <c r="J6504" t="s">
        <v>1720</v>
      </c>
      <c r="K6504">
        <v>1416</v>
      </c>
      <c r="L6504">
        <v>0.1416</v>
      </c>
      <c r="M6504">
        <f>_xlfn.XLOOKUP(_xlfn.TEXTJOIN("|",0,D6504,G6504,H6504,I6504),[3]무기각인!$P$2747:$P$3520,[3]무기각인!$O$2747:$O$3520)</f>
        <v>0.1429</v>
      </c>
      <c r="N6504">
        <v>0.90969999999999995</v>
      </c>
    </row>
    <row r="6505" spans="1:14" x14ac:dyDescent="0.3">
      <c r="A6505" t="s">
        <v>1530</v>
      </c>
      <c r="B6505" t="s">
        <v>778</v>
      </c>
      <c r="C6505">
        <f>_xlfn.XLOOKUP(B6505,[2]itemList_221219!$B:$B,[2]itemList_221219!$A:$A)</f>
        <v>85000</v>
      </c>
      <c r="D6505">
        <v>10</v>
      </c>
      <c r="E6505">
        <v>3</v>
      </c>
      <c r="F6505">
        <v>0</v>
      </c>
      <c r="G6505" t="s">
        <v>19</v>
      </c>
      <c r="H6505" t="s">
        <v>996</v>
      </c>
      <c r="I6505">
        <v>4</v>
      </c>
      <c r="J6505" t="s">
        <v>1721</v>
      </c>
      <c r="K6505">
        <v>1475</v>
      </c>
      <c r="L6505">
        <v>0.14749999999999999</v>
      </c>
      <c r="M6505">
        <f>_xlfn.XLOOKUP(_xlfn.TEXTJOIN("|",0,D6505,G6505,H6505,I6505),[3]무기각인!$P$2747:$P$3520,[3]무기각인!$O$2747:$O$3520)</f>
        <v>0.1429</v>
      </c>
      <c r="N6505">
        <v>3.2189999999999999</v>
      </c>
    </row>
    <row r="6506" spans="1:14" x14ac:dyDescent="0.3">
      <c r="A6506" t="s">
        <v>1530</v>
      </c>
      <c r="B6506" t="s">
        <v>778</v>
      </c>
      <c r="C6506">
        <f>_xlfn.XLOOKUP(B6506,[2]itemList_221219!$B:$B,[2]itemList_221219!$A:$A)</f>
        <v>85000</v>
      </c>
      <c r="D6506">
        <v>10</v>
      </c>
      <c r="E6506">
        <v>3</v>
      </c>
      <c r="F6506">
        <v>0</v>
      </c>
      <c r="G6506" t="s">
        <v>19</v>
      </c>
      <c r="H6506" t="s">
        <v>996</v>
      </c>
      <c r="I6506">
        <v>5</v>
      </c>
      <c r="J6506" t="s">
        <v>1760</v>
      </c>
      <c r="K6506">
        <v>1405</v>
      </c>
      <c r="L6506">
        <v>0.14050000000000001</v>
      </c>
      <c r="M6506">
        <f>_xlfn.XLOOKUP(_xlfn.TEXTJOIN("|",0,D6506,G6506,H6506,I6506),[3]무기각인!$P$2747:$P$3520,[3]무기각인!$O$2747:$O$3520)</f>
        <v>0.1429</v>
      </c>
      <c r="N6506">
        <v>1.6795</v>
      </c>
    </row>
    <row r="6507" spans="1:14" x14ac:dyDescent="0.3">
      <c r="A6507" t="s">
        <v>1530</v>
      </c>
      <c r="B6507" t="s">
        <v>778</v>
      </c>
      <c r="C6507">
        <f>_xlfn.XLOOKUP(B6507,[2]itemList_221219!$B:$B,[2]itemList_221219!$A:$A)</f>
        <v>85000</v>
      </c>
      <c r="D6507">
        <v>10</v>
      </c>
      <c r="E6507">
        <v>3</v>
      </c>
      <c r="F6507">
        <v>0</v>
      </c>
      <c r="G6507" t="s">
        <v>19</v>
      </c>
      <c r="H6507" t="s">
        <v>996</v>
      </c>
      <c r="I6507">
        <v>6</v>
      </c>
      <c r="J6507" t="s">
        <v>2068</v>
      </c>
      <c r="K6507">
        <v>1448</v>
      </c>
      <c r="L6507">
        <v>0.14480000000000001</v>
      </c>
      <c r="M6507">
        <f>_xlfn.XLOOKUP(_xlfn.TEXTJOIN("|",0,D6507,G6507,H6507,I6507),[3]무기각인!$P$2747:$P$3520,[3]무기각인!$O$2747:$O$3520)</f>
        <v>0.1429</v>
      </c>
      <c r="N6507">
        <v>1.3295999999999999</v>
      </c>
    </row>
    <row r="6508" spans="1:14" x14ac:dyDescent="0.3">
      <c r="A6508" t="s">
        <v>1530</v>
      </c>
      <c r="B6508" t="s">
        <v>778</v>
      </c>
      <c r="C6508">
        <f>_xlfn.XLOOKUP(B6508,[2]itemList_221219!$B:$B,[2]itemList_221219!$A:$A)</f>
        <v>85000</v>
      </c>
      <c r="D6508">
        <v>10</v>
      </c>
      <c r="E6508">
        <v>3</v>
      </c>
      <c r="F6508">
        <v>0</v>
      </c>
      <c r="G6508" t="s">
        <v>19</v>
      </c>
      <c r="H6508" t="s">
        <v>996</v>
      </c>
      <c r="I6508">
        <v>7</v>
      </c>
      <c r="J6508" t="s">
        <v>2069</v>
      </c>
      <c r="K6508">
        <v>1379</v>
      </c>
      <c r="L6508">
        <v>0.13789999999999999</v>
      </c>
      <c r="M6508">
        <f>_xlfn.XLOOKUP(_xlfn.TEXTJOIN("|",0,D6508,G6508,H6508,I6508),[3]무기각인!$P$2747:$P$3520,[3]무기각인!$O$2747:$O$3520)</f>
        <v>0.1429</v>
      </c>
      <c r="N6508">
        <v>3.4990000000000001</v>
      </c>
    </row>
    <row r="6509" spans="1:14" x14ac:dyDescent="0.3">
      <c r="A6509" t="s">
        <v>1530</v>
      </c>
      <c r="B6509" t="s">
        <v>778</v>
      </c>
      <c r="C6509">
        <f>_xlfn.XLOOKUP(B6509,[2]itemList_221219!$B:$B,[2]itemList_221219!$A:$A)</f>
        <v>85000</v>
      </c>
      <c r="D6509">
        <v>10</v>
      </c>
      <c r="E6509">
        <v>3</v>
      </c>
      <c r="F6509">
        <v>0</v>
      </c>
      <c r="G6509" t="s">
        <v>19</v>
      </c>
      <c r="H6509" t="s">
        <v>996</v>
      </c>
      <c r="I6509">
        <v>8</v>
      </c>
      <c r="J6509" t="s">
        <v>2070</v>
      </c>
      <c r="K6509">
        <v>1444</v>
      </c>
      <c r="L6509">
        <v>0.1444</v>
      </c>
      <c r="M6509">
        <f>_xlfn.XLOOKUP(_xlfn.TEXTJOIN("|",0,D6509,G6509,H6509,I6509),[3]무기각인!$P$2747:$P$3520,[3]무기각인!$O$2747:$O$3520)</f>
        <v>0.1429</v>
      </c>
      <c r="N6509">
        <v>1.0497000000000001</v>
      </c>
    </row>
    <row r="6510" spans="1:14" x14ac:dyDescent="0.3">
      <c r="A6510" t="s">
        <v>1530</v>
      </c>
      <c r="B6510" t="s">
        <v>778</v>
      </c>
      <c r="C6510">
        <f>_xlfn.XLOOKUP(B6510,[2]itemList_221219!$B:$B,[2]itemList_221219!$A:$A)</f>
        <v>85000</v>
      </c>
      <c r="D6510">
        <v>10</v>
      </c>
      <c r="E6510">
        <v>3</v>
      </c>
      <c r="F6510">
        <v>2</v>
      </c>
      <c r="G6510" t="s">
        <v>964</v>
      </c>
      <c r="H6510" t="s">
        <v>996</v>
      </c>
      <c r="I6510">
        <v>2</v>
      </c>
      <c r="J6510" t="s">
        <v>1723</v>
      </c>
      <c r="K6510">
        <v>2807</v>
      </c>
      <c r="L6510">
        <v>0.28070000000000001</v>
      </c>
      <c r="M6510">
        <f>_xlfn.XLOOKUP(_xlfn.TEXTJOIN("|",0,D6510,G6510,H6510,I6510),[3]무기각인!$P$2747:$P$3520,[3]무기각인!$O$2747:$O$3520)</f>
        <v>0.28570000000000001</v>
      </c>
      <c r="N6510">
        <v>1.7501</v>
      </c>
    </row>
    <row r="6511" spans="1:14" x14ac:dyDescent="0.3">
      <c r="A6511" t="s">
        <v>1530</v>
      </c>
      <c r="B6511" t="s">
        <v>778</v>
      </c>
      <c r="C6511">
        <f>_xlfn.XLOOKUP(B6511,[2]itemList_221219!$B:$B,[2]itemList_221219!$A:$A)</f>
        <v>85000</v>
      </c>
      <c r="D6511">
        <v>10</v>
      </c>
      <c r="E6511">
        <v>3</v>
      </c>
      <c r="F6511">
        <v>2</v>
      </c>
      <c r="G6511" t="s">
        <v>964</v>
      </c>
      <c r="H6511" t="s">
        <v>996</v>
      </c>
      <c r="I6511">
        <v>3</v>
      </c>
      <c r="J6511" t="s">
        <v>1724</v>
      </c>
      <c r="K6511">
        <v>2850</v>
      </c>
      <c r="L6511">
        <v>0.28499999999999998</v>
      </c>
      <c r="M6511">
        <f>_xlfn.XLOOKUP(_xlfn.TEXTJOIN("|",0,D6511,G6511,H6511,I6511),[3]무기각인!$P$2747:$P$3520,[3]무기각인!$O$2747:$O$3520)</f>
        <v>0.28570000000000001</v>
      </c>
      <c r="N6511">
        <v>0.245</v>
      </c>
    </row>
    <row r="6512" spans="1:14" x14ac:dyDescent="0.3">
      <c r="A6512" t="s">
        <v>1530</v>
      </c>
      <c r="B6512" t="s">
        <v>778</v>
      </c>
      <c r="C6512">
        <f>_xlfn.XLOOKUP(B6512,[2]itemList_221219!$B:$B,[2]itemList_221219!$A:$A)</f>
        <v>85000</v>
      </c>
      <c r="D6512">
        <v>10</v>
      </c>
      <c r="E6512">
        <v>3</v>
      </c>
      <c r="F6512">
        <v>2</v>
      </c>
      <c r="G6512" t="s">
        <v>964</v>
      </c>
      <c r="H6512" t="s">
        <v>996</v>
      </c>
      <c r="I6512">
        <v>4</v>
      </c>
      <c r="J6512" t="s">
        <v>1725</v>
      </c>
      <c r="K6512">
        <v>2866</v>
      </c>
      <c r="L6512">
        <v>0.28660000000000002</v>
      </c>
      <c r="M6512">
        <f>_xlfn.XLOOKUP(_xlfn.TEXTJOIN("|",0,D6512,G6512,H6512,I6512),[3]무기각인!$P$2747:$P$3520,[3]무기각인!$O$2747:$O$3520)</f>
        <v>0.28570000000000001</v>
      </c>
      <c r="N6512">
        <v>0.315</v>
      </c>
    </row>
    <row r="6513" spans="1:14" x14ac:dyDescent="0.3">
      <c r="A6513" t="s">
        <v>1530</v>
      </c>
      <c r="B6513" t="s">
        <v>778</v>
      </c>
      <c r="C6513">
        <f>_xlfn.XLOOKUP(B6513,[2]itemList_221219!$B:$B,[2]itemList_221219!$A:$A)</f>
        <v>85000</v>
      </c>
      <c r="D6513">
        <v>10</v>
      </c>
      <c r="E6513">
        <v>3</v>
      </c>
      <c r="F6513">
        <v>2</v>
      </c>
      <c r="G6513" t="s">
        <v>964</v>
      </c>
      <c r="H6513" t="s">
        <v>996</v>
      </c>
      <c r="I6513">
        <v>5</v>
      </c>
      <c r="J6513" t="s">
        <v>1761</v>
      </c>
      <c r="K6513">
        <v>2919</v>
      </c>
      <c r="L6513">
        <v>0.29189999999999999</v>
      </c>
      <c r="M6513">
        <f>_xlfn.XLOOKUP(_xlfn.TEXTJOIN("|",0,D6513,G6513,H6513,I6513),[3]무기각인!$P$2747:$P$3520,[3]무기각인!$O$2747:$O$3520)</f>
        <v>0.28570000000000001</v>
      </c>
      <c r="N6513">
        <v>2.1701000000000001</v>
      </c>
    </row>
    <row r="6514" spans="1:14" x14ac:dyDescent="0.3">
      <c r="A6514" t="s">
        <v>1530</v>
      </c>
      <c r="B6514" t="s">
        <v>778</v>
      </c>
      <c r="C6514">
        <f>_xlfn.XLOOKUP(B6514,[2]itemList_221219!$B:$B,[2]itemList_221219!$A:$A)</f>
        <v>85000</v>
      </c>
      <c r="D6514">
        <v>10</v>
      </c>
      <c r="E6514">
        <v>3</v>
      </c>
      <c r="F6514">
        <v>2</v>
      </c>
      <c r="G6514" t="s">
        <v>964</v>
      </c>
      <c r="H6514" t="s">
        <v>996</v>
      </c>
      <c r="I6514">
        <v>6</v>
      </c>
      <c r="J6514" t="s">
        <v>2071</v>
      </c>
      <c r="K6514">
        <v>2894</v>
      </c>
      <c r="L6514">
        <v>0.28939999999999999</v>
      </c>
      <c r="M6514">
        <f>_xlfn.XLOOKUP(_xlfn.TEXTJOIN("|",0,D6514,G6514,H6514,I6514),[3]무기각인!$P$2747:$P$3520,[3]무기각인!$O$2747:$O$3520)</f>
        <v>0.28570000000000001</v>
      </c>
      <c r="N6514">
        <v>1.2950999999999999</v>
      </c>
    </row>
    <row r="6515" spans="1:14" x14ac:dyDescent="0.3">
      <c r="A6515" t="s">
        <v>1530</v>
      </c>
      <c r="B6515" t="s">
        <v>778</v>
      </c>
      <c r="C6515">
        <f>_xlfn.XLOOKUP(B6515,[2]itemList_221219!$B:$B,[2]itemList_221219!$A:$A)</f>
        <v>85000</v>
      </c>
      <c r="D6515">
        <v>10</v>
      </c>
      <c r="E6515">
        <v>3</v>
      </c>
      <c r="F6515">
        <v>2</v>
      </c>
      <c r="G6515" t="s">
        <v>964</v>
      </c>
      <c r="H6515" t="s">
        <v>996</v>
      </c>
      <c r="I6515">
        <v>7</v>
      </c>
      <c r="J6515" t="s">
        <v>2072</v>
      </c>
      <c r="K6515">
        <v>2834</v>
      </c>
      <c r="L6515">
        <v>0.28339999999999999</v>
      </c>
      <c r="M6515">
        <f>_xlfn.XLOOKUP(_xlfn.TEXTJOIN("|",0,D6515,G6515,H6515,I6515),[3]무기각인!$P$2747:$P$3520,[3]무기각인!$O$2747:$O$3520)</f>
        <v>0.28570000000000001</v>
      </c>
      <c r="N6515">
        <v>0.80500000000000005</v>
      </c>
    </row>
    <row r="6516" spans="1:14" x14ac:dyDescent="0.3">
      <c r="A6516" t="s">
        <v>1530</v>
      </c>
      <c r="B6516" t="s">
        <v>778</v>
      </c>
      <c r="C6516">
        <f>_xlfn.XLOOKUP(B6516,[2]itemList_221219!$B:$B,[2]itemList_221219!$A:$A)</f>
        <v>85000</v>
      </c>
      <c r="D6516">
        <v>10</v>
      </c>
      <c r="E6516">
        <v>3</v>
      </c>
      <c r="F6516">
        <v>2</v>
      </c>
      <c r="G6516" t="s">
        <v>964</v>
      </c>
      <c r="H6516" t="s">
        <v>996</v>
      </c>
      <c r="I6516">
        <v>8</v>
      </c>
      <c r="J6516" t="s">
        <v>2073</v>
      </c>
      <c r="K6516">
        <v>2916</v>
      </c>
      <c r="L6516">
        <v>0.29160000000000003</v>
      </c>
      <c r="M6516">
        <f>_xlfn.XLOOKUP(_xlfn.TEXTJOIN("|",0,D6516,G6516,H6516,I6516),[3]무기각인!$P$2747:$P$3520,[3]무기각인!$O$2747:$O$3520)</f>
        <v>0.28570000000000001</v>
      </c>
      <c r="N6516">
        <v>2.0651000000000002</v>
      </c>
    </row>
    <row r="6517" spans="1:14" x14ac:dyDescent="0.3">
      <c r="A6517" t="s">
        <v>1530</v>
      </c>
      <c r="B6517" t="s">
        <v>778</v>
      </c>
      <c r="C6517">
        <f>_xlfn.XLOOKUP(B6517,[2]itemList_221219!$B:$B,[2]itemList_221219!$A:$A)</f>
        <v>85000</v>
      </c>
      <c r="D6517">
        <v>10</v>
      </c>
      <c r="E6517">
        <v>3</v>
      </c>
      <c r="F6517">
        <v>3</v>
      </c>
      <c r="G6517" t="s">
        <v>965</v>
      </c>
      <c r="H6517" t="s">
        <v>996</v>
      </c>
      <c r="I6517">
        <v>2</v>
      </c>
      <c r="J6517" t="s">
        <v>1727</v>
      </c>
      <c r="K6517">
        <v>2812</v>
      </c>
      <c r="L6517">
        <v>0.28120000000000001</v>
      </c>
      <c r="M6517">
        <f>_xlfn.XLOOKUP(_xlfn.TEXTJOIN("|",0,D6517,G6517,H6517,I6517),[3]무기각인!$P$2747:$P$3520,[3]무기각인!$O$2747:$O$3520)</f>
        <v>0.28570000000000001</v>
      </c>
      <c r="N6517">
        <v>1.5750999999999999</v>
      </c>
    </row>
    <row r="6518" spans="1:14" x14ac:dyDescent="0.3">
      <c r="A6518" t="s">
        <v>1530</v>
      </c>
      <c r="B6518" t="s">
        <v>778</v>
      </c>
      <c r="C6518">
        <f>_xlfn.XLOOKUP(B6518,[2]itemList_221219!$B:$B,[2]itemList_221219!$A:$A)</f>
        <v>85000</v>
      </c>
      <c r="D6518">
        <v>10</v>
      </c>
      <c r="E6518">
        <v>3</v>
      </c>
      <c r="F6518">
        <v>3</v>
      </c>
      <c r="G6518" t="s">
        <v>965</v>
      </c>
      <c r="H6518" t="s">
        <v>996</v>
      </c>
      <c r="I6518">
        <v>3</v>
      </c>
      <c r="J6518" t="s">
        <v>1728</v>
      </c>
      <c r="K6518">
        <v>2851</v>
      </c>
      <c r="L6518">
        <v>0.28510000000000002</v>
      </c>
      <c r="M6518">
        <f>_xlfn.XLOOKUP(_xlfn.TEXTJOIN("|",0,D6518,G6518,H6518,I6518),[3]무기각인!$P$2747:$P$3520,[3]무기각인!$O$2747:$O$3520)</f>
        <v>0.28570000000000001</v>
      </c>
      <c r="N6518">
        <v>0.21</v>
      </c>
    </row>
    <row r="6519" spans="1:14" x14ac:dyDescent="0.3">
      <c r="A6519" t="s">
        <v>1530</v>
      </c>
      <c r="B6519" t="s">
        <v>778</v>
      </c>
      <c r="C6519">
        <f>_xlfn.XLOOKUP(B6519,[2]itemList_221219!$B:$B,[2]itemList_221219!$A:$A)</f>
        <v>85000</v>
      </c>
      <c r="D6519">
        <v>10</v>
      </c>
      <c r="E6519">
        <v>3</v>
      </c>
      <c r="F6519">
        <v>3</v>
      </c>
      <c r="G6519" t="s">
        <v>965</v>
      </c>
      <c r="H6519" t="s">
        <v>996</v>
      </c>
      <c r="I6519">
        <v>4</v>
      </c>
      <c r="J6519" t="s">
        <v>1729</v>
      </c>
      <c r="K6519">
        <v>2803</v>
      </c>
      <c r="L6519">
        <v>0.28029999999999999</v>
      </c>
      <c r="M6519">
        <f>_xlfn.XLOOKUP(_xlfn.TEXTJOIN("|",0,D6519,G6519,H6519,I6519),[3]무기각인!$P$2747:$P$3520,[3]무기각인!$O$2747:$O$3520)</f>
        <v>0.28570000000000001</v>
      </c>
      <c r="N6519">
        <v>1.8900999999999999</v>
      </c>
    </row>
    <row r="6520" spans="1:14" x14ac:dyDescent="0.3">
      <c r="A6520" t="s">
        <v>1530</v>
      </c>
      <c r="B6520" t="s">
        <v>778</v>
      </c>
      <c r="C6520">
        <f>_xlfn.XLOOKUP(B6520,[2]itemList_221219!$B:$B,[2]itemList_221219!$A:$A)</f>
        <v>85000</v>
      </c>
      <c r="D6520">
        <v>10</v>
      </c>
      <c r="E6520">
        <v>3</v>
      </c>
      <c r="F6520">
        <v>3</v>
      </c>
      <c r="G6520" t="s">
        <v>965</v>
      </c>
      <c r="H6520" t="s">
        <v>996</v>
      </c>
      <c r="I6520">
        <v>5</v>
      </c>
      <c r="J6520" t="s">
        <v>1762</v>
      </c>
      <c r="K6520">
        <v>2811</v>
      </c>
      <c r="L6520">
        <v>0.28110000000000002</v>
      </c>
      <c r="M6520">
        <f>_xlfn.XLOOKUP(_xlfn.TEXTJOIN("|",0,D6520,G6520,H6520,I6520),[3]무기각인!$P$2747:$P$3520,[3]무기각인!$O$2747:$O$3520)</f>
        <v>0.28570000000000001</v>
      </c>
      <c r="N6520">
        <v>1.6101000000000001</v>
      </c>
    </row>
    <row r="6521" spans="1:14" x14ac:dyDescent="0.3">
      <c r="A6521" t="s">
        <v>1530</v>
      </c>
      <c r="B6521" t="s">
        <v>778</v>
      </c>
      <c r="C6521">
        <f>_xlfn.XLOOKUP(B6521,[2]itemList_221219!$B:$B,[2]itemList_221219!$A:$A)</f>
        <v>85000</v>
      </c>
      <c r="D6521">
        <v>10</v>
      </c>
      <c r="E6521">
        <v>3</v>
      </c>
      <c r="F6521">
        <v>3</v>
      </c>
      <c r="G6521" t="s">
        <v>965</v>
      </c>
      <c r="H6521" t="s">
        <v>996</v>
      </c>
      <c r="I6521">
        <v>6</v>
      </c>
      <c r="J6521" t="s">
        <v>2074</v>
      </c>
      <c r="K6521">
        <v>2785</v>
      </c>
      <c r="L6521">
        <v>0.27850000000000003</v>
      </c>
      <c r="M6521">
        <f>_xlfn.XLOOKUP(_xlfn.TEXTJOIN("|",0,D6521,G6521,H6521,I6521),[3]무기각인!$P$2747:$P$3520,[3]무기각인!$O$2747:$O$3520)</f>
        <v>0.28570000000000001</v>
      </c>
      <c r="N6521">
        <v>2.5200999999999998</v>
      </c>
    </row>
    <row r="6522" spans="1:14" x14ac:dyDescent="0.3">
      <c r="A6522" t="s">
        <v>1530</v>
      </c>
      <c r="B6522" t="s">
        <v>778</v>
      </c>
      <c r="C6522">
        <f>_xlfn.XLOOKUP(B6522,[2]itemList_221219!$B:$B,[2]itemList_221219!$A:$A)</f>
        <v>85000</v>
      </c>
      <c r="D6522">
        <v>10</v>
      </c>
      <c r="E6522">
        <v>3</v>
      </c>
      <c r="F6522">
        <v>3</v>
      </c>
      <c r="G6522" t="s">
        <v>965</v>
      </c>
      <c r="H6522" t="s">
        <v>996</v>
      </c>
      <c r="I6522">
        <v>7</v>
      </c>
      <c r="J6522" t="s">
        <v>2075</v>
      </c>
      <c r="K6522">
        <v>2926</v>
      </c>
      <c r="L6522">
        <v>0.29260000000000003</v>
      </c>
      <c r="M6522">
        <f>_xlfn.XLOOKUP(_xlfn.TEXTJOIN("|",0,D6522,G6522,H6522,I6522),[3]무기각인!$P$2747:$P$3520,[3]무기각인!$O$2747:$O$3520)</f>
        <v>0.28570000000000001</v>
      </c>
      <c r="N6522">
        <v>2.4150999999999998</v>
      </c>
    </row>
    <row r="6523" spans="1:14" x14ac:dyDescent="0.3">
      <c r="A6523" t="s">
        <v>1530</v>
      </c>
      <c r="B6523" t="s">
        <v>778</v>
      </c>
      <c r="C6523">
        <f>_xlfn.XLOOKUP(B6523,[2]itemList_221219!$B:$B,[2]itemList_221219!$A:$A)</f>
        <v>85000</v>
      </c>
      <c r="D6523">
        <v>10</v>
      </c>
      <c r="E6523">
        <v>3</v>
      </c>
      <c r="F6523">
        <v>3</v>
      </c>
      <c r="G6523" t="s">
        <v>965</v>
      </c>
      <c r="H6523" t="s">
        <v>996</v>
      </c>
      <c r="I6523">
        <v>8</v>
      </c>
      <c r="J6523" t="s">
        <v>2076</v>
      </c>
      <c r="K6523">
        <v>2835</v>
      </c>
      <c r="L6523">
        <v>0.28349999999999997</v>
      </c>
      <c r="M6523">
        <f>_xlfn.XLOOKUP(_xlfn.TEXTJOIN("|",0,D6523,G6523,H6523,I6523),[3]무기각인!$P$2747:$P$3520,[3]무기각인!$O$2747:$O$3520)</f>
        <v>0.28570000000000001</v>
      </c>
      <c r="N6523">
        <v>0.77</v>
      </c>
    </row>
    <row r="6524" spans="1:14" x14ac:dyDescent="0.3">
      <c r="A6524" t="s">
        <v>1530</v>
      </c>
      <c r="B6524" t="s">
        <v>778</v>
      </c>
      <c r="C6524">
        <f>_xlfn.XLOOKUP(B6524,[2]itemList_221219!$B:$B,[2]itemList_221219!$A:$A)</f>
        <v>85000</v>
      </c>
      <c r="D6524">
        <v>10</v>
      </c>
      <c r="E6524">
        <v>3</v>
      </c>
      <c r="F6524">
        <v>4</v>
      </c>
      <c r="G6524" t="s">
        <v>47</v>
      </c>
      <c r="H6524" t="s">
        <v>996</v>
      </c>
      <c r="I6524">
        <v>2</v>
      </c>
      <c r="J6524" t="s">
        <v>1731</v>
      </c>
      <c r="K6524">
        <v>2821</v>
      </c>
      <c r="L6524">
        <v>0.28210000000000002</v>
      </c>
      <c r="M6524">
        <f>_xlfn.XLOOKUP(_xlfn.TEXTJOIN("|",0,D6524,G6524,H6524,I6524),[3]무기각인!$P$2747:$P$3520,[3]무기각인!$O$2747:$O$3520)</f>
        <v>0.28570000000000001</v>
      </c>
      <c r="N6524">
        <v>1.2601</v>
      </c>
    </row>
    <row r="6525" spans="1:14" x14ac:dyDescent="0.3">
      <c r="A6525" t="s">
        <v>1530</v>
      </c>
      <c r="B6525" t="s">
        <v>778</v>
      </c>
      <c r="C6525">
        <f>_xlfn.XLOOKUP(B6525,[2]itemList_221219!$B:$B,[2]itemList_221219!$A:$A)</f>
        <v>85000</v>
      </c>
      <c r="D6525">
        <v>10</v>
      </c>
      <c r="E6525">
        <v>3</v>
      </c>
      <c r="F6525">
        <v>4</v>
      </c>
      <c r="G6525" t="s">
        <v>47</v>
      </c>
      <c r="H6525" t="s">
        <v>996</v>
      </c>
      <c r="I6525">
        <v>3</v>
      </c>
      <c r="J6525" t="s">
        <v>1732</v>
      </c>
      <c r="K6525">
        <v>2831</v>
      </c>
      <c r="L6525">
        <v>0.28310000000000002</v>
      </c>
      <c r="M6525">
        <f>_xlfn.XLOOKUP(_xlfn.TEXTJOIN("|",0,D6525,G6525,H6525,I6525),[3]무기각인!$P$2747:$P$3520,[3]무기각인!$O$2747:$O$3520)</f>
        <v>0.28570000000000001</v>
      </c>
      <c r="N6525">
        <v>0.91</v>
      </c>
    </row>
    <row r="6526" spans="1:14" x14ac:dyDescent="0.3">
      <c r="A6526" t="s">
        <v>1530</v>
      </c>
      <c r="B6526" t="s">
        <v>778</v>
      </c>
      <c r="C6526">
        <f>_xlfn.XLOOKUP(B6526,[2]itemList_221219!$B:$B,[2]itemList_221219!$A:$A)</f>
        <v>85000</v>
      </c>
      <c r="D6526">
        <v>10</v>
      </c>
      <c r="E6526">
        <v>3</v>
      </c>
      <c r="F6526">
        <v>4</v>
      </c>
      <c r="G6526" t="s">
        <v>47</v>
      </c>
      <c r="H6526" t="s">
        <v>996</v>
      </c>
      <c r="I6526">
        <v>4</v>
      </c>
      <c r="J6526" t="s">
        <v>1733</v>
      </c>
      <c r="K6526">
        <v>2831</v>
      </c>
      <c r="L6526">
        <v>0.28310000000000002</v>
      </c>
      <c r="M6526">
        <f>_xlfn.XLOOKUP(_xlfn.TEXTJOIN("|",0,D6526,G6526,H6526,I6526),[3]무기각인!$P$2747:$P$3520,[3]무기각인!$O$2747:$O$3520)</f>
        <v>0.28570000000000001</v>
      </c>
      <c r="N6526">
        <v>0.91</v>
      </c>
    </row>
    <row r="6527" spans="1:14" x14ac:dyDescent="0.3">
      <c r="A6527" t="s">
        <v>1530</v>
      </c>
      <c r="B6527" t="s">
        <v>778</v>
      </c>
      <c r="C6527">
        <f>_xlfn.XLOOKUP(B6527,[2]itemList_221219!$B:$B,[2]itemList_221219!$A:$A)</f>
        <v>85000</v>
      </c>
      <c r="D6527">
        <v>10</v>
      </c>
      <c r="E6527">
        <v>3</v>
      </c>
      <c r="F6527">
        <v>4</v>
      </c>
      <c r="G6527" t="s">
        <v>47</v>
      </c>
      <c r="H6527" t="s">
        <v>996</v>
      </c>
      <c r="I6527">
        <v>5</v>
      </c>
      <c r="J6527" t="s">
        <v>1763</v>
      </c>
      <c r="K6527">
        <v>2791</v>
      </c>
      <c r="L6527">
        <v>0.27910000000000001</v>
      </c>
      <c r="M6527">
        <f>_xlfn.XLOOKUP(_xlfn.TEXTJOIN("|",0,D6527,G6527,H6527,I6527),[3]무기각인!$P$2747:$P$3520,[3]무기각인!$O$2747:$O$3520)</f>
        <v>0.28570000000000001</v>
      </c>
      <c r="N6527">
        <v>2.3100999999999998</v>
      </c>
    </row>
    <row r="6528" spans="1:14" x14ac:dyDescent="0.3">
      <c r="A6528" t="s">
        <v>1530</v>
      </c>
      <c r="B6528" t="s">
        <v>778</v>
      </c>
      <c r="C6528">
        <f>_xlfn.XLOOKUP(B6528,[2]itemList_221219!$B:$B,[2]itemList_221219!$A:$A)</f>
        <v>85000</v>
      </c>
      <c r="D6528">
        <v>10</v>
      </c>
      <c r="E6528">
        <v>3</v>
      </c>
      <c r="F6528">
        <v>4</v>
      </c>
      <c r="G6528" t="s">
        <v>47</v>
      </c>
      <c r="H6528" t="s">
        <v>996</v>
      </c>
      <c r="I6528">
        <v>6</v>
      </c>
      <c r="J6528" t="s">
        <v>2077</v>
      </c>
      <c r="K6528">
        <v>2930</v>
      </c>
      <c r="L6528">
        <v>0.29299999999999998</v>
      </c>
      <c r="M6528">
        <f>_xlfn.XLOOKUP(_xlfn.TEXTJOIN("|",0,D6528,G6528,H6528,I6528),[3]무기각인!$P$2747:$P$3520,[3]무기각인!$O$2747:$O$3520)</f>
        <v>0.28570000000000001</v>
      </c>
      <c r="N6528">
        <v>2.5550999999999999</v>
      </c>
    </row>
    <row r="6529" spans="1:14" x14ac:dyDescent="0.3">
      <c r="A6529" t="s">
        <v>1530</v>
      </c>
      <c r="B6529" t="s">
        <v>778</v>
      </c>
      <c r="C6529">
        <f>_xlfn.XLOOKUP(B6529,[2]itemList_221219!$B:$B,[2]itemList_221219!$A:$A)</f>
        <v>85000</v>
      </c>
      <c r="D6529">
        <v>10</v>
      </c>
      <c r="E6529">
        <v>3</v>
      </c>
      <c r="F6529">
        <v>4</v>
      </c>
      <c r="G6529" t="s">
        <v>47</v>
      </c>
      <c r="H6529" t="s">
        <v>996</v>
      </c>
      <c r="I6529">
        <v>7</v>
      </c>
      <c r="J6529" t="s">
        <v>2078</v>
      </c>
      <c r="K6529">
        <v>2825</v>
      </c>
      <c r="L6529">
        <v>0.28249999999999997</v>
      </c>
      <c r="M6529">
        <f>_xlfn.XLOOKUP(_xlfn.TEXTJOIN("|",0,D6529,G6529,H6529,I6529),[3]무기각인!$P$2747:$P$3520,[3]무기각인!$O$2747:$O$3520)</f>
        <v>0.28570000000000001</v>
      </c>
      <c r="N6529">
        <v>1.1201000000000001</v>
      </c>
    </row>
    <row r="6530" spans="1:14" x14ac:dyDescent="0.3">
      <c r="A6530" t="s">
        <v>1530</v>
      </c>
      <c r="B6530" t="s">
        <v>778</v>
      </c>
      <c r="C6530">
        <f>_xlfn.XLOOKUP(B6530,[2]itemList_221219!$B:$B,[2]itemList_221219!$A:$A)</f>
        <v>85000</v>
      </c>
      <c r="D6530">
        <v>10</v>
      </c>
      <c r="E6530">
        <v>3</v>
      </c>
      <c r="F6530">
        <v>4</v>
      </c>
      <c r="G6530" t="s">
        <v>47</v>
      </c>
      <c r="H6530" t="s">
        <v>996</v>
      </c>
      <c r="I6530">
        <v>8</v>
      </c>
      <c r="J6530" t="s">
        <v>2079</v>
      </c>
      <c r="K6530">
        <v>2885</v>
      </c>
      <c r="L6530">
        <v>0.28849999999999998</v>
      </c>
      <c r="M6530">
        <f>_xlfn.XLOOKUP(_xlfn.TEXTJOIN("|",0,D6530,G6530,H6530,I6530),[3]무기각인!$P$2747:$P$3520,[3]무기각인!$O$2747:$O$3520)</f>
        <v>0.28570000000000001</v>
      </c>
      <c r="N6530">
        <v>0.98</v>
      </c>
    </row>
    <row r="6531" spans="1:14" x14ac:dyDescent="0.3">
      <c r="A6531" t="s">
        <v>1530</v>
      </c>
      <c r="B6531" t="s">
        <v>778</v>
      </c>
      <c r="C6531">
        <f>_xlfn.XLOOKUP(B6531,[2]itemList_221219!$B:$B,[2]itemList_221219!$A:$A)</f>
        <v>85000</v>
      </c>
      <c r="D6531">
        <v>10</v>
      </c>
      <c r="E6531">
        <v>3</v>
      </c>
      <c r="F6531">
        <v>5</v>
      </c>
      <c r="G6531" t="s">
        <v>966</v>
      </c>
      <c r="H6531" t="s">
        <v>996</v>
      </c>
      <c r="I6531">
        <v>2</v>
      </c>
      <c r="J6531" t="s">
        <v>1735</v>
      </c>
      <c r="K6531">
        <v>3009</v>
      </c>
      <c r="L6531">
        <v>0.3009</v>
      </c>
      <c r="M6531">
        <f>_xlfn.XLOOKUP(_xlfn.TEXTJOIN("|",0,D6531,G6531,H6531,I6531),[3]무기각인!$P$2747:$P$3520,[3]무기각인!$O$2747:$O$3520)</f>
        <v>0.28570000000000001</v>
      </c>
      <c r="N6531">
        <v>5.3202999999999996</v>
      </c>
    </row>
    <row r="6532" spans="1:14" x14ac:dyDescent="0.3">
      <c r="A6532" t="s">
        <v>1530</v>
      </c>
      <c r="B6532" t="s">
        <v>778</v>
      </c>
      <c r="C6532">
        <f>_xlfn.XLOOKUP(B6532,[2]itemList_221219!$B:$B,[2]itemList_221219!$A:$A)</f>
        <v>85000</v>
      </c>
      <c r="D6532">
        <v>10</v>
      </c>
      <c r="E6532">
        <v>3</v>
      </c>
      <c r="F6532">
        <v>5</v>
      </c>
      <c r="G6532" t="s">
        <v>966</v>
      </c>
      <c r="H6532" t="s">
        <v>996</v>
      </c>
      <c r="I6532">
        <v>3</v>
      </c>
      <c r="J6532" t="s">
        <v>1736</v>
      </c>
      <c r="K6532">
        <v>2880</v>
      </c>
      <c r="L6532">
        <v>0.28799999999999998</v>
      </c>
      <c r="M6532">
        <f>_xlfn.XLOOKUP(_xlfn.TEXTJOIN("|",0,D6532,G6532,H6532,I6532),[3]무기각인!$P$2747:$P$3520,[3]무기각인!$O$2747:$O$3520)</f>
        <v>0.28570000000000001</v>
      </c>
      <c r="N6532">
        <v>0.80500000000000005</v>
      </c>
    </row>
    <row r="6533" spans="1:14" x14ac:dyDescent="0.3">
      <c r="A6533" t="s">
        <v>1530</v>
      </c>
      <c r="B6533" t="s">
        <v>778</v>
      </c>
      <c r="C6533">
        <f>_xlfn.XLOOKUP(B6533,[2]itemList_221219!$B:$B,[2]itemList_221219!$A:$A)</f>
        <v>85000</v>
      </c>
      <c r="D6533">
        <v>10</v>
      </c>
      <c r="E6533">
        <v>3</v>
      </c>
      <c r="F6533">
        <v>5</v>
      </c>
      <c r="G6533" t="s">
        <v>966</v>
      </c>
      <c r="H6533" t="s">
        <v>996</v>
      </c>
      <c r="I6533">
        <v>4</v>
      </c>
      <c r="J6533" t="s">
        <v>1737</v>
      </c>
      <c r="K6533">
        <v>2835</v>
      </c>
      <c r="L6533">
        <v>0.28349999999999997</v>
      </c>
      <c r="M6533">
        <f>_xlfn.XLOOKUP(_xlfn.TEXTJOIN("|",0,D6533,G6533,H6533,I6533),[3]무기각인!$P$2747:$P$3520,[3]무기각인!$O$2747:$O$3520)</f>
        <v>0.28570000000000001</v>
      </c>
      <c r="N6533">
        <v>0.77</v>
      </c>
    </row>
    <row r="6534" spans="1:14" x14ac:dyDescent="0.3">
      <c r="A6534" t="s">
        <v>1530</v>
      </c>
      <c r="B6534" t="s">
        <v>778</v>
      </c>
      <c r="C6534">
        <f>_xlfn.XLOOKUP(B6534,[2]itemList_221219!$B:$B,[2]itemList_221219!$A:$A)</f>
        <v>85000</v>
      </c>
      <c r="D6534">
        <v>10</v>
      </c>
      <c r="E6534">
        <v>3</v>
      </c>
      <c r="F6534">
        <v>5</v>
      </c>
      <c r="G6534" t="s">
        <v>966</v>
      </c>
      <c r="H6534" t="s">
        <v>996</v>
      </c>
      <c r="I6534">
        <v>5</v>
      </c>
      <c r="J6534" t="s">
        <v>1764</v>
      </c>
      <c r="K6534">
        <v>2862</v>
      </c>
      <c r="L6534">
        <v>0.28620000000000001</v>
      </c>
      <c r="M6534">
        <f>_xlfn.XLOOKUP(_xlfn.TEXTJOIN("|",0,D6534,G6534,H6534,I6534),[3]무기각인!$P$2747:$P$3520,[3]무기각인!$O$2747:$O$3520)</f>
        <v>0.28570000000000001</v>
      </c>
      <c r="N6534">
        <v>0.17499999999999999</v>
      </c>
    </row>
    <row r="6535" spans="1:14" x14ac:dyDescent="0.3">
      <c r="A6535" t="s">
        <v>1530</v>
      </c>
      <c r="B6535" t="s">
        <v>778</v>
      </c>
      <c r="C6535">
        <f>_xlfn.XLOOKUP(B6535,[2]itemList_221219!$B:$B,[2]itemList_221219!$A:$A)</f>
        <v>85000</v>
      </c>
      <c r="D6535">
        <v>10</v>
      </c>
      <c r="E6535">
        <v>3</v>
      </c>
      <c r="F6535">
        <v>5</v>
      </c>
      <c r="G6535" t="s">
        <v>966</v>
      </c>
      <c r="H6535" t="s">
        <v>996</v>
      </c>
      <c r="I6535">
        <v>6</v>
      </c>
      <c r="J6535" t="s">
        <v>2080</v>
      </c>
      <c r="K6535">
        <v>2824</v>
      </c>
      <c r="L6535">
        <v>0.28239999999999998</v>
      </c>
      <c r="M6535">
        <f>_xlfn.XLOOKUP(_xlfn.TEXTJOIN("|",0,D6535,G6535,H6535,I6535),[3]무기각인!$P$2747:$P$3520,[3]무기각인!$O$2747:$O$3520)</f>
        <v>0.28570000000000001</v>
      </c>
      <c r="N6535">
        <v>1.1551</v>
      </c>
    </row>
    <row r="6536" spans="1:14" x14ac:dyDescent="0.3">
      <c r="A6536" t="s">
        <v>1530</v>
      </c>
      <c r="B6536" t="s">
        <v>778</v>
      </c>
      <c r="C6536">
        <f>_xlfn.XLOOKUP(B6536,[2]itemList_221219!$B:$B,[2]itemList_221219!$A:$A)</f>
        <v>85000</v>
      </c>
      <c r="D6536">
        <v>10</v>
      </c>
      <c r="E6536">
        <v>3</v>
      </c>
      <c r="F6536">
        <v>5</v>
      </c>
      <c r="G6536" t="s">
        <v>966</v>
      </c>
      <c r="H6536" t="s">
        <v>996</v>
      </c>
      <c r="I6536">
        <v>7</v>
      </c>
      <c r="J6536" t="s">
        <v>2081</v>
      </c>
      <c r="K6536">
        <v>2849</v>
      </c>
      <c r="L6536">
        <v>0.28489999999999999</v>
      </c>
      <c r="M6536">
        <f>_xlfn.XLOOKUP(_xlfn.TEXTJOIN("|",0,D6536,G6536,H6536,I6536),[3]무기각인!$P$2747:$P$3520,[3]무기각인!$O$2747:$O$3520)</f>
        <v>0.28570000000000001</v>
      </c>
      <c r="N6536">
        <v>0.28000000000000003</v>
      </c>
    </row>
    <row r="6537" spans="1:14" x14ac:dyDescent="0.3">
      <c r="A6537" t="s">
        <v>1530</v>
      </c>
      <c r="B6537" t="s">
        <v>778</v>
      </c>
      <c r="C6537">
        <f>_xlfn.XLOOKUP(B6537,[2]itemList_221219!$B:$B,[2]itemList_221219!$A:$A)</f>
        <v>85000</v>
      </c>
      <c r="D6537">
        <v>10</v>
      </c>
      <c r="E6537">
        <v>3</v>
      </c>
      <c r="F6537">
        <v>5</v>
      </c>
      <c r="G6537" t="s">
        <v>966</v>
      </c>
      <c r="H6537" t="s">
        <v>996</v>
      </c>
      <c r="I6537">
        <v>8</v>
      </c>
      <c r="J6537" t="s">
        <v>2082</v>
      </c>
      <c r="K6537">
        <v>2882</v>
      </c>
      <c r="L6537">
        <v>0.28820000000000001</v>
      </c>
      <c r="M6537">
        <f>_xlfn.XLOOKUP(_xlfn.TEXTJOIN("|",0,D6537,G6537,H6537,I6537),[3]무기각인!$P$2747:$P$3520,[3]무기각인!$O$2747:$O$3520)</f>
        <v>0.28570000000000001</v>
      </c>
      <c r="N6537">
        <v>0.875</v>
      </c>
    </row>
    <row r="6538" spans="1:14" x14ac:dyDescent="0.3">
      <c r="A6538" t="s">
        <v>1530</v>
      </c>
      <c r="B6538" t="s">
        <v>778</v>
      </c>
      <c r="C6538">
        <f>_xlfn.XLOOKUP(B6538,[2]itemList_221219!$B:$B,[2]itemList_221219!$A:$A)</f>
        <v>85000</v>
      </c>
      <c r="D6538">
        <v>10</v>
      </c>
      <c r="E6538">
        <v>4</v>
      </c>
      <c r="F6538">
        <v>0</v>
      </c>
      <c r="G6538" t="s">
        <v>19</v>
      </c>
      <c r="H6538" t="s">
        <v>967</v>
      </c>
      <c r="I6538">
        <v>2</v>
      </c>
      <c r="J6538" t="s">
        <v>1236</v>
      </c>
      <c r="K6538">
        <v>3032</v>
      </c>
      <c r="L6538">
        <v>0.30320000000000003</v>
      </c>
      <c r="M6538">
        <f>_xlfn.XLOOKUP(_xlfn.TEXTJOIN("|",0,D6538,G6538,H6538,I6538),[3]무기각인!$P$2747:$P$3520,[3]무기각인!$O$2747:$O$3520)</f>
        <v>0.3</v>
      </c>
      <c r="N6538">
        <v>1.0667</v>
      </c>
    </row>
    <row r="6539" spans="1:14" x14ac:dyDescent="0.3">
      <c r="A6539" t="s">
        <v>1530</v>
      </c>
      <c r="B6539" t="s">
        <v>778</v>
      </c>
      <c r="C6539">
        <f>_xlfn.XLOOKUP(B6539,[2]itemList_221219!$B:$B,[2]itemList_221219!$A:$A)</f>
        <v>85000</v>
      </c>
      <c r="D6539">
        <v>10</v>
      </c>
      <c r="E6539">
        <v>4</v>
      </c>
      <c r="F6539">
        <v>0</v>
      </c>
      <c r="G6539" t="s">
        <v>19</v>
      </c>
      <c r="H6539" t="s">
        <v>967</v>
      </c>
      <c r="I6539">
        <v>3</v>
      </c>
      <c r="J6539" t="s">
        <v>1237</v>
      </c>
      <c r="K6539">
        <v>3083</v>
      </c>
      <c r="L6539">
        <v>0.30830000000000002</v>
      </c>
      <c r="M6539">
        <f>_xlfn.XLOOKUP(_xlfn.TEXTJOIN("|",0,D6539,G6539,H6539,I6539),[3]무기각인!$P$2747:$P$3520,[3]무기각인!$O$2747:$O$3520)</f>
        <v>0.3</v>
      </c>
      <c r="N6539">
        <v>2.7667000000000002</v>
      </c>
    </row>
    <row r="6540" spans="1:14" x14ac:dyDescent="0.3">
      <c r="A6540" t="s">
        <v>1530</v>
      </c>
      <c r="B6540" t="s">
        <v>778</v>
      </c>
      <c r="C6540">
        <f>_xlfn.XLOOKUP(B6540,[2]itemList_221219!$B:$B,[2]itemList_221219!$A:$A)</f>
        <v>85000</v>
      </c>
      <c r="D6540">
        <v>10</v>
      </c>
      <c r="E6540">
        <v>4</v>
      </c>
      <c r="F6540">
        <v>0</v>
      </c>
      <c r="G6540" t="s">
        <v>19</v>
      </c>
      <c r="H6540" t="s">
        <v>967</v>
      </c>
      <c r="I6540">
        <v>4</v>
      </c>
      <c r="J6540" t="s">
        <v>1536</v>
      </c>
      <c r="K6540">
        <v>3106</v>
      </c>
      <c r="L6540">
        <v>0.31059999999999999</v>
      </c>
      <c r="M6540">
        <f>_xlfn.XLOOKUP(_xlfn.TEXTJOIN("|",0,D6540,G6540,H6540,I6540),[3]무기각인!$P$2747:$P$3520,[3]무기각인!$O$2747:$O$3520)</f>
        <v>0.3</v>
      </c>
      <c r="N6540">
        <v>3.5333000000000001</v>
      </c>
    </row>
    <row r="6541" spans="1:14" x14ac:dyDescent="0.3">
      <c r="A6541" t="s">
        <v>1530</v>
      </c>
      <c r="B6541" t="s">
        <v>778</v>
      </c>
      <c r="C6541">
        <f>_xlfn.XLOOKUP(B6541,[2]itemList_221219!$B:$B,[2]itemList_221219!$A:$A)</f>
        <v>85000</v>
      </c>
      <c r="D6541">
        <v>10</v>
      </c>
      <c r="E6541">
        <v>4</v>
      </c>
      <c r="F6541">
        <v>0</v>
      </c>
      <c r="G6541" t="s">
        <v>19</v>
      </c>
      <c r="H6541" t="s">
        <v>967</v>
      </c>
      <c r="I6541">
        <v>5</v>
      </c>
      <c r="J6541" t="s">
        <v>1942</v>
      </c>
      <c r="K6541">
        <v>2918</v>
      </c>
      <c r="L6541">
        <v>0.2918</v>
      </c>
      <c r="M6541">
        <f>_xlfn.XLOOKUP(_xlfn.TEXTJOIN("|",0,D6541,G6541,H6541,I6541),[3]무기각인!$P$2747:$P$3520,[3]무기각인!$O$2747:$O$3520)</f>
        <v>0.3</v>
      </c>
      <c r="N6541">
        <v>2.7332999999999998</v>
      </c>
    </row>
    <row r="6542" spans="1:14" x14ac:dyDescent="0.3">
      <c r="A6542" t="s">
        <v>1530</v>
      </c>
      <c r="B6542" t="s">
        <v>778</v>
      </c>
      <c r="C6542">
        <f>_xlfn.XLOOKUP(B6542,[2]itemList_221219!$B:$B,[2]itemList_221219!$A:$A)</f>
        <v>85000</v>
      </c>
      <c r="D6542">
        <v>10</v>
      </c>
      <c r="E6542">
        <v>4</v>
      </c>
      <c r="F6542">
        <v>0</v>
      </c>
      <c r="G6542" t="s">
        <v>19</v>
      </c>
      <c r="H6542" t="s">
        <v>967</v>
      </c>
      <c r="I6542">
        <v>6</v>
      </c>
      <c r="J6542" t="s">
        <v>1998</v>
      </c>
      <c r="K6542">
        <v>3011</v>
      </c>
      <c r="L6542">
        <v>0.30109999999999998</v>
      </c>
      <c r="M6542">
        <f>_xlfn.XLOOKUP(_xlfn.TEXTJOIN("|",0,D6542,G6542,H6542,I6542),[3]무기각인!$P$2747:$P$3520,[3]무기각인!$O$2747:$O$3520)</f>
        <v>0.3</v>
      </c>
      <c r="N6542">
        <v>0.36670000000000003</v>
      </c>
    </row>
    <row r="6543" spans="1:14" x14ac:dyDescent="0.3">
      <c r="A6543" t="s">
        <v>1530</v>
      </c>
      <c r="B6543" t="s">
        <v>778</v>
      </c>
      <c r="C6543">
        <f>_xlfn.XLOOKUP(B6543,[2]itemList_221219!$B:$B,[2]itemList_221219!$A:$A)</f>
        <v>85000</v>
      </c>
      <c r="D6543">
        <v>10</v>
      </c>
      <c r="E6543">
        <v>4</v>
      </c>
      <c r="F6543">
        <v>2</v>
      </c>
      <c r="G6543" t="s">
        <v>964</v>
      </c>
      <c r="H6543" t="s">
        <v>967</v>
      </c>
      <c r="I6543">
        <v>2</v>
      </c>
      <c r="J6543" t="s">
        <v>1239</v>
      </c>
      <c r="K6543">
        <v>4034</v>
      </c>
      <c r="L6543">
        <v>0.40339999999999998</v>
      </c>
      <c r="M6543">
        <f>_xlfn.XLOOKUP(_xlfn.TEXTJOIN("|",0,D6543,G6543,H6543,I6543),[3]무기각인!$P$2747:$P$3520,[3]무기각인!$O$2747:$O$3520)</f>
        <v>0.4</v>
      </c>
      <c r="N6543">
        <v>0.85</v>
      </c>
    </row>
    <row r="6544" spans="1:14" x14ac:dyDescent="0.3">
      <c r="A6544" t="s">
        <v>1530</v>
      </c>
      <c r="B6544" t="s">
        <v>778</v>
      </c>
      <c r="C6544">
        <f>_xlfn.XLOOKUP(B6544,[2]itemList_221219!$B:$B,[2]itemList_221219!$A:$A)</f>
        <v>85000</v>
      </c>
      <c r="D6544">
        <v>10</v>
      </c>
      <c r="E6544">
        <v>4</v>
      </c>
      <c r="F6544">
        <v>2</v>
      </c>
      <c r="G6544" t="s">
        <v>964</v>
      </c>
      <c r="H6544" t="s">
        <v>967</v>
      </c>
      <c r="I6544">
        <v>3</v>
      </c>
      <c r="J6544" t="s">
        <v>1240</v>
      </c>
      <c r="K6544">
        <v>3997</v>
      </c>
      <c r="L6544">
        <v>0.3997</v>
      </c>
      <c r="M6544">
        <f>_xlfn.XLOOKUP(_xlfn.TEXTJOIN("|",0,D6544,G6544,H6544,I6544),[3]무기각인!$P$2747:$P$3520,[3]무기각인!$O$2747:$O$3520)</f>
        <v>0.4</v>
      </c>
      <c r="N6544">
        <v>7.4999999999999997E-2</v>
      </c>
    </row>
    <row r="6545" spans="1:14" x14ac:dyDescent="0.3">
      <c r="A6545" t="s">
        <v>1530</v>
      </c>
      <c r="B6545" t="s">
        <v>778</v>
      </c>
      <c r="C6545">
        <f>_xlfn.XLOOKUP(B6545,[2]itemList_221219!$B:$B,[2]itemList_221219!$A:$A)</f>
        <v>85000</v>
      </c>
      <c r="D6545">
        <v>10</v>
      </c>
      <c r="E6545">
        <v>4</v>
      </c>
      <c r="F6545">
        <v>2</v>
      </c>
      <c r="G6545" t="s">
        <v>964</v>
      </c>
      <c r="H6545" t="s">
        <v>967</v>
      </c>
      <c r="I6545">
        <v>4</v>
      </c>
      <c r="J6545" t="s">
        <v>1537</v>
      </c>
      <c r="K6545">
        <v>3941</v>
      </c>
      <c r="L6545">
        <v>0.39410000000000001</v>
      </c>
      <c r="M6545">
        <f>_xlfn.XLOOKUP(_xlfn.TEXTJOIN("|",0,D6545,G6545,H6545,I6545),[3]무기각인!$P$2747:$P$3520,[3]무기각인!$O$2747:$O$3520)</f>
        <v>0.4</v>
      </c>
      <c r="N6545">
        <v>1.4750000000000001</v>
      </c>
    </row>
    <row r="6546" spans="1:14" x14ac:dyDescent="0.3">
      <c r="A6546" t="s">
        <v>1530</v>
      </c>
      <c r="B6546" t="s">
        <v>778</v>
      </c>
      <c r="C6546">
        <f>_xlfn.XLOOKUP(B6546,[2]itemList_221219!$B:$B,[2]itemList_221219!$A:$A)</f>
        <v>85000</v>
      </c>
      <c r="D6546">
        <v>10</v>
      </c>
      <c r="E6546">
        <v>4</v>
      </c>
      <c r="F6546">
        <v>2</v>
      </c>
      <c r="G6546" t="s">
        <v>964</v>
      </c>
      <c r="H6546" t="s">
        <v>967</v>
      </c>
      <c r="I6546">
        <v>5</v>
      </c>
      <c r="J6546" t="s">
        <v>1943</v>
      </c>
      <c r="K6546">
        <v>4009</v>
      </c>
      <c r="L6546">
        <v>0.40089999999999998</v>
      </c>
      <c r="M6546">
        <f>_xlfn.XLOOKUP(_xlfn.TEXTJOIN("|",0,D6546,G6546,H6546,I6546),[3]무기각인!$P$2747:$P$3520,[3]무기각인!$O$2747:$O$3520)</f>
        <v>0.4</v>
      </c>
      <c r="N6546">
        <v>0.22500000000000001</v>
      </c>
    </row>
    <row r="6547" spans="1:14" x14ac:dyDescent="0.3">
      <c r="A6547" t="s">
        <v>1530</v>
      </c>
      <c r="B6547" t="s">
        <v>778</v>
      </c>
      <c r="C6547">
        <f>_xlfn.XLOOKUP(B6547,[2]itemList_221219!$B:$B,[2]itemList_221219!$A:$A)</f>
        <v>85000</v>
      </c>
      <c r="D6547">
        <v>10</v>
      </c>
      <c r="E6547">
        <v>4</v>
      </c>
      <c r="F6547">
        <v>2</v>
      </c>
      <c r="G6547" t="s">
        <v>964</v>
      </c>
      <c r="H6547" t="s">
        <v>967</v>
      </c>
      <c r="I6547">
        <v>6</v>
      </c>
      <c r="J6547" t="s">
        <v>1999</v>
      </c>
      <c r="K6547">
        <v>4150</v>
      </c>
      <c r="L6547">
        <v>0.41499999999999998</v>
      </c>
      <c r="M6547">
        <f>_xlfn.XLOOKUP(_xlfn.TEXTJOIN("|",0,D6547,G6547,H6547,I6547),[3]무기각인!$P$2747:$P$3520,[3]무기각인!$O$2747:$O$3520)</f>
        <v>0.4</v>
      </c>
      <c r="N6547">
        <v>3.75</v>
      </c>
    </row>
    <row r="6548" spans="1:14" x14ac:dyDescent="0.3">
      <c r="A6548" t="s">
        <v>1530</v>
      </c>
      <c r="B6548" t="s">
        <v>778</v>
      </c>
      <c r="C6548">
        <f>_xlfn.XLOOKUP(B6548,[2]itemList_221219!$B:$B,[2]itemList_221219!$A:$A)</f>
        <v>85000</v>
      </c>
      <c r="D6548">
        <v>10</v>
      </c>
      <c r="E6548">
        <v>4</v>
      </c>
      <c r="F6548">
        <v>3</v>
      </c>
      <c r="G6548" t="s">
        <v>965</v>
      </c>
      <c r="H6548" t="s">
        <v>967</v>
      </c>
      <c r="I6548">
        <v>2</v>
      </c>
      <c r="J6548" t="s">
        <v>1242</v>
      </c>
      <c r="K6548">
        <v>4039</v>
      </c>
      <c r="L6548">
        <v>0.40389999999999998</v>
      </c>
      <c r="M6548">
        <f>_xlfn.XLOOKUP(_xlfn.TEXTJOIN("|",0,D6548,G6548,H6548,I6548),[3]무기각인!$P$2747:$P$3520,[3]무기각인!$O$2747:$O$3520)</f>
        <v>0.4</v>
      </c>
      <c r="N6548">
        <v>0.97499999999999998</v>
      </c>
    </row>
    <row r="6549" spans="1:14" x14ac:dyDescent="0.3">
      <c r="A6549" t="s">
        <v>1530</v>
      </c>
      <c r="B6549" t="s">
        <v>778</v>
      </c>
      <c r="C6549">
        <f>_xlfn.XLOOKUP(B6549,[2]itemList_221219!$B:$B,[2]itemList_221219!$A:$A)</f>
        <v>85000</v>
      </c>
      <c r="D6549">
        <v>10</v>
      </c>
      <c r="E6549">
        <v>4</v>
      </c>
      <c r="F6549">
        <v>3</v>
      </c>
      <c r="G6549" t="s">
        <v>965</v>
      </c>
      <c r="H6549" t="s">
        <v>967</v>
      </c>
      <c r="I6549">
        <v>3</v>
      </c>
      <c r="J6549" t="s">
        <v>1243</v>
      </c>
      <c r="K6549">
        <v>3988</v>
      </c>
      <c r="L6549">
        <v>0.39879999999999999</v>
      </c>
      <c r="M6549">
        <f>_xlfn.XLOOKUP(_xlfn.TEXTJOIN("|",0,D6549,G6549,H6549,I6549),[3]무기각인!$P$2747:$P$3520,[3]무기각인!$O$2747:$O$3520)</f>
        <v>0.4</v>
      </c>
      <c r="N6549">
        <v>0.3</v>
      </c>
    </row>
    <row r="6550" spans="1:14" x14ac:dyDescent="0.3">
      <c r="A6550" t="s">
        <v>1530</v>
      </c>
      <c r="B6550" t="s">
        <v>778</v>
      </c>
      <c r="C6550">
        <f>_xlfn.XLOOKUP(B6550,[2]itemList_221219!$B:$B,[2]itemList_221219!$A:$A)</f>
        <v>85000</v>
      </c>
      <c r="D6550">
        <v>10</v>
      </c>
      <c r="E6550">
        <v>4</v>
      </c>
      <c r="F6550">
        <v>3</v>
      </c>
      <c r="G6550" t="s">
        <v>965</v>
      </c>
      <c r="H6550" t="s">
        <v>967</v>
      </c>
      <c r="I6550">
        <v>4</v>
      </c>
      <c r="J6550" t="s">
        <v>1538</v>
      </c>
      <c r="K6550">
        <v>4013</v>
      </c>
      <c r="L6550">
        <v>0.40129999999999999</v>
      </c>
      <c r="M6550">
        <f>_xlfn.XLOOKUP(_xlfn.TEXTJOIN("|",0,D6550,G6550,H6550,I6550),[3]무기각인!$P$2747:$P$3520,[3]무기각인!$O$2747:$O$3520)</f>
        <v>0.4</v>
      </c>
      <c r="N6550">
        <v>0.32500000000000001</v>
      </c>
    </row>
    <row r="6551" spans="1:14" x14ac:dyDescent="0.3">
      <c r="A6551" t="s">
        <v>1530</v>
      </c>
      <c r="B6551" t="s">
        <v>778</v>
      </c>
      <c r="C6551">
        <f>_xlfn.XLOOKUP(B6551,[2]itemList_221219!$B:$B,[2]itemList_221219!$A:$A)</f>
        <v>85000</v>
      </c>
      <c r="D6551">
        <v>10</v>
      </c>
      <c r="E6551">
        <v>4</v>
      </c>
      <c r="F6551">
        <v>3</v>
      </c>
      <c r="G6551" t="s">
        <v>965</v>
      </c>
      <c r="H6551" t="s">
        <v>967</v>
      </c>
      <c r="I6551">
        <v>5</v>
      </c>
      <c r="J6551" t="s">
        <v>1944</v>
      </c>
      <c r="K6551">
        <v>4123</v>
      </c>
      <c r="L6551">
        <v>0.4123</v>
      </c>
      <c r="M6551">
        <f>_xlfn.XLOOKUP(_xlfn.TEXTJOIN("|",0,D6551,G6551,H6551,I6551),[3]무기각인!$P$2747:$P$3520,[3]무기각인!$O$2747:$O$3520)</f>
        <v>0.4</v>
      </c>
      <c r="N6551">
        <v>3.0750000000000002</v>
      </c>
    </row>
    <row r="6552" spans="1:14" x14ac:dyDescent="0.3">
      <c r="A6552" t="s">
        <v>1530</v>
      </c>
      <c r="B6552" t="s">
        <v>778</v>
      </c>
      <c r="C6552">
        <f>_xlfn.XLOOKUP(B6552,[2]itemList_221219!$B:$B,[2]itemList_221219!$A:$A)</f>
        <v>85000</v>
      </c>
      <c r="D6552">
        <v>10</v>
      </c>
      <c r="E6552">
        <v>4</v>
      </c>
      <c r="F6552">
        <v>3</v>
      </c>
      <c r="G6552" t="s">
        <v>965</v>
      </c>
      <c r="H6552" t="s">
        <v>967</v>
      </c>
      <c r="I6552">
        <v>6</v>
      </c>
      <c r="J6552" t="s">
        <v>2000</v>
      </c>
      <c r="K6552">
        <v>4110</v>
      </c>
      <c r="L6552">
        <v>0.41099999999999998</v>
      </c>
      <c r="M6552">
        <f>_xlfn.XLOOKUP(_xlfn.TEXTJOIN("|",0,D6552,G6552,H6552,I6552),[3]무기각인!$P$2747:$P$3520,[3]무기각인!$O$2747:$O$3520)</f>
        <v>0.4</v>
      </c>
      <c r="N6552">
        <v>2.75</v>
      </c>
    </row>
    <row r="6553" spans="1:14" x14ac:dyDescent="0.3">
      <c r="A6553" t="s">
        <v>1530</v>
      </c>
      <c r="B6553" t="s">
        <v>778</v>
      </c>
      <c r="C6553">
        <f>_xlfn.XLOOKUP(B6553,[2]itemList_221219!$B:$B,[2]itemList_221219!$A:$A)</f>
        <v>85000</v>
      </c>
      <c r="D6553">
        <v>10</v>
      </c>
      <c r="E6553">
        <v>4</v>
      </c>
      <c r="F6553">
        <v>4</v>
      </c>
      <c r="G6553" t="s">
        <v>47</v>
      </c>
      <c r="H6553" t="s">
        <v>967</v>
      </c>
      <c r="I6553">
        <v>2</v>
      </c>
      <c r="J6553" t="s">
        <v>1245</v>
      </c>
      <c r="K6553">
        <v>3997</v>
      </c>
      <c r="L6553">
        <v>0.3997</v>
      </c>
      <c r="M6553">
        <f>_xlfn.XLOOKUP(_xlfn.TEXTJOIN("|",0,D6553,G6553,H6553,I6553),[3]무기각인!$P$2747:$P$3520,[3]무기각인!$O$2747:$O$3520)</f>
        <v>0.4</v>
      </c>
      <c r="N6553">
        <v>7.4999999999999997E-2</v>
      </c>
    </row>
    <row r="6554" spans="1:14" x14ac:dyDescent="0.3">
      <c r="A6554" t="s">
        <v>1530</v>
      </c>
      <c r="B6554" t="s">
        <v>778</v>
      </c>
      <c r="C6554">
        <f>_xlfn.XLOOKUP(B6554,[2]itemList_221219!$B:$B,[2]itemList_221219!$A:$A)</f>
        <v>85000</v>
      </c>
      <c r="D6554">
        <v>10</v>
      </c>
      <c r="E6554">
        <v>4</v>
      </c>
      <c r="F6554">
        <v>4</v>
      </c>
      <c r="G6554" t="s">
        <v>47</v>
      </c>
      <c r="H6554" t="s">
        <v>967</v>
      </c>
      <c r="I6554">
        <v>3</v>
      </c>
      <c r="J6554" t="s">
        <v>1246</v>
      </c>
      <c r="K6554">
        <v>4085</v>
      </c>
      <c r="L6554">
        <v>0.40849999999999997</v>
      </c>
      <c r="M6554">
        <f>_xlfn.XLOOKUP(_xlfn.TEXTJOIN("|",0,D6554,G6554,H6554,I6554),[3]무기각인!$P$2747:$P$3520,[3]무기각인!$O$2747:$O$3520)</f>
        <v>0.4</v>
      </c>
      <c r="N6554">
        <v>2.125</v>
      </c>
    </row>
    <row r="6555" spans="1:14" x14ac:dyDescent="0.3">
      <c r="A6555" t="s">
        <v>1530</v>
      </c>
      <c r="B6555" t="s">
        <v>778</v>
      </c>
      <c r="C6555">
        <f>_xlfn.XLOOKUP(B6555,[2]itemList_221219!$B:$B,[2]itemList_221219!$A:$A)</f>
        <v>85000</v>
      </c>
      <c r="D6555">
        <v>10</v>
      </c>
      <c r="E6555">
        <v>4</v>
      </c>
      <c r="F6555">
        <v>4</v>
      </c>
      <c r="G6555" t="s">
        <v>47</v>
      </c>
      <c r="H6555" t="s">
        <v>967</v>
      </c>
      <c r="I6555">
        <v>4</v>
      </c>
      <c r="J6555" t="s">
        <v>1539</v>
      </c>
      <c r="K6555">
        <v>3943</v>
      </c>
      <c r="L6555">
        <v>0.39429999999999998</v>
      </c>
      <c r="M6555">
        <f>_xlfn.XLOOKUP(_xlfn.TEXTJOIN("|",0,D6555,G6555,H6555,I6555),[3]무기각인!$P$2747:$P$3520,[3]무기각인!$O$2747:$O$3520)</f>
        <v>0.4</v>
      </c>
      <c r="N6555">
        <v>1.425</v>
      </c>
    </row>
    <row r="6556" spans="1:14" x14ac:dyDescent="0.3">
      <c r="A6556" t="s">
        <v>1530</v>
      </c>
      <c r="B6556" t="s">
        <v>778</v>
      </c>
      <c r="C6556">
        <f>_xlfn.XLOOKUP(B6556,[2]itemList_221219!$B:$B,[2]itemList_221219!$A:$A)</f>
        <v>85000</v>
      </c>
      <c r="D6556">
        <v>10</v>
      </c>
      <c r="E6556">
        <v>4</v>
      </c>
      <c r="F6556">
        <v>4</v>
      </c>
      <c r="G6556" t="s">
        <v>47</v>
      </c>
      <c r="H6556" t="s">
        <v>967</v>
      </c>
      <c r="I6556">
        <v>5</v>
      </c>
      <c r="J6556" t="s">
        <v>1945</v>
      </c>
      <c r="K6556">
        <v>3968</v>
      </c>
      <c r="L6556">
        <v>0.39679999999999999</v>
      </c>
      <c r="M6556">
        <f>_xlfn.XLOOKUP(_xlfn.TEXTJOIN("|",0,D6556,G6556,H6556,I6556),[3]무기각인!$P$2747:$P$3520,[3]무기각인!$O$2747:$O$3520)</f>
        <v>0.4</v>
      </c>
      <c r="N6556">
        <v>0.8</v>
      </c>
    </row>
    <row r="6557" spans="1:14" x14ac:dyDescent="0.3">
      <c r="A6557" t="s">
        <v>1530</v>
      </c>
      <c r="B6557" t="s">
        <v>778</v>
      </c>
      <c r="C6557">
        <f>_xlfn.XLOOKUP(B6557,[2]itemList_221219!$B:$B,[2]itemList_221219!$A:$A)</f>
        <v>85000</v>
      </c>
      <c r="D6557">
        <v>10</v>
      </c>
      <c r="E6557">
        <v>4</v>
      </c>
      <c r="F6557">
        <v>4</v>
      </c>
      <c r="G6557" t="s">
        <v>47</v>
      </c>
      <c r="H6557" t="s">
        <v>967</v>
      </c>
      <c r="I6557">
        <v>6</v>
      </c>
      <c r="J6557" t="s">
        <v>2001</v>
      </c>
      <c r="K6557">
        <v>3942</v>
      </c>
      <c r="L6557">
        <v>0.39419999999999999</v>
      </c>
      <c r="M6557">
        <f>_xlfn.XLOOKUP(_xlfn.TEXTJOIN("|",0,D6557,G6557,H6557,I6557),[3]무기각인!$P$2747:$P$3520,[3]무기각인!$O$2747:$O$3520)</f>
        <v>0.4</v>
      </c>
      <c r="N6557">
        <v>1.45</v>
      </c>
    </row>
    <row r="6558" spans="1:14" x14ac:dyDescent="0.3">
      <c r="A6558" t="s">
        <v>1530</v>
      </c>
      <c r="B6558" t="s">
        <v>778</v>
      </c>
      <c r="C6558">
        <f>_xlfn.XLOOKUP(B6558,[2]itemList_221219!$B:$B,[2]itemList_221219!$A:$A)</f>
        <v>85000</v>
      </c>
      <c r="D6558">
        <v>10</v>
      </c>
      <c r="E6558">
        <v>4</v>
      </c>
      <c r="F6558">
        <v>5</v>
      </c>
      <c r="G6558" t="s">
        <v>966</v>
      </c>
      <c r="H6558" t="s">
        <v>967</v>
      </c>
      <c r="I6558">
        <v>2</v>
      </c>
      <c r="J6558" t="s">
        <v>1248</v>
      </c>
      <c r="K6558">
        <v>3882</v>
      </c>
      <c r="L6558">
        <v>0.38819999999999999</v>
      </c>
      <c r="M6558">
        <f>_xlfn.XLOOKUP(_xlfn.TEXTJOIN("|",0,D6558,G6558,H6558,I6558),[3]무기각인!$P$2747:$P$3520,[3]무기각인!$O$2747:$O$3520)</f>
        <v>0.4</v>
      </c>
      <c r="N6558">
        <v>2.95</v>
      </c>
    </row>
    <row r="6559" spans="1:14" x14ac:dyDescent="0.3">
      <c r="A6559" t="s">
        <v>1530</v>
      </c>
      <c r="B6559" t="s">
        <v>778</v>
      </c>
      <c r="C6559">
        <f>_xlfn.XLOOKUP(B6559,[2]itemList_221219!$B:$B,[2]itemList_221219!$A:$A)</f>
        <v>85000</v>
      </c>
      <c r="D6559">
        <v>10</v>
      </c>
      <c r="E6559">
        <v>4</v>
      </c>
      <c r="F6559">
        <v>5</v>
      </c>
      <c r="G6559" t="s">
        <v>966</v>
      </c>
      <c r="H6559" t="s">
        <v>967</v>
      </c>
      <c r="I6559">
        <v>3</v>
      </c>
      <c r="J6559" t="s">
        <v>1249</v>
      </c>
      <c r="K6559">
        <v>3984</v>
      </c>
      <c r="L6559">
        <v>0.39839999999999998</v>
      </c>
      <c r="M6559">
        <f>_xlfn.XLOOKUP(_xlfn.TEXTJOIN("|",0,D6559,G6559,H6559,I6559),[3]무기각인!$P$2747:$P$3520,[3]무기각인!$O$2747:$O$3520)</f>
        <v>0.4</v>
      </c>
      <c r="N6559">
        <v>0.4</v>
      </c>
    </row>
    <row r="6560" spans="1:14" x14ac:dyDescent="0.3">
      <c r="A6560" t="s">
        <v>1530</v>
      </c>
      <c r="B6560" t="s">
        <v>778</v>
      </c>
      <c r="C6560">
        <f>_xlfn.XLOOKUP(B6560,[2]itemList_221219!$B:$B,[2]itemList_221219!$A:$A)</f>
        <v>85000</v>
      </c>
      <c r="D6560">
        <v>10</v>
      </c>
      <c r="E6560">
        <v>4</v>
      </c>
      <c r="F6560">
        <v>5</v>
      </c>
      <c r="G6560" t="s">
        <v>966</v>
      </c>
      <c r="H6560" t="s">
        <v>967</v>
      </c>
      <c r="I6560">
        <v>4</v>
      </c>
      <c r="J6560" t="s">
        <v>1540</v>
      </c>
      <c r="K6560">
        <v>3973</v>
      </c>
      <c r="L6560">
        <v>0.39729999999999999</v>
      </c>
      <c r="M6560">
        <f>_xlfn.XLOOKUP(_xlfn.TEXTJOIN("|",0,D6560,G6560,H6560,I6560),[3]무기각인!$P$2747:$P$3520,[3]무기각인!$O$2747:$O$3520)</f>
        <v>0.4</v>
      </c>
      <c r="N6560">
        <v>0.67500000000000004</v>
      </c>
    </row>
    <row r="6561" spans="1:14" x14ac:dyDescent="0.3">
      <c r="A6561" t="s">
        <v>1530</v>
      </c>
      <c r="B6561" t="s">
        <v>778</v>
      </c>
      <c r="C6561">
        <f>_xlfn.XLOOKUP(B6561,[2]itemList_221219!$B:$B,[2]itemList_221219!$A:$A)</f>
        <v>85000</v>
      </c>
      <c r="D6561">
        <v>10</v>
      </c>
      <c r="E6561">
        <v>4</v>
      </c>
      <c r="F6561">
        <v>5</v>
      </c>
      <c r="G6561" t="s">
        <v>966</v>
      </c>
      <c r="H6561" t="s">
        <v>967</v>
      </c>
      <c r="I6561">
        <v>5</v>
      </c>
      <c r="J6561" t="s">
        <v>1946</v>
      </c>
      <c r="K6561">
        <v>4029</v>
      </c>
      <c r="L6561">
        <v>0.40289999999999998</v>
      </c>
      <c r="M6561">
        <f>_xlfn.XLOOKUP(_xlfn.TEXTJOIN("|",0,D6561,G6561,H6561,I6561),[3]무기각인!$P$2747:$P$3520,[3]무기각인!$O$2747:$O$3520)</f>
        <v>0.4</v>
      </c>
      <c r="N6561">
        <v>0.72499999999999998</v>
      </c>
    </row>
    <row r="6562" spans="1:14" x14ac:dyDescent="0.3">
      <c r="A6562" t="s">
        <v>1530</v>
      </c>
      <c r="B6562" t="s">
        <v>778</v>
      </c>
      <c r="C6562">
        <f>_xlfn.XLOOKUP(B6562,[2]itemList_221219!$B:$B,[2]itemList_221219!$A:$A)</f>
        <v>85000</v>
      </c>
      <c r="D6562">
        <v>10</v>
      </c>
      <c r="E6562">
        <v>4</v>
      </c>
      <c r="F6562">
        <v>5</v>
      </c>
      <c r="G6562" t="s">
        <v>966</v>
      </c>
      <c r="H6562" t="s">
        <v>967</v>
      </c>
      <c r="I6562">
        <v>6</v>
      </c>
      <c r="J6562" t="s">
        <v>2002</v>
      </c>
      <c r="K6562">
        <v>3977</v>
      </c>
      <c r="L6562">
        <v>0.3977</v>
      </c>
      <c r="M6562">
        <f>_xlfn.XLOOKUP(_xlfn.TEXTJOIN("|",0,D6562,G6562,H6562,I6562),[3]무기각인!$P$2747:$P$3520,[3]무기각인!$O$2747:$O$3520)</f>
        <v>0.4</v>
      </c>
      <c r="N6562">
        <v>0.57499999999999996</v>
      </c>
    </row>
    <row r="6563" spans="1:14" x14ac:dyDescent="0.3">
      <c r="A6563" t="s">
        <v>1530</v>
      </c>
      <c r="B6563" t="s">
        <v>778</v>
      </c>
      <c r="C6563">
        <f>_xlfn.XLOOKUP(B6563,[2]itemList_221219!$B:$B,[2]itemList_221219!$A:$A)</f>
        <v>85000</v>
      </c>
      <c r="D6563">
        <v>10</v>
      </c>
      <c r="E6563">
        <v>6</v>
      </c>
      <c r="F6563">
        <v>0</v>
      </c>
      <c r="G6563" t="s">
        <v>19</v>
      </c>
      <c r="H6563" t="s">
        <v>1009</v>
      </c>
      <c r="I6563">
        <v>2</v>
      </c>
      <c r="J6563" t="s">
        <v>1739</v>
      </c>
      <c r="K6563">
        <v>3009</v>
      </c>
      <c r="L6563">
        <v>0.3009</v>
      </c>
      <c r="M6563">
        <f>_xlfn.XLOOKUP(_xlfn.TEXTJOIN("|",0,D6563,G6563,H6563,I6563),[3]무기각인!$P$2747:$P$3520,[3]무기각인!$O$2747:$O$3520)</f>
        <v>0.3</v>
      </c>
      <c r="N6563">
        <v>0.3</v>
      </c>
    </row>
    <row r="6564" spans="1:14" x14ac:dyDescent="0.3">
      <c r="A6564" t="s">
        <v>1530</v>
      </c>
      <c r="B6564" t="s">
        <v>778</v>
      </c>
      <c r="C6564">
        <f>_xlfn.XLOOKUP(B6564,[2]itemList_221219!$B:$B,[2]itemList_221219!$A:$A)</f>
        <v>85000</v>
      </c>
      <c r="D6564">
        <v>10</v>
      </c>
      <c r="E6564">
        <v>6</v>
      </c>
      <c r="F6564">
        <v>0</v>
      </c>
      <c r="G6564" t="s">
        <v>19</v>
      </c>
      <c r="H6564" t="s">
        <v>1009</v>
      </c>
      <c r="I6564">
        <v>3</v>
      </c>
      <c r="J6564" t="s">
        <v>1740</v>
      </c>
      <c r="K6564">
        <v>2967</v>
      </c>
      <c r="L6564">
        <v>0.29670000000000002</v>
      </c>
      <c r="M6564">
        <f>_xlfn.XLOOKUP(_xlfn.TEXTJOIN("|",0,D6564,G6564,H6564,I6564),[3]무기각인!$P$2747:$P$3520,[3]무기각인!$O$2747:$O$3520)</f>
        <v>0.3</v>
      </c>
      <c r="N6564">
        <v>1.1000000000000001</v>
      </c>
    </row>
    <row r="6565" spans="1:14" x14ac:dyDescent="0.3">
      <c r="A6565" t="s">
        <v>1530</v>
      </c>
      <c r="B6565" t="s">
        <v>778</v>
      </c>
      <c r="C6565">
        <f>_xlfn.XLOOKUP(B6565,[2]itemList_221219!$B:$B,[2]itemList_221219!$A:$A)</f>
        <v>85000</v>
      </c>
      <c r="D6565">
        <v>10</v>
      </c>
      <c r="E6565">
        <v>6</v>
      </c>
      <c r="F6565">
        <v>0</v>
      </c>
      <c r="G6565" t="s">
        <v>19</v>
      </c>
      <c r="H6565" t="s">
        <v>1009</v>
      </c>
      <c r="I6565">
        <v>4</v>
      </c>
      <c r="J6565" t="s">
        <v>1765</v>
      </c>
      <c r="K6565">
        <v>3026</v>
      </c>
      <c r="L6565">
        <v>0.30259999999999998</v>
      </c>
      <c r="M6565">
        <f>_xlfn.XLOOKUP(_xlfn.TEXTJOIN("|",0,D6565,G6565,H6565,I6565),[3]무기각인!$P$2747:$P$3520,[3]무기각인!$O$2747:$O$3520)</f>
        <v>0.3</v>
      </c>
      <c r="N6565">
        <v>0.86670000000000003</v>
      </c>
    </row>
    <row r="6566" spans="1:14" x14ac:dyDescent="0.3">
      <c r="A6566" t="s">
        <v>1530</v>
      </c>
      <c r="B6566" t="s">
        <v>778</v>
      </c>
      <c r="C6566">
        <f>_xlfn.XLOOKUP(B6566,[2]itemList_221219!$B:$B,[2]itemList_221219!$A:$A)</f>
        <v>85000</v>
      </c>
      <c r="D6566">
        <v>10</v>
      </c>
      <c r="E6566">
        <v>6</v>
      </c>
      <c r="F6566">
        <v>0</v>
      </c>
      <c r="G6566" t="s">
        <v>19</v>
      </c>
      <c r="H6566" t="s">
        <v>1009</v>
      </c>
      <c r="I6566">
        <v>5</v>
      </c>
      <c r="J6566" t="s">
        <v>1952</v>
      </c>
      <c r="K6566">
        <v>3004</v>
      </c>
      <c r="L6566">
        <v>0.3004</v>
      </c>
      <c r="M6566">
        <f>_xlfn.XLOOKUP(_xlfn.TEXTJOIN("|",0,D6566,G6566,H6566,I6566),[3]무기각인!$P$2747:$P$3520,[3]무기각인!$O$2747:$O$3520)</f>
        <v>0.3</v>
      </c>
      <c r="N6566">
        <v>0.1333</v>
      </c>
    </row>
    <row r="6567" spans="1:14" x14ac:dyDescent="0.3">
      <c r="A6567" t="s">
        <v>1530</v>
      </c>
      <c r="B6567" t="s">
        <v>778</v>
      </c>
      <c r="C6567">
        <f>_xlfn.XLOOKUP(B6567,[2]itemList_221219!$B:$B,[2]itemList_221219!$A:$A)</f>
        <v>85000</v>
      </c>
      <c r="D6567">
        <v>10</v>
      </c>
      <c r="E6567">
        <v>6</v>
      </c>
      <c r="F6567">
        <v>0</v>
      </c>
      <c r="G6567" t="s">
        <v>19</v>
      </c>
      <c r="H6567" t="s">
        <v>1009</v>
      </c>
      <c r="I6567">
        <v>6</v>
      </c>
      <c r="J6567" t="s">
        <v>2083</v>
      </c>
      <c r="K6567">
        <v>3101</v>
      </c>
      <c r="L6567">
        <v>0.31009999999999999</v>
      </c>
      <c r="M6567">
        <f>_xlfn.XLOOKUP(_xlfn.TEXTJOIN("|",0,D6567,G6567,H6567,I6567),[3]무기각인!$P$2747:$P$3520,[3]무기각인!$O$2747:$O$3520)</f>
        <v>0.3</v>
      </c>
      <c r="N6567">
        <v>3.3666999999999998</v>
      </c>
    </row>
    <row r="6568" spans="1:14" x14ac:dyDescent="0.3">
      <c r="A6568" t="s">
        <v>1530</v>
      </c>
      <c r="B6568" t="s">
        <v>778</v>
      </c>
      <c r="C6568">
        <f>_xlfn.XLOOKUP(B6568,[2]itemList_221219!$B:$B,[2]itemList_221219!$A:$A)</f>
        <v>85000</v>
      </c>
      <c r="D6568">
        <v>10</v>
      </c>
      <c r="E6568">
        <v>6</v>
      </c>
      <c r="F6568">
        <v>2</v>
      </c>
      <c r="G6568" t="s">
        <v>964</v>
      </c>
      <c r="H6568" t="s">
        <v>1009</v>
      </c>
      <c r="I6568">
        <v>2</v>
      </c>
      <c r="J6568" t="s">
        <v>1742</v>
      </c>
      <c r="K6568">
        <v>4016</v>
      </c>
      <c r="L6568">
        <v>0.40160000000000001</v>
      </c>
      <c r="M6568">
        <f>_xlfn.XLOOKUP(_xlfn.TEXTJOIN("|",0,D6568,G6568,H6568,I6568),[3]무기각인!$P$2747:$P$3520,[3]무기각인!$O$2747:$O$3520)</f>
        <v>0.4</v>
      </c>
      <c r="N6568">
        <v>0.4</v>
      </c>
    </row>
    <row r="6569" spans="1:14" x14ac:dyDescent="0.3">
      <c r="A6569" t="s">
        <v>1530</v>
      </c>
      <c r="B6569" t="s">
        <v>778</v>
      </c>
      <c r="C6569">
        <f>_xlfn.XLOOKUP(B6569,[2]itemList_221219!$B:$B,[2]itemList_221219!$A:$A)</f>
        <v>85000</v>
      </c>
      <c r="D6569">
        <v>10</v>
      </c>
      <c r="E6569">
        <v>6</v>
      </c>
      <c r="F6569">
        <v>2</v>
      </c>
      <c r="G6569" t="s">
        <v>964</v>
      </c>
      <c r="H6569" t="s">
        <v>1009</v>
      </c>
      <c r="I6569">
        <v>3</v>
      </c>
      <c r="J6569" t="s">
        <v>1743</v>
      </c>
      <c r="K6569">
        <v>4014</v>
      </c>
      <c r="L6569">
        <v>0.40139999999999998</v>
      </c>
      <c r="M6569">
        <f>_xlfn.XLOOKUP(_xlfn.TEXTJOIN("|",0,D6569,G6569,H6569,I6569),[3]무기각인!$P$2747:$P$3520,[3]무기각인!$O$2747:$O$3520)</f>
        <v>0.4</v>
      </c>
      <c r="N6569">
        <v>0.35</v>
      </c>
    </row>
    <row r="6570" spans="1:14" x14ac:dyDescent="0.3">
      <c r="A6570" t="s">
        <v>1530</v>
      </c>
      <c r="B6570" t="s">
        <v>778</v>
      </c>
      <c r="C6570">
        <f>_xlfn.XLOOKUP(B6570,[2]itemList_221219!$B:$B,[2]itemList_221219!$A:$A)</f>
        <v>85000</v>
      </c>
      <c r="D6570">
        <v>10</v>
      </c>
      <c r="E6570">
        <v>6</v>
      </c>
      <c r="F6570">
        <v>2</v>
      </c>
      <c r="G6570" t="s">
        <v>964</v>
      </c>
      <c r="H6570" t="s">
        <v>1009</v>
      </c>
      <c r="I6570">
        <v>4</v>
      </c>
      <c r="J6570" t="s">
        <v>1766</v>
      </c>
      <c r="K6570">
        <v>4031</v>
      </c>
      <c r="L6570">
        <v>0.40310000000000001</v>
      </c>
      <c r="M6570">
        <f>_xlfn.XLOOKUP(_xlfn.TEXTJOIN("|",0,D6570,G6570,H6570,I6570),[3]무기각인!$P$2747:$P$3520,[3]무기각인!$O$2747:$O$3520)</f>
        <v>0.4</v>
      </c>
      <c r="N6570">
        <v>0.77500000000000002</v>
      </c>
    </row>
    <row r="6571" spans="1:14" x14ac:dyDescent="0.3">
      <c r="A6571" t="s">
        <v>1530</v>
      </c>
      <c r="B6571" t="s">
        <v>778</v>
      </c>
      <c r="C6571">
        <f>_xlfn.XLOOKUP(B6571,[2]itemList_221219!$B:$B,[2]itemList_221219!$A:$A)</f>
        <v>85000</v>
      </c>
      <c r="D6571">
        <v>10</v>
      </c>
      <c r="E6571">
        <v>6</v>
      </c>
      <c r="F6571">
        <v>2</v>
      </c>
      <c r="G6571" t="s">
        <v>964</v>
      </c>
      <c r="H6571" t="s">
        <v>1009</v>
      </c>
      <c r="I6571">
        <v>5</v>
      </c>
      <c r="J6571" t="s">
        <v>1953</v>
      </c>
      <c r="K6571">
        <v>3958</v>
      </c>
      <c r="L6571">
        <v>0.39579999999999999</v>
      </c>
      <c r="M6571">
        <f>_xlfn.XLOOKUP(_xlfn.TEXTJOIN("|",0,D6571,G6571,H6571,I6571),[3]무기각인!$P$2747:$P$3520,[3]무기각인!$O$2747:$O$3520)</f>
        <v>0.4</v>
      </c>
      <c r="N6571">
        <v>1.05</v>
      </c>
    </row>
    <row r="6572" spans="1:14" x14ac:dyDescent="0.3">
      <c r="A6572" t="s">
        <v>1530</v>
      </c>
      <c r="B6572" t="s">
        <v>778</v>
      </c>
      <c r="C6572">
        <f>_xlfn.XLOOKUP(B6572,[2]itemList_221219!$B:$B,[2]itemList_221219!$A:$A)</f>
        <v>85000</v>
      </c>
      <c r="D6572">
        <v>10</v>
      </c>
      <c r="E6572">
        <v>6</v>
      </c>
      <c r="F6572">
        <v>2</v>
      </c>
      <c r="G6572" t="s">
        <v>964</v>
      </c>
      <c r="H6572" t="s">
        <v>1009</v>
      </c>
      <c r="I6572">
        <v>6</v>
      </c>
      <c r="J6572" t="s">
        <v>2084</v>
      </c>
      <c r="K6572">
        <v>3936</v>
      </c>
      <c r="L6572">
        <v>0.39360000000000001</v>
      </c>
      <c r="M6572">
        <f>_xlfn.XLOOKUP(_xlfn.TEXTJOIN("|",0,D6572,G6572,H6572,I6572),[3]무기각인!$P$2747:$P$3520,[3]무기각인!$O$2747:$O$3520)</f>
        <v>0.4</v>
      </c>
      <c r="N6572">
        <v>1.6</v>
      </c>
    </row>
    <row r="6573" spans="1:14" x14ac:dyDescent="0.3">
      <c r="A6573" t="s">
        <v>1530</v>
      </c>
      <c r="B6573" t="s">
        <v>778</v>
      </c>
      <c r="C6573">
        <f>_xlfn.XLOOKUP(B6573,[2]itemList_221219!$B:$B,[2]itemList_221219!$A:$A)</f>
        <v>85000</v>
      </c>
      <c r="D6573">
        <v>10</v>
      </c>
      <c r="E6573">
        <v>6</v>
      </c>
      <c r="F6573">
        <v>3</v>
      </c>
      <c r="G6573" t="s">
        <v>965</v>
      </c>
      <c r="H6573" t="s">
        <v>1009</v>
      </c>
      <c r="I6573">
        <v>2</v>
      </c>
      <c r="J6573" t="s">
        <v>1745</v>
      </c>
      <c r="K6573">
        <v>3974</v>
      </c>
      <c r="L6573">
        <v>0.39739999999999998</v>
      </c>
      <c r="M6573">
        <f>_xlfn.XLOOKUP(_xlfn.TEXTJOIN("|",0,D6573,G6573,H6573,I6573),[3]무기각인!$P$2747:$P$3520,[3]무기각인!$O$2747:$O$3520)</f>
        <v>0.4</v>
      </c>
      <c r="N6573">
        <v>0.65</v>
      </c>
    </row>
    <row r="6574" spans="1:14" x14ac:dyDescent="0.3">
      <c r="A6574" t="s">
        <v>1530</v>
      </c>
      <c r="B6574" t="s">
        <v>778</v>
      </c>
      <c r="C6574">
        <f>_xlfn.XLOOKUP(B6574,[2]itemList_221219!$B:$B,[2]itemList_221219!$A:$A)</f>
        <v>85000</v>
      </c>
      <c r="D6574">
        <v>10</v>
      </c>
      <c r="E6574">
        <v>6</v>
      </c>
      <c r="F6574">
        <v>3</v>
      </c>
      <c r="G6574" t="s">
        <v>965</v>
      </c>
      <c r="H6574" t="s">
        <v>1009</v>
      </c>
      <c r="I6574">
        <v>3</v>
      </c>
      <c r="J6574" t="s">
        <v>1746</v>
      </c>
      <c r="K6574">
        <v>4097</v>
      </c>
      <c r="L6574">
        <v>0.40970000000000001</v>
      </c>
      <c r="M6574">
        <f>_xlfn.XLOOKUP(_xlfn.TEXTJOIN("|",0,D6574,G6574,H6574,I6574),[3]무기각인!$P$2747:$P$3520,[3]무기각인!$O$2747:$O$3520)</f>
        <v>0.4</v>
      </c>
      <c r="N6574">
        <v>2.4249999999999998</v>
      </c>
    </row>
    <row r="6575" spans="1:14" x14ac:dyDescent="0.3">
      <c r="A6575" t="s">
        <v>1530</v>
      </c>
      <c r="B6575" t="s">
        <v>778</v>
      </c>
      <c r="C6575">
        <f>_xlfn.XLOOKUP(B6575,[2]itemList_221219!$B:$B,[2]itemList_221219!$A:$A)</f>
        <v>85000</v>
      </c>
      <c r="D6575">
        <v>10</v>
      </c>
      <c r="E6575">
        <v>6</v>
      </c>
      <c r="F6575">
        <v>3</v>
      </c>
      <c r="G6575" t="s">
        <v>965</v>
      </c>
      <c r="H6575" t="s">
        <v>1009</v>
      </c>
      <c r="I6575">
        <v>4</v>
      </c>
      <c r="J6575" t="s">
        <v>1767</v>
      </c>
      <c r="K6575">
        <v>3914</v>
      </c>
      <c r="L6575">
        <v>0.39140000000000003</v>
      </c>
      <c r="M6575">
        <f>_xlfn.XLOOKUP(_xlfn.TEXTJOIN("|",0,D6575,G6575,H6575,I6575),[3]무기각인!$P$2747:$P$3520,[3]무기각인!$O$2747:$O$3520)</f>
        <v>0.4</v>
      </c>
      <c r="N6575">
        <v>2.15</v>
      </c>
    </row>
    <row r="6576" spans="1:14" x14ac:dyDescent="0.3">
      <c r="A6576" t="s">
        <v>1530</v>
      </c>
      <c r="B6576" t="s">
        <v>778</v>
      </c>
      <c r="C6576">
        <f>_xlfn.XLOOKUP(B6576,[2]itemList_221219!$B:$B,[2]itemList_221219!$A:$A)</f>
        <v>85000</v>
      </c>
      <c r="D6576">
        <v>10</v>
      </c>
      <c r="E6576">
        <v>6</v>
      </c>
      <c r="F6576">
        <v>3</v>
      </c>
      <c r="G6576" t="s">
        <v>965</v>
      </c>
      <c r="H6576" t="s">
        <v>1009</v>
      </c>
      <c r="I6576">
        <v>5</v>
      </c>
      <c r="J6576" t="s">
        <v>1954</v>
      </c>
      <c r="K6576">
        <v>4005</v>
      </c>
      <c r="L6576">
        <v>0.40050000000000002</v>
      </c>
      <c r="M6576">
        <f>_xlfn.XLOOKUP(_xlfn.TEXTJOIN("|",0,D6576,G6576,H6576,I6576),[3]무기각인!$P$2747:$P$3520,[3]무기각인!$O$2747:$O$3520)</f>
        <v>0.4</v>
      </c>
      <c r="N6576">
        <v>0.125</v>
      </c>
    </row>
    <row r="6577" spans="1:14" x14ac:dyDescent="0.3">
      <c r="A6577" t="s">
        <v>1530</v>
      </c>
      <c r="B6577" t="s">
        <v>778</v>
      </c>
      <c r="C6577">
        <f>_xlfn.XLOOKUP(B6577,[2]itemList_221219!$B:$B,[2]itemList_221219!$A:$A)</f>
        <v>85000</v>
      </c>
      <c r="D6577">
        <v>10</v>
      </c>
      <c r="E6577">
        <v>6</v>
      </c>
      <c r="F6577">
        <v>3</v>
      </c>
      <c r="G6577" t="s">
        <v>965</v>
      </c>
      <c r="H6577" t="s">
        <v>1009</v>
      </c>
      <c r="I6577">
        <v>6</v>
      </c>
      <c r="J6577" t="s">
        <v>2085</v>
      </c>
      <c r="K6577">
        <v>4116</v>
      </c>
      <c r="L6577">
        <v>0.41160000000000002</v>
      </c>
      <c r="M6577">
        <f>_xlfn.XLOOKUP(_xlfn.TEXTJOIN("|",0,D6577,G6577,H6577,I6577),[3]무기각인!$P$2747:$P$3520,[3]무기각인!$O$2747:$O$3520)</f>
        <v>0.4</v>
      </c>
      <c r="N6577">
        <v>2.9</v>
      </c>
    </row>
    <row r="6578" spans="1:14" x14ac:dyDescent="0.3">
      <c r="A6578" t="s">
        <v>1530</v>
      </c>
      <c r="B6578" t="s">
        <v>778</v>
      </c>
      <c r="C6578">
        <f>_xlfn.XLOOKUP(B6578,[2]itemList_221219!$B:$B,[2]itemList_221219!$A:$A)</f>
        <v>85000</v>
      </c>
      <c r="D6578">
        <v>10</v>
      </c>
      <c r="E6578">
        <v>6</v>
      </c>
      <c r="F6578">
        <v>4</v>
      </c>
      <c r="G6578" t="s">
        <v>47</v>
      </c>
      <c r="H6578" t="s">
        <v>1009</v>
      </c>
      <c r="I6578">
        <v>2</v>
      </c>
      <c r="J6578" t="s">
        <v>1748</v>
      </c>
      <c r="K6578">
        <v>4040</v>
      </c>
      <c r="L6578">
        <v>0.40400000000000003</v>
      </c>
      <c r="M6578">
        <f>_xlfn.XLOOKUP(_xlfn.TEXTJOIN("|",0,D6578,G6578,H6578,I6578),[3]무기각인!$P$2747:$P$3520,[3]무기각인!$O$2747:$O$3520)</f>
        <v>0.4</v>
      </c>
      <c r="N6578">
        <v>1</v>
      </c>
    </row>
    <row r="6579" spans="1:14" x14ac:dyDescent="0.3">
      <c r="A6579" t="s">
        <v>1530</v>
      </c>
      <c r="B6579" t="s">
        <v>778</v>
      </c>
      <c r="C6579">
        <f>_xlfn.XLOOKUP(B6579,[2]itemList_221219!$B:$B,[2]itemList_221219!$A:$A)</f>
        <v>85000</v>
      </c>
      <c r="D6579">
        <v>10</v>
      </c>
      <c r="E6579">
        <v>6</v>
      </c>
      <c r="F6579">
        <v>4</v>
      </c>
      <c r="G6579" t="s">
        <v>47</v>
      </c>
      <c r="H6579" t="s">
        <v>1009</v>
      </c>
      <c r="I6579">
        <v>3</v>
      </c>
      <c r="J6579" t="s">
        <v>1749</v>
      </c>
      <c r="K6579">
        <v>4105</v>
      </c>
      <c r="L6579">
        <v>0.41049999999999998</v>
      </c>
      <c r="M6579">
        <f>_xlfn.XLOOKUP(_xlfn.TEXTJOIN("|",0,D6579,G6579,H6579,I6579),[3]무기각인!$P$2747:$P$3520,[3]무기각인!$O$2747:$O$3520)</f>
        <v>0.4</v>
      </c>
      <c r="N6579">
        <v>2.625</v>
      </c>
    </row>
    <row r="6580" spans="1:14" x14ac:dyDescent="0.3">
      <c r="A6580" t="s">
        <v>1530</v>
      </c>
      <c r="B6580" t="s">
        <v>778</v>
      </c>
      <c r="C6580">
        <f>_xlfn.XLOOKUP(B6580,[2]itemList_221219!$B:$B,[2]itemList_221219!$A:$A)</f>
        <v>85000</v>
      </c>
      <c r="D6580">
        <v>10</v>
      </c>
      <c r="E6580">
        <v>6</v>
      </c>
      <c r="F6580">
        <v>4</v>
      </c>
      <c r="G6580" t="s">
        <v>47</v>
      </c>
      <c r="H6580" t="s">
        <v>1009</v>
      </c>
      <c r="I6580">
        <v>4</v>
      </c>
      <c r="J6580" t="s">
        <v>1768</v>
      </c>
      <c r="K6580">
        <v>3989</v>
      </c>
      <c r="L6580">
        <v>0.39889999999999998</v>
      </c>
      <c r="M6580">
        <f>_xlfn.XLOOKUP(_xlfn.TEXTJOIN("|",0,D6580,G6580,H6580,I6580),[3]무기각인!$P$2747:$P$3520,[3]무기각인!$O$2747:$O$3520)</f>
        <v>0.4</v>
      </c>
      <c r="N6580">
        <v>0.27500000000000002</v>
      </c>
    </row>
    <row r="6581" spans="1:14" x14ac:dyDescent="0.3">
      <c r="A6581" t="s">
        <v>1530</v>
      </c>
      <c r="B6581" t="s">
        <v>778</v>
      </c>
      <c r="C6581">
        <f>_xlfn.XLOOKUP(B6581,[2]itemList_221219!$B:$B,[2]itemList_221219!$A:$A)</f>
        <v>85000</v>
      </c>
      <c r="D6581">
        <v>10</v>
      </c>
      <c r="E6581">
        <v>6</v>
      </c>
      <c r="F6581">
        <v>4</v>
      </c>
      <c r="G6581" t="s">
        <v>47</v>
      </c>
      <c r="H6581" t="s">
        <v>1009</v>
      </c>
      <c r="I6581">
        <v>5</v>
      </c>
      <c r="J6581" t="s">
        <v>1955</v>
      </c>
      <c r="K6581">
        <v>4007</v>
      </c>
      <c r="L6581">
        <v>0.4007</v>
      </c>
      <c r="M6581">
        <f>_xlfn.XLOOKUP(_xlfn.TEXTJOIN("|",0,D6581,G6581,H6581,I6581),[3]무기각인!$P$2747:$P$3520,[3]무기각인!$O$2747:$O$3520)</f>
        <v>0.4</v>
      </c>
      <c r="N6581">
        <v>0.17499999999999999</v>
      </c>
    </row>
    <row r="6582" spans="1:14" x14ac:dyDescent="0.3">
      <c r="A6582" t="s">
        <v>1530</v>
      </c>
      <c r="B6582" t="s">
        <v>778</v>
      </c>
      <c r="C6582">
        <f>_xlfn.XLOOKUP(B6582,[2]itemList_221219!$B:$B,[2]itemList_221219!$A:$A)</f>
        <v>85000</v>
      </c>
      <c r="D6582">
        <v>10</v>
      </c>
      <c r="E6582">
        <v>6</v>
      </c>
      <c r="F6582">
        <v>4</v>
      </c>
      <c r="G6582" t="s">
        <v>47</v>
      </c>
      <c r="H6582" t="s">
        <v>1009</v>
      </c>
      <c r="I6582">
        <v>6</v>
      </c>
      <c r="J6582" t="s">
        <v>2086</v>
      </c>
      <c r="K6582">
        <v>3990</v>
      </c>
      <c r="L6582">
        <v>0.39900000000000002</v>
      </c>
      <c r="M6582">
        <f>_xlfn.XLOOKUP(_xlfn.TEXTJOIN("|",0,D6582,G6582,H6582,I6582),[3]무기각인!$P$2747:$P$3520,[3]무기각인!$O$2747:$O$3520)</f>
        <v>0.4</v>
      </c>
      <c r="N6582">
        <v>0.25</v>
      </c>
    </row>
    <row r="6583" spans="1:14" x14ac:dyDescent="0.3">
      <c r="A6583" t="s">
        <v>1530</v>
      </c>
      <c r="B6583" t="s">
        <v>778</v>
      </c>
      <c r="C6583">
        <f>_xlfn.XLOOKUP(B6583,[2]itemList_221219!$B:$B,[2]itemList_221219!$A:$A)</f>
        <v>85000</v>
      </c>
      <c r="D6583">
        <v>10</v>
      </c>
      <c r="E6583">
        <v>6</v>
      </c>
      <c r="F6583">
        <v>5</v>
      </c>
      <c r="G6583" t="s">
        <v>966</v>
      </c>
      <c r="H6583" t="s">
        <v>1009</v>
      </c>
      <c r="I6583">
        <v>2</v>
      </c>
      <c r="J6583" t="s">
        <v>1751</v>
      </c>
      <c r="K6583">
        <v>4010</v>
      </c>
      <c r="L6583">
        <v>0.40100000000000002</v>
      </c>
      <c r="M6583">
        <f>_xlfn.XLOOKUP(_xlfn.TEXTJOIN("|",0,D6583,G6583,H6583,I6583),[3]무기각인!$P$2747:$P$3520,[3]무기각인!$O$2747:$O$3520)</f>
        <v>0.4</v>
      </c>
      <c r="N6583">
        <v>0.25</v>
      </c>
    </row>
    <row r="6584" spans="1:14" x14ac:dyDescent="0.3">
      <c r="A6584" t="s">
        <v>1530</v>
      </c>
      <c r="B6584" t="s">
        <v>778</v>
      </c>
      <c r="C6584">
        <f>_xlfn.XLOOKUP(B6584,[2]itemList_221219!$B:$B,[2]itemList_221219!$A:$A)</f>
        <v>85000</v>
      </c>
      <c r="D6584">
        <v>10</v>
      </c>
      <c r="E6584">
        <v>6</v>
      </c>
      <c r="F6584">
        <v>5</v>
      </c>
      <c r="G6584" t="s">
        <v>966</v>
      </c>
      <c r="H6584" t="s">
        <v>1009</v>
      </c>
      <c r="I6584">
        <v>3</v>
      </c>
      <c r="J6584" t="s">
        <v>1752</v>
      </c>
      <c r="K6584">
        <v>3978</v>
      </c>
      <c r="L6584">
        <v>0.39779999999999999</v>
      </c>
      <c r="M6584">
        <f>_xlfn.XLOOKUP(_xlfn.TEXTJOIN("|",0,D6584,G6584,H6584,I6584),[3]무기각인!$P$2747:$P$3520,[3]무기각인!$O$2747:$O$3520)</f>
        <v>0.4</v>
      </c>
      <c r="N6584">
        <v>0.55000000000000004</v>
      </c>
    </row>
    <row r="6585" spans="1:14" x14ac:dyDescent="0.3">
      <c r="A6585" t="s">
        <v>1530</v>
      </c>
      <c r="B6585" t="s">
        <v>778</v>
      </c>
      <c r="C6585">
        <f>_xlfn.XLOOKUP(B6585,[2]itemList_221219!$B:$B,[2]itemList_221219!$A:$A)</f>
        <v>85000</v>
      </c>
      <c r="D6585">
        <v>10</v>
      </c>
      <c r="E6585">
        <v>6</v>
      </c>
      <c r="F6585">
        <v>5</v>
      </c>
      <c r="G6585" t="s">
        <v>966</v>
      </c>
      <c r="H6585" t="s">
        <v>1009</v>
      </c>
      <c r="I6585">
        <v>4</v>
      </c>
      <c r="J6585" t="s">
        <v>1769</v>
      </c>
      <c r="K6585">
        <v>4044</v>
      </c>
      <c r="L6585">
        <v>0.40439999999999998</v>
      </c>
      <c r="M6585">
        <f>_xlfn.XLOOKUP(_xlfn.TEXTJOIN("|",0,D6585,G6585,H6585,I6585),[3]무기각인!$P$2747:$P$3520,[3]무기각인!$O$2747:$O$3520)</f>
        <v>0.4</v>
      </c>
      <c r="N6585">
        <v>1.1000000000000001</v>
      </c>
    </row>
    <row r="6586" spans="1:14" x14ac:dyDescent="0.3">
      <c r="A6586" t="s">
        <v>1530</v>
      </c>
      <c r="B6586" t="s">
        <v>778</v>
      </c>
      <c r="C6586">
        <f>_xlfn.XLOOKUP(B6586,[2]itemList_221219!$B:$B,[2]itemList_221219!$A:$A)</f>
        <v>85000</v>
      </c>
      <c r="D6586">
        <v>10</v>
      </c>
      <c r="E6586">
        <v>6</v>
      </c>
      <c r="F6586">
        <v>5</v>
      </c>
      <c r="G6586" t="s">
        <v>966</v>
      </c>
      <c r="H6586" t="s">
        <v>1009</v>
      </c>
      <c r="I6586">
        <v>5</v>
      </c>
      <c r="J6586" t="s">
        <v>1956</v>
      </c>
      <c r="K6586">
        <v>3987</v>
      </c>
      <c r="L6586">
        <v>0.3987</v>
      </c>
      <c r="M6586">
        <f>_xlfn.XLOOKUP(_xlfn.TEXTJOIN("|",0,D6586,G6586,H6586,I6586),[3]무기각인!$P$2747:$P$3520,[3]무기각인!$O$2747:$O$3520)</f>
        <v>0.4</v>
      </c>
      <c r="N6586">
        <v>0.32500000000000001</v>
      </c>
    </row>
    <row r="6587" spans="1:14" x14ac:dyDescent="0.3">
      <c r="A6587" t="s">
        <v>1530</v>
      </c>
      <c r="B6587" t="s">
        <v>778</v>
      </c>
      <c r="C6587">
        <f>_xlfn.XLOOKUP(B6587,[2]itemList_221219!$B:$B,[2]itemList_221219!$A:$A)</f>
        <v>85000</v>
      </c>
      <c r="D6587">
        <v>10</v>
      </c>
      <c r="E6587">
        <v>6</v>
      </c>
      <c r="F6587">
        <v>5</v>
      </c>
      <c r="G6587" t="s">
        <v>966</v>
      </c>
      <c r="H6587" t="s">
        <v>1009</v>
      </c>
      <c r="I6587">
        <v>6</v>
      </c>
      <c r="J6587" t="s">
        <v>2087</v>
      </c>
      <c r="K6587">
        <v>3892</v>
      </c>
      <c r="L6587">
        <v>0.38919999999999999</v>
      </c>
      <c r="M6587">
        <f>_xlfn.XLOOKUP(_xlfn.TEXTJOIN("|",0,D6587,G6587,H6587,I6587),[3]무기각인!$P$2747:$P$3520,[3]무기각인!$O$2747:$O$3520)</f>
        <v>0.4</v>
      </c>
      <c r="N6587">
        <v>2.7</v>
      </c>
    </row>
    <row r="6588" spans="1:14" x14ac:dyDescent="0.3">
      <c r="A6588" t="s">
        <v>1530</v>
      </c>
      <c r="B6588" t="s">
        <v>778</v>
      </c>
      <c r="C6588">
        <f>_xlfn.XLOOKUP(B6588,[2]itemList_221219!$B:$B,[2]itemList_221219!$A:$A)</f>
        <v>85000</v>
      </c>
      <c r="D6588">
        <v>10</v>
      </c>
      <c r="E6588">
        <v>13</v>
      </c>
      <c r="F6588">
        <v>0</v>
      </c>
      <c r="G6588" t="s">
        <v>19</v>
      </c>
      <c r="H6588" t="s">
        <v>968</v>
      </c>
      <c r="I6588">
        <v>2</v>
      </c>
      <c r="J6588" t="s">
        <v>1251</v>
      </c>
      <c r="K6588">
        <v>2166</v>
      </c>
      <c r="L6588">
        <v>0.21659999999999999</v>
      </c>
      <c r="M6588">
        <f>_xlfn.XLOOKUP(_xlfn.TEXTJOIN("|",0,D6588,G6588,H6588,I6588),[3]무기각인!$P$2747:$P$3520,[3]무기각인!$O$2747:$O$3520)</f>
        <v>0.22220000000000001</v>
      </c>
      <c r="N6588">
        <v>2.5203000000000002</v>
      </c>
    </row>
    <row r="6589" spans="1:14" x14ac:dyDescent="0.3">
      <c r="A6589" t="s">
        <v>1530</v>
      </c>
      <c r="B6589" t="s">
        <v>778</v>
      </c>
      <c r="C6589">
        <f>_xlfn.XLOOKUP(B6589,[2]itemList_221219!$B:$B,[2]itemList_221219!$A:$A)</f>
        <v>85000</v>
      </c>
      <c r="D6589">
        <v>10</v>
      </c>
      <c r="E6589">
        <v>13</v>
      </c>
      <c r="F6589">
        <v>0</v>
      </c>
      <c r="G6589" t="s">
        <v>19</v>
      </c>
      <c r="H6589" t="s">
        <v>968</v>
      </c>
      <c r="I6589">
        <v>3</v>
      </c>
      <c r="J6589" t="s">
        <v>1252</v>
      </c>
      <c r="K6589">
        <v>2303</v>
      </c>
      <c r="L6589">
        <v>0.2303</v>
      </c>
      <c r="M6589">
        <f>_xlfn.XLOOKUP(_xlfn.TEXTJOIN("|",0,D6589,G6589,H6589,I6589),[3]무기각인!$P$2747:$P$3520,[3]무기각인!$O$2747:$O$3520)</f>
        <v>0.22220000000000001</v>
      </c>
      <c r="N6589">
        <v>3.6454</v>
      </c>
    </row>
    <row r="6590" spans="1:14" x14ac:dyDescent="0.3">
      <c r="A6590" t="s">
        <v>1530</v>
      </c>
      <c r="B6590" t="s">
        <v>778</v>
      </c>
      <c r="C6590">
        <f>_xlfn.XLOOKUP(B6590,[2]itemList_221219!$B:$B,[2]itemList_221219!$A:$A)</f>
        <v>85000</v>
      </c>
      <c r="D6590">
        <v>10</v>
      </c>
      <c r="E6590">
        <v>13</v>
      </c>
      <c r="F6590">
        <v>0</v>
      </c>
      <c r="G6590" t="s">
        <v>19</v>
      </c>
      <c r="H6590" t="s">
        <v>968</v>
      </c>
      <c r="I6590">
        <v>4</v>
      </c>
      <c r="J6590" t="s">
        <v>1253</v>
      </c>
      <c r="K6590">
        <v>2133</v>
      </c>
      <c r="L6590">
        <v>0.21329999999999999</v>
      </c>
      <c r="M6590">
        <f>_xlfn.XLOOKUP(_xlfn.TEXTJOIN("|",0,D6590,G6590,H6590,I6590),[3]무기각인!$P$2747:$P$3520,[3]무기각인!$O$2747:$O$3520)</f>
        <v>0.22220000000000001</v>
      </c>
      <c r="N6590">
        <v>4.0053999999999998</v>
      </c>
    </row>
    <row r="6591" spans="1:14" x14ac:dyDescent="0.3">
      <c r="A6591" t="s">
        <v>1530</v>
      </c>
      <c r="B6591" t="s">
        <v>778</v>
      </c>
      <c r="C6591">
        <f>_xlfn.XLOOKUP(B6591,[2]itemList_221219!$B:$B,[2]itemList_221219!$A:$A)</f>
        <v>85000</v>
      </c>
      <c r="D6591">
        <v>10</v>
      </c>
      <c r="E6591">
        <v>13</v>
      </c>
      <c r="F6591">
        <v>0</v>
      </c>
      <c r="G6591" t="s">
        <v>19</v>
      </c>
      <c r="H6591" t="s">
        <v>968</v>
      </c>
      <c r="I6591">
        <v>5</v>
      </c>
      <c r="J6591" t="s">
        <v>1254</v>
      </c>
      <c r="K6591">
        <v>2158</v>
      </c>
      <c r="L6591">
        <v>0.21579999999999999</v>
      </c>
      <c r="M6591">
        <f>_xlfn.XLOOKUP(_xlfn.TEXTJOIN("|",0,D6591,G6591,H6591,I6591),[3]무기각인!$P$2747:$P$3520,[3]무기각인!$O$2747:$O$3520)</f>
        <v>0.22220000000000001</v>
      </c>
      <c r="N6591">
        <v>2.8803000000000001</v>
      </c>
    </row>
    <row r="6592" spans="1:14" x14ac:dyDescent="0.3">
      <c r="A6592" t="s">
        <v>1530</v>
      </c>
      <c r="B6592" t="s">
        <v>778</v>
      </c>
      <c r="C6592">
        <f>_xlfn.XLOOKUP(B6592,[2]itemList_221219!$B:$B,[2]itemList_221219!$A:$A)</f>
        <v>85000</v>
      </c>
      <c r="D6592">
        <v>10</v>
      </c>
      <c r="E6592">
        <v>13</v>
      </c>
      <c r="F6592">
        <v>0</v>
      </c>
      <c r="G6592" t="s">
        <v>19</v>
      </c>
      <c r="H6592" t="s">
        <v>968</v>
      </c>
      <c r="I6592">
        <v>6</v>
      </c>
      <c r="J6592" t="s">
        <v>1541</v>
      </c>
      <c r="K6592">
        <v>2229</v>
      </c>
      <c r="L6592">
        <v>0.22289999999999999</v>
      </c>
      <c r="M6592">
        <f>_xlfn.XLOOKUP(_xlfn.TEXTJOIN("|",0,D6592,G6592,H6592,I6592),[3]무기각인!$P$2747:$P$3520,[3]무기각인!$O$2747:$O$3520)</f>
        <v>0.22220000000000001</v>
      </c>
      <c r="N6592">
        <v>0.315</v>
      </c>
    </row>
    <row r="6593" spans="1:14" x14ac:dyDescent="0.3">
      <c r="A6593" t="s">
        <v>1530</v>
      </c>
      <c r="B6593" t="s">
        <v>778</v>
      </c>
      <c r="C6593">
        <f>_xlfn.XLOOKUP(B6593,[2]itemList_221219!$B:$B,[2]itemList_221219!$A:$A)</f>
        <v>85000</v>
      </c>
      <c r="D6593">
        <v>10</v>
      </c>
      <c r="E6593">
        <v>13</v>
      </c>
      <c r="F6593">
        <v>0</v>
      </c>
      <c r="G6593" t="s">
        <v>19</v>
      </c>
      <c r="H6593" t="s">
        <v>968</v>
      </c>
      <c r="I6593">
        <v>7</v>
      </c>
      <c r="J6593" t="s">
        <v>2003</v>
      </c>
      <c r="K6593">
        <v>2217</v>
      </c>
      <c r="L6593">
        <v>0.22170000000000001</v>
      </c>
      <c r="M6593">
        <f>_xlfn.XLOOKUP(_xlfn.TEXTJOIN("|",0,D6593,G6593,H6593,I6593),[3]무기각인!$P$2747:$P$3520,[3]무기각인!$O$2747:$O$3520)</f>
        <v>0.22220000000000001</v>
      </c>
      <c r="N6593">
        <v>0.22500000000000001</v>
      </c>
    </row>
    <row r="6594" spans="1:14" x14ac:dyDescent="0.3">
      <c r="A6594" t="s">
        <v>1530</v>
      </c>
      <c r="B6594" t="s">
        <v>778</v>
      </c>
      <c r="C6594">
        <f>_xlfn.XLOOKUP(B6594,[2]itemList_221219!$B:$B,[2]itemList_221219!$A:$A)</f>
        <v>85000</v>
      </c>
      <c r="D6594">
        <v>10</v>
      </c>
      <c r="E6594">
        <v>13</v>
      </c>
      <c r="F6594">
        <v>0</v>
      </c>
      <c r="G6594" t="s">
        <v>19</v>
      </c>
      <c r="H6594" t="s">
        <v>968</v>
      </c>
      <c r="I6594">
        <v>8</v>
      </c>
      <c r="J6594" t="s">
        <v>2004</v>
      </c>
      <c r="K6594">
        <v>2213</v>
      </c>
      <c r="L6594">
        <v>0.2213</v>
      </c>
      <c r="M6594">
        <f>_xlfn.XLOOKUP(_xlfn.TEXTJOIN("|",0,D6594,G6594,H6594,I6594),[3]무기각인!$P$2747:$P$3520,[3]무기각인!$O$2747:$O$3520)</f>
        <v>0.22220000000000001</v>
      </c>
      <c r="N6594">
        <v>0.40500000000000003</v>
      </c>
    </row>
    <row r="6595" spans="1:14" x14ac:dyDescent="0.3">
      <c r="A6595" t="s">
        <v>1530</v>
      </c>
      <c r="B6595" t="s">
        <v>778</v>
      </c>
      <c r="C6595">
        <f>_xlfn.XLOOKUP(B6595,[2]itemList_221219!$B:$B,[2]itemList_221219!$A:$A)</f>
        <v>85000</v>
      </c>
      <c r="D6595">
        <v>10</v>
      </c>
      <c r="E6595">
        <v>13</v>
      </c>
      <c r="F6595">
        <v>0</v>
      </c>
      <c r="G6595" t="s">
        <v>19</v>
      </c>
      <c r="H6595" t="s">
        <v>968</v>
      </c>
      <c r="I6595">
        <v>9</v>
      </c>
      <c r="J6595" t="s">
        <v>2005</v>
      </c>
      <c r="K6595">
        <v>2263</v>
      </c>
      <c r="L6595">
        <v>0.2263</v>
      </c>
      <c r="M6595">
        <f>_xlfn.XLOOKUP(_xlfn.TEXTJOIN("|",0,D6595,G6595,H6595,I6595),[3]무기각인!$P$2747:$P$3520,[3]무기각인!$O$2747:$O$3520)</f>
        <v>0.22220000000000001</v>
      </c>
      <c r="N6595">
        <v>1.8452</v>
      </c>
    </row>
    <row r="6596" spans="1:14" x14ac:dyDescent="0.3">
      <c r="A6596" t="s">
        <v>1530</v>
      </c>
      <c r="B6596" t="s">
        <v>778</v>
      </c>
      <c r="C6596">
        <f>_xlfn.XLOOKUP(B6596,[2]itemList_221219!$B:$B,[2]itemList_221219!$A:$A)</f>
        <v>85000</v>
      </c>
      <c r="D6596">
        <v>10</v>
      </c>
      <c r="E6596">
        <v>13</v>
      </c>
      <c r="F6596">
        <v>0</v>
      </c>
      <c r="G6596" t="s">
        <v>19</v>
      </c>
      <c r="H6596" t="s">
        <v>968</v>
      </c>
      <c r="I6596">
        <v>10</v>
      </c>
      <c r="J6596" t="s">
        <v>2006</v>
      </c>
      <c r="K6596">
        <v>2202</v>
      </c>
      <c r="L6596">
        <v>0.22020000000000001</v>
      </c>
      <c r="M6596">
        <f>_xlfn.XLOOKUP(_xlfn.TEXTJOIN("|",0,D6596,G6596,H6596,I6596),[3]무기각인!$P$2747:$P$3520,[3]무기각인!$O$2747:$O$3520)</f>
        <v>0.22220000000000001</v>
      </c>
      <c r="N6596">
        <v>0.90010000000000001</v>
      </c>
    </row>
    <row r="6597" spans="1:14" x14ac:dyDescent="0.3">
      <c r="A6597" t="s">
        <v>1530</v>
      </c>
      <c r="B6597" t="s">
        <v>778</v>
      </c>
      <c r="C6597">
        <f>_xlfn.XLOOKUP(B6597,[2]itemList_221219!$B:$B,[2]itemList_221219!$A:$A)</f>
        <v>85000</v>
      </c>
      <c r="D6597">
        <v>10</v>
      </c>
      <c r="E6597">
        <v>13</v>
      </c>
      <c r="F6597">
        <v>2</v>
      </c>
      <c r="G6597" t="s">
        <v>964</v>
      </c>
      <c r="H6597" t="s">
        <v>968</v>
      </c>
      <c r="I6597">
        <v>2</v>
      </c>
      <c r="J6597" t="s">
        <v>1256</v>
      </c>
      <c r="K6597">
        <v>4449</v>
      </c>
      <c r="L6597">
        <v>0.44490000000000002</v>
      </c>
      <c r="M6597">
        <f>_xlfn.XLOOKUP(_xlfn.TEXTJOIN("|",0,D6597,G6597,H6597,I6597),[3]무기각인!$P$2747:$P$3520,[3]무기각인!$O$2747:$O$3520)</f>
        <v>0.44440000000000002</v>
      </c>
      <c r="N6597">
        <v>0.1125</v>
      </c>
    </row>
    <row r="6598" spans="1:14" x14ac:dyDescent="0.3">
      <c r="A6598" t="s">
        <v>1530</v>
      </c>
      <c r="B6598" t="s">
        <v>778</v>
      </c>
      <c r="C6598">
        <f>_xlfn.XLOOKUP(B6598,[2]itemList_221219!$B:$B,[2]itemList_221219!$A:$A)</f>
        <v>85000</v>
      </c>
      <c r="D6598">
        <v>10</v>
      </c>
      <c r="E6598">
        <v>13</v>
      </c>
      <c r="F6598">
        <v>2</v>
      </c>
      <c r="G6598" t="s">
        <v>964</v>
      </c>
      <c r="H6598" t="s">
        <v>968</v>
      </c>
      <c r="I6598">
        <v>3</v>
      </c>
      <c r="J6598" t="s">
        <v>1257</v>
      </c>
      <c r="K6598">
        <v>4469</v>
      </c>
      <c r="L6598">
        <v>0.44690000000000002</v>
      </c>
      <c r="M6598">
        <f>_xlfn.XLOOKUP(_xlfn.TEXTJOIN("|",0,D6598,G6598,H6598,I6598),[3]무기각인!$P$2747:$P$3520,[3]무기각인!$O$2747:$O$3520)</f>
        <v>0.44440000000000002</v>
      </c>
      <c r="N6598">
        <v>0.56259999999999999</v>
      </c>
    </row>
    <row r="6599" spans="1:14" x14ac:dyDescent="0.3">
      <c r="A6599" t="s">
        <v>1530</v>
      </c>
      <c r="B6599" t="s">
        <v>778</v>
      </c>
      <c r="C6599">
        <f>_xlfn.XLOOKUP(B6599,[2]itemList_221219!$B:$B,[2]itemList_221219!$A:$A)</f>
        <v>85000</v>
      </c>
      <c r="D6599">
        <v>10</v>
      </c>
      <c r="E6599">
        <v>13</v>
      </c>
      <c r="F6599">
        <v>2</v>
      </c>
      <c r="G6599" t="s">
        <v>964</v>
      </c>
      <c r="H6599" t="s">
        <v>968</v>
      </c>
      <c r="I6599">
        <v>4</v>
      </c>
      <c r="J6599" t="s">
        <v>1258</v>
      </c>
      <c r="K6599">
        <v>4503</v>
      </c>
      <c r="L6599">
        <v>0.45029999999999998</v>
      </c>
      <c r="M6599">
        <f>_xlfn.XLOOKUP(_xlfn.TEXTJOIN("|",0,D6599,G6599,H6599,I6599),[3]무기각인!$P$2747:$P$3520,[3]무기각인!$O$2747:$O$3520)</f>
        <v>0.44440000000000002</v>
      </c>
      <c r="N6599">
        <v>1.3275999999999999</v>
      </c>
    </row>
    <row r="6600" spans="1:14" x14ac:dyDescent="0.3">
      <c r="A6600" t="s">
        <v>1530</v>
      </c>
      <c r="B6600" t="s">
        <v>778</v>
      </c>
      <c r="C6600">
        <f>_xlfn.XLOOKUP(B6600,[2]itemList_221219!$B:$B,[2]itemList_221219!$A:$A)</f>
        <v>85000</v>
      </c>
      <c r="D6600">
        <v>10</v>
      </c>
      <c r="E6600">
        <v>13</v>
      </c>
      <c r="F6600">
        <v>2</v>
      </c>
      <c r="G6600" t="s">
        <v>964</v>
      </c>
      <c r="H6600" t="s">
        <v>968</v>
      </c>
      <c r="I6600">
        <v>5</v>
      </c>
      <c r="J6600" t="s">
        <v>1259</v>
      </c>
      <c r="K6600">
        <v>4421</v>
      </c>
      <c r="L6600">
        <v>0.44209999999999999</v>
      </c>
      <c r="M6600">
        <f>_xlfn.XLOOKUP(_xlfn.TEXTJOIN("|",0,D6600,G6600,H6600,I6600),[3]무기각인!$P$2747:$P$3520,[3]무기각인!$O$2747:$O$3520)</f>
        <v>0.44440000000000002</v>
      </c>
      <c r="N6600">
        <v>0.51759999999999995</v>
      </c>
    </row>
    <row r="6601" spans="1:14" x14ac:dyDescent="0.3">
      <c r="A6601" t="s">
        <v>1530</v>
      </c>
      <c r="B6601" t="s">
        <v>778</v>
      </c>
      <c r="C6601">
        <f>_xlfn.XLOOKUP(B6601,[2]itemList_221219!$B:$B,[2]itemList_221219!$A:$A)</f>
        <v>85000</v>
      </c>
      <c r="D6601">
        <v>10</v>
      </c>
      <c r="E6601">
        <v>13</v>
      </c>
      <c r="F6601">
        <v>2</v>
      </c>
      <c r="G6601" t="s">
        <v>964</v>
      </c>
      <c r="H6601" t="s">
        <v>968</v>
      </c>
      <c r="I6601">
        <v>6</v>
      </c>
      <c r="J6601" t="s">
        <v>1542</v>
      </c>
      <c r="K6601">
        <v>4527</v>
      </c>
      <c r="L6601">
        <v>0.45269999999999999</v>
      </c>
      <c r="M6601">
        <f>_xlfn.XLOOKUP(_xlfn.TEXTJOIN("|",0,D6601,G6601,H6601,I6601),[3]무기각인!$P$2747:$P$3520,[3]무기각인!$O$2747:$O$3520)</f>
        <v>0.44440000000000002</v>
      </c>
      <c r="N6601">
        <v>1.8676999999999999</v>
      </c>
    </row>
    <row r="6602" spans="1:14" x14ac:dyDescent="0.3">
      <c r="A6602" t="s">
        <v>1530</v>
      </c>
      <c r="B6602" t="s">
        <v>778</v>
      </c>
      <c r="C6602">
        <f>_xlfn.XLOOKUP(B6602,[2]itemList_221219!$B:$B,[2]itemList_221219!$A:$A)</f>
        <v>85000</v>
      </c>
      <c r="D6602">
        <v>10</v>
      </c>
      <c r="E6602">
        <v>13</v>
      </c>
      <c r="F6602">
        <v>2</v>
      </c>
      <c r="G6602" t="s">
        <v>964</v>
      </c>
      <c r="H6602" t="s">
        <v>968</v>
      </c>
      <c r="I6602">
        <v>7</v>
      </c>
      <c r="J6602" t="s">
        <v>2007</v>
      </c>
      <c r="K6602">
        <v>4461</v>
      </c>
      <c r="L6602">
        <v>0.4461</v>
      </c>
      <c r="M6602">
        <f>_xlfn.XLOOKUP(_xlfn.TEXTJOIN("|",0,D6602,G6602,H6602,I6602),[3]무기각인!$P$2747:$P$3520,[3]무기각인!$O$2747:$O$3520)</f>
        <v>0.44440000000000002</v>
      </c>
      <c r="N6602">
        <v>0.38250000000000001</v>
      </c>
    </row>
    <row r="6603" spans="1:14" x14ac:dyDescent="0.3">
      <c r="A6603" t="s">
        <v>1530</v>
      </c>
      <c r="B6603" t="s">
        <v>778</v>
      </c>
      <c r="C6603">
        <f>_xlfn.XLOOKUP(B6603,[2]itemList_221219!$B:$B,[2]itemList_221219!$A:$A)</f>
        <v>85000</v>
      </c>
      <c r="D6603">
        <v>10</v>
      </c>
      <c r="E6603">
        <v>13</v>
      </c>
      <c r="F6603">
        <v>2</v>
      </c>
      <c r="G6603" t="s">
        <v>964</v>
      </c>
      <c r="H6603" t="s">
        <v>968</v>
      </c>
      <c r="I6603">
        <v>8</v>
      </c>
      <c r="J6603" t="s">
        <v>2008</v>
      </c>
      <c r="K6603">
        <v>4424</v>
      </c>
      <c r="L6603">
        <v>0.44240000000000002</v>
      </c>
      <c r="M6603">
        <f>_xlfn.XLOOKUP(_xlfn.TEXTJOIN("|",0,D6603,G6603,H6603,I6603),[3]무기각인!$P$2747:$P$3520,[3]무기각인!$O$2747:$O$3520)</f>
        <v>0.44440000000000002</v>
      </c>
      <c r="N6603">
        <v>0.45</v>
      </c>
    </row>
    <row r="6604" spans="1:14" x14ac:dyDescent="0.3">
      <c r="A6604" t="s">
        <v>1530</v>
      </c>
      <c r="B6604" t="s">
        <v>778</v>
      </c>
      <c r="C6604">
        <f>_xlfn.XLOOKUP(B6604,[2]itemList_221219!$B:$B,[2]itemList_221219!$A:$A)</f>
        <v>85000</v>
      </c>
      <c r="D6604">
        <v>10</v>
      </c>
      <c r="E6604">
        <v>13</v>
      </c>
      <c r="F6604">
        <v>2</v>
      </c>
      <c r="G6604" t="s">
        <v>964</v>
      </c>
      <c r="H6604" t="s">
        <v>968</v>
      </c>
      <c r="I6604">
        <v>9</v>
      </c>
      <c r="J6604" t="s">
        <v>2009</v>
      </c>
      <c r="K6604">
        <v>4410</v>
      </c>
      <c r="L6604">
        <v>0.441</v>
      </c>
      <c r="M6604">
        <f>_xlfn.XLOOKUP(_xlfn.TEXTJOIN("|",0,D6604,G6604,H6604,I6604),[3]무기각인!$P$2747:$P$3520,[3]무기각인!$O$2747:$O$3520)</f>
        <v>0.44440000000000002</v>
      </c>
      <c r="N6604">
        <v>0.7651</v>
      </c>
    </row>
    <row r="6605" spans="1:14" x14ac:dyDescent="0.3">
      <c r="A6605" t="s">
        <v>1530</v>
      </c>
      <c r="B6605" t="s">
        <v>778</v>
      </c>
      <c r="C6605">
        <f>_xlfn.XLOOKUP(B6605,[2]itemList_221219!$B:$B,[2]itemList_221219!$A:$A)</f>
        <v>85000</v>
      </c>
      <c r="D6605">
        <v>10</v>
      </c>
      <c r="E6605">
        <v>13</v>
      </c>
      <c r="F6605">
        <v>2</v>
      </c>
      <c r="G6605" t="s">
        <v>964</v>
      </c>
      <c r="H6605" t="s">
        <v>968</v>
      </c>
      <c r="I6605">
        <v>10</v>
      </c>
      <c r="J6605" t="s">
        <v>2010</v>
      </c>
      <c r="K6605">
        <v>4400</v>
      </c>
      <c r="L6605">
        <v>0.44</v>
      </c>
      <c r="M6605">
        <f>_xlfn.XLOOKUP(_xlfn.TEXTJOIN("|",0,D6605,G6605,H6605,I6605),[3]무기각인!$P$2747:$P$3520,[3]무기각인!$O$2747:$O$3520)</f>
        <v>0.44440000000000002</v>
      </c>
      <c r="N6605">
        <v>0.99009999999999998</v>
      </c>
    </row>
    <row r="6606" spans="1:14" x14ac:dyDescent="0.3">
      <c r="A6606" t="s">
        <v>1530</v>
      </c>
      <c r="B6606" t="s">
        <v>778</v>
      </c>
      <c r="C6606">
        <f>_xlfn.XLOOKUP(B6606,[2]itemList_221219!$B:$B,[2]itemList_221219!$A:$A)</f>
        <v>85000</v>
      </c>
      <c r="D6606">
        <v>10</v>
      </c>
      <c r="E6606">
        <v>13</v>
      </c>
      <c r="F6606">
        <v>3</v>
      </c>
      <c r="G6606" t="s">
        <v>965</v>
      </c>
      <c r="H6606" t="s">
        <v>968</v>
      </c>
      <c r="I6606">
        <v>2</v>
      </c>
      <c r="J6606" t="s">
        <v>1261</v>
      </c>
      <c r="K6606">
        <v>4440</v>
      </c>
      <c r="L6606">
        <v>0.44400000000000001</v>
      </c>
      <c r="M6606">
        <f>_xlfn.XLOOKUP(_xlfn.TEXTJOIN("|",0,D6606,G6606,H6606,I6606),[3]무기각인!$P$2747:$P$3520,[3]무기각인!$O$2747:$O$3520)</f>
        <v>0.44440000000000002</v>
      </c>
      <c r="N6606">
        <v>0.09</v>
      </c>
    </row>
    <row r="6607" spans="1:14" x14ac:dyDescent="0.3">
      <c r="A6607" t="s">
        <v>1530</v>
      </c>
      <c r="B6607" t="s">
        <v>778</v>
      </c>
      <c r="C6607">
        <f>_xlfn.XLOOKUP(B6607,[2]itemList_221219!$B:$B,[2]itemList_221219!$A:$A)</f>
        <v>85000</v>
      </c>
      <c r="D6607">
        <v>10</v>
      </c>
      <c r="E6607">
        <v>13</v>
      </c>
      <c r="F6607">
        <v>3</v>
      </c>
      <c r="G6607" t="s">
        <v>965</v>
      </c>
      <c r="H6607" t="s">
        <v>968</v>
      </c>
      <c r="I6607">
        <v>3</v>
      </c>
      <c r="J6607" t="s">
        <v>1262</v>
      </c>
      <c r="K6607">
        <v>4387</v>
      </c>
      <c r="L6607">
        <v>0.43869999999999998</v>
      </c>
      <c r="M6607">
        <f>_xlfn.XLOOKUP(_xlfn.TEXTJOIN("|",0,D6607,G6607,H6607,I6607),[3]무기각인!$P$2747:$P$3520,[3]무기각인!$O$2747:$O$3520)</f>
        <v>0.44440000000000002</v>
      </c>
      <c r="N6607">
        <v>1.2826</v>
      </c>
    </row>
    <row r="6608" spans="1:14" x14ac:dyDescent="0.3">
      <c r="A6608" t="s">
        <v>1530</v>
      </c>
      <c r="B6608" t="s">
        <v>778</v>
      </c>
      <c r="C6608">
        <f>_xlfn.XLOOKUP(B6608,[2]itemList_221219!$B:$B,[2]itemList_221219!$A:$A)</f>
        <v>85000</v>
      </c>
      <c r="D6608">
        <v>10</v>
      </c>
      <c r="E6608">
        <v>13</v>
      </c>
      <c r="F6608">
        <v>3</v>
      </c>
      <c r="G6608" t="s">
        <v>965</v>
      </c>
      <c r="H6608" t="s">
        <v>968</v>
      </c>
      <c r="I6608">
        <v>4</v>
      </c>
      <c r="J6608" t="s">
        <v>1263</v>
      </c>
      <c r="K6608">
        <v>4538</v>
      </c>
      <c r="L6608">
        <v>0.45379999999999998</v>
      </c>
      <c r="M6608">
        <f>_xlfn.XLOOKUP(_xlfn.TEXTJOIN("|",0,D6608,G6608,H6608,I6608),[3]무기각인!$P$2747:$P$3520,[3]무기각인!$O$2747:$O$3520)</f>
        <v>0.44440000000000002</v>
      </c>
      <c r="N6608">
        <v>2.1152000000000002</v>
      </c>
    </row>
    <row r="6609" spans="1:14" x14ac:dyDescent="0.3">
      <c r="A6609" t="s">
        <v>1530</v>
      </c>
      <c r="B6609" t="s">
        <v>778</v>
      </c>
      <c r="C6609">
        <f>_xlfn.XLOOKUP(B6609,[2]itemList_221219!$B:$B,[2]itemList_221219!$A:$A)</f>
        <v>85000</v>
      </c>
      <c r="D6609">
        <v>10</v>
      </c>
      <c r="E6609">
        <v>13</v>
      </c>
      <c r="F6609">
        <v>3</v>
      </c>
      <c r="G6609" t="s">
        <v>965</v>
      </c>
      <c r="H6609" t="s">
        <v>968</v>
      </c>
      <c r="I6609">
        <v>5</v>
      </c>
      <c r="J6609" t="s">
        <v>1264</v>
      </c>
      <c r="K6609">
        <v>4546</v>
      </c>
      <c r="L6609">
        <v>0.4546</v>
      </c>
      <c r="M6609">
        <f>_xlfn.XLOOKUP(_xlfn.TEXTJOIN("|",0,D6609,G6609,H6609,I6609),[3]무기각인!$P$2747:$P$3520,[3]무기각인!$O$2747:$O$3520)</f>
        <v>0.44440000000000002</v>
      </c>
      <c r="N6609">
        <v>2.2951999999999999</v>
      </c>
    </row>
    <row r="6610" spans="1:14" x14ac:dyDescent="0.3">
      <c r="A6610" t="s">
        <v>1530</v>
      </c>
      <c r="B6610" t="s">
        <v>778</v>
      </c>
      <c r="C6610">
        <f>_xlfn.XLOOKUP(B6610,[2]itemList_221219!$B:$B,[2]itemList_221219!$A:$A)</f>
        <v>85000</v>
      </c>
      <c r="D6610">
        <v>10</v>
      </c>
      <c r="E6610">
        <v>13</v>
      </c>
      <c r="F6610">
        <v>3</v>
      </c>
      <c r="G6610" t="s">
        <v>965</v>
      </c>
      <c r="H6610" t="s">
        <v>968</v>
      </c>
      <c r="I6610">
        <v>6</v>
      </c>
      <c r="J6610" t="s">
        <v>1543</v>
      </c>
      <c r="K6610">
        <v>4474</v>
      </c>
      <c r="L6610">
        <v>0.44740000000000002</v>
      </c>
      <c r="M6610">
        <f>_xlfn.XLOOKUP(_xlfn.TEXTJOIN("|",0,D6610,G6610,H6610,I6610),[3]무기각인!$P$2747:$P$3520,[3]무기각인!$O$2747:$O$3520)</f>
        <v>0.44440000000000002</v>
      </c>
      <c r="N6610">
        <v>0.67510000000000003</v>
      </c>
    </row>
    <row r="6611" spans="1:14" x14ac:dyDescent="0.3">
      <c r="A6611" t="s">
        <v>1530</v>
      </c>
      <c r="B6611" t="s">
        <v>778</v>
      </c>
      <c r="C6611">
        <f>_xlfn.XLOOKUP(B6611,[2]itemList_221219!$B:$B,[2]itemList_221219!$A:$A)</f>
        <v>85000</v>
      </c>
      <c r="D6611">
        <v>10</v>
      </c>
      <c r="E6611">
        <v>13</v>
      </c>
      <c r="F6611">
        <v>3</v>
      </c>
      <c r="G6611" t="s">
        <v>965</v>
      </c>
      <c r="H6611" t="s">
        <v>968</v>
      </c>
      <c r="I6611">
        <v>7</v>
      </c>
      <c r="J6611" t="s">
        <v>2011</v>
      </c>
      <c r="K6611">
        <v>4422</v>
      </c>
      <c r="L6611">
        <v>0.44219999999999998</v>
      </c>
      <c r="M6611">
        <f>_xlfn.XLOOKUP(_xlfn.TEXTJOIN("|",0,D6611,G6611,H6611,I6611),[3]무기각인!$P$2747:$P$3520,[3]무기각인!$O$2747:$O$3520)</f>
        <v>0.44440000000000002</v>
      </c>
      <c r="N6611">
        <v>0.495</v>
      </c>
    </row>
    <row r="6612" spans="1:14" x14ac:dyDescent="0.3">
      <c r="A6612" t="s">
        <v>1530</v>
      </c>
      <c r="B6612" t="s">
        <v>778</v>
      </c>
      <c r="C6612">
        <f>_xlfn.XLOOKUP(B6612,[2]itemList_221219!$B:$B,[2]itemList_221219!$A:$A)</f>
        <v>85000</v>
      </c>
      <c r="D6612">
        <v>10</v>
      </c>
      <c r="E6612">
        <v>13</v>
      </c>
      <c r="F6612">
        <v>3</v>
      </c>
      <c r="G6612" t="s">
        <v>965</v>
      </c>
      <c r="H6612" t="s">
        <v>968</v>
      </c>
      <c r="I6612">
        <v>8</v>
      </c>
      <c r="J6612" t="s">
        <v>2012</v>
      </c>
      <c r="K6612">
        <v>4456</v>
      </c>
      <c r="L6612">
        <v>0.4456</v>
      </c>
      <c r="M6612">
        <f>_xlfn.XLOOKUP(_xlfn.TEXTJOIN("|",0,D6612,G6612,H6612,I6612),[3]무기각인!$P$2747:$P$3520,[3]무기각인!$O$2747:$O$3520)</f>
        <v>0.44440000000000002</v>
      </c>
      <c r="N6612">
        <v>0.27</v>
      </c>
    </row>
    <row r="6613" spans="1:14" x14ac:dyDescent="0.3">
      <c r="A6613" t="s">
        <v>1530</v>
      </c>
      <c r="B6613" t="s">
        <v>778</v>
      </c>
      <c r="C6613">
        <f>_xlfn.XLOOKUP(B6613,[2]itemList_221219!$B:$B,[2]itemList_221219!$A:$A)</f>
        <v>85000</v>
      </c>
      <c r="D6613">
        <v>10</v>
      </c>
      <c r="E6613">
        <v>13</v>
      </c>
      <c r="F6613">
        <v>3</v>
      </c>
      <c r="G6613" t="s">
        <v>965</v>
      </c>
      <c r="H6613" t="s">
        <v>968</v>
      </c>
      <c r="I6613">
        <v>9</v>
      </c>
      <c r="J6613" t="s">
        <v>2013</v>
      </c>
      <c r="K6613">
        <v>4442</v>
      </c>
      <c r="L6613">
        <v>0.44419999999999998</v>
      </c>
      <c r="M6613">
        <f>_xlfn.XLOOKUP(_xlfn.TEXTJOIN("|",0,D6613,G6613,H6613,I6613),[3]무기각인!$P$2747:$P$3520,[3]무기각인!$O$2747:$O$3520)</f>
        <v>0.44440000000000002</v>
      </c>
      <c r="N6613">
        <v>4.4999999999999998E-2</v>
      </c>
    </row>
    <row r="6614" spans="1:14" x14ac:dyDescent="0.3">
      <c r="A6614" t="s">
        <v>1530</v>
      </c>
      <c r="B6614" t="s">
        <v>778</v>
      </c>
      <c r="C6614">
        <f>_xlfn.XLOOKUP(B6614,[2]itemList_221219!$B:$B,[2]itemList_221219!$A:$A)</f>
        <v>85000</v>
      </c>
      <c r="D6614">
        <v>10</v>
      </c>
      <c r="E6614">
        <v>13</v>
      </c>
      <c r="F6614">
        <v>3</v>
      </c>
      <c r="G6614" t="s">
        <v>965</v>
      </c>
      <c r="H6614" t="s">
        <v>968</v>
      </c>
      <c r="I6614">
        <v>10</v>
      </c>
      <c r="J6614" t="s">
        <v>2014</v>
      </c>
      <c r="K6614">
        <v>4431</v>
      </c>
      <c r="L6614">
        <v>0.44309999999999999</v>
      </c>
      <c r="M6614">
        <f>_xlfn.XLOOKUP(_xlfn.TEXTJOIN("|",0,D6614,G6614,H6614,I6614),[3]무기각인!$P$2747:$P$3520,[3]무기각인!$O$2747:$O$3520)</f>
        <v>0.44440000000000002</v>
      </c>
      <c r="N6614">
        <v>0.29249999999999998</v>
      </c>
    </row>
    <row r="6615" spans="1:14" x14ac:dyDescent="0.3">
      <c r="A6615" t="s">
        <v>1530</v>
      </c>
      <c r="B6615" t="s">
        <v>778</v>
      </c>
      <c r="C6615">
        <f>_xlfn.XLOOKUP(B6615,[2]itemList_221219!$B:$B,[2]itemList_221219!$A:$A)</f>
        <v>85000</v>
      </c>
      <c r="D6615">
        <v>10</v>
      </c>
      <c r="E6615">
        <v>13</v>
      </c>
      <c r="F6615">
        <v>4</v>
      </c>
      <c r="G6615" t="s">
        <v>47</v>
      </c>
      <c r="H6615" t="s">
        <v>968</v>
      </c>
      <c r="I6615">
        <v>2</v>
      </c>
      <c r="J6615" t="s">
        <v>1266</v>
      </c>
      <c r="K6615">
        <v>4476</v>
      </c>
      <c r="L6615">
        <v>0.4476</v>
      </c>
      <c r="M6615">
        <f>_xlfn.XLOOKUP(_xlfn.TEXTJOIN("|",0,D6615,G6615,H6615,I6615),[3]무기각인!$P$2747:$P$3520,[3]무기각인!$O$2747:$O$3520)</f>
        <v>0.44440000000000002</v>
      </c>
      <c r="N6615">
        <v>0.72009999999999996</v>
      </c>
    </row>
    <row r="6616" spans="1:14" x14ac:dyDescent="0.3">
      <c r="A6616" t="s">
        <v>1530</v>
      </c>
      <c r="B6616" t="s">
        <v>778</v>
      </c>
      <c r="C6616">
        <f>_xlfn.XLOOKUP(B6616,[2]itemList_221219!$B:$B,[2]itemList_221219!$A:$A)</f>
        <v>85000</v>
      </c>
      <c r="D6616">
        <v>10</v>
      </c>
      <c r="E6616">
        <v>13</v>
      </c>
      <c r="F6616">
        <v>4</v>
      </c>
      <c r="G6616" t="s">
        <v>47</v>
      </c>
      <c r="H6616" t="s">
        <v>968</v>
      </c>
      <c r="I6616">
        <v>3</v>
      </c>
      <c r="J6616" t="s">
        <v>1267</v>
      </c>
      <c r="K6616">
        <v>4516</v>
      </c>
      <c r="L6616">
        <v>0.4516</v>
      </c>
      <c r="M6616">
        <f>_xlfn.XLOOKUP(_xlfn.TEXTJOIN("|",0,D6616,G6616,H6616,I6616),[3]무기각인!$P$2747:$P$3520,[3]무기각인!$O$2747:$O$3520)</f>
        <v>0.44440000000000002</v>
      </c>
      <c r="N6616">
        <v>1.6202000000000001</v>
      </c>
    </row>
    <row r="6617" spans="1:14" x14ac:dyDescent="0.3">
      <c r="A6617" t="s">
        <v>1530</v>
      </c>
      <c r="B6617" t="s">
        <v>778</v>
      </c>
      <c r="C6617">
        <f>_xlfn.XLOOKUP(B6617,[2]itemList_221219!$B:$B,[2]itemList_221219!$A:$A)</f>
        <v>85000</v>
      </c>
      <c r="D6617">
        <v>10</v>
      </c>
      <c r="E6617">
        <v>13</v>
      </c>
      <c r="F6617">
        <v>4</v>
      </c>
      <c r="G6617" t="s">
        <v>47</v>
      </c>
      <c r="H6617" t="s">
        <v>968</v>
      </c>
      <c r="I6617">
        <v>4</v>
      </c>
      <c r="J6617" t="s">
        <v>1268</v>
      </c>
      <c r="K6617">
        <v>4444</v>
      </c>
      <c r="L6617">
        <v>0.44440000000000002</v>
      </c>
      <c r="M6617">
        <f>_xlfn.XLOOKUP(_xlfn.TEXTJOIN("|",0,D6617,G6617,H6617,I6617),[3]무기각인!$P$2747:$P$3520,[3]무기각인!$O$2747:$O$3520)</f>
        <v>0.44440000000000002</v>
      </c>
      <c r="N6617">
        <v>0</v>
      </c>
    </row>
    <row r="6618" spans="1:14" x14ac:dyDescent="0.3">
      <c r="A6618" t="s">
        <v>1530</v>
      </c>
      <c r="B6618" t="s">
        <v>778</v>
      </c>
      <c r="C6618">
        <f>_xlfn.XLOOKUP(B6618,[2]itemList_221219!$B:$B,[2]itemList_221219!$A:$A)</f>
        <v>85000</v>
      </c>
      <c r="D6618">
        <v>10</v>
      </c>
      <c r="E6618">
        <v>13</v>
      </c>
      <c r="F6618">
        <v>4</v>
      </c>
      <c r="G6618" t="s">
        <v>47</v>
      </c>
      <c r="H6618" t="s">
        <v>968</v>
      </c>
      <c r="I6618">
        <v>5</v>
      </c>
      <c r="J6618" t="s">
        <v>1269</v>
      </c>
      <c r="K6618">
        <v>4446</v>
      </c>
      <c r="L6618">
        <v>0.4446</v>
      </c>
      <c r="M6618">
        <f>_xlfn.XLOOKUP(_xlfn.TEXTJOIN("|",0,D6618,G6618,H6618,I6618),[3]무기각인!$P$2747:$P$3520,[3]무기각인!$O$2747:$O$3520)</f>
        <v>0.44440000000000002</v>
      </c>
      <c r="N6618">
        <v>4.4999999999999998E-2</v>
      </c>
    </row>
    <row r="6619" spans="1:14" x14ac:dyDescent="0.3">
      <c r="A6619" t="s">
        <v>1530</v>
      </c>
      <c r="B6619" t="s">
        <v>778</v>
      </c>
      <c r="C6619">
        <f>_xlfn.XLOOKUP(B6619,[2]itemList_221219!$B:$B,[2]itemList_221219!$A:$A)</f>
        <v>85000</v>
      </c>
      <c r="D6619">
        <v>10</v>
      </c>
      <c r="E6619">
        <v>13</v>
      </c>
      <c r="F6619">
        <v>4</v>
      </c>
      <c r="G6619" t="s">
        <v>47</v>
      </c>
      <c r="H6619" t="s">
        <v>968</v>
      </c>
      <c r="I6619">
        <v>6</v>
      </c>
      <c r="J6619" t="s">
        <v>1544</v>
      </c>
      <c r="K6619">
        <v>4421</v>
      </c>
      <c r="L6619">
        <v>0.44209999999999999</v>
      </c>
      <c r="M6619">
        <f>_xlfn.XLOOKUP(_xlfn.TEXTJOIN("|",0,D6619,G6619,H6619,I6619),[3]무기각인!$P$2747:$P$3520,[3]무기각인!$O$2747:$O$3520)</f>
        <v>0.44440000000000002</v>
      </c>
      <c r="N6619">
        <v>0.51759999999999995</v>
      </c>
    </row>
    <row r="6620" spans="1:14" x14ac:dyDescent="0.3">
      <c r="A6620" t="s">
        <v>1530</v>
      </c>
      <c r="B6620" t="s">
        <v>778</v>
      </c>
      <c r="C6620">
        <f>_xlfn.XLOOKUP(B6620,[2]itemList_221219!$B:$B,[2]itemList_221219!$A:$A)</f>
        <v>85000</v>
      </c>
      <c r="D6620">
        <v>10</v>
      </c>
      <c r="E6620">
        <v>13</v>
      </c>
      <c r="F6620">
        <v>4</v>
      </c>
      <c r="G6620" t="s">
        <v>47</v>
      </c>
      <c r="H6620" t="s">
        <v>968</v>
      </c>
      <c r="I6620">
        <v>7</v>
      </c>
      <c r="J6620" t="s">
        <v>2015</v>
      </c>
      <c r="K6620">
        <v>4352</v>
      </c>
      <c r="L6620">
        <v>0.43519999999999998</v>
      </c>
      <c r="M6620">
        <f>_xlfn.XLOOKUP(_xlfn.TEXTJOIN("|",0,D6620,G6620,H6620,I6620),[3]무기각인!$P$2747:$P$3520,[3]무기각인!$O$2747:$O$3520)</f>
        <v>0.44440000000000002</v>
      </c>
      <c r="N6620">
        <v>2.0701999999999998</v>
      </c>
    </row>
    <row r="6621" spans="1:14" x14ac:dyDescent="0.3">
      <c r="A6621" t="s">
        <v>1530</v>
      </c>
      <c r="B6621" t="s">
        <v>778</v>
      </c>
      <c r="C6621">
        <f>_xlfn.XLOOKUP(B6621,[2]itemList_221219!$B:$B,[2]itemList_221219!$A:$A)</f>
        <v>85000</v>
      </c>
      <c r="D6621">
        <v>10</v>
      </c>
      <c r="E6621">
        <v>13</v>
      </c>
      <c r="F6621">
        <v>4</v>
      </c>
      <c r="G6621" t="s">
        <v>47</v>
      </c>
      <c r="H6621" t="s">
        <v>968</v>
      </c>
      <c r="I6621">
        <v>8</v>
      </c>
      <c r="J6621" t="s">
        <v>2016</v>
      </c>
      <c r="K6621">
        <v>4427</v>
      </c>
      <c r="L6621">
        <v>0.44269999999999998</v>
      </c>
      <c r="M6621">
        <f>_xlfn.XLOOKUP(_xlfn.TEXTJOIN("|",0,D6621,G6621,H6621,I6621),[3]무기각인!$P$2747:$P$3520,[3]무기각인!$O$2747:$O$3520)</f>
        <v>0.44440000000000002</v>
      </c>
      <c r="N6621">
        <v>0.38250000000000001</v>
      </c>
    </row>
    <row r="6622" spans="1:14" x14ac:dyDescent="0.3">
      <c r="A6622" t="s">
        <v>1530</v>
      </c>
      <c r="B6622" t="s">
        <v>778</v>
      </c>
      <c r="C6622">
        <f>_xlfn.XLOOKUP(B6622,[2]itemList_221219!$B:$B,[2]itemList_221219!$A:$A)</f>
        <v>85000</v>
      </c>
      <c r="D6622">
        <v>10</v>
      </c>
      <c r="E6622">
        <v>13</v>
      </c>
      <c r="F6622">
        <v>4</v>
      </c>
      <c r="G6622" t="s">
        <v>47</v>
      </c>
      <c r="H6622" t="s">
        <v>968</v>
      </c>
      <c r="I6622">
        <v>9</v>
      </c>
      <c r="J6622" t="s">
        <v>2017</v>
      </c>
      <c r="K6622">
        <v>4436</v>
      </c>
      <c r="L6622">
        <v>0.44359999999999999</v>
      </c>
      <c r="M6622">
        <f>_xlfn.XLOOKUP(_xlfn.TEXTJOIN("|",0,D6622,G6622,H6622,I6622),[3]무기각인!$P$2747:$P$3520,[3]무기각인!$O$2747:$O$3520)</f>
        <v>0.44440000000000002</v>
      </c>
      <c r="N6622">
        <v>0.18</v>
      </c>
    </row>
    <row r="6623" spans="1:14" x14ac:dyDescent="0.3">
      <c r="A6623" t="s">
        <v>1530</v>
      </c>
      <c r="B6623" t="s">
        <v>778</v>
      </c>
      <c r="C6623">
        <f>_xlfn.XLOOKUP(B6623,[2]itemList_221219!$B:$B,[2]itemList_221219!$A:$A)</f>
        <v>85000</v>
      </c>
      <c r="D6623">
        <v>10</v>
      </c>
      <c r="E6623">
        <v>13</v>
      </c>
      <c r="F6623">
        <v>4</v>
      </c>
      <c r="G6623" t="s">
        <v>47</v>
      </c>
      <c r="H6623" t="s">
        <v>968</v>
      </c>
      <c r="I6623">
        <v>10</v>
      </c>
      <c r="J6623" t="s">
        <v>2018</v>
      </c>
      <c r="K6623">
        <v>4414</v>
      </c>
      <c r="L6623">
        <v>0.44140000000000001</v>
      </c>
      <c r="M6623">
        <f>_xlfn.XLOOKUP(_xlfn.TEXTJOIN("|",0,D6623,G6623,H6623,I6623),[3]무기각인!$P$2747:$P$3520,[3]무기각인!$O$2747:$O$3520)</f>
        <v>0.44440000000000002</v>
      </c>
      <c r="N6623">
        <v>0.67510000000000003</v>
      </c>
    </row>
    <row r="6624" spans="1:14" x14ac:dyDescent="0.3">
      <c r="A6624" t="s">
        <v>1530</v>
      </c>
      <c r="B6624" t="s">
        <v>778</v>
      </c>
      <c r="C6624">
        <f>_xlfn.XLOOKUP(B6624,[2]itemList_221219!$B:$B,[2]itemList_221219!$A:$A)</f>
        <v>85000</v>
      </c>
      <c r="D6624">
        <v>10</v>
      </c>
      <c r="E6624">
        <v>13</v>
      </c>
      <c r="F6624">
        <v>5</v>
      </c>
      <c r="G6624" t="s">
        <v>966</v>
      </c>
      <c r="H6624" t="s">
        <v>968</v>
      </c>
      <c r="I6624">
        <v>2</v>
      </c>
      <c r="J6624" t="s">
        <v>1271</v>
      </c>
      <c r="K6624">
        <v>4421</v>
      </c>
      <c r="L6624">
        <v>0.44209999999999999</v>
      </c>
      <c r="M6624">
        <f>_xlfn.XLOOKUP(_xlfn.TEXTJOIN("|",0,D6624,G6624,H6624,I6624),[3]무기각인!$P$2747:$P$3520,[3]무기각인!$O$2747:$O$3520)</f>
        <v>0.44440000000000002</v>
      </c>
      <c r="N6624">
        <v>0.51759999999999995</v>
      </c>
    </row>
    <row r="6625" spans="1:14" x14ac:dyDescent="0.3">
      <c r="A6625" t="s">
        <v>1530</v>
      </c>
      <c r="B6625" t="s">
        <v>778</v>
      </c>
      <c r="C6625">
        <f>_xlfn.XLOOKUP(B6625,[2]itemList_221219!$B:$B,[2]itemList_221219!$A:$A)</f>
        <v>85000</v>
      </c>
      <c r="D6625">
        <v>10</v>
      </c>
      <c r="E6625">
        <v>13</v>
      </c>
      <c r="F6625">
        <v>5</v>
      </c>
      <c r="G6625" t="s">
        <v>966</v>
      </c>
      <c r="H6625" t="s">
        <v>968</v>
      </c>
      <c r="I6625">
        <v>3</v>
      </c>
      <c r="J6625" t="s">
        <v>1272</v>
      </c>
      <c r="K6625">
        <v>4317</v>
      </c>
      <c r="L6625">
        <v>0.43169999999999997</v>
      </c>
      <c r="M6625">
        <f>_xlfn.XLOOKUP(_xlfn.TEXTJOIN("|",0,D6625,G6625,H6625,I6625),[3]무기각인!$P$2747:$P$3520,[3]무기각인!$O$2747:$O$3520)</f>
        <v>0.44440000000000002</v>
      </c>
      <c r="N6625">
        <v>2.8578000000000001</v>
      </c>
    </row>
    <row r="6626" spans="1:14" x14ac:dyDescent="0.3">
      <c r="A6626" t="s">
        <v>1530</v>
      </c>
      <c r="B6626" t="s">
        <v>778</v>
      </c>
      <c r="C6626">
        <f>_xlfn.XLOOKUP(B6626,[2]itemList_221219!$B:$B,[2]itemList_221219!$A:$A)</f>
        <v>85000</v>
      </c>
      <c r="D6626">
        <v>10</v>
      </c>
      <c r="E6626">
        <v>13</v>
      </c>
      <c r="F6626">
        <v>5</v>
      </c>
      <c r="G6626" t="s">
        <v>966</v>
      </c>
      <c r="H6626" t="s">
        <v>968</v>
      </c>
      <c r="I6626">
        <v>4</v>
      </c>
      <c r="J6626" t="s">
        <v>1273</v>
      </c>
      <c r="K6626">
        <v>4527</v>
      </c>
      <c r="L6626">
        <v>0.45269999999999999</v>
      </c>
      <c r="M6626">
        <f>_xlfn.XLOOKUP(_xlfn.TEXTJOIN("|",0,D6626,G6626,H6626,I6626),[3]무기각인!$P$2747:$P$3520,[3]무기각인!$O$2747:$O$3520)</f>
        <v>0.44440000000000002</v>
      </c>
      <c r="N6626">
        <v>1.8676999999999999</v>
      </c>
    </row>
    <row r="6627" spans="1:14" x14ac:dyDescent="0.3">
      <c r="A6627" t="s">
        <v>1530</v>
      </c>
      <c r="B6627" t="s">
        <v>778</v>
      </c>
      <c r="C6627">
        <f>_xlfn.XLOOKUP(B6627,[2]itemList_221219!$B:$B,[2]itemList_221219!$A:$A)</f>
        <v>85000</v>
      </c>
      <c r="D6627">
        <v>10</v>
      </c>
      <c r="E6627">
        <v>13</v>
      </c>
      <c r="F6627">
        <v>5</v>
      </c>
      <c r="G6627" t="s">
        <v>966</v>
      </c>
      <c r="H6627" t="s">
        <v>968</v>
      </c>
      <c r="I6627">
        <v>5</v>
      </c>
      <c r="J6627" t="s">
        <v>1274</v>
      </c>
      <c r="K6627">
        <v>4480</v>
      </c>
      <c r="L6627">
        <v>0.44800000000000001</v>
      </c>
      <c r="M6627">
        <f>_xlfn.XLOOKUP(_xlfn.TEXTJOIN("|",0,D6627,G6627,H6627,I6627),[3]무기각인!$P$2747:$P$3520,[3]무기각인!$O$2747:$O$3520)</f>
        <v>0.44440000000000002</v>
      </c>
      <c r="N6627">
        <v>0.81010000000000004</v>
      </c>
    </row>
    <row r="6628" spans="1:14" x14ac:dyDescent="0.3">
      <c r="A6628" t="s">
        <v>1530</v>
      </c>
      <c r="B6628" t="s">
        <v>778</v>
      </c>
      <c r="C6628">
        <f>_xlfn.XLOOKUP(B6628,[2]itemList_221219!$B:$B,[2]itemList_221219!$A:$A)</f>
        <v>85000</v>
      </c>
      <c r="D6628">
        <v>10</v>
      </c>
      <c r="E6628">
        <v>13</v>
      </c>
      <c r="F6628">
        <v>5</v>
      </c>
      <c r="G6628" t="s">
        <v>966</v>
      </c>
      <c r="H6628" t="s">
        <v>968</v>
      </c>
      <c r="I6628">
        <v>6</v>
      </c>
      <c r="J6628" t="s">
        <v>1545</v>
      </c>
      <c r="K6628">
        <v>4361</v>
      </c>
      <c r="L6628">
        <v>0.43609999999999999</v>
      </c>
      <c r="M6628">
        <f>_xlfn.XLOOKUP(_xlfn.TEXTJOIN("|",0,D6628,G6628,H6628,I6628),[3]무기각인!$P$2747:$P$3520,[3]무기각인!$O$2747:$O$3520)</f>
        <v>0.44440000000000002</v>
      </c>
      <c r="N6628">
        <v>1.8676999999999999</v>
      </c>
    </row>
    <row r="6629" spans="1:14" x14ac:dyDescent="0.3">
      <c r="A6629" t="s">
        <v>1530</v>
      </c>
      <c r="B6629" t="s">
        <v>778</v>
      </c>
      <c r="C6629">
        <f>_xlfn.XLOOKUP(B6629,[2]itemList_221219!$B:$B,[2]itemList_221219!$A:$A)</f>
        <v>85000</v>
      </c>
      <c r="D6629">
        <v>10</v>
      </c>
      <c r="E6629">
        <v>13</v>
      </c>
      <c r="F6629">
        <v>5</v>
      </c>
      <c r="G6629" t="s">
        <v>966</v>
      </c>
      <c r="H6629" t="s">
        <v>968</v>
      </c>
      <c r="I6629">
        <v>7</v>
      </c>
      <c r="J6629" t="s">
        <v>2019</v>
      </c>
      <c r="K6629">
        <v>4485</v>
      </c>
      <c r="L6629">
        <v>0.44850000000000001</v>
      </c>
      <c r="M6629">
        <f>_xlfn.XLOOKUP(_xlfn.TEXTJOIN("|",0,D6629,G6629,H6629,I6629),[3]무기각인!$P$2747:$P$3520,[3]무기각인!$O$2747:$O$3520)</f>
        <v>0.44440000000000002</v>
      </c>
      <c r="N6629">
        <v>0.92259999999999998</v>
      </c>
    </row>
    <row r="6630" spans="1:14" x14ac:dyDescent="0.3">
      <c r="A6630" t="s">
        <v>1530</v>
      </c>
      <c r="B6630" t="s">
        <v>778</v>
      </c>
      <c r="C6630">
        <f>_xlfn.XLOOKUP(B6630,[2]itemList_221219!$B:$B,[2]itemList_221219!$A:$A)</f>
        <v>85000</v>
      </c>
      <c r="D6630">
        <v>10</v>
      </c>
      <c r="E6630">
        <v>13</v>
      </c>
      <c r="F6630">
        <v>5</v>
      </c>
      <c r="G6630" t="s">
        <v>966</v>
      </c>
      <c r="H6630" t="s">
        <v>968</v>
      </c>
      <c r="I6630">
        <v>8</v>
      </c>
      <c r="J6630" t="s">
        <v>2020</v>
      </c>
      <c r="K6630">
        <v>4427</v>
      </c>
      <c r="L6630">
        <v>0.44269999999999998</v>
      </c>
      <c r="M6630">
        <f>_xlfn.XLOOKUP(_xlfn.TEXTJOIN("|",0,D6630,G6630,H6630,I6630),[3]무기각인!$P$2747:$P$3520,[3]무기각인!$O$2747:$O$3520)</f>
        <v>0.44440000000000002</v>
      </c>
      <c r="N6630">
        <v>0.38250000000000001</v>
      </c>
    </row>
    <row r="6631" spans="1:14" x14ac:dyDescent="0.3">
      <c r="A6631" t="s">
        <v>1530</v>
      </c>
      <c r="B6631" t="s">
        <v>778</v>
      </c>
      <c r="C6631">
        <f>_xlfn.XLOOKUP(B6631,[2]itemList_221219!$B:$B,[2]itemList_221219!$A:$A)</f>
        <v>85000</v>
      </c>
      <c r="D6631">
        <v>10</v>
      </c>
      <c r="E6631">
        <v>13</v>
      </c>
      <c r="F6631">
        <v>5</v>
      </c>
      <c r="G6631" t="s">
        <v>966</v>
      </c>
      <c r="H6631" t="s">
        <v>968</v>
      </c>
      <c r="I6631">
        <v>9</v>
      </c>
      <c r="J6631" t="s">
        <v>2021</v>
      </c>
      <c r="K6631">
        <v>4373</v>
      </c>
      <c r="L6631">
        <v>0.43730000000000002</v>
      </c>
      <c r="M6631">
        <f>_xlfn.XLOOKUP(_xlfn.TEXTJOIN("|",0,D6631,G6631,H6631,I6631),[3]무기각인!$P$2747:$P$3520,[3]무기각인!$O$2747:$O$3520)</f>
        <v>0.44440000000000002</v>
      </c>
      <c r="N6631">
        <v>1.5976999999999999</v>
      </c>
    </row>
    <row r="6632" spans="1:14" x14ac:dyDescent="0.3">
      <c r="A6632" t="s">
        <v>1530</v>
      </c>
      <c r="B6632" t="s">
        <v>778</v>
      </c>
      <c r="C6632">
        <f>_xlfn.XLOOKUP(B6632,[2]itemList_221219!$B:$B,[2]itemList_221219!$A:$A)</f>
        <v>85000</v>
      </c>
      <c r="D6632">
        <v>10</v>
      </c>
      <c r="E6632">
        <v>13</v>
      </c>
      <c r="F6632">
        <v>5</v>
      </c>
      <c r="G6632" t="s">
        <v>966</v>
      </c>
      <c r="H6632" t="s">
        <v>968</v>
      </c>
      <c r="I6632">
        <v>10</v>
      </c>
      <c r="J6632" t="s">
        <v>2022</v>
      </c>
      <c r="K6632">
        <v>4392</v>
      </c>
      <c r="L6632">
        <v>0.43919999999999998</v>
      </c>
      <c r="M6632">
        <f>_xlfn.XLOOKUP(_xlfn.TEXTJOIN("|",0,D6632,G6632,H6632,I6632),[3]무기각인!$P$2747:$P$3520,[3]무기각인!$O$2747:$O$3520)</f>
        <v>0.44440000000000002</v>
      </c>
      <c r="N6632">
        <v>1.1700999999999999</v>
      </c>
    </row>
    <row r="6633" spans="1:14" x14ac:dyDescent="0.3">
      <c r="A6633" t="s">
        <v>1530</v>
      </c>
      <c r="B6633" t="s">
        <v>778</v>
      </c>
      <c r="C6633">
        <f>_xlfn.XLOOKUP(B6633,[2]itemList_221219!$B:$B,[2]itemList_221219!$A:$A)</f>
        <v>85000</v>
      </c>
      <c r="D6633">
        <v>10</v>
      </c>
      <c r="E6633">
        <v>28</v>
      </c>
      <c r="F6633">
        <v>0</v>
      </c>
      <c r="G6633" t="s">
        <v>19</v>
      </c>
      <c r="H6633" t="s">
        <v>969</v>
      </c>
      <c r="I6633">
        <v>2</v>
      </c>
      <c r="J6633" t="s">
        <v>1276</v>
      </c>
      <c r="K6633">
        <v>45174</v>
      </c>
      <c r="L6633">
        <v>4.5174000000000003</v>
      </c>
      <c r="M6633">
        <f>_xlfn.XLOOKUP(_xlfn.TEXTJOIN("|",0,D6633,G6633,H6633,I6633),[3]무기각인!$P$2747:$P$3520,[3]무기각인!$O$2747:$O$3520)</f>
        <v>4.5</v>
      </c>
      <c r="N6633">
        <v>0.38669999999999999</v>
      </c>
    </row>
    <row r="6634" spans="1:14" x14ac:dyDescent="0.3">
      <c r="A6634" t="s">
        <v>1530</v>
      </c>
      <c r="B6634" t="s">
        <v>778</v>
      </c>
      <c r="C6634">
        <f>_xlfn.XLOOKUP(B6634,[2]itemList_221219!$B:$B,[2]itemList_221219!$A:$A)</f>
        <v>85000</v>
      </c>
      <c r="D6634">
        <v>10</v>
      </c>
      <c r="E6634">
        <v>28</v>
      </c>
      <c r="F6634">
        <v>0</v>
      </c>
      <c r="G6634" t="s">
        <v>19</v>
      </c>
      <c r="H6634" t="s">
        <v>969</v>
      </c>
      <c r="I6634">
        <v>3</v>
      </c>
      <c r="J6634" t="s">
        <v>1277</v>
      </c>
      <c r="K6634">
        <v>44918</v>
      </c>
      <c r="L6634">
        <v>4.4917999999999996</v>
      </c>
      <c r="M6634">
        <f>_xlfn.XLOOKUP(_xlfn.TEXTJOIN("|",0,D6634,G6634,H6634,I6634),[3]무기각인!$P$2747:$P$3520,[3]무기각인!$O$2747:$O$3520)</f>
        <v>4.5</v>
      </c>
      <c r="N6634">
        <v>0.1822</v>
      </c>
    </row>
    <row r="6635" spans="1:14" x14ac:dyDescent="0.3">
      <c r="A6635" t="s">
        <v>1530</v>
      </c>
      <c r="B6635" t="s">
        <v>778</v>
      </c>
      <c r="C6635">
        <f>_xlfn.XLOOKUP(B6635,[2]itemList_221219!$B:$B,[2]itemList_221219!$A:$A)</f>
        <v>85000</v>
      </c>
      <c r="D6635">
        <v>10</v>
      </c>
      <c r="E6635">
        <v>28</v>
      </c>
      <c r="F6635">
        <v>0</v>
      </c>
      <c r="G6635" t="s">
        <v>19</v>
      </c>
      <c r="H6635" t="s">
        <v>969</v>
      </c>
      <c r="I6635">
        <v>4</v>
      </c>
      <c r="J6635" t="s">
        <v>1546</v>
      </c>
      <c r="K6635">
        <v>45234</v>
      </c>
      <c r="L6635">
        <v>4.5233999999999996</v>
      </c>
      <c r="M6635">
        <f>_xlfn.XLOOKUP(_xlfn.TEXTJOIN("|",0,D6635,G6635,H6635,I6635),[3]무기각인!$P$2747:$P$3520,[3]무기각인!$O$2747:$O$3520)</f>
        <v>4.5</v>
      </c>
      <c r="N6635">
        <v>0.52</v>
      </c>
    </row>
    <row r="6636" spans="1:14" x14ac:dyDescent="0.3">
      <c r="A6636" t="s">
        <v>1530</v>
      </c>
      <c r="B6636" t="s">
        <v>778</v>
      </c>
      <c r="C6636">
        <f>_xlfn.XLOOKUP(B6636,[2]itemList_221219!$B:$B,[2]itemList_221219!$A:$A)</f>
        <v>85000</v>
      </c>
      <c r="D6636">
        <v>10</v>
      </c>
      <c r="E6636">
        <v>28</v>
      </c>
      <c r="F6636">
        <v>0</v>
      </c>
      <c r="G6636" t="s">
        <v>19</v>
      </c>
      <c r="H6636" t="s">
        <v>969</v>
      </c>
      <c r="I6636">
        <v>5</v>
      </c>
      <c r="J6636" t="s">
        <v>2023</v>
      </c>
      <c r="K6636">
        <v>44627</v>
      </c>
      <c r="L6636">
        <v>4.4626999999999999</v>
      </c>
      <c r="M6636">
        <f>_xlfn.XLOOKUP(_xlfn.TEXTJOIN("|",0,D6636,G6636,H6636,I6636),[3]무기각인!$P$2747:$P$3520,[3]무기각인!$O$2747:$O$3520)</f>
        <v>4.5</v>
      </c>
      <c r="N6636">
        <v>0.82889999999999997</v>
      </c>
    </row>
    <row r="6637" spans="1:14" x14ac:dyDescent="0.3">
      <c r="A6637" t="s">
        <v>1530</v>
      </c>
      <c r="B6637" t="s">
        <v>778</v>
      </c>
      <c r="C6637">
        <f>_xlfn.XLOOKUP(B6637,[2]itemList_221219!$B:$B,[2]itemList_221219!$A:$A)</f>
        <v>85000</v>
      </c>
      <c r="D6637">
        <v>10</v>
      </c>
      <c r="E6637">
        <v>28</v>
      </c>
      <c r="F6637">
        <v>0</v>
      </c>
      <c r="G6637" t="s">
        <v>19</v>
      </c>
      <c r="H6637" t="s">
        <v>969</v>
      </c>
      <c r="I6637">
        <v>6</v>
      </c>
      <c r="J6637" t="s">
        <v>2024</v>
      </c>
      <c r="K6637">
        <v>45692</v>
      </c>
      <c r="L6637">
        <v>4.5692000000000004</v>
      </c>
      <c r="M6637">
        <f>_xlfn.XLOOKUP(_xlfn.TEXTJOIN("|",0,D6637,G6637,H6637,I6637),[3]무기각인!$P$2747:$P$3520,[3]무기각인!$O$2747:$O$3520)</f>
        <v>4.5</v>
      </c>
      <c r="N6637">
        <v>1.5378000000000001</v>
      </c>
    </row>
    <row r="6638" spans="1:14" x14ac:dyDescent="0.3">
      <c r="A6638" t="s">
        <v>1530</v>
      </c>
      <c r="B6638" t="s">
        <v>778</v>
      </c>
      <c r="C6638">
        <f>_xlfn.XLOOKUP(B6638,[2]itemList_221219!$B:$B,[2]itemList_221219!$A:$A)</f>
        <v>85000</v>
      </c>
      <c r="D6638">
        <v>10</v>
      </c>
      <c r="E6638">
        <v>29</v>
      </c>
      <c r="F6638">
        <v>0</v>
      </c>
      <c r="G6638" t="s">
        <v>19</v>
      </c>
      <c r="H6638" t="s">
        <v>970</v>
      </c>
      <c r="I6638">
        <v>2</v>
      </c>
      <c r="J6638" t="s">
        <v>1279</v>
      </c>
      <c r="K6638">
        <v>44645</v>
      </c>
      <c r="L6638">
        <v>4.4645000000000001</v>
      </c>
      <c r="M6638">
        <f>_xlfn.XLOOKUP(_xlfn.TEXTJOIN("|",0,D6638,G6638,H6638,I6638),[3]무기각인!$P$2747:$P$3520,[3]무기각인!$O$2747:$O$3520)</f>
        <v>4.5</v>
      </c>
      <c r="N6638">
        <v>0.78890000000000005</v>
      </c>
    </row>
    <row r="6639" spans="1:14" x14ac:dyDescent="0.3">
      <c r="A6639" t="s">
        <v>1530</v>
      </c>
      <c r="B6639" t="s">
        <v>778</v>
      </c>
      <c r="C6639">
        <f>_xlfn.XLOOKUP(B6639,[2]itemList_221219!$B:$B,[2]itemList_221219!$A:$A)</f>
        <v>85000</v>
      </c>
      <c r="D6639">
        <v>10</v>
      </c>
      <c r="E6639">
        <v>29</v>
      </c>
      <c r="F6639">
        <v>0</v>
      </c>
      <c r="G6639" t="s">
        <v>19</v>
      </c>
      <c r="H6639" t="s">
        <v>970</v>
      </c>
      <c r="I6639">
        <v>3</v>
      </c>
      <c r="J6639" t="s">
        <v>1280</v>
      </c>
      <c r="K6639">
        <v>44622</v>
      </c>
      <c r="L6639">
        <v>4.4622000000000002</v>
      </c>
      <c r="M6639">
        <f>_xlfn.XLOOKUP(_xlfn.TEXTJOIN("|",0,D6639,G6639,H6639,I6639),[3]무기각인!$P$2747:$P$3520,[3]무기각인!$O$2747:$O$3520)</f>
        <v>4.5</v>
      </c>
      <c r="N6639">
        <v>0.84</v>
      </c>
    </row>
    <row r="6640" spans="1:14" x14ac:dyDescent="0.3">
      <c r="A6640" t="s">
        <v>1530</v>
      </c>
      <c r="B6640" t="s">
        <v>778</v>
      </c>
      <c r="C6640">
        <f>_xlfn.XLOOKUP(B6640,[2]itemList_221219!$B:$B,[2]itemList_221219!$A:$A)</f>
        <v>85000</v>
      </c>
      <c r="D6640">
        <v>10</v>
      </c>
      <c r="E6640">
        <v>29</v>
      </c>
      <c r="F6640">
        <v>0</v>
      </c>
      <c r="G6640" t="s">
        <v>19</v>
      </c>
      <c r="H6640" t="s">
        <v>970</v>
      </c>
      <c r="I6640">
        <v>4</v>
      </c>
      <c r="J6640" t="s">
        <v>1547</v>
      </c>
      <c r="K6640">
        <v>44823</v>
      </c>
      <c r="L6640">
        <v>4.4823000000000004</v>
      </c>
      <c r="M6640">
        <f>_xlfn.XLOOKUP(_xlfn.TEXTJOIN("|",0,D6640,G6640,H6640,I6640),[3]무기각인!$P$2747:$P$3520,[3]무기각인!$O$2747:$O$3520)</f>
        <v>4.5</v>
      </c>
      <c r="N6640">
        <v>0.39329999999999998</v>
      </c>
    </row>
    <row r="6641" spans="1:14" x14ac:dyDescent="0.3">
      <c r="A6641" t="s">
        <v>1530</v>
      </c>
      <c r="B6641" t="s">
        <v>778</v>
      </c>
      <c r="C6641">
        <f>_xlfn.XLOOKUP(B6641,[2]itemList_221219!$B:$B,[2]itemList_221219!$A:$A)</f>
        <v>85000</v>
      </c>
      <c r="D6641">
        <v>10</v>
      </c>
      <c r="E6641">
        <v>29</v>
      </c>
      <c r="F6641">
        <v>0</v>
      </c>
      <c r="G6641" t="s">
        <v>19</v>
      </c>
      <c r="H6641" t="s">
        <v>970</v>
      </c>
      <c r="I6641">
        <v>5</v>
      </c>
      <c r="J6641" t="s">
        <v>2025</v>
      </c>
      <c r="K6641">
        <v>44888</v>
      </c>
      <c r="L6641">
        <v>4.4888000000000003</v>
      </c>
      <c r="M6641">
        <f>_xlfn.XLOOKUP(_xlfn.TEXTJOIN("|",0,D6641,G6641,H6641,I6641),[3]무기각인!$P$2747:$P$3520,[3]무기각인!$O$2747:$O$3520)</f>
        <v>4.5</v>
      </c>
      <c r="N6641">
        <v>0.24890000000000001</v>
      </c>
    </row>
    <row r="6642" spans="1:14" x14ac:dyDescent="0.3">
      <c r="A6642" t="s">
        <v>1530</v>
      </c>
      <c r="B6642" t="s">
        <v>778</v>
      </c>
      <c r="C6642">
        <f>_xlfn.XLOOKUP(B6642,[2]itemList_221219!$B:$B,[2]itemList_221219!$A:$A)</f>
        <v>85000</v>
      </c>
      <c r="D6642">
        <v>10</v>
      </c>
      <c r="E6642">
        <v>29</v>
      </c>
      <c r="F6642">
        <v>0</v>
      </c>
      <c r="G6642" t="s">
        <v>19</v>
      </c>
      <c r="H6642" t="s">
        <v>970</v>
      </c>
      <c r="I6642">
        <v>6</v>
      </c>
      <c r="J6642" t="s">
        <v>2026</v>
      </c>
      <c r="K6642">
        <v>45051</v>
      </c>
      <c r="L6642">
        <v>4.5050999999999997</v>
      </c>
      <c r="M6642">
        <f>_xlfn.XLOOKUP(_xlfn.TEXTJOIN("|",0,D6642,G6642,H6642,I6642),[3]무기각인!$P$2747:$P$3520,[3]무기각인!$O$2747:$O$3520)</f>
        <v>4.5</v>
      </c>
      <c r="N6642">
        <v>0.1133</v>
      </c>
    </row>
    <row r="6643" spans="1:14" x14ac:dyDescent="0.3">
      <c r="A6643" t="s">
        <v>1530</v>
      </c>
      <c r="B6643" t="s">
        <v>778</v>
      </c>
      <c r="C6643">
        <f>_xlfn.XLOOKUP(B6643,[2]itemList_221219!$B:$B,[2]itemList_221219!$A:$A)</f>
        <v>85000</v>
      </c>
      <c r="D6643">
        <v>20</v>
      </c>
      <c r="E6643">
        <v>14</v>
      </c>
      <c r="F6643">
        <v>0</v>
      </c>
      <c r="G6643" t="s">
        <v>19</v>
      </c>
      <c r="H6643" t="s">
        <v>978</v>
      </c>
      <c r="I6643">
        <v>1</v>
      </c>
      <c r="J6643" t="s">
        <v>1281</v>
      </c>
      <c r="K6643">
        <v>2232</v>
      </c>
      <c r="L6643">
        <v>0.22320000000000001</v>
      </c>
      <c r="M6643">
        <f>_xlfn.XLOOKUP(_xlfn.TEXTJOIN("|",0,D6643,G6643,H6643,I6643),[3]무기각인!$P$2747:$P$3520,[3]무기각인!$O$2747:$O$3520)</f>
        <v>0.22220000000000001</v>
      </c>
      <c r="N6643">
        <v>0.45</v>
      </c>
    </row>
    <row r="6644" spans="1:14" x14ac:dyDescent="0.3">
      <c r="A6644" t="s">
        <v>1530</v>
      </c>
      <c r="B6644" t="s">
        <v>778</v>
      </c>
      <c r="C6644">
        <f>_xlfn.XLOOKUP(B6644,[2]itemList_221219!$B:$B,[2]itemList_221219!$A:$A)</f>
        <v>85000</v>
      </c>
      <c r="D6644">
        <v>20</v>
      </c>
      <c r="E6644">
        <v>14</v>
      </c>
      <c r="F6644">
        <v>0</v>
      </c>
      <c r="G6644" t="s">
        <v>19</v>
      </c>
      <c r="H6644" t="s">
        <v>978</v>
      </c>
      <c r="I6644">
        <v>1.5</v>
      </c>
      <c r="J6644" t="s">
        <v>1282</v>
      </c>
      <c r="K6644">
        <v>2203</v>
      </c>
      <c r="L6644">
        <v>0.2203</v>
      </c>
      <c r="M6644">
        <f>_xlfn.XLOOKUP(_xlfn.TEXTJOIN("|",0,D6644,G6644,H6644,I6644),[3]무기각인!$P$2747:$P$3520,[3]무기각인!$O$2747:$O$3520)</f>
        <v>0.22220000000000001</v>
      </c>
      <c r="N6644">
        <v>0.85509999999999997</v>
      </c>
    </row>
    <row r="6645" spans="1:14" x14ac:dyDescent="0.3">
      <c r="A6645" t="s">
        <v>1530</v>
      </c>
      <c r="B6645" t="s">
        <v>778</v>
      </c>
      <c r="C6645">
        <f>_xlfn.XLOOKUP(B6645,[2]itemList_221219!$B:$B,[2]itemList_221219!$A:$A)</f>
        <v>85000</v>
      </c>
      <c r="D6645">
        <v>20</v>
      </c>
      <c r="E6645">
        <v>14</v>
      </c>
      <c r="F6645">
        <v>0</v>
      </c>
      <c r="G6645" t="s">
        <v>19</v>
      </c>
      <c r="H6645" t="s">
        <v>978</v>
      </c>
      <c r="I6645">
        <v>2</v>
      </c>
      <c r="J6645" t="s">
        <v>1283</v>
      </c>
      <c r="K6645">
        <v>2127</v>
      </c>
      <c r="L6645">
        <v>0.2127</v>
      </c>
      <c r="M6645">
        <f>_xlfn.XLOOKUP(_xlfn.TEXTJOIN("|",0,D6645,G6645,H6645,I6645),[3]무기각인!$P$2747:$P$3520,[3]무기각인!$O$2747:$O$3520)</f>
        <v>0.22220000000000001</v>
      </c>
      <c r="N6645">
        <v>4.2754000000000003</v>
      </c>
    </row>
    <row r="6646" spans="1:14" x14ac:dyDescent="0.3">
      <c r="A6646" t="s">
        <v>1530</v>
      </c>
      <c r="B6646" t="s">
        <v>778</v>
      </c>
      <c r="C6646">
        <f>_xlfn.XLOOKUP(B6646,[2]itemList_221219!$B:$B,[2]itemList_221219!$A:$A)</f>
        <v>85000</v>
      </c>
      <c r="D6646">
        <v>20</v>
      </c>
      <c r="E6646">
        <v>14</v>
      </c>
      <c r="F6646">
        <v>0</v>
      </c>
      <c r="G6646" t="s">
        <v>19</v>
      </c>
      <c r="H6646" t="s">
        <v>978</v>
      </c>
      <c r="I6646">
        <v>2.5</v>
      </c>
      <c r="J6646" t="s">
        <v>1284</v>
      </c>
      <c r="K6646">
        <v>2253</v>
      </c>
      <c r="L6646">
        <v>0.2253</v>
      </c>
      <c r="M6646">
        <f>_xlfn.XLOOKUP(_xlfn.TEXTJOIN("|",0,D6646,G6646,H6646,I6646),[3]무기각인!$P$2747:$P$3520,[3]무기각인!$O$2747:$O$3520)</f>
        <v>0.22220000000000001</v>
      </c>
      <c r="N6646">
        <v>1.3951</v>
      </c>
    </row>
    <row r="6647" spans="1:14" x14ac:dyDescent="0.3">
      <c r="A6647" t="s">
        <v>1530</v>
      </c>
      <c r="B6647" t="s">
        <v>778</v>
      </c>
      <c r="C6647">
        <f>_xlfn.XLOOKUP(B6647,[2]itemList_221219!$B:$B,[2]itemList_221219!$A:$A)</f>
        <v>85000</v>
      </c>
      <c r="D6647">
        <v>20</v>
      </c>
      <c r="E6647">
        <v>14</v>
      </c>
      <c r="F6647">
        <v>0</v>
      </c>
      <c r="G6647" t="s">
        <v>19</v>
      </c>
      <c r="H6647" t="s">
        <v>978</v>
      </c>
      <c r="I6647">
        <v>3</v>
      </c>
      <c r="J6647" t="s">
        <v>1285</v>
      </c>
      <c r="K6647">
        <v>2344</v>
      </c>
      <c r="L6647">
        <v>0.2344</v>
      </c>
      <c r="M6647">
        <f>_xlfn.XLOOKUP(_xlfn.TEXTJOIN("|",0,D6647,G6647,H6647,I6647),[3]무기각인!$P$2747:$P$3520,[3]무기각인!$O$2747:$O$3520)</f>
        <v>0.22220000000000001</v>
      </c>
      <c r="N6647">
        <v>5.4904999999999999</v>
      </c>
    </row>
    <row r="6648" spans="1:14" x14ac:dyDescent="0.3">
      <c r="A6648" t="s">
        <v>1530</v>
      </c>
      <c r="B6648" t="s">
        <v>778</v>
      </c>
      <c r="C6648">
        <f>_xlfn.XLOOKUP(B6648,[2]itemList_221219!$B:$B,[2]itemList_221219!$A:$A)</f>
        <v>85000</v>
      </c>
      <c r="D6648">
        <v>20</v>
      </c>
      <c r="E6648">
        <v>14</v>
      </c>
      <c r="F6648">
        <v>0</v>
      </c>
      <c r="G6648" t="s">
        <v>19</v>
      </c>
      <c r="H6648" t="s">
        <v>978</v>
      </c>
      <c r="I6648">
        <v>3.5</v>
      </c>
      <c r="J6648" t="s">
        <v>1286</v>
      </c>
      <c r="K6648">
        <v>2184</v>
      </c>
      <c r="L6648">
        <v>0.21840000000000001</v>
      </c>
      <c r="M6648">
        <f>_xlfn.XLOOKUP(_xlfn.TEXTJOIN("|",0,D6648,G6648,H6648,I6648),[3]무기각인!$P$2747:$P$3520,[3]무기각인!$O$2747:$O$3520)</f>
        <v>0.22220000000000001</v>
      </c>
      <c r="N6648">
        <v>1.7101999999999999</v>
      </c>
    </row>
    <row r="6649" spans="1:14" x14ac:dyDescent="0.3">
      <c r="A6649" t="s">
        <v>1530</v>
      </c>
      <c r="B6649" t="s">
        <v>778</v>
      </c>
      <c r="C6649">
        <f>_xlfn.XLOOKUP(B6649,[2]itemList_221219!$B:$B,[2]itemList_221219!$A:$A)</f>
        <v>85000</v>
      </c>
      <c r="D6649">
        <v>20</v>
      </c>
      <c r="E6649">
        <v>14</v>
      </c>
      <c r="F6649">
        <v>0</v>
      </c>
      <c r="G6649" t="s">
        <v>19</v>
      </c>
      <c r="H6649" t="s">
        <v>978</v>
      </c>
      <c r="I6649">
        <v>4</v>
      </c>
      <c r="J6649" t="s">
        <v>1287</v>
      </c>
      <c r="K6649">
        <v>2310</v>
      </c>
      <c r="L6649">
        <v>0.23100000000000001</v>
      </c>
      <c r="M6649">
        <f>_xlfn.XLOOKUP(_xlfn.TEXTJOIN("|",0,D6649,G6649,H6649,I6649),[3]무기각인!$P$2747:$P$3520,[3]무기각인!$O$2747:$O$3520)</f>
        <v>0.22220000000000001</v>
      </c>
      <c r="N6649">
        <v>3.9603999999999999</v>
      </c>
    </row>
    <row r="6650" spans="1:14" x14ac:dyDescent="0.3">
      <c r="A6650" t="s">
        <v>1530</v>
      </c>
      <c r="B6650" t="s">
        <v>778</v>
      </c>
      <c r="C6650">
        <f>_xlfn.XLOOKUP(B6650,[2]itemList_221219!$B:$B,[2]itemList_221219!$A:$A)</f>
        <v>85000</v>
      </c>
      <c r="D6650">
        <v>20</v>
      </c>
      <c r="E6650">
        <v>14</v>
      </c>
      <c r="F6650">
        <v>0</v>
      </c>
      <c r="G6650" t="s">
        <v>19</v>
      </c>
      <c r="H6650" t="s">
        <v>978</v>
      </c>
      <c r="I6650">
        <v>4.5</v>
      </c>
      <c r="J6650" t="s">
        <v>1288</v>
      </c>
      <c r="K6650">
        <v>2213</v>
      </c>
      <c r="L6650">
        <v>0.2213</v>
      </c>
      <c r="M6650">
        <f>_xlfn.XLOOKUP(_xlfn.TEXTJOIN("|",0,D6650,G6650,H6650,I6650),[3]무기각인!$P$2747:$P$3520,[3]무기각인!$O$2747:$O$3520)</f>
        <v>0.22220000000000001</v>
      </c>
      <c r="N6650">
        <v>0.40500000000000003</v>
      </c>
    </row>
    <row r="6651" spans="1:14" x14ac:dyDescent="0.3">
      <c r="A6651" t="s">
        <v>1530</v>
      </c>
      <c r="B6651" t="s">
        <v>778</v>
      </c>
      <c r="C6651">
        <f>_xlfn.XLOOKUP(B6651,[2]itemList_221219!$B:$B,[2]itemList_221219!$A:$A)</f>
        <v>85000</v>
      </c>
      <c r="D6651">
        <v>20</v>
      </c>
      <c r="E6651">
        <v>14</v>
      </c>
      <c r="F6651">
        <v>0</v>
      </c>
      <c r="G6651" t="s">
        <v>19</v>
      </c>
      <c r="H6651" t="s">
        <v>978</v>
      </c>
      <c r="I6651">
        <v>5</v>
      </c>
      <c r="J6651" t="s">
        <v>1289</v>
      </c>
      <c r="K6651">
        <v>2286</v>
      </c>
      <c r="L6651">
        <v>0.2286</v>
      </c>
      <c r="M6651">
        <f>_xlfn.XLOOKUP(_xlfn.TEXTJOIN("|",0,D6651,G6651,H6651,I6651),[3]무기각인!$P$2747:$P$3520,[3]무기각인!$O$2747:$O$3520)</f>
        <v>0.22220000000000001</v>
      </c>
      <c r="N6651">
        <v>2.8803000000000001</v>
      </c>
    </row>
    <row r="6652" spans="1:14" x14ac:dyDescent="0.3">
      <c r="A6652" t="s">
        <v>1530</v>
      </c>
      <c r="B6652" t="s">
        <v>778</v>
      </c>
      <c r="C6652">
        <f>_xlfn.XLOOKUP(B6652,[2]itemList_221219!$B:$B,[2]itemList_221219!$A:$A)</f>
        <v>85000</v>
      </c>
      <c r="D6652">
        <v>20</v>
      </c>
      <c r="E6652">
        <v>14</v>
      </c>
      <c r="F6652">
        <v>2</v>
      </c>
      <c r="G6652" t="s">
        <v>964</v>
      </c>
      <c r="H6652" t="s">
        <v>978</v>
      </c>
      <c r="I6652">
        <v>1</v>
      </c>
      <c r="J6652" t="s">
        <v>1296</v>
      </c>
      <c r="K6652">
        <v>3261</v>
      </c>
      <c r="L6652">
        <v>0.3261</v>
      </c>
      <c r="M6652">
        <f>_xlfn.XLOOKUP(_xlfn.TEXTJOIN("|",0,D6652,G6652,H6652,I6652),[3]무기각인!$P$2747:$P$3520,[3]무기각인!$O$2747:$O$3520)</f>
        <v>0.33329999999999999</v>
      </c>
      <c r="N6652">
        <v>2.1602000000000001</v>
      </c>
    </row>
    <row r="6653" spans="1:14" x14ac:dyDescent="0.3">
      <c r="A6653" t="s">
        <v>1530</v>
      </c>
      <c r="B6653" t="s">
        <v>778</v>
      </c>
      <c r="C6653">
        <f>_xlfn.XLOOKUP(B6653,[2]itemList_221219!$B:$B,[2]itemList_221219!$A:$A)</f>
        <v>85000</v>
      </c>
      <c r="D6653">
        <v>20</v>
      </c>
      <c r="E6653">
        <v>14</v>
      </c>
      <c r="F6653">
        <v>2</v>
      </c>
      <c r="G6653" t="s">
        <v>964</v>
      </c>
      <c r="H6653" t="s">
        <v>978</v>
      </c>
      <c r="I6653">
        <v>1.5</v>
      </c>
      <c r="J6653" t="s">
        <v>1297</v>
      </c>
      <c r="K6653">
        <v>3374</v>
      </c>
      <c r="L6653">
        <v>0.33739999999999998</v>
      </c>
      <c r="M6653">
        <f>_xlfn.XLOOKUP(_xlfn.TEXTJOIN("|",0,D6653,G6653,H6653,I6653),[3]무기각인!$P$2747:$P$3520,[3]무기각인!$O$2747:$O$3520)</f>
        <v>0.33329999999999999</v>
      </c>
      <c r="N6653">
        <v>1.2301</v>
      </c>
    </row>
    <row r="6654" spans="1:14" x14ac:dyDescent="0.3">
      <c r="A6654" t="s">
        <v>1530</v>
      </c>
      <c r="B6654" t="s">
        <v>778</v>
      </c>
      <c r="C6654">
        <f>_xlfn.XLOOKUP(B6654,[2]itemList_221219!$B:$B,[2]itemList_221219!$A:$A)</f>
        <v>85000</v>
      </c>
      <c r="D6654">
        <v>20</v>
      </c>
      <c r="E6654">
        <v>14</v>
      </c>
      <c r="F6654">
        <v>2</v>
      </c>
      <c r="G6654" t="s">
        <v>964</v>
      </c>
      <c r="H6654" t="s">
        <v>978</v>
      </c>
      <c r="I6654">
        <v>2</v>
      </c>
      <c r="J6654" t="s">
        <v>1298</v>
      </c>
      <c r="K6654">
        <v>3349</v>
      </c>
      <c r="L6654">
        <v>0.33489999999999998</v>
      </c>
      <c r="M6654">
        <f>_xlfn.XLOOKUP(_xlfn.TEXTJOIN("|",0,D6654,G6654,H6654,I6654),[3]무기각인!$P$2747:$P$3520,[3]무기각인!$O$2747:$O$3520)</f>
        <v>0.33329999999999999</v>
      </c>
      <c r="N6654">
        <v>0.48</v>
      </c>
    </row>
    <row r="6655" spans="1:14" x14ac:dyDescent="0.3">
      <c r="A6655" t="s">
        <v>1530</v>
      </c>
      <c r="B6655" t="s">
        <v>778</v>
      </c>
      <c r="C6655">
        <f>_xlfn.XLOOKUP(B6655,[2]itemList_221219!$B:$B,[2]itemList_221219!$A:$A)</f>
        <v>85000</v>
      </c>
      <c r="D6655">
        <v>20</v>
      </c>
      <c r="E6655">
        <v>14</v>
      </c>
      <c r="F6655">
        <v>2</v>
      </c>
      <c r="G6655" t="s">
        <v>964</v>
      </c>
      <c r="H6655" t="s">
        <v>978</v>
      </c>
      <c r="I6655">
        <v>2.5</v>
      </c>
      <c r="J6655" t="s">
        <v>1299</v>
      </c>
      <c r="K6655">
        <v>3266</v>
      </c>
      <c r="L6655">
        <v>0.3266</v>
      </c>
      <c r="M6655">
        <f>_xlfn.XLOOKUP(_xlfn.TEXTJOIN("|",0,D6655,G6655,H6655,I6655),[3]무기각인!$P$2747:$P$3520,[3]무기각인!$O$2747:$O$3520)</f>
        <v>0.33329999999999999</v>
      </c>
      <c r="N6655">
        <v>2.0102000000000002</v>
      </c>
    </row>
    <row r="6656" spans="1:14" x14ac:dyDescent="0.3">
      <c r="A6656" t="s">
        <v>1530</v>
      </c>
      <c r="B6656" t="s">
        <v>778</v>
      </c>
      <c r="C6656">
        <f>_xlfn.XLOOKUP(B6656,[2]itemList_221219!$B:$B,[2]itemList_221219!$A:$A)</f>
        <v>85000</v>
      </c>
      <c r="D6656">
        <v>20</v>
      </c>
      <c r="E6656">
        <v>14</v>
      </c>
      <c r="F6656">
        <v>2</v>
      </c>
      <c r="G6656" t="s">
        <v>964</v>
      </c>
      <c r="H6656" t="s">
        <v>978</v>
      </c>
      <c r="I6656">
        <v>3</v>
      </c>
      <c r="J6656" t="s">
        <v>1300</v>
      </c>
      <c r="K6656">
        <v>3307</v>
      </c>
      <c r="L6656">
        <v>0.33069999999999999</v>
      </c>
      <c r="M6656">
        <f>_xlfn.XLOOKUP(_xlfn.TEXTJOIN("|",0,D6656,G6656,H6656,I6656),[3]무기각인!$P$2747:$P$3520,[3]무기각인!$O$2747:$O$3520)</f>
        <v>0.33329999999999999</v>
      </c>
      <c r="N6656">
        <v>0.78010000000000002</v>
      </c>
    </row>
    <row r="6657" spans="1:14" x14ac:dyDescent="0.3">
      <c r="A6657" t="s">
        <v>1530</v>
      </c>
      <c r="B6657" t="s">
        <v>778</v>
      </c>
      <c r="C6657">
        <f>_xlfn.XLOOKUP(B6657,[2]itemList_221219!$B:$B,[2]itemList_221219!$A:$A)</f>
        <v>85000</v>
      </c>
      <c r="D6657">
        <v>20</v>
      </c>
      <c r="E6657">
        <v>14</v>
      </c>
      <c r="F6657">
        <v>2</v>
      </c>
      <c r="G6657" t="s">
        <v>964</v>
      </c>
      <c r="H6657" t="s">
        <v>978</v>
      </c>
      <c r="I6657">
        <v>3.5</v>
      </c>
      <c r="J6657" t="s">
        <v>1301</v>
      </c>
      <c r="K6657">
        <v>3437</v>
      </c>
      <c r="L6657">
        <v>0.34370000000000001</v>
      </c>
      <c r="M6657">
        <f>_xlfn.XLOOKUP(_xlfn.TEXTJOIN("|",0,D6657,G6657,H6657,I6657),[3]무기각인!$P$2747:$P$3520,[3]무기각인!$O$2747:$O$3520)</f>
        <v>0.33329999999999999</v>
      </c>
      <c r="N6657">
        <v>3.1202999999999999</v>
      </c>
    </row>
    <row r="6658" spans="1:14" x14ac:dyDescent="0.3">
      <c r="A6658" t="s">
        <v>1530</v>
      </c>
      <c r="B6658" t="s">
        <v>778</v>
      </c>
      <c r="C6658">
        <f>_xlfn.XLOOKUP(B6658,[2]itemList_221219!$B:$B,[2]itemList_221219!$A:$A)</f>
        <v>85000</v>
      </c>
      <c r="D6658">
        <v>20</v>
      </c>
      <c r="E6658">
        <v>14</v>
      </c>
      <c r="F6658">
        <v>2</v>
      </c>
      <c r="G6658" t="s">
        <v>964</v>
      </c>
      <c r="H6658" t="s">
        <v>978</v>
      </c>
      <c r="I6658">
        <v>4</v>
      </c>
      <c r="J6658" t="s">
        <v>1302</v>
      </c>
      <c r="K6658">
        <v>3322</v>
      </c>
      <c r="L6658">
        <v>0.3322</v>
      </c>
      <c r="M6658">
        <f>_xlfn.XLOOKUP(_xlfn.TEXTJOIN("|",0,D6658,G6658,H6658,I6658),[3]무기각인!$P$2747:$P$3520,[3]무기각인!$O$2747:$O$3520)</f>
        <v>0.33329999999999999</v>
      </c>
      <c r="N6658">
        <v>0.33</v>
      </c>
    </row>
    <row r="6659" spans="1:14" x14ac:dyDescent="0.3">
      <c r="A6659" t="s">
        <v>1530</v>
      </c>
      <c r="B6659" t="s">
        <v>778</v>
      </c>
      <c r="C6659">
        <f>_xlfn.XLOOKUP(B6659,[2]itemList_221219!$B:$B,[2]itemList_221219!$A:$A)</f>
        <v>85000</v>
      </c>
      <c r="D6659">
        <v>20</v>
      </c>
      <c r="E6659">
        <v>14</v>
      </c>
      <c r="F6659">
        <v>2</v>
      </c>
      <c r="G6659" t="s">
        <v>964</v>
      </c>
      <c r="H6659" t="s">
        <v>978</v>
      </c>
      <c r="I6659">
        <v>4.5</v>
      </c>
      <c r="J6659" t="s">
        <v>1303</v>
      </c>
      <c r="K6659">
        <v>3357</v>
      </c>
      <c r="L6659">
        <v>0.3357</v>
      </c>
      <c r="M6659">
        <f>_xlfn.XLOOKUP(_xlfn.TEXTJOIN("|",0,D6659,G6659,H6659,I6659),[3]무기각인!$P$2747:$P$3520,[3]무기각인!$O$2747:$O$3520)</f>
        <v>0.33329999999999999</v>
      </c>
      <c r="N6659">
        <v>0.72009999999999996</v>
      </c>
    </row>
    <row r="6660" spans="1:14" x14ac:dyDescent="0.3">
      <c r="A6660" t="s">
        <v>1530</v>
      </c>
      <c r="B6660" t="s">
        <v>778</v>
      </c>
      <c r="C6660">
        <f>_xlfn.XLOOKUP(B6660,[2]itemList_221219!$B:$B,[2]itemList_221219!$A:$A)</f>
        <v>85000</v>
      </c>
      <c r="D6660">
        <v>20</v>
      </c>
      <c r="E6660">
        <v>14</v>
      </c>
      <c r="F6660">
        <v>2</v>
      </c>
      <c r="G6660" t="s">
        <v>964</v>
      </c>
      <c r="H6660" t="s">
        <v>978</v>
      </c>
      <c r="I6660">
        <v>5</v>
      </c>
      <c r="J6660" t="s">
        <v>1304</v>
      </c>
      <c r="K6660">
        <v>3208</v>
      </c>
      <c r="L6660">
        <v>0.32079999999999997</v>
      </c>
      <c r="M6660">
        <f>_xlfn.XLOOKUP(_xlfn.TEXTJOIN("|",0,D6660,G6660,H6660,I6660),[3]무기각인!$P$2747:$P$3520,[3]무기각인!$O$2747:$O$3520)</f>
        <v>0.33329999999999999</v>
      </c>
      <c r="N6660">
        <v>3.7504</v>
      </c>
    </row>
    <row r="6661" spans="1:14" x14ac:dyDescent="0.3">
      <c r="A6661" t="s">
        <v>1530</v>
      </c>
      <c r="B6661" t="s">
        <v>778</v>
      </c>
      <c r="C6661">
        <f>_xlfn.XLOOKUP(B6661,[2]itemList_221219!$B:$B,[2]itemList_221219!$A:$A)</f>
        <v>85000</v>
      </c>
      <c r="D6661">
        <v>20</v>
      </c>
      <c r="E6661">
        <v>14</v>
      </c>
      <c r="F6661">
        <v>3</v>
      </c>
      <c r="G6661" t="s">
        <v>965</v>
      </c>
      <c r="H6661" t="s">
        <v>978</v>
      </c>
      <c r="I6661">
        <v>1</v>
      </c>
      <c r="J6661" t="s">
        <v>1311</v>
      </c>
      <c r="K6661">
        <v>3421</v>
      </c>
      <c r="L6661">
        <v>0.34210000000000002</v>
      </c>
      <c r="M6661">
        <f>_xlfn.XLOOKUP(_xlfn.TEXTJOIN("|",0,D6661,G6661,H6661,I6661),[3]무기각인!$P$2747:$P$3520,[3]무기각인!$O$2747:$O$3520)</f>
        <v>0.33329999999999999</v>
      </c>
      <c r="N6661">
        <v>2.6402999999999999</v>
      </c>
    </row>
    <row r="6662" spans="1:14" x14ac:dyDescent="0.3">
      <c r="A6662" t="s">
        <v>1530</v>
      </c>
      <c r="B6662" t="s">
        <v>778</v>
      </c>
      <c r="C6662">
        <f>_xlfn.XLOOKUP(B6662,[2]itemList_221219!$B:$B,[2]itemList_221219!$A:$A)</f>
        <v>85000</v>
      </c>
      <c r="D6662">
        <v>20</v>
      </c>
      <c r="E6662">
        <v>14</v>
      </c>
      <c r="F6662">
        <v>3</v>
      </c>
      <c r="G6662" t="s">
        <v>965</v>
      </c>
      <c r="H6662" t="s">
        <v>978</v>
      </c>
      <c r="I6662">
        <v>1.5</v>
      </c>
      <c r="J6662" t="s">
        <v>1312</v>
      </c>
      <c r="K6662">
        <v>3269</v>
      </c>
      <c r="L6662">
        <v>0.32690000000000002</v>
      </c>
      <c r="M6662">
        <f>_xlfn.XLOOKUP(_xlfn.TEXTJOIN("|",0,D6662,G6662,H6662,I6662),[3]무기각인!$P$2747:$P$3520,[3]무기각인!$O$2747:$O$3520)</f>
        <v>0.33329999999999999</v>
      </c>
      <c r="N6662">
        <v>1.9201999999999999</v>
      </c>
    </row>
    <row r="6663" spans="1:14" x14ac:dyDescent="0.3">
      <c r="A6663" t="s">
        <v>1530</v>
      </c>
      <c r="B6663" t="s">
        <v>778</v>
      </c>
      <c r="C6663">
        <f>_xlfn.XLOOKUP(B6663,[2]itemList_221219!$B:$B,[2]itemList_221219!$A:$A)</f>
        <v>85000</v>
      </c>
      <c r="D6663">
        <v>20</v>
      </c>
      <c r="E6663">
        <v>14</v>
      </c>
      <c r="F6663">
        <v>3</v>
      </c>
      <c r="G6663" t="s">
        <v>965</v>
      </c>
      <c r="H6663" t="s">
        <v>978</v>
      </c>
      <c r="I6663">
        <v>2</v>
      </c>
      <c r="J6663" t="s">
        <v>1313</v>
      </c>
      <c r="K6663">
        <v>3328</v>
      </c>
      <c r="L6663">
        <v>0.33279999999999998</v>
      </c>
      <c r="M6663">
        <f>_xlfn.XLOOKUP(_xlfn.TEXTJOIN("|",0,D6663,G6663,H6663,I6663),[3]무기각인!$P$2747:$P$3520,[3]무기각인!$O$2747:$O$3520)</f>
        <v>0.33329999999999999</v>
      </c>
      <c r="N6663">
        <v>0.15</v>
      </c>
    </row>
    <row r="6664" spans="1:14" x14ac:dyDescent="0.3">
      <c r="A6664" t="s">
        <v>1530</v>
      </c>
      <c r="B6664" t="s">
        <v>778</v>
      </c>
      <c r="C6664">
        <f>_xlfn.XLOOKUP(B6664,[2]itemList_221219!$B:$B,[2]itemList_221219!$A:$A)</f>
        <v>85000</v>
      </c>
      <c r="D6664">
        <v>20</v>
      </c>
      <c r="E6664">
        <v>14</v>
      </c>
      <c r="F6664">
        <v>3</v>
      </c>
      <c r="G6664" t="s">
        <v>965</v>
      </c>
      <c r="H6664" t="s">
        <v>978</v>
      </c>
      <c r="I6664">
        <v>2.5</v>
      </c>
      <c r="J6664" t="s">
        <v>1314</v>
      </c>
      <c r="K6664">
        <v>3280</v>
      </c>
      <c r="L6664">
        <v>0.32800000000000001</v>
      </c>
      <c r="M6664">
        <f>_xlfn.XLOOKUP(_xlfn.TEXTJOIN("|",0,D6664,G6664,H6664,I6664),[3]무기각인!$P$2747:$P$3520,[3]무기각인!$O$2747:$O$3520)</f>
        <v>0.33329999999999999</v>
      </c>
      <c r="N6664">
        <v>1.5902000000000001</v>
      </c>
    </row>
    <row r="6665" spans="1:14" x14ac:dyDescent="0.3">
      <c r="A6665" t="s">
        <v>1530</v>
      </c>
      <c r="B6665" t="s">
        <v>778</v>
      </c>
      <c r="C6665">
        <f>_xlfn.XLOOKUP(B6665,[2]itemList_221219!$B:$B,[2]itemList_221219!$A:$A)</f>
        <v>85000</v>
      </c>
      <c r="D6665">
        <v>20</v>
      </c>
      <c r="E6665">
        <v>14</v>
      </c>
      <c r="F6665">
        <v>3</v>
      </c>
      <c r="G6665" t="s">
        <v>965</v>
      </c>
      <c r="H6665" t="s">
        <v>978</v>
      </c>
      <c r="I6665">
        <v>3</v>
      </c>
      <c r="J6665" t="s">
        <v>1315</v>
      </c>
      <c r="K6665">
        <v>3305</v>
      </c>
      <c r="L6665">
        <v>0.33050000000000002</v>
      </c>
      <c r="M6665">
        <f>_xlfn.XLOOKUP(_xlfn.TEXTJOIN("|",0,D6665,G6665,H6665,I6665),[3]무기각인!$P$2747:$P$3520,[3]무기각인!$O$2747:$O$3520)</f>
        <v>0.33329999999999999</v>
      </c>
      <c r="N6665">
        <v>0.84009999999999996</v>
      </c>
    </row>
    <row r="6666" spans="1:14" x14ac:dyDescent="0.3">
      <c r="A6666" t="s">
        <v>1530</v>
      </c>
      <c r="B6666" t="s">
        <v>778</v>
      </c>
      <c r="C6666">
        <f>_xlfn.XLOOKUP(B6666,[2]itemList_221219!$B:$B,[2]itemList_221219!$A:$A)</f>
        <v>85000</v>
      </c>
      <c r="D6666">
        <v>20</v>
      </c>
      <c r="E6666">
        <v>14</v>
      </c>
      <c r="F6666">
        <v>3</v>
      </c>
      <c r="G6666" t="s">
        <v>965</v>
      </c>
      <c r="H6666" t="s">
        <v>978</v>
      </c>
      <c r="I6666">
        <v>3.5</v>
      </c>
      <c r="J6666" t="s">
        <v>1316</v>
      </c>
      <c r="K6666">
        <v>3338</v>
      </c>
      <c r="L6666">
        <v>0.33379999999999999</v>
      </c>
      <c r="M6666">
        <f>_xlfn.XLOOKUP(_xlfn.TEXTJOIN("|",0,D6666,G6666,H6666,I6666),[3]무기각인!$P$2747:$P$3520,[3]무기각인!$O$2747:$O$3520)</f>
        <v>0.33329999999999999</v>
      </c>
      <c r="N6666">
        <v>0.15</v>
      </c>
    </row>
    <row r="6667" spans="1:14" x14ac:dyDescent="0.3">
      <c r="A6667" t="s">
        <v>1530</v>
      </c>
      <c r="B6667" t="s">
        <v>778</v>
      </c>
      <c r="C6667">
        <f>_xlfn.XLOOKUP(B6667,[2]itemList_221219!$B:$B,[2]itemList_221219!$A:$A)</f>
        <v>85000</v>
      </c>
      <c r="D6667">
        <v>20</v>
      </c>
      <c r="E6667">
        <v>14</v>
      </c>
      <c r="F6667">
        <v>3</v>
      </c>
      <c r="G6667" t="s">
        <v>965</v>
      </c>
      <c r="H6667" t="s">
        <v>978</v>
      </c>
      <c r="I6667">
        <v>4</v>
      </c>
      <c r="J6667" t="s">
        <v>1317</v>
      </c>
      <c r="K6667">
        <v>3354</v>
      </c>
      <c r="L6667">
        <v>0.33539999999999998</v>
      </c>
      <c r="M6667">
        <f>_xlfn.XLOOKUP(_xlfn.TEXTJOIN("|",0,D6667,G6667,H6667,I6667),[3]무기각인!$P$2747:$P$3520,[3]무기각인!$O$2747:$O$3520)</f>
        <v>0.33329999999999999</v>
      </c>
      <c r="N6667">
        <v>0.63009999999999999</v>
      </c>
    </row>
    <row r="6668" spans="1:14" x14ac:dyDescent="0.3">
      <c r="A6668" t="s">
        <v>1530</v>
      </c>
      <c r="B6668" t="s">
        <v>778</v>
      </c>
      <c r="C6668">
        <f>_xlfn.XLOOKUP(B6668,[2]itemList_221219!$B:$B,[2]itemList_221219!$A:$A)</f>
        <v>85000</v>
      </c>
      <c r="D6668">
        <v>20</v>
      </c>
      <c r="E6668">
        <v>14</v>
      </c>
      <c r="F6668">
        <v>3</v>
      </c>
      <c r="G6668" t="s">
        <v>965</v>
      </c>
      <c r="H6668" t="s">
        <v>978</v>
      </c>
      <c r="I6668">
        <v>4.5</v>
      </c>
      <c r="J6668" t="s">
        <v>1318</v>
      </c>
      <c r="K6668">
        <v>3420</v>
      </c>
      <c r="L6668">
        <v>0.34200000000000003</v>
      </c>
      <c r="M6668">
        <f>_xlfn.XLOOKUP(_xlfn.TEXTJOIN("|",0,D6668,G6668,H6668,I6668),[3]무기각인!$P$2747:$P$3520,[3]무기각인!$O$2747:$O$3520)</f>
        <v>0.33329999999999999</v>
      </c>
      <c r="N6668">
        <v>2.6103000000000001</v>
      </c>
    </row>
    <row r="6669" spans="1:14" x14ac:dyDescent="0.3">
      <c r="A6669" t="s">
        <v>1530</v>
      </c>
      <c r="B6669" t="s">
        <v>778</v>
      </c>
      <c r="C6669">
        <f>_xlfn.XLOOKUP(B6669,[2]itemList_221219!$B:$B,[2]itemList_221219!$A:$A)</f>
        <v>85000</v>
      </c>
      <c r="D6669">
        <v>20</v>
      </c>
      <c r="E6669">
        <v>14</v>
      </c>
      <c r="F6669">
        <v>3</v>
      </c>
      <c r="G6669" t="s">
        <v>965</v>
      </c>
      <c r="H6669" t="s">
        <v>978</v>
      </c>
      <c r="I6669">
        <v>5</v>
      </c>
      <c r="J6669" t="s">
        <v>1319</v>
      </c>
      <c r="K6669">
        <v>3354</v>
      </c>
      <c r="L6669">
        <v>0.33539999999999998</v>
      </c>
      <c r="M6669">
        <f>_xlfn.XLOOKUP(_xlfn.TEXTJOIN("|",0,D6669,G6669,H6669,I6669),[3]무기각인!$P$2747:$P$3520,[3]무기각인!$O$2747:$O$3520)</f>
        <v>0.33329999999999999</v>
      </c>
      <c r="N6669">
        <v>0.63009999999999999</v>
      </c>
    </row>
    <row r="6670" spans="1:14" x14ac:dyDescent="0.3">
      <c r="A6670" t="s">
        <v>1530</v>
      </c>
      <c r="B6670" t="s">
        <v>778</v>
      </c>
      <c r="C6670">
        <f>_xlfn.XLOOKUP(B6670,[2]itemList_221219!$B:$B,[2]itemList_221219!$A:$A)</f>
        <v>85000</v>
      </c>
      <c r="D6670">
        <v>20</v>
      </c>
      <c r="E6670">
        <v>14</v>
      </c>
      <c r="F6670">
        <v>4</v>
      </c>
      <c r="G6670" t="s">
        <v>47</v>
      </c>
      <c r="H6670" t="s">
        <v>978</v>
      </c>
      <c r="I6670">
        <v>1</v>
      </c>
      <c r="J6670" t="s">
        <v>1326</v>
      </c>
      <c r="K6670">
        <v>3290</v>
      </c>
      <c r="L6670">
        <v>0.32900000000000001</v>
      </c>
      <c r="M6670">
        <f>_xlfn.XLOOKUP(_xlfn.TEXTJOIN("|",0,D6670,G6670,H6670,I6670),[3]무기각인!$P$2747:$P$3520,[3]무기각인!$O$2747:$O$3520)</f>
        <v>0.33329999999999999</v>
      </c>
      <c r="N6670">
        <v>1.2901</v>
      </c>
    </row>
    <row r="6671" spans="1:14" x14ac:dyDescent="0.3">
      <c r="A6671" t="s">
        <v>1530</v>
      </c>
      <c r="B6671" t="s">
        <v>778</v>
      </c>
      <c r="C6671">
        <f>_xlfn.XLOOKUP(B6671,[2]itemList_221219!$B:$B,[2]itemList_221219!$A:$A)</f>
        <v>85000</v>
      </c>
      <c r="D6671">
        <v>20</v>
      </c>
      <c r="E6671">
        <v>14</v>
      </c>
      <c r="F6671">
        <v>4</v>
      </c>
      <c r="G6671" t="s">
        <v>47</v>
      </c>
      <c r="H6671" t="s">
        <v>978</v>
      </c>
      <c r="I6671">
        <v>1.5</v>
      </c>
      <c r="J6671" t="s">
        <v>1327</v>
      </c>
      <c r="K6671">
        <v>3346</v>
      </c>
      <c r="L6671">
        <v>0.33460000000000001</v>
      </c>
      <c r="M6671">
        <f>_xlfn.XLOOKUP(_xlfn.TEXTJOIN("|",0,D6671,G6671,H6671,I6671),[3]무기각인!$P$2747:$P$3520,[3]무기각인!$O$2747:$O$3520)</f>
        <v>0.33329999999999999</v>
      </c>
      <c r="N6671">
        <v>0.39</v>
      </c>
    </row>
    <row r="6672" spans="1:14" x14ac:dyDescent="0.3">
      <c r="A6672" t="s">
        <v>1530</v>
      </c>
      <c r="B6672" t="s">
        <v>778</v>
      </c>
      <c r="C6672">
        <f>_xlfn.XLOOKUP(B6672,[2]itemList_221219!$B:$B,[2]itemList_221219!$A:$A)</f>
        <v>85000</v>
      </c>
      <c r="D6672">
        <v>20</v>
      </c>
      <c r="E6672">
        <v>14</v>
      </c>
      <c r="F6672">
        <v>4</v>
      </c>
      <c r="G6672" t="s">
        <v>47</v>
      </c>
      <c r="H6672" t="s">
        <v>978</v>
      </c>
      <c r="I6672">
        <v>2</v>
      </c>
      <c r="J6672" t="s">
        <v>1328</v>
      </c>
      <c r="K6672">
        <v>3284</v>
      </c>
      <c r="L6672">
        <v>0.32840000000000003</v>
      </c>
      <c r="M6672">
        <f>_xlfn.XLOOKUP(_xlfn.TEXTJOIN("|",0,D6672,G6672,H6672,I6672),[3]무기각인!$P$2747:$P$3520,[3]무기각인!$O$2747:$O$3520)</f>
        <v>0.33329999999999999</v>
      </c>
      <c r="N6672">
        <v>1.4701</v>
      </c>
    </row>
    <row r="6673" spans="1:14" x14ac:dyDescent="0.3">
      <c r="A6673" t="s">
        <v>1530</v>
      </c>
      <c r="B6673" t="s">
        <v>778</v>
      </c>
      <c r="C6673">
        <f>_xlfn.XLOOKUP(B6673,[2]itemList_221219!$B:$B,[2]itemList_221219!$A:$A)</f>
        <v>85000</v>
      </c>
      <c r="D6673">
        <v>20</v>
      </c>
      <c r="E6673">
        <v>14</v>
      </c>
      <c r="F6673">
        <v>4</v>
      </c>
      <c r="G6673" t="s">
        <v>47</v>
      </c>
      <c r="H6673" t="s">
        <v>978</v>
      </c>
      <c r="I6673">
        <v>2.5</v>
      </c>
      <c r="J6673" t="s">
        <v>1329</v>
      </c>
      <c r="K6673">
        <v>3299</v>
      </c>
      <c r="L6673">
        <v>0.32990000000000003</v>
      </c>
      <c r="M6673">
        <f>_xlfn.XLOOKUP(_xlfn.TEXTJOIN("|",0,D6673,G6673,H6673,I6673),[3]무기각인!$P$2747:$P$3520,[3]무기각인!$O$2747:$O$3520)</f>
        <v>0.33329999999999999</v>
      </c>
      <c r="N6673">
        <v>1.0201</v>
      </c>
    </row>
    <row r="6674" spans="1:14" x14ac:dyDescent="0.3">
      <c r="A6674" t="s">
        <v>1530</v>
      </c>
      <c r="B6674" t="s">
        <v>778</v>
      </c>
      <c r="C6674">
        <f>_xlfn.XLOOKUP(B6674,[2]itemList_221219!$B:$B,[2]itemList_221219!$A:$A)</f>
        <v>85000</v>
      </c>
      <c r="D6674">
        <v>20</v>
      </c>
      <c r="E6674">
        <v>14</v>
      </c>
      <c r="F6674">
        <v>4</v>
      </c>
      <c r="G6674" t="s">
        <v>47</v>
      </c>
      <c r="H6674" t="s">
        <v>978</v>
      </c>
      <c r="I6674">
        <v>3</v>
      </c>
      <c r="J6674" t="s">
        <v>1330</v>
      </c>
      <c r="K6674">
        <v>3264</v>
      </c>
      <c r="L6674">
        <v>0.32640000000000002</v>
      </c>
      <c r="M6674">
        <f>_xlfn.XLOOKUP(_xlfn.TEXTJOIN("|",0,D6674,G6674,H6674,I6674),[3]무기각인!$P$2747:$P$3520,[3]무기각인!$O$2747:$O$3520)</f>
        <v>0.33329999999999999</v>
      </c>
      <c r="N6674">
        <v>2.0701999999999998</v>
      </c>
    </row>
    <row r="6675" spans="1:14" x14ac:dyDescent="0.3">
      <c r="A6675" t="s">
        <v>1530</v>
      </c>
      <c r="B6675" t="s">
        <v>778</v>
      </c>
      <c r="C6675">
        <f>_xlfn.XLOOKUP(B6675,[2]itemList_221219!$B:$B,[2]itemList_221219!$A:$A)</f>
        <v>85000</v>
      </c>
      <c r="D6675">
        <v>20</v>
      </c>
      <c r="E6675">
        <v>14</v>
      </c>
      <c r="F6675">
        <v>4</v>
      </c>
      <c r="G6675" t="s">
        <v>47</v>
      </c>
      <c r="H6675" t="s">
        <v>978</v>
      </c>
      <c r="I6675">
        <v>3.5</v>
      </c>
      <c r="J6675" t="s">
        <v>1331</v>
      </c>
      <c r="K6675">
        <v>3379</v>
      </c>
      <c r="L6675">
        <v>0.33789999999999998</v>
      </c>
      <c r="M6675">
        <f>_xlfn.XLOOKUP(_xlfn.TEXTJOIN("|",0,D6675,G6675,H6675,I6675),[3]무기각인!$P$2747:$P$3520,[3]무기각인!$O$2747:$O$3520)</f>
        <v>0.33329999999999999</v>
      </c>
      <c r="N6675">
        <v>1.3801000000000001</v>
      </c>
    </row>
    <row r="6676" spans="1:14" x14ac:dyDescent="0.3">
      <c r="A6676" t="s">
        <v>1530</v>
      </c>
      <c r="B6676" t="s">
        <v>778</v>
      </c>
      <c r="C6676">
        <f>_xlfn.XLOOKUP(B6676,[2]itemList_221219!$B:$B,[2]itemList_221219!$A:$A)</f>
        <v>85000</v>
      </c>
      <c r="D6676">
        <v>20</v>
      </c>
      <c r="E6676">
        <v>14</v>
      </c>
      <c r="F6676">
        <v>4</v>
      </c>
      <c r="G6676" t="s">
        <v>47</v>
      </c>
      <c r="H6676" t="s">
        <v>978</v>
      </c>
      <c r="I6676">
        <v>4</v>
      </c>
      <c r="J6676" t="s">
        <v>1332</v>
      </c>
      <c r="K6676">
        <v>3285</v>
      </c>
      <c r="L6676">
        <v>0.32850000000000001</v>
      </c>
      <c r="M6676">
        <f>_xlfn.XLOOKUP(_xlfn.TEXTJOIN("|",0,D6676,G6676,H6676,I6676),[3]무기각인!$P$2747:$P$3520,[3]무기각인!$O$2747:$O$3520)</f>
        <v>0.33329999999999999</v>
      </c>
      <c r="N6676">
        <v>1.4400999999999999</v>
      </c>
    </row>
    <row r="6677" spans="1:14" x14ac:dyDescent="0.3">
      <c r="A6677" t="s">
        <v>1530</v>
      </c>
      <c r="B6677" t="s">
        <v>778</v>
      </c>
      <c r="C6677">
        <f>_xlfn.XLOOKUP(B6677,[2]itemList_221219!$B:$B,[2]itemList_221219!$A:$A)</f>
        <v>85000</v>
      </c>
      <c r="D6677">
        <v>20</v>
      </c>
      <c r="E6677">
        <v>14</v>
      </c>
      <c r="F6677">
        <v>4</v>
      </c>
      <c r="G6677" t="s">
        <v>47</v>
      </c>
      <c r="H6677" t="s">
        <v>978</v>
      </c>
      <c r="I6677">
        <v>4.5</v>
      </c>
      <c r="J6677" t="s">
        <v>1333</v>
      </c>
      <c r="K6677">
        <v>3367</v>
      </c>
      <c r="L6677">
        <v>0.3367</v>
      </c>
      <c r="M6677">
        <f>_xlfn.XLOOKUP(_xlfn.TEXTJOIN("|",0,D6677,G6677,H6677,I6677),[3]무기각인!$P$2747:$P$3520,[3]무기각인!$O$2747:$O$3520)</f>
        <v>0.33329999999999999</v>
      </c>
      <c r="N6677">
        <v>1.0201</v>
      </c>
    </row>
    <row r="6678" spans="1:14" x14ac:dyDescent="0.3">
      <c r="A6678" t="s">
        <v>1530</v>
      </c>
      <c r="B6678" t="s">
        <v>778</v>
      </c>
      <c r="C6678">
        <f>_xlfn.XLOOKUP(B6678,[2]itemList_221219!$B:$B,[2]itemList_221219!$A:$A)</f>
        <v>85000</v>
      </c>
      <c r="D6678">
        <v>20</v>
      </c>
      <c r="E6678">
        <v>14</v>
      </c>
      <c r="F6678">
        <v>4</v>
      </c>
      <c r="G6678" t="s">
        <v>47</v>
      </c>
      <c r="H6678" t="s">
        <v>978</v>
      </c>
      <c r="I6678">
        <v>5</v>
      </c>
      <c r="J6678" t="s">
        <v>1334</v>
      </c>
      <c r="K6678">
        <v>3213</v>
      </c>
      <c r="L6678">
        <v>0.32129999999999997</v>
      </c>
      <c r="M6678">
        <f>_xlfn.XLOOKUP(_xlfn.TEXTJOIN("|",0,D6678,G6678,H6678,I6678),[3]무기각인!$P$2747:$P$3520,[3]무기각인!$O$2747:$O$3520)</f>
        <v>0.33329999999999999</v>
      </c>
      <c r="N6678">
        <v>3.6004</v>
      </c>
    </row>
    <row r="6679" spans="1:14" x14ac:dyDescent="0.3">
      <c r="A6679" t="s">
        <v>1530</v>
      </c>
      <c r="B6679" t="s">
        <v>778</v>
      </c>
      <c r="C6679">
        <f>_xlfn.XLOOKUP(B6679,[2]itemList_221219!$B:$B,[2]itemList_221219!$A:$A)</f>
        <v>85000</v>
      </c>
      <c r="D6679">
        <v>20</v>
      </c>
      <c r="E6679">
        <v>14</v>
      </c>
      <c r="F6679">
        <v>5</v>
      </c>
      <c r="G6679" t="s">
        <v>966</v>
      </c>
      <c r="H6679" t="s">
        <v>978</v>
      </c>
      <c r="I6679">
        <v>1</v>
      </c>
      <c r="J6679" t="s">
        <v>1341</v>
      </c>
      <c r="K6679">
        <v>3369</v>
      </c>
      <c r="L6679">
        <v>0.33689999999999998</v>
      </c>
      <c r="M6679">
        <f>_xlfn.XLOOKUP(_xlfn.TEXTJOIN("|",0,D6679,G6679,H6679,I6679),[3]무기각인!$P$2747:$P$3520,[3]무기각인!$O$2747:$O$3520)</f>
        <v>0.33329999999999999</v>
      </c>
      <c r="N6679">
        <v>1.0801000000000001</v>
      </c>
    </row>
    <row r="6680" spans="1:14" x14ac:dyDescent="0.3">
      <c r="A6680" t="s">
        <v>1530</v>
      </c>
      <c r="B6680" t="s">
        <v>778</v>
      </c>
      <c r="C6680">
        <f>_xlfn.XLOOKUP(B6680,[2]itemList_221219!$B:$B,[2]itemList_221219!$A:$A)</f>
        <v>85000</v>
      </c>
      <c r="D6680">
        <v>20</v>
      </c>
      <c r="E6680">
        <v>14</v>
      </c>
      <c r="F6680">
        <v>5</v>
      </c>
      <c r="G6680" t="s">
        <v>966</v>
      </c>
      <c r="H6680" t="s">
        <v>978</v>
      </c>
      <c r="I6680">
        <v>1.5</v>
      </c>
      <c r="J6680" t="s">
        <v>1342</v>
      </c>
      <c r="K6680">
        <v>3279</v>
      </c>
      <c r="L6680">
        <v>0.32790000000000002</v>
      </c>
      <c r="M6680">
        <f>_xlfn.XLOOKUP(_xlfn.TEXTJOIN("|",0,D6680,G6680,H6680,I6680),[3]무기각인!$P$2747:$P$3520,[3]무기각인!$O$2747:$O$3520)</f>
        <v>0.33329999999999999</v>
      </c>
      <c r="N6680">
        <v>1.6202000000000001</v>
      </c>
    </row>
    <row r="6681" spans="1:14" x14ac:dyDescent="0.3">
      <c r="A6681" t="s">
        <v>1530</v>
      </c>
      <c r="B6681" t="s">
        <v>778</v>
      </c>
      <c r="C6681">
        <f>_xlfn.XLOOKUP(B6681,[2]itemList_221219!$B:$B,[2]itemList_221219!$A:$A)</f>
        <v>85000</v>
      </c>
      <c r="D6681">
        <v>20</v>
      </c>
      <c r="E6681">
        <v>14</v>
      </c>
      <c r="F6681">
        <v>5</v>
      </c>
      <c r="G6681" t="s">
        <v>966</v>
      </c>
      <c r="H6681" t="s">
        <v>978</v>
      </c>
      <c r="I6681">
        <v>2</v>
      </c>
      <c r="J6681" t="s">
        <v>1343</v>
      </c>
      <c r="K6681">
        <v>3297</v>
      </c>
      <c r="L6681">
        <v>0.32969999999999999</v>
      </c>
      <c r="M6681">
        <f>_xlfn.XLOOKUP(_xlfn.TEXTJOIN("|",0,D6681,G6681,H6681,I6681),[3]무기각인!$P$2747:$P$3520,[3]무기각인!$O$2747:$O$3520)</f>
        <v>0.33329999999999999</v>
      </c>
      <c r="N6681">
        <v>1.0801000000000001</v>
      </c>
    </row>
    <row r="6682" spans="1:14" x14ac:dyDescent="0.3">
      <c r="A6682" t="s">
        <v>1530</v>
      </c>
      <c r="B6682" t="s">
        <v>778</v>
      </c>
      <c r="C6682">
        <f>_xlfn.XLOOKUP(B6682,[2]itemList_221219!$B:$B,[2]itemList_221219!$A:$A)</f>
        <v>85000</v>
      </c>
      <c r="D6682">
        <v>20</v>
      </c>
      <c r="E6682">
        <v>14</v>
      </c>
      <c r="F6682">
        <v>5</v>
      </c>
      <c r="G6682" t="s">
        <v>966</v>
      </c>
      <c r="H6682" t="s">
        <v>978</v>
      </c>
      <c r="I6682">
        <v>2.5</v>
      </c>
      <c r="J6682" t="s">
        <v>1344</v>
      </c>
      <c r="K6682">
        <v>3395</v>
      </c>
      <c r="L6682">
        <v>0.33950000000000002</v>
      </c>
      <c r="M6682">
        <f>_xlfn.XLOOKUP(_xlfn.TEXTJOIN("|",0,D6682,G6682,H6682,I6682),[3]무기각인!$P$2747:$P$3520,[3]무기각인!$O$2747:$O$3520)</f>
        <v>0.33329999999999999</v>
      </c>
      <c r="N6682">
        <v>1.8602000000000001</v>
      </c>
    </row>
    <row r="6683" spans="1:14" x14ac:dyDescent="0.3">
      <c r="A6683" t="s">
        <v>1530</v>
      </c>
      <c r="B6683" t="s">
        <v>778</v>
      </c>
      <c r="C6683">
        <f>_xlfn.XLOOKUP(B6683,[2]itemList_221219!$B:$B,[2]itemList_221219!$A:$A)</f>
        <v>85000</v>
      </c>
      <c r="D6683">
        <v>20</v>
      </c>
      <c r="E6683">
        <v>14</v>
      </c>
      <c r="F6683">
        <v>5</v>
      </c>
      <c r="G6683" t="s">
        <v>966</v>
      </c>
      <c r="H6683" t="s">
        <v>978</v>
      </c>
      <c r="I6683">
        <v>3</v>
      </c>
      <c r="J6683" t="s">
        <v>1345</v>
      </c>
      <c r="K6683">
        <v>3394</v>
      </c>
      <c r="L6683">
        <v>0.33939999999999998</v>
      </c>
      <c r="M6683">
        <f>_xlfn.XLOOKUP(_xlfn.TEXTJOIN("|",0,D6683,G6683,H6683,I6683),[3]무기각인!$P$2747:$P$3520,[3]무기각인!$O$2747:$O$3520)</f>
        <v>0.33329999999999999</v>
      </c>
      <c r="N6683">
        <v>1.8302</v>
      </c>
    </row>
    <row r="6684" spans="1:14" x14ac:dyDescent="0.3">
      <c r="A6684" t="s">
        <v>1530</v>
      </c>
      <c r="B6684" t="s">
        <v>778</v>
      </c>
      <c r="C6684">
        <f>_xlfn.XLOOKUP(B6684,[2]itemList_221219!$B:$B,[2]itemList_221219!$A:$A)</f>
        <v>85000</v>
      </c>
      <c r="D6684">
        <v>20</v>
      </c>
      <c r="E6684">
        <v>14</v>
      </c>
      <c r="F6684">
        <v>5</v>
      </c>
      <c r="G6684" t="s">
        <v>966</v>
      </c>
      <c r="H6684" t="s">
        <v>978</v>
      </c>
      <c r="I6684">
        <v>3.5</v>
      </c>
      <c r="J6684" t="s">
        <v>1346</v>
      </c>
      <c r="K6684">
        <v>3321</v>
      </c>
      <c r="L6684">
        <v>0.33210000000000001</v>
      </c>
      <c r="M6684">
        <f>_xlfn.XLOOKUP(_xlfn.TEXTJOIN("|",0,D6684,G6684,H6684,I6684),[3]무기각인!$P$2747:$P$3520,[3]무기각인!$O$2747:$O$3520)</f>
        <v>0.33329999999999999</v>
      </c>
      <c r="N6684">
        <v>0.36</v>
      </c>
    </row>
    <row r="6685" spans="1:14" x14ac:dyDescent="0.3">
      <c r="A6685" t="s">
        <v>1530</v>
      </c>
      <c r="B6685" t="s">
        <v>778</v>
      </c>
      <c r="C6685">
        <f>_xlfn.XLOOKUP(B6685,[2]itemList_221219!$B:$B,[2]itemList_221219!$A:$A)</f>
        <v>85000</v>
      </c>
      <c r="D6685">
        <v>20</v>
      </c>
      <c r="E6685">
        <v>14</v>
      </c>
      <c r="F6685">
        <v>5</v>
      </c>
      <c r="G6685" t="s">
        <v>966</v>
      </c>
      <c r="H6685" t="s">
        <v>978</v>
      </c>
      <c r="I6685">
        <v>4</v>
      </c>
      <c r="J6685" t="s">
        <v>1347</v>
      </c>
      <c r="K6685">
        <v>3362</v>
      </c>
      <c r="L6685">
        <v>0.3362</v>
      </c>
      <c r="M6685">
        <f>_xlfn.XLOOKUP(_xlfn.TEXTJOIN("|",0,D6685,G6685,H6685,I6685),[3]무기각인!$P$2747:$P$3520,[3]무기각인!$O$2747:$O$3520)</f>
        <v>0.33329999999999999</v>
      </c>
      <c r="N6685">
        <v>0.87009999999999998</v>
      </c>
    </row>
    <row r="6686" spans="1:14" x14ac:dyDescent="0.3">
      <c r="A6686" t="s">
        <v>1530</v>
      </c>
      <c r="B6686" t="s">
        <v>778</v>
      </c>
      <c r="C6686">
        <f>_xlfn.XLOOKUP(B6686,[2]itemList_221219!$B:$B,[2]itemList_221219!$A:$A)</f>
        <v>85000</v>
      </c>
      <c r="D6686">
        <v>20</v>
      </c>
      <c r="E6686">
        <v>14</v>
      </c>
      <c r="F6686">
        <v>5</v>
      </c>
      <c r="G6686" t="s">
        <v>966</v>
      </c>
      <c r="H6686" t="s">
        <v>978</v>
      </c>
      <c r="I6686">
        <v>4.5</v>
      </c>
      <c r="J6686" t="s">
        <v>1348</v>
      </c>
      <c r="K6686">
        <v>3390</v>
      </c>
      <c r="L6686">
        <v>0.33900000000000002</v>
      </c>
      <c r="M6686">
        <f>_xlfn.XLOOKUP(_xlfn.TEXTJOIN("|",0,D6686,G6686,H6686,I6686),[3]무기각인!$P$2747:$P$3520,[3]무기각인!$O$2747:$O$3520)</f>
        <v>0.33329999999999999</v>
      </c>
      <c r="N6686">
        <v>1.7101999999999999</v>
      </c>
    </row>
    <row r="6687" spans="1:14" x14ac:dyDescent="0.3">
      <c r="A6687" t="s">
        <v>1530</v>
      </c>
      <c r="B6687" t="s">
        <v>778</v>
      </c>
      <c r="C6687">
        <f>_xlfn.XLOOKUP(B6687,[2]itemList_221219!$B:$B,[2]itemList_221219!$A:$A)</f>
        <v>85000</v>
      </c>
      <c r="D6687">
        <v>20</v>
      </c>
      <c r="E6687">
        <v>14</v>
      </c>
      <c r="F6687">
        <v>5</v>
      </c>
      <c r="G6687" t="s">
        <v>966</v>
      </c>
      <c r="H6687" t="s">
        <v>978</v>
      </c>
      <c r="I6687">
        <v>5</v>
      </c>
      <c r="J6687" t="s">
        <v>1349</v>
      </c>
      <c r="K6687">
        <v>3275</v>
      </c>
      <c r="L6687">
        <v>0.32750000000000001</v>
      </c>
      <c r="M6687">
        <f>_xlfn.XLOOKUP(_xlfn.TEXTJOIN("|",0,D6687,G6687,H6687,I6687),[3]무기각인!$P$2747:$P$3520,[3]무기각인!$O$2747:$O$3520)</f>
        <v>0.33329999999999999</v>
      </c>
      <c r="N6687">
        <v>1.7402</v>
      </c>
    </row>
    <row r="6688" spans="1:14" x14ac:dyDescent="0.3">
      <c r="A6688" t="s">
        <v>1530</v>
      </c>
      <c r="B6688" t="s">
        <v>778</v>
      </c>
      <c r="C6688">
        <f>_xlfn.XLOOKUP(B6688,[2]itemList_221219!$B:$B,[2]itemList_221219!$A:$A)</f>
        <v>85000</v>
      </c>
      <c r="D6688">
        <v>20</v>
      </c>
      <c r="E6688">
        <v>17</v>
      </c>
      <c r="F6688">
        <v>0</v>
      </c>
      <c r="G6688" t="s">
        <v>19</v>
      </c>
      <c r="H6688" t="s">
        <v>971</v>
      </c>
      <c r="I6688">
        <v>20</v>
      </c>
      <c r="J6688" t="s">
        <v>1358</v>
      </c>
      <c r="K6688">
        <v>9031</v>
      </c>
      <c r="L6688">
        <v>0.90310000000000001</v>
      </c>
      <c r="M6688">
        <f>_xlfn.XLOOKUP(_xlfn.TEXTJOIN("|",0,D6688,G6688,H6688,I6688),[3]무기각인!$P$2747:$P$3520,[3]무기각인!$O$2747:$O$3520)</f>
        <v>0.92310000000000003</v>
      </c>
      <c r="N6688">
        <v>2.1665999999999999</v>
      </c>
    </row>
    <row r="6689" spans="1:14" x14ac:dyDescent="0.3">
      <c r="A6689" t="s">
        <v>1530</v>
      </c>
      <c r="B6689" t="s">
        <v>778</v>
      </c>
      <c r="C6689">
        <f>_xlfn.XLOOKUP(B6689,[2]itemList_221219!$B:$B,[2]itemList_221219!$A:$A)</f>
        <v>85000</v>
      </c>
      <c r="D6689">
        <v>20</v>
      </c>
      <c r="E6689">
        <v>17</v>
      </c>
      <c r="F6689">
        <v>0</v>
      </c>
      <c r="G6689" t="s">
        <v>19</v>
      </c>
      <c r="H6689" t="s">
        <v>971</v>
      </c>
      <c r="I6689">
        <v>25</v>
      </c>
      <c r="J6689" t="s">
        <v>1359</v>
      </c>
      <c r="K6689">
        <v>9317</v>
      </c>
      <c r="L6689">
        <v>0.93169999999999997</v>
      </c>
      <c r="M6689">
        <f>_xlfn.XLOOKUP(_xlfn.TEXTJOIN("|",0,D6689,G6689,H6689,I6689),[3]무기각인!$P$2747:$P$3520,[3]무기각인!$O$2747:$O$3520)</f>
        <v>0.92310000000000003</v>
      </c>
      <c r="N6689">
        <v>0.93159999999999998</v>
      </c>
    </row>
    <row r="6690" spans="1:14" x14ac:dyDescent="0.3">
      <c r="A6690" t="s">
        <v>1530</v>
      </c>
      <c r="B6690" t="s">
        <v>778</v>
      </c>
      <c r="C6690">
        <f>_xlfn.XLOOKUP(B6690,[2]itemList_221219!$B:$B,[2]itemList_221219!$A:$A)</f>
        <v>85000</v>
      </c>
      <c r="D6690">
        <v>20</v>
      </c>
      <c r="E6690">
        <v>17</v>
      </c>
      <c r="F6690">
        <v>0</v>
      </c>
      <c r="G6690" t="s">
        <v>19</v>
      </c>
      <c r="H6690" t="s">
        <v>971</v>
      </c>
      <c r="I6690">
        <v>30</v>
      </c>
      <c r="J6690" t="s">
        <v>1360</v>
      </c>
      <c r="K6690">
        <v>9201</v>
      </c>
      <c r="L6690">
        <v>0.92010000000000003</v>
      </c>
      <c r="M6690">
        <f>_xlfn.XLOOKUP(_xlfn.TEXTJOIN("|",0,D6690,G6690,H6690,I6690),[3]무기각인!$P$2747:$P$3520,[3]무기각인!$O$2747:$O$3520)</f>
        <v>0.92310000000000003</v>
      </c>
      <c r="N6690">
        <v>0.32500000000000001</v>
      </c>
    </row>
    <row r="6691" spans="1:14" x14ac:dyDescent="0.3">
      <c r="A6691" t="s">
        <v>1530</v>
      </c>
      <c r="B6691" t="s">
        <v>778</v>
      </c>
      <c r="C6691">
        <f>_xlfn.XLOOKUP(B6691,[2]itemList_221219!$B:$B,[2]itemList_221219!$A:$A)</f>
        <v>85000</v>
      </c>
      <c r="D6691">
        <v>20</v>
      </c>
      <c r="E6691">
        <v>17</v>
      </c>
      <c r="F6691">
        <v>0</v>
      </c>
      <c r="G6691" t="s">
        <v>19</v>
      </c>
      <c r="H6691" t="s">
        <v>971</v>
      </c>
      <c r="I6691">
        <v>35</v>
      </c>
      <c r="J6691" t="s">
        <v>1361</v>
      </c>
      <c r="K6691">
        <v>9344</v>
      </c>
      <c r="L6691">
        <v>0.93440000000000001</v>
      </c>
      <c r="M6691">
        <f>_xlfn.XLOOKUP(_xlfn.TEXTJOIN("|",0,D6691,G6691,H6691,I6691),[3]무기각인!$P$2747:$P$3520,[3]무기각인!$O$2747:$O$3520)</f>
        <v>0.92310000000000003</v>
      </c>
      <c r="N6691">
        <v>1.2241</v>
      </c>
    </row>
    <row r="6692" spans="1:14" x14ac:dyDescent="0.3">
      <c r="A6692" t="s">
        <v>1530</v>
      </c>
      <c r="B6692" t="s">
        <v>778</v>
      </c>
      <c r="C6692">
        <f>_xlfn.XLOOKUP(B6692,[2]itemList_221219!$B:$B,[2]itemList_221219!$A:$A)</f>
        <v>85000</v>
      </c>
      <c r="D6692">
        <v>20</v>
      </c>
      <c r="E6692">
        <v>17</v>
      </c>
      <c r="F6692">
        <v>0</v>
      </c>
      <c r="G6692" t="s">
        <v>19</v>
      </c>
      <c r="H6692" t="s">
        <v>971</v>
      </c>
      <c r="I6692">
        <v>40</v>
      </c>
      <c r="J6692" t="s">
        <v>1362</v>
      </c>
      <c r="K6692">
        <v>9085</v>
      </c>
      <c r="L6692">
        <v>0.90849999999999997</v>
      </c>
      <c r="M6692">
        <f>_xlfn.XLOOKUP(_xlfn.TEXTJOIN("|",0,D6692,G6692,H6692,I6692),[3]무기각인!$P$2747:$P$3520,[3]무기각인!$O$2747:$O$3520)</f>
        <v>0.92310000000000003</v>
      </c>
      <c r="N6692">
        <v>1.5815999999999999</v>
      </c>
    </row>
    <row r="6693" spans="1:14" x14ac:dyDescent="0.3">
      <c r="A6693" t="s">
        <v>1530</v>
      </c>
      <c r="B6693" t="s">
        <v>778</v>
      </c>
      <c r="C6693">
        <f>_xlfn.XLOOKUP(B6693,[2]itemList_221219!$B:$B,[2]itemList_221219!$A:$A)</f>
        <v>85000</v>
      </c>
      <c r="D6693">
        <v>20</v>
      </c>
      <c r="E6693">
        <v>17</v>
      </c>
      <c r="F6693">
        <v>0</v>
      </c>
      <c r="G6693" t="s">
        <v>19</v>
      </c>
      <c r="H6693" t="s">
        <v>971</v>
      </c>
      <c r="I6693">
        <v>45</v>
      </c>
      <c r="J6693" t="s">
        <v>1363</v>
      </c>
      <c r="K6693">
        <v>9132</v>
      </c>
      <c r="L6693">
        <v>0.91320000000000001</v>
      </c>
      <c r="M6693">
        <f>_xlfn.XLOOKUP(_xlfn.TEXTJOIN("|",0,D6693,G6693,H6693,I6693),[3]무기각인!$P$2747:$P$3520,[3]무기각인!$O$2747:$O$3520)</f>
        <v>0.92310000000000003</v>
      </c>
      <c r="N6693">
        <v>1.0725</v>
      </c>
    </row>
    <row r="6694" spans="1:14" x14ac:dyDescent="0.3">
      <c r="A6694" t="s">
        <v>1530</v>
      </c>
      <c r="B6694" t="s">
        <v>778</v>
      </c>
      <c r="C6694">
        <f>_xlfn.XLOOKUP(B6694,[2]itemList_221219!$B:$B,[2]itemList_221219!$A:$A)</f>
        <v>85000</v>
      </c>
      <c r="D6694">
        <v>20</v>
      </c>
      <c r="E6694">
        <v>17</v>
      </c>
      <c r="F6694">
        <v>0</v>
      </c>
      <c r="G6694" t="s">
        <v>19</v>
      </c>
      <c r="H6694" t="s">
        <v>971</v>
      </c>
      <c r="I6694">
        <v>50</v>
      </c>
      <c r="J6694" t="s">
        <v>1364</v>
      </c>
      <c r="K6694">
        <v>9256</v>
      </c>
      <c r="L6694">
        <v>0.92559999999999998</v>
      </c>
      <c r="M6694">
        <f>_xlfn.XLOOKUP(_xlfn.TEXTJOIN("|",0,D6694,G6694,H6694,I6694),[3]무기각인!$P$2747:$P$3520,[3]무기각인!$O$2747:$O$3520)</f>
        <v>0.92310000000000003</v>
      </c>
      <c r="N6694">
        <v>0.27079999999999999</v>
      </c>
    </row>
    <row r="6695" spans="1:14" x14ac:dyDescent="0.3">
      <c r="A6695" t="s">
        <v>1530</v>
      </c>
      <c r="B6695" t="s">
        <v>778</v>
      </c>
      <c r="C6695">
        <f>_xlfn.XLOOKUP(B6695,[2]itemList_221219!$B:$B,[2]itemList_221219!$A:$A)</f>
        <v>85000</v>
      </c>
      <c r="D6695">
        <v>20</v>
      </c>
      <c r="E6695">
        <v>17</v>
      </c>
      <c r="F6695">
        <v>0</v>
      </c>
      <c r="G6695" t="s">
        <v>19</v>
      </c>
      <c r="H6695" t="s">
        <v>971</v>
      </c>
      <c r="I6695">
        <v>55</v>
      </c>
      <c r="J6695" t="s">
        <v>1365</v>
      </c>
      <c r="K6695">
        <v>9122</v>
      </c>
      <c r="L6695">
        <v>0.91220000000000001</v>
      </c>
      <c r="M6695">
        <f>_xlfn.XLOOKUP(_xlfn.TEXTJOIN("|",0,D6695,G6695,H6695,I6695),[3]무기각인!$P$2747:$P$3520,[3]무기각인!$O$2747:$O$3520)</f>
        <v>0.92310000000000003</v>
      </c>
      <c r="N6695">
        <v>1.1808000000000001</v>
      </c>
    </row>
    <row r="6696" spans="1:14" x14ac:dyDescent="0.3">
      <c r="A6696" t="s">
        <v>1530</v>
      </c>
      <c r="B6696" t="s">
        <v>778</v>
      </c>
      <c r="C6696">
        <f>_xlfn.XLOOKUP(B6696,[2]itemList_221219!$B:$B,[2]itemList_221219!$A:$A)</f>
        <v>85000</v>
      </c>
      <c r="D6696">
        <v>20</v>
      </c>
      <c r="E6696">
        <v>17</v>
      </c>
      <c r="F6696">
        <v>0</v>
      </c>
      <c r="G6696" t="s">
        <v>19</v>
      </c>
      <c r="H6696" t="s">
        <v>971</v>
      </c>
      <c r="I6696">
        <v>60</v>
      </c>
      <c r="J6696" t="s">
        <v>1366</v>
      </c>
      <c r="K6696">
        <v>9247</v>
      </c>
      <c r="L6696">
        <v>0.92469999999999997</v>
      </c>
      <c r="M6696">
        <f>_xlfn.XLOOKUP(_xlfn.TEXTJOIN("|",0,D6696,G6696,H6696,I6696),[3]무기각인!$P$2747:$P$3520,[3]무기각인!$O$2747:$O$3520)</f>
        <v>0.92310000000000003</v>
      </c>
      <c r="N6696">
        <v>0.17330000000000001</v>
      </c>
    </row>
    <row r="6697" spans="1:14" x14ac:dyDescent="0.3">
      <c r="A6697" t="s">
        <v>1530</v>
      </c>
      <c r="B6697" t="s">
        <v>778</v>
      </c>
      <c r="C6697">
        <f>_xlfn.XLOOKUP(B6697,[2]itemList_221219!$B:$B,[2]itemList_221219!$A:$A)</f>
        <v>85000</v>
      </c>
      <c r="D6697">
        <v>20</v>
      </c>
      <c r="E6697">
        <v>17</v>
      </c>
      <c r="F6697">
        <v>0</v>
      </c>
      <c r="G6697" t="s">
        <v>19</v>
      </c>
      <c r="H6697" t="s">
        <v>971</v>
      </c>
      <c r="I6697">
        <v>65</v>
      </c>
      <c r="J6697" t="s">
        <v>1367</v>
      </c>
      <c r="K6697">
        <v>9339</v>
      </c>
      <c r="L6697">
        <v>0.93389999999999995</v>
      </c>
      <c r="M6697">
        <f>_xlfn.XLOOKUP(_xlfn.TEXTJOIN("|",0,D6697,G6697,H6697,I6697),[3]무기각인!$P$2747:$P$3520,[3]무기각인!$O$2747:$O$3520)</f>
        <v>0.92310000000000003</v>
      </c>
      <c r="N6697">
        <v>1.17</v>
      </c>
    </row>
    <row r="6698" spans="1:14" x14ac:dyDescent="0.3">
      <c r="A6698" t="s">
        <v>1530</v>
      </c>
      <c r="B6698" t="s">
        <v>778</v>
      </c>
      <c r="C6698">
        <f>_xlfn.XLOOKUP(B6698,[2]itemList_221219!$B:$B,[2]itemList_221219!$A:$A)</f>
        <v>85000</v>
      </c>
      <c r="D6698">
        <v>20</v>
      </c>
      <c r="E6698">
        <v>17</v>
      </c>
      <c r="F6698">
        <v>0</v>
      </c>
      <c r="G6698" t="s">
        <v>19</v>
      </c>
      <c r="H6698" t="s">
        <v>971</v>
      </c>
      <c r="I6698">
        <v>70</v>
      </c>
      <c r="J6698" t="s">
        <v>1368</v>
      </c>
      <c r="K6698">
        <v>9258</v>
      </c>
      <c r="L6698">
        <v>0.92579999999999996</v>
      </c>
      <c r="M6698">
        <f>_xlfn.XLOOKUP(_xlfn.TEXTJOIN("|",0,D6698,G6698,H6698,I6698),[3]무기각인!$P$2747:$P$3520,[3]무기각인!$O$2747:$O$3520)</f>
        <v>0.92310000000000003</v>
      </c>
      <c r="N6698">
        <v>0.29249999999999998</v>
      </c>
    </row>
    <row r="6699" spans="1:14" x14ac:dyDescent="0.3">
      <c r="A6699" t="s">
        <v>1530</v>
      </c>
      <c r="B6699" t="s">
        <v>778</v>
      </c>
      <c r="C6699">
        <f>_xlfn.XLOOKUP(B6699,[2]itemList_221219!$B:$B,[2]itemList_221219!$A:$A)</f>
        <v>85000</v>
      </c>
      <c r="D6699">
        <v>20</v>
      </c>
      <c r="E6699">
        <v>17</v>
      </c>
      <c r="F6699">
        <v>0</v>
      </c>
      <c r="G6699" t="s">
        <v>19</v>
      </c>
      <c r="H6699" t="s">
        <v>971</v>
      </c>
      <c r="I6699">
        <v>75</v>
      </c>
      <c r="J6699" t="s">
        <v>1568</v>
      </c>
      <c r="K6699">
        <v>9261</v>
      </c>
      <c r="L6699">
        <v>0.92610000000000003</v>
      </c>
      <c r="M6699">
        <f>_xlfn.XLOOKUP(_xlfn.TEXTJOIN("|",0,D6699,G6699,H6699,I6699),[3]무기각인!$P$2747:$P$3520,[3]무기각인!$O$2747:$O$3520)</f>
        <v>0.92310000000000003</v>
      </c>
      <c r="N6699">
        <v>0.32500000000000001</v>
      </c>
    </row>
    <row r="6700" spans="1:14" x14ac:dyDescent="0.3">
      <c r="A6700" t="s">
        <v>1530</v>
      </c>
      <c r="B6700" t="s">
        <v>778</v>
      </c>
      <c r="C6700">
        <f>_xlfn.XLOOKUP(B6700,[2]itemList_221219!$B:$B,[2]itemList_221219!$A:$A)</f>
        <v>85000</v>
      </c>
      <c r="D6700">
        <v>20</v>
      </c>
      <c r="E6700">
        <v>17</v>
      </c>
      <c r="F6700">
        <v>0</v>
      </c>
      <c r="G6700" t="s">
        <v>19</v>
      </c>
      <c r="H6700" t="s">
        <v>971</v>
      </c>
      <c r="I6700">
        <v>80</v>
      </c>
      <c r="J6700" t="s">
        <v>1569</v>
      </c>
      <c r="K6700">
        <v>9046</v>
      </c>
      <c r="L6700">
        <v>0.90459999999999996</v>
      </c>
      <c r="M6700">
        <f>_xlfn.XLOOKUP(_xlfn.TEXTJOIN("|",0,D6700,G6700,H6700,I6700),[3]무기각인!$P$2747:$P$3520,[3]무기각인!$O$2747:$O$3520)</f>
        <v>0.92310000000000003</v>
      </c>
      <c r="N6700">
        <v>2.0041000000000002</v>
      </c>
    </row>
    <row r="6701" spans="1:14" x14ac:dyDescent="0.3">
      <c r="A6701" t="s">
        <v>1530</v>
      </c>
      <c r="B6701" t="s">
        <v>778</v>
      </c>
      <c r="C6701">
        <f>_xlfn.XLOOKUP(B6701,[2]itemList_221219!$B:$B,[2]itemList_221219!$A:$A)</f>
        <v>85000</v>
      </c>
      <c r="D6701">
        <v>20</v>
      </c>
      <c r="E6701">
        <v>18</v>
      </c>
      <c r="F6701">
        <v>0</v>
      </c>
      <c r="G6701" t="s">
        <v>19</v>
      </c>
      <c r="H6701" t="s">
        <v>972</v>
      </c>
      <c r="I6701">
        <v>10</v>
      </c>
      <c r="J6701" t="s">
        <v>1370</v>
      </c>
      <c r="K6701">
        <v>16870</v>
      </c>
      <c r="L6701">
        <v>1.6870000000000001</v>
      </c>
      <c r="M6701">
        <f>_xlfn.XLOOKUP(_xlfn.TEXTJOIN("|",0,D6701,G6701,H6701,I6701),[3]무기각인!$P$2747:$P$3520,[3]무기각인!$O$2747:$O$3520)</f>
        <v>1.7142999999999999</v>
      </c>
      <c r="N6701">
        <v>1.5925</v>
      </c>
    </row>
    <row r="6702" spans="1:14" x14ac:dyDescent="0.3">
      <c r="A6702" t="s">
        <v>1530</v>
      </c>
      <c r="B6702" t="s">
        <v>778</v>
      </c>
      <c r="C6702">
        <f>_xlfn.XLOOKUP(B6702,[2]itemList_221219!$B:$B,[2]itemList_221219!$A:$A)</f>
        <v>85000</v>
      </c>
      <c r="D6702">
        <v>20</v>
      </c>
      <c r="E6702">
        <v>18</v>
      </c>
      <c r="F6702">
        <v>0</v>
      </c>
      <c r="G6702" t="s">
        <v>19</v>
      </c>
      <c r="H6702" t="s">
        <v>972</v>
      </c>
      <c r="I6702">
        <v>15</v>
      </c>
      <c r="J6702" t="s">
        <v>1371</v>
      </c>
      <c r="K6702">
        <v>16979</v>
      </c>
      <c r="L6702">
        <v>1.6979</v>
      </c>
      <c r="M6702">
        <f>_xlfn.XLOOKUP(_xlfn.TEXTJOIN("|",0,D6702,G6702,H6702,I6702),[3]무기각인!$P$2747:$P$3520,[3]무기각인!$O$2747:$O$3520)</f>
        <v>1.7142999999999999</v>
      </c>
      <c r="N6702">
        <v>0.95669999999999999</v>
      </c>
    </row>
    <row r="6703" spans="1:14" x14ac:dyDescent="0.3">
      <c r="A6703" t="s">
        <v>1530</v>
      </c>
      <c r="B6703" t="s">
        <v>778</v>
      </c>
      <c r="C6703">
        <f>_xlfn.XLOOKUP(B6703,[2]itemList_221219!$B:$B,[2]itemList_221219!$A:$A)</f>
        <v>85000</v>
      </c>
      <c r="D6703">
        <v>20</v>
      </c>
      <c r="E6703">
        <v>18</v>
      </c>
      <c r="F6703">
        <v>0</v>
      </c>
      <c r="G6703" t="s">
        <v>19</v>
      </c>
      <c r="H6703" t="s">
        <v>972</v>
      </c>
      <c r="I6703">
        <v>20</v>
      </c>
      <c r="J6703" t="s">
        <v>1372</v>
      </c>
      <c r="K6703">
        <v>17239</v>
      </c>
      <c r="L6703">
        <v>1.7239</v>
      </c>
      <c r="M6703">
        <f>_xlfn.XLOOKUP(_xlfn.TEXTJOIN("|",0,D6703,G6703,H6703,I6703),[3]무기각인!$P$2747:$P$3520,[3]무기각인!$O$2747:$O$3520)</f>
        <v>1.7142999999999999</v>
      </c>
      <c r="N6703">
        <v>0.56000000000000005</v>
      </c>
    </row>
    <row r="6704" spans="1:14" x14ac:dyDescent="0.3">
      <c r="A6704" t="s">
        <v>1530</v>
      </c>
      <c r="B6704" t="s">
        <v>778</v>
      </c>
      <c r="C6704">
        <f>_xlfn.XLOOKUP(B6704,[2]itemList_221219!$B:$B,[2]itemList_221219!$A:$A)</f>
        <v>85000</v>
      </c>
      <c r="D6704">
        <v>20</v>
      </c>
      <c r="E6704">
        <v>18</v>
      </c>
      <c r="F6704">
        <v>0</v>
      </c>
      <c r="G6704" t="s">
        <v>19</v>
      </c>
      <c r="H6704" t="s">
        <v>972</v>
      </c>
      <c r="I6704">
        <v>25</v>
      </c>
      <c r="J6704" t="s">
        <v>1373</v>
      </c>
      <c r="K6704">
        <v>17073</v>
      </c>
      <c r="L6704">
        <v>1.7073</v>
      </c>
      <c r="M6704">
        <f>_xlfn.XLOOKUP(_xlfn.TEXTJOIN("|",0,D6704,G6704,H6704,I6704),[3]무기각인!$P$2747:$P$3520,[3]무기각인!$O$2747:$O$3520)</f>
        <v>1.7142999999999999</v>
      </c>
      <c r="N6704">
        <v>0.4083</v>
      </c>
    </row>
    <row r="6705" spans="1:14" x14ac:dyDescent="0.3">
      <c r="A6705" t="s">
        <v>1530</v>
      </c>
      <c r="B6705" t="s">
        <v>778</v>
      </c>
      <c r="C6705">
        <f>_xlfn.XLOOKUP(B6705,[2]itemList_221219!$B:$B,[2]itemList_221219!$A:$A)</f>
        <v>85000</v>
      </c>
      <c r="D6705">
        <v>20</v>
      </c>
      <c r="E6705">
        <v>18</v>
      </c>
      <c r="F6705">
        <v>0</v>
      </c>
      <c r="G6705" t="s">
        <v>19</v>
      </c>
      <c r="H6705" t="s">
        <v>972</v>
      </c>
      <c r="I6705">
        <v>30</v>
      </c>
      <c r="J6705" t="s">
        <v>1374</v>
      </c>
      <c r="K6705">
        <v>17008</v>
      </c>
      <c r="L6705">
        <v>1.7008000000000001</v>
      </c>
      <c r="M6705">
        <f>_xlfn.XLOOKUP(_xlfn.TEXTJOIN("|",0,D6705,G6705,H6705,I6705),[3]무기각인!$P$2747:$P$3520,[3]무기각인!$O$2747:$O$3520)</f>
        <v>1.7142999999999999</v>
      </c>
      <c r="N6705">
        <v>0.78749999999999998</v>
      </c>
    </row>
    <row r="6706" spans="1:14" x14ac:dyDescent="0.3">
      <c r="A6706" t="s">
        <v>1530</v>
      </c>
      <c r="B6706" t="s">
        <v>778</v>
      </c>
      <c r="C6706">
        <f>_xlfn.XLOOKUP(B6706,[2]itemList_221219!$B:$B,[2]itemList_221219!$A:$A)</f>
        <v>85000</v>
      </c>
      <c r="D6706">
        <v>20</v>
      </c>
      <c r="E6706">
        <v>18</v>
      </c>
      <c r="F6706">
        <v>0</v>
      </c>
      <c r="G6706" t="s">
        <v>19</v>
      </c>
      <c r="H6706" t="s">
        <v>972</v>
      </c>
      <c r="I6706">
        <v>35</v>
      </c>
      <c r="J6706" t="s">
        <v>1570</v>
      </c>
      <c r="K6706">
        <v>16992</v>
      </c>
      <c r="L6706">
        <v>1.6992</v>
      </c>
      <c r="M6706">
        <f>_xlfn.XLOOKUP(_xlfn.TEXTJOIN("|",0,D6706,G6706,H6706,I6706),[3]무기각인!$P$2747:$P$3520,[3]무기각인!$O$2747:$O$3520)</f>
        <v>1.7142999999999999</v>
      </c>
      <c r="N6706">
        <v>0.88080000000000003</v>
      </c>
    </row>
    <row r="6707" spans="1:14" x14ac:dyDescent="0.3">
      <c r="A6707" t="s">
        <v>1530</v>
      </c>
      <c r="B6707" t="s">
        <v>778</v>
      </c>
      <c r="C6707">
        <f>_xlfn.XLOOKUP(B6707,[2]itemList_221219!$B:$B,[2]itemList_221219!$A:$A)</f>
        <v>85000</v>
      </c>
      <c r="D6707">
        <v>20</v>
      </c>
      <c r="E6707">
        <v>18</v>
      </c>
      <c r="F6707">
        <v>0</v>
      </c>
      <c r="G6707" t="s">
        <v>19</v>
      </c>
      <c r="H6707" t="s">
        <v>972</v>
      </c>
      <c r="I6707">
        <v>40</v>
      </c>
      <c r="J6707" t="s">
        <v>1571</v>
      </c>
      <c r="K6707">
        <v>17275</v>
      </c>
      <c r="L6707">
        <v>1.7275</v>
      </c>
      <c r="M6707">
        <f>_xlfn.XLOOKUP(_xlfn.TEXTJOIN("|",0,D6707,G6707,H6707,I6707),[3]무기각인!$P$2747:$P$3520,[3]무기각인!$O$2747:$O$3520)</f>
        <v>1.7142999999999999</v>
      </c>
      <c r="N6707">
        <v>0.77</v>
      </c>
    </row>
    <row r="6708" spans="1:14" x14ac:dyDescent="0.3">
      <c r="A6708" t="s">
        <v>1530</v>
      </c>
      <c r="B6708" t="s">
        <v>778</v>
      </c>
      <c r="C6708">
        <f>_xlfn.XLOOKUP(B6708,[2]itemList_221219!$B:$B,[2]itemList_221219!$A:$A)</f>
        <v>85000</v>
      </c>
      <c r="D6708">
        <v>20</v>
      </c>
      <c r="E6708">
        <v>21</v>
      </c>
      <c r="F6708">
        <v>0</v>
      </c>
      <c r="G6708" t="s">
        <v>19</v>
      </c>
      <c r="H6708" t="s">
        <v>979</v>
      </c>
      <c r="I6708">
        <v>10</v>
      </c>
      <c r="J6708" t="s">
        <v>1652</v>
      </c>
      <c r="K6708">
        <v>1954</v>
      </c>
      <c r="L6708">
        <v>0.19539999999999999</v>
      </c>
      <c r="M6708">
        <f>_xlfn.XLOOKUP(_xlfn.TEXTJOIN("|",0,D6708,G6708,H6708,I6708),[3]무기각인!$P$2747:$P$3520,[3]무기각인!$O$2747:$O$3520)</f>
        <v>0.2</v>
      </c>
      <c r="N6708">
        <v>2.2999999999999998</v>
      </c>
    </row>
    <row r="6709" spans="1:14" x14ac:dyDescent="0.3">
      <c r="A6709" t="s">
        <v>1530</v>
      </c>
      <c r="B6709" t="s">
        <v>778</v>
      </c>
      <c r="C6709">
        <f>_xlfn.XLOOKUP(B6709,[2]itemList_221219!$B:$B,[2]itemList_221219!$A:$A)</f>
        <v>85000</v>
      </c>
      <c r="D6709">
        <v>20</v>
      </c>
      <c r="E6709">
        <v>21</v>
      </c>
      <c r="F6709">
        <v>0</v>
      </c>
      <c r="G6709" t="s">
        <v>19</v>
      </c>
      <c r="H6709" t="s">
        <v>979</v>
      </c>
      <c r="I6709">
        <v>9</v>
      </c>
      <c r="J6709" t="s">
        <v>1653</v>
      </c>
      <c r="K6709">
        <v>1981</v>
      </c>
      <c r="L6709">
        <v>0.1981</v>
      </c>
      <c r="M6709">
        <f>_xlfn.XLOOKUP(_xlfn.TEXTJOIN("|",0,D6709,G6709,H6709,I6709),[3]무기각인!$P$2747:$P$3520,[3]무기각인!$O$2747:$O$3520)</f>
        <v>0.2</v>
      </c>
      <c r="N6709">
        <v>0.95</v>
      </c>
    </row>
    <row r="6710" spans="1:14" x14ac:dyDescent="0.3">
      <c r="A6710" t="s">
        <v>1530</v>
      </c>
      <c r="B6710" t="s">
        <v>778</v>
      </c>
      <c r="C6710">
        <f>_xlfn.XLOOKUP(B6710,[2]itemList_221219!$B:$B,[2]itemList_221219!$A:$A)</f>
        <v>85000</v>
      </c>
      <c r="D6710">
        <v>20</v>
      </c>
      <c r="E6710">
        <v>21</v>
      </c>
      <c r="F6710">
        <v>0</v>
      </c>
      <c r="G6710" t="s">
        <v>19</v>
      </c>
      <c r="H6710" t="s">
        <v>979</v>
      </c>
      <c r="I6710">
        <v>8</v>
      </c>
      <c r="J6710" t="s">
        <v>1644</v>
      </c>
      <c r="K6710">
        <v>2017</v>
      </c>
      <c r="L6710">
        <v>0.20169999999999999</v>
      </c>
      <c r="M6710">
        <f>_xlfn.XLOOKUP(_xlfn.TEXTJOIN("|",0,D6710,G6710,H6710,I6710),[3]무기각인!$P$2747:$P$3520,[3]무기각인!$O$2747:$O$3520)</f>
        <v>0.2</v>
      </c>
      <c r="N6710">
        <v>0.85</v>
      </c>
    </row>
    <row r="6711" spans="1:14" x14ac:dyDescent="0.3">
      <c r="A6711" t="s">
        <v>1530</v>
      </c>
      <c r="B6711" t="s">
        <v>778</v>
      </c>
      <c r="C6711">
        <f>_xlfn.XLOOKUP(B6711,[2]itemList_221219!$B:$B,[2]itemList_221219!$A:$A)</f>
        <v>85000</v>
      </c>
      <c r="D6711">
        <v>20</v>
      </c>
      <c r="E6711">
        <v>21</v>
      </c>
      <c r="F6711">
        <v>0</v>
      </c>
      <c r="G6711" t="s">
        <v>19</v>
      </c>
      <c r="H6711" t="s">
        <v>979</v>
      </c>
      <c r="I6711">
        <v>7</v>
      </c>
      <c r="J6711" t="s">
        <v>1645</v>
      </c>
      <c r="K6711">
        <v>2033</v>
      </c>
      <c r="L6711">
        <v>0.20330000000000001</v>
      </c>
      <c r="M6711">
        <f>_xlfn.XLOOKUP(_xlfn.TEXTJOIN("|",0,D6711,G6711,H6711,I6711),[3]무기각인!$P$2747:$P$3520,[3]무기각인!$O$2747:$O$3520)</f>
        <v>0.2</v>
      </c>
      <c r="N6711">
        <v>1.65</v>
      </c>
    </row>
    <row r="6712" spans="1:14" x14ac:dyDescent="0.3">
      <c r="A6712" t="s">
        <v>1530</v>
      </c>
      <c r="B6712" t="s">
        <v>778</v>
      </c>
      <c r="C6712">
        <f>_xlfn.XLOOKUP(B6712,[2]itemList_221219!$B:$B,[2]itemList_221219!$A:$A)</f>
        <v>85000</v>
      </c>
      <c r="D6712">
        <v>20</v>
      </c>
      <c r="E6712">
        <v>21</v>
      </c>
      <c r="F6712">
        <v>0</v>
      </c>
      <c r="G6712" t="s">
        <v>19</v>
      </c>
      <c r="H6712" t="s">
        <v>979</v>
      </c>
      <c r="I6712">
        <v>6</v>
      </c>
      <c r="J6712" t="s">
        <v>1646</v>
      </c>
      <c r="K6712">
        <v>1921</v>
      </c>
      <c r="L6712">
        <v>0.19209999999999999</v>
      </c>
      <c r="M6712">
        <f>_xlfn.XLOOKUP(_xlfn.TEXTJOIN("|",0,D6712,G6712,H6712,I6712),[3]무기각인!$P$2747:$P$3520,[3]무기각인!$O$2747:$O$3520)</f>
        <v>0.2</v>
      </c>
      <c r="N6712">
        <v>3.95</v>
      </c>
    </row>
    <row r="6713" spans="1:14" x14ac:dyDescent="0.3">
      <c r="A6713" t="s">
        <v>1530</v>
      </c>
      <c r="B6713" t="s">
        <v>778</v>
      </c>
      <c r="C6713">
        <f>_xlfn.XLOOKUP(B6713,[2]itemList_221219!$B:$B,[2]itemList_221219!$A:$A)</f>
        <v>85000</v>
      </c>
      <c r="D6713">
        <v>20</v>
      </c>
      <c r="E6713">
        <v>21</v>
      </c>
      <c r="F6713">
        <v>0</v>
      </c>
      <c r="G6713" t="s">
        <v>19</v>
      </c>
      <c r="H6713" t="s">
        <v>979</v>
      </c>
      <c r="I6713">
        <v>5</v>
      </c>
      <c r="J6713" t="s">
        <v>1647</v>
      </c>
      <c r="K6713">
        <v>2047</v>
      </c>
      <c r="L6713">
        <v>0.20469999999999999</v>
      </c>
      <c r="M6713">
        <f>_xlfn.XLOOKUP(_xlfn.TEXTJOIN("|",0,D6713,G6713,H6713,I6713),[3]무기각인!$P$2747:$P$3520,[3]무기각인!$O$2747:$O$3520)</f>
        <v>0.2</v>
      </c>
      <c r="N6713">
        <v>2.35</v>
      </c>
    </row>
    <row r="6714" spans="1:14" x14ac:dyDescent="0.3">
      <c r="A6714" t="s">
        <v>1530</v>
      </c>
      <c r="B6714" t="s">
        <v>778</v>
      </c>
      <c r="C6714">
        <f>_xlfn.XLOOKUP(B6714,[2]itemList_221219!$B:$B,[2]itemList_221219!$A:$A)</f>
        <v>85000</v>
      </c>
      <c r="D6714">
        <v>20</v>
      </c>
      <c r="E6714">
        <v>21</v>
      </c>
      <c r="F6714">
        <v>0</v>
      </c>
      <c r="G6714" t="s">
        <v>19</v>
      </c>
      <c r="H6714" t="s">
        <v>979</v>
      </c>
      <c r="I6714">
        <v>4</v>
      </c>
      <c r="J6714" t="s">
        <v>1648</v>
      </c>
      <c r="K6714">
        <v>1990</v>
      </c>
      <c r="L6714">
        <v>0.19900000000000001</v>
      </c>
      <c r="M6714">
        <f>_xlfn.XLOOKUP(_xlfn.TEXTJOIN("|",0,D6714,G6714,H6714,I6714),[3]무기각인!$P$2747:$P$3520,[3]무기각인!$O$2747:$O$3520)</f>
        <v>0.2</v>
      </c>
      <c r="N6714">
        <v>0.5</v>
      </c>
    </row>
    <row r="6715" spans="1:14" x14ac:dyDescent="0.3">
      <c r="A6715" t="s">
        <v>1530</v>
      </c>
      <c r="B6715" t="s">
        <v>778</v>
      </c>
      <c r="C6715">
        <f>_xlfn.XLOOKUP(B6715,[2]itemList_221219!$B:$B,[2]itemList_221219!$A:$A)</f>
        <v>85000</v>
      </c>
      <c r="D6715">
        <v>20</v>
      </c>
      <c r="E6715">
        <v>21</v>
      </c>
      <c r="F6715">
        <v>0</v>
      </c>
      <c r="G6715" t="s">
        <v>19</v>
      </c>
      <c r="H6715" t="s">
        <v>979</v>
      </c>
      <c r="I6715">
        <v>3</v>
      </c>
      <c r="J6715" t="s">
        <v>1649</v>
      </c>
      <c r="K6715">
        <v>1956</v>
      </c>
      <c r="L6715">
        <v>0.1956</v>
      </c>
      <c r="M6715">
        <f>_xlfn.XLOOKUP(_xlfn.TEXTJOIN("|",0,D6715,G6715,H6715,I6715),[3]무기각인!$P$2747:$P$3520,[3]무기각인!$O$2747:$O$3520)</f>
        <v>0.2</v>
      </c>
      <c r="N6715">
        <v>2.2000000000000002</v>
      </c>
    </row>
    <row r="6716" spans="1:14" x14ac:dyDescent="0.3">
      <c r="A6716" t="s">
        <v>1530</v>
      </c>
      <c r="B6716" t="s">
        <v>778</v>
      </c>
      <c r="C6716">
        <f>_xlfn.XLOOKUP(B6716,[2]itemList_221219!$B:$B,[2]itemList_221219!$A:$A)</f>
        <v>85000</v>
      </c>
      <c r="D6716">
        <v>20</v>
      </c>
      <c r="E6716">
        <v>21</v>
      </c>
      <c r="F6716">
        <v>0</v>
      </c>
      <c r="G6716" t="s">
        <v>19</v>
      </c>
      <c r="H6716" t="s">
        <v>979</v>
      </c>
      <c r="I6716">
        <v>2</v>
      </c>
      <c r="J6716" t="s">
        <v>1650</v>
      </c>
      <c r="K6716">
        <v>2006</v>
      </c>
      <c r="L6716">
        <v>0.2006</v>
      </c>
      <c r="M6716">
        <f>_xlfn.XLOOKUP(_xlfn.TEXTJOIN("|",0,D6716,G6716,H6716,I6716),[3]무기각인!$P$2747:$P$3520,[3]무기각인!$O$2747:$O$3520)</f>
        <v>0.2</v>
      </c>
      <c r="N6716">
        <v>0.3</v>
      </c>
    </row>
    <row r="6717" spans="1:14" x14ac:dyDescent="0.3">
      <c r="A6717" t="s">
        <v>1530</v>
      </c>
      <c r="B6717" t="s">
        <v>778</v>
      </c>
      <c r="C6717">
        <f>_xlfn.XLOOKUP(B6717,[2]itemList_221219!$B:$B,[2]itemList_221219!$A:$A)</f>
        <v>85000</v>
      </c>
      <c r="D6717">
        <v>20</v>
      </c>
      <c r="E6717">
        <v>21</v>
      </c>
      <c r="F6717">
        <v>0</v>
      </c>
      <c r="G6717" t="s">
        <v>19</v>
      </c>
      <c r="H6717" t="s">
        <v>979</v>
      </c>
      <c r="I6717">
        <v>1</v>
      </c>
      <c r="J6717" t="s">
        <v>1651</v>
      </c>
      <c r="K6717">
        <v>1977</v>
      </c>
      <c r="L6717">
        <v>0.19769999999999999</v>
      </c>
      <c r="M6717">
        <f>_xlfn.XLOOKUP(_xlfn.TEXTJOIN("|",0,D6717,G6717,H6717,I6717),[3]무기각인!$P$2747:$P$3520,[3]무기각인!$O$2747:$O$3520)</f>
        <v>0.2</v>
      </c>
      <c r="N6717">
        <v>1.1499999999999999</v>
      </c>
    </row>
    <row r="6718" spans="1:14" x14ac:dyDescent="0.3">
      <c r="A6718" t="s">
        <v>1530</v>
      </c>
      <c r="B6718" t="s">
        <v>778</v>
      </c>
      <c r="C6718">
        <f>_xlfn.XLOOKUP(B6718,[2]itemList_221219!$B:$B,[2]itemList_221219!$A:$A)</f>
        <v>85000</v>
      </c>
      <c r="D6718">
        <v>20</v>
      </c>
      <c r="E6718">
        <v>26</v>
      </c>
      <c r="F6718">
        <v>0</v>
      </c>
      <c r="G6718" t="s">
        <v>19</v>
      </c>
      <c r="H6718" t="s">
        <v>975</v>
      </c>
      <c r="I6718">
        <v>20</v>
      </c>
      <c r="J6718" t="s">
        <v>1377</v>
      </c>
      <c r="K6718">
        <v>7112</v>
      </c>
      <c r="L6718">
        <v>0.71120000000000005</v>
      </c>
      <c r="M6718">
        <f>_xlfn.XLOOKUP(_xlfn.TEXTJOIN("|",0,D6718,G6718,H6718,I6718),[3]무기각인!$P$2747:$P$3520,[3]무기각인!$O$2747:$O$3520)</f>
        <v>0.70589999999999997</v>
      </c>
      <c r="N6718">
        <v>0.75080000000000002</v>
      </c>
    </row>
    <row r="6719" spans="1:14" x14ac:dyDescent="0.3">
      <c r="A6719" t="s">
        <v>1530</v>
      </c>
      <c r="B6719" t="s">
        <v>778</v>
      </c>
      <c r="C6719">
        <f>_xlfn.XLOOKUP(B6719,[2]itemList_221219!$B:$B,[2]itemList_221219!$A:$A)</f>
        <v>85000</v>
      </c>
      <c r="D6719">
        <v>20</v>
      </c>
      <c r="E6719">
        <v>26</v>
      </c>
      <c r="F6719">
        <v>0</v>
      </c>
      <c r="G6719" t="s">
        <v>19</v>
      </c>
      <c r="H6719" t="s">
        <v>975</v>
      </c>
      <c r="I6719">
        <v>25</v>
      </c>
      <c r="J6719" t="s">
        <v>1378</v>
      </c>
      <c r="K6719">
        <v>7106</v>
      </c>
      <c r="L6719">
        <v>0.71060000000000001</v>
      </c>
      <c r="M6719">
        <f>_xlfn.XLOOKUP(_xlfn.TEXTJOIN("|",0,D6719,G6719,H6719,I6719),[3]무기각인!$P$2747:$P$3520,[3]무기각인!$O$2747:$O$3520)</f>
        <v>0.70589999999999997</v>
      </c>
      <c r="N6719">
        <v>0.66579999999999995</v>
      </c>
    </row>
    <row r="6720" spans="1:14" x14ac:dyDescent="0.3">
      <c r="A6720" t="s">
        <v>1530</v>
      </c>
      <c r="B6720" t="s">
        <v>778</v>
      </c>
      <c r="C6720">
        <f>_xlfn.XLOOKUP(B6720,[2]itemList_221219!$B:$B,[2]itemList_221219!$A:$A)</f>
        <v>85000</v>
      </c>
      <c r="D6720">
        <v>20</v>
      </c>
      <c r="E6720">
        <v>26</v>
      </c>
      <c r="F6720">
        <v>0</v>
      </c>
      <c r="G6720" t="s">
        <v>19</v>
      </c>
      <c r="H6720" t="s">
        <v>975</v>
      </c>
      <c r="I6720">
        <v>30</v>
      </c>
      <c r="J6720" t="s">
        <v>1379</v>
      </c>
      <c r="K6720">
        <v>7002</v>
      </c>
      <c r="L6720">
        <v>0.70020000000000004</v>
      </c>
      <c r="M6720">
        <f>_xlfn.XLOOKUP(_xlfn.TEXTJOIN("|",0,D6720,G6720,H6720,I6720),[3]무기각인!$P$2747:$P$3520,[3]무기각인!$O$2747:$O$3520)</f>
        <v>0.70589999999999997</v>
      </c>
      <c r="N6720">
        <v>0.8075</v>
      </c>
    </row>
    <row r="6721" spans="1:14" x14ac:dyDescent="0.3">
      <c r="A6721" t="s">
        <v>1530</v>
      </c>
      <c r="B6721" t="s">
        <v>778</v>
      </c>
      <c r="C6721">
        <f>_xlfn.XLOOKUP(B6721,[2]itemList_221219!$B:$B,[2]itemList_221219!$A:$A)</f>
        <v>85000</v>
      </c>
      <c r="D6721">
        <v>20</v>
      </c>
      <c r="E6721">
        <v>26</v>
      </c>
      <c r="F6721">
        <v>0</v>
      </c>
      <c r="G6721" t="s">
        <v>19</v>
      </c>
      <c r="H6721" t="s">
        <v>975</v>
      </c>
      <c r="I6721">
        <v>35</v>
      </c>
      <c r="J6721" t="s">
        <v>1380</v>
      </c>
      <c r="K6721">
        <v>7019</v>
      </c>
      <c r="L6721">
        <v>0.70189999999999997</v>
      </c>
      <c r="M6721">
        <f>_xlfn.XLOOKUP(_xlfn.TEXTJOIN("|",0,D6721,G6721,H6721,I6721),[3]무기각인!$P$2747:$P$3520,[3]무기각인!$O$2747:$O$3520)</f>
        <v>0.70589999999999997</v>
      </c>
      <c r="N6721">
        <v>0.56669999999999998</v>
      </c>
    </row>
    <row r="6722" spans="1:14" x14ac:dyDescent="0.3">
      <c r="A6722" t="s">
        <v>1530</v>
      </c>
      <c r="B6722" t="s">
        <v>778</v>
      </c>
      <c r="C6722">
        <f>_xlfn.XLOOKUP(B6722,[2]itemList_221219!$B:$B,[2]itemList_221219!$A:$A)</f>
        <v>85000</v>
      </c>
      <c r="D6722">
        <v>20</v>
      </c>
      <c r="E6722">
        <v>26</v>
      </c>
      <c r="F6722">
        <v>0</v>
      </c>
      <c r="G6722" t="s">
        <v>19</v>
      </c>
      <c r="H6722" t="s">
        <v>975</v>
      </c>
      <c r="I6722">
        <v>40</v>
      </c>
      <c r="J6722" t="s">
        <v>1381</v>
      </c>
      <c r="K6722">
        <v>7062</v>
      </c>
      <c r="L6722">
        <v>0.70620000000000005</v>
      </c>
      <c r="M6722">
        <f>_xlfn.XLOOKUP(_xlfn.TEXTJOIN("|",0,D6722,G6722,H6722,I6722),[3]무기각인!$P$2747:$P$3520,[3]무기각인!$O$2747:$O$3520)</f>
        <v>0.70589999999999997</v>
      </c>
      <c r="N6722">
        <v>4.2500000000000003E-2</v>
      </c>
    </row>
    <row r="6723" spans="1:14" x14ac:dyDescent="0.3">
      <c r="A6723" t="s">
        <v>1530</v>
      </c>
      <c r="B6723" t="s">
        <v>778</v>
      </c>
      <c r="C6723">
        <f>_xlfn.XLOOKUP(B6723,[2]itemList_221219!$B:$B,[2]itemList_221219!$A:$A)</f>
        <v>85000</v>
      </c>
      <c r="D6723">
        <v>20</v>
      </c>
      <c r="E6723">
        <v>26</v>
      </c>
      <c r="F6723">
        <v>0</v>
      </c>
      <c r="G6723" t="s">
        <v>19</v>
      </c>
      <c r="H6723" t="s">
        <v>975</v>
      </c>
      <c r="I6723">
        <v>45</v>
      </c>
      <c r="J6723" t="s">
        <v>1382</v>
      </c>
      <c r="K6723">
        <v>7057</v>
      </c>
      <c r="L6723">
        <v>0.70569999999999999</v>
      </c>
      <c r="M6723">
        <f>_xlfn.XLOOKUP(_xlfn.TEXTJOIN("|",0,D6723,G6723,H6723,I6723),[3]무기각인!$P$2747:$P$3520,[3]무기각인!$O$2747:$O$3520)</f>
        <v>0.70589999999999997</v>
      </c>
      <c r="N6723">
        <v>2.8299999999999999E-2</v>
      </c>
    </row>
    <row r="6724" spans="1:14" x14ac:dyDescent="0.3">
      <c r="A6724" t="s">
        <v>1530</v>
      </c>
      <c r="B6724" t="s">
        <v>778</v>
      </c>
      <c r="C6724">
        <f>_xlfn.XLOOKUP(B6724,[2]itemList_221219!$B:$B,[2]itemList_221219!$A:$A)</f>
        <v>85000</v>
      </c>
      <c r="D6724">
        <v>20</v>
      </c>
      <c r="E6724">
        <v>26</v>
      </c>
      <c r="F6724">
        <v>0</v>
      </c>
      <c r="G6724" t="s">
        <v>19</v>
      </c>
      <c r="H6724" t="s">
        <v>975</v>
      </c>
      <c r="I6724">
        <v>50</v>
      </c>
      <c r="J6724" t="s">
        <v>1383</v>
      </c>
      <c r="K6724">
        <v>7074</v>
      </c>
      <c r="L6724">
        <v>0.70740000000000003</v>
      </c>
      <c r="M6724">
        <f>_xlfn.XLOOKUP(_xlfn.TEXTJOIN("|",0,D6724,G6724,H6724,I6724),[3]무기각인!$P$2747:$P$3520,[3]무기각인!$O$2747:$O$3520)</f>
        <v>0.70589999999999997</v>
      </c>
      <c r="N6724">
        <v>0.21249999999999999</v>
      </c>
    </row>
    <row r="6725" spans="1:14" x14ac:dyDescent="0.3">
      <c r="A6725" t="s">
        <v>1530</v>
      </c>
      <c r="B6725" t="s">
        <v>778</v>
      </c>
      <c r="C6725">
        <f>_xlfn.XLOOKUP(B6725,[2]itemList_221219!$B:$B,[2]itemList_221219!$A:$A)</f>
        <v>85000</v>
      </c>
      <c r="D6725">
        <v>20</v>
      </c>
      <c r="E6725">
        <v>26</v>
      </c>
      <c r="F6725">
        <v>0</v>
      </c>
      <c r="G6725" t="s">
        <v>19</v>
      </c>
      <c r="H6725" t="s">
        <v>975</v>
      </c>
      <c r="I6725">
        <v>55</v>
      </c>
      <c r="J6725" t="s">
        <v>1384</v>
      </c>
      <c r="K6725">
        <v>7164</v>
      </c>
      <c r="L6725">
        <v>0.71640000000000004</v>
      </c>
      <c r="M6725">
        <f>_xlfn.XLOOKUP(_xlfn.TEXTJOIN("|",0,D6725,G6725,H6725,I6725),[3]무기각인!$P$2747:$P$3520,[3]무기각인!$O$2747:$O$3520)</f>
        <v>0.70589999999999997</v>
      </c>
      <c r="N6725">
        <v>1.4875</v>
      </c>
    </row>
    <row r="6726" spans="1:14" x14ac:dyDescent="0.3">
      <c r="A6726" t="s">
        <v>1530</v>
      </c>
      <c r="B6726" t="s">
        <v>778</v>
      </c>
      <c r="C6726">
        <f>_xlfn.XLOOKUP(B6726,[2]itemList_221219!$B:$B,[2]itemList_221219!$A:$A)</f>
        <v>85000</v>
      </c>
      <c r="D6726">
        <v>20</v>
      </c>
      <c r="E6726">
        <v>26</v>
      </c>
      <c r="F6726">
        <v>0</v>
      </c>
      <c r="G6726" t="s">
        <v>19</v>
      </c>
      <c r="H6726" t="s">
        <v>975</v>
      </c>
      <c r="I6726">
        <v>60</v>
      </c>
      <c r="J6726" t="s">
        <v>1385</v>
      </c>
      <c r="K6726">
        <v>7077</v>
      </c>
      <c r="L6726">
        <v>0.7077</v>
      </c>
      <c r="M6726">
        <f>_xlfn.XLOOKUP(_xlfn.TEXTJOIN("|",0,D6726,G6726,H6726,I6726),[3]무기각인!$P$2747:$P$3520,[3]무기각인!$O$2747:$O$3520)</f>
        <v>0.70589999999999997</v>
      </c>
      <c r="N6726">
        <v>0.255</v>
      </c>
    </row>
    <row r="6727" spans="1:14" x14ac:dyDescent="0.3">
      <c r="A6727" t="s">
        <v>1530</v>
      </c>
      <c r="B6727" t="s">
        <v>778</v>
      </c>
      <c r="C6727">
        <f>_xlfn.XLOOKUP(B6727,[2]itemList_221219!$B:$B,[2]itemList_221219!$A:$A)</f>
        <v>85000</v>
      </c>
      <c r="D6727">
        <v>20</v>
      </c>
      <c r="E6727">
        <v>26</v>
      </c>
      <c r="F6727">
        <v>0</v>
      </c>
      <c r="G6727" t="s">
        <v>19</v>
      </c>
      <c r="H6727" t="s">
        <v>975</v>
      </c>
      <c r="I6727">
        <v>65</v>
      </c>
      <c r="J6727" t="s">
        <v>1386</v>
      </c>
      <c r="K6727">
        <v>7071</v>
      </c>
      <c r="L6727">
        <v>0.70709999999999995</v>
      </c>
      <c r="M6727">
        <f>_xlfn.XLOOKUP(_xlfn.TEXTJOIN("|",0,D6727,G6727,H6727,I6727),[3]무기각인!$P$2747:$P$3520,[3]무기각인!$O$2747:$O$3520)</f>
        <v>0.70589999999999997</v>
      </c>
      <c r="N6727">
        <v>0.17</v>
      </c>
    </row>
    <row r="6728" spans="1:14" x14ac:dyDescent="0.3">
      <c r="A6728" t="s">
        <v>1530</v>
      </c>
      <c r="B6728" t="s">
        <v>778</v>
      </c>
      <c r="C6728">
        <f>_xlfn.XLOOKUP(B6728,[2]itemList_221219!$B:$B,[2]itemList_221219!$A:$A)</f>
        <v>85000</v>
      </c>
      <c r="D6728">
        <v>20</v>
      </c>
      <c r="E6728">
        <v>26</v>
      </c>
      <c r="F6728">
        <v>0</v>
      </c>
      <c r="G6728" t="s">
        <v>19</v>
      </c>
      <c r="H6728" t="s">
        <v>975</v>
      </c>
      <c r="I6728">
        <v>70</v>
      </c>
      <c r="J6728" t="s">
        <v>1387</v>
      </c>
      <c r="K6728">
        <v>7146</v>
      </c>
      <c r="L6728">
        <v>0.71460000000000001</v>
      </c>
      <c r="M6728">
        <f>_xlfn.XLOOKUP(_xlfn.TEXTJOIN("|",0,D6728,G6728,H6728,I6728),[3]무기각인!$P$2747:$P$3520,[3]무기각인!$O$2747:$O$3520)</f>
        <v>0.70589999999999997</v>
      </c>
      <c r="N6728">
        <v>1.2324999999999999</v>
      </c>
    </row>
    <row r="6729" spans="1:14" x14ac:dyDescent="0.3">
      <c r="A6729" t="s">
        <v>1530</v>
      </c>
      <c r="B6729" t="s">
        <v>778</v>
      </c>
      <c r="C6729">
        <f>_xlfn.XLOOKUP(B6729,[2]itemList_221219!$B:$B,[2]itemList_221219!$A:$A)</f>
        <v>85000</v>
      </c>
      <c r="D6729">
        <v>20</v>
      </c>
      <c r="E6729">
        <v>26</v>
      </c>
      <c r="F6729">
        <v>0</v>
      </c>
      <c r="G6729" t="s">
        <v>19</v>
      </c>
      <c r="H6729" t="s">
        <v>975</v>
      </c>
      <c r="I6729">
        <v>75</v>
      </c>
      <c r="J6729" t="s">
        <v>1388</v>
      </c>
      <c r="K6729">
        <v>7055</v>
      </c>
      <c r="L6729">
        <v>0.70550000000000002</v>
      </c>
      <c r="M6729">
        <f>_xlfn.XLOOKUP(_xlfn.TEXTJOIN("|",0,D6729,G6729,H6729,I6729),[3]무기각인!$P$2747:$P$3520,[3]무기각인!$O$2747:$O$3520)</f>
        <v>0.70589999999999997</v>
      </c>
      <c r="N6729">
        <v>5.67E-2</v>
      </c>
    </row>
    <row r="6730" spans="1:14" x14ac:dyDescent="0.3">
      <c r="A6730" t="s">
        <v>1530</v>
      </c>
      <c r="B6730" t="s">
        <v>778</v>
      </c>
      <c r="C6730">
        <f>_xlfn.XLOOKUP(B6730,[2]itemList_221219!$B:$B,[2]itemList_221219!$A:$A)</f>
        <v>85000</v>
      </c>
      <c r="D6730">
        <v>20</v>
      </c>
      <c r="E6730">
        <v>26</v>
      </c>
      <c r="F6730">
        <v>0</v>
      </c>
      <c r="G6730" t="s">
        <v>19</v>
      </c>
      <c r="H6730" t="s">
        <v>975</v>
      </c>
      <c r="I6730">
        <v>80</v>
      </c>
      <c r="J6730" t="s">
        <v>1389</v>
      </c>
      <c r="K6730">
        <v>6942</v>
      </c>
      <c r="L6730">
        <v>0.69420000000000004</v>
      </c>
      <c r="M6730">
        <f>_xlfn.XLOOKUP(_xlfn.TEXTJOIN("|",0,D6730,G6730,H6730,I6730),[3]무기각인!$P$2747:$P$3520,[3]무기각인!$O$2747:$O$3520)</f>
        <v>0.70589999999999997</v>
      </c>
      <c r="N6730">
        <v>1.6575</v>
      </c>
    </row>
    <row r="6731" spans="1:14" x14ac:dyDescent="0.3">
      <c r="A6731" t="s">
        <v>1530</v>
      </c>
      <c r="B6731" t="s">
        <v>778</v>
      </c>
      <c r="C6731">
        <f>_xlfn.XLOOKUP(B6731,[2]itemList_221219!$B:$B,[2]itemList_221219!$A:$A)</f>
        <v>85000</v>
      </c>
      <c r="D6731">
        <v>20</v>
      </c>
      <c r="E6731">
        <v>26</v>
      </c>
      <c r="F6731">
        <v>0</v>
      </c>
      <c r="G6731" t="s">
        <v>19</v>
      </c>
      <c r="H6731" t="s">
        <v>975</v>
      </c>
      <c r="I6731">
        <v>85</v>
      </c>
      <c r="J6731" t="s">
        <v>1572</v>
      </c>
      <c r="K6731">
        <v>7117</v>
      </c>
      <c r="L6731">
        <v>0.7117</v>
      </c>
      <c r="M6731">
        <f>_xlfn.XLOOKUP(_xlfn.TEXTJOIN("|",0,D6731,G6731,H6731,I6731),[3]무기각인!$P$2747:$P$3520,[3]무기각인!$O$2747:$O$3520)</f>
        <v>0.70589999999999997</v>
      </c>
      <c r="N6731">
        <v>0.8216</v>
      </c>
    </row>
    <row r="6732" spans="1:14" x14ac:dyDescent="0.3">
      <c r="A6732" t="s">
        <v>1530</v>
      </c>
      <c r="B6732" t="s">
        <v>778</v>
      </c>
      <c r="C6732">
        <f>_xlfn.XLOOKUP(B6732,[2]itemList_221219!$B:$B,[2]itemList_221219!$A:$A)</f>
        <v>85000</v>
      </c>
      <c r="D6732">
        <v>20</v>
      </c>
      <c r="E6732">
        <v>26</v>
      </c>
      <c r="F6732">
        <v>0</v>
      </c>
      <c r="G6732" t="s">
        <v>19</v>
      </c>
      <c r="H6732" t="s">
        <v>975</v>
      </c>
      <c r="I6732">
        <v>90</v>
      </c>
      <c r="J6732" t="s">
        <v>1573</v>
      </c>
      <c r="K6732">
        <v>7027</v>
      </c>
      <c r="L6732">
        <v>0.70269999999999999</v>
      </c>
      <c r="M6732">
        <f>_xlfn.XLOOKUP(_xlfn.TEXTJOIN("|",0,D6732,G6732,H6732,I6732),[3]무기각인!$P$2747:$P$3520,[3]무기각인!$O$2747:$O$3520)</f>
        <v>0.70589999999999997</v>
      </c>
      <c r="N6732">
        <v>0.45329999999999998</v>
      </c>
    </row>
    <row r="6733" spans="1:14" x14ac:dyDescent="0.3">
      <c r="A6733" t="s">
        <v>1530</v>
      </c>
      <c r="B6733" t="s">
        <v>778</v>
      </c>
      <c r="C6733">
        <f>_xlfn.XLOOKUP(B6733,[2]itemList_221219!$B:$B,[2]itemList_221219!$A:$A)</f>
        <v>85000</v>
      </c>
      <c r="D6733">
        <v>20</v>
      </c>
      <c r="E6733">
        <v>26</v>
      </c>
      <c r="F6733">
        <v>0</v>
      </c>
      <c r="G6733" t="s">
        <v>19</v>
      </c>
      <c r="H6733" t="s">
        <v>975</v>
      </c>
      <c r="I6733">
        <v>95</v>
      </c>
      <c r="J6733" t="s">
        <v>1574</v>
      </c>
      <c r="K6733">
        <v>7105</v>
      </c>
      <c r="L6733">
        <v>0.71050000000000002</v>
      </c>
      <c r="M6733">
        <f>_xlfn.XLOOKUP(_xlfn.TEXTJOIN("|",0,D6733,G6733,H6733,I6733),[3]무기각인!$P$2747:$P$3520,[3]무기각인!$O$2747:$O$3520)</f>
        <v>0.70589999999999997</v>
      </c>
      <c r="N6733">
        <v>0.65169999999999995</v>
      </c>
    </row>
    <row r="6734" spans="1:14" x14ac:dyDescent="0.3">
      <c r="A6734" t="s">
        <v>1530</v>
      </c>
      <c r="B6734" t="s">
        <v>778</v>
      </c>
      <c r="C6734">
        <f>_xlfn.XLOOKUP(B6734,[2]itemList_221219!$B:$B,[2]itemList_221219!$A:$A)</f>
        <v>85000</v>
      </c>
      <c r="D6734">
        <v>20</v>
      </c>
      <c r="E6734">
        <v>26</v>
      </c>
      <c r="F6734">
        <v>0</v>
      </c>
      <c r="G6734" t="s">
        <v>19</v>
      </c>
      <c r="H6734" t="s">
        <v>975</v>
      </c>
      <c r="I6734">
        <v>100</v>
      </c>
      <c r="J6734" t="s">
        <v>1575</v>
      </c>
      <c r="K6734">
        <v>7040</v>
      </c>
      <c r="L6734">
        <v>0.70399999999999996</v>
      </c>
      <c r="M6734">
        <f>_xlfn.XLOOKUP(_xlfn.TEXTJOIN("|",0,D6734,G6734,H6734,I6734),[3]무기각인!$P$2747:$P$3520,[3]무기각인!$O$2747:$O$3520)</f>
        <v>0.70589999999999997</v>
      </c>
      <c r="N6734">
        <v>0.26919999999999999</v>
      </c>
    </row>
    <row r="6735" spans="1:14" x14ac:dyDescent="0.3">
      <c r="A6735" t="s">
        <v>1530</v>
      </c>
      <c r="B6735" t="s">
        <v>778</v>
      </c>
      <c r="C6735">
        <f>_xlfn.XLOOKUP(B6735,[2]itemList_221219!$B:$B,[2]itemList_221219!$A:$A)</f>
        <v>85000</v>
      </c>
      <c r="D6735">
        <v>20</v>
      </c>
      <c r="E6735">
        <v>32</v>
      </c>
      <c r="F6735">
        <v>0</v>
      </c>
      <c r="G6735" t="s">
        <v>19</v>
      </c>
      <c r="H6735" t="s">
        <v>973</v>
      </c>
      <c r="I6735">
        <v>20</v>
      </c>
      <c r="J6735" t="s">
        <v>1392</v>
      </c>
      <c r="K6735">
        <v>9261</v>
      </c>
      <c r="L6735">
        <v>0.92610000000000003</v>
      </c>
      <c r="M6735">
        <f>_xlfn.XLOOKUP(_xlfn.TEXTJOIN("|",0,D6735,G6735,H6735,I6735),[3]무기각인!$P$2747:$P$3520,[3]무기각인!$O$2747:$O$3520)</f>
        <v>0.92310000000000003</v>
      </c>
      <c r="N6735">
        <v>0.32500000000000001</v>
      </c>
    </row>
    <row r="6736" spans="1:14" x14ac:dyDescent="0.3">
      <c r="A6736" t="s">
        <v>1530</v>
      </c>
      <c r="B6736" t="s">
        <v>778</v>
      </c>
      <c r="C6736">
        <f>_xlfn.XLOOKUP(B6736,[2]itemList_221219!$B:$B,[2]itemList_221219!$A:$A)</f>
        <v>85000</v>
      </c>
      <c r="D6736">
        <v>20</v>
      </c>
      <c r="E6736">
        <v>32</v>
      </c>
      <c r="F6736">
        <v>0</v>
      </c>
      <c r="G6736" t="s">
        <v>19</v>
      </c>
      <c r="H6736" t="s">
        <v>973</v>
      </c>
      <c r="I6736">
        <v>25</v>
      </c>
      <c r="J6736" t="s">
        <v>1393</v>
      </c>
      <c r="K6736">
        <v>9301</v>
      </c>
      <c r="L6736">
        <v>0.93010000000000004</v>
      </c>
      <c r="M6736">
        <f>_xlfn.XLOOKUP(_xlfn.TEXTJOIN("|",0,D6736,G6736,H6736,I6736),[3]무기각인!$P$2747:$P$3520,[3]무기각인!$O$2747:$O$3520)</f>
        <v>0.92310000000000003</v>
      </c>
      <c r="N6736">
        <v>0.75829999999999997</v>
      </c>
    </row>
    <row r="6737" spans="1:14" x14ac:dyDescent="0.3">
      <c r="A6737" t="s">
        <v>1530</v>
      </c>
      <c r="B6737" t="s">
        <v>778</v>
      </c>
      <c r="C6737">
        <f>_xlfn.XLOOKUP(B6737,[2]itemList_221219!$B:$B,[2]itemList_221219!$A:$A)</f>
        <v>85000</v>
      </c>
      <c r="D6737">
        <v>20</v>
      </c>
      <c r="E6737">
        <v>32</v>
      </c>
      <c r="F6737">
        <v>0</v>
      </c>
      <c r="G6737" t="s">
        <v>19</v>
      </c>
      <c r="H6737" t="s">
        <v>973</v>
      </c>
      <c r="I6737">
        <v>30</v>
      </c>
      <c r="J6737" t="s">
        <v>1394</v>
      </c>
      <c r="K6737">
        <v>9284</v>
      </c>
      <c r="L6737">
        <v>0.9284</v>
      </c>
      <c r="M6737">
        <f>_xlfn.XLOOKUP(_xlfn.TEXTJOIN("|",0,D6737,G6737,H6737,I6737),[3]무기각인!$P$2747:$P$3520,[3]무기각인!$O$2747:$O$3520)</f>
        <v>0.92310000000000003</v>
      </c>
      <c r="N6737">
        <v>0.57420000000000004</v>
      </c>
    </row>
    <row r="6738" spans="1:14" x14ac:dyDescent="0.3">
      <c r="A6738" t="s">
        <v>1530</v>
      </c>
      <c r="B6738" t="s">
        <v>778</v>
      </c>
      <c r="C6738">
        <f>_xlfn.XLOOKUP(B6738,[2]itemList_221219!$B:$B,[2]itemList_221219!$A:$A)</f>
        <v>85000</v>
      </c>
      <c r="D6738">
        <v>20</v>
      </c>
      <c r="E6738">
        <v>32</v>
      </c>
      <c r="F6738">
        <v>0</v>
      </c>
      <c r="G6738" t="s">
        <v>19</v>
      </c>
      <c r="H6738" t="s">
        <v>973</v>
      </c>
      <c r="I6738">
        <v>35</v>
      </c>
      <c r="J6738" t="s">
        <v>1395</v>
      </c>
      <c r="K6738">
        <v>9129</v>
      </c>
      <c r="L6738">
        <v>0.91290000000000004</v>
      </c>
      <c r="M6738">
        <f>_xlfn.XLOOKUP(_xlfn.TEXTJOIN("|",0,D6738,G6738,H6738,I6738),[3]무기각인!$P$2747:$P$3520,[3]무기각인!$O$2747:$O$3520)</f>
        <v>0.92310000000000003</v>
      </c>
      <c r="N6738">
        <v>1.105</v>
      </c>
    </row>
    <row r="6739" spans="1:14" x14ac:dyDescent="0.3">
      <c r="A6739" t="s">
        <v>1530</v>
      </c>
      <c r="B6739" t="s">
        <v>778</v>
      </c>
      <c r="C6739">
        <f>_xlfn.XLOOKUP(B6739,[2]itemList_221219!$B:$B,[2]itemList_221219!$A:$A)</f>
        <v>85000</v>
      </c>
      <c r="D6739">
        <v>20</v>
      </c>
      <c r="E6739">
        <v>32</v>
      </c>
      <c r="F6739">
        <v>0</v>
      </c>
      <c r="G6739" t="s">
        <v>19</v>
      </c>
      <c r="H6739" t="s">
        <v>973</v>
      </c>
      <c r="I6739">
        <v>40</v>
      </c>
      <c r="J6739" t="s">
        <v>1396</v>
      </c>
      <c r="K6739">
        <v>9220</v>
      </c>
      <c r="L6739">
        <v>0.92200000000000004</v>
      </c>
      <c r="M6739">
        <f>_xlfn.XLOOKUP(_xlfn.TEXTJOIN("|",0,D6739,G6739,H6739,I6739),[3]무기각인!$P$2747:$P$3520,[3]무기각인!$O$2747:$O$3520)</f>
        <v>0.92310000000000003</v>
      </c>
      <c r="N6739">
        <v>0.1192</v>
      </c>
    </row>
    <row r="6740" spans="1:14" x14ac:dyDescent="0.3">
      <c r="A6740" t="s">
        <v>1530</v>
      </c>
      <c r="B6740" t="s">
        <v>778</v>
      </c>
      <c r="C6740">
        <f>_xlfn.XLOOKUP(B6740,[2]itemList_221219!$B:$B,[2]itemList_221219!$A:$A)</f>
        <v>85000</v>
      </c>
      <c r="D6740">
        <v>20</v>
      </c>
      <c r="E6740">
        <v>32</v>
      </c>
      <c r="F6740">
        <v>0</v>
      </c>
      <c r="G6740" t="s">
        <v>19</v>
      </c>
      <c r="H6740" t="s">
        <v>973</v>
      </c>
      <c r="I6740">
        <v>45</v>
      </c>
      <c r="J6740" t="s">
        <v>1397</v>
      </c>
      <c r="K6740">
        <v>9367</v>
      </c>
      <c r="L6740">
        <v>0.93669999999999998</v>
      </c>
      <c r="M6740">
        <f>_xlfn.XLOOKUP(_xlfn.TEXTJOIN("|",0,D6740,G6740,H6740,I6740),[3]무기각인!$P$2747:$P$3520,[3]무기각인!$O$2747:$O$3520)</f>
        <v>0.92310000000000003</v>
      </c>
      <c r="N6740">
        <v>1.4733000000000001</v>
      </c>
    </row>
    <row r="6741" spans="1:14" x14ac:dyDescent="0.3">
      <c r="A6741" t="s">
        <v>1530</v>
      </c>
      <c r="B6741" t="s">
        <v>778</v>
      </c>
      <c r="C6741">
        <f>_xlfn.XLOOKUP(B6741,[2]itemList_221219!$B:$B,[2]itemList_221219!$A:$A)</f>
        <v>85000</v>
      </c>
      <c r="D6741">
        <v>20</v>
      </c>
      <c r="E6741">
        <v>32</v>
      </c>
      <c r="F6741">
        <v>0</v>
      </c>
      <c r="G6741" t="s">
        <v>19</v>
      </c>
      <c r="H6741" t="s">
        <v>973</v>
      </c>
      <c r="I6741">
        <v>50</v>
      </c>
      <c r="J6741" t="s">
        <v>1398</v>
      </c>
      <c r="K6741">
        <v>9356</v>
      </c>
      <c r="L6741">
        <v>0.93559999999999999</v>
      </c>
      <c r="M6741">
        <f>_xlfn.XLOOKUP(_xlfn.TEXTJOIN("|",0,D6741,G6741,H6741,I6741),[3]무기각인!$P$2747:$P$3520,[3]무기각인!$O$2747:$O$3520)</f>
        <v>0.92310000000000003</v>
      </c>
      <c r="N6741">
        <v>1.3541000000000001</v>
      </c>
    </row>
    <row r="6742" spans="1:14" x14ac:dyDescent="0.3">
      <c r="A6742" t="s">
        <v>1530</v>
      </c>
      <c r="B6742" t="s">
        <v>778</v>
      </c>
      <c r="C6742">
        <f>_xlfn.XLOOKUP(B6742,[2]itemList_221219!$B:$B,[2]itemList_221219!$A:$A)</f>
        <v>85000</v>
      </c>
      <c r="D6742">
        <v>20</v>
      </c>
      <c r="E6742">
        <v>32</v>
      </c>
      <c r="F6742">
        <v>0</v>
      </c>
      <c r="G6742" t="s">
        <v>19</v>
      </c>
      <c r="H6742" t="s">
        <v>973</v>
      </c>
      <c r="I6742">
        <v>55</v>
      </c>
      <c r="J6742" t="s">
        <v>1399</v>
      </c>
      <c r="K6742">
        <v>9469</v>
      </c>
      <c r="L6742">
        <v>0.94689999999999996</v>
      </c>
      <c r="M6742">
        <f>_xlfn.XLOOKUP(_xlfn.TEXTJOIN("|",0,D6742,G6742,H6742,I6742),[3]무기각인!$P$2747:$P$3520,[3]무기각인!$O$2747:$O$3520)</f>
        <v>0.92310000000000003</v>
      </c>
      <c r="N6742">
        <v>2.5783</v>
      </c>
    </row>
    <row r="6743" spans="1:14" x14ac:dyDescent="0.3">
      <c r="A6743" t="s">
        <v>1530</v>
      </c>
      <c r="B6743" t="s">
        <v>778</v>
      </c>
      <c r="C6743">
        <f>_xlfn.XLOOKUP(B6743,[2]itemList_221219!$B:$B,[2]itemList_221219!$A:$A)</f>
        <v>85000</v>
      </c>
      <c r="D6743">
        <v>20</v>
      </c>
      <c r="E6743">
        <v>32</v>
      </c>
      <c r="F6743">
        <v>0</v>
      </c>
      <c r="G6743" t="s">
        <v>19</v>
      </c>
      <c r="H6743" t="s">
        <v>973</v>
      </c>
      <c r="I6743">
        <v>60</v>
      </c>
      <c r="J6743" t="s">
        <v>1400</v>
      </c>
      <c r="K6743">
        <v>9222</v>
      </c>
      <c r="L6743">
        <v>0.92220000000000002</v>
      </c>
      <c r="M6743">
        <f>_xlfn.XLOOKUP(_xlfn.TEXTJOIN("|",0,D6743,G6743,H6743,I6743),[3]무기각인!$P$2747:$P$3520,[3]무기각인!$O$2747:$O$3520)</f>
        <v>0.92310000000000003</v>
      </c>
      <c r="N6743">
        <v>9.7500000000000003E-2</v>
      </c>
    </row>
    <row r="6744" spans="1:14" x14ac:dyDescent="0.3">
      <c r="A6744" t="s">
        <v>1530</v>
      </c>
      <c r="B6744" t="s">
        <v>778</v>
      </c>
      <c r="C6744">
        <f>_xlfn.XLOOKUP(B6744,[2]itemList_221219!$B:$B,[2]itemList_221219!$A:$A)</f>
        <v>85000</v>
      </c>
      <c r="D6744">
        <v>20</v>
      </c>
      <c r="E6744">
        <v>32</v>
      </c>
      <c r="F6744">
        <v>0</v>
      </c>
      <c r="G6744" t="s">
        <v>19</v>
      </c>
      <c r="H6744" t="s">
        <v>973</v>
      </c>
      <c r="I6744">
        <v>65</v>
      </c>
      <c r="J6744" t="s">
        <v>1401</v>
      </c>
      <c r="K6744">
        <v>9096</v>
      </c>
      <c r="L6744">
        <v>0.90959999999999996</v>
      </c>
      <c r="M6744">
        <f>_xlfn.XLOOKUP(_xlfn.TEXTJOIN("|",0,D6744,G6744,H6744,I6744),[3]무기각인!$P$2747:$P$3520,[3]무기각인!$O$2747:$O$3520)</f>
        <v>0.92310000000000003</v>
      </c>
      <c r="N6744">
        <v>1.4624999999999999</v>
      </c>
    </row>
    <row r="6745" spans="1:14" x14ac:dyDescent="0.3">
      <c r="A6745" t="s">
        <v>1530</v>
      </c>
      <c r="B6745" t="s">
        <v>778</v>
      </c>
      <c r="C6745">
        <f>_xlfn.XLOOKUP(B6745,[2]itemList_221219!$B:$B,[2]itemList_221219!$A:$A)</f>
        <v>85000</v>
      </c>
      <c r="D6745">
        <v>20</v>
      </c>
      <c r="E6745">
        <v>32</v>
      </c>
      <c r="F6745">
        <v>0</v>
      </c>
      <c r="G6745" t="s">
        <v>19</v>
      </c>
      <c r="H6745" t="s">
        <v>973</v>
      </c>
      <c r="I6745">
        <v>70</v>
      </c>
      <c r="J6745" t="s">
        <v>1402</v>
      </c>
      <c r="K6745">
        <v>9315</v>
      </c>
      <c r="L6745">
        <v>0.93149999999999999</v>
      </c>
      <c r="M6745">
        <f>_xlfn.XLOOKUP(_xlfn.TEXTJOIN("|",0,D6745,G6745,H6745,I6745),[3]무기각인!$P$2747:$P$3520,[3]무기각인!$O$2747:$O$3520)</f>
        <v>0.92310000000000003</v>
      </c>
      <c r="N6745">
        <v>0.91</v>
      </c>
    </row>
    <row r="6746" spans="1:14" x14ac:dyDescent="0.3">
      <c r="A6746" t="s">
        <v>1530</v>
      </c>
      <c r="B6746" t="s">
        <v>778</v>
      </c>
      <c r="C6746">
        <f>_xlfn.XLOOKUP(B6746,[2]itemList_221219!$B:$B,[2]itemList_221219!$A:$A)</f>
        <v>85000</v>
      </c>
      <c r="D6746">
        <v>20</v>
      </c>
      <c r="E6746">
        <v>32</v>
      </c>
      <c r="F6746">
        <v>0</v>
      </c>
      <c r="G6746" t="s">
        <v>19</v>
      </c>
      <c r="H6746" t="s">
        <v>973</v>
      </c>
      <c r="I6746">
        <v>75</v>
      </c>
      <c r="J6746" t="s">
        <v>1576</v>
      </c>
      <c r="K6746">
        <v>9248</v>
      </c>
      <c r="L6746">
        <v>0.92479999999999996</v>
      </c>
      <c r="M6746">
        <f>_xlfn.XLOOKUP(_xlfn.TEXTJOIN("|",0,D6746,G6746,H6746,I6746),[3]무기각인!$P$2747:$P$3520,[3]무기각인!$O$2747:$O$3520)</f>
        <v>0.92310000000000003</v>
      </c>
      <c r="N6746">
        <v>0.1842</v>
      </c>
    </row>
    <row r="6747" spans="1:14" x14ac:dyDescent="0.3">
      <c r="A6747" t="s">
        <v>1530</v>
      </c>
      <c r="B6747" t="s">
        <v>778</v>
      </c>
      <c r="C6747">
        <f>_xlfn.XLOOKUP(B6747,[2]itemList_221219!$B:$B,[2]itemList_221219!$A:$A)</f>
        <v>85000</v>
      </c>
      <c r="D6747">
        <v>20</v>
      </c>
      <c r="E6747">
        <v>32</v>
      </c>
      <c r="F6747">
        <v>0</v>
      </c>
      <c r="G6747" t="s">
        <v>19</v>
      </c>
      <c r="H6747" t="s">
        <v>973</v>
      </c>
      <c r="I6747">
        <v>80</v>
      </c>
      <c r="J6747" t="s">
        <v>1577</v>
      </c>
      <c r="K6747">
        <v>9274</v>
      </c>
      <c r="L6747">
        <v>0.9274</v>
      </c>
      <c r="M6747">
        <f>_xlfn.XLOOKUP(_xlfn.TEXTJOIN("|",0,D6747,G6747,H6747,I6747),[3]무기각인!$P$2747:$P$3520,[3]무기각인!$O$2747:$O$3520)</f>
        <v>0.92310000000000003</v>
      </c>
      <c r="N6747">
        <v>0.46579999999999999</v>
      </c>
    </row>
    <row r="6748" spans="1:14" x14ac:dyDescent="0.3">
      <c r="A6748" t="s">
        <v>1530</v>
      </c>
      <c r="B6748" t="s">
        <v>778</v>
      </c>
      <c r="C6748">
        <f>_xlfn.XLOOKUP(B6748,[2]itemList_221219!$B:$B,[2]itemList_221219!$A:$A)</f>
        <v>85000</v>
      </c>
      <c r="D6748">
        <v>20</v>
      </c>
      <c r="E6748">
        <v>33</v>
      </c>
      <c r="F6748">
        <v>0</v>
      </c>
      <c r="G6748" t="s">
        <v>19</v>
      </c>
      <c r="H6748" t="s">
        <v>974</v>
      </c>
      <c r="I6748">
        <v>10</v>
      </c>
      <c r="J6748" t="s">
        <v>1404</v>
      </c>
      <c r="K6748">
        <v>17238</v>
      </c>
      <c r="L6748">
        <v>1.7238</v>
      </c>
      <c r="M6748">
        <f>_xlfn.XLOOKUP(_xlfn.TEXTJOIN("|",0,D6748,G6748,H6748,I6748),[3]무기각인!$P$2747:$P$3520,[3]무기각인!$O$2747:$O$3520)</f>
        <v>1.7142999999999999</v>
      </c>
      <c r="N6748">
        <v>0.55420000000000003</v>
      </c>
    </row>
    <row r="6749" spans="1:14" x14ac:dyDescent="0.3">
      <c r="A6749" t="s">
        <v>1530</v>
      </c>
      <c r="B6749" t="s">
        <v>778</v>
      </c>
      <c r="C6749">
        <f>_xlfn.XLOOKUP(B6749,[2]itemList_221219!$B:$B,[2]itemList_221219!$A:$A)</f>
        <v>85000</v>
      </c>
      <c r="D6749">
        <v>20</v>
      </c>
      <c r="E6749">
        <v>33</v>
      </c>
      <c r="F6749">
        <v>0</v>
      </c>
      <c r="G6749" t="s">
        <v>19</v>
      </c>
      <c r="H6749" t="s">
        <v>974</v>
      </c>
      <c r="I6749">
        <v>15</v>
      </c>
      <c r="J6749" t="s">
        <v>1405</v>
      </c>
      <c r="K6749">
        <v>17072</v>
      </c>
      <c r="L6749">
        <v>1.7072000000000001</v>
      </c>
      <c r="M6749">
        <f>_xlfn.XLOOKUP(_xlfn.TEXTJOIN("|",0,D6749,G6749,H6749,I6749),[3]무기각인!$P$2747:$P$3520,[3]무기각인!$O$2747:$O$3520)</f>
        <v>1.7142999999999999</v>
      </c>
      <c r="N6749">
        <v>0.41420000000000001</v>
      </c>
    </row>
    <row r="6750" spans="1:14" x14ac:dyDescent="0.3">
      <c r="A6750" t="s">
        <v>1530</v>
      </c>
      <c r="B6750" t="s">
        <v>778</v>
      </c>
      <c r="C6750">
        <f>_xlfn.XLOOKUP(B6750,[2]itemList_221219!$B:$B,[2]itemList_221219!$A:$A)</f>
        <v>85000</v>
      </c>
      <c r="D6750">
        <v>20</v>
      </c>
      <c r="E6750">
        <v>33</v>
      </c>
      <c r="F6750">
        <v>0</v>
      </c>
      <c r="G6750" t="s">
        <v>19</v>
      </c>
      <c r="H6750" t="s">
        <v>974</v>
      </c>
      <c r="I6750">
        <v>20</v>
      </c>
      <c r="J6750" t="s">
        <v>1406</v>
      </c>
      <c r="K6750">
        <v>17314</v>
      </c>
      <c r="L6750">
        <v>1.7314000000000001</v>
      </c>
      <c r="M6750">
        <f>_xlfn.XLOOKUP(_xlfn.TEXTJOIN("|",0,D6750,G6750,H6750,I6750),[3]무기각인!$P$2747:$P$3520,[3]무기각인!$O$2747:$O$3520)</f>
        <v>1.7142999999999999</v>
      </c>
      <c r="N6750">
        <v>0.99750000000000005</v>
      </c>
    </row>
    <row r="6751" spans="1:14" x14ac:dyDescent="0.3">
      <c r="A6751" t="s">
        <v>1530</v>
      </c>
      <c r="B6751" t="s">
        <v>778</v>
      </c>
      <c r="C6751">
        <f>_xlfn.XLOOKUP(B6751,[2]itemList_221219!$B:$B,[2]itemList_221219!$A:$A)</f>
        <v>85000</v>
      </c>
      <c r="D6751">
        <v>20</v>
      </c>
      <c r="E6751">
        <v>33</v>
      </c>
      <c r="F6751">
        <v>0</v>
      </c>
      <c r="G6751" t="s">
        <v>19</v>
      </c>
      <c r="H6751" t="s">
        <v>974</v>
      </c>
      <c r="I6751">
        <v>25</v>
      </c>
      <c r="J6751" t="s">
        <v>1407</v>
      </c>
      <c r="K6751">
        <v>17124</v>
      </c>
      <c r="L6751">
        <v>1.7123999999999999</v>
      </c>
      <c r="M6751">
        <f>_xlfn.XLOOKUP(_xlfn.TEXTJOIN("|",0,D6751,G6751,H6751,I6751),[3]무기각인!$P$2747:$P$3520,[3]무기각인!$O$2747:$O$3520)</f>
        <v>1.7142999999999999</v>
      </c>
      <c r="N6751">
        <v>0.1108</v>
      </c>
    </row>
    <row r="6752" spans="1:14" x14ac:dyDescent="0.3">
      <c r="A6752" t="s">
        <v>1530</v>
      </c>
      <c r="B6752" t="s">
        <v>778</v>
      </c>
      <c r="C6752">
        <f>_xlfn.XLOOKUP(B6752,[2]itemList_221219!$B:$B,[2]itemList_221219!$A:$A)</f>
        <v>85000</v>
      </c>
      <c r="D6752">
        <v>20</v>
      </c>
      <c r="E6752">
        <v>33</v>
      </c>
      <c r="F6752">
        <v>0</v>
      </c>
      <c r="G6752" t="s">
        <v>19</v>
      </c>
      <c r="H6752" t="s">
        <v>974</v>
      </c>
      <c r="I6752">
        <v>30</v>
      </c>
      <c r="J6752" t="s">
        <v>1408</v>
      </c>
      <c r="K6752">
        <v>17289</v>
      </c>
      <c r="L6752">
        <v>1.7289000000000001</v>
      </c>
      <c r="M6752">
        <f>_xlfn.XLOOKUP(_xlfn.TEXTJOIN("|",0,D6752,G6752,H6752,I6752),[3]무기각인!$P$2747:$P$3520,[3]무기각인!$O$2747:$O$3520)</f>
        <v>1.7142999999999999</v>
      </c>
      <c r="N6752">
        <v>0.85170000000000001</v>
      </c>
    </row>
    <row r="6753" spans="1:14" x14ac:dyDescent="0.3">
      <c r="A6753" t="s">
        <v>1530</v>
      </c>
      <c r="B6753" t="s">
        <v>778</v>
      </c>
      <c r="C6753">
        <f>_xlfn.XLOOKUP(B6753,[2]itemList_221219!$B:$B,[2]itemList_221219!$A:$A)</f>
        <v>85000</v>
      </c>
      <c r="D6753">
        <v>20</v>
      </c>
      <c r="E6753">
        <v>33</v>
      </c>
      <c r="F6753">
        <v>0</v>
      </c>
      <c r="G6753" t="s">
        <v>19</v>
      </c>
      <c r="H6753" t="s">
        <v>974</v>
      </c>
      <c r="I6753">
        <v>35</v>
      </c>
      <c r="J6753" t="s">
        <v>1578</v>
      </c>
      <c r="K6753">
        <v>17250</v>
      </c>
      <c r="L6753">
        <v>1.7250000000000001</v>
      </c>
      <c r="M6753">
        <f>_xlfn.XLOOKUP(_xlfn.TEXTJOIN("|",0,D6753,G6753,H6753,I6753),[3]무기각인!$P$2747:$P$3520,[3]무기각인!$O$2747:$O$3520)</f>
        <v>1.7142999999999999</v>
      </c>
      <c r="N6753">
        <v>0.62419999999999998</v>
      </c>
    </row>
    <row r="6754" spans="1:14" x14ac:dyDescent="0.3">
      <c r="A6754" t="s">
        <v>1530</v>
      </c>
      <c r="B6754" t="s">
        <v>778</v>
      </c>
      <c r="C6754">
        <f>_xlfn.XLOOKUP(B6754,[2]itemList_221219!$B:$B,[2]itemList_221219!$A:$A)</f>
        <v>85000</v>
      </c>
      <c r="D6754">
        <v>20</v>
      </c>
      <c r="E6754">
        <v>33</v>
      </c>
      <c r="F6754">
        <v>0</v>
      </c>
      <c r="G6754" t="s">
        <v>19</v>
      </c>
      <c r="H6754" t="s">
        <v>974</v>
      </c>
      <c r="I6754">
        <v>40</v>
      </c>
      <c r="J6754" t="s">
        <v>1579</v>
      </c>
      <c r="K6754">
        <v>17154</v>
      </c>
      <c r="L6754">
        <v>1.7154</v>
      </c>
      <c r="M6754">
        <f>_xlfn.XLOOKUP(_xlfn.TEXTJOIN("|",0,D6754,G6754,H6754,I6754),[3]무기각인!$P$2747:$P$3520,[3]무기각인!$O$2747:$O$3520)</f>
        <v>1.7142999999999999</v>
      </c>
      <c r="N6754">
        <v>6.4199999999999993E-2</v>
      </c>
    </row>
    <row r="6755" spans="1:14" x14ac:dyDescent="0.3">
      <c r="A6755" t="s">
        <v>1530</v>
      </c>
      <c r="B6755" t="s">
        <v>778</v>
      </c>
      <c r="C6755">
        <f>_xlfn.XLOOKUP(B6755,[2]itemList_221219!$B:$B,[2]itemList_221219!$A:$A)</f>
        <v>85000</v>
      </c>
      <c r="D6755">
        <v>20</v>
      </c>
      <c r="E6755">
        <v>38</v>
      </c>
      <c r="F6755">
        <v>0</v>
      </c>
      <c r="G6755" t="s">
        <v>19</v>
      </c>
      <c r="H6755" t="s">
        <v>976</v>
      </c>
      <c r="I6755">
        <v>10</v>
      </c>
      <c r="J6755" t="s">
        <v>1580</v>
      </c>
      <c r="K6755">
        <v>13438</v>
      </c>
      <c r="L6755">
        <v>1.3438000000000001</v>
      </c>
      <c r="M6755">
        <f>_xlfn.XLOOKUP(_xlfn.TEXTJOIN("|",0,D6755,G6755,H6755,I6755),[3]무기각인!$P$2747:$P$3520,[3]무기각인!$O$2747:$O$3520)</f>
        <v>1.3332999999999999</v>
      </c>
      <c r="N6755">
        <v>0.78749999999999998</v>
      </c>
    </row>
    <row r="6756" spans="1:14" x14ac:dyDescent="0.3">
      <c r="A6756" t="s">
        <v>1530</v>
      </c>
      <c r="B6756" t="s">
        <v>778</v>
      </c>
      <c r="C6756">
        <f>_xlfn.XLOOKUP(B6756,[2]itemList_221219!$B:$B,[2]itemList_221219!$A:$A)</f>
        <v>85000</v>
      </c>
      <c r="D6756">
        <v>20</v>
      </c>
      <c r="E6756">
        <v>38</v>
      </c>
      <c r="F6756">
        <v>0</v>
      </c>
      <c r="G6756" t="s">
        <v>19</v>
      </c>
      <c r="H6756" t="s">
        <v>976</v>
      </c>
      <c r="I6756">
        <v>9</v>
      </c>
      <c r="J6756" t="s">
        <v>1581</v>
      </c>
      <c r="K6756">
        <v>13470</v>
      </c>
      <c r="L6756">
        <v>1.347</v>
      </c>
      <c r="M6756">
        <f>_xlfn.XLOOKUP(_xlfn.TEXTJOIN("|",0,D6756,G6756,H6756,I6756),[3]무기각인!$P$2747:$P$3520,[3]무기각인!$O$2747:$O$3520)</f>
        <v>1.3332999999999999</v>
      </c>
      <c r="N6756">
        <v>1.0275000000000001</v>
      </c>
    </row>
    <row r="6757" spans="1:14" x14ac:dyDescent="0.3">
      <c r="A6757" t="s">
        <v>1530</v>
      </c>
      <c r="B6757" t="s">
        <v>778</v>
      </c>
      <c r="C6757">
        <f>_xlfn.XLOOKUP(B6757,[2]itemList_221219!$B:$B,[2]itemList_221219!$A:$A)</f>
        <v>85000</v>
      </c>
      <c r="D6757">
        <v>20</v>
      </c>
      <c r="E6757">
        <v>38</v>
      </c>
      <c r="F6757">
        <v>0</v>
      </c>
      <c r="G6757" t="s">
        <v>19</v>
      </c>
      <c r="H6757" t="s">
        <v>976</v>
      </c>
      <c r="I6757">
        <v>8</v>
      </c>
      <c r="J6757" t="s">
        <v>1409</v>
      </c>
      <c r="K6757">
        <v>13460</v>
      </c>
      <c r="L6757">
        <v>1.3460000000000001</v>
      </c>
      <c r="M6757">
        <f>_xlfn.XLOOKUP(_xlfn.TEXTJOIN("|",0,D6757,G6757,H6757,I6757),[3]무기각인!$P$2747:$P$3520,[3]무기각인!$O$2747:$O$3520)</f>
        <v>1.3332999999999999</v>
      </c>
      <c r="N6757">
        <v>0.95250000000000001</v>
      </c>
    </row>
    <row r="6758" spans="1:14" x14ac:dyDescent="0.3">
      <c r="A6758" t="s">
        <v>1530</v>
      </c>
      <c r="B6758" t="s">
        <v>778</v>
      </c>
      <c r="C6758">
        <f>_xlfn.XLOOKUP(B6758,[2]itemList_221219!$B:$B,[2]itemList_221219!$A:$A)</f>
        <v>85000</v>
      </c>
      <c r="D6758">
        <v>20</v>
      </c>
      <c r="E6758">
        <v>38</v>
      </c>
      <c r="F6758">
        <v>0</v>
      </c>
      <c r="G6758" t="s">
        <v>19</v>
      </c>
      <c r="H6758" t="s">
        <v>976</v>
      </c>
      <c r="I6758">
        <v>7</v>
      </c>
      <c r="J6758" t="s">
        <v>1410</v>
      </c>
      <c r="K6758">
        <v>13133</v>
      </c>
      <c r="L6758">
        <v>1.3132999999999999</v>
      </c>
      <c r="M6758">
        <f>_xlfn.XLOOKUP(_xlfn.TEXTJOIN("|",0,D6758,G6758,H6758,I6758),[3]무기각인!$P$2747:$P$3520,[3]무기각인!$O$2747:$O$3520)</f>
        <v>1.3332999999999999</v>
      </c>
      <c r="N6758">
        <v>1.5</v>
      </c>
    </row>
    <row r="6759" spans="1:14" x14ac:dyDescent="0.3">
      <c r="A6759" t="s">
        <v>1530</v>
      </c>
      <c r="B6759" t="s">
        <v>778</v>
      </c>
      <c r="C6759">
        <f>_xlfn.XLOOKUP(B6759,[2]itemList_221219!$B:$B,[2]itemList_221219!$A:$A)</f>
        <v>85000</v>
      </c>
      <c r="D6759">
        <v>20</v>
      </c>
      <c r="E6759">
        <v>38</v>
      </c>
      <c r="F6759">
        <v>0</v>
      </c>
      <c r="G6759" t="s">
        <v>19</v>
      </c>
      <c r="H6759" t="s">
        <v>976</v>
      </c>
      <c r="I6759">
        <v>6</v>
      </c>
      <c r="J6759" t="s">
        <v>1411</v>
      </c>
      <c r="K6759">
        <v>13328</v>
      </c>
      <c r="L6759">
        <v>1.3328</v>
      </c>
      <c r="M6759">
        <f>_xlfn.XLOOKUP(_xlfn.TEXTJOIN("|",0,D6759,G6759,H6759,I6759),[3]무기각인!$P$2747:$P$3520,[3]무기각인!$O$2747:$O$3520)</f>
        <v>1.3332999999999999</v>
      </c>
      <c r="N6759">
        <v>3.7499999999999999E-2</v>
      </c>
    </row>
    <row r="6760" spans="1:14" x14ac:dyDescent="0.3">
      <c r="A6760" t="s">
        <v>1530</v>
      </c>
      <c r="B6760" t="s">
        <v>778</v>
      </c>
      <c r="C6760">
        <f>_xlfn.XLOOKUP(B6760,[2]itemList_221219!$B:$B,[2]itemList_221219!$A:$A)</f>
        <v>85000</v>
      </c>
      <c r="D6760">
        <v>20</v>
      </c>
      <c r="E6760">
        <v>38</v>
      </c>
      <c r="F6760">
        <v>0</v>
      </c>
      <c r="G6760" t="s">
        <v>19</v>
      </c>
      <c r="H6760" t="s">
        <v>976</v>
      </c>
      <c r="I6760">
        <v>5</v>
      </c>
      <c r="J6760" t="s">
        <v>1412</v>
      </c>
      <c r="K6760">
        <v>13440</v>
      </c>
      <c r="L6760">
        <v>1.3440000000000001</v>
      </c>
      <c r="M6760">
        <f>_xlfn.XLOOKUP(_xlfn.TEXTJOIN("|",0,D6760,G6760,H6760,I6760),[3]무기각인!$P$2747:$P$3520,[3]무기각인!$O$2747:$O$3520)</f>
        <v>1.3332999999999999</v>
      </c>
      <c r="N6760">
        <v>0.80249999999999999</v>
      </c>
    </row>
    <row r="6761" spans="1:14" x14ac:dyDescent="0.3">
      <c r="A6761" t="s">
        <v>1530</v>
      </c>
      <c r="B6761" t="s">
        <v>778</v>
      </c>
      <c r="C6761">
        <f>_xlfn.XLOOKUP(B6761,[2]itemList_221219!$B:$B,[2]itemList_221219!$A:$A)</f>
        <v>85000</v>
      </c>
      <c r="D6761">
        <v>20</v>
      </c>
      <c r="E6761">
        <v>38</v>
      </c>
      <c r="F6761">
        <v>0</v>
      </c>
      <c r="G6761" t="s">
        <v>19</v>
      </c>
      <c r="H6761" t="s">
        <v>976</v>
      </c>
      <c r="I6761">
        <v>4</v>
      </c>
      <c r="J6761" t="s">
        <v>1413</v>
      </c>
      <c r="K6761">
        <v>13186</v>
      </c>
      <c r="L6761">
        <v>1.3186</v>
      </c>
      <c r="M6761">
        <f>_xlfn.XLOOKUP(_xlfn.TEXTJOIN("|",0,D6761,G6761,H6761,I6761),[3]무기각인!$P$2747:$P$3520,[3]무기각인!$O$2747:$O$3520)</f>
        <v>1.3332999999999999</v>
      </c>
      <c r="N6761">
        <v>1.1025</v>
      </c>
    </row>
    <row r="6762" spans="1:14" x14ac:dyDescent="0.3">
      <c r="A6762" t="s">
        <v>1530</v>
      </c>
      <c r="B6762" t="s">
        <v>778</v>
      </c>
      <c r="C6762">
        <f>_xlfn.XLOOKUP(B6762,[2]itemList_221219!$B:$B,[2]itemList_221219!$A:$A)</f>
        <v>85000</v>
      </c>
      <c r="D6762">
        <v>20</v>
      </c>
      <c r="E6762">
        <v>38</v>
      </c>
      <c r="F6762">
        <v>0</v>
      </c>
      <c r="G6762" t="s">
        <v>19</v>
      </c>
      <c r="H6762" t="s">
        <v>976</v>
      </c>
      <c r="I6762">
        <v>3</v>
      </c>
      <c r="J6762" t="s">
        <v>1414</v>
      </c>
      <c r="K6762">
        <v>13401</v>
      </c>
      <c r="L6762">
        <v>1.3401000000000001</v>
      </c>
      <c r="M6762">
        <f>_xlfn.XLOOKUP(_xlfn.TEXTJOIN("|",0,D6762,G6762,H6762,I6762),[3]무기각인!$P$2747:$P$3520,[3]무기각인!$O$2747:$O$3520)</f>
        <v>1.3332999999999999</v>
      </c>
      <c r="N6762">
        <v>0.51</v>
      </c>
    </row>
    <row r="6763" spans="1:14" x14ac:dyDescent="0.3">
      <c r="A6763" t="s">
        <v>1530</v>
      </c>
      <c r="B6763" t="s">
        <v>778</v>
      </c>
      <c r="C6763">
        <f>_xlfn.XLOOKUP(B6763,[2]itemList_221219!$B:$B,[2]itemList_221219!$A:$A)</f>
        <v>85000</v>
      </c>
      <c r="D6763">
        <v>20</v>
      </c>
      <c r="E6763">
        <v>38</v>
      </c>
      <c r="F6763">
        <v>0</v>
      </c>
      <c r="G6763" t="s">
        <v>19</v>
      </c>
      <c r="H6763" t="s">
        <v>976</v>
      </c>
      <c r="I6763">
        <v>2</v>
      </c>
      <c r="J6763" t="s">
        <v>1415</v>
      </c>
      <c r="K6763">
        <v>13499</v>
      </c>
      <c r="L6763">
        <v>1.3499000000000001</v>
      </c>
      <c r="M6763">
        <f>_xlfn.XLOOKUP(_xlfn.TEXTJOIN("|",0,D6763,G6763,H6763,I6763),[3]무기각인!$P$2747:$P$3520,[3]무기각인!$O$2747:$O$3520)</f>
        <v>1.3332999999999999</v>
      </c>
      <c r="N6763">
        <v>1.2450000000000001</v>
      </c>
    </row>
    <row r="6764" spans="1:14" x14ac:dyDescent="0.3">
      <c r="A6764" t="s">
        <v>1530</v>
      </c>
      <c r="B6764" t="s">
        <v>778</v>
      </c>
      <c r="C6764">
        <f>_xlfn.XLOOKUP(B6764,[2]itemList_221219!$B:$B,[2]itemList_221219!$A:$A)</f>
        <v>85000</v>
      </c>
      <c r="D6764">
        <v>20</v>
      </c>
      <c r="E6764">
        <v>39</v>
      </c>
      <c r="F6764">
        <v>0</v>
      </c>
      <c r="G6764" t="s">
        <v>19</v>
      </c>
      <c r="H6764" t="s">
        <v>977</v>
      </c>
      <c r="I6764">
        <v>5</v>
      </c>
      <c r="J6764" t="s">
        <v>1582</v>
      </c>
      <c r="K6764">
        <v>17209</v>
      </c>
      <c r="L6764">
        <v>1.7209000000000001</v>
      </c>
      <c r="M6764">
        <f>_xlfn.XLOOKUP(_xlfn.TEXTJOIN("|",0,D6764,G6764,H6764,I6764),[3]무기각인!$P$2747:$P$3520,[3]무기각인!$O$2747:$O$3520)</f>
        <v>1.7142999999999999</v>
      </c>
      <c r="N6764">
        <v>0.38500000000000001</v>
      </c>
    </row>
    <row r="6765" spans="1:14" x14ac:dyDescent="0.3">
      <c r="A6765" t="s">
        <v>1530</v>
      </c>
      <c r="B6765" t="s">
        <v>778</v>
      </c>
      <c r="C6765">
        <f>_xlfn.XLOOKUP(B6765,[2]itemList_221219!$B:$B,[2]itemList_221219!$A:$A)</f>
        <v>85000</v>
      </c>
      <c r="D6765">
        <v>20</v>
      </c>
      <c r="E6765">
        <v>39</v>
      </c>
      <c r="F6765">
        <v>0</v>
      </c>
      <c r="G6765" t="s">
        <v>19</v>
      </c>
      <c r="H6765" t="s">
        <v>977</v>
      </c>
      <c r="I6765">
        <v>4.5</v>
      </c>
      <c r="J6765" t="s">
        <v>1583</v>
      </c>
      <c r="K6765">
        <v>17026</v>
      </c>
      <c r="L6765">
        <v>1.7025999999999999</v>
      </c>
      <c r="M6765">
        <f>_xlfn.XLOOKUP(_xlfn.TEXTJOIN("|",0,D6765,G6765,H6765,I6765),[3]무기각인!$P$2747:$P$3520,[3]무기각인!$O$2747:$O$3520)</f>
        <v>1.7142999999999999</v>
      </c>
      <c r="N6765">
        <v>0.6825</v>
      </c>
    </row>
    <row r="6766" spans="1:14" x14ac:dyDescent="0.3">
      <c r="A6766" t="s">
        <v>1530</v>
      </c>
      <c r="B6766" t="s">
        <v>778</v>
      </c>
      <c r="C6766">
        <f>_xlfn.XLOOKUP(B6766,[2]itemList_221219!$B:$B,[2]itemList_221219!$A:$A)</f>
        <v>85000</v>
      </c>
      <c r="D6766">
        <v>20</v>
      </c>
      <c r="E6766">
        <v>39</v>
      </c>
      <c r="F6766">
        <v>0</v>
      </c>
      <c r="G6766" t="s">
        <v>19</v>
      </c>
      <c r="H6766" t="s">
        <v>977</v>
      </c>
      <c r="I6766">
        <v>4</v>
      </c>
      <c r="J6766" t="s">
        <v>1417</v>
      </c>
      <c r="K6766">
        <v>17187</v>
      </c>
      <c r="L6766">
        <v>1.7186999999999999</v>
      </c>
      <c r="M6766">
        <f>_xlfn.XLOOKUP(_xlfn.TEXTJOIN("|",0,D6766,G6766,H6766,I6766),[3]무기각인!$P$2747:$P$3520,[3]무기각인!$O$2747:$O$3520)</f>
        <v>1.7142999999999999</v>
      </c>
      <c r="N6766">
        <v>0.25669999999999998</v>
      </c>
    </row>
    <row r="6767" spans="1:14" x14ac:dyDescent="0.3">
      <c r="A6767" t="s">
        <v>1530</v>
      </c>
      <c r="B6767" t="s">
        <v>778</v>
      </c>
      <c r="C6767">
        <f>_xlfn.XLOOKUP(B6767,[2]itemList_221219!$B:$B,[2]itemList_221219!$A:$A)</f>
        <v>85000</v>
      </c>
      <c r="D6767">
        <v>20</v>
      </c>
      <c r="E6767">
        <v>39</v>
      </c>
      <c r="F6767">
        <v>0</v>
      </c>
      <c r="G6767" t="s">
        <v>19</v>
      </c>
      <c r="H6767" t="s">
        <v>977</v>
      </c>
      <c r="I6767">
        <v>3.5</v>
      </c>
      <c r="J6767" t="s">
        <v>1418</v>
      </c>
      <c r="K6767">
        <v>17088</v>
      </c>
      <c r="L6767">
        <v>1.7088000000000001</v>
      </c>
      <c r="M6767">
        <f>_xlfn.XLOOKUP(_xlfn.TEXTJOIN("|",0,D6767,G6767,H6767,I6767),[3]무기각인!$P$2747:$P$3520,[3]무기각인!$O$2747:$O$3520)</f>
        <v>1.7142999999999999</v>
      </c>
      <c r="N6767">
        <v>0.32079999999999997</v>
      </c>
    </row>
    <row r="6768" spans="1:14" x14ac:dyDescent="0.3">
      <c r="A6768" t="s">
        <v>1530</v>
      </c>
      <c r="B6768" t="s">
        <v>778</v>
      </c>
      <c r="C6768">
        <f>_xlfn.XLOOKUP(B6768,[2]itemList_221219!$B:$B,[2]itemList_221219!$A:$A)</f>
        <v>85000</v>
      </c>
      <c r="D6768">
        <v>20</v>
      </c>
      <c r="E6768">
        <v>39</v>
      </c>
      <c r="F6768">
        <v>0</v>
      </c>
      <c r="G6768" t="s">
        <v>19</v>
      </c>
      <c r="H6768" t="s">
        <v>977</v>
      </c>
      <c r="I6768">
        <v>3</v>
      </c>
      <c r="J6768" t="s">
        <v>1419</v>
      </c>
      <c r="K6768">
        <v>17037</v>
      </c>
      <c r="L6768">
        <v>1.7037</v>
      </c>
      <c r="M6768">
        <f>_xlfn.XLOOKUP(_xlfn.TEXTJOIN("|",0,D6768,G6768,H6768,I6768),[3]무기각인!$P$2747:$P$3520,[3]무기각인!$O$2747:$O$3520)</f>
        <v>1.7142999999999999</v>
      </c>
      <c r="N6768">
        <v>0.61829999999999996</v>
      </c>
    </row>
    <row r="6769" spans="1:14" x14ac:dyDescent="0.3">
      <c r="A6769" t="s">
        <v>1530</v>
      </c>
      <c r="B6769" t="s">
        <v>778</v>
      </c>
      <c r="C6769">
        <f>_xlfn.XLOOKUP(B6769,[2]itemList_221219!$B:$B,[2]itemList_221219!$A:$A)</f>
        <v>85000</v>
      </c>
      <c r="D6769">
        <v>20</v>
      </c>
      <c r="E6769">
        <v>39</v>
      </c>
      <c r="F6769">
        <v>0</v>
      </c>
      <c r="G6769" t="s">
        <v>19</v>
      </c>
      <c r="H6769" t="s">
        <v>977</v>
      </c>
      <c r="I6769">
        <v>2.5</v>
      </c>
      <c r="J6769" t="s">
        <v>1420</v>
      </c>
      <c r="K6769">
        <v>16955</v>
      </c>
      <c r="L6769">
        <v>1.6955</v>
      </c>
      <c r="M6769">
        <f>_xlfn.XLOOKUP(_xlfn.TEXTJOIN("|",0,D6769,G6769,H6769,I6769),[3]무기각인!$P$2747:$P$3520,[3]무기각인!$O$2747:$O$3520)</f>
        <v>1.7142999999999999</v>
      </c>
      <c r="N6769">
        <v>1.0967</v>
      </c>
    </row>
    <row r="6770" spans="1:14" x14ac:dyDescent="0.3">
      <c r="A6770" t="s">
        <v>1530</v>
      </c>
      <c r="B6770" t="s">
        <v>778</v>
      </c>
      <c r="C6770">
        <f>_xlfn.XLOOKUP(B6770,[2]itemList_221219!$B:$B,[2]itemList_221219!$A:$A)</f>
        <v>85000</v>
      </c>
      <c r="D6770">
        <v>20</v>
      </c>
      <c r="E6770">
        <v>39</v>
      </c>
      <c r="F6770">
        <v>0</v>
      </c>
      <c r="G6770" t="s">
        <v>19</v>
      </c>
      <c r="H6770" t="s">
        <v>977</v>
      </c>
      <c r="I6770">
        <v>2</v>
      </c>
      <c r="J6770" t="s">
        <v>1421</v>
      </c>
      <c r="K6770">
        <v>17116</v>
      </c>
      <c r="L6770">
        <v>1.7116</v>
      </c>
      <c r="M6770">
        <f>_xlfn.XLOOKUP(_xlfn.TEXTJOIN("|",0,D6770,G6770,H6770,I6770),[3]무기각인!$P$2747:$P$3520,[3]무기각인!$O$2747:$O$3520)</f>
        <v>1.7142999999999999</v>
      </c>
      <c r="N6770">
        <v>0.1575</v>
      </c>
    </row>
    <row r="6771" spans="1:14" x14ac:dyDescent="0.3">
      <c r="A6771" t="s">
        <v>1530</v>
      </c>
      <c r="B6771" t="s">
        <v>778</v>
      </c>
      <c r="C6771">
        <f>_xlfn.XLOOKUP(B6771,[2]itemList_221219!$B:$B,[2]itemList_221219!$A:$A)</f>
        <v>85000</v>
      </c>
      <c r="D6771">
        <v>30</v>
      </c>
      <c r="E6771">
        <v>23</v>
      </c>
      <c r="F6771">
        <v>0</v>
      </c>
      <c r="G6771" t="s">
        <v>19</v>
      </c>
      <c r="H6771" t="s">
        <v>980</v>
      </c>
      <c r="I6771">
        <v>2</v>
      </c>
      <c r="J6771" t="s">
        <v>1584</v>
      </c>
      <c r="K6771">
        <v>59981</v>
      </c>
      <c r="L6771">
        <v>5.9981</v>
      </c>
      <c r="M6771">
        <f>_xlfn.XLOOKUP(_xlfn.TEXTJOIN("|",0,D6771,G6771,H6771,I6771),[3]무기각인!$P$2747:$P$3520,[3]무기각인!$O$2747:$O$3520)</f>
        <v>6</v>
      </c>
      <c r="N6771">
        <v>3.1699999999999999E-2</v>
      </c>
    </row>
    <row r="6772" spans="1:14" x14ac:dyDescent="0.3">
      <c r="A6772" t="s">
        <v>1530</v>
      </c>
      <c r="B6772" t="s">
        <v>778</v>
      </c>
      <c r="C6772">
        <f>_xlfn.XLOOKUP(B6772,[2]itemList_221219!$B:$B,[2]itemList_221219!$A:$A)</f>
        <v>85000</v>
      </c>
      <c r="D6772">
        <v>30</v>
      </c>
      <c r="E6772">
        <v>23</v>
      </c>
      <c r="F6772">
        <v>0</v>
      </c>
      <c r="G6772" t="s">
        <v>19</v>
      </c>
      <c r="H6772" t="s">
        <v>980</v>
      </c>
      <c r="I6772">
        <v>3</v>
      </c>
      <c r="J6772" t="s">
        <v>2027</v>
      </c>
      <c r="K6772">
        <v>60086</v>
      </c>
      <c r="L6772">
        <v>6.0086000000000004</v>
      </c>
      <c r="M6772">
        <f>_xlfn.XLOOKUP(_xlfn.TEXTJOIN("|",0,D6772,G6772,H6772,I6772),[3]무기각인!$P$2747:$P$3520,[3]무기각인!$O$2747:$O$3520)</f>
        <v>6</v>
      </c>
      <c r="N6772">
        <v>0.14330000000000001</v>
      </c>
    </row>
    <row r="6773" spans="1:14" x14ac:dyDescent="0.3">
      <c r="A6773" t="s">
        <v>1530</v>
      </c>
      <c r="B6773" t="s">
        <v>778</v>
      </c>
      <c r="C6773">
        <f>_xlfn.XLOOKUP(B6773,[2]itemList_221219!$B:$B,[2]itemList_221219!$A:$A)</f>
        <v>85000</v>
      </c>
      <c r="D6773">
        <v>30</v>
      </c>
      <c r="E6773">
        <v>23</v>
      </c>
      <c r="F6773">
        <v>0</v>
      </c>
      <c r="G6773" t="s">
        <v>19</v>
      </c>
      <c r="H6773" t="s">
        <v>980</v>
      </c>
      <c r="I6773">
        <v>4</v>
      </c>
      <c r="J6773" t="s">
        <v>2028</v>
      </c>
      <c r="K6773">
        <v>59692</v>
      </c>
      <c r="L6773">
        <v>5.9691999999999998</v>
      </c>
      <c r="M6773">
        <f>_xlfn.XLOOKUP(_xlfn.TEXTJOIN("|",0,D6773,G6773,H6773,I6773),[3]무기각인!$P$2747:$P$3520,[3]무기각인!$O$2747:$O$3520)</f>
        <v>6</v>
      </c>
      <c r="N6773">
        <v>0.51329999999999998</v>
      </c>
    </row>
    <row r="6774" spans="1:14" x14ac:dyDescent="0.3">
      <c r="A6774" t="s">
        <v>1530</v>
      </c>
      <c r="B6774" t="s">
        <v>778</v>
      </c>
      <c r="C6774">
        <f>_xlfn.XLOOKUP(B6774,[2]itemList_221219!$B:$B,[2]itemList_221219!$A:$A)</f>
        <v>85000</v>
      </c>
      <c r="D6774">
        <v>30</v>
      </c>
      <c r="E6774">
        <v>24</v>
      </c>
      <c r="F6774">
        <v>0</v>
      </c>
      <c r="G6774" t="s">
        <v>19</v>
      </c>
      <c r="H6774" t="s">
        <v>981</v>
      </c>
      <c r="I6774">
        <v>2</v>
      </c>
      <c r="J6774" t="s">
        <v>1585</v>
      </c>
      <c r="K6774">
        <v>60229</v>
      </c>
      <c r="L6774">
        <v>6.0228999999999999</v>
      </c>
      <c r="M6774">
        <f>_xlfn.XLOOKUP(_xlfn.TEXTJOIN("|",0,D6774,G6774,H6774,I6774),[3]무기각인!$P$2747:$P$3520,[3]무기각인!$O$2747:$O$3520)</f>
        <v>6</v>
      </c>
      <c r="N6774">
        <v>0.38169999999999998</v>
      </c>
    </row>
    <row r="6775" spans="1:14" x14ac:dyDescent="0.3">
      <c r="A6775" t="s">
        <v>1530</v>
      </c>
      <c r="B6775" t="s">
        <v>778</v>
      </c>
      <c r="C6775">
        <f>_xlfn.XLOOKUP(B6775,[2]itemList_221219!$B:$B,[2]itemList_221219!$A:$A)</f>
        <v>85000</v>
      </c>
      <c r="D6775">
        <v>30</v>
      </c>
      <c r="E6775">
        <v>24</v>
      </c>
      <c r="F6775">
        <v>0</v>
      </c>
      <c r="G6775" t="s">
        <v>19</v>
      </c>
      <c r="H6775" t="s">
        <v>981</v>
      </c>
      <c r="I6775">
        <v>3</v>
      </c>
      <c r="J6775" t="s">
        <v>2029</v>
      </c>
      <c r="K6775">
        <v>59772</v>
      </c>
      <c r="L6775">
        <v>5.9771999999999998</v>
      </c>
      <c r="M6775">
        <f>_xlfn.XLOOKUP(_xlfn.TEXTJOIN("|",0,D6775,G6775,H6775,I6775),[3]무기각인!$P$2747:$P$3520,[3]무기각인!$O$2747:$O$3520)</f>
        <v>6</v>
      </c>
      <c r="N6775">
        <v>0.38</v>
      </c>
    </row>
    <row r="6776" spans="1:14" x14ac:dyDescent="0.3">
      <c r="A6776" t="s">
        <v>1530</v>
      </c>
      <c r="B6776" t="s">
        <v>778</v>
      </c>
      <c r="C6776">
        <f>_xlfn.XLOOKUP(B6776,[2]itemList_221219!$B:$B,[2]itemList_221219!$A:$A)</f>
        <v>85000</v>
      </c>
      <c r="D6776">
        <v>30</v>
      </c>
      <c r="E6776">
        <v>24</v>
      </c>
      <c r="F6776">
        <v>0</v>
      </c>
      <c r="G6776" t="s">
        <v>19</v>
      </c>
      <c r="H6776" t="s">
        <v>981</v>
      </c>
      <c r="I6776">
        <v>4</v>
      </c>
      <c r="J6776" t="s">
        <v>2030</v>
      </c>
      <c r="K6776">
        <v>60114</v>
      </c>
      <c r="L6776">
        <v>6.0114000000000001</v>
      </c>
      <c r="M6776">
        <f>_xlfn.XLOOKUP(_xlfn.TEXTJOIN("|",0,D6776,G6776,H6776,I6776),[3]무기각인!$P$2747:$P$3520,[3]무기각인!$O$2747:$O$3520)</f>
        <v>6</v>
      </c>
      <c r="N6776">
        <v>0.19</v>
      </c>
    </row>
    <row r="6777" spans="1:14" x14ac:dyDescent="0.3">
      <c r="A6777" t="s">
        <v>1530</v>
      </c>
      <c r="B6777" t="s">
        <v>778</v>
      </c>
      <c r="C6777">
        <f>_xlfn.XLOOKUP(B6777,[2]itemList_221219!$B:$B,[2]itemList_221219!$A:$A)</f>
        <v>85000</v>
      </c>
      <c r="D6777">
        <v>30</v>
      </c>
      <c r="E6777">
        <v>25</v>
      </c>
      <c r="F6777">
        <v>0</v>
      </c>
      <c r="G6777" t="s">
        <v>19</v>
      </c>
      <c r="H6777" t="s">
        <v>982</v>
      </c>
      <c r="I6777">
        <v>2</v>
      </c>
      <c r="J6777" t="s">
        <v>1586</v>
      </c>
      <c r="K6777">
        <v>60016</v>
      </c>
      <c r="L6777">
        <v>6.0015999999999998</v>
      </c>
      <c r="M6777">
        <f>_xlfn.XLOOKUP(_xlfn.TEXTJOIN("|",0,D6777,G6777,H6777,I6777),[3]무기각인!$P$2747:$P$3520,[3]무기각인!$O$2747:$O$3520)</f>
        <v>6</v>
      </c>
      <c r="N6777">
        <v>2.6700000000000002E-2</v>
      </c>
    </row>
    <row r="6778" spans="1:14" x14ac:dyDescent="0.3">
      <c r="A6778" t="s">
        <v>1530</v>
      </c>
      <c r="B6778" t="s">
        <v>778</v>
      </c>
      <c r="C6778">
        <f>_xlfn.XLOOKUP(B6778,[2]itemList_221219!$B:$B,[2]itemList_221219!$A:$A)</f>
        <v>85000</v>
      </c>
      <c r="D6778">
        <v>30</v>
      </c>
      <c r="E6778">
        <v>25</v>
      </c>
      <c r="F6778">
        <v>0</v>
      </c>
      <c r="G6778" t="s">
        <v>19</v>
      </c>
      <c r="H6778" t="s">
        <v>982</v>
      </c>
      <c r="I6778">
        <v>3</v>
      </c>
      <c r="J6778" t="s">
        <v>2031</v>
      </c>
      <c r="K6778">
        <v>59928</v>
      </c>
      <c r="L6778">
        <v>5.9927999999999999</v>
      </c>
      <c r="M6778">
        <f>_xlfn.XLOOKUP(_xlfn.TEXTJOIN("|",0,D6778,G6778,H6778,I6778),[3]무기각인!$P$2747:$P$3520,[3]무기각인!$O$2747:$O$3520)</f>
        <v>6</v>
      </c>
      <c r="N6778">
        <v>0.12</v>
      </c>
    </row>
    <row r="6779" spans="1:14" x14ac:dyDescent="0.3">
      <c r="A6779" t="s">
        <v>1530</v>
      </c>
      <c r="B6779" t="s">
        <v>778</v>
      </c>
      <c r="C6779">
        <f>_xlfn.XLOOKUP(B6779,[2]itemList_221219!$B:$B,[2]itemList_221219!$A:$A)</f>
        <v>85000</v>
      </c>
      <c r="D6779">
        <v>30</v>
      </c>
      <c r="E6779">
        <v>25</v>
      </c>
      <c r="F6779">
        <v>0</v>
      </c>
      <c r="G6779" t="s">
        <v>19</v>
      </c>
      <c r="H6779" t="s">
        <v>982</v>
      </c>
      <c r="I6779">
        <v>4</v>
      </c>
      <c r="J6779" t="s">
        <v>2032</v>
      </c>
      <c r="K6779">
        <v>60435</v>
      </c>
      <c r="L6779">
        <v>6.0434999999999999</v>
      </c>
      <c r="M6779">
        <f>_xlfn.XLOOKUP(_xlfn.TEXTJOIN("|",0,D6779,G6779,H6779,I6779),[3]무기각인!$P$2747:$P$3520,[3]무기각인!$O$2747:$O$3520)</f>
        <v>6</v>
      </c>
      <c r="N6779">
        <v>0.72499999999999998</v>
      </c>
    </row>
    <row r="6780" spans="1:14" x14ac:dyDescent="0.3">
      <c r="A6780" t="s">
        <v>1530</v>
      </c>
      <c r="B6780" t="s">
        <v>778</v>
      </c>
      <c r="C6780">
        <f>_xlfn.XLOOKUP(B6780,[2]itemList_221219!$B:$B,[2]itemList_221219!$A:$A)</f>
        <v>85000</v>
      </c>
      <c r="D6780">
        <v>30</v>
      </c>
      <c r="E6780">
        <v>30</v>
      </c>
      <c r="F6780">
        <v>0</v>
      </c>
      <c r="G6780" t="s">
        <v>19</v>
      </c>
      <c r="H6780" t="s">
        <v>983</v>
      </c>
      <c r="I6780">
        <v>2</v>
      </c>
      <c r="J6780" t="s">
        <v>1428</v>
      </c>
      <c r="K6780">
        <v>60219</v>
      </c>
      <c r="L6780">
        <v>6.0218999999999996</v>
      </c>
      <c r="M6780">
        <f>_xlfn.XLOOKUP(_xlfn.TEXTJOIN("|",0,D6780,G6780,H6780,I6780),[3]무기각인!$P$2747:$P$3520,[3]무기각인!$O$2747:$O$3520)</f>
        <v>6</v>
      </c>
      <c r="N6780">
        <v>0.36499999999999999</v>
      </c>
    </row>
    <row r="6781" spans="1:14" x14ac:dyDescent="0.3">
      <c r="A6781" t="s">
        <v>1530</v>
      </c>
      <c r="B6781" t="s">
        <v>778</v>
      </c>
      <c r="C6781">
        <f>_xlfn.XLOOKUP(B6781,[2]itemList_221219!$B:$B,[2]itemList_221219!$A:$A)</f>
        <v>85000</v>
      </c>
      <c r="D6781">
        <v>30</v>
      </c>
      <c r="E6781">
        <v>30</v>
      </c>
      <c r="F6781">
        <v>0</v>
      </c>
      <c r="G6781" t="s">
        <v>19</v>
      </c>
      <c r="H6781" t="s">
        <v>983</v>
      </c>
      <c r="I6781">
        <v>3</v>
      </c>
      <c r="J6781" t="s">
        <v>1429</v>
      </c>
      <c r="K6781">
        <v>59509</v>
      </c>
      <c r="L6781">
        <v>5.9508999999999999</v>
      </c>
      <c r="M6781">
        <f>_xlfn.XLOOKUP(_xlfn.TEXTJOIN("|",0,D6781,G6781,H6781,I6781),[3]무기각인!$P$2747:$P$3520,[3]무기각인!$O$2747:$O$3520)</f>
        <v>6</v>
      </c>
      <c r="N6781">
        <v>0.81830000000000003</v>
      </c>
    </row>
    <row r="6782" spans="1:14" x14ac:dyDescent="0.3">
      <c r="A6782" t="s">
        <v>1530</v>
      </c>
      <c r="B6782" t="s">
        <v>778</v>
      </c>
      <c r="C6782">
        <f>_xlfn.XLOOKUP(B6782,[2]itemList_221219!$B:$B,[2]itemList_221219!$A:$A)</f>
        <v>85000</v>
      </c>
      <c r="D6782">
        <v>30</v>
      </c>
      <c r="E6782">
        <v>30</v>
      </c>
      <c r="F6782">
        <v>0</v>
      </c>
      <c r="G6782" t="s">
        <v>19</v>
      </c>
      <c r="H6782" t="s">
        <v>983</v>
      </c>
      <c r="I6782">
        <v>4</v>
      </c>
      <c r="J6782" t="s">
        <v>1587</v>
      </c>
      <c r="K6782">
        <v>59923</v>
      </c>
      <c r="L6782">
        <v>5.9923000000000002</v>
      </c>
      <c r="M6782">
        <f>_xlfn.XLOOKUP(_xlfn.TEXTJOIN("|",0,D6782,G6782,H6782,I6782),[3]무기각인!$P$2747:$P$3520,[3]무기각인!$O$2747:$O$3520)</f>
        <v>6</v>
      </c>
      <c r="N6782">
        <v>0.1283</v>
      </c>
    </row>
    <row r="6783" spans="1:14" x14ac:dyDescent="0.3">
      <c r="A6783" t="s">
        <v>1530</v>
      </c>
      <c r="B6783" t="s">
        <v>778</v>
      </c>
      <c r="C6783">
        <f>_xlfn.XLOOKUP(B6783,[2]itemList_221219!$B:$B,[2]itemList_221219!$A:$A)</f>
        <v>85000</v>
      </c>
      <c r="D6783">
        <v>30</v>
      </c>
      <c r="E6783">
        <v>31</v>
      </c>
      <c r="F6783">
        <v>0</v>
      </c>
      <c r="G6783" t="s">
        <v>19</v>
      </c>
      <c r="H6783" t="s">
        <v>984</v>
      </c>
      <c r="I6783">
        <v>2</v>
      </c>
      <c r="J6783" t="s">
        <v>1431</v>
      </c>
      <c r="K6783">
        <v>60109</v>
      </c>
      <c r="L6783">
        <v>6.0109000000000004</v>
      </c>
      <c r="M6783">
        <f>_xlfn.XLOOKUP(_xlfn.TEXTJOIN("|",0,D6783,G6783,H6783,I6783),[3]무기각인!$P$2747:$P$3520,[3]무기각인!$O$2747:$O$3520)</f>
        <v>6</v>
      </c>
      <c r="N6783">
        <v>0.1817</v>
      </c>
    </row>
    <row r="6784" spans="1:14" x14ac:dyDescent="0.3">
      <c r="A6784" t="s">
        <v>1530</v>
      </c>
      <c r="B6784" t="s">
        <v>778</v>
      </c>
      <c r="C6784">
        <f>_xlfn.XLOOKUP(B6784,[2]itemList_221219!$B:$B,[2]itemList_221219!$A:$A)</f>
        <v>85000</v>
      </c>
      <c r="D6784">
        <v>30</v>
      </c>
      <c r="E6784">
        <v>31</v>
      </c>
      <c r="F6784">
        <v>0</v>
      </c>
      <c r="G6784" t="s">
        <v>19</v>
      </c>
      <c r="H6784" t="s">
        <v>984</v>
      </c>
      <c r="I6784">
        <v>3</v>
      </c>
      <c r="J6784" t="s">
        <v>1432</v>
      </c>
      <c r="K6784">
        <v>59953</v>
      </c>
      <c r="L6784">
        <v>5.9953000000000003</v>
      </c>
      <c r="M6784">
        <f>_xlfn.XLOOKUP(_xlfn.TEXTJOIN("|",0,D6784,G6784,H6784,I6784),[3]무기각인!$P$2747:$P$3520,[3]무기각인!$O$2747:$O$3520)</f>
        <v>6</v>
      </c>
      <c r="N6784">
        <v>7.8299999999999995E-2</v>
      </c>
    </row>
    <row r="6785" spans="1:14" x14ac:dyDescent="0.3">
      <c r="A6785" t="s">
        <v>1530</v>
      </c>
      <c r="B6785" t="s">
        <v>778</v>
      </c>
      <c r="C6785">
        <f>_xlfn.XLOOKUP(B6785,[2]itemList_221219!$B:$B,[2]itemList_221219!$A:$A)</f>
        <v>85000</v>
      </c>
      <c r="D6785">
        <v>30</v>
      </c>
      <c r="E6785">
        <v>31</v>
      </c>
      <c r="F6785">
        <v>0</v>
      </c>
      <c r="G6785" t="s">
        <v>19</v>
      </c>
      <c r="H6785" t="s">
        <v>984</v>
      </c>
      <c r="I6785">
        <v>4</v>
      </c>
      <c r="J6785" t="s">
        <v>1588</v>
      </c>
      <c r="K6785">
        <v>59580</v>
      </c>
      <c r="L6785">
        <v>5.9580000000000002</v>
      </c>
      <c r="M6785">
        <f>_xlfn.XLOOKUP(_xlfn.TEXTJOIN("|",0,D6785,G6785,H6785,I6785),[3]무기각인!$P$2747:$P$3520,[3]무기각인!$O$2747:$O$3520)</f>
        <v>6</v>
      </c>
      <c r="N6785">
        <v>0.7</v>
      </c>
    </row>
    <row r="6786" spans="1:14" x14ac:dyDescent="0.3">
      <c r="A6786" t="s">
        <v>1530</v>
      </c>
      <c r="B6786" t="s">
        <v>778</v>
      </c>
      <c r="C6786">
        <f>_xlfn.XLOOKUP(B6786,[2]itemList_221219!$B:$B,[2]itemList_221219!$A:$A)</f>
        <v>85000</v>
      </c>
      <c r="D6786">
        <v>30</v>
      </c>
      <c r="E6786">
        <v>47</v>
      </c>
      <c r="F6786">
        <v>0</v>
      </c>
      <c r="G6786" t="s">
        <v>19</v>
      </c>
      <c r="H6786" t="s">
        <v>985</v>
      </c>
      <c r="I6786">
        <v>1</v>
      </c>
      <c r="J6786" t="s">
        <v>1433</v>
      </c>
      <c r="K6786">
        <v>5063</v>
      </c>
      <c r="L6786">
        <v>0.50629999999999997</v>
      </c>
      <c r="M6786">
        <f>_xlfn.XLOOKUP(_xlfn.TEXTJOIN("|",0,D6786,G6786,H6786,I6786),[3]무기각인!$P$2747:$P$3520,[3]무기각인!$O$2747:$O$3520)</f>
        <v>0.5</v>
      </c>
      <c r="N6786">
        <v>1.26</v>
      </c>
    </row>
    <row r="6787" spans="1:14" x14ac:dyDescent="0.3">
      <c r="A6787" t="s">
        <v>1530</v>
      </c>
      <c r="B6787" t="s">
        <v>778</v>
      </c>
      <c r="C6787">
        <f>_xlfn.XLOOKUP(B6787,[2]itemList_221219!$B:$B,[2]itemList_221219!$A:$A)</f>
        <v>85000</v>
      </c>
      <c r="D6787">
        <v>30</v>
      </c>
      <c r="E6787">
        <v>47</v>
      </c>
      <c r="F6787">
        <v>0</v>
      </c>
      <c r="G6787" t="s">
        <v>19</v>
      </c>
      <c r="H6787" t="s">
        <v>985</v>
      </c>
      <c r="I6787">
        <v>2</v>
      </c>
      <c r="J6787" t="s">
        <v>1589</v>
      </c>
      <c r="K6787">
        <v>4929</v>
      </c>
      <c r="L6787">
        <v>0.4929</v>
      </c>
      <c r="M6787">
        <f>_xlfn.XLOOKUP(_xlfn.TEXTJOIN("|",0,D6787,G6787,H6787,I6787),[3]무기각인!$P$2747:$P$3520,[3]무기각인!$O$2747:$O$3520)</f>
        <v>0.5</v>
      </c>
      <c r="N6787">
        <v>1.42</v>
      </c>
    </row>
    <row r="6788" spans="1:14" x14ac:dyDescent="0.3">
      <c r="A6788" t="s">
        <v>1530</v>
      </c>
      <c r="B6788" t="s">
        <v>778</v>
      </c>
      <c r="C6788">
        <f>_xlfn.XLOOKUP(B6788,[2]itemList_221219!$B:$B,[2]itemList_221219!$A:$A)</f>
        <v>85000</v>
      </c>
      <c r="D6788">
        <v>30</v>
      </c>
      <c r="E6788">
        <v>48</v>
      </c>
      <c r="F6788">
        <v>0</v>
      </c>
      <c r="G6788" t="s">
        <v>19</v>
      </c>
      <c r="H6788" t="s">
        <v>986</v>
      </c>
      <c r="I6788">
        <v>1</v>
      </c>
      <c r="J6788" t="s">
        <v>1434</v>
      </c>
      <c r="K6788">
        <v>3949</v>
      </c>
      <c r="L6788">
        <v>0.39489999999999997</v>
      </c>
      <c r="M6788">
        <f>_xlfn.XLOOKUP(_xlfn.TEXTJOIN("|",0,D6788,G6788,H6788,I6788),[3]무기각인!$P$2747:$P$3520,[3]무기각인!$O$2747:$O$3520)</f>
        <v>0.4</v>
      </c>
      <c r="N6788">
        <v>1.2749999999999999</v>
      </c>
    </row>
    <row r="6789" spans="1:14" x14ac:dyDescent="0.3">
      <c r="A6789" t="s">
        <v>1530</v>
      </c>
      <c r="B6789" t="s">
        <v>778</v>
      </c>
      <c r="C6789">
        <f>_xlfn.XLOOKUP(B6789,[2]itemList_221219!$B:$B,[2]itemList_221219!$A:$A)</f>
        <v>85000</v>
      </c>
      <c r="D6789">
        <v>30</v>
      </c>
      <c r="E6789">
        <v>48</v>
      </c>
      <c r="F6789">
        <v>0</v>
      </c>
      <c r="G6789" t="s">
        <v>19</v>
      </c>
      <c r="H6789" t="s">
        <v>986</v>
      </c>
      <c r="I6789">
        <v>2</v>
      </c>
      <c r="J6789" t="s">
        <v>1435</v>
      </c>
      <c r="K6789">
        <v>4060</v>
      </c>
      <c r="L6789">
        <v>0.40600000000000003</v>
      </c>
      <c r="M6789">
        <f>_xlfn.XLOOKUP(_xlfn.TEXTJOIN("|",0,D6789,G6789,H6789,I6789),[3]무기각인!$P$2747:$P$3520,[3]무기각인!$O$2747:$O$3520)</f>
        <v>0.4</v>
      </c>
      <c r="N6789">
        <v>1.5</v>
      </c>
    </row>
    <row r="6790" spans="1:14" x14ac:dyDescent="0.3">
      <c r="A6790" t="s">
        <v>1530</v>
      </c>
      <c r="B6790" t="s">
        <v>778</v>
      </c>
      <c r="C6790">
        <f>_xlfn.XLOOKUP(B6790,[2]itemList_221219!$B:$B,[2]itemList_221219!$A:$A)</f>
        <v>85000</v>
      </c>
      <c r="D6790">
        <v>30</v>
      </c>
      <c r="E6790">
        <v>48</v>
      </c>
      <c r="F6790">
        <v>0</v>
      </c>
      <c r="G6790" t="s">
        <v>19</v>
      </c>
      <c r="H6790" t="s">
        <v>986</v>
      </c>
      <c r="I6790">
        <v>3</v>
      </c>
      <c r="J6790" t="s">
        <v>1436</v>
      </c>
      <c r="K6790">
        <v>4053</v>
      </c>
      <c r="L6790">
        <v>0.40529999999999999</v>
      </c>
      <c r="M6790">
        <f>_xlfn.XLOOKUP(_xlfn.TEXTJOIN("|",0,D6790,G6790,H6790,I6790),[3]무기각인!$P$2747:$P$3520,[3]무기각인!$O$2747:$O$3520)</f>
        <v>0.4</v>
      </c>
      <c r="N6790">
        <v>1.325</v>
      </c>
    </row>
    <row r="6791" spans="1:14" x14ac:dyDescent="0.3">
      <c r="A6791" t="s">
        <v>1530</v>
      </c>
      <c r="B6791" t="s">
        <v>778</v>
      </c>
      <c r="C6791">
        <f>_xlfn.XLOOKUP(B6791,[2]itemList_221219!$B:$B,[2]itemList_221219!$A:$A)</f>
        <v>85000</v>
      </c>
      <c r="D6791">
        <v>30</v>
      </c>
      <c r="E6791">
        <v>48</v>
      </c>
      <c r="F6791">
        <v>0</v>
      </c>
      <c r="G6791" t="s">
        <v>19</v>
      </c>
      <c r="H6791" t="s">
        <v>986</v>
      </c>
      <c r="I6791">
        <v>4</v>
      </c>
      <c r="J6791" t="s">
        <v>1437</v>
      </c>
      <c r="K6791">
        <v>4027</v>
      </c>
      <c r="L6791">
        <v>0.4027</v>
      </c>
      <c r="M6791">
        <f>_xlfn.XLOOKUP(_xlfn.TEXTJOIN("|",0,D6791,G6791,H6791,I6791),[3]무기각인!$P$2747:$P$3520,[3]무기각인!$O$2747:$O$3520)</f>
        <v>0.4</v>
      </c>
      <c r="N6791">
        <v>0.67500000000000004</v>
      </c>
    </row>
    <row r="6792" spans="1:14" x14ac:dyDescent="0.3">
      <c r="A6792" t="s">
        <v>1530</v>
      </c>
      <c r="B6792" t="s">
        <v>778</v>
      </c>
      <c r="C6792">
        <f>_xlfn.XLOOKUP(B6792,[2]itemList_221219!$B:$B,[2]itemList_221219!$A:$A)</f>
        <v>85000</v>
      </c>
      <c r="D6792">
        <v>30</v>
      </c>
      <c r="E6792">
        <v>48</v>
      </c>
      <c r="F6792">
        <v>0</v>
      </c>
      <c r="G6792" t="s">
        <v>19</v>
      </c>
      <c r="H6792" t="s">
        <v>986</v>
      </c>
      <c r="I6792">
        <v>5</v>
      </c>
      <c r="J6792" t="s">
        <v>1438</v>
      </c>
      <c r="K6792">
        <v>4069</v>
      </c>
      <c r="L6792">
        <v>0.40689999999999998</v>
      </c>
      <c r="M6792">
        <f>_xlfn.XLOOKUP(_xlfn.TEXTJOIN("|",0,D6792,G6792,H6792,I6792),[3]무기각인!$P$2747:$P$3520,[3]무기각인!$O$2747:$O$3520)</f>
        <v>0.4</v>
      </c>
      <c r="N6792">
        <v>1.7250000000000001</v>
      </c>
    </row>
    <row r="6793" spans="1:14" x14ac:dyDescent="0.3">
      <c r="A6793" t="s">
        <v>1530</v>
      </c>
      <c r="B6793" t="s">
        <v>778</v>
      </c>
      <c r="C6793">
        <f>_xlfn.XLOOKUP(B6793,[2]itemList_221219!$B:$B,[2]itemList_221219!$A:$A)</f>
        <v>85000</v>
      </c>
      <c r="D6793">
        <v>30</v>
      </c>
      <c r="E6793">
        <v>48</v>
      </c>
      <c r="F6793">
        <v>0</v>
      </c>
      <c r="G6793" t="s">
        <v>19</v>
      </c>
      <c r="H6793" t="s">
        <v>986</v>
      </c>
      <c r="I6793">
        <v>6</v>
      </c>
      <c r="J6793" t="s">
        <v>1439</v>
      </c>
      <c r="K6793">
        <v>3980</v>
      </c>
      <c r="L6793">
        <v>0.39800000000000002</v>
      </c>
      <c r="M6793">
        <f>_xlfn.XLOOKUP(_xlfn.TEXTJOIN("|",0,D6793,G6793,H6793,I6793),[3]무기각인!$P$2747:$P$3520,[3]무기각인!$O$2747:$O$3520)</f>
        <v>0.4</v>
      </c>
      <c r="N6793">
        <v>0.5</v>
      </c>
    </row>
    <row r="6794" spans="1:14" x14ac:dyDescent="0.3">
      <c r="A6794" t="s">
        <v>1530</v>
      </c>
      <c r="B6794" t="s">
        <v>778</v>
      </c>
      <c r="C6794">
        <f>_xlfn.XLOOKUP(B6794,[2]itemList_221219!$B:$B,[2]itemList_221219!$A:$A)</f>
        <v>85000</v>
      </c>
      <c r="D6794">
        <v>30</v>
      </c>
      <c r="E6794">
        <v>48</v>
      </c>
      <c r="F6794">
        <v>0</v>
      </c>
      <c r="G6794" t="s">
        <v>19</v>
      </c>
      <c r="H6794" t="s">
        <v>986</v>
      </c>
      <c r="I6794">
        <v>7</v>
      </c>
      <c r="J6794" t="s">
        <v>1440</v>
      </c>
      <c r="K6794">
        <v>3970</v>
      </c>
      <c r="L6794">
        <v>0.39700000000000002</v>
      </c>
      <c r="M6794">
        <f>_xlfn.XLOOKUP(_xlfn.TEXTJOIN("|",0,D6794,G6794,H6794,I6794),[3]무기각인!$P$2747:$P$3520,[3]무기각인!$O$2747:$O$3520)</f>
        <v>0.4</v>
      </c>
      <c r="N6794">
        <v>0.75</v>
      </c>
    </row>
    <row r="6795" spans="1:14" x14ac:dyDescent="0.3">
      <c r="A6795" t="s">
        <v>1530</v>
      </c>
      <c r="B6795" t="s">
        <v>778</v>
      </c>
      <c r="C6795">
        <f>_xlfn.XLOOKUP(B6795,[2]itemList_221219!$B:$B,[2]itemList_221219!$A:$A)</f>
        <v>85000</v>
      </c>
      <c r="D6795">
        <v>30</v>
      </c>
      <c r="E6795">
        <v>48</v>
      </c>
      <c r="F6795">
        <v>0</v>
      </c>
      <c r="G6795" t="s">
        <v>19</v>
      </c>
      <c r="H6795" t="s">
        <v>986</v>
      </c>
      <c r="I6795">
        <v>8</v>
      </c>
      <c r="J6795" t="s">
        <v>1441</v>
      </c>
      <c r="K6795">
        <v>3960</v>
      </c>
      <c r="L6795">
        <v>0.39600000000000002</v>
      </c>
      <c r="M6795">
        <f>_xlfn.XLOOKUP(_xlfn.TEXTJOIN("|",0,D6795,G6795,H6795,I6795),[3]무기각인!$P$2747:$P$3520,[3]무기각인!$O$2747:$O$3520)</f>
        <v>0.4</v>
      </c>
      <c r="N6795">
        <v>1</v>
      </c>
    </row>
    <row r="6796" spans="1:14" x14ac:dyDescent="0.3">
      <c r="A6796" t="s">
        <v>1530</v>
      </c>
      <c r="B6796" t="s">
        <v>778</v>
      </c>
      <c r="C6796">
        <f>_xlfn.XLOOKUP(B6796,[2]itemList_221219!$B:$B,[2]itemList_221219!$A:$A)</f>
        <v>85000</v>
      </c>
      <c r="D6796">
        <v>30</v>
      </c>
      <c r="E6796">
        <v>48</v>
      </c>
      <c r="F6796">
        <v>0</v>
      </c>
      <c r="G6796" t="s">
        <v>19</v>
      </c>
      <c r="H6796" t="s">
        <v>986</v>
      </c>
      <c r="I6796">
        <v>9</v>
      </c>
      <c r="J6796" t="s">
        <v>1590</v>
      </c>
      <c r="K6796">
        <v>3993</v>
      </c>
      <c r="L6796">
        <v>0.39929999999999999</v>
      </c>
      <c r="M6796">
        <f>_xlfn.XLOOKUP(_xlfn.TEXTJOIN("|",0,D6796,G6796,H6796,I6796),[3]무기각인!$P$2747:$P$3520,[3]무기각인!$O$2747:$O$3520)</f>
        <v>0.4</v>
      </c>
      <c r="N6796">
        <v>0.17499999999999999</v>
      </c>
    </row>
    <row r="6797" spans="1:14" x14ac:dyDescent="0.3">
      <c r="A6797" t="s">
        <v>1530</v>
      </c>
      <c r="B6797" t="s">
        <v>778</v>
      </c>
      <c r="C6797">
        <f>_xlfn.XLOOKUP(B6797,[2]itemList_221219!$B:$B,[2]itemList_221219!$A:$A)</f>
        <v>85000</v>
      </c>
      <c r="D6797">
        <v>30</v>
      </c>
      <c r="E6797">
        <v>48</v>
      </c>
      <c r="F6797">
        <v>0</v>
      </c>
      <c r="G6797" t="s">
        <v>19</v>
      </c>
      <c r="H6797" t="s">
        <v>986</v>
      </c>
      <c r="I6797">
        <v>10</v>
      </c>
      <c r="J6797" t="s">
        <v>1591</v>
      </c>
      <c r="K6797">
        <v>4014</v>
      </c>
      <c r="L6797">
        <v>0.40139999999999998</v>
      </c>
      <c r="M6797">
        <f>_xlfn.XLOOKUP(_xlfn.TEXTJOIN("|",0,D6797,G6797,H6797,I6797),[3]무기각인!$P$2747:$P$3520,[3]무기각인!$O$2747:$O$3520)</f>
        <v>0.4</v>
      </c>
      <c r="N6797">
        <v>0.35</v>
      </c>
    </row>
    <row r="6798" spans="1:14" x14ac:dyDescent="0.3">
      <c r="A6798" t="s">
        <v>1530</v>
      </c>
      <c r="B6798" t="s">
        <v>778</v>
      </c>
      <c r="C6798">
        <f>_xlfn.XLOOKUP(B6798,[2]itemList_221219!$B:$B,[2]itemList_221219!$A:$A)</f>
        <v>85000</v>
      </c>
      <c r="D6798">
        <v>30</v>
      </c>
      <c r="E6798">
        <v>49</v>
      </c>
      <c r="F6798">
        <v>0</v>
      </c>
      <c r="G6798" t="s">
        <v>19</v>
      </c>
      <c r="H6798" t="s">
        <v>987</v>
      </c>
      <c r="I6798">
        <v>1</v>
      </c>
      <c r="J6798" t="s">
        <v>1442</v>
      </c>
      <c r="K6798">
        <v>5054</v>
      </c>
      <c r="L6798">
        <v>0.50539999999999996</v>
      </c>
      <c r="M6798">
        <f>_xlfn.XLOOKUP(_xlfn.TEXTJOIN("|",0,D6798,G6798,H6798,I6798),[3]무기각인!$P$2747:$P$3520,[3]무기각인!$O$2747:$O$3520)</f>
        <v>0.5</v>
      </c>
      <c r="N6798">
        <v>1.08</v>
      </c>
    </row>
    <row r="6799" spans="1:14" x14ac:dyDescent="0.3">
      <c r="A6799" t="s">
        <v>1530</v>
      </c>
      <c r="B6799" t="s">
        <v>778</v>
      </c>
      <c r="C6799">
        <f>_xlfn.XLOOKUP(B6799,[2]itemList_221219!$B:$B,[2]itemList_221219!$A:$A)</f>
        <v>85000</v>
      </c>
      <c r="D6799">
        <v>30</v>
      </c>
      <c r="E6799">
        <v>49</v>
      </c>
      <c r="F6799">
        <v>0</v>
      </c>
      <c r="G6799" t="s">
        <v>19</v>
      </c>
      <c r="H6799" t="s">
        <v>987</v>
      </c>
      <c r="I6799">
        <v>2</v>
      </c>
      <c r="J6799" t="s">
        <v>1592</v>
      </c>
      <c r="K6799">
        <v>4962</v>
      </c>
      <c r="L6799">
        <v>0.49619999999999997</v>
      </c>
      <c r="M6799">
        <f>_xlfn.XLOOKUP(_xlfn.TEXTJOIN("|",0,D6799,G6799,H6799,I6799),[3]무기각인!$P$2747:$P$3520,[3]무기각인!$O$2747:$O$3520)</f>
        <v>0.5</v>
      </c>
      <c r="N6799">
        <v>0.76</v>
      </c>
    </row>
    <row r="6800" spans="1:14" x14ac:dyDescent="0.3">
      <c r="A6800" t="s">
        <v>1530</v>
      </c>
      <c r="B6800" t="s">
        <v>778</v>
      </c>
      <c r="C6800">
        <f>_xlfn.XLOOKUP(B6800,[2]itemList_221219!$B:$B,[2]itemList_221219!$A:$A)</f>
        <v>85000</v>
      </c>
      <c r="D6800">
        <v>30</v>
      </c>
      <c r="E6800">
        <v>50</v>
      </c>
      <c r="F6800">
        <v>0</v>
      </c>
      <c r="G6800" t="s">
        <v>19</v>
      </c>
      <c r="H6800" t="s">
        <v>988</v>
      </c>
      <c r="I6800">
        <v>1</v>
      </c>
      <c r="J6800" t="s">
        <v>1443</v>
      </c>
      <c r="K6800">
        <v>4044</v>
      </c>
      <c r="L6800">
        <v>0.40439999999999998</v>
      </c>
      <c r="M6800">
        <f>_xlfn.XLOOKUP(_xlfn.TEXTJOIN("|",0,D6800,G6800,H6800,I6800),[3]무기각인!$P$2747:$P$3520,[3]무기각인!$O$2747:$O$3520)</f>
        <v>0.4</v>
      </c>
      <c r="N6800">
        <v>1.1000000000000001</v>
      </c>
    </row>
    <row r="6801" spans="1:14" x14ac:dyDescent="0.3">
      <c r="A6801" t="s">
        <v>1530</v>
      </c>
      <c r="B6801" t="s">
        <v>778</v>
      </c>
      <c r="C6801">
        <f>_xlfn.XLOOKUP(B6801,[2]itemList_221219!$B:$B,[2]itemList_221219!$A:$A)</f>
        <v>85000</v>
      </c>
      <c r="D6801">
        <v>30</v>
      </c>
      <c r="E6801">
        <v>50</v>
      </c>
      <c r="F6801">
        <v>0</v>
      </c>
      <c r="G6801" t="s">
        <v>19</v>
      </c>
      <c r="H6801" t="s">
        <v>988</v>
      </c>
      <c r="I6801">
        <v>2</v>
      </c>
      <c r="J6801" t="s">
        <v>1444</v>
      </c>
      <c r="K6801">
        <v>3939</v>
      </c>
      <c r="L6801">
        <v>0.39389999999999997</v>
      </c>
      <c r="M6801">
        <f>_xlfn.XLOOKUP(_xlfn.TEXTJOIN("|",0,D6801,G6801,H6801,I6801),[3]무기각인!$P$2747:$P$3520,[3]무기각인!$O$2747:$O$3520)</f>
        <v>0.4</v>
      </c>
      <c r="N6801">
        <v>1.5249999999999999</v>
      </c>
    </row>
    <row r="6802" spans="1:14" x14ac:dyDescent="0.3">
      <c r="A6802" t="s">
        <v>1530</v>
      </c>
      <c r="B6802" t="s">
        <v>778</v>
      </c>
      <c r="C6802">
        <f>_xlfn.XLOOKUP(B6802,[2]itemList_221219!$B:$B,[2]itemList_221219!$A:$A)</f>
        <v>85000</v>
      </c>
      <c r="D6802">
        <v>30</v>
      </c>
      <c r="E6802">
        <v>50</v>
      </c>
      <c r="F6802">
        <v>0</v>
      </c>
      <c r="G6802" t="s">
        <v>19</v>
      </c>
      <c r="H6802" t="s">
        <v>988</v>
      </c>
      <c r="I6802">
        <v>3</v>
      </c>
      <c r="J6802" t="s">
        <v>1445</v>
      </c>
      <c r="K6802">
        <v>4048</v>
      </c>
      <c r="L6802">
        <v>0.40479999999999999</v>
      </c>
      <c r="M6802">
        <f>_xlfn.XLOOKUP(_xlfn.TEXTJOIN("|",0,D6802,G6802,H6802,I6802),[3]무기각인!$P$2747:$P$3520,[3]무기각인!$O$2747:$O$3520)</f>
        <v>0.4</v>
      </c>
      <c r="N6802">
        <v>1.2</v>
      </c>
    </row>
    <row r="6803" spans="1:14" x14ac:dyDescent="0.3">
      <c r="A6803" t="s">
        <v>1530</v>
      </c>
      <c r="B6803" t="s">
        <v>778</v>
      </c>
      <c r="C6803">
        <f>_xlfn.XLOOKUP(B6803,[2]itemList_221219!$B:$B,[2]itemList_221219!$A:$A)</f>
        <v>85000</v>
      </c>
      <c r="D6803">
        <v>30</v>
      </c>
      <c r="E6803">
        <v>50</v>
      </c>
      <c r="F6803">
        <v>0</v>
      </c>
      <c r="G6803" t="s">
        <v>19</v>
      </c>
      <c r="H6803" t="s">
        <v>988</v>
      </c>
      <c r="I6803">
        <v>4</v>
      </c>
      <c r="J6803" t="s">
        <v>1446</v>
      </c>
      <c r="K6803">
        <v>3954</v>
      </c>
      <c r="L6803">
        <v>0.39539999999999997</v>
      </c>
      <c r="M6803">
        <f>_xlfn.XLOOKUP(_xlfn.TEXTJOIN("|",0,D6803,G6803,H6803,I6803),[3]무기각인!$P$2747:$P$3520,[3]무기각인!$O$2747:$O$3520)</f>
        <v>0.4</v>
      </c>
      <c r="N6803">
        <v>1.1499999999999999</v>
      </c>
    </row>
    <row r="6804" spans="1:14" x14ac:dyDescent="0.3">
      <c r="A6804" t="s">
        <v>1530</v>
      </c>
      <c r="B6804" t="s">
        <v>778</v>
      </c>
      <c r="C6804">
        <f>_xlfn.XLOOKUP(B6804,[2]itemList_221219!$B:$B,[2]itemList_221219!$A:$A)</f>
        <v>85000</v>
      </c>
      <c r="D6804">
        <v>30</v>
      </c>
      <c r="E6804">
        <v>50</v>
      </c>
      <c r="F6804">
        <v>0</v>
      </c>
      <c r="G6804" t="s">
        <v>19</v>
      </c>
      <c r="H6804" t="s">
        <v>988</v>
      </c>
      <c r="I6804">
        <v>5</v>
      </c>
      <c r="J6804" t="s">
        <v>1447</v>
      </c>
      <c r="K6804">
        <v>4119</v>
      </c>
      <c r="L6804">
        <v>0.41189999999999999</v>
      </c>
      <c r="M6804">
        <f>_xlfn.XLOOKUP(_xlfn.TEXTJOIN("|",0,D6804,G6804,H6804,I6804),[3]무기각인!$P$2747:$P$3520,[3]무기각인!$O$2747:$O$3520)</f>
        <v>0.4</v>
      </c>
      <c r="N6804">
        <v>2.9750000000000001</v>
      </c>
    </row>
    <row r="6805" spans="1:14" x14ac:dyDescent="0.3">
      <c r="A6805" t="s">
        <v>1530</v>
      </c>
      <c r="B6805" t="s">
        <v>778</v>
      </c>
      <c r="C6805">
        <f>_xlfn.XLOOKUP(B6805,[2]itemList_221219!$B:$B,[2]itemList_221219!$A:$A)</f>
        <v>85000</v>
      </c>
      <c r="D6805">
        <v>30</v>
      </c>
      <c r="E6805">
        <v>50</v>
      </c>
      <c r="F6805">
        <v>0</v>
      </c>
      <c r="G6805" t="s">
        <v>19</v>
      </c>
      <c r="H6805" t="s">
        <v>988</v>
      </c>
      <c r="I6805">
        <v>6</v>
      </c>
      <c r="J6805" t="s">
        <v>1448</v>
      </c>
      <c r="K6805">
        <v>4000</v>
      </c>
      <c r="L6805">
        <v>0.4</v>
      </c>
      <c r="M6805">
        <f>_xlfn.XLOOKUP(_xlfn.TEXTJOIN("|",0,D6805,G6805,H6805,I6805),[3]무기각인!$P$2747:$P$3520,[3]무기각인!$O$2747:$O$3520)</f>
        <v>0.4</v>
      </c>
      <c r="N6805">
        <v>0</v>
      </c>
    </row>
    <row r="6806" spans="1:14" x14ac:dyDescent="0.3">
      <c r="A6806" t="s">
        <v>1530</v>
      </c>
      <c r="B6806" t="s">
        <v>778</v>
      </c>
      <c r="C6806">
        <f>_xlfn.XLOOKUP(B6806,[2]itemList_221219!$B:$B,[2]itemList_221219!$A:$A)</f>
        <v>85000</v>
      </c>
      <c r="D6806">
        <v>30</v>
      </c>
      <c r="E6806">
        <v>50</v>
      </c>
      <c r="F6806">
        <v>0</v>
      </c>
      <c r="G6806" t="s">
        <v>19</v>
      </c>
      <c r="H6806" t="s">
        <v>988</v>
      </c>
      <c r="I6806">
        <v>7</v>
      </c>
      <c r="J6806" t="s">
        <v>1449</v>
      </c>
      <c r="K6806">
        <v>4170</v>
      </c>
      <c r="L6806">
        <v>0.41699999999999998</v>
      </c>
      <c r="M6806">
        <f>_xlfn.XLOOKUP(_xlfn.TEXTJOIN("|",0,D6806,G6806,H6806,I6806),[3]무기각인!$P$2747:$P$3520,[3]무기각인!$O$2747:$O$3520)</f>
        <v>0.4</v>
      </c>
      <c r="N6806">
        <v>4.25</v>
      </c>
    </row>
    <row r="6807" spans="1:14" x14ac:dyDescent="0.3">
      <c r="A6807" t="s">
        <v>1530</v>
      </c>
      <c r="B6807" t="s">
        <v>778</v>
      </c>
      <c r="C6807">
        <f>_xlfn.XLOOKUP(B6807,[2]itemList_221219!$B:$B,[2]itemList_221219!$A:$A)</f>
        <v>85000</v>
      </c>
      <c r="D6807">
        <v>30</v>
      </c>
      <c r="E6807">
        <v>50</v>
      </c>
      <c r="F6807">
        <v>0</v>
      </c>
      <c r="G6807" t="s">
        <v>19</v>
      </c>
      <c r="H6807" t="s">
        <v>988</v>
      </c>
      <c r="I6807">
        <v>8</v>
      </c>
      <c r="J6807" t="s">
        <v>1450</v>
      </c>
      <c r="K6807">
        <v>4009</v>
      </c>
      <c r="L6807">
        <v>0.40089999999999998</v>
      </c>
      <c r="M6807">
        <f>_xlfn.XLOOKUP(_xlfn.TEXTJOIN("|",0,D6807,G6807,H6807,I6807),[3]무기각인!$P$2747:$P$3520,[3]무기각인!$O$2747:$O$3520)</f>
        <v>0.4</v>
      </c>
      <c r="N6807">
        <v>0.22500000000000001</v>
      </c>
    </row>
    <row r="6808" spans="1:14" x14ac:dyDescent="0.3">
      <c r="A6808" t="s">
        <v>1530</v>
      </c>
      <c r="B6808" t="s">
        <v>778</v>
      </c>
      <c r="C6808">
        <f>_xlfn.XLOOKUP(B6808,[2]itemList_221219!$B:$B,[2]itemList_221219!$A:$A)</f>
        <v>85000</v>
      </c>
      <c r="D6808">
        <v>30</v>
      </c>
      <c r="E6808">
        <v>50</v>
      </c>
      <c r="F6808">
        <v>0</v>
      </c>
      <c r="G6808" t="s">
        <v>19</v>
      </c>
      <c r="H6808" t="s">
        <v>988</v>
      </c>
      <c r="I6808">
        <v>9</v>
      </c>
      <c r="J6808" t="s">
        <v>1593</v>
      </c>
      <c r="K6808">
        <v>4029</v>
      </c>
      <c r="L6808">
        <v>0.40289999999999998</v>
      </c>
      <c r="M6808">
        <f>_xlfn.XLOOKUP(_xlfn.TEXTJOIN("|",0,D6808,G6808,H6808,I6808),[3]무기각인!$P$2747:$P$3520,[3]무기각인!$O$2747:$O$3520)</f>
        <v>0.4</v>
      </c>
      <c r="N6808">
        <v>0.72499999999999998</v>
      </c>
    </row>
    <row r="6809" spans="1:14" x14ac:dyDescent="0.3">
      <c r="A6809" t="s">
        <v>1530</v>
      </c>
      <c r="B6809" t="s">
        <v>778</v>
      </c>
      <c r="C6809">
        <f>_xlfn.XLOOKUP(B6809,[2]itemList_221219!$B:$B,[2]itemList_221219!$A:$A)</f>
        <v>85000</v>
      </c>
      <c r="D6809">
        <v>30</v>
      </c>
      <c r="E6809">
        <v>50</v>
      </c>
      <c r="F6809">
        <v>0</v>
      </c>
      <c r="G6809" t="s">
        <v>19</v>
      </c>
      <c r="H6809" t="s">
        <v>988</v>
      </c>
      <c r="I6809">
        <v>10</v>
      </c>
      <c r="J6809" t="s">
        <v>1594</v>
      </c>
      <c r="K6809">
        <v>4059</v>
      </c>
      <c r="L6809">
        <v>0.40589999999999998</v>
      </c>
      <c r="M6809">
        <f>_xlfn.XLOOKUP(_xlfn.TEXTJOIN("|",0,D6809,G6809,H6809,I6809),[3]무기각인!$P$2747:$P$3520,[3]무기각인!$O$2747:$O$3520)</f>
        <v>0.4</v>
      </c>
      <c r="N6809">
        <v>1.4750000000000001</v>
      </c>
    </row>
    <row r="6810" spans="1:14" x14ac:dyDescent="0.3">
      <c r="A6810" t="s">
        <v>1530</v>
      </c>
      <c r="B6810" t="s">
        <v>778</v>
      </c>
      <c r="C6810">
        <f>_xlfn.XLOOKUP(B6810,[2]itemList_221219!$B:$B,[2]itemList_221219!$A:$A)</f>
        <v>85000</v>
      </c>
      <c r="D6810">
        <v>40</v>
      </c>
      <c r="E6810">
        <v>1</v>
      </c>
      <c r="F6810">
        <v>1</v>
      </c>
      <c r="G6810" t="s">
        <v>993</v>
      </c>
      <c r="H6810" t="s">
        <v>963</v>
      </c>
      <c r="I6810">
        <v>2</v>
      </c>
      <c r="J6810" t="s">
        <v>1452</v>
      </c>
      <c r="K6810">
        <v>3581</v>
      </c>
      <c r="L6810">
        <v>0.35809999999999997</v>
      </c>
      <c r="M6810">
        <f>_xlfn.XLOOKUP(_xlfn.TEXTJOIN("|",0,D6810,G6810,H6810,I6810),[3]무기각인!$P$2747:$P$3520,[3]무기각인!$O$2747:$O$3520)</f>
        <v>0.35709999999999997</v>
      </c>
      <c r="N6810">
        <v>0.28000000000000003</v>
      </c>
    </row>
    <row r="6811" spans="1:14" x14ac:dyDescent="0.3">
      <c r="A6811" t="s">
        <v>1530</v>
      </c>
      <c r="B6811" t="s">
        <v>778</v>
      </c>
      <c r="C6811">
        <f>_xlfn.XLOOKUP(B6811,[2]itemList_221219!$B:$B,[2]itemList_221219!$A:$A)</f>
        <v>85000</v>
      </c>
      <c r="D6811">
        <v>40</v>
      </c>
      <c r="E6811">
        <v>1</v>
      </c>
      <c r="F6811">
        <v>1</v>
      </c>
      <c r="G6811" t="s">
        <v>993</v>
      </c>
      <c r="H6811" t="s">
        <v>963</v>
      </c>
      <c r="I6811">
        <v>3</v>
      </c>
      <c r="J6811" t="s">
        <v>1453</v>
      </c>
      <c r="K6811">
        <v>3599</v>
      </c>
      <c r="L6811">
        <v>0.3599</v>
      </c>
      <c r="M6811">
        <f>_xlfn.XLOOKUP(_xlfn.TEXTJOIN("|",0,D6811,G6811,H6811,I6811),[3]무기각인!$P$2747:$P$3520,[3]무기각인!$O$2747:$O$3520)</f>
        <v>0.35709999999999997</v>
      </c>
      <c r="N6811">
        <v>0.78410000000000002</v>
      </c>
    </row>
    <row r="6812" spans="1:14" x14ac:dyDescent="0.3">
      <c r="A6812" t="s">
        <v>1530</v>
      </c>
      <c r="B6812" t="s">
        <v>778</v>
      </c>
      <c r="C6812">
        <f>_xlfn.XLOOKUP(B6812,[2]itemList_221219!$B:$B,[2]itemList_221219!$A:$A)</f>
        <v>85000</v>
      </c>
      <c r="D6812">
        <v>40</v>
      </c>
      <c r="E6812">
        <v>1</v>
      </c>
      <c r="F6812">
        <v>1</v>
      </c>
      <c r="G6812" t="s">
        <v>993</v>
      </c>
      <c r="H6812" t="s">
        <v>963</v>
      </c>
      <c r="I6812">
        <v>4</v>
      </c>
      <c r="J6812" t="s">
        <v>1454</v>
      </c>
      <c r="K6812">
        <v>3491</v>
      </c>
      <c r="L6812">
        <v>0.34910000000000002</v>
      </c>
      <c r="M6812">
        <f>_xlfn.XLOOKUP(_xlfn.TEXTJOIN("|",0,D6812,G6812,H6812,I6812),[3]무기각인!$P$2747:$P$3520,[3]무기각인!$O$2747:$O$3520)</f>
        <v>0.35709999999999997</v>
      </c>
      <c r="N6812">
        <v>2.2403</v>
      </c>
    </row>
    <row r="6813" spans="1:14" x14ac:dyDescent="0.3">
      <c r="A6813" t="s">
        <v>1530</v>
      </c>
      <c r="B6813" t="s">
        <v>778</v>
      </c>
      <c r="C6813">
        <f>_xlfn.XLOOKUP(B6813,[2]itemList_221219!$B:$B,[2]itemList_221219!$A:$A)</f>
        <v>85000</v>
      </c>
      <c r="D6813">
        <v>40</v>
      </c>
      <c r="E6813">
        <v>1</v>
      </c>
      <c r="F6813">
        <v>1</v>
      </c>
      <c r="G6813" t="s">
        <v>993</v>
      </c>
      <c r="H6813" t="s">
        <v>963</v>
      </c>
      <c r="I6813">
        <v>5</v>
      </c>
      <c r="J6813" t="s">
        <v>1595</v>
      </c>
      <c r="K6813">
        <v>3608</v>
      </c>
      <c r="L6813">
        <v>0.36080000000000001</v>
      </c>
      <c r="M6813">
        <f>_xlfn.XLOOKUP(_xlfn.TEXTJOIN("|",0,D6813,G6813,H6813,I6813),[3]무기각인!$P$2747:$P$3520,[3]무기각인!$O$2747:$O$3520)</f>
        <v>0.35709999999999997</v>
      </c>
      <c r="N6813">
        <v>1.0361</v>
      </c>
    </row>
    <row r="6814" spans="1:14" x14ac:dyDescent="0.3">
      <c r="A6814" t="s">
        <v>1530</v>
      </c>
      <c r="B6814" t="s">
        <v>778</v>
      </c>
      <c r="C6814">
        <f>_xlfn.XLOOKUP(B6814,[2]itemList_221219!$B:$B,[2]itemList_221219!$A:$A)</f>
        <v>85000</v>
      </c>
      <c r="D6814">
        <v>40</v>
      </c>
      <c r="E6814">
        <v>1</v>
      </c>
      <c r="F6814">
        <v>1</v>
      </c>
      <c r="G6814" t="s">
        <v>993</v>
      </c>
      <c r="H6814" t="s">
        <v>963</v>
      </c>
      <c r="I6814">
        <v>6</v>
      </c>
      <c r="J6814" t="s">
        <v>2033</v>
      </c>
      <c r="K6814">
        <v>3560</v>
      </c>
      <c r="L6814">
        <v>0.35599999999999998</v>
      </c>
      <c r="M6814">
        <f>_xlfn.XLOOKUP(_xlfn.TEXTJOIN("|",0,D6814,G6814,H6814,I6814),[3]무기각인!$P$2747:$P$3520,[3]무기각인!$O$2747:$O$3520)</f>
        <v>0.35709999999999997</v>
      </c>
      <c r="N6814">
        <v>0.308</v>
      </c>
    </row>
    <row r="6815" spans="1:14" x14ac:dyDescent="0.3">
      <c r="A6815" t="s">
        <v>1530</v>
      </c>
      <c r="B6815" t="s">
        <v>778</v>
      </c>
      <c r="C6815">
        <f>_xlfn.XLOOKUP(B6815,[2]itemList_221219!$B:$B,[2]itemList_221219!$A:$A)</f>
        <v>85000</v>
      </c>
      <c r="D6815">
        <v>40</v>
      </c>
      <c r="E6815">
        <v>1</v>
      </c>
      <c r="F6815">
        <v>1</v>
      </c>
      <c r="G6815" t="s">
        <v>993</v>
      </c>
      <c r="H6815" t="s">
        <v>963</v>
      </c>
      <c r="I6815">
        <v>7</v>
      </c>
      <c r="J6815" t="s">
        <v>2034</v>
      </c>
      <c r="K6815">
        <v>3693</v>
      </c>
      <c r="L6815">
        <v>0.36930000000000002</v>
      </c>
      <c r="M6815">
        <f>_xlfn.XLOOKUP(_xlfn.TEXTJOIN("|",0,D6815,G6815,H6815,I6815),[3]무기각인!$P$2747:$P$3520,[3]무기각인!$O$2747:$O$3520)</f>
        <v>0.35709999999999997</v>
      </c>
      <c r="N6815">
        <v>3.4163999999999999</v>
      </c>
    </row>
    <row r="6816" spans="1:14" x14ac:dyDescent="0.3">
      <c r="A6816" t="s">
        <v>1530</v>
      </c>
      <c r="B6816" t="s">
        <v>778</v>
      </c>
      <c r="C6816">
        <f>_xlfn.XLOOKUP(B6816,[2]itemList_221219!$B:$B,[2]itemList_221219!$A:$A)</f>
        <v>85000</v>
      </c>
      <c r="D6816">
        <v>40</v>
      </c>
      <c r="E6816">
        <v>1</v>
      </c>
      <c r="F6816">
        <v>1</v>
      </c>
      <c r="G6816" t="s">
        <v>993</v>
      </c>
      <c r="H6816" t="s">
        <v>963</v>
      </c>
      <c r="I6816">
        <v>8</v>
      </c>
      <c r="J6816" t="s">
        <v>2035</v>
      </c>
      <c r="K6816">
        <v>3604</v>
      </c>
      <c r="L6816">
        <v>0.3604</v>
      </c>
      <c r="M6816">
        <f>_xlfn.XLOOKUP(_xlfn.TEXTJOIN("|",0,D6816,G6816,H6816,I6816),[3]무기각인!$P$2747:$P$3520,[3]무기각인!$O$2747:$O$3520)</f>
        <v>0.35709999999999997</v>
      </c>
      <c r="N6816">
        <v>0.92410000000000003</v>
      </c>
    </row>
    <row r="6817" spans="1:14" x14ac:dyDescent="0.3">
      <c r="A6817" t="s">
        <v>1530</v>
      </c>
      <c r="B6817" t="s">
        <v>778</v>
      </c>
      <c r="C6817">
        <f>_xlfn.XLOOKUP(B6817,[2]itemList_221219!$B:$B,[2]itemList_221219!$A:$A)</f>
        <v>85000</v>
      </c>
      <c r="D6817">
        <v>40</v>
      </c>
      <c r="E6817">
        <v>3</v>
      </c>
      <c r="F6817">
        <v>1</v>
      </c>
      <c r="G6817" t="s">
        <v>993</v>
      </c>
      <c r="H6817" t="s">
        <v>996</v>
      </c>
      <c r="I6817">
        <v>2</v>
      </c>
      <c r="J6817" t="s">
        <v>1754</v>
      </c>
      <c r="K6817">
        <v>3622</v>
      </c>
      <c r="L6817">
        <v>0.36220000000000002</v>
      </c>
      <c r="M6817">
        <f>_xlfn.XLOOKUP(_xlfn.TEXTJOIN("|",0,D6817,G6817,H6817,I6817),[3]무기각인!$P$2747:$P$3520,[3]무기각인!$O$2747:$O$3520)</f>
        <v>0.35709999999999997</v>
      </c>
      <c r="N6817">
        <v>1.4281999999999999</v>
      </c>
    </row>
    <row r="6818" spans="1:14" x14ac:dyDescent="0.3">
      <c r="A6818" t="s">
        <v>1530</v>
      </c>
      <c r="B6818" t="s">
        <v>778</v>
      </c>
      <c r="C6818">
        <f>_xlfn.XLOOKUP(B6818,[2]itemList_221219!$B:$B,[2]itemList_221219!$A:$A)</f>
        <v>85000</v>
      </c>
      <c r="D6818">
        <v>40</v>
      </c>
      <c r="E6818">
        <v>3</v>
      </c>
      <c r="F6818">
        <v>1</v>
      </c>
      <c r="G6818" t="s">
        <v>993</v>
      </c>
      <c r="H6818" t="s">
        <v>996</v>
      </c>
      <c r="I6818">
        <v>3</v>
      </c>
      <c r="J6818" t="s">
        <v>1755</v>
      </c>
      <c r="K6818">
        <v>3496</v>
      </c>
      <c r="L6818">
        <v>0.34960000000000002</v>
      </c>
      <c r="M6818">
        <f>_xlfn.XLOOKUP(_xlfn.TEXTJOIN("|",0,D6818,G6818,H6818,I6818),[3]무기각인!$P$2747:$P$3520,[3]무기각인!$O$2747:$O$3520)</f>
        <v>0.35709999999999997</v>
      </c>
      <c r="N6818">
        <v>2.1002999999999998</v>
      </c>
    </row>
    <row r="6819" spans="1:14" x14ac:dyDescent="0.3">
      <c r="A6819" t="s">
        <v>1530</v>
      </c>
      <c r="B6819" t="s">
        <v>778</v>
      </c>
      <c r="C6819">
        <f>_xlfn.XLOOKUP(B6819,[2]itemList_221219!$B:$B,[2]itemList_221219!$A:$A)</f>
        <v>85000</v>
      </c>
      <c r="D6819">
        <v>40</v>
      </c>
      <c r="E6819">
        <v>3</v>
      </c>
      <c r="F6819">
        <v>1</v>
      </c>
      <c r="G6819" t="s">
        <v>993</v>
      </c>
      <c r="H6819" t="s">
        <v>996</v>
      </c>
      <c r="I6819">
        <v>4</v>
      </c>
      <c r="J6819" t="s">
        <v>1756</v>
      </c>
      <c r="K6819">
        <v>3508</v>
      </c>
      <c r="L6819">
        <v>0.3508</v>
      </c>
      <c r="M6819">
        <f>_xlfn.XLOOKUP(_xlfn.TEXTJOIN("|",0,D6819,G6819,H6819,I6819),[3]무기각인!$P$2747:$P$3520,[3]무기각인!$O$2747:$O$3520)</f>
        <v>0.35709999999999997</v>
      </c>
      <c r="N6819">
        <v>1.7642</v>
      </c>
    </row>
    <row r="6820" spans="1:14" x14ac:dyDescent="0.3">
      <c r="A6820" t="s">
        <v>1530</v>
      </c>
      <c r="B6820" t="s">
        <v>778</v>
      </c>
      <c r="C6820">
        <f>_xlfn.XLOOKUP(B6820,[2]itemList_221219!$B:$B,[2]itemList_221219!$A:$A)</f>
        <v>85000</v>
      </c>
      <c r="D6820">
        <v>40</v>
      </c>
      <c r="E6820">
        <v>3</v>
      </c>
      <c r="F6820">
        <v>1</v>
      </c>
      <c r="G6820" t="s">
        <v>993</v>
      </c>
      <c r="H6820" t="s">
        <v>996</v>
      </c>
      <c r="I6820">
        <v>5</v>
      </c>
      <c r="J6820" t="s">
        <v>1770</v>
      </c>
      <c r="K6820">
        <v>3629</v>
      </c>
      <c r="L6820">
        <v>0.3629</v>
      </c>
      <c r="M6820">
        <f>_xlfn.XLOOKUP(_xlfn.TEXTJOIN("|",0,D6820,G6820,H6820,I6820),[3]무기각인!$P$2747:$P$3520,[3]무기각인!$O$2747:$O$3520)</f>
        <v>0.35709999999999997</v>
      </c>
      <c r="N6820">
        <v>1.6242000000000001</v>
      </c>
    </row>
    <row r="6821" spans="1:14" x14ac:dyDescent="0.3">
      <c r="A6821" t="s">
        <v>1530</v>
      </c>
      <c r="B6821" t="s">
        <v>778</v>
      </c>
      <c r="C6821">
        <f>_xlfn.XLOOKUP(B6821,[2]itemList_221219!$B:$B,[2]itemList_221219!$A:$A)</f>
        <v>85000</v>
      </c>
      <c r="D6821">
        <v>40</v>
      </c>
      <c r="E6821">
        <v>3</v>
      </c>
      <c r="F6821">
        <v>1</v>
      </c>
      <c r="G6821" t="s">
        <v>993</v>
      </c>
      <c r="H6821" t="s">
        <v>996</v>
      </c>
      <c r="I6821">
        <v>6</v>
      </c>
      <c r="J6821" t="s">
        <v>2088</v>
      </c>
      <c r="K6821">
        <v>3521</v>
      </c>
      <c r="L6821">
        <v>0.35210000000000002</v>
      </c>
      <c r="M6821">
        <f>_xlfn.XLOOKUP(_xlfn.TEXTJOIN("|",0,D6821,G6821,H6821,I6821),[3]무기각인!$P$2747:$P$3520,[3]무기각인!$O$2747:$O$3520)</f>
        <v>0.35709999999999997</v>
      </c>
      <c r="N6821">
        <v>1.4001999999999999</v>
      </c>
    </row>
    <row r="6822" spans="1:14" x14ac:dyDescent="0.3">
      <c r="A6822" t="s">
        <v>1530</v>
      </c>
      <c r="B6822" t="s">
        <v>778</v>
      </c>
      <c r="C6822">
        <f>_xlfn.XLOOKUP(B6822,[2]itemList_221219!$B:$B,[2]itemList_221219!$A:$A)</f>
        <v>85000</v>
      </c>
      <c r="D6822">
        <v>40</v>
      </c>
      <c r="E6822">
        <v>3</v>
      </c>
      <c r="F6822">
        <v>1</v>
      </c>
      <c r="G6822" t="s">
        <v>993</v>
      </c>
      <c r="H6822" t="s">
        <v>996</v>
      </c>
      <c r="I6822">
        <v>7</v>
      </c>
      <c r="J6822" t="s">
        <v>2089</v>
      </c>
      <c r="K6822">
        <v>3558</v>
      </c>
      <c r="L6822">
        <v>0.35580000000000001</v>
      </c>
      <c r="M6822">
        <f>_xlfn.XLOOKUP(_xlfn.TEXTJOIN("|",0,D6822,G6822,H6822,I6822),[3]무기각인!$P$2747:$P$3520,[3]무기각인!$O$2747:$O$3520)</f>
        <v>0.35709999999999997</v>
      </c>
      <c r="N6822">
        <v>0.36399999999999999</v>
      </c>
    </row>
    <row r="6823" spans="1:14" x14ac:dyDescent="0.3">
      <c r="A6823" t="s">
        <v>1530</v>
      </c>
      <c r="B6823" t="s">
        <v>778</v>
      </c>
      <c r="C6823">
        <f>_xlfn.XLOOKUP(B6823,[2]itemList_221219!$B:$B,[2]itemList_221219!$A:$A)</f>
        <v>85000</v>
      </c>
      <c r="D6823">
        <v>40</v>
      </c>
      <c r="E6823">
        <v>3</v>
      </c>
      <c r="F6823">
        <v>1</v>
      </c>
      <c r="G6823" t="s">
        <v>993</v>
      </c>
      <c r="H6823" t="s">
        <v>996</v>
      </c>
      <c r="I6823">
        <v>8</v>
      </c>
      <c r="J6823" t="s">
        <v>2090</v>
      </c>
      <c r="K6823">
        <v>3589</v>
      </c>
      <c r="L6823">
        <v>0.3589</v>
      </c>
      <c r="M6823">
        <f>_xlfn.XLOOKUP(_xlfn.TEXTJOIN("|",0,D6823,G6823,H6823,I6823),[3]무기각인!$P$2747:$P$3520,[3]무기각인!$O$2747:$O$3520)</f>
        <v>0.35709999999999997</v>
      </c>
      <c r="N6823">
        <v>0.50409999999999999</v>
      </c>
    </row>
    <row r="6824" spans="1:14" x14ac:dyDescent="0.3">
      <c r="A6824" t="s">
        <v>1530</v>
      </c>
      <c r="B6824" t="s">
        <v>778</v>
      </c>
      <c r="C6824">
        <f>_xlfn.XLOOKUP(B6824,[2]itemList_221219!$B:$B,[2]itemList_221219!$A:$A)</f>
        <v>85000</v>
      </c>
      <c r="D6824">
        <v>40</v>
      </c>
      <c r="E6824">
        <v>4</v>
      </c>
      <c r="F6824">
        <v>1</v>
      </c>
      <c r="G6824" t="s">
        <v>993</v>
      </c>
      <c r="H6824" t="s">
        <v>967</v>
      </c>
      <c r="I6824">
        <v>2</v>
      </c>
      <c r="J6824" t="s">
        <v>1456</v>
      </c>
      <c r="K6824">
        <v>29865</v>
      </c>
      <c r="L6824">
        <v>2.9864999999999999</v>
      </c>
      <c r="M6824">
        <f>_xlfn.XLOOKUP(_xlfn.TEXTJOIN("|",0,D6824,G6824,H6824,I6824),[3]무기각인!$P$2747:$P$3520,[3]무기각인!$O$2747:$O$3520)</f>
        <v>3</v>
      </c>
      <c r="N6824">
        <v>0.45</v>
      </c>
    </row>
    <row r="6825" spans="1:14" x14ac:dyDescent="0.3">
      <c r="A6825" t="s">
        <v>1530</v>
      </c>
      <c r="B6825" t="s">
        <v>778</v>
      </c>
      <c r="C6825">
        <f>_xlfn.XLOOKUP(B6825,[2]itemList_221219!$B:$B,[2]itemList_221219!$A:$A)</f>
        <v>85000</v>
      </c>
      <c r="D6825">
        <v>40</v>
      </c>
      <c r="E6825">
        <v>4</v>
      </c>
      <c r="F6825">
        <v>1</v>
      </c>
      <c r="G6825" t="s">
        <v>993</v>
      </c>
      <c r="H6825" t="s">
        <v>967</v>
      </c>
      <c r="I6825">
        <v>3</v>
      </c>
      <c r="J6825" t="s">
        <v>1457</v>
      </c>
      <c r="K6825">
        <v>30202</v>
      </c>
      <c r="L6825">
        <v>3.0202</v>
      </c>
      <c r="M6825">
        <f>_xlfn.XLOOKUP(_xlfn.TEXTJOIN("|",0,D6825,G6825,H6825,I6825),[3]무기각인!$P$2747:$P$3520,[3]무기각인!$O$2747:$O$3520)</f>
        <v>3</v>
      </c>
      <c r="N6825">
        <v>0.67330000000000001</v>
      </c>
    </row>
    <row r="6826" spans="1:14" x14ac:dyDescent="0.3">
      <c r="A6826" t="s">
        <v>1530</v>
      </c>
      <c r="B6826" t="s">
        <v>778</v>
      </c>
      <c r="C6826">
        <f>_xlfn.XLOOKUP(B6826,[2]itemList_221219!$B:$B,[2]itemList_221219!$A:$A)</f>
        <v>85000</v>
      </c>
      <c r="D6826">
        <v>40</v>
      </c>
      <c r="E6826">
        <v>4</v>
      </c>
      <c r="F6826">
        <v>1</v>
      </c>
      <c r="G6826" t="s">
        <v>993</v>
      </c>
      <c r="H6826" t="s">
        <v>967</v>
      </c>
      <c r="I6826">
        <v>4</v>
      </c>
      <c r="J6826" t="s">
        <v>1596</v>
      </c>
      <c r="K6826">
        <v>30028</v>
      </c>
      <c r="L6826">
        <v>3.0028000000000001</v>
      </c>
      <c r="M6826">
        <f>_xlfn.XLOOKUP(_xlfn.TEXTJOIN("|",0,D6826,G6826,H6826,I6826),[3]무기각인!$P$2747:$P$3520,[3]무기각인!$O$2747:$O$3520)</f>
        <v>3</v>
      </c>
      <c r="N6826">
        <v>9.3299999999999994E-2</v>
      </c>
    </row>
    <row r="6827" spans="1:14" x14ac:dyDescent="0.3">
      <c r="A6827" t="s">
        <v>1530</v>
      </c>
      <c r="B6827" t="s">
        <v>778</v>
      </c>
      <c r="C6827">
        <f>_xlfn.XLOOKUP(B6827,[2]itemList_221219!$B:$B,[2]itemList_221219!$A:$A)</f>
        <v>85000</v>
      </c>
      <c r="D6827">
        <v>40</v>
      </c>
      <c r="E6827">
        <v>4</v>
      </c>
      <c r="F6827">
        <v>1</v>
      </c>
      <c r="G6827" t="s">
        <v>993</v>
      </c>
      <c r="H6827" t="s">
        <v>967</v>
      </c>
      <c r="I6827">
        <v>5</v>
      </c>
      <c r="J6827" t="s">
        <v>2036</v>
      </c>
      <c r="K6827">
        <v>29652</v>
      </c>
      <c r="L6827">
        <v>2.9651999999999998</v>
      </c>
      <c r="M6827">
        <f>_xlfn.XLOOKUP(_xlfn.TEXTJOIN("|",0,D6827,G6827,H6827,I6827),[3]무기각인!$P$2747:$P$3520,[3]무기각인!$O$2747:$O$3520)</f>
        <v>3</v>
      </c>
      <c r="N6827">
        <v>1.1599999999999999</v>
      </c>
    </row>
    <row r="6828" spans="1:14" x14ac:dyDescent="0.3">
      <c r="A6828" t="s">
        <v>1530</v>
      </c>
      <c r="B6828" t="s">
        <v>778</v>
      </c>
      <c r="C6828">
        <f>_xlfn.XLOOKUP(B6828,[2]itemList_221219!$B:$B,[2]itemList_221219!$A:$A)</f>
        <v>85000</v>
      </c>
      <c r="D6828">
        <v>40</v>
      </c>
      <c r="E6828">
        <v>4</v>
      </c>
      <c r="F6828">
        <v>1</v>
      </c>
      <c r="G6828" t="s">
        <v>993</v>
      </c>
      <c r="H6828" t="s">
        <v>967</v>
      </c>
      <c r="I6828">
        <v>6</v>
      </c>
      <c r="J6828" t="s">
        <v>2037</v>
      </c>
      <c r="K6828">
        <v>30101</v>
      </c>
      <c r="L6828">
        <v>3.0101</v>
      </c>
      <c r="M6828">
        <f>_xlfn.XLOOKUP(_xlfn.TEXTJOIN("|",0,D6828,G6828,H6828,I6828),[3]무기각인!$P$2747:$P$3520,[3]무기각인!$O$2747:$O$3520)</f>
        <v>3</v>
      </c>
      <c r="N6828">
        <v>0.3367</v>
      </c>
    </row>
    <row r="6829" spans="1:14" x14ac:dyDescent="0.3">
      <c r="A6829" t="s">
        <v>1530</v>
      </c>
      <c r="B6829" t="s">
        <v>778</v>
      </c>
      <c r="C6829">
        <f>_xlfn.XLOOKUP(B6829,[2]itemList_221219!$B:$B,[2]itemList_221219!$A:$A)</f>
        <v>85000</v>
      </c>
      <c r="D6829">
        <v>40</v>
      </c>
      <c r="E6829">
        <v>6</v>
      </c>
      <c r="F6829">
        <v>1</v>
      </c>
      <c r="G6829" t="s">
        <v>993</v>
      </c>
      <c r="H6829" t="s">
        <v>1009</v>
      </c>
      <c r="I6829">
        <v>2</v>
      </c>
      <c r="J6829" t="s">
        <v>1758</v>
      </c>
      <c r="K6829">
        <v>30157</v>
      </c>
      <c r="L6829">
        <v>3.0156999999999998</v>
      </c>
      <c r="M6829">
        <f>_xlfn.XLOOKUP(_xlfn.TEXTJOIN("|",0,D6829,G6829,H6829,I6829),[3]무기각인!$P$2747:$P$3520,[3]무기각인!$O$2747:$O$3520)</f>
        <v>3</v>
      </c>
      <c r="N6829">
        <v>0.52329999999999999</v>
      </c>
    </row>
    <row r="6830" spans="1:14" x14ac:dyDescent="0.3">
      <c r="A6830" t="s">
        <v>1530</v>
      </c>
      <c r="B6830" t="s">
        <v>778</v>
      </c>
      <c r="C6830">
        <f>_xlfn.XLOOKUP(B6830,[2]itemList_221219!$B:$B,[2]itemList_221219!$A:$A)</f>
        <v>85000</v>
      </c>
      <c r="D6830">
        <v>40</v>
      </c>
      <c r="E6830">
        <v>6</v>
      </c>
      <c r="F6830">
        <v>1</v>
      </c>
      <c r="G6830" t="s">
        <v>993</v>
      </c>
      <c r="H6830" t="s">
        <v>1009</v>
      </c>
      <c r="I6830">
        <v>3</v>
      </c>
      <c r="J6830" t="s">
        <v>1759</v>
      </c>
      <c r="K6830">
        <v>30174</v>
      </c>
      <c r="L6830">
        <v>3.0173999999999999</v>
      </c>
      <c r="M6830">
        <f>_xlfn.XLOOKUP(_xlfn.TEXTJOIN("|",0,D6830,G6830,H6830,I6830),[3]무기각인!$P$2747:$P$3520,[3]무기각인!$O$2747:$O$3520)</f>
        <v>3</v>
      </c>
      <c r="N6830">
        <v>0.57999999999999996</v>
      </c>
    </row>
    <row r="6831" spans="1:14" x14ac:dyDescent="0.3">
      <c r="A6831" t="s">
        <v>1530</v>
      </c>
      <c r="B6831" t="s">
        <v>778</v>
      </c>
      <c r="C6831">
        <f>_xlfn.XLOOKUP(B6831,[2]itemList_221219!$B:$B,[2]itemList_221219!$A:$A)</f>
        <v>85000</v>
      </c>
      <c r="D6831">
        <v>40</v>
      </c>
      <c r="E6831">
        <v>6</v>
      </c>
      <c r="F6831">
        <v>1</v>
      </c>
      <c r="G6831" t="s">
        <v>993</v>
      </c>
      <c r="H6831" t="s">
        <v>1009</v>
      </c>
      <c r="I6831">
        <v>4</v>
      </c>
      <c r="J6831" t="s">
        <v>1771</v>
      </c>
      <c r="K6831">
        <v>29818</v>
      </c>
      <c r="L6831">
        <v>2.9817999999999998</v>
      </c>
      <c r="M6831">
        <f>_xlfn.XLOOKUP(_xlfn.TEXTJOIN("|",0,D6831,G6831,H6831,I6831),[3]무기각인!$P$2747:$P$3520,[3]무기각인!$O$2747:$O$3520)</f>
        <v>3</v>
      </c>
      <c r="N6831">
        <v>0.60670000000000002</v>
      </c>
    </row>
    <row r="6832" spans="1:14" x14ac:dyDescent="0.3">
      <c r="A6832" t="s">
        <v>1530</v>
      </c>
      <c r="B6832" t="s">
        <v>778</v>
      </c>
      <c r="C6832">
        <f>_xlfn.XLOOKUP(B6832,[2]itemList_221219!$B:$B,[2]itemList_221219!$A:$A)</f>
        <v>85000</v>
      </c>
      <c r="D6832">
        <v>40</v>
      </c>
      <c r="E6832">
        <v>6</v>
      </c>
      <c r="F6832">
        <v>1</v>
      </c>
      <c r="G6832" t="s">
        <v>993</v>
      </c>
      <c r="H6832" t="s">
        <v>1009</v>
      </c>
      <c r="I6832">
        <v>5</v>
      </c>
      <c r="J6832" t="s">
        <v>2091</v>
      </c>
      <c r="K6832">
        <v>30402</v>
      </c>
      <c r="L6832">
        <v>3.0402</v>
      </c>
      <c r="M6832">
        <f>_xlfn.XLOOKUP(_xlfn.TEXTJOIN("|",0,D6832,G6832,H6832,I6832),[3]무기각인!$P$2747:$P$3520,[3]무기각인!$O$2747:$O$3520)</f>
        <v>3</v>
      </c>
      <c r="N6832">
        <v>1.34</v>
      </c>
    </row>
    <row r="6833" spans="1:14" x14ac:dyDescent="0.3">
      <c r="A6833" t="s">
        <v>1530</v>
      </c>
      <c r="B6833" t="s">
        <v>778</v>
      </c>
      <c r="C6833">
        <f>_xlfn.XLOOKUP(B6833,[2]itemList_221219!$B:$B,[2]itemList_221219!$A:$A)</f>
        <v>85000</v>
      </c>
      <c r="D6833">
        <v>40</v>
      </c>
      <c r="E6833">
        <v>6</v>
      </c>
      <c r="F6833">
        <v>1</v>
      </c>
      <c r="G6833" t="s">
        <v>993</v>
      </c>
      <c r="H6833" t="s">
        <v>1009</v>
      </c>
      <c r="I6833">
        <v>6</v>
      </c>
      <c r="J6833" t="s">
        <v>2092</v>
      </c>
      <c r="K6833">
        <v>29928</v>
      </c>
      <c r="L6833">
        <v>2.9927999999999999</v>
      </c>
      <c r="M6833">
        <f>_xlfn.XLOOKUP(_xlfn.TEXTJOIN("|",0,D6833,G6833,H6833,I6833),[3]무기각인!$P$2747:$P$3520,[3]무기각인!$O$2747:$O$3520)</f>
        <v>3</v>
      </c>
      <c r="N6833">
        <v>0.24</v>
      </c>
    </row>
    <row r="6834" spans="1:14" x14ac:dyDescent="0.3">
      <c r="A6834" t="s">
        <v>1530</v>
      </c>
      <c r="B6834" t="s">
        <v>778</v>
      </c>
      <c r="C6834">
        <f>_xlfn.XLOOKUP(B6834,[2]itemList_221219!$B:$B,[2]itemList_221219!$A:$A)</f>
        <v>85000</v>
      </c>
      <c r="D6834">
        <v>40</v>
      </c>
      <c r="E6834">
        <v>14</v>
      </c>
      <c r="F6834">
        <v>1</v>
      </c>
      <c r="G6834" t="s">
        <v>993</v>
      </c>
      <c r="H6834" t="s">
        <v>978</v>
      </c>
      <c r="I6834">
        <v>1</v>
      </c>
      <c r="J6834" t="s">
        <v>1459</v>
      </c>
      <c r="K6834">
        <v>33329</v>
      </c>
      <c r="L6834">
        <v>3.3329</v>
      </c>
      <c r="M6834">
        <f>_xlfn.XLOOKUP(_xlfn.TEXTJOIN("|",0,D6834,G6834,H6834,I6834),[3]무기각인!$P$2747:$P$3520,[3]무기각인!$O$2747:$O$3520)</f>
        <v>3.3332999999999999</v>
      </c>
      <c r="N6834">
        <v>1.2E-2</v>
      </c>
    </row>
    <row r="6835" spans="1:14" x14ac:dyDescent="0.3">
      <c r="A6835" t="s">
        <v>1530</v>
      </c>
      <c r="B6835" t="s">
        <v>778</v>
      </c>
      <c r="C6835">
        <f>_xlfn.XLOOKUP(B6835,[2]itemList_221219!$B:$B,[2]itemList_221219!$A:$A)</f>
        <v>85000</v>
      </c>
      <c r="D6835">
        <v>40</v>
      </c>
      <c r="E6835">
        <v>14</v>
      </c>
      <c r="F6835">
        <v>1</v>
      </c>
      <c r="G6835" t="s">
        <v>993</v>
      </c>
      <c r="H6835" t="s">
        <v>978</v>
      </c>
      <c r="I6835">
        <v>1.5</v>
      </c>
      <c r="J6835" t="s">
        <v>1460</v>
      </c>
      <c r="K6835">
        <v>33625</v>
      </c>
      <c r="L6835">
        <v>3.3624999999999998</v>
      </c>
      <c r="M6835">
        <f>_xlfn.XLOOKUP(_xlfn.TEXTJOIN("|",0,D6835,G6835,H6835,I6835),[3]무기각인!$P$2747:$P$3520,[3]무기각인!$O$2747:$O$3520)</f>
        <v>3.3332999999999999</v>
      </c>
      <c r="N6835">
        <v>0.876</v>
      </c>
    </row>
    <row r="6836" spans="1:14" x14ac:dyDescent="0.3">
      <c r="A6836" t="s">
        <v>1530</v>
      </c>
      <c r="B6836" t="s">
        <v>778</v>
      </c>
      <c r="C6836">
        <f>_xlfn.XLOOKUP(B6836,[2]itemList_221219!$B:$B,[2]itemList_221219!$A:$A)</f>
        <v>85000</v>
      </c>
      <c r="D6836">
        <v>40</v>
      </c>
      <c r="E6836">
        <v>14</v>
      </c>
      <c r="F6836">
        <v>1</v>
      </c>
      <c r="G6836" t="s">
        <v>993</v>
      </c>
      <c r="H6836" t="s">
        <v>978</v>
      </c>
      <c r="I6836">
        <v>2</v>
      </c>
      <c r="J6836" t="s">
        <v>1461</v>
      </c>
      <c r="K6836">
        <v>32936</v>
      </c>
      <c r="L6836">
        <v>3.2936000000000001</v>
      </c>
      <c r="M6836">
        <f>_xlfn.XLOOKUP(_xlfn.TEXTJOIN("|",0,D6836,G6836,H6836,I6836),[3]무기각인!$P$2747:$P$3520,[3]무기각인!$O$2747:$O$3520)</f>
        <v>3.3332999999999999</v>
      </c>
      <c r="N6836">
        <v>1.1910000000000001</v>
      </c>
    </row>
    <row r="6837" spans="1:14" x14ac:dyDescent="0.3">
      <c r="A6837" t="s">
        <v>1530</v>
      </c>
      <c r="B6837" t="s">
        <v>778</v>
      </c>
      <c r="C6837">
        <f>_xlfn.XLOOKUP(B6837,[2]itemList_221219!$B:$B,[2]itemList_221219!$A:$A)</f>
        <v>85000</v>
      </c>
      <c r="D6837">
        <v>40</v>
      </c>
      <c r="E6837">
        <v>14</v>
      </c>
      <c r="F6837">
        <v>1</v>
      </c>
      <c r="G6837" t="s">
        <v>993</v>
      </c>
      <c r="H6837" t="s">
        <v>978</v>
      </c>
      <c r="I6837">
        <v>2.5</v>
      </c>
      <c r="J6837" t="s">
        <v>1462</v>
      </c>
      <c r="K6837">
        <v>33577</v>
      </c>
      <c r="L6837">
        <v>3.3576999999999999</v>
      </c>
      <c r="M6837">
        <f>_xlfn.XLOOKUP(_xlfn.TEXTJOIN("|",0,D6837,G6837,H6837,I6837),[3]무기각인!$P$2747:$P$3520,[3]무기각인!$O$2747:$O$3520)</f>
        <v>3.3332999999999999</v>
      </c>
      <c r="N6837">
        <v>0.73199999999999998</v>
      </c>
    </row>
    <row r="6838" spans="1:14" x14ac:dyDescent="0.3">
      <c r="A6838" t="s">
        <v>1530</v>
      </c>
      <c r="B6838" t="s">
        <v>778</v>
      </c>
      <c r="C6838">
        <f>_xlfn.XLOOKUP(B6838,[2]itemList_221219!$B:$B,[2]itemList_221219!$A:$A)</f>
        <v>85000</v>
      </c>
      <c r="D6838">
        <v>40</v>
      </c>
      <c r="E6838">
        <v>14</v>
      </c>
      <c r="F6838">
        <v>1</v>
      </c>
      <c r="G6838" t="s">
        <v>993</v>
      </c>
      <c r="H6838" t="s">
        <v>978</v>
      </c>
      <c r="I6838">
        <v>3</v>
      </c>
      <c r="J6838" t="s">
        <v>1463</v>
      </c>
      <c r="K6838">
        <v>33377</v>
      </c>
      <c r="L6838">
        <v>3.3376999999999999</v>
      </c>
      <c r="M6838">
        <f>_xlfn.XLOOKUP(_xlfn.TEXTJOIN("|",0,D6838,G6838,H6838,I6838),[3]무기각인!$P$2747:$P$3520,[3]무기각인!$O$2747:$O$3520)</f>
        <v>3.3332999999999999</v>
      </c>
      <c r="N6838">
        <v>0.13200000000000001</v>
      </c>
    </row>
    <row r="6839" spans="1:14" x14ac:dyDescent="0.3">
      <c r="A6839" t="s">
        <v>1530</v>
      </c>
      <c r="B6839" t="s">
        <v>778</v>
      </c>
      <c r="C6839">
        <f>_xlfn.XLOOKUP(B6839,[2]itemList_221219!$B:$B,[2]itemList_221219!$A:$A)</f>
        <v>85000</v>
      </c>
      <c r="D6839">
        <v>40</v>
      </c>
      <c r="E6839">
        <v>14</v>
      </c>
      <c r="F6839">
        <v>1</v>
      </c>
      <c r="G6839" t="s">
        <v>993</v>
      </c>
      <c r="H6839" t="s">
        <v>978</v>
      </c>
      <c r="I6839">
        <v>3.5</v>
      </c>
      <c r="J6839" t="s">
        <v>1464</v>
      </c>
      <c r="K6839">
        <v>33224</v>
      </c>
      <c r="L6839">
        <v>3.3224</v>
      </c>
      <c r="M6839">
        <f>_xlfn.XLOOKUP(_xlfn.TEXTJOIN("|",0,D6839,G6839,H6839,I6839),[3]무기각인!$P$2747:$P$3520,[3]무기각인!$O$2747:$O$3520)</f>
        <v>3.3332999999999999</v>
      </c>
      <c r="N6839">
        <v>0.32700000000000001</v>
      </c>
    </row>
    <row r="6840" spans="1:14" x14ac:dyDescent="0.3">
      <c r="A6840" t="s">
        <v>1530</v>
      </c>
      <c r="B6840" t="s">
        <v>778</v>
      </c>
      <c r="C6840">
        <f>_xlfn.XLOOKUP(B6840,[2]itemList_221219!$B:$B,[2]itemList_221219!$A:$A)</f>
        <v>85000</v>
      </c>
      <c r="D6840">
        <v>40</v>
      </c>
      <c r="E6840">
        <v>14</v>
      </c>
      <c r="F6840">
        <v>1</v>
      </c>
      <c r="G6840" t="s">
        <v>993</v>
      </c>
      <c r="H6840" t="s">
        <v>978</v>
      </c>
      <c r="I6840">
        <v>4</v>
      </c>
      <c r="J6840" t="s">
        <v>1465</v>
      </c>
      <c r="K6840">
        <v>33555</v>
      </c>
      <c r="L6840">
        <v>3.3555000000000001</v>
      </c>
      <c r="M6840">
        <f>_xlfn.XLOOKUP(_xlfn.TEXTJOIN("|",0,D6840,G6840,H6840,I6840),[3]무기각인!$P$2747:$P$3520,[3]무기각인!$O$2747:$O$3520)</f>
        <v>3.3332999999999999</v>
      </c>
      <c r="N6840">
        <v>0.66600000000000004</v>
      </c>
    </row>
    <row r="6841" spans="1:14" x14ac:dyDescent="0.3">
      <c r="A6841" t="s">
        <v>1530</v>
      </c>
      <c r="B6841" t="s">
        <v>778</v>
      </c>
      <c r="C6841">
        <f>_xlfn.XLOOKUP(B6841,[2]itemList_221219!$B:$B,[2]itemList_221219!$A:$A)</f>
        <v>85000</v>
      </c>
      <c r="D6841">
        <v>40</v>
      </c>
      <c r="E6841">
        <v>14</v>
      </c>
      <c r="F6841">
        <v>1</v>
      </c>
      <c r="G6841" t="s">
        <v>993</v>
      </c>
      <c r="H6841" t="s">
        <v>978</v>
      </c>
      <c r="I6841">
        <v>4.5</v>
      </c>
      <c r="J6841" t="s">
        <v>1597</v>
      </c>
      <c r="K6841">
        <v>33561</v>
      </c>
      <c r="L6841">
        <v>3.3561000000000001</v>
      </c>
      <c r="M6841">
        <f>_xlfn.XLOOKUP(_xlfn.TEXTJOIN("|",0,D6841,G6841,H6841,I6841),[3]무기각인!$P$2747:$P$3520,[3]무기각인!$O$2747:$O$3520)</f>
        <v>3.3332999999999999</v>
      </c>
      <c r="N6841">
        <v>0.68400000000000005</v>
      </c>
    </row>
    <row r="6842" spans="1:14" x14ac:dyDescent="0.3">
      <c r="A6842" t="s">
        <v>1530</v>
      </c>
      <c r="B6842" t="s">
        <v>778</v>
      </c>
      <c r="C6842">
        <f>_xlfn.XLOOKUP(B6842,[2]itemList_221219!$B:$B,[2]itemList_221219!$A:$A)</f>
        <v>85000</v>
      </c>
      <c r="D6842">
        <v>40</v>
      </c>
      <c r="E6842">
        <v>14</v>
      </c>
      <c r="F6842">
        <v>1</v>
      </c>
      <c r="G6842" t="s">
        <v>993</v>
      </c>
      <c r="H6842" t="s">
        <v>978</v>
      </c>
      <c r="I6842">
        <v>5</v>
      </c>
      <c r="J6842" t="s">
        <v>1598</v>
      </c>
      <c r="K6842">
        <v>33335</v>
      </c>
      <c r="L6842">
        <v>3.3334999999999999</v>
      </c>
      <c r="M6842">
        <f>_xlfn.XLOOKUP(_xlfn.TEXTJOIN("|",0,D6842,G6842,H6842,I6842),[3]무기각인!$P$2747:$P$3520,[3]무기각인!$O$2747:$O$3520)</f>
        <v>3.3332999999999999</v>
      </c>
      <c r="N6842">
        <v>6.0000000000000001E-3</v>
      </c>
    </row>
    <row r="6843" spans="1:14" x14ac:dyDescent="0.3">
      <c r="A6843" t="s">
        <v>1530</v>
      </c>
      <c r="B6843" t="s">
        <v>778</v>
      </c>
      <c r="C6843">
        <f>_xlfn.XLOOKUP(B6843,[2]itemList_221219!$B:$B,[2]itemList_221219!$A:$A)</f>
        <v>85000</v>
      </c>
      <c r="D6843">
        <v>40</v>
      </c>
      <c r="E6843">
        <v>51</v>
      </c>
      <c r="F6843">
        <v>0</v>
      </c>
      <c r="G6843" t="s">
        <v>19</v>
      </c>
      <c r="H6843" t="s">
        <v>989</v>
      </c>
      <c r="I6843">
        <v>0.5</v>
      </c>
      <c r="J6843" t="s">
        <v>1466</v>
      </c>
      <c r="K6843">
        <v>3149</v>
      </c>
      <c r="L6843">
        <v>0.31490000000000001</v>
      </c>
      <c r="M6843">
        <f>_xlfn.XLOOKUP(_xlfn.TEXTJOIN("|",0,D6843,G6843,H6843,I6843),[3]무기각인!$P$2747:$P$3520,[3]무기각인!$O$2747:$O$3520)</f>
        <v>0.3125</v>
      </c>
      <c r="N6843">
        <v>0.76800000000000002</v>
      </c>
    </row>
    <row r="6844" spans="1:14" x14ac:dyDescent="0.3">
      <c r="A6844" t="s">
        <v>1530</v>
      </c>
      <c r="B6844" t="s">
        <v>778</v>
      </c>
      <c r="C6844">
        <f>_xlfn.XLOOKUP(B6844,[2]itemList_221219!$B:$B,[2]itemList_221219!$A:$A)</f>
        <v>85000</v>
      </c>
      <c r="D6844">
        <v>40</v>
      </c>
      <c r="E6844">
        <v>51</v>
      </c>
      <c r="F6844">
        <v>0</v>
      </c>
      <c r="G6844" t="s">
        <v>19</v>
      </c>
      <c r="H6844" t="s">
        <v>989</v>
      </c>
      <c r="I6844">
        <v>0.6</v>
      </c>
      <c r="J6844" t="s">
        <v>1467</v>
      </c>
      <c r="K6844">
        <v>3047</v>
      </c>
      <c r="L6844">
        <v>0.30470000000000003</v>
      </c>
      <c r="M6844">
        <f>_xlfn.XLOOKUP(_xlfn.TEXTJOIN("|",0,D6844,G6844,H6844,I6844),[3]무기각인!$P$2747:$P$3520,[3]무기각인!$O$2747:$O$3520)</f>
        <v>0.3125</v>
      </c>
      <c r="N6844">
        <v>2.496</v>
      </c>
    </row>
    <row r="6845" spans="1:14" x14ac:dyDescent="0.3">
      <c r="A6845" t="s">
        <v>1530</v>
      </c>
      <c r="B6845" t="s">
        <v>778</v>
      </c>
      <c r="C6845">
        <f>_xlfn.XLOOKUP(B6845,[2]itemList_221219!$B:$B,[2]itemList_221219!$A:$A)</f>
        <v>85000</v>
      </c>
      <c r="D6845">
        <v>40</v>
      </c>
      <c r="E6845">
        <v>51</v>
      </c>
      <c r="F6845">
        <v>0</v>
      </c>
      <c r="G6845" t="s">
        <v>19</v>
      </c>
      <c r="H6845" t="s">
        <v>989</v>
      </c>
      <c r="I6845">
        <v>0.7</v>
      </c>
      <c r="J6845" t="s">
        <v>1468</v>
      </c>
      <c r="K6845">
        <v>3146</v>
      </c>
      <c r="L6845">
        <v>0.31459999999999999</v>
      </c>
      <c r="M6845">
        <f>_xlfn.XLOOKUP(_xlfn.TEXTJOIN("|",0,D6845,G6845,H6845,I6845),[3]무기각인!$P$2747:$P$3520,[3]무기각인!$O$2747:$O$3520)</f>
        <v>0.3125</v>
      </c>
      <c r="N6845">
        <v>0.67200000000000004</v>
      </c>
    </row>
    <row r="6846" spans="1:14" x14ac:dyDescent="0.3">
      <c r="A6846" t="s">
        <v>1530</v>
      </c>
      <c r="B6846" t="s">
        <v>778</v>
      </c>
      <c r="C6846">
        <f>_xlfn.XLOOKUP(B6846,[2]itemList_221219!$B:$B,[2]itemList_221219!$A:$A)</f>
        <v>85000</v>
      </c>
      <c r="D6846">
        <v>40</v>
      </c>
      <c r="E6846">
        <v>51</v>
      </c>
      <c r="F6846">
        <v>0</v>
      </c>
      <c r="G6846" t="s">
        <v>19</v>
      </c>
      <c r="H6846" t="s">
        <v>989</v>
      </c>
      <c r="I6846">
        <v>0.8</v>
      </c>
      <c r="J6846" t="s">
        <v>1469</v>
      </c>
      <c r="K6846">
        <v>3131</v>
      </c>
      <c r="L6846">
        <v>0.31309999999999999</v>
      </c>
      <c r="M6846">
        <f>_xlfn.XLOOKUP(_xlfn.TEXTJOIN("|",0,D6846,G6846,H6846,I6846),[3]무기각인!$P$2747:$P$3520,[3]무기각인!$O$2747:$O$3520)</f>
        <v>0.3125</v>
      </c>
      <c r="N6846">
        <v>0.192</v>
      </c>
    </row>
    <row r="6847" spans="1:14" x14ac:dyDescent="0.3">
      <c r="A6847" t="s">
        <v>1530</v>
      </c>
      <c r="B6847" t="s">
        <v>778</v>
      </c>
      <c r="C6847">
        <f>_xlfn.XLOOKUP(B6847,[2]itemList_221219!$B:$B,[2]itemList_221219!$A:$A)</f>
        <v>85000</v>
      </c>
      <c r="D6847">
        <v>40</v>
      </c>
      <c r="E6847">
        <v>51</v>
      </c>
      <c r="F6847">
        <v>0</v>
      </c>
      <c r="G6847" t="s">
        <v>19</v>
      </c>
      <c r="H6847" t="s">
        <v>989</v>
      </c>
      <c r="I6847">
        <v>0.9</v>
      </c>
      <c r="J6847" t="s">
        <v>1470</v>
      </c>
      <c r="K6847">
        <v>3155</v>
      </c>
      <c r="L6847">
        <v>0.3155</v>
      </c>
      <c r="M6847">
        <f>_xlfn.XLOOKUP(_xlfn.TEXTJOIN("|",0,D6847,G6847,H6847,I6847),[3]무기각인!$P$2747:$P$3520,[3]무기각인!$O$2747:$O$3520)</f>
        <v>0.3125</v>
      </c>
      <c r="N6847">
        <v>0.96</v>
      </c>
    </row>
    <row r="6848" spans="1:14" x14ac:dyDescent="0.3">
      <c r="A6848" t="s">
        <v>1530</v>
      </c>
      <c r="B6848" t="s">
        <v>778</v>
      </c>
      <c r="C6848">
        <f>_xlfn.XLOOKUP(B6848,[2]itemList_221219!$B:$B,[2]itemList_221219!$A:$A)</f>
        <v>85000</v>
      </c>
      <c r="D6848">
        <v>40</v>
      </c>
      <c r="E6848">
        <v>51</v>
      </c>
      <c r="F6848">
        <v>0</v>
      </c>
      <c r="G6848" t="s">
        <v>19</v>
      </c>
      <c r="H6848" t="s">
        <v>989</v>
      </c>
      <c r="I6848">
        <v>1</v>
      </c>
      <c r="J6848" t="s">
        <v>1471</v>
      </c>
      <c r="K6848">
        <v>3046</v>
      </c>
      <c r="L6848">
        <v>0.30459999999999998</v>
      </c>
      <c r="M6848">
        <f>_xlfn.XLOOKUP(_xlfn.TEXTJOIN("|",0,D6848,G6848,H6848,I6848),[3]무기각인!$P$2747:$P$3520,[3]무기각인!$O$2747:$O$3520)</f>
        <v>0.3125</v>
      </c>
      <c r="N6848">
        <v>2.528</v>
      </c>
    </row>
    <row r="6849" spans="1:14" x14ac:dyDescent="0.3">
      <c r="A6849" t="s">
        <v>1530</v>
      </c>
      <c r="B6849" t="s">
        <v>778</v>
      </c>
      <c r="C6849">
        <f>_xlfn.XLOOKUP(B6849,[2]itemList_221219!$B:$B,[2]itemList_221219!$A:$A)</f>
        <v>85000</v>
      </c>
      <c r="D6849">
        <v>40</v>
      </c>
      <c r="E6849">
        <v>51</v>
      </c>
      <c r="F6849">
        <v>0</v>
      </c>
      <c r="G6849" t="s">
        <v>19</v>
      </c>
      <c r="H6849" t="s">
        <v>989</v>
      </c>
      <c r="I6849">
        <v>1.1000000000000001</v>
      </c>
      <c r="J6849" t="s">
        <v>1599</v>
      </c>
      <c r="K6849">
        <v>3134</v>
      </c>
      <c r="L6849">
        <v>0.31340000000000001</v>
      </c>
      <c r="M6849">
        <f>_xlfn.XLOOKUP(_xlfn.TEXTJOIN("|",0,D6849,G6849,H6849,I6849),[3]무기각인!$P$2747:$P$3520,[3]무기각인!$O$2747:$O$3520)</f>
        <v>0.3125</v>
      </c>
      <c r="N6849">
        <v>0.28799999999999998</v>
      </c>
    </row>
    <row r="6850" spans="1:14" x14ac:dyDescent="0.3">
      <c r="A6850" t="s">
        <v>1530</v>
      </c>
      <c r="B6850" t="s">
        <v>778</v>
      </c>
      <c r="C6850">
        <f>_xlfn.XLOOKUP(B6850,[2]itemList_221219!$B:$B,[2]itemList_221219!$A:$A)</f>
        <v>85000</v>
      </c>
      <c r="D6850">
        <v>40</v>
      </c>
      <c r="E6850">
        <v>51</v>
      </c>
      <c r="F6850">
        <v>0</v>
      </c>
      <c r="G6850" t="s">
        <v>19</v>
      </c>
      <c r="H6850" t="s">
        <v>989</v>
      </c>
      <c r="I6850">
        <v>1.2</v>
      </c>
      <c r="J6850" t="s">
        <v>1600</v>
      </c>
      <c r="K6850">
        <v>3058</v>
      </c>
      <c r="L6850">
        <v>0.30580000000000002</v>
      </c>
      <c r="M6850">
        <f>_xlfn.XLOOKUP(_xlfn.TEXTJOIN("|",0,D6850,G6850,H6850,I6850),[3]무기각인!$P$2747:$P$3520,[3]무기각인!$O$2747:$O$3520)</f>
        <v>0.3125</v>
      </c>
      <c r="N6850">
        <v>2.1440000000000001</v>
      </c>
    </row>
    <row r="6851" spans="1:14" x14ac:dyDescent="0.3">
      <c r="A6851" t="s">
        <v>1530</v>
      </c>
      <c r="B6851" t="s">
        <v>778</v>
      </c>
      <c r="C6851">
        <f>_xlfn.XLOOKUP(B6851,[2]itemList_221219!$B:$B,[2]itemList_221219!$A:$A)</f>
        <v>85000</v>
      </c>
      <c r="D6851">
        <v>40</v>
      </c>
      <c r="E6851">
        <v>51</v>
      </c>
      <c r="F6851">
        <v>0</v>
      </c>
      <c r="G6851" t="s">
        <v>19</v>
      </c>
      <c r="H6851" t="s">
        <v>989</v>
      </c>
      <c r="I6851">
        <v>1.3</v>
      </c>
      <c r="J6851" t="s">
        <v>1601</v>
      </c>
      <c r="K6851">
        <v>3084</v>
      </c>
      <c r="L6851">
        <v>0.30840000000000001</v>
      </c>
      <c r="M6851">
        <f>_xlfn.XLOOKUP(_xlfn.TEXTJOIN("|",0,D6851,G6851,H6851,I6851),[3]무기각인!$P$2747:$P$3520,[3]무기각인!$O$2747:$O$3520)</f>
        <v>0.3125</v>
      </c>
      <c r="N6851">
        <v>1.3120000000000001</v>
      </c>
    </row>
    <row r="6852" spans="1:14" x14ac:dyDescent="0.3">
      <c r="A6852" t="s">
        <v>1530</v>
      </c>
      <c r="B6852" t="s">
        <v>778</v>
      </c>
      <c r="C6852">
        <f>_xlfn.XLOOKUP(B6852,[2]itemList_221219!$B:$B,[2]itemList_221219!$A:$A)</f>
        <v>85000</v>
      </c>
      <c r="D6852">
        <v>40</v>
      </c>
      <c r="E6852">
        <v>51</v>
      </c>
      <c r="F6852">
        <v>0</v>
      </c>
      <c r="G6852" t="s">
        <v>19</v>
      </c>
      <c r="H6852" t="s">
        <v>989</v>
      </c>
      <c r="I6852">
        <v>1.4</v>
      </c>
      <c r="J6852" t="s">
        <v>1602</v>
      </c>
      <c r="K6852">
        <v>3155</v>
      </c>
      <c r="L6852">
        <v>0.3155</v>
      </c>
      <c r="M6852">
        <f>_xlfn.XLOOKUP(_xlfn.TEXTJOIN("|",0,D6852,G6852,H6852,I6852),[3]무기각인!$P$2747:$P$3520,[3]무기각인!$O$2747:$O$3520)</f>
        <v>0.3125</v>
      </c>
      <c r="N6852">
        <v>0.96</v>
      </c>
    </row>
    <row r="6853" spans="1:14" x14ac:dyDescent="0.3">
      <c r="A6853" t="s">
        <v>1530</v>
      </c>
      <c r="B6853" t="s">
        <v>778</v>
      </c>
      <c r="C6853">
        <f>_xlfn.XLOOKUP(B6853,[2]itemList_221219!$B:$B,[2]itemList_221219!$A:$A)</f>
        <v>85000</v>
      </c>
      <c r="D6853">
        <v>40</v>
      </c>
      <c r="E6853">
        <v>51</v>
      </c>
      <c r="F6853">
        <v>0</v>
      </c>
      <c r="G6853" t="s">
        <v>19</v>
      </c>
      <c r="H6853" t="s">
        <v>989</v>
      </c>
      <c r="I6853">
        <v>1.5</v>
      </c>
      <c r="J6853" t="s">
        <v>1603</v>
      </c>
      <c r="K6853">
        <v>3111</v>
      </c>
      <c r="L6853">
        <v>0.31109999999999999</v>
      </c>
      <c r="M6853">
        <f>_xlfn.XLOOKUP(_xlfn.TEXTJOIN("|",0,D6853,G6853,H6853,I6853),[3]무기각인!$P$2747:$P$3520,[3]무기각인!$O$2747:$O$3520)</f>
        <v>0.3125</v>
      </c>
      <c r="N6853">
        <v>0.44800000000000001</v>
      </c>
    </row>
    <row r="6854" spans="1:14" x14ac:dyDescent="0.3">
      <c r="A6854" t="s">
        <v>1530</v>
      </c>
      <c r="B6854" t="s">
        <v>778</v>
      </c>
      <c r="C6854">
        <f>_xlfn.XLOOKUP(B6854,[2]itemList_221219!$B:$B,[2]itemList_221219!$A:$A)</f>
        <v>85000</v>
      </c>
      <c r="D6854">
        <v>40</v>
      </c>
      <c r="E6854">
        <v>51</v>
      </c>
      <c r="F6854">
        <v>0</v>
      </c>
      <c r="G6854" t="s">
        <v>19</v>
      </c>
      <c r="H6854" t="s">
        <v>989</v>
      </c>
      <c r="I6854">
        <v>1.6</v>
      </c>
      <c r="J6854" t="s">
        <v>1604</v>
      </c>
      <c r="K6854">
        <v>3135</v>
      </c>
      <c r="L6854">
        <v>0.3135</v>
      </c>
      <c r="M6854">
        <f>_xlfn.XLOOKUP(_xlfn.TEXTJOIN("|",0,D6854,G6854,H6854,I6854),[3]무기각인!$P$2747:$P$3520,[3]무기각인!$O$2747:$O$3520)</f>
        <v>0.3125</v>
      </c>
      <c r="N6854">
        <v>0.32</v>
      </c>
    </row>
    <row r="6855" spans="1:14" x14ac:dyDescent="0.3">
      <c r="A6855" t="s">
        <v>1530</v>
      </c>
      <c r="B6855" t="s">
        <v>778</v>
      </c>
      <c r="C6855">
        <f>_xlfn.XLOOKUP(B6855,[2]itemList_221219!$B:$B,[2]itemList_221219!$A:$A)</f>
        <v>85000</v>
      </c>
      <c r="D6855">
        <v>40</v>
      </c>
      <c r="E6855">
        <v>51</v>
      </c>
      <c r="F6855">
        <v>0</v>
      </c>
      <c r="G6855" t="s">
        <v>19</v>
      </c>
      <c r="H6855" t="s">
        <v>989</v>
      </c>
      <c r="I6855">
        <v>1.7</v>
      </c>
      <c r="J6855" t="s">
        <v>1605</v>
      </c>
      <c r="K6855">
        <v>3166</v>
      </c>
      <c r="L6855">
        <v>0.31659999999999999</v>
      </c>
      <c r="M6855">
        <f>_xlfn.XLOOKUP(_xlfn.TEXTJOIN("|",0,D6855,G6855,H6855,I6855),[3]무기각인!$P$2747:$P$3520,[3]무기각인!$O$2747:$O$3520)</f>
        <v>0.3125</v>
      </c>
      <c r="N6855">
        <v>1.3120000000000001</v>
      </c>
    </row>
    <row r="6856" spans="1:14" x14ac:dyDescent="0.3">
      <c r="A6856" t="s">
        <v>1530</v>
      </c>
      <c r="B6856" t="s">
        <v>778</v>
      </c>
      <c r="C6856">
        <f>_xlfn.XLOOKUP(B6856,[2]itemList_221219!$B:$B,[2]itemList_221219!$A:$A)</f>
        <v>85000</v>
      </c>
      <c r="D6856">
        <v>40</v>
      </c>
      <c r="E6856">
        <v>51</v>
      </c>
      <c r="F6856">
        <v>0</v>
      </c>
      <c r="G6856" t="s">
        <v>19</v>
      </c>
      <c r="H6856" t="s">
        <v>989</v>
      </c>
      <c r="I6856">
        <v>1.8</v>
      </c>
      <c r="J6856" t="s">
        <v>1606</v>
      </c>
      <c r="K6856">
        <v>3088</v>
      </c>
      <c r="L6856">
        <v>0.30880000000000002</v>
      </c>
      <c r="M6856">
        <f>_xlfn.XLOOKUP(_xlfn.TEXTJOIN("|",0,D6856,G6856,H6856,I6856),[3]무기각인!$P$2747:$P$3520,[3]무기각인!$O$2747:$O$3520)</f>
        <v>0.3125</v>
      </c>
      <c r="N6856">
        <v>1.1839999999999999</v>
      </c>
    </row>
    <row r="6857" spans="1:14" x14ac:dyDescent="0.3">
      <c r="A6857" t="s">
        <v>1530</v>
      </c>
      <c r="B6857" t="s">
        <v>778</v>
      </c>
      <c r="C6857">
        <f>_xlfn.XLOOKUP(B6857,[2]itemList_221219!$B:$B,[2]itemList_221219!$A:$A)</f>
        <v>85000</v>
      </c>
      <c r="D6857">
        <v>40</v>
      </c>
      <c r="E6857">
        <v>51</v>
      </c>
      <c r="F6857">
        <v>0</v>
      </c>
      <c r="G6857" t="s">
        <v>19</v>
      </c>
      <c r="H6857" t="s">
        <v>989</v>
      </c>
      <c r="I6857">
        <v>1.9</v>
      </c>
      <c r="J6857" t="s">
        <v>1607</v>
      </c>
      <c r="K6857">
        <v>3205</v>
      </c>
      <c r="L6857">
        <v>0.32050000000000001</v>
      </c>
      <c r="M6857">
        <f>_xlfn.XLOOKUP(_xlfn.TEXTJOIN("|",0,D6857,G6857,H6857,I6857),[3]무기각인!$P$2747:$P$3520,[3]무기각인!$O$2747:$O$3520)</f>
        <v>0.3125</v>
      </c>
      <c r="N6857">
        <v>2.56</v>
      </c>
    </row>
    <row r="6858" spans="1:14" x14ac:dyDescent="0.3">
      <c r="A6858" t="s">
        <v>1530</v>
      </c>
      <c r="B6858" t="s">
        <v>778</v>
      </c>
      <c r="C6858">
        <f>_xlfn.XLOOKUP(B6858,[2]itemList_221219!$B:$B,[2]itemList_221219!$A:$A)</f>
        <v>85000</v>
      </c>
      <c r="D6858">
        <v>40</v>
      </c>
      <c r="E6858">
        <v>51</v>
      </c>
      <c r="F6858">
        <v>0</v>
      </c>
      <c r="G6858" t="s">
        <v>19</v>
      </c>
      <c r="H6858" t="s">
        <v>989</v>
      </c>
      <c r="I6858">
        <v>2</v>
      </c>
      <c r="J6858" t="s">
        <v>1608</v>
      </c>
      <c r="K6858">
        <v>3162</v>
      </c>
      <c r="L6858">
        <v>0.31619999999999998</v>
      </c>
      <c r="M6858">
        <f>_xlfn.XLOOKUP(_xlfn.TEXTJOIN("|",0,D6858,G6858,H6858,I6858),[3]무기각인!$P$2747:$P$3520,[3]무기각인!$O$2747:$O$3520)</f>
        <v>0.3125</v>
      </c>
      <c r="N6858">
        <v>1.1839999999999999</v>
      </c>
    </row>
    <row r="6859" spans="1:14" x14ac:dyDescent="0.3">
      <c r="A6859" t="s">
        <v>1530</v>
      </c>
      <c r="B6859" t="s">
        <v>778</v>
      </c>
      <c r="C6859">
        <f>_xlfn.XLOOKUP(B6859,[2]itemList_221219!$B:$B,[2]itemList_221219!$A:$A)</f>
        <v>85000</v>
      </c>
      <c r="D6859">
        <v>40</v>
      </c>
      <c r="E6859">
        <v>52</v>
      </c>
      <c r="F6859">
        <v>0</v>
      </c>
      <c r="G6859" t="s">
        <v>19</v>
      </c>
      <c r="H6859" t="s">
        <v>990</v>
      </c>
      <c r="I6859">
        <v>0.5</v>
      </c>
      <c r="J6859" t="s">
        <v>1472</v>
      </c>
      <c r="K6859">
        <v>3541</v>
      </c>
      <c r="L6859">
        <v>0.35410000000000003</v>
      </c>
      <c r="M6859">
        <f>_xlfn.XLOOKUP(_xlfn.TEXTJOIN("|",0,D6859,G6859,H6859,I6859),[3]무기각인!$P$2747:$P$3520,[3]무기각인!$O$2747:$O$3520)</f>
        <v>0.34720000000000001</v>
      </c>
      <c r="N6859">
        <v>1.9873000000000001</v>
      </c>
    </row>
    <row r="6860" spans="1:14" x14ac:dyDescent="0.3">
      <c r="A6860" t="s">
        <v>1530</v>
      </c>
      <c r="B6860" t="s">
        <v>778</v>
      </c>
      <c r="C6860">
        <f>_xlfn.XLOOKUP(B6860,[2]itemList_221219!$B:$B,[2]itemList_221219!$A:$A)</f>
        <v>85000</v>
      </c>
      <c r="D6860">
        <v>40</v>
      </c>
      <c r="E6860">
        <v>52</v>
      </c>
      <c r="F6860">
        <v>0</v>
      </c>
      <c r="G6860" t="s">
        <v>19</v>
      </c>
      <c r="H6860" t="s">
        <v>990</v>
      </c>
      <c r="I6860">
        <v>0.6</v>
      </c>
      <c r="J6860" t="s">
        <v>1473</v>
      </c>
      <c r="K6860">
        <v>3389</v>
      </c>
      <c r="L6860">
        <v>0.33889999999999998</v>
      </c>
      <c r="M6860">
        <f>_xlfn.XLOOKUP(_xlfn.TEXTJOIN("|",0,D6860,G6860,H6860,I6860),[3]무기각인!$P$2747:$P$3520,[3]무기각인!$O$2747:$O$3520)</f>
        <v>0.34720000000000001</v>
      </c>
      <c r="N6860">
        <v>2.3906000000000001</v>
      </c>
    </row>
    <row r="6861" spans="1:14" x14ac:dyDescent="0.3">
      <c r="A6861" t="s">
        <v>1530</v>
      </c>
      <c r="B6861" t="s">
        <v>778</v>
      </c>
      <c r="C6861">
        <f>_xlfn.XLOOKUP(B6861,[2]itemList_221219!$B:$B,[2]itemList_221219!$A:$A)</f>
        <v>85000</v>
      </c>
      <c r="D6861">
        <v>40</v>
      </c>
      <c r="E6861">
        <v>52</v>
      </c>
      <c r="F6861">
        <v>0</v>
      </c>
      <c r="G6861" t="s">
        <v>19</v>
      </c>
      <c r="H6861" t="s">
        <v>990</v>
      </c>
      <c r="I6861">
        <v>0.7</v>
      </c>
      <c r="J6861" t="s">
        <v>1474</v>
      </c>
      <c r="K6861">
        <v>3401</v>
      </c>
      <c r="L6861">
        <v>0.34010000000000001</v>
      </c>
      <c r="M6861">
        <f>_xlfn.XLOOKUP(_xlfn.TEXTJOIN("|",0,D6861,G6861,H6861,I6861),[3]무기각인!$P$2747:$P$3520,[3]무기각인!$O$2747:$O$3520)</f>
        <v>0.34720000000000001</v>
      </c>
      <c r="N6861">
        <v>2.0449000000000002</v>
      </c>
    </row>
    <row r="6862" spans="1:14" x14ac:dyDescent="0.3">
      <c r="A6862" t="s">
        <v>1530</v>
      </c>
      <c r="B6862" t="s">
        <v>778</v>
      </c>
      <c r="C6862">
        <f>_xlfn.XLOOKUP(B6862,[2]itemList_221219!$B:$B,[2]itemList_221219!$A:$A)</f>
        <v>85000</v>
      </c>
      <c r="D6862">
        <v>40</v>
      </c>
      <c r="E6862">
        <v>52</v>
      </c>
      <c r="F6862">
        <v>0</v>
      </c>
      <c r="G6862" t="s">
        <v>19</v>
      </c>
      <c r="H6862" t="s">
        <v>990</v>
      </c>
      <c r="I6862">
        <v>0.8</v>
      </c>
      <c r="J6862" t="s">
        <v>1475</v>
      </c>
      <c r="K6862">
        <v>3448</v>
      </c>
      <c r="L6862">
        <v>0.3448</v>
      </c>
      <c r="M6862">
        <f>_xlfn.XLOOKUP(_xlfn.TEXTJOIN("|",0,D6862,G6862,H6862,I6862),[3]무기각인!$P$2747:$P$3520,[3]무기각인!$O$2747:$O$3520)</f>
        <v>0.34720000000000001</v>
      </c>
      <c r="N6862">
        <v>0.69120000000000004</v>
      </c>
    </row>
    <row r="6863" spans="1:14" x14ac:dyDescent="0.3">
      <c r="A6863" t="s">
        <v>1530</v>
      </c>
      <c r="B6863" t="s">
        <v>778</v>
      </c>
      <c r="C6863">
        <f>_xlfn.XLOOKUP(B6863,[2]itemList_221219!$B:$B,[2]itemList_221219!$A:$A)</f>
        <v>85000</v>
      </c>
      <c r="D6863">
        <v>40</v>
      </c>
      <c r="E6863">
        <v>52</v>
      </c>
      <c r="F6863">
        <v>0</v>
      </c>
      <c r="G6863" t="s">
        <v>19</v>
      </c>
      <c r="H6863" t="s">
        <v>990</v>
      </c>
      <c r="I6863">
        <v>0.9</v>
      </c>
      <c r="J6863" t="s">
        <v>1476</v>
      </c>
      <c r="K6863">
        <v>3421</v>
      </c>
      <c r="L6863">
        <v>0.34210000000000002</v>
      </c>
      <c r="M6863">
        <f>_xlfn.XLOOKUP(_xlfn.TEXTJOIN("|",0,D6863,G6863,H6863,I6863),[3]무기각인!$P$2747:$P$3520,[3]무기각인!$O$2747:$O$3520)</f>
        <v>0.34720000000000001</v>
      </c>
      <c r="N6863">
        <v>1.4689000000000001</v>
      </c>
    </row>
    <row r="6864" spans="1:14" x14ac:dyDescent="0.3">
      <c r="A6864" t="s">
        <v>1530</v>
      </c>
      <c r="B6864" t="s">
        <v>778</v>
      </c>
      <c r="C6864">
        <f>_xlfn.XLOOKUP(B6864,[2]itemList_221219!$B:$B,[2]itemList_221219!$A:$A)</f>
        <v>85000</v>
      </c>
      <c r="D6864">
        <v>40</v>
      </c>
      <c r="E6864">
        <v>52</v>
      </c>
      <c r="F6864">
        <v>0</v>
      </c>
      <c r="G6864" t="s">
        <v>19</v>
      </c>
      <c r="H6864" t="s">
        <v>990</v>
      </c>
      <c r="I6864">
        <v>1</v>
      </c>
      <c r="J6864" t="s">
        <v>1477</v>
      </c>
      <c r="K6864">
        <v>3482</v>
      </c>
      <c r="L6864">
        <v>0.34820000000000001</v>
      </c>
      <c r="M6864">
        <f>_xlfn.XLOOKUP(_xlfn.TEXTJOIN("|",0,D6864,G6864,H6864,I6864),[3]무기각인!$P$2747:$P$3520,[3]무기각인!$O$2747:$O$3520)</f>
        <v>0.34720000000000001</v>
      </c>
      <c r="N6864">
        <v>0.28799999999999998</v>
      </c>
    </row>
    <row r="6865" spans="1:14" x14ac:dyDescent="0.3">
      <c r="A6865" t="s">
        <v>1530</v>
      </c>
      <c r="B6865" t="s">
        <v>778</v>
      </c>
      <c r="C6865">
        <f>_xlfn.XLOOKUP(B6865,[2]itemList_221219!$B:$B,[2]itemList_221219!$A:$A)</f>
        <v>85000</v>
      </c>
      <c r="D6865">
        <v>40</v>
      </c>
      <c r="E6865">
        <v>52</v>
      </c>
      <c r="F6865">
        <v>0</v>
      </c>
      <c r="G6865" t="s">
        <v>19</v>
      </c>
      <c r="H6865" t="s">
        <v>990</v>
      </c>
      <c r="I6865">
        <v>1.1000000000000001</v>
      </c>
      <c r="J6865" t="s">
        <v>1478</v>
      </c>
      <c r="K6865">
        <v>3423</v>
      </c>
      <c r="L6865">
        <v>0.34229999999999999</v>
      </c>
      <c r="M6865">
        <f>_xlfn.XLOOKUP(_xlfn.TEXTJOIN("|",0,D6865,G6865,H6865,I6865),[3]무기각인!$P$2747:$P$3520,[3]무기각인!$O$2747:$O$3520)</f>
        <v>0.34720000000000001</v>
      </c>
      <c r="N6865">
        <v>1.4113</v>
      </c>
    </row>
    <row r="6866" spans="1:14" x14ac:dyDescent="0.3">
      <c r="A6866" t="s">
        <v>1530</v>
      </c>
      <c r="B6866" t="s">
        <v>778</v>
      </c>
      <c r="C6866">
        <f>_xlfn.XLOOKUP(B6866,[2]itemList_221219!$B:$B,[2]itemList_221219!$A:$A)</f>
        <v>85000</v>
      </c>
      <c r="D6866">
        <v>40</v>
      </c>
      <c r="E6866">
        <v>52</v>
      </c>
      <c r="F6866">
        <v>0</v>
      </c>
      <c r="G6866" t="s">
        <v>19</v>
      </c>
      <c r="H6866" t="s">
        <v>990</v>
      </c>
      <c r="I6866">
        <v>1.2</v>
      </c>
      <c r="J6866" t="s">
        <v>1479</v>
      </c>
      <c r="K6866">
        <v>3412</v>
      </c>
      <c r="L6866">
        <v>0.3412</v>
      </c>
      <c r="M6866">
        <f>_xlfn.XLOOKUP(_xlfn.TEXTJOIN("|",0,D6866,G6866,H6866,I6866),[3]무기각인!$P$2747:$P$3520,[3]무기각인!$O$2747:$O$3520)</f>
        <v>0.34720000000000001</v>
      </c>
      <c r="N6866">
        <v>1.7281</v>
      </c>
    </row>
    <row r="6867" spans="1:14" x14ac:dyDescent="0.3">
      <c r="A6867" t="s">
        <v>1530</v>
      </c>
      <c r="B6867" t="s">
        <v>778</v>
      </c>
      <c r="C6867">
        <f>_xlfn.XLOOKUP(B6867,[2]itemList_221219!$B:$B,[2]itemList_221219!$A:$A)</f>
        <v>85000</v>
      </c>
      <c r="D6867">
        <v>40</v>
      </c>
      <c r="E6867">
        <v>52</v>
      </c>
      <c r="F6867">
        <v>0</v>
      </c>
      <c r="G6867" t="s">
        <v>19</v>
      </c>
      <c r="H6867" t="s">
        <v>990</v>
      </c>
      <c r="I6867">
        <v>1.3</v>
      </c>
      <c r="J6867" t="s">
        <v>1480</v>
      </c>
      <c r="K6867">
        <v>3358</v>
      </c>
      <c r="L6867">
        <v>0.33579999999999999</v>
      </c>
      <c r="M6867">
        <f>_xlfn.XLOOKUP(_xlfn.TEXTJOIN("|",0,D6867,G6867,H6867,I6867),[3]무기각인!$P$2747:$P$3520,[3]무기각인!$O$2747:$O$3520)</f>
        <v>0.34720000000000001</v>
      </c>
      <c r="N6867">
        <v>3.2833999999999999</v>
      </c>
    </row>
    <row r="6868" spans="1:14" x14ac:dyDescent="0.3">
      <c r="A6868" t="s">
        <v>1530</v>
      </c>
      <c r="B6868" t="s">
        <v>778</v>
      </c>
      <c r="C6868">
        <f>_xlfn.XLOOKUP(B6868,[2]itemList_221219!$B:$B,[2]itemList_221219!$A:$A)</f>
        <v>85000</v>
      </c>
      <c r="D6868">
        <v>40</v>
      </c>
      <c r="E6868">
        <v>52</v>
      </c>
      <c r="F6868">
        <v>0</v>
      </c>
      <c r="G6868" t="s">
        <v>19</v>
      </c>
      <c r="H6868" t="s">
        <v>990</v>
      </c>
      <c r="I6868">
        <v>1.4</v>
      </c>
      <c r="J6868" t="s">
        <v>1481</v>
      </c>
      <c r="K6868">
        <v>3523</v>
      </c>
      <c r="L6868">
        <v>0.3523</v>
      </c>
      <c r="M6868">
        <f>_xlfn.XLOOKUP(_xlfn.TEXTJOIN("|",0,D6868,G6868,H6868,I6868),[3]무기각인!$P$2747:$P$3520,[3]무기각인!$O$2747:$O$3520)</f>
        <v>0.34720000000000001</v>
      </c>
      <c r="N6868">
        <v>1.4689000000000001</v>
      </c>
    </row>
    <row r="6869" spans="1:14" x14ac:dyDescent="0.3">
      <c r="A6869" t="s">
        <v>1530</v>
      </c>
      <c r="B6869" t="s">
        <v>778</v>
      </c>
      <c r="C6869">
        <f>_xlfn.XLOOKUP(B6869,[2]itemList_221219!$B:$B,[2]itemList_221219!$A:$A)</f>
        <v>85000</v>
      </c>
      <c r="D6869">
        <v>40</v>
      </c>
      <c r="E6869">
        <v>52</v>
      </c>
      <c r="F6869">
        <v>0</v>
      </c>
      <c r="G6869" t="s">
        <v>19</v>
      </c>
      <c r="H6869" t="s">
        <v>990</v>
      </c>
      <c r="I6869">
        <v>1.5</v>
      </c>
      <c r="J6869" t="s">
        <v>1482</v>
      </c>
      <c r="K6869">
        <v>3592</v>
      </c>
      <c r="L6869">
        <v>0.35920000000000002</v>
      </c>
      <c r="M6869">
        <f>_xlfn.XLOOKUP(_xlfn.TEXTJOIN("|",0,D6869,G6869,H6869,I6869),[3]무기각인!$P$2747:$P$3520,[3]무기각인!$O$2747:$O$3520)</f>
        <v>0.34720000000000001</v>
      </c>
      <c r="N6869">
        <v>3.4561999999999999</v>
      </c>
    </row>
    <row r="6870" spans="1:14" x14ac:dyDescent="0.3">
      <c r="A6870" t="s">
        <v>1530</v>
      </c>
      <c r="B6870" t="s">
        <v>778</v>
      </c>
      <c r="C6870">
        <f>_xlfn.XLOOKUP(B6870,[2]itemList_221219!$B:$B,[2]itemList_221219!$A:$A)</f>
        <v>85000</v>
      </c>
      <c r="D6870">
        <v>40</v>
      </c>
      <c r="E6870">
        <v>52</v>
      </c>
      <c r="F6870">
        <v>0</v>
      </c>
      <c r="G6870" t="s">
        <v>19</v>
      </c>
      <c r="H6870" t="s">
        <v>990</v>
      </c>
      <c r="I6870">
        <v>1.6</v>
      </c>
      <c r="J6870" t="s">
        <v>1483</v>
      </c>
      <c r="K6870">
        <v>3599</v>
      </c>
      <c r="L6870">
        <v>0.3599</v>
      </c>
      <c r="M6870">
        <f>_xlfn.XLOOKUP(_xlfn.TEXTJOIN("|",0,D6870,G6870,H6870,I6870),[3]무기각인!$P$2747:$P$3520,[3]무기각인!$O$2747:$O$3520)</f>
        <v>0.34720000000000001</v>
      </c>
      <c r="N6870">
        <v>3.6577999999999999</v>
      </c>
    </row>
    <row r="6871" spans="1:14" x14ac:dyDescent="0.3">
      <c r="A6871" t="s">
        <v>1530</v>
      </c>
      <c r="B6871" t="s">
        <v>778</v>
      </c>
      <c r="C6871">
        <f>_xlfn.XLOOKUP(B6871,[2]itemList_221219!$B:$B,[2]itemList_221219!$A:$A)</f>
        <v>85000</v>
      </c>
      <c r="D6871">
        <v>40</v>
      </c>
      <c r="E6871">
        <v>52</v>
      </c>
      <c r="F6871">
        <v>0</v>
      </c>
      <c r="G6871" t="s">
        <v>19</v>
      </c>
      <c r="H6871" t="s">
        <v>990</v>
      </c>
      <c r="I6871">
        <v>1.7</v>
      </c>
      <c r="J6871" t="s">
        <v>1484</v>
      </c>
      <c r="K6871">
        <v>3407</v>
      </c>
      <c r="L6871">
        <v>0.3407</v>
      </c>
      <c r="M6871">
        <f>_xlfn.XLOOKUP(_xlfn.TEXTJOIN("|",0,D6871,G6871,H6871,I6871),[3]무기각인!$P$2747:$P$3520,[3]무기각인!$O$2747:$O$3520)</f>
        <v>0.34720000000000001</v>
      </c>
      <c r="N6871">
        <v>1.8721000000000001</v>
      </c>
    </row>
    <row r="6872" spans="1:14" x14ac:dyDescent="0.3">
      <c r="A6872" t="s">
        <v>1530</v>
      </c>
      <c r="B6872" t="s">
        <v>778</v>
      </c>
      <c r="C6872">
        <f>_xlfn.XLOOKUP(B6872,[2]itemList_221219!$B:$B,[2]itemList_221219!$A:$A)</f>
        <v>85000</v>
      </c>
      <c r="D6872">
        <v>40</v>
      </c>
      <c r="E6872">
        <v>52</v>
      </c>
      <c r="F6872">
        <v>0</v>
      </c>
      <c r="G6872" t="s">
        <v>19</v>
      </c>
      <c r="H6872" t="s">
        <v>990</v>
      </c>
      <c r="I6872">
        <v>1.8</v>
      </c>
      <c r="J6872" t="s">
        <v>1485</v>
      </c>
      <c r="K6872">
        <v>3502</v>
      </c>
      <c r="L6872">
        <v>0.35020000000000001</v>
      </c>
      <c r="M6872">
        <f>_xlfn.XLOOKUP(_xlfn.TEXTJOIN("|",0,D6872,G6872,H6872,I6872),[3]무기각인!$P$2747:$P$3520,[3]무기각인!$O$2747:$O$3520)</f>
        <v>0.34720000000000001</v>
      </c>
      <c r="N6872">
        <v>0.86409999999999998</v>
      </c>
    </row>
    <row r="6873" spans="1:14" x14ac:dyDescent="0.3">
      <c r="A6873" t="s">
        <v>1530</v>
      </c>
      <c r="B6873" t="s">
        <v>778</v>
      </c>
      <c r="C6873">
        <f>_xlfn.XLOOKUP(B6873,[2]itemList_221219!$B:$B,[2]itemList_221219!$A:$A)</f>
        <v>85000</v>
      </c>
      <c r="D6873">
        <v>40</v>
      </c>
      <c r="E6873">
        <v>52</v>
      </c>
      <c r="F6873">
        <v>0</v>
      </c>
      <c r="G6873" t="s">
        <v>19</v>
      </c>
      <c r="H6873" t="s">
        <v>990</v>
      </c>
      <c r="I6873">
        <v>1.9</v>
      </c>
      <c r="J6873" t="s">
        <v>1486</v>
      </c>
      <c r="K6873">
        <v>3504</v>
      </c>
      <c r="L6873">
        <v>0.35039999999999999</v>
      </c>
      <c r="M6873">
        <f>_xlfn.XLOOKUP(_xlfn.TEXTJOIN("|",0,D6873,G6873,H6873,I6873),[3]무기각인!$P$2747:$P$3520,[3]무기각인!$O$2747:$O$3520)</f>
        <v>0.34720000000000001</v>
      </c>
      <c r="N6873">
        <v>0.92169999999999996</v>
      </c>
    </row>
    <row r="6874" spans="1:14" x14ac:dyDescent="0.3">
      <c r="A6874" t="s">
        <v>1530</v>
      </c>
      <c r="B6874" t="s">
        <v>778</v>
      </c>
      <c r="C6874">
        <f>_xlfn.XLOOKUP(B6874,[2]itemList_221219!$B:$B,[2]itemList_221219!$A:$A)</f>
        <v>85000</v>
      </c>
      <c r="D6874">
        <v>40</v>
      </c>
      <c r="E6874">
        <v>52</v>
      </c>
      <c r="F6874">
        <v>0</v>
      </c>
      <c r="G6874" t="s">
        <v>19</v>
      </c>
      <c r="H6874" t="s">
        <v>990</v>
      </c>
      <c r="I6874">
        <v>2</v>
      </c>
      <c r="J6874" t="s">
        <v>1487</v>
      </c>
      <c r="K6874">
        <v>3445</v>
      </c>
      <c r="L6874">
        <v>0.34449999999999997</v>
      </c>
      <c r="M6874">
        <f>_xlfn.XLOOKUP(_xlfn.TEXTJOIN("|",0,D6874,G6874,H6874,I6874),[3]무기각인!$P$2747:$P$3520,[3]무기각인!$O$2747:$O$3520)</f>
        <v>0.34720000000000001</v>
      </c>
      <c r="N6874">
        <v>0.77759999999999996</v>
      </c>
    </row>
    <row r="6875" spans="1:14" x14ac:dyDescent="0.3">
      <c r="A6875" t="s">
        <v>1530</v>
      </c>
      <c r="B6875" t="s">
        <v>778</v>
      </c>
      <c r="C6875">
        <f>_xlfn.XLOOKUP(B6875,[2]itemList_221219!$B:$B,[2]itemList_221219!$A:$A)</f>
        <v>85000</v>
      </c>
      <c r="D6875">
        <v>40</v>
      </c>
      <c r="E6875">
        <v>52</v>
      </c>
      <c r="F6875">
        <v>0</v>
      </c>
      <c r="G6875" t="s">
        <v>19</v>
      </c>
      <c r="H6875" t="s">
        <v>990</v>
      </c>
      <c r="I6875">
        <v>2.1</v>
      </c>
      <c r="J6875" t="s">
        <v>1488</v>
      </c>
      <c r="K6875">
        <v>3484</v>
      </c>
      <c r="L6875">
        <v>0.34839999999999999</v>
      </c>
      <c r="M6875">
        <f>_xlfn.XLOOKUP(_xlfn.TEXTJOIN("|",0,D6875,G6875,H6875,I6875),[3]무기각인!$P$2747:$P$3520,[3]무기각인!$O$2747:$O$3520)</f>
        <v>0.34720000000000001</v>
      </c>
      <c r="N6875">
        <v>0.34560000000000002</v>
      </c>
    </row>
    <row r="6876" spans="1:14" x14ac:dyDescent="0.3">
      <c r="A6876" t="s">
        <v>1530</v>
      </c>
      <c r="B6876" t="s">
        <v>778</v>
      </c>
      <c r="C6876">
        <f>_xlfn.XLOOKUP(B6876,[2]itemList_221219!$B:$B,[2]itemList_221219!$A:$A)</f>
        <v>85000</v>
      </c>
      <c r="D6876">
        <v>40</v>
      </c>
      <c r="E6876">
        <v>52</v>
      </c>
      <c r="F6876">
        <v>0</v>
      </c>
      <c r="G6876" t="s">
        <v>19</v>
      </c>
      <c r="H6876" t="s">
        <v>990</v>
      </c>
      <c r="I6876">
        <v>2.2000000000000002</v>
      </c>
      <c r="J6876" t="s">
        <v>1489</v>
      </c>
      <c r="K6876">
        <v>3420</v>
      </c>
      <c r="L6876">
        <v>0.34200000000000003</v>
      </c>
      <c r="M6876">
        <f>_xlfn.XLOOKUP(_xlfn.TEXTJOIN("|",0,D6876,G6876,H6876,I6876),[3]무기각인!$P$2747:$P$3520,[3]무기각인!$O$2747:$O$3520)</f>
        <v>0.34720000000000001</v>
      </c>
      <c r="N6876">
        <v>1.4977</v>
      </c>
    </row>
    <row r="6877" spans="1:14" x14ac:dyDescent="0.3">
      <c r="A6877" t="s">
        <v>1530</v>
      </c>
      <c r="B6877" t="s">
        <v>778</v>
      </c>
      <c r="C6877">
        <f>_xlfn.XLOOKUP(B6877,[2]itemList_221219!$B:$B,[2]itemList_221219!$A:$A)</f>
        <v>85000</v>
      </c>
      <c r="D6877">
        <v>40</v>
      </c>
      <c r="E6877">
        <v>52</v>
      </c>
      <c r="F6877">
        <v>0</v>
      </c>
      <c r="G6877" t="s">
        <v>19</v>
      </c>
      <c r="H6877" t="s">
        <v>990</v>
      </c>
      <c r="I6877">
        <v>2.2999999999999998</v>
      </c>
      <c r="J6877" t="s">
        <v>1490</v>
      </c>
      <c r="K6877">
        <v>3364</v>
      </c>
      <c r="L6877">
        <v>0.33639999999999998</v>
      </c>
      <c r="M6877">
        <f>_xlfn.XLOOKUP(_xlfn.TEXTJOIN("|",0,D6877,G6877,H6877,I6877),[3]무기각인!$P$2747:$P$3520,[3]무기각인!$O$2747:$O$3520)</f>
        <v>0.34720000000000001</v>
      </c>
      <c r="N6877">
        <v>3.1105999999999998</v>
      </c>
    </row>
    <row r="6878" spans="1:14" x14ac:dyDescent="0.3">
      <c r="A6878" t="s">
        <v>1530</v>
      </c>
      <c r="B6878" t="s">
        <v>778</v>
      </c>
      <c r="C6878">
        <f>_xlfn.XLOOKUP(B6878,[2]itemList_221219!$B:$B,[2]itemList_221219!$A:$A)</f>
        <v>85000</v>
      </c>
      <c r="D6878">
        <v>40</v>
      </c>
      <c r="E6878">
        <v>52</v>
      </c>
      <c r="F6878">
        <v>0</v>
      </c>
      <c r="G6878" t="s">
        <v>19</v>
      </c>
      <c r="H6878" t="s">
        <v>990</v>
      </c>
      <c r="I6878">
        <v>2.4</v>
      </c>
      <c r="J6878" t="s">
        <v>1491</v>
      </c>
      <c r="K6878">
        <v>3430</v>
      </c>
      <c r="L6878">
        <v>0.34300000000000003</v>
      </c>
      <c r="M6878">
        <f>_xlfn.XLOOKUP(_xlfn.TEXTJOIN("|",0,D6878,G6878,H6878,I6878),[3]무기각인!$P$2747:$P$3520,[3]무기각인!$O$2747:$O$3520)</f>
        <v>0.34720000000000001</v>
      </c>
      <c r="N6878">
        <v>1.2097</v>
      </c>
    </row>
    <row r="6879" spans="1:14" x14ac:dyDescent="0.3">
      <c r="A6879" t="s">
        <v>1530</v>
      </c>
      <c r="B6879" t="s">
        <v>778</v>
      </c>
      <c r="C6879">
        <f>_xlfn.XLOOKUP(B6879,[2]itemList_221219!$B:$B,[2]itemList_221219!$A:$A)</f>
        <v>85000</v>
      </c>
      <c r="D6879">
        <v>40</v>
      </c>
      <c r="E6879">
        <v>52</v>
      </c>
      <c r="F6879">
        <v>0</v>
      </c>
      <c r="G6879" t="s">
        <v>19</v>
      </c>
      <c r="H6879" t="s">
        <v>990</v>
      </c>
      <c r="I6879">
        <v>2.5</v>
      </c>
      <c r="J6879" t="s">
        <v>1492</v>
      </c>
      <c r="K6879">
        <v>3451</v>
      </c>
      <c r="L6879">
        <v>0.34510000000000002</v>
      </c>
      <c r="M6879">
        <f>_xlfn.XLOOKUP(_xlfn.TEXTJOIN("|",0,D6879,G6879,H6879,I6879),[3]무기각인!$P$2747:$P$3520,[3]무기각인!$O$2747:$O$3520)</f>
        <v>0.34720000000000001</v>
      </c>
      <c r="N6879">
        <v>0.6048</v>
      </c>
    </row>
    <row r="6880" spans="1:14" x14ac:dyDescent="0.3">
      <c r="A6880" t="s">
        <v>1530</v>
      </c>
      <c r="B6880" t="s">
        <v>778</v>
      </c>
      <c r="C6880">
        <f>_xlfn.XLOOKUP(B6880,[2]itemList_221219!$B:$B,[2]itemList_221219!$A:$A)</f>
        <v>85000</v>
      </c>
      <c r="D6880">
        <v>40</v>
      </c>
      <c r="E6880">
        <v>52</v>
      </c>
      <c r="F6880">
        <v>0</v>
      </c>
      <c r="G6880" t="s">
        <v>19</v>
      </c>
      <c r="H6880" t="s">
        <v>990</v>
      </c>
      <c r="I6880">
        <v>2.6</v>
      </c>
      <c r="J6880" t="s">
        <v>1493</v>
      </c>
      <c r="K6880">
        <v>3464</v>
      </c>
      <c r="L6880">
        <v>0.34639999999999999</v>
      </c>
      <c r="M6880">
        <f>_xlfn.XLOOKUP(_xlfn.TEXTJOIN("|",0,D6880,G6880,H6880,I6880),[3]무기각인!$P$2747:$P$3520,[3]무기각인!$O$2747:$O$3520)</f>
        <v>0.34720000000000001</v>
      </c>
      <c r="N6880">
        <v>0.23039999999999999</v>
      </c>
    </row>
    <row r="6881" spans="1:14" x14ac:dyDescent="0.3">
      <c r="A6881" t="s">
        <v>1530</v>
      </c>
      <c r="B6881" t="s">
        <v>778</v>
      </c>
      <c r="C6881">
        <f>_xlfn.XLOOKUP(B6881,[2]itemList_221219!$B:$B,[2]itemList_221219!$A:$A)</f>
        <v>85000</v>
      </c>
      <c r="D6881">
        <v>40</v>
      </c>
      <c r="E6881">
        <v>52</v>
      </c>
      <c r="F6881">
        <v>0</v>
      </c>
      <c r="G6881" t="s">
        <v>19</v>
      </c>
      <c r="H6881" t="s">
        <v>990</v>
      </c>
      <c r="I6881">
        <v>2.7</v>
      </c>
      <c r="J6881" t="s">
        <v>1494</v>
      </c>
      <c r="K6881">
        <v>3431</v>
      </c>
      <c r="L6881">
        <v>0.34310000000000002</v>
      </c>
      <c r="M6881">
        <f>_xlfn.XLOOKUP(_xlfn.TEXTJOIN("|",0,D6881,G6881,H6881,I6881),[3]무기각인!$P$2747:$P$3520,[3]무기각인!$O$2747:$O$3520)</f>
        <v>0.34720000000000001</v>
      </c>
      <c r="N6881">
        <v>1.1809000000000001</v>
      </c>
    </row>
    <row r="6882" spans="1:14" x14ac:dyDescent="0.3">
      <c r="A6882" t="s">
        <v>1530</v>
      </c>
      <c r="B6882" t="s">
        <v>778</v>
      </c>
      <c r="C6882">
        <f>_xlfn.XLOOKUP(B6882,[2]itemList_221219!$B:$B,[2]itemList_221219!$A:$A)</f>
        <v>85000</v>
      </c>
      <c r="D6882">
        <v>40</v>
      </c>
      <c r="E6882">
        <v>52</v>
      </c>
      <c r="F6882">
        <v>0</v>
      </c>
      <c r="G6882" t="s">
        <v>19</v>
      </c>
      <c r="H6882" t="s">
        <v>990</v>
      </c>
      <c r="I6882">
        <v>2.8</v>
      </c>
      <c r="J6882" t="s">
        <v>1495</v>
      </c>
      <c r="K6882">
        <v>3486</v>
      </c>
      <c r="L6882">
        <v>0.34860000000000002</v>
      </c>
      <c r="M6882">
        <f>_xlfn.XLOOKUP(_xlfn.TEXTJOIN("|",0,D6882,G6882,H6882,I6882),[3]무기각인!$P$2747:$P$3520,[3]무기각인!$O$2747:$O$3520)</f>
        <v>0.34720000000000001</v>
      </c>
      <c r="N6882">
        <v>0.4032</v>
      </c>
    </row>
    <row r="6883" spans="1:14" x14ac:dyDescent="0.3">
      <c r="A6883" t="s">
        <v>1530</v>
      </c>
      <c r="B6883" t="s">
        <v>778</v>
      </c>
      <c r="C6883">
        <f>_xlfn.XLOOKUP(B6883,[2]itemList_221219!$B:$B,[2]itemList_221219!$A:$A)</f>
        <v>85000</v>
      </c>
      <c r="D6883">
        <v>40</v>
      </c>
      <c r="E6883">
        <v>52</v>
      </c>
      <c r="F6883">
        <v>0</v>
      </c>
      <c r="G6883" t="s">
        <v>19</v>
      </c>
      <c r="H6883" t="s">
        <v>990</v>
      </c>
      <c r="I6883">
        <v>2.9</v>
      </c>
      <c r="J6883" t="s">
        <v>1496</v>
      </c>
      <c r="K6883">
        <v>3437</v>
      </c>
      <c r="L6883">
        <v>0.34370000000000001</v>
      </c>
      <c r="M6883">
        <f>_xlfn.XLOOKUP(_xlfn.TEXTJOIN("|",0,D6883,G6883,H6883,I6883),[3]무기각인!$P$2747:$P$3520,[3]무기각인!$O$2747:$O$3520)</f>
        <v>0.34720000000000001</v>
      </c>
      <c r="N6883">
        <v>1.0081</v>
      </c>
    </row>
    <row r="6884" spans="1:14" x14ac:dyDescent="0.3">
      <c r="A6884" t="s">
        <v>1530</v>
      </c>
      <c r="B6884" t="s">
        <v>778</v>
      </c>
      <c r="C6884">
        <f>_xlfn.XLOOKUP(B6884,[2]itemList_221219!$B:$B,[2]itemList_221219!$A:$A)</f>
        <v>85000</v>
      </c>
      <c r="D6884">
        <v>40</v>
      </c>
      <c r="E6884">
        <v>52</v>
      </c>
      <c r="F6884">
        <v>0</v>
      </c>
      <c r="G6884" t="s">
        <v>19</v>
      </c>
      <c r="H6884" t="s">
        <v>990</v>
      </c>
      <c r="I6884">
        <v>3</v>
      </c>
      <c r="J6884" t="s">
        <v>1497</v>
      </c>
      <c r="K6884">
        <v>3445</v>
      </c>
      <c r="L6884">
        <v>0.34449999999999997</v>
      </c>
      <c r="M6884">
        <f>_xlfn.XLOOKUP(_xlfn.TEXTJOIN("|",0,D6884,G6884,H6884,I6884),[3]무기각인!$P$2747:$P$3520,[3]무기각인!$O$2747:$O$3520)</f>
        <v>0.34720000000000001</v>
      </c>
      <c r="N6884">
        <v>0.77759999999999996</v>
      </c>
    </row>
    <row r="6885" spans="1:14" x14ac:dyDescent="0.3">
      <c r="A6885" t="s">
        <v>1530</v>
      </c>
      <c r="B6885" t="s">
        <v>778</v>
      </c>
      <c r="C6885">
        <f>_xlfn.XLOOKUP(B6885,[2]itemList_221219!$B:$B,[2]itemList_221219!$A:$A)</f>
        <v>85000</v>
      </c>
      <c r="D6885">
        <v>40</v>
      </c>
      <c r="E6885">
        <v>52</v>
      </c>
      <c r="F6885">
        <v>0</v>
      </c>
      <c r="G6885" t="s">
        <v>19</v>
      </c>
      <c r="H6885" t="s">
        <v>990</v>
      </c>
      <c r="I6885">
        <v>3.1</v>
      </c>
      <c r="J6885" t="s">
        <v>1609</v>
      </c>
      <c r="K6885">
        <v>3511</v>
      </c>
      <c r="L6885">
        <v>0.35110000000000002</v>
      </c>
      <c r="M6885">
        <f>_xlfn.XLOOKUP(_xlfn.TEXTJOIN("|",0,D6885,G6885,H6885,I6885),[3]무기각인!$P$2747:$P$3520,[3]무기각인!$O$2747:$O$3520)</f>
        <v>0.34720000000000001</v>
      </c>
      <c r="N6885">
        <v>1.1233</v>
      </c>
    </row>
    <row r="6886" spans="1:14" x14ac:dyDescent="0.3">
      <c r="A6886" t="s">
        <v>1530</v>
      </c>
      <c r="B6886" t="s">
        <v>778</v>
      </c>
      <c r="C6886">
        <f>_xlfn.XLOOKUP(B6886,[2]itemList_221219!$B:$B,[2]itemList_221219!$A:$A)</f>
        <v>85000</v>
      </c>
      <c r="D6886">
        <v>40</v>
      </c>
      <c r="E6886">
        <v>52</v>
      </c>
      <c r="F6886">
        <v>0</v>
      </c>
      <c r="G6886" t="s">
        <v>19</v>
      </c>
      <c r="H6886" t="s">
        <v>990</v>
      </c>
      <c r="I6886">
        <v>3.2</v>
      </c>
      <c r="J6886" t="s">
        <v>1610</v>
      </c>
      <c r="K6886">
        <v>3437</v>
      </c>
      <c r="L6886">
        <v>0.34370000000000001</v>
      </c>
      <c r="M6886">
        <f>_xlfn.XLOOKUP(_xlfn.TEXTJOIN("|",0,D6886,G6886,H6886,I6886),[3]무기각인!$P$2747:$P$3520,[3]무기각인!$O$2747:$O$3520)</f>
        <v>0.34720000000000001</v>
      </c>
      <c r="N6886">
        <v>1.0081</v>
      </c>
    </row>
    <row r="6887" spans="1:14" x14ac:dyDescent="0.3">
      <c r="A6887" t="s">
        <v>1530</v>
      </c>
      <c r="B6887" t="s">
        <v>778</v>
      </c>
      <c r="C6887">
        <f>_xlfn.XLOOKUP(B6887,[2]itemList_221219!$B:$B,[2]itemList_221219!$A:$A)</f>
        <v>85000</v>
      </c>
      <c r="D6887">
        <v>40</v>
      </c>
      <c r="E6887">
        <v>52</v>
      </c>
      <c r="F6887">
        <v>0</v>
      </c>
      <c r="G6887" t="s">
        <v>19</v>
      </c>
      <c r="H6887" t="s">
        <v>990</v>
      </c>
      <c r="I6887">
        <v>3.3</v>
      </c>
      <c r="J6887" t="s">
        <v>1611</v>
      </c>
      <c r="K6887">
        <v>3428</v>
      </c>
      <c r="L6887">
        <v>0.34279999999999999</v>
      </c>
      <c r="M6887">
        <f>_xlfn.XLOOKUP(_xlfn.TEXTJOIN("|",0,D6887,G6887,H6887,I6887),[3]무기각인!$P$2747:$P$3520,[3]무기각인!$O$2747:$O$3520)</f>
        <v>0.34720000000000001</v>
      </c>
      <c r="N6887">
        <v>1.2673000000000001</v>
      </c>
    </row>
    <row r="6888" spans="1:14" x14ac:dyDescent="0.3">
      <c r="A6888" t="s">
        <v>1530</v>
      </c>
      <c r="B6888" t="s">
        <v>778</v>
      </c>
      <c r="C6888">
        <f>_xlfn.XLOOKUP(B6888,[2]itemList_221219!$B:$B,[2]itemList_221219!$A:$A)</f>
        <v>85000</v>
      </c>
      <c r="D6888">
        <v>40</v>
      </c>
      <c r="E6888">
        <v>52</v>
      </c>
      <c r="F6888">
        <v>0</v>
      </c>
      <c r="G6888" t="s">
        <v>19</v>
      </c>
      <c r="H6888" t="s">
        <v>990</v>
      </c>
      <c r="I6888">
        <v>3.4</v>
      </c>
      <c r="J6888" t="s">
        <v>1612</v>
      </c>
      <c r="K6888">
        <v>3436</v>
      </c>
      <c r="L6888">
        <v>0.34360000000000002</v>
      </c>
      <c r="M6888">
        <f>_xlfn.XLOOKUP(_xlfn.TEXTJOIN("|",0,D6888,G6888,H6888,I6888),[3]무기각인!$P$2747:$P$3520,[3]무기각인!$O$2747:$O$3520)</f>
        <v>0.34720000000000001</v>
      </c>
      <c r="N6888">
        <v>1.0368999999999999</v>
      </c>
    </row>
    <row r="6889" spans="1:14" x14ac:dyDescent="0.3">
      <c r="A6889" t="s">
        <v>1530</v>
      </c>
      <c r="B6889" t="s">
        <v>778</v>
      </c>
      <c r="C6889">
        <f>_xlfn.XLOOKUP(B6889,[2]itemList_221219!$B:$B,[2]itemList_221219!$A:$A)</f>
        <v>85000</v>
      </c>
      <c r="D6889">
        <v>40</v>
      </c>
      <c r="E6889">
        <v>52</v>
      </c>
      <c r="F6889">
        <v>0</v>
      </c>
      <c r="G6889" t="s">
        <v>19</v>
      </c>
      <c r="H6889" t="s">
        <v>990</v>
      </c>
      <c r="I6889">
        <v>3.5</v>
      </c>
      <c r="J6889" t="s">
        <v>1613</v>
      </c>
      <c r="K6889">
        <v>3476</v>
      </c>
      <c r="L6889">
        <v>0.34760000000000002</v>
      </c>
      <c r="M6889">
        <f>_xlfn.XLOOKUP(_xlfn.TEXTJOIN("|",0,D6889,G6889,H6889,I6889),[3]무기각인!$P$2747:$P$3520,[3]무기각인!$O$2747:$O$3520)</f>
        <v>0.34720000000000001</v>
      </c>
      <c r="N6889">
        <v>0.1152</v>
      </c>
    </row>
    <row r="6890" spans="1:14" x14ac:dyDescent="0.3">
      <c r="A6890" t="s">
        <v>1530</v>
      </c>
      <c r="B6890" t="s">
        <v>778</v>
      </c>
      <c r="C6890">
        <f>_xlfn.XLOOKUP(B6890,[2]itemList_221219!$B:$B,[2]itemList_221219!$A:$A)</f>
        <v>85000</v>
      </c>
      <c r="D6890">
        <v>40</v>
      </c>
      <c r="E6890">
        <v>52</v>
      </c>
      <c r="F6890">
        <v>0</v>
      </c>
      <c r="G6890" t="s">
        <v>19</v>
      </c>
      <c r="H6890" t="s">
        <v>990</v>
      </c>
      <c r="I6890">
        <v>3.6</v>
      </c>
      <c r="J6890" t="s">
        <v>1614</v>
      </c>
      <c r="K6890">
        <v>3420</v>
      </c>
      <c r="L6890">
        <v>0.34200000000000003</v>
      </c>
      <c r="M6890">
        <f>_xlfn.XLOOKUP(_xlfn.TEXTJOIN("|",0,D6890,G6890,H6890,I6890),[3]무기각인!$P$2747:$P$3520,[3]무기각인!$O$2747:$O$3520)</f>
        <v>0.34720000000000001</v>
      </c>
      <c r="N6890">
        <v>1.4977</v>
      </c>
    </row>
    <row r="6891" spans="1:14" x14ac:dyDescent="0.3">
      <c r="A6891" t="s">
        <v>1530</v>
      </c>
      <c r="B6891" t="s">
        <v>778</v>
      </c>
      <c r="C6891">
        <f>_xlfn.XLOOKUP(B6891,[2]itemList_221219!$B:$B,[2]itemList_221219!$A:$A)</f>
        <v>85000</v>
      </c>
      <c r="D6891">
        <v>40</v>
      </c>
      <c r="E6891">
        <v>52</v>
      </c>
      <c r="F6891">
        <v>0</v>
      </c>
      <c r="G6891" t="s">
        <v>19</v>
      </c>
      <c r="H6891" t="s">
        <v>990</v>
      </c>
      <c r="I6891">
        <v>3.7</v>
      </c>
      <c r="J6891" t="s">
        <v>1615</v>
      </c>
      <c r="K6891">
        <v>3464</v>
      </c>
      <c r="L6891">
        <v>0.34639999999999999</v>
      </c>
      <c r="M6891">
        <f>_xlfn.XLOOKUP(_xlfn.TEXTJOIN("|",0,D6891,G6891,H6891,I6891),[3]무기각인!$P$2747:$P$3520,[3]무기각인!$O$2747:$O$3520)</f>
        <v>0.34720000000000001</v>
      </c>
      <c r="N6891">
        <v>0.23039999999999999</v>
      </c>
    </row>
    <row r="6892" spans="1:14" x14ac:dyDescent="0.3">
      <c r="A6892" t="s">
        <v>1530</v>
      </c>
      <c r="B6892" t="s">
        <v>778</v>
      </c>
      <c r="C6892">
        <f>_xlfn.XLOOKUP(B6892,[2]itemList_221219!$B:$B,[2]itemList_221219!$A:$A)</f>
        <v>85000</v>
      </c>
      <c r="D6892">
        <v>40</v>
      </c>
      <c r="E6892">
        <v>52</v>
      </c>
      <c r="F6892">
        <v>0</v>
      </c>
      <c r="G6892" t="s">
        <v>19</v>
      </c>
      <c r="H6892" t="s">
        <v>990</v>
      </c>
      <c r="I6892">
        <v>3.8</v>
      </c>
      <c r="J6892" t="s">
        <v>1616</v>
      </c>
      <c r="K6892">
        <v>3605</v>
      </c>
      <c r="L6892">
        <v>0.36049999999999999</v>
      </c>
      <c r="M6892">
        <f>_xlfn.XLOOKUP(_xlfn.TEXTJOIN("|",0,D6892,G6892,H6892,I6892),[3]무기각인!$P$2747:$P$3520,[3]무기각인!$O$2747:$O$3520)</f>
        <v>0.34720000000000001</v>
      </c>
      <c r="N6892">
        <v>3.8306</v>
      </c>
    </row>
    <row r="6893" spans="1:14" x14ac:dyDescent="0.3">
      <c r="A6893" t="s">
        <v>1530</v>
      </c>
      <c r="B6893" t="s">
        <v>778</v>
      </c>
      <c r="C6893">
        <f>_xlfn.XLOOKUP(B6893,[2]itemList_221219!$B:$B,[2]itemList_221219!$A:$A)</f>
        <v>85000</v>
      </c>
      <c r="D6893">
        <v>40</v>
      </c>
      <c r="E6893">
        <v>52</v>
      </c>
      <c r="F6893">
        <v>0</v>
      </c>
      <c r="G6893" t="s">
        <v>19</v>
      </c>
      <c r="H6893" t="s">
        <v>990</v>
      </c>
      <c r="I6893">
        <v>3.9</v>
      </c>
      <c r="J6893" t="s">
        <v>1617</v>
      </c>
      <c r="K6893">
        <v>3511</v>
      </c>
      <c r="L6893">
        <v>0.35110000000000002</v>
      </c>
      <c r="M6893">
        <f>_xlfn.XLOOKUP(_xlfn.TEXTJOIN("|",0,D6893,G6893,H6893,I6893),[3]무기각인!$P$2747:$P$3520,[3]무기각인!$O$2747:$O$3520)</f>
        <v>0.34720000000000001</v>
      </c>
      <c r="N6893">
        <v>1.1233</v>
      </c>
    </row>
    <row r="6894" spans="1:14" x14ac:dyDescent="0.3">
      <c r="A6894" t="s">
        <v>1530</v>
      </c>
      <c r="B6894" t="s">
        <v>778</v>
      </c>
      <c r="C6894">
        <f>_xlfn.XLOOKUP(B6894,[2]itemList_221219!$B:$B,[2]itemList_221219!$A:$A)</f>
        <v>85000</v>
      </c>
      <c r="D6894">
        <v>40</v>
      </c>
      <c r="E6894">
        <v>52</v>
      </c>
      <c r="F6894">
        <v>0</v>
      </c>
      <c r="G6894" t="s">
        <v>19</v>
      </c>
      <c r="H6894" t="s">
        <v>990</v>
      </c>
      <c r="I6894">
        <v>4</v>
      </c>
      <c r="J6894" t="s">
        <v>1618</v>
      </c>
      <c r="K6894">
        <v>3382</v>
      </c>
      <c r="L6894">
        <v>0.3382</v>
      </c>
      <c r="M6894">
        <f>_xlfn.XLOOKUP(_xlfn.TEXTJOIN("|",0,D6894,G6894,H6894,I6894),[3]무기각인!$P$2747:$P$3520,[3]무기각인!$O$2747:$O$3520)</f>
        <v>0.34720000000000001</v>
      </c>
      <c r="N6894">
        <v>2.5922000000000001</v>
      </c>
    </row>
    <row r="6895" spans="1:14" x14ac:dyDescent="0.3">
      <c r="A6895" t="s">
        <v>1530</v>
      </c>
      <c r="B6895" t="s">
        <v>778</v>
      </c>
      <c r="C6895">
        <f>_xlfn.XLOOKUP(B6895,[2]itemList_221219!$B:$B,[2]itemList_221219!$A:$A)</f>
        <v>85000</v>
      </c>
      <c r="D6895">
        <v>40</v>
      </c>
      <c r="E6895">
        <v>53</v>
      </c>
      <c r="F6895">
        <v>0</v>
      </c>
      <c r="G6895" t="s">
        <v>19</v>
      </c>
      <c r="H6895" t="s">
        <v>991</v>
      </c>
      <c r="I6895">
        <v>0.5</v>
      </c>
      <c r="J6895" t="s">
        <v>1498</v>
      </c>
      <c r="K6895">
        <v>3110</v>
      </c>
      <c r="L6895">
        <v>0.311</v>
      </c>
      <c r="M6895">
        <f>_xlfn.XLOOKUP(_xlfn.TEXTJOIN("|",0,D6895,G6895,H6895,I6895),[3]무기각인!$P$2747:$P$3520,[3]무기각인!$O$2747:$O$3520)</f>
        <v>0.3125</v>
      </c>
      <c r="N6895">
        <v>0.48</v>
      </c>
    </row>
    <row r="6896" spans="1:14" x14ac:dyDescent="0.3">
      <c r="A6896" t="s">
        <v>1530</v>
      </c>
      <c r="B6896" t="s">
        <v>778</v>
      </c>
      <c r="C6896">
        <f>_xlfn.XLOOKUP(B6896,[2]itemList_221219!$B:$B,[2]itemList_221219!$A:$A)</f>
        <v>85000</v>
      </c>
      <c r="D6896">
        <v>40</v>
      </c>
      <c r="E6896">
        <v>53</v>
      </c>
      <c r="F6896">
        <v>0</v>
      </c>
      <c r="G6896" t="s">
        <v>19</v>
      </c>
      <c r="H6896" t="s">
        <v>991</v>
      </c>
      <c r="I6896">
        <v>0.6</v>
      </c>
      <c r="J6896" t="s">
        <v>1499</v>
      </c>
      <c r="K6896">
        <v>3117</v>
      </c>
      <c r="L6896">
        <v>0.31169999999999998</v>
      </c>
      <c r="M6896">
        <f>_xlfn.XLOOKUP(_xlfn.TEXTJOIN("|",0,D6896,G6896,H6896,I6896),[3]무기각인!$P$2747:$P$3520,[3]무기각인!$O$2747:$O$3520)</f>
        <v>0.3125</v>
      </c>
      <c r="N6896">
        <v>0.25600000000000001</v>
      </c>
    </row>
    <row r="6897" spans="1:14" x14ac:dyDescent="0.3">
      <c r="A6897" t="s">
        <v>1530</v>
      </c>
      <c r="B6897" t="s">
        <v>778</v>
      </c>
      <c r="C6897">
        <f>_xlfn.XLOOKUP(B6897,[2]itemList_221219!$B:$B,[2]itemList_221219!$A:$A)</f>
        <v>85000</v>
      </c>
      <c r="D6897">
        <v>40</v>
      </c>
      <c r="E6897">
        <v>53</v>
      </c>
      <c r="F6897">
        <v>0</v>
      </c>
      <c r="G6897" t="s">
        <v>19</v>
      </c>
      <c r="H6897" t="s">
        <v>991</v>
      </c>
      <c r="I6897">
        <v>0.7</v>
      </c>
      <c r="J6897" t="s">
        <v>1500</v>
      </c>
      <c r="K6897">
        <v>3074</v>
      </c>
      <c r="L6897">
        <v>0.30740000000000001</v>
      </c>
      <c r="M6897">
        <f>_xlfn.XLOOKUP(_xlfn.TEXTJOIN("|",0,D6897,G6897,H6897,I6897),[3]무기각인!$P$2747:$P$3520,[3]무기각인!$O$2747:$O$3520)</f>
        <v>0.3125</v>
      </c>
      <c r="N6897">
        <v>1.6319999999999999</v>
      </c>
    </row>
    <row r="6898" spans="1:14" x14ac:dyDescent="0.3">
      <c r="A6898" t="s">
        <v>1530</v>
      </c>
      <c r="B6898" t="s">
        <v>778</v>
      </c>
      <c r="C6898">
        <f>_xlfn.XLOOKUP(B6898,[2]itemList_221219!$B:$B,[2]itemList_221219!$A:$A)</f>
        <v>85000</v>
      </c>
      <c r="D6898">
        <v>40</v>
      </c>
      <c r="E6898">
        <v>53</v>
      </c>
      <c r="F6898">
        <v>0</v>
      </c>
      <c r="G6898" t="s">
        <v>19</v>
      </c>
      <c r="H6898" t="s">
        <v>991</v>
      </c>
      <c r="I6898">
        <v>0.8</v>
      </c>
      <c r="J6898" t="s">
        <v>1501</v>
      </c>
      <c r="K6898">
        <v>3152</v>
      </c>
      <c r="L6898">
        <v>0.31519999999999998</v>
      </c>
      <c r="M6898">
        <f>_xlfn.XLOOKUP(_xlfn.TEXTJOIN("|",0,D6898,G6898,H6898,I6898),[3]무기각인!$P$2747:$P$3520,[3]무기각인!$O$2747:$O$3520)</f>
        <v>0.3125</v>
      </c>
      <c r="N6898">
        <v>0.86399999999999999</v>
      </c>
    </row>
    <row r="6899" spans="1:14" x14ac:dyDescent="0.3">
      <c r="A6899" t="s">
        <v>1530</v>
      </c>
      <c r="B6899" t="s">
        <v>778</v>
      </c>
      <c r="C6899">
        <f>_xlfn.XLOOKUP(B6899,[2]itemList_221219!$B:$B,[2]itemList_221219!$A:$A)</f>
        <v>85000</v>
      </c>
      <c r="D6899">
        <v>40</v>
      </c>
      <c r="E6899">
        <v>53</v>
      </c>
      <c r="F6899">
        <v>0</v>
      </c>
      <c r="G6899" t="s">
        <v>19</v>
      </c>
      <c r="H6899" t="s">
        <v>991</v>
      </c>
      <c r="I6899">
        <v>0.9</v>
      </c>
      <c r="J6899" t="s">
        <v>1502</v>
      </c>
      <c r="K6899">
        <v>3144</v>
      </c>
      <c r="L6899">
        <v>0.31440000000000001</v>
      </c>
      <c r="M6899">
        <f>_xlfn.XLOOKUP(_xlfn.TEXTJOIN("|",0,D6899,G6899,H6899,I6899),[3]무기각인!$P$2747:$P$3520,[3]무기각인!$O$2747:$O$3520)</f>
        <v>0.3125</v>
      </c>
      <c r="N6899">
        <v>0.60799999999999998</v>
      </c>
    </row>
    <row r="6900" spans="1:14" x14ac:dyDescent="0.3">
      <c r="A6900" t="s">
        <v>1530</v>
      </c>
      <c r="B6900" t="s">
        <v>778</v>
      </c>
      <c r="C6900">
        <f>_xlfn.XLOOKUP(B6900,[2]itemList_221219!$B:$B,[2]itemList_221219!$A:$A)</f>
        <v>85000</v>
      </c>
      <c r="D6900">
        <v>40</v>
      </c>
      <c r="E6900">
        <v>53</v>
      </c>
      <c r="F6900">
        <v>0</v>
      </c>
      <c r="G6900" t="s">
        <v>19</v>
      </c>
      <c r="H6900" t="s">
        <v>991</v>
      </c>
      <c r="I6900">
        <v>1</v>
      </c>
      <c r="J6900" t="s">
        <v>1503</v>
      </c>
      <c r="K6900">
        <v>3136</v>
      </c>
      <c r="L6900">
        <v>0.31359999999999999</v>
      </c>
      <c r="M6900">
        <f>_xlfn.XLOOKUP(_xlfn.TEXTJOIN("|",0,D6900,G6900,H6900,I6900),[3]무기각인!$P$2747:$P$3520,[3]무기각인!$O$2747:$O$3520)</f>
        <v>0.3125</v>
      </c>
      <c r="N6900">
        <v>0.35199999999999998</v>
      </c>
    </row>
    <row r="6901" spans="1:14" x14ac:dyDescent="0.3">
      <c r="A6901" t="s">
        <v>1530</v>
      </c>
      <c r="B6901" t="s">
        <v>778</v>
      </c>
      <c r="C6901">
        <f>_xlfn.XLOOKUP(B6901,[2]itemList_221219!$B:$B,[2]itemList_221219!$A:$A)</f>
        <v>85000</v>
      </c>
      <c r="D6901">
        <v>40</v>
      </c>
      <c r="E6901">
        <v>53</v>
      </c>
      <c r="F6901">
        <v>0</v>
      </c>
      <c r="G6901" t="s">
        <v>19</v>
      </c>
      <c r="H6901" t="s">
        <v>991</v>
      </c>
      <c r="I6901">
        <v>1.1000000000000001</v>
      </c>
      <c r="J6901" t="s">
        <v>1619</v>
      </c>
      <c r="K6901">
        <v>3079</v>
      </c>
      <c r="L6901">
        <v>0.30790000000000001</v>
      </c>
      <c r="M6901">
        <f>_xlfn.XLOOKUP(_xlfn.TEXTJOIN("|",0,D6901,G6901,H6901,I6901),[3]무기각인!$P$2747:$P$3520,[3]무기각인!$O$2747:$O$3520)</f>
        <v>0.3125</v>
      </c>
      <c r="N6901">
        <v>1.472</v>
      </c>
    </row>
    <row r="6902" spans="1:14" x14ac:dyDescent="0.3">
      <c r="A6902" t="s">
        <v>1530</v>
      </c>
      <c r="B6902" t="s">
        <v>778</v>
      </c>
      <c r="C6902">
        <f>_xlfn.XLOOKUP(B6902,[2]itemList_221219!$B:$B,[2]itemList_221219!$A:$A)</f>
        <v>85000</v>
      </c>
      <c r="D6902">
        <v>40</v>
      </c>
      <c r="E6902">
        <v>53</v>
      </c>
      <c r="F6902">
        <v>0</v>
      </c>
      <c r="G6902" t="s">
        <v>19</v>
      </c>
      <c r="H6902" t="s">
        <v>991</v>
      </c>
      <c r="I6902">
        <v>1.2</v>
      </c>
      <c r="J6902" t="s">
        <v>1620</v>
      </c>
      <c r="K6902">
        <v>3065</v>
      </c>
      <c r="L6902">
        <v>0.30649999999999999</v>
      </c>
      <c r="M6902">
        <f>_xlfn.XLOOKUP(_xlfn.TEXTJOIN("|",0,D6902,G6902,H6902,I6902),[3]무기각인!$P$2747:$P$3520,[3]무기각인!$O$2747:$O$3520)</f>
        <v>0.3125</v>
      </c>
      <c r="N6902">
        <v>1.92</v>
      </c>
    </row>
    <row r="6903" spans="1:14" x14ac:dyDescent="0.3">
      <c r="A6903" t="s">
        <v>1530</v>
      </c>
      <c r="B6903" t="s">
        <v>778</v>
      </c>
      <c r="C6903">
        <f>_xlfn.XLOOKUP(B6903,[2]itemList_221219!$B:$B,[2]itemList_221219!$A:$A)</f>
        <v>85000</v>
      </c>
      <c r="D6903">
        <v>40</v>
      </c>
      <c r="E6903">
        <v>53</v>
      </c>
      <c r="F6903">
        <v>0</v>
      </c>
      <c r="G6903" t="s">
        <v>19</v>
      </c>
      <c r="H6903" t="s">
        <v>991</v>
      </c>
      <c r="I6903">
        <v>1.3</v>
      </c>
      <c r="J6903" t="s">
        <v>1621</v>
      </c>
      <c r="K6903">
        <v>3062</v>
      </c>
      <c r="L6903">
        <v>0.30620000000000003</v>
      </c>
      <c r="M6903">
        <f>_xlfn.XLOOKUP(_xlfn.TEXTJOIN("|",0,D6903,G6903,H6903,I6903),[3]무기각인!$P$2747:$P$3520,[3]무기각인!$O$2747:$O$3520)</f>
        <v>0.3125</v>
      </c>
      <c r="N6903">
        <v>2.016</v>
      </c>
    </row>
    <row r="6904" spans="1:14" x14ac:dyDescent="0.3">
      <c r="A6904" t="s">
        <v>1530</v>
      </c>
      <c r="B6904" t="s">
        <v>778</v>
      </c>
      <c r="C6904">
        <f>_xlfn.XLOOKUP(B6904,[2]itemList_221219!$B:$B,[2]itemList_221219!$A:$A)</f>
        <v>85000</v>
      </c>
      <c r="D6904">
        <v>40</v>
      </c>
      <c r="E6904">
        <v>53</v>
      </c>
      <c r="F6904">
        <v>0</v>
      </c>
      <c r="G6904" t="s">
        <v>19</v>
      </c>
      <c r="H6904" t="s">
        <v>991</v>
      </c>
      <c r="I6904">
        <v>1.4</v>
      </c>
      <c r="J6904" t="s">
        <v>1622</v>
      </c>
      <c r="K6904">
        <v>3057</v>
      </c>
      <c r="L6904">
        <v>0.30570000000000003</v>
      </c>
      <c r="M6904">
        <f>_xlfn.XLOOKUP(_xlfn.TEXTJOIN("|",0,D6904,G6904,H6904,I6904),[3]무기각인!$P$2747:$P$3520,[3]무기각인!$O$2747:$O$3520)</f>
        <v>0.3125</v>
      </c>
      <c r="N6904">
        <v>2.1760000000000002</v>
      </c>
    </row>
    <row r="6905" spans="1:14" x14ac:dyDescent="0.3">
      <c r="A6905" t="s">
        <v>1530</v>
      </c>
      <c r="B6905" t="s">
        <v>778</v>
      </c>
      <c r="C6905">
        <f>_xlfn.XLOOKUP(B6905,[2]itemList_221219!$B:$B,[2]itemList_221219!$A:$A)</f>
        <v>85000</v>
      </c>
      <c r="D6905">
        <v>40</v>
      </c>
      <c r="E6905">
        <v>53</v>
      </c>
      <c r="F6905">
        <v>0</v>
      </c>
      <c r="G6905" t="s">
        <v>19</v>
      </c>
      <c r="H6905" t="s">
        <v>991</v>
      </c>
      <c r="I6905">
        <v>1.5</v>
      </c>
      <c r="J6905" t="s">
        <v>1623</v>
      </c>
      <c r="K6905">
        <v>3070</v>
      </c>
      <c r="L6905">
        <v>0.307</v>
      </c>
      <c r="M6905">
        <f>_xlfn.XLOOKUP(_xlfn.TEXTJOIN("|",0,D6905,G6905,H6905,I6905),[3]무기각인!$P$2747:$P$3520,[3]무기각인!$O$2747:$O$3520)</f>
        <v>0.3125</v>
      </c>
      <c r="N6905">
        <v>1.76</v>
      </c>
    </row>
    <row r="6906" spans="1:14" x14ac:dyDescent="0.3">
      <c r="A6906" t="s">
        <v>1530</v>
      </c>
      <c r="B6906" t="s">
        <v>778</v>
      </c>
      <c r="C6906">
        <f>_xlfn.XLOOKUP(B6906,[2]itemList_221219!$B:$B,[2]itemList_221219!$A:$A)</f>
        <v>85000</v>
      </c>
      <c r="D6906">
        <v>40</v>
      </c>
      <c r="E6906">
        <v>53</v>
      </c>
      <c r="F6906">
        <v>0</v>
      </c>
      <c r="G6906" t="s">
        <v>19</v>
      </c>
      <c r="H6906" t="s">
        <v>991</v>
      </c>
      <c r="I6906">
        <v>1.6</v>
      </c>
      <c r="J6906" t="s">
        <v>1624</v>
      </c>
      <c r="K6906">
        <v>3086</v>
      </c>
      <c r="L6906">
        <v>0.30859999999999999</v>
      </c>
      <c r="M6906">
        <f>_xlfn.XLOOKUP(_xlfn.TEXTJOIN("|",0,D6906,G6906,H6906,I6906),[3]무기각인!$P$2747:$P$3520,[3]무기각인!$O$2747:$O$3520)</f>
        <v>0.3125</v>
      </c>
      <c r="N6906">
        <v>1.248</v>
      </c>
    </row>
    <row r="6907" spans="1:14" x14ac:dyDescent="0.3">
      <c r="A6907" t="s">
        <v>1530</v>
      </c>
      <c r="B6907" t="s">
        <v>778</v>
      </c>
      <c r="C6907">
        <f>_xlfn.XLOOKUP(B6907,[2]itemList_221219!$B:$B,[2]itemList_221219!$A:$A)</f>
        <v>85000</v>
      </c>
      <c r="D6907">
        <v>40</v>
      </c>
      <c r="E6907">
        <v>53</v>
      </c>
      <c r="F6907">
        <v>0</v>
      </c>
      <c r="G6907" t="s">
        <v>19</v>
      </c>
      <c r="H6907" t="s">
        <v>991</v>
      </c>
      <c r="I6907">
        <v>1.7</v>
      </c>
      <c r="J6907" t="s">
        <v>1625</v>
      </c>
      <c r="K6907">
        <v>3157</v>
      </c>
      <c r="L6907">
        <v>0.31569999999999998</v>
      </c>
      <c r="M6907">
        <f>_xlfn.XLOOKUP(_xlfn.TEXTJOIN("|",0,D6907,G6907,H6907,I6907),[3]무기각인!$P$2747:$P$3520,[3]무기각인!$O$2747:$O$3520)</f>
        <v>0.3125</v>
      </c>
      <c r="N6907">
        <v>1.024</v>
      </c>
    </row>
    <row r="6908" spans="1:14" x14ac:dyDescent="0.3">
      <c r="A6908" t="s">
        <v>1530</v>
      </c>
      <c r="B6908" t="s">
        <v>778</v>
      </c>
      <c r="C6908">
        <f>_xlfn.XLOOKUP(B6908,[2]itemList_221219!$B:$B,[2]itemList_221219!$A:$A)</f>
        <v>85000</v>
      </c>
      <c r="D6908">
        <v>40</v>
      </c>
      <c r="E6908">
        <v>53</v>
      </c>
      <c r="F6908">
        <v>0</v>
      </c>
      <c r="G6908" t="s">
        <v>19</v>
      </c>
      <c r="H6908" t="s">
        <v>991</v>
      </c>
      <c r="I6908">
        <v>1.8</v>
      </c>
      <c r="J6908" t="s">
        <v>1626</v>
      </c>
      <c r="K6908">
        <v>3192</v>
      </c>
      <c r="L6908">
        <v>0.31919999999999998</v>
      </c>
      <c r="M6908">
        <f>_xlfn.XLOOKUP(_xlfn.TEXTJOIN("|",0,D6908,G6908,H6908,I6908),[3]무기각인!$P$2747:$P$3520,[3]무기각인!$O$2747:$O$3520)</f>
        <v>0.3125</v>
      </c>
      <c r="N6908">
        <v>2.1440000000000001</v>
      </c>
    </row>
    <row r="6909" spans="1:14" x14ac:dyDescent="0.3">
      <c r="A6909" t="s">
        <v>1530</v>
      </c>
      <c r="B6909" t="s">
        <v>778</v>
      </c>
      <c r="C6909">
        <f>_xlfn.XLOOKUP(B6909,[2]itemList_221219!$B:$B,[2]itemList_221219!$A:$A)</f>
        <v>85000</v>
      </c>
      <c r="D6909">
        <v>40</v>
      </c>
      <c r="E6909">
        <v>53</v>
      </c>
      <c r="F6909">
        <v>0</v>
      </c>
      <c r="G6909" t="s">
        <v>19</v>
      </c>
      <c r="H6909" t="s">
        <v>991</v>
      </c>
      <c r="I6909">
        <v>1.9</v>
      </c>
      <c r="J6909" t="s">
        <v>1627</v>
      </c>
      <c r="K6909">
        <v>3132</v>
      </c>
      <c r="L6909">
        <v>0.31319999999999998</v>
      </c>
      <c r="M6909">
        <f>_xlfn.XLOOKUP(_xlfn.TEXTJOIN("|",0,D6909,G6909,H6909,I6909),[3]무기각인!$P$2747:$P$3520,[3]무기각인!$O$2747:$O$3520)</f>
        <v>0.3125</v>
      </c>
      <c r="N6909">
        <v>0.224</v>
      </c>
    </row>
    <row r="6910" spans="1:14" x14ac:dyDescent="0.3">
      <c r="A6910" t="s">
        <v>1530</v>
      </c>
      <c r="B6910" t="s">
        <v>778</v>
      </c>
      <c r="C6910">
        <f>_xlfn.XLOOKUP(B6910,[2]itemList_221219!$B:$B,[2]itemList_221219!$A:$A)</f>
        <v>85000</v>
      </c>
      <c r="D6910">
        <v>40</v>
      </c>
      <c r="E6910">
        <v>53</v>
      </c>
      <c r="F6910">
        <v>0</v>
      </c>
      <c r="G6910" t="s">
        <v>19</v>
      </c>
      <c r="H6910" t="s">
        <v>991</v>
      </c>
      <c r="I6910">
        <v>2</v>
      </c>
      <c r="J6910" t="s">
        <v>1628</v>
      </c>
      <c r="K6910">
        <v>3210</v>
      </c>
      <c r="L6910">
        <v>0.32100000000000001</v>
      </c>
      <c r="M6910">
        <f>_xlfn.XLOOKUP(_xlfn.TEXTJOIN("|",0,D6910,G6910,H6910,I6910),[3]무기각인!$P$2747:$P$3520,[3]무기각인!$O$2747:$O$3520)</f>
        <v>0.3125</v>
      </c>
      <c r="N6910">
        <v>2.72</v>
      </c>
    </row>
    <row r="6911" spans="1:14" x14ac:dyDescent="0.3">
      <c r="A6911" t="s">
        <v>1530</v>
      </c>
      <c r="B6911" t="s">
        <v>778</v>
      </c>
      <c r="C6911">
        <f>_xlfn.XLOOKUP(B6911,[2]itemList_221219!$B:$B,[2]itemList_221219!$A:$A)</f>
        <v>85000</v>
      </c>
      <c r="D6911">
        <v>40</v>
      </c>
      <c r="E6911">
        <v>54</v>
      </c>
      <c r="F6911">
        <v>0</v>
      </c>
      <c r="G6911" t="s">
        <v>19</v>
      </c>
      <c r="H6911" t="s">
        <v>992</v>
      </c>
      <c r="I6911">
        <v>0.5</v>
      </c>
      <c r="J6911" t="s">
        <v>1504</v>
      </c>
      <c r="K6911">
        <v>3503</v>
      </c>
      <c r="L6911">
        <v>0.3503</v>
      </c>
      <c r="M6911">
        <f>_xlfn.XLOOKUP(_xlfn.TEXTJOIN("|",0,D6911,G6911,H6911,I6911),[3]무기각인!$P$2747:$P$3520,[3]무기각인!$O$2747:$O$3520)</f>
        <v>0.34720000000000001</v>
      </c>
      <c r="N6911">
        <v>0.89290000000000003</v>
      </c>
    </row>
    <row r="6912" spans="1:14" x14ac:dyDescent="0.3">
      <c r="A6912" t="s">
        <v>1530</v>
      </c>
      <c r="B6912" t="s">
        <v>778</v>
      </c>
      <c r="C6912">
        <f>_xlfn.XLOOKUP(B6912,[2]itemList_221219!$B:$B,[2]itemList_221219!$A:$A)</f>
        <v>85000</v>
      </c>
      <c r="D6912">
        <v>40</v>
      </c>
      <c r="E6912">
        <v>54</v>
      </c>
      <c r="F6912">
        <v>0</v>
      </c>
      <c r="G6912" t="s">
        <v>19</v>
      </c>
      <c r="H6912" t="s">
        <v>992</v>
      </c>
      <c r="I6912">
        <v>0.6</v>
      </c>
      <c r="J6912" t="s">
        <v>1505</v>
      </c>
      <c r="K6912">
        <v>3473</v>
      </c>
      <c r="L6912">
        <v>0.3473</v>
      </c>
      <c r="M6912">
        <f>_xlfn.XLOOKUP(_xlfn.TEXTJOIN("|",0,D6912,G6912,H6912,I6912),[3]무기각인!$P$2747:$P$3520,[3]무기각인!$O$2747:$O$3520)</f>
        <v>0.34720000000000001</v>
      </c>
      <c r="N6912">
        <v>2.8799999999999999E-2</v>
      </c>
    </row>
    <row r="6913" spans="1:14" x14ac:dyDescent="0.3">
      <c r="A6913" t="s">
        <v>1530</v>
      </c>
      <c r="B6913" t="s">
        <v>778</v>
      </c>
      <c r="C6913">
        <f>_xlfn.XLOOKUP(B6913,[2]itemList_221219!$B:$B,[2]itemList_221219!$A:$A)</f>
        <v>85000</v>
      </c>
      <c r="D6913">
        <v>40</v>
      </c>
      <c r="E6913">
        <v>54</v>
      </c>
      <c r="F6913">
        <v>0</v>
      </c>
      <c r="G6913" t="s">
        <v>19</v>
      </c>
      <c r="H6913" t="s">
        <v>992</v>
      </c>
      <c r="I6913">
        <v>0.7</v>
      </c>
      <c r="J6913" t="s">
        <v>1506</v>
      </c>
      <c r="K6913">
        <v>3361</v>
      </c>
      <c r="L6913">
        <v>0.33610000000000001</v>
      </c>
      <c r="M6913">
        <f>_xlfn.XLOOKUP(_xlfn.TEXTJOIN("|",0,D6913,G6913,H6913,I6913),[3]무기각인!$P$2747:$P$3520,[3]무기각인!$O$2747:$O$3520)</f>
        <v>0.34720000000000001</v>
      </c>
      <c r="N6913">
        <v>3.1970000000000001</v>
      </c>
    </row>
    <row r="6914" spans="1:14" x14ac:dyDescent="0.3">
      <c r="A6914" t="s">
        <v>1530</v>
      </c>
      <c r="B6914" t="s">
        <v>778</v>
      </c>
      <c r="C6914">
        <f>_xlfn.XLOOKUP(B6914,[2]itemList_221219!$B:$B,[2]itemList_221219!$A:$A)</f>
        <v>85000</v>
      </c>
      <c r="D6914">
        <v>40</v>
      </c>
      <c r="E6914">
        <v>54</v>
      </c>
      <c r="F6914">
        <v>0</v>
      </c>
      <c r="G6914" t="s">
        <v>19</v>
      </c>
      <c r="H6914" t="s">
        <v>992</v>
      </c>
      <c r="I6914">
        <v>0.8</v>
      </c>
      <c r="J6914" t="s">
        <v>1507</v>
      </c>
      <c r="K6914">
        <v>3526</v>
      </c>
      <c r="L6914">
        <v>0.35260000000000002</v>
      </c>
      <c r="M6914">
        <f>_xlfn.XLOOKUP(_xlfn.TEXTJOIN("|",0,D6914,G6914,H6914,I6914),[3]무기각인!$P$2747:$P$3520,[3]무기각인!$O$2747:$O$3520)</f>
        <v>0.34720000000000001</v>
      </c>
      <c r="N6914">
        <v>1.5552999999999999</v>
      </c>
    </row>
    <row r="6915" spans="1:14" x14ac:dyDescent="0.3">
      <c r="A6915" t="s">
        <v>1530</v>
      </c>
      <c r="B6915" t="s">
        <v>778</v>
      </c>
      <c r="C6915">
        <f>_xlfn.XLOOKUP(B6915,[2]itemList_221219!$B:$B,[2]itemList_221219!$A:$A)</f>
        <v>85000</v>
      </c>
      <c r="D6915">
        <v>40</v>
      </c>
      <c r="E6915">
        <v>54</v>
      </c>
      <c r="F6915">
        <v>0</v>
      </c>
      <c r="G6915" t="s">
        <v>19</v>
      </c>
      <c r="H6915" t="s">
        <v>992</v>
      </c>
      <c r="I6915">
        <v>0.9</v>
      </c>
      <c r="J6915" t="s">
        <v>1508</v>
      </c>
      <c r="K6915">
        <v>3501</v>
      </c>
      <c r="L6915">
        <v>0.35010000000000002</v>
      </c>
      <c r="M6915">
        <f>_xlfn.XLOOKUP(_xlfn.TEXTJOIN("|",0,D6915,G6915,H6915,I6915),[3]무기각인!$P$2747:$P$3520,[3]무기각인!$O$2747:$O$3520)</f>
        <v>0.34720000000000001</v>
      </c>
      <c r="N6915">
        <v>0.83530000000000004</v>
      </c>
    </row>
    <row r="6916" spans="1:14" x14ac:dyDescent="0.3">
      <c r="A6916" t="s">
        <v>1530</v>
      </c>
      <c r="B6916" t="s">
        <v>778</v>
      </c>
      <c r="C6916">
        <f>_xlfn.XLOOKUP(B6916,[2]itemList_221219!$B:$B,[2]itemList_221219!$A:$A)</f>
        <v>85000</v>
      </c>
      <c r="D6916">
        <v>40</v>
      </c>
      <c r="E6916">
        <v>54</v>
      </c>
      <c r="F6916">
        <v>0</v>
      </c>
      <c r="G6916" t="s">
        <v>19</v>
      </c>
      <c r="H6916" t="s">
        <v>992</v>
      </c>
      <c r="I6916">
        <v>1</v>
      </c>
      <c r="J6916" t="s">
        <v>1509</v>
      </c>
      <c r="K6916">
        <v>3532</v>
      </c>
      <c r="L6916">
        <v>0.35320000000000001</v>
      </c>
      <c r="M6916">
        <f>_xlfn.XLOOKUP(_xlfn.TEXTJOIN("|",0,D6916,G6916,H6916,I6916),[3]무기각인!$P$2747:$P$3520,[3]무기각인!$O$2747:$O$3520)</f>
        <v>0.34720000000000001</v>
      </c>
      <c r="N6916">
        <v>1.7281</v>
      </c>
    </row>
    <row r="6917" spans="1:14" x14ac:dyDescent="0.3">
      <c r="A6917" t="s">
        <v>1530</v>
      </c>
      <c r="B6917" t="s">
        <v>778</v>
      </c>
      <c r="C6917">
        <f>_xlfn.XLOOKUP(B6917,[2]itemList_221219!$B:$B,[2]itemList_221219!$A:$A)</f>
        <v>85000</v>
      </c>
      <c r="D6917">
        <v>40</v>
      </c>
      <c r="E6917">
        <v>54</v>
      </c>
      <c r="F6917">
        <v>0</v>
      </c>
      <c r="G6917" t="s">
        <v>19</v>
      </c>
      <c r="H6917" t="s">
        <v>992</v>
      </c>
      <c r="I6917">
        <v>1.1000000000000001</v>
      </c>
      <c r="J6917" t="s">
        <v>1510</v>
      </c>
      <c r="K6917">
        <v>3582</v>
      </c>
      <c r="L6917">
        <v>0.35820000000000002</v>
      </c>
      <c r="M6917">
        <f>_xlfn.XLOOKUP(_xlfn.TEXTJOIN("|",0,D6917,G6917,H6917,I6917),[3]무기각인!$P$2747:$P$3520,[3]무기각인!$O$2747:$O$3520)</f>
        <v>0.34720000000000001</v>
      </c>
      <c r="N6917">
        <v>3.1682000000000001</v>
      </c>
    </row>
    <row r="6918" spans="1:14" x14ac:dyDescent="0.3">
      <c r="A6918" t="s">
        <v>1530</v>
      </c>
      <c r="B6918" t="s">
        <v>778</v>
      </c>
      <c r="C6918">
        <f>_xlfn.XLOOKUP(B6918,[2]itemList_221219!$B:$B,[2]itemList_221219!$A:$A)</f>
        <v>85000</v>
      </c>
      <c r="D6918">
        <v>40</v>
      </c>
      <c r="E6918">
        <v>54</v>
      </c>
      <c r="F6918">
        <v>0</v>
      </c>
      <c r="G6918" t="s">
        <v>19</v>
      </c>
      <c r="H6918" t="s">
        <v>992</v>
      </c>
      <c r="I6918">
        <v>1.2</v>
      </c>
      <c r="J6918" t="s">
        <v>1511</v>
      </c>
      <c r="K6918">
        <v>3428</v>
      </c>
      <c r="L6918">
        <v>0.34279999999999999</v>
      </c>
      <c r="M6918">
        <f>_xlfn.XLOOKUP(_xlfn.TEXTJOIN("|",0,D6918,G6918,H6918,I6918),[3]무기각인!$P$2747:$P$3520,[3]무기각인!$O$2747:$O$3520)</f>
        <v>0.34720000000000001</v>
      </c>
      <c r="N6918">
        <v>1.2673000000000001</v>
      </c>
    </row>
    <row r="6919" spans="1:14" x14ac:dyDescent="0.3">
      <c r="A6919" t="s">
        <v>1530</v>
      </c>
      <c r="B6919" t="s">
        <v>778</v>
      </c>
      <c r="C6919">
        <f>_xlfn.XLOOKUP(B6919,[2]itemList_221219!$B:$B,[2]itemList_221219!$A:$A)</f>
        <v>85000</v>
      </c>
      <c r="D6919">
        <v>40</v>
      </c>
      <c r="E6919">
        <v>54</v>
      </c>
      <c r="F6919">
        <v>0</v>
      </c>
      <c r="G6919" t="s">
        <v>19</v>
      </c>
      <c r="H6919" t="s">
        <v>992</v>
      </c>
      <c r="I6919">
        <v>1.3</v>
      </c>
      <c r="J6919" t="s">
        <v>1512</v>
      </c>
      <c r="K6919">
        <v>3424</v>
      </c>
      <c r="L6919">
        <v>0.34239999999999998</v>
      </c>
      <c r="M6919">
        <f>_xlfn.XLOOKUP(_xlfn.TEXTJOIN("|",0,D6919,G6919,H6919,I6919),[3]무기각인!$P$2747:$P$3520,[3]무기각인!$O$2747:$O$3520)</f>
        <v>0.34720000000000001</v>
      </c>
      <c r="N6919">
        <v>1.3825000000000001</v>
      </c>
    </row>
    <row r="6920" spans="1:14" x14ac:dyDescent="0.3">
      <c r="A6920" t="s">
        <v>1530</v>
      </c>
      <c r="B6920" t="s">
        <v>778</v>
      </c>
      <c r="C6920">
        <f>_xlfn.XLOOKUP(B6920,[2]itemList_221219!$B:$B,[2]itemList_221219!$A:$A)</f>
        <v>85000</v>
      </c>
      <c r="D6920">
        <v>40</v>
      </c>
      <c r="E6920">
        <v>54</v>
      </c>
      <c r="F6920">
        <v>0</v>
      </c>
      <c r="G6920" t="s">
        <v>19</v>
      </c>
      <c r="H6920" t="s">
        <v>992</v>
      </c>
      <c r="I6920">
        <v>1.4</v>
      </c>
      <c r="J6920" t="s">
        <v>1513</v>
      </c>
      <c r="K6920">
        <v>3478</v>
      </c>
      <c r="L6920">
        <v>0.3478</v>
      </c>
      <c r="M6920">
        <f>_xlfn.XLOOKUP(_xlfn.TEXTJOIN("|",0,D6920,G6920,H6920,I6920),[3]무기각인!$P$2747:$P$3520,[3]무기각인!$O$2747:$O$3520)</f>
        <v>0.34720000000000001</v>
      </c>
      <c r="N6920">
        <v>0.17280000000000001</v>
      </c>
    </row>
    <row r="6921" spans="1:14" x14ac:dyDescent="0.3">
      <c r="A6921" t="s">
        <v>1530</v>
      </c>
      <c r="B6921" t="s">
        <v>778</v>
      </c>
      <c r="C6921">
        <f>_xlfn.XLOOKUP(B6921,[2]itemList_221219!$B:$B,[2]itemList_221219!$A:$A)</f>
        <v>85000</v>
      </c>
      <c r="D6921">
        <v>40</v>
      </c>
      <c r="E6921">
        <v>54</v>
      </c>
      <c r="F6921">
        <v>0</v>
      </c>
      <c r="G6921" t="s">
        <v>19</v>
      </c>
      <c r="H6921" t="s">
        <v>992</v>
      </c>
      <c r="I6921">
        <v>1.5</v>
      </c>
      <c r="J6921" t="s">
        <v>1514</v>
      </c>
      <c r="K6921">
        <v>3486</v>
      </c>
      <c r="L6921">
        <v>0.34860000000000002</v>
      </c>
      <c r="M6921">
        <f>_xlfn.XLOOKUP(_xlfn.TEXTJOIN("|",0,D6921,G6921,H6921,I6921),[3]무기각인!$P$2747:$P$3520,[3]무기각인!$O$2747:$O$3520)</f>
        <v>0.34720000000000001</v>
      </c>
      <c r="N6921">
        <v>0.4032</v>
      </c>
    </row>
    <row r="6922" spans="1:14" x14ac:dyDescent="0.3">
      <c r="A6922" t="s">
        <v>1530</v>
      </c>
      <c r="B6922" t="s">
        <v>778</v>
      </c>
      <c r="C6922">
        <f>_xlfn.XLOOKUP(B6922,[2]itemList_221219!$B:$B,[2]itemList_221219!$A:$A)</f>
        <v>85000</v>
      </c>
      <c r="D6922">
        <v>40</v>
      </c>
      <c r="E6922">
        <v>54</v>
      </c>
      <c r="F6922">
        <v>0</v>
      </c>
      <c r="G6922" t="s">
        <v>19</v>
      </c>
      <c r="H6922" t="s">
        <v>992</v>
      </c>
      <c r="I6922">
        <v>1.6</v>
      </c>
      <c r="J6922" t="s">
        <v>1515</v>
      </c>
      <c r="K6922">
        <v>3486</v>
      </c>
      <c r="L6922">
        <v>0.34860000000000002</v>
      </c>
      <c r="M6922">
        <f>_xlfn.XLOOKUP(_xlfn.TEXTJOIN("|",0,D6922,G6922,H6922,I6922),[3]무기각인!$P$2747:$P$3520,[3]무기각인!$O$2747:$O$3520)</f>
        <v>0.34720000000000001</v>
      </c>
      <c r="N6922">
        <v>0.4032</v>
      </c>
    </row>
    <row r="6923" spans="1:14" x14ac:dyDescent="0.3">
      <c r="A6923" t="s">
        <v>1530</v>
      </c>
      <c r="B6923" t="s">
        <v>778</v>
      </c>
      <c r="C6923">
        <f>_xlfn.XLOOKUP(B6923,[2]itemList_221219!$B:$B,[2]itemList_221219!$A:$A)</f>
        <v>85000</v>
      </c>
      <c r="D6923">
        <v>40</v>
      </c>
      <c r="E6923">
        <v>54</v>
      </c>
      <c r="F6923">
        <v>0</v>
      </c>
      <c r="G6923" t="s">
        <v>19</v>
      </c>
      <c r="H6923" t="s">
        <v>992</v>
      </c>
      <c r="I6923">
        <v>1.7</v>
      </c>
      <c r="J6923" t="s">
        <v>1516</v>
      </c>
      <c r="K6923">
        <v>3455</v>
      </c>
      <c r="L6923">
        <v>0.34549999999999997</v>
      </c>
      <c r="M6923">
        <f>_xlfn.XLOOKUP(_xlfn.TEXTJOIN("|",0,D6923,G6923,H6923,I6923),[3]무기각인!$P$2747:$P$3520,[3]무기각인!$O$2747:$O$3520)</f>
        <v>0.34720000000000001</v>
      </c>
      <c r="N6923">
        <v>0.48959999999999998</v>
      </c>
    </row>
    <row r="6924" spans="1:14" x14ac:dyDescent="0.3">
      <c r="A6924" t="s">
        <v>1530</v>
      </c>
      <c r="B6924" t="s">
        <v>778</v>
      </c>
      <c r="C6924">
        <f>_xlfn.XLOOKUP(B6924,[2]itemList_221219!$B:$B,[2]itemList_221219!$A:$A)</f>
        <v>85000</v>
      </c>
      <c r="D6924">
        <v>40</v>
      </c>
      <c r="E6924">
        <v>54</v>
      </c>
      <c r="F6924">
        <v>0</v>
      </c>
      <c r="G6924" t="s">
        <v>19</v>
      </c>
      <c r="H6924" t="s">
        <v>992</v>
      </c>
      <c r="I6924">
        <v>1.8</v>
      </c>
      <c r="J6924" t="s">
        <v>1517</v>
      </c>
      <c r="K6924">
        <v>3402</v>
      </c>
      <c r="L6924">
        <v>0.3402</v>
      </c>
      <c r="M6924">
        <f>_xlfn.XLOOKUP(_xlfn.TEXTJOIN("|",0,D6924,G6924,H6924,I6924),[3]무기각인!$P$2747:$P$3520,[3]무기각인!$O$2747:$O$3520)</f>
        <v>0.34720000000000001</v>
      </c>
      <c r="N6924">
        <v>2.0160999999999998</v>
      </c>
    </row>
    <row r="6925" spans="1:14" x14ac:dyDescent="0.3">
      <c r="A6925" t="s">
        <v>1530</v>
      </c>
      <c r="B6925" t="s">
        <v>778</v>
      </c>
      <c r="C6925">
        <f>_xlfn.XLOOKUP(B6925,[2]itemList_221219!$B:$B,[2]itemList_221219!$A:$A)</f>
        <v>85000</v>
      </c>
      <c r="D6925">
        <v>40</v>
      </c>
      <c r="E6925">
        <v>54</v>
      </c>
      <c r="F6925">
        <v>0</v>
      </c>
      <c r="G6925" t="s">
        <v>19</v>
      </c>
      <c r="H6925" t="s">
        <v>992</v>
      </c>
      <c r="I6925">
        <v>1.9</v>
      </c>
      <c r="J6925" t="s">
        <v>1518</v>
      </c>
      <c r="K6925">
        <v>3465</v>
      </c>
      <c r="L6925">
        <v>0.34649999999999997</v>
      </c>
      <c r="M6925">
        <f>_xlfn.XLOOKUP(_xlfn.TEXTJOIN("|",0,D6925,G6925,H6925,I6925),[3]무기각인!$P$2747:$P$3520,[3]무기각인!$O$2747:$O$3520)</f>
        <v>0.34720000000000001</v>
      </c>
      <c r="N6925">
        <v>0.2016</v>
      </c>
    </row>
    <row r="6926" spans="1:14" x14ac:dyDescent="0.3">
      <c r="A6926" t="s">
        <v>1530</v>
      </c>
      <c r="B6926" t="s">
        <v>778</v>
      </c>
      <c r="C6926">
        <f>_xlfn.XLOOKUP(B6926,[2]itemList_221219!$B:$B,[2]itemList_221219!$A:$A)</f>
        <v>85000</v>
      </c>
      <c r="D6926">
        <v>40</v>
      </c>
      <c r="E6926">
        <v>54</v>
      </c>
      <c r="F6926">
        <v>0</v>
      </c>
      <c r="G6926" t="s">
        <v>19</v>
      </c>
      <c r="H6926" t="s">
        <v>992</v>
      </c>
      <c r="I6926">
        <v>2</v>
      </c>
      <c r="J6926" t="s">
        <v>1519</v>
      </c>
      <c r="K6926">
        <v>3525</v>
      </c>
      <c r="L6926">
        <v>0.35249999999999998</v>
      </c>
      <c r="M6926">
        <f>_xlfn.XLOOKUP(_xlfn.TEXTJOIN("|",0,D6926,G6926,H6926,I6926),[3]무기각인!$P$2747:$P$3520,[3]무기각인!$O$2747:$O$3520)</f>
        <v>0.34720000000000001</v>
      </c>
      <c r="N6926">
        <v>1.5265</v>
      </c>
    </row>
    <row r="6927" spans="1:14" x14ac:dyDescent="0.3">
      <c r="A6927" t="s">
        <v>1530</v>
      </c>
      <c r="B6927" t="s">
        <v>778</v>
      </c>
      <c r="C6927">
        <f>_xlfn.XLOOKUP(B6927,[2]itemList_221219!$B:$B,[2]itemList_221219!$A:$A)</f>
        <v>85000</v>
      </c>
      <c r="D6927">
        <v>40</v>
      </c>
      <c r="E6927">
        <v>54</v>
      </c>
      <c r="F6927">
        <v>0</v>
      </c>
      <c r="G6927" t="s">
        <v>19</v>
      </c>
      <c r="H6927" t="s">
        <v>992</v>
      </c>
      <c r="I6927">
        <v>2.1</v>
      </c>
      <c r="J6927" t="s">
        <v>1520</v>
      </c>
      <c r="K6927">
        <v>3373</v>
      </c>
      <c r="L6927">
        <v>0.33729999999999999</v>
      </c>
      <c r="M6927">
        <f>_xlfn.XLOOKUP(_xlfn.TEXTJOIN("|",0,D6927,G6927,H6927,I6927),[3]무기각인!$P$2747:$P$3520,[3]무기각인!$O$2747:$O$3520)</f>
        <v>0.34720000000000001</v>
      </c>
      <c r="N6927">
        <v>2.8513999999999999</v>
      </c>
    </row>
    <row r="6928" spans="1:14" x14ac:dyDescent="0.3">
      <c r="A6928" t="s">
        <v>1530</v>
      </c>
      <c r="B6928" t="s">
        <v>778</v>
      </c>
      <c r="C6928">
        <f>_xlfn.XLOOKUP(B6928,[2]itemList_221219!$B:$B,[2]itemList_221219!$A:$A)</f>
        <v>85000</v>
      </c>
      <c r="D6928">
        <v>40</v>
      </c>
      <c r="E6928">
        <v>54</v>
      </c>
      <c r="F6928">
        <v>0</v>
      </c>
      <c r="G6928" t="s">
        <v>19</v>
      </c>
      <c r="H6928" t="s">
        <v>992</v>
      </c>
      <c r="I6928">
        <v>2.2000000000000002</v>
      </c>
      <c r="J6928" t="s">
        <v>1521</v>
      </c>
      <c r="K6928">
        <v>3518</v>
      </c>
      <c r="L6928">
        <v>0.3518</v>
      </c>
      <c r="M6928">
        <f>_xlfn.XLOOKUP(_xlfn.TEXTJOIN("|",0,D6928,G6928,H6928,I6928),[3]무기각인!$P$2747:$P$3520,[3]무기각인!$O$2747:$O$3520)</f>
        <v>0.34720000000000001</v>
      </c>
      <c r="N6928">
        <v>1.3249</v>
      </c>
    </row>
    <row r="6929" spans="1:14" x14ac:dyDescent="0.3">
      <c r="A6929" t="s">
        <v>1530</v>
      </c>
      <c r="B6929" t="s">
        <v>778</v>
      </c>
      <c r="C6929">
        <f>_xlfn.XLOOKUP(B6929,[2]itemList_221219!$B:$B,[2]itemList_221219!$A:$A)</f>
        <v>85000</v>
      </c>
      <c r="D6929">
        <v>40</v>
      </c>
      <c r="E6929">
        <v>54</v>
      </c>
      <c r="F6929">
        <v>0</v>
      </c>
      <c r="G6929" t="s">
        <v>19</v>
      </c>
      <c r="H6929" t="s">
        <v>992</v>
      </c>
      <c r="I6929">
        <v>2.2999999999999998</v>
      </c>
      <c r="J6929" t="s">
        <v>1522</v>
      </c>
      <c r="K6929">
        <v>3581</v>
      </c>
      <c r="L6929">
        <v>0.35809999999999997</v>
      </c>
      <c r="M6929">
        <f>_xlfn.XLOOKUP(_xlfn.TEXTJOIN("|",0,D6929,G6929,H6929,I6929),[3]무기각인!$P$2747:$P$3520,[3]무기각인!$O$2747:$O$3520)</f>
        <v>0.34720000000000001</v>
      </c>
      <c r="N6929">
        <v>3.1394000000000002</v>
      </c>
    </row>
    <row r="6930" spans="1:14" x14ac:dyDescent="0.3">
      <c r="A6930" t="s">
        <v>1530</v>
      </c>
      <c r="B6930" t="s">
        <v>778</v>
      </c>
      <c r="C6930">
        <f>_xlfn.XLOOKUP(B6930,[2]itemList_221219!$B:$B,[2]itemList_221219!$A:$A)</f>
        <v>85000</v>
      </c>
      <c r="D6930">
        <v>40</v>
      </c>
      <c r="E6930">
        <v>54</v>
      </c>
      <c r="F6930">
        <v>0</v>
      </c>
      <c r="G6930" t="s">
        <v>19</v>
      </c>
      <c r="H6930" t="s">
        <v>992</v>
      </c>
      <c r="I6930">
        <v>2.4</v>
      </c>
      <c r="J6930" t="s">
        <v>1523</v>
      </c>
      <c r="K6930">
        <v>3416</v>
      </c>
      <c r="L6930">
        <v>0.34160000000000001</v>
      </c>
      <c r="M6930">
        <f>_xlfn.XLOOKUP(_xlfn.TEXTJOIN("|",0,D6930,G6930,H6930,I6930),[3]무기각인!$P$2747:$P$3520,[3]무기각인!$O$2747:$O$3520)</f>
        <v>0.34720000000000001</v>
      </c>
      <c r="N6930">
        <v>1.6129</v>
      </c>
    </row>
    <row r="6931" spans="1:14" x14ac:dyDescent="0.3">
      <c r="A6931" t="s">
        <v>1530</v>
      </c>
      <c r="B6931" t="s">
        <v>778</v>
      </c>
      <c r="C6931">
        <f>_xlfn.XLOOKUP(B6931,[2]itemList_221219!$B:$B,[2]itemList_221219!$A:$A)</f>
        <v>85000</v>
      </c>
      <c r="D6931">
        <v>40</v>
      </c>
      <c r="E6931">
        <v>54</v>
      </c>
      <c r="F6931">
        <v>0</v>
      </c>
      <c r="G6931" t="s">
        <v>19</v>
      </c>
      <c r="H6931" t="s">
        <v>992</v>
      </c>
      <c r="I6931">
        <v>2.5</v>
      </c>
      <c r="J6931" t="s">
        <v>1524</v>
      </c>
      <c r="K6931">
        <v>3481</v>
      </c>
      <c r="L6931">
        <v>0.34810000000000002</v>
      </c>
      <c r="M6931">
        <f>_xlfn.XLOOKUP(_xlfn.TEXTJOIN("|",0,D6931,G6931,H6931,I6931),[3]무기각인!$P$2747:$P$3520,[3]무기각인!$O$2747:$O$3520)</f>
        <v>0.34720000000000001</v>
      </c>
      <c r="N6931">
        <v>0.25919999999999999</v>
      </c>
    </row>
    <row r="6932" spans="1:14" x14ac:dyDescent="0.3">
      <c r="A6932" t="s">
        <v>1530</v>
      </c>
      <c r="B6932" t="s">
        <v>778</v>
      </c>
      <c r="C6932">
        <f>_xlfn.XLOOKUP(B6932,[2]itemList_221219!$B:$B,[2]itemList_221219!$A:$A)</f>
        <v>85000</v>
      </c>
      <c r="D6932">
        <v>40</v>
      </c>
      <c r="E6932">
        <v>54</v>
      </c>
      <c r="F6932">
        <v>0</v>
      </c>
      <c r="G6932" t="s">
        <v>19</v>
      </c>
      <c r="H6932" t="s">
        <v>992</v>
      </c>
      <c r="I6932">
        <v>2.6</v>
      </c>
      <c r="J6932" t="s">
        <v>1525</v>
      </c>
      <c r="K6932">
        <v>3366</v>
      </c>
      <c r="L6932">
        <v>0.33660000000000001</v>
      </c>
      <c r="M6932">
        <f>_xlfn.XLOOKUP(_xlfn.TEXTJOIN("|",0,D6932,G6932,H6932,I6932),[3]무기각인!$P$2747:$P$3520,[3]무기각인!$O$2747:$O$3520)</f>
        <v>0.34720000000000001</v>
      </c>
      <c r="N6932">
        <v>3.0529999999999999</v>
      </c>
    </row>
    <row r="6933" spans="1:14" x14ac:dyDescent="0.3">
      <c r="A6933" t="s">
        <v>1530</v>
      </c>
      <c r="B6933" t="s">
        <v>778</v>
      </c>
      <c r="C6933">
        <f>_xlfn.XLOOKUP(B6933,[2]itemList_221219!$B:$B,[2]itemList_221219!$A:$A)</f>
        <v>85000</v>
      </c>
      <c r="D6933">
        <v>40</v>
      </c>
      <c r="E6933">
        <v>54</v>
      </c>
      <c r="F6933">
        <v>0</v>
      </c>
      <c r="G6933" t="s">
        <v>19</v>
      </c>
      <c r="H6933" t="s">
        <v>992</v>
      </c>
      <c r="I6933">
        <v>2.7</v>
      </c>
      <c r="J6933" t="s">
        <v>1526</v>
      </c>
      <c r="K6933">
        <v>3523</v>
      </c>
      <c r="L6933">
        <v>0.3523</v>
      </c>
      <c r="M6933">
        <f>_xlfn.XLOOKUP(_xlfn.TEXTJOIN("|",0,D6933,G6933,H6933,I6933),[3]무기각인!$P$2747:$P$3520,[3]무기각인!$O$2747:$O$3520)</f>
        <v>0.34720000000000001</v>
      </c>
      <c r="N6933">
        <v>1.4689000000000001</v>
      </c>
    </row>
    <row r="6934" spans="1:14" x14ac:dyDescent="0.3">
      <c r="A6934" t="s">
        <v>1530</v>
      </c>
      <c r="B6934" t="s">
        <v>778</v>
      </c>
      <c r="C6934">
        <f>_xlfn.XLOOKUP(B6934,[2]itemList_221219!$B:$B,[2]itemList_221219!$A:$A)</f>
        <v>85000</v>
      </c>
      <c r="D6934">
        <v>40</v>
      </c>
      <c r="E6934">
        <v>54</v>
      </c>
      <c r="F6934">
        <v>0</v>
      </c>
      <c r="G6934" t="s">
        <v>19</v>
      </c>
      <c r="H6934" t="s">
        <v>992</v>
      </c>
      <c r="I6934">
        <v>2.8</v>
      </c>
      <c r="J6934" t="s">
        <v>1527</v>
      </c>
      <c r="K6934">
        <v>3450</v>
      </c>
      <c r="L6934">
        <v>0.34499999999999997</v>
      </c>
      <c r="M6934">
        <f>_xlfn.XLOOKUP(_xlfn.TEXTJOIN("|",0,D6934,G6934,H6934,I6934),[3]무기각인!$P$2747:$P$3520,[3]무기각인!$O$2747:$O$3520)</f>
        <v>0.34720000000000001</v>
      </c>
      <c r="N6934">
        <v>0.63360000000000005</v>
      </c>
    </row>
    <row r="6935" spans="1:14" x14ac:dyDescent="0.3">
      <c r="A6935" t="s">
        <v>1530</v>
      </c>
      <c r="B6935" t="s">
        <v>778</v>
      </c>
      <c r="C6935">
        <f>_xlfn.XLOOKUP(B6935,[2]itemList_221219!$B:$B,[2]itemList_221219!$A:$A)</f>
        <v>85000</v>
      </c>
      <c r="D6935">
        <v>40</v>
      </c>
      <c r="E6935">
        <v>54</v>
      </c>
      <c r="F6935">
        <v>0</v>
      </c>
      <c r="G6935" t="s">
        <v>19</v>
      </c>
      <c r="H6935" t="s">
        <v>992</v>
      </c>
      <c r="I6935">
        <v>2.9</v>
      </c>
      <c r="J6935" t="s">
        <v>1528</v>
      </c>
      <c r="K6935">
        <v>3460</v>
      </c>
      <c r="L6935">
        <v>0.34599999999999997</v>
      </c>
      <c r="M6935">
        <f>_xlfn.XLOOKUP(_xlfn.TEXTJOIN("|",0,D6935,G6935,H6935,I6935),[3]무기각인!$P$2747:$P$3520,[3]무기각인!$O$2747:$O$3520)</f>
        <v>0.34720000000000001</v>
      </c>
      <c r="N6935">
        <v>0.34560000000000002</v>
      </c>
    </row>
    <row r="6936" spans="1:14" x14ac:dyDescent="0.3">
      <c r="A6936" t="s">
        <v>1530</v>
      </c>
      <c r="B6936" t="s">
        <v>778</v>
      </c>
      <c r="C6936">
        <f>_xlfn.XLOOKUP(B6936,[2]itemList_221219!$B:$B,[2]itemList_221219!$A:$A)</f>
        <v>85000</v>
      </c>
      <c r="D6936">
        <v>40</v>
      </c>
      <c r="E6936">
        <v>54</v>
      </c>
      <c r="F6936">
        <v>0</v>
      </c>
      <c r="G6936" t="s">
        <v>19</v>
      </c>
      <c r="H6936" t="s">
        <v>992</v>
      </c>
      <c r="I6936">
        <v>3</v>
      </c>
      <c r="J6936" t="s">
        <v>1529</v>
      </c>
      <c r="K6936">
        <v>3448</v>
      </c>
      <c r="L6936">
        <v>0.3448</v>
      </c>
      <c r="M6936">
        <f>_xlfn.XLOOKUP(_xlfn.TEXTJOIN("|",0,D6936,G6936,H6936,I6936),[3]무기각인!$P$2747:$P$3520,[3]무기각인!$O$2747:$O$3520)</f>
        <v>0.34720000000000001</v>
      </c>
      <c r="N6936">
        <v>0.69120000000000004</v>
      </c>
    </row>
    <row r="6937" spans="1:14" x14ac:dyDescent="0.3">
      <c r="A6937" t="s">
        <v>1530</v>
      </c>
      <c r="B6937" t="s">
        <v>778</v>
      </c>
      <c r="C6937">
        <f>_xlfn.XLOOKUP(B6937,[2]itemList_221219!$B:$B,[2]itemList_221219!$A:$A)</f>
        <v>85000</v>
      </c>
      <c r="D6937">
        <v>40</v>
      </c>
      <c r="E6937">
        <v>54</v>
      </c>
      <c r="F6937">
        <v>0</v>
      </c>
      <c r="G6937" t="s">
        <v>19</v>
      </c>
      <c r="H6937" t="s">
        <v>992</v>
      </c>
      <c r="I6937">
        <v>3.1</v>
      </c>
      <c r="J6937" t="s">
        <v>1629</v>
      </c>
      <c r="K6937">
        <v>3501</v>
      </c>
      <c r="L6937">
        <v>0.35010000000000002</v>
      </c>
      <c r="M6937">
        <f>_xlfn.XLOOKUP(_xlfn.TEXTJOIN("|",0,D6937,G6937,H6937,I6937),[3]무기각인!$P$2747:$P$3520,[3]무기각인!$O$2747:$O$3520)</f>
        <v>0.34720000000000001</v>
      </c>
      <c r="N6937">
        <v>0.83530000000000004</v>
      </c>
    </row>
    <row r="6938" spans="1:14" x14ac:dyDescent="0.3">
      <c r="A6938" t="s">
        <v>1530</v>
      </c>
      <c r="B6938" t="s">
        <v>778</v>
      </c>
      <c r="C6938">
        <f>_xlfn.XLOOKUP(B6938,[2]itemList_221219!$B:$B,[2]itemList_221219!$A:$A)</f>
        <v>85000</v>
      </c>
      <c r="D6938">
        <v>40</v>
      </c>
      <c r="E6938">
        <v>54</v>
      </c>
      <c r="F6938">
        <v>0</v>
      </c>
      <c r="G6938" t="s">
        <v>19</v>
      </c>
      <c r="H6938" t="s">
        <v>992</v>
      </c>
      <c r="I6938">
        <v>3.2</v>
      </c>
      <c r="J6938" t="s">
        <v>1630</v>
      </c>
      <c r="K6938">
        <v>3374</v>
      </c>
      <c r="L6938">
        <v>0.33739999999999998</v>
      </c>
      <c r="M6938">
        <f>_xlfn.XLOOKUP(_xlfn.TEXTJOIN("|",0,D6938,G6938,H6938,I6938),[3]무기각인!$P$2747:$P$3520,[3]무기각인!$O$2747:$O$3520)</f>
        <v>0.34720000000000001</v>
      </c>
      <c r="N6938">
        <v>2.8226</v>
      </c>
    </row>
    <row r="6939" spans="1:14" x14ac:dyDescent="0.3">
      <c r="A6939" t="s">
        <v>1530</v>
      </c>
      <c r="B6939" t="s">
        <v>778</v>
      </c>
      <c r="C6939">
        <f>_xlfn.XLOOKUP(B6939,[2]itemList_221219!$B:$B,[2]itemList_221219!$A:$A)</f>
        <v>85000</v>
      </c>
      <c r="D6939">
        <v>40</v>
      </c>
      <c r="E6939">
        <v>54</v>
      </c>
      <c r="F6939">
        <v>0</v>
      </c>
      <c r="G6939" t="s">
        <v>19</v>
      </c>
      <c r="H6939" t="s">
        <v>992</v>
      </c>
      <c r="I6939">
        <v>3.3</v>
      </c>
      <c r="J6939" t="s">
        <v>1631</v>
      </c>
      <c r="K6939">
        <v>3560</v>
      </c>
      <c r="L6939">
        <v>0.35599999999999998</v>
      </c>
      <c r="M6939">
        <f>_xlfn.XLOOKUP(_xlfn.TEXTJOIN("|",0,D6939,G6939,H6939,I6939),[3]무기각인!$P$2747:$P$3520,[3]무기각인!$O$2747:$O$3520)</f>
        <v>0.34720000000000001</v>
      </c>
      <c r="N6939">
        <v>2.5346000000000002</v>
      </c>
    </row>
    <row r="6940" spans="1:14" x14ac:dyDescent="0.3">
      <c r="A6940" t="s">
        <v>1530</v>
      </c>
      <c r="B6940" t="s">
        <v>778</v>
      </c>
      <c r="C6940">
        <f>_xlfn.XLOOKUP(B6940,[2]itemList_221219!$B:$B,[2]itemList_221219!$A:$A)</f>
        <v>85000</v>
      </c>
      <c r="D6940">
        <v>40</v>
      </c>
      <c r="E6940">
        <v>54</v>
      </c>
      <c r="F6940">
        <v>0</v>
      </c>
      <c r="G6940" t="s">
        <v>19</v>
      </c>
      <c r="H6940" t="s">
        <v>992</v>
      </c>
      <c r="I6940">
        <v>3.4</v>
      </c>
      <c r="J6940" t="s">
        <v>1632</v>
      </c>
      <c r="K6940">
        <v>3426</v>
      </c>
      <c r="L6940">
        <v>0.34260000000000002</v>
      </c>
      <c r="M6940">
        <f>_xlfn.XLOOKUP(_xlfn.TEXTJOIN("|",0,D6940,G6940,H6940,I6940),[3]무기각인!$P$2747:$P$3520,[3]무기각인!$O$2747:$O$3520)</f>
        <v>0.34720000000000001</v>
      </c>
      <c r="N6940">
        <v>1.3249</v>
      </c>
    </row>
    <row r="6941" spans="1:14" x14ac:dyDescent="0.3">
      <c r="A6941" t="s">
        <v>1530</v>
      </c>
      <c r="B6941" t="s">
        <v>778</v>
      </c>
      <c r="C6941">
        <f>_xlfn.XLOOKUP(B6941,[2]itemList_221219!$B:$B,[2]itemList_221219!$A:$A)</f>
        <v>85000</v>
      </c>
      <c r="D6941">
        <v>40</v>
      </c>
      <c r="E6941">
        <v>54</v>
      </c>
      <c r="F6941">
        <v>0</v>
      </c>
      <c r="G6941" t="s">
        <v>19</v>
      </c>
      <c r="H6941" t="s">
        <v>992</v>
      </c>
      <c r="I6941">
        <v>3.5</v>
      </c>
      <c r="J6941" t="s">
        <v>1633</v>
      </c>
      <c r="K6941">
        <v>3544</v>
      </c>
      <c r="L6941">
        <v>0.35439999999999999</v>
      </c>
      <c r="M6941">
        <f>_xlfn.XLOOKUP(_xlfn.TEXTJOIN("|",0,D6941,G6941,H6941,I6941),[3]무기각인!$P$2747:$P$3520,[3]무기각인!$O$2747:$O$3520)</f>
        <v>0.34720000000000001</v>
      </c>
      <c r="N6941">
        <v>2.0737000000000001</v>
      </c>
    </row>
    <row r="6942" spans="1:14" x14ac:dyDescent="0.3">
      <c r="A6942" t="s">
        <v>1530</v>
      </c>
      <c r="B6942" t="s">
        <v>778</v>
      </c>
      <c r="C6942">
        <f>_xlfn.XLOOKUP(B6942,[2]itemList_221219!$B:$B,[2]itemList_221219!$A:$A)</f>
        <v>85000</v>
      </c>
      <c r="D6942">
        <v>40</v>
      </c>
      <c r="E6942">
        <v>54</v>
      </c>
      <c r="F6942">
        <v>0</v>
      </c>
      <c r="G6942" t="s">
        <v>19</v>
      </c>
      <c r="H6942" t="s">
        <v>992</v>
      </c>
      <c r="I6942">
        <v>3.6</v>
      </c>
      <c r="J6942" t="s">
        <v>1634</v>
      </c>
      <c r="K6942">
        <v>3308</v>
      </c>
      <c r="L6942">
        <v>0.33079999999999998</v>
      </c>
      <c r="M6942">
        <f>_xlfn.XLOOKUP(_xlfn.TEXTJOIN("|",0,D6942,G6942,H6942,I6942),[3]무기각인!$P$2747:$P$3520,[3]무기각인!$O$2747:$O$3520)</f>
        <v>0.34720000000000001</v>
      </c>
      <c r="N6942">
        <v>4.7234999999999996</v>
      </c>
    </row>
    <row r="6943" spans="1:14" x14ac:dyDescent="0.3">
      <c r="A6943" t="s">
        <v>1530</v>
      </c>
      <c r="B6943" t="s">
        <v>778</v>
      </c>
      <c r="C6943">
        <f>_xlfn.XLOOKUP(B6943,[2]itemList_221219!$B:$B,[2]itemList_221219!$A:$A)</f>
        <v>85000</v>
      </c>
      <c r="D6943">
        <v>40</v>
      </c>
      <c r="E6943">
        <v>54</v>
      </c>
      <c r="F6943">
        <v>0</v>
      </c>
      <c r="G6943" t="s">
        <v>19</v>
      </c>
      <c r="H6943" t="s">
        <v>992</v>
      </c>
      <c r="I6943">
        <v>3.7</v>
      </c>
      <c r="J6943" t="s">
        <v>1635</v>
      </c>
      <c r="K6943">
        <v>3501</v>
      </c>
      <c r="L6943">
        <v>0.35010000000000002</v>
      </c>
      <c r="M6943">
        <f>_xlfn.XLOOKUP(_xlfn.TEXTJOIN("|",0,D6943,G6943,H6943,I6943),[3]무기각인!$P$2747:$P$3520,[3]무기각인!$O$2747:$O$3520)</f>
        <v>0.34720000000000001</v>
      </c>
      <c r="N6943">
        <v>0.83530000000000004</v>
      </c>
    </row>
    <row r="6944" spans="1:14" x14ac:dyDescent="0.3">
      <c r="A6944" t="s">
        <v>1530</v>
      </c>
      <c r="B6944" t="s">
        <v>778</v>
      </c>
      <c r="C6944">
        <f>_xlfn.XLOOKUP(B6944,[2]itemList_221219!$B:$B,[2]itemList_221219!$A:$A)</f>
        <v>85000</v>
      </c>
      <c r="D6944">
        <v>40</v>
      </c>
      <c r="E6944">
        <v>54</v>
      </c>
      <c r="F6944">
        <v>0</v>
      </c>
      <c r="G6944" t="s">
        <v>19</v>
      </c>
      <c r="H6944" t="s">
        <v>992</v>
      </c>
      <c r="I6944">
        <v>3.8</v>
      </c>
      <c r="J6944" t="s">
        <v>1636</v>
      </c>
      <c r="K6944">
        <v>3385</v>
      </c>
      <c r="L6944">
        <v>0.33850000000000002</v>
      </c>
      <c r="M6944">
        <f>_xlfn.XLOOKUP(_xlfn.TEXTJOIN("|",0,D6944,G6944,H6944,I6944),[3]무기각인!$P$2747:$P$3520,[3]무기각인!$O$2747:$O$3520)</f>
        <v>0.34720000000000001</v>
      </c>
      <c r="N6944">
        <v>2.5057999999999998</v>
      </c>
    </row>
    <row r="6945" spans="1:14" x14ac:dyDescent="0.3">
      <c r="A6945" t="s">
        <v>1530</v>
      </c>
      <c r="B6945" t="s">
        <v>778</v>
      </c>
      <c r="C6945">
        <f>_xlfn.XLOOKUP(B6945,[2]itemList_221219!$B:$B,[2]itemList_221219!$A:$A)</f>
        <v>85000</v>
      </c>
      <c r="D6945">
        <v>40</v>
      </c>
      <c r="E6945">
        <v>54</v>
      </c>
      <c r="F6945">
        <v>0</v>
      </c>
      <c r="G6945" t="s">
        <v>19</v>
      </c>
      <c r="H6945" t="s">
        <v>992</v>
      </c>
      <c r="I6945">
        <v>3.9</v>
      </c>
      <c r="J6945" t="s">
        <v>1637</v>
      </c>
      <c r="K6945">
        <v>3487</v>
      </c>
      <c r="L6945">
        <v>0.34870000000000001</v>
      </c>
      <c r="M6945">
        <f>_xlfn.XLOOKUP(_xlfn.TEXTJOIN("|",0,D6945,G6945,H6945,I6945),[3]무기각인!$P$2747:$P$3520,[3]무기각인!$O$2747:$O$3520)</f>
        <v>0.34720000000000001</v>
      </c>
      <c r="N6945">
        <v>0.432</v>
      </c>
    </row>
    <row r="6946" spans="1:14" x14ac:dyDescent="0.3">
      <c r="A6946" t="s">
        <v>1530</v>
      </c>
      <c r="B6946" t="s">
        <v>778</v>
      </c>
      <c r="C6946">
        <f>_xlfn.XLOOKUP(B6946,[2]itemList_221219!$B:$B,[2]itemList_221219!$A:$A)</f>
        <v>85000</v>
      </c>
      <c r="D6946">
        <v>40</v>
      </c>
      <c r="E6946">
        <v>54</v>
      </c>
      <c r="F6946">
        <v>0</v>
      </c>
      <c r="G6946" t="s">
        <v>19</v>
      </c>
      <c r="H6946" t="s">
        <v>992</v>
      </c>
      <c r="I6946">
        <v>4</v>
      </c>
      <c r="J6946" t="s">
        <v>1638</v>
      </c>
      <c r="K6946">
        <v>3422</v>
      </c>
      <c r="L6946">
        <v>0.3422</v>
      </c>
      <c r="M6946">
        <f>_xlfn.XLOOKUP(_xlfn.TEXTJOIN("|",0,D6946,G6946,H6946,I6946),[3]무기각인!$P$2747:$P$3520,[3]무기각인!$O$2747:$O$3520)</f>
        <v>0.34720000000000001</v>
      </c>
      <c r="N6946">
        <v>1.4400999999999999</v>
      </c>
    </row>
    <row r="6947" spans="1:14" x14ac:dyDescent="0.3">
      <c r="A6947" t="s">
        <v>1530</v>
      </c>
      <c r="B6947" t="s">
        <v>778</v>
      </c>
      <c r="C6947">
        <f>_xlfn.XLOOKUP(B6947,[2]itemList_221219!$B:$B,[2]itemList_221219!$A:$A)</f>
        <v>85000</v>
      </c>
      <c r="D6947">
        <v>50</v>
      </c>
      <c r="E6947">
        <v>1</v>
      </c>
      <c r="F6947">
        <v>0</v>
      </c>
      <c r="G6947" t="s">
        <v>19</v>
      </c>
      <c r="H6947" t="s">
        <v>963</v>
      </c>
      <c r="I6947">
        <v>2</v>
      </c>
      <c r="J6947" t="s">
        <v>1216</v>
      </c>
      <c r="K6947">
        <v>20</v>
      </c>
      <c r="L6947">
        <v>2E-3</v>
      </c>
      <c r="M6947">
        <f>_xlfn.XLOOKUP(_xlfn.TEXTJOIN("|",0,D6947,G6947,H6947,I6947),[3]무기각인!$P$2747:$P$3520,[3]무기각인!$O$2747:$O$3520)</f>
        <v>1.4E-3</v>
      </c>
      <c r="N6947">
        <v>42.857100000000003</v>
      </c>
    </row>
    <row r="6948" spans="1:14" x14ac:dyDescent="0.3">
      <c r="A6948" t="s">
        <v>1530</v>
      </c>
      <c r="B6948" t="s">
        <v>778</v>
      </c>
      <c r="C6948">
        <f>_xlfn.XLOOKUP(B6948,[2]itemList_221219!$B:$B,[2]itemList_221219!$A:$A)</f>
        <v>85000</v>
      </c>
      <c r="D6948">
        <v>50</v>
      </c>
      <c r="E6948">
        <v>1</v>
      </c>
      <c r="F6948">
        <v>0</v>
      </c>
      <c r="G6948" t="s">
        <v>19</v>
      </c>
      <c r="H6948" t="s">
        <v>963</v>
      </c>
      <c r="I6948">
        <v>3</v>
      </c>
      <c r="J6948" t="s">
        <v>1217</v>
      </c>
      <c r="K6948">
        <v>12</v>
      </c>
      <c r="L6948">
        <v>1.1999999999999999E-3</v>
      </c>
      <c r="M6948">
        <f>_xlfn.XLOOKUP(_xlfn.TEXTJOIN("|",0,D6948,G6948,H6948,I6948),[3]무기각인!$P$2747:$P$3520,[3]무기각인!$O$2747:$O$3520)</f>
        <v>1.4E-3</v>
      </c>
      <c r="N6948">
        <v>14.2857</v>
      </c>
    </row>
    <row r="6949" spans="1:14" x14ac:dyDescent="0.3">
      <c r="A6949" t="s">
        <v>1530</v>
      </c>
      <c r="B6949" t="s">
        <v>778</v>
      </c>
      <c r="C6949">
        <f>_xlfn.XLOOKUP(B6949,[2]itemList_221219!$B:$B,[2]itemList_221219!$A:$A)</f>
        <v>85000</v>
      </c>
      <c r="D6949">
        <v>50</v>
      </c>
      <c r="E6949">
        <v>1</v>
      </c>
      <c r="F6949">
        <v>0</v>
      </c>
      <c r="G6949" t="s">
        <v>19</v>
      </c>
      <c r="H6949" t="s">
        <v>963</v>
      </c>
      <c r="I6949">
        <v>4</v>
      </c>
      <c r="J6949" t="s">
        <v>1218</v>
      </c>
      <c r="K6949">
        <v>17</v>
      </c>
      <c r="L6949">
        <v>1.6999999999999999E-3</v>
      </c>
      <c r="M6949">
        <f>_xlfn.XLOOKUP(_xlfn.TEXTJOIN("|",0,D6949,G6949,H6949,I6949),[3]무기각인!$P$2747:$P$3520,[3]무기각인!$O$2747:$O$3520)</f>
        <v>1.4E-3</v>
      </c>
      <c r="N6949">
        <v>21.428599999999999</v>
      </c>
    </row>
    <row r="6950" spans="1:14" x14ac:dyDescent="0.3">
      <c r="A6950" t="s">
        <v>1530</v>
      </c>
      <c r="B6950" t="s">
        <v>778</v>
      </c>
      <c r="C6950">
        <f>_xlfn.XLOOKUP(B6950,[2]itemList_221219!$B:$B,[2]itemList_221219!$A:$A)</f>
        <v>85000</v>
      </c>
      <c r="D6950">
        <v>50</v>
      </c>
      <c r="E6950">
        <v>1</v>
      </c>
      <c r="F6950">
        <v>0</v>
      </c>
      <c r="G6950" t="s">
        <v>19</v>
      </c>
      <c r="H6950" t="s">
        <v>963</v>
      </c>
      <c r="I6950">
        <v>5</v>
      </c>
      <c r="J6950" t="s">
        <v>1531</v>
      </c>
      <c r="K6950">
        <v>14</v>
      </c>
      <c r="L6950">
        <v>1.4E-3</v>
      </c>
      <c r="M6950">
        <f>_xlfn.XLOOKUP(_xlfn.TEXTJOIN("|",0,D6950,G6950,H6950,I6950),[3]무기각인!$P$2747:$P$3520,[3]무기각인!$O$2747:$O$3520)</f>
        <v>1.4E-3</v>
      </c>
      <c r="N6950">
        <v>0</v>
      </c>
    </row>
    <row r="6951" spans="1:14" x14ac:dyDescent="0.3">
      <c r="A6951" t="s">
        <v>1530</v>
      </c>
      <c r="B6951" t="s">
        <v>778</v>
      </c>
      <c r="C6951">
        <f>_xlfn.XLOOKUP(B6951,[2]itemList_221219!$B:$B,[2]itemList_221219!$A:$A)</f>
        <v>85000</v>
      </c>
      <c r="D6951">
        <v>50</v>
      </c>
      <c r="E6951">
        <v>1</v>
      </c>
      <c r="F6951">
        <v>0</v>
      </c>
      <c r="G6951" t="s">
        <v>19</v>
      </c>
      <c r="H6951" t="s">
        <v>963</v>
      </c>
      <c r="I6951">
        <v>6</v>
      </c>
      <c r="J6951" t="s">
        <v>1983</v>
      </c>
      <c r="K6951">
        <v>13</v>
      </c>
      <c r="L6951">
        <v>1.2999999999999999E-3</v>
      </c>
      <c r="M6951">
        <f>_xlfn.XLOOKUP(_xlfn.TEXTJOIN("|",0,D6951,G6951,H6951,I6951),[3]무기각인!$P$2747:$P$3520,[3]무기각인!$O$2747:$O$3520)</f>
        <v>1.4E-3</v>
      </c>
      <c r="N6951">
        <v>7.1429</v>
      </c>
    </row>
    <row r="6952" spans="1:14" x14ac:dyDescent="0.3">
      <c r="A6952" t="s">
        <v>1530</v>
      </c>
      <c r="B6952" t="s">
        <v>778</v>
      </c>
      <c r="C6952">
        <f>_xlfn.XLOOKUP(B6952,[2]itemList_221219!$B:$B,[2]itemList_221219!$A:$A)</f>
        <v>85000</v>
      </c>
      <c r="D6952">
        <v>50</v>
      </c>
      <c r="E6952">
        <v>1</v>
      </c>
      <c r="F6952">
        <v>0</v>
      </c>
      <c r="G6952" t="s">
        <v>19</v>
      </c>
      <c r="H6952" t="s">
        <v>963</v>
      </c>
      <c r="I6952">
        <v>7</v>
      </c>
      <c r="J6952" t="s">
        <v>1984</v>
      </c>
      <c r="K6952">
        <v>21</v>
      </c>
      <c r="L6952">
        <v>2.0999999999999999E-3</v>
      </c>
      <c r="M6952">
        <f>_xlfn.XLOOKUP(_xlfn.TEXTJOIN("|",0,D6952,G6952,H6952,I6952),[3]무기각인!$P$2747:$P$3520,[3]무기각인!$O$2747:$O$3520)</f>
        <v>1.4E-3</v>
      </c>
      <c r="N6952">
        <v>50</v>
      </c>
    </row>
    <row r="6953" spans="1:14" x14ac:dyDescent="0.3">
      <c r="A6953" t="s">
        <v>1530</v>
      </c>
      <c r="B6953" t="s">
        <v>778</v>
      </c>
      <c r="C6953">
        <f>_xlfn.XLOOKUP(B6953,[2]itemList_221219!$B:$B,[2]itemList_221219!$A:$A)</f>
        <v>85000</v>
      </c>
      <c r="D6953">
        <v>50</v>
      </c>
      <c r="E6953">
        <v>1</v>
      </c>
      <c r="F6953">
        <v>0</v>
      </c>
      <c r="G6953" t="s">
        <v>19</v>
      </c>
      <c r="H6953" t="s">
        <v>963</v>
      </c>
      <c r="I6953">
        <v>8</v>
      </c>
      <c r="J6953" t="s">
        <v>1985</v>
      </c>
      <c r="K6953">
        <v>17</v>
      </c>
      <c r="L6953">
        <v>1.6999999999999999E-3</v>
      </c>
      <c r="M6953">
        <f>_xlfn.XLOOKUP(_xlfn.TEXTJOIN("|",0,D6953,G6953,H6953,I6953),[3]무기각인!$P$2747:$P$3520,[3]무기각인!$O$2747:$O$3520)</f>
        <v>1.4E-3</v>
      </c>
      <c r="N6953">
        <v>21.428599999999999</v>
      </c>
    </row>
    <row r="6954" spans="1:14" x14ac:dyDescent="0.3">
      <c r="A6954" t="s">
        <v>1530</v>
      </c>
      <c r="B6954" t="s">
        <v>778</v>
      </c>
      <c r="C6954">
        <f>_xlfn.XLOOKUP(B6954,[2]itemList_221219!$B:$B,[2]itemList_221219!$A:$A)</f>
        <v>85000</v>
      </c>
      <c r="D6954">
        <v>50</v>
      </c>
      <c r="E6954">
        <v>1</v>
      </c>
      <c r="F6954">
        <v>1</v>
      </c>
      <c r="G6954" t="s">
        <v>993</v>
      </c>
      <c r="H6954" t="s">
        <v>963</v>
      </c>
      <c r="I6954">
        <v>2</v>
      </c>
      <c r="J6954" t="s">
        <v>1452</v>
      </c>
      <c r="K6954">
        <v>322</v>
      </c>
      <c r="L6954">
        <v>3.2199999999999999E-2</v>
      </c>
      <c r="M6954">
        <f>_xlfn.XLOOKUP(_xlfn.TEXTJOIN("|",0,D6954,G6954,H6954,I6954),[3]무기각인!$P$2747:$P$3520,[3]무기각인!$O$2747:$O$3520)</f>
        <v>3.2899999999999999E-2</v>
      </c>
      <c r="N6954">
        <v>2.1276999999999999</v>
      </c>
    </row>
    <row r="6955" spans="1:14" x14ac:dyDescent="0.3">
      <c r="A6955" t="s">
        <v>1530</v>
      </c>
      <c r="B6955" t="s">
        <v>778</v>
      </c>
      <c r="C6955">
        <f>_xlfn.XLOOKUP(B6955,[2]itemList_221219!$B:$B,[2]itemList_221219!$A:$A)</f>
        <v>85000</v>
      </c>
      <c r="D6955">
        <v>50</v>
      </c>
      <c r="E6955">
        <v>1</v>
      </c>
      <c r="F6955">
        <v>1</v>
      </c>
      <c r="G6955" t="s">
        <v>993</v>
      </c>
      <c r="H6955" t="s">
        <v>963</v>
      </c>
      <c r="I6955">
        <v>3</v>
      </c>
      <c r="J6955" t="s">
        <v>1453</v>
      </c>
      <c r="K6955">
        <v>304</v>
      </c>
      <c r="L6955">
        <v>3.04E-2</v>
      </c>
      <c r="M6955">
        <f>_xlfn.XLOOKUP(_xlfn.TEXTJOIN("|",0,D6955,G6955,H6955,I6955),[3]무기각인!$P$2747:$P$3520,[3]무기각인!$O$2747:$O$3520)</f>
        <v>3.2899999999999999E-2</v>
      </c>
      <c r="N6955">
        <v>7.5987999999999998</v>
      </c>
    </row>
    <row r="6956" spans="1:14" x14ac:dyDescent="0.3">
      <c r="A6956" t="s">
        <v>1530</v>
      </c>
      <c r="B6956" t="s">
        <v>778</v>
      </c>
      <c r="C6956">
        <f>_xlfn.XLOOKUP(B6956,[2]itemList_221219!$B:$B,[2]itemList_221219!$A:$A)</f>
        <v>85000</v>
      </c>
      <c r="D6956">
        <v>50</v>
      </c>
      <c r="E6956">
        <v>1</v>
      </c>
      <c r="F6956">
        <v>1</v>
      </c>
      <c r="G6956" t="s">
        <v>993</v>
      </c>
      <c r="H6956" t="s">
        <v>963</v>
      </c>
      <c r="I6956">
        <v>4</v>
      </c>
      <c r="J6956" t="s">
        <v>1454</v>
      </c>
      <c r="K6956">
        <v>311</v>
      </c>
      <c r="L6956">
        <v>3.1099999999999999E-2</v>
      </c>
      <c r="M6956">
        <f>_xlfn.XLOOKUP(_xlfn.TEXTJOIN("|",0,D6956,G6956,H6956,I6956),[3]무기각인!$P$2747:$P$3520,[3]무기각인!$O$2747:$O$3520)</f>
        <v>3.2899999999999999E-2</v>
      </c>
      <c r="N6956">
        <v>5.4710999999999999</v>
      </c>
    </row>
    <row r="6957" spans="1:14" x14ac:dyDescent="0.3">
      <c r="A6957" t="s">
        <v>1530</v>
      </c>
      <c r="B6957" t="s">
        <v>778</v>
      </c>
      <c r="C6957">
        <f>_xlfn.XLOOKUP(B6957,[2]itemList_221219!$B:$B,[2]itemList_221219!$A:$A)</f>
        <v>85000</v>
      </c>
      <c r="D6957">
        <v>50</v>
      </c>
      <c r="E6957">
        <v>1</v>
      </c>
      <c r="F6957">
        <v>1</v>
      </c>
      <c r="G6957" t="s">
        <v>993</v>
      </c>
      <c r="H6957" t="s">
        <v>963</v>
      </c>
      <c r="I6957">
        <v>5</v>
      </c>
      <c r="J6957" t="s">
        <v>1595</v>
      </c>
      <c r="K6957">
        <v>308</v>
      </c>
      <c r="L6957">
        <v>3.0800000000000001E-2</v>
      </c>
      <c r="M6957">
        <f>_xlfn.XLOOKUP(_xlfn.TEXTJOIN("|",0,D6957,G6957,H6957,I6957),[3]무기각인!$P$2747:$P$3520,[3]무기각인!$O$2747:$O$3520)</f>
        <v>3.2899999999999999E-2</v>
      </c>
      <c r="N6957">
        <v>6.383</v>
      </c>
    </row>
    <row r="6958" spans="1:14" x14ac:dyDescent="0.3">
      <c r="A6958" t="s">
        <v>1530</v>
      </c>
      <c r="B6958" t="s">
        <v>778</v>
      </c>
      <c r="C6958">
        <f>_xlfn.XLOOKUP(B6958,[2]itemList_221219!$B:$B,[2]itemList_221219!$A:$A)</f>
        <v>85000</v>
      </c>
      <c r="D6958">
        <v>50</v>
      </c>
      <c r="E6958">
        <v>1</v>
      </c>
      <c r="F6958">
        <v>1</v>
      </c>
      <c r="G6958" t="s">
        <v>993</v>
      </c>
      <c r="H6958" t="s">
        <v>963</v>
      </c>
      <c r="I6958">
        <v>6</v>
      </c>
      <c r="J6958" t="s">
        <v>2033</v>
      </c>
      <c r="K6958">
        <v>311</v>
      </c>
      <c r="L6958">
        <v>3.1099999999999999E-2</v>
      </c>
      <c r="M6958">
        <f>_xlfn.XLOOKUP(_xlfn.TEXTJOIN("|",0,D6958,G6958,H6958,I6958),[3]무기각인!$P$2747:$P$3520,[3]무기각인!$O$2747:$O$3520)</f>
        <v>3.2899999999999999E-2</v>
      </c>
      <c r="N6958">
        <v>5.4710999999999999</v>
      </c>
    </row>
    <row r="6959" spans="1:14" x14ac:dyDescent="0.3">
      <c r="A6959" t="s">
        <v>1530</v>
      </c>
      <c r="B6959" t="s">
        <v>778</v>
      </c>
      <c r="C6959">
        <f>_xlfn.XLOOKUP(B6959,[2]itemList_221219!$B:$B,[2]itemList_221219!$A:$A)</f>
        <v>85000</v>
      </c>
      <c r="D6959">
        <v>50</v>
      </c>
      <c r="E6959">
        <v>1</v>
      </c>
      <c r="F6959">
        <v>1</v>
      </c>
      <c r="G6959" t="s">
        <v>993</v>
      </c>
      <c r="H6959" t="s">
        <v>963</v>
      </c>
      <c r="I6959">
        <v>7</v>
      </c>
      <c r="J6959" t="s">
        <v>2034</v>
      </c>
      <c r="K6959">
        <v>327</v>
      </c>
      <c r="L6959">
        <v>3.27E-2</v>
      </c>
      <c r="M6959">
        <f>_xlfn.XLOOKUP(_xlfn.TEXTJOIN("|",0,D6959,G6959,H6959,I6959),[3]무기각인!$P$2747:$P$3520,[3]무기각인!$O$2747:$O$3520)</f>
        <v>3.2899999999999999E-2</v>
      </c>
      <c r="N6959">
        <v>0.6079</v>
      </c>
    </row>
    <row r="6960" spans="1:14" x14ac:dyDescent="0.3">
      <c r="A6960" t="s">
        <v>1530</v>
      </c>
      <c r="B6960" t="s">
        <v>778</v>
      </c>
      <c r="C6960">
        <f>_xlfn.XLOOKUP(B6960,[2]itemList_221219!$B:$B,[2]itemList_221219!$A:$A)</f>
        <v>85000</v>
      </c>
      <c r="D6960">
        <v>50</v>
      </c>
      <c r="E6960">
        <v>1</v>
      </c>
      <c r="F6960">
        <v>1</v>
      </c>
      <c r="G6960" t="s">
        <v>993</v>
      </c>
      <c r="H6960" t="s">
        <v>963</v>
      </c>
      <c r="I6960">
        <v>8</v>
      </c>
      <c r="J6960" t="s">
        <v>2035</v>
      </c>
      <c r="K6960">
        <v>361</v>
      </c>
      <c r="L6960">
        <v>3.61E-2</v>
      </c>
      <c r="M6960">
        <f>_xlfn.XLOOKUP(_xlfn.TEXTJOIN("|",0,D6960,G6960,H6960,I6960),[3]무기각인!$P$2747:$P$3520,[3]무기각인!$O$2747:$O$3520)</f>
        <v>3.2899999999999999E-2</v>
      </c>
      <c r="N6960">
        <v>9.7263999999999999</v>
      </c>
    </row>
    <row r="6961" spans="1:14" x14ac:dyDescent="0.3">
      <c r="A6961" t="s">
        <v>1530</v>
      </c>
      <c r="B6961" t="s">
        <v>778</v>
      </c>
      <c r="C6961">
        <f>_xlfn.XLOOKUP(B6961,[2]itemList_221219!$B:$B,[2]itemList_221219!$A:$A)</f>
        <v>85000</v>
      </c>
      <c r="D6961">
        <v>50</v>
      </c>
      <c r="E6961">
        <v>1</v>
      </c>
      <c r="F6961">
        <v>2</v>
      </c>
      <c r="G6961" t="s">
        <v>964</v>
      </c>
      <c r="H6961" t="s">
        <v>963</v>
      </c>
      <c r="I6961">
        <v>2</v>
      </c>
      <c r="J6961" t="s">
        <v>1220</v>
      </c>
      <c r="K6961">
        <v>943</v>
      </c>
      <c r="L6961">
        <v>9.4299999999999995E-2</v>
      </c>
      <c r="M6961">
        <f>_xlfn.XLOOKUP(_xlfn.TEXTJOIN("|",0,D6961,G6961,H6961,I6961),[3]무기각인!$P$2747:$P$3520,[3]무기각인!$O$2747:$O$3520)</f>
        <v>9.8599999999999993E-2</v>
      </c>
      <c r="N6961">
        <v>4.3611000000000004</v>
      </c>
    </row>
    <row r="6962" spans="1:14" x14ac:dyDescent="0.3">
      <c r="A6962" t="s">
        <v>1530</v>
      </c>
      <c r="B6962" t="s">
        <v>778</v>
      </c>
      <c r="C6962">
        <f>_xlfn.XLOOKUP(B6962,[2]itemList_221219!$B:$B,[2]itemList_221219!$A:$A)</f>
        <v>85000</v>
      </c>
      <c r="D6962">
        <v>50</v>
      </c>
      <c r="E6962">
        <v>1</v>
      </c>
      <c r="F6962">
        <v>2</v>
      </c>
      <c r="G6962" t="s">
        <v>964</v>
      </c>
      <c r="H6962" t="s">
        <v>963</v>
      </c>
      <c r="I6962">
        <v>3</v>
      </c>
      <c r="J6962" t="s">
        <v>1221</v>
      </c>
      <c r="K6962">
        <v>997</v>
      </c>
      <c r="L6962">
        <v>9.9699999999999997E-2</v>
      </c>
      <c r="M6962">
        <f>_xlfn.XLOOKUP(_xlfn.TEXTJOIN("|",0,D6962,G6962,H6962,I6962),[3]무기각인!$P$2747:$P$3520,[3]무기각인!$O$2747:$O$3520)</f>
        <v>9.8599999999999993E-2</v>
      </c>
      <c r="N6962">
        <v>1.1155999999999999</v>
      </c>
    </row>
    <row r="6963" spans="1:14" x14ac:dyDescent="0.3">
      <c r="A6963" t="s">
        <v>1530</v>
      </c>
      <c r="B6963" t="s">
        <v>778</v>
      </c>
      <c r="C6963">
        <f>_xlfn.XLOOKUP(B6963,[2]itemList_221219!$B:$B,[2]itemList_221219!$A:$A)</f>
        <v>85000</v>
      </c>
      <c r="D6963">
        <v>50</v>
      </c>
      <c r="E6963">
        <v>1</v>
      </c>
      <c r="F6963">
        <v>2</v>
      </c>
      <c r="G6963" t="s">
        <v>964</v>
      </c>
      <c r="H6963" t="s">
        <v>963</v>
      </c>
      <c r="I6963">
        <v>4</v>
      </c>
      <c r="J6963" t="s">
        <v>1222</v>
      </c>
      <c r="K6963">
        <v>999</v>
      </c>
      <c r="L6963">
        <v>9.9900000000000003E-2</v>
      </c>
      <c r="M6963">
        <f>_xlfn.XLOOKUP(_xlfn.TEXTJOIN("|",0,D6963,G6963,H6963,I6963),[3]무기각인!$P$2747:$P$3520,[3]무기각인!$O$2747:$O$3520)</f>
        <v>9.8599999999999993E-2</v>
      </c>
      <c r="N6963">
        <v>1.3185</v>
      </c>
    </row>
    <row r="6964" spans="1:14" x14ac:dyDescent="0.3">
      <c r="A6964" t="s">
        <v>1530</v>
      </c>
      <c r="B6964" t="s">
        <v>778</v>
      </c>
      <c r="C6964">
        <f>_xlfn.XLOOKUP(B6964,[2]itemList_221219!$B:$B,[2]itemList_221219!$A:$A)</f>
        <v>85000</v>
      </c>
      <c r="D6964">
        <v>50</v>
      </c>
      <c r="E6964">
        <v>1</v>
      </c>
      <c r="F6964">
        <v>2</v>
      </c>
      <c r="G6964" t="s">
        <v>964</v>
      </c>
      <c r="H6964" t="s">
        <v>963</v>
      </c>
      <c r="I6964">
        <v>5</v>
      </c>
      <c r="J6964" t="s">
        <v>1532</v>
      </c>
      <c r="K6964">
        <v>1027</v>
      </c>
      <c r="L6964">
        <v>0.1027</v>
      </c>
      <c r="M6964">
        <f>_xlfn.XLOOKUP(_xlfn.TEXTJOIN("|",0,D6964,G6964,H6964,I6964),[3]무기각인!$P$2747:$P$3520,[3]무기각인!$O$2747:$O$3520)</f>
        <v>9.8599999999999993E-2</v>
      </c>
      <c r="N6964">
        <v>4.1581999999999999</v>
      </c>
    </row>
    <row r="6965" spans="1:14" x14ac:dyDescent="0.3">
      <c r="A6965" t="s">
        <v>1530</v>
      </c>
      <c r="B6965" t="s">
        <v>778</v>
      </c>
      <c r="C6965">
        <f>_xlfn.XLOOKUP(B6965,[2]itemList_221219!$B:$B,[2]itemList_221219!$A:$A)</f>
        <v>85000</v>
      </c>
      <c r="D6965">
        <v>50</v>
      </c>
      <c r="E6965">
        <v>1</v>
      </c>
      <c r="F6965">
        <v>2</v>
      </c>
      <c r="G6965" t="s">
        <v>964</v>
      </c>
      <c r="H6965" t="s">
        <v>963</v>
      </c>
      <c r="I6965">
        <v>6</v>
      </c>
      <c r="J6965" t="s">
        <v>1986</v>
      </c>
      <c r="K6965">
        <v>983</v>
      </c>
      <c r="L6965">
        <v>9.8299999999999998E-2</v>
      </c>
      <c r="M6965">
        <f>_xlfn.XLOOKUP(_xlfn.TEXTJOIN("|",0,D6965,G6965,H6965,I6965),[3]무기각인!$P$2747:$P$3520,[3]무기각인!$O$2747:$O$3520)</f>
        <v>9.8599999999999993E-2</v>
      </c>
      <c r="N6965">
        <v>0.30430000000000001</v>
      </c>
    </row>
    <row r="6966" spans="1:14" x14ac:dyDescent="0.3">
      <c r="A6966" t="s">
        <v>1530</v>
      </c>
      <c r="B6966" t="s">
        <v>778</v>
      </c>
      <c r="C6966">
        <f>_xlfn.XLOOKUP(B6966,[2]itemList_221219!$B:$B,[2]itemList_221219!$A:$A)</f>
        <v>85000</v>
      </c>
      <c r="D6966">
        <v>50</v>
      </c>
      <c r="E6966">
        <v>1</v>
      </c>
      <c r="F6966">
        <v>2</v>
      </c>
      <c r="G6966" t="s">
        <v>964</v>
      </c>
      <c r="H6966" t="s">
        <v>963</v>
      </c>
      <c r="I6966">
        <v>7</v>
      </c>
      <c r="J6966" t="s">
        <v>1987</v>
      </c>
      <c r="K6966">
        <v>1013</v>
      </c>
      <c r="L6966">
        <v>0.1013</v>
      </c>
      <c r="M6966">
        <f>_xlfn.XLOOKUP(_xlfn.TEXTJOIN("|",0,D6966,G6966,H6966,I6966),[3]무기각인!$P$2747:$P$3520,[3]무기각인!$O$2747:$O$3520)</f>
        <v>9.8599999999999993E-2</v>
      </c>
      <c r="N6966">
        <v>2.7383000000000002</v>
      </c>
    </row>
    <row r="6967" spans="1:14" x14ac:dyDescent="0.3">
      <c r="A6967" t="s">
        <v>1530</v>
      </c>
      <c r="B6967" t="s">
        <v>778</v>
      </c>
      <c r="C6967">
        <f>_xlfn.XLOOKUP(B6967,[2]itemList_221219!$B:$B,[2]itemList_221219!$A:$A)</f>
        <v>85000</v>
      </c>
      <c r="D6967">
        <v>50</v>
      </c>
      <c r="E6967">
        <v>1</v>
      </c>
      <c r="F6967">
        <v>2</v>
      </c>
      <c r="G6967" t="s">
        <v>964</v>
      </c>
      <c r="H6967" t="s">
        <v>963</v>
      </c>
      <c r="I6967">
        <v>8</v>
      </c>
      <c r="J6967" t="s">
        <v>1988</v>
      </c>
      <c r="K6967">
        <v>983</v>
      </c>
      <c r="L6967">
        <v>9.8299999999999998E-2</v>
      </c>
      <c r="M6967">
        <f>_xlfn.XLOOKUP(_xlfn.TEXTJOIN("|",0,D6967,G6967,H6967,I6967),[3]무기각인!$P$2747:$P$3520,[3]무기각인!$O$2747:$O$3520)</f>
        <v>9.8599999999999993E-2</v>
      </c>
      <c r="N6967">
        <v>0.30430000000000001</v>
      </c>
    </row>
    <row r="6968" spans="1:14" x14ac:dyDescent="0.3">
      <c r="A6968" t="s">
        <v>1530</v>
      </c>
      <c r="B6968" t="s">
        <v>778</v>
      </c>
      <c r="C6968">
        <f>_xlfn.XLOOKUP(B6968,[2]itemList_221219!$B:$B,[2]itemList_221219!$A:$A)</f>
        <v>85000</v>
      </c>
      <c r="D6968">
        <v>50</v>
      </c>
      <c r="E6968">
        <v>1</v>
      </c>
      <c r="F6968">
        <v>3</v>
      </c>
      <c r="G6968" t="s">
        <v>965</v>
      </c>
      <c r="H6968" t="s">
        <v>963</v>
      </c>
      <c r="I6968">
        <v>2</v>
      </c>
      <c r="J6968" t="s">
        <v>1224</v>
      </c>
      <c r="K6968">
        <v>989</v>
      </c>
      <c r="L6968">
        <v>9.8900000000000002E-2</v>
      </c>
      <c r="M6968">
        <f>_xlfn.XLOOKUP(_xlfn.TEXTJOIN("|",0,D6968,G6968,H6968,I6968),[3]무기각인!$P$2747:$P$3520,[3]무기각인!$O$2747:$O$3520)</f>
        <v>9.8599999999999993E-2</v>
      </c>
      <c r="N6968">
        <v>0.30430000000000001</v>
      </c>
    </row>
    <row r="6969" spans="1:14" x14ac:dyDescent="0.3">
      <c r="A6969" t="s">
        <v>1530</v>
      </c>
      <c r="B6969" t="s">
        <v>778</v>
      </c>
      <c r="C6969">
        <f>_xlfn.XLOOKUP(B6969,[2]itemList_221219!$B:$B,[2]itemList_221219!$A:$A)</f>
        <v>85000</v>
      </c>
      <c r="D6969">
        <v>50</v>
      </c>
      <c r="E6969">
        <v>1</v>
      </c>
      <c r="F6969">
        <v>3</v>
      </c>
      <c r="G6969" t="s">
        <v>965</v>
      </c>
      <c r="H6969" t="s">
        <v>963</v>
      </c>
      <c r="I6969">
        <v>3</v>
      </c>
      <c r="J6969" t="s">
        <v>1225</v>
      </c>
      <c r="K6969">
        <v>1008</v>
      </c>
      <c r="L6969">
        <v>0.1008</v>
      </c>
      <c r="M6969">
        <f>_xlfn.XLOOKUP(_xlfn.TEXTJOIN("|",0,D6969,G6969,H6969,I6969),[3]무기각인!$P$2747:$P$3520,[3]무기각인!$O$2747:$O$3520)</f>
        <v>9.8599999999999993E-2</v>
      </c>
      <c r="N6969">
        <v>2.2311999999999999</v>
      </c>
    </row>
    <row r="6970" spans="1:14" x14ac:dyDescent="0.3">
      <c r="A6970" t="s">
        <v>1530</v>
      </c>
      <c r="B6970" t="s">
        <v>778</v>
      </c>
      <c r="C6970">
        <f>_xlfn.XLOOKUP(B6970,[2]itemList_221219!$B:$B,[2]itemList_221219!$A:$A)</f>
        <v>85000</v>
      </c>
      <c r="D6970">
        <v>50</v>
      </c>
      <c r="E6970">
        <v>1</v>
      </c>
      <c r="F6970">
        <v>3</v>
      </c>
      <c r="G6970" t="s">
        <v>965</v>
      </c>
      <c r="H6970" t="s">
        <v>963</v>
      </c>
      <c r="I6970">
        <v>4</v>
      </c>
      <c r="J6970" t="s">
        <v>1226</v>
      </c>
      <c r="K6970">
        <v>968</v>
      </c>
      <c r="L6970">
        <v>9.6799999999999997E-2</v>
      </c>
      <c r="M6970">
        <f>_xlfn.XLOOKUP(_xlfn.TEXTJOIN("|",0,D6970,G6970,H6970,I6970),[3]무기각인!$P$2747:$P$3520,[3]무기각인!$O$2747:$O$3520)</f>
        <v>9.8599999999999993E-2</v>
      </c>
      <c r="N6970">
        <v>1.8255999999999999</v>
      </c>
    </row>
    <row r="6971" spans="1:14" x14ac:dyDescent="0.3">
      <c r="A6971" t="s">
        <v>1530</v>
      </c>
      <c r="B6971" t="s">
        <v>778</v>
      </c>
      <c r="C6971">
        <f>_xlfn.XLOOKUP(B6971,[2]itemList_221219!$B:$B,[2]itemList_221219!$A:$A)</f>
        <v>85000</v>
      </c>
      <c r="D6971">
        <v>50</v>
      </c>
      <c r="E6971">
        <v>1</v>
      </c>
      <c r="F6971">
        <v>3</v>
      </c>
      <c r="G6971" t="s">
        <v>965</v>
      </c>
      <c r="H6971" t="s">
        <v>963</v>
      </c>
      <c r="I6971">
        <v>5</v>
      </c>
      <c r="J6971" t="s">
        <v>1533</v>
      </c>
      <c r="K6971">
        <v>991</v>
      </c>
      <c r="L6971">
        <v>9.9099999999999994E-2</v>
      </c>
      <c r="M6971">
        <f>_xlfn.XLOOKUP(_xlfn.TEXTJOIN("|",0,D6971,G6971,H6971,I6971),[3]무기각인!$P$2747:$P$3520,[3]무기각인!$O$2747:$O$3520)</f>
        <v>9.8599999999999993E-2</v>
      </c>
      <c r="N6971">
        <v>0.5071</v>
      </c>
    </row>
    <row r="6972" spans="1:14" x14ac:dyDescent="0.3">
      <c r="A6972" t="s">
        <v>1530</v>
      </c>
      <c r="B6972" t="s">
        <v>778</v>
      </c>
      <c r="C6972">
        <f>_xlfn.XLOOKUP(B6972,[2]itemList_221219!$B:$B,[2]itemList_221219!$A:$A)</f>
        <v>85000</v>
      </c>
      <c r="D6972">
        <v>50</v>
      </c>
      <c r="E6972">
        <v>1</v>
      </c>
      <c r="F6972">
        <v>3</v>
      </c>
      <c r="G6972" t="s">
        <v>965</v>
      </c>
      <c r="H6972" t="s">
        <v>963</v>
      </c>
      <c r="I6972">
        <v>6</v>
      </c>
      <c r="J6972" t="s">
        <v>1989</v>
      </c>
      <c r="K6972">
        <v>956</v>
      </c>
      <c r="L6972">
        <v>9.5600000000000004E-2</v>
      </c>
      <c r="M6972">
        <f>_xlfn.XLOOKUP(_xlfn.TEXTJOIN("|",0,D6972,G6972,H6972,I6972),[3]무기각인!$P$2747:$P$3520,[3]무기각인!$O$2747:$O$3520)</f>
        <v>9.8599999999999993E-2</v>
      </c>
      <c r="N6972">
        <v>3.0426000000000002</v>
      </c>
    </row>
    <row r="6973" spans="1:14" x14ac:dyDescent="0.3">
      <c r="A6973" t="s">
        <v>1530</v>
      </c>
      <c r="B6973" t="s">
        <v>778</v>
      </c>
      <c r="C6973">
        <f>_xlfn.XLOOKUP(B6973,[2]itemList_221219!$B:$B,[2]itemList_221219!$A:$A)</f>
        <v>85000</v>
      </c>
      <c r="D6973">
        <v>50</v>
      </c>
      <c r="E6973">
        <v>1</v>
      </c>
      <c r="F6973">
        <v>3</v>
      </c>
      <c r="G6973" t="s">
        <v>965</v>
      </c>
      <c r="H6973" t="s">
        <v>963</v>
      </c>
      <c r="I6973">
        <v>7</v>
      </c>
      <c r="J6973" t="s">
        <v>1990</v>
      </c>
      <c r="K6973">
        <v>1001</v>
      </c>
      <c r="L6973">
        <v>0.10009999999999999</v>
      </c>
      <c r="M6973">
        <f>_xlfn.XLOOKUP(_xlfn.TEXTJOIN("|",0,D6973,G6973,H6973,I6973),[3]무기각인!$P$2747:$P$3520,[3]무기각인!$O$2747:$O$3520)</f>
        <v>9.8599999999999993E-2</v>
      </c>
      <c r="N6973">
        <v>1.5213000000000001</v>
      </c>
    </row>
    <row r="6974" spans="1:14" x14ac:dyDescent="0.3">
      <c r="A6974" t="s">
        <v>1530</v>
      </c>
      <c r="B6974" t="s">
        <v>778</v>
      </c>
      <c r="C6974">
        <f>_xlfn.XLOOKUP(B6974,[2]itemList_221219!$B:$B,[2]itemList_221219!$A:$A)</f>
        <v>85000</v>
      </c>
      <c r="D6974">
        <v>50</v>
      </c>
      <c r="E6974">
        <v>1</v>
      </c>
      <c r="F6974">
        <v>3</v>
      </c>
      <c r="G6974" t="s">
        <v>965</v>
      </c>
      <c r="H6974" t="s">
        <v>963</v>
      </c>
      <c r="I6974">
        <v>8</v>
      </c>
      <c r="J6974" t="s">
        <v>1991</v>
      </c>
      <c r="K6974">
        <v>1027</v>
      </c>
      <c r="L6974">
        <v>0.1027</v>
      </c>
      <c r="M6974">
        <f>_xlfn.XLOOKUP(_xlfn.TEXTJOIN("|",0,D6974,G6974,H6974,I6974),[3]무기각인!$P$2747:$P$3520,[3]무기각인!$O$2747:$O$3520)</f>
        <v>9.8599999999999993E-2</v>
      </c>
      <c r="N6974">
        <v>4.1581999999999999</v>
      </c>
    </row>
    <row r="6975" spans="1:14" x14ac:dyDescent="0.3">
      <c r="A6975" t="s">
        <v>1530</v>
      </c>
      <c r="B6975" t="s">
        <v>778</v>
      </c>
      <c r="C6975">
        <f>_xlfn.XLOOKUP(B6975,[2]itemList_221219!$B:$B,[2]itemList_221219!$A:$A)</f>
        <v>85000</v>
      </c>
      <c r="D6975">
        <v>50</v>
      </c>
      <c r="E6975">
        <v>1</v>
      </c>
      <c r="F6975">
        <v>4</v>
      </c>
      <c r="G6975" t="s">
        <v>47</v>
      </c>
      <c r="H6975" t="s">
        <v>963</v>
      </c>
      <c r="I6975">
        <v>2</v>
      </c>
      <c r="J6975" t="s">
        <v>1228</v>
      </c>
      <c r="K6975">
        <v>975</v>
      </c>
      <c r="L6975">
        <v>9.7500000000000003E-2</v>
      </c>
      <c r="M6975">
        <f>_xlfn.XLOOKUP(_xlfn.TEXTJOIN("|",0,D6975,G6975,H6975,I6975),[3]무기각인!$P$2747:$P$3520,[3]무기각인!$O$2747:$O$3520)</f>
        <v>9.8599999999999993E-2</v>
      </c>
      <c r="N6975">
        <v>1.1155999999999999</v>
      </c>
    </row>
    <row r="6976" spans="1:14" x14ac:dyDescent="0.3">
      <c r="A6976" t="s">
        <v>1530</v>
      </c>
      <c r="B6976" t="s">
        <v>778</v>
      </c>
      <c r="C6976">
        <f>_xlfn.XLOOKUP(B6976,[2]itemList_221219!$B:$B,[2]itemList_221219!$A:$A)</f>
        <v>85000</v>
      </c>
      <c r="D6976">
        <v>50</v>
      </c>
      <c r="E6976">
        <v>1</v>
      </c>
      <c r="F6976">
        <v>4</v>
      </c>
      <c r="G6976" t="s">
        <v>47</v>
      </c>
      <c r="H6976" t="s">
        <v>963</v>
      </c>
      <c r="I6976">
        <v>3</v>
      </c>
      <c r="J6976" t="s">
        <v>1229</v>
      </c>
      <c r="K6976">
        <v>974</v>
      </c>
      <c r="L6976">
        <v>9.74E-2</v>
      </c>
      <c r="M6976">
        <f>_xlfn.XLOOKUP(_xlfn.TEXTJOIN("|",0,D6976,G6976,H6976,I6976),[3]무기각인!$P$2747:$P$3520,[3]무기각인!$O$2747:$O$3520)</f>
        <v>9.8599999999999993E-2</v>
      </c>
      <c r="N6976">
        <v>1.2170000000000001</v>
      </c>
    </row>
    <row r="6977" spans="1:14" x14ac:dyDescent="0.3">
      <c r="A6977" t="s">
        <v>1530</v>
      </c>
      <c r="B6977" t="s">
        <v>778</v>
      </c>
      <c r="C6977">
        <f>_xlfn.XLOOKUP(B6977,[2]itemList_221219!$B:$B,[2]itemList_221219!$A:$A)</f>
        <v>85000</v>
      </c>
      <c r="D6977">
        <v>50</v>
      </c>
      <c r="E6977">
        <v>1</v>
      </c>
      <c r="F6977">
        <v>4</v>
      </c>
      <c r="G6977" t="s">
        <v>47</v>
      </c>
      <c r="H6977" t="s">
        <v>963</v>
      </c>
      <c r="I6977">
        <v>4</v>
      </c>
      <c r="J6977" t="s">
        <v>1230</v>
      </c>
      <c r="K6977">
        <v>982</v>
      </c>
      <c r="L6977">
        <v>9.8199999999999996E-2</v>
      </c>
      <c r="M6977">
        <f>_xlfn.XLOOKUP(_xlfn.TEXTJOIN("|",0,D6977,G6977,H6977,I6977),[3]무기각인!$P$2747:$P$3520,[3]무기각인!$O$2747:$O$3520)</f>
        <v>9.8599999999999993E-2</v>
      </c>
      <c r="N6977">
        <v>0.40570000000000001</v>
      </c>
    </row>
    <row r="6978" spans="1:14" x14ac:dyDescent="0.3">
      <c r="A6978" t="s">
        <v>1530</v>
      </c>
      <c r="B6978" t="s">
        <v>778</v>
      </c>
      <c r="C6978">
        <f>_xlfn.XLOOKUP(B6978,[2]itemList_221219!$B:$B,[2]itemList_221219!$A:$A)</f>
        <v>85000</v>
      </c>
      <c r="D6978">
        <v>50</v>
      </c>
      <c r="E6978">
        <v>1</v>
      </c>
      <c r="F6978">
        <v>4</v>
      </c>
      <c r="G6978" t="s">
        <v>47</v>
      </c>
      <c r="H6978" t="s">
        <v>963</v>
      </c>
      <c r="I6978">
        <v>5</v>
      </c>
      <c r="J6978" t="s">
        <v>1534</v>
      </c>
      <c r="K6978">
        <v>980</v>
      </c>
      <c r="L6978">
        <v>9.8000000000000004E-2</v>
      </c>
      <c r="M6978">
        <f>_xlfn.XLOOKUP(_xlfn.TEXTJOIN("|",0,D6978,G6978,H6978,I6978),[3]무기각인!$P$2747:$P$3520,[3]무기각인!$O$2747:$O$3520)</f>
        <v>9.8599999999999993E-2</v>
      </c>
      <c r="N6978">
        <v>0.60850000000000004</v>
      </c>
    </row>
    <row r="6979" spans="1:14" x14ac:dyDescent="0.3">
      <c r="A6979" t="s">
        <v>1530</v>
      </c>
      <c r="B6979" t="s">
        <v>778</v>
      </c>
      <c r="C6979">
        <f>_xlfn.XLOOKUP(B6979,[2]itemList_221219!$B:$B,[2]itemList_221219!$A:$A)</f>
        <v>85000</v>
      </c>
      <c r="D6979">
        <v>50</v>
      </c>
      <c r="E6979">
        <v>1</v>
      </c>
      <c r="F6979">
        <v>4</v>
      </c>
      <c r="G6979" t="s">
        <v>47</v>
      </c>
      <c r="H6979" t="s">
        <v>963</v>
      </c>
      <c r="I6979">
        <v>6</v>
      </c>
      <c r="J6979" t="s">
        <v>1992</v>
      </c>
      <c r="K6979">
        <v>980</v>
      </c>
      <c r="L6979">
        <v>9.8000000000000004E-2</v>
      </c>
      <c r="M6979">
        <f>_xlfn.XLOOKUP(_xlfn.TEXTJOIN("|",0,D6979,G6979,H6979,I6979),[3]무기각인!$P$2747:$P$3520,[3]무기각인!$O$2747:$O$3520)</f>
        <v>9.8599999999999993E-2</v>
      </c>
      <c r="N6979">
        <v>0.60850000000000004</v>
      </c>
    </row>
    <row r="6980" spans="1:14" x14ac:dyDescent="0.3">
      <c r="A6980" t="s">
        <v>1530</v>
      </c>
      <c r="B6980" t="s">
        <v>778</v>
      </c>
      <c r="C6980">
        <f>_xlfn.XLOOKUP(B6980,[2]itemList_221219!$B:$B,[2]itemList_221219!$A:$A)</f>
        <v>85000</v>
      </c>
      <c r="D6980">
        <v>50</v>
      </c>
      <c r="E6980">
        <v>1</v>
      </c>
      <c r="F6980">
        <v>4</v>
      </c>
      <c r="G6980" t="s">
        <v>47</v>
      </c>
      <c r="H6980" t="s">
        <v>963</v>
      </c>
      <c r="I6980">
        <v>7</v>
      </c>
      <c r="J6980" t="s">
        <v>1993</v>
      </c>
      <c r="K6980">
        <v>997</v>
      </c>
      <c r="L6980">
        <v>9.9699999999999997E-2</v>
      </c>
      <c r="M6980">
        <f>_xlfn.XLOOKUP(_xlfn.TEXTJOIN("|",0,D6980,G6980,H6980,I6980),[3]무기각인!$P$2747:$P$3520,[3]무기각인!$O$2747:$O$3520)</f>
        <v>9.8599999999999993E-2</v>
      </c>
      <c r="N6980">
        <v>1.1155999999999999</v>
      </c>
    </row>
    <row r="6981" spans="1:14" x14ac:dyDescent="0.3">
      <c r="A6981" t="s">
        <v>1530</v>
      </c>
      <c r="B6981" t="s">
        <v>778</v>
      </c>
      <c r="C6981">
        <f>_xlfn.XLOOKUP(B6981,[2]itemList_221219!$B:$B,[2]itemList_221219!$A:$A)</f>
        <v>85000</v>
      </c>
      <c r="D6981">
        <v>50</v>
      </c>
      <c r="E6981">
        <v>1</v>
      </c>
      <c r="F6981">
        <v>4</v>
      </c>
      <c r="G6981" t="s">
        <v>47</v>
      </c>
      <c r="H6981" t="s">
        <v>963</v>
      </c>
      <c r="I6981">
        <v>8</v>
      </c>
      <c r="J6981" t="s">
        <v>1994</v>
      </c>
      <c r="K6981">
        <v>972</v>
      </c>
      <c r="L6981">
        <v>9.7199999999999995E-2</v>
      </c>
      <c r="M6981">
        <f>_xlfn.XLOOKUP(_xlfn.TEXTJOIN("|",0,D6981,G6981,H6981,I6981),[3]무기각인!$P$2747:$P$3520,[3]무기각인!$O$2747:$O$3520)</f>
        <v>9.8599999999999993E-2</v>
      </c>
      <c r="N6981">
        <v>1.4198999999999999</v>
      </c>
    </row>
    <row r="6982" spans="1:14" x14ac:dyDescent="0.3">
      <c r="A6982" t="s">
        <v>1530</v>
      </c>
      <c r="B6982" t="s">
        <v>778</v>
      </c>
      <c r="C6982">
        <f>_xlfn.XLOOKUP(B6982,[2]itemList_221219!$B:$B,[2]itemList_221219!$A:$A)</f>
        <v>85000</v>
      </c>
      <c r="D6982">
        <v>50</v>
      </c>
      <c r="E6982">
        <v>1</v>
      </c>
      <c r="F6982">
        <v>5</v>
      </c>
      <c r="G6982" t="s">
        <v>966</v>
      </c>
      <c r="H6982" t="s">
        <v>963</v>
      </c>
      <c r="I6982">
        <v>2</v>
      </c>
      <c r="J6982" t="s">
        <v>1232</v>
      </c>
      <c r="K6982">
        <v>982</v>
      </c>
      <c r="L6982">
        <v>9.8199999999999996E-2</v>
      </c>
      <c r="M6982">
        <f>_xlfn.XLOOKUP(_xlfn.TEXTJOIN("|",0,D6982,G6982,H6982,I6982),[3]무기각인!$P$2747:$P$3520,[3]무기각인!$O$2747:$O$3520)</f>
        <v>9.8599999999999993E-2</v>
      </c>
      <c r="N6982">
        <v>0.40570000000000001</v>
      </c>
    </row>
    <row r="6983" spans="1:14" x14ac:dyDescent="0.3">
      <c r="A6983" t="s">
        <v>1530</v>
      </c>
      <c r="B6983" t="s">
        <v>778</v>
      </c>
      <c r="C6983">
        <f>_xlfn.XLOOKUP(B6983,[2]itemList_221219!$B:$B,[2]itemList_221219!$A:$A)</f>
        <v>85000</v>
      </c>
      <c r="D6983">
        <v>50</v>
      </c>
      <c r="E6983">
        <v>1</v>
      </c>
      <c r="F6983">
        <v>5</v>
      </c>
      <c r="G6983" t="s">
        <v>966</v>
      </c>
      <c r="H6983" t="s">
        <v>963</v>
      </c>
      <c r="I6983">
        <v>3</v>
      </c>
      <c r="J6983" t="s">
        <v>1233</v>
      </c>
      <c r="K6983">
        <v>973</v>
      </c>
      <c r="L6983">
        <v>9.7299999999999998E-2</v>
      </c>
      <c r="M6983">
        <f>_xlfn.XLOOKUP(_xlfn.TEXTJOIN("|",0,D6983,G6983,H6983,I6983),[3]무기각인!$P$2747:$P$3520,[3]무기각인!$O$2747:$O$3520)</f>
        <v>9.8599999999999993E-2</v>
      </c>
      <c r="N6983">
        <v>1.3185</v>
      </c>
    </row>
    <row r="6984" spans="1:14" x14ac:dyDescent="0.3">
      <c r="A6984" t="s">
        <v>1530</v>
      </c>
      <c r="B6984" t="s">
        <v>778</v>
      </c>
      <c r="C6984">
        <f>_xlfn.XLOOKUP(B6984,[2]itemList_221219!$B:$B,[2]itemList_221219!$A:$A)</f>
        <v>85000</v>
      </c>
      <c r="D6984">
        <v>50</v>
      </c>
      <c r="E6984">
        <v>1</v>
      </c>
      <c r="F6984">
        <v>5</v>
      </c>
      <c r="G6984" t="s">
        <v>966</v>
      </c>
      <c r="H6984" t="s">
        <v>963</v>
      </c>
      <c r="I6984">
        <v>4</v>
      </c>
      <c r="J6984" t="s">
        <v>1234</v>
      </c>
      <c r="K6984">
        <v>1028</v>
      </c>
      <c r="L6984">
        <v>0.1028</v>
      </c>
      <c r="M6984">
        <f>_xlfn.XLOOKUP(_xlfn.TEXTJOIN("|",0,D6984,G6984,H6984,I6984),[3]무기각인!$P$2747:$P$3520,[3]무기각인!$O$2747:$O$3520)</f>
        <v>9.8599999999999993E-2</v>
      </c>
      <c r="N6984">
        <v>4.2595999999999998</v>
      </c>
    </row>
    <row r="6985" spans="1:14" x14ac:dyDescent="0.3">
      <c r="A6985" t="s">
        <v>1530</v>
      </c>
      <c r="B6985" t="s">
        <v>778</v>
      </c>
      <c r="C6985">
        <f>_xlfn.XLOOKUP(B6985,[2]itemList_221219!$B:$B,[2]itemList_221219!$A:$A)</f>
        <v>85000</v>
      </c>
      <c r="D6985">
        <v>50</v>
      </c>
      <c r="E6985">
        <v>1</v>
      </c>
      <c r="F6985">
        <v>5</v>
      </c>
      <c r="G6985" t="s">
        <v>966</v>
      </c>
      <c r="H6985" t="s">
        <v>963</v>
      </c>
      <c r="I6985">
        <v>5</v>
      </c>
      <c r="J6985" t="s">
        <v>1535</v>
      </c>
      <c r="K6985">
        <v>968</v>
      </c>
      <c r="L6985">
        <v>9.6799999999999997E-2</v>
      </c>
      <c r="M6985">
        <f>_xlfn.XLOOKUP(_xlfn.TEXTJOIN("|",0,D6985,G6985,H6985,I6985),[3]무기각인!$P$2747:$P$3520,[3]무기각인!$O$2747:$O$3520)</f>
        <v>9.8599999999999993E-2</v>
      </c>
      <c r="N6985">
        <v>1.8255999999999999</v>
      </c>
    </row>
    <row r="6986" spans="1:14" x14ac:dyDescent="0.3">
      <c r="A6986" t="s">
        <v>1530</v>
      </c>
      <c r="B6986" t="s">
        <v>778</v>
      </c>
      <c r="C6986">
        <f>_xlfn.XLOOKUP(B6986,[2]itemList_221219!$B:$B,[2]itemList_221219!$A:$A)</f>
        <v>85000</v>
      </c>
      <c r="D6986">
        <v>50</v>
      </c>
      <c r="E6986">
        <v>1</v>
      </c>
      <c r="F6986">
        <v>5</v>
      </c>
      <c r="G6986" t="s">
        <v>966</v>
      </c>
      <c r="H6986" t="s">
        <v>963</v>
      </c>
      <c r="I6986">
        <v>6</v>
      </c>
      <c r="J6986" t="s">
        <v>1995</v>
      </c>
      <c r="K6986">
        <v>938</v>
      </c>
      <c r="L6986">
        <v>9.3799999999999994E-2</v>
      </c>
      <c r="M6986">
        <f>_xlfn.XLOOKUP(_xlfn.TEXTJOIN("|",0,D6986,G6986,H6986,I6986),[3]무기각인!$P$2747:$P$3520,[3]무기각인!$O$2747:$O$3520)</f>
        <v>9.8599999999999993E-2</v>
      </c>
      <c r="N6986">
        <v>4.8681999999999999</v>
      </c>
    </row>
    <row r="6987" spans="1:14" x14ac:dyDescent="0.3">
      <c r="A6987" t="s">
        <v>1530</v>
      </c>
      <c r="B6987" t="s">
        <v>778</v>
      </c>
      <c r="C6987">
        <f>_xlfn.XLOOKUP(B6987,[2]itemList_221219!$B:$B,[2]itemList_221219!$A:$A)</f>
        <v>85000</v>
      </c>
      <c r="D6987">
        <v>50</v>
      </c>
      <c r="E6987">
        <v>1</v>
      </c>
      <c r="F6987">
        <v>5</v>
      </c>
      <c r="G6987" t="s">
        <v>966</v>
      </c>
      <c r="H6987" t="s">
        <v>963</v>
      </c>
      <c r="I6987">
        <v>7</v>
      </c>
      <c r="J6987" t="s">
        <v>1996</v>
      </c>
      <c r="K6987">
        <v>1006</v>
      </c>
      <c r="L6987">
        <v>0.10059999999999999</v>
      </c>
      <c r="M6987">
        <f>_xlfn.XLOOKUP(_xlfn.TEXTJOIN("|",0,D6987,G6987,H6987,I6987),[3]무기각인!$P$2747:$P$3520,[3]무기각인!$O$2747:$O$3520)</f>
        <v>9.8599999999999993E-2</v>
      </c>
      <c r="N6987">
        <v>2.0284</v>
      </c>
    </row>
    <row r="6988" spans="1:14" x14ac:dyDescent="0.3">
      <c r="A6988" t="s">
        <v>1530</v>
      </c>
      <c r="B6988" t="s">
        <v>778</v>
      </c>
      <c r="C6988">
        <f>_xlfn.XLOOKUP(B6988,[2]itemList_221219!$B:$B,[2]itemList_221219!$A:$A)</f>
        <v>85000</v>
      </c>
      <c r="D6988">
        <v>50</v>
      </c>
      <c r="E6988">
        <v>1</v>
      </c>
      <c r="F6988">
        <v>5</v>
      </c>
      <c r="G6988" t="s">
        <v>966</v>
      </c>
      <c r="H6988" t="s">
        <v>963</v>
      </c>
      <c r="I6988">
        <v>8</v>
      </c>
      <c r="J6988" t="s">
        <v>1997</v>
      </c>
      <c r="K6988">
        <v>1000</v>
      </c>
      <c r="L6988">
        <v>0.1</v>
      </c>
      <c r="M6988">
        <f>_xlfn.XLOOKUP(_xlfn.TEXTJOIN("|",0,D6988,G6988,H6988,I6988),[3]무기각인!$P$2747:$P$3520,[3]무기각인!$O$2747:$O$3520)</f>
        <v>9.8599999999999993E-2</v>
      </c>
      <c r="N6988">
        <v>1.4198999999999999</v>
      </c>
    </row>
    <row r="6989" spans="1:14" x14ac:dyDescent="0.3">
      <c r="A6989" t="s">
        <v>1530</v>
      </c>
      <c r="B6989" t="s">
        <v>778</v>
      </c>
      <c r="C6989">
        <f>_xlfn.XLOOKUP(B6989,[2]itemList_221219!$B:$B,[2]itemList_221219!$A:$A)</f>
        <v>85000</v>
      </c>
      <c r="D6989">
        <v>50</v>
      </c>
      <c r="E6989">
        <v>3</v>
      </c>
      <c r="F6989">
        <v>0</v>
      </c>
      <c r="G6989" t="s">
        <v>19</v>
      </c>
      <c r="H6989" t="s">
        <v>996</v>
      </c>
      <c r="I6989">
        <v>2</v>
      </c>
      <c r="J6989" t="s">
        <v>1719</v>
      </c>
      <c r="K6989">
        <v>13</v>
      </c>
      <c r="L6989">
        <v>1.2999999999999999E-3</v>
      </c>
      <c r="M6989">
        <f>_xlfn.XLOOKUP(_xlfn.TEXTJOIN("|",0,D6989,G6989,H6989,I6989),[3]무기각인!$P$2747:$P$3520,[3]무기각인!$O$2747:$O$3520)</f>
        <v>1.4E-3</v>
      </c>
      <c r="N6989">
        <v>7.1429</v>
      </c>
    </row>
    <row r="6990" spans="1:14" x14ac:dyDescent="0.3">
      <c r="A6990" t="s">
        <v>1530</v>
      </c>
      <c r="B6990" t="s">
        <v>778</v>
      </c>
      <c r="C6990">
        <f>_xlfn.XLOOKUP(B6990,[2]itemList_221219!$B:$B,[2]itemList_221219!$A:$A)</f>
        <v>85000</v>
      </c>
      <c r="D6990">
        <v>50</v>
      </c>
      <c r="E6990">
        <v>3</v>
      </c>
      <c r="F6990">
        <v>0</v>
      </c>
      <c r="G6990" t="s">
        <v>19</v>
      </c>
      <c r="H6990" t="s">
        <v>996</v>
      </c>
      <c r="I6990">
        <v>3</v>
      </c>
      <c r="J6990" t="s">
        <v>1720</v>
      </c>
      <c r="K6990">
        <v>14</v>
      </c>
      <c r="L6990">
        <v>1.4E-3</v>
      </c>
      <c r="M6990">
        <f>_xlfn.XLOOKUP(_xlfn.TEXTJOIN("|",0,D6990,G6990,H6990,I6990),[3]무기각인!$P$2747:$P$3520,[3]무기각인!$O$2747:$O$3520)</f>
        <v>1.4E-3</v>
      </c>
      <c r="N6990">
        <v>0</v>
      </c>
    </row>
    <row r="6991" spans="1:14" x14ac:dyDescent="0.3">
      <c r="A6991" t="s">
        <v>1530</v>
      </c>
      <c r="B6991" t="s">
        <v>778</v>
      </c>
      <c r="C6991">
        <f>_xlfn.XLOOKUP(B6991,[2]itemList_221219!$B:$B,[2]itemList_221219!$A:$A)</f>
        <v>85000</v>
      </c>
      <c r="D6991">
        <v>50</v>
      </c>
      <c r="E6991">
        <v>3</v>
      </c>
      <c r="F6991">
        <v>0</v>
      </c>
      <c r="G6991" t="s">
        <v>19</v>
      </c>
      <c r="H6991" t="s">
        <v>996</v>
      </c>
      <c r="I6991">
        <v>4</v>
      </c>
      <c r="J6991" t="s">
        <v>1721</v>
      </c>
      <c r="K6991">
        <v>11</v>
      </c>
      <c r="L6991">
        <v>1.1000000000000001E-3</v>
      </c>
      <c r="M6991">
        <f>_xlfn.XLOOKUP(_xlfn.TEXTJOIN("|",0,D6991,G6991,H6991,I6991),[3]무기각인!$P$2747:$P$3520,[3]무기각인!$O$2747:$O$3520)</f>
        <v>1.4E-3</v>
      </c>
      <c r="N6991">
        <v>21.428599999999999</v>
      </c>
    </row>
    <row r="6992" spans="1:14" x14ac:dyDescent="0.3">
      <c r="A6992" t="s">
        <v>1530</v>
      </c>
      <c r="B6992" t="s">
        <v>778</v>
      </c>
      <c r="C6992">
        <f>_xlfn.XLOOKUP(B6992,[2]itemList_221219!$B:$B,[2]itemList_221219!$A:$A)</f>
        <v>85000</v>
      </c>
      <c r="D6992">
        <v>50</v>
      </c>
      <c r="E6992">
        <v>3</v>
      </c>
      <c r="F6992">
        <v>0</v>
      </c>
      <c r="G6992" t="s">
        <v>19</v>
      </c>
      <c r="H6992" t="s">
        <v>996</v>
      </c>
      <c r="I6992">
        <v>5</v>
      </c>
      <c r="J6992" t="s">
        <v>1760</v>
      </c>
      <c r="K6992">
        <v>12</v>
      </c>
      <c r="L6992">
        <v>1.1999999999999999E-3</v>
      </c>
      <c r="M6992">
        <f>_xlfn.XLOOKUP(_xlfn.TEXTJOIN("|",0,D6992,G6992,H6992,I6992),[3]무기각인!$P$2747:$P$3520,[3]무기각인!$O$2747:$O$3520)</f>
        <v>1.4E-3</v>
      </c>
      <c r="N6992">
        <v>14.2857</v>
      </c>
    </row>
    <row r="6993" spans="1:14" x14ac:dyDescent="0.3">
      <c r="A6993" t="s">
        <v>1530</v>
      </c>
      <c r="B6993" t="s">
        <v>778</v>
      </c>
      <c r="C6993">
        <f>_xlfn.XLOOKUP(B6993,[2]itemList_221219!$B:$B,[2]itemList_221219!$A:$A)</f>
        <v>85000</v>
      </c>
      <c r="D6993">
        <v>50</v>
      </c>
      <c r="E6993">
        <v>3</v>
      </c>
      <c r="F6993">
        <v>0</v>
      </c>
      <c r="G6993" t="s">
        <v>19</v>
      </c>
      <c r="H6993" t="s">
        <v>996</v>
      </c>
      <c r="I6993">
        <v>6</v>
      </c>
      <c r="J6993" t="s">
        <v>2068</v>
      </c>
      <c r="K6993">
        <v>17</v>
      </c>
      <c r="L6993">
        <v>1.6999999999999999E-3</v>
      </c>
      <c r="M6993">
        <f>_xlfn.XLOOKUP(_xlfn.TEXTJOIN("|",0,D6993,G6993,H6993,I6993),[3]무기각인!$P$2747:$P$3520,[3]무기각인!$O$2747:$O$3520)</f>
        <v>1.4E-3</v>
      </c>
      <c r="N6993">
        <v>21.428599999999999</v>
      </c>
    </row>
    <row r="6994" spans="1:14" x14ac:dyDescent="0.3">
      <c r="A6994" t="s">
        <v>1530</v>
      </c>
      <c r="B6994" t="s">
        <v>778</v>
      </c>
      <c r="C6994">
        <f>_xlfn.XLOOKUP(B6994,[2]itemList_221219!$B:$B,[2]itemList_221219!$A:$A)</f>
        <v>85000</v>
      </c>
      <c r="D6994">
        <v>50</v>
      </c>
      <c r="E6994">
        <v>3</v>
      </c>
      <c r="F6994">
        <v>0</v>
      </c>
      <c r="G6994" t="s">
        <v>19</v>
      </c>
      <c r="H6994" t="s">
        <v>996</v>
      </c>
      <c r="I6994">
        <v>7</v>
      </c>
      <c r="J6994" t="s">
        <v>2069</v>
      </c>
      <c r="K6994">
        <v>12</v>
      </c>
      <c r="L6994">
        <v>1.1999999999999999E-3</v>
      </c>
      <c r="M6994">
        <f>_xlfn.XLOOKUP(_xlfn.TEXTJOIN("|",0,D6994,G6994,H6994,I6994),[3]무기각인!$P$2747:$P$3520,[3]무기각인!$O$2747:$O$3520)</f>
        <v>1.4E-3</v>
      </c>
      <c r="N6994">
        <v>14.2857</v>
      </c>
    </row>
    <row r="6995" spans="1:14" x14ac:dyDescent="0.3">
      <c r="A6995" t="s">
        <v>1530</v>
      </c>
      <c r="B6995" t="s">
        <v>778</v>
      </c>
      <c r="C6995">
        <f>_xlfn.XLOOKUP(B6995,[2]itemList_221219!$B:$B,[2]itemList_221219!$A:$A)</f>
        <v>85000</v>
      </c>
      <c r="D6995">
        <v>50</v>
      </c>
      <c r="E6995">
        <v>3</v>
      </c>
      <c r="F6995">
        <v>0</v>
      </c>
      <c r="G6995" t="s">
        <v>19</v>
      </c>
      <c r="H6995" t="s">
        <v>996</v>
      </c>
      <c r="I6995">
        <v>8</v>
      </c>
      <c r="J6995" t="s">
        <v>2070</v>
      </c>
      <c r="K6995">
        <v>15</v>
      </c>
      <c r="L6995">
        <v>1.5E-3</v>
      </c>
      <c r="M6995">
        <f>_xlfn.XLOOKUP(_xlfn.TEXTJOIN("|",0,D6995,G6995,H6995,I6995),[3]무기각인!$P$2747:$P$3520,[3]무기각인!$O$2747:$O$3520)</f>
        <v>1.4E-3</v>
      </c>
      <c r="N6995">
        <v>7.1429</v>
      </c>
    </row>
    <row r="6996" spans="1:14" x14ac:dyDescent="0.3">
      <c r="A6996" t="s">
        <v>1530</v>
      </c>
      <c r="B6996" t="s">
        <v>778</v>
      </c>
      <c r="C6996">
        <f>_xlfn.XLOOKUP(B6996,[2]itemList_221219!$B:$B,[2]itemList_221219!$A:$A)</f>
        <v>85000</v>
      </c>
      <c r="D6996">
        <v>50</v>
      </c>
      <c r="E6996">
        <v>3</v>
      </c>
      <c r="F6996">
        <v>1</v>
      </c>
      <c r="G6996" t="s">
        <v>993</v>
      </c>
      <c r="H6996" t="s">
        <v>996</v>
      </c>
      <c r="I6996">
        <v>2</v>
      </c>
      <c r="J6996" t="s">
        <v>1754</v>
      </c>
      <c r="K6996">
        <v>345</v>
      </c>
      <c r="L6996">
        <v>3.4500000000000003E-2</v>
      </c>
      <c r="M6996">
        <f>_xlfn.XLOOKUP(_xlfn.TEXTJOIN("|",0,D6996,G6996,H6996,I6996),[3]무기각인!$P$2747:$P$3520,[3]무기각인!$O$2747:$O$3520)</f>
        <v>3.2899999999999999E-2</v>
      </c>
      <c r="N6996">
        <v>4.8632</v>
      </c>
    </row>
    <row r="6997" spans="1:14" x14ac:dyDescent="0.3">
      <c r="A6997" t="s">
        <v>1530</v>
      </c>
      <c r="B6997" t="s">
        <v>778</v>
      </c>
      <c r="C6997">
        <f>_xlfn.XLOOKUP(B6997,[2]itemList_221219!$B:$B,[2]itemList_221219!$A:$A)</f>
        <v>85000</v>
      </c>
      <c r="D6997">
        <v>50</v>
      </c>
      <c r="E6997">
        <v>3</v>
      </c>
      <c r="F6997">
        <v>1</v>
      </c>
      <c r="G6997" t="s">
        <v>993</v>
      </c>
      <c r="H6997" t="s">
        <v>996</v>
      </c>
      <c r="I6997">
        <v>3</v>
      </c>
      <c r="J6997" t="s">
        <v>1755</v>
      </c>
      <c r="K6997">
        <v>341</v>
      </c>
      <c r="L6997">
        <v>3.4099999999999998E-2</v>
      </c>
      <c r="M6997">
        <f>_xlfn.XLOOKUP(_xlfn.TEXTJOIN("|",0,D6997,G6997,H6997,I6997),[3]무기각인!$P$2747:$P$3520,[3]무기각인!$O$2747:$O$3520)</f>
        <v>3.2899999999999999E-2</v>
      </c>
      <c r="N6997">
        <v>3.6474000000000002</v>
      </c>
    </row>
    <row r="6998" spans="1:14" x14ac:dyDescent="0.3">
      <c r="A6998" t="s">
        <v>1530</v>
      </c>
      <c r="B6998" t="s">
        <v>778</v>
      </c>
      <c r="C6998">
        <f>_xlfn.XLOOKUP(B6998,[2]itemList_221219!$B:$B,[2]itemList_221219!$A:$A)</f>
        <v>85000</v>
      </c>
      <c r="D6998">
        <v>50</v>
      </c>
      <c r="E6998">
        <v>3</v>
      </c>
      <c r="F6998">
        <v>1</v>
      </c>
      <c r="G6998" t="s">
        <v>993</v>
      </c>
      <c r="H6998" t="s">
        <v>996</v>
      </c>
      <c r="I6998">
        <v>4</v>
      </c>
      <c r="J6998" t="s">
        <v>1756</v>
      </c>
      <c r="K6998">
        <v>332</v>
      </c>
      <c r="L6998">
        <v>3.32E-2</v>
      </c>
      <c r="M6998">
        <f>_xlfn.XLOOKUP(_xlfn.TEXTJOIN("|",0,D6998,G6998,H6998,I6998),[3]무기각인!$P$2747:$P$3520,[3]무기각인!$O$2747:$O$3520)</f>
        <v>3.2899999999999999E-2</v>
      </c>
      <c r="N6998">
        <v>0.91190000000000004</v>
      </c>
    </row>
    <row r="6999" spans="1:14" x14ac:dyDescent="0.3">
      <c r="A6999" t="s">
        <v>1530</v>
      </c>
      <c r="B6999" t="s">
        <v>778</v>
      </c>
      <c r="C6999">
        <f>_xlfn.XLOOKUP(B6999,[2]itemList_221219!$B:$B,[2]itemList_221219!$A:$A)</f>
        <v>85000</v>
      </c>
      <c r="D6999">
        <v>50</v>
      </c>
      <c r="E6999">
        <v>3</v>
      </c>
      <c r="F6999">
        <v>1</v>
      </c>
      <c r="G6999" t="s">
        <v>993</v>
      </c>
      <c r="H6999" t="s">
        <v>996</v>
      </c>
      <c r="I6999">
        <v>5</v>
      </c>
      <c r="J6999" t="s">
        <v>1770</v>
      </c>
      <c r="K6999">
        <v>339</v>
      </c>
      <c r="L6999">
        <v>3.39E-2</v>
      </c>
      <c r="M6999">
        <f>_xlfn.XLOOKUP(_xlfn.TEXTJOIN("|",0,D6999,G6999,H6999,I6999),[3]무기각인!$P$2747:$P$3520,[3]무기각인!$O$2747:$O$3520)</f>
        <v>3.2899999999999999E-2</v>
      </c>
      <c r="N6999">
        <v>3.0394999999999999</v>
      </c>
    </row>
    <row r="7000" spans="1:14" x14ac:dyDescent="0.3">
      <c r="A7000" t="s">
        <v>1530</v>
      </c>
      <c r="B7000" t="s">
        <v>778</v>
      </c>
      <c r="C7000">
        <f>_xlfn.XLOOKUP(B7000,[2]itemList_221219!$B:$B,[2]itemList_221219!$A:$A)</f>
        <v>85000</v>
      </c>
      <c r="D7000">
        <v>50</v>
      </c>
      <c r="E7000">
        <v>3</v>
      </c>
      <c r="F7000">
        <v>1</v>
      </c>
      <c r="G7000" t="s">
        <v>993</v>
      </c>
      <c r="H7000" t="s">
        <v>996</v>
      </c>
      <c r="I7000">
        <v>6</v>
      </c>
      <c r="J7000" t="s">
        <v>2088</v>
      </c>
      <c r="K7000">
        <v>339</v>
      </c>
      <c r="L7000">
        <v>3.39E-2</v>
      </c>
      <c r="M7000">
        <f>_xlfn.XLOOKUP(_xlfn.TEXTJOIN("|",0,D7000,G7000,H7000,I7000),[3]무기각인!$P$2747:$P$3520,[3]무기각인!$O$2747:$O$3520)</f>
        <v>3.2899999999999999E-2</v>
      </c>
      <c r="N7000">
        <v>3.0394999999999999</v>
      </c>
    </row>
    <row r="7001" spans="1:14" x14ac:dyDescent="0.3">
      <c r="A7001" t="s">
        <v>1530</v>
      </c>
      <c r="B7001" t="s">
        <v>778</v>
      </c>
      <c r="C7001">
        <f>_xlfn.XLOOKUP(B7001,[2]itemList_221219!$B:$B,[2]itemList_221219!$A:$A)</f>
        <v>85000</v>
      </c>
      <c r="D7001">
        <v>50</v>
      </c>
      <c r="E7001">
        <v>3</v>
      </c>
      <c r="F7001">
        <v>1</v>
      </c>
      <c r="G7001" t="s">
        <v>993</v>
      </c>
      <c r="H7001" t="s">
        <v>996</v>
      </c>
      <c r="I7001">
        <v>7</v>
      </c>
      <c r="J7001" t="s">
        <v>2089</v>
      </c>
      <c r="K7001">
        <v>367</v>
      </c>
      <c r="L7001">
        <v>3.6700000000000003E-2</v>
      </c>
      <c r="M7001">
        <f>_xlfn.XLOOKUP(_xlfn.TEXTJOIN("|",0,D7001,G7001,H7001,I7001),[3]무기각인!$P$2747:$P$3520,[3]무기각인!$O$2747:$O$3520)</f>
        <v>3.2899999999999999E-2</v>
      </c>
      <c r="N7001">
        <v>11.5502</v>
      </c>
    </row>
    <row r="7002" spans="1:14" x14ac:dyDescent="0.3">
      <c r="A7002" t="s">
        <v>1530</v>
      </c>
      <c r="B7002" t="s">
        <v>778</v>
      </c>
      <c r="C7002">
        <f>_xlfn.XLOOKUP(B7002,[2]itemList_221219!$B:$B,[2]itemList_221219!$A:$A)</f>
        <v>85000</v>
      </c>
      <c r="D7002">
        <v>50</v>
      </c>
      <c r="E7002">
        <v>3</v>
      </c>
      <c r="F7002">
        <v>1</v>
      </c>
      <c r="G7002" t="s">
        <v>993</v>
      </c>
      <c r="H7002" t="s">
        <v>996</v>
      </c>
      <c r="I7002">
        <v>8</v>
      </c>
      <c r="J7002" t="s">
        <v>2090</v>
      </c>
      <c r="K7002">
        <v>336</v>
      </c>
      <c r="L7002">
        <v>3.3599999999999998E-2</v>
      </c>
      <c r="M7002">
        <f>_xlfn.XLOOKUP(_xlfn.TEXTJOIN("|",0,D7002,G7002,H7002,I7002),[3]무기각인!$P$2747:$P$3520,[3]무기각인!$O$2747:$O$3520)</f>
        <v>3.2899999999999999E-2</v>
      </c>
      <c r="N7002">
        <v>2.1276999999999999</v>
      </c>
    </row>
    <row r="7003" spans="1:14" x14ac:dyDescent="0.3">
      <c r="A7003" t="s">
        <v>1530</v>
      </c>
      <c r="B7003" t="s">
        <v>778</v>
      </c>
      <c r="C7003">
        <f>_xlfn.XLOOKUP(B7003,[2]itemList_221219!$B:$B,[2]itemList_221219!$A:$A)</f>
        <v>85000</v>
      </c>
      <c r="D7003">
        <v>50</v>
      </c>
      <c r="E7003">
        <v>3</v>
      </c>
      <c r="F7003">
        <v>2</v>
      </c>
      <c r="G7003" t="s">
        <v>964</v>
      </c>
      <c r="H7003" t="s">
        <v>996</v>
      </c>
      <c r="I7003">
        <v>2</v>
      </c>
      <c r="J7003" t="s">
        <v>1723</v>
      </c>
      <c r="K7003">
        <v>982</v>
      </c>
      <c r="L7003">
        <v>9.8199999999999996E-2</v>
      </c>
      <c r="M7003">
        <f>_xlfn.XLOOKUP(_xlfn.TEXTJOIN("|",0,D7003,G7003,H7003,I7003),[3]무기각인!$P$2747:$P$3520,[3]무기각인!$O$2747:$O$3520)</f>
        <v>9.8599999999999993E-2</v>
      </c>
      <c r="N7003">
        <v>0.40570000000000001</v>
      </c>
    </row>
    <row r="7004" spans="1:14" x14ac:dyDescent="0.3">
      <c r="A7004" t="s">
        <v>1530</v>
      </c>
      <c r="B7004" t="s">
        <v>778</v>
      </c>
      <c r="C7004">
        <f>_xlfn.XLOOKUP(B7004,[2]itemList_221219!$B:$B,[2]itemList_221219!$A:$A)</f>
        <v>85000</v>
      </c>
      <c r="D7004">
        <v>50</v>
      </c>
      <c r="E7004">
        <v>3</v>
      </c>
      <c r="F7004">
        <v>2</v>
      </c>
      <c r="G7004" t="s">
        <v>964</v>
      </c>
      <c r="H7004" t="s">
        <v>996</v>
      </c>
      <c r="I7004">
        <v>3</v>
      </c>
      <c r="J7004" t="s">
        <v>1724</v>
      </c>
      <c r="K7004">
        <v>930</v>
      </c>
      <c r="L7004">
        <v>9.2999999999999999E-2</v>
      </c>
      <c r="M7004">
        <f>_xlfn.XLOOKUP(_xlfn.TEXTJOIN("|",0,D7004,G7004,H7004,I7004),[3]무기각인!$P$2747:$P$3520,[3]무기각인!$O$2747:$O$3520)</f>
        <v>9.8599999999999993E-2</v>
      </c>
      <c r="N7004">
        <v>5.6795</v>
      </c>
    </row>
    <row r="7005" spans="1:14" x14ac:dyDescent="0.3">
      <c r="A7005" t="s">
        <v>1530</v>
      </c>
      <c r="B7005" t="s">
        <v>778</v>
      </c>
      <c r="C7005">
        <f>_xlfn.XLOOKUP(B7005,[2]itemList_221219!$B:$B,[2]itemList_221219!$A:$A)</f>
        <v>85000</v>
      </c>
      <c r="D7005">
        <v>50</v>
      </c>
      <c r="E7005">
        <v>3</v>
      </c>
      <c r="F7005">
        <v>2</v>
      </c>
      <c r="G7005" t="s">
        <v>964</v>
      </c>
      <c r="H7005" t="s">
        <v>996</v>
      </c>
      <c r="I7005">
        <v>4</v>
      </c>
      <c r="J7005" t="s">
        <v>1725</v>
      </c>
      <c r="K7005">
        <v>1055</v>
      </c>
      <c r="L7005">
        <v>0.1055</v>
      </c>
      <c r="M7005">
        <f>_xlfn.XLOOKUP(_xlfn.TEXTJOIN("|",0,D7005,G7005,H7005,I7005),[3]무기각인!$P$2747:$P$3520,[3]무기각인!$O$2747:$O$3520)</f>
        <v>9.8599999999999993E-2</v>
      </c>
      <c r="N7005">
        <v>6.9980000000000002</v>
      </c>
    </row>
    <row r="7006" spans="1:14" x14ac:dyDescent="0.3">
      <c r="A7006" t="s">
        <v>1530</v>
      </c>
      <c r="B7006" t="s">
        <v>778</v>
      </c>
      <c r="C7006">
        <f>_xlfn.XLOOKUP(B7006,[2]itemList_221219!$B:$B,[2]itemList_221219!$A:$A)</f>
        <v>85000</v>
      </c>
      <c r="D7006">
        <v>50</v>
      </c>
      <c r="E7006">
        <v>3</v>
      </c>
      <c r="F7006">
        <v>2</v>
      </c>
      <c r="G7006" t="s">
        <v>964</v>
      </c>
      <c r="H7006" t="s">
        <v>996</v>
      </c>
      <c r="I7006">
        <v>5</v>
      </c>
      <c r="J7006" t="s">
        <v>1761</v>
      </c>
      <c r="K7006">
        <v>1012</v>
      </c>
      <c r="L7006">
        <v>0.1012</v>
      </c>
      <c r="M7006">
        <f>_xlfn.XLOOKUP(_xlfn.TEXTJOIN("|",0,D7006,G7006,H7006,I7006),[3]무기각인!$P$2747:$P$3520,[3]무기각인!$O$2747:$O$3520)</f>
        <v>9.8599999999999993E-2</v>
      </c>
      <c r="N7006">
        <v>2.6368999999999998</v>
      </c>
    </row>
    <row r="7007" spans="1:14" x14ac:dyDescent="0.3">
      <c r="A7007" t="s">
        <v>1530</v>
      </c>
      <c r="B7007" t="s">
        <v>778</v>
      </c>
      <c r="C7007">
        <f>_xlfn.XLOOKUP(B7007,[2]itemList_221219!$B:$B,[2]itemList_221219!$A:$A)</f>
        <v>85000</v>
      </c>
      <c r="D7007">
        <v>50</v>
      </c>
      <c r="E7007">
        <v>3</v>
      </c>
      <c r="F7007">
        <v>2</v>
      </c>
      <c r="G7007" t="s">
        <v>964</v>
      </c>
      <c r="H7007" t="s">
        <v>996</v>
      </c>
      <c r="I7007">
        <v>6</v>
      </c>
      <c r="J7007" t="s">
        <v>2071</v>
      </c>
      <c r="K7007">
        <v>1015</v>
      </c>
      <c r="L7007">
        <v>0.10150000000000001</v>
      </c>
      <c r="M7007">
        <f>_xlfn.XLOOKUP(_xlfn.TEXTJOIN("|",0,D7007,G7007,H7007,I7007),[3]무기각인!$P$2747:$P$3520,[3]무기각인!$O$2747:$O$3520)</f>
        <v>9.8599999999999993E-2</v>
      </c>
      <c r="N7007">
        <v>2.9411999999999998</v>
      </c>
    </row>
    <row r="7008" spans="1:14" x14ac:dyDescent="0.3">
      <c r="A7008" t="s">
        <v>1530</v>
      </c>
      <c r="B7008" t="s">
        <v>778</v>
      </c>
      <c r="C7008">
        <f>_xlfn.XLOOKUP(B7008,[2]itemList_221219!$B:$B,[2]itemList_221219!$A:$A)</f>
        <v>85000</v>
      </c>
      <c r="D7008">
        <v>50</v>
      </c>
      <c r="E7008">
        <v>3</v>
      </c>
      <c r="F7008">
        <v>2</v>
      </c>
      <c r="G7008" t="s">
        <v>964</v>
      </c>
      <c r="H7008" t="s">
        <v>996</v>
      </c>
      <c r="I7008">
        <v>7</v>
      </c>
      <c r="J7008" t="s">
        <v>2072</v>
      </c>
      <c r="K7008">
        <v>1031</v>
      </c>
      <c r="L7008">
        <v>0.1031</v>
      </c>
      <c r="M7008">
        <f>_xlfn.XLOOKUP(_xlfn.TEXTJOIN("|",0,D7008,G7008,H7008,I7008),[3]무기각인!$P$2747:$P$3520,[3]무기각인!$O$2747:$O$3520)</f>
        <v>9.8599999999999993E-2</v>
      </c>
      <c r="N7008">
        <v>4.5639000000000003</v>
      </c>
    </row>
    <row r="7009" spans="1:14" x14ac:dyDescent="0.3">
      <c r="A7009" t="s">
        <v>1530</v>
      </c>
      <c r="B7009" t="s">
        <v>778</v>
      </c>
      <c r="C7009">
        <f>_xlfn.XLOOKUP(B7009,[2]itemList_221219!$B:$B,[2]itemList_221219!$A:$A)</f>
        <v>85000</v>
      </c>
      <c r="D7009">
        <v>50</v>
      </c>
      <c r="E7009">
        <v>3</v>
      </c>
      <c r="F7009">
        <v>2</v>
      </c>
      <c r="G7009" t="s">
        <v>964</v>
      </c>
      <c r="H7009" t="s">
        <v>996</v>
      </c>
      <c r="I7009">
        <v>8</v>
      </c>
      <c r="J7009" t="s">
        <v>2073</v>
      </c>
      <c r="K7009">
        <v>953</v>
      </c>
      <c r="L7009">
        <v>9.5299999999999996E-2</v>
      </c>
      <c r="M7009">
        <f>_xlfn.XLOOKUP(_xlfn.TEXTJOIN("|",0,D7009,G7009,H7009,I7009),[3]무기각인!$P$2747:$P$3520,[3]무기각인!$O$2747:$O$3520)</f>
        <v>9.8599999999999993E-2</v>
      </c>
      <c r="N7009">
        <v>3.3469000000000002</v>
      </c>
    </row>
    <row r="7010" spans="1:14" x14ac:dyDescent="0.3">
      <c r="A7010" t="s">
        <v>1530</v>
      </c>
      <c r="B7010" t="s">
        <v>778</v>
      </c>
      <c r="C7010">
        <f>_xlfn.XLOOKUP(B7010,[2]itemList_221219!$B:$B,[2]itemList_221219!$A:$A)</f>
        <v>85000</v>
      </c>
      <c r="D7010">
        <v>50</v>
      </c>
      <c r="E7010">
        <v>3</v>
      </c>
      <c r="F7010">
        <v>3</v>
      </c>
      <c r="G7010" t="s">
        <v>965</v>
      </c>
      <c r="H7010" t="s">
        <v>996</v>
      </c>
      <c r="I7010">
        <v>2</v>
      </c>
      <c r="J7010" t="s">
        <v>1727</v>
      </c>
      <c r="K7010">
        <v>1019</v>
      </c>
      <c r="L7010">
        <v>0.1019</v>
      </c>
      <c r="M7010">
        <f>_xlfn.XLOOKUP(_xlfn.TEXTJOIN("|",0,D7010,G7010,H7010,I7010),[3]무기각인!$P$2747:$P$3520,[3]무기각인!$O$2747:$O$3520)</f>
        <v>9.8599999999999993E-2</v>
      </c>
      <c r="N7010">
        <v>3.3469000000000002</v>
      </c>
    </row>
    <row r="7011" spans="1:14" x14ac:dyDescent="0.3">
      <c r="A7011" t="s">
        <v>1530</v>
      </c>
      <c r="B7011" t="s">
        <v>778</v>
      </c>
      <c r="C7011">
        <f>_xlfn.XLOOKUP(B7011,[2]itemList_221219!$B:$B,[2]itemList_221219!$A:$A)</f>
        <v>85000</v>
      </c>
      <c r="D7011">
        <v>50</v>
      </c>
      <c r="E7011">
        <v>3</v>
      </c>
      <c r="F7011">
        <v>3</v>
      </c>
      <c r="G7011" t="s">
        <v>965</v>
      </c>
      <c r="H7011" t="s">
        <v>996</v>
      </c>
      <c r="I7011">
        <v>3</v>
      </c>
      <c r="J7011" t="s">
        <v>1728</v>
      </c>
      <c r="K7011">
        <v>990</v>
      </c>
      <c r="L7011">
        <v>9.9000000000000005E-2</v>
      </c>
      <c r="M7011">
        <f>_xlfn.XLOOKUP(_xlfn.TEXTJOIN("|",0,D7011,G7011,H7011,I7011),[3]무기각인!$P$2747:$P$3520,[3]무기각인!$O$2747:$O$3520)</f>
        <v>9.8599999999999993E-2</v>
      </c>
      <c r="N7011">
        <v>0.40570000000000001</v>
      </c>
    </row>
    <row r="7012" spans="1:14" x14ac:dyDescent="0.3">
      <c r="A7012" t="s">
        <v>1530</v>
      </c>
      <c r="B7012" t="s">
        <v>778</v>
      </c>
      <c r="C7012">
        <f>_xlfn.XLOOKUP(B7012,[2]itemList_221219!$B:$B,[2]itemList_221219!$A:$A)</f>
        <v>85000</v>
      </c>
      <c r="D7012">
        <v>50</v>
      </c>
      <c r="E7012">
        <v>3</v>
      </c>
      <c r="F7012">
        <v>3</v>
      </c>
      <c r="G7012" t="s">
        <v>965</v>
      </c>
      <c r="H7012" t="s">
        <v>996</v>
      </c>
      <c r="I7012">
        <v>4</v>
      </c>
      <c r="J7012" t="s">
        <v>1729</v>
      </c>
      <c r="K7012">
        <v>983</v>
      </c>
      <c r="L7012">
        <v>9.8299999999999998E-2</v>
      </c>
      <c r="M7012">
        <f>_xlfn.XLOOKUP(_xlfn.TEXTJOIN("|",0,D7012,G7012,H7012,I7012),[3]무기각인!$P$2747:$P$3520,[3]무기각인!$O$2747:$O$3520)</f>
        <v>9.8599999999999993E-2</v>
      </c>
      <c r="N7012">
        <v>0.30430000000000001</v>
      </c>
    </row>
    <row r="7013" spans="1:14" x14ac:dyDescent="0.3">
      <c r="A7013" t="s">
        <v>1530</v>
      </c>
      <c r="B7013" t="s">
        <v>778</v>
      </c>
      <c r="C7013">
        <f>_xlfn.XLOOKUP(B7013,[2]itemList_221219!$B:$B,[2]itemList_221219!$A:$A)</f>
        <v>85000</v>
      </c>
      <c r="D7013">
        <v>50</v>
      </c>
      <c r="E7013">
        <v>3</v>
      </c>
      <c r="F7013">
        <v>3</v>
      </c>
      <c r="G7013" t="s">
        <v>965</v>
      </c>
      <c r="H7013" t="s">
        <v>996</v>
      </c>
      <c r="I7013">
        <v>5</v>
      </c>
      <c r="J7013" t="s">
        <v>1762</v>
      </c>
      <c r="K7013">
        <v>984</v>
      </c>
      <c r="L7013">
        <v>9.8400000000000001E-2</v>
      </c>
      <c r="M7013">
        <f>_xlfn.XLOOKUP(_xlfn.TEXTJOIN("|",0,D7013,G7013,H7013,I7013),[3]무기각인!$P$2747:$P$3520,[3]무기각인!$O$2747:$O$3520)</f>
        <v>9.8599999999999993E-2</v>
      </c>
      <c r="N7013">
        <v>0.20280000000000001</v>
      </c>
    </row>
    <row r="7014" spans="1:14" x14ac:dyDescent="0.3">
      <c r="A7014" t="s">
        <v>1530</v>
      </c>
      <c r="B7014" t="s">
        <v>778</v>
      </c>
      <c r="C7014">
        <f>_xlfn.XLOOKUP(B7014,[2]itemList_221219!$B:$B,[2]itemList_221219!$A:$A)</f>
        <v>85000</v>
      </c>
      <c r="D7014">
        <v>50</v>
      </c>
      <c r="E7014">
        <v>3</v>
      </c>
      <c r="F7014">
        <v>3</v>
      </c>
      <c r="G7014" t="s">
        <v>965</v>
      </c>
      <c r="H7014" t="s">
        <v>996</v>
      </c>
      <c r="I7014">
        <v>6</v>
      </c>
      <c r="J7014" t="s">
        <v>2074</v>
      </c>
      <c r="K7014">
        <v>1022</v>
      </c>
      <c r="L7014">
        <v>0.1022</v>
      </c>
      <c r="M7014">
        <f>_xlfn.XLOOKUP(_xlfn.TEXTJOIN("|",0,D7014,G7014,H7014,I7014),[3]무기각인!$P$2747:$P$3520,[3]무기각인!$O$2747:$O$3520)</f>
        <v>9.8599999999999993E-2</v>
      </c>
      <c r="N7014">
        <v>3.6511</v>
      </c>
    </row>
    <row r="7015" spans="1:14" x14ac:dyDescent="0.3">
      <c r="A7015" t="s">
        <v>1530</v>
      </c>
      <c r="B7015" t="s">
        <v>778</v>
      </c>
      <c r="C7015">
        <f>_xlfn.XLOOKUP(B7015,[2]itemList_221219!$B:$B,[2]itemList_221219!$A:$A)</f>
        <v>85000</v>
      </c>
      <c r="D7015">
        <v>50</v>
      </c>
      <c r="E7015">
        <v>3</v>
      </c>
      <c r="F7015">
        <v>3</v>
      </c>
      <c r="G7015" t="s">
        <v>965</v>
      </c>
      <c r="H7015" t="s">
        <v>996</v>
      </c>
      <c r="I7015">
        <v>7</v>
      </c>
      <c r="J7015" t="s">
        <v>2075</v>
      </c>
      <c r="K7015">
        <v>993</v>
      </c>
      <c r="L7015">
        <v>9.9299999999999999E-2</v>
      </c>
      <c r="M7015">
        <f>_xlfn.XLOOKUP(_xlfn.TEXTJOIN("|",0,D7015,G7015,H7015,I7015),[3]무기각인!$P$2747:$P$3520,[3]무기각인!$O$2747:$O$3520)</f>
        <v>9.8599999999999993E-2</v>
      </c>
      <c r="N7015">
        <v>0.70989999999999998</v>
      </c>
    </row>
    <row r="7016" spans="1:14" x14ac:dyDescent="0.3">
      <c r="A7016" t="s">
        <v>1530</v>
      </c>
      <c r="B7016" t="s">
        <v>778</v>
      </c>
      <c r="C7016">
        <f>_xlfn.XLOOKUP(B7016,[2]itemList_221219!$B:$B,[2]itemList_221219!$A:$A)</f>
        <v>85000</v>
      </c>
      <c r="D7016">
        <v>50</v>
      </c>
      <c r="E7016">
        <v>3</v>
      </c>
      <c r="F7016">
        <v>3</v>
      </c>
      <c r="G7016" t="s">
        <v>965</v>
      </c>
      <c r="H7016" t="s">
        <v>996</v>
      </c>
      <c r="I7016">
        <v>8</v>
      </c>
      <c r="J7016" t="s">
        <v>2076</v>
      </c>
      <c r="K7016">
        <v>970</v>
      </c>
      <c r="L7016">
        <v>9.7000000000000003E-2</v>
      </c>
      <c r="M7016">
        <f>_xlfn.XLOOKUP(_xlfn.TEXTJOIN("|",0,D7016,G7016,H7016,I7016),[3]무기각인!$P$2747:$P$3520,[3]무기각인!$O$2747:$O$3520)</f>
        <v>9.8599999999999993E-2</v>
      </c>
      <c r="N7016">
        <v>1.6227</v>
      </c>
    </row>
    <row r="7017" spans="1:14" x14ac:dyDescent="0.3">
      <c r="A7017" t="s">
        <v>1530</v>
      </c>
      <c r="B7017" t="s">
        <v>778</v>
      </c>
      <c r="C7017">
        <f>_xlfn.XLOOKUP(B7017,[2]itemList_221219!$B:$B,[2]itemList_221219!$A:$A)</f>
        <v>85000</v>
      </c>
      <c r="D7017">
        <v>50</v>
      </c>
      <c r="E7017">
        <v>3</v>
      </c>
      <c r="F7017">
        <v>4</v>
      </c>
      <c r="G7017" t="s">
        <v>47</v>
      </c>
      <c r="H7017" t="s">
        <v>996</v>
      </c>
      <c r="I7017">
        <v>2</v>
      </c>
      <c r="J7017" t="s">
        <v>1731</v>
      </c>
      <c r="K7017">
        <v>975</v>
      </c>
      <c r="L7017">
        <v>9.7500000000000003E-2</v>
      </c>
      <c r="M7017">
        <f>_xlfn.XLOOKUP(_xlfn.TEXTJOIN("|",0,D7017,G7017,H7017,I7017),[3]무기각인!$P$2747:$P$3520,[3]무기각인!$O$2747:$O$3520)</f>
        <v>9.8599999999999993E-2</v>
      </c>
      <c r="N7017">
        <v>1.1155999999999999</v>
      </c>
    </row>
    <row r="7018" spans="1:14" x14ac:dyDescent="0.3">
      <c r="A7018" t="s">
        <v>1530</v>
      </c>
      <c r="B7018" t="s">
        <v>778</v>
      </c>
      <c r="C7018">
        <f>_xlfn.XLOOKUP(B7018,[2]itemList_221219!$B:$B,[2]itemList_221219!$A:$A)</f>
        <v>85000</v>
      </c>
      <c r="D7018">
        <v>50</v>
      </c>
      <c r="E7018">
        <v>3</v>
      </c>
      <c r="F7018">
        <v>4</v>
      </c>
      <c r="G7018" t="s">
        <v>47</v>
      </c>
      <c r="H7018" t="s">
        <v>996</v>
      </c>
      <c r="I7018">
        <v>3</v>
      </c>
      <c r="J7018" t="s">
        <v>1732</v>
      </c>
      <c r="K7018">
        <v>951</v>
      </c>
      <c r="L7018">
        <v>9.5100000000000004E-2</v>
      </c>
      <c r="M7018">
        <f>_xlfn.XLOOKUP(_xlfn.TEXTJOIN("|",0,D7018,G7018,H7018,I7018),[3]무기각인!$P$2747:$P$3520,[3]무기각인!$O$2747:$O$3520)</f>
        <v>9.8599999999999993E-2</v>
      </c>
      <c r="N7018">
        <v>3.5497000000000001</v>
      </c>
    </row>
    <row r="7019" spans="1:14" x14ac:dyDescent="0.3">
      <c r="A7019" t="s">
        <v>1530</v>
      </c>
      <c r="B7019" t="s">
        <v>778</v>
      </c>
      <c r="C7019">
        <f>_xlfn.XLOOKUP(B7019,[2]itemList_221219!$B:$B,[2]itemList_221219!$A:$A)</f>
        <v>85000</v>
      </c>
      <c r="D7019">
        <v>50</v>
      </c>
      <c r="E7019">
        <v>3</v>
      </c>
      <c r="F7019">
        <v>4</v>
      </c>
      <c r="G7019" t="s">
        <v>47</v>
      </c>
      <c r="H7019" t="s">
        <v>996</v>
      </c>
      <c r="I7019">
        <v>4</v>
      </c>
      <c r="J7019" t="s">
        <v>1733</v>
      </c>
      <c r="K7019">
        <v>1045</v>
      </c>
      <c r="L7019">
        <v>0.1045</v>
      </c>
      <c r="M7019">
        <f>_xlfn.XLOOKUP(_xlfn.TEXTJOIN("|",0,D7019,G7019,H7019,I7019),[3]무기각인!$P$2747:$P$3520,[3]무기각인!$O$2747:$O$3520)</f>
        <v>9.8599999999999993E-2</v>
      </c>
      <c r="N7019">
        <v>5.9837999999999996</v>
      </c>
    </row>
    <row r="7020" spans="1:14" x14ac:dyDescent="0.3">
      <c r="A7020" t="s">
        <v>1530</v>
      </c>
      <c r="B7020" t="s">
        <v>778</v>
      </c>
      <c r="C7020">
        <f>_xlfn.XLOOKUP(B7020,[2]itemList_221219!$B:$B,[2]itemList_221219!$A:$A)</f>
        <v>85000</v>
      </c>
      <c r="D7020">
        <v>50</v>
      </c>
      <c r="E7020">
        <v>3</v>
      </c>
      <c r="F7020">
        <v>4</v>
      </c>
      <c r="G7020" t="s">
        <v>47</v>
      </c>
      <c r="H7020" t="s">
        <v>996</v>
      </c>
      <c r="I7020">
        <v>5</v>
      </c>
      <c r="J7020" t="s">
        <v>1763</v>
      </c>
      <c r="K7020">
        <v>999</v>
      </c>
      <c r="L7020">
        <v>9.9900000000000003E-2</v>
      </c>
      <c r="M7020">
        <f>_xlfn.XLOOKUP(_xlfn.TEXTJOIN("|",0,D7020,G7020,H7020,I7020),[3]무기각인!$P$2747:$P$3520,[3]무기각인!$O$2747:$O$3520)</f>
        <v>9.8599999999999993E-2</v>
      </c>
      <c r="N7020">
        <v>1.3185</v>
      </c>
    </row>
    <row r="7021" spans="1:14" x14ac:dyDescent="0.3">
      <c r="A7021" t="s">
        <v>1530</v>
      </c>
      <c r="B7021" t="s">
        <v>778</v>
      </c>
      <c r="C7021">
        <f>_xlfn.XLOOKUP(B7021,[2]itemList_221219!$B:$B,[2]itemList_221219!$A:$A)</f>
        <v>85000</v>
      </c>
      <c r="D7021">
        <v>50</v>
      </c>
      <c r="E7021">
        <v>3</v>
      </c>
      <c r="F7021">
        <v>4</v>
      </c>
      <c r="G7021" t="s">
        <v>47</v>
      </c>
      <c r="H7021" t="s">
        <v>996</v>
      </c>
      <c r="I7021">
        <v>6</v>
      </c>
      <c r="J7021" t="s">
        <v>2077</v>
      </c>
      <c r="K7021">
        <v>966</v>
      </c>
      <c r="L7021">
        <v>9.6600000000000005E-2</v>
      </c>
      <c r="M7021">
        <f>_xlfn.XLOOKUP(_xlfn.TEXTJOIN("|",0,D7021,G7021,H7021,I7021),[3]무기각인!$P$2747:$P$3520,[3]무기각인!$O$2747:$O$3520)</f>
        <v>9.8599999999999993E-2</v>
      </c>
      <c r="N7021">
        <v>2.0284</v>
      </c>
    </row>
    <row r="7022" spans="1:14" x14ac:dyDescent="0.3">
      <c r="A7022" t="s">
        <v>1530</v>
      </c>
      <c r="B7022" t="s">
        <v>778</v>
      </c>
      <c r="C7022">
        <f>_xlfn.XLOOKUP(B7022,[2]itemList_221219!$B:$B,[2]itemList_221219!$A:$A)</f>
        <v>85000</v>
      </c>
      <c r="D7022">
        <v>50</v>
      </c>
      <c r="E7022">
        <v>3</v>
      </c>
      <c r="F7022">
        <v>4</v>
      </c>
      <c r="G7022" t="s">
        <v>47</v>
      </c>
      <c r="H7022" t="s">
        <v>996</v>
      </c>
      <c r="I7022">
        <v>7</v>
      </c>
      <c r="J7022" t="s">
        <v>2078</v>
      </c>
      <c r="K7022">
        <v>984</v>
      </c>
      <c r="L7022">
        <v>9.8400000000000001E-2</v>
      </c>
      <c r="M7022">
        <f>_xlfn.XLOOKUP(_xlfn.TEXTJOIN("|",0,D7022,G7022,H7022,I7022),[3]무기각인!$P$2747:$P$3520,[3]무기각인!$O$2747:$O$3520)</f>
        <v>9.8599999999999993E-2</v>
      </c>
      <c r="N7022">
        <v>0.20280000000000001</v>
      </c>
    </row>
    <row r="7023" spans="1:14" x14ac:dyDescent="0.3">
      <c r="A7023" t="s">
        <v>1530</v>
      </c>
      <c r="B7023" t="s">
        <v>778</v>
      </c>
      <c r="C7023">
        <f>_xlfn.XLOOKUP(B7023,[2]itemList_221219!$B:$B,[2]itemList_221219!$A:$A)</f>
        <v>85000</v>
      </c>
      <c r="D7023">
        <v>50</v>
      </c>
      <c r="E7023">
        <v>3</v>
      </c>
      <c r="F7023">
        <v>4</v>
      </c>
      <c r="G7023" t="s">
        <v>47</v>
      </c>
      <c r="H7023" t="s">
        <v>996</v>
      </c>
      <c r="I7023">
        <v>8</v>
      </c>
      <c r="J7023" t="s">
        <v>2079</v>
      </c>
      <c r="K7023">
        <v>921</v>
      </c>
      <c r="L7023">
        <v>9.2100000000000001E-2</v>
      </c>
      <c r="M7023">
        <f>_xlfn.XLOOKUP(_xlfn.TEXTJOIN("|",0,D7023,G7023,H7023,I7023),[3]무기각인!$P$2747:$P$3520,[3]무기각인!$O$2747:$O$3520)</f>
        <v>9.8599999999999993E-2</v>
      </c>
      <c r="N7023">
        <v>6.5922999999999998</v>
      </c>
    </row>
    <row r="7024" spans="1:14" x14ac:dyDescent="0.3">
      <c r="A7024" t="s">
        <v>1530</v>
      </c>
      <c r="B7024" t="s">
        <v>778</v>
      </c>
      <c r="C7024">
        <f>_xlfn.XLOOKUP(B7024,[2]itemList_221219!$B:$B,[2]itemList_221219!$A:$A)</f>
        <v>85000</v>
      </c>
      <c r="D7024">
        <v>50</v>
      </c>
      <c r="E7024">
        <v>3</v>
      </c>
      <c r="F7024">
        <v>5</v>
      </c>
      <c r="G7024" t="s">
        <v>966</v>
      </c>
      <c r="H7024" t="s">
        <v>996</v>
      </c>
      <c r="I7024">
        <v>2</v>
      </c>
      <c r="J7024" t="s">
        <v>1735</v>
      </c>
      <c r="K7024">
        <v>940</v>
      </c>
      <c r="L7024">
        <v>9.4E-2</v>
      </c>
      <c r="M7024">
        <f>_xlfn.XLOOKUP(_xlfn.TEXTJOIN("|",0,D7024,G7024,H7024,I7024),[3]무기각인!$P$2747:$P$3520,[3]무기각인!$O$2747:$O$3520)</f>
        <v>9.8599999999999993E-2</v>
      </c>
      <c r="N7024">
        <v>4.6653000000000002</v>
      </c>
    </row>
    <row r="7025" spans="1:14" x14ac:dyDescent="0.3">
      <c r="A7025" t="s">
        <v>1530</v>
      </c>
      <c r="B7025" t="s">
        <v>778</v>
      </c>
      <c r="C7025">
        <f>_xlfn.XLOOKUP(B7025,[2]itemList_221219!$B:$B,[2]itemList_221219!$A:$A)</f>
        <v>85000</v>
      </c>
      <c r="D7025">
        <v>50</v>
      </c>
      <c r="E7025">
        <v>3</v>
      </c>
      <c r="F7025">
        <v>5</v>
      </c>
      <c r="G7025" t="s">
        <v>966</v>
      </c>
      <c r="H7025" t="s">
        <v>996</v>
      </c>
      <c r="I7025">
        <v>3</v>
      </c>
      <c r="J7025" t="s">
        <v>1736</v>
      </c>
      <c r="K7025">
        <v>959</v>
      </c>
      <c r="L7025">
        <v>9.5899999999999999E-2</v>
      </c>
      <c r="M7025">
        <f>_xlfn.XLOOKUP(_xlfn.TEXTJOIN("|",0,D7025,G7025,H7025,I7025),[3]무기각인!$P$2747:$P$3520,[3]무기각인!$O$2747:$O$3520)</f>
        <v>9.8599999999999993E-2</v>
      </c>
      <c r="N7025">
        <v>2.7383000000000002</v>
      </c>
    </row>
    <row r="7026" spans="1:14" x14ac:dyDescent="0.3">
      <c r="A7026" t="s">
        <v>1530</v>
      </c>
      <c r="B7026" t="s">
        <v>778</v>
      </c>
      <c r="C7026">
        <f>_xlfn.XLOOKUP(B7026,[2]itemList_221219!$B:$B,[2]itemList_221219!$A:$A)</f>
        <v>85000</v>
      </c>
      <c r="D7026">
        <v>50</v>
      </c>
      <c r="E7026">
        <v>3</v>
      </c>
      <c r="F7026">
        <v>5</v>
      </c>
      <c r="G7026" t="s">
        <v>966</v>
      </c>
      <c r="H7026" t="s">
        <v>996</v>
      </c>
      <c r="I7026">
        <v>4</v>
      </c>
      <c r="J7026" t="s">
        <v>1737</v>
      </c>
      <c r="K7026">
        <v>952</v>
      </c>
      <c r="L7026">
        <v>9.5200000000000007E-2</v>
      </c>
      <c r="M7026">
        <f>_xlfn.XLOOKUP(_xlfn.TEXTJOIN("|",0,D7026,G7026,H7026,I7026),[3]무기각인!$P$2747:$P$3520,[3]무기각인!$O$2747:$O$3520)</f>
        <v>9.8599999999999993E-2</v>
      </c>
      <c r="N7026">
        <v>3.4483000000000001</v>
      </c>
    </row>
    <row r="7027" spans="1:14" x14ac:dyDescent="0.3">
      <c r="A7027" t="s">
        <v>1530</v>
      </c>
      <c r="B7027" t="s">
        <v>778</v>
      </c>
      <c r="C7027">
        <f>_xlfn.XLOOKUP(B7027,[2]itemList_221219!$B:$B,[2]itemList_221219!$A:$A)</f>
        <v>85000</v>
      </c>
      <c r="D7027">
        <v>50</v>
      </c>
      <c r="E7027">
        <v>3</v>
      </c>
      <c r="F7027">
        <v>5</v>
      </c>
      <c r="G7027" t="s">
        <v>966</v>
      </c>
      <c r="H7027" t="s">
        <v>996</v>
      </c>
      <c r="I7027">
        <v>5</v>
      </c>
      <c r="J7027" t="s">
        <v>1764</v>
      </c>
      <c r="K7027">
        <v>1047</v>
      </c>
      <c r="L7027">
        <v>0.1047</v>
      </c>
      <c r="M7027">
        <f>_xlfn.XLOOKUP(_xlfn.TEXTJOIN("|",0,D7027,G7027,H7027,I7027),[3]무기각인!$P$2747:$P$3520,[3]무기각인!$O$2747:$O$3520)</f>
        <v>9.8599999999999993E-2</v>
      </c>
      <c r="N7027">
        <v>6.1866000000000003</v>
      </c>
    </row>
    <row r="7028" spans="1:14" x14ac:dyDescent="0.3">
      <c r="A7028" t="s">
        <v>1530</v>
      </c>
      <c r="B7028" t="s">
        <v>778</v>
      </c>
      <c r="C7028">
        <f>_xlfn.XLOOKUP(B7028,[2]itemList_221219!$B:$B,[2]itemList_221219!$A:$A)</f>
        <v>85000</v>
      </c>
      <c r="D7028">
        <v>50</v>
      </c>
      <c r="E7028">
        <v>3</v>
      </c>
      <c r="F7028">
        <v>5</v>
      </c>
      <c r="G7028" t="s">
        <v>966</v>
      </c>
      <c r="H7028" t="s">
        <v>996</v>
      </c>
      <c r="I7028">
        <v>6</v>
      </c>
      <c r="J7028" t="s">
        <v>2080</v>
      </c>
      <c r="K7028">
        <v>949</v>
      </c>
      <c r="L7028">
        <v>9.4899999999999998E-2</v>
      </c>
      <c r="M7028">
        <f>_xlfn.XLOOKUP(_xlfn.TEXTJOIN("|",0,D7028,G7028,H7028,I7028),[3]무기각인!$P$2747:$P$3520,[3]무기각인!$O$2747:$O$3520)</f>
        <v>9.8599999999999993E-2</v>
      </c>
      <c r="N7028">
        <v>3.7524999999999999</v>
      </c>
    </row>
    <row r="7029" spans="1:14" x14ac:dyDescent="0.3">
      <c r="A7029" t="s">
        <v>1530</v>
      </c>
      <c r="B7029" t="s">
        <v>778</v>
      </c>
      <c r="C7029">
        <f>_xlfn.XLOOKUP(B7029,[2]itemList_221219!$B:$B,[2]itemList_221219!$A:$A)</f>
        <v>85000</v>
      </c>
      <c r="D7029">
        <v>50</v>
      </c>
      <c r="E7029">
        <v>3</v>
      </c>
      <c r="F7029">
        <v>5</v>
      </c>
      <c r="G7029" t="s">
        <v>966</v>
      </c>
      <c r="H7029" t="s">
        <v>996</v>
      </c>
      <c r="I7029">
        <v>7</v>
      </c>
      <c r="J7029" t="s">
        <v>2081</v>
      </c>
      <c r="K7029">
        <v>889</v>
      </c>
      <c r="L7029">
        <v>8.8900000000000007E-2</v>
      </c>
      <c r="M7029">
        <f>_xlfn.XLOOKUP(_xlfn.TEXTJOIN("|",0,D7029,G7029,H7029,I7029),[3]무기각인!$P$2747:$P$3520,[3]무기각인!$O$2747:$O$3520)</f>
        <v>9.8599999999999993E-2</v>
      </c>
      <c r="N7029">
        <v>9.8376999999999999</v>
      </c>
    </row>
    <row r="7030" spans="1:14" x14ac:dyDescent="0.3">
      <c r="A7030" t="s">
        <v>1530</v>
      </c>
      <c r="B7030" t="s">
        <v>778</v>
      </c>
      <c r="C7030">
        <f>_xlfn.XLOOKUP(B7030,[2]itemList_221219!$B:$B,[2]itemList_221219!$A:$A)</f>
        <v>85000</v>
      </c>
      <c r="D7030">
        <v>50</v>
      </c>
      <c r="E7030">
        <v>3</v>
      </c>
      <c r="F7030">
        <v>5</v>
      </c>
      <c r="G7030" t="s">
        <v>966</v>
      </c>
      <c r="H7030" t="s">
        <v>996</v>
      </c>
      <c r="I7030">
        <v>8</v>
      </c>
      <c r="J7030" t="s">
        <v>2082</v>
      </c>
      <c r="K7030">
        <v>946</v>
      </c>
      <c r="L7030">
        <v>9.4600000000000004E-2</v>
      </c>
      <c r="M7030">
        <f>_xlfn.XLOOKUP(_xlfn.TEXTJOIN("|",0,D7030,G7030,H7030,I7030),[3]무기각인!$P$2747:$P$3520,[3]무기각인!$O$2747:$O$3520)</f>
        <v>9.8599999999999993E-2</v>
      </c>
      <c r="N7030">
        <v>4.0568</v>
      </c>
    </row>
    <row r="7031" spans="1:14" x14ac:dyDescent="0.3">
      <c r="A7031" t="s">
        <v>1530</v>
      </c>
      <c r="B7031" t="s">
        <v>778</v>
      </c>
      <c r="C7031">
        <f>_xlfn.XLOOKUP(B7031,[2]itemList_221219!$B:$B,[2]itemList_221219!$A:$A)</f>
        <v>85000</v>
      </c>
      <c r="D7031">
        <v>50</v>
      </c>
      <c r="E7031">
        <v>4</v>
      </c>
      <c r="F7031">
        <v>0</v>
      </c>
      <c r="G7031" t="s">
        <v>19</v>
      </c>
      <c r="H7031" t="s">
        <v>967</v>
      </c>
      <c r="I7031">
        <v>2</v>
      </c>
      <c r="J7031" t="s">
        <v>1236</v>
      </c>
      <c r="K7031">
        <v>23</v>
      </c>
      <c r="L7031">
        <v>2.3E-3</v>
      </c>
      <c r="M7031">
        <f>_xlfn.XLOOKUP(_xlfn.TEXTJOIN("|",0,D7031,G7031,H7031,I7031),[3]무기각인!$P$2747:$P$3520,[3]무기각인!$O$2747:$O$3520)</f>
        <v>2E-3</v>
      </c>
      <c r="N7031">
        <v>15</v>
      </c>
    </row>
    <row r="7032" spans="1:14" x14ac:dyDescent="0.3">
      <c r="A7032" t="s">
        <v>1530</v>
      </c>
      <c r="B7032" t="s">
        <v>778</v>
      </c>
      <c r="C7032">
        <f>_xlfn.XLOOKUP(B7032,[2]itemList_221219!$B:$B,[2]itemList_221219!$A:$A)</f>
        <v>85000</v>
      </c>
      <c r="D7032">
        <v>50</v>
      </c>
      <c r="E7032">
        <v>4</v>
      </c>
      <c r="F7032">
        <v>0</v>
      </c>
      <c r="G7032" t="s">
        <v>19</v>
      </c>
      <c r="H7032" t="s">
        <v>967</v>
      </c>
      <c r="I7032">
        <v>3</v>
      </c>
      <c r="J7032" t="s">
        <v>1237</v>
      </c>
      <c r="K7032">
        <v>12</v>
      </c>
      <c r="L7032">
        <v>1.1999999999999999E-3</v>
      </c>
      <c r="M7032">
        <f>_xlfn.XLOOKUP(_xlfn.TEXTJOIN("|",0,D7032,G7032,H7032,I7032),[3]무기각인!$P$2747:$P$3520,[3]무기각인!$O$2747:$O$3520)</f>
        <v>2E-3</v>
      </c>
      <c r="N7032">
        <v>40</v>
      </c>
    </row>
    <row r="7033" spans="1:14" x14ac:dyDescent="0.3">
      <c r="A7033" t="s">
        <v>1530</v>
      </c>
      <c r="B7033" t="s">
        <v>778</v>
      </c>
      <c r="C7033">
        <f>_xlfn.XLOOKUP(B7033,[2]itemList_221219!$B:$B,[2]itemList_221219!$A:$A)</f>
        <v>85000</v>
      </c>
      <c r="D7033">
        <v>50</v>
      </c>
      <c r="E7033">
        <v>4</v>
      </c>
      <c r="F7033">
        <v>0</v>
      </c>
      <c r="G7033" t="s">
        <v>19</v>
      </c>
      <c r="H7033" t="s">
        <v>967</v>
      </c>
      <c r="I7033">
        <v>4</v>
      </c>
      <c r="J7033" t="s">
        <v>1536</v>
      </c>
      <c r="K7033">
        <v>11</v>
      </c>
      <c r="L7033">
        <v>1.1000000000000001E-3</v>
      </c>
      <c r="M7033">
        <f>_xlfn.XLOOKUP(_xlfn.TEXTJOIN("|",0,D7033,G7033,H7033,I7033),[3]무기각인!$P$2747:$P$3520,[3]무기각인!$O$2747:$O$3520)</f>
        <v>2E-3</v>
      </c>
      <c r="N7033">
        <v>45</v>
      </c>
    </row>
    <row r="7034" spans="1:14" x14ac:dyDescent="0.3">
      <c r="A7034" t="s">
        <v>1530</v>
      </c>
      <c r="B7034" t="s">
        <v>778</v>
      </c>
      <c r="C7034">
        <f>_xlfn.XLOOKUP(B7034,[2]itemList_221219!$B:$B,[2]itemList_221219!$A:$A)</f>
        <v>85000</v>
      </c>
      <c r="D7034">
        <v>50</v>
      </c>
      <c r="E7034">
        <v>4</v>
      </c>
      <c r="F7034">
        <v>0</v>
      </c>
      <c r="G7034" t="s">
        <v>19</v>
      </c>
      <c r="H7034" t="s">
        <v>967</v>
      </c>
      <c r="I7034">
        <v>5</v>
      </c>
      <c r="J7034" t="s">
        <v>1942</v>
      </c>
      <c r="K7034">
        <v>26</v>
      </c>
      <c r="L7034">
        <v>2.5999999999999999E-3</v>
      </c>
      <c r="M7034">
        <f>_xlfn.XLOOKUP(_xlfn.TEXTJOIN("|",0,D7034,G7034,H7034,I7034),[3]무기각인!$P$2747:$P$3520,[3]무기각인!$O$2747:$O$3520)</f>
        <v>2E-3</v>
      </c>
      <c r="N7034">
        <v>30</v>
      </c>
    </row>
    <row r="7035" spans="1:14" x14ac:dyDescent="0.3">
      <c r="A7035" t="s">
        <v>1530</v>
      </c>
      <c r="B7035" t="s">
        <v>778</v>
      </c>
      <c r="C7035">
        <f>_xlfn.XLOOKUP(B7035,[2]itemList_221219!$B:$B,[2]itemList_221219!$A:$A)</f>
        <v>85000</v>
      </c>
      <c r="D7035">
        <v>50</v>
      </c>
      <c r="E7035">
        <v>4</v>
      </c>
      <c r="F7035">
        <v>0</v>
      </c>
      <c r="G7035" t="s">
        <v>19</v>
      </c>
      <c r="H7035" t="s">
        <v>967</v>
      </c>
      <c r="I7035">
        <v>6</v>
      </c>
      <c r="J7035" t="s">
        <v>1998</v>
      </c>
      <c r="K7035">
        <v>18</v>
      </c>
      <c r="L7035">
        <v>1.8E-3</v>
      </c>
      <c r="M7035">
        <f>_xlfn.XLOOKUP(_xlfn.TEXTJOIN("|",0,D7035,G7035,H7035,I7035),[3]무기각인!$P$2747:$P$3520,[3]무기각인!$O$2747:$O$3520)</f>
        <v>2E-3</v>
      </c>
      <c r="N7035">
        <v>10</v>
      </c>
    </row>
    <row r="7036" spans="1:14" x14ac:dyDescent="0.3">
      <c r="A7036" t="s">
        <v>1530</v>
      </c>
      <c r="B7036" t="s">
        <v>778</v>
      </c>
      <c r="C7036">
        <f>_xlfn.XLOOKUP(B7036,[2]itemList_221219!$B:$B,[2]itemList_221219!$A:$A)</f>
        <v>85000</v>
      </c>
      <c r="D7036">
        <v>50</v>
      </c>
      <c r="E7036">
        <v>4</v>
      </c>
      <c r="F7036">
        <v>1</v>
      </c>
      <c r="G7036" t="s">
        <v>993</v>
      </c>
      <c r="H7036" t="s">
        <v>967</v>
      </c>
      <c r="I7036">
        <v>2</v>
      </c>
      <c r="J7036" t="s">
        <v>1456</v>
      </c>
      <c r="K7036">
        <v>759</v>
      </c>
      <c r="L7036">
        <v>7.5899999999999995E-2</v>
      </c>
      <c r="M7036">
        <f>_xlfn.XLOOKUP(_xlfn.TEXTJOIN("|",0,D7036,G7036,H7036,I7036),[3]무기각인!$P$2747:$P$3520,[3]무기각인!$O$2747:$O$3520)</f>
        <v>7.8E-2</v>
      </c>
      <c r="N7036">
        <v>2.6922999999999999</v>
      </c>
    </row>
    <row r="7037" spans="1:14" x14ac:dyDescent="0.3">
      <c r="A7037" t="s">
        <v>1530</v>
      </c>
      <c r="B7037" t="s">
        <v>778</v>
      </c>
      <c r="C7037">
        <f>_xlfn.XLOOKUP(B7037,[2]itemList_221219!$B:$B,[2]itemList_221219!$A:$A)</f>
        <v>85000</v>
      </c>
      <c r="D7037">
        <v>50</v>
      </c>
      <c r="E7037">
        <v>4</v>
      </c>
      <c r="F7037">
        <v>1</v>
      </c>
      <c r="G7037" t="s">
        <v>993</v>
      </c>
      <c r="H7037" t="s">
        <v>967</v>
      </c>
      <c r="I7037">
        <v>3</v>
      </c>
      <c r="J7037" t="s">
        <v>1457</v>
      </c>
      <c r="K7037">
        <v>802</v>
      </c>
      <c r="L7037">
        <v>8.0199999999999994E-2</v>
      </c>
      <c r="M7037">
        <f>_xlfn.XLOOKUP(_xlfn.TEXTJOIN("|",0,D7037,G7037,H7037,I7037),[3]무기각인!$P$2747:$P$3520,[3]무기각인!$O$2747:$O$3520)</f>
        <v>7.8E-2</v>
      </c>
      <c r="N7037">
        <v>2.8205</v>
      </c>
    </row>
    <row r="7038" spans="1:14" x14ac:dyDescent="0.3">
      <c r="A7038" t="s">
        <v>1530</v>
      </c>
      <c r="B7038" t="s">
        <v>778</v>
      </c>
      <c r="C7038">
        <f>_xlfn.XLOOKUP(B7038,[2]itemList_221219!$B:$B,[2]itemList_221219!$A:$A)</f>
        <v>85000</v>
      </c>
      <c r="D7038">
        <v>50</v>
      </c>
      <c r="E7038">
        <v>4</v>
      </c>
      <c r="F7038">
        <v>1</v>
      </c>
      <c r="G7038" t="s">
        <v>993</v>
      </c>
      <c r="H7038" t="s">
        <v>967</v>
      </c>
      <c r="I7038">
        <v>4</v>
      </c>
      <c r="J7038" t="s">
        <v>1596</v>
      </c>
      <c r="K7038">
        <v>769</v>
      </c>
      <c r="L7038">
        <v>7.6899999999999996E-2</v>
      </c>
      <c r="M7038">
        <f>_xlfn.XLOOKUP(_xlfn.TEXTJOIN("|",0,D7038,G7038,H7038,I7038),[3]무기각인!$P$2747:$P$3520,[3]무기각인!$O$2747:$O$3520)</f>
        <v>7.8E-2</v>
      </c>
      <c r="N7038">
        <v>1.4103000000000001</v>
      </c>
    </row>
    <row r="7039" spans="1:14" x14ac:dyDescent="0.3">
      <c r="A7039" t="s">
        <v>1530</v>
      </c>
      <c r="B7039" t="s">
        <v>778</v>
      </c>
      <c r="C7039">
        <f>_xlfn.XLOOKUP(B7039,[2]itemList_221219!$B:$B,[2]itemList_221219!$A:$A)</f>
        <v>85000</v>
      </c>
      <c r="D7039">
        <v>50</v>
      </c>
      <c r="E7039">
        <v>4</v>
      </c>
      <c r="F7039">
        <v>1</v>
      </c>
      <c r="G7039" t="s">
        <v>993</v>
      </c>
      <c r="H7039" t="s">
        <v>967</v>
      </c>
      <c r="I7039">
        <v>5</v>
      </c>
      <c r="J7039" t="s">
        <v>2036</v>
      </c>
      <c r="K7039">
        <v>783</v>
      </c>
      <c r="L7039">
        <v>7.8299999999999995E-2</v>
      </c>
      <c r="M7039">
        <f>_xlfn.XLOOKUP(_xlfn.TEXTJOIN("|",0,D7039,G7039,H7039,I7039),[3]무기각인!$P$2747:$P$3520,[3]무기각인!$O$2747:$O$3520)</f>
        <v>7.8E-2</v>
      </c>
      <c r="N7039">
        <v>0.3846</v>
      </c>
    </row>
    <row r="7040" spans="1:14" x14ac:dyDescent="0.3">
      <c r="A7040" t="s">
        <v>1530</v>
      </c>
      <c r="B7040" t="s">
        <v>778</v>
      </c>
      <c r="C7040">
        <f>_xlfn.XLOOKUP(B7040,[2]itemList_221219!$B:$B,[2]itemList_221219!$A:$A)</f>
        <v>85000</v>
      </c>
      <c r="D7040">
        <v>50</v>
      </c>
      <c r="E7040">
        <v>4</v>
      </c>
      <c r="F7040">
        <v>1</v>
      </c>
      <c r="G7040" t="s">
        <v>993</v>
      </c>
      <c r="H7040" t="s">
        <v>967</v>
      </c>
      <c r="I7040">
        <v>6</v>
      </c>
      <c r="J7040" t="s">
        <v>2037</v>
      </c>
      <c r="K7040">
        <v>836</v>
      </c>
      <c r="L7040">
        <v>8.3599999999999994E-2</v>
      </c>
      <c r="M7040">
        <f>_xlfn.XLOOKUP(_xlfn.TEXTJOIN("|",0,D7040,G7040,H7040,I7040),[3]무기각인!$P$2747:$P$3520,[3]무기각인!$O$2747:$O$3520)</f>
        <v>7.8E-2</v>
      </c>
      <c r="N7040">
        <v>7.1795</v>
      </c>
    </row>
    <row r="7041" spans="1:14" x14ac:dyDescent="0.3">
      <c r="A7041" t="s">
        <v>1530</v>
      </c>
      <c r="B7041" t="s">
        <v>778</v>
      </c>
      <c r="C7041">
        <f>_xlfn.XLOOKUP(B7041,[2]itemList_221219!$B:$B,[2]itemList_221219!$A:$A)</f>
        <v>85000</v>
      </c>
      <c r="D7041">
        <v>50</v>
      </c>
      <c r="E7041">
        <v>4</v>
      </c>
      <c r="F7041">
        <v>2</v>
      </c>
      <c r="G7041" t="s">
        <v>964</v>
      </c>
      <c r="H7041" t="s">
        <v>967</v>
      </c>
      <c r="I7041">
        <v>2</v>
      </c>
      <c r="J7041" t="s">
        <v>1239</v>
      </c>
      <c r="K7041">
        <v>2368</v>
      </c>
      <c r="L7041">
        <v>0.23680000000000001</v>
      </c>
      <c r="M7041">
        <f>_xlfn.XLOOKUP(_xlfn.TEXTJOIN("|",0,D7041,G7041,H7041,I7041),[3]무기각인!$P$2747:$P$3520,[3]무기각인!$O$2747:$O$3520)</f>
        <v>0.23</v>
      </c>
      <c r="N7041">
        <v>2.9565000000000001</v>
      </c>
    </row>
    <row r="7042" spans="1:14" x14ac:dyDescent="0.3">
      <c r="A7042" t="s">
        <v>1530</v>
      </c>
      <c r="B7042" t="s">
        <v>778</v>
      </c>
      <c r="C7042">
        <f>_xlfn.XLOOKUP(B7042,[2]itemList_221219!$B:$B,[2]itemList_221219!$A:$A)</f>
        <v>85000</v>
      </c>
      <c r="D7042">
        <v>50</v>
      </c>
      <c r="E7042">
        <v>4</v>
      </c>
      <c r="F7042">
        <v>2</v>
      </c>
      <c r="G7042" t="s">
        <v>964</v>
      </c>
      <c r="H7042" t="s">
        <v>967</v>
      </c>
      <c r="I7042">
        <v>3</v>
      </c>
      <c r="J7042" t="s">
        <v>1240</v>
      </c>
      <c r="K7042">
        <v>2289</v>
      </c>
      <c r="L7042">
        <v>0.22889999999999999</v>
      </c>
      <c r="M7042">
        <f>_xlfn.XLOOKUP(_xlfn.TEXTJOIN("|",0,D7042,G7042,H7042,I7042),[3]무기각인!$P$2747:$P$3520,[3]무기각인!$O$2747:$O$3520)</f>
        <v>0.23</v>
      </c>
      <c r="N7042">
        <v>0.4783</v>
      </c>
    </row>
    <row r="7043" spans="1:14" x14ac:dyDescent="0.3">
      <c r="A7043" t="s">
        <v>1530</v>
      </c>
      <c r="B7043" t="s">
        <v>778</v>
      </c>
      <c r="C7043">
        <f>_xlfn.XLOOKUP(B7043,[2]itemList_221219!$B:$B,[2]itemList_221219!$A:$A)</f>
        <v>85000</v>
      </c>
      <c r="D7043">
        <v>50</v>
      </c>
      <c r="E7043">
        <v>4</v>
      </c>
      <c r="F7043">
        <v>2</v>
      </c>
      <c r="G7043" t="s">
        <v>964</v>
      </c>
      <c r="H7043" t="s">
        <v>967</v>
      </c>
      <c r="I7043">
        <v>4</v>
      </c>
      <c r="J7043" t="s">
        <v>1537</v>
      </c>
      <c r="K7043">
        <v>2318</v>
      </c>
      <c r="L7043">
        <v>0.23180000000000001</v>
      </c>
      <c r="M7043">
        <f>_xlfn.XLOOKUP(_xlfn.TEXTJOIN("|",0,D7043,G7043,H7043,I7043),[3]무기각인!$P$2747:$P$3520,[3]무기각인!$O$2747:$O$3520)</f>
        <v>0.23</v>
      </c>
      <c r="N7043">
        <v>0.78259999999999996</v>
      </c>
    </row>
    <row r="7044" spans="1:14" x14ac:dyDescent="0.3">
      <c r="A7044" t="s">
        <v>1530</v>
      </c>
      <c r="B7044" t="s">
        <v>778</v>
      </c>
      <c r="C7044">
        <f>_xlfn.XLOOKUP(B7044,[2]itemList_221219!$B:$B,[2]itemList_221219!$A:$A)</f>
        <v>85000</v>
      </c>
      <c r="D7044">
        <v>50</v>
      </c>
      <c r="E7044">
        <v>4</v>
      </c>
      <c r="F7044">
        <v>2</v>
      </c>
      <c r="G7044" t="s">
        <v>964</v>
      </c>
      <c r="H7044" t="s">
        <v>967</v>
      </c>
      <c r="I7044">
        <v>5</v>
      </c>
      <c r="J7044" t="s">
        <v>1943</v>
      </c>
      <c r="K7044">
        <v>2345</v>
      </c>
      <c r="L7044">
        <v>0.23449999999999999</v>
      </c>
      <c r="M7044">
        <f>_xlfn.XLOOKUP(_xlfn.TEXTJOIN("|",0,D7044,G7044,H7044,I7044),[3]무기각인!$P$2747:$P$3520,[3]무기각인!$O$2747:$O$3520)</f>
        <v>0.23</v>
      </c>
      <c r="N7044">
        <v>1.9564999999999999</v>
      </c>
    </row>
    <row r="7045" spans="1:14" x14ac:dyDescent="0.3">
      <c r="A7045" t="s">
        <v>1530</v>
      </c>
      <c r="B7045" t="s">
        <v>778</v>
      </c>
      <c r="C7045">
        <f>_xlfn.XLOOKUP(B7045,[2]itemList_221219!$B:$B,[2]itemList_221219!$A:$A)</f>
        <v>85000</v>
      </c>
      <c r="D7045">
        <v>50</v>
      </c>
      <c r="E7045">
        <v>4</v>
      </c>
      <c r="F7045">
        <v>2</v>
      </c>
      <c r="G7045" t="s">
        <v>964</v>
      </c>
      <c r="H7045" t="s">
        <v>967</v>
      </c>
      <c r="I7045">
        <v>6</v>
      </c>
      <c r="J7045" t="s">
        <v>1999</v>
      </c>
      <c r="K7045">
        <v>2320</v>
      </c>
      <c r="L7045">
        <v>0.23200000000000001</v>
      </c>
      <c r="M7045">
        <f>_xlfn.XLOOKUP(_xlfn.TEXTJOIN("|",0,D7045,G7045,H7045,I7045),[3]무기각인!$P$2747:$P$3520,[3]무기각인!$O$2747:$O$3520)</f>
        <v>0.23</v>
      </c>
      <c r="N7045">
        <v>0.86960000000000004</v>
      </c>
    </row>
    <row r="7046" spans="1:14" x14ac:dyDescent="0.3">
      <c r="A7046" t="s">
        <v>1530</v>
      </c>
      <c r="B7046" t="s">
        <v>778</v>
      </c>
      <c r="C7046">
        <f>_xlfn.XLOOKUP(B7046,[2]itemList_221219!$B:$B,[2]itemList_221219!$A:$A)</f>
        <v>85000</v>
      </c>
      <c r="D7046">
        <v>50</v>
      </c>
      <c r="E7046">
        <v>4</v>
      </c>
      <c r="F7046">
        <v>3</v>
      </c>
      <c r="G7046" t="s">
        <v>965</v>
      </c>
      <c r="H7046" t="s">
        <v>967</v>
      </c>
      <c r="I7046">
        <v>2</v>
      </c>
      <c r="J7046" t="s">
        <v>1242</v>
      </c>
      <c r="K7046">
        <v>2274</v>
      </c>
      <c r="L7046">
        <v>0.22739999999999999</v>
      </c>
      <c r="M7046">
        <f>_xlfn.XLOOKUP(_xlfn.TEXTJOIN("|",0,D7046,G7046,H7046,I7046),[3]무기각인!$P$2747:$P$3520,[3]무기각인!$O$2747:$O$3520)</f>
        <v>0.23</v>
      </c>
      <c r="N7046">
        <v>1.1304000000000001</v>
      </c>
    </row>
    <row r="7047" spans="1:14" x14ac:dyDescent="0.3">
      <c r="A7047" t="s">
        <v>1530</v>
      </c>
      <c r="B7047" t="s">
        <v>778</v>
      </c>
      <c r="C7047">
        <f>_xlfn.XLOOKUP(B7047,[2]itemList_221219!$B:$B,[2]itemList_221219!$A:$A)</f>
        <v>85000</v>
      </c>
      <c r="D7047">
        <v>50</v>
      </c>
      <c r="E7047">
        <v>4</v>
      </c>
      <c r="F7047">
        <v>3</v>
      </c>
      <c r="G7047" t="s">
        <v>965</v>
      </c>
      <c r="H7047" t="s">
        <v>967</v>
      </c>
      <c r="I7047">
        <v>3</v>
      </c>
      <c r="J7047" t="s">
        <v>1243</v>
      </c>
      <c r="K7047">
        <v>2362</v>
      </c>
      <c r="L7047">
        <v>0.23619999999999999</v>
      </c>
      <c r="M7047">
        <f>_xlfn.XLOOKUP(_xlfn.TEXTJOIN("|",0,D7047,G7047,H7047,I7047),[3]무기각인!$P$2747:$P$3520,[3]무기각인!$O$2747:$O$3520)</f>
        <v>0.23</v>
      </c>
      <c r="N7047">
        <v>2.6957</v>
      </c>
    </row>
    <row r="7048" spans="1:14" x14ac:dyDescent="0.3">
      <c r="A7048" t="s">
        <v>1530</v>
      </c>
      <c r="B7048" t="s">
        <v>778</v>
      </c>
      <c r="C7048">
        <f>_xlfn.XLOOKUP(B7048,[2]itemList_221219!$B:$B,[2]itemList_221219!$A:$A)</f>
        <v>85000</v>
      </c>
      <c r="D7048">
        <v>50</v>
      </c>
      <c r="E7048">
        <v>4</v>
      </c>
      <c r="F7048">
        <v>3</v>
      </c>
      <c r="G7048" t="s">
        <v>965</v>
      </c>
      <c r="H7048" t="s">
        <v>967</v>
      </c>
      <c r="I7048">
        <v>4</v>
      </c>
      <c r="J7048" t="s">
        <v>1538</v>
      </c>
      <c r="K7048">
        <v>2331</v>
      </c>
      <c r="L7048">
        <v>0.2331</v>
      </c>
      <c r="M7048">
        <f>_xlfn.XLOOKUP(_xlfn.TEXTJOIN("|",0,D7048,G7048,H7048,I7048),[3]무기각인!$P$2747:$P$3520,[3]무기각인!$O$2747:$O$3520)</f>
        <v>0.23</v>
      </c>
      <c r="N7048">
        <v>1.3478000000000001</v>
      </c>
    </row>
    <row r="7049" spans="1:14" x14ac:dyDescent="0.3">
      <c r="A7049" t="s">
        <v>1530</v>
      </c>
      <c r="B7049" t="s">
        <v>778</v>
      </c>
      <c r="C7049">
        <f>_xlfn.XLOOKUP(B7049,[2]itemList_221219!$B:$B,[2]itemList_221219!$A:$A)</f>
        <v>85000</v>
      </c>
      <c r="D7049">
        <v>50</v>
      </c>
      <c r="E7049">
        <v>4</v>
      </c>
      <c r="F7049">
        <v>3</v>
      </c>
      <c r="G7049" t="s">
        <v>965</v>
      </c>
      <c r="H7049" t="s">
        <v>967</v>
      </c>
      <c r="I7049">
        <v>5</v>
      </c>
      <c r="J7049" t="s">
        <v>1944</v>
      </c>
      <c r="K7049">
        <v>2262</v>
      </c>
      <c r="L7049">
        <v>0.22620000000000001</v>
      </c>
      <c r="M7049">
        <f>_xlfn.XLOOKUP(_xlfn.TEXTJOIN("|",0,D7049,G7049,H7049,I7049),[3]무기각인!$P$2747:$P$3520,[3]무기각인!$O$2747:$O$3520)</f>
        <v>0.23</v>
      </c>
      <c r="N7049">
        <v>1.6521999999999999</v>
      </c>
    </row>
    <row r="7050" spans="1:14" x14ac:dyDescent="0.3">
      <c r="A7050" t="s">
        <v>1530</v>
      </c>
      <c r="B7050" t="s">
        <v>778</v>
      </c>
      <c r="C7050">
        <f>_xlfn.XLOOKUP(B7050,[2]itemList_221219!$B:$B,[2]itemList_221219!$A:$A)</f>
        <v>85000</v>
      </c>
      <c r="D7050">
        <v>50</v>
      </c>
      <c r="E7050">
        <v>4</v>
      </c>
      <c r="F7050">
        <v>3</v>
      </c>
      <c r="G7050" t="s">
        <v>965</v>
      </c>
      <c r="H7050" t="s">
        <v>967</v>
      </c>
      <c r="I7050">
        <v>6</v>
      </c>
      <c r="J7050" t="s">
        <v>2000</v>
      </c>
      <c r="K7050">
        <v>2234</v>
      </c>
      <c r="L7050">
        <v>0.22339999999999999</v>
      </c>
      <c r="M7050">
        <f>_xlfn.XLOOKUP(_xlfn.TEXTJOIN("|",0,D7050,G7050,H7050,I7050),[3]무기각인!$P$2747:$P$3520,[3]무기각인!$O$2747:$O$3520)</f>
        <v>0.23</v>
      </c>
      <c r="N7050">
        <v>2.8696000000000002</v>
      </c>
    </row>
    <row r="7051" spans="1:14" x14ac:dyDescent="0.3">
      <c r="A7051" t="s">
        <v>1530</v>
      </c>
      <c r="B7051" t="s">
        <v>778</v>
      </c>
      <c r="C7051">
        <f>_xlfn.XLOOKUP(B7051,[2]itemList_221219!$B:$B,[2]itemList_221219!$A:$A)</f>
        <v>85000</v>
      </c>
      <c r="D7051">
        <v>50</v>
      </c>
      <c r="E7051">
        <v>4</v>
      </c>
      <c r="F7051">
        <v>4</v>
      </c>
      <c r="G7051" t="s">
        <v>47</v>
      </c>
      <c r="H7051" t="s">
        <v>967</v>
      </c>
      <c r="I7051">
        <v>2</v>
      </c>
      <c r="J7051" t="s">
        <v>1245</v>
      </c>
      <c r="K7051">
        <v>2215</v>
      </c>
      <c r="L7051">
        <v>0.2215</v>
      </c>
      <c r="M7051">
        <f>_xlfn.XLOOKUP(_xlfn.TEXTJOIN("|",0,D7051,G7051,H7051,I7051),[3]무기각인!$P$2747:$P$3520,[3]무기각인!$O$2747:$O$3520)</f>
        <v>0.23</v>
      </c>
      <c r="N7051">
        <v>3.6957</v>
      </c>
    </row>
    <row r="7052" spans="1:14" x14ac:dyDescent="0.3">
      <c r="A7052" t="s">
        <v>1530</v>
      </c>
      <c r="B7052" t="s">
        <v>778</v>
      </c>
      <c r="C7052">
        <f>_xlfn.XLOOKUP(B7052,[2]itemList_221219!$B:$B,[2]itemList_221219!$A:$A)</f>
        <v>85000</v>
      </c>
      <c r="D7052">
        <v>50</v>
      </c>
      <c r="E7052">
        <v>4</v>
      </c>
      <c r="F7052">
        <v>4</v>
      </c>
      <c r="G7052" t="s">
        <v>47</v>
      </c>
      <c r="H7052" t="s">
        <v>967</v>
      </c>
      <c r="I7052">
        <v>3</v>
      </c>
      <c r="J7052" t="s">
        <v>1246</v>
      </c>
      <c r="K7052">
        <v>2225</v>
      </c>
      <c r="L7052">
        <v>0.2225</v>
      </c>
      <c r="M7052">
        <f>_xlfn.XLOOKUP(_xlfn.TEXTJOIN("|",0,D7052,G7052,H7052,I7052),[3]무기각인!$P$2747:$P$3520,[3]무기각인!$O$2747:$O$3520)</f>
        <v>0.23</v>
      </c>
      <c r="N7052">
        <v>3.2608999999999999</v>
      </c>
    </row>
    <row r="7053" spans="1:14" x14ac:dyDescent="0.3">
      <c r="A7053" t="s">
        <v>1530</v>
      </c>
      <c r="B7053" t="s">
        <v>778</v>
      </c>
      <c r="C7053">
        <f>_xlfn.XLOOKUP(B7053,[2]itemList_221219!$B:$B,[2]itemList_221219!$A:$A)</f>
        <v>85000</v>
      </c>
      <c r="D7053">
        <v>50</v>
      </c>
      <c r="E7053">
        <v>4</v>
      </c>
      <c r="F7053">
        <v>4</v>
      </c>
      <c r="G7053" t="s">
        <v>47</v>
      </c>
      <c r="H7053" t="s">
        <v>967</v>
      </c>
      <c r="I7053">
        <v>4</v>
      </c>
      <c r="J7053" t="s">
        <v>1539</v>
      </c>
      <c r="K7053">
        <v>2343</v>
      </c>
      <c r="L7053">
        <v>0.23430000000000001</v>
      </c>
      <c r="M7053">
        <f>_xlfn.XLOOKUP(_xlfn.TEXTJOIN("|",0,D7053,G7053,H7053,I7053),[3]무기각인!$P$2747:$P$3520,[3]무기각인!$O$2747:$O$3520)</f>
        <v>0.23</v>
      </c>
      <c r="N7053">
        <v>1.8695999999999999</v>
      </c>
    </row>
    <row r="7054" spans="1:14" x14ac:dyDescent="0.3">
      <c r="A7054" t="s">
        <v>1530</v>
      </c>
      <c r="B7054" t="s">
        <v>778</v>
      </c>
      <c r="C7054">
        <f>_xlfn.XLOOKUP(B7054,[2]itemList_221219!$B:$B,[2]itemList_221219!$A:$A)</f>
        <v>85000</v>
      </c>
      <c r="D7054">
        <v>50</v>
      </c>
      <c r="E7054">
        <v>4</v>
      </c>
      <c r="F7054">
        <v>4</v>
      </c>
      <c r="G7054" t="s">
        <v>47</v>
      </c>
      <c r="H7054" t="s">
        <v>967</v>
      </c>
      <c r="I7054">
        <v>5</v>
      </c>
      <c r="J7054" t="s">
        <v>1945</v>
      </c>
      <c r="K7054">
        <v>2354</v>
      </c>
      <c r="L7054">
        <v>0.2354</v>
      </c>
      <c r="M7054">
        <f>_xlfn.XLOOKUP(_xlfn.TEXTJOIN("|",0,D7054,G7054,H7054,I7054),[3]무기각인!$P$2747:$P$3520,[3]무기각인!$O$2747:$O$3520)</f>
        <v>0.23</v>
      </c>
      <c r="N7054">
        <v>2.3477999999999999</v>
      </c>
    </row>
    <row r="7055" spans="1:14" x14ac:dyDescent="0.3">
      <c r="A7055" t="s">
        <v>1530</v>
      </c>
      <c r="B7055" t="s">
        <v>778</v>
      </c>
      <c r="C7055">
        <f>_xlfn.XLOOKUP(B7055,[2]itemList_221219!$B:$B,[2]itemList_221219!$A:$A)</f>
        <v>85000</v>
      </c>
      <c r="D7055">
        <v>50</v>
      </c>
      <c r="E7055">
        <v>4</v>
      </c>
      <c r="F7055">
        <v>4</v>
      </c>
      <c r="G7055" t="s">
        <v>47</v>
      </c>
      <c r="H7055" t="s">
        <v>967</v>
      </c>
      <c r="I7055">
        <v>6</v>
      </c>
      <c r="J7055" t="s">
        <v>2001</v>
      </c>
      <c r="K7055">
        <v>2232</v>
      </c>
      <c r="L7055">
        <v>0.22320000000000001</v>
      </c>
      <c r="M7055">
        <f>_xlfn.XLOOKUP(_xlfn.TEXTJOIN("|",0,D7055,G7055,H7055,I7055),[3]무기각인!$P$2747:$P$3520,[3]무기각인!$O$2747:$O$3520)</f>
        <v>0.23</v>
      </c>
      <c r="N7055">
        <v>2.9565000000000001</v>
      </c>
    </row>
    <row r="7056" spans="1:14" x14ac:dyDescent="0.3">
      <c r="A7056" t="s">
        <v>1530</v>
      </c>
      <c r="B7056" t="s">
        <v>778</v>
      </c>
      <c r="C7056">
        <f>_xlfn.XLOOKUP(B7056,[2]itemList_221219!$B:$B,[2]itemList_221219!$A:$A)</f>
        <v>85000</v>
      </c>
      <c r="D7056">
        <v>50</v>
      </c>
      <c r="E7056">
        <v>4</v>
      </c>
      <c r="F7056">
        <v>5</v>
      </c>
      <c r="G7056" t="s">
        <v>966</v>
      </c>
      <c r="H7056" t="s">
        <v>967</v>
      </c>
      <c r="I7056">
        <v>2</v>
      </c>
      <c r="J7056" t="s">
        <v>1248</v>
      </c>
      <c r="K7056">
        <v>2335</v>
      </c>
      <c r="L7056">
        <v>0.23350000000000001</v>
      </c>
      <c r="M7056">
        <f>_xlfn.XLOOKUP(_xlfn.TEXTJOIN("|",0,D7056,G7056,H7056,I7056),[3]무기각인!$P$2747:$P$3520,[3]무기각인!$O$2747:$O$3520)</f>
        <v>0.23</v>
      </c>
      <c r="N7056">
        <v>1.5217000000000001</v>
      </c>
    </row>
    <row r="7057" spans="1:14" x14ac:dyDescent="0.3">
      <c r="A7057" t="s">
        <v>1530</v>
      </c>
      <c r="B7057" t="s">
        <v>778</v>
      </c>
      <c r="C7057">
        <f>_xlfn.XLOOKUP(B7057,[2]itemList_221219!$B:$B,[2]itemList_221219!$A:$A)</f>
        <v>85000</v>
      </c>
      <c r="D7057">
        <v>50</v>
      </c>
      <c r="E7057">
        <v>4</v>
      </c>
      <c r="F7057">
        <v>5</v>
      </c>
      <c r="G7057" t="s">
        <v>966</v>
      </c>
      <c r="H7057" t="s">
        <v>967</v>
      </c>
      <c r="I7057">
        <v>3</v>
      </c>
      <c r="J7057" t="s">
        <v>1249</v>
      </c>
      <c r="K7057">
        <v>2260</v>
      </c>
      <c r="L7057">
        <v>0.22600000000000001</v>
      </c>
      <c r="M7057">
        <f>_xlfn.XLOOKUP(_xlfn.TEXTJOIN("|",0,D7057,G7057,H7057,I7057),[3]무기각인!$P$2747:$P$3520,[3]무기각인!$O$2747:$O$3520)</f>
        <v>0.23</v>
      </c>
      <c r="N7057">
        <v>1.7391000000000001</v>
      </c>
    </row>
    <row r="7058" spans="1:14" x14ac:dyDescent="0.3">
      <c r="A7058" t="s">
        <v>1530</v>
      </c>
      <c r="B7058" t="s">
        <v>778</v>
      </c>
      <c r="C7058">
        <f>_xlfn.XLOOKUP(B7058,[2]itemList_221219!$B:$B,[2]itemList_221219!$A:$A)</f>
        <v>85000</v>
      </c>
      <c r="D7058">
        <v>50</v>
      </c>
      <c r="E7058">
        <v>4</v>
      </c>
      <c r="F7058">
        <v>5</v>
      </c>
      <c r="G7058" t="s">
        <v>966</v>
      </c>
      <c r="H7058" t="s">
        <v>967</v>
      </c>
      <c r="I7058">
        <v>4</v>
      </c>
      <c r="J7058" t="s">
        <v>1540</v>
      </c>
      <c r="K7058">
        <v>2339</v>
      </c>
      <c r="L7058">
        <v>0.2339</v>
      </c>
      <c r="M7058">
        <f>_xlfn.XLOOKUP(_xlfn.TEXTJOIN("|",0,D7058,G7058,H7058,I7058),[3]무기각인!$P$2747:$P$3520,[3]무기각인!$O$2747:$O$3520)</f>
        <v>0.23</v>
      </c>
      <c r="N7058">
        <v>1.6957</v>
      </c>
    </row>
    <row r="7059" spans="1:14" x14ac:dyDescent="0.3">
      <c r="A7059" t="s">
        <v>1530</v>
      </c>
      <c r="B7059" t="s">
        <v>778</v>
      </c>
      <c r="C7059">
        <f>_xlfn.XLOOKUP(B7059,[2]itemList_221219!$B:$B,[2]itemList_221219!$A:$A)</f>
        <v>85000</v>
      </c>
      <c r="D7059">
        <v>50</v>
      </c>
      <c r="E7059">
        <v>4</v>
      </c>
      <c r="F7059">
        <v>5</v>
      </c>
      <c r="G7059" t="s">
        <v>966</v>
      </c>
      <c r="H7059" t="s">
        <v>967</v>
      </c>
      <c r="I7059">
        <v>5</v>
      </c>
      <c r="J7059" t="s">
        <v>1946</v>
      </c>
      <c r="K7059">
        <v>2308</v>
      </c>
      <c r="L7059">
        <v>0.23080000000000001</v>
      </c>
      <c r="M7059">
        <f>_xlfn.XLOOKUP(_xlfn.TEXTJOIN("|",0,D7059,G7059,H7059,I7059),[3]무기각인!$P$2747:$P$3520,[3]무기각인!$O$2747:$O$3520)</f>
        <v>0.23</v>
      </c>
      <c r="N7059">
        <v>0.3478</v>
      </c>
    </row>
    <row r="7060" spans="1:14" x14ac:dyDescent="0.3">
      <c r="A7060" t="s">
        <v>1530</v>
      </c>
      <c r="B7060" t="s">
        <v>778</v>
      </c>
      <c r="C7060">
        <f>_xlfn.XLOOKUP(B7060,[2]itemList_221219!$B:$B,[2]itemList_221219!$A:$A)</f>
        <v>85000</v>
      </c>
      <c r="D7060">
        <v>50</v>
      </c>
      <c r="E7060">
        <v>4</v>
      </c>
      <c r="F7060">
        <v>5</v>
      </c>
      <c r="G7060" t="s">
        <v>966</v>
      </c>
      <c r="H7060" t="s">
        <v>967</v>
      </c>
      <c r="I7060">
        <v>6</v>
      </c>
      <c r="J7060" t="s">
        <v>2002</v>
      </c>
      <c r="K7060">
        <v>2336</v>
      </c>
      <c r="L7060">
        <v>0.2336</v>
      </c>
      <c r="M7060">
        <f>_xlfn.XLOOKUP(_xlfn.TEXTJOIN("|",0,D7060,G7060,H7060,I7060),[3]무기각인!$P$2747:$P$3520,[3]무기각인!$O$2747:$O$3520)</f>
        <v>0.23</v>
      </c>
      <c r="N7060">
        <v>1.5651999999999999</v>
      </c>
    </row>
    <row r="7061" spans="1:14" x14ac:dyDescent="0.3">
      <c r="A7061" t="s">
        <v>1530</v>
      </c>
      <c r="B7061" t="s">
        <v>778</v>
      </c>
      <c r="C7061">
        <f>_xlfn.XLOOKUP(B7061,[2]itemList_221219!$B:$B,[2]itemList_221219!$A:$A)</f>
        <v>85000</v>
      </c>
      <c r="D7061">
        <v>50</v>
      </c>
      <c r="E7061">
        <v>6</v>
      </c>
      <c r="F7061">
        <v>0</v>
      </c>
      <c r="G7061" t="s">
        <v>19</v>
      </c>
      <c r="H7061" t="s">
        <v>1009</v>
      </c>
      <c r="I7061">
        <v>2</v>
      </c>
      <c r="J7061" t="s">
        <v>1739</v>
      </c>
      <c r="K7061">
        <v>28</v>
      </c>
      <c r="L7061">
        <v>2.8E-3</v>
      </c>
      <c r="M7061">
        <f>_xlfn.XLOOKUP(_xlfn.TEXTJOIN("|",0,D7061,G7061,H7061,I7061),[3]무기각인!$P$2747:$P$3520,[3]무기각인!$O$2747:$O$3520)</f>
        <v>2E-3</v>
      </c>
      <c r="N7061">
        <v>40</v>
      </c>
    </row>
    <row r="7062" spans="1:14" x14ac:dyDescent="0.3">
      <c r="A7062" t="s">
        <v>1530</v>
      </c>
      <c r="B7062" t="s">
        <v>778</v>
      </c>
      <c r="C7062">
        <f>_xlfn.XLOOKUP(B7062,[2]itemList_221219!$B:$B,[2]itemList_221219!$A:$A)</f>
        <v>85000</v>
      </c>
      <c r="D7062">
        <v>50</v>
      </c>
      <c r="E7062">
        <v>6</v>
      </c>
      <c r="F7062">
        <v>0</v>
      </c>
      <c r="G7062" t="s">
        <v>19</v>
      </c>
      <c r="H7062" t="s">
        <v>1009</v>
      </c>
      <c r="I7062">
        <v>3</v>
      </c>
      <c r="J7062" t="s">
        <v>1740</v>
      </c>
      <c r="K7062">
        <v>28</v>
      </c>
      <c r="L7062">
        <v>2.8E-3</v>
      </c>
      <c r="M7062">
        <f>_xlfn.XLOOKUP(_xlfn.TEXTJOIN("|",0,D7062,G7062,H7062,I7062),[3]무기각인!$P$2747:$P$3520,[3]무기각인!$O$2747:$O$3520)</f>
        <v>2E-3</v>
      </c>
      <c r="N7062">
        <v>40</v>
      </c>
    </row>
    <row r="7063" spans="1:14" x14ac:dyDescent="0.3">
      <c r="A7063" t="s">
        <v>1530</v>
      </c>
      <c r="B7063" t="s">
        <v>778</v>
      </c>
      <c r="C7063">
        <f>_xlfn.XLOOKUP(B7063,[2]itemList_221219!$B:$B,[2]itemList_221219!$A:$A)</f>
        <v>85000</v>
      </c>
      <c r="D7063">
        <v>50</v>
      </c>
      <c r="E7063">
        <v>6</v>
      </c>
      <c r="F7063">
        <v>0</v>
      </c>
      <c r="G7063" t="s">
        <v>19</v>
      </c>
      <c r="H7063" t="s">
        <v>1009</v>
      </c>
      <c r="I7063">
        <v>4</v>
      </c>
      <c r="J7063" t="s">
        <v>1765</v>
      </c>
      <c r="K7063">
        <v>17</v>
      </c>
      <c r="L7063">
        <v>1.6999999999999999E-3</v>
      </c>
      <c r="M7063">
        <f>_xlfn.XLOOKUP(_xlfn.TEXTJOIN("|",0,D7063,G7063,H7063,I7063),[3]무기각인!$P$2747:$P$3520,[3]무기각인!$O$2747:$O$3520)</f>
        <v>2E-3</v>
      </c>
      <c r="N7063">
        <v>15</v>
      </c>
    </row>
    <row r="7064" spans="1:14" x14ac:dyDescent="0.3">
      <c r="A7064" t="s">
        <v>1530</v>
      </c>
      <c r="B7064" t="s">
        <v>778</v>
      </c>
      <c r="C7064">
        <f>_xlfn.XLOOKUP(B7064,[2]itemList_221219!$B:$B,[2]itemList_221219!$A:$A)</f>
        <v>85000</v>
      </c>
      <c r="D7064">
        <v>50</v>
      </c>
      <c r="E7064">
        <v>6</v>
      </c>
      <c r="F7064">
        <v>0</v>
      </c>
      <c r="G7064" t="s">
        <v>19</v>
      </c>
      <c r="H7064" t="s">
        <v>1009</v>
      </c>
      <c r="I7064">
        <v>5</v>
      </c>
      <c r="J7064" t="s">
        <v>1952</v>
      </c>
      <c r="K7064">
        <v>25</v>
      </c>
      <c r="L7064">
        <v>2.5000000000000001E-3</v>
      </c>
      <c r="M7064">
        <f>_xlfn.XLOOKUP(_xlfn.TEXTJOIN("|",0,D7064,G7064,H7064,I7064),[3]무기각인!$P$2747:$P$3520,[3]무기각인!$O$2747:$O$3520)</f>
        <v>2E-3</v>
      </c>
      <c r="N7064">
        <v>25</v>
      </c>
    </row>
    <row r="7065" spans="1:14" x14ac:dyDescent="0.3">
      <c r="A7065" t="s">
        <v>1530</v>
      </c>
      <c r="B7065" t="s">
        <v>778</v>
      </c>
      <c r="C7065">
        <f>_xlfn.XLOOKUP(B7065,[2]itemList_221219!$B:$B,[2]itemList_221219!$A:$A)</f>
        <v>85000</v>
      </c>
      <c r="D7065">
        <v>50</v>
      </c>
      <c r="E7065">
        <v>6</v>
      </c>
      <c r="F7065">
        <v>0</v>
      </c>
      <c r="G7065" t="s">
        <v>19</v>
      </c>
      <c r="H7065" t="s">
        <v>1009</v>
      </c>
      <c r="I7065">
        <v>6</v>
      </c>
      <c r="J7065" t="s">
        <v>2083</v>
      </c>
      <c r="K7065">
        <v>15</v>
      </c>
      <c r="L7065">
        <v>1.5E-3</v>
      </c>
      <c r="M7065">
        <f>_xlfn.XLOOKUP(_xlfn.TEXTJOIN("|",0,D7065,G7065,H7065,I7065),[3]무기각인!$P$2747:$P$3520,[3]무기각인!$O$2747:$O$3520)</f>
        <v>2E-3</v>
      </c>
      <c r="N7065">
        <v>25</v>
      </c>
    </row>
    <row r="7066" spans="1:14" x14ac:dyDescent="0.3">
      <c r="A7066" t="s">
        <v>1530</v>
      </c>
      <c r="B7066" t="s">
        <v>778</v>
      </c>
      <c r="C7066">
        <f>_xlfn.XLOOKUP(B7066,[2]itemList_221219!$B:$B,[2]itemList_221219!$A:$A)</f>
        <v>85000</v>
      </c>
      <c r="D7066">
        <v>50</v>
      </c>
      <c r="E7066">
        <v>6</v>
      </c>
      <c r="F7066">
        <v>1</v>
      </c>
      <c r="G7066" t="s">
        <v>993</v>
      </c>
      <c r="H7066" t="s">
        <v>1009</v>
      </c>
      <c r="I7066">
        <v>2</v>
      </c>
      <c r="J7066" t="s">
        <v>1758</v>
      </c>
      <c r="K7066">
        <v>793</v>
      </c>
      <c r="L7066">
        <v>7.9299999999999995E-2</v>
      </c>
      <c r="M7066">
        <f>_xlfn.XLOOKUP(_xlfn.TEXTJOIN("|",0,D7066,G7066,H7066,I7066),[3]무기각인!$P$2747:$P$3520,[3]무기각인!$O$2747:$O$3520)</f>
        <v>7.8E-2</v>
      </c>
      <c r="N7066">
        <v>1.6667000000000001</v>
      </c>
    </row>
    <row r="7067" spans="1:14" x14ac:dyDescent="0.3">
      <c r="A7067" t="s">
        <v>1530</v>
      </c>
      <c r="B7067" t="s">
        <v>778</v>
      </c>
      <c r="C7067">
        <f>_xlfn.XLOOKUP(B7067,[2]itemList_221219!$B:$B,[2]itemList_221219!$A:$A)</f>
        <v>85000</v>
      </c>
      <c r="D7067">
        <v>50</v>
      </c>
      <c r="E7067">
        <v>6</v>
      </c>
      <c r="F7067">
        <v>1</v>
      </c>
      <c r="G7067" t="s">
        <v>993</v>
      </c>
      <c r="H7067" t="s">
        <v>1009</v>
      </c>
      <c r="I7067">
        <v>3</v>
      </c>
      <c r="J7067" t="s">
        <v>1759</v>
      </c>
      <c r="K7067">
        <v>864</v>
      </c>
      <c r="L7067">
        <v>8.6400000000000005E-2</v>
      </c>
      <c r="M7067">
        <f>_xlfn.XLOOKUP(_xlfn.TEXTJOIN("|",0,D7067,G7067,H7067,I7067),[3]무기각인!$P$2747:$P$3520,[3]무기각인!$O$2747:$O$3520)</f>
        <v>7.8E-2</v>
      </c>
      <c r="N7067">
        <v>10.7692</v>
      </c>
    </row>
    <row r="7068" spans="1:14" x14ac:dyDescent="0.3">
      <c r="A7068" t="s">
        <v>1530</v>
      </c>
      <c r="B7068" t="s">
        <v>778</v>
      </c>
      <c r="C7068">
        <f>_xlfn.XLOOKUP(B7068,[2]itemList_221219!$B:$B,[2]itemList_221219!$A:$A)</f>
        <v>85000</v>
      </c>
      <c r="D7068">
        <v>50</v>
      </c>
      <c r="E7068">
        <v>6</v>
      </c>
      <c r="F7068">
        <v>1</v>
      </c>
      <c r="G7068" t="s">
        <v>993</v>
      </c>
      <c r="H7068" t="s">
        <v>1009</v>
      </c>
      <c r="I7068">
        <v>4</v>
      </c>
      <c r="J7068" t="s">
        <v>1771</v>
      </c>
      <c r="K7068">
        <v>806</v>
      </c>
      <c r="L7068">
        <v>8.0600000000000005E-2</v>
      </c>
      <c r="M7068">
        <f>_xlfn.XLOOKUP(_xlfn.TEXTJOIN("|",0,D7068,G7068,H7068,I7068),[3]무기각인!$P$2747:$P$3520,[3]무기각인!$O$2747:$O$3520)</f>
        <v>7.8E-2</v>
      </c>
      <c r="N7068">
        <v>3.3332999999999999</v>
      </c>
    </row>
    <row r="7069" spans="1:14" x14ac:dyDescent="0.3">
      <c r="A7069" t="s">
        <v>1530</v>
      </c>
      <c r="B7069" t="s">
        <v>778</v>
      </c>
      <c r="C7069">
        <f>_xlfn.XLOOKUP(B7069,[2]itemList_221219!$B:$B,[2]itemList_221219!$A:$A)</f>
        <v>85000</v>
      </c>
      <c r="D7069">
        <v>50</v>
      </c>
      <c r="E7069">
        <v>6</v>
      </c>
      <c r="F7069">
        <v>1</v>
      </c>
      <c r="G7069" t="s">
        <v>993</v>
      </c>
      <c r="H7069" t="s">
        <v>1009</v>
      </c>
      <c r="I7069">
        <v>5</v>
      </c>
      <c r="J7069" t="s">
        <v>2091</v>
      </c>
      <c r="K7069">
        <v>771</v>
      </c>
      <c r="L7069">
        <v>7.7100000000000002E-2</v>
      </c>
      <c r="M7069">
        <f>_xlfn.XLOOKUP(_xlfn.TEXTJOIN("|",0,D7069,G7069,H7069,I7069),[3]무기각인!$P$2747:$P$3520,[3]무기각인!$O$2747:$O$3520)</f>
        <v>7.8E-2</v>
      </c>
      <c r="N7069">
        <v>1.1537999999999999</v>
      </c>
    </row>
    <row r="7070" spans="1:14" x14ac:dyDescent="0.3">
      <c r="A7070" t="s">
        <v>1530</v>
      </c>
      <c r="B7070" t="s">
        <v>778</v>
      </c>
      <c r="C7070">
        <f>_xlfn.XLOOKUP(B7070,[2]itemList_221219!$B:$B,[2]itemList_221219!$A:$A)</f>
        <v>85000</v>
      </c>
      <c r="D7070">
        <v>50</v>
      </c>
      <c r="E7070">
        <v>6</v>
      </c>
      <c r="F7070">
        <v>1</v>
      </c>
      <c r="G7070" t="s">
        <v>993</v>
      </c>
      <c r="H7070" t="s">
        <v>1009</v>
      </c>
      <c r="I7070">
        <v>6</v>
      </c>
      <c r="J7070" t="s">
        <v>2092</v>
      </c>
      <c r="K7070">
        <v>782</v>
      </c>
      <c r="L7070">
        <v>7.8200000000000006E-2</v>
      </c>
      <c r="M7070">
        <f>_xlfn.XLOOKUP(_xlfn.TEXTJOIN("|",0,D7070,G7070,H7070,I7070),[3]무기각인!$P$2747:$P$3520,[3]무기각인!$O$2747:$O$3520)</f>
        <v>7.8E-2</v>
      </c>
      <c r="N7070">
        <v>0.25640000000000002</v>
      </c>
    </row>
    <row r="7071" spans="1:14" x14ac:dyDescent="0.3">
      <c r="A7071" t="s">
        <v>1530</v>
      </c>
      <c r="B7071" t="s">
        <v>778</v>
      </c>
      <c r="C7071">
        <f>_xlfn.XLOOKUP(B7071,[2]itemList_221219!$B:$B,[2]itemList_221219!$A:$A)</f>
        <v>85000</v>
      </c>
      <c r="D7071">
        <v>50</v>
      </c>
      <c r="E7071">
        <v>6</v>
      </c>
      <c r="F7071">
        <v>2</v>
      </c>
      <c r="G7071" t="s">
        <v>964</v>
      </c>
      <c r="H7071" t="s">
        <v>1009</v>
      </c>
      <c r="I7071">
        <v>2</v>
      </c>
      <c r="J7071" t="s">
        <v>1742</v>
      </c>
      <c r="K7071">
        <v>2375</v>
      </c>
      <c r="L7071">
        <v>0.23749999999999999</v>
      </c>
      <c r="M7071">
        <f>_xlfn.XLOOKUP(_xlfn.TEXTJOIN("|",0,D7071,G7071,H7071,I7071),[3]무기각인!$P$2747:$P$3520,[3]무기각인!$O$2747:$O$3520)</f>
        <v>0.23</v>
      </c>
      <c r="N7071">
        <v>3.2608999999999999</v>
      </c>
    </row>
    <row r="7072" spans="1:14" x14ac:dyDescent="0.3">
      <c r="A7072" t="s">
        <v>1530</v>
      </c>
      <c r="B7072" t="s">
        <v>778</v>
      </c>
      <c r="C7072">
        <f>_xlfn.XLOOKUP(B7072,[2]itemList_221219!$B:$B,[2]itemList_221219!$A:$A)</f>
        <v>85000</v>
      </c>
      <c r="D7072">
        <v>50</v>
      </c>
      <c r="E7072">
        <v>6</v>
      </c>
      <c r="F7072">
        <v>2</v>
      </c>
      <c r="G7072" t="s">
        <v>964</v>
      </c>
      <c r="H7072" t="s">
        <v>1009</v>
      </c>
      <c r="I7072">
        <v>3</v>
      </c>
      <c r="J7072" t="s">
        <v>1743</v>
      </c>
      <c r="K7072">
        <v>2296</v>
      </c>
      <c r="L7072">
        <v>0.2296</v>
      </c>
      <c r="M7072">
        <f>_xlfn.XLOOKUP(_xlfn.TEXTJOIN("|",0,D7072,G7072,H7072,I7072),[3]무기각인!$P$2747:$P$3520,[3]무기각인!$O$2747:$O$3520)</f>
        <v>0.23</v>
      </c>
      <c r="N7072">
        <v>0.1739</v>
      </c>
    </row>
    <row r="7073" spans="1:14" x14ac:dyDescent="0.3">
      <c r="A7073" t="s">
        <v>1530</v>
      </c>
      <c r="B7073" t="s">
        <v>778</v>
      </c>
      <c r="C7073">
        <f>_xlfn.XLOOKUP(B7073,[2]itemList_221219!$B:$B,[2]itemList_221219!$A:$A)</f>
        <v>85000</v>
      </c>
      <c r="D7073">
        <v>50</v>
      </c>
      <c r="E7073">
        <v>6</v>
      </c>
      <c r="F7073">
        <v>2</v>
      </c>
      <c r="G7073" t="s">
        <v>964</v>
      </c>
      <c r="H7073" t="s">
        <v>1009</v>
      </c>
      <c r="I7073">
        <v>4</v>
      </c>
      <c r="J7073" t="s">
        <v>1766</v>
      </c>
      <c r="K7073">
        <v>2279</v>
      </c>
      <c r="L7073">
        <v>0.22789999999999999</v>
      </c>
      <c r="M7073">
        <f>_xlfn.XLOOKUP(_xlfn.TEXTJOIN("|",0,D7073,G7073,H7073,I7073),[3]무기각인!$P$2747:$P$3520,[3]무기각인!$O$2747:$O$3520)</f>
        <v>0.23</v>
      </c>
      <c r="N7073">
        <v>0.91300000000000003</v>
      </c>
    </row>
    <row r="7074" spans="1:14" x14ac:dyDescent="0.3">
      <c r="A7074" t="s">
        <v>1530</v>
      </c>
      <c r="B7074" t="s">
        <v>778</v>
      </c>
      <c r="C7074">
        <f>_xlfn.XLOOKUP(B7074,[2]itemList_221219!$B:$B,[2]itemList_221219!$A:$A)</f>
        <v>85000</v>
      </c>
      <c r="D7074">
        <v>50</v>
      </c>
      <c r="E7074">
        <v>6</v>
      </c>
      <c r="F7074">
        <v>2</v>
      </c>
      <c r="G7074" t="s">
        <v>964</v>
      </c>
      <c r="H7074" t="s">
        <v>1009</v>
      </c>
      <c r="I7074">
        <v>5</v>
      </c>
      <c r="J7074" t="s">
        <v>1953</v>
      </c>
      <c r="K7074">
        <v>2295</v>
      </c>
      <c r="L7074">
        <v>0.22950000000000001</v>
      </c>
      <c r="M7074">
        <f>_xlfn.XLOOKUP(_xlfn.TEXTJOIN("|",0,D7074,G7074,H7074,I7074),[3]무기각인!$P$2747:$P$3520,[3]무기각인!$O$2747:$O$3520)</f>
        <v>0.23</v>
      </c>
      <c r="N7074">
        <v>0.21740000000000001</v>
      </c>
    </row>
    <row r="7075" spans="1:14" x14ac:dyDescent="0.3">
      <c r="A7075" t="s">
        <v>1530</v>
      </c>
      <c r="B7075" t="s">
        <v>778</v>
      </c>
      <c r="C7075">
        <f>_xlfn.XLOOKUP(B7075,[2]itemList_221219!$B:$B,[2]itemList_221219!$A:$A)</f>
        <v>85000</v>
      </c>
      <c r="D7075">
        <v>50</v>
      </c>
      <c r="E7075">
        <v>6</v>
      </c>
      <c r="F7075">
        <v>2</v>
      </c>
      <c r="G7075" t="s">
        <v>964</v>
      </c>
      <c r="H7075" t="s">
        <v>1009</v>
      </c>
      <c r="I7075">
        <v>6</v>
      </c>
      <c r="J7075" t="s">
        <v>2084</v>
      </c>
      <c r="K7075">
        <v>2321</v>
      </c>
      <c r="L7075">
        <v>0.2321</v>
      </c>
      <c r="M7075">
        <f>_xlfn.XLOOKUP(_xlfn.TEXTJOIN("|",0,D7075,G7075,H7075,I7075),[3]무기각인!$P$2747:$P$3520,[3]무기각인!$O$2747:$O$3520)</f>
        <v>0.23</v>
      </c>
      <c r="N7075">
        <v>0.91300000000000003</v>
      </c>
    </row>
    <row r="7076" spans="1:14" x14ac:dyDescent="0.3">
      <c r="A7076" t="s">
        <v>1530</v>
      </c>
      <c r="B7076" t="s">
        <v>778</v>
      </c>
      <c r="C7076">
        <f>_xlfn.XLOOKUP(B7076,[2]itemList_221219!$B:$B,[2]itemList_221219!$A:$A)</f>
        <v>85000</v>
      </c>
      <c r="D7076">
        <v>50</v>
      </c>
      <c r="E7076">
        <v>6</v>
      </c>
      <c r="F7076">
        <v>3</v>
      </c>
      <c r="G7076" t="s">
        <v>965</v>
      </c>
      <c r="H7076" t="s">
        <v>1009</v>
      </c>
      <c r="I7076">
        <v>2</v>
      </c>
      <c r="J7076" t="s">
        <v>1745</v>
      </c>
      <c r="K7076">
        <v>2321</v>
      </c>
      <c r="L7076">
        <v>0.2321</v>
      </c>
      <c r="M7076">
        <f>_xlfn.XLOOKUP(_xlfn.TEXTJOIN("|",0,D7076,G7076,H7076,I7076),[3]무기각인!$P$2747:$P$3520,[3]무기각인!$O$2747:$O$3520)</f>
        <v>0.23</v>
      </c>
      <c r="N7076">
        <v>0.91300000000000003</v>
      </c>
    </row>
    <row r="7077" spans="1:14" x14ac:dyDescent="0.3">
      <c r="A7077" t="s">
        <v>1530</v>
      </c>
      <c r="B7077" t="s">
        <v>778</v>
      </c>
      <c r="C7077">
        <f>_xlfn.XLOOKUP(B7077,[2]itemList_221219!$B:$B,[2]itemList_221219!$A:$A)</f>
        <v>85000</v>
      </c>
      <c r="D7077">
        <v>50</v>
      </c>
      <c r="E7077">
        <v>6</v>
      </c>
      <c r="F7077">
        <v>3</v>
      </c>
      <c r="G7077" t="s">
        <v>965</v>
      </c>
      <c r="H7077" t="s">
        <v>1009</v>
      </c>
      <c r="I7077">
        <v>3</v>
      </c>
      <c r="J7077" t="s">
        <v>1746</v>
      </c>
      <c r="K7077">
        <v>2288</v>
      </c>
      <c r="L7077">
        <v>0.2288</v>
      </c>
      <c r="M7077">
        <f>_xlfn.XLOOKUP(_xlfn.TEXTJOIN("|",0,D7077,G7077,H7077,I7077),[3]무기각인!$P$2747:$P$3520,[3]무기각인!$O$2747:$O$3520)</f>
        <v>0.23</v>
      </c>
      <c r="N7077">
        <v>0.52170000000000005</v>
      </c>
    </row>
    <row r="7078" spans="1:14" x14ac:dyDescent="0.3">
      <c r="A7078" t="s">
        <v>1530</v>
      </c>
      <c r="B7078" t="s">
        <v>778</v>
      </c>
      <c r="C7078">
        <f>_xlfn.XLOOKUP(B7078,[2]itemList_221219!$B:$B,[2]itemList_221219!$A:$A)</f>
        <v>85000</v>
      </c>
      <c r="D7078">
        <v>50</v>
      </c>
      <c r="E7078">
        <v>6</v>
      </c>
      <c r="F7078">
        <v>3</v>
      </c>
      <c r="G7078" t="s">
        <v>965</v>
      </c>
      <c r="H7078" t="s">
        <v>1009</v>
      </c>
      <c r="I7078">
        <v>4</v>
      </c>
      <c r="J7078" t="s">
        <v>1767</v>
      </c>
      <c r="K7078">
        <v>2288</v>
      </c>
      <c r="L7078">
        <v>0.2288</v>
      </c>
      <c r="M7078">
        <f>_xlfn.XLOOKUP(_xlfn.TEXTJOIN("|",0,D7078,G7078,H7078,I7078),[3]무기각인!$P$2747:$P$3520,[3]무기각인!$O$2747:$O$3520)</f>
        <v>0.23</v>
      </c>
      <c r="N7078">
        <v>0.52170000000000005</v>
      </c>
    </row>
    <row r="7079" spans="1:14" x14ac:dyDescent="0.3">
      <c r="A7079" t="s">
        <v>1530</v>
      </c>
      <c r="B7079" t="s">
        <v>778</v>
      </c>
      <c r="C7079">
        <f>_xlfn.XLOOKUP(B7079,[2]itemList_221219!$B:$B,[2]itemList_221219!$A:$A)</f>
        <v>85000</v>
      </c>
      <c r="D7079">
        <v>50</v>
      </c>
      <c r="E7079">
        <v>6</v>
      </c>
      <c r="F7079">
        <v>3</v>
      </c>
      <c r="G7079" t="s">
        <v>965</v>
      </c>
      <c r="H7079" t="s">
        <v>1009</v>
      </c>
      <c r="I7079">
        <v>5</v>
      </c>
      <c r="J7079" t="s">
        <v>1954</v>
      </c>
      <c r="K7079">
        <v>2346</v>
      </c>
      <c r="L7079">
        <v>0.2346</v>
      </c>
      <c r="M7079">
        <f>_xlfn.XLOOKUP(_xlfn.TEXTJOIN("|",0,D7079,G7079,H7079,I7079),[3]무기각인!$P$2747:$P$3520,[3]무기각인!$O$2747:$O$3520)</f>
        <v>0.23</v>
      </c>
      <c r="N7079">
        <v>2</v>
      </c>
    </row>
    <row r="7080" spans="1:14" x14ac:dyDescent="0.3">
      <c r="A7080" t="s">
        <v>1530</v>
      </c>
      <c r="B7080" t="s">
        <v>778</v>
      </c>
      <c r="C7080">
        <f>_xlfn.XLOOKUP(B7080,[2]itemList_221219!$B:$B,[2]itemList_221219!$A:$A)</f>
        <v>85000</v>
      </c>
      <c r="D7080">
        <v>50</v>
      </c>
      <c r="E7080">
        <v>6</v>
      </c>
      <c r="F7080">
        <v>3</v>
      </c>
      <c r="G7080" t="s">
        <v>965</v>
      </c>
      <c r="H7080" t="s">
        <v>1009</v>
      </c>
      <c r="I7080">
        <v>6</v>
      </c>
      <c r="J7080" t="s">
        <v>2085</v>
      </c>
      <c r="K7080">
        <v>2322</v>
      </c>
      <c r="L7080">
        <v>0.23219999999999999</v>
      </c>
      <c r="M7080">
        <f>_xlfn.XLOOKUP(_xlfn.TEXTJOIN("|",0,D7080,G7080,H7080,I7080),[3]무기각인!$P$2747:$P$3520,[3]무기각인!$O$2747:$O$3520)</f>
        <v>0.23</v>
      </c>
      <c r="N7080">
        <v>0.95650000000000002</v>
      </c>
    </row>
    <row r="7081" spans="1:14" x14ac:dyDescent="0.3">
      <c r="A7081" t="s">
        <v>1530</v>
      </c>
      <c r="B7081" t="s">
        <v>778</v>
      </c>
      <c r="C7081">
        <f>_xlfn.XLOOKUP(B7081,[2]itemList_221219!$B:$B,[2]itemList_221219!$A:$A)</f>
        <v>85000</v>
      </c>
      <c r="D7081">
        <v>50</v>
      </c>
      <c r="E7081">
        <v>6</v>
      </c>
      <c r="F7081">
        <v>4</v>
      </c>
      <c r="G7081" t="s">
        <v>47</v>
      </c>
      <c r="H7081" t="s">
        <v>1009</v>
      </c>
      <c r="I7081">
        <v>2</v>
      </c>
      <c r="J7081" t="s">
        <v>1748</v>
      </c>
      <c r="K7081">
        <v>2314</v>
      </c>
      <c r="L7081">
        <v>0.23139999999999999</v>
      </c>
      <c r="M7081">
        <f>_xlfn.XLOOKUP(_xlfn.TEXTJOIN("|",0,D7081,G7081,H7081,I7081),[3]무기각인!$P$2747:$P$3520,[3]무기각인!$O$2747:$O$3520)</f>
        <v>0.23</v>
      </c>
      <c r="N7081">
        <v>0.60870000000000002</v>
      </c>
    </row>
    <row r="7082" spans="1:14" x14ac:dyDescent="0.3">
      <c r="A7082" t="s">
        <v>1530</v>
      </c>
      <c r="B7082" t="s">
        <v>778</v>
      </c>
      <c r="C7082">
        <f>_xlfn.XLOOKUP(B7082,[2]itemList_221219!$B:$B,[2]itemList_221219!$A:$A)</f>
        <v>85000</v>
      </c>
      <c r="D7082">
        <v>50</v>
      </c>
      <c r="E7082">
        <v>6</v>
      </c>
      <c r="F7082">
        <v>4</v>
      </c>
      <c r="G7082" t="s">
        <v>47</v>
      </c>
      <c r="H7082" t="s">
        <v>1009</v>
      </c>
      <c r="I7082">
        <v>3</v>
      </c>
      <c r="J7082" t="s">
        <v>1749</v>
      </c>
      <c r="K7082">
        <v>2304</v>
      </c>
      <c r="L7082">
        <v>0.23039999999999999</v>
      </c>
      <c r="M7082">
        <f>_xlfn.XLOOKUP(_xlfn.TEXTJOIN("|",0,D7082,G7082,H7082,I7082),[3]무기각인!$P$2747:$P$3520,[3]무기각인!$O$2747:$O$3520)</f>
        <v>0.23</v>
      </c>
      <c r="N7082">
        <v>0.1739</v>
      </c>
    </row>
    <row r="7083" spans="1:14" x14ac:dyDescent="0.3">
      <c r="A7083" t="s">
        <v>1530</v>
      </c>
      <c r="B7083" t="s">
        <v>778</v>
      </c>
      <c r="C7083">
        <f>_xlfn.XLOOKUP(B7083,[2]itemList_221219!$B:$B,[2]itemList_221219!$A:$A)</f>
        <v>85000</v>
      </c>
      <c r="D7083">
        <v>50</v>
      </c>
      <c r="E7083">
        <v>6</v>
      </c>
      <c r="F7083">
        <v>4</v>
      </c>
      <c r="G7083" t="s">
        <v>47</v>
      </c>
      <c r="H7083" t="s">
        <v>1009</v>
      </c>
      <c r="I7083">
        <v>4</v>
      </c>
      <c r="J7083" t="s">
        <v>1768</v>
      </c>
      <c r="K7083">
        <v>2367</v>
      </c>
      <c r="L7083">
        <v>0.23669999999999999</v>
      </c>
      <c r="M7083">
        <f>_xlfn.XLOOKUP(_xlfn.TEXTJOIN("|",0,D7083,G7083,H7083,I7083),[3]무기각인!$P$2747:$P$3520,[3]무기각인!$O$2747:$O$3520)</f>
        <v>0.23</v>
      </c>
      <c r="N7083">
        <v>2.9129999999999998</v>
      </c>
    </row>
    <row r="7084" spans="1:14" x14ac:dyDescent="0.3">
      <c r="A7084" t="s">
        <v>1530</v>
      </c>
      <c r="B7084" t="s">
        <v>778</v>
      </c>
      <c r="C7084">
        <f>_xlfn.XLOOKUP(B7084,[2]itemList_221219!$B:$B,[2]itemList_221219!$A:$A)</f>
        <v>85000</v>
      </c>
      <c r="D7084">
        <v>50</v>
      </c>
      <c r="E7084">
        <v>6</v>
      </c>
      <c r="F7084">
        <v>4</v>
      </c>
      <c r="G7084" t="s">
        <v>47</v>
      </c>
      <c r="H7084" t="s">
        <v>1009</v>
      </c>
      <c r="I7084">
        <v>5</v>
      </c>
      <c r="J7084" t="s">
        <v>1955</v>
      </c>
      <c r="K7084">
        <v>2331</v>
      </c>
      <c r="L7084">
        <v>0.2331</v>
      </c>
      <c r="M7084">
        <f>_xlfn.XLOOKUP(_xlfn.TEXTJOIN("|",0,D7084,G7084,H7084,I7084),[3]무기각인!$P$2747:$P$3520,[3]무기각인!$O$2747:$O$3520)</f>
        <v>0.23</v>
      </c>
      <c r="N7084">
        <v>1.3478000000000001</v>
      </c>
    </row>
    <row r="7085" spans="1:14" x14ac:dyDescent="0.3">
      <c r="A7085" t="s">
        <v>1530</v>
      </c>
      <c r="B7085" t="s">
        <v>778</v>
      </c>
      <c r="C7085">
        <f>_xlfn.XLOOKUP(B7085,[2]itemList_221219!$B:$B,[2]itemList_221219!$A:$A)</f>
        <v>85000</v>
      </c>
      <c r="D7085">
        <v>50</v>
      </c>
      <c r="E7085">
        <v>6</v>
      </c>
      <c r="F7085">
        <v>4</v>
      </c>
      <c r="G7085" t="s">
        <v>47</v>
      </c>
      <c r="H7085" t="s">
        <v>1009</v>
      </c>
      <c r="I7085">
        <v>6</v>
      </c>
      <c r="J7085" t="s">
        <v>2086</v>
      </c>
      <c r="K7085">
        <v>2293</v>
      </c>
      <c r="L7085">
        <v>0.2293</v>
      </c>
      <c r="M7085">
        <f>_xlfn.XLOOKUP(_xlfn.TEXTJOIN("|",0,D7085,G7085,H7085,I7085),[3]무기각인!$P$2747:$P$3520,[3]무기각인!$O$2747:$O$3520)</f>
        <v>0.23</v>
      </c>
      <c r="N7085">
        <v>0.30430000000000001</v>
      </c>
    </row>
    <row r="7086" spans="1:14" x14ac:dyDescent="0.3">
      <c r="A7086" t="s">
        <v>1530</v>
      </c>
      <c r="B7086" t="s">
        <v>778</v>
      </c>
      <c r="C7086">
        <f>_xlfn.XLOOKUP(B7086,[2]itemList_221219!$B:$B,[2]itemList_221219!$A:$A)</f>
        <v>85000</v>
      </c>
      <c r="D7086">
        <v>50</v>
      </c>
      <c r="E7086">
        <v>6</v>
      </c>
      <c r="F7086">
        <v>5</v>
      </c>
      <c r="G7086" t="s">
        <v>966</v>
      </c>
      <c r="H7086" t="s">
        <v>1009</v>
      </c>
      <c r="I7086">
        <v>2</v>
      </c>
      <c r="J7086" t="s">
        <v>1751</v>
      </c>
      <c r="K7086">
        <v>2247</v>
      </c>
      <c r="L7086">
        <v>0.22470000000000001</v>
      </c>
      <c r="M7086">
        <f>_xlfn.XLOOKUP(_xlfn.TEXTJOIN("|",0,D7086,G7086,H7086,I7086),[3]무기각인!$P$2747:$P$3520,[3]무기각인!$O$2747:$O$3520)</f>
        <v>0.23</v>
      </c>
      <c r="N7086">
        <v>2.3043</v>
      </c>
    </row>
    <row r="7087" spans="1:14" x14ac:dyDescent="0.3">
      <c r="A7087" t="s">
        <v>1530</v>
      </c>
      <c r="B7087" t="s">
        <v>778</v>
      </c>
      <c r="C7087">
        <f>_xlfn.XLOOKUP(B7087,[2]itemList_221219!$B:$B,[2]itemList_221219!$A:$A)</f>
        <v>85000</v>
      </c>
      <c r="D7087">
        <v>50</v>
      </c>
      <c r="E7087">
        <v>6</v>
      </c>
      <c r="F7087">
        <v>5</v>
      </c>
      <c r="G7087" t="s">
        <v>966</v>
      </c>
      <c r="H7087" t="s">
        <v>1009</v>
      </c>
      <c r="I7087">
        <v>3</v>
      </c>
      <c r="J7087" t="s">
        <v>1752</v>
      </c>
      <c r="K7087">
        <v>2329</v>
      </c>
      <c r="L7087">
        <v>0.2329</v>
      </c>
      <c r="M7087">
        <f>_xlfn.XLOOKUP(_xlfn.TEXTJOIN("|",0,D7087,G7087,H7087,I7087),[3]무기각인!$P$2747:$P$3520,[3]무기각인!$O$2747:$O$3520)</f>
        <v>0.23</v>
      </c>
      <c r="N7087">
        <v>1.2608999999999999</v>
      </c>
    </row>
    <row r="7088" spans="1:14" x14ac:dyDescent="0.3">
      <c r="A7088" t="s">
        <v>1530</v>
      </c>
      <c r="B7088" t="s">
        <v>778</v>
      </c>
      <c r="C7088">
        <f>_xlfn.XLOOKUP(B7088,[2]itemList_221219!$B:$B,[2]itemList_221219!$A:$A)</f>
        <v>85000</v>
      </c>
      <c r="D7088">
        <v>50</v>
      </c>
      <c r="E7088">
        <v>6</v>
      </c>
      <c r="F7088">
        <v>5</v>
      </c>
      <c r="G7088" t="s">
        <v>966</v>
      </c>
      <c r="H7088" t="s">
        <v>1009</v>
      </c>
      <c r="I7088">
        <v>4</v>
      </c>
      <c r="J7088" t="s">
        <v>1769</v>
      </c>
      <c r="K7088">
        <v>2282</v>
      </c>
      <c r="L7088">
        <v>0.22819999999999999</v>
      </c>
      <c r="M7088">
        <f>_xlfn.XLOOKUP(_xlfn.TEXTJOIN("|",0,D7088,G7088,H7088,I7088),[3]무기각인!$P$2747:$P$3520,[3]무기각인!$O$2747:$O$3520)</f>
        <v>0.23</v>
      </c>
      <c r="N7088">
        <v>0.78259999999999996</v>
      </c>
    </row>
    <row r="7089" spans="1:14" x14ac:dyDescent="0.3">
      <c r="A7089" t="s">
        <v>1530</v>
      </c>
      <c r="B7089" t="s">
        <v>778</v>
      </c>
      <c r="C7089">
        <f>_xlfn.XLOOKUP(B7089,[2]itemList_221219!$B:$B,[2]itemList_221219!$A:$A)</f>
        <v>85000</v>
      </c>
      <c r="D7089">
        <v>50</v>
      </c>
      <c r="E7089">
        <v>6</v>
      </c>
      <c r="F7089">
        <v>5</v>
      </c>
      <c r="G7089" t="s">
        <v>966</v>
      </c>
      <c r="H7089" t="s">
        <v>1009</v>
      </c>
      <c r="I7089">
        <v>5</v>
      </c>
      <c r="J7089" t="s">
        <v>1956</v>
      </c>
      <c r="K7089">
        <v>2403</v>
      </c>
      <c r="L7089">
        <v>0.24030000000000001</v>
      </c>
      <c r="M7089">
        <f>_xlfn.XLOOKUP(_xlfn.TEXTJOIN("|",0,D7089,G7089,H7089,I7089),[3]무기각인!$P$2747:$P$3520,[3]무기각인!$O$2747:$O$3520)</f>
        <v>0.23</v>
      </c>
      <c r="N7089">
        <v>4.4782999999999999</v>
      </c>
    </row>
    <row r="7090" spans="1:14" x14ac:dyDescent="0.3">
      <c r="A7090" t="s">
        <v>1530</v>
      </c>
      <c r="B7090" t="s">
        <v>778</v>
      </c>
      <c r="C7090">
        <f>_xlfn.XLOOKUP(B7090,[2]itemList_221219!$B:$B,[2]itemList_221219!$A:$A)</f>
        <v>85000</v>
      </c>
      <c r="D7090">
        <v>50</v>
      </c>
      <c r="E7090">
        <v>6</v>
      </c>
      <c r="F7090">
        <v>5</v>
      </c>
      <c r="G7090" t="s">
        <v>966</v>
      </c>
      <c r="H7090" t="s">
        <v>1009</v>
      </c>
      <c r="I7090">
        <v>6</v>
      </c>
      <c r="J7090" t="s">
        <v>2087</v>
      </c>
      <c r="K7090">
        <v>2269</v>
      </c>
      <c r="L7090">
        <v>0.22689999999999999</v>
      </c>
      <c r="M7090">
        <f>_xlfn.XLOOKUP(_xlfn.TEXTJOIN("|",0,D7090,G7090,H7090,I7090),[3]무기각인!$P$2747:$P$3520,[3]무기각인!$O$2747:$O$3520)</f>
        <v>0.23</v>
      </c>
      <c r="N7090">
        <v>1.3478000000000001</v>
      </c>
    </row>
    <row r="7091" spans="1:14" x14ac:dyDescent="0.3">
      <c r="A7091" t="s">
        <v>1530</v>
      </c>
      <c r="B7091" t="s">
        <v>778</v>
      </c>
      <c r="C7091">
        <f>_xlfn.XLOOKUP(B7091,[2]itemList_221219!$B:$B,[2]itemList_221219!$A:$A)</f>
        <v>85000</v>
      </c>
      <c r="D7091">
        <v>50</v>
      </c>
      <c r="E7091">
        <v>13</v>
      </c>
      <c r="F7091">
        <v>0</v>
      </c>
      <c r="G7091" t="s">
        <v>19</v>
      </c>
      <c r="H7091" t="s">
        <v>968</v>
      </c>
      <c r="I7091">
        <v>2</v>
      </c>
      <c r="J7091" t="s">
        <v>1251</v>
      </c>
      <c r="K7091">
        <v>9</v>
      </c>
      <c r="L7091">
        <v>8.9999999999999998E-4</v>
      </c>
      <c r="M7091">
        <f>_xlfn.XLOOKUP(_xlfn.TEXTJOIN("|",0,D7091,G7091,H7091,I7091),[3]무기각인!$P$2747:$P$3520,[3]무기각인!$O$2747:$O$3520)</f>
        <v>1.1000000000000001E-3</v>
      </c>
      <c r="N7091">
        <v>18.181799999999999</v>
      </c>
    </row>
    <row r="7092" spans="1:14" x14ac:dyDescent="0.3">
      <c r="A7092" t="s">
        <v>1530</v>
      </c>
      <c r="B7092" t="s">
        <v>778</v>
      </c>
      <c r="C7092">
        <f>_xlfn.XLOOKUP(B7092,[2]itemList_221219!$B:$B,[2]itemList_221219!$A:$A)</f>
        <v>85000</v>
      </c>
      <c r="D7092">
        <v>50</v>
      </c>
      <c r="E7092">
        <v>13</v>
      </c>
      <c r="F7092">
        <v>0</v>
      </c>
      <c r="G7092" t="s">
        <v>19</v>
      </c>
      <c r="H7092" t="s">
        <v>968</v>
      </c>
      <c r="I7092">
        <v>3</v>
      </c>
      <c r="J7092" t="s">
        <v>1252</v>
      </c>
      <c r="K7092">
        <v>10</v>
      </c>
      <c r="L7092">
        <v>1E-3</v>
      </c>
      <c r="M7092">
        <f>_xlfn.XLOOKUP(_xlfn.TEXTJOIN("|",0,D7092,G7092,H7092,I7092),[3]무기각인!$P$2747:$P$3520,[3]무기각인!$O$2747:$O$3520)</f>
        <v>1.1000000000000001E-3</v>
      </c>
      <c r="N7092">
        <v>9.0908999999999995</v>
      </c>
    </row>
    <row r="7093" spans="1:14" x14ac:dyDescent="0.3">
      <c r="A7093" t="s">
        <v>1530</v>
      </c>
      <c r="B7093" t="s">
        <v>778</v>
      </c>
      <c r="C7093">
        <f>_xlfn.XLOOKUP(B7093,[2]itemList_221219!$B:$B,[2]itemList_221219!$A:$A)</f>
        <v>85000</v>
      </c>
      <c r="D7093">
        <v>50</v>
      </c>
      <c r="E7093">
        <v>13</v>
      </c>
      <c r="F7093">
        <v>0</v>
      </c>
      <c r="G7093" t="s">
        <v>19</v>
      </c>
      <c r="H7093" t="s">
        <v>968</v>
      </c>
      <c r="I7093">
        <v>4</v>
      </c>
      <c r="J7093" t="s">
        <v>1253</v>
      </c>
      <c r="K7093">
        <v>8</v>
      </c>
      <c r="L7093">
        <v>8.0000000000000004E-4</v>
      </c>
      <c r="M7093">
        <f>_xlfn.XLOOKUP(_xlfn.TEXTJOIN("|",0,D7093,G7093,H7093,I7093),[3]무기각인!$P$2747:$P$3520,[3]무기각인!$O$2747:$O$3520)</f>
        <v>1.1000000000000001E-3</v>
      </c>
      <c r="N7093">
        <v>27.2727</v>
      </c>
    </row>
    <row r="7094" spans="1:14" x14ac:dyDescent="0.3">
      <c r="A7094" t="s">
        <v>1530</v>
      </c>
      <c r="B7094" t="s">
        <v>778</v>
      </c>
      <c r="C7094">
        <f>_xlfn.XLOOKUP(B7094,[2]itemList_221219!$B:$B,[2]itemList_221219!$A:$A)</f>
        <v>85000</v>
      </c>
      <c r="D7094">
        <v>50</v>
      </c>
      <c r="E7094">
        <v>13</v>
      </c>
      <c r="F7094">
        <v>0</v>
      </c>
      <c r="G7094" t="s">
        <v>19</v>
      </c>
      <c r="H7094" t="s">
        <v>968</v>
      </c>
      <c r="I7094">
        <v>5</v>
      </c>
      <c r="J7094" t="s">
        <v>1254</v>
      </c>
      <c r="K7094">
        <v>8</v>
      </c>
      <c r="L7094">
        <v>8.0000000000000004E-4</v>
      </c>
      <c r="M7094">
        <f>_xlfn.XLOOKUP(_xlfn.TEXTJOIN("|",0,D7094,G7094,H7094,I7094),[3]무기각인!$P$2747:$P$3520,[3]무기각인!$O$2747:$O$3520)</f>
        <v>1.1000000000000001E-3</v>
      </c>
      <c r="N7094">
        <v>27.2727</v>
      </c>
    </row>
    <row r="7095" spans="1:14" x14ac:dyDescent="0.3">
      <c r="A7095" t="s">
        <v>1530</v>
      </c>
      <c r="B7095" t="s">
        <v>778</v>
      </c>
      <c r="C7095">
        <f>_xlfn.XLOOKUP(B7095,[2]itemList_221219!$B:$B,[2]itemList_221219!$A:$A)</f>
        <v>85000</v>
      </c>
      <c r="D7095">
        <v>50</v>
      </c>
      <c r="E7095">
        <v>13</v>
      </c>
      <c r="F7095">
        <v>0</v>
      </c>
      <c r="G7095" t="s">
        <v>19</v>
      </c>
      <c r="H7095" t="s">
        <v>968</v>
      </c>
      <c r="I7095">
        <v>6</v>
      </c>
      <c r="J7095" t="s">
        <v>1541</v>
      </c>
      <c r="K7095">
        <v>11</v>
      </c>
      <c r="L7095">
        <v>1.1000000000000001E-3</v>
      </c>
      <c r="M7095">
        <f>_xlfn.XLOOKUP(_xlfn.TEXTJOIN("|",0,D7095,G7095,H7095,I7095),[3]무기각인!$P$2747:$P$3520,[3]무기각인!$O$2747:$O$3520)</f>
        <v>1.1000000000000001E-3</v>
      </c>
      <c r="N7095">
        <v>0</v>
      </c>
    </row>
    <row r="7096" spans="1:14" x14ac:dyDescent="0.3">
      <c r="A7096" t="s">
        <v>1530</v>
      </c>
      <c r="B7096" t="s">
        <v>778</v>
      </c>
      <c r="C7096">
        <f>_xlfn.XLOOKUP(B7096,[2]itemList_221219!$B:$B,[2]itemList_221219!$A:$A)</f>
        <v>85000</v>
      </c>
      <c r="D7096">
        <v>50</v>
      </c>
      <c r="E7096">
        <v>13</v>
      </c>
      <c r="F7096">
        <v>0</v>
      </c>
      <c r="G7096" t="s">
        <v>19</v>
      </c>
      <c r="H7096" t="s">
        <v>968</v>
      </c>
      <c r="I7096">
        <v>7</v>
      </c>
      <c r="J7096" t="s">
        <v>2003</v>
      </c>
      <c r="K7096">
        <v>12</v>
      </c>
      <c r="L7096">
        <v>1.1999999999999999E-3</v>
      </c>
      <c r="M7096">
        <f>_xlfn.XLOOKUP(_xlfn.TEXTJOIN("|",0,D7096,G7096,H7096,I7096),[3]무기각인!$P$2747:$P$3520,[3]무기각인!$O$2747:$O$3520)</f>
        <v>1.1000000000000001E-3</v>
      </c>
      <c r="N7096">
        <v>9.0908999999999995</v>
      </c>
    </row>
    <row r="7097" spans="1:14" x14ac:dyDescent="0.3">
      <c r="A7097" t="s">
        <v>1530</v>
      </c>
      <c r="B7097" t="s">
        <v>778</v>
      </c>
      <c r="C7097">
        <f>_xlfn.XLOOKUP(B7097,[2]itemList_221219!$B:$B,[2]itemList_221219!$A:$A)</f>
        <v>85000</v>
      </c>
      <c r="D7097">
        <v>50</v>
      </c>
      <c r="E7097">
        <v>13</v>
      </c>
      <c r="F7097">
        <v>0</v>
      </c>
      <c r="G7097" t="s">
        <v>19</v>
      </c>
      <c r="H7097" t="s">
        <v>968</v>
      </c>
      <c r="I7097">
        <v>8</v>
      </c>
      <c r="J7097" t="s">
        <v>2004</v>
      </c>
      <c r="K7097">
        <v>10</v>
      </c>
      <c r="L7097">
        <v>1E-3</v>
      </c>
      <c r="M7097">
        <f>_xlfn.XLOOKUP(_xlfn.TEXTJOIN("|",0,D7097,G7097,H7097,I7097),[3]무기각인!$P$2747:$P$3520,[3]무기각인!$O$2747:$O$3520)</f>
        <v>1.1000000000000001E-3</v>
      </c>
      <c r="N7097">
        <v>9.0908999999999995</v>
      </c>
    </row>
    <row r="7098" spans="1:14" x14ac:dyDescent="0.3">
      <c r="A7098" t="s">
        <v>1530</v>
      </c>
      <c r="B7098" t="s">
        <v>778</v>
      </c>
      <c r="C7098">
        <f>_xlfn.XLOOKUP(B7098,[2]itemList_221219!$B:$B,[2]itemList_221219!$A:$A)</f>
        <v>85000</v>
      </c>
      <c r="D7098">
        <v>50</v>
      </c>
      <c r="E7098">
        <v>13</v>
      </c>
      <c r="F7098">
        <v>0</v>
      </c>
      <c r="G7098" t="s">
        <v>19</v>
      </c>
      <c r="H7098" t="s">
        <v>968</v>
      </c>
      <c r="I7098">
        <v>9</v>
      </c>
      <c r="J7098" t="s">
        <v>2005</v>
      </c>
      <c r="K7098">
        <v>16</v>
      </c>
      <c r="L7098">
        <v>1.6000000000000001E-3</v>
      </c>
      <c r="M7098">
        <f>_xlfn.XLOOKUP(_xlfn.TEXTJOIN("|",0,D7098,G7098,H7098,I7098),[3]무기각인!$P$2747:$P$3520,[3]무기각인!$O$2747:$O$3520)</f>
        <v>1.1000000000000001E-3</v>
      </c>
      <c r="N7098">
        <v>45.454500000000003</v>
      </c>
    </row>
    <row r="7099" spans="1:14" x14ac:dyDescent="0.3">
      <c r="A7099" t="s">
        <v>1530</v>
      </c>
      <c r="B7099" t="s">
        <v>778</v>
      </c>
      <c r="C7099">
        <f>_xlfn.XLOOKUP(B7099,[2]itemList_221219!$B:$B,[2]itemList_221219!$A:$A)</f>
        <v>85000</v>
      </c>
      <c r="D7099">
        <v>50</v>
      </c>
      <c r="E7099">
        <v>13</v>
      </c>
      <c r="F7099">
        <v>0</v>
      </c>
      <c r="G7099" t="s">
        <v>19</v>
      </c>
      <c r="H7099" t="s">
        <v>968</v>
      </c>
      <c r="I7099">
        <v>10</v>
      </c>
      <c r="J7099" t="s">
        <v>2006</v>
      </c>
      <c r="K7099">
        <v>13</v>
      </c>
      <c r="L7099">
        <v>1.2999999999999999E-3</v>
      </c>
      <c r="M7099">
        <f>_xlfn.XLOOKUP(_xlfn.TEXTJOIN("|",0,D7099,G7099,H7099,I7099),[3]무기각인!$P$2747:$P$3520,[3]무기각인!$O$2747:$O$3520)</f>
        <v>1.1000000000000001E-3</v>
      </c>
      <c r="N7099">
        <v>18.181799999999999</v>
      </c>
    </row>
    <row r="7100" spans="1:14" x14ac:dyDescent="0.3">
      <c r="A7100" t="s">
        <v>1530</v>
      </c>
      <c r="B7100" t="s">
        <v>778</v>
      </c>
      <c r="C7100">
        <f>_xlfn.XLOOKUP(B7100,[2]itemList_221219!$B:$B,[2]itemList_221219!$A:$A)</f>
        <v>85000</v>
      </c>
      <c r="D7100">
        <v>50</v>
      </c>
      <c r="E7100">
        <v>13</v>
      </c>
      <c r="F7100">
        <v>1</v>
      </c>
      <c r="G7100" t="s">
        <v>993</v>
      </c>
      <c r="H7100" t="s">
        <v>968</v>
      </c>
      <c r="I7100">
        <v>2</v>
      </c>
      <c r="J7100" t="s">
        <v>1899</v>
      </c>
      <c r="K7100">
        <v>802</v>
      </c>
      <c r="L7100">
        <v>8.0199999999999994E-2</v>
      </c>
      <c r="M7100">
        <f>_xlfn.XLOOKUP(_xlfn.TEXTJOIN("|",0,D7100,G7100,H7100,I7100),[3]무기각인!$P$2747:$P$3520,[3]무기각인!$O$2747:$O$3520)</f>
        <v>7.8899999999999998E-2</v>
      </c>
      <c r="N7100">
        <v>1.6476999999999999</v>
      </c>
    </row>
    <row r="7101" spans="1:14" x14ac:dyDescent="0.3">
      <c r="A7101" t="s">
        <v>1530</v>
      </c>
      <c r="B7101" t="s">
        <v>778</v>
      </c>
      <c r="C7101">
        <f>_xlfn.XLOOKUP(B7101,[2]itemList_221219!$B:$B,[2]itemList_221219!$A:$A)</f>
        <v>85000</v>
      </c>
      <c r="D7101">
        <v>50</v>
      </c>
      <c r="E7101">
        <v>13</v>
      </c>
      <c r="F7101">
        <v>1</v>
      </c>
      <c r="G7101" t="s">
        <v>993</v>
      </c>
      <c r="H7101" t="s">
        <v>968</v>
      </c>
      <c r="I7101">
        <v>3</v>
      </c>
      <c r="J7101" t="s">
        <v>1900</v>
      </c>
      <c r="K7101">
        <v>796</v>
      </c>
      <c r="L7101">
        <v>7.9600000000000004E-2</v>
      </c>
      <c r="M7101">
        <f>_xlfn.XLOOKUP(_xlfn.TEXTJOIN("|",0,D7101,G7101,H7101,I7101),[3]무기각인!$P$2747:$P$3520,[3]무기각인!$O$2747:$O$3520)</f>
        <v>7.8899999999999998E-2</v>
      </c>
      <c r="N7101">
        <v>0.88719999999999999</v>
      </c>
    </row>
    <row r="7102" spans="1:14" x14ac:dyDescent="0.3">
      <c r="A7102" t="s">
        <v>1530</v>
      </c>
      <c r="B7102" t="s">
        <v>778</v>
      </c>
      <c r="C7102">
        <f>_xlfn.XLOOKUP(B7102,[2]itemList_221219!$B:$B,[2]itemList_221219!$A:$A)</f>
        <v>85000</v>
      </c>
      <c r="D7102">
        <v>50</v>
      </c>
      <c r="E7102">
        <v>13</v>
      </c>
      <c r="F7102">
        <v>1</v>
      </c>
      <c r="G7102" t="s">
        <v>993</v>
      </c>
      <c r="H7102" t="s">
        <v>968</v>
      </c>
      <c r="I7102">
        <v>4</v>
      </c>
      <c r="J7102" t="s">
        <v>1957</v>
      </c>
      <c r="K7102">
        <v>769</v>
      </c>
      <c r="L7102">
        <v>7.6899999999999996E-2</v>
      </c>
      <c r="M7102">
        <f>_xlfn.XLOOKUP(_xlfn.TEXTJOIN("|",0,D7102,G7102,H7102,I7102),[3]무기각인!$P$2747:$P$3520,[3]무기각인!$O$2747:$O$3520)</f>
        <v>7.8899999999999998E-2</v>
      </c>
      <c r="N7102">
        <v>2.5348999999999999</v>
      </c>
    </row>
    <row r="7103" spans="1:14" x14ac:dyDescent="0.3">
      <c r="A7103" t="s">
        <v>1530</v>
      </c>
      <c r="B7103" t="s">
        <v>778</v>
      </c>
      <c r="C7103">
        <f>_xlfn.XLOOKUP(B7103,[2]itemList_221219!$B:$B,[2]itemList_221219!$A:$A)</f>
        <v>85000</v>
      </c>
      <c r="D7103">
        <v>50</v>
      </c>
      <c r="E7103">
        <v>13</v>
      </c>
      <c r="F7103">
        <v>1</v>
      </c>
      <c r="G7103" t="s">
        <v>993</v>
      </c>
      <c r="H7103" t="s">
        <v>968</v>
      </c>
      <c r="I7103">
        <v>5</v>
      </c>
      <c r="J7103" t="s">
        <v>1958</v>
      </c>
      <c r="K7103">
        <v>797</v>
      </c>
      <c r="L7103">
        <v>7.9699999999999993E-2</v>
      </c>
      <c r="M7103">
        <f>_xlfn.XLOOKUP(_xlfn.TEXTJOIN("|",0,D7103,G7103,H7103,I7103),[3]무기각인!$P$2747:$P$3520,[3]무기각인!$O$2747:$O$3520)</f>
        <v>7.8899999999999998E-2</v>
      </c>
      <c r="N7103">
        <v>1.0139</v>
      </c>
    </row>
    <row r="7104" spans="1:14" x14ac:dyDescent="0.3">
      <c r="A7104" t="s">
        <v>1530</v>
      </c>
      <c r="B7104" t="s">
        <v>778</v>
      </c>
      <c r="C7104">
        <f>_xlfn.XLOOKUP(B7104,[2]itemList_221219!$B:$B,[2]itemList_221219!$A:$A)</f>
        <v>85000</v>
      </c>
      <c r="D7104">
        <v>50</v>
      </c>
      <c r="E7104">
        <v>13</v>
      </c>
      <c r="F7104">
        <v>1</v>
      </c>
      <c r="G7104" t="s">
        <v>993</v>
      </c>
      <c r="H7104" t="s">
        <v>968</v>
      </c>
      <c r="I7104">
        <v>6</v>
      </c>
      <c r="J7104" t="s">
        <v>2038</v>
      </c>
      <c r="K7104">
        <v>789</v>
      </c>
      <c r="L7104">
        <v>7.8899999999999998E-2</v>
      </c>
      <c r="M7104">
        <f>_xlfn.XLOOKUP(_xlfn.TEXTJOIN("|",0,D7104,G7104,H7104,I7104),[3]무기각인!$P$2747:$P$3520,[3]무기각인!$O$2747:$O$3520)</f>
        <v>7.8899999999999998E-2</v>
      </c>
      <c r="N7104">
        <v>0</v>
      </c>
    </row>
    <row r="7105" spans="1:14" x14ac:dyDescent="0.3">
      <c r="A7105" t="s">
        <v>1530</v>
      </c>
      <c r="B7105" t="s">
        <v>778</v>
      </c>
      <c r="C7105">
        <f>_xlfn.XLOOKUP(B7105,[2]itemList_221219!$B:$B,[2]itemList_221219!$A:$A)</f>
        <v>85000</v>
      </c>
      <c r="D7105">
        <v>50</v>
      </c>
      <c r="E7105">
        <v>13</v>
      </c>
      <c r="F7105">
        <v>1</v>
      </c>
      <c r="G7105" t="s">
        <v>993</v>
      </c>
      <c r="H7105" t="s">
        <v>968</v>
      </c>
      <c r="I7105">
        <v>7</v>
      </c>
      <c r="J7105" t="s">
        <v>2039</v>
      </c>
      <c r="K7105">
        <v>829</v>
      </c>
      <c r="L7105">
        <v>8.2900000000000001E-2</v>
      </c>
      <c r="M7105">
        <f>_xlfn.XLOOKUP(_xlfn.TEXTJOIN("|",0,D7105,G7105,H7105,I7105),[3]무기각인!$P$2747:$P$3520,[3]무기각인!$O$2747:$O$3520)</f>
        <v>7.8899999999999998E-2</v>
      </c>
      <c r="N7105">
        <v>5.0697000000000001</v>
      </c>
    </row>
    <row r="7106" spans="1:14" x14ac:dyDescent="0.3">
      <c r="A7106" t="s">
        <v>1530</v>
      </c>
      <c r="B7106" t="s">
        <v>778</v>
      </c>
      <c r="C7106">
        <f>_xlfn.XLOOKUP(B7106,[2]itemList_221219!$B:$B,[2]itemList_221219!$A:$A)</f>
        <v>85000</v>
      </c>
      <c r="D7106">
        <v>50</v>
      </c>
      <c r="E7106">
        <v>13</v>
      </c>
      <c r="F7106">
        <v>1</v>
      </c>
      <c r="G7106" t="s">
        <v>993</v>
      </c>
      <c r="H7106" t="s">
        <v>968</v>
      </c>
      <c r="I7106">
        <v>8</v>
      </c>
      <c r="J7106" t="s">
        <v>2040</v>
      </c>
      <c r="K7106">
        <v>781</v>
      </c>
      <c r="L7106">
        <v>7.8100000000000003E-2</v>
      </c>
      <c r="M7106">
        <f>_xlfn.XLOOKUP(_xlfn.TEXTJOIN("|",0,D7106,G7106,H7106,I7106),[3]무기각인!$P$2747:$P$3520,[3]무기각인!$O$2747:$O$3520)</f>
        <v>7.8899999999999998E-2</v>
      </c>
      <c r="N7106">
        <v>1.0139</v>
      </c>
    </row>
    <row r="7107" spans="1:14" x14ac:dyDescent="0.3">
      <c r="A7107" t="s">
        <v>1530</v>
      </c>
      <c r="B7107" t="s">
        <v>778</v>
      </c>
      <c r="C7107">
        <f>_xlfn.XLOOKUP(B7107,[2]itemList_221219!$B:$B,[2]itemList_221219!$A:$A)</f>
        <v>85000</v>
      </c>
      <c r="D7107">
        <v>50</v>
      </c>
      <c r="E7107">
        <v>13</v>
      </c>
      <c r="F7107">
        <v>1</v>
      </c>
      <c r="G7107" t="s">
        <v>993</v>
      </c>
      <c r="H7107" t="s">
        <v>968</v>
      </c>
      <c r="I7107">
        <v>9</v>
      </c>
      <c r="J7107" t="s">
        <v>2041</v>
      </c>
      <c r="K7107">
        <v>814</v>
      </c>
      <c r="L7107">
        <v>8.14E-2</v>
      </c>
      <c r="M7107">
        <f>_xlfn.XLOOKUP(_xlfn.TEXTJOIN("|",0,D7107,G7107,H7107,I7107),[3]무기각인!$P$2747:$P$3520,[3]무기각인!$O$2747:$O$3520)</f>
        <v>7.8899999999999998E-2</v>
      </c>
      <c r="N7107">
        <v>3.1686000000000001</v>
      </c>
    </row>
    <row r="7108" spans="1:14" x14ac:dyDescent="0.3">
      <c r="A7108" t="s">
        <v>1530</v>
      </c>
      <c r="B7108" t="s">
        <v>778</v>
      </c>
      <c r="C7108">
        <f>_xlfn.XLOOKUP(B7108,[2]itemList_221219!$B:$B,[2]itemList_221219!$A:$A)</f>
        <v>85000</v>
      </c>
      <c r="D7108">
        <v>50</v>
      </c>
      <c r="E7108">
        <v>13</v>
      </c>
      <c r="F7108">
        <v>1</v>
      </c>
      <c r="G7108" t="s">
        <v>993</v>
      </c>
      <c r="H7108" t="s">
        <v>968</v>
      </c>
      <c r="I7108">
        <v>10</v>
      </c>
      <c r="J7108" t="s">
        <v>2042</v>
      </c>
      <c r="K7108">
        <v>806</v>
      </c>
      <c r="L7108">
        <v>8.0600000000000005E-2</v>
      </c>
      <c r="M7108">
        <f>_xlfn.XLOOKUP(_xlfn.TEXTJOIN("|",0,D7108,G7108,H7108,I7108),[3]무기각인!$P$2747:$P$3520,[3]무기각인!$O$2747:$O$3520)</f>
        <v>7.8899999999999998E-2</v>
      </c>
      <c r="N7108">
        <v>2.1545999999999998</v>
      </c>
    </row>
    <row r="7109" spans="1:14" x14ac:dyDescent="0.3">
      <c r="A7109" t="s">
        <v>1530</v>
      </c>
      <c r="B7109" t="s">
        <v>778</v>
      </c>
      <c r="C7109">
        <f>_xlfn.XLOOKUP(B7109,[2]itemList_221219!$B:$B,[2]itemList_221219!$A:$A)</f>
        <v>85000</v>
      </c>
      <c r="D7109">
        <v>50</v>
      </c>
      <c r="E7109">
        <v>13</v>
      </c>
      <c r="F7109">
        <v>2</v>
      </c>
      <c r="G7109" t="s">
        <v>964</v>
      </c>
      <c r="H7109" t="s">
        <v>968</v>
      </c>
      <c r="I7109">
        <v>2</v>
      </c>
      <c r="J7109" t="s">
        <v>1256</v>
      </c>
      <c r="K7109">
        <v>2342</v>
      </c>
      <c r="L7109">
        <v>0.23419999999999999</v>
      </c>
      <c r="M7109">
        <f>_xlfn.XLOOKUP(_xlfn.TEXTJOIN("|",0,D7109,G7109,H7109,I7109),[3]무기각인!$P$2747:$P$3520,[3]무기각인!$O$2747:$O$3520)</f>
        <v>0.23</v>
      </c>
      <c r="N7109">
        <v>1.8261000000000001</v>
      </c>
    </row>
    <row r="7110" spans="1:14" x14ac:dyDescent="0.3">
      <c r="A7110" t="s">
        <v>1530</v>
      </c>
      <c r="B7110" t="s">
        <v>778</v>
      </c>
      <c r="C7110">
        <f>_xlfn.XLOOKUP(B7110,[2]itemList_221219!$B:$B,[2]itemList_221219!$A:$A)</f>
        <v>85000</v>
      </c>
      <c r="D7110">
        <v>50</v>
      </c>
      <c r="E7110">
        <v>13</v>
      </c>
      <c r="F7110">
        <v>2</v>
      </c>
      <c r="G7110" t="s">
        <v>964</v>
      </c>
      <c r="H7110" t="s">
        <v>968</v>
      </c>
      <c r="I7110">
        <v>3</v>
      </c>
      <c r="J7110" t="s">
        <v>1257</v>
      </c>
      <c r="K7110">
        <v>2326</v>
      </c>
      <c r="L7110">
        <v>0.2326</v>
      </c>
      <c r="M7110">
        <f>_xlfn.XLOOKUP(_xlfn.TEXTJOIN("|",0,D7110,G7110,H7110,I7110),[3]무기각인!$P$2747:$P$3520,[3]무기각인!$O$2747:$O$3520)</f>
        <v>0.23</v>
      </c>
      <c r="N7110">
        <v>1.1304000000000001</v>
      </c>
    </row>
    <row r="7111" spans="1:14" x14ac:dyDescent="0.3">
      <c r="A7111" t="s">
        <v>1530</v>
      </c>
      <c r="B7111" t="s">
        <v>778</v>
      </c>
      <c r="C7111">
        <f>_xlfn.XLOOKUP(B7111,[2]itemList_221219!$B:$B,[2]itemList_221219!$A:$A)</f>
        <v>85000</v>
      </c>
      <c r="D7111">
        <v>50</v>
      </c>
      <c r="E7111">
        <v>13</v>
      </c>
      <c r="F7111">
        <v>2</v>
      </c>
      <c r="G7111" t="s">
        <v>964</v>
      </c>
      <c r="H7111" t="s">
        <v>968</v>
      </c>
      <c r="I7111">
        <v>4</v>
      </c>
      <c r="J7111" t="s">
        <v>1258</v>
      </c>
      <c r="K7111">
        <v>2337</v>
      </c>
      <c r="L7111">
        <v>0.23369999999999999</v>
      </c>
      <c r="M7111">
        <f>_xlfn.XLOOKUP(_xlfn.TEXTJOIN("|",0,D7111,G7111,H7111,I7111),[3]무기각인!$P$2747:$P$3520,[3]무기각인!$O$2747:$O$3520)</f>
        <v>0.23</v>
      </c>
      <c r="N7111">
        <v>1.6087</v>
      </c>
    </row>
    <row r="7112" spans="1:14" x14ac:dyDescent="0.3">
      <c r="A7112" t="s">
        <v>1530</v>
      </c>
      <c r="B7112" t="s">
        <v>778</v>
      </c>
      <c r="C7112">
        <f>_xlfn.XLOOKUP(B7112,[2]itemList_221219!$B:$B,[2]itemList_221219!$A:$A)</f>
        <v>85000</v>
      </c>
      <c r="D7112">
        <v>50</v>
      </c>
      <c r="E7112">
        <v>13</v>
      </c>
      <c r="F7112">
        <v>2</v>
      </c>
      <c r="G7112" t="s">
        <v>964</v>
      </c>
      <c r="H7112" t="s">
        <v>968</v>
      </c>
      <c r="I7112">
        <v>5</v>
      </c>
      <c r="J7112" t="s">
        <v>1259</v>
      </c>
      <c r="K7112">
        <v>2219</v>
      </c>
      <c r="L7112">
        <v>0.22189999999999999</v>
      </c>
      <c r="M7112">
        <f>_xlfn.XLOOKUP(_xlfn.TEXTJOIN("|",0,D7112,G7112,H7112,I7112),[3]무기각인!$P$2747:$P$3520,[3]무기각인!$O$2747:$O$3520)</f>
        <v>0.23</v>
      </c>
      <c r="N7112">
        <v>3.5217000000000001</v>
      </c>
    </row>
    <row r="7113" spans="1:14" x14ac:dyDescent="0.3">
      <c r="A7113" t="s">
        <v>1530</v>
      </c>
      <c r="B7113" t="s">
        <v>778</v>
      </c>
      <c r="C7113">
        <f>_xlfn.XLOOKUP(B7113,[2]itemList_221219!$B:$B,[2]itemList_221219!$A:$A)</f>
        <v>85000</v>
      </c>
      <c r="D7113">
        <v>50</v>
      </c>
      <c r="E7113">
        <v>13</v>
      </c>
      <c r="F7113">
        <v>2</v>
      </c>
      <c r="G7113" t="s">
        <v>964</v>
      </c>
      <c r="H7113" t="s">
        <v>968</v>
      </c>
      <c r="I7113">
        <v>6</v>
      </c>
      <c r="J7113" t="s">
        <v>1542</v>
      </c>
      <c r="K7113">
        <v>2357</v>
      </c>
      <c r="L7113">
        <v>0.23569999999999999</v>
      </c>
      <c r="M7113">
        <f>_xlfn.XLOOKUP(_xlfn.TEXTJOIN("|",0,D7113,G7113,H7113,I7113),[3]무기각인!$P$2747:$P$3520,[3]무기각인!$O$2747:$O$3520)</f>
        <v>0.23</v>
      </c>
      <c r="N7113">
        <v>2.4782999999999999</v>
      </c>
    </row>
    <row r="7114" spans="1:14" x14ac:dyDescent="0.3">
      <c r="A7114" t="s">
        <v>1530</v>
      </c>
      <c r="B7114" t="s">
        <v>778</v>
      </c>
      <c r="C7114">
        <f>_xlfn.XLOOKUP(B7114,[2]itemList_221219!$B:$B,[2]itemList_221219!$A:$A)</f>
        <v>85000</v>
      </c>
      <c r="D7114">
        <v>50</v>
      </c>
      <c r="E7114">
        <v>13</v>
      </c>
      <c r="F7114">
        <v>2</v>
      </c>
      <c r="G7114" t="s">
        <v>964</v>
      </c>
      <c r="H7114" t="s">
        <v>968</v>
      </c>
      <c r="I7114">
        <v>7</v>
      </c>
      <c r="J7114" t="s">
        <v>2007</v>
      </c>
      <c r="K7114">
        <v>2286</v>
      </c>
      <c r="L7114">
        <v>0.2286</v>
      </c>
      <c r="M7114">
        <f>_xlfn.XLOOKUP(_xlfn.TEXTJOIN("|",0,D7114,G7114,H7114,I7114),[3]무기각인!$P$2747:$P$3520,[3]무기각인!$O$2747:$O$3520)</f>
        <v>0.23</v>
      </c>
      <c r="N7114">
        <v>0.60870000000000002</v>
      </c>
    </row>
    <row r="7115" spans="1:14" x14ac:dyDescent="0.3">
      <c r="A7115" t="s">
        <v>1530</v>
      </c>
      <c r="B7115" t="s">
        <v>778</v>
      </c>
      <c r="C7115">
        <f>_xlfn.XLOOKUP(B7115,[2]itemList_221219!$B:$B,[2]itemList_221219!$A:$A)</f>
        <v>85000</v>
      </c>
      <c r="D7115">
        <v>50</v>
      </c>
      <c r="E7115">
        <v>13</v>
      </c>
      <c r="F7115">
        <v>2</v>
      </c>
      <c r="G7115" t="s">
        <v>964</v>
      </c>
      <c r="H7115" t="s">
        <v>968</v>
      </c>
      <c r="I7115">
        <v>8</v>
      </c>
      <c r="J7115" t="s">
        <v>2008</v>
      </c>
      <c r="K7115">
        <v>2346</v>
      </c>
      <c r="L7115">
        <v>0.2346</v>
      </c>
      <c r="M7115">
        <f>_xlfn.XLOOKUP(_xlfn.TEXTJOIN("|",0,D7115,G7115,H7115,I7115),[3]무기각인!$P$2747:$P$3520,[3]무기각인!$O$2747:$O$3520)</f>
        <v>0.23</v>
      </c>
      <c r="N7115">
        <v>2</v>
      </c>
    </row>
    <row r="7116" spans="1:14" x14ac:dyDescent="0.3">
      <c r="A7116" t="s">
        <v>1530</v>
      </c>
      <c r="B7116" t="s">
        <v>778</v>
      </c>
      <c r="C7116">
        <f>_xlfn.XLOOKUP(B7116,[2]itemList_221219!$B:$B,[2]itemList_221219!$A:$A)</f>
        <v>85000</v>
      </c>
      <c r="D7116">
        <v>50</v>
      </c>
      <c r="E7116">
        <v>13</v>
      </c>
      <c r="F7116">
        <v>2</v>
      </c>
      <c r="G7116" t="s">
        <v>964</v>
      </c>
      <c r="H7116" t="s">
        <v>968</v>
      </c>
      <c r="I7116">
        <v>9</v>
      </c>
      <c r="J7116" t="s">
        <v>2009</v>
      </c>
      <c r="K7116">
        <v>2227</v>
      </c>
      <c r="L7116">
        <v>0.22270000000000001</v>
      </c>
      <c r="M7116">
        <f>_xlfn.XLOOKUP(_xlfn.TEXTJOIN("|",0,D7116,G7116,H7116,I7116),[3]무기각인!$P$2747:$P$3520,[3]무기각인!$O$2747:$O$3520)</f>
        <v>0.23</v>
      </c>
      <c r="N7116">
        <v>3.1739000000000002</v>
      </c>
    </row>
    <row r="7117" spans="1:14" x14ac:dyDescent="0.3">
      <c r="A7117" t="s">
        <v>1530</v>
      </c>
      <c r="B7117" t="s">
        <v>778</v>
      </c>
      <c r="C7117">
        <f>_xlfn.XLOOKUP(B7117,[2]itemList_221219!$B:$B,[2]itemList_221219!$A:$A)</f>
        <v>85000</v>
      </c>
      <c r="D7117">
        <v>50</v>
      </c>
      <c r="E7117">
        <v>13</v>
      </c>
      <c r="F7117">
        <v>2</v>
      </c>
      <c r="G7117" t="s">
        <v>964</v>
      </c>
      <c r="H7117" t="s">
        <v>968</v>
      </c>
      <c r="I7117">
        <v>10</v>
      </c>
      <c r="J7117" t="s">
        <v>2010</v>
      </c>
      <c r="K7117">
        <v>2261</v>
      </c>
      <c r="L7117">
        <v>0.2261</v>
      </c>
      <c r="M7117">
        <f>_xlfn.XLOOKUP(_xlfn.TEXTJOIN("|",0,D7117,G7117,H7117,I7117),[3]무기각인!$P$2747:$P$3520,[3]무기각인!$O$2747:$O$3520)</f>
        <v>0.23</v>
      </c>
      <c r="N7117">
        <v>1.6957</v>
      </c>
    </row>
    <row r="7118" spans="1:14" x14ac:dyDescent="0.3">
      <c r="A7118" t="s">
        <v>1530</v>
      </c>
      <c r="B7118" t="s">
        <v>778</v>
      </c>
      <c r="C7118">
        <f>_xlfn.XLOOKUP(B7118,[2]itemList_221219!$B:$B,[2]itemList_221219!$A:$A)</f>
        <v>85000</v>
      </c>
      <c r="D7118">
        <v>50</v>
      </c>
      <c r="E7118">
        <v>13</v>
      </c>
      <c r="F7118">
        <v>3</v>
      </c>
      <c r="G7118" t="s">
        <v>965</v>
      </c>
      <c r="H7118" t="s">
        <v>968</v>
      </c>
      <c r="I7118">
        <v>2</v>
      </c>
      <c r="J7118" t="s">
        <v>1261</v>
      </c>
      <c r="K7118">
        <v>2295</v>
      </c>
      <c r="L7118">
        <v>0.22950000000000001</v>
      </c>
      <c r="M7118">
        <f>_xlfn.XLOOKUP(_xlfn.TEXTJOIN("|",0,D7118,G7118,H7118,I7118),[3]무기각인!$P$2747:$P$3520,[3]무기각인!$O$2747:$O$3520)</f>
        <v>0.23</v>
      </c>
      <c r="N7118">
        <v>0.21740000000000001</v>
      </c>
    </row>
    <row r="7119" spans="1:14" x14ac:dyDescent="0.3">
      <c r="A7119" t="s">
        <v>1530</v>
      </c>
      <c r="B7119" t="s">
        <v>778</v>
      </c>
      <c r="C7119">
        <f>_xlfn.XLOOKUP(B7119,[2]itemList_221219!$B:$B,[2]itemList_221219!$A:$A)</f>
        <v>85000</v>
      </c>
      <c r="D7119">
        <v>50</v>
      </c>
      <c r="E7119">
        <v>13</v>
      </c>
      <c r="F7119">
        <v>3</v>
      </c>
      <c r="G7119" t="s">
        <v>965</v>
      </c>
      <c r="H7119" t="s">
        <v>968</v>
      </c>
      <c r="I7119">
        <v>3</v>
      </c>
      <c r="J7119" t="s">
        <v>1262</v>
      </c>
      <c r="K7119">
        <v>2274</v>
      </c>
      <c r="L7119">
        <v>0.22739999999999999</v>
      </c>
      <c r="M7119">
        <f>_xlfn.XLOOKUP(_xlfn.TEXTJOIN("|",0,D7119,G7119,H7119,I7119),[3]무기각인!$P$2747:$P$3520,[3]무기각인!$O$2747:$O$3520)</f>
        <v>0.23</v>
      </c>
      <c r="N7119">
        <v>1.1304000000000001</v>
      </c>
    </row>
    <row r="7120" spans="1:14" x14ac:dyDescent="0.3">
      <c r="A7120" t="s">
        <v>1530</v>
      </c>
      <c r="B7120" t="s">
        <v>778</v>
      </c>
      <c r="C7120">
        <f>_xlfn.XLOOKUP(B7120,[2]itemList_221219!$B:$B,[2]itemList_221219!$A:$A)</f>
        <v>85000</v>
      </c>
      <c r="D7120">
        <v>50</v>
      </c>
      <c r="E7120">
        <v>13</v>
      </c>
      <c r="F7120">
        <v>3</v>
      </c>
      <c r="G7120" t="s">
        <v>965</v>
      </c>
      <c r="H7120" t="s">
        <v>968</v>
      </c>
      <c r="I7120">
        <v>4</v>
      </c>
      <c r="J7120" t="s">
        <v>1263</v>
      </c>
      <c r="K7120">
        <v>2258</v>
      </c>
      <c r="L7120">
        <v>0.2258</v>
      </c>
      <c r="M7120">
        <f>_xlfn.XLOOKUP(_xlfn.TEXTJOIN("|",0,D7120,G7120,H7120,I7120),[3]무기각인!$P$2747:$P$3520,[3]무기각인!$O$2747:$O$3520)</f>
        <v>0.23</v>
      </c>
      <c r="N7120">
        <v>1.8261000000000001</v>
      </c>
    </row>
    <row r="7121" spans="1:14" x14ac:dyDescent="0.3">
      <c r="A7121" t="s">
        <v>1530</v>
      </c>
      <c r="B7121" t="s">
        <v>778</v>
      </c>
      <c r="C7121">
        <f>_xlfn.XLOOKUP(B7121,[2]itemList_221219!$B:$B,[2]itemList_221219!$A:$A)</f>
        <v>85000</v>
      </c>
      <c r="D7121">
        <v>50</v>
      </c>
      <c r="E7121">
        <v>13</v>
      </c>
      <c r="F7121">
        <v>3</v>
      </c>
      <c r="G7121" t="s">
        <v>965</v>
      </c>
      <c r="H7121" t="s">
        <v>968</v>
      </c>
      <c r="I7121">
        <v>5</v>
      </c>
      <c r="J7121" t="s">
        <v>1264</v>
      </c>
      <c r="K7121">
        <v>2316</v>
      </c>
      <c r="L7121">
        <v>0.2316</v>
      </c>
      <c r="M7121">
        <f>_xlfn.XLOOKUP(_xlfn.TEXTJOIN("|",0,D7121,G7121,H7121,I7121),[3]무기각인!$P$2747:$P$3520,[3]무기각인!$O$2747:$O$3520)</f>
        <v>0.23</v>
      </c>
      <c r="N7121">
        <v>0.69569999999999999</v>
      </c>
    </row>
    <row r="7122" spans="1:14" x14ac:dyDescent="0.3">
      <c r="A7122" t="s">
        <v>1530</v>
      </c>
      <c r="B7122" t="s">
        <v>778</v>
      </c>
      <c r="C7122">
        <f>_xlfn.XLOOKUP(B7122,[2]itemList_221219!$B:$B,[2]itemList_221219!$A:$A)</f>
        <v>85000</v>
      </c>
      <c r="D7122">
        <v>50</v>
      </c>
      <c r="E7122">
        <v>13</v>
      </c>
      <c r="F7122">
        <v>3</v>
      </c>
      <c r="G7122" t="s">
        <v>965</v>
      </c>
      <c r="H7122" t="s">
        <v>968</v>
      </c>
      <c r="I7122">
        <v>6</v>
      </c>
      <c r="J7122" t="s">
        <v>1543</v>
      </c>
      <c r="K7122">
        <v>2276</v>
      </c>
      <c r="L7122">
        <v>0.2276</v>
      </c>
      <c r="M7122">
        <f>_xlfn.XLOOKUP(_xlfn.TEXTJOIN("|",0,D7122,G7122,H7122,I7122),[3]무기각인!$P$2747:$P$3520,[3]무기각인!$O$2747:$O$3520)</f>
        <v>0.23</v>
      </c>
      <c r="N7122">
        <v>1.0435000000000001</v>
      </c>
    </row>
    <row r="7123" spans="1:14" x14ac:dyDescent="0.3">
      <c r="A7123" t="s">
        <v>1530</v>
      </c>
      <c r="B7123" t="s">
        <v>778</v>
      </c>
      <c r="C7123">
        <f>_xlfn.XLOOKUP(B7123,[2]itemList_221219!$B:$B,[2]itemList_221219!$A:$A)</f>
        <v>85000</v>
      </c>
      <c r="D7123">
        <v>50</v>
      </c>
      <c r="E7123">
        <v>13</v>
      </c>
      <c r="F7123">
        <v>3</v>
      </c>
      <c r="G7123" t="s">
        <v>965</v>
      </c>
      <c r="H7123" t="s">
        <v>968</v>
      </c>
      <c r="I7123">
        <v>7</v>
      </c>
      <c r="J7123" t="s">
        <v>2011</v>
      </c>
      <c r="K7123">
        <v>2174</v>
      </c>
      <c r="L7123">
        <v>0.21740000000000001</v>
      </c>
      <c r="M7123">
        <f>_xlfn.XLOOKUP(_xlfn.TEXTJOIN("|",0,D7123,G7123,H7123,I7123),[3]무기각인!$P$2747:$P$3520,[3]무기각인!$O$2747:$O$3520)</f>
        <v>0.23</v>
      </c>
      <c r="N7123">
        <v>5.4782999999999999</v>
      </c>
    </row>
    <row r="7124" spans="1:14" x14ac:dyDescent="0.3">
      <c r="A7124" t="s">
        <v>1530</v>
      </c>
      <c r="B7124" t="s">
        <v>778</v>
      </c>
      <c r="C7124">
        <f>_xlfn.XLOOKUP(B7124,[2]itemList_221219!$B:$B,[2]itemList_221219!$A:$A)</f>
        <v>85000</v>
      </c>
      <c r="D7124">
        <v>50</v>
      </c>
      <c r="E7124">
        <v>13</v>
      </c>
      <c r="F7124">
        <v>3</v>
      </c>
      <c r="G7124" t="s">
        <v>965</v>
      </c>
      <c r="H7124" t="s">
        <v>968</v>
      </c>
      <c r="I7124">
        <v>8</v>
      </c>
      <c r="J7124" t="s">
        <v>2012</v>
      </c>
      <c r="K7124">
        <v>2251</v>
      </c>
      <c r="L7124">
        <v>0.22509999999999999</v>
      </c>
      <c r="M7124">
        <f>_xlfn.XLOOKUP(_xlfn.TEXTJOIN("|",0,D7124,G7124,H7124,I7124),[3]무기각인!$P$2747:$P$3520,[3]무기각인!$O$2747:$O$3520)</f>
        <v>0.23</v>
      </c>
      <c r="N7124">
        <v>2.1303999999999998</v>
      </c>
    </row>
    <row r="7125" spans="1:14" x14ac:dyDescent="0.3">
      <c r="A7125" t="s">
        <v>1530</v>
      </c>
      <c r="B7125" t="s">
        <v>778</v>
      </c>
      <c r="C7125">
        <f>_xlfn.XLOOKUP(B7125,[2]itemList_221219!$B:$B,[2]itemList_221219!$A:$A)</f>
        <v>85000</v>
      </c>
      <c r="D7125">
        <v>50</v>
      </c>
      <c r="E7125">
        <v>13</v>
      </c>
      <c r="F7125">
        <v>3</v>
      </c>
      <c r="G7125" t="s">
        <v>965</v>
      </c>
      <c r="H7125" t="s">
        <v>968</v>
      </c>
      <c r="I7125">
        <v>9</v>
      </c>
      <c r="J7125" t="s">
        <v>2013</v>
      </c>
      <c r="K7125">
        <v>2271</v>
      </c>
      <c r="L7125">
        <v>0.2271</v>
      </c>
      <c r="M7125">
        <f>_xlfn.XLOOKUP(_xlfn.TEXTJOIN("|",0,D7125,G7125,H7125,I7125),[3]무기각인!$P$2747:$P$3520,[3]무기각인!$O$2747:$O$3520)</f>
        <v>0.23</v>
      </c>
      <c r="N7125">
        <v>1.2608999999999999</v>
      </c>
    </row>
    <row r="7126" spans="1:14" x14ac:dyDescent="0.3">
      <c r="A7126" t="s">
        <v>1530</v>
      </c>
      <c r="B7126" t="s">
        <v>778</v>
      </c>
      <c r="C7126">
        <f>_xlfn.XLOOKUP(B7126,[2]itemList_221219!$B:$B,[2]itemList_221219!$A:$A)</f>
        <v>85000</v>
      </c>
      <c r="D7126">
        <v>50</v>
      </c>
      <c r="E7126">
        <v>13</v>
      </c>
      <c r="F7126">
        <v>3</v>
      </c>
      <c r="G7126" t="s">
        <v>965</v>
      </c>
      <c r="H7126" t="s">
        <v>968</v>
      </c>
      <c r="I7126">
        <v>10</v>
      </c>
      <c r="J7126" t="s">
        <v>2014</v>
      </c>
      <c r="K7126">
        <v>2359</v>
      </c>
      <c r="L7126">
        <v>0.2359</v>
      </c>
      <c r="M7126">
        <f>_xlfn.XLOOKUP(_xlfn.TEXTJOIN("|",0,D7126,G7126,H7126,I7126),[3]무기각인!$P$2747:$P$3520,[3]무기각인!$O$2747:$O$3520)</f>
        <v>0.23</v>
      </c>
      <c r="N7126">
        <v>2.5651999999999999</v>
      </c>
    </row>
    <row r="7127" spans="1:14" x14ac:dyDescent="0.3">
      <c r="A7127" t="s">
        <v>1530</v>
      </c>
      <c r="B7127" t="s">
        <v>778</v>
      </c>
      <c r="C7127">
        <f>_xlfn.XLOOKUP(B7127,[2]itemList_221219!$B:$B,[2]itemList_221219!$A:$A)</f>
        <v>85000</v>
      </c>
      <c r="D7127">
        <v>50</v>
      </c>
      <c r="E7127">
        <v>13</v>
      </c>
      <c r="F7127">
        <v>4</v>
      </c>
      <c r="G7127" t="s">
        <v>47</v>
      </c>
      <c r="H7127" t="s">
        <v>968</v>
      </c>
      <c r="I7127">
        <v>2</v>
      </c>
      <c r="J7127" t="s">
        <v>1266</v>
      </c>
      <c r="K7127">
        <v>2319</v>
      </c>
      <c r="L7127">
        <v>0.2319</v>
      </c>
      <c r="M7127">
        <f>_xlfn.XLOOKUP(_xlfn.TEXTJOIN("|",0,D7127,G7127,H7127,I7127),[3]무기각인!$P$2747:$P$3520,[3]무기각인!$O$2747:$O$3520)</f>
        <v>0.23</v>
      </c>
      <c r="N7127">
        <v>0.82609999999999995</v>
      </c>
    </row>
    <row r="7128" spans="1:14" x14ac:dyDescent="0.3">
      <c r="A7128" t="s">
        <v>1530</v>
      </c>
      <c r="B7128" t="s">
        <v>778</v>
      </c>
      <c r="C7128">
        <f>_xlfn.XLOOKUP(B7128,[2]itemList_221219!$B:$B,[2]itemList_221219!$A:$A)</f>
        <v>85000</v>
      </c>
      <c r="D7128">
        <v>50</v>
      </c>
      <c r="E7128">
        <v>13</v>
      </c>
      <c r="F7128">
        <v>4</v>
      </c>
      <c r="G7128" t="s">
        <v>47</v>
      </c>
      <c r="H7128" t="s">
        <v>968</v>
      </c>
      <c r="I7128">
        <v>3</v>
      </c>
      <c r="J7128" t="s">
        <v>1267</v>
      </c>
      <c r="K7128">
        <v>2363</v>
      </c>
      <c r="L7128">
        <v>0.23630000000000001</v>
      </c>
      <c r="M7128">
        <f>_xlfn.XLOOKUP(_xlfn.TEXTJOIN("|",0,D7128,G7128,H7128,I7128),[3]무기각인!$P$2747:$P$3520,[3]무기각인!$O$2747:$O$3520)</f>
        <v>0.23</v>
      </c>
      <c r="N7128">
        <v>2.7391000000000001</v>
      </c>
    </row>
    <row r="7129" spans="1:14" x14ac:dyDescent="0.3">
      <c r="A7129" t="s">
        <v>1530</v>
      </c>
      <c r="B7129" t="s">
        <v>778</v>
      </c>
      <c r="C7129">
        <f>_xlfn.XLOOKUP(B7129,[2]itemList_221219!$B:$B,[2]itemList_221219!$A:$A)</f>
        <v>85000</v>
      </c>
      <c r="D7129">
        <v>50</v>
      </c>
      <c r="E7129">
        <v>13</v>
      </c>
      <c r="F7129">
        <v>4</v>
      </c>
      <c r="G7129" t="s">
        <v>47</v>
      </c>
      <c r="H7129" t="s">
        <v>968</v>
      </c>
      <c r="I7129">
        <v>4</v>
      </c>
      <c r="J7129" t="s">
        <v>1268</v>
      </c>
      <c r="K7129">
        <v>2283</v>
      </c>
      <c r="L7129">
        <v>0.2283</v>
      </c>
      <c r="M7129">
        <f>_xlfn.XLOOKUP(_xlfn.TEXTJOIN("|",0,D7129,G7129,H7129,I7129),[3]무기각인!$P$2747:$P$3520,[3]무기각인!$O$2747:$O$3520)</f>
        <v>0.23</v>
      </c>
      <c r="N7129">
        <v>0.73909999999999998</v>
      </c>
    </row>
    <row r="7130" spans="1:14" x14ac:dyDescent="0.3">
      <c r="A7130" t="s">
        <v>1530</v>
      </c>
      <c r="B7130" t="s">
        <v>778</v>
      </c>
      <c r="C7130">
        <f>_xlfn.XLOOKUP(B7130,[2]itemList_221219!$B:$B,[2]itemList_221219!$A:$A)</f>
        <v>85000</v>
      </c>
      <c r="D7130">
        <v>50</v>
      </c>
      <c r="E7130">
        <v>13</v>
      </c>
      <c r="F7130">
        <v>4</v>
      </c>
      <c r="G7130" t="s">
        <v>47</v>
      </c>
      <c r="H7130" t="s">
        <v>968</v>
      </c>
      <c r="I7130">
        <v>5</v>
      </c>
      <c r="J7130" t="s">
        <v>1269</v>
      </c>
      <c r="K7130">
        <v>2342</v>
      </c>
      <c r="L7130">
        <v>0.23419999999999999</v>
      </c>
      <c r="M7130">
        <f>_xlfn.XLOOKUP(_xlfn.TEXTJOIN("|",0,D7130,G7130,H7130,I7130),[3]무기각인!$P$2747:$P$3520,[3]무기각인!$O$2747:$O$3520)</f>
        <v>0.23</v>
      </c>
      <c r="N7130">
        <v>1.8261000000000001</v>
      </c>
    </row>
    <row r="7131" spans="1:14" x14ac:dyDescent="0.3">
      <c r="A7131" t="s">
        <v>1530</v>
      </c>
      <c r="B7131" t="s">
        <v>778</v>
      </c>
      <c r="C7131">
        <f>_xlfn.XLOOKUP(B7131,[2]itemList_221219!$B:$B,[2]itemList_221219!$A:$A)</f>
        <v>85000</v>
      </c>
      <c r="D7131">
        <v>50</v>
      </c>
      <c r="E7131">
        <v>13</v>
      </c>
      <c r="F7131">
        <v>4</v>
      </c>
      <c r="G7131" t="s">
        <v>47</v>
      </c>
      <c r="H7131" t="s">
        <v>968</v>
      </c>
      <c r="I7131">
        <v>6</v>
      </c>
      <c r="J7131" t="s">
        <v>1544</v>
      </c>
      <c r="K7131">
        <v>2272</v>
      </c>
      <c r="L7131">
        <v>0.22720000000000001</v>
      </c>
      <c r="M7131">
        <f>_xlfn.XLOOKUP(_xlfn.TEXTJOIN("|",0,D7131,G7131,H7131,I7131),[3]무기각인!$P$2747:$P$3520,[3]무기각인!$O$2747:$O$3520)</f>
        <v>0.23</v>
      </c>
      <c r="N7131">
        <v>1.2174</v>
      </c>
    </row>
    <row r="7132" spans="1:14" x14ac:dyDescent="0.3">
      <c r="A7132" t="s">
        <v>1530</v>
      </c>
      <c r="B7132" t="s">
        <v>778</v>
      </c>
      <c r="C7132">
        <f>_xlfn.XLOOKUP(B7132,[2]itemList_221219!$B:$B,[2]itemList_221219!$A:$A)</f>
        <v>85000</v>
      </c>
      <c r="D7132">
        <v>50</v>
      </c>
      <c r="E7132">
        <v>13</v>
      </c>
      <c r="F7132">
        <v>4</v>
      </c>
      <c r="G7132" t="s">
        <v>47</v>
      </c>
      <c r="H7132" t="s">
        <v>968</v>
      </c>
      <c r="I7132">
        <v>7</v>
      </c>
      <c r="J7132" t="s">
        <v>2015</v>
      </c>
      <c r="K7132">
        <v>2381</v>
      </c>
      <c r="L7132">
        <v>0.23810000000000001</v>
      </c>
      <c r="M7132">
        <f>_xlfn.XLOOKUP(_xlfn.TEXTJOIN("|",0,D7132,G7132,H7132,I7132),[3]무기각인!$P$2747:$P$3520,[3]무기각인!$O$2747:$O$3520)</f>
        <v>0.23</v>
      </c>
      <c r="N7132">
        <v>3.5217000000000001</v>
      </c>
    </row>
    <row r="7133" spans="1:14" x14ac:dyDescent="0.3">
      <c r="A7133" t="s">
        <v>1530</v>
      </c>
      <c r="B7133" t="s">
        <v>778</v>
      </c>
      <c r="C7133">
        <f>_xlfn.XLOOKUP(B7133,[2]itemList_221219!$B:$B,[2]itemList_221219!$A:$A)</f>
        <v>85000</v>
      </c>
      <c r="D7133">
        <v>50</v>
      </c>
      <c r="E7133">
        <v>13</v>
      </c>
      <c r="F7133">
        <v>4</v>
      </c>
      <c r="G7133" t="s">
        <v>47</v>
      </c>
      <c r="H7133" t="s">
        <v>968</v>
      </c>
      <c r="I7133">
        <v>8</v>
      </c>
      <c r="J7133" t="s">
        <v>2016</v>
      </c>
      <c r="K7133">
        <v>2337</v>
      </c>
      <c r="L7133">
        <v>0.23369999999999999</v>
      </c>
      <c r="M7133">
        <f>_xlfn.XLOOKUP(_xlfn.TEXTJOIN("|",0,D7133,G7133,H7133,I7133),[3]무기각인!$P$2747:$P$3520,[3]무기각인!$O$2747:$O$3520)</f>
        <v>0.23</v>
      </c>
      <c r="N7133">
        <v>1.6087</v>
      </c>
    </row>
    <row r="7134" spans="1:14" x14ac:dyDescent="0.3">
      <c r="A7134" t="s">
        <v>1530</v>
      </c>
      <c r="B7134" t="s">
        <v>778</v>
      </c>
      <c r="C7134">
        <f>_xlfn.XLOOKUP(B7134,[2]itemList_221219!$B:$B,[2]itemList_221219!$A:$A)</f>
        <v>85000</v>
      </c>
      <c r="D7134">
        <v>50</v>
      </c>
      <c r="E7134">
        <v>13</v>
      </c>
      <c r="F7134">
        <v>4</v>
      </c>
      <c r="G7134" t="s">
        <v>47</v>
      </c>
      <c r="H7134" t="s">
        <v>968</v>
      </c>
      <c r="I7134">
        <v>9</v>
      </c>
      <c r="J7134" t="s">
        <v>2017</v>
      </c>
      <c r="K7134">
        <v>2330</v>
      </c>
      <c r="L7134">
        <v>0.23300000000000001</v>
      </c>
      <c r="M7134">
        <f>_xlfn.XLOOKUP(_xlfn.TEXTJOIN("|",0,D7134,G7134,H7134,I7134),[3]무기각인!$P$2747:$P$3520,[3]무기각인!$O$2747:$O$3520)</f>
        <v>0.23</v>
      </c>
      <c r="N7134">
        <v>1.3043</v>
      </c>
    </row>
    <row r="7135" spans="1:14" x14ac:dyDescent="0.3">
      <c r="A7135" t="s">
        <v>1530</v>
      </c>
      <c r="B7135" t="s">
        <v>778</v>
      </c>
      <c r="C7135">
        <f>_xlfn.XLOOKUP(B7135,[2]itemList_221219!$B:$B,[2]itemList_221219!$A:$A)</f>
        <v>85000</v>
      </c>
      <c r="D7135">
        <v>50</v>
      </c>
      <c r="E7135">
        <v>13</v>
      </c>
      <c r="F7135">
        <v>4</v>
      </c>
      <c r="G7135" t="s">
        <v>47</v>
      </c>
      <c r="H7135" t="s">
        <v>968</v>
      </c>
      <c r="I7135">
        <v>10</v>
      </c>
      <c r="J7135" t="s">
        <v>2018</v>
      </c>
      <c r="K7135">
        <v>2273</v>
      </c>
      <c r="L7135">
        <v>0.2273</v>
      </c>
      <c r="M7135">
        <f>_xlfn.XLOOKUP(_xlfn.TEXTJOIN("|",0,D7135,G7135,H7135,I7135),[3]무기각인!$P$2747:$P$3520,[3]무기각인!$O$2747:$O$3520)</f>
        <v>0.23</v>
      </c>
      <c r="N7135">
        <v>1.1738999999999999</v>
      </c>
    </row>
    <row r="7136" spans="1:14" x14ac:dyDescent="0.3">
      <c r="A7136" t="s">
        <v>1530</v>
      </c>
      <c r="B7136" t="s">
        <v>778</v>
      </c>
      <c r="C7136">
        <f>_xlfn.XLOOKUP(B7136,[2]itemList_221219!$B:$B,[2]itemList_221219!$A:$A)</f>
        <v>85000</v>
      </c>
      <c r="D7136">
        <v>50</v>
      </c>
      <c r="E7136">
        <v>13</v>
      </c>
      <c r="F7136">
        <v>5</v>
      </c>
      <c r="G7136" t="s">
        <v>966</v>
      </c>
      <c r="H7136" t="s">
        <v>968</v>
      </c>
      <c r="I7136">
        <v>2</v>
      </c>
      <c r="J7136" t="s">
        <v>1271</v>
      </c>
      <c r="K7136">
        <v>2286</v>
      </c>
      <c r="L7136">
        <v>0.2286</v>
      </c>
      <c r="M7136">
        <f>_xlfn.XLOOKUP(_xlfn.TEXTJOIN("|",0,D7136,G7136,H7136,I7136),[3]무기각인!$P$2747:$P$3520,[3]무기각인!$O$2747:$O$3520)</f>
        <v>0.23</v>
      </c>
      <c r="N7136">
        <v>0.60870000000000002</v>
      </c>
    </row>
    <row r="7137" spans="1:14" x14ac:dyDescent="0.3">
      <c r="A7137" t="s">
        <v>1530</v>
      </c>
      <c r="B7137" t="s">
        <v>778</v>
      </c>
      <c r="C7137">
        <f>_xlfn.XLOOKUP(B7137,[2]itemList_221219!$B:$B,[2]itemList_221219!$A:$A)</f>
        <v>85000</v>
      </c>
      <c r="D7137">
        <v>50</v>
      </c>
      <c r="E7137">
        <v>13</v>
      </c>
      <c r="F7137">
        <v>5</v>
      </c>
      <c r="G7137" t="s">
        <v>966</v>
      </c>
      <c r="H7137" t="s">
        <v>968</v>
      </c>
      <c r="I7137">
        <v>3</v>
      </c>
      <c r="J7137" t="s">
        <v>1272</v>
      </c>
      <c r="K7137">
        <v>2297</v>
      </c>
      <c r="L7137">
        <v>0.22969999999999999</v>
      </c>
      <c r="M7137">
        <f>_xlfn.XLOOKUP(_xlfn.TEXTJOIN("|",0,D7137,G7137,H7137,I7137),[3]무기각인!$P$2747:$P$3520,[3]무기각인!$O$2747:$O$3520)</f>
        <v>0.23</v>
      </c>
      <c r="N7137">
        <v>0.13039999999999999</v>
      </c>
    </row>
    <row r="7138" spans="1:14" x14ac:dyDescent="0.3">
      <c r="A7138" t="s">
        <v>1530</v>
      </c>
      <c r="B7138" t="s">
        <v>778</v>
      </c>
      <c r="C7138">
        <f>_xlfn.XLOOKUP(B7138,[2]itemList_221219!$B:$B,[2]itemList_221219!$A:$A)</f>
        <v>85000</v>
      </c>
      <c r="D7138">
        <v>50</v>
      </c>
      <c r="E7138">
        <v>13</v>
      </c>
      <c r="F7138">
        <v>5</v>
      </c>
      <c r="G7138" t="s">
        <v>966</v>
      </c>
      <c r="H7138" t="s">
        <v>968</v>
      </c>
      <c r="I7138">
        <v>4</v>
      </c>
      <c r="J7138" t="s">
        <v>1273</v>
      </c>
      <c r="K7138">
        <v>2287</v>
      </c>
      <c r="L7138">
        <v>0.22869999999999999</v>
      </c>
      <c r="M7138">
        <f>_xlfn.XLOOKUP(_xlfn.TEXTJOIN("|",0,D7138,G7138,H7138,I7138),[3]무기각인!$P$2747:$P$3520,[3]무기각인!$O$2747:$O$3520)</f>
        <v>0.23</v>
      </c>
      <c r="N7138">
        <v>0.56520000000000004</v>
      </c>
    </row>
    <row r="7139" spans="1:14" x14ac:dyDescent="0.3">
      <c r="A7139" t="s">
        <v>1530</v>
      </c>
      <c r="B7139" t="s">
        <v>778</v>
      </c>
      <c r="C7139">
        <f>_xlfn.XLOOKUP(B7139,[2]itemList_221219!$B:$B,[2]itemList_221219!$A:$A)</f>
        <v>85000</v>
      </c>
      <c r="D7139">
        <v>50</v>
      </c>
      <c r="E7139">
        <v>13</v>
      </c>
      <c r="F7139">
        <v>5</v>
      </c>
      <c r="G7139" t="s">
        <v>966</v>
      </c>
      <c r="H7139" t="s">
        <v>968</v>
      </c>
      <c r="I7139">
        <v>5</v>
      </c>
      <c r="J7139" t="s">
        <v>1274</v>
      </c>
      <c r="K7139">
        <v>2298</v>
      </c>
      <c r="L7139">
        <v>0.2298</v>
      </c>
      <c r="M7139">
        <f>_xlfn.XLOOKUP(_xlfn.TEXTJOIN("|",0,D7139,G7139,H7139,I7139),[3]무기각인!$P$2747:$P$3520,[3]무기각인!$O$2747:$O$3520)</f>
        <v>0.23</v>
      </c>
      <c r="N7139">
        <v>8.6999999999999994E-2</v>
      </c>
    </row>
    <row r="7140" spans="1:14" x14ac:dyDescent="0.3">
      <c r="A7140" t="s">
        <v>1530</v>
      </c>
      <c r="B7140" t="s">
        <v>778</v>
      </c>
      <c r="C7140">
        <f>_xlfn.XLOOKUP(B7140,[2]itemList_221219!$B:$B,[2]itemList_221219!$A:$A)</f>
        <v>85000</v>
      </c>
      <c r="D7140">
        <v>50</v>
      </c>
      <c r="E7140">
        <v>13</v>
      </c>
      <c r="F7140">
        <v>5</v>
      </c>
      <c r="G7140" t="s">
        <v>966</v>
      </c>
      <c r="H7140" t="s">
        <v>968</v>
      </c>
      <c r="I7140">
        <v>6</v>
      </c>
      <c r="J7140" t="s">
        <v>1545</v>
      </c>
      <c r="K7140">
        <v>2330</v>
      </c>
      <c r="L7140">
        <v>0.23300000000000001</v>
      </c>
      <c r="M7140">
        <f>_xlfn.XLOOKUP(_xlfn.TEXTJOIN("|",0,D7140,G7140,H7140,I7140),[3]무기각인!$P$2747:$P$3520,[3]무기각인!$O$2747:$O$3520)</f>
        <v>0.23</v>
      </c>
      <c r="N7140">
        <v>1.3043</v>
      </c>
    </row>
    <row r="7141" spans="1:14" x14ac:dyDescent="0.3">
      <c r="A7141" t="s">
        <v>1530</v>
      </c>
      <c r="B7141" t="s">
        <v>778</v>
      </c>
      <c r="C7141">
        <f>_xlfn.XLOOKUP(B7141,[2]itemList_221219!$B:$B,[2]itemList_221219!$A:$A)</f>
        <v>85000</v>
      </c>
      <c r="D7141">
        <v>50</v>
      </c>
      <c r="E7141">
        <v>13</v>
      </c>
      <c r="F7141">
        <v>5</v>
      </c>
      <c r="G7141" t="s">
        <v>966</v>
      </c>
      <c r="H7141" t="s">
        <v>968</v>
      </c>
      <c r="I7141">
        <v>7</v>
      </c>
      <c r="J7141" t="s">
        <v>2019</v>
      </c>
      <c r="K7141">
        <v>2283</v>
      </c>
      <c r="L7141">
        <v>0.2283</v>
      </c>
      <c r="M7141">
        <f>_xlfn.XLOOKUP(_xlfn.TEXTJOIN("|",0,D7141,G7141,H7141,I7141),[3]무기각인!$P$2747:$P$3520,[3]무기각인!$O$2747:$O$3520)</f>
        <v>0.23</v>
      </c>
      <c r="N7141">
        <v>0.73909999999999998</v>
      </c>
    </row>
    <row r="7142" spans="1:14" x14ac:dyDescent="0.3">
      <c r="A7142" t="s">
        <v>1530</v>
      </c>
      <c r="B7142" t="s">
        <v>778</v>
      </c>
      <c r="C7142">
        <f>_xlfn.XLOOKUP(B7142,[2]itemList_221219!$B:$B,[2]itemList_221219!$A:$A)</f>
        <v>85000</v>
      </c>
      <c r="D7142">
        <v>50</v>
      </c>
      <c r="E7142">
        <v>13</v>
      </c>
      <c r="F7142">
        <v>5</v>
      </c>
      <c r="G7142" t="s">
        <v>966</v>
      </c>
      <c r="H7142" t="s">
        <v>968</v>
      </c>
      <c r="I7142">
        <v>8</v>
      </c>
      <c r="J7142" t="s">
        <v>2020</v>
      </c>
      <c r="K7142">
        <v>2257</v>
      </c>
      <c r="L7142">
        <v>0.22570000000000001</v>
      </c>
      <c r="M7142">
        <f>_xlfn.XLOOKUP(_xlfn.TEXTJOIN("|",0,D7142,G7142,H7142,I7142),[3]무기각인!$P$2747:$P$3520,[3]무기각인!$O$2747:$O$3520)</f>
        <v>0.23</v>
      </c>
      <c r="N7142">
        <v>1.8695999999999999</v>
      </c>
    </row>
    <row r="7143" spans="1:14" x14ac:dyDescent="0.3">
      <c r="A7143" t="s">
        <v>1530</v>
      </c>
      <c r="B7143" t="s">
        <v>778</v>
      </c>
      <c r="C7143">
        <f>_xlfn.XLOOKUP(B7143,[2]itemList_221219!$B:$B,[2]itemList_221219!$A:$A)</f>
        <v>85000</v>
      </c>
      <c r="D7143">
        <v>50</v>
      </c>
      <c r="E7143">
        <v>13</v>
      </c>
      <c r="F7143">
        <v>5</v>
      </c>
      <c r="G7143" t="s">
        <v>966</v>
      </c>
      <c r="H7143" t="s">
        <v>968</v>
      </c>
      <c r="I7143">
        <v>9</v>
      </c>
      <c r="J7143" t="s">
        <v>2021</v>
      </c>
      <c r="K7143">
        <v>2375</v>
      </c>
      <c r="L7143">
        <v>0.23749999999999999</v>
      </c>
      <c r="M7143">
        <f>_xlfn.XLOOKUP(_xlfn.TEXTJOIN("|",0,D7143,G7143,H7143,I7143),[3]무기각인!$P$2747:$P$3520,[3]무기각인!$O$2747:$O$3520)</f>
        <v>0.23</v>
      </c>
      <c r="N7143">
        <v>3.2608999999999999</v>
      </c>
    </row>
    <row r="7144" spans="1:14" x14ac:dyDescent="0.3">
      <c r="A7144" t="s">
        <v>1530</v>
      </c>
      <c r="B7144" t="s">
        <v>778</v>
      </c>
      <c r="C7144">
        <f>_xlfn.XLOOKUP(B7144,[2]itemList_221219!$B:$B,[2]itemList_221219!$A:$A)</f>
        <v>85000</v>
      </c>
      <c r="D7144">
        <v>50</v>
      </c>
      <c r="E7144">
        <v>13</v>
      </c>
      <c r="F7144">
        <v>5</v>
      </c>
      <c r="G7144" t="s">
        <v>966</v>
      </c>
      <c r="H7144" t="s">
        <v>968</v>
      </c>
      <c r="I7144">
        <v>10</v>
      </c>
      <c r="J7144" t="s">
        <v>2022</v>
      </c>
      <c r="K7144">
        <v>2340</v>
      </c>
      <c r="L7144">
        <v>0.23400000000000001</v>
      </c>
      <c r="M7144">
        <f>_xlfn.XLOOKUP(_xlfn.TEXTJOIN("|",0,D7144,G7144,H7144,I7144),[3]무기각인!$P$2747:$P$3520,[3]무기각인!$O$2747:$O$3520)</f>
        <v>0.23</v>
      </c>
      <c r="N7144">
        <v>1.7391000000000001</v>
      </c>
    </row>
    <row r="7145" spans="1:14" x14ac:dyDescent="0.3">
      <c r="A7145" t="s">
        <v>1530</v>
      </c>
      <c r="B7145" t="s">
        <v>778</v>
      </c>
      <c r="C7145">
        <f>_xlfn.XLOOKUP(B7145,[2]itemList_221219!$B:$B,[2]itemList_221219!$A:$A)</f>
        <v>85000</v>
      </c>
      <c r="D7145">
        <v>50</v>
      </c>
      <c r="E7145">
        <v>14</v>
      </c>
      <c r="F7145">
        <v>0</v>
      </c>
      <c r="G7145" t="s">
        <v>19</v>
      </c>
      <c r="H7145" t="s">
        <v>978</v>
      </c>
      <c r="I7145">
        <v>1</v>
      </c>
      <c r="J7145" t="s">
        <v>1281</v>
      </c>
      <c r="K7145">
        <v>8</v>
      </c>
      <c r="L7145">
        <v>8.0000000000000004E-4</v>
      </c>
      <c r="M7145">
        <f>_xlfn.XLOOKUP(_xlfn.TEXTJOIN("|",0,D7145,G7145,H7145,I7145),[3]무기각인!$P$2747:$P$3520,[3]무기각인!$O$2747:$O$3520)</f>
        <v>1.1000000000000001E-3</v>
      </c>
      <c r="N7145">
        <v>27.2727</v>
      </c>
    </row>
    <row r="7146" spans="1:14" x14ac:dyDescent="0.3">
      <c r="A7146" t="s">
        <v>1530</v>
      </c>
      <c r="B7146" t="s">
        <v>778</v>
      </c>
      <c r="C7146">
        <f>_xlfn.XLOOKUP(B7146,[2]itemList_221219!$B:$B,[2]itemList_221219!$A:$A)</f>
        <v>85000</v>
      </c>
      <c r="D7146">
        <v>50</v>
      </c>
      <c r="E7146">
        <v>14</v>
      </c>
      <c r="F7146">
        <v>0</v>
      </c>
      <c r="G7146" t="s">
        <v>19</v>
      </c>
      <c r="H7146" t="s">
        <v>978</v>
      </c>
      <c r="I7146">
        <v>1.5</v>
      </c>
      <c r="J7146" t="s">
        <v>1282</v>
      </c>
      <c r="K7146">
        <v>8</v>
      </c>
      <c r="L7146">
        <v>8.0000000000000004E-4</v>
      </c>
      <c r="M7146">
        <f>_xlfn.XLOOKUP(_xlfn.TEXTJOIN("|",0,D7146,G7146,H7146,I7146),[3]무기각인!$P$2747:$P$3520,[3]무기각인!$O$2747:$O$3520)</f>
        <v>1.1000000000000001E-3</v>
      </c>
      <c r="N7146">
        <v>27.2727</v>
      </c>
    </row>
    <row r="7147" spans="1:14" x14ac:dyDescent="0.3">
      <c r="A7147" t="s">
        <v>1530</v>
      </c>
      <c r="B7147" t="s">
        <v>778</v>
      </c>
      <c r="C7147">
        <f>_xlfn.XLOOKUP(B7147,[2]itemList_221219!$B:$B,[2]itemList_221219!$A:$A)</f>
        <v>85000</v>
      </c>
      <c r="D7147">
        <v>50</v>
      </c>
      <c r="E7147">
        <v>14</v>
      </c>
      <c r="F7147">
        <v>0</v>
      </c>
      <c r="G7147" t="s">
        <v>19</v>
      </c>
      <c r="H7147" t="s">
        <v>978</v>
      </c>
      <c r="I7147">
        <v>2</v>
      </c>
      <c r="J7147" t="s">
        <v>1283</v>
      </c>
      <c r="K7147">
        <v>17</v>
      </c>
      <c r="L7147">
        <v>1.6999999999999999E-3</v>
      </c>
      <c r="M7147">
        <f>_xlfn.XLOOKUP(_xlfn.TEXTJOIN("|",0,D7147,G7147,H7147,I7147),[3]무기각인!$P$2747:$P$3520,[3]무기각인!$O$2747:$O$3520)</f>
        <v>1.1000000000000001E-3</v>
      </c>
      <c r="N7147">
        <v>54.545499999999997</v>
      </c>
    </row>
    <row r="7148" spans="1:14" x14ac:dyDescent="0.3">
      <c r="A7148" t="s">
        <v>1530</v>
      </c>
      <c r="B7148" t="s">
        <v>778</v>
      </c>
      <c r="C7148">
        <f>_xlfn.XLOOKUP(B7148,[2]itemList_221219!$B:$B,[2]itemList_221219!$A:$A)</f>
        <v>85000</v>
      </c>
      <c r="D7148">
        <v>50</v>
      </c>
      <c r="E7148">
        <v>14</v>
      </c>
      <c r="F7148">
        <v>0</v>
      </c>
      <c r="G7148" t="s">
        <v>19</v>
      </c>
      <c r="H7148" t="s">
        <v>978</v>
      </c>
      <c r="I7148">
        <v>2.5</v>
      </c>
      <c r="J7148" t="s">
        <v>1284</v>
      </c>
      <c r="K7148">
        <v>13</v>
      </c>
      <c r="L7148">
        <v>1.2999999999999999E-3</v>
      </c>
      <c r="M7148">
        <f>_xlfn.XLOOKUP(_xlfn.TEXTJOIN("|",0,D7148,G7148,H7148,I7148),[3]무기각인!$P$2747:$P$3520,[3]무기각인!$O$2747:$O$3520)</f>
        <v>1.1000000000000001E-3</v>
      </c>
      <c r="N7148">
        <v>18.181799999999999</v>
      </c>
    </row>
    <row r="7149" spans="1:14" x14ac:dyDescent="0.3">
      <c r="A7149" t="s">
        <v>1530</v>
      </c>
      <c r="B7149" t="s">
        <v>778</v>
      </c>
      <c r="C7149">
        <f>_xlfn.XLOOKUP(B7149,[2]itemList_221219!$B:$B,[2]itemList_221219!$A:$A)</f>
        <v>85000</v>
      </c>
      <c r="D7149">
        <v>50</v>
      </c>
      <c r="E7149">
        <v>14</v>
      </c>
      <c r="F7149">
        <v>0</v>
      </c>
      <c r="G7149" t="s">
        <v>19</v>
      </c>
      <c r="H7149" t="s">
        <v>978</v>
      </c>
      <c r="I7149">
        <v>3</v>
      </c>
      <c r="J7149" t="s">
        <v>1285</v>
      </c>
      <c r="K7149">
        <v>9</v>
      </c>
      <c r="L7149">
        <v>8.9999999999999998E-4</v>
      </c>
      <c r="M7149">
        <f>_xlfn.XLOOKUP(_xlfn.TEXTJOIN("|",0,D7149,G7149,H7149,I7149),[3]무기각인!$P$2747:$P$3520,[3]무기각인!$O$2747:$O$3520)</f>
        <v>1.1000000000000001E-3</v>
      </c>
      <c r="N7149">
        <v>18.181799999999999</v>
      </c>
    </row>
    <row r="7150" spans="1:14" x14ac:dyDescent="0.3">
      <c r="A7150" t="s">
        <v>1530</v>
      </c>
      <c r="B7150" t="s">
        <v>778</v>
      </c>
      <c r="C7150">
        <f>_xlfn.XLOOKUP(B7150,[2]itemList_221219!$B:$B,[2]itemList_221219!$A:$A)</f>
        <v>85000</v>
      </c>
      <c r="D7150">
        <v>50</v>
      </c>
      <c r="E7150">
        <v>14</v>
      </c>
      <c r="F7150">
        <v>0</v>
      </c>
      <c r="G7150" t="s">
        <v>19</v>
      </c>
      <c r="H7150" t="s">
        <v>978</v>
      </c>
      <c r="I7150">
        <v>3.5</v>
      </c>
      <c r="J7150" t="s">
        <v>1286</v>
      </c>
      <c r="K7150">
        <v>12</v>
      </c>
      <c r="L7150">
        <v>1.1999999999999999E-3</v>
      </c>
      <c r="M7150">
        <f>_xlfn.XLOOKUP(_xlfn.TEXTJOIN("|",0,D7150,G7150,H7150,I7150),[3]무기각인!$P$2747:$P$3520,[3]무기각인!$O$2747:$O$3520)</f>
        <v>1.1000000000000001E-3</v>
      </c>
      <c r="N7150">
        <v>9.0908999999999995</v>
      </c>
    </row>
    <row r="7151" spans="1:14" x14ac:dyDescent="0.3">
      <c r="A7151" t="s">
        <v>1530</v>
      </c>
      <c r="B7151" t="s">
        <v>778</v>
      </c>
      <c r="C7151">
        <f>_xlfn.XLOOKUP(B7151,[2]itemList_221219!$B:$B,[2]itemList_221219!$A:$A)</f>
        <v>85000</v>
      </c>
      <c r="D7151">
        <v>50</v>
      </c>
      <c r="E7151">
        <v>14</v>
      </c>
      <c r="F7151">
        <v>0</v>
      </c>
      <c r="G7151" t="s">
        <v>19</v>
      </c>
      <c r="H7151" t="s">
        <v>978</v>
      </c>
      <c r="I7151">
        <v>4</v>
      </c>
      <c r="J7151" t="s">
        <v>1287</v>
      </c>
      <c r="K7151">
        <v>7</v>
      </c>
      <c r="L7151">
        <v>6.9999999999999999E-4</v>
      </c>
      <c r="M7151">
        <f>_xlfn.XLOOKUP(_xlfn.TEXTJOIN("|",0,D7151,G7151,H7151,I7151),[3]무기각인!$P$2747:$P$3520,[3]무기각인!$O$2747:$O$3520)</f>
        <v>1.1000000000000001E-3</v>
      </c>
      <c r="N7151">
        <v>36.363599999999998</v>
      </c>
    </row>
    <row r="7152" spans="1:14" x14ac:dyDescent="0.3">
      <c r="A7152" t="s">
        <v>1530</v>
      </c>
      <c r="B7152" t="s">
        <v>778</v>
      </c>
      <c r="C7152">
        <f>_xlfn.XLOOKUP(B7152,[2]itemList_221219!$B:$B,[2]itemList_221219!$A:$A)</f>
        <v>85000</v>
      </c>
      <c r="D7152">
        <v>50</v>
      </c>
      <c r="E7152">
        <v>14</v>
      </c>
      <c r="F7152">
        <v>0</v>
      </c>
      <c r="G7152" t="s">
        <v>19</v>
      </c>
      <c r="H7152" t="s">
        <v>978</v>
      </c>
      <c r="I7152">
        <v>4.5</v>
      </c>
      <c r="J7152" t="s">
        <v>1288</v>
      </c>
      <c r="K7152">
        <v>8</v>
      </c>
      <c r="L7152">
        <v>8.0000000000000004E-4</v>
      </c>
      <c r="M7152">
        <f>_xlfn.XLOOKUP(_xlfn.TEXTJOIN("|",0,D7152,G7152,H7152,I7152),[3]무기각인!$P$2747:$P$3520,[3]무기각인!$O$2747:$O$3520)</f>
        <v>1.1000000000000001E-3</v>
      </c>
      <c r="N7152">
        <v>27.2727</v>
      </c>
    </row>
    <row r="7153" spans="1:14" x14ac:dyDescent="0.3">
      <c r="A7153" t="s">
        <v>1530</v>
      </c>
      <c r="B7153" t="s">
        <v>778</v>
      </c>
      <c r="C7153">
        <f>_xlfn.XLOOKUP(B7153,[2]itemList_221219!$B:$B,[2]itemList_221219!$A:$A)</f>
        <v>85000</v>
      </c>
      <c r="D7153">
        <v>50</v>
      </c>
      <c r="E7153">
        <v>14</v>
      </c>
      <c r="F7153">
        <v>0</v>
      </c>
      <c r="G7153" t="s">
        <v>19</v>
      </c>
      <c r="H7153" t="s">
        <v>978</v>
      </c>
      <c r="I7153">
        <v>5</v>
      </c>
      <c r="J7153" t="s">
        <v>1289</v>
      </c>
      <c r="K7153">
        <v>13</v>
      </c>
      <c r="L7153">
        <v>1.2999999999999999E-3</v>
      </c>
      <c r="M7153">
        <f>_xlfn.XLOOKUP(_xlfn.TEXTJOIN("|",0,D7153,G7153,H7153,I7153),[3]무기각인!$P$2747:$P$3520,[3]무기각인!$O$2747:$O$3520)</f>
        <v>1.1000000000000001E-3</v>
      </c>
      <c r="N7153">
        <v>18.181799999999999</v>
      </c>
    </row>
    <row r="7154" spans="1:14" x14ac:dyDescent="0.3">
      <c r="A7154" t="s">
        <v>1530</v>
      </c>
      <c r="B7154" t="s">
        <v>778</v>
      </c>
      <c r="C7154">
        <f>_xlfn.XLOOKUP(B7154,[2]itemList_221219!$B:$B,[2]itemList_221219!$A:$A)</f>
        <v>85000</v>
      </c>
      <c r="D7154">
        <v>50</v>
      </c>
      <c r="E7154">
        <v>14</v>
      </c>
      <c r="F7154">
        <v>1</v>
      </c>
      <c r="G7154" t="s">
        <v>993</v>
      </c>
      <c r="H7154" t="s">
        <v>978</v>
      </c>
      <c r="I7154">
        <v>1</v>
      </c>
      <c r="J7154" t="s">
        <v>1459</v>
      </c>
      <c r="K7154">
        <v>698</v>
      </c>
      <c r="L7154">
        <v>6.9800000000000001E-2</v>
      </c>
      <c r="M7154">
        <f>_xlfn.XLOOKUP(_xlfn.TEXTJOIN("|",0,D7154,G7154,H7154,I7154),[3]무기각인!$P$2747:$P$3520,[3]무기각인!$O$2747:$O$3520)</f>
        <v>7.0000000000000007E-2</v>
      </c>
      <c r="N7154">
        <v>0.28570000000000001</v>
      </c>
    </row>
    <row r="7155" spans="1:14" x14ac:dyDescent="0.3">
      <c r="A7155" t="s">
        <v>1530</v>
      </c>
      <c r="B7155" t="s">
        <v>778</v>
      </c>
      <c r="C7155">
        <f>_xlfn.XLOOKUP(B7155,[2]itemList_221219!$B:$B,[2]itemList_221219!$A:$A)</f>
        <v>85000</v>
      </c>
      <c r="D7155">
        <v>50</v>
      </c>
      <c r="E7155">
        <v>14</v>
      </c>
      <c r="F7155">
        <v>1</v>
      </c>
      <c r="G7155" t="s">
        <v>993</v>
      </c>
      <c r="H7155" t="s">
        <v>978</v>
      </c>
      <c r="I7155">
        <v>1.5</v>
      </c>
      <c r="J7155" t="s">
        <v>1460</v>
      </c>
      <c r="K7155">
        <v>643</v>
      </c>
      <c r="L7155">
        <v>6.4299999999999996E-2</v>
      </c>
      <c r="M7155">
        <f>_xlfn.XLOOKUP(_xlfn.TEXTJOIN("|",0,D7155,G7155,H7155,I7155),[3]무기각인!$P$2747:$P$3520,[3]무기각인!$O$2747:$O$3520)</f>
        <v>7.0000000000000007E-2</v>
      </c>
      <c r="N7155">
        <v>8.1428999999999991</v>
      </c>
    </row>
    <row r="7156" spans="1:14" x14ac:dyDescent="0.3">
      <c r="A7156" t="s">
        <v>1530</v>
      </c>
      <c r="B7156" t="s">
        <v>778</v>
      </c>
      <c r="C7156">
        <f>_xlfn.XLOOKUP(B7156,[2]itemList_221219!$B:$B,[2]itemList_221219!$A:$A)</f>
        <v>85000</v>
      </c>
      <c r="D7156">
        <v>50</v>
      </c>
      <c r="E7156">
        <v>14</v>
      </c>
      <c r="F7156">
        <v>1</v>
      </c>
      <c r="G7156" t="s">
        <v>993</v>
      </c>
      <c r="H7156" t="s">
        <v>978</v>
      </c>
      <c r="I7156">
        <v>2</v>
      </c>
      <c r="J7156" t="s">
        <v>1461</v>
      </c>
      <c r="K7156">
        <v>692</v>
      </c>
      <c r="L7156">
        <v>6.9199999999999998E-2</v>
      </c>
      <c r="M7156">
        <f>_xlfn.XLOOKUP(_xlfn.TEXTJOIN("|",0,D7156,G7156,H7156,I7156),[3]무기각인!$P$2747:$P$3520,[3]무기각인!$O$2747:$O$3520)</f>
        <v>7.0000000000000007E-2</v>
      </c>
      <c r="N7156">
        <v>1.1429</v>
      </c>
    </row>
    <row r="7157" spans="1:14" x14ac:dyDescent="0.3">
      <c r="A7157" t="s">
        <v>1530</v>
      </c>
      <c r="B7157" t="s">
        <v>778</v>
      </c>
      <c r="C7157">
        <f>_xlfn.XLOOKUP(B7157,[2]itemList_221219!$B:$B,[2]itemList_221219!$A:$A)</f>
        <v>85000</v>
      </c>
      <c r="D7157">
        <v>50</v>
      </c>
      <c r="E7157">
        <v>14</v>
      </c>
      <c r="F7157">
        <v>1</v>
      </c>
      <c r="G7157" t="s">
        <v>993</v>
      </c>
      <c r="H7157" t="s">
        <v>978</v>
      </c>
      <c r="I7157">
        <v>2.5</v>
      </c>
      <c r="J7157" t="s">
        <v>1462</v>
      </c>
      <c r="K7157">
        <v>679</v>
      </c>
      <c r="L7157">
        <v>6.7900000000000002E-2</v>
      </c>
      <c r="M7157">
        <f>_xlfn.XLOOKUP(_xlfn.TEXTJOIN("|",0,D7157,G7157,H7157,I7157),[3]무기각인!$P$2747:$P$3520,[3]무기각인!$O$2747:$O$3520)</f>
        <v>7.0000000000000007E-2</v>
      </c>
      <c r="N7157">
        <v>3</v>
      </c>
    </row>
    <row r="7158" spans="1:14" x14ac:dyDescent="0.3">
      <c r="A7158" t="s">
        <v>1530</v>
      </c>
      <c r="B7158" t="s">
        <v>778</v>
      </c>
      <c r="C7158">
        <f>_xlfn.XLOOKUP(B7158,[2]itemList_221219!$B:$B,[2]itemList_221219!$A:$A)</f>
        <v>85000</v>
      </c>
      <c r="D7158">
        <v>50</v>
      </c>
      <c r="E7158">
        <v>14</v>
      </c>
      <c r="F7158">
        <v>1</v>
      </c>
      <c r="G7158" t="s">
        <v>993</v>
      </c>
      <c r="H7158" t="s">
        <v>978</v>
      </c>
      <c r="I7158">
        <v>3</v>
      </c>
      <c r="J7158" t="s">
        <v>1463</v>
      </c>
      <c r="K7158">
        <v>715</v>
      </c>
      <c r="L7158">
        <v>7.1499999999999994E-2</v>
      </c>
      <c r="M7158">
        <f>_xlfn.XLOOKUP(_xlfn.TEXTJOIN("|",0,D7158,G7158,H7158,I7158),[3]무기각인!$P$2747:$P$3520,[3]무기각인!$O$2747:$O$3520)</f>
        <v>7.0000000000000007E-2</v>
      </c>
      <c r="N7158">
        <v>2.1429</v>
      </c>
    </row>
    <row r="7159" spans="1:14" x14ac:dyDescent="0.3">
      <c r="A7159" t="s">
        <v>1530</v>
      </c>
      <c r="B7159" t="s">
        <v>778</v>
      </c>
      <c r="C7159">
        <f>_xlfn.XLOOKUP(B7159,[2]itemList_221219!$B:$B,[2]itemList_221219!$A:$A)</f>
        <v>85000</v>
      </c>
      <c r="D7159">
        <v>50</v>
      </c>
      <c r="E7159">
        <v>14</v>
      </c>
      <c r="F7159">
        <v>1</v>
      </c>
      <c r="G7159" t="s">
        <v>993</v>
      </c>
      <c r="H7159" t="s">
        <v>978</v>
      </c>
      <c r="I7159">
        <v>3.5</v>
      </c>
      <c r="J7159" t="s">
        <v>1464</v>
      </c>
      <c r="K7159">
        <v>729</v>
      </c>
      <c r="L7159">
        <v>7.2900000000000006E-2</v>
      </c>
      <c r="M7159">
        <f>_xlfn.XLOOKUP(_xlfn.TEXTJOIN("|",0,D7159,G7159,H7159,I7159),[3]무기각인!$P$2747:$P$3520,[3]무기각인!$O$2747:$O$3520)</f>
        <v>7.0000000000000007E-2</v>
      </c>
      <c r="N7159">
        <v>4.1429</v>
      </c>
    </row>
    <row r="7160" spans="1:14" x14ac:dyDescent="0.3">
      <c r="A7160" t="s">
        <v>1530</v>
      </c>
      <c r="B7160" t="s">
        <v>778</v>
      </c>
      <c r="C7160">
        <f>_xlfn.XLOOKUP(B7160,[2]itemList_221219!$B:$B,[2]itemList_221219!$A:$A)</f>
        <v>85000</v>
      </c>
      <c r="D7160">
        <v>50</v>
      </c>
      <c r="E7160">
        <v>14</v>
      </c>
      <c r="F7160">
        <v>1</v>
      </c>
      <c r="G7160" t="s">
        <v>993</v>
      </c>
      <c r="H7160" t="s">
        <v>978</v>
      </c>
      <c r="I7160">
        <v>4</v>
      </c>
      <c r="J7160" t="s">
        <v>1465</v>
      </c>
      <c r="K7160">
        <v>728</v>
      </c>
      <c r="L7160">
        <v>7.2800000000000004E-2</v>
      </c>
      <c r="M7160">
        <f>_xlfn.XLOOKUP(_xlfn.TEXTJOIN("|",0,D7160,G7160,H7160,I7160),[3]무기각인!$P$2747:$P$3520,[3]무기각인!$O$2747:$O$3520)</f>
        <v>7.0000000000000007E-2</v>
      </c>
      <c r="N7160">
        <v>4</v>
      </c>
    </row>
    <row r="7161" spans="1:14" x14ac:dyDescent="0.3">
      <c r="A7161" t="s">
        <v>1530</v>
      </c>
      <c r="B7161" t="s">
        <v>778</v>
      </c>
      <c r="C7161">
        <f>_xlfn.XLOOKUP(B7161,[2]itemList_221219!$B:$B,[2]itemList_221219!$A:$A)</f>
        <v>85000</v>
      </c>
      <c r="D7161">
        <v>50</v>
      </c>
      <c r="E7161">
        <v>14</v>
      </c>
      <c r="F7161">
        <v>1</v>
      </c>
      <c r="G7161" t="s">
        <v>993</v>
      </c>
      <c r="H7161" t="s">
        <v>978</v>
      </c>
      <c r="I7161">
        <v>4.5</v>
      </c>
      <c r="J7161" t="s">
        <v>1597</v>
      </c>
      <c r="K7161">
        <v>717</v>
      </c>
      <c r="L7161">
        <v>7.17E-2</v>
      </c>
      <c r="M7161">
        <f>_xlfn.XLOOKUP(_xlfn.TEXTJOIN("|",0,D7161,G7161,H7161,I7161),[3]무기각인!$P$2747:$P$3520,[3]무기각인!$O$2747:$O$3520)</f>
        <v>7.0000000000000007E-2</v>
      </c>
      <c r="N7161">
        <v>2.4285999999999999</v>
      </c>
    </row>
    <row r="7162" spans="1:14" x14ac:dyDescent="0.3">
      <c r="A7162" t="s">
        <v>1530</v>
      </c>
      <c r="B7162" t="s">
        <v>778</v>
      </c>
      <c r="C7162">
        <f>_xlfn.XLOOKUP(B7162,[2]itemList_221219!$B:$B,[2]itemList_221219!$A:$A)</f>
        <v>85000</v>
      </c>
      <c r="D7162">
        <v>50</v>
      </c>
      <c r="E7162">
        <v>14</v>
      </c>
      <c r="F7162">
        <v>1</v>
      </c>
      <c r="G7162" t="s">
        <v>993</v>
      </c>
      <c r="H7162" t="s">
        <v>978</v>
      </c>
      <c r="I7162">
        <v>5</v>
      </c>
      <c r="J7162" t="s">
        <v>1598</v>
      </c>
      <c r="K7162">
        <v>661</v>
      </c>
      <c r="L7162">
        <v>6.6100000000000006E-2</v>
      </c>
      <c r="M7162">
        <f>_xlfn.XLOOKUP(_xlfn.TEXTJOIN("|",0,D7162,G7162,H7162,I7162),[3]무기각인!$P$2747:$P$3520,[3]무기각인!$O$2747:$O$3520)</f>
        <v>7.0000000000000007E-2</v>
      </c>
      <c r="N7162">
        <v>5.5713999999999997</v>
      </c>
    </row>
    <row r="7163" spans="1:14" x14ac:dyDescent="0.3">
      <c r="A7163" t="s">
        <v>1530</v>
      </c>
      <c r="B7163" t="s">
        <v>778</v>
      </c>
      <c r="C7163">
        <f>_xlfn.XLOOKUP(B7163,[2]itemList_221219!$B:$B,[2]itemList_221219!$A:$A)</f>
        <v>85000</v>
      </c>
      <c r="D7163">
        <v>50</v>
      </c>
      <c r="E7163">
        <v>14</v>
      </c>
      <c r="F7163">
        <v>2</v>
      </c>
      <c r="G7163" t="s">
        <v>964</v>
      </c>
      <c r="H7163" t="s">
        <v>978</v>
      </c>
      <c r="I7163">
        <v>1</v>
      </c>
      <c r="J7163" t="s">
        <v>1296</v>
      </c>
      <c r="K7163">
        <v>1988</v>
      </c>
      <c r="L7163">
        <v>0.1988</v>
      </c>
      <c r="M7163">
        <f>_xlfn.XLOOKUP(_xlfn.TEXTJOIN("|",0,D7163,G7163,H7163,I7163),[3]무기각인!$P$2747:$P$3520,[3]무기각인!$O$2747:$O$3520)</f>
        <v>0.2044</v>
      </c>
      <c r="N7163">
        <v>2.7397</v>
      </c>
    </row>
    <row r="7164" spans="1:14" x14ac:dyDescent="0.3">
      <c r="A7164" t="s">
        <v>1530</v>
      </c>
      <c r="B7164" t="s">
        <v>778</v>
      </c>
      <c r="C7164">
        <f>_xlfn.XLOOKUP(B7164,[2]itemList_221219!$B:$B,[2]itemList_221219!$A:$A)</f>
        <v>85000</v>
      </c>
      <c r="D7164">
        <v>50</v>
      </c>
      <c r="E7164">
        <v>14</v>
      </c>
      <c r="F7164">
        <v>2</v>
      </c>
      <c r="G7164" t="s">
        <v>964</v>
      </c>
      <c r="H7164" t="s">
        <v>978</v>
      </c>
      <c r="I7164">
        <v>1.5</v>
      </c>
      <c r="J7164" t="s">
        <v>1297</v>
      </c>
      <c r="K7164">
        <v>2051</v>
      </c>
      <c r="L7164">
        <v>0.2051</v>
      </c>
      <c r="M7164">
        <f>_xlfn.XLOOKUP(_xlfn.TEXTJOIN("|",0,D7164,G7164,H7164,I7164),[3]무기각인!$P$2747:$P$3520,[3]무기각인!$O$2747:$O$3520)</f>
        <v>0.2044</v>
      </c>
      <c r="N7164">
        <v>0.34250000000000003</v>
      </c>
    </row>
    <row r="7165" spans="1:14" x14ac:dyDescent="0.3">
      <c r="A7165" t="s">
        <v>1530</v>
      </c>
      <c r="B7165" t="s">
        <v>778</v>
      </c>
      <c r="C7165">
        <f>_xlfn.XLOOKUP(B7165,[2]itemList_221219!$B:$B,[2]itemList_221219!$A:$A)</f>
        <v>85000</v>
      </c>
      <c r="D7165">
        <v>50</v>
      </c>
      <c r="E7165">
        <v>14</v>
      </c>
      <c r="F7165">
        <v>2</v>
      </c>
      <c r="G7165" t="s">
        <v>964</v>
      </c>
      <c r="H7165" t="s">
        <v>978</v>
      </c>
      <c r="I7165">
        <v>2</v>
      </c>
      <c r="J7165" t="s">
        <v>1298</v>
      </c>
      <c r="K7165">
        <v>2080</v>
      </c>
      <c r="L7165">
        <v>0.20799999999999999</v>
      </c>
      <c r="M7165">
        <f>_xlfn.XLOOKUP(_xlfn.TEXTJOIN("|",0,D7165,G7165,H7165,I7165),[3]무기각인!$P$2747:$P$3520,[3]무기각인!$O$2747:$O$3520)</f>
        <v>0.2044</v>
      </c>
      <c r="N7165">
        <v>1.7613000000000001</v>
      </c>
    </row>
    <row r="7166" spans="1:14" x14ac:dyDescent="0.3">
      <c r="A7166" t="s">
        <v>1530</v>
      </c>
      <c r="B7166" t="s">
        <v>778</v>
      </c>
      <c r="C7166">
        <f>_xlfn.XLOOKUP(B7166,[2]itemList_221219!$B:$B,[2]itemList_221219!$A:$A)</f>
        <v>85000</v>
      </c>
      <c r="D7166">
        <v>50</v>
      </c>
      <c r="E7166">
        <v>14</v>
      </c>
      <c r="F7166">
        <v>2</v>
      </c>
      <c r="G7166" t="s">
        <v>964</v>
      </c>
      <c r="H7166" t="s">
        <v>978</v>
      </c>
      <c r="I7166">
        <v>2.5</v>
      </c>
      <c r="J7166" t="s">
        <v>1299</v>
      </c>
      <c r="K7166">
        <v>2110</v>
      </c>
      <c r="L7166">
        <v>0.21099999999999999</v>
      </c>
      <c r="M7166">
        <f>_xlfn.XLOOKUP(_xlfn.TEXTJOIN("|",0,D7166,G7166,H7166,I7166),[3]무기각인!$P$2747:$P$3520,[3]무기각인!$O$2747:$O$3520)</f>
        <v>0.2044</v>
      </c>
      <c r="N7166">
        <v>3.2290000000000001</v>
      </c>
    </row>
    <row r="7167" spans="1:14" x14ac:dyDescent="0.3">
      <c r="A7167" t="s">
        <v>1530</v>
      </c>
      <c r="B7167" t="s">
        <v>778</v>
      </c>
      <c r="C7167">
        <f>_xlfn.XLOOKUP(B7167,[2]itemList_221219!$B:$B,[2]itemList_221219!$A:$A)</f>
        <v>85000</v>
      </c>
      <c r="D7167">
        <v>50</v>
      </c>
      <c r="E7167">
        <v>14</v>
      </c>
      <c r="F7167">
        <v>2</v>
      </c>
      <c r="G7167" t="s">
        <v>964</v>
      </c>
      <c r="H7167" t="s">
        <v>978</v>
      </c>
      <c r="I7167">
        <v>3</v>
      </c>
      <c r="J7167" t="s">
        <v>1300</v>
      </c>
      <c r="K7167">
        <v>2027</v>
      </c>
      <c r="L7167">
        <v>0.20269999999999999</v>
      </c>
      <c r="M7167">
        <f>_xlfn.XLOOKUP(_xlfn.TEXTJOIN("|",0,D7167,G7167,H7167,I7167),[3]무기각인!$P$2747:$P$3520,[3]무기각인!$O$2747:$O$3520)</f>
        <v>0.2044</v>
      </c>
      <c r="N7167">
        <v>0.83169999999999999</v>
      </c>
    </row>
    <row r="7168" spans="1:14" x14ac:dyDescent="0.3">
      <c r="A7168" t="s">
        <v>1530</v>
      </c>
      <c r="B7168" t="s">
        <v>778</v>
      </c>
      <c r="C7168">
        <f>_xlfn.XLOOKUP(B7168,[2]itemList_221219!$B:$B,[2]itemList_221219!$A:$A)</f>
        <v>85000</v>
      </c>
      <c r="D7168">
        <v>50</v>
      </c>
      <c r="E7168">
        <v>14</v>
      </c>
      <c r="F7168">
        <v>2</v>
      </c>
      <c r="G7168" t="s">
        <v>964</v>
      </c>
      <c r="H7168" t="s">
        <v>978</v>
      </c>
      <c r="I7168">
        <v>3.5</v>
      </c>
      <c r="J7168" t="s">
        <v>1301</v>
      </c>
      <c r="K7168">
        <v>2081</v>
      </c>
      <c r="L7168">
        <v>0.20810000000000001</v>
      </c>
      <c r="M7168">
        <f>_xlfn.XLOOKUP(_xlfn.TEXTJOIN("|",0,D7168,G7168,H7168,I7168),[3]무기각인!$P$2747:$P$3520,[3]무기각인!$O$2747:$O$3520)</f>
        <v>0.2044</v>
      </c>
      <c r="N7168">
        <v>1.8102</v>
      </c>
    </row>
    <row r="7169" spans="1:14" x14ac:dyDescent="0.3">
      <c r="A7169" t="s">
        <v>1530</v>
      </c>
      <c r="B7169" t="s">
        <v>778</v>
      </c>
      <c r="C7169">
        <f>_xlfn.XLOOKUP(B7169,[2]itemList_221219!$B:$B,[2]itemList_221219!$A:$A)</f>
        <v>85000</v>
      </c>
      <c r="D7169">
        <v>50</v>
      </c>
      <c r="E7169">
        <v>14</v>
      </c>
      <c r="F7169">
        <v>2</v>
      </c>
      <c r="G7169" t="s">
        <v>964</v>
      </c>
      <c r="H7169" t="s">
        <v>978</v>
      </c>
      <c r="I7169">
        <v>4</v>
      </c>
      <c r="J7169" t="s">
        <v>1302</v>
      </c>
      <c r="K7169">
        <v>1942</v>
      </c>
      <c r="L7169">
        <v>0.19420000000000001</v>
      </c>
      <c r="M7169">
        <f>_xlfn.XLOOKUP(_xlfn.TEXTJOIN("|",0,D7169,G7169,H7169,I7169),[3]무기각인!$P$2747:$P$3520,[3]무기각인!$O$2747:$O$3520)</f>
        <v>0.2044</v>
      </c>
      <c r="N7169">
        <v>4.9901999999999997</v>
      </c>
    </row>
    <row r="7170" spans="1:14" x14ac:dyDescent="0.3">
      <c r="A7170" t="s">
        <v>1530</v>
      </c>
      <c r="B7170" t="s">
        <v>778</v>
      </c>
      <c r="C7170">
        <f>_xlfn.XLOOKUP(B7170,[2]itemList_221219!$B:$B,[2]itemList_221219!$A:$A)</f>
        <v>85000</v>
      </c>
      <c r="D7170">
        <v>50</v>
      </c>
      <c r="E7170">
        <v>14</v>
      </c>
      <c r="F7170">
        <v>2</v>
      </c>
      <c r="G7170" t="s">
        <v>964</v>
      </c>
      <c r="H7170" t="s">
        <v>978</v>
      </c>
      <c r="I7170">
        <v>4.5</v>
      </c>
      <c r="J7170" t="s">
        <v>1303</v>
      </c>
      <c r="K7170">
        <v>2040</v>
      </c>
      <c r="L7170">
        <v>0.20399999999999999</v>
      </c>
      <c r="M7170">
        <f>_xlfn.XLOOKUP(_xlfn.TEXTJOIN("|",0,D7170,G7170,H7170,I7170),[3]무기각인!$P$2747:$P$3520,[3]무기각인!$O$2747:$O$3520)</f>
        <v>0.2044</v>
      </c>
      <c r="N7170">
        <v>0.19570000000000001</v>
      </c>
    </row>
    <row r="7171" spans="1:14" x14ac:dyDescent="0.3">
      <c r="A7171" t="s">
        <v>1530</v>
      </c>
      <c r="B7171" t="s">
        <v>778</v>
      </c>
      <c r="C7171">
        <f>_xlfn.XLOOKUP(B7171,[2]itemList_221219!$B:$B,[2]itemList_221219!$A:$A)</f>
        <v>85000</v>
      </c>
      <c r="D7171">
        <v>50</v>
      </c>
      <c r="E7171">
        <v>14</v>
      </c>
      <c r="F7171">
        <v>2</v>
      </c>
      <c r="G7171" t="s">
        <v>964</v>
      </c>
      <c r="H7171" t="s">
        <v>978</v>
      </c>
      <c r="I7171">
        <v>5</v>
      </c>
      <c r="J7171" t="s">
        <v>1304</v>
      </c>
      <c r="K7171">
        <v>2069</v>
      </c>
      <c r="L7171">
        <v>0.2069</v>
      </c>
      <c r="M7171">
        <f>_xlfn.XLOOKUP(_xlfn.TEXTJOIN("|",0,D7171,G7171,H7171,I7171),[3]무기각인!$P$2747:$P$3520,[3]무기각인!$O$2747:$O$3520)</f>
        <v>0.2044</v>
      </c>
      <c r="N7171">
        <v>1.2231000000000001</v>
      </c>
    </row>
    <row r="7172" spans="1:14" x14ac:dyDescent="0.3">
      <c r="A7172" t="s">
        <v>1530</v>
      </c>
      <c r="B7172" t="s">
        <v>778</v>
      </c>
      <c r="C7172">
        <f>_xlfn.XLOOKUP(B7172,[2]itemList_221219!$B:$B,[2]itemList_221219!$A:$A)</f>
        <v>85000</v>
      </c>
      <c r="D7172">
        <v>50</v>
      </c>
      <c r="E7172">
        <v>14</v>
      </c>
      <c r="F7172">
        <v>3</v>
      </c>
      <c r="G7172" t="s">
        <v>965</v>
      </c>
      <c r="H7172" t="s">
        <v>978</v>
      </c>
      <c r="I7172">
        <v>1</v>
      </c>
      <c r="J7172" t="s">
        <v>1311</v>
      </c>
      <c r="K7172">
        <v>1996</v>
      </c>
      <c r="L7172">
        <v>0.1996</v>
      </c>
      <c r="M7172">
        <f>_xlfn.XLOOKUP(_xlfn.TEXTJOIN("|",0,D7172,G7172,H7172,I7172),[3]무기각인!$P$2747:$P$3520,[3]무기각인!$O$2747:$O$3520)</f>
        <v>0.2044</v>
      </c>
      <c r="N7172">
        <v>2.3483000000000001</v>
      </c>
    </row>
    <row r="7173" spans="1:14" x14ac:dyDescent="0.3">
      <c r="A7173" t="s">
        <v>1530</v>
      </c>
      <c r="B7173" t="s">
        <v>778</v>
      </c>
      <c r="C7173">
        <f>_xlfn.XLOOKUP(B7173,[2]itemList_221219!$B:$B,[2]itemList_221219!$A:$A)</f>
        <v>85000</v>
      </c>
      <c r="D7173">
        <v>50</v>
      </c>
      <c r="E7173">
        <v>14</v>
      </c>
      <c r="F7173">
        <v>3</v>
      </c>
      <c r="G7173" t="s">
        <v>965</v>
      </c>
      <c r="H7173" t="s">
        <v>978</v>
      </c>
      <c r="I7173">
        <v>1.5</v>
      </c>
      <c r="J7173" t="s">
        <v>1312</v>
      </c>
      <c r="K7173">
        <v>2085</v>
      </c>
      <c r="L7173">
        <v>0.20849999999999999</v>
      </c>
      <c r="M7173">
        <f>_xlfn.XLOOKUP(_xlfn.TEXTJOIN("|",0,D7173,G7173,H7173,I7173),[3]무기각인!$P$2747:$P$3520,[3]무기각인!$O$2747:$O$3520)</f>
        <v>0.2044</v>
      </c>
      <c r="N7173">
        <v>2.0059</v>
      </c>
    </row>
    <row r="7174" spans="1:14" x14ac:dyDescent="0.3">
      <c r="A7174" t="s">
        <v>1530</v>
      </c>
      <c r="B7174" t="s">
        <v>778</v>
      </c>
      <c r="C7174">
        <f>_xlfn.XLOOKUP(B7174,[2]itemList_221219!$B:$B,[2]itemList_221219!$A:$A)</f>
        <v>85000</v>
      </c>
      <c r="D7174">
        <v>50</v>
      </c>
      <c r="E7174">
        <v>14</v>
      </c>
      <c r="F7174">
        <v>3</v>
      </c>
      <c r="G7174" t="s">
        <v>965</v>
      </c>
      <c r="H7174" t="s">
        <v>978</v>
      </c>
      <c r="I7174">
        <v>2</v>
      </c>
      <c r="J7174" t="s">
        <v>1313</v>
      </c>
      <c r="K7174">
        <v>1963</v>
      </c>
      <c r="L7174">
        <v>0.1963</v>
      </c>
      <c r="M7174">
        <f>_xlfn.XLOOKUP(_xlfn.TEXTJOIN("|",0,D7174,G7174,H7174,I7174),[3]무기각인!$P$2747:$P$3520,[3]무기각인!$O$2747:$O$3520)</f>
        <v>0.2044</v>
      </c>
      <c r="N7174">
        <v>3.9628000000000001</v>
      </c>
    </row>
    <row r="7175" spans="1:14" x14ac:dyDescent="0.3">
      <c r="A7175" t="s">
        <v>1530</v>
      </c>
      <c r="B7175" t="s">
        <v>778</v>
      </c>
      <c r="C7175">
        <f>_xlfn.XLOOKUP(B7175,[2]itemList_221219!$B:$B,[2]itemList_221219!$A:$A)</f>
        <v>85000</v>
      </c>
      <c r="D7175">
        <v>50</v>
      </c>
      <c r="E7175">
        <v>14</v>
      </c>
      <c r="F7175">
        <v>3</v>
      </c>
      <c r="G7175" t="s">
        <v>965</v>
      </c>
      <c r="H7175" t="s">
        <v>978</v>
      </c>
      <c r="I7175">
        <v>2.5</v>
      </c>
      <c r="J7175" t="s">
        <v>1314</v>
      </c>
      <c r="K7175">
        <v>2036</v>
      </c>
      <c r="L7175">
        <v>0.2036</v>
      </c>
      <c r="M7175">
        <f>_xlfn.XLOOKUP(_xlfn.TEXTJOIN("|",0,D7175,G7175,H7175,I7175),[3]무기각인!$P$2747:$P$3520,[3]무기각인!$O$2747:$O$3520)</f>
        <v>0.2044</v>
      </c>
      <c r="N7175">
        <v>0.39140000000000003</v>
      </c>
    </row>
    <row r="7176" spans="1:14" x14ac:dyDescent="0.3">
      <c r="A7176" t="s">
        <v>1530</v>
      </c>
      <c r="B7176" t="s">
        <v>778</v>
      </c>
      <c r="C7176">
        <f>_xlfn.XLOOKUP(B7176,[2]itemList_221219!$B:$B,[2]itemList_221219!$A:$A)</f>
        <v>85000</v>
      </c>
      <c r="D7176">
        <v>50</v>
      </c>
      <c r="E7176">
        <v>14</v>
      </c>
      <c r="F7176">
        <v>3</v>
      </c>
      <c r="G7176" t="s">
        <v>965</v>
      </c>
      <c r="H7176" t="s">
        <v>978</v>
      </c>
      <c r="I7176">
        <v>3</v>
      </c>
      <c r="J7176" t="s">
        <v>1315</v>
      </c>
      <c r="K7176">
        <v>2010</v>
      </c>
      <c r="L7176">
        <v>0.20100000000000001</v>
      </c>
      <c r="M7176">
        <f>_xlfn.XLOOKUP(_xlfn.TEXTJOIN("|",0,D7176,G7176,H7176,I7176),[3]무기각인!$P$2747:$P$3520,[3]무기각인!$O$2747:$O$3520)</f>
        <v>0.2044</v>
      </c>
      <c r="N7176">
        <v>1.6634</v>
      </c>
    </row>
    <row r="7177" spans="1:14" x14ac:dyDescent="0.3">
      <c r="A7177" t="s">
        <v>1530</v>
      </c>
      <c r="B7177" t="s">
        <v>778</v>
      </c>
      <c r="C7177">
        <f>_xlfn.XLOOKUP(B7177,[2]itemList_221219!$B:$B,[2]itemList_221219!$A:$A)</f>
        <v>85000</v>
      </c>
      <c r="D7177">
        <v>50</v>
      </c>
      <c r="E7177">
        <v>14</v>
      </c>
      <c r="F7177">
        <v>3</v>
      </c>
      <c r="G7177" t="s">
        <v>965</v>
      </c>
      <c r="H7177" t="s">
        <v>978</v>
      </c>
      <c r="I7177">
        <v>3.5</v>
      </c>
      <c r="J7177" t="s">
        <v>1316</v>
      </c>
      <c r="K7177">
        <v>2057</v>
      </c>
      <c r="L7177">
        <v>0.20569999999999999</v>
      </c>
      <c r="M7177">
        <f>_xlfn.XLOOKUP(_xlfn.TEXTJOIN("|",0,D7177,G7177,H7177,I7177),[3]무기각인!$P$2747:$P$3520,[3]무기각인!$O$2747:$O$3520)</f>
        <v>0.2044</v>
      </c>
      <c r="N7177">
        <v>0.63600000000000001</v>
      </c>
    </row>
    <row r="7178" spans="1:14" x14ac:dyDescent="0.3">
      <c r="A7178" t="s">
        <v>1530</v>
      </c>
      <c r="B7178" t="s">
        <v>778</v>
      </c>
      <c r="C7178">
        <f>_xlfn.XLOOKUP(B7178,[2]itemList_221219!$B:$B,[2]itemList_221219!$A:$A)</f>
        <v>85000</v>
      </c>
      <c r="D7178">
        <v>50</v>
      </c>
      <c r="E7178">
        <v>14</v>
      </c>
      <c r="F7178">
        <v>3</v>
      </c>
      <c r="G7178" t="s">
        <v>965</v>
      </c>
      <c r="H7178" t="s">
        <v>978</v>
      </c>
      <c r="I7178">
        <v>4</v>
      </c>
      <c r="J7178" t="s">
        <v>1317</v>
      </c>
      <c r="K7178">
        <v>2058</v>
      </c>
      <c r="L7178">
        <v>0.20580000000000001</v>
      </c>
      <c r="M7178">
        <f>_xlfn.XLOOKUP(_xlfn.TEXTJOIN("|",0,D7178,G7178,H7178,I7178),[3]무기각인!$P$2747:$P$3520,[3]무기각인!$O$2747:$O$3520)</f>
        <v>0.2044</v>
      </c>
      <c r="N7178">
        <v>0.68489999999999995</v>
      </c>
    </row>
    <row r="7179" spans="1:14" x14ac:dyDescent="0.3">
      <c r="A7179" t="s">
        <v>1530</v>
      </c>
      <c r="B7179" t="s">
        <v>778</v>
      </c>
      <c r="C7179">
        <f>_xlfn.XLOOKUP(B7179,[2]itemList_221219!$B:$B,[2]itemList_221219!$A:$A)</f>
        <v>85000</v>
      </c>
      <c r="D7179">
        <v>50</v>
      </c>
      <c r="E7179">
        <v>14</v>
      </c>
      <c r="F7179">
        <v>3</v>
      </c>
      <c r="G7179" t="s">
        <v>965</v>
      </c>
      <c r="H7179" t="s">
        <v>978</v>
      </c>
      <c r="I7179">
        <v>4.5</v>
      </c>
      <c r="J7179" t="s">
        <v>1318</v>
      </c>
      <c r="K7179">
        <v>2052</v>
      </c>
      <c r="L7179">
        <v>0.20519999999999999</v>
      </c>
      <c r="M7179">
        <f>_xlfn.XLOOKUP(_xlfn.TEXTJOIN("|",0,D7179,G7179,H7179,I7179),[3]무기각인!$P$2747:$P$3520,[3]무기각인!$O$2747:$O$3520)</f>
        <v>0.2044</v>
      </c>
      <c r="N7179">
        <v>0.39140000000000003</v>
      </c>
    </row>
    <row r="7180" spans="1:14" x14ac:dyDescent="0.3">
      <c r="A7180" t="s">
        <v>1530</v>
      </c>
      <c r="B7180" t="s">
        <v>778</v>
      </c>
      <c r="C7180">
        <f>_xlfn.XLOOKUP(B7180,[2]itemList_221219!$B:$B,[2]itemList_221219!$A:$A)</f>
        <v>85000</v>
      </c>
      <c r="D7180">
        <v>50</v>
      </c>
      <c r="E7180">
        <v>14</v>
      </c>
      <c r="F7180">
        <v>3</v>
      </c>
      <c r="G7180" t="s">
        <v>965</v>
      </c>
      <c r="H7180" t="s">
        <v>978</v>
      </c>
      <c r="I7180">
        <v>5</v>
      </c>
      <c r="J7180" t="s">
        <v>1319</v>
      </c>
      <c r="K7180">
        <v>2046</v>
      </c>
      <c r="L7180">
        <v>0.2046</v>
      </c>
      <c r="M7180">
        <f>_xlfn.XLOOKUP(_xlfn.TEXTJOIN("|",0,D7180,G7180,H7180,I7180),[3]무기각인!$P$2747:$P$3520,[3]무기각인!$O$2747:$O$3520)</f>
        <v>0.2044</v>
      </c>
      <c r="N7180">
        <v>9.7799999999999998E-2</v>
      </c>
    </row>
    <row r="7181" spans="1:14" x14ac:dyDescent="0.3">
      <c r="A7181" t="s">
        <v>1530</v>
      </c>
      <c r="B7181" t="s">
        <v>778</v>
      </c>
      <c r="C7181">
        <f>_xlfn.XLOOKUP(B7181,[2]itemList_221219!$B:$B,[2]itemList_221219!$A:$A)</f>
        <v>85000</v>
      </c>
      <c r="D7181">
        <v>50</v>
      </c>
      <c r="E7181">
        <v>14</v>
      </c>
      <c r="F7181">
        <v>4</v>
      </c>
      <c r="G7181" t="s">
        <v>47</v>
      </c>
      <c r="H7181" t="s">
        <v>978</v>
      </c>
      <c r="I7181">
        <v>1</v>
      </c>
      <c r="J7181" t="s">
        <v>1326</v>
      </c>
      <c r="K7181">
        <v>2013</v>
      </c>
      <c r="L7181">
        <v>0.20130000000000001</v>
      </c>
      <c r="M7181">
        <f>_xlfn.XLOOKUP(_xlfn.TEXTJOIN("|",0,D7181,G7181,H7181,I7181),[3]무기각인!$P$2747:$P$3520,[3]무기각인!$O$2747:$O$3520)</f>
        <v>0.2044</v>
      </c>
      <c r="N7181">
        <v>1.5165999999999999</v>
      </c>
    </row>
    <row r="7182" spans="1:14" x14ac:dyDescent="0.3">
      <c r="A7182" t="s">
        <v>1530</v>
      </c>
      <c r="B7182" t="s">
        <v>778</v>
      </c>
      <c r="C7182">
        <f>_xlfn.XLOOKUP(B7182,[2]itemList_221219!$B:$B,[2]itemList_221219!$A:$A)</f>
        <v>85000</v>
      </c>
      <c r="D7182">
        <v>50</v>
      </c>
      <c r="E7182">
        <v>14</v>
      </c>
      <c r="F7182">
        <v>4</v>
      </c>
      <c r="G7182" t="s">
        <v>47</v>
      </c>
      <c r="H7182" t="s">
        <v>978</v>
      </c>
      <c r="I7182">
        <v>1.5</v>
      </c>
      <c r="J7182" t="s">
        <v>1327</v>
      </c>
      <c r="K7182">
        <v>2074</v>
      </c>
      <c r="L7182">
        <v>0.2074</v>
      </c>
      <c r="M7182">
        <f>_xlfn.XLOOKUP(_xlfn.TEXTJOIN("|",0,D7182,G7182,H7182,I7182),[3]무기각인!$P$2747:$P$3520,[3]무기각인!$O$2747:$O$3520)</f>
        <v>0.2044</v>
      </c>
      <c r="N7182">
        <v>1.4677</v>
      </c>
    </row>
    <row r="7183" spans="1:14" x14ac:dyDescent="0.3">
      <c r="A7183" t="s">
        <v>1530</v>
      </c>
      <c r="B7183" t="s">
        <v>778</v>
      </c>
      <c r="C7183">
        <f>_xlfn.XLOOKUP(B7183,[2]itemList_221219!$B:$B,[2]itemList_221219!$A:$A)</f>
        <v>85000</v>
      </c>
      <c r="D7183">
        <v>50</v>
      </c>
      <c r="E7183">
        <v>14</v>
      </c>
      <c r="F7183">
        <v>4</v>
      </c>
      <c r="G7183" t="s">
        <v>47</v>
      </c>
      <c r="H7183" t="s">
        <v>978</v>
      </c>
      <c r="I7183">
        <v>2</v>
      </c>
      <c r="J7183" t="s">
        <v>1328</v>
      </c>
      <c r="K7183">
        <v>2011</v>
      </c>
      <c r="L7183">
        <v>0.2011</v>
      </c>
      <c r="M7183">
        <f>_xlfn.XLOOKUP(_xlfn.TEXTJOIN("|",0,D7183,G7183,H7183,I7183),[3]무기각인!$P$2747:$P$3520,[3]무기각인!$O$2747:$O$3520)</f>
        <v>0.2044</v>
      </c>
      <c r="N7183">
        <v>1.6145</v>
      </c>
    </row>
    <row r="7184" spans="1:14" x14ac:dyDescent="0.3">
      <c r="A7184" t="s">
        <v>1530</v>
      </c>
      <c r="B7184" t="s">
        <v>778</v>
      </c>
      <c r="C7184">
        <f>_xlfn.XLOOKUP(B7184,[2]itemList_221219!$B:$B,[2]itemList_221219!$A:$A)</f>
        <v>85000</v>
      </c>
      <c r="D7184">
        <v>50</v>
      </c>
      <c r="E7184">
        <v>14</v>
      </c>
      <c r="F7184">
        <v>4</v>
      </c>
      <c r="G7184" t="s">
        <v>47</v>
      </c>
      <c r="H7184" t="s">
        <v>978</v>
      </c>
      <c r="I7184">
        <v>2.5</v>
      </c>
      <c r="J7184" t="s">
        <v>1329</v>
      </c>
      <c r="K7184">
        <v>2053</v>
      </c>
      <c r="L7184">
        <v>0.20530000000000001</v>
      </c>
      <c r="M7184">
        <f>_xlfn.XLOOKUP(_xlfn.TEXTJOIN("|",0,D7184,G7184,H7184,I7184),[3]무기각인!$P$2747:$P$3520,[3]무기각인!$O$2747:$O$3520)</f>
        <v>0.2044</v>
      </c>
      <c r="N7184">
        <v>0.44030000000000002</v>
      </c>
    </row>
    <row r="7185" spans="1:14" x14ac:dyDescent="0.3">
      <c r="A7185" t="s">
        <v>1530</v>
      </c>
      <c r="B7185" t="s">
        <v>778</v>
      </c>
      <c r="C7185">
        <f>_xlfn.XLOOKUP(B7185,[2]itemList_221219!$B:$B,[2]itemList_221219!$A:$A)</f>
        <v>85000</v>
      </c>
      <c r="D7185">
        <v>50</v>
      </c>
      <c r="E7185">
        <v>14</v>
      </c>
      <c r="F7185">
        <v>4</v>
      </c>
      <c r="G7185" t="s">
        <v>47</v>
      </c>
      <c r="H7185" t="s">
        <v>978</v>
      </c>
      <c r="I7185">
        <v>3</v>
      </c>
      <c r="J7185" t="s">
        <v>1330</v>
      </c>
      <c r="K7185">
        <v>2052</v>
      </c>
      <c r="L7185">
        <v>0.20519999999999999</v>
      </c>
      <c r="M7185">
        <f>_xlfn.XLOOKUP(_xlfn.TEXTJOIN("|",0,D7185,G7185,H7185,I7185),[3]무기각인!$P$2747:$P$3520,[3]무기각인!$O$2747:$O$3520)</f>
        <v>0.2044</v>
      </c>
      <c r="N7185">
        <v>0.39140000000000003</v>
      </c>
    </row>
    <row r="7186" spans="1:14" x14ac:dyDescent="0.3">
      <c r="A7186" t="s">
        <v>1530</v>
      </c>
      <c r="B7186" t="s">
        <v>778</v>
      </c>
      <c r="C7186">
        <f>_xlfn.XLOOKUP(B7186,[2]itemList_221219!$B:$B,[2]itemList_221219!$A:$A)</f>
        <v>85000</v>
      </c>
      <c r="D7186">
        <v>50</v>
      </c>
      <c r="E7186">
        <v>14</v>
      </c>
      <c r="F7186">
        <v>4</v>
      </c>
      <c r="G7186" t="s">
        <v>47</v>
      </c>
      <c r="H7186" t="s">
        <v>978</v>
      </c>
      <c r="I7186">
        <v>3.5</v>
      </c>
      <c r="J7186" t="s">
        <v>1331</v>
      </c>
      <c r="K7186">
        <v>2039</v>
      </c>
      <c r="L7186">
        <v>0.2039</v>
      </c>
      <c r="M7186">
        <f>_xlfn.XLOOKUP(_xlfn.TEXTJOIN("|",0,D7186,G7186,H7186,I7186),[3]무기각인!$P$2747:$P$3520,[3]무기각인!$O$2747:$O$3520)</f>
        <v>0.2044</v>
      </c>
      <c r="N7186">
        <v>0.24460000000000001</v>
      </c>
    </row>
    <row r="7187" spans="1:14" x14ac:dyDescent="0.3">
      <c r="A7187" t="s">
        <v>1530</v>
      </c>
      <c r="B7187" t="s">
        <v>778</v>
      </c>
      <c r="C7187">
        <f>_xlfn.XLOOKUP(B7187,[2]itemList_221219!$B:$B,[2]itemList_221219!$A:$A)</f>
        <v>85000</v>
      </c>
      <c r="D7187">
        <v>50</v>
      </c>
      <c r="E7187">
        <v>14</v>
      </c>
      <c r="F7187">
        <v>4</v>
      </c>
      <c r="G7187" t="s">
        <v>47</v>
      </c>
      <c r="H7187" t="s">
        <v>978</v>
      </c>
      <c r="I7187">
        <v>4</v>
      </c>
      <c r="J7187" t="s">
        <v>1332</v>
      </c>
      <c r="K7187">
        <v>2073</v>
      </c>
      <c r="L7187">
        <v>0.20730000000000001</v>
      </c>
      <c r="M7187">
        <f>_xlfn.XLOOKUP(_xlfn.TEXTJOIN("|",0,D7187,G7187,H7187,I7187),[3]무기각인!$P$2747:$P$3520,[3]무기각인!$O$2747:$O$3520)</f>
        <v>0.2044</v>
      </c>
      <c r="N7187">
        <v>1.4188000000000001</v>
      </c>
    </row>
    <row r="7188" spans="1:14" x14ac:dyDescent="0.3">
      <c r="A7188" t="s">
        <v>1530</v>
      </c>
      <c r="B7188" t="s">
        <v>778</v>
      </c>
      <c r="C7188">
        <f>_xlfn.XLOOKUP(B7188,[2]itemList_221219!$B:$B,[2]itemList_221219!$A:$A)</f>
        <v>85000</v>
      </c>
      <c r="D7188">
        <v>50</v>
      </c>
      <c r="E7188">
        <v>14</v>
      </c>
      <c r="F7188">
        <v>4</v>
      </c>
      <c r="G7188" t="s">
        <v>47</v>
      </c>
      <c r="H7188" t="s">
        <v>978</v>
      </c>
      <c r="I7188">
        <v>4.5</v>
      </c>
      <c r="J7188" t="s">
        <v>1333</v>
      </c>
      <c r="K7188">
        <v>2040</v>
      </c>
      <c r="L7188">
        <v>0.20399999999999999</v>
      </c>
      <c r="M7188">
        <f>_xlfn.XLOOKUP(_xlfn.TEXTJOIN("|",0,D7188,G7188,H7188,I7188),[3]무기각인!$P$2747:$P$3520,[3]무기각인!$O$2747:$O$3520)</f>
        <v>0.2044</v>
      </c>
      <c r="N7188">
        <v>0.19570000000000001</v>
      </c>
    </row>
    <row r="7189" spans="1:14" x14ac:dyDescent="0.3">
      <c r="A7189" t="s">
        <v>1530</v>
      </c>
      <c r="B7189" t="s">
        <v>778</v>
      </c>
      <c r="C7189">
        <f>_xlfn.XLOOKUP(B7189,[2]itemList_221219!$B:$B,[2]itemList_221219!$A:$A)</f>
        <v>85000</v>
      </c>
      <c r="D7189">
        <v>50</v>
      </c>
      <c r="E7189">
        <v>14</v>
      </c>
      <c r="F7189">
        <v>4</v>
      </c>
      <c r="G7189" t="s">
        <v>47</v>
      </c>
      <c r="H7189" t="s">
        <v>978</v>
      </c>
      <c r="I7189">
        <v>5</v>
      </c>
      <c r="J7189" t="s">
        <v>1334</v>
      </c>
      <c r="K7189">
        <v>1913</v>
      </c>
      <c r="L7189">
        <v>0.1913</v>
      </c>
      <c r="M7189">
        <f>_xlfn.XLOOKUP(_xlfn.TEXTJOIN("|",0,D7189,G7189,H7189,I7189),[3]무기각인!$P$2747:$P$3520,[3]무기각인!$O$2747:$O$3520)</f>
        <v>0.2044</v>
      </c>
      <c r="N7189">
        <v>6.4089999999999998</v>
      </c>
    </row>
    <row r="7190" spans="1:14" x14ac:dyDescent="0.3">
      <c r="A7190" t="s">
        <v>1530</v>
      </c>
      <c r="B7190" t="s">
        <v>778</v>
      </c>
      <c r="C7190">
        <f>_xlfn.XLOOKUP(B7190,[2]itemList_221219!$B:$B,[2]itemList_221219!$A:$A)</f>
        <v>85000</v>
      </c>
      <c r="D7190">
        <v>50</v>
      </c>
      <c r="E7190">
        <v>14</v>
      </c>
      <c r="F7190">
        <v>5</v>
      </c>
      <c r="G7190" t="s">
        <v>966</v>
      </c>
      <c r="H7190" t="s">
        <v>978</v>
      </c>
      <c r="I7190">
        <v>1</v>
      </c>
      <c r="J7190" t="s">
        <v>1341</v>
      </c>
      <c r="K7190">
        <v>2089</v>
      </c>
      <c r="L7190">
        <v>0.2089</v>
      </c>
      <c r="M7190">
        <f>_xlfn.XLOOKUP(_xlfn.TEXTJOIN("|",0,D7190,G7190,H7190,I7190),[3]무기각인!$P$2747:$P$3520,[3]무기각인!$O$2747:$O$3520)</f>
        <v>0.2044</v>
      </c>
      <c r="N7190">
        <v>2.2016</v>
      </c>
    </row>
    <row r="7191" spans="1:14" x14ac:dyDescent="0.3">
      <c r="A7191" t="s">
        <v>1530</v>
      </c>
      <c r="B7191" t="s">
        <v>778</v>
      </c>
      <c r="C7191">
        <f>_xlfn.XLOOKUP(B7191,[2]itemList_221219!$B:$B,[2]itemList_221219!$A:$A)</f>
        <v>85000</v>
      </c>
      <c r="D7191">
        <v>50</v>
      </c>
      <c r="E7191">
        <v>14</v>
      </c>
      <c r="F7191">
        <v>5</v>
      </c>
      <c r="G7191" t="s">
        <v>966</v>
      </c>
      <c r="H7191" t="s">
        <v>978</v>
      </c>
      <c r="I7191">
        <v>1.5</v>
      </c>
      <c r="J7191" t="s">
        <v>1342</v>
      </c>
      <c r="K7191">
        <v>2071</v>
      </c>
      <c r="L7191">
        <v>0.20710000000000001</v>
      </c>
      <c r="M7191">
        <f>_xlfn.XLOOKUP(_xlfn.TEXTJOIN("|",0,D7191,G7191,H7191,I7191),[3]무기각인!$P$2747:$P$3520,[3]무기각인!$O$2747:$O$3520)</f>
        <v>0.2044</v>
      </c>
      <c r="N7191">
        <v>1.3209</v>
      </c>
    </row>
    <row r="7192" spans="1:14" x14ac:dyDescent="0.3">
      <c r="A7192" t="s">
        <v>1530</v>
      </c>
      <c r="B7192" t="s">
        <v>778</v>
      </c>
      <c r="C7192">
        <f>_xlfn.XLOOKUP(B7192,[2]itemList_221219!$B:$B,[2]itemList_221219!$A:$A)</f>
        <v>85000</v>
      </c>
      <c r="D7192">
        <v>50</v>
      </c>
      <c r="E7192">
        <v>14</v>
      </c>
      <c r="F7192">
        <v>5</v>
      </c>
      <c r="G7192" t="s">
        <v>966</v>
      </c>
      <c r="H7192" t="s">
        <v>978</v>
      </c>
      <c r="I7192">
        <v>2</v>
      </c>
      <c r="J7192" t="s">
        <v>1343</v>
      </c>
      <c r="K7192">
        <v>2021</v>
      </c>
      <c r="L7192">
        <v>0.2021</v>
      </c>
      <c r="M7192">
        <f>_xlfn.XLOOKUP(_xlfn.TEXTJOIN("|",0,D7192,G7192,H7192,I7192),[3]무기각인!$P$2747:$P$3520,[3]무기각인!$O$2747:$O$3520)</f>
        <v>0.2044</v>
      </c>
      <c r="N7192">
        <v>1.1252</v>
      </c>
    </row>
    <row r="7193" spans="1:14" x14ac:dyDescent="0.3">
      <c r="A7193" t="s">
        <v>1530</v>
      </c>
      <c r="B7193" t="s">
        <v>778</v>
      </c>
      <c r="C7193">
        <f>_xlfn.XLOOKUP(B7193,[2]itemList_221219!$B:$B,[2]itemList_221219!$A:$A)</f>
        <v>85000</v>
      </c>
      <c r="D7193">
        <v>50</v>
      </c>
      <c r="E7193">
        <v>14</v>
      </c>
      <c r="F7193">
        <v>5</v>
      </c>
      <c r="G7193" t="s">
        <v>966</v>
      </c>
      <c r="H7193" t="s">
        <v>978</v>
      </c>
      <c r="I7193">
        <v>2.5</v>
      </c>
      <c r="J7193" t="s">
        <v>1344</v>
      </c>
      <c r="K7193">
        <v>1989</v>
      </c>
      <c r="L7193">
        <v>0.19889999999999999</v>
      </c>
      <c r="M7193">
        <f>_xlfn.XLOOKUP(_xlfn.TEXTJOIN("|",0,D7193,G7193,H7193,I7193),[3]무기각인!$P$2747:$P$3520,[3]무기각인!$O$2747:$O$3520)</f>
        <v>0.2044</v>
      </c>
      <c r="N7193">
        <v>2.6907999999999999</v>
      </c>
    </row>
    <row r="7194" spans="1:14" x14ac:dyDescent="0.3">
      <c r="A7194" t="s">
        <v>1530</v>
      </c>
      <c r="B7194" t="s">
        <v>778</v>
      </c>
      <c r="C7194">
        <f>_xlfn.XLOOKUP(B7194,[2]itemList_221219!$B:$B,[2]itemList_221219!$A:$A)</f>
        <v>85000</v>
      </c>
      <c r="D7194">
        <v>50</v>
      </c>
      <c r="E7194">
        <v>14</v>
      </c>
      <c r="F7194">
        <v>5</v>
      </c>
      <c r="G7194" t="s">
        <v>966</v>
      </c>
      <c r="H7194" t="s">
        <v>978</v>
      </c>
      <c r="I7194">
        <v>3</v>
      </c>
      <c r="J7194" t="s">
        <v>1345</v>
      </c>
      <c r="K7194">
        <v>1999</v>
      </c>
      <c r="L7194">
        <v>0.19989999999999999</v>
      </c>
      <c r="M7194">
        <f>_xlfn.XLOOKUP(_xlfn.TEXTJOIN("|",0,D7194,G7194,H7194,I7194),[3]무기각인!$P$2747:$P$3520,[3]무기각인!$O$2747:$O$3520)</f>
        <v>0.2044</v>
      </c>
      <c r="N7194">
        <v>2.2016</v>
      </c>
    </row>
    <row r="7195" spans="1:14" x14ac:dyDescent="0.3">
      <c r="A7195" t="s">
        <v>1530</v>
      </c>
      <c r="B7195" t="s">
        <v>778</v>
      </c>
      <c r="C7195">
        <f>_xlfn.XLOOKUP(B7195,[2]itemList_221219!$B:$B,[2]itemList_221219!$A:$A)</f>
        <v>85000</v>
      </c>
      <c r="D7195">
        <v>50</v>
      </c>
      <c r="E7195">
        <v>14</v>
      </c>
      <c r="F7195">
        <v>5</v>
      </c>
      <c r="G7195" t="s">
        <v>966</v>
      </c>
      <c r="H7195" t="s">
        <v>978</v>
      </c>
      <c r="I7195">
        <v>3.5</v>
      </c>
      <c r="J7195" t="s">
        <v>1346</v>
      </c>
      <c r="K7195">
        <v>2024</v>
      </c>
      <c r="L7195">
        <v>0.2024</v>
      </c>
      <c r="M7195">
        <f>_xlfn.XLOOKUP(_xlfn.TEXTJOIN("|",0,D7195,G7195,H7195,I7195),[3]무기각인!$P$2747:$P$3520,[3]무기각인!$O$2747:$O$3520)</f>
        <v>0.2044</v>
      </c>
      <c r="N7195">
        <v>0.97850000000000004</v>
      </c>
    </row>
    <row r="7196" spans="1:14" x14ac:dyDescent="0.3">
      <c r="A7196" t="s">
        <v>1530</v>
      </c>
      <c r="B7196" t="s">
        <v>778</v>
      </c>
      <c r="C7196">
        <f>_xlfn.XLOOKUP(B7196,[2]itemList_221219!$B:$B,[2]itemList_221219!$A:$A)</f>
        <v>85000</v>
      </c>
      <c r="D7196">
        <v>50</v>
      </c>
      <c r="E7196">
        <v>14</v>
      </c>
      <c r="F7196">
        <v>5</v>
      </c>
      <c r="G7196" t="s">
        <v>966</v>
      </c>
      <c r="H7196" t="s">
        <v>978</v>
      </c>
      <c r="I7196">
        <v>4</v>
      </c>
      <c r="J7196" t="s">
        <v>1347</v>
      </c>
      <c r="K7196">
        <v>2105</v>
      </c>
      <c r="L7196">
        <v>0.21049999999999999</v>
      </c>
      <c r="M7196">
        <f>_xlfn.XLOOKUP(_xlfn.TEXTJOIN("|",0,D7196,G7196,H7196,I7196),[3]무기각인!$P$2747:$P$3520,[3]무기각인!$O$2747:$O$3520)</f>
        <v>0.2044</v>
      </c>
      <c r="N7196">
        <v>2.9843000000000002</v>
      </c>
    </row>
    <row r="7197" spans="1:14" x14ac:dyDescent="0.3">
      <c r="A7197" t="s">
        <v>1530</v>
      </c>
      <c r="B7197" t="s">
        <v>778</v>
      </c>
      <c r="C7197">
        <f>_xlfn.XLOOKUP(B7197,[2]itemList_221219!$B:$B,[2]itemList_221219!$A:$A)</f>
        <v>85000</v>
      </c>
      <c r="D7197">
        <v>50</v>
      </c>
      <c r="E7197">
        <v>14</v>
      </c>
      <c r="F7197">
        <v>5</v>
      </c>
      <c r="G7197" t="s">
        <v>966</v>
      </c>
      <c r="H7197" t="s">
        <v>978</v>
      </c>
      <c r="I7197">
        <v>4.5</v>
      </c>
      <c r="J7197" t="s">
        <v>1348</v>
      </c>
      <c r="K7197">
        <v>2110</v>
      </c>
      <c r="L7197">
        <v>0.21099999999999999</v>
      </c>
      <c r="M7197">
        <f>_xlfn.XLOOKUP(_xlfn.TEXTJOIN("|",0,D7197,G7197,H7197,I7197),[3]무기각인!$P$2747:$P$3520,[3]무기각인!$O$2747:$O$3520)</f>
        <v>0.2044</v>
      </c>
      <c r="N7197">
        <v>3.2290000000000001</v>
      </c>
    </row>
    <row r="7198" spans="1:14" x14ac:dyDescent="0.3">
      <c r="A7198" t="s">
        <v>1530</v>
      </c>
      <c r="B7198" t="s">
        <v>778</v>
      </c>
      <c r="C7198">
        <f>_xlfn.XLOOKUP(B7198,[2]itemList_221219!$B:$B,[2]itemList_221219!$A:$A)</f>
        <v>85000</v>
      </c>
      <c r="D7198">
        <v>50</v>
      </c>
      <c r="E7198">
        <v>14</v>
      </c>
      <c r="F7198">
        <v>5</v>
      </c>
      <c r="G7198" t="s">
        <v>966</v>
      </c>
      <c r="H7198" t="s">
        <v>978</v>
      </c>
      <c r="I7198">
        <v>5</v>
      </c>
      <c r="J7198" t="s">
        <v>1349</v>
      </c>
      <c r="K7198">
        <v>2112</v>
      </c>
      <c r="L7198">
        <v>0.2112</v>
      </c>
      <c r="M7198">
        <f>_xlfn.XLOOKUP(_xlfn.TEXTJOIN("|",0,D7198,G7198,H7198,I7198),[3]무기각인!$P$2747:$P$3520,[3]무기각인!$O$2747:$O$3520)</f>
        <v>0.2044</v>
      </c>
      <c r="N7198">
        <v>3.3268</v>
      </c>
    </row>
    <row r="7199" spans="1:14" x14ac:dyDescent="0.3">
      <c r="A7199" t="s">
        <v>1530</v>
      </c>
      <c r="B7199" t="s">
        <v>778</v>
      </c>
      <c r="C7199">
        <f>_xlfn.XLOOKUP(B7199,[2]itemList_221219!$B:$B,[2]itemList_221219!$A:$A)</f>
        <v>85000</v>
      </c>
      <c r="D7199">
        <v>50</v>
      </c>
      <c r="E7199">
        <v>23</v>
      </c>
      <c r="F7199">
        <v>0</v>
      </c>
      <c r="G7199" t="s">
        <v>19</v>
      </c>
      <c r="H7199" t="s">
        <v>980</v>
      </c>
      <c r="I7199">
        <v>2</v>
      </c>
      <c r="J7199" t="s">
        <v>1584</v>
      </c>
      <c r="K7199">
        <v>43007</v>
      </c>
      <c r="L7199">
        <v>4.3007</v>
      </c>
      <c r="M7199">
        <f>_xlfn.XLOOKUP(_xlfn.TEXTJOIN("|",0,D7199,G7199,H7199,I7199),[3]무기각인!$P$2747:$P$3520,[3]무기각인!$O$2747:$O$3520)</f>
        <v>4.3333000000000004</v>
      </c>
      <c r="N7199">
        <v>0.75229999999999997</v>
      </c>
    </row>
    <row r="7200" spans="1:14" x14ac:dyDescent="0.3">
      <c r="A7200" t="s">
        <v>1530</v>
      </c>
      <c r="B7200" t="s">
        <v>778</v>
      </c>
      <c r="C7200">
        <f>_xlfn.XLOOKUP(B7200,[2]itemList_221219!$B:$B,[2]itemList_221219!$A:$A)</f>
        <v>85000</v>
      </c>
      <c r="D7200">
        <v>50</v>
      </c>
      <c r="E7200">
        <v>23</v>
      </c>
      <c r="F7200">
        <v>0</v>
      </c>
      <c r="G7200" t="s">
        <v>19</v>
      </c>
      <c r="H7200" t="s">
        <v>980</v>
      </c>
      <c r="I7200">
        <v>3</v>
      </c>
      <c r="J7200" t="s">
        <v>2027</v>
      </c>
      <c r="K7200">
        <v>43358</v>
      </c>
      <c r="L7200">
        <v>4.3357999999999999</v>
      </c>
      <c r="M7200">
        <f>_xlfn.XLOOKUP(_xlfn.TEXTJOIN("|",0,D7200,G7200,H7200,I7200),[3]무기각인!$P$2747:$P$3520,[3]무기각인!$O$2747:$O$3520)</f>
        <v>4.3333000000000004</v>
      </c>
      <c r="N7200">
        <v>5.7700000000000001E-2</v>
      </c>
    </row>
    <row r="7201" spans="1:14" x14ac:dyDescent="0.3">
      <c r="A7201" t="s">
        <v>1530</v>
      </c>
      <c r="B7201" t="s">
        <v>778</v>
      </c>
      <c r="C7201">
        <f>_xlfn.XLOOKUP(B7201,[2]itemList_221219!$B:$B,[2]itemList_221219!$A:$A)</f>
        <v>85000</v>
      </c>
      <c r="D7201">
        <v>50</v>
      </c>
      <c r="E7201">
        <v>23</v>
      </c>
      <c r="F7201">
        <v>0</v>
      </c>
      <c r="G7201" t="s">
        <v>19</v>
      </c>
      <c r="H7201" t="s">
        <v>980</v>
      </c>
      <c r="I7201">
        <v>4</v>
      </c>
      <c r="J7201" t="s">
        <v>2028</v>
      </c>
      <c r="K7201">
        <v>43266</v>
      </c>
      <c r="L7201">
        <v>4.3266</v>
      </c>
      <c r="M7201">
        <f>_xlfn.XLOOKUP(_xlfn.TEXTJOIN("|",0,D7201,G7201,H7201,I7201),[3]무기각인!$P$2747:$P$3520,[3]무기각인!$O$2747:$O$3520)</f>
        <v>4.3333000000000004</v>
      </c>
      <c r="N7201">
        <v>0.15459999999999999</v>
      </c>
    </row>
    <row r="7202" spans="1:14" x14ac:dyDescent="0.3">
      <c r="A7202" t="s">
        <v>1530</v>
      </c>
      <c r="B7202" t="s">
        <v>778</v>
      </c>
      <c r="C7202">
        <f>_xlfn.XLOOKUP(B7202,[2]itemList_221219!$B:$B,[2]itemList_221219!$A:$A)</f>
        <v>85000</v>
      </c>
      <c r="D7202">
        <v>50</v>
      </c>
      <c r="E7202">
        <v>24</v>
      </c>
      <c r="F7202">
        <v>0</v>
      </c>
      <c r="G7202" t="s">
        <v>19</v>
      </c>
      <c r="H7202" t="s">
        <v>981</v>
      </c>
      <c r="I7202">
        <v>2</v>
      </c>
      <c r="J7202" t="s">
        <v>1585</v>
      </c>
      <c r="K7202">
        <v>43386</v>
      </c>
      <c r="L7202">
        <v>4.3385999999999996</v>
      </c>
      <c r="M7202">
        <f>_xlfn.XLOOKUP(_xlfn.TEXTJOIN("|",0,D7202,G7202,H7202,I7202),[3]무기각인!$P$2747:$P$3520,[3]무기각인!$O$2747:$O$3520)</f>
        <v>4.3333000000000004</v>
      </c>
      <c r="N7202">
        <v>0.12230000000000001</v>
      </c>
    </row>
    <row r="7203" spans="1:14" x14ac:dyDescent="0.3">
      <c r="A7203" t="s">
        <v>1530</v>
      </c>
      <c r="B7203" t="s">
        <v>778</v>
      </c>
      <c r="C7203">
        <f>_xlfn.XLOOKUP(B7203,[2]itemList_221219!$B:$B,[2]itemList_221219!$A:$A)</f>
        <v>85000</v>
      </c>
      <c r="D7203">
        <v>50</v>
      </c>
      <c r="E7203">
        <v>24</v>
      </c>
      <c r="F7203">
        <v>0</v>
      </c>
      <c r="G7203" t="s">
        <v>19</v>
      </c>
      <c r="H7203" t="s">
        <v>981</v>
      </c>
      <c r="I7203">
        <v>3</v>
      </c>
      <c r="J7203" t="s">
        <v>2029</v>
      </c>
      <c r="K7203">
        <v>43005</v>
      </c>
      <c r="L7203">
        <v>4.3005000000000004</v>
      </c>
      <c r="M7203">
        <f>_xlfn.XLOOKUP(_xlfn.TEXTJOIN("|",0,D7203,G7203,H7203,I7203),[3]무기각인!$P$2747:$P$3520,[3]무기각인!$O$2747:$O$3520)</f>
        <v>4.3333000000000004</v>
      </c>
      <c r="N7203">
        <v>0.75690000000000002</v>
      </c>
    </row>
    <row r="7204" spans="1:14" x14ac:dyDescent="0.3">
      <c r="A7204" t="s">
        <v>1530</v>
      </c>
      <c r="B7204" t="s">
        <v>778</v>
      </c>
      <c r="C7204">
        <f>_xlfn.XLOOKUP(B7204,[2]itemList_221219!$B:$B,[2]itemList_221219!$A:$A)</f>
        <v>85000</v>
      </c>
      <c r="D7204">
        <v>50</v>
      </c>
      <c r="E7204">
        <v>24</v>
      </c>
      <c r="F7204">
        <v>0</v>
      </c>
      <c r="G7204" t="s">
        <v>19</v>
      </c>
      <c r="H7204" t="s">
        <v>981</v>
      </c>
      <c r="I7204">
        <v>4</v>
      </c>
      <c r="J7204" t="s">
        <v>2030</v>
      </c>
      <c r="K7204">
        <v>43674</v>
      </c>
      <c r="L7204">
        <v>4.3673999999999999</v>
      </c>
      <c r="M7204">
        <f>_xlfn.XLOOKUP(_xlfn.TEXTJOIN("|",0,D7204,G7204,H7204,I7204),[3]무기각인!$P$2747:$P$3520,[3]무기각인!$O$2747:$O$3520)</f>
        <v>4.3333000000000004</v>
      </c>
      <c r="N7204">
        <v>0.78690000000000004</v>
      </c>
    </row>
    <row r="7205" spans="1:14" x14ac:dyDescent="0.3">
      <c r="A7205" t="s">
        <v>1530</v>
      </c>
      <c r="B7205" t="s">
        <v>778</v>
      </c>
      <c r="C7205">
        <f>_xlfn.XLOOKUP(B7205,[2]itemList_221219!$B:$B,[2]itemList_221219!$A:$A)</f>
        <v>85000</v>
      </c>
      <c r="D7205">
        <v>50</v>
      </c>
      <c r="E7205">
        <v>25</v>
      </c>
      <c r="F7205">
        <v>0</v>
      </c>
      <c r="G7205" t="s">
        <v>19</v>
      </c>
      <c r="H7205" t="s">
        <v>982</v>
      </c>
      <c r="I7205">
        <v>2</v>
      </c>
      <c r="J7205" t="s">
        <v>1586</v>
      </c>
      <c r="K7205">
        <v>43337</v>
      </c>
      <c r="L7205">
        <v>4.3337000000000003</v>
      </c>
      <c r="M7205">
        <f>_xlfn.XLOOKUP(_xlfn.TEXTJOIN("|",0,D7205,G7205,H7205,I7205),[3]무기각인!$P$2747:$P$3520,[3]무기각인!$O$2747:$O$3520)</f>
        <v>4.3333000000000004</v>
      </c>
      <c r="N7205">
        <v>9.1999999999999998E-3</v>
      </c>
    </row>
    <row r="7206" spans="1:14" x14ac:dyDescent="0.3">
      <c r="A7206" t="s">
        <v>1530</v>
      </c>
      <c r="B7206" t="s">
        <v>778</v>
      </c>
      <c r="C7206">
        <f>_xlfn.XLOOKUP(B7206,[2]itemList_221219!$B:$B,[2]itemList_221219!$A:$A)</f>
        <v>85000</v>
      </c>
      <c r="D7206">
        <v>50</v>
      </c>
      <c r="E7206">
        <v>25</v>
      </c>
      <c r="F7206">
        <v>0</v>
      </c>
      <c r="G7206" t="s">
        <v>19</v>
      </c>
      <c r="H7206" t="s">
        <v>982</v>
      </c>
      <c r="I7206">
        <v>3</v>
      </c>
      <c r="J7206" t="s">
        <v>2031</v>
      </c>
      <c r="K7206">
        <v>43443</v>
      </c>
      <c r="L7206">
        <v>4.3442999999999996</v>
      </c>
      <c r="M7206">
        <f>_xlfn.XLOOKUP(_xlfn.TEXTJOIN("|",0,D7206,G7206,H7206,I7206),[3]무기각인!$P$2747:$P$3520,[3]무기각인!$O$2747:$O$3520)</f>
        <v>4.3333000000000004</v>
      </c>
      <c r="N7206">
        <v>0.25380000000000003</v>
      </c>
    </row>
    <row r="7207" spans="1:14" x14ac:dyDescent="0.3">
      <c r="A7207" t="s">
        <v>1530</v>
      </c>
      <c r="B7207" t="s">
        <v>778</v>
      </c>
      <c r="C7207">
        <f>_xlfn.XLOOKUP(B7207,[2]itemList_221219!$B:$B,[2]itemList_221219!$A:$A)</f>
        <v>85000</v>
      </c>
      <c r="D7207">
        <v>50</v>
      </c>
      <c r="E7207">
        <v>25</v>
      </c>
      <c r="F7207">
        <v>0</v>
      </c>
      <c r="G7207" t="s">
        <v>19</v>
      </c>
      <c r="H7207" t="s">
        <v>982</v>
      </c>
      <c r="I7207">
        <v>4</v>
      </c>
      <c r="J7207" t="s">
        <v>2032</v>
      </c>
      <c r="K7207">
        <v>43299</v>
      </c>
      <c r="L7207">
        <v>4.3299000000000003</v>
      </c>
      <c r="M7207">
        <f>_xlfn.XLOOKUP(_xlfn.TEXTJOIN("|",0,D7207,G7207,H7207,I7207),[3]무기각인!$P$2747:$P$3520,[3]무기각인!$O$2747:$O$3520)</f>
        <v>4.3333000000000004</v>
      </c>
      <c r="N7207">
        <v>7.85E-2</v>
      </c>
    </row>
    <row r="7208" spans="1:14" x14ac:dyDescent="0.3">
      <c r="A7208" t="s">
        <v>1530</v>
      </c>
      <c r="B7208" t="s">
        <v>778</v>
      </c>
      <c r="C7208">
        <f>_xlfn.XLOOKUP(B7208,[2]itemList_221219!$B:$B,[2]itemList_221219!$A:$A)</f>
        <v>85000</v>
      </c>
      <c r="D7208">
        <v>50</v>
      </c>
      <c r="E7208">
        <v>47</v>
      </c>
      <c r="F7208">
        <v>0</v>
      </c>
      <c r="G7208" t="s">
        <v>19</v>
      </c>
      <c r="H7208" t="s">
        <v>985</v>
      </c>
      <c r="I7208">
        <v>1</v>
      </c>
      <c r="J7208" t="s">
        <v>1433</v>
      </c>
      <c r="K7208">
        <v>39962</v>
      </c>
      <c r="L7208">
        <v>3.9962</v>
      </c>
      <c r="M7208">
        <f>_xlfn.XLOOKUP(_xlfn.TEXTJOIN("|",0,D7208,G7208,H7208,I7208),[3]무기각인!$P$2747:$P$3520,[3]무기각인!$O$2747:$O$3520)</f>
        <v>4</v>
      </c>
      <c r="N7208">
        <v>9.5000000000000001E-2</v>
      </c>
    </row>
    <row r="7209" spans="1:14" x14ac:dyDescent="0.3">
      <c r="A7209" t="s">
        <v>1530</v>
      </c>
      <c r="B7209" t="s">
        <v>778</v>
      </c>
      <c r="C7209">
        <f>_xlfn.XLOOKUP(B7209,[2]itemList_221219!$B:$B,[2]itemList_221219!$A:$A)</f>
        <v>85000</v>
      </c>
      <c r="D7209">
        <v>50</v>
      </c>
      <c r="E7209">
        <v>47</v>
      </c>
      <c r="F7209">
        <v>0</v>
      </c>
      <c r="G7209" t="s">
        <v>19</v>
      </c>
      <c r="H7209" t="s">
        <v>985</v>
      </c>
      <c r="I7209">
        <v>2</v>
      </c>
      <c r="J7209" t="s">
        <v>1589</v>
      </c>
      <c r="K7209">
        <v>40028</v>
      </c>
      <c r="L7209">
        <v>4.0027999999999997</v>
      </c>
      <c r="M7209">
        <f>_xlfn.XLOOKUP(_xlfn.TEXTJOIN("|",0,D7209,G7209,H7209,I7209),[3]무기각인!$P$2747:$P$3520,[3]무기각인!$O$2747:$O$3520)</f>
        <v>4</v>
      </c>
      <c r="N7209">
        <v>7.0000000000000007E-2</v>
      </c>
    </row>
    <row r="7210" spans="1:14" x14ac:dyDescent="0.3">
      <c r="A7210" t="s">
        <v>1530</v>
      </c>
      <c r="B7210" t="s">
        <v>778</v>
      </c>
      <c r="C7210">
        <f>_xlfn.XLOOKUP(B7210,[2]itemList_221219!$B:$B,[2]itemList_221219!$A:$A)</f>
        <v>85000</v>
      </c>
      <c r="D7210">
        <v>50</v>
      </c>
      <c r="E7210">
        <v>48</v>
      </c>
      <c r="F7210">
        <v>0</v>
      </c>
      <c r="G7210" t="s">
        <v>19</v>
      </c>
      <c r="H7210" t="s">
        <v>986</v>
      </c>
      <c r="I7210">
        <v>1</v>
      </c>
      <c r="J7210" t="s">
        <v>1434</v>
      </c>
      <c r="K7210">
        <v>6072</v>
      </c>
      <c r="L7210">
        <v>0.60719999999999996</v>
      </c>
      <c r="M7210">
        <f>_xlfn.XLOOKUP(_xlfn.TEXTJOIN("|",0,D7210,G7210,H7210,I7210),[3]무기각인!$P$2747:$P$3520,[3]무기각인!$O$2747:$O$3520)</f>
        <v>0.6</v>
      </c>
      <c r="N7210">
        <v>1.2</v>
      </c>
    </row>
    <row r="7211" spans="1:14" x14ac:dyDescent="0.3">
      <c r="A7211" t="s">
        <v>1530</v>
      </c>
      <c r="B7211" t="s">
        <v>778</v>
      </c>
      <c r="C7211">
        <f>_xlfn.XLOOKUP(B7211,[2]itemList_221219!$B:$B,[2]itemList_221219!$A:$A)</f>
        <v>85000</v>
      </c>
      <c r="D7211">
        <v>50</v>
      </c>
      <c r="E7211">
        <v>48</v>
      </c>
      <c r="F7211">
        <v>0</v>
      </c>
      <c r="G7211" t="s">
        <v>19</v>
      </c>
      <c r="H7211" t="s">
        <v>986</v>
      </c>
      <c r="I7211">
        <v>2</v>
      </c>
      <c r="J7211" t="s">
        <v>1435</v>
      </c>
      <c r="K7211">
        <v>5971</v>
      </c>
      <c r="L7211">
        <v>0.59709999999999996</v>
      </c>
      <c r="M7211">
        <f>_xlfn.XLOOKUP(_xlfn.TEXTJOIN("|",0,D7211,G7211,H7211,I7211),[3]무기각인!$P$2747:$P$3520,[3]무기각인!$O$2747:$O$3520)</f>
        <v>0.6</v>
      </c>
      <c r="N7211">
        <v>0.48330000000000001</v>
      </c>
    </row>
    <row r="7212" spans="1:14" x14ac:dyDescent="0.3">
      <c r="A7212" t="s">
        <v>1530</v>
      </c>
      <c r="B7212" t="s">
        <v>778</v>
      </c>
      <c r="C7212">
        <f>_xlfn.XLOOKUP(B7212,[2]itemList_221219!$B:$B,[2]itemList_221219!$A:$A)</f>
        <v>85000</v>
      </c>
      <c r="D7212">
        <v>50</v>
      </c>
      <c r="E7212">
        <v>48</v>
      </c>
      <c r="F7212">
        <v>0</v>
      </c>
      <c r="G7212" t="s">
        <v>19</v>
      </c>
      <c r="H7212" t="s">
        <v>986</v>
      </c>
      <c r="I7212">
        <v>3</v>
      </c>
      <c r="J7212" t="s">
        <v>1436</v>
      </c>
      <c r="K7212">
        <v>5967</v>
      </c>
      <c r="L7212">
        <v>0.59670000000000001</v>
      </c>
      <c r="M7212">
        <f>_xlfn.XLOOKUP(_xlfn.TEXTJOIN("|",0,D7212,G7212,H7212,I7212),[3]무기각인!$P$2747:$P$3520,[3]무기각인!$O$2747:$O$3520)</f>
        <v>0.6</v>
      </c>
      <c r="N7212">
        <v>0.55000000000000004</v>
      </c>
    </row>
    <row r="7213" spans="1:14" x14ac:dyDescent="0.3">
      <c r="A7213" t="s">
        <v>1530</v>
      </c>
      <c r="B7213" t="s">
        <v>778</v>
      </c>
      <c r="C7213">
        <f>_xlfn.XLOOKUP(B7213,[2]itemList_221219!$B:$B,[2]itemList_221219!$A:$A)</f>
        <v>85000</v>
      </c>
      <c r="D7213">
        <v>50</v>
      </c>
      <c r="E7213">
        <v>48</v>
      </c>
      <c r="F7213">
        <v>0</v>
      </c>
      <c r="G7213" t="s">
        <v>19</v>
      </c>
      <c r="H7213" t="s">
        <v>986</v>
      </c>
      <c r="I7213">
        <v>4</v>
      </c>
      <c r="J7213" t="s">
        <v>1437</v>
      </c>
      <c r="K7213">
        <v>5891</v>
      </c>
      <c r="L7213">
        <v>0.58909999999999996</v>
      </c>
      <c r="M7213">
        <f>_xlfn.XLOOKUP(_xlfn.TEXTJOIN("|",0,D7213,G7213,H7213,I7213),[3]무기각인!$P$2747:$P$3520,[3]무기각인!$O$2747:$O$3520)</f>
        <v>0.6</v>
      </c>
      <c r="N7213">
        <v>1.8167</v>
      </c>
    </row>
    <row r="7214" spans="1:14" x14ac:dyDescent="0.3">
      <c r="A7214" t="s">
        <v>1530</v>
      </c>
      <c r="B7214" t="s">
        <v>778</v>
      </c>
      <c r="C7214">
        <f>_xlfn.XLOOKUP(B7214,[2]itemList_221219!$B:$B,[2]itemList_221219!$A:$A)</f>
        <v>85000</v>
      </c>
      <c r="D7214">
        <v>50</v>
      </c>
      <c r="E7214">
        <v>48</v>
      </c>
      <c r="F7214">
        <v>0</v>
      </c>
      <c r="G7214" t="s">
        <v>19</v>
      </c>
      <c r="H7214" t="s">
        <v>986</v>
      </c>
      <c r="I7214">
        <v>5</v>
      </c>
      <c r="J7214" t="s">
        <v>1438</v>
      </c>
      <c r="K7214">
        <v>6070</v>
      </c>
      <c r="L7214">
        <v>0.60699999999999998</v>
      </c>
      <c r="M7214">
        <f>_xlfn.XLOOKUP(_xlfn.TEXTJOIN("|",0,D7214,G7214,H7214,I7214),[3]무기각인!$P$2747:$P$3520,[3]무기각인!$O$2747:$O$3520)</f>
        <v>0.6</v>
      </c>
      <c r="N7214">
        <v>1.1667000000000001</v>
      </c>
    </row>
    <row r="7215" spans="1:14" x14ac:dyDescent="0.3">
      <c r="A7215" t="s">
        <v>1530</v>
      </c>
      <c r="B7215" t="s">
        <v>778</v>
      </c>
      <c r="C7215">
        <f>_xlfn.XLOOKUP(B7215,[2]itemList_221219!$B:$B,[2]itemList_221219!$A:$A)</f>
        <v>85000</v>
      </c>
      <c r="D7215">
        <v>50</v>
      </c>
      <c r="E7215">
        <v>48</v>
      </c>
      <c r="F7215">
        <v>0</v>
      </c>
      <c r="G7215" t="s">
        <v>19</v>
      </c>
      <c r="H7215" t="s">
        <v>986</v>
      </c>
      <c r="I7215">
        <v>6</v>
      </c>
      <c r="J7215" t="s">
        <v>1439</v>
      </c>
      <c r="K7215">
        <v>5906</v>
      </c>
      <c r="L7215">
        <v>0.59060000000000001</v>
      </c>
      <c r="M7215">
        <f>_xlfn.XLOOKUP(_xlfn.TEXTJOIN("|",0,D7215,G7215,H7215,I7215),[3]무기각인!$P$2747:$P$3520,[3]무기각인!$O$2747:$O$3520)</f>
        <v>0.6</v>
      </c>
      <c r="N7215">
        <v>1.5667</v>
      </c>
    </row>
    <row r="7216" spans="1:14" x14ac:dyDescent="0.3">
      <c r="A7216" t="s">
        <v>1530</v>
      </c>
      <c r="B7216" t="s">
        <v>778</v>
      </c>
      <c r="C7216">
        <f>_xlfn.XLOOKUP(B7216,[2]itemList_221219!$B:$B,[2]itemList_221219!$A:$A)</f>
        <v>85000</v>
      </c>
      <c r="D7216">
        <v>50</v>
      </c>
      <c r="E7216">
        <v>48</v>
      </c>
      <c r="F7216">
        <v>0</v>
      </c>
      <c r="G7216" t="s">
        <v>19</v>
      </c>
      <c r="H7216" t="s">
        <v>986</v>
      </c>
      <c r="I7216">
        <v>7</v>
      </c>
      <c r="J7216" t="s">
        <v>1440</v>
      </c>
      <c r="K7216">
        <v>6152</v>
      </c>
      <c r="L7216">
        <v>0.61519999999999997</v>
      </c>
      <c r="M7216">
        <f>_xlfn.XLOOKUP(_xlfn.TEXTJOIN("|",0,D7216,G7216,H7216,I7216),[3]무기각인!$P$2747:$P$3520,[3]무기각인!$O$2747:$O$3520)</f>
        <v>0.6</v>
      </c>
      <c r="N7216">
        <v>2.5333000000000001</v>
      </c>
    </row>
    <row r="7217" spans="1:14" x14ac:dyDescent="0.3">
      <c r="A7217" t="s">
        <v>1530</v>
      </c>
      <c r="B7217" t="s">
        <v>778</v>
      </c>
      <c r="C7217">
        <f>_xlfn.XLOOKUP(B7217,[2]itemList_221219!$B:$B,[2]itemList_221219!$A:$A)</f>
        <v>85000</v>
      </c>
      <c r="D7217">
        <v>50</v>
      </c>
      <c r="E7217">
        <v>48</v>
      </c>
      <c r="F7217">
        <v>0</v>
      </c>
      <c r="G7217" t="s">
        <v>19</v>
      </c>
      <c r="H7217" t="s">
        <v>986</v>
      </c>
      <c r="I7217">
        <v>8</v>
      </c>
      <c r="J7217" t="s">
        <v>1441</v>
      </c>
      <c r="K7217">
        <v>5919</v>
      </c>
      <c r="L7217">
        <v>0.59189999999999998</v>
      </c>
      <c r="M7217">
        <f>_xlfn.XLOOKUP(_xlfn.TEXTJOIN("|",0,D7217,G7217,H7217,I7217),[3]무기각인!$P$2747:$P$3520,[3]무기각인!$O$2747:$O$3520)</f>
        <v>0.6</v>
      </c>
      <c r="N7217">
        <v>1.35</v>
      </c>
    </row>
    <row r="7218" spans="1:14" x14ac:dyDescent="0.3">
      <c r="A7218" t="s">
        <v>1530</v>
      </c>
      <c r="B7218" t="s">
        <v>778</v>
      </c>
      <c r="C7218">
        <f>_xlfn.XLOOKUP(B7218,[2]itemList_221219!$B:$B,[2]itemList_221219!$A:$A)</f>
        <v>85000</v>
      </c>
      <c r="D7218">
        <v>50</v>
      </c>
      <c r="E7218">
        <v>48</v>
      </c>
      <c r="F7218">
        <v>0</v>
      </c>
      <c r="G7218" t="s">
        <v>19</v>
      </c>
      <c r="H7218" t="s">
        <v>986</v>
      </c>
      <c r="I7218">
        <v>9</v>
      </c>
      <c r="J7218" t="s">
        <v>1590</v>
      </c>
      <c r="K7218">
        <v>6057</v>
      </c>
      <c r="L7218">
        <v>0.60570000000000002</v>
      </c>
      <c r="M7218">
        <f>_xlfn.XLOOKUP(_xlfn.TEXTJOIN("|",0,D7218,G7218,H7218,I7218),[3]무기각인!$P$2747:$P$3520,[3]무기각인!$O$2747:$O$3520)</f>
        <v>0.6</v>
      </c>
      <c r="N7218">
        <v>0.95</v>
      </c>
    </row>
    <row r="7219" spans="1:14" x14ac:dyDescent="0.3">
      <c r="A7219" t="s">
        <v>1530</v>
      </c>
      <c r="B7219" t="s">
        <v>778</v>
      </c>
      <c r="C7219">
        <f>_xlfn.XLOOKUP(B7219,[2]itemList_221219!$B:$B,[2]itemList_221219!$A:$A)</f>
        <v>85000</v>
      </c>
      <c r="D7219">
        <v>50</v>
      </c>
      <c r="E7219">
        <v>48</v>
      </c>
      <c r="F7219">
        <v>0</v>
      </c>
      <c r="G7219" t="s">
        <v>19</v>
      </c>
      <c r="H7219" t="s">
        <v>986</v>
      </c>
      <c r="I7219">
        <v>10</v>
      </c>
      <c r="J7219" t="s">
        <v>1591</v>
      </c>
      <c r="K7219">
        <v>6062</v>
      </c>
      <c r="L7219">
        <v>0.60619999999999996</v>
      </c>
      <c r="M7219">
        <f>_xlfn.XLOOKUP(_xlfn.TEXTJOIN("|",0,D7219,G7219,H7219,I7219),[3]무기각인!$P$2747:$P$3520,[3]무기각인!$O$2747:$O$3520)</f>
        <v>0.6</v>
      </c>
      <c r="N7219">
        <v>1.0333000000000001</v>
      </c>
    </row>
    <row r="7220" spans="1:14" x14ac:dyDescent="0.3">
      <c r="A7220" t="s">
        <v>1530</v>
      </c>
      <c r="B7220" t="s">
        <v>778</v>
      </c>
      <c r="C7220">
        <f>_xlfn.XLOOKUP(B7220,[2]itemList_221219!$B:$B,[2]itemList_221219!$A:$A)</f>
        <v>85000</v>
      </c>
      <c r="D7220">
        <v>50</v>
      </c>
      <c r="E7220">
        <v>49</v>
      </c>
      <c r="F7220">
        <v>0</v>
      </c>
      <c r="G7220" t="s">
        <v>19</v>
      </c>
      <c r="H7220" t="s">
        <v>987</v>
      </c>
      <c r="I7220">
        <v>1</v>
      </c>
      <c r="J7220" t="s">
        <v>1442</v>
      </c>
      <c r="K7220">
        <v>40072</v>
      </c>
      <c r="L7220">
        <v>4.0072000000000001</v>
      </c>
      <c r="M7220">
        <f>_xlfn.XLOOKUP(_xlfn.TEXTJOIN("|",0,D7220,G7220,H7220,I7220),[3]무기각인!$P$2747:$P$3520,[3]무기각인!$O$2747:$O$3520)</f>
        <v>4</v>
      </c>
      <c r="N7220">
        <v>0.18</v>
      </c>
    </row>
    <row r="7221" spans="1:14" x14ac:dyDescent="0.3">
      <c r="A7221" t="s">
        <v>1530</v>
      </c>
      <c r="B7221" t="s">
        <v>778</v>
      </c>
      <c r="C7221">
        <f>_xlfn.XLOOKUP(B7221,[2]itemList_221219!$B:$B,[2]itemList_221219!$A:$A)</f>
        <v>85000</v>
      </c>
      <c r="D7221">
        <v>50</v>
      </c>
      <c r="E7221">
        <v>49</v>
      </c>
      <c r="F7221">
        <v>0</v>
      </c>
      <c r="G7221" t="s">
        <v>19</v>
      </c>
      <c r="H7221" t="s">
        <v>987</v>
      </c>
      <c r="I7221">
        <v>2</v>
      </c>
      <c r="J7221" t="s">
        <v>1592</v>
      </c>
      <c r="K7221">
        <v>39965</v>
      </c>
      <c r="L7221">
        <v>3.9965000000000002</v>
      </c>
      <c r="M7221">
        <f>_xlfn.XLOOKUP(_xlfn.TEXTJOIN("|",0,D7221,G7221,H7221,I7221),[3]무기각인!$P$2747:$P$3520,[3]무기각인!$O$2747:$O$3520)</f>
        <v>4</v>
      </c>
      <c r="N7221">
        <v>8.7499999999999994E-2</v>
      </c>
    </row>
    <row r="7222" spans="1:14" x14ac:dyDescent="0.3">
      <c r="A7222" t="s">
        <v>1530</v>
      </c>
      <c r="B7222" t="s">
        <v>778</v>
      </c>
      <c r="C7222">
        <f>_xlfn.XLOOKUP(B7222,[2]itemList_221219!$B:$B,[2]itemList_221219!$A:$A)</f>
        <v>85000</v>
      </c>
      <c r="D7222">
        <v>50</v>
      </c>
      <c r="E7222">
        <v>50</v>
      </c>
      <c r="F7222">
        <v>0</v>
      </c>
      <c r="G7222" t="s">
        <v>19</v>
      </c>
      <c r="H7222" t="s">
        <v>988</v>
      </c>
      <c r="I7222">
        <v>1</v>
      </c>
      <c r="J7222" t="s">
        <v>1443</v>
      </c>
      <c r="K7222">
        <v>5994</v>
      </c>
      <c r="L7222">
        <v>0.59940000000000004</v>
      </c>
      <c r="M7222">
        <f>_xlfn.XLOOKUP(_xlfn.TEXTJOIN("|",0,D7222,G7222,H7222,I7222),[3]무기각인!$P$2747:$P$3520,[3]무기각인!$O$2747:$O$3520)</f>
        <v>0.6</v>
      </c>
      <c r="N7222">
        <v>0.1</v>
      </c>
    </row>
    <row r="7223" spans="1:14" x14ac:dyDescent="0.3">
      <c r="A7223" t="s">
        <v>1530</v>
      </c>
      <c r="B7223" t="s">
        <v>778</v>
      </c>
      <c r="C7223">
        <f>_xlfn.XLOOKUP(B7223,[2]itemList_221219!$B:$B,[2]itemList_221219!$A:$A)</f>
        <v>85000</v>
      </c>
      <c r="D7223">
        <v>50</v>
      </c>
      <c r="E7223">
        <v>50</v>
      </c>
      <c r="F7223">
        <v>0</v>
      </c>
      <c r="G7223" t="s">
        <v>19</v>
      </c>
      <c r="H7223" t="s">
        <v>988</v>
      </c>
      <c r="I7223">
        <v>2</v>
      </c>
      <c r="J7223" t="s">
        <v>1444</v>
      </c>
      <c r="K7223">
        <v>6122</v>
      </c>
      <c r="L7223">
        <v>0.61219999999999997</v>
      </c>
      <c r="M7223">
        <f>_xlfn.XLOOKUP(_xlfn.TEXTJOIN("|",0,D7223,G7223,H7223,I7223),[3]무기각인!$P$2747:$P$3520,[3]무기각인!$O$2747:$O$3520)</f>
        <v>0.6</v>
      </c>
      <c r="N7223">
        <v>2.0333000000000001</v>
      </c>
    </row>
    <row r="7224" spans="1:14" x14ac:dyDescent="0.3">
      <c r="A7224" t="s">
        <v>1530</v>
      </c>
      <c r="B7224" t="s">
        <v>778</v>
      </c>
      <c r="C7224">
        <f>_xlfn.XLOOKUP(B7224,[2]itemList_221219!$B:$B,[2]itemList_221219!$A:$A)</f>
        <v>85000</v>
      </c>
      <c r="D7224">
        <v>50</v>
      </c>
      <c r="E7224">
        <v>50</v>
      </c>
      <c r="F7224">
        <v>0</v>
      </c>
      <c r="G7224" t="s">
        <v>19</v>
      </c>
      <c r="H7224" t="s">
        <v>988</v>
      </c>
      <c r="I7224">
        <v>3</v>
      </c>
      <c r="J7224" t="s">
        <v>1445</v>
      </c>
      <c r="K7224">
        <v>5965</v>
      </c>
      <c r="L7224">
        <v>0.59650000000000003</v>
      </c>
      <c r="M7224">
        <f>_xlfn.XLOOKUP(_xlfn.TEXTJOIN("|",0,D7224,G7224,H7224,I7224),[3]무기각인!$P$2747:$P$3520,[3]무기각인!$O$2747:$O$3520)</f>
        <v>0.6</v>
      </c>
      <c r="N7224">
        <v>0.58330000000000004</v>
      </c>
    </row>
    <row r="7225" spans="1:14" x14ac:dyDescent="0.3">
      <c r="A7225" t="s">
        <v>1530</v>
      </c>
      <c r="B7225" t="s">
        <v>778</v>
      </c>
      <c r="C7225">
        <f>_xlfn.XLOOKUP(B7225,[2]itemList_221219!$B:$B,[2]itemList_221219!$A:$A)</f>
        <v>85000</v>
      </c>
      <c r="D7225">
        <v>50</v>
      </c>
      <c r="E7225">
        <v>50</v>
      </c>
      <c r="F7225">
        <v>0</v>
      </c>
      <c r="G7225" t="s">
        <v>19</v>
      </c>
      <c r="H7225" t="s">
        <v>988</v>
      </c>
      <c r="I7225">
        <v>4</v>
      </c>
      <c r="J7225" t="s">
        <v>1446</v>
      </c>
      <c r="K7225">
        <v>5916</v>
      </c>
      <c r="L7225">
        <v>0.59160000000000001</v>
      </c>
      <c r="M7225">
        <f>_xlfn.XLOOKUP(_xlfn.TEXTJOIN("|",0,D7225,G7225,H7225,I7225),[3]무기각인!$P$2747:$P$3520,[3]무기각인!$O$2747:$O$3520)</f>
        <v>0.6</v>
      </c>
      <c r="N7225">
        <v>1.4</v>
      </c>
    </row>
    <row r="7226" spans="1:14" x14ac:dyDescent="0.3">
      <c r="A7226" t="s">
        <v>1530</v>
      </c>
      <c r="B7226" t="s">
        <v>778</v>
      </c>
      <c r="C7226">
        <f>_xlfn.XLOOKUP(B7226,[2]itemList_221219!$B:$B,[2]itemList_221219!$A:$A)</f>
        <v>85000</v>
      </c>
      <c r="D7226">
        <v>50</v>
      </c>
      <c r="E7226">
        <v>50</v>
      </c>
      <c r="F7226">
        <v>0</v>
      </c>
      <c r="G7226" t="s">
        <v>19</v>
      </c>
      <c r="H7226" t="s">
        <v>988</v>
      </c>
      <c r="I7226">
        <v>5</v>
      </c>
      <c r="J7226" t="s">
        <v>1447</v>
      </c>
      <c r="K7226">
        <v>5968</v>
      </c>
      <c r="L7226">
        <v>0.5968</v>
      </c>
      <c r="M7226">
        <f>_xlfn.XLOOKUP(_xlfn.TEXTJOIN("|",0,D7226,G7226,H7226,I7226),[3]무기각인!$P$2747:$P$3520,[3]무기각인!$O$2747:$O$3520)</f>
        <v>0.6</v>
      </c>
      <c r="N7226">
        <v>0.5333</v>
      </c>
    </row>
    <row r="7227" spans="1:14" x14ac:dyDescent="0.3">
      <c r="A7227" t="s">
        <v>1530</v>
      </c>
      <c r="B7227" t="s">
        <v>778</v>
      </c>
      <c r="C7227">
        <f>_xlfn.XLOOKUP(B7227,[2]itemList_221219!$B:$B,[2]itemList_221219!$A:$A)</f>
        <v>85000</v>
      </c>
      <c r="D7227">
        <v>50</v>
      </c>
      <c r="E7227">
        <v>50</v>
      </c>
      <c r="F7227">
        <v>0</v>
      </c>
      <c r="G7227" t="s">
        <v>19</v>
      </c>
      <c r="H7227" t="s">
        <v>988</v>
      </c>
      <c r="I7227">
        <v>6</v>
      </c>
      <c r="J7227" t="s">
        <v>1448</v>
      </c>
      <c r="K7227">
        <v>5995</v>
      </c>
      <c r="L7227">
        <v>0.59950000000000003</v>
      </c>
      <c r="M7227">
        <f>_xlfn.XLOOKUP(_xlfn.TEXTJOIN("|",0,D7227,G7227,H7227,I7227),[3]무기각인!$P$2747:$P$3520,[3]무기각인!$O$2747:$O$3520)</f>
        <v>0.6</v>
      </c>
      <c r="N7227">
        <v>8.3299999999999999E-2</v>
      </c>
    </row>
    <row r="7228" spans="1:14" x14ac:dyDescent="0.3">
      <c r="A7228" t="s">
        <v>1530</v>
      </c>
      <c r="B7228" t="s">
        <v>778</v>
      </c>
      <c r="C7228">
        <f>_xlfn.XLOOKUP(B7228,[2]itemList_221219!$B:$B,[2]itemList_221219!$A:$A)</f>
        <v>85000</v>
      </c>
      <c r="D7228">
        <v>50</v>
      </c>
      <c r="E7228">
        <v>50</v>
      </c>
      <c r="F7228">
        <v>0</v>
      </c>
      <c r="G7228" t="s">
        <v>19</v>
      </c>
      <c r="H7228" t="s">
        <v>988</v>
      </c>
      <c r="I7228">
        <v>7</v>
      </c>
      <c r="J7228" t="s">
        <v>1449</v>
      </c>
      <c r="K7228">
        <v>5994</v>
      </c>
      <c r="L7228">
        <v>0.59940000000000004</v>
      </c>
      <c r="M7228">
        <f>_xlfn.XLOOKUP(_xlfn.TEXTJOIN("|",0,D7228,G7228,H7228,I7228),[3]무기각인!$P$2747:$P$3520,[3]무기각인!$O$2747:$O$3520)</f>
        <v>0.6</v>
      </c>
      <c r="N7228">
        <v>0.1</v>
      </c>
    </row>
    <row r="7229" spans="1:14" x14ac:dyDescent="0.3">
      <c r="A7229" t="s">
        <v>1530</v>
      </c>
      <c r="B7229" t="s">
        <v>778</v>
      </c>
      <c r="C7229">
        <f>_xlfn.XLOOKUP(B7229,[2]itemList_221219!$B:$B,[2]itemList_221219!$A:$A)</f>
        <v>85000</v>
      </c>
      <c r="D7229">
        <v>50</v>
      </c>
      <c r="E7229">
        <v>50</v>
      </c>
      <c r="F7229">
        <v>0</v>
      </c>
      <c r="G7229" t="s">
        <v>19</v>
      </c>
      <c r="H7229" t="s">
        <v>988</v>
      </c>
      <c r="I7229">
        <v>8</v>
      </c>
      <c r="J7229" t="s">
        <v>1450</v>
      </c>
      <c r="K7229">
        <v>5955</v>
      </c>
      <c r="L7229">
        <v>0.59550000000000003</v>
      </c>
      <c r="M7229">
        <f>_xlfn.XLOOKUP(_xlfn.TEXTJOIN("|",0,D7229,G7229,H7229,I7229),[3]무기각인!$P$2747:$P$3520,[3]무기각인!$O$2747:$O$3520)</f>
        <v>0.6</v>
      </c>
      <c r="N7229">
        <v>0.75</v>
      </c>
    </row>
    <row r="7230" spans="1:14" x14ac:dyDescent="0.3">
      <c r="A7230" t="s">
        <v>1530</v>
      </c>
      <c r="B7230" t="s">
        <v>778</v>
      </c>
      <c r="C7230">
        <f>_xlfn.XLOOKUP(B7230,[2]itemList_221219!$B:$B,[2]itemList_221219!$A:$A)</f>
        <v>85000</v>
      </c>
      <c r="D7230">
        <v>50</v>
      </c>
      <c r="E7230">
        <v>50</v>
      </c>
      <c r="F7230">
        <v>0</v>
      </c>
      <c r="G7230" t="s">
        <v>19</v>
      </c>
      <c r="H7230" t="s">
        <v>988</v>
      </c>
      <c r="I7230">
        <v>9</v>
      </c>
      <c r="J7230" t="s">
        <v>1593</v>
      </c>
      <c r="K7230">
        <v>5866</v>
      </c>
      <c r="L7230">
        <v>0.58660000000000001</v>
      </c>
      <c r="M7230">
        <f>_xlfn.XLOOKUP(_xlfn.TEXTJOIN("|",0,D7230,G7230,H7230,I7230),[3]무기각인!$P$2747:$P$3520,[3]무기각인!$O$2747:$O$3520)</f>
        <v>0.6</v>
      </c>
      <c r="N7230">
        <v>2.2332999999999998</v>
      </c>
    </row>
    <row r="7231" spans="1:14" x14ac:dyDescent="0.3">
      <c r="A7231" t="s">
        <v>1530</v>
      </c>
      <c r="B7231" t="s">
        <v>778</v>
      </c>
      <c r="C7231">
        <f>_xlfn.XLOOKUP(B7231,[2]itemList_221219!$B:$B,[2]itemList_221219!$A:$A)</f>
        <v>85000</v>
      </c>
      <c r="D7231">
        <v>50</v>
      </c>
      <c r="E7231">
        <v>50</v>
      </c>
      <c r="F7231">
        <v>0</v>
      </c>
      <c r="G7231" t="s">
        <v>19</v>
      </c>
      <c r="H7231" t="s">
        <v>988</v>
      </c>
      <c r="I7231">
        <v>10</v>
      </c>
      <c r="J7231" t="s">
        <v>1594</v>
      </c>
      <c r="K7231">
        <v>5971</v>
      </c>
      <c r="L7231">
        <v>0.59709999999999996</v>
      </c>
      <c r="M7231">
        <f>_xlfn.XLOOKUP(_xlfn.TEXTJOIN("|",0,D7231,G7231,H7231,I7231),[3]무기각인!$P$2747:$P$3520,[3]무기각인!$O$2747:$O$3520)</f>
        <v>0.6</v>
      </c>
      <c r="N7231">
        <v>0.48330000000000001</v>
      </c>
    </row>
    <row r="7232" spans="1:14" x14ac:dyDescent="0.3">
      <c r="A7232" t="s">
        <v>1214</v>
      </c>
      <c r="B7232" t="s">
        <v>585</v>
      </c>
      <c r="C7232">
        <f>_xlfn.XLOOKUP(B7232,[2]itemList_221219!$B:$B,[2]itemList_221219!$A:$A)</f>
        <v>14100</v>
      </c>
      <c r="D7232">
        <v>10</v>
      </c>
      <c r="E7232">
        <v>1</v>
      </c>
      <c r="F7232">
        <v>0</v>
      </c>
      <c r="G7232" t="s">
        <v>19</v>
      </c>
      <c r="H7232" t="s">
        <v>963</v>
      </c>
      <c r="I7232">
        <v>1</v>
      </c>
      <c r="J7232" t="s">
        <v>1215</v>
      </c>
      <c r="K7232">
        <v>2520</v>
      </c>
      <c r="L7232">
        <v>0.252</v>
      </c>
      <c r="M7232">
        <f>_xlfn.XLOOKUP(_xlfn.TEXTJOIN("|",0,D7232,G7232,H7232,I7232),[3]무기각인!$I$3520:$I$4043,[3]무기각인!$H$3520:$H$4043)</f>
        <v>0.25</v>
      </c>
      <c r="N7232">
        <v>0.8</v>
      </c>
    </row>
    <row r="7233" spans="1:14" x14ac:dyDescent="0.3">
      <c r="A7233" t="s">
        <v>1214</v>
      </c>
      <c r="B7233" t="s">
        <v>585</v>
      </c>
      <c r="C7233">
        <f>_xlfn.XLOOKUP(B7233,[2]itemList_221219!$B:$B,[2]itemList_221219!$A:$A)</f>
        <v>14100</v>
      </c>
      <c r="D7233">
        <v>10</v>
      </c>
      <c r="E7233">
        <v>1</v>
      </c>
      <c r="F7233">
        <v>0</v>
      </c>
      <c r="G7233" t="s">
        <v>19</v>
      </c>
      <c r="H7233" t="s">
        <v>963</v>
      </c>
      <c r="I7233">
        <v>2</v>
      </c>
      <c r="J7233" t="s">
        <v>1216</v>
      </c>
      <c r="K7233">
        <v>2497</v>
      </c>
      <c r="L7233">
        <v>0.24970000000000001</v>
      </c>
      <c r="M7233">
        <f>_xlfn.XLOOKUP(_xlfn.TEXTJOIN("|",0,D7233,G7233,H7233,I7233),[3]무기각인!$I$3520:$I$4043,[3]무기각인!$H$3520:$H$4043)</f>
        <v>0.25</v>
      </c>
      <c r="N7233">
        <v>0.12</v>
      </c>
    </row>
    <row r="7234" spans="1:14" x14ac:dyDescent="0.3">
      <c r="A7234" t="s">
        <v>1214</v>
      </c>
      <c r="B7234" t="s">
        <v>585</v>
      </c>
      <c r="C7234">
        <f>_xlfn.XLOOKUP(B7234,[2]itemList_221219!$B:$B,[2]itemList_221219!$A:$A)</f>
        <v>14100</v>
      </c>
      <c r="D7234">
        <v>10</v>
      </c>
      <c r="E7234">
        <v>1</v>
      </c>
      <c r="F7234">
        <v>0</v>
      </c>
      <c r="G7234" t="s">
        <v>19</v>
      </c>
      <c r="H7234" t="s">
        <v>963</v>
      </c>
      <c r="I7234">
        <v>3</v>
      </c>
      <c r="J7234" t="s">
        <v>1217</v>
      </c>
      <c r="K7234">
        <v>2562</v>
      </c>
      <c r="L7234">
        <v>0.25619999999999998</v>
      </c>
      <c r="M7234">
        <f>_xlfn.XLOOKUP(_xlfn.TEXTJOIN("|",0,D7234,G7234,H7234,I7234),[3]무기각인!$I$3520:$I$4043,[3]무기각인!$H$3520:$H$4043)</f>
        <v>0.25</v>
      </c>
      <c r="N7234">
        <v>2.48</v>
      </c>
    </row>
    <row r="7235" spans="1:14" x14ac:dyDescent="0.3">
      <c r="A7235" t="s">
        <v>1214</v>
      </c>
      <c r="B7235" t="s">
        <v>585</v>
      </c>
      <c r="C7235">
        <f>_xlfn.XLOOKUP(B7235,[2]itemList_221219!$B:$B,[2]itemList_221219!$A:$A)</f>
        <v>14100</v>
      </c>
      <c r="D7235">
        <v>10</v>
      </c>
      <c r="E7235">
        <v>1</v>
      </c>
      <c r="F7235">
        <v>0</v>
      </c>
      <c r="G7235" t="s">
        <v>19</v>
      </c>
      <c r="H7235" t="s">
        <v>963</v>
      </c>
      <c r="I7235">
        <v>4</v>
      </c>
      <c r="J7235" t="s">
        <v>1218</v>
      </c>
      <c r="K7235">
        <v>2327</v>
      </c>
      <c r="L7235">
        <v>0.23269999999999999</v>
      </c>
      <c r="M7235">
        <f>_xlfn.XLOOKUP(_xlfn.TEXTJOIN("|",0,D7235,G7235,H7235,I7235),[3]무기각인!$I$3520:$I$4043,[3]무기각인!$H$3520:$H$4043)</f>
        <v>0.25</v>
      </c>
      <c r="N7235">
        <v>6.92</v>
      </c>
    </row>
    <row r="7236" spans="1:14" x14ac:dyDescent="0.3">
      <c r="A7236" t="s">
        <v>1214</v>
      </c>
      <c r="B7236" t="s">
        <v>585</v>
      </c>
      <c r="C7236">
        <f>_xlfn.XLOOKUP(B7236,[2]itemList_221219!$B:$B,[2]itemList_221219!$A:$A)</f>
        <v>14100</v>
      </c>
      <c r="D7236">
        <v>10</v>
      </c>
      <c r="E7236">
        <v>1</v>
      </c>
      <c r="F7236">
        <v>2</v>
      </c>
      <c r="G7236" t="s">
        <v>964</v>
      </c>
      <c r="H7236" t="s">
        <v>963</v>
      </c>
      <c r="I7236">
        <v>1</v>
      </c>
      <c r="J7236" t="s">
        <v>1219</v>
      </c>
      <c r="K7236">
        <v>10047</v>
      </c>
      <c r="L7236">
        <v>1.0046999999999999</v>
      </c>
      <c r="M7236">
        <f>_xlfn.XLOOKUP(_xlfn.TEXTJOIN("|",0,D7236,G7236,H7236,I7236),[3]무기각인!$I$3520:$I$4043,[3]무기각인!$H$3520:$H$4043)</f>
        <v>1</v>
      </c>
      <c r="N7236">
        <v>0.47</v>
      </c>
    </row>
    <row r="7237" spans="1:14" x14ac:dyDescent="0.3">
      <c r="A7237" t="s">
        <v>1214</v>
      </c>
      <c r="B7237" t="s">
        <v>585</v>
      </c>
      <c r="C7237">
        <f>_xlfn.XLOOKUP(B7237,[2]itemList_221219!$B:$B,[2]itemList_221219!$A:$A)</f>
        <v>14100</v>
      </c>
      <c r="D7237">
        <v>10</v>
      </c>
      <c r="E7237">
        <v>1</v>
      </c>
      <c r="F7237">
        <v>2</v>
      </c>
      <c r="G7237" t="s">
        <v>964</v>
      </c>
      <c r="H7237" t="s">
        <v>963</v>
      </c>
      <c r="I7237">
        <v>2</v>
      </c>
      <c r="J7237" t="s">
        <v>1220</v>
      </c>
      <c r="K7237">
        <v>9919</v>
      </c>
      <c r="L7237">
        <v>0.9919</v>
      </c>
      <c r="M7237">
        <f>_xlfn.XLOOKUP(_xlfn.TEXTJOIN("|",0,D7237,G7237,H7237,I7237),[3]무기각인!$I$3520:$I$4043,[3]무기각인!$H$3520:$H$4043)</f>
        <v>1</v>
      </c>
      <c r="N7237">
        <v>0.81</v>
      </c>
    </row>
    <row r="7238" spans="1:14" x14ac:dyDescent="0.3">
      <c r="A7238" t="s">
        <v>1214</v>
      </c>
      <c r="B7238" t="s">
        <v>585</v>
      </c>
      <c r="C7238">
        <f>_xlfn.XLOOKUP(B7238,[2]itemList_221219!$B:$B,[2]itemList_221219!$A:$A)</f>
        <v>14100</v>
      </c>
      <c r="D7238">
        <v>10</v>
      </c>
      <c r="E7238">
        <v>1</v>
      </c>
      <c r="F7238">
        <v>2</v>
      </c>
      <c r="G7238" t="s">
        <v>964</v>
      </c>
      <c r="H7238" t="s">
        <v>963</v>
      </c>
      <c r="I7238">
        <v>3</v>
      </c>
      <c r="J7238" t="s">
        <v>1221</v>
      </c>
      <c r="K7238">
        <v>9921</v>
      </c>
      <c r="L7238">
        <v>0.99209999999999998</v>
      </c>
      <c r="M7238">
        <f>_xlfn.XLOOKUP(_xlfn.TEXTJOIN("|",0,D7238,G7238,H7238,I7238),[3]무기각인!$I$3520:$I$4043,[3]무기각인!$H$3520:$H$4043)</f>
        <v>1</v>
      </c>
      <c r="N7238">
        <v>0.79</v>
      </c>
    </row>
    <row r="7239" spans="1:14" x14ac:dyDescent="0.3">
      <c r="A7239" t="s">
        <v>1214</v>
      </c>
      <c r="B7239" t="s">
        <v>585</v>
      </c>
      <c r="C7239">
        <f>_xlfn.XLOOKUP(B7239,[2]itemList_221219!$B:$B,[2]itemList_221219!$A:$A)</f>
        <v>14100</v>
      </c>
      <c r="D7239">
        <v>10</v>
      </c>
      <c r="E7239">
        <v>1</v>
      </c>
      <c r="F7239">
        <v>2</v>
      </c>
      <c r="G7239" t="s">
        <v>964</v>
      </c>
      <c r="H7239" t="s">
        <v>963</v>
      </c>
      <c r="I7239">
        <v>4</v>
      </c>
      <c r="J7239" t="s">
        <v>1222</v>
      </c>
      <c r="K7239">
        <v>10055</v>
      </c>
      <c r="L7239">
        <v>1.0055000000000001</v>
      </c>
      <c r="M7239">
        <f>_xlfn.XLOOKUP(_xlfn.TEXTJOIN("|",0,D7239,G7239,H7239,I7239),[3]무기각인!$I$3520:$I$4043,[3]무기각인!$H$3520:$H$4043)</f>
        <v>1</v>
      </c>
      <c r="N7239">
        <v>0.55000000000000004</v>
      </c>
    </row>
    <row r="7240" spans="1:14" x14ac:dyDescent="0.3">
      <c r="A7240" t="s">
        <v>1214</v>
      </c>
      <c r="B7240" t="s">
        <v>585</v>
      </c>
      <c r="C7240">
        <f>_xlfn.XLOOKUP(B7240,[2]itemList_221219!$B:$B,[2]itemList_221219!$A:$A)</f>
        <v>14100</v>
      </c>
      <c r="D7240">
        <v>10</v>
      </c>
      <c r="E7240">
        <v>1</v>
      </c>
      <c r="F7240">
        <v>3</v>
      </c>
      <c r="G7240" t="s">
        <v>965</v>
      </c>
      <c r="H7240" t="s">
        <v>963</v>
      </c>
      <c r="I7240">
        <v>1</v>
      </c>
      <c r="J7240" t="s">
        <v>1223</v>
      </c>
      <c r="K7240">
        <v>9818</v>
      </c>
      <c r="L7240">
        <v>0.98180000000000001</v>
      </c>
      <c r="M7240">
        <f>_xlfn.XLOOKUP(_xlfn.TEXTJOIN("|",0,D7240,G7240,H7240,I7240),[3]무기각인!$I$3520:$I$4043,[3]무기각인!$H$3520:$H$4043)</f>
        <v>1</v>
      </c>
      <c r="N7240">
        <v>1.82</v>
      </c>
    </row>
    <row r="7241" spans="1:14" x14ac:dyDescent="0.3">
      <c r="A7241" t="s">
        <v>1214</v>
      </c>
      <c r="B7241" t="s">
        <v>585</v>
      </c>
      <c r="C7241">
        <f>_xlfn.XLOOKUP(B7241,[2]itemList_221219!$B:$B,[2]itemList_221219!$A:$A)</f>
        <v>14100</v>
      </c>
      <c r="D7241">
        <v>10</v>
      </c>
      <c r="E7241">
        <v>1</v>
      </c>
      <c r="F7241">
        <v>3</v>
      </c>
      <c r="G7241" t="s">
        <v>965</v>
      </c>
      <c r="H7241" t="s">
        <v>963</v>
      </c>
      <c r="I7241">
        <v>2</v>
      </c>
      <c r="J7241" t="s">
        <v>1224</v>
      </c>
      <c r="K7241">
        <v>9996</v>
      </c>
      <c r="L7241">
        <v>0.99960000000000004</v>
      </c>
      <c r="M7241">
        <f>_xlfn.XLOOKUP(_xlfn.TEXTJOIN("|",0,D7241,G7241,H7241,I7241),[3]무기각인!$I$3520:$I$4043,[3]무기각인!$H$3520:$H$4043)</f>
        <v>1</v>
      </c>
      <c r="N7241">
        <v>0.04</v>
      </c>
    </row>
    <row r="7242" spans="1:14" x14ac:dyDescent="0.3">
      <c r="A7242" t="s">
        <v>1214</v>
      </c>
      <c r="B7242" t="s">
        <v>585</v>
      </c>
      <c r="C7242">
        <f>_xlfn.XLOOKUP(B7242,[2]itemList_221219!$B:$B,[2]itemList_221219!$A:$A)</f>
        <v>14100</v>
      </c>
      <c r="D7242">
        <v>10</v>
      </c>
      <c r="E7242">
        <v>1</v>
      </c>
      <c r="F7242">
        <v>3</v>
      </c>
      <c r="G7242" t="s">
        <v>965</v>
      </c>
      <c r="H7242" t="s">
        <v>963</v>
      </c>
      <c r="I7242">
        <v>3</v>
      </c>
      <c r="J7242" t="s">
        <v>1225</v>
      </c>
      <c r="K7242">
        <v>9865</v>
      </c>
      <c r="L7242">
        <v>0.98650000000000004</v>
      </c>
      <c r="M7242">
        <f>_xlfn.XLOOKUP(_xlfn.TEXTJOIN("|",0,D7242,G7242,H7242,I7242),[3]무기각인!$I$3520:$I$4043,[3]무기각인!$H$3520:$H$4043)</f>
        <v>1</v>
      </c>
      <c r="N7242">
        <v>1.35</v>
      </c>
    </row>
    <row r="7243" spans="1:14" x14ac:dyDescent="0.3">
      <c r="A7243" t="s">
        <v>1214</v>
      </c>
      <c r="B7243" t="s">
        <v>585</v>
      </c>
      <c r="C7243">
        <f>_xlfn.XLOOKUP(B7243,[2]itemList_221219!$B:$B,[2]itemList_221219!$A:$A)</f>
        <v>14100</v>
      </c>
      <c r="D7243">
        <v>10</v>
      </c>
      <c r="E7243">
        <v>1</v>
      </c>
      <c r="F7243">
        <v>3</v>
      </c>
      <c r="G7243" t="s">
        <v>965</v>
      </c>
      <c r="H7243" t="s">
        <v>963</v>
      </c>
      <c r="I7243">
        <v>4</v>
      </c>
      <c r="J7243" t="s">
        <v>1226</v>
      </c>
      <c r="K7243">
        <v>9863</v>
      </c>
      <c r="L7243">
        <v>0.98629999999999995</v>
      </c>
      <c r="M7243">
        <f>_xlfn.XLOOKUP(_xlfn.TEXTJOIN("|",0,D7243,G7243,H7243,I7243),[3]무기각인!$I$3520:$I$4043,[3]무기각인!$H$3520:$H$4043)</f>
        <v>1</v>
      </c>
      <c r="N7243">
        <v>1.37</v>
      </c>
    </row>
    <row r="7244" spans="1:14" x14ac:dyDescent="0.3">
      <c r="A7244" t="s">
        <v>1214</v>
      </c>
      <c r="B7244" t="s">
        <v>585</v>
      </c>
      <c r="C7244">
        <f>_xlfn.XLOOKUP(B7244,[2]itemList_221219!$B:$B,[2]itemList_221219!$A:$A)</f>
        <v>14100</v>
      </c>
      <c r="D7244">
        <v>10</v>
      </c>
      <c r="E7244">
        <v>1</v>
      </c>
      <c r="F7244">
        <v>4</v>
      </c>
      <c r="G7244" t="s">
        <v>47</v>
      </c>
      <c r="H7244" t="s">
        <v>963</v>
      </c>
      <c r="I7244">
        <v>1</v>
      </c>
      <c r="J7244" t="s">
        <v>1227</v>
      </c>
      <c r="K7244">
        <v>9946</v>
      </c>
      <c r="L7244">
        <v>0.99460000000000004</v>
      </c>
      <c r="M7244">
        <f>_xlfn.XLOOKUP(_xlfn.TEXTJOIN("|",0,D7244,G7244,H7244,I7244),[3]무기각인!$I$3520:$I$4043,[3]무기각인!$H$3520:$H$4043)</f>
        <v>1</v>
      </c>
      <c r="N7244">
        <v>0.54</v>
      </c>
    </row>
    <row r="7245" spans="1:14" x14ac:dyDescent="0.3">
      <c r="A7245" t="s">
        <v>1214</v>
      </c>
      <c r="B7245" t="s">
        <v>585</v>
      </c>
      <c r="C7245">
        <f>_xlfn.XLOOKUP(B7245,[2]itemList_221219!$B:$B,[2]itemList_221219!$A:$A)</f>
        <v>14100</v>
      </c>
      <c r="D7245">
        <v>10</v>
      </c>
      <c r="E7245">
        <v>1</v>
      </c>
      <c r="F7245">
        <v>4</v>
      </c>
      <c r="G7245" t="s">
        <v>47</v>
      </c>
      <c r="H7245" t="s">
        <v>963</v>
      </c>
      <c r="I7245">
        <v>2</v>
      </c>
      <c r="J7245" t="s">
        <v>1228</v>
      </c>
      <c r="K7245">
        <v>9995</v>
      </c>
      <c r="L7245">
        <v>0.99950000000000006</v>
      </c>
      <c r="M7245">
        <f>_xlfn.XLOOKUP(_xlfn.TEXTJOIN("|",0,D7245,G7245,H7245,I7245),[3]무기각인!$I$3520:$I$4043,[3]무기각인!$H$3520:$H$4043)</f>
        <v>1</v>
      </c>
      <c r="N7245">
        <v>0.05</v>
      </c>
    </row>
    <row r="7246" spans="1:14" x14ac:dyDescent="0.3">
      <c r="A7246" t="s">
        <v>1214</v>
      </c>
      <c r="B7246" t="s">
        <v>585</v>
      </c>
      <c r="C7246">
        <f>_xlfn.XLOOKUP(B7246,[2]itemList_221219!$B:$B,[2]itemList_221219!$A:$A)</f>
        <v>14100</v>
      </c>
      <c r="D7246">
        <v>10</v>
      </c>
      <c r="E7246">
        <v>1</v>
      </c>
      <c r="F7246">
        <v>4</v>
      </c>
      <c r="G7246" t="s">
        <v>47</v>
      </c>
      <c r="H7246" t="s">
        <v>963</v>
      </c>
      <c r="I7246">
        <v>3</v>
      </c>
      <c r="J7246" t="s">
        <v>1229</v>
      </c>
      <c r="K7246">
        <v>10006</v>
      </c>
      <c r="L7246">
        <v>1.0005999999999999</v>
      </c>
      <c r="M7246">
        <f>_xlfn.XLOOKUP(_xlfn.TEXTJOIN("|",0,D7246,G7246,H7246,I7246),[3]무기각인!$I$3520:$I$4043,[3]무기각인!$H$3520:$H$4043)</f>
        <v>1</v>
      </c>
      <c r="N7246">
        <v>0.06</v>
      </c>
    </row>
    <row r="7247" spans="1:14" x14ac:dyDescent="0.3">
      <c r="A7247" t="s">
        <v>1214</v>
      </c>
      <c r="B7247" t="s">
        <v>585</v>
      </c>
      <c r="C7247">
        <f>_xlfn.XLOOKUP(B7247,[2]itemList_221219!$B:$B,[2]itemList_221219!$A:$A)</f>
        <v>14100</v>
      </c>
      <c r="D7247">
        <v>10</v>
      </c>
      <c r="E7247">
        <v>1</v>
      </c>
      <c r="F7247">
        <v>4</v>
      </c>
      <c r="G7247" t="s">
        <v>47</v>
      </c>
      <c r="H7247" t="s">
        <v>963</v>
      </c>
      <c r="I7247">
        <v>4</v>
      </c>
      <c r="J7247" t="s">
        <v>1230</v>
      </c>
      <c r="K7247">
        <v>9953</v>
      </c>
      <c r="L7247">
        <v>0.99529999999999996</v>
      </c>
      <c r="M7247">
        <f>_xlfn.XLOOKUP(_xlfn.TEXTJOIN("|",0,D7247,G7247,H7247,I7247),[3]무기각인!$I$3520:$I$4043,[3]무기각인!$H$3520:$H$4043)</f>
        <v>1</v>
      </c>
      <c r="N7247">
        <v>0.47</v>
      </c>
    </row>
    <row r="7248" spans="1:14" x14ac:dyDescent="0.3">
      <c r="A7248" t="s">
        <v>1214</v>
      </c>
      <c r="B7248" t="s">
        <v>585</v>
      </c>
      <c r="C7248">
        <f>_xlfn.XLOOKUP(B7248,[2]itemList_221219!$B:$B,[2]itemList_221219!$A:$A)</f>
        <v>14100</v>
      </c>
      <c r="D7248">
        <v>10</v>
      </c>
      <c r="E7248">
        <v>1</v>
      </c>
      <c r="F7248">
        <v>5</v>
      </c>
      <c r="G7248" t="s">
        <v>966</v>
      </c>
      <c r="H7248" t="s">
        <v>963</v>
      </c>
      <c r="I7248">
        <v>1</v>
      </c>
      <c r="J7248" t="s">
        <v>1231</v>
      </c>
      <c r="K7248">
        <v>10070</v>
      </c>
      <c r="L7248">
        <v>1.0069999999999999</v>
      </c>
      <c r="M7248">
        <f>_xlfn.XLOOKUP(_xlfn.TEXTJOIN("|",0,D7248,G7248,H7248,I7248),[3]무기각인!$I$3520:$I$4043,[3]무기각인!$H$3520:$H$4043)</f>
        <v>1</v>
      </c>
      <c r="N7248">
        <v>0.7</v>
      </c>
    </row>
    <row r="7249" spans="1:14" x14ac:dyDescent="0.3">
      <c r="A7249" t="s">
        <v>1214</v>
      </c>
      <c r="B7249" t="s">
        <v>585</v>
      </c>
      <c r="C7249">
        <f>_xlfn.XLOOKUP(B7249,[2]itemList_221219!$B:$B,[2]itemList_221219!$A:$A)</f>
        <v>14100</v>
      </c>
      <c r="D7249">
        <v>10</v>
      </c>
      <c r="E7249">
        <v>1</v>
      </c>
      <c r="F7249">
        <v>5</v>
      </c>
      <c r="G7249" t="s">
        <v>966</v>
      </c>
      <c r="H7249" t="s">
        <v>963</v>
      </c>
      <c r="I7249">
        <v>2</v>
      </c>
      <c r="J7249" t="s">
        <v>1232</v>
      </c>
      <c r="K7249">
        <v>9932</v>
      </c>
      <c r="L7249">
        <v>0.99319999999999997</v>
      </c>
      <c r="M7249">
        <f>_xlfn.XLOOKUP(_xlfn.TEXTJOIN("|",0,D7249,G7249,H7249,I7249),[3]무기각인!$I$3520:$I$4043,[3]무기각인!$H$3520:$H$4043)</f>
        <v>1</v>
      </c>
      <c r="N7249">
        <v>0.68</v>
      </c>
    </row>
    <row r="7250" spans="1:14" x14ac:dyDescent="0.3">
      <c r="A7250" t="s">
        <v>1214</v>
      </c>
      <c r="B7250" t="s">
        <v>585</v>
      </c>
      <c r="C7250">
        <f>_xlfn.XLOOKUP(B7250,[2]itemList_221219!$B:$B,[2]itemList_221219!$A:$A)</f>
        <v>14100</v>
      </c>
      <c r="D7250">
        <v>10</v>
      </c>
      <c r="E7250">
        <v>1</v>
      </c>
      <c r="F7250">
        <v>5</v>
      </c>
      <c r="G7250" t="s">
        <v>966</v>
      </c>
      <c r="H7250" t="s">
        <v>963</v>
      </c>
      <c r="I7250">
        <v>3</v>
      </c>
      <c r="J7250" t="s">
        <v>1233</v>
      </c>
      <c r="K7250">
        <v>9960</v>
      </c>
      <c r="L7250">
        <v>0.996</v>
      </c>
      <c r="M7250">
        <f>_xlfn.XLOOKUP(_xlfn.TEXTJOIN("|",0,D7250,G7250,H7250,I7250),[3]무기각인!$I$3520:$I$4043,[3]무기각인!$H$3520:$H$4043)</f>
        <v>1</v>
      </c>
      <c r="N7250">
        <v>0.4</v>
      </c>
    </row>
    <row r="7251" spans="1:14" x14ac:dyDescent="0.3">
      <c r="A7251" t="s">
        <v>1214</v>
      </c>
      <c r="B7251" t="s">
        <v>585</v>
      </c>
      <c r="C7251">
        <f>_xlfn.XLOOKUP(B7251,[2]itemList_221219!$B:$B,[2]itemList_221219!$A:$A)</f>
        <v>14100</v>
      </c>
      <c r="D7251">
        <v>10</v>
      </c>
      <c r="E7251">
        <v>1</v>
      </c>
      <c r="F7251">
        <v>5</v>
      </c>
      <c r="G7251" t="s">
        <v>966</v>
      </c>
      <c r="H7251" t="s">
        <v>963</v>
      </c>
      <c r="I7251">
        <v>4</v>
      </c>
      <c r="J7251" t="s">
        <v>1234</v>
      </c>
      <c r="K7251">
        <v>9984</v>
      </c>
      <c r="L7251">
        <v>0.99839999999999995</v>
      </c>
      <c r="M7251">
        <f>_xlfn.XLOOKUP(_xlfn.TEXTJOIN("|",0,D7251,G7251,H7251,I7251),[3]무기각인!$I$3520:$I$4043,[3]무기각인!$H$3520:$H$4043)</f>
        <v>1</v>
      </c>
      <c r="N7251">
        <v>0.16</v>
      </c>
    </row>
    <row r="7252" spans="1:14" x14ac:dyDescent="0.3">
      <c r="A7252" t="s">
        <v>1214</v>
      </c>
      <c r="B7252" t="s">
        <v>585</v>
      </c>
      <c r="C7252">
        <f>_xlfn.XLOOKUP(B7252,[2]itemList_221219!$B:$B,[2]itemList_221219!$A:$A)</f>
        <v>14100</v>
      </c>
      <c r="D7252">
        <v>10</v>
      </c>
      <c r="E7252">
        <v>4</v>
      </c>
      <c r="F7252">
        <v>0</v>
      </c>
      <c r="G7252" t="s">
        <v>19</v>
      </c>
      <c r="H7252" t="s">
        <v>967</v>
      </c>
      <c r="I7252">
        <v>1</v>
      </c>
      <c r="J7252" t="s">
        <v>1235</v>
      </c>
      <c r="K7252">
        <v>9874</v>
      </c>
      <c r="L7252">
        <v>0.98740000000000006</v>
      </c>
      <c r="M7252">
        <f>_xlfn.XLOOKUP(_xlfn.TEXTJOIN("|",0,D7252,G7252,H7252,I7252),[3]무기각인!$I$3520:$I$4043,[3]무기각인!$H$3520:$H$4043)</f>
        <v>1</v>
      </c>
      <c r="N7252">
        <v>1.26</v>
      </c>
    </row>
    <row r="7253" spans="1:14" x14ac:dyDescent="0.3">
      <c r="A7253" t="s">
        <v>1214</v>
      </c>
      <c r="B7253" t="s">
        <v>585</v>
      </c>
      <c r="C7253">
        <f>_xlfn.XLOOKUP(B7253,[2]itemList_221219!$B:$B,[2]itemList_221219!$A:$A)</f>
        <v>14100</v>
      </c>
      <c r="D7253">
        <v>10</v>
      </c>
      <c r="E7253">
        <v>4</v>
      </c>
      <c r="F7253">
        <v>0</v>
      </c>
      <c r="G7253" t="s">
        <v>19</v>
      </c>
      <c r="H7253" t="s">
        <v>967</v>
      </c>
      <c r="I7253">
        <v>2</v>
      </c>
      <c r="J7253" t="s">
        <v>1236</v>
      </c>
      <c r="K7253">
        <v>10055</v>
      </c>
      <c r="L7253">
        <v>1.0055000000000001</v>
      </c>
      <c r="M7253">
        <f>_xlfn.XLOOKUP(_xlfn.TEXTJOIN("|",0,D7253,G7253,H7253,I7253),[3]무기각인!$I$3520:$I$4043,[3]무기각인!$H$3520:$H$4043)</f>
        <v>1</v>
      </c>
      <c r="N7253">
        <v>0.55000000000000004</v>
      </c>
    </row>
    <row r="7254" spans="1:14" x14ac:dyDescent="0.3">
      <c r="A7254" t="s">
        <v>1214</v>
      </c>
      <c r="B7254" t="s">
        <v>585</v>
      </c>
      <c r="C7254">
        <f>_xlfn.XLOOKUP(B7254,[2]itemList_221219!$B:$B,[2]itemList_221219!$A:$A)</f>
        <v>14100</v>
      </c>
      <c r="D7254">
        <v>10</v>
      </c>
      <c r="E7254">
        <v>4</v>
      </c>
      <c r="F7254">
        <v>0</v>
      </c>
      <c r="G7254" t="s">
        <v>19</v>
      </c>
      <c r="H7254" t="s">
        <v>967</v>
      </c>
      <c r="I7254">
        <v>3</v>
      </c>
      <c r="J7254" t="s">
        <v>1237</v>
      </c>
      <c r="K7254">
        <v>9995</v>
      </c>
      <c r="L7254">
        <v>0.99950000000000006</v>
      </c>
      <c r="M7254">
        <f>_xlfn.XLOOKUP(_xlfn.TEXTJOIN("|",0,D7254,G7254,H7254,I7254),[3]무기각인!$I$3520:$I$4043,[3]무기각인!$H$3520:$H$4043)</f>
        <v>1</v>
      </c>
      <c r="N7254">
        <v>0.05</v>
      </c>
    </row>
    <row r="7255" spans="1:14" x14ac:dyDescent="0.3">
      <c r="A7255" t="s">
        <v>1214</v>
      </c>
      <c r="B7255" t="s">
        <v>585</v>
      </c>
      <c r="C7255">
        <f>_xlfn.XLOOKUP(B7255,[2]itemList_221219!$B:$B,[2]itemList_221219!$A:$A)</f>
        <v>14100</v>
      </c>
      <c r="D7255">
        <v>10</v>
      </c>
      <c r="E7255">
        <v>4</v>
      </c>
      <c r="F7255">
        <v>2</v>
      </c>
      <c r="G7255" t="s">
        <v>964</v>
      </c>
      <c r="H7255" t="s">
        <v>967</v>
      </c>
      <c r="I7255">
        <v>1</v>
      </c>
      <c r="J7255" t="s">
        <v>1238</v>
      </c>
      <c r="K7255">
        <v>13444</v>
      </c>
      <c r="L7255">
        <v>1.3444</v>
      </c>
      <c r="M7255">
        <f>_xlfn.XLOOKUP(_xlfn.TEXTJOIN("|",0,D7255,G7255,H7255,I7255),[3]무기각인!$I$3520:$I$4043,[3]무기각인!$H$3520:$H$4043)</f>
        <v>1.3332999999999999</v>
      </c>
      <c r="N7255">
        <v>0.83250000000000002</v>
      </c>
    </row>
    <row r="7256" spans="1:14" x14ac:dyDescent="0.3">
      <c r="A7256" t="s">
        <v>1214</v>
      </c>
      <c r="B7256" t="s">
        <v>585</v>
      </c>
      <c r="C7256">
        <f>_xlfn.XLOOKUP(B7256,[2]itemList_221219!$B:$B,[2]itemList_221219!$A:$A)</f>
        <v>14100</v>
      </c>
      <c r="D7256">
        <v>10</v>
      </c>
      <c r="E7256">
        <v>4</v>
      </c>
      <c r="F7256">
        <v>2</v>
      </c>
      <c r="G7256" t="s">
        <v>964</v>
      </c>
      <c r="H7256" t="s">
        <v>967</v>
      </c>
      <c r="I7256">
        <v>2</v>
      </c>
      <c r="J7256" t="s">
        <v>1239</v>
      </c>
      <c r="K7256">
        <v>13371</v>
      </c>
      <c r="L7256">
        <v>1.3371</v>
      </c>
      <c r="M7256">
        <f>_xlfn.XLOOKUP(_xlfn.TEXTJOIN("|",0,D7256,G7256,H7256,I7256),[3]무기각인!$I$3520:$I$4043,[3]무기각인!$H$3520:$H$4043)</f>
        <v>1.3332999999999999</v>
      </c>
      <c r="N7256">
        <v>0.28499999999999998</v>
      </c>
    </row>
    <row r="7257" spans="1:14" x14ac:dyDescent="0.3">
      <c r="A7257" t="s">
        <v>1214</v>
      </c>
      <c r="B7257" t="s">
        <v>585</v>
      </c>
      <c r="C7257">
        <f>_xlfn.XLOOKUP(B7257,[2]itemList_221219!$B:$B,[2]itemList_221219!$A:$A)</f>
        <v>14100</v>
      </c>
      <c r="D7257">
        <v>10</v>
      </c>
      <c r="E7257">
        <v>4</v>
      </c>
      <c r="F7257">
        <v>2</v>
      </c>
      <c r="G7257" t="s">
        <v>964</v>
      </c>
      <c r="H7257" t="s">
        <v>967</v>
      </c>
      <c r="I7257">
        <v>3</v>
      </c>
      <c r="J7257" t="s">
        <v>1240</v>
      </c>
      <c r="K7257">
        <v>13160</v>
      </c>
      <c r="L7257">
        <v>1.3160000000000001</v>
      </c>
      <c r="M7257">
        <f>_xlfn.XLOOKUP(_xlfn.TEXTJOIN("|",0,D7257,G7257,H7257,I7257),[3]무기각인!$I$3520:$I$4043,[3]무기각인!$H$3520:$H$4043)</f>
        <v>1.3332999999999999</v>
      </c>
      <c r="N7257">
        <v>1.2975000000000001</v>
      </c>
    </row>
    <row r="7258" spans="1:14" x14ac:dyDescent="0.3">
      <c r="A7258" t="s">
        <v>1214</v>
      </c>
      <c r="B7258" t="s">
        <v>585</v>
      </c>
      <c r="C7258">
        <f>_xlfn.XLOOKUP(B7258,[2]itemList_221219!$B:$B,[2]itemList_221219!$A:$A)</f>
        <v>14100</v>
      </c>
      <c r="D7258">
        <v>10</v>
      </c>
      <c r="E7258">
        <v>4</v>
      </c>
      <c r="F7258">
        <v>3</v>
      </c>
      <c r="G7258" t="s">
        <v>965</v>
      </c>
      <c r="H7258" t="s">
        <v>967</v>
      </c>
      <c r="I7258">
        <v>1</v>
      </c>
      <c r="J7258" t="s">
        <v>1241</v>
      </c>
      <c r="K7258">
        <v>13410</v>
      </c>
      <c r="L7258">
        <v>1.341</v>
      </c>
      <c r="M7258">
        <f>_xlfn.XLOOKUP(_xlfn.TEXTJOIN("|",0,D7258,G7258,H7258,I7258),[3]무기각인!$I$3520:$I$4043,[3]무기각인!$H$3520:$H$4043)</f>
        <v>1.3332999999999999</v>
      </c>
      <c r="N7258">
        <v>0.57750000000000001</v>
      </c>
    </row>
    <row r="7259" spans="1:14" x14ac:dyDescent="0.3">
      <c r="A7259" t="s">
        <v>1214</v>
      </c>
      <c r="B7259" t="s">
        <v>585</v>
      </c>
      <c r="C7259">
        <f>_xlfn.XLOOKUP(B7259,[2]itemList_221219!$B:$B,[2]itemList_221219!$A:$A)</f>
        <v>14100</v>
      </c>
      <c r="D7259">
        <v>10</v>
      </c>
      <c r="E7259">
        <v>4</v>
      </c>
      <c r="F7259">
        <v>3</v>
      </c>
      <c r="G7259" t="s">
        <v>965</v>
      </c>
      <c r="H7259" t="s">
        <v>967</v>
      </c>
      <c r="I7259">
        <v>2</v>
      </c>
      <c r="J7259" t="s">
        <v>1242</v>
      </c>
      <c r="K7259">
        <v>13324</v>
      </c>
      <c r="L7259">
        <v>1.3324</v>
      </c>
      <c r="M7259">
        <f>_xlfn.XLOOKUP(_xlfn.TEXTJOIN("|",0,D7259,G7259,H7259,I7259),[3]무기각인!$I$3520:$I$4043,[3]무기각인!$H$3520:$H$4043)</f>
        <v>1.3332999999999999</v>
      </c>
      <c r="N7259">
        <v>6.7500000000000004E-2</v>
      </c>
    </row>
    <row r="7260" spans="1:14" x14ac:dyDescent="0.3">
      <c r="A7260" t="s">
        <v>1214</v>
      </c>
      <c r="B7260" t="s">
        <v>585</v>
      </c>
      <c r="C7260">
        <f>_xlfn.XLOOKUP(B7260,[2]itemList_221219!$B:$B,[2]itemList_221219!$A:$A)</f>
        <v>14100</v>
      </c>
      <c r="D7260">
        <v>10</v>
      </c>
      <c r="E7260">
        <v>4</v>
      </c>
      <c r="F7260">
        <v>3</v>
      </c>
      <c r="G7260" t="s">
        <v>965</v>
      </c>
      <c r="H7260" t="s">
        <v>967</v>
      </c>
      <c r="I7260">
        <v>3</v>
      </c>
      <c r="J7260" t="s">
        <v>1243</v>
      </c>
      <c r="K7260">
        <v>13271</v>
      </c>
      <c r="L7260">
        <v>1.3270999999999999</v>
      </c>
      <c r="M7260">
        <f>_xlfn.XLOOKUP(_xlfn.TEXTJOIN("|",0,D7260,G7260,H7260,I7260),[3]무기각인!$I$3520:$I$4043,[3]무기각인!$H$3520:$H$4043)</f>
        <v>1.3332999999999999</v>
      </c>
      <c r="N7260">
        <v>0.46500000000000002</v>
      </c>
    </row>
    <row r="7261" spans="1:14" x14ac:dyDescent="0.3">
      <c r="A7261" t="s">
        <v>1214</v>
      </c>
      <c r="B7261" t="s">
        <v>585</v>
      </c>
      <c r="C7261">
        <f>_xlfn.XLOOKUP(B7261,[2]itemList_221219!$B:$B,[2]itemList_221219!$A:$A)</f>
        <v>14100</v>
      </c>
      <c r="D7261">
        <v>10</v>
      </c>
      <c r="E7261">
        <v>4</v>
      </c>
      <c r="F7261">
        <v>4</v>
      </c>
      <c r="G7261" t="s">
        <v>47</v>
      </c>
      <c r="H7261" t="s">
        <v>967</v>
      </c>
      <c r="I7261">
        <v>1</v>
      </c>
      <c r="J7261" t="s">
        <v>1244</v>
      </c>
      <c r="K7261">
        <v>13788</v>
      </c>
      <c r="L7261">
        <v>1.3788</v>
      </c>
      <c r="M7261">
        <f>_xlfn.XLOOKUP(_xlfn.TEXTJOIN("|",0,D7261,G7261,H7261,I7261),[3]무기각인!$I$3520:$I$4043,[3]무기각인!$H$3520:$H$4043)</f>
        <v>1.3332999999999999</v>
      </c>
      <c r="N7261">
        <v>3.4125999999999999</v>
      </c>
    </row>
    <row r="7262" spans="1:14" x14ac:dyDescent="0.3">
      <c r="A7262" t="s">
        <v>1214</v>
      </c>
      <c r="B7262" t="s">
        <v>585</v>
      </c>
      <c r="C7262">
        <f>_xlfn.XLOOKUP(B7262,[2]itemList_221219!$B:$B,[2]itemList_221219!$A:$A)</f>
        <v>14100</v>
      </c>
      <c r="D7262">
        <v>10</v>
      </c>
      <c r="E7262">
        <v>4</v>
      </c>
      <c r="F7262">
        <v>4</v>
      </c>
      <c r="G7262" t="s">
        <v>47</v>
      </c>
      <c r="H7262" t="s">
        <v>967</v>
      </c>
      <c r="I7262">
        <v>2</v>
      </c>
      <c r="J7262" t="s">
        <v>1245</v>
      </c>
      <c r="K7262">
        <v>13215</v>
      </c>
      <c r="L7262">
        <v>1.3214999999999999</v>
      </c>
      <c r="M7262">
        <f>_xlfn.XLOOKUP(_xlfn.TEXTJOIN("|",0,D7262,G7262,H7262,I7262),[3]무기각인!$I$3520:$I$4043,[3]무기각인!$H$3520:$H$4043)</f>
        <v>1.3332999999999999</v>
      </c>
      <c r="N7262">
        <v>0.88500000000000001</v>
      </c>
    </row>
    <row r="7263" spans="1:14" x14ac:dyDescent="0.3">
      <c r="A7263" t="s">
        <v>1214</v>
      </c>
      <c r="B7263" t="s">
        <v>585</v>
      </c>
      <c r="C7263">
        <f>_xlfn.XLOOKUP(B7263,[2]itemList_221219!$B:$B,[2]itemList_221219!$A:$A)</f>
        <v>14100</v>
      </c>
      <c r="D7263">
        <v>10</v>
      </c>
      <c r="E7263">
        <v>4</v>
      </c>
      <c r="F7263">
        <v>4</v>
      </c>
      <c r="G7263" t="s">
        <v>47</v>
      </c>
      <c r="H7263" t="s">
        <v>967</v>
      </c>
      <c r="I7263">
        <v>3</v>
      </c>
      <c r="J7263" t="s">
        <v>1246</v>
      </c>
      <c r="K7263">
        <v>13138</v>
      </c>
      <c r="L7263">
        <v>1.3138000000000001</v>
      </c>
      <c r="M7263">
        <f>_xlfn.XLOOKUP(_xlfn.TEXTJOIN("|",0,D7263,G7263,H7263,I7263),[3]무기각인!$I$3520:$I$4043,[3]무기각인!$H$3520:$H$4043)</f>
        <v>1.3332999999999999</v>
      </c>
      <c r="N7263">
        <v>1.4624999999999999</v>
      </c>
    </row>
    <row r="7264" spans="1:14" x14ac:dyDescent="0.3">
      <c r="A7264" t="s">
        <v>1214</v>
      </c>
      <c r="B7264" t="s">
        <v>585</v>
      </c>
      <c r="C7264">
        <f>_xlfn.XLOOKUP(B7264,[2]itemList_221219!$B:$B,[2]itemList_221219!$A:$A)</f>
        <v>14100</v>
      </c>
      <c r="D7264">
        <v>10</v>
      </c>
      <c r="E7264">
        <v>4</v>
      </c>
      <c r="F7264">
        <v>5</v>
      </c>
      <c r="G7264" t="s">
        <v>966</v>
      </c>
      <c r="H7264" t="s">
        <v>967</v>
      </c>
      <c r="I7264">
        <v>1</v>
      </c>
      <c r="J7264" t="s">
        <v>1247</v>
      </c>
      <c r="K7264">
        <v>13196</v>
      </c>
      <c r="L7264">
        <v>1.3196000000000001</v>
      </c>
      <c r="M7264">
        <f>_xlfn.XLOOKUP(_xlfn.TEXTJOIN("|",0,D7264,G7264,H7264,I7264),[3]무기각인!$I$3520:$I$4043,[3]무기각인!$H$3520:$H$4043)</f>
        <v>1.3332999999999999</v>
      </c>
      <c r="N7264">
        <v>1.0275000000000001</v>
      </c>
    </row>
    <row r="7265" spans="1:14" x14ac:dyDescent="0.3">
      <c r="A7265" t="s">
        <v>1214</v>
      </c>
      <c r="B7265" t="s">
        <v>585</v>
      </c>
      <c r="C7265">
        <f>_xlfn.XLOOKUP(B7265,[2]itemList_221219!$B:$B,[2]itemList_221219!$A:$A)</f>
        <v>14100</v>
      </c>
      <c r="D7265">
        <v>10</v>
      </c>
      <c r="E7265">
        <v>4</v>
      </c>
      <c r="F7265">
        <v>5</v>
      </c>
      <c r="G7265" t="s">
        <v>966</v>
      </c>
      <c r="H7265" t="s">
        <v>967</v>
      </c>
      <c r="I7265">
        <v>2</v>
      </c>
      <c r="J7265" t="s">
        <v>1248</v>
      </c>
      <c r="K7265">
        <v>13451</v>
      </c>
      <c r="L7265">
        <v>1.3451</v>
      </c>
      <c r="M7265">
        <f>_xlfn.XLOOKUP(_xlfn.TEXTJOIN("|",0,D7265,G7265,H7265,I7265),[3]무기각인!$I$3520:$I$4043,[3]무기각인!$H$3520:$H$4043)</f>
        <v>1.3332999999999999</v>
      </c>
      <c r="N7265">
        <v>0.88500000000000001</v>
      </c>
    </row>
    <row r="7266" spans="1:14" x14ac:dyDescent="0.3">
      <c r="A7266" t="s">
        <v>1214</v>
      </c>
      <c r="B7266" t="s">
        <v>585</v>
      </c>
      <c r="C7266">
        <f>_xlfn.XLOOKUP(B7266,[2]itemList_221219!$B:$B,[2]itemList_221219!$A:$A)</f>
        <v>14100</v>
      </c>
      <c r="D7266">
        <v>10</v>
      </c>
      <c r="E7266">
        <v>4</v>
      </c>
      <c r="F7266">
        <v>5</v>
      </c>
      <c r="G7266" t="s">
        <v>966</v>
      </c>
      <c r="H7266" t="s">
        <v>967</v>
      </c>
      <c r="I7266">
        <v>3</v>
      </c>
      <c r="J7266" t="s">
        <v>1249</v>
      </c>
      <c r="K7266">
        <v>13158</v>
      </c>
      <c r="L7266">
        <v>1.3158000000000001</v>
      </c>
      <c r="M7266">
        <f>_xlfn.XLOOKUP(_xlfn.TEXTJOIN("|",0,D7266,G7266,H7266,I7266),[3]무기각인!$I$3520:$I$4043,[3]무기각인!$H$3520:$H$4043)</f>
        <v>1.3332999999999999</v>
      </c>
      <c r="N7266">
        <v>1.3125</v>
      </c>
    </row>
    <row r="7267" spans="1:14" x14ac:dyDescent="0.3">
      <c r="A7267" t="s">
        <v>1214</v>
      </c>
      <c r="B7267" t="s">
        <v>585</v>
      </c>
      <c r="C7267">
        <f>_xlfn.XLOOKUP(B7267,[2]itemList_221219!$B:$B,[2]itemList_221219!$A:$A)</f>
        <v>14100</v>
      </c>
      <c r="D7267">
        <v>10</v>
      </c>
      <c r="E7267">
        <v>13</v>
      </c>
      <c r="F7267">
        <v>0</v>
      </c>
      <c r="G7267" t="s">
        <v>19</v>
      </c>
      <c r="H7267" t="s">
        <v>968</v>
      </c>
      <c r="I7267">
        <v>1</v>
      </c>
      <c r="J7267" t="s">
        <v>1250</v>
      </c>
      <c r="K7267">
        <v>1995</v>
      </c>
      <c r="L7267">
        <v>0.19950000000000001</v>
      </c>
      <c r="M7267">
        <f>_xlfn.XLOOKUP(_xlfn.TEXTJOIN("|",0,D7267,G7267,H7267,I7267),[3]무기각인!$I$3520:$I$4043,[3]무기각인!$H$3520:$H$4043)</f>
        <v>0.2</v>
      </c>
      <c r="N7267">
        <v>0.25</v>
      </c>
    </row>
    <row r="7268" spans="1:14" x14ac:dyDescent="0.3">
      <c r="A7268" t="s">
        <v>1214</v>
      </c>
      <c r="B7268" t="s">
        <v>585</v>
      </c>
      <c r="C7268">
        <f>_xlfn.XLOOKUP(B7268,[2]itemList_221219!$B:$B,[2]itemList_221219!$A:$A)</f>
        <v>14100</v>
      </c>
      <c r="D7268">
        <v>10</v>
      </c>
      <c r="E7268">
        <v>13</v>
      </c>
      <c r="F7268">
        <v>0</v>
      </c>
      <c r="G7268" t="s">
        <v>19</v>
      </c>
      <c r="H7268" t="s">
        <v>968</v>
      </c>
      <c r="I7268">
        <v>2</v>
      </c>
      <c r="J7268" t="s">
        <v>1251</v>
      </c>
      <c r="K7268">
        <v>1988</v>
      </c>
      <c r="L7268">
        <v>0.1988</v>
      </c>
      <c r="M7268">
        <f>_xlfn.XLOOKUP(_xlfn.TEXTJOIN("|",0,D7268,G7268,H7268,I7268),[3]무기각인!$I$3520:$I$4043,[3]무기각인!$H$3520:$H$4043)</f>
        <v>0.2</v>
      </c>
      <c r="N7268">
        <v>0.6</v>
      </c>
    </row>
    <row r="7269" spans="1:14" x14ac:dyDescent="0.3">
      <c r="A7269" t="s">
        <v>1214</v>
      </c>
      <c r="B7269" t="s">
        <v>585</v>
      </c>
      <c r="C7269">
        <f>_xlfn.XLOOKUP(B7269,[2]itemList_221219!$B:$B,[2]itemList_221219!$A:$A)</f>
        <v>14100</v>
      </c>
      <c r="D7269">
        <v>10</v>
      </c>
      <c r="E7269">
        <v>13</v>
      </c>
      <c r="F7269">
        <v>0</v>
      </c>
      <c r="G7269" t="s">
        <v>19</v>
      </c>
      <c r="H7269" t="s">
        <v>968</v>
      </c>
      <c r="I7269">
        <v>3</v>
      </c>
      <c r="J7269" t="s">
        <v>1252</v>
      </c>
      <c r="K7269">
        <v>1942</v>
      </c>
      <c r="L7269">
        <v>0.19420000000000001</v>
      </c>
      <c r="M7269">
        <f>_xlfn.XLOOKUP(_xlfn.TEXTJOIN("|",0,D7269,G7269,H7269,I7269),[3]무기각인!$I$3520:$I$4043,[3]무기각인!$H$3520:$H$4043)</f>
        <v>0.2</v>
      </c>
      <c r="N7269">
        <v>2.9</v>
      </c>
    </row>
    <row r="7270" spans="1:14" x14ac:dyDescent="0.3">
      <c r="A7270" t="s">
        <v>1214</v>
      </c>
      <c r="B7270" t="s">
        <v>585</v>
      </c>
      <c r="C7270">
        <f>_xlfn.XLOOKUP(B7270,[2]itemList_221219!$B:$B,[2]itemList_221219!$A:$A)</f>
        <v>14100</v>
      </c>
      <c r="D7270">
        <v>10</v>
      </c>
      <c r="E7270">
        <v>13</v>
      </c>
      <c r="F7270">
        <v>0</v>
      </c>
      <c r="G7270" t="s">
        <v>19</v>
      </c>
      <c r="H7270" t="s">
        <v>968</v>
      </c>
      <c r="I7270">
        <v>4</v>
      </c>
      <c r="J7270" t="s">
        <v>1253</v>
      </c>
      <c r="K7270">
        <v>2017</v>
      </c>
      <c r="L7270">
        <v>0.20169999999999999</v>
      </c>
      <c r="M7270">
        <f>_xlfn.XLOOKUP(_xlfn.TEXTJOIN("|",0,D7270,G7270,H7270,I7270),[3]무기각인!$I$3520:$I$4043,[3]무기각인!$H$3520:$H$4043)</f>
        <v>0.2</v>
      </c>
      <c r="N7270">
        <v>0.85</v>
      </c>
    </row>
    <row r="7271" spans="1:14" x14ac:dyDescent="0.3">
      <c r="A7271" t="s">
        <v>1214</v>
      </c>
      <c r="B7271" t="s">
        <v>585</v>
      </c>
      <c r="C7271">
        <f>_xlfn.XLOOKUP(B7271,[2]itemList_221219!$B:$B,[2]itemList_221219!$A:$A)</f>
        <v>14100</v>
      </c>
      <c r="D7271">
        <v>10</v>
      </c>
      <c r="E7271">
        <v>13</v>
      </c>
      <c r="F7271">
        <v>0</v>
      </c>
      <c r="G7271" t="s">
        <v>19</v>
      </c>
      <c r="H7271" t="s">
        <v>968</v>
      </c>
      <c r="I7271">
        <v>5</v>
      </c>
      <c r="J7271" t="s">
        <v>1254</v>
      </c>
      <c r="K7271">
        <v>1996</v>
      </c>
      <c r="L7271">
        <v>0.1996</v>
      </c>
      <c r="M7271">
        <f>_xlfn.XLOOKUP(_xlfn.TEXTJOIN("|",0,D7271,G7271,H7271,I7271),[3]무기각인!$I$3520:$I$4043,[3]무기각인!$H$3520:$H$4043)</f>
        <v>0.2</v>
      </c>
      <c r="N7271">
        <v>0.2</v>
      </c>
    </row>
    <row r="7272" spans="1:14" x14ac:dyDescent="0.3">
      <c r="A7272" t="s">
        <v>1214</v>
      </c>
      <c r="B7272" t="s">
        <v>585</v>
      </c>
      <c r="C7272">
        <f>_xlfn.XLOOKUP(B7272,[2]itemList_221219!$B:$B,[2]itemList_221219!$A:$A)</f>
        <v>14100</v>
      </c>
      <c r="D7272">
        <v>10</v>
      </c>
      <c r="E7272">
        <v>13</v>
      </c>
      <c r="F7272">
        <v>2</v>
      </c>
      <c r="G7272" t="s">
        <v>964</v>
      </c>
      <c r="H7272" t="s">
        <v>968</v>
      </c>
      <c r="I7272">
        <v>1</v>
      </c>
      <c r="J7272" t="s">
        <v>1255</v>
      </c>
      <c r="K7272">
        <v>8031</v>
      </c>
      <c r="L7272">
        <v>0.80310000000000004</v>
      </c>
      <c r="M7272">
        <f>_xlfn.XLOOKUP(_xlfn.TEXTJOIN("|",0,D7272,G7272,H7272,I7272),[3]무기각인!$I$3520:$I$4043,[3]무기각인!$H$3520:$H$4043)</f>
        <v>0.8</v>
      </c>
      <c r="N7272">
        <v>0.38750000000000001</v>
      </c>
    </row>
    <row r="7273" spans="1:14" x14ac:dyDescent="0.3">
      <c r="A7273" t="s">
        <v>1214</v>
      </c>
      <c r="B7273" t="s">
        <v>585</v>
      </c>
      <c r="C7273">
        <f>_xlfn.XLOOKUP(B7273,[2]itemList_221219!$B:$B,[2]itemList_221219!$A:$A)</f>
        <v>14100</v>
      </c>
      <c r="D7273">
        <v>10</v>
      </c>
      <c r="E7273">
        <v>13</v>
      </c>
      <c r="F7273">
        <v>2</v>
      </c>
      <c r="G7273" t="s">
        <v>964</v>
      </c>
      <c r="H7273" t="s">
        <v>968</v>
      </c>
      <c r="I7273">
        <v>2</v>
      </c>
      <c r="J7273" t="s">
        <v>1256</v>
      </c>
      <c r="K7273">
        <v>8072</v>
      </c>
      <c r="L7273">
        <v>0.80720000000000003</v>
      </c>
      <c r="M7273">
        <f>_xlfn.XLOOKUP(_xlfn.TEXTJOIN("|",0,D7273,G7273,H7273,I7273),[3]무기각인!$I$3520:$I$4043,[3]무기각인!$H$3520:$H$4043)</f>
        <v>0.8</v>
      </c>
      <c r="N7273">
        <v>0.9</v>
      </c>
    </row>
    <row r="7274" spans="1:14" x14ac:dyDescent="0.3">
      <c r="A7274" t="s">
        <v>1214</v>
      </c>
      <c r="B7274" t="s">
        <v>585</v>
      </c>
      <c r="C7274">
        <f>_xlfn.XLOOKUP(B7274,[2]itemList_221219!$B:$B,[2]itemList_221219!$A:$A)</f>
        <v>14100</v>
      </c>
      <c r="D7274">
        <v>10</v>
      </c>
      <c r="E7274">
        <v>13</v>
      </c>
      <c r="F7274">
        <v>2</v>
      </c>
      <c r="G7274" t="s">
        <v>964</v>
      </c>
      <c r="H7274" t="s">
        <v>968</v>
      </c>
      <c r="I7274">
        <v>3</v>
      </c>
      <c r="J7274" t="s">
        <v>1257</v>
      </c>
      <c r="K7274">
        <v>8056</v>
      </c>
      <c r="L7274">
        <v>0.80559999999999998</v>
      </c>
      <c r="M7274">
        <f>_xlfn.XLOOKUP(_xlfn.TEXTJOIN("|",0,D7274,G7274,H7274,I7274),[3]무기각인!$I$3520:$I$4043,[3]무기각인!$H$3520:$H$4043)</f>
        <v>0.8</v>
      </c>
      <c r="N7274">
        <v>0.7</v>
      </c>
    </row>
    <row r="7275" spans="1:14" x14ac:dyDescent="0.3">
      <c r="A7275" t="s">
        <v>1214</v>
      </c>
      <c r="B7275" t="s">
        <v>585</v>
      </c>
      <c r="C7275">
        <f>_xlfn.XLOOKUP(B7275,[2]itemList_221219!$B:$B,[2]itemList_221219!$A:$A)</f>
        <v>14100</v>
      </c>
      <c r="D7275">
        <v>10</v>
      </c>
      <c r="E7275">
        <v>13</v>
      </c>
      <c r="F7275">
        <v>2</v>
      </c>
      <c r="G7275" t="s">
        <v>964</v>
      </c>
      <c r="H7275" t="s">
        <v>968</v>
      </c>
      <c r="I7275">
        <v>4</v>
      </c>
      <c r="J7275" t="s">
        <v>1258</v>
      </c>
      <c r="K7275">
        <v>7882</v>
      </c>
      <c r="L7275">
        <v>0.78820000000000001</v>
      </c>
      <c r="M7275">
        <f>_xlfn.XLOOKUP(_xlfn.TEXTJOIN("|",0,D7275,G7275,H7275,I7275),[3]무기각인!$I$3520:$I$4043,[3]무기각인!$H$3520:$H$4043)</f>
        <v>0.8</v>
      </c>
      <c r="N7275">
        <v>1.4750000000000001</v>
      </c>
    </row>
    <row r="7276" spans="1:14" x14ac:dyDescent="0.3">
      <c r="A7276" t="s">
        <v>1214</v>
      </c>
      <c r="B7276" t="s">
        <v>585</v>
      </c>
      <c r="C7276">
        <f>_xlfn.XLOOKUP(B7276,[2]itemList_221219!$B:$B,[2]itemList_221219!$A:$A)</f>
        <v>14100</v>
      </c>
      <c r="D7276">
        <v>10</v>
      </c>
      <c r="E7276">
        <v>13</v>
      </c>
      <c r="F7276">
        <v>2</v>
      </c>
      <c r="G7276" t="s">
        <v>964</v>
      </c>
      <c r="H7276" t="s">
        <v>968</v>
      </c>
      <c r="I7276">
        <v>5</v>
      </c>
      <c r="J7276" t="s">
        <v>1259</v>
      </c>
      <c r="K7276">
        <v>8050</v>
      </c>
      <c r="L7276">
        <v>0.80500000000000005</v>
      </c>
      <c r="M7276">
        <f>_xlfn.XLOOKUP(_xlfn.TEXTJOIN("|",0,D7276,G7276,H7276,I7276),[3]무기각인!$I$3520:$I$4043,[3]무기각인!$H$3520:$H$4043)</f>
        <v>0.8</v>
      </c>
      <c r="N7276">
        <v>0.625</v>
      </c>
    </row>
    <row r="7277" spans="1:14" x14ac:dyDescent="0.3">
      <c r="A7277" t="s">
        <v>1214</v>
      </c>
      <c r="B7277" t="s">
        <v>585</v>
      </c>
      <c r="C7277">
        <f>_xlfn.XLOOKUP(B7277,[2]itemList_221219!$B:$B,[2]itemList_221219!$A:$A)</f>
        <v>14100</v>
      </c>
      <c r="D7277">
        <v>10</v>
      </c>
      <c r="E7277">
        <v>13</v>
      </c>
      <c r="F7277">
        <v>3</v>
      </c>
      <c r="G7277" t="s">
        <v>965</v>
      </c>
      <c r="H7277" t="s">
        <v>968</v>
      </c>
      <c r="I7277">
        <v>1</v>
      </c>
      <c r="J7277" t="s">
        <v>1260</v>
      </c>
      <c r="K7277">
        <v>8101</v>
      </c>
      <c r="L7277">
        <v>0.81010000000000004</v>
      </c>
      <c r="M7277">
        <f>_xlfn.XLOOKUP(_xlfn.TEXTJOIN("|",0,D7277,G7277,H7277,I7277),[3]무기각인!$I$3520:$I$4043,[3]무기각인!$H$3520:$H$4043)</f>
        <v>0.8</v>
      </c>
      <c r="N7277">
        <v>1.2625</v>
      </c>
    </row>
    <row r="7278" spans="1:14" x14ac:dyDescent="0.3">
      <c r="A7278" t="s">
        <v>1214</v>
      </c>
      <c r="B7278" t="s">
        <v>585</v>
      </c>
      <c r="C7278">
        <f>_xlfn.XLOOKUP(B7278,[2]itemList_221219!$B:$B,[2]itemList_221219!$A:$A)</f>
        <v>14100</v>
      </c>
      <c r="D7278">
        <v>10</v>
      </c>
      <c r="E7278">
        <v>13</v>
      </c>
      <c r="F7278">
        <v>3</v>
      </c>
      <c r="G7278" t="s">
        <v>965</v>
      </c>
      <c r="H7278" t="s">
        <v>968</v>
      </c>
      <c r="I7278">
        <v>2</v>
      </c>
      <c r="J7278" t="s">
        <v>1261</v>
      </c>
      <c r="K7278">
        <v>7930</v>
      </c>
      <c r="L7278">
        <v>0.79300000000000004</v>
      </c>
      <c r="M7278">
        <f>_xlfn.XLOOKUP(_xlfn.TEXTJOIN("|",0,D7278,G7278,H7278,I7278),[3]무기각인!$I$3520:$I$4043,[3]무기각인!$H$3520:$H$4043)</f>
        <v>0.8</v>
      </c>
      <c r="N7278">
        <v>0.875</v>
      </c>
    </row>
    <row r="7279" spans="1:14" x14ac:dyDescent="0.3">
      <c r="A7279" t="s">
        <v>1214</v>
      </c>
      <c r="B7279" t="s">
        <v>585</v>
      </c>
      <c r="C7279">
        <f>_xlfn.XLOOKUP(B7279,[2]itemList_221219!$B:$B,[2]itemList_221219!$A:$A)</f>
        <v>14100</v>
      </c>
      <c r="D7279">
        <v>10</v>
      </c>
      <c r="E7279">
        <v>13</v>
      </c>
      <c r="F7279">
        <v>3</v>
      </c>
      <c r="G7279" t="s">
        <v>965</v>
      </c>
      <c r="H7279" t="s">
        <v>968</v>
      </c>
      <c r="I7279">
        <v>3</v>
      </c>
      <c r="J7279" t="s">
        <v>1262</v>
      </c>
      <c r="K7279">
        <v>7981</v>
      </c>
      <c r="L7279">
        <v>0.79810000000000003</v>
      </c>
      <c r="M7279">
        <f>_xlfn.XLOOKUP(_xlfn.TEXTJOIN("|",0,D7279,G7279,H7279,I7279),[3]무기각인!$I$3520:$I$4043,[3]무기각인!$H$3520:$H$4043)</f>
        <v>0.8</v>
      </c>
      <c r="N7279">
        <v>0.23749999999999999</v>
      </c>
    </row>
    <row r="7280" spans="1:14" x14ac:dyDescent="0.3">
      <c r="A7280" t="s">
        <v>1214</v>
      </c>
      <c r="B7280" t="s">
        <v>585</v>
      </c>
      <c r="C7280">
        <f>_xlfn.XLOOKUP(B7280,[2]itemList_221219!$B:$B,[2]itemList_221219!$A:$A)</f>
        <v>14100</v>
      </c>
      <c r="D7280">
        <v>10</v>
      </c>
      <c r="E7280">
        <v>13</v>
      </c>
      <c r="F7280">
        <v>3</v>
      </c>
      <c r="G7280" t="s">
        <v>965</v>
      </c>
      <c r="H7280" t="s">
        <v>968</v>
      </c>
      <c r="I7280">
        <v>4</v>
      </c>
      <c r="J7280" t="s">
        <v>1263</v>
      </c>
      <c r="K7280">
        <v>7900</v>
      </c>
      <c r="L7280">
        <v>0.79</v>
      </c>
      <c r="M7280">
        <f>_xlfn.XLOOKUP(_xlfn.TEXTJOIN("|",0,D7280,G7280,H7280,I7280),[3]무기각인!$I$3520:$I$4043,[3]무기각인!$H$3520:$H$4043)</f>
        <v>0.8</v>
      </c>
      <c r="N7280">
        <v>1.25</v>
      </c>
    </row>
    <row r="7281" spans="1:14" x14ac:dyDescent="0.3">
      <c r="A7281" t="s">
        <v>1214</v>
      </c>
      <c r="B7281" t="s">
        <v>585</v>
      </c>
      <c r="C7281">
        <f>_xlfn.XLOOKUP(B7281,[2]itemList_221219!$B:$B,[2]itemList_221219!$A:$A)</f>
        <v>14100</v>
      </c>
      <c r="D7281">
        <v>10</v>
      </c>
      <c r="E7281">
        <v>13</v>
      </c>
      <c r="F7281">
        <v>3</v>
      </c>
      <c r="G7281" t="s">
        <v>965</v>
      </c>
      <c r="H7281" t="s">
        <v>968</v>
      </c>
      <c r="I7281">
        <v>5</v>
      </c>
      <c r="J7281" t="s">
        <v>1264</v>
      </c>
      <c r="K7281">
        <v>7993</v>
      </c>
      <c r="L7281">
        <v>0.79930000000000001</v>
      </c>
      <c r="M7281">
        <f>_xlfn.XLOOKUP(_xlfn.TEXTJOIN("|",0,D7281,G7281,H7281,I7281),[3]무기각인!$I$3520:$I$4043,[3]무기각인!$H$3520:$H$4043)</f>
        <v>0.8</v>
      </c>
      <c r="N7281">
        <v>8.7499999999999994E-2</v>
      </c>
    </row>
    <row r="7282" spans="1:14" x14ac:dyDescent="0.3">
      <c r="A7282" t="s">
        <v>1214</v>
      </c>
      <c r="B7282" t="s">
        <v>585</v>
      </c>
      <c r="C7282">
        <f>_xlfn.XLOOKUP(B7282,[2]itemList_221219!$B:$B,[2]itemList_221219!$A:$A)</f>
        <v>14100</v>
      </c>
      <c r="D7282">
        <v>10</v>
      </c>
      <c r="E7282">
        <v>13</v>
      </c>
      <c r="F7282">
        <v>4</v>
      </c>
      <c r="G7282" t="s">
        <v>47</v>
      </c>
      <c r="H7282" t="s">
        <v>968</v>
      </c>
      <c r="I7282">
        <v>1</v>
      </c>
      <c r="J7282" t="s">
        <v>1265</v>
      </c>
      <c r="K7282">
        <v>7958</v>
      </c>
      <c r="L7282">
        <v>0.79579999999999995</v>
      </c>
      <c r="M7282">
        <f>_xlfn.XLOOKUP(_xlfn.TEXTJOIN("|",0,D7282,G7282,H7282,I7282),[3]무기각인!$I$3520:$I$4043,[3]무기각인!$H$3520:$H$4043)</f>
        <v>0.8</v>
      </c>
      <c r="N7282">
        <v>0.52500000000000002</v>
      </c>
    </row>
    <row r="7283" spans="1:14" x14ac:dyDescent="0.3">
      <c r="A7283" t="s">
        <v>1214</v>
      </c>
      <c r="B7283" t="s">
        <v>585</v>
      </c>
      <c r="C7283">
        <f>_xlfn.XLOOKUP(B7283,[2]itemList_221219!$B:$B,[2]itemList_221219!$A:$A)</f>
        <v>14100</v>
      </c>
      <c r="D7283">
        <v>10</v>
      </c>
      <c r="E7283">
        <v>13</v>
      </c>
      <c r="F7283">
        <v>4</v>
      </c>
      <c r="G7283" t="s">
        <v>47</v>
      </c>
      <c r="H7283" t="s">
        <v>968</v>
      </c>
      <c r="I7283">
        <v>2</v>
      </c>
      <c r="J7283" t="s">
        <v>1266</v>
      </c>
      <c r="K7283">
        <v>7916</v>
      </c>
      <c r="L7283">
        <v>0.79159999999999997</v>
      </c>
      <c r="M7283">
        <f>_xlfn.XLOOKUP(_xlfn.TEXTJOIN("|",0,D7283,G7283,H7283,I7283),[3]무기각인!$I$3520:$I$4043,[3]무기각인!$H$3520:$H$4043)</f>
        <v>0.8</v>
      </c>
      <c r="N7283">
        <v>1.05</v>
      </c>
    </row>
    <row r="7284" spans="1:14" x14ac:dyDescent="0.3">
      <c r="A7284" t="s">
        <v>1214</v>
      </c>
      <c r="B7284" t="s">
        <v>585</v>
      </c>
      <c r="C7284">
        <f>_xlfn.XLOOKUP(B7284,[2]itemList_221219!$B:$B,[2]itemList_221219!$A:$A)</f>
        <v>14100</v>
      </c>
      <c r="D7284">
        <v>10</v>
      </c>
      <c r="E7284">
        <v>13</v>
      </c>
      <c r="F7284">
        <v>4</v>
      </c>
      <c r="G7284" t="s">
        <v>47</v>
      </c>
      <c r="H7284" t="s">
        <v>968</v>
      </c>
      <c r="I7284">
        <v>3</v>
      </c>
      <c r="J7284" t="s">
        <v>1267</v>
      </c>
      <c r="K7284">
        <v>7908</v>
      </c>
      <c r="L7284">
        <v>0.79079999999999995</v>
      </c>
      <c r="M7284">
        <f>_xlfn.XLOOKUP(_xlfn.TEXTJOIN("|",0,D7284,G7284,H7284,I7284),[3]무기각인!$I$3520:$I$4043,[3]무기각인!$H$3520:$H$4043)</f>
        <v>0.8</v>
      </c>
      <c r="N7284">
        <v>1.1499999999999999</v>
      </c>
    </row>
    <row r="7285" spans="1:14" x14ac:dyDescent="0.3">
      <c r="A7285" t="s">
        <v>1214</v>
      </c>
      <c r="B7285" t="s">
        <v>585</v>
      </c>
      <c r="C7285">
        <f>_xlfn.XLOOKUP(B7285,[2]itemList_221219!$B:$B,[2]itemList_221219!$A:$A)</f>
        <v>14100</v>
      </c>
      <c r="D7285">
        <v>10</v>
      </c>
      <c r="E7285">
        <v>13</v>
      </c>
      <c r="F7285">
        <v>4</v>
      </c>
      <c r="G7285" t="s">
        <v>47</v>
      </c>
      <c r="H7285" t="s">
        <v>968</v>
      </c>
      <c r="I7285">
        <v>4</v>
      </c>
      <c r="J7285" t="s">
        <v>1268</v>
      </c>
      <c r="K7285">
        <v>8118</v>
      </c>
      <c r="L7285">
        <v>0.81179999999999997</v>
      </c>
      <c r="M7285">
        <f>_xlfn.XLOOKUP(_xlfn.TEXTJOIN("|",0,D7285,G7285,H7285,I7285),[3]무기각인!$I$3520:$I$4043,[3]무기각인!$H$3520:$H$4043)</f>
        <v>0.8</v>
      </c>
      <c r="N7285">
        <v>1.4750000000000001</v>
      </c>
    </row>
    <row r="7286" spans="1:14" x14ac:dyDescent="0.3">
      <c r="A7286" t="s">
        <v>1214</v>
      </c>
      <c r="B7286" t="s">
        <v>585</v>
      </c>
      <c r="C7286">
        <f>_xlfn.XLOOKUP(B7286,[2]itemList_221219!$B:$B,[2]itemList_221219!$A:$A)</f>
        <v>14100</v>
      </c>
      <c r="D7286">
        <v>10</v>
      </c>
      <c r="E7286">
        <v>13</v>
      </c>
      <c r="F7286">
        <v>4</v>
      </c>
      <c r="G7286" t="s">
        <v>47</v>
      </c>
      <c r="H7286" t="s">
        <v>968</v>
      </c>
      <c r="I7286">
        <v>5</v>
      </c>
      <c r="J7286" t="s">
        <v>1269</v>
      </c>
      <c r="K7286">
        <v>7822</v>
      </c>
      <c r="L7286">
        <v>0.78220000000000001</v>
      </c>
      <c r="M7286">
        <f>_xlfn.XLOOKUP(_xlfn.TEXTJOIN("|",0,D7286,G7286,H7286,I7286),[3]무기각인!$I$3520:$I$4043,[3]무기각인!$H$3520:$H$4043)</f>
        <v>0.8</v>
      </c>
      <c r="N7286">
        <v>2.2250000000000001</v>
      </c>
    </row>
    <row r="7287" spans="1:14" x14ac:dyDescent="0.3">
      <c r="A7287" t="s">
        <v>1214</v>
      </c>
      <c r="B7287" t="s">
        <v>585</v>
      </c>
      <c r="C7287">
        <f>_xlfn.XLOOKUP(B7287,[2]itemList_221219!$B:$B,[2]itemList_221219!$A:$A)</f>
        <v>14100</v>
      </c>
      <c r="D7287">
        <v>10</v>
      </c>
      <c r="E7287">
        <v>13</v>
      </c>
      <c r="F7287">
        <v>5</v>
      </c>
      <c r="G7287" t="s">
        <v>966</v>
      </c>
      <c r="H7287" t="s">
        <v>968</v>
      </c>
      <c r="I7287">
        <v>1</v>
      </c>
      <c r="J7287" t="s">
        <v>1270</v>
      </c>
      <c r="K7287">
        <v>8111</v>
      </c>
      <c r="L7287">
        <v>0.81110000000000004</v>
      </c>
      <c r="M7287">
        <f>_xlfn.XLOOKUP(_xlfn.TEXTJOIN("|",0,D7287,G7287,H7287,I7287),[3]무기각인!$I$3520:$I$4043,[3]무기각인!$H$3520:$H$4043)</f>
        <v>0.8</v>
      </c>
      <c r="N7287">
        <v>1.3875</v>
      </c>
    </row>
    <row r="7288" spans="1:14" x14ac:dyDescent="0.3">
      <c r="A7288" t="s">
        <v>1214</v>
      </c>
      <c r="B7288" t="s">
        <v>585</v>
      </c>
      <c r="C7288">
        <f>_xlfn.XLOOKUP(B7288,[2]itemList_221219!$B:$B,[2]itemList_221219!$A:$A)</f>
        <v>14100</v>
      </c>
      <c r="D7288">
        <v>10</v>
      </c>
      <c r="E7288">
        <v>13</v>
      </c>
      <c r="F7288">
        <v>5</v>
      </c>
      <c r="G7288" t="s">
        <v>966</v>
      </c>
      <c r="H7288" t="s">
        <v>968</v>
      </c>
      <c r="I7288">
        <v>2</v>
      </c>
      <c r="J7288" t="s">
        <v>1271</v>
      </c>
      <c r="K7288">
        <v>8195</v>
      </c>
      <c r="L7288">
        <v>0.81950000000000001</v>
      </c>
      <c r="M7288">
        <f>_xlfn.XLOOKUP(_xlfn.TEXTJOIN("|",0,D7288,G7288,H7288,I7288),[3]무기각인!$I$3520:$I$4043,[3]무기각인!$H$3520:$H$4043)</f>
        <v>0.8</v>
      </c>
      <c r="N7288">
        <v>2.4375</v>
      </c>
    </row>
    <row r="7289" spans="1:14" x14ac:dyDescent="0.3">
      <c r="A7289" t="s">
        <v>1214</v>
      </c>
      <c r="B7289" t="s">
        <v>585</v>
      </c>
      <c r="C7289">
        <f>_xlfn.XLOOKUP(B7289,[2]itemList_221219!$B:$B,[2]itemList_221219!$A:$A)</f>
        <v>14100</v>
      </c>
      <c r="D7289">
        <v>10</v>
      </c>
      <c r="E7289">
        <v>13</v>
      </c>
      <c r="F7289">
        <v>5</v>
      </c>
      <c r="G7289" t="s">
        <v>966</v>
      </c>
      <c r="H7289" t="s">
        <v>968</v>
      </c>
      <c r="I7289">
        <v>3</v>
      </c>
      <c r="J7289" t="s">
        <v>1272</v>
      </c>
      <c r="K7289">
        <v>8015</v>
      </c>
      <c r="L7289">
        <v>0.80149999999999999</v>
      </c>
      <c r="M7289">
        <f>_xlfn.XLOOKUP(_xlfn.TEXTJOIN("|",0,D7289,G7289,H7289,I7289),[3]무기각인!$I$3520:$I$4043,[3]무기각인!$H$3520:$H$4043)</f>
        <v>0.8</v>
      </c>
      <c r="N7289">
        <v>0.1875</v>
      </c>
    </row>
    <row r="7290" spans="1:14" x14ac:dyDescent="0.3">
      <c r="A7290" t="s">
        <v>1214</v>
      </c>
      <c r="B7290" t="s">
        <v>585</v>
      </c>
      <c r="C7290">
        <f>_xlfn.XLOOKUP(B7290,[2]itemList_221219!$B:$B,[2]itemList_221219!$A:$A)</f>
        <v>14100</v>
      </c>
      <c r="D7290">
        <v>10</v>
      </c>
      <c r="E7290">
        <v>13</v>
      </c>
      <c r="F7290">
        <v>5</v>
      </c>
      <c r="G7290" t="s">
        <v>966</v>
      </c>
      <c r="H7290" t="s">
        <v>968</v>
      </c>
      <c r="I7290">
        <v>4</v>
      </c>
      <c r="J7290" t="s">
        <v>1273</v>
      </c>
      <c r="K7290">
        <v>8012</v>
      </c>
      <c r="L7290">
        <v>0.80120000000000002</v>
      </c>
      <c r="M7290">
        <f>_xlfn.XLOOKUP(_xlfn.TEXTJOIN("|",0,D7290,G7290,H7290,I7290),[3]무기각인!$I$3520:$I$4043,[3]무기각인!$H$3520:$H$4043)</f>
        <v>0.8</v>
      </c>
      <c r="N7290">
        <v>0.15</v>
      </c>
    </row>
    <row r="7291" spans="1:14" x14ac:dyDescent="0.3">
      <c r="A7291" t="s">
        <v>1214</v>
      </c>
      <c r="B7291" t="s">
        <v>585</v>
      </c>
      <c r="C7291">
        <f>_xlfn.XLOOKUP(B7291,[2]itemList_221219!$B:$B,[2]itemList_221219!$A:$A)</f>
        <v>14100</v>
      </c>
      <c r="D7291">
        <v>10</v>
      </c>
      <c r="E7291">
        <v>13</v>
      </c>
      <c r="F7291">
        <v>5</v>
      </c>
      <c r="G7291" t="s">
        <v>966</v>
      </c>
      <c r="H7291" t="s">
        <v>968</v>
      </c>
      <c r="I7291">
        <v>5</v>
      </c>
      <c r="J7291" t="s">
        <v>1274</v>
      </c>
      <c r="K7291">
        <v>8012</v>
      </c>
      <c r="L7291">
        <v>0.80120000000000002</v>
      </c>
      <c r="M7291">
        <f>_xlfn.XLOOKUP(_xlfn.TEXTJOIN("|",0,D7291,G7291,H7291,I7291),[3]무기각인!$I$3520:$I$4043,[3]무기각인!$H$3520:$H$4043)</f>
        <v>0.8</v>
      </c>
      <c r="N7291">
        <v>0.15</v>
      </c>
    </row>
    <row r="7292" spans="1:14" x14ac:dyDescent="0.3">
      <c r="A7292" t="s">
        <v>1214</v>
      </c>
      <c r="B7292" t="s">
        <v>585</v>
      </c>
      <c r="C7292">
        <f>_xlfn.XLOOKUP(B7292,[2]itemList_221219!$B:$B,[2]itemList_221219!$A:$A)</f>
        <v>14100</v>
      </c>
      <c r="D7292">
        <v>10</v>
      </c>
      <c r="E7292">
        <v>28</v>
      </c>
      <c r="F7292">
        <v>0</v>
      </c>
      <c r="G7292" t="s">
        <v>19</v>
      </c>
      <c r="H7292" t="s">
        <v>969</v>
      </c>
      <c r="I7292">
        <v>1</v>
      </c>
      <c r="J7292" t="s">
        <v>1275</v>
      </c>
      <c r="K7292">
        <v>78349</v>
      </c>
      <c r="L7292">
        <v>7.8349000000000002</v>
      </c>
      <c r="M7292">
        <f>_xlfn.XLOOKUP(_xlfn.TEXTJOIN("|",0,D7292,G7292,H7292,I7292),[3]무기각인!$I$3520:$I$4043,[3]무기각인!$H$3520:$H$4043)</f>
        <v>7.8333000000000004</v>
      </c>
      <c r="N7292">
        <v>2.0400000000000001E-2</v>
      </c>
    </row>
    <row r="7293" spans="1:14" x14ac:dyDescent="0.3">
      <c r="A7293" t="s">
        <v>1214</v>
      </c>
      <c r="B7293" t="s">
        <v>585</v>
      </c>
      <c r="C7293">
        <f>_xlfn.XLOOKUP(B7293,[2]itemList_221219!$B:$B,[2]itemList_221219!$A:$A)</f>
        <v>14100</v>
      </c>
      <c r="D7293">
        <v>10</v>
      </c>
      <c r="E7293">
        <v>28</v>
      </c>
      <c r="F7293">
        <v>0</v>
      </c>
      <c r="G7293" t="s">
        <v>19</v>
      </c>
      <c r="H7293" t="s">
        <v>969</v>
      </c>
      <c r="I7293">
        <v>2</v>
      </c>
      <c r="J7293" t="s">
        <v>1276</v>
      </c>
      <c r="K7293">
        <v>78395</v>
      </c>
      <c r="L7293">
        <v>7.8395000000000001</v>
      </c>
      <c r="M7293">
        <f>_xlfn.XLOOKUP(_xlfn.TEXTJOIN("|",0,D7293,G7293,H7293,I7293),[3]무기각인!$I$3520:$I$4043,[3]무기각인!$H$3520:$H$4043)</f>
        <v>7.8333000000000004</v>
      </c>
      <c r="N7293">
        <v>7.9100000000000004E-2</v>
      </c>
    </row>
    <row r="7294" spans="1:14" x14ac:dyDescent="0.3">
      <c r="A7294" t="s">
        <v>1214</v>
      </c>
      <c r="B7294" t="s">
        <v>585</v>
      </c>
      <c r="C7294">
        <f>_xlfn.XLOOKUP(B7294,[2]itemList_221219!$B:$B,[2]itemList_221219!$A:$A)</f>
        <v>14100</v>
      </c>
      <c r="D7294">
        <v>10</v>
      </c>
      <c r="E7294">
        <v>28</v>
      </c>
      <c r="F7294">
        <v>0</v>
      </c>
      <c r="G7294" t="s">
        <v>19</v>
      </c>
      <c r="H7294" t="s">
        <v>969</v>
      </c>
      <c r="I7294">
        <v>3</v>
      </c>
      <c r="J7294" t="s">
        <v>1277</v>
      </c>
      <c r="K7294">
        <v>78477</v>
      </c>
      <c r="L7294">
        <v>7.8476999999999997</v>
      </c>
      <c r="M7294">
        <f>_xlfn.XLOOKUP(_xlfn.TEXTJOIN("|",0,D7294,G7294,H7294,I7294),[3]무기각인!$I$3520:$I$4043,[3]무기각인!$H$3520:$H$4043)</f>
        <v>7.8333000000000004</v>
      </c>
      <c r="N7294">
        <v>0.18379999999999999</v>
      </c>
    </row>
    <row r="7295" spans="1:14" x14ac:dyDescent="0.3">
      <c r="A7295" t="s">
        <v>1214</v>
      </c>
      <c r="B7295" t="s">
        <v>585</v>
      </c>
      <c r="C7295">
        <f>_xlfn.XLOOKUP(B7295,[2]itemList_221219!$B:$B,[2]itemList_221219!$A:$A)</f>
        <v>14100</v>
      </c>
      <c r="D7295">
        <v>10</v>
      </c>
      <c r="E7295">
        <v>29</v>
      </c>
      <c r="F7295">
        <v>0</v>
      </c>
      <c r="G7295" t="s">
        <v>19</v>
      </c>
      <c r="H7295" t="s">
        <v>970</v>
      </c>
      <c r="I7295">
        <v>1</v>
      </c>
      <c r="J7295" t="s">
        <v>1278</v>
      </c>
      <c r="K7295">
        <v>78511</v>
      </c>
      <c r="L7295">
        <v>7.8510999999999997</v>
      </c>
      <c r="M7295">
        <f>_xlfn.XLOOKUP(_xlfn.TEXTJOIN("|",0,D7295,G7295,H7295,I7295),[3]무기각인!$I$3520:$I$4043,[3]무기각인!$H$3520:$H$4043)</f>
        <v>7.8333000000000004</v>
      </c>
      <c r="N7295">
        <v>0.22720000000000001</v>
      </c>
    </row>
    <row r="7296" spans="1:14" x14ac:dyDescent="0.3">
      <c r="A7296" t="s">
        <v>1214</v>
      </c>
      <c r="B7296" t="s">
        <v>585</v>
      </c>
      <c r="C7296">
        <f>_xlfn.XLOOKUP(B7296,[2]itemList_221219!$B:$B,[2]itemList_221219!$A:$A)</f>
        <v>14100</v>
      </c>
      <c r="D7296">
        <v>10</v>
      </c>
      <c r="E7296">
        <v>29</v>
      </c>
      <c r="F7296">
        <v>0</v>
      </c>
      <c r="G7296" t="s">
        <v>19</v>
      </c>
      <c r="H7296" t="s">
        <v>970</v>
      </c>
      <c r="I7296">
        <v>2</v>
      </c>
      <c r="J7296" t="s">
        <v>1279</v>
      </c>
      <c r="K7296">
        <v>78436</v>
      </c>
      <c r="L7296">
        <v>7.8436000000000003</v>
      </c>
      <c r="M7296">
        <f>_xlfn.XLOOKUP(_xlfn.TEXTJOIN("|",0,D7296,G7296,H7296,I7296),[3]무기각인!$I$3520:$I$4043,[3]무기각인!$H$3520:$H$4043)</f>
        <v>7.8333000000000004</v>
      </c>
      <c r="N7296">
        <v>0.13150000000000001</v>
      </c>
    </row>
    <row r="7297" spans="1:14" x14ac:dyDescent="0.3">
      <c r="A7297" t="s">
        <v>1214</v>
      </c>
      <c r="B7297" t="s">
        <v>585</v>
      </c>
      <c r="C7297">
        <f>_xlfn.XLOOKUP(B7297,[2]itemList_221219!$B:$B,[2]itemList_221219!$A:$A)</f>
        <v>14100</v>
      </c>
      <c r="D7297">
        <v>10</v>
      </c>
      <c r="E7297">
        <v>29</v>
      </c>
      <c r="F7297">
        <v>0</v>
      </c>
      <c r="G7297" t="s">
        <v>19</v>
      </c>
      <c r="H7297" t="s">
        <v>970</v>
      </c>
      <c r="I7297">
        <v>3</v>
      </c>
      <c r="J7297" t="s">
        <v>1280</v>
      </c>
      <c r="K7297">
        <v>78745</v>
      </c>
      <c r="L7297">
        <v>7.8745000000000003</v>
      </c>
      <c r="M7297">
        <f>_xlfn.XLOOKUP(_xlfn.TEXTJOIN("|",0,D7297,G7297,H7297,I7297),[3]무기각인!$I$3520:$I$4043,[3]무기각인!$H$3520:$H$4043)</f>
        <v>7.8333000000000004</v>
      </c>
      <c r="N7297">
        <v>0.52600000000000002</v>
      </c>
    </row>
    <row r="7298" spans="1:14" x14ac:dyDescent="0.3">
      <c r="A7298" t="s">
        <v>1214</v>
      </c>
      <c r="B7298" t="s">
        <v>585</v>
      </c>
      <c r="C7298">
        <f>_xlfn.XLOOKUP(B7298,[2]itemList_221219!$B:$B,[2]itemList_221219!$A:$A)</f>
        <v>14100</v>
      </c>
      <c r="D7298">
        <v>20</v>
      </c>
      <c r="E7298">
        <v>14</v>
      </c>
      <c r="F7298">
        <v>0</v>
      </c>
      <c r="G7298" t="s">
        <v>19</v>
      </c>
      <c r="H7298" t="s">
        <v>978</v>
      </c>
      <c r="I7298">
        <v>1</v>
      </c>
      <c r="J7298" t="s">
        <v>1281</v>
      </c>
      <c r="K7298">
        <v>1029</v>
      </c>
      <c r="L7298">
        <v>0.10290000000000001</v>
      </c>
      <c r="M7298">
        <f>_xlfn.XLOOKUP(_xlfn.TEXTJOIN("|",0,D7298,G7298,H7298,I7298),[3]무기각인!$I$3520:$I$4043,[3]무기각인!$H$3520:$H$4043)</f>
        <v>0.1067</v>
      </c>
      <c r="N7298">
        <v>3.5613999999999999</v>
      </c>
    </row>
    <row r="7299" spans="1:14" x14ac:dyDescent="0.3">
      <c r="A7299" t="s">
        <v>1214</v>
      </c>
      <c r="B7299" t="s">
        <v>585</v>
      </c>
      <c r="C7299">
        <f>_xlfn.XLOOKUP(B7299,[2]itemList_221219!$B:$B,[2]itemList_221219!$A:$A)</f>
        <v>14100</v>
      </c>
      <c r="D7299">
        <v>20</v>
      </c>
      <c r="E7299">
        <v>14</v>
      </c>
      <c r="F7299">
        <v>0</v>
      </c>
      <c r="G7299" t="s">
        <v>19</v>
      </c>
      <c r="H7299" t="s">
        <v>978</v>
      </c>
      <c r="I7299">
        <v>1.5</v>
      </c>
      <c r="J7299" t="s">
        <v>1282</v>
      </c>
      <c r="K7299">
        <v>1092</v>
      </c>
      <c r="L7299">
        <v>0.10920000000000001</v>
      </c>
      <c r="M7299">
        <f>_xlfn.XLOOKUP(_xlfn.TEXTJOIN("|",0,D7299,G7299,H7299,I7299),[3]무기각인!$I$3520:$I$4043,[3]무기각인!$H$3520:$H$4043)</f>
        <v>0.1067</v>
      </c>
      <c r="N7299">
        <v>2.343</v>
      </c>
    </row>
    <row r="7300" spans="1:14" x14ac:dyDescent="0.3">
      <c r="A7300" t="s">
        <v>1214</v>
      </c>
      <c r="B7300" t="s">
        <v>585</v>
      </c>
      <c r="C7300">
        <f>_xlfn.XLOOKUP(B7300,[2]itemList_221219!$B:$B,[2]itemList_221219!$A:$A)</f>
        <v>14100</v>
      </c>
      <c r="D7300">
        <v>20</v>
      </c>
      <c r="E7300">
        <v>14</v>
      </c>
      <c r="F7300">
        <v>0</v>
      </c>
      <c r="G7300" t="s">
        <v>19</v>
      </c>
      <c r="H7300" t="s">
        <v>978</v>
      </c>
      <c r="I7300">
        <v>2</v>
      </c>
      <c r="J7300" t="s">
        <v>1283</v>
      </c>
      <c r="K7300">
        <v>1037</v>
      </c>
      <c r="L7300">
        <v>0.1037</v>
      </c>
      <c r="M7300">
        <f>_xlfn.XLOOKUP(_xlfn.TEXTJOIN("|",0,D7300,G7300,H7300,I7300),[3]무기각인!$I$3520:$I$4043,[3]무기각인!$H$3520:$H$4043)</f>
        <v>0.1067</v>
      </c>
      <c r="N7300">
        <v>2.8115999999999999</v>
      </c>
    </row>
    <row r="7301" spans="1:14" x14ac:dyDescent="0.3">
      <c r="A7301" t="s">
        <v>1214</v>
      </c>
      <c r="B7301" t="s">
        <v>585</v>
      </c>
      <c r="C7301">
        <f>_xlfn.XLOOKUP(B7301,[2]itemList_221219!$B:$B,[2]itemList_221219!$A:$A)</f>
        <v>14100</v>
      </c>
      <c r="D7301">
        <v>20</v>
      </c>
      <c r="E7301">
        <v>14</v>
      </c>
      <c r="F7301">
        <v>0</v>
      </c>
      <c r="G7301" t="s">
        <v>19</v>
      </c>
      <c r="H7301" t="s">
        <v>978</v>
      </c>
      <c r="I7301">
        <v>2.5</v>
      </c>
      <c r="J7301" t="s">
        <v>1284</v>
      </c>
      <c r="K7301">
        <v>1087</v>
      </c>
      <c r="L7301">
        <v>0.1087</v>
      </c>
      <c r="M7301">
        <f>_xlfn.XLOOKUP(_xlfn.TEXTJOIN("|",0,D7301,G7301,H7301,I7301),[3]무기각인!$I$3520:$I$4043,[3]무기각인!$H$3520:$H$4043)</f>
        <v>0.1067</v>
      </c>
      <c r="N7301">
        <v>1.8744000000000001</v>
      </c>
    </row>
    <row r="7302" spans="1:14" x14ac:dyDescent="0.3">
      <c r="A7302" t="s">
        <v>1214</v>
      </c>
      <c r="B7302" t="s">
        <v>585</v>
      </c>
      <c r="C7302">
        <f>_xlfn.XLOOKUP(B7302,[2]itemList_221219!$B:$B,[2]itemList_221219!$A:$A)</f>
        <v>14100</v>
      </c>
      <c r="D7302">
        <v>20</v>
      </c>
      <c r="E7302">
        <v>14</v>
      </c>
      <c r="F7302">
        <v>0</v>
      </c>
      <c r="G7302" t="s">
        <v>19</v>
      </c>
      <c r="H7302" t="s">
        <v>978</v>
      </c>
      <c r="I7302">
        <v>3</v>
      </c>
      <c r="J7302" t="s">
        <v>1285</v>
      </c>
      <c r="K7302">
        <v>1047</v>
      </c>
      <c r="L7302">
        <v>0.1047</v>
      </c>
      <c r="M7302">
        <f>_xlfn.XLOOKUP(_xlfn.TEXTJOIN("|",0,D7302,G7302,H7302,I7302),[3]무기각인!$I$3520:$I$4043,[3]무기각인!$H$3520:$H$4043)</f>
        <v>0.1067</v>
      </c>
      <c r="N7302">
        <v>1.8744000000000001</v>
      </c>
    </row>
    <row r="7303" spans="1:14" x14ac:dyDescent="0.3">
      <c r="A7303" t="s">
        <v>1214</v>
      </c>
      <c r="B7303" t="s">
        <v>585</v>
      </c>
      <c r="C7303">
        <f>_xlfn.XLOOKUP(B7303,[2]itemList_221219!$B:$B,[2]itemList_221219!$A:$A)</f>
        <v>14100</v>
      </c>
      <c r="D7303">
        <v>20</v>
      </c>
      <c r="E7303">
        <v>14</v>
      </c>
      <c r="F7303">
        <v>0</v>
      </c>
      <c r="G7303" t="s">
        <v>19</v>
      </c>
      <c r="H7303" t="s">
        <v>978</v>
      </c>
      <c r="I7303">
        <v>3.5</v>
      </c>
      <c r="J7303" t="s">
        <v>1286</v>
      </c>
      <c r="K7303">
        <v>1101</v>
      </c>
      <c r="L7303">
        <v>0.1101</v>
      </c>
      <c r="M7303">
        <f>_xlfn.XLOOKUP(_xlfn.TEXTJOIN("|",0,D7303,G7303,H7303,I7303),[3]무기각인!$I$3520:$I$4043,[3]무기각인!$H$3520:$H$4043)</f>
        <v>0.1067</v>
      </c>
      <c r="N7303">
        <v>3.1865000000000001</v>
      </c>
    </row>
    <row r="7304" spans="1:14" x14ac:dyDescent="0.3">
      <c r="A7304" t="s">
        <v>1214</v>
      </c>
      <c r="B7304" t="s">
        <v>585</v>
      </c>
      <c r="C7304">
        <f>_xlfn.XLOOKUP(B7304,[2]itemList_221219!$B:$B,[2]itemList_221219!$A:$A)</f>
        <v>14100</v>
      </c>
      <c r="D7304">
        <v>20</v>
      </c>
      <c r="E7304">
        <v>14</v>
      </c>
      <c r="F7304">
        <v>0</v>
      </c>
      <c r="G7304" t="s">
        <v>19</v>
      </c>
      <c r="H7304" t="s">
        <v>978</v>
      </c>
      <c r="I7304">
        <v>4</v>
      </c>
      <c r="J7304" t="s">
        <v>1287</v>
      </c>
      <c r="K7304">
        <v>948</v>
      </c>
      <c r="L7304">
        <v>9.4799999999999995E-2</v>
      </c>
      <c r="M7304">
        <f>_xlfn.XLOOKUP(_xlfn.TEXTJOIN("|",0,D7304,G7304,H7304,I7304),[3]무기각인!$I$3520:$I$4043,[3]무기각인!$H$3520:$H$4043)</f>
        <v>0.1067</v>
      </c>
      <c r="N7304">
        <v>11.152799999999999</v>
      </c>
    </row>
    <row r="7305" spans="1:14" x14ac:dyDescent="0.3">
      <c r="A7305" t="s">
        <v>1214</v>
      </c>
      <c r="B7305" t="s">
        <v>585</v>
      </c>
      <c r="C7305">
        <f>_xlfn.XLOOKUP(B7305,[2]itemList_221219!$B:$B,[2]itemList_221219!$A:$A)</f>
        <v>14100</v>
      </c>
      <c r="D7305">
        <v>20</v>
      </c>
      <c r="E7305">
        <v>14</v>
      </c>
      <c r="F7305">
        <v>0</v>
      </c>
      <c r="G7305" t="s">
        <v>19</v>
      </c>
      <c r="H7305" t="s">
        <v>978</v>
      </c>
      <c r="I7305">
        <v>4.5</v>
      </c>
      <c r="J7305" t="s">
        <v>1288</v>
      </c>
      <c r="K7305">
        <v>1011</v>
      </c>
      <c r="L7305">
        <v>0.1011</v>
      </c>
      <c r="M7305">
        <f>_xlfn.XLOOKUP(_xlfn.TEXTJOIN("|",0,D7305,G7305,H7305,I7305),[3]무기각인!$I$3520:$I$4043,[3]무기각인!$H$3520:$H$4043)</f>
        <v>0.1067</v>
      </c>
      <c r="N7305">
        <v>5.2484000000000002</v>
      </c>
    </row>
    <row r="7306" spans="1:14" x14ac:dyDescent="0.3">
      <c r="A7306" t="s">
        <v>1214</v>
      </c>
      <c r="B7306" t="s">
        <v>585</v>
      </c>
      <c r="C7306">
        <f>_xlfn.XLOOKUP(B7306,[2]itemList_221219!$B:$B,[2]itemList_221219!$A:$A)</f>
        <v>14100</v>
      </c>
      <c r="D7306">
        <v>20</v>
      </c>
      <c r="E7306">
        <v>14</v>
      </c>
      <c r="F7306">
        <v>0</v>
      </c>
      <c r="G7306" t="s">
        <v>19</v>
      </c>
      <c r="H7306" t="s">
        <v>978</v>
      </c>
      <c r="I7306">
        <v>5</v>
      </c>
      <c r="J7306" t="s">
        <v>1289</v>
      </c>
      <c r="K7306">
        <v>1047</v>
      </c>
      <c r="L7306">
        <v>0.1047</v>
      </c>
      <c r="M7306">
        <f>_xlfn.XLOOKUP(_xlfn.TEXTJOIN("|",0,D7306,G7306,H7306,I7306),[3]무기각인!$I$3520:$I$4043,[3]무기각인!$H$3520:$H$4043)</f>
        <v>0.1067</v>
      </c>
      <c r="N7306">
        <v>1.8744000000000001</v>
      </c>
    </row>
    <row r="7307" spans="1:14" x14ac:dyDescent="0.3">
      <c r="A7307" t="s">
        <v>1214</v>
      </c>
      <c r="B7307" t="s">
        <v>585</v>
      </c>
      <c r="C7307">
        <f>_xlfn.XLOOKUP(B7307,[2]itemList_221219!$B:$B,[2]itemList_221219!$A:$A)</f>
        <v>14100</v>
      </c>
      <c r="D7307">
        <v>20</v>
      </c>
      <c r="E7307">
        <v>14</v>
      </c>
      <c r="F7307">
        <v>0</v>
      </c>
      <c r="G7307" t="s">
        <v>19</v>
      </c>
      <c r="H7307" t="s">
        <v>978</v>
      </c>
      <c r="I7307">
        <v>5.5</v>
      </c>
      <c r="J7307" t="s">
        <v>1290</v>
      </c>
      <c r="K7307">
        <v>1079</v>
      </c>
      <c r="L7307">
        <v>0.1079</v>
      </c>
      <c r="M7307">
        <f>_xlfn.XLOOKUP(_xlfn.TEXTJOIN("|",0,D7307,G7307,H7307,I7307),[3]무기각인!$I$3520:$I$4043,[3]무기각인!$H$3520:$H$4043)</f>
        <v>0.1067</v>
      </c>
      <c r="N7307">
        <v>1.1246</v>
      </c>
    </row>
    <row r="7308" spans="1:14" x14ac:dyDescent="0.3">
      <c r="A7308" t="s">
        <v>1214</v>
      </c>
      <c r="B7308" t="s">
        <v>585</v>
      </c>
      <c r="C7308">
        <f>_xlfn.XLOOKUP(B7308,[2]itemList_221219!$B:$B,[2]itemList_221219!$A:$A)</f>
        <v>14100</v>
      </c>
      <c r="D7308">
        <v>20</v>
      </c>
      <c r="E7308">
        <v>14</v>
      </c>
      <c r="F7308">
        <v>0</v>
      </c>
      <c r="G7308" t="s">
        <v>19</v>
      </c>
      <c r="H7308" t="s">
        <v>978</v>
      </c>
      <c r="I7308">
        <v>6</v>
      </c>
      <c r="J7308" t="s">
        <v>1291</v>
      </c>
      <c r="K7308">
        <v>1097</v>
      </c>
      <c r="L7308">
        <v>0.10970000000000001</v>
      </c>
      <c r="M7308">
        <f>_xlfn.XLOOKUP(_xlfn.TEXTJOIN("|",0,D7308,G7308,H7308,I7308),[3]무기각인!$I$3520:$I$4043,[3]무기각인!$H$3520:$H$4043)</f>
        <v>0.1067</v>
      </c>
      <c r="N7308">
        <v>2.8115999999999999</v>
      </c>
    </row>
    <row r="7309" spans="1:14" x14ac:dyDescent="0.3">
      <c r="A7309" t="s">
        <v>1214</v>
      </c>
      <c r="B7309" t="s">
        <v>585</v>
      </c>
      <c r="C7309">
        <f>_xlfn.XLOOKUP(B7309,[2]itemList_221219!$B:$B,[2]itemList_221219!$A:$A)</f>
        <v>14100</v>
      </c>
      <c r="D7309">
        <v>20</v>
      </c>
      <c r="E7309">
        <v>14</v>
      </c>
      <c r="F7309">
        <v>0</v>
      </c>
      <c r="G7309" t="s">
        <v>19</v>
      </c>
      <c r="H7309" t="s">
        <v>978</v>
      </c>
      <c r="I7309">
        <v>6.5</v>
      </c>
      <c r="J7309" t="s">
        <v>1292</v>
      </c>
      <c r="K7309">
        <v>1058</v>
      </c>
      <c r="L7309">
        <v>0.10580000000000001</v>
      </c>
      <c r="M7309">
        <f>_xlfn.XLOOKUP(_xlfn.TEXTJOIN("|",0,D7309,G7309,H7309,I7309),[3]무기각인!$I$3520:$I$4043,[3]무기각인!$H$3520:$H$4043)</f>
        <v>0.1067</v>
      </c>
      <c r="N7309">
        <v>0.84350000000000003</v>
      </c>
    </row>
    <row r="7310" spans="1:14" x14ac:dyDescent="0.3">
      <c r="A7310" t="s">
        <v>1214</v>
      </c>
      <c r="B7310" t="s">
        <v>585</v>
      </c>
      <c r="C7310">
        <f>_xlfn.XLOOKUP(B7310,[2]itemList_221219!$B:$B,[2]itemList_221219!$A:$A)</f>
        <v>14100</v>
      </c>
      <c r="D7310">
        <v>20</v>
      </c>
      <c r="E7310">
        <v>14</v>
      </c>
      <c r="F7310">
        <v>0</v>
      </c>
      <c r="G7310" t="s">
        <v>19</v>
      </c>
      <c r="H7310" t="s">
        <v>978</v>
      </c>
      <c r="I7310">
        <v>7</v>
      </c>
      <c r="J7310" t="s">
        <v>1293</v>
      </c>
      <c r="K7310">
        <v>1070</v>
      </c>
      <c r="L7310">
        <v>0.107</v>
      </c>
      <c r="M7310">
        <f>_xlfn.XLOOKUP(_xlfn.TEXTJOIN("|",0,D7310,G7310,H7310,I7310),[3]무기각인!$I$3520:$I$4043,[3]무기각인!$H$3520:$H$4043)</f>
        <v>0.1067</v>
      </c>
      <c r="N7310">
        <v>0.28120000000000001</v>
      </c>
    </row>
    <row r="7311" spans="1:14" x14ac:dyDescent="0.3">
      <c r="A7311" t="s">
        <v>1214</v>
      </c>
      <c r="B7311" t="s">
        <v>585</v>
      </c>
      <c r="C7311">
        <f>_xlfn.XLOOKUP(B7311,[2]itemList_221219!$B:$B,[2]itemList_221219!$A:$A)</f>
        <v>14100</v>
      </c>
      <c r="D7311">
        <v>20</v>
      </c>
      <c r="E7311">
        <v>14</v>
      </c>
      <c r="F7311">
        <v>0</v>
      </c>
      <c r="G7311" t="s">
        <v>19</v>
      </c>
      <c r="H7311" t="s">
        <v>978</v>
      </c>
      <c r="I7311">
        <v>7.5</v>
      </c>
      <c r="J7311" t="s">
        <v>1294</v>
      </c>
      <c r="K7311">
        <v>1057</v>
      </c>
      <c r="L7311">
        <v>0.1057</v>
      </c>
      <c r="M7311">
        <f>_xlfn.XLOOKUP(_xlfn.TEXTJOIN("|",0,D7311,G7311,H7311,I7311),[3]무기각인!$I$3520:$I$4043,[3]무기각인!$H$3520:$H$4043)</f>
        <v>0.1067</v>
      </c>
      <c r="N7311">
        <v>0.93720000000000003</v>
      </c>
    </row>
    <row r="7312" spans="1:14" x14ac:dyDescent="0.3">
      <c r="A7312" t="s">
        <v>1214</v>
      </c>
      <c r="B7312" t="s">
        <v>585</v>
      </c>
      <c r="C7312">
        <f>_xlfn.XLOOKUP(B7312,[2]itemList_221219!$B:$B,[2]itemList_221219!$A:$A)</f>
        <v>14100</v>
      </c>
      <c r="D7312">
        <v>20</v>
      </c>
      <c r="E7312">
        <v>14</v>
      </c>
      <c r="F7312">
        <v>0</v>
      </c>
      <c r="G7312" t="s">
        <v>19</v>
      </c>
      <c r="H7312" t="s">
        <v>978</v>
      </c>
      <c r="I7312">
        <v>8</v>
      </c>
      <c r="J7312" t="s">
        <v>1295</v>
      </c>
      <c r="K7312">
        <v>1070</v>
      </c>
      <c r="L7312">
        <v>0.107</v>
      </c>
      <c r="M7312">
        <f>_xlfn.XLOOKUP(_xlfn.TEXTJOIN("|",0,D7312,G7312,H7312,I7312),[3]무기각인!$I$3520:$I$4043,[3]무기각인!$H$3520:$H$4043)</f>
        <v>0.1067</v>
      </c>
      <c r="N7312">
        <v>0.28120000000000001</v>
      </c>
    </row>
    <row r="7313" spans="1:14" x14ac:dyDescent="0.3">
      <c r="A7313" t="s">
        <v>1214</v>
      </c>
      <c r="B7313" t="s">
        <v>585</v>
      </c>
      <c r="C7313">
        <f>_xlfn.XLOOKUP(B7313,[2]itemList_221219!$B:$B,[2]itemList_221219!$A:$A)</f>
        <v>14100</v>
      </c>
      <c r="D7313">
        <v>20</v>
      </c>
      <c r="E7313">
        <v>14</v>
      </c>
      <c r="F7313">
        <v>2</v>
      </c>
      <c r="G7313" t="s">
        <v>964</v>
      </c>
      <c r="H7313" t="s">
        <v>978</v>
      </c>
      <c r="I7313">
        <v>1</v>
      </c>
      <c r="J7313" t="s">
        <v>1296</v>
      </c>
      <c r="K7313">
        <v>1036</v>
      </c>
      <c r="L7313">
        <v>0.1036</v>
      </c>
      <c r="M7313">
        <f>_xlfn.XLOOKUP(_xlfn.TEXTJOIN("|",0,D7313,G7313,H7313,I7313),[3]무기각인!$I$3520:$I$4043,[3]무기각인!$H$3520:$H$4043)</f>
        <v>0.1067</v>
      </c>
      <c r="N7313">
        <v>2.9053</v>
      </c>
    </row>
    <row r="7314" spans="1:14" x14ac:dyDescent="0.3">
      <c r="A7314" t="s">
        <v>1214</v>
      </c>
      <c r="B7314" t="s">
        <v>585</v>
      </c>
      <c r="C7314">
        <f>_xlfn.XLOOKUP(B7314,[2]itemList_221219!$B:$B,[2]itemList_221219!$A:$A)</f>
        <v>14100</v>
      </c>
      <c r="D7314">
        <v>20</v>
      </c>
      <c r="E7314">
        <v>14</v>
      </c>
      <c r="F7314">
        <v>2</v>
      </c>
      <c r="G7314" t="s">
        <v>964</v>
      </c>
      <c r="H7314" t="s">
        <v>978</v>
      </c>
      <c r="I7314">
        <v>1.5</v>
      </c>
      <c r="J7314" t="s">
        <v>1297</v>
      </c>
      <c r="K7314">
        <v>1094</v>
      </c>
      <c r="L7314">
        <v>0.1094</v>
      </c>
      <c r="M7314">
        <f>_xlfn.XLOOKUP(_xlfn.TEXTJOIN("|",0,D7314,G7314,H7314,I7314),[3]무기각인!$I$3520:$I$4043,[3]무기각인!$H$3520:$H$4043)</f>
        <v>0.1067</v>
      </c>
      <c r="N7314">
        <v>2.5305</v>
      </c>
    </row>
    <row r="7315" spans="1:14" x14ac:dyDescent="0.3">
      <c r="A7315" t="s">
        <v>1214</v>
      </c>
      <c r="B7315" t="s">
        <v>585</v>
      </c>
      <c r="C7315">
        <f>_xlfn.XLOOKUP(B7315,[2]itemList_221219!$B:$B,[2]itemList_221219!$A:$A)</f>
        <v>14100</v>
      </c>
      <c r="D7315">
        <v>20</v>
      </c>
      <c r="E7315">
        <v>14</v>
      </c>
      <c r="F7315">
        <v>2</v>
      </c>
      <c r="G7315" t="s">
        <v>964</v>
      </c>
      <c r="H7315" t="s">
        <v>978</v>
      </c>
      <c r="I7315">
        <v>2</v>
      </c>
      <c r="J7315" t="s">
        <v>1298</v>
      </c>
      <c r="K7315">
        <v>1020</v>
      </c>
      <c r="L7315">
        <v>0.10199999999999999</v>
      </c>
      <c r="M7315">
        <f>_xlfn.XLOOKUP(_xlfn.TEXTJOIN("|",0,D7315,G7315,H7315,I7315),[3]무기각인!$I$3520:$I$4043,[3]무기각인!$H$3520:$H$4043)</f>
        <v>0.1067</v>
      </c>
      <c r="N7315">
        <v>4.4048999999999996</v>
      </c>
    </row>
    <row r="7316" spans="1:14" x14ac:dyDescent="0.3">
      <c r="A7316" t="s">
        <v>1214</v>
      </c>
      <c r="B7316" t="s">
        <v>585</v>
      </c>
      <c r="C7316">
        <f>_xlfn.XLOOKUP(B7316,[2]itemList_221219!$B:$B,[2]itemList_221219!$A:$A)</f>
        <v>14100</v>
      </c>
      <c r="D7316">
        <v>20</v>
      </c>
      <c r="E7316">
        <v>14</v>
      </c>
      <c r="F7316">
        <v>2</v>
      </c>
      <c r="G7316" t="s">
        <v>964</v>
      </c>
      <c r="H7316" t="s">
        <v>978</v>
      </c>
      <c r="I7316">
        <v>2.5</v>
      </c>
      <c r="J7316" t="s">
        <v>1299</v>
      </c>
      <c r="K7316">
        <v>1038</v>
      </c>
      <c r="L7316">
        <v>0.1038</v>
      </c>
      <c r="M7316">
        <f>_xlfn.XLOOKUP(_xlfn.TEXTJOIN("|",0,D7316,G7316,H7316,I7316),[3]무기각인!$I$3520:$I$4043,[3]무기각인!$H$3520:$H$4043)</f>
        <v>0.1067</v>
      </c>
      <c r="N7316">
        <v>2.7179000000000002</v>
      </c>
    </row>
    <row r="7317" spans="1:14" x14ac:dyDescent="0.3">
      <c r="A7317" t="s">
        <v>1214</v>
      </c>
      <c r="B7317" t="s">
        <v>585</v>
      </c>
      <c r="C7317">
        <f>_xlfn.XLOOKUP(B7317,[2]itemList_221219!$B:$B,[2]itemList_221219!$A:$A)</f>
        <v>14100</v>
      </c>
      <c r="D7317">
        <v>20</v>
      </c>
      <c r="E7317">
        <v>14</v>
      </c>
      <c r="F7317">
        <v>2</v>
      </c>
      <c r="G7317" t="s">
        <v>964</v>
      </c>
      <c r="H7317" t="s">
        <v>978</v>
      </c>
      <c r="I7317">
        <v>3</v>
      </c>
      <c r="J7317" t="s">
        <v>1300</v>
      </c>
      <c r="K7317">
        <v>1077</v>
      </c>
      <c r="L7317">
        <v>0.1077</v>
      </c>
      <c r="M7317">
        <f>_xlfn.XLOOKUP(_xlfn.TEXTJOIN("|",0,D7317,G7317,H7317,I7317),[3]무기각인!$I$3520:$I$4043,[3]무기각인!$H$3520:$H$4043)</f>
        <v>0.1067</v>
      </c>
      <c r="N7317">
        <v>0.93720000000000003</v>
      </c>
    </row>
    <row r="7318" spans="1:14" x14ac:dyDescent="0.3">
      <c r="A7318" t="s">
        <v>1214</v>
      </c>
      <c r="B7318" t="s">
        <v>585</v>
      </c>
      <c r="C7318">
        <f>_xlfn.XLOOKUP(B7318,[2]itemList_221219!$B:$B,[2]itemList_221219!$A:$A)</f>
        <v>14100</v>
      </c>
      <c r="D7318">
        <v>20</v>
      </c>
      <c r="E7318">
        <v>14</v>
      </c>
      <c r="F7318">
        <v>2</v>
      </c>
      <c r="G7318" t="s">
        <v>964</v>
      </c>
      <c r="H7318" t="s">
        <v>978</v>
      </c>
      <c r="I7318">
        <v>3.5</v>
      </c>
      <c r="J7318" t="s">
        <v>1301</v>
      </c>
      <c r="K7318">
        <v>1084</v>
      </c>
      <c r="L7318">
        <v>0.1084</v>
      </c>
      <c r="M7318">
        <f>_xlfn.XLOOKUP(_xlfn.TEXTJOIN("|",0,D7318,G7318,H7318,I7318),[3]무기각인!$I$3520:$I$4043,[3]무기각인!$H$3520:$H$4043)</f>
        <v>0.1067</v>
      </c>
      <c r="N7318">
        <v>1.5932999999999999</v>
      </c>
    </row>
    <row r="7319" spans="1:14" x14ac:dyDescent="0.3">
      <c r="A7319" t="s">
        <v>1214</v>
      </c>
      <c r="B7319" t="s">
        <v>585</v>
      </c>
      <c r="C7319">
        <f>_xlfn.XLOOKUP(B7319,[2]itemList_221219!$B:$B,[2]itemList_221219!$A:$A)</f>
        <v>14100</v>
      </c>
      <c r="D7319">
        <v>20</v>
      </c>
      <c r="E7319">
        <v>14</v>
      </c>
      <c r="F7319">
        <v>2</v>
      </c>
      <c r="G7319" t="s">
        <v>964</v>
      </c>
      <c r="H7319" t="s">
        <v>978</v>
      </c>
      <c r="I7319">
        <v>4</v>
      </c>
      <c r="J7319" t="s">
        <v>1302</v>
      </c>
      <c r="K7319">
        <v>1052</v>
      </c>
      <c r="L7319">
        <v>0.1052</v>
      </c>
      <c r="M7319">
        <f>_xlfn.XLOOKUP(_xlfn.TEXTJOIN("|",0,D7319,G7319,H7319,I7319),[3]무기각인!$I$3520:$I$4043,[3]무기각인!$H$3520:$H$4043)</f>
        <v>0.1067</v>
      </c>
      <c r="N7319">
        <v>1.4057999999999999</v>
      </c>
    </row>
    <row r="7320" spans="1:14" x14ac:dyDescent="0.3">
      <c r="A7320" t="s">
        <v>1214</v>
      </c>
      <c r="B7320" t="s">
        <v>585</v>
      </c>
      <c r="C7320">
        <f>_xlfn.XLOOKUP(B7320,[2]itemList_221219!$B:$B,[2]itemList_221219!$A:$A)</f>
        <v>14100</v>
      </c>
      <c r="D7320">
        <v>20</v>
      </c>
      <c r="E7320">
        <v>14</v>
      </c>
      <c r="F7320">
        <v>2</v>
      </c>
      <c r="G7320" t="s">
        <v>964</v>
      </c>
      <c r="H7320" t="s">
        <v>978</v>
      </c>
      <c r="I7320">
        <v>4.5</v>
      </c>
      <c r="J7320" t="s">
        <v>1303</v>
      </c>
      <c r="K7320">
        <v>1041</v>
      </c>
      <c r="L7320">
        <v>0.1041</v>
      </c>
      <c r="M7320">
        <f>_xlfn.XLOOKUP(_xlfn.TEXTJOIN("|",0,D7320,G7320,H7320,I7320),[3]무기각인!$I$3520:$I$4043,[3]무기각인!$H$3520:$H$4043)</f>
        <v>0.1067</v>
      </c>
      <c r="N7320">
        <v>2.4367000000000001</v>
      </c>
    </row>
    <row r="7321" spans="1:14" x14ac:dyDescent="0.3">
      <c r="A7321" t="s">
        <v>1214</v>
      </c>
      <c r="B7321" t="s">
        <v>585</v>
      </c>
      <c r="C7321">
        <f>_xlfn.XLOOKUP(B7321,[2]itemList_221219!$B:$B,[2]itemList_221219!$A:$A)</f>
        <v>14100</v>
      </c>
      <c r="D7321">
        <v>20</v>
      </c>
      <c r="E7321">
        <v>14</v>
      </c>
      <c r="F7321">
        <v>2</v>
      </c>
      <c r="G7321" t="s">
        <v>964</v>
      </c>
      <c r="H7321" t="s">
        <v>978</v>
      </c>
      <c r="I7321">
        <v>5</v>
      </c>
      <c r="J7321" t="s">
        <v>1304</v>
      </c>
      <c r="K7321">
        <v>1013</v>
      </c>
      <c r="L7321">
        <v>0.1013</v>
      </c>
      <c r="M7321">
        <f>_xlfn.XLOOKUP(_xlfn.TEXTJOIN("|",0,D7321,G7321,H7321,I7321),[3]무기각인!$I$3520:$I$4043,[3]무기각인!$H$3520:$H$4043)</f>
        <v>0.1067</v>
      </c>
      <c r="N7321">
        <v>5.0609000000000002</v>
      </c>
    </row>
    <row r="7322" spans="1:14" x14ac:dyDescent="0.3">
      <c r="A7322" t="s">
        <v>1214</v>
      </c>
      <c r="B7322" t="s">
        <v>585</v>
      </c>
      <c r="C7322">
        <f>_xlfn.XLOOKUP(B7322,[2]itemList_221219!$B:$B,[2]itemList_221219!$A:$A)</f>
        <v>14100</v>
      </c>
      <c r="D7322">
        <v>20</v>
      </c>
      <c r="E7322">
        <v>14</v>
      </c>
      <c r="F7322">
        <v>2</v>
      </c>
      <c r="G7322" t="s">
        <v>964</v>
      </c>
      <c r="H7322" t="s">
        <v>978</v>
      </c>
      <c r="I7322">
        <v>5.5</v>
      </c>
      <c r="J7322" t="s">
        <v>1305</v>
      </c>
      <c r="K7322">
        <v>1149</v>
      </c>
      <c r="L7322">
        <v>0.1149</v>
      </c>
      <c r="M7322">
        <f>_xlfn.XLOOKUP(_xlfn.TEXTJOIN("|",0,D7322,G7322,H7322,I7322),[3]무기각인!$I$3520:$I$4043,[3]무기각인!$H$3520:$H$4043)</f>
        <v>0.1067</v>
      </c>
      <c r="N7322">
        <v>7.6851000000000003</v>
      </c>
    </row>
    <row r="7323" spans="1:14" x14ac:dyDescent="0.3">
      <c r="A7323" t="s">
        <v>1214</v>
      </c>
      <c r="B7323" t="s">
        <v>585</v>
      </c>
      <c r="C7323">
        <f>_xlfn.XLOOKUP(B7323,[2]itemList_221219!$B:$B,[2]itemList_221219!$A:$A)</f>
        <v>14100</v>
      </c>
      <c r="D7323">
        <v>20</v>
      </c>
      <c r="E7323">
        <v>14</v>
      </c>
      <c r="F7323">
        <v>2</v>
      </c>
      <c r="G7323" t="s">
        <v>964</v>
      </c>
      <c r="H7323" t="s">
        <v>978</v>
      </c>
      <c r="I7323">
        <v>6</v>
      </c>
      <c r="J7323" t="s">
        <v>1306</v>
      </c>
      <c r="K7323">
        <v>1082</v>
      </c>
      <c r="L7323">
        <v>0.1082</v>
      </c>
      <c r="M7323">
        <f>_xlfn.XLOOKUP(_xlfn.TEXTJOIN("|",0,D7323,G7323,H7323,I7323),[3]무기각인!$I$3520:$I$4043,[3]무기각인!$H$3520:$H$4043)</f>
        <v>0.1067</v>
      </c>
      <c r="N7323">
        <v>1.4057999999999999</v>
      </c>
    </row>
    <row r="7324" spans="1:14" x14ac:dyDescent="0.3">
      <c r="A7324" t="s">
        <v>1214</v>
      </c>
      <c r="B7324" t="s">
        <v>585</v>
      </c>
      <c r="C7324">
        <f>_xlfn.XLOOKUP(B7324,[2]itemList_221219!$B:$B,[2]itemList_221219!$A:$A)</f>
        <v>14100</v>
      </c>
      <c r="D7324">
        <v>20</v>
      </c>
      <c r="E7324">
        <v>14</v>
      </c>
      <c r="F7324">
        <v>2</v>
      </c>
      <c r="G7324" t="s">
        <v>964</v>
      </c>
      <c r="H7324" t="s">
        <v>978</v>
      </c>
      <c r="I7324">
        <v>6.5</v>
      </c>
      <c r="J7324" t="s">
        <v>1307</v>
      </c>
      <c r="K7324">
        <v>1061</v>
      </c>
      <c r="L7324">
        <v>0.1061</v>
      </c>
      <c r="M7324">
        <f>_xlfn.XLOOKUP(_xlfn.TEXTJOIN("|",0,D7324,G7324,H7324,I7324),[3]무기각인!$I$3520:$I$4043,[3]무기각인!$H$3520:$H$4043)</f>
        <v>0.1067</v>
      </c>
      <c r="N7324">
        <v>0.56230000000000002</v>
      </c>
    </row>
    <row r="7325" spans="1:14" x14ac:dyDescent="0.3">
      <c r="A7325" t="s">
        <v>1214</v>
      </c>
      <c r="B7325" t="s">
        <v>585</v>
      </c>
      <c r="C7325">
        <f>_xlfn.XLOOKUP(B7325,[2]itemList_221219!$B:$B,[2]itemList_221219!$A:$A)</f>
        <v>14100</v>
      </c>
      <c r="D7325">
        <v>20</v>
      </c>
      <c r="E7325">
        <v>14</v>
      </c>
      <c r="F7325">
        <v>2</v>
      </c>
      <c r="G7325" t="s">
        <v>964</v>
      </c>
      <c r="H7325" t="s">
        <v>978</v>
      </c>
      <c r="I7325">
        <v>7</v>
      </c>
      <c r="J7325" t="s">
        <v>1308</v>
      </c>
      <c r="K7325">
        <v>1071</v>
      </c>
      <c r="L7325">
        <v>0.1071</v>
      </c>
      <c r="M7325">
        <f>_xlfn.XLOOKUP(_xlfn.TEXTJOIN("|",0,D7325,G7325,H7325,I7325),[3]무기각인!$I$3520:$I$4043,[3]무기각인!$H$3520:$H$4043)</f>
        <v>0.1067</v>
      </c>
      <c r="N7325">
        <v>0.37490000000000001</v>
      </c>
    </row>
    <row r="7326" spans="1:14" x14ac:dyDescent="0.3">
      <c r="A7326" t="s">
        <v>1214</v>
      </c>
      <c r="B7326" t="s">
        <v>585</v>
      </c>
      <c r="C7326">
        <f>_xlfn.XLOOKUP(B7326,[2]itemList_221219!$B:$B,[2]itemList_221219!$A:$A)</f>
        <v>14100</v>
      </c>
      <c r="D7326">
        <v>20</v>
      </c>
      <c r="E7326">
        <v>14</v>
      </c>
      <c r="F7326">
        <v>2</v>
      </c>
      <c r="G7326" t="s">
        <v>964</v>
      </c>
      <c r="H7326" t="s">
        <v>978</v>
      </c>
      <c r="I7326">
        <v>7.5</v>
      </c>
      <c r="J7326" t="s">
        <v>1309</v>
      </c>
      <c r="K7326">
        <v>1114</v>
      </c>
      <c r="L7326">
        <v>0.1114</v>
      </c>
      <c r="M7326">
        <f>_xlfn.XLOOKUP(_xlfn.TEXTJOIN("|",0,D7326,G7326,H7326,I7326),[3]무기각인!$I$3520:$I$4043,[3]무기각인!$H$3520:$H$4043)</f>
        <v>0.1067</v>
      </c>
      <c r="N7326">
        <v>4.4048999999999996</v>
      </c>
    </row>
    <row r="7327" spans="1:14" x14ac:dyDescent="0.3">
      <c r="A7327" t="s">
        <v>1214</v>
      </c>
      <c r="B7327" t="s">
        <v>585</v>
      </c>
      <c r="C7327">
        <f>_xlfn.XLOOKUP(B7327,[2]itemList_221219!$B:$B,[2]itemList_221219!$A:$A)</f>
        <v>14100</v>
      </c>
      <c r="D7327">
        <v>20</v>
      </c>
      <c r="E7327">
        <v>14</v>
      </c>
      <c r="F7327">
        <v>2</v>
      </c>
      <c r="G7327" t="s">
        <v>964</v>
      </c>
      <c r="H7327" t="s">
        <v>978</v>
      </c>
      <c r="I7327">
        <v>8</v>
      </c>
      <c r="J7327" t="s">
        <v>1310</v>
      </c>
      <c r="K7327">
        <v>1012</v>
      </c>
      <c r="L7327">
        <v>0.1012</v>
      </c>
      <c r="M7327">
        <f>_xlfn.XLOOKUP(_xlfn.TEXTJOIN("|",0,D7327,G7327,H7327,I7327),[3]무기각인!$I$3520:$I$4043,[3]무기각인!$H$3520:$H$4043)</f>
        <v>0.1067</v>
      </c>
      <c r="N7327">
        <v>5.1546000000000003</v>
      </c>
    </row>
    <row r="7328" spans="1:14" x14ac:dyDescent="0.3">
      <c r="A7328" t="s">
        <v>1214</v>
      </c>
      <c r="B7328" t="s">
        <v>585</v>
      </c>
      <c r="C7328">
        <f>_xlfn.XLOOKUP(B7328,[2]itemList_221219!$B:$B,[2]itemList_221219!$A:$A)</f>
        <v>14100</v>
      </c>
      <c r="D7328">
        <v>20</v>
      </c>
      <c r="E7328">
        <v>14</v>
      </c>
      <c r="F7328">
        <v>3</v>
      </c>
      <c r="G7328" t="s">
        <v>965</v>
      </c>
      <c r="H7328" t="s">
        <v>978</v>
      </c>
      <c r="I7328">
        <v>1</v>
      </c>
      <c r="J7328" t="s">
        <v>1311</v>
      </c>
      <c r="K7328">
        <v>988</v>
      </c>
      <c r="L7328">
        <v>9.8799999999999999E-2</v>
      </c>
      <c r="M7328">
        <f>_xlfn.XLOOKUP(_xlfn.TEXTJOIN("|",0,D7328,G7328,H7328,I7328),[3]무기각인!$I$3520:$I$4043,[3]무기각인!$H$3520:$H$4043)</f>
        <v>0.1067</v>
      </c>
      <c r="N7328">
        <v>7.4039000000000001</v>
      </c>
    </row>
    <row r="7329" spans="1:14" x14ac:dyDescent="0.3">
      <c r="A7329" t="s">
        <v>1214</v>
      </c>
      <c r="B7329" t="s">
        <v>585</v>
      </c>
      <c r="C7329">
        <f>_xlfn.XLOOKUP(B7329,[2]itemList_221219!$B:$B,[2]itemList_221219!$A:$A)</f>
        <v>14100</v>
      </c>
      <c r="D7329">
        <v>20</v>
      </c>
      <c r="E7329">
        <v>14</v>
      </c>
      <c r="F7329">
        <v>3</v>
      </c>
      <c r="G7329" t="s">
        <v>965</v>
      </c>
      <c r="H7329" t="s">
        <v>978</v>
      </c>
      <c r="I7329">
        <v>1.5</v>
      </c>
      <c r="J7329" t="s">
        <v>1312</v>
      </c>
      <c r="K7329">
        <v>1093</v>
      </c>
      <c r="L7329">
        <v>0.10929999999999999</v>
      </c>
      <c r="M7329">
        <f>_xlfn.XLOOKUP(_xlfn.TEXTJOIN("|",0,D7329,G7329,H7329,I7329),[3]무기각인!$I$3520:$I$4043,[3]무기각인!$H$3520:$H$4043)</f>
        <v>0.1067</v>
      </c>
      <c r="N7329">
        <v>2.4367000000000001</v>
      </c>
    </row>
    <row r="7330" spans="1:14" x14ac:dyDescent="0.3">
      <c r="A7330" t="s">
        <v>1214</v>
      </c>
      <c r="B7330" t="s">
        <v>585</v>
      </c>
      <c r="C7330">
        <f>_xlfn.XLOOKUP(B7330,[2]itemList_221219!$B:$B,[2]itemList_221219!$A:$A)</f>
        <v>14100</v>
      </c>
      <c r="D7330">
        <v>20</v>
      </c>
      <c r="E7330">
        <v>14</v>
      </c>
      <c r="F7330">
        <v>3</v>
      </c>
      <c r="G7330" t="s">
        <v>965</v>
      </c>
      <c r="H7330" t="s">
        <v>978</v>
      </c>
      <c r="I7330">
        <v>2</v>
      </c>
      <c r="J7330" t="s">
        <v>1313</v>
      </c>
      <c r="K7330">
        <v>1103</v>
      </c>
      <c r="L7330">
        <v>0.1103</v>
      </c>
      <c r="M7330">
        <f>_xlfn.XLOOKUP(_xlfn.TEXTJOIN("|",0,D7330,G7330,H7330,I7330),[3]무기각인!$I$3520:$I$4043,[3]무기각인!$H$3520:$H$4043)</f>
        <v>0.1067</v>
      </c>
      <c r="N7330">
        <v>3.3738999999999999</v>
      </c>
    </row>
    <row r="7331" spans="1:14" x14ac:dyDescent="0.3">
      <c r="A7331" t="s">
        <v>1214</v>
      </c>
      <c r="B7331" t="s">
        <v>585</v>
      </c>
      <c r="C7331">
        <f>_xlfn.XLOOKUP(B7331,[2]itemList_221219!$B:$B,[2]itemList_221219!$A:$A)</f>
        <v>14100</v>
      </c>
      <c r="D7331">
        <v>20</v>
      </c>
      <c r="E7331">
        <v>14</v>
      </c>
      <c r="F7331">
        <v>3</v>
      </c>
      <c r="G7331" t="s">
        <v>965</v>
      </c>
      <c r="H7331" t="s">
        <v>978</v>
      </c>
      <c r="I7331">
        <v>2.5</v>
      </c>
      <c r="J7331" t="s">
        <v>1314</v>
      </c>
      <c r="K7331">
        <v>1065</v>
      </c>
      <c r="L7331">
        <v>0.1065</v>
      </c>
      <c r="M7331">
        <f>_xlfn.XLOOKUP(_xlfn.TEXTJOIN("|",0,D7331,G7331,H7331,I7331),[3]무기각인!$I$3520:$I$4043,[3]무기각인!$H$3520:$H$4043)</f>
        <v>0.1067</v>
      </c>
      <c r="N7331">
        <v>0.18740000000000001</v>
      </c>
    </row>
    <row r="7332" spans="1:14" x14ac:dyDescent="0.3">
      <c r="A7332" t="s">
        <v>1214</v>
      </c>
      <c r="B7332" t="s">
        <v>585</v>
      </c>
      <c r="C7332">
        <f>_xlfn.XLOOKUP(B7332,[2]itemList_221219!$B:$B,[2]itemList_221219!$A:$A)</f>
        <v>14100</v>
      </c>
      <c r="D7332">
        <v>20</v>
      </c>
      <c r="E7332">
        <v>14</v>
      </c>
      <c r="F7332">
        <v>3</v>
      </c>
      <c r="G7332" t="s">
        <v>965</v>
      </c>
      <c r="H7332" t="s">
        <v>978</v>
      </c>
      <c r="I7332">
        <v>3</v>
      </c>
      <c r="J7332" t="s">
        <v>1315</v>
      </c>
      <c r="K7332">
        <v>1054</v>
      </c>
      <c r="L7332">
        <v>0.10539999999999999</v>
      </c>
      <c r="M7332">
        <f>_xlfn.XLOOKUP(_xlfn.TEXTJOIN("|",0,D7332,G7332,H7332,I7332),[3]무기각인!$I$3520:$I$4043,[3]무기각인!$H$3520:$H$4043)</f>
        <v>0.1067</v>
      </c>
      <c r="N7332">
        <v>1.2183999999999999</v>
      </c>
    </row>
    <row r="7333" spans="1:14" x14ac:dyDescent="0.3">
      <c r="A7333" t="s">
        <v>1214</v>
      </c>
      <c r="B7333" t="s">
        <v>585</v>
      </c>
      <c r="C7333">
        <f>_xlfn.XLOOKUP(B7333,[2]itemList_221219!$B:$B,[2]itemList_221219!$A:$A)</f>
        <v>14100</v>
      </c>
      <c r="D7333">
        <v>20</v>
      </c>
      <c r="E7333">
        <v>14</v>
      </c>
      <c r="F7333">
        <v>3</v>
      </c>
      <c r="G7333" t="s">
        <v>965</v>
      </c>
      <c r="H7333" t="s">
        <v>978</v>
      </c>
      <c r="I7333">
        <v>3.5</v>
      </c>
      <c r="J7333" t="s">
        <v>1316</v>
      </c>
      <c r="K7333">
        <v>1083</v>
      </c>
      <c r="L7333">
        <v>0.10829999999999999</v>
      </c>
      <c r="M7333">
        <f>_xlfn.XLOOKUP(_xlfn.TEXTJOIN("|",0,D7333,G7333,H7333,I7333),[3]무기각인!$I$3520:$I$4043,[3]무기각인!$H$3520:$H$4043)</f>
        <v>0.1067</v>
      </c>
      <c r="N7333">
        <v>1.4995000000000001</v>
      </c>
    </row>
    <row r="7334" spans="1:14" x14ac:dyDescent="0.3">
      <c r="A7334" t="s">
        <v>1214</v>
      </c>
      <c r="B7334" t="s">
        <v>585</v>
      </c>
      <c r="C7334">
        <f>_xlfn.XLOOKUP(B7334,[2]itemList_221219!$B:$B,[2]itemList_221219!$A:$A)</f>
        <v>14100</v>
      </c>
      <c r="D7334">
        <v>20</v>
      </c>
      <c r="E7334">
        <v>14</v>
      </c>
      <c r="F7334">
        <v>3</v>
      </c>
      <c r="G7334" t="s">
        <v>965</v>
      </c>
      <c r="H7334" t="s">
        <v>978</v>
      </c>
      <c r="I7334">
        <v>4</v>
      </c>
      <c r="J7334" t="s">
        <v>1317</v>
      </c>
      <c r="K7334">
        <v>992</v>
      </c>
      <c r="L7334">
        <v>9.9199999999999997E-2</v>
      </c>
      <c r="M7334">
        <f>_xlfn.XLOOKUP(_xlfn.TEXTJOIN("|",0,D7334,G7334,H7334,I7334),[3]무기각인!$I$3520:$I$4043,[3]무기각인!$H$3520:$H$4043)</f>
        <v>0.1067</v>
      </c>
      <c r="N7334">
        <v>7.0290999999999997</v>
      </c>
    </row>
    <row r="7335" spans="1:14" x14ac:dyDescent="0.3">
      <c r="A7335" t="s">
        <v>1214</v>
      </c>
      <c r="B7335" t="s">
        <v>585</v>
      </c>
      <c r="C7335">
        <f>_xlfn.XLOOKUP(B7335,[2]itemList_221219!$B:$B,[2]itemList_221219!$A:$A)</f>
        <v>14100</v>
      </c>
      <c r="D7335">
        <v>20</v>
      </c>
      <c r="E7335">
        <v>14</v>
      </c>
      <c r="F7335">
        <v>3</v>
      </c>
      <c r="G7335" t="s">
        <v>965</v>
      </c>
      <c r="H7335" t="s">
        <v>978</v>
      </c>
      <c r="I7335">
        <v>4.5</v>
      </c>
      <c r="J7335" t="s">
        <v>1318</v>
      </c>
      <c r="K7335">
        <v>1052</v>
      </c>
      <c r="L7335">
        <v>0.1052</v>
      </c>
      <c r="M7335">
        <f>_xlfn.XLOOKUP(_xlfn.TEXTJOIN("|",0,D7335,G7335,H7335,I7335),[3]무기각인!$I$3520:$I$4043,[3]무기각인!$H$3520:$H$4043)</f>
        <v>0.1067</v>
      </c>
      <c r="N7335">
        <v>1.4057999999999999</v>
      </c>
    </row>
    <row r="7336" spans="1:14" x14ac:dyDescent="0.3">
      <c r="A7336" t="s">
        <v>1214</v>
      </c>
      <c r="B7336" t="s">
        <v>585</v>
      </c>
      <c r="C7336">
        <f>_xlfn.XLOOKUP(B7336,[2]itemList_221219!$B:$B,[2]itemList_221219!$A:$A)</f>
        <v>14100</v>
      </c>
      <c r="D7336">
        <v>20</v>
      </c>
      <c r="E7336">
        <v>14</v>
      </c>
      <c r="F7336">
        <v>3</v>
      </c>
      <c r="G7336" t="s">
        <v>965</v>
      </c>
      <c r="H7336" t="s">
        <v>978</v>
      </c>
      <c r="I7336">
        <v>5</v>
      </c>
      <c r="J7336" t="s">
        <v>1319</v>
      </c>
      <c r="K7336">
        <v>1064</v>
      </c>
      <c r="L7336">
        <v>0.10639999999999999</v>
      </c>
      <c r="M7336">
        <f>_xlfn.XLOOKUP(_xlfn.TEXTJOIN("|",0,D7336,G7336,H7336,I7336),[3]무기각인!$I$3520:$I$4043,[3]무기각인!$H$3520:$H$4043)</f>
        <v>0.1067</v>
      </c>
      <c r="N7336">
        <v>0.28120000000000001</v>
      </c>
    </row>
    <row r="7337" spans="1:14" x14ac:dyDescent="0.3">
      <c r="A7337" t="s">
        <v>1214</v>
      </c>
      <c r="B7337" t="s">
        <v>585</v>
      </c>
      <c r="C7337">
        <f>_xlfn.XLOOKUP(B7337,[2]itemList_221219!$B:$B,[2]itemList_221219!$A:$A)</f>
        <v>14100</v>
      </c>
      <c r="D7337">
        <v>20</v>
      </c>
      <c r="E7337">
        <v>14</v>
      </c>
      <c r="F7337">
        <v>3</v>
      </c>
      <c r="G7337" t="s">
        <v>965</v>
      </c>
      <c r="H7337" t="s">
        <v>978</v>
      </c>
      <c r="I7337">
        <v>5.5</v>
      </c>
      <c r="J7337" t="s">
        <v>1320</v>
      </c>
      <c r="K7337">
        <v>1062</v>
      </c>
      <c r="L7337">
        <v>0.1062</v>
      </c>
      <c r="M7337">
        <f>_xlfn.XLOOKUP(_xlfn.TEXTJOIN("|",0,D7337,G7337,H7337,I7337),[3]무기각인!$I$3520:$I$4043,[3]무기각인!$H$3520:$H$4043)</f>
        <v>0.1067</v>
      </c>
      <c r="N7337">
        <v>0.46860000000000002</v>
      </c>
    </row>
    <row r="7338" spans="1:14" x14ac:dyDescent="0.3">
      <c r="A7338" t="s">
        <v>1214</v>
      </c>
      <c r="B7338" t="s">
        <v>585</v>
      </c>
      <c r="C7338">
        <f>_xlfn.XLOOKUP(B7338,[2]itemList_221219!$B:$B,[2]itemList_221219!$A:$A)</f>
        <v>14100</v>
      </c>
      <c r="D7338">
        <v>20</v>
      </c>
      <c r="E7338">
        <v>14</v>
      </c>
      <c r="F7338">
        <v>3</v>
      </c>
      <c r="G7338" t="s">
        <v>965</v>
      </c>
      <c r="H7338" t="s">
        <v>978</v>
      </c>
      <c r="I7338">
        <v>6</v>
      </c>
      <c r="J7338" t="s">
        <v>1321</v>
      </c>
      <c r="K7338">
        <v>1038</v>
      </c>
      <c r="L7338">
        <v>0.1038</v>
      </c>
      <c r="M7338">
        <f>_xlfn.XLOOKUP(_xlfn.TEXTJOIN("|",0,D7338,G7338,H7338,I7338),[3]무기각인!$I$3520:$I$4043,[3]무기각인!$H$3520:$H$4043)</f>
        <v>0.1067</v>
      </c>
      <c r="N7338">
        <v>2.7179000000000002</v>
      </c>
    </row>
    <row r="7339" spans="1:14" x14ac:dyDescent="0.3">
      <c r="A7339" t="s">
        <v>1214</v>
      </c>
      <c r="B7339" t="s">
        <v>585</v>
      </c>
      <c r="C7339">
        <f>_xlfn.XLOOKUP(B7339,[2]itemList_221219!$B:$B,[2]itemList_221219!$A:$A)</f>
        <v>14100</v>
      </c>
      <c r="D7339">
        <v>20</v>
      </c>
      <c r="E7339">
        <v>14</v>
      </c>
      <c r="F7339">
        <v>3</v>
      </c>
      <c r="G7339" t="s">
        <v>965</v>
      </c>
      <c r="H7339" t="s">
        <v>978</v>
      </c>
      <c r="I7339">
        <v>6.5</v>
      </c>
      <c r="J7339" t="s">
        <v>1322</v>
      </c>
      <c r="K7339">
        <v>1128</v>
      </c>
      <c r="L7339">
        <v>0.1128</v>
      </c>
      <c r="M7339">
        <f>_xlfn.XLOOKUP(_xlfn.TEXTJOIN("|",0,D7339,G7339,H7339,I7339),[3]무기각인!$I$3520:$I$4043,[3]무기각인!$H$3520:$H$4043)</f>
        <v>0.1067</v>
      </c>
      <c r="N7339">
        <v>5.7169999999999996</v>
      </c>
    </row>
    <row r="7340" spans="1:14" x14ac:dyDescent="0.3">
      <c r="A7340" t="s">
        <v>1214</v>
      </c>
      <c r="B7340" t="s">
        <v>585</v>
      </c>
      <c r="C7340">
        <f>_xlfn.XLOOKUP(B7340,[2]itemList_221219!$B:$B,[2]itemList_221219!$A:$A)</f>
        <v>14100</v>
      </c>
      <c r="D7340">
        <v>20</v>
      </c>
      <c r="E7340">
        <v>14</v>
      </c>
      <c r="F7340">
        <v>3</v>
      </c>
      <c r="G7340" t="s">
        <v>965</v>
      </c>
      <c r="H7340" t="s">
        <v>978</v>
      </c>
      <c r="I7340">
        <v>7</v>
      </c>
      <c r="J7340" t="s">
        <v>1323</v>
      </c>
      <c r="K7340">
        <v>1127</v>
      </c>
      <c r="L7340">
        <v>0.11269999999999999</v>
      </c>
      <c r="M7340">
        <f>_xlfn.XLOOKUP(_xlfn.TEXTJOIN("|",0,D7340,G7340,H7340,I7340),[3]무기각인!$I$3520:$I$4043,[3]무기각인!$H$3520:$H$4043)</f>
        <v>0.1067</v>
      </c>
      <c r="N7340">
        <v>5.6231999999999998</v>
      </c>
    </row>
    <row r="7341" spans="1:14" x14ac:dyDescent="0.3">
      <c r="A7341" t="s">
        <v>1214</v>
      </c>
      <c r="B7341" t="s">
        <v>585</v>
      </c>
      <c r="C7341">
        <f>_xlfn.XLOOKUP(B7341,[2]itemList_221219!$B:$B,[2]itemList_221219!$A:$A)</f>
        <v>14100</v>
      </c>
      <c r="D7341">
        <v>20</v>
      </c>
      <c r="E7341">
        <v>14</v>
      </c>
      <c r="F7341">
        <v>3</v>
      </c>
      <c r="G7341" t="s">
        <v>965</v>
      </c>
      <c r="H7341" t="s">
        <v>978</v>
      </c>
      <c r="I7341">
        <v>7.5</v>
      </c>
      <c r="J7341" t="s">
        <v>1324</v>
      </c>
      <c r="K7341">
        <v>1001</v>
      </c>
      <c r="L7341">
        <v>0.10009999999999999</v>
      </c>
      <c r="M7341">
        <f>_xlfn.XLOOKUP(_xlfn.TEXTJOIN("|",0,D7341,G7341,H7341,I7341),[3]무기각인!$I$3520:$I$4043,[3]무기각인!$H$3520:$H$4043)</f>
        <v>0.1067</v>
      </c>
      <c r="N7341">
        <v>6.1856</v>
      </c>
    </row>
    <row r="7342" spans="1:14" x14ac:dyDescent="0.3">
      <c r="A7342" t="s">
        <v>1214</v>
      </c>
      <c r="B7342" t="s">
        <v>585</v>
      </c>
      <c r="C7342">
        <f>_xlfn.XLOOKUP(B7342,[2]itemList_221219!$B:$B,[2]itemList_221219!$A:$A)</f>
        <v>14100</v>
      </c>
      <c r="D7342">
        <v>20</v>
      </c>
      <c r="E7342">
        <v>14</v>
      </c>
      <c r="F7342">
        <v>3</v>
      </c>
      <c r="G7342" t="s">
        <v>965</v>
      </c>
      <c r="H7342" t="s">
        <v>978</v>
      </c>
      <c r="I7342">
        <v>8</v>
      </c>
      <c r="J7342" t="s">
        <v>1325</v>
      </c>
      <c r="K7342">
        <v>1153</v>
      </c>
      <c r="L7342">
        <v>0.1153</v>
      </c>
      <c r="M7342">
        <f>_xlfn.XLOOKUP(_xlfn.TEXTJOIN("|",0,D7342,G7342,H7342,I7342),[3]무기각인!$I$3520:$I$4043,[3]무기각인!$H$3520:$H$4043)</f>
        <v>0.1067</v>
      </c>
      <c r="N7342">
        <v>8.06</v>
      </c>
    </row>
    <row r="7343" spans="1:14" x14ac:dyDescent="0.3">
      <c r="A7343" t="s">
        <v>1214</v>
      </c>
      <c r="B7343" t="s">
        <v>585</v>
      </c>
      <c r="C7343">
        <f>_xlfn.XLOOKUP(B7343,[2]itemList_221219!$B:$B,[2]itemList_221219!$A:$A)</f>
        <v>14100</v>
      </c>
      <c r="D7343">
        <v>20</v>
      </c>
      <c r="E7343">
        <v>14</v>
      </c>
      <c r="F7343">
        <v>4</v>
      </c>
      <c r="G7343" t="s">
        <v>47</v>
      </c>
      <c r="H7343" t="s">
        <v>978</v>
      </c>
      <c r="I7343">
        <v>1</v>
      </c>
      <c r="J7343" t="s">
        <v>1326</v>
      </c>
      <c r="K7343">
        <v>1037</v>
      </c>
      <c r="L7343">
        <v>0.1037</v>
      </c>
      <c r="M7343">
        <f>_xlfn.XLOOKUP(_xlfn.TEXTJOIN("|",0,D7343,G7343,H7343,I7343),[3]무기각인!$I$3520:$I$4043,[3]무기각인!$H$3520:$H$4043)</f>
        <v>0.1067</v>
      </c>
      <c r="N7343">
        <v>2.8115999999999999</v>
      </c>
    </row>
    <row r="7344" spans="1:14" x14ac:dyDescent="0.3">
      <c r="A7344" t="s">
        <v>1214</v>
      </c>
      <c r="B7344" t="s">
        <v>585</v>
      </c>
      <c r="C7344">
        <f>_xlfn.XLOOKUP(B7344,[2]itemList_221219!$B:$B,[2]itemList_221219!$A:$A)</f>
        <v>14100</v>
      </c>
      <c r="D7344">
        <v>20</v>
      </c>
      <c r="E7344">
        <v>14</v>
      </c>
      <c r="F7344">
        <v>4</v>
      </c>
      <c r="G7344" t="s">
        <v>47</v>
      </c>
      <c r="H7344" t="s">
        <v>978</v>
      </c>
      <c r="I7344">
        <v>1.5</v>
      </c>
      <c r="J7344" t="s">
        <v>1327</v>
      </c>
      <c r="K7344">
        <v>1033</v>
      </c>
      <c r="L7344">
        <v>0.1033</v>
      </c>
      <c r="M7344">
        <f>_xlfn.XLOOKUP(_xlfn.TEXTJOIN("|",0,D7344,G7344,H7344,I7344),[3]무기각인!$I$3520:$I$4043,[3]무기각인!$H$3520:$H$4043)</f>
        <v>0.1067</v>
      </c>
      <c r="N7344">
        <v>3.1865000000000001</v>
      </c>
    </row>
    <row r="7345" spans="1:14" x14ac:dyDescent="0.3">
      <c r="A7345" t="s">
        <v>1214</v>
      </c>
      <c r="B7345" t="s">
        <v>585</v>
      </c>
      <c r="C7345">
        <f>_xlfn.XLOOKUP(B7345,[2]itemList_221219!$B:$B,[2]itemList_221219!$A:$A)</f>
        <v>14100</v>
      </c>
      <c r="D7345">
        <v>20</v>
      </c>
      <c r="E7345">
        <v>14</v>
      </c>
      <c r="F7345">
        <v>4</v>
      </c>
      <c r="G7345" t="s">
        <v>47</v>
      </c>
      <c r="H7345" t="s">
        <v>978</v>
      </c>
      <c r="I7345">
        <v>2</v>
      </c>
      <c r="J7345" t="s">
        <v>1328</v>
      </c>
      <c r="K7345">
        <v>1092</v>
      </c>
      <c r="L7345">
        <v>0.10920000000000001</v>
      </c>
      <c r="M7345">
        <f>_xlfn.XLOOKUP(_xlfn.TEXTJOIN("|",0,D7345,G7345,H7345,I7345),[3]무기각인!$I$3520:$I$4043,[3]무기각인!$H$3520:$H$4043)</f>
        <v>0.1067</v>
      </c>
      <c r="N7345">
        <v>2.343</v>
      </c>
    </row>
    <row r="7346" spans="1:14" x14ac:dyDescent="0.3">
      <c r="A7346" t="s">
        <v>1214</v>
      </c>
      <c r="B7346" t="s">
        <v>585</v>
      </c>
      <c r="C7346">
        <f>_xlfn.XLOOKUP(B7346,[2]itemList_221219!$B:$B,[2]itemList_221219!$A:$A)</f>
        <v>14100</v>
      </c>
      <c r="D7346">
        <v>20</v>
      </c>
      <c r="E7346">
        <v>14</v>
      </c>
      <c r="F7346">
        <v>4</v>
      </c>
      <c r="G7346" t="s">
        <v>47</v>
      </c>
      <c r="H7346" t="s">
        <v>978</v>
      </c>
      <c r="I7346">
        <v>2.5</v>
      </c>
      <c r="J7346" t="s">
        <v>1329</v>
      </c>
      <c r="K7346">
        <v>1103</v>
      </c>
      <c r="L7346">
        <v>0.1103</v>
      </c>
      <c r="M7346">
        <f>_xlfn.XLOOKUP(_xlfn.TEXTJOIN("|",0,D7346,G7346,H7346,I7346),[3]무기각인!$I$3520:$I$4043,[3]무기각인!$H$3520:$H$4043)</f>
        <v>0.1067</v>
      </c>
      <c r="N7346">
        <v>3.3738999999999999</v>
      </c>
    </row>
    <row r="7347" spans="1:14" x14ac:dyDescent="0.3">
      <c r="A7347" t="s">
        <v>1214</v>
      </c>
      <c r="B7347" t="s">
        <v>585</v>
      </c>
      <c r="C7347">
        <f>_xlfn.XLOOKUP(B7347,[2]itemList_221219!$B:$B,[2]itemList_221219!$A:$A)</f>
        <v>14100</v>
      </c>
      <c r="D7347">
        <v>20</v>
      </c>
      <c r="E7347">
        <v>14</v>
      </c>
      <c r="F7347">
        <v>4</v>
      </c>
      <c r="G7347" t="s">
        <v>47</v>
      </c>
      <c r="H7347" t="s">
        <v>978</v>
      </c>
      <c r="I7347">
        <v>3</v>
      </c>
      <c r="J7347" t="s">
        <v>1330</v>
      </c>
      <c r="K7347">
        <v>1076</v>
      </c>
      <c r="L7347">
        <v>0.1076</v>
      </c>
      <c r="M7347">
        <f>_xlfn.XLOOKUP(_xlfn.TEXTJOIN("|",0,D7347,G7347,H7347,I7347),[3]무기각인!$I$3520:$I$4043,[3]무기각인!$H$3520:$H$4043)</f>
        <v>0.1067</v>
      </c>
      <c r="N7347">
        <v>0.84350000000000003</v>
      </c>
    </row>
    <row r="7348" spans="1:14" x14ac:dyDescent="0.3">
      <c r="A7348" t="s">
        <v>1214</v>
      </c>
      <c r="B7348" t="s">
        <v>585</v>
      </c>
      <c r="C7348">
        <f>_xlfn.XLOOKUP(B7348,[2]itemList_221219!$B:$B,[2]itemList_221219!$A:$A)</f>
        <v>14100</v>
      </c>
      <c r="D7348">
        <v>20</v>
      </c>
      <c r="E7348">
        <v>14</v>
      </c>
      <c r="F7348">
        <v>4</v>
      </c>
      <c r="G7348" t="s">
        <v>47</v>
      </c>
      <c r="H7348" t="s">
        <v>978</v>
      </c>
      <c r="I7348">
        <v>3.5</v>
      </c>
      <c r="J7348" t="s">
        <v>1331</v>
      </c>
      <c r="K7348">
        <v>1083</v>
      </c>
      <c r="L7348">
        <v>0.10829999999999999</v>
      </c>
      <c r="M7348">
        <f>_xlfn.XLOOKUP(_xlfn.TEXTJOIN("|",0,D7348,G7348,H7348,I7348),[3]무기각인!$I$3520:$I$4043,[3]무기각인!$H$3520:$H$4043)</f>
        <v>0.1067</v>
      </c>
      <c r="N7348">
        <v>1.4995000000000001</v>
      </c>
    </row>
    <row r="7349" spans="1:14" x14ac:dyDescent="0.3">
      <c r="A7349" t="s">
        <v>1214</v>
      </c>
      <c r="B7349" t="s">
        <v>585</v>
      </c>
      <c r="C7349">
        <f>_xlfn.XLOOKUP(B7349,[2]itemList_221219!$B:$B,[2]itemList_221219!$A:$A)</f>
        <v>14100</v>
      </c>
      <c r="D7349">
        <v>20</v>
      </c>
      <c r="E7349">
        <v>14</v>
      </c>
      <c r="F7349">
        <v>4</v>
      </c>
      <c r="G7349" t="s">
        <v>47</v>
      </c>
      <c r="H7349" t="s">
        <v>978</v>
      </c>
      <c r="I7349">
        <v>4</v>
      </c>
      <c r="J7349" t="s">
        <v>1332</v>
      </c>
      <c r="K7349">
        <v>1065</v>
      </c>
      <c r="L7349">
        <v>0.1065</v>
      </c>
      <c r="M7349">
        <f>_xlfn.XLOOKUP(_xlfn.TEXTJOIN("|",0,D7349,G7349,H7349,I7349),[3]무기각인!$I$3520:$I$4043,[3]무기각인!$H$3520:$H$4043)</f>
        <v>0.1067</v>
      </c>
      <c r="N7349">
        <v>0.18740000000000001</v>
      </c>
    </row>
    <row r="7350" spans="1:14" x14ac:dyDescent="0.3">
      <c r="A7350" t="s">
        <v>1214</v>
      </c>
      <c r="B7350" t="s">
        <v>585</v>
      </c>
      <c r="C7350">
        <f>_xlfn.XLOOKUP(B7350,[2]itemList_221219!$B:$B,[2]itemList_221219!$A:$A)</f>
        <v>14100</v>
      </c>
      <c r="D7350">
        <v>20</v>
      </c>
      <c r="E7350">
        <v>14</v>
      </c>
      <c r="F7350">
        <v>4</v>
      </c>
      <c r="G7350" t="s">
        <v>47</v>
      </c>
      <c r="H7350" t="s">
        <v>978</v>
      </c>
      <c r="I7350">
        <v>4.5</v>
      </c>
      <c r="J7350" t="s">
        <v>1333</v>
      </c>
      <c r="K7350">
        <v>1072</v>
      </c>
      <c r="L7350">
        <v>0.1072</v>
      </c>
      <c r="M7350">
        <f>_xlfn.XLOOKUP(_xlfn.TEXTJOIN("|",0,D7350,G7350,H7350,I7350),[3]무기각인!$I$3520:$I$4043,[3]무기각인!$H$3520:$H$4043)</f>
        <v>0.1067</v>
      </c>
      <c r="N7350">
        <v>0.46860000000000002</v>
      </c>
    </row>
    <row r="7351" spans="1:14" x14ac:dyDescent="0.3">
      <c r="A7351" t="s">
        <v>1214</v>
      </c>
      <c r="B7351" t="s">
        <v>585</v>
      </c>
      <c r="C7351">
        <f>_xlfn.XLOOKUP(B7351,[2]itemList_221219!$B:$B,[2]itemList_221219!$A:$A)</f>
        <v>14100</v>
      </c>
      <c r="D7351">
        <v>20</v>
      </c>
      <c r="E7351">
        <v>14</v>
      </c>
      <c r="F7351">
        <v>4</v>
      </c>
      <c r="G7351" t="s">
        <v>47</v>
      </c>
      <c r="H7351" t="s">
        <v>978</v>
      </c>
      <c r="I7351">
        <v>5</v>
      </c>
      <c r="J7351" t="s">
        <v>1334</v>
      </c>
      <c r="K7351">
        <v>1070</v>
      </c>
      <c r="L7351">
        <v>0.107</v>
      </c>
      <c r="M7351">
        <f>_xlfn.XLOOKUP(_xlfn.TEXTJOIN("|",0,D7351,G7351,H7351,I7351),[3]무기각인!$I$3520:$I$4043,[3]무기각인!$H$3520:$H$4043)</f>
        <v>0.1067</v>
      </c>
      <c r="N7351">
        <v>0.28120000000000001</v>
      </c>
    </row>
    <row r="7352" spans="1:14" x14ac:dyDescent="0.3">
      <c r="A7352" t="s">
        <v>1214</v>
      </c>
      <c r="B7352" t="s">
        <v>585</v>
      </c>
      <c r="C7352">
        <f>_xlfn.XLOOKUP(B7352,[2]itemList_221219!$B:$B,[2]itemList_221219!$A:$A)</f>
        <v>14100</v>
      </c>
      <c r="D7352">
        <v>20</v>
      </c>
      <c r="E7352">
        <v>14</v>
      </c>
      <c r="F7352">
        <v>4</v>
      </c>
      <c r="G7352" t="s">
        <v>47</v>
      </c>
      <c r="H7352" t="s">
        <v>978</v>
      </c>
      <c r="I7352">
        <v>5.5</v>
      </c>
      <c r="J7352" t="s">
        <v>1335</v>
      </c>
      <c r="K7352">
        <v>1022</v>
      </c>
      <c r="L7352">
        <v>0.1022</v>
      </c>
      <c r="M7352">
        <f>_xlfn.XLOOKUP(_xlfn.TEXTJOIN("|",0,D7352,G7352,H7352,I7352),[3]무기각인!$I$3520:$I$4043,[3]무기각인!$H$3520:$H$4043)</f>
        <v>0.1067</v>
      </c>
      <c r="N7352">
        <v>4.2173999999999996</v>
      </c>
    </row>
    <row r="7353" spans="1:14" x14ac:dyDescent="0.3">
      <c r="A7353" t="s">
        <v>1214</v>
      </c>
      <c r="B7353" t="s">
        <v>585</v>
      </c>
      <c r="C7353">
        <f>_xlfn.XLOOKUP(B7353,[2]itemList_221219!$B:$B,[2]itemList_221219!$A:$A)</f>
        <v>14100</v>
      </c>
      <c r="D7353">
        <v>20</v>
      </c>
      <c r="E7353">
        <v>14</v>
      </c>
      <c r="F7353">
        <v>4</v>
      </c>
      <c r="G7353" t="s">
        <v>47</v>
      </c>
      <c r="H7353" t="s">
        <v>978</v>
      </c>
      <c r="I7353">
        <v>6</v>
      </c>
      <c r="J7353" t="s">
        <v>1336</v>
      </c>
      <c r="K7353">
        <v>1081</v>
      </c>
      <c r="L7353">
        <v>0.1081</v>
      </c>
      <c r="M7353">
        <f>_xlfn.XLOOKUP(_xlfn.TEXTJOIN("|",0,D7353,G7353,H7353,I7353),[3]무기각인!$I$3520:$I$4043,[3]무기각인!$H$3520:$H$4043)</f>
        <v>0.1067</v>
      </c>
      <c r="N7353">
        <v>1.3121</v>
      </c>
    </row>
    <row r="7354" spans="1:14" x14ac:dyDescent="0.3">
      <c r="A7354" t="s">
        <v>1214</v>
      </c>
      <c r="B7354" t="s">
        <v>585</v>
      </c>
      <c r="C7354">
        <f>_xlfn.XLOOKUP(B7354,[2]itemList_221219!$B:$B,[2]itemList_221219!$A:$A)</f>
        <v>14100</v>
      </c>
      <c r="D7354">
        <v>20</v>
      </c>
      <c r="E7354">
        <v>14</v>
      </c>
      <c r="F7354">
        <v>4</v>
      </c>
      <c r="G7354" t="s">
        <v>47</v>
      </c>
      <c r="H7354" t="s">
        <v>978</v>
      </c>
      <c r="I7354">
        <v>6.5</v>
      </c>
      <c r="J7354" t="s">
        <v>1337</v>
      </c>
      <c r="K7354">
        <v>1078</v>
      </c>
      <c r="L7354">
        <v>0.10780000000000001</v>
      </c>
      <c r="M7354">
        <f>_xlfn.XLOOKUP(_xlfn.TEXTJOIN("|",0,D7354,G7354,H7354,I7354),[3]무기각인!$I$3520:$I$4043,[3]무기각인!$H$3520:$H$4043)</f>
        <v>0.1067</v>
      </c>
      <c r="N7354">
        <v>1.0308999999999999</v>
      </c>
    </row>
    <row r="7355" spans="1:14" x14ac:dyDescent="0.3">
      <c r="A7355" t="s">
        <v>1214</v>
      </c>
      <c r="B7355" t="s">
        <v>585</v>
      </c>
      <c r="C7355">
        <f>_xlfn.XLOOKUP(B7355,[2]itemList_221219!$B:$B,[2]itemList_221219!$A:$A)</f>
        <v>14100</v>
      </c>
      <c r="D7355">
        <v>20</v>
      </c>
      <c r="E7355">
        <v>14</v>
      </c>
      <c r="F7355">
        <v>4</v>
      </c>
      <c r="G7355" t="s">
        <v>47</v>
      </c>
      <c r="H7355" t="s">
        <v>978</v>
      </c>
      <c r="I7355">
        <v>7</v>
      </c>
      <c r="J7355" t="s">
        <v>1338</v>
      </c>
      <c r="K7355">
        <v>1091</v>
      </c>
      <c r="L7355">
        <v>0.1091</v>
      </c>
      <c r="M7355">
        <f>_xlfn.XLOOKUP(_xlfn.TEXTJOIN("|",0,D7355,G7355,H7355,I7355),[3]무기각인!$I$3520:$I$4043,[3]무기각인!$H$3520:$H$4043)</f>
        <v>0.1067</v>
      </c>
      <c r="N7355">
        <v>2.2492999999999999</v>
      </c>
    </row>
    <row r="7356" spans="1:14" x14ac:dyDescent="0.3">
      <c r="A7356" t="s">
        <v>1214</v>
      </c>
      <c r="B7356" t="s">
        <v>585</v>
      </c>
      <c r="C7356">
        <f>_xlfn.XLOOKUP(B7356,[2]itemList_221219!$B:$B,[2]itemList_221219!$A:$A)</f>
        <v>14100</v>
      </c>
      <c r="D7356">
        <v>20</v>
      </c>
      <c r="E7356">
        <v>14</v>
      </c>
      <c r="F7356">
        <v>4</v>
      </c>
      <c r="G7356" t="s">
        <v>47</v>
      </c>
      <c r="H7356" t="s">
        <v>978</v>
      </c>
      <c r="I7356">
        <v>7.5</v>
      </c>
      <c r="J7356" t="s">
        <v>1339</v>
      </c>
      <c r="K7356">
        <v>1061</v>
      </c>
      <c r="L7356">
        <v>0.1061</v>
      </c>
      <c r="M7356">
        <f>_xlfn.XLOOKUP(_xlfn.TEXTJOIN("|",0,D7356,G7356,H7356,I7356),[3]무기각인!$I$3520:$I$4043,[3]무기각인!$H$3520:$H$4043)</f>
        <v>0.1067</v>
      </c>
      <c r="N7356">
        <v>0.56230000000000002</v>
      </c>
    </row>
    <row r="7357" spans="1:14" x14ac:dyDescent="0.3">
      <c r="A7357" t="s">
        <v>1214</v>
      </c>
      <c r="B7357" t="s">
        <v>585</v>
      </c>
      <c r="C7357">
        <f>_xlfn.XLOOKUP(B7357,[2]itemList_221219!$B:$B,[2]itemList_221219!$A:$A)</f>
        <v>14100</v>
      </c>
      <c r="D7357">
        <v>20</v>
      </c>
      <c r="E7357">
        <v>14</v>
      </c>
      <c r="F7357">
        <v>4</v>
      </c>
      <c r="G7357" t="s">
        <v>47</v>
      </c>
      <c r="H7357" t="s">
        <v>978</v>
      </c>
      <c r="I7357">
        <v>8</v>
      </c>
      <c r="J7357" t="s">
        <v>1340</v>
      </c>
      <c r="K7357">
        <v>1129</v>
      </c>
      <c r="L7357">
        <v>0.1129</v>
      </c>
      <c r="M7357">
        <f>_xlfn.XLOOKUP(_xlfn.TEXTJOIN("|",0,D7357,G7357,H7357,I7357),[3]무기각인!$I$3520:$I$4043,[3]무기각인!$H$3520:$H$4043)</f>
        <v>0.1067</v>
      </c>
      <c r="N7357">
        <v>5.8106999999999998</v>
      </c>
    </row>
    <row r="7358" spans="1:14" x14ac:dyDescent="0.3">
      <c r="A7358" t="s">
        <v>1214</v>
      </c>
      <c r="B7358" t="s">
        <v>585</v>
      </c>
      <c r="C7358">
        <f>_xlfn.XLOOKUP(B7358,[2]itemList_221219!$B:$B,[2]itemList_221219!$A:$A)</f>
        <v>14100</v>
      </c>
      <c r="D7358">
        <v>20</v>
      </c>
      <c r="E7358">
        <v>14</v>
      </c>
      <c r="F7358">
        <v>5</v>
      </c>
      <c r="G7358" t="s">
        <v>966</v>
      </c>
      <c r="H7358" t="s">
        <v>978</v>
      </c>
      <c r="I7358">
        <v>1</v>
      </c>
      <c r="J7358" t="s">
        <v>1341</v>
      </c>
      <c r="K7358">
        <v>1107</v>
      </c>
      <c r="L7358">
        <v>0.11070000000000001</v>
      </c>
      <c r="M7358">
        <f>_xlfn.XLOOKUP(_xlfn.TEXTJOIN("|",0,D7358,G7358,H7358,I7358),[3]무기각인!$I$3520:$I$4043,[3]무기각인!$H$3520:$H$4043)</f>
        <v>0.1067</v>
      </c>
      <c r="N7358">
        <v>3.7488000000000001</v>
      </c>
    </row>
    <row r="7359" spans="1:14" x14ac:dyDescent="0.3">
      <c r="A7359" t="s">
        <v>1214</v>
      </c>
      <c r="B7359" t="s">
        <v>585</v>
      </c>
      <c r="C7359">
        <f>_xlfn.XLOOKUP(B7359,[2]itemList_221219!$B:$B,[2]itemList_221219!$A:$A)</f>
        <v>14100</v>
      </c>
      <c r="D7359">
        <v>20</v>
      </c>
      <c r="E7359">
        <v>14</v>
      </c>
      <c r="F7359">
        <v>5</v>
      </c>
      <c r="G7359" t="s">
        <v>966</v>
      </c>
      <c r="H7359" t="s">
        <v>978</v>
      </c>
      <c r="I7359">
        <v>1.5</v>
      </c>
      <c r="J7359" t="s">
        <v>1342</v>
      </c>
      <c r="K7359">
        <v>1116</v>
      </c>
      <c r="L7359">
        <v>0.1116</v>
      </c>
      <c r="M7359">
        <f>_xlfn.XLOOKUP(_xlfn.TEXTJOIN("|",0,D7359,G7359,H7359,I7359),[3]무기각인!$I$3520:$I$4043,[3]무기각인!$H$3520:$H$4043)</f>
        <v>0.1067</v>
      </c>
      <c r="N7359">
        <v>4.5922999999999998</v>
      </c>
    </row>
    <row r="7360" spans="1:14" x14ac:dyDescent="0.3">
      <c r="A7360" t="s">
        <v>1214</v>
      </c>
      <c r="B7360" t="s">
        <v>585</v>
      </c>
      <c r="C7360">
        <f>_xlfn.XLOOKUP(B7360,[2]itemList_221219!$B:$B,[2]itemList_221219!$A:$A)</f>
        <v>14100</v>
      </c>
      <c r="D7360">
        <v>20</v>
      </c>
      <c r="E7360">
        <v>14</v>
      </c>
      <c r="F7360">
        <v>5</v>
      </c>
      <c r="G7360" t="s">
        <v>966</v>
      </c>
      <c r="H7360" t="s">
        <v>978</v>
      </c>
      <c r="I7360">
        <v>2</v>
      </c>
      <c r="J7360" t="s">
        <v>1343</v>
      </c>
      <c r="K7360">
        <v>1132</v>
      </c>
      <c r="L7360">
        <v>0.1132</v>
      </c>
      <c r="M7360">
        <f>_xlfn.XLOOKUP(_xlfn.TEXTJOIN("|",0,D7360,G7360,H7360,I7360),[3]무기각인!$I$3520:$I$4043,[3]무기각인!$H$3520:$H$4043)</f>
        <v>0.1067</v>
      </c>
      <c r="N7360">
        <v>6.0918000000000001</v>
      </c>
    </row>
    <row r="7361" spans="1:14" x14ac:dyDescent="0.3">
      <c r="A7361" t="s">
        <v>1214</v>
      </c>
      <c r="B7361" t="s">
        <v>585</v>
      </c>
      <c r="C7361">
        <f>_xlfn.XLOOKUP(B7361,[2]itemList_221219!$B:$B,[2]itemList_221219!$A:$A)</f>
        <v>14100</v>
      </c>
      <c r="D7361">
        <v>20</v>
      </c>
      <c r="E7361">
        <v>14</v>
      </c>
      <c r="F7361">
        <v>5</v>
      </c>
      <c r="G7361" t="s">
        <v>966</v>
      </c>
      <c r="H7361" t="s">
        <v>978</v>
      </c>
      <c r="I7361">
        <v>2.5</v>
      </c>
      <c r="J7361" t="s">
        <v>1344</v>
      </c>
      <c r="K7361">
        <v>1001</v>
      </c>
      <c r="L7361">
        <v>0.10009999999999999</v>
      </c>
      <c r="M7361">
        <f>_xlfn.XLOOKUP(_xlfn.TEXTJOIN("|",0,D7361,G7361,H7361,I7361),[3]무기각인!$I$3520:$I$4043,[3]무기각인!$H$3520:$H$4043)</f>
        <v>0.1067</v>
      </c>
      <c r="N7361">
        <v>6.1856</v>
      </c>
    </row>
    <row r="7362" spans="1:14" x14ac:dyDescent="0.3">
      <c r="A7362" t="s">
        <v>1214</v>
      </c>
      <c r="B7362" t="s">
        <v>585</v>
      </c>
      <c r="C7362">
        <f>_xlfn.XLOOKUP(B7362,[2]itemList_221219!$B:$B,[2]itemList_221219!$A:$A)</f>
        <v>14100</v>
      </c>
      <c r="D7362">
        <v>20</v>
      </c>
      <c r="E7362">
        <v>14</v>
      </c>
      <c r="F7362">
        <v>5</v>
      </c>
      <c r="G7362" t="s">
        <v>966</v>
      </c>
      <c r="H7362" t="s">
        <v>978</v>
      </c>
      <c r="I7362">
        <v>3</v>
      </c>
      <c r="J7362" t="s">
        <v>1345</v>
      </c>
      <c r="K7362">
        <v>1039</v>
      </c>
      <c r="L7362">
        <v>0.10390000000000001</v>
      </c>
      <c r="M7362">
        <f>_xlfn.XLOOKUP(_xlfn.TEXTJOIN("|",0,D7362,G7362,H7362,I7362),[3]무기각인!$I$3520:$I$4043,[3]무기각인!$H$3520:$H$4043)</f>
        <v>0.1067</v>
      </c>
      <c r="N7362">
        <v>2.6242000000000001</v>
      </c>
    </row>
    <row r="7363" spans="1:14" x14ac:dyDescent="0.3">
      <c r="A7363" t="s">
        <v>1214</v>
      </c>
      <c r="B7363" t="s">
        <v>585</v>
      </c>
      <c r="C7363">
        <f>_xlfn.XLOOKUP(B7363,[2]itemList_221219!$B:$B,[2]itemList_221219!$A:$A)</f>
        <v>14100</v>
      </c>
      <c r="D7363">
        <v>20</v>
      </c>
      <c r="E7363">
        <v>14</v>
      </c>
      <c r="F7363">
        <v>5</v>
      </c>
      <c r="G7363" t="s">
        <v>966</v>
      </c>
      <c r="H7363" t="s">
        <v>978</v>
      </c>
      <c r="I7363">
        <v>3.5</v>
      </c>
      <c r="J7363" t="s">
        <v>1346</v>
      </c>
      <c r="K7363">
        <v>1081</v>
      </c>
      <c r="L7363">
        <v>0.1081</v>
      </c>
      <c r="M7363">
        <f>_xlfn.XLOOKUP(_xlfn.TEXTJOIN("|",0,D7363,G7363,H7363,I7363),[3]무기각인!$I$3520:$I$4043,[3]무기각인!$H$3520:$H$4043)</f>
        <v>0.1067</v>
      </c>
      <c r="N7363">
        <v>1.3121</v>
      </c>
    </row>
    <row r="7364" spans="1:14" x14ac:dyDescent="0.3">
      <c r="A7364" t="s">
        <v>1214</v>
      </c>
      <c r="B7364" t="s">
        <v>585</v>
      </c>
      <c r="C7364">
        <f>_xlfn.XLOOKUP(B7364,[2]itemList_221219!$B:$B,[2]itemList_221219!$A:$A)</f>
        <v>14100</v>
      </c>
      <c r="D7364">
        <v>20</v>
      </c>
      <c r="E7364">
        <v>14</v>
      </c>
      <c r="F7364">
        <v>5</v>
      </c>
      <c r="G7364" t="s">
        <v>966</v>
      </c>
      <c r="H7364" t="s">
        <v>978</v>
      </c>
      <c r="I7364">
        <v>4</v>
      </c>
      <c r="J7364" t="s">
        <v>1347</v>
      </c>
      <c r="K7364">
        <v>1140</v>
      </c>
      <c r="L7364">
        <v>0.114</v>
      </c>
      <c r="M7364">
        <f>_xlfn.XLOOKUP(_xlfn.TEXTJOIN("|",0,D7364,G7364,H7364,I7364),[3]무기각인!$I$3520:$I$4043,[3]무기각인!$H$3520:$H$4043)</f>
        <v>0.1067</v>
      </c>
      <c r="N7364">
        <v>6.8415999999999997</v>
      </c>
    </row>
    <row r="7365" spans="1:14" x14ac:dyDescent="0.3">
      <c r="A7365" t="s">
        <v>1214</v>
      </c>
      <c r="B7365" t="s">
        <v>585</v>
      </c>
      <c r="C7365">
        <f>_xlfn.XLOOKUP(B7365,[2]itemList_221219!$B:$B,[2]itemList_221219!$A:$A)</f>
        <v>14100</v>
      </c>
      <c r="D7365">
        <v>20</v>
      </c>
      <c r="E7365">
        <v>14</v>
      </c>
      <c r="F7365">
        <v>5</v>
      </c>
      <c r="G7365" t="s">
        <v>966</v>
      </c>
      <c r="H7365" t="s">
        <v>978</v>
      </c>
      <c r="I7365">
        <v>4.5</v>
      </c>
      <c r="J7365" t="s">
        <v>1348</v>
      </c>
      <c r="K7365">
        <v>1081</v>
      </c>
      <c r="L7365">
        <v>0.1081</v>
      </c>
      <c r="M7365">
        <f>_xlfn.XLOOKUP(_xlfn.TEXTJOIN("|",0,D7365,G7365,H7365,I7365),[3]무기각인!$I$3520:$I$4043,[3]무기각인!$H$3520:$H$4043)</f>
        <v>0.1067</v>
      </c>
      <c r="N7365">
        <v>1.3121</v>
      </c>
    </row>
    <row r="7366" spans="1:14" x14ac:dyDescent="0.3">
      <c r="A7366" t="s">
        <v>1214</v>
      </c>
      <c r="B7366" t="s">
        <v>585</v>
      </c>
      <c r="C7366">
        <f>_xlfn.XLOOKUP(B7366,[2]itemList_221219!$B:$B,[2]itemList_221219!$A:$A)</f>
        <v>14100</v>
      </c>
      <c r="D7366">
        <v>20</v>
      </c>
      <c r="E7366">
        <v>14</v>
      </c>
      <c r="F7366">
        <v>5</v>
      </c>
      <c r="G7366" t="s">
        <v>966</v>
      </c>
      <c r="H7366" t="s">
        <v>978</v>
      </c>
      <c r="I7366">
        <v>5</v>
      </c>
      <c r="J7366" t="s">
        <v>1349</v>
      </c>
      <c r="K7366">
        <v>1040</v>
      </c>
      <c r="L7366">
        <v>0.104</v>
      </c>
      <c r="M7366">
        <f>_xlfn.XLOOKUP(_xlfn.TEXTJOIN("|",0,D7366,G7366,H7366,I7366),[3]무기각인!$I$3520:$I$4043,[3]무기각인!$H$3520:$H$4043)</f>
        <v>0.1067</v>
      </c>
      <c r="N7366">
        <v>2.5305</v>
      </c>
    </row>
    <row r="7367" spans="1:14" x14ac:dyDescent="0.3">
      <c r="A7367" t="s">
        <v>1214</v>
      </c>
      <c r="B7367" t="s">
        <v>585</v>
      </c>
      <c r="C7367">
        <f>_xlfn.XLOOKUP(B7367,[2]itemList_221219!$B:$B,[2]itemList_221219!$A:$A)</f>
        <v>14100</v>
      </c>
      <c r="D7367">
        <v>20</v>
      </c>
      <c r="E7367">
        <v>14</v>
      </c>
      <c r="F7367">
        <v>5</v>
      </c>
      <c r="G7367" t="s">
        <v>966</v>
      </c>
      <c r="H7367" t="s">
        <v>978</v>
      </c>
      <c r="I7367">
        <v>5.5</v>
      </c>
      <c r="J7367" t="s">
        <v>1350</v>
      </c>
      <c r="K7367">
        <v>1029</v>
      </c>
      <c r="L7367">
        <v>0.10290000000000001</v>
      </c>
      <c r="M7367">
        <f>_xlfn.XLOOKUP(_xlfn.TEXTJOIN("|",0,D7367,G7367,H7367,I7367),[3]무기각인!$I$3520:$I$4043,[3]무기각인!$H$3520:$H$4043)</f>
        <v>0.1067</v>
      </c>
      <c r="N7367">
        <v>3.5613999999999999</v>
      </c>
    </row>
    <row r="7368" spans="1:14" x14ac:dyDescent="0.3">
      <c r="A7368" t="s">
        <v>1214</v>
      </c>
      <c r="B7368" t="s">
        <v>585</v>
      </c>
      <c r="C7368">
        <f>_xlfn.XLOOKUP(B7368,[2]itemList_221219!$B:$B,[2]itemList_221219!$A:$A)</f>
        <v>14100</v>
      </c>
      <c r="D7368">
        <v>20</v>
      </c>
      <c r="E7368">
        <v>14</v>
      </c>
      <c r="F7368">
        <v>5</v>
      </c>
      <c r="G7368" t="s">
        <v>966</v>
      </c>
      <c r="H7368" t="s">
        <v>978</v>
      </c>
      <c r="I7368">
        <v>6</v>
      </c>
      <c r="J7368" t="s">
        <v>1351</v>
      </c>
      <c r="K7368">
        <v>1092</v>
      </c>
      <c r="L7368">
        <v>0.10920000000000001</v>
      </c>
      <c r="M7368">
        <f>_xlfn.XLOOKUP(_xlfn.TEXTJOIN("|",0,D7368,G7368,H7368,I7368),[3]무기각인!$I$3520:$I$4043,[3]무기각인!$H$3520:$H$4043)</f>
        <v>0.1067</v>
      </c>
      <c r="N7368">
        <v>2.343</v>
      </c>
    </row>
    <row r="7369" spans="1:14" x14ac:dyDescent="0.3">
      <c r="A7369" t="s">
        <v>1214</v>
      </c>
      <c r="B7369" t="s">
        <v>585</v>
      </c>
      <c r="C7369">
        <f>_xlfn.XLOOKUP(B7369,[2]itemList_221219!$B:$B,[2]itemList_221219!$A:$A)</f>
        <v>14100</v>
      </c>
      <c r="D7369">
        <v>20</v>
      </c>
      <c r="E7369">
        <v>14</v>
      </c>
      <c r="F7369">
        <v>5</v>
      </c>
      <c r="G7369" t="s">
        <v>966</v>
      </c>
      <c r="H7369" t="s">
        <v>978</v>
      </c>
      <c r="I7369">
        <v>6.5</v>
      </c>
      <c r="J7369" t="s">
        <v>1352</v>
      </c>
      <c r="K7369">
        <v>1096</v>
      </c>
      <c r="L7369">
        <v>0.1096</v>
      </c>
      <c r="M7369">
        <f>_xlfn.XLOOKUP(_xlfn.TEXTJOIN("|",0,D7369,G7369,H7369,I7369),[3]무기각인!$I$3520:$I$4043,[3]무기각인!$H$3520:$H$4043)</f>
        <v>0.1067</v>
      </c>
      <c r="N7369">
        <v>2.7179000000000002</v>
      </c>
    </row>
    <row r="7370" spans="1:14" x14ac:dyDescent="0.3">
      <c r="A7370" t="s">
        <v>1214</v>
      </c>
      <c r="B7370" t="s">
        <v>585</v>
      </c>
      <c r="C7370">
        <f>_xlfn.XLOOKUP(B7370,[2]itemList_221219!$B:$B,[2]itemList_221219!$A:$A)</f>
        <v>14100</v>
      </c>
      <c r="D7370">
        <v>20</v>
      </c>
      <c r="E7370">
        <v>14</v>
      </c>
      <c r="F7370">
        <v>5</v>
      </c>
      <c r="G7370" t="s">
        <v>966</v>
      </c>
      <c r="H7370" t="s">
        <v>978</v>
      </c>
      <c r="I7370">
        <v>7</v>
      </c>
      <c r="J7370" t="s">
        <v>1353</v>
      </c>
      <c r="K7370">
        <v>1072</v>
      </c>
      <c r="L7370">
        <v>0.1072</v>
      </c>
      <c r="M7370">
        <f>_xlfn.XLOOKUP(_xlfn.TEXTJOIN("|",0,D7370,G7370,H7370,I7370),[3]무기각인!$I$3520:$I$4043,[3]무기각인!$H$3520:$H$4043)</f>
        <v>0.1067</v>
      </c>
      <c r="N7370">
        <v>0.46860000000000002</v>
      </c>
    </row>
    <row r="7371" spans="1:14" x14ac:dyDescent="0.3">
      <c r="A7371" t="s">
        <v>1214</v>
      </c>
      <c r="B7371" t="s">
        <v>585</v>
      </c>
      <c r="C7371">
        <f>_xlfn.XLOOKUP(B7371,[2]itemList_221219!$B:$B,[2]itemList_221219!$A:$A)</f>
        <v>14100</v>
      </c>
      <c r="D7371">
        <v>20</v>
      </c>
      <c r="E7371">
        <v>14</v>
      </c>
      <c r="F7371">
        <v>5</v>
      </c>
      <c r="G7371" t="s">
        <v>966</v>
      </c>
      <c r="H7371" t="s">
        <v>978</v>
      </c>
      <c r="I7371">
        <v>7.5</v>
      </c>
      <c r="J7371" t="s">
        <v>1354</v>
      </c>
      <c r="K7371">
        <v>1078</v>
      </c>
      <c r="L7371">
        <v>0.10780000000000001</v>
      </c>
      <c r="M7371">
        <f>_xlfn.XLOOKUP(_xlfn.TEXTJOIN("|",0,D7371,G7371,H7371,I7371),[3]무기각인!$I$3520:$I$4043,[3]무기각인!$H$3520:$H$4043)</f>
        <v>0.1067</v>
      </c>
      <c r="N7371">
        <v>1.0308999999999999</v>
      </c>
    </row>
    <row r="7372" spans="1:14" x14ac:dyDescent="0.3">
      <c r="A7372" t="s">
        <v>1214</v>
      </c>
      <c r="B7372" t="s">
        <v>585</v>
      </c>
      <c r="C7372">
        <f>_xlfn.XLOOKUP(B7372,[2]itemList_221219!$B:$B,[2]itemList_221219!$A:$A)</f>
        <v>14100</v>
      </c>
      <c r="D7372">
        <v>20</v>
      </c>
      <c r="E7372">
        <v>14</v>
      </c>
      <c r="F7372">
        <v>5</v>
      </c>
      <c r="G7372" t="s">
        <v>966</v>
      </c>
      <c r="H7372" t="s">
        <v>978</v>
      </c>
      <c r="I7372">
        <v>8</v>
      </c>
      <c r="J7372" t="s">
        <v>1355</v>
      </c>
      <c r="K7372">
        <v>1119</v>
      </c>
      <c r="L7372">
        <v>0.1119</v>
      </c>
      <c r="M7372">
        <f>_xlfn.XLOOKUP(_xlfn.TEXTJOIN("|",0,D7372,G7372,H7372,I7372),[3]무기각인!$I$3520:$I$4043,[3]무기각인!$H$3520:$H$4043)</f>
        <v>0.1067</v>
      </c>
      <c r="N7372">
        <v>4.8734999999999999</v>
      </c>
    </row>
    <row r="7373" spans="1:14" x14ac:dyDescent="0.3">
      <c r="A7373" t="s">
        <v>1214</v>
      </c>
      <c r="B7373" t="s">
        <v>585</v>
      </c>
      <c r="C7373">
        <f>_xlfn.XLOOKUP(B7373,[2]itemList_221219!$B:$B,[2]itemList_221219!$A:$A)</f>
        <v>14100</v>
      </c>
      <c r="D7373">
        <v>20</v>
      </c>
      <c r="E7373">
        <v>17</v>
      </c>
      <c r="F7373">
        <v>0</v>
      </c>
      <c r="G7373" t="s">
        <v>19</v>
      </c>
      <c r="H7373" t="s">
        <v>971</v>
      </c>
      <c r="I7373">
        <v>10</v>
      </c>
      <c r="J7373" t="s">
        <v>1356</v>
      </c>
      <c r="K7373">
        <v>12540</v>
      </c>
      <c r="L7373">
        <v>1.254</v>
      </c>
      <c r="M7373">
        <f>_xlfn.XLOOKUP(_xlfn.TEXTJOIN("|",0,D7373,G7373,H7373,I7373),[3]무기각인!$I$3520:$I$4043,[3]무기각인!$H$3520:$H$4043)</f>
        <v>1.2307999999999999</v>
      </c>
      <c r="N7373">
        <v>1.885</v>
      </c>
    </row>
    <row r="7374" spans="1:14" x14ac:dyDescent="0.3">
      <c r="A7374" t="s">
        <v>1214</v>
      </c>
      <c r="B7374" t="s">
        <v>585</v>
      </c>
      <c r="C7374">
        <f>_xlfn.XLOOKUP(B7374,[2]itemList_221219!$B:$B,[2]itemList_221219!$A:$A)</f>
        <v>14100</v>
      </c>
      <c r="D7374">
        <v>20</v>
      </c>
      <c r="E7374">
        <v>17</v>
      </c>
      <c r="F7374">
        <v>0</v>
      </c>
      <c r="G7374" t="s">
        <v>19</v>
      </c>
      <c r="H7374" t="s">
        <v>971</v>
      </c>
      <c r="I7374">
        <v>15</v>
      </c>
      <c r="J7374" t="s">
        <v>1357</v>
      </c>
      <c r="K7374">
        <v>12329</v>
      </c>
      <c r="L7374">
        <v>1.2329000000000001</v>
      </c>
      <c r="M7374">
        <f>_xlfn.XLOOKUP(_xlfn.TEXTJOIN("|",0,D7374,G7374,H7374,I7374),[3]무기각인!$I$3520:$I$4043,[3]무기각인!$H$3520:$H$4043)</f>
        <v>1.2307999999999999</v>
      </c>
      <c r="N7374">
        <v>0.1706</v>
      </c>
    </row>
    <row r="7375" spans="1:14" x14ac:dyDescent="0.3">
      <c r="A7375" t="s">
        <v>1214</v>
      </c>
      <c r="B7375" t="s">
        <v>585</v>
      </c>
      <c r="C7375">
        <f>_xlfn.XLOOKUP(B7375,[2]itemList_221219!$B:$B,[2]itemList_221219!$A:$A)</f>
        <v>14100</v>
      </c>
      <c r="D7375">
        <v>20</v>
      </c>
      <c r="E7375">
        <v>17</v>
      </c>
      <c r="F7375">
        <v>0</v>
      </c>
      <c r="G7375" t="s">
        <v>19</v>
      </c>
      <c r="H7375" t="s">
        <v>971</v>
      </c>
      <c r="I7375">
        <v>20</v>
      </c>
      <c r="J7375" t="s">
        <v>1358</v>
      </c>
      <c r="K7375">
        <v>12299</v>
      </c>
      <c r="L7375">
        <v>1.2299</v>
      </c>
      <c r="M7375">
        <f>_xlfn.XLOOKUP(_xlfn.TEXTJOIN("|",0,D7375,G7375,H7375,I7375),[3]무기각인!$I$3520:$I$4043,[3]무기각인!$H$3520:$H$4043)</f>
        <v>1.2307999999999999</v>
      </c>
      <c r="N7375">
        <v>7.3099999999999998E-2</v>
      </c>
    </row>
    <row r="7376" spans="1:14" x14ac:dyDescent="0.3">
      <c r="A7376" t="s">
        <v>1214</v>
      </c>
      <c r="B7376" t="s">
        <v>585</v>
      </c>
      <c r="C7376">
        <f>_xlfn.XLOOKUP(B7376,[2]itemList_221219!$B:$B,[2]itemList_221219!$A:$A)</f>
        <v>14100</v>
      </c>
      <c r="D7376">
        <v>20</v>
      </c>
      <c r="E7376">
        <v>17</v>
      </c>
      <c r="F7376">
        <v>0</v>
      </c>
      <c r="G7376" t="s">
        <v>19</v>
      </c>
      <c r="H7376" t="s">
        <v>971</v>
      </c>
      <c r="I7376">
        <v>25</v>
      </c>
      <c r="J7376" t="s">
        <v>1359</v>
      </c>
      <c r="K7376">
        <v>12306</v>
      </c>
      <c r="L7376">
        <v>1.2305999999999999</v>
      </c>
      <c r="M7376">
        <f>_xlfn.XLOOKUP(_xlfn.TEXTJOIN("|",0,D7376,G7376,H7376,I7376),[3]무기각인!$I$3520:$I$4043,[3]무기각인!$H$3520:$H$4043)</f>
        <v>1.2307999999999999</v>
      </c>
      <c r="N7376">
        <v>1.6199999999999999E-2</v>
      </c>
    </row>
    <row r="7377" spans="1:14" x14ac:dyDescent="0.3">
      <c r="A7377" t="s">
        <v>1214</v>
      </c>
      <c r="B7377" t="s">
        <v>585</v>
      </c>
      <c r="C7377">
        <f>_xlfn.XLOOKUP(B7377,[2]itemList_221219!$B:$B,[2]itemList_221219!$A:$A)</f>
        <v>14100</v>
      </c>
      <c r="D7377">
        <v>20</v>
      </c>
      <c r="E7377">
        <v>17</v>
      </c>
      <c r="F7377">
        <v>0</v>
      </c>
      <c r="G7377" t="s">
        <v>19</v>
      </c>
      <c r="H7377" t="s">
        <v>971</v>
      </c>
      <c r="I7377">
        <v>30</v>
      </c>
      <c r="J7377" t="s">
        <v>1360</v>
      </c>
      <c r="K7377">
        <v>12267</v>
      </c>
      <c r="L7377">
        <v>1.2266999999999999</v>
      </c>
      <c r="M7377">
        <f>_xlfn.XLOOKUP(_xlfn.TEXTJOIN("|",0,D7377,G7377,H7377,I7377),[3]무기각인!$I$3520:$I$4043,[3]무기각인!$H$3520:$H$4043)</f>
        <v>1.2307999999999999</v>
      </c>
      <c r="N7377">
        <v>0.33310000000000001</v>
      </c>
    </row>
    <row r="7378" spans="1:14" x14ac:dyDescent="0.3">
      <c r="A7378" t="s">
        <v>1214</v>
      </c>
      <c r="B7378" t="s">
        <v>585</v>
      </c>
      <c r="C7378">
        <f>_xlfn.XLOOKUP(B7378,[2]itemList_221219!$B:$B,[2]itemList_221219!$A:$A)</f>
        <v>14100</v>
      </c>
      <c r="D7378">
        <v>20</v>
      </c>
      <c r="E7378">
        <v>17</v>
      </c>
      <c r="F7378">
        <v>0</v>
      </c>
      <c r="G7378" t="s">
        <v>19</v>
      </c>
      <c r="H7378" t="s">
        <v>971</v>
      </c>
      <c r="I7378">
        <v>35</v>
      </c>
      <c r="J7378" t="s">
        <v>1361</v>
      </c>
      <c r="K7378">
        <v>12413</v>
      </c>
      <c r="L7378">
        <v>1.2413000000000001</v>
      </c>
      <c r="M7378">
        <f>_xlfn.XLOOKUP(_xlfn.TEXTJOIN("|",0,D7378,G7378,H7378,I7378),[3]무기각인!$I$3520:$I$4043,[3]무기각인!$H$3520:$H$4043)</f>
        <v>1.2307999999999999</v>
      </c>
      <c r="N7378">
        <v>0.85309999999999997</v>
      </c>
    </row>
    <row r="7379" spans="1:14" x14ac:dyDescent="0.3">
      <c r="A7379" t="s">
        <v>1214</v>
      </c>
      <c r="B7379" t="s">
        <v>585</v>
      </c>
      <c r="C7379">
        <f>_xlfn.XLOOKUP(B7379,[2]itemList_221219!$B:$B,[2]itemList_221219!$A:$A)</f>
        <v>14100</v>
      </c>
      <c r="D7379">
        <v>20</v>
      </c>
      <c r="E7379">
        <v>17</v>
      </c>
      <c r="F7379">
        <v>0</v>
      </c>
      <c r="G7379" t="s">
        <v>19</v>
      </c>
      <c r="H7379" t="s">
        <v>971</v>
      </c>
      <c r="I7379">
        <v>40</v>
      </c>
      <c r="J7379" t="s">
        <v>1362</v>
      </c>
      <c r="K7379">
        <v>12390</v>
      </c>
      <c r="L7379">
        <v>1.2390000000000001</v>
      </c>
      <c r="M7379">
        <f>_xlfn.XLOOKUP(_xlfn.TEXTJOIN("|",0,D7379,G7379,H7379,I7379),[3]무기각인!$I$3520:$I$4043,[3]무기각인!$H$3520:$H$4043)</f>
        <v>1.2307999999999999</v>
      </c>
      <c r="N7379">
        <v>0.66620000000000001</v>
      </c>
    </row>
    <row r="7380" spans="1:14" x14ac:dyDescent="0.3">
      <c r="A7380" t="s">
        <v>1214</v>
      </c>
      <c r="B7380" t="s">
        <v>585</v>
      </c>
      <c r="C7380">
        <f>_xlfn.XLOOKUP(B7380,[2]itemList_221219!$B:$B,[2]itemList_221219!$A:$A)</f>
        <v>14100</v>
      </c>
      <c r="D7380">
        <v>20</v>
      </c>
      <c r="E7380">
        <v>17</v>
      </c>
      <c r="F7380">
        <v>0</v>
      </c>
      <c r="G7380" t="s">
        <v>19</v>
      </c>
      <c r="H7380" t="s">
        <v>971</v>
      </c>
      <c r="I7380">
        <v>45</v>
      </c>
      <c r="J7380" t="s">
        <v>1363</v>
      </c>
      <c r="K7380">
        <v>12188</v>
      </c>
      <c r="L7380">
        <v>1.2188000000000001</v>
      </c>
      <c r="M7380">
        <f>_xlfn.XLOOKUP(_xlfn.TEXTJOIN("|",0,D7380,G7380,H7380,I7380),[3]무기각인!$I$3520:$I$4043,[3]무기각인!$H$3520:$H$4043)</f>
        <v>1.2307999999999999</v>
      </c>
      <c r="N7380">
        <v>0.97499999999999998</v>
      </c>
    </row>
    <row r="7381" spans="1:14" x14ac:dyDescent="0.3">
      <c r="A7381" t="s">
        <v>1214</v>
      </c>
      <c r="B7381" t="s">
        <v>585</v>
      </c>
      <c r="C7381">
        <f>_xlfn.XLOOKUP(B7381,[2]itemList_221219!$B:$B,[2]itemList_221219!$A:$A)</f>
        <v>14100</v>
      </c>
      <c r="D7381">
        <v>20</v>
      </c>
      <c r="E7381">
        <v>17</v>
      </c>
      <c r="F7381">
        <v>0</v>
      </c>
      <c r="G7381" t="s">
        <v>19</v>
      </c>
      <c r="H7381" t="s">
        <v>971</v>
      </c>
      <c r="I7381">
        <v>50</v>
      </c>
      <c r="J7381" t="s">
        <v>1364</v>
      </c>
      <c r="K7381">
        <v>12258</v>
      </c>
      <c r="L7381">
        <v>1.2258</v>
      </c>
      <c r="M7381">
        <f>_xlfn.XLOOKUP(_xlfn.TEXTJOIN("|",0,D7381,G7381,H7381,I7381),[3]무기각인!$I$3520:$I$4043,[3]무기각인!$H$3520:$H$4043)</f>
        <v>1.2307999999999999</v>
      </c>
      <c r="N7381">
        <v>0.40620000000000001</v>
      </c>
    </row>
    <row r="7382" spans="1:14" x14ac:dyDescent="0.3">
      <c r="A7382" t="s">
        <v>1214</v>
      </c>
      <c r="B7382" t="s">
        <v>585</v>
      </c>
      <c r="C7382">
        <f>_xlfn.XLOOKUP(B7382,[2]itemList_221219!$B:$B,[2]itemList_221219!$A:$A)</f>
        <v>14100</v>
      </c>
      <c r="D7382">
        <v>20</v>
      </c>
      <c r="E7382">
        <v>17</v>
      </c>
      <c r="F7382">
        <v>0</v>
      </c>
      <c r="G7382" t="s">
        <v>19</v>
      </c>
      <c r="H7382" t="s">
        <v>971</v>
      </c>
      <c r="I7382">
        <v>55</v>
      </c>
      <c r="J7382" t="s">
        <v>1365</v>
      </c>
      <c r="K7382">
        <v>12472</v>
      </c>
      <c r="L7382">
        <v>1.2472000000000001</v>
      </c>
      <c r="M7382">
        <f>_xlfn.XLOOKUP(_xlfn.TEXTJOIN("|",0,D7382,G7382,H7382,I7382),[3]무기각인!$I$3520:$I$4043,[3]무기각인!$H$3520:$H$4043)</f>
        <v>1.2307999999999999</v>
      </c>
      <c r="N7382">
        <v>1.3325</v>
      </c>
    </row>
    <row r="7383" spans="1:14" x14ac:dyDescent="0.3">
      <c r="A7383" t="s">
        <v>1214</v>
      </c>
      <c r="B7383" t="s">
        <v>585</v>
      </c>
      <c r="C7383">
        <f>_xlfn.XLOOKUP(B7383,[2]itemList_221219!$B:$B,[2]itemList_221219!$A:$A)</f>
        <v>14100</v>
      </c>
      <c r="D7383">
        <v>20</v>
      </c>
      <c r="E7383">
        <v>17</v>
      </c>
      <c r="F7383">
        <v>0</v>
      </c>
      <c r="G7383" t="s">
        <v>19</v>
      </c>
      <c r="H7383" t="s">
        <v>971</v>
      </c>
      <c r="I7383">
        <v>60</v>
      </c>
      <c r="J7383" t="s">
        <v>1366</v>
      </c>
      <c r="K7383">
        <v>12299</v>
      </c>
      <c r="L7383">
        <v>1.2299</v>
      </c>
      <c r="M7383">
        <f>_xlfn.XLOOKUP(_xlfn.TEXTJOIN("|",0,D7383,G7383,H7383,I7383),[3]무기각인!$I$3520:$I$4043,[3]무기각인!$H$3520:$H$4043)</f>
        <v>1.2307999999999999</v>
      </c>
      <c r="N7383">
        <v>7.3099999999999998E-2</v>
      </c>
    </row>
    <row r="7384" spans="1:14" x14ac:dyDescent="0.3">
      <c r="A7384" t="s">
        <v>1214</v>
      </c>
      <c r="B7384" t="s">
        <v>585</v>
      </c>
      <c r="C7384">
        <f>_xlfn.XLOOKUP(B7384,[2]itemList_221219!$B:$B,[2]itemList_221219!$A:$A)</f>
        <v>14100</v>
      </c>
      <c r="D7384">
        <v>20</v>
      </c>
      <c r="E7384">
        <v>17</v>
      </c>
      <c r="F7384">
        <v>0</v>
      </c>
      <c r="G7384" t="s">
        <v>19</v>
      </c>
      <c r="H7384" t="s">
        <v>971</v>
      </c>
      <c r="I7384">
        <v>65</v>
      </c>
      <c r="J7384" t="s">
        <v>1367</v>
      </c>
      <c r="K7384">
        <v>12386</v>
      </c>
      <c r="L7384">
        <v>1.2385999999999999</v>
      </c>
      <c r="M7384">
        <f>_xlfn.XLOOKUP(_xlfn.TEXTJOIN("|",0,D7384,G7384,H7384,I7384),[3]무기각인!$I$3520:$I$4043,[3]무기각인!$H$3520:$H$4043)</f>
        <v>1.2307999999999999</v>
      </c>
      <c r="N7384">
        <v>0.63370000000000004</v>
      </c>
    </row>
    <row r="7385" spans="1:14" x14ac:dyDescent="0.3">
      <c r="A7385" t="s">
        <v>1214</v>
      </c>
      <c r="B7385" t="s">
        <v>585</v>
      </c>
      <c r="C7385">
        <f>_xlfn.XLOOKUP(B7385,[2]itemList_221219!$B:$B,[2]itemList_221219!$A:$A)</f>
        <v>14100</v>
      </c>
      <c r="D7385">
        <v>20</v>
      </c>
      <c r="E7385">
        <v>17</v>
      </c>
      <c r="F7385">
        <v>0</v>
      </c>
      <c r="G7385" t="s">
        <v>19</v>
      </c>
      <c r="H7385" t="s">
        <v>971</v>
      </c>
      <c r="I7385">
        <v>70</v>
      </c>
      <c r="J7385" t="s">
        <v>1368</v>
      </c>
      <c r="K7385">
        <v>12190</v>
      </c>
      <c r="L7385">
        <v>1.2190000000000001</v>
      </c>
      <c r="M7385">
        <f>_xlfn.XLOOKUP(_xlfn.TEXTJOIN("|",0,D7385,G7385,H7385,I7385),[3]무기각인!$I$3520:$I$4043,[3]무기각인!$H$3520:$H$4043)</f>
        <v>1.2307999999999999</v>
      </c>
      <c r="N7385">
        <v>0.9587</v>
      </c>
    </row>
    <row r="7386" spans="1:14" x14ac:dyDescent="0.3">
      <c r="A7386" t="s">
        <v>1214</v>
      </c>
      <c r="B7386" t="s">
        <v>585</v>
      </c>
      <c r="C7386">
        <f>_xlfn.XLOOKUP(B7386,[2]itemList_221219!$B:$B,[2]itemList_221219!$A:$A)</f>
        <v>14100</v>
      </c>
      <c r="D7386">
        <v>20</v>
      </c>
      <c r="E7386">
        <v>18</v>
      </c>
      <c r="F7386">
        <v>0</v>
      </c>
      <c r="G7386" t="s">
        <v>19</v>
      </c>
      <c r="H7386" t="s">
        <v>972</v>
      </c>
      <c r="I7386">
        <v>5</v>
      </c>
      <c r="J7386" t="s">
        <v>1369</v>
      </c>
      <c r="K7386">
        <v>26660</v>
      </c>
      <c r="L7386">
        <v>2.6659999999999999</v>
      </c>
      <c r="M7386">
        <f>_xlfn.XLOOKUP(_xlfn.TEXTJOIN("|",0,D7386,G7386,H7386,I7386),[3]무기각인!$I$3520:$I$4043,[3]무기각인!$H$3520:$H$4043)</f>
        <v>2.6667000000000001</v>
      </c>
      <c r="N7386">
        <v>2.6200000000000001E-2</v>
      </c>
    </row>
    <row r="7387" spans="1:14" x14ac:dyDescent="0.3">
      <c r="A7387" t="s">
        <v>1214</v>
      </c>
      <c r="B7387" t="s">
        <v>585</v>
      </c>
      <c r="C7387">
        <f>_xlfn.XLOOKUP(B7387,[2]itemList_221219!$B:$B,[2]itemList_221219!$A:$A)</f>
        <v>14100</v>
      </c>
      <c r="D7387">
        <v>20</v>
      </c>
      <c r="E7387">
        <v>18</v>
      </c>
      <c r="F7387">
        <v>0</v>
      </c>
      <c r="G7387" t="s">
        <v>19</v>
      </c>
      <c r="H7387" t="s">
        <v>972</v>
      </c>
      <c r="I7387">
        <v>10</v>
      </c>
      <c r="J7387" t="s">
        <v>1370</v>
      </c>
      <c r="K7387">
        <v>26827</v>
      </c>
      <c r="L7387">
        <v>2.6827000000000001</v>
      </c>
      <c r="M7387">
        <f>_xlfn.XLOOKUP(_xlfn.TEXTJOIN("|",0,D7387,G7387,H7387,I7387),[3]무기각인!$I$3520:$I$4043,[3]무기각인!$H$3520:$H$4043)</f>
        <v>2.6667000000000001</v>
      </c>
      <c r="N7387">
        <v>0.6</v>
      </c>
    </row>
    <row r="7388" spans="1:14" x14ac:dyDescent="0.3">
      <c r="A7388" t="s">
        <v>1214</v>
      </c>
      <c r="B7388" t="s">
        <v>585</v>
      </c>
      <c r="C7388">
        <f>_xlfn.XLOOKUP(B7388,[2]itemList_221219!$B:$B,[2]itemList_221219!$A:$A)</f>
        <v>14100</v>
      </c>
      <c r="D7388">
        <v>20</v>
      </c>
      <c r="E7388">
        <v>18</v>
      </c>
      <c r="F7388">
        <v>0</v>
      </c>
      <c r="G7388" t="s">
        <v>19</v>
      </c>
      <c r="H7388" t="s">
        <v>972</v>
      </c>
      <c r="I7388">
        <v>15</v>
      </c>
      <c r="J7388" t="s">
        <v>1371</v>
      </c>
      <c r="K7388">
        <v>26373</v>
      </c>
      <c r="L7388">
        <v>2.6373000000000002</v>
      </c>
      <c r="M7388">
        <f>_xlfn.XLOOKUP(_xlfn.TEXTJOIN("|",0,D7388,G7388,H7388,I7388),[3]무기각인!$I$3520:$I$4043,[3]무기각인!$H$3520:$H$4043)</f>
        <v>2.6667000000000001</v>
      </c>
      <c r="N7388">
        <v>1.1025</v>
      </c>
    </row>
    <row r="7389" spans="1:14" x14ac:dyDescent="0.3">
      <c r="A7389" t="s">
        <v>1214</v>
      </c>
      <c r="B7389" t="s">
        <v>585</v>
      </c>
      <c r="C7389">
        <f>_xlfn.XLOOKUP(B7389,[2]itemList_221219!$B:$B,[2]itemList_221219!$A:$A)</f>
        <v>14100</v>
      </c>
      <c r="D7389">
        <v>20</v>
      </c>
      <c r="E7389">
        <v>18</v>
      </c>
      <c r="F7389">
        <v>0</v>
      </c>
      <c r="G7389" t="s">
        <v>19</v>
      </c>
      <c r="H7389" t="s">
        <v>972</v>
      </c>
      <c r="I7389">
        <v>20</v>
      </c>
      <c r="J7389" t="s">
        <v>1372</v>
      </c>
      <c r="K7389">
        <v>26574</v>
      </c>
      <c r="L7389">
        <v>2.6574</v>
      </c>
      <c r="M7389">
        <f>_xlfn.XLOOKUP(_xlfn.TEXTJOIN("|",0,D7389,G7389,H7389,I7389),[3]무기각인!$I$3520:$I$4043,[3]무기각인!$H$3520:$H$4043)</f>
        <v>2.6667000000000001</v>
      </c>
      <c r="N7389">
        <v>0.34870000000000001</v>
      </c>
    </row>
    <row r="7390" spans="1:14" x14ac:dyDescent="0.3">
      <c r="A7390" t="s">
        <v>1214</v>
      </c>
      <c r="B7390" t="s">
        <v>585</v>
      </c>
      <c r="C7390">
        <f>_xlfn.XLOOKUP(B7390,[2]itemList_221219!$B:$B,[2]itemList_221219!$A:$A)</f>
        <v>14100</v>
      </c>
      <c r="D7390">
        <v>20</v>
      </c>
      <c r="E7390">
        <v>18</v>
      </c>
      <c r="F7390">
        <v>0</v>
      </c>
      <c r="G7390" t="s">
        <v>19</v>
      </c>
      <c r="H7390" t="s">
        <v>972</v>
      </c>
      <c r="I7390">
        <v>25</v>
      </c>
      <c r="J7390" t="s">
        <v>1373</v>
      </c>
      <c r="K7390">
        <v>26889</v>
      </c>
      <c r="L7390">
        <v>2.6888999999999998</v>
      </c>
      <c r="M7390">
        <f>_xlfn.XLOOKUP(_xlfn.TEXTJOIN("|",0,D7390,G7390,H7390,I7390),[3]무기각인!$I$3520:$I$4043,[3]무기각인!$H$3520:$H$4043)</f>
        <v>2.6667000000000001</v>
      </c>
      <c r="N7390">
        <v>0.83250000000000002</v>
      </c>
    </row>
    <row r="7391" spans="1:14" x14ac:dyDescent="0.3">
      <c r="A7391" t="s">
        <v>1214</v>
      </c>
      <c r="B7391" t="s">
        <v>585</v>
      </c>
      <c r="C7391">
        <f>_xlfn.XLOOKUP(B7391,[2]itemList_221219!$B:$B,[2]itemList_221219!$A:$A)</f>
        <v>14100</v>
      </c>
      <c r="D7391">
        <v>20</v>
      </c>
      <c r="E7391">
        <v>18</v>
      </c>
      <c r="F7391">
        <v>0</v>
      </c>
      <c r="G7391" t="s">
        <v>19</v>
      </c>
      <c r="H7391" t="s">
        <v>972</v>
      </c>
      <c r="I7391">
        <v>30</v>
      </c>
      <c r="J7391" t="s">
        <v>1374</v>
      </c>
      <c r="K7391">
        <v>26678</v>
      </c>
      <c r="L7391">
        <v>2.6678000000000002</v>
      </c>
      <c r="M7391">
        <f>_xlfn.XLOOKUP(_xlfn.TEXTJOIN("|",0,D7391,G7391,H7391,I7391),[3]무기각인!$I$3520:$I$4043,[3]무기각인!$H$3520:$H$4043)</f>
        <v>2.6667000000000001</v>
      </c>
      <c r="N7391">
        <v>4.1200000000000001E-2</v>
      </c>
    </row>
    <row r="7392" spans="1:14" x14ac:dyDescent="0.3">
      <c r="A7392" t="s">
        <v>1214</v>
      </c>
      <c r="B7392" t="s">
        <v>585</v>
      </c>
      <c r="C7392">
        <f>_xlfn.XLOOKUP(B7392,[2]itemList_221219!$B:$B,[2]itemList_221219!$A:$A)</f>
        <v>14100</v>
      </c>
      <c r="D7392">
        <v>20</v>
      </c>
      <c r="E7392">
        <v>26</v>
      </c>
      <c r="F7392">
        <v>0</v>
      </c>
      <c r="G7392" t="s">
        <v>19</v>
      </c>
      <c r="H7392" t="s">
        <v>975</v>
      </c>
      <c r="I7392">
        <v>10</v>
      </c>
      <c r="J7392" t="s">
        <v>1375</v>
      </c>
      <c r="K7392">
        <v>10463</v>
      </c>
      <c r="L7392">
        <v>1.0463</v>
      </c>
      <c r="M7392">
        <f>_xlfn.XLOOKUP(_xlfn.TEXTJOIN("|",0,D7392,G7392,H7392,I7392),[3]무기각인!$I$3520:$I$4043,[3]무기각인!$H$3520:$H$4043)</f>
        <v>1.0667</v>
      </c>
      <c r="N7392">
        <v>1.9124000000000001</v>
      </c>
    </row>
    <row r="7393" spans="1:14" x14ac:dyDescent="0.3">
      <c r="A7393" t="s">
        <v>1214</v>
      </c>
      <c r="B7393" t="s">
        <v>585</v>
      </c>
      <c r="C7393">
        <f>_xlfn.XLOOKUP(B7393,[2]itemList_221219!$B:$B,[2]itemList_221219!$A:$A)</f>
        <v>14100</v>
      </c>
      <c r="D7393">
        <v>20</v>
      </c>
      <c r="E7393">
        <v>26</v>
      </c>
      <c r="F7393">
        <v>0</v>
      </c>
      <c r="G7393" t="s">
        <v>19</v>
      </c>
      <c r="H7393" t="s">
        <v>975</v>
      </c>
      <c r="I7393">
        <v>15</v>
      </c>
      <c r="J7393" t="s">
        <v>1376</v>
      </c>
      <c r="K7393">
        <v>10744</v>
      </c>
      <c r="L7393">
        <v>1.0744</v>
      </c>
      <c r="M7393">
        <f>_xlfn.XLOOKUP(_xlfn.TEXTJOIN("|",0,D7393,G7393,H7393,I7393),[3]무기각인!$I$3520:$I$4043,[3]무기각인!$H$3520:$H$4043)</f>
        <v>1.0667</v>
      </c>
      <c r="N7393">
        <v>0.72189999999999999</v>
      </c>
    </row>
    <row r="7394" spans="1:14" x14ac:dyDescent="0.3">
      <c r="A7394" t="s">
        <v>1214</v>
      </c>
      <c r="B7394" t="s">
        <v>585</v>
      </c>
      <c r="C7394">
        <f>_xlfn.XLOOKUP(B7394,[2]itemList_221219!$B:$B,[2]itemList_221219!$A:$A)</f>
        <v>14100</v>
      </c>
      <c r="D7394">
        <v>20</v>
      </c>
      <c r="E7394">
        <v>26</v>
      </c>
      <c r="F7394">
        <v>0</v>
      </c>
      <c r="G7394" t="s">
        <v>19</v>
      </c>
      <c r="H7394" t="s">
        <v>975</v>
      </c>
      <c r="I7394">
        <v>20</v>
      </c>
      <c r="J7394" t="s">
        <v>1377</v>
      </c>
      <c r="K7394">
        <v>10494</v>
      </c>
      <c r="L7394">
        <v>1.0494000000000001</v>
      </c>
      <c r="M7394">
        <f>_xlfn.XLOOKUP(_xlfn.TEXTJOIN("|",0,D7394,G7394,H7394,I7394),[3]무기각인!$I$3520:$I$4043,[3]무기각인!$H$3520:$H$4043)</f>
        <v>1.0667</v>
      </c>
      <c r="N7394">
        <v>1.6217999999999999</v>
      </c>
    </row>
    <row r="7395" spans="1:14" x14ac:dyDescent="0.3">
      <c r="A7395" t="s">
        <v>1214</v>
      </c>
      <c r="B7395" t="s">
        <v>585</v>
      </c>
      <c r="C7395">
        <f>_xlfn.XLOOKUP(B7395,[2]itemList_221219!$B:$B,[2]itemList_221219!$A:$A)</f>
        <v>14100</v>
      </c>
      <c r="D7395">
        <v>20</v>
      </c>
      <c r="E7395">
        <v>26</v>
      </c>
      <c r="F7395">
        <v>0</v>
      </c>
      <c r="G7395" t="s">
        <v>19</v>
      </c>
      <c r="H7395" t="s">
        <v>975</v>
      </c>
      <c r="I7395">
        <v>25</v>
      </c>
      <c r="J7395" t="s">
        <v>1378</v>
      </c>
      <c r="K7395">
        <v>10731</v>
      </c>
      <c r="L7395">
        <v>1.0730999999999999</v>
      </c>
      <c r="M7395">
        <f>_xlfn.XLOOKUP(_xlfn.TEXTJOIN("|",0,D7395,G7395,H7395,I7395),[3]무기각인!$I$3520:$I$4043,[3]무기각인!$H$3520:$H$4043)</f>
        <v>1.0667</v>
      </c>
      <c r="N7395">
        <v>0.6</v>
      </c>
    </row>
    <row r="7396" spans="1:14" x14ac:dyDescent="0.3">
      <c r="A7396" t="s">
        <v>1214</v>
      </c>
      <c r="B7396" t="s">
        <v>585</v>
      </c>
      <c r="C7396">
        <f>_xlfn.XLOOKUP(B7396,[2]itemList_221219!$B:$B,[2]itemList_221219!$A:$A)</f>
        <v>14100</v>
      </c>
      <c r="D7396">
        <v>20</v>
      </c>
      <c r="E7396">
        <v>26</v>
      </c>
      <c r="F7396">
        <v>0</v>
      </c>
      <c r="G7396" t="s">
        <v>19</v>
      </c>
      <c r="H7396" t="s">
        <v>975</v>
      </c>
      <c r="I7396">
        <v>30</v>
      </c>
      <c r="J7396" t="s">
        <v>1379</v>
      </c>
      <c r="K7396">
        <v>10801</v>
      </c>
      <c r="L7396">
        <v>1.0801000000000001</v>
      </c>
      <c r="M7396">
        <f>_xlfn.XLOOKUP(_xlfn.TEXTJOIN("|",0,D7396,G7396,H7396,I7396),[3]무기각인!$I$3520:$I$4043,[3]무기각인!$H$3520:$H$4043)</f>
        <v>1.0667</v>
      </c>
      <c r="N7396">
        <v>1.2562</v>
      </c>
    </row>
    <row r="7397" spans="1:14" x14ac:dyDescent="0.3">
      <c r="A7397" t="s">
        <v>1214</v>
      </c>
      <c r="B7397" t="s">
        <v>585</v>
      </c>
      <c r="C7397">
        <f>_xlfn.XLOOKUP(B7397,[2]itemList_221219!$B:$B,[2]itemList_221219!$A:$A)</f>
        <v>14100</v>
      </c>
      <c r="D7397">
        <v>20</v>
      </c>
      <c r="E7397">
        <v>26</v>
      </c>
      <c r="F7397">
        <v>0</v>
      </c>
      <c r="G7397" t="s">
        <v>19</v>
      </c>
      <c r="H7397" t="s">
        <v>975</v>
      </c>
      <c r="I7397">
        <v>35</v>
      </c>
      <c r="J7397" t="s">
        <v>1380</v>
      </c>
      <c r="K7397">
        <v>10831</v>
      </c>
      <c r="L7397">
        <v>1.0831</v>
      </c>
      <c r="M7397">
        <f>_xlfn.XLOOKUP(_xlfn.TEXTJOIN("|",0,D7397,G7397,H7397,I7397),[3]무기각인!$I$3520:$I$4043,[3]무기각인!$H$3520:$H$4043)</f>
        <v>1.0667</v>
      </c>
      <c r="N7397">
        <v>1.5375000000000001</v>
      </c>
    </row>
    <row r="7398" spans="1:14" x14ac:dyDescent="0.3">
      <c r="A7398" t="s">
        <v>1214</v>
      </c>
      <c r="B7398" t="s">
        <v>585</v>
      </c>
      <c r="C7398">
        <f>_xlfn.XLOOKUP(B7398,[2]itemList_221219!$B:$B,[2]itemList_221219!$A:$A)</f>
        <v>14100</v>
      </c>
      <c r="D7398">
        <v>20</v>
      </c>
      <c r="E7398">
        <v>26</v>
      </c>
      <c r="F7398">
        <v>0</v>
      </c>
      <c r="G7398" t="s">
        <v>19</v>
      </c>
      <c r="H7398" t="s">
        <v>975</v>
      </c>
      <c r="I7398">
        <v>40</v>
      </c>
      <c r="J7398" t="s">
        <v>1381</v>
      </c>
      <c r="K7398">
        <v>10680</v>
      </c>
      <c r="L7398">
        <v>1.0680000000000001</v>
      </c>
      <c r="M7398">
        <f>_xlfn.XLOOKUP(_xlfn.TEXTJOIN("|",0,D7398,G7398,H7398,I7398),[3]무기각인!$I$3520:$I$4043,[3]무기각인!$H$3520:$H$4043)</f>
        <v>1.0667</v>
      </c>
      <c r="N7398">
        <v>0.12189999999999999</v>
      </c>
    </row>
    <row r="7399" spans="1:14" x14ac:dyDescent="0.3">
      <c r="A7399" t="s">
        <v>1214</v>
      </c>
      <c r="B7399" t="s">
        <v>585</v>
      </c>
      <c r="C7399">
        <f>_xlfn.XLOOKUP(B7399,[2]itemList_221219!$B:$B,[2]itemList_221219!$A:$A)</f>
        <v>14100</v>
      </c>
      <c r="D7399">
        <v>20</v>
      </c>
      <c r="E7399">
        <v>26</v>
      </c>
      <c r="F7399">
        <v>0</v>
      </c>
      <c r="G7399" t="s">
        <v>19</v>
      </c>
      <c r="H7399" t="s">
        <v>975</v>
      </c>
      <c r="I7399">
        <v>45</v>
      </c>
      <c r="J7399" t="s">
        <v>1382</v>
      </c>
      <c r="K7399">
        <v>10553</v>
      </c>
      <c r="L7399">
        <v>1.0552999999999999</v>
      </c>
      <c r="M7399">
        <f>_xlfn.XLOOKUP(_xlfn.TEXTJOIN("|",0,D7399,G7399,H7399,I7399),[3]무기각인!$I$3520:$I$4043,[3]무기각인!$H$3520:$H$4043)</f>
        <v>1.0667</v>
      </c>
      <c r="N7399">
        <v>1.0687</v>
      </c>
    </row>
    <row r="7400" spans="1:14" x14ac:dyDescent="0.3">
      <c r="A7400" t="s">
        <v>1214</v>
      </c>
      <c r="B7400" t="s">
        <v>585</v>
      </c>
      <c r="C7400">
        <f>_xlfn.XLOOKUP(B7400,[2]itemList_221219!$B:$B,[2]itemList_221219!$A:$A)</f>
        <v>14100</v>
      </c>
      <c r="D7400">
        <v>20</v>
      </c>
      <c r="E7400">
        <v>26</v>
      </c>
      <c r="F7400">
        <v>0</v>
      </c>
      <c r="G7400" t="s">
        <v>19</v>
      </c>
      <c r="H7400" t="s">
        <v>975</v>
      </c>
      <c r="I7400">
        <v>50</v>
      </c>
      <c r="J7400" t="s">
        <v>1383</v>
      </c>
      <c r="K7400">
        <v>10608</v>
      </c>
      <c r="L7400">
        <v>1.0608</v>
      </c>
      <c r="M7400">
        <f>_xlfn.XLOOKUP(_xlfn.TEXTJOIN("|",0,D7400,G7400,H7400,I7400),[3]무기각인!$I$3520:$I$4043,[3]무기각인!$H$3520:$H$4043)</f>
        <v>1.0667</v>
      </c>
      <c r="N7400">
        <v>0.55310000000000004</v>
      </c>
    </row>
    <row r="7401" spans="1:14" x14ac:dyDescent="0.3">
      <c r="A7401" t="s">
        <v>1214</v>
      </c>
      <c r="B7401" t="s">
        <v>585</v>
      </c>
      <c r="C7401">
        <f>_xlfn.XLOOKUP(B7401,[2]itemList_221219!$B:$B,[2]itemList_221219!$A:$A)</f>
        <v>14100</v>
      </c>
      <c r="D7401">
        <v>20</v>
      </c>
      <c r="E7401">
        <v>26</v>
      </c>
      <c r="F7401">
        <v>0</v>
      </c>
      <c r="G7401" t="s">
        <v>19</v>
      </c>
      <c r="H7401" t="s">
        <v>975</v>
      </c>
      <c r="I7401">
        <v>55</v>
      </c>
      <c r="J7401" t="s">
        <v>1384</v>
      </c>
      <c r="K7401">
        <v>10543</v>
      </c>
      <c r="L7401">
        <v>1.0543</v>
      </c>
      <c r="M7401">
        <f>_xlfn.XLOOKUP(_xlfn.TEXTJOIN("|",0,D7401,G7401,H7401,I7401),[3]무기각인!$I$3520:$I$4043,[3]무기각인!$H$3520:$H$4043)</f>
        <v>1.0667</v>
      </c>
      <c r="N7401">
        <v>1.1625000000000001</v>
      </c>
    </row>
    <row r="7402" spans="1:14" x14ac:dyDescent="0.3">
      <c r="A7402" t="s">
        <v>1214</v>
      </c>
      <c r="B7402" t="s">
        <v>585</v>
      </c>
      <c r="C7402">
        <f>_xlfn.XLOOKUP(B7402,[2]itemList_221219!$B:$B,[2]itemList_221219!$A:$A)</f>
        <v>14100</v>
      </c>
      <c r="D7402">
        <v>20</v>
      </c>
      <c r="E7402">
        <v>26</v>
      </c>
      <c r="F7402">
        <v>0</v>
      </c>
      <c r="G7402" t="s">
        <v>19</v>
      </c>
      <c r="H7402" t="s">
        <v>975</v>
      </c>
      <c r="I7402">
        <v>60</v>
      </c>
      <c r="J7402" t="s">
        <v>1385</v>
      </c>
      <c r="K7402">
        <v>10803</v>
      </c>
      <c r="L7402">
        <v>1.0803</v>
      </c>
      <c r="M7402">
        <f>_xlfn.XLOOKUP(_xlfn.TEXTJOIN("|",0,D7402,G7402,H7402,I7402),[3]무기각인!$I$3520:$I$4043,[3]무기각인!$H$3520:$H$4043)</f>
        <v>1.0667</v>
      </c>
      <c r="N7402">
        <v>1.2749999999999999</v>
      </c>
    </row>
    <row r="7403" spans="1:14" x14ac:dyDescent="0.3">
      <c r="A7403" t="s">
        <v>1214</v>
      </c>
      <c r="B7403" t="s">
        <v>585</v>
      </c>
      <c r="C7403">
        <f>_xlfn.XLOOKUP(B7403,[2]itemList_221219!$B:$B,[2]itemList_221219!$A:$A)</f>
        <v>14100</v>
      </c>
      <c r="D7403">
        <v>20</v>
      </c>
      <c r="E7403">
        <v>26</v>
      </c>
      <c r="F7403">
        <v>0</v>
      </c>
      <c r="G7403" t="s">
        <v>19</v>
      </c>
      <c r="H7403" t="s">
        <v>975</v>
      </c>
      <c r="I7403">
        <v>65</v>
      </c>
      <c r="J7403" t="s">
        <v>1386</v>
      </c>
      <c r="K7403">
        <v>10576</v>
      </c>
      <c r="L7403">
        <v>1.0576000000000001</v>
      </c>
      <c r="M7403">
        <f>_xlfn.XLOOKUP(_xlfn.TEXTJOIN("|",0,D7403,G7403,H7403,I7403),[3]무기각인!$I$3520:$I$4043,[3]무기각인!$H$3520:$H$4043)</f>
        <v>1.0667</v>
      </c>
      <c r="N7403">
        <v>0.85309999999999997</v>
      </c>
    </row>
    <row r="7404" spans="1:14" x14ac:dyDescent="0.3">
      <c r="A7404" t="s">
        <v>1214</v>
      </c>
      <c r="B7404" t="s">
        <v>585</v>
      </c>
      <c r="C7404">
        <f>_xlfn.XLOOKUP(B7404,[2]itemList_221219!$B:$B,[2]itemList_221219!$A:$A)</f>
        <v>14100</v>
      </c>
      <c r="D7404">
        <v>20</v>
      </c>
      <c r="E7404">
        <v>26</v>
      </c>
      <c r="F7404">
        <v>0</v>
      </c>
      <c r="G7404" t="s">
        <v>19</v>
      </c>
      <c r="H7404" t="s">
        <v>975</v>
      </c>
      <c r="I7404">
        <v>70</v>
      </c>
      <c r="J7404" t="s">
        <v>1387</v>
      </c>
      <c r="K7404">
        <v>10453</v>
      </c>
      <c r="L7404">
        <v>1.0452999999999999</v>
      </c>
      <c r="M7404">
        <f>_xlfn.XLOOKUP(_xlfn.TEXTJOIN("|",0,D7404,G7404,H7404,I7404),[3]무기각인!$I$3520:$I$4043,[3]무기각인!$H$3520:$H$4043)</f>
        <v>1.0667</v>
      </c>
      <c r="N7404">
        <v>2.0062000000000002</v>
      </c>
    </row>
    <row r="7405" spans="1:14" x14ac:dyDescent="0.3">
      <c r="A7405" t="s">
        <v>1214</v>
      </c>
      <c r="B7405" t="s">
        <v>585</v>
      </c>
      <c r="C7405">
        <f>_xlfn.XLOOKUP(B7405,[2]itemList_221219!$B:$B,[2]itemList_221219!$A:$A)</f>
        <v>14100</v>
      </c>
      <c r="D7405">
        <v>20</v>
      </c>
      <c r="E7405">
        <v>26</v>
      </c>
      <c r="F7405">
        <v>0</v>
      </c>
      <c r="G7405" t="s">
        <v>19</v>
      </c>
      <c r="H7405" t="s">
        <v>975</v>
      </c>
      <c r="I7405">
        <v>75</v>
      </c>
      <c r="J7405" t="s">
        <v>1388</v>
      </c>
      <c r="K7405">
        <v>10596</v>
      </c>
      <c r="L7405">
        <v>1.0596000000000001</v>
      </c>
      <c r="M7405">
        <f>_xlfn.XLOOKUP(_xlfn.TEXTJOIN("|",0,D7405,G7405,H7405,I7405),[3]무기각인!$I$3520:$I$4043,[3]무기각인!$H$3520:$H$4043)</f>
        <v>1.0667</v>
      </c>
      <c r="N7405">
        <v>0.66559999999999997</v>
      </c>
    </row>
    <row r="7406" spans="1:14" x14ac:dyDescent="0.3">
      <c r="A7406" t="s">
        <v>1214</v>
      </c>
      <c r="B7406" t="s">
        <v>585</v>
      </c>
      <c r="C7406">
        <f>_xlfn.XLOOKUP(B7406,[2]itemList_221219!$B:$B,[2]itemList_221219!$A:$A)</f>
        <v>14100</v>
      </c>
      <c r="D7406">
        <v>20</v>
      </c>
      <c r="E7406">
        <v>26</v>
      </c>
      <c r="F7406">
        <v>0</v>
      </c>
      <c r="G7406" t="s">
        <v>19</v>
      </c>
      <c r="H7406" t="s">
        <v>975</v>
      </c>
      <c r="I7406">
        <v>80</v>
      </c>
      <c r="J7406" t="s">
        <v>1389</v>
      </c>
      <c r="K7406">
        <v>10650</v>
      </c>
      <c r="L7406">
        <v>1.0649999999999999</v>
      </c>
      <c r="M7406">
        <f>_xlfn.XLOOKUP(_xlfn.TEXTJOIN("|",0,D7406,G7406,H7406,I7406),[3]무기각인!$I$3520:$I$4043,[3]무기각인!$H$3520:$H$4043)</f>
        <v>1.0667</v>
      </c>
      <c r="N7406">
        <v>0.15939999999999999</v>
      </c>
    </row>
    <row r="7407" spans="1:14" x14ac:dyDescent="0.3">
      <c r="A7407" t="s">
        <v>1214</v>
      </c>
      <c r="B7407" t="s">
        <v>585</v>
      </c>
      <c r="C7407">
        <f>_xlfn.XLOOKUP(B7407,[2]itemList_221219!$B:$B,[2]itemList_221219!$A:$A)</f>
        <v>14100</v>
      </c>
      <c r="D7407">
        <v>20</v>
      </c>
      <c r="E7407">
        <v>32</v>
      </c>
      <c r="F7407">
        <v>0</v>
      </c>
      <c r="G7407" t="s">
        <v>19</v>
      </c>
      <c r="H7407" t="s">
        <v>973</v>
      </c>
      <c r="I7407">
        <v>10</v>
      </c>
      <c r="J7407" t="s">
        <v>1390</v>
      </c>
      <c r="K7407">
        <v>12448</v>
      </c>
      <c r="L7407">
        <v>1.2447999999999999</v>
      </c>
      <c r="M7407">
        <f>_xlfn.XLOOKUP(_xlfn.TEXTJOIN("|",0,D7407,G7407,H7407,I7407),[3]무기각인!$I$3520:$I$4043,[3]무기각인!$H$3520:$H$4043)</f>
        <v>1.2307999999999999</v>
      </c>
      <c r="N7407">
        <v>1.1375</v>
      </c>
    </row>
    <row r="7408" spans="1:14" x14ac:dyDescent="0.3">
      <c r="A7408" t="s">
        <v>1214</v>
      </c>
      <c r="B7408" t="s">
        <v>585</v>
      </c>
      <c r="C7408">
        <f>_xlfn.XLOOKUP(B7408,[2]itemList_221219!$B:$B,[2]itemList_221219!$A:$A)</f>
        <v>14100</v>
      </c>
      <c r="D7408">
        <v>20</v>
      </c>
      <c r="E7408">
        <v>32</v>
      </c>
      <c r="F7408">
        <v>0</v>
      </c>
      <c r="G7408" t="s">
        <v>19</v>
      </c>
      <c r="H7408" t="s">
        <v>973</v>
      </c>
      <c r="I7408">
        <v>15</v>
      </c>
      <c r="J7408" t="s">
        <v>1391</v>
      </c>
      <c r="K7408">
        <v>12441</v>
      </c>
      <c r="L7408">
        <v>1.2441</v>
      </c>
      <c r="M7408">
        <f>_xlfn.XLOOKUP(_xlfn.TEXTJOIN("|",0,D7408,G7408,H7408,I7408),[3]무기각인!$I$3520:$I$4043,[3]무기각인!$H$3520:$H$4043)</f>
        <v>1.2307999999999999</v>
      </c>
      <c r="N7408">
        <v>1.0806</v>
      </c>
    </row>
    <row r="7409" spans="1:14" x14ac:dyDescent="0.3">
      <c r="A7409" t="s">
        <v>1214</v>
      </c>
      <c r="B7409" t="s">
        <v>585</v>
      </c>
      <c r="C7409">
        <f>_xlfn.XLOOKUP(B7409,[2]itemList_221219!$B:$B,[2]itemList_221219!$A:$A)</f>
        <v>14100</v>
      </c>
      <c r="D7409">
        <v>20</v>
      </c>
      <c r="E7409">
        <v>32</v>
      </c>
      <c r="F7409">
        <v>0</v>
      </c>
      <c r="G7409" t="s">
        <v>19</v>
      </c>
      <c r="H7409" t="s">
        <v>973</v>
      </c>
      <c r="I7409">
        <v>20</v>
      </c>
      <c r="J7409" t="s">
        <v>1392</v>
      </c>
      <c r="K7409">
        <v>12384</v>
      </c>
      <c r="L7409">
        <v>1.2383999999999999</v>
      </c>
      <c r="M7409">
        <f>_xlfn.XLOOKUP(_xlfn.TEXTJOIN("|",0,D7409,G7409,H7409,I7409),[3]무기각인!$I$3520:$I$4043,[3]무기각인!$H$3520:$H$4043)</f>
        <v>1.2307999999999999</v>
      </c>
      <c r="N7409">
        <v>0.61750000000000005</v>
      </c>
    </row>
    <row r="7410" spans="1:14" x14ac:dyDescent="0.3">
      <c r="A7410" t="s">
        <v>1214</v>
      </c>
      <c r="B7410" t="s">
        <v>585</v>
      </c>
      <c r="C7410">
        <f>_xlfn.XLOOKUP(B7410,[2]itemList_221219!$B:$B,[2]itemList_221219!$A:$A)</f>
        <v>14100</v>
      </c>
      <c r="D7410">
        <v>20</v>
      </c>
      <c r="E7410">
        <v>32</v>
      </c>
      <c r="F7410">
        <v>0</v>
      </c>
      <c r="G7410" t="s">
        <v>19</v>
      </c>
      <c r="H7410" t="s">
        <v>973</v>
      </c>
      <c r="I7410">
        <v>25</v>
      </c>
      <c r="J7410" t="s">
        <v>1393</v>
      </c>
      <c r="K7410">
        <v>12275</v>
      </c>
      <c r="L7410">
        <v>1.2275</v>
      </c>
      <c r="M7410">
        <f>_xlfn.XLOOKUP(_xlfn.TEXTJOIN("|",0,D7410,G7410,H7410,I7410),[3]무기각인!$I$3520:$I$4043,[3]무기각인!$H$3520:$H$4043)</f>
        <v>1.2307999999999999</v>
      </c>
      <c r="N7410">
        <v>0.2681</v>
      </c>
    </row>
    <row r="7411" spans="1:14" x14ac:dyDescent="0.3">
      <c r="A7411" t="s">
        <v>1214</v>
      </c>
      <c r="B7411" t="s">
        <v>585</v>
      </c>
      <c r="C7411">
        <f>_xlfn.XLOOKUP(B7411,[2]itemList_221219!$B:$B,[2]itemList_221219!$A:$A)</f>
        <v>14100</v>
      </c>
      <c r="D7411">
        <v>20</v>
      </c>
      <c r="E7411">
        <v>32</v>
      </c>
      <c r="F7411">
        <v>0</v>
      </c>
      <c r="G7411" t="s">
        <v>19</v>
      </c>
      <c r="H7411" t="s">
        <v>973</v>
      </c>
      <c r="I7411">
        <v>30</v>
      </c>
      <c r="J7411" t="s">
        <v>1394</v>
      </c>
      <c r="K7411">
        <v>12407</v>
      </c>
      <c r="L7411">
        <v>1.2406999999999999</v>
      </c>
      <c r="M7411">
        <f>_xlfn.XLOOKUP(_xlfn.TEXTJOIN("|",0,D7411,G7411,H7411,I7411),[3]무기각인!$I$3520:$I$4043,[3]무기각인!$H$3520:$H$4043)</f>
        <v>1.2307999999999999</v>
      </c>
      <c r="N7411">
        <v>0.8044</v>
      </c>
    </row>
    <row r="7412" spans="1:14" x14ac:dyDescent="0.3">
      <c r="A7412" t="s">
        <v>1214</v>
      </c>
      <c r="B7412" t="s">
        <v>585</v>
      </c>
      <c r="C7412">
        <f>_xlfn.XLOOKUP(B7412,[2]itemList_221219!$B:$B,[2]itemList_221219!$A:$A)</f>
        <v>14100</v>
      </c>
      <c r="D7412">
        <v>20</v>
      </c>
      <c r="E7412">
        <v>32</v>
      </c>
      <c r="F7412">
        <v>0</v>
      </c>
      <c r="G7412" t="s">
        <v>19</v>
      </c>
      <c r="H7412" t="s">
        <v>973</v>
      </c>
      <c r="I7412">
        <v>35</v>
      </c>
      <c r="J7412" t="s">
        <v>1395</v>
      </c>
      <c r="K7412">
        <v>12270</v>
      </c>
      <c r="L7412">
        <v>1.2270000000000001</v>
      </c>
      <c r="M7412">
        <f>_xlfn.XLOOKUP(_xlfn.TEXTJOIN("|",0,D7412,G7412,H7412,I7412),[3]무기각인!$I$3520:$I$4043,[3]무기각인!$H$3520:$H$4043)</f>
        <v>1.2307999999999999</v>
      </c>
      <c r="N7412">
        <v>0.30869999999999997</v>
      </c>
    </row>
    <row r="7413" spans="1:14" x14ac:dyDescent="0.3">
      <c r="A7413" t="s">
        <v>1214</v>
      </c>
      <c r="B7413" t="s">
        <v>585</v>
      </c>
      <c r="C7413">
        <f>_xlfn.XLOOKUP(B7413,[2]itemList_221219!$B:$B,[2]itemList_221219!$A:$A)</f>
        <v>14100</v>
      </c>
      <c r="D7413">
        <v>20</v>
      </c>
      <c r="E7413">
        <v>32</v>
      </c>
      <c r="F7413">
        <v>0</v>
      </c>
      <c r="G7413" t="s">
        <v>19</v>
      </c>
      <c r="H7413" t="s">
        <v>973</v>
      </c>
      <c r="I7413">
        <v>40</v>
      </c>
      <c r="J7413" t="s">
        <v>1396</v>
      </c>
      <c r="K7413">
        <v>12389</v>
      </c>
      <c r="L7413">
        <v>1.2388999999999999</v>
      </c>
      <c r="M7413">
        <f>_xlfn.XLOOKUP(_xlfn.TEXTJOIN("|",0,D7413,G7413,H7413,I7413),[3]무기각인!$I$3520:$I$4043,[3]무기각인!$H$3520:$H$4043)</f>
        <v>1.2307999999999999</v>
      </c>
      <c r="N7413">
        <v>0.65810000000000002</v>
      </c>
    </row>
    <row r="7414" spans="1:14" x14ac:dyDescent="0.3">
      <c r="A7414" t="s">
        <v>1214</v>
      </c>
      <c r="B7414" t="s">
        <v>585</v>
      </c>
      <c r="C7414">
        <f>_xlfn.XLOOKUP(B7414,[2]itemList_221219!$B:$B,[2]itemList_221219!$A:$A)</f>
        <v>14100</v>
      </c>
      <c r="D7414">
        <v>20</v>
      </c>
      <c r="E7414">
        <v>32</v>
      </c>
      <c r="F7414">
        <v>0</v>
      </c>
      <c r="G7414" t="s">
        <v>19</v>
      </c>
      <c r="H7414" t="s">
        <v>973</v>
      </c>
      <c r="I7414">
        <v>45</v>
      </c>
      <c r="J7414" t="s">
        <v>1397</v>
      </c>
      <c r="K7414">
        <v>12203</v>
      </c>
      <c r="L7414">
        <v>1.2202999999999999</v>
      </c>
      <c r="M7414">
        <f>_xlfn.XLOOKUP(_xlfn.TEXTJOIN("|",0,D7414,G7414,H7414,I7414),[3]무기각인!$I$3520:$I$4043,[3]무기각인!$H$3520:$H$4043)</f>
        <v>1.2307999999999999</v>
      </c>
      <c r="N7414">
        <v>0.85309999999999997</v>
      </c>
    </row>
    <row r="7415" spans="1:14" x14ac:dyDescent="0.3">
      <c r="A7415" t="s">
        <v>1214</v>
      </c>
      <c r="B7415" t="s">
        <v>585</v>
      </c>
      <c r="C7415">
        <f>_xlfn.XLOOKUP(B7415,[2]itemList_221219!$B:$B,[2]itemList_221219!$A:$A)</f>
        <v>14100</v>
      </c>
      <c r="D7415">
        <v>20</v>
      </c>
      <c r="E7415">
        <v>32</v>
      </c>
      <c r="F7415">
        <v>0</v>
      </c>
      <c r="G7415" t="s">
        <v>19</v>
      </c>
      <c r="H7415" t="s">
        <v>973</v>
      </c>
      <c r="I7415">
        <v>50</v>
      </c>
      <c r="J7415" t="s">
        <v>1398</v>
      </c>
      <c r="K7415">
        <v>12225</v>
      </c>
      <c r="L7415">
        <v>1.2224999999999999</v>
      </c>
      <c r="M7415">
        <f>_xlfn.XLOOKUP(_xlfn.TEXTJOIN("|",0,D7415,G7415,H7415,I7415),[3]무기각인!$I$3520:$I$4043,[3]무기각인!$H$3520:$H$4043)</f>
        <v>1.2307999999999999</v>
      </c>
      <c r="N7415">
        <v>0.6744</v>
      </c>
    </row>
    <row r="7416" spans="1:14" x14ac:dyDescent="0.3">
      <c r="A7416" t="s">
        <v>1214</v>
      </c>
      <c r="B7416" t="s">
        <v>585</v>
      </c>
      <c r="C7416">
        <f>_xlfn.XLOOKUP(B7416,[2]itemList_221219!$B:$B,[2]itemList_221219!$A:$A)</f>
        <v>14100</v>
      </c>
      <c r="D7416">
        <v>20</v>
      </c>
      <c r="E7416">
        <v>32</v>
      </c>
      <c r="F7416">
        <v>0</v>
      </c>
      <c r="G7416" t="s">
        <v>19</v>
      </c>
      <c r="H7416" t="s">
        <v>973</v>
      </c>
      <c r="I7416">
        <v>55</v>
      </c>
      <c r="J7416" t="s">
        <v>1399</v>
      </c>
      <c r="K7416">
        <v>12279</v>
      </c>
      <c r="L7416">
        <v>1.2279</v>
      </c>
      <c r="M7416">
        <f>_xlfn.XLOOKUP(_xlfn.TEXTJOIN("|",0,D7416,G7416,H7416,I7416),[3]무기각인!$I$3520:$I$4043,[3]무기각인!$H$3520:$H$4043)</f>
        <v>1.2307999999999999</v>
      </c>
      <c r="N7416">
        <v>0.2356</v>
      </c>
    </row>
    <row r="7417" spans="1:14" x14ac:dyDescent="0.3">
      <c r="A7417" t="s">
        <v>1214</v>
      </c>
      <c r="B7417" t="s">
        <v>585</v>
      </c>
      <c r="C7417">
        <f>_xlfn.XLOOKUP(B7417,[2]itemList_221219!$B:$B,[2]itemList_221219!$A:$A)</f>
        <v>14100</v>
      </c>
      <c r="D7417">
        <v>20</v>
      </c>
      <c r="E7417">
        <v>32</v>
      </c>
      <c r="F7417">
        <v>0</v>
      </c>
      <c r="G7417" t="s">
        <v>19</v>
      </c>
      <c r="H7417" t="s">
        <v>973</v>
      </c>
      <c r="I7417">
        <v>60</v>
      </c>
      <c r="J7417" t="s">
        <v>1400</v>
      </c>
      <c r="K7417">
        <v>12068</v>
      </c>
      <c r="L7417">
        <v>1.2068000000000001</v>
      </c>
      <c r="M7417">
        <f>_xlfn.XLOOKUP(_xlfn.TEXTJOIN("|",0,D7417,G7417,H7417,I7417),[3]무기각인!$I$3520:$I$4043,[3]무기각인!$H$3520:$H$4043)</f>
        <v>1.2307999999999999</v>
      </c>
      <c r="N7417">
        <v>1.95</v>
      </c>
    </row>
    <row r="7418" spans="1:14" x14ac:dyDescent="0.3">
      <c r="A7418" t="s">
        <v>1214</v>
      </c>
      <c r="B7418" t="s">
        <v>585</v>
      </c>
      <c r="C7418">
        <f>_xlfn.XLOOKUP(B7418,[2]itemList_221219!$B:$B,[2]itemList_221219!$A:$A)</f>
        <v>14100</v>
      </c>
      <c r="D7418">
        <v>20</v>
      </c>
      <c r="E7418">
        <v>32</v>
      </c>
      <c r="F7418">
        <v>0</v>
      </c>
      <c r="G7418" t="s">
        <v>19</v>
      </c>
      <c r="H7418" t="s">
        <v>973</v>
      </c>
      <c r="I7418">
        <v>65</v>
      </c>
      <c r="J7418" t="s">
        <v>1401</v>
      </c>
      <c r="K7418">
        <v>12303</v>
      </c>
      <c r="L7418">
        <v>1.2302999999999999</v>
      </c>
      <c r="M7418">
        <f>_xlfn.XLOOKUP(_xlfn.TEXTJOIN("|",0,D7418,G7418,H7418,I7418),[3]무기각인!$I$3520:$I$4043,[3]무기각인!$H$3520:$H$4043)</f>
        <v>1.2307999999999999</v>
      </c>
      <c r="N7418">
        <v>4.0599999999999997E-2</v>
      </c>
    </row>
    <row r="7419" spans="1:14" x14ac:dyDescent="0.3">
      <c r="A7419" t="s">
        <v>1214</v>
      </c>
      <c r="B7419" t="s">
        <v>585</v>
      </c>
      <c r="C7419">
        <f>_xlfn.XLOOKUP(B7419,[2]itemList_221219!$B:$B,[2]itemList_221219!$A:$A)</f>
        <v>14100</v>
      </c>
      <c r="D7419">
        <v>20</v>
      </c>
      <c r="E7419">
        <v>32</v>
      </c>
      <c r="F7419">
        <v>0</v>
      </c>
      <c r="G7419" t="s">
        <v>19</v>
      </c>
      <c r="H7419" t="s">
        <v>973</v>
      </c>
      <c r="I7419">
        <v>70</v>
      </c>
      <c r="J7419" t="s">
        <v>1402</v>
      </c>
      <c r="K7419">
        <v>12334</v>
      </c>
      <c r="L7419">
        <v>1.2334000000000001</v>
      </c>
      <c r="M7419">
        <f>_xlfn.XLOOKUP(_xlfn.TEXTJOIN("|",0,D7419,G7419,H7419,I7419),[3]무기각인!$I$3520:$I$4043,[3]무기각인!$H$3520:$H$4043)</f>
        <v>1.2307999999999999</v>
      </c>
      <c r="N7419">
        <v>0.2112</v>
      </c>
    </row>
    <row r="7420" spans="1:14" x14ac:dyDescent="0.3">
      <c r="A7420" t="s">
        <v>1214</v>
      </c>
      <c r="B7420" t="s">
        <v>585</v>
      </c>
      <c r="C7420">
        <f>_xlfn.XLOOKUP(B7420,[2]itemList_221219!$B:$B,[2]itemList_221219!$A:$A)</f>
        <v>14100</v>
      </c>
      <c r="D7420">
        <v>20</v>
      </c>
      <c r="E7420">
        <v>33</v>
      </c>
      <c r="F7420">
        <v>0</v>
      </c>
      <c r="G7420" t="s">
        <v>19</v>
      </c>
      <c r="H7420" t="s">
        <v>974</v>
      </c>
      <c r="I7420">
        <v>5</v>
      </c>
      <c r="J7420" t="s">
        <v>1403</v>
      </c>
      <c r="K7420">
        <v>26403</v>
      </c>
      <c r="L7420">
        <v>2.6402999999999999</v>
      </c>
      <c r="M7420">
        <f>_xlfn.XLOOKUP(_xlfn.TEXTJOIN("|",0,D7420,G7420,H7420,I7420),[3]무기각인!$I$3520:$I$4043,[3]무기각인!$H$3520:$H$4043)</f>
        <v>2.6667000000000001</v>
      </c>
      <c r="N7420">
        <v>0.99</v>
      </c>
    </row>
    <row r="7421" spans="1:14" x14ac:dyDescent="0.3">
      <c r="A7421" t="s">
        <v>1214</v>
      </c>
      <c r="B7421" t="s">
        <v>585</v>
      </c>
      <c r="C7421">
        <f>_xlfn.XLOOKUP(B7421,[2]itemList_221219!$B:$B,[2]itemList_221219!$A:$A)</f>
        <v>14100</v>
      </c>
      <c r="D7421">
        <v>20</v>
      </c>
      <c r="E7421">
        <v>33</v>
      </c>
      <c r="F7421">
        <v>0</v>
      </c>
      <c r="G7421" t="s">
        <v>19</v>
      </c>
      <c r="H7421" t="s">
        <v>974</v>
      </c>
      <c r="I7421">
        <v>10</v>
      </c>
      <c r="J7421" t="s">
        <v>1404</v>
      </c>
      <c r="K7421">
        <v>26913</v>
      </c>
      <c r="L7421">
        <v>2.6913</v>
      </c>
      <c r="M7421">
        <f>_xlfn.XLOOKUP(_xlfn.TEXTJOIN("|",0,D7421,G7421,H7421,I7421),[3]무기각인!$I$3520:$I$4043,[3]무기각인!$H$3520:$H$4043)</f>
        <v>2.6667000000000001</v>
      </c>
      <c r="N7421">
        <v>0.92249999999999999</v>
      </c>
    </row>
    <row r="7422" spans="1:14" x14ac:dyDescent="0.3">
      <c r="A7422" t="s">
        <v>1214</v>
      </c>
      <c r="B7422" t="s">
        <v>585</v>
      </c>
      <c r="C7422">
        <f>_xlfn.XLOOKUP(B7422,[2]itemList_221219!$B:$B,[2]itemList_221219!$A:$A)</f>
        <v>14100</v>
      </c>
      <c r="D7422">
        <v>20</v>
      </c>
      <c r="E7422">
        <v>33</v>
      </c>
      <c r="F7422">
        <v>0</v>
      </c>
      <c r="G7422" t="s">
        <v>19</v>
      </c>
      <c r="H7422" t="s">
        <v>974</v>
      </c>
      <c r="I7422">
        <v>15</v>
      </c>
      <c r="J7422" t="s">
        <v>1405</v>
      </c>
      <c r="K7422">
        <v>26714</v>
      </c>
      <c r="L7422">
        <v>2.6714000000000002</v>
      </c>
      <c r="M7422">
        <f>_xlfn.XLOOKUP(_xlfn.TEXTJOIN("|",0,D7422,G7422,H7422,I7422),[3]무기각인!$I$3520:$I$4043,[3]무기각인!$H$3520:$H$4043)</f>
        <v>2.6667000000000001</v>
      </c>
      <c r="N7422">
        <v>0.1762</v>
      </c>
    </row>
    <row r="7423" spans="1:14" x14ac:dyDescent="0.3">
      <c r="A7423" t="s">
        <v>1214</v>
      </c>
      <c r="B7423" t="s">
        <v>585</v>
      </c>
      <c r="C7423">
        <f>_xlfn.XLOOKUP(B7423,[2]itemList_221219!$B:$B,[2]itemList_221219!$A:$A)</f>
        <v>14100</v>
      </c>
      <c r="D7423">
        <v>20</v>
      </c>
      <c r="E7423">
        <v>33</v>
      </c>
      <c r="F7423">
        <v>0</v>
      </c>
      <c r="G7423" t="s">
        <v>19</v>
      </c>
      <c r="H7423" t="s">
        <v>974</v>
      </c>
      <c r="I7423">
        <v>20</v>
      </c>
      <c r="J7423" t="s">
        <v>1406</v>
      </c>
      <c r="K7423">
        <v>26713</v>
      </c>
      <c r="L7423">
        <v>2.6713</v>
      </c>
      <c r="M7423">
        <f>_xlfn.XLOOKUP(_xlfn.TEXTJOIN("|",0,D7423,G7423,H7423,I7423),[3]무기각인!$I$3520:$I$4043,[3]무기각인!$H$3520:$H$4043)</f>
        <v>2.6667000000000001</v>
      </c>
      <c r="N7423">
        <v>0.17249999999999999</v>
      </c>
    </row>
    <row r="7424" spans="1:14" x14ac:dyDescent="0.3">
      <c r="A7424" t="s">
        <v>1214</v>
      </c>
      <c r="B7424" t="s">
        <v>585</v>
      </c>
      <c r="C7424">
        <f>_xlfn.XLOOKUP(B7424,[2]itemList_221219!$B:$B,[2]itemList_221219!$A:$A)</f>
        <v>14100</v>
      </c>
      <c r="D7424">
        <v>20</v>
      </c>
      <c r="E7424">
        <v>33</v>
      </c>
      <c r="F7424">
        <v>0</v>
      </c>
      <c r="G7424" t="s">
        <v>19</v>
      </c>
      <c r="H7424" t="s">
        <v>974</v>
      </c>
      <c r="I7424">
        <v>25</v>
      </c>
      <c r="J7424" t="s">
        <v>1407</v>
      </c>
      <c r="K7424">
        <v>26787</v>
      </c>
      <c r="L7424">
        <v>2.6787000000000001</v>
      </c>
      <c r="M7424">
        <f>_xlfn.XLOOKUP(_xlfn.TEXTJOIN("|",0,D7424,G7424,H7424,I7424),[3]무기각인!$I$3520:$I$4043,[3]무기각인!$H$3520:$H$4043)</f>
        <v>2.6667000000000001</v>
      </c>
      <c r="N7424">
        <v>0.45</v>
      </c>
    </row>
    <row r="7425" spans="1:14" x14ac:dyDescent="0.3">
      <c r="A7425" t="s">
        <v>1214</v>
      </c>
      <c r="B7425" t="s">
        <v>585</v>
      </c>
      <c r="C7425">
        <f>_xlfn.XLOOKUP(B7425,[2]itemList_221219!$B:$B,[2]itemList_221219!$A:$A)</f>
        <v>14100</v>
      </c>
      <c r="D7425">
        <v>20</v>
      </c>
      <c r="E7425">
        <v>33</v>
      </c>
      <c r="F7425">
        <v>0</v>
      </c>
      <c r="G7425" t="s">
        <v>19</v>
      </c>
      <c r="H7425" t="s">
        <v>974</v>
      </c>
      <c r="I7425">
        <v>30</v>
      </c>
      <c r="J7425" t="s">
        <v>1408</v>
      </c>
      <c r="K7425">
        <v>26590</v>
      </c>
      <c r="L7425">
        <v>2.6589999999999998</v>
      </c>
      <c r="M7425">
        <f>_xlfn.XLOOKUP(_xlfn.TEXTJOIN("|",0,D7425,G7425,H7425,I7425),[3]무기각인!$I$3520:$I$4043,[3]무기각인!$H$3520:$H$4043)</f>
        <v>2.6667000000000001</v>
      </c>
      <c r="N7425">
        <v>0.28870000000000001</v>
      </c>
    </row>
    <row r="7426" spans="1:14" x14ac:dyDescent="0.3">
      <c r="A7426" t="s">
        <v>1214</v>
      </c>
      <c r="B7426" t="s">
        <v>585</v>
      </c>
      <c r="C7426">
        <f>_xlfn.XLOOKUP(B7426,[2]itemList_221219!$B:$B,[2]itemList_221219!$A:$A)</f>
        <v>14100</v>
      </c>
      <c r="D7426">
        <v>20</v>
      </c>
      <c r="E7426">
        <v>38</v>
      </c>
      <c r="F7426">
        <v>0</v>
      </c>
      <c r="G7426" t="s">
        <v>19</v>
      </c>
      <c r="H7426" t="s">
        <v>976</v>
      </c>
      <c r="I7426">
        <v>8</v>
      </c>
      <c r="J7426" t="s">
        <v>1409</v>
      </c>
      <c r="K7426">
        <v>7448</v>
      </c>
      <c r="L7426">
        <v>0.74480000000000002</v>
      </c>
      <c r="M7426">
        <f>_xlfn.XLOOKUP(_xlfn.TEXTJOIN("|",0,D7426,G7426,H7426,I7426),[3]무기각인!$I$3520:$I$4043,[3]무기각인!$H$3520:$H$4043)</f>
        <v>0.75</v>
      </c>
      <c r="N7426">
        <v>0.69330000000000003</v>
      </c>
    </row>
    <row r="7427" spans="1:14" x14ac:dyDescent="0.3">
      <c r="A7427" t="s">
        <v>1214</v>
      </c>
      <c r="B7427" t="s">
        <v>585</v>
      </c>
      <c r="C7427">
        <f>_xlfn.XLOOKUP(B7427,[2]itemList_221219!$B:$B,[2]itemList_221219!$A:$A)</f>
        <v>14100</v>
      </c>
      <c r="D7427">
        <v>20</v>
      </c>
      <c r="E7427">
        <v>38</v>
      </c>
      <c r="F7427">
        <v>0</v>
      </c>
      <c r="G7427" t="s">
        <v>19</v>
      </c>
      <c r="H7427" t="s">
        <v>976</v>
      </c>
      <c r="I7427">
        <v>7</v>
      </c>
      <c r="J7427" t="s">
        <v>1410</v>
      </c>
      <c r="K7427">
        <v>7455</v>
      </c>
      <c r="L7427">
        <v>0.74550000000000005</v>
      </c>
      <c r="M7427">
        <f>_xlfn.XLOOKUP(_xlfn.TEXTJOIN("|",0,D7427,G7427,H7427,I7427),[3]무기각인!$I$3520:$I$4043,[3]무기각인!$H$3520:$H$4043)</f>
        <v>0.75</v>
      </c>
      <c r="N7427">
        <v>0.6</v>
      </c>
    </row>
    <row r="7428" spans="1:14" x14ac:dyDescent="0.3">
      <c r="A7428" t="s">
        <v>1214</v>
      </c>
      <c r="B7428" t="s">
        <v>585</v>
      </c>
      <c r="C7428">
        <f>_xlfn.XLOOKUP(B7428,[2]itemList_221219!$B:$B,[2]itemList_221219!$A:$A)</f>
        <v>14100</v>
      </c>
      <c r="D7428">
        <v>20</v>
      </c>
      <c r="E7428">
        <v>38</v>
      </c>
      <c r="F7428">
        <v>0</v>
      </c>
      <c r="G7428" t="s">
        <v>19</v>
      </c>
      <c r="H7428" t="s">
        <v>976</v>
      </c>
      <c r="I7428">
        <v>6</v>
      </c>
      <c r="J7428" t="s">
        <v>1411</v>
      </c>
      <c r="K7428">
        <v>7620</v>
      </c>
      <c r="L7428">
        <v>0.76200000000000001</v>
      </c>
      <c r="M7428">
        <f>_xlfn.XLOOKUP(_xlfn.TEXTJOIN("|",0,D7428,G7428,H7428,I7428),[3]무기각인!$I$3520:$I$4043,[3]무기각인!$H$3520:$H$4043)</f>
        <v>0.75</v>
      </c>
      <c r="N7428">
        <v>1.6</v>
      </c>
    </row>
    <row r="7429" spans="1:14" x14ac:dyDescent="0.3">
      <c r="A7429" t="s">
        <v>1214</v>
      </c>
      <c r="B7429" t="s">
        <v>585</v>
      </c>
      <c r="C7429">
        <f>_xlfn.XLOOKUP(B7429,[2]itemList_221219!$B:$B,[2]itemList_221219!$A:$A)</f>
        <v>14100</v>
      </c>
      <c r="D7429">
        <v>20</v>
      </c>
      <c r="E7429">
        <v>38</v>
      </c>
      <c r="F7429">
        <v>0</v>
      </c>
      <c r="G7429" t="s">
        <v>19</v>
      </c>
      <c r="H7429" t="s">
        <v>976</v>
      </c>
      <c r="I7429">
        <v>5</v>
      </c>
      <c r="J7429" t="s">
        <v>1412</v>
      </c>
      <c r="K7429">
        <v>7541</v>
      </c>
      <c r="L7429">
        <v>0.75409999999999999</v>
      </c>
      <c r="M7429">
        <f>_xlfn.XLOOKUP(_xlfn.TEXTJOIN("|",0,D7429,G7429,H7429,I7429),[3]무기각인!$I$3520:$I$4043,[3]무기각인!$H$3520:$H$4043)</f>
        <v>0.75</v>
      </c>
      <c r="N7429">
        <v>0.54669999999999996</v>
      </c>
    </row>
    <row r="7430" spans="1:14" x14ac:dyDescent="0.3">
      <c r="A7430" t="s">
        <v>1214</v>
      </c>
      <c r="B7430" t="s">
        <v>585</v>
      </c>
      <c r="C7430">
        <f>_xlfn.XLOOKUP(B7430,[2]itemList_221219!$B:$B,[2]itemList_221219!$A:$A)</f>
        <v>14100</v>
      </c>
      <c r="D7430">
        <v>20</v>
      </c>
      <c r="E7430">
        <v>38</v>
      </c>
      <c r="F7430">
        <v>0</v>
      </c>
      <c r="G7430" t="s">
        <v>19</v>
      </c>
      <c r="H7430" t="s">
        <v>976</v>
      </c>
      <c r="I7430">
        <v>4</v>
      </c>
      <c r="J7430" t="s">
        <v>1413</v>
      </c>
      <c r="K7430">
        <v>7545</v>
      </c>
      <c r="L7430">
        <v>0.75449999999999995</v>
      </c>
      <c r="M7430">
        <f>_xlfn.XLOOKUP(_xlfn.TEXTJOIN("|",0,D7430,G7430,H7430,I7430),[3]무기각인!$I$3520:$I$4043,[3]무기각인!$H$3520:$H$4043)</f>
        <v>0.75</v>
      </c>
      <c r="N7430">
        <v>0.6</v>
      </c>
    </row>
    <row r="7431" spans="1:14" x14ac:dyDescent="0.3">
      <c r="A7431" t="s">
        <v>1214</v>
      </c>
      <c r="B7431" t="s">
        <v>585</v>
      </c>
      <c r="C7431">
        <f>_xlfn.XLOOKUP(B7431,[2]itemList_221219!$B:$B,[2]itemList_221219!$A:$A)</f>
        <v>14100</v>
      </c>
      <c r="D7431">
        <v>20</v>
      </c>
      <c r="E7431">
        <v>38</v>
      </c>
      <c r="F7431">
        <v>0</v>
      </c>
      <c r="G7431" t="s">
        <v>19</v>
      </c>
      <c r="H7431" t="s">
        <v>976</v>
      </c>
      <c r="I7431">
        <v>3</v>
      </c>
      <c r="J7431" t="s">
        <v>1414</v>
      </c>
      <c r="K7431">
        <v>7483</v>
      </c>
      <c r="L7431">
        <v>0.74829999999999997</v>
      </c>
      <c r="M7431">
        <f>_xlfn.XLOOKUP(_xlfn.TEXTJOIN("|",0,D7431,G7431,H7431,I7431),[3]무기각인!$I$3520:$I$4043,[3]무기각인!$H$3520:$H$4043)</f>
        <v>0.75</v>
      </c>
      <c r="N7431">
        <v>0.22670000000000001</v>
      </c>
    </row>
    <row r="7432" spans="1:14" x14ac:dyDescent="0.3">
      <c r="A7432" t="s">
        <v>1214</v>
      </c>
      <c r="B7432" t="s">
        <v>585</v>
      </c>
      <c r="C7432">
        <f>_xlfn.XLOOKUP(B7432,[2]itemList_221219!$B:$B,[2]itemList_221219!$A:$A)</f>
        <v>14100</v>
      </c>
      <c r="D7432">
        <v>20</v>
      </c>
      <c r="E7432">
        <v>38</v>
      </c>
      <c r="F7432">
        <v>0</v>
      </c>
      <c r="G7432" t="s">
        <v>19</v>
      </c>
      <c r="H7432" t="s">
        <v>976</v>
      </c>
      <c r="I7432">
        <v>2</v>
      </c>
      <c r="J7432" t="s">
        <v>1415</v>
      </c>
      <c r="K7432">
        <v>7297</v>
      </c>
      <c r="L7432">
        <v>0.72970000000000002</v>
      </c>
      <c r="M7432">
        <f>_xlfn.XLOOKUP(_xlfn.TEXTJOIN("|",0,D7432,G7432,H7432,I7432),[3]무기각인!$I$3520:$I$4043,[3]무기각인!$H$3520:$H$4043)</f>
        <v>0.75</v>
      </c>
      <c r="N7432">
        <v>2.7067000000000001</v>
      </c>
    </row>
    <row r="7433" spans="1:14" x14ac:dyDescent="0.3">
      <c r="A7433" t="s">
        <v>1214</v>
      </c>
      <c r="B7433" t="s">
        <v>585</v>
      </c>
      <c r="C7433">
        <f>_xlfn.XLOOKUP(B7433,[2]itemList_221219!$B:$B,[2]itemList_221219!$A:$A)</f>
        <v>14100</v>
      </c>
      <c r="D7433">
        <v>20</v>
      </c>
      <c r="E7433">
        <v>38</v>
      </c>
      <c r="F7433">
        <v>0</v>
      </c>
      <c r="G7433" t="s">
        <v>19</v>
      </c>
      <c r="H7433" t="s">
        <v>976</v>
      </c>
      <c r="I7433">
        <v>1</v>
      </c>
      <c r="J7433" t="s">
        <v>1416</v>
      </c>
      <c r="K7433">
        <v>7563</v>
      </c>
      <c r="L7433">
        <v>0.75629999999999997</v>
      </c>
      <c r="M7433">
        <f>_xlfn.XLOOKUP(_xlfn.TEXTJOIN("|",0,D7433,G7433,H7433,I7433),[3]무기각인!$I$3520:$I$4043,[3]무기각인!$H$3520:$H$4043)</f>
        <v>0.75</v>
      </c>
      <c r="N7433">
        <v>0.84</v>
      </c>
    </row>
    <row r="7434" spans="1:14" x14ac:dyDescent="0.3">
      <c r="A7434" t="s">
        <v>1214</v>
      </c>
      <c r="B7434" t="s">
        <v>585</v>
      </c>
      <c r="C7434">
        <f>_xlfn.XLOOKUP(B7434,[2]itemList_221219!$B:$B,[2]itemList_221219!$A:$A)</f>
        <v>14100</v>
      </c>
      <c r="D7434">
        <v>20</v>
      </c>
      <c r="E7434">
        <v>39</v>
      </c>
      <c r="F7434">
        <v>0</v>
      </c>
      <c r="G7434" t="s">
        <v>19</v>
      </c>
      <c r="H7434" t="s">
        <v>977</v>
      </c>
      <c r="I7434">
        <v>4</v>
      </c>
      <c r="J7434" t="s">
        <v>1417</v>
      </c>
      <c r="K7434">
        <v>8587</v>
      </c>
      <c r="L7434">
        <v>0.85870000000000002</v>
      </c>
      <c r="M7434">
        <f>_xlfn.XLOOKUP(_xlfn.TEXTJOIN("|",0,D7434,G7434,H7434,I7434),[3]무기각인!$I$3520:$I$4043,[3]무기각인!$H$3520:$H$4043)</f>
        <v>0.85709999999999997</v>
      </c>
      <c r="N7434">
        <v>0.1867</v>
      </c>
    </row>
    <row r="7435" spans="1:14" x14ac:dyDescent="0.3">
      <c r="A7435" t="s">
        <v>1214</v>
      </c>
      <c r="B7435" t="s">
        <v>585</v>
      </c>
      <c r="C7435">
        <f>_xlfn.XLOOKUP(B7435,[2]itemList_221219!$B:$B,[2]itemList_221219!$A:$A)</f>
        <v>14100</v>
      </c>
      <c r="D7435">
        <v>20</v>
      </c>
      <c r="E7435">
        <v>39</v>
      </c>
      <c r="F7435">
        <v>0</v>
      </c>
      <c r="G7435" t="s">
        <v>19</v>
      </c>
      <c r="H7435" t="s">
        <v>977</v>
      </c>
      <c r="I7435">
        <v>3.5</v>
      </c>
      <c r="J7435" t="s">
        <v>1418</v>
      </c>
      <c r="K7435">
        <v>8539</v>
      </c>
      <c r="L7435">
        <v>0.85389999999999999</v>
      </c>
      <c r="M7435">
        <f>_xlfn.XLOOKUP(_xlfn.TEXTJOIN("|",0,D7435,G7435,H7435,I7435),[3]무기각인!$I$3520:$I$4043,[3]무기각인!$H$3520:$H$4043)</f>
        <v>0.85709999999999997</v>
      </c>
      <c r="N7435">
        <v>0.37340000000000001</v>
      </c>
    </row>
    <row r="7436" spans="1:14" x14ac:dyDescent="0.3">
      <c r="A7436" t="s">
        <v>1214</v>
      </c>
      <c r="B7436" t="s">
        <v>585</v>
      </c>
      <c r="C7436">
        <f>_xlfn.XLOOKUP(B7436,[2]itemList_221219!$B:$B,[2]itemList_221219!$A:$A)</f>
        <v>14100</v>
      </c>
      <c r="D7436">
        <v>20</v>
      </c>
      <c r="E7436">
        <v>39</v>
      </c>
      <c r="F7436">
        <v>0</v>
      </c>
      <c r="G7436" t="s">
        <v>19</v>
      </c>
      <c r="H7436" t="s">
        <v>977</v>
      </c>
      <c r="I7436">
        <v>3</v>
      </c>
      <c r="J7436" t="s">
        <v>1419</v>
      </c>
      <c r="K7436">
        <v>8625</v>
      </c>
      <c r="L7436">
        <v>0.86250000000000004</v>
      </c>
      <c r="M7436">
        <f>_xlfn.XLOOKUP(_xlfn.TEXTJOIN("|",0,D7436,G7436,H7436,I7436),[3]무기각인!$I$3520:$I$4043,[3]무기각인!$H$3520:$H$4043)</f>
        <v>0.85709999999999997</v>
      </c>
      <c r="N7436">
        <v>0.63</v>
      </c>
    </row>
    <row r="7437" spans="1:14" x14ac:dyDescent="0.3">
      <c r="A7437" t="s">
        <v>1214</v>
      </c>
      <c r="B7437" t="s">
        <v>585</v>
      </c>
      <c r="C7437">
        <f>_xlfn.XLOOKUP(B7437,[2]itemList_221219!$B:$B,[2]itemList_221219!$A:$A)</f>
        <v>14100</v>
      </c>
      <c r="D7437">
        <v>20</v>
      </c>
      <c r="E7437">
        <v>39</v>
      </c>
      <c r="F7437">
        <v>0</v>
      </c>
      <c r="G7437" t="s">
        <v>19</v>
      </c>
      <c r="H7437" t="s">
        <v>977</v>
      </c>
      <c r="I7437">
        <v>2.5</v>
      </c>
      <c r="J7437" t="s">
        <v>1420</v>
      </c>
      <c r="K7437">
        <v>8661</v>
      </c>
      <c r="L7437">
        <v>0.86609999999999998</v>
      </c>
      <c r="M7437">
        <f>_xlfn.XLOOKUP(_xlfn.TEXTJOIN("|",0,D7437,G7437,H7437,I7437),[3]무기각인!$I$3520:$I$4043,[3]무기각인!$H$3520:$H$4043)</f>
        <v>0.85709999999999997</v>
      </c>
      <c r="N7437">
        <v>1.0501</v>
      </c>
    </row>
    <row r="7438" spans="1:14" x14ac:dyDescent="0.3">
      <c r="A7438" t="s">
        <v>1214</v>
      </c>
      <c r="B7438" t="s">
        <v>585</v>
      </c>
      <c r="C7438">
        <f>_xlfn.XLOOKUP(B7438,[2]itemList_221219!$B:$B,[2]itemList_221219!$A:$A)</f>
        <v>14100</v>
      </c>
      <c r="D7438">
        <v>20</v>
      </c>
      <c r="E7438">
        <v>39</v>
      </c>
      <c r="F7438">
        <v>0</v>
      </c>
      <c r="G7438" t="s">
        <v>19</v>
      </c>
      <c r="H7438" t="s">
        <v>977</v>
      </c>
      <c r="I7438">
        <v>2</v>
      </c>
      <c r="J7438" t="s">
        <v>1421</v>
      </c>
      <c r="K7438">
        <v>8639</v>
      </c>
      <c r="L7438">
        <v>0.8639</v>
      </c>
      <c r="M7438">
        <f>_xlfn.XLOOKUP(_xlfn.TEXTJOIN("|",0,D7438,G7438,H7438,I7438),[3]무기각인!$I$3520:$I$4043,[3]무기각인!$H$3520:$H$4043)</f>
        <v>0.85709999999999997</v>
      </c>
      <c r="N7438">
        <v>0.79339999999999999</v>
      </c>
    </row>
    <row r="7439" spans="1:14" x14ac:dyDescent="0.3">
      <c r="A7439" t="s">
        <v>1214</v>
      </c>
      <c r="B7439" t="s">
        <v>585</v>
      </c>
      <c r="C7439">
        <f>_xlfn.XLOOKUP(B7439,[2]itemList_221219!$B:$B,[2]itemList_221219!$A:$A)</f>
        <v>14100</v>
      </c>
      <c r="D7439">
        <v>20</v>
      </c>
      <c r="E7439">
        <v>39</v>
      </c>
      <c r="F7439">
        <v>0</v>
      </c>
      <c r="G7439" t="s">
        <v>19</v>
      </c>
      <c r="H7439" t="s">
        <v>977</v>
      </c>
      <c r="I7439">
        <v>1.5</v>
      </c>
      <c r="J7439" t="s">
        <v>1422</v>
      </c>
      <c r="K7439">
        <v>8500</v>
      </c>
      <c r="L7439">
        <v>0.85</v>
      </c>
      <c r="M7439">
        <f>_xlfn.XLOOKUP(_xlfn.TEXTJOIN("|",0,D7439,G7439,H7439,I7439),[3]무기각인!$I$3520:$I$4043,[3]무기각인!$H$3520:$H$4043)</f>
        <v>0.85709999999999997</v>
      </c>
      <c r="N7439">
        <v>0.82840000000000003</v>
      </c>
    </row>
    <row r="7440" spans="1:14" x14ac:dyDescent="0.3">
      <c r="A7440" t="s">
        <v>1214</v>
      </c>
      <c r="B7440" t="s">
        <v>585</v>
      </c>
      <c r="C7440">
        <f>_xlfn.XLOOKUP(B7440,[2]itemList_221219!$B:$B,[2]itemList_221219!$A:$A)</f>
        <v>14100</v>
      </c>
      <c r="D7440">
        <v>20</v>
      </c>
      <c r="E7440">
        <v>39</v>
      </c>
      <c r="F7440">
        <v>0</v>
      </c>
      <c r="G7440" t="s">
        <v>19</v>
      </c>
      <c r="H7440" t="s">
        <v>977</v>
      </c>
      <c r="I7440">
        <v>1</v>
      </c>
      <c r="J7440" t="s">
        <v>1423</v>
      </c>
      <c r="K7440">
        <v>8394</v>
      </c>
      <c r="L7440">
        <v>0.83940000000000003</v>
      </c>
      <c r="M7440">
        <f>_xlfn.XLOOKUP(_xlfn.TEXTJOIN("|",0,D7440,G7440,H7440,I7440),[3]무기각인!$I$3520:$I$4043,[3]무기각인!$H$3520:$H$4043)</f>
        <v>0.85709999999999997</v>
      </c>
      <c r="N7440">
        <v>2.0651000000000002</v>
      </c>
    </row>
    <row r="7441" spans="1:14" x14ac:dyDescent="0.3">
      <c r="A7441" t="s">
        <v>1214</v>
      </c>
      <c r="B7441" t="s">
        <v>585</v>
      </c>
      <c r="C7441">
        <f>_xlfn.XLOOKUP(B7441,[2]itemList_221219!$B:$B,[2]itemList_221219!$A:$A)</f>
        <v>14100</v>
      </c>
      <c r="D7441">
        <v>30</v>
      </c>
      <c r="E7441">
        <v>23</v>
      </c>
      <c r="F7441">
        <v>0</v>
      </c>
      <c r="G7441" t="s">
        <v>19</v>
      </c>
      <c r="H7441" t="s">
        <v>980</v>
      </c>
      <c r="I7441">
        <v>1</v>
      </c>
      <c r="J7441" t="s">
        <v>1424</v>
      </c>
      <c r="K7441">
        <v>170160</v>
      </c>
      <c r="L7441">
        <v>17.015999999999998</v>
      </c>
      <c r="M7441">
        <f>_xlfn.XLOOKUP(_xlfn.TEXTJOIN("|",0,D7441,G7441,H7441,I7441),[3]무기각인!$I$3520:$I$4043,[3]무기각인!$H$3520:$H$4043)</f>
        <v>17</v>
      </c>
      <c r="N7441">
        <v>9.4100000000000003E-2</v>
      </c>
    </row>
    <row r="7442" spans="1:14" x14ac:dyDescent="0.3">
      <c r="A7442" t="s">
        <v>1214</v>
      </c>
      <c r="B7442" t="s">
        <v>585</v>
      </c>
      <c r="C7442">
        <f>_xlfn.XLOOKUP(B7442,[2]itemList_221219!$B:$B,[2]itemList_221219!$A:$A)</f>
        <v>14100</v>
      </c>
      <c r="D7442">
        <v>30</v>
      </c>
      <c r="E7442">
        <v>24</v>
      </c>
      <c r="F7442">
        <v>0</v>
      </c>
      <c r="G7442" t="s">
        <v>19</v>
      </c>
      <c r="H7442" t="s">
        <v>981</v>
      </c>
      <c r="I7442">
        <v>1</v>
      </c>
      <c r="J7442" t="s">
        <v>1425</v>
      </c>
      <c r="K7442">
        <v>169834</v>
      </c>
      <c r="L7442">
        <v>16.9834</v>
      </c>
      <c r="M7442">
        <f>_xlfn.XLOOKUP(_xlfn.TEXTJOIN("|",0,D7442,G7442,H7442,I7442),[3]무기각인!$I$3520:$I$4043,[3]무기각인!$H$3520:$H$4043)</f>
        <v>17</v>
      </c>
      <c r="N7442">
        <v>9.7600000000000006E-2</v>
      </c>
    </row>
    <row r="7443" spans="1:14" x14ac:dyDescent="0.3">
      <c r="A7443" t="s">
        <v>1214</v>
      </c>
      <c r="B7443" t="s">
        <v>585</v>
      </c>
      <c r="C7443">
        <f>_xlfn.XLOOKUP(B7443,[2]itemList_221219!$B:$B,[2]itemList_221219!$A:$A)</f>
        <v>14100</v>
      </c>
      <c r="D7443">
        <v>30</v>
      </c>
      <c r="E7443">
        <v>25</v>
      </c>
      <c r="F7443">
        <v>0</v>
      </c>
      <c r="G7443" t="s">
        <v>19</v>
      </c>
      <c r="H7443" t="s">
        <v>982</v>
      </c>
      <c r="I7443">
        <v>1</v>
      </c>
      <c r="J7443" t="s">
        <v>1426</v>
      </c>
      <c r="K7443">
        <v>170247</v>
      </c>
      <c r="L7443">
        <v>17.024699999999999</v>
      </c>
      <c r="M7443">
        <f>_xlfn.XLOOKUP(_xlfn.TEXTJOIN("|",0,D7443,G7443,H7443,I7443),[3]무기각인!$I$3520:$I$4043,[3]무기각인!$H$3520:$H$4043)</f>
        <v>17</v>
      </c>
      <c r="N7443">
        <v>0.14530000000000001</v>
      </c>
    </row>
    <row r="7444" spans="1:14" x14ac:dyDescent="0.3">
      <c r="A7444" t="s">
        <v>1214</v>
      </c>
      <c r="B7444" t="s">
        <v>585</v>
      </c>
      <c r="C7444">
        <f>_xlfn.XLOOKUP(B7444,[2]itemList_221219!$B:$B,[2]itemList_221219!$A:$A)</f>
        <v>14100</v>
      </c>
      <c r="D7444">
        <v>30</v>
      </c>
      <c r="E7444">
        <v>30</v>
      </c>
      <c r="F7444">
        <v>0</v>
      </c>
      <c r="G7444" t="s">
        <v>19</v>
      </c>
      <c r="H7444" t="s">
        <v>983</v>
      </c>
      <c r="I7444">
        <v>1</v>
      </c>
      <c r="J7444" t="s">
        <v>1427</v>
      </c>
      <c r="K7444">
        <v>67006</v>
      </c>
      <c r="L7444">
        <v>6.7005999999999997</v>
      </c>
      <c r="M7444">
        <f>_xlfn.XLOOKUP(_xlfn.TEXTJOIN("|",0,D7444,G7444,H7444,I7444),[3]무기각인!$I$3520:$I$4043,[3]무기각인!$H$3520:$H$4043)</f>
        <v>6.6666999999999996</v>
      </c>
      <c r="N7444">
        <v>0.50849999999999995</v>
      </c>
    </row>
    <row r="7445" spans="1:14" x14ac:dyDescent="0.3">
      <c r="A7445" t="s">
        <v>1214</v>
      </c>
      <c r="B7445" t="s">
        <v>585</v>
      </c>
      <c r="C7445">
        <f>_xlfn.XLOOKUP(B7445,[2]itemList_221219!$B:$B,[2]itemList_221219!$A:$A)</f>
        <v>14100</v>
      </c>
      <c r="D7445">
        <v>30</v>
      </c>
      <c r="E7445">
        <v>30</v>
      </c>
      <c r="F7445">
        <v>0</v>
      </c>
      <c r="G7445" t="s">
        <v>19</v>
      </c>
      <c r="H7445" t="s">
        <v>983</v>
      </c>
      <c r="I7445">
        <v>2</v>
      </c>
      <c r="J7445" t="s">
        <v>1428</v>
      </c>
      <c r="K7445">
        <v>67097</v>
      </c>
      <c r="L7445">
        <v>6.7096999999999998</v>
      </c>
      <c r="M7445">
        <f>_xlfn.XLOOKUP(_xlfn.TEXTJOIN("|",0,D7445,G7445,H7445,I7445),[3]무기각인!$I$3520:$I$4043,[3]무기각인!$H$3520:$H$4043)</f>
        <v>6.6666999999999996</v>
      </c>
      <c r="N7445">
        <v>0.64500000000000002</v>
      </c>
    </row>
    <row r="7446" spans="1:14" x14ac:dyDescent="0.3">
      <c r="A7446" t="s">
        <v>1214</v>
      </c>
      <c r="B7446" t="s">
        <v>585</v>
      </c>
      <c r="C7446">
        <f>_xlfn.XLOOKUP(B7446,[2]itemList_221219!$B:$B,[2]itemList_221219!$A:$A)</f>
        <v>14100</v>
      </c>
      <c r="D7446">
        <v>30</v>
      </c>
      <c r="E7446">
        <v>30</v>
      </c>
      <c r="F7446">
        <v>0</v>
      </c>
      <c r="G7446" t="s">
        <v>19</v>
      </c>
      <c r="H7446" t="s">
        <v>983</v>
      </c>
      <c r="I7446">
        <v>3</v>
      </c>
      <c r="J7446" t="s">
        <v>1429</v>
      </c>
      <c r="K7446">
        <v>66608</v>
      </c>
      <c r="L7446">
        <v>6.6608000000000001</v>
      </c>
      <c r="M7446">
        <f>_xlfn.XLOOKUP(_xlfn.TEXTJOIN("|",0,D7446,G7446,H7446,I7446),[3]무기각인!$I$3520:$I$4043,[3]무기각인!$H$3520:$H$4043)</f>
        <v>6.6666999999999996</v>
      </c>
      <c r="N7446">
        <v>8.8499999999999995E-2</v>
      </c>
    </row>
    <row r="7447" spans="1:14" x14ac:dyDescent="0.3">
      <c r="A7447" t="s">
        <v>1214</v>
      </c>
      <c r="B7447" t="s">
        <v>585</v>
      </c>
      <c r="C7447">
        <f>_xlfn.XLOOKUP(B7447,[2]itemList_221219!$B:$B,[2]itemList_221219!$A:$A)</f>
        <v>14100</v>
      </c>
      <c r="D7447">
        <v>30</v>
      </c>
      <c r="E7447">
        <v>31</v>
      </c>
      <c r="F7447">
        <v>0</v>
      </c>
      <c r="G7447" t="s">
        <v>19</v>
      </c>
      <c r="H7447" t="s">
        <v>984</v>
      </c>
      <c r="I7447">
        <v>1</v>
      </c>
      <c r="J7447" t="s">
        <v>1430</v>
      </c>
      <c r="K7447">
        <v>66192</v>
      </c>
      <c r="L7447">
        <v>6.6192000000000002</v>
      </c>
      <c r="M7447">
        <f>_xlfn.XLOOKUP(_xlfn.TEXTJOIN("|",0,D7447,G7447,H7447,I7447),[3]무기각인!$I$3520:$I$4043,[3]무기각인!$H$3520:$H$4043)</f>
        <v>6.6666999999999996</v>
      </c>
      <c r="N7447">
        <v>0.71250000000000002</v>
      </c>
    </row>
    <row r="7448" spans="1:14" x14ac:dyDescent="0.3">
      <c r="A7448" t="s">
        <v>1214</v>
      </c>
      <c r="B7448" t="s">
        <v>585</v>
      </c>
      <c r="C7448">
        <f>_xlfn.XLOOKUP(B7448,[2]itemList_221219!$B:$B,[2]itemList_221219!$A:$A)</f>
        <v>14100</v>
      </c>
      <c r="D7448">
        <v>30</v>
      </c>
      <c r="E7448">
        <v>31</v>
      </c>
      <c r="F7448">
        <v>0</v>
      </c>
      <c r="G7448" t="s">
        <v>19</v>
      </c>
      <c r="H7448" t="s">
        <v>984</v>
      </c>
      <c r="I7448">
        <v>2</v>
      </c>
      <c r="J7448" t="s">
        <v>1431</v>
      </c>
      <c r="K7448">
        <v>66260</v>
      </c>
      <c r="L7448">
        <v>6.6260000000000003</v>
      </c>
      <c r="M7448">
        <f>_xlfn.XLOOKUP(_xlfn.TEXTJOIN("|",0,D7448,G7448,H7448,I7448),[3]무기각인!$I$3520:$I$4043,[3]무기각인!$H$3520:$H$4043)</f>
        <v>6.6666999999999996</v>
      </c>
      <c r="N7448">
        <v>0.61050000000000004</v>
      </c>
    </row>
    <row r="7449" spans="1:14" x14ac:dyDescent="0.3">
      <c r="A7449" t="s">
        <v>1214</v>
      </c>
      <c r="B7449" t="s">
        <v>585</v>
      </c>
      <c r="C7449">
        <f>_xlfn.XLOOKUP(B7449,[2]itemList_221219!$B:$B,[2]itemList_221219!$A:$A)</f>
        <v>14100</v>
      </c>
      <c r="D7449">
        <v>30</v>
      </c>
      <c r="E7449">
        <v>31</v>
      </c>
      <c r="F7449">
        <v>0</v>
      </c>
      <c r="G7449" t="s">
        <v>19</v>
      </c>
      <c r="H7449" t="s">
        <v>984</v>
      </c>
      <c r="I7449">
        <v>3</v>
      </c>
      <c r="J7449" t="s">
        <v>1432</v>
      </c>
      <c r="K7449">
        <v>66492</v>
      </c>
      <c r="L7449">
        <v>6.6492000000000004</v>
      </c>
      <c r="M7449">
        <f>_xlfn.XLOOKUP(_xlfn.TEXTJOIN("|",0,D7449,G7449,H7449,I7449),[3]무기각인!$I$3520:$I$4043,[3]무기각인!$H$3520:$H$4043)</f>
        <v>6.6666999999999996</v>
      </c>
      <c r="N7449">
        <v>0.26250000000000001</v>
      </c>
    </row>
    <row r="7450" spans="1:14" x14ac:dyDescent="0.3">
      <c r="A7450" t="s">
        <v>1214</v>
      </c>
      <c r="B7450" t="s">
        <v>585</v>
      </c>
      <c r="C7450">
        <f>_xlfn.XLOOKUP(B7450,[2]itemList_221219!$B:$B,[2]itemList_221219!$A:$A)</f>
        <v>14100</v>
      </c>
      <c r="D7450">
        <v>30</v>
      </c>
      <c r="E7450">
        <v>47</v>
      </c>
      <c r="F7450">
        <v>0</v>
      </c>
      <c r="G7450" t="s">
        <v>19</v>
      </c>
      <c r="H7450" t="s">
        <v>985</v>
      </c>
      <c r="I7450">
        <v>1</v>
      </c>
      <c r="J7450" t="s">
        <v>1433</v>
      </c>
      <c r="K7450">
        <v>5033</v>
      </c>
      <c r="L7450">
        <v>0.50329999999999997</v>
      </c>
      <c r="M7450">
        <f>_xlfn.XLOOKUP(_xlfn.TEXTJOIN("|",0,D7450,G7450,H7450,I7450),[3]무기각인!$I$3520:$I$4043,[3]무기각인!$H$3520:$H$4043)</f>
        <v>0.5</v>
      </c>
      <c r="N7450">
        <v>0.66</v>
      </c>
    </row>
    <row r="7451" spans="1:14" x14ac:dyDescent="0.3">
      <c r="A7451" t="s">
        <v>1214</v>
      </c>
      <c r="B7451" t="s">
        <v>585</v>
      </c>
      <c r="C7451">
        <f>_xlfn.XLOOKUP(B7451,[2]itemList_221219!$B:$B,[2]itemList_221219!$A:$A)</f>
        <v>14100</v>
      </c>
      <c r="D7451">
        <v>30</v>
      </c>
      <c r="E7451">
        <v>48</v>
      </c>
      <c r="F7451">
        <v>0</v>
      </c>
      <c r="G7451" t="s">
        <v>19</v>
      </c>
      <c r="H7451" t="s">
        <v>986</v>
      </c>
      <c r="I7451">
        <v>1</v>
      </c>
      <c r="J7451" t="s">
        <v>1434</v>
      </c>
      <c r="K7451">
        <v>4938</v>
      </c>
      <c r="L7451">
        <v>0.49380000000000002</v>
      </c>
      <c r="M7451">
        <f>_xlfn.XLOOKUP(_xlfn.TEXTJOIN("|",0,D7451,G7451,H7451,I7451),[3]무기각인!$I$3520:$I$4043,[3]무기각인!$H$3520:$H$4043)</f>
        <v>0.5</v>
      </c>
      <c r="N7451">
        <v>1.24</v>
      </c>
    </row>
    <row r="7452" spans="1:14" x14ac:dyDescent="0.3">
      <c r="A7452" t="s">
        <v>1214</v>
      </c>
      <c r="B7452" t="s">
        <v>585</v>
      </c>
      <c r="C7452">
        <f>_xlfn.XLOOKUP(B7452,[2]itemList_221219!$B:$B,[2]itemList_221219!$A:$A)</f>
        <v>14100</v>
      </c>
      <c r="D7452">
        <v>30</v>
      </c>
      <c r="E7452">
        <v>48</v>
      </c>
      <c r="F7452">
        <v>0</v>
      </c>
      <c r="G7452" t="s">
        <v>19</v>
      </c>
      <c r="H7452" t="s">
        <v>986</v>
      </c>
      <c r="I7452">
        <v>2</v>
      </c>
      <c r="J7452" t="s">
        <v>1435</v>
      </c>
      <c r="K7452">
        <v>4806</v>
      </c>
      <c r="L7452">
        <v>0.48060000000000003</v>
      </c>
      <c r="M7452">
        <f>_xlfn.XLOOKUP(_xlfn.TEXTJOIN("|",0,D7452,G7452,H7452,I7452),[3]무기각인!$I$3520:$I$4043,[3]무기각인!$H$3520:$H$4043)</f>
        <v>0.5</v>
      </c>
      <c r="N7452">
        <v>3.88</v>
      </c>
    </row>
    <row r="7453" spans="1:14" x14ac:dyDescent="0.3">
      <c r="A7453" t="s">
        <v>1214</v>
      </c>
      <c r="B7453" t="s">
        <v>585</v>
      </c>
      <c r="C7453">
        <f>_xlfn.XLOOKUP(B7453,[2]itemList_221219!$B:$B,[2]itemList_221219!$A:$A)</f>
        <v>14100</v>
      </c>
      <c r="D7453">
        <v>30</v>
      </c>
      <c r="E7453">
        <v>48</v>
      </c>
      <c r="F7453">
        <v>0</v>
      </c>
      <c r="G7453" t="s">
        <v>19</v>
      </c>
      <c r="H7453" t="s">
        <v>986</v>
      </c>
      <c r="I7453">
        <v>3</v>
      </c>
      <c r="J7453" t="s">
        <v>1436</v>
      </c>
      <c r="K7453">
        <v>5080</v>
      </c>
      <c r="L7453">
        <v>0.50800000000000001</v>
      </c>
      <c r="M7453">
        <f>_xlfn.XLOOKUP(_xlfn.TEXTJOIN("|",0,D7453,G7453,H7453,I7453),[3]무기각인!$I$3520:$I$4043,[3]무기각인!$H$3520:$H$4043)</f>
        <v>0.5</v>
      </c>
      <c r="N7453">
        <v>1.6</v>
      </c>
    </row>
    <row r="7454" spans="1:14" x14ac:dyDescent="0.3">
      <c r="A7454" t="s">
        <v>1214</v>
      </c>
      <c r="B7454" t="s">
        <v>585</v>
      </c>
      <c r="C7454">
        <f>_xlfn.XLOOKUP(B7454,[2]itemList_221219!$B:$B,[2]itemList_221219!$A:$A)</f>
        <v>14100</v>
      </c>
      <c r="D7454">
        <v>30</v>
      </c>
      <c r="E7454">
        <v>48</v>
      </c>
      <c r="F7454">
        <v>0</v>
      </c>
      <c r="G7454" t="s">
        <v>19</v>
      </c>
      <c r="H7454" t="s">
        <v>986</v>
      </c>
      <c r="I7454">
        <v>4</v>
      </c>
      <c r="J7454" t="s">
        <v>1437</v>
      </c>
      <c r="K7454">
        <v>5128</v>
      </c>
      <c r="L7454">
        <v>0.51280000000000003</v>
      </c>
      <c r="M7454">
        <f>_xlfn.XLOOKUP(_xlfn.TEXTJOIN("|",0,D7454,G7454,H7454,I7454),[3]무기각인!$I$3520:$I$4043,[3]무기각인!$H$3520:$H$4043)</f>
        <v>0.5</v>
      </c>
      <c r="N7454">
        <v>2.56</v>
      </c>
    </row>
    <row r="7455" spans="1:14" x14ac:dyDescent="0.3">
      <c r="A7455" t="s">
        <v>1214</v>
      </c>
      <c r="B7455" t="s">
        <v>585</v>
      </c>
      <c r="C7455">
        <f>_xlfn.XLOOKUP(B7455,[2]itemList_221219!$B:$B,[2]itemList_221219!$A:$A)</f>
        <v>14100</v>
      </c>
      <c r="D7455">
        <v>30</v>
      </c>
      <c r="E7455">
        <v>48</v>
      </c>
      <c r="F7455">
        <v>0</v>
      </c>
      <c r="G7455" t="s">
        <v>19</v>
      </c>
      <c r="H7455" t="s">
        <v>986</v>
      </c>
      <c r="I7455">
        <v>5</v>
      </c>
      <c r="J7455" t="s">
        <v>1438</v>
      </c>
      <c r="K7455">
        <v>4929</v>
      </c>
      <c r="L7455">
        <v>0.4929</v>
      </c>
      <c r="M7455">
        <f>_xlfn.XLOOKUP(_xlfn.TEXTJOIN("|",0,D7455,G7455,H7455,I7455),[3]무기각인!$I$3520:$I$4043,[3]무기각인!$H$3520:$H$4043)</f>
        <v>0.5</v>
      </c>
      <c r="N7455">
        <v>1.42</v>
      </c>
    </row>
    <row r="7456" spans="1:14" x14ac:dyDescent="0.3">
      <c r="A7456" t="s">
        <v>1214</v>
      </c>
      <c r="B7456" t="s">
        <v>585</v>
      </c>
      <c r="C7456">
        <f>_xlfn.XLOOKUP(B7456,[2]itemList_221219!$B:$B,[2]itemList_221219!$A:$A)</f>
        <v>14100</v>
      </c>
      <c r="D7456">
        <v>30</v>
      </c>
      <c r="E7456">
        <v>48</v>
      </c>
      <c r="F7456">
        <v>0</v>
      </c>
      <c r="G7456" t="s">
        <v>19</v>
      </c>
      <c r="H7456" t="s">
        <v>986</v>
      </c>
      <c r="I7456">
        <v>6</v>
      </c>
      <c r="J7456" t="s">
        <v>1439</v>
      </c>
      <c r="K7456">
        <v>5137</v>
      </c>
      <c r="L7456">
        <v>0.51370000000000005</v>
      </c>
      <c r="M7456">
        <f>_xlfn.XLOOKUP(_xlfn.TEXTJOIN("|",0,D7456,G7456,H7456,I7456),[3]무기각인!$I$3520:$I$4043,[3]무기각인!$H$3520:$H$4043)</f>
        <v>0.5</v>
      </c>
      <c r="N7456">
        <v>2.74</v>
      </c>
    </row>
    <row r="7457" spans="1:14" x14ac:dyDescent="0.3">
      <c r="A7457" t="s">
        <v>1214</v>
      </c>
      <c r="B7457" t="s">
        <v>585</v>
      </c>
      <c r="C7457">
        <f>_xlfn.XLOOKUP(B7457,[2]itemList_221219!$B:$B,[2]itemList_221219!$A:$A)</f>
        <v>14100</v>
      </c>
      <c r="D7457">
        <v>30</v>
      </c>
      <c r="E7457">
        <v>48</v>
      </c>
      <c r="F7457">
        <v>0</v>
      </c>
      <c r="G7457" t="s">
        <v>19</v>
      </c>
      <c r="H7457" t="s">
        <v>986</v>
      </c>
      <c r="I7457">
        <v>7</v>
      </c>
      <c r="J7457" t="s">
        <v>1440</v>
      </c>
      <c r="K7457">
        <v>4991</v>
      </c>
      <c r="L7457">
        <v>0.49909999999999999</v>
      </c>
      <c r="M7457">
        <f>_xlfn.XLOOKUP(_xlfn.TEXTJOIN("|",0,D7457,G7457,H7457,I7457),[3]무기각인!$I$3520:$I$4043,[3]무기각인!$H$3520:$H$4043)</f>
        <v>0.5</v>
      </c>
      <c r="N7457">
        <v>0.18</v>
      </c>
    </row>
    <row r="7458" spans="1:14" x14ac:dyDescent="0.3">
      <c r="A7458" t="s">
        <v>1214</v>
      </c>
      <c r="B7458" t="s">
        <v>585</v>
      </c>
      <c r="C7458">
        <f>_xlfn.XLOOKUP(B7458,[2]itemList_221219!$B:$B,[2]itemList_221219!$A:$A)</f>
        <v>14100</v>
      </c>
      <c r="D7458">
        <v>30</v>
      </c>
      <c r="E7458">
        <v>48</v>
      </c>
      <c r="F7458">
        <v>0</v>
      </c>
      <c r="G7458" t="s">
        <v>19</v>
      </c>
      <c r="H7458" t="s">
        <v>986</v>
      </c>
      <c r="I7458">
        <v>8</v>
      </c>
      <c r="J7458" t="s">
        <v>1441</v>
      </c>
      <c r="K7458">
        <v>4946</v>
      </c>
      <c r="L7458">
        <v>0.49459999999999998</v>
      </c>
      <c r="M7458">
        <f>_xlfn.XLOOKUP(_xlfn.TEXTJOIN("|",0,D7458,G7458,H7458,I7458),[3]무기각인!$I$3520:$I$4043,[3]무기각인!$H$3520:$H$4043)</f>
        <v>0.5</v>
      </c>
      <c r="N7458">
        <v>1.08</v>
      </c>
    </row>
    <row r="7459" spans="1:14" x14ac:dyDescent="0.3">
      <c r="A7459" t="s">
        <v>1214</v>
      </c>
      <c r="B7459" t="s">
        <v>585</v>
      </c>
      <c r="C7459">
        <f>_xlfn.XLOOKUP(B7459,[2]itemList_221219!$B:$B,[2]itemList_221219!$A:$A)</f>
        <v>14100</v>
      </c>
      <c r="D7459">
        <v>30</v>
      </c>
      <c r="E7459">
        <v>49</v>
      </c>
      <c r="F7459">
        <v>0</v>
      </c>
      <c r="G7459" t="s">
        <v>19</v>
      </c>
      <c r="H7459" t="s">
        <v>987</v>
      </c>
      <c r="I7459">
        <v>1</v>
      </c>
      <c r="J7459" t="s">
        <v>1442</v>
      </c>
      <c r="K7459">
        <v>5102</v>
      </c>
      <c r="L7459">
        <v>0.51019999999999999</v>
      </c>
      <c r="M7459">
        <f>_xlfn.XLOOKUP(_xlfn.TEXTJOIN("|",0,D7459,G7459,H7459,I7459),[3]무기각인!$I$3520:$I$4043,[3]무기각인!$H$3520:$H$4043)</f>
        <v>0.5</v>
      </c>
      <c r="N7459">
        <v>2.04</v>
      </c>
    </row>
    <row r="7460" spans="1:14" x14ac:dyDescent="0.3">
      <c r="A7460" t="s">
        <v>1214</v>
      </c>
      <c r="B7460" t="s">
        <v>585</v>
      </c>
      <c r="C7460">
        <f>_xlfn.XLOOKUP(B7460,[2]itemList_221219!$B:$B,[2]itemList_221219!$A:$A)</f>
        <v>14100</v>
      </c>
      <c r="D7460">
        <v>30</v>
      </c>
      <c r="E7460">
        <v>50</v>
      </c>
      <c r="F7460">
        <v>0</v>
      </c>
      <c r="G7460" t="s">
        <v>19</v>
      </c>
      <c r="H7460" t="s">
        <v>988</v>
      </c>
      <c r="I7460">
        <v>1</v>
      </c>
      <c r="J7460" t="s">
        <v>1443</v>
      </c>
      <c r="K7460">
        <v>4870</v>
      </c>
      <c r="L7460">
        <v>0.48699999999999999</v>
      </c>
      <c r="M7460">
        <f>_xlfn.XLOOKUP(_xlfn.TEXTJOIN("|",0,D7460,G7460,H7460,I7460),[3]무기각인!$I$3520:$I$4043,[3]무기각인!$H$3520:$H$4043)</f>
        <v>0.5</v>
      </c>
      <c r="N7460">
        <v>2.6</v>
      </c>
    </row>
    <row r="7461" spans="1:14" x14ac:dyDescent="0.3">
      <c r="A7461" t="s">
        <v>1214</v>
      </c>
      <c r="B7461" t="s">
        <v>585</v>
      </c>
      <c r="C7461">
        <f>_xlfn.XLOOKUP(B7461,[2]itemList_221219!$B:$B,[2]itemList_221219!$A:$A)</f>
        <v>14100</v>
      </c>
      <c r="D7461">
        <v>30</v>
      </c>
      <c r="E7461">
        <v>50</v>
      </c>
      <c r="F7461">
        <v>0</v>
      </c>
      <c r="G7461" t="s">
        <v>19</v>
      </c>
      <c r="H7461" t="s">
        <v>988</v>
      </c>
      <c r="I7461">
        <v>2</v>
      </c>
      <c r="J7461" t="s">
        <v>1444</v>
      </c>
      <c r="K7461">
        <v>5044</v>
      </c>
      <c r="L7461">
        <v>0.50439999999999996</v>
      </c>
      <c r="M7461">
        <f>_xlfn.XLOOKUP(_xlfn.TEXTJOIN("|",0,D7461,G7461,H7461,I7461),[3]무기각인!$I$3520:$I$4043,[3]무기각인!$H$3520:$H$4043)</f>
        <v>0.5</v>
      </c>
      <c r="N7461">
        <v>0.88</v>
      </c>
    </row>
    <row r="7462" spans="1:14" x14ac:dyDescent="0.3">
      <c r="A7462" t="s">
        <v>1214</v>
      </c>
      <c r="B7462" t="s">
        <v>585</v>
      </c>
      <c r="C7462">
        <f>_xlfn.XLOOKUP(B7462,[2]itemList_221219!$B:$B,[2]itemList_221219!$A:$A)</f>
        <v>14100</v>
      </c>
      <c r="D7462">
        <v>30</v>
      </c>
      <c r="E7462">
        <v>50</v>
      </c>
      <c r="F7462">
        <v>0</v>
      </c>
      <c r="G7462" t="s">
        <v>19</v>
      </c>
      <c r="H7462" t="s">
        <v>988</v>
      </c>
      <c r="I7462">
        <v>3</v>
      </c>
      <c r="J7462" t="s">
        <v>1445</v>
      </c>
      <c r="K7462">
        <v>5110</v>
      </c>
      <c r="L7462">
        <v>0.51100000000000001</v>
      </c>
      <c r="M7462">
        <f>_xlfn.XLOOKUP(_xlfn.TEXTJOIN("|",0,D7462,G7462,H7462,I7462),[3]무기각인!$I$3520:$I$4043,[3]무기각인!$H$3520:$H$4043)</f>
        <v>0.5</v>
      </c>
      <c r="N7462">
        <v>2.2000000000000002</v>
      </c>
    </row>
    <row r="7463" spans="1:14" x14ac:dyDescent="0.3">
      <c r="A7463" t="s">
        <v>1214</v>
      </c>
      <c r="B7463" t="s">
        <v>585</v>
      </c>
      <c r="C7463">
        <f>_xlfn.XLOOKUP(B7463,[2]itemList_221219!$B:$B,[2]itemList_221219!$A:$A)</f>
        <v>14100</v>
      </c>
      <c r="D7463">
        <v>30</v>
      </c>
      <c r="E7463">
        <v>50</v>
      </c>
      <c r="F7463">
        <v>0</v>
      </c>
      <c r="G7463" t="s">
        <v>19</v>
      </c>
      <c r="H7463" t="s">
        <v>988</v>
      </c>
      <c r="I7463">
        <v>4</v>
      </c>
      <c r="J7463" t="s">
        <v>1446</v>
      </c>
      <c r="K7463">
        <v>5064</v>
      </c>
      <c r="L7463">
        <v>0.50639999999999996</v>
      </c>
      <c r="M7463">
        <f>_xlfn.XLOOKUP(_xlfn.TEXTJOIN("|",0,D7463,G7463,H7463,I7463),[3]무기각인!$I$3520:$I$4043,[3]무기각인!$H$3520:$H$4043)</f>
        <v>0.5</v>
      </c>
      <c r="N7463">
        <v>1.28</v>
      </c>
    </row>
    <row r="7464" spans="1:14" x14ac:dyDescent="0.3">
      <c r="A7464" t="s">
        <v>1214</v>
      </c>
      <c r="B7464" t="s">
        <v>585</v>
      </c>
      <c r="C7464">
        <f>_xlfn.XLOOKUP(B7464,[2]itemList_221219!$B:$B,[2]itemList_221219!$A:$A)</f>
        <v>14100</v>
      </c>
      <c r="D7464">
        <v>30</v>
      </c>
      <c r="E7464">
        <v>50</v>
      </c>
      <c r="F7464">
        <v>0</v>
      </c>
      <c r="G7464" t="s">
        <v>19</v>
      </c>
      <c r="H7464" t="s">
        <v>988</v>
      </c>
      <c r="I7464">
        <v>5</v>
      </c>
      <c r="J7464" t="s">
        <v>1447</v>
      </c>
      <c r="K7464">
        <v>5023</v>
      </c>
      <c r="L7464">
        <v>0.50229999999999997</v>
      </c>
      <c r="M7464">
        <f>_xlfn.XLOOKUP(_xlfn.TEXTJOIN("|",0,D7464,G7464,H7464,I7464),[3]무기각인!$I$3520:$I$4043,[3]무기각인!$H$3520:$H$4043)</f>
        <v>0.5</v>
      </c>
      <c r="N7464">
        <v>0.46</v>
      </c>
    </row>
    <row r="7465" spans="1:14" x14ac:dyDescent="0.3">
      <c r="A7465" t="s">
        <v>1214</v>
      </c>
      <c r="B7465" t="s">
        <v>585</v>
      </c>
      <c r="C7465">
        <f>_xlfn.XLOOKUP(B7465,[2]itemList_221219!$B:$B,[2]itemList_221219!$A:$A)</f>
        <v>14100</v>
      </c>
      <c r="D7465">
        <v>30</v>
      </c>
      <c r="E7465">
        <v>50</v>
      </c>
      <c r="F7465">
        <v>0</v>
      </c>
      <c r="G7465" t="s">
        <v>19</v>
      </c>
      <c r="H7465" t="s">
        <v>988</v>
      </c>
      <c r="I7465">
        <v>6</v>
      </c>
      <c r="J7465" t="s">
        <v>1448</v>
      </c>
      <c r="K7465">
        <v>4939</v>
      </c>
      <c r="L7465">
        <v>0.49390000000000001</v>
      </c>
      <c r="M7465">
        <f>_xlfn.XLOOKUP(_xlfn.TEXTJOIN("|",0,D7465,G7465,H7465,I7465),[3]무기각인!$I$3520:$I$4043,[3]무기각인!$H$3520:$H$4043)</f>
        <v>0.5</v>
      </c>
      <c r="N7465">
        <v>1.22</v>
      </c>
    </row>
    <row r="7466" spans="1:14" x14ac:dyDescent="0.3">
      <c r="A7466" t="s">
        <v>1214</v>
      </c>
      <c r="B7466" t="s">
        <v>585</v>
      </c>
      <c r="C7466">
        <f>_xlfn.XLOOKUP(B7466,[2]itemList_221219!$B:$B,[2]itemList_221219!$A:$A)</f>
        <v>14100</v>
      </c>
      <c r="D7466">
        <v>30</v>
      </c>
      <c r="E7466">
        <v>50</v>
      </c>
      <c r="F7466">
        <v>0</v>
      </c>
      <c r="G7466" t="s">
        <v>19</v>
      </c>
      <c r="H7466" t="s">
        <v>988</v>
      </c>
      <c r="I7466">
        <v>7</v>
      </c>
      <c r="J7466" t="s">
        <v>1449</v>
      </c>
      <c r="K7466">
        <v>4978</v>
      </c>
      <c r="L7466">
        <v>0.49780000000000002</v>
      </c>
      <c r="M7466">
        <f>_xlfn.XLOOKUP(_xlfn.TEXTJOIN("|",0,D7466,G7466,H7466,I7466),[3]무기각인!$I$3520:$I$4043,[3]무기각인!$H$3520:$H$4043)</f>
        <v>0.5</v>
      </c>
      <c r="N7466">
        <v>0.44</v>
      </c>
    </row>
    <row r="7467" spans="1:14" x14ac:dyDescent="0.3">
      <c r="A7467" t="s">
        <v>1214</v>
      </c>
      <c r="B7467" t="s">
        <v>585</v>
      </c>
      <c r="C7467">
        <f>_xlfn.XLOOKUP(B7467,[2]itemList_221219!$B:$B,[2]itemList_221219!$A:$A)</f>
        <v>14100</v>
      </c>
      <c r="D7467">
        <v>30</v>
      </c>
      <c r="E7467">
        <v>50</v>
      </c>
      <c r="F7467">
        <v>0</v>
      </c>
      <c r="G7467" t="s">
        <v>19</v>
      </c>
      <c r="H7467" t="s">
        <v>988</v>
      </c>
      <c r="I7467">
        <v>8</v>
      </c>
      <c r="J7467" t="s">
        <v>1450</v>
      </c>
      <c r="K7467">
        <v>4986</v>
      </c>
      <c r="L7467">
        <v>0.49859999999999999</v>
      </c>
      <c r="M7467">
        <f>_xlfn.XLOOKUP(_xlfn.TEXTJOIN("|",0,D7467,G7467,H7467,I7467),[3]무기각인!$I$3520:$I$4043,[3]무기각인!$H$3520:$H$4043)</f>
        <v>0.5</v>
      </c>
      <c r="N7467">
        <v>0.28000000000000003</v>
      </c>
    </row>
    <row r="7468" spans="1:14" x14ac:dyDescent="0.3">
      <c r="A7468" t="s">
        <v>1214</v>
      </c>
      <c r="B7468" t="s">
        <v>585</v>
      </c>
      <c r="C7468">
        <f>_xlfn.XLOOKUP(B7468,[2]itemList_221219!$B:$B,[2]itemList_221219!$A:$A)</f>
        <v>14100</v>
      </c>
      <c r="D7468">
        <v>40</v>
      </c>
      <c r="E7468">
        <v>1</v>
      </c>
      <c r="F7468">
        <v>1</v>
      </c>
      <c r="G7468" t="s">
        <v>993</v>
      </c>
      <c r="H7468" t="s">
        <v>963</v>
      </c>
      <c r="I7468">
        <v>1</v>
      </c>
      <c r="J7468" t="s">
        <v>1451</v>
      </c>
      <c r="K7468">
        <v>12360</v>
      </c>
      <c r="L7468">
        <v>1.236</v>
      </c>
      <c r="M7468">
        <f>_xlfn.XLOOKUP(_xlfn.TEXTJOIN("|",0,D7468,G7468,H7468,I7468),[3]무기각인!$I$3520:$I$4043,[3]무기각인!$H$3520:$H$4043)</f>
        <v>1.25</v>
      </c>
      <c r="N7468">
        <v>1.1200000000000001</v>
      </c>
    </row>
    <row r="7469" spans="1:14" x14ac:dyDescent="0.3">
      <c r="A7469" t="s">
        <v>1214</v>
      </c>
      <c r="B7469" t="s">
        <v>585</v>
      </c>
      <c r="C7469">
        <f>_xlfn.XLOOKUP(B7469,[2]itemList_221219!$B:$B,[2]itemList_221219!$A:$A)</f>
        <v>14100</v>
      </c>
      <c r="D7469">
        <v>40</v>
      </c>
      <c r="E7469">
        <v>1</v>
      </c>
      <c r="F7469">
        <v>1</v>
      </c>
      <c r="G7469" t="s">
        <v>993</v>
      </c>
      <c r="H7469" t="s">
        <v>963</v>
      </c>
      <c r="I7469">
        <v>2</v>
      </c>
      <c r="J7469" t="s">
        <v>1452</v>
      </c>
      <c r="K7469">
        <v>12439</v>
      </c>
      <c r="L7469">
        <v>1.2439</v>
      </c>
      <c r="M7469">
        <f>_xlfn.XLOOKUP(_xlfn.TEXTJOIN("|",0,D7469,G7469,H7469,I7469),[3]무기각인!$I$3520:$I$4043,[3]무기각인!$H$3520:$H$4043)</f>
        <v>1.25</v>
      </c>
      <c r="N7469">
        <v>0.48799999999999999</v>
      </c>
    </row>
    <row r="7470" spans="1:14" x14ac:dyDescent="0.3">
      <c r="A7470" t="s">
        <v>1214</v>
      </c>
      <c r="B7470" t="s">
        <v>585</v>
      </c>
      <c r="C7470">
        <f>_xlfn.XLOOKUP(B7470,[2]itemList_221219!$B:$B,[2]itemList_221219!$A:$A)</f>
        <v>14100</v>
      </c>
      <c r="D7470">
        <v>40</v>
      </c>
      <c r="E7470">
        <v>1</v>
      </c>
      <c r="F7470">
        <v>1</v>
      </c>
      <c r="G7470" t="s">
        <v>993</v>
      </c>
      <c r="H7470" t="s">
        <v>963</v>
      </c>
      <c r="I7470">
        <v>3</v>
      </c>
      <c r="J7470" t="s">
        <v>1453</v>
      </c>
      <c r="K7470">
        <v>12579</v>
      </c>
      <c r="L7470">
        <v>1.2579</v>
      </c>
      <c r="M7470">
        <f>_xlfn.XLOOKUP(_xlfn.TEXTJOIN("|",0,D7470,G7470,H7470,I7470),[3]무기각인!$I$3520:$I$4043,[3]무기각인!$H$3520:$H$4043)</f>
        <v>1.25</v>
      </c>
      <c r="N7470">
        <v>0.63200000000000001</v>
      </c>
    </row>
    <row r="7471" spans="1:14" x14ac:dyDescent="0.3">
      <c r="A7471" t="s">
        <v>1214</v>
      </c>
      <c r="B7471" t="s">
        <v>585</v>
      </c>
      <c r="C7471">
        <f>_xlfn.XLOOKUP(B7471,[2]itemList_221219!$B:$B,[2]itemList_221219!$A:$A)</f>
        <v>14100</v>
      </c>
      <c r="D7471">
        <v>40</v>
      </c>
      <c r="E7471">
        <v>1</v>
      </c>
      <c r="F7471">
        <v>1</v>
      </c>
      <c r="G7471" t="s">
        <v>993</v>
      </c>
      <c r="H7471" t="s">
        <v>963</v>
      </c>
      <c r="I7471">
        <v>4</v>
      </c>
      <c r="J7471" t="s">
        <v>1454</v>
      </c>
      <c r="K7471">
        <v>12503</v>
      </c>
      <c r="L7471">
        <v>1.2503</v>
      </c>
      <c r="M7471">
        <f>_xlfn.XLOOKUP(_xlfn.TEXTJOIN("|",0,D7471,G7471,H7471,I7471),[3]무기각인!$I$3520:$I$4043,[3]무기각인!$H$3520:$H$4043)</f>
        <v>1.25</v>
      </c>
      <c r="N7471">
        <v>2.4E-2</v>
      </c>
    </row>
    <row r="7472" spans="1:14" x14ac:dyDescent="0.3">
      <c r="A7472" t="s">
        <v>1214</v>
      </c>
      <c r="B7472" t="s">
        <v>585</v>
      </c>
      <c r="C7472">
        <f>_xlfn.XLOOKUP(B7472,[2]itemList_221219!$B:$B,[2]itemList_221219!$A:$A)</f>
        <v>14100</v>
      </c>
      <c r="D7472">
        <v>40</v>
      </c>
      <c r="E7472">
        <v>4</v>
      </c>
      <c r="F7472">
        <v>1</v>
      </c>
      <c r="G7472" t="s">
        <v>993</v>
      </c>
      <c r="H7472" t="s">
        <v>967</v>
      </c>
      <c r="I7472">
        <v>1</v>
      </c>
      <c r="J7472" t="s">
        <v>1455</v>
      </c>
      <c r="K7472">
        <v>100301</v>
      </c>
      <c r="L7472">
        <v>10.030099999999999</v>
      </c>
      <c r="M7472">
        <f>_xlfn.XLOOKUP(_xlfn.TEXTJOIN("|",0,D7472,G7472,H7472,I7472),[3]무기각인!$I$3520:$I$4043,[3]무기각인!$H$3520:$H$4043)</f>
        <v>10</v>
      </c>
      <c r="N7472">
        <v>0.30099999999999999</v>
      </c>
    </row>
    <row r="7473" spans="1:14" x14ac:dyDescent="0.3">
      <c r="A7473" t="s">
        <v>1214</v>
      </c>
      <c r="B7473" t="s">
        <v>585</v>
      </c>
      <c r="C7473">
        <f>_xlfn.XLOOKUP(B7473,[2]itemList_221219!$B:$B,[2]itemList_221219!$A:$A)</f>
        <v>14100</v>
      </c>
      <c r="D7473">
        <v>40</v>
      </c>
      <c r="E7473">
        <v>4</v>
      </c>
      <c r="F7473">
        <v>1</v>
      </c>
      <c r="G7473" t="s">
        <v>993</v>
      </c>
      <c r="H7473" t="s">
        <v>967</v>
      </c>
      <c r="I7473">
        <v>2</v>
      </c>
      <c r="J7473" t="s">
        <v>1456</v>
      </c>
      <c r="K7473">
        <v>100270</v>
      </c>
      <c r="L7473">
        <v>10.026999999999999</v>
      </c>
      <c r="M7473">
        <f>_xlfn.XLOOKUP(_xlfn.TEXTJOIN("|",0,D7473,G7473,H7473,I7473),[3]무기각인!$I$3520:$I$4043,[3]무기각인!$H$3520:$H$4043)</f>
        <v>10</v>
      </c>
      <c r="N7473">
        <v>0.27</v>
      </c>
    </row>
    <row r="7474" spans="1:14" x14ac:dyDescent="0.3">
      <c r="A7474" t="s">
        <v>1214</v>
      </c>
      <c r="B7474" t="s">
        <v>585</v>
      </c>
      <c r="C7474">
        <f>_xlfn.XLOOKUP(B7474,[2]itemList_221219!$B:$B,[2]itemList_221219!$A:$A)</f>
        <v>14100</v>
      </c>
      <c r="D7474">
        <v>40</v>
      </c>
      <c r="E7474">
        <v>4</v>
      </c>
      <c r="F7474">
        <v>1</v>
      </c>
      <c r="G7474" t="s">
        <v>993</v>
      </c>
      <c r="H7474" t="s">
        <v>967</v>
      </c>
      <c r="I7474">
        <v>3</v>
      </c>
      <c r="J7474" t="s">
        <v>1457</v>
      </c>
      <c r="K7474">
        <v>99817</v>
      </c>
      <c r="L7474">
        <v>9.9817</v>
      </c>
      <c r="M7474">
        <f>_xlfn.XLOOKUP(_xlfn.TEXTJOIN("|",0,D7474,G7474,H7474,I7474),[3]무기각인!$I$3520:$I$4043,[3]무기각인!$H$3520:$H$4043)</f>
        <v>10</v>
      </c>
      <c r="N7474">
        <v>0.183</v>
      </c>
    </row>
    <row r="7475" spans="1:14" x14ac:dyDescent="0.3">
      <c r="A7475" t="s">
        <v>1214</v>
      </c>
      <c r="B7475" t="s">
        <v>585</v>
      </c>
      <c r="C7475">
        <f>_xlfn.XLOOKUP(B7475,[2]itemList_221219!$B:$B,[2]itemList_221219!$A:$A)</f>
        <v>14100</v>
      </c>
      <c r="D7475">
        <v>40</v>
      </c>
      <c r="E7475">
        <v>14</v>
      </c>
      <c r="F7475">
        <v>1</v>
      </c>
      <c r="G7475" t="s">
        <v>993</v>
      </c>
      <c r="H7475" t="s">
        <v>978</v>
      </c>
      <c r="I7475">
        <v>0.5</v>
      </c>
      <c r="J7475" t="s">
        <v>1458</v>
      </c>
      <c r="K7475">
        <v>37722</v>
      </c>
      <c r="L7475">
        <v>3.7722000000000002</v>
      </c>
      <c r="M7475">
        <f>_xlfn.XLOOKUP(_xlfn.TEXTJOIN("|",0,D7475,G7475,H7475,I7475),[3]무기각인!$I$3520:$I$4043,[3]무기각인!$H$3520:$H$4043)</f>
        <v>3.75</v>
      </c>
      <c r="N7475">
        <v>0.59199999999999997</v>
      </c>
    </row>
    <row r="7476" spans="1:14" x14ac:dyDescent="0.3">
      <c r="A7476" t="s">
        <v>1214</v>
      </c>
      <c r="B7476" t="s">
        <v>585</v>
      </c>
      <c r="C7476">
        <f>_xlfn.XLOOKUP(B7476,[2]itemList_221219!$B:$B,[2]itemList_221219!$A:$A)</f>
        <v>14100</v>
      </c>
      <c r="D7476">
        <v>40</v>
      </c>
      <c r="E7476">
        <v>14</v>
      </c>
      <c r="F7476">
        <v>1</v>
      </c>
      <c r="G7476" t="s">
        <v>993</v>
      </c>
      <c r="H7476" t="s">
        <v>978</v>
      </c>
      <c r="I7476">
        <v>1</v>
      </c>
      <c r="J7476" t="s">
        <v>1459</v>
      </c>
      <c r="K7476">
        <v>37778</v>
      </c>
      <c r="L7476">
        <v>3.7778</v>
      </c>
      <c r="M7476">
        <f>_xlfn.XLOOKUP(_xlfn.TEXTJOIN("|",0,D7476,G7476,H7476,I7476),[3]무기각인!$I$3520:$I$4043,[3]무기각인!$H$3520:$H$4043)</f>
        <v>3.75</v>
      </c>
      <c r="N7476">
        <v>0.74129999999999996</v>
      </c>
    </row>
    <row r="7477" spans="1:14" x14ac:dyDescent="0.3">
      <c r="A7477" t="s">
        <v>1214</v>
      </c>
      <c r="B7477" t="s">
        <v>585</v>
      </c>
      <c r="C7477">
        <f>_xlfn.XLOOKUP(B7477,[2]itemList_221219!$B:$B,[2]itemList_221219!$A:$A)</f>
        <v>14100</v>
      </c>
      <c r="D7477">
        <v>40</v>
      </c>
      <c r="E7477">
        <v>14</v>
      </c>
      <c r="F7477">
        <v>1</v>
      </c>
      <c r="G7477" t="s">
        <v>993</v>
      </c>
      <c r="H7477" t="s">
        <v>978</v>
      </c>
      <c r="I7477">
        <v>1.5</v>
      </c>
      <c r="J7477" t="s">
        <v>1460</v>
      </c>
      <c r="K7477">
        <v>37428</v>
      </c>
      <c r="L7477">
        <v>3.7427999999999999</v>
      </c>
      <c r="M7477">
        <f>_xlfn.XLOOKUP(_xlfn.TEXTJOIN("|",0,D7477,G7477,H7477,I7477),[3]무기각인!$I$3520:$I$4043,[3]무기각인!$H$3520:$H$4043)</f>
        <v>3.75</v>
      </c>
      <c r="N7477">
        <v>0.192</v>
      </c>
    </row>
    <row r="7478" spans="1:14" x14ac:dyDescent="0.3">
      <c r="A7478" t="s">
        <v>1214</v>
      </c>
      <c r="B7478" t="s">
        <v>585</v>
      </c>
      <c r="C7478">
        <f>_xlfn.XLOOKUP(B7478,[2]itemList_221219!$B:$B,[2]itemList_221219!$A:$A)</f>
        <v>14100</v>
      </c>
      <c r="D7478">
        <v>40</v>
      </c>
      <c r="E7478">
        <v>14</v>
      </c>
      <c r="F7478">
        <v>1</v>
      </c>
      <c r="G7478" t="s">
        <v>993</v>
      </c>
      <c r="H7478" t="s">
        <v>978</v>
      </c>
      <c r="I7478">
        <v>2</v>
      </c>
      <c r="J7478" t="s">
        <v>1461</v>
      </c>
      <c r="K7478">
        <v>37758</v>
      </c>
      <c r="L7478">
        <v>3.7757999999999998</v>
      </c>
      <c r="M7478">
        <f>_xlfn.XLOOKUP(_xlfn.TEXTJOIN("|",0,D7478,G7478,H7478,I7478),[3]무기각인!$I$3520:$I$4043,[3]무기각인!$H$3520:$H$4043)</f>
        <v>3.75</v>
      </c>
      <c r="N7478">
        <v>0.68799999999999994</v>
      </c>
    </row>
    <row r="7479" spans="1:14" x14ac:dyDescent="0.3">
      <c r="A7479" t="s">
        <v>1214</v>
      </c>
      <c r="B7479" t="s">
        <v>585</v>
      </c>
      <c r="C7479">
        <f>_xlfn.XLOOKUP(B7479,[2]itemList_221219!$B:$B,[2]itemList_221219!$A:$A)</f>
        <v>14100</v>
      </c>
      <c r="D7479">
        <v>40</v>
      </c>
      <c r="E7479">
        <v>14</v>
      </c>
      <c r="F7479">
        <v>1</v>
      </c>
      <c r="G7479" t="s">
        <v>993</v>
      </c>
      <c r="H7479" t="s">
        <v>978</v>
      </c>
      <c r="I7479">
        <v>2.5</v>
      </c>
      <c r="J7479" t="s">
        <v>1462</v>
      </c>
      <c r="K7479">
        <v>37500</v>
      </c>
      <c r="L7479">
        <v>3.75</v>
      </c>
      <c r="M7479">
        <f>_xlfn.XLOOKUP(_xlfn.TEXTJOIN("|",0,D7479,G7479,H7479,I7479),[3]무기각인!$I$3520:$I$4043,[3]무기각인!$H$3520:$H$4043)</f>
        <v>3.75</v>
      </c>
      <c r="N7479">
        <v>0</v>
      </c>
    </row>
    <row r="7480" spans="1:14" x14ac:dyDescent="0.3">
      <c r="A7480" t="s">
        <v>1214</v>
      </c>
      <c r="B7480" t="s">
        <v>585</v>
      </c>
      <c r="C7480">
        <f>_xlfn.XLOOKUP(B7480,[2]itemList_221219!$B:$B,[2]itemList_221219!$A:$A)</f>
        <v>14100</v>
      </c>
      <c r="D7480">
        <v>40</v>
      </c>
      <c r="E7480">
        <v>14</v>
      </c>
      <c r="F7480">
        <v>1</v>
      </c>
      <c r="G7480" t="s">
        <v>993</v>
      </c>
      <c r="H7480" t="s">
        <v>978</v>
      </c>
      <c r="I7480">
        <v>3</v>
      </c>
      <c r="J7480" t="s">
        <v>1463</v>
      </c>
      <c r="K7480">
        <v>37457</v>
      </c>
      <c r="L7480">
        <v>3.7456999999999998</v>
      </c>
      <c r="M7480">
        <f>_xlfn.XLOOKUP(_xlfn.TEXTJOIN("|",0,D7480,G7480,H7480,I7480),[3]무기각인!$I$3520:$I$4043,[3]무기각인!$H$3520:$H$4043)</f>
        <v>3.75</v>
      </c>
      <c r="N7480">
        <v>0.1147</v>
      </c>
    </row>
    <row r="7481" spans="1:14" x14ac:dyDescent="0.3">
      <c r="A7481" t="s">
        <v>1214</v>
      </c>
      <c r="B7481" t="s">
        <v>585</v>
      </c>
      <c r="C7481">
        <f>_xlfn.XLOOKUP(B7481,[2]itemList_221219!$B:$B,[2]itemList_221219!$A:$A)</f>
        <v>14100</v>
      </c>
      <c r="D7481">
        <v>40</v>
      </c>
      <c r="E7481">
        <v>14</v>
      </c>
      <c r="F7481">
        <v>1</v>
      </c>
      <c r="G7481" t="s">
        <v>993</v>
      </c>
      <c r="H7481" t="s">
        <v>978</v>
      </c>
      <c r="I7481">
        <v>3.5</v>
      </c>
      <c r="J7481" t="s">
        <v>1464</v>
      </c>
      <c r="K7481">
        <v>37469</v>
      </c>
      <c r="L7481">
        <v>3.7469000000000001</v>
      </c>
      <c r="M7481">
        <f>_xlfn.XLOOKUP(_xlfn.TEXTJOIN("|",0,D7481,G7481,H7481,I7481),[3]무기각인!$I$3520:$I$4043,[3]무기각인!$H$3520:$H$4043)</f>
        <v>3.75</v>
      </c>
      <c r="N7481">
        <v>8.2699999999999996E-2</v>
      </c>
    </row>
    <row r="7482" spans="1:14" x14ac:dyDescent="0.3">
      <c r="A7482" t="s">
        <v>1214</v>
      </c>
      <c r="B7482" t="s">
        <v>585</v>
      </c>
      <c r="C7482">
        <f>_xlfn.XLOOKUP(B7482,[2]itemList_221219!$B:$B,[2]itemList_221219!$A:$A)</f>
        <v>14100</v>
      </c>
      <c r="D7482">
        <v>40</v>
      </c>
      <c r="E7482">
        <v>14</v>
      </c>
      <c r="F7482">
        <v>1</v>
      </c>
      <c r="G7482" t="s">
        <v>993</v>
      </c>
      <c r="H7482" t="s">
        <v>978</v>
      </c>
      <c r="I7482">
        <v>4</v>
      </c>
      <c r="J7482" t="s">
        <v>1465</v>
      </c>
      <c r="K7482">
        <v>37019</v>
      </c>
      <c r="L7482">
        <v>3.7019000000000002</v>
      </c>
      <c r="M7482">
        <f>_xlfn.XLOOKUP(_xlfn.TEXTJOIN("|",0,D7482,G7482,H7482,I7482),[3]무기각인!$I$3520:$I$4043,[3]무기각인!$H$3520:$H$4043)</f>
        <v>3.75</v>
      </c>
      <c r="N7482">
        <v>1.2827</v>
      </c>
    </row>
    <row r="7483" spans="1:14" x14ac:dyDescent="0.3">
      <c r="A7483" t="s">
        <v>1214</v>
      </c>
      <c r="B7483" t="s">
        <v>585</v>
      </c>
      <c r="C7483">
        <f>_xlfn.XLOOKUP(B7483,[2]itemList_221219!$B:$B,[2]itemList_221219!$A:$A)</f>
        <v>14100</v>
      </c>
      <c r="D7483">
        <v>40</v>
      </c>
      <c r="E7483">
        <v>51</v>
      </c>
      <c r="F7483">
        <v>0</v>
      </c>
      <c r="G7483" t="s">
        <v>19</v>
      </c>
      <c r="H7483" t="s">
        <v>989</v>
      </c>
      <c r="I7483">
        <v>0.5</v>
      </c>
      <c r="J7483" t="s">
        <v>1466</v>
      </c>
      <c r="K7483">
        <v>8351</v>
      </c>
      <c r="L7483">
        <v>0.83509999999999995</v>
      </c>
      <c r="M7483">
        <f>_xlfn.XLOOKUP(_xlfn.TEXTJOIN("|",0,D7483,G7483,H7483,I7483),[3]무기각인!$I$3520:$I$4043,[3]무기각인!$H$3520:$H$4043)</f>
        <v>0.83330000000000004</v>
      </c>
      <c r="N7483">
        <v>0.216</v>
      </c>
    </row>
    <row r="7484" spans="1:14" x14ac:dyDescent="0.3">
      <c r="A7484" t="s">
        <v>1214</v>
      </c>
      <c r="B7484" t="s">
        <v>585</v>
      </c>
      <c r="C7484">
        <f>_xlfn.XLOOKUP(B7484,[2]itemList_221219!$B:$B,[2]itemList_221219!$A:$A)</f>
        <v>14100</v>
      </c>
      <c r="D7484">
        <v>40</v>
      </c>
      <c r="E7484">
        <v>51</v>
      </c>
      <c r="F7484">
        <v>0</v>
      </c>
      <c r="G7484" t="s">
        <v>19</v>
      </c>
      <c r="H7484" t="s">
        <v>989</v>
      </c>
      <c r="I7484">
        <v>0.6</v>
      </c>
      <c r="J7484" t="s">
        <v>1467</v>
      </c>
      <c r="K7484">
        <v>8157</v>
      </c>
      <c r="L7484">
        <v>0.81569999999999998</v>
      </c>
      <c r="M7484">
        <f>_xlfn.XLOOKUP(_xlfn.TEXTJOIN("|",0,D7484,G7484,H7484,I7484),[3]무기각인!$I$3520:$I$4043,[3]무기각인!$H$3520:$H$4043)</f>
        <v>0.83330000000000004</v>
      </c>
      <c r="N7484">
        <v>2.1120999999999999</v>
      </c>
    </row>
    <row r="7485" spans="1:14" x14ac:dyDescent="0.3">
      <c r="A7485" t="s">
        <v>1214</v>
      </c>
      <c r="B7485" t="s">
        <v>585</v>
      </c>
      <c r="C7485">
        <f>_xlfn.XLOOKUP(B7485,[2]itemList_221219!$B:$B,[2]itemList_221219!$A:$A)</f>
        <v>14100</v>
      </c>
      <c r="D7485">
        <v>40</v>
      </c>
      <c r="E7485">
        <v>51</v>
      </c>
      <c r="F7485">
        <v>0</v>
      </c>
      <c r="G7485" t="s">
        <v>19</v>
      </c>
      <c r="H7485" t="s">
        <v>989</v>
      </c>
      <c r="I7485">
        <v>0.7</v>
      </c>
      <c r="J7485" t="s">
        <v>1468</v>
      </c>
      <c r="K7485">
        <v>8358</v>
      </c>
      <c r="L7485">
        <v>0.83579999999999999</v>
      </c>
      <c r="M7485">
        <f>_xlfn.XLOOKUP(_xlfn.TEXTJOIN("|",0,D7485,G7485,H7485,I7485),[3]무기각인!$I$3520:$I$4043,[3]무기각인!$H$3520:$H$4043)</f>
        <v>0.83330000000000004</v>
      </c>
      <c r="N7485">
        <v>0.3</v>
      </c>
    </row>
    <row r="7486" spans="1:14" x14ac:dyDescent="0.3">
      <c r="A7486" t="s">
        <v>1214</v>
      </c>
      <c r="B7486" t="s">
        <v>585</v>
      </c>
      <c r="C7486">
        <f>_xlfn.XLOOKUP(B7486,[2]itemList_221219!$B:$B,[2]itemList_221219!$A:$A)</f>
        <v>14100</v>
      </c>
      <c r="D7486">
        <v>40</v>
      </c>
      <c r="E7486">
        <v>51</v>
      </c>
      <c r="F7486">
        <v>0</v>
      </c>
      <c r="G7486" t="s">
        <v>19</v>
      </c>
      <c r="H7486" t="s">
        <v>989</v>
      </c>
      <c r="I7486">
        <v>0.8</v>
      </c>
      <c r="J7486" t="s">
        <v>1469</v>
      </c>
      <c r="K7486">
        <v>8432</v>
      </c>
      <c r="L7486">
        <v>0.84319999999999995</v>
      </c>
      <c r="M7486">
        <f>_xlfn.XLOOKUP(_xlfn.TEXTJOIN("|",0,D7486,G7486,H7486,I7486),[3]무기각인!$I$3520:$I$4043,[3]무기각인!$H$3520:$H$4043)</f>
        <v>0.83330000000000004</v>
      </c>
      <c r="N7486">
        <v>1.1879999999999999</v>
      </c>
    </row>
    <row r="7487" spans="1:14" x14ac:dyDescent="0.3">
      <c r="A7487" t="s">
        <v>1214</v>
      </c>
      <c r="B7487" t="s">
        <v>585</v>
      </c>
      <c r="C7487">
        <f>_xlfn.XLOOKUP(B7487,[2]itemList_221219!$B:$B,[2]itemList_221219!$A:$A)</f>
        <v>14100</v>
      </c>
      <c r="D7487">
        <v>40</v>
      </c>
      <c r="E7487">
        <v>51</v>
      </c>
      <c r="F7487">
        <v>0</v>
      </c>
      <c r="G7487" t="s">
        <v>19</v>
      </c>
      <c r="H7487" t="s">
        <v>989</v>
      </c>
      <c r="I7487">
        <v>0.9</v>
      </c>
      <c r="J7487" t="s">
        <v>1470</v>
      </c>
      <c r="K7487">
        <v>8314</v>
      </c>
      <c r="L7487">
        <v>0.83140000000000003</v>
      </c>
      <c r="M7487">
        <f>_xlfn.XLOOKUP(_xlfn.TEXTJOIN("|",0,D7487,G7487,H7487,I7487),[3]무기각인!$I$3520:$I$4043,[3]무기각인!$H$3520:$H$4043)</f>
        <v>0.83330000000000004</v>
      </c>
      <c r="N7487">
        <v>0.22800000000000001</v>
      </c>
    </row>
    <row r="7488" spans="1:14" x14ac:dyDescent="0.3">
      <c r="A7488" t="s">
        <v>1214</v>
      </c>
      <c r="B7488" t="s">
        <v>585</v>
      </c>
      <c r="C7488">
        <f>_xlfn.XLOOKUP(B7488,[2]itemList_221219!$B:$B,[2]itemList_221219!$A:$A)</f>
        <v>14100</v>
      </c>
      <c r="D7488">
        <v>40</v>
      </c>
      <c r="E7488">
        <v>51</v>
      </c>
      <c r="F7488">
        <v>0</v>
      </c>
      <c r="G7488" t="s">
        <v>19</v>
      </c>
      <c r="H7488" t="s">
        <v>989</v>
      </c>
      <c r="I7488">
        <v>1</v>
      </c>
      <c r="J7488" t="s">
        <v>1471</v>
      </c>
      <c r="K7488">
        <v>8540</v>
      </c>
      <c r="L7488">
        <v>0.85399999999999998</v>
      </c>
      <c r="M7488">
        <f>_xlfn.XLOOKUP(_xlfn.TEXTJOIN("|",0,D7488,G7488,H7488,I7488),[3]무기각인!$I$3520:$I$4043,[3]무기각인!$H$3520:$H$4043)</f>
        <v>0.83330000000000004</v>
      </c>
      <c r="N7488">
        <v>2.4841000000000002</v>
      </c>
    </row>
    <row r="7489" spans="1:14" x14ac:dyDescent="0.3">
      <c r="A7489" t="s">
        <v>1214</v>
      </c>
      <c r="B7489" t="s">
        <v>585</v>
      </c>
      <c r="C7489">
        <f>_xlfn.XLOOKUP(B7489,[2]itemList_221219!$B:$B,[2]itemList_221219!$A:$A)</f>
        <v>14100</v>
      </c>
      <c r="D7489">
        <v>40</v>
      </c>
      <c r="E7489">
        <v>52</v>
      </c>
      <c r="F7489">
        <v>0</v>
      </c>
      <c r="G7489" t="s">
        <v>19</v>
      </c>
      <c r="H7489" t="s">
        <v>990</v>
      </c>
      <c r="I7489">
        <v>0.5</v>
      </c>
      <c r="J7489" t="s">
        <v>1472</v>
      </c>
      <c r="K7489">
        <v>4731</v>
      </c>
      <c r="L7489">
        <v>0.47310000000000002</v>
      </c>
      <c r="M7489">
        <f>_xlfn.XLOOKUP(_xlfn.TEXTJOIN("|",0,D7489,G7489,H7489,I7489),[3]무기각인!$I$3520:$I$4043,[3]무기각인!$H$3520:$H$4043)</f>
        <v>0.48080000000000001</v>
      </c>
      <c r="N7489">
        <v>1.6014999999999999</v>
      </c>
    </row>
    <row r="7490" spans="1:14" x14ac:dyDescent="0.3">
      <c r="A7490" t="s">
        <v>1214</v>
      </c>
      <c r="B7490" t="s">
        <v>585</v>
      </c>
      <c r="C7490">
        <f>_xlfn.XLOOKUP(B7490,[2]itemList_221219!$B:$B,[2]itemList_221219!$A:$A)</f>
        <v>14100</v>
      </c>
      <c r="D7490">
        <v>40</v>
      </c>
      <c r="E7490">
        <v>52</v>
      </c>
      <c r="F7490">
        <v>0</v>
      </c>
      <c r="G7490" t="s">
        <v>19</v>
      </c>
      <c r="H7490" t="s">
        <v>990</v>
      </c>
      <c r="I7490">
        <v>0.6</v>
      </c>
      <c r="J7490" t="s">
        <v>1473</v>
      </c>
      <c r="K7490">
        <v>4827</v>
      </c>
      <c r="L7490">
        <v>0.48270000000000002</v>
      </c>
      <c r="M7490">
        <f>_xlfn.XLOOKUP(_xlfn.TEXTJOIN("|",0,D7490,G7490,H7490,I7490),[3]무기각인!$I$3520:$I$4043,[3]무기각인!$H$3520:$H$4043)</f>
        <v>0.48080000000000001</v>
      </c>
      <c r="N7490">
        <v>0.3952</v>
      </c>
    </row>
    <row r="7491" spans="1:14" x14ac:dyDescent="0.3">
      <c r="A7491" t="s">
        <v>1214</v>
      </c>
      <c r="B7491" t="s">
        <v>585</v>
      </c>
      <c r="C7491">
        <f>_xlfn.XLOOKUP(B7491,[2]itemList_221219!$B:$B,[2]itemList_221219!$A:$A)</f>
        <v>14100</v>
      </c>
      <c r="D7491">
        <v>40</v>
      </c>
      <c r="E7491">
        <v>52</v>
      </c>
      <c r="F7491">
        <v>0</v>
      </c>
      <c r="G7491" t="s">
        <v>19</v>
      </c>
      <c r="H7491" t="s">
        <v>990</v>
      </c>
      <c r="I7491">
        <v>0.7</v>
      </c>
      <c r="J7491" t="s">
        <v>1474</v>
      </c>
      <c r="K7491">
        <v>4814</v>
      </c>
      <c r="L7491">
        <v>0.48139999999999999</v>
      </c>
      <c r="M7491">
        <f>_xlfn.XLOOKUP(_xlfn.TEXTJOIN("|",0,D7491,G7491,H7491,I7491),[3]무기각인!$I$3520:$I$4043,[3]무기각인!$H$3520:$H$4043)</f>
        <v>0.48080000000000001</v>
      </c>
      <c r="N7491">
        <v>0.12479999999999999</v>
      </c>
    </row>
    <row r="7492" spans="1:14" x14ac:dyDescent="0.3">
      <c r="A7492" t="s">
        <v>1214</v>
      </c>
      <c r="B7492" t="s">
        <v>585</v>
      </c>
      <c r="C7492">
        <f>_xlfn.XLOOKUP(B7492,[2]itemList_221219!$B:$B,[2]itemList_221219!$A:$A)</f>
        <v>14100</v>
      </c>
      <c r="D7492">
        <v>40</v>
      </c>
      <c r="E7492">
        <v>52</v>
      </c>
      <c r="F7492">
        <v>0</v>
      </c>
      <c r="G7492" t="s">
        <v>19</v>
      </c>
      <c r="H7492" t="s">
        <v>990</v>
      </c>
      <c r="I7492">
        <v>0.8</v>
      </c>
      <c r="J7492" t="s">
        <v>1475</v>
      </c>
      <c r="K7492">
        <v>4749</v>
      </c>
      <c r="L7492">
        <v>0.47489999999999999</v>
      </c>
      <c r="M7492">
        <f>_xlfn.XLOOKUP(_xlfn.TEXTJOIN("|",0,D7492,G7492,H7492,I7492),[3]무기각인!$I$3520:$I$4043,[3]무기각인!$H$3520:$H$4043)</f>
        <v>0.48080000000000001</v>
      </c>
      <c r="N7492">
        <v>1.2271000000000001</v>
      </c>
    </row>
    <row r="7493" spans="1:14" x14ac:dyDescent="0.3">
      <c r="A7493" t="s">
        <v>1214</v>
      </c>
      <c r="B7493" t="s">
        <v>585</v>
      </c>
      <c r="C7493">
        <f>_xlfn.XLOOKUP(B7493,[2]itemList_221219!$B:$B,[2]itemList_221219!$A:$A)</f>
        <v>14100</v>
      </c>
      <c r="D7493">
        <v>40</v>
      </c>
      <c r="E7493">
        <v>52</v>
      </c>
      <c r="F7493">
        <v>0</v>
      </c>
      <c r="G7493" t="s">
        <v>19</v>
      </c>
      <c r="H7493" t="s">
        <v>990</v>
      </c>
      <c r="I7493">
        <v>0.9</v>
      </c>
      <c r="J7493" t="s">
        <v>1476</v>
      </c>
      <c r="K7493">
        <v>4821</v>
      </c>
      <c r="L7493">
        <v>0.48209999999999997</v>
      </c>
      <c r="M7493">
        <f>_xlfn.XLOOKUP(_xlfn.TEXTJOIN("|",0,D7493,G7493,H7493,I7493),[3]무기각인!$I$3520:$I$4043,[3]무기각인!$H$3520:$H$4043)</f>
        <v>0.48080000000000001</v>
      </c>
      <c r="N7493">
        <v>0.27039999999999997</v>
      </c>
    </row>
    <row r="7494" spans="1:14" x14ac:dyDescent="0.3">
      <c r="A7494" t="s">
        <v>1214</v>
      </c>
      <c r="B7494" t="s">
        <v>585</v>
      </c>
      <c r="C7494">
        <f>_xlfn.XLOOKUP(B7494,[2]itemList_221219!$B:$B,[2]itemList_221219!$A:$A)</f>
        <v>14100</v>
      </c>
      <c r="D7494">
        <v>40</v>
      </c>
      <c r="E7494">
        <v>52</v>
      </c>
      <c r="F7494">
        <v>0</v>
      </c>
      <c r="G7494" t="s">
        <v>19</v>
      </c>
      <c r="H7494" t="s">
        <v>990</v>
      </c>
      <c r="I7494">
        <v>1</v>
      </c>
      <c r="J7494" t="s">
        <v>1477</v>
      </c>
      <c r="K7494">
        <v>4718</v>
      </c>
      <c r="L7494">
        <v>0.4718</v>
      </c>
      <c r="M7494">
        <f>_xlfn.XLOOKUP(_xlfn.TEXTJOIN("|",0,D7494,G7494,H7494,I7494),[3]무기각인!$I$3520:$I$4043,[3]무기각인!$H$3520:$H$4043)</f>
        <v>0.48080000000000001</v>
      </c>
      <c r="N7494">
        <v>1.8718999999999999</v>
      </c>
    </row>
    <row r="7495" spans="1:14" x14ac:dyDescent="0.3">
      <c r="A7495" t="s">
        <v>1214</v>
      </c>
      <c r="B7495" t="s">
        <v>585</v>
      </c>
      <c r="C7495">
        <f>_xlfn.XLOOKUP(B7495,[2]itemList_221219!$B:$B,[2]itemList_221219!$A:$A)</f>
        <v>14100</v>
      </c>
      <c r="D7495">
        <v>40</v>
      </c>
      <c r="E7495">
        <v>52</v>
      </c>
      <c r="F7495">
        <v>0</v>
      </c>
      <c r="G7495" t="s">
        <v>19</v>
      </c>
      <c r="H7495" t="s">
        <v>990</v>
      </c>
      <c r="I7495">
        <v>1.1000000000000001</v>
      </c>
      <c r="J7495" t="s">
        <v>1478</v>
      </c>
      <c r="K7495">
        <v>4740</v>
      </c>
      <c r="L7495">
        <v>0.47399999999999998</v>
      </c>
      <c r="M7495">
        <f>_xlfn.XLOOKUP(_xlfn.TEXTJOIN("|",0,D7495,G7495,H7495,I7495),[3]무기각인!$I$3520:$I$4043,[3]무기각인!$H$3520:$H$4043)</f>
        <v>0.48080000000000001</v>
      </c>
      <c r="N7495">
        <v>1.4142999999999999</v>
      </c>
    </row>
    <row r="7496" spans="1:14" x14ac:dyDescent="0.3">
      <c r="A7496" t="s">
        <v>1214</v>
      </c>
      <c r="B7496" t="s">
        <v>585</v>
      </c>
      <c r="C7496">
        <f>_xlfn.XLOOKUP(B7496,[2]itemList_221219!$B:$B,[2]itemList_221219!$A:$A)</f>
        <v>14100</v>
      </c>
      <c r="D7496">
        <v>40</v>
      </c>
      <c r="E7496">
        <v>52</v>
      </c>
      <c r="F7496">
        <v>0</v>
      </c>
      <c r="G7496" t="s">
        <v>19</v>
      </c>
      <c r="H7496" t="s">
        <v>990</v>
      </c>
      <c r="I7496">
        <v>1.2</v>
      </c>
      <c r="J7496" t="s">
        <v>1479</v>
      </c>
      <c r="K7496">
        <v>4832</v>
      </c>
      <c r="L7496">
        <v>0.48320000000000002</v>
      </c>
      <c r="M7496">
        <f>_xlfn.XLOOKUP(_xlfn.TEXTJOIN("|",0,D7496,G7496,H7496,I7496),[3]무기각인!$I$3520:$I$4043,[3]무기각인!$H$3520:$H$4043)</f>
        <v>0.48080000000000001</v>
      </c>
      <c r="N7496">
        <v>0.49919999999999998</v>
      </c>
    </row>
    <row r="7497" spans="1:14" x14ac:dyDescent="0.3">
      <c r="A7497" t="s">
        <v>1214</v>
      </c>
      <c r="B7497" t="s">
        <v>585</v>
      </c>
      <c r="C7497">
        <f>_xlfn.XLOOKUP(B7497,[2]itemList_221219!$B:$B,[2]itemList_221219!$A:$A)</f>
        <v>14100</v>
      </c>
      <c r="D7497">
        <v>40</v>
      </c>
      <c r="E7497">
        <v>52</v>
      </c>
      <c r="F7497">
        <v>0</v>
      </c>
      <c r="G7497" t="s">
        <v>19</v>
      </c>
      <c r="H7497" t="s">
        <v>990</v>
      </c>
      <c r="I7497">
        <v>1.3</v>
      </c>
      <c r="J7497" t="s">
        <v>1480</v>
      </c>
      <c r="K7497">
        <v>4737</v>
      </c>
      <c r="L7497">
        <v>0.47370000000000001</v>
      </c>
      <c r="M7497">
        <f>_xlfn.XLOOKUP(_xlfn.TEXTJOIN("|",0,D7497,G7497,H7497,I7497),[3]무기각인!$I$3520:$I$4043,[3]무기각인!$H$3520:$H$4043)</f>
        <v>0.48080000000000001</v>
      </c>
      <c r="N7497">
        <v>1.4766999999999999</v>
      </c>
    </row>
    <row r="7498" spans="1:14" x14ac:dyDescent="0.3">
      <c r="A7498" t="s">
        <v>1214</v>
      </c>
      <c r="B7498" t="s">
        <v>585</v>
      </c>
      <c r="C7498">
        <f>_xlfn.XLOOKUP(B7498,[2]itemList_221219!$B:$B,[2]itemList_221219!$A:$A)</f>
        <v>14100</v>
      </c>
      <c r="D7498">
        <v>40</v>
      </c>
      <c r="E7498">
        <v>52</v>
      </c>
      <c r="F7498">
        <v>0</v>
      </c>
      <c r="G7498" t="s">
        <v>19</v>
      </c>
      <c r="H7498" t="s">
        <v>990</v>
      </c>
      <c r="I7498">
        <v>1.4</v>
      </c>
      <c r="J7498" t="s">
        <v>1481</v>
      </c>
      <c r="K7498">
        <v>4779</v>
      </c>
      <c r="L7498">
        <v>0.47789999999999999</v>
      </c>
      <c r="M7498">
        <f>_xlfn.XLOOKUP(_xlfn.TEXTJOIN("|",0,D7498,G7498,H7498,I7498),[3]무기각인!$I$3520:$I$4043,[3]무기각인!$H$3520:$H$4043)</f>
        <v>0.48080000000000001</v>
      </c>
      <c r="N7498">
        <v>0.60319999999999996</v>
      </c>
    </row>
    <row r="7499" spans="1:14" x14ac:dyDescent="0.3">
      <c r="A7499" t="s">
        <v>1214</v>
      </c>
      <c r="B7499" t="s">
        <v>585</v>
      </c>
      <c r="C7499">
        <f>_xlfn.XLOOKUP(B7499,[2]itemList_221219!$B:$B,[2]itemList_221219!$A:$A)</f>
        <v>14100</v>
      </c>
      <c r="D7499">
        <v>40</v>
      </c>
      <c r="E7499">
        <v>52</v>
      </c>
      <c r="F7499">
        <v>0</v>
      </c>
      <c r="G7499" t="s">
        <v>19</v>
      </c>
      <c r="H7499" t="s">
        <v>990</v>
      </c>
      <c r="I7499">
        <v>1.5</v>
      </c>
      <c r="J7499" t="s">
        <v>1482</v>
      </c>
      <c r="K7499">
        <v>4872</v>
      </c>
      <c r="L7499">
        <v>0.48720000000000002</v>
      </c>
      <c r="M7499">
        <f>_xlfn.XLOOKUP(_xlfn.TEXTJOIN("|",0,D7499,G7499,H7499,I7499),[3]무기각인!$I$3520:$I$4043,[3]무기각인!$H$3520:$H$4043)</f>
        <v>0.48080000000000001</v>
      </c>
      <c r="N7499">
        <v>1.3310999999999999</v>
      </c>
    </row>
    <row r="7500" spans="1:14" x14ac:dyDescent="0.3">
      <c r="A7500" t="s">
        <v>1214</v>
      </c>
      <c r="B7500" t="s">
        <v>585</v>
      </c>
      <c r="C7500">
        <f>_xlfn.XLOOKUP(B7500,[2]itemList_221219!$B:$B,[2]itemList_221219!$A:$A)</f>
        <v>14100</v>
      </c>
      <c r="D7500">
        <v>40</v>
      </c>
      <c r="E7500">
        <v>52</v>
      </c>
      <c r="F7500">
        <v>0</v>
      </c>
      <c r="G7500" t="s">
        <v>19</v>
      </c>
      <c r="H7500" t="s">
        <v>990</v>
      </c>
      <c r="I7500">
        <v>1.6</v>
      </c>
      <c r="J7500" t="s">
        <v>1483</v>
      </c>
      <c r="K7500">
        <v>4762</v>
      </c>
      <c r="L7500">
        <v>0.47620000000000001</v>
      </c>
      <c r="M7500">
        <f>_xlfn.XLOOKUP(_xlfn.TEXTJOIN("|",0,D7500,G7500,H7500,I7500),[3]무기각인!$I$3520:$I$4043,[3]무기각인!$H$3520:$H$4043)</f>
        <v>0.48080000000000001</v>
      </c>
      <c r="N7500">
        <v>0.95669999999999999</v>
      </c>
    </row>
    <row r="7501" spans="1:14" x14ac:dyDescent="0.3">
      <c r="A7501" t="s">
        <v>1214</v>
      </c>
      <c r="B7501" t="s">
        <v>585</v>
      </c>
      <c r="C7501">
        <f>_xlfn.XLOOKUP(B7501,[2]itemList_221219!$B:$B,[2]itemList_221219!$A:$A)</f>
        <v>14100</v>
      </c>
      <c r="D7501">
        <v>40</v>
      </c>
      <c r="E7501">
        <v>52</v>
      </c>
      <c r="F7501">
        <v>0</v>
      </c>
      <c r="G7501" t="s">
        <v>19</v>
      </c>
      <c r="H7501" t="s">
        <v>990</v>
      </c>
      <c r="I7501">
        <v>1.7</v>
      </c>
      <c r="J7501" t="s">
        <v>1484</v>
      </c>
      <c r="K7501">
        <v>4819</v>
      </c>
      <c r="L7501">
        <v>0.4819</v>
      </c>
      <c r="M7501">
        <f>_xlfn.XLOOKUP(_xlfn.TEXTJOIN("|",0,D7501,G7501,H7501,I7501),[3]무기각인!$I$3520:$I$4043,[3]무기각인!$H$3520:$H$4043)</f>
        <v>0.48080000000000001</v>
      </c>
      <c r="N7501">
        <v>0.2288</v>
      </c>
    </row>
    <row r="7502" spans="1:14" x14ac:dyDescent="0.3">
      <c r="A7502" t="s">
        <v>1214</v>
      </c>
      <c r="B7502" t="s">
        <v>585</v>
      </c>
      <c r="C7502">
        <f>_xlfn.XLOOKUP(B7502,[2]itemList_221219!$B:$B,[2]itemList_221219!$A:$A)</f>
        <v>14100</v>
      </c>
      <c r="D7502">
        <v>40</v>
      </c>
      <c r="E7502">
        <v>52</v>
      </c>
      <c r="F7502">
        <v>0</v>
      </c>
      <c r="G7502" t="s">
        <v>19</v>
      </c>
      <c r="H7502" t="s">
        <v>990</v>
      </c>
      <c r="I7502">
        <v>1.8</v>
      </c>
      <c r="J7502" t="s">
        <v>1485</v>
      </c>
      <c r="K7502">
        <v>4785</v>
      </c>
      <c r="L7502">
        <v>0.47849999999999998</v>
      </c>
      <c r="M7502">
        <f>_xlfn.XLOOKUP(_xlfn.TEXTJOIN("|",0,D7502,G7502,H7502,I7502),[3]무기각인!$I$3520:$I$4043,[3]무기각인!$H$3520:$H$4043)</f>
        <v>0.48080000000000001</v>
      </c>
      <c r="N7502">
        <v>0.47839999999999999</v>
      </c>
    </row>
    <row r="7503" spans="1:14" x14ac:dyDescent="0.3">
      <c r="A7503" t="s">
        <v>1214</v>
      </c>
      <c r="B7503" t="s">
        <v>585</v>
      </c>
      <c r="C7503">
        <f>_xlfn.XLOOKUP(B7503,[2]itemList_221219!$B:$B,[2]itemList_221219!$A:$A)</f>
        <v>14100</v>
      </c>
      <c r="D7503">
        <v>40</v>
      </c>
      <c r="E7503">
        <v>52</v>
      </c>
      <c r="F7503">
        <v>0</v>
      </c>
      <c r="G7503" t="s">
        <v>19</v>
      </c>
      <c r="H7503" t="s">
        <v>990</v>
      </c>
      <c r="I7503">
        <v>1.9</v>
      </c>
      <c r="J7503" t="s">
        <v>1486</v>
      </c>
      <c r="K7503">
        <v>4752</v>
      </c>
      <c r="L7503">
        <v>0.47520000000000001</v>
      </c>
      <c r="M7503">
        <f>_xlfn.XLOOKUP(_xlfn.TEXTJOIN("|",0,D7503,G7503,H7503,I7503),[3]무기각인!$I$3520:$I$4043,[3]무기각인!$H$3520:$H$4043)</f>
        <v>0.48080000000000001</v>
      </c>
      <c r="N7503">
        <v>1.1647000000000001</v>
      </c>
    </row>
    <row r="7504" spans="1:14" x14ac:dyDescent="0.3">
      <c r="A7504" t="s">
        <v>1214</v>
      </c>
      <c r="B7504" t="s">
        <v>585</v>
      </c>
      <c r="C7504">
        <f>_xlfn.XLOOKUP(B7504,[2]itemList_221219!$B:$B,[2]itemList_221219!$A:$A)</f>
        <v>14100</v>
      </c>
      <c r="D7504">
        <v>40</v>
      </c>
      <c r="E7504">
        <v>52</v>
      </c>
      <c r="F7504">
        <v>0</v>
      </c>
      <c r="G7504" t="s">
        <v>19</v>
      </c>
      <c r="H7504" t="s">
        <v>990</v>
      </c>
      <c r="I7504">
        <v>2</v>
      </c>
      <c r="J7504" t="s">
        <v>1487</v>
      </c>
      <c r="K7504">
        <v>4809</v>
      </c>
      <c r="L7504">
        <v>0.48089999999999999</v>
      </c>
      <c r="M7504">
        <f>_xlfn.XLOOKUP(_xlfn.TEXTJOIN("|",0,D7504,G7504,H7504,I7504),[3]무기각인!$I$3520:$I$4043,[3]무기각인!$H$3520:$H$4043)</f>
        <v>0.48080000000000001</v>
      </c>
      <c r="N7504">
        <v>2.0799999999999999E-2</v>
      </c>
    </row>
    <row r="7505" spans="1:14" x14ac:dyDescent="0.3">
      <c r="A7505" t="s">
        <v>1214</v>
      </c>
      <c r="B7505" t="s">
        <v>585</v>
      </c>
      <c r="C7505">
        <f>_xlfn.XLOOKUP(B7505,[2]itemList_221219!$B:$B,[2]itemList_221219!$A:$A)</f>
        <v>14100</v>
      </c>
      <c r="D7505">
        <v>40</v>
      </c>
      <c r="E7505">
        <v>52</v>
      </c>
      <c r="F7505">
        <v>0</v>
      </c>
      <c r="G7505" t="s">
        <v>19</v>
      </c>
      <c r="H7505" t="s">
        <v>990</v>
      </c>
      <c r="I7505">
        <v>2.1</v>
      </c>
      <c r="J7505" t="s">
        <v>1488</v>
      </c>
      <c r="K7505">
        <v>4906</v>
      </c>
      <c r="L7505">
        <v>0.49059999999999998</v>
      </c>
      <c r="M7505">
        <f>_xlfn.XLOOKUP(_xlfn.TEXTJOIN("|",0,D7505,G7505,H7505,I7505),[3]무기각인!$I$3520:$I$4043,[3]무기각인!$H$3520:$H$4043)</f>
        <v>0.48080000000000001</v>
      </c>
      <c r="N7505">
        <v>2.0383</v>
      </c>
    </row>
    <row r="7506" spans="1:14" x14ac:dyDescent="0.3">
      <c r="A7506" t="s">
        <v>1214</v>
      </c>
      <c r="B7506" t="s">
        <v>585</v>
      </c>
      <c r="C7506">
        <f>_xlfn.XLOOKUP(B7506,[2]itemList_221219!$B:$B,[2]itemList_221219!$A:$A)</f>
        <v>14100</v>
      </c>
      <c r="D7506">
        <v>40</v>
      </c>
      <c r="E7506">
        <v>52</v>
      </c>
      <c r="F7506">
        <v>0</v>
      </c>
      <c r="G7506" t="s">
        <v>19</v>
      </c>
      <c r="H7506" t="s">
        <v>990</v>
      </c>
      <c r="I7506">
        <v>2.2000000000000002</v>
      </c>
      <c r="J7506" t="s">
        <v>1489</v>
      </c>
      <c r="K7506">
        <v>4709</v>
      </c>
      <c r="L7506">
        <v>0.47089999999999999</v>
      </c>
      <c r="M7506">
        <f>_xlfn.XLOOKUP(_xlfn.TEXTJOIN("|",0,D7506,G7506,H7506,I7506),[3]무기각인!$I$3520:$I$4043,[3]무기각인!$H$3520:$H$4043)</f>
        <v>0.48080000000000001</v>
      </c>
      <c r="N7506">
        <v>2.0590999999999999</v>
      </c>
    </row>
    <row r="7507" spans="1:14" x14ac:dyDescent="0.3">
      <c r="A7507" t="s">
        <v>1214</v>
      </c>
      <c r="B7507" t="s">
        <v>585</v>
      </c>
      <c r="C7507">
        <f>_xlfn.XLOOKUP(B7507,[2]itemList_221219!$B:$B,[2]itemList_221219!$A:$A)</f>
        <v>14100</v>
      </c>
      <c r="D7507">
        <v>40</v>
      </c>
      <c r="E7507">
        <v>52</v>
      </c>
      <c r="F7507">
        <v>0</v>
      </c>
      <c r="G7507" t="s">
        <v>19</v>
      </c>
      <c r="H7507" t="s">
        <v>990</v>
      </c>
      <c r="I7507">
        <v>2.2999999999999998</v>
      </c>
      <c r="J7507" t="s">
        <v>1490</v>
      </c>
      <c r="K7507">
        <v>4891</v>
      </c>
      <c r="L7507">
        <v>0.48909999999999998</v>
      </c>
      <c r="M7507">
        <f>_xlfn.XLOOKUP(_xlfn.TEXTJOIN("|",0,D7507,G7507,H7507,I7507),[3]무기각인!$I$3520:$I$4043,[3]무기각인!$H$3520:$H$4043)</f>
        <v>0.48080000000000001</v>
      </c>
      <c r="N7507">
        <v>1.7262999999999999</v>
      </c>
    </row>
    <row r="7508" spans="1:14" x14ac:dyDescent="0.3">
      <c r="A7508" t="s">
        <v>1214</v>
      </c>
      <c r="B7508" t="s">
        <v>585</v>
      </c>
      <c r="C7508">
        <f>_xlfn.XLOOKUP(B7508,[2]itemList_221219!$B:$B,[2]itemList_221219!$A:$A)</f>
        <v>14100</v>
      </c>
      <c r="D7508">
        <v>40</v>
      </c>
      <c r="E7508">
        <v>52</v>
      </c>
      <c r="F7508">
        <v>0</v>
      </c>
      <c r="G7508" t="s">
        <v>19</v>
      </c>
      <c r="H7508" t="s">
        <v>990</v>
      </c>
      <c r="I7508">
        <v>2.4</v>
      </c>
      <c r="J7508" t="s">
        <v>1491</v>
      </c>
      <c r="K7508">
        <v>4733</v>
      </c>
      <c r="L7508">
        <v>0.4733</v>
      </c>
      <c r="M7508">
        <f>_xlfn.XLOOKUP(_xlfn.TEXTJOIN("|",0,D7508,G7508,H7508,I7508),[3]무기각인!$I$3520:$I$4043,[3]무기각인!$H$3520:$H$4043)</f>
        <v>0.48080000000000001</v>
      </c>
      <c r="N7508">
        <v>1.5599000000000001</v>
      </c>
    </row>
    <row r="7509" spans="1:14" x14ac:dyDescent="0.3">
      <c r="A7509" t="s">
        <v>1214</v>
      </c>
      <c r="B7509" t="s">
        <v>585</v>
      </c>
      <c r="C7509">
        <f>_xlfn.XLOOKUP(B7509,[2]itemList_221219!$B:$B,[2]itemList_221219!$A:$A)</f>
        <v>14100</v>
      </c>
      <c r="D7509">
        <v>40</v>
      </c>
      <c r="E7509">
        <v>52</v>
      </c>
      <c r="F7509">
        <v>0</v>
      </c>
      <c r="G7509" t="s">
        <v>19</v>
      </c>
      <c r="H7509" t="s">
        <v>990</v>
      </c>
      <c r="I7509">
        <v>2.5</v>
      </c>
      <c r="J7509" t="s">
        <v>1492</v>
      </c>
      <c r="K7509">
        <v>4811</v>
      </c>
      <c r="L7509">
        <v>0.48110000000000003</v>
      </c>
      <c r="M7509">
        <f>_xlfn.XLOOKUP(_xlfn.TEXTJOIN("|",0,D7509,G7509,H7509,I7509),[3]무기각인!$I$3520:$I$4043,[3]무기각인!$H$3520:$H$4043)</f>
        <v>0.48080000000000001</v>
      </c>
      <c r="N7509">
        <v>6.2399999999999997E-2</v>
      </c>
    </row>
    <row r="7510" spans="1:14" x14ac:dyDescent="0.3">
      <c r="A7510" t="s">
        <v>1214</v>
      </c>
      <c r="B7510" t="s">
        <v>585</v>
      </c>
      <c r="C7510">
        <f>_xlfn.XLOOKUP(B7510,[2]itemList_221219!$B:$B,[2]itemList_221219!$A:$A)</f>
        <v>14100</v>
      </c>
      <c r="D7510">
        <v>40</v>
      </c>
      <c r="E7510">
        <v>52</v>
      </c>
      <c r="F7510">
        <v>0</v>
      </c>
      <c r="G7510" t="s">
        <v>19</v>
      </c>
      <c r="H7510" t="s">
        <v>990</v>
      </c>
      <c r="I7510">
        <v>2.6</v>
      </c>
      <c r="J7510" t="s">
        <v>1493</v>
      </c>
      <c r="K7510">
        <v>4950</v>
      </c>
      <c r="L7510">
        <v>0.495</v>
      </c>
      <c r="M7510">
        <f>_xlfn.XLOOKUP(_xlfn.TEXTJOIN("|",0,D7510,G7510,H7510,I7510),[3]무기각인!$I$3520:$I$4043,[3]무기각인!$H$3520:$H$4043)</f>
        <v>0.48080000000000001</v>
      </c>
      <c r="N7510">
        <v>2.9533999999999998</v>
      </c>
    </row>
    <row r="7511" spans="1:14" x14ac:dyDescent="0.3">
      <c r="A7511" t="s">
        <v>1214</v>
      </c>
      <c r="B7511" t="s">
        <v>585</v>
      </c>
      <c r="C7511">
        <f>_xlfn.XLOOKUP(B7511,[2]itemList_221219!$B:$B,[2]itemList_221219!$A:$A)</f>
        <v>14100</v>
      </c>
      <c r="D7511">
        <v>40</v>
      </c>
      <c r="E7511">
        <v>52</v>
      </c>
      <c r="F7511">
        <v>0</v>
      </c>
      <c r="G7511" t="s">
        <v>19</v>
      </c>
      <c r="H7511" t="s">
        <v>990</v>
      </c>
      <c r="I7511">
        <v>2.7</v>
      </c>
      <c r="J7511" t="s">
        <v>1494</v>
      </c>
      <c r="K7511">
        <v>4812</v>
      </c>
      <c r="L7511">
        <v>0.48120000000000002</v>
      </c>
      <c r="M7511">
        <f>_xlfn.XLOOKUP(_xlfn.TEXTJOIN("|",0,D7511,G7511,H7511,I7511),[3]무기각인!$I$3520:$I$4043,[3]무기각인!$H$3520:$H$4043)</f>
        <v>0.48080000000000001</v>
      </c>
      <c r="N7511">
        <v>8.3199999999999996E-2</v>
      </c>
    </row>
    <row r="7512" spans="1:14" x14ac:dyDescent="0.3">
      <c r="A7512" t="s">
        <v>1214</v>
      </c>
      <c r="B7512" t="s">
        <v>585</v>
      </c>
      <c r="C7512">
        <f>_xlfn.XLOOKUP(B7512,[2]itemList_221219!$B:$B,[2]itemList_221219!$A:$A)</f>
        <v>14100</v>
      </c>
      <c r="D7512">
        <v>40</v>
      </c>
      <c r="E7512">
        <v>52</v>
      </c>
      <c r="F7512">
        <v>0</v>
      </c>
      <c r="G7512" t="s">
        <v>19</v>
      </c>
      <c r="H7512" t="s">
        <v>990</v>
      </c>
      <c r="I7512">
        <v>2.8</v>
      </c>
      <c r="J7512" t="s">
        <v>1495</v>
      </c>
      <c r="K7512">
        <v>4766</v>
      </c>
      <c r="L7512">
        <v>0.47660000000000002</v>
      </c>
      <c r="M7512">
        <f>_xlfn.XLOOKUP(_xlfn.TEXTJOIN("|",0,D7512,G7512,H7512,I7512),[3]무기각인!$I$3520:$I$4043,[3]무기각인!$H$3520:$H$4043)</f>
        <v>0.48080000000000001</v>
      </c>
      <c r="N7512">
        <v>0.87350000000000005</v>
      </c>
    </row>
    <row r="7513" spans="1:14" x14ac:dyDescent="0.3">
      <c r="A7513" t="s">
        <v>1214</v>
      </c>
      <c r="B7513" t="s">
        <v>585</v>
      </c>
      <c r="C7513">
        <f>_xlfn.XLOOKUP(B7513,[2]itemList_221219!$B:$B,[2]itemList_221219!$A:$A)</f>
        <v>14100</v>
      </c>
      <c r="D7513">
        <v>40</v>
      </c>
      <c r="E7513">
        <v>52</v>
      </c>
      <c r="F7513">
        <v>0</v>
      </c>
      <c r="G7513" t="s">
        <v>19</v>
      </c>
      <c r="H7513" t="s">
        <v>990</v>
      </c>
      <c r="I7513">
        <v>2.9</v>
      </c>
      <c r="J7513" t="s">
        <v>1496</v>
      </c>
      <c r="K7513">
        <v>4698</v>
      </c>
      <c r="L7513">
        <v>0.4698</v>
      </c>
      <c r="M7513">
        <f>_xlfn.XLOOKUP(_xlfn.TEXTJOIN("|",0,D7513,G7513,H7513,I7513),[3]무기각인!$I$3520:$I$4043,[3]무기각인!$H$3520:$H$4043)</f>
        <v>0.48080000000000001</v>
      </c>
      <c r="N7513">
        <v>2.2879</v>
      </c>
    </row>
    <row r="7514" spans="1:14" x14ac:dyDescent="0.3">
      <c r="A7514" t="s">
        <v>1214</v>
      </c>
      <c r="B7514" t="s">
        <v>585</v>
      </c>
      <c r="C7514">
        <f>_xlfn.XLOOKUP(B7514,[2]itemList_221219!$B:$B,[2]itemList_221219!$A:$A)</f>
        <v>14100</v>
      </c>
      <c r="D7514">
        <v>40</v>
      </c>
      <c r="E7514">
        <v>52</v>
      </c>
      <c r="F7514">
        <v>0</v>
      </c>
      <c r="G7514" t="s">
        <v>19</v>
      </c>
      <c r="H7514" t="s">
        <v>990</v>
      </c>
      <c r="I7514">
        <v>3</v>
      </c>
      <c r="J7514" t="s">
        <v>1497</v>
      </c>
      <c r="K7514">
        <v>4792</v>
      </c>
      <c r="L7514">
        <v>0.47920000000000001</v>
      </c>
      <c r="M7514">
        <f>_xlfn.XLOOKUP(_xlfn.TEXTJOIN("|",0,D7514,G7514,H7514,I7514),[3]무기각인!$I$3520:$I$4043,[3]무기각인!$H$3520:$H$4043)</f>
        <v>0.48080000000000001</v>
      </c>
      <c r="N7514">
        <v>0.33279999999999998</v>
      </c>
    </row>
    <row r="7515" spans="1:14" x14ac:dyDescent="0.3">
      <c r="A7515" t="s">
        <v>1214</v>
      </c>
      <c r="B7515" t="s">
        <v>585</v>
      </c>
      <c r="C7515">
        <f>_xlfn.XLOOKUP(B7515,[2]itemList_221219!$B:$B,[2]itemList_221219!$A:$A)</f>
        <v>14100</v>
      </c>
      <c r="D7515">
        <v>40</v>
      </c>
      <c r="E7515">
        <v>53</v>
      </c>
      <c r="F7515">
        <v>0</v>
      </c>
      <c r="G7515" t="s">
        <v>19</v>
      </c>
      <c r="H7515" t="s">
        <v>991</v>
      </c>
      <c r="I7515">
        <v>0.5</v>
      </c>
      <c r="J7515" t="s">
        <v>1498</v>
      </c>
      <c r="K7515">
        <v>8316</v>
      </c>
      <c r="L7515">
        <v>0.83160000000000001</v>
      </c>
      <c r="M7515">
        <f>_xlfn.XLOOKUP(_xlfn.TEXTJOIN("|",0,D7515,G7515,H7515,I7515),[3]무기각인!$I$3520:$I$4043,[3]무기각인!$H$3520:$H$4043)</f>
        <v>0.83330000000000004</v>
      </c>
      <c r="N7515">
        <v>0.20399999999999999</v>
      </c>
    </row>
    <row r="7516" spans="1:14" x14ac:dyDescent="0.3">
      <c r="A7516" t="s">
        <v>1214</v>
      </c>
      <c r="B7516" t="s">
        <v>585</v>
      </c>
      <c r="C7516">
        <f>_xlfn.XLOOKUP(B7516,[2]itemList_221219!$B:$B,[2]itemList_221219!$A:$A)</f>
        <v>14100</v>
      </c>
      <c r="D7516">
        <v>40</v>
      </c>
      <c r="E7516">
        <v>53</v>
      </c>
      <c r="F7516">
        <v>0</v>
      </c>
      <c r="G7516" t="s">
        <v>19</v>
      </c>
      <c r="H7516" t="s">
        <v>991</v>
      </c>
      <c r="I7516">
        <v>0.6</v>
      </c>
      <c r="J7516" t="s">
        <v>1499</v>
      </c>
      <c r="K7516">
        <v>8246</v>
      </c>
      <c r="L7516">
        <v>0.8246</v>
      </c>
      <c r="M7516">
        <f>_xlfn.XLOOKUP(_xlfn.TEXTJOIN("|",0,D7516,G7516,H7516,I7516),[3]무기각인!$I$3520:$I$4043,[3]무기각인!$H$3520:$H$4043)</f>
        <v>0.83330000000000004</v>
      </c>
      <c r="N7516">
        <v>1.044</v>
      </c>
    </row>
    <row r="7517" spans="1:14" x14ac:dyDescent="0.3">
      <c r="A7517" t="s">
        <v>1214</v>
      </c>
      <c r="B7517" t="s">
        <v>585</v>
      </c>
      <c r="C7517">
        <f>_xlfn.XLOOKUP(B7517,[2]itemList_221219!$B:$B,[2]itemList_221219!$A:$A)</f>
        <v>14100</v>
      </c>
      <c r="D7517">
        <v>40</v>
      </c>
      <c r="E7517">
        <v>53</v>
      </c>
      <c r="F7517">
        <v>0</v>
      </c>
      <c r="G7517" t="s">
        <v>19</v>
      </c>
      <c r="H7517" t="s">
        <v>991</v>
      </c>
      <c r="I7517">
        <v>0.7</v>
      </c>
      <c r="J7517" t="s">
        <v>1500</v>
      </c>
      <c r="K7517">
        <v>8484</v>
      </c>
      <c r="L7517">
        <v>0.84840000000000004</v>
      </c>
      <c r="M7517">
        <f>_xlfn.XLOOKUP(_xlfn.TEXTJOIN("|",0,D7517,G7517,H7517,I7517),[3]무기각인!$I$3520:$I$4043,[3]무기각인!$H$3520:$H$4043)</f>
        <v>0.83330000000000004</v>
      </c>
      <c r="N7517">
        <v>1.8121</v>
      </c>
    </row>
    <row r="7518" spans="1:14" x14ac:dyDescent="0.3">
      <c r="A7518" t="s">
        <v>1214</v>
      </c>
      <c r="B7518" t="s">
        <v>585</v>
      </c>
      <c r="C7518">
        <f>_xlfn.XLOOKUP(B7518,[2]itemList_221219!$B:$B,[2]itemList_221219!$A:$A)</f>
        <v>14100</v>
      </c>
      <c r="D7518">
        <v>40</v>
      </c>
      <c r="E7518">
        <v>53</v>
      </c>
      <c r="F7518">
        <v>0</v>
      </c>
      <c r="G7518" t="s">
        <v>19</v>
      </c>
      <c r="H7518" t="s">
        <v>991</v>
      </c>
      <c r="I7518">
        <v>0.8</v>
      </c>
      <c r="J7518" t="s">
        <v>1501</v>
      </c>
      <c r="K7518">
        <v>8477</v>
      </c>
      <c r="L7518">
        <v>0.84770000000000001</v>
      </c>
      <c r="M7518">
        <f>_xlfn.XLOOKUP(_xlfn.TEXTJOIN("|",0,D7518,G7518,H7518,I7518),[3]무기각인!$I$3520:$I$4043,[3]무기각인!$H$3520:$H$4043)</f>
        <v>0.83330000000000004</v>
      </c>
      <c r="N7518">
        <v>1.7281</v>
      </c>
    </row>
    <row r="7519" spans="1:14" x14ac:dyDescent="0.3">
      <c r="A7519" t="s">
        <v>1214</v>
      </c>
      <c r="B7519" t="s">
        <v>585</v>
      </c>
      <c r="C7519">
        <f>_xlfn.XLOOKUP(B7519,[2]itemList_221219!$B:$B,[2]itemList_221219!$A:$A)</f>
        <v>14100</v>
      </c>
      <c r="D7519">
        <v>40</v>
      </c>
      <c r="E7519">
        <v>53</v>
      </c>
      <c r="F7519">
        <v>0</v>
      </c>
      <c r="G7519" t="s">
        <v>19</v>
      </c>
      <c r="H7519" t="s">
        <v>991</v>
      </c>
      <c r="I7519">
        <v>0.9</v>
      </c>
      <c r="J7519" t="s">
        <v>1502</v>
      </c>
      <c r="K7519">
        <v>8282</v>
      </c>
      <c r="L7519">
        <v>0.82820000000000005</v>
      </c>
      <c r="M7519">
        <f>_xlfn.XLOOKUP(_xlfn.TEXTJOIN("|",0,D7519,G7519,H7519,I7519),[3]무기각인!$I$3520:$I$4043,[3]무기각인!$H$3520:$H$4043)</f>
        <v>0.83330000000000004</v>
      </c>
      <c r="N7519">
        <v>0.61199999999999999</v>
      </c>
    </row>
    <row r="7520" spans="1:14" x14ac:dyDescent="0.3">
      <c r="A7520" t="s">
        <v>1214</v>
      </c>
      <c r="B7520" t="s">
        <v>585</v>
      </c>
      <c r="C7520">
        <f>_xlfn.XLOOKUP(B7520,[2]itemList_221219!$B:$B,[2]itemList_221219!$A:$A)</f>
        <v>14100</v>
      </c>
      <c r="D7520">
        <v>40</v>
      </c>
      <c r="E7520">
        <v>53</v>
      </c>
      <c r="F7520">
        <v>0</v>
      </c>
      <c r="G7520" t="s">
        <v>19</v>
      </c>
      <c r="H7520" t="s">
        <v>991</v>
      </c>
      <c r="I7520">
        <v>1</v>
      </c>
      <c r="J7520" t="s">
        <v>1503</v>
      </c>
      <c r="K7520">
        <v>8248</v>
      </c>
      <c r="L7520">
        <v>0.82479999999999998</v>
      </c>
      <c r="M7520">
        <f>_xlfn.XLOOKUP(_xlfn.TEXTJOIN("|",0,D7520,G7520,H7520,I7520),[3]무기각인!$I$3520:$I$4043,[3]무기각인!$H$3520:$H$4043)</f>
        <v>0.83330000000000004</v>
      </c>
      <c r="N7520">
        <v>1.02</v>
      </c>
    </row>
    <row r="7521" spans="1:14" x14ac:dyDescent="0.3">
      <c r="A7521" t="s">
        <v>1214</v>
      </c>
      <c r="B7521" t="s">
        <v>585</v>
      </c>
      <c r="C7521">
        <f>_xlfn.XLOOKUP(B7521,[2]itemList_221219!$B:$B,[2]itemList_221219!$A:$A)</f>
        <v>14100</v>
      </c>
      <c r="D7521">
        <v>40</v>
      </c>
      <c r="E7521">
        <v>54</v>
      </c>
      <c r="F7521">
        <v>0</v>
      </c>
      <c r="G7521" t="s">
        <v>19</v>
      </c>
      <c r="H7521" t="s">
        <v>992</v>
      </c>
      <c r="I7521">
        <v>0.5</v>
      </c>
      <c r="J7521" t="s">
        <v>1504</v>
      </c>
      <c r="K7521">
        <v>4721</v>
      </c>
      <c r="L7521">
        <v>0.47210000000000002</v>
      </c>
      <c r="M7521">
        <f>_xlfn.XLOOKUP(_xlfn.TEXTJOIN("|",0,D7521,G7521,H7521,I7521),[3]무기각인!$I$3520:$I$4043,[3]무기각인!$H$3520:$H$4043)</f>
        <v>0.48080000000000001</v>
      </c>
      <c r="N7521">
        <v>1.8095000000000001</v>
      </c>
    </row>
    <row r="7522" spans="1:14" x14ac:dyDescent="0.3">
      <c r="A7522" t="s">
        <v>1214</v>
      </c>
      <c r="B7522" t="s">
        <v>585</v>
      </c>
      <c r="C7522">
        <f>_xlfn.XLOOKUP(B7522,[2]itemList_221219!$B:$B,[2]itemList_221219!$A:$A)</f>
        <v>14100</v>
      </c>
      <c r="D7522">
        <v>40</v>
      </c>
      <c r="E7522">
        <v>54</v>
      </c>
      <c r="F7522">
        <v>0</v>
      </c>
      <c r="G7522" t="s">
        <v>19</v>
      </c>
      <c r="H7522" t="s">
        <v>992</v>
      </c>
      <c r="I7522">
        <v>0.6</v>
      </c>
      <c r="J7522" t="s">
        <v>1505</v>
      </c>
      <c r="K7522">
        <v>4894</v>
      </c>
      <c r="L7522">
        <v>0.4894</v>
      </c>
      <c r="M7522">
        <f>_xlfn.XLOOKUP(_xlfn.TEXTJOIN("|",0,D7522,G7522,H7522,I7522),[3]무기각인!$I$3520:$I$4043,[3]무기각인!$H$3520:$H$4043)</f>
        <v>0.48080000000000001</v>
      </c>
      <c r="N7522">
        <v>1.7887</v>
      </c>
    </row>
    <row r="7523" spans="1:14" x14ac:dyDescent="0.3">
      <c r="A7523" t="s">
        <v>1214</v>
      </c>
      <c r="B7523" t="s">
        <v>585</v>
      </c>
      <c r="C7523">
        <f>_xlfn.XLOOKUP(B7523,[2]itemList_221219!$B:$B,[2]itemList_221219!$A:$A)</f>
        <v>14100</v>
      </c>
      <c r="D7523">
        <v>40</v>
      </c>
      <c r="E7523">
        <v>54</v>
      </c>
      <c r="F7523">
        <v>0</v>
      </c>
      <c r="G7523" t="s">
        <v>19</v>
      </c>
      <c r="H7523" t="s">
        <v>992</v>
      </c>
      <c r="I7523">
        <v>0.7</v>
      </c>
      <c r="J7523" t="s">
        <v>1506</v>
      </c>
      <c r="K7523">
        <v>4761</v>
      </c>
      <c r="L7523">
        <v>0.47610000000000002</v>
      </c>
      <c r="M7523">
        <f>_xlfn.XLOOKUP(_xlfn.TEXTJOIN("|",0,D7523,G7523,H7523,I7523),[3]무기각인!$I$3520:$I$4043,[3]무기각인!$H$3520:$H$4043)</f>
        <v>0.48080000000000001</v>
      </c>
      <c r="N7523">
        <v>0.97750000000000004</v>
      </c>
    </row>
    <row r="7524" spans="1:14" x14ac:dyDescent="0.3">
      <c r="A7524" t="s">
        <v>1214</v>
      </c>
      <c r="B7524" t="s">
        <v>585</v>
      </c>
      <c r="C7524">
        <f>_xlfn.XLOOKUP(B7524,[2]itemList_221219!$B:$B,[2]itemList_221219!$A:$A)</f>
        <v>14100</v>
      </c>
      <c r="D7524">
        <v>40</v>
      </c>
      <c r="E7524">
        <v>54</v>
      </c>
      <c r="F7524">
        <v>0</v>
      </c>
      <c r="G7524" t="s">
        <v>19</v>
      </c>
      <c r="H7524" t="s">
        <v>992</v>
      </c>
      <c r="I7524">
        <v>0.8</v>
      </c>
      <c r="J7524" t="s">
        <v>1507</v>
      </c>
      <c r="K7524">
        <v>4761</v>
      </c>
      <c r="L7524">
        <v>0.47610000000000002</v>
      </c>
      <c r="M7524">
        <f>_xlfn.XLOOKUP(_xlfn.TEXTJOIN("|",0,D7524,G7524,H7524,I7524),[3]무기각인!$I$3520:$I$4043,[3]무기각인!$H$3520:$H$4043)</f>
        <v>0.48080000000000001</v>
      </c>
      <c r="N7524">
        <v>0.97750000000000004</v>
      </c>
    </row>
    <row r="7525" spans="1:14" x14ac:dyDescent="0.3">
      <c r="A7525" t="s">
        <v>1214</v>
      </c>
      <c r="B7525" t="s">
        <v>585</v>
      </c>
      <c r="C7525">
        <f>_xlfn.XLOOKUP(B7525,[2]itemList_221219!$B:$B,[2]itemList_221219!$A:$A)</f>
        <v>14100</v>
      </c>
      <c r="D7525">
        <v>40</v>
      </c>
      <c r="E7525">
        <v>54</v>
      </c>
      <c r="F7525">
        <v>0</v>
      </c>
      <c r="G7525" t="s">
        <v>19</v>
      </c>
      <c r="H7525" t="s">
        <v>992</v>
      </c>
      <c r="I7525">
        <v>0.9</v>
      </c>
      <c r="J7525" t="s">
        <v>1508</v>
      </c>
      <c r="K7525">
        <v>4974</v>
      </c>
      <c r="L7525">
        <v>0.49740000000000001</v>
      </c>
      <c r="M7525">
        <f>_xlfn.XLOOKUP(_xlfn.TEXTJOIN("|",0,D7525,G7525,H7525,I7525),[3]무기각인!$I$3520:$I$4043,[3]무기각인!$H$3520:$H$4043)</f>
        <v>0.48080000000000001</v>
      </c>
      <c r="N7525">
        <v>3.4525999999999999</v>
      </c>
    </row>
    <row r="7526" spans="1:14" x14ac:dyDescent="0.3">
      <c r="A7526" t="s">
        <v>1214</v>
      </c>
      <c r="B7526" t="s">
        <v>585</v>
      </c>
      <c r="C7526">
        <f>_xlfn.XLOOKUP(B7526,[2]itemList_221219!$B:$B,[2]itemList_221219!$A:$A)</f>
        <v>14100</v>
      </c>
      <c r="D7526">
        <v>40</v>
      </c>
      <c r="E7526">
        <v>54</v>
      </c>
      <c r="F7526">
        <v>0</v>
      </c>
      <c r="G7526" t="s">
        <v>19</v>
      </c>
      <c r="H7526" t="s">
        <v>992</v>
      </c>
      <c r="I7526">
        <v>1</v>
      </c>
      <c r="J7526" t="s">
        <v>1509</v>
      </c>
      <c r="K7526">
        <v>4748</v>
      </c>
      <c r="L7526">
        <v>0.4748</v>
      </c>
      <c r="M7526">
        <f>_xlfn.XLOOKUP(_xlfn.TEXTJOIN("|",0,D7526,G7526,H7526,I7526),[3]무기각인!$I$3520:$I$4043,[3]무기각인!$H$3520:$H$4043)</f>
        <v>0.48080000000000001</v>
      </c>
      <c r="N7526">
        <v>1.2479</v>
      </c>
    </row>
    <row r="7527" spans="1:14" x14ac:dyDescent="0.3">
      <c r="A7527" t="s">
        <v>1214</v>
      </c>
      <c r="B7527" t="s">
        <v>585</v>
      </c>
      <c r="C7527">
        <f>_xlfn.XLOOKUP(B7527,[2]itemList_221219!$B:$B,[2]itemList_221219!$A:$A)</f>
        <v>14100</v>
      </c>
      <c r="D7527">
        <v>40</v>
      </c>
      <c r="E7527">
        <v>54</v>
      </c>
      <c r="F7527">
        <v>0</v>
      </c>
      <c r="G7527" t="s">
        <v>19</v>
      </c>
      <c r="H7527" t="s">
        <v>992</v>
      </c>
      <c r="I7527">
        <v>1.1000000000000001</v>
      </c>
      <c r="J7527" t="s">
        <v>1510</v>
      </c>
      <c r="K7527">
        <v>4852</v>
      </c>
      <c r="L7527">
        <v>0.48520000000000002</v>
      </c>
      <c r="M7527">
        <f>_xlfn.XLOOKUP(_xlfn.TEXTJOIN("|",0,D7527,G7527,H7527,I7527),[3]무기각인!$I$3520:$I$4043,[3]무기각인!$H$3520:$H$4043)</f>
        <v>0.48080000000000001</v>
      </c>
      <c r="N7527">
        <v>0.91510000000000002</v>
      </c>
    </row>
    <row r="7528" spans="1:14" x14ac:dyDescent="0.3">
      <c r="A7528" t="s">
        <v>1214</v>
      </c>
      <c r="B7528" t="s">
        <v>585</v>
      </c>
      <c r="C7528">
        <f>_xlfn.XLOOKUP(B7528,[2]itemList_221219!$B:$B,[2]itemList_221219!$A:$A)</f>
        <v>14100</v>
      </c>
      <c r="D7528">
        <v>40</v>
      </c>
      <c r="E7528">
        <v>54</v>
      </c>
      <c r="F7528">
        <v>0</v>
      </c>
      <c r="G7528" t="s">
        <v>19</v>
      </c>
      <c r="H7528" t="s">
        <v>992</v>
      </c>
      <c r="I7528">
        <v>1.2</v>
      </c>
      <c r="J7528" t="s">
        <v>1511</v>
      </c>
      <c r="K7528">
        <v>4780</v>
      </c>
      <c r="L7528">
        <v>0.47799999999999998</v>
      </c>
      <c r="M7528">
        <f>_xlfn.XLOOKUP(_xlfn.TEXTJOIN("|",0,D7528,G7528,H7528,I7528),[3]무기각인!$I$3520:$I$4043,[3]무기각인!$H$3520:$H$4043)</f>
        <v>0.48080000000000001</v>
      </c>
      <c r="N7528">
        <v>0.58240000000000003</v>
      </c>
    </row>
    <row r="7529" spans="1:14" x14ac:dyDescent="0.3">
      <c r="A7529" t="s">
        <v>1214</v>
      </c>
      <c r="B7529" t="s">
        <v>585</v>
      </c>
      <c r="C7529">
        <f>_xlfn.XLOOKUP(B7529,[2]itemList_221219!$B:$B,[2]itemList_221219!$A:$A)</f>
        <v>14100</v>
      </c>
      <c r="D7529">
        <v>40</v>
      </c>
      <c r="E7529">
        <v>54</v>
      </c>
      <c r="F7529">
        <v>0</v>
      </c>
      <c r="G7529" t="s">
        <v>19</v>
      </c>
      <c r="H7529" t="s">
        <v>992</v>
      </c>
      <c r="I7529">
        <v>1.3</v>
      </c>
      <c r="J7529" t="s">
        <v>1512</v>
      </c>
      <c r="K7529">
        <v>4692</v>
      </c>
      <c r="L7529">
        <v>0.46920000000000001</v>
      </c>
      <c r="M7529">
        <f>_xlfn.XLOOKUP(_xlfn.TEXTJOIN("|",0,D7529,G7529,H7529,I7529),[3]무기각인!$I$3520:$I$4043,[3]무기각인!$H$3520:$H$4043)</f>
        <v>0.48080000000000001</v>
      </c>
      <c r="N7529">
        <v>2.4125999999999999</v>
      </c>
    </row>
    <row r="7530" spans="1:14" x14ac:dyDescent="0.3">
      <c r="A7530" t="s">
        <v>1214</v>
      </c>
      <c r="B7530" t="s">
        <v>585</v>
      </c>
      <c r="C7530">
        <f>_xlfn.XLOOKUP(B7530,[2]itemList_221219!$B:$B,[2]itemList_221219!$A:$A)</f>
        <v>14100</v>
      </c>
      <c r="D7530">
        <v>40</v>
      </c>
      <c r="E7530">
        <v>54</v>
      </c>
      <c r="F7530">
        <v>0</v>
      </c>
      <c r="G7530" t="s">
        <v>19</v>
      </c>
      <c r="H7530" t="s">
        <v>992</v>
      </c>
      <c r="I7530">
        <v>1.4</v>
      </c>
      <c r="J7530" t="s">
        <v>1513</v>
      </c>
      <c r="K7530">
        <v>4908</v>
      </c>
      <c r="L7530">
        <v>0.49080000000000001</v>
      </c>
      <c r="M7530">
        <f>_xlfn.XLOOKUP(_xlfn.TEXTJOIN("|",0,D7530,G7530,H7530,I7530),[3]무기각인!$I$3520:$I$4043,[3]무기각인!$H$3520:$H$4043)</f>
        <v>0.48080000000000001</v>
      </c>
      <c r="N7530">
        <v>2.0798999999999999</v>
      </c>
    </row>
    <row r="7531" spans="1:14" x14ac:dyDescent="0.3">
      <c r="A7531" t="s">
        <v>1214</v>
      </c>
      <c r="B7531" t="s">
        <v>585</v>
      </c>
      <c r="C7531">
        <f>_xlfn.XLOOKUP(B7531,[2]itemList_221219!$B:$B,[2]itemList_221219!$A:$A)</f>
        <v>14100</v>
      </c>
      <c r="D7531">
        <v>40</v>
      </c>
      <c r="E7531">
        <v>54</v>
      </c>
      <c r="F7531">
        <v>0</v>
      </c>
      <c r="G7531" t="s">
        <v>19</v>
      </c>
      <c r="H7531" t="s">
        <v>992</v>
      </c>
      <c r="I7531">
        <v>1.5</v>
      </c>
      <c r="J7531" t="s">
        <v>1514</v>
      </c>
      <c r="K7531">
        <v>4792</v>
      </c>
      <c r="L7531">
        <v>0.47920000000000001</v>
      </c>
      <c r="M7531">
        <f>_xlfn.XLOOKUP(_xlfn.TEXTJOIN("|",0,D7531,G7531,H7531,I7531),[3]무기각인!$I$3520:$I$4043,[3]무기각인!$H$3520:$H$4043)</f>
        <v>0.48080000000000001</v>
      </c>
      <c r="N7531">
        <v>0.33279999999999998</v>
      </c>
    </row>
    <row r="7532" spans="1:14" x14ac:dyDescent="0.3">
      <c r="A7532" t="s">
        <v>1214</v>
      </c>
      <c r="B7532" t="s">
        <v>585</v>
      </c>
      <c r="C7532">
        <f>_xlfn.XLOOKUP(B7532,[2]itemList_221219!$B:$B,[2]itemList_221219!$A:$A)</f>
        <v>14100</v>
      </c>
      <c r="D7532">
        <v>40</v>
      </c>
      <c r="E7532">
        <v>54</v>
      </c>
      <c r="F7532">
        <v>0</v>
      </c>
      <c r="G7532" t="s">
        <v>19</v>
      </c>
      <c r="H7532" t="s">
        <v>992</v>
      </c>
      <c r="I7532">
        <v>1.6</v>
      </c>
      <c r="J7532" t="s">
        <v>1515</v>
      </c>
      <c r="K7532">
        <v>4743</v>
      </c>
      <c r="L7532">
        <v>0.4743</v>
      </c>
      <c r="M7532">
        <f>_xlfn.XLOOKUP(_xlfn.TEXTJOIN("|",0,D7532,G7532,H7532,I7532),[3]무기각인!$I$3520:$I$4043,[3]무기각인!$H$3520:$H$4043)</f>
        <v>0.48080000000000001</v>
      </c>
      <c r="N7532">
        <v>1.3519000000000001</v>
      </c>
    </row>
    <row r="7533" spans="1:14" x14ac:dyDescent="0.3">
      <c r="A7533" t="s">
        <v>1214</v>
      </c>
      <c r="B7533" t="s">
        <v>585</v>
      </c>
      <c r="C7533">
        <f>_xlfn.XLOOKUP(B7533,[2]itemList_221219!$B:$B,[2]itemList_221219!$A:$A)</f>
        <v>14100</v>
      </c>
      <c r="D7533">
        <v>40</v>
      </c>
      <c r="E7533">
        <v>54</v>
      </c>
      <c r="F7533">
        <v>0</v>
      </c>
      <c r="G7533" t="s">
        <v>19</v>
      </c>
      <c r="H7533" t="s">
        <v>992</v>
      </c>
      <c r="I7533">
        <v>1.7</v>
      </c>
      <c r="J7533" t="s">
        <v>1516</v>
      </c>
      <c r="K7533">
        <v>4713</v>
      </c>
      <c r="L7533">
        <v>0.4713</v>
      </c>
      <c r="M7533">
        <f>_xlfn.XLOOKUP(_xlfn.TEXTJOIN("|",0,D7533,G7533,H7533,I7533),[3]무기각인!$I$3520:$I$4043,[3]무기각인!$H$3520:$H$4043)</f>
        <v>0.48080000000000001</v>
      </c>
      <c r="N7533">
        <v>1.9759</v>
      </c>
    </row>
    <row r="7534" spans="1:14" x14ac:dyDescent="0.3">
      <c r="A7534" t="s">
        <v>1214</v>
      </c>
      <c r="B7534" t="s">
        <v>585</v>
      </c>
      <c r="C7534">
        <f>_xlfn.XLOOKUP(B7534,[2]itemList_221219!$B:$B,[2]itemList_221219!$A:$A)</f>
        <v>14100</v>
      </c>
      <c r="D7534">
        <v>40</v>
      </c>
      <c r="E7534">
        <v>54</v>
      </c>
      <c r="F7534">
        <v>0</v>
      </c>
      <c r="G7534" t="s">
        <v>19</v>
      </c>
      <c r="H7534" t="s">
        <v>992</v>
      </c>
      <c r="I7534">
        <v>1.8</v>
      </c>
      <c r="J7534" t="s">
        <v>1517</v>
      </c>
      <c r="K7534">
        <v>4852</v>
      </c>
      <c r="L7534">
        <v>0.48520000000000002</v>
      </c>
      <c r="M7534">
        <f>_xlfn.XLOOKUP(_xlfn.TEXTJOIN("|",0,D7534,G7534,H7534,I7534),[3]무기각인!$I$3520:$I$4043,[3]무기각인!$H$3520:$H$4043)</f>
        <v>0.48080000000000001</v>
      </c>
      <c r="N7534">
        <v>0.91510000000000002</v>
      </c>
    </row>
    <row r="7535" spans="1:14" x14ac:dyDescent="0.3">
      <c r="A7535" t="s">
        <v>1214</v>
      </c>
      <c r="B7535" t="s">
        <v>585</v>
      </c>
      <c r="C7535">
        <f>_xlfn.XLOOKUP(B7535,[2]itemList_221219!$B:$B,[2]itemList_221219!$A:$A)</f>
        <v>14100</v>
      </c>
      <c r="D7535">
        <v>40</v>
      </c>
      <c r="E7535">
        <v>54</v>
      </c>
      <c r="F7535">
        <v>0</v>
      </c>
      <c r="G7535" t="s">
        <v>19</v>
      </c>
      <c r="H7535" t="s">
        <v>992</v>
      </c>
      <c r="I7535">
        <v>1.9</v>
      </c>
      <c r="J7535" t="s">
        <v>1518</v>
      </c>
      <c r="K7535">
        <v>4881</v>
      </c>
      <c r="L7535">
        <v>0.48809999999999998</v>
      </c>
      <c r="M7535">
        <f>_xlfn.XLOOKUP(_xlfn.TEXTJOIN("|",0,D7535,G7535,H7535,I7535),[3]무기각인!$I$3520:$I$4043,[3]무기각인!$H$3520:$H$4043)</f>
        <v>0.48080000000000001</v>
      </c>
      <c r="N7535">
        <v>1.5183</v>
      </c>
    </row>
    <row r="7536" spans="1:14" x14ac:dyDescent="0.3">
      <c r="A7536" t="s">
        <v>1214</v>
      </c>
      <c r="B7536" t="s">
        <v>585</v>
      </c>
      <c r="C7536">
        <f>_xlfn.XLOOKUP(B7536,[2]itemList_221219!$B:$B,[2]itemList_221219!$A:$A)</f>
        <v>14100</v>
      </c>
      <c r="D7536">
        <v>40</v>
      </c>
      <c r="E7536">
        <v>54</v>
      </c>
      <c r="F7536">
        <v>0</v>
      </c>
      <c r="G7536" t="s">
        <v>19</v>
      </c>
      <c r="H7536" t="s">
        <v>992</v>
      </c>
      <c r="I7536">
        <v>2</v>
      </c>
      <c r="J7536" t="s">
        <v>1519</v>
      </c>
      <c r="K7536">
        <v>4850</v>
      </c>
      <c r="L7536">
        <v>0.48499999999999999</v>
      </c>
      <c r="M7536">
        <f>_xlfn.XLOOKUP(_xlfn.TEXTJOIN("|",0,D7536,G7536,H7536,I7536),[3]무기각인!$I$3520:$I$4043,[3]무기각인!$H$3520:$H$4043)</f>
        <v>0.48080000000000001</v>
      </c>
      <c r="N7536">
        <v>0.87350000000000005</v>
      </c>
    </row>
    <row r="7537" spans="1:14" x14ac:dyDescent="0.3">
      <c r="A7537" t="s">
        <v>1214</v>
      </c>
      <c r="B7537" t="s">
        <v>585</v>
      </c>
      <c r="C7537">
        <f>_xlfn.XLOOKUP(B7537,[2]itemList_221219!$B:$B,[2]itemList_221219!$A:$A)</f>
        <v>14100</v>
      </c>
      <c r="D7537">
        <v>40</v>
      </c>
      <c r="E7537">
        <v>54</v>
      </c>
      <c r="F7537">
        <v>0</v>
      </c>
      <c r="G7537" t="s">
        <v>19</v>
      </c>
      <c r="H7537" t="s">
        <v>992</v>
      </c>
      <c r="I7537">
        <v>2.1</v>
      </c>
      <c r="J7537" t="s">
        <v>1520</v>
      </c>
      <c r="K7537">
        <v>4756</v>
      </c>
      <c r="L7537">
        <v>0.47560000000000002</v>
      </c>
      <c r="M7537">
        <f>_xlfn.XLOOKUP(_xlfn.TEXTJOIN("|",0,D7537,G7537,H7537,I7537),[3]무기각인!$I$3520:$I$4043,[3]무기각인!$H$3520:$H$4043)</f>
        <v>0.48080000000000001</v>
      </c>
      <c r="N7537">
        <v>1.0814999999999999</v>
      </c>
    </row>
    <row r="7538" spans="1:14" x14ac:dyDescent="0.3">
      <c r="A7538" t="s">
        <v>1214</v>
      </c>
      <c r="B7538" t="s">
        <v>585</v>
      </c>
      <c r="C7538">
        <f>_xlfn.XLOOKUP(B7538,[2]itemList_221219!$B:$B,[2]itemList_221219!$A:$A)</f>
        <v>14100</v>
      </c>
      <c r="D7538">
        <v>40</v>
      </c>
      <c r="E7538">
        <v>54</v>
      </c>
      <c r="F7538">
        <v>0</v>
      </c>
      <c r="G7538" t="s">
        <v>19</v>
      </c>
      <c r="H7538" t="s">
        <v>992</v>
      </c>
      <c r="I7538">
        <v>2.2000000000000002</v>
      </c>
      <c r="J7538" t="s">
        <v>1521</v>
      </c>
      <c r="K7538">
        <v>4892</v>
      </c>
      <c r="L7538">
        <v>0.48920000000000002</v>
      </c>
      <c r="M7538">
        <f>_xlfn.XLOOKUP(_xlfn.TEXTJOIN("|",0,D7538,G7538,H7538,I7538),[3]무기각인!$I$3520:$I$4043,[3]무기각인!$H$3520:$H$4043)</f>
        <v>0.48080000000000001</v>
      </c>
      <c r="N7538">
        <v>1.7471000000000001</v>
      </c>
    </row>
    <row r="7539" spans="1:14" x14ac:dyDescent="0.3">
      <c r="A7539" t="s">
        <v>1214</v>
      </c>
      <c r="B7539" t="s">
        <v>585</v>
      </c>
      <c r="C7539">
        <f>_xlfn.XLOOKUP(B7539,[2]itemList_221219!$B:$B,[2]itemList_221219!$A:$A)</f>
        <v>14100</v>
      </c>
      <c r="D7539">
        <v>40</v>
      </c>
      <c r="E7539">
        <v>54</v>
      </c>
      <c r="F7539">
        <v>0</v>
      </c>
      <c r="G7539" t="s">
        <v>19</v>
      </c>
      <c r="H7539" t="s">
        <v>992</v>
      </c>
      <c r="I7539">
        <v>2.2999999999999998</v>
      </c>
      <c r="J7539" t="s">
        <v>1522</v>
      </c>
      <c r="K7539">
        <v>4653</v>
      </c>
      <c r="L7539">
        <v>0.46529999999999999</v>
      </c>
      <c r="M7539">
        <f>_xlfn.XLOOKUP(_xlfn.TEXTJOIN("|",0,D7539,G7539,H7539,I7539),[3]무기각인!$I$3520:$I$4043,[3]무기각인!$H$3520:$H$4043)</f>
        <v>0.48080000000000001</v>
      </c>
      <c r="N7539">
        <v>3.2238000000000002</v>
      </c>
    </row>
    <row r="7540" spans="1:14" x14ac:dyDescent="0.3">
      <c r="A7540" t="s">
        <v>1214</v>
      </c>
      <c r="B7540" t="s">
        <v>585</v>
      </c>
      <c r="C7540">
        <f>_xlfn.XLOOKUP(B7540,[2]itemList_221219!$B:$B,[2]itemList_221219!$A:$A)</f>
        <v>14100</v>
      </c>
      <c r="D7540">
        <v>40</v>
      </c>
      <c r="E7540">
        <v>54</v>
      </c>
      <c r="F7540">
        <v>0</v>
      </c>
      <c r="G7540" t="s">
        <v>19</v>
      </c>
      <c r="H7540" t="s">
        <v>992</v>
      </c>
      <c r="I7540">
        <v>2.4</v>
      </c>
      <c r="J7540" t="s">
        <v>1523</v>
      </c>
      <c r="K7540">
        <v>4868</v>
      </c>
      <c r="L7540">
        <v>0.48680000000000001</v>
      </c>
      <c r="M7540">
        <f>_xlfn.XLOOKUP(_xlfn.TEXTJOIN("|",0,D7540,G7540,H7540,I7540),[3]무기각인!$I$3520:$I$4043,[3]무기각인!$H$3520:$H$4043)</f>
        <v>0.48080000000000001</v>
      </c>
      <c r="N7540">
        <v>1.2479</v>
      </c>
    </row>
    <row r="7541" spans="1:14" x14ac:dyDescent="0.3">
      <c r="A7541" t="s">
        <v>1214</v>
      </c>
      <c r="B7541" t="s">
        <v>585</v>
      </c>
      <c r="C7541">
        <f>_xlfn.XLOOKUP(B7541,[2]itemList_221219!$B:$B,[2]itemList_221219!$A:$A)</f>
        <v>14100</v>
      </c>
      <c r="D7541">
        <v>40</v>
      </c>
      <c r="E7541">
        <v>54</v>
      </c>
      <c r="F7541">
        <v>0</v>
      </c>
      <c r="G7541" t="s">
        <v>19</v>
      </c>
      <c r="H7541" t="s">
        <v>992</v>
      </c>
      <c r="I7541">
        <v>2.5</v>
      </c>
      <c r="J7541" t="s">
        <v>1524</v>
      </c>
      <c r="K7541">
        <v>4771</v>
      </c>
      <c r="L7541">
        <v>0.47710000000000002</v>
      </c>
      <c r="M7541">
        <f>_xlfn.XLOOKUP(_xlfn.TEXTJOIN("|",0,D7541,G7541,H7541,I7541),[3]무기각인!$I$3520:$I$4043,[3]무기각인!$H$3520:$H$4043)</f>
        <v>0.48080000000000001</v>
      </c>
      <c r="N7541">
        <v>0.76959999999999995</v>
      </c>
    </row>
    <row r="7542" spans="1:14" x14ac:dyDescent="0.3">
      <c r="A7542" t="s">
        <v>1214</v>
      </c>
      <c r="B7542" t="s">
        <v>585</v>
      </c>
      <c r="C7542">
        <f>_xlfn.XLOOKUP(B7542,[2]itemList_221219!$B:$B,[2]itemList_221219!$A:$A)</f>
        <v>14100</v>
      </c>
      <c r="D7542">
        <v>40</v>
      </c>
      <c r="E7542">
        <v>54</v>
      </c>
      <c r="F7542">
        <v>0</v>
      </c>
      <c r="G7542" t="s">
        <v>19</v>
      </c>
      <c r="H7542" t="s">
        <v>992</v>
      </c>
      <c r="I7542">
        <v>2.6</v>
      </c>
      <c r="J7542" t="s">
        <v>1525</v>
      </c>
      <c r="K7542">
        <v>4785</v>
      </c>
      <c r="L7542">
        <v>0.47849999999999998</v>
      </c>
      <c r="M7542">
        <f>_xlfn.XLOOKUP(_xlfn.TEXTJOIN("|",0,D7542,G7542,H7542,I7542),[3]무기각인!$I$3520:$I$4043,[3]무기각인!$H$3520:$H$4043)</f>
        <v>0.48080000000000001</v>
      </c>
      <c r="N7542">
        <v>0.47839999999999999</v>
      </c>
    </row>
    <row r="7543" spans="1:14" x14ac:dyDescent="0.3">
      <c r="A7543" t="s">
        <v>1214</v>
      </c>
      <c r="B7543" t="s">
        <v>585</v>
      </c>
      <c r="C7543">
        <f>_xlfn.XLOOKUP(B7543,[2]itemList_221219!$B:$B,[2]itemList_221219!$A:$A)</f>
        <v>14100</v>
      </c>
      <c r="D7543">
        <v>40</v>
      </c>
      <c r="E7543">
        <v>54</v>
      </c>
      <c r="F7543">
        <v>0</v>
      </c>
      <c r="G7543" t="s">
        <v>19</v>
      </c>
      <c r="H7543" t="s">
        <v>992</v>
      </c>
      <c r="I7543">
        <v>2.7</v>
      </c>
      <c r="J7543" t="s">
        <v>1526</v>
      </c>
      <c r="K7543">
        <v>4799</v>
      </c>
      <c r="L7543">
        <v>0.47989999999999999</v>
      </c>
      <c r="M7543">
        <f>_xlfn.XLOOKUP(_xlfn.TEXTJOIN("|",0,D7543,G7543,H7543,I7543),[3]무기각인!$I$3520:$I$4043,[3]무기각인!$H$3520:$H$4043)</f>
        <v>0.48080000000000001</v>
      </c>
      <c r="N7543">
        <v>0.18720000000000001</v>
      </c>
    </row>
    <row r="7544" spans="1:14" x14ac:dyDescent="0.3">
      <c r="A7544" t="s">
        <v>1214</v>
      </c>
      <c r="B7544" t="s">
        <v>585</v>
      </c>
      <c r="C7544">
        <f>_xlfn.XLOOKUP(B7544,[2]itemList_221219!$B:$B,[2]itemList_221219!$A:$A)</f>
        <v>14100</v>
      </c>
      <c r="D7544">
        <v>40</v>
      </c>
      <c r="E7544">
        <v>54</v>
      </c>
      <c r="F7544">
        <v>0</v>
      </c>
      <c r="G7544" t="s">
        <v>19</v>
      </c>
      <c r="H7544" t="s">
        <v>992</v>
      </c>
      <c r="I7544">
        <v>2.8</v>
      </c>
      <c r="J7544" t="s">
        <v>1527</v>
      </c>
      <c r="K7544">
        <v>4759</v>
      </c>
      <c r="L7544">
        <v>0.47589999999999999</v>
      </c>
      <c r="M7544">
        <f>_xlfn.XLOOKUP(_xlfn.TEXTJOIN("|",0,D7544,G7544,H7544,I7544),[3]무기각인!$I$3520:$I$4043,[3]무기각인!$H$3520:$H$4043)</f>
        <v>0.48080000000000001</v>
      </c>
      <c r="N7544">
        <v>1.0190999999999999</v>
      </c>
    </row>
    <row r="7545" spans="1:14" x14ac:dyDescent="0.3">
      <c r="A7545" t="s">
        <v>1214</v>
      </c>
      <c r="B7545" t="s">
        <v>585</v>
      </c>
      <c r="C7545">
        <f>_xlfn.XLOOKUP(B7545,[2]itemList_221219!$B:$B,[2]itemList_221219!$A:$A)</f>
        <v>14100</v>
      </c>
      <c r="D7545">
        <v>40</v>
      </c>
      <c r="E7545">
        <v>54</v>
      </c>
      <c r="F7545">
        <v>0</v>
      </c>
      <c r="G7545" t="s">
        <v>19</v>
      </c>
      <c r="H7545" t="s">
        <v>992</v>
      </c>
      <c r="I7545">
        <v>2.9</v>
      </c>
      <c r="J7545" t="s">
        <v>1528</v>
      </c>
      <c r="K7545">
        <v>4820</v>
      </c>
      <c r="L7545">
        <v>0.48199999999999998</v>
      </c>
      <c r="M7545">
        <f>_xlfn.XLOOKUP(_xlfn.TEXTJOIN("|",0,D7545,G7545,H7545,I7545),[3]무기각인!$I$3520:$I$4043,[3]무기각인!$H$3520:$H$4043)</f>
        <v>0.48080000000000001</v>
      </c>
      <c r="N7545">
        <v>0.24959999999999999</v>
      </c>
    </row>
    <row r="7546" spans="1:14" x14ac:dyDescent="0.3">
      <c r="A7546" t="s">
        <v>1214</v>
      </c>
      <c r="B7546" t="s">
        <v>585</v>
      </c>
      <c r="C7546">
        <f>_xlfn.XLOOKUP(B7546,[2]itemList_221219!$B:$B,[2]itemList_221219!$A:$A)</f>
        <v>14100</v>
      </c>
      <c r="D7546">
        <v>40</v>
      </c>
      <c r="E7546">
        <v>54</v>
      </c>
      <c r="F7546">
        <v>0</v>
      </c>
      <c r="G7546" t="s">
        <v>19</v>
      </c>
      <c r="H7546" t="s">
        <v>992</v>
      </c>
      <c r="I7546">
        <v>3</v>
      </c>
      <c r="J7546" t="s">
        <v>1529</v>
      </c>
      <c r="K7546">
        <v>4755</v>
      </c>
      <c r="L7546">
        <v>0.47549999999999998</v>
      </c>
      <c r="M7546">
        <f>_xlfn.XLOOKUP(_xlfn.TEXTJOIN("|",0,D7546,G7546,H7546,I7546),[3]무기각인!$I$3520:$I$4043,[3]무기각인!$H$3520:$H$4043)</f>
        <v>0.48080000000000001</v>
      </c>
      <c r="N7546">
        <v>1.1023000000000001</v>
      </c>
    </row>
    <row r="7547" spans="1:14" x14ac:dyDescent="0.3">
      <c r="A7547" t="s">
        <v>1530</v>
      </c>
      <c r="B7547" t="s">
        <v>585</v>
      </c>
      <c r="C7547">
        <f>_xlfn.XLOOKUP(B7547,[2]itemList_221219!$B:$B,[2]itemList_221219!$A:$A)</f>
        <v>14100</v>
      </c>
      <c r="D7547">
        <v>10</v>
      </c>
      <c r="E7547">
        <v>1</v>
      </c>
      <c r="F7547">
        <v>0</v>
      </c>
      <c r="G7547" t="s">
        <v>19</v>
      </c>
      <c r="H7547" t="s">
        <v>963</v>
      </c>
      <c r="I7547">
        <v>2</v>
      </c>
      <c r="J7547" t="s">
        <v>1216</v>
      </c>
      <c r="K7547">
        <v>5059</v>
      </c>
      <c r="L7547">
        <v>0.50590000000000002</v>
      </c>
      <c r="M7547">
        <f>_xlfn.XLOOKUP(_xlfn.TEXTJOIN("|",0,D7547,G7547,H7547,I7547),[3]무기각인!$P$3520:$P$4043,[3]무기각인!$O$3520:$O$4043)</f>
        <v>0.5</v>
      </c>
      <c r="N7547">
        <v>1.18</v>
      </c>
    </row>
    <row r="7548" spans="1:14" x14ac:dyDescent="0.3">
      <c r="A7548" t="s">
        <v>1530</v>
      </c>
      <c r="B7548" t="s">
        <v>585</v>
      </c>
      <c r="C7548">
        <f>_xlfn.XLOOKUP(B7548,[2]itemList_221219!$B:$B,[2]itemList_221219!$A:$A)</f>
        <v>14100</v>
      </c>
      <c r="D7548">
        <v>10</v>
      </c>
      <c r="E7548">
        <v>1</v>
      </c>
      <c r="F7548">
        <v>0</v>
      </c>
      <c r="G7548" t="s">
        <v>19</v>
      </c>
      <c r="H7548" t="s">
        <v>963</v>
      </c>
      <c r="I7548">
        <v>3</v>
      </c>
      <c r="J7548" t="s">
        <v>1217</v>
      </c>
      <c r="K7548">
        <v>5071</v>
      </c>
      <c r="L7548">
        <v>0.5071</v>
      </c>
      <c r="M7548">
        <f>_xlfn.XLOOKUP(_xlfn.TEXTJOIN("|",0,D7548,G7548,H7548,I7548),[3]무기각인!$P$3520:$P$4043,[3]무기각인!$O$3520:$O$4043)</f>
        <v>0.5</v>
      </c>
      <c r="N7548">
        <v>1.42</v>
      </c>
    </row>
    <row r="7549" spans="1:14" x14ac:dyDescent="0.3">
      <c r="A7549" t="s">
        <v>1530</v>
      </c>
      <c r="B7549" t="s">
        <v>585</v>
      </c>
      <c r="C7549">
        <f>_xlfn.XLOOKUP(B7549,[2]itemList_221219!$B:$B,[2]itemList_221219!$A:$A)</f>
        <v>14100</v>
      </c>
      <c r="D7549">
        <v>10</v>
      </c>
      <c r="E7549">
        <v>1</v>
      </c>
      <c r="F7549">
        <v>0</v>
      </c>
      <c r="G7549" t="s">
        <v>19</v>
      </c>
      <c r="H7549" t="s">
        <v>963</v>
      </c>
      <c r="I7549">
        <v>4</v>
      </c>
      <c r="J7549" t="s">
        <v>1218</v>
      </c>
      <c r="K7549">
        <v>5119</v>
      </c>
      <c r="L7549">
        <v>0.51190000000000002</v>
      </c>
      <c r="M7549">
        <f>_xlfn.XLOOKUP(_xlfn.TEXTJOIN("|",0,D7549,G7549,H7549,I7549),[3]무기각인!$P$3520:$P$4043,[3]무기각인!$O$3520:$O$4043)</f>
        <v>0.5</v>
      </c>
      <c r="N7549">
        <v>2.38</v>
      </c>
    </row>
    <row r="7550" spans="1:14" x14ac:dyDescent="0.3">
      <c r="A7550" t="s">
        <v>1530</v>
      </c>
      <c r="B7550" t="s">
        <v>585</v>
      </c>
      <c r="C7550">
        <f>_xlfn.XLOOKUP(B7550,[2]itemList_221219!$B:$B,[2]itemList_221219!$A:$A)</f>
        <v>14100</v>
      </c>
      <c r="D7550">
        <v>10</v>
      </c>
      <c r="E7550">
        <v>1</v>
      </c>
      <c r="F7550">
        <v>0</v>
      </c>
      <c r="G7550" t="s">
        <v>19</v>
      </c>
      <c r="H7550" t="s">
        <v>963</v>
      </c>
      <c r="I7550">
        <v>5</v>
      </c>
      <c r="J7550" t="s">
        <v>1531</v>
      </c>
      <c r="K7550">
        <v>4975</v>
      </c>
      <c r="L7550">
        <v>0.4975</v>
      </c>
      <c r="M7550">
        <f>_xlfn.XLOOKUP(_xlfn.TEXTJOIN("|",0,D7550,G7550,H7550,I7550),[3]무기각인!$P$3520:$P$4043,[3]무기각인!$O$3520:$O$4043)</f>
        <v>0.5</v>
      </c>
      <c r="N7550">
        <v>0.5</v>
      </c>
    </row>
    <row r="7551" spans="1:14" x14ac:dyDescent="0.3">
      <c r="A7551" t="s">
        <v>1530</v>
      </c>
      <c r="B7551" t="s">
        <v>585</v>
      </c>
      <c r="C7551">
        <f>_xlfn.XLOOKUP(B7551,[2]itemList_221219!$B:$B,[2]itemList_221219!$A:$A)</f>
        <v>14100</v>
      </c>
      <c r="D7551">
        <v>10</v>
      </c>
      <c r="E7551">
        <v>1</v>
      </c>
      <c r="F7551">
        <v>2</v>
      </c>
      <c r="G7551" t="s">
        <v>964</v>
      </c>
      <c r="H7551" t="s">
        <v>963</v>
      </c>
      <c r="I7551">
        <v>2</v>
      </c>
      <c r="J7551" t="s">
        <v>1220</v>
      </c>
      <c r="K7551">
        <v>10024</v>
      </c>
      <c r="L7551">
        <v>1.0024</v>
      </c>
      <c r="M7551">
        <f>_xlfn.XLOOKUP(_xlfn.TEXTJOIN("|",0,D7551,G7551,H7551,I7551),[3]무기각인!$P$3520:$P$4043,[3]무기각인!$O$3520:$O$4043)</f>
        <v>1</v>
      </c>
      <c r="N7551">
        <v>0.24</v>
      </c>
    </row>
    <row r="7552" spans="1:14" x14ac:dyDescent="0.3">
      <c r="A7552" t="s">
        <v>1530</v>
      </c>
      <c r="B7552" t="s">
        <v>585</v>
      </c>
      <c r="C7552">
        <f>_xlfn.XLOOKUP(B7552,[2]itemList_221219!$B:$B,[2]itemList_221219!$A:$A)</f>
        <v>14100</v>
      </c>
      <c r="D7552">
        <v>10</v>
      </c>
      <c r="E7552">
        <v>1</v>
      </c>
      <c r="F7552">
        <v>2</v>
      </c>
      <c r="G7552" t="s">
        <v>964</v>
      </c>
      <c r="H7552" t="s">
        <v>963</v>
      </c>
      <c r="I7552">
        <v>3</v>
      </c>
      <c r="J7552" t="s">
        <v>1221</v>
      </c>
      <c r="K7552">
        <v>10176</v>
      </c>
      <c r="L7552">
        <v>1.0176000000000001</v>
      </c>
      <c r="M7552">
        <f>_xlfn.XLOOKUP(_xlfn.TEXTJOIN("|",0,D7552,G7552,H7552,I7552),[3]무기각인!$P$3520:$P$4043,[3]무기각인!$O$3520:$O$4043)</f>
        <v>1</v>
      </c>
      <c r="N7552">
        <v>1.76</v>
      </c>
    </row>
    <row r="7553" spans="1:14" x14ac:dyDescent="0.3">
      <c r="A7553" t="s">
        <v>1530</v>
      </c>
      <c r="B7553" t="s">
        <v>585</v>
      </c>
      <c r="C7553">
        <f>_xlfn.XLOOKUP(B7553,[2]itemList_221219!$B:$B,[2]itemList_221219!$A:$A)</f>
        <v>14100</v>
      </c>
      <c r="D7553">
        <v>10</v>
      </c>
      <c r="E7553">
        <v>1</v>
      </c>
      <c r="F7553">
        <v>2</v>
      </c>
      <c r="G7553" t="s">
        <v>964</v>
      </c>
      <c r="H7553" t="s">
        <v>963</v>
      </c>
      <c r="I7553">
        <v>4</v>
      </c>
      <c r="J7553" t="s">
        <v>1222</v>
      </c>
      <c r="K7553">
        <v>10094</v>
      </c>
      <c r="L7553">
        <v>1.0094000000000001</v>
      </c>
      <c r="M7553">
        <f>_xlfn.XLOOKUP(_xlfn.TEXTJOIN("|",0,D7553,G7553,H7553,I7553),[3]무기각인!$P$3520:$P$4043,[3]무기각인!$O$3520:$O$4043)</f>
        <v>1</v>
      </c>
      <c r="N7553">
        <v>0.94</v>
      </c>
    </row>
    <row r="7554" spans="1:14" x14ac:dyDescent="0.3">
      <c r="A7554" t="s">
        <v>1530</v>
      </c>
      <c r="B7554" t="s">
        <v>585</v>
      </c>
      <c r="C7554">
        <f>_xlfn.XLOOKUP(B7554,[2]itemList_221219!$B:$B,[2]itemList_221219!$A:$A)</f>
        <v>14100</v>
      </c>
      <c r="D7554">
        <v>10</v>
      </c>
      <c r="E7554">
        <v>1</v>
      </c>
      <c r="F7554">
        <v>2</v>
      </c>
      <c r="G7554" t="s">
        <v>964</v>
      </c>
      <c r="H7554" t="s">
        <v>963</v>
      </c>
      <c r="I7554">
        <v>5</v>
      </c>
      <c r="J7554" t="s">
        <v>1532</v>
      </c>
      <c r="K7554">
        <v>9892</v>
      </c>
      <c r="L7554">
        <v>0.98919999999999997</v>
      </c>
      <c r="M7554">
        <f>_xlfn.XLOOKUP(_xlfn.TEXTJOIN("|",0,D7554,G7554,H7554,I7554),[3]무기각인!$P$3520:$P$4043,[3]무기각인!$O$3520:$O$4043)</f>
        <v>1</v>
      </c>
      <c r="N7554">
        <v>1.08</v>
      </c>
    </row>
    <row r="7555" spans="1:14" x14ac:dyDescent="0.3">
      <c r="A7555" t="s">
        <v>1530</v>
      </c>
      <c r="B7555" t="s">
        <v>585</v>
      </c>
      <c r="C7555">
        <f>_xlfn.XLOOKUP(B7555,[2]itemList_221219!$B:$B,[2]itemList_221219!$A:$A)</f>
        <v>14100</v>
      </c>
      <c r="D7555">
        <v>10</v>
      </c>
      <c r="E7555">
        <v>1</v>
      </c>
      <c r="F7555">
        <v>3</v>
      </c>
      <c r="G7555" t="s">
        <v>965</v>
      </c>
      <c r="H7555" t="s">
        <v>963</v>
      </c>
      <c r="I7555">
        <v>2</v>
      </c>
      <c r="J7555" t="s">
        <v>1224</v>
      </c>
      <c r="K7555">
        <v>10232</v>
      </c>
      <c r="L7555">
        <v>1.0232000000000001</v>
      </c>
      <c r="M7555">
        <f>_xlfn.XLOOKUP(_xlfn.TEXTJOIN("|",0,D7555,G7555,H7555,I7555),[3]무기각인!$P$3520:$P$4043,[3]무기각인!$O$3520:$O$4043)</f>
        <v>1</v>
      </c>
      <c r="N7555">
        <v>2.3199999999999998</v>
      </c>
    </row>
    <row r="7556" spans="1:14" x14ac:dyDescent="0.3">
      <c r="A7556" t="s">
        <v>1530</v>
      </c>
      <c r="B7556" t="s">
        <v>585</v>
      </c>
      <c r="C7556">
        <f>_xlfn.XLOOKUP(B7556,[2]itemList_221219!$B:$B,[2]itemList_221219!$A:$A)</f>
        <v>14100</v>
      </c>
      <c r="D7556">
        <v>10</v>
      </c>
      <c r="E7556">
        <v>1</v>
      </c>
      <c r="F7556">
        <v>3</v>
      </c>
      <c r="G7556" t="s">
        <v>965</v>
      </c>
      <c r="H7556" t="s">
        <v>963</v>
      </c>
      <c r="I7556">
        <v>3</v>
      </c>
      <c r="J7556" t="s">
        <v>1225</v>
      </c>
      <c r="K7556">
        <v>10154</v>
      </c>
      <c r="L7556">
        <v>1.0154000000000001</v>
      </c>
      <c r="M7556">
        <f>_xlfn.XLOOKUP(_xlfn.TEXTJOIN("|",0,D7556,G7556,H7556,I7556),[3]무기각인!$P$3520:$P$4043,[3]무기각인!$O$3520:$O$4043)</f>
        <v>1</v>
      </c>
      <c r="N7556">
        <v>1.54</v>
      </c>
    </row>
    <row r="7557" spans="1:14" x14ac:dyDescent="0.3">
      <c r="A7557" t="s">
        <v>1530</v>
      </c>
      <c r="B7557" t="s">
        <v>585</v>
      </c>
      <c r="C7557">
        <f>_xlfn.XLOOKUP(B7557,[2]itemList_221219!$B:$B,[2]itemList_221219!$A:$A)</f>
        <v>14100</v>
      </c>
      <c r="D7557">
        <v>10</v>
      </c>
      <c r="E7557">
        <v>1</v>
      </c>
      <c r="F7557">
        <v>3</v>
      </c>
      <c r="G7557" t="s">
        <v>965</v>
      </c>
      <c r="H7557" t="s">
        <v>963</v>
      </c>
      <c r="I7557">
        <v>4</v>
      </c>
      <c r="J7557" t="s">
        <v>1226</v>
      </c>
      <c r="K7557">
        <v>9998</v>
      </c>
      <c r="L7557">
        <v>0.99980000000000002</v>
      </c>
      <c r="M7557">
        <f>_xlfn.XLOOKUP(_xlfn.TEXTJOIN("|",0,D7557,G7557,H7557,I7557),[3]무기각인!$P$3520:$P$4043,[3]무기각인!$O$3520:$O$4043)</f>
        <v>1</v>
      </c>
      <c r="N7557">
        <v>0.02</v>
      </c>
    </row>
    <row r="7558" spans="1:14" x14ac:dyDescent="0.3">
      <c r="A7558" t="s">
        <v>1530</v>
      </c>
      <c r="B7558" t="s">
        <v>585</v>
      </c>
      <c r="C7558">
        <f>_xlfn.XLOOKUP(B7558,[2]itemList_221219!$B:$B,[2]itemList_221219!$A:$A)</f>
        <v>14100</v>
      </c>
      <c r="D7558">
        <v>10</v>
      </c>
      <c r="E7558">
        <v>1</v>
      </c>
      <c r="F7558">
        <v>3</v>
      </c>
      <c r="G7558" t="s">
        <v>965</v>
      </c>
      <c r="H7558" t="s">
        <v>963</v>
      </c>
      <c r="I7558">
        <v>5</v>
      </c>
      <c r="J7558" t="s">
        <v>1533</v>
      </c>
      <c r="K7558">
        <v>9976</v>
      </c>
      <c r="L7558">
        <v>0.99760000000000004</v>
      </c>
      <c r="M7558">
        <f>_xlfn.XLOOKUP(_xlfn.TEXTJOIN("|",0,D7558,G7558,H7558,I7558),[3]무기각인!$P$3520:$P$4043,[3]무기각인!$O$3520:$O$4043)</f>
        <v>1</v>
      </c>
      <c r="N7558">
        <v>0.24</v>
      </c>
    </row>
    <row r="7559" spans="1:14" x14ac:dyDescent="0.3">
      <c r="A7559" t="s">
        <v>1530</v>
      </c>
      <c r="B7559" t="s">
        <v>585</v>
      </c>
      <c r="C7559">
        <f>_xlfn.XLOOKUP(B7559,[2]itemList_221219!$B:$B,[2]itemList_221219!$A:$A)</f>
        <v>14100</v>
      </c>
      <c r="D7559">
        <v>10</v>
      </c>
      <c r="E7559">
        <v>1</v>
      </c>
      <c r="F7559">
        <v>4</v>
      </c>
      <c r="G7559" t="s">
        <v>47</v>
      </c>
      <c r="H7559" t="s">
        <v>963</v>
      </c>
      <c r="I7559">
        <v>2</v>
      </c>
      <c r="J7559" t="s">
        <v>1228</v>
      </c>
      <c r="K7559">
        <v>9973</v>
      </c>
      <c r="L7559">
        <v>0.99729999999999996</v>
      </c>
      <c r="M7559">
        <f>_xlfn.XLOOKUP(_xlfn.TEXTJOIN("|",0,D7559,G7559,H7559,I7559),[3]무기각인!$P$3520:$P$4043,[3]무기각인!$O$3520:$O$4043)</f>
        <v>1</v>
      </c>
      <c r="N7559">
        <v>0.27</v>
      </c>
    </row>
    <row r="7560" spans="1:14" x14ac:dyDescent="0.3">
      <c r="A7560" t="s">
        <v>1530</v>
      </c>
      <c r="B7560" t="s">
        <v>585</v>
      </c>
      <c r="C7560">
        <f>_xlfn.XLOOKUP(B7560,[2]itemList_221219!$B:$B,[2]itemList_221219!$A:$A)</f>
        <v>14100</v>
      </c>
      <c r="D7560">
        <v>10</v>
      </c>
      <c r="E7560">
        <v>1</v>
      </c>
      <c r="F7560">
        <v>4</v>
      </c>
      <c r="G7560" t="s">
        <v>47</v>
      </c>
      <c r="H7560" t="s">
        <v>963</v>
      </c>
      <c r="I7560">
        <v>3</v>
      </c>
      <c r="J7560" t="s">
        <v>1229</v>
      </c>
      <c r="K7560">
        <v>9920</v>
      </c>
      <c r="L7560">
        <v>0.99199999999999999</v>
      </c>
      <c r="M7560">
        <f>_xlfn.XLOOKUP(_xlfn.TEXTJOIN("|",0,D7560,G7560,H7560,I7560),[3]무기각인!$P$3520:$P$4043,[3]무기각인!$O$3520:$O$4043)</f>
        <v>1</v>
      </c>
      <c r="N7560">
        <v>0.8</v>
      </c>
    </row>
    <row r="7561" spans="1:14" x14ac:dyDescent="0.3">
      <c r="A7561" t="s">
        <v>1530</v>
      </c>
      <c r="B7561" t="s">
        <v>585</v>
      </c>
      <c r="C7561">
        <f>_xlfn.XLOOKUP(B7561,[2]itemList_221219!$B:$B,[2]itemList_221219!$A:$A)</f>
        <v>14100</v>
      </c>
      <c r="D7561">
        <v>10</v>
      </c>
      <c r="E7561">
        <v>1</v>
      </c>
      <c r="F7561">
        <v>4</v>
      </c>
      <c r="G7561" t="s">
        <v>47</v>
      </c>
      <c r="H7561" t="s">
        <v>963</v>
      </c>
      <c r="I7561">
        <v>4</v>
      </c>
      <c r="J7561" t="s">
        <v>1230</v>
      </c>
      <c r="K7561">
        <v>9971</v>
      </c>
      <c r="L7561">
        <v>0.99709999999999999</v>
      </c>
      <c r="M7561">
        <f>_xlfn.XLOOKUP(_xlfn.TEXTJOIN("|",0,D7561,G7561,H7561,I7561),[3]무기각인!$P$3520:$P$4043,[3]무기각인!$O$3520:$O$4043)</f>
        <v>1</v>
      </c>
      <c r="N7561">
        <v>0.28999999999999998</v>
      </c>
    </row>
    <row r="7562" spans="1:14" x14ac:dyDescent="0.3">
      <c r="A7562" t="s">
        <v>1530</v>
      </c>
      <c r="B7562" t="s">
        <v>585</v>
      </c>
      <c r="C7562">
        <f>_xlfn.XLOOKUP(B7562,[2]itemList_221219!$B:$B,[2]itemList_221219!$A:$A)</f>
        <v>14100</v>
      </c>
      <c r="D7562">
        <v>10</v>
      </c>
      <c r="E7562">
        <v>1</v>
      </c>
      <c r="F7562">
        <v>4</v>
      </c>
      <c r="G7562" t="s">
        <v>47</v>
      </c>
      <c r="H7562" t="s">
        <v>963</v>
      </c>
      <c r="I7562">
        <v>5</v>
      </c>
      <c r="J7562" t="s">
        <v>1534</v>
      </c>
      <c r="K7562">
        <v>10125</v>
      </c>
      <c r="L7562">
        <v>1.0125</v>
      </c>
      <c r="M7562">
        <f>_xlfn.XLOOKUP(_xlfn.TEXTJOIN("|",0,D7562,G7562,H7562,I7562),[3]무기각인!$P$3520:$P$4043,[3]무기각인!$O$3520:$O$4043)</f>
        <v>1</v>
      </c>
      <c r="N7562">
        <v>1.25</v>
      </c>
    </row>
    <row r="7563" spans="1:14" x14ac:dyDescent="0.3">
      <c r="A7563" t="s">
        <v>1530</v>
      </c>
      <c r="B7563" t="s">
        <v>585</v>
      </c>
      <c r="C7563">
        <f>_xlfn.XLOOKUP(B7563,[2]itemList_221219!$B:$B,[2]itemList_221219!$A:$A)</f>
        <v>14100</v>
      </c>
      <c r="D7563">
        <v>10</v>
      </c>
      <c r="E7563">
        <v>1</v>
      </c>
      <c r="F7563">
        <v>5</v>
      </c>
      <c r="G7563" t="s">
        <v>966</v>
      </c>
      <c r="H7563" t="s">
        <v>963</v>
      </c>
      <c r="I7563">
        <v>2</v>
      </c>
      <c r="J7563" t="s">
        <v>1232</v>
      </c>
      <c r="K7563">
        <v>10025</v>
      </c>
      <c r="L7563">
        <v>1.0024999999999999</v>
      </c>
      <c r="M7563">
        <f>_xlfn.XLOOKUP(_xlfn.TEXTJOIN("|",0,D7563,G7563,H7563,I7563),[3]무기각인!$P$3520:$P$4043,[3]무기각인!$O$3520:$O$4043)</f>
        <v>1</v>
      </c>
      <c r="N7563">
        <v>0.25</v>
      </c>
    </row>
    <row r="7564" spans="1:14" x14ac:dyDescent="0.3">
      <c r="A7564" t="s">
        <v>1530</v>
      </c>
      <c r="B7564" t="s">
        <v>585</v>
      </c>
      <c r="C7564">
        <f>_xlfn.XLOOKUP(B7564,[2]itemList_221219!$B:$B,[2]itemList_221219!$A:$A)</f>
        <v>14100</v>
      </c>
      <c r="D7564">
        <v>10</v>
      </c>
      <c r="E7564">
        <v>1</v>
      </c>
      <c r="F7564">
        <v>5</v>
      </c>
      <c r="G7564" t="s">
        <v>966</v>
      </c>
      <c r="H7564" t="s">
        <v>963</v>
      </c>
      <c r="I7564">
        <v>3</v>
      </c>
      <c r="J7564" t="s">
        <v>1233</v>
      </c>
      <c r="K7564">
        <v>10046</v>
      </c>
      <c r="L7564">
        <v>1.0045999999999999</v>
      </c>
      <c r="M7564">
        <f>_xlfn.XLOOKUP(_xlfn.TEXTJOIN("|",0,D7564,G7564,H7564,I7564),[3]무기각인!$P$3520:$P$4043,[3]무기각인!$O$3520:$O$4043)</f>
        <v>1</v>
      </c>
      <c r="N7564">
        <v>0.46</v>
      </c>
    </row>
    <row r="7565" spans="1:14" x14ac:dyDescent="0.3">
      <c r="A7565" t="s">
        <v>1530</v>
      </c>
      <c r="B7565" t="s">
        <v>585</v>
      </c>
      <c r="C7565">
        <f>_xlfn.XLOOKUP(B7565,[2]itemList_221219!$B:$B,[2]itemList_221219!$A:$A)</f>
        <v>14100</v>
      </c>
      <c r="D7565">
        <v>10</v>
      </c>
      <c r="E7565">
        <v>1</v>
      </c>
      <c r="F7565">
        <v>5</v>
      </c>
      <c r="G7565" t="s">
        <v>966</v>
      </c>
      <c r="H7565" t="s">
        <v>963</v>
      </c>
      <c r="I7565">
        <v>4</v>
      </c>
      <c r="J7565" t="s">
        <v>1234</v>
      </c>
      <c r="K7565">
        <v>9981</v>
      </c>
      <c r="L7565">
        <v>0.99809999999999999</v>
      </c>
      <c r="M7565">
        <f>_xlfn.XLOOKUP(_xlfn.TEXTJOIN("|",0,D7565,G7565,H7565,I7565),[3]무기각인!$P$3520:$P$4043,[3]무기각인!$O$3520:$O$4043)</f>
        <v>1</v>
      </c>
      <c r="N7565">
        <v>0.19</v>
      </c>
    </row>
    <row r="7566" spans="1:14" x14ac:dyDescent="0.3">
      <c r="A7566" t="s">
        <v>1530</v>
      </c>
      <c r="B7566" t="s">
        <v>585</v>
      </c>
      <c r="C7566">
        <f>_xlfn.XLOOKUP(B7566,[2]itemList_221219!$B:$B,[2]itemList_221219!$A:$A)</f>
        <v>14100</v>
      </c>
      <c r="D7566">
        <v>10</v>
      </c>
      <c r="E7566">
        <v>1</v>
      </c>
      <c r="F7566">
        <v>5</v>
      </c>
      <c r="G7566" t="s">
        <v>966</v>
      </c>
      <c r="H7566" t="s">
        <v>963</v>
      </c>
      <c r="I7566">
        <v>5</v>
      </c>
      <c r="J7566" t="s">
        <v>1535</v>
      </c>
      <c r="K7566">
        <v>9983</v>
      </c>
      <c r="L7566">
        <v>0.99829999999999997</v>
      </c>
      <c r="M7566">
        <f>_xlfn.XLOOKUP(_xlfn.TEXTJOIN("|",0,D7566,G7566,H7566,I7566),[3]무기각인!$P$3520:$P$4043,[3]무기각인!$O$3520:$O$4043)</f>
        <v>1</v>
      </c>
      <c r="N7566">
        <v>0.17</v>
      </c>
    </row>
    <row r="7567" spans="1:14" x14ac:dyDescent="0.3">
      <c r="A7567" t="s">
        <v>1530</v>
      </c>
      <c r="B7567" t="s">
        <v>585</v>
      </c>
      <c r="C7567">
        <f>_xlfn.XLOOKUP(B7567,[2]itemList_221219!$B:$B,[2]itemList_221219!$A:$A)</f>
        <v>14100</v>
      </c>
      <c r="D7567">
        <v>10</v>
      </c>
      <c r="E7567">
        <v>4</v>
      </c>
      <c r="F7567">
        <v>0</v>
      </c>
      <c r="G7567" t="s">
        <v>19</v>
      </c>
      <c r="H7567" t="s">
        <v>967</v>
      </c>
      <c r="I7567">
        <v>2</v>
      </c>
      <c r="J7567" t="s">
        <v>1236</v>
      </c>
      <c r="K7567">
        <v>9961</v>
      </c>
      <c r="L7567">
        <v>0.99609999999999999</v>
      </c>
      <c r="M7567">
        <f>_xlfn.XLOOKUP(_xlfn.TEXTJOIN("|",0,D7567,G7567,H7567,I7567),[3]무기각인!$P$3520:$P$4043,[3]무기각인!$O$3520:$O$4043)</f>
        <v>1</v>
      </c>
      <c r="N7567">
        <v>0.39</v>
      </c>
    </row>
    <row r="7568" spans="1:14" x14ac:dyDescent="0.3">
      <c r="A7568" t="s">
        <v>1530</v>
      </c>
      <c r="B7568" t="s">
        <v>585</v>
      </c>
      <c r="C7568">
        <f>_xlfn.XLOOKUP(B7568,[2]itemList_221219!$B:$B,[2]itemList_221219!$A:$A)</f>
        <v>14100</v>
      </c>
      <c r="D7568">
        <v>10</v>
      </c>
      <c r="E7568">
        <v>4</v>
      </c>
      <c r="F7568">
        <v>0</v>
      </c>
      <c r="G7568" t="s">
        <v>19</v>
      </c>
      <c r="H7568" t="s">
        <v>967</v>
      </c>
      <c r="I7568">
        <v>3</v>
      </c>
      <c r="J7568" t="s">
        <v>1237</v>
      </c>
      <c r="K7568">
        <v>9988</v>
      </c>
      <c r="L7568">
        <v>0.99880000000000002</v>
      </c>
      <c r="M7568">
        <f>_xlfn.XLOOKUP(_xlfn.TEXTJOIN("|",0,D7568,G7568,H7568,I7568),[3]무기각인!$P$3520:$P$4043,[3]무기각인!$O$3520:$O$4043)</f>
        <v>1</v>
      </c>
      <c r="N7568">
        <v>0.12</v>
      </c>
    </row>
    <row r="7569" spans="1:14" x14ac:dyDescent="0.3">
      <c r="A7569" t="s">
        <v>1530</v>
      </c>
      <c r="B7569" t="s">
        <v>585</v>
      </c>
      <c r="C7569">
        <f>_xlfn.XLOOKUP(B7569,[2]itemList_221219!$B:$B,[2]itemList_221219!$A:$A)</f>
        <v>14100</v>
      </c>
      <c r="D7569">
        <v>10</v>
      </c>
      <c r="E7569">
        <v>4</v>
      </c>
      <c r="F7569">
        <v>0</v>
      </c>
      <c r="G7569" t="s">
        <v>19</v>
      </c>
      <c r="H7569" t="s">
        <v>967</v>
      </c>
      <c r="I7569">
        <v>4</v>
      </c>
      <c r="J7569" t="s">
        <v>1536</v>
      </c>
      <c r="K7569">
        <v>9963</v>
      </c>
      <c r="L7569">
        <v>0.99629999999999996</v>
      </c>
      <c r="M7569">
        <f>_xlfn.XLOOKUP(_xlfn.TEXTJOIN("|",0,D7569,G7569,H7569,I7569),[3]무기각인!$P$3520:$P$4043,[3]무기각인!$O$3520:$O$4043)</f>
        <v>1</v>
      </c>
      <c r="N7569">
        <v>0.37</v>
      </c>
    </row>
    <row r="7570" spans="1:14" x14ac:dyDescent="0.3">
      <c r="A7570" t="s">
        <v>1530</v>
      </c>
      <c r="B7570" t="s">
        <v>585</v>
      </c>
      <c r="C7570">
        <f>_xlfn.XLOOKUP(B7570,[2]itemList_221219!$B:$B,[2]itemList_221219!$A:$A)</f>
        <v>14100</v>
      </c>
      <c r="D7570">
        <v>10</v>
      </c>
      <c r="E7570">
        <v>4</v>
      </c>
      <c r="F7570">
        <v>2</v>
      </c>
      <c r="G7570" t="s">
        <v>964</v>
      </c>
      <c r="H7570" t="s">
        <v>967</v>
      </c>
      <c r="I7570">
        <v>2</v>
      </c>
      <c r="J7570" t="s">
        <v>1239</v>
      </c>
      <c r="K7570">
        <v>13307</v>
      </c>
      <c r="L7570">
        <v>1.3307</v>
      </c>
      <c r="M7570">
        <f>_xlfn.XLOOKUP(_xlfn.TEXTJOIN("|",0,D7570,G7570,H7570,I7570),[3]무기각인!$P$3520:$P$4043,[3]무기각인!$O$3520:$O$4043)</f>
        <v>1.3332999999999999</v>
      </c>
      <c r="N7570">
        <v>0.19500000000000001</v>
      </c>
    </row>
    <row r="7571" spans="1:14" x14ac:dyDescent="0.3">
      <c r="A7571" t="s">
        <v>1530</v>
      </c>
      <c r="B7571" t="s">
        <v>585</v>
      </c>
      <c r="C7571">
        <f>_xlfn.XLOOKUP(B7571,[2]itemList_221219!$B:$B,[2]itemList_221219!$A:$A)</f>
        <v>14100</v>
      </c>
      <c r="D7571">
        <v>10</v>
      </c>
      <c r="E7571">
        <v>4</v>
      </c>
      <c r="F7571">
        <v>2</v>
      </c>
      <c r="G7571" t="s">
        <v>964</v>
      </c>
      <c r="H7571" t="s">
        <v>967</v>
      </c>
      <c r="I7571">
        <v>3</v>
      </c>
      <c r="J7571" t="s">
        <v>1240</v>
      </c>
      <c r="K7571">
        <v>13372</v>
      </c>
      <c r="L7571">
        <v>1.3371999999999999</v>
      </c>
      <c r="M7571">
        <f>_xlfn.XLOOKUP(_xlfn.TEXTJOIN("|",0,D7571,G7571,H7571,I7571),[3]무기각인!$P$3520:$P$4043,[3]무기각인!$O$3520:$O$4043)</f>
        <v>1.3332999999999999</v>
      </c>
      <c r="N7571">
        <v>0.29249999999999998</v>
      </c>
    </row>
    <row r="7572" spans="1:14" x14ac:dyDescent="0.3">
      <c r="A7572" t="s">
        <v>1530</v>
      </c>
      <c r="B7572" t="s">
        <v>585</v>
      </c>
      <c r="C7572">
        <f>_xlfn.XLOOKUP(B7572,[2]itemList_221219!$B:$B,[2]itemList_221219!$A:$A)</f>
        <v>14100</v>
      </c>
      <c r="D7572">
        <v>10</v>
      </c>
      <c r="E7572">
        <v>4</v>
      </c>
      <c r="F7572">
        <v>2</v>
      </c>
      <c r="G7572" t="s">
        <v>964</v>
      </c>
      <c r="H7572" t="s">
        <v>967</v>
      </c>
      <c r="I7572">
        <v>4</v>
      </c>
      <c r="J7572" t="s">
        <v>1537</v>
      </c>
      <c r="K7572">
        <v>13368</v>
      </c>
      <c r="L7572">
        <v>1.3368</v>
      </c>
      <c r="M7572">
        <f>_xlfn.XLOOKUP(_xlfn.TEXTJOIN("|",0,D7572,G7572,H7572,I7572),[3]무기각인!$P$3520:$P$4043,[3]무기각인!$O$3520:$O$4043)</f>
        <v>1.3332999999999999</v>
      </c>
      <c r="N7572">
        <v>0.26250000000000001</v>
      </c>
    </row>
    <row r="7573" spans="1:14" x14ac:dyDescent="0.3">
      <c r="A7573" t="s">
        <v>1530</v>
      </c>
      <c r="B7573" t="s">
        <v>585</v>
      </c>
      <c r="C7573">
        <f>_xlfn.XLOOKUP(B7573,[2]itemList_221219!$B:$B,[2]itemList_221219!$A:$A)</f>
        <v>14100</v>
      </c>
      <c r="D7573">
        <v>10</v>
      </c>
      <c r="E7573">
        <v>4</v>
      </c>
      <c r="F7573">
        <v>3</v>
      </c>
      <c r="G7573" t="s">
        <v>965</v>
      </c>
      <c r="H7573" t="s">
        <v>967</v>
      </c>
      <c r="I7573">
        <v>2</v>
      </c>
      <c r="J7573" t="s">
        <v>1242</v>
      </c>
      <c r="K7573">
        <v>13280</v>
      </c>
      <c r="L7573">
        <v>1.3280000000000001</v>
      </c>
      <c r="M7573">
        <f>_xlfn.XLOOKUP(_xlfn.TEXTJOIN("|",0,D7573,G7573,H7573,I7573),[3]무기각인!$P$3520:$P$4043,[3]무기각인!$O$3520:$O$4043)</f>
        <v>1.3332999999999999</v>
      </c>
      <c r="N7573">
        <v>0.39750000000000002</v>
      </c>
    </row>
    <row r="7574" spans="1:14" x14ac:dyDescent="0.3">
      <c r="A7574" t="s">
        <v>1530</v>
      </c>
      <c r="B7574" t="s">
        <v>585</v>
      </c>
      <c r="C7574">
        <f>_xlfn.XLOOKUP(B7574,[2]itemList_221219!$B:$B,[2]itemList_221219!$A:$A)</f>
        <v>14100</v>
      </c>
      <c r="D7574">
        <v>10</v>
      </c>
      <c r="E7574">
        <v>4</v>
      </c>
      <c r="F7574">
        <v>3</v>
      </c>
      <c r="G7574" t="s">
        <v>965</v>
      </c>
      <c r="H7574" t="s">
        <v>967</v>
      </c>
      <c r="I7574">
        <v>3</v>
      </c>
      <c r="J7574" t="s">
        <v>1243</v>
      </c>
      <c r="K7574">
        <v>13242</v>
      </c>
      <c r="L7574">
        <v>1.3242</v>
      </c>
      <c r="M7574">
        <f>_xlfn.XLOOKUP(_xlfn.TEXTJOIN("|",0,D7574,G7574,H7574,I7574),[3]무기각인!$P$3520:$P$4043,[3]무기각인!$O$3520:$O$4043)</f>
        <v>1.3332999999999999</v>
      </c>
      <c r="N7574">
        <v>0.6825</v>
      </c>
    </row>
    <row r="7575" spans="1:14" x14ac:dyDescent="0.3">
      <c r="A7575" t="s">
        <v>1530</v>
      </c>
      <c r="B7575" t="s">
        <v>585</v>
      </c>
      <c r="C7575">
        <f>_xlfn.XLOOKUP(B7575,[2]itemList_221219!$B:$B,[2]itemList_221219!$A:$A)</f>
        <v>14100</v>
      </c>
      <c r="D7575">
        <v>10</v>
      </c>
      <c r="E7575">
        <v>4</v>
      </c>
      <c r="F7575">
        <v>3</v>
      </c>
      <c r="G7575" t="s">
        <v>965</v>
      </c>
      <c r="H7575" t="s">
        <v>967</v>
      </c>
      <c r="I7575">
        <v>4</v>
      </c>
      <c r="J7575" t="s">
        <v>1538</v>
      </c>
      <c r="K7575">
        <v>13184</v>
      </c>
      <c r="L7575">
        <v>1.3184</v>
      </c>
      <c r="M7575">
        <f>_xlfn.XLOOKUP(_xlfn.TEXTJOIN("|",0,D7575,G7575,H7575,I7575),[3]무기각인!$P$3520:$P$4043,[3]무기각인!$O$3520:$O$4043)</f>
        <v>1.3332999999999999</v>
      </c>
      <c r="N7575">
        <v>1.1174999999999999</v>
      </c>
    </row>
    <row r="7576" spans="1:14" x14ac:dyDescent="0.3">
      <c r="A7576" t="s">
        <v>1530</v>
      </c>
      <c r="B7576" t="s">
        <v>585</v>
      </c>
      <c r="C7576">
        <f>_xlfn.XLOOKUP(B7576,[2]itemList_221219!$B:$B,[2]itemList_221219!$A:$A)</f>
        <v>14100</v>
      </c>
      <c r="D7576">
        <v>10</v>
      </c>
      <c r="E7576">
        <v>4</v>
      </c>
      <c r="F7576">
        <v>4</v>
      </c>
      <c r="G7576" t="s">
        <v>47</v>
      </c>
      <c r="H7576" t="s">
        <v>967</v>
      </c>
      <c r="I7576">
        <v>2</v>
      </c>
      <c r="J7576" t="s">
        <v>1245</v>
      </c>
      <c r="K7576">
        <v>13393</v>
      </c>
      <c r="L7576">
        <v>1.3392999999999999</v>
      </c>
      <c r="M7576">
        <f>_xlfn.XLOOKUP(_xlfn.TEXTJOIN("|",0,D7576,G7576,H7576,I7576),[3]무기각인!$P$3520:$P$4043,[3]무기각인!$O$3520:$O$4043)</f>
        <v>1.3332999999999999</v>
      </c>
      <c r="N7576">
        <v>0.45</v>
      </c>
    </row>
    <row r="7577" spans="1:14" x14ac:dyDescent="0.3">
      <c r="A7577" t="s">
        <v>1530</v>
      </c>
      <c r="B7577" t="s">
        <v>585</v>
      </c>
      <c r="C7577">
        <f>_xlfn.XLOOKUP(B7577,[2]itemList_221219!$B:$B,[2]itemList_221219!$A:$A)</f>
        <v>14100</v>
      </c>
      <c r="D7577">
        <v>10</v>
      </c>
      <c r="E7577">
        <v>4</v>
      </c>
      <c r="F7577">
        <v>4</v>
      </c>
      <c r="G7577" t="s">
        <v>47</v>
      </c>
      <c r="H7577" t="s">
        <v>967</v>
      </c>
      <c r="I7577">
        <v>3</v>
      </c>
      <c r="J7577" t="s">
        <v>1246</v>
      </c>
      <c r="K7577">
        <v>13320</v>
      </c>
      <c r="L7577">
        <v>1.3320000000000001</v>
      </c>
      <c r="M7577">
        <f>_xlfn.XLOOKUP(_xlfn.TEXTJOIN("|",0,D7577,G7577,H7577,I7577),[3]무기각인!$P$3520:$P$4043,[3]무기각인!$O$3520:$O$4043)</f>
        <v>1.3332999999999999</v>
      </c>
      <c r="N7577">
        <v>9.7500000000000003E-2</v>
      </c>
    </row>
    <row r="7578" spans="1:14" x14ac:dyDescent="0.3">
      <c r="A7578" t="s">
        <v>1530</v>
      </c>
      <c r="B7578" t="s">
        <v>585</v>
      </c>
      <c r="C7578">
        <f>_xlfn.XLOOKUP(B7578,[2]itemList_221219!$B:$B,[2]itemList_221219!$A:$A)</f>
        <v>14100</v>
      </c>
      <c r="D7578">
        <v>10</v>
      </c>
      <c r="E7578">
        <v>4</v>
      </c>
      <c r="F7578">
        <v>4</v>
      </c>
      <c r="G7578" t="s">
        <v>47</v>
      </c>
      <c r="H7578" t="s">
        <v>967</v>
      </c>
      <c r="I7578">
        <v>4</v>
      </c>
      <c r="J7578" t="s">
        <v>1539</v>
      </c>
      <c r="K7578">
        <v>13234</v>
      </c>
      <c r="L7578">
        <v>1.3233999999999999</v>
      </c>
      <c r="M7578">
        <f>_xlfn.XLOOKUP(_xlfn.TEXTJOIN("|",0,D7578,G7578,H7578,I7578),[3]무기각인!$P$3520:$P$4043,[3]무기각인!$O$3520:$O$4043)</f>
        <v>1.3332999999999999</v>
      </c>
      <c r="N7578">
        <v>0.74250000000000005</v>
      </c>
    </row>
    <row r="7579" spans="1:14" x14ac:dyDescent="0.3">
      <c r="A7579" t="s">
        <v>1530</v>
      </c>
      <c r="B7579" t="s">
        <v>585</v>
      </c>
      <c r="C7579">
        <f>_xlfn.XLOOKUP(B7579,[2]itemList_221219!$B:$B,[2]itemList_221219!$A:$A)</f>
        <v>14100</v>
      </c>
      <c r="D7579">
        <v>10</v>
      </c>
      <c r="E7579">
        <v>4</v>
      </c>
      <c r="F7579">
        <v>5</v>
      </c>
      <c r="G7579" t="s">
        <v>966</v>
      </c>
      <c r="H7579" t="s">
        <v>967</v>
      </c>
      <c r="I7579">
        <v>2</v>
      </c>
      <c r="J7579" t="s">
        <v>1248</v>
      </c>
      <c r="K7579">
        <v>13251</v>
      </c>
      <c r="L7579">
        <v>1.3250999999999999</v>
      </c>
      <c r="M7579">
        <f>_xlfn.XLOOKUP(_xlfn.TEXTJOIN("|",0,D7579,G7579,H7579,I7579),[3]무기각인!$P$3520:$P$4043,[3]무기각인!$O$3520:$O$4043)</f>
        <v>1.3332999999999999</v>
      </c>
      <c r="N7579">
        <v>0.61499999999999999</v>
      </c>
    </row>
    <row r="7580" spans="1:14" x14ac:dyDescent="0.3">
      <c r="A7580" t="s">
        <v>1530</v>
      </c>
      <c r="B7580" t="s">
        <v>585</v>
      </c>
      <c r="C7580">
        <f>_xlfn.XLOOKUP(B7580,[2]itemList_221219!$B:$B,[2]itemList_221219!$A:$A)</f>
        <v>14100</v>
      </c>
      <c r="D7580">
        <v>10</v>
      </c>
      <c r="E7580">
        <v>4</v>
      </c>
      <c r="F7580">
        <v>5</v>
      </c>
      <c r="G7580" t="s">
        <v>966</v>
      </c>
      <c r="H7580" t="s">
        <v>967</v>
      </c>
      <c r="I7580">
        <v>3</v>
      </c>
      <c r="J7580" t="s">
        <v>1249</v>
      </c>
      <c r="K7580">
        <v>13527</v>
      </c>
      <c r="L7580">
        <v>1.3527</v>
      </c>
      <c r="M7580">
        <f>_xlfn.XLOOKUP(_xlfn.TEXTJOIN("|",0,D7580,G7580,H7580,I7580),[3]무기각인!$P$3520:$P$4043,[3]무기각인!$O$3520:$O$4043)</f>
        <v>1.3332999999999999</v>
      </c>
      <c r="N7580">
        <v>1.4550000000000001</v>
      </c>
    </row>
    <row r="7581" spans="1:14" x14ac:dyDescent="0.3">
      <c r="A7581" t="s">
        <v>1530</v>
      </c>
      <c r="B7581" t="s">
        <v>585</v>
      </c>
      <c r="C7581">
        <f>_xlfn.XLOOKUP(B7581,[2]itemList_221219!$B:$B,[2]itemList_221219!$A:$A)</f>
        <v>14100</v>
      </c>
      <c r="D7581">
        <v>10</v>
      </c>
      <c r="E7581">
        <v>4</v>
      </c>
      <c r="F7581">
        <v>5</v>
      </c>
      <c r="G7581" t="s">
        <v>966</v>
      </c>
      <c r="H7581" t="s">
        <v>967</v>
      </c>
      <c r="I7581">
        <v>4</v>
      </c>
      <c r="J7581" t="s">
        <v>1540</v>
      </c>
      <c r="K7581">
        <v>13363</v>
      </c>
      <c r="L7581">
        <v>1.3363</v>
      </c>
      <c r="M7581">
        <f>_xlfn.XLOOKUP(_xlfn.TEXTJOIN("|",0,D7581,G7581,H7581,I7581),[3]무기각인!$P$3520:$P$4043,[3]무기각인!$O$3520:$O$4043)</f>
        <v>1.3332999999999999</v>
      </c>
      <c r="N7581">
        <v>0.22500000000000001</v>
      </c>
    </row>
    <row r="7582" spans="1:14" x14ac:dyDescent="0.3">
      <c r="A7582" t="s">
        <v>1530</v>
      </c>
      <c r="B7582" t="s">
        <v>585</v>
      </c>
      <c r="C7582">
        <f>_xlfn.XLOOKUP(B7582,[2]itemList_221219!$B:$B,[2]itemList_221219!$A:$A)</f>
        <v>14100</v>
      </c>
      <c r="D7582">
        <v>10</v>
      </c>
      <c r="E7582">
        <v>13</v>
      </c>
      <c r="F7582">
        <v>0</v>
      </c>
      <c r="G7582" t="s">
        <v>19</v>
      </c>
      <c r="H7582" t="s">
        <v>968</v>
      </c>
      <c r="I7582">
        <v>2</v>
      </c>
      <c r="J7582" t="s">
        <v>1251</v>
      </c>
      <c r="K7582">
        <v>3966</v>
      </c>
      <c r="L7582">
        <v>0.39660000000000001</v>
      </c>
      <c r="M7582">
        <f>_xlfn.XLOOKUP(_xlfn.TEXTJOIN("|",0,D7582,G7582,H7582,I7582),[3]무기각인!$P$3520:$P$4043,[3]무기각인!$O$3520:$O$4043)</f>
        <v>0.4</v>
      </c>
      <c r="N7582">
        <v>0.85</v>
      </c>
    </row>
    <row r="7583" spans="1:14" x14ac:dyDescent="0.3">
      <c r="A7583" t="s">
        <v>1530</v>
      </c>
      <c r="B7583" t="s">
        <v>585</v>
      </c>
      <c r="C7583">
        <f>_xlfn.XLOOKUP(B7583,[2]itemList_221219!$B:$B,[2]itemList_221219!$A:$A)</f>
        <v>14100</v>
      </c>
      <c r="D7583">
        <v>10</v>
      </c>
      <c r="E7583">
        <v>13</v>
      </c>
      <c r="F7583">
        <v>0</v>
      </c>
      <c r="G7583" t="s">
        <v>19</v>
      </c>
      <c r="H7583" t="s">
        <v>968</v>
      </c>
      <c r="I7583">
        <v>3</v>
      </c>
      <c r="J7583" t="s">
        <v>1252</v>
      </c>
      <c r="K7583">
        <v>3988</v>
      </c>
      <c r="L7583">
        <v>0.39879999999999999</v>
      </c>
      <c r="M7583">
        <f>_xlfn.XLOOKUP(_xlfn.TEXTJOIN("|",0,D7583,G7583,H7583,I7583),[3]무기각인!$P$3520:$P$4043,[3]무기각인!$O$3520:$O$4043)</f>
        <v>0.4</v>
      </c>
      <c r="N7583">
        <v>0.3</v>
      </c>
    </row>
    <row r="7584" spans="1:14" x14ac:dyDescent="0.3">
      <c r="A7584" t="s">
        <v>1530</v>
      </c>
      <c r="B7584" t="s">
        <v>585</v>
      </c>
      <c r="C7584">
        <f>_xlfn.XLOOKUP(B7584,[2]itemList_221219!$B:$B,[2]itemList_221219!$A:$A)</f>
        <v>14100</v>
      </c>
      <c r="D7584">
        <v>10</v>
      </c>
      <c r="E7584">
        <v>13</v>
      </c>
      <c r="F7584">
        <v>0</v>
      </c>
      <c r="G7584" t="s">
        <v>19</v>
      </c>
      <c r="H7584" t="s">
        <v>968</v>
      </c>
      <c r="I7584">
        <v>4</v>
      </c>
      <c r="J7584" t="s">
        <v>1253</v>
      </c>
      <c r="K7584">
        <v>3971</v>
      </c>
      <c r="L7584">
        <v>0.39710000000000001</v>
      </c>
      <c r="M7584">
        <f>_xlfn.XLOOKUP(_xlfn.TEXTJOIN("|",0,D7584,G7584,H7584,I7584),[3]무기각인!$P$3520:$P$4043,[3]무기각인!$O$3520:$O$4043)</f>
        <v>0.4</v>
      </c>
      <c r="N7584">
        <v>0.72499999999999998</v>
      </c>
    </row>
    <row r="7585" spans="1:14" x14ac:dyDescent="0.3">
      <c r="A7585" t="s">
        <v>1530</v>
      </c>
      <c r="B7585" t="s">
        <v>585</v>
      </c>
      <c r="C7585">
        <f>_xlfn.XLOOKUP(B7585,[2]itemList_221219!$B:$B,[2]itemList_221219!$A:$A)</f>
        <v>14100</v>
      </c>
      <c r="D7585">
        <v>10</v>
      </c>
      <c r="E7585">
        <v>13</v>
      </c>
      <c r="F7585">
        <v>0</v>
      </c>
      <c r="G7585" t="s">
        <v>19</v>
      </c>
      <c r="H7585" t="s">
        <v>968</v>
      </c>
      <c r="I7585">
        <v>5</v>
      </c>
      <c r="J7585" t="s">
        <v>1254</v>
      </c>
      <c r="K7585">
        <v>3958</v>
      </c>
      <c r="L7585">
        <v>0.39579999999999999</v>
      </c>
      <c r="M7585">
        <f>_xlfn.XLOOKUP(_xlfn.TEXTJOIN("|",0,D7585,G7585,H7585,I7585),[3]무기각인!$P$3520:$P$4043,[3]무기각인!$O$3520:$O$4043)</f>
        <v>0.4</v>
      </c>
      <c r="N7585">
        <v>1.05</v>
      </c>
    </row>
    <row r="7586" spans="1:14" x14ac:dyDescent="0.3">
      <c r="A7586" t="s">
        <v>1530</v>
      </c>
      <c r="B7586" t="s">
        <v>585</v>
      </c>
      <c r="C7586">
        <f>_xlfn.XLOOKUP(B7586,[2]itemList_221219!$B:$B,[2]itemList_221219!$A:$A)</f>
        <v>14100</v>
      </c>
      <c r="D7586">
        <v>10</v>
      </c>
      <c r="E7586">
        <v>13</v>
      </c>
      <c r="F7586">
        <v>0</v>
      </c>
      <c r="G7586" t="s">
        <v>19</v>
      </c>
      <c r="H7586" t="s">
        <v>968</v>
      </c>
      <c r="I7586">
        <v>6</v>
      </c>
      <c r="J7586" t="s">
        <v>1541</v>
      </c>
      <c r="K7586">
        <v>4028</v>
      </c>
      <c r="L7586">
        <v>0.40279999999999999</v>
      </c>
      <c r="M7586">
        <f>_xlfn.XLOOKUP(_xlfn.TEXTJOIN("|",0,D7586,G7586,H7586,I7586),[3]무기각인!$P$3520:$P$4043,[3]무기각인!$O$3520:$O$4043)</f>
        <v>0.4</v>
      </c>
      <c r="N7586">
        <v>0.7</v>
      </c>
    </row>
    <row r="7587" spans="1:14" x14ac:dyDescent="0.3">
      <c r="A7587" t="s">
        <v>1530</v>
      </c>
      <c r="B7587" t="s">
        <v>585</v>
      </c>
      <c r="C7587">
        <f>_xlfn.XLOOKUP(B7587,[2]itemList_221219!$B:$B,[2]itemList_221219!$A:$A)</f>
        <v>14100</v>
      </c>
      <c r="D7587">
        <v>10</v>
      </c>
      <c r="E7587">
        <v>13</v>
      </c>
      <c r="F7587">
        <v>2</v>
      </c>
      <c r="G7587" t="s">
        <v>964</v>
      </c>
      <c r="H7587" t="s">
        <v>968</v>
      </c>
      <c r="I7587">
        <v>2</v>
      </c>
      <c r="J7587" t="s">
        <v>1256</v>
      </c>
      <c r="K7587">
        <v>8035</v>
      </c>
      <c r="L7587">
        <v>0.80349999999999999</v>
      </c>
      <c r="M7587">
        <f>_xlfn.XLOOKUP(_xlfn.TEXTJOIN("|",0,D7587,G7587,H7587,I7587),[3]무기각인!$P$3520:$P$4043,[3]무기각인!$O$3520:$O$4043)</f>
        <v>0.8</v>
      </c>
      <c r="N7587">
        <v>0.4375</v>
      </c>
    </row>
    <row r="7588" spans="1:14" x14ac:dyDescent="0.3">
      <c r="A7588" t="s">
        <v>1530</v>
      </c>
      <c r="B7588" t="s">
        <v>585</v>
      </c>
      <c r="C7588">
        <f>_xlfn.XLOOKUP(B7588,[2]itemList_221219!$B:$B,[2]itemList_221219!$A:$A)</f>
        <v>14100</v>
      </c>
      <c r="D7588">
        <v>10</v>
      </c>
      <c r="E7588">
        <v>13</v>
      </c>
      <c r="F7588">
        <v>2</v>
      </c>
      <c r="G7588" t="s">
        <v>964</v>
      </c>
      <c r="H7588" t="s">
        <v>968</v>
      </c>
      <c r="I7588">
        <v>3</v>
      </c>
      <c r="J7588" t="s">
        <v>1257</v>
      </c>
      <c r="K7588">
        <v>7919</v>
      </c>
      <c r="L7588">
        <v>0.79190000000000005</v>
      </c>
      <c r="M7588">
        <f>_xlfn.XLOOKUP(_xlfn.TEXTJOIN("|",0,D7588,G7588,H7588,I7588),[3]무기각인!$P$3520:$P$4043,[3]무기각인!$O$3520:$O$4043)</f>
        <v>0.8</v>
      </c>
      <c r="N7588">
        <v>1.0125</v>
      </c>
    </row>
    <row r="7589" spans="1:14" x14ac:dyDescent="0.3">
      <c r="A7589" t="s">
        <v>1530</v>
      </c>
      <c r="B7589" t="s">
        <v>585</v>
      </c>
      <c r="C7589">
        <f>_xlfn.XLOOKUP(B7589,[2]itemList_221219!$B:$B,[2]itemList_221219!$A:$A)</f>
        <v>14100</v>
      </c>
      <c r="D7589">
        <v>10</v>
      </c>
      <c r="E7589">
        <v>13</v>
      </c>
      <c r="F7589">
        <v>2</v>
      </c>
      <c r="G7589" t="s">
        <v>964</v>
      </c>
      <c r="H7589" t="s">
        <v>968</v>
      </c>
      <c r="I7589">
        <v>4</v>
      </c>
      <c r="J7589" t="s">
        <v>1258</v>
      </c>
      <c r="K7589">
        <v>8074</v>
      </c>
      <c r="L7589">
        <v>0.80740000000000001</v>
      </c>
      <c r="M7589">
        <f>_xlfn.XLOOKUP(_xlfn.TEXTJOIN("|",0,D7589,G7589,H7589,I7589),[3]무기각인!$P$3520:$P$4043,[3]무기각인!$O$3520:$O$4043)</f>
        <v>0.8</v>
      </c>
      <c r="N7589">
        <v>0.92500000000000004</v>
      </c>
    </row>
    <row r="7590" spans="1:14" x14ac:dyDescent="0.3">
      <c r="A7590" t="s">
        <v>1530</v>
      </c>
      <c r="B7590" t="s">
        <v>585</v>
      </c>
      <c r="C7590">
        <f>_xlfn.XLOOKUP(B7590,[2]itemList_221219!$B:$B,[2]itemList_221219!$A:$A)</f>
        <v>14100</v>
      </c>
      <c r="D7590">
        <v>10</v>
      </c>
      <c r="E7590">
        <v>13</v>
      </c>
      <c r="F7590">
        <v>2</v>
      </c>
      <c r="G7590" t="s">
        <v>964</v>
      </c>
      <c r="H7590" t="s">
        <v>968</v>
      </c>
      <c r="I7590">
        <v>5</v>
      </c>
      <c r="J7590" t="s">
        <v>1259</v>
      </c>
      <c r="K7590">
        <v>8230</v>
      </c>
      <c r="L7590">
        <v>0.82299999999999995</v>
      </c>
      <c r="M7590">
        <f>_xlfn.XLOOKUP(_xlfn.TEXTJOIN("|",0,D7590,G7590,H7590,I7590),[3]무기각인!$P$3520:$P$4043,[3]무기각인!$O$3520:$O$4043)</f>
        <v>0.8</v>
      </c>
      <c r="N7590">
        <v>2.875</v>
      </c>
    </row>
    <row r="7591" spans="1:14" x14ac:dyDescent="0.3">
      <c r="A7591" t="s">
        <v>1530</v>
      </c>
      <c r="B7591" t="s">
        <v>585</v>
      </c>
      <c r="C7591">
        <f>_xlfn.XLOOKUP(B7591,[2]itemList_221219!$B:$B,[2]itemList_221219!$A:$A)</f>
        <v>14100</v>
      </c>
      <c r="D7591">
        <v>10</v>
      </c>
      <c r="E7591">
        <v>13</v>
      </c>
      <c r="F7591">
        <v>2</v>
      </c>
      <c r="G7591" t="s">
        <v>964</v>
      </c>
      <c r="H7591" t="s">
        <v>968</v>
      </c>
      <c r="I7591">
        <v>6</v>
      </c>
      <c r="J7591" t="s">
        <v>1542</v>
      </c>
      <c r="K7591">
        <v>8059</v>
      </c>
      <c r="L7591">
        <v>0.80589999999999995</v>
      </c>
      <c r="M7591">
        <f>_xlfn.XLOOKUP(_xlfn.TEXTJOIN("|",0,D7591,G7591,H7591,I7591),[3]무기각인!$P$3520:$P$4043,[3]무기각인!$O$3520:$O$4043)</f>
        <v>0.8</v>
      </c>
      <c r="N7591">
        <v>0.73750000000000004</v>
      </c>
    </row>
    <row r="7592" spans="1:14" x14ac:dyDescent="0.3">
      <c r="A7592" t="s">
        <v>1530</v>
      </c>
      <c r="B7592" t="s">
        <v>585</v>
      </c>
      <c r="C7592">
        <f>_xlfn.XLOOKUP(B7592,[2]itemList_221219!$B:$B,[2]itemList_221219!$A:$A)</f>
        <v>14100</v>
      </c>
      <c r="D7592">
        <v>10</v>
      </c>
      <c r="E7592">
        <v>13</v>
      </c>
      <c r="F7592">
        <v>3</v>
      </c>
      <c r="G7592" t="s">
        <v>965</v>
      </c>
      <c r="H7592" t="s">
        <v>968</v>
      </c>
      <c r="I7592">
        <v>2</v>
      </c>
      <c r="J7592" t="s">
        <v>1261</v>
      </c>
      <c r="K7592">
        <v>7911</v>
      </c>
      <c r="L7592">
        <v>0.79110000000000003</v>
      </c>
      <c r="M7592">
        <f>_xlfn.XLOOKUP(_xlfn.TEXTJOIN("|",0,D7592,G7592,H7592,I7592),[3]무기각인!$P$3520:$P$4043,[3]무기각인!$O$3520:$O$4043)</f>
        <v>0.8</v>
      </c>
      <c r="N7592">
        <v>1.1125</v>
      </c>
    </row>
    <row r="7593" spans="1:14" x14ac:dyDescent="0.3">
      <c r="A7593" t="s">
        <v>1530</v>
      </c>
      <c r="B7593" t="s">
        <v>585</v>
      </c>
      <c r="C7593">
        <f>_xlfn.XLOOKUP(B7593,[2]itemList_221219!$B:$B,[2]itemList_221219!$A:$A)</f>
        <v>14100</v>
      </c>
      <c r="D7593">
        <v>10</v>
      </c>
      <c r="E7593">
        <v>13</v>
      </c>
      <c r="F7593">
        <v>3</v>
      </c>
      <c r="G7593" t="s">
        <v>965</v>
      </c>
      <c r="H7593" t="s">
        <v>968</v>
      </c>
      <c r="I7593">
        <v>3</v>
      </c>
      <c r="J7593" t="s">
        <v>1262</v>
      </c>
      <c r="K7593">
        <v>7901</v>
      </c>
      <c r="L7593">
        <v>0.79010000000000002</v>
      </c>
      <c r="M7593">
        <f>_xlfn.XLOOKUP(_xlfn.TEXTJOIN("|",0,D7593,G7593,H7593,I7593),[3]무기각인!$P$3520:$P$4043,[3]무기각인!$O$3520:$O$4043)</f>
        <v>0.8</v>
      </c>
      <c r="N7593">
        <v>1.2375</v>
      </c>
    </row>
    <row r="7594" spans="1:14" x14ac:dyDescent="0.3">
      <c r="A7594" t="s">
        <v>1530</v>
      </c>
      <c r="B7594" t="s">
        <v>585</v>
      </c>
      <c r="C7594">
        <f>_xlfn.XLOOKUP(B7594,[2]itemList_221219!$B:$B,[2]itemList_221219!$A:$A)</f>
        <v>14100</v>
      </c>
      <c r="D7594">
        <v>10</v>
      </c>
      <c r="E7594">
        <v>13</v>
      </c>
      <c r="F7594">
        <v>3</v>
      </c>
      <c r="G7594" t="s">
        <v>965</v>
      </c>
      <c r="H7594" t="s">
        <v>968</v>
      </c>
      <c r="I7594">
        <v>4</v>
      </c>
      <c r="J7594" t="s">
        <v>1263</v>
      </c>
      <c r="K7594">
        <v>8046</v>
      </c>
      <c r="L7594">
        <v>0.80459999999999998</v>
      </c>
      <c r="M7594">
        <f>_xlfn.XLOOKUP(_xlfn.TEXTJOIN("|",0,D7594,G7594,H7594,I7594),[3]무기각인!$P$3520:$P$4043,[3]무기각인!$O$3520:$O$4043)</f>
        <v>0.8</v>
      </c>
      <c r="N7594">
        <v>0.57499999999999996</v>
      </c>
    </row>
    <row r="7595" spans="1:14" x14ac:dyDescent="0.3">
      <c r="A7595" t="s">
        <v>1530</v>
      </c>
      <c r="B7595" t="s">
        <v>585</v>
      </c>
      <c r="C7595">
        <f>_xlfn.XLOOKUP(B7595,[2]itemList_221219!$B:$B,[2]itemList_221219!$A:$A)</f>
        <v>14100</v>
      </c>
      <c r="D7595">
        <v>10</v>
      </c>
      <c r="E7595">
        <v>13</v>
      </c>
      <c r="F7595">
        <v>3</v>
      </c>
      <c r="G7595" t="s">
        <v>965</v>
      </c>
      <c r="H7595" t="s">
        <v>968</v>
      </c>
      <c r="I7595">
        <v>5</v>
      </c>
      <c r="J7595" t="s">
        <v>1264</v>
      </c>
      <c r="K7595">
        <v>8000</v>
      </c>
      <c r="L7595">
        <v>0.8</v>
      </c>
      <c r="M7595">
        <f>_xlfn.XLOOKUP(_xlfn.TEXTJOIN("|",0,D7595,G7595,H7595,I7595),[3]무기각인!$P$3520:$P$4043,[3]무기각인!$O$3520:$O$4043)</f>
        <v>0.8</v>
      </c>
      <c r="N7595">
        <v>0</v>
      </c>
    </row>
    <row r="7596" spans="1:14" x14ac:dyDescent="0.3">
      <c r="A7596" t="s">
        <v>1530</v>
      </c>
      <c r="B7596" t="s">
        <v>585</v>
      </c>
      <c r="C7596">
        <f>_xlfn.XLOOKUP(B7596,[2]itemList_221219!$B:$B,[2]itemList_221219!$A:$A)</f>
        <v>14100</v>
      </c>
      <c r="D7596">
        <v>10</v>
      </c>
      <c r="E7596">
        <v>13</v>
      </c>
      <c r="F7596">
        <v>3</v>
      </c>
      <c r="G7596" t="s">
        <v>965</v>
      </c>
      <c r="H7596" t="s">
        <v>968</v>
      </c>
      <c r="I7596">
        <v>6</v>
      </c>
      <c r="J7596" t="s">
        <v>1543</v>
      </c>
      <c r="K7596">
        <v>8031</v>
      </c>
      <c r="L7596">
        <v>0.80310000000000004</v>
      </c>
      <c r="M7596">
        <f>_xlfn.XLOOKUP(_xlfn.TEXTJOIN("|",0,D7596,G7596,H7596,I7596),[3]무기각인!$P$3520:$P$4043,[3]무기각인!$O$3520:$O$4043)</f>
        <v>0.8</v>
      </c>
      <c r="N7596">
        <v>0.38750000000000001</v>
      </c>
    </row>
    <row r="7597" spans="1:14" x14ac:dyDescent="0.3">
      <c r="A7597" t="s">
        <v>1530</v>
      </c>
      <c r="B7597" t="s">
        <v>585</v>
      </c>
      <c r="C7597">
        <f>_xlfn.XLOOKUP(B7597,[2]itemList_221219!$B:$B,[2]itemList_221219!$A:$A)</f>
        <v>14100</v>
      </c>
      <c r="D7597">
        <v>10</v>
      </c>
      <c r="E7597">
        <v>13</v>
      </c>
      <c r="F7597">
        <v>4</v>
      </c>
      <c r="G7597" t="s">
        <v>47</v>
      </c>
      <c r="H7597" t="s">
        <v>968</v>
      </c>
      <c r="I7597">
        <v>2</v>
      </c>
      <c r="J7597" t="s">
        <v>1266</v>
      </c>
      <c r="K7597">
        <v>7975</v>
      </c>
      <c r="L7597">
        <v>0.79749999999999999</v>
      </c>
      <c r="M7597">
        <f>_xlfn.XLOOKUP(_xlfn.TEXTJOIN("|",0,D7597,G7597,H7597,I7597),[3]무기각인!$P$3520:$P$4043,[3]무기각인!$O$3520:$O$4043)</f>
        <v>0.8</v>
      </c>
      <c r="N7597">
        <v>0.3125</v>
      </c>
    </row>
    <row r="7598" spans="1:14" x14ac:dyDescent="0.3">
      <c r="A7598" t="s">
        <v>1530</v>
      </c>
      <c r="B7598" t="s">
        <v>585</v>
      </c>
      <c r="C7598">
        <f>_xlfn.XLOOKUP(B7598,[2]itemList_221219!$B:$B,[2]itemList_221219!$A:$A)</f>
        <v>14100</v>
      </c>
      <c r="D7598">
        <v>10</v>
      </c>
      <c r="E7598">
        <v>13</v>
      </c>
      <c r="F7598">
        <v>4</v>
      </c>
      <c r="G7598" t="s">
        <v>47</v>
      </c>
      <c r="H7598" t="s">
        <v>968</v>
      </c>
      <c r="I7598">
        <v>3</v>
      </c>
      <c r="J7598" t="s">
        <v>1267</v>
      </c>
      <c r="K7598">
        <v>8042</v>
      </c>
      <c r="L7598">
        <v>0.80420000000000003</v>
      </c>
      <c r="M7598">
        <f>_xlfn.XLOOKUP(_xlfn.TEXTJOIN("|",0,D7598,G7598,H7598,I7598),[3]무기각인!$P$3520:$P$4043,[3]무기각인!$O$3520:$O$4043)</f>
        <v>0.8</v>
      </c>
      <c r="N7598">
        <v>0.52500000000000002</v>
      </c>
    </row>
    <row r="7599" spans="1:14" x14ac:dyDescent="0.3">
      <c r="A7599" t="s">
        <v>1530</v>
      </c>
      <c r="B7599" t="s">
        <v>585</v>
      </c>
      <c r="C7599">
        <f>_xlfn.XLOOKUP(B7599,[2]itemList_221219!$B:$B,[2]itemList_221219!$A:$A)</f>
        <v>14100</v>
      </c>
      <c r="D7599">
        <v>10</v>
      </c>
      <c r="E7599">
        <v>13</v>
      </c>
      <c r="F7599">
        <v>4</v>
      </c>
      <c r="G7599" t="s">
        <v>47</v>
      </c>
      <c r="H7599" t="s">
        <v>968</v>
      </c>
      <c r="I7599">
        <v>4</v>
      </c>
      <c r="J7599" t="s">
        <v>1268</v>
      </c>
      <c r="K7599">
        <v>8184</v>
      </c>
      <c r="L7599">
        <v>0.81840000000000002</v>
      </c>
      <c r="M7599">
        <f>_xlfn.XLOOKUP(_xlfn.TEXTJOIN("|",0,D7599,G7599,H7599,I7599),[3]무기각인!$P$3520:$P$4043,[3]무기각인!$O$3520:$O$4043)</f>
        <v>0.8</v>
      </c>
      <c r="N7599">
        <v>2.2999999999999998</v>
      </c>
    </row>
    <row r="7600" spans="1:14" x14ac:dyDescent="0.3">
      <c r="A7600" t="s">
        <v>1530</v>
      </c>
      <c r="B7600" t="s">
        <v>585</v>
      </c>
      <c r="C7600">
        <f>_xlfn.XLOOKUP(B7600,[2]itemList_221219!$B:$B,[2]itemList_221219!$A:$A)</f>
        <v>14100</v>
      </c>
      <c r="D7600">
        <v>10</v>
      </c>
      <c r="E7600">
        <v>13</v>
      </c>
      <c r="F7600">
        <v>4</v>
      </c>
      <c r="G7600" t="s">
        <v>47</v>
      </c>
      <c r="H7600" t="s">
        <v>968</v>
      </c>
      <c r="I7600">
        <v>5</v>
      </c>
      <c r="J7600" t="s">
        <v>1269</v>
      </c>
      <c r="K7600">
        <v>7979</v>
      </c>
      <c r="L7600">
        <v>0.79790000000000005</v>
      </c>
      <c r="M7600">
        <f>_xlfn.XLOOKUP(_xlfn.TEXTJOIN("|",0,D7600,G7600,H7600,I7600),[3]무기각인!$P$3520:$P$4043,[3]무기각인!$O$3520:$O$4043)</f>
        <v>0.8</v>
      </c>
      <c r="N7600">
        <v>0.26250000000000001</v>
      </c>
    </row>
    <row r="7601" spans="1:14" x14ac:dyDescent="0.3">
      <c r="A7601" t="s">
        <v>1530</v>
      </c>
      <c r="B7601" t="s">
        <v>585</v>
      </c>
      <c r="C7601">
        <f>_xlfn.XLOOKUP(B7601,[2]itemList_221219!$B:$B,[2]itemList_221219!$A:$A)</f>
        <v>14100</v>
      </c>
      <c r="D7601">
        <v>10</v>
      </c>
      <c r="E7601">
        <v>13</v>
      </c>
      <c r="F7601">
        <v>4</v>
      </c>
      <c r="G7601" t="s">
        <v>47</v>
      </c>
      <c r="H7601" t="s">
        <v>968</v>
      </c>
      <c r="I7601">
        <v>6</v>
      </c>
      <c r="J7601" t="s">
        <v>1544</v>
      </c>
      <c r="K7601">
        <v>7988</v>
      </c>
      <c r="L7601">
        <v>0.79879999999999995</v>
      </c>
      <c r="M7601">
        <f>_xlfn.XLOOKUP(_xlfn.TEXTJOIN("|",0,D7601,G7601,H7601,I7601),[3]무기각인!$P$3520:$P$4043,[3]무기각인!$O$3520:$O$4043)</f>
        <v>0.8</v>
      </c>
      <c r="N7601">
        <v>0.15</v>
      </c>
    </row>
    <row r="7602" spans="1:14" x14ac:dyDescent="0.3">
      <c r="A7602" t="s">
        <v>1530</v>
      </c>
      <c r="B7602" t="s">
        <v>585</v>
      </c>
      <c r="C7602">
        <f>_xlfn.XLOOKUP(B7602,[2]itemList_221219!$B:$B,[2]itemList_221219!$A:$A)</f>
        <v>14100</v>
      </c>
      <c r="D7602">
        <v>10</v>
      </c>
      <c r="E7602">
        <v>13</v>
      </c>
      <c r="F7602">
        <v>5</v>
      </c>
      <c r="G7602" t="s">
        <v>966</v>
      </c>
      <c r="H7602" t="s">
        <v>968</v>
      </c>
      <c r="I7602">
        <v>2</v>
      </c>
      <c r="J7602" t="s">
        <v>1271</v>
      </c>
      <c r="K7602">
        <v>8041</v>
      </c>
      <c r="L7602">
        <v>0.80410000000000004</v>
      </c>
      <c r="M7602">
        <f>_xlfn.XLOOKUP(_xlfn.TEXTJOIN("|",0,D7602,G7602,H7602,I7602),[3]무기각인!$P$3520:$P$4043,[3]무기각인!$O$3520:$O$4043)</f>
        <v>0.8</v>
      </c>
      <c r="N7602">
        <v>0.51249999999999996</v>
      </c>
    </row>
    <row r="7603" spans="1:14" x14ac:dyDescent="0.3">
      <c r="A7603" t="s">
        <v>1530</v>
      </c>
      <c r="B7603" t="s">
        <v>585</v>
      </c>
      <c r="C7603">
        <f>_xlfn.XLOOKUP(B7603,[2]itemList_221219!$B:$B,[2]itemList_221219!$A:$A)</f>
        <v>14100</v>
      </c>
      <c r="D7603">
        <v>10</v>
      </c>
      <c r="E7603">
        <v>13</v>
      </c>
      <c r="F7603">
        <v>5</v>
      </c>
      <c r="G7603" t="s">
        <v>966</v>
      </c>
      <c r="H7603" t="s">
        <v>968</v>
      </c>
      <c r="I7603">
        <v>3</v>
      </c>
      <c r="J7603" t="s">
        <v>1272</v>
      </c>
      <c r="K7603">
        <v>7925</v>
      </c>
      <c r="L7603">
        <v>0.79249999999999998</v>
      </c>
      <c r="M7603">
        <f>_xlfn.XLOOKUP(_xlfn.TEXTJOIN("|",0,D7603,G7603,H7603,I7603),[3]무기각인!$P$3520:$P$4043,[3]무기각인!$O$3520:$O$4043)</f>
        <v>0.8</v>
      </c>
      <c r="N7603">
        <v>0.9375</v>
      </c>
    </row>
    <row r="7604" spans="1:14" x14ac:dyDescent="0.3">
      <c r="A7604" t="s">
        <v>1530</v>
      </c>
      <c r="B7604" t="s">
        <v>585</v>
      </c>
      <c r="C7604">
        <f>_xlfn.XLOOKUP(B7604,[2]itemList_221219!$B:$B,[2]itemList_221219!$A:$A)</f>
        <v>14100</v>
      </c>
      <c r="D7604">
        <v>10</v>
      </c>
      <c r="E7604">
        <v>13</v>
      </c>
      <c r="F7604">
        <v>5</v>
      </c>
      <c r="G7604" t="s">
        <v>966</v>
      </c>
      <c r="H7604" t="s">
        <v>968</v>
      </c>
      <c r="I7604">
        <v>4</v>
      </c>
      <c r="J7604" t="s">
        <v>1273</v>
      </c>
      <c r="K7604">
        <v>8112</v>
      </c>
      <c r="L7604">
        <v>0.81120000000000003</v>
      </c>
      <c r="M7604">
        <f>_xlfn.XLOOKUP(_xlfn.TEXTJOIN("|",0,D7604,G7604,H7604,I7604),[3]무기각인!$P$3520:$P$4043,[3]무기각인!$O$3520:$O$4043)</f>
        <v>0.8</v>
      </c>
      <c r="N7604">
        <v>1.4</v>
      </c>
    </row>
    <row r="7605" spans="1:14" x14ac:dyDescent="0.3">
      <c r="A7605" t="s">
        <v>1530</v>
      </c>
      <c r="B7605" t="s">
        <v>585</v>
      </c>
      <c r="C7605">
        <f>_xlfn.XLOOKUP(B7605,[2]itemList_221219!$B:$B,[2]itemList_221219!$A:$A)</f>
        <v>14100</v>
      </c>
      <c r="D7605">
        <v>10</v>
      </c>
      <c r="E7605">
        <v>13</v>
      </c>
      <c r="F7605">
        <v>5</v>
      </c>
      <c r="G7605" t="s">
        <v>966</v>
      </c>
      <c r="H7605" t="s">
        <v>968</v>
      </c>
      <c r="I7605">
        <v>5</v>
      </c>
      <c r="J7605" t="s">
        <v>1274</v>
      </c>
      <c r="K7605">
        <v>8008</v>
      </c>
      <c r="L7605">
        <v>0.80079999999999996</v>
      </c>
      <c r="M7605">
        <f>_xlfn.XLOOKUP(_xlfn.TEXTJOIN("|",0,D7605,G7605,H7605,I7605),[3]무기각인!$P$3520:$P$4043,[3]무기각인!$O$3520:$O$4043)</f>
        <v>0.8</v>
      </c>
      <c r="N7605">
        <v>0.1</v>
      </c>
    </row>
    <row r="7606" spans="1:14" x14ac:dyDescent="0.3">
      <c r="A7606" t="s">
        <v>1530</v>
      </c>
      <c r="B7606" t="s">
        <v>585</v>
      </c>
      <c r="C7606">
        <f>_xlfn.XLOOKUP(B7606,[2]itemList_221219!$B:$B,[2]itemList_221219!$A:$A)</f>
        <v>14100</v>
      </c>
      <c r="D7606">
        <v>10</v>
      </c>
      <c r="E7606">
        <v>13</v>
      </c>
      <c r="F7606">
        <v>5</v>
      </c>
      <c r="G7606" t="s">
        <v>966</v>
      </c>
      <c r="H7606" t="s">
        <v>968</v>
      </c>
      <c r="I7606">
        <v>6</v>
      </c>
      <c r="J7606" t="s">
        <v>1545</v>
      </c>
      <c r="K7606">
        <v>8038</v>
      </c>
      <c r="L7606">
        <v>0.80379999999999996</v>
      </c>
      <c r="M7606">
        <f>_xlfn.XLOOKUP(_xlfn.TEXTJOIN("|",0,D7606,G7606,H7606,I7606),[3]무기각인!$P$3520:$P$4043,[3]무기각인!$O$3520:$O$4043)</f>
        <v>0.8</v>
      </c>
      <c r="N7606">
        <v>0.47499999999999998</v>
      </c>
    </row>
    <row r="7607" spans="1:14" x14ac:dyDescent="0.3">
      <c r="A7607" t="s">
        <v>1530</v>
      </c>
      <c r="B7607" t="s">
        <v>585</v>
      </c>
      <c r="C7607">
        <f>_xlfn.XLOOKUP(B7607,[2]itemList_221219!$B:$B,[2]itemList_221219!$A:$A)</f>
        <v>14100</v>
      </c>
      <c r="D7607">
        <v>10</v>
      </c>
      <c r="E7607">
        <v>28</v>
      </c>
      <c r="F7607">
        <v>0</v>
      </c>
      <c r="G7607" t="s">
        <v>19</v>
      </c>
      <c r="H7607" t="s">
        <v>969</v>
      </c>
      <c r="I7607">
        <v>2</v>
      </c>
      <c r="J7607" t="s">
        <v>1276</v>
      </c>
      <c r="K7607">
        <v>74737</v>
      </c>
      <c r="L7607">
        <v>7.4737</v>
      </c>
      <c r="M7607">
        <f>_xlfn.XLOOKUP(_xlfn.TEXTJOIN("|",0,D7607,G7607,H7607,I7607),[3]무기각인!$P$3520:$P$4043,[3]무기각인!$O$3520:$O$4043)</f>
        <v>7.5</v>
      </c>
      <c r="N7607">
        <v>0.35070000000000001</v>
      </c>
    </row>
    <row r="7608" spans="1:14" x14ac:dyDescent="0.3">
      <c r="A7608" t="s">
        <v>1530</v>
      </c>
      <c r="B7608" t="s">
        <v>585</v>
      </c>
      <c r="C7608">
        <f>_xlfn.XLOOKUP(B7608,[2]itemList_221219!$B:$B,[2]itemList_221219!$A:$A)</f>
        <v>14100</v>
      </c>
      <c r="D7608">
        <v>10</v>
      </c>
      <c r="E7608">
        <v>28</v>
      </c>
      <c r="F7608">
        <v>0</v>
      </c>
      <c r="G7608" t="s">
        <v>19</v>
      </c>
      <c r="H7608" t="s">
        <v>969</v>
      </c>
      <c r="I7608">
        <v>3</v>
      </c>
      <c r="J7608" t="s">
        <v>1277</v>
      </c>
      <c r="K7608">
        <v>74673</v>
      </c>
      <c r="L7608">
        <v>7.4672999999999998</v>
      </c>
      <c r="M7608">
        <f>_xlfn.XLOOKUP(_xlfn.TEXTJOIN("|",0,D7608,G7608,H7608,I7608),[3]무기각인!$P$3520:$P$4043,[3]무기각인!$O$3520:$O$4043)</f>
        <v>7.5</v>
      </c>
      <c r="N7608">
        <v>0.436</v>
      </c>
    </row>
    <row r="7609" spans="1:14" x14ac:dyDescent="0.3">
      <c r="A7609" t="s">
        <v>1530</v>
      </c>
      <c r="B7609" t="s">
        <v>585</v>
      </c>
      <c r="C7609">
        <f>_xlfn.XLOOKUP(B7609,[2]itemList_221219!$B:$B,[2]itemList_221219!$A:$A)</f>
        <v>14100</v>
      </c>
      <c r="D7609">
        <v>10</v>
      </c>
      <c r="E7609">
        <v>28</v>
      </c>
      <c r="F7609">
        <v>0</v>
      </c>
      <c r="G7609" t="s">
        <v>19</v>
      </c>
      <c r="H7609" t="s">
        <v>969</v>
      </c>
      <c r="I7609">
        <v>4</v>
      </c>
      <c r="J7609" t="s">
        <v>1546</v>
      </c>
      <c r="K7609">
        <v>74991</v>
      </c>
      <c r="L7609">
        <v>7.4991000000000003</v>
      </c>
      <c r="M7609">
        <f>_xlfn.XLOOKUP(_xlfn.TEXTJOIN("|",0,D7609,G7609,H7609,I7609),[3]무기각인!$P$3520:$P$4043,[3]무기각인!$O$3520:$O$4043)</f>
        <v>7.5</v>
      </c>
      <c r="N7609">
        <v>1.2E-2</v>
      </c>
    </row>
    <row r="7610" spans="1:14" x14ac:dyDescent="0.3">
      <c r="A7610" t="s">
        <v>1530</v>
      </c>
      <c r="B7610" t="s">
        <v>585</v>
      </c>
      <c r="C7610">
        <f>_xlfn.XLOOKUP(B7610,[2]itemList_221219!$B:$B,[2]itemList_221219!$A:$A)</f>
        <v>14100</v>
      </c>
      <c r="D7610">
        <v>10</v>
      </c>
      <c r="E7610">
        <v>29</v>
      </c>
      <c r="F7610">
        <v>0</v>
      </c>
      <c r="G7610" t="s">
        <v>19</v>
      </c>
      <c r="H7610" t="s">
        <v>970</v>
      </c>
      <c r="I7610">
        <v>2</v>
      </c>
      <c r="J7610" t="s">
        <v>1279</v>
      </c>
      <c r="K7610">
        <v>75176</v>
      </c>
      <c r="L7610">
        <v>7.5175999999999998</v>
      </c>
      <c r="M7610">
        <f>_xlfn.XLOOKUP(_xlfn.TEXTJOIN("|",0,D7610,G7610,H7610,I7610),[3]무기각인!$P$3520:$P$4043,[3]무기각인!$O$3520:$O$4043)</f>
        <v>7.5</v>
      </c>
      <c r="N7610">
        <v>0.23469999999999999</v>
      </c>
    </row>
    <row r="7611" spans="1:14" x14ac:dyDescent="0.3">
      <c r="A7611" t="s">
        <v>1530</v>
      </c>
      <c r="B7611" t="s">
        <v>585</v>
      </c>
      <c r="C7611">
        <f>_xlfn.XLOOKUP(B7611,[2]itemList_221219!$B:$B,[2]itemList_221219!$A:$A)</f>
        <v>14100</v>
      </c>
      <c r="D7611">
        <v>10</v>
      </c>
      <c r="E7611">
        <v>29</v>
      </c>
      <c r="F7611">
        <v>0</v>
      </c>
      <c r="G7611" t="s">
        <v>19</v>
      </c>
      <c r="H7611" t="s">
        <v>970</v>
      </c>
      <c r="I7611">
        <v>3</v>
      </c>
      <c r="J7611" t="s">
        <v>1280</v>
      </c>
      <c r="K7611">
        <v>74949</v>
      </c>
      <c r="L7611">
        <v>7.4949000000000003</v>
      </c>
      <c r="M7611">
        <f>_xlfn.XLOOKUP(_xlfn.TEXTJOIN("|",0,D7611,G7611,H7611,I7611),[3]무기각인!$P$3520:$P$4043,[3]무기각인!$O$3520:$O$4043)</f>
        <v>7.5</v>
      </c>
      <c r="N7611">
        <v>6.8000000000000005E-2</v>
      </c>
    </row>
    <row r="7612" spans="1:14" x14ac:dyDescent="0.3">
      <c r="A7612" t="s">
        <v>1530</v>
      </c>
      <c r="B7612" t="s">
        <v>585</v>
      </c>
      <c r="C7612">
        <f>_xlfn.XLOOKUP(B7612,[2]itemList_221219!$B:$B,[2]itemList_221219!$A:$A)</f>
        <v>14100</v>
      </c>
      <c r="D7612">
        <v>10</v>
      </c>
      <c r="E7612">
        <v>29</v>
      </c>
      <c r="F7612">
        <v>0</v>
      </c>
      <c r="G7612" t="s">
        <v>19</v>
      </c>
      <c r="H7612" t="s">
        <v>970</v>
      </c>
      <c r="I7612">
        <v>4</v>
      </c>
      <c r="J7612" t="s">
        <v>1547</v>
      </c>
      <c r="K7612">
        <v>74518</v>
      </c>
      <c r="L7612">
        <v>7.4518000000000004</v>
      </c>
      <c r="M7612">
        <f>_xlfn.XLOOKUP(_xlfn.TEXTJOIN("|",0,D7612,G7612,H7612,I7612),[3]무기각인!$P$3520:$P$4043,[3]무기각인!$O$3520:$O$4043)</f>
        <v>7.5</v>
      </c>
      <c r="N7612">
        <v>0.64270000000000005</v>
      </c>
    </row>
    <row r="7613" spans="1:14" x14ac:dyDescent="0.3">
      <c r="A7613" t="s">
        <v>1530</v>
      </c>
      <c r="B7613" t="s">
        <v>585</v>
      </c>
      <c r="C7613">
        <f>_xlfn.XLOOKUP(B7613,[2]itemList_221219!$B:$B,[2]itemList_221219!$A:$A)</f>
        <v>14100</v>
      </c>
      <c r="D7613">
        <v>20</v>
      </c>
      <c r="E7613">
        <v>14</v>
      </c>
      <c r="F7613">
        <v>0</v>
      </c>
      <c r="G7613" t="s">
        <v>19</v>
      </c>
      <c r="H7613" t="s">
        <v>978</v>
      </c>
      <c r="I7613">
        <v>1</v>
      </c>
      <c r="J7613" t="s">
        <v>1281</v>
      </c>
      <c r="K7613">
        <v>1642</v>
      </c>
      <c r="L7613">
        <v>0.16420000000000001</v>
      </c>
      <c r="M7613">
        <f>_xlfn.XLOOKUP(_xlfn.TEXTJOIN("|",0,D7613,G7613,H7613,I7613),[3]무기각인!$P$3520:$P$4043,[3]무기각인!$O$3520:$O$4043)</f>
        <v>0.15790000000000001</v>
      </c>
      <c r="N7613">
        <v>3.9899</v>
      </c>
    </row>
    <row r="7614" spans="1:14" x14ac:dyDescent="0.3">
      <c r="A7614" t="s">
        <v>1530</v>
      </c>
      <c r="B7614" t="s">
        <v>585</v>
      </c>
      <c r="C7614">
        <f>_xlfn.XLOOKUP(B7614,[2]itemList_221219!$B:$B,[2]itemList_221219!$A:$A)</f>
        <v>14100</v>
      </c>
      <c r="D7614">
        <v>20</v>
      </c>
      <c r="E7614">
        <v>14</v>
      </c>
      <c r="F7614">
        <v>0</v>
      </c>
      <c r="G7614" t="s">
        <v>19</v>
      </c>
      <c r="H7614" t="s">
        <v>978</v>
      </c>
      <c r="I7614">
        <v>1.5</v>
      </c>
      <c r="J7614" t="s">
        <v>1282</v>
      </c>
      <c r="K7614">
        <v>1601</v>
      </c>
      <c r="L7614">
        <v>0.16009999999999999</v>
      </c>
      <c r="M7614">
        <f>_xlfn.XLOOKUP(_xlfn.TEXTJOIN("|",0,D7614,G7614,H7614,I7614),[3]무기각인!$P$3520:$P$4043,[3]무기각인!$O$3520:$O$4043)</f>
        <v>0.15790000000000001</v>
      </c>
      <c r="N7614">
        <v>1.3933</v>
      </c>
    </row>
    <row r="7615" spans="1:14" x14ac:dyDescent="0.3">
      <c r="A7615" t="s">
        <v>1530</v>
      </c>
      <c r="B7615" t="s">
        <v>585</v>
      </c>
      <c r="C7615">
        <f>_xlfn.XLOOKUP(B7615,[2]itemList_221219!$B:$B,[2]itemList_221219!$A:$A)</f>
        <v>14100</v>
      </c>
      <c r="D7615">
        <v>20</v>
      </c>
      <c r="E7615">
        <v>14</v>
      </c>
      <c r="F7615">
        <v>0</v>
      </c>
      <c r="G7615" t="s">
        <v>19</v>
      </c>
      <c r="H7615" t="s">
        <v>978</v>
      </c>
      <c r="I7615">
        <v>2</v>
      </c>
      <c r="J7615" t="s">
        <v>1283</v>
      </c>
      <c r="K7615">
        <v>1529</v>
      </c>
      <c r="L7615">
        <v>0.15290000000000001</v>
      </c>
      <c r="M7615">
        <f>_xlfn.XLOOKUP(_xlfn.TEXTJOIN("|",0,D7615,G7615,H7615,I7615),[3]무기각인!$P$3520:$P$4043,[3]무기각인!$O$3520:$O$4043)</f>
        <v>0.15790000000000001</v>
      </c>
      <c r="N7615">
        <v>3.1665999999999999</v>
      </c>
    </row>
    <row r="7616" spans="1:14" x14ac:dyDescent="0.3">
      <c r="A7616" t="s">
        <v>1530</v>
      </c>
      <c r="B7616" t="s">
        <v>585</v>
      </c>
      <c r="C7616">
        <f>_xlfn.XLOOKUP(B7616,[2]itemList_221219!$B:$B,[2]itemList_221219!$A:$A)</f>
        <v>14100</v>
      </c>
      <c r="D7616">
        <v>20</v>
      </c>
      <c r="E7616">
        <v>14</v>
      </c>
      <c r="F7616">
        <v>0</v>
      </c>
      <c r="G7616" t="s">
        <v>19</v>
      </c>
      <c r="H7616" t="s">
        <v>978</v>
      </c>
      <c r="I7616">
        <v>2.5</v>
      </c>
      <c r="J7616" t="s">
        <v>1284</v>
      </c>
      <c r="K7616">
        <v>1531</v>
      </c>
      <c r="L7616">
        <v>0.15310000000000001</v>
      </c>
      <c r="M7616">
        <f>_xlfn.XLOOKUP(_xlfn.TEXTJOIN("|",0,D7616,G7616,H7616,I7616),[3]무기각인!$P$3520:$P$4043,[3]무기각인!$O$3520:$O$4043)</f>
        <v>0.15790000000000001</v>
      </c>
      <c r="N7616">
        <v>3.0398999999999998</v>
      </c>
    </row>
    <row r="7617" spans="1:14" x14ac:dyDescent="0.3">
      <c r="A7617" t="s">
        <v>1530</v>
      </c>
      <c r="B7617" t="s">
        <v>585</v>
      </c>
      <c r="C7617">
        <f>_xlfn.XLOOKUP(B7617,[2]itemList_221219!$B:$B,[2]itemList_221219!$A:$A)</f>
        <v>14100</v>
      </c>
      <c r="D7617">
        <v>20</v>
      </c>
      <c r="E7617">
        <v>14</v>
      </c>
      <c r="F7617">
        <v>0</v>
      </c>
      <c r="G7617" t="s">
        <v>19</v>
      </c>
      <c r="H7617" t="s">
        <v>978</v>
      </c>
      <c r="I7617">
        <v>3</v>
      </c>
      <c r="J7617" t="s">
        <v>1285</v>
      </c>
      <c r="K7617">
        <v>1611</v>
      </c>
      <c r="L7617">
        <v>0.16109999999999999</v>
      </c>
      <c r="M7617">
        <f>_xlfn.XLOOKUP(_xlfn.TEXTJOIN("|",0,D7617,G7617,H7617,I7617),[3]무기각인!$P$3520:$P$4043,[3]무기각인!$O$3520:$O$4043)</f>
        <v>0.15790000000000001</v>
      </c>
      <c r="N7617">
        <v>2.0266000000000002</v>
      </c>
    </row>
    <row r="7618" spans="1:14" x14ac:dyDescent="0.3">
      <c r="A7618" t="s">
        <v>1530</v>
      </c>
      <c r="B7618" t="s">
        <v>585</v>
      </c>
      <c r="C7618">
        <f>_xlfn.XLOOKUP(B7618,[2]itemList_221219!$B:$B,[2]itemList_221219!$A:$A)</f>
        <v>14100</v>
      </c>
      <c r="D7618">
        <v>20</v>
      </c>
      <c r="E7618">
        <v>14</v>
      </c>
      <c r="F7618">
        <v>0</v>
      </c>
      <c r="G7618" t="s">
        <v>19</v>
      </c>
      <c r="H7618" t="s">
        <v>978</v>
      </c>
      <c r="I7618">
        <v>3.5</v>
      </c>
      <c r="J7618" t="s">
        <v>1286</v>
      </c>
      <c r="K7618">
        <v>1545</v>
      </c>
      <c r="L7618">
        <v>0.1545</v>
      </c>
      <c r="M7618">
        <f>_xlfn.XLOOKUP(_xlfn.TEXTJOIN("|",0,D7618,G7618,H7618,I7618),[3]무기각인!$P$3520:$P$4043,[3]무기각인!$O$3520:$O$4043)</f>
        <v>0.15790000000000001</v>
      </c>
      <c r="N7618">
        <v>2.1533000000000002</v>
      </c>
    </row>
    <row r="7619" spans="1:14" x14ac:dyDescent="0.3">
      <c r="A7619" t="s">
        <v>1530</v>
      </c>
      <c r="B7619" t="s">
        <v>585</v>
      </c>
      <c r="C7619">
        <f>_xlfn.XLOOKUP(B7619,[2]itemList_221219!$B:$B,[2]itemList_221219!$A:$A)</f>
        <v>14100</v>
      </c>
      <c r="D7619">
        <v>20</v>
      </c>
      <c r="E7619">
        <v>14</v>
      </c>
      <c r="F7619">
        <v>0</v>
      </c>
      <c r="G7619" t="s">
        <v>19</v>
      </c>
      <c r="H7619" t="s">
        <v>978</v>
      </c>
      <c r="I7619">
        <v>4</v>
      </c>
      <c r="J7619" t="s">
        <v>1287</v>
      </c>
      <c r="K7619">
        <v>1532</v>
      </c>
      <c r="L7619">
        <v>0.1532</v>
      </c>
      <c r="M7619">
        <f>_xlfn.XLOOKUP(_xlfn.TEXTJOIN("|",0,D7619,G7619,H7619,I7619),[3]무기각인!$P$3520:$P$4043,[3]무기각인!$O$3520:$O$4043)</f>
        <v>0.15790000000000001</v>
      </c>
      <c r="N7619">
        <v>2.9765999999999999</v>
      </c>
    </row>
    <row r="7620" spans="1:14" x14ac:dyDescent="0.3">
      <c r="A7620" t="s">
        <v>1530</v>
      </c>
      <c r="B7620" t="s">
        <v>585</v>
      </c>
      <c r="C7620">
        <f>_xlfn.XLOOKUP(B7620,[2]itemList_221219!$B:$B,[2]itemList_221219!$A:$A)</f>
        <v>14100</v>
      </c>
      <c r="D7620">
        <v>20</v>
      </c>
      <c r="E7620">
        <v>14</v>
      </c>
      <c r="F7620">
        <v>0</v>
      </c>
      <c r="G7620" t="s">
        <v>19</v>
      </c>
      <c r="H7620" t="s">
        <v>978</v>
      </c>
      <c r="I7620">
        <v>4.5</v>
      </c>
      <c r="J7620" t="s">
        <v>1288</v>
      </c>
      <c r="K7620">
        <v>1593</v>
      </c>
      <c r="L7620">
        <v>0.1593</v>
      </c>
      <c r="M7620">
        <f>_xlfn.XLOOKUP(_xlfn.TEXTJOIN("|",0,D7620,G7620,H7620,I7620),[3]무기각인!$P$3520:$P$4043,[3]무기각인!$O$3520:$O$4043)</f>
        <v>0.15790000000000001</v>
      </c>
      <c r="N7620">
        <v>0.88660000000000005</v>
      </c>
    </row>
    <row r="7621" spans="1:14" x14ac:dyDescent="0.3">
      <c r="A7621" t="s">
        <v>1530</v>
      </c>
      <c r="B7621" t="s">
        <v>585</v>
      </c>
      <c r="C7621">
        <f>_xlfn.XLOOKUP(B7621,[2]itemList_221219!$B:$B,[2]itemList_221219!$A:$A)</f>
        <v>14100</v>
      </c>
      <c r="D7621">
        <v>20</v>
      </c>
      <c r="E7621">
        <v>14</v>
      </c>
      <c r="F7621">
        <v>0</v>
      </c>
      <c r="G7621" t="s">
        <v>19</v>
      </c>
      <c r="H7621" t="s">
        <v>978</v>
      </c>
      <c r="I7621">
        <v>5</v>
      </c>
      <c r="J7621" t="s">
        <v>1289</v>
      </c>
      <c r="K7621">
        <v>1574</v>
      </c>
      <c r="L7621">
        <v>0.15740000000000001</v>
      </c>
      <c r="M7621">
        <f>_xlfn.XLOOKUP(_xlfn.TEXTJOIN("|",0,D7621,G7621,H7621,I7621),[3]무기각인!$P$3520:$P$4043,[3]무기각인!$O$3520:$O$4043)</f>
        <v>0.15790000000000001</v>
      </c>
      <c r="N7621">
        <v>0.31669999999999998</v>
      </c>
    </row>
    <row r="7622" spans="1:14" x14ac:dyDescent="0.3">
      <c r="A7622" t="s">
        <v>1530</v>
      </c>
      <c r="B7622" t="s">
        <v>585</v>
      </c>
      <c r="C7622">
        <f>_xlfn.XLOOKUP(B7622,[2]itemList_221219!$B:$B,[2]itemList_221219!$A:$A)</f>
        <v>14100</v>
      </c>
      <c r="D7622">
        <v>20</v>
      </c>
      <c r="E7622">
        <v>14</v>
      </c>
      <c r="F7622">
        <v>0</v>
      </c>
      <c r="G7622" t="s">
        <v>19</v>
      </c>
      <c r="H7622" t="s">
        <v>978</v>
      </c>
      <c r="I7622">
        <v>5.5</v>
      </c>
      <c r="J7622" t="s">
        <v>1290</v>
      </c>
      <c r="K7622">
        <v>1657</v>
      </c>
      <c r="L7622">
        <v>0.16569999999999999</v>
      </c>
      <c r="M7622">
        <f>_xlfn.XLOOKUP(_xlfn.TEXTJOIN("|",0,D7622,G7622,H7622,I7622),[3]무기각인!$P$3520:$P$4043,[3]무기각인!$O$3520:$O$4043)</f>
        <v>0.15790000000000001</v>
      </c>
      <c r="N7622">
        <v>4.9398</v>
      </c>
    </row>
    <row r="7623" spans="1:14" x14ac:dyDescent="0.3">
      <c r="A7623" t="s">
        <v>1530</v>
      </c>
      <c r="B7623" t="s">
        <v>585</v>
      </c>
      <c r="C7623">
        <f>_xlfn.XLOOKUP(B7623,[2]itemList_221219!$B:$B,[2]itemList_221219!$A:$A)</f>
        <v>14100</v>
      </c>
      <c r="D7623">
        <v>20</v>
      </c>
      <c r="E7623">
        <v>14</v>
      </c>
      <c r="F7623">
        <v>0</v>
      </c>
      <c r="G7623" t="s">
        <v>19</v>
      </c>
      <c r="H7623" t="s">
        <v>978</v>
      </c>
      <c r="I7623">
        <v>6</v>
      </c>
      <c r="J7623" t="s">
        <v>1291</v>
      </c>
      <c r="K7623">
        <v>1635</v>
      </c>
      <c r="L7623">
        <v>0.16350000000000001</v>
      </c>
      <c r="M7623">
        <f>_xlfn.XLOOKUP(_xlfn.TEXTJOIN("|",0,D7623,G7623,H7623,I7623),[3]무기각인!$P$3520:$P$4043,[3]무기각인!$O$3520:$O$4043)</f>
        <v>0.15790000000000001</v>
      </c>
      <c r="N7623">
        <v>3.5465</v>
      </c>
    </row>
    <row r="7624" spans="1:14" x14ac:dyDescent="0.3">
      <c r="A7624" t="s">
        <v>1530</v>
      </c>
      <c r="B7624" t="s">
        <v>585</v>
      </c>
      <c r="C7624">
        <f>_xlfn.XLOOKUP(B7624,[2]itemList_221219!$B:$B,[2]itemList_221219!$A:$A)</f>
        <v>14100</v>
      </c>
      <c r="D7624">
        <v>20</v>
      </c>
      <c r="E7624">
        <v>14</v>
      </c>
      <c r="F7624">
        <v>0</v>
      </c>
      <c r="G7624" t="s">
        <v>19</v>
      </c>
      <c r="H7624" t="s">
        <v>978</v>
      </c>
      <c r="I7624">
        <v>6.5</v>
      </c>
      <c r="J7624" t="s">
        <v>1292</v>
      </c>
      <c r="K7624">
        <v>1521</v>
      </c>
      <c r="L7624">
        <v>0.15210000000000001</v>
      </c>
      <c r="M7624">
        <f>_xlfn.XLOOKUP(_xlfn.TEXTJOIN("|",0,D7624,G7624,H7624,I7624),[3]무기각인!$P$3520:$P$4043,[3]무기각인!$O$3520:$O$4043)</f>
        <v>0.15790000000000001</v>
      </c>
      <c r="N7624">
        <v>3.6732</v>
      </c>
    </row>
    <row r="7625" spans="1:14" x14ac:dyDescent="0.3">
      <c r="A7625" t="s">
        <v>1530</v>
      </c>
      <c r="B7625" t="s">
        <v>585</v>
      </c>
      <c r="C7625">
        <f>_xlfn.XLOOKUP(B7625,[2]itemList_221219!$B:$B,[2]itemList_221219!$A:$A)</f>
        <v>14100</v>
      </c>
      <c r="D7625">
        <v>20</v>
      </c>
      <c r="E7625">
        <v>14</v>
      </c>
      <c r="F7625">
        <v>0</v>
      </c>
      <c r="G7625" t="s">
        <v>19</v>
      </c>
      <c r="H7625" t="s">
        <v>978</v>
      </c>
      <c r="I7625">
        <v>7</v>
      </c>
      <c r="J7625" t="s">
        <v>1293</v>
      </c>
      <c r="K7625">
        <v>1578</v>
      </c>
      <c r="L7625">
        <v>0.1578</v>
      </c>
      <c r="M7625">
        <f>_xlfn.XLOOKUP(_xlfn.TEXTJOIN("|",0,D7625,G7625,H7625,I7625),[3]무기각인!$P$3520:$P$4043,[3]무기각인!$O$3520:$O$4043)</f>
        <v>0.15790000000000001</v>
      </c>
      <c r="N7625">
        <v>6.3299999999999995E-2</v>
      </c>
    </row>
    <row r="7626" spans="1:14" x14ac:dyDescent="0.3">
      <c r="A7626" t="s">
        <v>1530</v>
      </c>
      <c r="B7626" t="s">
        <v>585</v>
      </c>
      <c r="C7626">
        <f>_xlfn.XLOOKUP(B7626,[2]itemList_221219!$B:$B,[2]itemList_221219!$A:$A)</f>
        <v>14100</v>
      </c>
      <c r="D7626">
        <v>20</v>
      </c>
      <c r="E7626">
        <v>14</v>
      </c>
      <c r="F7626">
        <v>0</v>
      </c>
      <c r="G7626" t="s">
        <v>19</v>
      </c>
      <c r="H7626" t="s">
        <v>978</v>
      </c>
      <c r="I7626">
        <v>7.5</v>
      </c>
      <c r="J7626" t="s">
        <v>1294</v>
      </c>
      <c r="K7626">
        <v>1596</v>
      </c>
      <c r="L7626">
        <v>0.15959999999999999</v>
      </c>
      <c r="M7626">
        <f>_xlfn.XLOOKUP(_xlfn.TEXTJOIN("|",0,D7626,G7626,H7626,I7626),[3]무기각인!$P$3520:$P$4043,[3]무기각인!$O$3520:$O$4043)</f>
        <v>0.15790000000000001</v>
      </c>
      <c r="N7626">
        <v>1.0766</v>
      </c>
    </row>
    <row r="7627" spans="1:14" x14ac:dyDescent="0.3">
      <c r="A7627" t="s">
        <v>1530</v>
      </c>
      <c r="B7627" t="s">
        <v>585</v>
      </c>
      <c r="C7627">
        <f>_xlfn.XLOOKUP(B7627,[2]itemList_221219!$B:$B,[2]itemList_221219!$A:$A)</f>
        <v>14100</v>
      </c>
      <c r="D7627">
        <v>20</v>
      </c>
      <c r="E7627">
        <v>14</v>
      </c>
      <c r="F7627">
        <v>0</v>
      </c>
      <c r="G7627" t="s">
        <v>19</v>
      </c>
      <c r="H7627" t="s">
        <v>978</v>
      </c>
      <c r="I7627">
        <v>8</v>
      </c>
      <c r="J7627" t="s">
        <v>1295</v>
      </c>
      <c r="K7627">
        <v>1583</v>
      </c>
      <c r="L7627">
        <v>0.1583</v>
      </c>
      <c r="M7627">
        <f>_xlfn.XLOOKUP(_xlfn.TEXTJOIN("|",0,D7627,G7627,H7627,I7627),[3]무기각인!$P$3520:$P$4043,[3]무기각인!$O$3520:$O$4043)</f>
        <v>0.15790000000000001</v>
      </c>
      <c r="N7627">
        <v>0.25330000000000003</v>
      </c>
    </row>
    <row r="7628" spans="1:14" x14ac:dyDescent="0.3">
      <c r="A7628" t="s">
        <v>1530</v>
      </c>
      <c r="B7628" t="s">
        <v>585</v>
      </c>
      <c r="C7628">
        <f>_xlfn.XLOOKUP(B7628,[2]itemList_221219!$B:$B,[2]itemList_221219!$A:$A)</f>
        <v>14100</v>
      </c>
      <c r="D7628">
        <v>20</v>
      </c>
      <c r="E7628">
        <v>14</v>
      </c>
      <c r="F7628">
        <v>0</v>
      </c>
      <c r="G7628" t="s">
        <v>19</v>
      </c>
      <c r="H7628" t="s">
        <v>978</v>
      </c>
      <c r="I7628">
        <v>8.5</v>
      </c>
      <c r="J7628" t="s">
        <v>1548</v>
      </c>
      <c r="K7628">
        <v>1604</v>
      </c>
      <c r="L7628">
        <v>0.16039999999999999</v>
      </c>
      <c r="M7628">
        <f>_xlfn.XLOOKUP(_xlfn.TEXTJOIN("|",0,D7628,G7628,H7628,I7628),[3]무기각인!$P$3520:$P$4043,[3]무기각인!$O$3520:$O$4043)</f>
        <v>0.15790000000000001</v>
      </c>
      <c r="N7628">
        <v>1.5832999999999999</v>
      </c>
    </row>
    <row r="7629" spans="1:14" x14ac:dyDescent="0.3">
      <c r="A7629" t="s">
        <v>1530</v>
      </c>
      <c r="B7629" t="s">
        <v>585</v>
      </c>
      <c r="C7629">
        <f>_xlfn.XLOOKUP(B7629,[2]itemList_221219!$B:$B,[2]itemList_221219!$A:$A)</f>
        <v>14100</v>
      </c>
      <c r="D7629">
        <v>20</v>
      </c>
      <c r="E7629">
        <v>14</v>
      </c>
      <c r="F7629">
        <v>0</v>
      </c>
      <c r="G7629" t="s">
        <v>19</v>
      </c>
      <c r="H7629" t="s">
        <v>978</v>
      </c>
      <c r="I7629">
        <v>9</v>
      </c>
      <c r="J7629" t="s">
        <v>1549</v>
      </c>
      <c r="K7629">
        <v>1559</v>
      </c>
      <c r="L7629">
        <v>0.15590000000000001</v>
      </c>
      <c r="M7629">
        <f>_xlfn.XLOOKUP(_xlfn.TEXTJOIN("|",0,D7629,G7629,H7629,I7629),[3]무기각인!$P$3520:$P$4043,[3]무기각인!$O$3520:$O$4043)</f>
        <v>0.15790000000000001</v>
      </c>
      <c r="N7629">
        <v>1.2665999999999999</v>
      </c>
    </row>
    <row r="7630" spans="1:14" x14ac:dyDescent="0.3">
      <c r="A7630" t="s">
        <v>1530</v>
      </c>
      <c r="B7630" t="s">
        <v>585</v>
      </c>
      <c r="C7630">
        <f>_xlfn.XLOOKUP(B7630,[2]itemList_221219!$B:$B,[2]itemList_221219!$A:$A)</f>
        <v>14100</v>
      </c>
      <c r="D7630">
        <v>20</v>
      </c>
      <c r="E7630">
        <v>14</v>
      </c>
      <c r="F7630">
        <v>0</v>
      </c>
      <c r="G7630" t="s">
        <v>19</v>
      </c>
      <c r="H7630" t="s">
        <v>978</v>
      </c>
      <c r="I7630">
        <v>9.5</v>
      </c>
      <c r="J7630" t="s">
        <v>1550</v>
      </c>
      <c r="K7630">
        <v>1519</v>
      </c>
      <c r="L7630">
        <v>0.15190000000000001</v>
      </c>
      <c r="M7630">
        <f>_xlfn.XLOOKUP(_xlfn.TEXTJOIN("|",0,D7630,G7630,H7630,I7630),[3]무기각인!$P$3520:$P$4043,[3]무기각인!$O$3520:$O$4043)</f>
        <v>0.15790000000000001</v>
      </c>
      <c r="N7630">
        <v>3.7999000000000001</v>
      </c>
    </row>
    <row r="7631" spans="1:14" x14ac:dyDescent="0.3">
      <c r="A7631" t="s">
        <v>1530</v>
      </c>
      <c r="B7631" t="s">
        <v>585</v>
      </c>
      <c r="C7631">
        <f>_xlfn.XLOOKUP(B7631,[2]itemList_221219!$B:$B,[2]itemList_221219!$A:$A)</f>
        <v>14100</v>
      </c>
      <c r="D7631">
        <v>20</v>
      </c>
      <c r="E7631">
        <v>14</v>
      </c>
      <c r="F7631">
        <v>0</v>
      </c>
      <c r="G7631" t="s">
        <v>19</v>
      </c>
      <c r="H7631" t="s">
        <v>978</v>
      </c>
      <c r="I7631">
        <v>10</v>
      </c>
      <c r="J7631" t="s">
        <v>1551</v>
      </c>
      <c r="K7631">
        <v>1677</v>
      </c>
      <c r="L7631">
        <v>0.16769999999999999</v>
      </c>
      <c r="M7631">
        <f>_xlfn.XLOOKUP(_xlfn.TEXTJOIN("|",0,D7631,G7631,H7631,I7631),[3]무기각인!$P$3520:$P$4043,[3]무기각인!$O$3520:$O$4043)</f>
        <v>0.15790000000000001</v>
      </c>
      <c r="N7631">
        <v>6.2065000000000001</v>
      </c>
    </row>
    <row r="7632" spans="1:14" x14ac:dyDescent="0.3">
      <c r="A7632" t="s">
        <v>1530</v>
      </c>
      <c r="B7632" t="s">
        <v>585</v>
      </c>
      <c r="C7632">
        <f>_xlfn.XLOOKUP(B7632,[2]itemList_221219!$B:$B,[2]itemList_221219!$A:$A)</f>
        <v>14100</v>
      </c>
      <c r="D7632">
        <v>20</v>
      </c>
      <c r="E7632">
        <v>14</v>
      </c>
      <c r="F7632">
        <v>2</v>
      </c>
      <c r="G7632" t="s">
        <v>964</v>
      </c>
      <c r="H7632" t="s">
        <v>978</v>
      </c>
      <c r="I7632">
        <v>1</v>
      </c>
      <c r="J7632" t="s">
        <v>1296</v>
      </c>
      <c r="K7632">
        <v>1713</v>
      </c>
      <c r="L7632">
        <v>0.17130000000000001</v>
      </c>
      <c r="M7632">
        <f>_xlfn.XLOOKUP(_xlfn.TEXTJOIN("|",0,D7632,G7632,H7632,I7632),[3]무기각인!$P$3520:$P$4043,[3]무기각인!$O$3520:$O$4043)</f>
        <v>0.1711</v>
      </c>
      <c r="N7632">
        <v>0.1169</v>
      </c>
    </row>
    <row r="7633" spans="1:14" x14ac:dyDescent="0.3">
      <c r="A7633" t="s">
        <v>1530</v>
      </c>
      <c r="B7633" t="s">
        <v>585</v>
      </c>
      <c r="C7633">
        <f>_xlfn.XLOOKUP(B7633,[2]itemList_221219!$B:$B,[2]itemList_221219!$A:$A)</f>
        <v>14100</v>
      </c>
      <c r="D7633">
        <v>20</v>
      </c>
      <c r="E7633">
        <v>14</v>
      </c>
      <c r="F7633">
        <v>2</v>
      </c>
      <c r="G7633" t="s">
        <v>964</v>
      </c>
      <c r="H7633" t="s">
        <v>978</v>
      </c>
      <c r="I7633">
        <v>1.5</v>
      </c>
      <c r="J7633" t="s">
        <v>1297</v>
      </c>
      <c r="K7633">
        <v>1686</v>
      </c>
      <c r="L7633">
        <v>0.1686</v>
      </c>
      <c r="M7633">
        <f>_xlfn.XLOOKUP(_xlfn.TEXTJOIN("|",0,D7633,G7633,H7633,I7633),[3]무기각인!$P$3520:$P$4043,[3]무기각인!$O$3520:$O$4043)</f>
        <v>0.1711</v>
      </c>
      <c r="N7633">
        <v>1.4611000000000001</v>
      </c>
    </row>
    <row r="7634" spans="1:14" x14ac:dyDescent="0.3">
      <c r="A7634" t="s">
        <v>1530</v>
      </c>
      <c r="B7634" t="s">
        <v>585</v>
      </c>
      <c r="C7634">
        <f>_xlfn.XLOOKUP(B7634,[2]itemList_221219!$B:$B,[2]itemList_221219!$A:$A)</f>
        <v>14100</v>
      </c>
      <c r="D7634">
        <v>20</v>
      </c>
      <c r="E7634">
        <v>14</v>
      </c>
      <c r="F7634">
        <v>2</v>
      </c>
      <c r="G7634" t="s">
        <v>964</v>
      </c>
      <c r="H7634" t="s">
        <v>978</v>
      </c>
      <c r="I7634">
        <v>2</v>
      </c>
      <c r="J7634" t="s">
        <v>1298</v>
      </c>
      <c r="K7634">
        <v>1634</v>
      </c>
      <c r="L7634">
        <v>0.16339999999999999</v>
      </c>
      <c r="M7634">
        <f>_xlfn.XLOOKUP(_xlfn.TEXTJOIN("|",0,D7634,G7634,H7634,I7634),[3]무기각인!$P$3520:$P$4043,[3]무기각인!$O$3520:$O$4043)</f>
        <v>0.1711</v>
      </c>
      <c r="N7634">
        <v>4.5003000000000002</v>
      </c>
    </row>
    <row r="7635" spans="1:14" x14ac:dyDescent="0.3">
      <c r="A7635" t="s">
        <v>1530</v>
      </c>
      <c r="B7635" t="s">
        <v>585</v>
      </c>
      <c r="C7635">
        <f>_xlfn.XLOOKUP(B7635,[2]itemList_221219!$B:$B,[2]itemList_221219!$A:$A)</f>
        <v>14100</v>
      </c>
      <c r="D7635">
        <v>20</v>
      </c>
      <c r="E7635">
        <v>14</v>
      </c>
      <c r="F7635">
        <v>2</v>
      </c>
      <c r="G7635" t="s">
        <v>964</v>
      </c>
      <c r="H7635" t="s">
        <v>978</v>
      </c>
      <c r="I7635">
        <v>2.5</v>
      </c>
      <c r="J7635" t="s">
        <v>1299</v>
      </c>
      <c r="K7635">
        <v>1708</v>
      </c>
      <c r="L7635">
        <v>0.17080000000000001</v>
      </c>
      <c r="M7635">
        <f>_xlfn.XLOOKUP(_xlfn.TEXTJOIN("|",0,D7635,G7635,H7635,I7635),[3]무기각인!$P$3520:$P$4043,[3]무기각인!$O$3520:$O$4043)</f>
        <v>0.1711</v>
      </c>
      <c r="N7635">
        <v>0.17530000000000001</v>
      </c>
    </row>
    <row r="7636" spans="1:14" x14ac:dyDescent="0.3">
      <c r="A7636" t="s">
        <v>1530</v>
      </c>
      <c r="B7636" t="s">
        <v>585</v>
      </c>
      <c r="C7636">
        <f>_xlfn.XLOOKUP(B7636,[2]itemList_221219!$B:$B,[2]itemList_221219!$A:$A)</f>
        <v>14100</v>
      </c>
      <c r="D7636">
        <v>20</v>
      </c>
      <c r="E7636">
        <v>14</v>
      </c>
      <c r="F7636">
        <v>2</v>
      </c>
      <c r="G7636" t="s">
        <v>964</v>
      </c>
      <c r="H7636" t="s">
        <v>978</v>
      </c>
      <c r="I7636">
        <v>3</v>
      </c>
      <c r="J7636" t="s">
        <v>1300</v>
      </c>
      <c r="K7636">
        <v>1665</v>
      </c>
      <c r="L7636">
        <v>0.16650000000000001</v>
      </c>
      <c r="M7636">
        <f>_xlfn.XLOOKUP(_xlfn.TEXTJOIN("|",0,D7636,G7636,H7636,I7636),[3]무기각인!$P$3520:$P$4043,[3]무기각인!$O$3520:$O$4043)</f>
        <v>0.1711</v>
      </c>
      <c r="N7636">
        <v>2.6884999999999999</v>
      </c>
    </row>
    <row r="7637" spans="1:14" x14ac:dyDescent="0.3">
      <c r="A7637" t="s">
        <v>1530</v>
      </c>
      <c r="B7637" t="s">
        <v>585</v>
      </c>
      <c r="C7637">
        <f>_xlfn.XLOOKUP(B7637,[2]itemList_221219!$B:$B,[2]itemList_221219!$A:$A)</f>
        <v>14100</v>
      </c>
      <c r="D7637">
        <v>20</v>
      </c>
      <c r="E7637">
        <v>14</v>
      </c>
      <c r="F7637">
        <v>2</v>
      </c>
      <c r="G7637" t="s">
        <v>964</v>
      </c>
      <c r="H7637" t="s">
        <v>978</v>
      </c>
      <c r="I7637">
        <v>3.5</v>
      </c>
      <c r="J7637" t="s">
        <v>1301</v>
      </c>
      <c r="K7637">
        <v>1729</v>
      </c>
      <c r="L7637">
        <v>0.1729</v>
      </c>
      <c r="M7637">
        <f>_xlfn.XLOOKUP(_xlfn.TEXTJOIN("|",0,D7637,G7637,H7637,I7637),[3]무기각인!$P$3520:$P$4043,[3]무기각인!$O$3520:$O$4043)</f>
        <v>0.1711</v>
      </c>
      <c r="N7637">
        <v>1.052</v>
      </c>
    </row>
    <row r="7638" spans="1:14" x14ac:dyDescent="0.3">
      <c r="A7638" t="s">
        <v>1530</v>
      </c>
      <c r="B7638" t="s">
        <v>585</v>
      </c>
      <c r="C7638">
        <f>_xlfn.XLOOKUP(B7638,[2]itemList_221219!$B:$B,[2]itemList_221219!$A:$A)</f>
        <v>14100</v>
      </c>
      <c r="D7638">
        <v>20</v>
      </c>
      <c r="E7638">
        <v>14</v>
      </c>
      <c r="F7638">
        <v>2</v>
      </c>
      <c r="G7638" t="s">
        <v>964</v>
      </c>
      <c r="H7638" t="s">
        <v>978</v>
      </c>
      <c r="I7638">
        <v>4</v>
      </c>
      <c r="J7638" t="s">
        <v>1302</v>
      </c>
      <c r="K7638">
        <v>1752</v>
      </c>
      <c r="L7638">
        <v>0.17519999999999999</v>
      </c>
      <c r="M7638">
        <f>_xlfn.XLOOKUP(_xlfn.TEXTJOIN("|",0,D7638,G7638,H7638,I7638),[3]무기각인!$P$3520:$P$4043,[3]무기각인!$O$3520:$O$4043)</f>
        <v>0.1711</v>
      </c>
      <c r="N7638">
        <v>2.3963000000000001</v>
      </c>
    </row>
    <row r="7639" spans="1:14" x14ac:dyDescent="0.3">
      <c r="A7639" t="s">
        <v>1530</v>
      </c>
      <c r="B7639" t="s">
        <v>585</v>
      </c>
      <c r="C7639">
        <f>_xlfn.XLOOKUP(B7639,[2]itemList_221219!$B:$B,[2]itemList_221219!$A:$A)</f>
        <v>14100</v>
      </c>
      <c r="D7639">
        <v>20</v>
      </c>
      <c r="E7639">
        <v>14</v>
      </c>
      <c r="F7639">
        <v>2</v>
      </c>
      <c r="G7639" t="s">
        <v>964</v>
      </c>
      <c r="H7639" t="s">
        <v>978</v>
      </c>
      <c r="I7639">
        <v>4.5</v>
      </c>
      <c r="J7639" t="s">
        <v>1303</v>
      </c>
      <c r="K7639">
        <v>1765</v>
      </c>
      <c r="L7639">
        <v>0.17649999999999999</v>
      </c>
      <c r="M7639">
        <f>_xlfn.XLOOKUP(_xlfn.TEXTJOIN("|",0,D7639,G7639,H7639,I7639),[3]무기각인!$P$3520:$P$4043,[3]무기각인!$O$3520:$O$4043)</f>
        <v>0.1711</v>
      </c>
      <c r="N7639">
        <v>3.1560000000000001</v>
      </c>
    </row>
    <row r="7640" spans="1:14" x14ac:dyDescent="0.3">
      <c r="A7640" t="s">
        <v>1530</v>
      </c>
      <c r="B7640" t="s">
        <v>585</v>
      </c>
      <c r="C7640">
        <f>_xlfn.XLOOKUP(B7640,[2]itemList_221219!$B:$B,[2]itemList_221219!$A:$A)</f>
        <v>14100</v>
      </c>
      <c r="D7640">
        <v>20</v>
      </c>
      <c r="E7640">
        <v>14</v>
      </c>
      <c r="F7640">
        <v>2</v>
      </c>
      <c r="G7640" t="s">
        <v>964</v>
      </c>
      <c r="H7640" t="s">
        <v>978</v>
      </c>
      <c r="I7640">
        <v>5</v>
      </c>
      <c r="J7640" t="s">
        <v>1304</v>
      </c>
      <c r="K7640">
        <v>1732</v>
      </c>
      <c r="L7640">
        <v>0.17319999999999999</v>
      </c>
      <c r="M7640">
        <f>_xlfn.XLOOKUP(_xlfn.TEXTJOIN("|",0,D7640,G7640,H7640,I7640),[3]무기각인!$P$3520:$P$4043,[3]무기각인!$O$3520:$O$4043)</f>
        <v>0.1711</v>
      </c>
      <c r="N7640">
        <v>1.2274</v>
      </c>
    </row>
    <row r="7641" spans="1:14" x14ac:dyDescent="0.3">
      <c r="A7641" t="s">
        <v>1530</v>
      </c>
      <c r="B7641" t="s">
        <v>585</v>
      </c>
      <c r="C7641">
        <f>_xlfn.XLOOKUP(B7641,[2]itemList_221219!$B:$B,[2]itemList_221219!$A:$A)</f>
        <v>14100</v>
      </c>
      <c r="D7641">
        <v>20</v>
      </c>
      <c r="E7641">
        <v>14</v>
      </c>
      <c r="F7641">
        <v>2</v>
      </c>
      <c r="G7641" t="s">
        <v>964</v>
      </c>
      <c r="H7641" t="s">
        <v>978</v>
      </c>
      <c r="I7641">
        <v>5.5</v>
      </c>
      <c r="J7641" t="s">
        <v>1305</v>
      </c>
      <c r="K7641">
        <v>1684</v>
      </c>
      <c r="L7641">
        <v>0.16839999999999999</v>
      </c>
      <c r="M7641">
        <f>_xlfn.XLOOKUP(_xlfn.TEXTJOIN("|",0,D7641,G7641,H7641,I7641),[3]무기각인!$P$3520:$P$4043,[3]무기각인!$O$3520:$O$4043)</f>
        <v>0.1711</v>
      </c>
      <c r="N7641">
        <v>1.5780000000000001</v>
      </c>
    </row>
    <row r="7642" spans="1:14" x14ac:dyDescent="0.3">
      <c r="A7642" t="s">
        <v>1530</v>
      </c>
      <c r="B7642" t="s">
        <v>585</v>
      </c>
      <c r="C7642">
        <f>_xlfn.XLOOKUP(B7642,[2]itemList_221219!$B:$B,[2]itemList_221219!$A:$A)</f>
        <v>14100</v>
      </c>
      <c r="D7642">
        <v>20</v>
      </c>
      <c r="E7642">
        <v>14</v>
      </c>
      <c r="F7642">
        <v>2</v>
      </c>
      <c r="G7642" t="s">
        <v>964</v>
      </c>
      <c r="H7642" t="s">
        <v>978</v>
      </c>
      <c r="I7642">
        <v>6</v>
      </c>
      <c r="J7642" t="s">
        <v>1306</v>
      </c>
      <c r="K7642">
        <v>1707</v>
      </c>
      <c r="L7642">
        <v>0.17069999999999999</v>
      </c>
      <c r="M7642">
        <f>_xlfn.XLOOKUP(_xlfn.TEXTJOIN("|",0,D7642,G7642,H7642,I7642),[3]무기각인!$P$3520:$P$4043,[3]무기각인!$O$3520:$O$4043)</f>
        <v>0.1711</v>
      </c>
      <c r="N7642">
        <v>0.23380000000000001</v>
      </c>
    </row>
    <row r="7643" spans="1:14" x14ac:dyDescent="0.3">
      <c r="A7643" t="s">
        <v>1530</v>
      </c>
      <c r="B7643" t="s">
        <v>585</v>
      </c>
      <c r="C7643">
        <f>_xlfn.XLOOKUP(B7643,[2]itemList_221219!$B:$B,[2]itemList_221219!$A:$A)</f>
        <v>14100</v>
      </c>
      <c r="D7643">
        <v>20</v>
      </c>
      <c r="E7643">
        <v>14</v>
      </c>
      <c r="F7643">
        <v>2</v>
      </c>
      <c r="G7643" t="s">
        <v>964</v>
      </c>
      <c r="H7643" t="s">
        <v>978</v>
      </c>
      <c r="I7643">
        <v>6.5</v>
      </c>
      <c r="J7643" t="s">
        <v>1307</v>
      </c>
      <c r="K7643">
        <v>1751</v>
      </c>
      <c r="L7643">
        <v>0.17510000000000001</v>
      </c>
      <c r="M7643">
        <f>_xlfn.XLOOKUP(_xlfn.TEXTJOIN("|",0,D7643,G7643,H7643,I7643),[3]무기각인!$P$3520:$P$4043,[3]무기각인!$O$3520:$O$4043)</f>
        <v>0.1711</v>
      </c>
      <c r="N7643">
        <v>2.3378000000000001</v>
      </c>
    </row>
    <row r="7644" spans="1:14" x14ac:dyDescent="0.3">
      <c r="A7644" t="s">
        <v>1530</v>
      </c>
      <c r="B7644" t="s">
        <v>585</v>
      </c>
      <c r="C7644">
        <f>_xlfn.XLOOKUP(B7644,[2]itemList_221219!$B:$B,[2]itemList_221219!$A:$A)</f>
        <v>14100</v>
      </c>
      <c r="D7644">
        <v>20</v>
      </c>
      <c r="E7644">
        <v>14</v>
      </c>
      <c r="F7644">
        <v>2</v>
      </c>
      <c r="G7644" t="s">
        <v>964</v>
      </c>
      <c r="H7644" t="s">
        <v>978</v>
      </c>
      <c r="I7644">
        <v>7</v>
      </c>
      <c r="J7644" t="s">
        <v>1308</v>
      </c>
      <c r="K7644">
        <v>1701</v>
      </c>
      <c r="L7644">
        <v>0.1701</v>
      </c>
      <c r="M7644">
        <f>_xlfn.XLOOKUP(_xlfn.TEXTJOIN("|",0,D7644,G7644,H7644,I7644),[3]무기각인!$P$3520:$P$4043,[3]무기각인!$O$3520:$O$4043)</f>
        <v>0.1711</v>
      </c>
      <c r="N7644">
        <v>0.58450000000000002</v>
      </c>
    </row>
    <row r="7645" spans="1:14" x14ac:dyDescent="0.3">
      <c r="A7645" t="s">
        <v>1530</v>
      </c>
      <c r="B7645" t="s">
        <v>585</v>
      </c>
      <c r="C7645">
        <f>_xlfn.XLOOKUP(B7645,[2]itemList_221219!$B:$B,[2]itemList_221219!$A:$A)</f>
        <v>14100</v>
      </c>
      <c r="D7645">
        <v>20</v>
      </c>
      <c r="E7645">
        <v>14</v>
      </c>
      <c r="F7645">
        <v>2</v>
      </c>
      <c r="G7645" t="s">
        <v>964</v>
      </c>
      <c r="H7645" t="s">
        <v>978</v>
      </c>
      <c r="I7645">
        <v>7.5</v>
      </c>
      <c r="J7645" t="s">
        <v>1309</v>
      </c>
      <c r="K7645">
        <v>1724</v>
      </c>
      <c r="L7645">
        <v>0.1724</v>
      </c>
      <c r="M7645">
        <f>_xlfn.XLOOKUP(_xlfn.TEXTJOIN("|",0,D7645,G7645,H7645,I7645),[3]무기각인!$P$3520:$P$4043,[3]무기각인!$O$3520:$O$4043)</f>
        <v>0.1711</v>
      </c>
      <c r="N7645">
        <v>0.75980000000000003</v>
      </c>
    </row>
    <row r="7646" spans="1:14" x14ac:dyDescent="0.3">
      <c r="A7646" t="s">
        <v>1530</v>
      </c>
      <c r="B7646" t="s">
        <v>585</v>
      </c>
      <c r="C7646">
        <f>_xlfn.XLOOKUP(B7646,[2]itemList_221219!$B:$B,[2]itemList_221219!$A:$A)</f>
        <v>14100</v>
      </c>
      <c r="D7646">
        <v>20</v>
      </c>
      <c r="E7646">
        <v>14</v>
      </c>
      <c r="F7646">
        <v>2</v>
      </c>
      <c r="G7646" t="s">
        <v>964</v>
      </c>
      <c r="H7646" t="s">
        <v>978</v>
      </c>
      <c r="I7646">
        <v>8</v>
      </c>
      <c r="J7646" t="s">
        <v>1310</v>
      </c>
      <c r="K7646">
        <v>1698</v>
      </c>
      <c r="L7646">
        <v>0.16980000000000001</v>
      </c>
      <c r="M7646">
        <f>_xlfn.XLOOKUP(_xlfn.TEXTJOIN("|",0,D7646,G7646,H7646,I7646),[3]무기각인!$P$3520:$P$4043,[3]무기각인!$O$3520:$O$4043)</f>
        <v>0.1711</v>
      </c>
      <c r="N7646">
        <v>0.75980000000000003</v>
      </c>
    </row>
    <row r="7647" spans="1:14" x14ac:dyDescent="0.3">
      <c r="A7647" t="s">
        <v>1530</v>
      </c>
      <c r="B7647" t="s">
        <v>585</v>
      </c>
      <c r="C7647">
        <f>_xlfn.XLOOKUP(B7647,[2]itemList_221219!$B:$B,[2]itemList_221219!$A:$A)</f>
        <v>14100</v>
      </c>
      <c r="D7647">
        <v>20</v>
      </c>
      <c r="E7647">
        <v>14</v>
      </c>
      <c r="F7647">
        <v>2</v>
      </c>
      <c r="G7647" t="s">
        <v>964</v>
      </c>
      <c r="H7647" t="s">
        <v>978</v>
      </c>
      <c r="I7647">
        <v>8.5</v>
      </c>
      <c r="J7647" t="s">
        <v>1552</v>
      </c>
      <c r="K7647">
        <v>1721</v>
      </c>
      <c r="L7647">
        <v>0.1721</v>
      </c>
      <c r="M7647">
        <f>_xlfn.XLOOKUP(_xlfn.TEXTJOIN("|",0,D7647,G7647,H7647,I7647),[3]무기각인!$P$3520:$P$4043,[3]무기각인!$O$3520:$O$4043)</f>
        <v>0.1711</v>
      </c>
      <c r="N7647">
        <v>0.58450000000000002</v>
      </c>
    </row>
    <row r="7648" spans="1:14" x14ac:dyDescent="0.3">
      <c r="A7648" t="s">
        <v>1530</v>
      </c>
      <c r="B7648" t="s">
        <v>585</v>
      </c>
      <c r="C7648">
        <f>_xlfn.XLOOKUP(B7648,[2]itemList_221219!$B:$B,[2]itemList_221219!$A:$A)</f>
        <v>14100</v>
      </c>
      <c r="D7648">
        <v>20</v>
      </c>
      <c r="E7648">
        <v>14</v>
      </c>
      <c r="F7648">
        <v>2</v>
      </c>
      <c r="G7648" t="s">
        <v>964</v>
      </c>
      <c r="H7648" t="s">
        <v>978</v>
      </c>
      <c r="I7648">
        <v>9</v>
      </c>
      <c r="J7648" t="s">
        <v>1553</v>
      </c>
      <c r="K7648">
        <v>1706</v>
      </c>
      <c r="L7648">
        <v>0.1706</v>
      </c>
      <c r="M7648">
        <f>_xlfn.XLOOKUP(_xlfn.TEXTJOIN("|",0,D7648,G7648,H7648,I7648),[3]무기각인!$P$3520:$P$4043,[3]무기각인!$O$3520:$O$4043)</f>
        <v>0.1711</v>
      </c>
      <c r="N7648">
        <v>0.29220000000000002</v>
      </c>
    </row>
    <row r="7649" spans="1:14" x14ac:dyDescent="0.3">
      <c r="A7649" t="s">
        <v>1530</v>
      </c>
      <c r="B7649" t="s">
        <v>585</v>
      </c>
      <c r="C7649">
        <f>_xlfn.XLOOKUP(B7649,[2]itemList_221219!$B:$B,[2]itemList_221219!$A:$A)</f>
        <v>14100</v>
      </c>
      <c r="D7649">
        <v>20</v>
      </c>
      <c r="E7649">
        <v>14</v>
      </c>
      <c r="F7649">
        <v>2</v>
      </c>
      <c r="G7649" t="s">
        <v>964</v>
      </c>
      <c r="H7649" t="s">
        <v>978</v>
      </c>
      <c r="I7649">
        <v>9.5</v>
      </c>
      <c r="J7649" t="s">
        <v>1554</v>
      </c>
      <c r="K7649">
        <v>1676</v>
      </c>
      <c r="L7649">
        <v>0.1676</v>
      </c>
      <c r="M7649">
        <f>_xlfn.XLOOKUP(_xlfn.TEXTJOIN("|",0,D7649,G7649,H7649,I7649),[3]무기각인!$P$3520:$P$4043,[3]무기각인!$O$3520:$O$4043)</f>
        <v>0.1711</v>
      </c>
      <c r="N7649">
        <v>2.0455999999999999</v>
      </c>
    </row>
    <row r="7650" spans="1:14" x14ac:dyDescent="0.3">
      <c r="A7650" t="s">
        <v>1530</v>
      </c>
      <c r="B7650" t="s">
        <v>585</v>
      </c>
      <c r="C7650">
        <f>_xlfn.XLOOKUP(B7650,[2]itemList_221219!$B:$B,[2]itemList_221219!$A:$A)</f>
        <v>14100</v>
      </c>
      <c r="D7650">
        <v>20</v>
      </c>
      <c r="E7650">
        <v>14</v>
      </c>
      <c r="F7650">
        <v>2</v>
      </c>
      <c r="G7650" t="s">
        <v>964</v>
      </c>
      <c r="H7650" t="s">
        <v>978</v>
      </c>
      <c r="I7650">
        <v>10</v>
      </c>
      <c r="J7650" t="s">
        <v>1555</v>
      </c>
      <c r="K7650">
        <v>1725</v>
      </c>
      <c r="L7650">
        <v>0.17249999999999999</v>
      </c>
      <c r="M7650">
        <f>_xlfn.XLOOKUP(_xlfn.TEXTJOIN("|",0,D7650,G7650,H7650,I7650),[3]무기각인!$P$3520:$P$4043,[3]무기각인!$O$3520:$O$4043)</f>
        <v>0.1711</v>
      </c>
      <c r="N7650">
        <v>0.81820000000000004</v>
      </c>
    </row>
    <row r="7651" spans="1:14" x14ac:dyDescent="0.3">
      <c r="A7651" t="s">
        <v>1530</v>
      </c>
      <c r="B7651" t="s">
        <v>585</v>
      </c>
      <c r="C7651">
        <f>_xlfn.XLOOKUP(B7651,[2]itemList_221219!$B:$B,[2]itemList_221219!$A:$A)</f>
        <v>14100</v>
      </c>
      <c r="D7651">
        <v>20</v>
      </c>
      <c r="E7651">
        <v>14</v>
      </c>
      <c r="F7651">
        <v>3</v>
      </c>
      <c r="G7651" t="s">
        <v>965</v>
      </c>
      <c r="H7651" t="s">
        <v>978</v>
      </c>
      <c r="I7651">
        <v>1</v>
      </c>
      <c r="J7651" t="s">
        <v>1311</v>
      </c>
      <c r="K7651">
        <v>1672</v>
      </c>
      <c r="L7651">
        <v>0.16719999999999999</v>
      </c>
      <c r="M7651">
        <f>_xlfn.XLOOKUP(_xlfn.TEXTJOIN("|",0,D7651,G7651,H7651,I7651),[3]무기각인!$P$3520:$P$4043,[3]무기각인!$O$3520:$O$4043)</f>
        <v>0.1711</v>
      </c>
      <c r="N7651">
        <v>2.2793999999999999</v>
      </c>
    </row>
    <row r="7652" spans="1:14" x14ac:dyDescent="0.3">
      <c r="A7652" t="s">
        <v>1530</v>
      </c>
      <c r="B7652" t="s">
        <v>585</v>
      </c>
      <c r="C7652">
        <f>_xlfn.XLOOKUP(B7652,[2]itemList_221219!$B:$B,[2]itemList_221219!$A:$A)</f>
        <v>14100</v>
      </c>
      <c r="D7652">
        <v>20</v>
      </c>
      <c r="E7652">
        <v>14</v>
      </c>
      <c r="F7652">
        <v>3</v>
      </c>
      <c r="G7652" t="s">
        <v>965</v>
      </c>
      <c r="H7652" t="s">
        <v>978</v>
      </c>
      <c r="I7652">
        <v>1.5</v>
      </c>
      <c r="J7652" t="s">
        <v>1312</v>
      </c>
      <c r="K7652">
        <v>1788</v>
      </c>
      <c r="L7652">
        <v>0.17879999999999999</v>
      </c>
      <c r="M7652">
        <f>_xlfn.XLOOKUP(_xlfn.TEXTJOIN("|",0,D7652,G7652,H7652,I7652),[3]무기각인!$P$3520:$P$4043,[3]무기각인!$O$3520:$O$4043)</f>
        <v>0.1711</v>
      </c>
      <c r="N7652">
        <v>4.5003000000000002</v>
      </c>
    </row>
    <row r="7653" spans="1:14" x14ac:dyDescent="0.3">
      <c r="A7653" t="s">
        <v>1530</v>
      </c>
      <c r="B7653" t="s">
        <v>585</v>
      </c>
      <c r="C7653">
        <f>_xlfn.XLOOKUP(B7653,[2]itemList_221219!$B:$B,[2]itemList_221219!$A:$A)</f>
        <v>14100</v>
      </c>
      <c r="D7653">
        <v>20</v>
      </c>
      <c r="E7653">
        <v>14</v>
      </c>
      <c r="F7653">
        <v>3</v>
      </c>
      <c r="G7653" t="s">
        <v>965</v>
      </c>
      <c r="H7653" t="s">
        <v>978</v>
      </c>
      <c r="I7653">
        <v>2</v>
      </c>
      <c r="J7653" t="s">
        <v>1313</v>
      </c>
      <c r="K7653">
        <v>1749</v>
      </c>
      <c r="L7653">
        <v>0.1749</v>
      </c>
      <c r="M7653">
        <f>_xlfn.XLOOKUP(_xlfn.TEXTJOIN("|",0,D7653,G7653,H7653,I7653),[3]무기각인!$P$3520:$P$4043,[3]무기각인!$O$3520:$O$4043)</f>
        <v>0.1711</v>
      </c>
      <c r="N7653">
        <v>2.2208999999999999</v>
      </c>
    </row>
    <row r="7654" spans="1:14" x14ac:dyDescent="0.3">
      <c r="A7654" t="s">
        <v>1530</v>
      </c>
      <c r="B7654" t="s">
        <v>585</v>
      </c>
      <c r="C7654">
        <f>_xlfn.XLOOKUP(B7654,[2]itemList_221219!$B:$B,[2]itemList_221219!$A:$A)</f>
        <v>14100</v>
      </c>
      <c r="D7654">
        <v>20</v>
      </c>
      <c r="E7654">
        <v>14</v>
      </c>
      <c r="F7654">
        <v>3</v>
      </c>
      <c r="G7654" t="s">
        <v>965</v>
      </c>
      <c r="H7654" t="s">
        <v>978</v>
      </c>
      <c r="I7654">
        <v>2.5</v>
      </c>
      <c r="J7654" t="s">
        <v>1314</v>
      </c>
      <c r="K7654">
        <v>1678</v>
      </c>
      <c r="L7654">
        <v>0.1678</v>
      </c>
      <c r="M7654">
        <f>_xlfn.XLOOKUP(_xlfn.TEXTJOIN("|",0,D7654,G7654,H7654,I7654),[3]무기각인!$P$3520:$P$4043,[3]무기각인!$O$3520:$O$4043)</f>
        <v>0.1711</v>
      </c>
      <c r="N7654">
        <v>1.9287000000000001</v>
      </c>
    </row>
    <row r="7655" spans="1:14" x14ac:dyDescent="0.3">
      <c r="A7655" t="s">
        <v>1530</v>
      </c>
      <c r="B7655" t="s">
        <v>585</v>
      </c>
      <c r="C7655">
        <f>_xlfn.XLOOKUP(B7655,[2]itemList_221219!$B:$B,[2]itemList_221219!$A:$A)</f>
        <v>14100</v>
      </c>
      <c r="D7655">
        <v>20</v>
      </c>
      <c r="E7655">
        <v>14</v>
      </c>
      <c r="F7655">
        <v>3</v>
      </c>
      <c r="G7655" t="s">
        <v>965</v>
      </c>
      <c r="H7655" t="s">
        <v>978</v>
      </c>
      <c r="I7655">
        <v>3</v>
      </c>
      <c r="J7655" t="s">
        <v>1315</v>
      </c>
      <c r="K7655">
        <v>1732</v>
      </c>
      <c r="L7655">
        <v>0.17319999999999999</v>
      </c>
      <c r="M7655">
        <f>_xlfn.XLOOKUP(_xlfn.TEXTJOIN("|",0,D7655,G7655,H7655,I7655),[3]무기각인!$P$3520:$P$4043,[3]무기각인!$O$3520:$O$4043)</f>
        <v>0.1711</v>
      </c>
      <c r="N7655">
        <v>1.2274</v>
      </c>
    </row>
    <row r="7656" spans="1:14" x14ac:dyDescent="0.3">
      <c r="A7656" t="s">
        <v>1530</v>
      </c>
      <c r="B7656" t="s">
        <v>585</v>
      </c>
      <c r="C7656">
        <f>_xlfn.XLOOKUP(B7656,[2]itemList_221219!$B:$B,[2]itemList_221219!$A:$A)</f>
        <v>14100</v>
      </c>
      <c r="D7656">
        <v>20</v>
      </c>
      <c r="E7656">
        <v>14</v>
      </c>
      <c r="F7656">
        <v>3</v>
      </c>
      <c r="G7656" t="s">
        <v>965</v>
      </c>
      <c r="H7656" t="s">
        <v>978</v>
      </c>
      <c r="I7656">
        <v>3.5</v>
      </c>
      <c r="J7656" t="s">
        <v>1316</v>
      </c>
      <c r="K7656">
        <v>1747</v>
      </c>
      <c r="L7656">
        <v>0.17469999999999999</v>
      </c>
      <c r="M7656">
        <f>_xlfn.XLOOKUP(_xlfn.TEXTJOIN("|",0,D7656,G7656,H7656,I7656),[3]무기각인!$P$3520:$P$4043,[3]무기각인!$O$3520:$O$4043)</f>
        <v>0.1711</v>
      </c>
      <c r="N7656">
        <v>2.1040000000000001</v>
      </c>
    </row>
    <row r="7657" spans="1:14" x14ac:dyDescent="0.3">
      <c r="A7657" t="s">
        <v>1530</v>
      </c>
      <c r="B7657" t="s">
        <v>585</v>
      </c>
      <c r="C7657">
        <f>_xlfn.XLOOKUP(B7657,[2]itemList_221219!$B:$B,[2]itemList_221219!$A:$A)</f>
        <v>14100</v>
      </c>
      <c r="D7657">
        <v>20</v>
      </c>
      <c r="E7657">
        <v>14</v>
      </c>
      <c r="F7657">
        <v>3</v>
      </c>
      <c r="G7657" t="s">
        <v>965</v>
      </c>
      <c r="H7657" t="s">
        <v>978</v>
      </c>
      <c r="I7657">
        <v>4</v>
      </c>
      <c r="J7657" t="s">
        <v>1317</v>
      </c>
      <c r="K7657">
        <v>1733</v>
      </c>
      <c r="L7657">
        <v>0.17330000000000001</v>
      </c>
      <c r="M7657">
        <f>_xlfn.XLOOKUP(_xlfn.TEXTJOIN("|",0,D7657,G7657,H7657,I7657),[3]무기각인!$P$3520:$P$4043,[3]무기각인!$O$3520:$O$4043)</f>
        <v>0.1711</v>
      </c>
      <c r="N7657">
        <v>1.2858000000000001</v>
      </c>
    </row>
    <row r="7658" spans="1:14" x14ac:dyDescent="0.3">
      <c r="A7658" t="s">
        <v>1530</v>
      </c>
      <c r="B7658" t="s">
        <v>585</v>
      </c>
      <c r="C7658">
        <f>_xlfn.XLOOKUP(B7658,[2]itemList_221219!$B:$B,[2]itemList_221219!$A:$A)</f>
        <v>14100</v>
      </c>
      <c r="D7658">
        <v>20</v>
      </c>
      <c r="E7658">
        <v>14</v>
      </c>
      <c r="F7658">
        <v>3</v>
      </c>
      <c r="G7658" t="s">
        <v>965</v>
      </c>
      <c r="H7658" t="s">
        <v>978</v>
      </c>
      <c r="I7658">
        <v>4.5</v>
      </c>
      <c r="J7658" t="s">
        <v>1318</v>
      </c>
      <c r="K7658">
        <v>1831</v>
      </c>
      <c r="L7658">
        <v>0.18310000000000001</v>
      </c>
      <c r="M7658">
        <f>_xlfn.XLOOKUP(_xlfn.TEXTJOIN("|",0,D7658,G7658,H7658,I7658),[3]무기각인!$P$3520:$P$4043,[3]무기각인!$O$3520:$O$4043)</f>
        <v>0.1711</v>
      </c>
      <c r="N7658">
        <v>7.0133999999999999</v>
      </c>
    </row>
    <row r="7659" spans="1:14" x14ac:dyDescent="0.3">
      <c r="A7659" t="s">
        <v>1530</v>
      </c>
      <c r="B7659" t="s">
        <v>585</v>
      </c>
      <c r="C7659">
        <f>_xlfn.XLOOKUP(B7659,[2]itemList_221219!$B:$B,[2]itemList_221219!$A:$A)</f>
        <v>14100</v>
      </c>
      <c r="D7659">
        <v>20</v>
      </c>
      <c r="E7659">
        <v>14</v>
      </c>
      <c r="F7659">
        <v>3</v>
      </c>
      <c r="G7659" t="s">
        <v>965</v>
      </c>
      <c r="H7659" t="s">
        <v>978</v>
      </c>
      <c r="I7659">
        <v>5</v>
      </c>
      <c r="J7659" t="s">
        <v>1319</v>
      </c>
      <c r="K7659">
        <v>1687</v>
      </c>
      <c r="L7659">
        <v>0.16869999999999999</v>
      </c>
      <c r="M7659">
        <f>_xlfn.XLOOKUP(_xlfn.TEXTJOIN("|",0,D7659,G7659,H7659,I7659),[3]무기각인!$P$3520:$P$4043,[3]무기각인!$O$3520:$O$4043)</f>
        <v>0.1711</v>
      </c>
      <c r="N7659">
        <v>1.4027000000000001</v>
      </c>
    </row>
    <row r="7660" spans="1:14" x14ac:dyDescent="0.3">
      <c r="A7660" t="s">
        <v>1530</v>
      </c>
      <c r="B7660" t="s">
        <v>585</v>
      </c>
      <c r="C7660">
        <f>_xlfn.XLOOKUP(B7660,[2]itemList_221219!$B:$B,[2]itemList_221219!$A:$A)</f>
        <v>14100</v>
      </c>
      <c r="D7660">
        <v>20</v>
      </c>
      <c r="E7660">
        <v>14</v>
      </c>
      <c r="F7660">
        <v>3</v>
      </c>
      <c r="G7660" t="s">
        <v>965</v>
      </c>
      <c r="H7660" t="s">
        <v>978</v>
      </c>
      <c r="I7660">
        <v>5.5</v>
      </c>
      <c r="J7660" t="s">
        <v>1320</v>
      </c>
      <c r="K7660">
        <v>1693</v>
      </c>
      <c r="L7660">
        <v>0.16930000000000001</v>
      </c>
      <c r="M7660">
        <f>_xlfn.XLOOKUP(_xlfn.TEXTJOIN("|",0,D7660,G7660,H7660,I7660),[3]무기각인!$P$3520:$P$4043,[3]무기각인!$O$3520:$O$4043)</f>
        <v>0.1711</v>
      </c>
      <c r="N7660">
        <v>1.052</v>
      </c>
    </row>
    <row r="7661" spans="1:14" x14ac:dyDescent="0.3">
      <c r="A7661" t="s">
        <v>1530</v>
      </c>
      <c r="B7661" t="s">
        <v>585</v>
      </c>
      <c r="C7661">
        <f>_xlfn.XLOOKUP(B7661,[2]itemList_221219!$B:$B,[2]itemList_221219!$A:$A)</f>
        <v>14100</v>
      </c>
      <c r="D7661">
        <v>20</v>
      </c>
      <c r="E7661">
        <v>14</v>
      </c>
      <c r="F7661">
        <v>3</v>
      </c>
      <c r="G7661" t="s">
        <v>965</v>
      </c>
      <c r="H7661" t="s">
        <v>978</v>
      </c>
      <c r="I7661">
        <v>6</v>
      </c>
      <c r="J7661" t="s">
        <v>1321</v>
      </c>
      <c r="K7661">
        <v>1760</v>
      </c>
      <c r="L7661">
        <v>0.17599999999999999</v>
      </c>
      <c r="M7661">
        <f>_xlfn.XLOOKUP(_xlfn.TEXTJOIN("|",0,D7661,G7661,H7661,I7661),[3]무기각인!$P$3520:$P$4043,[3]무기각인!$O$3520:$O$4043)</f>
        <v>0.1711</v>
      </c>
      <c r="N7661">
        <v>2.8637999999999999</v>
      </c>
    </row>
    <row r="7662" spans="1:14" x14ac:dyDescent="0.3">
      <c r="A7662" t="s">
        <v>1530</v>
      </c>
      <c r="B7662" t="s">
        <v>585</v>
      </c>
      <c r="C7662">
        <f>_xlfn.XLOOKUP(B7662,[2]itemList_221219!$B:$B,[2]itemList_221219!$A:$A)</f>
        <v>14100</v>
      </c>
      <c r="D7662">
        <v>20</v>
      </c>
      <c r="E7662">
        <v>14</v>
      </c>
      <c r="F7662">
        <v>3</v>
      </c>
      <c r="G7662" t="s">
        <v>965</v>
      </c>
      <c r="H7662" t="s">
        <v>978</v>
      </c>
      <c r="I7662">
        <v>6.5</v>
      </c>
      <c r="J7662" t="s">
        <v>1322</v>
      </c>
      <c r="K7662">
        <v>1757</v>
      </c>
      <c r="L7662">
        <v>0.1757</v>
      </c>
      <c r="M7662">
        <f>_xlfn.XLOOKUP(_xlfn.TEXTJOIN("|",0,D7662,G7662,H7662,I7662),[3]무기각인!$P$3520:$P$4043,[3]무기각인!$O$3520:$O$4043)</f>
        <v>0.1711</v>
      </c>
      <c r="N7662">
        <v>2.6884999999999999</v>
      </c>
    </row>
    <row r="7663" spans="1:14" x14ac:dyDescent="0.3">
      <c r="A7663" t="s">
        <v>1530</v>
      </c>
      <c r="B7663" t="s">
        <v>585</v>
      </c>
      <c r="C7663">
        <f>_xlfn.XLOOKUP(B7663,[2]itemList_221219!$B:$B,[2]itemList_221219!$A:$A)</f>
        <v>14100</v>
      </c>
      <c r="D7663">
        <v>20</v>
      </c>
      <c r="E7663">
        <v>14</v>
      </c>
      <c r="F7663">
        <v>3</v>
      </c>
      <c r="G7663" t="s">
        <v>965</v>
      </c>
      <c r="H7663" t="s">
        <v>978</v>
      </c>
      <c r="I7663">
        <v>7</v>
      </c>
      <c r="J7663" t="s">
        <v>1323</v>
      </c>
      <c r="K7663">
        <v>1740</v>
      </c>
      <c r="L7663">
        <v>0.17399999999999999</v>
      </c>
      <c r="M7663">
        <f>_xlfn.XLOOKUP(_xlfn.TEXTJOIN("|",0,D7663,G7663,H7663,I7663),[3]무기각인!$P$3520:$P$4043,[3]무기각인!$O$3520:$O$4043)</f>
        <v>0.1711</v>
      </c>
      <c r="N7663">
        <v>1.6949000000000001</v>
      </c>
    </row>
    <row r="7664" spans="1:14" x14ac:dyDescent="0.3">
      <c r="A7664" t="s">
        <v>1530</v>
      </c>
      <c r="B7664" t="s">
        <v>585</v>
      </c>
      <c r="C7664">
        <f>_xlfn.XLOOKUP(B7664,[2]itemList_221219!$B:$B,[2]itemList_221219!$A:$A)</f>
        <v>14100</v>
      </c>
      <c r="D7664">
        <v>20</v>
      </c>
      <c r="E7664">
        <v>14</v>
      </c>
      <c r="F7664">
        <v>3</v>
      </c>
      <c r="G7664" t="s">
        <v>965</v>
      </c>
      <c r="H7664" t="s">
        <v>978</v>
      </c>
      <c r="I7664">
        <v>7.5</v>
      </c>
      <c r="J7664" t="s">
        <v>1324</v>
      </c>
      <c r="K7664">
        <v>1689</v>
      </c>
      <c r="L7664">
        <v>0.16889999999999999</v>
      </c>
      <c r="M7664">
        <f>_xlfn.XLOOKUP(_xlfn.TEXTJOIN("|",0,D7664,G7664,H7664,I7664),[3]무기각인!$P$3520:$P$4043,[3]무기각인!$O$3520:$O$4043)</f>
        <v>0.1711</v>
      </c>
      <c r="N7664">
        <v>1.2858000000000001</v>
      </c>
    </row>
    <row r="7665" spans="1:14" x14ac:dyDescent="0.3">
      <c r="A7665" t="s">
        <v>1530</v>
      </c>
      <c r="B7665" t="s">
        <v>585</v>
      </c>
      <c r="C7665">
        <f>_xlfn.XLOOKUP(B7665,[2]itemList_221219!$B:$B,[2]itemList_221219!$A:$A)</f>
        <v>14100</v>
      </c>
      <c r="D7665">
        <v>20</v>
      </c>
      <c r="E7665">
        <v>14</v>
      </c>
      <c r="F7665">
        <v>3</v>
      </c>
      <c r="G7665" t="s">
        <v>965</v>
      </c>
      <c r="H7665" t="s">
        <v>978</v>
      </c>
      <c r="I7665">
        <v>8</v>
      </c>
      <c r="J7665" t="s">
        <v>1325</v>
      </c>
      <c r="K7665">
        <v>1739</v>
      </c>
      <c r="L7665">
        <v>0.1739</v>
      </c>
      <c r="M7665">
        <f>_xlfn.XLOOKUP(_xlfn.TEXTJOIN("|",0,D7665,G7665,H7665,I7665),[3]무기각인!$P$3520:$P$4043,[3]무기각인!$O$3520:$O$4043)</f>
        <v>0.1711</v>
      </c>
      <c r="N7665">
        <v>1.6365000000000001</v>
      </c>
    </row>
    <row r="7666" spans="1:14" x14ac:dyDescent="0.3">
      <c r="A7666" t="s">
        <v>1530</v>
      </c>
      <c r="B7666" t="s">
        <v>585</v>
      </c>
      <c r="C7666">
        <f>_xlfn.XLOOKUP(B7666,[2]itemList_221219!$B:$B,[2]itemList_221219!$A:$A)</f>
        <v>14100</v>
      </c>
      <c r="D7666">
        <v>20</v>
      </c>
      <c r="E7666">
        <v>14</v>
      </c>
      <c r="F7666">
        <v>3</v>
      </c>
      <c r="G7666" t="s">
        <v>965</v>
      </c>
      <c r="H7666" t="s">
        <v>978</v>
      </c>
      <c r="I7666">
        <v>8.5</v>
      </c>
      <c r="J7666" t="s">
        <v>1556</v>
      </c>
      <c r="K7666">
        <v>1646</v>
      </c>
      <c r="L7666">
        <v>0.1646</v>
      </c>
      <c r="M7666">
        <f>_xlfn.XLOOKUP(_xlfn.TEXTJOIN("|",0,D7666,G7666,H7666,I7666),[3]무기각인!$P$3520:$P$4043,[3]무기각인!$O$3520:$O$4043)</f>
        <v>0.1711</v>
      </c>
      <c r="N7666">
        <v>3.7989000000000002</v>
      </c>
    </row>
    <row r="7667" spans="1:14" x14ac:dyDescent="0.3">
      <c r="A7667" t="s">
        <v>1530</v>
      </c>
      <c r="B7667" t="s">
        <v>585</v>
      </c>
      <c r="C7667">
        <f>_xlfn.XLOOKUP(B7667,[2]itemList_221219!$B:$B,[2]itemList_221219!$A:$A)</f>
        <v>14100</v>
      </c>
      <c r="D7667">
        <v>20</v>
      </c>
      <c r="E7667">
        <v>14</v>
      </c>
      <c r="F7667">
        <v>3</v>
      </c>
      <c r="G7667" t="s">
        <v>965</v>
      </c>
      <c r="H7667" t="s">
        <v>978</v>
      </c>
      <c r="I7667">
        <v>9</v>
      </c>
      <c r="J7667" t="s">
        <v>1557</v>
      </c>
      <c r="K7667">
        <v>1680</v>
      </c>
      <c r="L7667">
        <v>0.16800000000000001</v>
      </c>
      <c r="M7667">
        <f>_xlfn.XLOOKUP(_xlfn.TEXTJOIN("|",0,D7667,G7667,H7667,I7667),[3]무기각인!$P$3520:$P$4043,[3]무기각인!$O$3520:$O$4043)</f>
        <v>0.1711</v>
      </c>
      <c r="N7667">
        <v>1.8118000000000001</v>
      </c>
    </row>
    <row r="7668" spans="1:14" x14ac:dyDescent="0.3">
      <c r="A7668" t="s">
        <v>1530</v>
      </c>
      <c r="B7668" t="s">
        <v>585</v>
      </c>
      <c r="C7668">
        <f>_xlfn.XLOOKUP(B7668,[2]itemList_221219!$B:$B,[2]itemList_221219!$A:$A)</f>
        <v>14100</v>
      </c>
      <c r="D7668">
        <v>20</v>
      </c>
      <c r="E7668">
        <v>14</v>
      </c>
      <c r="F7668">
        <v>3</v>
      </c>
      <c r="G7668" t="s">
        <v>965</v>
      </c>
      <c r="H7668" t="s">
        <v>978</v>
      </c>
      <c r="I7668">
        <v>9.5</v>
      </c>
      <c r="J7668" t="s">
        <v>1558</v>
      </c>
      <c r="K7668">
        <v>1659</v>
      </c>
      <c r="L7668">
        <v>0.16589999999999999</v>
      </c>
      <c r="M7668">
        <f>_xlfn.XLOOKUP(_xlfn.TEXTJOIN("|",0,D7668,G7668,H7668,I7668),[3]무기각인!$P$3520:$P$4043,[3]무기각인!$O$3520:$O$4043)</f>
        <v>0.1711</v>
      </c>
      <c r="N7668">
        <v>3.0392000000000001</v>
      </c>
    </row>
    <row r="7669" spans="1:14" x14ac:dyDescent="0.3">
      <c r="A7669" t="s">
        <v>1530</v>
      </c>
      <c r="B7669" t="s">
        <v>585</v>
      </c>
      <c r="C7669">
        <f>_xlfn.XLOOKUP(B7669,[2]itemList_221219!$B:$B,[2]itemList_221219!$A:$A)</f>
        <v>14100</v>
      </c>
      <c r="D7669">
        <v>20</v>
      </c>
      <c r="E7669">
        <v>14</v>
      </c>
      <c r="F7669">
        <v>3</v>
      </c>
      <c r="G7669" t="s">
        <v>965</v>
      </c>
      <c r="H7669" t="s">
        <v>978</v>
      </c>
      <c r="I7669">
        <v>10</v>
      </c>
      <c r="J7669" t="s">
        <v>1559</v>
      </c>
      <c r="K7669">
        <v>1717</v>
      </c>
      <c r="L7669">
        <v>0.17169999999999999</v>
      </c>
      <c r="M7669">
        <f>_xlfn.XLOOKUP(_xlfn.TEXTJOIN("|",0,D7669,G7669,H7669,I7669),[3]무기각인!$P$3520:$P$4043,[3]무기각인!$O$3520:$O$4043)</f>
        <v>0.1711</v>
      </c>
      <c r="N7669">
        <v>0.35070000000000001</v>
      </c>
    </row>
    <row r="7670" spans="1:14" x14ac:dyDescent="0.3">
      <c r="A7670" t="s">
        <v>1530</v>
      </c>
      <c r="B7670" t="s">
        <v>585</v>
      </c>
      <c r="C7670">
        <f>_xlfn.XLOOKUP(B7670,[2]itemList_221219!$B:$B,[2]itemList_221219!$A:$A)</f>
        <v>14100</v>
      </c>
      <c r="D7670">
        <v>20</v>
      </c>
      <c r="E7670">
        <v>14</v>
      </c>
      <c r="F7670">
        <v>4</v>
      </c>
      <c r="G7670" t="s">
        <v>47</v>
      </c>
      <c r="H7670" t="s">
        <v>978</v>
      </c>
      <c r="I7670">
        <v>1</v>
      </c>
      <c r="J7670" t="s">
        <v>1326</v>
      </c>
      <c r="K7670">
        <v>1647</v>
      </c>
      <c r="L7670">
        <v>0.16470000000000001</v>
      </c>
      <c r="M7670">
        <f>_xlfn.XLOOKUP(_xlfn.TEXTJOIN("|",0,D7670,G7670,H7670,I7670),[3]무기각인!$P$3520:$P$4043,[3]무기각인!$O$3520:$O$4043)</f>
        <v>0.1711</v>
      </c>
      <c r="N7670">
        <v>3.7404999999999999</v>
      </c>
    </row>
    <row r="7671" spans="1:14" x14ac:dyDescent="0.3">
      <c r="A7671" t="s">
        <v>1530</v>
      </c>
      <c r="B7671" t="s">
        <v>585</v>
      </c>
      <c r="C7671">
        <f>_xlfn.XLOOKUP(B7671,[2]itemList_221219!$B:$B,[2]itemList_221219!$A:$A)</f>
        <v>14100</v>
      </c>
      <c r="D7671">
        <v>20</v>
      </c>
      <c r="E7671">
        <v>14</v>
      </c>
      <c r="F7671">
        <v>4</v>
      </c>
      <c r="G7671" t="s">
        <v>47</v>
      </c>
      <c r="H7671" t="s">
        <v>978</v>
      </c>
      <c r="I7671">
        <v>1.5</v>
      </c>
      <c r="J7671" t="s">
        <v>1327</v>
      </c>
      <c r="K7671">
        <v>1731</v>
      </c>
      <c r="L7671">
        <v>0.1731</v>
      </c>
      <c r="M7671">
        <f>_xlfn.XLOOKUP(_xlfn.TEXTJOIN("|",0,D7671,G7671,H7671,I7671),[3]무기각인!$P$3520:$P$4043,[3]무기각인!$O$3520:$O$4043)</f>
        <v>0.1711</v>
      </c>
      <c r="N7671">
        <v>1.1689000000000001</v>
      </c>
    </row>
    <row r="7672" spans="1:14" x14ac:dyDescent="0.3">
      <c r="A7672" t="s">
        <v>1530</v>
      </c>
      <c r="B7672" t="s">
        <v>585</v>
      </c>
      <c r="C7672">
        <f>_xlfn.XLOOKUP(B7672,[2]itemList_221219!$B:$B,[2]itemList_221219!$A:$A)</f>
        <v>14100</v>
      </c>
      <c r="D7672">
        <v>20</v>
      </c>
      <c r="E7672">
        <v>14</v>
      </c>
      <c r="F7672">
        <v>4</v>
      </c>
      <c r="G7672" t="s">
        <v>47</v>
      </c>
      <c r="H7672" t="s">
        <v>978</v>
      </c>
      <c r="I7672">
        <v>2</v>
      </c>
      <c r="J7672" t="s">
        <v>1328</v>
      </c>
      <c r="K7672">
        <v>1708</v>
      </c>
      <c r="L7672">
        <v>0.17080000000000001</v>
      </c>
      <c r="M7672">
        <f>_xlfn.XLOOKUP(_xlfn.TEXTJOIN("|",0,D7672,G7672,H7672,I7672),[3]무기각인!$P$3520:$P$4043,[3]무기각인!$O$3520:$O$4043)</f>
        <v>0.1711</v>
      </c>
      <c r="N7672">
        <v>0.17530000000000001</v>
      </c>
    </row>
    <row r="7673" spans="1:14" x14ac:dyDescent="0.3">
      <c r="A7673" t="s">
        <v>1530</v>
      </c>
      <c r="B7673" t="s">
        <v>585</v>
      </c>
      <c r="C7673">
        <f>_xlfn.XLOOKUP(B7673,[2]itemList_221219!$B:$B,[2]itemList_221219!$A:$A)</f>
        <v>14100</v>
      </c>
      <c r="D7673">
        <v>20</v>
      </c>
      <c r="E7673">
        <v>14</v>
      </c>
      <c r="F7673">
        <v>4</v>
      </c>
      <c r="G7673" t="s">
        <v>47</v>
      </c>
      <c r="H7673" t="s">
        <v>978</v>
      </c>
      <c r="I7673">
        <v>2.5</v>
      </c>
      <c r="J7673" t="s">
        <v>1329</v>
      </c>
      <c r="K7673">
        <v>1682</v>
      </c>
      <c r="L7673">
        <v>0.16819999999999999</v>
      </c>
      <c r="M7673">
        <f>_xlfn.XLOOKUP(_xlfn.TEXTJOIN("|",0,D7673,G7673,H7673,I7673),[3]무기각인!$P$3520:$P$4043,[3]무기각인!$O$3520:$O$4043)</f>
        <v>0.1711</v>
      </c>
      <c r="N7673">
        <v>1.6949000000000001</v>
      </c>
    </row>
    <row r="7674" spans="1:14" x14ac:dyDescent="0.3">
      <c r="A7674" t="s">
        <v>1530</v>
      </c>
      <c r="B7674" t="s">
        <v>585</v>
      </c>
      <c r="C7674">
        <f>_xlfn.XLOOKUP(B7674,[2]itemList_221219!$B:$B,[2]itemList_221219!$A:$A)</f>
        <v>14100</v>
      </c>
      <c r="D7674">
        <v>20</v>
      </c>
      <c r="E7674">
        <v>14</v>
      </c>
      <c r="F7674">
        <v>4</v>
      </c>
      <c r="G7674" t="s">
        <v>47</v>
      </c>
      <c r="H7674" t="s">
        <v>978</v>
      </c>
      <c r="I7674">
        <v>3</v>
      </c>
      <c r="J7674" t="s">
        <v>1330</v>
      </c>
      <c r="K7674">
        <v>1702</v>
      </c>
      <c r="L7674">
        <v>0.17019999999999999</v>
      </c>
      <c r="M7674">
        <f>_xlfn.XLOOKUP(_xlfn.TEXTJOIN("|",0,D7674,G7674,H7674,I7674),[3]무기각인!$P$3520:$P$4043,[3]무기각인!$O$3520:$O$4043)</f>
        <v>0.1711</v>
      </c>
      <c r="N7674">
        <v>0.52600000000000002</v>
      </c>
    </row>
    <row r="7675" spans="1:14" x14ac:dyDescent="0.3">
      <c r="A7675" t="s">
        <v>1530</v>
      </c>
      <c r="B7675" t="s">
        <v>585</v>
      </c>
      <c r="C7675">
        <f>_xlfn.XLOOKUP(B7675,[2]itemList_221219!$B:$B,[2]itemList_221219!$A:$A)</f>
        <v>14100</v>
      </c>
      <c r="D7675">
        <v>20</v>
      </c>
      <c r="E7675">
        <v>14</v>
      </c>
      <c r="F7675">
        <v>4</v>
      </c>
      <c r="G7675" t="s">
        <v>47</v>
      </c>
      <c r="H7675" t="s">
        <v>978</v>
      </c>
      <c r="I7675">
        <v>3.5</v>
      </c>
      <c r="J7675" t="s">
        <v>1331</v>
      </c>
      <c r="K7675">
        <v>1699</v>
      </c>
      <c r="L7675">
        <v>0.1699</v>
      </c>
      <c r="M7675">
        <f>_xlfn.XLOOKUP(_xlfn.TEXTJOIN("|",0,D7675,G7675,H7675,I7675),[3]무기각인!$P$3520:$P$4043,[3]무기각인!$O$3520:$O$4043)</f>
        <v>0.1711</v>
      </c>
      <c r="N7675">
        <v>0.70130000000000003</v>
      </c>
    </row>
    <row r="7676" spans="1:14" x14ac:dyDescent="0.3">
      <c r="A7676" t="s">
        <v>1530</v>
      </c>
      <c r="B7676" t="s">
        <v>585</v>
      </c>
      <c r="C7676">
        <f>_xlfn.XLOOKUP(B7676,[2]itemList_221219!$B:$B,[2]itemList_221219!$A:$A)</f>
        <v>14100</v>
      </c>
      <c r="D7676">
        <v>20</v>
      </c>
      <c r="E7676">
        <v>14</v>
      </c>
      <c r="F7676">
        <v>4</v>
      </c>
      <c r="G7676" t="s">
        <v>47</v>
      </c>
      <c r="H7676" t="s">
        <v>978</v>
      </c>
      <c r="I7676">
        <v>4</v>
      </c>
      <c r="J7676" t="s">
        <v>1332</v>
      </c>
      <c r="K7676">
        <v>1696</v>
      </c>
      <c r="L7676">
        <v>0.1696</v>
      </c>
      <c r="M7676">
        <f>_xlfn.XLOOKUP(_xlfn.TEXTJOIN("|",0,D7676,G7676,H7676,I7676),[3]무기각인!$P$3520:$P$4043,[3]무기각인!$O$3520:$O$4043)</f>
        <v>0.1711</v>
      </c>
      <c r="N7676">
        <v>0.87670000000000003</v>
      </c>
    </row>
    <row r="7677" spans="1:14" x14ac:dyDescent="0.3">
      <c r="A7677" t="s">
        <v>1530</v>
      </c>
      <c r="B7677" t="s">
        <v>585</v>
      </c>
      <c r="C7677">
        <f>_xlfn.XLOOKUP(B7677,[2]itemList_221219!$B:$B,[2]itemList_221219!$A:$A)</f>
        <v>14100</v>
      </c>
      <c r="D7677">
        <v>20</v>
      </c>
      <c r="E7677">
        <v>14</v>
      </c>
      <c r="F7677">
        <v>4</v>
      </c>
      <c r="G7677" t="s">
        <v>47</v>
      </c>
      <c r="H7677" t="s">
        <v>978</v>
      </c>
      <c r="I7677">
        <v>4.5</v>
      </c>
      <c r="J7677" t="s">
        <v>1333</v>
      </c>
      <c r="K7677">
        <v>1779</v>
      </c>
      <c r="L7677">
        <v>0.1779</v>
      </c>
      <c r="M7677">
        <f>_xlfn.XLOOKUP(_xlfn.TEXTJOIN("|",0,D7677,G7677,H7677,I7677),[3]무기각인!$P$3520:$P$4043,[3]무기각인!$O$3520:$O$4043)</f>
        <v>0.1711</v>
      </c>
      <c r="N7677">
        <v>3.9742999999999999</v>
      </c>
    </row>
    <row r="7678" spans="1:14" x14ac:dyDescent="0.3">
      <c r="A7678" t="s">
        <v>1530</v>
      </c>
      <c r="B7678" t="s">
        <v>585</v>
      </c>
      <c r="C7678">
        <f>_xlfn.XLOOKUP(B7678,[2]itemList_221219!$B:$B,[2]itemList_221219!$A:$A)</f>
        <v>14100</v>
      </c>
      <c r="D7678">
        <v>20</v>
      </c>
      <c r="E7678">
        <v>14</v>
      </c>
      <c r="F7678">
        <v>4</v>
      </c>
      <c r="G7678" t="s">
        <v>47</v>
      </c>
      <c r="H7678" t="s">
        <v>978</v>
      </c>
      <c r="I7678">
        <v>5</v>
      </c>
      <c r="J7678" t="s">
        <v>1334</v>
      </c>
      <c r="K7678">
        <v>1825</v>
      </c>
      <c r="L7678">
        <v>0.1825</v>
      </c>
      <c r="M7678">
        <f>_xlfn.XLOOKUP(_xlfn.TEXTJOIN("|",0,D7678,G7678,H7678,I7678),[3]무기각인!$P$3520:$P$4043,[3]무기각인!$O$3520:$O$4043)</f>
        <v>0.1711</v>
      </c>
      <c r="N7678">
        <v>6.6627999999999998</v>
      </c>
    </row>
    <row r="7679" spans="1:14" x14ac:dyDescent="0.3">
      <c r="A7679" t="s">
        <v>1530</v>
      </c>
      <c r="B7679" t="s">
        <v>585</v>
      </c>
      <c r="C7679">
        <f>_xlfn.XLOOKUP(B7679,[2]itemList_221219!$B:$B,[2]itemList_221219!$A:$A)</f>
        <v>14100</v>
      </c>
      <c r="D7679">
        <v>20</v>
      </c>
      <c r="E7679">
        <v>14</v>
      </c>
      <c r="F7679">
        <v>4</v>
      </c>
      <c r="G7679" t="s">
        <v>47</v>
      </c>
      <c r="H7679" t="s">
        <v>978</v>
      </c>
      <c r="I7679">
        <v>5.5</v>
      </c>
      <c r="J7679" t="s">
        <v>1335</v>
      </c>
      <c r="K7679">
        <v>1750</v>
      </c>
      <c r="L7679">
        <v>0.17499999999999999</v>
      </c>
      <c r="M7679">
        <f>_xlfn.XLOOKUP(_xlfn.TEXTJOIN("|",0,D7679,G7679,H7679,I7679),[3]무기각인!$P$3520:$P$4043,[3]무기각인!$O$3520:$O$4043)</f>
        <v>0.1711</v>
      </c>
      <c r="N7679">
        <v>2.2793999999999999</v>
      </c>
    </row>
    <row r="7680" spans="1:14" x14ac:dyDescent="0.3">
      <c r="A7680" t="s">
        <v>1530</v>
      </c>
      <c r="B7680" t="s">
        <v>585</v>
      </c>
      <c r="C7680">
        <f>_xlfn.XLOOKUP(B7680,[2]itemList_221219!$B:$B,[2]itemList_221219!$A:$A)</f>
        <v>14100</v>
      </c>
      <c r="D7680">
        <v>20</v>
      </c>
      <c r="E7680">
        <v>14</v>
      </c>
      <c r="F7680">
        <v>4</v>
      </c>
      <c r="G7680" t="s">
        <v>47</v>
      </c>
      <c r="H7680" t="s">
        <v>978</v>
      </c>
      <c r="I7680">
        <v>6</v>
      </c>
      <c r="J7680" t="s">
        <v>1336</v>
      </c>
      <c r="K7680">
        <v>1731</v>
      </c>
      <c r="L7680">
        <v>0.1731</v>
      </c>
      <c r="M7680">
        <f>_xlfn.XLOOKUP(_xlfn.TEXTJOIN("|",0,D7680,G7680,H7680,I7680),[3]무기각인!$P$3520:$P$4043,[3]무기각인!$O$3520:$O$4043)</f>
        <v>0.1711</v>
      </c>
      <c r="N7680">
        <v>1.1689000000000001</v>
      </c>
    </row>
    <row r="7681" spans="1:14" x14ac:dyDescent="0.3">
      <c r="A7681" t="s">
        <v>1530</v>
      </c>
      <c r="B7681" t="s">
        <v>585</v>
      </c>
      <c r="C7681">
        <f>_xlfn.XLOOKUP(B7681,[2]itemList_221219!$B:$B,[2]itemList_221219!$A:$A)</f>
        <v>14100</v>
      </c>
      <c r="D7681">
        <v>20</v>
      </c>
      <c r="E7681">
        <v>14</v>
      </c>
      <c r="F7681">
        <v>4</v>
      </c>
      <c r="G7681" t="s">
        <v>47</v>
      </c>
      <c r="H7681" t="s">
        <v>978</v>
      </c>
      <c r="I7681">
        <v>6.5</v>
      </c>
      <c r="J7681" t="s">
        <v>1337</v>
      </c>
      <c r="K7681">
        <v>1707</v>
      </c>
      <c r="L7681">
        <v>0.17069999999999999</v>
      </c>
      <c r="M7681">
        <f>_xlfn.XLOOKUP(_xlfn.TEXTJOIN("|",0,D7681,G7681,H7681,I7681),[3]무기각인!$P$3520:$P$4043,[3]무기각인!$O$3520:$O$4043)</f>
        <v>0.1711</v>
      </c>
      <c r="N7681">
        <v>0.23380000000000001</v>
      </c>
    </row>
    <row r="7682" spans="1:14" x14ac:dyDescent="0.3">
      <c r="A7682" t="s">
        <v>1530</v>
      </c>
      <c r="B7682" t="s">
        <v>585</v>
      </c>
      <c r="C7682">
        <f>_xlfn.XLOOKUP(B7682,[2]itemList_221219!$B:$B,[2]itemList_221219!$A:$A)</f>
        <v>14100</v>
      </c>
      <c r="D7682">
        <v>20</v>
      </c>
      <c r="E7682">
        <v>14</v>
      </c>
      <c r="F7682">
        <v>4</v>
      </c>
      <c r="G7682" t="s">
        <v>47</v>
      </c>
      <c r="H7682" t="s">
        <v>978</v>
      </c>
      <c r="I7682">
        <v>7</v>
      </c>
      <c r="J7682" t="s">
        <v>1338</v>
      </c>
      <c r="K7682">
        <v>1688</v>
      </c>
      <c r="L7682">
        <v>0.16880000000000001</v>
      </c>
      <c r="M7682">
        <f>_xlfn.XLOOKUP(_xlfn.TEXTJOIN("|",0,D7682,G7682,H7682,I7682),[3]무기각인!$P$3520:$P$4043,[3]무기각인!$O$3520:$O$4043)</f>
        <v>0.1711</v>
      </c>
      <c r="N7682">
        <v>1.3442000000000001</v>
      </c>
    </row>
    <row r="7683" spans="1:14" x14ac:dyDescent="0.3">
      <c r="A7683" t="s">
        <v>1530</v>
      </c>
      <c r="B7683" t="s">
        <v>585</v>
      </c>
      <c r="C7683">
        <f>_xlfn.XLOOKUP(B7683,[2]itemList_221219!$B:$B,[2]itemList_221219!$A:$A)</f>
        <v>14100</v>
      </c>
      <c r="D7683">
        <v>20</v>
      </c>
      <c r="E7683">
        <v>14</v>
      </c>
      <c r="F7683">
        <v>4</v>
      </c>
      <c r="G7683" t="s">
        <v>47</v>
      </c>
      <c r="H7683" t="s">
        <v>978</v>
      </c>
      <c r="I7683">
        <v>7.5</v>
      </c>
      <c r="J7683" t="s">
        <v>1339</v>
      </c>
      <c r="K7683">
        <v>1686</v>
      </c>
      <c r="L7683">
        <v>0.1686</v>
      </c>
      <c r="M7683">
        <f>_xlfn.XLOOKUP(_xlfn.TEXTJOIN("|",0,D7683,G7683,H7683,I7683),[3]무기각인!$P$3520:$P$4043,[3]무기각인!$O$3520:$O$4043)</f>
        <v>0.1711</v>
      </c>
      <c r="N7683">
        <v>1.4611000000000001</v>
      </c>
    </row>
    <row r="7684" spans="1:14" x14ac:dyDescent="0.3">
      <c r="A7684" t="s">
        <v>1530</v>
      </c>
      <c r="B7684" t="s">
        <v>585</v>
      </c>
      <c r="C7684">
        <f>_xlfn.XLOOKUP(B7684,[2]itemList_221219!$B:$B,[2]itemList_221219!$A:$A)</f>
        <v>14100</v>
      </c>
      <c r="D7684">
        <v>20</v>
      </c>
      <c r="E7684">
        <v>14</v>
      </c>
      <c r="F7684">
        <v>4</v>
      </c>
      <c r="G7684" t="s">
        <v>47</v>
      </c>
      <c r="H7684" t="s">
        <v>978</v>
      </c>
      <c r="I7684">
        <v>8</v>
      </c>
      <c r="J7684" t="s">
        <v>1340</v>
      </c>
      <c r="K7684">
        <v>1739</v>
      </c>
      <c r="L7684">
        <v>0.1739</v>
      </c>
      <c r="M7684">
        <f>_xlfn.XLOOKUP(_xlfn.TEXTJOIN("|",0,D7684,G7684,H7684,I7684),[3]무기각인!$P$3520:$P$4043,[3]무기각인!$O$3520:$O$4043)</f>
        <v>0.1711</v>
      </c>
      <c r="N7684">
        <v>1.6365000000000001</v>
      </c>
    </row>
    <row r="7685" spans="1:14" x14ac:dyDescent="0.3">
      <c r="A7685" t="s">
        <v>1530</v>
      </c>
      <c r="B7685" t="s">
        <v>585</v>
      </c>
      <c r="C7685">
        <f>_xlfn.XLOOKUP(B7685,[2]itemList_221219!$B:$B,[2]itemList_221219!$A:$A)</f>
        <v>14100</v>
      </c>
      <c r="D7685">
        <v>20</v>
      </c>
      <c r="E7685">
        <v>14</v>
      </c>
      <c r="F7685">
        <v>4</v>
      </c>
      <c r="G7685" t="s">
        <v>47</v>
      </c>
      <c r="H7685" t="s">
        <v>978</v>
      </c>
      <c r="I7685">
        <v>8.5</v>
      </c>
      <c r="J7685" t="s">
        <v>1560</v>
      </c>
      <c r="K7685">
        <v>1655</v>
      </c>
      <c r="L7685">
        <v>0.16550000000000001</v>
      </c>
      <c r="M7685">
        <f>_xlfn.XLOOKUP(_xlfn.TEXTJOIN("|",0,D7685,G7685,H7685,I7685),[3]무기각인!$P$3520:$P$4043,[3]무기각인!$O$3520:$O$4043)</f>
        <v>0.1711</v>
      </c>
      <c r="N7685">
        <v>3.2728999999999999</v>
      </c>
    </row>
    <row r="7686" spans="1:14" x14ac:dyDescent="0.3">
      <c r="A7686" t="s">
        <v>1530</v>
      </c>
      <c r="B7686" t="s">
        <v>585</v>
      </c>
      <c r="C7686">
        <f>_xlfn.XLOOKUP(B7686,[2]itemList_221219!$B:$B,[2]itemList_221219!$A:$A)</f>
        <v>14100</v>
      </c>
      <c r="D7686">
        <v>20</v>
      </c>
      <c r="E7686">
        <v>14</v>
      </c>
      <c r="F7686">
        <v>4</v>
      </c>
      <c r="G7686" t="s">
        <v>47</v>
      </c>
      <c r="H7686" t="s">
        <v>978</v>
      </c>
      <c r="I7686">
        <v>9</v>
      </c>
      <c r="J7686" t="s">
        <v>1561</v>
      </c>
      <c r="K7686">
        <v>1744</v>
      </c>
      <c r="L7686">
        <v>0.1744</v>
      </c>
      <c r="M7686">
        <f>_xlfn.XLOOKUP(_xlfn.TEXTJOIN("|",0,D7686,G7686,H7686,I7686),[3]무기각인!$P$3520:$P$4043,[3]무기각인!$O$3520:$O$4043)</f>
        <v>0.1711</v>
      </c>
      <c r="N7686">
        <v>1.9287000000000001</v>
      </c>
    </row>
    <row r="7687" spans="1:14" x14ac:dyDescent="0.3">
      <c r="A7687" t="s">
        <v>1530</v>
      </c>
      <c r="B7687" t="s">
        <v>585</v>
      </c>
      <c r="C7687">
        <f>_xlfn.XLOOKUP(B7687,[2]itemList_221219!$B:$B,[2]itemList_221219!$A:$A)</f>
        <v>14100</v>
      </c>
      <c r="D7687">
        <v>20</v>
      </c>
      <c r="E7687">
        <v>14</v>
      </c>
      <c r="F7687">
        <v>4</v>
      </c>
      <c r="G7687" t="s">
        <v>47</v>
      </c>
      <c r="H7687" t="s">
        <v>978</v>
      </c>
      <c r="I7687">
        <v>9.5</v>
      </c>
      <c r="J7687" t="s">
        <v>1562</v>
      </c>
      <c r="K7687">
        <v>1687</v>
      </c>
      <c r="L7687">
        <v>0.16869999999999999</v>
      </c>
      <c r="M7687">
        <f>_xlfn.XLOOKUP(_xlfn.TEXTJOIN("|",0,D7687,G7687,H7687,I7687),[3]무기각인!$P$3520:$P$4043,[3]무기각인!$O$3520:$O$4043)</f>
        <v>0.1711</v>
      </c>
      <c r="N7687">
        <v>1.4027000000000001</v>
      </c>
    </row>
    <row r="7688" spans="1:14" x14ac:dyDescent="0.3">
      <c r="A7688" t="s">
        <v>1530</v>
      </c>
      <c r="B7688" t="s">
        <v>585</v>
      </c>
      <c r="C7688">
        <f>_xlfn.XLOOKUP(B7688,[2]itemList_221219!$B:$B,[2]itemList_221219!$A:$A)</f>
        <v>14100</v>
      </c>
      <c r="D7688">
        <v>20</v>
      </c>
      <c r="E7688">
        <v>14</v>
      </c>
      <c r="F7688">
        <v>4</v>
      </c>
      <c r="G7688" t="s">
        <v>47</v>
      </c>
      <c r="H7688" t="s">
        <v>978</v>
      </c>
      <c r="I7688">
        <v>10</v>
      </c>
      <c r="J7688" t="s">
        <v>1563</v>
      </c>
      <c r="K7688">
        <v>1723</v>
      </c>
      <c r="L7688">
        <v>0.17230000000000001</v>
      </c>
      <c r="M7688">
        <f>_xlfn.XLOOKUP(_xlfn.TEXTJOIN("|",0,D7688,G7688,H7688,I7688),[3]무기각인!$P$3520:$P$4043,[3]무기각인!$O$3520:$O$4043)</f>
        <v>0.1711</v>
      </c>
      <c r="N7688">
        <v>0.70130000000000003</v>
      </c>
    </row>
    <row r="7689" spans="1:14" x14ac:dyDescent="0.3">
      <c r="A7689" t="s">
        <v>1530</v>
      </c>
      <c r="B7689" t="s">
        <v>585</v>
      </c>
      <c r="C7689">
        <f>_xlfn.XLOOKUP(B7689,[2]itemList_221219!$B:$B,[2]itemList_221219!$A:$A)</f>
        <v>14100</v>
      </c>
      <c r="D7689">
        <v>20</v>
      </c>
      <c r="E7689">
        <v>14</v>
      </c>
      <c r="F7689">
        <v>5</v>
      </c>
      <c r="G7689" t="s">
        <v>966</v>
      </c>
      <c r="H7689" t="s">
        <v>978</v>
      </c>
      <c r="I7689">
        <v>1</v>
      </c>
      <c r="J7689" t="s">
        <v>1341</v>
      </c>
      <c r="K7689">
        <v>1683</v>
      </c>
      <c r="L7689">
        <v>0.16830000000000001</v>
      </c>
      <c r="M7689">
        <f>_xlfn.XLOOKUP(_xlfn.TEXTJOIN("|",0,D7689,G7689,H7689,I7689),[3]무기각인!$P$3520:$P$4043,[3]무기각인!$O$3520:$O$4043)</f>
        <v>0.1711</v>
      </c>
      <c r="N7689">
        <v>1.6365000000000001</v>
      </c>
    </row>
    <row r="7690" spans="1:14" x14ac:dyDescent="0.3">
      <c r="A7690" t="s">
        <v>1530</v>
      </c>
      <c r="B7690" t="s">
        <v>585</v>
      </c>
      <c r="C7690">
        <f>_xlfn.XLOOKUP(B7690,[2]itemList_221219!$B:$B,[2]itemList_221219!$A:$A)</f>
        <v>14100</v>
      </c>
      <c r="D7690">
        <v>20</v>
      </c>
      <c r="E7690">
        <v>14</v>
      </c>
      <c r="F7690">
        <v>5</v>
      </c>
      <c r="G7690" t="s">
        <v>966</v>
      </c>
      <c r="H7690" t="s">
        <v>978</v>
      </c>
      <c r="I7690">
        <v>1.5</v>
      </c>
      <c r="J7690" t="s">
        <v>1342</v>
      </c>
      <c r="K7690">
        <v>1647</v>
      </c>
      <c r="L7690">
        <v>0.16470000000000001</v>
      </c>
      <c r="M7690">
        <f>_xlfn.XLOOKUP(_xlfn.TEXTJOIN("|",0,D7690,G7690,H7690,I7690),[3]무기각인!$P$3520:$P$4043,[3]무기각인!$O$3520:$O$4043)</f>
        <v>0.1711</v>
      </c>
      <c r="N7690">
        <v>3.7404999999999999</v>
      </c>
    </row>
    <row r="7691" spans="1:14" x14ac:dyDescent="0.3">
      <c r="A7691" t="s">
        <v>1530</v>
      </c>
      <c r="B7691" t="s">
        <v>585</v>
      </c>
      <c r="C7691">
        <f>_xlfn.XLOOKUP(B7691,[2]itemList_221219!$B:$B,[2]itemList_221219!$A:$A)</f>
        <v>14100</v>
      </c>
      <c r="D7691">
        <v>20</v>
      </c>
      <c r="E7691">
        <v>14</v>
      </c>
      <c r="F7691">
        <v>5</v>
      </c>
      <c r="G7691" t="s">
        <v>966</v>
      </c>
      <c r="H7691" t="s">
        <v>978</v>
      </c>
      <c r="I7691">
        <v>2</v>
      </c>
      <c r="J7691" t="s">
        <v>1343</v>
      </c>
      <c r="K7691">
        <v>1745</v>
      </c>
      <c r="L7691">
        <v>0.17449999999999999</v>
      </c>
      <c r="M7691">
        <f>_xlfn.XLOOKUP(_xlfn.TEXTJOIN("|",0,D7691,G7691,H7691,I7691),[3]무기각인!$P$3520:$P$4043,[3]무기각인!$O$3520:$O$4043)</f>
        <v>0.1711</v>
      </c>
      <c r="N7691">
        <v>1.9871000000000001</v>
      </c>
    </row>
    <row r="7692" spans="1:14" x14ac:dyDescent="0.3">
      <c r="A7692" t="s">
        <v>1530</v>
      </c>
      <c r="B7692" t="s">
        <v>585</v>
      </c>
      <c r="C7692">
        <f>_xlfn.XLOOKUP(B7692,[2]itemList_221219!$B:$B,[2]itemList_221219!$A:$A)</f>
        <v>14100</v>
      </c>
      <c r="D7692">
        <v>20</v>
      </c>
      <c r="E7692">
        <v>14</v>
      </c>
      <c r="F7692">
        <v>5</v>
      </c>
      <c r="G7692" t="s">
        <v>966</v>
      </c>
      <c r="H7692" t="s">
        <v>978</v>
      </c>
      <c r="I7692">
        <v>2.5</v>
      </c>
      <c r="J7692" t="s">
        <v>1344</v>
      </c>
      <c r="K7692">
        <v>1685</v>
      </c>
      <c r="L7692">
        <v>0.16850000000000001</v>
      </c>
      <c r="M7692">
        <f>_xlfn.XLOOKUP(_xlfn.TEXTJOIN("|",0,D7692,G7692,H7692,I7692),[3]무기각인!$P$3520:$P$4043,[3]무기각인!$O$3520:$O$4043)</f>
        <v>0.1711</v>
      </c>
      <c r="N7692">
        <v>1.5196000000000001</v>
      </c>
    </row>
    <row r="7693" spans="1:14" x14ac:dyDescent="0.3">
      <c r="A7693" t="s">
        <v>1530</v>
      </c>
      <c r="B7693" t="s">
        <v>585</v>
      </c>
      <c r="C7693">
        <f>_xlfn.XLOOKUP(B7693,[2]itemList_221219!$B:$B,[2]itemList_221219!$A:$A)</f>
        <v>14100</v>
      </c>
      <c r="D7693">
        <v>20</v>
      </c>
      <c r="E7693">
        <v>14</v>
      </c>
      <c r="F7693">
        <v>5</v>
      </c>
      <c r="G7693" t="s">
        <v>966</v>
      </c>
      <c r="H7693" t="s">
        <v>978</v>
      </c>
      <c r="I7693">
        <v>3</v>
      </c>
      <c r="J7693" t="s">
        <v>1345</v>
      </c>
      <c r="K7693">
        <v>1653</v>
      </c>
      <c r="L7693">
        <v>0.1653</v>
      </c>
      <c r="M7693">
        <f>_xlfn.XLOOKUP(_xlfn.TEXTJOIN("|",0,D7693,G7693,H7693,I7693),[3]무기각인!$P$3520:$P$4043,[3]무기각인!$O$3520:$O$4043)</f>
        <v>0.1711</v>
      </c>
      <c r="N7693">
        <v>3.3898000000000001</v>
      </c>
    </row>
    <row r="7694" spans="1:14" x14ac:dyDescent="0.3">
      <c r="A7694" t="s">
        <v>1530</v>
      </c>
      <c r="B7694" t="s">
        <v>585</v>
      </c>
      <c r="C7694">
        <f>_xlfn.XLOOKUP(B7694,[2]itemList_221219!$B:$B,[2]itemList_221219!$A:$A)</f>
        <v>14100</v>
      </c>
      <c r="D7694">
        <v>20</v>
      </c>
      <c r="E7694">
        <v>14</v>
      </c>
      <c r="F7694">
        <v>5</v>
      </c>
      <c r="G7694" t="s">
        <v>966</v>
      </c>
      <c r="H7694" t="s">
        <v>978</v>
      </c>
      <c r="I7694">
        <v>3.5</v>
      </c>
      <c r="J7694" t="s">
        <v>1346</v>
      </c>
      <c r="K7694">
        <v>1722</v>
      </c>
      <c r="L7694">
        <v>0.17219999999999999</v>
      </c>
      <c r="M7694">
        <f>_xlfn.XLOOKUP(_xlfn.TEXTJOIN("|",0,D7694,G7694,H7694,I7694),[3]무기각인!$P$3520:$P$4043,[3]무기각인!$O$3520:$O$4043)</f>
        <v>0.1711</v>
      </c>
      <c r="N7694">
        <v>0.64290000000000003</v>
      </c>
    </row>
    <row r="7695" spans="1:14" x14ac:dyDescent="0.3">
      <c r="A7695" t="s">
        <v>1530</v>
      </c>
      <c r="B7695" t="s">
        <v>585</v>
      </c>
      <c r="C7695">
        <f>_xlfn.XLOOKUP(B7695,[2]itemList_221219!$B:$B,[2]itemList_221219!$A:$A)</f>
        <v>14100</v>
      </c>
      <c r="D7695">
        <v>20</v>
      </c>
      <c r="E7695">
        <v>14</v>
      </c>
      <c r="F7695">
        <v>5</v>
      </c>
      <c r="G7695" t="s">
        <v>966</v>
      </c>
      <c r="H7695" t="s">
        <v>978</v>
      </c>
      <c r="I7695">
        <v>4</v>
      </c>
      <c r="J7695" t="s">
        <v>1347</v>
      </c>
      <c r="K7695">
        <v>1764</v>
      </c>
      <c r="L7695">
        <v>0.1764</v>
      </c>
      <c r="M7695">
        <f>_xlfn.XLOOKUP(_xlfn.TEXTJOIN("|",0,D7695,G7695,H7695,I7695),[3]무기각인!$P$3520:$P$4043,[3]무기각인!$O$3520:$O$4043)</f>
        <v>0.1711</v>
      </c>
      <c r="N7695">
        <v>3.0975999999999999</v>
      </c>
    </row>
    <row r="7696" spans="1:14" x14ac:dyDescent="0.3">
      <c r="A7696" t="s">
        <v>1530</v>
      </c>
      <c r="B7696" t="s">
        <v>585</v>
      </c>
      <c r="C7696">
        <f>_xlfn.XLOOKUP(B7696,[2]itemList_221219!$B:$B,[2]itemList_221219!$A:$A)</f>
        <v>14100</v>
      </c>
      <c r="D7696">
        <v>20</v>
      </c>
      <c r="E7696">
        <v>14</v>
      </c>
      <c r="F7696">
        <v>5</v>
      </c>
      <c r="G7696" t="s">
        <v>966</v>
      </c>
      <c r="H7696" t="s">
        <v>978</v>
      </c>
      <c r="I7696">
        <v>4.5</v>
      </c>
      <c r="J7696" t="s">
        <v>1348</v>
      </c>
      <c r="K7696">
        <v>1699</v>
      </c>
      <c r="L7696">
        <v>0.1699</v>
      </c>
      <c r="M7696">
        <f>_xlfn.XLOOKUP(_xlfn.TEXTJOIN("|",0,D7696,G7696,H7696,I7696),[3]무기각인!$P$3520:$P$4043,[3]무기각인!$O$3520:$O$4043)</f>
        <v>0.1711</v>
      </c>
      <c r="N7696">
        <v>0.70130000000000003</v>
      </c>
    </row>
    <row r="7697" spans="1:14" x14ac:dyDescent="0.3">
      <c r="A7697" t="s">
        <v>1530</v>
      </c>
      <c r="B7697" t="s">
        <v>585</v>
      </c>
      <c r="C7697">
        <f>_xlfn.XLOOKUP(B7697,[2]itemList_221219!$B:$B,[2]itemList_221219!$A:$A)</f>
        <v>14100</v>
      </c>
      <c r="D7697">
        <v>20</v>
      </c>
      <c r="E7697">
        <v>14</v>
      </c>
      <c r="F7697">
        <v>5</v>
      </c>
      <c r="G7697" t="s">
        <v>966</v>
      </c>
      <c r="H7697" t="s">
        <v>978</v>
      </c>
      <c r="I7697">
        <v>5</v>
      </c>
      <c r="J7697" t="s">
        <v>1349</v>
      </c>
      <c r="K7697">
        <v>1700</v>
      </c>
      <c r="L7697">
        <v>0.17</v>
      </c>
      <c r="M7697">
        <f>_xlfn.XLOOKUP(_xlfn.TEXTJOIN("|",0,D7697,G7697,H7697,I7697),[3]무기각인!$P$3520:$P$4043,[3]무기각인!$O$3520:$O$4043)</f>
        <v>0.1711</v>
      </c>
      <c r="N7697">
        <v>0.64290000000000003</v>
      </c>
    </row>
    <row r="7698" spans="1:14" x14ac:dyDescent="0.3">
      <c r="A7698" t="s">
        <v>1530</v>
      </c>
      <c r="B7698" t="s">
        <v>585</v>
      </c>
      <c r="C7698">
        <f>_xlfn.XLOOKUP(B7698,[2]itemList_221219!$B:$B,[2]itemList_221219!$A:$A)</f>
        <v>14100</v>
      </c>
      <c r="D7698">
        <v>20</v>
      </c>
      <c r="E7698">
        <v>14</v>
      </c>
      <c r="F7698">
        <v>5</v>
      </c>
      <c r="G7698" t="s">
        <v>966</v>
      </c>
      <c r="H7698" t="s">
        <v>978</v>
      </c>
      <c r="I7698">
        <v>5.5</v>
      </c>
      <c r="J7698" t="s">
        <v>1350</v>
      </c>
      <c r="K7698">
        <v>1719</v>
      </c>
      <c r="L7698">
        <v>0.1719</v>
      </c>
      <c r="M7698">
        <f>_xlfn.XLOOKUP(_xlfn.TEXTJOIN("|",0,D7698,G7698,H7698,I7698),[3]무기각인!$P$3520:$P$4043,[3]무기각인!$O$3520:$O$4043)</f>
        <v>0.1711</v>
      </c>
      <c r="N7698">
        <v>0.46760000000000002</v>
      </c>
    </row>
    <row r="7699" spans="1:14" x14ac:dyDescent="0.3">
      <c r="A7699" t="s">
        <v>1530</v>
      </c>
      <c r="B7699" t="s">
        <v>585</v>
      </c>
      <c r="C7699">
        <f>_xlfn.XLOOKUP(B7699,[2]itemList_221219!$B:$B,[2]itemList_221219!$A:$A)</f>
        <v>14100</v>
      </c>
      <c r="D7699">
        <v>20</v>
      </c>
      <c r="E7699">
        <v>14</v>
      </c>
      <c r="F7699">
        <v>5</v>
      </c>
      <c r="G7699" t="s">
        <v>966</v>
      </c>
      <c r="H7699" t="s">
        <v>978</v>
      </c>
      <c r="I7699">
        <v>6</v>
      </c>
      <c r="J7699" t="s">
        <v>1351</v>
      </c>
      <c r="K7699">
        <v>1681</v>
      </c>
      <c r="L7699">
        <v>0.1681</v>
      </c>
      <c r="M7699">
        <f>_xlfn.XLOOKUP(_xlfn.TEXTJOIN("|",0,D7699,G7699,H7699,I7699),[3]무기각인!$P$3520:$P$4043,[3]무기각인!$O$3520:$O$4043)</f>
        <v>0.1711</v>
      </c>
      <c r="N7699">
        <v>1.7534000000000001</v>
      </c>
    </row>
    <row r="7700" spans="1:14" x14ac:dyDescent="0.3">
      <c r="A7700" t="s">
        <v>1530</v>
      </c>
      <c r="B7700" t="s">
        <v>585</v>
      </c>
      <c r="C7700">
        <f>_xlfn.XLOOKUP(B7700,[2]itemList_221219!$B:$B,[2]itemList_221219!$A:$A)</f>
        <v>14100</v>
      </c>
      <c r="D7700">
        <v>20</v>
      </c>
      <c r="E7700">
        <v>14</v>
      </c>
      <c r="F7700">
        <v>5</v>
      </c>
      <c r="G7700" t="s">
        <v>966</v>
      </c>
      <c r="H7700" t="s">
        <v>978</v>
      </c>
      <c r="I7700">
        <v>6.5</v>
      </c>
      <c r="J7700" t="s">
        <v>1352</v>
      </c>
      <c r="K7700">
        <v>1662</v>
      </c>
      <c r="L7700">
        <v>0.16619999999999999</v>
      </c>
      <c r="M7700">
        <f>_xlfn.XLOOKUP(_xlfn.TEXTJOIN("|",0,D7700,G7700,H7700,I7700),[3]무기각인!$P$3520:$P$4043,[3]무기각인!$O$3520:$O$4043)</f>
        <v>0.1711</v>
      </c>
      <c r="N7700">
        <v>2.8637999999999999</v>
      </c>
    </row>
    <row r="7701" spans="1:14" x14ac:dyDescent="0.3">
      <c r="A7701" t="s">
        <v>1530</v>
      </c>
      <c r="B7701" t="s">
        <v>585</v>
      </c>
      <c r="C7701">
        <f>_xlfn.XLOOKUP(B7701,[2]itemList_221219!$B:$B,[2]itemList_221219!$A:$A)</f>
        <v>14100</v>
      </c>
      <c r="D7701">
        <v>20</v>
      </c>
      <c r="E7701">
        <v>14</v>
      </c>
      <c r="F7701">
        <v>5</v>
      </c>
      <c r="G7701" t="s">
        <v>966</v>
      </c>
      <c r="H7701" t="s">
        <v>978</v>
      </c>
      <c r="I7701">
        <v>7</v>
      </c>
      <c r="J7701" t="s">
        <v>1353</v>
      </c>
      <c r="K7701">
        <v>1733</v>
      </c>
      <c r="L7701">
        <v>0.17330000000000001</v>
      </c>
      <c r="M7701">
        <f>_xlfn.XLOOKUP(_xlfn.TEXTJOIN("|",0,D7701,G7701,H7701,I7701),[3]무기각인!$P$3520:$P$4043,[3]무기각인!$O$3520:$O$4043)</f>
        <v>0.1711</v>
      </c>
      <c r="N7701">
        <v>1.2858000000000001</v>
      </c>
    </row>
    <row r="7702" spans="1:14" x14ac:dyDescent="0.3">
      <c r="A7702" t="s">
        <v>1530</v>
      </c>
      <c r="B7702" t="s">
        <v>585</v>
      </c>
      <c r="C7702">
        <f>_xlfn.XLOOKUP(B7702,[2]itemList_221219!$B:$B,[2]itemList_221219!$A:$A)</f>
        <v>14100</v>
      </c>
      <c r="D7702">
        <v>20</v>
      </c>
      <c r="E7702">
        <v>14</v>
      </c>
      <c r="F7702">
        <v>5</v>
      </c>
      <c r="G7702" t="s">
        <v>966</v>
      </c>
      <c r="H7702" t="s">
        <v>978</v>
      </c>
      <c r="I7702">
        <v>7.5</v>
      </c>
      <c r="J7702" t="s">
        <v>1354</v>
      </c>
      <c r="K7702">
        <v>1700</v>
      </c>
      <c r="L7702">
        <v>0.17</v>
      </c>
      <c r="M7702">
        <f>_xlfn.XLOOKUP(_xlfn.TEXTJOIN("|",0,D7702,G7702,H7702,I7702),[3]무기각인!$P$3520:$P$4043,[3]무기각인!$O$3520:$O$4043)</f>
        <v>0.1711</v>
      </c>
      <c r="N7702">
        <v>0.64290000000000003</v>
      </c>
    </row>
    <row r="7703" spans="1:14" x14ac:dyDescent="0.3">
      <c r="A7703" t="s">
        <v>1530</v>
      </c>
      <c r="B7703" t="s">
        <v>585</v>
      </c>
      <c r="C7703">
        <f>_xlfn.XLOOKUP(B7703,[2]itemList_221219!$B:$B,[2]itemList_221219!$A:$A)</f>
        <v>14100</v>
      </c>
      <c r="D7703">
        <v>20</v>
      </c>
      <c r="E7703">
        <v>14</v>
      </c>
      <c r="F7703">
        <v>5</v>
      </c>
      <c r="G7703" t="s">
        <v>966</v>
      </c>
      <c r="H7703" t="s">
        <v>978</v>
      </c>
      <c r="I7703">
        <v>8</v>
      </c>
      <c r="J7703" t="s">
        <v>1355</v>
      </c>
      <c r="K7703">
        <v>1749</v>
      </c>
      <c r="L7703">
        <v>0.1749</v>
      </c>
      <c r="M7703">
        <f>_xlfn.XLOOKUP(_xlfn.TEXTJOIN("|",0,D7703,G7703,H7703,I7703),[3]무기각인!$P$3520:$P$4043,[3]무기각인!$O$3520:$O$4043)</f>
        <v>0.1711</v>
      </c>
      <c r="N7703">
        <v>2.2208999999999999</v>
      </c>
    </row>
    <row r="7704" spans="1:14" x14ac:dyDescent="0.3">
      <c r="A7704" t="s">
        <v>1530</v>
      </c>
      <c r="B7704" t="s">
        <v>585</v>
      </c>
      <c r="C7704">
        <f>_xlfn.XLOOKUP(B7704,[2]itemList_221219!$B:$B,[2]itemList_221219!$A:$A)</f>
        <v>14100</v>
      </c>
      <c r="D7704">
        <v>20</v>
      </c>
      <c r="E7704">
        <v>14</v>
      </c>
      <c r="F7704">
        <v>5</v>
      </c>
      <c r="G7704" t="s">
        <v>966</v>
      </c>
      <c r="H7704" t="s">
        <v>978</v>
      </c>
      <c r="I7704">
        <v>8.5</v>
      </c>
      <c r="J7704" t="s">
        <v>1564</v>
      </c>
      <c r="K7704">
        <v>1718</v>
      </c>
      <c r="L7704">
        <v>0.17180000000000001</v>
      </c>
      <c r="M7704">
        <f>_xlfn.XLOOKUP(_xlfn.TEXTJOIN("|",0,D7704,G7704,H7704,I7704),[3]무기각인!$P$3520:$P$4043,[3]무기각인!$O$3520:$O$4043)</f>
        <v>0.1711</v>
      </c>
      <c r="N7704">
        <v>0.40910000000000002</v>
      </c>
    </row>
    <row r="7705" spans="1:14" x14ac:dyDescent="0.3">
      <c r="A7705" t="s">
        <v>1530</v>
      </c>
      <c r="B7705" t="s">
        <v>585</v>
      </c>
      <c r="C7705">
        <f>_xlfn.XLOOKUP(B7705,[2]itemList_221219!$B:$B,[2]itemList_221219!$A:$A)</f>
        <v>14100</v>
      </c>
      <c r="D7705">
        <v>20</v>
      </c>
      <c r="E7705">
        <v>14</v>
      </c>
      <c r="F7705">
        <v>5</v>
      </c>
      <c r="G7705" t="s">
        <v>966</v>
      </c>
      <c r="H7705" t="s">
        <v>978</v>
      </c>
      <c r="I7705">
        <v>9</v>
      </c>
      <c r="J7705" t="s">
        <v>1565</v>
      </c>
      <c r="K7705">
        <v>1757</v>
      </c>
      <c r="L7705">
        <v>0.1757</v>
      </c>
      <c r="M7705">
        <f>_xlfn.XLOOKUP(_xlfn.TEXTJOIN("|",0,D7705,G7705,H7705,I7705),[3]무기각인!$P$3520:$P$4043,[3]무기각인!$O$3520:$O$4043)</f>
        <v>0.1711</v>
      </c>
      <c r="N7705">
        <v>2.6884999999999999</v>
      </c>
    </row>
    <row r="7706" spans="1:14" x14ac:dyDescent="0.3">
      <c r="A7706" t="s">
        <v>1530</v>
      </c>
      <c r="B7706" t="s">
        <v>585</v>
      </c>
      <c r="C7706">
        <f>_xlfn.XLOOKUP(B7706,[2]itemList_221219!$B:$B,[2]itemList_221219!$A:$A)</f>
        <v>14100</v>
      </c>
      <c r="D7706">
        <v>20</v>
      </c>
      <c r="E7706">
        <v>14</v>
      </c>
      <c r="F7706">
        <v>5</v>
      </c>
      <c r="G7706" t="s">
        <v>966</v>
      </c>
      <c r="H7706" t="s">
        <v>978</v>
      </c>
      <c r="I7706">
        <v>9.5</v>
      </c>
      <c r="J7706" t="s">
        <v>1566</v>
      </c>
      <c r="K7706">
        <v>1649</v>
      </c>
      <c r="L7706">
        <v>0.16489999999999999</v>
      </c>
      <c r="M7706">
        <f>_xlfn.XLOOKUP(_xlfn.TEXTJOIN("|",0,D7706,G7706,H7706,I7706),[3]무기각인!$P$3520:$P$4043,[3]무기각인!$O$3520:$O$4043)</f>
        <v>0.1711</v>
      </c>
      <c r="N7706">
        <v>3.6236000000000002</v>
      </c>
    </row>
    <row r="7707" spans="1:14" x14ac:dyDescent="0.3">
      <c r="A7707" t="s">
        <v>1530</v>
      </c>
      <c r="B7707" t="s">
        <v>585</v>
      </c>
      <c r="C7707">
        <f>_xlfn.XLOOKUP(B7707,[2]itemList_221219!$B:$B,[2]itemList_221219!$A:$A)</f>
        <v>14100</v>
      </c>
      <c r="D7707">
        <v>20</v>
      </c>
      <c r="E7707">
        <v>14</v>
      </c>
      <c r="F7707">
        <v>5</v>
      </c>
      <c r="G7707" t="s">
        <v>966</v>
      </c>
      <c r="H7707" t="s">
        <v>978</v>
      </c>
      <c r="I7707">
        <v>10</v>
      </c>
      <c r="J7707" t="s">
        <v>1567</v>
      </c>
      <c r="K7707">
        <v>1660</v>
      </c>
      <c r="L7707">
        <v>0.16600000000000001</v>
      </c>
      <c r="M7707">
        <f>_xlfn.XLOOKUP(_xlfn.TEXTJOIN("|",0,D7707,G7707,H7707,I7707),[3]무기각인!$P$3520:$P$4043,[3]무기각인!$O$3520:$O$4043)</f>
        <v>0.1711</v>
      </c>
      <c r="N7707">
        <v>2.9807000000000001</v>
      </c>
    </row>
    <row r="7708" spans="1:14" x14ac:dyDescent="0.3">
      <c r="A7708" t="s">
        <v>1530</v>
      </c>
      <c r="B7708" t="s">
        <v>585</v>
      </c>
      <c r="C7708">
        <f>_xlfn.XLOOKUP(B7708,[2]itemList_221219!$B:$B,[2]itemList_221219!$A:$A)</f>
        <v>14100</v>
      </c>
      <c r="D7708">
        <v>20</v>
      </c>
      <c r="E7708">
        <v>17</v>
      </c>
      <c r="F7708">
        <v>0</v>
      </c>
      <c r="G7708" t="s">
        <v>19</v>
      </c>
      <c r="H7708" t="s">
        <v>971</v>
      </c>
      <c r="I7708">
        <v>20</v>
      </c>
      <c r="J7708" t="s">
        <v>1358</v>
      </c>
      <c r="K7708">
        <v>9281</v>
      </c>
      <c r="L7708">
        <v>0.92810000000000004</v>
      </c>
      <c r="M7708">
        <f>_xlfn.XLOOKUP(_xlfn.TEXTJOIN("|",0,D7708,G7708,H7708,I7708),[3]무기각인!$P$3520:$P$4043,[3]무기각인!$O$3520:$O$4043)</f>
        <v>0.92310000000000003</v>
      </c>
      <c r="N7708">
        <v>0.54169999999999996</v>
      </c>
    </row>
    <row r="7709" spans="1:14" x14ac:dyDescent="0.3">
      <c r="A7709" t="s">
        <v>1530</v>
      </c>
      <c r="B7709" t="s">
        <v>585</v>
      </c>
      <c r="C7709">
        <f>_xlfn.XLOOKUP(B7709,[2]itemList_221219!$B:$B,[2]itemList_221219!$A:$A)</f>
        <v>14100</v>
      </c>
      <c r="D7709">
        <v>20</v>
      </c>
      <c r="E7709">
        <v>17</v>
      </c>
      <c r="F7709">
        <v>0</v>
      </c>
      <c r="G7709" t="s">
        <v>19</v>
      </c>
      <c r="H7709" t="s">
        <v>971</v>
      </c>
      <c r="I7709">
        <v>25</v>
      </c>
      <c r="J7709" t="s">
        <v>1359</v>
      </c>
      <c r="K7709">
        <v>9106</v>
      </c>
      <c r="L7709">
        <v>0.91059999999999997</v>
      </c>
      <c r="M7709">
        <f>_xlfn.XLOOKUP(_xlfn.TEXTJOIN("|",0,D7709,G7709,H7709,I7709),[3]무기각인!$P$3520:$P$4043,[3]무기각인!$O$3520:$O$4043)</f>
        <v>0.92310000000000003</v>
      </c>
      <c r="N7709">
        <v>1.3541000000000001</v>
      </c>
    </row>
    <row r="7710" spans="1:14" x14ac:dyDescent="0.3">
      <c r="A7710" t="s">
        <v>1530</v>
      </c>
      <c r="B7710" t="s">
        <v>585</v>
      </c>
      <c r="C7710">
        <f>_xlfn.XLOOKUP(B7710,[2]itemList_221219!$B:$B,[2]itemList_221219!$A:$A)</f>
        <v>14100</v>
      </c>
      <c r="D7710">
        <v>20</v>
      </c>
      <c r="E7710">
        <v>17</v>
      </c>
      <c r="F7710">
        <v>0</v>
      </c>
      <c r="G7710" t="s">
        <v>19</v>
      </c>
      <c r="H7710" t="s">
        <v>971</v>
      </c>
      <c r="I7710">
        <v>30</v>
      </c>
      <c r="J7710" t="s">
        <v>1360</v>
      </c>
      <c r="K7710">
        <v>9267</v>
      </c>
      <c r="L7710">
        <v>0.92669999999999997</v>
      </c>
      <c r="M7710">
        <f>_xlfn.XLOOKUP(_xlfn.TEXTJOIN("|",0,D7710,G7710,H7710,I7710),[3]무기각인!$P$3520:$P$4043,[3]무기각인!$O$3520:$O$4043)</f>
        <v>0.92310000000000003</v>
      </c>
      <c r="N7710">
        <v>0.39</v>
      </c>
    </row>
    <row r="7711" spans="1:14" x14ac:dyDescent="0.3">
      <c r="A7711" t="s">
        <v>1530</v>
      </c>
      <c r="B7711" t="s">
        <v>585</v>
      </c>
      <c r="C7711">
        <f>_xlfn.XLOOKUP(B7711,[2]itemList_221219!$B:$B,[2]itemList_221219!$A:$A)</f>
        <v>14100</v>
      </c>
      <c r="D7711">
        <v>20</v>
      </c>
      <c r="E7711">
        <v>17</v>
      </c>
      <c r="F7711">
        <v>0</v>
      </c>
      <c r="G7711" t="s">
        <v>19</v>
      </c>
      <c r="H7711" t="s">
        <v>971</v>
      </c>
      <c r="I7711">
        <v>35</v>
      </c>
      <c r="J7711" t="s">
        <v>1361</v>
      </c>
      <c r="K7711">
        <v>9128</v>
      </c>
      <c r="L7711">
        <v>0.91279999999999994</v>
      </c>
      <c r="M7711">
        <f>_xlfn.XLOOKUP(_xlfn.TEXTJOIN("|",0,D7711,G7711,H7711,I7711),[3]무기각인!$P$3520:$P$4043,[3]무기각인!$O$3520:$O$4043)</f>
        <v>0.92310000000000003</v>
      </c>
      <c r="N7711">
        <v>1.1157999999999999</v>
      </c>
    </row>
    <row r="7712" spans="1:14" x14ac:dyDescent="0.3">
      <c r="A7712" t="s">
        <v>1530</v>
      </c>
      <c r="B7712" t="s">
        <v>585</v>
      </c>
      <c r="C7712">
        <f>_xlfn.XLOOKUP(B7712,[2]itemList_221219!$B:$B,[2]itemList_221219!$A:$A)</f>
        <v>14100</v>
      </c>
      <c r="D7712">
        <v>20</v>
      </c>
      <c r="E7712">
        <v>17</v>
      </c>
      <c r="F7712">
        <v>0</v>
      </c>
      <c r="G7712" t="s">
        <v>19</v>
      </c>
      <c r="H7712" t="s">
        <v>971</v>
      </c>
      <c r="I7712">
        <v>40</v>
      </c>
      <c r="J7712" t="s">
        <v>1362</v>
      </c>
      <c r="K7712">
        <v>9286</v>
      </c>
      <c r="L7712">
        <v>0.92859999999999998</v>
      </c>
      <c r="M7712">
        <f>_xlfn.XLOOKUP(_xlfn.TEXTJOIN("|",0,D7712,G7712,H7712,I7712),[3]무기각인!$P$3520:$P$4043,[3]무기각인!$O$3520:$O$4043)</f>
        <v>0.92310000000000003</v>
      </c>
      <c r="N7712">
        <v>0.5958</v>
      </c>
    </row>
    <row r="7713" spans="1:14" x14ac:dyDescent="0.3">
      <c r="A7713" t="s">
        <v>1530</v>
      </c>
      <c r="B7713" t="s">
        <v>585</v>
      </c>
      <c r="C7713">
        <f>_xlfn.XLOOKUP(B7713,[2]itemList_221219!$B:$B,[2]itemList_221219!$A:$A)</f>
        <v>14100</v>
      </c>
      <c r="D7713">
        <v>20</v>
      </c>
      <c r="E7713">
        <v>17</v>
      </c>
      <c r="F7713">
        <v>0</v>
      </c>
      <c r="G7713" t="s">
        <v>19</v>
      </c>
      <c r="H7713" t="s">
        <v>971</v>
      </c>
      <c r="I7713">
        <v>45</v>
      </c>
      <c r="J7713" t="s">
        <v>1363</v>
      </c>
      <c r="K7713">
        <v>9336</v>
      </c>
      <c r="L7713">
        <v>0.93359999999999999</v>
      </c>
      <c r="M7713">
        <f>_xlfn.XLOOKUP(_xlfn.TEXTJOIN("|",0,D7713,G7713,H7713,I7713),[3]무기각인!$P$3520:$P$4043,[3]무기각인!$O$3520:$O$4043)</f>
        <v>0.92310000000000003</v>
      </c>
      <c r="N7713">
        <v>1.1375</v>
      </c>
    </row>
    <row r="7714" spans="1:14" x14ac:dyDescent="0.3">
      <c r="A7714" t="s">
        <v>1530</v>
      </c>
      <c r="B7714" t="s">
        <v>585</v>
      </c>
      <c r="C7714">
        <f>_xlfn.XLOOKUP(B7714,[2]itemList_221219!$B:$B,[2]itemList_221219!$A:$A)</f>
        <v>14100</v>
      </c>
      <c r="D7714">
        <v>20</v>
      </c>
      <c r="E7714">
        <v>17</v>
      </c>
      <c r="F7714">
        <v>0</v>
      </c>
      <c r="G7714" t="s">
        <v>19</v>
      </c>
      <c r="H7714" t="s">
        <v>971</v>
      </c>
      <c r="I7714">
        <v>50</v>
      </c>
      <c r="J7714" t="s">
        <v>1364</v>
      </c>
      <c r="K7714">
        <v>9066</v>
      </c>
      <c r="L7714">
        <v>0.90659999999999996</v>
      </c>
      <c r="M7714">
        <f>_xlfn.XLOOKUP(_xlfn.TEXTJOIN("|",0,D7714,G7714,H7714,I7714),[3]무기각인!$P$3520:$P$4043,[3]무기각인!$O$3520:$O$4043)</f>
        <v>0.92310000000000003</v>
      </c>
      <c r="N7714">
        <v>1.7875000000000001</v>
      </c>
    </row>
    <row r="7715" spans="1:14" x14ac:dyDescent="0.3">
      <c r="A7715" t="s">
        <v>1530</v>
      </c>
      <c r="B7715" t="s">
        <v>585</v>
      </c>
      <c r="C7715">
        <f>_xlfn.XLOOKUP(B7715,[2]itemList_221219!$B:$B,[2]itemList_221219!$A:$A)</f>
        <v>14100</v>
      </c>
      <c r="D7715">
        <v>20</v>
      </c>
      <c r="E7715">
        <v>17</v>
      </c>
      <c r="F7715">
        <v>0</v>
      </c>
      <c r="G7715" t="s">
        <v>19</v>
      </c>
      <c r="H7715" t="s">
        <v>971</v>
      </c>
      <c r="I7715">
        <v>55</v>
      </c>
      <c r="J7715" t="s">
        <v>1365</v>
      </c>
      <c r="K7715">
        <v>9173</v>
      </c>
      <c r="L7715">
        <v>0.9173</v>
      </c>
      <c r="M7715">
        <f>_xlfn.XLOOKUP(_xlfn.TEXTJOIN("|",0,D7715,G7715,H7715,I7715),[3]무기각인!$P$3520:$P$4043,[3]무기각인!$O$3520:$O$4043)</f>
        <v>0.92310000000000003</v>
      </c>
      <c r="N7715">
        <v>0.62829999999999997</v>
      </c>
    </row>
    <row r="7716" spans="1:14" x14ac:dyDescent="0.3">
      <c r="A7716" t="s">
        <v>1530</v>
      </c>
      <c r="B7716" t="s">
        <v>585</v>
      </c>
      <c r="C7716">
        <f>_xlfn.XLOOKUP(B7716,[2]itemList_221219!$B:$B,[2]itemList_221219!$A:$A)</f>
        <v>14100</v>
      </c>
      <c r="D7716">
        <v>20</v>
      </c>
      <c r="E7716">
        <v>17</v>
      </c>
      <c r="F7716">
        <v>0</v>
      </c>
      <c r="G7716" t="s">
        <v>19</v>
      </c>
      <c r="H7716" t="s">
        <v>971</v>
      </c>
      <c r="I7716">
        <v>60</v>
      </c>
      <c r="J7716" t="s">
        <v>1366</v>
      </c>
      <c r="K7716">
        <v>9163</v>
      </c>
      <c r="L7716">
        <v>0.9163</v>
      </c>
      <c r="M7716">
        <f>_xlfn.XLOOKUP(_xlfn.TEXTJOIN("|",0,D7716,G7716,H7716,I7716),[3]무기각인!$P$3520:$P$4043,[3]무기각인!$O$3520:$O$4043)</f>
        <v>0.92310000000000003</v>
      </c>
      <c r="N7716">
        <v>0.73660000000000003</v>
      </c>
    </row>
    <row r="7717" spans="1:14" x14ac:dyDescent="0.3">
      <c r="A7717" t="s">
        <v>1530</v>
      </c>
      <c r="B7717" t="s">
        <v>585</v>
      </c>
      <c r="C7717">
        <f>_xlfn.XLOOKUP(B7717,[2]itemList_221219!$B:$B,[2]itemList_221219!$A:$A)</f>
        <v>14100</v>
      </c>
      <c r="D7717">
        <v>20</v>
      </c>
      <c r="E7717">
        <v>17</v>
      </c>
      <c r="F7717">
        <v>0</v>
      </c>
      <c r="G7717" t="s">
        <v>19</v>
      </c>
      <c r="H7717" t="s">
        <v>971</v>
      </c>
      <c r="I7717">
        <v>65</v>
      </c>
      <c r="J7717" t="s">
        <v>1367</v>
      </c>
      <c r="K7717">
        <v>9377</v>
      </c>
      <c r="L7717">
        <v>0.93769999999999998</v>
      </c>
      <c r="M7717">
        <f>_xlfn.XLOOKUP(_xlfn.TEXTJOIN("|",0,D7717,G7717,H7717,I7717),[3]무기각인!$P$3520:$P$4043,[3]무기각인!$O$3520:$O$4043)</f>
        <v>0.92310000000000003</v>
      </c>
      <c r="N7717">
        <v>1.5815999999999999</v>
      </c>
    </row>
    <row r="7718" spans="1:14" x14ac:dyDescent="0.3">
      <c r="A7718" t="s">
        <v>1530</v>
      </c>
      <c r="B7718" t="s">
        <v>585</v>
      </c>
      <c r="C7718">
        <f>_xlfn.XLOOKUP(B7718,[2]itemList_221219!$B:$B,[2]itemList_221219!$A:$A)</f>
        <v>14100</v>
      </c>
      <c r="D7718">
        <v>20</v>
      </c>
      <c r="E7718">
        <v>17</v>
      </c>
      <c r="F7718">
        <v>0</v>
      </c>
      <c r="G7718" t="s">
        <v>19</v>
      </c>
      <c r="H7718" t="s">
        <v>971</v>
      </c>
      <c r="I7718">
        <v>70</v>
      </c>
      <c r="J7718" t="s">
        <v>1368</v>
      </c>
      <c r="K7718">
        <v>9207</v>
      </c>
      <c r="L7718">
        <v>0.92069999999999996</v>
      </c>
      <c r="M7718">
        <f>_xlfn.XLOOKUP(_xlfn.TEXTJOIN("|",0,D7718,G7718,H7718,I7718),[3]무기각인!$P$3520:$P$4043,[3]무기각인!$O$3520:$O$4043)</f>
        <v>0.92310000000000003</v>
      </c>
      <c r="N7718">
        <v>0.26</v>
      </c>
    </row>
    <row r="7719" spans="1:14" x14ac:dyDescent="0.3">
      <c r="A7719" t="s">
        <v>1530</v>
      </c>
      <c r="B7719" t="s">
        <v>585</v>
      </c>
      <c r="C7719">
        <f>_xlfn.XLOOKUP(B7719,[2]itemList_221219!$B:$B,[2]itemList_221219!$A:$A)</f>
        <v>14100</v>
      </c>
      <c r="D7719">
        <v>20</v>
      </c>
      <c r="E7719">
        <v>17</v>
      </c>
      <c r="F7719">
        <v>0</v>
      </c>
      <c r="G7719" t="s">
        <v>19</v>
      </c>
      <c r="H7719" t="s">
        <v>971</v>
      </c>
      <c r="I7719">
        <v>75</v>
      </c>
      <c r="J7719" t="s">
        <v>1568</v>
      </c>
      <c r="K7719">
        <v>9123</v>
      </c>
      <c r="L7719">
        <v>0.9123</v>
      </c>
      <c r="M7719">
        <f>_xlfn.XLOOKUP(_xlfn.TEXTJOIN("|",0,D7719,G7719,H7719,I7719),[3]무기각인!$P$3520:$P$4043,[3]무기각인!$O$3520:$O$4043)</f>
        <v>0.92310000000000003</v>
      </c>
      <c r="N7719">
        <v>1.17</v>
      </c>
    </row>
    <row r="7720" spans="1:14" x14ac:dyDescent="0.3">
      <c r="A7720" t="s">
        <v>1530</v>
      </c>
      <c r="B7720" t="s">
        <v>585</v>
      </c>
      <c r="C7720">
        <f>_xlfn.XLOOKUP(B7720,[2]itemList_221219!$B:$B,[2]itemList_221219!$A:$A)</f>
        <v>14100</v>
      </c>
      <c r="D7720">
        <v>20</v>
      </c>
      <c r="E7720">
        <v>17</v>
      </c>
      <c r="F7720">
        <v>0</v>
      </c>
      <c r="G7720" t="s">
        <v>19</v>
      </c>
      <c r="H7720" t="s">
        <v>971</v>
      </c>
      <c r="I7720">
        <v>80</v>
      </c>
      <c r="J7720" t="s">
        <v>1569</v>
      </c>
      <c r="K7720">
        <v>9324</v>
      </c>
      <c r="L7720">
        <v>0.93240000000000001</v>
      </c>
      <c r="M7720">
        <f>_xlfn.XLOOKUP(_xlfn.TEXTJOIN("|",0,D7720,G7720,H7720,I7720),[3]무기각인!$P$3520:$P$4043,[3]무기각인!$O$3520:$O$4043)</f>
        <v>0.92310000000000003</v>
      </c>
      <c r="N7720">
        <v>1.0075000000000001</v>
      </c>
    </row>
    <row r="7721" spans="1:14" x14ac:dyDescent="0.3">
      <c r="A7721" t="s">
        <v>1530</v>
      </c>
      <c r="B7721" t="s">
        <v>585</v>
      </c>
      <c r="C7721">
        <f>_xlfn.XLOOKUP(B7721,[2]itemList_221219!$B:$B,[2]itemList_221219!$A:$A)</f>
        <v>14100</v>
      </c>
      <c r="D7721">
        <v>20</v>
      </c>
      <c r="E7721">
        <v>18</v>
      </c>
      <c r="F7721">
        <v>0</v>
      </c>
      <c r="G7721" t="s">
        <v>19</v>
      </c>
      <c r="H7721" t="s">
        <v>972</v>
      </c>
      <c r="I7721">
        <v>10</v>
      </c>
      <c r="J7721" t="s">
        <v>1370</v>
      </c>
      <c r="K7721">
        <v>16875</v>
      </c>
      <c r="L7721">
        <v>1.6875</v>
      </c>
      <c r="M7721">
        <f>_xlfn.XLOOKUP(_xlfn.TEXTJOIN("|",0,D7721,G7721,H7721,I7721),[3]무기각인!$P$3520:$P$4043,[3]무기각인!$O$3520:$O$4043)</f>
        <v>1.7142999999999999</v>
      </c>
      <c r="N7721">
        <v>1.5632999999999999</v>
      </c>
    </row>
    <row r="7722" spans="1:14" x14ac:dyDescent="0.3">
      <c r="A7722" t="s">
        <v>1530</v>
      </c>
      <c r="B7722" t="s">
        <v>585</v>
      </c>
      <c r="C7722">
        <f>_xlfn.XLOOKUP(B7722,[2]itemList_221219!$B:$B,[2]itemList_221219!$A:$A)</f>
        <v>14100</v>
      </c>
      <c r="D7722">
        <v>20</v>
      </c>
      <c r="E7722">
        <v>18</v>
      </c>
      <c r="F7722">
        <v>0</v>
      </c>
      <c r="G7722" t="s">
        <v>19</v>
      </c>
      <c r="H7722" t="s">
        <v>972</v>
      </c>
      <c r="I7722">
        <v>15</v>
      </c>
      <c r="J7722" t="s">
        <v>1371</v>
      </c>
      <c r="K7722">
        <v>17474</v>
      </c>
      <c r="L7722">
        <v>1.7474000000000001</v>
      </c>
      <c r="M7722">
        <f>_xlfn.XLOOKUP(_xlfn.TEXTJOIN("|",0,D7722,G7722,H7722,I7722),[3]무기각인!$P$3520:$P$4043,[3]무기각인!$O$3520:$O$4043)</f>
        <v>1.7142999999999999</v>
      </c>
      <c r="N7722">
        <v>1.9308000000000001</v>
      </c>
    </row>
    <row r="7723" spans="1:14" x14ac:dyDescent="0.3">
      <c r="A7723" t="s">
        <v>1530</v>
      </c>
      <c r="B7723" t="s">
        <v>585</v>
      </c>
      <c r="C7723">
        <f>_xlfn.XLOOKUP(B7723,[2]itemList_221219!$B:$B,[2]itemList_221219!$A:$A)</f>
        <v>14100</v>
      </c>
      <c r="D7723">
        <v>20</v>
      </c>
      <c r="E7723">
        <v>18</v>
      </c>
      <c r="F7723">
        <v>0</v>
      </c>
      <c r="G7723" t="s">
        <v>19</v>
      </c>
      <c r="H7723" t="s">
        <v>972</v>
      </c>
      <c r="I7723">
        <v>20</v>
      </c>
      <c r="J7723" t="s">
        <v>1372</v>
      </c>
      <c r="K7723">
        <v>17006</v>
      </c>
      <c r="L7723">
        <v>1.7005999999999999</v>
      </c>
      <c r="M7723">
        <f>_xlfn.XLOOKUP(_xlfn.TEXTJOIN("|",0,D7723,G7723,H7723,I7723),[3]무기각인!$P$3520:$P$4043,[3]무기각인!$O$3520:$O$4043)</f>
        <v>1.7142999999999999</v>
      </c>
      <c r="N7723">
        <v>0.79920000000000002</v>
      </c>
    </row>
    <row r="7724" spans="1:14" x14ac:dyDescent="0.3">
      <c r="A7724" t="s">
        <v>1530</v>
      </c>
      <c r="B7724" t="s">
        <v>585</v>
      </c>
      <c r="C7724">
        <f>_xlfn.XLOOKUP(B7724,[2]itemList_221219!$B:$B,[2]itemList_221219!$A:$A)</f>
        <v>14100</v>
      </c>
      <c r="D7724">
        <v>20</v>
      </c>
      <c r="E7724">
        <v>18</v>
      </c>
      <c r="F7724">
        <v>0</v>
      </c>
      <c r="G7724" t="s">
        <v>19</v>
      </c>
      <c r="H7724" t="s">
        <v>972</v>
      </c>
      <c r="I7724">
        <v>25</v>
      </c>
      <c r="J7724" t="s">
        <v>1373</v>
      </c>
      <c r="K7724">
        <v>17186</v>
      </c>
      <c r="L7724">
        <v>1.7185999999999999</v>
      </c>
      <c r="M7724">
        <f>_xlfn.XLOOKUP(_xlfn.TEXTJOIN("|",0,D7724,G7724,H7724,I7724),[3]무기각인!$P$3520:$P$4043,[3]무기각인!$O$3520:$O$4043)</f>
        <v>1.7142999999999999</v>
      </c>
      <c r="N7724">
        <v>0.25080000000000002</v>
      </c>
    </row>
    <row r="7725" spans="1:14" x14ac:dyDescent="0.3">
      <c r="A7725" t="s">
        <v>1530</v>
      </c>
      <c r="B7725" t="s">
        <v>585</v>
      </c>
      <c r="C7725">
        <f>_xlfn.XLOOKUP(B7725,[2]itemList_221219!$B:$B,[2]itemList_221219!$A:$A)</f>
        <v>14100</v>
      </c>
      <c r="D7725">
        <v>20</v>
      </c>
      <c r="E7725">
        <v>18</v>
      </c>
      <c r="F7725">
        <v>0</v>
      </c>
      <c r="G7725" t="s">
        <v>19</v>
      </c>
      <c r="H7725" t="s">
        <v>972</v>
      </c>
      <c r="I7725">
        <v>30</v>
      </c>
      <c r="J7725" t="s">
        <v>1374</v>
      </c>
      <c r="K7725">
        <v>17108</v>
      </c>
      <c r="L7725">
        <v>1.7108000000000001</v>
      </c>
      <c r="M7725">
        <f>_xlfn.XLOOKUP(_xlfn.TEXTJOIN("|",0,D7725,G7725,H7725,I7725),[3]무기각인!$P$3520:$P$4043,[3]무기각인!$O$3520:$O$4043)</f>
        <v>1.7142999999999999</v>
      </c>
      <c r="N7725">
        <v>0.20419999999999999</v>
      </c>
    </row>
    <row r="7726" spans="1:14" x14ac:dyDescent="0.3">
      <c r="A7726" t="s">
        <v>1530</v>
      </c>
      <c r="B7726" t="s">
        <v>585</v>
      </c>
      <c r="C7726">
        <f>_xlfn.XLOOKUP(B7726,[2]itemList_221219!$B:$B,[2]itemList_221219!$A:$A)</f>
        <v>14100</v>
      </c>
      <c r="D7726">
        <v>20</v>
      </c>
      <c r="E7726">
        <v>18</v>
      </c>
      <c r="F7726">
        <v>0</v>
      </c>
      <c r="G7726" t="s">
        <v>19</v>
      </c>
      <c r="H7726" t="s">
        <v>972</v>
      </c>
      <c r="I7726">
        <v>35</v>
      </c>
      <c r="J7726" t="s">
        <v>1570</v>
      </c>
      <c r="K7726">
        <v>17091</v>
      </c>
      <c r="L7726">
        <v>1.7091000000000001</v>
      </c>
      <c r="M7726">
        <f>_xlfn.XLOOKUP(_xlfn.TEXTJOIN("|",0,D7726,G7726,H7726,I7726),[3]무기각인!$P$3520:$P$4043,[3]무기각인!$O$3520:$O$4043)</f>
        <v>1.7142999999999999</v>
      </c>
      <c r="N7726">
        <v>0.30330000000000001</v>
      </c>
    </row>
    <row r="7727" spans="1:14" x14ac:dyDescent="0.3">
      <c r="A7727" t="s">
        <v>1530</v>
      </c>
      <c r="B7727" t="s">
        <v>585</v>
      </c>
      <c r="C7727">
        <f>_xlfn.XLOOKUP(B7727,[2]itemList_221219!$B:$B,[2]itemList_221219!$A:$A)</f>
        <v>14100</v>
      </c>
      <c r="D7727">
        <v>20</v>
      </c>
      <c r="E7727">
        <v>18</v>
      </c>
      <c r="F7727">
        <v>0</v>
      </c>
      <c r="G7727" t="s">
        <v>19</v>
      </c>
      <c r="H7727" t="s">
        <v>972</v>
      </c>
      <c r="I7727">
        <v>40</v>
      </c>
      <c r="J7727" t="s">
        <v>1571</v>
      </c>
      <c r="K7727">
        <v>17107</v>
      </c>
      <c r="L7727">
        <v>1.7107000000000001</v>
      </c>
      <c r="M7727">
        <f>_xlfn.XLOOKUP(_xlfn.TEXTJOIN("|",0,D7727,G7727,H7727,I7727),[3]무기각인!$P$3520:$P$4043,[3]무기각인!$O$3520:$O$4043)</f>
        <v>1.7142999999999999</v>
      </c>
      <c r="N7727">
        <v>0.21</v>
      </c>
    </row>
    <row r="7728" spans="1:14" x14ac:dyDescent="0.3">
      <c r="A7728" t="s">
        <v>1530</v>
      </c>
      <c r="B7728" t="s">
        <v>585</v>
      </c>
      <c r="C7728">
        <f>_xlfn.XLOOKUP(B7728,[2]itemList_221219!$B:$B,[2]itemList_221219!$A:$A)</f>
        <v>14100</v>
      </c>
      <c r="D7728">
        <v>20</v>
      </c>
      <c r="E7728">
        <v>26</v>
      </c>
      <c r="F7728">
        <v>0</v>
      </c>
      <c r="G7728" t="s">
        <v>19</v>
      </c>
      <c r="H7728" t="s">
        <v>975</v>
      </c>
      <c r="I7728">
        <v>20</v>
      </c>
      <c r="J7728" t="s">
        <v>1377</v>
      </c>
      <c r="K7728">
        <v>7139</v>
      </c>
      <c r="L7728">
        <v>0.71389999999999998</v>
      </c>
      <c r="M7728">
        <f>_xlfn.XLOOKUP(_xlfn.TEXTJOIN("|",0,D7728,G7728,H7728,I7728),[3]무기각인!$P$3520:$P$4043,[3]무기각인!$O$3520:$O$4043)</f>
        <v>0.70589999999999997</v>
      </c>
      <c r="N7728">
        <v>1.1333</v>
      </c>
    </row>
    <row r="7729" spans="1:14" x14ac:dyDescent="0.3">
      <c r="A7729" t="s">
        <v>1530</v>
      </c>
      <c r="B7729" t="s">
        <v>585</v>
      </c>
      <c r="C7729">
        <f>_xlfn.XLOOKUP(B7729,[2]itemList_221219!$B:$B,[2]itemList_221219!$A:$A)</f>
        <v>14100</v>
      </c>
      <c r="D7729">
        <v>20</v>
      </c>
      <c r="E7729">
        <v>26</v>
      </c>
      <c r="F7729">
        <v>0</v>
      </c>
      <c r="G7729" t="s">
        <v>19</v>
      </c>
      <c r="H7729" t="s">
        <v>975</v>
      </c>
      <c r="I7729">
        <v>25</v>
      </c>
      <c r="J7729" t="s">
        <v>1378</v>
      </c>
      <c r="K7729">
        <v>7107</v>
      </c>
      <c r="L7729">
        <v>0.7107</v>
      </c>
      <c r="M7729">
        <f>_xlfn.XLOOKUP(_xlfn.TEXTJOIN("|",0,D7729,G7729,H7729,I7729),[3]무기각인!$P$3520:$P$4043,[3]무기각인!$O$3520:$O$4043)</f>
        <v>0.70589999999999997</v>
      </c>
      <c r="N7729">
        <v>0.68</v>
      </c>
    </row>
    <row r="7730" spans="1:14" x14ac:dyDescent="0.3">
      <c r="A7730" t="s">
        <v>1530</v>
      </c>
      <c r="B7730" t="s">
        <v>585</v>
      </c>
      <c r="C7730">
        <f>_xlfn.XLOOKUP(B7730,[2]itemList_221219!$B:$B,[2]itemList_221219!$A:$A)</f>
        <v>14100</v>
      </c>
      <c r="D7730">
        <v>20</v>
      </c>
      <c r="E7730">
        <v>26</v>
      </c>
      <c r="F7730">
        <v>0</v>
      </c>
      <c r="G7730" t="s">
        <v>19</v>
      </c>
      <c r="H7730" t="s">
        <v>975</v>
      </c>
      <c r="I7730">
        <v>30</v>
      </c>
      <c r="J7730" t="s">
        <v>1379</v>
      </c>
      <c r="K7730">
        <v>7048</v>
      </c>
      <c r="L7730">
        <v>0.70479999999999998</v>
      </c>
      <c r="M7730">
        <f>_xlfn.XLOOKUP(_xlfn.TEXTJOIN("|",0,D7730,G7730,H7730,I7730),[3]무기각인!$P$3520:$P$4043,[3]무기각인!$O$3520:$O$4043)</f>
        <v>0.70589999999999997</v>
      </c>
      <c r="N7730">
        <v>0.15579999999999999</v>
      </c>
    </row>
    <row r="7731" spans="1:14" x14ac:dyDescent="0.3">
      <c r="A7731" t="s">
        <v>1530</v>
      </c>
      <c r="B7731" t="s">
        <v>585</v>
      </c>
      <c r="C7731">
        <f>_xlfn.XLOOKUP(B7731,[2]itemList_221219!$B:$B,[2]itemList_221219!$A:$A)</f>
        <v>14100</v>
      </c>
      <c r="D7731">
        <v>20</v>
      </c>
      <c r="E7731">
        <v>26</v>
      </c>
      <c r="F7731">
        <v>0</v>
      </c>
      <c r="G7731" t="s">
        <v>19</v>
      </c>
      <c r="H7731" t="s">
        <v>975</v>
      </c>
      <c r="I7731">
        <v>35</v>
      </c>
      <c r="J7731" t="s">
        <v>1380</v>
      </c>
      <c r="K7731">
        <v>6998</v>
      </c>
      <c r="L7731">
        <v>0.69979999999999998</v>
      </c>
      <c r="M7731">
        <f>_xlfn.XLOOKUP(_xlfn.TEXTJOIN("|",0,D7731,G7731,H7731,I7731),[3]무기각인!$P$3520:$P$4043,[3]무기각인!$O$3520:$O$4043)</f>
        <v>0.70589999999999997</v>
      </c>
      <c r="N7731">
        <v>0.86409999999999998</v>
      </c>
    </row>
    <row r="7732" spans="1:14" x14ac:dyDescent="0.3">
      <c r="A7732" t="s">
        <v>1530</v>
      </c>
      <c r="B7732" t="s">
        <v>585</v>
      </c>
      <c r="C7732">
        <f>_xlfn.XLOOKUP(B7732,[2]itemList_221219!$B:$B,[2]itemList_221219!$A:$A)</f>
        <v>14100</v>
      </c>
      <c r="D7732">
        <v>20</v>
      </c>
      <c r="E7732">
        <v>26</v>
      </c>
      <c r="F7732">
        <v>0</v>
      </c>
      <c r="G7732" t="s">
        <v>19</v>
      </c>
      <c r="H7732" t="s">
        <v>975</v>
      </c>
      <c r="I7732">
        <v>40</v>
      </c>
      <c r="J7732" t="s">
        <v>1381</v>
      </c>
      <c r="K7732">
        <v>6994</v>
      </c>
      <c r="L7732">
        <v>0.69940000000000002</v>
      </c>
      <c r="M7732">
        <f>_xlfn.XLOOKUP(_xlfn.TEXTJOIN("|",0,D7732,G7732,H7732,I7732),[3]무기각인!$P$3520:$P$4043,[3]무기각인!$O$3520:$O$4043)</f>
        <v>0.70589999999999997</v>
      </c>
      <c r="N7732">
        <v>0.92079999999999995</v>
      </c>
    </row>
    <row r="7733" spans="1:14" x14ac:dyDescent="0.3">
      <c r="A7733" t="s">
        <v>1530</v>
      </c>
      <c r="B7733" t="s">
        <v>585</v>
      </c>
      <c r="C7733">
        <f>_xlfn.XLOOKUP(B7733,[2]itemList_221219!$B:$B,[2]itemList_221219!$A:$A)</f>
        <v>14100</v>
      </c>
      <c r="D7733">
        <v>20</v>
      </c>
      <c r="E7733">
        <v>26</v>
      </c>
      <c r="F7733">
        <v>0</v>
      </c>
      <c r="G7733" t="s">
        <v>19</v>
      </c>
      <c r="H7733" t="s">
        <v>975</v>
      </c>
      <c r="I7733">
        <v>45</v>
      </c>
      <c r="J7733" t="s">
        <v>1382</v>
      </c>
      <c r="K7733">
        <v>7123</v>
      </c>
      <c r="L7733">
        <v>0.71230000000000004</v>
      </c>
      <c r="M7733">
        <f>_xlfn.XLOOKUP(_xlfn.TEXTJOIN("|",0,D7733,G7733,H7733,I7733),[3]무기각인!$P$3520:$P$4043,[3]무기각인!$O$3520:$O$4043)</f>
        <v>0.70589999999999997</v>
      </c>
      <c r="N7733">
        <v>0.90659999999999996</v>
      </c>
    </row>
    <row r="7734" spans="1:14" x14ac:dyDescent="0.3">
      <c r="A7734" t="s">
        <v>1530</v>
      </c>
      <c r="B7734" t="s">
        <v>585</v>
      </c>
      <c r="C7734">
        <f>_xlfn.XLOOKUP(B7734,[2]itemList_221219!$B:$B,[2]itemList_221219!$A:$A)</f>
        <v>14100</v>
      </c>
      <c r="D7734">
        <v>20</v>
      </c>
      <c r="E7734">
        <v>26</v>
      </c>
      <c r="F7734">
        <v>0</v>
      </c>
      <c r="G7734" t="s">
        <v>19</v>
      </c>
      <c r="H7734" t="s">
        <v>975</v>
      </c>
      <c r="I7734">
        <v>50</v>
      </c>
      <c r="J7734" t="s">
        <v>1383</v>
      </c>
      <c r="K7734">
        <v>7057</v>
      </c>
      <c r="L7734">
        <v>0.70569999999999999</v>
      </c>
      <c r="M7734">
        <f>_xlfn.XLOOKUP(_xlfn.TEXTJOIN("|",0,D7734,G7734,H7734,I7734),[3]무기각인!$P$3520:$P$4043,[3]무기각인!$O$3520:$O$4043)</f>
        <v>0.70589999999999997</v>
      </c>
      <c r="N7734">
        <v>2.8299999999999999E-2</v>
      </c>
    </row>
    <row r="7735" spans="1:14" x14ac:dyDescent="0.3">
      <c r="A7735" t="s">
        <v>1530</v>
      </c>
      <c r="B7735" t="s">
        <v>585</v>
      </c>
      <c r="C7735">
        <f>_xlfn.XLOOKUP(B7735,[2]itemList_221219!$B:$B,[2]itemList_221219!$A:$A)</f>
        <v>14100</v>
      </c>
      <c r="D7735">
        <v>20</v>
      </c>
      <c r="E7735">
        <v>26</v>
      </c>
      <c r="F7735">
        <v>0</v>
      </c>
      <c r="G7735" t="s">
        <v>19</v>
      </c>
      <c r="H7735" t="s">
        <v>975</v>
      </c>
      <c r="I7735">
        <v>55</v>
      </c>
      <c r="J7735" t="s">
        <v>1384</v>
      </c>
      <c r="K7735">
        <v>7188</v>
      </c>
      <c r="L7735">
        <v>0.71879999999999999</v>
      </c>
      <c r="M7735">
        <f>_xlfn.XLOOKUP(_xlfn.TEXTJOIN("|",0,D7735,G7735,H7735,I7735),[3]무기각인!$P$3520:$P$4043,[3]무기각인!$O$3520:$O$4043)</f>
        <v>0.70589999999999997</v>
      </c>
      <c r="N7735">
        <v>1.8274999999999999</v>
      </c>
    </row>
    <row r="7736" spans="1:14" x14ac:dyDescent="0.3">
      <c r="A7736" t="s">
        <v>1530</v>
      </c>
      <c r="B7736" t="s">
        <v>585</v>
      </c>
      <c r="C7736">
        <f>_xlfn.XLOOKUP(B7736,[2]itemList_221219!$B:$B,[2]itemList_221219!$A:$A)</f>
        <v>14100</v>
      </c>
      <c r="D7736">
        <v>20</v>
      </c>
      <c r="E7736">
        <v>26</v>
      </c>
      <c r="F7736">
        <v>0</v>
      </c>
      <c r="G7736" t="s">
        <v>19</v>
      </c>
      <c r="H7736" t="s">
        <v>975</v>
      </c>
      <c r="I7736">
        <v>60</v>
      </c>
      <c r="J7736" t="s">
        <v>1385</v>
      </c>
      <c r="K7736">
        <v>7116</v>
      </c>
      <c r="L7736">
        <v>0.71160000000000001</v>
      </c>
      <c r="M7736">
        <f>_xlfn.XLOOKUP(_xlfn.TEXTJOIN("|",0,D7736,G7736,H7736,I7736),[3]무기각인!$P$3520:$P$4043,[3]무기각인!$O$3520:$O$4043)</f>
        <v>0.70589999999999997</v>
      </c>
      <c r="N7736">
        <v>0.8075</v>
      </c>
    </row>
    <row r="7737" spans="1:14" x14ac:dyDescent="0.3">
      <c r="A7737" t="s">
        <v>1530</v>
      </c>
      <c r="B7737" t="s">
        <v>585</v>
      </c>
      <c r="C7737">
        <f>_xlfn.XLOOKUP(B7737,[2]itemList_221219!$B:$B,[2]itemList_221219!$A:$A)</f>
        <v>14100</v>
      </c>
      <c r="D7737">
        <v>20</v>
      </c>
      <c r="E7737">
        <v>26</v>
      </c>
      <c r="F7737">
        <v>0</v>
      </c>
      <c r="G7737" t="s">
        <v>19</v>
      </c>
      <c r="H7737" t="s">
        <v>975</v>
      </c>
      <c r="I7737">
        <v>65</v>
      </c>
      <c r="J7737" t="s">
        <v>1386</v>
      </c>
      <c r="K7737">
        <v>6939</v>
      </c>
      <c r="L7737">
        <v>0.69389999999999996</v>
      </c>
      <c r="M7737">
        <f>_xlfn.XLOOKUP(_xlfn.TEXTJOIN("|",0,D7737,G7737,H7737,I7737),[3]무기각인!$P$3520:$P$4043,[3]무기각인!$O$3520:$O$4043)</f>
        <v>0.70589999999999997</v>
      </c>
      <c r="N7737">
        <v>1.7</v>
      </c>
    </row>
    <row r="7738" spans="1:14" x14ac:dyDescent="0.3">
      <c r="A7738" t="s">
        <v>1530</v>
      </c>
      <c r="B7738" t="s">
        <v>585</v>
      </c>
      <c r="C7738">
        <f>_xlfn.XLOOKUP(B7738,[2]itemList_221219!$B:$B,[2]itemList_221219!$A:$A)</f>
        <v>14100</v>
      </c>
      <c r="D7738">
        <v>20</v>
      </c>
      <c r="E7738">
        <v>26</v>
      </c>
      <c r="F7738">
        <v>0</v>
      </c>
      <c r="G7738" t="s">
        <v>19</v>
      </c>
      <c r="H7738" t="s">
        <v>975</v>
      </c>
      <c r="I7738">
        <v>70</v>
      </c>
      <c r="J7738" t="s">
        <v>1387</v>
      </c>
      <c r="K7738">
        <v>7082</v>
      </c>
      <c r="L7738">
        <v>0.70820000000000005</v>
      </c>
      <c r="M7738">
        <f>_xlfn.XLOOKUP(_xlfn.TEXTJOIN("|",0,D7738,G7738,H7738,I7738),[3]무기각인!$P$3520:$P$4043,[3]무기각인!$O$3520:$O$4043)</f>
        <v>0.70589999999999997</v>
      </c>
      <c r="N7738">
        <v>0.32579999999999998</v>
      </c>
    </row>
    <row r="7739" spans="1:14" x14ac:dyDescent="0.3">
      <c r="A7739" t="s">
        <v>1530</v>
      </c>
      <c r="B7739" t="s">
        <v>585</v>
      </c>
      <c r="C7739">
        <f>_xlfn.XLOOKUP(B7739,[2]itemList_221219!$B:$B,[2]itemList_221219!$A:$A)</f>
        <v>14100</v>
      </c>
      <c r="D7739">
        <v>20</v>
      </c>
      <c r="E7739">
        <v>26</v>
      </c>
      <c r="F7739">
        <v>0</v>
      </c>
      <c r="G7739" t="s">
        <v>19</v>
      </c>
      <c r="H7739" t="s">
        <v>975</v>
      </c>
      <c r="I7739">
        <v>75</v>
      </c>
      <c r="J7739" t="s">
        <v>1388</v>
      </c>
      <c r="K7739">
        <v>7138</v>
      </c>
      <c r="L7739">
        <v>0.71379999999999999</v>
      </c>
      <c r="M7739">
        <f>_xlfn.XLOOKUP(_xlfn.TEXTJOIN("|",0,D7739,G7739,H7739,I7739),[3]무기각인!$P$3520:$P$4043,[3]무기각인!$O$3520:$O$4043)</f>
        <v>0.70589999999999997</v>
      </c>
      <c r="N7739">
        <v>1.1191</v>
      </c>
    </row>
    <row r="7740" spans="1:14" x14ac:dyDescent="0.3">
      <c r="A7740" t="s">
        <v>1530</v>
      </c>
      <c r="B7740" t="s">
        <v>585</v>
      </c>
      <c r="C7740">
        <f>_xlfn.XLOOKUP(B7740,[2]itemList_221219!$B:$B,[2]itemList_221219!$A:$A)</f>
        <v>14100</v>
      </c>
      <c r="D7740">
        <v>20</v>
      </c>
      <c r="E7740">
        <v>26</v>
      </c>
      <c r="F7740">
        <v>0</v>
      </c>
      <c r="G7740" t="s">
        <v>19</v>
      </c>
      <c r="H7740" t="s">
        <v>975</v>
      </c>
      <c r="I7740">
        <v>80</v>
      </c>
      <c r="J7740" t="s">
        <v>1389</v>
      </c>
      <c r="K7740">
        <v>6979</v>
      </c>
      <c r="L7740">
        <v>0.69789999999999996</v>
      </c>
      <c r="M7740">
        <f>_xlfn.XLOOKUP(_xlfn.TEXTJOIN("|",0,D7740,G7740,H7740,I7740),[3]무기각인!$P$3520:$P$4043,[3]무기각인!$O$3520:$O$4043)</f>
        <v>0.70589999999999997</v>
      </c>
      <c r="N7740">
        <v>1.1333</v>
      </c>
    </row>
    <row r="7741" spans="1:14" x14ac:dyDescent="0.3">
      <c r="A7741" t="s">
        <v>1530</v>
      </c>
      <c r="B7741" t="s">
        <v>585</v>
      </c>
      <c r="C7741">
        <f>_xlfn.XLOOKUP(B7741,[2]itemList_221219!$B:$B,[2]itemList_221219!$A:$A)</f>
        <v>14100</v>
      </c>
      <c r="D7741">
        <v>20</v>
      </c>
      <c r="E7741">
        <v>26</v>
      </c>
      <c r="F7741">
        <v>0</v>
      </c>
      <c r="G7741" t="s">
        <v>19</v>
      </c>
      <c r="H7741" t="s">
        <v>975</v>
      </c>
      <c r="I7741">
        <v>85</v>
      </c>
      <c r="J7741" t="s">
        <v>1572</v>
      </c>
      <c r="K7741">
        <v>7209</v>
      </c>
      <c r="L7741">
        <v>0.72089999999999999</v>
      </c>
      <c r="M7741">
        <f>_xlfn.XLOOKUP(_xlfn.TEXTJOIN("|",0,D7741,G7741,H7741,I7741),[3]무기각인!$P$3520:$P$4043,[3]무기각인!$O$3520:$O$4043)</f>
        <v>0.70589999999999997</v>
      </c>
      <c r="N7741">
        <v>2.1248999999999998</v>
      </c>
    </row>
    <row r="7742" spans="1:14" x14ac:dyDescent="0.3">
      <c r="A7742" t="s">
        <v>1530</v>
      </c>
      <c r="B7742" t="s">
        <v>585</v>
      </c>
      <c r="C7742">
        <f>_xlfn.XLOOKUP(B7742,[2]itemList_221219!$B:$B,[2]itemList_221219!$A:$A)</f>
        <v>14100</v>
      </c>
      <c r="D7742">
        <v>20</v>
      </c>
      <c r="E7742">
        <v>26</v>
      </c>
      <c r="F7742">
        <v>0</v>
      </c>
      <c r="G7742" t="s">
        <v>19</v>
      </c>
      <c r="H7742" t="s">
        <v>975</v>
      </c>
      <c r="I7742">
        <v>90</v>
      </c>
      <c r="J7742" t="s">
        <v>1573</v>
      </c>
      <c r="K7742">
        <v>7079</v>
      </c>
      <c r="L7742">
        <v>0.70789999999999997</v>
      </c>
      <c r="M7742">
        <f>_xlfn.XLOOKUP(_xlfn.TEXTJOIN("|",0,D7742,G7742,H7742,I7742),[3]무기각인!$P$3520:$P$4043,[3]무기각인!$O$3520:$O$4043)</f>
        <v>0.70589999999999997</v>
      </c>
      <c r="N7742">
        <v>0.2833</v>
      </c>
    </row>
    <row r="7743" spans="1:14" x14ac:dyDescent="0.3">
      <c r="A7743" t="s">
        <v>1530</v>
      </c>
      <c r="B7743" t="s">
        <v>585</v>
      </c>
      <c r="C7743">
        <f>_xlfn.XLOOKUP(B7743,[2]itemList_221219!$B:$B,[2]itemList_221219!$A:$A)</f>
        <v>14100</v>
      </c>
      <c r="D7743">
        <v>20</v>
      </c>
      <c r="E7743">
        <v>26</v>
      </c>
      <c r="F7743">
        <v>0</v>
      </c>
      <c r="G7743" t="s">
        <v>19</v>
      </c>
      <c r="H7743" t="s">
        <v>975</v>
      </c>
      <c r="I7743">
        <v>95</v>
      </c>
      <c r="J7743" t="s">
        <v>1574</v>
      </c>
      <c r="K7743">
        <v>7066</v>
      </c>
      <c r="L7743">
        <v>0.70660000000000001</v>
      </c>
      <c r="M7743">
        <f>_xlfn.XLOOKUP(_xlfn.TEXTJOIN("|",0,D7743,G7743,H7743,I7743),[3]무기각인!$P$3520:$P$4043,[3]무기각인!$O$3520:$O$4043)</f>
        <v>0.70589999999999997</v>
      </c>
      <c r="N7743">
        <v>9.9199999999999997E-2</v>
      </c>
    </row>
    <row r="7744" spans="1:14" x14ac:dyDescent="0.3">
      <c r="A7744" t="s">
        <v>1530</v>
      </c>
      <c r="B7744" t="s">
        <v>585</v>
      </c>
      <c r="C7744">
        <f>_xlfn.XLOOKUP(B7744,[2]itemList_221219!$B:$B,[2]itemList_221219!$A:$A)</f>
        <v>14100</v>
      </c>
      <c r="D7744">
        <v>20</v>
      </c>
      <c r="E7744">
        <v>26</v>
      </c>
      <c r="F7744">
        <v>0</v>
      </c>
      <c r="G7744" t="s">
        <v>19</v>
      </c>
      <c r="H7744" t="s">
        <v>975</v>
      </c>
      <c r="I7744">
        <v>100</v>
      </c>
      <c r="J7744" t="s">
        <v>1575</v>
      </c>
      <c r="K7744">
        <v>6989</v>
      </c>
      <c r="L7744">
        <v>0.69889999999999997</v>
      </c>
      <c r="M7744">
        <f>_xlfn.XLOOKUP(_xlfn.TEXTJOIN("|",0,D7744,G7744,H7744,I7744),[3]무기각인!$P$3520:$P$4043,[3]무기각인!$O$3520:$O$4043)</f>
        <v>0.70589999999999997</v>
      </c>
      <c r="N7744">
        <v>0.99160000000000004</v>
      </c>
    </row>
    <row r="7745" spans="1:14" x14ac:dyDescent="0.3">
      <c r="A7745" t="s">
        <v>1530</v>
      </c>
      <c r="B7745" t="s">
        <v>585</v>
      </c>
      <c r="C7745">
        <f>_xlfn.XLOOKUP(B7745,[2]itemList_221219!$B:$B,[2]itemList_221219!$A:$A)</f>
        <v>14100</v>
      </c>
      <c r="D7745">
        <v>20</v>
      </c>
      <c r="E7745">
        <v>32</v>
      </c>
      <c r="F7745">
        <v>0</v>
      </c>
      <c r="G7745" t="s">
        <v>19</v>
      </c>
      <c r="H7745" t="s">
        <v>973</v>
      </c>
      <c r="I7745">
        <v>20</v>
      </c>
      <c r="J7745" t="s">
        <v>1392</v>
      </c>
      <c r="K7745">
        <v>9313</v>
      </c>
      <c r="L7745">
        <v>0.93130000000000002</v>
      </c>
      <c r="M7745">
        <f>_xlfn.XLOOKUP(_xlfn.TEXTJOIN("|",0,D7745,G7745,H7745,I7745),[3]무기각인!$P$3520:$P$4043,[3]무기각인!$O$3520:$O$4043)</f>
        <v>0.92310000000000003</v>
      </c>
      <c r="N7745">
        <v>0.88829999999999998</v>
      </c>
    </row>
    <row r="7746" spans="1:14" x14ac:dyDescent="0.3">
      <c r="A7746" t="s">
        <v>1530</v>
      </c>
      <c r="B7746" t="s">
        <v>585</v>
      </c>
      <c r="C7746">
        <f>_xlfn.XLOOKUP(B7746,[2]itemList_221219!$B:$B,[2]itemList_221219!$A:$A)</f>
        <v>14100</v>
      </c>
      <c r="D7746">
        <v>20</v>
      </c>
      <c r="E7746">
        <v>32</v>
      </c>
      <c r="F7746">
        <v>0</v>
      </c>
      <c r="G7746" t="s">
        <v>19</v>
      </c>
      <c r="H7746" t="s">
        <v>973</v>
      </c>
      <c r="I7746">
        <v>25</v>
      </c>
      <c r="J7746" t="s">
        <v>1393</v>
      </c>
      <c r="K7746">
        <v>9181</v>
      </c>
      <c r="L7746">
        <v>0.91810000000000003</v>
      </c>
      <c r="M7746">
        <f>_xlfn.XLOOKUP(_xlfn.TEXTJOIN("|",0,D7746,G7746,H7746,I7746),[3]무기각인!$P$3520:$P$4043,[3]무기각인!$O$3520:$O$4043)</f>
        <v>0.92310000000000003</v>
      </c>
      <c r="N7746">
        <v>0.54169999999999996</v>
      </c>
    </row>
    <row r="7747" spans="1:14" x14ac:dyDescent="0.3">
      <c r="A7747" t="s">
        <v>1530</v>
      </c>
      <c r="B7747" t="s">
        <v>585</v>
      </c>
      <c r="C7747">
        <f>_xlfn.XLOOKUP(B7747,[2]itemList_221219!$B:$B,[2]itemList_221219!$A:$A)</f>
        <v>14100</v>
      </c>
      <c r="D7747">
        <v>20</v>
      </c>
      <c r="E7747">
        <v>32</v>
      </c>
      <c r="F7747">
        <v>0</v>
      </c>
      <c r="G7747" t="s">
        <v>19</v>
      </c>
      <c r="H7747" t="s">
        <v>973</v>
      </c>
      <c r="I7747">
        <v>30</v>
      </c>
      <c r="J7747" t="s">
        <v>1394</v>
      </c>
      <c r="K7747">
        <v>9178</v>
      </c>
      <c r="L7747">
        <v>0.91779999999999995</v>
      </c>
      <c r="M7747">
        <f>_xlfn.XLOOKUP(_xlfn.TEXTJOIN("|",0,D7747,G7747,H7747,I7747),[3]무기각인!$P$3520:$P$4043,[3]무기각인!$O$3520:$O$4043)</f>
        <v>0.92310000000000003</v>
      </c>
      <c r="N7747">
        <v>0.57420000000000004</v>
      </c>
    </row>
    <row r="7748" spans="1:14" x14ac:dyDescent="0.3">
      <c r="A7748" t="s">
        <v>1530</v>
      </c>
      <c r="B7748" t="s">
        <v>585</v>
      </c>
      <c r="C7748">
        <f>_xlfn.XLOOKUP(B7748,[2]itemList_221219!$B:$B,[2]itemList_221219!$A:$A)</f>
        <v>14100</v>
      </c>
      <c r="D7748">
        <v>20</v>
      </c>
      <c r="E7748">
        <v>32</v>
      </c>
      <c r="F7748">
        <v>0</v>
      </c>
      <c r="G7748" t="s">
        <v>19</v>
      </c>
      <c r="H7748" t="s">
        <v>973</v>
      </c>
      <c r="I7748">
        <v>35</v>
      </c>
      <c r="J7748" t="s">
        <v>1395</v>
      </c>
      <c r="K7748">
        <v>9258</v>
      </c>
      <c r="L7748">
        <v>0.92579999999999996</v>
      </c>
      <c r="M7748">
        <f>_xlfn.XLOOKUP(_xlfn.TEXTJOIN("|",0,D7748,G7748,H7748,I7748),[3]무기각인!$P$3520:$P$4043,[3]무기각인!$O$3520:$O$4043)</f>
        <v>0.92310000000000003</v>
      </c>
      <c r="N7748">
        <v>0.29249999999999998</v>
      </c>
    </row>
    <row r="7749" spans="1:14" x14ac:dyDescent="0.3">
      <c r="A7749" t="s">
        <v>1530</v>
      </c>
      <c r="B7749" t="s">
        <v>585</v>
      </c>
      <c r="C7749">
        <f>_xlfn.XLOOKUP(B7749,[2]itemList_221219!$B:$B,[2]itemList_221219!$A:$A)</f>
        <v>14100</v>
      </c>
      <c r="D7749">
        <v>20</v>
      </c>
      <c r="E7749">
        <v>32</v>
      </c>
      <c r="F7749">
        <v>0</v>
      </c>
      <c r="G7749" t="s">
        <v>19</v>
      </c>
      <c r="H7749" t="s">
        <v>973</v>
      </c>
      <c r="I7749">
        <v>40</v>
      </c>
      <c r="J7749" t="s">
        <v>1396</v>
      </c>
      <c r="K7749">
        <v>9305</v>
      </c>
      <c r="L7749">
        <v>0.93049999999999999</v>
      </c>
      <c r="M7749">
        <f>_xlfn.XLOOKUP(_xlfn.TEXTJOIN("|",0,D7749,G7749,H7749,I7749),[3]무기각인!$P$3520:$P$4043,[3]무기각인!$O$3520:$O$4043)</f>
        <v>0.92310000000000003</v>
      </c>
      <c r="N7749">
        <v>0.80159999999999998</v>
      </c>
    </row>
    <row r="7750" spans="1:14" x14ac:dyDescent="0.3">
      <c r="A7750" t="s">
        <v>1530</v>
      </c>
      <c r="B7750" t="s">
        <v>585</v>
      </c>
      <c r="C7750">
        <f>_xlfn.XLOOKUP(B7750,[2]itemList_221219!$B:$B,[2]itemList_221219!$A:$A)</f>
        <v>14100</v>
      </c>
      <c r="D7750">
        <v>20</v>
      </c>
      <c r="E7750">
        <v>32</v>
      </c>
      <c r="F7750">
        <v>0</v>
      </c>
      <c r="G7750" t="s">
        <v>19</v>
      </c>
      <c r="H7750" t="s">
        <v>973</v>
      </c>
      <c r="I7750">
        <v>45</v>
      </c>
      <c r="J7750" t="s">
        <v>1397</v>
      </c>
      <c r="K7750">
        <v>9102</v>
      </c>
      <c r="L7750">
        <v>0.91020000000000001</v>
      </c>
      <c r="M7750">
        <f>_xlfn.XLOOKUP(_xlfn.TEXTJOIN("|",0,D7750,G7750,H7750,I7750),[3]무기각인!$P$3520:$P$4043,[3]무기각인!$O$3520:$O$4043)</f>
        <v>0.92310000000000003</v>
      </c>
      <c r="N7750">
        <v>1.3975</v>
      </c>
    </row>
    <row r="7751" spans="1:14" x14ac:dyDescent="0.3">
      <c r="A7751" t="s">
        <v>1530</v>
      </c>
      <c r="B7751" t="s">
        <v>585</v>
      </c>
      <c r="C7751">
        <f>_xlfn.XLOOKUP(B7751,[2]itemList_221219!$B:$B,[2]itemList_221219!$A:$A)</f>
        <v>14100</v>
      </c>
      <c r="D7751">
        <v>20</v>
      </c>
      <c r="E7751">
        <v>32</v>
      </c>
      <c r="F7751">
        <v>0</v>
      </c>
      <c r="G7751" t="s">
        <v>19</v>
      </c>
      <c r="H7751" t="s">
        <v>973</v>
      </c>
      <c r="I7751">
        <v>50</v>
      </c>
      <c r="J7751" t="s">
        <v>1398</v>
      </c>
      <c r="K7751">
        <v>9117</v>
      </c>
      <c r="L7751">
        <v>0.91169999999999995</v>
      </c>
      <c r="M7751">
        <f>_xlfn.XLOOKUP(_xlfn.TEXTJOIN("|",0,D7751,G7751,H7751,I7751),[3]무기각인!$P$3520:$P$4043,[3]무기각인!$O$3520:$O$4043)</f>
        <v>0.92310000000000003</v>
      </c>
      <c r="N7751">
        <v>1.2350000000000001</v>
      </c>
    </row>
    <row r="7752" spans="1:14" x14ac:dyDescent="0.3">
      <c r="A7752" t="s">
        <v>1530</v>
      </c>
      <c r="B7752" t="s">
        <v>585</v>
      </c>
      <c r="C7752">
        <f>_xlfn.XLOOKUP(B7752,[2]itemList_221219!$B:$B,[2]itemList_221219!$A:$A)</f>
        <v>14100</v>
      </c>
      <c r="D7752">
        <v>20</v>
      </c>
      <c r="E7752">
        <v>32</v>
      </c>
      <c r="F7752">
        <v>0</v>
      </c>
      <c r="G7752" t="s">
        <v>19</v>
      </c>
      <c r="H7752" t="s">
        <v>973</v>
      </c>
      <c r="I7752">
        <v>55</v>
      </c>
      <c r="J7752" t="s">
        <v>1399</v>
      </c>
      <c r="K7752">
        <v>9280</v>
      </c>
      <c r="L7752">
        <v>0.92800000000000005</v>
      </c>
      <c r="M7752">
        <f>_xlfn.XLOOKUP(_xlfn.TEXTJOIN("|",0,D7752,G7752,H7752,I7752),[3]무기각인!$P$3520:$P$4043,[3]무기각인!$O$3520:$O$4043)</f>
        <v>0.92310000000000003</v>
      </c>
      <c r="N7752">
        <v>0.53080000000000005</v>
      </c>
    </row>
    <row r="7753" spans="1:14" x14ac:dyDescent="0.3">
      <c r="A7753" t="s">
        <v>1530</v>
      </c>
      <c r="B7753" t="s">
        <v>585</v>
      </c>
      <c r="C7753">
        <f>_xlfn.XLOOKUP(B7753,[2]itemList_221219!$B:$B,[2]itemList_221219!$A:$A)</f>
        <v>14100</v>
      </c>
      <c r="D7753">
        <v>20</v>
      </c>
      <c r="E7753">
        <v>32</v>
      </c>
      <c r="F7753">
        <v>0</v>
      </c>
      <c r="G7753" t="s">
        <v>19</v>
      </c>
      <c r="H7753" t="s">
        <v>973</v>
      </c>
      <c r="I7753">
        <v>60</v>
      </c>
      <c r="J7753" t="s">
        <v>1400</v>
      </c>
      <c r="K7753">
        <v>9384</v>
      </c>
      <c r="L7753">
        <v>0.93840000000000001</v>
      </c>
      <c r="M7753">
        <f>_xlfn.XLOOKUP(_xlfn.TEXTJOIN("|",0,D7753,G7753,H7753,I7753),[3]무기각인!$P$3520:$P$4043,[3]무기각인!$O$3520:$O$4043)</f>
        <v>0.92310000000000003</v>
      </c>
      <c r="N7753">
        <v>1.6575</v>
      </c>
    </row>
    <row r="7754" spans="1:14" x14ac:dyDescent="0.3">
      <c r="A7754" t="s">
        <v>1530</v>
      </c>
      <c r="B7754" t="s">
        <v>585</v>
      </c>
      <c r="C7754">
        <f>_xlfn.XLOOKUP(B7754,[2]itemList_221219!$B:$B,[2]itemList_221219!$A:$A)</f>
        <v>14100</v>
      </c>
      <c r="D7754">
        <v>20</v>
      </c>
      <c r="E7754">
        <v>32</v>
      </c>
      <c r="F7754">
        <v>0</v>
      </c>
      <c r="G7754" t="s">
        <v>19</v>
      </c>
      <c r="H7754" t="s">
        <v>973</v>
      </c>
      <c r="I7754">
        <v>65</v>
      </c>
      <c r="J7754" t="s">
        <v>1401</v>
      </c>
      <c r="K7754">
        <v>9288</v>
      </c>
      <c r="L7754">
        <v>0.92879999999999996</v>
      </c>
      <c r="M7754">
        <f>_xlfn.XLOOKUP(_xlfn.TEXTJOIN("|",0,D7754,G7754,H7754,I7754),[3]무기각인!$P$3520:$P$4043,[3]무기각인!$O$3520:$O$4043)</f>
        <v>0.92310000000000003</v>
      </c>
      <c r="N7754">
        <v>0.61750000000000005</v>
      </c>
    </row>
    <row r="7755" spans="1:14" x14ac:dyDescent="0.3">
      <c r="A7755" t="s">
        <v>1530</v>
      </c>
      <c r="B7755" t="s">
        <v>585</v>
      </c>
      <c r="C7755">
        <f>_xlfn.XLOOKUP(B7755,[2]itemList_221219!$B:$B,[2]itemList_221219!$A:$A)</f>
        <v>14100</v>
      </c>
      <c r="D7755">
        <v>20</v>
      </c>
      <c r="E7755">
        <v>32</v>
      </c>
      <c r="F7755">
        <v>0</v>
      </c>
      <c r="G7755" t="s">
        <v>19</v>
      </c>
      <c r="H7755" t="s">
        <v>973</v>
      </c>
      <c r="I7755">
        <v>70</v>
      </c>
      <c r="J7755" t="s">
        <v>1402</v>
      </c>
      <c r="K7755">
        <v>8966</v>
      </c>
      <c r="L7755">
        <v>0.89659999999999995</v>
      </c>
      <c r="M7755">
        <f>_xlfn.XLOOKUP(_xlfn.TEXTJOIN("|",0,D7755,G7755,H7755,I7755),[3]무기각인!$P$3520:$P$4043,[3]무기각인!$O$3520:$O$4043)</f>
        <v>0.92310000000000003</v>
      </c>
      <c r="N7755">
        <v>2.8708</v>
      </c>
    </row>
    <row r="7756" spans="1:14" x14ac:dyDescent="0.3">
      <c r="A7756" t="s">
        <v>1530</v>
      </c>
      <c r="B7756" t="s">
        <v>585</v>
      </c>
      <c r="C7756">
        <f>_xlfn.XLOOKUP(B7756,[2]itemList_221219!$B:$B,[2]itemList_221219!$A:$A)</f>
        <v>14100</v>
      </c>
      <c r="D7756">
        <v>20</v>
      </c>
      <c r="E7756">
        <v>32</v>
      </c>
      <c r="F7756">
        <v>0</v>
      </c>
      <c r="G7756" t="s">
        <v>19</v>
      </c>
      <c r="H7756" t="s">
        <v>973</v>
      </c>
      <c r="I7756">
        <v>75</v>
      </c>
      <c r="J7756" t="s">
        <v>1576</v>
      </c>
      <c r="K7756">
        <v>9215</v>
      </c>
      <c r="L7756">
        <v>0.92149999999999999</v>
      </c>
      <c r="M7756">
        <f>_xlfn.XLOOKUP(_xlfn.TEXTJOIN("|",0,D7756,G7756,H7756,I7756),[3]무기각인!$P$3520:$P$4043,[3]무기각인!$O$3520:$O$4043)</f>
        <v>0.92310000000000003</v>
      </c>
      <c r="N7756">
        <v>0.17330000000000001</v>
      </c>
    </row>
    <row r="7757" spans="1:14" x14ac:dyDescent="0.3">
      <c r="A7757" t="s">
        <v>1530</v>
      </c>
      <c r="B7757" t="s">
        <v>585</v>
      </c>
      <c r="C7757">
        <f>_xlfn.XLOOKUP(B7757,[2]itemList_221219!$B:$B,[2]itemList_221219!$A:$A)</f>
        <v>14100</v>
      </c>
      <c r="D7757">
        <v>20</v>
      </c>
      <c r="E7757">
        <v>32</v>
      </c>
      <c r="F7757">
        <v>0</v>
      </c>
      <c r="G7757" t="s">
        <v>19</v>
      </c>
      <c r="H7757" t="s">
        <v>973</v>
      </c>
      <c r="I7757">
        <v>80</v>
      </c>
      <c r="J7757" t="s">
        <v>1577</v>
      </c>
      <c r="K7757">
        <v>9240</v>
      </c>
      <c r="L7757">
        <v>0.92400000000000004</v>
      </c>
      <c r="M7757">
        <f>_xlfn.XLOOKUP(_xlfn.TEXTJOIN("|",0,D7757,G7757,H7757,I7757),[3]무기각인!$P$3520:$P$4043,[3]무기각인!$O$3520:$O$4043)</f>
        <v>0.92310000000000003</v>
      </c>
      <c r="N7757">
        <v>9.7500000000000003E-2</v>
      </c>
    </row>
    <row r="7758" spans="1:14" x14ac:dyDescent="0.3">
      <c r="A7758" t="s">
        <v>1530</v>
      </c>
      <c r="B7758" t="s">
        <v>585</v>
      </c>
      <c r="C7758">
        <f>_xlfn.XLOOKUP(B7758,[2]itemList_221219!$B:$B,[2]itemList_221219!$A:$A)</f>
        <v>14100</v>
      </c>
      <c r="D7758">
        <v>20</v>
      </c>
      <c r="E7758">
        <v>33</v>
      </c>
      <c r="F7758">
        <v>0</v>
      </c>
      <c r="G7758" t="s">
        <v>19</v>
      </c>
      <c r="H7758" t="s">
        <v>974</v>
      </c>
      <c r="I7758">
        <v>10</v>
      </c>
      <c r="J7758" t="s">
        <v>1404</v>
      </c>
      <c r="K7758">
        <v>16910</v>
      </c>
      <c r="L7758">
        <v>1.6910000000000001</v>
      </c>
      <c r="M7758">
        <f>_xlfn.XLOOKUP(_xlfn.TEXTJOIN("|",0,D7758,G7758,H7758,I7758),[3]무기각인!$P$3520:$P$4043,[3]무기각인!$O$3520:$O$4043)</f>
        <v>1.7142999999999999</v>
      </c>
      <c r="N7758">
        <v>1.3592</v>
      </c>
    </row>
    <row r="7759" spans="1:14" x14ac:dyDescent="0.3">
      <c r="A7759" t="s">
        <v>1530</v>
      </c>
      <c r="B7759" t="s">
        <v>585</v>
      </c>
      <c r="C7759">
        <f>_xlfn.XLOOKUP(B7759,[2]itemList_221219!$B:$B,[2]itemList_221219!$A:$A)</f>
        <v>14100</v>
      </c>
      <c r="D7759">
        <v>20</v>
      </c>
      <c r="E7759">
        <v>33</v>
      </c>
      <c r="F7759">
        <v>0</v>
      </c>
      <c r="G7759" t="s">
        <v>19</v>
      </c>
      <c r="H7759" t="s">
        <v>974</v>
      </c>
      <c r="I7759">
        <v>15</v>
      </c>
      <c r="J7759" t="s">
        <v>1405</v>
      </c>
      <c r="K7759">
        <v>17490</v>
      </c>
      <c r="L7759">
        <v>1.7490000000000001</v>
      </c>
      <c r="M7759">
        <f>_xlfn.XLOOKUP(_xlfn.TEXTJOIN("|",0,D7759,G7759,H7759,I7759),[3]무기각인!$P$3520:$P$4043,[3]무기각인!$O$3520:$O$4043)</f>
        <v>1.7142999999999999</v>
      </c>
      <c r="N7759">
        <v>2.0240999999999998</v>
      </c>
    </row>
    <row r="7760" spans="1:14" x14ac:dyDescent="0.3">
      <c r="A7760" t="s">
        <v>1530</v>
      </c>
      <c r="B7760" t="s">
        <v>585</v>
      </c>
      <c r="C7760">
        <f>_xlfn.XLOOKUP(B7760,[2]itemList_221219!$B:$B,[2]itemList_221219!$A:$A)</f>
        <v>14100</v>
      </c>
      <c r="D7760">
        <v>20</v>
      </c>
      <c r="E7760">
        <v>33</v>
      </c>
      <c r="F7760">
        <v>0</v>
      </c>
      <c r="G7760" t="s">
        <v>19</v>
      </c>
      <c r="H7760" t="s">
        <v>974</v>
      </c>
      <c r="I7760">
        <v>20</v>
      </c>
      <c r="J7760" t="s">
        <v>1406</v>
      </c>
      <c r="K7760">
        <v>17052</v>
      </c>
      <c r="L7760">
        <v>1.7052</v>
      </c>
      <c r="M7760">
        <f>_xlfn.XLOOKUP(_xlfn.TEXTJOIN("|",0,D7760,G7760,H7760,I7760),[3]무기각인!$P$3520:$P$4043,[3]무기각인!$O$3520:$O$4043)</f>
        <v>1.7142999999999999</v>
      </c>
      <c r="N7760">
        <v>0.53080000000000005</v>
      </c>
    </row>
    <row r="7761" spans="1:14" x14ac:dyDescent="0.3">
      <c r="A7761" t="s">
        <v>1530</v>
      </c>
      <c r="B7761" t="s">
        <v>585</v>
      </c>
      <c r="C7761">
        <f>_xlfn.XLOOKUP(B7761,[2]itemList_221219!$B:$B,[2]itemList_221219!$A:$A)</f>
        <v>14100</v>
      </c>
      <c r="D7761">
        <v>20</v>
      </c>
      <c r="E7761">
        <v>33</v>
      </c>
      <c r="F7761">
        <v>0</v>
      </c>
      <c r="G7761" t="s">
        <v>19</v>
      </c>
      <c r="H7761" t="s">
        <v>974</v>
      </c>
      <c r="I7761">
        <v>25</v>
      </c>
      <c r="J7761" t="s">
        <v>1407</v>
      </c>
      <c r="K7761">
        <v>17423</v>
      </c>
      <c r="L7761">
        <v>1.7423</v>
      </c>
      <c r="M7761">
        <f>_xlfn.XLOOKUP(_xlfn.TEXTJOIN("|",0,D7761,G7761,H7761,I7761),[3]무기각인!$P$3520:$P$4043,[3]무기각인!$O$3520:$O$4043)</f>
        <v>1.7142999999999999</v>
      </c>
      <c r="N7761">
        <v>1.6333</v>
      </c>
    </row>
    <row r="7762" spans="1:14" x14ac:dyDescent="0.3">
      <c r="A7762" t="s">
        <v>1530</v>
      </c>
      <c r="B7762" t="s">
        <v>585</v>
      </c>
      <c r="C7762">
        <f>_xlfn.XLOOKUP(B7762,[2]itemList_221219!$B:$B,[2]itemList_221219!$A:$A)</f>
        <v>14100</v>
      </c>
      <c r="D7762">
        <v>20</v>
      </c>
      <c r="E7762">
        <v>33</v>
      </c>
      <c r="F7762">
        <v>0</v>
      </c>
      <c r="G7762" t="s">
        <v>19</v>
      </c>
      <c r="H7762" t="s">
        <v>974</v>
      </c>
      <c r="I7762">
        <v>30</v>
      </c>
      <c r="J7762" t="s">
        <v>1408</v>
      </c>
      <c r="K7762">
        <v>17413</v>
      </c>
      <c r="L7762">
        <v>1.7413000000000001</v>
      </c>
      <c r="M7762">
        <f>_xlfn.XLOOKUP(_xlfn.TEXTJOIN("|",0,D7762,G7762,H7762,I7762),[3]무기각인!$P$3520:$P$4043,[3]무기각인!$O$3520:$O$4043)</f>
        <v>1.7142999999999999</v>
      </c>
      <c r="N7762">
        <v>1.575</v>
      </c>
    </row>
    <row r="7763" spans="1:14" x14ac:dyDescent="0.3">
      <c r="A7763" t="s">
        <v>1530</v>
      </c>
      <c r="B7763" t="s">
        <v>585</v>
      </c>
      <c r="C7763">
        <f>_xlfn.XLOOKUP(B7763,[2]itemList_221219!$B:$B,[2]itemList_221219!$A:$A)</f>
        <v>14100</v>
      </c>
      <c r="D7763">
        <v>20</v>
      </c>
      <c r="E7763">
        <v>33</v>
      </c>
      <c r="F7763">
        <v>0</v>
      </c>
      <c r="G7763" t="s">
        <v>19</v>
      </c>
      <c r="H7763" t="s">
        <v>974</v>
      </c>
      <c r="I7763">
        <v>35</v>
      </c>
      <c r="J7763" t="s">
        <v>1578</v>
      </c>
      <c r="K7763">
        <v>17003</v>
      </c>
      <c r="L7763">
        <v>1.7002999999999999</v>
      </c>
      <c r="M7763">
        <f>_xlfn.XLOOKUP(_xlfn.TEXTJOIN("|",0,D7763,G7763,H7763,I7763),[3]무기각인!$P$3520:$P$4043,[3]무기각인!$O$3520:$O$4043)</f>
        <v>1.7142999999999999</v>
      </c>
      <c r="N7763">
        <v>0.81669999999999998</v>
      </c>
    </row>
    <row r="7764" spans="1:14" x14ac:dyDescent="0.3">
      <c r="A7764" t="s">
        <v>1530</v>
      </c>
      <c r="B7764" t="s">
        <v>585</v>
      </c>
      <c r="C7764">
        <f>_xlfn.XLOOKUP(B7764,[2]itemList_221219!$B:$B,[2]itemList_221219!$A:$A)</f>
        <v>14100</v>
      </c>
      <c r="D7764">
        <v>20</v>
      </c>
      <c r="E7764">
        <v>33</v>
      </c>
      <c r="F7764">
        <v>0</v>
      </c>
      <c r="G7764" t="s">
        <v>19</v>
      </c>
      <c r="H7764" t="s">
        <v>974</v>
      </c>
      <c r="I7764">
        <v>40</v>
      </c>
      <c r="J7764" t="s">
        <v>1579</v>
      </c>
      <c r="K7764">
        <v>17207</v>
      </c>
      <c r="L7764">
        <v>1.7206999999999999</v>
      </c>
      <c r="M7764">
        <f>_xlfn.XLOOKUP(_xlfn.TEXTJOIN("|",0,D7764,G7764,H7764,I7764),[3]무기각인!$P$3520:$P$4043,[3]무기각인!$O$3520:$O$4043)</f>
        <v>1.7142999999999999</v>
      </c>
      <c r="N7764">
        <v>0.37330000000000002</v>
      </c>
    </row>
    <row r="7765" spans="1:14" x14ac:dyDescent="0.3">
      <c r="A7765" t="s">
        <v>1530</v>
      </c>
      <c r="B7765" t="s">
        <v>585</v>
      </c>
      <c r="C7765">
        <f>_xlfn.XLOOKUP(B7765,[2]itemList_221219!$B:$B,[2]itemList_221219!$A:$A)</f>
        <v>14100</v>
      </c>
      <c r="D7765">
        <v>20</v>
      </c>
      <c r="E7765">
        <v>38</v>
      </c>
      <c r="F7765">
        <v>0</v>
      </c>
      <c r="G7765" t="s">
        <v>19</v>
      </c>
      <c r="H7765" t="s">
        <v>976</v>
      </c>
      <c r="I7765">
        <v>10</v>
      </c>
      <c r="J7765" t="s">
        <v>1580</v>
      </c>
      <c r="K7765">
        <v>13253</v>
      </c>
      <c r="L7765">
        <v>1.3252999999999999</v>
      </c>
      <c r="M7765">
        <f>_xlfn.XLOOKUP(_xlfn.TEXTJOIN("|",0,D7765,G7765,H7765,I7765),[3]무기각인!$P$3520:$P$4043,[3]무기각인!$O$3520:$O$4043)</f>
        <v>1.3332999999999999</v>
      </c>
      <c r="N7765">
        <v>0.6</v>
      </c>
    </row>
    <row r="7766" spans="1:14" x14ac:dyDescent="0.3">
      <c r="A7766" t="s">
        <v>1530</v>
      </c>
      <c r="B7766" t="s">
        <v>585</v>
      </c>
      <c r="C7766">
        <f>_xlfn.XLOOKUP(B7766,[2]itemList_221219!$B:$B,[2]itemList_221219!$A:$A)</f>
        <v>14100</v>
      </c>
      <c r="D7766">
        <v>20</v>
      </c>
      <c r="E7766">
        <v>38</v>
      </c>
      <c r="F7766">
        <v>0</v>
      </c>
      <c r="G7766" t="s">
        <v>19</v>
      </c>
      <c r="H7766" t="s">
        <v>976</v>
      </c>
      <c r="I7766">
        <v>9</v>
      </c>
      <c r="J7766" t="s">
        <v>1581</v>
      </c>
      <c r="K7766">
        <v>13384</v>
      </c>
      <c r="L7766">
        <v>1.3384</v>
      </c>
      <c r="M7766">
        <f>_xlfn.XLOOKUP(_xlfn.TEXTJOIN("|",0,D7766,G7766,H7766,I7766),[3]무기각인!$P$3520:$P$4043,[3]무기각인!$O$3520:$O$4043)</f>
        <v>1.3332999999999999</v>
      </c>
      <c r="N7766">
        <v>0.38250000000000001</v>
      </c>
    </row>
    <row r="7767" spans="1:14" x14ac:dyDescent="0.3">
      <c r="A7767" t="s">
        <v>1530</v>
      </c>
      <c r="B7767" t="s">
        <v>585</v>
      </c>
      <c r="C7767">
        <f>_xlfn.XLOOKUP(B7767,[2]itemList_221219!$B:$B,[2]itemList_221219!$A:$A)</f>
        <v>14100</v>
      </c>
      <c r="D7767">
        <v>20</v>
      </c>
      <c r="E7767">
        <v>38</v>
      </c>
      <c r="F7767">
        <v>0</v>
      </c>
      <c r="G7767" t="s">
        <v>19</v>
      </c>
      <c r="H7767" t="s">
        <v>976</v>
      </c>
      <c r="I7767">
        <v>8</v>
      </c>
      <c r="J7767" t="s">
        <v>1409</v>
      </c>
      <c r="K7767">
        <v>13386</v>
      </c>
      <c r="L7767">
        <v>1.3386</v>
      </c>
      <c r="M7767">
        <f>_xlfn.XLOOKUP(_xlfn.TEXTJOIN("|",0,D7767,G7767,H7767,I7767),[3]무기각인!$P$3520:$P$4043,[3]무기각인!$O$3520:$O$4043)</f>
        <v>1.3332999999999999</v>
      </c>
      <c r="N7767">
        <v>0.39750000000000002</v>
      </c>
    </row>
    <row r="7768" spans="1:14" x14ac:dyDescent="0.3">
      <c r="A7768" t="s">
        <v>1530</v>
      </c>
      <c r="B7768" t="s">
        <v>585</v>
      </c>
      <c r="C7768">
        <f>_xlfn.XLOOKUP(B7768,[2]itemList_221219!$B:$B,[2]itemList_221219!$A:$A)</f>
        <v>14100</v>
      </c>
      <c r="D7768">
        <v>20</v>
      </c>
      <c r="E7768">
        <v>38</v>
      </c>
      <c r="F7768">
        <v>0</v>
      </c>
      <c r="G7768" t="s">
        <v>19</v>
      </c>
      <c r="H7768" t="s">
        <v>976</v>
      </c>
      <c r="I7768">
        <v>7</v>
      </c>
      <c r="J7768" t="s">
        <v>1410</v>
      </c>
      <c r="K7768">
        <v>13297</v>
      </c>
      <c r="L7768">
        <v>1.3297000000000001</v>
      </c>
      <c r="M7768">
        <f>_xlfn.XLOOKUP(_xlfn.TEXTJOIN("|",0,D7768,G7768,H7768,I7768),[3]무기각인!$P$3520:$P$4043,[3]무기각인!$O$3520:$O$4043)</f>
        <v>1.3332999999999999</v>
      </c>
      <c r="N7768">
        <v>0.27</v>
      </c>
    </row>
    <row r="7769" spans="1:14" x14ac:dyDescent="0.3">
      <c r="A7769" t="s">
        <v>1530</v>
      </c>
      <c r="B7769" t="s">
        <v>585</v>
      </c>
      <c r="C7769">
        <f>_xlfn.XLOOKUP(B7769,[2]itemList_221219!$B:$B,[2]itemList_221219!$A:$A)</f>
        <v>14100</v>
      </c>
      <c r="D7769">
        <v>20</v>
      </c>
      <c r="E7769">
        <v>38</v>
      </c>
      <c r="F7769">
        <v>0</v>
      </c>
      <c r="G7769" t="s">
        <v>19</v>
      </c>
      <c r="H7769" t="s">
        <v>976</v>
      </c>
      <c r="I7769">
        <v>6</v>
      </c>
      <c r="J7769" t="s">
        <v>1411</v>
      </c>
      <c r="K7769">
        <v>13131</v>
      </c>
      <c r="L7769">
        <v>1.3130999999999999</v>
      </c>
      <c r="M7769">
        <f>_xlfn.XLOOKUP(_xlfn.TEXTJOIN("|",0,D7769,G7769,H7769,I7769),[3]무기각인!$P$3520:$P$4043,[3]무기각인!$O$3520:$O$4043)</f>
        <v>1.3332999999999999</v>
      </c>
      <c r="N7769">
        <v>1.5149999999999999</v>
      </c>
    </row>
    <row r="7770" spans="1:14" x14ac:dyDescent="0.3">
      <c r="A7770" t="s">
        <v>1530</v>
      </c>
      <c r="B7770" t="s">
        <v>585</v>
      </c>
      <c r="C7770">
        <f>_xlfn.XLOOKUP(B7770,[2]itemList_221219!$B:$B,[2]itemList_221219!$A:$A)</f>
        <v>14100</v>
      </c>
      <c r="D7770">
        <v>20</v>
      </c>
      <c r="E7770">
        <v>38</v>
      </c>
      <c r="F7770">
        <v>0</v>
      </c>
      <c r="G7770" t="s">
        <v>19</v>
      </c>
      <c r="H7770" t="s">
        <v>976</v>
      </c>
      <c r="I7770">
        <v>5</v>
      </c>
      <c r="J7770" t="s">
        <v>1412</v>
      </c>
      <c r="K7770">
        <v>13211</v>
      </c>
      <c r="L7770">
        <v>1.3210999999999999</v>
      </c>
      <c r="M7770">
        <f>_xlfn.XLOOKUP(_xlfn.TEXTJOIN("|",0,D7770,G7770,H7770,I7770),[3]무기각인!$P$3520:$P$4043,[3]무기각인!$O$3520:$O$4043)</f>
        <v>1.3332999999999999</v>
      </c>
      <c r="N7770">
        <v>0.91500000000000004</v>
      </c>
    </row>
    <row r="7771" spans="1:14" x14ac:dyDescent="0.3">
      <c r="A7771" t="s">
        <v>1530</v>
      </c>
      <c r="B7771" t="s">
        <v>585</v>
      </c>
      <c r="C7771">
        <f>_xlfn.XLOOKUP(B7771,[2]itemList_221219!$B:$B,[2]itemList_221219!$A:$A)</f>
        <v>14100</v>
      </c>
      <c r="D7771">
        <v>20</v>
      </c>
      <c r="E7771">
        <v>38</v>
      </c>
      <c r="F7771">
        <v>0</v>
      </c>
      <c r="G7771" t="s">
        <v>19</v>
      </c>
      <c r="H7771" t="s">
        <v>976</v>
      </c>
      <c r="I7771">
        <v>4</v>
      </c>
      <c r="J7771" t="s">
        <v>1413</v>
      </c>
      <c r="K7771">
        <v>13192</v>
      </c>
      <c r="L7771">
        <v>1.3191999999999999</v>
      </c>
      <c r="M7771">
        <f>_xlfn.XLOOKUP(_xlfn.TEXTJOIN("|",0,D7771,G7771,H7771,I7771),[3]무기각인!$P$3520:$P$4043,[3]무기각인!$O$3520:$O$4043)</f>
        <v>1.3332999999999999</v>
      </c>
      <c r="N7771">
        <v>1.0575000000000001</v>
      </c>
    </row>
    <row r="7772" spans="1:14" x14ac:dyDescent="0.3">
      <c r="A7772" t="s">
        <v>1530</v>
      </c>
      <c r="B7772" t="s">
        <v>585</v>
      </c>
      <c r="C7772">
        <f>_xlfn.XLOOKUP(B7772,[2]itemList_221219!$B:$B,[2]itemList_221219!$A:$A)</f>
        <v>14100</v>
      </c>
      <c r="D7772">
        <v>20</v>
      </c>
      <c r="E7772">
        <v>38</v>
      </c>
      <c r="F7772">
        <v>0</v>
      </c>
      <c r="G7772" t="s">
        <v>19</v>
      </c>
      <c r="H7772" t="s">
        <v>976</v>
      </c>
      <c r="I7772">
        <v>3</v>
      </c>
      <c r="J7772" t="s">
        <v>1414</v>
      </c>
      <c r="K7772">
        <v>13388</v>
      </c>
      <c r="L7772">
        <v>1.3388</v>
      </c>
      <c r="M7772">
        <f>_xlfn.XLOOKUP(_xlfn.TEXTJOIN("|",0,D7772,G7772,H7772,I7772),[3]무기각인!$P$3520:$P$4043,[3]무기각인!$O$3520:$O$4043)</f>
        <v>1.3332999999999999</v>
      </c>
      <c r="N7772">
        <v>0.41249999999999998</v>
      </c>
    </row>
    <row r="7773" spans="1:14" x14ac:dyDescent="0.3">
      <c r="A7773" t="s">
        <v>1530</v>
      </c>
      <c r="B7773" t="s">
        <v>585</v>
      </c>
      <c r="C7773">
        <f>_xlfn.XLOOKUP(B7773,[2]itemList_221219!$B:$B,[2]itemList_221219!$A:$A)</f>
        <v>14100</v>
      </c>
      <c r="D7773">
        <v>20</v>
      </c>
      <c r="E7773">
        <v>38</v>
      </c>
      <c r="F7773">
        <v>0</v>
      </c>
      <c r="G7773" t="s">
        <v>19</v>
      </c>
      <c r="H7773" t="s">
        <v>976</v>
      </c>
      <c r="I7773">
        <v>2</v>
      </c>
      <c r="J7773" t="s">
        <v>1415</v>
      </c>
      <c r="K7773">
        <v>13174</v>
      </c>
      <c r="L7773">
        <v>1.3173999999999999</v>
      </c>
      <c r="M7773">
        <f>_xlfn.XLOOKUP(_xlfn.TEXTJOIN("|",0,D7773,G7773,H7773,I7773),[3]무기각인!$P$3520:$P$4043,[3]무기각인!$O$3520:$O$4043)</f>
        <v>1.3332999999999999</v>
      </c>
      <c r="N7773">
        <v>1.1924999999999999</v>
      </c>
    </row>
    <row r="7774" spans="1:14" x14ac:dyDescent="0.3">
      <c r="A7774" t="s">
        <v>1530</v>
      </c>
      <c r="B7774" t="s">
        <v>585</v>
      </c>
      <c r="C7774">
        <f>_xlfn.XLOOKUP(B7774,[2]itemList_221219!$B:$B,[2]itemList_221219!$A:$A)</f>
        <v>14100</v>
      </c>
      <c r="D7774">
        <v>20</v>
      </c>
      <c r="E7774">
        <v>39</v>
      </c>
      <c r="F7774">
        <v>0</v>
      </c>
      <c r="G7774" t="s">
        <v>19</v>
      </c>
      <c r="H7774" t="s">
        <v>977</v>
      </c>
      <c r="I7774">
        <v>5</v>
      </c>
      <c r="J7774" t="s">
        <v>1582</v>
      </c>
      <c r="K7774">
        <v>17088</v>
      </c>
      <c r="L7774">
        <v>1.7088000000000001</v>
      </c>
      <c r="M7774">
        <f>_xlfn.XLOOKUP(_xlfn.TEXTJOIN("|",0,D7774,G7774,H7774,I7774),[3]무기각인!$P$3520:$P$4043,[3]무기각인!$O$3520:$O$4043)</f>
        <v>1.7142999999999999</v>
      </c>
      <c r="N7774">
        <v>0.32079999999999997</v>
      </c>
    </row>
    <row r="7775" spans="1:14" x14ac:dyDescent="0.3">
      <c r="A7775" t="s">
        <v>1530</v>
      </c>
      <c r="B7775" t="s">
        <v>585</v>
      </c>
      <c r="C7775">
        <f>_xlfn.XLOOKUP(B7775,[2]itemList_221219!$B:$B,[2]itemList_221219!$A:$A)</f>
        <v>14100</v>
      </c>
      <c r="D7775">
        <v>20</v>
      </c>
      <c r="E7775">
        <v>39</v>
      </c>
      <c r="F7775">
        <v>0</v>
      </c>
      <c r="G7775" t="s">
        <v>19</v>
      </c>
      <c r="H7775" t="s">
        <v>977</v>
      </c>
      <c r="I7775">
        <v>4.5</v>
      </c>
      <c r="J7775" t="s">
        <v>1583</v>
      </c>
      <c r="K7775">
        <v>17245</v>
      </c>
      <c r="L7775">
        <v>1.7244999999999999</v>
      </c>
      <c r="M7775">
        <f>_xlfn.XLOOKUP(_xlfn.TEXTJOIN("|",0,D7775,G7775,H7775,I7775),[3]무기각인!$P$3520:$P$4043,[3]무기각인!$O$3520:$O$4043)</f>
        <v>1.7142999999999999</v>
      </c>
      <c r="N7775">
        <v>0.59499999999999997</v>
      </c>
    </row>
    <row r="7776" spans="1:14" x14ac:dyDescent="0.3">
      <c r="A7776" t="s">
        <v>1530</v>
      </c>
      <c r="B7776" t="s">
        <v>585</v>
      </c>
      <c r="C7776">
        <f>_xlfn.XLOOKUP(B7776,[2]itemList_221219!$B:$B,[2]itemList_221219!$A:$A)</f>
        <v>14100</v>
      </c>
      <c r="D7776">
        <v>20</v>
      </c>
      <c r="E7776">
        <v>39</v>
      </c>
      <c r="F7776">
        <v>0</v>
      </c>
      <c r="G7776" t="s">
        <v>19</v>
      </c>
      <c r="H7776" t="s">
        <v>977</v>
      </c>
      <c r="I7776">
        <v>4</v>
      </c>
      <c r="J7776" t="s">
        <v>1417</v>
      </c>
      <c r="K7776">
        <v>17062</v>
      </c>
      <c r="L7776">
        <v>1.7061999999999999</v>
      </c>
      <c r="M7776">
        <f>_xlfn.XLOOKUP(_xlfn.TEXTJOIN("|",0,D7776,G7776,H7776,I7776),[3]무기각인!$P$3520:$P$4043,[3]무기각인!$O$3520:$O$4043)</f>
        <v>1.7142999999999999</v>
      </c>
      <c r="N7776">
        <v>0.47249999999999998</v>
      </c>
    </row>
    <row r="7777" spans="1:14" x14ac:dyDescent="0.3">
      <c r="A7777" t="s">
        <v>1530</v>
      </c>
      <c r="B7777" t="s">
        <v>585</v>
      </c>
      <c r="C7777">
        <f>_xlfn.XLOOKUP(B7777,[2]itemList_221219!$B:$B,[2]itemList_221219!$A:$A)</f>
        <v>14100</v>
      </c>
      <c r="D7777">
        <v>20</v>
      </c>
      <c r="E7777">
        <v>39</v>
      </c>
      <c r="F7777">
        <v>0</v>
      </c>
      <c r="G7777" t="s">
        <v>19</v>
      </c>
      <c r="H7777" t="s">
        <v>977</v>
      </c>
      <c r="I7777">
        <v>3.5</v>
      </c>
      <c r="J7777" t="s">
        <v>1418</v>
      </c>
      <c r="K7777">
        <v>17435</v>
      </c>
      <c r="L7777">
        <v>1.7435</v>
      </c>
      <c r="M7777">
        <f>_xlfn.XLOOKUP(_xlfn.TEXTJOIN("|",0,D7777,G7777,H7777,I7777),[3]무기각인!$P$3520:$P$4043,[3]무기각인!$O$3520:$O$4043)</f>
        <v>1.7142999999999999</v>
      </c>
      <c r="N7777">
        <v>1.7033</v>
      </c>
    </row>
    <row r="7778" spans="1:14" x14ac:dyDescent="0.3">
      <c r="A7778" t="s">
        <v>1530</v>
      </c>
      <c r="B7778" t="s">
        <v>585</v>
      </c>
      <c r="C7778">
        <f>_xlfn.XLOOKUP(B7778,[2]itemList_221219!$B:$B,[2]itemList_221219!$A:$A)</f>
        <v>14100</v>
      </c>
      <c r="D7778">
        <v>20</v>
      </c>
      <c r="E7778">
        <v>39</v>
      </c>
      <c r="F7778">
        <v>0</v>
      </c>
      <c r="G7778" t="s">
        <v>19</v>
      </c>
      <c r="H7778" t="s">
        <v>977</v>
      </c>
      <c r="I7778">
        <v>3</v>
      </c>
      <c r="J7778" t="s">
        <v>1419</v>
      </c>
      <c r="K7778">
        <v>17135</v>
      </c>
      <c r="L7778">
        <v>1.7135</v>
      </c>
      <c r="M7778">
        <f>_xlfn.XLOOKUP(_xlfn.TEXTJOIN("|",0,D7778,G7778,H7778,I7778),[3]무기각인!$P$3520:$P$4043,[3]무기각인!$O$3520:$O$4043)</f>
        <v>1.7142999999999999</v>
      </c>
      <c r="N7778">
        <v>4.6699999999999998E-2</v>
      </c>
    </row>
    <row r="7779" spans="1:14" x14ac:dyDescent="0.3">
      <c r="A7779" t="s">
        <v>1530</v>
      </c>
      <c r="B7779" t="s">
        <v>585</v>
      </c>
      <c r="C7779">
        <f>_xlfn.XLOOKUP(B7779,[2]itemList_221219!$B:$B,[2]itemList_221219!$A:$A)</f>
        <v>14100</v>
      </c>
      <c r="D7779">
        <v>20</v>
      </c>
      <c r="E7779">
        <v>39</v>
      </c>
      <c r="F7779">
        <v>0</v>
      </c>
      <c r="G7779" t="s">
        <v>19</v>
      </c>
      <c r="H7779" t="s">
        <v>977</v>
      </c>
      <c r="I7779">
        <v>2.5</v>
      </c>
      <c r="J7779" t="s">
        <v>1420</v>
      </c>
      <c r="K7779">
        <v>17023</v>
      </c>
      <c r="L7779">
        <v>1.7022999999999999</v>
      </c>
      <c r="M7779">
        <f>_xlfn.XLOOKUP(_xlfn.TEXTJOIN("|",0,D7779,G7779,H7779,I7779),[3]무기각인!$P$3520:$P$4043,[3]무기각인!$O$3520:$O$4043)</f>
        <v>1.7142999999999999</v>
      </c>
      <c r="N7779">
        <v>0.7</v>
      </c>
    </row>
    <row r="7780" spans="1:14" x14ac:dyDescent="0.3">
      <c r="A7780" t="s">
        <v>1530</v>
      </c>
      <c r="B7780" t="s">
        <v>585</v>
      </c>
      <c r="C7780">
        <f>_xlfn.XLOOKUP(B7780,[2]itemList_221219!$B:$B,[2]itemList_221219!$A:$A)</f>
        <v>14100</v>
      </c>
      <c r="D7780">
        <v>20</v>
      </c>
      <c r="E7780">
        <v>39</v>
      </c>
      <c r="F7780">
        <v>0</v>
      </c>
      <c r="G7780" t="s">
        <v>19</v>
      </c>
      <c r="H7780" t="s">
        <v>977</v>
      </c>
      <c r="I7780">
        <v>2</v>
      </c>
      <c r="J7780" t="s">
        <v>1421</v>
      </c>
      <c r="K7780">
        <v>17170</v>
      </c>
      <c r="L7780">
        <v>1.7170000000000001</v>
      </c>
      <c r="M7780">
        <f>_xlfn.XLOOKUP(_xlfn.TEXTJOIN("|",0,D7780,G7780,H7780,I7780),[3]무기각인!$P$3520:$P$4043,[3]무기각인!$O$3520:$O$4043)</f>
        <v>1.7142999999999999</v>
      </c>
      <c r="N7780">
        <v>0.1575</v>
      </c>
    </row>
    <row r="7781" spans="1:14" x14ac:dyDescent="0.3">
      <c r="A7781" t="s">
        <v>1530</v>
      </c>
      <c r="B7781" t="s">
        <v>585</v>
      </c>
      <c r="C7781">
        <f>_xlfn.XLOOKUP(B7781,[2]itemList_221219!$B:$B,[2]itemList_221219!$A:$A)</f>
        <v>14100</v>
      </c>
      <c r="D7781">
        <v>30</v>
      </c>
      <c r="E7781">
        <v>23</v>
      </c>
      <c r="F7781">
        <v>0</v>
      </c>
      <c r="G7781" t="s">
        <v>19</v>
      </c>
      <c r="H7781" t="s">
        <v>980</v>
      </c>
      <c r="I7781">
        <v>1</v>
      </c>
      <c r="J7781" t="s">
        <v>1424</v>
      </c>
      <c r="K7781">
        <v>90651</v>
      </c>
      <c r="L7781">
        <v>9.0650999999999993</v>
      </c>
      <c r="M7781">
        <f>_xlfn.XLOOKUP(_xlfn.TEXTJOIN("|",0,D7781,G7781,H7781,I7781),[3]무기각인!$P$3520:$P$4043,[3]무기각인!$O$3520:$O$4043)</f>
        <v>9</v>
      </c>
      <c r="N7781">
        <v>0.72330000000000005</v>
      </c>
    </row>
    <row r="7782" spans="1:14" x14ac:dyDescent="0.3">
      <c r="A7782" t="s">
        <v>1530</v>
      </c>
      <c r="B7782" t="s">
        <v>585</v>
      </c>
      <c r="C7782">
        <f>_xlfn.XLOOKUP(B7782,[2]itemList_221219!$B:$B,[2]itemList_221219!$A:$A)</f>
        <v>14100</v>
      </c>
      <c r="D7782">
        <v>30</v>
      </c>
      <c r="E7782">
        <v>23</v>
      </c>
      <c r="F7782">
        <v>0</v>
      </c>
      <c r="G7782" t="s">
        <v>19</v>
      </c>
      <c r="H7782" t="s">
        <v>980</v>
      </c>
      <c r="I7782">
        <v>2</v>
      </c>
      <c r="J7782" t="s">
        <v>1584</v>
      </c>
      <c r="K7782">
        <v>90025</v>
      </c>
      <c r="L7782">
        <v>9.0024999999999995</v>
      </c>
      <c r="M7782">
        <f>_xlfn.XLOOKUP(_xlfn.TEXTJOIN("|",0,D7782,G7782,H7782,I7782),[3]무기각인!$P$3520:$P$4043,[3]무기각인!$O$3520:$O$4043)</f>
        <v>9</v>
      </c>
      <c r="N7782">
        <v>2.7799999999999998E-2</v>
      </c>
    </row>
    <row r="7783" spans="1:14" x14ac:dyDescent="0.3">
      <c r="A7783" t="s">
        <v>1530</v>
      </c>
      <c r="B7783" t="s">
        <v>585</v>
      </c>
      <c r="C7783">
        <f>_xlfn.XLOOKUP(B7783,[2]itemList_221219!$B:$B,[2]itemList_221219!$A:$A)</f>
        <v>14100</v>
      </c>
      <c r="D7783">
        <v>30</v>
      </c>
      <c r="E7783">
        <v>24</v>
      </c>
      <c r="F7783">
        <v>0</v>
      </c>
      <c r="G7783" t="s">
        <v>19</v>
      </c>
      <c r="H7783" t="s">
        <v>981</v>
      </c>
      <c r="I7783">
        <v>1</v>
      </c>
      <c r="J7783" t="s">
        <v>1425</v>
      </c>
      <c r="K7783">
        <v>90034</v>
      </c>
      <c r="L7783">
        <v>9.0033999999999992</v>
      </c>
      <c r="M7783">
        <f>_xlfn.XLOOKUP(_xlfn.TEXTJOIN("|",0,D7783,G7783,H7783,I7783),[3]무기각인!$P$3520:$P$4043,[3]무기각인!$O$3520:$O$4043)</f>
        <v>9</v>
      </c>
      <c r="N7783">
        <v>3.78E-2</v>
      </c>
    </row>
    <row r="7784" spans="1:14" x14ac:dyDescent="0.3">
      <c r="A7784" t="s">
        <v>1530</v>
      </c>
      <c r="B7784" t="s">
        <v>585</v>
      </c>
      <c r="C7784">
        <f>_xlfn.XLOOKUP(B7784,[2]itemList_221219!$B:$B,[2]itemList_221219!$A:$A)</f>
        <v>14100</v>
      </c>
      <c r="D7784">
        <v>30</v>
      </c>
      <c r="E7784">
        <v>24</v>
      </c>
      <c r="F7784">
        <v>0</v>
      </c>
      <c r="G7784" t="s">
        <v>19</v>
      </c>
      <c r="H7784" t="s">
        <v>981</v>
      </c>
      <c r="I7784">
        <v>2</v>
      </c>
      <c r="J7784" t="s">
        <v>1585</v>
      </c>
      <c r="K7784">
        <v>89819</v>
      </c>
      <c r="L7784">
        <v>8.9818999999999996</v>
      </c>
      <c r="M7784">
        <f>_xlfn.XLOOKUP(_xlfn.TEXTJOIN("|",0,D7784,G7784,H7784,I7784),[3]무기각인!$P$3520:$P$4043,[3]무기각인!$O$3520:$O$4043)</f>
        <v>9</v>
      </c>
      <c r="N7784">
        <v>0.2011</v>
      </c>
    </row>
    <row r="7785" spans="1:14" x14ac:dyDescent="0.3">
      <c r="A7785" t="s">
        <v>1530</v>
      </c>
      <c r="B7785" t="s">
        <v>585</v>
      </c>
      <c r="C7785">
        <f>_xlfn.XLOOKUP(B7785,[2]itemList_221219!$B:$B,[2]itemList_221219!$A:$A)</f>
        <v>14100</v>
      </c>
      <c r="D7785">
        <v>30</v>
      </c>
      <c r="E7785">
        <v>25</v>
      </c>
      <c r="F7785">
        <v>0</v>
      </c>
      <c r="G7785" t="s">
        <v>19</v>
      </c>
      <c r="H7785" t="s">
        <v>982</v>
      </c>
      <c r="I7785">
        <v>1</v>
      </c>
      <c r="J7785" t="s">
        <v>1426</v>
      </c>
      <c r="K7785">
        <v>90197</v>
      </c>
      <c r="L7785">
        <v>9.0197000000000003</v>
      </c>
      <c r="M7785">
        <f>_xlfn.XLOOKUP(_xlfn.TEXTJOIN("|",0,D7785,G7785,H7785,I7785),[3]무기각인!$P$3520:$P$4043,[3]무기각인!$O$3520:$O$4043)</f>
        <v>9</v>
      </c>
      <c r="N7785">
        <v>0.21890000000000001</v>
      </c>
    </row>
    <row r="7786" spans="1:14" x14ac:dyDescent="0.3">
      <c r="A7786" t="s">
        <v>1530</v>
      </c>
      <c r="B7786" t="s">
        <v>585</v>
      </c>
      <c r="C7786">
        <f>_xlfn.XLOOKUP(B7786,[2]itemList_221219!$B:$B,[2]itemList_221219!$A:$A)</f>
        <v>14100</v>
      </c>
      <c r="D7786">
        <v>30</v>
      </c>
      <c r="E7786">
        <v>25</v>
      </c>
      <c r="F7786">
        <v>0</v>
      </c>
      <c r="G7786" t="s">
        <v>19</v>
      </c>
      <c r="H7786" t="s">
        <v>982</v>
      </c>
      <c r="I7786">
        <v>2</v>
      </c>
      <c r="J7786" t="s">
        <v>1586</v>
      </c>
      <c r="K7786">
        <v>89408</v>
      </c>
      <c r="L7786">
        <v>8.9407999999999994</v>
      </c>
      <c r="M7786">
        <f>_xlfn.XLOOKUP(_xlfn.TEXTJOIN("|",0,D7786,G7786,H7786,I7786),[3]무기각인!$P$3520:$P$4043,[3]무기각인!$O$3520:$O$4043)</f>
        <v>9</v>
      </c>
      <c r="N7786">
        <v>0.65780000000000005</v>
      </c>
    </row>
    <row r="7787" spans="1:14" x14ac:dyDescent="0.3">
      <c r="A7787" t="s">
        <v>1530</v>
      </c>
      <c r="B7787" t="s">
        <v>585</v>
      </c>
      <c r="C7787">
        <f>_xlfn.XLOOKUP(B7787,[2]itemList_221219!$B:$B,[2]itemList_221219!$A:$A)</f>
        <v>14100</v>
      </c>
      <c r="D7787">
        <v>30</v>
      </c>
      <c r="E7787">
        <v>30</v>
      </c>
      <c r="F7787">
        <v>0</v>
      </c>
      <c r="G7787" t="s">
        <v>19</v>
      </c>
      <c r="H7787" t="s">
        <v>983</v>
      </c>
      <c r="I7787">
        <v>2</v>
      </c>
      <c r="J7787" t="s">
        <v>1428</v>
      </c>
      <c r="K7787">
        <v>59996</v>
      </c>
      <c r="L7787">
        <v>5.9996</v>
      </c>
      <c r="M7787">
        <f>_xlfn.XLOOKUP(_xlfn.TEXTJOIN("|",0,D7787,G7787,H7787,I7787),[3]무기각인!$P$3520:$P$4043,[3]무기각인!$O$3520:$O$4043)</f>
        <v>6</v>
      </c>
      <c r="N7787">
        <v>6.7000000000000002E-3</v>
      </c>
    </row>
    <row r="7788" spans="1:14" x14ac:dyDescent="0.3">
      <c r="A7788" t="s">
        <v>1530</v>
      </c>
      <c r="B7788" t="s">
        <v>585</v>
      </c>
      <c r="C7788">
        <f>_xlfn.XLOOKUP(B7788,[2]itemList_221219!$B:$B,[2]itemList_221219!$A:$A)</f>
        <v>14100</v>
      </c>
      <c r="D7788">
        <v>30</v>
      </c>
      <c r="E7788">
        <v>30</v>
      </c>
      <c r="F7788">
        <v>0</v>
      </c>
      <c r="G7788" t="s">
        <v>19</v>
      </c>
      <c r="H7788" t="s">
        <v>983</v>
      </c>
      <c r="I7788">
        <v>3</v>
      </c>
      <c r="J7788" t="s">
        <v>1429</v>
      </c>
      <c r="K7788">
        <v>60163</v>
      </c>
      <c r="L7788">
        <v>6.0163000000000002</v>
      </c>
      <c r="M7788">
        <f>_xlfn.XLOOKUP(_xlfn.TEXTJOIN("|",0,D7788,G7788,H7788,I7788),[3]무기각인!$P$3520:$P$4043,[3]무기각인!$O$3520:$O$4043)</f>
        <v>6</v>
      </c>
      <c r="N7788">
        <v>0.2717</v>
      </c>
    </row>
    <row r="7789" spans="1:14" x14ac:dyDescent="0.3">
      <c r="A7789" t="s">
        <v>1530</v>
      </c>
      <c r="B7789" t="s">
        <v>585</v>
      </c>
      <c r="C7789">
        <f>_xlfn.XLOOKUP(B7789,[2]itemList_221219!$B:$B,[2]itemList_221219!$A:$A)</f>
        <v>14100</v>
      </c>
      <c r="D7789">
        <v>30</v>
      </c>
      <c r="E7789">
        <v>30</v>
      </c>
      <c r="F7789">
        <v>0</v>
      </c>
      <c r="G7789" t="s">
        <v>19</v>
      </c>
      <c r="H7789" t="s">
        <v>983</v>
      </c>
      <c r="I7789">
        <v>4</v>
      </c>
      <c r="J7789" t="s">
        <v>1587</v>
      </c>
      <c r="K7789">
        <v>59835</v>
      </c>
      <c r="L7789">
        <v>5.9835000000000003</v>
      </c>
      <c r="M7789">
        <f>_xlfn.XLOOKUP(_xlfn.TEXTJOIN("|",0,D7789,G7789,H7789,I7789),[3]무기각인!$P$3520:$P$4043,[3]무기각인!$O$3520:$O$4043)</f>
        <v>6</v>
      </c>
      <c r="N7789">
        <v>0.27500000000000002</v>
      </c>
    </row>
    <row r="7790" spans="1:14" x14ac:dyDescent="0.3">
      <c r="A7790" t="s">
        <v>1530</v>
      </c>
      <c r="B7790" t="s">
        <v>585</v>
      </c>
      <c r="C7790">
        <f>_xlfn.XLOOKUP(B7790,[2]itemList_221219!$B:$B,[2]itemList_221219!$A:$A)</f>
        <v>14100</v>
      </c>
      <c r="D7790">
        <v>30</v>
      </c>
      <c r="E7790">
        <v>31</v>
      </c>
      <c r="F7790">
        <v>0</v>
      </c>
      <c r="G7790" t="s">
        <v>19</v>
      </c>
      <c r="H7790" t="s">
        <v>984</v>
      </c>
      <c r="I7790">
        <v>2</v>
      </c>
      <c r="J7790" t="s">
        <v>1431</v>
      </c>
      <c r="K7790">
        <v>60020</v>
      </c>
      <c r="L7790">
        <v>6.0019999999999998</v>
      </c>
      <c r="M7790">
        <f>_xlfn.XLOOKUP(_xlfn.TEXTJOIN("|",0,D7790,G7790,H7790,I7790),[3]무기각인!$P$3520:$P$4043,[3]무기각인!$O$3520:$O$4043)</f>
        <v>6</v>
      </c>
      <c r="N7790">
        <v>3.3300000000000003E-2</v>
      </c>
    </row>
    <row r="7791" spans="1:14" x14ac:dyDescent="0.3">
      <c r="A7791" t="s">
        <v>1530</v>
      </c>
      <c r="B7791" t="s">
        <v>585</v>
      </c>
      <c r="C7791">
        <f>_xlfn.XLOOKUP(B7791,[2]itemList_221219!$B:$B,[2]itemList_221219!$A:$A)</f>
        <v>14100</v>
      </c>
      <c r="D7791">
        <v>30</v>
      </c>
      <c r="E7791">
        <v>31</v>
      </c>
      <c r="F7791">
        <v>0</v>
      </c>
      <c r="G7791" t="s">
        <v>19</v>
      </c>
      <c r="H7791" t="s">
        <v>984</v>
      </c>
      <c r="I7791">
        <v>3</v>
      </c>
      <c r="J7791" t="s">
        <v>1432</v>
      </c>
      <c r="K7791">
        <v>59368</v>
      </c>
      <c r="L7791">
        <v>5.9367999999999999</v>
      </c>
      <c r="M7791">
        <f>_xlfn.XLOOKUP(_xlfn.TEXTJOIN("|",0,D7791,G7791,H7791,I7791),[3]무기각인!$P$3520:$P$4043,[3]무기각인!$O$3520:$O$4043)</f>
        <v>6</v>
      </c>
      <c r="N7791">
        <v>1.0532999999999999</v>
      </c>
    </row>
    <row r="7792" spans="1:14" x14ac:dyDescent="0.3">
      <c r="A7792" t="s">
        <v>1530</v>
      </c>
      <c r="B7792" t="s">
        <v>585</v>
      </c>
      <c r="C7792">
        <f>_xlfn.XLOOKUP(B7792,[2]itemList_221219!$B:$B,[2]itemList_221219!$A:$A)</f>
        <v>14100</v>
      </c>
      <c r="D7792">
        <v>30</v>
      </c>
      <c r="E7792">
        <v>31</v>
      </c>
      <c r="F7792">
        <v>0</v>
      </c>
      <c r="G7792" t="s">
        <v>19</v>
      </c>
      <c r="H7792" t="s">
        <v>984</v>
      </c>
      <c r="I7792">
        <v>4</v>
      </c>
      <c r="J7792" t="s">
        <v>1588</v>
      </c>
      <c r="K7792">
        <v>60073</v>
      </c>
      <c r="L7792">
        <v>6.0072999999999999</v>
      </c>
      <c r="M7792">
        <f>_xlfn.XLOOKUP(_xlfn.TEXTJOIN("|",0,D7792,G7792,H7792,I7792),[3]무기각인!$P$3520:$P$4043,[3]무기각인!$O$3520:$O$4043)</f>
        <v>6</v>
      </c>
      <c r="N7792">
        <v>0.1217</v>
      </c>
    </row>
    <row r="7793" spans="1:14" x14ac:dyDescent="0.3">
      <c r="A7793" t="s">
        <v>1530</v>
      </c>
      <c r="B7793" t="s">
        <v>585</v>
      </c>
      <c r="C7793">
        <f>_xlfn.XLOOKUP(B7793,[2]itemList_221219!$B:$B,[2]itemList_221219!$A:$A)</f>
        <v>14100</v>
      </c>
      <c r="D7793">
        <v>30</v>
      </c>
      <c r="E7793">
        <v>47</v>
      </c>
      <c r="F7793">
        <v>0</v>
      </c>
      <c r="G7793" t="s">
        <v>19</v>
      </c>
      <c r="H7793" t="s">
        <v>985</v>
      </c>
      <c r="I7793">
        <v>1</v>
      </c>
      <c r="J7793" t="s">
        <v>1433</v>
      </c>
      <c r="K7793">
        <v>5017</v>
      </c>
      <c r="L7793">
        <v>0.50170000000000003</v>
      </c>
      <c r="M7793">
        <f>_xlfn.XLOOKUP(_xlfn.TEXTJOIN("|",0,D7793,G7793,H7793,I7793),[3]무기각인!$P$3520:$P$4043,[3]무기각인!$O$3520:$O$4043)</f>
        <v>0.5</v>
      </c>
      <c r="N7793">
        <v>0.34</v>
      </c>
    </row>
    <row r="7794" spans="1:14" x14ac:dyDescent="0.3">
      <c r="A7794" t="s">
        <v>1530</v>
      </c>
      <c r="B7794" t="s">
        <v>585</v>
      </c>
      <c r="C7794">
        <f>_xlfn.XLOOKUP(B7794,[2]itemList_221219!$B:$B,[2]itemList_221219!$A:$A)</f>
        <v>14100</v>
      </c>
      <c r="D7794">
        <v>30</v>
      </c>
      <c r="E7794">
        <v>47</v>
      </c>
      <c r="F7794">
        <v>0</v>
      </c>
      <c r="G7794" t="s">
        <v>19</v>
      </c>
      <c r="H7794" t="s">
        <v>985</v>
      </c>
      <c r="I7794">
        <v>2</v>
      </c>
      <c r="J7794" t="s">
        <v>1589</v>
      </c>
      <c r="K7794">
        <v>4825</v>
      </c>
      <c r="L7794">
        <v>0.48249999999999998</v>
      </c>
      <c r="M7794">
        <f>_xlfn.XLOOKUP(_xlfn.TEXTJOIN("|",0,D7794,G7794,H7794,I7794),[3]무기각인!$P$3520:$P$4043,[3]무기각인!$O$3520:$O$4043)</f>
        <v>0.5</v>
      </c>
      <c r="N7794">
        <v>3.5</v>
      </c>
    </row>
    <row r="7795" spans="1:14" x14ac:dyDescent="0.3">
      <c r="A7795" t="s">
        <v>1530</v>
      </c>
      <c r="B7795" t="s">
        <v>585</v>
      </c>
      <c r="C7795">
        <f>_xlfn.XLOOKUP(B7795,[2]itemList_221219!$B:$B,[2]itemList_221219!$A:$A)</f>
        <v>14100</v>
      </c>
      <c r="D7795">
        <v>30</v>
      </c>
      <c r="E7795">
        <v>48</v>
      </c>
      <c r="F7795">
        <v>0</v>
      </c>
      <c r="G7795" t="s">
        <v>19</v>
      </c>
      <c r="H7795" t="s">
        <v>986</v>
      </c>
      <c r="I7795">
        <v>1</v>
      </c>
      <c r="J7795" t="s">
        <v>1434</v>
      </c>
      <c r="K7795">
        <v>4089</v>
      </c>
      <c r="L7795">
        <v>0.40889999999999999</v>
      </c>
      <c r="M7795">
        <f>_xlfn.XLOOKUP(_xlfn.TEXTJOIN("|",0,D7795,G7795,H7795,I7795),[3]무기각인!$P$3520:$P$4043,[3]무기각인!$O$3520:$O$4043)</f>
        <v>0.4</v>
      </c>
      <c r="N7795">
        <v>2.2250000000000001</v>
      </c>
    </row>
    <row r="7796" spans="1:14" x14ac:dyDescent="0.3">
      <c r="A7796" t="s">
        <v>1530</v>
      </c>
      <c r="B7796" t="s">
        <v>585</v>
      </c>
      <c r="C7796">
        <f>_xlfn.XLOOKUP(B7796,[2]itemList_221219!$B:$B,[2]itemList_221219!$A:$A)</f>
        <v>14100</v>
      </c>
      <c r="D7796">
        <v>30</v>
      </c>
      <c r="E7796">
        <v>48</v>
      </c>
      <c r="F7796">
        <v>0</v>
      </c>
      <c r="G7796" t="s">
        <v>19</v>
      </c>
      <c r="H7796" t="s">
        <v>986</v>
      </c>
      <c r="I7796">
        <v>2</v>
      </c>
      <c r="J7796" t="s">
        <v>1435</v>
      </c>
      <c r="K7796">
        <v>4004</v>
      </c>
      <c r="L7796">
        <v>0.40039999999999998</v>
      </c>
      <c r="M7796">
        <f>_xlfn.XLOOKUP(_xlfn.TEXTJOIN("|",0,D7796,G7796,H7796,I7796),[3]무기각인!$P$3520:$P$4043,[3]무기각인!$O$3520:$O$4043)</f>
        <v>0.4</v>
      </c>
      <c r="N7796">
        <v>0.1</v>
      </c>
    </row>
    <row r="7797" spans="1:14" x14ac:dyDescent="0.3">
      <c r="A7797" t="s">
        <v>1530</v>
      </c>
      <c r="B7797" t="s">
        <v>585</v>
      </c>
      <c r="C7797">
        <f>_xlfn.XLOOKUP(B7797,[2]itemList_221219!$B:$B,[2]itemList_221219!$A:$A)</f>
        <v>14100</v>
      </c>
      <c r="D7797">
        <v>30</v>
      </c>
      <c r="E7797">
        <v>48</v>
      </c>
      <c r="F7797">
        <v>0</v>
      </c>
      <c r="G7797" t="s">
        <v>19</v>
      </c>
      <c r="H7797" t="s">
        <v>986</v>
      </c>
      <c r="I7797">
        <v>3</v>
      </c>
      <c r="J7797" t="s">
        <v>1436</v>
      </c>
      <c r="K7797">
        <v>3935</v>
      </c>
      <c r="L7797">
        <v>0.39350000000000002</v>
      </c>
      <c r="M7797">
        <f>_xlfn.XLOOKUP(_xlfn.TEXTJOIN("|",0,D7797,G7797,H7797,I7797),[3]무기각인!$P$3520:$P$4043,[3]무기각인!$O$3520:$O$4043)</f>
        <v>0.4</v>
      </c>
      <c r="N7797">
        <v>1.625</v>
      </c>
    </row>
    <row r="7798" spans="1:14" x14ac:dyDescent="0.3">
      <c r="A7798" t="s">
        <v>1530</v>
      </c>
      <c r="B7798" t="s">
        <v>585</v>
      </c>
      <c r="C7798">
        <f>_xlfn.XLOOKUP(B7798,[2]itemList_221219!$B:$B,[2]itemList_221219!$A:$A)</f>
        <v>14100</v>
      </c>
      <c r="D7798">
        <v>30</v>
      </c>
      <c r="E7798">
        <v>48</v>
      </c>
      <c r="F7798">
        <v>0</v>
      </c>
      <c r="G7798" t="s">
        <v>19</v>
      </c>
      <c r="H7798" t="s">
        <v>986</v>
      </c>
      <c r="I7798">
        <v>4</v>
      </c>
      <c r="J7798" t="s">
        <v>1437</v>
      </c>
      <c r="K7798">
        <v>4079</v>
      </c>
      <c r="L7798">
        <v>0.40789999999999998</v>
      </c>
      <c r="M7798">
        <f>_xlfn.XLOOKUP(_xlfn.TEXTJOIN("|",0,D7798,G7798,H7798,I7798),[3]무기각인!$P$3520:$P$4043,[3]무기각인!$O$3520:$O$4043)</f>
        <v>0.4</v>
      </c>
      <c r="N7798">
        <v>1.9750000000000001</v>
      </c>
    </row>
    <row r="7799" spans="1:14" x14ac:dyDescent="0.3">
      <c r="A7799" t="s">
        <v>1530</v>
      </c>
      <c r="B7799" t="s">
        <v>585</v>
      </c>
      <c r="C7799">
        <f>_xlfn.XLOOKUP(B7799,[2]itemList_221219!$B:$B,[2]itemList_221219!$A:$A)</f>
        <v>14100</v>
      </c>
      <c r="D7799">
        <v>30</v>
      </c>
      <c r="E7799">
        <v>48</v>
      </c>
      <c r="F7799">
        <v>0</v>
      </c>
      <c r="G7799" t="s">
        <v>19</v>
      </c>
      <c r="H7799" t="s">
        <v>986</v>
      </c>
      <c r="I7799">
        <v>5</v>
      </c>
      <c r="J7799" t="s">
        <v>1438</v>
      </c>
      <c r="K7799">
        <v>3913</v>
      </c>
      <c r="L7799">
        <v>0.39129999999999998</v>
      </c>
      <c r="M7799">
        <f>_xlfn.XLOOKUP(_xlfn.TEXTJOIN("|",0,D7799,G7799,H7799,I7799),[3]무기각인!$P$3520:$P$4043,[3]무기각인!$O$3520:$O$4043)</f>
        <v>0.4</v>
      </c>
      <c r="N7799">
        <v>2.1749999999999998</v>
      </c>
    </row>
    <row r="7800" spans="1:14" x14ac:dyDescent="0.3">
      <c r="A7800" t="s">
        <v>1530</v>
      </c>
      <c r="B7800" t="s">
        <v>585</v>
      </c>
      <c r="C7800">
        <f>_xlfn.XLOOKUP(B7800,[2]itemList_221219!$B:$B,[2]itemList_221219!$A:$A)</f>
        <v>14100</v>
      </c>
      <c r="D7800">
        <v>30</v>
      </c>
      <c r="E7800">
        <v>48</v>
      </c>
      <c r="F7800">
        <v>0</v>
      </c>
      <c r="G7800" t="s">
        <v>19</v>
      </c>
      <c r="H7800" t="s">
        <v>986</v>
      </c>
      <c r="I7800">
        <v>6</v>
      </c>
      <c r="J7800" t="s">
        <v>1439</v>
      </c>
      <c r="K7800">
        <v>4022</v>
      </c>
      <c r="L7800">
        <v>0.4022</v>
      </c>
      <c r="M7800">
        <f>_xlfn.XLOOKUP(_xlfn.TEXTJOIN("|",0,D7800,G7800,H7800,I7800),[3]무기각인!$P$3520:$P$4043,[3]무기각인!$O$3520:$O$4043)</f>
        <v>0.4</v>
      </c>
      <c r="N7800">
        <v>0.55000000000000004</v>
      </c>
    </row>
    <row r="7801" spans="1:14" x14ac:dyDescent="0.3">
      <c r="A7801" t="s">
        <v>1530</v>
      </c>
      <c r="B7801" t="s">
        <v>585</v>
      </c>
      <c r="C7801">
        <f>_xlfn.XLOOKUP(B7801,[2]itemList_221219!$B:$B,[2]itemList_221219!$A:$A)</f>
        <v>14100</v>
      </c>
      <c r="D7801">
        <v>30</v>
      </c>
      <c r="E7801">
        <v>48</v>
      </c>
      <c r="F7801">
        <v>0</v>
      </c>
      <c r="G7801" t="s">
        <v>19</v>
      </c>
      <c r="H7801" t="s">
        <v>986</v>
      </c>
      <c r="I7801">
        <v>7</v>
      </c>
      <c r="J7801" t="s">
        <v>1440</v>
      </c>
      <c r="K7801">
        <v>4120</v>
      </c>
      <c r="L7801">
        <v>0.41199999999999998</v>
      </c>
      <c r="M7801">
        <f>_xlfn.XLOOKUP(_xlfn.TEXTJOIN("|",0,D7801,G7801,H7801,I7801),[3]무기각인!$P$3520:$P$4043,[3]무기각인!$O$3520:$O$4043)</f>
        <v>0.4</v>
      </c>
      <c r="N7801">
        <v>3</v>
      </c>
    </row>
    <row r="7802" spans="1:14" x14ac:dyDescent="0.3">
      <c r="A7802" t="s">
        <v>1530</v>
      </c>
      <c r="B7802" t="s">
        <v>585</v>
      </c>
      <c r="C7802">
        <f>_xlfn.XLOOKUP(B7802,[2]itemList_221219!$B:$B,[2]itemList_221219!$A:$A)</f>
        <v>14100</v>
      </c>
      <c r="D7802">
        <v>30</v>
      </c>
      <c r="E7802">
        <v>48</v>
      </c>
      <c r="F7802">
        <v>0</v>
      </c>
      <c r="G7802" t="s">
        <v>19</v>
      </c>
      <c r="H7802" t="s">
        <v>986</v>
      </c>
      <c r="I7802">
        <v>8</v>
      </c>
      <c r="J7802" t="s">
        <v>1441</v>
      </c>
      <c r="K7802">
        <v>4058</v>
      </c>
      <c r="L7802">
        <v>0.40579999999999999</v>
      </c>
      <c r="M7802">
        <f>_xlfn.XLOOKUP(_xlfn.TEXTJOIN("|",0,D7802,G7802,H7802,I7802),[3]무기각인!$P$3520:$P$4043,[3]무기각인!$O$3520:$O$4043)</f>
        <v>0.4</v>
      </c>
      <c r="N7802">
        <v>1.45</v>
      </c>
    </row>
    <row r="7803" spans="1:14" x14ac:dyDescent="0.3">
      <c r="A7803" t="s">
        <v>1530</v>
      </c>
      <c r="B7803" t="s">
        <v>585</v>
      </c>
      <c r="C7803">
        <f>_xlfn.XLOOKUP(B7803,[2]itemList_221219!$B:$B,[2]itemList_221219!$A:$A)</f>
        <v>14100</v>
      </c>
      <c r="D7803">
        <v>30</v>
      </c>
      <c r="E7803">
        <v>48</v>
      </c>
      <c r="F7803">
        <v>0</v>
      </c>
      <c r="G7803" t="s">
        <v>19</v>
      </c>
      <c r="H7803" t="s">
        <v>986</v>
      </c>
      <c r="I7803">
        <v>9</v>
      </c>
      <c r="J7803" t="s">
        <v>1590</v>
      </c>
      <c r="K7803">
        <v>4044</v>
      </c>
      <c r="L7803">
        <v>0.40439999999999998</v>
      </c>
      <c r="M7803">
        <f>_xlfn.XLOOKUP(_xlfn.TEXTJOIN("|",0,D7803,G7803,H7803,I7803),[3]무기각인!$P$3520:$P$4043,[3]무기각인!$O$3520:$O$4043)</f>
        <v>0.4</v>
      </c>
      <c r="N7803">
        <v>1.1000000000000001</v>
      </c>
    </row>
    <row r="7804" spans="1:14" x14ac:dyDescent="0.3">
      <c r="A7804" t="s">
        <v>1530</v>
      </c>
      <c r="B7804" t="s">
        <v>585</v>
      </c>
      <c r="C7804">
        <f>_xlfn.XLOOKUP(B7804,[2]itemList_221219!$B:$B,[2]itemList_221219!$A:$A)</f>
        <v>14100</v>
      </c>
      <c r="D7804">
        <v>30</v>
      </c>
      <c r="E7804">
        <v>48</v>
      </c>
      <c r="F7804">
        <v>0</v>
      </c>
      <c r="G7804" t="s">
        <v>19</v>
      </c>
      <c r="H7804" t="s">
        <v>986</v>
      </c>
      <c r="I7804">
        <v>10</v>
      </c>
      <c r="J7804" t="s">
        <v>1591</v>
      </c>
      <c r="K7804">
        <v>3921</v>
      </c>
      <c r="L7804">
        <v>0.3921</v>
      </c>
      <c r="M7804">
        <f>_xlfn.XLOOKUP(_xlfn.TEXTJOIN("|",0,D7804,G7804,H7804,I7804),[3]무기각인!$P$3520:$P$4043,[3]무기각인!$O$3520:$O$4043)</f>
        <v>0.4</v>
      </c>
      <c r="N7804">
        <v>1.9750000000000001</v>
      </c>
    </row>
    <row r="7805" spans="1:14" x14ac:dyDescent="0.3">
      <c r="A7805" t="s">
        <v>1530</v>
      </c>
      <c r="B7805" t="s">
        <v>585</v>
      </c>
      <c r="C7805">
        <f>_xlfn.XLOOKUP(B7805,[2]itemList_221219!$B:$B,[2]itemList_221219!$A:$A)</f>
        <v>14100</v>
      </c>
      <c r="D7805">
        <v>30</v>
      </c>
      <c r="E7805">
        <v>49</v>
      </c>
      <c r="F7805">
        <v>0</v>
      </c>
      <c r="G7805" t="s">
        <v>19</v>
      </c>
      <c r="H7805" t="s">
        <v>987</v>
      </c>
      <c r="I7805">
        <v>1</v>
      </c>
      <c r="J7805" t="s">
        <v>1442</v>
      </c>
      <c r="K7805">
        <v>5075</v>
      </c>
      <c r="L7805">
        <v>0.50749999999999995</v>
      </c>
      <c r="M7805">
        <f>_xlfn.XLOOKUP(_xlfn.TEXTJOIN("|",0,D7805,G7805,H7805,I7805),[3]무기각인!$P$3520:$P$4043,[3]무기각인!$O$3520:$O$4043)</f>
        <v>0.5</v>
      </c>
      <c r="N7805">
        <v>1.5</v>
      </c>
    </row>
    <row r="7806" spans="1:14" x14ac:dyDescent="0.3">
      <c r="A7806" t="s">
        <v>1530</v>
      </c>
      <c r="B7806" t="s">
        <v>585</v>
      </c>
      <c r="C7806">
        <f>_xlfn.XLOOKUP(B7806,[2]itemList_221219!$B:$B,[2]itemList_221219!$A:$A)</f>
        <v>14100</v>
      </c>
      <c r="D7806">
        <v>30</v>
      </c>
      <c r="E7806">
        <v>49</v>
      </c>
      <c r="F7806">
        <v>0</v>
      </c>
      <c r="G7806" t="s">
        <v>19</v>
      </c>
      <c r="H7806" t="s">
        <v>987</v>
      </c>
      <c r="I7806">
        <v>2</v>
      </c>
      <c r="J7806" t="s">
        <v>1592</v>
      </c>
      <c r="K7806">
        <v>5034</v>
      </c>
      <c r="L7806">
        <v>0.50339999999999996</v>
      </c>
      <c r="M7806">
        <f>_xlfn.XLOOKUP(_xlfn.TEXTJOIN("|",0,D7806,G7806,H7806,I7806),[3]무기각인!$P$3520:$P$4043,[3]무기각인!$O$3520:$O$4043)</f>
        <v>0.5</v>
      </c>
      <c r="N7806">
        <v>0.68</v>
      </c>
    </row>
    <row r="7807" spans="1:14" x14ac:dyDescent="0.3">
      <c r="A7807" t="s">
        <v>1530</v>
      </c>
      <c r="B7807" t="s">
        <v>585</v>
      </c>
      <c r="C7807">
        <f>_xlfn.XLOOKUP(B7807,[2]itemList_221219!$B:$B,[2]itemList_221219!$A:$A)</f>
        <v>14100</v>
      </c>
      <c r="D7807">
        <v>30</v>
      </c>
      <c r="E7807">
        <v>50</v>
      </c>
      <c r="F7807">
        <v>0</v>
      </c>
      <c r="G7807" t="s">
        <v>19</v>
      </c>
      <c r="H7807" t="s">
        <v>988</v>
      </c>
      <c r="I7807">
        <v>1</v>
      </c>
      <c r="J7807" t="s">
        <v>1443</v>
      </c>
      <c r="K7807">
        <v>4006</v>
      </c>
      <c r="L7807">
        <v>0.40060000000000001</v>
      </c>
      <c r="M7807">
        <f>_xlfn.XLOOKUP(_xlfn.TEXTJOIN("|",0,D7807,G7807,H7807,I7807),[3]무기각인!$P$3520:$P$4043,[3]무기각인!$O$3520:$O$4043)</f>
        <v>0.4</v>
      </c>
      <c r="N7807">
        <v>0.15</v>
      </c>
    </row>
    <row r="7808" spans="1:14" x14ac:dyDescent="0.3">
      <c r="A7808" t="s">
        <v>1530</v>
      </c>
      <c r="B7808" t="s">
        <v>585</v>
      </c>
      <c r="C7808">
        <f>_xlfn.XLOOKUP(B7808,[2]itemList_221219!$B:$B,[2]itemList_221219!$A:$A)</f>
        <v>14100</v>
      </c>
      <c r="D7808">
        <v>30</v>
      </c>
      <c r="E7808">
        <v>50</v>
      </c>
      <c r="F7808">
        <v>0</v>
      </c>
      <c r="G7808" t="s">
        <v>19</v>
      </c>
      <c r="H7808" t="s">
        <v>988</v>
      </c>
      <c r="I7808">
        <v>2</v>
      </c>
      <c r="J7808" t="s">
        <v>1444</v>
      </c>
      <c r="K7808">
        <v>4180</v>
      </c>
      <c r="L7808">
        <v>0.41799999999999998</v>
      </c>
      <c r="M7808">
        <f>_xlfn.XLOOKUP(_xlfn.TEXTJOIN("|",0,D7808,G7808,H7808,I7808),[3]무기각인!$P$3520:$P$4043,[3]무기각인!$O$3520:$O$4043)</f>
        <v>0.4</v>
      </c>
      <c r="N7808">
        <v>4.5</v>
      </c>
    </row>
    <row r="7809" spans="1:14" x14ac:dyDescent="0.3">
      <c r="A7809" t="s">
        <v>1530</v>
      </c>
      <c r="B7809" t="s">
        <v>585</v>
      </c>
      <c r="C7809">
        <f>_xlfn.XLOOKUP(B7809,[2]itemList_221219!$B:$B,[2]itemList_221219!$A:$A)</f>
        <v>14100</v>
      </c>
      <c r="D7809">
        <v>30</v>
      </c>
      <c r="E7809">
        <v>50</v>
      </c>
      <c r="F7809">
        <v>0</v>
      </c>
      <c r="G7809" t="s">
        <v>19</v>
      </c>
      <c r="H7809" t="s">
        <v>988</v>
      </c>
      <c r="I7809">
        <v>3</v>
      </c>
      <c r="J7809" t="s">
        <v>1445</v>
      </c>
      <c r="K7809">
        <v>3964</v>
      </c>
      <c r="L7809">
        <v>0.39639999999999997</v>
      </c>
      <c r="M7809">
        <f>_xlfn.XLOOKUP(_xlfn.TEXTJOIN("|",0,D7809,G7809,H7809,I7809),[3]무기각인!$P$3520:$P$4043,[3]무기각인!$O$3520:$O$4043)</f>
        <v>0.4</v>
      </c>
      <c r="N7809">
        <v>0.9</v>
      </c>
    </row>
    <row r="7810" spans="1:14" x14ac:dyDescent="0.3">
      <c r="A7810" t="s">
        <v>1530</v>
      </c>
      <c r="B7810" t="s">
        <v>585</v>
      </c>
      <c r="C7810">
        <f>_xlfn.XLOOKUP(B7810,[2]itemList_221219!$B:$B,[2]itemList_221219!$A:$A)</f>
        <v>14100</v>
      </c>
      <c r="D7810">
        <v>30</v>
      </c>
      <c r="E7810">
        <v>50</v>
      </c>
      <c r="F7810">
        <v>0</v>
      </c>
      <c r="G7810" t="s">
        <v>19</v>
      </c>
      <c r="H7810" t="s">
        <v>988</v>
      </c>
      <c r="I7810">
        <v>4</v>
      </c>
      <c r="J7810" t="s">
        <v>1446</v>
      </c>
      <c r="K7810">
        <v>4006</v>
      </c>
      <c r="L7810">
        <v>0.40060000000000001</v>
      </c>
      <c r="M7810">
        <f>_xlfn.XLOOKUP(_xlfn.TEXTJOIN("|",0,D7810,G7810,H7810,I7810),[3]무기각인!$P$3520:$P$4043,[3]무기각인!$O$3520:$O$4043)</f>
        <v>0.4</v>
      </c>
      <c r="N7810">
        <v>0.15</v>
      </c>
    </row>
    <row r="7811" spans="1:14" x14ac:dyDescent="0.3">
      <c r="A7811" t="s">
        <v>1530</v>
      </c>
      <c r="B7811" t="s">
        <v>585</v>
      </c>
      <c r="C7811">
        <f>_xlfn.XLOOKUP(B7811,[2]itemList_221219!$B:$B,[2]itemList_221219!$A:$A)</f>
        <v>14100</v>
      </c>
      <c r="D7811">
        <v>30</v>
      </c>
      <c r="E7811">
        <v>50</v>
      </c>
      <c r="F7811">
        <v>0</v>
      </c>
      <c r="G7811" t="s">
        <v>19</v>
      </c>
      <c r="H7811" t="s">
        <v>988</v>
      </c>
      <c r="I7811">
        <v>5</v>
      </c>
      <c r="J7811" t="s">
        <v>1447</v>
      </c>
      <c r="K7811">
        <v>4045</v>
      </c>
      <c r="L7811">
        <v>0.40450000000000003</v>
      </c>
      <c r="M7811">
        <f>_xlfn.XLOOKUP(_xlfn.TEXTJOIN("|",0,D7811,G7811,H7811,I7811),[3]무기각인!$P$3520:$P$4043,[3]무기각인!$O$3520:$O$4043)</f>
        <v>0.4</v>
      </c>
      <c r="N7811">
        <v>1.125</v>
      </c>
    </row>
    <row r="7812" spans="1:14" x14ac:dyDescent="0.3">
      <c r="A7812" t="s">
        <v>1530</v>
      </c>
      <c r="B7812" t="s">
        <v>585</v>
      </c>
      <c r="C7812">
        <f>_xlfn.XLOOKUP(B7812,[2]itemList_221219!$B:$B,[2]itemList_221219!$A:$A)</f>
        <v>14100</v>
      </c>
      <c r="D7812">
        <v>30</v>
      </c>
      <c r="E7812">
        <v>50</v>
      </c>
      <c r="F7812">
        <v>0</v>
      </c>
      <c r="G7812" t="s">
        <v>19</v>
      </c>
      <c r="H7812" t="s">
        <v>988</v>
      </c>
      <c r="I7812">
        <v>6</v>
      </c>
      <c r="J7812" t="s">
        <v>1448</v>
      </c>
      <c r="K7812">
        <v>3956</v>
      </c>
      <c r="L7812">
        <v>0.39560000000000001</v>
      </c>
      <c r="M7812">
        <f>_xlfn.XLOOKUP(_xlfn.TEXTJOIN("|",0,D7812,G7812,H7812,I7812),[3]무기각인!$P$3520:$P$4043,[3]무기각인!$O$3520:$O$4043)</f>
        <v>0.4</v>
      </c>
      <c r="N7812">
        <v>1.1000000000000001</v>
      </c>
    </row>
    <row r="7813" spans="1:14" x14ac:dyDescent="0.3">
      <c r="A7813" t="s">
        <v>1530</v>
      </c>
      <c r="B7813" t="s">
        <v>585</v>
      </c>
      <c r="C7813">
        <f>_xlfn.XLOOKUP(B7813,[2]itemList_221219!$B:$B,[2]itemList_221219!$A:$A)</f>
        <v>14100</v>
      </c>
      <c r="D7813">
        <v>30</v>
      </c>
      <c r="E7813">
        <v>50</v>
      </c>
      <c r="F7813">
        <v>0</v>
      </c>
      <c r="G7813" t="s">
        <v>19</v>
      </c>
      <c r="H7813" t="s">
        <v>988</v>
      </c>
      <c r="I7813">
        <v>7</v>
      </c>
      <c r="J7813" t="s">
        <v>1449</v>
      </c>
      <c r="K7813">
        <v>4037</v>
      </c>
      <c r="L7813">
        <v>0.4037</v>
      </c>
      <c r="M7813">
        <f>_xlfn.XLOOKUP(_xlfn.TEXTJOIN("|",0,D7813,G7813,H7813,I7813),[3]무기각인!$P$3520:$P$4043,[3]무기각인!$O$3520:$O$4043)</f>
        <v>0.4</v>
      </c>
      <c r="N7813">
        <v>0.92500000000000004</v>
      </c>
    </row>
    <row r="7814" spans="1:14" x14ac:dyDescent="0.3">
      <c r="A7814" t="s">
        <v>1530</v>
      </c>
      <c r="B7814" t="s">
        <v>585</v>
      </c>
      <c r="C7814">
        <f>_xlfn.XLOOKUP(B7814,[2]itemList_221219!$B:$B,[2]itemList_221219!$A:$A)</f>
        <v>14100</v>
      </c>
      <c r="D7814">
        <v>30</v>
      </c>
      <c r="E7814">
        <v>50</v>
      </c>
      <c r="F7814">
        <v>0</v>
      </c>
      <c r="G7814" t="s">
        <v>19</v>
      </c>
      <c r="H7814" t="s">
        <v>988</v>
      </c>
      <c r="I7814">
        <v>8</v>
      </c>
      <c r="J7814" t="s">
        <v>1450</v>
      </c>
      <c r="K7814">
        <v>4048</v>
      </c>
      <c r="L7814">
        <v>0.40479999999999999</v>
      </c>
      <c r="M7814">
        <f>_xlfn.XLOOKUP(_xlfn.TEXTJOIN("|",0,D7814,G7814,H7814,I7814),[3]무기각인!$P$3520:$P$4043,[3]무기각인!$O$3520:$O$4043)</f>
        <v>0.4</v>
      </c>
      <c r="N7814">
        <v>1.2</v>
      </c>
    </row>
    <row r="7815" spans="1:14" x14ac:dyDescent="0.3">
      <c r="A7815" t="s">
        <v>1530</v>
      </c>
      <c r="B7815" t="s">
        <v>585</v>
      </c>
      <c r="C7815">
        <f>_xlfn.XLOOKUP(B7815,[2]itemList_221219!$B:$B,[2]itemList_221219!$A:$A)</f>
        <v>14100</v>
      </c>
      <c r="D7815">
        <v>30</v>
      </c>
      <c r="E7815">
        <v>50</v>
      </c>
      <c r="F7815">
        <v>0</v>
      </c>
      <c r="G7815" t="s">
        <v>19</v>
      </c>
      <c r="H7815" t="s">
        <v>988</v>
      </c>
      <c r="I7815">
        <v>9</v>
      </c>
      <c r="J7815" t="s">
        <v>1593</v>
      </c>
      <c r="K7815">
        <v>3993</v>
      </c>
      <c r="L7815">
        <v>0.39929999999999999</v>
      </c>
      <c r="M7815">
        <f>_xlfn.XLOOKUP(_xlfn.TEXTJOIN("|",0,D7815,G7815,H7815,I7815),[3]무기각인!$P$3520:$P$4043,[3]무기각인!$O$3520:$O$4043)</f>
        <v>0.4</v>
      </c>
      <c r="N7815">
        <v>0.17499999999999999</v>
      </c>
    </row>
    <row r="7816" spans="1:14" x14ac:dyDescent="0.3">
      <c r="A7816" t="s">
        <v>1530</v>
      </c>
      <c r="B7816" t="s">
        <v>585</v>
      </c>
      <c r="C7816">
        <f>_xlfn.XLOOKUP(B7816,[2]itemList_221219!$B:$B,[2]itemList_221219!$A:$A)</f>
        <v>14100</v>
      </c>
      <c r="D7816">
        <v>30</v>
      </c>
      <c r="E7816">
        <v>50</v>
      </c>
      <c r="F7816">
        <v>0</v>
      </c>
      <c r="G7816" t="s">
        <v>19</v>
      </c>
      <c r="H7816" t="s">
        <v>988</v>
      </c>
      <c r="I7816">
        <v>10</v>
      </c>
      <c r="J7816" t="s">
        <v>1594</v>
      </c>
      <c r="K7816">
        <v>4040</v>
      </c>
      <c r="L7816">
        <v>0.40400000000000003</v>
      </c>
      <c r="M7816">
        <f>_xlfn.XLOOKUP(_xlfn.TEXTJOIN("|",0,D7816,G7816,H7816,I7816),[3]무기각인!$P$3520:$P$4043,[3]무기각인!$O$3520:$O$4043)</f>
        <v>0.4</v>
      </c>
      <c r="N7816">
        <v>1</v>
      </c>
    </row>
    <row r="7817" spans="1:14" x14ac:dyDescent="0.3">
      <c r="A7817" t="s">
        <v>1530</v>
      </c>
      <c r="B7817" t="s">
        <v>585</v>
      </c>
      <c r="C7817">
        <f>_xlfn.XLOOKUP(B7817,[2]itemList_221219!$B:$B,[2]itemList_221219!$A:$A)</f>
        <v>14100</v>
      </c>
      <c r="D7817">
        <v>40</v>
      </c>
      <c r="E7817">
        <v>1</v>
      </c>
      <c r="F7817">
        <v>1</v>
      </c>
      <c r="G7817" t="s">
        <v>993</v>
      </c>
      <c r="H7817" t="s">
        <v>963</v>
      </c>
      <c r="I7817">
        <v>2</v>
      </c>
      <c r="J7817" t="s">
        <v>1452</v>
      </c>
      <c r="K7817">
        <v>12279</v>
      </c>
      <c r="L7817">
        <v>1.2279</v>
      </c>
      <c r="M7817">
        <f>_xlfn.XLOOKUP(_xlfn.TEXTJOIN("|",0,D7817,G7817,H7817,I7817),[3]무기각인!$P$3520:$P$4043,[3]무기각인!$O$3520:$O$4043)</f>
        <v>1.25</v>
      </c>
      <c r="N7817">
        <v>1.768</v>
      </c>
    </row>
    <row r="7818" spans="1:14" x14ac:dyDescent="0.3">
      <c r="A7818" t="s">
        <v>1530</v>
      </c>
      <c r="B7818" t="s">
        <v>585</v>
      </c>
      <c r="C7818">
        <f>_xlfn.XLOOKUP(B7818,[2]itemList_221219!$B:$B,[2]itemList_221219!$A:$A)</f>
        <v>14100</v>
      </c>
      <c r="D7818">
        <v>40</v>
      </c>
      <c r="E7818">
        <v>1</v>
      </c>
      <c r="F7818">
        <v>1</v>
      </c>
      <c r="G7818" t="s">
        <v>993</v>
      </c>
      <c r="H7818" t="s">
        <v>963</v>
      </c>
      <c r="I7818">
        <v>3</v>
      </c>
      <c r="J7818" t="s">
        <v>1453</v>
      </c>
      <c r="K7818">
        <v>12571</v>
      </c>
      <c r="L7818">
        <v>1.2571000000000001</v>
      </c>
      <c r="M7818">
        <f>_xlfn.XLOOKUP(_xlfn.TEXTJOIN("|",0,D7818,G7818,H7818,I7818),[3]무기각인!$P$3520:$P$4043,[3]무기각인!$O$3520:$O$4043)</f>
        <v>1.25</v>
      </c>
      <c r="N7818">
        <v>0.56799999999999995</v>
      </c>
    </row>
    <row r="7819" spans="1:14" x14ac:dyDescent="0.3">
      <c r="A7819" t="s">
        <v>1530</v>
      </c>
      <c r="B7819" t="s">
        <v>585</v>
      </c>
      <c r="C7819">
        <f>_xlfn.XLOOKUP(B7819,[2]itemList_221219!$B:$B,[2]itemList_221219!$A:$A)</f>
        <v>14100</v>
      </c>
      <c r="D7819">
        <v>40</v>
      </c>
      <c r="E7819">
        <v>1</v>
      </c>
      <c r="F7819">
        <v>1</v>
      </c>
      <c r="G7819" t="s">
        <v>993</v>
      </c>
      <c r="H7819" t="s">
        <v>963</v>
      </c>
      <c r="I7819">
        <v>4</v>
      </c>
      <c r="J7819" t="s">
        <v>1454</v>
      </c>
      <c r="K7819">
        <v>12393</v>
      </c>
      <c r="L7819">
        <v>1.2393000000000001</v>
      </c>
      <c r="M7819">
        <f>_xlfn.XLOOKUP(_xlfn.TEXTJOIN("|",0,D7819,G7819,H7819,I7819),[3]무기각인!$P$3520:$P$4043,[3]무기각인!$O$3520:$O$4043)</f>
        <v>1.25</v>
      </c>
      <c r="N7819">
        <v>0.85599999999999998</v>
      </c>
    </row>
    <row r="7820" spans="1:14" x14ac:dyDescent="0.3">
      <c r="A7820" t="s">
        <v>1530</v>
      </c>
      <c r="B7820" t="s">
        <v>585</v>
      </c>
      <c r="C7820">
        <f>_xlfn.XLOOKUP(B7820,[2]itemList_221219!$B:$B,[2]itemList_221219!$A:$A)</f>
        <v>14100</v>
      </c>
      <c r="D7820">
        <v>40</v>
      </c>
      <c r="E7820">
        <v>1</v>
      </c>
      <c r="F7820">
        <v>1</v>
      </c>
      <c r="G7820" t="s">
        <v>993</v>
      </c>
      <c r="H7820" t="s">
        <v>963</v>
      </c>
      <c r="I7820">
        <v>5</v>
      </c>
      <c r="J7820" t="s">
        <v>1595</v>
      </c>
      <c r="K7820">
        <v>12574</v>
      </c>
      <c r="L7820">
        <v>1.2574000000000001</v>
      </c>
      <c r="M7820">
        <f>_xlfn.XLOOKUP(_xlfn.TEXTJOIN("|",0,D7820,G7820,H7820,I7820),[3]무기각인!$P$3520:$P$4043,[3]무기각인!$O$3520:$O$4043)</f>
        <v>1.25</v>
      </c>
      <c r="N7820">
        <v>0.59199999999999997</v>
      </c>
    </row>
    <row r="7821" spans="1:14" x14ac:dyDescent="0.3">
      <c r="A7821" t="s">
        <v>1530</v>
      </c>
      <c r="B7821" t="s">
        <v>585</v>
      </c>
      <c r="C7821">
        <f>_xlfn.XLOOKUP(B7821,[2]itemList_221219!$B:$B,[2]itemList_221219!$A:$A)</f>
        <v>14100</v>
      </c>
      <c r="D7821">
        <v>40</v>
      </c>
      <c r="E7821">
        <v>4</v>
      </c>
      <c r="F7821">
        <v>1</v>
      </c>
      <c r="G7821" t="s">
        <v>993</v>
      </c>
      <c r="H7821" t="s">
        <v>967</v>
      </c>
      <c r="I7821">
        <v>2</v>
      </c>
      <c r="J7821" t="s">
        <v>1456</v>
      </c>
      <c r="K7821">
        <v>100729</v>
      </c>
      <c r="L7821">
        <v>10.072900000000001</v>
      </c>
      <c r="M7821">
        <f>_xlfn.XLOOKUP(_xlfn.TEXTJOIN("|",0,D7821,G7821,H7821,I7821),[3]무기각인!$P$3520:$P$4043,[3]무기각인!$O$3520:$O$4043)</f>
        <v>10</v>
      </c>
      <c r="N7821">
        <v>0.72899999999999998</v>
      </c>
    </row>
    <row r="7822" spans="1:14" x14ac:dyDescent="0.3">
      <c r="A7822" t="s">
        <v>1530</v>
      </c>
      <c r="B7822" t="s">
        <v>585</v>
      </c>
      <c r="C7822">
        <f>_xlfn.XLOOKUP(B7822,[2]itemList_221219!$B:$B,[2]itemList_221219!$A:$A)</f>
        <v>14100</v>
      </c>
      <c r="D7822">
        <v>40</v>
      </c>
      <c r="E7822">
        <v>4</v>
      </c>
      <c r="F7822">
        <v>1</v>
      </c>
      <c r="G7822" t="s">
        <v>993</v>
      </c>
      <c r="H7822" t="s">
        <v>967</v>
      </c>
      <c r="I7822">
        <v>3</v>
      </c>
      <c r="J7822" t="s">
        <v>1457</v>
      </c>
      <c r="K7822">
        <v>99754</v>
      </c>
      <c r="L7822">
        <v>9.9754000000000005</v>
      </c>
      <c r="M7822">
        <f>_xlfn.XLOOKUP(_xlfn.TEXTJOIN("|",0,D7822,G7822,H7822,I7822),[3]무기각인!$P$3520:$P$4043,[3]무기각인!$O$3520:$O$4043)</f>
        <v>10</v>
      </c>
      <c r="N7822">
        <v>0.246</v>
      </c>
    </row>
    <row r="7823" spans="1:14" x14ac:dyDescent="0.3">
      <c r="A7823" t="s">
        <v>1530</v>
      </c>
      <c r="B7823" t="s">
        <v>585</v>
      </c>
      <c r="C7823">
        <f>_xlfn.XLOOKUP(B7823,[2]itemList_221219!$B:$B,[2]itemList_221219!$A:$A)</f>
        <v>14100</v>
      </c>
      <c r="D7823">
        <v>40</v>
      </c>
      <c r="E7823">
        <v>4</v>
      </c>
      <c r="F7823">
        <v>1</v>
      </c>
      <c r="G7823" t="s">
        <v>993</v>
      </c>
      <c r="H7823" t="s">
        <v>967</v>
      </c>
      <c r="I7823">
        <v>4</v>
      </c>
      <c r="J7823" t="s">
        <v>1596</v>
      </c>
      <c r="K7823">
        <v>100027</v>
      </c>
      <c r="L7823">
        <v>10.002700000000001</v>
      </c>
      <c r="M7823">
        <f>_xlfn.XLOOKUP(_xlfn.TEXTJOIN("|",0,D7823,G7823,H7823,I7823),[3]무기각인!$P$3520:$P$4043,[3]무기각인!$O$3520:$O$4043)</f>
        <v>10</v>
      </c>
      <c r="N7823">
        <v>2.7E-2</v>
      </c>
    </row>
    <row r="7824" spans="1:14" x14ac:dyDescent="0.3">
      <c r="A7824" t="s">
        <v>1530</v>
      </c>
      <c r="B7824" t="s">
        <v>585</v>
      </c>
      <c r="C7824">
        <f>_xlfn.XLOOKUP(B7824,[2]itemList_221219!$B:$B,[2]itemList_221219!$A:$A)</f>
        <v>14100</v>
      </c>
      <c r="D7824">
        <v>40</v>
      </c>
      <c r="E7824">
        <v>14</v>
      </c>
      <c r="F7824">
        <v>1</v>
      </c>
      <c r="G7824" t="s">
        <v>993</v>
      </c>
      <c r="H7824" t="s">
        <v>978</v>
      </c>
      <c r="I7824">
        <v>1</v>
      </c>
      <c r="J7824" t="s">
        <v>1459</v>
      </c>
      <c r="K7824">
        <v>33261</v>
      </c>
      <c r="L7824">
        <v>3.3260999999999998</v>
      </c>
      <c r="M7824">
        <f>_xlfn.XLOOKUP(_xlfn.TEXTJOIN("|",0,D7824,G7824,H7824,I7824),[3]무기각인!$P$3520:$P$4043,[3]무기각인!$O$3520:$O$4043)</f>
        <v>3.3332999999999999</v>
      </c>
      <c r="N7824">
        <v>0.216</v>
      </c>
    </row>
    <row r="7825" spans="1:14" x14ac:dyDescent="0.3">
      <c r="A7825" t="s">
        <v>1530</v>
      </c>
      <c r="B7825" t="s">
        <v>585</v>
      </c>
      <c r="C7825">
        <f>_xlfn.XLOOKUP(B7825,[2]itemList_221219!$B:$B,[2]itemList_221219!$A:$A)</f>
        <v>14100</v>
      </c>
      <c r="D7825">
        <v>40</v>
      </c>
      <c r="E7825">
        <v>14</v>
      </c>
      <c r="F7825">
        <v>1</v>
      </c>
      <c r="G7825" t="s">
        <v>993</v>
      </c>
      <c r="H7825" t="s">
        <v>978</v>
      </c>
      <c r="I7825">
        <v>1.5</v>
      </c>
      <c r="J7825" t="s">
        <v>1460</v>
      </c>
      <c r="K7825">
        <v>32948</v>
      </c>
      <c r="L7825">
        <v>3.2948</v>
      </c>
      <c r="M7825">
        <f>_xlfn.XLOOKUP(_xlfn.TEXTJOIN("|",0,D7825,G7825,H7825,I7825),[3]무기각인!$P$3520:$P$4043,[3]무기각인!$O$3520:$O$4043)</f>
        <v>3.3332999999999999</v>
      </c>
      <c r="N7825">
        <v>1.155</v>
      </c>
    </row>
    <row r="7826" spans="1:14" x14ac:dyDescent="0.3">
      <c r="A7826" t="s">
        <v>1530</v>
      </c>
      <c r="B7826" t="s">
        <v>585</v>
      </c>
      <c r="C7826">
        <f>_xlfn.XLOOKUP(B7826,[2]itemList_221219!$B:$B,[2]itemList_221219!$A:$A)</f>
        <v>14100</v>
      </c>
      <c r="D7826">
        <v>40</v>
      </c>
      <c r="E7826">
        <v>14</v>
      </c>
      <c r="F7826">
        <v>1</v>
      </c>
      <c r="G7826" t="s">
        <v>993</v>
      </c>
      <c r="H7826" t="s">
        <v>978</v>
      </c>
      <c r="I7826">
        <v>2</v>
      </c>
      <c r="J7826" t="s">
        <v>1461</v>
      </c>
      <c r="K7826">
        <v>33332</v>
      </c>
      <c r="L7826">
        <v>3.3332000000000002</v>
      </c>
      <c r="M7826">
        <f>_xlfn.XLOOKUP(_xlfn.TEXTJOIN("|",0,D7826,G7826,H7826,I7826),[3]무기각인!$P$3520:$P$4043,[3]무기각인!$O$3520:$O$4043)</f>
        <v>3.3332999999999999</v>
      </c>
      <c r="N7826">
        <v>3.0000000000000001E-3</v>
      </c>
    </row>
    <row r="7827" spans="1:14" x14ac:dyDescent="0.3">
      <c r="A7827" t="s">
        <v>1530</v>
      </c>
      <c r="B7827" t="s">
        <v>585</v>
      </c>
      <c r="C7827">
        <f>_xlfn.XLOOKUP(B7827,[2]itemList_221219!$B:$B,[2]itemList_221219!$A:$A)</f>
        <v>14100</v>
      </c>
      <c r="D7827">
        <v>40</v>
      </c>
      <c r="E7827">
        <v>14</v>
      </c>
      <c r="F7827">
        <v>1</v>
      </c>
      <c r="G7827" t="s">
        <v>993</v>
      </c>
      <c r="H7827" t="s">
        <v>978</v>
      </c>
      <c r="I7827">
        <v>2.5</v>
      </c>
      <c r="J7827" t="s">
        <v>1462</v>
      </c>
      <c r="K7827">
        <v>33123</v>
      </c>
      <c r="L7827">
        <v>3.3123</v>
      </c>
      <c r="M7827">
        <f>_xlfn.XLOOKUP(_xlfn.TEXTJOIN("|",0,D7827,G7827,H7827,I7827),[3]무기각인!$P$3520:$P$4043,[3]무기각인!$O$3520:$O$4043)</f>
        <v>3.3332999999999999</v>
      </c>
      <c r="N7827">
        <v>0.63</v>
      </c>
    </row>
    <row r="7828" spans="1:14" x14ac:dyDescent="0.3">
      <c r="A7828" t="s">
        <v>1530</v>
      </c>
      <c r="B7828" t="s">
        <v>585</v>
      </c>
      <c r="C7828">
        <f>_xlfn.XLOOKUP(B7828,[2]itemList_221219!$B:$B,[2]itemList_221219!$A:$A)</f>
        <v>14100</v>
      </c>
      <c r="D7828">
        <v>40</v>
      </c>
      <c r="E7828">
        <v>14</v>
      </c>
      <c r="F7828">
        <v>1</v>
      </c>
      <c r="G7828" t="s">
        <v>993</v>
      </c>
      <c r="H7828" t="s">
        <v>978</v>
      </c>
      <c r="I7828">
        <v>3</v>
      </c>
      <c r="J7828" t="s">
        <v>1463</v>
      </c>
      <c r="K7828">
        <v>33093</v>
      </c>
      <c r="L7828">
        <v>3.3092999999999999</v>
      </c>
      <c r="M7828">
        <f>_xlfn.XLOOKUP(_xlfn.TEXTJOIN("|",0,D7828,G7828,H7828,I7828),[3]무기각인!$P$3520:$P$4043,[3]무기각인!$O$3520:$O$4043)</f>
        <v>3.3332999999999999</v>
      </c>
      <c r="N7828">
        <v>0.72</v>
      </c>
    </row>
    <row r="7829" spans="1:14" x14ac:dyDescent="0.3">
      <c r="A7829" t="s">
        <v>1530</v>
      </c>
      <c r="B7829" t="s">
        <v>585</v>
      </c>
      <c r="C7829">
        <f>_xlfn.XLOOKUP(B7829,[2]itemList_221219!$B:$B,[2]itemList_221219!$A:$A)</f>
        <v>14100</v>
      </c>
      <c r="D7829">
        <v>40</v>
      </c>
      <c r="E7829">
        <v>14</v>
      </c>
      <c r="F7829">
        <v>1</v>
      </c>
      <c r="G7829" t="s">
        <v>993</v>
      </c>
      <c r="H7829" t="s">
        <v>978</v>
      </c>
      <c r="I7829">
        <v>3.5</v>
      </c>
      <c r="J7829" t="s">
        <v>1464</v>
      </c>
      <c r="K7829">
        <v>33307</v>
      </c>
      <c r="L7829">
        <v>3.3307000000000002</v>
      </c>
      <c r="M7829">
        <f>_xlfn.XLOOKUP(_xlfn.TEXTJOIN("|",0,D7829,G7829,H7829,I7829),[3]무기각인!$P$3520:$P$4043,[3]무기각인!$O$3520:$O$4043)</f>
        <v>3.3332999999999999</v>
      </c>
      <c r="N7829">
        <v>7.8E-2</v>
      </c>
    </row>
    <row r="7830" spans="1:14" x14ac:dyDescent="0.3">
      <c r="A7830" t="s">
        <v>1530</v>
      </c>
      <c r="B7830" t="s">
        <v>585</v>
      </c>
      <c r="C7830">
        <f>_xlfn.XLOOKUP(B7830,[2]itemList_221219!$B:$B,[2]itemList_221219!$A:$A)</f>
        <v>14100</v>
      </c>
      <c r="D7830">
        <v>40</v>
      </c>
      <c r="E7830">
        <v>14</v>
      </c>
      <c r="F7830">
        <v>1</v>
      </c>
      <c r="G7830" t="s">
        <v>993</v>
      </c>
      <c r="H7830" t="s">
        <v>978</v>
      </c>
      <c r="I7830">
        <v>4</v>
      </c>
      <c r="J7830" t="s">
        <v>1465</v>
      </c>
      <c r="K7830">
        <v>33607</v>
      </c>
      <c r="L7830">
        <v>3.3607</v>
      </c>
      <c r="M7830">
        <f>_xlfn.XLOOKUP(_xlfn.TEXTJOIN("|",0,D7830,G7830,H7830,I7830),[3]무기각인!$P$3520:$P$4043,[3]무기각인!$O$3520:$O$4043)</f>
        <v>3.3332999999999999</v>
      </c>
      <c r="N7830">
        <v>0.82199999999999995</v>
      </c>
    </row>
    <row r="7831" spans="1:14" x14ac:dyDescent="0.3">
      <c r="A7831" t="s">
        <v>1530</v>
      </c>
      <c r="B7831" t="s">
        <v>585</v>
      </c>
      <c r="C7831">
        <f>_xlfn.XLOOKUP(B7831,[2]itemList_221219!$B:$B,[2]itemList_221219!$A:$A)</f>
        <v>14100</v>
      </c>
      <c r="D7831">
        <v>40</v>
      </c>
      <c r="E7831">
        <v>14</v>
      </c>
      <c r="F7831">
        <v>1</v>
      </c>
      <c r="G7831" t="s">
        <v>993</v>
      </c>
      <c r="H7831" t="s">
        <v>978</v>
      </c>
      <c r="I7831">
        <v>4.5</v>
      </c>
      <c r="J7831" t="s">
        <v>1597</v>
      </c>
      <c r="K7831">
        <v>33147</v>
      </c>
      <c r="L7831">
        <v>3.3147000000000002</v>
      </c>
      <c r="M7831">
        <f>_xlfn.XLOOKUP(_xlfn.TEXTJOIN("|",0,D7831,G7831,H7831,I7831),[3]무기각인!$P$3520:$P$4043,[3]무기각인!$O$3520:$O$4043)</f>
        <v>3.3332999999999999</v>
      </c>
      <c r="N7831">
        <v>0.55800000000000005</v>
      </c>
    </row>
    <row r="7832" spans="1:14" x14ac:dyDescent="0.3">
      <c r="A7832" t="s">
        <v>1530</v>
      </c>
      <c r="B7832" t="s">
        <v>585</v>
      </c>
      <c r="C7832">
        <f>_xlfn.XLOOKUP(B7832,[2]itemList_221219!$B:$B,[2]itemList_221219!$A:$A)</f>
        <v>14100</v>
      </c>
      <c r="D7832">
        <v>40</v>
      </c>
      <c r="E7832">
        <v>14</v>
      </c>
      <c r="F7832">
        <v>1</v>
      </c>
      <c r="G7832" t="s">
        <v>993</v>
      </c>
      <c r="H7832" t="s">
        <v>978</v>
      </c>
      <c r="I7832">
        <v>5</v>
      </c>
      <c r="J7832" t="s">
        <v>1598</v>
      </c>
      <c r="K7832">
        <v>33088</v>
      </c>
      <c r="L7832">
        <v>3.3088000000000002</v>
      </c>
      <c r="M7832">
        <f>_xlfn.XLOOKUP(_xlfn.TEXTJOIN("|",0,D7832,G7832,H7832,I7832),[3]무기각인!$P$3520:$P$4043,[3]무기각인!$O$3520:$O$4043)</f>
        <v>3.3332999999999999</v>
      </c>
      <c r="N7832">
        <v>0.73499999999999999</v>
      </c>
    </row>
    <row r="7833" spans="1:14" x14ac:dyDescent="0.3">
      <c r="A7833" t="s">
        <v>1530</v>
      </c>
      <c r="B7833" t="s">
        <v>585</v>
      </c>
      <c r="C7833">
        <f>_xlfn.XLOOKUP(B7833,[2]itemList_221219!$B:$B,[2]itemList_221219!$A:$A)</f>
        <v>14100</v>
      </c>
      <c r="D7833">
        <v>40</v>
      </c>
      <c r="E7833">
        <v>51</v>
      </c>
      <c r="F7833">
        <v>0</v>
      </c>
      <c r="G7833" t="s">
        <v>19</v>
      </c>
      <c r="H7833" t="s">
        <v>989</v>
      </c>
      <c r="I7833">
        <v>0.5</v>
      </c>
      <c r="J7833" t="s">
        <v>1466</v>
      </c>
      <c r="K7833">
        <v>3172</v>
      </c>
      <c r="L7833">
        <v>0.31719999999999998</v>
      </c>
      <c r="M7833">
        <f>_xlfn.XLOOKUP(_xlfn.TEXTJOIN("|",0,D7833,G7833,H7833,I7833),[3]무기각인!$P$3520:$P$4043,[3]무기각인!$O$3520:$O$4043)</f>
        <v>0.3125</v>
      </c>
      <c r="N7833">
        <v>1.504</v>
      </c>
    </row>
    <row r="7834" spans="1:14" x14ac:dyDescent="0.3">
      <c r="A7834" t="s">
        <v>1530</v>
      </c>
      <c r="B7834" t="s">
        <v>585</v>
      </c>
      <c r="C7834">
        <f>_xlfn.XLOOKUP(B7834,[2]itemList_221219!$B:$B,[2]itemList_221219!$A:$A)</f>
        <v>14100</v>
      </c>
      <c r="D7834">
        <v>40</v>
      </c>
      <c r="E7834">
        <v>51</v>
      </c>
      <c r="F7834">
        <v>0</v>
      </c>
      <c r="G7834" t="s">
        <v>19</v>
      </c>
      <c r="H7834" t="s">
        <v>989</v>
      </c>
      <c r="I7834">
        <v>0.6</v>
      </c>
      <c r="J7834" t="s">
        <v>1467</v>
      </c>
      <c r="K7834">
        <v>3106</v>
      </c>
      <c r="L7834">
        <v>0.31059999999999999</v>
      </c>
      <c r="M7834">
        <f>_xlfn.XLOOKUP(_xlfn.TEXTJOIN("|",0,D7834,G7834,H7834,I7834),[3]무기각인!$P$3520:$P$4043,[3]무기각인!$O$3520:$O$4043)</f>
        <v>0.3125</v>
      </c>
      <c r="N7834">
        <v>0.60799999999999998</v>
      </c>
    </row>
    <row r="7835" spans="1:14" x14ac:dyDescent="0.3">
      <c r="A7835" t="s">
        <v>1530</v>
      </c>
      <c r="B7835" t="s">
        <v>585</v>
      </c>
      <c r="C7835">
        <f>_xlfn.XLOOKUP(B7835,[2]itemList_221219!$B:$B,[2]itemList_221219!$A:$A)</f>
        <v>14100</v>
      </c>
      <c r="D7835">
        <v>40</v>
      </c>
      <c r="E7835">
        <v>51</v>
      </c>
      <c r="F7835">
        <v>0</v>
      </c>
      <c r="G7835" t="s">
        <v>19</v>
      </c>
      <c r="H7835" t="s">
        <v>989</v>
      </c>
      <c r="I7835">
        <v>0.7</v>
      </c>
      <c r="J7835" t="s">
        <v>1468</v>
      </c>
      <c r="K7835">
        <v>3234</v>
      </c>
      <c r="L7835">
        <v>0.32340000000000002</v>
      </c>
      <c r="M7835">
        <f>_xlfn.XLOOKUP(_xlfn.TEXTJOIN("|",0,D7835,G7835,H7835,I7835),[3]무기각인!$P$3520:$P$4043,[3]무기각인!$O$3520:$O$4043)</f>
        <v>0.3125</v>
      </c>
      <c r="N7835">
        <v>3.488</v>
      </c>
    </row>
    <row r="7836" spans="1:14" x14ac:dyDescent="0.3">
      <c r="A7836" t="s">
        <v>1530</v>
      </c>
      <c r="B7836" t="s">
        <v>585</v>
      </c>
      <c r="C7836">
        <f>_xlfn.XLOOKUP(B7836,[2]itemList_221219!$B:$B,[2]itemList_221219!$A:$A)</f>
        <v>14100</v>
      </c>
      <c r="D7836">
        <v>40</v>
      </c>
      <c r="E7836">
        <v>51</v>
      </c>
      <c r="F7836">
        <v>0</v>
      </c>
      <c r="G7836" t="s">
        <v>19</v>
      </c>
      <c r="H7836" t="s">
        <v>989</v>
      </c>
      <c r="I7836">
        <v>0.8</v>
      </c>
      <c r="J7836" t="s">
        <v>1469</v>
      </c>
      <c r="K7836">
        <v>3144</v>
      </c>
      <c r="L7836">
        <v>0.31440000000000001</v>
      </c>
      <c r="M7836">
        <f>_xlfn.XLOOKUP(_xlfn.TEXTJOIN("|",0,D7836,G7836,H7836,I7836),[3]무기각인!$P$3520:$P$4043,[3]무기각인!$O$3520:$O$4043)</f>
        <v>0.3125</v>
      </c>
      <c r="N7836">
        <v>0.60799999999999998</v>
      </c>
    </row>
    <row r="7837" spans="1:14" x14ac:dyDescent="0.3">
      <c r="A7837" t="s">
        <v>1530</v>
      </c>
      <c r="B7837" t="s">
        <v>585</v>
      </c>
      <c r="C7837">
        <f>_xlfn.XLOOKUP(B7837,[2]itemList_221219!$B:$B,[2]itemList_221219!$A:$A)</f>
        <v>14100</v>
      </c>
      <c r="D7837">
        <v>40</v>
      </c>
      <c r="E7837">
        <v>51</v>
      </c>
      <c r="F7837">
        <v>0</v>
      </c>
      <c r="G7837" t="s">
        <v>19</v>
      </c>
      <c r="H7837" t="s">
        <v>989</v>
      </c>
      <c r="I7837">
        <v>0.9</v>
      </c>
      <c r="J7837" t="s">
        <v>1470</v>
      </c>
      <c r="K7837">
        <v>3194</v>
      </c>
      <c r="L7837">
        <v>0.31940000000000002</v>
      </c>
      <c r="M7837">
        <f>_xlfn.XLOOKUP(_xlfn.TEXTJOIN("|",0,D7837,G7837,H7837,I7837),[3]무기각인!$P$3520:$P$4043,[3]무기각인!$O$3520:$O$4043)</f>
        <v>0.3125</v>
      </c>
      <c r="N7837">
        <v>2.2080000000000002</v>
      </c>
    </row>
    <row r="7838" spans="1:14" x14ac:dyDescent="0.3">
      <c r="A7838" t="s">
        <v>1530</v>
      </c>
      <c r="B7838" t="s">
        <v>585</v>
      </c>
      <c r="C7838">
        <f>_xlfn.XLOOKUP(B7838,[2]itemList_221219!$B:$B,[2]itemList_221219!$A:$A)</f>
        <v>14100</v>
      </c>
      <c r="D7838">
        <v>40</v>
      </c>
      <c r="E7838">
        <v>51</v>
      </c>
      <c r="F7838">
        <v>0</v>
      </c>
      <c r="G7838" t="s">
        <v>19</v>
      </c>
      <c r="H7838" t="s">
        <v>989</v>
      </c>
      <c r="I7838">
        <v>1</v>
      </c>
      <c r="J7838" t="s">
        <v>1471</v>
      </c>
      <c r="K7838">
        <v>3093</v>
      </c>
      <c r="L7838">
        <v>0.30930000000000002</v>
      </c>
      <c r="M7838">
        <f>_xlfn.XLOOKUP(_xlfn.TEXTJOIN("|",0,D7838,G7838,H7838,I7838),[3]무기각인!$P$3520:$P$4043,[3]무기각인!$O$3520:$O$4043)</f>
        <v>0.3125</v>
      </c>
      <c r="N7838">
        <v>1.024</v>
      </c>
    </row>
    <row r="7839" spans="1:14" x14ac:dyDescent="0.3">
      <c r="A7839" t="s">
        <v>1530</v>
      </c>
      <c r="B7839" t="s">
        <v>585</v>
      </c>
      <c r="C7839">
        <f>_xlfn.XLOOKUP(B7839,[2]itemList_221219!$B:$B,[2]itemList_221219!$A:$A)</f>
        <v>14100</v>
      </c>
      <c r="D7839">
        <v>40</v>
      </c>
      <c r="E7839">
        <v>51</v>
      </c>
      <c r="F7839">
        <v>0</v>
      </c>
      <c r="G7839" t="s">
        <v>19</v>
      </c>
      <c r="H7839" t="s">
        <v>989</v>
      </c>
      <c r="I7839">
        <v>1.1000000000000001</v>
      </c>
      <c r="J7839" t="s">
        <v>1599</v>
      </c>
      <c r="K7839">
        <v>3031</v>
      </c>
      <c r="L7839">
        <v>0.30309999999999998</v>
      </c>
      <c r="M7839">
        <f>_xlfn.XLOOKUP(_xlfn.TEXTJOIN("|",0,D7839,G7839,H7839,I7839),[3]무기각인!$P$3520:$P$4043,[3]무기각인!$O$3520:$O$4043)</f>
        <v>0.3125</v>
      </c>
      <c r="N7839">
        <v>3.008</v>
      </c>
    </row>
    <row r="7840" spans="1:14" x14ac:dyDescent="0.3">
      <c r="A7840" t="s">
        <v>1530</v>
      </c>
      <c r="B7840" t="s">
        <v>585</v>
      </c>
      <c r="C7840">
        <f>_xlfn.XLOOKUP(B7840,[2]itemList_221219!$B:$B,[2]itemList_221219!$A:$A)</f>
        <v>14100</v>
      </c>
      <c r="D7840">
        <v>40</v>
      </c>
      <c r="E7840">
        <v>51</v>
      </c>
      <c r="F7840">
        <v>0</v>
      </c>
      <c r="G7840" t="s">
        <v>19</v>
      </c>
      <c r="H7840" t="s">
        <v>989</v>
      </c>
      <c r="I7840">
        <v>1.2</v>
      </c>
      <c r="J7840" t="s">
        <v>1600</v>
      </c>
      <c r="K7840">
        <v>3169</v>
      </c>
      <c r="L7840">
        <v>0.31690000000000002</v>
      </c>
      <c r="M7840">
        <f>_xlfn.XLOOKUP(_xlfn.TEXTJOIN("|",0,D7840,G7840,H7840,I7840),[3]무기각인!$P$3520:$P$4043,[3]무기각인!$O$3520:$O$4043)</f>
        <v>0.3125</v>
      </c>
      <c r="N7840">
        <v>1.4079999999999999</v>
      </c>
    </row>
    <row r="7841" spans="1:14" x14ac:dyDescent="0.3">
      <c r="A7841" t="s">
        <v>1530</v>
      </c>
      <c r="B7841" t="s">
        <v>585</v>
      </c>
      <c r="C7841">
        <f>_xlfn.XLOOKUP(B7841,[2]itemList_221219!$B:$B,[2]itemList_221219!$A:$A)</f>
        <v>14100</v>
      </c>
      <c r="D7841">
        <v>40</v>
      </c>
      <c r="E7841">
        <v>51</v>
      </c>
      <c r="F7841">
        <v>0</v>
      </c>
      <c r="G7841" t="s">
        <v>19</v>
      </c>
      <c r="H7841" t="s">
        <v>989</v>
      </c>
      <c r="I7841">
        <v>1.3</v>
      </c>
      <c r="J7841" t="s">
        <v>1601</v>
      </c>
      <c r="K7841">
        <v>3155</v>
      </c>
      <c r="L7841">
        <v>0.3155</v>
      </c>
      <c r="M7841">
        <f>_xlfn.XLOOKUP(_xlfn.TEXTJOIN("|",0,D7841,G7841,H7841,I7841),[3]무기각인!$P$3520:$P$4043,[3]무기각인!$O$3520:$O$4043)</f>
        <v>0.3125</v>
      </c>
      <c r="N7841">
        <v>0.96</v>
      </c>
    </row>
    <row r="7842" spans="1:14" x14ac:dyDescent="0.3">
      <c r="A7842" t="s">
        <v>1530</v>
      </c>
      <c r="B7842" t="s">
        <v>585</v>
      </c>
      <c r="C7842">
        <f>_xlfn.XLOOKUP(B7842,[2]itemList_221219!$B:$B,[2]itemList_221219!$A:$A)</f>
        <v>14100</v>
      </c>
      <c r="D7842">
        <v>40</v>
      </c>
      <c r="E7842">
        <v>51</v>
      </c>
      <c r="F7842">
        <v>0</v>
      </c>
      <c r="G7842" t="s">
        <v>19</v>
      </c>
      <c r="H7842" t="s">
        <v>989</v>
      </c>
      <c r="I7842">
        <v>1.4</v>
      </c>
      <c r="J7842" t="s">
        <v>1602</v>
      </c>
      <c r="K7842">
        <v>3121</v>
      </c>
      <c r="L7842">
        <v>0.31209999999999999</v>
      </c>
      <c r="M7842">
        <f>_xlfn.XLOOKUP(_xlfn.TEXTJOIN("|",0,D7842,G7842,H7842,I7842),[3]무기각인!$P$3520:$P$4043,[3]무기각인!$O$3520:$O$4043)</f>
        <v>0.3125</v>
      </c>
      <c r="N7842">
        <v>0.128</v>
      </c>
    </row>
    <row r="7843" spans="1:14" x14ac:dyDescent="0.3">
      <c r="A7843" t="s">
        <v>1530</v>
      </c>
      <c r="B7843" t="s">
        <v>585</v>
      </c>
      <c r="C7843">
        <f>_xlfn.XLOOKUP(B7843,[2]itemList_221219!$B:$B,[2]itemList_221219!$A:$A)</f>
        <v>14100</v>
      </c>
      <c r="D7843">
        <v>40</v>
      </c>
      <c r="E7843">
        <v>51</v>
      </c>
      <c r="F7843">
        <v>0</v>
      </c>
      <c r="G7843" t="s">
        <v>19</v>
      </c>
      <c r="H7843" t="s">
        <v>989</v>
      </c>
      <c r="I7843">
        <v>1.5</v>
      </c>
      <c r="J7843" t="s">
        <v>1603</v>
      </c>
      <c r="K7843">
        <v>3191</v>
      </c>
      <c r="L7843">
        <v>0.31909999999999999</v>
      </c>
      <c r="M7843">
        <f>_xlfn.XLOOKUP(_xlfn.TEXTJOIN("|",0,D7843,G7843,H7843,I7843),[3]무기각인!$P$3520:$P$4043,[3]무기각인!$O$3520:$O$4043)</f>
        <v>0.3125</v>
      </c>
      <c r="N7843">
        <v>2.1120000000000001</v>
      </c>
    </row>
    <row r="7844" spans="1:14" x14ac:dyDescent="0.3">
      <c r="A7844" t="s">
        <v>1530</v>
      </c>
      <c r="B7844" t="s">
        <v>585</v>
      </c>
      <c r="C7844">
        <f>_xlfn.XLOOKUP(B7844,[2]itemList_221219!$B:$B,[2]itemList_221219!$A:$A)</f>
        <v>14100</v>
      </c>
      <c r="D7844">
        <v>40</v>
      </c>
      <c r="E7844">
        <v>51</v>
      </c>
      <c r="F7844">
        <v>0</v>
      </c>
      <c r="G7844" t="s">
        <v>19</v>
      </c>
      <c r="H7844" t="s">
        <v>989</v>
      </c>
      <c r="I7844">
        <v>1.6</v>
      </c>
      <c r="J7844" t="s">
        <v>1604</v>
      </c>
      <c r="K7844">
        <v>3083</v>
      </c>
      <c r="L7844">
        <v>0.30830000000000002</v>
      </c>
      <c r="M7844">
        <f>_xlfn.XLOOKUP(_xlfn.TEXTJOIN("|",0,D7844,G7844,H7844,I7844),[3]무기각인!$P$3520:$P$4043,[3]무기각인!$O$3520:$O$4043)</f>
        <v>0.3125</v>
      </c>
      <c r="N7844">
        <v>1.3440000000000001</v>
      </c>
    </row>
    <row r="7845" spans="1:14" x14ac:dyDescent="0.3">
      <c r="A7845" t="s">
        <v>1530</v>
      </c>
      <c r="B7845" t="s">
        <v>585</v>
      </c>
      <c r="C7845">
        <f>_xlfn.XLOOKUP(B7845,[2]itemList_221219!$B:$B,[2]itemList_221219!$A:$A)</f>
        <v>14100</v>
      </c>
      <c r="D7845">
        <v>40</v>
      </c>
      <c r="E7845">
        <v>51</v>
      </c>
      <c r="F7845">
        <v>0</v>
      </c>
      <c r="G7845" t="s">
        <v>19</v>
      </c>
      <c r="H7845" t="s">
        <v>989</v>
      </c>
      <c r="I7845">
        <v>1.7</v>
      </c>
      <c r="J7845" t="s">
        <v>1605</v>
      </c>
      <c r="K7845">
        <v>3145</v>
      </c>
      <c r="L7845">
        <v>0.3145</v>
      </c>
      <c r="M7845">
        <f>_xlfn.XLOOKUP(_xlfn.TEXTJOIN("|",0,D7845,G7845,H7845,I7845),[3]무기각인!$P$3520:$P$4043,[3]무기각인!$O$3520:$O$4043)</f>
        <v>0.3125</v>
      </c>
      <c r="N7845">
        <v>0.64</v>
      </c>
    </row>
    <row r="7846" spans="1:14" x14ac:dyDescent="0.3">
      <c r="A7846" t="s">
        <v>1530</v>
      </c>
      <c r="B7846" t="s">
        <v>585</v>
      </c>
      <c r="C7846">
        <f>_xlfn.XLOOKUP(B7846,[2]itemList_221219!$B:$B,[2]itemList_221219!$A:$A)</f>
        <v>14100</v>
      </c>
      <c r="D7846">
        <v>40</v>
      </c>
      <c r="E7846">
        <v>51</v>
      </c>
      <c r="F7846">
        <v>0</v>
      </c>
      <c r="G7846" t="s">
        <v>19</v>
      </c>
      <c r="H7846" t="s">
        <v>989</v>
      </c>
      <c r="I7846">
        <v>1.8</v>
      </c>
      <c r="J7846" t="s">
        <v>1606</v>
      </c>
      <c r="K7846">
        <v>3190</v>
      </c>
      <c r="L7846">
        <v>0.31900000000000001</v>
      </c>
      <c r="M7846">
        <f>_xlfn.XLOOKUP(_xlfn.TEXTJOIN("|",0,D7846,G7846,H7846,I7846),[3]무기각인!$P$3520:$P$4043,[3]무기각인!$O$3520:$O$4043)</f>
        <v>0.3125</v>
      </c>
      <c r="N7846">
        <v>2.08</v>
      </c>
    </row>
    <row r="7847" spans="1:14" x14ac:dyDescent="0.3">
      <c r="A7847" t="s">
        <v>1530</v>
      </c>
      <c r="B7847" t="s">
        <v>585</v>
      </c>
      <c r="C7847">
        <f>_xlfn.XLOOKUP(B7847,[2]itemList_221219!$B:$B,[2]itemList_221219!$A:$A)</f>
        <v>14100</v>
      </c>
      <c r="D7847">
        <v>40</v>
      </c>
      <c r="E7847">
        <v>51</v>
      </c>
      <c r="F7847">
        <v>0</v>
      </c>
      <c r="G7847" t="s">
        <v>19</v>
      </c>
      <c r="H7847" t="s">
        <v>989</v>
      </c>
      <c r="I7847">
        <v>1.9</v>
      </c>
      <c r="J7847" t="s">
        <v>1607</v>
      </c>
      <c r="K7847">
        <v>3100</v>
      </c>
      <c r="L7847">
        <v>0.31</v>
      </c>
      <c r="M7847">
        <f>_xlfn.XLOOKUP(_xlfn.TEXTJOIN("|",0,D7847,G7847,H7847,I7847),[3]무기각인!$P$3520:$P$4043,[3]무기각인!$O$3520:$O$4043)</f>
        <v>0.3125</v>
      </c>
      <c r="N7847">
        <v>0.8</v>
      </c>
    </row>
    <row r="7848" spans="1:14" x14ac:dyDescent="0.3">
      <c r="A7848" t="s">
        <v>1530</v>
      </c>
      <c r="B7848" t="s">
        <v>585</v>
      </c>
      <c r="C7848">
        <f>_xlfn.XLOOKUP(B7848,[2]itemList_221219!$B:$B,[2]itemList_221219!$A:$A)</f>
        <v>14100</v>
      </c>
      <c r="D7848">
        <v>40</v>
      </c>
      <c r="E7848">
        <v>51</v>
      </c>
      <c r="F7848">
        <v>0</v>
      </c>
      <c r="G7848" t="s">
        <v>19</v>
      </c>
      <c r="H7848" t="s">
        <v>989</v>
      </c>
      <c r="I7848">
        <v>2</v>
      </c>
      <c r="J7848" t="s">
        <v>1608</v>
      </c>
      <c r="K7848">
        <v>3223</v>
      </c>
      <c r="L7848">
        <v>0.32229999999999998</v>
      </c>
      <c r="M7848">
        <f>_xlfn.XLOOKUP(_xlfn.TEXTJOIN("|",0,D7848,G7848,H7848,I7848),[3]무기각인!$P$3520:$P$4043,[3]무기각인!$O$3520:$O$4043)</f>
        <v>0.3125</v>
      </c>
      <c r="N7848">
        <v>3.1360000000000001</v>
      </c>
    </row>
    <row r="7849" spans="1:14" x14ac:dyDescent="0.3">
      <c r="A7849" t="s">
        <v>1530</v>
      </c>
      <c r="B7849" t="s">
        <v>585</v>
      </c>
      <c r="C7849">
        <f>_xlfn.XLOOKUP(B7849,[2]itemList_221219!$B:$B,[2]itemList_221219!$A:$A)</f>
        <v>14100</v>
      </c>
      <c r="D7849">
        <v>40</v>
      </c>
      <c r="E7849">
        <v>52</v>
      </c>
      <c r="F7849">
        <v>0</v>
      </c>
      <c r="G7849" t="s">
        <v>19</v>
      </c>
      <c r="H7849" t="s">
        <v>990</v>
      </c>
      <c r="I7849">
        <v>0.5</v>
      </c>
      <c r="J7849" t="s">
        <v>1472</v>
      </c>
      <c r="K7849">
        <v>3462</v>
      </c>
      <c r="L7849">
        <v>0.34620000000000001</v>
      </c>
      <c r="M7849">
        <f>_xlfn.XLOOKUP(_xlfn.TEXTJOIN("|",0,D7849,G7849,H7849,I7849),[3]무기각인!$P$3520:$P$4043,[3]무기각인!$O$3520:$O$4043)</f>
        <v>0.34720000000000001</v>
      </c>
      <c r="N7849">
        <v>0.28799999999999998</v>
      </c>
    </row>
    <row r="7850" spans="1:14" x14ac:dyDescent="0.3">
      <c r="A7850" t="s">
        <v>1530</v>
      </c>
      <c r="B7850" t="s">
        <v>585</v>
      </c>
      <c r="C7850">
        <f>_xlfn.XLOOKUP(B7850,[2]itemList_221219!$B:$B,[2]itemList_221219!$A:$A)</f>
        <v>14100</v>
      </c>
      <c r="D7850">
        <v>40</v>
      </c>
      <c r="E7850">
        <v>52</v>
      </c>
      <c r="F7850">
        <v>0</v>
      </c>
      <c r="G7850" t="s">
        <v>19</v>
      </c>
      <c r="H7850" t="s">
        <v>990</v>
      </c>
      <c r="I7850">
        <v>0.6</v>
      </c>
      <c r="J7850" t="s">
        <v>1473</v>
      </c>
      <c r="K7850">
        <v>3561</v>
      </c>
      <c r="L7850">
        <v>0.35610000000000003</v>
      </c>
      <c r="M7850">
        <f>_xlfn.XLOOKUP(_xlfn.TEXTJOIN("|",0,D7850,G7850,H7850,I7850),[3]무기각인!$P$3520:$P$4043,[3]무기각인!$O$3520:$O$4043)</f>
        <v>0.34720000000000001</v>
      </c>
      <c r="N7850">
        <v>2.5634000000000001</v>
      </c>
    </row>
    <row r="7851" spans="1:14" x14ac:dyDescent="0.3">
      <c r="A7851" t="s">
        <v>1530</v>
      </c>
      <c r="B7851" t="s">
        <v>585</v>
      </c>
      <c r="C7851">
        <f>_xlfn.XLOOKUP(B7851,[2]itemList_221219!$B:$B,[2]itemList_221219!$A:$A)</f>
        <v>14100</v>
      </c>
      <c r="D7851">
        <v>40</v>
      </c>
      <c r="E7851">
        <v>52</v>
      </c>
      <c r="F7851">
        <v>0</v>
      </c>
      <c r="G7851" t="s">
        <v>19</v>
      </c>
      <c r="H7851" t="s">
        <v>990</v>
      </c>
      <c r="I7851">
        <v>0.7</v>
      </c>
      <c r="J7851" t="s">
        <v>1474</v>
      </c>
      <c r="K7851">
        <v>3388</v>
      </c>
      <c r="L7851">
        <v>0.33879999999999999</v>
      </c>
      <c r="M7851">
        <f>_xlfn.XLOOKUP(_xlfn.TEXTJOIN("|",0,D7851,G7851,H7851,I7851),[3]무기각인!$P$3520:$P$4043,[3]무기각인!$O$3520:$O$4043)</f>
        <v>0.34720000000000001</v>
      </c>
      <c r="N7851">
        <v>2.4194</v>
      </c>
    </row>
    <row r="7852" spans="1:14" x14ac:dyDescent="0.3">
      <c r="A7852" t="s">
        <v>1530</v>
      </c>
      <c r="B7852" t="s">
        <v>585</v>
      </c>
      <c r="C7852">
        <f>_xlfn.XLOOKUP(B7852,[2]itemList_221219!$B:$B,[2]itemList_221219!$A:$A)</f>
        <v>14100</v>
      </c>
      <c r="D7852">
        <v>40</v>
      </c>
      <c r="E7852">
        <v>52</v>
      </c>
      <c r="F7852">
        <v>0</v>
      </c>
      <c r="G7852" t="s">
        <v>19</v>
      </c>
      <c r="H7852" t="s">
        <v>990</v>
      </c>
      <c r="I7852">
        <v>0.8</v>
      </c>
      <c r="J7852" t="s">
        <v>1475</v>
      </c>
      <c r="K7852">
        <v>3371</v>
      </c>
      <c r="L7852">
        <v>0.33710000000000001</v>
      </c>
      <c r="M7852">
        <f>_xlfn.XLOOKUP(_xlfn.TEXTJOIN("|",0,D7852,G7852,H7852,I7852),[3]무기각인!$P$3520:$P$4043,[3]무기각인!$O$3520:$O$4043)</f>
        <v>0.34720000000000001</v>
      </c>
      <c r="N7852">
        <v>2.9089999999999998</v>
      </c>
    </row>
    <row r="7853" spans="1:14" x14ac:dyDescent="0.3">
      <c r="A7853" t="s">
        <v>1530</v>
      </c>
      <c r="B7853" t="s">
        <v>585</v>
      </c>
      <c r="C7853">
        <f>_xlfn.XLOOKUP(B7853,[2]itemList_221219!$B:$B,[2]itemList_221219!$A:$A)</f>
        <v>14100</v>
      </c>
      <c r="D7853">
        <v>40</v>
      </c>
      <c r="E7853">
        <v>52</v>
      </c>
      <c r="F7853">
        <v>0</v>
      </c>
      <c r="G7853" t="s">
        <v>19</v>
      </c>
      <c r="H7853" t="s">
        <v>990</v>
      </c>
      <c r="I7853">
        <v>0.9</v>
      </c>
      <c r="J7853" t="s">
        <v>1476</v>
      </c>
      <c r="K7853">
        <v>3489</v>
      </c>
      <c r="L7853">
        <v>0.34889999999999999</v>
      </c>
      <c r="M7853">
        <f>_xlfn.XLOOKUP(_xlfn.TEXTJOIN("|",0,D7853,G7853,H7853,I7853),[3]무기각인!$P$3520:$P$4043,[3]무기각인!$O$3520:$O$4043)</f>
        <v>0.34720000000000001</v>
      </c>
      <c r="N7853">
        <v>0.48959999999999998</v>
      </c>
    </row>
    <row r="7854" spans="1:14" x14ac:dyDescent="0.3">
      <c r="A7854" t="s">
        <v>1530</v>
      </c>
      <c r="B7854" t="s">
        <v>585</v>
      </c>
      <c r="C7854">
        <f>_xlfn.XLOOKUP(B7854,[2]itemList_221219!$B:$B,[2]itemList_221219!$A:$A)</f>
        <v>14100</v>
      </c>
      <c r="D7854">
        <v>40</v>
      </c>
      <c r="E7854">
        <v>52</v>
      </c>
      <c r="F7854">
        <v>0</v>
      </c>
      <c r="G7854" t="s">
        <v>19</v>
      </c>
      <c r="H7854" t="s">
        <v>990</v>
      </c>
      <c r="I7854">
        <v>1</v>
      </c>
      <c r="J7854" t="s">
        <v>1477</v>
      </c>
      <c r="K7854">
        <v>3452</v>
      </c>
      <c r="L7854">
        <v>0.34520000000000001</v>
      </c>
      <c r="M7854">
        <f>_xlfn.XLOOKUP(_xlfn.TEXTJOIN("|",0,D7854,G7854,H7854,I7854),[3]무기각인!$P$3520:$P$4043,[3]무기각인!$O$3520:$O$4043)</f>
        <v>0.34720000000000001</v>
      </c>
      <c r="N7854">
        <v>0.57599999999999996</v>
      </c>
    </row>
    <row r="7855" spans="1:14" x14ac:dyDescent="0.3">
      <c r="A7855" t="s">
        <v>1530</v>
      </c>
      <c r="B7855" t="s">
        <v>585</v>
      </c>
      <c r="C7855">
        <f>_xlfn.XLOOKUP(B7855,[2]itemList_221219!$B:$B,[2]itemList_221219!$A:$A)</f>
        <v>14100</v>
      </c>
      <c r="D7855">
        <v>40</v>
      </c>
      <c r="E7855">
        <v>52</v>
      </c>
      <c r="F7855">
        <v>0</v>
      </c>
      <c r="G7855" t="s">
        <v>19</v>
      </c>
      <c r="H7855" t="s">
        <v>990</v>
      </c>
      <c r="I7855">
        <v>1.1000000000000001</v>
      </c>
      <c r="J7855" t="s">
        <v>1478</v>
      </c>
      <c r="K7855">
        <v>3507</v>
      </c>
      <c r="L7855">
        <v>0.35070000000000001</v>
      </c>
      <c r="M7855">
        <f>_xlfn.XLOOKUP(_xlfn.TEXTJOIN("|",0,D7855,G7855,H7855,I7855),[3]무기각인!$P$3520:$P$4043,[3]무기각인!$O$3520:$O$4043)</f>
        <v>0.34720000000000001</v>
      </c>
      <c r="N7855">
        <v>1.0081</v>
      </c>
    </row>
    <row r="7856" spans="1:14" x14ac:dyDescent="0.3">
      <c r="A7856" t="s">
        <v>1530</v>
      </c>
      <c r="B7856" t="s">
        <v>585</v>
      </c>
      <c r="C7856">
        <f>_xlfn.XLOOKUP(B7856,[2]itemList_221219!$B:$B,[2]itemList_221219!$A:$A)</f>
        <v>14100</v>
      </c>
      <c r="D7856">
        <v>40</v>
      </c>
      <c r="E7856">
        <v>52</v>
      </c>
      <c r="F7856">
        <v>0</v>
      </c>
      <c r="G7856" t="s">
        <v>19</v>
      </c>
      <c r="H7856" t="s">
        <v>990</v>
      </c>
      <c r="I7856">
        <v>1.2</v>
      </c>
      <c r="J7856" t="s">
        <v>1479</v>
      </c>
      <c r="K7856">
        <v>3510</v>
      </c>
      <c r="L7856">
        <v>0.35099999999999998</v>
      </c>
      <c r="M7856">
        <f>_xlfn.XLOOKUP(_xlfn.TEXTJOIN("|",0,D7856,G7856,H7856,I7856),[3]무기각인!$P$3520:$P$4043,[3]무기각인!$O$3520:$O$4043)</f>
        <v>0.34720000000000001</v>
      </c>
      <c r="N7856">
        <v>1.0945</v>
      </c>
    </row>
    <row r="7857" spans="1:14" x14ac:dyDescent="0.3">
      <c r="A7857" t="s">
        <v>1530</v>
      </c>
      <c r="B7857" t="s">
        <v>585</v>
      </c>
      <c r="C7857">
        <f>_xlfn.XLOOKUP(B7857,[2]itemList_221219!$B:$B,[2]itemList_221219!$A:$A)</f>
        <v>14100</v>
      </c>
      <c r="D7857">
        <v>40</v>
      </c>
      <c r="E7857">
        <v>52</v>
      </c>
      <c r="F7857">
        <v>0</v>
      </c>
      <c r="G7857" t="s">
        <v>19</v>
      </c>
      <c r="H7857" t="s">
        <v>990</v>
      </c>
      <c r="I7857">
        <v>1.3</v>
      </c>
      <c r="J7857" t="s">
        <v>1480</v>
      </c>
      <c r="K7857">
        <v>3540</v>
      </c>
      <c r="L7857">
        <v>0.35399999999999998</v>
      </c>
      <c r="M7857">
        <f>_xlfn.XLOOKUP(_xlfn.TEXTJOIN("|",0,D7857,G7857,H7857,I7857),[3]무기각인!$P$3520:$P$4043,[3]무기각인!$O$3520:$O$4043)</f>
        <v>0.34720000000000001</v>
      </c>
      <c r="N7857">
        <v>1.9584999999999999</v>
      </c>
    </row>
    <row r="7858" spans="1:14" x14ac:dyDescent="0.3">
      <c r="A7858" t="s">
        <v>1530</v>
      </c>
      <c r="B7858" t="s">
        <v>585</v>
      </c>
      <c r="C7858">
        <f>_xlfn.XLOOKUP(B7858,[2]itemList_221219!$B:$B,[2]itemList_221219!$A:$A)</f>
        <v>14100</v>
      </c>
      <c r="D7858">
        <v>40</v>
      </c>
      <c r="E7858">
        <v>52</v>
      </c>
      <c r="F7858">
        <v>0</v>
      </c>
      <c r="G7858" t="s">
        <v>19</v>
      </c>
      <c r="H7858" t="s">
        <v>990</v>
      </c>
      <c r="I7858">
        <v>1.4</v>
      </c>
      <c r="J7858" t="s">
        <v>1481</v>
      </c>
      <c r="K7858">
        <v>3438</v>
      </c>
      <c r="L7858">
        <v>0.34379999999999999</v>
      </c>
      <c r="M7858">
        <f>_xlfn.XLOOKUP(_xlfn.TEXTJOIN("|",0,D7858,G7858,H7858,I7858),[3]무기각인!$P$3520:$P$4043,[3]무기각인!$O$3520:$O$4043)</f>
        <v>0.34720000000000001</v>
      </c>
      <c r="N7858">
        <v>0.97929999999999995</v>
      </c>
    </row>
    <row r="7859" spans="1:14" x14ac:dyDescent="0.3">
      <c r="A7859" t="s">
        <v>1530</v>
      </c>
      <c r="B7859" t="s">
        <v>585</v>
      </c>
      <c r="C7859">
        <f>_xlfn.XLOOKUP(B7859,[2]itemList_221219!$B:$B,[2]itemList_221219!$A:$A)</f>
        <v>14100</v>
      </c>
      <c r="D7859">
        <v>40</v>
      </c>
      <c r="E7859">
        <v>52</v>
      </c>
      <c r="F7859">
        <v>0</v>
      </c>
      <c r="G7859" t="s">
        <v>19</v>
      </c>
      <c r="H7859" t="s">
        <v>990</v>
      </c>
      <c r="I7859">
        <v>1.5</v>
      </c>
      <c r="J7859" t="s">
        <v>1482</v>
      </c>
      <c r="K7859">
        <v>3393</v>
      </c>
      <c r="L7859">
        <v>0.33929999999999999</v>
      </c>
      <c r="M7859">
        <f>_xlfn.XLOOKUP(_xlfn.TEXTJOIN("|",0,D7859,G7859,H7859,I7859),[3]무기각인!$P$3520:$P$4043,[3]무기각인!$O$3520:$O$4043)</f>
        <v>0.34720000000000001</v>
      </c>
      <c r="N7859">
        <v>2.2753000000000001</v>
      </c>
    </row>
    <row r="7860" spans="1:14" x14ac:dyDescent="0.3">
      <c r="A7860" t="s">
        <v>1530</v>
      </c>
      <c r="B7860" t="s">
        <v>585</v>
      </c>
      <c r="C7860">
        <f>_xlfn.XLOOKUP(B7860,[2]itemList_221219!$B:$B,[2]itemList_221219!$A:$A)</f>
        <v>14100</v>
      </c>
      <c r="D7860">
        <v>40</v>
      </c>
      <c r="E7860">
        <v>52</v>
      </c>
      <c r="F7860">
        <v>0</v>
      </c>
      <c r="G7860" t="s">
        <v>19</v>
      </c>
      <c r="H7860" t="s">
        <v>990</v>
      </c>
      <c r="I7860">
        <v>1.6</v>
      </c>
      <c r="J7860" t="s">
        <v>1483</v>
      </c>
      <c r="K7860">
        <v>3464</v>
      </c>
      <c r="L7860">
        <v>0.34639999999999999</v>
      </c>
      <c r="M7860">
        <f>_xlfn.XLOOKUP(_xlfn.TEXTJOIN("|",0,D7860,G7860,H7860,I7860),[3]무기각인!$P$3520:$P$4043,[3]무기각인!$O$3520:$O$4043)</f>
        <v>0.34720000000000001</v>
      </c>
      <c r="N7860">
        <v>0.23039999999999999</v>
      </c>
    </row>
    <row r="7861" spans="1:14" x14ac:dyDescent="0.3">
      <c r="A7861" t="s">
        <v>1530</v>
      </c>
      <c r="B7861" t="s">
        <v>585</v>
      </c>
      <c r="C7861">
        <f>_xlfn.XLOOKUP(B7861,[2]itemList_221219!$B:$B,[2]itemList_221219!$A:$A)</f>
        <v>14100</v>
      </c>
      <c r="D7861">
        <v>40</v>
      </c>
      <c r="E7861">
        <v>52</v>
      </c>
      <c r="F7861">
        <v>0</v>
      </c>
      <c r="G7861" t="s">
        <v>19</v>
      </c>
      <c r="H7861" t="s">
        <v>990</v>
      </c>
      <c r="I7861">
        <v>1.7</v>
      </c>
      <c r="J7861" t="s">
        <v>1484</v>
      </c>
      <c r="K7861">
        <v>3436</v>
      </c>
      <c r="L7861">
        <v>0.34360000000000002</v>
      </c>
      <c r="M7861">
        <f>_xlfn.XLOOKUP(_xlfn.TEXTJOIN("|",0,D7861,G7861,H7861,I7861),[3]무기각인!$P$3520:$P$4043,[3]무기각인!$O$3520:$O$4043)</f>
        <v>0.34720000000000001</v>
      </c>
      <c r="N7861">
        <v>1.0368999999999999</v>
      </c>
    </row>
    <row r="7862" spans="1:14" x14ac:dyDescent="0.3">
      <c r="A7862" t="s">
        <v>1530</v>
      </c>
      <c r="B7862" t="s">
        <v>585</v>
      </c>
      <c r="C7862">
        <f>_xlfn.XLOOKUP(B7862,[2]itemList_221219!$B:$B,[2]itemList_221219!$A:$A)</f>
        <v>14100</v>
      </c>
      <c r="D7862">
        <v>40</v>
      </c>
      <c r="E7862">
        <v>52</v>
      </c>
      <c r="F7862">
        <v>0</v>
      </c>
      <c r="G7862" t="s">
        <v>19</v>
      </c>
      <c r="H7862" t="s">
        <v>990</v>
      </c>
      <c r="I7862">
        <v>1.8</v>
      </c>
      <c r="J7862" t="s">
        <v>1485</v>
      </c>
      <c r="K7862">
        <v>3493</v>
      </c>
      <c r="L7862">
        <v>0.3493</v>
      </c>
      <c r="M7862">
        <f>_xlfn.XLOOKUP(_xlfn.TEXTJOIN("|",0,D7862,G7862,H7862,I7862),[3]무기각인!$P$3520:$P$4043,[3]무기각인!$O$3520:$O$4043)</f>
        <v>0.34720000000000001</v>
      </c>
      <c r="N7862">
        <v>0.6048</v>
      </c>
    </row>
    <row r="7863" spans="1:14" x14ac:dyDescent="0.3">
      <c r="A7863" t="s">
        <v>1530</v>
      </c>
      <c r="B7863" t="s">
        <v>585</v>
      </c>
      <c r="C7863">
        <f>_xlfn.XLOOKUP(B7863,[2]itemList_221219!$B:$B,[2]itemList_221219!$A:$A)</f>
        <v>14100</v>
      </c>
      <c r="D7863">
        <v>40</v>
      </c>
      <c r="E7863">
        <v>52</v>
      </c>
      <c r="F7863">
        <v>0</v>
      </c>
      <c r="G7863" t="s">
        <v>19</v>
      </c>
      <c r="H7863" t="s">
        <v>990</v>
      </c>
      <c r="I7863">
        <v>1.9</v>
      </c>
      <c r="J7863" t="s">
        <v>1486</v>
      </c>
      <c r="K7863">
        <v>3412</v>
      </c>
      <c r="L7863">
        <v>0.3412</v>
      </c>
      <c r="M7863">
        <f>_xlfn.XLOOKUP(_xlfn.TEXTJOIN("|",0,D7863,G7863,H7863,I7863),[3]무기각인!$P$3520:$P$4043,[3]무기각인!$O$3520:$O$4043)</f>
        <v>0.34720000000000001</v>
      </c>
      <c r="N7863">
        <v>1.7281</v>
      </c>
    </row>
    <row r="7864" spans="1:14" x14ac:dyDescent="0.3">
      <c r="A7864" t="s">
        <v>1530</v>
      </c>
      <c r="B7864" t="s">
        <v>585</v>
      </c>
      <c r="C7864">
        <f>_xlfn.XLOOKUP(B7864,[2]itemList_221219!$B:$B,[2]itemList_221219!$A:$A)</f>
        <v>14100</v>
      </c>
      <c r="D7864">
        <v>40</v>
      </c>
      <c r="E7864">
        <v>52</v>
      </c>
      <c r="F7864">
        <v>0</v>
      </c>
      <c r="G7864" t="s">
        <v>19</v>
      </c>
      <c r="H7864" t="s">
        <v>990</v>
      </c>
      <c r="I7864">
        <v>2</v>
      </c>
      <c r="J7864" t="s">
        <v>1487</v>
      </c>
      <c r="K7864">
        <v>3561</v>
      </c>
      <c r="L7864">
        <v>0.35610000000000003</v>
      </c>
      <c r="M7864">
        <f>_xlfn.XLOOKUP(_xlfn.TEXTJOIN("|",0,D7864,G7864,H7864,I7864),[3]무기각인!$P$3520:$P$4043,[3]무기각인!$O$3520:$O$4043)</f>
        <v>0.34720000000000001</v>
      </c>
      <c r="N7864">
        <v>2.5634000000000001</v>
      </c>
    </row>
    <row r="7865" spans="1:14" x14ac:dyDescent="0.3">
      <c r="A7865" t="s">
        <v>1530</v>
      </c>
      <c r="B7865" t="s">
        <v>585</v>
      </c>
      <c r="C7865">
        <f>_xlfn.XLOOKUP(B7865,[2]itemList_221219!$B:$B,[2]itemList_221219!$A:$A)</f>
        <v>14100</v>
      </c>
      <c r="D7865">
        <v>40</v>
      </c>
      <c r="E7865">
        <v>52</v>
      </c>
      <c r="F7865">
        <v>0</v>
      </c>
      <c r="G7865" t="s">
        <v>19</v>
      </c>
      <c r="H7865" t="s">
        <v>990</v>
      </c>
      <c r="I7865">
        <v>2.1</v>
      </c>
      <c r="J7865" t="s">
        <v>1488</v>
      </c>
      <c r="K7865">
        <v>3504</v>
      </c>
      <c r="L7865">
        <v>0.35039999999999999</v>
      </c>
      <c r="M7865">
        <f>_xlfn.XLOOKUP(_xlfn.TEXTJOIN("|",0,D7865,G7865,H7865,I7865),[3]무기각인!$P$3520:$P$4043,[3]무기각인!$O$3520:$O$4043)</f>
        <v>0.34720000000000001</v>
      </c>
      <c r="N7865">
        <v>0.92169999999999996</v>
      </c>
    </row>
    <row r="7866" spans="1:14" x14ac:dyDescent="0.3">
      <c r="A7866" t="s">
        <v>1530</v>
      </c>
      <c r="B7866" t="s">
        <v>585</v>
      </c>
      <c r="C7866">
        <f>_xlfn.XLOOKUP(B7866,[2]itemList_221219!$B:$B,[2]itemList_221219!$A:$A)</f>
        <v>14100</v>
      </c>
      <c r="D7866">
        <v>40</v>
      </c>
      <c r="E7866">
        <v>52</v>
      </c>
      <c r="F7866">
        <v>0</v>
      </c>
      <c r="G7866" t="s">
        <v>19</v>
      </c>
      <c r="H7866" t="s">
        <v>990</v>
      </c>
      <c r="I7866">
        <v>2.2000000000000002</v>
      </c>
      <c r="J7866" t="s">
        <v>1489</v>
      </c>
      <c r="K7866">
        <v>3397</v>
      </c>
      <c r="L7866">
        <v>0.3397</v>
      </c>
      <c r="M7866">
        <f>_xlfn.XLOOKUP(_xlfn.TEXTJOIN("|",0,D7866,G7866,H7866,I7866),[3]무기각인!$P$3520:$P$4043,[3]무기각인!$O$3520:$O$4043)</f>
        <v>0.34720000000000001</v>
      </c>
      <c r="N7866">
        <v>2.1600999999999999</v>
      </c>
    </row>
    <row r="7867" spans="1:14" x14ac:dyDescent="0.3">
      <c r="A7867" t="s">
        <v>1530</v>
      </c>
      <c r="B7867" t="s">
        <v>585</v>
      </c>
      <c r="C7867">
        <f>_xlfn.XLOOKUP(B7867,[2]itemList_221219!$B:$B,[2]itemList_221219!$A:$A)</f>
        <v>14100</v>
      </c>
      <c r="D7867">
        <v>40</v>
      </c>
      <c r="E7867">
        <v>52</v>
      </c>
      <c r="F7867">
        <v>0</v>
      </c>
      <c r="G7867" t="s">
        <v>19</v>
      </c>
      <c r="H7867" t="s">
        <v>990</v>
      </c>
      <c r="I7867">
        <v>2.2999999999999998</v>
      </c>
      <c r="J7867" t="s">
        <v>1490</v>
      </c>
      <c r="K7867">
        <v>3540</v>
      </c>
      <c r="L7867">
        <v>0.35399999999999998</v>
      </c>
      <c r="M7867">
        <f>_xlfn.XLOOKUP(_xlfn.TEXTJOIN("|",0,D7867,G7867,H7867,I7867),[3]무기각인!$P$3520:$P$4043,[3]무기각인!$O$3520:$O$4043)</f>
        <v>0.34720000000000001</v>
      </c>
      <c r="N7867">
        <v>1.9584999999999999</v>
      </c>
    </row>
    <row r="7868" spans="1:14" x14ac:dyDescent="0.3">
      <c r="A7868" t="s">
        <v>1530</v>
      </c>
      <c r="B7868" t="s">
        <v>585</v>
      </c>
      <c r="C7868">
        <f>_xlfn.XLOOKUP(B7868,[2]itemList_221219!$B:$B,[2]itemList_221219!$A:$A)</f>
        <v>14100</v>
      </c>
      <c r="D7868">
        <v>40</v>
      </c>
      <c r="E7868">
        <v>52</v>
      </c>
      <c r="F7868">
        <v>0</v>
      </c>
      <c r="G7868" t="s">
        <v>19</v>
      </c>
      <c r="H7868" t="s">
        <v>990</v>
      </c>
      <c r="I7868">
        <v>2.4</v>
      </c>
      <c r="J7868" t="s">
        <v>1491</v>
      </c>
      <c r="K7868">
        <v>3441</v>
      </c>
      <c r="L7868">
        <v>0.34410000000000002</v>
      </c>
      <c r="M7868">
        <f>_xlfn.XLOOKUP(_xlfn.TEXTJOIN("|",0,D7868,G7868,H7868,I7868),[3]무기각인!$P$3520:$P$4043,[3]무기각인!$O$3520:$O$4043)</f>
        <v>0.34720000000000001</v>
      </c>
      <c r="N7868">
        <v>0.89290000000000003</v>
      </c>
    </row>
    <row r="7869" spans="1:14" x14ac:dyDescent="0.3">
      <c r="A7869" t="s">
        <v>1530</v>
      </c>
      <c r="B7869" t="s">
        <v>585</v>
      </c>
      <c r="C7869">
        <f>_xlfn.XLOOKUP(B7869,[2]itemList_221219!$B:$B,[2]itemList_221219!$A:$A)</f>
        <v>14100</v>
      </c>
      <c r="D7869">
        <v>40</v>
      </c>
      <c r="E7869">
        <v>52</v>
      </c>
      <c r="F7869">
        <v>0</v>
      </c>
      <c r="G7869" t="s">
        <v>19</v>
      </c>
      <c r="H7869" t="s">
        <v>990</v>
      </c>
      <c r="I7869">
        <v>2.5</v>
      </c>
      <c r="J7869" t="s">
        <v>1492</v>
      </c>
      <c r="K7869">
        <v>3602</v>
      </c>
      <c r="L7869">
        <v>0.36020000000000002</v>
      </c>
      <c r="M7869">
        <f>_xlfn.XLOOKUP(_xlfn.TEXTJOIN("|",0,D7869,G7869,H7869,I7869),[3]무기각인!$P$3520:$P$4043,[3]무기각인!$O$3520:$O$4043)</f>
        <v>0.34720000000000001</v>
      </c>
      <c r="N7869">
        <v>3.7442000000000002</v>
      </c>
    </row>
    <row r="7870" spans="1:14" x14ac:dyDescent="0.3">
      <c r="A7870" t="s">
        <v>1530</v>
      </c>
      <c r="B7870" t="s">
        <v>585</v>
      </c>
      <c r="C7870">
        <f>_xlfn.XLOOKUP(B7870,[2]itemList_221219!$B:$B,[2]itemList_221219!$A:$A)</f>
        <v>14100</v>
      </c>
      <c r="D7870">
        <v>40</v>
      </c>
      <c r="E7870">
        <v>52</v>
      </c>
      <c r="F7870">
        <v>0</v>
      </c>
      <c r="G7870" t="s">
        <v>19</v>
      </c>
      <c r="H7870" t="s">
        <v>990</v>
      </c>
      <c r="I7870">
        <v>2.6</v>
      </c>
      <c r="J7870" t="s">
        <v>1493</v>
      </c>
      <c r="K7870">
        <v>3480</v>
      </c>
      <c r="L7870">
        <v>0.34799999999999998</v>
      </c>
      <c r="M7870">
        <f>_xlfn.XLOOKUP(_xlfn.TEXTJOIN("|",0,D7870,G7870,H7870,I7870),[3]무기각인!$P$3520:$P$4043,[3]무기각인!$O$3520:$O$4043)</f>
        <v>0.34720000000000001</v>
      </c>
      <c r="N7870">
        <v>0.23039999999999999</v>
      </c>
    </row>
    <row r="7871" spans="1:14" x14ac:dyDescent="0.3">
      <c r="A7871" t="s">
        <v>1530</v>
      </c>
      <c r="B7871" t="s">
        <v>585</v>
      </c>
      <c r="C7871">
        <f>_xlfn.XLOOKUP(B7871,[2]itemList_221219!$B:$B,[2]itemList_221219!$A:$A)</f>
        <v>14100</v>
      </c>
      <c r="D7871">
        <v>40</v>
      </c>
      <c r="E7871">
        <v>52</v>
      </c>
      <c r="F7871">
        <v>0</v>
      </c>
      <c r="G7871" t="s">
        <v>19</v>
      </c>
      <c r="H7871" t="s">
        <v>990</v>
      </c>
      <c r="I7871">
        <v>2.7</v>
      </c>
      <c r="J7871" t="s">
        <v>1494</v>
      </c>
      <c r="K7871">
        <v>3509</v>
      </c>
      <c r="L7871">
        <v>0.35089999999999999</v>
      </c>
      <c r="M7871">
        <f>_xlfn.XLOOKUP(_xlfn.TEXTJOIN("|",0,D7871,G7871,H7871,I7871),[3]무기각인!$P$3520:$P$4043,[3]무기각인!$O$3520:$O$4043)</f>
        <v>0.34720000000000001</v>
      </c>
      <c r="N7871">
        <v>1.0657000000000001</v>
      </c>
    </row>
    <row r="7872" spans="1:14" x14ac:dyDescent="0.3">
      <c r="A7872" t="s">
        <v>1530</v>
      </c>
      <c r="B7872" t="s">
        <v>585</v>
      </c>
      <c r="C7872">
        <f>_xlfn.XLOOKUP(B7872,[2]itemList_221219!$B:$B,[2]itemList_221219!$A:$A)</f>
        <v>14100</v>
      </c>
      <c r="D7872">
        <v>40</v>
      </c>
      <c r="E7872">
        <v>52</v>
      </c>
      <c r="F7872">
        <v>0</v>
      </c>
      <c r="G7872" t="s">
        <v>19</v>
      </c>
      <c r="H7872" t="s">
        <v>990</v>
      </c>
      <c r="I7872">
        <v>2.8</v>
      </c>
      <c r="J7872" t="s">
        <v>1495</v>
      </c>
      <c r="K7872">
        <v>3566</v>
      </c>
      <c r="L7872">
        <v>0.35659999999999997</v>
      </c>
      <c r="M7872">
        <f>_xlfn.XLOOKUP(_xlfn.TEXTJOIN("|",0,D7872,G7872,H7872,I7872),[3]무기각인!$P$3520:$P$4043,[3]무기각인!$O$3520:$O$4043)</f>
        <v>0.34720000000000001</v>
      </c>
      <c r="N7872">
        <v>2.7073999999999998</v>
      </c>
    </row>
    <row r="7873" spans="1:14" x14ac:dyDescent="0.3">
      <c r="A7873" t="s">
        <v>1530</v>
      </c>
      <c r="B7873" t="s">
        <v>585</v>
      </c>
      <c r="C7873">
        <f>_xlfn.XLOOKUP(B7873,[2]itemList_221219!$B:$B,[2]itemList_221219!$A:$A)</f>
        <v>14100</v>
      </c>
      <c r="D7873">
        <v>40</v>
      </c>
      <c r="E7873">
        <v>52</v>
      </c>
      <c r="F7873">
        <v>0</v>
      </c>
      <c r="G7873" t="s">
        <v>19</v>
      </c>
      <c r="H7873" t="s">
        <v>990</v>
      </c>
      <c r="I7873">
        <v>2.9</v>
      </c>
      <c r="J7873" t="s">
        <v>1496</v>
      </c>
      <c r="K7873">
        <v>3470</v>
      </c>
      <c r="L7873">
        <v>0.34699999999999998</v>
      </c>
      <c r="M7873">
        <f>_xlfn.XLOOKUP(_xlfn.TEXTJOIN("|",0,D7873,G7873,H7873,I7873),[3]무기각인!$P$3520:$P$4043,[3]무기각인!$O$3520:$O$4043)</f>
        <v>0.34720000000000001</v>
      </c>
      <c r="N7873">
        <v>5.7599999999999998E-2</v>
      </c>
    </row>
    <row r="7874" spans="1:14" x14ac:dyDescent="0.3">
      <c r="A7874" t="s">
        <v>1530</v>
      </c>
      <c r="B7874" t="s">
        <v>585</v>
      </c>
      <c r="C7874">
        <f>_xlfn.XLOOKUP(B7874,[2]itemList_221219!$B:$B,[2]itemList_221219!$A:$A)</f>
        <v>14100</v>
      </c>
      <c r="D7874">
        <v>40</v>
      </c>
      <c r="E7874">
        <v>52</v>
      </c>
      <c r="F7874">
        <v>0</v>
      </c>
      <c r="G7874" t="s">
        <v>19</v>
      </c>
      <c r="H7874" t="s">
        <v>990</v>
      </c>
      <c r="I7874">
        <v>3</v>
      </c>
      <c r="J7874" t="s">
        <v>1497</v>
      </c>
      <c r="K7874">
        <v>3537</v>
      </c>
      <c r="L7874">
        <v>0.35370000000000001</v>
      </c>
      <c r="M7874">
        <f>_xlfn.XLOOKUP(_xlfn.TEXTJOIN("|",0,D7874,G7874,H7874,I7874),[3]무기각인!$P$3520:$P$4043,[3]무기각인!$O$3520:$O$4043)</f>
        <v>0.34720000000000001</v>
      </c>
      <c r="N7874">
        <v>1.8721000000000001</v>
      </c>
    </row>
    <row r="7875" spans="1:14" x14ac:dyDescent="0.3">
      <c r="A7875" t="s">
        <v>1530</v>
      </c>
      <c r="B7875" t="s">
        <v>585</v>
      </c>
      <c r="C7875">
        <f>_xlfn.XLOOKUP(B7875,[2]itemList_221219!$B:$B,[2]itemList_221219!$A:$A)</f>
        <v>14100</v>
      </c>
      <c r="D7875">
        <v>40</v>
      </c>
      <c r="E7875">
        <v>52</v>
      </c>
      <c r="F7875">
        <v>0</v>
      </c>
      <c r="G7875" t="s">
        <v>19</v>
      </c>
      <c r="H7875" t="s">
        <v>990</v>
      </c>
      <c r="I7875">
        <v>3.1</v>
      </c>
      <c r="J7875" t="s">
        <v>1609</v>
      </c>
      <c r="K7875">
        <v>3563</v>
      </c>
      <c r="L7875">
        <v>0.35630000000000001</v>
      </c>
      <c r="M7875">
        <f>_xlfn.XLOOKUP(_xlfn.TEXTJOIN("|",0,D7875,G7875,H7875,I7875),[3]무기각인!$P$3520:$P$4043,[3]무기각인!$O$3520:$O$4043)</f>
        <v>0.34720000000000001</v>
      </c>
      <c r="N7875">
        <v>2.621</v>
      </c>
    </row>
    <row r="7876" spans="1:14" x14ac:dyDescent="0.3">
      <c r="A7876" t="s">
        <v>1530</v>
      </c>
      <c r="B7876" t="s">
        <v>585</v>
      </c>
      <c r="C7876">
        <f>_xlfn.XLOOKUP(B7876,[2]itemList_221219!$B:$B,[2]itemList_221219!$A:$A)</f>
        <v>14100</v>
      </c>
      <c r="D7876">
        <v>40</v>
      </c>
      <c r="E7876">
        <v>52</v>
      </c>
      <c r="F7876">
        <v>0</v>
      </c>
      <c r="G7876" t="s">
        <v>19</v>
      </c>
      <c r="H7876" t="s">
        <v>990</v>
      </c>
      <c r="I7876">
        <v>3.2</v>
      </c>
      <c r="J7876" t="s">
        <v>1610</v>
      </c>
      <c r="K7876">
        <v>3482</v>
      </c>
      <c r="L7876">
        <v>0.34820000000000001</v>
      </c>
      <c r="M7876">
        <f>_xlfn.XLOOKUP(_xlfn.TEXTJOIN("|",0,D7876,G7876,H7876,I7876),[3]무기각인!$P$3520:$P$4043,[3]무기각인!$O$3520:$O$4043)</f>
        <v>0.34720000000000001</v>
      </c>
      <c r="N7876">
        <v>0.28799999999999998</v>
      </c>
    </row>
    <row r="7877" spans="1:14" x14ac:dyDescent="0.3">
      <c r="A7877" t="s">
        <v>1530</v>
      </c>
      <c r="B7877" t="s">
        <v>585</v>
      </c>
      <c r="C7877">
        <f>_xlfn.XLOOKUP(B7877,[2]itemList_221219!$B:$B,[2]itemList_221219!$A:$A)</f>
        <v>14100</v>
      </c>
      <c r="D7877">
        <v>40</v>
      </c>
      <c r="E7877">
        <v>52</v>
      </c>
      <c r="F7877">
        <v>0</v>
      </c>
      <c r="G7877" t="s">
        <v>19</v>
      </c>
      <c r="H7877" t="s">
        <v>990</v>
      </c>
      <c r="I7877">
        <v>3.3</v>
      </c>
      <c r="J7877" t="s">
        <v>1611</v>
      </c>
      <c r="K7877">
        <v>3471</v>
      </c>
      <c r="L7877">
        <v>0.34710000000000002</v>
      </c>
      <c r="M7877">
        <f>_xlfn.XLOOKUP(_xlfn.TEXTJOIN("|",0,D7877,G7877,H7877,I7877),[3]무기각인!$P$3520:$P$4043,[3]무기각인!$O$3520:$O$4043)</f>
        <v>0.34720000000000001</v>
      </c>
      <c r="N7877">
        <v>2.8799999999999999E-2</v>
      </c>
    </row>
    <row r="7878" spans="1:14" x14ac:dyDescent="0.3">
      <c r="A7878" t="s">
        <v>1530</v>
      </c>
      <c r="B7878" t="s">
        <v>585</v>
      </c>
      <c r="C7878">
        <f>_xlfn.XLOOKUP(B7878,[2]itemList_221219!$B:$B,[2]itemList_221219!$A:$A)</f>
        <v>14100</v>
      </c>
      <c r="D7878">
        <v>40</v>
      </c>
      <c r="E7878">
        <v>52</v>
      </c>
      <c r="F7878">
        <v>0</v>
      </c>
      <c r="G7878" t="s">
        <v>19</v>
      </c>
      <c r="H7878" t="s">
        <v>990</v>
      </c>
      <c r="I7878">
        <v>3.4</v>
      </c>
      <c r="J7878" t="s">
        <v>1612</v>
      </c>
      <c r="K7878">
        <v>3507</v>
      </c>
      <c r="L7878">
        <v>0.35070000000000001</v>
      </c>
      <c r="M7878">
        <f>_xlfn.XLOOKUP(_xlfn.TEXTJOIN("|",0,D7878,G7878,H7878,I7878),[3]무기각인!$P$3520:$P$4043,[3]무기각인!$O$3520:$O$4043)</f>
        <v>0.34720000000000001</v>
      </c>
      <c r="N7878">
        <v>1.0081</v>
      </c>
    </row>
    <row r="7879" spans="1:14" x14ac:dyDescent="0.3">
      <c r="A7879" t="s">
        <v>1530</v>
      </c>
      <c r="B7879" t="s">
        <v>585</v>
      </c>
      <c r="C7879">
        <f>_xlfn.XLOOKUP(B7879,[2]itemList_221219!$B:$B,[2]itemList_221219!$A:$A)</f>
        <v>14100</v>
      </c>
      <c r="D7879">
        <v>40</v>
      </c>
      <c r="E7879">
        <v>52</v>
      </c>
      <c r="F7879">
        <v>0</v>
      </c>
      <c r="G7879" t="s">
        <v>19</v>
      </c>
      <c r="H7879" t="s">
        <v>990</v>
      </c>
      <c r="I7879">
        <v>3.5</v>
      </c>
      <c r="J7879" t="s">
        <v>1613</v>
      </c>
      <c r="K7879">
        <v>3484</v>
      </c>
      <c r="L7879">
        <v>0.34839999999999999</v>
      </c>
      <c r="M7879">
        <f>_xlfn.XLOOKUP(_xlfn.TEXTJOIN("|",0,D7879,G7879,H7879,I7879),[3]무기각인!$P$3520:$P$4043,[3]무기각인!$O$3520:$O$4043)</f>
        <v>0.34720000000000001</v>
      </c>
      <c r="N7879">
        <v>0.34560000000000002</v>
      </c>
    </row>
    <row r="7880" spans="1:14" x14ac:dyDescent="0.3">
      <c r="A7880" t="s">
        <v>1530</v>
      </c>
      <c r="B7880" t="s">
        <v>585</v>
      </c>
      <c r="C7880">
        <f>_xlfn.XLOOKUP(B7880,[2]itemList_221219!$B:$B,[2]itemList_221219!$A:$A)</f>
        <v>14100</v>
      </c>
      <c r="D7880">
        <v>40</v>
      </c>
      <c r="E7880">
        <v>52</v>
      </c>
      <c r="F7880">
        <v>0</v>
      </c>
      <c r="G7880" t="s">
        <v>19</v>
      </c>
      <c r="H7880" t="s">
        <v>990</v>
      </c>
      <c r="I7880">
        <v>3.6</v>
      </c>
      <c r="J7880" t="s">
        <v>1614</v>
      </c>
      <c r="K7880">
        <v>3574</v>
      </c>
      <c r="L7880">
        <v>0.3574</v>
      </c>
      <c r="M7880">
        <f>_xlfn.XLOOKUP(_xlfn.TEXTJOIN("|",0,D7880,G7880,H7880,I7880),[3]무기각인!$P$3520:$P$4043,[3]무기각인!$O$3520:$O$4043)</f>
        <v>0.34720000000000001</v>
      </c>
      <c r="N7880">
        <v>2.9378000000000002</v>
      </c>
    </row>
    <row r="7881" spans="1:14" x14ac:dyDescent="0.3">
      <c r="A7881" t="s">
        <v>1530</v>
      </c>
      <c r="B7881" t="s">
        <v>585</v>
      </c>
      <c r="C7881">
        <f>_xlfn.XLOOKUP(B7881,[2]itemList_221219!$B:$B,[2]itemList_221219!$A:$A)</f>
        <v>14100</v>
      </c>
      <c r="D7881">
        <v>40</v>
      </c>
      <c r="E7881">
        <v>52</v>
      </c>
      <c r="F7881">
        <v>0</v>
      </c>
      <c r="G7881" t="s">
        <v>19</v>
      </c>
      <c r="H7881" t="s">
        <v>990</v>
      </c>
      <c r="I7881">
        <v>3.7</v>
      </c>
      <c r="J7881" t="s">
        <v>1615</v>
      </c>
      <c r="K7881">
        <v>3480</v>
      </c>
      <c r="L7881">
        <v>0.34799999999999998</v>
      </c>
      <c r="M7881">
        <f>_xlfn.XLOOKUP(_xlfn.TEXTJOIN("|",0,D7881,G7881,H7881,I7881),[3]무기각인!$P$3520:$P$4043,[3]무기각인!$O$3520:$O$4043)</f>
        <v>0.34720000000000001</v>
      </c>
      <c r="N7881">
        <v>0.23039999999999999</v>
      </c>
    </row>
    <row r="7882" spans="1:14" x14ac:dyDescent="0.3">
      <c r="A7882" t="s">
        <v>1530</v>
      </c>
      <c r="B7882" t="s">
        <v>585</v>
      </c>
      <c r="C7882">
        <f>_xlfn.XLOOKUP(B7882,[2]itemList_221219!$B:$B,[2]itemList_221219!$A:$A)</f>
        <v>14100</v>
      </c>
      <c r="D7882">
        <v>40</v>
      </c>
      <c r="E7882">
        <v>52</v>
      </c>
      <c r="F7882">
        <v>0</v>
      </c>
      <c r="G7882" t="s">
        <v>19</v>
      </c>
      <c r="H7882" t="s">
        <v>990</v>
      </c>
      <c r="I7882">
        <v>3.8</v>
      </c>
      <c r="J7882" t="s">
        <v>1616</v>
      </c>
      <c r="K7882">
        <v>3487</v>
      </c>
      <c r="L7882">
        <v>0.34870000000000001</v>
      </c>
      <c r="M7882">
        <f>_xlfn.XLOOKUP(_xlfn.TEXTJOIN("|",0,D7882,G7882,H7882,I7882),[3]무기각인!$P$3520:$P$4043,[3]무기각인!$O$3520:$O$4043)</f>
        <v>0.34720000000000001</v>
      </c>
      <c r="N7882">
        <v>0.432</v>
      </c>
    </row>
    <row r="7883" spans="1:14" x14ac:dyDescent="0.3">
      <c r="A7883" t="s">
        <v>1530</v>
      </c>
      <c r="B7883" t="s">
        <v>585</v>
      </c>
      <c r="C7883">
        <f>_xlfn.XLOOKUP(B7883,[2]itemList_221219!$B:$B,[2]itemList_221219!$A:$A)</f>
        <v>14100</v>
      </c>
      <c r="D7883">
        <v>40</v>
      </c>
      <c r="E7883">
        <v>52</v>
      </c>
      <c r="F7883">
        <v>0</v>
      </c>
      <c r="G7883" t="s">
        <v>19</v>
      </c>
      <c r="H7883" t="s">
        <v>990</v>
      </c>
      <c r="I7883">
        <v>3.9</v>
      </c>
      <c r="J7883" t="s">
        <v>1617</v>
      </c>
      <c r="K7883">
        <v>3436</v>
      </c>
      <c r="L7883">
        <v>0.34360000000000002</v>
      </c>
      <c r="M7883">
        <f>_xlfn.XLOOKUP(_xlfn.TEXTJOIN("|",0,D7883,G7883,H7883,I7883),[3]무기각인!$P$3520:$P$4043,[3]무기각인!$O$3520:$O$4043)</f>
        <v>0.34720000000000001</v>
      </c>
      <c r="N7883">
        <v>1.0368999999999999</v>
      </c>
    </row>
    <row r="7884" spans="1:14" x14ac:dyDescent="0.3">
      <c r="A7884" t="s">
        <v>1530</v>
      </c>
      <c r="B7884" t="s">
        <v>585</v>
      </c>
      <c r="C7884">
        <f>_xlfn.XLOOKUP(B7884,[2]itemList_221219!$B:$B,[2]itemList_221219!$A:$A)</f>
        <v>14100</v>
      </c>
      <c r="D7884">
        <v>40</v>
      </c>
      <c r="E7884">
        <v>52</v>
      </c>
      <c r="F7884">
        <v>0</v>
      </c>
      <c r="G7884" t="s">
        <v>19</v>
      </c>
      <c r="H7884" t="s">
        <v>990</v>
      </c>
      <c r="I7884">
        <v>4</v>
      </c>
      <c r="J7884" t="s">
        <v>1618</v>
      </c>
      <c r="K7884">
        <v>3469</v>
      </c>
      <c r="L7884">
        <v>0.34689999999999999</v>
      </c>
      <c r="M7884">
        <f>_xlfn.XLOOKUP(_xlfn.TEXTJOIN("|",0,D7884,G7884,H7884,I7884),[3]무기각인!$P$3520:$P$4043,[3]무기각인!$O$3520:$O$4043)</f>
        <v>0.34720000000000001</v>
      </c>
      <c r="N7884">
        <v>8.6400000000000005E-2</v>
      </c>
    </row>
    <row r="7885" spans="1:14" x14ac:dyDescent="0.3">
      <c r="A7885" t="s">
        <v>1530</v>
      </c>
      <c r="B7885" t="s">
        <v>585</v>
      </c>
      <c r="C7885">
        <f>_xlfn.XLOOKUP(B7885,[2]itemList_221219!$B:$B,[2]itemList_221219!$A:$A)</f>
        <v>14100</v>
      </c>
      <c r="D7885">
        <v>40</v>
      </c>
      <c r="E7885">
        <v>53</v>
      </c>
      <c r="F7885">
        <v>0</v>
      </c>
      <c r="G7885" t="s">
        <v>19</v>
      </c>
      <c r="H7885" t="s">
        <v>991</v>
      </c>
      <c r="I7885">
        <v>0.5</v>
      </c>
      <c r="J7885" t="s">
        <v>1498</v>
      </c>
      <c r="K7885">
        <v>3130</v>
      </c>
      <c r="L7885">
        <v>0.313</v>
      </c>
      <c r="M7885">
        <f>_xlfn.XLOOKUP(_xlfn.TEXTJOIN("|",0,D7885,G7885,H7885,I7885),[3]무기각인!$P$3520:$P$4043,[3]무기각인!$O$3520:$O$4043)</f>
        <v>0.3125</v>
      </c>
      <c r="N7885">
        <v>0.16</v>
      </c>
    </row>
    <row r="7886" spans="1:14" x14ac:dyDescent="0.3">
      <c r="A7886" t="s">
        <v>1530</v>
      </c>
      <c r="B7886" t="s">
        <v>585</v>
      </c>
      <c r="C7886">
        <f>_xlfn.XLOOKUP(B7886,[2]itemList_221219!$B:$B,[2]itemList_221219!$A:$A)</f>
        <v>14100</v>
      </c>
      <c r="D7886">
        <v>40</v>
      </c>
      <c r="E7886">
        <v>53</v>
      </c>
      <c r="F7886">
        <v>0</v>
      </c>
      <c r="G7886" t="s">
        <v>19</v>
      </c>
      <c r="H7886" t="s">
        <v>991</v>
      </c>
      <c r="I7886">
        <v>0.6</v>
      </c>
      <c r="J7886" t="s">
        <v>1499</v>
      </c>
      <c r="K7886">
        <v>3141</v>
      </c>
      <c r="L7886">
        <v>0.31409999999999999</v>
      </c>
      <c r="M7886">
        <f>_xlfn.XLOOKUP(_xlfn.TEXTJOIN("|",0,D7886,G7886,H7886,I7886),[3]무기각인!$P$3520:$P$4043,[3]무기각인!$O$3520:$O$4043)</f>
        <v>0.3125</v>
      </c>
      <c r="N7886">
        <v>0.51200000000000001</v>
      </c>
    </row>
    <row r="7887" spans="1:14" x14ac:dyDescent="0.3">
      <c r="A7887" t="s">
        <v>1530</v>
      </c>
      <c r="B7887" t="s">
        <v>585</v>
      </c>
      <c r="C7887">
        <f>_xlfn.XLOOKUP(B7887,[2]itemList_221219!$B:$B,[2]itemList_221219!$A:$A)</f>
        <v>14100</v>
      </c>
      <c r="D7887">
        <v>40</v>
      </c>
      <c r="E7887">
        <v>53</v>
      </c>
      <c r="F7887">
        <v>0</v>
      </c>
      <c r="G7887" t="s">
        <v>19</v>
      </c>
      <c r="H7887" t="s">
        <v>991</v>
      </c>
      <c r="I7887">
        <v>0.7</v>
      </c>
      <c r="J7887" t="s">
        <v>1500</v>
      </c>
      <c r="K7887">
        <v>3095</v>
      </c>
      <c r="L7887">
        <v>0.3095</v>
      </c>
      <c r="M7887">
        <f>_xlfn.XLOOKUP(_xlfn.TEXTJOIN("|",0,D7887,G7887,H7887,I7887),[3]무기각인!$P$3520:$P$4043,[3]무기각인!$O$3520:$O$4043)</f>
        <v>0.3125</v>
      </c>
      <c r="N7887">
        <v>0.96</v>
      </c>
    </row>
    <row r="7888" spans="1:14" x14ac:dyDescent="0.3">
      <c r="A7888" t="s">
        <v>1530</v>
      </c>
      <c r="B7888" t="s">
        <v>585</v>
      </c>
      <c r="C7888">
        <f>_xlfn.XLOOKUP(B7888,[2]itemList_221219!$B:$B,[2]itemList_221219!$A:$A)</f>
        <v>14100</v>
      </c>
      <c r="D7888">
        <v>40</v>
      </c>
      <c r="E7888">
        <v>53</v>
      </c>
      <c r="F7888">
        <v>0</v>
      </c>
      <c r="G7888" t="s">
        <v>19</v>
      </c>
      <c r="H7888" t="s">
        <v>991</v>
      </c>
      <c r="I7888">
        <v>0.8</v>
      </c>
      <c r="J7888" t="s">
        <v>1501</v>
      </c>
      <c r="K7888">
        <v>3116</v>
      </c>
      <c r="L7888">
        <v>0.31159999999999999</v>
      </c>
      <c r="M7888">
        <f>_xlfn.XLOOKUP(_xlfn.TEXTJOIN("|",0,D7888,G7888,H7888,I7888),[3]무기각인!$P$3520:$P$4043,[3]무기각인!$O$3520:$O$4043)</f>
        <v>0.3125</v>
      </c>
      <c r="N7888">
        <v>0.28799999999999998</v>
      </c>
    </row>
    <row r="7889" spans="1:14" x14ac:dyDescent="0.3">
      <c r="A7889" t="s">
        <v>1530</v>
      </c>
      <c r="B7889" t="s">
        <v>585</v>
      </c>
      <c r="C7889">
        <f>_xlfn.XLOOKUP(B7889,[2]itemList_221219!$B:$B,[2]itemList_221219!$A:$A)</f>
        <v>14100</v>
      </c>
      <c r="D7889">
        <v>40</v>
      </c>
      <c r="E7889">
        <v>53</v>
      </c>
      <c r="F7889">
        <v>0</v>
      </c>
      <c r="G7889" t="s">
        <v>19</v>
      </c>
      <c r="H7889" t="s">
        <v>991</v>
      </c>
      <c r="I7889">
        <v>0.9</v>
      </c>
      <c r="J7889" t="s">
        <v>1502</v>
      </c>
      <c r="K7889">
        <v>3142</v>
      </c>
      <c r="L7889">
        <v>0.31419999999999998</v>
      </c>
      <c r="M7889">
        <f>_xlfn.XLOOKUP(_xlfn.TEXTJOIN("|",0,D7889,G7889,H7889,I7889),[3]무기각인!$P$3520:$P$4043,[3]무기각인!$O$3520:$O$4043)</f>
        <v>0.3125</v>
      </c>
      <c r="N7889">
        <v>0.54400000000000004</v>
      </c>
    </row>
    <row r="7890" spans="1:14" x14ac:dyDescent="0.3">
      <c r="A7890" t="s">
        <v>1530</v>
      </c>
      <c r="B7890" t="s">
        <v>585</v>
      </c>
      <c r="C7890">
        <f>_xlfn.XLOOKUP(B7890,[2]itemList_221219!$B:$B,[2]itemList_221219!$A:$A)</f>
        <v>14100</v>
      </c>
      <c r="D7890">
        <v>40</v>
      </c>
      <c r="E7890">
        <v>53</v>
      </c>
      <c r="F7890">
        <v>0</v>
      </c>
      <c r="G7890" t="s">
        <v>19</v>
      </c>
      <c r="H7890" t="s">
        <v>991</v>
      </c>
      <c r="I7890">
        <v>1</v>
      </c>
      <c r="J7890" t="s">
        <v>1503</v>
      </c>
      <c r="K7890">
        <v>3194</v>
      </c>
      <c r="L7890">
        <v>0.31940000000000002</v>
      </c>
      <c r="M7890">
        <f>_xlfn.XLOOKUP(_xlfn.TEXTJOIN("|",0,D7890,G7890,H7890,I7890),[3]무기각인!$P$3520:$P$4043,[3]무기각인!$O$3520:$O$4043)</f>
        <v>0.3125</v>
      </c>
      <c r="N7890">
        <v>2.2080000000000002</v>
      </c>
    </row>
    <row r="7891" spans="1:14" x14ac:dyDescent="0.3">
      <c r="A7891" t="s">
        <v>1530</v>
      </c>
      <c r="B7891" t="s">
        <v>585</v>
      </c>
      <c r="C7891">
        <f>_xlfn.XLOOKUP(B7891,[2]itemList_221219!$B:$B,[2]itemList_221219!$A:$A)</f>
        <v>14100</v>
      </c>
      <c r="D7891">
        <v>40</v>
      </c>
      <c r="E7891">
        <v>53</v>
      </c>
      <c r="F7891">
        <v>0</v>
      </c>
      <c r="G7891" t="s">
        <v>19</v>
      </c>
      <c r="H7891" t="s">
        <v>991</v>
      </c>
      <c r="I7891">
        <v>1.1000000000000001</v>
      </c>
      <c r="J7891" t="s">
        <v>1619</v>
      </c>
      <c r="K7891">
        <v>3210</v>
      </c>
      <c r="L7891">
        <v>0.32100000000000001</v>
      </c>
      <c r="M7891">
        <f>_xlfn.XLOOKUP(_xlfn.TEXTJOIN("|",0,D7891,G7891,H7891,I7891),[3]무기각인!$P$3520:$P$4043,[3]무기각인!$O$3520:$O$4043)</f>
        <v>0.3125</v>
      </c>
      <c r="N7891">
        <v>2.72</v>
      </c>
    </row>
    <row r="7892" spans="1:14" x14ac:dyDescent="0.3">
      <c r="A7892" t="s">
        <v>1530</v>
      </c>
      <c r="B7892" t="s">
        <v>585</v>
      </c>
      <c r="C7892">
        <f>_xlfn.XLOOKUP(B7892,[2]itemList_221219!$B:$B,[2]itemList_221219!$A:$A)</f>
        <v>14100</v>
      </c>
      <c r="D7892">
        <v>40</v>
      </c>
      <c r="E7892">
        <v>53</v>
      </c>
      <c r="F7892">
        <v>0</v>
      </c>
      <c r="G7892" t="s">
        <v>19</v>
      </c>
      <c r="H7892" t="s">
        <v>991</v>
      </c>
      <c r="I7892">
        <v>1.2</v>
      </c>
      <c r="J7892" t="s">
        <v>1620</v>
      </c>
      <c r="K7892">
        <v>3085</v>
      </c>
      <c r="L7892">
        <v>0.3085</v>
      </c>
      <c r="M7892">
        <f>_xlfn.XLOOKUP(_xlfn.TEXTJOIN("|",0,D7892,G7892,H7892,I7892),[3]무기각인!$P$3520:$P$4043,[3]무기각인!$O$3520:$O$4043)</f>
        <v>0.3125</v>
      </c>
      <c r="N7892">
        <v>1.28</v>
      </c>
    </row>
    <row r="7893" spans="1:14" x14ac:dyDescent="0.3">
      <c r="A7893" t="s">
        <v>1530</v>
      </c>
      <c r="B7893" t="s">
        <v>585</v>
      </c>
      <c r="C7893">
        <f>_xlfn.XLOOKUP(B7893,[2]itemList_221219!$B:$B,[2]itemList_221219!$A:$A)</f>
        <v>14100</v>
      </c>
      <c r="D7893">
        <v>40</v>
      </c>
      <c r="E7893">
        <v>53</v>
      </c>
      <c r="F7893">
        <v>0</v>
      </c>
      <c r="G7893" t="s">
        <v>19</v>
      </c>
      <c r="H7893" t="s">
        <v>991</v>
      </c>
      <c r="I7893">
        <v>1.3</v>
      </c>
      <c r="J7893" t="s">
        <v>1621</v>
      </c>
      <c r="K7893">
        <v>3208</v>
      </c>
      <c r="L7893">
        <v>0.32079999999999997</v>
      </c>
      <c r="M7893">
        <f>_xlfn.XLOOKUP(_xlfn.TEXTJOIN("|",0,D7893,G7893,H7893,I7893),[3]무기각인!$P$3520:$P$4043,[3]무기각인!$O$3520:$O$4043)</f>
        <v>0.3125</v>
      </c>
      <c r="N7893">
        <v>2.6560000000000001</v>
      </c>
    </row>
    <row r="7894" spans="1:14" x14ac:dyDescent="0.3">
      <c r="A7894" t="s">
        <v>1530</v>
      </c>
      <c r="B7894" t="s">
        <v>585</v>
      </c>
      <c r="C7894">
        <f>_xlfn.XLOOKUP(B7894,[2]itemList_221219!$B:$B,[2]itemList_221219!$A:$A)</f>
        <v>14100</v>
      </c>
      <c r="D7894">
        <v>40</v>
      </c>
      <c r="E7894">
        <v>53</v>
      </c>
      <c r="F7894">
        <v>0</v>
      </c>
      <c r="G7894" t="s">
        <v>19</v>
      </c>
      <c r="H7894" t="s">
        <v>991</v>
      </c>
      <c r="I7894">
        <v>1.4</v>
      </c>
      <c r="J7894" t="s">
        <v>1622</v>
      </c>
      <c r="K7894">
        <v>3063</v>
      </c>
      <c r="L7894">
        <v>0.30630000000000002</v>
      </c>
      <c r="M7894">
        <f>_xlfn.XLOOKUP(_xlfn.TEXTJOIN("|",0,D7894,G7894,H7894,I7894),[3]무기각인!$P$3520:$P$4043,[3]무기각인!$O$3520:$O$4043)</f>
        <v>0.3125</v>
      </c>
      <c r="N7894">
        <v>1.984</v>
      </c>
    </row>
    <row r="7895" spans="1:14" x14ac:dyDescent="0.3">
      <c r="A7895" t="s">
        <v>1530</v>
      </c>
      <c r="B7895" t="s">
        <v>585</v>
      </c>
      <c r="C7895">
        <f>_xlfn.XLOOKUP(B7895,[2]itemList_221219!$B:$B,[2]itemList_221219!$A:$A)</f>
        <v>14100</v>
      </c>
      <c r="D7895">
        <v>40</v>
      </c>
      <c r="E7895">
        <v>53</v>
      </c>
      <c r="F7895">
        <v>0</v>
      </c>
      <c r="G7895" t="s">
        <v>19</v>
      </c>
      <c r="H7895" t="s">
        <v>991</v>
      </c>
      <c r="I7895">
        <v>1.5</v>
      </c>
      <c r="J7895" t="s">
        <v>1623</v>
      </c>
      <c r="K7895">
        <v>3112</v>
      </c>
      <c r="L7895">
        <v>0.31119999999999998</v>
      </c>
      <c r="M7895">
        <f>_xlfn.XLOOKUP(_xlfn.TEXTJOIN("|",0,D7895,G7895,H7895,I7895),[3]무기각인!$P$3520:$P$4043,[3]무기각인!$O$3520:$O$4043)</f>
        <v>0.3125</v>
      </c>
      <c r="N7895">
        <v>0.41599999999999998</v>
      </c>
    </row>
    <row r="7896" spans="1:14" x14ac:dyDescent="0.3">
      <c r="A7896" t="s">
        <v>1530</v>
      </c>
      <c r="B7896" t="s">
        <v>585</v>
      </c>
      <c r="C7896">
        <f>_xlfn.XLOOKUP(B7896,[2]itemList_221219!$B:$B,[2]itemList_221219!$A:$A)</f>
        <v>14100</v>
      </c>
      <c r="D7896">
        <v>40</v>
      </c>
      <c r="E7896">
        <v>53</v>
      </c>
      <c r="F7896">
        <v>0</v>
      </c>
      <c r="G7896" t="s">
        <v>19</v>
      </c>
      <c r="H7896" t="s">
        <v>991</v>
      </c>
      <c r="I7896">
        <v>1.6</v>
      </c>
      <c r="J7896" t="s">
        <v>1624</v>
      </c>
      <c r="K7896">
        <v>3214</v>
      </c>
      <c r="L7896">
        <v>0.32140000000000002</v>
      </c>
      <c r="M7896">
        <f>_xlfn.XLOOKUP(_xlfn.TEXTJOIN("|",0,D7896,G7896,H7896,I7896),[3]무기각인!$P$3520:$P$4043,[3]무기각인!$O$3520:$O$4043)</f>
        <v>0.3125</v>
      </c>
      <c r="N7896">
        <v>2.8479999999999999</v>
      </c>
    </row>
    <row r="7897" spans="1:14" x14ac:dyDescent="0.3">
      <c r="A7897" t="s">
        <v>1530</v>
      </c>
      <c r="B7897" t="s">
        <v>585</v>
      </c>
      <c r="C7897">
        <f>_xlfn.XLOOKUP(B7897,[2]itemList_221219!$B:$B,[2]itemList_221219!$A:$A)</f>
        <v>14100</v>
      </c>
      <c r="D7897">
        <v>40</v>
      </c>
      <c r="E7897">
        <v>53</v>
      </c>
      <c r="F7897">
        <v>0</v>
      </c>
      <c r="G7897" t="s">
        <v>19</v>
      </c>
      <c r="H7897" t="s">
        <v>991</v>
      </c>
      <c r="I7897">
        <v>1.7</v>
      </c>
      <c r="J7897" t="s">
        <v>1625</v>
      </c>
      <c r="K7897">
        <v>3060</v>
      </c>
      <c r="L7897">
        <v>0.30599999999999999</v>
      </c>
      <c r="M7897">
        <f>_xlfn.XLOOKUP(_xlfn.TEXTJOIN("|",0,D7897,G7897,H7897,I7897),[3]무기각인!$P$3520:$P$4043,[3]무기각인!$O$3520:$O$4043)</f>
        <v>0.3125</v>
      </c>
      <c r="N7897">
        <v>2.08</v>
      </c>
    </row>
    <row r="7898" spans="1:14" x14ac:dyDescent="0.3">
      <c r="A7898" t="s">
        <v>1530</v>
      </c>
      <c r="B7898" t="s">
        <v>585</v>
      </c>
      <c r="C7898">
        <f>_xlfn.XLOOKUP(B7898,[2]itemList_221219!$B:$B,[2]itemList_221219!$A:$A)</f>
        <v>14100</v>
      </c>
      <c r="D7898">
        <v>40</v>
      </c>
      <c r="E7898">
        <v>53</v>
      </c>
      <c r="F7898">
        <v>0</v>
      </c>
      <c r="G7898" t="s">
        <v>19</v>
      </c>
      <c r="H7898" t="s">
        <v>991</v>
      </c>
      <c r="I7898">
        <v>1.8</v>
      </c>
      <c r="J7898" t="s">
        <v>1626</v>
      </c>
      <c r="K7898">
        <v>3084</v>
      </c>
      <c r="L7898">
        <v>0.30840000000000001</v>
      </c>
      <c r="M7898">
        <f>_xlfn.XLOOKUP(_xlfn.TEXTJOIN("|",0,D7898,G7898,H7898,I7898),[3]무기각인!$P$3520:$P$4043,[3]무기각인!$O$3520:$O$4043)</f>
        <v>0.3125</v>
      </c>
      <c r="N7898">
        <v>1.3120000000000001</v>
      </c>
    </row>
    <row r="7899" spans="1:14" x14ac:dyDescent="0.3">
      <c r="A7899" t="s">
        <v>1530</v>
      </c>
      <c r="B7899" t="s">
        <v>585</v>
      </c>
      <c r="C7899">
        <f>_xlfn.XLOOKUP(B7899,[2]itemList_221219!$B:$B,[2]itemList_221219!$A:$A)</f>
        <v>14100</v>
      </c>
      <c r="D7899">
        <v>40</v>
      </c>
      <c r="E7899">
        <v>53</v>
      </c>
      <c r="F7899">
        <v>0</v>
      </c>
      <c r="G7899" t="s">
        <v>19</v>
      </c>
      <c r="H7899" t="s">
        <v>991</v>
      </c>
      <c r="I7899">
        <v>1.9</v>
      </c>
      <c r="J7899" t="s">
        <v>1627</v>
      </c>
      <c r="K7899">
        <v>3102</v>
      </c>
      <c r="L7899">
        <v>0.31019999999999998</v>
      </c>
      <c r="M7899">
        <f>_xlfn.XLOOKUP(_xlfn.TEXTJOIN("|",0,D7899,G7899,H7899,I7899),[3]무기각인!$P$3520:$P$4043,[3]무기각인!$O$3520:$O$4043)</f>
        <v>0.3125</v>
      </c>
      <c r="N7899">
        <v>0.73599999999999999</v>
      </c>
    </row>
    <row r="7900" spans="1:14" x14ac:dyDescent="0.3">
      <c r="A7900" t="s">
        <v>1530</v>
      </c>
      <c r="B7900" t="s">
        <v>585</v>
      </c>
      <c r="C7900">
        <f>_xlfn.XLOOKUP(B7900,[2]itemList_221219!$B:$B,[2]itemList_221219!$A:$A)</f>
        <v>14100</v>
      </c>
      <c r="D7900">
        <v>40</v>
      </c>
      <c r="E7900">
        <v>53</v>
      </c>
      <c r="F7900">
        <v>0</v>
      </c>
      <c r="G7900" t="s">
        <v>19</v>
      </c>
      <c r="H7900" t="s">
        <v>991</v>
      </c>
      <c r="I7900">
        <v>2</v>
      </c>
      <c r="J7900" t="s">
        <v>1628</v>
      </c>
      <c r="K7900">
        <v>3078</v>
      </c>
      <c r="L7900">
        <v>0.30780000000000002</v>
      </c>
      <c r="M7900">
        <f>_xlfn.XLOOKUP(_xlfn.TEXTJOIN("|",0,D7900,G7900,H7900,I7900),[3]무기각인!$P$3520:$P$4043,[3]무기각인!$O$3520:$O$4043)</f>
        <v>0.3125</v>
      </c>
      <c r="N7900">
        <v>1.504</v>
      </c>
    </row>
    <row r="7901" spans="1:14" x14ac:dyDescent="0.3">
      <c r="A7901" t="s">
        <v>1530</v>
      </c>
      <c r="B7901" t="s">
        <v>585</v>
      </c>
      <c r="C7901">
        <f>_xlfn.XLOOKUP(B7901,[2]itemList_221219!$B:$B,[2]itemList_221219!$A:$A)</f>
        <v>14100</v>
      </c>
      <c r="D7901">
        <v>40</v>
      </c>
      <c r="E7901">
        <v>54</v>
      </c>
      <c r="F7901">
        <v>0</v>
      </c>
      <c r="G7901" t="s">
        <v>19</v>
      </c>
      <c r="H7901" t="s">
        <v>992</v>
      </c>
      <c r="I7901">
        <v>0.5</v>
      </c>
      <c r="J7901" t="s">
        <v>1504</v>
      </c>
      <c r="K7901">
        <v>3452</v>
      </c>
      <c r="L7901">
        <v>0.34520000000000001</v>
      </c>
      <c r="M7901">
        <f>_xlfn.XLOOKUP(_xlfn.TEXTJOIN("|",0,D7901,G7901,H7901,I7901),[3]무기각인!$P$3520:$P$4043,[3]무기각인!$O$3520:$O$4043)</f>
        <v>0.34720000000000001</v>
      </c>
      <c r="N7901">
        <v>0.57599999999999996</v>
      </c>
    </row>
    <row r="7902" spans="1:14" x14ac:dyDescent="0.3">
      <c r="A7902" t="s">
        <v>1530</v>
      </c>
      <c r="B7902" t="s">
        <v>585</v>
      </c>
      <c r="C7902">
        <f>_xlfn.XLOOKUP(B7902,[2]itemList_221219!$B:$B,[2]itemList_221219!$A:$A)</f>
        <v>14100</v>
      </c>
      <c r="D7902">
        <v>40</v>
      </c>
      <c r="E7902">
        <v>54</v>
      </c>
      <c r="F7902">
        <v>0</v>
      </c>
      <c r="G7902" t="s">
        <v>19</v>
      </c>
      <c r="H7902" t="s">
        <v>992</v>
      </c>
      <c r="I7902">
        <v>0.6</v>
      </c>
      <c r="J7902" t="s">
        <v>1505</v>
      </c>
      <c r="K7902">
        <v>3487</v>
      </c>
      <c r="L7902">
        <v>0.34870000000000001</v>
      </c>
      <c r="M7902">
        <f>_xlfn.XLOOKUP(_xlfn.TEXTJOIN("|",0,D7902,G7902,H7902,I7902),[3]무기각인!$P$3520:$P$4043,[3]무기각인!$O$3520:$O$4043)</f>
        <v>0.34720000000000001</v>
      </c>
      <c r="N7902">
        <v>0.432</v>
      </c>
    </row>
    <row r="7903" spans="1:14" x14ac:dyDescent="0.3">
      <c r="A7903" t="s">
        <v>1530</v>
      </c>
      <c r="B7903" t="s">
        <v>585</v>
      </c>
      <c r="C7903">
        <f>_xlfn.XLOOKUP(B7903,[2]itemList_221219!$B:$B,[2]itemList_221219!$A:$A)</f>
        <v>14100</v>
      </c>
      <c r="D7903">
        <v>40</v>
      </c>
      <c r="E7903">
        <v>54</v>
      </c>
      <c r="F7903">
        <v>0</v>
      </c>
      <c r="G7903" t="s">
        <v>19</v>
      </c>
      <c r="H7903" t="s">
        <v>992</v>
      </c>
      <c r="I7903">
        <v>0.7</v>
      </c>
      <c r="J7903" t="s">
        <v>1506</v>
      </c>
      <c r="K7903">
        <v>3432</v>
      </c>
      <c r="L7903">
        <v>0.34320000000000001</v>
      </c>
      <c r="M7903">
        <f>_xlfn.XLOOKUP(_xlfn.TEXTJOIN("|",0,D7903,G7903,H7903,I7903),[3]무기각인!$P$3520:$P$4043,[3]무기각인!$O$3520:$O$4043)</f>
        <v>0.34720000000000001</v>
      </c>
      <c r="N7903">
        <v>1.1520999999999999</v>
      </c>
    </row>
    <row r="7904" spans="1:14" x14ac:dyDescent="0.3">
      <c r="A7904" t="s">
        <v>1530</v>
      </c>
      <c r="B7904" t="s">
        <v>585</v>
      </c>
      <c r="C7904">
        <f>_xlfn.XLOOKUP(B7904,[2]itemList_221219!$B:$B,[2]itemList_221219!$A:$A)</f>
        <v>14100</v>
      </c>
      <c r="D7904">
        <v>40</v>
      </c>
      <c r="E7904">
        <v>54</v>
      </c>
      <c r="F7904">
        <v>0</v>
      </c>
      <c r="G7904" t="s">
        <v>19</v>
      </c>
      <c r="H7904" t="s">
        <v>992</v>
      </c>
      <c r="I7904">
        <v>0.8</v>
      </c>
      <c r="J7904" t="s">
        <v>1507</v>
      </c>
      <c r="K7904">
        <v>3396</v>
      </c>
      <c r="L7904">
        <v>0.33960000000000001</v>
      </c>
      <c r="M7904">
        <f>_xlfn.XLOOKUP(_xlfn.TEXTJOIN("|",0,D7904,G7904,H7904,I7904),[3]무기각인!$P$3520:$P$4043,[3]무기각인!$O$3520:$O$4043)</f>
        <v>0.34720000000000001</v>
      </c>
      <c r="N7904">
        <v>2.1888999999999998</v>
      </c>
    </row>
    <row r="7905" spans="1:14" x14ac:dyDescent="0.3">
      <c r="A7905" t="s">
        <v>1530</v>
      </c>
      <c r="B7905" t="s">
        <v>585</v>
      </c>
      <c r="C7905">
        <f>_xlfn.XLOOKUP(B7905,[2]itemList_221219!$B:$B,[2]itemList_221219!$A:$A)</f>
        <v>14100</v>
      </c>
      <c r="D7905">
        <v>40</v>
      </c>
      <c r="E7905">
        <v>54</v>
      </c>
      <c r="F7905">
        <v>0</v>
      </c>
      <c r="G7905" t="s">
        <v>19</v>
      </c>
      <c r="H7905" t="s">
        <v>992</v>
      </c>
      <c r="I7905">
        <v>0.9</v>
      </c>
      <c r="J7905" t="s">
        <v>1508</v>
      </c>
      <c r="K7905">
        <v>3557</v>
      </c>
      <c r="L7905">
        <v>0.35570000000000002</v>
      </c>
      <c r="M7905">
        <f>_xlfn.XLOOKUP(_xlfn.TEXTJOIN("|",0,D7905,G7905,H7905,I7905),[3]무기각인!$P$3520:$P$4043,[3]무기각인!$O$3520:$O$4043)</f>
        <v>0.34720000000000001</v>
      </c>
      <c r="N7905">
        <v>2.4481999999999999</v>
      </c>
    </row>
    <row r="7906" spans="1:14" x14ac:dyDescent="0.3">
      <c r="A7906" t="s">
        <v>1530</v>
      </c>
      <c r="B7906" t="s">
        <v>585</v>
      </c>
      <c r="C7906">
        <f>_xlfn.XLOOKUP(B7906,[2]itemList_221219!$B:$B,[2]itemList_221219!$A:$A)</f>
        <v>14100</v>
      </c>
      <c r="D7906">
        <v>40</v>
      </c>
      <c r="E7906">
        <v>54</v>
      </c>
      <c r="F7906">
        <v>0</v>
      </c>
      <c r="G7906" t="s">
        <v>19</v>
      </c>
      <c r="H7906" t="s">
        <v>992</v>
      </c>
      <c r="I7906">
        <v>1</v>
      </c>
      <c r="J7906" t="s">
        <v>1509</v>
      </c>
      <c r="K7906">
        <v>3312</v>
      </c>
      <c r="L7906">
        <v>0.33119999999999999</v>
      </c>
      <c r="M7906">
        <f>_xlfn.XLOOKUP(_xlfn.TEXTJOIN("|",0,D7906,G7906,H7906,I7906),[3]무기각인!$P$3520:$P$4043,[3]무기각인!$O$3520:$O$4043)</f>
        <v>0.34720000000000001</v>
      </c>
      <c r="N7906">
        <v>4.6082999999999998</v>
      </c>
    </row>
    <row r="7907" spans="1:14" x14ac:dyDescent="0.3">
      <c r="A7907" t="s">
        <v>1530</v>
      </c>
      <c r="B7907" t="s">
        <v>585</v>
      </c>
      <c r="C7907">
        <f>_xlfn.XLOOKUP(B7907,[2]itemList_221219!$B:$B,[2]itemList_221219!$A:$A)</f>
        <v>14100</v>
      </c>
      <c r="D7907">
        <v>40</v>
      </c>
      <c r="E7907">
        <v>54</v>
      </c>
      <c r="F7907">
        <v>0</v>
      </c>
      <c r="G7907" t="s">
        <v>19</v>
      </c>
      <c r="H7907" t="s">
        <v>992</v>
      </c>
      <c r="I7907">
        <v>1.1000000000000001</v>
      </c>
      <c r="J7907" t="s">
        <v>1510</v>
      </c>
      <c r="K7907">
        <v>3475</v>
      </c>
      <c r="L7907">
        <v>0.34749999999999998</v>
      </c>
      <c r="M7907">
        <f>_xlfn.XLOOKUP(_xlfn.TEXTJOIN("|",0,D7907,G7907,H7907,I7907),[3]무기각인!$P$3520:$P$4043,[3]무기각인!$O$3520:$O$4043)</f>
        <v>0.34720000000000001</v>
      </c>
      <c r="N7907">
        <v>8.6400000000000005E-2</v>
      </c>
    </row>
    <row r="7908" spans="1:14" x14ac:dyDescent="0.3">
      <c r="A7908" t="s">
        <v>1530</v>
      </c>
      <c r="B7908" t="s">
        <v>585</v>
      </c>
      <c r="C7908">
        <f>_xlfn.XLOOKUP(B7908,[2]itemList_221219!$B:$B,[2]itemList_221219!$A:$A)</f>
        <v>14100</v>
      </c>
      <c r="D7908">
        <v>40</v>
      </c>
      <c r="E7908">
        <v>54</v>
      </c>
      <c r="F7908">
        <v>0</v>
      </c>
      <c r="G7908" t="s">
        <v>19</v>
      </c>
      <c r="H7908" t="s">
        <v>992</v>
      </c>
      <c r="I7908">
        <v>1.2</v>
      </c>
      <c r="J7908" t="s">
        <v>1511</v>
      </c>
      <c r="K7908">
        <v>3564</v>
      </c>
      <c r="L7908">
        <v>0.35639999999999999</v>
      </c>
      <c r="M7908">
        <f>_xlfn.XLOOKUP(_xlfn.TEXTJOIN("|",0,D7908,G7908,H7908,I7908),[3]무기각인!$P$3520:$P$4043,[3]무기각인!$O$3520:$O$4043)</f>
        <v>0.34720000000000001</v>
      </c>
      <c r="N7908">
        <v>2.6497999999999999</v>
      </c>
    </row>
    <row r="7909" spans="1:14" x14ac:dyDescent="0.3">
      <c r="A7909" t="s">
        <v>1530</v>
      </c>
      <c r="B7909" t="s">
        <v>585</v>
      </c>
      <c r="C7909">
        <f>_xlfn.XLOOKUP(B7909,[2]itemList_221219!$B:$B,[2]itemList_221219!$A:$A)</f>
        <v>14100</v>
      </c>
      <c r="D7909">
        <v>40</v>
      </c>
      <c r="E7909">
        <v>54</v>
      </c>
      <c r="F7909">
        <v>0</v>
      </c>
      <c r="G7909" t="s">
        <v>19</v>
      </c>
      <c r="H7909" t="s">
        <v>992</v>
      </c>
      <c r="I7909">
        <v>1.3</v>
      </c>
      <c r="J7909" t="s">
        <v>1512</v>
      </c>
      <c r="K7909">
        <v>3311</v>
      </c>
      <c r="L7909">
        <v>0.33110000000000001</v>
      </c>
      <c r="M7909">
        <f>_xlfn.XLOOKUP(_xlfn.TEXTJOIN("|",0,D7909,G7909,H7909,I7909),[3]무기각인!$P$3520:$P$4043,[3]무기각인!$O$3520:$O$4043)</f>
        <v>0.34720000000000001</v>
      </c>
      <c r="N7909">
        <v>4.6371000000000002</v>
      </c>
    </row>
    <row r="7910" spans="1:14" x14ac:dyDescent="0.3">
      <c r="A7910" t="s">
        <v>1530</v>
      </c>
      <c r="B7910" t="s">
        <v>585</v>
      </c>
      <c r="C7910">
        <f>_xlfn.XLOOKUP(B7910,[2]itemList_221219!$B:$B,[2]itemList_221219!$A:$A)</f>
        <v>14100</v>
      </c>
      <c r="D7910">
        <v>40</v>
      </c>
      <c r="E7910">
        <v>54</v>
      </c>
      <c r="F7910">
        <v>0</v>
      </c>
      <c r="G7910" t="s">
        <v>19</v>
      </c>
      <c r="H7910" t="s">
        <v>992</v>
      </c>
      <c r="I7910">
        <v>1.4</v>
      </c>
      <c r="J7910" t="s">
        <v>1513</v>
      </c>
      <c r="K7910">
        <v>3449</v>
      </c>
      <c r="L7910">
        <v>0.34489999999999998</v>
      </c>
      <c r="M7910">
        <f>_xlfn.XLOOKUP(_xlfn.TEXTJOIN("|",0,D7910,G7910,H7910,I7910),[3]무기각인!$P$3520:$P$4043,[3]무기각인!$O$3520:$O$4043)</f>
        <v>0.34720000000000001</v>
      </c>
      <c r="N7910">
        <v>0.66239999999999999</v>
      </c>
    </row>
    <row r="7911" spans="1:14" x14ac:dyDescent="0.3">
      <c r="A7911" t="s">
        <v>1530</v>
      </c>
      <c r="B7911" t="s">
        <v>585</v>
      </c>
      <c r="C7911">
        <f>_xlfn.XLOOKUP(B7911,[2]itemList_221219!$B:$B,[2]itemList_221219!$A:$A)</f>
        <v>14100</v>
      </c>
      <c r="D7911">
        <v>40</v>
      </c>
      <c r="E7911">
        <v>54</v>
      </c>
      <c r="F7911">
        <v>0</v>
      </c>
      <c r="G7911" t="s">
        <v>19</v>
      </c>
      <c r="H7911" t="s">
        <v>992</v>
      </c>
      <c r="I7911">
        <v>1.5</v>
      </c>
      <c r="J7911" t="s">
        <v>1514</v>
      </c>
      <c r="K7911">
        <v>3382</v>
      </c>
      <c r="L7911">
        <v>0.3382</v>
      </c>
      <c r="M7911">
        <f>_xlfn.XLOOKUP(_xlfn.TEXTJOIN("|",0,D7911,G7911,H7911,I7911),[3]무기각인!$P$3520:$P$4043,[3]무기각인!$O$3520:$O$4043)</f>
        <v>0.34720000000000001</v>
      </c>
      <c r="N7911">
        <v>2.5922000000000001</v>
      </c>
    </row>
    <row r="7912" spans="1:14" x14ac:dyDescent="0.3">
      <c r="A7912" t="s">
        <v>1530</v>
      </c>
      <c r="B7912" t="s">
        <v>585</v>
      </c>
      <c r="C7912">
        <f>_xlfn.XLOOKUP(B7912,[2]itemList_221219!$B:$B,[2]itemList_221219!$A:$A)</f>
        <v>14100</v>
      </c>
      <c r="D7912">
        <v>40</v>
      </c>
      <c r="E7912">
        <v>54</v>
      </c>
      <c r="F7912">
        <v>0</v>
      </c>
      <c r="G7912" t="s">
        <v>19</v>
      </c>
      <c r="H7912" t="s">
        <v>992</v>
      </c>
      <c r="I7912">
        <v>1.6</v>
      </c>
      <c r="J7912" t="s">
        <v>1515</v>
      </c>
      <c r="K7912">
        <v>3464</v>
      </c>
      <c r="L7912">
        <v>0.34639999999999999</v>
      </c>
      <c r="M7912">
        <f>_xlfn.XLOOKUP(_xlfn.TEXTJOIN("|",0,D7912,G7912,H7912,I7912),[3]무기각인!$P$3520:$P$4043,[3]무기각인!$O$3520:$O$4043)</f>
        <v>0.34720000000000001</v>
      </c>
      <c r="N7912">
        <v>0.23039999999999999</v>
      </c>
    </row>
    <row r="7913" spans="1:14" x14ac:dyDescent="0.3">
      <c r="A7913" t="s">
        <v>1530</v>
      </c>
      <c r="B7913" t="s">
        <v>585</v>
      </c>
      <c r="C7913">
        <f>_xlfn.XLOOKUP(B7913,[2]itemList_221219!$B:$B,[2]itemList_221219!$A:$A)</f>
        <v>14100</v>
      </c>
      <c r="D7913">
        <v>40</v>
      </c>
      <c r="E7913">
        <v>54</v>
      </c>
      <c r="F7913">
        <v>0</v>
      </c>
      <c r="G7913" t="s">
        <v>19</v>
      </c>
      <c r="H7913" t="s">
        <v>992</v>
      </c>
      <c r="I7913">
        <v>1.7</v>
      </c>
      <c r="J7913" t="s">
        <v>1516</v>
      </c>
      <c r="K7913">
        <v>3573</v>
      </c>
      <c r="L7913">
        <v>0.35730000000000001</v>
      </c>
      <c r="M7913">
        <f>_xlfn.XLOOKUP(_xlfn.TEXTJOIN("|",0,D7913,G7913,H7913,I7913),[3]무기각인!$P$3520:$P$4043,[3]무기각인!$O$3520:$O$4043)</f>
        <v>0.34720000000000001</v>
      </c>
      <c r="N7913">
        <v>2.9089999999999998</v>
      </c>
    </row>
    <row r="7914" spans="1:14" x14ac:dyDescent="0.3">
      <c r="A7914" t="s">
        <v>1530</v>
      </c>
      <c r="B7914" t="s">
        <v>585</v>
      </c>
      <c r="C7914">
        <f>_xlfn.XLOOKUP(B7914,[2]itemList_221219!$B:$B,[2]itemList_221219!$A:$A)</f>
        <v>14100</v>
      </c>
      <c r="D7914">
        <v>40</v>
      </c>
      <c r="E7914">
        <v>54</v>
      </c>
      <c r="F7914">
        <v>0</v>
      </c>
      <c r="G7914" t="s">
        <v>19</v>
      </c>
      <c r="H7914" t="s">
        <v>992</v>
      </c>
      <c r="I7914">
        <v>1.8</v>
      </c>
      <c r="J7914" t="s">
        <v>1517</v>
      </c>
      <c r="K7914">
        <v>3499</v>
      </c>
      <c r="L7914">
        <v>0.34989999999999999</v>
      </c>
      <c r="M7914">
        <f>_xlfn.XLOOKUP(_xlfn.TEXTJOIN("|",0,D7914,G7914,H7914,I7914),[3]무기각인!$P$3520:$P$4043,[3]무기각인!$O$3520:$O$4043)</f>
        <v>0.34720000000000001</v>
      </c>
      <c r="N7914">
        <v>0.77759999999999996</v>
      </c>
    </row>
    <row r="7915" spans="1:14" x14ac:dyDescent="0.3">
      <c r="A7915" t="s">
        <v>1530</v>
      </c>
      <c r="B7915" t="s">
        <v>585</v>
      </c>
      <c r="C7915">
        <f>_xlfn.XLOOKUP(B7915,[2]itemList_221219!$B:$B,[2]itemList_221219!$A:$A)</f>
        <v>14100</v>
      </c>
      <c r="D7915">
        <v>40</v>
      </c>
      <c r="E7915">
        <v>54</v>
      </c>
      <c r="F7915">
        <v>0</v>
      </c>
      <c r="G7915" t="s">
        <v>19</v>
      </c>
      <c r="H7915" t="s">
        <v>992</v>
      </c>
      <c r="I7915">
        <v>1.9</v>
      </c>
      <c r="J7915" t="s">
        <v>1518</v>
      </c>
      <c r="K7915">
        <v>3514</v>
      </c>
      <c r="L7915">
        <v>0.35139999999999999</v>
      </c>
      <c r="M7915">
        <f>_xlfn.XLOOKUP(_xlfn.TEXTJOIN("|",0,D7915,G7915,H7915,I7915),[3]무기각인!$P$3520:$P$4043,[3]무기각인!$O$3520:$O$4043)</f>
        <v>0.34720000000000001</v>
      </c>
      <c r="N7915">
        <v>1.2097</v>
      </c>
    </row>
    <row r="7916" spans="1:14" x14ac:dyDescent="0.3">
      <c r="A7916" t="s">
        <v>1530</v>
      </c>
      <c r="B7916" t="s">
        <v>585</v>
      </c>
      <c r="C7916">
        <f>_xlfn.XLOOKUP(B7916,[2]itemList_221219!$B:$B,[2]itemList_221219!$A:$A)</f>
        <v>14100</v>
      </c>
      <c r="D7916">
        <v>40</v>
      </c>
      <c r="E7916">
        <v>54</v>
      </c>
      <c r="F7916">
        <v>0</v>
      </c>
      <c r="G7916" t="s">
        <v>19</v>
      </c>
      <c r="H7916" t="s">
        <v>992</v>
      </c>
      <c r="I7916">
        <v>2</v>
      </c>
      <c r="J7916" t="s">
        <v>1519</v>
      </c>
      <c r="K7916">
        <v>3553</v>
      </c>
      <c r="L7916">
        <v>0.3553</v>
      </c>
      <c r="M7916">
        <f>_xlfn.XLOOKUP(_xlfn.TEXTJOIN("|",0,D7916,G7916,H7916,I7916),[3]무기각인!$P$3520:$P$4043,[3]무기각인!$O$3520:$O$4043)</f>
        <v>0.34720000000000001</v>
      </c>
      <c r="N7916">
        <v>2.3329</v>
      </c>
    </row>
    <row r="7917" spans="1:14" x14ac:dyDescent="0.3">
      <c r="A7917" t="s">
        <v>1530</v>
      </c>
      <c r="B7917" t="s">
        <v>585</v>
      </c>
      <c r="C7917">
        <f>_xlfn.XLOOKUP(B7917,[2]itemList_221219!$B:$B,[2]itemList_221219!$A:$A)</f>
        <v>14100</v>
      </c>
      <c r="D7917">
        <v>40</v>
      </c>
      <c r="E7917">
        <v>54</v>
      </c>
      <c r="F7917">
        <v>0</v>
      </c>
      <c r="G7917" t="s">
        <v>19</v>
      </c>
      <c r="H7917" t="s">
        <v>992</v>
      </c>
      <c r="I7917">
        <v>2.1</v>
      </c>
      <c r="J7917" t="s">
        <v>1520</v>
      </c>
      <c r="K7917">
        <v>3503</v>
      </c>
      <c r="L7917">
        <v>0.3503</v>
      </c>
      <c r="M7917">
        <f>_xlfn.XLOOKUP(_xlfn.TEXTJOIN("|",0,D7917,G7917,H7917,I7917),[3]무기각인!$P$3520:$P$4043,[3]무기각인!$O$3520:$O$4043)</f>
        <v>0.34720000000000001</v>
      </c>
      <c r="N7917">
        <v>0.89290000000000003</v>
      </c>
    </row>
    <row r="7918" spans="1:14" x14ac:dyDescent="0.3">
      <c r="A7918" t="s">
        <v>1530</v>
      </c>
      <c r="B7918" t="s">
        <v>585</v>
      </c>
      <c r="C7918">
        <f>_xlfn.XLOOKUP(B7918,[2]itemList_221219!$B:$B,[2]itemList_221219!$A:$A)</f>
        <v>14100</v>
      </c>
      <c r="D7918">
        <v>40</v>
      </c>
      <c r="E7918">
        <v>54</v>
      </c>
      <c r="F7918">
        <v>0</v>
      </c>
      <c r="G7918" t="s">
        <v>19</v>
      </c>
      <c r="H7918" t="s">
        <v>992</v>
      </c>
      <c r="I7918">
        <v>2.2000000000000002</v>
      </c>
      <c r="J7918" t="s">
        <v>1521</v>
      </c>
      <c r="K7918">
        <v>3421</v>
      </c>
      <c r="L7918">
        <v>0.34210000000000002</v>
      </c>
      <c r="M7918">
        <f>_xlfn.XLOOKUP(_xlfn.TEXTJOIN("|",0,D7918,G7918,H7918,I7918),[3]무기각인!$P$3520:$P$4043,[3]무기각인!$O$3520:$O$4043)</f>
        <v>0.34720000000000001</v>
      </c>
      <c r="N7918">
        <v>1.4689000000000001</v>
      </c>
    </row>
    <row r="7919" spans="1:14" x14ac:dyDescent="0.3">
      <c r="A7919" t="s">
        <v>1530</v>
      </c>
      <c r="B7919" t="s">
        <v>585</v>
      </c>
      <c r="C7919">
        <f>_xlfn.XLOOKUP(B7919,[2]itemList_221219!$B:$B,[2]itemList_221219!$A:$A)</f>
        <v>14100</v>
      </c>
      <c r="D7919">
        <v>40</v>
      </c>
      <c r="E7919">
        <v>54</v>
      </c>
      <c r="F7919">
        <v>0</v>
      </c>
      <c r="G7919" t="s">
        <v>19</v>
      </c>
      <c r="H7919" t="s">
        <v>992</v>
      </c>
      <c r="I7919">
        <v>2.2999999999999998</v>
      </c>
      <c r="J7919" t="s">
        <v>1522</v>
      </c>
      <c r="K7919">
        <v>3556</v>
      </c>
      <c r="L7919">
        <v>0.35560000000000003</v>
      </c>
      <c r="M7919">
        <f>_xlfn.XLOOKUP(_xlfn.TEXTJOIN("|",0,D7919,G7919,H7919,I7919),[3]무기각인!$P$3520:$P$4043,[3]무기각인!$O$3520:$O$4043)</f>
        <v>0.34720000000000001</v>
      </c>
      <c r="N7919">
        <v>2.4194</v>
      </c>
    </row>
    <row r="7920" spans="1:14" x14ac:dyDescent="0.3">
      <c r="A7920" t="s">
        <v>1530</v>
      </c>
      <c r="B7920" t="s">
        <v>585</v>
      </c>
      <c r="C7920">
        <f>_xlfn.XLOOKUP(B7920,[2]itemList_221219!$B:$B,[2]itemList_221219!$A:$A)</f>
        <v>14100</v>
      </c>
      <c r="D7920">
        <v>40</v>
      </c>
      <c r="E7920">
        <v>54</v>
      </c>
      <c r="F7920">
        <v>0</v>
      </c>
      <c r="G7920" t="s">
        <v>19</v>
      </c>
      <c r="H7920" t="s">
        <v>992</v>
      </c>
      <c r="I7920">
        <v>2.4</v>
      </c>
      <c r="J7920" t="s">
        <v>1523</v>
      </c>
      <c r="K7920">
        <v>3379</v>
      </c>
      <c r="L7920">
        <v>0.33789999999999998</v>
      </c>
      <c r="M7920">
        <f>_xlfn.XLOOKUP(_xlfn.TEXTJOIN("|",0,D7920,G7920,H7920,I7920),[3]무기각인!$P$3520:$P$4043,[3]무기각인!$O$3520:$O$4043)</f>
        <v>0.34720000000000001</v>
      </c>
      <c r="N7920">
        <v>2.6785999999999999</v>
      </c>
    </row>
    <row r="7921" spans="1:14" x14ac:dyDescent="0.3">
      <c r="A7921" t="s">
        <v>1530</v>
      </c>
      <c r="B7921" t="s">
        <v>585</v>
      </c>
      <c r="C7921">
        <f>_xlfn.XLOOKUP(B7921,[2]itemList_221219!$B:$B,[2]itemList_221219!$A:$A)</f>
        <v>14100</v>
      </c>
      <c r="D7921">
        <v>40</v>
      </c>
      <c r="E7921">
        <v>54</v>
      </c>
      <c r="F7921">
        <v>0</v>
      </c>
      <c r="G7921" t="s">
        <v>19</v>
      </c>
      <c r="H7921" t="s">
        <v>992</v>
      </c>
      <c r="I7921">
        <v>2.5</v>
      </c>
      <c r="J7921" t="s">
        <v>1524</v>
      </c>
      <c r="K7921">
        <v>3321</v>
      </c>
      <c r="L7921">
        <v>0.33210000000000001</v>
      </c>
      <c r="M7921">
        <f>_xlfn.XLOOKUP(_xlfn.TEXTJOIN("|",0,D7921,G7921,H7921,I7921),[3]무기각인!$P$3520:$P$4043,[3]무기각인!$O$3520:$O$4043)</f>
        <v>0.34720000000000001</v>
      </c>
      <c r="N7921">
        <v>4.3491</v>
      </c>
    </row>
    <row r="7922" spans="1:14" x14ac:dyDescent="0.3">
      <c r="A7922" t="s">
        <v>1530</v>
      </c>
      <c r="B7922" t="s">
        <v>585</v>
      </c>
      <c r="C7922">
        <f>_xlfn.XLOOKUP(B7922,[2]itemList_221219!$B:$B,[2]itemList_221219!$A:$A)</f>
        <v>14100</v>
      </c>
      <c r="D7922">
        <v>40</v>
      </c>
      <c r="E7922">
        <v>54</v>
      </c>
      <c r="F7922">
        <v>0</v>
      </c>
      <c r="G7922" t="s">
        <v>19</v>
      </c>
      <c r="H7922" t="s">
        <v>992</v>
      </c>
      <c r="I7922">
        <v>2.6</v>
      </c>
      <c r="J7922" t="s">
        <v>1525</v>
      </c>
      <c r="K7922">
        <v>3503</v>
      </c>
      <c r="L7922">
        <v>0.3503</v>
      </c>
      <c r="M7922">
        <f>_xlfn.XLOOKUP(_xlfn.TEXTJOIN("|",0,D7922,G7922,H7922,I7922),[3]무기각인!$P$3520:$P$4043,[3]무기각인!$O$3520:$O$4043)</f>
        <v>0.34720000000000001</v>
      </c>
      <c r="N7922">
        <v>0.89290000000000003</v>
      </c>
    </row>
    <row r="7923" spans="1:14" x14ac:dyDescent="0.3">
      <c r="A7923" t="s">
        <v>1530</v>
      </c>
      <c r="B7923" t="s">
        <v>585</v>
      </c>
      <c r="C7923">
        <f>_xlfn.XLOOKUP(B7923,[2]itemList_221219!$B:$B,[2]itemList_221219!$A:$A)</f>
        <v>14100</v>
      </c>
      <c r="D7923">
        <v>40</v>
      </c>
      <c r="E7923">
        <v>54</v>
      </c>
      <c r="F7923">
        <v>0</v>
      </c>
      <c r="G7923" t="s">
        <v>19</v>
      </c>
      <c r="H7923" t="s">
        <v>992</v>
      </c>
      <c r="I7923">
        <v>2.7</v>
      </c>
      <c r="J7923" t="s">
        <v>1526</v>
      </c>
      <c r="K7923">
        <v>3515</v>
      </c>
      <c r="L7923">
        <v>0.35149999999999998</v>
      </c>
      <c r="M7923">
        <f>_xlfn.XLOOKUP(_xlfn.TEXTJOIN("|",0,D7923,G7923,H7923,I7923),[3]무기각인!$P$3520:$P$4043,[3]무기각인!$O$3520:$O$4043)</f>
        <v>0.34720000000000001</v>
      </c>
      <c r="N7923">
        <v>1.2384999999999999</v>
      </c>
    </row>
    <row r="7924" spans="1:14" x14ac:dyDescent="0.3">
      <c r="A7924" t="s">
        <v>1530</v>
      </c>
      <c r="B7924" t="s">
        <v>585</v>
      </c>
      <c r="C7924">
        <f>_xlfn.XLOOKUP(B7924,[2]itemList_221219!$B:$B,[2]itemList_221219!$A:$A)</f>
        <v>14100</v>
      </c>
      <c r="D7924">
        <v>40</v>
      </c>
      <c r="E7924">
        <v>54</v>
      </c>
      <c r="F7924">
        <v>0</v>
      </c>
      <c r="G7924" t="s">
        <v>19</v>
      </c>
      <c r="H7924" t="s">
        <v>992</v>
      </c>
      <c r="I7924">
        <v>2.8</v>
      </c>
      <c r="J7924" t="s">
        <v>1527</v>
      </c>
      <c r="K7924">
        <v>3485</v>
      </c>
      <c r="L7924">
        <v>0.34849999999999998</v>
      </c>
      <c r="M7924">
        <f>_xlfn.XLOOKUP(_xlfn.TEXTJOIN("|",0,D7924,G7924,H7924,I7924),[3]무기각인!$P$3520:$P$4043,[3]무기각인!$O$3520:$O$4043)</f>
        <v>0.34720000000000001</v>
      </c>
      <c r="N7924">
        <v>0.37440000000000001</v>
      </c>
    </row>
    <row r="7925" spans="1:14" x14ac:dyDescent="0.3">
      <c r="A7925" t="s">
        <v>1530</v>
      </c>
      <c r="B7925" t="s">
        <v>585</v>
      </c>
      <c r="C7925">
        <f>_xlfn.XLOOKUP(B7925,[2]itemList_221219!$B:$B,[2]itemList_221219!$A:$A)</f>
        <v>14100</v>
      </c>
      <c r="D7925">
        <v>40</v>
      </c>
      <c r="E7925">
        <v>54</v>
      </c>
      <c r="F7925">
        <v>0</v>
      </c>
      <c r="G7925" t="s">
        <v>19</v>
      </c>
      <c r="H7925" t="s">
        <v>992</v>
      </c>
      <c r="I7925">
        <v>2.9</v>
      </c>
      <c r="J7925" t="s">
        <v>1528</v>
      </c>
      <c r="K7925">
        <v>3455</v>
      </c>
      <c r="L7925">
        <v>0.34549999999999997</v>
      </c>
      <c r="M7925">
        <f>_xlfn.XLOOKUP(_xlfn.TEXTJOIN("|",0,D7925,G7925,H7925,I7925),[3]무기각인!$P$3520:$P$4043,[3]무기각인!$O$3520:$O$4043)</f>
        <v>0.34720000000000001</v>
      </c>
      <c r="N7925">
        <v>0.48959999999999998</v>
      </c>
    </row>
    <row r="7926" spans="1:14" x14ac:dyDescent="0.3">
      <c r="A7926" t="s">
        <v>1530</v>
      </c>
      <c r="B7926" t="s">
        <v>585</v>
      </c>
      <c r="C7926">
        <f>_xlfn.XLOOKUP(B7926,[2]itemList_221219!$B:$B,[2]itemList_221219!$A:$A)</f>
        <v>14100</v>
      </c>
      <c r="D7926">
        <v>40</v>
      </c>
      <c r="E7926">
        <v>54</v>
      </c>
      <c r="F7926">
        <v>0</v>
      </c>
      <c r="G7926" t="s">
        <v>19</v>
      </c>
      <c r="H7926" t="s">
        <v>992</v>
      </c>
      <c r="I7926">
        <v>3</v>
      </c>
      <c r="J7926" t="s">
        <v>1529</v>
      </c>
      <c r="K7926">
        <v>3549</v>
      </c>
      <c r="L7926">
        <v>0.35489999999999999</v>
      </c>
      <c r="M7926">
        <f>_xlfn.XLOOKUP(_xlfn.TEXTJOIN("|",0,D7926,G7926,H7926,I7926),[3]무기각인!$P$3520:$P$4043,[3]무기각인!$O$3520:$O$4043)</f>
        <v>0.34720000000000001</v>
      </c>
      <c r="N7926">
        <v>2.2176999999999998</v>
      </c>
    </row>
    <row r="7927" spans="1:14" x14ac:dyDescent="0.3">
      <c r="A7927" t="s">
        <v>1530</v>
      </c>
      <c r="B7927" t="s">
        <v>585</v>
      </c>
      <c r="C7927">
        <f>_xlfn.XLOOKUP(B7927,[2]itemList_221219!$B:$B,[2]itemList_221219!$A:$A)</f>
        <v>14100</v>
      </c>
      <c r="D7927">
        <v>40</v>
      </c>
      <c r="E7927">
        <v>54</v>
      </c>
      <c r="F7927">
        <v>0</v>
      </c>
      <c r="G7927" t="s">
        <v>19</v>
      </c>
      <c r="H7927" t="s">
        <v>992</v>
      </c>
      <c r="I7927">
        <v>3.1</v>
      </c>
      <c r="J7927" t="s">
        <v>1629</v>
      </c>
      <c r="K7927">
        <v>3499</v>
      </c>
      <c r="L7927">
        <v>0.34989999999999999</v>
      </c>
      <c r="M7927">
        <f>_xlfn.XLOOKUP(_xlfn.TEXTJOIN("|",0,D7927,G7927,H7927,I7927),[3]무기각인!$P$3520:$P$4043,[3]무기각인!$O$3520:$O$4043)</f>
        <v>0.34720000000000001</v>
      </c>
      <c r="N7927">
        <v>0.77759999999999996</v>
      </c>
    </row>
    <row r="7928" spans="1:14" x14ac:dyDescent="0.3">
      <c r="A7928" t="s">
        <v>1530</v>
      </c>
      <c r="B7928" t="s">
        <v>585</v>
      </c>
      <c r="C7928">
        <f>_xlfn.XLOOKUP(B7928,[2]itemList_221219!$B:$B,[2]itemList_221219!$A:$A)</f>
        <v>14100</v>
      </c>
      <c r="D7928">
        <v>40</v>
      </c>
      <c r="E7928">
        <v>54</v>
      </c>
      <c r="F7928">
        <v>0</v>
      </c>
      <c r="G7928" t="s">
        <v>19</v>
      </c>
      <c r="H7928" t="s">
        <v>992</v>
      </c>
      <c r="I7928">
        <v>3.2</v>
      </c>
      <c r="J7928" t="s">
        <v>1630</v>
      </c>
      <c r="K7928">
        <v>3430</v>
      </c>
      <c r="L7928">
        <v>0.34300000000000003</v>
      </c>
      <c r="M7928">
        <f>_xlfn.XLOOKUP(_xlfn.TEXTJOIN("|",0,D7928,G7928,H7928,I7928),[3]무기각인!$P$3520:$P$4043,[3]무기각인!$O$3520:$O$4043)</f>
        <v>0.34720000000000001</v>
      </c>
      <c r="N7928">
        <v>1.2097</v>
      </c>
    </row>
    <row r="7929" spans="1:14" x14ac:dyDescent="0.3">
      <c r="A7929" t="s">
        <v>1530</v>
      </c>
      <c r="B7929" t="s">
        <v>585</v>
      </c>
      <c r="C7929">
        <f>_xlfn.XLOOKUP(B7929,[2]itemList_221219!$B:$B,[2]itemList_221219!$A:$A)</f>
        <v>14100</v>
      </c>
      <c r="D7929">
        <v>40</v>
      </c>
      <c r="E7929">
        <v>54</v>
      </c>
      <c r="F7929">
        <v>0</v>
      </c>
      <c r="G7929" t="s">
        <v>19</v>
      </c>
      <c r="H7929" t="s">
        <v>992</v>
      </c>
      <c r="I7929">
        <v>3.3</v>
      </c>
      <c r="J7929" t="s">
        <v>1631</v>
      </c>
      <c r="K7929">
        <v>3507</v>
      </c>
      <c r="L7929">
        <v>0.35070000000000001</v>
      </c>
      <c r="M7929">
        <f>_xlfn.XLOOKUP(_xlfn.TEXTJOIN("|",0,D7929,G7929,H7929,I7929),[3]무기각인!$P$3520:$P$4043,[3]무기각인!$O$3520:$O$4043)</f>
        <v>0.34720000000000001</v>
      </c>
      <c r="N7929">
        <v>1.0081</v>
      </c>
    </row>
    <row r="7930" spans="1:14" x14ac:dyDescent="0.3">
      <c r="A7930" t="s">
        <v>1530</v>
      </c>
      <c r="B7930" t="s">
        <v>585</v>
      </c>
      <c r="C7930">
        <f>_xlfn.XLOOKUP(B7930,[2]itemList_221219!$B:$B,[2]itemList_221219!$A:$A)</f>
        <v>14100</v>
      </c>
      <c r="D7930">
        <v>40</v>
      </c>
      <c r="E7930">
        <v>54</v>
      </c>
      <c r="F7930">
        <v>0</v>
      </c>
      <c r="G7930" t="s">
        <v>19</v>
      </c>
      <c r="H7930" t="s">
        <v>992</v>
      </c>
      <c r="I7930">
        <v>3.4</v>
      </c>
      <c r="J7930" t="s">
        <v>1632</v>
      </c>
      <c r="K7930">
        <v>3529</v>
      </c>
      <c r="L7930">
        <v>0.35289999999999999</v>
      </c>
      <c r="M7930">
        <f>_xlfn.XLOOKUP(_xlfn.TEXTJOIN("|",0,D7930,G7930,H7930,I7930),[3]무기각인!$P$3520:$P$4043,[3]무기각인!$O$3520:$O$4043)</f>
        <v>0.34720000000000001</v>
      </c>
      <c r="N7930">
        <v>1.6416999999999999</v>
      </c>
    </row>
    <row r="7931" spans="1:14" x14ac:dyDescent="0.3">
      <c r="A7931" t="s">
        <v>1530</v>
      </c>
      <c r="B7931" t="s">
        <v>585</v>
      </c>
      <c r="C7931">
        <f>_xlfn.XLOOKUP(B7931,[2]itemList_221219!$B:$B,[2]itemList_221219!$A:$A)</f>
        <v>14100</v>
      </c>
      <c r="D7931">
        <v>40</v>
      </c>
      <c r="E7931">
        <v>54</v>
      </c>
      <c r="F7931">
        <v>0</v>
      </c>
      <c r="G7931" t="s">
        <v>19</v>
      </c>
      <c r="H7931" t="s">
        <v>992</v>
      </c>
      <c r="I7931">
        <v>3.5</v>
      </c>
      <c r="J7931" t="s">
        <v>1633</v>
      </c>
      <c r="K7931">
        <v>3385</v>
      </c>
      <c r="L7931">
        <v>0.33850000000000002</v>
      </c>
      <c r="M7931">
        <f>_xlfn.XLOOKUP(_xlfn.TEXTJOIN("|",0,D7931,G7931,H7931,I7931),[3]무기각인!$P$3520:$P$4043,[3]무기각인!$O$3520:$O$4043)</f>
        <v>0.34720000000000001</v>
      </c>
      <c r="N7931">
        <v>2.5057999999999998</v>
      </c>
    </row>
    <row r="7932" spans="1:14" x14ac:dyDescent="0.3">
      <c r="A7932" t="s">
        <v>1530</v>
      </c>
      <c r="B7932" t="s">
        <v>585</v>
      </c>
      <c r="C7932">
        <f>_xlfn.XLOOKUP(B7932,[2]itemList_221219!$B:$B,[2]itemList_221219!$A:$A)</f>
        <v>14100</v>
      </c>
      <c r="D7932">
        <v>40</v>
      </c>
      <c r="E7932">
        <v>54</v>
      </c>
      <c r="F7932">
        <v>0</v>
      </c>
      <c r="G7932" t="s">
        <v>19</v>
      </c>
      <c r="H7932" t="s">
        <v>992</v>
      </c>
      <c r="I7932">
        <v>3.6</v>
      </c>
      <c r="J7932" t="s">
        <v>1634</v>
      </c>
      <c r="K7932">
        <v>3568</v>
      </c>
      <c r="L7932">
        <v>0.35680000000000001</v>
      </c>
      <c r="M7932">
        <f>_xlfn.XLOOKUP(_xlfn.TEXTJOIN("|",0,D7932,G7932,H7932,I7932),[3]무기각인!$P$3520:$P$4043,[3]무기각인!$O$3520:$O$4043)</f>
        <v>0.34720000000000001</v>
      </c>
      <c r="N7932">
        <v>2.7650000000000001</v>
      </c>
    </row>
    <row r="7933" spans="1:14" x14ac:dyDescent="0.3">
      <c r="A7933" t="s">
        <v>1530</v>
      </c>
      <c r="B7933" t="s">
        <v>585</v>
      </c>
      <c r="C7933">
        <f>_xlfn.XLOOKUP(B7933,[2]itemList_221219!$B:$B,[2]itemList_221219!$A:$A)</f>
        <v>14100</v>
      </c>
      <c r="D7933">
        <v>40</v>
      </c>
      <c r="E7933">
        <v>54</v>
      </c>
      <c r="F7933">
        <v>0</v>
      </c>
      <c r="G7933" t="s">
        <v>19</v>
      </c>
      <c r="H7933" t="s">
        <v>992</v>
      </c>
      <c r="I7933">
        <v>3.7</v>
      </c>
      <c r="J7933" t="s">
        <v>1635</v>
      </c>
      <c r="K7933">
        <v>3447</v>
      </c>
      <c r="L7933">
        <v>0.34470000000000001</v>
      </c>
      <c r="M7933">
        <f>_xlfn.XLOOKUP(_xlfn.TEXTJOIN("|",0,D7933,G7933,H7933,I7933),[3]무기각인!$P$3520:$P$4043,[3]무기각인!$O$3520:$O$4043)</f>
        <v>0.34720000000000001</v>
      </c>
      <c r="N7933">
        <v>0.72</v>
      </c>
    </row>
    <row r="7934" spans="1:14" x14ac:dyDescent="0.3">
      <c r="A7934" t="s">
        <v>1530</v>
      </c>
      <c r="B7934" t="s">
        <v>585</v>
      </c>
      <c r="C7934">
        <f>_xlfn.XLOOKUP(B7934,[2]itemList_221219!$B:$B,[2]itemList_221219!$A:$A)</f>
        <v>14100</v>
      </c>
      <c r="D7934">
        <v>40</v>
      </c>
      <c r="E7934">
        <v>54</v>
      </c>
      <c r="F7934">
        <v>0</v>
      </c>
      <c r="G7934" t="s">
        <v>19</v>
      </c>
      <c r="H7934" t="s">
        <v>992</v>
      </c>
      <c r="I7934">
        <v>3.8</v>
      </c>
      <c r="J7934" t="s">
        <v>1636</v>
      </c>
      <c r="K7934">
        <v>3407</v>
      </c>
      <c r="L7934">
        <v>0.3407</v>
      </c>
      <c r="M7934">
        <f>_xlfn.XLOOKUP(_xlfn.TEXTJOIN("|",0,D7934,G7934,H7934,I7934),[3]무기각인!$P$3520:$P$4043,[3]무기각인!$O$3520:$O$4043)</f>
        <v>0.34720000000000001</v>
      </c>
      <c r="N7934">
        <v>1.8721000000000001</v>
      </c>
    </row>
    <row r="7935" spans="1:14" x14ac:dyDescent="0.3">
      <c r="A7935" t="s">
        <v>1530</v>
      </c>
      <c r="B7935" t="s">
        <v>585</v>
      </c>
      <c r="C7935">
        <f>_xlfn.XLOOKUP(B7935,[2]itemList_221219!$B:$B,[2]itemList_221219!$A:$A)</f>
        <v>14100</v>
      </c>
      <c r="D7935">
        <v>40</v>
      </c>
      <c r="E7935">
        <v>54</v>
      </c>
      <c r="F7935">
        <v>0</v>
      </c>
      <c r="G7935" t="s">
        <v>19</v>
      </c>
      <c r="H7935" t="s">
        <v>992</v>
      </c>
      <c r="I7935">
        <v>3.9</v>
      </c>
      <c r="J7935" t="s">
        <v>1637</v>
      </c>
      <c r="K7935">
        <v>3495</v>
      </c>
      <c r="L7935">
        <v>0.34949999999999998</v>
      </c>
      <c r="M7935">
        <f>_xlfn.XLOOKUP(_xlfn.TEXTJOIN("|",0,D7935,G7935,H7935,I7935),[3]무기각인!$P$3520:$P$4043,[3]무기각인!$O$3520:$O$4043)</f>
        <v>0.34720000000000001</v>
      </c>
      <c r="N7935">
        <v>0.66239999999999999</v>
      </c>
    </row>
    <row r="7936" spans="1:14" x14ac:dyDescent="0.3">
      <c r="A7936" t="s">
        <v>1530</v>
      </c>
      <c r="B7936" t="s">
        <v>585</v>
      </c>
      <c r="C7936">
        <f>_xlfn.XLOOKUP(B7936,[2]itemList_221219!$B:$B,[2]itemList_221219!$A:$A)</f>
        <v>14100</v>
      </c>
      <c r="D7936">
        <v>40</v>
      </c>
      <c r="E7936">
        <v>54</v>
      </c>
      <c r="F7936">
        <v>0</v>
      </c>
      <c r="G7936" t="s">
        <v>19</v>
      </c>
      <c r="H7936" t="s">
        <v>992</v>
      </c>
      <c r="I7936">
        <v>4</v>
      </c>
      <c r="J7936" t="s">
        <v>1638</v>
      </c>
      <c r="K7936">
        <v>3532</v>
      </c>
      <c r="L7936">
        <v>0.35320000000000001</v>
      </c>
      <c r="M7936">
        <f>_xlfn.XLOOKUP(_xlfn.TEXTJOIN("|",0,D7936,G7936,H7936,I7936),[3]무기각인!$P$3520:$P$4043,[3]무기각인!$O$3520:$O$4043)</f>
        <v>0.34720000000000001</v>
      </c>
      <c r="N7936">
        <v>1.7281</v>
      </c>
    </row>
    <row r="7937" spans="1:14" x14ac:dyDescent="0.3">
      <c r="A7937" t="s">
        <v>1214</v>
      </c>
      <c r="B7937" t="s">
        <v>863</v>
      </c>
      <c r="C7937">
        <f>_xlfn.XLOOKUP(B7937,[2]itemList_221219!$B:$B,[2]itemList_221219!$A:$A)</f>
        <v>104000</v>
      </c>
      <c r="D7937">
        <v>10</v>
      </c>
      <c r="E7937">
        <v>1</v>
      </c>
      <c r="F7937">
        <v>0</v>
      </c>
      <c r="G7937" t="s">
        <v>19</v>
      </c>
      <c r="H7937" t="s">
        <v>963</v>
      </c>
      <c r="I7937">
        <v>1</v>
      </c>
      <c r="J7937" t="s">
        <v>1215</v>
      </c>
      <c r="K7937">
        <v>2474</v>
      </c>
      <c r="L7937">
        <v>0.24740000000000001</v>
      </c>
      <c r="M7937">
        <f>_xlfn.XLOOKUP(_xlfn.TEXTJOIN("|",0,D7937,G7937,H7937,I7937),[3]무기각인!$I$3520:$I$4043,[3]무기각인!$H$3520:$H$4043)</f>
        <v>0.25</v>
      </c>
      <c r="N7937">
        <v>1.04</v>
      </c>
    </row>
    <row r="7938" spans="1:14" x14ac:dyDescent="0.3">
      <c r="A7938" t="s">
        <v>1214</v>
      </c>
      <c r="B7938" t="s">
        <v>863</v>
      </c>
      <c r="C7938">
        <f>_xlfn.XLOOKUP(B7938,[2]itemList_221219!$B:$B,[2]itemList_221219!$A:$A)</f>
        <v>104000</v>
      </c>
      <c r="D7938">
        <v>10</v>
      </c>
      <c r="E7938">
        <v>1</v>
      </c>
      <c r="F7938">
        <v>0</v>
      </c>
      <c r="G7938" t="s">
        <v>19</v>
      </c>
      <c r="H7938" t="s">
        <v>963</v>
      </c>
      <c r="I7938">
        <v>2</v>
      </c>
      <c r="J7938" t="s">
        <v>1216</v>
      </c>
      <c r="K7938">
        <v>2515</v>
      </c>
      <c r="L7938">
        <v>0.2515</v>
      </c>
      <c r="M7938">
        <f>_xlfn.XLOOKUP(_xlfn.TEXTJOIN("|",0,D7938,G7938,H7938,I7938),[3]무기각인!$I$3520:$I$4043,[3]무기각인!$H$3520:$H$4043)</f>
        <v>0.25</v>
      </c>
      <c r="N7938">
        <v>0.6</v>
      </c>
    </row>
    <row r="7939" spans="1:14" x14ac:dyDescent="0.3">
      <c r="A7939" t="s">
        <v>1214</v>
      </c>
      <c r="B7939" t="s">
        <v>863</v>
      </c>
      <c r="C7939">
        <f>_xlfn.XLOOKUP(B7939,[2]itemList_221219!$B:$B,[2]itemList_221219!$A:$A)</f>
        <v>104000</v>
      </c>
      <c r="D7939">
        <v>10</v>
      </c>
      <c r="E7939">
        <v>1</v>
      </c>
      <c r="F7939">
        <v>0</v>
      </c>
      <c r="G7939" t="s">
        <v>19</v>
      </c>
      <c r="H7939" t="s">
        <v>963</v>
      </c>
      <c r="I7939">
        <v>3</v>
      </c>
      <c r="J7939" t="s">
        <v>1217</v>
      </c>
      <c r="K7939">
        <v>2524</v>
      </c>
      <c r="L7939">
        <v>0.25240000000000001</v>
      </c>
      <c r="M7939">
        <f>_xlfn.XLOOKUP(_xlfn.TEXTJOIN("|",0,D7939,G7939,H7939,I7939),[3]무기각인!$I$3520:$I$4043,[3]무기각인!$H$3520:$H$4043)</f>
        <v>0.25</v>
      </c>
      <c r="N7939">
        <v>0.96</v>
      </c>
    </row>
    <row r="7940" spans="1:14" x14ac:dyDescent="0.3">
      <c r="A7940" t="s">
        <v>1214</v>
      </c>
      <c r="B7940" t="s">
        <v>863</v>
      </c>
      <c r="C7940">
        <f>_xlfn.XLOOKUP(B7940,[2]itemList_221219!$B:$B,[2]itemList_221219!$A:$A)</f>
        <v>104000</v>
      </c>
      <c r="D7940">
        <v>10</v>
      </c>
      <c r="E7940">
        <v>1</v>
      </c>
      <c r="F7940">
        <v>0</v>
      </c>
      <c r="G7940" t="s">
        <v>19</v>
      </c>
      <c r="H7940" t="s">
        <v>963</v>
      </c>
      <c r="I7940">
        <v>4</v>
      </c>
      <c r="J7940" t="s">
        <v>1218</v>
      </c>
      <c r="K7940">
        <v>2492</v>
      </c>
      <c r="L7940">
        <v>0.2492</v>
      </c>
      <c r="M7940">
        <f>_xlfn.XLOOKUP(_xlfn.TEXTJOIN("|",0,D7940,G7940,H7940,I7940),[3]무기각인!$I$3520:$I$4043,[3]무기각인!$H$3520:$H$4043)</f>
        <v>0.25</v>
      </c>
      <c r="N7940">
        <v>0.32</v>
      </c>
    </row>
    <row r="7941" spans="1:14" x14ac:dyDescent="0.3">
      <c r="A7941" t="s">
        <v>1214</v>
      </c>
      <c r="B7941" t="s">
        <v>863</v>
      </c>
      <c r="C7941">
        <f>_xlfn.XLOOKUP(B7941,[2]itemList_221219!$B:$B,[2]itemList_221219!$A:$A)</f>
        <v>104000</v>
      </c>
      <c r="D7941">
        <v>10</v>
      </c>
      <c r="E7941">
        <v>1</v>
      </c>
      <c r="F7941">
        <v>2</v>
      </c>
      <c r="G7941" t="s">
        <v>964</v>
      </c>
      <c r="H7941" t="s">
        <v>963</v>
      </c>
      <c r="I7941">
        <v>1</v>
      </c>
      <c r="J7941" t="s">
        <v>1219</v>
      </c>
      <c r="K7941">
        <v>10034</v>
      </c>
      <c r="L7941">
        <v>1.0034000000000001</v>
      </c>
      <c r="M7941">
        <f>_xlfn.XLOOKUP(_xlfn.TEXTJOIN("|",0,D7941,G7941,H7941,I7941),[3]무기각인!$I$3520:$I$4043,[3]무기각인!$H$3520:$H$4043)</f>
        <v>1</v>
      </c>
      <c r="N7941">
        <v>0.34</v>
      </c>
    </row>
    <row r="7942" spans="1:14" x14ac:dyDescent="0.3">
      <c r="A7942" t="s">
        <v>1214</v>
      </c>
      <c r="B7942" t="s">
        <v>863</v>
      </c>
      <c r="C7942">
        <f>_xlfn.XLOOKUP(B7942,[2]itemList_221219!$B:$B,[2]itemList_221219!$A:$A)</f>
        <v>104000</v>
      </c>
      <c r="D7942">
        <v>10</v>
      </c>
      <c r="E7942">
        <v>1</v>
      </c>
      <c r="F7942">
        <v>2</v>
      </c>
      <c r="G7942" t="s">
        <v>964</v>
      </c>
      <c r="H7942" t="s">
        <v>963</v>
      </c>
      <c r="I7942">
        <v>2</v>
      </c>
      <c r="J7942" t="s">
        <v>1220</v>
      </c>
      <c r="K7942">
        <v>10055</v>
      </c>
      <c r="L7942">
        <v>1.0055000000000001</v>
      </c>
      <c r="M7942">
        <f>_xlfn.XLOOKUP(_xlfn.TEXTJOIN("|",0,D7942,G7942,H7942,I7942),[3]무기각인!$I$3520:$I$4043,[3]무기각인!$H$3520:$H$4043)</f>
        <v>1</v>
      </c>
      <c r="N7942">
        <v>0.55000000000000004</v>
      </c>
    </row>
    <row r="7943" spans="1:14" x14ac:dyDescent="0.3">
      <c r="A7943" t="s">
        <v>1214</v>
      </c>
      <c r="B7943" t="s">
        <v>863</v>
      </c>
      <c r="C7943">
        <f>_xlfn.XLOOKUP(B7943,[2]itemList_221219!$B:$B,[2]itemList_221219!$A:$A)</f>
        <v>104000</v>
      </c>
      <c r="D7943">
        <v>10</v>
      </c>
      <c r="E7943">
        <v>1</v>
      </c>
      <c r="F7943">
        <v>2</v>
      </c>
      <c r="G7943" t="s">
        <v>964</v>
      </c>
      <c r="H7943" t="s">
        <v>963</v>
      </c>
      <c r="I7943">
        <v>3</v>
      </c>
      <c r="J7943" t="s">
        <v>1221</v>
      </c>
      <c r="K7943">
        <v>10052</v>
      </c>
      <c r="L7943">
        <v>1.0052000000000001</v>
      </c>
      <c r="M7943">
        <f>_xlfn.XLOOKUP(_xlfn.TEXTJOIN("|",0,D7943,G7943,H7943,I7943),[3]무기각인!$I$3520:$I$4043,[3]무기각인!$H$3520:$H$4043)</f>
        <v>1</v>
      </c>
      <c r="N7943">
        <v>0.52</v>
      </c>
    </row>
    <row r="7944" spans="1:14" x14ac:dyDescent="0.3">
      <c r="A7944" t="s">
        <v>1214</v>
      </c>
      <c r="B7944" t="s">
        <v>863</v>
      </c>
      <c r="C7944">
        <f>_xlfn.XLOOKUP(B7944,[2]itemList_221219!$B:$B,[2]itemList_221219!$A:$A)</f>
        <v>104000</v>
      </c>
      <c r="D7944">
        <v>10</v>
      </c>
      <c r="E7944">
        <v>1</v>
      </c>
      <c r="F7944">
        <v>2</v>
      </c>
      <c r="G7944" t="s">
        <v>964</v>
      </c>
      <c r="H7944" t="s">
        <v>963</v>
      </c>
      <c r="I7944">
        <v>4</v>
      </c>
      <c r="J7944" t="s">
        <v>1222</v>
      </c>
      <c r="K7944">
        <v>9881</v>
      </c>
      <c r="L7944">
        <v>0.98809999999999998</v>
      </c>
      <c r="M7944">
        <f>_xlfn.XLOOKUP(_xlfn.TEXTJOIN("|",0,D7944,G7944,H7944,I7944),[3]무기각인!$I$3520:$I$4043,[3]무기각인!$H$3520:$H$4043)</f>
        <v>1</v>
      </c>
      <c r="N7944">
        <v>1.19</v>
      </c>
    </row>
    <row r="7945" spans="1:14" x14ac:dyDescent="0.3">
      <c r="A7945" t="s">
        <v>1214</v>
      </c>
      <c r="B7945" t="s">
        <v>863</v>
      </c>
      <c r="C7945">
        <f>_xlfn.XLOOKUP(B7945,[2]itemList_221219!$B:$B,[2]itemList_221219!$A:$A)</f>
        <v>104000</v>
      </c>
      <c r="D7945">
        <v>10</v>
      </c>
      <c r="E7945">
        <v>1</v>
      </c>
      <c r="F7945">
        <v>3</v>
      </c>
      <c r="G7945" t="s">
        <v>965</v>
      </c>
      <c r="H7945" t="s">
        <v>963</v>
      </c>
      <c r="I7945">
        <v>1</v>
      </c>
      <c r="J7945" t="s">
        <v>1223</v>
      </c>
      <c r="K7945">
        <v>10061</v>
      </c>
      <c r="L7945">
        <v>1.0061</v>
      </c>
      <c r="M7945">
        <f>_xlfn.XLOOKUP(_xlfn.TEXTJOIN("|",0,D7945,G7945,H7945,I7945),[3]무기각인!$I$3520:$I$4043,[3]무기각인!$H$3520:$H$4043)</f>
        <v>1</v>
      </c>
      <c r="N7945">
        <v>0.61</v>
      </c>
    </row>
    <row r="7946" spans="1:14" x14ac:dyDescent="0.3">
      <c r="A7946" t="s">
        <v>1214</v>
      </c>
      <c r="B7946" t="s">
        <v>863</v>
      </c>
      <c r="C7946">
        <f>_xlfn.XLOOKUP(B7946,[2]itemList_221219!$B:$B,[2]itemList_221219!$A:$A)</f>
        <v>104000</v>
      </c>
      <c r="D7946">
        <v>10</v>
      </c>
      <c r="E7946">
        <v>1</v>
      </c>
      <c r="F7946">
        <v>3</v>
      </c>
      <c r="G7946" t="s">
        <v>965</v>
      </c>
      <c r="H7946" t="s">
        <v>963</v>
      </c>
      <c r="I7946">
        <v>2</v>
      </c>
      <c r="J7946" t="s">
        <v>1224</v>
      </c>
      <c r="K7946">
        <v>9940</v>
      </c>
      <c r="L7946">
        <v>0.99399999999999999</v>
      </c>
      <c r="M7946">
        <f>_xlfn.XLOOKUP(_xlfn.TEXTJOIN("|",0,D7946,G7946,H7946,I7946),[3]무기각인!$I$3520:$I$4043,[3]무기각인!$H$3520:$H$4043)</f>
        <v>1</v>
      </c>
      <c r="N7946">
        <v>0.6</v>
      </c>
    </row>
    <row r="7947" spans="1:14" x14ac:dyDescent="0.3">
      <c r="A7947" t="s">
        <v>1214</v>
      </c>
      <c r="B7947" t="s">
        <v>863</v>
      </c>
      <c r="C7947">
        <f>_xlfn.XLOOKUP(B7947,[2]itemList_221219!$B:$B,[2]itemList_221219!$A:$A)</f>
        <v>104000</v>
      </c>
      <c r="D7947">
        <v>10</v>
      </c>
      <c r="E7947">
        <v>1</v>
      </c>
      <c r="F7947">
        <v>3</v>
      </c>
      <c r="G7947" t="s">
        <v>965</v>
      </c>
      <c r="H7947" t="s">
        <v>963</v>
      </c>
      <c r="I7947">
        <v>3</v>
      </c>
      <c r="J7947" t="s">
        <v>1225</v>
      </c>
      <c r="K7947">
        <v>9964</v>
      </c>
      <c r="L7947">
        <v>0.99639999999999995</v>
      </c>
      <c r="M7947">
        <f>_xlfn.XLOOKUP(_xlfn.TEXTJOIN("|",0,D7947,G7947,H7947,I7947),[3]무기각인!$I$3520:$I$4043,[3]무기각인!$H$3520:$H$4043)</f>
        <v>1</v>
      </c>
      <c r="N7947">
        <v>0.36</v>
      </c>
    </row>
    <row r="7948" spans="1:14" x14ac:dyDescent="0.3">
      <c r="A7948" t="s">
        <v>1214</v>
      </c>
      <c r="B7948" t="s">
        <v>863</v>
      </c>
      <c r="C7948">
        <f>_xlfn.XLOOKUP(B7948,[2]itemList_221219!$B:$B,[2]itemList_221219!$A:$A)</f>
        <v>104000</v>
      </c>
      <c r="D7948">
        <v>10</v>
      </c>
      <c r="E7948">
        <v>1</v>
      </c>
      <c r="F7948">
        <v>3</v>
      </c>
      <c r="G7948" t="s">
        <v>965</v>
      </c>
      <c r="H7948" t="s">
        <v>963</v>
      </c>
      <c r="I7948">
        <v>4</v>
      </c>
      <c r="J7948" t="s">
        <v>1226</v>
      </c>
      <c r="K7948">
        <v>9819</v>
      </c>
      <c r="L7948">
        <v>0.9819</v>
      </c>
      <c r="M7948">
        <f>_xlfn.XLOOKUP(_xlfn.TEXTJOIN("|",0,D7948,G7948,H7948,I7948),[3]무기각인!$I$3520:$I$4043,[3]무기각인!$H$3520:$H$4043)</f>
        <v>1</v>
      </c>
      <c r="N7948">
        <v>1.81</v>
      </c>
    </row>
    <row r="7949" spans="1:14" x14ac:dyDescent="0.3">
      <c r="A7949" t="s">
        <v>1214</v>
      </c>
      <c r="B7949" t="s">
        <v>863</v>
      </c>
      <c r="C7949">
        <f>_xlfn.XLOOKUP(B7949,[2]itemList_221219!$B:$B,[2]itemList_221219!$A:$A)</f>
        <v>104000</v>
      </c>
      <c r="D7949">
        <v>10</v>
      </c>
      <c r="E7949">
        <v>1</v>
      </c>
      <c r="F7949">
        <v>4</v>
      </c>
      <c r="G7949" t="s">
        <v>47</v>
      </c>
      <c r="H7949" t="s">
        <v>963</v>
      </c>
      <c r="I7949">
        <v>1</v>
      </c>
      <c r="J7949" t="s">
        <v>1227</v>
      </c>
      <c r="K7949">
        <v>9908</v>
      </c>
      <c r="L7949">
        <v>0.99080000000000001</v>
      </c>
      <c r="M7949">
        <f>_xlfn.XLOOKUP(_xlfn.TEXTJOIN("|",0,D7949,G7949,H7949,I7949),[3]무기각인!$I$3520:$I$4043,[3]무기각인!$H$3520:$H$4043)</f>
        <v>1</v>
      </c>
      <c r="N7949">
        <v>0.92</v>
      </c>
    </row>
    <row r="7950" spans="1:14" x14ac:dyDescent="0.3">
      <c r="A7950" t="s">
        <v>1214</v>
      </c>
      <c r="B7950" t="s">
        <v>863</v>
      </c>
      <c r="C7950">
        <f>_xlfn.XLOOKUP(B7950,[2]itemList_221219!$B:$B,[2]itemList_221219!$A:$A)</f>
        <v>104000</v>
      </c>
      <c r="D7950">
        <v>10</v>
      </c>
      <c r="E7950">
        <v>1</v>
      </c>
      <c r="F7950">
        <v>4</v>
      </c>
      <c r="G7950" t="s">
        <v>47</v>
      </c>
      <c r="H7950" t="s">
        <v>963</v>
      </c>
      <c r="I7950">
        <v>2</v>
      </c>
      <c r="J7950" t="s">
        <v>1228</v>
      </c>
      <c r="K7950">
        <v>10259</v>
      </c>
      <c r="L7950">
        <v>1.0259</v>
      </c>
      <c r="M7950">
        <f>_xlfn.XLOOKUP(_xlfn.TEXTJOIN("|",0,D7950,G7950,H7950,I7950),[3]무기각인!$I$3520:$I$4043,[3]무기각인!$H$3520:$H$4043)</f>
        <v>1</v>
      </c>
      <c r="N7950">
        <v>2.59</v>
      </c>
    </row>
    <row r="7951" spans="1:14" x14ac:dyDescent="0.3">
      <c r="A7951" t="s">
        <v>1214</v>
      </c>
      <c r="B7951" t="s">
        <v>863</v>
      </c>
      <c r="C7951">
        <f>_xlfn.XLOOKUP(B7951,[2]itemList_221219!$B:$B,[2]itemList_221219!$A:$A)</f>
        <v>104000</v>
      </c>
      <c r="D7951">
        <v>10</v>
      </c>
      <c r="E7951">
        <v>1</v>
      </c>
      <c r="F7951">
        <v>4</v>
      </c>
      <c r="G7951" t="s">
        <v>47</v>
      </c>
      <c r="H7951" t="s">
        <v>963</v>
      </c>
      <c r="I7951">
        <v>3</v>
      </c>
      <c r="J7951" t="s">
        <v>1229</v>
      </c>
      <c r="K7951">
        <v>9848</v>
      </c>
      <c r="L7951">
        <v>0.98480000000000001</v>
      </c>
      <c r="M7951">
        <f>_xlfn.XLOOKUP(_xlfn.TEXTJOIN("|",0,D7951,G7951,H7951,I7951),[3]무기각인!$I$3520:$I$4043,[3]무기각인!$H$3520:$H$4043)</f>
        <v>1</v>
      </c>
      <c r="N7951">
        <v>1.52</v>
      </c>
    </row>
    <row r="7952" spans="1:14" x14ac:dyDescent="0.3">
      <c r="A7952" t="s">
        <v>1214</v>
      </c>
      <c r="B7952" t="s">
        <v>863</v>
      </c>
      <c r="C7952">
        <f>_xlfn.XLOOKUP(B7952,[2]itemList_221219!$B:$B,[2]itemList_221219!$A:$A)</f>
        <v>104000</v>
      </c>
      <c r="D7952">
        <v>10</v>
      </c>
      <c r="E7952">
        <v>1</v>
      </c>
      <c r="F7952">
        <v>4</v>
      </c>
      <c r="G7952" t="s">
        <v>47</v>
      </c>
      <c r="H7952" t="s">
        <v>963</v>
      </c>
      <c r="I7952">
        <v>4</v>
      </c>
      <c r="J7952" t="s">
        <v>1230</v>
      </c>
      <c r="K7952">
        <v>9839</v>
      </c>
      <c r="L7952">
        <v>0.9839</v>
      </c>
      <c r="M7952">
        <f>_xlfn.XLOOKUP(_xlfn.TEXTJOIN("|",0,D7952,G7952,H7952,I7952),[3]무기각인!$I$3520:$I$4043,[3]무기각인!$H$3520:$H$4043)</f>
        <v>1</v>
      </c>
      <c r="N7952">
        <v>1.61</v>
      </c>
    </row>
    <row r="7953" spans="1:14" x14ac:dyDescent="0.3">
      <c r="A7953" t="s">
        <v>1214</v>
      </c>
      <c r="B7953" t="s">
        <v>863</v>
      </c>
      <c r="C7953">
        <f>_xlfn.XLOOKUP(B7953,[2]itemList_221219!$B:$B,[2]itemList_221219!$A:$A)</f>
        <v>104000</v>
      </c>
      <c r="D7953">
        <v>10</v>
      </c>
      <c r="E7953">
        <v>1</v>
      </c>
      <c r="F7953">
        <v>5</v>
      </c>
      <c r="G7953" t="s">
        <v>966</v>
      </c>
      <c r="H7953" t="s">
        <v>963</v>
      </c>
      <c r="I7953">
        <v>1</v>
      </c>
      <c r="J7953" t="s">
        <v>1231</v>
      </c>
      <c r="K7953">
        <v>10018</v>
      </c>
      <c r="L7953">
        <v>1.0018</v>
      </c>
      <c r="M7953">
        <f>_xlfn.XLOOKUP(_xlfn.TEXTJOIN("|",0,D7953,G7953,H7953,I7953),[3]무기각인!$I$3520:$I$4043,[3]무기각인!$H$3520:$H$4043)</f>
        <v>1</v>
      </c>
      <c r="N7953">
        <v>0.18</v>
      </c>
    </row>
    <row r="7954" spans="1:14" x14ac:dyDescent="0.3">
      <c r="A7954" t="s">
        <v>1214</v>
      </c>
      <c r="B7954" t="s">
        <v>863</v>
      </c>
      <c r="C7954">
        <f>_xlfn.XLOOKUP(B7954,[2]itemList_221219!$B:$B,[2]itemList_221219!$A:$A)</f>
        <v>104000</v>
      </c>
      <c r="D7954">
        <v>10</v>
      </c>
      <c r="E7954">
        <v>1</v>
      </c>
      <c r="F7954">
        <v>5</v>
      </c>
      <c r="G7954" t="s">
        <v>966</v>
      </c>
      <c r="H7954" t="s">
        <v>963</v>
      </c>
      <c r="I7954">
        <v>2</v>
      </c>
      <c r="J7954" t="s">
        <v>1232</v>
      </c>
      <c r="K7954">
        <v>9993</v>
      </c>
      <c r="L7954">
        <v>0.99929999999999997</v>
      </c>
      <c r="M7954">
        <f>_xlfn.XLOOKUP(_xlfn.TEXTJOIN("|",0,D7954,G7954,H7954,I7954),[3]무기각인!$I$3520:$I$4043,[3]무기각인!$H$3520:$H$4043)</f>
        <v>1</v>
      </c>
      <c r="N7954">
        <v>7.0000000000000007E-2</v>
      </c>
    </row>
    <row r="7955" spans="1:14" x14ac:dyDescent="0.3">
      <c r="A7955" t="s">
        <v>1214</v>
      </c>
      <c r="B7955" t="s">
        <v>863</v>
      </c>
      <c r="C7955">
        <f>_xlfn.XLOOKUP(B7955,[2]itemList_221219!$B:$B,[2]itemList_221219!$A:$A)</f>
        <v>104000</v>
      </c>
      <c r="D7955">
        <v>10</v>
      </c>
      <c r="E7955">
        <v>1</v>
      </c>
      <c r="F7955">
        <v>5</v>
      </c>
      <c r="G7955" t="s">
        <v>966</v>
      </c>
      <c r="H7955" t="s">
        <v>963</v>
      </c>
      <c r="I7955">
        <v>3</v>
      </c>
      <c r="J7955" t="s">
        <v>1233</v>
      </c>
      <c r="K7955">
        <v>9911</v>
      </c>
      <c r="L7955">
        <v>0.99109999999999998</v>
      </c>
      <c r="M7955">
        <f>_xlfn.XLOOKUP(_xlfn.TEXTJOIN("|",0,D7955,G7955,H7955,I7955),[3]무기각인!$I$3520:$I$4043,[3]무기각인!$H$3520:$H$4043)</f>
        <v>1</v>
      </c>
      <c r="N7955">
        <v>0.89</v>
      </c>
    </row>
    <row r="7956" spans="1:14" x14ac:dyDescent="0.3">
      <c r="A7956" t="s">
        <v>1214</v>
      </c>
      <c r="B7956" t="s">
        <v>863</v>
      </c>
      <c r="C7956">
        <f>_xlfn.XLOOKUP(B7956,[2]itemList_221219!$B:$B,[2]itemList_221219!$A:$A)</f>
        <v>104000</v>
      </c>
      <c r="D7956">
        <v>10</v>
      </c>
      <c r="E7956">
        <v>1</v>
      </c>
      <c r="F7956">
        <v>5</v>
      </c>
      <c r="G7956" t="s">
        <v>966</v>
      </c>
      <c r="H7956" t="s">
        <v>963</v>
      </c>
      <c r="I7956">
        <v>4</v>
      </c>
      <c r="J7956" t="s">
        <v>1234</v>
      </c>
      <c r="K7956">
        <v>10064</v>
      </c>
      <c r="L7956">
        <v>1.0064</v>
      </c>
      <c r="M7956">
        <f>_xlfn.XLOOKUP(_xlfn.TEXTJOIN("|",0,D7956,G7956,H7956,I7956),[3]무기각인!$I$3520:$I$4043,[3]무기각인!$H$3520:$H$4043)</f>
        <v>1</v>
      </c>
      <c r="N7956">
        <v>0.64</v>
      </c>
    </row>
    <row r="7957" spans="1:14" x14ac:dyDescent="0.3">
      <c r="A7957" t="s">
        <v>1214</v>
      </c>
      <c r="B7957" t="s">
        <v>863</v>
      </c>
      <c r="C7957">
        <f>_xlfn.XLOOKUP(B7957,[2]itemList_221219!$B:$B,[2]itemList_221219!$A:$A)</f>
        <v>104000</v>
      </c>
      <c r="D7957">
        <v>10</v>
      </c>
      <c r="E7957">
        <v>4</v>
      </c>
      <c r="F7957">
        <v>0</v>
      </c>
      <c r="G7957" t="s">
        <v>19</v>
      </c>
      <c r="H7957" t="s">
        <v>967</v>
      </c>
      <c r="I7957">
        <v>1</v>
      </c>
      <c r="J7957" t="s">
        <v>1235</v>
      </c>
      <c r="K7957">
        <v>9956</v>
      </c>
      <c r="L7957">
        <v>0.99560000000000004</v>
      </c>
      <c r="M7957">
        <f>_xlfn.XLOOKUP(_xlfn.TEXTJOIN("|",0,D7957,G7957,H7957,I7957),[3]무기각인!$I$3520:$I$4043,[3]무기각인!$H$3520:$H$4043)</f>
        <v>1</v>
      </c>
      <c r="N7957">
        <v>0.44</v>
      </c>
    </row>
    <row r="7958" spans="1:14" x14ac:dyDescent="0.3">
      <c r="A7958" t="s">
        <v>1214</v>
      </c>
      <c r="B7958" t="s">
        <v>863</v>
      </c>
      <c r="C7958">
        <f>_xlfn.XLOOKUP(B7958,[2]itemList_221219!$B:$B,[2]itemList_221219!$A:$A)</f>
        <v>104000</v>
      </c>
      <c r="D7958">
        <v>10</v>
      </c>
      <c r="E7958">
        <v>4</v>
      </c>
      <c r="F7958">
        <v>0</v>
      </c>
      <c r="G7958" t="s">
        <v>19</v>
      </c>
      <c r="H7958" t="s">
        <v>967</v>
      </c>
      <c r="I7958">
        <v>2</v>
      </c>
      <c r="J7958" t="s">
        <v>1236</v>
      </c>
      <c r="K7958">
        <v>10037</v>
      </c>
      <c r="L7958">
        <v>1.0037</v>
      </c>
      <c r="M7958">
        <f>_xlfn.XLOOKUP(_xlfn.TEXTJOIN("|",0,D7958,G7958,H7958,I7958),[3]무기각인!$I$3520:$I$4043,[3]무기각인!$H$3520:$H$4043)</f>
        <v>1</v>
      </c>
      <c r="N7958">
        <v>0.37</v>
      </c>
    </row>
    <row r="7959" spans="1:14" x14ac:dyDescent="0.3">
      <c r="A7959" t="s">
        <v>1214</v>
      </c>
      <c r="B7959" t="s">
        <v>863</v>
      </c>
      <c r="C7959">
        <f>_xlfn.XLOOKUP(B7959,[2]itemList_221219!$B:$B,[2]itemList_221219!$A:$A)</f>
        <v>104000</v>
      </c>
      <c r="D7959">
        <v>10</v>
      </c>
      <c r="E7959">
        <v>4</v>
      </c>
      <c r="F7959">
        <v>0</v>
      </c>
      <c r="G7959" t="s">
        <v>19</v>
      </c>
      <c r="H7959" t="s">
        <v>967</v>
      </c>
      <c r="I7959">
        <v>3</v>
      </c>
      <c r="J7959" t="s">
        <v>1237</v>
      </c>
      <c r="K7959">
        <v>9823</v>
      </c>
      <c r="L7959">
        <v>0.98229999999999995</v>
      </c>
      <c r="M7959">
        <f>_xlfn.XLOOKUP(_xlfn.TEXTJOIN("|",0,D7959,G7959,H7959,I7959),[3]무기각인!$I$3520:$I$4043,[3]무기각인!$H$3520:$H$4043)</f>
        <v>1</v>
      </c>
      <c r="N7959">
        <v>1.77</v>
      </c>
    </row>
    <row r="7960" spans="1:14" x14ac:dyDescent="0.3">
      <c r="A7960" t="s">
        <v>1214</v>
      </c>
      <c r="B7960" t="s">
        <v>863</v>
      </c>
      <c r="C7960">
        <f>_xlfn.XLOOKUP(B7960,[2]itemList_221219!$B:$B,[2]itemList_221219!$A:$A)</f>
        <v>104000</v>
      </c>
      <c r="D7960">
        <v>10</v>
      </c>
      <c r="E7960">
        <v>4</v>
      </c>
      <c r="F7960">
        <v>2</v>
      </c>
      <c r="G7960" t="s">
        <v>964</v>
      </c>
      <c r="H7960" t="s">
        <v>967</v>
      </c>
      <c r="I7960">
        <v>1</v>
      </c>
      <c r="J7960" t="s">
        <v>1238</v>
      </c>
      <c r="K7960">
        <v>13403</v>
      </c>
      <c r="L7960">
        <v>1.3403</v>
      </c>
      <c r="M7960">
        <f>_xlfn.XLOOKUP(_xlfn.TEXTJOIN("|",0,D7960,G7960,H7960,I7960),[3]무기각인!$I$3520:$I$4043,[3]무기각인!$H$3520:$H$4043)</f>
        <v>1.3332999999999999</v>
      </c>
      <c r="N7960">
        <v>0.52500000000000002</v>
      </c>
    </row>
    <row r="7961" spans="1:14" x14ac:dyDescent="0.3">
      <c r="A7961" t="s">
        <v>1214</v>
      </c>
      <c r="B7961" t="s">
        <v>863</v>
      </c>
      <c r="C7961">
        <f>_xlfn.XLOOKUP(B7961,[2]itemList_221219!$B:$B,[2]itemList_221219!$A:$A)</f>
        <v>104000</v>
      </c>
      <c r="D7961">
        <v>10</v>
      </c>
      <c r="E7961">
        <v>4</v>
      </c>
      <c r="F7961">
        <v>2</v>
      </c>
      <c r="G7961" t="s">
        <v>964</v>
      </c>
      <c r="H7961" t="s">
        <v>967</v>
      </c>
      <c r="I7961">
        <v>2</v>
      </c>
      <c r="J7961" t="s">
        <v>1239</v>
      </c>
      <c r="K7961">
        <v>13290</v>
      </c>
      <c r="L7961">
        <v>1.329</v>
      </c>
      <c r="M7961">
        <f>_xlfn.XLOOKUP(_xlfn.TEXTJOIN("|",0,D7961,G7961,H7961,I7961),[3]무기각인!$I$3520:$I$4043,[3]무기각인!$H$3520:$H$4043)</f>
        <v>1.3332999999999999</v>
      </c>
      <c r="N7961">
        <v>0.32250000000000001</v>
      </c>
    </row>
    <row r="7962" spans="1:14" x14ac:dyDescent="0.3">
      <c r="A7962" t="s">
        <v>1214</v>
      </c>
      <c r="B7962" t="s">
        <v>863</v>
      </c>
      <c r="C7962">
        <f>_xlfn.XLOOKUP(B7962,[2]itemList_221219!$B:$B,[2]itemList_221219!$A:$A)</f>
        <v>104000</v>
      </c>
      <c r="D7962">
        <v>10</v>
      </c>
      <c r="E7962">
        <v>4</v>
      </c>
      <c r="F7962">
        <v>2</v>
      </c>
      <c r="G7962" t="s">
        <v>964</v>
      </c>
      <c r="H7962" t="s">
        <v>967</v>
      </c>
      <c r="I7962">
        <v>3</v>
      </c>
      <c r="J7962" t="s">
        <v>1240</v>
      </c>
      <c r="K7962">
        <v>13465</v>
      </c>
      <c r="L7962">
        <v>1.3465</v>
      </c>
      <c r="M7962">
        <f>_xlfn.XLOOKUP(_xlfn.TEXTJOIN("|",0,D7962,G7962,H7962,I7962),[3]무기각인!$I$3520:$I$4043,[3]무기각인!$H$3520:$H$4043)</f>
        <v>1.3332999999999999</v>
      </c>
      <c r="N7962">
        <v>0.99</v>
      </c>
    </row>
    <row r="7963" spans="1:14" x14ac:dyDescent="0.3">
      <c r="A7963" t="s">
        <v>1214</v>
      </c>
      <c r="B7963" t="s">
        <v>863</v>
      </c>
      <c r="C7963">
        <f>_xlfn.XLOOKUP(B7963,[2]itemList_221219!$B:$B,[2]itemList_221219!$A:$A)</f>
        <v>104000</v>
      </c>
      <c r="D7963">
        <v>10</v>
      </c>
      <c r="E7963">
        <v>4</v>
      </c>
      <c r="F7963">
        <v>3</v>
      </c>
      <c r="G7963" t="s">
        <v>965</v>
      </c>
      <c r="H7963" t="s">
        <v>967</v>
      </c>
      <c r="I7963">
        <v>1</v>
      </c>
      <c r="J7963" t="s">
        <v>1241</v>
      </c>
      <c r="K7963">
        <v>13293</v>
      </c>
      <c r="L7963">
        <v>1.3292999999999999</v>
      </c>
      <c r="M7963">
        <f>_xlfn.XLOOKUP(_xlfn.TEXTJOIN("|",0,D7963,G7963,H7963,I7963),[3]무기각인!$I$3520:$I$4043,[3]무기각인!$H$3520:$H$4043)</f>
        <v>1.3332999999999999</v>
      </c>
      <c r="N7963">
        <v>0.3</v>
      </c>
    </row>
    <row r="7964" spans="1:14" x14ac:dyDescent="0.3">
      <c r="A7964" t="s">
        <v>1214</v>
      </c>
      <c r="B7964" t="s">
        <v>863</v>
      </c>
      <c r="C7964">
        <f>_xlfn.XLOOKUP(B7964,[2]itemList_221219!$B:$B,[2]itemList_221219!$A:$A)</f>
        <v>104000</v>
      </c>
      <c r="D7964">
        <v>10</v>
      </c>
      <c r="E7964">
        <v>4</v>
      </c>
      <c r="F7964">
        <v>3</v>
      </c>
      <c r="G7964" t="s">
        <v>965</v>
      </c>
      <c r="H7964" t="s">
        <v>967</v>
      </c>
      <c r="I7964">
        <v>2</v>
      </c>
      <c r="J7964" t="s">
        <v>1242</v>
      </c>
      <c r="K7964">
        <v>13498</v>
      </c>
      <c r="L7964">
        <v>1.3498000000000001</v>
      </c>
      <c r="M7964">
        <f>_xlfn.XLOOKUP(_xlfn.TEXTJOIN("|",0,D7964,G7964,H7964,I7964),[3]무기각인!$I$3520:$I$4043,[3]무기각인!$H$3520:$H$4043)</f>
        <v>1.3332999999999999</v>
      </c>
      <c r="N7964">
        <v>1.2375</v>
      </c>
    </row>
    <row r="7965" spans="1:14" x14ac:dyDescent="0.3">
      <c r="A7965" t="s">
        <v>1214</v>
      </c>
      <c r="B7965" t="s">
        <v>863</v>
      </c>
      <c r="C7965">
        <f>_xlfn.XLOOKUP(B7965,[2]itemList_221219!$B:$B,[2]itemList_221219!$A:$A)</f>
        <v>104000</v>
      </c>
      <c r="D7965">
        <v>10</v>
      </c>
      <c r="E7965">
        <v>4</v>
      </c>
      <c r="F7965">
        <v>3</v>
      </c>
      <c r="G7965" t="s">
        <v>965</v>
      </c>
      <c r="H7965" t="s">
        <v>967</v>
      </c>
      <c r="I7965">
        <v>3</v>
      </c>
      <c r="J7965" t="s">
        <v>1243</v>
      </c>
      <c r="K7965">
        <v>13317</v>
      </c>
      <c r="L7965">
        <v>1.3317000000000001</v>
      </c>
      <c r="M7965">
        <f>_xlfn.XLOOKUP(_xlfn.TEXTJOIN("|",0,D7965,G7965,H7965,I7965),[3]무기각인!$I$3520:$I$4043,[3]무기각인!$H$3520:$H$4043)</f>
        <v>1.3332999999999999</v>
      </c>
      <c r="N7965">
        <v>0.12</v>
      </c>
    </row>
    <row r="7966" spans="1:14" x14ac:dyDescent="0.3">
      <c r="A7966" t="s">
        <v>1214</v>
      </c>
      <c r="B7966" t="s">
        <v>863</v>
      </c>
      <c r="C7966">
        <f>_xlfn.XLOOKUP(B7966,[2]itemList_221219!$B:$B,[2]itemList_221219!$A:$A)</f>
        <v>104000</v>
      </c>
      <c r="D7966">
        <v>10</v>
      </c>
      <c r="E7966">
        <v>4</v>
      </c>
      <c r="F7966">
        <v>4</v>
      </c>
      <c r="G7966" t="s">
        <v>47</v>
      </c>
      <c r="H7966" t="s">
        <v>967</v>
      </c>
      <c r="I7966">
        <v>1</v>
      </c>
      <c r="J7966" t="s">
        <v>1244</v>
      </c>
      <c r="K7966">
        <v>13308</v>
      </c>
      <c r="L7966">
        <v>1.3308</v>
      </c>
      <c r="M7966">
        <f>_xlfn.XLOOKUP(_xlfn.TEXTJOIN("|",0,D7966,G7966,H7966,I7966),[3]무기각인!$I$3520:$I$4043,[3]무기각인!$H$3520:$H$4043)</f>
        <v>1.3332999999999999</v>
      </c>
      <c r="N7966">
        <v>0.1875</v>
      </c>
    </row>
    <row r="7967" spans="1:14" x14ac:dyDescent="0.3">
      <c r="A7967" t="s">
        <v>1214</v>
      </c>
      <c r="B7967" t="s">
        <v>863</v>
      </c>
      <c r="C7967">
        <f>_xlfn.XLOOKUP(B7967,[2]itemList_221219!$B:$B,[2]itemList_221219!$A:$A)</f>
        <v>104000</v>
      </c>
      <c r="D7967">
        <v>10</v>
      </c>
      <c r="E7967">
        <v>4</v>
      </c>
      <c r="F7967">
        <v>4</v>
      </c>
      <c r="G7967" t="s">
        <v>47</v>
      </c>
      <c r="H7967" t="s">
        <v>967</v>
      </c>
      <c r="I7967">
        <v>2</v>
      </c>
      <c r="J7967" t="s">
        <v>1245</v>
      </c>
      <c r="K7967">
        <v>13463</v>
      </c>
      <c r="L7967">
        <v>1.3463000000000001</v>
      </c>
      <c r="M7967">
        <f>_xlfn.XLOOKUP(_xlfn.TEXTJOIN("|",0,D7967,G7967,H7967,I7967),[3]무기각인!$I$3520:$I$4043,[3]무기각인!$H$3520:$H$4043)</f>
        <v>1.3332999999999999</v>
      </c>
      <c r="N7967">
        <v>0.97499999999999998</v>
      </c>
    </row>
    <row r="7968" spans="1:14" x14ac:dyDescent="0.3">
      <c r="A7968" t="s">
        <v>1214</v>
      </c>
      <c r="B7968" t="s">
        <v>863</v>
      </c>
      <c r="C7968">
        <f>_xlfn.XLOOKUP(B7968,[2]itemList_221219!$B:$B,[2]itemList_221219!$A:$A)</f>
        <v>104000</v>
      </c>
      <c r="D7968">
        <v>10</v>
      </c>
      <c r="E7968">
        <v>4</v>
      </c>
      <c r="F7968">
        <v>4</v>
      </c>
      <c r="G7968" t="s">
        <v>47</v>
      </c>
      <c r="H7968" t="s">
        <v>967</v>
      </c>
      <c r="I7968">
        <v>3</v>
      </c>
      <c r="J7968" t="s">
        <v>1246</v>
      </c>
      <c r="K7968">
        <v>13402</v>
      </c>
      <c r="L7968">
        <v>1.3402000000000001</v>
      </c>
      <c r="M7968">
        <f>_xlfn.XLOOKUP(_xlfn.TEXTJOIN("|",0,D7968,G7968,H7968,I7968),[3]무기각인!$I$3520:$I$4043,[3]무기각인!$H$3520:$H$4043)</f>
        <v>1.3332999999999999</v>
      </c>
      <c r="N7968">
        <v>0.51749999999999996</v>
      </c>
    </row>
    <row r="7969" spans="1:14" x14ac:dyDescent="0.3">
      <c r="A7969" t="s">
        <v>1214</v>
      </c>
      <c r="B7969" t="s">
        <v>863</v>
      </c>
      <c r="C7969">
        <f>_xlfn.XLOOKUP(B7969,[2]itemList_221219!$B:$B,[2]itemList_221219!$A:$A)</f>
        <v>104000</v>
      </c>
      <c r="D7969">
        <v>10</v>
      </c>
      <c r="E7969">
        <v>4</v>
      </c>
      <c r="F7969">
        <v>5</v>
      </c>
      <c r="G7969" t="s">
        <v>966</v>
      </c>
      <c r="H7969" t="s">
        <v>967</v>
      </c>
      <c r="I7969">
        <v>1</v>
      </c>
      <c r="J7969" t="s">
        <v>1247</v>
      </c>
      <c r="K7969">
        <v>13502</v>
      </c>
      <c r="L7969">
        <v>1.3502000000000001</v>
      </c>
      <c r="M7969">
        <f>_xlfn.XLOOKUP(_xlfn.TEXTJOIN("|",0,D7969,G7969,H7969,I7969),[3]무기각인!$I$3520:$I$4043,[3]무기각인!$H$3520:$H$4043)</f>
        <v>1.3332999999999999</v>
      </c>
      <c r="N7969">
        <v>1.2675000000000001</v>
      </c>
    </row>
    <row r="7970" spans="1:14" x14ac:dyDescent="0.3">
      <c r="A7970" t="s">
        <v>1214</v>
      </c>
      <c r="B7970" t="s">
        <v>863</v>
      </c>
      <c r="C7970">
        <f>_xlfn.XLOOKUP(B7970,[2]itemList_221219!$B:$B,[2]itemList_221219!$A:$A)</f>
        <v>104000</v>
      </c>
      <c r="D7970">
        <v>10</v>
      </c>
      <c r="E7970">
        <v>4</v>
      </c>
      <c r="F7970">
        <v>5</v>
      </c>
      <c r="G7970" t="s">
        <v>966</v>
      </c>
      <c r="H7970" t="s">
        <v>967</v>
      </c>
      <c r="I7970">
        <v>2</v>
      </c>
      <c r="J7970" t="s">
        <v>1248</v>
      </c>
      <c r="K7970">
        <v>13393</v>
      </c>
      <c r="L7970">
        <v>1.3392999999999999</v>
      </c>
      <c r="M7970">
        <f>_xlfn.XLOOKUP(_xlfn.TEXTJOIN("|",0,D7970,G7970,H7970,I7970),[3]무기각인!$I$3520:$I$4043,[3]무기각인!$H$3520:$H$4043)</f>
        <v>1.3332999999999999</v>
      </c>
      <c r="N7970">
        <v>0.45</v>
      </c>
    </row>
    <row r="7971" spans="1:14" x14ac:dyDescent="0.3">
      <c r="A7971" t="s">
        <v>1214</v>
      </c>
      <c r="B7971" t="s">
        <v>863</v>
      </c>
      <c r="C7971">
        <f>_xlfn.XLOOKUP(B7971,[2]itemList_221219!$B:$B,[2]itemList_221219!$A:$A)</f>
        <v>104000</v>
      </c>
      <c r="D7971">
        <v>10</v>
      </c>
      <c r="E7971">
        <v>4</v>
      </c>
      <c r="F7971">
        <v>5</v>
      </c>
      <c r="G7971" t="s">
        <v>966</v>
      </c>
      <c r="H7971" t="s">
        <v>967</v>
      </c>
      <c r="I7971">
        <v>3</v>
      </c>
      <c r="J7971" t="s">
        <v>1249</v>
      </c>
      <c r="K7971">
        <v>13432</v>
      </c>
      <c r="L7971">
        <v>1.3431999999999999</v>
      </c>
      <c r="M7971">
        <f>_xlfn.XLOOKUP(_xlfn.TEXTJOIN("|",0,D7971,G7971,H7971,I7971),[3]무기각인!$I$3520:$I$4043,[3]무기각인!$H$3520:$H$4043)</f>
        <v>1.3332999999999999</v>
      </c>
      <c r="N7971">
        <v>0.74250000000000005</v>
      </c>
    </row>
    <row r="7972" spans="1:14" x14ac:dyDescent="0.3">
      <c r="A7972" t="s">
        <v>1214</v>
      </c>
      <c r="B7972" t="s">
        <v>863</v>
      </c>
      <c r="C7972">
        <f>_xlfn.XLOOKUP(B7972,[2]itemList_221219!$B:$B,[2]itemList_221219!$A:$A)</f>
        <v>104000</v>
      </c>
      <c r="D7972">
        <v>10</v>
      </c>
      <c r="E7972">
        <v>13</v>
      </c>
      <c r="F7972">
        <v>0</v>
      </c>
      <c r="G7972" t="s">
        <v>19</v>
      </c>
      <c r="H7972" t="s">
        <v>968</v>
      </c>
      <c r="I7972">
        <v>1</v>
      </c>
      <c r="J7972" t="s">
        <v>1250</v>
      </c>
      <c r="K7972">
        <v>2025</v>
      </c>
      <c r="L7972">
        <v>0.20250000000000001</v>
      </c>
      <c r="M7972">
        <f>_xlfn.XLOOKUP(_xlfn.TEXTJOIN("|",0,D7972,G7972,H7972,I7972),[3]무기각인!$I$3520:$I$4043,[3]무기각인!$H$3520:$H$4043)</f>
        <v>0.2</v>
      </c>
      <c r="N7972">
        <v>1.25</v>
      </c>
    </row>
    <row r="7973" spans="1:14" x14ac:dyDescent="0.3">
      <c r="A7973" t="s">
        <v>1214</v>
      </c>
      <c r="B7973" t="s">
        <v>863</v>
      </c>
      <c r="C7973">
        <f>_xlfn.XLOOKUP(B7973,[2]itemList_221219!$B:$B,[2]itemList_221219!$A:$A)</f>
        <v>104000</v>
      </c>
      <c r="D7973">
        <v>10</v>
      </c>
      <c r="E7973">
        <v>13</v>
      </c>
      <c r="F7973">
        <v>0</v>
      </c>
      <c r="G7973" t="s">
        <v>19</v>
      </c>
      <c r="H7973" t="s">
        <v>968</v>
      </c>
      <c r="I7973">
        <v>2</v>
      </c>
      <c r="J7973" t="s">
        <v>1251</v>
      </c>
      <c r="K7973">
        <v>1945</v>
      </c>
      <c r="L7973">
        <v>0.19450000000000001</v>
      </c>
      <c r="M7973">
        <f>_xlfn.XLOOKUP(_xlfn.TEXTJOIN("|",0,D7973,G7973,H7973,I7973),[3]무기각인!$I$3520:$I$4043,[3]무기각인!$H$3520:$H$4043)</f>
        <v>0.2</v>
      </c>
      <c r="N7973">
        <v>2.75</v>
      </c>
    </row>
    <row r="7974" spans="1:14" x14ac:dyDescent="0.3">
      <c r="A7974" t="s">
        <v>1214</v>
      </c>
      <c r="B7974" t="s">
        <v>863</v>
      </c>
      <c r="C7974">
        <f>_xlfn.XLOOKUP(B7974,[2]itemList_221219!$B:$B,[2]itemList_221219!$A:$A)</f>
        <v>104000</v>
      </c>
      <c r="D7974">
        <v>10</v>
      </c>
      <c r="E7974">
        <v>13</v>
      </c>
      <c r="F7974">
        <v>0</v>
      </c>
      <c r="G7974" t="s">
        <v>19</v>
      </c>
      <c r="H7974" t="s">
        <v>968</v>
      </c>
      <c r="I7974">
        <v>3</v>
      </c>
      <c r="J7974" t="s">
        <v>1252</v>
      </c>
      <c r="K7974">
        <v>1939</v>
      </c>
      <c r="L7974">
        <v>0.19389999999999999</v>
      </c>
      <c r="M7974">
        <f>_xlfn.XLOOKUP(_xlfn.TEXTJOIN("|",0,D7974,G7974,H7974,I7974),[3]무기각인!$I$3520:$I$4043,[3]무기각인!$H$3520:$H$4043)</f>
        <v>0.2</v>
      </c>
      <c r="N7974">
        <v>3.05</v>
      </c>
    </row>
    <row r="7975" spans="1:14" x14ac:dyDescent="0.3">
      <c r="A7975" t="s">
        <v>1214</v>
      </c>
      <c r="B7975" t="s">
        <v>863</v>
      </c>
      <c r="C7975">
        <f>_xlfn.XLOOKUP(B7975,[2]itemList_221219!$B:$B,[2]itemList_221219!$A:$A)</f>
        <v>104000</v>
      </c>
      <c r="D7975">
        <v>10</v>
      </c>
      <c r="E7975">
        <v>13</v>
      </c>
      <c r="F7975">
        <v>0</v>
      </c>
      <c r="G7975" t="s">
        <v>19</v>
      </c>
      <c r="H7975" t="s">
        <v>968</v>
      </c>
      <c r="I7975">
        <v>4</v>
      </c>
      <c r="J7975" t="s">
        <v>1253</v>
      </c>
      <c r="K7975">
        <v>1977</v>
      </c>
      <c r="L7975">
        <v>0.19769999999999999</v>
      </c>
      <c r="M7975">
        <f>_xlfn.XLOOKUP(_xlfn.TEXTJOIN("|",0,D7975,G7975,H7975,I7975),[3]무기각인!$I$3520:$I$4043,[3]무기각인!$H$3520:$H$4043)</f>
        <v>0.2</v>
      </c>
      <c r="N7975">
        <v>1.1499999999999999</v>
      </c>
    </row>
    <row r="7976" spans="1:14" x14ac:dyDescent="0.3">
      <c r="A7976" t="s">
        <v>1214</v>
      </c>
      <c r="B7976" t="s">
        <v>863</v>
      </c>
      <c r="C7976">
        <f>_xlfn.XLOOKUP(B7976,[2]itemList_221219!$B:$B,[2]itemList_221219!$A:$A)</f>
        <v>104000</v>
      </c>
      <c r="D7976">
        <v>10</v>
      </c>
      <c r="E7976">
        <v>13</v>
      </c>
      <c r="F7976">
        <v>0</v>
      </c>
      <c r="G7976" t="s">
        <v>19</v>
      </c>
      <c r="H7976" t="s">
        <v>968</v>
      </c>
      <c r="I7976">
        <v>5</v>
      </c>
      <c r="J7976" t="s">
        <v>1254</v>
      </c>
      <c r="K7976">
        <v>1993</v>
      </c>
      <c r="L7976">
        <v>0.1993</v>
      </c>
      <c r="M7976">
        <f>_xlfn.XLOOKUP(_xlfn.TEXTJOIN("|",0,D7976,G7976,H7976,I7976),[3]무기각인!$I$3520:$I$4043,[3]무기각인!$H$3520:$H$4043)</f>
        <v>0.2</v>
      </c>
      <c r="N7976">
        <v>0.35</v>
      </c>
    </row>
    <row r="7977" spans="1:14" x14ac:dyDescent="0.3">
      <c r="A7977" t="s">
        <v>1214</v>
      </c>
      <c r="B7977" t="s">
        <v>863</v>
      </c>
      <c r="C7977">
        <f>_xlfn.XLOOKUP(B7977,[2]itemList_221219!$B:$B,[2]itemList_221219!$A:$A)</f>
        <v>104000</v>
      </c>
      <c r="D7977">
        <v>10</v>
      </c>
      <c r="E7977">
        <v>13</v>
      </c>
      <c r="F7977">
        <v>2</v>
      </c>
      <c r="G7977" t="s">
        <v>964</v>
      </c>
      <c r="H7977" t="s">
        <v>968</v>
      </c>
      <c r="I7977">
        <v>1</v>
      </c>
      <c r="J7977" t="s">
        <v>1255</v>
      </c>
      <c r="K7977">
        <v>7958</v>
      </c>
      <c r="L7977">
        <v>0.79579999999999995</v>
      </c>
      <c r="M7977">
        <f>_xlfn.XLOOKUP(_xlfn.TEXTJOIN("|",0,D7977,G7977,H7977,I7977),[3]무기각인!$I$3520:$I$4043,[3]무기각인!$H$3520:$H$4043)</f>
        <v>0.8</v>
      </c>
      <c r="N7977">
        <v>0.52500000000000002</v>
      </c>
    </row>
    <row r="7978" spans="1:14" x14ac:dyDescent="0.3">
      <c r="A7978" t="s">
        <v>1214</v>
      </c>
      <c r="B7978" t="s">
        <v>863</v>
      </c>
      <c r="C7978">
        <f>_xlfn.XLOOKUP(B7978,[2]itemList_221219!$B:$B,[2]itemList_221219!$A:$A)</f>
        <v>104000</v>
      </c>
      <c r="D7978">
        <v>10</v>
      </c>
      <c r="E7978">
        <v>13</v>
      </c>
      <c r="F7978">
        <v>2</v>
      </c>
      <c r="G7978" t="s">
        <v>964</v>
      </c>
      <c r="H7978" t="s">
        <v>968</v>
      </c>
      <c r="I7978">
        <v>2</v>
      </c>
      <c r="J7978" t="s">
        <v>1256</v>
      </c>
      <c r="K7978">
        <v>8018</v>
      </c>
      <c r="L7978">
        <v>0.80179999999999996</v>
      </c>
      <c r="M7978">
        <f>_xlfn.XLOOKUP(_xlfn.TEXTJOIN("|",0,D7978,G7978,H7978,I7978),[3]무기각인!$I$3520:$I$4043,[3]무기각인!$H$3520:$H$4043)</f>
        <v>0.8</v>
      </c>
      <c r="N7978">
        <v>0.22500000000000001</v>
      </c>
    </row>
    <row r="7979" spans="1:14" x14ac:dyDescent="0.3">
      <c r="A7979" t="s">
        <v>1214</v>
      </c>
      <c r="B7979" t="s">
        <v>863</v>
      </c>
      <c r="C7979">
        <f>_xlfn.XLOOKUP(B7979,[2]itemList_221219!$B:$B,[2]itemList_221219!$A:$A)</f>
        <v>104000</v>
      </c>
      <c r="D7979">
        <v>10</v>
      </c>
      <c r="E7979">
        <v>13</v>
      </c>
      <c r="F7979">
        <v>2</v>
      </c>
      <c r="G7979" t="s">
        <v>964</v>
      </c>
      <c r="H7979" t="s">
        <v>968</v>
      </c>
      <c r="I7979">
        <v>3</v>
      </c>
      <c r="J7979" t="s">
        <v>1257</v>
      </c>
      <c r="K7979">
        <v>8087</v>
      </c>
      <c r="L7979">
        <v>0.80869999999999997</v>
      </c>
      <c r="M7979">
        <f>_xlfn.XLOOKUP(_xlfn.TEXTJOIN("|",0,D7979,G7979,H7979,I7979),[3]무기각인!$I$3520:$I$4043,[3]무기각인!$H$3520:$H$4043)</f>
        <v>0.8</v>
      </c>
      <c r="N7979">
        <v>1.0874999999999999</v>
      </c>
    </row>
    <row r="7980" spans="1:14" x14ac:dyDescent="0.3">
      <c r="A7980" t="s">
        <v>1214</v>
      </c>
      <c r="B7980" t="s">
        <v>863</v>
      </c>
      <c r="C7980">
        <f>_xlfn.XLOOKUP(B7980,[2]itemList_221219!$B:$B,[2]itemList_221219!$A:$A)</f>
        <v>104000</v>
      </c>
      <c r="D7980">
        <v>10</v>
      </c>
      <c r="E7980">
        <v>13</v>
      </c>
      <c r="F7980">
        <v>2</v>
      </c>
      <c r="G7980" t="s">
        <v>964</v>
      </c>
      <c r="H7980" t="s">
        <v>968</v>
      </c>
      <c r="I7980">
        <v>4</v>
      </c>
      <c r="J7980" t="s">
        <v>1258</v>
      </c>
      <c r="K7980">
        <v>8091</v>
      </c>
      <c r="L7980">
        <v>0.80910000000000004</v>
      </c>
      <c r="M7980">
        <f>_xlfn.XLOOKUP(_xlfn.TEXTJOIN("|",0,D7980,G7980,H7980,I7980),[3]무기각인!$I$3520:$I$4043,[3]무기각인!$H$3520:$H$4043)</f>
        <v>0.8</v>
      </c>
      <c r="N7980">
        <v>1.1375</v>
      </c>
    </row>
    <row r="7981" spans="1:14" x14ac:dyDescent="0.3">
      <c r="A7981" t="s">
        <v>1214</v>
      </c>
      <c r="B7981" t="s">
        <v>863</v>
      </c>
      <c r="C7981">
        <f>_xlfn.XLOOKUP(B7981,[2]itemList_221219!$B:$B,[2]itemList_221219!$A:$A)</f>
        <v>104000</v>
      </c>
      <c r="D7981">
        <v>10</v>
      </c>
      <c r="E7981">
        <v>13</v>
      </c>
      <c r="F7981">
        <v>2</v>
      </c>
      <c r="G7981" t="s">
        <v>964</v>
      </c>
      <c r="H7981" t="s">
        <v>968</v>
      </c>
      <c r="I7981">
        <v>5</v>
      </c>
      <c r="J7981" t="s">
        <v>1259</v>
      </c>
      <c r="K7981">
        <v>7993</v>
      </c>
      <c r="L7981">
        <v>0.79930000000000001</v>
      </c>
      <c r="M7981">
        <f>_xlfn.XLOOKUP(_xlfn.TEXTJOIN("|",0,D7981,G7981,H7981,I7981),[3]무기각인!$I$3520:$I$4043,[3]무기각인!$H$3520:$H$4043)</f>
        <v>0.8</v>
      </c>
      <c r="N7981">
        <v>8.7499999999999994E-2</v>
      </c>
    </row>
    <row r="7982" spans="1:14" x14ac:dyDescent="0.3">
      <c r="A7982" t="s">
        <v>1214</v>
      </c>
      <c r="B7982" t="s">
        <v>863</v>
      </c>
      <c r="C7982">
        <f>_xlfn.XLOOKUP(B7982,[2]itemList_221219!$B:$B,[2]itemList_221219!$A:$A)</f>
        <v>104000</v>
      </c>
      <c r="D7982">
        <v>10</v>
      </c>
      <c r="E7982">
        <v>13</v>
      </c>
      <c r="F7982">
        <v>3</v>
      </c>
      <c r="G7982" t="s">
        <v>965</v>
      </c>
      <c r="H7982" t="s">
        <v>968</v>
      </c>
      <c r="I7982">
        <v>1</v>
      </c>
      <c r="J7982" t="s">
        <v>1260</v>
      </c>
      <c r="K7982">
        <v>7953</v>
      </c>
      <c r="L7982">
        <v>0.79530000000000001</v>
      </c>
      <c r="M7982">
        <f>_xlfn.XLOOKUP(_xlfn.TEXTJOIN("|",0,D7982,G7982,H7982,I7982),[3]무기각인!$I$3520:$I$4043,[3]무기각인!$H$3520:$H$4043)</f>
        <v>0.8</v>
      </c>
      <c r="N7982">
        <v>0.58750000000000002</v>
      </c>
    </row>
    <row r="7983" spans="1:14" x14ac:dyDescent="0.3">
      <c r="A7983" t="s">
        <v>1214</v>
      </c>
      <c r="B7983" t="s">
        <v>863</v>
      </c>
      <c r="C7983">
        <f>_xlfn.XLOOKUP(B7983,[2]itemList_221219!$B:$B,[2]itemList_221219!$A:$A)</f>
        <v>104000</v>
      </c>
      <c r="D7983">
        <v>10</v>
      </c>
      <c r="E7983">
        <v>13</v>
      </c>
      <c r="F7983">
        <v>3</v>
      </c>
      <c r="G7983" t="s">
        <v>965</v>
      </c>
      <c r="H7983" t="s">
        <v>968</v>
      </c>
      <c r="I7983">
        <v>2</v>
      </c>
      <c r="J7983" t="s">
        <v>1261</v>
      </c>
      <c r="K7983">
        <v>8139</v>
      </c>
      <c r="L7983">
        <v>0.81389999999999996</v>
      </c>
      <c r="M7983">
        <f>_xlfn.XLOOKUP(_xlfn.TEXTJOIN("|",0,D7983,G7983,H7983,I7983),[3]무기각인!$I$3520:$I$4043,[3]무기각인!$H$3520:$H$4043)</f>
        <v>0.8</v>
      </c>
      <c r="N7983">
        <v>1.7375</v>
      </c>
    </row>
    <row r="7984" spans="1:14" x14ac:dyDescent="0.3">
      <c r="A7984" t="s">
        <v>1214</v>
      </c>
      <c r="B7984" t="s">
        <v>863</v>
      </c>
      <c r="C7984">
        <f>_xlfn.XLOOKUP(B7984,[2]itemList_221219!$B:$B,[2]itemList_221219!$A:$A)</f>
        <v>104000</v>
      </c>
      <c r="D7984">
        <v>10</v>
      </c>
      <c r="E7984">
        <v>13</v>
      </c>
      <c r="F7984">
        <v>3</v>
      </c>
      <c r="G7984" t="s">
        <v>965</v>
      </c>
      <c r="H7984" t="s">
        <v>968</v>
      </c>
      <c r="I7984">
        <v>3</v>
      </c>
      <c r="J7984" t="s">
        <v>1262</v>
      </c>
      <c r="K7984">
        <v>8003</v>
      </c>
      <c r="L7984">
        <v>0.80030000000000001</v>
      </c>
      <c r="M7984">
        <f>_xlfn.XLOOKUP(_xlfn.TEXTJOIN("|",0,D7984,G7984,H7984,I7984),[3]무기각인!$I$3520:$I$4043,[3]무기각인!$H$3520:$H$4043)</f>
        <v>0.8</v>
      </c>
      <c r="N7984">
        <v>3.7499999999999999E-2</v>
      </c>
    </row>
    <row r="7985" spans="1:14" x14ac:dyDescent="0.3">
      <c r="A7985" t="s">
        <v>1214</v>
      </c>
      <c r="B7985" t="s">
        <v>863</v>
      </c>
      <c r="C7985">
        <f>_xlfn.XLOOKUP(B7985,[2]itemList_221219!$B:$B,[2]itemList_221219!$A:$A)</f>
        <v>104000</v>
      </c>
      <c r="D7985">
        <v>10</v>
      </c>
      <c r="E7985">
        <v>13</v>
      </c>
      <c r="F7985">
        <v>3</v>
      </c>
      <c r="G7985" t="s">
        <v>965</v>
      </c>
      <c r="H7985" t="s">
        <v>968</v>
      </c>
      <c r="I7985">
        <v>4</v>
      </c>
      <c r="J7985" t="s">
        <v>1263</v>
      </c>
      <c r="K7985">
        <v>7940</v>
      </c>
      <c r="L7985">
        <v>0.79400000000000004</v>
      </c>
      <c r="M7985">
        <f>_xlfn.XLOOKUP(_xlfn.TEXTJOIN("|",0,D7985,G7985,H7985,I7985),[3]무기각인!$I$3520:$I$4043,[3]무기각인!$H$3520:$H$4043)</f>
        <v>0.8</v>
      </c>
      <c r="N7985">
        <v>0.75</v>
      </c>
    </row>
    <row r="7986" spans="1:14" x14ac:dyDescent="0.3">
      <c r="A7986" t="s">
        <v>1214</v>
      </c>
      <c r="B7986" t="s">
        <v>863</v>
      </c>
      <c r="C7986">
        <f>_xlfn.XLOOKUP(B7986,[2]itemList_221219!$B:$B,[2]itemList_221219!$A:$A)</f>
        <v>104000</v>
      </c>
      <c r="D7986">
        <v>10</v>
      </c>
      <c r="E7986">
        <v>13</v>
      </c>
      <c r="F7986">
        <v>3</v>
      </c>
      <c r="G7986" t="s">
        <v>965</v>
      </c>
      <c r="H7986" t="s">
        <v>968</v>
      </c>
      <c r="I7986">
        <v>5</v>
      </c>
      <c r="J7986" t="s">
        <v>1264</v>
      </c>
      <c r="K7986">
        <v>7987</v>
      </c>
      <c r="L7986">
        <v>0.79869999999999997</v>
      </c>
      <c r="M7986">
        <f>_xlfn.XLOOKUP(_xlfn.TEXTJOIN("|",0,D7986,G7986,H7986,I7986),[3]무기각인!$I$3520:$I$4043,[3]무기각인!$H$3520:$H$4043)</f>
        <v>0.8</v>
      </c>
      <c r="N7986">
        <v>0.16250000000000001</v>
      </c>
    </row>
    <row r="7987" spans="1:14" x14ac:dyDescent="0.3">
      <c r="A7987" t="s">
        <v>1214</v>
      </c>
      <c r="B7987" t="s">
        <v>863</v>
      </c>
      <c r="C7987">
        <f>_xlfn.XLOOKUP(B7987,[2]itemList_221219!$B:$B,[2]itemList_221219!$A:$A)</f>
        <v>104000</v>
      </c>
      <c r="D7987">
        <v>10</v>
      </c>
      <c r="E7987">
        <v>13</v>
      </c>
      <c r="F7987">
        <v>4</v>
      </c>
      <c r="G7987" t="s">
        <v>47</v>
      </c>
      <c r="H7987" t="s">
        <v>968</v>
      </c>
      <c r="I7987">
        <v>1</v>
      </c>
      <c r="J7987" t="s">
        <v>1265</v>
      </c>
      <c r="K7987">
        <v>8093</v>
      </c>
      <c r="L7987">
        <v>0.80930000000000002</v>
      </c>
      <c r="M7987">
        <f>_xlfn.XLOOKUP(_xlfn.TEXTJOIN("|",0,D7987,G7987,H7987,I7987),[3]무기각인!$I$3520:$I$4043,[3]무기각인!$H$3520:$H$4043)</f>
        <v>0.8</v>
      </c>
      <c r="N7987">
        <v>1.1625000000000001</v>
      </c>
    </row>
    <row r="7988" spans="1:14" x14ac:dyDescent="0.3">
      <c r="A7988" t="s">
        <v>1214</v>
      </c>
      <c r="B7988" t="s">
        <v>863</v>
      </c>
      <c r="C7988">
        <f>_xlfn.XLOOKUP(B7988,[2]itemList_221219!$B:$B,[2]itemList_221219!$A:$A)</f>
        <v>104000</v>
      </c>
      <c r="D7988">
        <v>10</v>
      </c>
      <c r="E7988">
        <v>13</v>
      </c>
      <c r="F7988">
        <v>4</v>
      </c>
      <c r="G7988" t="s">
        <v>47</v>
      </c>
      <c r="H7988" t="s">
        <v>968</v>
      </c>
      <c r="I7988">
        <v>2</v>
      </c>
      <c r="J7988" t="s">
        <v>1266</v>
      </c>
      <c r="K7988">
        <v>7813</v>
      </c>
      <c r="L7988">
        <v>0.78129999999999999</v>
      </c>
      <c r="M7988">
        <f>_xlfn.XLOOKUP(_xlfn.TEXTJOIN("|",0,D7988,G7988,H7988,I7988),[3]무기각인!$I$3520:$I$4043,[3]무기각인!$H$3520:$H$4043)</f>
        <v>0.8</v>
      </c>
      <c r="N7988">
        <v>2.3374999999999999</v>
      </c>
    </row>
    <row r="7989" spans="1:14" x14ac:dyDescent="0.3">
      <c r="A7989" t="s">
        <v>1214</v>
      </c>
      <c r="B7989" t="s">
        <v>863</v>
      </c>
      <c r="C7989">
        <f>_xlfn.XLOOKUP(B7989,[2]itemList_221219!$B:$B,[2]itemList_221219!$A:$A)</f>
        <v>104000</v>
      </c>
      <c r="D7989">
        <v>10</v>
      </c>
      <c r="E7989">
        <v>13</v>
      </c>
      <c r="F7989">
        <v>4</v>
      </c>
      <c r="G7989" t="s">
        <v>47</v>
      </c>
      <c r="H7989" t="s">
        <v>968</v>
      </c>
      <c r="I7989">
        <v>3</v>
      </c>
      <c r="J7989" t="s">
        <v>1267</v>
      </c>
      <c r="K7989">
        <v>8058</v>
      </c>
      <c r="L7989">
        <v>0.80579999999999996</v>
      </c>
      <c r="M7989">
        <f>_xlfn.XLOOKUP(_xlfn.TEXTJOIN("|",0,D7989,G7989,H7989,I7989),[3]무기각인!$I$3520:$I$4043,[3]무기각인!$H$3520:$H$4043)</f>
        <v>0.8</v>
      </c>
      <c r="N7989">
        <v>0.72499999999999998</v>
      </c>
    </row>
    <row r="7990" spans="1:14" x14ac:dyDescent="0.3">
      <c r="A7990" t="s">
        <v>1214</v>
      </c>
      <c r="B7990" t="s">
        <v>863</v>
      </c>
      <c r="C7990">
        <f>_xlfn.XLOOKUP(B7990,[2]itemList_221219!$B:$B,[2]itemList_221219!$A:$A)</f>
        <v>104000</v>
      </c>
      <c r="D7990">
        <v>10</v>
      </c>
      <c r="E7990">
        <v>13</v>
      </c>
      <c r="F7990">
        <v>4</v>
      </c>
      <c r="G7990" t="s">
        <v>47</v>
      </c>
      <c r="H7990" t="s">
        <v>968</v>
      </c>
      <c r="I7990">
        <v>4</v>
      </c>
      <c r="J7990" t="s">
        <v>1268</v>
      </c>
      <c r="K7990">
        <v>7959</v>
      </c>
      <c r="L7990">
        <v>0.79590000000000005</v>
      </c>
      <c r="M7990">
        <f>_xlfn.XLOOKUP(_xlfn.TEXTJOIN("|",0,D7990,G7990,H7990,I7990),[3]무기각인!$I$3520:$I$4043,[3]무기각인!$H$3520:$H$4043)</f>
        <v>0.8</v>
      </c>
      <c r="N7990">
        <v>0.51249999999999996</v>
      </c>
    </row>
    <row r="7991" spans="1:14" x14ac:dyDescent="0.3">
      <c r="A7991" t="s">
        <v>1214</v>
      </c>
      <c r="B7991" t="s">
        <v>863</v>
      </c>
      <c r="C7991">
        <f>_xlfn.XLOOKUP(B7991,[2]itemList_221219!$B:$B,[2]itemList_221219!$A:$A)</f>
        <v>104000</v>
      </c>
      <c r="D7991">
        <v>10</v>
      </c>
      <c r="E7991">
        <v>13</v>
      </c>
      <c r="F7991">
        <v>4</v>
      </c>
      <c r="G7991" t="s">
        <v>47</v>
      </c>
      <c r="H7991" t="s">
        <v>968</v>
      </c>
      <c r="I7991">
        <v>5</v>
      </c>
      <c r="J7991" t="s">
        <v>1269</v>
      </c>
      <c r="K7991">
        <v>8136</v>
      </c>
      <c r="L7991">
        <v>0.81359999999999999</v>
      </c>
      <c r="M7991">
        <f>_xlfn.XLOOKUP(_xlfn.TEXTJOIN("|",0,D7991,G7991,H7991,I7991),[3]무기각인!$I$3520:$I$4043,[3]무기각인!$H$3520:$H$4043)</f>
        <v>0.8</v>
      </c>
      <c r="N7991">
        <v>1.7</v>
      </c>
    </row>
    <row r="7992" spans="1:14" x14ac:dyDescent="0.3">
      <c r="A7992" t="s">
        <v>1214</v>
      </c>
      <c r="B7992" t="s">
        <v>863</v>
      </c>
      <c r="C7992">
        <f>_xlfn.XLOOKUP(B7992,[2]itemList_221219!$B:$B,[2]itemList_221219!$A:$A)</f>
        <v>104000</v>
      </c>
      <c r="D7992">
        <v>10</v>
      </c>
      <c r="E7992">
        <v>13</v>
      </c>
      <c r="F7992">
        <v>5</v>
      </c>
      <c r="G7992" t="s">
        <v>966</v>
      </c>
      <c r="H7992" t="s">
        <v>968</v>
      </c>
      <c r="I7992">
        <v>1</v>
      </c>
      <c r="J7992" t="s">
        <v>1270</v>
      </c>
      <c r="K7992">
        <v>7966</v>
      </c>
      <c r="L7992">
        <v>0.79659999999999997</v>
      </c>
      <c r="M7992">
        <f>_xlfn.XLOOKUP(_xlfn.TEXTJOIN("|",0,D7992,G7992,H7992,I7992),[3]무기각인!$I$3520:$I$4043,[3]무기각인!$H$3520:$H$4043)</f>
        <v>0.8</v>
      </c>
      <c r="N7992">
        <v>0.42499999999999999</v>
      </c>
    </row>
    <row r="7993" spans="1:14" x14ac:dyDescent="0.3">
      <c r="A7993" t="s">
        <v>1214</v>
      </c>
      <c r="B7993" t="s">
        <v>863</v>
      </c>
      <c r="C7993">
        <f>_xlfn.XLOOKUP(B7993,[2]itemList_221219!$B:$B,[2]itemList_221219!$A:$A)</f>
        <v>104000</v>
      </c>
      <c r="D7993">
        <v>10</v>
      </c>
      <c r="E7993">
        <v>13</v>
      </c>
      <c r="F7993">
        <v>5</v>
      </c>
      <c r="G7993" t="s">
        <v>966</v>
      </c>
      <c r="H7993" t="s">
        <v>968</v>
      </c>
      <c r="I7993">
        <v>2</v>
      </c>
      <c r="J7993" t="s">
        <v>1271</v>
      </c>
      <c r="K7993">
        <v>7972</v>
      </c>
      <c r="L7993">
        <v>0.79720000000000002</v>
      </c>
      <c r="M7993">
        <f>_xlfn.XLOOKUP(_xlfn.TEXTJOIN("|",0,D7993,G7993,H7993,I7993),[3]무기각인!$I$3520:$I$4043,[3]무기각인!$H$3520:$H$4043)</f>
        <v>0.8</v>
      </c>
      <c r="N7993">
        <v>0.35</v>
      </c>
    </row>
    <row r="7994" spans="1:14" x14ac:dyDescent="0.3">
      <c r="A7994" t="s">
        <v>1214</v>
      </c>
      <c r="B7994" t="s">
        <v>863</v>
      </c>
      <c r="C7994">
        <f>_xlfn.XLOOKUP(B7994,[2]itemList_221219!$B:$B,[2]itemList_221219!$A:$A)</f>
        <v>104000</v>
      </c>
      <c r="D7994">
        <v>10</v>
      </c>
      <c r="E7994">
        <v>13</v>
      </c>
      <c r="F7994">
        <v>5</v>
      </c>
      <c r="G7994" t="s">
        <v>966</v>
      </c>
      <c r="H7994" t="s">
        <v>968</v>
      </c>
      <c r="I7994">
        <v>3</v>
      </c>
      <c r="J7994" t="s">
        <v>1272</v>
      </c>
      <c r="K7994">
        <v>8010</v>
      </c>
      <c r="L7994">
        <v>0.80100000000000005</v>
      </c>
      <c r="M7994">
        <f>_xlfn.XLOOKUP(_xlfn.TEXTJOIN("|",0,D7994,G7994,H7994,I7994),[3]무기각인!$I$3520:$I$4043,[3]무기각인!$H$3520:$H$4043)</f>
        <v>0.8</v>
      </c>
      <c r="N7994">
        <v>0.125</v>
      </c>
    </row>
    <row r="7995" spans="1:14" x14ac:dyDescent="0.3">
      <c r="A7995" t="s">
        <v>1214</v>
      </c>
      <c r="B7995" t="s">
        <v>863</v>
      </c>
      <c r="C7995">
        <f>_xlfn.XLOOKUP(B7995,[2]itemList_221219!$B:$B,[2]itemList_221219!$A:$A)</f>
        <v>104000</v>
      </c>
      <c r="D7995">
        <v>10</v>
      </c>
      <c r="E7995">
        <v>13</v>
      </c>
      <c r="F7995">
        <v>5</v>
      </c>
      <c r="G7995" t="s">
        <v>966</v>
      </c>
      <c r="H7995" t="s">
        <v>968</v>
      </c>
      <c r="I7995">
        <v>4</v>
      </c>
      <c r="J7995" t="s">
        <v>1273</v>
      </c>
      <c r="K7995">
        <v>7866</v>
      </c>
      <c r="L7995">
        <v>0.78659999999999997</v>
      </c>
      <c r="M7995">
        <f>_xlfn.XLOOKUP(_xlfn.TEXTJOIN("|",0,D7995,G7995,H7995,I7995),[3]무기각인!$I$3520:$I$4043,[3]무기각인!$H$3520:$H$4043)</f>
        <v>0.8</v>
      </c>
      <c r="N7995">
        <v>1.675</v>
      </c>
    </row>
    <row r="7996" spans="1:14" x14ac:dyDescent="0.3">
      <c r="A7996" t="s">
        <v>1214</v>
      </c>
      <c r="B7996" t="s">
        <v>863</v>
      </c>
      <c r="C7996">
        <f>_xlfn.XLOOKUP(B7996,[2]itemList_221219!$B:$B,[2]itemList_221219!$A:$A)</f>
        <v>104000</v>
      </c>
      <c r="D7996">
        <v>10</v>
      </c>
      <c r="E7996">
        <v>13</v>
      </c>
      <c r="F7996">
        <v>5</v>
      </c>
      <c r="G7996" t="s">
        <v>966</v>
      </c>
      <c r="H7996" t="s">
        <v>968</v>
      </c>
      <c r="I7996">
        <v>5</v>
      </c>
      <c r="J7996" t="s">
        <v>1274</v>
      </c>
      <c r="K7996">
        <v>8196</v>
      </c>
      <c r="L7996">
        <v>0.8196</v>
      </c>
      <c r="M7996">
        <f>_xlfn.XLOOKUP(_xlfn.TEXTJOIN("|",0,D7996,G7996,H7996,I7996),[3]무기각인!$I$3520:$I$4043,[3]무기각인!$H$3520:$H$4043)</f>
        <v>0.8</v>
      </c>
      <c r="N7996">
        <v>2.4500000000000002</v>
      </c>
    </row>
    <row r="7997" spans="1:14" x14ac:dyDescent="0.3">
      <c r="A7997" t="s">
        <v>1214</v>
      </c>
      <c r="B7997" t="s">
        <v>863</v>
      </c>
      <c r="C7997">
        <f>_xlfn.XLOOKUP(B7997,[2]itemList_221219!$B:$B,[2]itemList_221219!$A:$A)</f>
        <v>104000</v>
      </c>
      <c r="D7997">
        <v>10</v>
      </c>
      <c r="E7997">
        <v>28</v>
      </c>
      <c r="F7997">
        <v>0</v>
      </c>
      <c r="G7997" t="s">
        <v>19</v>
      </c>
      <c r="H7997" t="s">
        <v>969</v>
      </c>
      <c r="I7997">
        <v>1</v>
      </c>
      <c r="J7997" t="s">
        <v>1275</v>
      </c>
      <c r="K7997">
        <v>78183</v>
      </c>
      <c r="L7997">
        <v>7.8182999999999998</v>
      </c>
      <c r="M7997">
        <f>_xlfn.XLOOKUP(_xlfn.TEXTJOIN("|",0,D7997,G7997,H7997,I7997),[3]무기각인!$I$3520:$I$4043,[3]무기각인!$H$3520:$H$4043)</f>
        <v>7.8333000000000004</v>
      </c>
      <c r="N7997">
        <v>0.1915</v>
      </c>
    </row>
    <row r="7998" spans="1:14" x14ac:dyDescent="0.3">
      <c r="A7998" t="s">
        <v>1214</v>
      </c>
      <c r="B7998" t="s">
        <v>863</v>
      </c>
      <c r="C7998">
        <f>_xlfn.XLOOKUP(B7998,[2]itemList_221219!$B:$B,[2]itemList_221219!$A:$A)</f>
        <v>104000</v>
      </c>
      <c r="D7998">
        <v>10</v>
      </c>
      <c r="E7998">
        <v>28</v>
      </c>
      <c r="F7998">
        <v>0</v>
      </c>
      <c r="G7998" t="s">
        <v>19</v>
      </c>
      <c r="H7998" t="s">
        <v>969</v>
      </c>
      <c r="I7998">
        <v>2</v>
      </c>
      <c r="J7998" t="s">
        <v>1276</v>
      </c>
      <c r="K7998">
        <v>78192</v>
      </c>
      <c r="L7998">
        <v>7.8192000000000004</v>
      </c>
      <c r="M7998">
        <f>_xlfn.XLOOKUP(_xlfn.TEXTJOIN("|",0,D7998,G7998,H7998,I7998),[3]무기각인!$I$3520:$I$4043,[3]무기각인!$H$3520:$H$4043)</f>
        <v>7.8333000000000004</v>
      </c>
      <c r="N7998">
        <v>0.18</v>
      </c>
    </row>
    <row r="7999" spans="1:14" x14ac:dyDescent="0.3">
      <c r="A7999" t="s">
        <v>1214</v>
      </c>
      <c r="B7999" t="s">
        <v>863</v>
      </c>
      <c r="C7999">
        <f>_xlfn.XLOOKUP(B7999,[2]itemList_221219!$B:$B,[2]itemList_221219!$A:$A)</f>
        <v>104000</v>
      </c>
      <c r="D7999">
        <v>10</v>
      </c>
      <c r="E7999">
        <v>28</v>
      </c>
      <c r="F7999">
        <v>0</v>
      </c>
      <c r="G7999" t="s">
        <v>19</v>
      </c>
      <c r="H7999" t="s">
        <v>969</v>
      </c>
      <c r="I7999">
        <v>3</v>
      </c>
      <c r="J7999" t="s">
        <v>1277</v>
      </c>
      <c r="K7999">
        <v>78260</v>
      </c>
      <c r="L7999">
        <v>7.8259999999999996</v>
      </c>
      <c r="M7999">
        <f>_xlfn.XLOOKUP(_xlfn.TEXTJOIN("|",0,D7999,G7999,H7999,I7999),[3]무기각인!$I$3520:$I$4043,[3]무기각인!$H$3520:$H$4043)</f>
        <v>7.8333000000000004</v>
      </c>
      <c r="N7999">
        <v>9.3200000000000005E-2</v>
      </c>
    </row>
    <row r="8000" spans="1:14" x14ac:dyDescent="0.3">
      <c r="A8000" t="s">
        <v>1214</v>
      </c>
      <c r="B8000" t="s">
        <v>863</v>
      </c>
      <c r="C8000">
        <f>_xlfn.XLOOKUP(B8000,[2]itemList_221219!$B:$B,[2]itemList_221219!$A:$A)</f>
        <v>104000</v>
      </c>
      <c r="D8000">
        <v>10</v>
      </c>
      <c r="E8000">
        <v>29</v>
      </c>
      <c r="F8000">
        <v>0</v>
      </c>
      <c r="G8000" t="s">
        <v>19</v>
      </c>
      <c r="H8000" t="s">
        <v>970</v>
      </c>
      <c r="I8000">
        <v>1</v>
      </c>
      <c r="J8000" t="s">
        <v>1278</v>
      </c>
      <c r="K8000">
        <v>78221</v>
      </c>
      <c r="L8000">
        <v>7.8220999999999998</v>
      </c>
      <c r="M8000">
        <f>_xlfn.XLOOKUP(_xlfn.TEXTJOIN("|",0,D8000,G8000,H8000,I8000),[3]무기각인!$I$3520:$I$4043,[3]무기각인!$H$3520:$H$4043)</f>
        <v>7.8333000000000004</v>
      </c>
      <c r="N8000">
        <v>0.14299999999999999</v>
      </c>
    </row>
    <row r="8001" spans="1:14" x14ac:dyDescent="0.3">
      <c r="A8001" t="s">
        <v>1214</v>
      </c>
      <c r="B8001" t="s">
        <v>863</v>
      </c>
      <c r="C8001">
        <f>_xlfn.XLOOKUP(B8001,[2]itemList_221219!$B:$B,[2]itemList_221219!$A:$A)</f>
        <v>104000</v>
      </c>
      <c r="D8001">
        <v>10</v>
      </c>
      <c r="E8001">
        <v>29</v>
      </c>
      <c r="F8001">
        <v>0</v>
      </c>
      <c r="G8001" t="s">
        <v>19</v>
      </c>
      <c r="H8001" t="s">
        <v>970</v>
      </c>
      <c r="I8001">
        <v>2</v>
      </c>
      <c r="J8001" t="s">
        <v>1279</v>
      </c>
      <c r="K8001">
        <v>78272</v>
      </c>
      <c r="L8001">
        <v>7.8272000000000004</v>
      </c>
      <c r="M8001">
        <f>_xlfn.XLOOKUP(_xlfn.TEXTJOIN("|",0,D8001,G8001,H8001,I8001),[3]무기각인!$I$3520:$I$4043,[3]무기각인!$H$3520:$H$4043)</f>
        <v>7.8333000000000004</v>
      </c>
      <c r="N8001">
        <v>7.7899999999999997E-2</v>
      </c>
    </row>
    <row r="8002" spans="1:14" x14ac:dyDescent="0.3">
      <c r="A8002" t="s">
        <v>1214</v>
      </c>
      <c r="B8002" t="s">
        <v>863</v>
      </c>
      <c r="C8002">
        <f>_xlfn.XLOOKUP(B8002,[2]itemList_221219!$B:$B,[2]itemList_221219!$A:$A)</f>
        <v>104000</v>
      </c>
      <c r="D8002">
        <v>10</v>
      </c>
      <c r="E8002">
        <v>29</v>
      </c>
      <c r="F8002">
        <v>0</v>
      </c>
      <c r="G8002" t="s">
        <v>19</v>
      </c>
      <c r="H8002" t="s">
        <v>970</v>
      </c>
      <c r="I8002">
        <v>3</v>
      </c>
      <c r="J8002" t="s">
        <v>1280</v>
      </c>
      <c r="K8002">
        <v>78522</v>
      </c>
      <c r="L8002">
        <v>7.8521999999999998</v>
      </c>
      <c r="M8002">
        <f>_xlfn.XLOOKUP(_xlfn.TEXTJOIN("|",0,D8002,G8002,H8002,I8002),[3]무기각인!$I$3520:$I$4043,[3]무기각인!$H$3520:$H$4043)</f>
        <v>7.8333000000000004</v>
      </c>
      <c r="N8002">
        <v>0.24129999999999999</v>
      </c>
    </row>
    <row r="8003" spans="1:14" x14ac:dyDescent="0.3">
      <c r="A8003" t="s">
        <v>1214</v>
      </c>
      <c r="B8003" t="s">
        <v>863</v>
      </c>
      <c r="C8003">
        <f>_xlfn.XLOOKUP(B8003,[2]itemList_221219!$B:$B,[2]itemList_221219!$A:$A)</f>
        <v>104000</v>
      </c>
      <c r="D8003">
        <v>21</v>
      </c>
      <c r="E8003">
        <v>14</v>
      </c>
      <c r="F8003">
        <v>0</v>
      </c>
      <c r="G8003" t="s">
        <v>19</v>
      </c>
      <c r="H8003" t="s">
        <v>978</v>
      </c>
      <c r="I8003">
        <v>0.5</v>
      </c>
      <c r="J8003" t="s">
        <v>1639</v>
      </c>
      <c r="K8003">
        <v>1228</v>
      </c>
      <c r="L8003">
        <v>0.12280000000000001</v>
      </c>
      <c r="M8003">
        <f>_xlfn.XLOOKUP(_xlfn.TEXTJOIN("|",0,D8003,G8003,H8003,I8003),[3]무기각인!$I$3520:$I$4043,[3]무기각인!$H$3520:$H$4043)</f>
        <v>0.125</v>
      </c>
      <c r="N8003">
        <v>1.76</v>
      </c>
    </row>
    <row r="8004" spans="1:14" x14ac:dyDescent="0.3">
      <c r="A8004" t="s">
        <v>1214</v>
      </c>
      <c r="B8004" t="s">
        <v>863</v>
      </c>
      <c r="C8004">
        <f>_xlfn.XLOOKUP(B8004,[2]itemList_221219!$B:$B,[2]itemList_221219!$A:$A)</f>
        <v>104000</v>
      </c>
      <c r="D8004">
        <v>21</v>
      </c>
      <c r="E8004">
        <v>14</v>
      </c>
      <c r="F8004">
        <v>0</v>
      </c>
      <c r="G8004" t="s">
        <v>19</v>
      </c>
      <c r="H8004" t="s">
        <v>978</v>
      </c>
      <c r="I8004">
        <v>1</v>
      </c>
      <c r="J8004" t="s">
        <v>1281</v>
      </c>
      <c r="K8004">
        <v>1287</v>
      </c>
      <c r="L8004">
        <v>0.12870000000000001</v>
      </c>
      <c r="M8004">
        <f>_xlfn.XLOOKUP(_xlfn.TEXTJOIN("|",0,D8004,G8004,H8004,I8004),[3]무기각인!$I$3520:$I$4043,[3]무기각인!$H$3520:$H$4043)</f>
        <v>0.125</v>
      </c>
      <c r="N8004">
        <v>2.96</v>
      </c>
    </row>
    <row r="8005" spans="1:14" x14ac:dyDescent="0.3">
      <c r="A8005" t="s">
        <v>1214</v>
      </c>
      <c r="B8005" t="s">
        <v>863</v>
      </c>
      <c r="C8005">
        <f>_xlfn.XLOOKUP(B8005,[2]itemList_221219!$B:$B,[2]itemList_221219!$A:$A)</f>
        <v>104000</v>
      </c>
      <c r="D8005">
        <v>21</v>
      </c>
      <c r="E8005">
        <v>14</v>
      </c>
      <c r="F8005">
        <v>0</v>
      </c>
      <c r="G8005" t="s">
        <v>19</v>
      </c>
      <c r="H8005" t="s">
        <v>978</v>
      </c>
      <c r="I8005">
        <v>1.5</v>
      </c>
      <c r="J8005" t="s">
        <v>1282</v>
      </c>
      <c r="K8005">
        <v>1229</v>
      </c>
      <c r="L8005">
        <v>0.1229</v>
      </c>
      <c r="M8005">
        <f>_xlfn.XLOOKUP(_xlfn.TEXTJOIN("|",0,D8005,G8005,H8005,I8005),[3]무기각인!$I$3520:$I$4043,[3]무기각인!$H$3520:$H$4043)</f>
        <v>0.125</v>
      </c>
      <c r="N8005">
        <v>1.68</v>
      </c>
    </row>
    <row r="8006" spans="1:14" x14ac:dyDescent="0.3">
      <c r="A8006" t="s">
        <v>1214</v>
      </c>
      <c r="B8006" t="s">
        <v>863</v>
      </c>
      <c r="C8006">
        <f>_xlfn.XLOOKUP(B8006,[2]itemList_221219!$B:$B,[2]itemList_221219!$A:$A)</f>
        <v>104000</v>
      </c>
      <c r="D8006">
        <v>21</v>
      </c>
      <c r="E8006">
        <v>14</v>
      </c>
      <c r="F8006">
        <v>0</v>
      </c>
      <c r="G8006" t="s">
        <v>19</v>
      </c>
      <c r="H8006" t="s">
        <v>978</v>
      </c>
      <c r="I8006">
        <v>2</v>
      </c>
      <c r="J8006" t="s">
        <v>1283</v>
      </c>
      <c r="K8006">
        <v>1234</v>
      </c>
      <c r="L8006">
        <v>0.1234</v>
      </c>
      <c r="M8006">
        <f>_xlfn.XLOOKUP(_xlfn.TEXTJOIN("|",0,D8006,G8006,H8006,I8006),[3]무기각인!$I$3520:$I$4043,[3]무기각인!$H$3520:$H$4043)</f>
        <v>0.125</v>
      </c>
      <c r="N8006">
        <v>1.28</v>
      </c>
    </row>
    <row r="8007" spans="1:14" x14ac:dyDescent="0.3">
      <c r="A8007" t="s">
        <v>1214</v>
      </c>
      <c r="B8007" t="s">
        <v>863</v>
      </c>
      <c r="C8007">
        <f>_xlfn.XLOOKUP(B8007,[2]itemList_221219!$B:$B,[2]itemList_221219!$A:$A)</f>
        <v>104000</v>
      </c>
      <c r="D8007">
        <v>21</v>
      </c>
      <c r="E8007">
        <v>14</v>
      </c>
      <c r="F8007">
        <v>0</v>
      </c>
      <c r="G8007" t="s">
        <v>19</v>
      </c>
      <c r="H8007" t="s">
        <v>978</v>
      </c>
      <c r="I8007">
        <v>2.5</v>
      </c>
      <c r="J8007" t="s">
        <v>1284</v>
      </c>
      <c r="K8007">
        <v>1224</v>
      </c>
      <c r="L8007">
        <v>0.12239999999999999</v>
      </c>
      <c r="M8007">
        <f>_xlfn.XLOOKUP(_xlfn.TEXTJOIN("|",0,D8007,G8007,H8007,I8007),[3]무기각인!$I$3520:$I$4043,[3]무기각인!$H$3520:$H$4043)</f>
        <v>0.125</v>
      </c>
      <c r="N8007">
        <v>2.08</v>
      </c>
    </row>
    <row r="8008" spans="1:14" x14ac:dyDescent="0.3">
      <c r="A8008" t="s">
        <v>1214</v>
      </c>
      <c r="B8008" t="s">
        <v>863</v>
      </c>
      <c r="C8008">
        <f>_xlfn.XLOOKUP(B8008,[2]itemList_221219!$B:$B,[2]itemList_221219!$A:$A)</f>
        <v>104000</v>
      </c>
      <c r="D8008">
        <v>21</v>
      </c>
      <c r="E8008">
        <v>14</v>
      </c>
      <c r="F8008">
        <v>0</v>
      </c>
      <c r="G8008" t="s">
        <v>19</v>
      </c>
      <c r="H8008" t="s">
        <v>978</v>
      </c>
      <c r="I8008">
        <v>3</v>
      </c>
      <c r="J8008" t="s">
        <v>1285</v>
      </c>
      <c r="K8008">
        <v>1313</v>
      </c>
      <c r="L8008">
        <v>0.1313</v>
      </c>
      <c r="M8008">
        <f>_xlfn.XLOOKUP(_xlfn.TEXTJOIN("|",0,D8008,G8008,H8008,I8008),[3]무기각인!$I$3520:$I$4043,[3]무기각인!$H$3520:$H$4043)</f>
        <v>0.125</v>
      </c>
      <c r="N8008">
        <v>5.04</v>
      </c>
    </row>
    <row r="8009" spans="1:14" x14ac:dyDescent="0.3">
      <c r="A8009" t="s">
        <v>1214</v>
      </c>
      <c r="B8009" t="s">
        <v>863</v>
      </c>
      <c r="C8009">
        <f>_xlfn.XLOOKUP(B8009,[2]itemList_221219!$B:$B,[2]itemList_221219!$A:$A)</f>
        <v>104000</v>
      </c>
      <c r="D8009">
        <v>21</v>
      </c>
      <c r="E8009">
        <v>14</v>
      </c>
      <c r="F8009">
        <v>0</v>
      </c>
      <c r="G8009" t="s">
        <v>19</v>
      </c>
      <c r="H8009" t="s">
        <v>978</v>
      </c>
      <c r="I8009">
        <v>3.5</v>
      </c>
      <c r="J8009" t="s">
        <v>1286</v>
      </c>
      <c r="K8009">
        <v>1287</v>
      </c>
      <c r="L8009">
        <v>0.12870000000000001</v>
      </c>
      <c r="M8009">
        <f>_xlfn.XLOOKUP(_xlfn.TEXTJOIN("|",0,D8009,G8009,H8009,I8009),[3]무기각인!$I$3520:$I$4043,[3]무기각인!$H$3520:$H$4043)</f>
        <v>0.125</v>
      </c>
      <c r="N8009">
        <v>2.96</v>
      </c>
    </row>
    <row r="8010" spans="1:14" x14ac:dyDescent="0.3">
      <c r="A8010" t="s">
        <v>1214</v>
      </c>
      <c r="B8010" t="s">
        <v>863</v>
      </c>
      <c r="C8010">
        <f>_xlfn.XLOOKUP(B8010,[2]itemList_221219!$B:$B,[2]itemList_221219!$A:$A)</f>
        <v>104000</v>
      </c>
      <c r="D8010">
        <v>21</v>
      </c>
      <c r="E8010">
        <v>14</v>
      </c>
      <c r="F8010">
        <v>0</v>
      </c>
      <c r="G8010" t="s">
        <v>19</v>
      </c>
      <c r="H8010" t="s">
        <v>978</v>
      </c>
      <c r="I8010">
        <v>4</v>
      </c>
      <c r="J8010" t="s">
        <v>1287</v>
      </c>
      <c r="K8010">
        <v>1240</v>
      </c>
      <c r="L8010">
        <v>0.124</v>
      </c>
      <c r="M8010">
        <f>_xlfn.XLOOKUP(_xlfn.TEXTJOIN("|",0,D8010,G8010,H8010,I8010),[3]무기각인!$I$3520:$I$4043,[3]무기각인!$H$3520:$H$4043)</f>
        <v>0.125</v>
      </c>
      <c r="N8010">
        <v>0.8</v>
      </c>
    </row>
    <row r="8011" spans="1:14" x14ac:dyDescent="0.3">
      <c r="A8011" t="s">
        <v>1214</v>
      </c>
      <c r="B8011" t="s">
        <v>863</v>
      </c>
      <c r="C8011">
        <f>_xlfn.XLOOKUP(B8011,[2]itemList_221219!$B:$B,[2]itemList_221219!$A:$A)</f>
        <v>104000</v>
      </c>
      <c r="D8011">
        <v>21</v>
      </c>
      <c r="E8011">
        <v>14</v>
      </c>
      <c r="F8011">
        <v>2</v>
      </c>
      <c r="G8011" t="s">
        <v>964</v>
      </c>
      <c r="H8011" t="s">
        <v>978</v>
      </c>
      <c r="I8011">
        <v>0.5</v>
      </c>
      <c r="J8011" t="s">
        <v>1640</v>
      </c>
      <c r="K8011">
        <v>1944</v>
      </c>
      <c r="L8011">
        <v>0.19439999999999999</v>
      </c>
      <c r="M8011">
        <f>_xlfn.XLOOKUP(_xlfn.TEXTJOIN("|",0,D8011,G8011,H8011,I8011),[3]무기각인!$I$3520:$I$4043,[3]무기각인!$H$3520:$H$4043)</f>
        <v>0.1875</v>
      </c>
      <c r="N8011">
        <v>3.68</v>
      </c>
    </row>
    <row r="8012" spans="1:14" x14ac:dyDescent="0.3">
      <c r="A8012" t="s">
        <v>1214</v>
      </c>
      <c r="B8012" t="s">
        <v>863</v>
      </c>
      <c r="C8012">
        <f>_xlfn.XLOOKUP(B8012,[2]itemList_221219!$B:$B,[2]itemList_221219!$A:$A)</f>
        <v>104000</v>
      </c>
      <c r="D8012">
        <v>21</v>
      </c>
      <c r="E8012">
        <v>14</v>
      </c>
      <c r="F8012">
        <v>2</v>
      </c>
      <c r="G8012" t="s">
        <v>964</v>
      </c>
      <c r="H8012" t="s">
        <v>978</v>
      </c>
      <c r="I8012">
        <v>1</v>
      </c>
      <c r="J8012" t="s">
        <v>1296</v>
      </c>
      <c r="K8012">
        <v>1904</v>
      </c>
      <c r="L8012">
        <v>0.19040000000000001</v>
      </c>
      <c r="M8012">
        <f>_xlfn.XLOOKUP(_xlfn.TEXTJOIN("|",0,D8012,G8012,H8012,I8012),[3]무기각인!$I$3520:$I$4043,[3]무기각인!$H$3520:$H$4043)</f>
        <v>0.1875</v>
      </c>
      <c r="N8012">
        <v>1.5467</v>
      </c>
    </row>
    <row r="8013" spans="1:14" x14ac:dyDescent="0.3">
      <c r="A8013" t="s">
        <v>1214</v>
      </c>
      <c r="B8013" t="s">
        <v>863</v>
      </c>
      <c r="C8013">
        <f>_xlfn.XLOOKUP(B8013,[2]itemList_221219!$B:$B,[2]itemList_221219!$A:$A)</f>
        <v>104000</v>
      </c>
      <c r="D8013">
        <v>21</v>
      </c>
      <c r="E8013">
        <v>14</v>
      </c>
      <c r="F8013">
        <v>2</v>
      </c>
      <c r="G8013" t="s">
        <v>964</v>
      </c>
      <c r="H8013" t="s">
        <v>978</v>
      </c>
      <c r="I8013">
        <v>1.5</v>
      </c>
      <c r="J8013" t="s">
        <v>1297</v>
      </c>
      <c r="K8013">
        <v>1893</v>
      </c>
      <c r="L8013">
        <v>0.1893</v>
      </c>
      <c r="M8013">
        <f>_xlfn.XLOOKUP(_xlfn.TEXTJOIN("|",0,D8013,G8013,H8013,I8013),[3]무기각인!$I$3520:$I$4043,[3]무기각인!$H$3520:$H$4043)</f>
        <v>0.1875</v>
      </c>
      <c r="N8013">
        <v>0.96</v>
      </c>
    </row>
    <row r="8014" spans="1:14" x14ac:dyDescent="0.3">
      <c r="A8014" t="s">
        <v>1214</v>
      </c>
      <c r="B8014" t="s">
        <v>863</v>
      </c>
      <c r="C8014">
        <f>_xlfn.XLOOKUP(B8014,[2]itemList_221219!$B:$B,[2]itemList_221219!$A:$A)</f>
        <v>104000</v>
      </c>
      <c r="D8014">
        <v>21</v>
      </c>
      <c r="E8014">
        <v>14</v>
      </c>
      <c r="F8014">
        <v>2</v>
      </c>
      <c r="G8014" t="s">
        <v>964</v>
      </c>
      <c r="H8014" t="s">
        <v>978</v>
      </c>
      <c r="I8014">
        <v>2</v>
      </c>
      <c r="J8014" t="s">
        <v>1298</v>
      </c>
      <c r="K8014">
        <v>1894</v>
      </c>
      <c r="L8014">
        <v>0.18940000000000001</v>
      </c>
      <c r="M8014">
        <f>_xlfn.XLOOKUP(_xlfn.TEXTJOIN("|",0,D8014,G8014,H8014,I8014),[3]무기각인!$I$3520:$I$4043,[3]무기각인!$H$3520:$H$4043)</f>
        <v>0.1875</v>
      </c>
      <c r="N8014">
        <v>1.0133000000000001</v>
      </c>
    </row>
    <row r="8015" spans="1:14" x14ac:dyDescent="0.3">
      <c r="A8015" t="s">
        <v>1214</v>
      </c>
      <c r="B8015" t="s">
        <v>863</v>
      </c>
      <c r="C8015">
        <f>_xlfn.XLOOKUP(B8015,[2]itemList_221219!$B:$B,[2]itemList_221219!$A:$A)</f>
        <v>104000</v>
      </c>
      <c r="D8015">
        <v>21</v>
      </c>
      <c r="E8015">
        <v>14</v>
      </c>
      <c r="F8015">
        <v>2</v>
      </c>
      <c r="G8015" t="s">
        <v>964</v>
      </c>
      <c r="H8015" t="s">
        <v>978</v>
      </c>
      <c r="I8015">
        <v>2.5</v>
      </c>
      <c r="J8015" t="s">
        <v>1299</v>
      </c>
      <c r="K8015">
        <v>1871</v>
      </c>
      <c r="L8015">
        <v>0.18709999999999999</v>
      </c>
      <c r="M8015">
        <f>_xlfn.XLOOKUP(_xlfn.TEXTJOIN("|",0,D8015,G8015,H8015,I8015),[3]무기각인!$I$3520:$I$4043,[3]무기각인!$H$3520:$H$4043)</f>
        <v>0.1875</v>
      </c>
      <c r="N8015">
        <v>0.21329999999999999</v>
      </c>
    </row>
    <row r="8016" spans="1:14" x14ac:dyDescent="0.3">
      <c r="A8016" t="s">
        <v>1214</v>
      </c>
      <c r="B8016" t="s">
        <v>863</v>
      </c>
      <c r="C8016">
        <f>_xlfn.XLOOKUP(B8016,[2]itemList_221219!$B:$B,[2]itemList_221219!$A:$A)</f>
        <v>104000</v>
      </c>
      <c r="D8016">
        <v>21</v>
      </c>
      <c r="E8016">
        <v>14</v>
      </c>
      <c r="F8016">
        <v>2</v>
      </c>
      <c r="G8016" t="s">
        <v>964</v>
      </c>
      <c r="H8016" t="s">
        <v>978</v>
      </c>
      <c r="I8016">
        <v>3</v>
      </c>
      <c r="J8016" t="s">
        <v>1300</v>
      </c>
      <c r="K8016">
        <v>1850</v>
      </c>
      <c r="L8016">
        <v>0.185</v>
      </c>
      <c r="M8016">
        <f>_xlfn.XLOOKUP(_xlfn.TEXTJOIN("|",0,D8016,G8016,H8016,I8016),[3]무기각인!$I$3520:$I$4043,[3]무기각인!$H$3520:$H$4043)</f>
        <v>0.1875</v>
      </c>
      <c r="N8016">
        <v>1.3332999999999999</v>
      </c>
    </row>
    <row r="8017" spans="1:14" x14ac:dyDescent="0.3">
      <c r="A8017" t="s">
        <v>1214</v>
      </c>
      <c r="B8017" t="s">
        <v>863</v>
      </c>
      <c r="C8017">
        <f>_xlfn.XLOOKUP(B8017,[2]itemList_221219!$B:$B,[2]itemList_221219!$A:$A)</f>
        <v>104000</v>
      </c>
      <c r="D8017">
        <v>21</v>
      </c>
      <c r="E8017">
        <v>14</v>
      </c>
      <c r="F8017">
        <v>2</v>
      </c>
      <c r="G8017" t="s">
        <v>964</v>
      </c>
      <c r="H8017" t="s">
        <v>978</v>
      </c>
      <c r="I8017">
        <v>3.5</v>
      </c>
      <c r="J8017" t="s">
        <v>1301</v>
      </c>
      <c r="K8017">
        <v>1908</v>
      </c>
      <c r="L8017">
        <v>0.1908</v>
      </c>
      <c r="M8017">
        <f>_xlfn.XLOOKUP(_xlfn.TEXTJOIN("|",0,D8017,G8017,H8017,I8017),[3]무기각인!$I$3520:$I$4043,[3]무기각인!$H$3520:$H$4043)</f>
        <v>0.1875</v>
      </c>
      <c r="N8017">
        <v>1.76</v>
      </c>
    </row>
    <row r="8018" spans="1:14" x14ac:dyDescent="0.3">
      <c r="A8018" t="s">
        <v>1214</v>
      </c>
      <c r="B8018" t="s">
        <v>863</v>
      </c>
      <c r="C8018">
        <f>_xlfn.XLOOKUP(B8018,[2]itemList_221219!$B:$B,[2]itemList_221219!$A:$A)</f>
        <v>104000</v>
      </c>
      <c r="D8018">
        <v>21</v>
      </c>
      <c r="E8018">
        <v>14</v>
      </c>
      <c r="F8018">
        <v>2</v>
      </c>
      <c r="G8018" t="s">
        <v>964</v>
      </c>
      <c r="H8018" t="s">
        <v>978</v>
      </c>
      <c r="I8018">
        <v>4</v>
      </c>
      <c r="J8018" t="s">
        <v>1302</v>
      </c>
      <c r="K8018">
        <v>1881</v>
      </c>
      <c r="L8018">
        <v>0.18809999999999999</v>
      </c>
      <c r="M8018">
        <f>_xlfn.XLOOKUP(_xlfn.TEXTJOIN("|",0,D8018,G8018,H8018,I8018),[3]무기각인!$I$3520:$I$4043,[3]무기각인!$H$3520:$H$4043)</f>
        <v>0.1875</v>
      </c>
      <c r="N8018">
        <v>0.32</v>
      </c>
    </row>
    <row r="8019" spans="1:14" x14ac:dyDescent="0.3">
      <c r="A8019" t="s">
        <v>1214</v>
      </c>
      <c r="B8019" t="s">
        <v>863</v>
      </c>
      <c r="C8019">
        <f>_xlfn.XLOOKUP(B8019,[2]itemList_221219!$B:$B,[2]itemList_221219!$A:$A)</f>
        <v>104000</v>
      </c>
      <c r="D8019">
        <v>21</v>
      </c>
      <c r="E8019">
        <v>14</v>
      </c>
      <c r="F8019">
        <v>3</v>
      </c>
      <c r="G8019" t="s">
        <v>965</v>
      </c>
      <c r="H8019" t="s">
        <v>978</v>
      </c>
      <c r="I8019">
        <v>0.5</v>
      </c>
      <c r="J8019" t="s">
        <v>1641</v>
      </c>
      <c r="K8019">
        <v>1953</v>
      </c>
      <c r="L8019">
        <v>0.1953</v>
      </c>
      <c r="M8019">
        <f>_xlfn.XLOOKUP(_xlfn.TEXTJOIN("|",0,D8019,G8019,H8019,I8019),[3]무기각인!$I$3520:$I$4043,[3]무기각인!$H$3520:$H$4043)</f>
        <v>0.1875</v>
      </c>
      <c r="N8019">
        <v>4.16</v>
      </c>
    </row>
    <row r="8020" spans="1:14" x14ac:dyDescent="0.3">
      <c r="A8020" t="s">
        <v>1214</v>
      </c>
      <c r="B8020" t="s">
        <v>863</v>
      </c>
      <c r="C8020">
        <f>_xlfn.XLOOKUP(B8020,[2]itemList_221219!$B:$B,[2]itemList_221219!$A:$A)</f>
        <v>104000</v>
      </c>
      <c r="D8020">
        <v>21</v>
      </c>
      <c r="E8020">
        <v>14</v>
      </c>
      <c r="F8020">
        <v>3</v>
      </c>
      <c r="G8020" t="s">
        <v>965</v>
      </c>
      <c r="H8020" t="s">
        <v>978</v>
      </c>
      <c r="I8020">
        <v>1</v>
      </c>
      <c r="J8020" t="s">
        <v>1311</v>
      </c>
      <c r="K8020">
        <v>1834</v>
      </c>
      <c r="L8020">
        <v>0.18340000000000001</v>
      </c>
      <c r="M8020">
        <f>_xlfn.XLOOKUP(_xlfn.TEXTJOIN("|",0,D8020,G8020,H8020,I8020),[3]무기각인!$I$3520:$I$4043,[3]무기각인!$H$3520:$H$4043)</f>
        <v>0.1875</v>
      </c>
      <c r="N8020">
        <v>2.1867000000000001</v>
      </c>
    </row>
    <row r="8021" spans="1:14" x14ac:dyDescent="0.3">
      <c r="A8021" t="s">
        <v>1214</v>
      </c>
      <c r="B8021" t="s">
        <v>863</v>
      </c>
      <c r="C8021">
        <f>_xlfn.XLOOKUP(B8021,[2]itemList_221219!$B:$B,[2]itemList_221219!$A:$A)</f>
        <v>104000</v>
      </c>
      <c r="D8021">
        <v>21</v>
      </c>
      <c r="E8021">
        <v>14</v>
      </c>
      <c r="F8021">
        <v>3</v>
      </c>
      <c r="G8021" t="s">
        <v>965</v>
      </c>
      <c r="H8021" t="s">
        <v>978</v>
      </c>
      <c r="I8021">
        <v>1.5</v>
      </c>
      <c r="J8021" t="s">
        <v>1312</v>
      </c>
      <c r="K8021">
        <v>1891</v>
      </c>
      <c r="L8021">
        <v>0.18909999999999999</v>
      </c>
      <c r="M8021">
        <f>_xlfn.XLOOKUP(_xlfn.TEXTJOIN("|",0,D8021,G8021,H8021,I8021),[3]무기각인!$I$3520:$I$4043,[3]무기각인!$H$3520:$H$4043)</f>
        <v>0.1875</v>
      </c>
      <c r="N8021">
        <v>0.85329999999999995</v>
      </c>
    </row>
    <row r="8022" spans="1:14" x14ac:dyDescent="0.3">
      <c r="A8022" t="s">
        <v>1214</v>
      </c>
      <c r="B8022" t="s">
        <v>863</v>
      </c>
      <c r="C8022">
        <f>_xlfn.XLOOKUP(B8022,[2]itemList_221219!$B:$B,[2]itemList_221219!$A:$A)</f>
        <v>104000</v>
      </c>
      <c r="D8022">
        <v>21</v>
      </c>
      <c r="E8022">
        <v>14</v>
      </c>
      <c r="F8022">
        <v>3</v>
      </c>
      <c r="G8022" t="s">
        <v>965</v>
      </c>
      <c r="H8022" t="s">
        <v>978</v>
      </c>
      <c r="I8022">
        <v>2</v>
      </c>
      <c r="J8022" t="s">
        <v>1313</v>
      </c>
      <c r="K8022">
        <v>1832</v>
      </c>
      <c r="L8022">
        <v>0.1832</v>
      </c>
      <c r="M8022">
        <f>_xlfn.XLOOKUP(_xlfn.TEXTJOIN("|",0,D8022,G8022,H8022,I8022),[3]무기각인!$I$3520:$I$4043,[3]무기각인!$H$3520:$H$4043)</f>
        <v>0.1875</v>
      </c>
      <c r="N8022">
        <v>2.2932999999999999</v>
      </c>
    </row>
    <row r="8023" spans="1:14" x14ac:dyDescent="0.3">
      <c r="A8023" t="s">
        <v>1214</v>
      </c>
      <c r="B8023" t="s">
        <v>863</v>
      </c>
      <c r="C8023">
        <f>_xlfn.XLOOKUP(B8023,[2]itemList_221219!$B:$B,[2]itemList_221219!$A:$A)</f>
        <v>104000</v>
      </c>
      <c r="D8023">
        <v>21</v>
      </c>
      <c r="E8023">
        <v>14</v>
      </c>
      <c r="F8023">
        <v>3</v>
      </c>
      <c r="G8023" t="s">
        <v>965</v>
      </c>
      <c r="H8023" t="s">
        <v>978</v>
      </c>
      <c r="I8023">
        <v>2.5</v>
      </c>
      <c r="J8023" t="s">
        <v>1314</v>
      </c>
      <c r="K8023">
        <v>1887</v>
      </c>
      <c r="L8023">
        <v>0.18870000000000001</v>
      </c>
      <c r="M8023">
        <f>_xlfn.XLOOKUP(_xlfn.TEXTJOIN("|",0,D8023,G8023,H8023,I8023),[3]무기각인!$I$3520:$I$4043,[3]무기각인!$H$3520:$H$4043)</f>
        <v>0.1875</v>
      </c>
      <c r="N8023">
        <v>0.64</v>
      </c>
    </row>
    <row r="8024" spans="1:14" x14ac:dyDescent="0.3">
      <c r="A8024" t="s">
        <v>1214</v>
      </c>
      <c r="B8024" t="s">
        <v>863</v>
      </c>
      <c r="C8024">
        <f>_xlfn.XLOOKUP(B8024,[2]itemList_221219!$B:$B,[2]itemList_221219!$A:$A)</f>
        <v>104000</v>
      </c>
      <c r="D8024">
        <v>21</v>
      </c>
      <c r="E8024">
        <v>14</v>
      </c>
      <c r="F8024">
        <v>3</v>
      </c>
      <c r="G8024" t="s">
        <v>965</v>
      </c>
      <c r="H8024" t="s">
        <v>978</v>
      </c>
      <c r="I8024">
        <v>3</v>
      </c>
      <c r="J8024" t="s">
        <v>1315</v>
      </c>
      <c r="K8024">
        <v>1886</v>
      </c>
      <c r="L8024">
        <v>0.18859999999999999</v>
      </c>
      <c r="M8024">
        <f>_xlfn.XLOOKUP(_xlfn.TEXTJOIN("|",0,D8024,G8024,H8024,I8024),[3]무기각인!$I$3520:$I$4043,[3]무기각인!$H$3520:$H$4043)</f>
        <v>0.1875</v>
      </c>
      <c r="N8024">
        <v>0.5867</v>
      </c>
    </row>
    <row r="8025" spans="1:14" x14ac:dyDescent="0.3">
      <c r="A8025" t="s">
        <v>1214</v>
      </c>
      <c r="B8025" t="s">
        <v>863</v>
      </c>
      <c r="C8025">
        <f>_xlfn.XLOOKUP(B8025,[2]itemList_221219!$B:$B,[2]itemList_221219!$A:$A)</f>
        <v>104000</v>
      </c>
      <c r="D8025">
        <v>21</v>
      </c>
      <c r="E8025">
        <v>14</v>
      </c>
      <c r="F8025">
        <v>3</v>
      </c>
      <c r="G8025" t="s">
        <v>965</v>
      </c>
      <c r="H8025" t="s">
        <v>978</v>
      </c>
      <c r="I8025">
        <v>3.5</v>
      </c>
      <c r="J8025" t="s">
        <v>1316</v>
      </c>
      <c r="K8025">
        <v>1867</v>
      </c>
      <c r="L8025">
        <v>0.1867</v>
      </c>
      <c r="M8025">
        <f>_xlfn.XLOOKUP(_xlfn.TEXTJOIN("|",0,D8025,G8025,H8025,I8025),[3]무기각인!$I$3520:$I$4043,[3]무기각인!$H$3520:$H$4043)</f>
        <v>0.1875</v>
      </c>
      <c r="N8025">
        <v>0.42670000000000002</v>
      </c>
    </row>
    <row r="8026" spans="1:14" x14ac:dyDescent="0.3">
      <c r="A8026" t="s">
        <v>1214</v>
      </c>
      <c r="B8026" t="s">
        <v>863</v>
      </c>
      <c r="C8026">
        <f>_xlfn.XLOOKUP(B8026,[2]itemList_221219!$B:$B,[2]itemList_221219!$A:$A)</f>
        <v>104000</v>
      </c>
      <c r="D8026">
        <v>21</v>
      </c>
      <c r="E8026">
        <v>14</v>
      </c>
      <c r="F8026">
        <v>3</v>
      </c>
      <c r="G8026" t="s">
        <v>965</v>
      </c>
      <c r="H8026" t="s">
        <v>978</v>
      </c>
      <c r="I8026">
        <v>4</v>
      </c>
      <c r="J8026" t="s">
        <v>1317</v>
      </c>
      <c r="K8026">
        <v>1898</v>
      </c>
      <c r="L8026">
        <v>0.1898</v>
      </c>
      <c r="M8026">
        <f>_xlfn.XLOOKUP(_xlfn.TEXTJOIN("|",0,D8026,G8026,H8026,I8026),[3]무기각인!$I$3520:$I$4043,[3]무기각인!$H$3520:$H$4043)</f>
        <v>0.1875</v>
      </c>
      <c r="N8026">
        <v>1.2266999999999999</v>
      </c>
    </row>
    <row r="8027" spans="1:14" x14ac:dyDescent="0.3">
      <c r="A8027" t="s">
        <v>1214</v>
      </c>
      <c r="B8027" t="s">
        <v>863</v>
      </c>
      <c r="C8027">
        <f>_xlfn.XLOOKUP(B8027,[2]itemList_221219!$B:$B,[2]itemList_221219!$A:$A)</f>
        <v>104000</v>
      </c>
      <c r="D8027">
        <v>21</v>
      </c>
      <c r="E8027">
        <v>14</v>
      </c>
      <c r="F8027">
        <v>4</v>
      </c>
      <c r="G8027" t="s">
        <v>47</v>
      </c>
      <c r="H8027" t="s">
        <v>978</v>
      </c>
      <c r="I8027">
        <v>0.5</v>
      </c>
      <c r="J8027" t="s">
        <v>1642</v>
      </c>
      <c r="K8027">
        <v>1829</v>
      </c>
      <c r="L8027">
        <v>0.18290000000000001</v>
      </c>
      <c r="M8027">
        <f>_xlfn.XLOOKUP(_xlfn.TEXTJOIN("|",0,D8027,G8027,H8027,I8027),[3]무기각인!$I$3520:$I$4043,[3]무기각인!$H$3520:$H$4043)</f>
        <v>0.1875</v>
      </c>
      <c r="N8027">
        <v>2.4533</v>
      </c>
    </row>
    <row r="8028" spans="1:14" x14ac:dyDescent="0.3">
      <c r="A8028" t="s">
        <v>1214</v>
      </c>
      <c r="B8028" t="s">
        <v>863</v>
      </c>
      <c r="C8028">
        <f>_xlfn.XLOOKUP(B8028,[2]itemList_221219!$B:$B,[2]itemList_221219!$A:$A)</f>
        <v>104000</v>
      </c>
      <c r="D8028">
        <v>21</v>
      </c>
      <c r="E8028">
        <v>14</v>
      </c>
      <c r="F8028">
        <v>4</v>
      </c>
      <c r="G8028" t="s">
        <v>47</v>
      </c>
      <c r="H8028" t="s">
        <v>978</v>
      </c>
      <c r="I8028">
        <v>1</v>
      </c>
      <c r="J8028" t="s">
        <v>1326</v>
      </c>
      <c r="K8028">
        <v>1823</v>
      </c>
      <c r="L8028">
        <v>0.18229999999999999</v>
      </c>
      <c r="M8028">
        <f>_xlfn.XLOOKUP(_xlfn.TEXTJOIN("|",0,D8028,G8028,H8028,I8028),[3]무기각인!$I$3520:$I$4043,[3]무기각인!$H$3520:$H$4043)</f>
        <v>0.1875</v>
      </c>
      <c r="N8028">
        <v>2.7732999999999999</v>
      </c>
    </row>
    <row r="8029" spans="1:14" x14ac:dyDescent="0.3">
      <c r="A8029" t="s">
        <v>1214</v>
      </c>
      <c r="B8029" t="s">
        <v>863</v>
      </c>
      <c r="C8029">
        <f>_xlfn.XLOOKUP(B8029,[2]itemList_221219!$B:$B,[2]itemList_221219!$A:$A)</f>
        <v>104000</v>
      </c>
      <c r="D8029">
        <v>21</v>
      </c>
      <c r="E8029">
        <v>14</v>
      </c>
      <c r="F8029">
        <v>4</v>
      </c>
      <c r="G8029" t="s">
        <v>47</v>
      </c>
      <c r="H8029" t="s">
        <v>978</v>
      </c>
      <c r="I8029">
        <v>1.5</v>
      </c>
      <c r="J8029" t="s">
        <v>1327</v>
      </c>
      <c r="K8029">
        <v>1876</v>
      </c>
      <c r="L8029">
        <v>0.18759999999999999</v>
      </c>
      <c r="M8029">
        <f>_xlfn.XLOOKUP(_xlfn.TEXTJOIN("|",0,D8029,G8029,H8029,I8029),[3]무기각인!$I$3520:$I$4043,[3]무기각인!$H$3520:$H$4043)</f>
        <v>0.1875</v>
      </c>
      <c r="N8029">
        <v>5.33E-2</v>
      </c>
    </row>
    <row r="8030" spans="1:14" x14ac:dyDescent="0.3">
      <c r="A8030" t="s">
        <v>1214</v>
      </c>
      <c r="B8030" t="s">
        <v>863</v>
      </c>
      <c r="C8030">
        <f>_xlfn.XLOOKUP(B8030,[2]itemList_221219!$B:$B,[2]itemList_221219!$A:$A)</f>
        <v>104000</v>
      </c>
      <c r="D8030">
        <v>21</v>
      </c>
      <c r="E8030">
        <v>14</v>
      </c>
      <c r="F8030">
        <v>4</v>
      </c>
      <c r="G8030" t="s">
        <v>47</v>
      </c>
      <c r="H8030" t="s">
        <v>978</v>
      </c>
      <c r="I8030">
        <v>2</v>
      </c>
      <c r="J8030" t="s">
        <v>1328</v>
      </c>
      <c r="K8030">
        <v>1857</v>
      </c>
      <c r="L8030">
        <v>0.1857</v>
      </c>
      <c r="M8030">
        <f>_xlfn.XLOOKUP(_xlfn.TEXTJOIN("|",0,D8030,G8030,H8030,I8030),[3]무기각인!$I$3520:$I$4043,[3]무기각인!$H$3520:$H$4043)</f>
        <v>0.1875</v>
      </c>
      <c r="N8030">
        <v>0.96</v>
      </c>
    </row>
    <row r="8031" spans="1:14" x14ac:dyDescent="0.3">
      <c r="A8031" t="s">
        <v>1214</v>
      </c>
      <c r="B8031" t="s">
        <v>863</v>
      </c>
      <c r="C8031">
        <f>_xlfn.XLOOKUP(B8031,[2]itemList_221219!$B:$B,[2]itemList_221219!$A:$A)</f>
        <v>104000</v>
      </c>
      <c r="D8031">
        <v>21</v>
      </c>
      <c r="E8031">
        <v>14</v>
      </c>
      <c r="F8031">
        <v>4</v>
      </c>
      <c r="G8031" t="s">
        <v>47</v>
      </c>
      <c r="H8031" t="s">
        <v>978</v>
      </c>
      <c r="I8031">
        <v>2.5</v>
      </c>
      <c r="J8031" t="s">
        <v>1329</v>
      </c>
      <c r="K8031">
        <v>1820</v>
      </c>
      <c r="L8031">
        <v>0.182</v>
      </c>
      <c r="M8031">
        <f>_xlfn.XLOOKUP(_xlfn.TEXTJOIN("|",0,D8031,G8031,H8031,I8031),[3]무기각인!$I$3520:$I$4043,[3]무기각인!$H$3520:$H$4043)</f>
        <v>0.1875</v>
      </c>
      <c r="N8031">
        <v>2.9333</v>
      </c>
    </row>
    <row r="8032" spans="1:14" x14ac:dyDescent="0.3">
      <c r="A8032" t="s">
        <v>1214</v>
      </c>
      <c r="B8032" t="s">
        <v>863</v>
      </c>
      <c r="C8032">
        <f>_xlfn.XLOOKUP(B8032,[2]itemList_221219!$B:$B,[2]itemList_221219!$A:$A)</f>
        <v>104000</v>
      </c>
      <c r="D8032">
        <v>21</v>
      </c>
      <c r="E8032">
        <v>14</v>
      </c>
      <c r="F8032">
        <v>4</v>
      </c>
      <c r="G8032" t="s">
        <v>47</v>
      </c>
      <c r="H8032" t="s">
        <v>978</v>
      </c>
      <c r="I8032">
        <v>3</v>
      </c>
      <c r="J8032" t="s">
        <v>1330</v>
      </c>
      <c r="K8032">
        <v>1868</v>
      </c>
      <c r="L8032">
        <v>0.18679999999999999</v>
      </c>
      <c r="M8032">
        <f>_xlfn.XLOOKUP(_xlfn.TEXTJOIN("|",0,D8032,G8032,H8032,I8032),[3]무기각인!$I$3520:$I$4043,[3]무기각인!$H$3520:$H$4043)</f>
        <v>0.1875</v>
      </c>
      <c r="N8032">
        <v>0.37330000000000002</v>
      </c>
    </row>
    <row r="8033" spans="1:14" x14ac:dyDescent="0.3">
      <c r="A8033" t="s">
        <v>1214</v>
      </c>
      <c r="B8033" t="s">
        <v>863</v>
      </c>
      <c r="C8033">
        <f>_xlfn.XLOOKUP(B8033,[2]itemList_221219!$B:$B,[2]itemList_221219!$A:$A)</f>
        <v>104000</v>
      </c>
      <c r="D8033">
        <v>21</v>
      </c>
      <c r="E8033">
        <v>14</v>
      </c>
      <c r="F8033">
        <v>4</v>
      </c>
      <c r="G8033" t="s">
        <v>47</v>
      </c>
      <c r="H8033" t="s">
        <v>978</v>
      </c>
      <c r="I8033">
        <v>3.5</v>
      </c>
      <c r="J8033" t="s">
        <v>1331</v>
      </c>
      <c r="K8033">
        <v>1914</v>
      </c>
      <c r="L8033">
        <v>0.19139999999999999</v>
      </c>
      <c r="M8033">
        <f>_xlfn.XLOOKUP(_xlfn.TEXTJOIN("|",0,D8033,G8033,H8033,I8033),[3]무기각인!$I$3520:$I$4043,[3]무기각인!$H$3520:$H$4043)</f>
        <v>0.1875</v>
      </c>
      <c r="N8033">
        <v>2.08</v>
      </c>
    </row>
    <row r="8034" spans="1:14" x14ac:dyDescent="0.3">
      <c r="A8034" t="s">
        <v>1214</v>
      </c>
      <c r="B8034" t="s">
        <v>863</v>
      </c>
      <c r="C8034">
        <f>_xlfn.XLOOKUP(B8034,[2]itemList_221219!$B:$B,[2]itemList_221219!$A:$A)</f>
        <v>104000</v>
      </c>
      <c r="D8034">
        <v>21</v>
      </c>
      <c r="E8034">
        <v>14</v>
      </c>
      <c r="F8034">
        <v>4</v>
      </c>
      <c r="G8034" t="s">
        <v>47</v>
      </c>
      <c r="H8034" t="s">
        <v>978</v>
      </c>
      <c r="I8034">
        <v>4</v>
      </c>
      <c r="J8034" t="s">
        <v>1332</v>
      </c>
      <c r="K8034">
        <v>1876</v>
      </c>
      <c r="L8034">
        <v>0.18759999999999999</v>
      </c>
      <c r="M8034">
        <f>_xlfn.XLOOKUP(_xlfn.TEXTJOIN("|",0,D8034,G8034,H8034,I8034),[3]무기각인!$I$3520:$I$4043,[3]무기각인!$H$3520:$H$4043)</f>
        <v>0.1875</v>
      </c>
      <c r="N8034">
        <v>5.33E-2</v>
      </c>
    </row>
    <row r="8035" spans="1:14" x14ac:dyDescent="0.3">
      <c r="A8035" t="s">
        <v>1214</v>
      </c>
      <c r="B8035" t="s">
        <v>863</v>
      </c>
      <c r="C8035">
        <f>_xlfn.XLOOKUP(B8035,[2]itemList_221219!$B:$B,[2]itemList_221219!$A:$A)</f>
        <v>104000</v>
      </c>
      <c r="D8035">
        <v>21</v>
      </c>
      <c r="E8035">
        <v>14</v>
      </c>
      <c r="F8035">
        <v>5</v>
      </c>
      <c r="G8035" t="s">
        <v>966</v>
      </c>
      <c r="H8035" t="s">
        <v>978</v>
      </c>
      <c r="I8035">
        <v>0.5</v>
      </c>
      <c r="J8035" t="s">
        <v>1643</v>
      </c>
      <c r="K8035">
        <v>1771</v>
      </c>
      <c r="L8035">
        <v>0.17710000000000001</v>
      </c>
      <c r="M8035">
        <f>_xlfn.XLOOKUP(_xlfn.TEXTJOIN("|",0,D8035,G8035,H8035,I8035),[3]무기각인!$I$3520:$I$4043,[3]무기각인!$H$3520:$H$4043)</f>
        <v>0.1875</v>
      </c>
      <c r="N8035">
        <v>5.5467000000000004</v>
      </c>
    </row>
    <row r="8036" spans="1:14" x14ac:dyDescent="0.3">
      <c r="A8036" t="s">
        <v>1214</v>
      </c>
      <c r="B8036" t="s">
        <v>863</v>
      </c>
      <c r="C8036">
        <f>_xlfn.XLOOKUP(B8036,[2]itemList_221219!$B:$B,[2]itemList_221219!$A:$A)</f>
        <v>104000</v>
      </c>
      <c r="D8036">
        <v>21</v>
      </c>
      <c r="E8036">
        <v>14</v>
      </c>
      <c r="F8036">
        <v>5</v>
      </c>
      <c r="G8036" t="s">
        <v>966</v>
      </c>
      <c r="H8036" t="s">
        <v>978</v>
      </c>
      <c r="I8036">
        <v>1</v>
      </c>
      <c r="J8036" t="s">
        <v>1341</v>
      </c>
      <c r="K8036">
        <v>1833</v>
      </c>
      <c r="L8036">
        <v>0.18329999999999999</v>
      </c>
      <c r="M8036">
        <f>_xlfn.XLOOKUP(_xlfn.TEXTJOIN("|",0,D8036,G8036,H8036,I8036),[3]무기각인!$I$3520:$I$4043,[3]무기각인!$H$3520:$H$4043)</f>
        <v>0.1875</v>
      </c>
      <c r="N8036">
        <v>2.2400000000000002</v>
      </c>
    </row>
    <row r="8037" spans="1:14" x14ac:dyDescent="0.3">
      <c r="A8037" t="s">
        <v>1214</v>
      </c>
      <c r="B8037" t="s">
        <v>863</v>
      </c>
      <c r="C8037">
        <f>_xlfn.XLOOKUP(B8037,[2]itemList_221219!$B:$B,[2]itemList_221219!$A:$A)</f>
        <v>104000</v>
      </c>
      <c r="D8037">
        <v>21</v>
      </c>
      <c r="E8037">
        <v>14</v>
      </c>
      <c r="F8037">
        <v>5</v>
      </c>
      <c r="G8037" t="s">
        <v>966</v>
      </c>
      <c r="H8037" t="s">
        <v>978</v>
      </c>
      <c r="I8037">
        <v>1.5</v>
      </c>
      <c r="J8037" t="s">
        <v>1342</v>
      </c>
      <c r="K8037">
        <v>1906</v>
      </c>
      <c r="L8037">
        <v>0.19059999999999999</v>
      </c>
      <c r="M8037">
        <f>_xlfn.XLOOKUP(_xlfn.TEXTJOIN("|",0,D8037,G8037,H8037,I8037),[3]무기각인!$I$3520:$I$4043,[3]무기각인!$H$3520:$H$4043)</f>
        <v>0.1875</v>
      </c>
      <c r="N8037">
        <v>1.6533</v>
      </c>
    </row>
    <row r="8038" spans="1:14" x14ac:dyDescent="0.3">
      <c r="A8038" t="s">
        <v>1214</v>
      </c>
      <c r="B8038" t="s">
        <v>863</v>
      </c>
      <c r="C8038">
        <f>_xlfn.XLOOKUP(B8038,[2]itemList_221219!$B:$B,[2]itemList_221219!$A:$A)</f>
        <v>104000</v>
      </c>
      <c r="D8038">
        <v>21</v>
      </c>
      <c r="E8038">
        <v>14</v>
      </c>
      <c r="F8038">
        <v>5</v>
      </c>
      <c r="G8038" t="s">
        <v>966</v>
      </c>
      <c r="H8038" t="s">
        <v>978</v>
      </c>
      <c r="I8038">
        <v>2</v>
      </c>
      <c r="J8038" t="s">
        <v>1343</v>
      </c>
      <c r="K8038">
        <v>1940</v>
      </c>
      <c r="L8038">
        <v>0.19400000000000001</v>
      </c>
      <c r="M8038">
        <f>_xlfn.XLOOKUP(_xlfn.TEXTJOIN("|",0,D8038,G8038,H8038,I8038),[3]무기각인!$I$3520:$I$4043,[3]무기각인!$H$3520:$H$4043)</f>
        <v>0.1875</v>
      </c>
      <c r="N8038">
        <v>3.4666999999999999</v>
      </c>
    </row>
    <row r="8039" spans="1:14" x14ac:dyDescent="0.3">
      <c r="A8039" t="s">
        <v>1214</v>
      </c>
      <c r="B8039" t="s">
        <v>863</v>
      </c>
      <c r="C8039">
        <f>_xlfn.XLOOKUP(B8039,[2]itemList_221219!$B:$B,[2]itemList_221219!$A:$A)</f>
        <v>104000</v>
      </c>
      <c r="D8039">
        <v>21</v>
      </c>
      <c r="E8039">
        <v>14</v>
      </c>
      <c r="F8039">
        <v>5</v>
      </c>
      <c r="G8039" t="s">
        <v>966</v>
      </c>
      <c r="H8039" t="s">
        <v>978</v>
      </c>
      <c r="I8039">
        <v>2.5</v>
      </c>
      <c r="J8039" t="s">
        <v>1344</v>
      </c>
      <c r="K8039">
        <v>1802</v>
      </c>
      <c r="L8039">
        <v>0.1802</v>
      </c>
      <c r="M8039">
        <f>_xlfn.XLOOKUP(_xlfn.TEXTJOIN("|",0,D8039,G8039,H8039,I8039),[3]무기각인!$I$3520:$I$4043,[3]무기각인!$H$3520:$H$4043)</f>
        <v>0.1875</v>
      </c>
      <c r="N8039">
        <v>3.8933</v>
      </c>
    </row>
    <row r="8040" spans="1:14" x14ac:dyDescent="0.3">
      <c r="A8040" t="s">
        <v>1214</v>
      </c>
      <c r="B8040" t="s">
        <v>863</v>
      </c>
      <c r="C8040">
        <f>_xlfn.XLOOKUP(B8040,[2]itemList_221219!$B:$B,[2]itemList_221219!$A:$A)</f>
        <v>104000</v>
      </c>
      <c r="D8040">
        <v>21</v>
      </c>
      <c r="E8040">
        <v>14</v>
      </c>
      <c r="F8040">
        <v>5</v>
      </c>
      <c r="G8040" t="s">
        <v>966</v>
      </c>
      <c r="H8040" t="s">
        <v>978</v>
      </c>
      <c r="I8040">
        <v>3</v>
      </c>
      <c r="J8040" t="s">
        <v>1345</v>
      </c>
      <c r="K8040">
        <v>1911</v>
      </c>
      <c r="L8040">
        <v>0.19109999999999999</v>
      </c>
      <c r="M8040">
        <f>_xlfn.XLOOKUP(_xlfn.TEXTJOIN("|",0,D8040,G8040,H8040,I8040),[3]무기각인!$I$3520:$I$4043,[3]무기각인!$H$3520:$H$4043)</f>
        <v>0.1875</v>
      </c>
      <c r="N8040">
        <v>1.92</v>
      </c>
    </row>
    <row r="8041" spans="1:14" x14ac:dyDescent="0.3">
      <c r="A8041" t="s">
        <v>1214</v>
      </c>
      <c r="B8041" t="s">
        <v>863</v>
      </c>
      <c r="C8041">
        <f>_xlfn.XLOOKUP(B8041,[2]itemList_221219!$B:$B,[2]itemList_221219!$A:$A)</f>
        <v>104000</v>
      </c>
      <c r="D8041">
        <v>21</v>
      </c>
      <c r="E8041">
        <v>14</v>
      </c>
      <c r="F8041">
        <v>5</v>
      </c>
      <c r="G8041" t="s">
        <v>966</v>
      </c>
      <c r="H8041" t="s">
        <v>978</v>
      </c>
      <c r="I8041">
        <v>3.5</v>
      </c>
      <c r="J8041" t="s">
        <v>1346</v>
      </c>
      <c r="K8041">
        <v>1810</v>
      </c>
      <c r="L8041">
        <v>0.18099999999999999</v>
      </c>
      <c r="M8041">
        <f>_xlfn.XLOOKUP(_xlfn.TEXTJOIN("|",0,D8041,G8041,H8041,I8041),[3]무기각인!$I$3520:$I$4043,[3]무기각인!$H$3520:$H$4043)</f>
        <v>0.1875</v>
      </c>
      <c r="N8041">
        <v>3.4666999999999999</v>
      </c>
    </row>
    <row r="8042" spans="1:14" x14ac:dyDescent="0.3">
      <c r="A8042" t="s">
        <v>1214</v>
      </c>
      <c r="B8042" t="s">
        <v>863</v>
      </c>
      <c r="C8042">
        <f>_xlfn.XLOOKUP(B8042,[2]itemList_221219!$B:$B,[2]itemList_221219!$A:$A)</f>
        <v>104000</v>
      </c>
      <c r="D8042">
        <v>21</v>
      </c>
      <c r="E8042">
        <v>14</v>
      </c>
      <c r="F8042">
        <v>5</v>
      </c>
      <c r="G8042" t="s">
        <v>966</v>
      </c>
      <c r="H8042" t="s">
        <v>978</v>
      </c>
      <c r="I8042">
        <v>4</v>
      </c>
      <c r="J8042" t="s">
        <v>1347</v>
      </c>
      <c r="K8042">
        <v>1873</v>
      </c>
      <c r="L8042">
        <v>0.18729999999999999</v>
      </c>
      <c r="M8042">
        <f>_xlfn.XLOOKUP(_xlfn.TEXTJOIN("|",0,D8042,G8042,H8042,I8042),[3]무기각인!$I$3520:$I$4043,[3]무기각인!$H$3520:$H$4043)</f>
        <v>0.1875</v>
      </c>
      <c r="N8042">
        <v>0.1067</v>
      </c>
    </row>
    <row r="8043" spans="1:14" x14ac:dyDescent="0.3">
      <c r="A8043" t="s">
        <v>1214</v>
      </c>
      <c r="B8043" t="s">
        <v>863</v>
      </c>
      <c r="C8043">
        <f>_xlfn.XLOOKUP(B8043,[2]itemList_221219!$B:$B,[2]itemList_221219!$A:$A)</f>
        <v>104000</v>
      </c>
      <c r="D8043">
        <v>21</v>
      </c>
      <c r="E8043">
        <v>17</v>
      </c>
      <c r="F8043">
        <v>0</v>
      </c>
      <c r="G8043" t="s">
        <v>19</v>
      </c>
      <c r="H8043" t="s">
        <v>971</v>
      </c>
      <c r="I8043">
        <v>10</v>
      </c>
      <c r="J8043" t="s">
        <v>1356</v>
      </c>
      <c r="K8043">
        <v>12263</v>
      </c>
      <c r="L8043">
        <v>1.2262999999999999</v>
      </c>
      <c r="M8043">
        <f>_xlfn.XLOOKUP(_xlfn.TEXTJOIN("|",0,D8043,G8043,H8043,I8043),[3]무기각인!$I$3520:$I$4043,[3]무기각인!$H$3520:$H$4043)</f>
        <v>1.2307999999999999</v>
      </c>
      <c r="N8043">
        <v>0.36559999999999998</v>
      </c>
    </row>
    <row r="8044" spans="1:14" x14ac:dyDescent="0.3">
      <c r="A8044" t="s">
        <v>1214</v>
      </c>
      <c r="B8044" t="s">
        <v>863</v>
      </c>
      <c r="C8044">
        <f>_xlfn.XLOOKUP(B8044,[2]itemList_221219!$B:$B,[2]itemList_221219!$A:$A)</f>
        <v>104000</v>
      </c>
      <c r="D8044">
        <v>21</v>
      </c>
      <c r="E8044">
        <v>17</v>
      </c>
      <c r="F8044">
        <v>0</v>
      </c>
      <c r="G8044" t="s">
        <v>19</v>
      </c>
      <c r="H8044" t="s">
        <v>971</v>
      </c>
      <c r="I8044">
        <v>15</v>
      </c>
      <c r="J8044" t="s">
        <v>1357</v>
      </c>
      <c r="K8044">
        <v>12467</v>
      </c>
      <c r="L8044">
        <v>1.2466999999999999</v>
      </c>
      <c r="M8044">
        <f>_xlfn.XLOOKUP(_xlfn.TEXTJOIN("|",0,D8044,G8044,H8044,I8044),[3]무기각인!$I$3520:$I$4043,[3]무기각인!$H$3520:$H$4043)</f>
        <v>1.2307999999999999</v>
      </c>
      <c r="N8044">
        <v>1.2918000000000001</v>
      </c>
    </row>
    <row r="8045" spans="1:14" x14ac:dyDescent="0.3">
      <c r="A8045" t="s">
        <v>1214</v>
      </c>
      <c r="B8045" t="s">
        <v>863</v>
      </c>
      <c r="C8045">
        <f>_xlfn.XLOOKUP(B8045,[2]itemList_221219!$B:$B,[2]itemList_221219!$A:$A)</f>
        <v>104000</v>
      </c>
      <c r="D8045">
        <v>21</v>
      </c>
      <c r="E8045">
        <v>17</v>
      </c>
      <c r="F8045">
        <v>0</v>
      </c>
      <c r="G8045" t="s">
        <v>19</v>
      </c>
      <c r="H8045" t="s">
        <v>971</v>
      </c>
      <c r="I8045">
        <v>20</v>
      </c>
      <c r="J8045" t="s">
        <v>1358</v>
      </c>
      <c r="K8045">
        <v>12255</v>
      </c>
      <c r="L8045">
        <v>1.2255</v>
      </c>
      <c r="M8045">
        <f>_xlfn.XLOOKUP(_xlfn.TEXTJOIN("|",0,D8045,G8045,H8045,I8045),[3]무기각인!$I$3520:$I$4043,[3]무기각인!$H$3520:$H$4043)</f>
        <v>1.2307999999999999</v>
      </c>
      <c r="N8045">
        <v>0.43059999999999998</v>
      </c>
    </row>
    <row r="8046" spans="1:14" x14ac:dyDescent="0.3">
      <c r="A8046" t="s">
        <v>1214</v>
      </c>
      <c r="B8046" t="s">
        <v>863</v>
      </c>
      <c r="C8046">
        <f>_xlfn.XLOOKUP(B8046,[2]itemList_221219!$B:$B,[2]itemList_221219!$A:$A)</f>
        <v>104000</v>
      </c>
      <c r="D8046">
        <v>21</v>
      </c>
      <c r="E8046">
        <v>17</v>
      </c>
      <c r="F8046">
        <v>0</v>
      </c>
      <c r="G8046" t="s">
        <v>19</v>
      </c>
      <c r="H8046" t="s">
        <v>971</v>
      </c>
      <c r="I8046">
        <v>25</v>
      </c>
      <c r="J8046" t="s">
        <v>1359</v>
      </c>
      <c r="K8046">
        <v>12310</v>
      </c>
      <c r="L8046">
        <v>1.2310000000000001</v>
      </c>
      <c r="M8046">
        <f>_xlfn.XLOOKUP(_xlfn.TEXTJOIN("|",0,D8046,G8046,H8046,I8046),[3]무기각인!$I$3520:$I$4043,[3]무기각인!$H$3520:$H$4043)</f>
        <v>1.2307999999999999</v>
      </c>
      <c r="N8046">
        <v>1.6199999999999999E-2</v>
      </c>
    </row>
    <row r="8047" spans="1:14" x14ac:dyDescent="0.3">
      <c r="A8047" t="s">
        <v>1214</v>
      </c>
      <c r="B8047" t="s">
        <v>863</v>
      </c>
      <c r="C8047">
        <f>_xlfn.XLOOKUP(B8047,[2]itemList_221219!$B:$B,[2]itemList_221219!$A:$A)</f>
        <v>104000</v>
      </c>
      <c r="D8047">
        <v>21</v>
      </c>
      <c r="E8047">
        <v>17</v>
      </c>
      <c r="F8047">
        <v>0</v>
      </c>
      <c r="G8047" t="s">
        <v>19</v>
      </c>
      <c r="H8047" t="s">
        <v>971</v>
      </c>
      <c r="I8047">
        <v>30</v>
      </c>
      <c r="J8047" t="s">
        <v>1360</v>
      </c>
      <c r="K8047">
        <v>12250</v>
      </c>
      <c r="L8047">
        <v>1.2250000000000001</v>
      </c>
      <c r="M8047">
        <f>_xlfn.XLOOKUP(_xlfn.TEXTJOIN("|",0,D8047,G8047,H8047,I8047),[3]무기각인!$I$3520:$I$4043,[3]무기각인!$H$3520:$H$4043)</f>
        <v>1.2307999999999999</v>
      </c>
      <c r="N8047">
        <v>0.47120000000000001</v>
      </c>
    </row>
    <row r="8048" spans="1:14" x14ac:dyDescent="0.3">
      <c r="A8048" t="s">
        <v>1214</v>
      </c>
      <c r="B8048" t="s">
        <v>863</v>
      </c>
      <c r="C8048">
        <f>_xlfn.XLOOKUP(B8048,[2]itemList_221219!$B:$B,[2]itemList_221219!$A:$A)</f>
        <v>104000</v>
      </c>
      <c r="D8048">
        <v>21</v>
      </c>
      <c r="E8048">
        <v>17</v>
      </c>
      <c r="F8048">
        <v>0</v>
      </c>
      <c r="G8048" t="s">
        <v>19</v>
      </c>
      <c r="H8048" t="s">
        <v>971</v>
      </c>
      <c r="I8048">
        <v>35</v>
      </c>
      <c r="J8048" t="s">
        <v>1361</v>
      </c>
      <c r="K8048">
        <v>12361</v>
      </c>
      <c r="L8048">
        <v>1.2361</v>
      </c>
      <c r="M8048">
        <f>_xlfn.XLOOKUP(_xlfn.TEXTJOIN("|",0,D8048,G8048,H8048,I8048),[3]무기각인!$I$3520:$I$4043,[3]무기각인!$H$3520:$H$4043)</f>
        <v>1.2307999999999999</v>
      </c>
      <c r="N8048">
        <v>0.43059999999999998</v>
      </c>
    </row>
    <row r="8049" spans="1:14" x14ac:dyDescent="0.3">
      <c r="A8049" t="s">
        <v>1214</v>
      </c>
      <c r="B8049" t="s">
        <v>863</v>
      </c>
      <c r="C8049">
        <f>_xlfn.XLOOKUP(B8049,[2]itemList_221219!$B:$B,[2]itemList_221219!$A:$A)</f>
        <v>104000</v>
      </c>
      <c r="D8049">
        <v>21</v>
      </c>
      <c r="E8049">
        <v>17</v>
      </c>
      <c r="F8049">
        <v>0</v>
      </c>
      <c r="G8049" t="s">
        <v>19</v>
      </c>
      <c r="H8049" t="s">
        <v>971</v>
      </c>
      <c r="I8049">
        <v>40</v>
      </c>
      <c r="J8049" t="s">
        <v>1362</v>
      </c>
      <c r="K8049">
        <v>12341</v>
      </c>
      <c r="L8049">
        <v>1.2341</v>
      </c>
      <c r="M8049">
        <f>_xlfn.XLOOKUP(_xlfn.TEXTJOIN("|",0,D8049,G8049,H8049,I8049),[3]무기각인!$I$3520:$I$4043,[3]무기각인!$H$3520:$H$4043)</f>
        <v>1.2307999999999999</v>
      </c>
      <c r="N8049">
        <v>0.2681</v>
      </c>
    </row>
    <row r="8050" spans="1:14" x14ac:dyDescent="0.3">
      <c r="A8050" t="s">
        <v>1214</v>
      </c>
      <c r="B8050" t="s">
        <v>863</v>
      </c>
      <c r="C8050">
        <f>_xlfn.XLOOKUP(B8050,[2]itemList_221219!$B:$B,[2]itemList_221219!$A:$A)</f>
        <v>104000</v>
      </c>
      <c r="D8050">
        <v>21</v>
      </c>
      <c r="E8050">
        <v>17</v>
      </c>
      <c r="F8050">
        <v>0</v>
      </c>
      <c r="G8050" t="s">
        <v>19</v>
      </c>
      <c r="H8050" t="s">
        <v>971</v>
      </c>
      <c r="I8050">
        <v>45</v>
      </c>
      <c r="J8050" t="s">
        <v>1363</v>
      </c>
      <c r="K8050">
        <v>12109</v>
      </c>
      <c r="L8050">
        <v>1.2109000000000001</v>
      </c>
      <c r="M8050">
        <f>_xlfn.XLOOKUP(_xlfn.TEXTJOIN("|",0,D8050,G8050,H8050,I8050),[3]무기각인!$I$3520:$I$4043,[3]무기각인!$H$3520:$H$4043)</f>
        <v>1.2307999999999999</v>
      </c>
      <c r="N8050">
        <v>1.6168</v>
      </c>
    </row>
    <row r="8051" spans="1:14" x14ac:dyDescent="0.3">
      <c r="A8051" t="s">
        <v>1214</v>
      </c>
      <c r="B8051" t="s">
        <v>863</v>
      </c>
      <c r="C8051">
        <f>_xlfn.XLOOKUP(B8051,[2]itemList_221219!$B:$B,[2]itemList_221219!$A:$A)</f>
        <v>104000</v>
      </c>
      <c r="D8051">
        <v>21</v>
      </c>
      <c r="E8051">
        <v>17</v>
      </c>
      <c r="F8051">
        <v>0</v>
      </c>
      <c r="G8051" t="s">
        <v>19</v>
      </c>
      <c r="H8051" t="s">
        <v>971</v>
      </c>
      <c r="I8051">
        <v>50</v>
      </c>
      <c r="J8051" t="s">
        <v>1364</v>
      </c>
      <c r="K8051">
        <v>12236</v>
      </c>
      <c r="L8051">
        <v>1.2236</v>
      </c>
      <c r="M8051">
        <f>_xlfn.XLOOKUP(_xlfn.TEXTJOIN("|",0,D8051,G8051,H8051,I8051),[3]무기각인!$I$3520:$I$4043,[3]무기각인!$H$3520:$H$4043)</f>
        <v>1.2307999999999999</v>
      </c>
      <c r="N8051">
        <v>0.58499999999999996</v>
      </c>
    </row>
    <row r="8052" spans="1:14" x14ac:dyDescent="0.3">
      <c r="A8052" t="s">
        <v>1214</v>
      </c>
      <c r="B8052" t="s">
        <v>863</v>
      </c>
      <c r="C8052">
        <f>_xlfn.XLOOKUP(B8052,[2]itemList_221219!$B:$B,[2]itemList_221219!$A:$A)</f>
        <v>104000</v>
      </c>
      <c r="D8052">
        <v>21</v>
      </c>
      <c r="E8052">
        <v>17</v>
      </c>
      <c r="F8052">
        <v>0</v>
      </c>
      <c r="G8052" t="s">
        <v>19</v>
      </c>
      <c r="H8052" t="s">
        <v>971</v>
      </c>
      <c r="I8052">
        <v>55</v>
      </c>
      <c r="J8052" t="s">
        <v>1365</v>
      </c>
      <c r="K8052">
        <v>12347</v>
      </c>
      <c r="L8052">
        <v>1.2346999999999999</v>
      </c>
      <c r="M8052">
        <f>_xlfn.XLOOKUP(_xlfn.TEXTJOIN("|",0,D8052,G8052,H8052,I8052),[3]무기각인!$I$3520:$I$4043,[3]무기각인!$H$3520:$H$4043)</f>
        <v>1.2307999999999999</v>
      </c>
      <c r="N8052">
        <v>0.31690000000000002</v>
      </c>
    </row>
    <row r="8053" spans="1:14" x14ac:dyDescent="0.3">
      <c r="A8053" t="s">
        <v>1214</v>
      </c>
      <c r="B8053" t="s">
        <v>863</v>
      </c>
      <c r="C8053">
        <f>_xlfn.XLOOKUP(B8053,[2]itemList_221219!$B:$B,[2]itemList_221219!$A:$A)</f>
        <v>104000</v>
      </c>
      <c r="D8053">
        <v>21</v>
      </c>
      <c r="E8053">
        <v>17</v>
      </c>
      <c r="F8053">
        <v>0</v>
      </c>
      <c r="G8053" t="s">
        <v>19</v>
      </c>
      <c r="H8053" t="s">
        <v>971</v>
      </c>
      <c r="I8053">
        <v>60</v>
      </c>
      <c r="J8053" t="s">
        <v>1366</v>
      </c>
      <c r="K8053">
        <v>12359</v>
      </c>
      <c r="L8053">
        <v>1.2359</v>
      </c>
      <c r="M8053">
        <f>_xlfn.XLOOKUP(_xlfn.TEXTJOIN("|",0,D8053,G8053,H8053,I8053),[3]무기각인!$I$3520:$I$4043,[3]무기각인!$H$3520:$H$4043)</f>
        <v>1.2307999999999999</v>
      </c>
      <c r="N8053">
        <v>0.41439999999999999</v>
      </c>
    </row>
    <row r="8054" spans="1:14" x14ac:dyDescent="0.3">
      <c r="A8054" t="s">
        <v>1214</v>
      </c>
      <c r="B8054" t="s">
        <v>863</v>
      </c>
      <c r="C8054">
        <f>_xlfn.XLOOKUP(B8054,[2]itemList_221219!$B:$B,[2]itemList_221219!$A:$A)</f>
        <v>104000</v>
      </c>
      <c r="D8054">
        <v>21</v>
      </c>
      <c r="E8054">
        <v>17</v>
      </c>
      <c r="F8054">
        <v>0</v>
      </c>
      <c r="G8054" t="s">
        <v>19</v>
      </c>
      <c r="H8054" t="s">
        <v>971</v>
      </c>
      <c r="I8054">
        <v>65</v>
      </c>
      <c r="J8054" t="s">
        <v>1367</v>
      </c>
      <c r="K8054">
        <v>12206</v>
      </c>
      <c r="L8054">
        <v>1.2205999999999999</v>
      </c>
      <c r="M8054">
        <f>_xlfn.XLOOKUP(_xlfn.TEXTJOIN("|",0,D8054,G8054,H8054,I8054),[3]무기각인!$I$3520:$I$4043,[3]무기각인!$H$3520:$H$4043)</f>
        <v>1.2307999999999999</v>
      </c>
      <c r="N8054">
        <v>0.82869999999999999</v>
      </c>
    </row>
    <row r="8055" spans="1:14" x14ac:dyDescent="0.3">
      <c r="A8055" t="s">
        <v>1214</v>
      </c>
      <c r="B8055" t="s">
        <v>863</v>
      </c>
      <c r="C8055">
        <f>_xlfn.XLOOKUP(B8055,[2]itemList_221219!$B:$B,[2]itemList_221219!$A:$A)</f>
        <v>104000</v>
      </c>
      <c r="D8055">
        <v>21</v>
      </c>
      <c r="E8055">
        <v>17</v>
      </c>
      <c r="F8055">
        <v>0</v>
      </c>
      <c r="G8055" t="s">
        <v>19</v>
      </c>
      <c r="H8055" t="s">
        <v>971</v>
      </c>
      <c r="I8055">
        <v>70</v>
      </c>
      <c r="J8055" t="s">
        <v>1368</v>
      </c>
      <c r="K8055">
        <v>12288</v>
      </c>
      <c r="L8055">
        <v>1.2287999999999999</v>
      </c>
      <c r="M8055">
        <f>_xlfn.XLOOKUP(_xlfn.TEXTJOIN("|",0,D8055,G8055,H8055,I8055),[3]무기각인!$I$3520:$I$4043,[3]무기각인!$H$3520:$H$4043)</f>
        <v>1.2307999999999999</v>
      </c>
      <c r="N8055">
        <v>0.16250000000000001</v>
      </c>
    </row>
    <row r="8056" spans="1:14" x14ac:dyDescent="0.3">
      <c r="A8056" t="s">
        <v>1214</v>
      </c>
      <c r="B8056" t="s">
        <v>863</v>
      </c>
      <c r="C8056">
        <f>_xlfn.XLOOKUP(B8056,[2]itemList_221219!$B:$B,[2]itemList_221219!$A:$A)</f>
        <v>104000</v>
      </c>
      <c r="D8056">
        <v>21</v>
      </c>
      <c r="E8056">
        <v>18</v>
      </c>
      <c r="F8056">
        <v>0</v>
      </c>
      <c r="G8056" t="s">
        <v>19</v>
      </c>
      <c r="H8056" t="s">
        <v>972</v>
      </c>
      <c r="I8056">
        <v>5</v>
      </c>
      <c r="J8056" t="s">
        <v>1369</v>
      </c>
      <c r="K8056">
        <v>26543</v>
      </c>
      <c r="L8056">
        <v>2.6543000000000001</v>
      </c>
      <c r="M8056">
        <f>_xlfn.XLOOKUP(_xlfn.TEXTJOIN("|",0,D8056,G8056,H8056,I8056),[3]무기각인!$I$3520:$I$4043,[3]무기각인!$H$3520:$H$4043)</f>
        <v>2.6667000000000001</v>
      </c>
      <c r="N8056">
        <v>0.46500000000000002</v>
      </c>
    </row>
    <row r="8057" spans="1:14" x14ac:dyDescent="0.3">
      <c r="A8057" t="s">
        <v>1214</v>
      </c>
      <c r="B8057" t="s">
        <v>863</v>
      </c>
      <c r="C8057">
        <f>_xlfn.XLOOKUP(B8057,[2]itemList_221219!$B:$B,[2]itemList_221219!$A:$A)</f>
        <v>104000</v>
      </c>
      <c r="D8057">
        <v>21</v>
      </c>
      <c r="E8057">
        <v>18</v>
      </c>
      <c r="F8057">
        <v>0</v>
      </c>
      <c r="G8057" t="s">
        <v>19</v>
      </c>
      <c r="H8057" t="s">
        <v>972</v>
      </c>
      <c r="I8057">
        <v>10</v>
      </c>
      <c r="J8057" t="s">
        <v>1370</v>
      </c>
      <c r="K8057">
        <v>26874</v>
      </c>
      <c r="L8057">
        <v>2.6873999999999998</v>
      </c>
      <c r="M8057">
        <f>_xlfn.XLOOKUP(_xlfn.TEXTJOIN("|",0,D8057,G8057,H8057,I8057),[3]무기각인!$I$3520:$I$4043,[3]무기각인!$H$3520:$H$4043)</f>
        <v>2.6667000000000001</v>
      </c>
      <c r="N8057">
        <v>0.7762</v>
      </c>
    </row>
    <row r="8058" spans="1:14" x14ac:dyDescent="0.3">
      <c r="A8058" t="s">
        <v>1214</v>
      </c>
      <c r="B8058" t="s">
        <v>863</v>
      </c>
      <c r="C8058">
        <f>_xlfn.XLOOKUP(B8058,[2]itemList_221219!$B:$B,[2]itemList_221219!$A:$A)</f>
        <v>104000</v>
      </c>
      <c r="D8058">
        <v>21</v>
      </c>
      <c r="E8058">
        <v>18</v>
      </c>
      <c r="F8058">
        <v>0</v>
      </c>
      <c r="G8058" t="s">
        <v>19</v>
      </c>
      <c r="H8058" t="s">
        <v>972</v>
      </c>
      <c r="I8058">
        <v>15</v>
      </c>
      <c r="J8058" t="s">
        <v>1371</v>
      </c>
      <c r="K8058">
        <v>26834</v>
      </c>
      <c r="L8058">
        <v>2.6833999999999998</v>
      </c>
      <c r="M8058">
        <f>_xlfn.XLOOKUP(_xlfn.TEXTJOIN("|",0,D8058,G8058,H8058,I8058),[3]무기각인!$I$3520:$I$4043,[3]무기각인!$H$3520:$H$4043)</f>
        <v>2.6667000000000001</v>
      </c>
      <c r="N8058">
        <v>0.62619999999999998</v>
      </c>
    </row>
    <row r="8059" spans="1:14" x14ac:dyDescent="0.3">
      <c r="A8059" t="s">
        <v>1214</v>
      </c>
      <c r="B8059" t="s">
        <v>863</v>
      </c>
      <c r="C8059">
        <f>_xlfn.XLOOKUP(B8059,[2]itemList_221219!$B:$B,[2]itemList_221219!$A:$A)</f>
        <v>104000</v>
      </c>
      <c r="D8059">
        <v>21</v>
      </c>
      <c r="E8059">
        <v>18</v>
      </c>
      <c r="F8059">
        <v>0</v>
      </c>
      <c r="G8059" t="s">
        <v>19</v>
      </c>
      <c r="H8059" t="s">
        <v>972</v>
      </c>
      <c r="I8059">
        <v>20</v>
      </c>
      <c r="J8059" t="s">
        <v>1372</v>
      </c>
      <c r="K8059">
        <v>26547</v>
      </c>
      <c r="L8059">
        <v>2.6547000000000001</v>
      </c>
      <c r="M8059">
        <f>_xlfn.XLOOKUP(_xlfn.TEXTJOIN("|",0,D8059,G8059,H8059,I8059),[3]무기각인!$I$3520:$I$4043,[3]무기각인!$H$3520:$H$4043)</f>
        <v>2.6667000000000001</v>
      </c>
      <c r="N8059">
        <v>0.45</v>
      </c>
    </row>
    <row r="8060" spans="1:14" x14ac:dyDescent="0.3">
      <c r="A8060" t="s">
        <v>1214</v>
      </c>
      <c r="B8060" t="s">
        <v>863</v>
      </c>
      <c r="C8060">
        <f>_xlfn.XLOOKUP(B8060,[2]itemList_221219!$B:$B,[2]itemList_221219!$A:$A)</f>
        <v>104000</v>
      </c>
      <c r="D8060">
        <v>21</v>
      </c>
      <c r="E8060">
        <v>18</v>
      </c>
      <c r="F8060">
        <v>0</v>
      </c>
      <c r="G8060" t="s">
        <v>19</v>
      </c>
      <c r="H8060" t="s">
        <v>972</v>
      </c>
      <c r="I8060">
        <v>25</v>
      </c>
      <c r="J8060" t="s">
        <v>1373</v>
      </c>
      <c r="K8060">
        <v>26608</v>
      </c>
      <c r="L8060">
        <v>2.6608000000000001</v>
      </c>
      <c r="M8060">
        <f>_xlfn.XLOOKUP(_xlfn.TEXTJOIN("|",0,D8060,G8060,H8060,I8060),[3]무기각인!$I$3520:$I$4043,[3]무기각인!$H$3520:$H$4043)</f>
        <v>2.6667000000000001</v>
      </c>
      <c r="N8060">
        <v>0.22120000000000001</v>
      </c>
    </row>
    <row r="8061" spans="1:14" x14ac:dyDescent="0.3">
      <c r="A8061" t="s">
        <v>1214</v>
      </c>
      <c r="B8061" t="s">
        <v>863</v>
      </c>
      <c r="C8061">
        <f>_xlfn.XLOOKUP(B8061,[2]itemList_221219!$B:$B,[2]itemList_221219!$A:$A)</f>
        <v>104000</v>
      </c>
      <c r="D8061">
        <v>21</v>
      </c>
      <c r="E8061">
        <v>18</v>
      </c>
      <c r="F8061">
        <v>0</v>
      </c>
      <c r="G8061" t="s">
        <v>19</v>
      </c>
      <c r="H8061" t="s">
        <v>972</v>
      </c>
      <c r="I8061">
        <v>30</v>
      </c>
      <c r="J8061" t="s">
        <v>1374</v>
      </c>
      <c r="K8061">
        <v>26679</v>
      </c>
      <c r="L8061">
        <v>2.6678999999999999</v>
      </c>
      <c r="M8061">
        <f>_xlfn.XLOOKUP(_xlfn.TEXTJOIN("|",0,D8061,G8061,H8061,I8061),[3]무기각인!$I$3520:$I$4043,[3]무기각인!$H$3520:$H$4043)</f>
        <v>2.6667000000000001</v>
      </c>
      <c r="N8061">
        <v>4.4999999999999998E-2</v>
      </c>
    </row>
    <row r="8062" spans="1:14" x14ac:dyDescent="0.3">
      <c r="A8062" t="s">
        <v>1214</v>
      </c>
      <c r="B8062" t="s">
        <v>863</v>
      </c>
      <c r="C8062">
        <f>_xlfn.XLOOKUP(B8062,[2]itemList_221219!$B:$B,[2]itemList_221219!$A:$A)</f>
        <v>104000</v>
      </c>
      <c r="D8062">
        <v>21</v>
      </c>
      <c r="E8062">
        <v>21</v>
      </c>
      <c r="F8062">
        <v>0</v>
      </c>
      <c r="G8062" t="s">
        <v>19</v>
      </c>
      <c r="H8062" t="s">
        <v>979</v>
      </c>
      <c r="I8062">
        <v>8</v>
      </c>
      <c r="J8062" t="s">
        <v>1644</v>
      </c>
      <c r="K8062">
        <v>1143</v>
      </c>
      <c r="L8062">
        <v>0.1143</v>
      </c>
      <c r="M8062">
        <v>0.125</v>
      </c>
      <c r="N8062">
        <v>8.56</v>
      </c>
    </row>
    <row r="8063" spans="1:14" x14ac:dyDescent="0.3">
      <c r="A8063" t="s">
        <v>1214</v>
      </c>
      <c r="B8063" t="s">
        <v>863</v>
      </c>
      <c r="C8063">
        <f>_xlfn.XLOOKUP(B8063,[2]itemList_221219!$B:$B,[2]itemList_221219!$A:$A)</f>
        <v>104000</v>
      </c>
      <c r="D8063">
        <v>21</v>
      </c>
      <c r="E8063">
        <v>21</v>
      </c>
      <c r="F8063">
        <v>0</v>
      </c>
      <c r="G8063" t="s">
        <v>19</v>
      </c>
      <c r="H8063" t="s">
        <v>979</v>
      </c>
      <c r="I8063">
        <v>7</v>
      </c>
      <c r="J8063" t="s">
        <v>1645</v>
      </c>
      <c r="K8063">
        <v>1195</v>
      </c>
      <c r="L8063">
        <v>0.1195</v>
      </c>
      <c r="M8063">
        <v>0.125</v>
      </c>
      <c r="N8063">
        <v>4.4000000000000004</v>
      </c>
    </row>
    <row r="8064" spans="1:14" x14ac:dyDescent="0.3">
      <c r="A8064" t="s">
        <v>1214</v>
      </c>
      <c r="B8064" t="s">
        <v>863</v>
      </c>
      <c r="C8064">
        <f>_xlfn.XLOOKUP(B8064,[2]itemList_221219!$B:$B,[2]itemList_221219!$A:$A)</f>
        <v>104000</v>
      </c>
      <c r="D8064">
        <v>21</v>
      </c>
      <c r="E8064">
        <v>21</v>
      </c>
      <c r="F8064">
        <v>0</v>
      </c>
      <c r="G8064" t="s">
        <v>19</v>
      </c>
      <c r="H8064" t="s">
        <v>979</v>
      </c>
      <c r="I8064">
        <v>6</v>
      </c>
      <c r="J8064" t="s">
        <v>1646</v>
      </c>
      <c r="K8064">
        <v>1326</v>
      </c>
      <c r="L8064">
        <v>0.1326</v>
      </c>
      <c r="M8064">
        <v>0.125</v>
      </c>
      <c r="N8064">
        <v>6.08</v>
      </c>
    </row>
    <row r="8065" spans="1:14" x14ac:dyDescent="0.3">
      <c r="A8065" t="s">
        <v>1214</v>
      </c>
      <c r="B8065" t="s">
        <v>863</v>
      </c>
      <c r="C8065">
        <f>_xlfn.XLOOKUP(B8065,[2]itemList_221219!$B:$B,[2]itemList_221219!$A:$A)</f>
        <v>104000</v>
      </c>
      <c r="D8065">
        <v>21</v>
      </c>
      <c r="E8065">
        <v>21</v>
      </c>
      <c r="F8065">
        <v>0</v>
      </c>
      <c r="G8065" t="s">
        <v>19</v>
      </c>
      <c r="H8065" t="s">
        <v>979</v>
      </c>
      <c r="I8065">
        <v>5</v>
      </c>
      <c r="J8065" t="s">
        <v>1647</v>
      </c>
      <c r="K8065">
        <v>1261</v>
      </c>
      <c r="L8065">
        <v>0.12609999999999999</v>
      </c>
      <c r="M8065">
        <v>0.125</v>
      </c>
      <c r="N8065">
        <v>0.88</v>
      </c>
    </row>
    <row r="8066" spans="1:14" x14ac:dyDescent="0.3">
      <c r="A8066" t="s">
        <v>1214</v>
      </c>
      <c r="B8066" t="s">
        <v>863</v>
      </c>
      <c r="C8066">
        <f>_xlfn.XLOOKUP(B8066,[2]itemList_221219!$B:$B,[2]itemList_221219!$A:$A)</f>
        <v>104000</v>
      </c>
      <c r="D8066">
        <v>21</v>
      </c>
      <c r="E8066">
        <v>21</v>
      </c>
      <c r="F8066">
        <v>0</v>
      </c>
      <c r="G8066" t="s">
        <v>19</v>
      </c>
      <c r="H8066" t="s">
        <v>979</v>
      </c>
      <c r="I8066">
        <v>4</v>
      </c>
      <c r="J8066" t="s">
        <v>1648</v>
      </c>
      <c r="K8066">
        <v>1210</v>
      </c>
      <c r="L8066">
        <v>0.121</v>
      </c>
      <c r="M8066">
        <v>0.125</v>
      </c>
      <c r="N8066">
        <v>3.2</v>
      </c>
    </row>
    <row r="8067" spans="1:14" x14ac:dyDescent="0.3">
      <c r="A8067" t="s">
        <v>1214</v>
      </c>
      <c r="B8067" t="s">
        <v>863</v>
      </c>
      <c r="C8067">
        <f>_xlfn.XLOOKUP(B8067,[2]itemList_221219!$B:$B,[2]itemList_221219!$A:$A)</f>
        <v>104000</v>
      </c>
      <c r="D8067">
        <v>21</v>
      </c>
      <c r="E8067">
        <v>21</v>
      </c>
      <c r="F8067">
        <v>0</v>
      </c>
      <c r="G8067" t="s">
        <v>19</v>
      </c>
      <c r="H8067" t="s">
        <v>979</v>
      </c>
      <c r="I8067">
        <v>3</v>
      </c>
      <c r="J8067" t="s">
        <v>1649</v>
      </c>
      <c r="K8067">
        <v>1264</v>
      </c>
      <c r="L8067">
        <v>0.12640000000000001</v>
      </c>
      <c r="M8067">
        <v>0.125</v>
      </c>
      <c r="N8067">
        <v>1.1200000000000001</v>
      </c>
    </row>
    <row r="8068" spans="1:14" x14ac:dyDescent="0.3">
      <c r="A8068" t="s">
        <v>1214</v>
      </c>
      <c r="B8068" t="s">
        <v>863</v>
      </c>
      <c r="C8068">
        <f>_xlfn.XLOOKUP(B8068,[2]itemList_221219!$B:$B,[2]itemList_221219!$A:$A)</f>
        <v>104000</v>
      </c>
      <c r="D8068">
        <v>21</v>
      </c>
      <c r="E8068">
        <v>21</v>
      </c>
      <c r="F8068">
        <v>0</v>
      </c>
      <c r="G8068" t="s">
        <v>19</v>
      </c>
      <c r="H8068" t="s">
        <v>979</v>
      </c>
      <c r="I8068">
        <v>2</v>
      </c>
      <c r="J8068" t="s">
        <v>1650</v>
      </c>
      <c r="K8068">
        <v>1253</v>
      </c>
      <c r="L8068">
        <v>0.12529999999999999</v>
      </c>
      <c r="M8068">
        <v>0.125</v>
      </c>
      <c r="N8068">
        <v>0.24</v>
      </c>
    </row>
    <row r="8069" spans="1:14" x14ac:dyDescent="0.3">
      <c r="A8069" t="s">
        <v>1214</v>
      </c>
      <c r="B8069" t="s">
        <v>863</v>
      </c>
      <c r="C8069">
        <f>_xlfn.XLOOKUP(B8069,[2]itemList_221219!$B:$B,[2]itemList_221219!$A:$A)</f>
        <v>104000</v>
      </c>
      <c r="D8069">
        <v>21</v>
      </c>
      <c r="E8069">
        <v>21</v>
      </c>
      <c r="F8069">
        <v>0</v>
      </c>
      <c r="G8069" t="s">
        <v>19</v>
      </c>
      <c r="H8069" t="s">
        <v>979</v>
      </c>
      <c r="I8069">
        <v>1</v>
      </c>
      <c r="J8069" t="s">
        <v>1651</v>
      </c>
      <c r="K8069">
        <v>1235</v>
      </c>
      <c r="L8069">
        <v>0.1235</v>
      </c>
      <c r="M8069">
        <v>0.125</v>
      </c>
      <c r="N8069">
        <v>1.2</v>
      </c>
    </row>
    <row r="8070" spans="1:14" x14ac:dyDescent="0.3">
      <c r="A8070" t="s">
        <v>1214</v>
      </c>
      <c r="B8070" t="s">
        <v>863</v>
      </c>
      <c r="C8070">
        <f>_xlfn.XLOOKUP(B8070,[2]itemList_221219!$B:$B,[2]itemList_221219!$A:$A)</f>
        <v>104000</v>
      </c>
      <c r="D8070">
        <v>21</v>
      </c>
      <c r="E8070">
        <v>26</v>
      </c>
      <c r="F8070">
        <v>0</v>
      </c>
      <c r="G8070" t="s">
        <v>19</v>
      </c>
      <c r="H8070" t="s">
        <v>975</v>
      </c>
      <c r="I8070">
        <v>10</v>
      </c>
      <c r="J8070" t="s">
        <v>1375</v>
      </c>
      <c r="K8070">
        <v>10635</v>
      </c>
      <c r="L8070">
        <v>1.0634999999999999</v>
      </c>
      <c r="M8070">
        <f>_xlfn.XLOOKUP(_xlfn.TEXTJOIN("|",0,D8070,G8070,H8070,I8070),[3]무기각인!$I$3520:$I$4043,[3]무기각인!$H$3520:$H$4043)</f>
        <v>1.0667</v>
      </c>
      <c r="N8070">
        <v>0.3</v>
      </c>
    </row>
    <row r="8071" spans="1:14" x14ac:dyDescent="0.3">
      <c r="A8071" t="s">
        <v>1214</v>
      </c>
      <c r="B8071" t="s">
        <v>863</v>
      </c>
      <c r="C8071">
        <f>_xlfn.XLOOKUP(B8071,[2]itemList_221219!$B:$B,[2]itemList_221219!$A:$A)</f>
        <v>104000</v>
      </c>
      <c r="D8071">
        <v>21</v>
      </c>
      <c r="E8071">
        <v>26</v>
      </c>
      <c r="F8071">
        <v>0</v>
      </c>
      <c r="G8071" t="s">
        <v>19</v>
      </c>
      <c r="H8071" t="s">
        <v>975</v>
      </c>
      <c r="I8071">
        <v>15</v>
      </c>
      <c r="J8071" t="s">
        <v>1376</v>
      </c>
      <c r="K8071">
        <v>10653</v>
      </c>
      <c r="L8071">
        <v>1.0652999999999999</v>
      </c>
      <c r="M8071">
        <f>_xlfn.XLOOKUP(_xlfn.TEXTJOIN("|",0,D8071,G8071,H8071,I8071),[3]무기각인!$I$3520:$I$4043,[3]무기각인!$H$3520:$H$4043)</f>
        <v>1.0667</v>
      </c>
      <c r="N8071">
        <v>0.13120000000000001</v>
      </c>
    </row>
    <row r="8072" spans="1:14" x14ac:dyDescent="0.3">
      <c r="A8072" t="s">
        <v>1214</v>
      </c>
      <c r="B8072" t="s">
        <v>863</v>
      </c>
      <c r="C8072">
        <f>_xlfn.XLOOKUP(B8072,[2]itemList_221219!$B:$B,[2]itemList_221219!$A:$A)</f>
        <v>104000</v>
      </c>
      <c r="D8072">
        <v>21</v>
      </c>
      <c r="E8072">
        <v>26</v>
      </c>
      <c r="F8072">
        <v>0</v>
      </c>
      <c r="G8072" t="s">
        <v>19</v>
      </c>
      <c r="H8072" t="s">
        <v>975</v>
      </c>
      <c r="I8072">
        <v>20</v>
      </c>
      <c r="J8072" t="s">
        <v>1377</v>
      </c>
      <c r="K8072">
        <v>10711</v>
      </c>
      <c r="L8072">
        <v>1.0710999999999999</v>
      </c>
      <c r="M8072">
        <f>_xlfn.XLOOKUP(_xlfn.TEXTJOIN("|",0,D8072,G8072,H8072,I8072),[3]무기각인!$I$3520:$I$4043,[3]무기각인!$H$3520:$H$4043)</f>
        <v>1.0667</v>
      </c>
      <c r="N8072">
        <v>0.41249999999999998</v>
      </c>
    </row>
    <row r="8073" spans="1:14" x14ac:dyDescent="0.3">
      <c r="A8073" t="s">
        <v>1214</v>
      </c>
      <c r="B8073" t="s">
        <v>863</v>
      </c>
      <c r="C8073">
        <f>_xlfn.XLOOKUP(B8073,[2]itemList_221219!$B:$B,[2]itemList_221219!$A:$A)</f>
        <v>104000</v>
      </c>
      <c r="D8073">
        <v>21</v>
      </c>
      <c r="E8073">
        <v>26</v>
      </c>
      <c r="F8073">
        <v>0</v>
      </c>
      <c r="G8073" t="s">
        <v>19</v>
      </c>
      <c r="H8073" t="s">
        <v>975</v>
      </c>
      <c r="I8073">
        <v>25</v>
      </c>
      <c r="J8073" t="s">
        <v>1378</v>
      </c>
      <c r="K8073">
        <v>10691</v>
      </c>
      <c r="L8073">
        <v>1.0690999999999999</v>
      </c>
      <c r="M8073">
        <f>_xlfn.XLOOKUP(_xlfn.TEXTJOIN("|",0,D8073,G8073,H8073,I8073),[3]무기각인!$I$3520:$I$4043,[3]무기각인!$H$3520:$H$4043)</f>
        <v>1.0667</v>
      </c>
      <c r="N8073">
        <v>0.22500000000000001</v>
      </c>
    </row>
    <row r="8074" spans="1:14" x14ac:dyDescent="0.3">
      <c r="A8074" t="s">
        <v>1214</v>
      </c>
      <c r="B8074" t="s">
        <v>863</v>
      </c>
      <c r="C8074">
        <f>_xlfn.XLOOKUP(B8074,[2]itemList_221219!$B:$B,[2]itemList_221219!$A:$A)</f>
        <v>104000</v>
      </c>
      <c r="D8074">
        <v>21</v>
      </c>
      <c r="E8074">
        <v>26</v>
      </c>
      <c r="F8074">
        <v>0</v>
      </c>
      <c r="G8074" t="s">
        <v>19</v>
      </c>
      <c r="H8074" t="s">
        <v>975</v>
      </c>
      <c r="I8074">
        <v>30</v>
      </c>
      <c r="J8074" t="s">
        <v>1379</v>
      </c>
      <c r="K8074">
        <v>10762</v>
      </c>
      <c r="L8074">
        <v>1.0762</v>
      </c>
      <c r="M8074">
        <f>_xlfn.XLOOKUP(_xlfn.TEXTJOIN("|",0,D8074,G8074,H8074,I8074),[3]무기각인!$I$3520:$I$4043,[3]무기각인!$H$3520:$H$4043)</f>
        <v>1.0667</v>
      </c>
      <c r="N8074">
        <v>0.89059999999999995</v>
      </c>
    </row>
    <row r="8075" spans="1:14" x14ac:dyDescent="0.3">
      <c r="A8075" t="s">
        <v>1214</v>
      </c>
      <c r="B8075" t="s">
        <v>863</v>
      </c>
      <c r="C8075">
        <f>_xlfn.XLOOKUP(B8075,[2]itemList_221219!$B:$B,[2]itemList_221219!$A:$A)</f>
        <v>104000</v>
      </c>
      <c r="D8075">
        <v>21</v>
      </c>
      <c r="E8075">
        <v>26</v>
      </c>
      <c r="F8075">
        <v>0</v>
      </c>
      <c r="G8075" t="s">
        <v>19</v>
      </c>
      <c r="H8075" t="s">
        <v>975</v>
      </c>
      <c r="I8075">
        <v>35</v>
      </c>
      <c r="J8075" t="s">
        <v>1380</v>
      </c>
      <c r="K8075">
        <v>10798</v>
      </c>
      <c r="L8075">
        <v>1.0798000000000001</v>
      </c>
      <c r="M8075">
        <f>_xlfn.XLOOKUP(_xlfn.TEXTJOIN("|",0,D8075,G8075,H8075,I8075),[3]무기각인!$I$3520:$I$4043,[3]무기각인!$H$3520:$H$4043)</f>
        <v>1.0667</v>
      </c>
      <c r="N8075">
        <v>1.2281</v>
      </c>
    </row>
    <row r="8076" spans="1:14" x14ac:dyDescent="0.3">
      <c r="A8076" t="s">
        <v>1214</v>
      </c>
      <c r="B8076" t="s">
        <v>863</v>
      </c>
      <c r="C8076">
        <f>_xlfn.XLOOKUP(B8076,[2]itemList_221219!$B:$B,[2]itemList_221219!$A:$A)</f>
        <v>104000</v>
      </c>
      <c r="D8076">
        <v>21</v>
      </c>
      <c r="E8076">
        <v>26</v>
      </c>
      <c r="F8076">
        <v>0</v>
      </c>
      <c r="G8076" t="s">
        <v>19</v>
      </c>
      <c r="H8076" t="s">
        <v>975</v>
      </c>
      <c r="I8076">
        <v>40</v>
      </c>
      <c r="J8076" t="s">
        <v>1381</v>
      </c>
      <c r="K8076">
        <v>10713</v>
      </c>
      <c r="L8076">
        <v>1.0712999999999999</v>
      </c>
      <c r="M8076">
        <f>_xlfn.XLOOKUP(_xlfn.TEXTJOIN("|",0,D8076,G8076,H8076,I8076),[3]무기각인!$I$3520:$I$4043,[3]무기각인!$H$3520:$H$4043)</f>
        <v>1.0667</v>
      </c>
      <c r="N8076">
        <v>0.43120000000000003</v>
      </c>
    </row>
    <row r="8077" spans="1:14" x14ac:dyDescent="0.3">
      <c r="A8077" t="s">
        <v>1214</v>
      </c>
      <c r="B8077" t="s">
        <v>863</v>
      </c>
      <c r="C8077">
        <f>_xlfn.XLOOKUP(B8077,[2]itemList_221219!$B:$B,[2]itemList_221219!$A:$A)</f>
        <v>104000</v>
      </c>
      <c r="D8077">
        <v>21</v>
      </c>
      <c r="E8077">
        <v>26</v>
      </c>
      <c r="F8077">
        <v>0</v>
      </c>
      <c r="G8077" t="s">
        <v>19</v>
      </c>
      <c r="H8077" t="s">
        <v>975</v>
      </c>
      <c r="I8077">
        <v>45</v>
      </c>
      <c r="J8077" t="s">
        <v>1382</v>
      </c>
      <c r="K8077">
        <v>10516</v>
      </c>
      <c r="L8077">
        <v>1.0516000000000001</v>
      </c>
      <c r="M8077">
        <f>_xlfn.XLOOKUP(_xlfn.TEXTJOIN("|",0,D8077,G8077,H8077,I8077),[3]무기각인!$I$3520:$I$4043,[3]무기각인!$H$3520:$H$4043)</f>
        <v>1.0667</v>
      </c>
      <c r="N8077">
        <v>1.4156</v>
      </c>
    </row>
    <row r="8078" spans="1:14" x14ac:dyDescent="0.3">
      <c r="A8078" t="s">
        <v>1214</v>
      </c>
      <c r="B8078" t="s">
        <v>863</v>
      </c>
      <c r="C8078">
        <f>_xlfn.XLOOKUP(B8078,[2]itemList_221219!$B:$B,[2]itemList_221219!$A:$A)</f>
        <v>104000</v>
      </c>
      <c r="D8078">
        <v>21</v>
      </c>
      <c r="E8078">
        <v>26</v>
      </c>
      <c r="F8078">
        <v>0</v>
      </c>
      <c r="G8078" t="s">
        <v>19</v>
      </c>
      <c r="H8078" t="s">
        <v>975</v>
      </c>
      <c r="I8078">
        <v>50</v>
      </c>
      <c r="J8078" t="s">
        <v>1383</v>
      </c>
      <c r="K8078">
        <v>10689</v>
      </c>
      <c r="L8078">
        <v>1.0689</v>
      </c>
      <c r="M8078">
        <f>_xlfn.XLOOKUP(_xlfn.TEXTJOIN("|",0,D8078,G8078,H8078,I8078),[3]무기각인!$I$3520:$I$4043,[3]무기각인!$H$3520:$H$4043)</f>
        <v>1.0667</v>
      </c>
      <c r="N8078">
        <v>0.20619999999999999</v>
      </c>
    </row>
    <row r="8079" spans="1:14" x14ac:dyDescent="0.3">
      <c r="A8079" t="s">
        <v>1214</v>
      </c>
      <c r="B8079" t="s">
        <v>863</v>
      </c>
      <c r="C8079">
        <f>_xlfn.XLOOKUP(B8079,[2]itemList_221219!$B:$B,[2]itemList_221219!$A:$A)</f>
        <v>104000</v>
      </c>
      <c r="D8079">
        <v>21</v>
      </c>
      <c r="E8079">
        <v>26</v>
      </c>
      <c r="F8079">
        <v>0</v>
      </c>
      <c r="G8079" t="s">
        <v>19</v>
      </c>
      <c r="H8079" t="s">
        <v>975</v>
      </c>
      <c r="I8079">
        <v>55</v>
      </c>
      <c r="J8079" t="s">
        <v>1384</v>
      </c>
      <c r="K8079">
        <v>10768</v>
      </c>
      <c r="L8079">
        <v>1.0768</v>
      </c>
      <c r="M8079">
        <f>_xlfn.XLOOKUP(_xlfn.TEXTJOIN("|",0,D8079,G8079,H8079,I8079),[3]무기각인!$I$3520:$I$4043,[3]무기각인!$H$3520:$H$4043)</f>
        <v>1.0667</v>
      </c>
      <c r="N8079">
        <v>0.94679999999999997</v>
      </c>
    </row>
    <row r="8080" spans="1:14" x14ac:dyDescent="0.3">
      <c r="A8080" t="s">
        <v>1214</v>
      </c>
      <c r="B8080" t="s">
        <v>863</v>
      </c>
      <c r="C8080">
        <f>_xlfn.XLOOKUP(B8080,[2]itemList_221219!$B:$B,[2]itemList_221219!$A:$A)</f>
        <v>104000</v>
      </c>
      <c r="D8080">
        <v>21</v>
      </c>
      <c r="E8080">
        <v>26</v>
      </c>
      <c r="F8080">
        <v>0</v>
      </c>
      <c r="G8080" t="s">
        <v>19</v>
      </c>
      <c r="H8080" t="s">
        <v>975</v>
      </c>
      <c r="I8080">
        <v>60</v>
      </c>
      <c r="J8080" t="s">
        <v>1385</v>
      </c>
      <c r="K8080">
        <v>10607</v>
      </c>
      <c r="L8080">
        <v>1.0607</v>
      </c>
      <c r="M8080">
        <f>_xlfn.XLOOKUP(_xlfn.TEXTJOIN("|",0,D8080,G8080,H8080,I8080),[3]무기각인!$I$3520:$I$4043,[3]무기각인!$H$3520:$H$4043)</f>
        <v>1.0667</v>
      </c>
      <c r="N8080">
        <v>0.5625</v>
      </c>
    </row>
    <row r="8081" spans="1:14" x14ac:dyDescent="0.3">
      <c r="A8081" t="s">
        <v>1214</v>
      </c>
      <c r="B8081" t="s">
        <v>863</v>
      </c>
      <c r="C8081">
        <f>_xlfn.XLOOKUP(B8081,[2]itemList_221219!$B:$B,[2]itemList_221219!$A:$A)</f>
        <v>104000</v>
      </c>
      <c r="D8081">
        <v>21</v>
      </c>
      <c r="E8081">
        <v>26</v>
      </c>
      <c r="F8081">
        <v>0</v>
      </c>
      <c r="G8081" t="s">
        <v>19</v>
      </c>
      <c r="H8081" t="s">
        <v>975</v>
      </c>
      <c r="I8081">
        <v>65</v>
      </c>
      <c r="J8081" t="s">
        <v>1386</v>
      </c>
      <c r="K8081">
        <v>10829</v>
      </c>
      <c r="L8081">
        <v>1.0829</v>
      </c>
      <c r="M8081">
        <f>_xlfn.XLOOKUP(_xlfn.TEXTJOIN("|",0,D8081,G8081,H8081,I8081),[3]무기각인!$I$3520:$I$4043,[3]무기각인!$H$3520:$H$4043)</f>
        <v>1.0667</v>
      </c>
      <c r="N8081">
        <v>1.5186999999999999</v>
      </c>
    </row>
    <row r="8082" spans="1:14" x14ac:dyDescent="0.3">
      <c r="A8082" t="s">
        <v>1214</v>
      </c>
      <c r="B8082" t="s">
        <v>863</v>
      </c>
      <c r="C8082">
        <f>_xlfn.XLOOKUP(B8082,[2]itemList_221219!$B:$B,[2]itemList_221219!$A:$A)</f>
        <v>104000</v>
      </c>
      <c r="D8082">
        <v>21</v>
      </c>
      <c r="E8082">
        <v>26</v>
      </c>
      <c r="F8082">
        <v>0</v>
      </c>
      <c r="G8082" t="s">
        <v>19</v>
      </c>
      <c r="H8082" t="s">
        <v>975</v>
      </c>
      <c r="I8082">
        <v>70</v>
      </c>
      <c r="J8082" t="s">
        <v>1387</v>
      </c>
      <c r="K8082">
        <v>10729</v>
      </c>
      <c r="L8082">
        <v>1.0729</v>
      </c>
      <c r="M8082">
        <f>_xlfn.XLOOKUP(_xlfn.TEXTJOIN("|",0,D8082,G8082,H8082,I8082),[3]무기각인!$I$3520:$I$4043,[3]무기각인!$H$3520:$H$4043)</f>
        <v>1.0667</v>
      </c>
      <c r="N8082">
        <v>0.58120000000000005</v>
      </c>
    </row>
    <row r="8083" spans="1:14" x14ac:dyDescent="0.3">
      <c r="A8083" t="s">
        <v>1214</v>
      </c>
      <c r="B8083" t="s">
        <v>863</v>
      </c>
      <c r="C8083">
        <f>_xlfn.XLOOKUP(B8083,[2]itemList_221219!$B:$B,[2]itemList_221219!$A:$A)</f>
        <v>104000</v>
      </c>
      <c r="D8083">
        <v>21</v>
      </c>
      <c r="E8083">
        <v>26</v>
      </c>
      <c r="F8083">
        <v>0</v>
      </c>
      <c r="G8083" t="s">
        <v>19</v>
      </c>
      <c r="H8083" t="s">
        <v>975</v>
      </c>
      <c r="I8083">
        <v>75</v>
      </c>
      <c r="J8083" t="s">
        <v>1388</v>
      </c>
      <c r="K8083">
        <v>10531</v>
      </c>
      <c r="L8083">
        <v>1.0530999999999999</v>
      </c>
      <c r="M8083">
        <f>_xlfn.XLOOKUP(_xlfn.TEXTJOIN("|",0,D8083,G8083,H8083,I8083),[3]무기각인!$I$3520:$I$4043,[3]무기각인!$H$3520:$H$4043)</f>
        <v>1.0667</v>
      </c>
      <c r="N8083">
        <v>1.2749999999999999</v>
      </c>
    </row>
    <row r="8084" spans="1:14" x14ac:dyDescent="0.3">
      <c r="A8084" t="s">
        <v>1214</v>
      </c>
      <c r="B8084" t="s">
        <v>863</v>
      </c>
      <c r="C8084">
        <f>_xlfn.XLOOKUP(B8084,[2]itemList_221219!$B:$B,[2]itemList_221219!$A:$A)</f>
        <v>104000</v>
      </c>
      <c r="D8084">
        <v>21</v>
      </c>
      <c r="E8084">
        <v>26</v>
      </c>
      <c r="F8084">
        <v>0</v>
      </c>
      <c r="G8084" t="s">
        <v>19</v>
      </c>
      <c r="H8084" t="s">
        <v>975</v>
      </c>
      <c r="I8084">
        <v>80</v>
      </c>
      <c r="J8084" t="s">
        <v>1389</v>
      </c>
      <c r="K8084">
        <v>10593</v>
      </c>
      <c r="L8084">
        <v>1.0592999999999999</v>
      </c>
      <c r="M8084">
        <f>_xlfn.XLOOKUP(_xlfn.TEXTJOIN("|",0,D8084,G8084,H8084,I8084),[3]무기각인!$I$3520:$I$4043,[3]무기각인!$H$3520:$H$4043)</f>
        <v>1.0667</v>
      </c>
      <c r="N8084">
        <v>0.69369999999999998</v>
      </c>
    </row>
    <row r="8085" spans="1:14" x14ac:dyDescent="0.3">
      <c r="A8085" t="s">
        <v>1214</v>
      </c>
      <c r="B8085" t="s">
        <v>863</v>
      </c>
      <c r="C8085">
        <f>_xlfn.XLOOKUP(B8085,[2]itemList_221219!$B:$B,[2]itemList_221219!$A:$A)</f>
        <v>104000</v>
      </c>
      <c r="D8085">
        <v>21</v>
      </c>
      <c r="E8085">
        <v>32</v>
      </c>
      <c r="F8085">
        <v>0</v>
      </c>
      <c r="G8085" t="s">
        <v>19</v>
      </c>
      <c r="H8085" t="s">
        <v>973</v>
      </c>
      <c r="I8085">
        <v>10</v>
      </c>
      <c r="J8085" t="s">
        <v>1390</v>
      </c>
      <c r="K8085">
        <v>12475</v>
      </c>
      <c r="L8085">
        <v>1.2475000000000001</v>
      </c>
      <c r="M8085">
        <f>_xlfn.XLOOKUP(_xlfn.TEXTJOIN("|",0,D8085,G8085,H8085,I8085),[3]무기각인!$I$3520:$I$4043,[3]무기각인!$H$3520:$H$4043)</f>
        <v>1.2307999999999999</v>
      </c>
      <c r="N8085">
        <v>1.3568</v>
      </c>
    </row>
    <row r="8086" spans="1:14" x14ac:dyDescent="0.3">
      <c r="A8086" t="s">
        <v>1214</v>
      </c>
      <c r="B8086" t="s">
        <v>863</v>
      </c>
      <c r="C8086">
        <f>_xlfn.XLOOKUP(B8086,[2]itemList_221219!$B:$B,[2]itemList_221219!$A:$A)</f>
        <v>104000</v>
      </c>
      <c r="D8086">
        <v>21</v>
      </c>
      <c r="E8086">
        <v>32</v>
      </c>
      <c r="F8086">
        <v>0</v>
      </c>
      <c r="G8086" t="s">
        <v>19</v>
      </c>
      <c r="H8086" t="s">
        <v>973</v>
      </c>
      <c r="I8086">
        <v>15</v>
      </c>
      <c r="J8086" t="s">
        <v>1391</v>
      </c>
      <c r="K8086">
        <v>12268</v>
      </c>
      <c r="L8086">
        <v>1.2267999999999999</v>
      </c>
      <c r="M8086">
        <f>_xlfn.XLOOKUP(_xlfn.TEXTJOIN("|",0,D8086,G8086,H8086,I8086),[3]무기각인!$I$3520:$I$4043,[3]무기각인!$H$3520:$H$4043)</f>
        <v>1.2307999999999999</v>
      </c>
      <c r="N8086">
        <v>0.32500000000000001</v>
      </c>
    </row>
    <row r="8087" spans="1:14" x14ac:dyDescent="0.3">
      <c r="A8087" t="s">
        <v>1214</v>
      </c>
      <c r="B8087" t="s">
        <v>863</v>
      </c>
      <c r="C8087">
        <f>_xlfn.XLOOKUP(B8087,[2]itemList_221219!$B:$B,[2]itemList_221219!$A:$A)</f>
        <v>104000</v>
      </c>
      <c r="D8087">
        <v>21</v>
      </c>
      <c r="E8087">
        <v>32</v>
      </c>
      <c r="F8087">
        <v>0</v>
      </c>
      <c r="G8087" t="s">
        <v>19</v>
      </c>
      <c r="H8087" t="s">
        <v>973</v>
      </c>
      <c r="I8087">
        <v>20</v>
      </c>
      <c r="J8087" t="s">
        <v>1392</v>
      </c>
      <c r="K8087">
        <v>12151</v>
      </c>
      <c r="L8087">
        <v>1.2151000000000001</v>
      </c>
      <c r="M8087">
        <f>_xlfn.XLOOKUP(_xlfn.TEXTJOIN("|",0,D8087,G8087,H8087,I8087),[3]무기각인!$I$3520:$I$4043,[3]무기각인!$H$3520:$H$4043)</f>
        <v>1.2307999999999999</v>
      </c>
      <c r="N8087">
        <v>1.2756000000000001</v>
      </c>
    </row>
    <row r="8088" spans="1:14" x14ac:dyDescent="0.3">
      <c r="A8088" t="s">
        <v>1214</v>
      </c>
      <c r="B8088" t="s">
        <v>863</v>
      </c>
      <c r="C8088">
        <f>_xlfn.XLOOKUP(B8088,[2]itemList_221219!$B:$B,[2]itemList_221219!$A:$A)</f>
        <v>104000</v>
      </c>
      <c r="D8088">
        <v>21</v>
      </c>
      <c r="E8088">
        <v>32</v>
      </c>
      <c r="F8088">
        <v>0</v>
      </c>
      <c r="G8088" t="s">
        <v>19</v>
      </c>
      <c r="H8088" t="s">
        <v>973</v>
      </c>
      <c r="I8088">
        <v>25</v>
      </c>
      <c r="J8088" t="s">
        <v>1393</v>
      </c>
      <c r="K8088">
        <v>12413</v>
      </c>
      <c r="L8088">
        <v>1.2413000000000001</v>
      </c>
      <c r="M8088">
        <f>_xlfn.XLOOKUP(_xlfn.TEXTJOIN("|",0,D8088,G8088,H8088,I8088),[3]무기각인!$I$3520:$I$4043,[3]무기각인!$H$3520:$H$4043)</f>
        <v>1.2307999999999999</v>
      </c>
      <c r="N8088">
        <v>0.85309999999999997</v>
      </c>
    </row>
    <row r="8089" spans="1:14" x14ac:dyDescent="0.3">
      <c r="A8089" t="s">
        <v>1214</v>
      </c>
      <c r="B8089" t="s">
        <v>863</v>
      </c>
      <c r="C8089">
        <f>_xlfn.XLOOKUP(B8089,[2]itemList_221219!$B:$B,[2]itemList_221219!$A:$A)</f>
        <v>104000</v>
      </c>
      <c r="D8089">
        <v>21</v>
      </c>
      <c r="E8089">
        <v>32</v>
      </c>
      <c r="F8089">
        <v>0</v>
      </c>
      <c r="G8089" t="s">
        <v>19</v>
      </c>
      <c r="H8089" t="s">
        <v>973</v>
      </c>
      <c r="I8089">
        <v>30</v>
      </c>
      <c r="J8089" t="s">
        <v>1394</v>
      </c>
      <c r="K8089">
        <v>12228</v>
      </c>
      <c r="L8089">
        <v>1.2228000000000001</v>
      </c>
      <c r="M8089">
        <f>_xlfn.XLOOKUP(_xlfn.TEXTJOIN("|",0,D8089,G8089,H8089,I8089),[3]무기각인!$I$3520:$I$4043,[3]무기각인!$H$3520:$H$4043)</f>
        <v>1.2307999999999999</v>
      </c>
      <c r="N8089">
        <v>0.65</v>
      </c>
    </row>
    <row r="8090" spans="1:14" x14ac:dyDescent="0.3">
      <c r="A8090" t="s">
        <v>1214</v>
      </c>
      <c r="B8090" t="s">
        <v>863</v>
      </c>
      <c r="C8090">
        <f>_xlfn.XLOOKUP(B8090,[2]itemList_221219!$B:$B,[2]itemList_221219!$A:$A)</f>
        <v>104000</v>
      </c>
      <c r="D8090">
        <v>21</v>
      </c>
      <c r="E8090">
        <v>32</v>
      </c>
      <c r="F8090">
        <v>0</v>
      </c>
      <c r="G8090" t="s">
        <v>19</v>
      </c>
      <c r="H8090" t="s">
        <v>973</v>
      </c>
      <c r="I8090">
        <v>35</v>
      </c>
      <c r="J8090" t="s">
        <v>1395</v>
      </c>
      <c r="K8090">
        <v>12211</v>
      </c>
      <c r="L8090">
        <v>1.2211000000000001</v>
      </c>
      <c r="M8090">
        <f>_xlfn.XLOOKUP(_xlfn.TEXTJOIN("|",0,D8090,G8090,H8090,I8090),[3]무기각인!$I$3520:$I$4043,[3]무기각인!$H$3520:$H$4043)</f>
        <v>1.2307999999999999</v>
      </c>
      <c r="N8090">
        <v>0.78810000000000002</v>
      </c>
    </row>
    <row r="8091" spans="1:14" x14ac:dyDescent="0.3">
      <c r="A8091" t="s">
        <v>1214</v>
      </c>
      <c r="B8091" t="s">
        <v>863</v>
      </c>
      <c r="C8091">
        <f>_xlfn.XLOOKUP(B8091,[2]itemList_221219!$B:$B,[2]itemList_221219!$A:$A)</f>
        <v>104000</v>
      </c>
      <c r="D8091">
        <v>21</v>
      </c>
      <c r="E8091">
        <v>32</v>
      </c>
      <c r="F8091">
        <v>0</v>
      </c>
      <c r="G8091" t="s">
        <v>19</v>
      </c>
      <c r="H8091" t="s">
        <v>973</v>
      </c>
      <c r="I8091">
        <v>40</v>
      </c>
      <c r="J8091" t="s">
        <v>1396</v>
      </c>
      <c r="K8091">
        <v>12310</v>
      </c>
      <c r="L8091">
        <v>1.2310000000000001</v>
      </c>
      <c r="M8091">
        <f>_xlfn.XLOOKUP(_xlfn.TEXTJOIN("|",0,D8091,G8091,H8091,I8091),[3]무기각인!$I$3520:$I$4043,[3]무기각인!$H$3520:$H$4043)</f>
        <v>1.2307999999999999</v>
      </c>
      <c r="N8091">
        <v>1.6199999999999999E-2</v>
      </c>
    </row>
    <row r="8092" spans="1:14" x14ac:dyDescent="0.3">
      <c r="A8092" t="s">
        <v>1214</v>
      </c>
      <c r="B8092" t="s">
        <v>863</v>
      </c>
      <c r="C8092">
        <f>_xlfn.XLOOKUP(B8092,[2]itemList_221219!$B:$B,[2]itemList_221219!$A:$A)</f>
        <v>104000</v>
      </c>
      <c r="D8092">
        <v>21</v>
      </c>
      <c r="E8092">
        <v>32</v>
      </c>
      <c r="F8092">
        <v>0</v>
      </c>
      <c r="G8092" t="s">
        <v>19</v>
      </c>
      <c r="H8092" t="s">
        <v>973</v>
      </c>
      <c r="I8092">
        <v>45</v>
      </c>
      <c r="J8092" t="s">
        <v>1397</v>
      </c>
      <c r="K8092">
        <v>12202</v>
      </c>
      <c r="L8092">
        <v>1.2202</v>
      </c>
      <c r="M8092">
        <f>_xlfn.XLOOKUP(_xlfn.TEXTJOIN("|",0,D8092,G8092,H8092,I8092),[3]무기각인!$I$3520:$I$4043,[3]무기각인!$H$3520:$H$4043)</f>
        <v>1.2307999999999999</v>
      </c>
      <c r="N8092">
        <v>0.86119999999999997</v>
      </c>
    </row>
    <row r="8093" spans="1:14" x14ac:dyDescent="0.3">
      <c r="A8093" t="s">
        <v>1214</v>
      </c>
      <c r="B8093" t="s">
        <v>863</v>
      </c>
      <c r="C8093">
        <f>_xlfn.XLOOKUP(B8093,[2]itemList_221219!$B:$B,[2]itemList_221219!$A:$A)</f>
        <v>104000</v>
      </c>
      <c r="D8093">
        <v>21</v>
      </c>
      <c r="E8093">
        <v>32</v>
      </c>
      <c r="F8093">
        <v>0</v>
      </c>
      <c r="G8093" t="s">
        <v>19</v>
      </c>
      <c r="H8093" t="s">
        <v>973</v>
      </c>
      <c r="I8093">
        <v>50</v>
      </c>
      <c r="J8093" t="s">
        <v>1398</v>
      </c>
      <c r="K8093">
        <v>12325</v>
      </c>
      <c r="L8093">
        <v>1.2324999999999999</v>
      </c>
      <c r="M8093">
        <f>_xlfn.XLOOKUP(_xlfn.TEXTJOIN("|",0,D8093,G8093,H8093,I8093),[3]무기각인!$I$3520:$I$4043,[3]무기각인!$H$3520:$H$4043)</f>
        <v>1.2307999999999999</v>
      </c>
      <c r="N8093">
        <v>0.1381</v>
      </c>
    </row>
    <row r="8094" spans="1:14" x14ac:dyDescent="0.3">
      <c r="A8094" t="s">
        <v>1214</v>
      </c>
      <c r="B8094" t="s">
        <v>863</v>
      </c>
      <c r="C8094">
        <f>_xlfn.XLOOKUP(B8094,[2]itemList_221219!$B:$B,[2]itemList_221219!$A:$A)</f>
        <v>104000</v>
      </c>
      <c r="D8094">
        <v>21</v>
      </c>
      <c r="E8094">
        <v>32</v>
      </c>
      <c r="F8094">
        <v>0</v>
      </c>
      <c r="G8094" t="s">
        <v>19</v>
      </c>
      <c r="H8094" t="s">
        <v>973</v>
      </c>
      <c r="I8094">
        <v>55</v>
      </c>
      <c r="J8094" t="s">
        <v>1399</v>
      </c>
      <c r="K8094">
        <v>12333</v>
      </c>
      <c r="L8094">
        <v>1.2333000000000001</v>
      </c>
      <c r="M8094">
        <f>_xlfn.XLOOKUP(_xlfn.TEXTJOIN("|",0,D8094,G8094,H8094,I8094),[3]무기각인!$I$3520:$I$4043,[3]무기각인!$H$3520:$H$4043)</f>
        <v>1.2307999999999999</v>
      </c>
      <c r="N8094">
        <v>0.2031</v>
      </c>
    </row>
    <row r="8095" spans="1:14" x14ac:dyDescent="0.3">
      <c r="A8095" t="s">
        <v>1214</v>
      </c>
      <c r="B8095" t="s">
        <v>863</v>
      </c>
      <c r="C8095">
        <f>_xlfn.XLOOKUP(B8095,[2]itemList_221219!$B:$B,[2]itemList_221219!$A:$A)</f>
        <v>104000</v>
      </c>
      <c r="D8095">
        <v>21</v>
      </c>
      <c r="E8095">
        <v>32</v>
      </c>
      <c r="F8095">
        <v>0</v>
      </c>
      <c r="G8095" t="s">
        <v>19</v>
      </c>
      <c r="H8095" t="s">
        <v>973</v>
      </c>
      <c r="I8095">
        <v>60</v>
      </c>
      <c r="J8095" t="s">
        <v>1400</v>
      </c>
      <c r="K8095">
        <v>12244</v>
      </c>
      <c r="L8095">
        <v>1.2243999999999999</v>
      </c>
      <c r="M8095">
        <f>_xlfn.XLOOKUP(_xlfn.TEXTJOIN("|",0,D8095,G8095,H8095,I8095),[3]무기각인!$I$3520:$I$4043,[3]무기각인!$H$3520:$H$4043)</f>
        <v>1.2307999999999999</v>
      </c>
      <c r="N8095">
        <v>0.52</v>
      </c>
    </row>
    <row r="8096" spans="1:14" x14ac:dyDescent="0.3">
      <c r="A8096" t="s">
        <v>1214</v>
      </c>
      <c r="B8096" t="s">
        <v>863</v>
      </c>
      <c r="C8096">
        <f>_xlfn.XLOOKUP(B8096,[2]itemList_221219!$B:$B,[2]itemList_221219!$A:$A)</f>
        <v>104000</v>
      </c>
      <c r="D8096">
        <v>21</v>
      </c>
      <c r="E8096">
        <v>32</v>
      </c>
      <c r="F8096">
        <v>0</v>
      </c>
      <c r="G8096" t="s">
        <v>19</v>
      </c>
      <c r="H8096" t="s">
        <v>973</v>
      </c>
      <c r="I8096">
        <v>65</v>
      </c>
      <c r="J8096" t="s">
        <v>1401</v>
      </c>
      <c r="K8096">
        <v>12319</v>
      </c>
      <c r="L8096">
        <v>1.2319</v>
      </c>
      <c r="M8096">
        <f>_xlfn.XLOOKUP(_xlfn.TEXTJOIN("|",0,D8096,G8096,H8096,I8096),[3]무기각인!$I$3520:$I$4043,[3]무기각인!$H$3520:$H$4043)</f>
        <v>1.2307999999999999</v>
      </c>
      <c r="N8096">
        <v>8.9399999999999993E-2</v>
      </c>
    </row>
    <row r="8097" spans="1:14" x14ac:dyDescent="0.3">
      <c r="A8097" t="s">
        <v>1214</v>
      </c>
      <c r="B8097" t="s">
        <v>863</v>
      </c>
      <c r="C8097">
        <f>_xlfn.XLOOKUP(B8097,[2]itemList_221219!$B:$B,[2]itemList_221219!$A:$A)</f>
        <v>104000</v>
      </c>
      <c r="D8097">
        <v>21</v>
      </c>
      <c r="E8097">
        <v>32</v>
      </c>
      <c r="F8097">
        <v>0</v>
      </c>
      <c r="G8097" t="s">
        <v>19</v>
      </c>
      <c r="H8097" t="s">
        <v>973</v>
      </c>
      <c r="I8097">
        <v>70</v>
      </c>
      <c r="J8097" t="s">
        <v>1402</v>
      </c>
      <c r="K8097">
        <v>12419</v>
      </c>
      <c r="L8097">
        <v>1.2419</v>
      </c>
      <c r="M8097">
        <f>_xlfn.XLOOKUP(_xlfn.TEXTJOIN("|",0,D8097,G8097,H8097,I8097),[3]무기각인!$I$3520:$I$4043,[3]무기각인!$H$3520:$H$4043)</f>
        <v>1.2307999999999999</v>
      </c>
      <c r="N8097">
        <v>0.90190000000000003</v>
      </c>
    </row>
    <row r="8098" spans="1:14" x14ac:dyDescent="0.3">
      <c r="A8098" t="s">
        <v>1214</v>
      </c>
      <c r="B8098" t="s">
        <v>863</v>
      </c>
      <c r="C8098">
        <f>_xlfn.XLOOKUP(B8098,[2]itemList_221219!$B:$B,[2]itemList_221219!$A:$A)</f>
        <v>104000</v>
      </c>
      <c r="D8098">
        <v>21</v>
      </c>
      <c r="E8098">
        <v>33</v>
      </c>
      <c r="F8098">
        <v>0</v>
      </c>
      <c r="G8098" t="s">
        <v>19</v>
      </c>
      <c r="H8098" t="s">
        <v>974</v>
      </c>
      <c r="I8098">
        <v>5</v>
      </c>
      <c r="J8098" t="s">
        <v>1403</v>
      </c>
      <c r="K8098">
        <v>26684</v>
      </c>
      <c r="L8098">
        <v>2.6684000000000001</v>
      </c>
      <c r="M8098">
        <f>_xlfn.XLOOKUP(_xlfn.TEXTJOIN("|",0,D8098,G8098,H8098,I8098),[3]무기각인!$I$3520:$I$4043,[3]무기각인!$H$3520:$H$4043)</f>
        <v>2.6667000000000001</v>
      </c>
      <c r="N8098">
        <v>6.3700000000000007E-2</v>
      </c>
    </row>
    <row r="8099" spans="1:14" x14ac:dyDescent="0.3">
      <c r="A8099" t="s">
        <v>1214</v>
      </c>
      <c r="B8099" t="s">
        <v>863</v>
      </c>
      <c r="C8099">
        <f>_xlfn.XLOOKUP(B8099,[2]itemList_221219!$B:$B,[2]itemList_221219!$A:$A)</f>
        <v>104000</v>
      </c>
      <c r="D8099">
        <v>21</v>
      </c>
      <c r="E8099">
        <v>33</v>
      </c>
      <c r="F8099">
        <v>0</v>
      </c>
      <c r="G8099" t="s">
        <v>19</v>
      </c>
      <c r="H8099" t="s">
        <v>974</v>
      </c>
      <c r="I8099">
        <v>10</v>
      </c>
      <c r="J8099" t="s">
        <v>1404</v>
      </c>
      <c r="K8099">
        <v>26680</v>
      </c>
      <c r="L8099">
        <v>2.6680000000000001</v>
      </c>
      <c r="M8099">
        <f>_xlfn.XLOOKUP(_xlfn.TEXTJOIN("|",0,D8099,G8099,H8099,I8099),[3]무기각인!$I$3520:$I$4043,[3]무기각인!$H$3520:$H$4043)</f>
        <v>2.6667000000000001</v>
      </c>
      <c r="N8099">
        <v>4.87E-2</v>
      </c>
    </row>
    <row r="8100" spans="1:14" x14ac:dyDescent="0.3">
      <c r="A8100" t="s">
        <v>1214</v>
      </c>
      <c r="B8100" t="s">
        <v>863</v>
      </c>
      <c r="C8100">
        <f>_xlfn.XLOOKUP(B8100,[2]itemList_221219!$B:$B,[2]itemList_221219!$A:$A)</f>
        <v>104000</v>
      </c>
      <c r="D8100">
        <v>21</v>
      </c>
      <c r="E8100">
        <v>33</v>
      </c>
      <c r="F8100">
        <v>0</v>
      </c>
      <c r="G8100" t="s">
        <v>19</v>
      </c>
      <c r="H8100" t="s">
        <v>974</v>
      </c>
      <c r="I8100">
        <v>15</v>
      </c>
      <c r="J8100" t="s">
        <v>1405</v>
      </c>
      <c r="K8100">
        <v>26607</v>
      </c>
      <c r="L8100">
        <v>2.6606999999999998</v>
      </c>
      <c r="M8100">
        <f>_xlfn.XLOOKUP(_xlfn.TEXTJOIN("|",0,D8100,G8100,H8100,I8100),[3]무기각인!$I$3520:$I$4043,[3]무기각인!$H$3520:$H$4043)</f>
        <v>2.6667000000000001</v>
      </c>
      <c r="N8100">
        <v>0.22500000000000001</v>
      </c>
    </row>
    <row r="8101" spans="1:14" x14ac:dyDescent="0.3">
      <c r="A8101" t="s">
        <v>1214</v>
      </c>
      <c r="B8101" t="s">
        <v>863</v>
      </c>
      <c r="C8101">
        <f>_xlfn.XLOOKUP(B8101,[2]itemList_221219!$B:$B,[2]itemList_221219!$A:$A)</f>
        <v>104000</v>
      </c>
      <c r="D8101">
        <v>21</v>
      </c>
      <c r="E8101">
        <v>33</v>
      </c>
      <c r="F8101">
        <v>0</v>
      </c>
      <c r="G8101" t="s">
        <v>19</v>
      </c>
      <c r="H8101" t="s">
        <v>974</v>
      </c>
      <c r="I8101">
        <v>20</v>
      </c>
      <c r="J8101" t="s">
        <v>1406</v>
      </c>
      <c r="K8101">
        <v>26591</v>
      </c>
      <c r="L8101">
        <v>2.6591</v>
      </c>
      <c r="M8101">
        <f>_xlfn.XLOOKUP(_xlfn.TEXTJOIN("|",0,D8101,G8101,H8101,I8101),[3]무기각인!$I$3520:$I$4043,[3]무기각인!$H$3520:$H$4043)</f>
        <v>2.6667000000000001</v>
      </c>
      <c r="N8101">
        <v>0.28499999999999998</v>
      </c>
    </row>
    <row r="8102" spans="1:14" x14ac:dyDescent="0.3">
      <c r="A8102" t="s">
        <v>1214</v>
      </c>
      <c r="B8102" t="s">
        <v>863</v>
      </c>
      <c r="C8102">
        <f>_xlfn.XLOOKUP(B8102,[2]itemList_221219!$B:$B,[2]itemList_221219!$A:$A)</f>
        <v>104000</v>
      </c>
      <c r="D8102">
        <v>21</v>
      </c>
      <c r="E8102">
        <v>33</v>
      </c>
      <c r="F8102">
        <v>0</v>
      </c>
      <c r="G8102" t="s">
        <v>19</v>
      </c>
      <c r="H8102" t="s">
        <v>974</v>
      </c>
      <c r="I8102">
        <v>25</v>
      </c>
      <c r="J8102" t="s">
        <v>1407</v>
      </c>
      <c r="K8102">
        <v>26897</v>
      </c>
      <c r="L8102">
        <v>2.6897000000000002</v>
      </c>
      <c r="M8102">
        <f>_xlfn.XLOOKUP(_xlfn.TEXTJOIN("|",0,D8102,G8102,H8102,I8102),[3]무기각인!$I$3520:$I$4043,[3]무기각인!$H$3520:$H$4043)</f>
        <v>2.6667000000000001</v>
      </c>
      <c r="N8102">
        <v>0.86250000000000004</v>
      </c>
    </row>
    <row r="8103" spans="1:14" x14ac:dyDescent="0.3">
      <c r="A8103" t="s">
        <v>1214</v>
      </c>
      <c r="B8103" t="s">
        <v>863</v>
      </c>
      <c r="C8103">
        <f>_xlfn.XLOOKUP(B8103,[2]itemList_221219!$B:$B,[2]itemList_221219!$A:$A)</f>
        <v>104000</v>
      </c>
      <c r="D8103">
        <v>21</v>
      </c>
      <c r="E8103">
        <v>33</v>
      </c>
      <c r="F8103">
        <v>0</v>
      </c>
      <c r="G8103" t="s">
        <v>19</v>
      </c>
      <c r="H8103" t="s">
        <v>974</v>
      </c>
      <c r="I8103">
        <v>30</v>
      </c>
      <c r="J8103" t="s">
        <v>1408</v>
      </c>
      <c r="K8103">
        <v>26618</v>
      </c>
      <c r="L8103">
        <v>2.6617999999999999</v>
      </c>
      <c r="M8103">
        <f>_xlfn.XLOOKUP(_xlfn.TEXTJOIN("|",0,D8103,G8103,H8103,I8103),[3]무기각인!$I$3520:$I$4043,[3]무기각인!$H$3520:$H$4043)</f>
        <v>2.6667000000000001</v>
      </c>
      <c r="N8103">
        <v>0.1837</v>
      </c>
    </row>
    <row r="8104" spans="1:14" x14ac:dyDescent="0.3">
      <c r="A8104" t="s">
        <v>1214</v>
      </c>
      <c r="B8104" t="s">
        <v>863</v>
      </c>
      <c r="C8104">
        <f>_xlfn.XLOOKUP(B8104,[2]itemList_221219!$B:$B,[2]itemList_221219!$A:$A)</f>
        <v>104000</v>
      </c>
      <c r="D8104">
        <v>21</v>
      </c>
      <c r="E8104">
        <v>38</v>
      </c>
      <c r="F8104">
        <v>0</v>
      </c>
      <c r="G8104" t="s">
        <v>19</v>
      </c>
      <c r="H8104" t="s">
        <v>976</v>
      </c>
      <c r="I8104">
        <v>8</v>
      </c>
      <c r="J8104" t="s">
        <v>1409</v>
      </c>
      <c r="K8104">
        <v>7483</v>
      </c>
      <c r="L8104">
        <v>0.74829999999999997</v>
      </c>
      <c r="M8104">
        <f>_xlfn.XLOOKUP(_xlfn.TEXTJOIN("|",0,D8104,G8104,H8104,I8104),[3]무기각인!$I$3520:$I$4043,[3]무기각인!$H$3520:$H$4043)</f>
        <v>0.75</v>
      </c>
      <c r="N8104">
        <v>0.22670000000000001</v>
      </c>
    </row>
    <row r="8105" spans="1:14" x14ac:dyDescent="0.3">
      <c r="A8105" t="s">
        <v>1214</v>
      </c>
      <c r="B8105" t="s">
        <v>863</v>
      </c>
      <c r="C8105">
        <f>_xlfn.XLOOKUP(B8105,[2]itemList_221219!$B:$B,[2]itemList_221219!$A:$A)</f>
        <v>104000</v>
      </c>
      <c r="D8105">
        <v>21</v>
      </c>
      <c r="E8105">
        <v>38</v>
      </c>
      <c r="F8105">
        <v>0</v>
      </c>
      <c r="G8105" t="s">
        <v>19</v>
      </c>
      <c r="H8105" t="s">
        <v>976</v>
      </c>
      <c r="I8105">
        <v>7</v>
      </c>
      <c r="J8105" t="s">
        <v>1410</v>
      </c>
      <c r="K8105">
        <v>7377</v>
      </c>
      <c r="L8105">
        <v>0.73770000000000002</v>
      </c>
      <c r="M8105">
        <f>_xlfn.XLOOKUP(_xlfn.TEXTJOIN("|",0,D8105,G8105,H8105,I8105),[3]무기각인!$I$3520:$I$4043,[3]무기각인!$H$3520:$H$4043)</f>
        <v>0.75</v>
      </c>
      <c r="N8105">
        <v>1.64</v>
      </c>
    </row>
    <row r="8106" spans="1:14" x14ac:dyDescent="0.3">
      <c r="A8106" t="s">
        <v>1214</v>
      </c>
      <c r="B8106" t="s">
        <v>863</v>
      </c>
      <c r="C8106">
        <f>_xlfn.XLOOKUP(B8106,[2]itemList_221219!$B:$B,[2]itemList_221219!$A:$A)</f>
        <v>104000</v>
      </c>
      <c r="D8106">
        <v>21</v>
      </c>
      <c r="E8106">
        <v>38</v>
      </c>
      <c r="F8106">
        <v>0</v>
      </c>
      <c r="G8106" t="s">
        <v>19</v>
      </c>
      <c r="H8106" t="s">
        <v>976</v>
      </c>
      <c r="I8106">
        <v>6</v>
      </c>
      <c r="J8106" t="s">
        <v>1411</v>
      </c>
      <c r="K8106">
        <v>7486</v>
      </c>
      <c r="L8106">
        <v>0.74860000000000004</v>
      </c>
      <c r="M8106">
        <f>_xlfn.XLOOKUP(_xlfn.TEXTJOIN("|",0,D8106,G8106,H8106,I8106),[3]무기각인!$I$3520:$I$4043,[3]무기각인!$H$3520:$H$4043)</f>
        <v>0.75</v>
      </c>
      <c r="N8106">
        <v>0.1867</v>
      </c>
    </row>
    <row r="8107" spans="1:14" x14ac:dyDescent="0.3">
      <c r="A8107" t="s">
        <v>1214</v>
      </c>
      <c r="B8107" t="s">
        <v>863</v>
      </c>
      <c r="C8107">
        <f>_xlfn.XLOOKUP(B8107,[2]itemList_221219!$B:$B,[2]itemList_221219!$A:$A)</f>
        <v>104000</v>
      </c>
      <c r="D8107">
        <v>21</v>
      </c>
      <c r="E8107">
        <v>38</v>
      </c>
      <c r="F8107">
        <v>0</v>
      </c>
      <c r="G8107" t="s">
        <v>19</v>
      </c>
      <c r="H8107" t="s">
        <v>976</v>
      </c>
      <c r="I8107">
        <v>5</v>
      </c>
      <c r="J8107" t="s">
        <v>1412</v>
      </c>
      <c r="K8107">
        <v>7517</v>
      </c>
      <c r="L8107">
        <v>0.75170000000000003</v>
      </c>
      <c r="M8107">
        <f>_xlfn.XLOOKUP(_xlfn.TEXTJOIN("|",0,D8107,G8107,H8107,I8107),[3]무기각인!$I$3520:$I$4043,[3]무기각인!$H$3520:$H$4043)</f>
        <v>0.75</v>
      </c>
      <c r="N8107">
        <v>0.22670000000000001</v>
      </c>
    </row>
    <row r="8108" spans="1:14" x14ac:dyDescent="0.3">
      <c r="A8108" t="s">
        <v>1214</v>
      </c>
      <c r="B8108" t="s">
        <v>863</v>
      </c>
      <c r="C8108">
        <f>_xlfn.XLOOKUP(B8108,[2]itemList_221219!$B:$B,[2]itemList_221219!$A:$A)</f>
        <v>104000</v>
      </c>
      <c r="D8108">
        <v>21</v>
      </c>
      <c r="E8108">
        <v>38</v>
      </c>
      <c r="F8108">
        <v>0</v>
      </c>
      <c r="G8108" t="s">
        <v>19</v>
      </c>
      <c r="H8108" t="s">
        <v>976</v>
      </c>
      <c r="I8108">
        <v>4</v>
      </c>
      <c r="J8108" t="s">
        <v>1413</v>
      </c>
      <c r="K8108">
        <v>7569</v>
      </c>
      <c r="L8108">
        <v>0.75690000000000002</v>
      </c>
      <c r="M8108">
        <f>_xlfn.XLOOKUP(_xlfn.TEXTJOIN("|",0,D8108,G8108,H8108,I8108),[3]무기각인!$I$3520:$I$4043,[3]무기각인!$H$3520:$H$4043)</f>
        <v>0.75</v>
      </c>
      <c r="N8108">
        <v>0.92</v>
      </c>
    </row>
    <row r="8109" spans="1:14" x14ac:dyDescent="0.3">
      <c r="A8109" t="s">
        <v>1214</v>
      </c>
      <c r="B8109" t="s">
        <v>863</v>
      </c>
      <c r="C8109">
        <f>_xlfn.XLOOKUP(B8109,[2]itemList_221219!$B:$B,[2]itemList_221219!$A:$A)</f>
        <v>104000</v>
      </c>
      <c r="D8109">
        <v>21</v>
      </c>
      <c r="E8109">
        <v>38</v>
      </c>
      <c r="F8109">
        <v>0</v>
      </c>
      <c r="G8109" t="s">
        <v>19</v>
      </c>
      <c r="H8109" t="s">
        <v>976</v>
      </c>
      <c r="I8109">
        <v>3</v>
      </c>
      <c r="J8109" t="s">
        <v>1414</v>
      </c>
      <c r="K8109">
        <v>7456</v>
      </c>
      <c r="L8109">
        <v>0.74560000000000004</v>
      </c>
      <c r="M8109">
        <f>_xlfn.XLOOKUP(_xlfn.TEXTJOIN("|",0,D8109,G8109,H8109,I8109),[3]무기각인!$I$3520:$I$4043,[3]무기각인!$H$3520:$H$4043)</f>
        <v>0.75</v>
      </c>
      <c r="N8109">
        <v>0.5867</v>
      </c>
    </row>
    <row r="8110" spans="1:14" x14ac:dyDescent="0.3">
      <c r="A8110" t="s">
        <v>1214</v>
      </c>
      <c r="B8110" t="s">
        <v>863</v>
      </c>
      <c r="C8110">
        <f>_xlfn.XLOOKUP(B8110,[2]itemList_221219!$B:$B,[2]itemList_221219!$A:$A)</f>
        <v>104000</v>
      </c>
      <c r="D8110">
        <v>21</v>
      </c>
      <c r="E8110">
        <v>38</v>
      </c>
      <c r="F8110">
        <v>0</v>
      </c>
      <c r="G8110" t="s">
        <v>19</v>
      </c>
      <c r="H8110" t="s">
        <v>976</v>
      </c>
      <c r="I8110">
        <v>2</v>
      </c>
      <c r="J8110" t="s">
        <v>1415</v>
      </c>
      <c r="K8110">
        <v>7650</v>
      </c>
      <c r="L8110">
        <v>0.76500000000000001</v>
      </c>
      <c r="M8110">
        <f>_xlfn.XLOOKUP(_xlfn.TEXTJOIN("|",0,D8110,G8110,H8110,I8110),[3]무기각인!$I$3520:$I$4043,[3]무기각인!$H$3520:$H$4043)</f>
        <v>0.75</v>
      </c>
      <c r="N8110">
        <v>2</v>
      </c>
    </row>
    <row r="8111" spans="1:14" x14ac:dyDescent="0.3">
      <c r="A8111" t="s">
        <v>1214</v>
      </c>
      <c r="B8111" t="s">
        <v>863</v>
      </c>
      <c r="C8111">
        <f>_xlfn.XLOOKUP(B8111,[2]itemList_221219!$B:$B,[2]itemList_221219!$A:$A)</f>
        <v>104000</v>
      </c>
      <c r="D8111">
        <v>21</v>
      </c>
      <c r="E8111">
        <v>38</v>
      </c>
      <c r="F8111">
        <v>0</v>
      </c>
      <c r="G8111" t="s">
        <v>19</v>
      </c>
      <c r="H8111" t="s">
        <v>976</v>
      </c>
      <c r="I8111">
        <v>1</v>
      </c>
      <c r="J8111" t="s">
        <v>1416</v>
      </c>
      <c r="K8111">
        <v>7591</v>
      </c>
      <c r="L8111">
        <v>0.7591</v>
      </c>
      <c r="M8111">
        <f>_xlfn.XLOOKUP(_xlfn.TEXTJOIN("|",0,D8111,G8111,H8111,I8111),[3]무기각인!$I$3520:$I$4043,[3]무기각인!$H$3520:$H$4043)</f>
        <v>0.75</v>
      </c>
      <c r="N8111">
        <v>1.2133</v>
      </c>
    </row>
    <row r="8112" spans="1:14" x14ac:dyDescent="0.3">
      <c r="A8112" t="s">
        <v>1214</v>
      </c>
      <c r="B8112" t="s">
        <v>863</v>
      </c>
      <c r="C8112">
        <f>_xlfn.XLOOKUP(B8112,[2]itemList_221219!$B:$B,[2]itemList_221219!$A:$A)</f>
        <v>104000</v>
      </c>
      <c r="D8112">
        <v>21</v>
      </c>
      <c r="E8112">
        <v>39</v>
      </c>
      <c r="F8112">
        <v>0</v>
      </c>
      <c r="G8112" t="s">
        <v>19</v>
      </c>
      <c r="H8112" t="s">
        <v>977</v>
      </c>
      <c r="I8112">
        <v>4</v>
      </c>
      <c r="J8112" t="s">
        <v>1417</v>
      </c>
      <c r="K8112">
        <v>8609</v>
      </c>
      <c r="L8112">
        <v>0.8609</v>
      </c>
      <c r="M8112">
        <f>_xlfn.XLOOKUP(_xlfn.TEXTJOIN("|",0,D8112,G8112,H8112,I8112),[3]무기각인!$I$3520:$I$4043,[3]무기각인!$H$3520:$H$4043)</f>
        <v>0.85709999999999997</v>
      </c>
      <c r="N8112">
        <v>0.44340000000000002</v>
      </c>
    </row>
    <row r="8113" spans="1:14" x14ac:dyDescent="0.3">
      <c r="A8113" t="s">
        <v>1214</v>
      </c>
      <c r="B8113" t="s">
        <v>863</v>
      </c>
      <c r="C8113">
        <f>_xlfn.XLOOKUP(B8113,[2]itemList_221219!$B:$B,[2]itemList_221219!$A:$A)</f>
        <v>104000</v>
      </c>
      <c r="D8113">
        <v>21</v>
      </c>
      <c r="E8113">
        <v>39</v>
      </c>
      <c r="F8113">
        <v>0</v>
      </c>
      <c r="G8113" t="s">
        <v>19</v>
      </c>
      <c r="H8113" t="s">
        <v>977</v>
      </c>
      <c r="I8113">
        <v>3.5</v>
      </c>
      <c r="J8113" t="s">
        <v>1418</v>
      </c>
      <c r="K8113">
        <v>8643</v>
      </c>
      <c r="L8113">
        <v>0.86429999999999996</v>
      </c>
      <c r="M8113">
        <f>_xlfn.XLOOKUP(_xlfn.TEXTJOIN("|",0,D8113,G8113,H8113,I8113),[3]무기각인!$I$3520:$I$4043,[3]무기각인!$H$3520:$H$4043)</f>
        <v>0.85709999999999997</v>
      </c>
      <c r="N8113">
        <v>0.84</v>
      </c>
    </row>
    <row r="8114" spans="1:14" x14ac:dyDescent="0.3">
      <c r="A8114" t="s">
        <v>1214</v>
      </c>
      <c r="B8114" t="s">
        <v>863</v>
      </c>
      <c r="C8114">
        <f>_xlfn.XLOOKUP(B8114,[2]itemList_221219!$B:$B,[2]itemList_221219!$A:$A)</f>
        <v>104000</v>
      </c>
      <c r="D8114">
        <v>21</v>
      </c>
      <c r="E8114">
        <v>39</v>
      </c>
      <c r="F8114">
        <v>0</v>
      </c>
      <c r="G8114" t="s">
        <v>19</v>
      </c>
      <c r="H8114" t="s">
        <v>977</v>
      </c>
      <c r="I8114">
        <v>3</v>
      </c>
      <c r="J8114" t="s">
        <v>1419</v>
      </c>
      <c r="K8114">
        <v>8529</v>
      </c>
      <c r="L8114">
        <v>0.85289999999999999</v>
      </c>
      <c r="M8114">
        <f>_xlfn.XLOOKUP(_xlfn.TEXTJOIN("|",0,D8114,G8114,H8114,I8114),[3]무기각인!$I$3520:$I$4043,[3]무기각인!$H$3520:$H$4043)</f>
        <v>0.85709999999999997</v>
      </c>
      <c r="N8114">
        <v>0.49</v>
      </c>
    </row>
    <row r="8115" spans="1:14" x14ac:dyDescent="0.3">
      <c r="A8115" t="s">
        <v>1214</v>
      </c>
      <c r="B8115" t="s">
        <v>863</v>
      </c>
      <c r="C8115">
        <f>_xlfn.XLOOKUP(B8115,[2]itemList_221219!$B:$B,[2]itemList_221219!$A:$A)</f>
        <v>104000</v>
      </c>
      <c r="D8115">
        <v>21</v>
      </c>
      <c r="E8115">
        <v>39</v>
      </c>
      <c r="F8115">
        <v>0</v>
      </c>
      <c r="G8115" t="s">
        <v>19</v>
      </c>
      <c r="H8115" t="s">
        <v>977</v>
      </c>
      <c r="I8115">
        <v>2.5</v>
      </c>
      <c r="J8115" t="s">
        <v>1420</v>
      </c>
      <c r="K8115">
        <v>8526</v>
      </c>
      <c r="L8115">
        <v>0.85260000000000002</v>
      </c>
      <c r="M8115">
        <f>_xlfn.XLOOKUP(_xlfn.TEXTJOIN("|",0,D8115,G8115,H8115,I8115),[3]무기각인!$I$3520:$I$4043,[3]무기각인!$H$3520:$H$4043)</f>
        <v>0.85709999999999997</v>
      </c>
      <c r="N8115">
        <v>0.52500000000000002</v>
      </c>
    </row>
    <row r="8116" spans="1:14" x14ac:dyDescent="0.3">
      <c r="A8116" t="s">
        <v>1214</v>
      </c>
      <c r="B8116" t="s">
        <v>863</v>
      </c>
      <c r="C8116">
        <f>_xlfn.XLOOKUP(B8116,[2]itemList_221219!$B:$B,[2]itemList_221219!$A:$A)</f>
        <v>104000</v>
      </c>
      <c r="D8116">
        <v>21</v>
      </c>
      <c r="E8116">
        <v>39</v>
      </c>
      <c r="F8116">
        <v>0</v>
      </c>
      <c r="G8116" t="s">
        <v>19</v>
      </c>
      <c r="H8116" t="s">
        <v>977</v>
      </c>
      <c r="I8116">
        <v>2</v>
      </c>
      <c r="J8116" t="s">
        <v>1421</v>
      </c>
      <c r="K8116">
        <v>8516</v>
      </c>
      <c r="L8116">
        <v>0.85160000000000002</v>
      </c>
      <c r="M8116">
        <f>_xlfn.XLOOKUP(_xlfn.TEXTJOIN("|",0,D8116,G8116,H8116,I8116),[3]무기각인!$I$3520:$I$4043,[3]무기각인!$H$3520:$H$4043)</f>
        <v>0.85709999999999997</v>
      </c>
      <c r="N8116">
        <v>0.64170000000000005</v>
      </c>
    </row>
    <row r="8117" spans="1:14" x14ac:dyDescent="0.3">
      <c r="A8117" t="s">
        <v>1214</v>
      </c>
      <c r="B8117" t="s">
        <v>863</v>
      </c>
      <c r="C8117">
        <f>_xlfn.XLOOKUP(B8117,[2]itemList_221219!$B:$B,[2]itemList_221219!$A:$A)</f>
        <v>104000</v>
      </c>
      <c r="D8117">
        <v>21</v>
      </c>
      <c r="E8117">
        <v>39</v>
      </c>
      <c r="F8117">
        <v>0</v>
      </c>
      <c r="G8117" t="s">
        <v>19</v>
      </c>
      <c r="H8117" t="s">
        <v>977</v>
      </c>
      <c r="I8117">
        <v>1.5</v>
      </c>
      <c r="J8117" t="s">
        <v>1422</v>
      </c>
      <c r="K8117">
        <v>8557</v>
      </c>
      <c r="L8117">
        <v>0.85570000000000002</v>
      </c>
      <c r="M8117">
        <f>_xlfn.XLOOKUP(_xlfn.TEXTJOIN("|",0,D8117,G8117,H8117,I8117),[3]무기각인!$I$3520:$I$4043,[3]무기각인!$H$3520:$H$4043)</f>
        <v>0.85709999999999997</v>
      </c>
      <c r="N8117">
        <v>0.1633</v>
      </c>
    </row>
    <row r="8118" spans="1:14" x14ac:dyDescent="0.3">
      <c r="A8118" t="s">
        <v>1214</v>
      </c>
      <c r="B8118" t="s">
        <v>863</v>
      </c>
      <c r="C8118">
        <f>_xlfn.XLOOKUP(B8118,[2]itemList_221219!$B:$B,[2]itemList_221219!$A:$A)</f>
        <v>104000</v>
      </c>
      <c r="D8118">
        <v>21</v>
      </c>
      <c r="E8118">
        <v>39</v>
      </c>
      <c r="F8118">
        <v>0</v>
      </c>
      <c r="G8118" t="s">
        <v>19</v>
      </c>
      <c r="H8118" t="s">
        <v>977</v>
      </c>
      <c r="I8118">
        <v>1</v>
      </c>
      <c r="J8118" t="s">
        <v>1423</v>
      </c>
      <c r="K8118">
        <v>8583</v>
      </c>
      <c r="L8118">
        <v>0.85829999999999995</v>
      </c>
      <c r="M8118">
        <f>_xlfn.XLOOKUP(_xlfn.TEXTJOIN("|",0,D8118,G8118,H8118,I8118),[3]무기각인!$I$3520:$I$4043,[3]무기각인!$H$3520:$H$4043)</f>
        <v>0.85709999999999997</v>
      </c>
      <c r="N8118">
        <v>0.14000000000000001</v>
      </c>
    </row>
    <row r="8119" spans="1:14" x14ac:dyDescent="0.3">
      <c r="A8119" t="s">
        <v>1214</v>
      </c>
      <c r="B8119" t="s">
        <v>863</v>
      </c>
      <c r="C8119">
        <f>_xlfn.XLOOKUP(B8119,[2]itemList_221219!$B:$B,[2]itemList_221219!$A:$A)</f>
        <v>104000</v>
      </c>
      <c r="D8119">
        <v>30</v>
      </c>
      <c r="E8119">
        <v>23</v>
      </c>
      <c r="F8119">
        <v>0</v>
      </c>
      <c r="G8119" t="s">
        <v>19</v>
      </c>
      <c r="H8119" t="s">
        <v>980</v>
      </c>
      <c r="I8119">
        <v>1</v>
      </c>
      <c r="J8119" t="s">
        <v>1424</v>
      </c>
      <c r="K8119">
        <v>170615</v>
      </c>
      <c r="L8119">
        <v>17.061499999999999</v>
      </c>
      <c r="M8119">
        <f>_xlfn.XLOOKUP(_xlfn.TEXTJOIN("|",0,D8119,G8119,H8119,I8119),[3]무기각인!$I$3520:$I$4043,[3]무기각인!$H$3520:$H$4043)</f>
        <v>17</v>
      </c>
      <c r="N8119">
        <v>0.36180000000000001</v>
      </c>
    </row>
    <row r="8120" spans="1:14" x14ac:dyDescent="0.3">
      <c r="A8120" t="s">
        <v>1214</v>
      </c>
      <c r="B8120" t="s">
        <v>863</v>
      </c>
      <c r="C8120">
        <f>_xlfn.XLOOKUP(B8120,[2]itemList_221219!$B:$B,[2]itemList_221219!$A:$A)</f>
        <v>104000</v>
      </c>
      <c r="D8120">
        <v>30</v>
      </c>
      <c r="E8120">
        <v>24</v>
      </c>
      <c r="F8120">
        <v>0</v>
      </c>
      <c r="G8120" t="s">
        <v>19</v>
      </c>
      <c r="H8120" t="s">
        <v>981</v>
      </c>
      <c r="I8120">
        <v>1</v>
      </c>
      <c r="J8120" t="s">
        <v>1425</v>
      </c>
      <c r="K8120">
        <v>170028</v>
      </c>
      <c r="L8120">
        <v>17.002800000000001</v>
      </c>
      <c r="M8120">
        <f>_xlfn.XLOOKUP(_xlfn.TEXTJOIN("|",0,D8120,G8120,H8120,I8120),[3]무기각인!$I$3520:$I$4043,[3]무기각인!$H$3520:$H$4043)</f>
        <v>17</v>
      </c>
      <c r="N8120">
        <v>1.6500000000000001E-2</v>
      </c>
    </row>
    <row r="8121" spans="1:14" x14ac:dyDescent="0.3">
      <c r="A8121" t="s">
        <v>1214</v>
      </c>
      <c r="B8121" t="s">
        <v>863</v>
      </c>
      <c r="C8121">
        <f>_xlfn.XLOOKUP(B8121,[2]itemList_221219!$B:$B,[2]itemList_221219!$A:$A)</f>
        <v>104000</v>
      </c>
      <c r="D8121">
        <v>30</v>
      </c>
      <c r="E8121">
        <v>25</v>
      </c>
      <c r="F8121">
        <v>0</v>
      </c>
      <c r="G8121" t="s">
        <v>19</v>
      </c>
      <c r="H8121" t="s">
        <v>982</v>
      </c>
      <c r="I8121">
        <v>1</v>
      </c>
      <c r="J8121" t="s">
        <v>1426</v>
      </c>
      <c r="K8121">
        <v>169662</v>
      </c>
      <c r="L8121">
        <v>16.966200000000001</v>
      </c>
      <c r="M8121">
        <f>_xlfn.XLOOKUP(_xlfn.TEXTJOIN("|",0,D8121,G8121,H8121,I8121),[3]무기각인!$I$3520:$I$4043,[3]무기각인!$H$3520:$H$4043)</f>
        <v>17</v>
      </c>
      <c r="N8121">
        <v>0.1988</v>
      </c>
    </row>
    <row r="8122" spans="1:14" x14ac:dyDescent="0.3">
      <c r="A8122" t="s">
        <v>1214</v>
      </c>
      <c r="B8122" t="s">
        <v>863</v>
      </c>
      <c r="C8122">
        <f>_xlfn.XLOOKUP(B8122,[2]itemList_221219!$B:$B,[2]itemList_221219!$A:$A)</f>
        <v>104000</v>
      </c>
      <c r="D8122">
        <v>30</v>
      </c>
      <c r="E8122">
        <v>30</v>
      </c>
      <c r="F8122">
        <v>0</v>
      </c>
      <c r="G8122" t="s">
        <v>19</v>
      </c>
      <c r="H8122" t="s">
        <v>983</v>
      </c>
      <c r="I8122">
        <v>1</v>
      </c>
      <c r="J8122" t="s">
        <v>1427</v>
      </c>
      <c r="K8122">
        <v>66771</v>
      </c>
      <c r="L8122">
        <v>6.6771000000000003</v>
      </c>
      <c r="M8122">
        <f>_xlfn.XLOOKUP(_xlfn.TEXTJOIN("|",0,D8122,G8122,H8122,I8122),[3]무기각인!$I$3520:$I$4043,[3]무기각인!$H$3520:$H$4043)</f>
        <v>6.6666999999999996</v>
      </c>
      <c r="N8122">
        <v>0.156</v>
      </c>
    </row>
    <row r="8123" spans="1:14" x14ac:dyDescent="0.3">
      <c r="A8123" t="s">
        <v>1214</v>
      </c>
      <c r="B8123" t="s">
        <v>863</v>
      </c>
      <c r="C8123">
        <f>_xlfn.XLOOKUP(B8123,[2]itemList_221219!$B:$B,[2]itemList_221219!$A:$A)</f>
        <v>104000</v>
      </c>
      <c r="D8123">
        <v>30</v>
      </c>
      <c r="E8123">
        <v>30</v>
      </c>
      <c r="F8123">
        <v>0</v>
      </c>
      <c r="G8123" t="s">
        <v>19</v>
      </c>
      <c r="H8123" t="s">
        <v>983</v>
      </c>
      <c r="I8123">
        <v>2</v>
      </c>
      <c r="J8123" t="s">
        <v>1428</v>
      </c>
      <c r="K8123">
        <v>66601</v>
      </c>
      <c r="L8123">
        <v>6.6600999999999999</v>
      </c>
      <c r="M8123">
        <f>_xlfn.XLOOKUP(_xlfn.TEXTJOIN("|",0,D8123,G8123,H8123,I8123),[3]무기각인!$I$3520:$I$4043,[3]무기각인!$H$3520:$H$4043)</f>
        <v>6.6666999999999996</v>
      </c>
      <c r="N8123">
        <v>9.9000000000000005E-2</v>
      </c>
    </row>
    <row r="8124" spans="1:14" x14ac:dyDescent="0.3">
      <c r="A8124" t="s">
        <v>1214</v>
      </c>
      <c r="B8124" t="s">
        <v>863</v>
      </c>
      <c r="C8124">
        <f>_xlfn.XLOOKUP(B8124,[2]itemList_221219!$B:$B,[2]itemList_221219!$A:$A)</f>
        <v>104000</v>
      </c>
      <c r="D8124">
        <v>30</v>
      </c>
      <c r="E8124">
        <v>30</v>
      </c>
      <c r="F8124">
        <v>0</v>
      </c>
      <c r="G8124" t="s">
        <v>19</v>
      </c>
      <c r="H8124" t="s">
        <v>983</v>
      </c>
      <c r="I8124">
        <v>3</v>
      </c>
      <c r="J8124" t="s">
        <v>1429</v>
      </c>
      <c r="K8124">
        <v>66904</v>
      </c>
      <c r="L8124">
        <v>6.6904000000000003</v>
      </c>
      <c r="M8124">
        <f>_xlfn.XLOOKUP(_xlfn.TEXTJOIN("|",0,D8124,G8124,H8124,I8124),[3]무기각인!$I$3520:$I$4043,[3]무기각인!$H$3520:$H$4043)</f>
        <v>6.6666999999999996</v>
      </c>
      <c r="N8124">
        <v>0.35549999999999998</v>
      </c>
    </row>
    <row r="8125" spans="1:14" x14ac:dyDescent="0.3">
      <c r="A8125" t="s">
        <v>1214</v>
      </c>
      <c r="B8125" t="s">
        <v>863</v>
      </c>
      <c r="C8125">
        <f>_xlfn.XLOOKUP(B8125,[2]itemList_221219!$B:$B,[2]itemList_221219!$A:$A)</f>
        <v>104000</v>
      </c>
      <c r="D8125">
        <v>30</v>
      </c>
      <c r="E8125">
        <v>31</v>
      </c>
      <c r="F8125">
        <v>0</v>
      </c>
      <c r="G8125" t="s">
        <v>19</v>
      </c>
      <c r="H8125" t="s">
        <v>984</v>
      </c>
      <c r="I8125">
        <v>1</v>
      </c>
      <c r="J8125" t="s">
        <v>1430</v>
      </c>
      <c r="K8125">
        <v>66498</v>
      </c>
      <c r="L8125">
        <v>6.6497999999999999</v>
      </c>
      <c r="M8125">
        <f>_xlfn.XLOOKUP(_xlfn.TEXTJOIN("|",0,D8125,G8125,H8125,I8125),[3]무기각인!$I$3520:$I$4043,[3]무기각인!$H$3520:$H$4043)</f>
        <v>6.6666999999999996</v>
      </c>
      <c r="N8125">
        <v>0.2535</v>
      </c>
    </row>
    <row r="8126" spans="1:14" x14ac:dyDescent="0.3">
      <c r="A8126" t="s">
        <v>1214</v>
      </c>
      <c r="B8126" t="s">
        <v>863</v>
      </c>
      <c r="C8126">
        <f>_xlfn.XLOOKUP(B8126,[2]itemList_221219!$B:$B,[2]itemList_221219!$A:$A)</f>
        <v>104000</v>
      </c>
      <c r="D8126">
        <v>30</v>
      </c>
      <c r="E8126">
        <v>31</v>
      </c>
      <c r="F8126">
        <v>0</v>
      </c>
      <c r="G8126" t="s">
        <v>19</v>
      </c>
      <c r="H8126" t="s">
        <v>984</v>
      </c>
      <c r="I8126">
        <v>2</v>
      </c>
      <c r="J8126" t="s">
        <v>1431</v>
      </c>
      <c r="K8126">
        <v>66378</v>
      </c>
      <c r="L8126">
        <v>6.6378000000000004</v>
      </c>
      <c r="M8126">
        <f>_xlfn.XLOOKUP(_xlfn.TEXTJOIN("|",0,D8126,G8126,H8126,I8126),[3]무기각인!$I$3520:$I$4043,[3]무기각인!$H$3520:$H$4043)</f>
        <v>6.6666999999999996</v>
      </c>
      <c r="N8126">
        <v>0.4335</v>
      </c>
    </row>
    <row r="8127" spans="1:14" x14ac:dyDescent="0.3">
      <c r="A8127" t="s">
        <v>1214</v>
      </c>
      <c r="B8127" t="s">
        <v>863</v>
      </c>
      <c r="C8127">
        <f>_xlfn.XLOOKUP(B8127,[2]itemList_221219!$B:$B,[2]itemList_221219!$A:$A)</f>
        <v>104000</v>
      </c>
      <c r="D8127">
        <v>30</v>
      </c>
      <c r="E8127">
        <v>31</v>
      </c>
      <c r="F8127">
        <v>0</v>
      </c>
      <c r="G8127" t="s">
        <v>19</v>
      </c>
      <c r="H8127" t="s">
        <v>984</v>
      </c>
      <c r="I8127">
        <v>3</v>
      </c>
      <c r="J8127" t="s">
        <v>1432</v>
      </c>
      <c r="K8127">
        <v>66635</v>
      </c>
      <c r="L8127">
        <v>6.6635</v>
      </c>
      <c r="M8127">
        <f>_xlfn.XLOOKUP(_xlfn.TEXTJOIN("|",0,D8127,G8127,H8127,I8127),[3]무기각인!$I$3520:$I$4043,[3]무기각인!$H$3520:$H$4043)</f>
        <v>6.6666999999999996</v>
      </c>
      <c r="N8127">
        <v>4.8000000000000001E-2</v>
      </c>
    </row>
    <row r="8128" spans="1:14" x14ac:dyDescent="0.3">
      <c r="A8128" t="s">
        <v>1214</v>
      </c>
      <c r="B8128" t="s">
        <v>863</v>
      </c>
      <c r="C8128">
        <f>_xlfn.XLOOKUP(B8128,[2]itemList_221219!$B:$B,[2]itemList_221219!$A:$A)</f>
        <v>104000</v>
      </c>
      <c r="D8128">
        <v>30</v>
      </c>
      <c r="E8128">
        <v>47</v>
      </c>
      <c r="F8128">
        <v>0</v>
      </c>
      <c r="G8128" t="s">
        <v>19</v>
      </c>
      <c r="H8128" t="s">
        <v>985</v>
      </c>
      <c r="I8128">
        <v>1</v>
      </c>
      <c r="J8128" t="s">
        <v>1433</v>
      </c>
      <c r="K8128">
        <v>4958</v>
      </c>
      <c r="L8128">
        <v>0.49580000000000002</v>
      </c>
      <c r="M8128">
        <f>_xlfn.XLOOKUP(_xlfn.TEXTJOIN("|",0,D8128,G8128,H8128,I8128),[3]무기각인!$I$3520:$I$4043,[3]무기각인!$H$3520:$H$4043)</f>
        <v>0.5</v>
      </c>
      <c r="N8128">
        <v>0.84</v>
      </c>
    </row>
    <row r="8129" spans="1:14" x14ac:dyDescent="0.3">
      <c r="A8129" t="s">
        <v>1214</v>
      </c>
      <c r="B8129" t="s">
        <v>863</v>
      </c>
      <c r="C8129">
        <f>_xlfn.XLOOKUP(B8129,[2]itemList_221219!$B:$B,[2]itemList_221219!$A:$A)</f>
        <v>104000</v>
      </c>
      <c r="D8129">
        <v>30</v>
      </c>
      <c r="E8129">
        <v>48</v>
      </c>
      <c r="F8129">
        <v>0</v>
      </c>
      <c r="G8129" t="s">
        <v>19</v>
      </c>
      <c r="H8129" t="s">
        <v>986</v>
      </c>
      <c r="I8129">
        <v>1</v>
      </c>
      <c r="J8129" t="s">
        <v>1434</v>
      </c>
      <c r="K8129">
        <v>5019</v>
      </c>
      <c r="L8129">
        <v>0.50190000000000001</v>
      </c>
      <c r="M8129">
        <f>_xlfn.XLOOKUP(_xlfn.TEXTJOIN("|",0,D8129,G8129,H8129,I8129),[3]무기각인!$I$3520:$I$4043,[3]무기각인!$H$3520:$H$4043)</f>
        <v>0.5</v>
      </c>
      <c r="N8129">
        <v>0.38</v>
      </c>
    </row>
    <row r="8130" spans="1:14" x14ac:dyDescent="0.3">
      <c r="A8130" t="s">
        <v>1214</v>
      </c>
      <c r="B8130" t="s">
        <v>863</v>
      </c>
      <c r="C8130">
        <f>_xlfn.XLOOKUP(B8130,[2]itemList_221219!$B:$B,[2]itemList_221219!$A:$A)</f>
        <v>104000</v>
      </c>
      <c r="D8130">
        <v>30</v>
      </c>
      <c r="E8130">
        <v>48</v>
      </c>
      <c r="F8130">
        <v>0</v>
      </c>
      <c r="G8130" t="s">
        <v>19</v>
      </c>
      <c r="H8130" t="s">
        <v>986</v>
      </c>
      <c r="I8130">
        <v>2</v>
      </c>
      <c r="J8130" t="s">
        <v>1435</v>
      </c>
      <c r="K8130">
        <v>4997</v>
      </c>
      <c r="L8130">
        <v>0.49969999999999998</v>
      </c>
      <c r="M8130">
        <f>_xlfn.XLOOKUP(_xlfn.TEXTJOIN("|",0,D8130,G8130,H8130,I8130),[3]무기각인!$I$3520:$I$4043,[3]무기각인!$H$3520:$H$4043)</f>
        <v>0.5</v>
      </c>
      <c r="N8130">
        <v>0.06</v>
      </c>
    </row>
    <row r="8131" spans="1:14" x14ac:dyDescent="0.3">
      <c r="A8131" t="s">
        <v>1214</v>
      </c>
      <c r="B8131" t="s">
        <v>863</v>
      </c>
      <c r="C8131">
        <f>_xlfn.XLOOKUP(B8131,[2]itemList_221219!$B:$B,[2]itemList_221219!$A:$A)</f>
        <v>104000</v>
      </c>
      <c r="D8131">
        <v>30</v>
      </c>
      <c r="E8131">
        <v>48</v>
      </c>
      <c r="F8131">
        <v>0</v>
      </c>
      <c r="G8131" t="s">
        <v>19</v>
      </c>
      <c r="H8131" t="s">
        <v>986</v>
      </c>
      <c r="I8131">
        <v>3</v>
      </c>
      <c r="J8131" t="s">
        <v>1436</v>
      </c>
      <c r="K8131">
        <v>5032</v>
      </c>
      <c r="L8131">
        <v>0.50319999999999998</v>
      </c>
      <c r="M8131">
        <f>_xlfn.XLOOKUP(_xlfn.TEXTJOIN("|",0,D8131,G8131,H8131,I8131),[3]무기각인!$I$3520:$I$4043,[3]무기각인!$H$3520:$H$4043)</f>
        <v>0.5</v>
      </c>
      <c r="N8131">
        <v>0.64</v>
      </c>
    </row>
    <row r="8132" spans="1:14" x14ac:dyDescent="0.3">
      <c r="A8132" t="s">
        <v>1214</v>
      </c>
      <c r="B8132" t="s">
        <v>863</v>
      </c>
      <c r="C8132">
        <f>_xlfn.XLOOKUP(B8132,[2]itemList_221219!$B:$B,[2]itemList_221219!$A:$A)</f>
        <v>104000</v>
      </c>
      <c r="D8132">
        <v>30</v>
      </c>
      <c r="E8132">
        <v>48</v>
      </c>
      <c r="F8132">
        <v>0</v>
      </c>
      <c r="G8132" t="s">
        <v>19</v>
      </c>
      <c r="H8132" t="s">
        <v>986</v>
      </c>
      <c r="I8132">
        <v>4</v>
      </c>
      <c r="J8132" t="s">
        <v>1437</v>
      </c>
      <c r="K8132">
        <v>4832</v>
      </c>
      <c r="L8132">
        <v>0.48320000000000002</v>
      </c>
      <c r="M8132">
        <f>_xlfn.XLOOKUP(_xlfn.TEXTJOIN("|",0,D8132,G8132,H8132,I8132),[3]무기각인!$I$3520:$I$4043,[3]무기각인!$H$3520:$H$4043)</f>
        <v>0.5</v>
      </c>
      <c r="N8132">
        <v>3.36</v>
      </c>
    </row>
    <row r="8133" spans="1:14" x14ac:dyDescent="0.3">
      <c r="A8133" t="s">
        <v>1214</v>
      </c>
      <c r="B8133" t="s">
        <v>863</v>
      </c>
      <c r="C8133">
        <f>_xlfn.XLOOKUP(B8133,[2]itemList_221219!$B:$B,[2]itemList_221219!$A:$A)</f>
        <v>104000</v>
      </c>
      <c r="D8133">
        <v>30</v>
      </c>
      <c r="E8133">
        <v>48</v>
      </c>
      <c r="F8133">
        <v>0</v>
      </c>
      <c r="G8133" t="s">
        <v>19</v>
      </c>
      <c r="H8133" t="s">
        <v>986</v>
      </c>
      <c r="I8133">
        <v>5</v>
      </c>
      <c r="J8133" t="s">
        <v>1438</v>
      </c>
      <c r="K8133">
        <v>4995</v>
      </c>
      <c r="L8133">
        <v>0.4995</v>
      </c>
      <c r="M8133">
        <f>_xlfn.XLOOKUP(_xlfn.TEXTJOIN("|",0,D8133,G8133,H8133,I8133),[3]무기각인!$I$3520:$I$4043,[3]무기각인!$H$3520:$H$4043)</f>
        <v>0.5</v>
      </c>
      <c r="N8133">
        <v>0.1</v>
      </c>
    </row>
    <row r="8134" spans="1:14" x14ac:dyDescent="0.3">
      <c r="A8134" t="s">
        <v>1214</v>
      </c>
      <c r="B8134" t="s">
        <v>863</v>
      </c>
      <c r="C8134">
        <f>_xlfn.XLOOKUP(B8134,[2]itemList_221219!$B:$B,[2]itemList_221219!$A:$A)</f>
        <v>104000</v>
      </c>
      <c r="D8134">
        <v>30</v>
      </c>
      <c r="E8134">
        <v>48</v>
      </c>
      <c r="F8134">
        <v>0</v>
      </c>
      <c r="G8134" t="s">
        <v>19</v>
      </c>
      <c r="H8134" t="s">
        <v>986</v>
      </c>
      <c r="I8134">
        <v>6</v>
      </c>
      <c r="J8134" t="s">
        <v>1439</v>
      </c>
      <c r="K8134">
        <v>5051</v>
      </c>
      <c r="L8134">
        <v>0.50509999999999999</v>
      </c>
      <c r="M8134">
        <f>_xlfn.XLOOKUP(_xlfn.TEXTJOIN("|",0,D8134,G8134,H8134,I8134),[3]무기각인!$I$3520:$I$4043,[3]무기각인!$H$3520:$H$4043)</f>
        <v>0.5</v>
      </c>
      <c r="N8134">
        <v>1.02</v>
      </c>
    </row>
    <row r="8135" spans="1:14" x14ac:dyDescent="0.3">
      <c r="A8135" t="s">
        <v>1214</v>
      </c>
      <c r="B8135" t="s">
        <v>863</v>
      </c>
      <c r="C8135">
        <f>_xlfn.XLOOKUP(B8135,[2]itemList_221219!$B:$B,[2]itemList_221219!$A:$A)</f>
        <v>104000</v>
      </c>
      <c r="D8135">
        <v>30</v>
      </c>
      <c r="E8135">
        <v>48</v>
      </c>
      <c r="F8135">
        <v>0</v>
      </c>
      <c r="G8135" t="s">
        <v>19</v>
      </c>
      <c r="H8135" t="s">
        <v>986</v>
      </c>
      <c r="I8135">
        <v>7</v>
      </c>
      <c r="J8135" t="s">
        <v>1440</v>
      </c>
      <c r="K8135">
        <v>5100</v>
      </c>
      <c r="L8135">
        <v>0.51</v>
      </c>
      <c r="M8135">
        <f>_xlfn.XLOOKUP(_xlfn.TEXTJOIN("|",0,D8135,G8135,H8135,I8135),[3]무기각인!$I$3520:$I$4043,[3]무기각인!$H$3520:$H$4043)</f>
        <v>0.5</v>
      </c>
      <c r="N8135">
        <v>2</v>
      </c>
    </row>
    <row r="8136" spans="1:14" x14ac:dyDescent="0.3">
      <c r="A8136" t="s">
        <v>1214</v>
      </c>
      <c r="B8136" t="s">
        <v>863</v>
      </c>
      <c r="C8136">
        <f>_xlfn.XLOOKUP(B8136,[2]itemList_221219!$B:$B,[2]itemList_221219!$A:$A)</f>
        <v>104000</v>
      </c>
      <c r="D8136">
        <v>30</v>
      </c>
      <c r="E8136">
        <v>48</v>
      </c>
      <c r="F8136">
        <v>0</v>
      </c>
      <c r="G8136" t="s">
        <v>19</v>
      </c>
      <c r="H8136" t="s">
        <v>986</v>
      </c>
      <c r="I8136">
        <v>8</v>
      </c>
      <c r="J8136" t="s">
        <v>1441</v>
      </c>
      <c r="K8136">
        <v>4989</v>
      </c>
      <c r="L8136">
        <v>0.49890000000000001</v>
      </c>
      <c r="M8136">
        <f>_xlfn.XLOOKUP(_xlfn.TEXTJOIN("|",0,D8136,G8136,H8136,I8136),[3]무기각인!$I$3520:$I$4043,[3]무기각인!$H$3520:$H$4043)</f>
        <v>0.5</v>
      </c>
      <c r="N8136">
        <v>0.22</v>
      </c>
    </row>
    <row r="8137" spans="1:14" x14ac:dyDescent="0.3">
      <c r="A8137" t="s">
        <v>1214</v>
      </c>
      <c r="B8137" t="s">
        <v>863</v>
      </c>
      <c r="C8137">
        <f>_xlfn.XLOOKUP(B8137,[2]itemList_221219!$B:$B,[2]itemList_221219!$A:$A)</f>
        <v>104000</v>
      </c>
      <c r="D8137">
        <v>30</v>
      </c>
      <c r="E8137">
        <v>49</v>
      </c>
      <c r="F8137">
        <v>0</v>
      </c>
      <c r="G8137" t="s">
        <v>19</v>
      </c>
      <c r="H8137" t="s">
        <v>987</v>
      </c>
      <c r="I8137">
        <v>1</v>
      </c>
      <c r="J8137" t="s">
        <v>1442</v>
      </c>
      <c r="K8137">
        <v>5090</v>
      </c>
      <c r="L8137">
        <v>0.50900000000000001</v>
      </c>
      <c r="M8137">
        <f>_xlfn.XLOOKUP(_xlfn.TEXTJOIN("|",0,D8137,G8137,H8137,I8137),[3]무기각인!$I$3520:$I$4043,[3]무기각인!$H$3520:$H$4043)</f>
        <v>0.5</v>
      </c>
      <c r="N8137">
        <v>1.8</v>
      </c>
    </row>
    <row r="8138" spans="1:14" x14ac:dyDescent="0.3">
      <c r="A8138" t="s">
        <v>1214</v>
      </c>
      <c r="B8138" t="s">
        <v>863</v>
      </c>
      <c r="C8138">
        <f>_xlfn.XLOOKUP(B8138,[2]itemList_221219!$B:$B,[2]itemList_221219!$A:$A)</f>
        <v>104000</v>
      </c>
      <c r="D8138">
        <v>30</v>
      </c>
      <c r="E8138">
        <v>50</v>
      </c>
      <c r="F8138">
        <v>0</v>
      </c>
      <c r="G8138" t="s">
        <v>19</v>
      </c>
      <c r="H8138" t="s">
        <v>988</v>
      </c>
      <c r="I8138">
        <v>1</v>
      </c>
      <c r="J8138" t="s">
        <v>1443</v>
      </c>
      <c r="K8138">
        <v>5060</v>
      </c>
      <c r="L8138">
        <v>0.50600000000000001</v>
      </c>
      <c r="M8138">
        <f>_xlfn.XLOOKUP(_xlfn.TEXTJOIN("|",0,D8138,G8138,H8138,I8138),[3]무기각인!$I$3520:$I$4043,[3]무기각인!$H$3520:$H$4043)</f>
        <v>0.5</v>
      </c>
      <c r="N8138">
        <v>1.2</v>
      </c>
    </row>
    <row r="8139" spans="1:14" x14ac:dyDescent="0.3">
      <c r="A8139" t="s">
        <v>1214</v>
      </c>
      <c r="B8139" t="s">
        <v>863</v>
      </c>
      <c r="C8139">
        <f>_xlfn.XLOOKUP(B8139,[2]itemList_221219!$B:$B,[2]itemList_221219!$A:$A)</f>
        <v>104000</v>
      </c>
      <c r="D8139">
        <v>30</v>
      </c>
      <c r="E8139">
        <v>50</v>
      </c>
      <c r="F8139">
        <v>0</v>
      </c>
      <c r="G8139" t="s">
        <v>19</v>
      </c>
      <c r="H8139" t="s">
        <v>988</v>
      </c>
      <c r="I8139">
        <v>2</v>
      </c>
      <c r="J8139" t="s">
        <v>1444</v>
      </c>
      <c r="K8139">
        <v>4869</v>
      </c>
      <c r="L8139">
        <v>0.4869</v>
      </c>
      <c r="M8139">
        <f>_xlfn.XLOOKUP(_xlfn.TEXTJOIN("|",0,D8139,G8139,H8139,I8139),[3]무기각인!$I$3520:$I$4043,[3]무기각인!$H$3520:$H$4043)</f>
        <v>0.5</v>
      </c>
      <c r="N8139">
        <v>2.62</v>
      </c>
    </row>
    <row r="8140" spans="1:14" x14ac:dyDescent="0.3">
      <c r="A8140" t="s">
        <v>1214</v>
      </c>
      <c r="B8140" t="s">
        <v>863</v>
      </c>
      <c r="C8140">
        <f>_xlfn.XLOOKUP(B8140,[2]itemList_221219!$B:$B,[2]itemList_221219!$A:$A)</f>
        <v>104000</v>
      </c>
      <c r="D8140">
        <v>30</v>
      </c>
      <c r="E8140">
        <v>50</v>
      </c>
      <c r="F8140">
        <v>0</v>
      </c>
      <c r="G8140" t="s">
        <v>19</v>
      </c>
      <c r="H8140" t="s">
        <v>988</v>
      </c>
      <c r="I8140">
        <v>3</v>
      </c>
      <c r="J8140" t="s">
        <v>1445</v>
      </c>
      <c r="K8140">
        <v>5037</v>
      </c>
      <c r="L8140">
        <v>0.50370000000000004</v>
      </c>
      <c r="M8140">
        <f>_xlfn.XLOOKUP(_xlfn.TEXTJOIN("|",0,D8140,G8140,H8140,I8140),[3]무기각인!$I$3520:$I$4043,[3]무기각인!$H$3520:$H$4043)</f>
        <v>0.5</v>
      </c>
      <c r="N8140">
        <v>0.74</v>
      </c>
    </row>
    <row r="8141" spans="1:14" x14ac:dyDescent="0.3">
      <c r="A8141" t="s">
        <v>1214</v>
      </c>
      <c r="B8141" t="s">
        <v>863</v>
      </c>
      <c r="C8141">
        <f>_xlfn.XLOOKUP(B8141,[2]itemList_221219!$B:$B,[2]itemList_221219!$A:$A)</f>
        <v>104000</v>
      </c>
      <c r="D8141">
        <v>30</v>
      </c>
      <c r="E8141">
        <v>50</v>
      </c>
      <c r="F8141">
        <v>0</v>
      </c>
      <c r="G8141" t="s">
        <v>19</v>
      </c>
      <c r="H8141" t="s">
        <v>988</v>
      </c>
      <c r="I8141">
        <v>4</v>
      </c>
      <c r="J8141" t="s">
        <v>1446</v>
      </c>
      <c r="K8141">
        <v>5009</v>
      </c>
      <c r="L8141">
        <v>0.50090000000000001</v>
      </c>
      <c r="M8141">
        <f>_xlfn.XLOOKUP(_xlfn.TEXTJOIN("|",0,D8141,G8141,H8141,I8141),[3]무기각인!$I$3520:$I$4043,[3]무기각인!$H$3520:$H$4043)</f>
        <v>0.5</v>
      </c>
      <c r="N8141">
        <v>0.18</v>
      </c>
    </row>
    <row r="8142" spans="1:14" x14ac:dyDescent="0.3">
      <c r="A8142" t="s">
        <v>1214</v>
      </c>
      <c r="B8142" t="s">
        <v>863</v>
      </c>
      <c r="C8142">
        <f>_xlfn.XLOOKUP(B8142,[2]itemList_221219!$B:$B,[2]itemList_221219!$A:$A)</f>
        <v>104000</v>
      </c>
      <c r="D8142">
        <v>30</v>
      </c>
      <c r="E8142">
        <v>50</v>
      </c>
      <c r="F8142">
        <v>0</v>
      </c>
      <c r="G8142" t="s">
        <v>19</v>
      </c>
      <c r="H8142" t="s">
        <v>988</v>
      </c>
      <c r="I8142">
        <v>5</v>
      </c>
      <c r="J8142" t="s">
        <v>1447</v>
      </c>
      <c r="K8142">
        <v>4852</v>
      </c>
      <c r="L8142">
        <v>0.48520000000000002</v>
      </c>
      <c r="M8142">
        <f>_xlfn.XLOOKUP(_xlfn.TEXTJOIN("|",0,D8142,G8142,H8142,I8142),[3]무기각인!$I$3520:$I$4043,[3]무기각인!$H$3520:$H$4043)</f>
        <v>0.5</v>
      </c>
      <c r="N8142">
        <v>2.96</v>
      </c>
    </row>
    <row r="8143" spans="1:14" x14ac:dyDescent="0.3">
      <c r="A8143" t="s">
        <v>1214</v>
      </c>
      <c r="B8143" t="s">
        <v>863</v>
      </c>
      <c r="C8143">
        <f>_xlfn.XLOOKUP(B8143,[2]itemList_221219!$B:$B,[2]itemList_221219!$A:$A)</f>
        <v>104000</v>
      </c>
      <c r="D8143">
        <v>30</v>
      </c>
      <c r="E8143">
        <v>50</v>
      </c>
      <c r="F8143">
        <v>0</v>
      </c>
      <c r="G8143" t="s">
        <v>19</v>
      </c>
      <c r="H8143" t="s">
        <v>988</v>
      </c>
      <c r="I8143">
        <v>6</v>
      </c>
      <c r="J8143" t="s">
        <v>1448</v>
      </c>
      <c r="K8143">
        <v>5034</v>
      </c>
      <c r="L8143">
        <v>0.50339999999999996</v>
      </c>
      <c r="M8143">
        <f>_xlfn.XLOOKUP(_xlfn.TEXTJOIN("|",0,D8143,G8143,H8143,I8143),[3]무기각인!$I$3520:$I$4043,[3]무기각인!$H$3520:$H$4043)</f>
        <v>0.5</v>
      </c>
      <c r="N8143">
        <v>0.68</v>
      </c>
    </row>
    <row r="8144" spans="1:14" x14ac:dyDescent="0.3">
      <c r="A8144" t="s">
        <v>1214</v>
      </c>
      <c r="B8144" t="s">
        <v>863</v>
      </c>
      <c r="C8144">
        <f>_xlfn.XLOOKUP(B8144,[2]itemList_221219!$B:$B,[2]itemList_221219!$A:$A)</f>
        <v>104000</v>
      </c>
      <c r="D8144">
        <v>30</v>
      </c>
      <c r="E8144">
        <v>50</v>
      </c>
      <c r="F8144">
        <v>0</v>
      </c>
      <c r="G8144" t="s">
        <v>19</v>
      </c>
      <c r="H8144" t="s">
        <v>988</v>
      </c>
      <c r="I8144">
        <v>7</v>
      </c>
      <c r="J8144" t="s">
        <v>1449</v>
      </c>
      <c r="K8144">
        <v>5068</v>
      </c>
      <c r="L8144">
        <v>0.50680000000000003</v>
      </c>
      <c r="M8144">
        <f>_xlfn.XLOOKUP(_xlfn.TEXTJOIN("|",0,D8144,G8144,H8144,I8144),[3]무기각인!$I$3520:$I$4043,[3]무기각인!$H$3520:$H$4043)</f>
        <v>0.5</v>
      </c>
      <c r="N8144">
        <v>1.36</v>
      </c>
    </row>
    <row r="8145" spans="1:14" x14ac:dyDescent="0.3">
      <c r="A8145" t="s">
        <v>1214</v>
      </c>
      <c r="B8145" t="s">
        <v>863</v>
      </c>
      <c r="C8145">
        <f>_xlfn.XLOOKUP(B8145,[2]itemList_221219!$B:$B,[2]itemList_221219!$A:$A)</f>
        <v>104000</v>
      </c>
      <c r="D8145">
        <v>30</v>
      </c>
      <c r="E8145">
        <v>50</v>
      </c>
      <c r="F8145">
        <v>0</v>
      </c>
      <c r="G8145" t="s">
        <v>19</v>
      </c>
      <c r="H8145" t="s">
        <v>988</v>
      </c>
      <c r="I8145">
        <v>8</v>
      </c>
      <c r="J8145" t="s">
        <v>1450</v>
      </c>
      <c r="K8145">
        <v>4916</v>
      </c>
      <c r="L8145">
        <v>0.49159999999999998</v>
      </c>
      <c r="M8145">
        <f>_xlfn.XLOOKUP(_xlfn.TEXTJOIN("|",0,D8145,G8145,H8145,I8145),[3]무기각인!$I$3520:$I$4043,[3]무기각인!$H$3520:$H$4043)</f>
        <v>0.5</v>
      </c>
      <c r="N8145">
        <v>1.68</v>
      </c>
    </row>
    <row r="8146" spans="1:14" x14ac:dyDescent="0.3">
      <c r="A8146" t="s">
        <v>1214</v>
      </c>
      <c r="B8146" t="s">
        <v>863</v>
      </c>
      <c r="C8146">
        <f>_xlfn.XLOOKUP(B8146,[2]itemList_221219!$B:$B,[2]itemList_221219!$A:$A)</f>
        <v>104000</v>
      </c>
      <c r="D8146">
        <v>40</v>
      </c>
      <c r="E8146">
        <v>1</v>
      </c>
      <c r="F8146">
        <v>1</v>
      </c>
      <c r="G8146" t="s">
        <v>993</v>
      </c>
      <c r="H8146" t="s">
        <v>963</v>
      </c>
      <c r="I8146">
        <v>1</v>
      </c>
      <c r="J8146" t="s">
        <v>1451</v>
      </c>
      <c r="K8146">
        <v>12702</v>
      </c>
      <c r="L8146">
        <v>1.2702</v>
      </c>
      <c r="M8146">
        <f>_xlfn.XLOOKUP(_xlfn.TEXTJOIN("|",0,D8146,G8146,H8146,I8146),[3]무기각인!$I$3520:$I$4043,[3]무기각인!$H$3520:$H$4043)</f>
        <v>1.25</v>
      </c>
      <c r="N8146">
        <v>1.6160000000000001</v>
      </c>
    </row>
    <row r="8147" spans="1:14" x14ac:dyDescent="0.3">
      <c r="A8147" t="s">
        <v>1214</v>
      </c>
      <c r="B8147" t="s">
        <v>863</v>
      </c>
      <c r="C8147">
        <f>_xlfn.XLOOKUP(B8147,[2]itemList_221219!$B:$B,[2]itemList_221219!$A:$A)</f>
        <v>104000</v>
      </c>
      <c r="D8147">
        <v>40</v>
      </c>
      <c r="E8147">
        <v>1</v>
      </c>
      <c r="F8147">
        <v>1</v>
      </c>
      <c r="G8147" t="s">
        <v>993</v>
      </c>
      <c r="H8147" t="s">
        <v>963</v>
      </c>
      <c r="I8147">
        <v>2</v>
      </c>
      <c r="J8147" t="s">
        <v>1452</v>
      </c>
      <c r="K8147">
        <v>12287</v>
      </c>
      <c r="L8147">
        <v>1.2286999999999999</v>
      </c>
      <c r="M8147">
        <f>_xlfn.XLOOKUP(_xlfn.TEXTJOIN("|",0,D8147,G8147,H8147,I8147),[3]무기각인!$I$3520:$I$4043,[3]무기각인!$H$3520:$H$4043)</f>
        <v>1.25</v>
      </c>
      <c r="N8147">
        <v>1.704</v>
      </c>
    </row>
    <row r="8148" spans="1:14" x14ac:dyDescent="0.3">
      <c r="A8148" t="s">
        <v>1214</v>
      </c>
      <c r="B8148" t="s">
        <v>863</v>
      </c>
      <c r="C8148">
        <f>_xlfn.XLOOKUP(B8148,[2]itemList_221219!$B:$B,[2]itemList_221219!$A:$A)</f>
        <v>104000</v>
      </c>
      <c r="D8148">
        <v>40</v>
      </c>
      <c r="E8148">
        <v>1</v>
      </c>
      <c r="F8148">
        <v>1</v>
      </c>
      <c r="G8148" t="s">
        <v>993</v>
      </c>
      <c r="H8148" t="s">
        <v>963</v>
      </c>
      <c r="I8148">
        <v>3</v>
      </c>
      <c r="J8148" t="s">
        <v>1453</v>
      </c>
      <c r="K8148">
        <v>12600</v>
      </c>
      <c r="L8148">
        <v>1.26</v>
      </c>
      <c r="M8148">
        <f>_xlfn.XLOOKUP(_xlfn.TEXTJOIN("|",0,D8148,G8148,H8148,I8148),[3]무기각인!$I$3520:$I$4043,[3]무기각인!$H$3520:$H$4043)</f>
        <v>1.25</v>
      </c>
      <c r="N8148">
        <v>0.8</v>
      </c>
    </row>
    <row r="8149" spans="1:14" x14ac:dyDescent="0.3">
      <c r="A8149" t="s">
        <v>1214</v>
      </c>
      <c r="B8149" t="s">
        <v>863</v>
      </c>
      <c r="C8149">
        <f>_xlfn.XLOOKUP(B8149,[2]itemList_221219!$B:$B,[2]itemList_221219!$A:$A)</f>
        <v>104000</v>
      </c>
      <c r="D8149">
        <v>40</v>
      </c>
      <c r="E8149">
        <v>1</v>
      </c>
      <c r="F8149">
        <v>1</v>
      </c>
      <c r="G8149" t="s">
        <v>993</v>
      </c>
      <c r="H8149" t="s">
        <v>963</v>
      </c>
      <c r="I8149">
        <v>4</v>
      </c>
      <c r="J8149" t="s">
        <v>1454</v>
      </c>
      <c r="K8149">
        <v>12569</v>
      </c>
      <c r="L8149">
        <v>1.2568999999999999</v>
      </c>
      <c r="M8149">
        <f>_xlfn.XLOOKUP(_xlfn.TEXTJOIN("|",0,D8149,G8149,H8149,I8149),[3]무기각인!$I$3520:$I$4043,[3]무기각인!$H$3520:$H$4043)</f>
        <v>1.25</v>
      </c>
      <c r="N8149">
        <v>0.55200000000000005</v>
      </c>
    </row>
    <row r="8150" spans="1:14" x14ac:dyDescent="0.3">
      <c r="A8150" t="s">
        <v>1214</v>
      </c>
      <c r="B8150" t="s">
        <v>863</v>
      </c>
      <c r="C8150">
        <f>_xlfn.XLOOKUP(B8150,[2]itemList_221219!$B:$B,[2]itemList_221219!$A:$A)</f>
        <v>104000</v>
      </c>
      <c r="D8150">
        <v>40</v>
      </c>
      <c r="E8150">
        <v>4</v>
      </c>
      <c r="F8150">
        <v>1</v>
      </c>
      <c r="G8150" t="s">
        <v>993</v>
      </c>
      <c r="H8150" t="s">
        <v>967</v>
      </c>
      <c r="I8150">
        <v>1</v>
      </c>
      <c r="J8150" t="s">
        <v>1455</v>
      </c>
      <c r="K8150">
        <v>100308</v>
      </c>
      <c r="L8150">
        <v>10.030799999999999</v>
      </c>
      <c r="M8150">
        <f>_xlfn.XLOOKUP(_xlfn.TEXTJOIN("|",0,D8150,G8150,H8150,I8150),[3]무기각인!$I$3520:$I$4043,[3]무기각인!$H$3520:$H$4043)</f>
        <v>10</v>
      </c>
      <c r="N8150">
        <v>0.308</v>
      </c>
    </row>
    <row r="8151" spans="1:14" x14ac:dyDescent="0.3">
      <c r="A8151" t="s">
        <v>1214</v>
      </c>
      <c r="B8151" t="s">
        <v>863</v>
      </c>
      <c r="C8151">
        <f>_xlfn.XLOOKUP(B8151,[2]itemList_221219!$B:$B,[2]itemList_221219!$A:$A)</f>
        <v>104000</v>
      </c>
      <c r="D8151">
        <v>40</v>
      </c>
      <c r="E8151">
        <v>4</v>
      </c>
      <c r="F8151">
        <v>1</v>
      </c>
      <c r="G8151" t="s">
        <v>993</v>
      </c>
      <c r="H8151" t="s">
        <v>967</v>
      </c>
      <c r="I8151">
        <v>2</v>
      </c>
      <c r="J8151" t="s">
        <v>1456</v>
      </c>
      <c r="K8151">
        <v>99887</v>
      </c>
      <c r="L8151">
        <v>9.9886999999999997</v>
      </c>
      <c r="M8151">
        <f>_xlfn.XLOOKUP(_xlfn.TEXTJOIN("|",0,D8151,G8151,H8151,I8151),[3]무기각인!$I$3520:$I$4043,[3]무기각인!$H$3520:$H$4043)</f>
        <v>10</v>
      </c>
      <c r="N8151">
        <v>0.113</v>
      </c>
    </row>
    <row r="8152" spans="1:14" x14ac:dyDescent="0.3">
      <c r="A8152" t="s">
        <v>1214</v>
      </c>
      <c r="B8152" t="s">
        <v>863</v>
      </c>
      <c r="C8152">
        <f>_xlfn.XLOOKUP(B8152,[2]itemList_221219!$B:$B,[2]itemList_221219!$A:$A)</f>
        <v>104000</v>
      </c>
      <c r="D8152">
        <v>40</v>
      </c>
      <c r="E8152">
        <v>4</v>
      </c>
      <c r="F8152">
        <v>1</v>
      </c>
      <c r="G8152" t="s">
        <v>993</v>
      </c>
      <c r="H8152" t="s">
        <v>967</v>
      </c>
      <c r="I8152">
        <v>3</v>
      </c>
      <c r="J8152" t="s">
        <v>1457</v>
      </c>
      <c r="K8152">
        <v>99901</v>
      </c>
      <c r="L8152">
        <v>9.9901</v>
      </c>
      <c r="M8152">
        <f>_xlfn.XLOOKUP(_xlfn.TEXTJOIN("|",0,D8152,G8152,H8152,I8152),[3]무기각인!$I$3520:$I$4043,[3]무기각인!$H$3520:$H$4043)</f>
        <v>10</v>
      </c>
      <c r="N8152">
        <v>9.9000000000000005E-2</v>
      </c>
    </row>
    <row r="8153" spans="1:14" x14ac:dyDescent="0.3">
      <c r="A8153" t="s">
        <v>1214</v>
      </c>
      <c r="B8153" t="s">
        <v>863</v>
      </c>
      <c r="C8153">
        <f>_xlfn.XLOOKUP(B8153,[2]itemList_221219!$B:$B,[2]itemList_221219!$A:$A)</f>
        <v>104000</v>
      </c>
      <c r="D8153">
        <v>40</v>
      </c>
      <c r="E8153">
        <v>14</v>
      </c>
      <c r="F8153">
        <v>1</v>
      </c>
      <c r="G8153" t="s">
        <v>993</v>
      </c>
      <c r="H8153" t="s">
        <v>978</v>
      </c>
      <c r="I8153">
        <v>0.5</v>
      </c>
      <c r="J8153" t="s">
        <v>1458</v>
      </c>
      <c r="K8153">
        <v>37277</v>
      </c>
      <c r="L8153">
        <v>3.7277</v>
      </c>
      <c r="M8153">
        <f>_xlfn.XLOOKUP(_xlfn.TEXTJOIN("|",0,D8153,G8153,H8153,I8153),[3]무기각인!$I$3520:$I$4043,[3]무기각인!$H$3520:$H$4043)</f>
        <v>3.75</v>
      </c>
      <c r="N8153">
        <v>0.59470000000000001</v>
      </c>
    </row>
    <row r="8154" spans="1:14" x14ac:dyDescent="0.3">
      <c r="A8154" t="s">
        <v>1214</v>
      </c>
      <c r="B8154" t="s">
        <v>863</v>
      </c>
      <c r="C8154">
        <f>_xlfn.XLOOKUP(B8154,[2]itemList_221219!$B:$B,[2]itemList_221219!$A:$A)</f>
        <v>104000</v>
      </c>
      <c r="D8154">
        <v>40</v>
      </c>
      <c r="E8154">
        <v>14</v>
      </c>
      <c r="F8154">
        <v>1</v>
      </c>
      <c r="G8154" t="s">
        <v>993</v>
      </c>
      <c r="H8154" t="s">
        <v>978</v>
      </c>
      <c r="I8154">
        <v>1</v>
      </c>
      <c r="J8154" t="s">
        <v>1459</v>
      </c>
      <c r="K8154">
        <v>37567</v>
      </c>
      <c r="L8154">
        <v>3.7566999999999999</v>
      </c>
      <c r="M8154">
        <f>_xlfn.XLOOKUP(_xlfn.TEXTJOIN("|",0,D8154,G8154,H8154,I8154),[3]무기각인!$I$3520:$I$4043,[3]무기각인!$H$3520:$H$4043)</f>
        <v>3.75</v>
      </c>
      <c r="N8154">
        <v>0.1787</v>
      </c>
    </row>
    <row r="8155" spans="1:14" x14ac:dyDescent="0.3">
      <c r="A8155" t="s">
        <v>1214</v>
      </c>
      <c r="B8155" t="s">
        <v>863</v>
      </c>
      <c r="C8155">
        <f>_xlfn.XLOOKUP(B8155,[2]itemList_221219!$B:$B,[2]itemList_221219!$A:$A)</f>
        <v>104000</v>
      </c>
      <c r="D8155">
        <v>40</v>
      </c>
      <c r="E8155">
        <v>14</v>
      </c>
      <c r="F8155">
        <v>1</v>
      </c>
      <c r="G8155" t="s">
        <v>993</v>
      </c>
      <c r="H8155" t="s">
        <v>978</v>
      </c>
      <c r="I8155">
        <v>1.5</v>
      </c>
      <c r="J8155" t="s">
        <v>1460</v>
      </c>
      <c r="K8155">
        <v>37444</v>
      </c>
      <c r="L8155">
        <v>3.7444000000000002</v>
      </c>
      <c r="M8155">
        <f>_xlfn.XLOOKUP(_xlfn.TEXTJOIN("|",0,D8155,G8155,H8155,I8155),[3]무기각인!$I$3520:$I$4043,[3]무기각인!$H$3520:$H$4043)</f>
        <v>3.75</v>
      </c>
      <c r="N8155">
        <v>0.14929999999999999</v>
      </c>
    </row>
    <row r="8156" spans="1:14" x14ac:dyDescent="0.3">
      <c r="A8156" t="s">
        <v>1214</v>
      </c>
      <c r="B8156" t="s">
        <v>863</v>
      </c>
      <c r="C8156">
        <f>_xlfn.XLOOKUP(B8156,[2]itemList_221219!$B:$B,[2]itemList_221219!$A:$A)</f>
        <v>104000</v>
      </c>
      <c r="D8156">
        <v>40</v>
      </c>
      <c r="E8156">
        <v>14</v>
      </c>
      <c r="F8156">
        <v>1</v>
      </c>
      <c r="G8156" t="s">
        <v>993</v>
      </c>
      <c r="H8156" t="s">
        <v>978</v>
      </c>
      <c r="I8156">
        <v>2</v>
      </c>
      <c r="J8156" t="s">
        <v>1461</v>
      </c>
      <c r="K8156">
        <v>37415</v>
      </c>
      <c r="L8156">
        <v>3.7414999999999998</v>
      </c>
      <c r="M8156">
        <f>_xlfn.XLOOKUP(_xlfn.TEXTJOIN("|",0,D8156,G8156,H8156,I8156),[3]무기각인!$I$3520:$I$4043,[3]무기각인!$H$3520:$H$4043)</f>
        <v>3.75</v>
      </c>
      <c r="N8156">
        <v>0.22670000000000001</v>
      </c>
    </row>
    <row r="8157" spans="1:14" x14ac:dyDescent="0.3">
      <c r="A8157" t="s">
        <v>1214</v>
      </c>
      <c r="B8157" t="s">
        <v>863</v>
      </c>
      <c r="C8157">
        <f>_xlfn.XLOOKUP(B8157,[2]itemList_221219!$B:$B,[2]itemList_221219!$A:$A)</f>
        <v>104000</v>
      </c>
      <c r="D8157">
        <v>40</v>
      </c>
      <c r="E8157">
        <v>14</v>
      </c>
      <c r="F8157">
        <v>1</v>
      </c>
      <c r="G8157" t="s">
        <v>993</v>
      </c>
      <c r="H8157" t="s">
        <v>978</v>
      </c>
      <c r="I8157">
        <v>2.5</v>
      </c>
      <c r="J8157" t="s">
        <v>1462</v>
      </c>
      <c r="K8157">
        <v>37451</v>
      </c>
      <c r="L8157">
        <v>3.7450999999999999</v>
      </c>
      <c r="M8157">
        <f>_xlfn.XLOOKUP(_xlfn.TEXTJOIN("|",0,D8157,G8157,H8157,I8157),[3]무기각인!$I$3520:$I$4043,[3]무기각인!$H$3520:$H$4043)</f>
        <v>3.75</v>
      </c>
      <c r="N8157">
        <v>0.13070000000000001</v>
      </c>
    </row>
    <row r="8158" spans="1:14" x14ac:dyDescent="0.3">
      <c r="A8158" t="s">
        <v>1214</v>
      </c>
      <c r="B8158" t="s">
        <v>863</v>
      </c>
      <c r="C8158">
        <f>_xlfn.XLOOKUP(B8158,[2]itemList_221219!$B:$B,[2]itemList_221219!$A:$A)</f>
        <v>104000</v>
      </c>
      <c r="D8158">
        <v>40</v>
      </c>
      <c r="E8158">
        <v>14</v>
      </c>
      <c r="F8158">
        <v>1</v>
      </c>
      <c r="G8158" t="s">
        <v>993</v>
      </c>
      <c r="H8158" t="s">
        <v>978</v>
      </c>
      <c r="I8158">
        <v>3</v>
      </c>
      <c r="J8158" t="s">
        <v>1463</v>
      </c>
      <c r="K8158">
        <v>37340</v>
      </c>
      <c r="L8158">
        <v>3.734</v>
      </c>
      <c r="M8158">
        <f>_xlfn.XLOOKUP(_xlfn.TEXTJOIN("|",0,D8158,G8158,H8158,I8158),[3]무기각인!$I$3520:$I$4043,[3]무기각인!$H$3520:$H$4043)</f>
        <v>3.75</v>
      </c>
      <c r="N8158">
        <v>0.42670000000000002</v>
      </c>
    </row>
    <row r="8159" spans="1:14" x14ac:dyDescent="0.3">
      <c r="A8159" t="s">
        <v>1214</v>
      </c>
      <c r="B8159" t="s">
        <v>863</v>
      </c>
      <c r="C8159">
        <f>_xlfn.XLOOKUP(B8159,[2]itemList_221219!$B:$B,[2]itemList_221219!$A:$A)</f>
        <v>104000</v>
      </c>
      <c r="D8159">
        <v>40</v>
      </c>
      <c r="E8159">
        <v>14</v>
      </c>
      <c r="F8159">
        <v>1</v>
      </c>
      <c r="G8159" t="s">
        <v>993</v>
      </c>
      <c r="H8159" t="s">
        <v>978</v>
      </c>
      <c r="I8159">
        <v>3.5</v>
      </c>
      <c r="J8159" t="s">
        <v>1464</v>
      </c>
      <c r="K8159">
        <v>37385</v>
      </c>
      <c r="L8159">
        <v>3.7385000000000002</v>
      </c>
      <c r="M8159">
        <f>_xlfn.XLOOKUP(_xlfn.TEXTJOIN("|",0,D8159,G8159,H8159,I8159),[3]무기각인!$I$3520:$I$4043,[3]무기각인!$H$3520:$H$4043)</f>
        <v>3.75</v>
      </c>
      <c r="N8159">
        <v>0.30669999999999997</v>
      </c>
    </row>
    <row r="8160" spans="1:14" x14ac:dyDescent="0.3">
      <c r="A8160" t="s">
        <v>1214</v>
      </c>
      <c r="B8160" t="s">
        <v>863</v>
      </c>
      <c r="C8160">
        <f>_xlfn.XLOOKUP(B8160,[2]itemList_221219!$B:$B,[2]itemList_221219!$A:$A)</f>
        <v>104000</v>
      </c>
      <c r="D8160">
        <v>40</v>
      </c>
      <c r="E8160">
        <v>14</v>
      </c>
      <c r="F8160">
        <v>1</v>
      </c>
      <c r="G8160" t="s">
        <v>993</v>
      </c>
      <c r="H8160" t="s">
        <v>978</v>
      </c>
      <c r="I8160">
        <v>4</v>
      </c>
      <c r="J8160" t="s">
        <v>1465</v>
      </c>
      <c r="K8160">
        <v>37438</v>
      </c>
      <c r="L8160">
        <v>3.7437999999999998</v>
      </c>
      <c r="M8160">
        <f>_xlfn.XLOOKUP(_xlfn.TEXTJOIN("|",0,D8160,G8160,H8160,I8160),[3]무기각인!$I$3520:$I$4043,[3]무기각인!$H$3520:$H$4043)</f>
        <v>3.75</v>
      </c>
      <c r="N8160">
        <v>0.1653</v>
      </c>
    </row>
    <row r="8161" spans="1:14" x14ac:dyDescent="0.3">
      <c r="A8161" t="s">
        <v>1214</v>
      </c>
      <c r="B8161" t="s">
        <v>863</v>
      </c>
      <c r="C8161">
        <f>_xlfn.XLOOKUP(B8161,[2]itemList_221219!$B:$B,[2]itemList_221219!$A:$A)</f>
        <v>104000</v>
      </c>
      <c r="D8161">
        <v>40</v>
      </c>
      <c r="E8161">
        <v>51</v>
      </c>
      <c r="F8161">
        <v>0</v>
      </c>
      <c r="G8161" t="s">
        <v>19</v>
      </c>
      <c r="H8161" t="s">
        <v>989</v>
      </c>
      <c r="I8161">
        <v>0.5</v>
      </c>
      <c r="J8161" t="s">
        <v>1466</v>
      </c>
      <c r="K8161">
        <v>8259</v>
      </c>
      <c r="L8161">
        <v>0.82589999999999997</v>
      </c>
      <c r="M8161">
        <f>_xlfn.XLOOKUP(_xlfn.TEXTJOIN("|",0,D8161,G8161,H8161,I8161),[3]무기각인!$I$3520:$I$4043,[3]무기각인!$H$3520:$H$4043)</f>
        <v>0.83330000000000004</v>
      </c>
      <c r="N8161">
        <v>0.88800000000000001</v>
      </c>
    </row>
    <row r="8162" spans="1:14" x14ac:dyDescent="0.3">
      <c r="A8162" t="s">
        <v>1214</v>
      </c>
      <c r="B8162" t="s">
        <v>863</v>
      </c>
      <c r="C8162">
        <f>_xlfn.XLOOKUP(B8162,[2]itemList_221219!$B:$B,[2]itemList_221219!$A:$A)</f>
        <v>104000</v>
      </c>
      <c r="D8162">
        <v>40</v>
      </c>
      <c r="E8162">
        <v>51</v>
      </c>
      <c r="F8162">
        <v>0</v>
      </c>
      <c r="G8162" t="s">
        <v>19</v>
      </c>
      <c r="H8162" t="s">
        <v>989</v>
      </c>
      <c r="I8162">
        <v>0.6</v>
      </c>
      <c r="J8162" t="s">
        <v>1467</v>
      </c>
      <c r="K8162">
        <v>8319</v>
      </c>
      <c r="L8162">
        <v>0.83189999999999997</v>
      </c>
      <c r="M8162">
        <f>_xlfn.XLOOKUP(_xlfn.TEXTJOIN("|",0,D8162,G8162,H8162,I8162),[3]무기각인!$I$3520:$I$4043,[3]무기각인!$H$3520:$H$4043)</f>
        <v>0.83330000000000004</v>
      </c>
      <c r="N8162">
        <v>0.16800000000000001</v>
      </c>
    </row>
    <row r="8163" spans="1:14" x14ac:dyDescent="0.3">
      <c r="A8163" t="s">
        <v>1214</v>
      </c>
      <c r="B8163" t="s">
        <v>863</v>
      </c>
      <c r="C8163">
        <f>_xlfn.XLOOKUP(B8163,[2]itemList_221219!$B:$B,[2]itemList_221219!$A:$A)</f>
        <v>104000</v>
      </c>
      <c r="D8163">
        <v>40</v>
      </c>
      <c r="E8163">
        <v>51</v>
      </c>
      <c r="F8163">
        <v>0</v>
      </c>
      <c r="G8163" t="s">
        <v>19</v>
      </c>
      <c r="H8163" t="s">
        <v>989</v>
      </c>
      <c r="I8163">
        <v>0.7</v>
      </c>
      <c r="J8163" t="s">
        <v>1468</v>
      </c>
      <c r="K8163">
        <v>8373</v>
      </c>
      <c r="L8163">
        <v>0.83730000000000004</v>
      </c>
      <c r="M8163">
        <f>_xlfn.XLOOKUP(_xlfn.TEXTJOIN("|",0,D8163,G8163,H8163,I8163),[3]무기각인!$I$3520:$I$4043,[3]무기각인!$H$3520:$H$4043)</f>
        <v>0.83330000000000004</v>
      </c>
      <c r="N8163">
        <v>0.48</v>
      </c>
    </row>
    <row r="8164" spans="1:14" x14ac:dyDescent="0.3">
      <c r="A8164" t="s">
        <v>1214</v>
      </c>
      <c r="B8164" t="s">
        <v>863</v>
      </c>
      <c r="C8164">
        <f>_xlfn.XLOOKUP(B8164,[2]itemList_221219!$B:$B,[2]itemList_221219!$A:$A)</f>
        <v>104000</v>
      </c>
      <c r="D8164">
        <v>40</v>
      </c>
      <c r="E8164">
        <v>51</v>
      </c>
      <c r="F8164">
        <v>0</v>
      </c>
      <c r="G8164" t="s">
        <v>19</v>
      </c>
      <c r="H8164" t="s">
        <v>989</v>
      </c>
      <c r="I8164">
        <v>0.8</v>
      </c>
      <c r="J8164" t="s">
        <v>1469</v>
      </c>
      <c r="K8164">
        <v>8419</v>
      </c>
      <c r="L8164">
        <v>0.84189999999999998</v>
      </c>
      <c r="M8164">
        <f>_xlfn.XLOOKUP(_xlfn.TEXTJOIN("|",0,D8164,G8164,H8164,I8164),[3]무기각인!$I$3520:$I$4043,[3]무기각인!$H$3520:$H$4043)</f>
        <v>0.83330000000000004</v>
      </c>
      <c r="N8164">
        <v>1.032</v>
      </c>
    </row>
    <row r="8165" spans="1:14" x14ac:dyDescent="0.3">
      <c r="A8165" t="s">
        <v>1214</v>
      </c>
      <c r="B8165" t="s">
        <v>863</v>
      </c>
      <c r="C8165">
        <f>_xlfn.XLOOKUP(B8165,[2]itemList_221219!$B:$B,[2]itemList_221219!$A:$A)</f>
        <v>104000</v>
      </c>
      <c r="D8165">
        <v>40</v>
      </c>
      <c r="E8165">
        <v>51</v>
      </c>
      <c r="F8165">
        <v>0</v>
      </c>
      <c r="G8165" t="s">
        <v>19</v>
      </c>
      <c r="H8165" t="s">
        <v>989</v>
      </c>
      <c r="I8165">
        <v>0.9</v>
      </c>
      <c r="J8165" t="s">
        <v>1470</v>
      </c>
      <c r="K8165">
        <v>8254</v>
      </c>
      <c r="L8165">
        <v>0.82540000000000002</v>
      </c>
      <c r="M8165">
        <f>_xlfn.XLOOKUP(_xlfn.TEXTJOIN("|",0,D8165,G8165,H8165,I8165),[3]무기각인!$I$3520:$I$4043,[3]무기각인!$H$3520:$H$4043)</f>
        <v>0.83330000000000004</v>
      </c>
      <c r="N8165">
        <v>0.94799999999999995</v>
      </c>
    </row>
    <row r="8166" spans="1:14" x14ac:dyDescent="0.3">
      <c r="A8166" t="s">
        <v>1214</v>
      </c>
      <c r="B8166" t="s">
        <v>863</v>
      </c>
      <c r="C8166">
        <f>_xlfn.XLOOKUP(B8166,[2]itemList_221219!$B:$B,[2]itemList_221219!$A:$A)</f>
        <v>104000</v>
      </c>
      <c r="D8166">
        <v>40</v>
      </c>
      <c r="E8166">
        <v>51</v>
      </c>
      <c r="F8166">
        <v>0</v>
      </c>
      <c r="G8166" t="s">
        <v>19</v>
      </c>
      <c r="H8166" t="s">
        <v>989</v>
      </c>
      <c r="I8166">
        <v>1</v>
      </c>
      <c r="J8166" t="s">
        <v>1471</v>
      </c>
      <c r="K8166">
        <v>8323</v>
      </c>
      <c r="L8166">
        <v>0.83230000000000004</v>
      </c>
      <c r="M8166">
        <f>_xlfn.XLOOKUP(_xlfn.TEXTJOIN("|",0,D8166,G8166,H8166,I8166),[3]무기각인!$I$3520:$I$4043,[3]무기각인!$H$3520:$H$4043)</f>
        <v>0.83330000000000004</v>
      </c>
      <c r="N8166">
        <v>0.12</v>
      </c>
    </row>
    <row r="8167" spans="1:14" x14ac:dyDescent="0.3">
      <c r="A8167" t="s">
        <v>1214</v>
      </c>
      <c r="B8167" t="s">
        <v>863</v>
      </c>
      <c r="C8167">
        <f>_xlfn.XLOOKUP(B8167,[2]itemList_221219!$B:$B,[2]itemList_221219!$A:$A)</f>
        <v>104000</v>
      </c>
      <c r="D8167">
        <v>40</v>
      </c>
      <c r="E8167">
        <v>52</v>
      </c>
      <c r="F8167">
        <v>0</v>
      </c>
      <c r="G8167" t="s">
        <v>19</v>
      </c>
      <c r="H8167" t="s">
        <v>990</v>
      </c>
      <c r="I8167">
        <v>0.5</v>
      </c>
      <c r="J8167" t="s">
        <v>1472</v>
      </c>
      <c r="K8167">
        <v>4835</v>
      </c>
      <c r="L8167">
        <v>0.48349999999999999</v>
      </c>
      <c r="M8167">
        <f>_xlfn.XLOOKUP(_xlfn.TEXTJOIN("|",0,D8167,G8167,H8167,I8167),[3]무기각인!$I$3520:$I$4043,[3]무기각인!$H$3520:$H$4043)</f>
        <v>0.48080000000000001</v>
      </c>
      <c r="N8167">
        <v>0.56159999999999999</v>
      </c>
    </row>
    <row r="8168" spans="1:14" x14ac:dyDescent="0.3">
      <c r="A8168" t="s">
        <v>1214</v>
      </c>
      <c r="B8168" t="s">
        <v>863</v>
      </c>
      <c r="C8168">
        <f>_xlfn.XLOOKUP(B8168,[2]itemList_221219!$B:$B,[2]itemList_221219!$A:$A)</f>
        <v>104000</v>
      </c>
      <c r="D8168">
        <v>40</v>
      </c>
      <c r="E8168">
        <v>52</v>
      </c>
      <c r="F8168">
        <v>0</v>
      </c>
      <c r="G8168" t="s">
        <v>19</v>
      </c>
      <c r="H8168" t="s">
        <v>990</v>
      </c>
      <c r="I8168">
        <v>0.6</v>
      </c>
      <c r="J8168" t="s">
        <v>1473</v>
      </c>
      <c r="K8168">
        <v>4786</v>
      </c>
      <c r="L8168">
        <v>0.47860000000000003</v>
      </c>
      <c r="M8168">
        <f>_xlfn.XLOOKUP(_xlfn.TEXTJOIN("|",0,D8168,G8168,H8168,I8168),[3]무기각인!$I$3520:$I$4043,[3]무기각인!$H$3520:$H$4043)</f>
        <v>0.48080000000000001</v>
      </c>
      <c r="N8168">
        <v>0.45760000000000001</v>
      </c>
    </row>
    <row r="8169" spans="1:14" x14ac:dyDescent="0.3">
      <c r="A8169" t="s">
        <v>1214</v>
      </c>
      <c r="B8169" t="s">
        <v>863</v>
      </c>
      <c r="C8169">
        <f>_xlfn.XLOOKUP(B8169,[2]itemList_221219!$B:$B,[2]itemList_221219!$A:$A)</f>
        <v>104000</v>
      </c>
      <c r="D8169">
        <v>40</v>
      </c>
      <c r="E8169">
        <v>52</v>
      </c>
      <c r="F8169">
        <v>0</v>
      </c>
      <c r="G8169" t="s">
        <v>19</v>
      </c>
      <c r="H8169" t="s">
        <v>990</v>
      </c>
      <c r="I8169">
        <v>0.7</v>
      </c>
      <c r="J8169" t="s">
        <v>1474</v>
      </c>
      <c r="K8169">
        <v>4937</v>
      </c>
      <c r="L8169">
        <v>0.49370000000000003</v>
      </c>
      <c r="M8169">
        <f>_xlfn.XLOOKUP(_xlfn.TEXTJOIN("|",0,D8169,G8169,H8169,I8169),[3]무기각인!$I$3520:$I$4043,[3]무기각인!$H$3520:$H$4043)</f>
        <v>0.48080000000000001</v>
      </c>
      <c r="N8169">
        <v>2.6829999999999998</v>
      </c>
    </row>
    <row r="8170" spans="1:14" x14ac:dyDescent="0.3">
      <c r="A8170" t="s">
        <v>1214</v>
      </c>
      <c r="B8170" t="s">
        <v>863</v>
      </c>
      <c r="C8170">
        <f>_xlfn.XLOOKUP(B8170,[2]itemList_221219!$B:$B,[2]itemList_221219!$A:$A)</f>
        <v>104000</v>
      </c>
      <c r="D8170">
        <v>40</v>
      </c>
      <c r="E8170">
        <v>52</v>
      </c>
      <c r="F8170">
        <v>0</v>
      </c>
      <c r="G8170" t="s">
        <v>19</v>
      </c>
      <c r="H8170" t="s">
        <v>990</v>
      </c>
      <c r="I8170">
        <v>0.8</v>
      </c>
      <c r="J8170" t="s">
        <v>1475</v>
      </c>
      <c r="K8170">
        <v>4843</v>
      </c>
      <c r="L8170">
        <v>0.48430000000000001</v>
      </c>
      <c r="M8170">
        <f>_xlfn.XLOOKUP(_xlfn.TEXTJOIN("|",0,D8170,G8170,H8170,I8170),[3]무기각인!$I$3520:$I$4043,[3]무기각인!$H$3520:$H$4043)</f>
        <v>0.48080000000000001</v>
      </c>
      <c r="N8170">
        <v>0.72799999999999998</v>
      </c>
    </row>
    <row r="8171" spans="1:14" x14ac:dyDescent="0.3">
      <c r="A8171" t="s">
        <v>1214</v>
      </c>
      <c r="B8171" t="s">
        <v>863</v>
      </c>
      <c r="C8171">
        <f>_xlfn.XLOOKUP(B8171,[2]itemList_221219!$B:$B,[2]itemList_221219!$A:$A)</f>
        <v>104000</v>
      </c>
      <c r="D8171">
        <v>40</v>
      </c>
      <c r="E8171">
        <v>52</v>
      </c>
      <c r="F8171">
        <v>0</v>
      </c>
      <c r="G8171" t="s">
        <v>19</v>
      </c>
      <c r="H8171" t="s">
        <v>990</v>
      </c>
      <c r="I8171">
        <v>0.9</v>
      </c>
      <c r="J8171" t="s">
        <v>1476</v>
      </c>
      <c r="K8171">
        <v>4825</v>
      </c>
      <c r="L8171">
        <v>0.48249999999999998</v>
      </c>
      <c r="M8171">
        <f>_xlfn.XLOOKUP(_xlfn.TEXTJOIN("|",0,D8171,G8171,H8171,I8171),[3]무기각인!$I$3520:$I$4043,[3]무기각인!$H$3520:$H$4043)</f>
        <v>0.48080000000000001</v>
      </c>
      <c r="N8171">
        <v>0.35360000000000003</v>
      </c>
    </row>
    <row r="8172" spans="1:14" x14ac:dyDescent="0.3">
      <c r="A8172" t="s">
        <v>1214</v>
      </c>
      <c r="B8172" t="s">
        <v>863</v>
      </c>
      <c r="C8172">
        <f>_xlfn.XLOOKUP(B8172,[2]itemList_221219!$B:$B,[2]itemList_221219!$A:$A)</f>
        <v>104000</v>
      </c>
      <c r="D8172">
        <v>40</v>
      </c>
      <c r="E8172">
        <v>52</v>
      </c>
      <c r="F8172">
        <v>0</v>
      </c>
      <c r="G8172" t="s">
        <v>19</v>
      </c>
      <c r="H8172" t="s">
        <v>990</v>
      </c>
      <c r="I8172">
        <v>1</v>
      </c>
      <c r="J8172" t="s">
        <v>1477</v>
      </c>
      <c r="K8172">
        <v>4814</v>
      </c>
      <c r="L8172">
        <v>0.48139999999999999</v>
      </c>
      <c r="M8172">
        <f>_xlfn.XLOOKUP(_xlfn.TEXTJOIN("|",0,D8172,G8172,H8172,I8172),[3]무기각인!$I$3520:$I$4043,[3]무기각인!$H$3520:$H$4043)</f>
        <v>0.48080000000000001</v>
      </c>
      <c r="N8172">
        <v>0.12479999999999999</v>
      </c>
    </row>
    <row r="8173" spans="1:14" x14ac:dyDescent="0.3">
      <c r="A8173" t="s">
        <v>1214</v>
      </c>
      <c r="B8173" t="s">
        <v>863</v>
      </c>
      <c r="C8173">
        <f>_xlfn.XLOOKUP(B8173,[2]itemList_221219!$B:$B,[2]itemList_221219!$A:$A)</f>
        <v>104000</v>
      </c>
      <c r="D8173">
        <v>40</v>
      </c>
      <c r="E8173">
        <v>52</v>
      </c>
      <c r="F8173">
        <v>0</v>
      </c>
      <c r="G8173" t="s">
        <v>19</v>
      </c>
      <c r="H8173" t="s">
        <v>990</v>
      </c>
      <c r="I8173">
        <v>1.1000000000000001</v>
      </c>
      <c r="J8173" t="s">
        <v>1478</v>
      </c>
      <c r="K8173">
        <v>4690</v>
      </c>
      <c r="L8173">
        <v>0.46899999999999997</v>
      </c>
      <c r="M8173">
        <f>_xlfn.XLOOKUP(_xlfn.TEXTJOIN("|",0,D8173,G8173,H8173,I8173),[3]무기각인!$I$3520:$I$4043,[3]무기각인!$H$3520:$H$4043)</f>
        <v>0.48080000000000001</v>
      </c>
      <c r="N8173">
        <v>2.4542000000000002</v>
      </c>
    </row>
    <row r="8174" spans="1:14" x14ac:dyDescent="0.3">
      <c r="A8174" t="s">
        <v>1214</v>
      </c>
      <c r="B8174" t="s">
        <v>863</v>
      </c>
      <c r="C8174">
        <f>_xlfn.XLOOKUP(B8174,[2]itemList_221219!$B:$B,[2]itemList_221219!$A:$A)</f>
        <v>104000</v>
      </c>
      <c r="D8174">
        <v>40</v>
      </c>
      <c r="E8174">
        <v>52</v>
      </c>
      <c r="F8174">
        <v>0</v>
      </c>
      <c r="G8174" t="s">
        <v>19</v>
      </c>
      <c r="H8174" t="s">
        <v>990</v>
      </c>
      <c r="I8174">
        <v>1.2</v>
      </c>
      <c r="J8174" t="s">
        <v>1479</v>
      </c>
      <c r="K8174">
        <v>4754</v>
      </c>
      <c r="L8174">
        <v>0.47539999999999999</v>
      </c>
      <c r="M8174">
        <f>_xlfn.XLOOKUP(_xlfn.TEXTJOIN("|",0,D8174,G8174,H8174,I8174),[3]무기각인!$I$3520:$I$4043,[3]무기각인!$H$3520:$H$4043)</f>
        <v>0.48080000000000001</v>
      </c>
      <c r="N8174">
        <v>1.1231</v>
      </c>
    </row>
    <row r="8175" spans="1:14" x14ac:dyDescent="0.3">
      <c r="A8175" t="s">
        <v>1214</v>
      </c>
      <c r="B8175" t="s">
        <v>863</v>
      </c>
      <c r="C8175">
        <f>_xlfn.XLOOKUP(B8175,[2]itemList_221219!$B:$B,[2]itemList_221219!$A:$A)</f>
        <v>104000</v>
      </c>
      <c r="D8175">
        <v>40</v>
      </c>
      <c r="E8175">
        <v>52</v>
      </c>
      <c r="F8175">
        <v>0</v>
      </c>
      <c r="G8175" t="s">
        <v>19</v>
      </c>
      <c r="H8175" t="s">
        <v>990</v>
      </c>
      <c r="I8175">
        <v>1.3</v>
      </c>
      <c r="J8175" t="s">
        <v>1480</v>
      </c>
      <c r="K8175">
        <v>4768</v>
      </c>
      <c r="L8175">
        <v>0.4768</v>
      </c>
      <c r="M8175">
        <f>_xlfn.XLOOKUP(_xlfn.TEXTJOIN("|",0,D8175,G8175,H8175,I8175),[3]무기각인!$I$3520:$I$4043,[3]무기각인!$H$3520:$H$4043)</f>
        <v>0.48080000000000001</v>
      </c>
      <c r="N8175">
        <v>0.83189999999999997</v>
      </c>
    </row>
    <row r="8176" spans="1:14" x14ac:dyDescent="0.3">
      <c r="A8176" t="s">
        <v>1214</v>
      </c>
      <c r="B8176" t="s">
        <v>863</v>
      </c>
      <c r="C8176">
        <f>_xlfn.XLOOKUP(B8176,[2]itemList_221219!$B:$B,[2]itemList_221219!$A:$A)</f>
        <v>104000</v>
      </c>
      <c r="D8176">
        <v>40</v>
      </c>
      <c r="E8176">
        <v>52</v>
      </c>
      <c r="F8176">
        <v>0</v>
      </c>
      <c r="G8176" t="s">
        <v>19</v>
      </c>
      <c r="H8176" t="s">
        <v>990</v>
      </c>
      <c r="I8176">
        <v>1.4</v>
      </c>
      <c r="J8176" t="s">
        <v>1481</v>
      </c>
      <c r="K8176">
        <v>4794</v>
      </c>
      <c r="L8176">
        <v>0.47939999999999999</v>
      </c>
      <c r="M8176">
        <f>_xlfn.XLOOKUP(_xlfn.TEXTJOIN("|",0,D8176,G8176,H8176,I8176),[3]무기각인!$I$3520:$I$4043,[3]무기각인!$H$3520:$H$4043)</f>
        <v>0.48080000000000001</v>
      </c>
      <c r="N8176">
        <v>0.29120000000000001</v>
      </c>
    </row>
    <row r="8177" spans="1:14" x14ac:dyDescent="0.3">
      <c r="A8177" t="s">
        <v>1214</v>
      </c>
      <c r="B8177" t="s">
        <v>863</v>
      </c>
      <c r="C8177">
        <f>_xlfn.XLOOKUP(B8177,[2]itemList_221219!$B:$B,[2]itemList_221219!$A:$A)</f>
        <v>104000</v>
      </c>
      <c r="D8177">
        <v>40</v>
      </c>
      <c r="E8177">
        <v>52</v>
      </c>
      <c r="F8177">
        <v>0</v>
      </c>
      <c r="G8177" t="s">
        <v>19</v>
      </c>
      <c r="H8177" t="s">
        <v>990</v>
      </c>
      <c r="I8177">
        <v>1.5</v>
      </c>
      <c r="J8177" t="s">
        <v>1482</v>
      </c>
      <c r="K8177">
        <v>4858</v>
      </c>
      <c r="L8177">
        <v>0.48580000000000001</v>
      </c>
      <c r="M8177">
        <f>_xlfn.XLOOKUP(_xlfn.TEXTJOIN("|",0,D8177,G8177,H8177,I8177),[3]무기각인!$I$3520:$I$4043,[3]무기각인!$H$3520:$H$4043)</f>
        <v>0.48080000000000001</v>
      </c>
      <c r="N8177">
        <v>1.0399</v>
      </c>
    </row>
    <row r="8178" spans="1:14" x14ac:dyDescent="0.3">
      <c r="A8178" t="s">
        <v>1214</v>
      </c>
      <c r="B8178" t="s">
        <v>863</v>
      </c>
      <c r="C8178">
        <f>_xlfn.XLOOKUP(B8178,[2]itemList_221219!$B:$B,[2]itemList_221219!$A:$A)</f>
        <v>104000</v>
      </c>
      <c r="D8178">
        <v>40</v>
      </c>
      <c r="E8178">
        <v>52</v>
      </c>
      <c r="F8178">
        <v>0</v>
      </c>
      <c r="G8178" t="s">
        <v>19</v>
      </c>
      <c r="H8178" t="s">
        <v>990</v>
      </c>
      <c r="I8178">
        <v>1.6</v>
      </c>
      <c r="J8178" t="s">
        <v>1483</v>
      </c>
      <c r="K8178">
        <v>4605</v>
      </c>
      <c r="L8178">
        <v>0.46050000000000002</v>
      </c>
      <c r="M8178">
        <f>_xlfn.XLOOKUP(_xlfn.TEXTJOIN("|",0,D8178,G8178,H8178,I8178),[3]무기각인!$I$3520:$I$4043,[3]무기각인!$H$3520:$H$4043)</f>
        <v>0.48080000000000001</v>
      </c>
      <c r="N8178">
        <v>4.2221000000000002</v>
      </c>
    </row>
    <row r="8179" spans="1:14" x14ac:dyDescent="0.3">
      <c r="A8179" t="s">
        <v>1214</v>
      </c>
      <c r="B8179" t="s">
        <v>863</v>
      </c>
      <c r="C8179">
        <f>_xlfn.XLOOKUP(B8179,[2]itemList_221219!$B:$B,[2]itemList_221219!$A:$A)</f>
        <v>104000</v>
      </c>
      <c r="D8179">
        <v>40</v>
      </c>
      <c r="E8179">
        <v>52</v>
      </c>
      <c r="F8179">
        <v>0</v>
      </c>
      <c r="G8179" t="s">
        <v>19</v>
      </c>
      <c r="H8179" t="s">
        <v>990</v>
      </c>
      <c r="I8179">
        <v>1.7</v>
      </c>
      <c r="J8179" t="s">
        <v>1484</v>
      </c>
      <c r="K8179">
        <v>4882</v>
      </c>
      <c r="L8179">
        <v>0.48820000000000002</v>
      </c>
      <c r="M8179">
        <f>_xlfn.XLOOKUP(_xlfn.TEXTJOIN("|",0,D8179,G8179,H8179,I8179),[3]무기각인!$I$3520:$I$4043,[3]무기각인!$H$3520:$H$4043)</f>
        <v>0.48080000000000001</v>
      </c>
      <c r="N8179">
        <v>1.5390999999999999</v>
      </c>
    </row>
    <row r="8180" spans="1:14" x14ac:dyDescent="0.3">
      <c r="A8180" t="s">
        <v>1214</v>
      </c>
      <c r="B8180" t="s">
        <v>863</v>
      </c>
      <c r="C8180">
        <f>_xlfn.XLOOKUP(B8180,[2]itemList_221219!$B:$B,[2]itemList_221219!$A:$A)</f>
        <v>104000</v>
      </c>
      <c r="D8180">
        <v>40</v>
      </c>
      <c r="E8180">
        <v>52</v>
      </c>
      <c r="F8180">
        <v>0</v>
      </c>
      <c r="G8180" t="s">
        <v>19</v>
      </c>
      <c r="H8180" t="s">
        <v>990</v>
      </c>
      <c r="I8180">
        <v>1.8</v>
      </c>
      <c r="J8180" t="s">
        <v>1485</v>
      </c>
      <c r="K8180">
        <v>4863</v>
      </c>
      <c r="L8180">
        <v>0.48630000000000001</v>
      </c>
      <c r="M8180">
        <f>_xlfn.XLOOKUP(_xlfn.TEXTJOIN("|",0,D8180,G8180,H8180,I8180),[3]무기각인!$I$3520:$I$4043,[3]무기각인!$H$3520:$H$4043)</f>
        <v>0.48080000000000001</v>
      </c>
      <c r="N8180">
        <v>1.1438999999999999</v>
      </c>
    </row>
    <row r="8181" spans="1:14" x14ac:dyDescent="0.3">
      <c r="A8181" t="s">
        <v>1214</v>
      </c>
      <c r="B8181" t="s">
        <v>863</v>
      </c>
      <c r="C8181">
        <f>_xlfn.XLOOKUP(B8181,[2]itemList_221219!$B:$B,[2]itemList_221219!$A:$A)</f>
        <v>104000</v>
      </c>
      <c r="D8181">
        <v>40</v>
      </c>
      <c r="E8181">
        <v>52</v>
      </c>
      <c r="F8181">
        <v>0</v>
      </c>
      <c r="G8181" t="s">
        <v>19</v>
      </c>
      <c r="H8181" t="s">
        <v>990</v>
      </c>
      <c r="I8181">
        <v>1.9</v>
      </c>
      <c r="J8181" t="s">
        <v>1486</v>
      </c>
      <c r="K8181">
        <v>4832</v>
      </c>
      <c r="L8181">
        <v>0.48320000000000002</v>
      </c>
      <c r="M8181">
        <f>_xlfn.XLOOKUP(_xlfn.TEXTJOIN("|",0,D8181,G8181,H8181,I8181),[3]무기각인!$I$3520:$I$4043,[3]무기각인!$H$3520:$H$4043)</f>
        <v>0.48080000000000001</v>
      </c>
      <c r="N8181">
        <v>0.49919999999999998</v>
      </c>
    </row>
    <row r="8182" spans="1:14" x14ac:dyDescent="0.3">
      <c r="A8182" t="s">
        <v>1214</v>
      </c>
      <c r="B8182" t="s">
        <v>863</v>
      </c>
      <c r="C8182">
        <f>_xlfn.XLOOKUP(B8182,[2]itemList_221219!$B:$B,[2]itemList_221219!$A:$A)</f>
        <v>104000</v>
      </c>
      <c r="D8182">
        <v>40</v>
      </c>
      <c r="E8182">
        <v>52</v>
      </c>
      <c r="F8182">
        <v>0</v>
      </c>
      <c r="G8182" t="s">
        <v>19</v>
      </c>
      <c r="H8182" t="s">
        <v>990</v>
      </c>
      <c r="I8182">
        <v>2</v>
      </c>
      <c r="J8182" t="s">
        <v>1487</v>
      </c>
      <c r="K8182">
        <v>4831</v>
      </c>
      <c r="L8182">
        <v>0.48309999999999997</v>
      </c>
      <c r="M8182">
        <f>_xlfn.XLOOKUP(_xlfn.TEXTJOIN("|",0,D8182,G8182,H8182,I8182),[3]무기각인!$I$3520:$I$4043,[3]무기각인!$H$3520:$H$4043)</f>
        <v>0.48080000000000001</v>
      </c>
      <c r="N8182">
        <v>0.47839999999999999</v>
      </c>
    </row>
    <row r="8183" spans="1:14" x14ac:dyDescent="0.3">
      <c r="A8183" t="s">
        <v>1214</v>
      </c>
      <c r="B8183" t="s">
        <v>863</v>
      </c>
      <c r="C8183">
        <f>_xlfn.XLOOKUP(B8183,[2]itemList_221219!$B:$B,[2]itemList_221219!$A:$A)</f>
        <v>104000</v>
      </c>
      <c r="D8183">
        <v>40</v>
      </c>
      <c r="E8183">
        <v>52</v>
      </c>
      <c r="F8183">
        <v>0</v>
      </c>
      <c r="G8183" t="s">
        <v>19</v>
      </c>
      <c r="H8183" t="s">
        <v>990</v>
      </c>
      <c r="I8183">
        <v>2.1</v>
      </c>
      <c r="J8183" t="s">
        <v>1488</v>
      </c>
      <c r="K8183">
        <v>4738</v>
      </c>
      <c r="L8183">
        <v>0.4738</v>
      </c>
      <c r="M8183">
        <f>_xlfn.XLOOKUP(_xlfn.TEXTJOIN("|",0,D8183,G8183,H8183,I8183),[3]무기각인!$I$3520:$I$4043,[3]무기각인!$H$3520:$H$4043)</f>
        <v>0.48080000000000001</v>
      </c>
      <c r="N8183">
        <v>1.4559</v>
      </c>
    </row>
    <row r="8184" spans="1:14" x14ac:dyDescent="0.3">
      <c r="A8184" t="s">
        <v>1214</v>
      </c>
      <c r="B8184" t="s">
        <v>863</v>
      </c>
      <c r="C8184">
        <f>_xlfn.XLOOKUP(B8184,[2]itemList_221219!$B:$B,[2]itemList_221219!$A:$A)</f>
        <v>104000</v>
      </c>
      <c r="D8184">
        <v>40</v>
      </c>
      <c r="E8184">
        <v>52</v>
      </c>
      <c r="F8184">
        <v>0</v>
      </c>
      <c r="G8184" t="s">
        <v>19</v>
      </c>
      <c r="H8184" t="s">
        <v>990</v>
      </c>
      <c r="I8184">
        <v>2.2000000000000002</v>
      </c>
      <c r="J8184" t="s">
        <v>1489</v>
      </c>
      <c r="K8184">
        <v>4803</v>
      </c>
      <c r="L8184">
        <v>0.4803</v>
      </c>
      <c r="M8184">
        <f>_xlfn.XLOOKUP(_xlfn.TEXTJOIN("|",0,D8184,G8184,H8184,I8184),[3]무기각인!$I$3520:$I$4043,[3]무기각인!$H$3520:$H$4043)</f>
        <v>0.48080000000000001</v>
      </c>
      <c r="N8184">
        <v>0.104</v>
      </c>
    </row>
    <row r="8185" spans="1:14" x14ac:dyDescent="0.3">
      <c r="A8185" t="s">
        <v>1214</v>
      </c>
      <c r="B8185" t="s">
        <v>863</v>
      </c>
      <c r="C8185">
        <f>_xlfn.XLOOKUP(B8185,[2]itemList_221219!$B:$B,[2]itemList_221219!$A:$A)</f>
        <v>104000</v>
      </c>
      <c r="D8185">
        <v>40</v>
      </c>
      <c r="E8185">
        <v>52</v>
      </c>
      <c r="F8185">
        <v>0</v>
      </c>
      <c r="G8185" t="s">
        <v>19</v>
      </c>
      <c r="H8185" t="s">
        <v>990</v>
      </c>
      <c r="I8185">
        <v>2.2999999999999998</v>
      </c>
      <c r="J8185" t="s">
        <v>1490</v>
      </c>
      <c r="K8185">
        <v>4751</v>
      </c>
      <c r="L8185">
        <v>0.47510000000000002</v>
      </c>
      <c r="M8185">
        <f>_xlfn.XLOOKUP(_xlfn.TEXTJOIN("|",0,D8185,G8185,H8185,I8185),[3]무기각인!$I$3520:$I$4043,[3]무기각인!$H$3520:$H$4043)</f>
        <v>0.48080000000000001</v>
      </c>
      <c r="N8185">
        <v>1.1855</v>
      </c>
    </row>
    <row r="8186" spans="1:14" x14ac:dyDescent="0.3">
      <c r="A8186" t="s">
        <v>1214</v>
      </c>
      <c r="B8186" t="s">
        <v>863</v>
      </c>
      <c r="C8186">
        <f>_xlfn.XLOOKUP(B8186,[2]itemList_221219!$B:$B,[2]itemList_221219!$A:$A)</f>
        <v>104000</v>
      </c>
      <c r="D8186">
        <v>40</v>
      </c>
      <c r="E8186">
        <v>52</v>
      </c>
      <c r="F8186">
        <v>0</v>
      </c>
      <c r="G8186" t="s">
        <v>19</v>
      </c>
      <c r="H8186" t="s">
        <v>990</v>
      </c>
      <c r="I8186">
        <v>2.4</v>
      </c>
      <c r="J8186" t="s">
        <v>1491</v>
      </c>
      <c r="K8186">
        <v>4821</v>
      </c>
      <c r="L8186">
        <v>0.48209999999999997</v>
      </c>
      <c r="M8186">
        <f>_xlfn.XLOOKUP(_xlfn.TEXTJOIN("|",0,D8186,G8186,H8186,I8186),[3]무기각인!$I$3520:$I$4043,[3]무기각인!$H$3520:$H$4043)</f>
        <v>0.48080000000000001</v>
      </c>
      <c r="N8186">
        <v>0.27039999999999997</v>
      </c>
    </row>
    <row r="8187" spans="1:14" x14ac:dyDescent="0.3">
      <c r="A8187" t="s">
        <v>1214</v>
      </c>
      <c r="B8187" t="s">
        <v>863</v>
      </c>
      <c r="C8187">
        <f>_xlfn.XLOOKUP(B8187,[2]itemList_221219!$B:$B,[2]itemList_221219!$A:$A)</f>
        <v>104000</v>
      </c>
      <c r="D8187">
        <v>40</v>
      </c>
      <c r="E8187">
        <v>52</v>
      </c>
      <c r="F8187">
        <v>0</v>
      </c>
      <c r="G8187" t="s">
        <v>19</v>
      </c>
      <c r="H8187" t="s">
        <v>990</v>
      </c>
      <c r="I8187">
        <v>2.5</v>
      </c>
      <c r="J8187" t="s">
        <v>1492</v>
      </c>
      <c r="K8187">
        <v>4821</v>
      </c>
      <c r="L8187">
        <v>0.48209999999999997</v>
      </c>
      <c r="M8187">
        <f>_xlfn.XLOOKUP(_xlfn.TEXTJOIN("|",0,D8187,G8187,H8187,I8187),[3]무기각인!$I$3520:$I$4043,[3]무기각인!$H$3520:$H$4043)</f>
        <v>0.48080000000000001</v>
      </c>
      <c r="N8187">
        <v>0.27039999999999997</v>
      </c>
    </row>
    <row r="8188" spans="1:14" x14ac:dyDescent="0.3">
      <c r="A8188" t="s">
        <v>1214</v>
      </c>
      <c r="B8188" t="s">
        <v>863</v>
      </c>
      <c r="C8188">
        <f>_xlfn.XLOOKUP(B8188,[2]itemList_221219!$B:$B,[2]itemList_221219!$A:$A)</f>
        <v>104000</v>
      </c>
      <c r="D8188">
        <v>40</v>
      </c>
      <c r="E8188">
        <v>52</v>
      </c>
      <c r="F8188">
        <v>0</v>
      </c>
      <c r="G8188" t="s">
        <v>19</v>
      </c>
      <c r="H8188" t="s">
        <v>990</v>
      </c>
      <c r="I8188">
        <v>2.6</v>
      </c>
      <c r="J8188" t="s">
        <v>1493</v>
      </c>
      <c r="K8188">
        <v>4792</v>
      </c>
      <c r="L8188">
        <v>0.47920000000000001</v>
      </c>
      <c r="M8188">
        <f>_xlfn.XLOOKUP(_xlfn.TEXTJOIN("|",0,D8188,G8188,H8188,I8188),[3]무기각인!$I$3520:$I$4043,[3]무기각인!$H$3520:$H$4043)</f>
        <v>0.48080000000000001</v>
      </c>
      <c r="N8188">
        <v>0.33279999999999998</v>
      </c>
    </row>
    <row r="8189" spans="1:14" x14ac:dyDescent="0.3">
      <c r="A8189" t="s">
        <v>1214</v>
      </c>
      <c r="B8189" t="s">
        <v>863</v>
      </c>
      <c r="C8189">
        <f>_xlfn.XLOOKUP(B8189,[2]itemList_221219!$B:$B,[2]itemList_221219!$A:$A)</f>
        <v>104000</v>
      </c>
      <c r="D8189">
        <v>40</v>
      </c>
      <c r="E8189">
        <v>52</v>
      </c>
      <c r="F8189">
        <v>0</v>
      </c>
      <c r="G8189" t="s">
        <v>19</v>
      </c>
      <c r="H8189" t="s">
        <v>990</v>
      </c>
      <c r="I8189">
        <v>2.7</v>
      </c>
      <c r="J8189" t="s">
        <v>1494</v>
      </c>
      <c r="K8189">
        <v>4813</v>
      </c>
      <c r="L8189">
        <v>0.48130000000000001</v>
      </c>
      <c r="M8189">
        <f>_xlfn.XLOOKUP(_xlfn.TEXTJOIN("|",0,D8189,G8189,H8189,I8189),[3]무기각인!$I$3520:$I$4043,[3]무기각인!$H$3520:$H$4043)</f>
        <v>0.48080000000000001</v>
      </c>
      <c r="N8189">
        <v>0.104</v>
      </c>
    </row>
    <row r="8190" spans="1:14" x14ac:dyDescent="0.3">
      <c r="A8190" t="s">
        <v>1214</v>
      </c>
      <c r="B8190" t="s">
        <v>863</v>
      </c>
      <c r="C8190">
        <f>_xlfn.XLOOKUP(B8190,[2]itemList_221219!$B:$B,[2]itemList_221219!$A:$A)</f>
        <v>104000</v>
      </c>
      <c r="D8190">
        <v>40</v>
      </c>
      <c r="E8190">
        <v>52</v>
      </c>
      <c r="F8190">
        <v>0</v>
      </c>
      <c r="G8190" t="s">
        <v>19</v>
      </c>
      <c r="H8190" t="s">
        <v>990</v>
      </c>
      <c r="I8190">
        <v>2.8</v>
      </c>
      <c r="J8190" t="s">
        <v>1495</v>
      </c>
      <c r="K8190">
        <v>4862</v>
      </c>
      <c r="L8190">
        <v>0.48620000000000002</v>
      </c>
      <c r="M8190">
        <f>_xlfn.XLOOKUP(_xlfn.TEXTJOIN("|",0,D8190,G8190,H8190,I8190),[3]무기각인!$I$3520:$I$4043,[3]무기각인!$H$3520:$H$4043)</f>
        <v>0.48080000000000001</v>
      </c>
      <c r="N8190">
        <v>1.1231</v>
      </c>
    </row>
    <row r="8191" spans="1:14" x14ac:dyDescent="0.3">
      <c r="A8191" t="s">
        <v>1214</v>
      </c>
      <c r="B8191" t="s">
        <v>863</v>
      </c>
      <c r="C8191">
        <f>_xlfn.XLOOKUP(B8191,[2]itemList_221219!$B:$B,[2]itemList_221219!$A:$A)</f>
        <v>104000</v>
      </c>
      <c r="D8191">
        <v>40</v>
      </c>
      <c r="E8191">
        <v>52</v>
      </c>
      <c r="F8191">
        <v>0</v>
      </c>
      <c r="G8191" t="s">
        <v>19</v>
      </c>
      <c r="H8191" t="s">
        <v>990</v>
      </c>
      <c r="I8191">
        <v>2.9</v>
      </c>
      <c r="J8191" t="s">
        <v>1496</v>
      </c>
      <c r="K8191">
        <v>4911</v>
      </c>
      <c r="L8191">
        <v>0.49109999999999998</v>
      </c>
      <c r="M8191">
        <f>_xlfn.XLOOKUP(_xlfn.TEXTJOIN("|",0,D8191,G8191,H8191,I8191),[3]무기각인!$I$3520:$I$4043,[3]무기각인!$H$3520:$H$4043)</f>
        <v>0.48080000000000001</v>
      </c>
      <c r="N8191">
        <v>2.1423000000000001</v>
      </c>
    </row>
    <row r="8192" spans="1:14" x14ac:dyDescent="0.3">
      <c r="A8192" t="s">
        <v>1214</v>
      </c>
      <c r="B8192" t="s">
        <v>863</v>
      </c>
      <c r="C8192">
        <f>_xlfn.XLOOKUP(B8192,[2]itemList_221219!$B:$B,[2]itemList_221219!$A:$A)</f>
        <v>104000</v>
      </c>
      <c r="D8192">
        <v>40</v>
      </c>
      <c r="E8192">
        <v>52</v>
      </c>
      <c r="F8192">
        <v>0</v>
      </c>
      <c r="G8192" t="s">
        <v>19</v>
      </c>
      <c r="H8192" t="s">
        <v>990</v>
      </c>
      <c r="I8192">
        <v>3</v>
      </c>
      <c r="J8192" t="s">
        <v>1497</v>
      </c>
      <c r="K8192">
        <v>4773</v>
      </c>
      <c r="L8192">
        <v>0.4773</v>
      </c>
      <c r="M8192">
        <f>_xlfn.XLOOKUP(_xlfn.TEXTJOIN("|",0,D8192,G8192,H8192,I8192),[3]무기각인!$I$3520:$I$4043,[3]무기각인!$H$3520:$H$4043)</f>
        <v>0.48080000000000001</v>
      </c>
      <c r="N8192">
        <v>0.72799999999999998</v>
      </c>
    </row>
    <row r="8193" spans="1:14" x14ac:dyDescent="0.3">
      <c r="A8193" t="s">
        <v>1214</v>
      </c>
      <c r="B8193" t="s">
        <v>863</v>
      </c>
      <c r="C8193">
        <f>_xlfn.XLOOKUP(B8193,[2]itemList_221219!$B:$B,[2]itemList_221219!$A:$A)</f>
        <v>104000</v>
      </c>
      <c r="D8193">
        <v>40</v>
      </c>
      <c r="E8193">
        <v>53</v>
      </c>
      <c r="F8193">
        <v>0</v>
      </c>
      <c r="G8193" t="s">
        <v>19</v>
      </c>
      <c r="H8193" t="s">
        <v>991</v>
      </c>
      <c r="I8193">
        <v>0.5</v>
      </c>
      <c r="J8193" t="s">
        <v>1498</v>
      </c>
      <c r="K8193">
        <v>8471</v>
      </c>
      <c r="L8193">
        <v>0.84709999999999996</v>
      </c>
      <c r="M8193">
        <f>_xlfn.XLOOKUP(_xlfn.TEXTJOIN("|",0,D8193,G8193,H8193,I8193),[3]무기각인!$I$3520:$I$4043,[3]무기각인!$H$3520:$H$4043)</f>
        <v>0.83330000000000004</v>
      </c>
      <c r="N8193">
        <v>1.6560999999999999</v>
      </c>
    </row>
    <row r="8194" spans="1:14" x14ac:dyDescent="0.3">
      <c r="A8194" t="s">
        <v>1214</v>
      </c>
      <c r="B8194" t="s">
        <v>863</v>
      </c>
      <c r="C8194">
        <f>_xlfn.XLOOKUP(B8194,[2]itemList_221219!$B:$B,[2]itemList_221219!$A:$A)</f>
        <v>104000</v>
      </c>
      <c r="D8194">
        <v>40</v>
      </c>
      <c r="E8194">
        <v>53</v>
      </c>
      <c r="F8194">
        <v>0</v>
      </c>
      <c r="G8194" t="s">
        <v>19</v>
      </c>
      <c r="H8194" t="s">
        <v>991</v>
      </c>
      <c r="I8194">
        <v>0.6</v>
      </c>
      <c r="J8194" t="s">
        <v>1499</v>
      </c>
      <c r="K8194">
        <v>8410</v>
      </c>
      <c r="L8194">
        <v>0.84099999999999997</v>
      </c>
      <c r="M8194">
        <f>_xlfn.XLOOKUP(_xlfn.TEXTJOIN("|",0,D8194,G8194,H8194,I8194),[3]무기각인!$I$3520:$I$4043,[3]무기각인!$H$3520:$H$4043)</f>
        <v>0.83330000000000004</v>
      </c>
      <c r="N8194">
        <v>0.92400000000000004</v>
      </c>
    </row>
    <row r="8195" spans="1:14" x14ac:dyDescent="0.3">
      <c r="A8195" t="s">
        <v>1214</v>
      </c>
      <c r="B8195" t="s">
        <v>863</v>
      </c>
      <c r="C8195">
        <f>_xlfn.XLOOKUP(B8195,[2]itemList_221219!$B:$B,[2]itemList_221219!$A:$A)</f>
        <v>104000</v>
      </c>
      <c r="D8195">
        <v>40</v>
      </c>
      <c r="E8195">
        <v>53</v>
      </c>
      <c r="F8195">
        <v>0</v>
      </c>
      <c r="G8195" t="s">
        <v>19</v>
      </c>
      <c r="H8195" t="s">
        <v>991</v>
      </c>
      <c r="I8195">
        <v>0.7</v>
      </c>
      <c r="J8195" t="s">
        <v>1500</v>
      </c>
      <c r="K8195">
        <v>8141</v>
      </c>
      <c r="L8195">
        <v>0.81410000000000005</v>
      </c>
      <c r="M8195">
        <f>_xlfn.XLOOKUP(_xlfn.TEXTJOIN("|",0,D8195,G8195,H8195,I8195),[3]무기각인!$I$3520:$I$4043,[3]무기각인!$H$3520:$H$4043)</f>
        <v>0.83330000000000004</v>
      </c>
      <c r="N8195">
        <v>2.3041</v>
      </c>
    </row>
    <row r="8196" spans="1:14" x14ac:dyDescent="0.3">
      <c r="A8196" t="s">
        <v>1214</v>
      </c>
      <c r="B8196" t="s">
        <v>863</v>
      </c>
      <c r="C8196">
        <f>_xlfn.XLOOKUP(B8196,[2]itemList_221219!$B:$B,[2]itemList_221219!$A:$A)</f>
        <v>104000</v>
      </c>
      <c r="D8196">
        <v>40</v>
      </c>
      <c r="E8196">
        <v>53</v>
      </c>
      <c r="F8196">
        <v>0</v>
      </c>
      <c r="G8196" t="s">
        <v>19</v>
      </c>
      <c r="H8196" t="s">
        <v>991</v>
      </c>
      <c r="I8196">
        <v>0.8</v>
      </c>
      <c r="J8196" t="s">
        <v>1501</v>
      </c>
      <c r="K8196">
        <v>8283</v>
      </c>
      <c r="L8196">
        <v>0.82830000000000004</v>
      </c>
      <c r="M8196">
        <f>_xlfn.XLOOKUP(_xlfn.TEXTJOIN("|",0,D8196,G8196,H8196,I8196),[3]무기각인!$I$3520:$I$4043,[3]무기각인!$H$3520:$H$4043)</f>
        <v>0.83330000000000004</v>
      </c>
      <c r="N8196">
        <v>0.6</v>
      </c>
    </row>
    <row r="8197" spans="1:14" x14ac:dyDescent="0.3">
      <c r="A8197" t="s">
        <v>1214</v>
      </c>
      <c r="B8197" t="s">
        <v>863</v>
      </c>
      <c r="C8197">
        <f>_xlfn.XLOOKUP(B8197,[2]itemList_221219!$B:$B,[2]itemList_221219!$A:$A)</f>
        <v>104000</v>
      </c>
      <c r="D8197">
        <v>40</v>
      </c>
      <c r="E8197">
        <v>53</v>
      </c>
      <c r="F8197">
        <v>0</v>
      </c>
      <c r="G8197" t="s">
        <v>19</v>
      </c>
      <c r="H8197" t="s">
        <v>991</v>
      </c>
      <c r="I8197">
        <v>0.9</v>
      </c>
      <c r="J8197" t="s">
        <v>1502</v>
      </c>
      <c r="K8197">
        <v>8397</v>
      </c>
      <c r="L8197">
        <v>0.8397</v>
      </c>
      <c r="M8197">
        <f>_xlfn.XLOOKUP(_xlfn.TEXTJOIN("|",0,D8197,G8197,H8197,I8197),[3]무기각인!$I$3520:$I$4043,[3]무기각인!$H$3520:$H$4043)</f>
        <v>0.83330000000000004</v>
      </c>
      <c r="N8197">
        <v>0.76800000000000002</v>
      </c>
    </row>
    <row r="8198" spans="1:14" x14ac:dyDescent="0.3">
      <c r="A8198" t="s">
        <v>1214</v>
      </c>
      <c r="B8198" t="s">
        <v>863</v>
      </c>
      <c r="C8198">
        <f>_xlfn.XLOOKUP(B8198,[2]itemList_221219!$B:$B,[2]itemList_221219!$A:$A)</f>
        <v>104000</v>
      </c>
      <c r="D8198">
        <v>40</v>
      </c>
      <c r="E8198">
        <v>53</v>
      </c>
      <c r="F8198">
        <v>0</v>
      </c>
      <c r="G8198" t="s">
        <v>19</v>
      </c>
      <c r="H8198" t="s">
        <v>991</v>
      </c>
      <c r="I8198">
        <v>1</v>
      </c>
      <c r="J8198" t="s">
        <v>1503</v>
      </c>
      <c r="K8198">
        <v>8487</v>
      </c>
      <c r="L8198">
        <v>0.84870000000000001</v>
      </c>
      <c r="M8198">
        <f>_xlfn.XLOOKUP(_xlfn.TEXTJOIN("|",0,D8198,G8198,H8198,I8198),[3]무기각인!$I$3520:$I$4043,[3]무기각인!$H$3520:$H$4043)</f>
        <v>0.83330000000000004</v>
      </c>
      <c r="N8198">
        <v>1.8481000000000001</v>
      </c>
    </row>
    <row r="8199" spans="1:14" x14ac:dyDescent="0.3">
      <c r="A8199" t="s">
        <v>1214</v>
      </c>
      <c r="B8199" t="s">
        <v>863</v>
      </c>
      <c r="C8199">
        <f>_xlfn.XLOOKUP(B8199,[2]itemList_221219!$B:$B,[2]itemList_221219!$A:$A)</f>
        <v>104000</v>
      </c>
      <c r="D8199">
        <v>40</v>
      </c>
      <c r="E8199">
        <v>54</v>
      </c>
      <c r="F8199">
        <v>0</v>
      </c>
      <c r="G8199" t="s">
        <v>19</v>
      </c>
      <c r="H8199" t="s">
        <v>992</v>
      </c>
      <c r="I8199">
        <v>0.5</v>
      </c>
      <c r="J8199" t="s">
        <v>1504</v>
      </c>
      <c r="K8199">
        <v>4867</v>
      </c>
      <c r="L8199">
        <v>0.48670000000000002</v>
      </c>
      <c r="M8199">
        <f>_xlfn.XLOOKUP(_xlfn.TEXTJOIN("|",0,D8199,G8199,H8199,I8199),[3]무기각인!$I$3520:$I$4043,[3]무기각인!$H$3520:$H$4043)</f>
        <v>0.48080000000000001</v>
      </c>
      <c r="N8199">
        <v>1.2271000000000001</v>
      </c>
    </row>
    <row r="8200" spans="1:14" x14ac:dyDescent="0.3">
      <c r="A8200" t="s">
        <v>1214</v>
      </c>
      <c r="B8200" t="s">
        <v>863</v>
      </c>
      <c r="C8200">
        <f>_xlfn.XLOOKUP(B8200,[2]itemList_221219!$B:$B,[2]itemList_221219!$A:$A)</f>
        <v>104000</v>
      </c>
      <c r="D8200">
        <v>40</v>
      </c>
      <c r="E8200">
        <v>54</v>
      </c>
      <c r="F8200">
        <v>0</v>
      </c>
      <c r="G8200" t="s">
        <v>19</v>
      </c>
      <c r="H8200" t="s">
        <v>992</v>
      </c>
      <c r="I8200">
        <v>0.6</v>
      </c>
      <c r="J8200" t="s">
        <v>1505</v>
      </c>
      <c r="K8200">
        <v>4833</v>
      </c>
      <c r="L8200">
        <v>0.48330000000000001</v>
      </c>
      <c r="M8200">
        <f>_xlfn.XLOOKUP(_xlfn.TEXTJOIN("|",0,D8200,G8200,H8200,I8200),[3]무기각인!$I$3520:$I$4043,[3]무기각인!$H$3520:$H$4043)</f>
        <v>0.48080000000000001</v>
      </c>
      <c r="N8200">
        <v>0.52</v>
      </c>
    </row>
    <row r="8201" spans="1:14" x14ac:dyDescent="0.3">
      <c r="A8201" t="s">
        <v>1214</v>
      </c>
      <c r="B8201" t="s">
        <v>863</v>
      </c>
      <c r="C8201">
        <f>_xlfn.XLOOKUP(B8201,[2]itemList_221219!$B:$B,[2]itemList_221219!$A:$A)</f>
        <v>104000</v>
      </c>
      <c r="D8201">
        <v>40</v>
      </c>
      <c r="E8201">
        <v>54</v>
      </c>
      <c r="F8201">
        <v>0</v>
      </c>
      <c r="G8201" t="s">
        <v>19</v>
      </c>
      <c r="H8201" t="s">
        <v>992</v>
      </c>
      <c r="I8201">
        <v>0.7</v>
      </c>
      <c r="J8201" t="s">
        <v>1506</v>
      </c>
      <c r="K8201">
        <v>4735</v>
      </c>
      <c r="L8201">
        <v>0.47349999999999998</v>
      </c>
      <c r="M8201">
        <f>_xlfn.XLOOKUP(_xlfn.TEXTJOIN("|",0,D8201,G8201,H8201,I8201),[3]무기각인!$I$3520:$I$4043,[3]무기각인!$H$3520:$H$4043)</f>
        <v>0.48080000000000001</v>
      </c>
      <c r="N8201">
        <v>1.5183</v>
      </c>
    </row>
    <row r="8202" spans="1:14" x14ac:dyDescent="0.3">
      <c r="A8202" t="s">
        <v>1214</v>
      </c>
      <c r="B8202" t="s">
        <v>863</v>
      </c>
      <c r="C8202">
        <f>_xlfn.XLOOKUP(B8202,[2]itemList_221219!$B:$B,[2]itemList_221219!$A:$A)</f>
        <v>104000</v>
      </c>
      <c r="D8202">
        <v>40</v>
      </c>
      <c r="E8202">
        <v>54</v>
      </c>
      <c r="F8202">
        <v>0</v>
      </c>
      <c r="G8202" t="s">
        <v>19</v>
      </c>
      <c r="H8202" t="s">
        <v>992</v>
      </c>
      <c r="I8202">
        <v>0.8</v>
      </c>
      <c r="J8202" t="s">
        <v>1507</v>
      </c>
      <c r="K8202">
        <v>4749</v>
      </c>
      <c r="L8202">
        <v>0.47489999999999999</v>
      </c>
      <c r="M8202">
        <f>_xlfn.XLOOKUP(_xlfn.TEXTJOIN("|",0,D8202,G8202,H8202,I8202),[3]무기각인!$I$3520:$I$4043,[3]무기각인!$H$3520:$H$4043)</f>
        <v>0.48080000000000001</v>
      </c>
      <c r="N8202">
        <v>1.2271000000000001</v>
      </c>
    </row>
    <row r="8203" spans="1:14" x14ac:dyDescent="0.3">
      <c r="A8203" t="s">
        <v>1214</v>
      </c>
      <c r="B8203" t="s">
        <v>863</v>
      </c>
      <c r="C8203">
        <f>_xlfn.XLOOKUP(B8203,[2]itemList_221219!$B:$B,[2]itemList_221219!$A:$A)</f>
        <v>104000</v>
      </c>
      <c r="D8203">
        <v>40</v>
      </c>
      <c r="E8203">
        <v>54</v>
      </c>
      <c r="F8203">
        <v>0</v>
      </c>
      <c r="G8203" t="s">
        <v>19</v>
      </c>
      <c r="H8203" t="s">
        <v>992</v>
      </c>
      <c r="I8203">
        <v>0.9</v>
      </c>
      <c r="J8203" t="s">
        <v>1508</v>
      </c>
      <c r="K8203">
        <v>4713</v>
      </c>
      <c r="L8203">
        <v>0.4713</v>
      </c>
      <c r="M8203">
        <f>_xlfn.XLOOKUP(_xlfn.TEXTJOIN("|",0,D8203,G8203,H8203,I8203),[3]무기각인!$I$3520:$I$4043,[3]무기각인!$H$3520:$H$4043)</f>
        <v>0.48080000000000001</v>
      </c>
      <c r="N8203">
        <v>1.9759</v>
      </c>
    </row>
    <row r="8204" spans="1:14" x14ac:dyDescent="0.3">
      <c r="A8204" t="s">
        <v>1214</v>
      </c>
      <c r="B8204" t="s">
        <v>863</v>
      </c>
      <c r="C8204">
        <f>_xlfn.XLOOKUP(B8204,[2]itemList_221219!$B:$B,[2]itemList_221219!$A:$A)</f>
        <v>104000</v>
      </c>
      <c r="D8204">
        <v>40</v>
      </c>
      <c r="E8204">
        <v>54</v>
      </c>
      <c r="F8204">
        <v>0</v>
      </c>
      <c r="G8204" t="s">
        <v>19</v>
      </c>
      <c r="H8204" t="s">
        <v>992</v>
      </c>
      <c r="I8204">
        <v>1</v>
      </c>
      <c r="J8204" t="s">
        <v>1509</v>
      </c>
      <c r="K8204">
        <v>4786</v>
      </c>
      <c r="L8204">
        <v>0.47860000000000003</v>
      </c>
      <c r="M8204">
        <f>_xlfn.XLOOKUP(_xlfn.TEXTJOIN("|",0,D8204,G8204,H8204,I8204),[3]무기각인!$I$3520:$I$4043,[3]무기각인!$H$3520:$H$4043)</f>
        <v>0.48080000000000001</v>
      </c>
      <c r="N8204">
        <v>0.45760000000000001</v>
      </c>
    </row>
    <row r="8205" spans="1:14" x14ac:dyDescent="0.3">
      <c r="A8205" t="s">
        <v>1214</v>
      </c>
      <c r="B8205" t="s">
        <v>863</v>
      </c>
      <c r="C8205">
        <f>_xlfn.XLOOKUP(B8205,[2]itemList_221219!$B:$B,[2]itemList_221219!$A:$A)</f>
        <v>104000</v>
      </c>
      <c r="D8205">
        <v>40</v>
      </c>
      <c r="E8205">
        <v>54</v>
      </c>
      <c r="F8205">
        <v>0</v>
      </c>
      <c r="G8205" t="s">
        <v>19</v>
      </c>
      <c r="H8205" t="s">
        <v>992</v>
      </c>
      <c r="I8205">
        <v>1.1000000000000001</v>
      </c>
      <c r="J8205" t="s">
        <v>1510</v>
      </c>
      <c r="K8205">
        <v>4875</v>
      </c>
      <c r="L8205">
        <v>0.48749999999999999</v>
      </c>
      <c r="M8205">
        <f>_xlfn.XLOOKUP(_xlfn.TEXTJOIN("|",0,D8205,G8205,H8205,I8205),[3]무기각인!$I$3520:$I$4043,[3]무기각인!$H$3520:$H$4043)</f>
        <v>0.48080000000000001</v>
      </c>
      <c r="N8205">
        <v>1.3935</v>
      </c>
    </row>
    <row r="8206" spans="1:14" x14ac:dyDescent="0.3">
      <c r="A8206" t="s">
        <v>1214</v>
      </c>
      <c r="B8206" t="s">
        <v>863</v>
      </c>
      <c r="C8206">
        <f>_xlfn.XLOOKUP(B8206,[2]itemList_221219!$B:$B,[2]itemList_221219!$A:$A)</f>
        <v>104000</v>
      </c>
      <c r="D8206">
        <v>40</v>
      </c>
      <c r="E8206">
        <v>54</v>
      </c>
      <c r="F8206">
        <v>0</v>
      </c>
      <c r="G8206" t="s">
        <v>19</v>
      </c>
      <c r="H8206" t="s">
        <v>992</v>
      </c>
      <c r="I8206">
        <v>1.2</v>
      </c>
      <c r="J8206" t="s">
        <v>1511</v>
      </c>
      <c r="K8206">
        <v>4784</v>
      </c>
      <c r="L8206">
        <v>0.47839999999999999</v>
      </c>
      <c r="M8206">
        <f>_xlfn.XLOOKUP(_xlfn.TEXTJOIN("|",0,D8206,G8206,H8206,I8206),[3]무기각인!$I$3520:$I$4043,[3]무기각인!$H$3520:$H$4043)</f>
        <v>0.48080000000000001</v>
      </c>
      <c r="N8206">
        <v>0.49919999999999998</v>
      </c>
    </row>
    <row r="8207" spans="1:14" x14ac:dyDescent="0.3">
      <c r="A8207" t="s">
        <v>1214</v>
      </c>
      <c r="B8207" t="s">
        <v>863</v>
      </c>
      <c r="C8207">
        <f>_xlfn.XLOOKUP(B8207,[2]itemList_221219!$B:$B,[2]itemList_221219!$A:$A)</f>
        <v>104000</v>
      </c>
      <c r="D8207">
        <v>40</v>
      </c>
      <c r="E8207">
        <v>54</v>
      </c>
      <c r="F8207">
        <v>0</v>
      </c>
      <c r="G8207" t="s">
        <v>19</v>
      </c>
      <c r="H8207" t="s">
        <v>992</v>
      </c>
      <c r="I8207">
        <v>1.3</v>
      </c>
      <c r="J8207" t="s">
        <v>1512</v>
      </c>
      <c r="K8207">
        <v>4815</v>
      </c>
      <c r="L8207">
        <v>0.48149999999999998</v>
      </c>
      <c r="M8207">
        <f>_xlfn.XLOOKUP(_xlfn.TEXTJOIN("|",0,D8207,G8207,H8207,I8207),[3]무기각인!$I$3520:$I$4043,[3]무기각인!$H$3520:$H$4043)</f>
        <v>0.48080000000000001</v>
      </c>
      <c r="N8207">
        <v>0.14560000000000001</v>
      </c>
    </row>
    <row r="8208" spans="1:14" x14ac:dyDescent="0.3">
      <c r="A8208" t="s">
        <v>1214</v>
      </c>
      <c r="B8208" t="s">
        <v>863</v>
      </c>
      <c r="C8208">
        <f>_xlfn.XLOOKUP(B8208,[2]itemList_221219!$B:$B,[2]itemList_221219!$A:$A)</f>
        <v>104000</v>
      </c>
      <c r="D8208">
        <v>40</v>
      </c>
      <c r="E8208">
        <v>54</v>
      </c>
      <c r="F8208">
        <v>0</v>
      </c>
      <c r="G8208" t="s">
        <v>19</v>
      </c>
      <c r="H8208" t="s">
        <v>992</v>
      </c>
      <c r="I8208">
        <v>1.4</v>
      </c>
      <c r="J8208" t="s">
        <v>1513</v>
      </c>
      <c r="K8208">
        <v>4840</v>
      </c>
      <c r="L8208">
        <v>0.48399999999999999</v>
      </c>
      <c r="M8208">
        <f>_xlfn.XLOOKUP(_xlfn.TEXTJOIN("|",0,D8208,G8208,H8208,I8208),[3]무기각인!$I$3520:$I$4043,[3]무기각인!$H$3520:$H$4043)</f>
        <v>0.48080000000000001</v>
      </c>
      <c r="N8208">
        <v>0.66559999999999997</v>
      </c>
    </row>
    <row r="8209" spans="1:14" x14ac:dyDescent="0.3">
      <c r="A8209" t="s">
        <v>1214</v>
      </c>
      <c r="B8209" t="s">
        <v>863</v>
      </c>
      <c r="C8209">
        <f>_xlfn.XLOOKUP(B8209,[2]itemList_221219!$B:$B,[2]itemList_221219!$A:$A)</f>
        <v>104000</v>
      </c>
      <c r="D8209">
        <v>40</v>
      </c>
      <c r="E8209">
        <v>54</v>
      </c>
      <c r="F8209">
        <v>0</v>
      </c>
      <c r="G8209" t="s">
        <v>19</v>
      </c>
      <c r="H8209" t="s">
        <v>992</v>
      </c>
      <c r="I8209">
        <v>1.5</v>
      </c>
      <c r="J8209" t="s">
        <v>1514</v>
      </c>
      <c r="K8209">
        <v>4899</v>
      </c>
      <c r="L8209">
        <v>0.4899</v>
      </c>
      <c r="M8209">
        <f>_xlfn.XLOOKUP(_xlfn.TEXTJOIN("|",0,D8209,G8209,H8209,I8209),[3]무기각인!$I$3520:$I$4043,[3]무기각인!$H$3520:$H$4043)</f>
        <v>0.48080000000000001</v>
      </c>
      <c r="N8209">
        <v>1.8927</v>
      </c>
    </row>
    <row r="8210" spans="1:14" x14ac:dyDescent="0.3">
      <c r="A8210" t="s">
        <v>1214</v>
      </c>
      <c r="B8210" t="s">
        <v>863</v>
      </c>
      <c r="C8210">
        <f>_xlfn.XLOOKUP(B8210,[2]itemList_221219!$B:$B,[2]itemList_221219!$A:$A)</f>
        <v>104000</v>
      </c>
      <c r="D8210">
        <v>40</v>
      </c>
      <c r="E8210">
        <v>54</v>
      </c>
      <c r="F8210">
        <v>0</v>
      </c>
      <c r="G8210" t="s">
        <v>19</v>
      </c>
      <c r="H8210" t="s">
        <v>992</v>
      </c>
      <c r="I8210">
        <v>1.6</v>
      </c>
      <c r="J8210" t="s">
        <v>1515</v>
      </c>
      <c r="K8210">
        <v>4797</v>
      </c>
      <c r="L8210">
        <v>0.47970000000000002</v>
      </c>
      <c r="M8210">
        <f>_xlfn.XLOOKUP(_xlfn.TEXTJOIN("|",0,D8210,G8210,H8210,I8210),[3]무기각인!$I$3520:$I$4043,[3]무기각인!$H$3520:$H$4043)</f>
        <v>0.48080000000000001</v>
      </c>
      <c r="N8210">
        <v>0.2288</v>
      </c>
    </row>
    <row r="8211" spans="1:14" x14ac:dyDescent="0.3">
      <c r="A8211" t="s">
        <v>1214</v>
      </c>
      <c r="B8211" t="s">
        <v>863</v>
      </c>
      <c r="C8211">
        <f>_xlfn.XLOOKUP(B8211,[2]itemList_221219!$B:$B,[2]itemList_221219!$A:$A)</f>
        <v>104000</v>
      </c>
      <c r="D8211">
        <v>40</v>
      </c>
      <c r="E8211">
        <v>54</v>
      </c>
      <c r="F8211">
        <v>0</v>
      </c>
      <c r="G8211" t="s">
        <v>19</v>
      </c>
      <c r="H8211" t="s">
        <v>992</v>
      </c>
      <c r="I8211">
        <v>1.7</v>
      </c>
      <c r="J8211" t="s">
        <v>1516</v>
      </c>
      <c r="K8211">
        <v>4853</v>
      </c>
      <c r="L8211">
        <v>0.48530000000000001</v>
      </c>
      <c r="M8211">
        <f>_xlfn.XLOOKUP(_xlfn.TEXTJOIN("|",0,D8211,G8211,H8211,I8211),[3]무기각인!$I$3520:$I$4043,[3]무기각인!$H$3520:$H$4043)</f>
        <v>0.48080000000000001</v>
      </c>
      <c r="N8211">
        <v>0.93589999999999995</v>
      </c>
    </row>
    <row r="8212" spans="1:14" x14ac:dyDescent="0.3">
      <c r="A8212" t="s">
        <v>1214</v>
      </c>
      <c r="B8212" t="s">
        <v>863</v>
      </c>
      <c r="C8212">
        <f>_xlfn.XLOOKUP(B8212,[2]itemList_221219!$B:$B,[2]itemList_221219!$A:$A)</f>
        <v>104000</v>
      </c>
      <c r="D8212">
        <v>40</v>
      </c>
      <c r="E8212">
        <v>54</v>
      </c>
      <c r="F8212">
        <v>0</v>
      </c>
      <c r="G8212" t="s">
        <v>19</v>
      </c>
      <c r="H8212" t="s">
        <v>992</v>
      </c>
      <c r="I8212">
        <v>1.8</v>
      </c>
      <c r="J8212" t="s">
        <v>1517</v>
      </c>
      <c r="K8212">
        <v>4802</v>
      </c>
      <c r="L8212">
        <v>0.48020000000000002</v>
      </c>
      <c r="M8212">
        <f>_xlfn.XLOOKUP(_xlfn.TEXTJOIN("|",0,D8212,G8212,H8212,I8212),[3]무기각인!$I$3520:$I$4043,[3]무기각인!$H$3520:$H$4043)</f>
        <v>0.48080000000000001</v>
      </c>
      <c r="N8212">
        <v>0.12479999999999999</v>
      </c>
    </row>
    <row r="8213" spans="1:14" x14ac:dyDescent="0.3">
      <c r="A8213" t="s">
        <v>1214</v>
      </c>
      <c r="B8213" t="s">
        <v>863</v>
      </c>
      <c r="C8213">
        <f>_xlfn.XLOOKUP(B8213,[2]itemList_221219!$B:$B,[2]itemList_221219!$A:$A)</f>
        <v>104000</v>
      </c>
      <c r="D8213">
        <v>40</v>
      </c>
      <c r="E8213">
        <v>54</v>
      </c>
      <c r="F8213">
        <v>0</v>
      </c>
      <c r="G8213" t="s">
        <v>19</v>
      </c>
      <c r="H8213" t="s">
        <v>992</v>
      </c>
      <c r="I8213">
        <v>1.9</v>
      </c>
      <c r="J8213" t="s">
        <v>1518</v>
      </c>
      <c r="K8213">
        <v>4891</v>
      </c>
      <c r="L8213">
        <v>0.48909999999999998</v>
      </c>
      <c r="M8213">
        <f>_xlfn.XLOOKUP(_xlfn.TEXTJOIN("|",0,D8213,G8213,H8213,I8213),[3]무기각인!$I$3520:$I$4043,[3]무기각인!$H$3520:$H$4043)</f>
        <v>0.48080000000000001</v>
      </c>
      <c r="N8213">
        <v>1.7262999999999999</v>
      </c>
    </row>
    <row r="8214" spans="1:14" x14ac:dyDescent="0.3">
      <c r="A8214" t="s">
        <v>1214</v>
      </c>
      <c r="B8214" t="s">
        <v>863</v>
      </c>
      <c r="C8214">
        <f>_xlfn.XLOOKUP(B8214,[2]itemList_221219!$B:$B,[2]itemList_221219!$A:$A)</f>
        <v>104000</v>
      </c>
      <c r="D8214">
        <v>40</v>
      </c>
      <c r="E8214">
        <v>54</v>
      </c>
      <c r="F8214">
        <v>0</v>
      </c>
      <c r="G8214" t="s">
        <v>19</v>
      </c>
      <c r="H8214" t="s">
        <v>992</v>
      </c>
      <c r="I8214">
        <v>2</v>
      </c>
      <c r="J8214" t="s">
        <v>1519</v>
      </c>
      <c r="K8214">
        <v>4829</v>
      </c>
      <c r="L8214">
        <v>0.4829</v>
      </c>
      <c r="M8214">
        <f>_xlfn.XLOOKUP(_xlfn.TEXTJOIN("|",0,D8214,G8214,H8214,I8214),[3]무기각인!$I$3520:$I$4043,[3]무기각인!$H$3520:$H$4043)</f>
        <v>0.48080000000000001</v>
      </c>
      <c r="N8214">
        <v>0.43680000000000002</v>
      </c>
    </row>
    <row r="8215" spans="1:14" x14ac:dyDescent="0.3">
      <c r="A8215" t="s">
        <v>1214</v>
      </c>
      <c r="B8215" t="s">
        <v>863</v>
      </c>
      <c r="C8215">
        <f>_xlfn.XLOOKUP(B8215,[2]itemList_221219!$B:$B,[2]itemList_221219!$A:$A)</f>
        <v>104000</v>
      </c>
      <c r="D8215">
        <v>40</v>
      </c>
      <c r="E8215">
        <v>54</v>
      </c>
      <c r="F8215">
        <v>0</v>
      </c>
      <c r="G8215" t="s">
        <v>19</v>
      </c>
      <c r="H8215" t="s">
        <v>992</v>
      </c>
      <c r="I8215">
        <v>2.1</v>
      </c>
      <c r="J8215" t="s">
        <v>1520</v>
      </c>
      <c r="K8215">
        <v>4825</v>
      </c>
      <c r="L8215">
        <v>0.48249999999999998</v>
      </c>
      <c r="M8215">
        <f>_xlfn.XLOOKUP(_xlfn.TEXTJOIN("|",0,D8215,G8215,H8215,I8215),[3]무기각인!$I$3520:$I$4043,[3]무기각인!$H$3520:$H$4043)</f>
        <v>0.48080000000000001</v>
      </c>
      <c r="N8215">
        <v>0.35360000000000003</v>
      </c>
    </row>
    <row r="8216" spans="1:14" x14ac:dyDescent="0.3">
      <c r="A8216" t="s">
        <v>1214</v>
      </c>
      <c r="B8216" t="s">
        <v>863</v>
      </c>
      <c r="C8216">
        <f>_xlfn.XLOOKUP(B8216,[2]itemList_221219!$B:$B,[2]itemList_221219!$A:$A)</f>
        <v>104000</v>
      </c>
      <c r="D8216">
        <v>40</v>
      </c>
      <c r="E8216">
        <v>54</v>
      </c>
      <c r="F8216">
        <v>0</v>
      </c>
      <c r="G8216" t="s">
        <v>19</v>
      </c>
      <c r="H8216" t="s">
        <v>992</v>
      </c>
      <c r="I8216">
        <v>2.2000000000000002</v>
      </c>
      <c r="J8216" t="s">
        <v>1521</v>
      </c>
      <c r="K8216">
        <v>4730</v>
      </c>
      <c r="L8216">
        <v>0.47299999999999998</v>
      </c>
      <c r="M8216">
        <f>_xlfn.XLOOKUP(_xlfn.TEXTJOIN("|",0,D8216,G8216,H8216,I8216),[3]무기각인!$I$3520:$I$4043,[3]무기각인!$H$3520:$H$4043)</f>
        <v>0.48080000000000001</v>
      </c>
      <c r="N8216">
        <v>1.6223000000000001</v>
      </c>
    </row>
    <row r="8217" spans="1:14" x14ac:dyDescent="0.3">
      <c r="A8217" t="s">
        <v>1214</v>
      </c>
      <c r="B8217" t="s">
        <v>863</v>
      </c>
      <c r="C8217">
        <f>_xlfn.XLOOKUP(B8217,[2]itemList_221219!$B:$B,[2]itemList_221219!$A:$A)</f>
        <v>104000</v>
      </c>
      <c r="D8217">
        <v>40</v>
      </c>
      <c r="E8217">
        <v>54</v>
      </c>
      <c r="F8217">
        <v>0</v>
      </c>
      <c r="G8217" t="s">
        <v>19</v>
      </c>
      <c r="H8217" t="s">
        <v>992</v>
      </c>
      <c r="I8217">
        <v>2.2999999999999998</v>
      </c>
      <c r="J8217" t="s">
        <v>1522</v>
      </c>
      <c r="K8217">
        <v>4722</v>
      </c>
      <c r="L8217">
        <v>0.47220000000000001</v>
      </c>
      <c r="M8217">
        <f>_xlfn.XLOOKUP(_xlfn.TEXTJOIN("|",0,D8217,G8217,H8217,I8217),[3]무기각인!$I$3520:$I$4043,[3]무기각인!$H$3520:$H$4043)</f>
        <v>0.48080000000000001</v>
      </c>
      <c r="N8217">
        <v>1.7887</v>
      </c>
    </row>
    <row r="8218" spans="1:14" x14ac:dyDescent="0.3">
      <c r="A8218" t="s">
        <v>1214</v>
      </c>
      <c r="B8218" t="s">
        <v>863</v>
      </c>
      <c r="C8218">
        <f>_xlfn.XLOOKUP(B8218,[2]itemList_221219!$B:$B,[2]itemList_221219!$A:$A)</f>
        <v>104000</v>
      </c>
      <c r="D8218">
        <v>40</v>
      </c>
      <c r="E8218">
        <v>54</v>
      </c>
      <c r="F8218">
        <v>0</v>
      </c>
      <c r="G8218" t="s">
        <v>19</v>
      </c>
      <c r="H8218" t="s">
        <v>992</v>
      </c>
      <c r="I8218">
        <v>2.4</v>
      </c>
      <c r="J8218" t="s">
        <v>1523</v>
      </c>
      <c r="K8218">
        <v>4838</v>
      </c>
      <c r="L8218">
        <v>0.48380000000000001</v>
      </c>
      <c r="M8218">
        <f>_xlfn.XLOOKUP(_xlfn.TEXTJOIN("|",0,D8218,G8218,H8218,I8218),[3]무기각인!$I$3520:$I$4043,[3]무기각인!$H$3520:$H$4043)</f>
        <v>0.48080000000000001</v>
      </c>
      <c r="N8218">
        <v>0.624</v>
      </c>
    </row>
    <row r="8219" spans="1:14" x14ac:dyDescent="0.3">
      <c r="A8219" t="s">
        <v>1214</v>
      </c>
      <c r="B8219" t="s">
        <v>863</v>
      </c>
      <c r="C8219">
        <f>_xlfn.XLOOKUP(B8219,[2]itemList_221219!$B:$B,[2]itemList_221219!$A:$A)</f>
        <v>104000</v>
      </c>
      <c r="D8219">
        <v>40</v>
      </c>
      <c r="E8219">
        <v>54</v>
      </c>
      <c r="F8219">
        <v>0</v>
      </c>
      <c r="G8219" t="s">
        <v>19</v>
      </c>
      <c r="H8219" t="s">
        <v>992</v>
      </c>
      <c r="I8219">
        <v>2.5</v>
      </c>
      <c r="J8219" t="s">
        <v>1524</v>
      </c>
      <c r="K8219">
        <v>4886</v>
      </c>
      <c r="L8219">
        <v>0.48859999999999998</v>
      </c>
      <c r="M8219">
        <f>_xlfn.XLOOKUP(_xlfn.TEXTJOIN("|",0,D8219,G8219,H8219,I8219),[3]무기각인!$I$3520:$I$4043,[3]무기각인!$H$3520:$H$4043)</f>
        <v>0.48080000000000001</v>
      </c>
      <c r="N8219">
        <v>1.6223000000000001</v>
      </c>
    </row>
    <row r="8220" spans="1:14" x14ac:dyDescent="0.3">
      <c r="A8220" t="s">
        <v>1214</v>
      </c>
      <c r="B8220" t="s">
        <v>863</v>
      </c>
      <c r="C8220">
        <f>_xlfn.XLOOKUP(B8220,[2]itemList_221219!$B:$B,[2]itemList_221219!$A:$A)</f>
        <v>104000</v>
      </c>
      <c r="D8220">
        <v>40</v>
      </c>
      <c r="E8220">
        <v>54</v>
      </c>
      <c r="F8220">
        <v>0</v>
      </c>
      <c r="G8220" t="s">
        <v>19</v>
      </c>
      <c r="H8220" t="s">
        <v>992</v>
      </c>
      <c r="I8220">
        <v>2.6</v>
      </c>
      <c r="J8220" t="s">
        <v>1525</v>
      </c>
      <c r="K8220">
        <v>4897</v>
      </c>
      <c r="L8220">
        <v>0.48970000000000002</v>
      </c>
      <c r="M8220">
        <f>_xlfn.XLOOKUP(_xlfn.TEXTJOIN("|",0,D8220,G8220,H8220,I8220),[3]무기각인!$I$3520:$I$4043,[3]무기각인!$H$3520:$H$4043)</f>
        <v>0.48080000000000001</v>
      </c>
      <c r="N8220">
        <v>1.8511</v>
      </c>
    </row>
    <row r="8221" spans="1:14" x14ac:dyDescent="0.3">
      <c r="A8221" t="s">
        <v>1214</v>
      </c>
      <c r="B8221" t="s">
        <v>863</v>
      </c>
      <c r="C8221">
        <f>_xlfn.XLOOKUP(B8221,[2]itemList_221219!$B:$B,[2]itemList_221219!$A:$A)</f>
        <v>104000</v>
      </c>
      <c r="D8221">
        <v>40</v>
      </c>
      <c r="E8221">
        <v>54</v>
      </c>
      <c r="F8221">
        <v>0</v>
      </c>
      <c r="G8221" t="s">
        <v>19</v>
      </c>
      <c r="H8221" t="s">
        <v>992</v>
      </c>
      <c r="I8221">
        <v>2.7</v>
      </c>
      <c r="J8221" t="s">
        <v>1526</v>
      </c>
      <c r="K8221">
        <v>4856</v>
      </c>
      <c r="L8221">
        <v>0.48559999999999998</v>
      </c>
      <c r="M8221">
        <f>_xlfn.XLOOKUP(_xlfn.TEXTJOIN("|",0,D8221,G8221,H8221,I8221),[3]무기각인!$I$3520:$I$4043,[3]무기각인!$H$3520:$H$4043)</f>
        <v>0.48080000000000001</v>
      </c>
      <c r="N8221">
        <v>0.99829999999999997</v>
      </c>
    </row>
    <row r="8222" spans="1:14" x14ac:dyDescent="0.3">
      <c r="A8222" t="s">
        <v>1214</v>
      </c>
      <c r="B8222" t="s">
        <v>863</v>
      </c>
      <c r="C8222">
        <f>_xlfn.XLOOKUP(B8222,[2]itemList_221219!$B:$B,[2]itemList_221219!$A:$A)</f>
        <v>104000</v>
      </c>
      <c r="D8222">
        <v>40</v>
      </c>
      <c r="E8222">
        <v>54</v>
      </c>
      <c r="F8222">
        <v>0</v>
      </c>
      <c r="G8222" t="s">
        <v>19</v>
      </c>
      <c r="H8222" t="s">
        <v>992</v>
      </c>
      <c r="I8222">
        <v>2.8</v>
      </c>
      <c r="J8222" t="s">
        <v>1527</v>
      </c>
      <c r="K8222">
        <v>4843</v>
      </c>
      <c r="L8222">
        <v>0.48430000000000001</v>
      </c>
      <c r="M8222">
        <f>_xlfn.XLOOKUP(_xlfn.TEXTJOIN("|",0,D8222,G8222,H8222,I8222),[3]무기각인!$I$3520:$I$4043,[3]무기각인!$H$3520:$H$4043)</f>
        <v>0.48080000000000001</v>
      </c>
      <c r="N8222">
        <v>0.72799999999999998</v>
      </c>
    </row>
    <row r="8223" spans="1:14" x14ac:dyDescent="0.3">
      <c r="A8223" t="s">
        <v>1214</v>
      </c>
      <c r="B8223" t="s">
        <v>863</v>
      </c>
      <c r="C8223">
        <f>_xlfn.XLOOKUP(B8223,[2]itemList_221219!$B:$B,[2]itemList_221219!$A:$A)</f>
        <v>104000</v>
      </c>
      <c r="D8223">
        <v>40</v>
      </c>
      <c r="E8223">
        <v>54</v>
      </c>
      <c r="F8223">
        <v>0</v>
      </c>
      <c r="G8223" t="s">
        <v>19</v>
      </c>
      <c r="H8223" t="s">
        <v>992</v>
      </c>
      <c r="I8223">
        <v>2.9</v>
      </c>
      <c r="J8223" t="s">
        <v>1528</v>
      </c>
      <c r="K8223">
        <v>4789</v>
      </c>
      <c r="L8223">
        <v>0.47889999999999999</v>
      </c>
      <c r="M8223">
        <f>_xlfn.XLOOKUP(_xlfn.TEXTJOIN("|",0,D8223,G8223,H8223,I8223),[3]무기각인!$I$3520:$I$4043,[3]무기각인!$H$3520:$H$4043)</f>
        <v>0.48080000000000001</v>
      </c>
      <c r="N8223">
        <v>0.3952</v>
      </c>
    </row>
    <row r="8224" spans="1:14" x14ac:dyDescent="0.3">
      <c r="A8224" t="s">
        <v>1214</v>
      </c>
      <c r="B8224" t="s">
        <v>863</v>
      </c>
      <c r="C8224">
        <f>_xlfn.XLOOKUP(B8224,[2]itemList_221219!$B:$B,[2]itemList_221219!$A:$A)</f>
        <v>104000</v>
      </c>
      <c r="D8224">
        <v>40</v>
      </c>
      <c r="E8224">
        <v>54</v>
      </c>
      <c r="F8224">
        <v>0</v>
      </c>
      <c r="G8224" t="s">
        <v>19</v>
      </c>
      <c r="H8224" t="s">
        <v>992</v>
      </c>
      <c r="I8224">
        <v>3</v>
      </c>
      <c r="J8224" t="s">
        <v>1529</v>
      </c>
      <c r="K8224">
        <v>4837</v>
      </c>
      <c r="L8224">
        <v>0.48370000000000002</v>
      </c>
      <c r="M8224">
        <f>_xlfn.XLOOKUP(_xlfn.TEXTJOIN("|",0,D8224,G8224,H8224,I8224),[3]무기각인!$I$3520:$I$4043,[3]무기각인!$H$3520:$H$4043)</f>
        <v>0.48080000000000001</v>
      </c>
      <c r="N8224">
        <v>0.60319999999999996</v>
      </c>
    </row>
    <row r="8225" spans="1:14" x14ac:dyDescent="0.3">
      <c r="A8225" t="s">
        <v>1530</v>
      </c>
      <c r="B8225" t="s">
        <v>863</v>
      </c>
      <c r="C8225">
        <f>_xlfn.XLOOKUP(B8225,[2]itemList_221219!$B:$B,[2]itemList_221219!$A:$A)</f>
        <v>104000</v>
      </c>
      <c r="D8225">
        <v>10</v>
      </c>
      <c r="E8225">
        <v>1</v>
      </c>
      <c r="F8225">
        <v>0</v>
      </c>
      <c r="G8225" t="s">
        <v>19</v>
      </c>
      <c r="H8225" t="s">
        <v>963</v>
      </c>
      <c r="I8225">
        <v>2</v>
      </c>
      <c r="J8225" t="s">
        <v>1216</v>
      </c>
      <c r="K8225">
        <v>4985</v>
      </c>
      <c r="L8225">
        <v>0.4985</v>
      </c>
      <c r="M8225">
        <f>_xlfn.XLOOKUP(_xlfn.TEXTJOIN("|",0,D8225,G8225,H8225,I8225),[3]무기각인!$P$3520:$P$4043,[3]무기각인!$O$3520:$O$4043)</f>
        <v>0.5</v>
      </c>
      <c r="N8225">
        <v>0.3</v>
      </c>
    </row>
    <row r="8226" spans="1:14" x14ac:dyDescent="0.3">
      <c r="A8226" t="s">
        <v>1530</v>
      </c>
      <c r="B8226" t="s">
        <v>863</v>
      </c>
      <c r="C8226">
        <f>_xlfn.XLOOKUP(B8226,[2]itemList_221219!$B:$B,[2]itemList_221219!$A:$A)</f>
        <v>104000</v>
      </c>
      <c r="D8226">
        <v>10</v>
      </c>
      <c r="E8226">
        <v>1</v>
      </c>
      <c r="F8226">
        <v>0</v>
      </c>
      <c r="G8226" t="s">
        <v>19</v>
      </c>
      <c r="H8226" t="s">
        <v>963</v>
      </c>
      <c r="I8226">
        <v>3</v>
      </c>
      <c r="J8226" t="s">
        <v>1217</v>
      </c>
      <c r="K8226">
        <v>4997</v>
      </c>
      <c r="L8226">
        <v>0.49969999999999998</v>
      </c>
      <c r="M8226">
        <f>_xlfn.XLOOKUP(_xlfn.TEXTJOIN("|",0,D8226,G8226,H8226,I8226),[3]무기각인!$P$3520:$P$4043,[3]무기각인!$O$3520:$O$4043)</f>
        <v>0.5</v>
      </c>
      <c r="N8226">
        <v>0.06</v>
      </c>
    </row>
    <row r="8227" spans="1:14" x14ac:dyDescent="0.3">
      <c r="A8227" t="s">
        <v>1530</v>
      </c>
      <c r="B8227" t="s">
        <v>863</v>
      </c>
      <c r="C8227">
        <f>_xlfn.XLOOKUP(B8227,[2]itemList_221219!$B:$B,[2]itemList_221219!$A:$A)</f>
        <v>104000</v>
      </c>
      <c r="D8227">
        <v>10</v>
      </c>
      <c r="E8227">
        <v>1</v>
      </c>
      <c r="F8227">
        <v>0</v>
      </c>
      <c r="G8227" t="s">
        <v>19</v>
      </c>
      <c r="H8227" t="s">
        <v>963</v>
      </c>
      <c r="I8227">
        <v>4</v>
      </c>
      <c r="J8227" t="s">
        <v>1218</v>
      </c>
      <c r="K8227">
        <v>4861</v>
      </c>
      <c r="L8227">
        <v>0.48609999999999998</v>
      </c>
      <c r="M8227">
        <f>_xlfn.XLOOKUP(_xlfn.TEXTJOIN("|",0,D8227,G8227,H8227,I8227),[3]무기각인!$P$3520:$P$4043,[3]무기각인!$O$3520:$O$4043)</f>
        <v>0.5</v>
      </c>
      <c r="N8227">
        <v>2.78</v>
      </c>
    </row>
    <row r="8228" spans="1:14" x14ac:dyDescent="0.3">
      <c r="A8228" t="s">
        <v>1530</v>
      </c>
      <c r="B8228" t="s">
        <v>863</v>
      </c>
      <c r="C8228">
        <f>_xlfn.XLOOKUP(B8228,[2]itemList_221219!$B:$B,[2]itemList_221219!$A:$A)</f>
        <v>104000</v>
      </c>
      <c r="D8228">
        <v>10</v>
      </c>
      <c r="E8228">
        <v>1</v>
      </c>
      <c r="F8228">
        <v>0</v>
      </c>
      <c r="G8228" t="s">
        <v>19</v>
      </c>
      <c r="H8228" t="s">
        <v>963</v>
      </c>
      <c r="I8228">
        <v>5</v>
      </c>
      <c r="J8228" t="s">
        <v>1531</v>
      </c>
      <c r="K8228">
        <v>5002</v>
      </c>
      <c r="L8228">
        <v>0.50019999999999998</v>
      </c>
      <c r="M8228">
        <f>_xlfn.XLOOKUP(_xlfn.TEXTJOIN("|",0,D8228,G8228,H8228,I8228),[3]무기각인!$P$3520:$P$4043,[3]무기각인!$O$3520:$O$4043)</f>
        <v>0.5</v>
      </c>
      <c r="N8228">
        <v>0.04</v>
      </c>
    </row>
    <row r="8229" spans="1:14" x14ac:dyDescent="0.3">
      <c r="A8229" t="s">
        <v>1530</v>
      </c>
      <c r="B8229" t="s">
        <v>863</v>
      </c>
      <c r="C8229">
        <f>_xlfn.XLOOKUP(B8229,[2]itemList_221219!$B:$B,[2]itemList_221219!$A:$A)</f>
        <v>104000</v>
      </c>
      <c r="D8229">
        <v>10</v>
      </c>
      <c r="E8229">
        <v>1</v>
      </c>
      <c r="F8229">
        <v>2</v>
      </c>
      <c r="G8229" t="s">
        <v>964</v>
      </c>
      <c r="H8229" t="s">
        <v>963</v>
      </c>
      <c r="I8229">
        <v>2</v>
      </c>
      <c r="J8229" t="s">
        <v>1220</v>
      </c>
      <c r="K8229">
        <v>9961</v>
      </c>
      <c r="L8229">
        <v>0.99609999999999999</v>
      </c>
      <c r="M8229">
        <f>_xlfn.XLOOKUP(_xlfn.TEXTJOIN("|",0,D8229,G8229,H8229,I8229),[3]무기각인!$P$3520:$P$4043,[3]무기각인!$O$3520:$O$4043)</f>
        <v>1</v>
      </c>
      <c r="N8229">
        <v>0.39</v>
      </c>
    </row>
    <row r="8230" spans="1:14" x14ac:dyDescent="0.3">
      <c r="A8230" t="s">
        <v>1530</v>
      </c>
      <c r="B8230" t="s">
        <v>863</v>
      </c>
      <c r="C8230">
        <f>_xlfn.XLOOKUP(B8230,[2]itemList_221219!$B:$B,[2]itemList_221219!$A:$A)</f>
        <v>104000</v>
      </c>
      <c r="D8230">
        <v>10</v>
      </c>
      <c r="E8230">
        <v>1</v>
      </c>
      <c r="F8230">
        <v>2</v>
      </c>
      <c r="G8230" t="s">
        <v>964</v>
      </c>
      <c r="H8230" t="s">
        <v>963</v>
      </c>
      <c r="I8230">
        <v>3</v>
      </c>
      <c r="J8230" t="s">
        <v>1221</v>
      </c>
      <c r="K8230">
        <v>9952</v>
      </c>
      <c r="L8230">
        <v>0.99519999999999997</v>
      </c>
      <c r="M8230">
        <f>_xlfn.XLOOKUP(_xlfn.TEXTJOIN("|",0,D8230,G8230,H8230,I8230),[3]무기각인!$P$3520:$P$4043,[3]무기각인!$O$3520:$O$4043)</f>
        <v>1</v>
      </c>
      <c r="N8230">
        <v>0.48</v>
      </c>
    </row>
    <row r="8231" spans="1:14" x14ac:dyDescent="0.3">
      <c r="A8231" t="s">
        <v>1530</v>
      </c>
      <c r="B8231" t="s">
        <v>863</v>
      </c>
      <c r="C8231">
        <f>_xlfn.XLOOKUP(B8231,[2]itemList_221219!$B:$B,[2]itemList_221219!$A:$A)</f>
        <v>104000</v>
      </c>
      <c r="D8231">
        <v>10</v>
      </c>
      <c r="E8231">
        <v>1</v>
      </c>
      <c r="F8231">
        <v>2</v>
      </c>
      <c r="G8231" t="s">
        <v>964</v>
      </c>
      <c r="H8231" t="s">
        <v>963</v>
      </c>
      <c r="I8231">
        <v>4</v>
      </c>
      <c r="J8231" t="s">
        <v>1222</v>
      </c>
      <c r="K8231">
        <v>9955</v>
      </c>
      <c r="L8231">
        <v>0.99550000000000005</v>
      </c>
      <c r="M8231">
        <f>_xlfn.XLOOKUP(_xlfn.TEXTJOIN("|",0,D8231,G8231,H8231,I8231),[3]무기각인!$P$3520:$P$4043,[3]무기각인!$O$3520:$O$4043)</f>
        <v>1</v>
      </c>
      <c r="N8231">
        <v>0.45</v>
      </c>
    </row>
    <row r="8232" spans="1:14" x14ac:dyDescent="0.3">
      <c r="A8232" t="s">
        <v>1530</v>
      </c>
      <c r="B8232" t="s">
        <v>863</v>
      </c>
      <c r="C8232">
        <f>_xlfn.XLOOKUP(B8232,[2]itemList_221219!$B:$B,[2]itemList_221219!$A:$A)</f>
        <v>104000</v>
      </c>
      <c r="D8232">
        <v>10</v>
      </c>
      <c r="E8232">
        <v>1</v>
      </c>
      <c r="F8232">
        <v>2</v>
      </c>
      <c r="G8232" t="s">
        <v>964</v>
      </c>
      <c r="H8232" t="s">
        <v>963</v>
      </c>
      <c r="I8232">
        <v>5</v>
      </c>
      <c r="J8232" t="s">
        <v>1532</v>
      </c>
      <c r="K8232">
        <v>10078</v>
      </c>
      <c r="L8232">
        <v>1.0078</v>
      </c>
      <c r="M8232">
        <f>_xlfn.XLOOKUP(_xlfn.TEXTJOIN("|",0,D8232,G8232,H8232,I8232),[3]무기각인!$P$3520:$P$4043,[3]무기각인!$O$3520:$O$4043)</f>
        <v>1</v>
      </c>
      <c r="N8232">
        <v>0.78</v>
      </c>
    </row>
    <row r="8233" spans="1:14" x14ac:dyDescent="0.3">
      <c r="A8233" t="s">
        <v>1530</v>
      </c>
      <c r="B8233" t="s">
        <v>863</v>
      </c>
      <c r="C8233">
        <f>_xlfn.XLOOKUP(B8233,[2]itemList_221219!$B:$B,[2]itemList_221219!$A:$A)</f>
        <v>104000</v>
      </c>
      <c r="D8233">
        <v>10</v>
      </c>
      <c r="E8233">
        <v>1</v>
      </c>
      <c r="F8233">
        <v>3</v>
      </c>
      <c r="G8233" t="s">
        <v>965</v>
      </c>
      <c r="H8233" t="s">
        <v>963</v>
      </c>
      <c r="I8233">
        <v>2</v>
      </c>
      <c r="J8233" t="s">
        <v>1224</v>
      </c>
      <c r="K8233">
        <v>9824</v>
      </c>
      <c r="L8233">
        <v>0.98240000000000005</v>
      </c>
      <c r="M8233">
        <f>_xlfn.XLOOKUP(_xlfn.TEXTJOIN("|",0,D8233,G8233,H8233,I8233),[3]무기각인!$P$3520:$P$4043,[3]무기각인!$O$3520:$O$4043)</f>
        <v>1</v>
      </c>
      <c r="N8233">
        <v>1.76</v>
      </c>
    </row>
    <row r="8234" spans="1:14" x14ac:dyDescent="0.3">
      <c r="A8234" t="s">
        <v>1530</v>
      </c>
      <c r="B8234" t="s">
        <v>863</v>
      </c>
      <c r="C8234">
        <f>_xlfn.XLOOKUP(B8234,[2]itemList_221219!$B:$B,[2]itemList_221219!$A:$A)</f>
        <v>104000</v>
      </c>
      <c r="D8234">
        <v>10</v>
      </c>
      <c r="E8234">
        <v>1</v>
      </c>
      <c r="F8234">
        <v>3</v>
      </c>
      <c r="G8234" t="s">
        <v>965</v>
      </c>
      <c r="H8234" t="s">
        <v>963</v>
      </c>
      <c r="I8234">
        <v>3</v>
      </c>
      <c r="J8234" t="s">
        <v>1225</v>
      </c>
      <c r="K8234">
        <v>9862</v>
      </c>
      <c r="L8234">
        <v>0.98619999999999997</v>
      </c>
      <c r="M8234">
        <f>_xlfn.XLOOKUP(_xlfn.TEXTJOIN("|",0,D8234,G8234,H8234,I8234),[3]무기각인!$P$3520:$P$4043,[3]무기각인!$O$3520:$O$4043)</f>
        <v>1</v>
      </c>
      <c r="N8234">
        <v>1.38</v>
      </c>
    </row>
    <row r="8235" spans="1:14" x14ac:dyDescent="0.3">
      <c r="A8235" t="s">
        <v>1530</v>
      </c>
      <c r="B8235" t="s">
        <v>863</v>
      </c>
      <c r="C8235">
        <f>_xlfn.XLOOKUP(B8235,[2]itemList_221219!$B:$B,[2]itemList_221219!$A:$A)</f>
        <v>104000</v>
      </c>
      <c r="D8235">
        <v>10</v>
      </c>
      <c r="E8235">
        <v>1</v>
      </c>
      <c r="F8235">
        <v>3</v>
      </c>
      <c r="G8235" t="s">
        <v>965</v>
      </c>
      <c r="H8235" t="s">
        <v>963</v>
      </c>
      <c r="I8235">
        <v>4</v>
      </c>
      <c r="J8235" t="s">
        <v>1226</v>
      </c>
      <c r="K8235">
        <v>10199</v>
      </c>
      <c r="L8235">
        <v>1.0199</v>
      </c>
      <c r="M8235">
        <f>_xlfn.XLOOKUP(_xlfn.TEXTJOIN("|",0,D8235,G8235,H8235,I8235),[3]무기각인!$P$3520:$P$4043,[3]무기각인!$O$3520:$O$4043)</f>
        <v>1</v>
      </c>
      <c r="N8235">
        <v>1.99</v>
      </c>
    </row>
    <row r="8236" spans="1:14" x14ac:dyDescent="0.3">
      <c r="A8236" t="s">
        <v>1530</v>
      </c>
      <c r="B8236" t="s">
        <v>863</v>
      </c>
      <c r="C8236">
        <f>_xlfn.XLOOKUP(B8236,[2]itemList_221219!$B:$B,[2]itemList_221219!$A:$A)</f>
        <v>104000</v>
      </c>
      <c r="D8236">
        <v>10</v>
      </c>
      <c r="E8236">
        <v>1</v>
      </c>
      <c r="F8236">
        <v>3</v>
      </c>
      <c r="G8236" t="s">
        <v>965</v>
      </c>
      <c r="H8236" t="s">
        <v>963</v>
      </c>
      <c r="I8236">
        <v>5</v>
      </c>
      <c r="J8236" t="s">
        <v>1533</v>
      </c>
      <c r="K8236">
        <v>10125</v>
      </c>
      <c r="L8236">
        <v>1.0125</v>
      </c>
      <c r="M8236">
        <f>_xlfn.XLOOKUP(_xlfn.TEXTJOIN("|",0,D8236,G8236,H8236,I8236),[3]무기각인!$P$3520:$P$4043,[3]무기각인!$O$3520:$O$4043)</f>
        <v>1</v>
      </c>
      <c r="N8236">
        <v>1.25</v>
      </c>
    </row>
    <row r="8237" spans="1:14" x14ac:dyDescent="0.3">
      <c r="A8237" t="s">
        <v>1530</v>
      </c>
      <c r="B8237" t="s">
        <v>863</v>
      </c>
      <c r="C8237">
        <f>_xlfn.XLOOKUP(B8237,[2]itemList_221219!$B:$B,[2]itemList_221219!$A:$A)</f>
        <v>104000</v>
      </c>
      <c r="D8237">
        <v>10</v>
      </c>
      <c r="E8237">
        <v>1</v>
      </c>
      <c r="F8237">
        <v>4</v>
      </c>
      <c r="G8237" t="s">
        <v>47</v>
      </c>
      <c r="H8237" t="s">
        <v>963</v>
      </c>
      <c r="I8237">
        <v>2</v>
      </c>
      <c r="J8237" t="s">
        <v>1228</v>
      </c>
      <c r="K8237">
        <v>10066</v>
      </c>
      <c r="L8237">
        <v>1.0065999999999999</v>
      </c>
      <c r="M8237">
        <f>_xlfn.XLOOKUP(_xlfn.TEXTJOIN("|",0,D8237,G8237,H8237,I8237),[3]무기각인!$P$3520:$P$4043,[3]무기각인!$O$3520:$O$4043)</f>
        <v>1</v>
      </c>
      <c r="N8237">
        <v>0.66</v>
      </c>
    </row>
    <row r="8238" spans="1:14" x14ac:dyDescent="0.3">
      <c r="A8238" t="s">
        <v>1530</v>
      </c>
      <c r="B8238" t="s">
        <v>863</v>
      </c>
      <c r="C8238">
        <f>_xlfn.XLOOKUP(B8238,[2]itemList_221219!$B:$B,[2]itemList_221219!$A:$A)</f>
        <v>104000</v>
      </c>
      <c r="D8238">
        <v>10</v>
      </c>
      <c r="E8238">
        <v>1</v>
      </c>
      <c r="F8238">
        <v>4</v>
      </c>
      <c r="G8238" t="s">
        <v>47</v>
      </c>
      <c r="H8238" t="s">
        <v>963</v>
      </c>
      <c r="I8238">
        <v>3</v>
      </c>
      <c r="J8238" t="s">
        <v>1229</v>
      </c>
      <c r="K8238">
        <v>10022</v>
      </c>
      <c r="L8238">
        <v>1.0022</v>
      </c>
      <c r="M8238">
        <f>_xlfn.XLOOKUP(_xlfn.TEXTJOIN("|",0,D8238,G8238,H8238,I8238),[3]무기각인!$P$3520:$P$4043,[3]무기각인!$O$3520:$O$4043)</f>
        <v>1</v>
      </c>
      <c r="N8238">
        <v>0.22</v>
      </c>
    </row>
    <row r="8239" spans="1:14" x14ac:dyDescent="0.3">
      <c r="A8239" t="s">
        <v>1530</v>
      </c>
      <c r="B8239" t="s">
        <v>863</v>
      </c>
      <c r="C8239">
        <f>_xlfn.XLOOKUP(B8239,[2]itemList_221219!$B:$B,[2]itemList_221219!$A:$A)</f>
        <v>104000</v>
      </c>
      <c r="D8239">
        <v>10</v>
      </c>
      <c r="E8239">
        <v>1</v>
      </c>
      <c r="F8239">
        <v>4</v>
      </c>
      <c r="G8239" t="s">
        <v>47</v>
      </c>
      <c r="H8239" t="s">
        <v>963</v>
      </c>
      <c r="I8239">
        <v>4</v>
      </c>
      <c r="J8239" t="s">
        <v>1230</v>
      </c>
      <c r="K8239">
        <v>9833</v>
      </c>
      <c r="L8239">
        <v>0.98329999999999995</v>
      </c>
      <c r="M8239">
        <f>_xlfn.XLOOKUP(_xlfn.TEXTJOIN("|",0,D8239,G8239,H8239,I8239),[3]무기각인!$P$3520:$P$4043,[3]무기각인!$O$3520:$O$4043)</f>
        <v>1</v>
      </c>
      <c r="N8239">
        <v>1.67</v>
      </c>
    </row>
    <row r="8240" spans="1:14" x14ac:dyDescent="0.3">
      <c r="A8240" t="s">
        <v>1530</v>
      </c>
      <c r="B8240" t="s">
        <v>863</v>
      </c>
      <c r="C8240">
        <f>_xlfn.XLOOKUP(B8240,[2]itemList_221219!$B:$B,[2]itemList_221219!$A:$A)</f>
        <v>104000</v>
      </c>
      <c r="D8240">
        <v>10</v>
      </c>
      <c r="E8240">
        <v>1</v>
      </c>
      <c r="F8240">
        <v>4</v>
      </c>
      <c r="G8240" t="s">
        <v>47</v>
      </c>
      <c r="H8240" t="s">
        <v>963</v>
      </c>
      <c r="I8240">
        <v>5</v>
      </c>
      <c r="J8240" t="s">
        <v>1534</v>
      </c>
      <c r="K8240">
        <v>9782</v>
      </c>
      <c r="L8240">
        <v>0.97819999999999996</v>
      </c>
      <c r="M8240">
        <f>_xlfn.XLOOKUP(_xlfn.TEXTJOIN("|",0,D8240,G8240,H8240,I8240),[3]무기각인!$P$3520:$P$4043,[3]무기각인!$O$3520:$O$4043)</f>
        <v>1</v>
      </c>
      <c r="N8240">
        <v>2.1800000000000002</v>
      </c>
    </row>
    <row r="8241" spans="1:14" x14ac:dyDescent="0.3">
      <c r="A8241" t="s">
        <v>1530</v>
      </c>
      <c r="B8241" t="s">
        <v>863</v>
      </c>
      <c r="C8241">
        <f>_xlfn.XLOOKUP(B8241,[2]itemList_221219!$B:$B,[2]itemList_221219!$A:$A)</f>
        <v>104000</v>
      </c>
      <c r="D8241">
        <v>10</v>
      </c>
      <c r="E8241">
        <v>1</v>
      </c>
      <c r="F8241">
        <v>5</v>
      </c>
      <c r="G8241" t="s">
        <v>966</v>
      </c>
      <c r="H8241" t="s">
        <v>963</v>
      </c>
      <c r="I8241">
        <v>2</v>
      </c>
      <c r="J8241" t="s">
        <v>1232</v>
      </c>
      <c r="K8241">
        <v>9921</v>
      </c>
      <c r="L8241">
        <v>0.99209999999999998</v>
      </c>
      <c r="M8241">
        <f>_xlfn.XLOOKUP(_xlfn.TEXTJOIN("|",0,D8241,G8241,H8241,I8241),[3]무기각인!$P$3520:$P$4043,[3]무기각인!$O$3520:$O$4043)</f>
        <v>1</v>
      </c>
      <c r="N8241">
        <v>0.79</v>
      </c>
    </row>
    <row r="8242" spans="1:14" x14ac:dyDescent="0.3">
      <c r="A8242" t="s">
        <v>1530</v>
      </c>
      <c r="B8242" t="s">
        <v>863</v>
      </c>
      <c r="C8242">
        <f>_xlfn.XLOOKUP(B8242,[2]itemList_221219!$B:$B,[2]itemList_221219!$A:$A)</f>
        <v>104000</v>
      </c>
      <c r="D8242">
        <v>10</v>
      </c>
      <c r="E8242">
        <v>1</v>
      </c>
      <c r="F8242">
        <v>5</v>
      </c>
      <c r="G8242" t="s">
        <v>966</v>
      </c>
      <c r="H8242" t="s">
        <v>963</v>
      </c>
      <c r="I8242">
        <v>3</v>
      </c>
      <c r="J8242" t="s">
        <v>1233</v>
      </c>
      <c r="K8242">
        <v>10022</v>
      </c>
      <c r="L8242">
        <v>1.0022</v>
      </c>
      <c r="M8242">
        <f>_xlfn.XLOOKUP(_xlfn.TEXTJOIN("|",0,D8242,G8242,H8242,I8242),[3]무기각인!$P$3520:$P$4043,[3]무기각인!$O$3520:$O$4043)</f>
        <v>1</v>
      </c>
      <c r="N8242">
        <v>0.22</v>
      </c>
    </row>
    <row r="8243" spans="1:14" x14ac:dyDescent="0.3">
      <c r="A8243" t="s">
        <v>1530</v>
      </c>
      <c r="B8243" t="s">
        <v>863</v>
      </c>
      <c r="C8243">
        <f>_xlfn.XLOOKUP(B8243,[2]itemList_221219!$B:$B,[2]itemList_221219!$A:$A)</f>
        <v>104000</v>
      </c>
      <c r="D8243">
        <v>10</v>
      </c>
      <c r="E8243">
        <v>1</v>
      </c>
      <c r="F8243">
        <v>5</v>
      </c>
      <c r="G8243" t="s">
        <v>966</v>
      </c>
      <c r="H8243" t="s">
        <v>963</v>
      </c>
      <c r="I8243">
        <v>4</v>
      </c>
      <c r="J8243" t="s">
        <v>1234</v>
      </c>
      <c r="K8243">
        <v>10071</v>
      </c>
      <c r="L8243">
        <v>1.0071000000000001</v>
      </c>
      <c r="M8243">
        <f>_xlfn.XLOOKUP(_xlfn.TEXTJOIN("|",0,D8243,G8243,H8243,I8243),[3]무기각인!$P$3520:$P$4043,[3]무기각인!$O$3520:$O$4043)</f>
        <v>1</v>
      </c>
      <c r="N8243">
        <v>0.71</v>
      </c>
    </row>
    <row r="8244" spans="1:14" x14ac:dyDescent="0.3">
      <c r="A8244" t="s">
        <v>1530</v>
      </c>
      <c r="B8244" t="s">
        <v>863</v>
      </c>
      <c r="C8244">
        <f>_xlfn.XLOOKUP(B8244,[2]itemList_221219!$B:$B,[2]itemList_221219!$A:$A)</f>
        <v>104000</v>
      </c>
      <c r="D8244">
        <v>10</v>
      </c>
      <c r="E8244">
        <v>1</v>
      </c>
      <c r="F8244">
        <v>5</v>
      </c>
      <c r="G8244" t="s">
        <v>966</v>
      </c>
      <c r="H8244" t="s">
        <v>963</v>
      </c>
      <c r="I8244">
        <v>5</v>
      </c>
      <c r="J8244" t="s">
        <v>1535</v>
      </c>
      <c r="K8244">
        <v>10152</v>
      </c>
      <c r="L8244">
        <v>1.0152000000000001</v>
      </c>
      <c r="M8244">
        <f>_xlfn.XLOOKUP(_xlfn.TEXTJOIN("|",0,D8244,G8244,H8244,I8244),[3]무기각인!$P$3520:$P$4043,[3]무기각인!$O$3520:$O$4043)</f>
        <v>1</v>
      </c>
      <c r="N8244">
        <v>1.52</v>
      </c>
    </row>
    <row r="8245" spans="1:14" x14ac:dyDescent="0.3">
      <c r="A8245" t="s">
        <v>1530</v>
      </c>
      <c r="B8245" t="s">
        <v>863</v>
      </c>
      <c r="C8245">
        <f>_xlfn.XLOOKUP(B8245,[2]itemList_221219!$B:$B,[2]itemList_221219!$A:$A)</f>
        <v>104000</v>
      </c>
      <c r="D8245">
        <v>10</v>
      </c>
      <c r="E8245">
        <v>4</v>
      </c>
      <c r="F8245">
        <v>0</v>
      </c>
      <c r="G8245" t="s">
        <v>19</v>
      </c>
      <c r="H8245" t="s">
        <v>967</v>
      </c>
      <c r="I8245">
        <v>2</v>
      </c>
      <c r="J8245" t="s">
        <v>1236</v>
      </c>
      <c r="K8245">
        <v>9992</v>
      </c>
      <c r="L8245">
        <v>0.99919999999999998</v>
      </c>
      <c r="M8245">
        <f>_xlfn.XLOOKUP(_xlfn.TEXTJOIN("|",0,D8245,G8245,H8245,I8245),[3]무기각인!$P$3520:$P$4043,[3]무기각인!$O$3520:$O$4043)</f>
        <v>1</v>
      </c>
      <c r="N8245">
        <v>0.08</v>
      </c>
    </row>
    <row r="8246" spans="1:14" x14ac:dyDescent="0.3">
      <c r="A8246" t="s">
        <v>1530</v>
      </c>
      <c r="B8246" t="s">
        <v>863</v>
      </c>
      <c r="C8246">
        <f>_xlfn.XLOOKUP(B8246,[2]itemList_221219!$B:$B,[2]itemList_221219!$A:$A)</f>
        <v>104000</v>
      </c>
      <c r="D8246">
        <v>10</v>
      </c>
      <c r="E8246">
        <v>4</v>
      </c>
      <c r="F8246">
        <v>0</v>
      </c>
      <c r="G8246" t="s">
        <v>19</v>
      </c>
      <c r="H8246" t="s">
        <v>967</v>
      </c>
      <c r="I8246">
        <v>3</v>
      </c>
      <c r="J8246" t="s">
        <v>1237</v>
      </c>
      <c r="K8246">
        <v>9960</v>
      </c>
      <c r="L8246">
        <v>0.996</v>
      </c>
      <c r="M8246">
        <f>_xlfn.XLOOKUP(_xlfn.TEXTJOIN("|",0,D8246,G8246,H8246,I8246),[3]무기각인!$P$3520:$P$4043,[3]무기각인!$O$3520:$O$4043)</f>
        <v>1</v>
      </c>
      <c r="N8246">
        <v>0.4</v>
      </c>
    </row>
    <row r="8247" spans="1:14" x14ac:dyDescent="0.3">
      <c r="A8247" t="s">
        <v>1530</v>
      </c>
      <c r="B8247" t="s">
        <v>863</v>
      </c>
      <c r="C8247">
        <f>_xlfn.XLOOKUP(B8247,[2]itemList_221219!$B:$B,[2]itemList_221219!$A:$A)</f>
        <v>104000</v>
      </c>
      <c r="D8247">
        <v>10</v>
      </c>
      <c r="E8247">
        <v>4</v>
      </c>
      <c r="F8247">
        <v>0</v>
      </c>
      <c r="G8247" t="s">
        <v>19</v>
      </c>
      <c r="H8247" t="s">
        <v>967</v>
      </c>
      <c r="I8247">
        <v>4</v>
      </c>
      <c r="J8247" t="s">
        <v>1536</v>
      </c>
      <c r="K8247">
        <v>10077</v>
      </c>
      <c r="L8247">
        <v>1.0077</v>
      </c>
      <c r="M8247">
        <f>_xlfn.XLOOKUP(_xlfn.TEXTJOIN("|",0,D8247,G8247,H8247,I8247),[3]무기각인!$P$3520:$P$4043,[3]무기각인!$O$3520:$O$4043)</f>
        <v>1</v>
      </c>
      <c r="N8247">
        <v>0.77</v>
      </c>
    </row>
    <row r="8248" spans="1:14" x14ac:dyDescent="0.3">
      <c r="A8248" t="s">
        <v>1530</v>
      </c>
      <c r="B8248" t="s">
        <v>863</v>
      </c>
      <c r="C8248">
        <f>_xlfn.XLOOKUP(B8248,[2]itemList_221219!$B:$B,[2]itemList_221219!$A:$A)</f>
        <v>104000</v>
      </c>
      <c r="D8248">
        <v>10</v>
      </c>
      <c r="E8248">
        <v>4</v>
      </c>
      <c r="F8248">
        <v>2</v>
      </c>
      <c r="G8248" t="s">
        <v>964</v>
      </c>
      <c r="H8248" t="s">
        <v>967</v>
      </c>
      <c r="I8248">
        <v>2</v>
      </c>
      <c r="J8248" t="s">
        <v>1239</v>
      </c>
      <c r="K8248">
        <v>13330</v>
      </c>
      <c r="L8248">
        <v>1.333</v>
      </c>
      <c r="M8248">
        <f>_xlfn.XLOOKUP(_xlfn.TEXTJOIN("|",0,D8248,G8248,H8248,I8248),[3]무기각인!$P$3520:$P$4043,[3]무기각인!$O$3520:$O$4043)</f>
        <v>1.3332999999999999</v>
      </c>
      <c r="N8248">
        <v>2.2499999999999999E-2</v>
      </c>
    </row>
    <row r="8249" spans="1:14" x14ac:dyDescent="0.3">
      <c r="A8249" t="s">
        <v>1530</v>
      </c>
      <c r="B8249" t="s">
        <v>863</v>
      </c>
      <c r="C8249">
        <f>_xlfn.XLOOKUP(B8249,[2]itemList_221219!$B:$B,[2]itemList_221219!$A:$A)</f>
        <v>104000</v>
      </c>
      <c r="D8249">
        <v>10</v>
      </c>
      <c r="E8249">
        <v>4</v>
      </c>
      <c r="F8249">
        <v>2</v>
      </c>
      <c r="G8249" t="s">
        <v>964</v>
      </c>
      <c r="H8249" t="s">
        <v>967</v>
      </c>
      <c r="I8249">
        <v>3</v>
      </c>
      <c r="J8249" t="s">
        <v>1240</v>
      </c>
      <c r="K8249">
        <v>13222</v>
      </c>
      <c r="L8249">
        <v>1.3222</v>
      </c>
      <c r="M8249">
        <f>_xlfn.XLOOKUP(_xlfn.TEXTJOIN("|",0,D8249,G8249,H8249,I8249),[3]무기각인!$P$3520:$P$4043,[3]무기각인!$O$3520:$O$4043)</f>
        <v>1.3332999999999999</v>
      </c>
      <c r="N8249">
        <v>0.83250000000000002</v>
      </c>
    </row>
    <row r="8250" spans="1:14" x14ac:dyDescent="0.3">
      <c r="A8250" t="s">
        <v>1530</v>
      </c>
      <c r="B8250" t="s">
        <v>863</v>
      </c>
      <c r="C8250">
        <f>_xlfn.XLOOKUP(B8250,[2]itemList_221219!$B:$B,[2]itemList_221219!$A:$A)</f>
        <v>104000</v>
      </c>
      <c r="D8250">
        <v>10</v>
      </c>
      <c r="E8250">
        <v>4</v>
      </c>
      <c r="F8250">
        <v>2</v>
      </c>
      <c r="G8250" t="s">
        <v>964</v>
      </c>
      <c r="H8250" t="s">
        <v>967</v>
      </c>
      <c r="I8250">
        <v>4</v>
      </c>
      <c r="J8250" t="s">
        <v>1537</v>
      </c>
      <c r="K8250">
        <v>13399</v>
      </c>
      <c r="L8250">
        <v>1.3399000000000001</v>
      </c>
      <c r="M8250">
        <f>_xlfn.XLOOKUP(_xlfn.TEXTJOIN("|",0,D8250,G8250,H8250,I8250),[3]무기각인!$P$3520:$P$4043,[3]무기각인!$O$3520:$O$4043)</f>
        <v>1.3332999999999999</v>
      </c>
      <c r="N8250">
        <v>0.495</v>
      </c>
    </row>
    <row r="8251" spans="1:14" x14ac:dyDescent="0.3">
      <c r="A8251" t="s">
        <v>1530</v>
      </c>
      <c r="B8251" t="s">
        <v>863</v>
      </c>
      <c r="C8251">
        <f>_xlfn.XLOOKUP(B8251,[2]itemList_221219!$B:$B,[2]itemList_221219!$A:$A)</f>
        <v>104000</v>
      </c>
      <c r="D8251">
        <v>10</v>
      </c>
      <c r="E8251">
        <v>4</v>
      </c>
      <c r="F8251">
        <v>3</v>
      </c>
      <c r="G8251" t="s">
        <v>965</v>
      </c>
      <c r="H8251" t="s">
        <v>967</v>
      </c>
      <c r="I8251">
        <v>2</v>
      </c>
      <c r="J8251" t="s">
        <v>1242</v>
      </c>
      <c r="K8251">
        <v>13529</v>
      </c>
      <c r="L8251">
        <v>1.3529</v>
      </c>
      <c r="M8251">
        <f>_xlfn.XLOOKUP(_xlfn.TEXTJOIN("|",0,D8251,G8251,H8251,I8251),[3]무기각인!$P$3520:$P$4043,[3]무기각인!$O$3520:$O$4043)</f>
        <v>1.3332999999999999</v>
      </c>
      <c r="N8251">
        <v>1.47</v>
      </c>
    </row>
    <row r="8252" spans="1:14" x14ac:dyDescent="0.3">
      <c r="A8252" t="s">
        <v>1530</v>
      </c>
      <c r="B8252" t="s">
        <v>863</v>
      </c>
      <c r="C8252">
        <f>_xlfn.XLOOKUP(B8252,[2]itemList_221219!$B:$B,[2]itemList_221219!$A:$A)</f>
        <v>104000</v>
      </c>
      <c r="D8252">
        <v>10</v>
      </c>
      <c r="E8252">
        <v>4</v>
      </c>
      <c r="F8252">
        <v>3</v>
      </c>
      <c r="G8252" t="s">
        <v>965</v>
      </c>
      <c r="H8252" t="s">
        <v>967</v>
      </c>
      <c r="I8252">
        <v>3</v>
      </c>
      <c r="J8252" t="s">
        <v>1243</v>
      </c>
      <c r="K8252">
        <v>13345</v>
      </c>
      <c r="L8252">
        <v>1.3345</v>
      </c>
      <c r="M8252">
        <f>_xlfn.XLOOKUP(_xlfn.TEXTJOIN("|",0,D8252,G8252,H8252,I8252),[3]무기각인!$P$3520:$P$4043,[3]무기각인!$O$3520:$O$4043)</f>
        <v>1.3332999999999999</v>
      </c>
      <c r="N8252">
        <v>0.09</v>
      </c>
    </row>
    <row r="8253" spans="1:14" x14ac:dyDescent="0.3">
      <c r="A8253" t="s">
        <v>1530</v>
      </c>
      <c r="B8253" t="s">
        <v>863</v>
      </c>
      <c r="C8253">
        <f>_xlfn.XLOOKUP(B8253,[2]itemList_221219!$B:$B,[2]itemList_221219!$A:$A)</f>
        <v>104000</v>
      </c>
      <c r="D8253">
        <v>10</v>
      </c>
      <c r="E8253">
        <v>4</v>
      </c>
      <c r="F8253">
        <v>3</v>
      </c>
      <c r="G8253" t="s">
        <v>965</v>
      </c>
      <c r="H8253" t="s">
        <v>967</v>
      </c>
      <c r="I8253">
        <v>4</v>
      </c>
      <c r="J8253" t="s">
        <v>1538</v>
      </c>
      <c r="K8253">
        <v>13303</v>
      </c>
      <c r="L8253">
        <v>1.3303</v>
      </c>
      <c r="M8253">
        <f>_xlfn.XLOOKUP(_xlfn.TEXTJOIN("|",0,D8253,G8253,H8253,I8253),[3]무기각인!$P$3520:$P$4043,[3]무기각인!$O$3520:$O$4043)</f>
        <v>1.3332999999999999</v>
      </c>
      <c r="N8253">
        <v>0.22500000000000001</v>
      </c>
    </row>
    <row r="8254" spans="1:14" x14ac:dyDescent="0.3">
      <c r="A8254" t="s">
        <v>1530</v>
      </c>
      <c r="B8254" t="s">
        <v>863</v>
      </c>
      <c r="C8254">
        <f>_xlfn.XLOOKUP(B8254,[2]itemList_221219!$B:$B,[2]itemList_221219!$A:$A)</f>
        <v>104000</v>
      </c>
      <c r="D8254">
        <v>10</v>
      </c>
      <c r="E8254">
        <v>4</v>
      </c>
      <c r="F8254">
        <v>4</v>
      </c>
      <c r="G8254" t="s">
        <v>47</v>
      </c>
      <c r="H8254" t="s">
        <v>967</v>
      </c>
      <c r="I8254">
        <v>2</v>
      </c>
      <c r="J8254" t="s">
        <v>1245</v>
      </c>
      <c r="K8254">
        <v>13381</v>
      </c>
      <c r="L8254">
        <v>1.3381000000000001</v>
      </c>
      <c r="M8254">
        <f>_xlfn.XLOOKUP(_xlfn.TEXTJOIN("|",0,D8254,G8254,H8254,I8254),[3]무기각인!$P$3520:$P$4043,[3]무기각인!$O$3520:$O$4043)</f>
        <v>1.3332999999999999</v>
      </c>
      <c r="N8254">
        <v>0.36</v>
      </c>
    </row>
    <row r="8255" spans="1:14" x14ac:dyDescent="0.3">
      <c r="A8255" t="s">
        <v>1530</v>
      </c>
      <c r="B8255" t="s">
        <v>863</v>
      </c>
      <c r="C8255">
        <f>_xlfn.XLOOKUP(B8255,[2]itemList_221219!$B:$B,[2]itemList_221219!$A:$A)</f>
        <v>104000</v>
      </c>
      <c r="D8255">
        <v>10</v>
      </c>
      <c r="E8255">
        <v>4</v>
      </c>
      <c r="F8255">
        <v>4</v>
      </c>
      <c r="G8255" t="s">
        <v>47</v>
      </c>
      <c r="H8255" t="s">
        <v>967</v>
      </c>
      <c r="I8255">
        <v>3</v>
      </c>
      <c r="J8255" t="s">
        <v>1246</v>
      </c>
      <c r="K8255">
        <v>13308</v>
      </c>
      <c r="L8255">
        <v>1.3308</v>
      </c>
      <c r="M8255">
        <f>_xlfn.XLOOKUP(_xlfn.TEXTJOIN("|",0,D8255,G8255,H8255,I8255),[3]무기각인!$P$3520:$P$4043,[3]무기각인!$O$3520:$O$4043)</f>
        <v>1.3332999999999999</v>
      </c>
      <c r="N8255">
        <v>0.1875</v>
      </c>
    </row>
    <row r="8256" spans="1:14" x14ac:dyDescent="0.3">
      <c r="A8256" t="s">
        <v>1530</v>
      </c>
      <c r="B8256" t="s">
        <v>863</v>
      </c>
      <c r="C8256">
        <f>_xlfn.XLOOKUP(B8256,[2]itemList_221219!$B:$B,[2]itemList_221219!$A:$A)</f>
        <v>104000</v>
      </c>
      <c r="D8256">
        <v>10</v>
      </c>
      <c r="E8256">
        <v>4</v>
      </c>
      <c r="F8256">
        <v>4</v>
      </c>
      <c r="G8256" t="s">
        <v>47</v>
      </c>
      <c r="H8256" t="s">
        <v>967</v>
      </c>
      <c r="I8256">
        <v>4</v>
      </c>
      <c r="J8256" t="s">
        <v>1539</v>
      </c>
      <c r="K8256">
        <v>13347</v>
      </c>
      <c r="L8256">
        <v>1.3347</v>
      </c>
      <c r="M8256">
        <f>_xlfn.XLOOKUP(_xlfn.TEXTJOIN("|",0,D8256,G8256,H8256,I8256),[3]무기각인!$P$3520:$P$4043,[3]무기각인!$O$3520:$O$4043)</f>
        <v>1.3332999999999999</v>
      </c>
      <c r="N8256">
        <v>0.105</v>
      </c>
    </row>
    <row r="8257" spans="1:14" x14ac:dyDescent="0.3">
      <c r="A8257" t="s">
        <v>1530</v>
      </c>
      <c r="B8257" t="s">
        <v>863</v>
      </c>
      <c r="C8257">
        <f>_xlfn.XLOOKUP(B8257,[2]itemList_221219!$B:$B,[2]itemList_221219!$A:$A)</f>
        <v>104000</v>
      </c>
      <c r="D8257">
        <v>10</v>
      </c>
      <c r="E8257">
        <v>4</v>
      </c>
      <c r="F8257">
        <v>5</v>
      </c>
      <c r="G8257" t="s">
        <v>966</v>
      </c>
      <c r="H8257" t="s">
        <v>967</v>
      </c>
      <c r="I8257">
        <v>2</v>
      </c>
      <c r="J8257" t="s">
        <v>1248</v>
      </c>
      <c r="K8257">
        <v>13362</v>
      </c>
      <c r="L8257">
        <v>1.3362000000000001</v>
      </c>
      <c r="M8257">
        <f>_xlfn.XLOOKUP(_xlfn.TEXTJOIN("|",0,D8257,G8257,H8257,I8257),[3]무기각인!$P$3520:$P$4043,[3]무기각인!$O$3520:$O$4043)</f>
        <v>1.3332999999999999</v>
      </c>
      <c r="N8257">
        <v>0.2175</v>
      </c>
    </row>
    <row r="8258" spans="1:14" x14ac:dyDescent="0.3">
      <c r="A8258" t="s">
        <v>1530</v>
      </c>
      <c r="B8258" t="s">
        <v>863</v>
      </c>
      <c r="C8258">
        <f>_xlfn.XLOOKUP(B8258,[2]itemList_221219!$B:$B,[2]itemList_221219!$A:$A)</f>
        <v>104000</v>
      </c>
      <c r="D8258">
        <v>10</v>
      </c>
      <c r="E8258">
        <v>4</v>
      </c>
      <c r="F8258">
        <v>5</v>
      </c>
      <c r="G8258" t="s">
        <v>966</v>
      </c>
      <c r="H8258" t="s">
        <v>967</v>
      </c>
      <c r="I8258">
        <v>3</v>
      </c>
      <c r="J8258" t="s">
        <v>1249</v>
      </c>
      <c r="K8258">
        <v>13444</v>
      </c>
      <c r="L8258">
        <v>1.3444</v>
      </c>
      <c r="M8258">
        <f>_xlfn.XLOOKUP(_xlfn.TEXTJOIN("|",0,D8258,G8258,H8258,I8258),[3]무기각인!$P$3520:$P$4043,[3]무기각인!$O$3520:$O$4043)</f>
        <v>1.3332999999999999</v>
      </c>
      <c r="N8258">
        <v>0.83250000000000002</v>
      </c>
    </row>
    <row r="8259" spans="1:14" x14ac:dyDescent="0.3">
      <c r="A8259" t="s">
        <v>1530</v>
      </c>
      <c r="B8259" t="s">
        <v>863</v>
      </c>
      <c r="C8259">
        <f>_xlfn.XLOOKUP(B8259,[2]itemList_221219!$B:$B,[2]itemList_221219!$A:$A)</f>
        <v>104000</v>
      </c>
      <c r="D8259">
        <v>10</v>
      </c>
      <c r="E8259">
        <v>4</v>
      </c>
      <c r="F8259">
        <v>5</v>
      </c>
      <c r="G8259" t="s">
        <v>966</v>
      </c>
      <c r="H8259" t="s">
        <v>967</v>
      </c>
      <c r="I8259">
        <v>4</v>
      </c>
      <c r="J8259" t="s">
        <v>1540</v>
      </c>
      <c r="K8259">
        <v>13313</v>
      </c>
      <c r="L8259">
        <v>1.3312999999999999</v>
      </c>
      <c r="M8259">
        <f>_xlfn.XLOOKUP(_xlfn.TEXTJOIN("|",0,D8259,G8259,H8259,I8259),[3]무기각인!$P$3520:$P$4043,[3]무기각인!$O$3520:$O$4043)</f>
        <v>1.3332999999999999</v>
      </c>
      <c r="N8259">
        <v>0.15</v>
      </c>
    </row>
    <row r="8260" spans="1:14" x14ac:dyDescent="0.3">
      <c r="A8260" t="s">
        <v>1530</v>
      </c>
      <c r="B8260" t="s">
        <v>863</v>
      </c>
      <c r="C8260">
        <f>_xlfn.XLOOKUP(B8260,[2]itemList_221219!$B:$B,[2]itemList_221219!$A:$A)</f>
        <v>104000</v>
      </c>
      <c r="D8260">
        <v>10</v>
      </c>
      <c r="E8260">
        <v>13</v>
      </c>
      <c r="F8260">
        <v>0</v>
      </c>
      <c r="G8260" t="s">
        <v>19</v>
      </c>
      <c r="H8260" t="s">
        <v>968</v>
      </c>
      <c r="I8260">
        <v>2</v>
      </c>
      <c r="J8260" t="s">
        <v>1251</v>
      </c>
      <c r="K8260">
        <v>3908</v>
      </c>
      <c r="L8260">
        <v>0.39079999999999998</v>
      </c>
      <c r="M8260">
        <f>_xlfn.XLOOKUP(_xlfn.TEXTJOIN("|",0,D8260,G8260,H8260,I8260),[3]무기각인!$P$3520:$P$4043,[3]무기각인!$O$3520:$O$4043)</f>
        <v>0.4</v>
      </c>
      <c r="N8260">
        <v>2.2999999999999998</v>
      </c>
    </row>
    <row r="8261" spans="1:14" x14ac:dyDescent="0.3">
      <c r="A8261" t="s">
        <v>1530</v>
      </c>
      <c r="B8261" t="s">
        <v>863</v>
      </c>
      <c r="C8261">
        <f>_xlfn.XLOOKUP(B8261,[2]itemList_221219!$B:$B,[2]itemList_221219!$A:$A)</f>
        <v>104000</v>
      </c>
      <c r="D8261">
        <v>10</v>
      </c>
      <c r="E8261">
        <v>13</v>
      </c>
      <c r="F8261">
        <v>0</v>
      </c>
      <c r="G8261" t="s">
        <v>19</v>
      </c>
      <c r="H8261" t="s">
        <v>968</v>
      </c>
      <c r="I8261">
        <v>3</v>
      </c>
      <c r="J8261" t="s">
        <v>1252</v>
      </c>
      <c r="K8261">
        <v>4002</v>
      </c>
      <c r="L8261">
        <v>0.4002</v>
      </c>
      <c r="M8261">
        <f>_xlfn.XLOOKUP(_xlfn.TEXTJOIN("|",0,D8261,G8261,H8261,I8261),[3]무기각인!$P$3520:$P$4043,[3]무기각인!$O$3520:$O$4043)</f>
        <v>0.4</v>
      </c>
      <c r="N8261">
        <v>0.05</v>
      </c>
    </row>
    <row r="8262" spans="1:14" x14ac:dyDescent="0.3">
      <c r="A8262" t="s">
        <v>1530</v>
      </c>
      <c r="B8262" t="s">
        <v>863</v>
      </c>
      <c r="C8262">
        <f>_xlfn.XLOOKUP(B8262,[2]itemList_221219!$B:$B,[2]itemList_221219!$A:$A)</f>
        <v>104000</v>
      </c>
      <c r="D8262">
        <v>10</v>
      </c>
      <c r="E8262">
        <v>13</v>
      </c>
      <c r="F8262">
        <v>0</v>
      </c>
      <c r="G8262" t="s">
        <v>19</v>
      </c>
      <c r="H8262" t="s">
        <v>968</v>
      </c>
      <c r="I8262">
        <v>4</v>
      </c>
      <c r="J8262" t="s">
        <v>1253</v>
      </c>
      <c r="K8262">
        <v>3971</v>
      </c>
      <c r="L8262">
        <v>0.39710000000000001</v>
      </c>
      <c r="M8262">
        <f>_xlfn.XLOOKUP(_xlfn.TEXTJOIN("|",0,D8262,G8262,H8262,I8262),[3]무기각인!$P$3520:$P$4043,[3]무기각인!$O$3520:$O$4043)</f>
        <v>0.4</v>
      </c>
      <c r="N8262">
        <v>0.72499999999999998</v>
      </c>
    </row>
    <row r="8263" spans="1:14" x14ac:dyDescent="0.3">
      <c r="A8263" t="s">
        <v>1530</v>
      </c>
      <c r="B8263" t="s">
        <v>863</v>
      </c>
      <c r="C8263">
        <f>_xlfn.XLOOKUP(B8263,[2]itemList_221219!$B:$B,[2]itemList_221219!$A:$A)</f>
        <v>104000</v>
      </c>
      <c r="D8263">
        <v>10</v>
      </c>
      <c r="E8263">
        <v>13</v>
      </c>
      <c r="F8263">
        <v>0</v>
      </c>
      <c r="G8263" t="s">
        <v>19</v>
      </c>
      <c r="H8263" t="s">
        <v>968</v>
      </c>
      <c r="I8263">
        <v>5</v>
      </c>
      <c r="J8263" t="s">
        <v>1254</v>
      </c>
      <c r="K8263">
        <v>3977</v>
      </c>
      <c r="L8263">
        <v>0.3977</v>
      </c>
      <c r="M8263">
        <f>_xlfn.XLOOKUP(_xlfn.TEXTJOIN("|",0,D8263,G8263,H8263,I8263),[3]무기각인!$P$3520:$P$4043,[3]무기각인!$O$3520:$O$4043)</f>
        <v>0.4</v>
      </c>
      <c r="N8263">
        <v>0.57499999999999996</v>
      </c>
    </row>
    <row r="8264" spans="1:14" x14ac:dyDescent="0.3">
      <c r="A8264" t="s">
        <v>1530</v>
      </c>
      <c r="B8264" t="s">
        <v>863</v>
      </c>
      <c r="C8264">
        <f>_xlfn.XLOOKUP(B8264,[2]itemList_221219!$B:$B,[2]itemList_221219!$A:$A)</f>
        <v>104000</v>
      </c>
      <c r="D8264">
        <v>10</v>
      </c>
      <c r="E8264">
        <v>13</v>
      </c>
      <c r="F8264">
        <v>0</v>
      </c>
      <c r="G8264" t="s">
        <v>19</v>
      </c>
      <c r="H8264" t="s">
        <v>968</v>
      </c>
      <c r="I8264">
        <v>6</v>
      </c>
      <c r="J8264" t="s">
        <v>1541</v>
      </c>
      <c r="K8264">
        <v>3987</v>
      </c>
      <c r="L8264">
        <v>0.3987</v>
      </c>
      <c r="M8264">
        <f>_xlfn.XLOOKUP(_xlfn.TEXTJOIN("|",0,D8264,G8264,H8264,I8264),[3]무기각인!$P$3520:$P$4043,[3]무기각인!$O$3520:$O$4043)</f>
        <v>0.4</v>
      </c>
      <c r="N8264">
        <v>0.32500000000000001</v>
      </c>
    </row>
    <row r="8265" spans="1:14" x14ac:dyDescent="0.3">
      <c r="A8265" t="s">
        <v>1530</v>
      </c>
      <c r="B8265" t="s">
        <v>863</v>
      </c>
      <c r="C8265">
        <f>_xlfn.XLOOKUP(B8265,[2]itemList_221219!$B:$B,[2]itemList_221219!$A:$A)</f>
        <v>104000</v>
      </c>
      <c r="D8265">
        <v>10</v>
      </c>
      <c r="E8265">
        <v>13</v>
      </c>
      <c r="F8265">
        <v>2</v>
      </c>
      <c r="G8265" t="s">
        <v>964</v>
      </c>
      <c r="H8265" t="s">
        <v>968</v>
      </c>
      <c r="I8265">
        <v>2</v>
      </c>
      <c r="J8265" t="s">
        <v>1256</v>
      </c>
      <c r="K8265">
        <v>7976</v>
      </c>
      <c r="L8265">
        <v>0.79759999999999998</v>
      </c>
      <c r="M8265">
        <f>_xlfn.XLOOKUP(_xlfn.TEXTJOIN("|",0,D8265,G8265,H8265,I8265),[3]무기각인!$P$3520:$P$4043,[3]무기각인!$O$3520:$O$4043)</f>
        <v>0.8</v>
      </c>
      <c r="N8265">
        <v>0.3</v>
      </c>
    </row>
    <row r="8266" spans="1:14" x14ac:dyDescent="0.3">
      <c r="A8266" t="s">
        <v>1530</v>
      </c>
      <c r="B8266" t="s">
        <v>863</v>
      </c>
      <c r="C8266">
        <f>_xlfn.XLOOKUP(B8266,[2]itemList_221219!$B:$B,[2]itemList_221219!$A:$A)</f>
        <v>104000</v>
      </c>
      <c r="D8266">
        <v>10</v>
      </c>
      <c r="E8266">
        <v>13</v>
      </c>
      <c r="F8266">
        <v>2</v>
      </c>
      <c r="G8266" t="s">
        <v>964</v>
      </c>
      <c r="H8266" t="s">
        <v>968</v>
      </c>
      <c r="I8266">
        <v>3</v>
      </c>
      <c r="J8266" t="s">
        <v>1257</v>
      </c>
      <c r="K8266">
        <v>8006</v>
      </c>
      <c r="L8266">
        <v>0.80059999999999998</v>
      </c>
      <c r="M8266">
        <f>_xlfn.XLOOKUP(_xlfn.TEXTJOIN("|",0,D8266,G8266,H8266,I8266),[3]무기각인!$P$3520:$P$4043,[3]무기각인!$O$3520:$O$4043)</f>
        <v>0.8</v>
      </c>
      <c r="N8266">
        <v>7.4999999999999997E-2</v>
      </c>
    </row>
    <row r="8267" spans="1:14" x14ac:dyDescent="0.3">
      <c r="A8267" t="s">
        <v>1530</v>
      </c>
      <c r="B8267" t="s">
        <v>863</v>
      </c>
      <c r="C8267">
        <f>_xlfn.XLOOKUP(B8267,[2]itemList_221219!$B:$B,[2]itemList_221219!$A:$A)</f>
        <v>104000</v>
      </c>
      <c r="D8267">
        <v>10</v>
      </c>
      <c r="E8267">
        <v>13</v>
      </c>
      <c r="F8267">
        <v>2</v>
      </c>
      <c r="G8267" t="s">
        <v>964</v>
      </c>
      <c r="H8267" t="s">
        <v>968</v>
      </c>
      <c r="I8267">
        <v>4</v>
      </c>
      <c r="J8267" t="s">
        <v>1258</v>
      </c>
      <c r="K8267">
        <v>8063</v>
      </c>
      <c r="L8267">
        <v>0.80630000000000002</v>
      </c>
      <c r="M8267">
        <f>_xlfn.XLOOKUP(_xlfn.TEXTJOIN("|",0,D8267,G8267,H8267,I8267),[3]무기각인!$P$3520:$P$4043,[3]무기각인!$O$3520:$O$4043)</f>
        <v>0.8</v>
      </c>
      <c r="N8267">
        <v>0.78749999999999998</v>
      </c>
    </row>
    <row r="8268" spans="1:14" x14ac:dyDescent="0.3">
      <c r="A8268" t="s">
        <v>1530</v>
      </c>
      <c r="B8268" t="s">
        <v>863</v>
      </c>
      <c r="C8268">
        <f>_xlfn.XLOOKUP(B8268,[2]itemList_221219!$B:$B,[2]itemList_221219!$A:$A)</f>
        <v>104000</v>
      </c>
      <c r="D8268">
        <v>10</v>
      </c>
      <c r="E8268">
        <v>13</v>
      </c>
      <c r="F8268">
        <v>2</v>
      </c>
      <c r="G8268" t="s">
        <v>964</v>
      </c>
      <c r="H8268" t="s">
        <v>968</v>
      </c>
      <c r="I8268">
        <v>5</v>
      </c>
      <c r="J8268" t="s">
        <v>1259</v>
      </c>
      <c r="K8268">
        <v>8022</v>
      </c>
      <c r="L8268">
        <v>0.80220000000000002</v>
      </c>
      <c r="M8268">
        <f>_xlfn.XLOOKUP(_xlfn.TEXTJOIN("|",0,D8268,G8268,H8268,I8268),[3]무기각인!$P$3520:$P$4043,[3]무기각인!$O$3520:$O$4043)</f>
        <v>0.8</v>
      </c>
      <c r="N8268">
        <v>0.27500000000000002</v>
      </c>
    </row>
    <row r="8269" spans="1:14" x14ac:dyDescent="0.3">
      <c r="A8269" t="s">
        <v>1530</v>
      </c>
      <c r="B8269" t="s">
        <v>863</v>
      </c>
      <c r="C8269">
        <f>_xlfn.XLOOKUP(B8269,[2]itemList_221219!$B:$B,[2]itemList_221219!$A:$A)</f>
        <v>104000</v>
      </c>
      <c r="D8269">
        <v>10</v>
      </c>
      <c r="E8269">
        <v>13</v>
      </c>
      <c r="F8269">
        <v>2</v>
      </c>
      <c r="G8269" t="s">
        <v>964</v>
      </c>
      <c r="H8269" t="s">
        <v>968</v>
      </c>
      <c r="I8269">
        <v>6</v>
      </c>
      <c r="J8269" t="s">
        <v>1542</v>
      </c>
      <c r="K8269">
        <v>7957</v>
      </c>
      <c r="L8269">
        <v>0.79569999999999996</v>
      </c>
      <c r="M8269">
        <f>_xlfn.XLOOKUP(_xlfn.TEXTJOIN("|",0,D8269,G8269,H8269,I8269),[3]무기각인!$P$3520:$P$4043,[3]무기각인!$O$3520:$O$4043)</f>
        <v>0.8</v>
      </c>
      <c r="N8269">
        <v>0.53749999999999998</v>
      </c>
    </row>
    <row r="8270" spans="1:14" x14ac:dyDescent="0.3">
      <c r="A8270" t="s">
        <v>1530</v>
      </c>
      <c r="B8270" t="s">
        <v>863</v>
      </c>
      <c r="C8270">
        <f>_xlfn.XLOOKUP(B8270,[2]itemList_221219!$B:$B,[2]itemList_221219!$A:$A)</f>
        <v>104000</v>
      </c>
      <c r="D8270">
        <v>10</v>
      </c>
      <c r="E8270">
        <v>13</v>
      </c>
      <c r="F8270">
        <v>3</v>
      </c>
      <c r="G8270" t="s">
        <v>965</v>
      </c>
      <c r="H8270" t="s">
        <v>968</v>
      </c>
      <c r="I8270">
        <v>2</v>
      </c>
      <c r="J8270" t="s">
        <v>1261</v>
      </c>
      <c r="K8270">
        <v>7930</v>
      </c>
      <c r="L8270">
        <v>0.79300000000000004</v>
      </c>
      <c r="M8270">
        <f>_xlfn.XLOOKUP(_xlfn.TEXTJOIN("|",0,D8270,G8270,H8270,I8270),[3]무기각인!$P$3520:$P$4043,[3]무기각인!$O$3520:$O$4043)</f>
        <v>0.8</v>
      </c>
      <c r="N8270">
        <v>0.875</v>
      </c>
    </row>
    <row r="8271" spans="1:14" x14ac:dyDescent="0.3">
      <c r="A8271" t="s">
        <v>1530</v>
      </c>
      <c r="B8271" t="s">
        <v>863</v>
      </c>
      <c r="C8271">
        <f>_xlfn.XLOOKUP(B8271,[2]itemList_221219!$B:$B,[2]itemList_221219!$A:$A)</f>
        <v>104000</v>
      </c>
      <c r="D8271">
        <v>10</v>
      </c>
      <c r="E8271">
        <v>13</v>
      </c>
      <c r="F8271">
        <v>3</v>
      </c>
      <c r="G8271" t="s">
        <v>965</v>
      </c>
      <c r="H8271" t="s">
        <v>968</v>
      </c>
      <c r="I8271">
        <v>3</v>
      </c>
      <c r="J8271" t="s">
        <v>1262</v>
      </c>
      <c r="K8271">
        <v>8125</v>
      </c>
      <c r="L8271">
        <v>0.8125</v>
      </c>
      <c r="M8271">
        <f>_xlfn.XLOOKUP(_xlfn.TEXTJOIN("|",0,D8271,G8271,H8271,I8271),[3]무기각인!$P$3520:$P$4043,[3]무기각인!$O$3520:$O$4043)</f>
        <v>0.8</v>
      </c>
      <c r="N8271">
        <v>1.5625</v>
      </c>
    </row>
    <row r="8272" spans="1:14" x14ac:dyDescent="0.3">
      <c r="A8272" t="s">
        <v>1530</v>
      </c>
      <c r="B8272" t="s">
        <v>863</v>
      </c>
      <c r="C8272">
        <f>_xlfn.XLOOKUP(B8272,[2]itemList_221219!$B:$B,[2]itemList_221219!$A:$A)</f>
        <v>104000</v>
      </c>
      <c r="D8272">
        <v>10</v>
      </c>
      <c r="E8272">
        <v>13</v>
      </c>
      <c r="F8272">
        <v>3</v>
      </c>
      <c r="G8272" t="s">
        <v>965</v>
      </c>
      <c r="H8272" t="s">
        <v>968</v>
      </c>
      <c r="I8272">
        <v>4</v>
      </c>
      <c r="J8272" t="s">
        <v>1263</v>
      </c>
      <c r="K8272">
        <v>7816</v>
      </c>
      <c r="L8272">
        <v>0.78159999999999996</v>
      </c>
      <c r="M8272">
        <f>_xlfn.XLOOKUP(_xlfn.TEXTJOIN("|",0,D8272,G8272,H8272,I8272),[3]무기각인!$P$3520:$P$4043,[3]무기각인!$O$3520:$O$4043)</f>
        <v>0.8</v>
      </c>
      <c r="N8272">
        <v>2.2999999999999998</v>
      </c>
    </row>
    <row r="8273" spans="1:14" x14ac:dyDescent="0.3">
      <c r="A8273" t="s">
        <v>1530</v>
      </c>
      <c r="B8273" t="s">
        <v>863</v>
      </c>
      <c r="C8273">
        <f>_xlfn.XLOOKUP(B8273,[2]itemList_221219!$B:$B,[2]itemList_221219!$A:$A)</f>
        <v>104000</v>
      </c>
      <c r="D8273">
        <v>10</v>
      </c>
      <c r="E8273">
        <v>13</v>
      </c>
      <c r="F8273">
        <v>3</v>
      </c>
      <c r="G8273" t="s">
        <v>965</v>
      </c>
      <c r="H8273" t="s">
        <v>968</v>
      </c>
      <c r="I8273">
        <v>5</v>
      </c>
      <c r="J8273" t="s">
        <v>1264</v>
      </c>
      <c r="K8273">
        <v>7986</v>
      </c>
      <c r="L8273">
        <v>0.79859999999999998</v>
      </c>
      <c r="M8273">
        <f>_xlfn.XLOOKUP(_xlfn.TEXTJOIN("|",0,D8273,G8273,H8273,I8273),[3]무기각인!$P$3520:$P$4043,[3]무기각인!$O$3520:$O$4043)</f>
        <v>0.8</v>
      </c>
      <c r="N8273">
        <v>0.17499999999999999</v>
      </c>
    </row>
    <row r="8274" spans="1:14" x14ac:dyDescent="0.3">
      <c r="A8274" t="s">
        <v>1530</v>
      </c>
      <c r="B8274" t="s">
        <v>863</v>
      </c>
      <c r="C8274">
        <f>_xlfn.XLOOKUP(B8274,[2]itemList_221219!$B:$B,[2]itemList_221219!$A:$A)</f>
        <v>104000</v>
      </c>
      <c r="D8274">
        <v>10</v>
      </c>
      <c r="E8274">
        <v>13</v>
      </c>
      <c r="F8274">
        <v>3</v>
      </c>
      <c r="G8274" t="s">
        <v>965</v>
      </c>
      <c r="H8274" t="s">
        <v>968</v>
      </c>
      <c r="I8274">
        <v>6</v>
      </c>
      <c r="J8274" t="s">
        <v>1543</v>
      </c>
      <c r="K8274">
        <v>8118</v>
      </c>
      <c r="L8274">
        <v>0.81179999999999997</v>
      </c>
      <c r="M8274">
        <f>_xlfn.XLOOKUP(_xlfn.TEXTJOIN("|",0,D8274,G8274,H8274,I8274),[3]무기각인!$P$3520:$P$4043,[3]무기각인!$O$3520:$O$4043)</f>
        <v>0.8</v>
      </c>
      <c r="N8274">
        <v>1.4750000000000001</v>
      </c>
    </row>
    <row r="8275" spans="1:14" x14ac:dyDescent="0.3">
      <c r="A8275" t="s">
        <v>1530</v>
      </c>
      <c r="B8275" t="s">
        <v>863</v>
      </c>
      <c r="C8275">
        <f>_xlfn.XLOOKUP(B8275,[2]itemList_221219!$B:$B,[2]itemList_221219!$A:$A)</f>
        <v>104000</v>
      </c>
      <c r="D8275">
        <v>10</v>
      </c>
      <c r="E8275">
        <v>13</v>
      </c>
      <c r="F8275">
        <v>4</v>
      </c>
      <c r="G8275" t="s">
        <v>47</v>
      </c>
      <c r="H8275" t="s">
        <v>968</v>
      </c>
      <c r="I8275">
        <v>2</v>
      </c>
      <c r="J8275" t="s">
        <v>1266</v>
      </c>
      <c r="K8275">
        <v>8066</v>
      </c>
      <c r="L8275">
        <v>0.80659999999999998</v>
      </c>
      <c r="M8275">
        <f>_xlfn.XLOOKUP(_xlfn.TEXTJOIN("|",0,D8275,G8275,H8275,I8275),[3]무기각인!$P$3520:$P$4043,[3]무기각인!$O$3520:$O$4043)</f>
        <v>0.8</v>
      </c>
      <c r="N8275">
        <v>0.82499999999999996</v>
      </c>
    </row>
    <row r="8276" spans="1:14" x14ac:dyDescent="0.3">
      <c r="A8276" t="s">
        <v>1530</v>
      </c>
      <c r="B8276" t="s">
        <v>863</v>
      </c>
      <c r="C8276">
        <f>_xlfn.XLOOKUP(B8276,[2]itemList_221219!$B:$B,[2]itemList_221219!$A:$A)</f>
        <v>104000</v>
      </c>
      <c r="D8276">
        <v>10</v>
      </c>
      <c r="E8276">
        <v>13</v>
      </c>
      <c r="F8276">
        <v>4</v>
      </c>
      <c r="G8276" t="s">
        <v>47</v>
      </c>
      <c r="H8276" t="s">
        <v>968</v>
      </c>
      <c r="I8276">
        <v>3</v>
      </c>
      <c r="J8276" t="s">
        <v>1267</v>
      </c>
      <c r="K8276">
        <v>8006</v>
      </c>
      <c r="L8276">
        <v>0.80059999999999998</v>
      </c>
      <c r="M8276">
        <f>_xlfn.XLOOKUP(_xlfn.TEXTJOIN("|",0,D8276,G8276,H8276,I8276),[3]무기각인!$P$3520:$P$4043,[3]무기각인!$O$3520:$O$4043)</f>
        <v>0.8</v>
      </c>
      <c r="N8276">
        <v>7.4999999999999997E-2</v>
      </c>
    </row>
    <row r="8277" spans="1:14" x14ac:dyDescent="0.3">
      <c r="A8277" t="s">
        <v>1530</v>
      </c>
      <c r="B8277" t="s">
        <v>863</v>
      </c>
      <c r="C8277">
        <f>_xlfn.XLOOKUP(B8277,[2]itemList_221219!$B:$B,[2]itemList_221219!$A:$A)</f>
        <v>104000</v>
      </c>
      <c r="D8277">
        <v>10</v>
      </c>
      <c r="E8277">
        <v>13</v>
      </c>
      <c r="F8277">
        <v>4</v>
      </c>
      <c r="G8277" t="s">
        <v>47</v>
      </c>
      <c r="H8277" t="s">
        <v>968</v>
      </c>
      <c r="I8277">
        <v>4</v>
      </c>
      <c r="J8277" t="s">
        <v>1268</v>
      </c>
      <c r="K8277">
        <v>8019</v>
      </c>
      <c r="L8277">
        <v>0.80189999999999995</v>
      </c>
      <c r="M8277">
        <f>_xlfn.XLOOKUP(_xlfn.TEXTJOIN("|",0,D8277,G8277,H8277,I8277),[3]무기각인!$P$3520:$P$4043,[3]무기각인!$O$3520:$O$4043)</f>
        <v>0.8</v>
      </c>
      <c r="N8277">
        <v>0.23749999999999999</v>
      </c>
    </row>
    <row r="8278" spans="1:14" x14ac:dyDescent="0.3">
      <c r="A8278" t="s">
        <v>1530</v>
      </c>
      <c r="B8278" t="s">
        <v>863</v>
      </c>
      <c r="C8278">
        <f>_xlfn.XLOOKUP(B8278,[2]itemList_221219!$B:$B,[2]itemList_221219!$A:$A)</f>
        <v>104000</v>
      </c>
      <c r="D8278">
        <v>10</v>
      </c>
      <c r="E8278">
        <v>13</v>
      </c>
      <c r="F8278">
        <v>4</v>
      </c>
      <c r="G8278" t="s">
        <v>47</v>
      </c>
      <c r="H8278" t="s">
        <v>968</v>
      </c>
      <c r="I8278">
        <v>5</v>
      </c>
      <c r="J8278" t="s">
        <v>1269</v>
      </c>
      <c r="K8278">
        <v>7956</v>
      </c>
      <c r="L8278">
        <v>0.79559999999999997</v>
      </c>
      <c r="M8278">
        <f>_xlfn.XLOOKUP(_xlfn.TEXTJOIN("|",0,D8278,G8278,H8278,I8278),[3]무기각인!$P$3520:$P$4043,[3]무기각인!$O$3520:$O$4043)</f>
        <v>0.8</v>
      </c>
      <c r="N8278">
        <v>0.55000000000000004</v>
      </c>
    </row>
    <row r="8279" spans="1:14" x14ac:dyDescent="0.3">
      <c r="A8279" t="s">
        <v>1530</v>
      </c>
      <c r="B8279" t="s">
        <v>863</v>
      </c>
      <c r="C8279">
        <f>_xlfn.XLOOKUP(B8279,[2]itemList_221219!$B:$B,[2]itemList_221219!$A:$A)</f>
        <v>104000</v>
      </c>
      <c r="D8279">
        <v>10</v>
      </c>
      <c r="E8279">
        <v>13</v>
      </c>
      <c r="F8279">
        <v>4</v>
      </c>
      <c r="G8279" t="s">
        <v>47</v>
      </c>
      <c r="H8279" t="s">
        <v>968</v>
      </c>
      <c r="I8279">
        <v>6</v>
      </c>
      <c r="J8279" t="s">
        <v>1544</v>
      </c>
      <c r="K8279">
        <v>7898</v>
      </c>
      <c r="L8279">
        <v>0.78979999999999995</v>
      </c>
      <c r="M8279">
        <f>_xlfn.XLOOKUP(_xlfn.TEXTJOIN("|",0,D8279,G8279,H8279,I8279),[3]무기각인!$P$3520:$P$4043,[3]무기각인!$O$3520:$O$4043)</f>
        <v>0.8</v>
      </c>
      <c r="N8279">
        <v>1.2749999999999999</v>
      </c>
    </row>
    <row r="8280" spans="1:14" x14ac:dyDescent="0.3">
      <c r="A8280" t="s">
        <v>1530</v>
      </c>
      <c r="B8280" t="s">
        <v>863</v>
      </c>
      <c r="C8280">
        <f>_xlfn.XLOOKUP(B8280,[2]itemList_221219!$B:$B,[2]itemList_221219!$A:$A)</f>
        <v>104000</v>
      </c>
      <c r="D8280">
        <v>10</v>
      </c>
      <c r="E8280">
        <v>13</v>
      </c>
      <c r="F8280">
        <v>5</v>
      </c>
      <c r="G8280" t="s">
        <v>966</v>
      </c>
      <c r="H8280" t="s">
        <v>968</v>
      </c>
      <c r="I8280">
        <v>2</v>
      </c>
      <c r="J8280" t="s">
        <v>1271</v>
      </c>
      <c r="K8280">
        <v>8218</v>
      </c>
      <c r="L8280">
        <v>0.82179999999999997</v>
      </c>
      <c r="M8280">
        <f>_xlfn.XLOOKUP(_xlfn.TEXTJOIN("|",0,D8280,G8280,H8280,I8280),[3]무기각인!$P$3520:$P$4043,[3]무기각인!$O$3520:$O$4043)</f>
        <v>0.8</v>
      </c>
      <c r="N8280">
        <v>2.7250000000000001</v>
      </c>
    </row>
    <row r="8281" spans="1:14" x14ac:dyDescent="0.3">
      <c r="A8281" t="s">
        <v>1530</v>
      </c>
      <c r="B8281" t="s">
        <v>863</v>
      </c>
      <c r="C8281">
        <f>_xlfn.XLOOKUP(B8281,[2]itemList_221219!$B:$B,[2]itemList_221219!$A:$A)</f>
        <v>104000</v>
      </c>
      <c r="D8281">
        <v>10</v>
      </c>
      <c r="E8281">
        <v>13</v>
      </c>
      <c r="F8281">
        <v>5</v>
      </c>
      <c r="G8281" t="s">
        <v>966</v>
      </c>
      <c r="H8281" t="s">
        <v>968</v>
      </c>
      <c r="I8281">
        <v>3</v>
      </c>
      <c r="J8281" t="s">
        <v>1272</v>
      </c>
      <c r="K8281">
        <v>8034</v>
      </c>
      <c r="L8281">
        <v>0.8034</v>
      </c>
      <c r="M8281">
        <f>_xlfn.XLOOKUP(_xlfn.TEXTJOIN("|",0,D8281,G8281,H8281,I8281),[3]무기각인!$P$3520:$P$4043,[3]무기각인!$O$3520:$O$4043)</f>
        <v>0.8</v>
      </c>
      <c r="N8281">
        <v>0.42499999999999999</v>
      </c>
    </row>
    <row r="8282" spans="1:14" x14ac:dyDescent="0.3">
      <c r="A8282" t="s">
        <v>1530</v>
      </c>
      <c r="B8282" t="s">
        <v>863</v>
      </c>
      <c r="C8282">
        <f>_xlfn.XLOOKUP(B8282,[2]itemList_221219!$B:$B,[2]itemList_221219!$A:$A)</f>
        <v>104000</v>
      </c>
      <c r="D8282">
        <v>10</v>
      </c>
      <c r="E8282">
        <v>13</v>
      </c>
      <c r="F8282">
        <v>5</v>
      </c>
      <c r="G8282" t="s">
        <v>966</v>
      </c>
      <c r="H8282" t="s">
        <v>968</v>
      </c>
      <c r="I8282">
        <v>4</v>
      </c>
      <c r="J8282" t="s">
        <v>1273</v>
      </c>
      <c r="K8282">
        <v>7702</v>
      </c>
      <c r="L8282">
        <v>0.7702</v>
      </c>
      <c r="M8282">
        <f>_xlfn.XLOOKUP(_xlfn.TEXTJOIN("|",0,D8282,G8282,H8282,I8282),[3]무기각인!$P$3520:$P$4043,[3]무기각인!$O$3520:$O$4043)</f>
        <v>0.8</v>
      </c>
      <c r="N8282">
        <v>3.7250000000000001</v>
      </c>
    </row>
    <row r="8283" spans="1:14" x14ac:dyDescent="0.3">
      <c r="A8283" t="s">
        <v>1530</v>
      </c>
      <c r="B8283" t="s">
        <v>863</v>
      </c>
      <c r="C8283">
        <f>_xlfn.XLOOKUP(B8283,[2]itemList_221219!$B:$B,[2]itemList_221219!$A:$A)</f>
        <v>104000</v>
      </c>
      <c r="D8283">
        <v>10</v>
      </c>
      <c r="E8283">
        <v>13</v>
      </c>
      <c r="F8283">
        <v>5</v>
      </c>
      <c r="G8283" t="s">
        <v>966</v>
      </c>
      <c r="H8283" t="s">
        <v>968</v>
      </c>
      <c r="I8283">
        <v>5</v>
      </c>
      <c r="J8283" t="s">
        <v>1274</v>
      </c>
      <c r="K8283">
        <v>8026</v>
      </c>
      <c r="L8283">
        <v>0.80259999999999998</v>
      </c>
      <c r="M8283">
        <f>_xlfn.XLOOKUP(_xlfn.TEXTJOIN("|",0,D8283,G8283,H8283,I8283),[3]무기각인!$P$3520:$P$4043,[3]무기각인!$O$3520:$O$4043)</f>
        <v>0.8</v>
      </c>
      <c r="N8283">
        <v>0.32500000000000001</v>
      </c>
    </row>
    <row r="8284" spans="1:14" x14ac:dyDescent="0.3">
      <c r="A8284" t="s">
        <v>1530</v>
      </c>
      <c r="B8284" t="s">
        <v>863</v>
      </c>
      <c r="C8284">
        <f>_xlfn.XLOOKUP(B8284,[2]itemList_221219!$B:$B,[2]itemList_221219!$A:$A)</f>
        <v>104000</v>
      </c>
      <c r="D8284">
        <v>10</v>
      </c>
      <c r="E8284">
        <v>13</v>
      </c>
      <c r="F8284">
        <v>5</v>
      </c>
      <c r="G8284" t="s">
        <v>966</v>
      </c>
      <c r="H8284" t="s">
        <v>968</v>
      </c>
      <c r="I8284">
        <v>6</v>
      </c>
      <c r="J8284" t="s">
        <v>1545</v>
      </c>
      <c r="K8284">
        <v>8119</v>
      </c>
      <c r="L8284">
        <v>0.81189999999999996</v>
      </c>
      <c r="M8284">
        <f>_xlfn.XLOOKUP(_xlfn.TEXTJOIN("|",0,D8284,G8284,H8284,I8284),[3]무기각인!$P$3520:$P$4043,[3]무기각인!$O$3520:$O$4043)</f>
        <v>0.8</v>
      </c>
      <c r="N8284">
        <v>1.4875</v>
      </c>
    </row>
    <row r="8285" spans="1:14" x14ac:dyDescent="0.3">
      <c r="A8285" t="s">
        <v>1530</v>
      </c>
      <c r="B8285" t="s">
        <v>863</v>
      </c>
      <c r="C8285">
        <f>_xlfn.XLOOKUP(B8285,[2]itemList_221219!$B:$B,[2]itemList_221219!$A:$A)</f>
        <v>104000</v>
      </c>
      <c r="D8285">
        <v>10</v>
      </c>
      <c r="E8285">
        <v>28</v>
      </c>
      <c r="F8285">
        <v>0</v>
      </c>
      <c r="G8285" t="s">
        <v>19</v>
      </c>
      <c r="H8285" t="s">
        <v>969</v>
      </c>
      <c r="I8285">
        <v>2</v>
      </c>
      <c r="J8285" t="s">
        <v>1276</v>
      </c>
      <c r="K8285">
        <v>75118</v>
      </c>
      <c r="L8285">
        <v>7.5118</v>
      </c>
      <c r="M8285">
        <f>_xlfn.XLOOKUP(_xlfn.TEXTJOIN("|",0,D8285,G8285,H8285,I8285),[3]무기각인!$P$3520:$P$4043,[3]무기각인!$O$3520:$O$4043)</f>
        <v>7.5</v>
      </c>
      <c r="N8285">
        <v>0.1573</v>
      </c>
    </row>
    <row r="8286" spans="1:14" x14ac:dyDescent="0.3">
      <c r="A8286" t="s">
        <v>1530</v>
      </c>
      <c r="B8286" t="s">
        <v>863</v>
      </c>
      <c r="C8286">
        <f>_xlfn.XLOOKUP(B8286,[2]itemList_221219!$B:$B,[2]itemList_221219!$A:$A)</f>
        <v>104000</v>
      </c>
      <c r="D8286">
        <v>10</v>
      </c>
      <c r="E8286">
        <v>28</v>
      </c>
      <c r="F8286">
        <v>0</v>
      </c>
      <c r="G8286" t="s">
        <v>19</v>
      </c>
      <c r="H8286" t="s">
        <v>969</v>
      </c>
      <c r="I8286">
        <v>3</v>
      </c>
      <c r="J8286" t="s">
        <v>1277</v>
      </c>
      <c r="K8286">
        <v>75130</v>
      </c>
      <c r="L8286">
        <v>7.5129999999999999</v>
      </c>
      <c r="M8286">
        <f>_xlfn.XLOOKUP(_xlfn.TEXTJOIN("|",0,D8286,G8286,H8286,I8286),[3]무기각인!$P$3520:$P$4043,[3]무기각인!$O$3520:$O$4043)</f>
        <v>7.5</v>
      </c>
      <c r="N8286">
        <v>0.17330000000000001</v>
      </c>
    </row>
    <row r="8287" spans="1:14" x14ac:dyDescent="0.3">
      <c r="A8287" t="s">
        <v>1530</v>
      </c>
      <c r="B8287" t="s">
        <v>863</v>
      </c>
      <c r="C8287">
        <f>_xlfn.XLOOKUP(B8287,[2]itemList_221219!$B:$B,[2]itemList_221219!$A:$A)</f>
        <v>104000</v>
      </c>
      <c r="D8287">
        <v>10</v>
      </c>
      <c r="E8287">
        <v>28</v>
      </c>
      <c r="F8287">
        <v>0</v>
      </c>
      <c r="G8287" t="s">
        <v>19</v>
      </c>
      <c r="H8287" t="s">
        <v>969</v>
      </c>
      <c r="I8287">
        <v>4</v>
      </c>
      <c r="J8287" t="s">
        <v>1546</v>
      </c>
      <c r="K8287">
        <v>74861</v>
      </c>
      <c r="L8287">
        <v>7.4861000000000004</v>
      </c>
      <c r="M8287">
        <f>_xlfn.XLOOKUP(_xlfn.TEXTJOIN("|",0,D8287,G8287,H8287,I8287),[3]무기각인!$P$3520:$P$4043,[3]무기각인!$O$3520:$O$4043)</f>
        <v>7.5</v>
      </c>
      <c r="N8287">
        <v>0.18529999999999999</v>
      </c>
    </row>
    <row r="8288" spans="1:14" x14ac:dyDescent="0.3">
      <c r="A8288" t="s">
        <v>1530</v>
      </c>
      <c r="B8288" t="s">
        <v>863</v>
      </c>
      <c r="C8288">
        <f>_xlfn.XLOOKUP(B8288,[2]itemList_221219!$B:$B,[2]itemList_221219!$A:$A)</f>
        <v>104000</v>
      </c>
      <c r="D8288">
        <v>10</v>
      </c>
      <c r="E8288">
        <v>29</v>
      </c>
      <c r="F8288">
        <v>0</v>
      </c>
      <c r="G8288" t="s">
        <v>19</v>
      </c>
      <c r="H8288" t="s">
        <v>970</v>
      </c>
      <c r="I8288">
        <v>2</v>
      </c>
      <c r="J8288" t="s">
        <v>1279</v>
      </c>
      <c r="K8288">
        <v>75039</v>
      </c>
      <c r="L8288">
        <v>7.5038999999999998</v>
      </c>
      <c r="M8288">
        <f>_xlfn.XLOOKUP(_xlfn.TEXTJOIN("|",0,D8288,G8288,H8288,I8288),[3]무기각인!$P$3520:$P$4043,[3]무기각인!$O$3520:$O$4043)</f>
        <v>7.5</v>
      </c>
      <c r="N8288">
        <v>5.1999999999999998E-2</v>
      </c>
    </row>
    <row r="8289" spans="1:14" x14ac:dyDescent="0.3">
      <c r="A8289" t="s">
        <v>1530</v>
      </c>
      <c r="B8289" t="s">
        <v>863</v>
      </c>
      <c r="C8289">
        <f>_xlfn.XLOOKUP(B8289,[2]itemList_221219!$B:$B,[2]itemList_221219!$A:$A)</f>
        <v>104000</v>
      </c>
      <c r="D8289">
        <v>10</v>
      </c>
      <c r="E8289">
        <v>29</v>
      </c>
      <c r="F8289">
        <v>0</v>
      </c>
      <c r="G8289" t="s">
        <v>19</v>
      </c>
      <c r="H8289" t="s">
        <v>970</v>
      </c>
      <c r="I8289">
        <v>3</v>
      </c>
      <c r="J8289" t="s">
        <v>1280</v>
      </c>
      <c r="K8289">
        <v>75103</v>
      </c>
      <c r="L8289">
        <v>7.5103</v>
      </c>
      <c r="M8289">
        <f>_xlfn.XLOOKUP(_xlfn.TEXTJOIN("|",0,D8289,G8289,H8289,I8289),[3]무기각인!$P$3520:$P$4043,[3]무기각인!$O$3520:$O$4043)</f>
        <v>7.5</v>
      </c>
      <c r="N8289">
        <v>0.13730000000000001</v>
      </c>
    </row>
    <row r="8290" spans="1:14" x14ac:dyDescent="0.3">
      <c r="A8290" t="s">
        <v>1530</v>
      </c>
      <c r="B8290" t="s">
        <v>863</v>
      </c>
      <c r="C8290">
        <f>_xlfn.XLOOKUP(B8290,[2]itemList_221219!$B:$B,[2]itemList_221219!$A:$A)</f>
        <v>104000</v>
      </c>
      <c r="D8290">
        <v>10</v>
      </c>
      <c r="E8290">
        <v>29</v>
      </c>
      <c r="F8290">
        <v>0</v>
      </c>
      <c r="G8290" t="s">
        <v>19</v>
      </c>
      <c r="H8290" t="s">
        <v>970</v>
      </c>
      <c r="I8290">
        <v>4</v>
      </c>
      <c r="J8290" t="s">
        <v>1547</v>
      </c>
      <c r="K8290">
        <v>74879</v>
      </c>
      <c r="L8290">
        <v>7.4878999999999998</v>
      </c>
      <c r="M8290">
        <f>_xlfn.XLOOKUP(_xlfn.TEXTJOIN("|",0,D8290,G8290,H8290,I8290),[3]무기각인!$P$3520:$P$4043,[3]무기각인!$O$3520:$O$4043)</f>
        <v>7.5</v>
      </c>
      <c r="N8290">
        <v>0.1613</v>
      </c>
    </row>
    <row r="8291" spans="1:14" x14ac:dyDescent="0.3">
      <c r="A8291" t="s">
        <v>1530</v>
      </c>
      <c r="B8291" t="s">
        <v>863</v>
      </c>
      <c r="C8291">
        <f>_xlfn.XLOOKUP(B8291,[2]itemList_221219!$B:$B,[2]itemList_221219!$A:$A)</f>
        <v>104000</v>
      </c>
      <c r="D8291">
        <v>21</v>
      </c>
      <c r="E8291">
        <v>14</v>
      </c>
      <c r="F8291">
        <v>0</v>
      </c>
      <c r="G8291" t="s">
        <v>19</v>
      </c>
      <c r="H8291" t="s">
        <v>978</v>
      </c>
      <c r="I8291">
        <v>1</v>
      </c>
      <c r="J8291" t="s">
        <v>1281</v>
      </c>
      <c r="K8291">
        <v>2191</v>
      </c>
      <c r="L8291">
        <v>0.21909999999999999</v>
      </c>
      <c r="M8291">
        <f>_xlfn.XLOOKUP(_xlfn.TEXTJOIN("|",0,D8291,G8291,H8291,I8291),[3]무기각인!$P$3520:$P$4043,[3]무기각인!$O$3520:$O$4043)</f>
        <v>0.22220000000000001</v>
      </c>
      <c r="N8291">
        <v>1.3951</v>
      </c>
    </row>
    <row r="8292" spans="1:14" x14ac:dyDescent="0.3">
      <c r="A8292" t="s">
        <v>1530</v>
      </c>
      <c r="B8292" t="s">
        <v>863</v>
      </c>
      <c r="C8292">
        <f>_xlfn.XLOOKUP(B8292,[2]itemList_221219!$B:$B,[2]itemList_221219!$A:$A)</f>
        <v>104000</v>
      </c>
      <c r="D8292">
        <v>21</v>
      </c>
      <c r="E8292">
        <v>14</v>
      </c>
      <c r="F8292">
        <v>0</v>
      </c>
      <c r="G8292" t="s">
        <v>19</v>
      </c>
      <c r="H8292" t="s">
        <v>978</v>
      </c>
      <c r="I8292">
        <v>1.5</v>
      </c>
      <c r="J8292" t="s">
        <v>1282</v>
      </c>
      <c r="K8292">
        <v>2279</v>
      </c>
      <c r="L8292">
        <v>0.22789999999999999</v>
      </c>
      <c r="M8292">
        <f>_xlfn.XLOOKUP(_xlfn.TEXTJOIN("|",0,D8292,G8292,H8292,I8292),[3]무기각인!$P$3520:$P$4043,[3]무기각인!$O$3520:$O$4043)</f>
        <v>0.22220000000000001</v>
      </c>
      <c r="N8292">
        <v>2.5653000000000001</v>
      </c>
    </row>
    <row r="8293" spans="1:14" x14ac:dyDescent="0.3">
      <c r="A8293" t="s">
        <v>1530</v>
      </c>
      <c r="B8293" t="s">
        <v>863</v>
      </c>
      <c r="C8293">
        <f>_xlfn.XLOOKUP(B8293,[2]itemList_221219!$B:$B,[2]itemList_221219!$A:$A)</f>
        <v>104000</v>
      </c>
      <c r="D8293">
        <v>21</v>
      </c>
      <c r="E8293">
        <v>14</v>
      </c>
      <c r="F8293">
        <v>0</v>
      </c>
      <c r="G8293" t="s">
        <v>19</v>
      </c>
      <c r="H8293" t="s">
        <v>978</v>
      </c>
      <c r="I8293">
        <v>2</v>
      </c>
      <c r="J8293" t="s">
        <v>1283</v>
      </c>
      <c r="K8293">
        <v>2262</v>
      </c>
      <c r="L8293">
        <v>0.22620000000000001</v>
      </c>
      <c r="M8293">
        <f>_xlfn.XLOOKUP(_xlfn.TEXTJOIN("|",0,D8293,G8293,H8293,I8293),[3]무기각인!$P$3520:$P$4043,[3]무기각인!$O$3520:$O$4043)</f>
        <v>0.22220000000000001</v>
      </c>
      <c r="N8293">
        <v>1.8002</v>
      </c>
    </row>
    <row r="8294" spans="1:14" x14ac:dyDescent="0.3">
      <c r="A8294" t="s">
        <v>1530</v>
      </c>
      <c r="B8294" t="s">
        <v>863</v>
      </c>
      <c r="C8294">
        <f>_xlfn.XLOOKUP(B8294,[2]itemList_221219!$B:$B,[2]itemList_221219!$A:$A)</f>
        <v>104000</v>
      </c>
      <c r="D8294">
        <v>21</v>
      </c>
      <c r="E8294">
        <v>14</v>
      </c>
      <c r="F8294">
        <v>0</v>
      </c>
      <c r="G8294" t="s">
        <v>19</v>
      </c>
      <c r="H8294" t="s">
        <v>978</v>
      </c>
      <c r="I8294">
        <v>2.5</v>
      </c>
      <c r="J8294" t="s">
        <v>1284</v>
      </c>
      <c r="K8294">
        <v>2211</v>
      </c>
      <c r="L8294">
        <v>0.22109999999999999</v>
      </c>
      <c r="M8294">
        <f>_xlfn.XLOOKUP(_xlfn.TEXTJOIN("|",0,D8294,G8294,H8294,I8294),[3]무기각인!$P$3520:$P$4043,[3]무기각인!$O$3520:$O$4043)</f>
        <v>0.22220000000000001</v>
      </c>
      <c r="N8294">
        <v>0.495</v>
      </c>
    </row>
    <row r="8295" spans="1:14" x14ac:dyDescent="0.3">
      <c r="A8295" t="s">
        <v>1530</v>
      </c>
      <c r="B8295" t="s">
        <v>863</v>
      </c>
      <c r="C8295">
        <f>_xlfn.XLOOKUP(B8295,[2]itemList_221219!$B:$B,[2]itemList_221219!$A:$A)</f>
        <v>104000</v>
      </c>
      <c r="D8295">
        <v>21</v>
      </c>
      <c r="E8295">
        <v>14</v>
      </c>
      <c r="F8295">
        <v>0</v>
      </c>
      <c r="G8295" t="s">
        <v>19</v>
      </c>
      <c r="H8295" t="s">
        <v>978</v>
      </c>
      <c r="I8295">
        <v>3</v>
      </c>
      <c r="J8295" t="s">
        <v>1285</v>
      </c>
      <c r="K8295">
        <v>2245</v>
      </c>
      <c r="L8295">
        <v>0.22450000000000001</v>
      </c>
      <c r="M8295">
        <f>_xlfn.XLOOKUP(_xlfn.TEXTJOIN("|",0,D8295,G8295,H8295,I8295),[3]무기각인!$P$3520:$P$4043,[3]무기각인!$O$3520:$O$4043)</f>
        <v>0.22220000000000001</v>
      </c>
      <c r="N8295">
        <v>1.0350999999999999</v>
      </c>
    </row>
    <row r="8296" spans="1:14" x14ac:dyDescent="0.3">
      <c r="A8296" t="s">
        <v>1530</v>
      </c>
      <c r="B8296" t="s">
        <v>863</v>
      </c>
      <c r="C8296">
        <f>_xlfn.XLOOKUP(B8296,[2]itemList_221219!$B:$B,[2]itemList_221219!$A:$A)</f>
        <v>104000</v>
      </c>
      <c r="D8296">
        <v>21</v>
      </c>
      <c r="E8296">
        <v>14</v>
      </c>
      <c r="F8296">
        <v>0</v>
      </c>
      <c r="G8296" t="s">
        <v>19</v>
      </c>
      <c r="H8296" t="s">
        <v>978</v>
      </c>
      <c r="I8296">
        <v>3.5</v>
      </c>
      <c r="J8296" t="s">
        <v>1286</v>
      </c>
      <c r="K8296">
        <v>2292</v>
      </c>
      <c r="L8296">
        <v>0.22919999999999999</v>
      </c>
      <c r="M8296">
        <f>_xlfn.XLOOKUP(_xlfn.TEXTJOIN("|",0,D8296,G8296,H8296,I8296),[3]무기각인!$P$3520:$P$4043,[3]무기각인!$O$3520:$O$4043)</f>
        <v>0.22220000000000001</v>
      </c>
      <c r="N8296">
        <v>3.1503000000000001</v>
      </c>
    </row>
    <row r="8297" spans="1:14" x14ac:dyDescent="0.3">
      <c r="A8297" t="s">
        <v>1530</v>
      </c>
      <c r="B8297" t="s">
        <v>863</v>
      </c>
      <c r="C8297">
        <f>_xlfn.XLOOKUP(B8297,[2]itemList_221219!$B:$B,[2]itemList_221219!$A:$A)</f>
        <v>104000</v>
      </c>
      <c r="D8297">
        <v>21</v>
      </c>
      <c r="E8297">
        <v>14</v>
      </c>
      <c r="F8297">
        <v>0</v>
      </c>
      <c r="G8297" t="s">
        <v>19</v>
      </c>
      <c r="H8297" t="s">
        <v>978</v>
      </c>
      <c r="I8297">
        <v>4</v>
      </c>
      <c r="J8297" t="s">
        <v>1287</v>
      </c>
      <c r="K8297">
        <v>2189</v>
      </c>
      <c r="L8297">
        <v>0.21890000000000001</v>
      </c>
      <c r="M8297">
        <f>_xlfn.XLOOKUP(_xlfn.TEXTJOIN("|",0,D8297,G8297,H8297,I8297),[3]무기각인!$P$3520:$P$4043,[3]무기각인!$O$3520:$O$4043)</f>
        <v>0.22220000000000001</v>
      </c>
      <c r="N8297">
        <v>1.4851000000000001</v>
      </c>
    </row>
    <row r="8298" spans="1:14" x14ac:dyDescent="0.3">
      <c r="A8298" t="s">
        <v>1530</v>
      </c>
      <c r="B8298" t="s">
        <v>863</v>
      </c>
      <c r="C8298">
        <f>_xlfn.XLOOKUP(B8298,[2]itemList_221219!$B:$B,[2]itemList_221219!$A:$A)</f>
        <v>104000</v>
      </c>
      <c r="D8298">
        <v>21</v>
      </c>
      <c r="E8298">
        <v>14</v>
      </c>
      <c r="F8298">
        <v>0</v>
      </c>
      <c r="G8298" t="s">
        <v>19</v>
      </c>
      <c r="H8298" t="s">
        <v>978</v>
      </c>
      <c r="I8298">
        <v>4.5</v>
      </c>
      <c r="J8298" t="s">
        <v>1288</v>
      </c>
      <c r="K8298">
        <v>2195</v>
      </c>
      <c r="L8298">
        <v>0.2195</v>
      </c>
      <c r="M8298">
        <f>_xlfn.XLOOKUP(_xlfn.TEXTJOIN("|",0,D8298,G8298,H8298,I8298),[3]무기각인!$P$3520:$P$4043,[3]무기각인!$O$3520:$O$4043)</f>
        <v>0.22220000000000001</v>
      </c>
      <c r="N8298">
        <v>1.2151000000000001</v>
      </c>
    </row>
    <row r="8299" spans="1:14" x14ac:dyDescent="0.3">
      <c r="A8299" t="s">
        <v>1530</v>
      </c>
      <c r="B8299" t="s">
        <v>863</v>
      </c>
      <c r="C8299">
        <f>_xlfn.XLOOKUP(B8299,[2]itemList_221219!$B:$B,[2]itemList_221219!$A:$A)</f>
        <v>104000</v>
      </c>
      <c r="D8299">
        <v>21</v>
      </c>
      <c r="E8299">
        <v>14</v>
      </c>
      <c r="F8299">
        <v>0</v>
      </c>
      <c r="G8299" t="s">
        <v>19</v>
      </c>
      <c r="H8299" t="s">
        <v>978</v>
      </c>
      <c r="I8299">
        <v>5</v>
      </c>
      <c r="J8299" t="s">
        <v>1289</v>
      </c>
      <c r="K8299">
        <v>2158</v>
      </c>
      <c r="L8299">
        <v>0.21579999999999999</v>
      </c>
      <c r="M8299">
        <f>_xlfn.XLOOKUP(_xlfn.TEXTJOIN("|",0,D8299,G8299,H8299,I8299),[3]무기각인!$P$3520:$P$4043,[3]무기각인!$O$3520:$O$4043)</f>
        <v>0.22220000000000001</v>
      </c>
      <c r="N8299">
        <v>2.8803000000000001</v>
      </c>
    </row>
    <row r="8300" spans="1:14" x14ac:dyDescent="0.3">
      <c r="A8300" t="s">
        <v>1530</v>
      </c>
      <c r="B8300" t="s">
        <v>863</v>
      </c>
      <c r="C8300">
        <f>_xlfn.XLOOKUP(B8300,[2]itemList_221219!$B:$B,[2]itemList_221219!$A:$A)</f>
        <v>104000</v>
      </c>
      <c r="D8300">
        <v>21</v>
      </c>
      <c r="E8300">
        <v>14</v>
      </c>
      <c r="F8300">
        <v>2</v>
      </c>
      <c r="G8300" t="s">
        <v>964</v>
      </c>
      <c r="H8300" t="s">
        <v>978</v>
      </c>
      <c r="I8300">
        <v>1</v>
      </c>
      <c r="J8300" t="s">
        <v>1296</v>
      </c>
      <c r="K8300">
        <v>3292</v>
      </c>
      <c r="L8300">
        <v>0.32919999999999999</v>
      </c>
      <c r="M8300">
        <f>_xlfn.XLOOKUP(_xlfn.TEXTJOIN("|",0,D8300,G8300,H8300,I8300),[3]무기각인!$P$3520:$P$4043,[3]무기각인!$O$3520:$O$4043)</f>
        <v>0.33329999999999999</v>
      </c>
      <c r="N8300">
        <v>1.2301</v>
      </c>
    </row>
    <row r="8301" spans="1:14" x14ac:dyDescent="0.3">
      <c r="A8301" t="s">
        <v>1530</v>
      </c>
      <c r="B8301" t="s">
        <v>863</v>
      </c>
      <c r="C8301">
        <f>_xlfn.XLOOKUP(B8301,[2]itemList_221219!$B:$B,[2]itemList_221219!$A:$A)</f>
        <v>104000</v>
      </c>
      <c r="D8301">
        <v>21</v>
      </c>
      <c r="E8301">
        <v>14</v>
      </c>
      <c r="F8301">
        <v>2</v>
      </c>
      <c r="G8301" t="s">
        <v>964</v>
      </c>
      <c r="H8301" t="s">
        <v>978</v>
      </c>
      <c r="I8301">
        <v>1.5</v>
      </c>
      <c r="J8301" t="s">
        <v>1297</v>
      </c>
      <c r="K8301">
        <v>3349</v>
      </c>
      <c r="L8301">
        <v>0.33489999999999998</v>
      </c>
      <c r="M8301">
        <f>_xlfn.XLOOKUP(_xlfn.TEXTJOIN("|",0,D8301,G8301,H8301,I8301),[3]무기각인!$P$3520:$P$4043,[3]무기각인!$O$3520:$O$4043)</f>
        <v>0.33329999999999999</v>
      </c>
      <c r="N8301">
        <v>0.48</v>
      </c>
    </row>
    <row r="8302" spans="1:14" x14ac:dyDescent="0.3">
      <c r="A8302" t="s">
        <v>1530</v>
      </c>
      <c r="B8302" t="s">
        <v>863</v>
      </c>
      <c r="C8302">
        <f>_xlfn.XLOOKUP(B8302,[2]itemList_221219!$B:$B,[2]itemList_221219!$A:$A)</f>
        <v>104000</v>
      </c>
      <c r="D8302">
        <v>21</v>
      </c>
      <c r="E8302">
        <v>14</v>
      </c>
      <c r="F8302">
        <v>2</v>
      </c>
      <c r="G8302" t="s">
        <v>964</v>
      </c>
      <c r="H8302" t="s">
        <v>978</v>
      </c>
      <c r="I8302">
        <v>2</v>
      </c>
      <c r="J8302" t="s">
        <v>1298</v>
      </c>
      <c r="K8302">
        <v>3420</v>
      </c>
      <c r="L8302">
        <v>0.34200000000000003</v>
      </c>
      <c r="M8302">
        <f>_xlfn.XLOOKUP(_xlfn.TEXTJOIN("|",0,D8302,G8302,H8302,I8302),[3]무기각인!$P$3520:$P$4043,[3]무기각인!$O$3520:$O$4043)</f>
        <v>0.33329999999999999</v>
      </c>
      <c r="N8302">
        <v>2.6103000000000001</v>
      </c>
    </row>
    <row r="8303" spans="1:14" x14ac:dyDescent="0.3">
      <c r="A8303" t="s">
        <v>1530</v>
      </c>
      <c r="B8303" t="s">
        <v>863</v>
      </c>
      <c r="C8303">
        <f>_xlfn.XLOOKUP(B8303,[2]itemList_221219!$B:$B,[2]itemList_221219!$A:$A)</f>
        <v>104000</v>
      </c>
      <c r="D8303">
        <v>21</v>
      </c>
      <c r="E8303">
        <v>14</v>
      </c>
      <c r="F8303">
        <v>2</v>
      </c>
      <c r="G8303" t="s">
        <v>964</v>
      </c>
      <c r="H8303" t="s">
        <v>978</v>
      </c>
      <c r="I8303">
        <v>2.5</v>
      </c>
      <c r="J8303" t="s">
        <v>1299</v>
      </c>
      <c r="K8303">
        <v>3419</v>
      </c>
      <c r="L8303">
        <v>0.34189999999999998</v>
      </c>
      <c r="M8303">
        <f>_xlfn.XLOOKUP(_xlfn.TEXTJOIN("|",0,D8303,G8303,H8303,I8303),[3]무기각인!$P$3520:$P$4043,[3]무기각인!$O$3520:$O$4043)</f>
        <v>0.33329999999999999</v>
      </c>
      <c r="N8303">
        <v>2.5802999999999998</v>
      </c>
    </row>
    <row r="8304" spans="1:14" x14ac:dyDescent="0.3">
      <c r="A8304" t="s">
        <v>1530</v>
      </c>
      <c r="B8304" t="s">
        <v>863</v>
      </c>
      <c r="C8304">
        <f>_xlfn.XLOOKUP(B8304,[2]itemList_221219!$B:$B,[2]itemList_221219!$A:$A)</f>
        <v>104000</v>
      </c>
      <c r="D8304">
        <v>21</v>
      </c>
      <c r="E8304">
        <v>14</v>
      </c>
      <c r="F8304">
        <v>2</v>
      </c>
      <c r="G8304" t="s">
        <v>964</v>
      </c>
      <c r="H8304" t="s">
        <v>978</v>
      </c>
      <c r="I8304">
        <v>3</v>
      </c>
      <c r="J8304" t="s">
        <v>1300</v>
      </c>
      <c r="K8304">
        <v>3243</v>
      </c>
      <c r="L8304">
        <v>0.32429999999999998</v>
      </c>
      <c r="M8304">
        <f>_xlfn.XLOOKUP(_xlfn.TEXTJOIN("|",0,D8304,G8304,H8304,I8304),[3]무기각인!$P$3520:$P$4043,[3]무기각인!$O$3520:$O$4043)</f>
        <v>0.33329999999999999</v>
      </c>
      <c r="N8304">
        <v>2.7002999999999999</v>
      </c>
    </row>
    <row r="8305" spans="1:14" x14ac:dyDescent="0.3">
      <c r="A8305" t="s">
        <v>1530</v>
      </c>
      <c r="B8305" t="s">
        <v>863</v>
      </c>
      <c r="C8305">
        <f>_xlfn.XLOOKUP(B8305,[2]itemList_221219!$B:$B,[2]itemList_221219!$A:$A)</f>
        <v>104000</v>
      </c>
      <c r="D8305">
        <v>21</v>
      </c>
      <c r="E8305">
        <v>14</v>
      </c>
      <c r="F8305">
        <v>2</v>
      </c>
      <c r="G8305" t="s">
        <v>964</v>
      </c>
      <c r="H8305" t="s">
        <v>978</v>
      </c>
      <c r="I8305">
        <v>3.5</v>
      </c>
      <c r="J8305" t="s">
        <v>1301</v>
      </c>
      <c r="K8305">
        <v>3347</v>
      </c>
      <c r="L8305">
        <v>0.3347</v>
      </c>
      <c r="M8305">
        <f>_xlfn.XLOOKUP(_xlfn.TEXTJOIN("|",0,D8305,G8305,H8305,I8305),[3]무기각인!$P$3520:$P$4043,[3]무기각인!$O$3520:$O$4043)</f>
        <v>0.33329999999999999</v>
      </c>
      <c r="N8305">
        <v>0.42</v>
      </c>
    </row>
    <row r="8306" spans="1:14" x14ac:dyDescent="0.3">
      <c r="A8306" t="s">
        <v>1530</v>
      </c>
      <c r="B8306" t="s">
        <v>863</v>
      </c>
      <c r="C8306">
        <f>_xlfn.XLOOKUP(B8306,[2]itemList_221219!$B:$B,[2]itemList_221219!$A:$A)</f>
        <v>104000</v>
      </c>
      <c r="D8306">
        <v>21</v>
      </c>
      <c r="E8306">
        <v>14</v>
      </c>
      <c r="F8306">
        <v>2</v>
      </c>
      <c r="G8306" t="s">
        <v>964</v>
      </c>
      <c r="H8306" t="s">
        <v>978</v>
      </c>
      <c r="I8306">
        <v>4</v>
      </c>
      <c r="J8306" t="s">
        <v>1302</v>
      </c>
      <c r="K8306">
        <v>3265</v>
      </c>
      <c r="L8306">
        <v>0.32650000000000001</v>
      </c>
      <c r="M8306">
        <f>_xlfn.XLOOKUP(_xlfn.TEXTJOIN("|",0,D8306,G8306,H8306,I8306),[3]무기각인!$P$3520:$P$4043,[3]무기각인!$O$3520:$O$4043)</f>
        <v>0.33329999999999999</v>
      </c>
      <c r="N8306">
        <v>2.0402</v>
      </c>
    </row>
    <row r="8307" spans="1:14" x14ac:dyDescent="0.3">
      <c r="A8307" t="s">
        <v>1530</v>
      </c>
      <c r="B8307" t="s">
        <v>863</v>
      </c>
      <c r="C8307">
        <f>_xlfn.XLOOKUP(B8307,[2]itemList_221219!$B:$B,[2]itemList_221219!$A:$A)</f>
        <v>104000</v>
      </c>
      <c r="D8307">
        <v>21</v>
      </c>
      <c r="E8307">
        <v>14</v>
      </c>
      <c r="F8307">
        <v>2</v>
      </c>
      <c r="G8307" t="s">
        <v>964</v>
      </c>
      <c r="H8307" t="s">
        <v>978</v>
      </c>
      <c r="I8307">
        <v>4.5</v>
      </c>
      <c r="J8307" t="s">
        <v>1303</v>
      </c>
      <c r="K8307">
        <v>3220</v>
      </c>
      <c r="L8307">
        <v>0.32200000000000001</v>
      </c>
      <c r="M8307">
        <f>_xlfn.XLOOKUP(_xlfn.TEXTJOIN("|",0,D8307,G8307,H8307,I8307),[3]무기각인!$P$3520:$P$4043,[3]무기각인!$O$3520:$O$4043)</f>
        <v>0.33329999999999999</v>
      </c>
      <c r="N8307">
        <v>3.3902999999999999</v>
      </c>
    </row>
    <row r="8308" spans="1:14" x14ac:dyDescent="0.3">
      <c r="A8308" t="s">
        <v>1530</v>
      </c>
      <c r="B8308" t="s">
        <v>863</v>
      </c>
      <c r="C8308">
        <f>_xlfn.XLOOKUP(B8308,[2]itemList_221219!$B:$B,[2]itemList_221219!$A:$A)</f>
        <v>104000</v>
      </c>
      <c r="D8308">
        <v>21</v>
      </c>
      <c r="E8308">
        <v>14</v>
      </c>
      <c r="F8308">
        <v>2</v>
      </c>
      <c r="G8308" t="s">
        <v>964</v>
      </c>
      <c r="H8308" t="s">
        <v>978</v>
      </c>
      <c r="I8308">
        <v>5</v>
      </c>
      <c r="J8308" t="s">
        <v>1304</v>
      </c>
      <c r="K8308">
        <v>3422</v>
      </c>
      <c r="L8308">
        <v>0.3422</v>
      </c>
      <c r="M8308">
        <f>_xlfn.XLOOKUP(_xlfn.TEXTJOIN("|",0,D8308,G8308,H8308,I8308),[3]무기각인!$P$3520:$P$4043,[3]무기각인!$O$3520:$O$4043)</f>
        <v>0.33329999999999999</v>
      </c>
      <c r="N8308">
        <v>2.6703000000000001</v>
      </c>
    </row>
    <row r="8309" spans="1:14" x14ac:dyDescent="0.3">
      <c r="A8309" t="s">
        <v>1530</v>
      </c>
      <c r="B8309" t="s">
        <v>863</v>
      </c>
      <c r="C8309">
        <f>_xlfn.XLOOKUP(B8309,[2]itemList_221219!$B:$B,[2]itemList_221219!$A:$A)</f>
        <v>104000</v>
      </c>
      <c r="D8309">
        <v>21</v>
      </c>
      <c r="E8309">
        <v>14</v>
      </c>
      <c r="F8309">
        <v>3</v>
      </c>
      <c r="G8309" t="s">
        <v>965</v>
      </c>
      <c r="H8309" t="s">
        <v>978</v>
      </c>
      <c r="I8309">
        <v>1</v>
      </c>
      <c r="J8309" t="s">
        <v>1311</v>
      </c>
      <c r="K8309">
        <v>3299</v>
      </c>
      <c r="L8309">
        <v>0.32990000000000003</v>
      </c>
      <c r="M8309">
        <f>_xlfn.XLOOKUP(_xlfn.TEXTJOIN("|",0,D8309,G8309,H8309,I8309),[3]무기각인!$P$3520:$P$4043,[3]무기각인!$O$3520:$O$4043)</f>
        <v>0.33329999999999999</v>
      </c>
      <c r="N8309">
        <v>1.0201</v>
      </c>
    </row>
    <row r="8310" spans="1:14" x14ac:dyDescent="0.3">
      <c r="A8310" t="s">
        <v>1530</v>
      </c>
      <c r="B8310" t="s">
        <v>863</v>
      </c>
      <c r="C8310">
        <f>_xlfn.XLOOKUP(B8310,[2]itemList_221219!$B:$B,[2]itemList_221219!$A:$A)</f>
        <v>104000</v>
      </c>
      <c r="D8310">
        <v>21</v>
      </c>
      <c r="E8310">
        <v>14</v>
      </c>
      <c r="F8310">
        <v>3</v>
      </c>
      <c r="G8310" t="s">
        <v>965</v>
      </c>
      <c r="H8310" t="s">
        <v>978</v>
      </c>
      <c r="I8310">
        <v>1.5</v>
      </c>
      <c r="J8310" t="s">
        <v>1312</v>
      </c>
      <c r="K8310">
        <v>3349</v>
      </c>
      <c r="L8310">
        <v>0.33489999999999998</v>
      </c>
      <c r="M8310">
        <f>_xlfn.XLOOKUP(_xlfn.TEXTJOIN("|",0,D8310,G8310,H8310,I8310),[3]무기각인!$P$3520:$P$4043,[3]무기각인!$O$3520:$O$4043)</f>
        <v>0.33329999999999999</v>
      </c>
      <c r="N8310">
        <v>0.48</v>
      </c>
    </row>
    <row r="8311" spans="1:14" x14ac:dyDescent="0.3">
      <c r="A8311" t="s">
        <v>1530</v>
      </c>
      <c r="B8311" t="s">
        <v>863</v>
      </c>
      <c r="C8311">
        <f>_xlfn.XLOOKUP(B8311,[2]itemList_221219!$B:$B,[2]itemList_221219!$A:$A)</f>
        <v>104000</v>
      </c>
      <c r="D8311">
        <v>21</v>
      </c>
      <c r="E8311">
        <v>14</v>
      </c>
      <c r="F8311">
        <v>3</v>
      </c>
      <c r="G8311" t="s">
        <v>965</v>
      </c>
      <c r="H8311" t="s">
        <v>978</v>
      </c>
      <c r="I8311">
        <v>2</v>
      </c>
      <c r="J8311" t="s">
        <v>1313</v>
      </c>
      <c r="K8311">
        <v>3224</v>
      </c>
      <c r="L8311">
        <v>0.32240000000000002</v>
      </c>
      <c r="M8311">
        <f>_xlfn.XLOOKUP(_xlfn.TEXTJOIN("|",0,D8311,G8311,H8311,I8311),[3]무기각인!$P$3520:$P$4043,[3]무기각인!$O$3520:$O$4043)</f>
        <v>0.33329999999999999</v>
      </c>
      <c r="N8311">
        <v>3.2703000000000002</v>
      </c>
    </row>
    <row r="8312" spans="1:14" x14ac:dyDescent="0.3">
      <c r="A8312" t="s">
        <v>1530</v>
      </c>
      <c r="B8312" t="s">
        <v>863</v>
      </c>
      <c r="C8312">
        <f>_xlfn.XLOOKUP(B8312,[2]itemList_221219!$B:$B,[2]itemList_221219!$A:$A)</f>
        <v>104000</v>
      </c>
      <c r="D8312">
        <v>21</v>
      </c>
      <c r="E8312">
        <v>14</v>
      </c>
      <c r="F8312">
        <v>3</v>
      </c>
      <c r="G8312" t="s">
        <v>965</v>
      </c>
      <c r="H8312" t="s">
        <v>978</v>
      </c>
      <c r="I8312">
        <v>2.5</v>
      </c>
      <c r="J8312" t="s">
        <v>1314</v>
      </c>
      <c r="K8312">
        <v>3415</v>
      </c>
      <c r="L8312">
        <v>0.34150000000000003</v>
      </c>
      <c r="M8312">
        <f>_xlfn.XLOOKUP(_xlfn.TEXTJOIN("|",0,D8312,G8312,H8312,I8312),[3]무기각인!$P$3520:$P$4043,[3]무기각인!$O$3520:$O$4043)</f>
        <v>0.33329999999999999</v>
      </c>
      <c r="N8312">
        <v>2.4601999999999999</v>
      </c>
    </row>
    <row r="8313" spans="1:14" x14ac:dyDescent="0.3">
      <c r="A8313" t="s">
        <v>1530</v>
      </c>
      <c r="B8313" t="s">
        <v>863</v>
      </c>
      <c r="C8313">
        <f>_xlfn.XLOOKUP(B8313,[2]itemList_221219!$B:$B,[2]itemList_221219!$A:$A)</f>
        <v>104000</v>
      </c>
      <c r="D8313">
        <v>21</v>
      </c>
      <c r="E8313">
        <v>14</v>
      </c>
      <c r="F8313">
        <v>3</v>
      </c>
      <c r="G8313" t="s">
        <v>965</v>
      </c>
      <c r="H8313" t="s">
        <v>978</v>
      </c>
      <c r="I8313">
        <v>3</v>
      </c>
      <c r="J8313" t="s">
        <v>1315</v>
      </c>
      <c r="K8313">
        <v>3339</v>
      </c>
      <c r="L8313">
        <v>0.33389999999999997</v>
      </c>
      <c r="M8313">
        <f>_xlfn.XLOOKUP(_xlfn.TEXTJOIN("|",0,D8313,G8313,H8313,I8313),[3]무기각인!$P$3520:$P$4043,[3]무기각인!$O$3520:$O$4043)</f>
        <v>0.33329999999999999</v>
      </c>
      <c r="N8313">
        <v>0.18</v>
      </c>
    </row>
    <row r="8314" spans="1:14" x14ac:dyDescent="0.3">
      <c r="A8314" t="s">
        <v>1530</v>
      </c>
      <c r="B8314" t="s">
        <v>863</v>
      </c>
      <c r="C8314">
        <f>_xlfn.XLOOKUP(B8314,[2]itemList_221219!$B:$B,[2]itemList_221219!$A:$A)</f>
        <v>104000</v>
      </c>
      <c r="D8314">
        <v>21</v>
      </c>
      <c r="E8314">
        <v>14</v>
      </c>
      <c r="F8314">
        <v>3</v>
      </c>
      <c r="G8314" t="s">
        <v>965</v>
      </c>
      <c r="H8314" t="s">
        <v>978</v>
      </c>
      <c r="I8314">
        <v>3.5</v>
      </c>
      <c r="J8314" t="s">
        <v>1316</v>
      </c>
      <c r="K8314">
        <v>3370</v>
      </c>
      <c r="L8314">
        <v>0.33700000000000002</v>
      </c>
      <c r="M8314">
        <f>_xlfn.XLOOKUP(_xlfn.TEXTJOIN("|",0,D8314,G8314,H8314,I8314),[3]무기각인!$P$3520:$P$4043,[3]무기각인!$O$3520:$O$4043)</f>
        <v>0.33329999999999999</v>
      </c>
      <c r="N8314">
        <v>1.1101000000000001</v>
      </c>
    </row>
    <row r="8315" spans="1:14" x14ac:dyDescent="0.3">
      <c r="A8315" t="s">
        <v>1530</v>
      </c>
      <c r="B8315" t="s">
        <v>863</v>
      </c>
      <c r="C8315">
        <f>_xlfn.XLOOKUP(B8315,[2]itemList_221219!$B:$B,[2]itemList_221219!$A:$A)</f>
        <v>104000</v>
      </c>
      <c r="D8315">
        <v>21</v>
      </c>
      <c r="E8315">
        <v>14</v>
      </c>
      <c r="F8315">
        <v>3</v>
      </c>
      <c r="G8315" t="s">
        <v>965</v>
      </c>
      <c r="H8315" t="s">
        <v>978</v>
      </c>
      <c r="I8315">
        <v>4</v>
      </c>
      <c r="J8315" t="s">
        <v>1317</v>
      </c>
      <c r="K8315">
        <v>3486</v>
      </c>
      <c r="L8315">
        <v>0.34860000000000002</v>
      </c>
      <c r="M8315">
        <f>_xlfn.XLOOKUP(_xlfn.TEXTJOIN("|",0,D8315,G8315,H8315,I8315),[3]무기각인!$P$3520:$P$4043,[3]무기각인!$O$3520:$O$4043)</f>
        <v>0.33329999999999999</v>
      </c>
      <c r="N8315">
        <v>4.5904999999999996</v>
      </c>
    </row>
    <row r="8316" spans="1:14" x14ac:dyDescent="0.3">
      <c r="A8316" t="s">
        <v>1530</v>
      </c>
      <c r="B8316" t="s">
        <v>863</v>
      </c>
      <c r="C8316">
        <f>_xlfn.XLOOKUP(B8316,[2]itemList_221219!$B:$B,[2]itemList_221219!$A:$A)</f>
        <v>104000</v>
      </c>
      <c r="D8316">
        <v>21</v>
      </c>
      <c r="E8316">
        <v>14</v>
      </c>
      <c r="F8316">
        <v>3</v>
      </c>
      <c r="G8316" t="s">
        <v>965</v>
      </c>
      <c r="H8316" t="s">
        <v>978</v>
      </c>
      <c r="I8316">
        <v>4.5</v>
      </c>
      <c r="J8316" t="s">
        <v>1318</v>
      </c>
      <c r="K8316">
        <v>3277</v>
      </c>
      <c r="L8316">
        <v>0.32769999999999999</v>
      </c>
      <c r="M8316">
        <f>_xlfn.XLOOKUP(_xlfn.TEXTJOIN("|",0,D8316,G8316,H8316,I8316),[3]무기각인!$P$3520:$P$4043,[3]무기각인!$O$3520:$O$4043)</f>
        <v>0.33329999999999999</v>
      </c>
      <c r="N8316">
        <v>1.6801999999999999</v>
      </c>
    </row>
    <row r="8317" spans="1:14" x14ac:dyDescent="0.3">
      <c r="A8317" t="s">
        <v>1530</v>
      </c>
      <c r="B8317" t="s">
        <v>863</v>
      </c>
      <c r="C8317">
        <f>_xlfn.XLOOKUP(B8317,[2]itemList_221219!$B:$B,[2]itemList_221219!$A:$A)</f>
        <v>104000</v>
      </c>
      <c r="D8317">
        <v>21</v>
      </c>
      <c r="E8317">
        <v>14</v>
      </c>
      <c r="F8317">
        <v>3</v>
      </c>
      <c r="G8317" t="s">
        <v>965</v>
      </c>
      <c r="H8317" t="s">
        <v>978</v>
      </c>
      <c r="I8317">
        <v>5</v>
      </c>
      <c r="J8317" t="s">
        <v>1319</v>
      </c>
      <c r="K8317">
        <v>3343</v>
      </c>
      <c r="L8317">
        <v>0.33429999999999999</v>
      </c>
      <c r="M8317">
        <f>_xlfn.XLOOKUP(_xlfn.TEXTJOIN("|",0,D8317,G8317,H8317,I8317),[3]무기각인!$P$3520:$P$4043,[3]무기각인!$O$3520:$O$4043)</f>
        <v>0.33329999999999999</v>
      </c>
      <c r="N8317">
        <v>0.3</v>
      </c>
    </row>
    <row r="8318" spans="1:14" x14ac:dyDescent="0.3">
      <c r="A8318" t="s">
        <v>1530</v>
      </c>
      <c r="B8318" t="s">
        <v>863</v>
      </c>
      <c r="C8318">
        <f>_xlfn.XLOOKUP(B8318,[2]itemList_221219!$B:$B,[2]itemList_221219!$A:$A)</f>
        <v>104000</v>
      </c>
      <c r="D8318">
        <v>21</v>
      </c>
      <c r="E8318">
        <v>14</v>
      </c>
      <c r="F8318">
        <v>4</v>
      </c>
      <c r="G8318" t="s">
        <v>47</v>
      </c>
      <c r="H8318" t="s">
        <v>978</v>
      </c>
      <c r="I8318">
        <v>1</v>
      </c>
      <c r="J8318" t="s">
        <v>1326</v>
      </c>
      <c r="K8318">
        <v>3239</v>
      </c>
      <c r="L8318">
        <v>0.32390000000000002</v>
      </c>
      <c r="M8318">
        <f>_xlfn.XLOOKUP(_xlfn.TEXTJOIN("|",0,D8318,G8318,H8318,I8318),[3]무기각인!$P$3520:$P$4043,[3]무기각인!$O$3520:$O$4043)</f>
        <v>0.33329999999999999</v>
      </c>
      <c r="N8318">
        <v>2.8203</v>
      </c>
    </row>
    <row r="8319" spans="1:14" x14ac:dyDescent="0.3">
      <c r="A8319" t="s">
        <v>1530</v>
      </c>
      <c r="B8319" t="s">
        <v>863</v>
      </c>
      <c r="C8319">
        <f>_xlfn.XLOOKUP(B8319,[2]itemList_221219!$B:$B,[2]itemList_221219!$A:$A)</f>
        <v>104000</v>
      </c>
      <c r="D8319">
        <v>21</v>
      </c>
      <c r="E8319">
        <v>14</v>
      </c>
      <c r="F8319">
        <v>4</v>
      </c>
      <c r="G8319" t="s">
        <v>47</v>
      </c>
      <c r="H8319" t="s">
        <v>978</v>
      </c>
      <c r="I8319">
        <v>1.5</v>
      </c>
      <c r="J8319" t="s">
        <v>1327</v>
      </c>
      <c r="K8319">
        <v>3306</v>
      </c>
      <c r="L8319">
        <v>0.3306</v>
      </c>
      <c r="M8319">
        <f>_xlfn.XLOOKUP(_xlfn.TEXTJOIN("|",0,D8319,G8319,H8319,I8319),[3]무기각인!$P$3520:$P$4043,[3]무기각인!$O$3520:$O$4043)</f>
        <v>0.33329999999999999</v>
      </c>
      <c r="N8319">
        <v>0.81010000000000004</v>
      </c>
    </row>
    <row r="8320" spans="1:14" x14ac:dyDescent="0.3">
      <c r="A8320" t="s">
        <v>1530</v>
      </c>
      <c r="B8320" t="s">
        <v>863</v>
      </c>
      <c r="C8320">
        <f>_xlfn.XLOOKUP(B8320,[2]itemList_221219!$B:$B,[2]itemList_221219!$A:$A)</f>
        <v>104000</v>
      </c>
      <c r="D8320">
        <v>21</v>
      </c>
      <c r="E8320">
        <v>14</v>
      </c>
      <c r="F8320">
        <v>4</v>
      </c>
      <c r="G8320" t="s">
        <v>47</v>
      </c>
      <c r="H8320" t="s">
        <v>978</v>
      </c>
      <c r="I8320">
        <v>2</v>
      </c>
      <c r="J8320" t="s">
        <v>1328</v>
      </c>
      <c r="K8320">
        <v>3293</v>
      </c>
      <c r="L8320">
        <v>0.32929999999999998</v>
      </c>
      <c r="M8320">
        <f>_xlfn.XLOOKUP(_xlfn.TEXTJOIN("|",0,D8320,G8320,H8320,I8320),[3]무기각인!$P$3520:$P$4043,[3]무기각인!$O$3520:$O$4043)</f>
        <v>0.33329999999999999</v>
      </c>
      <c r="N8320">
        <v>1.2000999999999999</v>
      </c>
    </row>
    <row r="8321" spans="1:14" x14ac:dyDescent="0.3">
      <c r="A8321" t="s">
        <v>1530</v>
      </c>
      <c r="B8321" t="s">
        <v>863</v>
      </c>
      <c r="C8321">
        <f>_xlfn.XLOOKUP(B8321,[2]itemList_221219!$B:$B,[2]itemList_221219!$A:$A)</f>
        <v>104000</v>
      </c>
      <c r="D8321">
        <v>21</v>
      </c>
      <c r="E8321">
        <v>14</v>
      </c>
      <c r="F8321">
        <v>4</v>
      </c>
      <c r="G8321" t="s">
        <v>47</v>
      </c>
      <c r="H8321" t="s">
        <v>978</v>
      </c>
      <c r="I8321">
        <v>2.5</v>
      </c>
      <c r="J8321" t="s">
        <v>1329</v>
      </c>
      <c r="K8321">
        <v>3346</v>
      </c>
      <c r="L8321">
        <v>0.33460000000000001</v>
      </c>
      <c r="M8321">
        <f>_xlfn.XLOOKUP(_xlfn.TEXTJOIN("|",0,D8321,G8321,H8321,I8321),[3]무기각인!$P$3520:$P$4043,[3]무기각인!$O$3520:$O$4043)</f>
        <v>0.33329999999999999</v>
      </c>
      <c r="N8321">
        <v>0.39</v>
      </c>
    </row>
    <row r="8322" spans="1:14" x14ac:dyDescent="0.3">
      <c r="A8322" t="s">
        <v>1530</v>
      </c>
      <c r="B8322" t="s">
        <v>863</v>
      </c>
      <c r="C8322">
        <f>_xlfn.XLOOKUP(B8322,[2]itemList_221219!$B:$B,[2]itemList_221219!$A:$A)</f>
        <v>104000</v>
      </c>
      <c r="D8322">
        <v>21</v>
      </c>
      <c r="E8322">
        <v>14</v>
      </c>
      <c r="F8322">
        <v>4</v>
      </c>
      <c r="G8322" t="s">
        <v>47</v>
      </c>
      <c r="H8322" t="s">
        <v>978</v>
      </c>
      <c r="I8322">
        <v>3</v>
      </c>
      <c r="J8322" t="s">
        <v>1330</v>
      </c>
      <c r="K8322">
        <v>3236</v>
      </c>
      <c r="L8322">
        <v>0.3236</v>
      </c>
      <c r="M8322">
        <f>_xlfn.XLOOKUP(_xlfn.TEXTJOIN("|",0,D8322,G8322,H8322,I8322),[3]무기각인!$P$3520:$P$4043,[3]무기각인!$O$3520:$O$4043)</f>
        <v>0.33329999999999999</v>
      </c>
      <c r="N8322">
        <v>2.9102999999999999</v>
      </c>
    </row>
    <row r="8323" spans="1:14" x14ac:dyDescent="0.3">
      <c r="A8323" t="s">
        <v>1530</v>
      </c>
      <c r="B8323" t="s">
        <v>863</v>
      </c>
      <c r="C8323">
        <f>_xlfn.XLOOKUP(B8323,[2]itemList_221219!$B:$B,[2]itemList_221219!$A:$A)</f>
        <v>104000</v>
      </c>
      <c r="D8323">
        <v>21</v>
      </c>
      <c r="E8323">
        <v>14</v>
      </c>
      <c r="F8323">
        <v>4</v>
      </c>
      <c r="G8323" t="s">
        <v>47</v>
      </c>
      <c r="H8323" t="s">
        <v>978</v>
      </c>
      <c r="I8323">
        <v>3.5</v>
      </c>
      <c r="J8323" t="s">
        <v>1331</v>
      </c>
      <c r="K8323">
        <v>3348</v>
      </c>
      <c r="L8323">
        <v>0.33479999999999999</v>
      </c>
      <c r="M8323">
        <f>_xlfn.XLOOKUP(_xlfn.TEXTJOIN("|",0,D8323,G8323,H8323,I8323),[3]무기각인!$P$3520:$P$4043,[3]무기각인!$O$3520:$O$4043)</f>
        <v>0.33329999999999999</v>
      </c>
      <c r="N8323">
        <v>0.45</v>
      </c>
    </row>
    <row r="8324" spans="1:14" x14ac:dyDescent="0.3">
      <c r="A8324" t="s">
        <v>1530</v>
      </c>
      <c r="B8324" t="s">
        <v>863</v>
      </c>
      <c r="C8324">
        <f>_xlfn.XLOOKUP(B8324,[2]itemList_221219!$B:$B,[2]itemList_221219!$A:$A)</f>
        <v>104000</v>
      </c>
      <c r="D8324">
        <v>21</v>
      </c>
      <c r="E8324">
        <v>14</v>
      </c>
      <c r="F8324">
        <v>4</v>
      </c>
      <c r="G8324" t="s">
        <v>47</v>
      </c>
      <c r="H8324" t="s">
        <v>978</v>
      </c>
      <c r="I8324">
        <v>4</v>
      </c>
      <c r="J8324" t="s">
        <v>1332</v>
      </c>
      <c r="K8324">
        <v>3395</v>
      </c>
      <c r="L8324">
        <v>0.33950000000000002</v>
      </c>
      <c r="M8324">
        <f>_xlfn.XLOOKUP(_xlfn.TEXTJOIN("|",0,D8324,G8324,H8324,I8324),[3]무기각인!$P$3520:$P$4043,[3]무기각인!$O$3520:$O$4043)</f>
        <v>0.33329999999999999</v>
      </c>
      <c r="N8324">
        <v>1.8602000000000001</v>
      </c>
    </row>
    <row r="8325" spans="1:14" x14ac:dyDescent="0.3">
      <c r="A8325" t="s">
        <v>1530</v>
      </c>
      <c r="B8325" t="s">
        <v>863</v>
      </c>
      <c r="C8325">
        <f>_xlfn.XLOOKUP(B8325,[2]itemList_221219!$B:$B,[2]itemList_221219!$A:$A)</f>
        <v>104000</v>
      </c>
      <c r="D8325">
        <v>21</v>
      </c>
      <c r="E8325">
        <v>14</v>
      </c>
      <c r="F8325">
        <v>4</v>
      </c>
      <c r="G8325" t="s">
        <v>47</v>
      </c>
      <c r="H8325" t="s">
        <v>978</v>
      </c>
      <c r="I8325">
        <v>4.5</v>
      </c>
      <c r="J8325" t="s">
        <v>1333</v>
      </c>
      <c r="K8325">
        <v>3384</v>
      </c>
      <c r="L8325">
        <v>0.33839999999999998</v>
      </c>
      <c r="M8325">
        <f>_xlfn.XLOOKUP(_xlfn.TEXTJOIN("|",0,D8325,G8325,H8325,I8325),[3]무기각인!$P$3520:$P$4043,[3]무기각인!$O$3520:$O$4043)</f>
        <v>0.33329999999999999</v>
      </c>
      <c r="N8325">
        <v>1.5302</v>
      </c>
    </row>
    <row r="8326" spans="1:14" x14ac:dyDescent="0.3">
      <c r="A8326" t="s">
        <v>1530</v>
      </c>
      <c r="B8326" t="s">
        <v>863</v>
      </c>
      <c r="C8326">
        <f>_xlfn.XLOOKUP(B8326,[2]itemList_221219!$B:$B,[2]itemList_221219!$A:$A)</f>
        <v>104000</v>
      </c>
      <c r="D8326">
        <v>21</v>
      </c>
      <c r="E8326">
        <v>14</v>
      </c>
      <c r="F8326">
        <v>4</v>
      </c>
      <c r="G8326" t="s">
        <v>47</v>
      </c>
      <c r="H8326" t="s">
        <v>978</v>
      </c>
      <c r="I8326">
        <v>5</v>
      </c>
      <c r="J8326" t="s">
        <v>1334</v>
      </c>
      <c r="K8326">
        <v>3351</v>
      </c>
      <c r="L8326">
        <v>0.33510000000000001</v>
      </c>
      <c r="M8326">
        <f>_xlfn.XLOOKUP(_xlfn.TEXTJOIN("|",0,D8326,G8326,H8326,I8326),[3]무기각인!$P$3520:$P$4043,[3]무기각인!$O$3520:$O$4043)</f>
        <v>0.33329999999999999</v>
      </c>
      <c r="N8326">
        <v>0.54010000000000002</v>
      </c>
    </row>
    <row r="8327" spans="1:14" x14ac:dyDescent="0.3">
      <c r="A8327" t="s">
        <v>1530</v>
      </c>
      <c r="B8327" t="s">
        <v>863</v>
      </c>
      <c r="C8327">
        <f>_xlfn.XLOOKUP(B8327,[2]itemList_221219!$B:$B,[2]itemList_221219!$A:$A)</f>
        <v>104000</v>
      </c>
      <c r="D8327">
        <v>21</v>
      </c>
      <c r="E8327">
        <v>14</v>
      </c>
      <c r="F8327">
        <v>5</v>
      </c>
      <c r="G8327" t="s">
        <v>966</v>
      </c>
      <c r="H8327" t="s">
        <v>978</v>
      </c>
      <c r="I8327">
        <v>1</v>
      </c>
      <c r="J8327" t="s">
        <v>1341</v>
      </c>
      <c r="K8327">
        <v>3249</v>
      </c>
      <c r="L8327">
        <v>0.32490000000000002</v>
      </c>
      <c r="M8327">
        <f>_xlfn.XLOOKUP(_xlfn.TEXTJOIN("|",0,D8327,G8327,H8327,I8327),[3]무기각인!$P$3520:$P$4043,[3]무기각인!$O$3520:$O$4043)</f>
        <v>0.33329999999999999</v>
      </c>
      <c r="N8327">
        <v>2.5203000000000002</v>
      </c>
    </row>
    <row r="8328" spans="1:14" x14ac:dyDescent="0.3">
      <c r="A8328" t="s">
        <v>1530</v>
      </c>
      <c r="B8328" t="s">
        <v>863</v>
      </c>
      <c r="C8328">
        <f>_xlfn.XLOOKUP(B8328,[2]itemList_221219!$B:$B,[2]itemList_221219!$A:$A)</f>
        <v>104000</v>
      </c>
      <c r="D8328">
        <v>21</v>
      </c>
      <c r="E8328">
        <v>14</v>
      </c>
      <c r="F8328">
        <v>5</v>
      </c>
      <c r="G8328" t="s">
        <v>966</v>
      </c>
      <c r="H8328" t="s">
        <v>978</v>
      </c>
      <c r="I8328">
        <v>1.5</v>
      </c>
      <c r="J8328" t="s">
        <v>1342</v>
      </c>
      <c r="K8328">
        <v>3421</v>
      </c>
      <c r="L8328">
        <v>0.34210000000000002</v>
      </c>
      <c r="M8328">
        <f>_xlfn.XLOOKUP(_xlfn.TEXTJOIN("|",0,D8328,G8328,H8328,I8328),[3]무기각인!$P$3520:$P$4043,[3]무기각인!$O$3520:$O$4043)</f>
        <v>0.33329999999999999</v>
      </c>
      <c r="N8328">
        <v>2.6402999999999999</v>
      </c>
    </row>
    <row r="8329" spans="1:14" x14ac:dyDescent="0.3">
      <c r="A8329" t="s">
        <v>1530</v>
      </c>
      <c r="B8329" t="s">
        <v>863</v>
      </c>
      <c r="C8329">
        <f>_xlfn.XLOOKUP(B8329,[2]itemList_221219!$B:$B,[2]itemList_221219!$A:$A)</f>
        <v>104000</v>
      </c>
      <c r="D8329">
        <v>21</v>
      </c>
      <c r="E8329">
        <v>14</v>
      </c>
      <c r="F8329">
        <v>5</v>
      </c>
      <c r="G8329" t="s">
        <v>966</v>
      </c>
      <c r="H8329" t="s">
        <v>978</v>
      </c>
      <c r="I8329">
        <v>2</v>
      </c>
      <c r="J8329" t="s">
        <v>1343</v>
      </c>
      <c r="K8329">
        <v>3188</v>
      </c>
      <c r="L8329">
        <v>0.31879999999999997</v>
      </c>
      <c r="M8329">
        <f>_xlfn.XLOOKUP(_xlfn.TEXTJOIN("|",0,D8329,G8329,H8329,I8329),[3]무기각인!$P$3520:$P$4043,[3]무기각인!$O$3520:$O$4043)</f>
        <v>0.33329999999999999</v>
      </c>
      <c r="N8329">
        <v>4.3503999999999996</v>
      </c>
    </row>
    <row r="8330" spans="1:14" x14ac:dyDescent="0.3">
      <c r="A8330" t="s">
        <v>1530</v>
      </c>
      <c r="B8330" t="s">
        <v>863</v>
      </c>
      <c r="C8330">
        <f>_xlfn.XLOOKUP(B8330,[2]itemList_221219!$B:$B,[2]itemList_221219!$A:$A)</f>
        <v>104000</v>
      </c>
      <c r="D8330">
        <v>21</v>
      </c>
      <c r="E8330">
        <v>14</v>
      </c>
      <c r="F8330">
        <v>5</v>
      </c>
      <c r="G8330" t="s">
        <v>966</v>
      </c>
      <c r="H8330" t="s">
        <v>978</v>
      </c>
      <c r="I8330">
        <v>2.5</v>
      </c>
      <c r="J8330" t="s">
        <v>1344</v>
      </c>
      <c r="K8330">
        <v>3376</v>
      </c>
      <c r="L8330">
        <v>0.33760000000000001</v>
      </c>
      <c r="M8330">
        <f>_xlfn.XLOOKUP(_xlfn.TEXTJOIN("|",0,D8330,G8330,H8330,I8330),[3]무기각인!$P$3520:$P$4043,[3]무기각인!$O$3520:$O$4043)</f>
        <v>0.33329999999999999</v>
      </c>
      <c r="N8330">
        <v>1.2901</v>
      </c>
    </row>
    <row r="8331" spans="1:14" x14ac:dyDescent="0.3">
      <c r="A8331" t="s">
        <v>1530</v>
      </c>
      <c r="B8331" t="s">
        <v>863</v>
      </c>
      <c r="C8331">
        <f>_xlfn.XLOOKUP(B8331,[2]itemList_221219!$B:$B,[2]itemList_221219!$A:$A)</f>
        <v>104000</v>
      </c>
      <c r="D8331">
        <v>21</v>
      </c>
      <c r="E8331">
        <v>14</v>
      </c>
      <c r="F8331">
        <v>5</v>
      </c>
      <c r="G8331" t="s">
        <v>966</v>
      </c>
      <c r="H8331" t="s">
        <v>978</v>
      </c>
      <c r="I8331">
        <v>3</v>
      </c>
      <c r="J8331" t="s">
        <v>1345</v>
      </c>
      <c r="K8331">
        <v>3327</v>
      </c>
      <c r="L8331">
        <v>0.3327</v>
      </c>
      <c r="M8331">
        <f>_xlfn.XLOOKUP(_xlfn.TEXTJOIN("|",0,D8331,G8331,H8331,I8331),[3]무기각인!$P$3520:$P$4043,[3]무기각인!$O$3520:$O$4043)</f>
        <v>0.33329999999999999</v>
      </c>
      <c r="N8331">
        <v>0.18</v>
      </c>
    </row>
    <row r="8332" spans="1:14" x14ac:dyDescent="0.3">
      <c r="A8332" t="s">
        <v>1530</v>
      </c>
      <c r="B8332" t="s">
        <v>863</v>
      </c>
      <c r="C8332">
        <f>_xlfn.XLOOKUP(B8332,[2]itemList_221219!$B:$B,[2]itemList_221219!$A:$A)</f>
        <v>104000</v>
      </c>
      <c r="D8332">
        <v>21</v>
      </c>
      <c r="E8332">
        <v>14</v>
      </c>
      <c r="F8332">
        <v>5</v>
      </c>
      <c r="G8332" t="s">
        <v>966</v>
      </c>
      <c r="H8332" t="s">
        <v>978</v>
      </c>
      <c r="I8332">
        <v>3.5</v>
      </c>
      <c r="J8332" t="s">
        <v>1346</v>
      </c>
      <c r="K8332">
        <v>3319</v>
      </c>
      <c r="L8332">
        <v>0.33189999999999997</v>
      </c>
      <c r="M8332">
        <f>_xlfn.XLOOKUP(_xlfn.TEXTJOIN("|",0,D8332,G8332,H8332,I8332),[3]무기각인!$P$3520:$P$4043,[3]무기각인!$O$3520:$O$4043)</f>
        <v>0.33329999999999999</v>
      </c>
      <c r="N8332">
        <v>0.42</v>
      </c>
    </row>
    <row r="8333" spans="1:14" x14ac:dyDescent="0.3">
      <c r="A8333" t="s">
        <v>1530</v>
      </c>
      <c r="B8333" t="s">
        <v>863</v>
      </c>
      <c r="C8333">
        <f>_xlfn.XLOOKUP(B8333,[2]itemList_221219!$B:$B,[2]itemList_221219!$A:$A)</f>
        <v>104000</v>
      </c>
      <c r="D8333">
        <v>21</v>
      </c>
      <c r="E8333">
        <v>14</v>
      </c>
      <c r="F8333">
        <v>5</v>
      </c>
      <c r="G8333" t="s">
        <v>966</v>
      </c>
      <c r="H8333" t="s">
        <v>978</v>
      </c>
      <c r="I8333">
        <v>4</v>
      </c>
      <c r="J8333" t="s">
        <v>1347</v>
      </c>
      <c r="K8333">
        <v>3295</v>
      </c>
      <c r="L8333">
        <v>0.32950000000000002</v>
      </c>
      <c r="M8333">
        <f>_xlfn.XLOOKUP(_xlfn.TEXTJOIN("|",0,D8333,G8333,H8333,I8333),[3]무기각인!$P$3520:$P$4043,[3]무기각인!$O$3520:$O$4043)</f>
        <v>0.33329999999999999</v>
      </c>
      <c r="N8333">
        <v>1.1400999999999999</v>
      </c>
    </row>
    <row r="8334" spans="1:14" x14ac:dyDescent="0.3">
      <c r="A8334" t="s">
        <v>1530</v>
      </c>
      <c r="B8334" t="s">
        <v>863</v>
      </c>
      <c r="C8334">
        <f>_xlfn.XLOOKUP(B8334,[2]itemList_221219!$B:$B,[2]itemList_221219!$A:$A)</f>
        <v>104000</v>
      </c>
      <c r="D8334">
        <v>21</v>
      </c>
      <c r="E8334">
        <v>14</v>
      </c>
      <c r="F8334">
        <v>5</v>
      </c>
      <c r="G8334" t="s">
        <v>966</v>
      </c>
      <c r="H8334" t="s">
        <v>978</v>
      </c>
      <c r="I8334">
        <v>4.5</v>
      </c>
      <c r="J8334" t="s">
        <v>1348</v>
      </c>
      <c r="K8334">
        <v>3376</v>
      </c>
      <c r="L8334">
        <v>0.33760000000000001</v>
      </c>
      <c r="M8334">
        <f>_xlfn.XLOOKUP(_xlfn.TEXTJOIN("|",0,D8334,G8334,H8334,I8334),[3]무기각인!$P$3520:$P$4043,[3]무기각인!$O$3520:$O$4043)</f>
        <v>0.33329999999999999</v>
      </c>
      <c r="N8334">
        <v>1.2901</v>
      </c>
    </row>
    <row r="8335" spans="1:14" x14ac:dyDescent="0.3">
      <c r="A8335" t="s">
        <v>1530</v>
      </c>
      <c r="B8335" t="s">
        <v>863</v>
      </c>
      <c r="C8335">
        <f>_xlfn.XLOOKUP(B8335,[2]itemList_221219!$B:$B,[2]itemList_221219!$A:$A)</f>
        <v>104000</v>
      </c>
      <c r="D8335">
        <v>21</v>
      </c>
      <c r="E8335">
        <v>14</v>
      </c>
      <c r="F8335">
        <v>5</v>
      </c>
      <c r="G8335" t="s">
        <v>966</v>
      </c>
      <c r="H8335" t="s">
        <v>978</v>
      </c>
      <c r="I8335">
        <v>5</v>
      </c>
      <c r="J8335" t="s">
        <v>1349</v>
      </c>
      <c r="K8335">
        <v>3395</v>
      </c>
      <c r="L8335">
        <v>0.33950000000000002</v>
      </c>
      <c r="M8335">
        <f>_xlfn.XLOOKUP(_xlfn.TEXTJOIN("|",0,D8335,G8335,H8335,I8335),[3]무기각인!$P$3520:$P$4043,[3]무기각인!$O$3520:$O$4043)</f>
        <v>0.33329999999999999</v>
      </c>
      <c r="N8335">
        <v>1.8602000000000001</v>
      </c>
    </row>
    <row r="8336" spans="1:14" x14ac:dyDescent="0.3">
      <c r="A8336" t="s">
        <v>1530</v>
      </c>
      <c r="B8336" t="s">
        <v>863</v>
      </c>
      <c r="C8336">
        <f>_xlfn.XLOOKUP(B8336,[2]itemList_221219!$B:$B,[2]itemList_221219!$A:$A)</f>
        <v>104000</v>
      </c>
      <c r="D8336">
        <v>21</v>
      </c>
      <c r="E8336">
        <v>17</v>
      </c>
      <c r="F8336">
        <v>0</v>
      </c>
      <c r="G8336" t="s">
        <v>19</v>
      </c>
      <c r="H8336" t="s">
        <v>971</v>
      </c>
      <c r="I8336">
        <v>20</v>
      </c>
      <c r="J8336" t="s">
        <v>1358</v>
      </c>
      <c r="K8336">
        <v>9245</v>
      </c>
      <c r="L8336">
        <v>0.92449999999999999</v>
      </c>
      <c r="M8336">
        <f>_xlfn.XLOOKUP(_xlfn.TEXTJOIN("|",0,D8336,G8336,H8336,I8336),[3]무기각인!$P$3520:$P$4043,[3]무기각인!$O$3520:$O$4043)</f>
        <v>0.92310000000000003</v>
      </c>
      <c r="N8336">
        <v>0.1517</v>
      </c>
    </row>
    <row r="8337" spans="1:14" x14ac:dyDescent="0.3">
      <c r="A8337" t="s">
        <v>1530</v>
      </c>
      <c r="B8337" t="s">
        <v>863</v>
      </c>
      <c r="C8337">
        <f>_xlfn.XLOOKUP(B8337,[2]itemList_221219!$B:$B,[2]itemList_221219!$A:$A)</f>
        <v>104000</v>
      </c>
      <c r="D8337">
        <v>21</v>
      </c>
      <c r="E8337">
        <v>17</v>
      </c>
      <c r="F8337">
        <v>0</v>
      </c>
      <c r="G8337" t="s">
        <v>19</v>
      </c>
      <c r="H8337" t="s">
        <v>971</v>
      </c>
      <c r="I8337">
        <v>25</v>
      </c>
      <c r="J8337" t="s">
        <v>1359</v>
      </c>
      <c r="K8337">
        <v>9286</v>
      </c>
      <c r="L8337">
        <v>0.92859999999999998</v>
      </c>
      <c r="M8337">
        <f>_xlfn.XLOOKUP(_xlfn.TEXTJOIN("|",0,D8337,G8337,H8337,I8337),[3]무기각인!$P$3520:$P$4043,[3]무기각인!$O$3520:$O$4043)</f>
        <v>0.92310000000000003</v>
      </c>
      <c r="N8337">
        <v>0.5958</v>
      </c>
    </row>
    <row r="8338" spans="1:14" x14ac:dyDescent="0.3">
      <c r="A8338" t="s">
        <v>1530</v>
      </c>
      <c r="B8338" t="s">
        <v>863</v>
      </c>
      <c r="C8338">
        <f>_xlfn.XLOOKUP(B8338,[2]itemList_221219!$B:$B,[2]itemList_221219!$A:$A)</f>
        <v>104000</v>
      </c>
      <c r="D8338">
        <v>21</v>
      </c>
      <c r="E8338">
        <v>17</v>
      </c>
      <c r="F8338">
        <v>0</v>
      </c>
      <c r="G8338" t="s">
        <v>19</v>
      </c>
      <c r="H8338" t="s">
        <v>971</v>
      </c>
      <c r="I8338">
        <v>30</v>
      </c>
      <c r="J8338" t="s">
        <v>1360</v>
      </c>
      <c r="K8338">
        <v>9171</v>
      </c>
      <c r="L8338">
        <v>0.91710000000000003</v>
      </c>
      <c r="M8338">
        <f>_xlfn.XLOOKUP(_xlfn.TEXTJOIN("|",0,D8338,G8338,H8338,I8338),[3]무기각인!$P$3520:$P$4043,[3]무기각인!$O$3520:$O$4043)</f>
        <v>0.92310000000000003</v>
      </c>
      <c r="N8338">
        <v>0.65</v>
      </c>
    </row>
    <row r="8339" spans="1:14" x14ac:dyDescent="0.3">
      <c r="A8339" t="s">
        <v>1530</v>
      </c>
      <c r="B8339" t="s">
        <v>863</v>
      </c>
      <c r="C8339">
        <f>_xlfn.XLOOKUP(B8339,[2]itemList_221219!$B:$B,[2]itemList_221219!$A:$A)</f>
        <v>104000</v>
      </c>
      <c r="D8339">
        <v>21</v>
      </c>
      <c r="E8339">
        <v>17</v>
      </c>
      <c r="F8339">
        <v>0</v>
      </c>
      <c r="G8339" t="s">
        <v>19</v>
      </c>
      <c r="H8339" t="s">
        <v>971</v>
      </c>
      <c r="I8339">
        <v>35</v>
      </c>
      <c r="J8339" t="s">
        <v>1361</v>
      </c>
      <c r="K8339">
        <v>9377</v>
      </c>
      <c r="L8339">
        <v>0.93769999999999998</v>
      </c>
      <c r="M8339">
        <f>_xlfn.XLOOKUP(_xlfn.TEXTJOIN("|",0,D8339,G8339,H8339,I8339),[3]무기각인!$P$3520:$P$4043,[3]무기각인!$O$3520:$O$4043)</f>
        <v>0.92310000000000003</v>
      </c>
      <c r="N8339">
        <v>1.5815999999999999</v>
      </c>
    </row>
    <row r="8340" spans="1:14" x14ac:dyDescent="0.3">
      <c r="A8340" t="s">
        <v>1530</v>
      </c>
      <c r="B8340" t="s">
        <v>863</v>
      </c>
      <c r="C8340">
        <f>_xlfn.XLOOKUP(B8340,[2]itemList_221219!$B:$B,[2]itemList_221219!$A:$A)</f>
        <v>104000</v>
      </c>
      <c r="D8340">
        <v>21</v>
      </c>
      <c r="E8340">
        <v>17</v>
      </c>
      <c r="F8340">
        <v>0</v>
      </c>
      <c r="G8340" t="s">
        <v>19</v>
      </c>
      <c r="H8340" t="s">
        <v>971</v>
      </c>
      <c r="I8340">
        <v>40</v>
      </c>
      <c r="J8340" t="s">
        <v>1362</v>
      </c>
      <c r="K8340">
        <v>9205</v>
      </c>
      <c r="L8340">
        <v>0.92049999999999998</v>
      </c>
      <c r="M8340">
        <f>_xlfn.XLOOKUP(_xlfn.TEXTJOIN("|",0,D8340,G8340,H8340,I8340),[3]무기각인!$P$3520:$P$4043,[3]무기각인!$O$3520:$O$4043)</f>
        <v>0.92310000000000003</v>
      </c>
      <c r="N8340">
        <v>0.28170000000000001</v>
      </c>
    </row>
    <row r="8341" spans="1:14" x14ac:dyDescent="0.3">
      <c r="A8341" t="s">
        <v>1530</v>
      </c>
      <c r="B8341" t="s">
        <v>863</v>
      </c>
      <c r="C8341">
        <f>_xlfn.XLOOKUP(B8341,[2]itemList_221219!$B:$B,[2]itemList_221219!$A:$A)</f>
        <v>104000</v>
      </c>
      <c r="D8341">
        <v>21</v>
      </c>
      <c r="E8341">
        <v>17</v>
      </c>
      <c r="F8341">
        <v>0</v>
      </c>
      <c r="G8341" t="s">
        <v>19</v>
      </c>
      <c r="H8341" t="s">
        <v>971</v>
      </c>
      <c r="I8341">
        <v>45</v>
      </c>
      <c r="J8341" t="s">
        <v>1363</v>
      </c>
      <c r="K8341">
        <v>9297</v>
      </c>
      <c r="L8341">
        <v>0.92969999999999997</v>
      </c>
      <c r="M8341">
        <f>_xlfn.XLOOKUP(_xlfn.TEXTJOIN("|",0,D8341,G8341,H8341,I8341),[3]무기각인!$P$3520:$P$4043,[3]무기각인!$O$3520:$O$4043)</f>
        <v>0.92310000000000003</v>
      </c>
      <c r="N8341">
        <v>0.71499999999999997</v>
      </c>
    </row>
    <row r="8342" spans="1:14" x14ac:dyDescent="0.3">
      <c r="A8342" t="s">
        <v>1530</v>
      </c>
      <c r="B8342" t="s">
        <v>863</v>
      </c>
      <c r="C8342">
        <f>_xlfn.XLOOKUP(B8342,[2]itemList_221219!$B:$B,[2]itemList_221219!$A:$A)</f>
        <v>104000</v>
      </c>
      <c r="D8342">
        <v>21</v>
      </c>
      <c r="E8342">
        <v>17</v>
      </c>
      <c r="F8342">
        <v>0</v>
      </c>
      <c r="G8342" t="s">
        <v>19</v>
      </c>
      <c r="H8342" t="s">
        <v>971</v>
      </c>
      <c r="I8342">
        <v>50</v>
      </c>
      <c r="J8342" t="s">
        <v>1364</v>
      </c>
      <c r="K8342">
        <v>9329</v>
      </c>
      <c r="L8342">
        <v>0.93289999999999995</v>
      </c>
      <c r="M8342">
        <f>_xlfn.XLOOKUP(_xlfn.TEXTJOIN("|",0,D8342,G8342,H8342,I8342),[3]무기각인!$P$3520:$P$4043,[3]무기각인!$O$3520:$O$4043)</f>
        <v>0.92310000000000003</v>
      </c>
      <c r="N8342">
        <v>1.0616000000000001</v>
      </c>
    </row>
    <row r="8343" spans="1:14" x14ac:dyDescent="0.3">
      <c r="A8343" t="s">
        <v>1530</v>
      </c>
      <c r="B8343" t="s">
        <v>863</v>
      </c>
      <c r="C8343">
        <f>_xlfn.XLOOKUP(B8343,[2]itemList_221219!$B:$B,[2]itemList_221219!$A:$A)</f>
        <v>104000</v>
      </c>
      <c r="D8343">
        <v>21</v>
      </c>
      <c r="E8343">
        <v>17</v>
      </c>
      <c r="F8343">
        <v>0</v>
      </c>
      <c r="G8343" t="s">
        <v>19</v>
      </c>
      <c r="H8343" t="s">
        <v>971</v>
      </c>
      <c r="I8343">
        <v>55</v>
      </c>
      <c r="J8343" t="s">
        <v>1365</v>
      </c>
      <c r="K8343">
        <v>9314</v>
      </c>
      <c r="L8343">
        <v>0.93140000000000001</v>
      </c>
      <c r="M8343">
        <f>_xlfn.XLOOKUP(_xlfn.TEXTJOIN("|",0,D8343,G8343,H8343,I8343),[3]무기각인!$P$3520:$P$4043,[3]무기각인!$O$3520:$O$4043)</f>
        <v>0.92310000000000003</v>
      </c>
      <c r="N8343">
        <v>0.89910000000000001</v>
      </c>
    </row>
    <row r="8344" spans="1:14" x14ac:dyDescent="0.3">
      <c r="A8344" t="s">
        <v>1530</v>
      </c>
      <c r="B8344" t="s">
        <v>863</v>
      </c>
      <c r="C8344">
        <f>_xlfn.XLOOKUP(B8344,[2]itemList_221219!$B:$B,[2]itemList_221219!$A:$A)</f>
        <v>104000</v>
      </c>
      <c r="D8344">
        <v>21</v>
      </c>
      <c r="E8344">
        <v>17</v>
      </c>
      <c r="F8344">
        <v>0</v>
      </c>
      <c r="G8344" t="s">
        <v>19</v>
      </c>
      <c r="H8344" t="s">
        <v>971</v>
      </c>
      <c r="I8344">
        <v>60</v>
      </c>
      <c r="J8344" t="s">
        <v>1366</v>
      </c>
      <c r="K8344">
        <v>9101</v>
      </c>
      <c r="L8344">
        <v>0.91010000000000002</v>
      </c>
      <c r="M8344">
        <f>_xlfn.XLOOKUP(_xlfn.TEXTJOIN("|",0,D8344,G8344,H8344,I8344),[3]무기각인!$P$3520:$P$4043,[3]무기각인!$O$3520:$O$4043)</f>
        <v>0.92310000000000003</v>
      </c>
      <c r="N8344">
        <v>1.4083000000000001</v>
      </c>
    </row>
    <row r="8345" spans="1:14" x14ac:dyDescent="0.3">
      <c r="A8345" t="s">
        <v>1530</v>
      </c>
      <c r="B8345" t="s">
        <v>863</v>
      </c>
      <c r="C8345">
        <f>_xlfn.XLOOKUP(B8345,[2]itemList_221219!$B:$B,[2]itemList_221219!$A:$A)</f>
        <v>104000</v>
      </c>
      <c r="D8345">
        <v>21</v>
      </c>
      <c r="E8345">
        <v>17</v>
      </c>
      <c r="F8345">
        <v>0</v>
      </c>
      <c r="G8345" t="s">
        <v>19</v>
      </c>
      <c r="H8345" t="s">
        <v>971</v>
      </c>
      <c r="I8345">
        <v>65</v>
      </c>
      <c r="J8345" t="s">
        <v>1367</v>
      </c>
      <c r="K8345">
        <v>9254</v>
      </c>
      <c r="L8345">
        <v>0.9254</v>
      </c>
      <c r="M8345">
        <f>_xlfn.XLOOKUP(_xlfn.TEXTJOIN("|",0,D8345,G8345,H8345,I8345),[3]무기각인!$P$3520:$P$4043,[3]무기각인!$O$3520:$O$4043)</f>
        <v>0.92310000000000003</v>
      </c>
      <c r="N8345">
        <v>0.2492</v>
      </c>
    </row>
    <row r="8346" spans="1:14" x14ac:dyDescent="0.3">
      <c r="A8346" t="s">
        <v>1530</v>
      </c>
      <c r="B8346" t="s">
        <v>863</v>
      </c>
      <c r="C8346">
        <f>_xlfn.XLOOKUP(B8346,[2]itemList_221219!$B:$B,[2]itemList_221219!$A:$A)</f>
        <v>104000</v>
      </c>
      <c r="D8346">
        <v>21</v>
      </c>
      <c r="E8346">
        <v>17</v>
      </c>
      <c r="F8346">
        <v>0</v>
      </c>
      <c r="G8346" t="s">
        <v>19</v>
      </c>
      <c r="H8346" t="s">
        <v>971</v>
      </c>
      <c r="I8346">
        <v>70</v>
      </c>
      <c r="J8346" t="s">
        <v>1368</v>
      </c>
      <c r="K8346">
        <v>9219</v>
      </c>
      <c r="L8346">
        <v>0.92190000000000005</v>
      </c>
      <c r="M8346">
        <f>_xlfn.XLOOKUP(_xlfn.TEXTJOIN("|",0,D8346,G8346,H8346,I8346),[3]무기각인!$P$3520:$P$4043,[3]무기각인!$O$3520:$O$4043)</f>
        <v>0.92310000000000003</v>
      </c>
      <c r="N8346">
        <v>0.13</v>
      </c>
    </row>
    <row r="8347" spans="1:14" x14ac:dyDescent="0.3">
      <c r="A8347" t="s">
        <v>1530</v>
      </c>
      <c r="B8347" t="s">
        <v>863</v>
      </c>
      <c r="C8347">
        <f>_xlfn.XLOOKUP(B8347,[2]itemList_221219!$B:$B,[2]itemList_221219!$A:$A)</f>
        <v>104000</v>
      </c>
      <c r="D8347">
        <v>21</v>
      </c>
      <c r="E8347">
        <v>17</v>
      </c>
      <c r="F8347">
        <v>0</v>
      </c>
      <c r="G8347" t="s">
        <v>19</v>
      </c>
      <c r="H8347" t="s">
        <v>971</v>
      </c>
      <c r="I8347">
        <v>75</v>
      </c>
      <c r="J8347" t="s">
        <v>1568</v>
      </c>
      <c r="K8347">
        <v>9227</v>
      </c>
      <c r="L8347">
        <v>0.92269999999999996</v>
      </c>
      <c r="M8347">
        <f>_xlfn.XLOOKUP(_xlfn.TEXTJOIN("|",0,D8347,G8347,H8347,I8347),[3]무기각인!$P$3520:$P$4043,[3]무기각인!$O$3520:$O$4043)</f>
        <v>0.92310000000000003</v>
      </c>
      <c r="N8347">
        <v>4.3299999999999998E-2</v>
      </c>
    </row>
    <row r="8348" spans="1:14" x14ac:dyDescent="0.3">
      <c r="A8348" t="s">
        <v>1530</v>
      </c>
      <c r="B8348" t="s">
        <v>863</v>
      </c>
      <c r="C8348">
        <f>_xlfn.XLOOKUP(B8348,[2]itemList_221219!$B:$B,[2]itemList_221219!$A:$A)</f>
        <v>104000</v>
      </c>
      <c r="D8348">
        <v>21</v>
      </c>
      <c r="E8348">
        <v>17</v>
      </c>
      <c r="F8348">
        <v>0</v>
      </c>
      <c r="G8348" t="s">
        <v>19</v>
      </c>
      <c r="H8348" t="s">
        <v>971</v>
      </c>
      <c r="I8348">
        <v>80</v>
      </c>
      <c r="J8348" t="s">
        <v>1569</v>
      </c>
      <c r="K8348">
        <v>9171</v>
      </c>
      <c r="L8348">
        <v>0.91710000000000003</v>
      </c>
      <c r="M8348">
        <f>_xlfn.XLOOKUP(_xlfn.TEXTJOIN("|",0,D8348,G8348,H8348,I8348),[3]무기각인!$P$3520:$P$4043,[3]무기각인!$O$3520:$O$4043)</f>
        <v>0.92310000000000003</v>
      </c>
      <c r="N8348">
        <v>0.65</v>
      </c>
    </row>
    <row r="8349" spans="1:14" x14ac:dyDescent="0.3">
      <c r="A8349" t="s">
        <v>1530</v>
      </c>
      <c r="B8349" t="s">
        <v>863</v>
      </c>
      <c r="C8349">
        <f>_xlfn.XLOOKUP(B8349,[2]itemList_221219!$B:$B,[2]itemList_221219!$A:$A)</f>
        <v>104000</v>
      </c>
      <c r="D8349">
        <v>21</v>
      </c>
      <c r="E8349">
        <v>18</v>
      </c>
      <c r="F8349">
        <v>0</v>
      </c>
      <c r="G8349" t="s">
        <v>19</v>
      </c>
      <c r="H8349" t="s">
        <v>972</v>
      </c>
      <c r="I8349">
        <v>10</v>
      </c>
      <c r="J8349" t="s">
        <v>1370</v>
      </c>
      <c r="K8349">
        <v>17174</v>
      </c>
      <c r="L8349">
        <v>1.7174</v>
      </c>
      <c r="M8349">
        <f>_xlfn.XLOOKUP(_xlfn.TEXTJOIN("|",0,D8349,G8349,H8349,I8349),[3]무기각인!$P$3520:$P$4043,[3]무기각인!$O$3520:$O$4043)</f>
        <v>1.7142999999999999</v>
      </c>
      <c r="N8349">
        <v>0.18079999999999999</v>
      </c>
    </row>
    <row r="8350" spans="1:14" x14ac:dyDescent="0.3">
      <c r="A8350" t="s">
        <v>1530</v>
      </c>
      <c r="B8350" t="s">
        <v>863</v>
      </c>
      <c r="C8350">
        <f>_xlfn.XLOOKUP(B8350,[2]itemList_221219!$B:$B,[2]itemList_221219!$A:$A)</f>
        <v>104000</v>
      </c>
      <c r="D8350">
        <v>21</v>
      </c>
      <c r="E8350">
        <v>18</v>
      </c>
      <c r="F8350">
        <v>0</v>
      </c>
      <c r="G8350" t="s">
        <v>19</v>
      </c>
      <c r="H8350" t="s">
        <v>972</v>
      </c>
      <c r="I8350">
        <v>15</v>
      </c>
      <c r="J8350" t="s">
        <v>1371</v>
      </c>
      <c r="K8350">
        <v>16911</v>
      </c>
      <c r="L8350">
        <v>1.6911</v>
      </c>
      <c r="M8350">
        <f>_xlfn.XLOOKUP(_xlfn.TEXTJOIN("|",0,D8350,G8350,H8350,I8350),[3]무기각인!$P$3520:$P$4043,[3]무기각인!$O$3520:$O$4043)</f>
        <v>1.7142999999999999</v>
      </c>
      <c r="N8350">
        <v>1.3532999999999999</v>
      </c>
    </row>
    <row r="8351" spans="1:14" x14ac:dyDescent="0.3">
      <c r="A8351" t="s">
        <v>1530</v>
      </c>
      <c r="B8351" t="s">
        <v>863</v>
      </c>
      <c r="C8351">
        <f>_xlfn.XLOOKUP(B8351,[2]itemList_221219!$B:$B,[2]itemList_221219!$A:$A)</f>
        <v>104000</v>
      </c>
      <c r="D8351">
        <v>21</v>
      </c>
      <c r="E8351">
        <v>18</v>
      </c>
      <c r="F8351">
        <v>0</v>
      </c>
      <c r="G8351" t="s">
        <v>19</v>
      </c>
      <c r="H8351" t="s">
        <v>972</v>
      </c>
      <c r="I8351">
        <v>20</v>
      </c>
      <c r="J8351" t="s">
        <v>1372</v>
      </c>
      <c r="K8351">
        <v>17272</v>
      </c>
      <c r="L8351">
        <v>1.7272000000000001</v>
      </c>
      <c r="M8351">
        <f>_xlfn.XLOOKUP(_xlfn.TEXTJOIN("|",0,D8351,G8351,H8351,I8351),[3]무기각인!$P$3520:$P$4043,[3]무기각인!$O$3520:$O$4043)</f>
        <v>1.7142999999999999</v>
      </c>
      <c r="N8351">
        <v>0.75249999999999995</v>
      </c>
    </row>
    <row r="8352" spans="1:14" x14ac:dyDescent="0.3">
      <c r="A8352" t="s">
        <v>1530</v>
      </c>
      <c r="B8352" t="s">
        <v>863</v>
      </c>
      <c r="C8352">
        <f>_xlfn.XLOOKUP(B8352,[2]itemList_221219!$B:$B,[2]itemList_221219!$A:$A)</f>
        <v>104000</v>
      </c>
      <c r="D8352">
        <v>21</v>
      </c>
      <c r="E8352">
        <v>18</v>
      </c>
      <c r="F8352">
        <v>0</v>
      </c>
      <c r="G8352" t="s">
        <v>19</v>
      </c>
      <c r="H8352" t="s">
        <v>972</v>
      </c>
      <c r="I8352">
        <v>25</v>
      </c>
      <c r="J8352" t="s">
        <v>1373</v>
      </c>
      <c r="K8352">
        <v>17157</v>
      </c>
      <c r="L8352">
        <v>1.7157</v>
      </c>
      <c r="M8352">
        <f>_xlfn.XLOOKUP(_xlfn.TEXTJOIN("|",0,D8352,G8352,H8352,I8352),[3]무기각인!$P$3520:$P$4043,[3]무기각인!$O$3520:$O$4043)</f>
        <v>1.7142999999999999</v>
      </c>
      <c r="N8352">
        <v>8.1699999999999995E-2</v>
      </c>
    </row>
    <row r="8353" spans="1:14" x14ac:dyDescent="0.3">
      <c r="A8353" t="s">
        <v>1530</v>
      </c>
      <c r="B8353" t="s">
        <v>863</v>
      </c>
      <c r="C8353">
        <f>_xlfn.XLOOKUP(B8353,[2]itemList_221219!$B:$B,[2]itemList_221219!$A:$A)</f>
        <v>104000</v>
      </c>
      <c r="D8353">
        <v>21</v>
      </c>
      <c r="E8353">
        <v>18</v>
      </c>
      <c r="F8353">
        <v>0</v>
      </c>
      <c r="G8353" t="s">
        <v>19</v>
      </c>
      <c r="H8353" t="s">
        <v>972</v>
      </c>
      <c r="I8353">
        <v>30</v>
      </c>
      <c r="J8353" t="s">
        <v>1374</v>
      </c>
      <c r="K8353">
        <v>17181</v>
      </c>
      <c r="L8353">
        <v>1.7181</v>
      </c>
      <c r="M8353">
        <f>_xlfn.XLOOKUP(_xlfn.TEXTJOIN("|",0,D8353,G8353,H8353,I8353),[3]무기각인!$P$3520:$P$4043,[3]무기각인!$O$3520:$O$4043)</f>
        <v>1.7142999999999999</v>
      </c>
      <c r="N8353">
        <v>0.22170000000000001</v>
      </c>
    </row>
    <row r="8354" spans="1:14" x14ac:dyDescent="0.3">
      <c r="A8354" t="s">
        <v>1530</v>
      </c>
      <c r="B8354" t="s">
        <v>863</v>
      </c>
      <c r="C8354">
        <f>_xlfn.XLOOKUP(B8354,[2]itemList_221219!$B:$B,[2]itemList_221219!$A:$A)</f>
        <v>104000</v>
      </c>
      <c r="D8354">
        <v>21</v>
      </c>
      <c r="E8354">
        <v>18</v>
      </c>
      <c r="F8354">
        <v>0</v>
      </c>
      <c r="G8354" t="s">
        <v>19</v>
      </c>
      <c r="H8354" t="s">
        <v>972</v>
      </c>
      <c r="I8354">
        <v>35</v>
      </c>
      <c r="J8354" t="s">
        <v>1570</v>
      </c>
      <c r="K8354">
        <v>17100</v>
      </c>
      <c r="L8354">
        <v>1.71</v>
      </c>
      <c r="M8354">
        <f>_xlfn.XLOOKUP(_xlfn.TEXTJOIN("|",0,D8354,G8354,H8354,I8354),[3]무기각인!$P$3520:$P$4043,[3]무기각인!$O$3520:$O$4043)</f>
        <v>1.7142999999999999</v>
      </c>
      <c r="N8354">
        <v>0.25080000000000002</v>
      </c>
    </row>
    <row r="8355" spans="1:14" x14ac:dyDescent="0.3">
      <c r="A8355" t="s">
        <v>1530</v>
      </c>
      <c r="B8355" t="s">
        <v>863</v>
      </c>
      <c r="C8355">
        <f>_xlfn.XLOOKUP(B8355,[2]itemList_221219!$B:$B,[2]itemList_221219!$A:$A)</f>
        <v>104000</v>
      </c>
      <c r="D8355">
        <v>21</v>
      </c>
      <c r="E8355">
        <v>18</v>
      </c>
      <c r="F8355">
        <v>0</v>
      </c>
      <c r="G8355" t="s">
        <v>19</v>
      </c>
      <c r="H8355" t="s">
        <v>972</v>
      </c>
      <c r="I8355">
        <v>40</v>
      </c>
      <c r="J8355" t="s">
        <v>1571</v>
      </c>
      <c r="K8355">
        <v>17007</v>
      </c>
      <c r="L8355">
        <v>1.7007000000000001</v>
      </c>
      <c r="M8355">
        <f>_xlfn.XLOOKUP(_xlfn.TEXTJOIN("|",0,D8355,G8355,H8355,I8355),[3]무기각인!$P$3520:$P$4043,[3]무기각인!$O$3520:$O$4043)</f>
        <v>1.7142999999999999</v>
      </c>
      <c r="N8355">
        <v>0.79330000000000001</v>
      </c>
    </row>
    <row r="8356" spans="1:14" x14ac:dyDescent="0.3">
      <c r="A8356" t="s">
        <v>1530</v>
      </c>
      <c r="B8356" t="s">
        <v>863</v>
      </c>
      <c r="C8356">
        <f>_xlfn.XLOOKUP(B8356,[2]itemList_221219!$B:$B,[2]itemList_221219!$A:$A)</f>
        <v>104000</v>
      </c>
      <c r="D8356">
        <v>21</v>
      </c>
      <c r="E8356">
        <v>21</v>
      </c>
      <c r="F8356">
        <v>0</v>
      </c>
      <c r="G8356" t="s">
        <v>19</v>
      </c>
      <c r="H8356" t="s">
        <v>979</v>
      </c>
      <c r="I8356">
        <v>10</v>
      </c>
      <c r="J8356" t="s">
        <v>1652</v>
      </c>
      <c r="K8356">
        <v>2040</v>
      </c>
      <c r="L8356">
        <v>0.20399999999999999</v>
      </c>
      <c r="M8356">
        <f>_xlfn.XLOOKUP(_xlfn.TEXTJOIN("|",0,D8356,G8356,H8356,I8356),[3]무기각인!$P$3520:$P$4043,[3]무기각인!$O$3520:$O$4043)</f>
        <v>0.2</v>
      </c>
      <c r="N8356">
        <v>2</v>
      </c>
    </row>
    <row r="8357" spans="1:14" x14ac:dyDescent="0.3">
      <c r="A8357" t="s">
        <v>1530</v>
      </c>
      <c r="B8357" t="s">
        <v>863</v>
      </c>
      <c r="C8357">
        <f>_xlfn.XLOOKUP(B8357,[2]itemList_221219!$B:$B,[2]itemList_221219!$A:$A)</f>
        <v>104000</v>
      </c>
      <c r="D8357">
        <v>21</v>
      </c>
      <c r="E8357">
        <v>21</v>
      </c>
      <c r="F8357">
        <v>0</v>
      </c>
      <c r="G8357" t="s">
        <v>19</v>
      </c>
      <c r="H8357" t="s">
        <v>979</v>
      </c>
      <c r="I8357">
        <v>9</v>
      </c>
      <c r="J8357" t="s">
        <v>1653</v>
      </c>
      <c r="K8357">
        <v>1975</v>
      </c>
      <c r="L8357">
        <v>0.19750000000000001</v>
      </c>
      <c r="M8357">
        <f>_xlfn.XLOOKUP(_xlfn.TEXTJOIN("|",0,D8357,G8357,H8357,I8357),[3]무기각인!$P$3520:$P$4043,[3]무기각인!$O$3520:$O$4043)</f>
        <v>0.2</v>
      </c>
      <c r="N8357">
        <v>1.25</v>
      </c>
    </row>
    <row r="8358" spans="1:14" x14ac:dyDescent="0.3">
      <c r="A8358" t="s">
        <v>1530</v>
      </c>
      <c r="B8358" t="s">
        <v>863</v>
      </c>
      <c r="C8358">
        <f>_xlfn.XLOOKUP(B8358,[2]itemList_221219!$B:$B,[2]itemList_221219!$A:$A)</f>
        <v>104000</v>
      </c>
      <c r="D8358">
        <v>21</v>
      </c>
      <c r="E8358">
        <v>21</v>
      </c>
      <c r="F8358">
        <v>0</v>
      </c>
      <c r="G8358" t="s">
        <v>19</v>
      </c>
      <c r="H8358" t="s">
        <v>979</v>
      </c>
      <c r="I8358">
        <v>8</v>
      </c>
      <c r="J8358" t="s">
        <v>1644</v>
      </c>
      <c r="K8358">
        <v>2009</v>
      </c>
      <c r="L8358">
        <v>0.2009</v>
      </c>
      <c r="M8358">
        <f>_xlfn.XLOOKUP(_xlfn.TEXTJOIN("|",0,D8358,G8358,H8358,I8358),[3]무기각인!$P$3520:$P$4043,[3]무기각인!$O$3520:$O$4043)</f>
        <v>0.2</v>
      </c>
      <c r="N8358">
        <v>0.45</v>
      </c>
    </row>
    <row r="8359" spans="1:14" x14ac:dyDescent="0.3">
      <c r="A8359" t="s">
        <v>1530</v>
      </c>
      <c r="B8359" t="s">
        <v>863</v>
      </c>
      <c r="C8359">
        <f>_xlfn.XLOOKUP(B8359,[2]itemList_221219!$B:$B,[2]itemList_221219!$A:$A)</f>
        <v>104000</v>
      </c>
      <c r="D8359">
        <v>21</v>
      </c>
      <c r="E8359">
        <v>21</v>
      </c>
      <c r="F8359">
        <v>0</v>
      </c>
      <c r="G8359" t="s">
        <v>19</v>
      </c>
      <c r="H8359" t="s">
        <v>979</v>
      </c>
      <c r="I8359">
        <v>7</v>
      </c>
      <c r="J8359" t="s">
        <v>1645</v>
      </c>
      <c r="K8359">
        <v>1922</v>
      </c>
      <c r="L8359">
        <v>0.19220000000000001</v>
      </c>
      <c r="M8359">
        <f>_xlfn.XLOOKUP(_xlfn.TEXTJOIN("|",0,D8359,G8359,H8359,I8359),[3]무기각인!$P$3520:$P$4043,[3]무기각인!$O$3520:$O$4043)</f>
        <v>0.2</v>
      </c>
      <c r="N8359">
        <v>3.9</v>
      </c>
    </row>
    <row r="8360" spans="1:14" x14ac:dyDescent="0.3">
      <c r="A8360" t="s">
        <v>1530</v>
      </c>
      <c r="B8360" t="s">
        <v>863</v>
      </c>
      <c r="C8360">
        <f>_xlfn.XLOOKUP(B8360,[2]itemList_221219!$B:$B,[2]itemList_221219!$A:$A)</f>
        <v>104000</v>
      </c>
      <c r="D8360">
        <v>21</v>
      </c>
      <c r="E8360">
        <v>21</v>
      </c>
      <c r="F8360">
        <v>0</v>
      </c>
      <c r="G8360" t="s">
        <v>19</v>
      </c>
      <c r="H8360" t="s">
        <v>979</v>
      </c>
      <c r="I8360">
        <v>6</v>
      </c>
      <c r="J8360" t="s">
        <v>1646</v>
      </c>
      <c r="K8360">
        <v>1983</v>
      </c>
      <c r="L8360">
        <v>0.1983</v>
      </c>
      <c r="M8360">
        <f>_xlfn.XLOOKUP(_xlfn.TEXTJOIN("|",0,D8360,G8360,H8360,I8360),[3]무기각인!$P$3520:$P$4043,[3]무기각인!$O$3520:$O$4043)</f>
        <v>0.2</v>
      </c>
      <c r="N8360">
        <v>0.85</v>
      </c>
    </row>
    <row r="8361" spans="1:14" x14ac:dyDescent="0.3">
      <c r="A8361" t="s">
        <v>1530</v>
      </c>
      <c r="B8361" t="s">
        <v>863</v>
      </c>
      <c r="C8361">
        <f>_xlfn.XLOOKUP(B8361,[2]itemList_221219!$B:$B,[2]itemList_221219!$A:$A)</f>
        <v>104000</v>
      </c>
      <c r="D8361">
        <v>21</v>
      </c>
      <c r="E8361">
        <v>21</v>
      </c>
      <c r="F8361">
        <v>0</v>
      </c>
      <c r="G8361" t="s">
        <v>19</v>
      </c>
      <c r="H8361" t="s">
        <v>979</v>
      </c>
      <c r="I8361">
        <v>5</v>
      </c>
      <c r="J8361" t="s">
        <v>1647</v>
      </c>
      <c r="K8361">
        <v>1974</v>
      </c>
      <c r="L8361">
        <v>0.19739999999999999</v>
      </c>
      <c r="M8361">
        <f>_xlfn.XLOOKUP(_xlfn.TEXTJOIN("|",0,D8361,G8361,H8361,I8361),[3]무기각인!$P$3520:$P$4043,[3]무기각인!$O$3520:$O$4043)</f>
        <v>0.2</v>
      </c>
      <c r="N8361">
        <v>1.3</v>
      </c>
    </row>
    <row r="8362" spans="1:14" x14ac:dyDescent="0.3">
      <c r="A8362" t="s">
        <v>1530</v>
      </c>
      <c r="B8362" t="s">
        <v>863</v>
      </c>
      <c r="C8362">
        <f>_xlfn.XLOOKUP(B8362,[2]itemList_221219!$B:$B,[2]itemList_221219!$A:$A)</f>
        <v>104000</v>
      </c>
      <c r="D8362">
        <v>21</v>
      </c>
      <c r="E8362">
        <v>21</v>
      </c>
      <c r="F8362">
        <v>0</v>
      </c>
      <c r="G8362" t="s">
        <v>19</v>
      </c>
      <c r="H8362" t="s">
        <v>979</v>
      </c>
      <c r="I8362">
        <v>4</v>
      </c>
      <c r="J8362" t="s">
        <v>1648</v>
      </c>
      <c r="K8362">
        <v>1973</v>
      </c>
      <c r="L8362">
        <v>0.1973</v>
      </c>
      <c r="M8362">
        <f>_xlfn.XLOOKUP(_xlfn.TEXTJOIN("|",0,D8362,G8362,H8362,I8362),[3]무기각인!$P$3520:$P$4043,[3]무기각인!$O$3520:$O$4043)</f>
        <v>0.2</v>
      </c>
      <c r="N8362">
        <v>1.35</v>
      </c>
    </row>
    <row r="8363" spans="1:14" x14ac:dyDescent="0.3">
      <c r="A8363" t="s">
        <v>1530</v>
      </c>
      <c r="B8363" t="s">
        <v>863</v>
      </c>
      <c r="C8363">
        <f>_xlfn.XLOOKUP(B8363,[2]itemList_221219!$B:$B,[2]itemList_221219!$A:$A)</f>
        <v>104000</v>
      </c>
      <c r="D8363">
        <v>21</v>
      </c>
      <c r="E8363">
        <v>21</v>
      </c>
      <c r="F8363">
        <v>0</v>
      </c>
      <c r="G8363" t="s">
        <v>19</v>
      </c>
      <c r="H8363" t="s">
        <v>979</v>
      </c>
      <c r="I8363">
        <v>3</v>
      </c>
      <c r="J8363" t="s">
        <v>1649</v>
      </c>
      <c r="K8363">
        <v>2027</v>
      </c>
      <c r="L8363">
        <v>0.20269999999999999</v>
      </c>
      <c r="M8363">
        <f>_xlfn.XLOOKUP(_xlfn.TEXTJOIN("|",0,D8363,G8363,H8363,I8363),[3]무기각인!$P$3520:$P$4043,[3]무기각인!$O$3520:$O$4043)</f>
        <v>0.2</v>
      </c>
      <c r="N8363">
        <v>1.35</v>
      </c>
    </row>
    <row r="8364" spans="1:14" x14ac:dyDescent="0.3">
      <c r="A8364" t="s">
        <v>1530</v>
      </c>
      <c r="B8364" t="s">
        <v>863</v>
      </c>
      <c r="C8364">
        <f>_xlfn.XLOOKUP(B8364,[2]itemList_221219!$B:$B,[2]itemList_221219!$A:$A)</f>
        <v>104000</v>
      </c>
      <c r="D8364">
        <v>21</v>
      </c>
      <c r="E8364">
        <v>21</v>
      </c>
      <c r="F8364">
        <v>0</v>
      </c>
      <c r="G8364" t="s">
        <v>19</v>
      </c>
      <c r="H8364" t="s">
        <v>979</v>
      </c>
      <c r="I8364">
        <v>2</v>
      </c>
      <c r="J8364" t="s">
        <v>1650</v>
      </c>
      <c r="K8364">
        <v>2020</v>
      </c>
      <c r="L8364">
        <v>0.20200000000000001</v>
      </c>
      <c r="M8364">
        <f>_xlfn.XLOOKUP(_xlfn.TEXTJOIN("|",0,D8364,G8364,H8364,I8364),[3]무기각인!$P$3520:$P$4043,[3]무기각인!$O$3520:$O$4043)</f>
        <v>0.2</v>
      </c>
      <c r="N8364">
        <v>1</v>
      </c>
    </row>
    <row r="8365" spans="1:14" x14ac:dyDescent="0.3">
      <c r="A8365" t="s">
        <v>1530</v>
      </c>
      <c r="B8365" t="s">
        <v>863</v>
      </c>
      <c r="C8365">
        <f>_xlfn.XLOOKUP(B8365,[2]itemList_221219!$B:$B,[2]itemList_221219!$A:$A)</f>
        <v>104000</v>
      </c>
      <c r="D8365">
        <v>21</v>
      </c>
      <c r="E8365">
        <v>21</v>
      </c>
      <c r="F8365">
        <v>0</v>
      </c>
      <c r="G8365" t="s">
        <v>19</v>
      </c>
      <c r="H8365" t="s">
        <v>979</v>
      </c>
      <c r="I8365">
        <v>1</v>
      </c>
      <c r="J8365" t="s">
        <v>1651</v>
      </c>
      <c r="K8365">
        <v>2031</v>
      </c>
      <c r="L8365">
        <v>0.2031</v>
      </c>
      <c r="M8365">
        <f>_xlfn.XLOOKUP(_xlfn.TEXTJOIN("|",0,D8365,G8365,H8365,I8365),[3]무기각인!$P$3520:$P$4043,[3]무기각인!$O$3520:$O$4043)</f>
        <v>0.2</v>
      </c>
      <c r="N8365">
        <v>1.55</v>
      </c>
    </row>
    <row r="8366" spans="1:14" x14ac:dyDescent="0.3">
      <c r="A8366" t="s">
        <v>1530</v>
      </c>
      <c r="B8366" t="s">
        <v>863</v>
      </c>
      <c r="C8366">
        <f>_xlfn.XLOOKUP(B8366,[2]itemList_221219!$B:$B,[2]itemList_221219!$A:$A)</f>
        <v>104000</v>
      </c>
      <c r="D8366">
        <v>21</v>
      </c>
      <c r="E8366">
        <v>26</v>
      </c>
      <c r="F8366">
        <v>0</v>
      </c>
      <c r="G8366" t="s">
        <v>19</v>
      </c>
      <c r="H8366" t="s">
        <v>975</v>
      </c>
      <c r="I8366">
        <v>20</v>
      </c>
      <c r="J8366" t="s">
        <v>1377</v>
      </c>
      <c r="K8366">
        <v>7049</v>
      </c>
      <c r="L8366">
        <v>0.70489999999999997</v>
      </c>
      <c r="M8366">
        <f>_xlfn.XLOOKUP(_xlfn.TEXTJOIN("|",0,D8366,G8366,H8366,I8366),[3]무기각인!$P$3520:$P$4043,[3]무기각인!$O$3520:$O$4043)</f>
        <v>0.70589999999999997</v>
      </c>
      <c r="N8366">
        <v>0.14169999999999999</v>
      </c>
    </row>
    <row r="8367" spans="1:14" x14ac:dyDescent="0.3">
      <c r="A8367" t="s">
        <v>1530</v>
      </c>
      <c r="B8367" t="s">
        <v>863</v>
      </c>
      <c r="C8367">
        <f>_xlfn.XLOOKUP(B8367,[2]itemList_221219!$B:$B,[2]itemList_221219!$A:$A)</f>
        <v>104000</v>
      </c>
      <c r="D8367">
        <v>21</v>
      </c>
      <c r="E8367">
        <v>26</v>
      </c>
      <c r="F8367">
        <v>0</v>
      </c>
      <c r="G8367" t="s">
        <v>19</v>
      </c>
      <c r="H8367" t="s">
        <v>975</v>
      </c>
      <c r="I8367">
        <v>25</v>
      </c>
      <c r="J8367" t="s">
        <v>1378</v>
      </c>
      <c r="K8367">
        <v>7130</v>
      </c>
      <c r="L8367">
        <v>0.71299999999999997</v>
      </c>
      <c r="M8367">
        <f>_xlfn.XLOOKUP(_xlfn.TEXTJOIN("|",0,D8367,G8367,H8367,I8367),[3]무기각인!$P$3520:$P$4043,[3]무기각인!$O$3520:$O$4043)</f>
        <v>0.70589999999999997</v>
      </c>
      <c r="N8367">
        <v>1.0058</v>
      </c>
    </row>
    <row r="8368" spans="1:14" x14ac:dyDescent="0.3">
      <c r="A8368" t="s">
        <v>1530</v>
      </c>
      <c r="B8368" t="s">
        <v>863</v>
      </c>
      <c r="C8368">
        <f>_xlfn.XLOOKUP(B8368,[2]itemList_221219!$B:$B,[2]itemList_221219!$A:$A)</f>
        <v>104000</v>
      </c>
      <c r="D8368">
        <v>21</v>
      </c>
      <c r="E8368">
        <v>26</v>
      </c>
      <c r="F8368">
        <v>0</v>
      </c>
      <c r="G8368" t="s">
        <v>19</v>
      </c>
      <c r="H8368" t="s">
        <v>975</v>
      </c>
      <c r="I8368">
        <v>30</v>
      </c>
      <c r="J8368" t="s">
        <v>1379</v>
      </c>
      <c r="K8368">
        <v>7221</v>
      </c>
      <c r="L8368">
        <v>0.72209999999999996</v>
      </c>
      <c r="M8368">
        <f>_xlfn.XLOOKUP(_xlfn.TEXTJOIN("|",0,D8368,G8368,H8368,I8368),[3]무기각인!$P$3520:$P$4043,[3]무기각인!$O$3520:$O$4043)</f>
        <v>0.70589999999999997</v>
      </c>
      <c r="N8368">
        <v>2.2949000000000002</v>
      </c>
    </row>
    <row r="8369" spans="1:14" x14ac:dyDescent="0.3">
      <c r="A8369" t="s">
        <v>1530</v>
      </c>
      <c r="B8369" t="s">
        <v>863</v>
      </c>
      <c r="C8369">
        <f>_xlfn.XLOOKUP(B8369,[2]itemList_221219!$B:$B,[2]itemList_221219!$A:$A)</f>
        <v>104000</v>
      </c>
      <c r="D8369">
        <v>21</v>
      </c>
      <c r="E8369">
        <v>26</v>
      </c>
      <c r="F8369">
        <v>0</v>
      </c>
      <c r="G8369" t="s">
        <v>19</v>
      </c>
      <c r="H8369" t="s">
        <v>975</v>
      </c>
      <c r="I8369">
        <v>35</v>
      </c>
      <c r="J8369" t="s">
        <v>1380</v>
      </c>
      <c r="K8369">
        <v>7117</v>
      </c>
      <c r="L8369">
        <v>0.7117</v>
      </c>
      <c r="M8369">
        <f>_xlfn.XLOOKUP(_xlfn.TEXTJOIN("|",0,D8369,G8369,H8369,I8369),[3]무기각인!$P$3520:$P$4043,[3]무기각인!$O$3520:$O$4043)</f>
        <v>0.70589999999999997</v>
      </c>
      <c r="N8369">
        <v>0.8216</v>
      </c>
    </row>
    <row r="8370" spans="1:14" x14ac:dyDescent="0.3">
      <c r="A8370" t="s">
        <v>1530</v>
      </c>
      <c r="B8370" t="s">
        <v>863</v>
      </c>
      <c r="C8370">
        <f>_xlfn.XLOOKUP(B8370,[2]itemList_221219!$B:$B,[2]itemList_221219!$A:$A)</f>
        <v>104000</v>
      </c>
      <c r="D8370">
        <v>21</v>
      </c>
      <c r="E8370">
        <v>26</v>
      </c>
      <c r="F8370">
        <v>0</v>
      </c>
      <c r="G8370" t="s">
        <v>19</v>
      </c>
      <c r="H8370" t="s">
        <v>975</v>
      </c>
      <c r="I8370">
        <v>40</v>
      </c>
      <c r="J8370" t="s">
        <v>1381</v>
      </c>
      <c r="K8370">
        <v>7044</v>
      </c>
      <c r="L8370">
        <v>0.70440000000000003</v>
      </c>
      <c r="M8370">
        <f>_xlfn.XLOOKUP(_xlfn.TEXTJOIN("|",0,D8370,G8370,H8370,I8370),[3]무기각인!$P$3520:$P$4043,[3]무기각인!$O$3520:$O$4043)</f>
        <v>0.70589999999999997</v>
      </c>
      <c r="N8370">
        <v>0.21249999999999999</v>
      </c>
    </row>
    <row r="8371" spans="1:14" x14ac:dyDescent="0.3">
      <c r="A8371" t="s">
        <v>1530</v>
      </c>
      <c r="B8371" t="s">
        <v>863</v>
      </c>
      <c r="C8371">
        <f>_xlfn.XLOOKUP(B8371,[2]itemList_221219!$B:$B,[2]itemList_221219!$A:$A)</f>
        <v>104000</v>
      </c>
      <c r="D8371">
        <v>21</v>
      </c>
      <c r="E8371">
        <v>26</v>
      </c>
      <c r="F8371">
        <v>0</v>
      </c>
      <c r="G8371" t="s">
        <v>19</v>
      </c>
      <c r="H8371" t="s">
        <v>975</v>
      </c>
      <c r="I8371">
        <v>45</v>
      </c>
      <c r="J8371" t="s">
        <v>1382</v>
      </c>
      <c r="K8371">
        <v>7018</v>
      </c>
      <c r="L8371">
        <v>0.70179999999999998</v>
      </c>
      <c r="M8371">
        <f>_xlfn.XLOOKUP(_xlfn.TEXTJOIN("|",0,D8371,G8371,H8371,I8371),[3]무기각인!$P$3520:$P$4043,[3]무기각인!$O$3520:$O$4043)</f>
        <v>0.70589999999999997</v>
      </c>
      <c r="N8371">
        <v>0.58079999999999998</v>
      </c>
    </row>
    <row r="8372" spans="1:14" x14ac:dyDescent="0.3">
      <c r="A8372" t="s">
        <v>1530</v>
      </c>
      <c r="B8372" t="s">
        <v>863</v>
      </c>
      <c r="C8372">
        <f>_xlfn.XLOOKUP(B8372,[2]itemList_221219!$B:$B,[2]itemList_221219!$A:$A)</f>
        <v>104000</v>
      </c>
      <c r="D8372">
        <v>21</v>
      </c>
      <c r="E8372">
        <v>26</v>
      </c>
      <c r="F8372">
        <v>0</v>
      </c>
      <c r="G8372" t="s">
        <v>19</v>
      </c>
      <c r="H8372" t="s">
        <v>975</v>
      </c>
      <c r="I8372">
        <v>50</v>
      </c>
      <c r="J8372" t="s">
        <v>1383</v>
      </c>
      <c r="K8372">
        <v>7022</v>
      </c>
      <c r="L8372">
        <v>0.70220000000000005</v>
      </c>
      <c r="M8372">
        <f>_xlfn.XLOOKUP(_xlfn.TEXTJOIN("|",0,D8372,G8372,H8372,I8372),[3]무기각인!$P$3520:$P$4043,[3]무기각인!$O$3520:$O$4043)</f>
        <v>0.70589999999999997</v>
      </c>
      <c r="N8372">
        <v>0.5242</v>
      </c>
    </row>
    <row r="8373" spans="1:14" x14ac:dyDescent="0.3">
      <c r="A8373" t="s">
        <v>1530</v>
      </c>
      <c r="B8373" t="s">
        <v>863</v>
      </c>
      <c r="C8373">
        <f>_xlfn.XLOOKUP(B8373,[2]itemList_221219!$B:$B,[2]itemList_221219!$A:$A)</f>
        <v>104000</v>
      </c>
      <c r="D8373">
        <v>21</v>
      </c>
      <c r="E8373">
        <v>26</v>
      </c>
      <c r="F8373">
        <v>0</v>
      </c>
      <c r="G8373" t="s">
        <v>19</v>
      </c>
      <c r="H8373" t="s">
        <v>975</v>
      </c>
      <c r="I8373">
        <v>55</v>
      </c>
      <c r="J8373" t="s">
        <v>1384</v>
      </c>
      <c r="K8373">
        <v>7255</v>
      </c>
      <c r="L8373">
        <v>0.72550000000000003</v>
      </c>
      <c r="M8373">
        <f>_xlfn.XLOOKUP(_xlfn.TEXTJOIN("|",0,D8373,G8373,H8373,I8373),[3]무기각인!$P$3520:$P$4043,[3]무기각인!$O$3520:$O$4043)</f>
        <v>0.70589999999999997</v>
      </c>
      <c r="N8373">
        <v>2.7766000000000002</v>
      </c>
    </row>
    <row r="8374" spans="1:14" x14ac:dyDescent="0.3">
      <c r="A8374" t="s">
        <v>1530</v>
      </c>
      <c r="B8374" t="s">
        <v>863</v>
      </c>
      <c r="C8374">
        <f>_xlfn.XLOOKUP(B8374,[2]itemList_221219!$B:$B,[2]itemList_221219!$A:$A)</f>
        <v>104000</v>
      </c>
      <c r="D8374">
        <v>21</v>
      </c>
      <c r="E8374">
        <v>26</v>
      </c>
      <c r="F8374">
        <v>0</v>
      </c>
      <c r="G8374" t="s">
        <v>19</v>
      </c>
      <c r="H8374" t="s">
        <v>975</v>
      </c>
      <c r="I8374">
        <v>60</v>
      </c>
      <c r="J8374" t="s">
        <v>1385</v>
      </c>
      <c r="K8374">
        <v>7157</v>
      </c>
      <c r="L8374">
        <v>0.7157</v>
      </c>
      <c r="M8374">
        <f>_xlfn.XLOOKUP(_xlfn.TEXTJOIN("|",0,D8374,G8374,H8374,I8374),[3]무기각인!$P$3520:$P$4043,[3]무기각인!$O$3520:$O$4043)</f>
        <v>0.70589999999999997</v>
      </c>
      <c r="N8374">
        <v>1.3883000000000001</v>
      </c>
    </row>
    <row r="8375" spans="1:14" x14ac:dyDescent="0.3">
      <c r="A8375" t="s">
        <v>1530</v>
      </c>
      <c r="B8375" t="s">
        <v>863</v>
      </c>
      <c r="C8375">
        <f>_xlfn.XLOOKUP(B8375,[2]itemList_221219!$B:$B,[2]itemList_221219!$A:$A)</f>
        <v>104000</v>
      </c>
      <c r="D8375">
        <v>21</v>
      </c>
      <c r="E8375">
        <v>26</v>
      </c>
      <c r="F8375">
        <v>0</v>
      </c>
      <c r="G8375" t="s">
        <v>19</v>
      </c>
      <c r="H8375" t="s">
        <v>975</v>
      </c>
      <c r="I8375">
        <v>65</v>
      </c>
      <c r="J8375" t="s">
        <v>1386</v>
      </c>
      <c r="K8375">
        <v>6972</v>
      </c>
      <c r="L8375">
        <v>0.69720000000000004</v>
      </c>
      <c r="M8375">
        <f>_xlfn.XLOOKUP(_xlfn.TEXTJOIN("|",0,D8375,G8375,H8375,I8375),[3]무기각인!$P$3520:$P$4043,[3]무기각인!$O$3520:$O$4043)</f>
        <v>0.70589999999999997</v>
      </c>
      <c r="N8375">
        <v>1.2324999999999999</v>
      </c>
    </row>
    <row r="8376" spans="1:14" x14ac:dyDescent="0.3">
      <c r="A8376" t="s">
        <v>1530</v>
      </c>
      <c r="B8376" t="s">
        <v>863</v>
      </c>
      <c r="C8376">
        <f>_xlfn.XLOOKUP(B8376,[2]itemList_221219!$B:$B,[2]itemList_221219!$A:$A)</f>
        <v>104000</v>
      </c>
      <c r="D8376">
        <v>21</v>
      </c>
      <c r="E8376">
        <v>26</v>
      </c>
      <c r="F8376">
        <v>0</v>
      </c>
      <c r="G8376" t="s">
        <v>19</v>
      </c>
      <c r="H8376" t="s">
        <v>975</v>
      </c>
      <c r="I8376">
        <v>70</v>
      </c>
      <c r="J8376" t="s">
        <v>1387</v>
      </c>
      <c r="K8376">
        <v>7136</v>
      </c>
      <c r="L8376">
        <v>0.71360000000000001</v>
      </c>
      <c r="M8376">
        <f>_xlfn.XLOOKUP(_xlfn.TEXTJOIN("|",0,D8376,G8376,H8376,I8376),[3]무기각인!$P$3520:$P$4043,[3]무기각인!$O$3520:$O$4043)</f>
        <v>0.70589999999999997</v>
      </c>
      <c r="N8376">
        <v>1.0908</v>
      </c>
    </row>
    <row r="8377" spans="1:14" x14ac:dyDescent="0.3">
      <c r="A8377" t="s">
        <v>1530</v>
      </c>
      <c r="B8377" t="s">
        <v>863</v>
      </c>
      <c r="C8377">
        <f>_xlfn.XLOOKUP(B8377,[2]itemList_221219!$B:$B,[2]itemList_221219!$A:$A)</f>
        <v>104000</v>
      </c>
      <c r="D8377">
        <v>21</v>
      </c>
      <c r="E8377">
        <v>26</v>
      </c>
      <c r="F8377">
        <v>0</v>
      </c>
      <c r="G8377" t="s">
        <v>19</v>
      </c>
      <c r="H8377" t="s">
        <v>975</v>
      </c>
      <c r="I8377">
        <v>75</v>
      </c>
      <c r="J8377" t="s">
        <v>1388</v>
      </c>
      <c r="K8377">
        <v>7097</v>
      </c>
      <c r="L8377">
        <v>0.7097</v>
      </c>
      <c r="M8377">
        <f>_xlfn.XLOOKUP(_xlfn.TEXTJOIN("|",0,D8377,G8377,H8377,I8377),[3]무기각인!$P$3520:$P$4043,[3]무기각인!$O$3520:$O$4043)</f>
        <v>0.70589999999999997</v>
      </c>
      <c r="N8377">
        <v>0.5383</v>
      </c>
    </row>
    <row r="8378" spans="1:14" x14ac:dyDescent="0.3">
      <c r="A8378" t="s">
        <v>1530</v>
      </c>
      <c r="B8378" t="s">
        <v>863</v>
      </c>
      <c r="C8378">
        <f>_xlfn.XLOOKUP(B8378,[2]itemList_221219!$B:$B,[2]itemList_221219!$A:$A)</f>
        <v>104000</v>
      </c>
      <c r="D8378">
        <v>21</v>
      </c>
      <c r="E8378">
        <v>26</v>
      </c>
      <c r="F8378">
        <v>0</v>
      </c>
      <c r="G8378" t="s">
        <v>19</v>
      </c>
      <c r="H8378" t="s">
        <v>975</v>
      </c>
      <c r="I8378">
        <v>80</v>
      </c>
      <c r="J8378" t="s">
        <v>1389</v>
      </c>
      <c r="K8378">
        <v>7064</v>
      </c>
      <c r="L8378">
        <v>0.70640000000000003</v>
      </c>
      <c r="M8378">
        <f>_xlfn.XLOOKUP(_xlfn.TEXTJOIN("|",0,D8378,G8378,H8378,I8378),[3]무기각인!$P$3520:$P$4043,[3]무기각인!$O$3520:$O$4043)</f>
        <v>0.70589999999999997</v>
      </c>
      <c r="N8378">
        <v>7.0800000000000002E-2</v>
      </c>
    </row>
    <row r="8379" spans="1:14" x14ac:dyDescent="0.3">
      <c r="A8379" t="s">
        <v>1530</v>
      </c>
      <c r="B8379" t="s">
        <v>863</v>
      </c>
      <c r="C8379">
        <f>_xlfn.XLOOKUP(B8379,[2]itemList_221219!$B:$B,[2]itemList_221219!$A:$A)</f>
        <v>104000</v>
      </c>
      <c r="D8379">
        <v>21</v>
      </c>
      <c r="E8379">
        <v>26</v>
      </c>
      <c r="F8379">
        <v>0</v>
      </c>
      <c r="G8379" t="s">
        <v>19</v>
      </c>
      <c r="H8379" t="s">
        <v>975</v>
      </c>
      <c r="I8379">
        <v>85</v>
      </c>
      <c r="J8379" t="s">
        <v>1572</v>
      </c>
      <c r="K8379">
        <v>6935</v>
      </c>
      <c r="L8379">
        <v>0.69350000000000001</v>
      </c>
      <c r="M8379">
        <f>_xlfn.XLOOKUP(_xlfn.TEXTJOIN("|",0,D8379,G8379,H8379,I8379),[3]무기각인!$P$3520:$P$4043,[3]무기각인!$O$3520:$O$4043)</f>
        <v>0.70589999999999997</v>
      </c>
      <c r="N8379">
        <v>1.7565999999999999</v>
      </c>
    </row>
    <row r="8380" spans="1:14" x14ac:dyDescent="0.3">
      <c r="A8380" t="s">
        <v>1530</v>
      </c>
      <c r="B8380" t="s">
        <v>863</v>
      </c>
      <c r="C8380">
        <f>_xlfn.XLOOKUP(B8380,[2]itemList_221219!$B:$B,[2]itemList_221219!$A:$A)</f>
        <v>104000</v>
      </c>
      <c r="D8380">
        <v>21</v>
      </c>
      <c r="E8380">
        <v>26</v>
      </c>
      <c r="F8380">
        <v>0</v>
      </c>
      <c r="G8380" t="s">
        <v>19</v>
      </c>
      <c r="H8380" t="s">
        <v>975</v>
      </c>
      <c r="I8380">
        <v>90</v>
      </c>
      <c r="J8380" t="s">
        <v>1573</v>
      </c>
      <c r="K8380">
        <v>7020</v>
      </c>
      <c r="L8380">
        <v>0.70199999999999996</v>
      </c>
      <c r="M8380">
        <f>_xlfn.XLOOKUP(_xlfn.TEXTJOIN("|",0,D8380,G8380,H8380,I8380),[3]무기각인!$P$3520:$P$4043,[3]무기각인!$O$3520:$O$4043)</f>
        <v>0.70589999999999997</v>
      </c>
      <c r="N8380">
        <v>0.55249999999999999</v>
      </c>
    </row>
    <row r="8381" spans="1:14" x14ac:dyDescent="0.3">
      <c r="A8381" t="s">
        <v>1530</v>
      </c>
      <c r="B8381" t="s">
        <v>863</v>
      </c>
      <c r="C8381">
        <f>_xlfn.XLOOKUP(B8381,[2]itemList_221219!$B:$B,[2]itemList_221219!$A:$A)</f>
        <v>104000</v>
      </c>
      <c r="D8381">
        <v>21</v>
      </c>
      <c r="E8381">
        <v>26</v>
      </c>
      <c r="F8381">
        <v>0</v>
      </c>
      <c r="G8381" t="s">
        <v>19</v>
      </c>
      <c r="H8381" t="s">
        <v>975</v>
      </c>
      <c r="I8381">
        <v>95</v>
      </c>
      <c r="J8381" t="s">
        <v>1574</v>
      </c>
      <c r="K8381">
        <v>7044</v>
      </c>
      <c r="L8381">
        <v>0.70440000000000003</v>
      </c>
      <c r="M8381">
        <f>_xlfn.XLOOKUP(_xlfn.TEXTJOIN("|",0,D8381,G8381,H8381,I8381),[3]무기각인!$P$3520:$P$4043,[3]무기각인!$O$3520:$O$4043)</f>
        <v>0.70589999999999997</v>
      </c>
      <c r="N8381">
        <v>0.21249999999999999</v>
      </c>
    </row>
    <row r="8382" spans="1:14" x14ac:dyDescent="0.3">
      <c r="A8382" t="s">
        <v>1530</v>
      </c>
      <c r="B8382" t="s">
        <v>863</v>
      </c>
      <c r="C8382">
        <f>_xlfn.XLOOKUP(B8382,[2]itemList_221219!$B:$B,[2]itemList_221219!$A:$A)</f>
        <v>104000</v>
      </c>
      <c r="D8382">
        <v>21</v>
      </c>
      <c r="E8382">
        <v>26</v>
      </c>
      <c r="F8382">
        <v>0</v>
      </c>
      <c r="G8382" t="s">
        <v>19</v>
      </c>
      <c r="H8382" t="s">
        <v>975</v>
      </c>
      <c r="I8382">
        <v>100</v>
      </c>
      <c r="J8382" t="s">
        <v>1575</v>
      </c>
      <c r="K8382">
        <v>6970</v>
      </c>
      <c r="L8382">
        <v>0.69699999999999995</v>
      </c>
      <c r="M8382">
        <f>_xlfn.XLOOKUP(_xlfn.TEXTJOIN("|",0,D8382,G8382,H8382,I8382),[3]무기각인!$P$3520:$P$4043,[3]무기각인!$O$3520:$O$4043)</f>
        <v>0.70589999999999997</v>
      </c>
      <c r="N8382">
        <v>1.2607999999999999</v>
      </c>
    </row>
    <row r="8383" spans="1:14" x14ac:dyDescent="0.3">
      <c r="A8383" t="s">
        <v>1530</v>
      </c>
      <c r="B8383" t="s">
        <v>863</v>
      </c>
      <c r="C8383">
        <f>_xlfn.XLOOKUP(B8383,[2]itemList_221219!$B:$B,[2]itemList_221219!$A:$A)</f>
        <v>104000</v>
      </c>
      <c r="D8383">
        <v>21</v>
      </c>
      <c r="E8383">
        <v>32</v>
      </c>
      <c r="F8383">
        <v>0</v>
      </c>
      <c r="G8383" t="s">
        <v>19</v>
      </c>
      <c r="H8383" t="s">
        <v>973</v>
      </c>
      <c r="I8383">
        <v>20</v>
      </c>
      <c r="J8383" t="s">
        <v>1392</v>
      </c>
      <c r="K8383">
        <v>9220</v>
      </c>
      <c r="L8383">
        <v>0.92200000000000004</v>
      </c>
      <c r="M8383">
        <f>_xlfn.XLOOKUP(_xlfn.TEXTJOIN("|",0,D8383,G8383,H8383,I8383),[3]무기각인!$P$3520:$P$4043,[3]무기각인!$O$3520:$O$4043)</f>
        <v>0.92310000000000003</v>
      </c>
      <c r="N8383">
        <v>0.1192</v>
      </c>
    </row>
    <row r="8384" spans="1:14" x14ac:dyDescent="0.3">
      <c r="A8384" t="s">
        <v>1530</v>
      </c>
      <c r="B8384" t="s">
        <v>863</v>
      </c>
      <c r="C8384">
        <f>_xlfn.XLOOKUP(B8384,[2]itemList_221219!$B:$B,[2]itemList_221219!$A:$A)</f>
        <v>104000</v>
      </c>
      <c r="D8384">
        <v>21</v>
      </c>
      <c r="E8384">
        <v>32</v>
      </c>
      <c r="F8384">
        <v>0</v>
      </c>
      <c r="G8384" t="s">
        <v>19</v>
      </c>
      <c r="H8384" t="s">
        <v>973</v>
      </c>
      <c r="I8384">
        <v>25</v>
      </c>
      <c r="J8384" t="s">
        <v>1393</v>
      </c>
      <c r="K8384">
        <v>9222</v>
      </c>
      <c r="L8384">
        <v>0.92220000000000002</v>
      </c>
      <c r="M8384">
        <f>_xlfn.XLOOKUP(_xlfn.TEXTJOIN("|",0,D8384,G8384,H8384,I8384),[3]무기각인!$P$3520:$P$4043,[3]무기각인!$O$3520:$O$4043)</f>
        <v>0.92310000000000003</v>
      </c>
      <c r="N8384">
        <v>9.7500000000000003E-2</v>
      </c>
    </row>
    <row r="8385" spans="1:14" x14ac:dyDescent="0.3">
      <c r="A8385" t="s">
        <v>1530</v>
      </c>
      <c r="B8385" t="s">
        <v>863</v>
      </c>
      <c r="C8385">
        <f>_xlfn.XLOOKUP(B8385,[2]itemList_221219!$B:$B,[2]itemList_221219!$A:$A)</f>
        <v>104000</v>
      </c>
      <c r="D8385">
        <v>21</v>
      </c>
      <c r="E8385">
        <v>32</v>
      </c>
      <c r="F8385">
        <v>0</v>
      </c>
      <c r="G8385" t="s">
        <v>19</v>
      </c>
      <c r="H8385" t="s">
        <v>973</v>
      </c>
      <c r="I8385">
        <v>30</v>
      </c>
      <c r="J8385" t="s">
        <v>1394</v>
      </c>
      <c r="K8385">
        <v>9295</v>
      </c>
      <c r="L8385">
        <v>0.92949999999999999</v>
      </c>
      <c r="M8385">
        <f>_xlfn.XLOOKUP(_xlfn.TEXTJOIN("|",0,D8385,G8385,H8385,I8385),[3]무기각인!$P$3520:$P$4043,[3]무기각인!$O$3520:$O$4043)</f>
        <v>0.92310000000000003</v>
      </c>
      <c r="N8385">
        <v>0.69330000000000003</v>
      </c>
    </row>
    <row r="8386" spans="1:14" x14ac:dyDescent="0.3">
      <c r="A8386" t="s">
        <v>1530</v>
      </c>
      <c r="B8386" t="s">
        <v>863</v>
      </c>
      <c r="C8386">
        <f>_xlfn.XLOOKUP(B8386,[2]itemList_221219!$B:$B,[2]itemList_221219!$A:$A)</f>
        <v>104000</v>
      </c>
      <c r="D8386">
        <v>21</v>
      </c>
      <c r="E8386">
        <v>32</v>
      </c>
      <c r="F8386">
        <v>0</v>
      </c>
      <c r="G8386" t="s">
        <v>19</v>
      </c>
      <c r="H8386" t="s">
        <v>973</v>
      </c>
      <c r="I8386">
        <v>35</v>
      </c>
      <c r="J8386" t="s">
        <v>1395</v>
      </c>
      <c r="K8386">
        <v>9088</v>
      </c>
      <c r="L8386">
        <v>0.90880000000000005</v>
      </c>
      <c r="M8386">
        <f>_xlfn.XLOOKUP(_xlfn.TEXTJOIN("|",0,D8386,G8386,H8386,I8386),[3]무기각인!$P$3520:$P$4043,[3]무기각인!$O$3520:$O$4043)</f>
        <v>0.92310000000000003</v>
      </c>
      <c r="N8386">
        <v>1.5490999999999999</v>
      </c>
    </row>
    <row r="8387" spans="1:14" x14ac:dyDescent="0.3">
      <c r="A8387" t="s">
        <v>1530</v>
      </c>
      <c r="B8387" t="s">
        <v>863</v>
      </c>
      <c r="C8387">
        <f>_xlfn.XLOOKUP(B8387,[2]itemList_221219!$B:$B,[2]itemList_221219!$A:$A)</f>
        <v>104000</v>
      </c>
      <c r="D8387">
        <v>21</v>
      </c>
      <c r="E8387">
        <v>32</v>
      </c>
      <c r="F8387">
        <v>0</v>
      </c>
      <c r="G8387" t="s">
        <v>19</v>
      </c>
      <c r="H8387" t="s">
        <v>973</v>
      </c>
      <c r="I8387">
        <v>40</v>
      </c>
      <c r="J8387" t="s">
        <v>1396</v>
      </c>
      <c r="K8387">
        <v>9418</v>
      </c>
      <c r="L8387">
        <v>0.94179999999999997</v>
      </c>
      <c r="M8387">
        <f>_xlfn.XLOOKUP(_xlfn.TEXTJOIN("|",0,D8387,G8387,H8387,I8387),[3]무기각인!$P$3520:$P$4043,[3]무기각인!$O$3520:$O$4043)</f>
        <v>0.92310000000000003</v>
      </c>
      <c r="N8387">
        <v>2.0257999999999998</v>
      </c>
    </row>
    <row r="8388" spans="1:14" x14ac:dyDescent="0.3">
      <c r="A8388" t="s">
        <v>1530</v>
      </c>
      <c r="B8388" t="s">
        <v>863</v>
      </c>
      <c r="C8388">
        <f>_xlfn.XLOOKUP(B8388,[2]itemList_221219!$B:$B,[2]itemList_221219!$A:$A)</f>
        <v>104000</v>
      </c>
      <c r="D8388">
        <v>21</v>
      </c>
      <c r="E8388">
        <v>32</v>
      </c>
      <c r="F8388">
        <v>0</v>
      </c>
      <c r="G8388" t="s">
        <v>19</v>
      </c>
      <c r="H8388" t="s">
        <v>973</v>
      </c>
      <c r="I8388">
        <v>45</v>
      </c>
      <c r="J8388" t="s">
        <v>1397</v>
      </c>
      <c r="K8388">
        <v>9230</v>
      </c>
      <c r="L8388">
        <v>0.92300000000000004</v>
      </c>
      <c r="M8388">
        <f>_xlfn.XLOOKUP(_xlfn.TEXTJOIN("|",0,D8388,G8388,H8388,I8388),[3]무기각인!$P$3520:$P$4043,[3]무기각인!$O$3520:$O$4043)</f>
        <v>0.92310000000000003</v>
      </c>
      <c r="N8388">
        <v>1.0800000000000001E-2</v>
      </c>
    </row>
    <row r="8389" spans="1:14" x14ac:dyDescent="0.3">
      <c r="A8389" t="s">
        <v>1530</v>
      </c>
      <c r="B8389" t="s">
        <v>863</v>
      </c>
      <c r="C8389">
        <f>_xlfn.XLOOKUP(B8389,[2]itemList_221219!$B:$B,[2]itemList_221219!$A:$A)</f>
        <v>104000</v>
      </c>
      <c r="D8389">
        <v>21</v>
      </c>
      <c r="E8389">
        <v>32</v>
      </c>
      <c r="F8389">
        <v>0</v>
      </c>
      <c r="G8389" t="s">
        <v>19</v>
      </c>
      <c r="H8389" t="s">
        <v>973</v>
      </c>
      <c r="I8389">
        <v>50</v>
      </c>
      <c r="J8389" t="s">
        <v>1398</v>
      </c>
      <c r="K8389">
        <v>9103</v>
      </c>
      <c r="L8389">
        <v>0.9103</v>
      </c>
      <c r="M8389">
        <f>_xlfn.XLOOKUP(_xlfn.TEXTJOIN("|",0,D8389,G8389,H8389,I8389),[3]무기각인!$P$3520:$P$4043,[3]무기각인!$O$3520:$O$4043)</f>
        <v>0.92310000000000003</v>
      </c>
      <c r="N8389">
        <v>1.3866000000000001</v>
      </c>
    </row>
    <row r="8390" spans="1:14" x14ac:dyDescent="0.3">
      <c r="A8390" t="s">
        <v>1530</v>
      </c>
      <c r="B8390" t="s">
        <v>863</v>
      </c>
      <c r="C8390">
        <f>_xlfn.XLOOKUP(B8390,[2]itemList_221219!$B:$B,[2]itemList_221219!$A:$A)</f>
        <v>104000</v>
      </c>
      <c r="D8390">
        <v>21</v>
      </c>
      <c r="E8390">
        <v>32</v>
      </c>
      <c r="F8390">
        <v>0</v>
      </c>
      <c r="G8390" t="s">
        <v>19</v>
      </c>
      <c r="H8390" t="s">
        <v>973</v>
      </c>
      <c r="I8390">
        <v>55</v>
      </c>
      <c r="J8390" t="s">
        <v>1399</v>
      </c>
      <c r="K8390">
        <v>9226</v>
      </c>
      <c r="L8390">
        <v>0.92259999999999998</v>
      </c>
      <c r="M8390">
        <f>_xlfn.XLOOKUP(_xlfn.TEXTJOIN("|",0,D8390,G8390,H8390,I8390),[3]무기각인!$P$3520:$P$4043,[3]무기각인!$O$3520:$O$4043)</f>
        <v>0.92310000000000003</v>
      </c>
      <c r="N8390">
        <v>5.4199999999999998E-2</v>
      </c>
    </row>
    <row r="8391" spans="1:14" x14ac:dyDescent="0.3">
      <c r="A8391" t="s">
        <v>1530</v>
      </c>
      <c r="B8391" t="s">
        <v>863</v>
      </c>
      <c r="C8391">
        <f>_xlfn.XLOOKUP(B8391,[2]itemList_221219!$B:$B,[2]itemList_221219!$A:$A)</f>
        <v>104000</v>
      </c>
      <c r="D8391">
        <v>21</v>
      </c>
      <c r="E8391">
        <v>32</v>
      </c>
      <c r="F8391">
        <v>0</v>
      </c>
      <c r="G8391" t="s">
        <v>19</v>
      </c>
      <c r="H8391" t="s">
        <v>973</v>
      </c>
      <c r="I8391">
        <v>60</v>
      </c>
      <c r="J8391" t="s">
        <v>1400</v>
      </c>
      <c r="K8391">
        <v>9238</v>
      </c>
      <c r="L8391">
        <v>0.92379999999999995</v>
      </c>
      <c r="M8391">
        <f>_xlfn.XLOOKUP(_xlfn.TEXTJOIN("|",0,D8391,G8391,H8391,I8391),[3]무기각인!$P$3520:$P$4043,[3]무기각인!$O$3520:$O$4043)</f>
        <v>0.92310000000000003</v>
      </c>
      <c r="N8391">
        <v>7.5800000000000006E-2</v>
      </c>
    </row>
    <row r="8392" spans="1:14" x14ac:dyDescent="0.3">
      <c r="A8392" t="s">
        <v>1530</v>
      </c>
      <c r="B8392" t="s">
        <v>863</v>
      </c>
      <c r="C8392">
        <f>_xlfn.XLOOKUP(B8392,[2]itemList_221219!$B:$B,[2]itemList_221219!$A:$A)</f>
        <v>104000</v>
      </c>
      <c r="D8392">
        <v>21</v>
      </c>
      <c r="E8392">
        <v>32</v>
      </c>
      <c r="F8392">
        <v>0</v>
      </c>
      <c r="G8392" t="s">
        <v>19</v>
      </c>
      <c r="H8392" t="s">
        <v>973</v>
      </c>
      <c r="I8392">
        <v>65</v>
      </c>
      <c r="J8392" t="s">
        <v>1401</v>
      </c>
      <c r="K8392">
        <v>9134</v>
      </c>
      <c r="L8392">
        <v>0.91339999999999999</v>
      </c>
      <c r="M8392">
        <f>_xlfn.XLOOKUP(_xlfn.TEXTJOIN("|",0,D8392,G8392,H8392,I8392),[3]무기각인!$P$3520:$P$4043,[3]무기각인!$O$3520:$O$4043)</f>
        <v>0.92310000000000003</v>
      </c>
      <c r="N8392">
        <v>1.0508</v>
      </c>
    </row>
    <row r="8393" spans="1:14" x14ac:dyDescent="0.3">
      <c r="A8393" t="s">
        <v>1530</v>
      </c>
      <c r="B8393" t="s">
        <v>863</v>
      </c>
      <c r="C8393">
        <f>_xlfn.XLOOKUP(B8393,[2]itemList_221219!$B:$B,[2]itemList_221219!$A:$A)</f>
        <v>104000</v>
      </c>
      <c r="D8393">
        <v>21</v>
      </c>
      <c r="E8393">
        <v>32</v>
      </c>
      <c r="F8393">
        <v>0</v>
      </c>
      <c r="G8393" t="s">
        <v>19</v>
      </c>
      <c r="H8393" t="s">
        <v>973</v>
      </c>
      <c r="I8393">
        <v>70</v>
      </c>
      <c r="J8393" t="s">
        <v>1402</v>
      </c>
      <c r="K8393">
        <v>9163</v>
      </c>
      <c r="L8393">
        <v>0.9163</v>
      </c>
      <c r="M8393">
        <f>_xlfn.XLOOKUP(_xlfn.TEXTJOIN("|",0,D8393,G8393,H8393,I8393),[3]무기각인!$P$3520:$P$4043,[3]무기각인!$O$3520:$O$4043)</f>
        <v>0.92310000000000003</v>
      </c>
      <c r="N8393">
        <v>0.73660000000000003</v>
      </c>
    </row>
    <row r="8394" spans="1:14" x14ac:dyDescent="0.3">
      <c r="A8394" t="s">
        <v>1530</v>
      </c>
      <c r="B8394" t="s">
        <v>863</v>
      </c>
      <c r="C8394">
        <f>_xlfn.XLOOKUP(B8394,[2]itemList_221219!$B:$B,[2]itemList_221219!$A:$A)</f>
        <v>104000</v>
      </c>
      <c r="D8394">
        <v>21</v>
      </c>
      <c r="E8394">
        <v>32</v>
      </c>
      <c r="F8394">
        <v>0</v>
      </c>
      <c r="G8394" t="s">
        <v>19</v>
      </c>
      <c r="H8394" t="s">
        <v>973</v>
      </c>
      <c r="I8394">
        <v>75</v>
      </c>
      <c r="J8394" t="s">
        <v>1576</v>
      </c>
      <c r="K8394">
        <v>9097</v>
      </c>
      <c r="L8394">
        <v>0.90969999999999995</v>
      </c>
      <c r="M8394">
        <f>_xlfn.XLOOKUP(_xlfn.TEXTJOIN("|",0,D8394,G8394,H8394,I8394),[3]무기각인!$P$3520:$P$4043,[3]무기각인!$O$3520:$O$4043)</f>
        <v>0.92310000000000003</v>
      </c>
      <c r="N8394">
        <v>1.4516</v>
      </c>
    </row>
    <row r="8395" spans="1:14" x14ac:dyDescent="0.3">
      <c r="A8395" t="s">
        <v>1530</v>
      </c>
      <c r="B8395" t="s">
        <v>863</v>
      </c>
      <c r="C8395">
        <f>_xlfn.XLOOKUP(B8395,[2]itemList_221219!$B:$B,[2]itemList_221219!$A:$A)</f>
        <v>104000</v>
      </c>
      <c r="D8395">
        <v>21</v>
      </c>
      <c r="E8395">
        <v>32</v>
      </c>
      <c r="F8395">
        <v>0</v>
      </c>
      <c r="G8395" t="s">
        <v>19</v>
      </c>
      <c r="H8395" t="s">
        <v>973</v>
      </c>
      <c r="I8395">
        <v>80</v>
      </c>
      <c r="J8395" t="s">
        <v>1577</v>
      </c>
      <c r="K8395">
        <v>9263</v>
      </c>
      <c r="L8395">
        <v>0.92630000000000001</v>
      </c>
      <c r="M8395">
        <f>_xlfn.XLOOKUP(_xlfn.TEXTJOIN("|",0,D8395,G8395,H8395,I8395),[3]무기각인!$P$3520:$P$4043,[3]무기각인!$O$3520:$O$4043)</f>
        <v>0.92310000000000003</v>
      </c>
      <c r="N8395">
        <v>0.34670000000000001</v>
      </c>
    </row>
    <row r="8396" spans="1:14" x14ac:dyDescent="0.3">
      <c r="A8396" t="s">
        <v>1530</v>
      </c>
      <c r="B8396" t="s">
        <v>863</v>
      </c>
      <c r="C8396">
        <f>_xlfn.XLOOKUP(B8396,[2]itemList_221219!$B:$B,[2]itemList_221219!$A:$A)</f>
        <v>104000</v>
      </c>
      <c r="D8396">
        <v>21</v>
      </c>
      <c r="E8396">
        <v>33</v>
      </c>
      <c r="F8396">
        <v>0</v>
      </c>
      <c r="G8396" t="s">
        <v>19</v>
      </c>
      <c r="H8396" t="s">
        <v>974</v>
      </c>
      <c r="I8396">
        <v>10</v>
      </c>
      <c r="J8396" t="s">
        <v>1404</v>
      </c>
      <c r="K8396">
        <v>17193</v>
      </c>
      <c r="L8396">
        <v>1.7193000000000001</v>
      </c>
      <c r="M8396">
        <f>_xlfn.XLOOKUP(_xlfn.TEXTJOIN("|",0,D8396,G8396,H8396,I8396),[3]무기각인!$P$3520:$P$4043,[3]무기각인!$O$3520:$O$4043)</f>
        <v>1.7142999999999999</v>
      </c>
      <c r="N8396">
        <v>0.29170000000000001</v>
      </c>
    </row>
    <row r="8397" spans="1:14" x14ac:dyDescent="0.3">
      <c r="A8397" t="s">
        <v>1530</v>
      </c>
      <c r="B8397" t="s">
        <v>863</v>
      </c>
      <c r="C8397">
        <f>_xlfn.XLOOKUP(B8397,[2]itemList_221219!$B:$B,[2]itemList_221219!$A:$A)</f>
        <v>104000</v>
      </c>
      <c r="D8397">
        <v>21</v>
      </c>
      <c r="E8397">
        <v>33</v>
      </c>
      <c r="F8397">
        <v>0</v>
      </c>
      <c r="G8397" t="s">
        <v>19</v>
      </c>
      <c r="H8397" t="s">
        <v>974</v>
      </c>
      <c r="I8397">
        <v>15</v>
      </c>
      <c r="J8397" t="s">
        <v>1405</v>
      </c>
      <c r="K8397">
        <v>16999</v>
      </c>
      <c r="L8397">
        <v>1.6999</v>
      </c>
      <c r="M8397">
        <f>_xlfn.XLOOKUP(_xlfn.TEXTJOIN("|",0,D8397,G8397,H8397,I8397),[3]무기각인!$P$3520:$P$4043,[3]무기각인!$O$3520:$O$4043)</f>
        <v>1.7142999999999999</v>
      </c>
      <c r="N8397">
        <v>0.84</v>
      </c>
    </row>
    <row r="8398" spans="1:14" x14ac:dyDescent="0.3">
      <c r="A8398" t="s">
        <v>1530</v>
      </c>
      <c r="B8398" t="s">
        <v>863</v>
      </c>
      <c r="C8398">
        <f>_xlfn.XLOOKUP(B8398,[2]itemList_221219!$B:$B,[2]itemList_221219!$A:$A)</f>
        <v>104000</v>
      </c>
      <c r="D8398">
        <v>21</v>
      </c>
      <c r="E8398">
        <v>33</v>
      </c>
      <c r="F8398">
        <v>0</v>
      </c>
      <c r="G8398" t="s">
        <v>19</v>
      </c>
      <c r="H8398" t="s">
        <v>974</v>
      </c>
      <c r="I8398">
        <v>20</v>
      </c>
      <c r="J8398" t="s">
        <v>1406</v>
      </c>
      <c r="K8398">
        <v>16881</v>
      </c>
      <c r="L8398">
        <v>1.6880999999999999</v>
      </c>
      <c r="M8398">
        <f>_xlfn.XLOOKUP(_xlfn.TEXTJOIN("|",0,D8398,G8398,H8398,I8398),[3]무기각인!$P$3520:$P$4043,[3]무기각인!$O$3520:$O$4043)</f>
        <v>1.7142999999999999</v>
      </c>
      <c r="N8398">
        <v>1.5283</v>
      </c>
    </row>
    <row r="8399" spans="1:14" x14ac:dyDescent="0.3">
      <c r="A8399" t="s">
        <v>1530</v>
      </c>
      <c r="B8399" t="s">
        <v>863</v>
      </c>
      <c r="C8399">
        <f>_xlfn.XLOOKUP(B8399,[2]itemList_221219!$B:$B,[2]itemList_221219!$A:$A)</f>
        <v>104000</v>
      </c>
      <c r="D8399">
        <v>21</v>
      </c>
      <c r="E8399">
        <v>33</v>
      </c>
      <c r="F8399">
        <v>0</v>
      </c>
      <c r="G8399" t="s">
        <v>19</v>
      </c>
      <c r="H8399" t="s">
        <v>974</v>
      </c>
      <c r="I8399">
        <v>25</v>
      </c>
      <c r="J8399" t="s">
        <v>1407</v>
      </c>
      <c r="K8399">
        <v>17224</v>
      </c>
      <c r="L8399">
        <v>1.7223999999999999</v>
      </c>
      <c r="M8399">
        <f>_xlfn.XLOOKUP(_xlfn.TEXTJOIN("|",0,D8399,G8399,H8399,I8399),[3]무기각인!$P$3520:$P$4043,[3]무기각인!$O$3520:$O$4043)</f>
        <v>1.7142999999999999</v>
      </c>
      <c r="N8399">
        <v>0.47249999999999998</v>
      </c>
    </row>
    <row r="8400" spans="1:14" x14ac:dyDescent="0.3">
      <c r="A8400" t="s">
        <v>1530</v>
      </c>
      <c r="B8400" t="s">
        <v>863</v>
      </c>
      <c r="C8400">
        <f>_xlfn.XLOOKUP(B8400,[2]itemList_221219!$B:$B,[2]itemList_221219!$A:$A)</f>
        <v>104000</v>
      </c>
      <c r="D8400">
        <v>21</v>
      </c>
      <c r="E8400">
        <v>33</v>
      </c>
      <c r="F8400">
        <v>0</v>
      </c>
      <c r="G8400" t="s">
        <v>19</v>
      </c>
      <c r="H8400" t="s">
        <v>974</v>
      </c>
      <c r="I8400">
        <v>30</v>
      </c>
      <c r="J8400" t="s">
        <v>1408</v>
      </c>
      <c r="K8400">
        <v>16995</v>
      </c>
      <c r="L8400">
        <v>1.6995</v>
      </c>
      <c r="M8400">
        <f>_xlfn.XLOOKUP(_xlfn.TEXTJOIN("|",0,D8400,G8400,H8400,I8400),[3]무기각인!$P$3520:$P$4043,[3]무기각인!$O$3520:$O$4043)</f>
        <v>1.7142999999999999</v>
      </c>
      <c r="N8400">
        <v>0.86329999999999996</v>
      </c>
    </row>
    <row r="8401" spans="1:14" x14ac:dyDescent="0.3">
      <c r="A8401" t="s">
        <v>1530</v>
      </c>
      <c r="B8401" t="s">
        <v>863</v>
      </c>
      <c r="C8401">
        <f>_xlfn.XLOOKUP(B8401,[2]itemList_221219!$B:$B,[2]itemList_221219!$A:$A)</f>
        <v>104000</v>
      </c>
      <c r="D8401">
        <v>21</v>
      </c>
      <c r="E8401">
        <v>33</v>
      </c>
      <c r="F8401">
        <v>0</v>
      </c>
      <c r="G8401" t="s">
        <v>19</v>
      </c>
      <c r="H8401" t="s">
        <v>974</v>
      </c>
      <c r="I8401">
        <v>35</v>
      </c>
      <c r="J8401" t="s">
        <v>1578</v>
      </c>
      <c r="K8401">
        <v>17292</v>
      </c>
      <c r="L8401">
        <v>1.7292000000000001</v>
      </c>
      <c r="M8401">
        <f>_xlfn.XLOOKUP(_xlfn.TEXTJOIN("|",0,D8401,G8401,H8401,I8401),[3]무기각인!$P$3520:$P$4043,[3]무기각인!$O$3520:$O$4043)</f>
        <v>1.7142999999999999</v>
      </c>
      <c r="N8401">
        <v>0.86919999999999997</v>
      </c>
    </row>
    <row r="8402" spans="1:14" x14ac:dyDescent="0.3">
      <c r="A8402" t="s">
        <v>1530</v>
      </c>
      <c r="B8402" t="s">
        <v>863</v>
      </c>
      <c r="C8402">
        <f>_xlfn.XLOOKUP(B8402,[2]itemList_221219!$B:$B,[2]itemList_221219!$A:$A)</f>
        <v>104000</v>
      </c>
      <c r="D8402">
        <v>21</v>
      </c>
      <c r="E8402">
        <v>33</v>
      </c>
      <c r="F8402">
        <v>0</v>
      </c>
      <c r="G8402" t="s">
        <v>19</v>
      </c>
      <c r="H8402" t="s">
        <v>974</v>
      </c>
      <c r="I8402">
        <v>40</v>
      </c>
      <c r="J8402" t="s">
        <v>1579</v>
      </c>
      <c r="K8402">
        <v>16996</v>
      </c>
      <c r="L8402">
        <v>1.6996</v>
      </c>
      <c r="M8402">
        <f>_xlfn.XLOOKUP(_xlfn.TEXTJOIN("|",0,D8402,G8402,H8402,I8402),[3]무기각인!$P$3520:$P$4043,[3]무기각인!$O$3520:$O$4043)</f>
        <v>1.7142999999999999</v>
      </c>
      <c r="N8402">
        <v>0.85750000000000004</v>
      </c>
    </row>
    <row r="8403" spans="1:14" x14ac:dyDescent="0.3">
      <c r="A8403" t="s">
        <v>1530</v>
      </c>
      <c r="B8403" t="s">
        <v>863</v>
      </c>
      <c r="C8403">
        <f>_xlfn.XLOOKUP(B8403,[2]itemList_221219!$B:$B,[2]itemList_221219!$A:$A)</f>
        <v>104000</v>
      </c>
      <c r="D8403">
        <v>21</v>
      </c>
      <c r="E8403">
        <v>38</v>
      </c>
      <c r="F8403">
        <v>0</v>
      </c>
      <c r="G8403" t="s">
        <v>19</v>
      </c>
      <c r="H8403" t="s">
        <v>976</v>
      </c>
      <c r="I8403">
        <v>10</v>
      </c>
      <c r="J8403" t="s">
        <v>1580</v>
      </c>
      <c r="K8403">
        <v>13374</v>
      </c>
      <c r="L8403">
        <v>1.3373999999999999</v>
      </c>
      <c r="M8403">
        <f>_xlfn.XLOOKUP(_xlfn.TEXTJOIN("|",0,D8403,G8403,H8403,I8403),[3]무기각인!$P$3520:$P$4043,[3]무기각인!$O$3520:$O$4043)</f>
        <v>1.3332999999999999</v>
      </c>
      <c r="N8403">
        <v>0.3075</v>
      </c>
    </row>
    <row r="8404" spans="1:14" x14ac:dyDescent="0.3">
      <c r="A8404" t="s">
        <v>1530</v>
      </c>
      <c r="B8404" t="s">
        <v>863</v>
      </c>
      <c r="C8404">
        <f>_xlfn.XLOOKUP(B8404,[2]itemList_221219!$B:$B,[2]itemList_221219!$A:$A)</f>
        <v>104000</v>
      </c>
      <c r="D8404">
        <v>21</v>
      </c>
      <c r="E8404">
        <v>38</v>
      </c>
      <c r="F8404">
        <v>0</v>
      </c>
      <c r="G8404" t="s">
        <v>19</v>
      </c>
      <c r="H8404" t="s">
        <v>976</v>
      </c>
      <c r="I8404">
        <v>9</v>
      </c>
      <c r="J8404" t="s">
        <v>1581</v>
      </c>
      <c r="K8404">
        <v>13278</v>
      </c>
      <c r="L8404">
        <v>1.3278000000000001</v>
      </c>
      <c r="M8404">
        <f>_xlfn.XLOOKUP(_xlfn.TEXTJOIN("|",0,D8404,G8404,H8404,I8404),[3]무기각인!$P$3520:$P$4043,[3]무기각인!$O$3520:$O$4043)</f>
        <v>1.3332999999999999</v>
      </c>
      <c r="N8404">
        <v>0.41249999999999998</v>
      </c>
    </row>
    <row r="8405" spans="1:14" x14ac:dyDescent="0.3">
      <c r="A8405" t="s">
        <v>1530</v>
      </c>
      <c r="B8405" t="s">
        <v>863</v>
      </c>
      <c r="C8405">
        <f>_xlfn.XLOOKUP(B8405,[2]itemList_221219!$B:$B,[2]itemList_221219!$A:$A)</f>
        <v>104000</v>
      </c>
      <c r="D8405">
        <v>21</v>
      </c>
      <c r="E8405">
        <v>38</v>
      </c>
      <c r="F8405">
        <v>0</v>
      </c>
      <c r="G8405" t="s">
        <v>19</v>
      </c>
      <c r="H8405" t="s">
        <v>976</v>
      </c>
      <c r="I8405">
        <v>8</v>
      </c>
      <c r="J8405" t="s">
        <v>1409</v>
      </c>
      <c r="K8405">
        <v>13314</v>
      </c>
      <c r="L8405">
        <v>1.3313999999999999</v>
      </c>
      <c r="M8405">
        <f>_xlfn.XLOOKUP(_xlfn.TEXTJOIN("|",0,D8405,G8405,H8405,I8405),[3]무기각인!$P$3520:$P$4043,[3]무기각인!$O$3520:$O$4043)</f>
        <v>1.3332999999999999</v>
      </c>
      <c r="N8405">
        <v>0.14249999999999999</v>
      </c>
    </row>
    <row r="8406" spans="1:14" x14ac:dyDescent="0.3">
      <c r="A8406" t="s">
        <v>1530</v>
      </c>
      <c r="B8406" t="s">
        <v>863</v>
      </c>
      <c r="C8406">
        <f>_xlfn.XLOOKUP(B8406,[2]itemList_221219!$B:$B,[2]itemList_221219!$A:$A)</f>
        <v>104000</v>
      </c>
      <c r="D8406">
        <v>21</v>
      </c>
      <c r="E8406">
        <v>38</v>
      </c>
      <c r="F8406">
        <v>0</v>
      </c>
      <c r="G8406" t="s">
        <v>19</v>
      </c>
      <c r="H8406" t="s">
        <v>976</v>
      </c>
      <c r="I8406">
        <v>7</v>
      </c>
      <c r="J8406" t="s">
        <v>1410</v>
      </c>
      <c r="K8406">
        <v>13231</v>
      </c>
      <c r="L8406">
        <v>1.3230999999999999</v>
      </c>
      <c r="M8406">
        <f>_xlfn.XLOOKUP(_xlfn.TEXTJOIN("|",0,D8406,G8406,H8406,I8406),[3]무기각인!$P$3520:$P$4043,[3]무기각인!$O$3520:$O$4043)</f>
        <v>1.3332999999999999</v>
      </c>
      <c r="N8406">
        <v>0.76500000000000001</v>
      </c>
    </row>
    <row r="8407" spans="1:14" x14ac:dyDescent="0.3">
      <c r="A8407" t="s">
        <v>1530</v>
      </c>
      <c r="B8407" t="s">
        <v>863</v>
      </c>
      <c r="C8407">
        <f>_xlfn.XLOOKUP(B8407,[2]itemList_221219!$B:$B,[2]itemList_221219!$A:$A)</f>
        <v>104000</v>
      </c>
      <c r="D8407">
        <v>21</v>
      </c>
      <c r="E8407">
        <v>38</v>
      </c>
      <c r="F8407">
        <v>0</v>
      </c>
      <c r="G8407" t="s">
        <v>19</v>
      </c>
      <c r="H8407" t="s">
        <v>976</v>
      </c>
      <c r="I8407">
        <v>6</v>
      </c>
      <c r="J8407" t="s">
        <v>1411</v>
      </c>
      <c r="K8407">
        <v>13611</v>
      </c>
      <c r="L8407">
        <v>1.3611</v>
      </c>
      <c r="M8407">
        <f>_xlfn.XLOOKUP(_xlfn.TEXTJOIN("|",0,D8407,G8407,H8407,I8407),[3]무기각인!$P$3520:$P$4043,[3]무기각인!$O$3520:$O$4043)</f>
        <v>1.3332999999999999</v>
      </c>
      <c r="N8407">
        <v>2.0851000000000002</v>
      </c>
    </row>
    <row r="8408" spans="1:14" x14ac:dyDescent="0.3">
      <c r="A8408" t="s">
        <v>1530</v>
      </c>
      <c r="B8408" t="s">
        <v>863</v>
      </c>
      <c r="C8408">
        <f>_xlfn.XLOOKUP(B8408,[2]itemList_221219!$B:$B,[2]itemList_221219!$A:$A)</f>
        <v>104000</v>
      </c>
      <c r="D8408">
        <v>21</v>
      </c>
      <c r="E8408">
        <v>38</v>
      </c>
      <c r="F8408">
        <v>0</v>
      </c>
      <c r="G8408" t="s">
        <v>19</v>
      </c>
      <c r="H8408" t="s">
        <v>976</v>
      </c>
      <c r="I8408">
        <v>5</v>
      </c>
      <c r="J8408" t="s">
        <v>1412</v>
      </c>
      <c r="K8408">
        <v>13398</v>
      </c>
      <c r="L8408">
        <v>1.3398000000000001</v>
      </c>
      <c r="M8408">
        <f>_xlfn.XLOOKUP(_xlfn.TEXTJOIN("|",0,D8408,G8408,H8408,I8408),[3]무기각인!$P$3520:$P$4043,[3]무기각인!$O$3520:$O$4043)</f>
        <v>1.3332999999999999</v>
      </c>
      <c r="N8408">
        <v>0.48749999999999999</v>
      </c>
    </row>
    <row r="8409" spans="1:14" x14ac:dyDescent="0.3">
      <c r="A8409" t="s">
        <v>1530</v>
      </c>
      <c r="B8409" t="s">
        <v>863</v>
      </c>
      <c r="C8409">
        <f>_xlfn.XLOOKUP(B8409,[2]itemList_221219!$B:$B,[2]itemList_221219!$A:$A)</f>
        <v>104000</v>
      </c>
      <c r="D8409">
        <v>21</v>
      </c>
      <c r="E8409">
        <v>38</v>
      </c>
      <c r="F8409">
        <v>0</v>
      </c>
      <c r="G8409" t="s">
        <v>19</v>
      </c>
      <c r="H8409" t="s">
        <v>976</v>
      </c>
      <c r="I8409">
        <v>4</v>
      </c>
      <c r="J8409" t="s">
        <v>1413</v>
      </c>
      <c r="K8409">
        <v>13528</v>
      </c>
      <c r="L8409">
        <v>1.3528</v>
      </c>
      <c r="M8409">
        <f>_xlfn.XLOOKUP(_xlfn.TEXTJOIN("|",0,D8409,G8409,H8409,I8409),[3]무기각인!$P$3520:$P$4043,[3]무기각인!$O$3520:$O$4043)</f>
        <v>1.3332999999999999</v>
      </c>
      <c r="N8409">
        <v>1.4624999999999999</v>
      </c>
    </row>
    <row r="8410" spans="1:14" x14ac:dyDescent="0.3">
      <c r="A8410" t="s">
        <v>1530</v>
      </c>
      <c r="B8410" t="s">
        <v>863</v>
      </c>
      <c r="C8410">
        <f>_xlfn.XLOOKUP(B8410,[2]itemList_221219!$B:$B,[2]itemList_221219!$A:$A)</f>
        <v>104000</v>
      </c>
      <c r="D8410">
        <v>21</v>
      </c>
      <c r="E8410">
        <v>38</v>
      </c>
      <c r="F8410">
        <v>0</v>
      </c>
      <c r="G8410" t="s">
        <v>19</v>
      </c>
      <c r="H8410" t="s">
        <v>976</v>
      </c>
      <c r="I8410">
        <v>3</v>
      </c>
      <c r="J8410" t="s">
        <v>1414</v>
      </c>
      <c r="K8410">
        <v>13429</v>
      </c>
      <c r="L8410">
        <v>1.3429</v>
      </c>
      <c r="M8410">
        <f>_xlfn.XLOOKUP(_xlfn.TEXTJOIN("|",0,D8410,G8410,H8410,I8410),[3]무기각인!$P$3520:$P$4043,[3]무기각인!$O$3520:$O$4043)</f>
        <v>1.3332999999999999</v>
      </c>
      <c r="N8410">
        <v>0.72</v>
      </c>
    </row>
    <row r="8411" spans="1:14" x14ac:dyDescent="0.3">
      <c r="A8411" t="s">
        <v>1530</v>
      </c>
      <c r="B8411" t="s">
        <v>863</v>
      </c>
      <c r="C8411">
        <f>_xlfn.XLOOKUP(B8411,[2]itemList_221219!$B:$B,[2]itemList_221219!$A:$A)</f>
        <v>104000</v>
      </c>
      <c r="D8411">
        <v>21</v>
      </c>
      <c r="E8411">
        <v>38</v>
      </c>
      <c r="F8411">
        <v>0</v>
      </c>
      <c r="G8411" t="s">
        <v>19</v>
      </c>
      <c r="H8411" t="s">
        <v>976</v>
      </c>
      <c r="I8411">
        <v>2</v>
      </c>
      <c r="J8411" t="s">
        <v>1415</v>
      </c>
      <c r="K8411">
        <v>13437</v>
      </c>
      <c r="L8411">
        <v>1.3436999999999999</v>
      </c>
      <c r="M8411">
        <f>_xlfn.XLOOKUP(_xlfn.TEXTJOIN("|",0,D8411,G8411,H8411,I8411),[3]무기각인!$P$3520:$P$4043,[3]무기각인!$O$3520:$O$4043)</f>
        <v>1.3332999999999999</v>
      </c>
      <c r="N8411">
        <v>0.78</v>
      </c>
    </row>
    <row r="8412" spans="1:14" x14ac:dyDescent="0.3">
      <c r="A8412" t="s">
        <v>1530</v>
      </c>
      <c r="B8412" t="s">
        <v>863</v>
      </c>
      <c r="C8412">
        <f>_xlfn.XLOOKUP(B8412,[2]itemList_221219!$B:$B,[2]itemList_221219!$A:$A)</f>
        <v>104000</v>
      </c>
      <c r="D8412">
        <v>21</v>
      </c>
      <c r="E8412">
        <v>39</v>
      </c>
      <c r="F8412">
        <v>0</v>
      </c>
      <c r="G8412" t="s">
        <v>19</v>
      </c>
      <c r="H8412" t="s">
        <v>977</v>
      </c>
      <c r="I8412">
        <v>5</v>
      </c>
      <c r="J8412" t="s">
        <v>1582</v>
      </c>
      <c r="K8412">
        <v>17085</v>
      </c>
      <c r="L8412">
        <v>1.7084999999999999</v>
      </c>
      <c r="M8412">
        <f>_xlfn.XLOOKUP(_xlfn.TEXTJOIN("|",0,D8412,G8412,H8412,I8412),[3]무기각인!$P$3520:$P$4043,[3]무기각인!$O$3520:$O$4043)</f>
        <v>1.7142999999999999</v>
      </c>
      <c r="N8412">
        <v>0.33829999999999999</v>
      </c>
    </row>
    <row r="8413" spans="1:14" x14ac:dyDescent="0.3">
      <c r="A8413" t="s">
        <v>1530</v>
      </c>
      <c r="B8413" t="s">
        <v>863</v>
      </c>
      <c r="C8413">
        <f>_xlfn.XLOOKUP(B8413,[2]itemList_221219!$B:$B,[2]itemList_221219!$A:$A)</f>
        <v>104000</v>
      </c>
      <c r="D8413">
        <v>21</v>
      </c>
      <c r="E8413">
        <v>39</v>
      </c>
      <c r="F8413">
        <v>0</v>
      </c>
      <c r="G8413" t="s">
        <v>19</v>
      </c>
      <c r="H8413" t="s">
        <v>977</v>
      </c>
      <c r="I8413">
        <v>4.5</v>
      </c>
      <c r="J8413" t="s">
        <v>1583</v>
      </c>
      <c r="K8413">
        <v>17270</v>
      </c>
      <c r="L8413">
        <v>1.7270000000000001</v>
      </c>
      <c r="M8413">
        <f>_xlfn.XLOOKUP(_xlfn.TEXTJOIN("|",0,D8413,G8413,H8413,I8413),[3]무기각인!$P$3520:$P$4043,[3]무기각인!$O$3520:$O$4043)</f>
        <v>1.7142999999999999</v>
      </c>
      <c r="N8413">
        <v>0.74080000000000001</v>
      </c>
    </row>
    <row r="8414" spans="1:14" x14ac:dyDescent="0.3">
      <c r="A8414" t="s">
        <v>1530</v>
      </c>
      <c r="B8414" t="s">
        <v>863</v>
      </c>
      <c r="C8414">
        <f>_xlfn.XLOOKUP(B8414,[2]itemList_221219!$B:$B,[2]itemList_221219!$A:$A)</f>
        <v>104000</v>
      </c>
      <c r="D8414">
        <v>21</v>
      </c>
      <c r="E8414">
        <v>39</v>
      </c>
      <c r="F8414">
        <v>0</v>
      </c>
      <c r="G8414" t="s">
        <v>19</v>
      </c>
      <c r="H8414" t="s">
        <v>977</v>
      </c>
      <c r="I8414">
        <v>4</v>
      </c>
      <c r="J8414" t="s">
        <v>1417</v>
      </c>
      <c r="K8414">
        <v>17050</v>
      </c>
      <c r="L8414">
        <v>1.7050000000000001</v>
      </c>
      <c r="M8414">
        <f>_xlfn.XLOOKUP(_xlfn.TEXTJOIN("|",0,D8414,G8414,H8414,I8414),[3]무기각인!$P$3520:$P$4043,[3]무기각인!$O$3520:$O$4043)</f>
        <v>1.7142999999999999</v>
      </c>
      <c r="N8414">
        <v>0.54249999999999998</v>
      </c>
    </row>
    <row r="8415" spans="1:14" x14ac:dyDescent="0.3">
      <c r="A8415" t="s">
        <v>1530</v>
      </c>
      <c r="B8415" t="s">
        <v>863</v>
      </c>
      <c r="C8415">
        <f>_xlfn.XLOOKUP(B8415,[2]itemList_221219!$B:$B,[2]itemList_221219!$A:$A)</f>
        <v>104000</v>
      </c>
      <c r="D8415">
        <v>21</v>
      </c>
      <c r="E8415">
        <v>39</v>
      </c>
      <c r="F8415">
        <v>0</v>
      </c>
      <c r="G8415" t="s">
        <v>19</v>
      </c>
      <c r="H8415" t="s">
        <v>977</v>
      </c>
      <c r="I8415">
        <v>3.5</v>
      </c>
      <c r="J8415" t="s">
        <v>1418</v>
      </c>
      <c r="K8415">
        <v>17281</v>
      </c>
      <c r="L8415">
        <v>1.7281</v>
      </c>
      <c r="M8415">
        <f>_xlfn.XLOOKUP(_xlfn.TEXTJOIN("|",0,D8415,G8415,H8415,I8415),[3]무기각인!$P$3520:$P$4043,[3]무기각인!$O$3520:$O$4043)</f>
        <v>1.7142999999999999</v>
      </c>
      <c r="N8415">
        <v>0.80500000000000005</v>
      </c>
    </row>
    <row r="8416" spans="1:14" x14ac:dyDescent="0.3">
      <c r="A8416" t="s">
        <v>1530</v>
      </c>
      <c r="B8416" t="s">
        <v>863</v>
      </c>
      <c r="C8416">
        <f>_xlfn.XLOOKUP(B8416,[2]itemList_221219!$B:$B,[2]itemList_221219!$A:$A)</f>
        <v>104000</v>
      </c>
      <c r="D8416">
        <v>21</v>
      </c>
      <c r="E8416">
        <v>39</v>
      </c>
      <c r="F8416">
        <v>0</v>
      </c>
      <c r="G8416" t="s">
        <v>19</v>
      </c>
      <c r="H8416" t="s">
        <v>977</v>
      </c>
      <c r="I8416">
        <v>3</v>
      </c>
      <c r="J8416" t="s">
        <v>1419</v>
      </c>
      <c r="K8416">
        <v>17206</v>
      </c>
      <c r="L8416">
        <v>1.7205999999999999</v>
      </c>
      <c r="M8416">
        <f>_xlfn.XLOOKUP(_xlfn.TEXTJOIN("|",0,D8416,G8416,H8416,I8416),[3]무기각인!$P$3520:$P$4043,[3]무기각인!$O$3520:$O$4043)</f>
        <v>1.7142999999999999</v>
      </c>
      <c r="N8416">
        <v>0.36749999999999999</v>
      </c>
    </row>
    <row r="8417" spans="1:14" x14ac:dyDescent="0.3">
      <c r="A8417" t="s">
        <v>1530</v>
      </c>
      <c r="B8417" t="s">
        <v>863</v>
      </c>
      <c r="C8417">
        <f>_xlfn.XLOOKUP(B8417,[2]itemList_221219!$B:$B,[2]itemList_221219!$A:$A)</f>
        <v>104000</v>
      </c>
      <c r="D8417">
        <v>21</v>
      </c>
      <c r="E8417">
        <v>39</v>
      </c>
      <c r="F8417">
        <v>0</v>
      </c>
      <c r="G8417" t="s">
        <v>19</v>
      </c>
      <c r="H8417" t="s">
        <v>977</v>
      </c>
      <c r="I8417">
        <v>2.5</v>
      </c>
      <c r="J8417" t="s">
        <v>1420</v>
      </c>
      <c r="K8417">
        <v>16980</v>
      </c>
      <c r="L8417">
        <v>1.698</v>
      </c>
      <c r="M8417">
        <f>_xlfn.XLOOKUP(_xlfn.TEXTJOIN("|",0,D8417,G8417,H8417,I8417),[3]무기각인!$P$3520:$P$4043,[3]무기각인!$O$3520:$O$4043)</f>
        <v>1.7142999999999999</v>
      </c>
      <c r="N8417">
        <v>0.95079999999999998</v>
      </c>
    </row>
    <row r="8418" spans="1:14" x14ac:dyDescent="0.3">
      <c r="A8418" t="s">
        <v>1530</v>
      </c>
      <c r="B8418" t="s">
        <v>863</v>
      </c>
      <c r="C8418">
        <f>_xlfn.XLOOKUP(B8418,[2]itemList_221219!$B:$B,[2]itemList_221219!$A:$A)</f>
        <v>104000</v>
      </c>
      <c r="D8418">
        <v>21</v>
      </c>
      <c r="E8418">
        <v>39</v>
      </c>
      <c r="F8418">
        <v>0</v>
      </c>
      <c r="G8418" t="s">
        <v>19</v>
      </c>
      <c r="H8418" t="s">
        <v>977</v>
      </c>
      <c r="I8418">
        <v>2</v>
      </c>
      <c r="J8418" t="s">
        <v>1421</v>
      </c>
      <c r="K8418">
        <v>17103</v>
      </c>
      <c r="L8418">
        <v>1.7102999999999999</v>
      </c>
      <c r="M8418">
        <f>_xlfn.XLOOKUP(_xlfn.TEXTJOIN("|",0,D8418,G8418,H8418,I8418),[3]무기각인!$P$3520:$P$4043,[3]무기각인!$O$3520:$O$4043)</f>
        <v>1.7142999999999999</v>
      </c>
      <c r="N8418">
        <v>0.23330000000000001</v>
      </c>
    </row>
    <row r="8419" spans="1:14" x14ac:dyDescent="0.3">
      <c r="A8419" t="s">
        <v>1530</v>
      </c>
      <c r="B8419" t="s">
        <v>863</v>
      </c>
      <c r="C8419">
        <f>_xlfn.XLOOKUP(B8419,[2]itemList_221219!$B:$B,[2]itemList_221219!$A:$A)</f>
        <v>104000</v>
      </c>
      <c r="D8419">
        <v>30</v>
      </c>
      <c r="E8419">
        <v>23</v>
      </c>
      <c r="F8419">
        <v>0</v>
      </c>
      <c r="G8419" t="s">
        <v>19</v>
      </c>
      <c r="H8419" t="s">
        <v>980</v>
      </c>
      <c r="I8419">
        <v>1</v>
      </c>
      <c r="J8419" t="s">
        <v>1424</v>
      </c>
      <c r="K8419">
        <v>90012</v>
      </c>
      <c r="L8419">
        <v>9.0012000000000008</v>
      </c>
      <c r="M8419">
        <f>_xlfn.XLOOKUP(_xlfn.TEXTJOIN("|",0,D8419,G8419,H8419,I8419),[3]무기각인!$P$3520:$P$4043,[3]무기각인!$O$3520:$O$4043)</f>
        <v>9</v>
      </c>
      <c r="N8419">
        <v>1.3299999999999999E-2</v>
      </c>
    </row>
    <row r="8420" spans="1:14" x14ac:dyDescent="0.3">
      <c r="A8420" t="s">
        <v>1530</v>
      </c>
      <c r="B8420" t="s">
        <v>863</v>
      </c>
      <c r="C8420">
        <f>_xlfn.XLOOKUP(B8420,[2]itemList_221219!$B:$B,[2]itemList_221219!$A:$A)</f>
        <v>104000</v>
      </c>
      <c r="D8420">
        <v>30</v>
      </c>
      <c r="E8420">
        <v>23</v>
      </c>
      <c r="F8420">
        <v>0</v>
      </c>
      <c r="G8420" t="s">
        <v>19</v>
      </c>
      <c r="H8420" t="s">
        <v>980</v>
      </c>
      <c r="I8420">
        <v>2</v>
      </c>
      <c r="J8420" t="s">
        <v>1584</v>
      </c>
      <c r="K8420">
        <v>89724</v>
      </c>
      <c r="L8420">
        <v>8.9724000000000004</v>
      </c>
      <c r="M8420">
        <f>_xlfn.XLOOKUP(_xlfn.TEXTJOIN("|",0,D8420,G8420,H8420,I8420),[3]무기각인!$P$3520:$P$4043,[3]무기각인!$O$3520:$O$4043)</f>
        <v>9</v>
      </c>
      <c r="N8420">
        <v>0.30669999999999997</v>
      </c>
    </row>
    <row r="8421" spans="1:14" x14ac:dyDescent="0.3">
      <c r="A8421" t="s">
        <v>1530</v>
      </c>
      <c r="B8421" t="s">
        <v>863</v>
      </c>
      <c r="C8421">
        <f>_xlfn.XLOOKUP(B8421,[2]itemList_221219!$B:$B,[2]itemList_221219!$A:$A)</f>
        <v>104000</v>
      </c>
      <c r="D8421">
        <v>30</v>
      </c>
      <c r="E8421">
        <v>24</v>
      </c>
      <c r="F8421">
        <v>0</v>
      </c>
      <c r="G8421" t="s">
        <v>19</v>
      </c>
      <c r="H8421" t="s">
        <v>981</v>
      </c>
      <c r="I8421">
        <v>1</v>
      </c>
      <c r="J8421" t="s">
        <v>1425</v>
      </c>
      <c r="K8421">
        <v>90007</v>
      </c>
      <c r="L8421">
        <v>9.0007000000000001</v>
      </c>
      <c r="M8421">
        <f>_xlfn.XLOOKUP(_xlfn.TEXTJOIN("|",0,D8421,G8421,H8421,I8421),[3]무기각인!$P$3520:$P$4043,[3]무기각인!$O$3520:$O$4043)</f>
        <v>9</v>
      </c>
      <c r="N8421">
        <v>7.7999999999999996E-3</v>
      </c>
    </row>
    <row r="8422" spans="1:14" x14ac:dyDescent="0.3">
      <c r="A8422" t="s">
        <v>1530</v>
      </c>
      <c r="B8422" t="s">
        <v>863</v>
      </c>
      <c r="C8422">
        <f>_xlfn.XLOOKUP(B8422,[2]itemList_221219!$B:$B,[2]itemList_221219!$A:$A)</f>
        <v>104000</v>
      </c>
      <c r="D8422">
        <v>30</v>
      </c>
      <c r="E8422">
        <v>24</v>
      </c>
      <c r="F8422">
        <v>0</v>
      </c>
      <c r="G8422" t="s">
        <v>19</v>
      </c>
      <c r="H8422" t="s">
        <v>981</v>
      </c>
      <c r="I8422">
        <v>2</v>
      </c>
      <c r="J8422" t="s">
        <v>1585</v>
      </c>
      <c r="K8422">
        <v>89699</v>
      </c>
      <c r="L8422">
        <v>8.9699000000000009</v>
      </c>
      <c r="M8422">
        <f>_xlfn.XLOOKUP(_xlfn.TEXTJOIN("|",0,D8422,G8422,H8422,I8422),[3]무기각인!$P$3520:$P$4043,[3]무기각인!$O$3520:$O$4043)</f>
        <v>9</v>
      </c>
      <c r="N8422">
        <v>0.33439999999999998</v>
      </c>
    </row>
    <row r="8423" spans="1:14" x14ac:dyDescent="0.3">
      <c r="A8423" t="s">
        <v>1530</v>
      </c>
      <c r="B8423" t="s">
        <v>863</v>
      </c>
      <c r="C8423">
        <f>_xlfn.XLOOKUP(B8423,[2]itemList_221219!$B:$B,[2]itemList_221219!$A:$A)</f>
        <v>104000</v>
      </c>
      <c r="D8423">
        <v>30</v>
      </c>
      <c r="E8423">
        <v>25</v>
      </c>
      <c r="F8423">
        <v>0</v>
      </c>
      <c r="G8423" t="s">
        <v>19</v>
      </c>
      <c r="H8423" t="s">
        <v>982</v>
      </c>
      <c r="I8423">
        <v>1</v>
      </c>
      <c r="J8423" t="s">
        <v>1426</v>
      </c>
      <c r="K8423">
        <v>90370</v>
      </c>
      <c r="L8423">
        <v>9.0370000000000008</v>
      </c>
      <c r="M8423">
        <f>_xlfn.XLOOKUP(_xlfn.TEXTJOIN("|",0,D8423,G8423,H8423,I8423),[3]무기각인!$P$3520:$P$4043,[3]무기각인!$O$3520:$O$4043)</f>
        <v>9</v>
      </c>
      <c r="N8423">
        <v>0.41110000000000002</v>
      </c>
    </row>
    <row r="8424" spans="1:14" x14ac:dyDescent="0.3">
      <c r="A8424" t="s">
        <v>1530</v>
      </c>
      <c r="B8424" t="s">
        <v>863</v>
      </c>
      <c r="C8424">
        <f>_xlfn.XLOOKUP(B8424,[2]itemList_221219!$B:$B,[2]itemList_221219!$A:$A)</f>
        <v>104000</v>
      </c>
      <c r="D8424">
        <v>30</v>
      </c>
      <c r="E8424">
        <v>25</v>
      </c>
      <c r="F8424">
        <v>0</v>
      </c>
      <c r="G8424" t="s">
        <v>19</v>
      </c>
      <c r="H8424" t="s">
        <v>982</v>
      </c>
      <c r="I8424">
        <v>2</v>
      </c>
      <c r="J8424" t="s">
        <v>1586</v>
      </c>
      <c r="K8424">
        <v>90031</v>
      </c>
      <c r="L8424">
        <v>9.0030999999999999</v>
      </c>
      <c r="M8424">
        <f>_xlfn.XLOOKUP(_xlfn.TEXTJOIN("|",0,D8424,G8424,H8424,I8424),[3]무기각인!$P$3520:$P$4043,[3]무기각인!$O$3520:$O$4043)</f>
        <v>9</v>
      </c>
      <c r="N8424">
        <v>3.44E-2</v>
      </c>
    </row>
    <row r="8425" spans="1:14" x14ac:dyDescent="0.3">
      <c r="A8425" t="s">
        <v>1530</v>
      </c>
      <c r="B8425" t="s">
        <v>863</v>
      </c>
      <c r="C8425">
        <f>_xlfn.XLOOKUP(B8425,[2]itemList_221219!$B:$B,[2]itemList_221219!$A:$A)</f>
        <v>104000</v>
      </c>
      <c r="D8425">
        <v>30</v>
      </c>
      <c r="E8425">
        <v>30</v>
      </c>
      <c r="F8425">
        <v>0</v>
      </c>
      <c r="G8425" t="s">
        <v>19</v>
      </c>
      <c r="H8425" t="s">
        <v>983</v>
      </c>
      <c r="I8425">
        <v>2</v>
      </c>
      <c r="J8425" t="s">
        <v>1428</v>
      </c>
      <c r="K8425">
        <v>59978</v>
      </c>
      <c r="L8425">
        <v>5.9977999999999998</v>
      </c>
      <c r="M8425">
        <f>_xlfn.XLOOKUP(_xlfn.TEXTJOIN("|",0,D8425,G8425,H8425,I8425),[3]무기각인!$P$3520:$P$4043,[3]무기각인!$O$3520:$O$4043)</f>
        <v>6</v>
      </c>
      <c r="N8425">
        <v>3.6700000000000003E-2</v>
      </c>
    </row>
    <row r="8426" spans="1:14" x14ac:dyDescent="0.3">
      <c r="A8426" t="s">
        <v>1530</v>
      </c>
      <c r="B8426" t="s">
        <v>863</v>
      </c>
      <c r="C8426">
        <f>_xlfn.XLOOKUP(B8426,[2]itemList_221219!$B:$B,[2]itemList_221219!$A:$A)</f>
        <v>104000</v>
      </c>
      <c r="D8426">
        <v>30</v>
      </c>
      <c r="E8426">
        <v>30</v>
      </c>
      <c r="F8426">
        <v>0</v>
      </c>
      <c r="G8426" t="s">
        <v>19</v>
      </c>
      <c r="H8426" t="s">
        <v>983</v>
      </c>
      <c r="I8426">
        <v>3</v>
      </c>
      <c r="J8426" t="s">
        <v>1429</v>
      </c>
      <c r="K8426">
        <v>59991</v>
      </c>
      <c r="L8426">
        <v>5.9991000000000003</v>
      </c>
      <c r="M8426">
        <f>_xlfn.XLOOKUP(_xlfn.TEXTJOIN("|",0,D8426,G8426,H8426,I8426),[3]무기각인!$P$3520:$P$4043,[3]무기각인!$O$3520:$O$4043)</f>
        <v>6</v>
      </c>
      <c r="N8426">
        <v>1.4999999999999999E-2</v>
      </c>
    </row>
    <row r="8427" spans="1:14" x14ac:dyDescent="0.3">
      <c r="A8427" t="s">
        <v>1530</v>
      </c>
      <c r="B8427" t="s">
        <v>863</v>
      </c>
      <c r="C8427">
        <f>_xlfn.XLOOKUP(B8427,[2]itemList_221219!$B:$B,[2]itemList_221219!$A:$A)</f>
        <v>104000</v>
      </c>
      <c r="D8427">
        <v>30</v>
      </c>
      <c r="E8427">
        <v>30</v>
      </c>
      <c r="F8427">
        <v>0</v>
      </c>
      <c r="G8427" t="s">
        <v>19</v>
      </c>
      <c r="H8427" t="s">
        <v>983</v>
      </c>
      <c r="I8427">
        <v>4</v>
      </c>
      <c r="J8427" t="s">
        <v>1587</v>
      </c>
      <c r="K8427">
        <v>60218</v>
      </c>
      <c r="L8427">
        <v>6.0217999999999998</v>
      </c>
      <c r="M8427">
        <f>_xlfn.XLOOKUP(_xlfn.TEXTJOIN("|",0,D8427,G8427,H8427,I8427),[3]무기각인!$P$3520:$P$4043,[3]무기각인!$O$3520:$O$4043)</f>
        <v>6</v>
      </c>
      <c r="N8427">
        <v>0.36330000000000001</v>
      </c>
    </row>
    <row r="8428" spans="1:14" x14ac:dyDescent="0.3">
      <c r="A8428" t="s">
        <v>1530</v>
      </c>
      <c r="B8428" t="s">
        <v>863</v>
      </c>
      <c r="C8428">
        <f>_xlfn.XLOOKUP(B8428,[2]itemList_221219!$B:$B,[2]itemList_221219!$A:$A)</f>
        <v>104000</v>
      </c>
      <c r="D8428">
        <v>30</v>
      </c>
      <c r="E8428">
        <v>31</v>
      </c>
      <c r="F8428">
        <v>0</v>
      </c>
      <c r="G8428" t="s">
        <v>19</v>
      </c>
      <c r="H8428" t="s">
        <v>984</v>
      </c>
      <c r="I8428">
        <v>2</v>
      </c>
      <c r="J8428" t="s">
        <v>1431</v>
      </c>
      <c r="K8428">
        <v>60120</v>
      </c>
      <c r="L8428">
        <v>6.0119999999999996</v>
      </c>
      <c r="M8428">
        <f>_xlfn.XLOOKUP(_xlfn.TEXTJOIN("|",0,D8428,G8428,H8428,I8428),[3]무기각인!$P$3520:$P$4043,[3]무기각인!$O$3520:$O$4043)</f>
        <v>6</v>
      </c>
      <c r="N8428">
        <v>0.2</v>
      </c>
    </row>
    <row r="8429" spans="1:14" x14ac:dyDescent="0.3">
      <c r="A8429" t="s">
        <v>1530</v>
      </c>
      <c r="B8429" t="s">
        <v>863</v>
      </c>
      <c r="C8429">
        <f>_xlfn.XLOOKUP(B8429,[2]itemList_221219!$B:$B,[2]itemList_221219!$A:$A)</f>
        <v>104000</v>
      </c>
      <c r="D8429">
        <v>30</v>
      </c>
      <c r="E8429">
        <v>31</v>
      </c>
      <c r="F8429">
        <v>0</v>
      </c>
      <c r="G8429" t="s">
        <v>19</v>
      </c>
      <c r="H8429" t="s">
        <v>984</v>
      </c>
      <c r="I8429">
        <v>3</v>
      </c>
      <c r="J8429" t="s">
        <v>1432</v>
      </c>
      <c r="K8429">
        <v>59895</v>
      </c>
      <c r="L8429">
        <v>5.9894999999999996</v>
      </c>
      <c r="M8429">
        <f>_xlfn.XLOOKUP(_xlfn.TEXTJOIN("|",0,D8429,G8429,H8429,I8429),[3]무기각인!$P$3520:$P$4043,[3]무기각인!$O$3520:$O$4043)</f>
        <v>6</v>
      </c>
      <c r="N8429">
        <v>0.17499999999999999</v>
      </c>
    </row>
    <row r="8430" spans="1:14" x14ac:dyDescent="0.3">
      <c r="A8430" t="s">
        <v>1530</v>
      </c>
      <c r="B8430" t="s">
        <v>863</v>
      </c>
      <c r="C8430">
        <f>_xlfn.XLOOKUP(B8430,[2]itemList_221219!$B:$B,[2]itemList_221219!$A:$A)</f>
        <v>104000</v>
      </c>
      <c r="D8430">
        <v>30</v>
      </c>
      <c r="E8430">
        <v>31</v>
      </c>
      <c r="F8430">
        <v>0</v>
      </c>
      <c r="G8430" t="s">
        <v>19</v>
      </c>
      <c r="H8430" t="s">
        <v>984</v>
      </c>
      <c r="I8430">
        <v>4</v>
      </c>
      <c r="J8430" t="s">
        <v>1588</v>
      </c>
      <c r="K8430">
        <v>60113</v>
      </c>
      <c r="L8430">
        <v>6.0113000000000003</v>
      </c>
      <c r="M8430">
        <f>_xlfn.XLOOKUP(_xlfn.TEXTJOIN("|",0,D8430,G8430,H8430,I8430),[3]무기각인!$P$3520:$P$4043,[3]무기각인!$O$3520:$O$4043)</f>
        <v>6</v>
      </c>
      <c r="N8430">
        <v>0.1883</v>
      </c>
    </row>
    <row r="8431" spans="1:14" x14ac:dyDescent="0.3">
      <c r="A8431" t="s">
        <v>1530</v>
      </c>
      <c r="B8431" t="s">
        <v>863</v>
      </c>
      <c r="C8431">
        <f>_xlfn.XLOOKUP(B8431,[2]itemList_221219!$B:$B,[2]itemList_221219!$A:$A)</f>
        <v>104000</v>
      </c>
      <c r="D8431">
        <v>30</v>
      </c>
      <c r="E8431">
        <v>47</v>
      </c>
      <c r="F8431">
        <v>0</v>
      </c>
      <c r="G8431" t="s">
        <v>19</v>
      </c>
      <c r="H8431" t="s">
        <v>985</v>
      </c>
      <c r="I8431">
        <v>1</v>
      </c>
      <c r="J8431" t="s">
        <v>1433</v>
      </c>
      <c r="K8431">
        <v>4990</v>
      </c>
      <c r="L8431">
        <v>0.499</v>
      </c>
      <c r="M8431">
        <f>_xlfn.XLOOKUP(_xlfn.TEXTJOIN("|",0,D8431,G8431,H8431,I8431),[3]무기각인!$P$3520:$P$4043,[3]무기각인!$O$3520:$O$4043)</f>
        <v>0.5</v>
      </c>
      <c r="N8431">
        <v>0.2</v>
      </c>
    </row>
    <row r="8432" spans="1:14" x14ac:dyDescent="0.3">
      <c r="A8432" t="s">
        <v>1530</v>
      </c>
      <c r="B8432" t="s">
        <v>863</v>
      </c>
      <c r="C8432">
        <f>_xlfn.XLOOKUP(B8432,[2]itemList_221219!$B:$B,[2]itemList_221219!$A:$A)</f>
        <v>104000</v>
      </c>
      <c r="D8432">
        <v>30</v>
      </c>
      <c r="E8432">
        <v>47</v>
      </c>
      <c r="F8432">
        <v>0</v>
      </c>
      <c r="G8432" t="s">
        <v>19</v>
      </c>
      <c r="H8432" t="s">
        <v>985</v>
      </c>
      <c r="I8432">
        <v>2</v>
      </c>
      <c r="J8432" t="s">
        <v>1589</v>
      </c>
      <c r="K8432">
        <v>4958</v>
      </c>
      <c r="L8432">
        <v>0.49580000000000002</v>
      </c>
      <c r="M8432">
        <f>_xlfn.XLOOKUP(_xlfn.TEXTJOIN("|",0,D8432,G8432,H8432,I8432),[3]무기각인!$P$3520:$P$4043,[3]무기각인!$O$3520:$O$4043)</f>
        <v>0.5</v>
      </c>
      <c r="N8432">
        <v>0.84</v>
      </c>
    </row>
    <row r="8433" spans="1:14" x14ac:dyDescent="0.3">
      <c r="A8433" t="s">
        <v>1530</v>
      </c>
      <c r="B8433" t="s">
        <v>863</v>
      </c>
      <c r="C8433">
        <f>_xlfn.XLOOKUP(B8433,[2]itemList_221219!$B:$B,[2]itemList_221219!$A:$A)</f>
        <v>104000</v>
      </c>
      <c r="D8433">
        <v>30</v>
      </c>
      <c r="E8433">
        <v>48</v>
      </c>
      <c r="F8433">
        <v>0</v>
      </c>
      <c r="G8433" t="s">
        <v>19</v>
      </c>
      <c r="H8433" t="s">
        <v>986</v>
      </c>
      <c r="I8433">
        <v>1</v>
      </c>
      <c r="J8433" t="s">
        <v>1434</v>
      </c>
      <c r="K8433">
        <v>4034</v>
      </c>
      <c r="L8433">
        <v>0.40339999999999998</v>
      </c>
      <c r="M8433">
        <f>_xlfn.XLOOKUP(_xlfn.TEXTJOIN("|",0,D8433,G8433,H8433,I8433),[3]무기각인!$P$3520:$P$4043,[3]무기각인!$O$3520:$O$4043)</f>
        <v>0.4</v>
      </c>
      <c r="N8433">
        <v>0.85</v>
      </c>
    </row>
    <row r="8434" spans="1:14" x14ac:dyDescent="0.3">
      <c r="A8434" t="s">
        <v>1530</v>
      </c>
      <c r="B8434" t="s">
        <v>863</v>
      </c>
      <c r="C8434">
        <f>_xlfn.XLOOKUP(B8434,[2]itemList_221219!$B:$B,[2]itemList_221219!$A:$A)</f>
        <v>104000</v>
      </c>
      <c r="D8434">
        <v>30</v>
      </c>
      <c r="E8434">
        <v>48</v>
      </c>
      <c r="F8434">
        <v>0</v>
      </c>
      <c r="G8434" t="s">
        <v>19</v>
      </c>
      <c r="H8434" t="s">
        <v>986</v>
      </c>
      <c r="I8434">
        <v>2</v>
      </c>
      <c r="J8434" t="s">
        <v>1435</v>
      </c>
      <c r="K8434">
        <v>3833</v>
      </c>
      <c r="L8434">
        <v>0.38329999999999997</v>
      </c>
      <c r="M8434">
        <f>_xlfn.XLOOKUP(_xlfn.TEXTJOIN("|",0,D8434,G8434,H8434,I8434),[3]무기각인!$P$3520:$P$4043,[3]무기각인!$O$3520:$O$4043)</f>
        <v>0.4</v>
      </c>
      <c r="N8434">
        <v>4.1749999999999998</v>
      </c>
    </row>
    <row r="8435" spans="1:14" x14ac:dyDescent="0.3">
      <c r="A8435" t="s">
        <v>1530</v>
      </c>
      <c r="B8435" t="s">
        <v>863</v>
      </c>
      <c r="C8435">
        <f>_xlfn.XLOOKUP(B8435,[2]itemList_221219!$B:$B,[2]itemList_221219!$A:$A)</f>
        <v>104000</v>
      </c>
      <c r="D8435">
        <v>30</v>
      </c>
      <c r="E8435">
        <v>48</v>
      </c>
      <c r="F8435">
        <v>0</v>
      </c>
      <c r="G8435" t="s">
        <v>19</v>
      </c>
      <c r="H8435" t="s">
        <v>986</v>
      </c>
      <c r="I8435">
        <v>3</v>
      </c>
      <c r="J8435" t="s">
        <v>1436</v>
      </c>
      <c r="K8435">
        <v>3998</v>
      </c>
      <c r="L8435">
        <v>0.39979999999999999</v>
      </c>
      <c r="M8435">
        <f>_xlfn.XLOOKUP(_xlfn.TEXTJOIN("|",0,D8435,G8435,H8435,I8435),[3]무기각인!$P$3520:$P$4043,[3]무기각인!$O$3520:$O$4043)</f>
        <v>0.4</v>
      </c>
      <c r="N8435">
        <v>0.05</v>
      </c>
    </row>
    <row r="8436" spans="1:14" x14ac:dyDescent="0.3">
      <c r="A8436" t="s">
        <v>1530</v>
      </c>
      <c r="B8436" t="s">
        <v>863</v>
      </c>
      <c r="C8436">
        <f>_xlfn.XLOOKUP(B8436,[2]itemList_221219!$B:$B,[2]itemList_221219!$A:$A)</f>
        <v>104000</v>
      </c>
      <c r="D8436">
        <v>30</v>
      </c>
      <c r="E8436">
        <v>48</v>
      </c>
      <c r="F8436">
        <v>0</v>
      </c>
      <c r="G8436" t="s">
        <v>19</v>
      </c>
      <c r="H8436" t="s">
        <v>986</v>
      </c>
      <c r="I8436">
        <v>4</v>
      </c>
      <c r="J8436" t="s">
        <v>1437</v>
      </c>
      <c r="K8436">
        <v>3970</v>
      </c>
      <c r="L8436">
        <v>0.39700000000000002</v>
      </c>
      <c r="M8436">
        <f>_xlfn.XLOOKUP(_xlfn.TEXTJOIN("|",0,D8436,G8436,H8436,I8436),[3]무기각인!$P$3520:$P$4043,[3]무기각인!$O$3520:$O$4043)</f>
        <v>0.4</v>
      </c>
      <c r="N8436">
        <v>0.75</v>
      </c>
    </row>
    <row r="8437" spans="1:14" x14ac:dyDescent="0.3">
      <c r="A8437" t="s">
        <v>1530</v>
      </c>
      <c r="B8437" t="s">
        <v>863</v>
      </c>
      <c r="C8437">
        <f>_xlfn.XLOOKUP(B8437,[2]itemList_221219!$B:$B,[2]itemList_221219!$A:$A)</f>
        <v>104000</v>
      </c>
      <c r="D8437">
        <v>30</v>
      </c>
      <c r="E8437">
        <v>48</v>
      </c>
      <c r="F8437">
        <v>0</v>
      </c>
      <c r="G8437" t="s">
        <v>19</v>
      </c>
      <c r="H8437" t="s">
        <v>986</v>
      </c>
      <c r="I8437">
        <v>5</v>
      </c>
      <c r="J8437" t="s">
        <v>1438</v>
      </c>
      <c r="K8437">
        <v>3929</v>
      </c>
      <c r="L8437">
        <v>0.39290000000000003</v>
      </c>
      <c r="M8437">
        <f>_xlfn.XLOOKUP(_xlfn.TEXTJOIN("|",0,D8437,G8437,H8437,I8437),[3]무기각인!$P$3520:$P$4043,[3]무기각인!$O$3520:$O$4043)</f>
        <v>0.4</v>
      </c>
      <c r="N8437">
        <v>1.7749999999999999</v>
      </c>
    </row>
    <row r="8438" spans="1:14" x14ac:dyDescent="0.3">
      <c r="A8438" t="s">
        <v>1530</v>
      </c>
      <c r="B8438" t="s">
        <v>863</v>
      </c>
      <c r="C8438">
        <f>_xlfn.XLOOKUP(B8438,[2]itemList_221219!$B:$B,[2]itemList_221219!$A:$A)</f>
        <v>104000</v>
      </c>
      <c r="D8438">
        <v>30</v>
      </c>
      <c r="E8438">
        <v>48</v>
      </c>
      <c r="F8438">
        <v>0</v>
      </c>
      <c r="G8438" t="s">
        <v>19</v>
      </c>
      <c r="H8438" t="s">
        <v>986</v>
      </c>
      <c r="I8438">
        <v>6</v>
      </c>
      <c r="J8438" t="s">
        <v>1439</v>
      </c>
      <c r="K8438">
        <v>3958</v>
      </c>
      <c r="L8438">
        <v>0.39579999999999999</v>
      </c>
      <c r="M8438">
        <f>_xlfn.XLOOKUP(_xlfn.TEXTJOIN("|",0,D8438,G8438,H8438,I8438),[3]무기각인!$P$3520:$P$4043,[3]무기각인!$O$3520:$O$4043)</f>
        <v>0.4</v>
      </c>
      <c r="N8438">
        <v>1.05</v>
      </c>
    </row>
    <row r="8439" spans="1:14" x14ac:dyDescent="0.3">
      <c r="A8439" t="s">
        <v>1530</v>
      </c>
      <c r="B8439" t="s">
        <v>863</v>
      </c>
      <c r="C8439">
        <f>_xlfn.XLOOKUP(B8439,[2]itemList_221219!$B:$B,[2]itemList_221219!$A:$A)</f>
        <v>104000</v>
      </c>
      <c r="D8439">
        <v>30</v>
      </c>
      <c r="E8439">
        <v>48</v>
      </c>
      <c r="F8439">
        <v>0</v>
      </c>
      <c r="G8439" t="s">
        <v>19</v>
      </c>
      <c r="H8439" t="s">
        <v>986</v>
      </c>
      <c r="I8439">
        <v>7</v>
      </c>
      <c r="J8439" t="s">
        <v>1440</v>
      </c>
      <c r="K8439">
        <v>3789</v>
      </c>
      <c r="L8439">
        <v>0.37890000000000001</v>
      </c>
      <c r="M8439">
        <f>_xlfn.XLOOKUP(_xlfn.TEXTJOIN("|",0,D8439,G8439,H8439,I8439),[3]무기각인!$P$3520:$P$4043,[3]무기각인!$O$3520:$O$4043)</f>
        <v>0.4</v>
      </c>
      <c r="N8439">
        <v>5.2750000000000004</v>
      </c>
    </row>
    <row r="8440" spans="1:14" x14ac:dyDescent="0.3">
      <c r="A8440" t="s">
        <v>1530</v>
      </c>
      <c r="B8440" t="s">
        <v>863</v>
      </c>
      <c r="C8440">
        <f>_xlfn.XLOOKUP(B8440,[2]itemList_221219!$B:$B,[2]itemList_221219!$A:$A)</f>
        <v>104000</v>
      </c>
      <c r="D8440">
        <v>30</v>
      </c>
      <c r="E8440">
        <v>48</v>
      </c>
      <c r="F8440">
        <v>0</v>
      </c>
      <c r="G8440" t="s">
        <v>19</v>
      </c>
      <c r="H8440" t="s">
        <v>986</v>
      </c>
      <c r="I8440">
        <v>8</v>
      </c>
      <c r="J8440" t="s">
        <v>1441</v>
      </c>
      <c r="K8440">
        <v>4006</v>
      </c>
      <c r="L8440">
        <v>0.40060000000000001</v>
      </c>
      <c r="M8440">
        <f>_xlfn.XLOOKUP(_xlfn.TEXTJOIN("|",0,D8440,G8440,H8440,I8440),[3]무기각인!$P$3520:$P$4043,[3]무기각인!$O$3520:$O$4043)</f>
        <v>0.4</v>
      </c>
      <c r="N8440">
        <v>0.15</v>
      </c>
    </row>
    <row r="8441" spans="1:14" x14ac:dyDescent="0.3">
      <c r="A8441" t="s">
        <v>1530</v>
      </c>
      <c r="B8441" t="s">
        <v>863</v>
      </c>
      <c r="C8441">
        <f>_xlfn.XLOOKUP(B8441,[2]itemList_221219!$B:$B,[2]itemList_221219!$A:$A)</f>
        <v>104000</v>
      </c>
      <c r="D8441">
        <v>30</v>
      </c>
      <c r="E8441">
        <v>48</v>
      </c>
      <c r="F8441">
        <v>0</v>
      </c>
      <c r="G8441" t="s">
        <v>19</v>
      </c>
      <c r="H8441" t="s">
        <v>986</v>
      </c>
      <c r="I8441">
        <v>9</v>
      </c>
      <c r="J8441" t="s">
        <v>1590</v>
      </c>
      <c r="K8441">
        <v>3945</v>
      </c>
      <c r="L8441">
        <v>0.39450000000000002</v>
      </c>
      <c r="M8441">
        <f>_xlfn.XLOOKUP(_xlfn.TEXTJOIN("|",0,D8441,G8441,H8441,I8441),[3]무기각인!$P$3520:$P$4043,[3]무기각인!$O$3520:$O$4043)</f>
        <v>0.4</v>
      </c>
      <c r="N8441">
        <v>1.375</v>
      </c>
    </row>
    <row r="8442" spans="1:14" x14ac:dyDescent="0.3">
      <c r="A8442" t="s">
        <v>1530</v>
      </c>
      <c r="B8442" t="s">
        <v>863</v>
      </c>
      <c r="C8442">
        <f>_xlfn.XLOOKUP(B8442,[2]itemList_221219!$B:$B,[2]itemList_221219!$A:$A)</f>
        <v>104000</v>
      </c>
      <c r="D8442">
        <v>30</v>
      </c>
      <c r="E8442">
        <v>48</v>
      </c>
      <c r="F8442">
        <v>0</v>
      </c>
      <c r="G8442" t="s">
        <v>19</v>
      </c>
      <c r="H8442" t="s">
        <v>986</v>
      </c>
      <c r="I8442">
        <v>10</v>
      </c>
      <c r="J8442" t="s">
        <v>1591</v>
      </c>
      <c r="K8442">
        <v>4060</v>
      </c>
      <c r="L8442">
        <v>0.40600000000000003</v>
      </c>
      <c r="M8442">
        <f>_xlfn.XLOOKUP(_xlfn.TEXTJOIN("|",0,D8442,G8442,H8442,I8442),[3]무기각인!$P$3520:$P$4043,[3]무기각인!$O$3520:$O$4043)</f>
        <v>0.4</v>
      </c>
      <c r="N8442">
        <v>1.5</v>
      </c>
    </row>
    <row r="8443" spans="1:14" x14ac:dyDescent="0.3">
      <c r="A8443" t="s">
        <v>1530</v>
      </c>
      <c r="B8443" t="s">
        <v>863</v>
      </c>
      <c r="C8443">
        <f>_xlfn.XLOOKUP(B8443,[2]itemList_221219!$B:$B,[2]itemList_221219!$A:$A)</f>
        <v>104000</v>
      </c>
      <c r="D8443">
        <v>30</v>
      </c>
      <c r="E8443">
        <v>49</v>
      </c>
      <c r="F8443">
        <v>0</v>
      </c>
      <c r="G8443" t="s">
        <v>19</v>
      </c>
      <c r="H8443" t="s">
        <v>987</v>
      </c>
      <c r="I8443">
        <v>1</v>
      </c>
      <c r="J8443" t="s">
        <v>1442</v>
      </c>
      <c r="K8443">
        <v>4988</v>
      </c>
      <c r="L8443">
        <v>0.49880000000000002</v>
      </c>
      <c r="M8443">
        <f>_xlfn.XLOOKUP(_xlfn.TEXTJOIN("|",0,D8443,G8443,H8443,I8443),[3]무기각인!$P$3520:$P$4043,[3]무기각인!$O$3520:$O$4043)</f>
        <v>0.5</v>
      </c>
      <c r="N8443">
        <v>0.24</v>
      </c>
    </row>
    <row r="8444" spans="1:14" x14ac:dyDescent="0.3">
      <c r="A8444" t="s">
        <v>1530</v>
      </c>
      <c r="B8444" t="s">
        <v>863</v>
      </c>
      <c r="C8444">
        <f>_xlfn.XLOOKUP(B8444,[2]itemList_221219!$B:$B,[2]itemList_221219!$A:$A)</f>
        <v>104000</v>
      </c>
      <c r="D8444">
        <v>30</v>
      </c>
      <c r="E8444">
        <v>49</v>
      </c>
      <c r="F8444">
        <v>0</v>
      </c>
      <c r="G8444" t="s">
        <v>19</v>
      </c>
      <c r="H8444" t="s">
        <v>987</v>
      </c>
      <c r="I8444">
        <v>2</v>
      </c>
      <c r="J8444" t="s">
        <v>1592</v>
      </c>
      <c r="K8444">
        <v>5054</v>
      </c>
      <c r="L8444">
        <v>0.50539999999999996</v>
      </c>
      <c r="M8444">
        <f>_xlfn.XLOOKUP(_xlfn.TEXTJOIN("|",0,D8444,G8444,H8444,I8444),[3]무기각인!$P$3520:$P$4043,[3]무기각인!$O$3520:$O$4043)</f>
        <v>0.5</v>
      </c>
      <c r="N8444">
        <v>1.08</v>
      </c>
    </row>
    <row r="8445" spans="1:14" x14ac:dyDescent="0.3">
      <c r="A8445" t="s">
        <v>1530</v>
      </c>
      <c r="B8445" t="s">
        <v>863</v>
      </c>
      <c r="C8445">
        <f>_xlfn.XLOOKUP(B8445,[2]itemList_221219!$B:$B,[2]itemList_221219!$A:$A)</f>
        <v>104000</v>
      </c>
      <c r="D8445">
        <v>30</v>
      </c>
      <c r="E8445">
        <v>50</v>
      </c>
      <c r="F8445">
        <v>0</v>
      </c>
      <c r="G8445" t="s">
        <v>19</v>
      </c>
      <c r="H8445" t="s">
        <v>988</v>
      </c>
      <c r="I8445">
        <v>1</v>
      </c>
      <c r="J8445" t="s">
        <v>1443</v>
      </c>
      <c r="K8445">
        <v>4122</v>
      </c>
      <c r="L8445">
        <v>0.41220000000000001</v>
      </c>
      <c r="M8445">
        <f>_xlfn.XLOOKUP(_xlfn.TEXTJOIN("|",0,D8445,G8445,H8445,I8445),[3]무기각인!$P$3520:$P$4043,[3]무기각인!$O$3520:$O$4043)</f>
        <v>0.4</v>
      </c>
      <c r="N8445">
        <v>3.05</v>
      </c>
    </row>
    <row r="8446" spans="1:14" x14ac:dyDescent="0.3">
      <c r="A8446" t="s">
        <v>1530</v>
      </c>
      <c r="B8446" t="s">
        <v>863</v>
      </c>
      <c r="C8446">
        <f>_xlfn.XLOOKUP(B8446,[2]itemList_221219!$B:$B,[2]itemList_221219!$A:$A)</f>
        <v>104000</v>
      </c>
      <c r="D8446">
        <v>30</v>
      </c>
      <c r="E8446">
        <v>50</v>
      </c>
      <c r="F8446">
        <v>0</v>
      </c>
      <c r="G8446" t="s">
        <v>19</v>
      </c>
      <c r="H8446" t="s">
        <v>988</v>
      </c>
      <c r="I8446">
        <v>2</v>
      </c>
      <c r="J8446" t="s">
        <v>1444</v>
      </c>
      <c r="K8446">
        <v>4068</v>
      </c>
      <c r="L8446">
        <v>0.40679999999999999</v>
      </c>
      <c r="M8446">
        <f>_xlfn.XLOOKUP(_xlfn.TEXTJOIN("|",0,D8446,G8446,H8446,I8446),[3]무기각인!$P$3520:$P$4043,[3]무기각인!$O$3520:$O$4043)</f>
        <v>0.4</v>
      </c>
      <c r="N8446">
        <v>1.7</v>
      </c>
    </row>
    <row r="8447" spans="1:14" x14ac:dyDescent="0.3">
      <c r="A8447" t="s">
        <v>1530</v>
      </c>
      <c r="B8447" t="s">
        <v>863</v>
      </c>
      <c r="C8447">
        <f>_xlfn.XLOOKUP(B8447,[2]itemList_221219!$B:$B,[2]itemList_221219!$A:$A)</f>
        <v>104000</v>
      </c>
      <c r="D8447">
        <v>30</v>
      </c>
      <c r="E8447">
        <v>50</v>
      </c>
      <c r="F8447">
        <v>0</v>
      </c>
      <c r="G8447" t="s">
        <v>19</v>
      </c>
      <c r="H8447" t="s">
        <v>988</v>
      </c>
      <c r="I8447">
        <v>3</v>
      </c>
      <c r="J8447" t="s">
        <v>1445</v>
      </c>
      <c r="K8447">
        <v>3988</v>
      </c>
      <c r="L8447">
        <v>0.39879999999999999</v>
      </c>
      <c r="M8447">
        <f>_xlfn.XLOOKUP(_xlfn.TEXTJOIN("|",0,D8447,G8447,H8447,I8447),[3]무기각인!$P$3520:$P$4043,[3]무기각인!$O$3520:$O$4043)</f>
        <v>0.4</v>
      </c>
      <c r="N8447">
        <v>0.3</v>
      </c>
    </row>
    <row r="8448" spans="1:14" x14ac:dyDescent="0.3">
      <c r="A8448" t="s">
        <v>1530</v>
      </c>
      <c r="B8448" t="s">
        <v>863</v>
      </c>
      <c r="C8448">
        <f>_xlfn.XLOOKUP(B8448,[2]itemList_221219!$B:$B,[2]itemList_221219!$A:$A)</f>
        <v>104000</v>
      </c>
      <c r="D8448">
        <v>30</v>
      </c>
      <c r="E8448">
        <v>50</v>
      </c>
      <c r="F8448">
        <v>0</v>
      </c>
      <c r="G8448" t="s">
        <v>19</v>
      </c>
      <c r="H8448" t="s">
        <v>988</v>
      </c>
      <c r="I8448">
        <v>4</v>
      </c>
      <c r="J8448" t="s">
        <v>1446</v>
      </c>
      <c r="K8448">
        <v>4071</v>
      </c>
      <c r="L8448">
        <v>0.40710000000000002</v>
      </c>
      <c r="M8448">
        <f>_xlfn.XLOOKUP(_xlfn.TEXTJOIN("|",0,D8448,G8448,H8448,I8448),[3]무기각인!$P$3520:$P$4043,[3]무기각인!$O$3520:$O$4043)</f>
        <v>0.4</v>
      </c>
      <c r="N8448">
        <v>1.7749999999999999</v>
      </c>
    </row>
    <row r="8449" spans="1:14" x14ac:dyDescent="0.3">
      <c r="A8449" t="s">
        <v>1530</v>
      </c>
      <c r="B8449" t="s">
        <v>863</v>
      </c>
      <c r="C8449">
        <f>_xlfn.XLOOKUP(B8449,[2]itemList_221219!$B:$B,[2]itemList_221219!$A:$A)</f>
        <v>104000</v>
      </c>
      <c r="D8449">
        <v>30</v>
      </c>
      <c r="E8449">
        <v>50</v>
      </c>
      <c r="F8449">
        <v>0</v>
      </c>
      <c r="G8449" t="s">
        <v>19</v>
      </c>
      <c r="H8449" t="s">
        <v>988</v>
      </c>
      <c r="I8449">
        <v>5</v>
      </c>
      <c r="J8449" t="s">
        <v>1447</v>
      </c>
      <c r="K8449">
        <v>4103</v>
      </c>
      <c r="L8449">
        <v>0.4103</v>
      </c>
      <c r="M8449">
        <f>_xlfn.XLOOKUP(_xlfn.TEXTJOIN("|",0,D8449,G8449,H8449,I8449),[3]무기각인!$P$3520:$P$4043,[3]무기각인!$O$3520:$O$4043)</f>
        <v>0.4</v>
      </c>
      <c r="N8449">
        <v>2.5750000000000002</v>
      </c>
    </row>
    <row r="8450" spans="1:14" x14ac:dyDescent="0.3">
      <c r="A8450" t="s">
        <v>1530</v>
      </c>
      <c r="B8450" t="s">
        <v>863</v>
      </c>
      <c r="C8450">
        <f>_xlfn.XLOOKUP(B8450,[2]itemList_221219!$B:$B,[2]itemList_221219!$A:$A)</f>
        <v>104000</v>
      </c>
      <c r="D8450">
        <v>30</v>
      </c>
      <c r="E8450">
        <v>50</v>
      </c>
      <c r="F8450">
        <v>0</v>
      </c>
      <c r="G8450" t="s">
        <v>19</v>
      </c>
      <c r="H8450" t="s">
        <v>988</v>
      </c>
      <c r="I8450">
        <v>6</v>
      </c>
      <c r="J8450" t="s">
        <v>1448</v>
      </c>
      <c r="K8450">
        <v>4044</v>
      </c>
      <c r="L8450">
        <v>0.40439999999999998</v>
      </c>
      <c r="M8450">
        <f>_xlfn.XLOOKUP(_xlfn.TEXTJOIN("|",0,D8450,G8450,H8450,I8450),[3]무기각인!$P$3520:$P$4043,[3]무기각인!$O$3520:$O$4043)</f>
        <v>0.4</v>
      </c>
      <c r="N8450">
        <v>1.1000000000000001</v>
      </c>
    </row>
    <row r="8451" spans="1:14" x14ac:dyDescent="0.3">
      <c r="A8451" t="s">
        <v>1530</v>
      </c>
      <c r="B8451" t="s">
        <v>863</v>
      </c>
      <c r="C8451">
        <f>_xlfn.XLOOKUP(B8451,[2]itemList_221219!$B:$B,[2]itemList_221219!$A:$A)</f>
        <v>104000</v>
      </c>
      <c r="D8451">
        <v>30</v>
      </c>
      <c r="E8451">
        <v>50</v>
      </c>
      <c r="F8451">
        <v>0</v>
      </c>
      <c r="G8451" t="s">
        <v>19</v>
      </c>
      <c r="H8451" t="s">
        <v>988</v>
      </c>
      <c r="I8451">
        <v>7</v>
      </c>
      <c r="J8451" t="s">
        <v>1449</v>
      </c>
      <c r="K8451">
        <v>4079</v>
      </c>
      <c r="L8451">
        <v>0.40789999999999998</v>
      </c>
      <c r="M8451">
        <f>_xlfn.XLOOKUP(_xlfn.TEXTJOIN("|",0,D8451,G8451,H8451,I8451),[3]무기각인!$P$3520:$P$4043,[3]무기각인!$O$3520:$O$4043)</f>
        <v>0.4</v>
      </c>
      <c r="N8451">
        <v>1.9750000000000001</v>
      </c>
    </row>
    <row r="8452" spans="1:14" x14ac:dyDescent="0.3">
      <c r="A8452" t="s">
        <v>1530</v>
      </c>
      <c r="B8452" t="s">
        <v>863</v>
      </c>
      <c r="C8452">
        <f>_xlfn.XLOOKUP(B8452,[2]itemList_221219!$B:$B,[2]itemList_221219!$A:$A)</f>
        <v>104000</v>
      </c>
      <c r="D8452">
        <v>30</v>
      </c>
      <c r="E8452">
        <v>50</v>
      </c>
      <c r="F8452">
        <v>0</v>
      </c>
      <c r="G8452" t="s">
        <v>19</v>
      </c>
      <c r="H8452" t="s">
        <v>988</v>
      </c>
      <c r="I8452">
        <v>8</v>
      </c>
      <c r="J8452" t="s">
        <v>1450</v>
      </c>
      <c r="K8452">
        <v>3927</v>
      </c>
      <c r="L8452">
        <v>0.39269999999999999</v>
      </c>
      <c r="M8452">
        <f>_xlfn.XLOOKUP(_xlfn.TEXTJOIN("|",0,D8452,G8452,H8452,I8452),[3]무기각인!$P$3520:$P$4043,[3]무기각인!$O$3520:$O$4043)</f>
        <v>0.4</v>
      </c>
      <c r="N8452">
        <v>1.825</v>
      </c>
    </row>
    <row r="8453" spans="1:14" x14ac:dyDescent="0.3">
      <c r="A8453" t="s">
        <v>1530</v>
      </c>
      <c r="B8453" t="s">
        <v>863</v>
      </c>
      <c r="C8453">
        <f>_xlfn.XLOOKUP(B8453,[2]itemList_221219!$B:$B,[2]itemList_221219!$A:$A)</f>
        <v>104000</v>
      </c>
      <c r="D8453">
        <v>30</v>
      </c>
      <c r="E8453">
        <v>50</v>
      </c>
      <c r="F8453">
        <v>0</v>
      </c>
      <c r="G8453" t="s">
        <v>19</v>
      </c>
      <c r="H8453" t="s">
        <v>988</v>
      </c>
      <c r="I8453">
        <v>9</v>
      </c>
      <c r="J8453" t="s">
        <v>1593</v>
      </c>
      <c r="K8453">
        <v>3925</v>
      </c>
      <c r="L8453">
        <v>0.39250000000000002</v>
      </c>
      <c r="M8453">
        <f>_xlfn.XLOOKUP(_xlfn.TEXTJOIN("|",0,D8453,G8453,H8453,I8453),[3]무기각인!$P$3520:$P$4043,[3]무기각인!$O$3520:$O$4043)</f>
        <v>0.4</v>
      </c>
      <c r="N8453">
        <v>1.875</v>
      </c>
    </row>
    <row r="8454" spans="1:14" x14ac:dyDescent="0.3">
      <c r="A8454" t="s">
        <v>1530</v>
      </c>
      <c r="B8454" t="s">
        <v>863</v>
      </c>
      <c r="C8454">
        <f>_xlfn.XLOOKUP(B8454,[2]itemList_221219!$B:$B,[2]itemList_221219!$A:$A)</f>
        <v>104000</v>
      </c>
      <c r="D8454">
        <v>30</v>
      </c>
      <c r="E8454">
        <v>50</v>
      </c>
      <c r="F8454">
        <v>0</v>
      </c>
      <c r="G8454" t="s">
        <v>19</v>
      </c>
      <c r="H8454" t="s">
        <v>988</v>
      </c>
      <c r="I8454">
        <v>10</v>
      </c>
      <c r="J8454" t="s">
        <v>1594</v>
      </c>
      <c r="K8454">
        <v>4003</v>
      </c>
      <c r="L8454">
        <v>0.40029999999999999</v>
      </c>
      <c r="M8454">
        <f>_xlfn.XLOOKUP(_xlfn.TEXTJOIN("|",0,D8454,G8454,H8454,I8454),[3]무기각인!$P$3520:$P$4043,[3]무기각인!$O$3520:$O$4043)</f>
        <v>0.4</v>
      </c>
      <c r="N8454">
        <v>7.4999999999999997E-2</v>
      </c>
    </row>
    <row r="8455" spans="1:14" x14ac:dyDescent="0.3">
      <c r="A8455" t="s">
        <v>1530</v>
      </c>
      <c r="B8455" t="s">
        <v>863</v>
      </c>
      <c r="C8455">
        <f>_xlfn.XLOOKUP(B8455,[2]itemList_221219!$B:$B,[2]itemList_221219!$A:$A)</f>
        <v>104000</v>
      </c>
      <c r="D8455">
        <v>40</v>
      </c>
      <c r="E8455">
        <v>1</v>
      </c>
      <c r="F8455">
        <v>1</v>
      </c>
      <c r="G8455" t="s">
        <v>993</v>
      </c>
      <c r="H8455" t="s">
        <v>963</v>
      </c>
      <c r="I8455">
        <v>2</v>
      </c>
      <c r="J8455" t="s">
        <v>1452</v>
      </c>
      <c r="K8455">
        <v>12594</v>
      </c>
      <c r="L8455">
        <v>1.2594000000000001</v>
      </c>
      <c r="M8455">
        <f>_xlfn.XLOOKUP(_xlfn.TEXTJOIN("|",0,D8455,G8455,H8455,I8455),[3]무기각인!$P$3520:$P$4043,[3]무기각인!$O$3520:$O$4043)</f>
        <v>1.25</v>
      </c>
      <c r="N8455">
        <v>0.752</v>
      </c>
    </row>
    <row r="8456" spans="1:14" x14ac:dyDescent="0.3">
      <c r="A8456" t="s">
        <v>1530</v>
      </c>
      <c r="B8456" t="s">
        <v>863</v>
      </c>
      <c r="C8456">
        <f>_xlfn.XLOOKUP(B8456,[2]itemList_221219!$B:$B,[2]itemList_221219!$A:$A)</f>
        <v>104000</v>
      </c>
      <c r="D8456">
        <v>40</v>
      </c>
      <c r="E8456">
        <v>1</v>
      </c>
      <c r="F8456">
        <v>1</v>
      </c>
      <c r="G8456" t="s">
        <v>993</v>
      </c>
      <c r="H8456" t="s">
        <v>963</v>
      </c>
      <c r="I8456">
        <v>3</v>
      </c>
      <c r="J8456" t="s">
        <v>1453</v>
      </c>
      <c r="K8456">
        <v>12491</v>
      </c>
      <c r="L8456">
        <v>1.2491000000000001</v>
      </c>
      <c r="M8456">
        <f>_xlfn.XLOOKUP(_xlfn.TEXTJOIN("|",0,D8456,G8456,H8456,I8456),[3]무기각인!$P$3520:$P$4043,[3]무기각인!$O$3520:$O$4043)</f>
        <v>1.25</v>
      </c>
      <c r="N8456">
        <v>7.1999999999999995E-2</v>
      </c>
    </row>
    <row r="8457" spans="1:14" x14ac:dyDescent="0.3">
      <c r="A8457" t="s">
        <v>1530</v>
      </c>
      <c r="B8457" t="s">
        <v>863</v>
      </c>
      <c r="C8457">
        <f>_xlfn.XLOOKUP(B8457,[2]itemList_221219!$B:$B,[2]itemList_221219!$A:$A)</f>
        <v>104000</v>
      </c>
      <c r="D8457">
        <v>40</v>
      </c>
      <c r="E8457">
        <v>1</v>
      </c>
      <c r="F8457">
        <v>1</v>
      </c>
      <c r="G8457" t="s">
        <v>993</v>
      </c>
      <c r="H8457" t="s">
        <v>963</v>
      </c>
      <c r="I8457">
        <v>4</v>
      </c>
      <c r="J8457" t="s">
        <v>1454</v>
      </c>
      <c r="K8457">
        <v>12364</v>
      </c>
      <c r="L8457">
        <v>1.2363999999999999</v>
      </c>
      <c r="M8457">
        <f>_xlfn.XLOOKUP(_xlfn.TEXTJOIN("|",0,D8457,G8457,H8457,I8457),[3]무기각인!$P$3520:$P$4043,[3]무기각인!$O$3520:$O$4043)</f>
        <v>1.25</v>
      </c>
      <c r="N8457">
        <v>1.0880000000000001</v>
      </c>
    </row>
    <row r="8458" spans="1:14" x14ac:dyDescent="0.3">
      <c r="A8458" t="s">
        <v>1530</v>
      </c>
      <c r="B8458" t="s">
        <v>863</v>
      </c>
      <c r="C8458">
        <f>_xlfn.XLOOKUP(B8458,[2]itemList_221219!$B:$B,[2]itemList_221219!$A:$A)</f>
        <v>104000</v>
      </c>
      <c r="D8458">
        <v>40</v>
      </c>
      <c r="E8458">
        <v>1</v>
      </c>
      <c r="F8458">
        <v>1</v>
      </c>
      <c r="G8458" t="s">
        <v>993</v>
      </c>
      <c r="H8458" t="s">
        <v>963</v>
      </c>
      <c r="I8458">
        <v>5</v>
      </c>
      <c r="J8458" t="s">
        <v>1595</v>
      </c>
      <c r="K8458">
        <v>12423</v>
      </c>
      <c r="L8458">
        <v>1.2423</v>
      </c>
      <c r="M8458">
        <f>_xlfn.XLOOKUP(_xlfn.TEXTJOIN("|",0,D8458,G8458,H8458,I8458),[3]무기각인!$P$3520:$P$4043,[3]무기각인!$O$3520:$O$4043)</f>
        <v>1.25</v>
      </c>
      <c r="N8458">
        <v>0.61599999999999999</v>
      </c>
    </row>
    <row r="8459" spans="1:14" x14ac:dyDescent="0.3">
      <c r="A8459" t="s">
        <v>1530</v>
      </c>
      <c r="B8459" t="s">
        <v>863</v>
      </c>
      <c r="C8459">
        <f>_xlfn.XLOOKUP(B8459,[2]itemList_221219!$B:$B,[2]itemList_221219!$A:$A)</f>
        <v>104000</v>
      </c>
      <c r="D8459">
        <v>40</v>
      </c>
      <c r="E8459">
        <v>4</v>
      </c>
      <c r="F8459">
        <v>1</v>
      </c>
      <c r="G8459" t="s">
        <v>993</v>
      </c>
      <c r="H8459" t="s">
        <v>967</v>
      </c>
      <c r="I8459">
        <v>2</v>
      </c>
      <c r="J8459" t="s">
        <v>1456</v>
      </c>
      <c r="K8459">
        <v>99479</v>
      </c>
      <c r="L8459">
        <v>9.9479000000000006</v>
      </c>
      <c r="M8459">
        <f>_xlfn.XLOOKUP(_xlfn.TEXTJOIN("|",0,D8459,G8459,H8459,I8459),[3]무기각인!$P$3520:$P$4043,[3]무기각인!$O$3520:$O$4043)</f>
        <v>10</v>
      </c>
      <c r="N8459">
        <v>0.52100000000000002</v>
      </c>
    </row>
    <row r="8460" spans="1:14" x14ac:dyDescent="0.3">
      <c r="A8460" t="s">
        <v>1530</v>
      </c>
      <c r="B8460" t="s">
        <v>863</v>
      </c>
      <c r="C8460">
        <f>_xlfn.XLOOKUP(B8460,[2]itemList_221219!$B:$B,[2]itemList_221219!$A:$A)</f>
        <v>104000</v>
      </c>
      <c r="D8460">
        <v>40</v>
      </c>
      <c r="E8460">
        <v>4</v>
      </c>
      <c r="F8460">
        <v>1</v>
      </c>
      <c r="G8460" t="s">
        <v>993</v>
      </c>
      <c r="H8460" t="s">
        <v>967</v>
      </c>
      <c r="I8460">
        <v>3</v>
      </c>
      <c r="J8460" t="s">
        <v>1457</v>
      </c>
      <c r="K8460">
        <v>100618</v>
      </c>
      <c r="L8460">
        <v>10.0618</v>
      </c>
      <c r="M8460">
        <f>_xlfn.XLOOKUP(_xlfn.TEXTJOIN("|",0,D8460,G8460,H8460,I8460),[3]무기각인!$P$3520:$P$4043,[3]무기각인!$O$3520:$O$4043)</f>
        <v>10</v>
      </c>
      <c r="N8460">
        <v>0.61799999999999999</v>
      </c>
    </row>
    <row r="8461" spans="1:14" x14ac:dyDescent="0.3">
      <c r="A8461" t="s">
        <v>1530</v>
      </c>
      <c r="B8461" t="s">
        <v>863</v>
      </c>
      <c r="C8461">
        <f>_xlfn.XLOOKUP(B8461,[2]itemList_221219!$B:$B,[2]itemList_221219!$A:$A)</f>
        <v>104000</v>
      </c>
      <c r="D8461">
        <v>40</v>
      </c>
      <c r="E8461">
        <v>4</v>
      </c>
      <c r="F8461">
        <v>1</v>
      </c>
      <c r="G8461" t="s">
        <v>993</v>
      </c>
      <c r="H8461" t="s">
        <v>967</v>
      </c>
      <c r="I8461">
        <v>4</v>
      </c>
      <c r="J8461" t="s">
        <v>1596</v>
      </c>
      <c r="K8461">
        <v>100509</v>
      </c>
      <c r="L8461">
        <v>10.0509</v>
      </c>
      <c r="M8461">
        <f>_xlfn.XLOOKUP(_xlfn.TEXTJOIN("|",0,D8461,G8461,H8461,I8461),[3]무기각인!$P$3520:$P$4043,[3]무기각인!$O$3520:$O$4043)</f>
        <v>10</v>
      </c>
      <c r="N8461">
        <v>0.50900000000000001</v>
      </c>
    </row>
    <row r="8462" spans="1:14" x14ac:dyDescent="0.3">
      <c r="A8462" t="s">
        <v>1530</v>
      </c>
      <c r="B8462" t="s">
        <v>863</v>
      </c>
      <c r="C8462">
        <f>_xlfn.XLOOKUP(B8462,[2]itemList_221219!$B:$B,[2]itemList_221219!$A:$A)</f>
        <v>104000</v>
      </c>
      <c r="D8462">
        <v>40</v>
      </c>
      <c r="E8462">
        <v>14</v>
      </c>
      <c r="F8462">
        <v>1</v>
      </c>
      <c r="G8462" t="s">
        <v>993</v>
      </c>
      <c r="H8462" t="s">
        <v>978</v>
      </c>
      <c r="I8462">
        <v>1</v>
      </c>
      <c r="J8462" t="s">
        <v>1459</v>
      </c>
      <c r="K8462">
        <v>33248</v>
      </c>
      <c r="L8462">
        <v>3.3248000000000002</v>
      </c>
      <c r="M8462">
        <f>_xlfn.XLOOKUP(_xlfn.TEXTJOIN("|",0,D8462,G8462,H8462,I8462),[3]무기각인!$P$3520:$P$4043,[3]무기각인!$O$3520:$O$4043)</f>
        <v>3.3332999999999999</v>
      </c>
      <c r="N8462">
        <v>0.255</v>
      </c>
    </row>
    <row r="8463" spans="1:14" x14ac:dyDescent="0.3">
      <c r="A8463" t="s">
        <v>1530</v>
      </c>
      <c r="B8463" t="s">
        <v>863</v>
      </c>
      <c r="C8463">
        <f>_xlfn.XLOOKUP(B8463,[2]itemList_221219!$B:$B,[2]itemList_221219!$A:$A)</f>
        <v>104000</v>
      </c>
      <c r="D8463">
        <v>40</v>
      </c>
      <c r="E8463">
        <v>14</v>
      </c>
      <c r="F8463">
        <v>1</v>
      </c>
      <c r="G8463" t="s">
        <v>993</v>
      </c>
      <c r="H8463" t="s">
        <v>978</v>
      </c>
      <c r="I8463">
        <v>1.5</v>
      </c>
      <c r="J8463" t="s">
        <v>1460</v>
      </c>
      <c r="K8463">
        <v>33450</v>
      </c>
      <c r="L8463">
        <v>3.3450000000000002</v>
      </c>
      <c r="M8463">
        <f>_xlfn.XLOOKUP(_xlfn.TEXTJOIN("|",0,D8463,G8463,H8463,I8463),[3]무기각인!$P$3520:$P$4043,[3]무기각인!$O$3520:$O$4043)</f>
        <v>3.3332999999999999</v>
      </c>
      <c r="N8463">
        <v>0.35099999999999998</v>
      </c>
    </row>
    <row r="8464" spans="1:14" x14ac:dyDescent="0.3">
      <c r="A8464" t="s">
        <v>1530</v>
      </c>
      <c r="B8464" t="s">
        <v>863</v>
      </c>
      <c r="C8464">
        <f>_xlfn.XLOOKUP(B8464,[2]itemList_221219!$B:$B,[2]itemList_221219!$A:$A)</f>
        <v>104000</v>
      </c>
      <c r="D8464">
        <v>40</v>
      </c>
      <c r="E8464">
        <v>14</v>
      </c>
      <c r="F8464">
        <v>1</v>
      </c>
      <c r="G8464" t="s">
        <v>993</v>
      </c>
      <c r="H8464" t="s">
        <v>978</v>
      </c>
      <c r="I8464">
        <v>2</v>
      </c>
      <c r="J8464" t="s">
        <v>1461</v>
      </c>
      <c r="K8464">
        <v>33305</v>
      </c>
      <c r="L8464">
        <v>3.3304999999999998</v>
      </c>
      <c r="M8464">
        <f>_xlfn.XLOOKUP(_xlfn.TEXTJOIN("|",0,D8464,G8464,H8464,I8464),[3]무기각인!$P$3520:$P$4043,[3]무기각인!$O$3520:$O$4043)</f>
        <v>3.3332999999999999</v>
      </c>
      <c r="N8464">
        <v>8.4000000000000005E-2</v>
      </c>
    </row>
    <row r="8465" spans="1:14" x14ac:dyDescent="0.3">
      <c r="A8465" t="s">
        <v>1530</v>
      </c>
      <c r="B8465" t="s">
        <v>863</v>
      </c>
      <c r="C8465">
        <f>_xlfn.XLOOKUP(B8465,[2]itemList_221219!$B:$B,[2]itemList_221219!$A:$A)</f>
        <v>104000</v>
      </c>
      <c r="D8465">
        <v>40</v>
      </c>
      <c r="E8465">
        <v>14</v>
      </c>
      <c r="F8465">
        <v>1</v>
      </c>
      <c r="G8465" t="s">
        <v>993</v>
      </c>
      <c r="H8465" t="s">
        <v>978</v>
      </c>
      <c r="I8465">
        <v>2.5</v>
      </c>
      <c r="J8465" t="s">
        <v>1462</v>
      </c>
      <c r="K8465">
        <v>33414</v>
      </c>
      <c r="L8465">
        <v>3.3414000000000001</v>
      </c>
      <c r="M8465">
        <f>_xlfn.XLOOKUP(_xlfn.TEXTJOIN("|",0,D8465,G8465,H8465,I8465),[3]무기각인!$P$3520:$P$4043,[3]무기각인!$O$3520:$O$4043)</f>
        <v>3.3332999999999999</v>
      </c>
      <c r="N8465">
        <v>0.24299999999999999</v>
      </c>
    </row>
    <row r="8466" spans="1:14" x14ac:dyDescent="0.3">
      <c r="A8466" t="s">
        <v>1530</v>
      </c>
      <c r="B8466" t="s">
        <v>863</v>
      </c>
      <c r="C8466">
        <f>_xlfn.XLOOKUP(B8466,[2]itemList_221219!$B:$B,[2]itemList_221219!$A:$A)</f>
        <v>104000</v>
      </c>
      <c r="D8466">
        <v>40</v>
      </c>
      <c r="E8466">
        <v>14</v>
      </c>
      <c r="F8466">
        <v>1</v>
      </c>
      <c r="G8466" t="s">
        <v>993</v>
      </c>
      <c r="H8466" t="s">
        <v>978</v>
      </c>
      <c r="I8466">
        <v>3</v>
      </c>
      <c r="J8466" t="s">
        <v>1463</v>
      </c>
      <c r="K8466">
        <v>33319</v>
      </c>
      <c r="L8466">
        <v>3.3319000000000001</v>
      </c>
      <c r="M8466">
        <f>_xlfn.XLOOKUP(_xlfn.TEXTJOIN("|",0,D8466,G8466,H8466,I8466),[3]무기각인!$P$3520:$P$4043,[3]무기각인!$O$3520:$O$4043)</f>
        <v>3.3332999999999999</v>
      </c>
      <c r="N8466">
        <v>4.2000000000000003E-2</v>
      </c>
    </row>
    <row r="8467" spans="1:14" x14ac:dyDescent="0.3">
      <c r="A8467" t="s">
        <v>1530</v>
      </c>
      <c r="B8467" t="s">
        <v>863</v>
      </c>
      <c r="C8467">
        <f>_xlfn.XLOOKUP(B8467,[2]itemList_221219!$B:$B,[2]itemList_221219!$A:$A)</f>
        <v>104000</v>
      </c>
      <c r="D8467">
        <v>40</v>
      </c>
      <c r="E8467">
        <v>14</v>
      </c>
      <c r="F8467">
        <v>1</v>
      </c>
      <c r="G8467" t="s">
        <v>993</v>
      </c>
      <c r="H8467" t="s">
        <v>978</v>
      </c>
      <c r="I8467">
        <v>3.5</v>
      </c>
      <c r="J8467" t="s">
        <v>1464</v>
      </c>
      <c r="K8467">
        <v>33361</v>
      </c>
      <c r="L8467">
        <v>3.3361000000000001</v>
      </c>
      <c r="M8467">
        <f>_xlfn.XLOOKUP(_xlfn.TEXTJOIN("|",0,D8467,G8467,H8467,I8467),[3]무기각인!$P$3520:$P$4043,[3]무기각인!$O$3520:$O$4043)</f>
        <v>3.3332999999999999</v>
      </c>
      <c r="N8467">
        <v>8.4000000000000005E-2</v>
      </c>
    </row>
    <row r="8468" spans="1:14" x14ac:dyDescent="0.3">
      <c r="A8468" t="s">
        <v>1530</v>
      </c>
      <c r="B8468" t="s">
        <v>863</v>
      </c>
      <c r="C8468">
        <f>_xlfn.XLOOKUP(B8468,[2]itemList_221219!$B:$B,[2]itemList_221219!$A:$A)</f>
        <v>104000</v>
      </c>
      <c r="D8468">
        <v>40</v>
      </c>
      <c r="E8468">
        <v>14</v>
      </c>
      <c r="F8468">
        <v>1</v>
      </c>
      <c r="G8468" t="s">
        <v>993</v>
      </c>
      <c r="H8468" t="s">
        <v>978</v>
      </c>
      <c r="I8468">
        <v>4</v>
      </c>
      <c r="J8468" t="s">
        <v>1465</v>
      </c>
      <c r="K8468">
        <v>33350</v>
      </c>
      <c r="L8468">
        <v>3.335</v>
      </c>
      <c r="M8468">
        <f>_xlfn.XLOOKUP(_xlfn.TEXTJOIN("|",0,D8468,G8468,H8468,I8468),[3]무기각인!$P$3520:$P$4043,[3]무기각인!$O$3520:$O$4043)</f>
        <v>3.3332999999999999</v>
      </c>
      <c r="N8468">
        <v>5.0999999999999997E-2</v>
      </c>
    </row>
    <row r="8469" spans="1:14" x14ac:dyDescent="0.3">
      <c r="A8469" t="s">
        <v>1530</v>
      </c>
      <c r="B8469" t="s">
        <v>863</v>
      </c>
      <c r="C8469">
        <f>_xlfn.XLOOKUP(B8469,[2]itemList_221219!$B:$B,[2]itemList_221219!$A:$A)</f>
        <v>104000</v>
      </c>
      <c r="D8469">
        <v>40</v>
      </c>
      <c r="E8469">
        <v>14</v>
      </c>
      <c r="F8469">
        <v>1</v>
      </c>
      <c r="G8469" t="s">
        <v>993</v>
      </c>
      <c r="H8469" t="s">
        <v>978</v>
      </c>
      <c r="I8469">
        <v>4.5</v>
      </c>
      <c r="J8469" t="s">
        <v>1597</v>
      </c>
      <c r="K8469">
        <v>33225</v>
      </c>
      <c r="L8469">
        <v>3.3224999999999998</v>
      </c>
      <c r="M8469">
        <f>_xlfn.XLOOKUP(_xlfn.TEXTJOIN("|",0,D8469,G8469,H8469,I8469),[3]무기각인!$P$3520:$P$4043,[3]무기각인!$O$3520:$O$4043)</f>
        <v>3.3332999999999999</v>
      </c>
      <c r="N8469">
        <v>0.32400000000000001</v>
      </c>
    </row>
    <row r="8470" spans="1:14" x14ac:dyDescent="0.3">
      <c r="A8470" t="s">
        <v>1530</v>
      </c>
      <c r="B8470" t="s">
        <v>863</v>
      </c>
      <c r="C8470">
        <f>_xlfn.XLOOKUP(B8470,[2]itemList_221219!$B:$B,[2]itemList_221219!$A:$A)</f>
        <v>104000</v>
      </c>
      <c r="D8470">
        <v>40</v>
      </c>
      <c r="E8470">
        <v>14</v>
      </c>
      <c r="F8470">
        <v>1</v>
      </c>
      <c r="G8470" t="s">
        <v>993</v>
      </c>
      <c r="H8470" t="s">
        <v>978</v>
      </c>
      <c r="I8470">
        <v>5</v>
      </c>
      <c r="J8470" t="s">
        <v>1598</v>
      </c>
      <c r="K8470">
        <v>33069</v>
      </c>
      <c r="L8470">
        <v>3.3069000000000002</v>
      </c>
      <c r="M8470">
        <f>_xlfn.XLOOKUP(_xlfn.TEXTJOIN("|",0,D8470,G8470,H8470,I8470),[3]무기각인!$P$3520:$P$4043,[3]무기각인!$O$3520:$O$4043)</f>
        <v>3.3332999999999999</v>
      </c>
      <c r="N8470">
        <v>0.79200000000000004</v>
      </c>
    </row>
    <row r="8471" spans="1:14" x14ac:dyDescent="0.3">
      <c r="A8471" t="s">
        <v>1530</v>
      </c>
      <c r="B8471" t="s">
        <v>863</v>
      </c>
      <c r="C8471">
        <f>_xlfn.XLOOKUP(B8471,[2]itemList_221219!$B:$B,[2]itemList_221219!$A:$A)</f>
        <v>104000</v>
      </c>
      <c r="D8471">
        <v>40</v>
      </c>
      <c r="E8471">
        <v>51</v>
      </c>
      <c r="F8471">
        <v>0</v>
      </c>
      <c r="G8471" t="s">
        <v>19</v>
      </c>
      <c r="H8471" t="s">
        <v>989</v>
      </c>
      <c r="I8471">
        <v>0.5</v>
      </c>
      <c r="J8471" t="s">
        <v>1466</v>
      </c>
      <c r="K8471">
        <v>3144</v>
      </c>
      <c r="L8471">
        <v>0.31440000000000001</v>
      </c>
      <c r="M8471">
        <f>_xlfn.XLOOKUP(_xlfn.TEXTJOIN("|",0,D8471,G8471,H8471,I8471),[3]무기각인!$P$3520:$P$4043,[3]무기각인!$O$3520:$O$4043)</f>
        <v>0.3125</v>
      </c>
      <c r="N8471">
        <v>0.60799999999999998</v>
      </c>
    </row>
    <row r="8472" spans="1:14" x14ac:dyDescent="0.3">
      <c r="A8472" t="s">
        <v>1530</v>
      </c>
      <c r="B8472" t="s">
        <v>863</v>
      </c>
      <c r="C8472">
        <f>_xlfn.XLOOKUP(B8472,[2]itemList_221219!$B:$B,[2]itemList_221219!$A:$A)</f>
        <v>104000</v>
      </c>
      <c r="D8472">
        <v>40</v>
      </c>
      <c r="E8472">
        <v>51</v>
      </c>
      <c r="F8472">
        <v>0</v>
      </c>
      <c r="G8472" t="s">
        <v>19</v>
      </c>
      <c r="H8472" t="s">
        <v>989</v>
      </c>
      <c r="I8472">
        <v>0.6</v>
      </c>
      <c r="J8472" t="s">
        <v>1467</v>
      </c>
      <c r="K8472">
        <v>3140</v>
      </c>
      <c r="L8472">
        <v>0.314</v>
      </c>
      <c r="M8472">
        <f>_xlfn.XLOOKUP(_xlfn.TEXTJOIN("|",0,D8472,G8472,H8472,I8472),[3]무기각인!$P$3520:$P$4043,[3]무기각인!$O$3520:$O$4043)</f>
        <v>0.3125</v>
      </c>
      <c r="N8472">
        <v>0.48</v>
      </c>
    </row>
    <row r="8473" spans="1:14" x14ac:dyDescent="0.3">
      <c r="A8473" t="s">
        <v>1530</v>
      </c>
      <c r="B8473" t="s">
        <v>863</v>
      </c>
      <c r="C8473">
        <f>_xlfn.XLOOKUP(B8473,[2]itemList_221219!$B:$B,[2]itemList_221219!$A:$A)</f>
        <v>104000</v>
      </c>
      <c r="D8473">
        <v>40</v>
      </c>
      <c r="E8473">
        <v>51</v>
      </c>
      <c r="F8473">
        <v>0</v>
      </c>
      <c r="G8473" t="s">
        <v>19</v>
      </c>
      <c r="H8473" t="s">
        <v>989</v>
      </c>
      <c r="I8473">
        <v>0.7</v>
      </c>
      <c r="J8473" t="s">
        <v>1468</v>
      </c>
      <c r="K8473">
        <v>3121</v>
      </c>
      <c r="L8473">
        <v>0.31209999999999999</v>
      </c>
      <c r="M8473">
        <f>_xlfn.XLOOKUP(_xlfn.TEXTJOIN("|",0,D8473,G8473,H8473,I8473),[3]무기각인!$P$3520:$P$4043,[3]무기각인!$O$3520:$O$4043)</f>
        <v>0.3125</v>
      </c>
      <c r="N8473">
        <v>0.128</v>
      </c>
    </row>
    <row r="8474" spans="1:14" x14ac:dyDescent="0.3">
      <c r="A8474" t="s">
        <v>1530</v>
      </c>
      <c r="B8474" t="s">
        <v>863</v>
      </c>
      <c r="C8474">
        <f>_xlfn.XLOOKUP(B8474,[2]itemList_221219!$B:$B,[2]itemList_221219!$A:$A)</f>
        <v>104000</v>
      </c>
      <c r="D8474">
        <v>40</v>
      </c>
      <c r="E8474">
        <v>51</v>
      </c>
      <c r="F8474">
        <v>0</v>
      </c>
      <c r="G8474" t="s">
        <v>19</v>
      </c>
      <c r="H8474" t="s">
        <v>989</v>
      </c>
      <c r="I8474">
        <v>0.8</v>
      </c>
      <c r="J8474" t="s">
        <v>1469</v>
      </c>
      <c r="K8474">
        <v>3101</v>
      </c>
      <c r="L8474">
        <v>0.31009999999999999</v>
      </c>
      <c r="M8474">
        <f>_xlfn.XLOOKUP(_xlfn.TEXTJOIN("|",0,D8474,G8474,H8474,I8474),[3]무기각인!$P$3520:$P$4043,[3]무기각인!$O$3520:$O$4043)</f>
        <v>0.3125</v>
      </c>
      <c r="N8474">
        <v>0.76800000000000002</v>
      </c>
    </row>
    <row r="8475" spans="1:14" x14ac:dyDescent="0.3">
      <c r="A8475" t="s">
        <v>1530</v>
      </c>
      <c r="B8475" t="s">
        <v>863</v>
      </c>
      <c r="C8475">
        <f>_xlfn.XLOOKUP(B8475,[2]itemList_221219!$B:$B,[2]itemList_221219!$A:$A)</f>
        <v>104000</v>
      </c>
      <c r="D8475">
        <v>40</v>
      </c>
      <c r="E8475">
        <v>51</v>
      </c>
      <c r="F8475">
        <v>0</v>
      </c>
      <c r="G8475" t="s">
        <v>19</v>
      </c>
      <c r="H8475" t="s">
        <v>989</v>
      </c>
      <c r="I8475">
        <v>0.9</v>
      </c>
      <c r="J8475" t="s">
        <v>1470</v>
      </c>
      <c r="K8475">
        <v>3065</v>
      </c>
      <c r="L8475">
        <v>0.30649999999999999</v>
      </c>
      <c r="M8475">
        <f>_xlfn.XLOOKUP(_xlfn.TEXTJOIN("|",0,D8475,G8475,H8475,I8475),[3]무기각인!$P$3520:$P$4043,[3]무기각인!$O$3520:$O$4043)</f>
        <v>0.3125</v>
      </c>
      <c r="N8475">
        <v>1.92</v>
      </c>
    </row>
    <row r="8476" spans="1:14" x14ac:dyDescent="0.3">
      <c r="A8476" t="s">
        <v>1530</v>
      </c>
      <c r="B8476" t="s">
        <v>863</v>
      </c>
      <c r="C8476">
        <f>_xlfn.XLOOKUP(B8476,[2]itemList_221219!$B:$B,[2]itemList_221219!$A:$A)</f>
        <v>104000</v>
      </c>
      <c r="D8476">
        <v>40</v>
      </c>
      <c r="E8476">
        <v>51</v>
      </c>
      <c r="F8476">
        <v>0</v>
      </c>
      <c r="G8476" t="s">
        <v>19</v>
      </c>
      <c r="H8476" t="s">
        <v>989</v>
      </c>
      <c r="I8476">
        <v>1</v>
      </c>
      <c r="J8476" t="s">
        <v>1471</v>
      </c>
      <c r="K8476">
        <v>3099</v>
      </c>
      <c r="L8476">
        <v>0.30990000000000001</v>
      </c>
      <c r="M8476">
        <f>_xlfn.XLOOKUP(_xlfn.TEXTJOIN("|",0,D8476,G8476,H8476,I8476),[3]무기각인!$P$3520:$P$4043,[3]무기각인!$O$3520:$O$4043)</f>
        <v>0.3125</v>
      </c>
      <c r="N8476">
        <v>0.83199999999999996</v>
      </c>
    </row>
    <row r="8477" spans="1:14" x14ac:dyDescent="0.3">
      <c r="A8477" t="s">
        <v>1530</v>
      </c>
      <c r="B8477" t="s">
        <v>863</v>
      </c>
      <c r="C8477">
        <f>_xlfn.XLOOKUP(B8477,[2]itemList_221219!$B:$B,[2]itemList_221219!$A:$A)</f>
        <v>104000</v>
      </c>
      <c r="D8477">
        <v>40</v>
      </c>
      <c r="E8477">
        <v>51</v>
      </c>
      <c r="F8477">
        <v>0</v>
      </c>
      <c r="G8477" t="s">
        <v>19</v>
      </c>
      <c r="H8477" t="s">
        <v>989</v>
      </c>
      <c r="I8477">
        <v>1.1000000000000001</v>
      </c>
      <c r="J8477" t="s">
        <v>1599</v>
      </c>
      <c r="K8477">
        <v>3219</v>
      </c>
      <c r="L8477">
        <v>0.32190000000000002</v>
      </c>
      <c r="M8477">
        <f>_xlfn.XLOOKUP(_xlfn.TEXTJOIN("|",0,D8477,G8477,H8477,I8477),[3]무기각인!$P$3520:$P$4043,[3]무기각인!$O$3520:$O$4043)</f>
        <v>0.3125</v>
      </c>
      <c r="N8477">
        <v>3.008</v>
      </c>
    </row>
    <row r="8478" spans="1:14" x14ac:dyDescent="0.3">
      <c r="A8478" t="s">
        <v>1530</v>
      </c>
      <c r="B8478" t="s">
        <v>863</v>
      </c>
      <c r="C8478">
        <f>_xlfn.XLOOKUP(B8478,[2]itemList_221219!$B:$B,[2]itemList_221219!$A:$A)</f>
        <v>104000</v>
      </c>
      <c r="D8478">
        <v>40</v>
      </c>
      <c r="E8478">
        <v>51</v>
      </c>
      <c r="F8478">
        <v>0</v>
      </c>
      <c r="G8478" t="s">
        <v>19</v>
      </c>
      <c r="H8478" t="s">
        <v>989</v>
      </c>
      <c r="I8478">
        <v>1.2</v>
      </c>
      <c r="J8478" t="s">
        <v>1600</v>
      </c>
      <c r="K8478">
        <v>3176</v>
      </c>
      <c r="L8478">
        <v>0.31759999999999999</v>
      </c>
      <c r="M8478">
        <f>_xlfn.XLOOKUP(_xlfn.TEXTJOIN("|",0,D8478,G8478,H8478,I8478),[3]무기각인!$P$3520:$P$4043,[3]무기각인!$O$3520:$O$4043)</f>
        <v>0.3125</v>
      </c>
      <c r="N8478">
        <v>1.6319999999999999</v>
      </c>
    </row>
    <row r="8479" spans="1:14" x14ac:dyDescent="0.3">
      <c r="A8479" t="s">
        <v>1530</v>
      </c>
      <c r="B8479" t="s">
        <v>863</v>
      </c>
      <c r="C8479">
        <f>_xlfn.XLOOKUP(B8479,[2]itemList_221219!$B:$B,[2]itemList_221219!$A:$A)</f>
        <v>104000</v>
      </c>
      <c r="D8479">
        <v>40</v>
      </c>
      <c r="E8479">
        <v>51</v>
      </c>
      <c r="F8479">
        <v>0</v>
      </c>
      <c r="G8479" t="s">
        <v>19</v>
      </c>
      <c r="H8479" t="s">
        <v>989</v>
      </c>
      <c r="I8479">
        <v>1.3</v>
      </c>
      <c r="J8479" t="s">
        <v>1601</v>
      </c>
      <c r="K8479">
        <v>3045</v>
      </c>
      <c r="L8479">
        <v>0.30449999999999999</v>
      </c>
      <c r="M8479">
        <f>_xlfn.XLOOKUP(_xlfn.TEXTJOIN("|",0,D8479,G8479,H8479,I8479),[3]무기각인!$P$3520:$P$4043,[3]무기각인!$O$3520:$O$4043)</f>
        <v>0.3125</v>
      </c>
      <c r="N8479">
        <v>2.56</v>
      </c>
    </row>
    <row r="8480" spans="1:14" x14ac:dyDescent="0.3">
      <c r="A8480" t="s">
        <v>1530</v>
      </c>
      <c r="B8480" t="s">
        <v>863</v>
      </c>
      <c r="C8480">
        <f>_xlfn.XLOOKUP(B8480,[2]itemList_221219!$B:$B,[2]itemList_221219!$A:$A)</f>
        <v>104000</v>
      </c>
      <c r="D8480">
        <v>40</v>
      </c>
      <c r="E8480">
        <v>51</v>
      </c>
      <c r="F8480">
        <v>0</v>
      </c>
      <c r="G8480" t="s">
        <v>19</v>
      </c>
      <c r="H8480" t="s">
        <v>989</v>
      </c>
      <c r="I8480">
        <v>1.4</v>
      </c>
      <c r="J8480" t="s">
        <v>1602</v>
      </c>
      <c r="K8480">
        <v>3112</v>
      </c>
      <c r="L8480">
        <v>0.31119999999999998</v>
      </c>
      <c r="M8480">
        <f>_xlfn.XLOOKUP(_xlfn.TEXTJOIN("|",0,D8480,G8480,H8480,I8480),[3]무기각인!$P$3520:$P$4043,[3]무기각인!$O$3520:$O$4043)</f>
        <v>0.3125</v>
      </c>
      <c r="N8480">
        <v>0.41599999999999998</v>
      </c>
    </row>
    <row r="8481" spans="1:14" x14ac:dyDescent="0.3">
      <c r="A8481" t="s">
        <v>1530</v>
      </c>
      <c r="B8481" t="s">
        <v>863</v>
      </c>
      <c r="C8481">
        <f>_xlfn.XLOOKUP(B8481,[2]itemList_221219!$B:$B,[2]itemList_221219!$A:$A)</f>
        <v>104000</v>
      </c>
      <c r="D8481">
        <v>40</v>
      </c>
      <c r="E8481">
        <v>51</v>
      </c>
      <c r="F8481">
        <v>0</v>
      </c>
      <c r="G8481" t="s">
        <v>19</v>
      </c>
      <c r="H8481" t="s">
        <v>989</v>
      </c>
      <c r="I8481">
        <v>1.5</v>
      </c>
      <c r="J8481" t="s">
        <v>1603</v>
      </c>
      <c r="K8481">
        <v>3140</v>
      </c>
      <c r="L8481">
        <v>0.314</v>
      </c>
      <c r="M8481">
        <f>_xlfn.XLOOKUP(_xlfn.TEXTJOIN("|",0,D8481,G8481,H8481,I8481),[3]무기각인!$P$3520:$P$4043,[3]무기각인!$O$3520:$O$4043)</f>
        <v>0.3125</v>
      </c>
      <c r="N8481">
        <v>0.48</v>
      </c>
    </row>
    <row r="8482" spans="1:14" x14ac:dyDescent="0.3">
      <c r="A8482" t="s">
        <v>1530</v>
      </c>
      <c r="B8482" t="s">
        <v>863</v>
      </c>
      <c r="C8482">
        <f>_xlfn.XLOOKUP(B8482,[2]itemList_221219!$B:$B,[2]itemList_221219!$A:$A)</f>
        <v>104000</v>
      </c>
      <c r="D8482">
        <v>40</v>
      </c>
      <c r="E8482">
        <v>51</v>
      </c>
      <c r="F8482">
        <v>0</v>
      </c>
      <c r="G8482" t="s">
        <v>19</v>
      </c>
      <c r="H8482" t="s">
        <v>989</v>
      </c>
      <c r="I8482">
        <v>1.6</v>
      </c>
      <c r="J8482" t="s">
        <v>1604</v>
      </c>
      <c r="K8482">
        <v>3124</v>
      </c>
      <c r="L8482">
        <v>0.31240000000000001</v>
      </c>
      <c r="M8482">
        <f>_xlfn.XLOOKUP(_xlfn.TEXTJOIN("|",0,D8482,G8482,H8482,I8482),[3]무기각인!$P$3520:$P$4043,[3]무기각인!$O$3520:$O$4043)</f>
        <v>0.3125</v>
      </c>
      <c r="N8482">
        <v>3.2000000000000001E-2</v>
      </c>
    </row>
    <row r="8483" spans="1:14" x14ac:dyDescent="0.3">
      <c r="A8483" t="s">
        <v>1530</v>
      </c>
      <c r="B8483" t="s">
        <v>863</v>
      </c>
      <c r="C8483">
        <f>_xlfn.XLOOKUP(B8483,[2]itemList_221219!$B:$B,[2]itemList_221219!$A:$A)</f>
        <v>104000</v>
      </c>
      <c r="D8483">
        <v>40</v>
      </c>
      <c r="E8483">
        <v>51</v>
      </c>
      <c r="F8483">
        <v>0</v>
      </c>
      <c r="G8483" t="s">
        <v>19</v>
      </c>
      <c r="H8483" t="s">
        <v>989</v>
      </c>
      <c r="I8483">
        <v>1.7</v>
      </c>
      <c r="J8483" t="s">
        <v>1605</v>
      </c>
      <c r="K8483">
        <v>3071</v>
      </c>
      <c r="L8483">
        <v>0.30709999999999998</v>
      </c>
      <c r="M8483">
        <f>_xlfn.XLOOKUP(_xlfn.TEXTJOIN("|",0,D8483,G8483,H8483,I8483),[3]무기각인!$P$3520:$P$4043,[3]무기각인!$O$3520:$O$4043)</f>
        <v>0.3125</v>
      </c>
      <c r="N8483">
        <v>1.728</v>
      </c>
    </row>
    <row r="8484" spans="1:14" x14ac:dyDescent="0.3">
      <c r="A8484" t="s">
        <v>1530</v>
      </c>
      <c r="B8484" t="s">
        <v>863</v>
      </c>
      <c r="C8484">
        <f>_xlfn.XLOOKUP(B8484,[2]itemList_221219!$B:$B,[2]itemList_221219!$A:$A)</f>
        <v>104000</v>
      </c>
      <c r="D8484">
        <v>40</v>
      </c>
      <c r="E8484">
        <v>51</v>
      </c>
      <c r="F8484">
        <v>0</v>
      </c>
      <c r="G8484" t="s">
        <v>19</v>
      </c>
      <c r="H8484" t="s">
        <v>989</v>
      </c>
      <c r="I8484">
        <v>1.8</v>
      </c>
      <c r="J8484" t="s">
        <v>1606</v>
      </c>
      <c r="K8484">
        <v>3105</v>
      </c>
      <c r="L8484">
        <v>0.3105</v>
      </c>
      <c r="M8484">
        <f>_xlfn.XLOOKUP(_xlfn.TEXTJOIN("|",0,D8484,G8484,H8484,I8484),[3]무기각인!$P$3520:$P$4043,[3]무기각인!$O$3520:$O$4043)</f>
        <v>0.3125</v>
      </c>
      <c r="N8484">
        <v>0.64</v>
      </c>
    </row>
    <row r="8485" spans="1:14" x14ac:dyDescent="0.3">
      <c r="A8485" t="s">
        <v>1530</v>
      </c>
      <c r="B8485" t="s">
        <v>863</v>
      </c>
      <c r="C8485">
        <f>_xlfn.XLOOKUP(B8485,[2]itemList_221219!$B:$B,[2]itemList_221219!$A:$A)</f>
        <v>104000</v>
      </c>
      <c r="D8485">
        <v>40</v>
      </c>
      <c r="E8485">
        <v>51</v>
      </c>
      <c r="F8485">
        <v>0</v>
      </c>
      <c r="G8485" t="s">
        <v>19</v>
      </c>
      <c r="H8485" t="s">
        <v>989</v>
      </c>
      <c r="I8485">
        <v>1.9</v>
      </c>
      <c r="J8485" t="s">
        <v>1607</v>
      </c>
      <c r="K8485">
        <v>3135</v>
      </c>
      <c r="L8485">
        <v>0.3135</v>
      </c>
      <c r="M8485">
        <f>_xlfn.XLOOKUP(_xlfn.TEXTJOIN("|",0,D8485,G8485,H8485,I8485),[3]무기각인!$P$3520:$P$4043,[3]무기각인!$O$3520:$O$4043)</f>
        <v>0.3125</v>
      </c>
      <c r="N8485">
        <v>0.32</v>
      </c>
    </row>
    <row r="8486" spans="1:14" x14ac:dyDescent="0.3">
      <c r="A8486" t="s">
        <v>1530</v>
      </c>
      <c r="B8486" t="s">
        <v>863</v>
      </c>
      <c r="C8486">
        <f>_xlfn.XLOOKUP(B8486,[2]itemList_221219!$B:$B,[2]itemList_221219!$A:$A)</f>
        <v>104000</v>
      </c>
      <c r="D8486">
        <v>40</v>
      </c>
      <c r="E8486">
        <v>51</v>
      </c>
      <c r="F8486">
        <v>0</v>
      </c>
      <c r="G8486" t="s">
        <v>19</v>
      </c>
      <c r="H8486" t="s">
        <v>989</v>
      </c>
      <c r="I8486">
        <v>2</v>
      </c>
      <c r="J8486" t="s">
        <v>1608</v>
      </c>
      <c r="K8486">
        <v>3220</v>
      </c>
      <c r="L8486">
        <v>0.32200000000000001</v>
      </c>
      <c r="M8486">
        <f>_xlfn.XLOOKUP(_xlfn.TEXTJOIN("|",0,D8486,G8486,H8486,I8486),[3]무기각인!$P$3520:$P$4043,[3]무기각인!$O$3520:$O$4043)</f>
        <v>0.3125</v>
      </c>
      <c r="N8486">
        <v>3.04</v>
      </c>
    </row>
    <row r="8487" spans="1:14" x14ac:dyDescent="0.3">
      <c r="A8487" t="s">
        <v>1530</v>
      </c>
      <c r="B8487" t="s">
        <v>863</v>
      </c>
      <c r="C8487">
        <f>_xlfn.XLOOKUP(B8487,[2]itemList_221219!$B:$B,[2]itemList_221219!$A:$A)</f>
        <v>104000</v>
      </c>
      <c r="D8487">
        <v>40</v>
      </c>
      <c r="E8487">
        <v>52</v>
      </c>
      <c r="F8487">
        <v>0</v>
      </c>
      <c r="G8487" t="s">
        <v>19</v>
      </c>
      <c r="H8487" t="s">
        <v>990</v>
      </c>
      <c r="I8487">
        <v>0.5</v>
      </c>
      <c r="J8487" t="s">
        <v>1472</v>
      </c>
      <c r="K8487">
        <v>3399</v>
      </c>
      <c r="L8487">
        <v>0.33989999999999998</v>
      </c>
      <c r="M8487">
        <f>_xlfn.XLOOKUP(_xlfn.TEXTJOIN("|",0,D8487,G8487,H8487,I8487),[3]무기각인!$P$3520:$P$4043,[3]무기각인!$O$3520:$O$4043)</f>
        <v>0.34720000000000001</v>
      </c>
      <c r="N8487">
        <v>2.1025</v>
      </c>
    </row>
    <row r="8488" spans="1:14" x14ac:dyDescent="0.3">
      <c r="A8488" t="s">
        <v>1530</v>
      </c>
      <c r="B8488" t="s">
        <v>863</v>
      </c>
      <c r="C8488">
        <f>_xlfn.XLOOKUP(B8488,[2]itemList_221219!$B:$B,[2]itemList_221219!$A:$A)</f>
        <v>104000</v>
      </c>
      <c r="D8488">
        <v>40</v>
      </c>
      <c r="E8488">
        <v>52</v>
      </c>
      <c r="F8488">
        <v>0</v>
      </c>
      <c r="G8488" t="s">
        <v>19</v>
      </c>
      <c r="H8488" t="s">
        <v>990</v>
      </c>
      <c r="I8488">
        <v>0.6</v>
      </c>
      <c r="J8488" t="s">
        <v>1473</v>
      </c>
      <c r="K8488">
        <v>3489</v>
      </c>
      <c r="L8488">
        <v>0.34889999999999999</v>
      </c>
      <c r="M8488">
        <f>_xlfn.XLOOKUP(_xlfn.TEXTJOIN("|",0,D8488,G8488,H8488,I8488),[3]무기각인!$P$3520:$P$4043,[3]무기각인!$O$3520:$O$4043)</f>
        <v>0.34720000000000001</v>
      </c>
      <c r="N8488">
        <v>0.48959999999999998</v>
      </c>
    </row>
    <row r="8489" spans="1:14" x14ac:dyDescent="0.3">
      <c r="A8489" t="s">
        <v>1530</v>
      </c>
      <c r="B8489" t="s">
        <v>863</v>
      </c>
      <c r="C8489">
        <f>_xlfn.XLOOKUP(B8489,[2]itemList_221219!$B:$B,[2]itemList_221219!$A:$A)</f>
        <v>104000</v>
      </c>
      <c r="D8489">
        <v>40</v>
      </c>
      <c r="E8489">
        <v>52</v>
      </c>
      <c r="F8489">
        <v>0</v>
      </c>
      <c r="G8489" t="s">
        <v>19</v>
      </c>
      <c r="H8489" t="s">
        <v>990</v>
      </c>
      <c r="I8489">
        <v>0.7</v>
      </c>
      <c r="J8489" t="s">
        <v>1474</v>
      </c>
      <c r="K8489">
        <v>3445</v>
      </c>
      <c r="L8489">
        <v>0.34449999999999997</v>
      </c>
      <c r="M8489">
        <f>_xlfn.XLOOKUP(_xlfn.TEXTJOIN("|",0,D8489,G8489,H8489,I8489),[3]무기각인!$P$3520:$P$4043,[3]무기각인!$O$3520:$O$4043)</f>
        <v>0.34720000000000001</v>
      </c>
      <c r="N8489">
        <v>0.77759999999999996</v>
      </c>
    </row>
    <row r="8490" spans="1:14" x14ac:dyDescent="0.3">
      <c r="A8490" t="s">
        <v>1530</v>
      </c>
      <c r="B8490" t="s">
        <v>863</v>
      </c>
      <c r="C8490">
        <f>_xlfn.XLOOKUP(B8490,[2]itemList_221219!$B:$B,[2]itemList_221219!$A:$A)</f>
        <v>104000</v>
      </c>
      <c r="D8490">
        <v>40</v>
      </c>
      <c r="E8490">
        <v>52</v>
      </c>
      <c r="F8490">
        <v>0</v>
      </c>
      <c r="G8490" t="s">
        <v>19</v>
      </c>
      <c r="H8490" t="s">
        <v>990</v>
      </c>
      <c r="I8490">
        <v>0.8</v>
      </c>
      <c r="J8490" t="s">
        <v>1475</v>
      </c>
      <c r="K8490">
        <v>3424</v>
      </c>
      <c r="L8490">
        <v>0.34239999999999998</v>
      </c>
      <c r="M8490">
        <f>_xlfn.XLOOKUP(_xlfn.TEXTJOIN("|",0,D8490,G8490,H8490,I8490),[3]무기각인!$P$3520:$P$4043,[3]무기각인!$O$3520:$O$4043)</f>
        <v>0.34720000000000001</v>
      </c>
      <c r="N8490">
        <v>1.3825000000000001</v>
      </c>
    </row>
    <row r="8491" spans="1:14" x14ac:dyDescent="0.3">
      <c r="A8491" t="s">
        <v>1530</v>
      </c>
      <c r="B8491" t="s">
        <v>863</v>
      </c>
      <c r="C8491">
        <f>_xlfn.XLOOKUP(B8491,[2]itemList_221219!$B:$B,[2]itemList_221219!$A:$A)</f>
        <v>104000</v>
      </c>
      <c r="D8491">
        <v>40</v>
      </c>
      <c r="E8491">
        <v>52</v>
      </c>
      <c r="F8491">
        <v>0</v>
      </c>
      <c r="G8491" t="s">
        <v>19</v>
      </c>
      <c r="H8491" t="s">
        <v>990</v>
      </c>
      <c r="I8491">
        <v>0.9</v>
      </c>
      <c r="J8491" t="s">
        <v>1476</v>
      </c>
      <c r="K8491">
        <v>3444</v>
      </c>
      <c r="L8491">
        <v>0.34439999999999998</v>
      </c>
      <c r="M8491">
        <f>_xlfn.XLOOKUP(_xlfn.TEXTJOIN("|",0,D8491,G8491,H8491,I8491),[3]무기각인!$P$3520:$P$4043,[3]무기각인!$O$3520:$O$4043)</f>
        <v>0.34720000000000001</v>
      </c>
      <c r="N8491">
        <v>0.80649999999999999</v>
      </c>
    </row>
    <row r="8492" spans="1:14" x14ac:dyDescent="0.3">
      <c r="A8492" t="s">
        <v>1530</v>
      </c>
      <c r="B8492" t="s">
        <v>863</v>
      </c>
      <c r="C8492">
        <f>_xlfn.XLOOKUP(B8492,[2]itemList_221219!$B:$B,[2]itemList_221219!$A:$A)</f>
        <v>104000</v>
      </c>
      <c r="D8492">
        <v>40</v>
      </c>
      <c r="E8492">
        <v>52</v>
      </c>
      <c r="F8492">
        <v>0</v>
      </c>
      <c r="G8492" t="s">
        <v>19</v>
      </c>
      <c r="H8492" t="s">
        <v>990</v>
      </c>
      <c r="I8492">
        <v>1</v>
      </c>
      <c r="J8492" t="s">
        <v>1477</v>
      </c>
      <c r="K8492">
        <v>3382</v>
      </c>
      <c r="L8492">
        <v>0.3382</v>
      </c>
      <c r="M8492">
        <f>_xlfn.XLOOKUP(_xlfn.TEXTJOIN("|",0,D8492,G8492,H8492,I8492),[3]무기각인!$P$3520:$P$4043,[3]무기각인!$O$3520:$O$4043)</f>
        <v>0.34720000000000001</v>
      </c>
      <c r="N8492">
        <v>2.5922000000000001</v>
      </c>
    </row>
    <row r="8493" spans="1:14" x14ac:dyDescent="0.3">
      <c r="A8493" t="s">
        <v>1530</v>
      </c>
      <c r="B8493" t="s">
        <v>863</v>
      </c>
      <c r="C8493">
        <f>_xlfn.XLOOKUP(B8493,[2]itemList_221219!$B:$B,[2]itemList_221219!$A:$A)</f>
        <v>104000</v>
      </c>
      <c r="D8493">
        <v>40</v>
      </c>
      <c r="E8493">
        <v>52</v>
      </c>
      <c r="F8493">
        <v>0</v>
      </c>
      <c r="G8493" t="s">
        <v>19</v>
      </c>
      <c r="H8493" t="s">
        <v>990</v>
      </c>
      <c r="I8493">
        <v>1.1000000000000001</v>
      </c>
      <c r="J8493" t="s">
        <v>1478</v>
      </c>
      <c r="K8493">
        <v>3493</v>
      </c>
      <c r="L8493">
        <v>0.3493</v>
      </c>
      <c r="M8493">
        <f>_xlfn.XLOOKUP(_xlfn.TEXTJOIN("|",0,D8493,G8493,H8493,I8493),[3]무기각인!$P$3520:$P$4043,[3]무기각인!$O$3520:$O$4043)</f>
        <v>0.34720000000000001</v>
      </c>
      <c r="N8493">
        <v>0.6048</v>
      </c>
    </row>
    <row r="8494" spans="1:14" x14ac:dyDescent="0.3">
      <c r="A8494" t="s">
        <v>1530</v>
      </c>
      <c r="B8494" t="s">
        <v>863</v>
      </c>
      <c r="C8494">
        <f>_xlfn.XLOOKUP(B8494,[2]itemList_221219!$B:$B,[2]itemList_221219!$A:$A)</f>
        <v>104000</v>
      </c>
      <c r="D8494">
        <v>40</v>
      </c>
      <c r="E8494">
        <v>52</v>
      </c>
      <c r="F8494">
        <v>0</v>
      </c>
      <c r="G8494" t="s">
        <v>19</v>
      </c>
      <c r="H8494" t="s">
        <v>990</v>
      </c>
      <c r="I8494">
        <v>1.2</v>
      </c>
      <c r="J8494" t="s">
        <v>1479</v>
      </c>
      <c r="K8494">
        <v>3451</v>
      </c>
      <c r="L8494">
        <v>0.34510000000000002</v>
      </c>
      <c r="M8494">
        <f>_xlfn.XLOOKUP(_xlfn.TEXTJOIN("|",0,D8494,G8494,H8494,I8494),[3]무기각인!$P$3520:$P$4043,[3]무기각인!$O$3520:$O$4043)</f>
        <v>0.34720000000000001</v>
      </c>
      <c r="N8494">
        <v>0.6048</v>
      </c>
    </row>
    <row r="8495" spans="1:14" x14ac:dyDescent="0.3">
      <c r="A8495" t="s">
        <v>1530</v>
      </c>
      <c r="B8495" t="s">
        <v>863</v>
      </c>
      <c r="C8495">
        <f>_xlfn.XLOOKUP(B8495,[2]itemList_221219!$B:$B,[2]itemList_221219!$A:$A)</f>
        <v>104000</v>
      </c>
      <c r="D8495">
        <v>40</v>
      </c>
      <c r="E8495">
        <v>52</v>
      </c>
      <c r="F8495">
        <v>0</v>
      </c>
      <c r="G8495" t="s">
        <v>19</v>
      </c>
      <c r="H8495" t="s">
        <v>990</v>
      </c>
      <c r="I8495">
        <v>1.3</v>
      </c>
      <c r="J8495" t="s">
        <v>1480</v>
      </c>
      <c r="K8495">
        <v>3539</v>
      </c>
      <c r="L8495">
        <v>0.35389999999999999</v>
      </c>
      <c r="M8495">
        <f>_xlfn.XLOOKUP(_xlfn.TEXTJOIN("|",0,D8495,G8495,H8495,I8495),[3]무기각인!$P$3520:$P$4043,[3]무기각인!$O$3520:$O$4043)</f>
        <v>0.34720000000000001</v>
      </c>
      <c r="N8495">
        <v>1.9297</v>
      </c>
    </row>
    <row r="8496" spans="1:14" x14ac:dyDescent="0.3">
      <c r="A8496" t="s">
        <v>1530</v>
      </c>
      <c r="B8496" t="s">
        <v>863</v>
      </c>
      <c r="C8496">
        <f>_xlfn.XLOOKUP(B8496,[2]itemList_221219!$B:$B,[2]itemList_221219!$A:$A)</f>
        <v>104000</v>
      </c>
      <c r="D8496">
        <v>40</v>
      </c>
      <c r="E8496">
        <v>52</v>
      </c>
      <c r="F8496">
        <v>0</v>
      </c>
      <c r="G8496" t="s">
        <v>19</v>
      </c>
      <c r="H8496" t="s">
        <v>990</v>
      </c>
      <c r="I8496">
        <v>1.4</v>
      </c>
      <c r="J8496" t="s">
        <v>1481</v>
      </c>
      <c r="K8496">
        <v>3378</v>
      </c>
      <c r="L8496">
        <v>0.33779999999999999</v>
      </c>
      <c r="M8496">
        <f>_xlfn.XLOOKUP(_xlfn.TEXTJOIN("|",0,D8496,G8496,H8496,I8496),[3]무기각인!$P$3520:$P$4043,[3]무기각인!$O$3520:$O$4043)</f>
        <v>0.34720000000000001</v>
      </c>
      <c r="N8496">
        <v>2.7073999999999998</v>
      </c>
    </row>
    <row r="8497" spans="1:14" x14ac:dyDescent="0.3">
      <c r="A8497" t="s">
        <v>1530</v>
      </c>
      <c r="B8497" t="s">
        <v>863</v>
      </c>
      <c r="C8497">
        <f>_xlfn.XLOOKUP(B8497,[2]itemList_221219!$B:$B,[2]itemList_221219!$A:$A)</f>
        <v>104000</v>
      </c>
      <c r="D8497">
        <v>40</v>
      </c>
      <c r="E8497">
        <v>52</v>
      </c>
      <c r="F8497">
        <v>0</v>
      </c>
      <c r="G8497" t="s">
        <v>19</v>
      </c>
      <c r="H8497" t="s">
        <v>990</v>
      </c>
      <c r="I8497">
        <v>1.5</v>
      </c>
      <c r="J8497" t="s">
        <v>1482</v>
      </c>
      <c r="K8497">
        <v>3583</v>
      </c>
      <c r="L8497">
        <v>0.35830000000000001</v>
      </c>
      <c r="M8497">
        <f>_xlfn.XLOOKUP(_xlfn.TEXTJOIN("|",0,D8497,G8497,H8497,I8497),[3]무기각인!$P$3520:$P$4043,[3]무기각인!$O$3520:$O$4043)</f>
        <v>0.34720000000000001</v>
      </c>
      <c r="N8497">
        <v>3.1970000000000001</v>
      </c>
    </row>
    <row r="8498" spans="1:14" x14ac:dyDescent="0.3">
      <c r="A8498" t="s">
        <v>1530</v>
      </c>
      <c r="B8498" t="s">
        <v>863</v>
      </c>
      <c r="C8498">
        <f>_xlfn.XLOOKUP(B8498,[2]itemList_221219!$B:$B,[2]itemList_221219!$A:$A)</f>
        <v>104000</v>
      </c>
      <c r="D8498">
        <v>40</v>
      </c>
      <c r="E8498">
        <v>52</v>
      </c>
      <c r="F8498">
        <v>0</v>
      </c>
      <c r="G8498" t="s">
        <v>19</v>
      </c>
      <c r="H8498" t="s">
        <v>990</v>
      </c>
      <c r="I8498">
        <v>1.6</v>
      </c>
      <c r="J8498" t="s">
        <v>1483</v>
      </c>
      <c r="K8498">
        <v>3516</v>
      </c>
      <c r="L8498">
        <v>0.35160000000000002</v>
      </c>
      <c r="M8498">
        <f>_xlfn.XLOOKUP(_xlfn.TEXTJOIN("|",0,D8498,G8498,H8498,I8498),[3]무기각인!$P$3520:$P$4043,[3]무기각인!$O$3520:$O$4043)</f>
        <v>0.34720000000000001</v>
      </c>
      <c r="N8498">
        <v>1.2673000000000001</v>
      </c>
    </row>
    <row r="8499" spans="1:14" x14ac:dyDescent="0.3">
      <c r="A8499" t="s">
        <v>1530</v>
      </c>
      <c r="B8499" t="s">
        <v>863</v>
      </c>
      <c r="C8499">
        <f>_xlfn.XLOOKUP(B8499,[2]itemList_221219!$B:$B,[2]itemList_221219!$A:$A)</f>
        <v>104000</v>
      </c>
      <c r="D8499">
        <v>40</v>
      </c>
      <c r="E8499">
        <v>52</v>
      </c>
      <c r="F8499">
        <v>0</v>
      </c>
      <c r="G8499" t="s">
        <v>19</v>
      </c>
      <c r="H8499" t="s">
        <v>990</v>
      </c>
      <c r="I8499">
        <v>1.7</v>
      </c>
      <c r="J8499" t="s">
        <v>1484</v>
      </c>
      <c r="K8499">
        <v>3485</v>
      </c>
      <c r="L8499">
        <v>0.34849999999999998</v>
      </c>
      <c r="M8499">
        <f>_xlfn.XLOOKUP(_xlfn.TEXTJOIN("|",0,D8499,G8499,H8499,I8499),[3]무기각인!$P$3520:$P$4043,[3]무기각인!$O$3520:$O$4043)</f>
        <v>0.34720000000000001</v>
      </c>
      <c r="N8499">
        <v>0.37440000000000001</v>
      </c>
    </row>
    <row r="8500" spans="1:14" x14ac:dyDescent="0.3">
      <c r="A8500" t="s">
        <v>1530</v>
      </c>
      <c r="B8500" t="s">
        <v>863</v>
      </c>
      <c r="C8500">
        <f>_xlfn.XLOOKUP(B8500,[2]itemList_221219!$B:$B,[2]itemList_221219!$A:$A)</f>
        <v>104000</v>
      </c>
      <c r="D8500">
        <v>40</v>
      </c>
      <c r="E8500">
        <v>52</v>
      </c>
      <c r="F8500">
        <v>0</v>
      </c>
      <c r="G8500" t="s">
        <v>19</v>
      </c>
      <c r="H8500" t="s">
        <v>990</v>
      </c>
      <c r="I8500">
        <v>1.8</v>
      </c>
      <c r="J8500" t="s">
        <v>1485</v>
      </c>
      <c r="K8500">
        <v>3442</v>
      </c>
      <c r="L8500">
        <v>0.34420000000000001</v>
      </c>
      <c r="M8500">
        <f>_xlfn.XLOOKUP(_xlfn.TEXTJOIN("|",0,D8500,G8500,H8500,I8500),[3]무기각인!$P$3520:$P$4043,[3]무기각인!$O$3520:$O$4043)</f>
        <v>0.34720000000000001</v>
      </c>
      <c r="N8500">
        <v>0.86409999999999998</v>
      </c>
    </row>
    <row r="8501" spans="1:14" x14ac:dyDescent="0.3">
      <c r="A8501" t="s">
        <v>1530</v>
      </c>
      <c r="B8501" t="s">
        <v>863</v>
      </c>
      <c r="C8501">
        <f>_xlfn.XLOOKUP(B8501,[2]itemList_221219!$B:$B,[2]itemList_221219!$A:$A)</f>
        <v>104000</v>
      </c>
      <c r="D8501">
        <v>40</v>
      </c>
      <c r="E8501">
        <v>52</v>
      </c>
      <c r="F8501">
        <v>0</v>
      </c>
      <c r="G8501" t="s">
        <v>19</v>
      </c>
      <c r="H8501" t="s">
        <v>990</v>
      </c>
      <c r="I8501">
        <v>1.9</v>
      </c>
      <c r="J8501" t="s">
        <v>1486</v>
      </c>
      <c r="K8501">
        <v>3533</v>
      </c>
      <c r="L8501">
        <v>0.3533</v>
      </c>
      <c r="M8501">
        <f>_xlfn.XLOOKUP(_xlfn.TEXTJOIN("|",0,D8501,G8501,H8501,I8501),[3]무기각인!$P$3520:$P$4043,[3]무기각인!$O$3520:$O$4043)</f>
        <v>0.34720000000000001</v>
      </c>
      <c r="N8501">
        <v>1.7568999999999999</v>
      </c>
    </row>
    <row r="8502" spans="1:14" x14ac:dyDescent="0.3">
      <c r="A8502" t="s">
        <v>1530</v>
      </c>
      <c r="B8502" t="s">
        <v>863</v>
      </c>
      <c r="C8502">
        <f>_xlfn.XLOOKUP(B8502,[2]itemList_221219!$B:$B,[2]itemList_221219!$A:$A)</f>
        <v>104000</v>
      </c>
      <c r="D8502">
        <v>40</v>
      </c>
      <c r="E8502">
        <v>52</v>
      </c>
      <c r="F8502">
        <v>0</v>
      </c>
      <c r="G8502" t="s">
        <v>19</v>
      </c>
      <c r="H8502" t="s">
        <v>990</v>
      </c>
      <c r="I8502">
        <v>2</v>
      </c>
      <c r="J8502" t="s">
        <v>1487</v>
      </c>
      <c r="K8502">
        <v>3496</v>
      </c>
      <c r="L8502">
        <v>0.34960000000000002</v>
      </c>
      <c r="M8502">
        <f>_xlfn.XLOOKUP(_xlfn.TEXTJOIN("|",0,D8502,G8502,H8502,I8502),[3]무기각인!$P$3520:$P$4043,[3]무기각인!$O$3520:$O$4043)</f>
        <v>0.34720000000000001</v>
      </c>
      <c r="N8502">
        <v>0.69120000000000004</v>
      </c>
    </row>
    <row r="8503" spans="1:14" x14ac:dyDescent="0.3">
      <c r="A8503" t="s">
        <v>1530</v>
      </c>
      <c r="B8503" t="s">
        <v>863</v>
      </c>
      <c r="C8503">
        <f>_xlfn.XLOOKUP(B8503,[2]itemList_221219!$B:$B,[2]itemList_221219!$A:$A)</f>
        <v>104000</v>
      </c>
      <c r="D8503">
        <v>40</v>
      </c>
      <c r="E8503">
        <v>52</v>
      </c>
      <c r="F8503">
        <v>0</v>
      </c>
      <c r="G8503" t="s">
        <v>19</v>
      </c>
      <c r="H8503" t="s">
        <v>990</v>
      </c>
      <c r="I8503">
        <v>2.1</v>
      </c>
      <c r="J8503" t="s">
        <v>1488</v>
      </c>
      <c r="K8503">
        <v>3445</v>
      </c>
      <c r="L8503">
        <v>0.34449999999999997</v>
      </c>
      <c r="M8503">
        <f>_xlfn.XLOOKUP(_xlfn.TEXTJOIN("|",0,D8503,G8503,H8503,I8503),[3]무기각인!$P$3520:$P$4043,[3]무기각인!$O$3520:$O$4043)</f>
        <v>0.34720000000000001</v>
      </c>
      <c r="N8503">
        <v>0.77759999999999996</v>
      </c>
    </row>
    <row r="8504" spans="1:14" x14ac:dyDescent="0.3">
      <c r="A8504" t="s">
        <v>1530</v>
      </c>
      <c r="B8504" t="s">
        <v>863</v>
      </c>
      <c r="C8504">
        <f>_xlfn.XLOOKUP(B8504,[2]itemList_221219!$B:$B,[2]itemList_221219!$A:$A)</f>
        <v>104000</v>
      </c>
      <c r="D8504">
        <v>40</v>
      </c>
      <c r="E8504">
        <v>52</v>
      </c>
      <c r="F8504">
        <v>0</v>
      </c>
      <c r="G8504" t="s">
        <v>19</v>
      </c>
      <c r="H8504" t="s">
        <v>990</v>
      </c>
      <c r="I8504">
        <v>2.2000000000000002</v>
      </c>
      <c r="J8504" t="s">
        <v>1489</v>
      </c>
      <c r="K8504">
        <v>3558</v>
      </c>
      <c r="L8504">
        <v>0.35580000000000001</v>
      </c>
      <c r="M8504">
        <f>_xlfn.XLOOKUP(_xlfn.TEXTJOIN("|",0,D8504,G8504,H8504,I8504),[3]무기각인!$P$3520:$P$4043,[3]무기각인!$O$3520:$O$4043)</f>
        <v>0.34720000000000001</v>
      </c>
      <c r="N8504">
        <v>2.4769999999999999</v>
      </c>
    </row>
    <row r="8505" spans="1:14" x14ac:dyDescent="0.3">
      <c r="A8505" t="s">
        <v>1530</v>
      </c>
      <c r="B8505" t="s">
        <v>863</v>
      </c>
      <c r="C8505">
        <f>_xlfn.XLOOKUP(B8505,[2]itemList_221219!$B:$B,[2]itemList_221219!$A:$A)</f>
        <v>104000</v>
      </c>
      <c r="D8505">
        <v>40</v>
      </c>
      <c r="E8505">
        <v>52</v>
      </c>
      <c r="F8505">
        <v>0</v>
      </c>
      <c r="G8505" t="s">
        <v>19</v>
      </c>
      <c r="H8505" t="s">
        <v>990</v>
      </c>
      <c r="I8505">
        <v>2.2999999999999998</v>
      </c>
      <c r="J8505" t="s">
        <v>1490</v>
      </c>
      <c r="K8505">
        <v>3514</v>
      </c>
      <c r="L8505">
        <v>0.35139999999999999</v>
      </c>
      <c r="M8505">
        <f>_xlfn.XLOOKUP(_xlfn.TEXTJOIN("|",0,D8505,G8505,H8505,I8505),[3]무기각인!$P$3520:$P$4043,[3]무기각인!$O$3520:$O$4043)</f>
        <v>0.34720000000000001</v>
      </c>
      <c r="N8505">
        <v>1.2097</v>
      </c>
    </row>
    <row r="8506" spans="1:14" x14ac:dyDescent="0.3">
      <c r="A8506" t="s">
        <v>1530</v>
      </c>
      <c r="B8506" t="s">
        <v>863</v>
      </c>
      <c r="C8506">
        <f>_xlfn.XLOOKUP(B8506,[2]itemList_221219!$B:$B,[2]itemList_221219!$A:$A)</f>
        <v>104000</v>
      </c>
      <c r="D8506">
        <v>40</v>
      </c>
      <c r="E8506">
        <v>52</v>
      </c>
      <c r="F8506">
        <v>0</v>
      </c>
      <c r="G8506" t="s">
        <v>19</v>
      </c>
      <c r="H8506" t="s">
        <v>990</v>
      </c>
      <c r="I8506">
        <v>2.4</v>
      </c>
      <c r="J8506" t="s">
        <v>1491</v>
      </c>
      <c r="K8506">
        <v>3420</v>
      </c>
      <c r="L8506">
        <v>0.34200000000000003</v>
      </c>
      <c r="M8506">
        <f>_xlfn.XLOOKUP(_xlfn.TEXTJOIN("|",0,D8506,G8506,H8506,I8506),[3]무기각인!$P$3520:$P$4043,[3]무기각인!$O$3520:$O$4043)</f>
        <v>0.34720000000000001</v>
      </c>
      <c r="N8506">
        <v>1.4977</v>
      </c>
    </row>
    <row r="8507" spans="1:14" x14ac:dyDescent="0.3">
      <c r="A8507" t="s">
        <v>1530</v>
      </c>
      <c r="B8507" t="s">
        <v>863</v>
      </c>
      <c r="C8507">
        <f>_xlfn.XLOOKUP(B8507,[2]itemList_221219!$B:$B,[2]itemList_221219!$A:$A)</f>
        <v>104000</v>
      </c>
      <c r="D8507">
        <v>40</v>
      </c>
      <c r="E8507">
        <v>52</v>
      </c>
      <c r="F8507">
        <v>0</v>
      </c>
      <c r="G8507" t="s">
        <v>19</v>
      </c>
      <c r="H8507" t="s">
        <v>990</v>
      </c>
      <c r="I8507">
        <v>2.5</v>
      </c>
      <c r="J8507" t="s">
        <v>1492</v>
      </c>
      <c r="K8507">
        <v>3412</v>
      </c>
      <c r="L8507">
        <v>0.3412</v>
      </c>
      <c r="M8507">
        <f>_xlfn.XLOOKUP(_xlfn.TEXTJOIN("|",0,D8507,G8507,H8507,I8507),[3]무기각인!$P$3520:$P$4043,[3]무기각인!$O$3520:$O$4043)</f>
        <v>0.34720000000000001</v>
      </c>
      <c r="N8507">
        <v>1.7281</v>
      </c>
    </row>
    <row r="8508" spans="1:14" x14ac:dyDescent="0.3">
      <c r="A8508" t="s">
        <v>1530</v>
      </c>
      <c r="B8508" t="s">
        <v>863</v>
      </c>
      <c r="C8508">
        <f>_xlfn.XLOOKUP(B8508,[2]itemList_221219!$B:$B,[2]itemList_221219!$A:$A)</f>
        <v>104000</v>
      </c>
      <c r="D8508">
        <v>40</v>
      </c>
      <c r="E8508">
        <v>52</v>
      </c>
      <c r="F8508">
        <v>0</v>
      </c>
      <c r="G8508" t="s">
        <v>19</v>
      </c>
      <c r="H8508" t="s">
        <v>990</v>
      </c>
      <c r="I8508">
        <v>2.6</v>
      </c>
      <c r="J8508" t="s">
        <v>1493</v>
      </c>
      <c r="K8508">
        <v>3481</v>
      </c>
      <c r="L8508">
        <v>0.34810000000000002</v>
      </c>
      <c r="M8508">
        <f>_xlfn.XLOOKUP(_xlfn.TEXTJOIN("|",0,D8508,G8508,H8508,I8508),[3]무기각인!$P$3520:$P$4043,[3]무기각인!$O$3520:$O$4043)</f>
        <v>0.34720000000000001</v>
      </c>
      <c r="N8508">
        <v>0.25919999999999999</v>
      </c>
    </row>
    <row r="8509" spans="1:14" x14ac:dyDescent="0.3">
      <c r="A8509" t="s">
        <v>1530</v>
      </c>
      <c r="B8509" t="s">
        <v>863</v>
      </c>
      <c r="C8509">
        <f>_xlfn.XLOOKUP(B8509,[2]itemList_221219!$B:$B,[2]itemList_221219!$A:$A)</f>
        <v>104000</v>
      </c>
      <c r="D8509">
        <v>40</v>
      </c>
      <c r="E8509">
        <v>52</v>
      </c>
      <c r="F8509">
        <v>0</v>
      </c>
      <c r="G8509" t="s">
        <v>19</v>
      </c>
      <c r="H8509" t="s">
        <v>990</v>
      </c>
      <c r="I8509">
        <v>2.7</v>
      </c>
      <c r="J8509" t="s">
        <v>1494</v>
      </c>
      <c r="K8509">
        <v>3484</v>
      </c>
      <c r="L8509">
        <v>0.34839999999999999</v>
      </c>
      <c r="M8509">
        <f>_xlfn.XLOOKUP(_xlfn.TEXTJOIN("|",0,D8509,G8509,H8509,I8509),[3]무기각인!$P$3520:$P$4043,[3]무기각인!$O$3520:$O$4043)</f>
        <v>0.34720000000000001</v>
      </c>
      <c r="N8509">
        <v>0.34560000000000002</v>
      </c>
    </row>
    <row r="8510" spans="1:14" x14ac:dyDescent="0.3">
      <c r="A8510" t="s">
        <v>1530</v>
      </c>
      <c r="B8510" t="s">
        <v>863</v>
      </c>
      <c r="C8510">
        <f>_xlfn.XLOOKUP(B8510,[2]itemList_221219!$B:$B,[2]itemList_221219!$A:$A)</f>
        <v>104000</v>
      </c>
      <c r="D8510">
        <v>40</v>
      </c>
      <c r="E8510">
        <v>52</v>
      </c>
      <c r="F8510">
        <v>0</v>
      </c>
      <c r="G8510" t="s">
        <v>19</v>
      </c>
      <c r="H8510" t="s">
        <v>990</v>
      </c>
      <c r="I8510">
        <v>2.8</v>
      </c>
      <c r="J8510" t="s">
        <v>1495</v>
      </c>
      <c r="K8510">
        <v>3365</v>
      </c>
      <c r="L8510">
        <v>0.33650000000000002</v>
      </c>
      <c r="M8510">
        <f>_xlfn.XLOOKUP(_xlfn.TEXTJOIN("|",0,D8510,G8510,H8510,I8510),[3]무기각인!$P$3520:$P$4043,[3]무기각인!$O$3520:$O$4043)</f>
        <v>0.34720000000000001</v>
      </c>
      <c r="N8510">
        <v>3.0817999999999999</v>
      </c>
    </row>
    <row r="8511" spans="1:14" x14ac:dyDescent="0.3">
      <c r="A8511" t="s">
        <v>1530</v>
      </c>
      <c r="B8511" t="s">
        <v>863</v>
      </c>
      <c r="C8511">
        <f>_xlfn.XLOOKUP(B8511,[2]itemList_221219!$B:$B,[2]itemList_221219!$A:$A)</f>
        <v>104000</v>
      </c>
      <c r="D8511">
        <v>40</v>
      </c>
      <c r="E8511">
        <v>52</v>
      </c>
      <c r="F8511">
        <v>0</v>
      </c>
      <c r="G8511" t="s">
        <v>19</v>
      </c>
      <c r="H8511" t="s">
        <v>990</v>
      </c>
      <c r="I8511">
        <v>2.9</v>
      </c>
      <c r="J8511" t="s">
        <v>1496</v>
      </c>
      <c r="K8511">
        <v>3439</v>
      </c>
      <c r="L8511">
        <v>0.34389999999999998</v>
      </c>
      <c r="M8511">
        <f>_xlfn.XLOOKUP(_xlfn.TEXTJOIN("|",0,D8511,G8511,H8511,I8511),[3]무기각인!$P$3520:$P$4043,[3]무기각인!$O$3520:$O$4043)</f>
        <v>0.34720000000000001</v>
      </c>
      <c r="N8511">
        <v>0.95050000000000001</v>
      </c>
    </row>
    <row r="8512" spans="1:14" x14ac:dyDescent="0.3">
      <c r="A8512" t="s">
        <v>1530</v>
      </c>
      <c r="B8512" t="s">
        <v>863</v>
      </c>
      <c r="C8512">
        <f>_xlfn.XLOOKUP(B8512,[2]itemList_221219!$B:$B,[2]itemList_221219!$A:$A)</f>
        <v>104000</v>
      </c>
      <c r="D8512">
        <v>40</v>
      </c>
      <c r="E8512">
        <v>52</v>
      </c>
      <c r="F8512">
        <v>0</v>
      </c>
      <c r="G8512" t="s">
        <v>19</v>
      </c>
      <c r="H8512" t="s">
        <v>990</v>
      </c>
      <c r="I8512">
        <v>3</v>
      </c>
      <c r="J8512" t="s">
        <v>1497</v>
      </c>
      <c r="K8512">
        <v>3516</v>
      </c>
      <c r="L8512">
        <v>0.35160000000000002</v>
      </c>
      <c r="M8512">
        <f>_xlfn.XLOOKUP(_xlfn.TEXTJOIN("|",0,D8512,G8512,H8512,I8512),[3]무기각인!$P$3520:$P$4043,[3]무기각인!$O$3520:$O$4043)</f>
        <v>0.34720000000000001</v>
      </c>
      <c r="N8512">
        <v>1.2673000000000001</v>
      </c>
    </row>
    <row r="8513" spans="1:14" x14ac:dyDescent="0.3">
      <c r="A8513" t="s">
        <v>1530</v>
      </c>
      <c r="B8513" t="s">
        <v>863</v>
      </c>
      <c r="C8513">
        <f>_xlfn.XLOOKUP(B8513,[2]itemList_221219!$B:$B,[2]itemList_221219!$A:$A)</f>
        <v>104000</v>
      </c>
      <c r="D8513">
        <v>40</v>
      </c>
      <c r="E8513">
        <v>52</v>
      </c>
      <c r="F8513">
        <v>0</v>
      </c>
      <c r="G8513" t="s">
        <v>19</v>
      </c>
      <c r="H8513" t="s">
        <v>990</v>
      </c>
      <c r="I8513">
        <v>3.1</v>
      </c>
      <c r="J8513" t="s">
        <v>1609</v>
      </c>
      <c r="K8513">
        <v>3449</v>
      </c>
      <c r="L8513">
        <v>0.34489999999999998</v>
      </c>
      <c r="M8513">
        <f>_xlfn.XLOOKUP(_xlfn.TEXTJOIN("|",0,D8513,G8513,H8513,I8513),[3]무기각인!$P$3520:$P$4043,[3]무기각인!$O$3520:$O$4043)</f>
        <v>0.34720000000000001</v>
      </c>
      <c r="N8513">
        <v>0.66239999999999999</v>
      </c>
    </row>
    <row r="8514" spans="1:14" x14ac:dyDescent="0.3">
      <c r="A8514" t="s">
        <v>1530</v>
      </c>
      <c r="B8514" t="s">
        <v>863</v>
      </c>
      <c r="C8514">
        <f>_xlfn.XLOOKUP(B8514,[2]itemList_221219!$B:$B,[2]itemList_221219!$A:$A)</f>
        <v>104000</v>
      </c>
      <c r="D8514">
        <v>40</v>
      </c>
      <c r="E8514">
        <v>52</v>
      </c>
      <c r="F8514">
        <v>0</v>
      </c>
      <c r="G8514" t="s">
        <v>19</v>
      </c>
      <c r="H8514" t="s">
        <v>990</v>
      </c>
      <c r="I8514">
        <v>3.2</v>
      </c>
      <c r="J8514" t="s">
        <v>1610</v>
      </c>
      <c r="K8514">
        <v>3413</v>
      </c>
      <c r="L8514">
        <v>0.34129999999999999</v>
      </c>
      <c r="M8514">
        <f>_xlfn.XLOOKUP(_xlfn.TEXTJOIN("|",0,D8514,G8514,H8514,I8514),[3]무기각인!$P$3520:$P$4043,[3]무기각인!$O$3520:$O$4043)</f>
        <v>0.34720000000000001</v>
      </c>
      <c r="N8514">
        <v>1.6993</v>
      </c>
    </row>
    <row r="8515" spans="1:14" x14ac:dyDescent="0.3">
      <c r="A8515" t="s">
        <v>1530</v>
      </c>
      <c r="B8515" t="s">
        <v>863</v>
      </c>
      <c r="C8515">
        <f>_xlfn.XLOOKUP(B8515,[2]itemList_221219!$B:$B,[2]itemList_221219!$A:$A)</f>
        <v>104000</v>
      </c>
      <c r="D8515">
        <v>40</v>
      </c>
      <c r="E8515">
        <v>52</v>
      </c>
      <c r="F8515">
        <v>0</v>
      </c>
      <c r="G8515" t="s">
        <v>19</v>
      </c>
      <c r="H8515" t="s">
        <v>990</v>
      </c>
      <c r="I8515">
        <v>3.3</v>
      </c>
      <c r="J8515" t="s">
        <v>1611</v>
      </c>
      <c r="K8515">
        <v>3473</v>
      </c>
      <c r="L8515">
        <v>0.3473</v>
      </c>
      <c r="M8515">
        <f>_xlfn.XLOOKUP(_xlfn.TEXTJOIN("|",0,D8515,G8515,H8515,I8515),[3]무기각인!$P$3520:$P$4043,[3]무기각인!$O$3520:$O$4043)</f>
        <v>0.34720000000000001</v>
      </c>
      <c r="N8515">
        <v>2.8799999999999999E-2</v>
      </c>
    </row>
    <row r="8516" spans="1:14" x14ac:dyDescent="0.3">
      <c r="A8516" t="s">
        <v>1530</v>
      </c>
      <c r="B8516" t="s">
        <v>863</v>
      </c>
      <c r="C8516">
        <f>_xlfn.XLOOKUP(B8516,[2]itemList_221219!$B:$B,[2]itemList_221219!$A:$A)</f>
        <v>104000</v>
      </c>
      <c r="D8516">
        <v>40</v>
      </c>
      <c r="E8516">
        <v>52</v>
      </c>
      <c r="F8516">
        <v>0</v>
      </c>
      <c r="G8516" t="s">
        <v>19</v>
      </c>
      <c r="H8516" t="s">
        <v>990</v>
      </c>
      <c r="I8516">
        <v>3.4</v>
      </c>
      <c r="J8516" t="s">
        <v>1612</v>
      </c>
      <c r="K8516">
        <v>3397</v>
      </c>
      <c r="L8516">
        <v>0.3397</v>
      </c>
      <c r="M8516">
        <f>_xlfn.XLOOKUP(_xlfn.TEXTJOIN("|",0,D8516,G8516,H8516,I8516),[3]무기각인!$P$3520:$P$4043,[3]무기각인!$O$3520:$O$4043)</f>
        <v>0.34720000000000001</v>
      </c>
      <c r="N8516">
        <v>2.1600999999999999</v>
      </c>
    </row>
    <row r="8517" spans="1:14" x14ac:dyDescent="0.3">
      <c r="A8517" t="s">
        <v>1530</v>
      </c>
      <c r="B8517" t="s">
        <v>863</v>
      </c>
      <c r="C8517">
        <f>_xlfn.XLOOKUP(B8517,[2]itemList_221219!$B:$B,[2]itemList_221219!$A:$A)</f>
        <v>104000</v>
      </c>
      <c r="D8517">
        <v>40</v>
      </c>
      <c r="E8517">
        <v>52</v>
      </c>
      <c r="F8517">
        <v>0</v>
      </c>
      <c r="G8517" t="s">
        <v>19</v>
      </c>
      <c r="H8517" t="s">
        <v>990</v>
      </c>
      <c r="I8517">
        <v>3.5</v>
      </c>
      <c r="J8517" t="s">
        <v>1613</v>
      </c>
      <c r="K8517">
        <v>3494</v>
      </c>
      <c r="L8517">
        <v>0.34939999999999999</v>
      </c>
      <c r="M8517">
        <f>_xlfn.XLOOKUP(_xlfn.TEXTJOIN("|",0,D8517,G8517,H8517,I8517),[3]무기각인!$P$3520:$P$4043,[3]무기각인!$O$3520:$O$4043)</f>
        <v>0.34720000000000001</v>
      </c>
      <c r="N8517">
        <v>0.63360000000000005</v>
      </c>
    </row>
    <row r="8518" spans="1:14" x14ac:dyDescent="0.3">
      <c r="A8518" t="s">
        <v>1530</v>
      </c>
      <c r="B8518" t="s">
        <v>863</v>
      </c>
      <c r="C8518">
        <f>_xlfn.XLOOKUP(B8518,[2]itemList_221219!$B:$B,[2]itemList_221219!$A:$A)</f>
        <v>104000</v>
      </c>
      <c r="D8518">
        <v>40</v>
      </c>
      <c r="E8518">
        <v>52</v>
      </c>
      <c r="F8518">
        <v>0</v>
      </c>
      <c r="G8518" t="s">
        <v>19</v>
      </c>
      <c r="H8518" t="s">
        <v>990</v>
      </c>
      <c r="I8518">
        <v>3.6</v>
      </c>
      <c r="J8518" t="s">
        <v>1614</v>
      </c>
      <c r="K8518">
        <v>3550</v>
      </c>
      <c r="L8518">
        <v>0.35499999999999998</v>
      </c>
      <c r="M8518">
        <f>_xlfn.XLOOKUP(_xlfn.TEXTJOIN("|",0,D8518,G8518,H8518,I8518),[3]무기각인!$P$3520:$P$4043,[3]무기각인!$O$3520:$O$4043)</f>
        <v>0.34720000000000001</v>
      </c>
      <c r="N8518">
        <v>2.2465000000000002</v>
      </c>
    </row>
    <row r="8519" spans="1:14" x14ac:dyDescent="0.3">
      <c r="A8519" t="s">
        <v>1530</v>
      </c>
      <c r="B8519" t="s">
        <v>863</v>
      </c>
      <c r="C8519">
        <f>_xlfn.XLOOKUP(B8519,[2]itemList_221219!$B:$B,[2]itemList_221219!$A:$A)</f>
        <v>104000</v>
      </c>
      <c r="D8519">
        <v>40</v>
      </c>
      <c r="E8519">
        <v>52</v>
      </c>
      <c r="F8519">
        <v>0</v>
      </c>
      <c r="G8519" t="s">
        <v>19</v>
      </c>
      <c r="H8519" t="s">
        <v>990</v>
      </c>
      <c r="I8519">
        <v>3.7</v>
      </c>
      <c r="J8519" t="s">
        <v>1615</v>
      </c>
      <c r="K8519">
        <v>3488</v>
      </c>
      <c r="L8519">
        <v>0.3488</v>
      </c>
      <c r="M8519">
        <f>_xlfn.XLOOKUP(_xlfn.TEXTJOIN("|",0,D8519,G8519,H8519,I8519),[3]무기각인!$P$3520:$P$4043,[3]무기각인!$O$3520:$O$4043)</f>
        <v>0.34720000000000001</v>
      </c>
      <c r="N8519">
        <v>0.46079999999999999</v>
      </c>
    </row>
    <row r="8520" spans="1:14" x14ac:dyDescent="0.3">
      <c r="A8520" t="s">
        <v>1530</v>
      </c>
      <c r="B8520" t="s">
        <v>863</v>
      </c>
      <c r="C8520">
        <f>_xlfn.XLOOKUP(B8520,[2]itemList_221219!$B:$B,[2]itemList_221219!$A:$A)</f>
        <v>104000</v>
      </c>
      <c r="D8520">
        <v>40</v>
      </c>
      <c r="E8520">
        <v>52</v>
      </c>
      <c r="F8520">
        <v>0</v>
      </c>
      <c r="G8520" t="s">
        <v>19</v>
      </c>
      <c r="H8520" t="s">
        <v>990</v>
      </c>
      <c r="I8520">
        <v>3.8</v>
      </c>
      <c r="J8520" t="s">
        <v>1616</v>
      </c>
      <c r="K8520">
        <v>3377</v>
      </c>
      <c r="L8520">
        <v>0.3377</v>
      </c>
      <c r="M8520">
        <f>_xlfn.XLOOKUP(_xlfn.TEXTJOIN("|",0,D8520,G8520,H8520,I8520),[3]무기각인!$P$3520:$P$4043,[3]무기각인!$O$3520:$O$4043)</f>
        <v>0.34720000000000001</v>
      </c>
      <c r="N8520">
        <v>2.7362000000000002</v>
      </c>
    </row>
    <row r="8521" spans="1:14" x14ac:dyDescent="0.3">
      <c r="A8521" t="s">
        <v>1530</v>
      </c>
      <c r="B8521" t="s">
        <v>863</v>
      </c>
      <c r="C8521">
        <f>_xlfn.XLOOKUP(B8521,[2]itemList_221219!$B:$B,[2]itemList_221219!$A:$A)</f>
        <v>104000</v>
      </c>
      <c r="D8521">
        <v>40</v>
      </c>
      <c r="E8521">
        <v>52</v>
      </c>
      <c r="F8521">
        <v>0</v>
      </c>
      <c r="G8521" t="s">
        <v>19</v>
      </c>
      <c r="H8521" t="s">
        <v>990</v>
      </c>
      <c r="I8521">
        <v>3.9</v>
      </c>
      <c r="J8521" t="s">
        <v>1617</v>
      </c>
      <c r="K8521">
        <v>3556</v>
      </c>
      <c r="L8521">
        <v>0.35560000000000003</v>
      </c>
      <c r="M8521">
        <f>_xlfn.XLOOKUP(_xlfn.TEXTJOIN("|",0,D8521,G8521,H8521,I8521),[3]무기각인!$P$3520:$P$4043,[3]무기각인!$O$3520:$O$4043)</f>
        <v>0.34720000000000001</v>
      </c>
      <c r="N8521">
        <v>2.4194</v>
      </c>
    </row>
    <row r="8522" spans="1:14" x14ac:dyDescent="0.3">
      <c r="A8522" t="s">
        <v>1530</v>
      </c>
      <c r="B8522" t="s">
        <v>863</v>
      </c>
      <c r="C8522">
        <f>_xlfn.XLOOKUP(B8522,[2]itemList_221219!$B:$B,[2]itemList_221219!$A:$A)</f>
        <v>104000</v>
      </c>
      <c r="D8522">
        <v>40</v>
      </c>
      <c r="E8522">
        <v>52</v>
      </c>
      <c r="F8522">
        <v>0</v>
      </c>
      <c r="G8522" t="s">
        <v>19</v>
      </c>
      <c r="H8522" t="s">
        <v>990</v>
      </c>
      <c r="I8522">
        <v>4</v>
      </c>
      <c r="J8522" t="s">
        <v>1618</v>
      </c>
      <c r="K8522">
        <v>3446</v>
      </c>
      <c r="L8522">
        <v>0.34460000000000002</v>
      </c>
      <c r="M8522">
        <f>_xlfn.XLOOKUP(_xlfn.TEXTJOIN("|",0,D8522,G8522,H8522,I8522),[3]무기각인!$P$3520:$P$4043,[3]무기각인!$O$3520:$O$4043)</f>
        <v>0.34720000000000001</v>
      </c>
      <c r="N8522">
        <v>0.74880000000000002</v>
      </c>
    </row>
    <row r="8523" spans="1:14" x14ac:dyDescent="0.3">
      <c r="A8523" t="s">
        <v>1530</v>
      </c>
      <c r="B8523" t="s">
        <v>863</v>
      </c>
      <c r="C8523">
        <f>_xlfn.XLOOKUP(B8523,[2]itemList_221219!$B:$B,[2]itemList_221219!$A:$A)</f>
        <v>104000</v>
      </c>
      <c r="D8523">
        <v>40</v>
      </c>
      <c r="E8523">
        <v>53</v>
      </c>
      <c r="F8523">
        <v>0</v>
      </c>
      <c r="G8523" t="s">
        <v>19</v>
      </c>
      <c r="H8523" t="s">
        <v>991</v>
      </c>
      <c r="I8523">
        <v>0.5</v>
      </c>
      <c r="J8523" t="s">
        <v>1498</v>
      </c>
      <c r="K8523">
        <v>3172</v>
      </c>
      <c r="L8523">
        <v>0.31719999999999998</v>
      </c>
      <c r="M8523">
        <f>_xlfn.XLOOKUP(_xlfn.TEXTJOIN("|",0,D8523,G8523,H8523,I8523),[3]무기각인!$P$3520:$P$4043,[3]무기각인!$O$3520:$O$4043)</f>
        <v>0.3125</v>
      </c>
      <c r="N8523">
        <v>1.504</v>
      </c>
    </row>
    <row r="8524" spans="1:14" x14ac:dyDescent="0.3">
      <c r="A8524" t="s">
        <v>1530</v>
      </c>
      <c r="B8524" t="s">
        <v>863</v>
      </c>
      <c r="C8524">
        <f>_xlfn.XLOOKUP(B8524,[2]itemList_221219!$B:$B,[2]itemList_221219!$A:$A)</f>
        <v>104000</v>
      </c>
      <c r="D8524">
        <v>40</v>
      </c>
      <c r="E8524">
        <v>53</v>
      </c>
      <c r="F8524">
        <v>0</v>
      </c>
      <c r="G8524" t="s">
        <v>19</v>
      </c>
      <c r="H8524" t="s">
        <v>991</v>
      </c>
      <c r="I8524">
        <v>0.6</v>
      </c>
      <c r="J8524" t="s">
        <v>1499</v>
      </c>
      <c r="K8524">
        <v>3084</v>
      </c>
      <c r="L8524">
        <v>0.30840000000000001</v>
      </c>
      <c r="M8524">
        <f>_xlfn.XLOOKUP(_xlfn.TEXTJOIN("|",0,D8524,G8524,H8524,I8524),[3]무기각인!$P$3520:$P$4043,[3]무기각인!$O$3520:$O$4043)</f>
        <v>0.3125</v>
      </c>
      <c r="N8524">
        <v>1.3120000000000001</v>
      </c>
    </row>
    <row r="8525" spans="1:14" x14ac:dyDescent="0.3">
      <c r="A8525" t="s">
        <v>1530</v>
      </c>
      <c r="B8525" t="s">
        <v>863</v>
      </c>
      <c r="C8525">
        <f>_xlfn.XLOOKUP(B8525,[2]itemList_221219!$B:$B,[2]itemList_221219!$A:$A)</f>
        <v>104000</v>
      </c>
      <c r="D8525">
        <v>40</v>
      </c>
      <c r="E8525">
        <v>53</v>
      </c>
      <c r="F8525">
        <v>0</v>
      </c>
      <c r="G8525" t="s">
        <v>19</v>
      </c>
      <c r="H8525" t="s">
        <v>991</v>
      </c>
      <c r="I8525">
        <v>0.7</v>
      </c>
      <c r="J8525" t="s">
        <v>1500</v>
      </c>
      <c r="K8525">
        <v>3246</v>
      </c>
      <c r="L8525">
        <v>0.3246</v>
      </c>
      <c r="M8525">
        <f>_xlfn.XLOOKUP(_xlfn.TEXTJOIN("|",0,D8525,G8525,H8525,I8525),[3]무기각인!$P$3520:$P$4043,[3]무기각인!$O$3520:$O$4043)</f>
        <v>0.3125</v>
      </c>
      <c r="N8525">
        <v>3.8719999999999999</v>
      </c>
    </row>
    <row r="8526" spans="1:14" x14ac:dyDescent="0.3">
      <c r="A8526" t="s">
        <v>1530</v>
      </c>
      <c r="B8526" t="s">
        <v>863</v>
      </c>
      <c r="C8526">
        <f>_xlfn.XLOOKUP(B8526,[2]itemList_221219!$B:$B,[2]itemList_221219!$A:$A)</f>
        <v>104000</v>
      </c>
      <c r="D8526">
        <v>40</v>
      </c>
      <c r="E8526">
        <v>53</v>
      </c>
      <c r="F8526">
        <v>0</v>
      </c>
      <c r="G8526" t="s">
        <v>19</v>
      </c>
      <c r="H8526" t="s">
        <v>991</v>
      </c>
      <c r="I8526">
        <v>0.8</v>
      </c>
      <c r="J8526" t="s">
        <v>1501</v>
      </c>
      <c r="K8526">
        <v>3139</v>
      </c>
      <c r="L8526">
        <v>0.31390000000000001</v>
      </c>
      <c r="M8526">
        <f>_xlfn.XLOOKUP(_xlfn.TEXTJOIN("|",0,D8526,G8526,H8526,I8526),[3]무기각인!$P$3520:$P$4043,[3]무기각인!$O$3520:$O$4043)</f>
        <v>0.3125</v>
      </c>
      <c r="N8526">
        <v>0.44800000000000001</v>
      </c>
    </row>
    <row r="8527" spans="1:14" x14ac:dyDescent="0.3">
      <c r="A8527" t="s">
        <v>1530</v>
      </c>
      <c r="B8527" t="s">
        <v>863</v>
      </c>
      <c r="C8527">
        <f>_xlfn.XLOOKUP(B8527,[2]itemList_221219!$B:$B,[2]itemList_221219!$A:$A)</f>
        <v>104000</v>
      </c>
      <c r="D8527">
        <v>40</v>
      </c>
      <c r="E8527">
        <v>53</v>
      </c>
      <c r="F8527">
        <v>0</v>
      </c>
      <c r="G8527" t="s">
        <v>19</v>
      </c>
      <c r="H8527" t="s">
        <v>991</v>
      </c>
      <c r="I8527">
        <v>0.9</v>
      </c>
      <c r="J8527" t="s">
        <v>1502</v>
      </c>
      <c r="K8527">
        <v>3133</v>
      </c>
      <c r="L8527">
        <v>0.31330000000000002</v>
      </c>
      <c r="M8527">
        <f>_xlfn.XLOOKUP(_xlfn.TEXTJOIN("|",0,D8527,G8527,H8527,I8527),[3]무기각인!$P$3520:$P$4043,[3]무기각인!$O$3520:$O$4043)</f>
        <v>0.3125</v>
      </c>
      <c r="N8527">
        <v>0.25600000000000001</v>
      </c>
    </row>
    <row r="8528" spans="1:14" x14ac:dyDescent="0.3">
      <c r="A8528" t="s">
        <v>1530</v>
      </c>
      <c r="B8528" t="s">
        <v>863</v>
      </c>
      <c r="C8528">
        <f>_xlfn.XLOOKUP(B8528,[2]itemList_221219!$B:$B,[2]itemList_221219!$A:$A)</f>
        <v>104000</v>
      </c>
      <c r="D8528">
        <v>40</v>
      </c>
      <c r="E8528">
        <v>53</v>
      </c>
      <c r="F8528">
        <v>0</v>
      </c>
      <c r="G8528" t="s">
        <v>19</v>
      </c>
      <c r="H8528" t="s">
        <v>991</v>
      </c>
      <c r="I8528">
        <v>1</v>
      </c>
      <c r="J8528" t="s">
        <v>1503</v>
      </c>
      <c r="K8528">
        <v>3106</v>
      </c>
      <c r="L8528">
        <v>0.31059999999999999</v>
      </c>
      <c r="M8528">
        <f>_xlfn.XLOOKUP(_xlfn.TEXTJOIN("|",0,D8528,G8528,H8528,I8528),[3]무기각인!$P$3520:$P$4043,[3]무기각인!$O$3520:$O$4043)</f>
        <v>0.3125</v>
      </c>
      <c r="N8528">
        <v>0.60799999999999998</v>
      </c>
    </row>
    <row r="8529" spans="1:14" x14ac:dyDescent="0.3">
      <c r="A8529" t="s">
        <v>1530</v>
      </c>
      <c r="B8529" t="s">
        <v>863</v>
      </c>
      <c r="C8529">
        <f>_xlfn.XLOOKUP(B8529,[2]itemList_221219!$B:$B,[2]itemList_221219!$A:$A)</f>
        <v>104000</v>
      </c>
      <c r="D8529">
        <v>40</v>
      </c>
      <c r="E8529">
        <v>53</v>
      </c>
      <c r="F8529">
        <v>0</v>
      </c>
      <c r="G8529" t="s">
        <v>19</v>
      </c>
      <c r="H8529" t="s">
        <v>991</v>
      </c>
      <c r="I8529">
        <v>1.1000000000000001</v>
      </c>
      <c r="J8529" t="s">
        <v>1619</v>
      </c>
      <c r="K8529">
        <v>3069</v>
      </c>
      <c r="L8529">
        <v>0.30690000000000001</v>
      </c>
      <c r="M8529">
        <f>_xlfn.XLOOKUP(_xlfn.TEXTJOIN("|",0,D8529,G8529,H8529,I8529),[3]무기각인!$P$3520:$P$4043,[3]무기각인!$O$3520:$O$4043)</f>
        <v>0.3125</v>
      </c>
      <c r="N8529">
        <v>1.792</v>
      </c>
    </row>
    <row r="8530" spans="1:14" x14ac:dyDescent="0.3">
      <c r="A8530" t="s">
        <v>1530</v>
      </c>
      <c r="B8530" t="s">
        <v>863</v>
      </c>
      <c r="C8530">
        <f>_xlfn.XLOOKUP(B8530,[2]itemList_221219!$B:$B,[2]itemList_221219!$A:$A)</f>
        <v>104000</v>
      </c>
      <c r="D8530">
        <v>40</v>
      </c>
      <c r="E8530">
        <v>53</v>
      </c>
      <c r="F8530">
        <v>0</v>
      </c>
      <c r="G8530" t="s">
        <v>19</v>
      </c>
      <c r="H8530" t="s">
        <v>991</v>
      </c>
      <c r="I8530">
        <v>1.2</v>
      </c>
      <c r="J8530" t="s">
        <v>1620</v>
      </c>
      <c r="K8530">
        <v>3125</v>
      </c>
      <c r="L8530">
        <v>0.3125</v>
      </c>
      <c r="M8530">
        <f>_xlfn.XLOOKUP(_xlfn.TEXTJOIN("|",0,D8530,G8530,H8530,I8530),[3]무기각인!$P$3520:$P$4043,[3]무기각인!$O$3520:$O$4043)</f>
        <v>0.3125</v>
      </c>
      <c r="N8530">
        <v>0</v>
      </c>
    </row>
    <row r="8531" spans="1:14" x14ac:dyDescent="0.3">
      <c r="A8531" t="s">
        <v>1530</v>
      </c>
      <c r="B8531" t="s">
        <v>863</v>
      </c>
      <c r="C8531">
        <f>_xlfn.XLOOKUP(B8531,[2]itemList_221219!$B:$B,[2]itemList_221219!$A:$A)</f>
        <v>104000</v>
      </c>
      <c r="D8531">
        <v>40</v>
      </c>
      <c r="E8531">
        <v>53</v>
      </c>
      <c r="F8531">
        <v>0</v>
      </c>
      <c r="G8531" t="s">
        <v>19</v>
      </c>
      <c r="H8531" t="s">
        <v>991</v>
      </c>
      <c r="I8531">
        <v>1.3</v>
      </c>
      <c r="J8531" t="s">
        <v>1621</v>
      </c>
      <c r="K8531">
        <v>3124</v>
      </c>
      <c r="L8531">
        <v>0.31240000000000001</v>
      </c>
      <c r="M8531">
        <f>_xlfn.XLOOKUP(_xlfn.TEXTJOIN("|",0,D8531,G8531,H8531,I8531),[3]무기각인!$P$3520:$P$4043,[3]무기각인!$O$3520:$O$4043)</f>
        <v>0.3125</v>
      </c>
      <c r="N8531">
        <v>3.2000000000000001E-2</v>
      </c>
    </row>
    <row r="8532" spans="1:14" x14ac:dyDescent="0.3">
      <c r="A8532" t="s">
        <v>1530</v>
      </c>
      <c r="B8532" t="s">
        <v>863</v>
      </c>
      <c r="C8532">
        <f>_xlfn.XLOOKUP(B8532,[2]itemList_221219!$B:$B,[2]itemList_221219!$A:$A)</f>
        <v>104000</v>
      </c>
      <c r="D8532">
        <v>40</v>
      </c>
      <c r="E8532">
        <v>53</v>
      </c>
      <c r="F8532">
        <v>0</v>
      </c>
      <c r="G8532" t="s">
        <v>19</v>
      </c>
      <c r="H8532" t="s">
        <v>991</v>
      </c>
      <c r="I8532">
        <v>1.4</v>
      </c>
      <c r="J8532" t="s">
        <v>1622</v>
      </c>
      <c r="K8532">
        <v>3248</v>
      </c>
      <c r="L8532">
        <v>0.32479999999999998</v>
      </c>
      <c r="M8532">
        <f>_xlfn.XLOOKUP(_xlfn.TEXTJOIN("|",0,D8532,G8532,H8532,I8532),[3]무기각인!$P$3520:$P$4043,[3]무기각인!$O$3520:$O$4043)</f>
        <v>0.3125</v>
      </c>
      <c r="N8532">
        <v>3.9359999999999999</v>
      </c>
    </row>
    <row r="8533" spans="1:14" x14ac:dyDescent="0.3">
      <c r="A8533" t="s">
        <v>1530</v>
      </c>
      <c r="B8533" t="s">
        <v>863</v>
      </c>
      <c r="C8533">
        <f>_xlfn.XLOOKUP(B8533,[2]itemList_221219!$B:$B,[2]itemList_221219!$A:$A)</f>
        <v>104000</v>
      </c>
      <c r="D8533">
        <v>40</v>
      </c>
      <c r="E8533">
        <v>53</v>
      </c>
      <c r="F8533">
        <v>0</v>
      </c>
      <c r="G8533" t="s">
        <v>19</v>
      </c>
      <c r="H8533" t="s">
        <v>991</v>
      </c>
      <c r="I8533">
        <v>1.5</v>
      </c>
      <c r="J8533" t="s">
        <v>1623</v>
      </c>
      <c r="K8533">
        <v>3137</v>
      </c>
      <c r="L8533">
        <v>0.31369999999999998</v>
      </c>
      <c r="M8533">
        <f>_xlfn.XLOOKUP(_xlfn.TEXTJOIN("|",0,D8533,G8533,H8533,I8533),[3]무기각인!$P$3520:$P$4043,[3]무기각인!$O$3520:$O$4043)</f>
        <v>0.3125</v>
      </c>
      <c r="N8533">
        <v>0.38400000000000001</v>
      </c>
    </row>
    <row r="8534" spans="1:14" x14ac:dyDescent="0.3">
      <c r="A8534" t="s">
        <v>1530</v>
      </c>
      <c r="B8534" t="s">
        <v>863</v>
      </c>
      <c r="C8534">
        <f>_xlfn.XLOOKUP(B8534,[2]itemList_221219!$B:$B,[2]itemList_221219!$A:$A)</f>
        <v>104000</v>
      </c>
      <c r="D8534">
        <v>40</v>
      </c>
      <c r="E8534">
        <v>53</v>
      </c>
      <c r="F8534">
        <v>0</v>
      </c>
      <c r="G8534" t="s">
        <v>19</v>
      </c>
      <c r="H8534" t="s">
        <v>991</v>
      </c>
      <c r="I8534">
        <v>1.6</v>
      </c>
      <c r="J8534" t="s">
        <v>1624</v>
      </c>
      <c r="K8534">
        <v>3118</v>
      </c>
      <c r="L8534">
        <v>0.31180000000000002</v>
      </c>
      <c r="M8534">
        <f>_xlfn.XLOOKUP(_xlfn.TEXTJOIN("|",0,D8534,G8534,H8534,I8534),[3]무기각인!$P$3520:$P$4043,[3]무기각인!$O$3520:$O$4043)</f>
        <v>0.3125</v>
      </c>
      <c r="N8534">
        <v>0.224</v>
      </c>
    </row>
    <row r="8535" spans="1:14" x14ac:dyDescent="0.3">
      <c r="A8535" t="s">
        <v>1530</v>
      </c>
      <c r="B8535" t="s">
        <v>863</v>
      </c>
      <c r="C8535">
        <f>_xlfn.XLOOKUP(B8535,[2]itemList_221219!$B:$B,[2]itemList_221219!$A:$A)</f>
        <v>104000</v>
      </c>
      <c r="D8535">
        <v>40</v>
      </c>
      <c r="E8535">
        <v>53</v>
      </c>
      <c r="F8535">
        <v>0</v>
      </c>
      <c r="G8535" t="s">
        <v>19</v>
      </c>
      <c r="H8535" t="s">
        <v>991</v>
      </c>
      <c r="I8535">
        <v>1.7</v>
      </c>
      <c r="J8535" t="s">
        <v>1625</v>
      </c>
      <c r="K8535">
        <v>3210</v>
      </c>
      <c r="L8535">
        <v>0.32100000000000001</v>
      </c>
      <c r="M8535">
        <f>_xlfn.XLOOKUP(_xlfn.TEXTJOIN("|",0,D8535,G8535,H8535,I8535),[3]무기각인!$P$3520:$P$4043,[3]무기각인!$O$3520:$O$4043)</f>
        <v>0.3125</v>
      </c>
      <c r="N8535">
        <v>2.72</v>
      </c>
    </row>
    <row r="8536" spans="1:14" x14ac:dyDescent="0.3">
      <c r="A8536" t="s">
        <v>1530</v>
      </c>
      <c r="B8536" t="s">
        <v>863</v>
      </c>
      <c r="C8536">
        <f>_xlfn.XLOOKUP(B8536,[2]itemList_221219!$B:$B,[2]itemList_221219!$A:$A)</f>
        <v>104000</v>
      </c>
      <c r="D8536">
        <v>40</v>
      </c>
      <c r="E8536">
        <v>53</v>
      </c>
      <c r="F8536">
        <v>0</v>
      </c>
      <c r="G8536" t="s">
        <v>19</v>
      </c>
      <c r="H8536" t="s">
        <v>991</v>
      </c>
      <c r="I8536">
        <v>1.8</v>
      </c>
      <c r="J8536" t="s">
        <v>1626</v>
      </c>
      <c r="K8536">
        <v>3162</v>
      </c>
      <c r="L8536">
        <v>0.31619999999999998</v>
      </c>
      <c r="M8536">
        <f>_xlfn.XLOOKUP(_xlfn.TEXTJOIN("|",0,D8536,G8536,H8536,I8536),[3]무기각인!$P$3520:$P$4043,[3]무기각인!$O$3520:$O$4043)</f>
        <v>0.3125</v>
      </c>
      <c r="N8536">
        <v>1.1839999999999999</v>
      </c>
    </row>
    <row r="8537" spans="1:14" x14ac:dyDescent="0.3">
      <c r="A8537" t="s">
        <v>1530</v>
      </c>
      <c r="B8537" t="s">
        <v>863</v>
      </c>
      <c r="C8537">
        <f>_xlfn.XLOOKUP(B8537,[2]itemList_221219!$B:$B,[2]itemList_221219!$A:$A)</f>
        <v>104000</v>
      </c>
      <c r="D8537">
        <v>40</v>
      </c>
      <c r="E8537">
        <v>53</v>
      </c>
      <c r="F8537">
        <v>0</v>
      </c>
      <c r="G8537" t="s">
        <v>19</v>
      </c>
      <c r="H8537" t="s">
        <v>991</v>
      </c>
      <c r="I8537">
        <v>1.9</v>
      </c>
      <c r="J8537" t="s">
        <v>1627</v>
      </c>
      <c r="K8537">
        <v>3151</v>
      </c>
      <c r="L8537">
        <v>0.31509999999999999</v>
      </c>
      <c r="M8537">
        <f>_xlfn.XLOOKUP(_xlfn.TEXTJOIN("|",0,D8537,G8537,H8537,I8537),[3]무기각인!$P$3520:$P$4043,[3]무기각인!$O$3520:$O$4043)</f>
        <v>0.3125</v>
      </c>
      <c r="N8537">
        <v>0.83199999999999996</v>
      </c>
    </row>
    <row r="8538" spans="1:14" x14ac:dyDescent="0.3">
      <c r="A8538" t="s">
        <v>1530</v>
      </c>
      <c r="B8538" t="s">
        <v>863</v>
      </c>
      <c r="C8538">
        <f>_xlfn.XLOOKUP(B8538,[2]itemList_221219!$B:$B,[2]itemList_221219!$A:$A)</f>
        <v>104000</v>
      </c>
      <c r="D8538">
        <v>40</v>
      </c>
      <c r="E8538">
        <v>53</v>
      </c>
      <c r="F8538">
        <v>0</v>
      </c>
      <c r="G8538" t="s">
        <v>19</v>
      </c>
      <c r="H8538" t="s">
        <v>991</v>
      </c>
      <c r="I8538">
        <v>2</v>
      </c>
      <c r="J8538" t="s">
        <v>1628</v>
      </c>
      <c r="K8538">
        <v>3190</v>
      </c>
      <c r="L8538">
        <v>0.31900000000000001</v>
      </c>
      <c r="M8538">
        <f>_xlfn.XLOOKUP(_xlfn.TEXTJOIN("|",0,D8538,G8538,H8538,I8538),[3]무기각인!$P$3520:$P$4043,[3]무기각인!$O$3520:$O$4043)</f>
        <v>0.3125</v>
      </c>
      <c r="N8538">
        <v>2.08</v>
      </c>
    </row>
    <row r="8539" spans="1:14" x14ac:dyDescent="0.3">
      <c r="A8539" t="s">
        <v>1530</v>
      </c>
      <c r="B8539" t="s">
        <v>863</v>
      </c>
      <c r="C8539">
        <f>_xlfn.XLOOKUP(B8539,[2]itemList_221219!$B:$B,[2]itemList_221219!$A:$A)</f>
        <v>104000</v>
      </c>
      <c r="D8539">
        <v>40</v>
      </c>
      <c r="E8539">
        <v>54</v>
      </c>
      <c r="F8539">
        <v>0</v>
      </c>
      <c r="G8539" t="s">
        <v>19</v>
      </c>
      <c r="H8539" t="s">
        <v>992</v>
      </c>
      <c r="I8539">
        <v>0.5</v>
      </c>
      <c r="J8539" t="s">
        <v>1504</v>
      </c>
      <c r="K8539">
        <v>3438</v>
      </c>
      <c r="L8539">
        <v>0.34379999999999999</v>
      </c>
      <c r="M8539">
        <f>_xlfn.XLOOKUP(_xlfn.TEXTJOIN("|",0,D8539,G8539,H8539,I8539),[3]무기각인!$P$3520:$P$4043,[3]무기각인!$O$3520:$O$4043)</f>
        <v>0.34720000000000001</v>
      </c>
      <c r="N8539">
        <v>0.97929999999999995</v>
      </c>
    </row>
    <row r="8540" spans="1:14" x14ac:dyDescent="0.3">
      <c r="A8540" t="s">
        <v>1530</v>
      </c>
      <c r="B8540" t="s">
        <v>863</v>
      </c>
      <c r="C8540">
        <f>_xlfn.XLOOKUP(B8540,[2]itemList_221219!$B:$B,[2]itemList_221219!$A:$A)</f>
        <v>104000</v>
      </c>
      <c r="D8540">
        <v>40</v>
      </c>
      <c r="E8540">
        <v>54</v>
      </c>
      <c r="F8540">
        <v>0</v>
      </c>
      <c r="G8540" t="s">
        <v>19</v>
      </c>
      <c r="H8540" t="s">
        <v>992</v>
      </c>
      <c r="I8540">
        <v>0.6</v>
      </c>
      <c r="J8540" t="s">
        <v>1505</v>
      </c>
      <c r="K8540">
        <v>3557</v>
      </c>
      <c r="L8540">
        <v>0.35570000000000002</v>
      </c>
      <c r="M8540">
        <f>_xlfn.XLOOKUP(_xlfn.TEXTJOIN("|",0,D8540,G8540,H8540,I8540),[3]무기각인!$P$3520:$P$4043,[3]무기각인!$O$3520:$O$4043)</f>
        <v>0.34720000000000001</v>
      </c>
      <c r="N8540">
        <v>2.4481999999999999</v>
      </c>
    </row>
    <row r="8541" spans="1:14" x14ac:dyDescent="0.3">
      <c r="A8541" t="s">
        <v>1530</v>
      </c>
      <c r="B8541" t="s">
        <v>863</v>
      </c>
      <c r="C8541">
        <f>_xlfn.XLOOKUP(B8541,[2]itemList_221219!$B:$B,[2]itemList_221219!$A:$A)</f>
        <v>104000</v>
      </c>
      <c r="D8541">
        <v>40</v>
      </c>
      <c r="E8541">
        <v>54</v>
      </c>
      <c r="F8541">
        <v>0</v>
      </c>
      <c r="G8541" t="s">
        <v>19</v>
      </c>
      <c r="H8541" t="s">
        <v>992</v>
      </c>
      <c r="I8541">
        <v>0.7</v>
      </c>
      <c r="J8541" t="s">
        <v>1506</v>
      </c>
      <c r="K8541">
        <v>3433</v>
      </c>
      <c r="L8541">
        <v>0.34329999999999999</v>
      </c>
      <c r="M8541">
        <f>_xlfn.XLOOKUP(_xlfn.TEXTJOIN("|",0,D8541,G8541,H8541,I8541),[3]무기각인!$P$3520:$P$4043,[3]무기각인!$O$3520:$O$4043)</f>
        <v>0.34720000000000001</v>
      </c>
      <c r="N8541">
        <v>1.1233</v>
      </c>
    </row>
    <row r="8542" spans="1:14" x14ac:dyDescent="0.3">
      <c r="A8542" t="s">
        <v>1530</v>
      </c>
      <c r="B8542" t="s">
        <v>863</v>
      </c>
      <c r="C8542">
        <f>_xlfn.XLOOKUP(B8542,[2]itemList_221219!$B:$B,[2]itemList_221219!$A:$A)</f>
        <v>104000</v>
      </c>
      <c r="D8542">
        <v>40</v>
      </c>
      <c r="E8542">
        <v>54</v>
      </c>
      <c r="F8542">
        <v>0</v>
      </c>
      <c r="G8542" t="s">
        <v>19</v>
      </c>
      <c r="H8542" t="s">
        <v>992</v>
      </c>
      <c r="I8542">
        <v>0.8</v>
      </c>
      <c r="J8542" t="s">
        <v>1507</v>
      </c>
      <c r="K8542">
        <v>3358</v>
      </c>
      <c r="L8542">
        <v>0.33579999999999999</v>
      </c>
      <c r="M8542">
        <f>_xlfn.XLOOKUP(_xlfn.TEXTJOIN("|",0,D8542,G8542,H8542,I8542),[3]무기각인!$P$3520:$P$4043,[3]무기각인!$O$3520:$O$4043)</f>
        <v>0.34720000000000001</v>
      </c>
      <c r="N8542">
        <v>3.2833999999999999</v>
      </c>
    </row>
    <row r="8543" spans="1:14" x14ac:dyDescent="0.3">
      <c r="A8543" t="s">
        <v>1530</v>
      </c>
      <c r="B8543" t="s">
        <v>863</v>
      </c>
      <c r="C8543">
        <f>_xlfn.XLOOKUP(B8543,[2]itemList_221219!$B:$B,[2]itemList_221219!$A:$A)</f>
        <v>104000</v>
      </c>
      <c r="D8543">
        <v>40</v>
      </c>
      <c r="E8543">
        <v>54</v>
      </c>
      <c r="F8543">
        <v>0</v>
      </c>
      <c r="G8543" t="s">
        <v>19</v>
      </c>
      <c r="H8543" t="s">
        <v>992</v>
      </c>
      <c r="I8543">
        <v>0.9</v>
      </c>
      <c r="J8543" t="s">
        <v>1508</v>
      </c>
      <c r="K8543">
        <v>3433</v>
      </c>
      <c r="L8543">
        <v>0.34329999999999999</v>
      </c>
      <c r="M8543">
        <f>_xlfn.XLOOKUP(_xlfn.TEXTJOIN("|",0,D8543,G8543,H8543,I8543),[3]무기각인!$P$3520:$P$4043,[3]무기각인!$O$3520:$O$4043)</f>
        <v>0.34720000000000001</v>
      </c>
      <c r="N8543">
        <v>1.1233</v>
      </c>
    </row>
    <row r="8544" spans="1:14" x14ac:dyDescent="0.3">
      <c r="A8544" t="s">
        <v>1530</v>
      </c>
      <c r="B8544" t="s">
        <v>863</v>
      </c>
      <c r="C8544">
        <f>_xlfn.XLOOKUP(B8544,[2]itemList_221219!$B:$B,[2]itemList_221219!$A:$A)</f>
        <v>104000</v>
      </c>
      <c r="D8544">
        <v>40</v>
      </c>
      <c r="E8544">
        <v>54</v>
      </c>
      <c r="F8544">
        <v>0</v>
      </c>
      <c r="G8544" t="s">
        <v>19</v>
      </c>
      <c r="H8544" t="s">
        <v>992</v>
      </c>
      <c r="I8544">
        <v>1</v>
      </c>
      <c r="J8544" t="s">
        <v>1509</v>
      </c>
      <c r="K8544">
        <v>3527</v>
      </c>
      <c r="L8544">
        <v>0.35270000000000001</v>
      </c>
      <c r="M8544">
        <f>_xlfn.XLOOKUP(_xlfn.TEXTJOIN("|",0,D8544,G8544,H8544,I8544),[3]무기각인!$P$3520:$P$4043,[3]무기각인!$O$3520:$O$4043)</f>
        <v>0.34720000000000001</v>
      </c>
      <c r="N8544">
        <v>1.5841000000000001</v>
      </c>
    </row>
    <row r="8545" spans="1:14" x14ac:dyDescent="0.3">
      <c r="A8545" t="s">
        <v>1530</v>
      </c>
      <c r="B8545" t="s">
        <v>863</v>
      </c>
      <c r="C8545">
        <f>_xlfn.XLOOKUP(B8545,[2]itemList_221219!$B:$B,[2]itemList_221219!$A:$A)</f>
        <v>104000</v>
      </c>
      <c r="D8545">
        <v>40</v>
      </c>
      <c r="E8545">
        <v>54</v>
      </c>
      <c r="F8545">
        <v>0</v>
      </c>
      <c r="G8545" t="s">
        <v>19</v>
      </c>
      <c r="H8545" t="s">
        <v>992</v>
      </c>
      <c r="I8545">
        <v>1.1000000000000001</v>
      </c>
      <c r="J8545" t="s">
        <v>1510</v>
      </c>
      <c r="K8545">
        <v>3454</v>
      </c>
      <c r="L8545">
        <v>0.34539999999999998</v>
      </c>
      <c r="M8545">
        <f>_xlfn.XLOOKUP(_xlfn.TEXTJOIN("|",0,D8545,G8545,H8545,I8545),[3]무기각인!$P$3520:$P$4043,[3]무기각인!$O$3520:$O$4043)</f>
        <v>0.34720000000000001</v>
      </c>
      <c r="N8545">
        <v>0.51839999999999997</v>
      </c>
    </row>
    <row r="8546" spans="1:14" x14ac:dyDescent="0.3">
      <c r="A8546" t="s">
        <v>1530</v>
      </c>
      <c r="B8546" t="s">
        <v>863</v>
      </c>
      <c r="C8546">
        <f>_xlfn.XLOOKUP(B8546,[2]itemList_221219!$B:$B,[2]itemList_221219!$A:$A)</f>
        <v>104000</v>
      </c>
      <c r="D8546">
        <v>40</v>
      </c>
      <c r="E8546">
        <v>54</v>
      </c>
      <c r="F8546">
        <v>0</v>
      </c>
      <c r="G8546" t="s">
        <v>19</v>
      </c>
      <c r="H8546" t="s">
        <v>992</v>
      </c>
      <c r="I8546">
        <v>1.2</v>
      </c>
      <c r="J8546" t="s">
        <v>1511</v>
      </c>
      <c r="K8546">
        <v>3419</v>
      </c>
      <c r="L8546">
        <v>0.34189999999999998</v>
      </c>
      <c r="M8546">
        <f>_xlfn.XLOOKUP(_xlfn.TEXTJOIN("|",0,D8546,G8546,H8546,I8546),[3]무기각인!$P$3520:$P$4043,[3]무기각인!$O$3520:$O$4043)</f>
        <v>0.34720000000000001</v>
      </c>
      <c r="N8546">
        <v>1.5265</v>
      </c>
    </row>
    <row r="8547" spans="1:14" x14ac:dyDescent="0.3">
      <c r="A8547" t="s">
        <v>1530</v>
      </c>
      <c r="B8547" t="s">
        <v>863</v>
      </c>
      <c r="C8547">
        <f>_xlfn.XLOOKUP(B8547,[2]itemList_221219!$B:$B,[2]itemList_221219!$A:$A)</f>
        <v>104000</v>
      </c>
      <c r="D8547">
        <v>40</v>
      </c>
      <c r="E8547">
        <v>54</v>
      </c>
      <c r="F8547">
        <v>0</v>
      </c>
      <c r="G8547" t="s">
        <v>19</v>
      </c>
      <c r="H8547" t="s">
        <v>992</v>
      </c>
      <c r="I8547">
        <v>1.3</v>
      </c>
      <c r="J8547" t="s">
        <v>1512</v>
      </c>
      <c r="K8547">
        <v>3457</v>
      </c>
      <c r="L8547">
        <v>0.34570000000000001</v>
      </c>
      <c r="M8547">
        <f>_xlfn.XLOOKUP(_xlfn.TEXTJOIN("|",0,D8547,G8547,H8547,I8547),[3]무기각인!$P$3520:$P$4043,[3]무기각인!$O$3520:$O$4043)</f>
        <v>0.34720000000000001</v>
      </c>
      <c r="N8547">
        <v>0.432</v>
      </c>
    </row>
    <row r="8548" spans="1:14" x14ac:dyDescent="0.3">
      <c r="A8548" t="s">
        <v>1530</v>
      </c>
      <c r="B8548" t="s">
        <v>863</v>
      </c>
      <c r="C8548">
        <f>_xlfn.XLOOKUP(B8548,[2]itemList_221219!$B:$B,[2]itemList_221219!$A:$A)</f>
        <v>104000</v>
      </c>
      <c r="D8548">
        <v>40</v>
      </c>
      <c r="E8548">
        <v>54</v>
      </c>
      <c r="F8548">
        <v>0</v>
      </c>
      <c r="G8548" t="s">
        <v>19</v>
      </c>
      <c r="H8548" t="s">
        <v>992</v>
      </c>
      <c r="I8548">
        <v>1.4</v>
      </c>
      <c r="J8548" t="s">
        <v>1513</v>
      </c>
      <c r="K8548">
        <v>3463</v>
      </c>
      <c r="L8548">
        <v>0.3463</v>
      </c>
      <c r="M8548">
        <f>_xlfn.XLOOKUP(_xlfn.TEXTJOIN("|",0,D8548,G8548,H8548,I8548),[3]무기각인!$P$3520:$P$4043,[3]무기각인!$O$3520:$O$4043)</f>
        <v>0.34720000000000001</v>
      </c>
      <c r="N8548">
        <v>0.25919999999999999</v>
      </c>
    </row>
    <row r="8549" spans="1:14" x14ac:dyDescent="0.3">
      <c r="A8549" t="s">
        <v>1530</v>
      </c>
      <c r="B8549" t="s">
        <v>863</v>
      </c>
      <c r="C8549">
        <f>_xlfn.XLOOKUP(B8549,[2]itemList_221219!$B:$B,[2]itemList_221219!$A:$A)</f>
        <v>104000</v>
      </c>
      <c r="D8549">
        <v>40</v>
      </c>
      <c r="E8549">
        <v>54</v>
      </c>
      <c r="F8549">
        <v>0</v>
      </c>
      <c r="G8549" t="s">
        <v>19</v>
      </c>
      <c r="H8549" t="s">
        <v>992</v>
      </c>
      <c r="I8549">
        <v>1.5</v>
      </c>
      <c r="J8549" t="s">
        <v>1514</v>
      </c>
      <c r="K8549">
        <v>3375</v>
      </c>
      <c r="L8549">
        <v>0.33750000000000002</v>
      </c>
      <c r="M8549">
        <f>_xlfn.XLOOKUP(_xlfn.TEXTJOIN("|",0,D8549,G8549,H8549,I8549),[3]무기각인!$P$3520:$P$4043,[3]무기각인!$O$3520:$O$4043)</f>
        <v>0.34720000000000001</v>
      </c>
      <c r="N8549">
        <v>2.7938000000000001</v>
      </c>
    </row>
    <row r="8550" spans="1:14" x14ac:dyDescent="0.3">
      <c r="A8550" t="s">
        <v>1530</v>
      </c>
      <c r="B8550" t="s">
        <v>863</v>
      </c>
      <c r="C8550">
        <f>_xlfn.XLOOKUP(B8550,[2]itemList_221219!$B:$B,[2]itemList_221219!$A:$A)</f>
        <v>104000</v>
      </c>
      <c r="D8550">
        <v>40</v>
      </c>
      <c r="E8550">
        <v>54</v>
      </c>
      <c r="F8550">
        <v>0</v>
      </c>
      <c r="G8550" t="s">
        <v>19</v>
      </c>
      <c r="H8550" t="s">
        <v>992</v>
      </c>
      <c r="I8550">
        <v>1.6</v>
      </c>
      <c r="J8550" t="s">
        <v>1515</v>
      </c>
      <c r="K8550">
        <v>3565</v>
      </c>
      <c r="L8550">
        <v>0.35649999999999998</v>
      </c>
      <c r="M8550">
        <f>_xlfn.XLOOKUP(_xlfn.TEXTJOIN("|",0,D8550,G8550,H8550,I8550),[3]무기각인!$P$3520:$P$4043,[3]무기각인!$O$3520:$O$4043)</f>
        <v>0.34720000000000001</v>
      </c>
      <c r="N8550">
        <v>2.6785999999999999</v>
      </c>
    </row>
    <row r="8551" spans="1:14" x14ac:dyDescent="0.3">
      <c r="A8551" t="s">
        <v>1530</v>
      </c>
      <c r="B8551" t="s">
        <v>863</v>
      </c>
      <c r="C8551">
        <f>_xlfn.XLOOKUP(B8551,[2]itemList_221219!$B:$B,[2]itemList_221219!$A:$A)</f>
        <v>104000</v>
      </c>
      <c r="D8551">
        <v>40</v>
      </c>
      <c r="E8551">
        <v>54</v>
      </c>
      <c r="F8551">
        <v>0</v>
      </c>
      <c r="G8551" t="s">
        <v>19</v>
      </c>
      <c r="H8551" t="s">
        <v>992</v>
      </c>
      <c r="I8551">
        <v>1.7</v>
      </c>
      <c r="J8551" t="s">
        <v>1516</v>
      </c>
      <c r="K8551">
        <v>3490</v>
      </c>
      <c r="L8551">
        <v>0.34899999999999998</v>
      </c>
      <c r="M8551">
        <f>_xlfn.XLOOKUP(_xlfn.TEXTJOIN("|",0,D8551,G8551,H8551,I8551),[3]무기각인!$P$3520:$P$4043,[3]무기각인!$O$3520:$O$4043)</f>
        <v>0.34720000000000001</v>
      </c>
      <c r="N8551">
        <v>0.51839999999999997</v>
      </c>
    </row>
    <row r="8552" spans="1:14" x14ac:dyDescent="0.3">
      <c r="A8552" t="s">
        <v>1530</v>
      </c>
      <c r="B8552" t="s">
        <v>863</v>
      </c>
      <c r="C8552">
        <f>_xlfn.XLOOKUP(B8552,[2]itemList_221219!$B:$B,[2]itemList_221219!$A:$A)</f>
        <v>104000</v>
      </c>
      <c r="D8552">
        <v>40</v>
      </c>
      <c r="E8552">
        <v>54</v>
      </c>
      <c r="F8552">
        <v>0</v>
      </c>
      <c r="G8552" t="s">
        <v>19</v>
      </c>
      <c r="H8552" t="s">
        <v>992</v>
      </c>
      <c r="I8552">
        <v>1.8</v>
      </c>
      <c r="J8552" t="s">
        <v>1517</v>
      </c>
      <c r="K8552">
        <v>3474</v>
      </c>
      <c r="L8552">
        <v>0.34739999999999999</v>
      </c>
      <c r="M8552">
        <f>_xlfn.XLOOKUP(_xlfn.TEXTJOIN("|",0,D8552,G8552,H8552,I8552),[3]무기각인!$P$3520:$P$4043,[3]무기각인!$O$3520:$O$4043)</f>
        <v>0.34720000000000001</v>
      </c>
      <c r="N8552">
        <v>5.7599999999999998E-2</v>
      </c>
    </row>
    <row r="8553" spans="1:14" x14ac:dyDescent="0.3">
      <c r="A8553" t="s">
        <v>1530</v>
      </c>
      <c r="B8553" t="s">
        <v>863</v>
      </c>
      <c r="C8553">
        <f>_xlfn.XLOOKUP(B8553,[2]itemList_221219!$B:$B,[2]itemList_221219!$A:$A)</f>
        <v>104000</v>
      </c>
      <c r="D8553">
        <v>40</v>
      </c>
      <c r="E8553">
        <v>54</v>
      </c>
      <c r="F8553">
        <v>0</v>
      </c>
      <c r="G8553" t="s">
        <v>19</v>
      </c>
      <c r="H8553" t="s">
        <v>992</v>
      </c>
      <c r="I8553">
        <v>1.9</v>
      </c>
      <c r="J8553" t="s">
        <v>1518</v>
      </c>
      <c r="K8553">
        <v>3440</v>
      </c>
      <c r="L8553">
        <v>0.34399999999999997</v>
      </c>
      <c r="M8553">
        <f>_xlfn.XLOOKUP(_xlfn.TEXTJOIN("|",0,D8553,G8553,H8553,I8553),[3]무기각인!$P$3520:$P$4043,[3]무기각인!$O$3520:$O$4043)</f>
        <v>0.34720000000000001</v>
      </c>
      <c r="N8553">
        <v>0.92169999999999996</v>
      </c>
    </row>
    <row r="8554" spans="1:14" x14ac:dyDescent="0.3">
      <c r="A8554" t="s">
        <v>1530</v>
      </c>
      <c r="B8554" t="s">
        <v>863</v>
      </c>
      <c r="C8554">
        <f>_xlfn.XLOOKUP(B8554,[2]itemList_221219!$B:$B,[2]itemList_221219!$A:$A)</f>
        <v>104000</v>
      </c>
      <c r="D8554">
        <v>40</v>
      </c>
      <c r="E8554">
        <v>54</v>
      </c>
      <c r="F8554">
        <v>0</v>
      </c>
      <c r="G8554" t="s">
        <v>19</v>
      </c>
      <c r="H8554" t="s">
        <v>992</v>
      </c>
      <c r="I8554">
        <v>2</v>
      </c>
      <c r="J8554" t="s">
        <v>1519</v>
      </c>
      <c r="K8554">
        <v>3478</v>
      </c>
      <c r="L8554">
        <v>0.3478</v>
      </c>
      <c r="M8554">
        <f>_xlfn.XLOOKUP(_xlfn.TEXTJOIN("|",0,D8554,G8554,H8554,I8554),[3]무기각인!$P$3520:$P$4043,[3]무기각인!$O$3520:$O$4043)</f>
        <v>0.34720000000000001</v>
      </c>
      <c r="N8554">
        <v>0.17280000000000001</v>
      </c>
    </row>
    <row r="8555" spans="1:14" x14ac:dyDescent="0.3">
      <c r="A8555" t="s">
        <v>1530</v>
      </c>
      <c r="B8555" t="s">
        <v>863</v>
      </c>
      <c r="C8555">
        <f>_xlfn.XLOOKUP(B8555,[2]itemList_221219!$B:$B,[2]itemList_221219!$A:$A)</f>
        <v>104000</v>
      </c>
      <c r="D8555">
        <v>40</v>
      </c>
      <c r="E8555">
        <v>54</v>
      </c>
      <c r="F8555">
        <v>0</v>
      </c>
      <c r="G8555" t="s">
        <v>19</v>
      </c>
      <c r="H8555" t="s">
        <v>992</v>
      </c>
      <c r="I8555">
        <v>2.1</v>
      </c>
      <c r="J8555" t="s">
        <v>1520</v>
      </c>
      <c r="K8555">
        <v>3428</v>
      </c>
      <c r="L8555">
        <v>0.34279999999999999</v>
      </c>
      <c r="M8555">
        <f>_xlfn.XLOOKUP(_xlfn.TEXTJOIN("|",0,D8555,G8555,H8555,I8555),[3]무기각인!$P$3520:$P$4043,[3]무기각인!$O$3520:$O$4043)</f>
        <v>0.34720000000000001</v>
      </c>
      <c r="N8555">
        <v>1.2673000000000001</v>
      </c>
    </row>
    <row r="8556" spans="1:14" x14ac:dyDescent="0.3">
      <c r="A8556" t="s">
        <v>1530</v>
      </c>
      <c r="B8556" t="s">
        <v>863</v>
      </c>
      <c r="C8556">
        <f>_xlfn.XLOOKUP(B8556,[2]itemList_221219!$B:$B,[2]itemList_221219!$A:$A)</f>
        <v>104000</v>
      </c>
      <c r="D8556">
        <v>40</v>
      </c>
      <c r="E8556">
        <v>54</v>
      </c>
      <c r="F8556">
        <v>0</v>
      </c>
      <c r="G8556" t="s">
        <v>19</v>
      </c>
      <c r="H8556" t="s">
        <v>992</v>
      </c>
      <c r="I8556">
        <v>2.2000000000000002</v>
      </c>
      <c r="J8556" t="s">
        <v>1521</v>
      </c>
      <c r="K8556">
        <v>3462</v>
      </c>
      <c r="L8556">
        <v>0.34620000000000001</v>
      </c>
      <c r="M8556">
        <f>_xlfn.XLOOKUP(_xlfn.TEXTJOIN("|",0,D8556,G8556,H8556,I8556),[3]무기각인!$P$3520:$P$4043,[3]무기각인!$O$3520:$O$4043)</f>
        <v>0.34720000000000001</v>
      </c>
      <c r="N8556">
        <v>0.28799999999999998</v>
      </c>
    </row>
    <row r="8557" spans="1:14" x14ac:dyDescent="0.3">
      <c r="A8557" t="s">
        <v>1530</v>
      </c>
      <c r="B8557" t="s">
        <v>863</v>
      </c>
      <c r="C8557">
        <f>_xlfn.XLOOKUP(B8557,[2]itemList_221219!$B:$B,[2]itemList_221219!$A:$A)</f>
        <v>104000</v>
      </c>
      <c r="D8557">
        <v>40</v>
      </c>
      <c r="E8557">
        <v>54</v>
      </c>
      <c r="F8557">
        <v>0</v>
      </c>
      <c r="G8557" t="s">
        <v>19</v>
      </c>
      <c r="H8557" t="s">
        <v>992</v>
      </c>
      <c r="I8557">
        <v>2.2999999999999998</v>
      </c>
      <c r="J8557" t="s">
        <v>1522</v>
      </c>
      <c r="K8557">
        <v>3436</v>
      </c>
      <c r="L8557">
        <v>0.34360000000000002</v>
      </c>
      <c r="M8557">
        <f>_xlfn.XLOOKUP(_xlfn.TEXTJOIN("|",0,D8557,G8557,H8557,I8557),[3]무기각인!$P$3520:$P$4043,[3]무기각인!$O$3520:$O$4043)</f>
        <v>0.34720000000000001</v>
      </c>
      <c r="N8557">
        <v>1.0368999999999999</v>
      </c>
    </row>
    <row r="8558" spans="1:14" x14ac:dyDescent="0.3">
      <c r="A8558" t="s">
        <v>1530</v>
      </c>
      <c r="B8558" t="s">
        <v>863</v>
      </c>
      <c r="C8558">
        <f>_xlfn.XLOOKUP(B8558,[2]itemList_221219!$B:$B,[2]itemList_221219!$A:$A)</f>
        <v>104000</v>
      </c>
      <c r="D8558">
        <v>40</v>
      </c>
      <c r="E8558">
        <v>54</v>
      </c>
      <c r="F8558">
        <v>0</v>
      </c>
      <c r="G8558" t="s">
        <v>19</v>
      </c>
      <c r="H8558" t="s">
        <v>992</v>
      </c>
      <c r="I8558">
        <v>2.4</v>
      </c>
      <c r="J8558" t="s">
        <v>1523</v>
      </c>
      <c r="K8558">
        <v>3534</v>
      </c>
      <c r="L8558">
        <v>0.35339999999999999</v>
      </c>
      <c r="M8558">
        <f>_xlfn.XLOOKUP(_xlfn.TEXTJOIN("|",0,D8558,G8558,H8558,I8558),[3]무기각인!$P$3520:$P$4043,[3]무기각인!$O$3520:$O$4043)</f>
        <v>0.34720000000000001</v>
      </c>
      <c r="N8558">
        <v>1.7857000000000001</v>
      </c>
    </row>
    <row r="8559" spans="1:14" x14ac:dyDescent="0.3">
      <c r="A8559" t="s">
        <v>1530</v>
      </c>
      <c r="B8559" t="s">
        <v>863</v>
      </c>
      <c r="C8559">
        <f>_xlfn.XLOOKUP(B8559,[2]itemList_221219!$B:$B,[2]itemList_221219!$A:$A)</f>
        <v>104000</v>
      </c>
      <c r="D8559">
        <v>40</v>
      </c>
      <c r="E8559">
        <v>54</v>
      </c>
      <c r="F8559">
        <v>0</v>
      </c>
      <c r="G8559" t="s">
        <v>19</v>
      </c>
      <c r="H8559" t="s">
        <v>992</v>
      </c>
      <c r="I8559">
        <v>2.5</v>
      </c>
      <c r="J8559" t="s">
        <v>1524</v>
      </c>
      <c r="K8559">
        <v>3459</v>
      </c>
      <c r="L8559">
        <v>0.34589999999999999</v>
      </c>
      <c r="M8559">
        <f>_xlfn.XLOOKUP(_xlfn.TEXTJOIN("|",0,D8559,G8559,H8559,I8559),[3]무기각인!$P$3520:$P$4043,[3]무기각인!$O$3520:$O$4043)</f>
        <v>0.34720000000000001</v>
      </c>
      <c r="N8559">
        <v>0.37440000000000001</v>
      </c>
    </row>
    <row r="8560" spans="1:14" x14ac:dyDescent="0.3">
      <c r="A8560" t="s">
        <v>1530</v>
      </c>
      <c r="B8560" t="s">
        <v>863</v>
      </c>
      <c r="C8560">
        <f>_xlfn.XLOOKUP(B8560,[2]itemList_221219!$B:$B,[2]itemList_221219!$A:$A)</f>
        <v>104000</v>
      </c>
      <c r="D8560">
        <v>40</v>
      </c>
      <c r="E8560">
        <v>54</v>
      </c>
      <c r="F8560">
        <v>0</v>
      </c>
      <c r="G8560" t="s">
        <v>19</v>
      </c>
      <c r="H8560" t="s">
        <v>992</v>
      </c>
      <c r="I8560">
        <v>2.6</v>
      </c>
      <c r="J8560" t="s">
        <v>1525</v>
      </c>
      <c r="K8560">
        <v>3547</v>
      </c>
      <c r="L8560">
        <v>0.35470000000000002</v>
      </c>
      <c r="M8560">
        <f>_xlfn.XLOOKUP(_xlfn.TEXTJOIN("|",0,D8560,G8560,H8560,I8560),[3]무기각인!$P$3520:$P$4043,[3]무기각인!$O$3520:$O$4043)</f>
        <v>0.34720000000000001</v>
      </c>
      <c r="N8560">
        <v>2.1600999999999999</v>
      </c>
    </row>
    <row r="8561" spans="1:14" x14ac:dyDescent="0.3">
      <c r="A8561" t="s">
        <v>1530</v>
      </c>
      <c r="B8561" t="s">
        <v>863</v>
      </c>
      <c r="C8561">
        <f>_xlfn.XLOOKUP(B8561,[2]itemList_221219!$B:$B,[2]itemList_221219!$A:$A)</f>
        <v>104000</v>
      </c>
      <c r="D8561">
        <v>40</v>
      </c>
      <c r="E8561">
        <v>54</v>
      </c>
      <c r="F8561">
        <v>0</v>
      </c>
      <c r="G8561" t="s">
        <v>19</v>
      </c>
      <c r="H8561" t="s">
        <v>992</v>
      </c>
      <c r="I8561">
        <v>2.7</v>
      </c>
      <c r="J8561" t="s">
        <v>1526</v>
      </c>
      <c r="K8561">
        <v>3427</v>
      </c>
      <c r="L8561">
        <v>0.3427</v>
      </c>
      <c r="M8561">
        <f>_xlfn.XLOOKUP(_xlfn.TEXTJOIN("|",0,D8561,G8561,H8561,I8561),[3]무기각인!$P$3520:$P$4043,[3]무기각인!$O$3520:$O$4043)</f>
        <v>0.34720000000000001</v>
      </c>
      <c r="N8561">
        <v>1.2961</v>
      </c>
    </row>
    <row r="8562" spans="1:14" x14ac:dyDescent="0.3">
      <c r="A8562" t="s">
        <v>1530</v>
      </c>
      <c r="B8562" t="s">
        <v>863</v>
      </c>
      <c r="C8562">
        <f>_xlfn.XLOOKUP(B8562,[2]itemList_221219!$B:$B,[2]itemList_221219!$A:$A)</f>
        <v>104000</v>
      </c>
      <c r="D8562">
        <v>40</v>
      </c>
      <c r="E8562">
        <v>54</v>
      </c>
      <c r="F8562">
        <v>0</v>
      </c>
      <c r="G8562" t="s">
        <v>19</v>
      </c>
      <c r="H8562" t="s">
        <v>992</v>
      </c>
      <c r="I8562">
        <v>2.8</v>
      </c>
      <c r="J8562" t="s">
        <v>1527</v>
      </c>
      <c r="K8562">
        <v>3558</v>
      </c>
      <c r="L8562">
        <v>0.35580000000000001</v>
      </c>
      <c r="M8562">
        <f>_xlfn.XLOOKUP(_xlfn.TEXTJOIN("|",0,D8562,G8562,H8562,I8562),[3]무기각인!$P$3520:$P$4043,[3]무기각인!$O$3520:$O$4043)</f>
        <v>0.34720000000000001</v>
      </c>
      <c r="N8562">
        <v>2.4769999999999999</v>
      </c>
    </row>
    <row r="8563" spans="1:14" x14ac:dyDescent="0.3">
      <c r="A8563" t="s">
        <v>1530</v>
      </c>
      <c r="B8563" t="s">
        <v>863</v>
      </c>
      <c r="C8563">
        <f>_xlfn.XLOOKUP(B8563,[2]itemList_221219!$B:$B,[2]itemList_221219!$A:$A)</f>
        <v>104000</v>
      </c>
      <c r="D8563">
        <v>40</v>
      </c>
      <c r="E8563">
        <v>54</v>
      </c>
      <c r="F8563">
        <v>0</v>
      </c>
      <c r="G8563" t="s">
        <v>19</v>
      </c>
      <c r="H8563" t="s">
        <v>992</v>
      </c>
      <c r="I8563">
        <v>2.9</v>
      </c>
      <c r="J8563" t="s">
        <v>1528</v>
      </c>
      <c r="K8563">
        <v>3378</v>
      </c>
      <c r="L8563">
        <v>0.33779999999999999</v>
      </c>
      <c r="M8563">
        <f>_xlfn.XLOOKUP(_xlfn.TEXTJOIN("|",0,D8563,G8563,H8563,I8563),[3]무기각인!$P$3520:$P$4043,[3]무기각인!$O$3520:$O$4043)</f>
        <v>0.34720000000000001</v>
      </c>
      <c r="N8563">
        <v>2.7073999999999998</v>
      </c>
    </row>
    <row r="8564" spans="1:14" x14ac:dyDescent="0.3">
      <c r="A8564" t="s">
        <v>1530</v>
      </c>
      <c r="B8564" t="s">
        <v>863</v>
      </c>
      <c r="C8564">
        <f>_xlfn.XLOOKUP(B8564,[2]itemList_221219!$B:$B,[2]itemList_221219!$A:$A)</f>
        <v>104000</v>
      </c>
      <c r="D8564">
        <v>40</v>
      </c>
      <c r="E8564">
        <v>54</v>
      </c>
      <c r="F8564">
        <v>0</v>
      </c>
      <c r="G8564" t="s">
        <v>19</v>
      </c>
      <c r="H8564" t="s">
        <v>992</v>
      </c>
      <c r="I8564">
        <v>3</v>
      </c>
      <c r="J8564" t="s">
        <v>1529</v>
      </c>
      <c r="K8564">
        <v>3462</v>
      </c>
      <c r="L8564">
        <v>0.34620000000000001</v>
      </c>
      <c r="M8564">
        <f>_xlfn.XLOOKUP(_xlfn.TEXTJOIN("|",0,D8564,G8564,H8564,I8564),[3]무기각인!$P$3520:$P$4043,[3]무기각인!$O$3520:$O$4043)</f>
        <v>0.34720000000000001</v>
      </c>
      <c r="N8564">
        <v>0.28799999999999998</v>
      </c>
    </row>
    <row r="8565" spans="1:14" x14ac:dyDescent="0.3">
      <c r="A8565" t="s">
        <v>1530</v>
      </c>
      <c r="B8565" t="s">
        <v>863</v>
      </c>
      <c r="C8565">
        <f>_xlfn.XLOOKUP(B8565,[2]itemList_221219!$B:$B,[2]itemList_221219!$A:$A)</f>
        <v>104000</v>
      </c>
      <c r="D8565">
        <v>40</v>
      </c>
      <c r="E8565">
        <v>54</v>
      </c>
      <c r="F8565">
        <v>0</v>
      </c>
      <c r="G8565" t="s">
        <v>19</v>
      </c>
      <c r="H8565" t="s">
        <v>992</v>
      </c>
      <c r="I8565">
        <v>3.1</v>
      </c>
      <c r="J8565" t="s">
        <v>1629</v>
      </c>
      <c r="K8565">
        <v>3424</v>
      </c>
      <c r="L8565">
        <v>0.34239999999999998</v>
      </c>
      <c r="M8565">
        <f>_xlfn.XLOOKUP(_xlfn.TEXTJOIN("|",0,D8565,G8565,H8565,I8565),[3]무기각인!$P$3520:$P$4043,[3]무기각인!$O$3520:$O$4043)</f>
        <v>0.34720000000000001</v>
      </c>
      <c r="N8565">
        <v>1.3825000000000001</v>
      </c>
    </row>
    <row r="8566" spans="1:14" x14ac:dyDescent="0.3">
      <c r="A8566" t="s">
        <v>1530</v>
      </c>
      <c r="B8566" t="s">
        <v>863</v>
      </c>
      <c r="C8566">
        <f>_xlfn.XLOOKUP(B8566,[2]itemList_221219!$B:$B,[2]itemList_221219!$A:$A)</f>
        <v>104000</v>
      </c>
      <c r="D8566">
        <v>40</v>
      </c>
      <c r="E8566">
        <v>54</v>
      </c>
      <c r="F8566">
        <v>0</v>
      </c>
      <c r="G8566" t="s">
        <v>19</v>
      </c>
      <c r="H8566" t="s">
        <v>992</v>
      </c>
      <c r="I8566">
        <v>3.2</v>
      </c>
      <c r="J8566" t="s">
        <v>1630</v>
      </c>
      <c r="K8566">
        <v>3439</v>
      </c>
      <c r="L8566">
        <v>0.34389999999999998</v>
      </c>
      <c r="M8566">
        <f>_xlfn.XLOOKUP(_xlfn.TEXTJOIN("|",0,D8566,G8566,H8566,I8566),[3]무기각인!$P$3520:$P$4043,[3]무기각인!$O$3520:$O$4043)</f>
        <v>0.34720000000000001</v>
      </c>
      <c r="N8566">
        <v>0.95050000000000001</v>
      </c>
    </row>
    <row r="8567" spans="1:14" x14ac:dyDescent="0.3">
      <c r="A8567" t="s">
        <v>1530</v>
      </c>
      <c r="B8567" t="s">
        <v>863</v>
      </c>
      <c r="C8567">
        <f>_xlfn.XLOOKUP(B8567,[2]itemList_221219!$B:$B,[2]itemList_221219!$A:$A)</f>
        <v>104000</v>
      </c>
      <c r="D8567">
        <v>40</v>
      </c>
      <c r="E8567">
        <v>54</v>
      </c>
      <c r="F8567">
        <v>0</v>
      </c>
      <c r="G8567" t="s">
        <v>19</v>
      </c>
      <c r="H8567" t="s">
        <v>992</v>
      </c>
      <c r="I8567">
        <v>3.3</v>
      </c>
      <c r="J8567" t="s">
        <v>1631</v>
      </c>
      <c r="K8567">
        <v>3539</v>
      </c>
      <c r="L8567">
        <v>0.35389999999999999</v>
      </c>
      <c r="M8567">
        <f>_xlfn.XLOOKUP(_xlfn.TEXTJOIN("|",0,D8567,G8567,H8567,I8567),[3]무기각인!$P$3520:$P$4043,[3]무기각인!$O$3520:$O$4043)</f>
        <v>0.34720000000000001</v>
      </c>
      <c r="N8567">
        <v>1.9297</v>
      </c>
    </row>
    <row r="8568" spans="1:14" x14ac:dyDescent="0.3">
      <c r="A8568" t="s">
        <v>1530</v>
      </c>
      <c r="B8568" t="s">
        <v>863</v>
      </c>
      <c r="C8568">
        <f>_xlfn.XLOOKUP(B8568,[2]itemList_221219!$B:$B,[2]itemList_221219!$A:$A)</f>
        <v>104000</v>
      </c>
      <c r="D8568">
        <v>40</v>
      </c>
      <c r="E8568">
        <v>54</v>
      </c>
      <c r="F8568">
        <v>0</v>
      </c>
      <c r="G8568" t="s">
        <v>19</v>
      </c>
      <c r="H8568" t="s">
        <v>992</v>
      </c>
      <c r="I8568">
        <v>3.4</v>
      </c>
      <c r="J8568" t="s">
        <v>1632</v>
      </c>
      <c r="K8568">
        <v>3416</v>
      </c>
      <c r="L8568">
        <v>0.34160000000000001</v>
      </c>
      <c r="M8568">
        <f>_xlfn.XLOOKUP(_xlfn.TEXTJOIN("|",0,D8568,G8568,H8568,I8568),[3]무기각인!$P$3520:$P$4043,[3]무기각인!$O$3520:$O$4043)</f>
        <v>0.34720000000000001</v>
      </c>
      <c r="N8568">
        <v>1.6129</v>
      </c>
    </row>
    <row r="8569" spans="1:14" x14ac:dyDescent="0.3">
      <c r="A8569" t="s">
        <v>1530</v>
      </c>
      <c r="B8569" t="s">
        <v>863</v>
      </c>
      <c r="C8569">
        <f>_xlfn.XLOOKUP(B8569,[2]itemList_221219!$B:$B,[2]itemList_221219!$A:$A)</f>
        <v>104000</v>
      </c>
      <c r="D8569">
        <v>40</v>
      </c>
      <c r="E8569">
        <v>54</v>
      </c>
      <c r="F8569">
        <v>0</v>
      </c>
      <c r="G8569" t="s">
        <v>19</v>
      </c>
      <c r="H8569" t="s">
        <v>992</v>
      </c>
      <c r="I8569">
        <v>3.5</v>
      </c>
      <c r="J8569" t="s">
        <v>1633</v>
      </c>
      <c r="K8569">
        <v>3372</v>
      </c>
      <c r="L8569">
        <v>0.3372</v>
      </c>
      <c r="M8569">
        <f>_xlfn.XLOOKUP(_xlfn.TEXTJOIN("|",0,D8569,G8569,H8569,I8569),[3]무기각인!$P$3520:$P$4043,[3]무기각인!$O$3520:$O$4043)</f>
        <v>0.34720000000000001</v>
      </c>
      <c r="N8569">
        <v>2.8801999999999999</v>
      </c>
    </row>
    <row r="8570" spans="1:14" x14ac:dyDescent="0.3">
      <c r="A8570" t="s">
        <v>1530</v>
      </c>
      <c r="B8570" t="s">
        <v>863</v>
      </c>
      <c r="C8570">
        <f>_xlfn.XLOOKUP(B8570,[2]itemList_221219!$B:$B,[2]itemList_221219!$A:$A)</f>
        <v>104000</v>
      </c>
      <c r="D8570">
        <v>40</v>
      </c>
      <c r="E8570">
        <v>54</v>
      </c>
      <c r="F8570">
        <v>0</v>
      </c>
      <c r="G8570" t="s">
        <v>19</v>
      </c>
      <c r="H8570" t="s">
        <v>992</v>
      </c>
      <c r="I8570">
        <v>3.6</v>
      </c>
      <c r="J8570" t="s">
        <v>1634</v>
      </c>
      <c r="K8570">
        <v>3448</v>
      </c>
      <c r="L8570">
        <v>0.3448</v>
      </c>
      <c r="M8570">
        <f>_xlfn.XLOOKUP(_xlfn.TEXTJOIN("|",0,D8570,G8570,H8570,I8570),[3]무기각인!$P$3520:$P$4043,[3]무기각인!$O$3520:$O$4043)</f>
        <v>0.34720000000000001</v>
      </c>
      <c r="N8570">
        <v>0.69120000000000004</v>
      </c>
    </row>
    <row r="8571" spans="1:14" x14ac:dyDescent="0.3">
      <c r="A8571" t="s">
        <v>1530</v>
      </c>
      <c r="B8571" t="s">
        <v>863</v>
      </c>
      <c r="C8571">
        <f>_xlfn.XLOOKUP(B8571,[2]itemList_221219!$B:$B,[2]itemList_221219!$A:$A)</f>
        <v>104000</v>
      </c>
      <c r="D8571">
        <v>40</v>
      </c>
      <c r="E8571">
        <v>54</v>
      </c>
      <c r="F8571">
        <v>0</v>
      </c>
      <c r="G8571" t="s">
        <v>19</v>
      </c>
      <c r="H8571" t="s">
        <v>992</v>
      </c>
      <c r="I8571">
        <v>3.7</v>
      </c>
      <c r="J8571" t="s">
        <v>1635</v>
      </c>
      <c r="K8571">
        <v>3389</v>
      </c>
      <c r="L8571">
        <v>0.33889999999999998</v>
      </c>
      <c r="M8571">
        <f>_xlfn.XLOOKUP(_xlfn.TEXTJOIN("|",0,D8571,G8571,H8571,I8571),[3]무기각인!$P$3520:$P$4043,[3]무기각인!$O$3520:$O$4043)</f>
        <v>0.34720000000000001</v>
      </c>
      <c r="N8571">
        <v>2.3906000000000001</v>
      </c>
    </row>
    <row r="8572" spans="1:14" x14ac:dyDescent="0.3">
      <c r="A8572" t="s">
        <v>1530</v>
      </c>
      <c r="B8572" t="s">
        <v>863</v>
      </c>
      <c r="C8572">
        <f>_xlfn.XLOOKUP(B8572,[2]itemList_221219!$B:$B,[2]itemList_221219!$A:$A)</f>
        <v>104000</v>
      </c>
      <c r="D8572">
        <v>40</v>
      </c>
      <c r="E8572">
        <v>54</v>
      </c>
      <c r="F8572">
        <v>0</v>
      </c>
      <c r="G8572" t="s">
        <v>19</v>
      </c>
      <c r="H8572" t="s">
        <v>992</v>
      </c>
      <c r="I8572">
        <v>3.8</v>
      </c>
      <c r="J8572" t="s">
        <v>1636</v>
      </c>
      <c r="K8572">
        <v>3456</v>
      </c>
      <c r="L8572">
        <v>0.34560000000000002</v>
      </c>
      <c r="M8572">
        <f>_xlfn.XLOOKUP(_xlfn.TEXTJOIN("|",0,D8572,G8572,H8572,I8572),[3]무기각인!$P$3520:$P$4043,[3]무기각인!$O$3520:$O$4043)</f>
        <v>0.34720000000000001</v>
      </c>
      <c r="N8572">
        <v>0.46079999999999999</v>
      </c>
    </row>
    <row r="8573" spans="1:14" x14ac:dyDescent="0.3">
      <c r="A8573" t="s">
        <v>1530</v>
      </c>
      <c r="B8573" t="s">
        <v>863</v>
      </c>
      <c r="C8573">
        <f>_xlfn.XLOOKUP(B8573,[2]itemList_221219!$B:$B,[2]itemList_221219!$A:$A)</f>
        <v>104000</v>
      </c>
      <c r="D8573">
        <v>40</v>
      </c>
      <c r="E8573">
        <v>54</v>
      </c>
      <c r="F8573">
        <v>0</v>
      </c>
      <c r="G8573" t="s">
        <v>19</v>
      </c>
      <c r="H8573" t="s">
        <v>992</v>
      </c>
      <c r="I8573">
        <v>3.9</v>
      </c>
      <c r="J8573" t="s">
        <v>1637</v>
      </c>
      <c r="K8573">
        <v>3520</v>
      </c>
      <c r="L8573">
        <v>0.35199999999999998</v>
      </c>
      <c r="M8573">
        <f>_xlfn.XLOOKUP(_xlfn.TEXTJOIN("|",0,D8573,G8573,H8573,I8573),[3]무기각인!$P$3520:$P$4043,[3]무기각인!$O$3520:$O$4043)</f>
        <v>0.34720000000000001</v>
      </c>
      <c r="N8573">
        <v>1.3825000000000001</v>
      </c>
    </row>
    <row r="8574" spans="1:14" x14ac:dyDescent="0.3">
      <c r="A8574" t="s">
        <v>1530</v>
      </c>
      <c r="B8574" t="s">
        <v>863</v>
      </c>
      <c r="C8574">
        <f>_xlfn.XLOOKUP(B8574,[2]itemList_221219!$B:$B,[2]itemList_221219!$A:$A)</f>
        <v>104000</v>
      </c>
      <c r="D8574">
        <v>40</v>
      </c>
      <c r="E8574">
        <v>54</v>
      </c>
      <c r="F8574">
        <v>0</v>
      </c>
      <c r="G8574" t="s">
        <v>19</v>
      </c>
      <c r="H8574" t="s">
        <v>992</v>
      </c>
      <c r="I8574">
        <v>4</v>
      </c>
      <c r="J8574" t="s">
        <v>1638</v>
      </c>
      <c r="K8574">
        <v>3519</v>
      </c>
      <c r="L8574">
        <v>0.35189999999999999</v>
      </c>
      <c r="M8574">
        <f>_xlfn.XLOOKUP(_xlfn.TEXTJOIN("|",0,D8574,G8574,H8574,I8574),[3]무기각인!$P$3520:$P$4043,[3]무기각인!$O$3520:$O$4043)</f>
        <v>0.34720000000000001</v>
      </c>
      <c r="N8574">
        <v>1.3536999999999999</v>
      </c>
    </row>
    <row r="8575" spans="1:14" x14ac:dyDescent="0.3">
      <c r="A8575" t="s">
        <v>1214</v>
      </c>
      <c r="B8575" t="s">
        <v>601</v>
      </c>
      <c r="C8575">
        <f>_xlfn.XLOOKUP(B8575,[2]itemList_221219!$B:$B,[2]itemList_221219!$A:$A)</f>
        <v>15500</v>
      </c>
      <c r="D8575">
        <v>10</v>
      </c>
      <c r="E8575">
        <v>1</v>
      </c>
      <c r="F8575">
        <v>0</v>
      </c>
      <c r="G8575" t="s">
        <v>19</v>
      </c>
      <c r="H8575" t="s">
        <v>963</v>
      </c>
      <c r="I8575">
        <v>1</v>
      </c>
      <c r="J8575" t="s">
        <v>1215</v>
      </c>
      <c r="K8575">
        <v>2521</v>
      </c>
      <c r="L8575">
        <v>0.25209999999999999</v>
      </c>
      <c r="M8575">
        <f>_xlfn.XLOOKUP(_xlfn.TEXTJOIN("|",0,D8575,G8575,H8575,I8575),[3]무기각인!$I$4043:$I$5161,[3]무기각인!$H$4043:$H$5161)</f>
        <v>0.25</v>
      </c>
      <c r="N8575">
        <v>0.84</v>
      </c>
    </row>
    <row r="8576" spans="1:14" x14ac:dyDescent="0.3">
      <c r="A8576" t="s">
        <v>1214</v>
      </c>
      <c r="B8576" t="s">
        <v>601</v>
      </c>
      <c r="C8576">
        <f>_xlfn.XLOOKUP(B8576,[2]itemList_221219!$B:$B,[2]itemList_221219!$A:$A)</f>
        <v>15500</v>
      </c>
      <c r="D8576">
        <v>10</v>
      </c>
      <c r="E8576">
        <v>1</v>
      </c>
      <c r="F8576">
        <v>0</v>
      </c>
      <c r="G8576" t="s">
        <v>19</v>
      </c>
      <c r="H8576" t="s">
        <v>963</v>
      </c>
      <c r="I8576">
        <v>2</v>
      </c>
      <c r="J8576" t="s">
        <v>1216</v>
      </c>
      <c r="K8576">
        <v>2534</v>
      </c>
      <c r="L8576">
        <v>0.25340000000000001</v>
      </c>
      <c r="M8576">
        <f>_xlfn.XLOOKUP(_xlfn.TEXTJOIN("|",0,D8576,G8576,H8576,I8576),[3]무기각인!$I$4043:$I$5161,[3]무기각인!$H$4043:$H$5161)</f>
        <v>0.25</v>
      </c>
      <c r="N8576">
        <v>1.36</v>
      </c>
    </row>
    <row r="8577" spans="1:14" x14ac:dyDescent="0.3">
      <c r="A8577" t="s">
        <v>1214</v>
      </c>
      <c r="B8577" t="s">
        <v>601</v>
      </c>
      <c r="C8577">
        <f>_xlfn.XLOOKUP(B8577,[2]itemList_221219!$B:$B,[2]itemList_221219!$A:$A)</f>
        <v>15500</v>
      </c>
      <c r="D8577">
        <v>10</v>
      </c>
      <c r="E8577">
        <v>1</v>
      </c>
      <c r="F8577">
        <v>0</v>
      </c>
      <c r="G8577" t="s">
        <v>19</v>
      </c>
      <c r="H8577" t="s">
        <v>963</v>
      </c>
      <c r="I8577">
        <v>3</v>
      </c>
      <c r="J8577" t="s">
        <v>1217</v>
      </c>
      <c r="K8577">
        <v>2523</v>
      </c>
      <c r="L8577">
        <v>0.25230000000000002</v>
      </c>
      <c r="M8577">
        <f>_xlfn.XLOOKUP(_xlfn.TEXTJOIN("|",0,D8577,G8577,H8577,I8577),[3]무기각인!$I$4043:$I$5161,[3]무기각인!$H$4043:$H$5161)</f>
        <v>0.25</v>
      </c>
      <c r="N8577">
        <v>0.92</v>
      </c>
    </row>
    <row r="8578" spans="1:14" x14ac:dyDescent="0.3">
      <c r="A8578" t="s">
        <v>1214</v>
      </c>
      <c r="B8578" t="s">
        <v>601</v>
      </c>
      <c r="C8578">
        <f>_xlfn.XLOOKUP(B8578,[2]itemList_221219!$B:$B,[2]itemList_221219!$A:$A)</f>
        <v>15500</v>
      </c>
      <c r="D8578">
        <v>10</v>
      </c>
      <c r="E8578">
        <v>1</v>
      </c>
      <c r="F8578">
        <v>0</v>
      </c>
      <c r="G8578" t="s">
        <v>19</v>
      </c>
      <c r="H8578" t="s">
        <v>963</v>
      </c>
      <c r="I8578">
        <v>4</v>
      </c>
      <c r="J8578" t="s">
        <v>1218</v>
      </c>
      <c r="K8578">
        <v>2543</v>
      </c>
      <c r="L8578">
        <v>0.25430000000000003</v>
      </c>
      <c r="M8578">
        <f>_xlfn.XLOOKUP(_xlfn.TEXTJOIN("|",0,D8578,G8578,H8578,I8578),[3]무기각인!$I$4043:$I$5161,[3]무기각인!$H$4043:$H$5161)</f>
        <v>0.25</v>
      </c>
      <c r="N8578">
        <v>1.72</v>
      </c>
    </row>
    <row r="8579" spans="1:14" x14ac:dyDescent="0.3">
      <c r="A8579" t="s">
        <v>1214</v>
      </c>
      <c r="B8579" t="s">
        <v>601</v>
      </c>
      <c r="C8579">
        <f>_xlfn.XLOOKUP(B8579,[2]itemList_221219!$B:$B,[2]itemList_221219!$A:$A)</f>
        <v>15500</v>
      </c>
      <c r="D8579">
        <v>10</v>
      </c>
      <c r="E8579">
        <v>1</v>
      </c>
      <c r="F8579">
        <v>2</v>
      </c>
      <c r="G8579" t="s">
        <v>964</v>
      </c>
      <c r="H8579" t="s">
        <v>963</v>
      </c>
      <c r="I8579">
        <v>1</v>
      </c>
      <c r="J8579" t="s">
        <v>1219</v>
      </c>
      <c r="K8579">
        <v>10117</v>
      </c>
      <c r="L8579">
        <v>1.0117</v>
      </c>
      <c r="M8579">
        <f>_xlfn.XLOOKUP(_xlfn.TEXTJOIN("|",0,D8579,G8579,H8579,I8579),[3]무기각인!$I$4043:$I$5161,[3]무기각인!$H$4043:$H$5161)</f>
        <v>1</v>
      </c>
      <c r="N8579">
        <v>1.17</v>
      </c>
    </row>
    <row r="8580" spans="1:14" x14ac:dyDescent="0.3">
      <c r="A8580" t="s">
        <v>1214</v>
      </c>
      <c r="B8580" t="s">
        <v>601</v>
      </c>
      <c r="C8580">
        <f>_xlfn.XLOOKUP(B8580,[2]itemList_221219!$B:$B,[2]itemList_221219!$A:$A)</f>
        <v>15500</v>
      </c>
      <c r="D8580">
        <v>10</v>
      </c>
      <c r="E8580">
        <v>1</v>
      </c>
      <c r="F8580">
        <v>2</v>
      </c>
      <c r="G8580" t="s">
        <v>964</v>
      </c>
      <c r="H8580" t="s">
        <v>963</v>
      </c>
      <c r="I8580">
        <v>2</v>
      </c>
      <c r="J8580" t="s">
        <v>1220</v>
      </c>
      <c r="K8580">
        <v>9962</v>
      </c>
      <c r="L8580">
        <v>0.99619999999999997</v>
      </c>
      <c r="M8580">
        <f>_xlfn.XLOOKUP(_xlfn.TEXTJOIN("|",0,D8580,G8580,H8580,I8580),[3]무기각인!$I$4043:$I$5161,[3]무기각인!$H$4043:$H$5161)</f>
        <v>1</v>
      </c>
      <c r="N8580">
        <v>0.38</v>
      </c>
    </row>
    <row r="8581" spans="1:14" x14ac:dyDescent="0.3">
      <c r="A8581" t="s">
        <v>1214</v>
      </c>
      <c r="B8581" t="s">
        <v>601</v>
      </c>
      <c r="C8581">
        <f>_xlfn.XLOOKUP(B8581,[2]itemList_221219!$B:$B,[2]itemList_221219!$A:$A)</f>
        <v>15500</v>
      </c>
      <c r="D8581">
        <v>10</v>
      </c>
      <c r="E8581">
        <v>1</v>
      </c>
      <c r="F8581">
        <v>2</v>
      </c>
      <c r="G8581" t="s">
        <v>964</v>
      </c>
      <c r="H8581" t="s">
        <v>963</v>
      </c>
      <c r="I8581">
        <v>3</v>
      </c>
      <c r="J8581" t="s">
        <v>1221</v>
      </c>
      <c r="K8581">
        <v>10010</v>
      </c>
      <c r="L8581">
        <v>1.0009999999999999</v>
      </c>
      <c r="M8581">
        <f>_xlfn.XLOOKUP(_xlfn.TEXTJOIN("|",0,D8581,G8581,H8581,I8581),[3]무기각인!$I$4043:$I$5161,[3]무기각인!$H$4043:$H$5161)</f>
        <v>1</v>
      </c>
      <c r="N8581">
        <v>0.1</v>
      </c>
    </row>
    <row r="8582" spans="1:14" x14ac:dyDescent="0.3">
      <c r="A8582" t="s">
        <v>1214</v>
      </c>
      <c r="B8582" t="s">
        <v>601</v>
      </c>
      <c r="C8582">
        <f>_xlfn.XLOOKUP(B8582,[2]itemList_221219!$B:$B,[2]itemList_221219!$A:$A)</f>
        <v>15500</v>
      </c>
      <c r="D8582">
        <v>10</v>
      </c>
      <c r="E8582">
        <v>1</v>
      </c>
      <c r="F8582">
        <v>2</v>
      </c>
      <c r="G8582" t="s">
        <v>964</v>
      </c>
      <c r="H8582" t="s">
        <v>963</v>
      </c>
      <c r="I8582">
        <v>4</v>
      </c>
      <c r="J8582" t="s">
        <v>1222</v>
      </c>
      <c r="K8582">
        <v>10089</v>
      </c>
      <c r="L8582">
        <v>1.0088999999999999</v>
      </c>
      <c r="M8582">
        <f>_xlfn.XLOOKUP(_xlfn.TEXTJOIN("|",0,D8582,G8582,H8582,I8582),[3]무기각인!$I$4043:$I$5161,[3]무기각인!$H$4043:$H$5161)</f>
        <v>1</v>
      </c>
      <c r="N8582">
        <v>0.89</v>
      </c>
    </row>
    <row r="8583" spans="1:14" x14ac:dyDescent="0.3">
      <c r="A8583" t="s">
        <v>1214</v>
      </c>
      <c r="B8583" t="s">
        <v>601</v>
      </c>
      <c r="C8583">
        <f>_xlfn.XLOOKUP(B8583,[2]itemList_221219!$B:$B,[2]itemList_221219!$A:$A)</f>
        <v>15500</v>
      </c>
      <c r="D8583">
        <v>10</v>
      </c>
      <c r="E8583">
        <v>1</v>
      </c>
      <c r="F8583">
        <v>3</v>
      </c>
      <c r="G8583" t="s">
        <v>965</v>
      </c>
      <c r="H8583" t="s">
        <v>963</v>
      </c>
      <c r="I8583">
        <v>1</v>
      </c>
      <c r="J8583" t="s">
        <v>1223</v>
      </c>
      <c r="K8583">
        <v>9902</v>
      </c>
      <c r="L8583">
        <v>0.99019999999999997</v>
      </c>
      <c r="M8583">
        <f>_xlfn.XLOOKUP(_xlfn.TEXTJOIN("|",0,D8583,G8583,H8583,I8583),[3]무기각인!$I$4043:$I$5161,[3]무기각인!$H$4043:$H$5161)</f>
        <v>1</v>
      </c>
      <c r="N8583">
        <v>0.98</v>
      </c>
    </row>
    <row r="8584" spans="1:14" x14ac:dyDescent="0.3">
      <c r="A8584" t="s">
        <v>1214</v>
      </c>
      <c r="B8584" t="s">
        <v>601</v>
      </c>
      <c r="C8584">
        <f>_xlfn.XLOOKUP(B8584,[2]itemList_221219!$B:$B,[2]itemList_221219!$A:$A)</f>
        <v>15500</v>
      </c>
      <c r="D8584">
        <v>10</v>
      </c>
      <c r="E8584">
        <v>1</v>
      </c>
      <c r="F8584">
        <v>3</v>
      </c>
      <c r="G8584" t="s">
        <v>965</v>
      </c>
      <c r="H8584" t="s">
        <v>963</v>
      </c>
      <c r="I8584">
        <v>2</v>
      </c>
      <c r="J8584" t="s">
        <v>1224</v>
      </c>
      <c r="K8584">
        <v>10026</v>
      </c>
      <c r="L8584">
        <v>1.0025999999999999</v>
      </c>
      <c r="M8584">
        <f>_xlfn.XLOOKUP(_xlfn.TEXTJOIN("|",0,D8584,G8584,H8584,I8584),[3]무기각인!$I$4043:$I$5161,[3]무기각인!$H$4043:$H$5161)</f>
        <v>1</v>
      </c>
      <c r="N8584">
        <v>0.26</v>
      </c>
    </row>
    <row r="8585" spans="1:14" x14ac:dyDescent="0.3">
      <c r="A8585" t="s">
        <v>1214</v>
      </c>
      <c r="B8585" t="s">
        <v>601</v>
      </c>
      <c r="C8585">
        <f>_xlfn.XLOOKUP(B8585,[2]itemList_221219!$B:$B,[2]itemList_221219!$A:$A)</f>
        <v>15500</v>
      </c>
      <c r="D8585">
        <v>10</v>
      </c>
      <c r="E8585">
        <v>1</v>
      </c>
      <c r="F8585">
        <v>3</v>
      </c>
      <c r="G8585" t="s">
        <v>965</v>
      </c>
      <c r="H8585" t="s">
        <v>963</v>
      </c>
      <c r="I8585">
        <v>3</v>
      </c>
      <c r="J8585" t="s">
        <v>1225</v>
      </c>
      <c r="K8585">
        <v>10053</v>
      </c>
      <c r="L8585">
        <v>1.0053000000000001</v>
      </c>
      <c r="M8585">
        <f>_xlfn.XLOOKUP(_xlfn.TEXTJOIN("|",0,D8585,G8585,H8585,I8585),[3]무기각인!$I$4043:$I$5161,[3]무기각인!$H$4043:$H$5161)</f>
        <v>1</v>
      </c>
      <c r="N8585">
        <v>0.53</v>
      </c>
    </row>
    <row r="8586" spans="1:14" x14ac:dyDescent="0.3">
      <c r="A8586" t="s">
        <v>1214</v>
      </c>
      <c r="B8586" t="s">
        <v>601</v>
      </c>
      <c r="C8586">
        <f>_xlfn.XLOOKUP(B8586,[2]itemList_221219!$B:$B,[2]itemList_221219!$A:$A)</f>
        <v>15500</v>
      </c>
      <c r="D8586">
        <v>10</v>
      </c>
      <c r="E8586">
        <v>1</v>
      </c>
      <c r="F8586">
        <v>3</v>
      </c>
      <c r="G8586" t="s">
        <v>965</v>
      </c>
      <c r="H8586" t="s">
        <v>963</v>
      </c>
      <c r="I8586">
        <v>4</v>
      </c>
      <c r="J8586" t="s">
        <v>1226</v>
      </c>
      <c r="K8586">
        <v>10046</v>
      </c>
      <c r="L8586">
        <v>1.0045999999999999</v>
      </c>
      <c r="M8586">
        <f>_xlfn.XLOOKUP(_xlfn.TEXTJOIN("|",0,D8586,G8586,H8586,I8586),[3]무기각인!$I$4043:$I$5161,[3]무기각인!$H$4043:$H$5161)</f>
        <v>1</v>
      </c>
      <c r="N8586">
        <v>0.46</v>
      </c>
    </row>
    <row r="8587" spans="1:14" x14ac:dyDescent="0.3">
      <c r="A8587" t="s">
        <v>1214</v>
      </c>
      <c r="B8587" t="s">
        <v>601</v>
      </c>
      <c r="C8587">
        <f>_xlfn.XLOOKUP(B8587,[2]itemList_221219!$B:$B,[2]itemList_221219!$A:$A)</f>
        <v>15500</v>
      </c>
      <c r="D8587">
        <v>10</v>
      </c>
      <c r="E8587">
        <v>1</v>
      </c>
      <c r="F8587">
        <v>4</v>
      </c>
      <c r="G8587" t="s">
        <v>47</v>
      </c>
      <c r="H8587" t="s">
        <v>963</v>
      </c>
      <c r="I8587">
        <v>1</v>
      </c>
      <c r="J8587" t="s">
        <v>1227</v>
      </c>
      <c r="K8587">
        <v>10077</v>
      </c>
      <c r="L8587">
        <v>1.0077</v>
      </c>
      <c r="M8587">
        <f>_xlfn.XLOOKUP(_xlfn.TEXTJOIN("|",0,D8587,G8587,H8587,I8587),[3]무기각인!$I$4043:$I$5161,[3]무기각인!$H$4043:$H$5161)</f>
        <v>1</v>
      </c>
      <c r="N8587">
        <v>0.77</v>
      </c>
    </row>
    <row r="8588" spans="1:14" x14ac:dyDescent="0.3">
      <c r="A8588" t="s">
        <v>1214</v>
      </c>
      <c r="B8588" t="s">
        <v>601</v>
      </c>
      <c r="C8588">
        <f>_xlfn.XLOOKUP(B8588,[2]itemList_221219!$B:$B,[2]itemList_221219!$A:$A)</f>
        <v>15500</v>
      </c>
      <c r="D8588">
        <v>10</v>
      </c>
      <c r="E8588">
        <v>1</v>
      </c>
      <c r="F8588">
        <v>4</v>
      </c>
      <c r="G8588" t="s">
        <v>47</v>
      </c>
      <c r="H8588" t="s">
        <v>963</v>
      </c>
      <c r="I8588">
        <v>2</v>
      </c>
      <c r="J8588" t="s">
        <v>1228</v>
      </c>
      <c r="K8588">
        <v>10039</v>
      </c>
      <c r="L8588">
        <v>1.0039</v>
      </c>
      <c r="M8588">
        <f>_xlfn.XLOOKUP(_xlfn.TEXTJOIN("|",0,D8588,G8588,H8588,I8588),[3]무기각인!$I$4043:$I$5161,[3]무기각인!$H$4043:$H$5161)</f>
        <v>1</v>
      </c>
      <c r="N8588">
        <v>0.39</v>
      </c>
    </row>
    <row r="8589" spans="1:14" x14ac:dyDescent="0.3">
      <c r="A8589" t="s">
        <v>1214</v>
      </c>
      <c r="B8589" t="s">
        <v>601</v>
      </c>
      <c r="C8589">
        <f>_xlfn.XLOOKUP(B8589,[2]itemList_221219!$B:$B,[2]itemList_221219!$A:$A)</f>
        <v>15500</v>
      </c>
      <c r="D8589">
        <v>10</v>
      </c>
      <c r="E8589">
        <v>1</v>
      </c>
      <c r="F8589">
        <v>4</v>
      </c>
      <c r="G8589" t="s">
        <v>47</v>
      </c>
      <c r="H8589" t="s">
        <v>963</v>
      </c>
      <c r="I8589">
        <v>3</v>
      </c>
      <c r="J8589" t="s">
        <v>1229</v>
      </c>
      <c r="K8589">
        <v>9981</v>
      </c>
      <c r="L8589">
        <v>0.99809999999999999</v>
      </c>
      <c r="M8589">
        <f>_xlfn.XLOOKUP(_xlfn.TEXTJOIN("|",0,D8589,G8589,H8589,I8589),[3]무기각인!$I$4043:$I$5161,[3]무기각인!$H$4043:$H$5161)</f>
        <v>1</v>
      </c>
      <c r="N8589">
        <v>0.19</v>
      </c>
    </row>
    <row r="8590" spans="1:14" x14ac:dyDescent="0.3">
      <c r="A8590" t="s">
        <v>1214</v>
      </c>
      <c r="B8590" t="s">
        <v>601</v>
      </c>
      <c r="C8590">
        <f>_xlfn.XLOOKUP(B8590,[2]itemList_221219!$B:$B,[2]itemList_221219!$A:$A)</f>
        <v>15500</v>
      </c>
      <c r="D8590">
        <v>10</v>
      </c>
      <c r="E8590">
        <v>1</v>
      </c>
      <c r="F8590">
        <v>4</v>
      </c>
      <c r="G8590" t="s">
        <v>47</v>
      </c>
      <c r="H8590" t="s">
        <v>963</v>
      </c>
      <c r="I8590">
        <v>4</v>
      </c>
      <c r="J8590" t="s">
        <v>1230</v>
      </c>
      <c r="K8590">
        <v>9905</v>
      </c>
      <c r="L8590">
        <v>0.99050000000000005</v>
      </c>
      <c r="M8590">
        <f>_xlfn.XLOOKUP(_xlfn.TEXTJOIN("|",0,D8590,G8590,H8590,I8590),[3]무기각인!$I$4043:$I$5161,[3]무기각인!$H$4043:$H$5161)</f>
        <v>1</v>
      </c>
      <c r="N8590">
        <v>0.95</v>
      </c>
    </row>
    <row r="8591" spans="1:14" x14ac:dyDescent="0.3">
      <c r="A8591" t="s">
        <v>1214</v>
      </c>
      <c r="B8591" t="s">
        <v>601</v>
      </c>
      <c r="C8591">
        <f>_xlfn.XLOOKUP(B8591,[2]itemList_221219!$B:$B,[2]itemList_221219!$A:$A)</f>
        <v>15500</v>
      </c>
      <c r="D8591">
        <v>10</v>
      </c>
      <c r="E8591">
        <v>1</v>
      </c>
      <c r="F8591">
        <v>5</v>
      </c>
      <c r="G8591" t="s">
        <v>966</v>
      </c>
      <c r="H8591" t="s">
        <v>963</v>
      </c>
      <c r="I8591">
        <v>1</v>
      </c>
      <c r="J8591" t="s">
        <v>1231</v>
      </c>
      <c r="K8591">
        <v>10286</v>
      </c>
      <c r="L8591">
        <v>1.0286</v>
      </c>
      <c r="M8591">
        <f>_xlfn.XLOOKUP(_xlfn.TEXTJOIN("|",0,D8591,G8591,H8591,I8591),[3]무기각인!$I$4043:$I$5161,[3]무기각인!$H$4043:$H$5161)</f>
        <v>1</v>
      </c>
      <c r="N8591">
        <v>2.86</v>
      </c>
    </row>
    <row r="8592" spans="1:14" x14ac:dyDescent="0.3">
      <c r="A8592" t="s">
        <v>1214</v>
      </c>
      <c r="B8592" t="s">
        <v>601</v>
      </c>
      <c r="C8592">
        <f>_xlfn.XLOOKUP(B8592,[2]itemList_221219!$B:$B,[2]itemList_221219!$A:$A)</f>
        <v>15500</v>
      </c>
      <c r="D8592">
        <v>10</v>
      </c>
      <c r="E8592">
        <v>1</v>
      </c>
      <c r="F8592">
        <v>5</v>
      </c>
      <c r="G8592" t="s">
        <v>966</v>
      </c>
      <c r="H8592" t="s">
        <v>963</v>
      </c>
      <c r="I8592">
        <v>2</v>
      </c>
      <c r="J8592" t="s">
        <v>1232</v>
      </c>
      <c r="K8592">
        <v>10011</v>
      </c>
      <c r="L8592">
        <v>1.0011000000000001</v>
      </c>
      <c r="M8592">
        <f>_xlfn.XLOOKUP(_xlfn.TEXTJOIN("|",0,D8592,G8592,H8592,I8592),[3]무기각인!$I$4043:$I$5161,[3]무기각인!$H$4043:$H$5161)</f>
        <v>1</v>
      </c>
      <c r="N8592">
        <v>0.11</v>
      </c>
    </row>
    <row r="8593" spans="1:14" x14ac:dyDescent="0.3">
      <c r="A8593" t="s">
        <v>1214</v>
      </c>
      <c r="B8593" t="s">
        <v>601</v>
      </c>
      <c r="C8593">
        <f>_xlfn.XLOOKUP(B8593,[2]itemList_221219!$B:$B,[2]itemList_221219!$A:$A)</f>
        <v>15500</v>
      </c>
      <c r="D8593">
        <v>10</v>
      </c>
      <c r="E8593">
        <v>1</v>
      </c>
      <c r="F8593">
        <v>5</v>
      </c>
      <c r="G8593" t="s">
        <v>966</v>
      </c>
      <c r="H8593" t="s">
        <v>963</v>
      </c>
      <c r="I8593">
        <v>3</v>
      </c>
      <c r="J8593" t="s">
        <v>1233</v>
      </c>
      <c r="K8593">
        <v>10191</v>
      </c>
      <c r="L8593">
        <v>1.0190999999999999</v>
      </c>
      <c r="M8593">
        <f>_xlfn.XLOOKUP(_xlfn.TEXTJOIN("|",0,D8593,G8593,H8593,I8593),[3]무기각인!$I$4043:$I$5161,[3]무기각인!$H$4043:$H$5161)</f>
        <v>1</v>
      </c>
      <c r="N8593">
        <v>1.91</v>
      </c>
    </row>
    <row r="8594" spans="1:14" x14ac:dyDescent="0.3">
      <c r="A8594" t="s">
        <v>1214</v>
      </c>
      <c r="B8594" t="s">
        <v>601</v>
      </c>
      <c r="C8594">
        <f>_xlfn.XLOOKUP(B8594,[2]itemList_221219!$B:$B,[2]itemList_221219!$A:$A)</f>
        <v>15500</v>
      </c>
      <c r="D8594">
        <v>10</v>
      </c>
      <c r="E8594">
        <v>1</v>
      </c>
      <c r="F8594">
        <v>5</v>
      </c>
      <c r="G8594" t="s">
        <v>966</v>
      </c>
      <c r="H8594" t="s">
        <v>963</v>
      </c>
      <c r="I8594">
        <v>4</v>
      </c>
      <c r="J8594" t="s">
        <v>1234</v>
      </c>
      <c r="K8594">
        <v>9921</v>
      </c>
      <c r="L8594">
        <v>0.99209999999999998</v>
      </c>
      <c r="M8594">
        <f>_xlfn.XLOOKUP(_xlfn.TEXTJOIN("|",0,D8594,G8594,H8594,I8594),[3]무기각인!$I$4043:$I$5161,[3]무기각인!$H$4043:$H$5161)</f>
        <v>1</v>
      </c>
      <c r="N8594">
        <v>0.79</v>
      </c>
    </row>
    <row r="8595" spans="1:14" x14ac:dyDescent="0.3">
      <c r="A8595" t="s">
        <v>1214</v>
      </c>
      <c r="B8595" t="s">
        <v>601</v>
      </c>
      <c r="C8595">
        <f>_xlfn.XLOOKUP(B8595,[2]itemList_221219!$B:$B,[2]itemList_221219!$A:$A)</f>
        <v>15500</v>
      </c>
      <c r="D8595">
        <v>10</v>
      </c>
      <c r="E8595">
        <v>4</v>
      </c>
      <c r="F8595">
        <v>0</v>
      </c>
      <c r="G8595" t="s">
        <v>19</v>
      </c>
      <c r="H8595" t="s">
        <v>967</v>
      </c>
      <c r="I8595">
        <v>1</v>
      </c>
      <c r="J8595" t="s">
        <v>1235</v>
      </c>
      <c r="K8595">
        <v>9898</v>
      </c>
      <c r="L8595">
        <v>0.98980000000000001</v>
      </c>
      <c r="M8595">
        <f>_xlfn.XLOOKUP(_xlfn.TEXTJOIN("|",0,D8595,G8595,H8595,I8595),[3]무기각인!$I$4043:$I$5161,[3]무기각인!$H$4043:$H$5161)</f>
        <v>1</v>
      </c>
      <c r="N8595">
        <v>1.02</v>
      </c>
    </row>
    <row r="8596" spans="1:14" x14ac:dyDescent="0.3">
      <c r="A8596" t="s">
        <v>1214</v>
      </c>
      <c r="B8596" t="s">
        <v>601</v>
      </c>
      <c r="C8596">
        <f>_xlfn.XLOOKUP(B8596,[2]itemList_221219!$B:$B,[2]itemList_221219!$A:$A)</f>
        <v>15500</v>
      </c>
      <c r="D8596">
        <v>10</v>
      </c>
      <c r="E8596">
        <v>4</v>
      </c>
      <c r="F8596">
        <v>0</v>
      </c>
      <c r="G8596" t="s">
        <v>19</v>
      </c>
      <c r="H8596" t="s">
        <v>967</v>
      </c>
      <c r="I8596">
        <v>2</v>
      </c>
      <c r="J8596" t="s">
        <v>1236</v>
      </c>
      <c r="K8596">
        <v>9844</v>
      </c>
      <c r="L8596">
        <v>0.98440000000000005</v>
      </c>
      <c r="M8596">
        <f>_xlfn.XLOOKUP(_xlfn.TEXTJOIN("|",0,D8596,G8596,H8596,I8596),[3]무기각인!$I$4043:$I$5161,[3]무기각인!$H$4043:$H$5161)</f>
        <v>1</v>
      </c>
      <c r="N8596">
        <v>1.56</v>
      </c>
    </row>
    <row r="8597" spans="1:14" x14ac:dyDescent="0.3">
      <c r="A8597" t="s">
        <v>1214</v>
      </c>
      <c r="B8597" t="s">
        <v>601</v>
      </c>
      <c r="C8597">
        <f>_xlfn.XLOOKUP(B8597,[2]itemList_221219!$B:$B,[2]itemList_221219!$A:$A)</f>
        <v>15500</v>
      </c>
      <c r="D8597">
        <v>10</v>
      </c>
      <c r="E8597">
        <v>4</v>
      </c>
      <c r="F8597">
        <v>0</v>
      </c>
      <c r="G8597" t="s">
        <v>19</v>
      </c>
      <c r="H8597" t="s">
        <v>967</v>
      </c>
      <c r="I8597">
        <v>3</v>
      </c>
      <c r="J8597" t="s">
        <v>1237</v>
      </c>
      <c r="K8597">
        <v>9772</v>
      </c>
      <c r="L8597">
        <v>0.97719999999999996</v>
      </c>
      <c r="M8597">
        <f>_xlfn.XLOOKUP(_xlfn.TEXTJOIN("|",0,D8597,G8597,H8597,I8597),[3]무기각인!$I$4043:$I$5161,[3]무기각인!$H$4043:$H$5161)</f>
        <v>1</v>
      </c>
      <c r="N8597">
        <v>2.2799999999999998</v>
      </c>
    </row>
    <row r="8598" spans="1:14" x14ac:dyDescent="0.3">
      <c r="A8598" t="s">
        <v>1214</v>
      </c>
      <c r="B8598" t="s">
        <v>601</v>
      </c>
      <c r="C8598">
        <f>_xlfn.XLOOKUP(B8598,[2]itemList_221219!$B:$B,[2]itemList_221219!$A:$A)</f>
        <v>15500</v>
      </c>
      <c r="D8598">
        <v>10</v>
      </c>
      <c r="E8598">
        <v>4</v>
      </c>
      <c r="F8598">
        <v>2</v>
      </c>
      <c r="G8598" t="s">
        <v>964</v>
      </c>
      <c r="H8598" t="s">
        <v>967</v>
      </c>
      <c r="I8598">
        <v>1</v>
      </c>
      <c r="J8598" t="s">
        <v>1238</v>
      </c>
      <c r="K8598">
        <v>13311</v>
      </c>
      <c r="L8598">
        <v>1.3310999999999999</v>
      </c>
      <c r="M8598">
        <f>_xlfn.XLOOKUP(_xlfn.TEXTJOIN("|",0,D8598,G8598,H8598,I8598),[3]무기각인!$I$4043:$I$5161,[3]무기각인!$H$4043:$H$5161)</f>
        <v>1.3332999999999999</v>
      </c>
      <c r="N8598">
        <v>0.16500000000000001</v>
      </c>
    </row>
    <row r="8599" spans="1:14" x14ac:dyDescent="0.3">
      <c r="A8599" t="s">
        <v>1214</v>
      </c>
      <c r="B8599" t="s">
        <v>601</v>
      </c>
      <c r="C8599">
        <f>_xlfn.XLOOKUP(B8599,[2]itemList_221219!$B:$B,[2]itemList_221219!$A:$A)</f>
        <v>15500</v>
      </c>
      <c r="D8599">
        <v>10</v>
      </c>
      <c r="E8599">
        <v>4</v>
      </c>
      <c r="F8599">
        <v>2</v>
      </c>
      <c r="G8599" t="s">
        <v>964</v>
      </c>
      <c r="H8599" t="s">
        <v>967</v>
      </c>
      <c r="I8599">
        <v>2</v>
      </c>
      <c r="J8599" t="s">
        <v>1239</v>
      </c>
      <c r="K8599">
        <v>13216</v>
      </c>
      <c r="L8599">
        <v>1.3216000000000001</v>
      </c>
      <c r="M8599">
        <f>_xlfn.XLOOKUP(_xlfn.TEXTJOIN("|",0,D8599,G8599,H8599,I8599),[3]무기각인!$I$4043:$I$5161,[3]무기각인!$H$4043:$H$5161)</f>
        <v>1.3332999999999999</v>
      </c>
      <c r="N8599">
        <v>0.87749999999999995</v>
      </c>
    </row>
    <row r="8600" spans="1:14" x14ac:dyDescent="0.3">
      <c r="A8600" t="s">
        <v>1214</v>
      </c>
      <c r="B8600" t="s">
        <v>601</v>
      </c>
      <c r="C8600">
        <f>_xlfn.XLOOKUP(B8600,[2]itemList_221219!$B:$B,[2]itemList_221219!$A:$A)</f>
        <v>15500</v>
      </c>
      <c r="D8600">
        <v>10</v>
      </c>
      <c r="E8600">
        <v>4</v>
      </c>
      <c r="F8600">
        <v>2</v>
      </c>
      <c r="G8600" t="s">
        <v>964</v>
      </c>
      <c r="H8600" t="s">
        <v>967</v>
      </c>
      <c r="I8600">
        <v>3</v>
      </c>
      <c r="J8600" t="s">
        <v>1240</v>
      </c>
      <c r="K8600">
        <v>13287</v>
      </c>
      <c r="L8600">
        <v>1.3287</v>
      </c>
      <c r="M8600">
        <f>_xlfn.XLOOKUP(_xlfn.TEXTJOIN("|",0,D8600,G8600,H8600,I8600),[3]무기각인!$I$4043:$I$5161,[3]무기각인!$H$4043:$H$5161)</f>
        <v>1.3332999999999999</v>
      </c>
      <c r="N8600">
        <v>0.34499999999999997</v>
      </c>
    </row>
    <row r="8601" spans="1:14" x14ac:dyDescent="0.3">
      <c r="A8601" t="s">
        <v>1214</v>
      </c>
      <c r="B8601" t="s">
        <v>601</v>
      </c>
      <c r="C8601">
        <f>_xlfn.XLOOKUP(B8601,[2]itemList_221219!$B:$B,[2]itemList_221219!$A:$A)</f>
        <v>15500</v>
      </c>
      <c r="D8601">
        <v>10</v>
      </c>
      <c r="E8601">
        <v>4</v>
      </c>
      <c r="F8601">
        <v>3</v>
      </c>
      <c r="G8601" t="s">
        <v>965</v>
      </c>
      <c r="H8601" t="s">
        <v>967</v>
      </c>
      <c r="I8601">
        <v>1</v>
      </c>
      <c r="J8601" t="s">
        <v>1241</v>
      </c>
      <c r="K8601">
        <v>13281</v>
      </c>
      <c r="L8601">
        <v>1.3281000000000001</v>
      </c>
      <c r="M8601">
        <f>_xlfn.XLOOKUP(_xlfn.TEXTJOIN("|",0,D8601,G8601,H8601,I8601),[3]무기각인!$I$4043:$I$5161,[3]무기각인!$H$4043:$H$5161)</f>
        <v>1.3332999999999999</v>
      </c>
      <c r="N8601">
        <v>0.39</v>
      </c>
    </row>
    <row r="8602" spans="1:14" x14ac:dyDescent="0.3">
      <c r="A8602" t="s">
        <v>1214</v>
      </c>
      <c r="B8602" t="s">
        <v>601</v>
      </c>
      <c r="C8602">
        <f>_xlfn.XLOOKUP(B8602,[2]itemList_221219!$B:$B,[2]itemList_221219!$A:$A)</f>
        <v>15500</v>
      </c>
      <c r="D8602">
        <v>10</v>
      </c>
      <c r="E8602">
        <v>4</v>
      </c>
      <c r="F8602">
        <v>3</v>
      </c>
      <c r="G8602" t="s">
        <v>965</v>
      </c>
      <c r="H8602" t="s">
        <v>967</v>
      </c>
      <c r="I8602">
        <v>2</v>
      </c>
      <c r="J8602" t="s">
        <v>1242</v>
      </c>
      <c r="K8602">
        <v>13461</v>
      </c>
      <c r="L8602">
        <v>1.3461000000000001</v>
      </c>
      <c r="M8602">
        <f>_xlfn.XLOOKUP(_xlfn.TEXTJOIN("|",0,D8602,G8602,H8602,I8602),[3]무기각인!$I$4043:$I$5161,[3]무기각인!$H$4043:$H$5161)</f>
        <v>1.3332999999999999</v>
      </c>
      <c r="N8602">
        <v>0.96</v>
      </c>
    </row>
    <row r="8603" spans="1:14" x14ac:dyDescent="0.3">
      <c r="A8603" t="s">
        <v>1214</v>
      </c>
      <c r="B8603" t="s">
        <v>601</v>
      </c>
      <c r="C8603">
        <f>_xlfn.XLOOKUP(B8603,[2]itemList_221219!$B:$B,[2]itemList_221219!$A:$A)</f>
        <v>15500</v>
      </c>
      <c r="D8603">
        <v>10</v>
      </c>
      <c r="E8603">
        <v>4</v>
      </c>
      <c r="F8603">
        <v>3</v>
      </c>
      <c r="G8603" t="s">
        <v>965</v>
      </c>
      <c r="H8603" t="s">
        <v>967</v>
      </c>
      <c r="I8603">
        <v>3</v>
      </c>
      <c r="J8603" t="s">
        <v>1243</v>
      </c>
      <c r="K8603">
        <v>13239</v>
      </c>
      <c r="L8603">
        <v>1.3239000000000001</v>
      </c>
      <c r="M8603">
        <f>_xlfn.XLOOKUP(_xlfn.TEXTJOIN("|",0,D8603,G8603,H8603,I8603),[3]무기각인!$I$4043:$I$5161,[3]무기각인!$H$4043:$H$5161)</f>
        <v>1.3332999999999999</v>
      </c>
      <c r="N8603">
        <v>0.70499999999999996</v>
      </c>
    </row>
    <row r="8604" spans="1:14" x14ac:dyDescent="0.3">
      <c r="A8604" t="s">
        <v>1214</v>
      </c>
      <c r="B8604" t="s">
        <v>601</v>
      </c>
      <c r="C8604">
        <f>_xlfn.XLOOKUP(B8604,[2]itemList_221219!$B:$B,[2]itemList_221219!$A:$A)</f>
        <v>15500</v>
      </c>
      <c r="D8604">
        <v>10</v>
      </c>
      <c r="E8604">
        <v>4</v>
      </c>
      <c r="F8604">
        <v>4</v>
      </c>
      <c r="G8604" t="s">
        <v>47</v>
      </c>
      <c r="H8604" t="s">
        <v>967</v>
      </c>
      <c r="I8604">
        <v>1</v>
      </c>
      <c r="J8604" t="s">
        <v>1244</v>
      </c>
      <c r="K8604">
        <v>13175</v>
      </c>
      <c r="L8604">
        <v>1.3174999999999999</v>
      </c>
      <c r="M8604">
        <f>_xlfn.XLOOKUP(_xlfn.TEXTJOIN("|",0,D8604,G8604,H8604,I8604),[3]무기각인!$I$4043:$I$5161,[3]무기각인!$H$4043:$H$5161)</f>
        <v>1.3332999999999999</v>
      </c>
      <c r="N8604">
        <v>1.1850000000000001</v>
      </c>
    </row>
    <row r="8605" spans="1:14" x14ac:dyDescent="0.3">
      <c r="A8605" t="s">
        <v>1214</v>
      </c>
      <c r="B8605" t="s">
        <v>601</v>
      </c>
      <c r="C8605">
        <f>_xlfn.XLOOKUP(B8605,[2]itemList_221219!$B:$B,[2]itemList_221219!$A:$A)</f>
        <v>15500</v>
      </c>
      <c r="D8605">
        <v>10</v>
      </c>
      <c r="E8605">
        <v>4</v>
      </c>
      <c r="F8605">
        <v>4</v>
      </c>
      <c r="G8605" t="s">
        <v>47</v>
      </c>
      <c r="H8605" t="s">
        <v>967</v>
      </c>
      <c r="I8605">
        <v>2</v>
      </c>
      <c r="J8605" t="s">
        <v>1245</v>
      </c>
      <c r="K8605">
        <v>13444</v>
      </c>
      <c r="L8605">
        <v>1.3444</v>
      </c>
      <c r="M8605">
        <f>_xlfn.XLOOKUP(_xlfn.TEXTJOIN("|",0,D8605,G8605,H8605,I8605),[3]무기각인!$I$4043:$I$5161,[3]무기각인!$H$4043:$H$5161)</f>
        <v>1.3332999999999999</v>
      </c>
      <c r="N8605">
        <v>0.83250000000000002</v>
      </c>
    </row>
    <row r="8606" spans="1:14" x14ac:dyDescent="0.3">
      <c r="A8606" t="s">
        <v>1214</v>
      </c>
      <c r="B8606" t="s">
        <v>601</v>
      </c>
      <c r="C8606">
        <f>_xlfn.XLOOKUP(B8606,[2]itemList_221219!$B:$B,[2]itemList_221219!$A:$A)</f>
        <v>15500</v>
      </c>
      <c r="D8606">
        <v>10</v>
      </c>
      <c r="E8606">
        <v>4</v>
      </c>
      <c r="F8606">
        <v>4</v>
      </c>
      <c r="G8606" t="s">
        <v>47</v>
      </c>
      <c r="H8606" t="s">
        <v>967</v>
      </c>
      <c r="I8606">
        <v>3</v>
      </c>
      <c r="J8606" t="s">
        <v>1246</v>
      </c>
      <c r="K8606">
        <v>13307</v>
      </c>
      <c r="L8606">
        <v>1.3307</v>
      </c>
      <c r="M8606">
        <f>_xlfn.XLOOKUP(_xlfn.TEXTJOIN("|",0,D8606,G8606,H8606,I8606),[3]무기각인!$I$4043:$I$5161,[3]무기각인!$H$4043:$H$5161)</f>
        <v>1.3332999999999999</v>
      </c>
      <c r="N8606">
        <v>0.19500000000000001</v>
      </c>
    </row>
    <row r="8607" spans="1:14" x14ac:dyDescent="0.3">
      <c r="A8607" t="s">
        <v>1214</v>
      </c>
      <c r="B8607" t="s">
        <v>601</v>
      </c>
      <c r="C8607">
        <f>_xlfn.XLOOKUP(B8607,[2]itemList_221219!$B:$B,[2]itemList_221219!$A:$A)</f>
        <v>15500</v>
      </c>
      <c r="D8607">
        <v>10</v>
      </c>
      <c r="E8607">
        <v>4</v>
      </c>
      <c r="F8607">
        <v>5</v>
      </c>
      <c r="G8607" t="s">
        <v>966</v>
      </c>
      <c r="H8607" t="s">
        <v>967</v>
      </c>
      <c r="I8607">
        <v>1</v>
      </c>
      <c r="J8607" t="s">
        <v>1247</v>
      </c>
      <c r="K8607">
        <v>13179</v>
      </c>
      <c r="L8607">
        <v>1.3179000000000001</v>
      </c>
      <c r="M8607">
        <f>_xlfn.XLOOKUP(_xlfn.TEXTJOIN("|",0,D8607,G8607,H8607,I8607),[3]무기각인!$I$4043:$I$5161,[3]무기각인!$H$4043:$H$5161)</f>
        <v>1.3332999999999999</v>
      </c>
      <c r="N8607">
        <v>1.155</v>
      </c>
    </row>
    <row r="8608" spans="1:14" x14ac:dyDescent="0.3">
      <c r="A8608" t="s">
        <v>1214</v>
      </c>
      <c r="B8608" t="s">
        <v>601</v>
      </c>
      <c r="C8608">
        <f>_xlfn.XLOOKUP(B8608,[2]itemList_221219!$B:$B,[2]itemList_221219!$A:$A)</f>
        <v>15500</v>
      </c>
      <c r="D8608">
        <v>10</v>
      </c>
      <c r="E8608">
        <v>4</v>
      </c>
      <c r="F8608">
        <v>5</v>
      </c>
      <c r="G8608" t="s">
        <v>966</v>
      </c>
      <c r="H8608" t="s">
        <v>967</v>
      </c>
      <c r="I8608">
        <v>2</v>
      </c>
      <c r="J8608" t="s">
        <v>1248</v>
      </c>
      <c r="K8608">
        <v>13320</v>
      </c>
      <c r="L8608">
        <v>1.3320000000000001</v>
      </c>
      <c r="M8608">
        <f>_xlfn.XLOOKUP(_xlfn.TEXTJOIN("|",0,D8608,G8608,H8608,I8608),[3]무기각인!$I$4043:$I$5161,[3]무기각인!$H$4043:$H$5161)</f>
        <v>1.3332999999999999</v>
      </c>
      <c r="N8608">
        <v>9.7500000000000003E-2</v>
      </c>
    </row>
    <row r="8609" spans="1:14" x14ac:dyDescent="0.3">
      <c r="A8609" t="s">
        <v>1214</v>
      </c>
      <c r="B8609" t="s">
        <v>601</v>
      </c>
      <c r="C8609">
        <f>_xlfn.XLOOKUP(B8609,[2]itemList_221219!$B:$B,[2]itemList_221219!$A:$A)</f>
        <v>15500</v>
      </c>
      <c r="D8609">
        <v>10</v>
      </c>
      <c r="E8609">
        <v>4</v>
      </c>
      <c r="F8609">
        <v>5</v>
      </c>
      <c r="G8609" t="s">
        <v>966</v>
      </c>
      <c r="H8609" t="s">
        <v>967</v>
      </c>
      <c r="I8609">
        <v>3</v>
      </c>
      <c r="J8609" t="s">
        <v>1249</v>
      </c>
      <c r="K8609">
        <v>13534</v>
      </c>
      <c r="L8609">
        <v>1.3533999999999999</v>
      </c>
      <c r="M8609">
        <f>_xlfn.XLOOKUP(_xlfn.TEXTJOIN("|",0,D8609,G8609,H8609,I8609),[3]무기각인!$I$4043:$I$5161,[3]무기각인!$H$4043:$H$5161)</f>
        <v>1.3332999999999999</v>
      </c>
      <c r="N8609">
        <v>1.5075000000000001</v>
      </c>
    </row>
    <row r="8610" spans="1:14" x14ac:dyDescent="0.3">
      <c r="A8610" t="s">
        <v>1214</v>
      </c>
      <c r="B8610" t="s">
        <v>601</v>
      </c>
      <c r="C8610">
        <f>_xlfn.XLOOKUP(B8610,[2]itemList_221219!$B:$B,[2]itemList_221219!$A:$A)</f>
        <v>15500</v>
      </c>
      <c r="D8610">
        <v>10</v>
      </c>
      <c r="E8610">
        <v>13</v>
      </c>
      <c r="F8610">
        <v>0</v>
      </c>
      <c r="G8610" t="s">
        <v>19</v>
      </c>
      <c r="H8610" t="s">
        <v>968</v>
      </c>
      <c r="I8610">
        <v>1</v>
      </c>
      <c r="J8610" t="s">
        <v>1250</v>
      </c>
      <c r="K8610">
        <v>2028</v>
      </c>
      <c r="L8610">
        <v>0.20280000000000001</v>
      </c>
      <c r="M8610">
        <f>_xlfn.XLOOKUP(_xlfn.TEXTJOIN("|",0,D8610,G8610,H8610,I8610),[3]무기각인!$I$4043:$I$5161,[3]무기각인!$H$4043:$H$5161)</f>
        <v>0.2</v>
      </c>
      <c r="N8610">
        <v>1.4</v>
      </c>
    </row>
    <row r="8611" spans="1:14" x14ac:dyDescent="0.3">
      <c r="A8611" t="s">
        <v>1214</v>
      </c>
      <c r="B8611" t="s">
        <v>601</v>
      </c>
      <c r="C8611">
        <f>_xlfn.XLOOKUP(B8611,[2]itemList_221219!$B:$B,[2]itemList_221219!$A:$A)</f>
        <v>15500</v>
      </c>
      <c r="D8611">
        <v>10</v>
      </c>
      <c r="E8611">
        <v>13</v>
      </c>
      <c r="F8611">
        <v>0</v>
      </c>
      <c r="G8611" t="s">
        <v>19</v>
      </c>
      <c r="H8611" t="s">
        <v>968</v>
      </c>
      <c r="I8611">
        <v>2</v>
      </c>
      <c r="J8611" t="s">
        <v>1251</v>
      </c>
      <c r="K8611">
        <v>2100</v>
      </c>
      <c r="L8611">
        <v>0.21</v>
      </c>
      <c r="M8611">
        <f>_xlfn.XLOOKUP(_xlfn.TEXTJOIN("|",0,D8611,G8611,H8611,I8611),[3]무기각인!$I$4043:$I$5161,[3]무기각인!$H$4043:$H$5161)</f>
        <v>0.2</v>
      </c>
      <c r="N8611">
        <v>5</v>
      </c>
    </row>
    <row r="8612" spans="1:14" x14ac:dyDescent="0.3">
      <c r="A8612" t="s">
        <v>1214</v>
      </c>
      <c r="B8612" t="s">
        <v>601</v>
      </c>
      <c r="C8612">
        <f>_xlfn.XLOOKUP(B8612,[2]itemList_221219!$B:$B,[2]itemList_221219!$A:$A)</f>
        <v>15500</v>
      </c>
      <c r="D8612">
        <v>10</v>
      </c>
      <c r="E8612">
        <v>13</v>
      </c>
      <c r="F8612">
        <v>0</v>
      </c>
      <c r="G8612" t="s">
        <v>19</v>
      </c>
      <c r="H8612" t="s">
        <v>968</v>
      </c>
      <c r="I8612">
        <v>3</v>
      </c>
      <c r="J8612" t="s">
        <v>1252</v>
      </c>
      <c r="K8612">
        <v>2030</v>
      </c>
      <c r="L8612">
        <v>0.20300000000000001</v>
      </c>
      <c r="M8612">
        <f>_xlfn.XLOOKUP(_xlfn.TEXTJOIN("|",0,D8612,G8612,H8612,I8612),[3]무기각인!$I$4043:$I$5161,[3]무기각인!$H$4043:$H$5161)</f>
        <v>0.2</v>
      </c>
      <c r="N8612">
        <v>1.5</v>
      </c>
    </row>
    <row r="8613" spans="1:14" x14ac:dyDescent="0.3">
      <c r="A8613" t="s">
        <v>1214</v>
      </c>
      <c r="B8613" t="s">
        <v>601</v>
      </c>
      <c r="C8613">
        <f>_xlfn.XLOOKUP(B8613,[2]itemList_221219!$B:$B,[2]itemList_221219!$A:$A)</f>
        <v>15500</v>
      </c>
      <c r="D8613">
        <v>10</v>
      </c>
      <c r="E8613">
        <v>13</v>
      </c>
      <c r="F8613">
        <v>0</v>
      </c>
      <c r="G8613" t="s">
        <v>19</v>
      </c>
      <c r="H8613" t="s">
        <v>968</v>
      </c>
      <c r="I8613">
        <v>4</v>
      </c>
      <c r="J8613" t="s">
        <v>1253</v>
      </c>
      <c r="K8613">
        <v>1947</v>
      </c>
      <c r="L8613">
        <v>0.19470000000000001</v>
      </c>
      <c r="M8613">
        <f>_xlfn.XLOOKUP(_xlfn.TEXTJOIN("|",0,D8613,G8613,H8613,I8613),[3]무기각인!$I$4043:$I$5161,[3]무기각인!$H$4043:$H$5161)</f>
        <v>0.2</v>
      </c>
      <c r="N8613">
        <v>2.65</v>
      </c>
    </row>
    <row r="8614" spans="1:14" x14ac:dyDescent="0.3">
      <c r="A8614" t="s">
        <v>1214</v>
      </c>
      <c r="B8614" t="s">
        <v>601</v>
      </c>
      <c r="C8614">
        <f>_xlfn.XLOOKUP(B8614,[2]itemList_221219!$B:$B,[2]itemList_221219!$A:$A)</f>
        <v>15500</v>
      </c>
      <c r="D8614">
        <v>10</v>
      </c>
      <c r="E8614">
        <v>13</v>
      </c>
      <c r="F8614">
        <v>0</v>
      </c>
      <c r="G8614" t="s">
        <v>19</v>
      </c>
      <c r="H8614" t="s">
        <v>968</v>
      </c>
      <c r="I8614">
        <v>5</v>
      </c>
      <c r="J8614" t="s">
        <v>1254</v>
      </c>
      <c r="K8614">
        <v>1928</v>
      </c>
      <c r="L8614">
        <v>0.1928</v>
      </c>
      <c r="M8614">
        <f>_xlfn.XLOOKUP(_xlfn.TEXTJOIN("|",0,D8614,G8614,H8614,I8614),[3]무기각인!$I$4043:$I$5161,[3]무기각인!$H$4043:$H$5161)</f>
        <v>0.2</v>
      </c>
      <c r="N8614">
        <v>3.6</v>
      </c>
    </row>
    <row r="8615" spans="1:14" x14ac:dyDescent="0.3">
      <c r="A8615" t="s">
        <v>1214</v>
      </c>
      <c r="B8615" t="s">
        <v>601</v>
      </c>
      <c r="C8615">
        <f>_xlfn.XLOOKUP(B8615,[2]itemList_221219!$B:$B,[2]itemList_221219!$A:$A)</f>
        <v>15500</v>
      </c>
      <c r="D8615">
        <v>10</v>
      </c>
      <c r="E8615">
        <v>13</v>
      </c>
      <c r="F8615">
        <v>2</v>
      </c>
      <c r="G8615" t="s">
        <v>964</v>
      </c>
      <c r="H8615" t="s">
        <v>968</v>
      </c>
      <c r="I8615">
        <v>1</v>
      </c>
      <c r="J8615" t="s">
        <v>1255</v>
      </c>
      <c r="K8615">
        <v>7888</v>
      </c>
      <c r="L8615">
        <v>0.78879999999999995</v>
      </c>
      <c r="M8615">
        <f>_xlfn.XLOOKUP(_xlfn.TEXTJOIN("|",0,D8615,G8615,H8615,I8615),[3]무기각인!$I$4043:$I$5161,[3]무기각인!$H$4043:$H$5161)</f>
        <v>0.8</v>
      </c>
      <c r="N8615">
        <v>1.4</v>
      </c>
    </row>
    <row r="8616" spans="1:14" x14ac:dyDescent="0.3">
      <c r="A8616" t="s">
        <v>1214</v>
      </c>
      <c r="B8616" t="s">
        <v>601</v>
      </c>
      <c r="C8616">
        <f>_xlfn.XLOOKUP(B8616,[2]itemList_221219!$B:$B,[2]itemList_221219!$A:$A)</f>
        <v>15500</v>
      </c>
      <c r="D8616">
        <v>10</v>
      </c>
      <c r="E8616">
        <v>13</v>
      </c>
      <c r="F8616">
        <v>2</v>
      </c>
      <c r="G8616" t="s">
        <v>964</v>
      </c>
      <c r="H8616" t="s">
        <v>968</v>
      </c>
      <c r="I8616">
        <v>2</v>
      </c>
      <c r="J8616" t="s">
        <v>1256</v>
      </c>
      <c r="K8616">
        <v>7909</v>
      </c>
      <c r="L8616">
        <v>0.79090000000000005</v>
      </c>
      <c r="M8616">
        <f>_xlfn.XLOOKUP(_xlfn.TEXTJOIN("|",0,D8616,G8616,H8616,I8616),[3]무기각인!$I$4043:$I$5161,[3]무기각인!$H$4043:$H$5161)</f>
        <v>0.8</v>
      </c>
      <c r="N8616">
        <v>1.1375</v>
      </c>
    </row>
    <row r="8617" spans="1:14" x14ac:dyDescent="0.3">
      <c r="A8617" t="s">
        <v>1214</v>
      </c>
      <c r="B8617" t="s">
        <v>601</v>
      </c>
      <c r="C8617">
        <f>_xlfn.XLOOKUP(B8617,[2]itemList_221219!$B:$B,[2]itemList_221219!$A:$A)</f>
        <v>15500</v>
      </c>
      <c r="D8617">
        <v>10</v>
      </c>
      <c r="E8617">
        <v>13</v>
      </c>
      <c r="F8617">
        <v>2</v>
      </c>
      <c r="G8617" t="s">
        <v>964</v>
      </c>
      <c r="H8617" t="s">
        <v>968</v>
      </c>
      <c r="I8617">
        <v>3</v>
      </c>
      <c r="J8617" t="s">
        <v>1257</v>
      </c>
      <c r="K8617">
        <v>8038</v>
      </c>
      <c r="L8617">
        <v>0.80379999999999996</v>
      </c>
      <c r="M8617">
        <f>_xlfn.XLOOKUP(_xlfn.TEXTJOIN("|",0,D8617,G8617,H8617,I8617),[3]무기각인!$I$4043:$I$5161,[3]무기각인!$H$4043:$H$5161)</f>
        <v>0.8</v>
      </c>
      <c r="N8617">
        <v>0.47499999999999998</v>
      </c>
    </row>
    <row r="8618" spans="1:14" x14ac:dyDescent="0.3">
      <c r="A8618" t="s">
        <v>1214</v>
      </c>
      <c r="B8618" t="s">
        <v>601</v>
      </c>
      <c r="C8618">
        <f>_xlfn.XLOOKUP(B8618,[2]itemList_221219!$B:$B,[2]itemList_221219!$A:$A)</f>
        <v>15500</v>
      </c>
      <c r="D8618">
        <v>10</v>
      </c>
      <c r="E8618">
        <v>13</v>
      </c>
      <c r="F8618">
        <v>2</v>
      </c>
      <c r="G8618" t="s">
        <v>964</v>
      </c>
      <c r="H8618" t="s">
        <v>968</v>
      </c>
      <c r="I8618">
        <v>4</v>
      </c>
      <c r="J8618" t="s">
        <v>1258</v>
      </c>
      <c r="K8618">
        <v>7780</v>
      </c>
      <c r="L8618">
        <v>0.77800000000000002</v>
      </c>
      <c r="M8618">
        <f>_xlfn.XLOOKUP(_xlfn.TEXTJOIN("|",0,D8618,G8618,H8618,I8618),[3]무기각인!$I$4043:$I$5161,[3]무기각인!$H$4043:$H$5161)</f>
        <v>0.8</v>
      </c>
      <c r="N8618">
        <v>2.75</v>
      </c>
    </row>
    <row r="8619" spans="1:14" x14ac:dyDescent="0.3">
      <c r="A8619" t="s">
        <v>1214</v>
      </c>
      <c r="B8619" t="s">
        <v>601</v>
      </c>
      <c r="C8619">
        <f>_xlfn.XLOOKUP(B8619,[2]itemList_221219!$B:$B,[2]itemList_221219!$A:$A)</f>
        <v>15500</v>
      </c>
      <c r="D8619">
        <v>10</v>
      </c>
      <c r="E8619">
        <v>13</v>
      </c>
      <c r="F8619">
        <v>2</v>
      </c>
      <c r="G8619" t="s">
        <v>964</v>
      </c>
      <c r="H8619" t="s">
        <v>968</v>
      </c>
      <c r="I8619">
        <v>5</v>
      </c>
      <c r="J8619" t="s">
        <v>1259</v>
      </c>
      <c r="K8619">
        <v>8176</v>
      </c>
      <c r="L8619">
        <v>0.81759999999999999</v>
      </c>
      <c r="M8619">
        <f>_xlfn.XLOOKUP(_xlfn.TEXTJOIN("|",0,D8619,G8619,H8619,I8619),[3]무기각인!$I$4043:$I$5161,[3]무기각인!$H$4043:$H$5161)</f>
        <v>0.8</v>
      </c>
      <c r="N8619">
        <v>2.2000000000000002</v>
      </c>
    </row>
    <row r="8620" spans="1:14" x14ac:dyDescent="0.3">
      <c r="A8620" t="s">
        <v>1214</v>
      </c>
      <c r="B8620" t="s">
        <v>601</v>
      </c>
      <c r="C8620">
        <f>_xlfn.XLOOKUP(B8620,[2]itemList_221219!$B:$B,[2]itemList_221219!$A:$A)</f>
        <v>15500</v>
      </c>
      <c r="D8620">
        <v>10</v>
      </c>
      <c r="E8620">
        <v>13</v>
      </c>
      <c r="F8620">
        <v>3</v>
      </c>
      <c r="G8620" t="s">
        <v>965</v>
      </c>
      <c r="H8620" t="s">
        <v>968</v>
      </c>
      <c r="I8620">
        <v>1</v>
      </c>
      <c r="J8620" t="s">
        <v>1260</v>
      </c>
      <c r="K8620">
        <v>7979</v>
      </c>
      <c r="L8620">
        <v>0.79790000000000005</v>
      </c>
      <c r="M8620">
        <f>_xlfn.XLOOKUP(_xlfn.TEXTJOIN("|",0,D8620,G8620,H8620,I8620),[3]무기각인!$I$4043:$I$5161,[3]무기각인!$H$4043:$H$5161)</f>
        <v>0.8</v>
      </c>
      <c r="N8620">
        <v>0.26250000000000001</v>
      </c>
    </row>
    <row r="8621" spans="1:14" x14ac:dyDescent="0.3">
      <c r="A8621" t="s">
        <v>1214</v>
      </c>
      <c r="B8621" t="s">
        <v>601</v>
      </c>
      <c r="C8621">
        <f>_xlfn.XLOOKUP(B8621,[2]itemList_221219!$B:$B,[2]itemList_221219!$A:$A)</f>
        <v>15500</v>
      </c>
      <c r="D8621">
        <v>10</v>
      </c>
      <c r="E8621">
        <v>13</v>
      </c>
      <c r="F8621">
        <v>3</v>
      </c>
      <c r="G8621" t="s">
        <v>965</v>
      </c>
      <c r="H8621" t="s">
        <v>968</v>
      </c>
      <c r="I8621">
        <v>2</v>
      </c>
      <c r="J8621" t="s">
        <v>1261</v>
      </c>
      <c r="K8621">
        <v>7997</v>
      </c>
      <c r="L8621">
        <v>0.79969999999999997</v>
      </c>
      <c r="M8621">
        <f>_xlfn.XLOOKUP(_xlfn.TEXTJOIN("|",0,D8621,G8621,H8621,I8621),[3]무기각인!$I$4043:$I$5161,[3]무기각인!$H$4043:$H$5161)</f>
        <v>0.8</v>
      </c>
      <c r="N8621">
        <v>3.7499999999999999E-2</v>
      </c>
    </row>
    <row r="8622" spans="1:14" x14ac:dyDescent="0.3">
      <c r="A8622" t="s">
        <v>1214</v>
      </c>
      <c r="B8622" t="s">
        <v>601</v>
      </c>
      <c r="C8622">
        <f>_xlfn.XLOOKUP(B8622,[2]itemList_221219!$B:$B,[2]itemList_221219!$A:$A)</f>
        <v>15500</v>
      </c>
      <c r="D8622">
        <v>10</v>
      </c>
      <c r="E8622">
        <v>13</v>
      </c>
      <c r="F8622">
        <v>3</v>
      </c>
      <c r="G8622" t="s">
        <v>965</v>
      </c>
      <c r="H8622" t="s">
        <v>968</v>
      </c>
      <c r="I8622">
        <v>3</v>
      </c>
      <c r="J8622" t="s">
        <v>1262</v>
      </c>
      <c r="K8622">
        <v>8027</v>
      </c>
      <c r="L8622">
        <v>0.80269999999999997</v>
      </c>
      <c r="M8622">
        <f>_xlfn.XLOOKUP(_xlfn.TEXTJOIN("|",0,D8622,G8622,H8622,I8622),[3]무기각인!$I$4043:$I$5161,[3]무기각인!$H$4043:$H$5161)</f>
        <v>0.8</v>
      </c>
      <c r="N8622">
        <v>0.33750000000000002</v>
      </c>
    </row>
    <row r="8623" spans="1:14" x14ac:dyDescent="0.3">
      <c r="A8623" t="s">
        <v>1214</v>
      </c>
      <c r="B8623" t="s">
        <v>601</v>
      </c>
      <c r="C8623">
        <f>_xlfn.XLOOKUP(B8623,[2]itemList_221219!$B:$B,[2]itemList_221219!$A:$A)</f>
        <v>15500</v>
      </c>
      <c r="D8623">
        <v>10</v>
      </c>
      <c r="E8623">
        <v>13</v>
      </c>
      <c r="F8623">
        <v>3</v>
      </c>
      <c r="G8623" t="s">
        <v>965</v>
      </c>
      <c r="H8623" t="s">
        <v>968</v>
      </c>
      <c r="I8623">
        <v>4</v>
      </c>
      <c r="J8623" t="s">
        <v>1263</v>
      </c>
      <c r="K8623">
        <v>8124</v>
      </c>
      <c r="L8623">
        <v>0.81240000000000001</v>
      </c>
      <c r="M8623">
        <f>_xlfn.XLOOKUP(_xlfn.TEXTJOIN("|",0,D8623,G8623,H8623,I8623),[3]무기각인!$I$4043:$I$5161,[3]무기각인!$H$4043:$H$5161)</f>
        <v>0.8</v>
      </c>
      <c r="N8623">
        <v>1.55</v>
      </c>
    </row>
    <row r="8624" spans="1:14" x14ac:dyDescent="0.3">
      <c r="A8624" t="s">
        <v>1214</v>
      </c>
      <c r="B8624" t="s">
        <v>601</v>
      </c>
      <c r="C8624">
        <f>_xlfn.XLOOKUP(B8624,[2]itemList_221219!$B:$B,[2]itemList_221219!$A:$A)</f>
        <v>15500</v>
      </c>
      <c r="D8624">
        <v>10</v>
      </c>
      <c r="E8624">
        <v>13</v>
      </c>
      <c r="F8624">
        <v>3</v>
      </c>
      <c r="G8624" t="s">
        <v>965</v>
      </c>
      <c r="H8624" t="s">
        <v>968</v>
      </c>
      <c r="I8624">
        <v>5</v>
      </c>
      <c r="J8624" t="s">
        <v>1264</v>
      </c>
      <c r="K8624">
        <v>8131</v>
      </c>
      <c r="L8624">
        <v>0.81310000000000004</v>
      </c>
      <c r="M8624">
        <f>_xlfn.XLOOKUP(_xlfn.TEXTJOIN("|",0,D8624,G8624,H8624,I8624),[3]무기각인!$I$4043:$I$5161,[3]무기각인!$H$4043:$H$5161)</f>
        <v>0.8</v>
      </c>
      <c r="N8624">
        <v>1.6375</v>
      </c>
    </row>
    <row r="8625" spans="1:14" x14ac:dyDescent="0.3">
      <c r="A8625" t="s">
        <v>1214</v>
      </c>
      <c r="B8625" t="s">
        <v>601</v>
      </c>
      <c r="C8625">
        <f>_xlfn.XLOOKUP(B8625,[2]itemList_221219!$B:$B,[2]itemList_221219!$A:$A)</f>
        <v>15500</v>
      </c>
      <c r="D8625">
        <v>10</v>
      </c>
      <c r="E8625">
        <v>13</v>
      </c>
      <c r="F8625">
        <v>4</v>
      </c>
      <c r="G8625" t="s">
        <v>47</v>
      </c>
      <c r="H8625" t="s">
        <v>968</v>
      </c>
      <c r="I8625">
        <v>1</v>
      </c>
      <c r="J8625" t="s">
        <v>1265</v>
      </c>
      <c r="K8625">
        <v>7927</v>
      </c>
      <c r="L8625">
        <v>0.79269999999999996</v>
      </c>
      <c r="M8625">
        <f>_xlfn.XLOOKUP(_xlfn.TEXTJOIN("|",0,D8625,G8625,H8625,I8625),[3]무기각인!$I$4043:$I$5161,[3]무기각인!$H$4043:$H$5161)</f>
        <v>0.8</v>
      </c>
      <c r="N8625">
        <v>0.91249999999999998</v>
      </c>
    </row>
    <row r="8626" spans="1:14" x14ac:dyDescent="0.3">
      <c r="A8626" t="s">
        <v>1214</v>
      </c>
      <c r="B8626" t="s">
        <v>601</v>
      </c>
      <c r="C8626">
        <f>_xlfn.XLOOKUP(B8626,[2]itemList_221219!$B:$B,[2]itemList_221219!$A:$A)</f>
        <v>15500</v>
      </c>
      <c r="D8626">
        <v>10</v>
      </c>
      <c r="E8626">
        <v>13</v>
      </c>
      <c r="F8626">
        <v>4</v>
      </c>
      <c r="G8626" t="s">
        <v>47</v>
      </c>
      <c r="H8626" t="s">
        <v>968</v>
      </c>
      <c r="I8626">
        <v>2</v>
      </c>
      <c r="J8626" t="s">
        <v>1266</v>
      </c>
      <c r="K8626">
        <v>7919</v>
      </c>
      <c r="L8626">
        <v>0.79190000000000005</v>
      </c>
      <c r="M8626">
        <f>_xlfn.XLOOKUP(_xlfn.TEXTJOIN("|",0,D8626,G8626,H8626,I8626),[3]무기각인!$I$4043:$I$5161,[3]무기각인!$H$4043:$H$5161)</f>
        <v>0.8</v>
      </c>
      <c r="N8626">
        <v>1.0125</v>
      </c>
    </row>
    <row r="8627" spans="1:14" x14ac:dyDescent="0.3">
      <c r="A8627" t="s">
        <v>1214</v>
      </c>
      <c r="B8627" t="s">
        <v>601</v>
      </c>
      <c r="C8627">
        <f>_xlfn.XLOOKUP(B8627,[2]itemList_221219!$B:$B,[2]itemList_221219!$A:$A)</f>
        <v>15500</v>
      </c>
      <c r="D8627">
        <v>10</v>
      </c>
      <c r="E8627">
        <v>13</v>
      </c>
      <c r="F8627">
        <v>4</v>
      </c>
      <c r="G8627" t="s">
        <v>47</v>
      </c>
      <c r="H8627" t="s">
        <v>968</v>
      </c>
      <c r="I8627">
        <v>3</v>
      </c>
      <c r="J8627" t="s">
        <v>1267</v>
      </c>
      <c r="K8627">
        <v>8171</v>
      </c>
      <c r="L8627">
        <v>0.81710000000000005</v>
      </c>
      <c r="M8627">
        <f>_xlfn.XLOOKUP(_xlfn.TEXTJOIN("|",0,D8627,G8627,H8627,I8627),[3]무기각인!$I$4043:$I$5161,[3]무기각인!$H$4043:$H$5161)</f>
        <v>0.8</v>
      </c>
      <c r="N8627">
        <v>2.1375000000000002</v>
      </c>
    </row>
    <row r="8628" spans="1:14" x14ac:dyDescent="0.3">
      <c r="A8628" t="s">
        <v>1214</v>
      </c>
      <c r="B8628" t="s">
        <v>601</v>
      </c>
      <c r="C8628">
        <f>_xlfn.XLOOKUP(B8628,[2]itemList_221219!$B:$B,[2]itemList_221219!$A:$A)</f>
        <v>15500</v>
      </c>
      <c r="D8628">
        <v>10</v>
      </c>
      <c r="E8628">
        <v>13</v>
      </c>
      <c r="F8628">
        <v>4</v>
      </c>
      <c r="G8628" t="s">
        <v>47</v>
      </c>
      <c r="H8628" t="s">
        <v>968</v>
      </c>
      <c r="I8628">
        <v>4</v>
      </c>
      <c r="J8628" t="s">
        <v>1268</v>
      </c>
      <c r="K8628">
        <v>8065</v>
      </c>
      <c r="L8628">
        <v>0.80649999999999999</v>
      </c>
      <c r="M8628">
        <f>_xlfn.XLOOKUP(_xlfn.TEXTJOIN("|",0,D8628,G8628,H8628,I8628),[3]무기각인!$I$4043:$I$5161,[3]무기각인!$H$4043:$H$5161)</f>
        <v>0.8</v>
      </c>
      <c r="N8628">
        <v>0.8125</v>
      </c>
    </row>
    <row r="8629" spans="1:14" x14ac:dyDescent="0.3">
      <c r="A8629" t="s">
        <v>1214</v>
      </c>
      <c r="B8629" t="s">
        <v>601</v>
      </c>
      <c r="C8629">
        <f>_xlfn.XLOOKUP(B8629,[2]itemList_221219!$B:$B,[2]itemList_221219!$A:$A)</f>
        <v>15500</v>
      </c>
      <c r="D8629">
        <v>10</v>
      </c>
      <c r="E8629">
        <v>13</v>
      </c>
      <c r="F8629">
        <v>4</v>
      </c>
      <c r="G8629" t="s">
        <v>47</v>
      </c>
      <c r="H8629" t="s">
        <v>968</v>
      </c>
      <c r="I8629">
        <v>5</v>
      </c>
      <c r="J8629" t="s">
        <v>1269</v>
      </c>
      <c r="K8629">
        <v>7990</v>
      </c>
      <c r="L8629">
        <v>0.79900000000000004</v>
      </c>
      <c r="M8629">
        <f>_xlfn.XLOOKUP(_xlfn.TEXTJOIN("|",0,D8629,G8629,H8629,I8629),[3]무기각인!$I$4043:$I$5161,[3]무기각인!$H$4043:$H$5161)</f>
        <v>0.8</v>
      </c>
      <c r="N8629">
        <v>0.125</v>
      </c>
    </row>
    <row r="8630" spans="1:14" x14ac:dyDescent="0.3">
      <c r="A8630" t="s">
        <v>1214</v>
      </c>
      <c r="B8630" t="s">
        <v>601</v>
      </c>
      <c r="C8630">
        <f>_xlfn.XLOOKUP(B8630,[2]itemList_221219!$B:$B,[2]itemList_221219!$A:$A)</f>
        <v>15500</v>
      </c>
      <c r="D8630">
        <v>10</v>
      </c>
      <c r="E8630">
        <v>13</v>
      </c>
      <c r="F8630">
        <v>5</v>
      </c>
      <c r="G8630" t="s">
        <v>966</v>
      </c>
      <c r="H8630" t="s">
        <v>968</v>
      </c>
      <c r="I8630">
        <v>1</v>
      </c>
      <c r="J8630" t="s">
        <v>1270</v>
      </c>
      <c r="K8630">
        <v>7833</v>
      </c>
      <c r="L8630">
        <v>0.7833</v>
      </c>
      <c r="M8630">
        <f>_xlfn.XLOOKUP(_xlfn.TEXTJOIN("|",0,D8630,G8630,H8630,I8630),[3]무기각인!$I$4043:$I$5161,[3]무기각인!$H$4043:$H$5161)</f>
        <v>0.8</v>
      </c>
      <c r="N8630">
        <v>2.0874999999999999</v>
      </c>
    </row>
    <row r="8631" spans="1:14" x14ac:dyDescent="0.3">
      <c r="A8631" t="s">
        <v>1214</v>
      </c>
      <c r="B8631" t="s">
        <v>601</v>
      </c>
      <c r="C8631">
        <f>_xlfn.XLOOKUP(B8631,[2]itemList_221219!$B:$B,[2]itemList_221219!$A:$A)</f>
        <v>15500</v>
      </c>
      <c r="D8631">
        <v>10</v>
      </c>
      <c r="E8631">
        <v>13</v>
      </c>
      <c r="F8631">
        <v>5</v>
      </c>
      <c r="G8631" t="s">
        <v>966</v>
      </c>
      <c r="H8631" t="s">
        <v>968</v>
      </c>
      <c r="I8631">
        <v>2</v>
      </c>
      <c r="J8631" t="s">
        <v>1271</v>
      </c>
      <c r="K8631">
        <v>7986</v>
      </c>
      <c r="L8631">
        <v>0.79859999999999998</v>
      </c>
      <c r="M8631">
        <f>_xlfn.XLOOKUP(_xlfn.TEXTJOIN("|",0,D8631,G8631,H8631,I8631),[3]무기각인!$I$4043:$I$5161,[3]무기각인!$H$4043:$H$5161)</f>
        <v>0.8</v>
      </c>
      <c r="N8631">
        <v>0.17499999999999999</v>
      </c>
    </row>
    <row r="8632" spans="1:14" x14ac:dyDescent="0.3">
      <c r="A8632" t="s">
        <v>1214</v>
      </c>
      <c r="B8632" t="s">
        <v>601</v>
      </c>
      <c r="C8632">
        <f>_xlfn.XLOOKUP(B8632,[2]itemList_221219!$B:$B,[2]itemList_221219!$A:$A)</f>
        <v>15500</v>
      </c>
      <c r="D8632">
        <v>10</v>
      </c>
      <c r="E8632">
        <v>13</v>
      </c>
      <c r="F8632">
        <v>5</v>
      </c>
      <c r="G8632" t="s">
        <v>966</v>
      </c>
      <c r="H8632" t="s">
        <v>968</v>
      </c>
      <c r="I8632">
        <v>3</v>
      </c>
      <c r="J8632" t="s">
        <v>1272</v>
      </c>
      <c r="K8632">
        <v>8090</v>
      </c>
      <c r="L8632">
        <v>0.80900000000000005</v>
      </c>
      <c r="M8632">
        <f>_xlfn.XLOOKUP(_xlfn.TEXTJOIN("|",0,D8632,G8632,H8632,I8632),[3]무기각인!$I$4043:$I$5161,[3]무기각인!$H$4043:$H$5161)</f>
        <v>0.8</v>
      </c>
      <c r="N8632">
        <v>1.125</v>
      </c>
    </row>
    <row r="8633" spans="1:14" x14ac:dyDescent="0.3">
      <c r="A8633" t="s">
        <v>1214</v>
      </c>
      <c r="B8633" t="s">
        <v>601</v>
      </c>
      <c r="C8633">
        <f>_xlfn.XLOOKUP(B8633,[2]itemList_221219!$B:$B,[2]itemList_221219!$A:$A)</f>
        <v>15500</v>
      </c>
      <c r="D8633">
        <v>10</v>
      </c>
      <c r="E8633">
        <v>13</v>
      </c>
      <c r="F8633">
        <v>5</v>
      </c>
      <c r="G8633" t="s">
        <v>966</v>
      </c>
      <c r="H8633" t="s">
        <v>968</v>
      </c>
      <c r="I8633">
        <v>4</v>
      </c>
      <c r="J8633" t="s">
        <v>1273</v>
      </c>
      <c r="K8633">
        <v>8020</v>
      </c>
      <c r="L8633">
        <v>0.80200000000000005</v>
      </c>
      <c r="M8633">
        <f>_xlfn.XLOOKUP(_xlfn.TEXTJOIN("|",0,D8633,G8633,H8633,I8633),[3]무기각인!$I$4043:$I$5161,[3]무기각인!$H$4043:$H$5161)</f>
        <v>0.8</v>
      </c>
      <c r="N8633">
        <v>0.25</v>
      </c>
    </row>
    <row r="8634" spans="1:14" x14ac:dyDescent="0.3">
      <c r="A8634" t="s">
        <v>1214</v>
      </c>
      <c r="B8634" t="s">
        <v>601</v>
      </c>
      <c r="C8634">
        <f>_xlfn.XLOOKUP(B8634,[2]itemList_221219!$B:$B,[2]itemList_221219!$A:$A)</f>
        <v>15500</v>
      </c>
      <c r="D8634">
        <v>10</v>
      </c>
      <c r="E8634">
        <v>13</v>
      </c>
      <c r="F8634">
        <v>5</v>
      </c>
      <c r="G8634" t="s">
        <v>966</v>
      </c>
      <c r="H8634" t="s">
        <v>968</v>
      </c>
      <c r="I8634">
        <v>5</v>
      </c>
      <c r="J8634" t="s">
        <v>1274</v>
      </c>
      <c r="K8634">
        <v>7938</v>
      </c>
      <c r="L8634">
        <v>0.79379999999999995</v>
      </c>
      <c r="M8634">
        <f>_xlfn.XLOOKUP(_xlfn.TEXTJOIN("|",0,D8634,G8634,H8634,I8634),[3]무기각인!$I$4043:$I$5161,[3]무기각인!$H$4043:$H$5161)</f>
        <v>0.8</v>
      </c>
      <c r="N8634">
        <v>0.77500000000000002</v>
      </c>
    </row>
    <row r="8635" spans="1:14" x14ac:dyDescent="0.3">
      <c r="A8635" t="s">
        <v>1214</v>
      </c>
      <c r="B8635" t="s">
        <v>601</v>
      </c>
      <c r="C8635">
        <f>_xlfn.XLOOKUP(B8635,[2]itemList_221219!$B:$B,[2]itemList_221219!$A:$A)</f>
        <v>15500</v>
      </c>
      <c r="D8635">
        <v>10</v>
      </c>
      <c r="E8635">
        <v>28</v>
      </c>
      <c r="F8635">
        <v>0</v>
      </c>
      <c r="G8635" t="s">
        <v>19</v>
      </c>
      <c r="H8635" t="s">
        <v>969</v>
      </c>
      <c r="I8635">
        <v>1</v>
      </c>
      <c r="J8635" t="s">
        <v>1275</v>
      </c>
      <c r="K8635">
        <v>78452</v>
      </c>
      <c r="L8635">
        <v>7.8452000000000002</v>
      </c>
      <c r="M8635">
        <f>_xlfn.XLOOKUP(_xlfn.TEXTJOIN("|",0,D8635,G8635,H8635,I8635),[3]무기각인!$I$4043:$I$5161,[3]무기각인!$H$4043:$H$5161)</f>
        <v>7.8333000000000004</v>
      </c>
      <c r="N8635">
        <v>0.15190000000000001</v>
      </c>
    </row>
    <row r="8636" spans="1:14" x14ac:dyDescent="0.3">
      <c r="A8636" t="s">
        <v>1214</v>
      </c>
      <c r="B8636" t="s">
        <v>601</v>
      </c>
      <c r="C8636">
        <f>_xlfn.XLOOKUP(B8636,[2]itemList_221219!$B:$B,[2]itemList_221219!$A:$A)</f>
        <v>15500</v>
      </c>
      <c r="D8636">
        <v>10</v>
      </c>
      <c r="E8636">
        <v>28</v>
      </c>
      <c r="F8636">
        <v>0</v>
      </c>
      <c r="G8636" t="s">
        <v>19</v>
      </c>
      <c r="H8636" t="s">
        <v>969</v>
      </c>
      <c r="I8636">
        <v>2</v>
      </c>
      <c r="J8636" t="s">
        <v>1276</v>
      </c>
      <c r="K8636">
        <v>78449</v>
      </c>
      <c r="L8636">
        <v>7.8449</v>
      </c>
      <c r="M8636">
        <f>_xlfn.XLOOKUP(_xlfn.TEXTJOIN("|",0,D8636,G8636,H8636,I8636),[3]무기각인!$I$4043:$I$5161,[3]무기각인!$H$4043:$H$5161)</f>
        <v>7.8333000000000004</v>
      </c>
      <c r="N8636">
        <v>0.14810000000000001</v>
      </c>
    </row>
    <row r="8637" spans="1:14" x14ac:dyDescent="0.3">
      <c r="A8637" t="s">
        <v>1214</v>
      </c>
      <c r="B8637" t="s">
        <v>601</v>
      </c>
      <c r="C8637">
        <f>_xlfn.XLOOKUP(B8637,[2]itemList_221219!$B:$B,[2]itemList_221219!$A:$A)</f>
        <v>15500</v>
      </c>
      <c r="D8637">
        <v>10</v>
      </c>
      <c r="E8637">
        <v>28</v>
      </c>
      <c r="F8637">
        <v>0</v>
      </c>
      <c r="G8637" t="s">
        <v>19</v>
      </c>
      <c r="H8637" t="s">
        <v>969</v>
      </c>
      <c r="I8637">
        <v>3</v>
      </c>
      <c r="J8637" t="s">
        <v>1277</v>
      </c>
      <c r="K8637">
        <v>78234</v>
      </c>
      <c r="L8637">
        <v>7.8234000000000004</v>
      </c>
      <c r="M8637">
        <f>_xlfn.XLOOKUP(_xlfn.TEXTJOIN("|",0,D8637,G8637,H8637,I8637),[3]무기각인!$I$4043:$I$5161,[3]무기각인!$H$4043:$H$5161)</f>
        <v>7.8333000000000004</v>
      </c>
      <c r="N8637">
        <v>0.12640000000000001</v>
      </c>
    </row>
    <row r="8638" spans="1:14" x14ac:dyDescent="0.3">
      <c r="A8638" t="s">
        <v>1214</v>
      </c>
      <c r="B8638" t="s">
        <v>601</v>
      </c>
      <c r="C8638">
        <f>_xlfn.XLOOKUP(B8638,[2]itemList_221219!$B:$B,[2]itemList_221219!$A:$A)</f>
        <v>15500</v>
      </c>
      <c r="D8638">
        <v>10</v>
      </c>
      <c r="E8638">
        <v>29</v>
      </c>
      <c r="F8638">
        <v>0</v>
      </c>
      <c r="G8638" t="s">
        <v>19</v>
      </c>
      <c r="H8638" t="s">
        <v>970</v>
      </c>
      <c r="I8638">
        <v>1</v>
      </c>
      <c r="J8638" t="s">
        <v>1278</v>
      </c>
      <c r="K8638">
        <v>77575</v>
      </c>
      <c r="L8638">
        <v>7.7575000000000003</v>
      </c>
      <c r="M8638">
        <f>_xlfn.XLOOKUP(_xlfn.TEXTJOIN("|",0,D8638,G8638,H8638,I8638),[3]무기각인!$I$4043:$I$5161,[3]무기각인!$H$4043:$H$5161)</f>
        <v>7.8333000000000004</v>
      </c>
      <c r="N8638">
        <v>0.9677</v>
      </c>
    </row>
    <row r="8639" spans="1:14" x14ac:dyDescent="0.3">
      <c r="A8639" t="s">
        <v>1214</v>
      </c>
      <c r="B8639" t="s">
        <v>601</v>
      </c>
      <c r="C8639">
        <f>_xlfn.XLOOKUP(B8639,[2]itemList_221219!$B:$B,[2]itemList_221219!$A:$A)</f>
        <v>15500</v>
      </c>
      <c r="D8639">
        <v>10</v>
      </c>
      <c r="E8639">
        <v>29</v>
      </c>
      <c r="F8639">
        <v>0</v>
      </c>
      <c r="G8639" t="s">
        <v>19</v>
      </c>
      <c r="H8639" t="s">
        <v>970</v>
      </c>
      <c r="I8639">
        <v>2</v>
      </c>
      <c r="J8639" t="s">
        <v>1279</v>
      </c>
      <c r="K8639">
        <v>78584</v>
      </c>
      <c r="L8639">
        <v>7.8583999999999996</v>
      </c>
      <c r="M8639">
        <f>_xlfn.XLOOKUP(_xlfn.TEXTJOIN("|",0,D8639,G8639,H8639,I8639),[3]무기각인!$I$4043:$I$5161,[3]무기각인!$H$4043:$H$5161)</f>
        <v>7.8333000000000004</v>
      </c>
      <c r="N8639">
        <v>0.32040000000000002</v>
      </c>
    </row>
    <row r="8640" spans="1:14" x14ac:dyDescent="0.3">
      <c r="A8640" t="s">
        <v>1214</v>
      </c>
      <c r="B8640" t="s">
        <v>601</v>
      </c>
      <c r="C8640">
        <f>_xlfn.XLOOKUP(B8640,[2]itemList_221219!$B:$B,[2]itemList_221219!$A:$A)</f>
        <v>15500</v>
      </c>
      <c r="D8640">
        <v>10</v>
      </c>
      <c r="E8640">
        <v>29</v>
      </c>
      <c r="F8640">
        <v>0</v>
      </c>
      <c r="G8640" t="s">
        <v>19</v>
      </c>
      <c r="H8640" t="s">
        <v>970</v>
      </c>
      <c r="I8640">
        <v>3</v>
      </c>
      <c r="J8640" t="s">
        <v>1280</v>
      </c>
      <c r="K8640">
        <v>78680</v>
      </c>
      <c r="L8640">
        <v>7.8680000000000003</v>
      </c>
      <c r="M8640">
        <f>_xlfn.XLOOKUP(_xlfn.TEXTJOIN("|",0,D8640,G8640,H8640,I8640),[3]무기각인!$I$4043:$I$5161,[3]무기각인!$H$4043:$H$5161)</f>
        <v>7.8333000000000004</v>
      </c>
      <c r="N8640">
        <v>0.443</v>
      </c>
    </row>
    <row r="8641" spans="1:14" x14ac:dyDescent="0.3">
      <c r="A8641" t="s">
        <v>1214</v>
      </c>
      <c r="B8641" t="s">
        <v>601</v>
      </c>
      <c r="C8641">
        <f>_xlfn.XLOOKUP(B8641,[2]itemList_221219!$B:$B,[2]itemList_221219!$A:$A)</f>
        <v>15500</v>
      </c>
      <c r="D8641">
        <v>20</v>
      </c>
      <c r="E8641">
        <v>14</v>
      </c>
      <c r="F8641">
        <v>0</v>
      </c>
      <c r="G8641" t="s">
        <v>19</v>
      </c>
      <c r="H8641" t="s">
        <v>978</v>
      </c>
      <c r="I8641">
        <v>1</v>
      </c>
      <c r="J8641" t="s">
        <v>1281</v>
      </c>
      <c r="K8641">
        <v>1085</v>
      </c>
      <c r="L8641">
        <v>0.1085</v>
      </c>
      <c r="M8641">
        <f>_xlfn.XLOOKUP(_xlfn.TEXTJOIN("|",0,D8641,G8641,H8641,I8641),[3]무기각인!$I$4043:$I$5161,[3]무기각인!$H$4043:$H$5161)</f>
        <v>0.1067</v>
      </c>
      <c r="N8641">
        <v>1.6870000000000001</v>
      </c>
    </row>
    <row r="8642" spans="1:14" x14ac:dyDescent="0.3">
      <c r="A8642" t="s">
        <v>1214</v>
      </c>
      <c r="B8642" t="s">
        <v>601</v>
      </c>
      <c r="C8642">
        <f>_xlfn.XLOOKUP(B8642,[2]itemList_221219!$B:$B,[2]itemList_221219!$A:$A)</f>
        <v>15500</v>
      </c>
      <c r="D8642">
        <v>20</v>
      </c>
      <c r="E8642">
        <v>14</v>
      </c>
      <c r="F8642">
        <v>0</v>
      </c>
      <c r="G8642" t="s">
        <v>19</v>
      </c>
      <c r="H8642" t="s">
        <v>978</v>
      </c>
      <c r="I8642">
        <v>1.5</v>
      </c>
      <c r="J8642" t="s">
        <v>1282</v>
      </c>
      <c r="K8642">
        <v>1111</v>
      </c>
      <c r="L8642">
        <v>0.1111</v>
      </c>
      <c r="M8642">
        <f>_xlfn.XLOOKUP(_xlfn.TEXTJOIN("|",0,D8642,G8642,H8642,I8642),[3]무기각인!$I$4043:$I$5161,[3]무기각인!$H$4043:$H$5161)</f>
        <v>0.1067</v>
      </c>
      <c r="N8642">
        <v>4.1237000000000004</v>
      </c>
    </row>
    <row r="8643" spans="1:14" x14ac:dyDescent="0.3">
      <c r="A8643" t="s">
        <v>1214</v>
      </c>
      <c r="B8643" t="s">
        <v>601</v>
      </c>
      <c r="C8643">
        <f>_xlfn.XLOOKUP(B8643,[2]itemList_221219!$B:$B,[2]itemList_221219!$A:$A)</f>
        <v>15500</v>
      </c>
      <c r="D8643">
        <v>20</v>
      </c>
      <c r="E8643">
        <v>14</v>
      </c>
      <c r="F8643">
        <v>0</v>
      </c>
      <c r="G8643" t="s">
        <v>19</v>
      </c>
      <c r="H8643" t="s">
        <v>978</v>
      </c>
      <c r="I8643">
        <v>2</v>
      </c>
      <c r="J8643" t="s">
        <v>1283</v>
      </c>
      <c r="K8643">
        <v>1016</v>
      </c>
      <c r="L8643">
        <v>0.1016</v>
      </c>
      <c r="M8643">
        <f>_xlfn.XLOOKUP(_xlfn.TEXTJOIN("|",0,D8643,G8643,H8643,I8643),[3]무기각인!$I$4043:$I$5161,[3]무기각인!$H$4043:$H$5161)</f>
        <v>0.1067</v>
      </c>
      <c r="N8643">
        <v>4.7797999999999998</v>
      </c>
    </row>
    <row r="8644" spans="1:14" x14ac:dyDescent="0.3">
      <c r="A8644" t="s">
        <v>1214</v>
      </c>
      <c r="B8644" t="s">
        <v>601</v>
      </c>
      <c r="C8644">
        <f>_xlfn.XLOOKUP(B8644,[2]itemList_221219!$B:$B,[2]itemList_221219!$A:$A)</f>
        <v>15500</v>
      </c>
      <c r="D8644">
        <v>20</v>
      </c>
      <c r="E8644">
        <v>14</v>
      </c>
      <c r="F8644">
        <v>0</v>
      </c>
      <c r="G8644" t="s">
        <v>19</v>
      </c>
      <c r="H8644" t="s">
        <v>978</v>
      </c>
      <c r="I8644">
        <v>2.5</v>
      </c>
      <c r="J8644" t="s">
        <v>1284</v>
      </c>
      <c r="K8644">
        <v>1037</v>
      </c>
      <c r="L8644">
        <v>0.1037</v>
      </c>
      <c r="M8644">
        <f>_xlfn.XLOOKUP(_xlfn.TEXTJOIN("|",0,D8644,G8644,H8644,I8644),[3]무기각인!$I$4043:$I$5161,[3]무기각인!$H$4043:$H$5161)</f>
        <v>0.1067</v>
      </c>
      <c r="N8644">
        <v>2.8115999999999999</v>
      </c>
    </row>
    <row r="8645" spans="1:14" x14ac:dyDescent="0.3">
      <c r="A8645" t="s">
        <v>1214</v>
      </c>
      <c r="B8645" t="s">
        <v>601</v>
      </c>
      <c r="C8645">
        <f>_xlfn.XLOOKUP(B8645,[2]itemList_221219!$B:$B,[2]itemList_221219!$A:$A)</f>
        <v>15500</v>
      </c>
      <c r="D8645">
        <v>20</v>
      </c>
      <c r="E8645">
        <v>14</v>
      </c>
      <c r="F8645">
        <v>0</v>
      </c>
      <c r="G8645" t="s">
        <v>19</v>
      </c>
      <c r="H8645" t="s">
        <v>978</v>
      </c>
      <c r="I8645">
        <v>3</v>
      </c>
      <c r="J8645" t="s">
        <v>1285</v>
      </c>
      <c r="K8645">
        <v>1064</v>
      </c>
      <c r="L8645">
        <v>0.10639999999999999</v>
      </c>
      <c r="M8645">
        <f>_xlfn.XLOOKUP(_xlfn.TEXTJOIN("|",0,D8645,G8645,H8645,I8645),[3]무기각인!$I$4043:$I$5161,[3]무기각인!$H$4043:$H$5161)</f>
        <v>0.1067</v>
      </c>
      <c r="N8645">
        <v>0.28120000000000001</v>
      </c>
    </row>
    <row r="8646" spans="1:14" x14ac:dyDescent="0.3">
      <c r="A8646" t="s">
        <v>1214</v>
      </c>
      <c r="B8646" t="s">
        <v>601</v>
      </c>
      <c r="C8646">
        <f>_xlfn.XLOOKUP(B8646,[2]itemList_221219!$B:$B,[2]itemList_221219!$A:$A)</f>
        <v>15500</v>
      </c>
      <c r="D8646">
        <v>20</v>
      </c>
      <c r="E8646">
        <v>14</v>
      </c>
      <c r="F8646">
        <v>0</v>
      </c>
      <c r="G8646" t="s">
        <v>19</v>
      </c>
      <c r="H8646" t="s">
        <v>978</v>
      </c>
      <c r="I8646">
        <v>3.5</v>
      </c>
      <c r="J8646" t="s">
        <v>1286</v>
      </c>
      <c r="K8646">
        <v>1101</v>
      </c>
      <c r="L8646">
        <v>0.1101</v>
      </c>
      <c r="M8646">
        <f>_xlfn.XLOOKUP(_xlfn.TEXTJOIN("|",0,D8646,G8646,H8646,I8646),[3]무기각인!$I$4043:$I$5161,[3]무기각인!$H$4043:$H$5161)</f>
        <v>0.1067</v>
      </c>
      <c r="N8646">
        <v>3.1865000000000001</v>
      </c>
    </row>
    <row r="8647" spans="1:14" x14ac:dyDescent="0.3">
      <c r="A8647" t="s">
        <v>1214</v>
      </c>
      <c r="B8647" t="s">
        <v>601</v>
      </c>
      <c r="C8647">
        <f>_xlfn.XLOOKUP(B8647,[2]itemList_221219!$B:$B,[2]itemList_221219!$A:$A)</f>
        <v>15500</v>
      </c>
      <c r="D8647">
        <v>20</v>
      </c>
      <c r="E8647">
        <v>14</v>
      </c>
      <c r="F8647">
        <v>0</v>
      </c>
      <c r="G8647" t="s">
        <v>19</v>
      </c>
      <c r="H8647" t="s">
        <v>978</v>
      </c>
      <c r="I8647">
        <v>4</v>
      </c>
      <c r="J8647" t="s">
        <v>1287</v>
      </c>
      <c r="K8647">
        <v>1130</v>
      </c>
      <c r="L8647">
        <v>0.113</v>
      </c>
      <c r="M8647">
        <f>_xlfn.XLOOKUP(_xlfn.TEXTJOIN("|",0,D8647,G8647,H8647,I8647),[3]무기각인!$I$4043:$I$5161,[3]무기각인!$H$4043:$H$5161)</f>
        <v>0.1067</v>
      </c>
      <c r="N8647">
        <v>5.9043999999999999</v>
      </c>
    </row>
    <row r="8648" spans="1:14" x14ac:dyDescent="0.3">
      <c r="A8648" t="s">
        <v>1214</v>
      </c>
      <c r="B8648" t="s">
        <v>601</v>
      </c>
      <c r="C8648">
        <f>_xlfn.XLOOKUP(B8648,[2]itemList_221219!$B:$B,[2]itemList_221219!$A:$A)</f>
        <v>15500</v>
      </c>
      <c r="D8648">
        <v>20</v>
      </c>
      <c r="E8648">
        <v>14</v>
      </c>
      <c r="F8648">
        <v>0</v>
      </c>
      <c r="G8648" t="s">
        <v>19</v>
      </c>
      <c r="H8648" t="s">
        <v>978</v>
      </c>
      <c r="I8648">
        <v>4.5</v>
      </c>
      <c r="J8648" t="s">
        <v>1288</v>
      </c>
      <c r="K8648">
        <v>1079</v>
      </c>
      <c r="L8648">
        <v>0.1079</v>
      </c>
      <c r="M8648">
        <f>_xlfn.XLOOKUP(_xlfn.TEXTJOIN("|",0,D8648,G8648,H8648,I8648),[3]무기각인!$I$4043:$I$5161,[3]무기각인!$H$4043:$H$5161)</f>
        <v>0.1067</v>
      </c>
      <c r="N8648">
        <v>1.1246</v>
      </c>
    </row>
    <row r="8649" spans="1:14" x14ac:dyDescent="0.3">
      <c r="A8649" t="s">
        <v>1214</v>
      </c>
      <c r="B8649" t="s">
        <v>601</v>
      </c>
      <c r="C8649">
        <f>_xlfn.XLOOKUP(B8649,[2]itemList_221219!$B:$B,[2]itemList_221219!$A:$A)</f>
        <v>15500</v>
      </c>
      <c r="D8649">
        <v>20</v>
      </c>
      <c r="E8649">
        <v>14</v>
      </c>
      <c r="F8649">
        <v>0</v>
      </c>
      <c r="G8649" t="s">
        <v>19</v>
      </c>
      <c r="H8649" t="s">
        <v>978</v>
      </c>
      <c r="I8649">
        <v>5</v>
      </c>
      <c r="J8649" t="s">
        <v>1289</v>
      </c>
      <c r="K8649">
        <v>1066</v>
      </c>
      <c r="L8649">
        <v>0.1066</v>
      </c>
      <c r="M8649">
        <f>_xlfn.XLOOKUP(_xlfn.TEXTJOIN("|",0,D8649,G8649,H8649,I8649),[3]무기각인!$I$4043:$I$5161,[3]무기각인!$H$4043:$H$5161)</f>
        <v>0.1067</v>
      </c>
      <c r="N8649">
        <v>9.3700000000000006E-2</v>
      </c>
    </row>
    <row r="8650" spans="1:14" x14ac:dyDescent="0.3">
      <c r="A8650" t="s">
        <v>1214</v>
      </c>
      <c r="B8650" t="s">
        <v>601</v>
      </c>
      <c r="C8650">
        <f>_xlfn.XLOOKUP(B8650,[2]itemList_221219!$B:$B,[2]itemList_221219!$A:$A)</f>
        <v>15500</v>
      </c>
      <c r="D8650">
        <v>20</v>
      </c>
      <c r="E8650">
        <v>14</v>
      </c>
      <c r="F8650">
        <v>0</v>
      </c>
      <c r="G8650" t="s">
        <v>19</v>
      </c>
      <c r="H8650" t="s">
        <v>978</v>
      </c>
      <c r="I8650">
        <v>5.5</v>
      </c>
      <c r="J8650" t="s">
        <v>1290</v>
      </c>
      <c r="K8650">
        <v>1088</v>
      </c>
      <c r="L8650">
        <v>0.10879999999999999</v>
      </c>
      <c r="M8650">
        <f>_xlfn.XLOOKUP(_xlfn.TEXTJOIN("|",0,D8650,G8650,H8650,I8650),[3]무기각인!$I$4043:$I$5161,[3]무기각인!$H$4043:$H$5161)</f>
        <v>0.1067</v>
      </c>
      <c r="N8650">
        <v>1.9681</v>
      </c>
    </row>
    <row r="8651" spans="1:14" x14ac:dyDescent="0.3">
      <c r="A8651" t="s">
        <v>1214</v>
      </c>
      <c r="B8651" t="s">
        <v>601</v>
      </c>
      <c r="C8651">
        <f>_xlfn.XLOOKUP(B8651,[2]itemList_221219!$B:$B,[2]itemList_221219!$A:$A)</f>
        <v>15500</v>
      </c>
      <c r="D8651">
        <v>20</v>
      </c>
      <c r="E8651">
        <v>14</v>
      </c>
      <c r="F8651">
        <v>0</v>
      </c>
      <c r="G8651" t="s">
        <v>19</v>
      </c>
      <c r="H8651" t="s">
        <v>978</v>
      </c>
      <c r="I8651">
        <v>6</v>
      </c>
      <c r="J8651" t="s">
        <v>1291</v>
      </c>
      <c r="K8651">
        <v>1052</v>
      </c>
      <c r="L8651">
        <v>0.1052</v>
      </c>
      <c r="M8651">
        <f>_xlfn.XLOOKUP(_xlfn.TEXTJOIN("|",0,D8651,G8651,H8651,I8651),[3]무기각인!$I$4043:$I$5161,[3]무기각인!$H$4043:$H$5161)</f>
        <v>0.1067</v>
      </c>
      <c r="N8651">
        <v>1.4057999999999999</v>
      </c>
    </row>
    <row r="8652" spans="1:14" x14ac:dyDescent="0.3">
      <c r="A8652" t="s">
        <v>1214</v>
      </c>
      <c r="B8652" t="s">
        <v>601</v>
      </c>
      <c r="C8652">
        <f>_xlfn.XLOOKUP(B8652,[2]itemList_221219!$B:$B,[2]itemList_221219!$A:$A)</f>
        <v>15500</v>
      </c>
      <c r="D8652">
        <v>20</v>
      </c>
      <c r="E8652">
        <v>14</v>
      </c>
      <c r="F8652">
        <v>0</v>
      </c>
      <c r="G8652" t="s">
        <v>19</v>
      </c>
      <c r="H8652" t="s">
        <v>978</v>
      </c>
      <c r="I8652">
        <v>6.5</v>
      </c>
      <c r="J8652" t="s">
        <v>1292</v>
      </c>
      <c r="K8652">
        <v>1073</v>
      </c>
      <c r="L8652">
        <v>0.10730000000000001</v>
      </c>
      <c r="M8652">
        <f>_xlfn.XLOOKUP(_xlfn.TEXTJOIN("|",0,D8652,G8652,H8652,I8652),[3]무기각인!$I$4043:$I$5161,[3]무기각인!$H$4043:$H$5161)</f>
        <v>0.1067</v>
      </c>
      <c r="N8652">
        <v>0.56230000000000002</v>
      </c>
    </row>
    <row r="8653" spans="1:14" x14ac:dyDescent="0.3">
      <c r="A8653" t="s">
        <v>1214</v>
      </c>
      <c r="B8653" t="s">
        <v>601</v>
      </c>
      <c r="C8653">
        <f>_xlfn.XLOOKUP(B8653,[2]itemList_221219!$B:$B,[2]itemList_221219!$A:$A)</f>
        <v>15500</v>
      </c>
      <c r="D8653">
        <v>20</v>
      </c>
      <c r="E8653">
        <v>14</v>
      </c>
      <c r="F8653">
        <v>0</v>
      </c>
      <c r="G8653" t="s">
        <v>19</v>
      </c>
      <c r="H8653" t="s">
        <v>978</v>
      </c>
      <c r="I8653">
        <v>7</v>
      </c>
      <c r="J8653" t="s">
        <v>1293</v>
      </c>
      <c r="K8653">
        <v>1026</v>
      </c>
      <c r="L8653">
        <v>0.1026</v>
      </c>
      <c r="M8653">
        <f>_xlfn.XLOOKUP(_xlfn.TEXTJOIN("|",0,D8653,G8653,H8653,I8653),[3]무기각인!$I$4043:$I$5161,[3]무기각인!$H$4043:$H$5161)</f>
        <v>0.1067</v>
      </c>
      <c r="N8653">
        <v>3.8424999999999998</v>
      </c>
    </row>
    <row r="8654" spans="1:14" x14ac:dyDescent="0.3">
      <c r="A8654" t="s">
        <v>1214</v>
      </c>
      <c r="B8654" t="s">
        <v>601</v>
      </c>
      <c r="C8654">
        <f>_xlfn.XLOOKUP(B8654,[2]itemList_221219!$B:$B,[2]itemList_221219!$A:$A)</f>
        <v>15500</v>
      </c>
      <c r="D8654">
        <v>20</v>
      </c>
      <c r="E8654">
        <v>14</v>
      </c>
      <c r="F8654">
        <v>0</v>
      </c>
      <c r="G8654" t="s">
        <v>19</v>
      </c>
      <c r="H8654" t="s">
        <v>978</v>
      </c>
      <c r="I8654">
        <v>7.5</v>
      </c>
      <c r="J8654" t="s">
        <v>1294</v>
      </c>
      <c r="K8654">
        <v>1080</v>
      </c>
      <c r="L8654">
        <v>0.108</v>
      </c>
      <c r="M8654">
        <f>_xlfn.XLOOKUP(_xlfn.TEXTJOIN("|",0,D8654,G8654,H8654,I8654),[3]무기각인!$I$4043:$I$5161,[3]무기각인!$H$4043:$H$5161)</f>
        <v>0.1067</v>
      </c>
      <c r="N8654">
        <v>1.2183999999999999</v>
      </c>
    </row>
    <row r="8655" spans="1:14" x14ac:dyDescent="0.3">
      <c r="A8655" t="s">
        <v>1214</v>
      </c>
      <c r="B8655" t="s">
        <v>601</v>
      </c>
      <c r="C8655">
        <f>_xlfn.XLOOKUP(B8655,[2]itemList_221219!$B:$B,[2]itemList_221219!$A:$A)</f>
        <v>15500</v>
      </c>
      <c r="D8655">
        <v>20</v>
      </c>
      <c r="E8655">
        <v>14</v>
      </c>
      <c r="F8655">
        <v>0</v>
      </c>
      <c r="G8655" t="s">
        <v>19</v>
      </c>
      <c r="H8655" t="s">
        <v>978</v>
      </c>
      <c r="I8655">
        <v>8</v>
      </c>
      <c r="J8655" t="s">
        <v>1295</v>
      </c>
      <c r="K8655">
        <v>1073</v>
      </c>
      <c r="L8655">
        <v>0.10730000000000001</v>
      </c>
      <c r="M8655">
        <f>_xlfn.XLOOKUP(_xlfn.TEXTJOIN("|",0,D8655,G8655,H8655,I8655),[3]무기각인!$I$4043:$I$5161,[3]무기각인!$H$4043:$H$5161)</f>
        <v>0.1067</v>
      </c>
      <c r="N8655">
        <v>0.56230000000000002</v>
      </c>
    </row>
    <row r="8656" spans="1:14" x14ac:dyDescent="0.3">
      <c r="A8656" t="s">
        <v>1214</v>
      </c>
      <c r="B8656" t="s">
        <v>601</v>
      </c>
      <c r="C8656">
        <f>_xlfn.XLOOKUP(B8656,[2]itemList_221219!$B:$B,[2]itemList_221219!$A:$A)</f>
        <v>15500</v>
      </c>
      <c r="D8656">
        <v>20</v>
      </c>
      <c r="E8656">
        <v>14</v>
      </c>
      <c r="F8656">
        <v>2</v>
      </c>
      <c r="G8656" t="s">
        <v>964</v>
      </c>
      <c r="H8656" t="s">
        <v>978</v>
      </c>
      <c r="I8656">
        <v>1</v>
      </c>
      <c r="J8656" t="s">
        <v>1296</v>
      </c>
      <c r="K8656">
        <v>1078</v>
      </c>
      <c r="L8656">
        <v>0.10780000000000001</v>
      </c>
      <c r="M8656">
        <f>_xlfn.XLOOKUP(_xlfn.TEXTJOIN("|",0,D8656,G8656,H8656,I8656),[3]무기각인!$I$4043:$I$5161,[3]무기각인!$H$4043:$H$5161)</f>
        <v>0.1067</v>
      </c>
      <c r="N8656">
        <v>1.0308999999999999</v>
      </c>
    </row>
    <row r="8657" spans="1:14" x14ac:dyDescent="0.3">
      <c r="A8657" t="s">
        <v>1214</v>
      </c>
      <c r="B8657" t="s">
        <v>601</v>
      </c>
      <c r="C8657">
        <f>_xlfn.XLOOKUP(B8657,[2]itemList_221219!$B:$B,[2]itemList_221219!$A:$A)</f>
        <v>15500</v>
      </c>
      <c r="D8657">
        <v>20</v>
      </c>
      <c r="E8657">
        <v>14</v>
      </c>
      <c r="F8657">
        <v>2</v>
      </c>
      <c r="G8657" t="s">
        <v>964</v>
      </c>
      <c r="H8657" t="s">
        <v>978</v>
      </c>
      <c r="I8657">
        <v>1.5</v>
      </c>
      <c r="J8657" t="s">
        <v>1297</v>
      </c>
      <c r="K8657">
        <v>1098</v>
      </c>
      <c r="L8657">
        <v>0.10979999999999999</v>
      </c>
      <c r="M8657">
        <f>_xlfn.XLOOKUP(_xlfn.TEXTJOIN("|",0,D8657,G8657,H8657,I8657),[3]무기각인!$I$4043:$I$5161,[3]무기각인!$H$4043:$H$5161)</f>
        <v>0.1067</v>
      </c>
      <c r="N8657">
        <v>2.9053</v>
      </c>
    </row>
    <row r="8658" spans="1:14" x14ac:dyDescent="0.3">
      <c r="A8658" t="s">
        <v>1214</v>
      </c>
      <c r="B8658" t="s">
        <v>601</v>
      </c>
      <c r="C8658">
        <f>_xlfn.XLOOKUP(B8658,[2]itemList_221219!$B:$B,[2]itemList_221219!$A:$A)</f>
        <v>15500</v>
      </c>
      <c r="D8658">
        <v>20</v>
      </c>
      <c r="E8658">
        <v>14</v>
      </c>
      <c r="F8658">
        <v>2</v>
      </c>
      <c r="G8658" t="s">
        <v>964</v>
      </c>
      <c r="H8658" t="s">
        <v>978</v>
      </c>
      <c r="I8658">
        <v>2</v>
      </c>
      <c r="J8658" t="s">
        <v>1298</v>
      </c>
      <c r="K8658">
        <v>1036</v>
      </c>
      <c r="L8658">
        <v>0.1036</v>
      </c>
      <c r="M8658">
        <f>_xlfn.XLOOKUP(_xlfn.TEXTJOIN("|",0,D8658,G8658,H8658,I8658),[3]무기각인!$I$4043:$I$5161,[3]무기각인!$H$4043:$H$5161)</f>
        <v>0.1067</v>
      </c>
      <c r="N8658">
        <v>2.9053</v>
      </c>
    </row>
    <row r="8659" spans="1:14" x14ac:dyDescent="0.3">
      <c r="A8659" t="s">
        <v>1214</v>
      </c>
      <c r="B8659" t="s">
        <v>601</v>
      </c>
      <c r="C8659">
        <f>_xlfn.XLOOKUP(B8659,[2]itemList_221219!$B:$B,[2]itemList_221219!$A:$A)</f>
        <v>15500</v>
      </c>
      <c r="D8659">
        <v>20</v>
      </c>
      <c r="E8659">
        <v>14</v>
      </c>
      <c r="F8659">
        <v>2</v>
      </c>
      <c r="G8659" t="s">
        <v>964</v>
      </c>
      <c r="H8659" t="s">
        <v>978</v>
      </c>
      <c r="I8659">
        <v>2.5</v>
      </c>
      <c r="J8659" t="s">
        <v>1299</v>
      </c>
      <c r="K8659">
        <v>1052</v>
      </c>
      <c r="L8659">
        <v>0.1052</v>
      </c>
      <c r="M8659">
        <f>_xlfn.XLOOKUP(_xlfn.TEXTJOIN("|",0,D8659,G8659,H8659,I8659),[3]무기각인!$I$4043:$I$5161,[3]무기각인!$H$4043:$H$5161)</f>
        <v>0.1067</v>
      </c>
      <c r="N8659">
        <v>1.4057999999999999</v>
      </c>
    </row>
    <row r="8660" spans="1:14" x14ac:dyDescent="0.3">
      <c r="A8660" t="s">
        <v>1214</v>
      </c>
      <c r="B8660" t="s">
        <v>601</v>
      </c>
      <c r="C8660">
        <f>_xlfn.XLOOKUP(B8660,[2]itemList_221219!$B:$B,[2]itemList_221219!$A:$A)</f>
        <v>15500</v>
      </c>
      <c r="D8660">
        <v>20</v>
      </c>
      <c r="E8660">
        <v>14</v>
      </c>
      <c r="F8660">
        <v>2</v>
      </c>
      <c r="G8660" t="s">
        <v>964</v>
      </c>
      <c r="H8660" t="s">
        <v>978</v>
      </c>
      <c r="I8660">
        <v>3</v>
      </c>
      <c r="J8660" t="s">
        <v>1300</v>
      </c>
      <c r="K8660">
        <v>1066</v>
      </c>
      <c r="L8660">
        <v>0.1066</v>
      </c>
      <c r="M8660">
        <f>_xlfn.XLOOKUP(_xlfn.TEXTJOIN("|",0,D8660,G8660,H8660,I8660),[3]무기각인!$I$4043:$I$5161,[3]무기각인!$H$4043:$H$5161)</f>
        <v>0.1067</v>
      </c>
      <c r="N8660">
        <v>9.3700000000000006E-2</v>
      </c>
    </row>
    <row r="8661" spans="1:14" x14ac:dyDescent="0.3">
      <c r="A8661" t="s">
        <v>1214</v>
      </c>
      <c r="B8661" t="s">
        <v>601</v>
      </c>
      <c r="C8661">
        <f>_xlfn.XLOOKUP(B8661,[2]itemList_221219!$B:$B,[2]itemList_221219!$A:$A)</f>
        <v>15500</v>
      </c>
      <c r="D8661">
        <v>20</v>
      </c>
      <c r="E8661">
        <v>14</v>
      </c>
      <c r="F8661">
        <v>2</v>
      </c>
      <c r="G8661" t="s">
        <v>964</v>
      </c>
      <c r="H8661" t="s">
        <v>978</v>
      </c>
      <c r="I8661">
        <v>3.5</v>
      </c>
      <c r="J8661" t="s">
        <v>1301</v>
      </c>
      <c r="K8661">
        <v>1107</v>
      </c>
      <c r="L8661">
        <v>0.11070000000000001</v>
      </c>
      <c r="M8661">
        <f>_xlfn.XLOOKUP(_xlfn.TEXTJOIN("|",0,D8661,G8661,H8661,I8661),[3]무기각인!$I$4043:$I$5161,[3]무기각인!$H$4043:$H$5161)</f>
        <v>0.1067</v>
      </c>
      <c r="N8661">
        <v>3.7488000000000001</v>
      </c>
    </row>
    <row r="8662" spans="1:14" x14ac:dyDescent="0.3">
      <c r="A8662" t="s">
        <v>1214</v>
      </c>
      <c r="B8662" t="s">
        <v>601</v>
      </c>
      <c r="C8662">
        <f>_xlfn.XLOOKUP(B8662,[2]itemList_221219!$B:$B,[2]itemList_221219!$A:$A)</f>
        <v>15500</v>
      </c>
      <c r="D8662">
        <v>20</v>
      </c>
      <c r="E8662">
        <v>14</v>
      </c>
      <c r="F8662">
        <v>2</v>
      </c>
      <c r="G8662" t="s">
        <v>964</v>
      </c>
      <c r="H8662" t="s">
        <v>978</v>
      </c>
      <c r="I8662">
        <v>4</v>
      </c>
      <c r="J8662" t="s">
        <v>1302</v>
      </c>
      <c r="K8662">
        <v>1055</v>
      </c>
      <c r="L8662">
        <v>0.1055</v>
      </c>
      <c r="M8662">
        <f>_xlfn.XLOOKUP(_xlfn.TEXTJOIN("|",0,D8662,G8662,H8662,I8662),[3]무기각인!$I$4043:$I$5161,[3]무기각인!$H$4043:$H$5161)</f>
        <v>0.1067</v>
      </c>
      <c r="N8662">
        <v>1.1246</v>
      </c>
    </row>
    <row r="8663" spans="1:14" x14ac:dyDescent="0.3">
      <c r="A8663" t="s">
        <v>1214</v>
      </c>
      <c r="B8663" t="s">
        <v>601</v>
      </c>
      <c r="C8663">
        <f>_xlfn.XLOOKUP(B8663,[2]itemList_221219!$B:$B,[2]itemList_221219!$A:$A)</f>
        <v>15500</v>
      </c>
      <c r="D8663">
        <v>20</v>
      </c>
      <c r="E8663">
        <v>14</v>
      </c>
      <c r="F8663">
        <v>2</v>
      </c>
      <c r="G8663" t="s">
        <v>964</v>
      </c>
      <c r="H8663" t="s">
        <v>978</v>
      </c>
      <c r="I8663">
        <v>4.5</v>
      </c>
      <c r="J8663" t="s">
        <v>1303</v>
      </c>
      <c r="K8663">
        <v>989</v>
      </c>
      <c r="L8663">
        <v>9.8900000000000002E-2</v>
      </c>
      <c r="M8663">
        <f>_xlfn.XLOOKUP(_xlfn.TEXTJOIN("|",0,D8663,G8663,H8663,I8663),[3]무기각인!$I$4043:$I$5161,[3]무기각인!$H$4043:$H$5161)</f>
        <v>0.1067</v>
      </c>
      <c r="N8663">
        <v>7.3102</v>
      </c>
    </row>
    <row r="8664" spans="1:14" x14ac:dyDescent="0.3">
      <c r="A8664" t="s">
        <v>1214</v>
      </c>
      <c r="B8664" t="s">
        <v>601</v>
      </c>
      <c r="C8664">
        <f>_xlfn.XLOOKUP(B8664,[2]itemList_221219!$B:$B,[2]itemList_221219!$A:$A)</f>
        <v>15500</v>
      </c>
      <c r="D8664">
        <v>20</v>
      </c>
      <c r="E8664">
        <v>14</v>
      </c>
      <c r="F8664">
        <v>2</v>
      </c>
      <c r="G8664" t="s">
        <v>964</v>
      </c>
      <c r="H8664" t="s">
        <v>978</v>
      </c>
      <c r="I8664">
        <v>5</v>
      </c>
      <c r="J8664" t="s">
        <v>1304</v>
      </c>
      <c r="K8664">
        <v>1032</v>
      </c>
      <c r="L8664">
        <v>0.1032</v>
      </c>
      <c r="M8664">
        <f>_xlfn.XLOOKUP(_xlfn.TEXTJOIN("|",0,D8664,G8664,H8664,I8664),[3]무기각인!$I$4043:$I$5161,[3]무기각인!$H$4043:$H$5161)</f>
        <v>0.1067</v>
      </c>
      <c r="N8664">
        <v>3.2801999999999998</v>
      </c>
    </row>
    <row r="8665" spans="1:14" x14ac:dyDescent="0.3">
      <c r="A8665" t="s">
        <v>1214</v>
      </c>
      <c r="B8665" t="s">
        <v>601</v>
      </c>
      <c r="C8665">
        <f>_xlfn.XLOOKUP(B8665,[2]itemList_221219!$B:$B,[2]itemList_221219!$A:$A)</f>
        <v>15500</v>
      </c>
      <c r="D8665">
        <v>20</v>
      </c>
      <c r="E8665">
        <v>14</v>
      </c>
      <c r="F8665">
        <v>2</v>
      </c>
      <c r="G8665" t="s">
        <v>964</v>
      </c>
      <c r="H8665" t="s">
        <v>978</v>
      </c>
      <c r="I8665">
        <v>5.5</v>
      </c>
      <c r="J8665" t="s">
        <v>1305</v>
      </c>
      <c r="K8665">
        <v>1053</v>
      </c>
      <c r="L8665">
        <v>0.1053</v>
      </c>
      <c r="M8665">
        <f>_xlfn.XLOOKUP(_xlfn.TEXTJOIN("|",0,D8665,G8665,H8665,I8665),[3]무기각인!$I$4043:$I$5161,[3]무기각인!$H$4043:$H$5161)</f>
        <v>0.1067</v>
      </c>
      <c r="N8665">
        <v>1.3121</v>
      </c>
    </row>
    <row r="8666" spans="1:14" x14ac:dyDescent="0.3">
      <c r="A8666" t="s">
        <v>1214</v>
      </c>
      <c r="B8666" t="s">
        <v>601</v>
      </c>
      <c r="C8666">
        <f>_xlfn.XLOOKUP(B8666,[2]itemList_221219!$B:$B,[2]itemList_221219!$A:$A)</f>
        <v>15500</v>
      </c>
      <c r="D8666">
        <v>20</v>
      </c>
      <c r="E8666">
        <v>14</v>
      </c>
      <c r="F8666">
        <v>2</v>
      </c>
      <c r="G8666" t="s">
        <v>964</v>
      </c>
      <c r="H8666" t="s">
        <v>978</v>
      </c>
      <c r="I8666">
        <v>6</v>
      </c>
      <c r="J8666" t="s">
        <v>1306</v>
      </c>
      <c r="K8666">
        <v>1086</v>
      </c>
      <c r="L8666">
        <v>0.1086</v>
      </c>
      <c r="M8666">
        <f>_xlfn.XLOOKUP(_xlfn.TEXTJOIN("|",0,D8666,G8666,H8666,I8666),[3]무기각인!$I$4043:$I$5161,[3]무기각인!$H$4043:$H$5161)</f>
        <v>0.1067</v>
      </c>
      <c r="N8666">
        <v>1.7806999999999999</v>
      </c>
    </row>
    <row r="8667" spans="1:14" x14ac:dyDescent="0.3">
      <c r="A8667" t="s">
        <v>1214</v>
      </c>
      <c r="B8667" t="s">
        <v>601</v>
      </c>
      <c r="C8667">
        <f>_xlfn.XLOOKUP(B8667,[2]itemList_221219!$B:$B,[2]itemList_221219!$A:$A)</f>
        <v>15500</v>
      </c>
      <c r="D8667">
        <v>20</v>
      </c>
      <c r="E8667">
        <v>14</v>
      </c>
      <c r="F8667">
        <v>2</v>
      </c>
      <c r="G8667" t="s">
        <v>964</v>
      </c>
      <c r="H8667" t="s">
        <v>978</v>
      </c>
      <c r="I8667">
        <v>6.5</v>
      </c>
      <c r="J8667" t="s">
        <v>1307</v>
      </c>
      <c r="K8667">
        <v>1052</v>
      </c>
      <c r="L8667">
        <v>0.1052</v>
      </c>
      <c r="M8667">
        <f>_xlfn.XLOOKUP(_xlfn.TEXTJOIN("|",0,D8667,G8667,H8667,I8667),[3]무기각인!$I$4043:$I$5161,[3]무기각인!$H$4043:$H$5161)</f>
        <v>0.1067</v>
      </c>
      <c r="N8667">
        <v>1.4057999999999999</v>
      </c>
    </row>
    <row r="8668" spans="1:14" x14ac:dyDescent="0.3">
      <c r="A8668" t="s">
        <v>1214</v>
      </c>
      <c r="B8668" t="s">
        <v>601</v>
      </c>
      <c r="C8668">
        <f>_xlfn.XLOOKUP(B8668,[2]itemList_221219!$B:$B,[2]itemList_221219!$A:$A)</f>
        <v>15500</v>
      </c>
      <c r="D8668">
        <v>20</v>
      </c>
      <c r="E8668">
        <v>14</v>
      </c>
      <c r="F8668">
        <v>2</v>
      </c>
      <c r="G8668" t="s">
        <v>964</v>
      </c>
      <c r="H8668" t="s">
        <v>978</v>
      </c>
      <c r="I8668">
        <v>7</v>
      </c>
      <c r="J8668" t="s">
        <v>1308</v>
      </c>
      <c r="K8668">
        <v>1101</v>
      </c>
      <c r="L8668">
        <v>0.1101</v>
      </c>
      <c r="M8668">
        <f>_xlfn.XLOOKUP(_xlfn.TEXTJOIN("|",0,D8668,G8668,H8668,I8668),[3]무기각인!$I$4043:$I$5161,[3]무기각인!$H$4043:$H$5161)</f>
        <v>0.1067</v>
      </c>
      <c r="N8668">
        <v>3.1865000000000001</v>
      </c>
    </row>
    <row r="8669" spans="1:14" x14ac:dyDescent="0.3">
      <c r="A8669" t="s">
        <v>1214</v>
      </c>
      <c r="B8669" t="s">
        <v>601</v>
      </c>
      <c r="C8669">
        <f>_xlfn.XLOOKUP(B8669,[2]itemList_221219!$B:$B,[2]itemList_221219!$A:$A)</f>
        <v>15500</v>
      </c>
      <c r="D8669">
        <v>20</v>
      </c>
      <c r="E8669">
        <v>14</v>
      </c>
      <c r="F8669">
        <v>2</v>
      </c>
      <c r="G8669" t="s">
        <v>964</v>
      </c>
      <c r="H8669" t="s">
        <v>978</v>
      </c>
      <c r="I8669">
        <v>7.5</v>
      </c>
      <c r="J8669" t="s">
        <v>1309</v>
      </c>
      <c r="K8669">
        <v>1171</v>
      </c>
      <c r="L8669">
        <v>0.1171</v>
      </c>
      <c r="M8669">
        <f>_xlfn.XLOOKUP(_xlfn.TEXTJOIN("|",0,D8669,G8669,H8669,I8669),[3]무기각인!$I$4043:$I$5161,[3]무기각인!$H$4043:$H$5161)</f>
        <v>0.1067</v>
      </c>
      <c r="N8669">
        <v>9.7469999999999999</v>
      </c>
    </row>
    <row r="8670" spans="1:14" x14ac:dyDescent="0.3">
      <c r="A8670" t="s">
        <v>1214</v>
      </c>
      <c r="B8670" t="s">
        <v>601</v>
      </c>
      <c r="C8670">
        <f>_xlfn.XLOOKUP(B8670,[2]itemList_221219!$B:$B,[2]itemList_221219!$A:$A)</f>
        <v>15500</v>
      </c>
      <c r="D8670">
        <v>20</v>
      </c>
      <c r="E8670">
        <v>14</v>
      </c>
      <c r="F8670">
        <v>2</v>
      </c>
      <c r="G8670" t="s">
        <v>964</v>
      </c>
      <c r="H8670" t="s">
        <v>978</v>
      </c>
      <c r="I8670">
        <v>8</v>
      </c>
      <c r="J8670" t="s">
        <v>1310</v>
      </c>
      <c r="K8670">
        <v>1118</v>
      </c>
      <c r="L8670">
        <v>0.1118</v>
      </c>
      <c r="M8670">
        <f>_xlfn.XLOOKUP(_xlfn.TEXTJOIN("|",0,D8670,G8670,H8670,I8670),[3]무기각인!$I$4043:$I$5161,[3]무기각인!$H$4043:$H$5161)</f>
        <v>0.1067</v>
      </c>
      <c r="N8670">
        <v>4.7797999999999998</v>
      </c>
    </row>
    <row r="8671" spans="1:14" x14ac:dyDescent="0.3">
      <c r="A8671" t="s">
        <v>1214</v>
      </c>
      <c r="B8671" t="s">
        <v>601</v>
      </c>
      <c r="C8671">
        <f>_xlfn.XLOOKUP(B8671,[2]itemList_221219!$B:$B,[2]itemList_221219!$A:$A)</f>
        <v>15500</v>
      </c>
      <c r="D8671">
        <v>20</v>
      </c>
      <c r="E8671">
        <v>14</v>
      </c>
      <c r="F8671">
        <v>3</v>
      </c>
      <c r="G8671" t="s">
        <v>965</v>
      </c>
      <c r="H8671" t="s">
        <v>978</v>
      </c>
      <c r="I8671">
        <v>1</v>
      </c>
      <c r="J8671" t="s">
        <v>1311</v>
      </c>
      <c r="K8671">
        <v>1036</v>
      </c>
      <c r="L8671">
        <v>0.1036</v>
      </c>
      <c r="M8671">
        <f>_xlfn.XLOOKUP(_xlfn.TEXTJOIN("|",0,D8671,G8671,H8671,I8671),[3]무기각인!$I$4043:$I$5161,[3]무기각인!$H$4043:$H$5161)</f>
        <v>0.1067</v>
      </c>
      <c r="N8671">
        <v>2.9053</v>
      </c>
    </row>
    <row r="8672" spans="1:14" x14ac:dyDescent="0.3">
      <c r="A8672" t="s">
        <v>1214</v>
      </c>
      <c r="B8672" t="s">
        <v>601</v>
      </c>
      <c r="C8672">
        <f>_xlfn.XLOOKUP(B8672,[2]itemList_221219!$B:$B,[2]itemList_221219!$A:$A)</f>
        <v>15500</v>
      </c>
      <c r="D8672">
        <v>20</v>
      </c>
      <c r="E8672">
        <v>14</v>
      </c>
      <c r="F8672">
        <v>3</v>
      </c>
      <c r="G8672" t="s">
        <v>965</v>
      </c>
      <c r="H8672" t="s">
        <v>978</v>
      </c>
      <c r="I8672">
        <v>1.5</v>
      </c>
      <c r="J8672" t="s">
        <v>1312</v>
      </c>
      <c r="K8672">
        <v>1064</v>
      </c>
      <c r="L8672">
        <v>0.10639999999999999</v>
      </c>
      <c r="M8672">
        <f>_xlfn.XLOOKUP(_xlfn.TEXTJOIN("|",0,D8672,G8672,H8672,I8672),[3]무기각인!$I$4043:$I$5161,[3]무기각인!$H$4043:$H$5161)</f>
        <v>0.1067</v>
      </c>
      <c r="N8672">
        <v>0.28120000000000001</v>
      </c>
    </row>
    <row r="8673" spans="1:14" x14ac:dyDescent="0.3">
      <c r="A8673" t="s">
        <v>1214</v>
      </c>
      <c r="B8673" t="s">
        <v>601</v>
      </c>
      <c r="C8673">
        <f>_xlfn.XLOOKUP(B8673,[2]itemList_221219!$B:$B,[2]itemList_221219!$A:$A)</f>
        <v>15500</v>
      </c>
      <c r="D8673">
        <v>20</v>
      </c>
      <c r="E8673">
        <v>14</v>
      </c>
      <c r="F8673">
        <v>3</v>
      </c>
      <c r="G8673" t="s">
        <v>965</v>
      </c>
      <c r="H8673" t="s">
        <v>978</v>
      </c>
      <c r="I8673">
        <v>2</v>
      </c>
      <c r="J8673" t="s">
        <v>1313</v>
      </c>
      <c r="K8673">
        <v>1119</v>
      </c>
      <c r="L8673">
        <v>0.1119</v>
      </c>
      <c r="M8673">
        <f>_xlfn.XLOOKUP(_xlfn.TEXTJOIN("|",0,D8673,G8673,H8673,I8673),[3]무기각인!$I$4043:$I$5161,[3]무기각인!$H$4043:$H$5161)</f>
        <v>0.1067</v>
      </c>
      <c r="N8673">
        <v>4.8734999999999999</v>
      </c>
    </row>
    <row r="8674" spans="1:14" x14ac:dyDescent="0.3">
      <c r="A8674" t="s">
        <v>1214</v>
      </c>
      <c r="B8674" t="s">
        <v>601</v>
      </c>
      <c r="C8674">
        <f>_xlfn.XLOOKUP(B8674,[2]itemList_221219!$B:$B,[2]itemList_221219!$A:$A)</f>
        <v>15500</v>
      </c>
      <c r="D8674">
        <v>20</v>
      </c>
      <c r="E8674">
        <v>14</v>
      </c>
      <c r="F8674">
        <v>3</v>
      </c>
      <c r="G8674" t="s">
        <v>965</v>
      </c>
      <c r="H8674" t="s">
        <v>978</v>
      </c>
      <c r="I8674">
        <v>2.5</v>
      </c>
      <c r="J8674" t="s">
        <v>1314</v>
      </c>
      <c r="K8674">
        <v>1107</v>
      </c>
      <c r="L8674">
        <v>0.11070000000000001</v>
      </c>
      <c r="M8674">
        <f>_xlfn.XLOOKUP(_xlfn.TEXTJOIN("|",0,D8674,G8674,H8674,I8674),[3]무기각인!$I$4043:$I$5161,[3]무기각인!$H$4043:$H$5161)</f>
        <v>0.1067</v>
      </c>
      <c r="N8674">
        <v>3.7488000000000001</v>
      </c>
    </row>
    <row r="8675" spans="1:14" x14ac:dyDescent="0.3">
      <c r="A8675" t="s">
        <v>1214</v>
      </c>
      <c r="B8675" t="s">
        <v>601</v>
      </c>
      <c r="C8675">
        <f>_xlfn.XLOOKUP(B8675,[2]itemList_221219!$B:$B,[2]itemList_221219!$A:$A)</f>
        <v>15500</v>
      </c>
      <c r="D8675">
        <v>20</v>
      </c>
      <c r="E8675">
        <v>14</v>
      </c>
      <c r="F8675">
        <v>3</v>
      </c>
      <c r="G8675" t="s">
        <v>965</v>
      </c>
      <c r="H8675" t="s">
        <v>978</v>
      </c>
      <c r="I8675">
        <v>3</v>
      </c>
      <c r="J8675" t="s">
        <v>1315</v>
      </c>
      <c r="K8675">
        <v>1014</v>
      </c>
      <c r="L8675">
        <v>0.1014</v>
      </c>
      <c r="M8675">
        <f>_xlfn.XLOOKUP(_xlfn.TEXTJOIN("|",0,D8675,G8675,H8675,I8675),[3]무기각인!$I$4043:$I$5161,[3]무기각인!$H$4043:$H$5161)</f>
        <v>0.1067</v>
      </c>
      <c r="N8675">
        <v>4.9672000000000001</v>
      </c>
    </row>
    <row r="8676" spans="1:14" x14ac:dyDescent="0.3">
      <c r="A8676" t="s">
        <v>1214</v>
      </c>
      <c r="B8676" t="s">
        <v>601</v>
      </c>
      <c r="C8676">
        <f>_xlfn.XLOOKUP(B8676,[2]itemList_221219!$B:$B,[2]itemList_221219!$A:$A)</f>
        <v>15500</v>
      </c>
      <c r="D8676">
        <v>20</v>
      </c>
      <c r="E8676">
        <v>14</v>
      </c>
      <c r="F8676">
        <v>3</v>
      </c>
      <c r="G8676" t="s">
        <v>965</v>
      </c>
      <c r="H8676" t="s">
        <v>978</v>
      </c>
      <c r="I8676">
        <v>3.5</v>
      </c>
      <c r="J8676" t="s">
        <v>1316</v>
      </c>
      <c r="K8676">
        <v>1057</v>
      </c>
      <c r="L8676">
        <v>0.1057</v>
      </c>
      <c r="M8676">
        <f>_xlfn.XLOOKUP(_xlfn.TEXTJOIN("|",0,D8676,G8676,H8676,I8676),[3]무기각인!$I$4043:$I$5161,[3]무기각인!$H$4043:$H$5161)</f>
        <v>0.1067</v>
      </c>
      <c r="N8676">
        <v>0.93720000000000003</v>
      </c>
    </row>
    <row r="8677" spans="1:14" x14ac:dyDescent="0.3">
      <c r="A8677" t="s">
        <v>1214</v>
      </c>
      <c r="B8677" t="s">
        <v>601</v>
      </c>
      <c r="C8677">
        <f>_xlfn.XLOOKUP(B8677,[2]itemList_221219!$B:$B,[2]itemList_221219!$A:$A)</f>
        <v>15500</v>
      </c>
      <c r="D8677">
        <v>20</v>
      </c>
      <c r="E8677">
        <v>14</v>
      </c>
      <c r="F8677">
        <v>3</v>
      </c>
      <c r="G8677" t="s">
        <v>965</v>
      </c>
      <c r="H8677" t="s">
        <v>978</v>
      </c>
      <c r="I8677">
        <v>4</v>
      </c>
      <c r="J8677" t="s">
        <v>1317</v>
      </c>
      <c r="K8677">
        <v>1051</v>
      </c>
      <c r="L8677">
        <v>0.1051</v>
      </c>
      <c r="M8677">
        <f>_xlfn.XLOOKUP(_xlfn.TEXTJOIN("|",0,D8677,G8677,H8677,I8677),[3]무기각인!$I$4043:$I$5161,[3]무기각인!$H$4043:$H$5161)</f>
        <v>0.1067</v>
      </c>
      <c r="N8677">
        <v>1.4995000000000001</v>
      </c>
    </row>
    <row r="8678" spans="1:14" x14ac:dyDescent="0.3">
      <c r="A8678" t="s">
        <v>1214</v>
      </c>
      <c r="B8678" t="s">
        <v>601</v>
      </c>
      <c r="C8678">
        <f>_xlfn.XLOOKUP(B8678,[2]itemList_221219!$B:$B,[2]itemList_221219!$A:$A)</f>
        <v>15500</v>
      </c>
      <c r="D8678">
        <v>20</v>
      </c>
      <c r="E8678">
        <v>14</v>
      </c>
      <c r="F8678">
        <v>3</v>
      </c>
      <c r="G8678" t="s">
        <v>965</v>
      </c>
      <c r="H8678" t="s">
        <v>978</v>
      </c>
      <c r="I8678">
        <v>4.5</v>
      </c>
      <c r="J8678" t="s">
        <v>1318</v>
      </c>
      <c r="K8678">
        <v>1032</v>
      </c>
      <c r="L8678">
        <v>0.1032</v>
      </c>
      <c r="M8678">
        <f>_xlfn.XLOOKUP(_xlfn.TEXTJOIN("|",0,D8678,G8678,H8678,I8678),[3]무기각인!$I$4043:$I$5161,[3]무기각인!$H$4043:$H$5161)</f>
        <v>0.1067</v>
      </c>
      <c r="N8678">
        <v>3.2801999999999998</v>
      </c>
    </row>
    <row r="8679" spans="1:14" x14ac:dyDescent="0.3">
      <c r="A8679" t="s">
        <v>1214</v>
      </c>
      <c r="B8679" t="s">
        <v>601</v>
      </c>
      <c r="C8679">
        <f>_xlfn.XLOOKUP(B8679,[2]itemList_221219!$B:$B,[2]itemList_221219!$A:$A)</f>
        <v>15500</v>
      </c>
      <c r="D8679">
        <v>20</v>
      </c>
      <c r="E8679">
        <v>14</v>
      </c>
      <c r="F8679">
        <v>3</v>
      </c>
      <c r="G8679" t="s">
        <v>965</v>
      </c>
      <c r="H8679" t="s">
        <v>978</v>
      </c>
      <c r="I8679">
        <v>5</v>
      </c>
      <c r="J8679" t="s">
        <v>1319</v>
      </c>
      <c r="K8679">
        <v>1021</v>
      </c>
      <c r="L8679">
        <v>0.1021</v>
      </c>
      <c r="M8679">
        <f>_xlfn.XLOOKUP(_xlfn.TEXTJOIN("|",0,D8679,G8679,H8679,I8679),[3]무기각인!$I$4043:$I$5161,[3]무기각인!$H$4043:$H$5161)</f>
        <v>0.1067</v>
      </c>
      <c r="N8679">
        <v>4.3112000000000004</v>
      </c>
    </row>
    <row r="8680" spans="1:14" x14ac:dyDescent="0.3">
      <c r="A8680" t="s">
        <v>1214</v>
      </c>
      <c r="B8680" t="s">
        <v>601</v>
      </c>
      <c r="C8680">
        <f>_xlfn.XLOOKUP(B8680,[2]itemList_221219!$B:$B,[2]itemList_221219!$A:$A)</f>
        <v>15500</v>
      </c>
      <c r="D8680">
        <v>20</v>
      </c>
      <c r="E8680">
        <v>14</v>
      </c>
      <c r="F8680">
        <v>3</v>
      </c>
      <c r="G8680" t="s">
        <v>965</v>
      </c>
      <c r="H8680" t="s">
        <v>978</v>
      </c>
      <c r="I8680">
        <v>5.5</v>
      </c>
      <c r="J8680" t="s">
        <v>1320</v>
      </c>
      <c r="K8680">
        <v>1117</v>
      </c>
      <c r="L8680">
        <v>0.11169999999999999</v>
      </c>
      <c r="M8680">
        <f>_xlfn.XLOOKUP(_xlfn.TEXTJOIN("|",0,D8680,G8680,H8680,I8680),[3]무기각인!$I$4043:$I$5161,[3]무기각인!$H$4043:$H$5161)</f>
        <v>0.1067</v>
      </c>
      <c r="N8680">
        <v>4.6859999999999999</v>
      </c>
    </row>
    <row r="8681" spans="1:14" x14ac:dyDescent="0.3">
      <c r="A8681" t="s">
        <v>1214</v>
      </c>
      <c r="B8681" t="s">
        <v>601</v>
      </c>
      <c r="C8681">
        <f>_xlfn.XLOOKUP(B8681,[2]itemList_221219!$B:$B,[2]itemList_221219!$A:$A)</f>
        <v>15500</v>
      </c>
      <c r="D8681">
        <v>20</v>
      </c>
      <c r="E8681">
        <v>14</v>
      </c>
      <c r="F8681">
        <v>3</v>
      </c>
      <c r="G8681" t="s">
        <v>965</v>
      </c>
      <c r="H8681" t="s">
        <v>978</v>
      </c>
      <c r="I8681">
        <v>6</v>
      </c>
      <c r="J8681" t="s">
        <v>1321</v>
      </c>
      <c r="K8681">
        <v>1062</v>
      </c>
      <c r="L8681">
        <v>0.1062</v>
      </c>
      <c r="M8681">
        <f>_xlfn.XLOOKUP(_xlfn.TEXTJOIN("|",0,D8681,G8681,H8681,I8681),[3]무기각인!$I$4043:$I$5161,[3]무기각인!$H$4043:$H$5161)</f>
        <v>0.1067</v>
      </c>
      <c r="N8681">
        <v>0.46860000000000002</v>
      </c>
    </row>
    <row r="8682" spans="1:14" x14ac:dyDescent="0.3">
      <c r="A8682" t="s">
        <v>1214</v>
      </c>
      <c r="B8682" t="s">
        <v>601</v>
      </c>
      <c r="C8682">
        <f>_xlfn.XLOOKUP(B8682,[2]itemList_221219!$B:$B,[2]itemList_221219!$A:$A)</f>
        <v>15500</v>
      </c>
      <c r="D8682">
        <v>20</v>
      </c>
      <c r="E8682">
        <v>14</v>
      </c>
      <c r="F8682">
        <v>3</v>
      </c>
      <c r="G8682" t="s">
        <v>965</v>
      </c>
      <c r="H8682" t="s">
        <v>978</v>
      </c>
      <c r="I8682">
        <v>6.5</v>
      </c>
      <c r="J8682" t="s">
        <v>1322</v>
      </c>
      <c r="K8682">
        <v>1091</v>
      </c>
      <c r="L8682">
        <v>0.1091</v>
      </c>
      <c r="M8682">
        <f>_xlfn.XLOOKUP(_xlfn.TEXTJOIN("|",0,D8682,G8682,H8682,I8682),[3]무기각인!$I$4043:$I$5161,[3]무기각인!$H$4043:$H$5161)</f>
        <v>0.1067</v>
      </c>
      <c r="N8682">
        <v>2.2492999999999999</v>
      </c>
    </row>
    <row r="8683" spans="1:14" x14ac:dyDescent="0.3">
      <c r="A8683" t="s">
        <v>1214</v>
      </c>
      <c r="B8683" t="s">
        <v>601</v>
      </c>
      <c r="C8683">
        <f>_xlfn.XLOOKUP(B8683,[2]itemList_221219!$B:$B,[2]itemList_221219!$A:$A)</f>
        <v>15500</v>
      </c>
      <c r="D8683">
        <v>20</v>
      </c>
      <c r="E8683">
        <v>14</v>
      </c>
      <c r="F8683">
        <v>3</v>
      </c>
      <c r="G8683" t="s">
        <v>965</v>
      </c>
      <c r="H8683" t="s">
        <v>978</v>
      </c>
      <c r="I8683">
        <v>7</v>
      </c>
      <c r="J8683" t="s">
        <v>1323</v>
      </c>
      <c r="K8683">
        <v>1122</v>
      </c>
      <c r="L8683">
        <v>0.11219999999999999</v>
      </c>
      <c r="M8683">
        <f>_xlfn.XLOOKUP(_xlfn.TEXTJOIN("|",0,D8683,G8683,H8683,I8683),[3]무기각인!$I$4043:$I$5161,[3]무기각인!$H$4043:$H$5161)</f>
        <v>0.1067</v>
      </c>
      <c r="N8683">
        <v>5.1546000000000003</v>
      </c>
    </row>
    <row r="8684" spans="1:14" x14ac:dyDescent="0.3">
      <c r="A8684" t="s">
        <v>1214</v>
      </c>
      <c r="B8684" t="s">
        <v>601</v>
      </c>
      <c r="C8684">
        <f>_xlfn.XLOOKUP(B8684,[2]itemList_221219!$B:$B,[2]itemList_221219!$A:$A)</f>
        <v>15500</v>
      </c>
      <c r="D8684">
        <v>20</v>
      </c>
      <c r="E8684">
        <v>14</v>
      </c>
      <c r="F8684">
        <v>3</v>
      </c>
      <c r="G8684" t="s">
        <v>965</v>
      </c>
      <c r="H8684" t="s">
        <v>978</v>
      </c>
      <c r="I8684">
        <v>7.5</v>
      </c>
      <c r="J8684" t="s">
        <v>1324</v>
      </c>
      <c r="K8684">
        <v>1068</v>
      </c>
      <c r="L8684">
        <v>0.10680000000000001</v>
      </c>
      <c r="M8684">
        <f>_xlfn.XLOOKUP(_xlfn.TEXTJOIN("|",0,D8684,G8684,H8684,I8684),[3]무기각인!$I$4043:$I$5161,[3]무기각인!$H$4043:$H$5161)</f>
        <v>0.1067</v>
      </c>
      <c r="N8684">
        <v>9.3700000000000006E-2</v>
      </c>
    </row>
    <row r="8685" spans="1:14" x14ac:dyDescent="0.3">
      <c r="A8685" t="s">
        <v>1214</v>
      </c>
      <c r="B8685" t="s">
        <v>601</v>
      </c>
      <c r="C8685">
        <f>_xlfn.XLOOKUP(B8685,[2]itemList_221219!$B:$B,[2]itemList_221219!$A:$A)</f>
        <v>15500</v>
      </c>
      <c r="D8685">
        <v>20</v>
      </c>
      <c r="E8685">
        <v>14</v>
      </c>
      <c r="F8685">
        <v>3</v>
      </c>
      <c r="G8685" t="s">
        <v>965</v>
      </c>
      <c r="H8685" t="s">
        <v>978</v>
      </c>
      <c r="I8685">
        <v>8</v>
      </c>
      <c r="J8685" t="s">
        <v>1325</v>
      </c>
      <c r="K8685">
        <v>1069</v>
      </c>
      <c r="L8685">
        <v>0.1069</v>
      </c>
      <c r="M8685">
        <f>_xlfn.XLOOKUP(_xlfn.TEXTJOIN("|",0,D8685,G8685,H8685,I8685),[3]무기각인!$I$4043:$I$5161,[3]무기각인!$H$4043:$H$5161)</f>
        <v>0.1067</v>
      </c>
      <c r="N8685">
        <v>0.18740000000000001</v>
      </c>
    </row>
    <row r="8686" spans="1:14" x14ac:dyDescent="0.3">
      <c r="A8686" t="s">
        <v>1214</v>
      </c>
      <c r="B8686" t="s">
        <v>601</v>
      </c>
      <c r="C8686">
        <f>_xlfn.XLOOKUP(B8686,[2]itemList_221219!$B:$B,[2]itemList_221219!$A:$A)</f>
        <v>15500</v>
      </c>
      <c r="D8686">
        <v>20</v>
      </c>
      <c r="E8686">
        <v>14</v>
      </c>
      <c r="F8686">
        <v>4</v>
      </c>
      <c r="G8686" t="s">
        <v>47</v>
      </c>
      <c r="H8686" t="s">
        <v>978</v>
      </c>
      <c r="I8686">
        <v>1</v>
      </c>
      <c r="J8686" t="s">
        <v>1326</v>
      </c>
      <c r="K8686">
        <v>1071</v>
      </c>
      <c r="L8686">
        <v>0.1071</v>
      </c>
      <c r="M8686">
        <f>_xlfn.XLOOKUP(_xlfn.TEXTJOIN("|",0,D8686,G8686,H8686,I8686),[3]무기각인!$I$4043:$I$5161,[3]무기각인!$H$4043:$H$5161)</f>
        <v>0.1067</v>
      </c>
      <c r="N8686">
        <v>0.37490000000000001</v>
      </c>
    </row>
    <row r="8687" spans="1:14" x14ac:dyDescent="0.3">
      <c r="A8687" t="s">
        <v>1214</v>
      </c>
      <c r="B8687" t="s">
        <v>601</v>
      </c>
      <c r="C8687">
        <f>_xlfn.XLOOKUP(B8687,[2]itemList_221219!$B:$B,[2]itemList_221219!$A:$A)</f>
        <v>15500</v>
      </c>
      <c r="D8687">
        <v>20</v>
      </c>
      <c r="E8687">
        <v>14</v>
      </c>
      <c r="F8687">
        <v>4</v>
      </c>
      <c r="G8687" t="s">
        <v>47</v>
      </c>
      <c r="H8687" t="s">
        <v>978</v>
      </c>
      <c r="I8687">
        <v>1.5</v>
      </c>
      <c r="J8687" t="s">
        <v>1327</v>
      </c>
      <c r="K8687">
        <v>996</v>
      </c>
      <c r="L8687">
        <v>9.9599999999999994E-2</v>
      </c>
      <c r="M8687">
        <f>_xlfn.XLOOKUP(_xlfn.TEXTJOIN("|",0,D8687,G8687,H8687,I8687),[3]무기각인!$I$4043:$I$5161,[3]무기각인!$H$4043:$H$5161)</f>
        <v>0.1067</v>
      </c>
      <c r="N8687">
        <v>6.6542000000000003</v>
      </c>
    </row>
    <row r="8688" spans="1:14" x14ac:dyDescent="0.3">
      <c r="A8688" t="s">
        <v>1214</v>
      </c>
      <c r="B8688" t="s">
        <v>601</v>
      </c>
      <c r="C8688">
        <f>_xlfn.XLOOKUP(B8688,[2]itemList_221219!$B:$B,[2]itemList_221219!$A:$A)</f>
        <v>15500</v>
      </c>
      <c r="D8688">
        <v>20</v>
      </c>
      <c r="E8688">
        <v>14</v>
      </c>
      <c r="F8688">
        <v>4</v>
      </c>
      <c r="G8688" t="s">
        <v>47</v>
      </c>
      <c r="H8688" t="s">
        <v>978</v>
      </c>
      <c r="I8688">
        <v>2</v>
      </c>
      <c r="J8688" t="s">
        <v>1328</v>
      </c>
      <c r="K8688">
        <v>1123</v>
      </c>
      <c r="L8688">
        <v>0.1123</v>
      </c>
      <c r="M8688">
        <f>_xlfn.XLOOKUP(_xlfn.TEXTJOIN("|",0,D8688,G8688,H8688,I8688),[3]무기각인!$I$4043:$I$5161,[3]무기각인!$H$4043:$H$5161)</f>
        <v>0.1067</v>
      </c>
      <c r="N8688">
        <v>5.2484000000000002</v>
      </c>
    </row>
    <row r="8689" spans="1:14" x14ac:dyDescent="0.3">
      <c r="A8689" t="s">
        <v>1214</v>
      </c>
      <c r="B8689" t="s">
        <v>601</v>
      </c>
      <c r="C8689">
        <f>_xlfn.XLOOKUP(B8689,[2]itemList_221219!$B:$B,[2]itemList_221219!$A:$A)</f>
        <v>15500</v>
      </c>
      <c r="D8689">
        <v>20</v>
      </c>
      <c r="E8689">
        <v>14</v>
      </c>
      <c r="F8689">
        <v>4</v>
      </c>
      <c r="G8689" t="s">
        <v>47</v>
      </c>
      <c r="H8689" t="s">
        <v>978</v>
      </c>
      <c r="I8689">
        <v>2.5</v>
      </c>
      <c r="J8689" t="s">
        <v>1329</v>
      </c>
      <c r="K8689">
        <v>1067</v>
      </c>
      <c r="L8689">
        <v>0.1067</v>
      </c>
      <c r="M8689">
        <f>_xlfn.XLOOKUP(_xlfn.TEXTJOIN("|",0,D8689,G8689,H8689,I8689),[3]무기각인!$I$4043:$I$5161,[3]무기각인!$H$4043:$H$5161)</f>
        <v>0.1067</v>
      </c>
      <c r="N8689">
        <v>0</v>
      </c>
    </row>
    <row r="8690" spans="1:14" x14ac:dyDescent="0.3">
      <c r="A8690" t="s">
        <v>1214</v>
      </c>
      <c r="B8690" t="s">
        <v>601</v>
      </c>
      <c r="C8690">
        <f>_xlfn.XLOOKUP(B8690,[2]itemList_221219!$B:$B,[2]itemList_221219!$A:$A)</f>
        <v>15500</v>
      </c>
      <c r="D8690">
        <v>20</v>
      </c>
      <c r="E8690">
        <v>14</v>
      </c>
      <c r="F8690">
        <v>4</v>
      </c>
      <c r="G8690" t="s">
        <v>47</v>
      </c>
      <c r="H8690" t="s">
        <v>978</v>
      </c>
      <c r="I8690">
        <v>3</v>
      </c>
      <c r="J8690" t="s">
        <v>1330</v>
      </c>
      <c r="K8690">
        <v>1044</v>
      </c>
      <c r="L8690">
        <v>0.10440000000000001</v>
      </c>
      <c r="M8690">
        <f>_xlfn.XLOOKUP(_xlfn.TEXTJOIN("|",0,D8690,G8690,H8690,I8690),[3]무기각인!$I$4043:$I$5161,[3]무기각인!$H$4043:$H$5161)</f>
        <v>0.1067</v>
      </c>
      <c r="N8690">
        <v>2.1556000000000002</v>
      </c>
    </row>
    <row r="8691" spans="1:14" x14ac:dyDescent="0.3">
      <c r="A8691" t="s">
        <v>1214</v>
      </c>
      <c r="B8691" t="s">
        <v>601</v>
      </c>
      <c r="C8691">
        <f>_xlfn.XLOOKUP(B8691,[2]itemList_221219!$B:$B,[2]itemList_221219!$A:$A)</f>
        <v>15500</v>
      </c>
      <c r="D8691">
        <v>20</v>
      </c>
      <c r="E8691">
        <v>14</v>
      </c>
      <c r="F8691">
        <v>4</v>
      </c>
      <c r="G8691" t="s">
        <v>47</v>
      </c>
      <c r="H8691" t="s">
        <v>978</v>
      </c>
      <c r="I8691">
        <v>3.5</v>
      </c>
      <c r="J8691" t="s">
        <v>1331</v>
      </c>
      <c r="K8691">
        <v>1063</v>
      </c>
      <c r="L8691">
        <v>0.10630000000000001</v>
      </c>
      <c r="M8691">
        <f>_xlfn.XLOOKUP(_xlfn.TEXTJOIN("|",0,D8691,G8691,H8691,I8691),[3]무기각인!$I$4043:$I$5161,[3]무기각인!$H$4043:$H$5161)</f>
        <v>0.1067</v>
      </c>
      <c r="N8691">
        <v>0.37490000000000001</v>
      </c>
    </row>
    <row r="8692" spans="1:14" x14ac:dyDescent="0.3">
      <c r="A8692" t="s">
        <v>1214</v>
      </c>
      <c r="B8692" t="s">
        <v>601</v>
      </c>
      <c r="C8692">
        <f>_xlfn.XLOOKUP(B8692,[2]itemList_221219!$B:$B,[2]itemList_221219!$A:$A)</f>
        <v>15500</v>
      </c>
      <c r="D8692">
        <v>20</v>
      </c>
      <c r="E8692">
        <v>14</v>
      </c>
      <c r="F8692">
        <v>4</v>
      </c>
      <c r="G8692" t="s">
        <v>47</v>
      </c>
      <c r="H8692" t="s">
        <v>978</v>
      </c>
      <c r="I8692">
        <v>4</v>
      </c>
      <c r="J8692" t="s">
        <v>1332</v>
      </c>
      <c r="K8692">
        <v>1063</v>
      </c>
      <c r="L8692">
        <v>0.10630000000000001</v>
      </c>
      <c r="M8692">
        <f>_xlfn.XLOOKUP(_xlfn.TEXTJOIN("|",0,D8692,G8692,H8692,I8692),[3]무기각인!$I$4043:$I$5161,[3]무기각인!$H$4043:$H$5161)</f>
        <v>0.1067</v>
      </c>
      <c r="N8692">
        <v>0.37490000000000001</v>
      </c>
    </row>
    <row r="8693" spans="1:14" x14ac:dyDescent="0.3">
      <c r="A8693" t="s">
        <v>1214</v>
      </c>
      <c r="B8693" t="s">
        <v>601</v>
      </c>
      <c r="C8693">
        <f>_xlfn.XLOOKUP(B8693,[2]itemList_221219!$B:$B,[2]itemList_221219!$A:$A)</f>
        <v>15500</v>
      </c>
      <c r="D8693">
        <v>20</v>
      </c>
      <c r="E8693">
        <v>14</v>
      </c>
      <c r="F8693">
        <v>4</v>
      </c>
      <c r="G8693" t="s">
        <v>47</v>
      </c>
      <c r="H8693" t="s">
        <v>978</v>
      </c>
      <c r="I8693">
        <v>4.5</v>
      </c>
      <c r="J8693" t="s">
        <v>1333</v>
      </c>
      <c r="K8693">
        <v>1071</v>
      </c>
      <c r="L8693">
        <v>0.1071</v>
      </c>
      <c r="M8693">
        <f>_xlfn.XLOOKUP(_xlfn.TEXTJOIN("|",0,D8693,G8693,H8693,I8693),[3]무기각인!$I$4043:$I$5161,[3]무기각인!$H$4043:$H$5161)</f>
        <v>0.1067</v>
      </c>
      <c r="N8693">
        <v>0.37490000000000001</v>
      </c>
    </row>
    <row r="8694" spans="1:14" x14ac:dyDescent="0.3">
      <c r="A8694" t="s">
        <v>1214</v>
      </c>
      <c r="B8694" t="s">
        <v>601</v>
      </c>
      <c r="C8694">
        <f>_xlfn.XLOOKUP(B8694,[2]itemList_221219!$B:$B,[2]itemList_221219!$A:$A)</f>
        <v>15500</v>
      </c>
      <c r="D8694">
        <v>20</v>
      </c>
      <c r="E8694">
        <v>14</v>
      </c>
      <c r="F8694">
        <v>4</v>
      </c>
      <c r="G8694" t="s">
        <v>47</v>
      </c>
      <c r="H8694" t="s">
        <v>978</v>
      </c>
      <c r="I8694">
        <v>5</v>
      </c>
      <c r="J8694" t="s">
        <v>1334</v>
      </c>
      <c r="K8694">
        <v>1108</v>
      </c>
      <c r="L8694">
        <v>0.1108</v>
      </c>
      <c r="M8694">
        <f>_xlfn.XLOOKUP(_xlfn.TEXTJOIN("|",0,D8694,G8694,H8694,I8694),[3]무기각인!$I$4043:$I$5161,[3]무기각인!$H$4043:$H$5161)</f>
        <v>0.1067</v>
      </c>
      <c r="N8694">
        <v>3.8424999999999998</v>
      </c>
    </row>
    <row r="8695" spans="1:14" x14ac:dyDescent="0.3">
      <c r="A8695" t="s">
        <v>1214</v>
      </c>
      <c r="B8695" t="s">
        <v>601</v>
      </c>
      <c r="C8695">
        <f>_xlfn.XLOOKUP(B8695,[2]itemList_221219!$B:$B,[2]itemList_221219!$A:$A)</f>
        <v>15500</v>
      </c>
      <c r="D8695">
        <v>20</v>
      </c>
      <c r="E8695">
        <v>14</v>
      </c>
      <c r="F8695">
        <v>4</v>
      </c>
      <c r="G8695" t="s">
        <v>47</v>
      </c>
      <c r="H8695" t="s">
        <v>978</v>
      </c>
      <c r="I8695">
        <v>5.5</v>
      </c>
      <c r="J8695" t="s">
        <v>1335</v>
      </c>
      <c r="K8695">
        <v>1083</v>
      </c>
      <c r="L8695">
        <v>0.10829999999999999</v>
      </c>
      <c r="M8695">
        <f>_xlfn.XLOOKUP(_xlfn.TEXTJOIN("|",0,D8695,G8695,H8695,I8695),[3]무기각인!$I$4043:$I$5161,[3]무기각인!$H$4043:$H$5161)</f>
        <v>0.1067</v>
      </c>
      <c r="N8695">
        <v>1.4995000000000001</v>
      </c>
    </row>
    <row r="8696" spans="1:14" x14ac:dyDescent="0.3">
      <c r="A8696" t="s">
        <v>1214</v>
      </c>
      <c r="B8696" t="s">
        <v>601</v>
      </c>
      <c r="C8696">
        <f>_xlfn.XLOOKUP(B8696,[2]itemList_221219!$B:$B,[2]itemList_221219!$A:$A)</f>
        <v>15500</v>
      </c>
      <c r="D8696">
        <v>20</v>
      </c>
      <c r="E8696">
        <v>14</v>
      </c>
      <c r="F8696">
        <v>4</v>
      </c>
      <c r="G8696" t="s">
        <v>47</v>
      </c>
      <c r="H8696" t="s">
        <v>978</v>
      </c>
      <c r="I8696">
        <v>6</v>
      </c>
      <c r="J8696" t="s">
        <v>1336</v>
      </c>
      <c r="K8696">
        <v>1026</v>
      </c>
      <c r="L8696">
        <v>0.1026</v>
      </c>
      <c r="M8696">
        <f>_xlfn.XLOOKUP(_xlfn.TEXTJOIN("|",0,D8696,G8696,H8696,I8696),[3]무기각인!$I$4043:$I$5161,[3]무기각인!$H$4043:$H$5161)</f>
        <v>0.1067</v>
      </c>
      <c r="N8696">
        <v>3.8424999999999998</v>
      </c>
    </row>
    <row r="8697" spans="1:14" x14ac:dyDescent="0.3">
      <c r="A8697" t="s">
        <v>1214</v>
      </c>
      <c r="B8697" t="s">
        <v>601</v>
      </c>
      <c r="C8697">
        <f>_xlfn.XLOOKUP(B8697,[2]itemList_221219!$B:$B,[2]itemList_221219!$A:$A)</f>
        <v>15500</v>
      </c>
      <c r="D8697">
        <v>20</v>
      </c>
      <c r="E8697">
        <v>14</v>
      </c>
      <c r="F8697">
        <v>4</v>
      </c>
      <c r="G8697" t="s">
        <v>47</v>
      </c>
      <c r="H8697" t="s">
        <v>978</v>
      </c>
      <c r="I8697">
        <v>6.5</v>
      </c>
      <c r="J8697" t="s">
        <v>1337</v>
      </c>
      <c r="K8697">
        <v>1098</v>
      </c>
      <c r="L8697">
        <v>0.10979999999999999</v>
      </c>
      <c r="M8697">
        <f>_xlfn.XLOOKUP(_xlfn.TEXTJOIN("|",0,D8697,G8697,H8697,I8697),[3]무기각인!$I$4043:$I$5161,[3]무기각인!$H$4043:$H$5161)</f>
        <v>0.1067</v>
      </c>
      <c r="N8697">
        <v>2.9053</v>
      </c>
    </row>
    <row r="8698" spans="1:14" x14ac:dyDescent="0.3">
      <c r="A8698" t="s">
        <v>1214</v>
      </c>
      <c r="B8698" t="s">
        <v>601</v>
      </c>
      <c r="C8698">
        <f>_xlfn.XLOOKUP(B8698,[2]itemList_221219!$B:$B,[2]itemList_221219!$A:$A)</f>
        <v>15500</v>
      </c>
      <c r="D8698">
        <v>20</v>
      </c>
      <c r="E8698">
        <v>14</v>
      </c>
      <c r="F8698">
        <v>4</v>
      </c>
      <c r="G8698" t="s">
        <v>47</v>
      </c>
      <c r="H8698" t="s">
        <v>978</v>
      </c>
      <c r="I8698">
        <v>7</v>
      </c>
      <c r="J8698" t="s">
        <v>1338</v>
      </c>
      <c r="K8698">
        <v>1098</v>
      </c>
      <c r="L8698">
        <v>0.10979999999999999</v>
      </c>
      <c r="M8698">
        <f>_xlfn.XLOOKUP(_xlfn.TEXTJOIN("|",0,D8698,G8698,H8698,I8698),[3]무기각인!$I$4043:$I$5161,[3]무기각인!$H$4043:$H$5161)</f>
        <v>0.1067</v>
      </c>
      <c r="N8698">
        <v>2.9053</v>
      </c>
    </row>
    <row r="8699" spans="1:14" x14ac:dyDescent="0.3">
      <c r="A8699" t="s">
        <v>1214</v>
      </c>
      <c r="B8699" t="s">
        <v>601</v>
      </c>
      <c r="C8699">
        <f>_xlfn.XLOOKUP(B8699,[2]itemList_221219!$B:$B,[2]itemList_221219!$A:$A)</f>
        <v>15500</v>
      </c>
      <c r="D8699">
        <v>20</v>
      </c>
      <c r="E8699">
        <v>14</v>
      </c>
      <c r="F8699">
        <v>4</v>
      </c>
      <c r="G8699" t="s">
        <v>47</v>
      </c>
      <c r="H8699" t="s">
        <v>978</v>
      </c>
      <c r="I8699">
        <v>7.5</v>
      </c>
      <c r="J8699" t="s">
        <v>1339</v>
      </c>
      <c r="K8699">
        <v>1063</v>
      </c>
      <c r="L8699">
        <v>0.10630000000000001</v>
      </c>
      <c r="M8699">
        <f>_xlfn.XLOOKUP(_xlfn.TEXTJOIN("|",0,D8699,G8699,H8699,I8699),[3]무기각인!$I$4043:$I$5161,[3]무기각인!$H$4043:$H$5161)</f>
        <v>0.1067</v>
      </c>
      <c r="N8699">
        <v>0.37490000000000001</v>
      </c>
    </row>
    <row r="8700" spans="1:14" x14ac:dyDescent="0.3">
      <c r="A8700" t="s">
        <v>1214</v>
      </c>
      <c r="B8700" t="s">
        <v>601</v>
      </c>
      <c r="C8700">
        <f>_xlfn.XLOOKUP(B8700,[2]itemList_221219!$B:$B,[2]itemList_221219!$A:$A)</f>
        <v>15500</v>
      </c>
      <c r="D8700">
        <v>20</v>
      </c>
      <c r="E8700">
        <v>14</v>
      </c>
      <c r="F8700">
        <v>4</v>
      </c>
      <c r="G8700" t="s">
        <v>47</v>
      </c>
      <c r="H8700" t="s">
        <v>978</v>
      </c>
      <c r="I8700">
        <v>8</v>
      </c>
      <c r="J8700" t="s">
        <v>1340</v>
      </c>
      <c r="K8700">
        <v>1083</v>
      </c>
      <c r="L8700">
        <v>0.10829999999999999</v>
      </c>
      <c r="M8700">
        <f>_xlfn.XLOOKUP(_xlfn.TEXTJOIN("|",0,D8700,G8700,H8700,I8700),[3]무기각인!$I$4043:$I$5161,[3]무기각인!$H$4043:$H$5161)</f>
        <v>0.1067</v>
      </c>
      <c r="N8700">
        <v>1.4995000000000001</v>
      </c>
    </row>
    <row r="8701" spans="1:14" x14ac:dyDescent="0.3">
      <c r="A8701" t="s">
        <v>1214</v>
      </c>
      <c r="B8701" t="s">
        <v>601</v>
      </c>
      <c r="C8701">
        <f>_xlfn.XLOOKUP(B8701,[2]itemList_221219!$B:$B,[2]itemList_221219!$A:$A)</f>
        <v>15500</v>
      </c>
      <c r="D8701">
        <v>20</v>
      </c>
      <c r="E8701">
        <v>14</v>
      </c>
      <c r="F8701">
        <v>5</v>
      </c>
      <c r="G8701" t="s">
        <v>966</v>
      </c>
      <c r="H8701" t="s">
        <v>978</v>
      </c>
      <c r="I8701">
        <v>1</v>
      </c>
      <c r="J8701" t="s">
        <v>1341</v>
      </c>
      <c r="K8701">
        <v>1018</v>
      </c>
      <c r="L8701">
        <v>0.1018</v>
      </c>
      <c r="M8701">
        <f>_xlfn.XLOOKUP(_xlfn.TEXTJOIN("|",0,D8701,G8701,H8701,I8701),[3]무기각인!$I$4043:$I$5161,[3]무기각인!$H$4043:$H$5161)</f>
        <v>0.1067</v>
      </c>
      <c r="N8701">
        <v>4.5922999999999998</v>
      </c>
    </row>
    <row r="8702" spans="1:14" x14ac:dyDescent="0.3">
      <c r="A8702" t="s">
        <v>1214</v>
      </c>
      <c r="B8702" t="s">
        <v>601</v>
      </c>
      <c r="C8702">
        <f>_xlfn.XLOOKUP(B8702,[2]itemList_221219!$B:$B,[2]itemList_221219!$A:$A)</f>
        <v>15500</v>
      </c>
      <c r="D8702">
        <v>20</v>
      </c>
      <c r="E8702">
        <v>14</v>
      </c>
      <c r="F8702">
        <v>5</v>
      </c>
      <c r="G8702" t="s">
        <v>966</v>
      </c>
      <c r="H8702" t="s">
        <v>978</v>
      </c>
      <c r="I8702">
        <v>1.5</v>
      </c>
      <c r="J8702" t="s">
        <v>1342</v>
      </c>
      <c r="K8702">
        <v>1065</v>
      </c>
      <c r="L8702">
        <v>0.1065</v>
      </c>
      <c r="M8702">
        <f>_xlfn.XLOOKUP(_xlfn.TEXTJOIN("|",0,D8702,G8702,H8702,I8702),[3]무기각인!$I$4043:$I$5161,[3]무기각인!$H$4043:$H$5161)</f>
        <v>0.1067</v>
      </c>
      <c r="N8702">
        <v>0.18740000000000001</v>
      </c>
    </row>
    <row r="8703" spans="1:14" x14ac:dyDescent="0.3">
      <c r="A8703" t="s">
        <v>1214</v>
      </c>
      <c r="B8703" t="s">
        <v>601</v>
      </c>
      <c r="C8703">
        <f>_xlfn.XLOOKUP(B8703,[2]itemList_221219!$B:$B,[2]itemList_221219!$A:$A)</f>
        <v>15500</v>
      </c>
      <c r="D8703">
        <v>20</v>
      </c>
      <c r="E8703">
        <v>14</v>
      </c>
      <c r="F8703">
        <v>5</v>
      </c>
      <c r="G8703" t="s">
        <v>966</v>
      </c>
      <c r="H8703" t="s">
        <v>978</v>
      </c>
      <c r="I8703">
        <v>2</v>
      </c>
      <c r="J8703" t="s">
        <v>1343</v>
      </c>
      <c r="K8703">
        <v>1088</v>
      </c>
      <c r="L8703">
        <v>0.10879999999999999</v>
      </c>
      <c r="M8703">
        <f>_xlfn.XLOOKUP(_xlfn.TEXTJOIN("|",0,D8703,G8703,H8703,I8703),[3]무기각인!$I$4043:$I$5161,[3]무기각인!$H$4043:$H$5161)</f>
        <v>0.1067</v>
      </c>
      <c r="N8703">
        <v>1.9681</v>
      </c>
    </row>
    <row r="8704" spans="1:14" x14ac:dyDescent="0.3">
      <c r="A8704" t="s">
        <v>1214</v>
      </c>
      <c r="B8704" t="s">
        <v>601</v>
      </c>
      <c r="C8704">
        <f>_xlfn.XLOOKUP(B8704,[2]itemList_221219!$B:$B,[2]itemList_221219!$A:$A)</f>
        <v>15500</v>
      </c>
      <c r="D8704">
        <v>20</v>
      </c>
      <c r="E8704">
        <v>14</v>
      </c>
      <c r="F8704">
        <v>5</v>
      </c>
      <c r="G8704" t="s">
        <v>966</v>
      </c>
      <c r="H8704" t="s">
        <v>978</v>
      </c>
      <c r="I8704">
        <v>2.5</v>
      </c>
      <c r="J8704" t="s">
        <v>1344</v>
      </c>
      <c r="K8704">
        <v>1073</v>
      </c>
      <c r="L8704">
        <v>0.10730000000000001</v>
      </c>
      <c r="M8704">
        <f>_xlfn.XLOOKUP(_xlfn.TEXTJOIN("|",0,D8704,G8704,H8704,I8704),[3]무기각인!$I$4043:$I$5161,[3]무기각인!$H$4043:$H$5161)</f>
        <v>0.1067</v>
      </c>
      <c r="N8704">
        <v>0.56230000000000002</v>
      </c>
    </row>
    <row r="8705" spans="1:14" x14ac:dyDescent="0.3">
      <c r="A8705" t="s">
        <v>1214</v>
      </c>
      <c r="B8705" t="s">
        <v>601</v>
      </c>
      <c r="C8705">
        <f>_xlfn.XLOOKUP(B8705,[2]itemList_221219!$B:$B,[2]itemList_221219!$A:$A)</f>
        <v>15500</v>
      </c>
      <c r="D8705">
        <v>20</v>
      </c>
      <c r="E8705">
        <v>14</v>
      </c>
      <c r="F8705">
        <v>5</v>
      </c>
      <c r="G8705" t="s">
        <v>966</v>
      </c>
      <c r="H8705" t="s">
        <v>978</v>
      </c>
      <c r="I8705">
        <v>3</v>
      </c>
      <c r="J8705" t="s">
        <v>1345</v>
      </c>
      <c r="K8705">
        <v>1059</v>
      </c>
      <c r="L8705">
        <v>0.10589999999999999</v>
      </c>
      <c r="M8705">
        <f>_xlfn.XLOOKUP(_xlfn.TEXTJOIN("|",0,D8705,G8705,H8705,I8705),[3]무기각인!$I$4043:$I$5161,[3]무기각인!$H$4043:$H$5161)</f>
        <v>0.1067</v>
      </c>
      <c r="N8705">
        <v>0.74980000000000002</v>
      </c>
    </row>
    <row r="8706" spans="1:14" x14ac:dyDescent="0.3">
      <c r="A8706" t="s">
        <v>1214</v>
      </c>
      <c r="B8706" t="s">
        <v>601</v>
      </c>
      <c r="C8706">
        <f>_xlfn.XLOOKUP(B8706,[2]itemList_221219!$B:$B,[2]itemList_221219!$A:$A)</f>
        <v>15500</v>
      </c>
      <c r="D8706">
        <v>20</v>
      </c>
      <c r="E8706">
        <v>14</v>
      </c>
      <c r="F8706">
        <v>5</v>
      </c>
      <c r="G8706" t="s">
        <v>966</v>
      </c>
      <c r="H8706" t="s">
        <v>978</v>
      </c>
      <c r="I8706">
        <v>3.5</v>
      </c>
      <c r="J8706" t="s">
        <v>1346</v>
      </c>
      <c r="K8706">
        <v>1013</v>
      </c>
      <c r="L8706">
        <v>0.1013</v>
      </c>
      <c r="M8706">
        <f>_xlfn.XLOOKUP(_xlfn.TEXTJOIN("|",0,D8706,G8706,H8706,I8706),[3]무기각인!$I$4043:$I$5161,[3]무기각인!$H$4043:$H$5161)</f>
        <v>0.1067</v>
      </c>
      <c r="N8706">
        <v>5.0609000000000002</v>
      </c>
    </row>
    <row r="8707" spans="1:14" x14ac:dyDescent="0.3">
      <c r="A8707" t="s">
        <v>1214</v>
      </c>
      <c r="B8707" t="s">
        <v>601</v>
      </c>
      <c r="C8707">
        <f>_xlfn.XLOOKUP(B8707,[2]itemList_221219!$B:$B,[2]itemList_221219!$A:$A)</f>
        <v>15500</v>
      </c>
      <c r="D8707">
        <v>20</v>
      </c>
      <c r="E8707">
        <v>14</v>
      </c>
      <c r="F8707">
        <v>5</v>
      </c>
      <c r="G8707" t="s">
        <v>966</v>
      </c>
      <c r="H8707" t="s">
        <v>978</v>
      </c>
      <c r="I8707">
        <v>4</v>
      </c>
      <c r="J8707" t="s">
        <v>1347</v>
      </c>
      <c r="K8707">
        <v>1072</v>
      </c>
      <c r="L8707">
        <v>0.1072</v>
      </c>
      <c r="M8707">
        <f>_xlfn.XLOOKUP(_xlfn.TEXTJOIN("|",0,D8707,G8707,H8707,I8707),[3]무기각인!$I$4043:$I$5161,[3]무기각인!$H$4043:$H$5161)</f>
        <v>0.1067</v>
      </c>
      <c r="N8707">
        <v>0.46860000000000002</v>
      </c>
    </row>
    <row r="8708" spans="1:14" x14ac:dyDescent="0.3">
      <c r="A8708" t="s">
        <v>1214</v>
      </c>
      <c r="B8708" t="s">
        <v>601</v>
      </c>
      <c r="C8708">
        <f>_xlfn.XLOOKUP(B8708,[2]itemList_221219!$B:$B,[2]itemList_221219!$A:$A)</f>
        <v>15500</v>
      </c>
      <c r="D8708">
        <v>20</v>
      </c>
      <c r="E8708">
        <v>14</v>
      </c>
      <c r="F8708">
        <v>5</v>
      </c>
      <c r="G8708" t="s">
        <v>966</v>
      </c>
      <c r="H8708" t="s">
        <v>978</v>
      </c>
      <c r="I8708">
        <v>4.5</v>
      </c>
      <c r="J8708" t="s">
        <v>1348</v>
      </c>
      <c r="K8708">
        <v>1089</v>
      </c>
      <c r="L8708">
        <v>0.1089</v>
      </c>
      <c r="M8708">
        <f>_xlfn.XLOOKUP(_xlfn.TEXTJOIN("|",0,D8708,G8708,H8708,I8708),[3]무기각인!$I$4043:$I$5161,[3]무기각인!$H$4043:$H$5161)</f>
        <v>0.1067</v>
      </c>
      <c r="N8708">
        <v>2.0619000000000001</v>
      </c>
    </row>
    <row r="8709" spans="1:14" x14ac:dyDescent="0.3">
      <c r="A8709" t="s">
        <v>1214</v>
      </c>
      <c r="B8709" t="s">
        <v>601</v>
      </c>
      <c r="C8709">
        <f>_xlfn.XLOOKUP(B8709,[2]itemList_221219!$B:$B,[2]itemList_221219!$A:$A)</f>
        <v>15500</v>
      </c>
      <c r="D8709">
        <v>20</v>
      </c>
      <c r="E8709">
        <v>14</v>
      </c>
      <c r="F8709">
        <v>5</v>
      </c>
      <c r="G8709" t="s">
        <v>966</v>
      </c>
      <c r="H8709" t="s">
        <v>978</v>
      </c>
      <c r="I8709">
        <v>5</v>
      </c>
      <c r="J8709" t="s">
        <v>1349</v>
      </c>
      <c r="K8709">
        <v>1029</v>
      </c>
      <c r="L8709">
        <v>0.10290000000000001</v>
      </c>
      <c r="M8709">
        <f>_xlfn.XLOOKUP(_xlfn.TEXTJOIN("|",0,D8709,G8709,H8709,I8709),[3]무기각인!$I$4043:$I$5161,[3]무기각인!$H$4043:$H$5161)</f>
        <v>0.1067</v>
      </c>
      <c r="N8709">
        <v>3.5613999999999999</v>
      </c>
    </row>
    <row r="8710" spans="1:14" x14ac:dyDescent="0.3">
      <c r="A8710" t="s">
        <v>1214</v>
      </c>
      <c r="B8710" t="s">
        <v>601</v>
      </c>
      <c r="C8710">
        <f>_xlfn.XLOOKUP(B8710,[2]itemList_221219!$B:$B,[2]itemList_221219!$A:$A)</f>
        <v>15500</v>
      </c>
      <c r="D8710">
        <v>20</v>
      </c>
      <c r="E8710">
        <v>14</v>
      </c>
      <c r="F8710">
        <v>5</v>
      </c>
      <c r="G8710" t="s">
        <v>966</v>
      </c>
      <c r="H8710" t="s">
        <v>978</v>
      </c>
      <c r="I8710">
        <v>5.5</v>
      </c>
      <c r="J8710" t="s">
        <v>1350</v>
      </c>
      <c r="K8710">
        <v>1038</v>
      </c>
      <c r="L8710">
        <v>0.1038</v>
      </c>
      <c r="M8710">
        <f>_xlfn.XLOOKUP(_xlfn.TEXTJOIN("|",0,D8710,G8710,H8710,I8710),[3]무기각인!$I$4043:$I$5161,[3]무기각인!$H$4043:$H$5161)</f>
        <v>0.1067</v>
      </c>
      <c r="N8710">
        <v>2.7179000000000002</v>
      </c>
    </row>
    <row r="8711" spans="1:14" x14ac:dyDescent="0.3">
      <c r="A8711" t="s">
        <v>1214</v>
      </c>
      <c r="B8711" t="s">
        <v>601</v>
      </c>
      <c r="C8711">
        <f>_xlfn.XLOOKUP(B8711,[2]itemList_221219!$B:$B,[2]itemList_221219!$A:$A)</f>
        <v>15500</v>
      </c>
      <c r="D8711">
        <v>20</v>
      </c>
      <c r="E8711">
        <v>14</v>
      </c>
      <c r="F8711">
        <v>5</v>
      </c>
      <c r="G8711" t="s">
        <v>966</v>
      </c>
      <c r="H8711" t="s">
        <v>978</v>
      </c>
      <c r="I8711">
        <v>6</v>
      </c>
      <c r="J8711" t="s">
        <v>1351</v>
      </c>
      <c r="K8711">
        <v>1015</v>
      </c>
      <c r="L8711">
        <v>0.10150000000000001</v>
      </c>
      <c r="M8711">
        <f>_xlfn.XLOOKUP(_xlfn.TEXTJOIN("|",0,D8711,G8711,H8711,I8711),[3]무기각인!$I$4043:$I$5161,[3]무기각인!$H$4043:$H$5161)</f>
        <v>0.1067</v>
      </c>
      <c r="N8711">
        <v>4.8734999999999999</v>
      </c>
    </row>
    <row r="8712" spans="1:14" x14ac:dyDescent="0.3">
      <c r="A8712" t="s">
        <v>1214</v>
      </c>
      <c r="B8712" t="s">
        <v>601</v>
      </c>
      <c r="C8712">
        <f>_xlfn.XLOOKUP(B8712,[2]itemList_221219!$B:$B,[2]itemList_221219!$A:$A)</f>
        <v>15500</v>
      </c>
      <c r="D8712">
        <v>20</v>
      </c>
      <c r="E8712">
        <v>14</v>
      </c>
      <c r="F8712">
        <v>5</v>
      </c>
      <c r="G8712" t="s">
        <v>966</v>
      </c>
      <c r="H8712" t="s">
        <v>978</v>
      </c>
      <c r="I8712">
        <v>6.5</v>
      </c>
      <c r="J8712" t="s">
        <v>1352</v>
      </c>
      <c r="K8712">
        <v>1040</v>
      </c>
      <c r="L8712">
        <v>0.104</v>
      </c>
      <c r="M8712">
        <f>_xlfn.XLOOKUP(_xlfn.TEXTJOIN("|",0,D8712,G8712,H8712,I8712),[3]무기각인!$I$4043:$I$5161,[3]무기각인!$H$4043:$H$5161)</f>
        <v>0.1067</v>
      </c>
      <c r="N8712">
        <v>2.5305</v>
      </c>
    </row>
    <row r="8713" spans="1:14" x14ac:dyDescent="0.3">
      <c r="A8713" t="s">
        <v>1214</v>
      </c>
      <c r="B8713" t="s">
        <v>601</v>
      </c>
      <c r="C8713">
        <f>_xlfn.XLOOKUP(B8713,[2]itemList_221219!$B:$B,[2]itemList_221219!$A:$A)</f>
        <v>15500</v>
      </c>
      <c r="D8713">
        <v>20</v>
      </c>
      <c r="E8713">
        <v>14</v>
      </c>
      <c r="F8713">
        <v>5</v>
      </c>
      <c r="G8713" t="s">
        <v>966</v>
      </c>
      <c r="H8713" t="s">
        <v>978</v>
      </c>
      <c r="I8713">
        <v>7</v>
      </c>
      <c r="J8713" t="s">
        <v>1353</v>
      </c>
      <c r="K8713">
        <v>1054</v>
      </c>
      <c r="L8713">
        <v>0.10539999999999999</v>
      </c>
      <c r="M8713">
        <f>_xlfn.XLOOKUP(_xlfn.TEXTJOIN("|",0,D8713,G8713,H8713,I8713),[3]무기각인!$I$4043:$I$5161,[3]무기각인!$H$4043:$H$5161)</f>
        <v>0.1067</v>
      </c>
      <c r="N8713">
        <v>1.2183999999999999</v>
      </c>
    </row>
    <row r="8714" spans="1:14" x14ac:dyDescent="0.3">
      <c r="A8714" t="s">
        <v>1214</v>
      </c>
      <c r="B8714" t="s">
        <v>601</v>
      </c>
      <c r="C8714">
        <f>_xlfn.XLOOKUP(B8714,[2]itemList_221219!$B:$B,[2]itemList_221219!$A:$A)</f>
        <v>15500</v>
      </c>
      <c r="D8714">
        <v>20</v>
      </c>
      <c r="E8714">
        <v>14</v>
      </c>
      <c r="F8714">
        <v>5</v>
      </c>
      <c r="G8714" t="s">
        <v>966</v>
      </c>
      <c r="H8714" t="s">
        <v>978</v>
      </c>
      <c r="I8714">
        <v>7.5</v>
      </c>
      <c r="J8714" t="s">
        <v>1354</v>
      </c>
      <c r="K8714">
        <v>1024</v>
      </c>
      <c r="L8714">
        <v>0.1024</v>
      </c>
      <c r="M8714">
        <f>_xlfn.XLOOKUP(_xlfn.TEXTJOIN("|",0,D8714,G8714,H8714,I8714),[3]무기각인!$I$4043:$I$5161,[3]무기각인!$H$4043:$H$5161)</f>
        <v>0.1067</v>
      </c>
      <c r="N8714">
        <v>4.03</v>
      </c>
    </row>
    <row r="8715" spans="1:14" x14ac:dyDescent="0.3">
      <c r="A8715" t="s">
        <v>1214</v>
      </c>
      <c r="B8715" t="s">
        <v>601</v>
      </c>
      <c r="C8715">
        <f>_xlfn.XLOOKUP(B8715,[2]itemList_221219!$B:$B,[2]itemList_221219!$A:$A)</f>
        <v>15500</v>
      </c>
      <c r="D8715">
        <v>20</v>
      </c>
      <c r="E8715">
        <v>14</v>
      </c>
      <c r="F8715">
        <v>5</v>
      </c>
      <c r="G8715" t="s">
        <v>966</v>
      </c>
      <c r="H8715" t="s">
        <v>978</v>
      </c>
      <c r="I8715">
        <v>8</v>
      </c>
      <c r="J8715" t="s">
        <v>1355</v>
      </c>
      <c r="K8715">
        <v>1051</v>
      </c>
      <c r="L8715">
        <v>0.1051</v>
      </c>
      <c r="M8715">
        <f>_xlfn.XLOOKUP(_xlfn.TEXTJOIN("|",0,D8715,G8715,H8715,I8715),[3]무기각인!$I$4043:$I$5161,[3]무기각인!$H$4043:$H$5161)</f>
        <v>0.1067</v>
      </c>
      <c r="N8715">
        <v>1.4995000000000001</v>
      </c>
    </row>
    <row r="8716" spans="1:14" x14ac:dyDescent="0.3">
      <c r="A8716" t="s">
        <v>1214</v>
      </c>
      <c r="B8716" t="s">
        <v>601</v>
      </c>
      <c r="C8716">
        <f>_xlfn.XLOOKUP(B8716,[2]itemList_221219!$B:$B,[2]itemList_221219!$A:$A)</f>
        <v>15500</v>
      </c>
      <c r="D8716">
        <v>20</v>
      </c>
      <c r="E8716">
        <v>17</v>
      </c>
      <c r="F8716">
        <v>0</v>
      </c>
      <c r="G8716" t="s">
        <v>19</v>
      </c>
      <c r="H8716" t="s">
        <v>971</v>
      </c>
      <c r="I8716">
        <v>10</v>
      </c>
      <c r="J8716" t="s">
        <v>1356</v>
      </c>
      <c r="K8716">
        <v>12320</v>
      </c>
      <c r="L8716">
        <v>1.232</v>
      </c>
      <c r="M8716">
        <f>_xlfn.XLOOKUP(_xlfn.TEXTJOIN("|",0,D8716,G8716,H8716,I8716),[3]무기각인!$I$4043:$I$5161,[3]무기각인!$H$4043:$H$5161)</f>
        <v>1.2307999999999999</v>
      </c>
      <c r="N8716">
        <v>9.7500000000000003E-2</v>
      </c>
    </row>
    <row r="8717" spans="1:14" x14ac:dyDescent="0.3">
      <c r="A8717" t="s">
        <v>1214</v>
      </c>
      <c r="B8717" t="s">
        <v>601</v>
      </c>
      <c r="C8717">
        <f>_xlfn.XLOOKUP(B8717,[2]itemList_221219!$B:$B,[2]itemList_221219!$A:$A)</f>
        <v>15500</v>
      </c>
      <c r="D8717">
        <v>20</v>
      </c>
      <c r="E8717">
        <v>17</v>
      </c>
      <c r="F8717">
        <v>0</v>
      </c>
      <c r="G8717" t="s">
        <v>19</v>
      </c>
      <c r="H8717" t="s">
        <v>971</v>
      </c>
      <c r="I8717">
        <v>15</v>
      </c>
      <c r="J8717" t="s">
        <v>1357</v>
      </c>
      <c r="K8717">
        <v>12426</v>
      </c>
      <c r="L8717">
        <v>1.2425999999999999</v>
      </c>
      <c r="M8717">
        <f>_xlfn.XLOOKUP(_xlfn.TEXTJOIN("|",0,D8717,G8717,H8717,I8717),[3]무기각인!$I$4043:$I$5161,[3]무기각인!$H$4043:$H$5161)</f>
        <v>1.2307999999999999</v>
      </c>
      <c r="N8717">
        <v>0.9587</v>
      </c>
    </row>
    <row r="8718" spans="1:14" x14ac:dyDescent="0.3">
      <c r="A8718" t="s">
        <v>1214</v>
      </c>
      <c r="B8718" t="s">
        <v>601</v>
      </c>
      <c r="C8718">
        <f>_xlfn.XLOOKUP(B8718,[2]itemList_221219!$B:$B,[2]itemList_221219!$A:$A)</f>
        <v>15500</v>
      </c>
      <c r="D8718">
        <v>20</v>
      </c>
      <c r="E8718">
        <v>17</v>
      </c>
      <c r="F8718">
        <v>0</v>
      </c>
      <c r="G8718" t="s">
        <v>19</v>
      </c>
      <c r="H8718" t="s">
        <v>971</v>
      </c>
      <c r="I8718">
        <v>20</v>
      </c>
      <c r="J8718" t="s">
        <v>1358</v>
      </c>
      <c r="K8718">
        <v>12356</v>
      </c>
      <c r="L8718">
        <v>1.2356</v>
      </c>
      <c r="M8718">
        <f>_xlfn.XLOOKUP(_xlfn.TEXTJOIN("|",0,D8718,G8718,H8718,I8718),[3]무기각인!$I$4043:$I$5161,[3]무기각인!$H$4043:$H$5161)</f>
        <v>1.2307999999999999</v>
      </c>
      <c r="N8718">
        <v>0.39</v>
      </c>
    </row>
    <row r="8719" spans="1:14" x14ac:dyDescent="0.3">
      <c r="A8719" t="s">
        <v>1214</v>
      </c>
      <c r="B8719" t="s">
        <v>601</v>
      </c>
      <c r="C8719">
        <f>_xlfn.XLOOKUP(B8719,[2]itemList_221219!$B:$B,[2]itemList_221219!$A:$A)</f>
        <v>15500</v>
      </c>
      <c r="D8719">
        <v>20</v>
      </c>
      <c r="E8719">
        <v>17</v>
      </c>
      <c r="F8719">
        <v>0</v>
      </c>
      <c r="G8719" t="s">
        <v>19</v>
      </c>
      <c r="H8719" t="s">
        <v>971</v>
      </c>
      <c r="I8719">
        <v>25</v>
      </c>
      <c r="J8719" t="s">
        <v>1359</v>
      </c>
      <c r="K8719">
        <v>12206</v>
      </c>
      <c r="L8719">
        <v>1.2205999999999999</v>
      </c>
      <c r="M8719">
        <f>_xlfn.XLOOKUP(_xlfn.TEXTJOIN("|",0,D8719,G8719,H8719,I8719),[3]무기각인!$I$4043:$I$5161,[3]무기각인!$H$4043:$H$5161)</f>
        <v>1.2307999999999999</v>
      </c>
      <c r="N8719">
        <v>0.82869999999999999</v>
      </c>
    </row>
    <row r="8720" spans="1:14" x14ac:dyDescent="0.3">
      <c r="A8720" t="s">
        <v>1214</v>
      </c>
      <c r="B8720" t="s">
        <v>601</v>
      </c>
      <c r="C8720">
        <f>_xlfn.XLOOKUP(B8720,[2]itemList_221219!$B:$B,[2]itemList_221219!$A:$A)</f>
        <v>15500</v>
      </c>
      <c r="D8720">
        <v>20</v>
      </c>
      <c r="E8720">
        <v>17</v>
      </c>
      <c r="F8720">
        <v>0</v>
      </c>
      <c r="G8720" t="s">
        <v>19</v>
      </c>
      <c r="H8720" t="s">
        <v>971</v>
      </c>
      <c r="I8720">
        <v>30</v>
      </c>
      <c r="J8720" t="s">
        <v>1360</v>
      </c>
      <c r="K8720">
        <v>12229</v>
      </c>
      <c r="L8720">
        <v>1.2229000000000001</v>
      </c>
      <c r="M8720">
        <f>_xlfn.XLOOKUP(_xlfn.TEXTJOIN("|",0,D8720,G8720,H8720,I8720),[3]무기각인!$I$4043:$I$5161,[3]무기각인!$H$4043:$H$5161)</f>
        <v>1.2307999999999999</v>
      </c>
      <c r="N8720">
        <v>0.64190000000000003</v>
      </c>
    </row>
    <row r="8721" spans="1:14" x14ac:dyDescent="0.3">
      <c r="A8721" t="s">
        <v>1214</v>
      </c>
      <c r="B8721" t="s">
        <v>601</v>
      </c>
      <c r="C8721">
        <f>_xlfn.XLOOKUP(B8721,[2]itemList_221219!$B:$B,[2]itemList_221219!$A:$A)</f>
        <v>15500</v>
      </c>
      <c r="D8721">
        <v>20</v>
      </c>
      <c r="E8721">
        <v>17</v>
      </c>
      <c r="F8721">
        <v>0</v>
      </c>
      <c r="G8721" t="s">
        <v>19</v>
      </c>
      <c r="H8721" t="s">
        <v>971</v>
      </c>
      <c r="I8721">
        <v>35</v>
      </c>
      <c r="J8721" t="s">
        <v>1361</v>
      </c>
      <c r="K8721">
        <v>12274</v>
      </c>
      <c r="L8721">
        <v>1.2274</v>
      </c>
      <c r="M8721">
        <f>_xlfn.XLOOKUP(_xlfn.TEXTJOIN("|",0,D8721,G8721,H8721,I8721),[3]무기각인!$I$4043:$I$5161,[3]무기각인!$H$4043:$H$5161)</f>
        <v>1.2307999999999999</v>
      </c>
      <c r="N8721">
        <v>0.2762</v>
      </c>
    </row>
    <row r="8722" spans="1:14" x14ac:dyDescent="0.3">
      <c r="A8722" t="s">
        <v>1214</v>
      </c>
      <c r="B8722" t="s">
        <v>601</v>
      </c>
      <c r="C8722">
        <f>_xlfn.XLOOKUP(B8722,[2]itemList_221219!$B:$B,[2]itemList_221219!$A:$A)</f>
        <v>15500</v>
      </c>
      <c r="D8722">
        <v>20</v>
      </c>
      <c r="E8722">
        <v>17</v>
      </c>
      <c r="F8722">
        <v>0</v>
      </c>
      <c r="G8722" t="s">
        <v>19</v>
      </c>
      <c r="H8722" t="s">
        <v>971</v>
      </c>
      <c r="I8722">
        <v>40</v>
      </c>
      <c r="J8722" t="s">
        <v>1362</v>
      </c>
      <c r="K8722">
        <v>12427</v>
      </c>
      <c r="L8722">
        <v>1.2426999999999999</v>
      </c>
      <c r="M8722">
        <f>_xlfn.XLOOKUP(_xlfn.TEXTJOIN("|",0,D8722,G8722,H8722,I8722),[3]무기각인!$I$4043:$I$5161,[3]무기각인!$H$4043:$H$5161)</f>
        <v>1.2307999999999999</v>
      </c>
      <c r="N8722">
        <v>0.96689999999999998</v>
      </c>
    </row>
    <row r="8723" spans="1:14" x14ac:dyDescent="0.3">
      <c r="A8723" t="s">
        <v>1214</v>
      </c>
      <c r="B8723" t="s">
        <v>601</v>
      </c>
      <c r="C8723">
        <f>_xlfn.XLOOKUP(B8723,[2]itemList_221219!$B:$B,[2]itemList_221219!$A:$A)</f>
        <v>15500</v>
      </c>
      <c r="D8723">
        <v>20</v>
      </c>
      <c r="E8723">
        <v>17</v>
      </c>
      <c r="F8723">
        <v>0</v>
      </c>
      <c r="G8723" t="s">
        <v>19</v>
      </c>
      <c r="H8723" t="s">
        <v>971</v>
      </c>
      <c r="I8723">
        <v>45</v>
      </c>
      <c r="J8723" t="s">
        <v>1363</v>
      </c>
      <c r="K8723">
        <v>12386</v>
      </c>
      <c r="L8723">
        <v>1.2385999999999999</v>
      </c>
      <c r="M8723">
        <f>_xlfn.XLOOKUP(_xlfn.TEXTJOIN("|",0,D8723,G8723,H8723,I8723),[3]무기각인!$I$4043:$I$5161,[3]무기각인!$H$4043:$H$5161)</f>
        <v>1.2307999999999999</v>
      </c>
      <c r="N8723">
        <v>0.63370000000000004</v>
      </c>
    </row>
    <row r="8724" spans="1:14" x14ac:dyDescent="0.3">
      <c r="A8724" t="s">
        <v>1214</v>
      </c>
      <c r="B8724" t="s">
        <v>601</v>
      </c>
      <c r="C8724">
        <f>_xlfn.XLOOKUP(B8724,[2]itemList_221219!$B:$B,[2]itemList_221219!$A:$A)</f>
        <v>15500</v>
      </c>
      <c r="D8724">
        <v>20</v>
      </c>
      <c r="E8724">
        <v>17</v>
      </c>
      <c r="F8724">
        <v>0</v>
      </c>
      <c r="G8724" t="s">
        <v>19</v>
      </c>
      <c r="H8724" t="s">
        <v>971</v>
      </c>
      <c r="I8724">
        <v>50</v>
      </c>
      <c r="J8724" t="s">
        <v>1364</v>
      </c>
      <c r="K8724">
        <v>12258</v>
      </c>
      <c r="L8724">
        <v>1.2258</v>
      </c>
      <c r="M8724">
        <f>_xlfn.XLOOKUP(_xlfn.TEXTJOIN("|",0,D8724,G8724,H8724,I8724),[3]무기각인!$I$4043:$I$5161,[3]무기각인!$H$4043:$H$5161)</f>
        <v>1.2307999999999999</v>
      </c>
      <c r="N8724">
        <v>0.40620000000000001</v>
      </c>
    </row>
    <row r="8725" spans="1:14" x14ac:dyDescent="0.3">
      <c r="A8725" t="s">
        <v>1214</v>
      </c>
      <c r="B8725" t="s">
        <v>601</v>
      </c>
      <c r="C8725">
        <f>_xlfn.XLOOKUP(B8725,[2]itemList_221219!$B:$B,[2]itemList_221219!$A:$A)</f>
        <v>15500</v>
      </c>
      <c r="D8725">
        <v>20</v>
      </c>
      <c r="E8725">
        <v>17</v>
      </c>
      <c r="F8725">
        <v>0</v>
      </c>
      <c r="G8725" t="s">
        <v>19</v>
      </c>
      <c r="H8725" t="s">
        <v>971</v>
      </c>
      <c r="I8725">
        <v>55</v>
      </c>
      <c r="J8725" t="s">
        <v>1365</v>
      </c>
      <c r="K8725">
        <v>12513</v>
      </c>
      <c r="L8725">
        <v>1.2513000000000001</v>
      </c>
      <c r="M8725">
        <f>_xlfn.XLOOKUP(_xlfn.TEXTJOIN("|",0,D8725,G8725,H8725,I8725),[3]무기각인!$I$4043:$I$5161,[3]무기각인!$H$4043:$H$5161)</f>
        <v>1.2307999999999999</v>
      </c>
      <c r="N8725">
        <v>1.6656</v>
      </c>
    </row>
    <row r="8726" spans="1:14" x14ac:dyDescent="0.3">
      <c r="A8726" t="s">
        <v>1214</v>
      </c>
      <c r="B8726" t="s">
        <v>601</v>
      </c>
      <c r="C8726">
        <f>_xlfn.XLOOKUP(B8726,[2]itemList_221219!$B:$B,[2]itemList_221219!$A:$A)</f>
        <v>15500</v>
      </c>
      <c r="D8726">
        <v>20</v>
      </c>
      <c r="E8726">
        <v>17</v>
      </c>
      <c r="F8726">
        <v>0</v>
      </c>
      <c r="G8726" t="s">
        <v>19</v>
      </c>
      <c r="H8726" t="s">
        <v>971</v>
      </c>
      <c r="I8726">
        <v>60</v>
      </c>
      <c r="J8726" t="s">
        <v>1366</v>
      </c>
      <c r="K8726">
        <v>12283</v>
      </c>
      <c r="L8726">
        <v>1.2282999999999999</v>
      </c>
      <c r="M8726">
        <f>_xlfn.XLOOKUP(_xlfn.TEXTJOIN("|",0,D8726,G8726,H8726,I8726),[3]무기각인!$I$4043:$I$5161,[3]무기각인!$H$4043:$H$5161)</f>
        <v>1.2307999999999999</v>
      </c>
      <c r="N8726">
        <v>0.2031</v>
      </c>
    </row>
    <row r="8727" spans="1:14" x14ac:dyDescent="0.3">
      <c r="A8727" t="s">
        <v>1214</v>
      </c>
      <c r="B8727" t="s">
        <v>601</v>
      </c>
      <c r="C8727">
        <f>_xlfn.XLOOKUP(B8727,[2]itemList_221219!$B:$B,[2]itemList_221219!$A:$A)</f>
        <v>15500</v>
      </c>
      <c r="D8727">
        <v>20</v>
      </c>
      <c r="E8727">
        <v>17</v>
      </c>
      <c r="F8727">
        <v>0</v>
      </c>
      <c r="G8727" t="s">
        <v>19</v>
      </c>
      <c r="H8727" t="s">
        <v>971</v>
      </c>
      <c r="I8727">
        <v>65</v>
      </c>
      <c r="J8727" t="s">
        <v>1367</v>
      </c>
      <c r="K8727">
        <v>12326</v>
      </c>
      <c r="L8727">
        <v>1.2325999999999999</v>
      </c>
      <c r="M8727">
        <f>_xlfn.XLOOKUP(_xlfn.TEXTJOIN("|",0,D8727,G8727,H8727,I8727),[3]무기각인!$I$4043:$I$5161,[3]무기각인!$H$4043:$H$5161)</f>
        <v>1.2307999999999999</v>
      </c>
      <c r="N8727">
        <v>0.1462</v>
      </c>
    </row>
    <row r="8728" spans="1:14" x14ac:dyDescent="0.3">
      <c r="A8728" t="s">
        <v>1214</v>
      </c>
      <c r="B8728" t="s">
        <v>601</v>
      </c>
      <c r="C8728">
        <f>_xlfn.XLOOKUP(B8728,[2]itemList_221219!$B:$B,[2]itemList_221219!$A:$A)</f>
        <v>15500</v>
      </c>
      <c r="D8728">
        <v>20</v>
      </c>
      <c r="E8728">
        <v>17</v>
      </c>
      <c r="F8728">
        <v>0</v>
      </c>
      <c r="G8728" t="s">
        <v>19</v>
      </c>
      <c r="H8728" t="s">
        <v>971</v>
      </c>
      <c r="I8728">
        <v>70</v>
      </c>
      <c r="J8728" t="s">
        <v>1368</v>
      </c>
      <c r="K8728">
        <v>12521</v>
      </c>
      <c r="L8728">
        <v>1.2521</v>
      </c>
      <c r="M8728">
        <f>_xlfn.XLOOKUP(_xlfn.TEXTJOIN("|",0,D8728,G8728,H8728,I8728),[3]무기각인!$I$4043:$I$5161,[3]무기각인!$H$4043:$H$5161)</f>
        <v>1.2307999999999999</v>
      </c>
      <c r="N8728">
        <v>1.7305999999999999</v>
      </c>
    </row>
    <row r="8729" spans="1:14" x14ac:dyDescent="0.3">
      <c r="A8729" t="s">
        <v>1214</v>
      </c>
      <c r="B8729" t="s">
        <v>601</v>
      </c>
      <c r="C8729">
        <f>_xlfn.XLOOKUP(B8729,[2]itemList_221219!$B:$B,[2]itemList_221219!$A:$A)</f>
        <v>15500</v>
      </c>
      <c r="D8729">
        <v>20</v>
      </c>
      <c r="E8729">
        <v>18</v>
      </c>
      <c r="F8729">
        <v>0</v>
      </c>
      <c r="G8729" t="s">
        <v>19</v>
      </c>
      <c r="H8729" t="s">
        <v>972</v>
      </c>
      <c r="I8729">
        <v>5</v>
      </c>
      <c r="J8729" t="s">
        <v>1369</v>
      </c>
      <c r="K8729">
        <v>26411</v>
      </c>
      <c r="L8729">
        <v>2.6410999999999998</v>
      </c>
      <c r="M8729">
        <f>_xlfn.XLOOKUP(_xlfn.TEXTJOIN("|",0,D8729,G8729,H8729,I8729),[3]무기각인!$I$4043:$I$5161,[3]무기각인!$H$4043:$H$5161)</f>
        <v>2.6667000000000001</v>
      </c>
      <c r="N8729">
        <v>0.96</v>
      </c>
    </row>
    <row r="8730" spans="1:14" x14ac:dyDescent="0.3">
      <c r="A8730" t="s">
        <v>1214</v>
      </c>
      <c r="B8730" t="s">
        <v>601</v>
      </c>
      <c r="C8730">
        <f>_xlfn.XLOOKUP(B8730,[2]itemList_221219!$B:$B,[2]itemList_221219!$A:$A)</f>
        <v>15500</v>
      </c>
      <c r="D8730">
        <v>20</v>
      </c>
      <c r="E8730">
        <v>18</v>
      </c>
      <c r="F8730">
        <v>0</v>
      </c>
      <c r="G8730" t="s">
        <v>19</v>
      </c>
      <c r="H8730" t="s">
        <v>972</v>
      </c>
      <c r="I8730">
        <v>10</v>
      </c>
      <c r="J8730" t="s">
        <v>1370</v>
      </c>
      <c r="K8730">
        <v>26767</v>
      </c>
      <c r="L8730">
        <v>2.6766999999999999</v>
      </c>
      <c r="M8730">
        <f>_xlfn.XLOOKUP(_xlfn.TEXTJOIN("|",0,D8730,G8730,H8730,I8730),[3]무기각인!$I$4043:$I$5161,[3]무기각인!$H$4043:$H$5161)</f>
        <v>2.6667000000000001</v>
      </c>
      <c r="N8730">
        <v>0.375</v>
      </c>
    </row>
    <row r="8731" spans="1:14" x14ac:dyDescent="0.3">
      <c r="A8731" t="s">
        <v>1214</v>
      </c>
      <c r="B8731" t="s">
        <v>601</v>
      </c>
      <c r="C8731">
        <f>_xlfn.XLOOKUP(B8731,[2]itemList_221219!$B:$B,[2]itemList_221219!$A:$A)</f>
        <v>15500</v>
      </c>
      <c r="D8731">
        <v>20</v>
      </c>
      <c r="E8731">
        <v>18</v>
      </c>
      <c r="F8731">
        <v>0</v>
      </c>
      <c r="G8731" t="s">
        <v>19</v>
      </c>
      <c r="H8731" t="s">
        <v>972</v>
      </c>
      <c r="I8731">
        <v>15</v>
      </c>
      <c r="J8731" t="s">
        <v>1371</v>
      </c>
      <c r="K8731">
        <v>26466</v>
      </c>
      <c r="L8731">
        <v>2.6465999999999998</v>
      </c>
      <c r="M8731">
        <f>_xlfn.XLOOKUP(_xlfn.TEXTJOIN("|",0,D8731,G8731,H8731,I8731),[3]무기각인!$I$4043:$I$5161,[3]무기각인!$H$4043:$H$5161)</f>
        <v>2.6667000000000001</v>
      </c>
      <c r="N8731">
        <v>0.75370000000000004</v>
      </c>
    </row>
    <row r="8732" spans="1:14" x14ac:dyDescent="0.3">
      <c r="A8732" t="s">
        <v>1214</v>
      </c>
      <c r="B8732" t="s">
        <v>601</v>
      </c>
      <c r="C8732">
        <f>_xlfn.XLOOKUP(B8732,[2]itemList_221219!$B:$B,[2]itemList_221219!$A:$A)</f>
        <v>15500</v>
      </c>
      <c r="D8732">
        <v>20</v>
      </c>
      <c r="E8732">
        <v>18</v>
      </c>
      <c r="F8732">
        <v>0</v>
      </c>
      <c r="G8732" t="s">
        <v>19</v>
      </c>
      <c r="H8732" t="s">
        <v>972</v>
      </c>
      <c r="I8732">
        <v>20</v>
      </c>
      <c r="J8732" t="s">
        <v>1372</v>
      </c>
      <c r="K8732">
        <v>26751</v>
      </c>
      <c r="L8732">
        <v>2.6751</v>
      </c>
      <c r="M8732">
        <f>_xlfn.XLOOKUP(_xlfn.TEXTJOIN("|",0,D8732,G8732,H8732,I8732),[3]무기각인!$I$4043:$I$5161,[3]무기각인!$H$4043:$H$5161)</f>
        <v>2.6667000000000001</v>
      </c>
      <c r="N8732">
        <v>0.315</v>
      </c>
    </row>
    <row r="8733" spans="1:14" x14ac:dyDescent="0.3">
      <c r="A8733" t="s">
        <v>1214</v>
      </c>
      <c r="B8733" t="s">
        <v>601</v>
      </c>
      <c r="C8733">
        <f>_xlfn.XLOOKUP(B8733,[2]itemList_221219!$B:$B,[2]itemList_221219!$A:$A)</f>
        <v>15500</v>
      </c>
      <c r="D8733">
        <v>20</v>
      </c>
      <c r="E8733">
        <v>18</v>
      </c>
      <c r="F8733">
        <v>0</v>
      </c>
      <c r="G8733" t="s">
        <v>19</v>
      </c>
      <c r="H8733" t="s">
        <v>972</v>
      </c>
      <c r="I8733">
        <v>25</v>
      </c>
      <c r="J8733" t="s">
        <v>1373</v>
      </c>
      <c r="K8733">
        <v>26851</v>
      </c>
      <c r="L8733">
        <v>2.6850999999999998</v>
      </c>
      <c r="M8733">
        <f>_xlfn.XLOOKUP(_xlfn.TEXTJOIN("|",0,D8733,G8733,H8733,I8733),[3]무기각인!$I$4043:$I$5161,[3]무기각인!$H$4043:$H$5161)</f>
        <v>2.6667000000000001</v>
      </c>
      <c r="N8733">
        <v>0.69</v>
      </c>
    </row>
    <row r="8734" spans="1:14" x14ac:dyDescent="0.3">
      <c r="A8734" t="s">
        <v>1214</v>
      </c>
      <c r="B8734" t="s">
        <v>601</v>
      </c>
      <c r="C8734">
        <f>_xlfn.XLOOKUP(B8734,[2]itemList_221219!$B:$B,[2]itemList_221219!$A:$A)</f>
        <v>15500</v>
      </c>
      <c r="D8734">
        <v>20</v>
      </c>
      <c r="E8734">
        <v>18</v>
      </c>
      <c r="F8734">
        <v>0</v>
      </c>
      <c r="G8734" t="s">
        <v>19</v>
      </c>
      <c r="H8734" t="s">
        <v>972</v>
      </c>
      <c r="I8734">
        <v>30</v>
      </c>
      <c r="J8734" t="s">
        <v>1374</v>
      </c>
      <c r="K8734">
        <v>26556</v>
      </c>
      <c r="L8734">
        <v>2.6556000000000002</v>
      </c>
      <c r="M8734">
        <f>_xlfn.XLOOKUP(_xlfn.TEXTJOIN("|",0,D8734,G8734,H8734,I8734),[3]무기각인!$I$4043:$I$5161,[3]무기각인!$H$4043:$H$5161)</f>
        <v>2.6667000000000001</v>
      </c>
      <c r="N8734">
        <v>0.41620000000000001</v>
      </c>
    </row>
    <row r="8735" spans="1:14" x14ac:dyDescent="0.3">
      <c r="A8735" t="s">
        <v>1214</v>
      </c>
      <c r="B8735" t="s">
        <v>601</v>
      </c>
      <c r="C8735">
        <f>_xlfn.XLOOKUP(B8735,[2]itemList_221219!$B:$B,[2]itemList_221219!$A:$A)</f>
        <v>15500</v>
      </c>
      <c r="D8735">
        <v>20</v>
      </c>
      <c r="E8735">
        <v>26</v>
      </c>
      <c r="F8735">
        <v>0</v>
      </c>
      <c r="G8735" t="s">
        <v>19</v>
      </c>
      <c r="H8735" t="s">
        <v>975</v>
      </c>
      <c r="I8735">
        <v>10</v>
      </c>
      <c r="J8735" t="s">
        <v>1375</v>
      </c>
      <c r="K8735">
        <v>10633</v>
      </c>
      <c r="L8735">
        <v>1.0632999999999999</v>
      </c>
      <c r="M8735">
        <f>_xlfn.XLOOKUP(_xlfn.TEXTJOIN("|",0,D8735,G8735,H8735,I8735),[3]무기각인!$I$4043:$I$5161,[3]무기각인!$H$4043:$H$5161)</f>
        <v>1.0667</v>
      </c>
      <c r="N8735">
        <v>0.31869999999999998</v>
      </c>
    </row>
    <row r="8736" spans="1:14" x14ac:dyDescent="0.3">
      <c r="A8736" t="s">
        <v>1214</v>
      </c>
      <c r="B8736" t="s">
        <v>601</v>
      </c>
      <c r="C8736">
        <f>_xlfn.XLOOKUP(B8736,[2]itemList_221219!$B:$B,[2]itemList_221219!$A:$A)</f>
        <v>15500</v>
      </c>
      <c r="D8736">
        <v>20</v>
      </c>
      <c r="E8736">
        <v>26</v>
      </c>
      <c r="F8736">
        <v>0</v>
      </c>
      <c r="G8736" t="s">
        <v>19</v>
      </c>
      <c r="H8736" t="s">
        <v>975</v>
      </c>
      <c r="I8736">
        <v>15</v>
      </c>
      <c r="J8736" t="s">
        <v>1376</v>
      </c>
      <c r="K8736">
        <v>10670</v>
      </c>
      <c r="L8736">
        <v>1.0669999999999999</v>
      </c>
      <c r="M8736">
        <f>_xlfn.XLOOKUP(_xlfn.TEXTJOIN("|",0,D8736,G8736,H8736,I8736),[3]무기각인!$I$4043:$I$5161,[3]무기각인!$H$4043:$H$5161)</f>
        <v>1.0667</v>
      </c>
      <c r="N8736">
        <v>2.81E-2</v>
      </c>
    </row>
    <row r="8737" spans="1:14" x14ac:dyDescent="0.3">
      <c r="A8737" t="s">
        <v>1214</v>
      </c>
      <c r="B8737" t="s">
        <v>601</v>
      </c>
      <c r="C8737">
        <f>_xlfn.XLOOKUP(B8737,[2]itemList_221219!$B:$B,[2]itemList_221219!$A:$A)</f>
        <v>15500</v>
      </c>
      <c r="D8737">
        <v>20</v>
      </c>
      <c r="E8737">
        <v>26</v>
      </c>
      <c r="F8737">
        <v>0</v>
      </c>
      <c r="G8737" t="s">
        <v>19</v>
      </c>
      <c r="H8737" t="s">
        <v>975</v>
      </c>
      <c r="I8737">
        <v>20</v>
      </c>
      <c r="J8737" t="s">
        <v>1377</v>
      </c>
      <c r="K8737">
        <v>10703</v>
      </c>
      <c r="L8737">
        <v>1.0703</v>
      </c>
      <c r="M8737">
        <f>_xlfn.XLOOKUP(_xlfn.TEXTJOIN("|",0,D8737,G8737,H8737,I8737),[3]무기각인!$I$4043:$I$5161,[3]무기각인!$H$4043:$H$5161)</f>
        <v>1.0667</v>
      </c>
      <c r="N8737">
        <v>0.33750000000000002</v>
      </c>
    </row>
    <row r="8738" spans="1:14" x14ac:dyDescent="0.3">
      <c r="A8738" t="s">
        <v>1214</v>
      </c>
      <c r="B8738" t="s">
        <v>601</v>
      </c>
      <c r="C8738">
        <f>_xlfn.XLOOKUP(B8738,[2]itemList_221219!$B:$B,[2]itemList_221219!$A:$A)</f>
        <v>15500</v>
      </c>
      <c r="D8738">
        <v>20</v>
      </c>
      <c r="E8738">
        <v>26</v>
      </c>
      <c r="F8738">
        <v>0</v>
      </c>
      <c r="G8738" t="s">
        <v>19</v>
      </c>
      <c r="H8738" t="s">
        <v>975</v>
      </c>
      <c r="I8738">
        <v>25</v>
      </c>
      <c r="J8738" t="s">
        <v>1378</v>
      </c>
      <c r="K8738">
        <v>10629</v>
      </c>
      <c r="L8738">
        <v>1.0629</v>
      </c>
      <c r="M8738">
        <f>_xlfn.XLOOKUP(_xlfn.TEXTJOIN("|",0,D8738,G8738,H8738,I8738),[3]무기각인!$I$4043:$I$5161,[3]무기각인!$H$4043:$H$5161)</f>
        <v>1.0667</v>
      </c>
      <c r="N8738">
        <v>0.35620000000000002</v>
      </c>
    </row>
    <row r="8739" spans="1:14" x14ac:dyDescent="0.3">
      <c r="A8739" t="s">
        <v>1214</v>
      </c>
      <c r="B8739" t="s">
        <v>601</v>
      </c>
      <c r="C8739">
        <f>_xlfn.XLOOKUP(B8739,[2]itemList_221219!$B:$B,[2]itemList_221219!$A:$A)</f>
        <v>15500</v>
      </c>
      <c r="D8739">
        <v>20</v>
      </c>
      <c r="E8739">
        <v>26</v>
      </c>
      <c r="F8739">
        <v>0</v>
      </c>
      <c r="G8739" t="s">
        <v>19</v>
      </c>
      <c r="H8739" t="s">
        <v>975</v>
      </c>
      <c r="I8739">
        <v>30</v>
      </c>
      <c r="J8739" t="s">
        <v>1379</v>
      </c>
      <c r="K8739">
        <v>10670</v>
      </c>
      <c r="L8739">
        <v>1.0669999999999999</v>
      </c>
      <c r="M8739">
        <f>_xlfn.XLOOKUP(_xlfn.TEXTJOIN("|",0,D8739,G8739,H8739,I8739),[3]무기각인!$I$4043:$I$5161,[3]무기각인!$H$4043:$H$5161)</f>
        <v>1.0667</v>
      </c>
      <c r="N8739">
        <v>2.81E-2</v>
      </c>
    </row>
    <row r="8740" spans="1:14" x14ac:dyDescent="0.3">
      <c r="A8740" t="s">
        <v>1214</v>
      </c>
      <c r="B8740" t="s">
        <v>601</v>
      </c>
      <c r="C8740">
        <f>_xlfn.XLOOKUP(B8740,[2]itemList_221219!$B:$B,[2]itemList_221219!$A:$A)</f>
        <v>15500</v>
      </c>
      <c r="D8740">
        <v>20</v>
      </c>
      <c r="E8740">
        <v>26</v>
      </c>
      <c r="F8740">
        <v>0</v>
      </c>
      <c r="G8740" t="s">
        <v>19</v>
      </c>
      <c r="H8740" t="s">
        <v>975</v>
      </c>
      <c r="I8740">
        <v>35</v>
      </c>
      <c r="J8740" t="s">
        <v>1380</v>
      </c>
      <c r="K8740">
        <v>10626</v>
      </c>
      <c r="L8740">
        <v>1.0626</v>
      </c>
      <c r="M8740">
        <f>_xlfn.XLOOKUP(_xlfn.TEXTJOIN("|",0,D8740,G8740,H8740,I8740),[3]무기각인!$I$4043:$I$5161,[3]무기각인!$H$4043:$H$5161)</f>
        <v>1.0667</v>
      </c>
      <c r="N8740">
        <v>0.38440000000000002</v>
      </c>
    </row>
    <row r="8741" spans="1:14" x14ac:dyDescent="0.3">
      <c r="A8741" t="s">
        <v>1214</v>
      </c>
      <c r="B8741" t="s">
        <v>601</v>
      </c>
      <c r="C8741">
        <f>_xlfn.XLOOKUP(B8741,[2]itemList_221219!$B:$B,[2]itemList_221219!$A:$A)</f>
        <v>15500</v>
      </c>
      <c r="D8741">
        <v>20</v>
      </c>
      <c r="E8741">
        <v>26</v>
      </c>
      <c r="F8741">
        <v>0</v>
      </c>
      <c r="G8741" t="s">
        <v>19</v>
      </c>
      <c r="H8741" t="s">
        <v>975</v>
      </c>
      <c r="I8741">
        <v>40</v>
      </c>
      <c r="J8741" t="s">
        <v>1381</v>
      </c>
      <c r="K8741">
        <v>10650</v>
      </c>
      <c r="L8741">
        <v>1.0649999999999999</v>
      </c>
      <c r="M8741">
        <f>_xlfn.XLOOKUP(_xlfn.TEXTJOIN("|",0,D8741,G8741,H8741,I8741),[3]무기각인!$I$4043:$I$5161,[3]무기각인!$H$4043:$H$5161)</f>
        <v>1.0667</v>
      </c>
      <c r="N8741">
        <v>0.15939999999999999</v>
      </c>
    </row>
    <row r="8742" spans="1:14" x14ac:dyDescent="0.3">
      <c r="A8742" t="s">
        <v>1214</v>
      </c>
      <c r="B8742" t="s">
        <v>601</v>
      </c>
      <c r="C8742">
        <f>_xlfn.XLOOKUP(B8742,[2]itemList_221219!$B:$B,[2]itemList_221219!$A:$A)</f>
        <v>15500</v>
      </c>
      <c r="D8742">
        <v>20</v>
      </c>
      <c r="E8742">
        <v>26</v>
      </c>
      <c r="F8742">
        <v>0</v>
      </c>
      <c r="G8742" t="s">
        <v>19</v>
      </c>
      <c r="H8742" t="s">
        <v>975</v>
      </c>
      <c r="I8742">
        <v>45</v>
      </c>
      <c r="J8742" t="s">
        <v>1382</v>
      </c>
      <c r="K8742">
        <v>10614</v>
      </c>
      <c r="L8742">
        <v>1.0613999999999999</v>
      </c>
      <c r="M8742">
        <f>_xlfn.XLOOKUP(_xlfn.TEXTJOIN("|",0,D8742,G8742,H8742,I8742),[3]무기각인!$I$4043:$I$5161,[3]무기각인!$H$4043:$H$5161)</f>
        <v>1.0667</v>
      </c>
      <c r="N8742">
        <v>0.49690000000000001</v>
      </c>
    </row>
    <row r="8743" spans="1:14" x14ac:dyDescent="0.3">
      <c r="A8743" t="s">
        <v>1214</v>
      </c>
      <c r="B8743" t="s">
        <v>601</v>
      </c>
      <c r="C8743">
        <f>_xlfn.XLOOKUP(B8743,[2]itemList_221219!$B:$B,[2]itemList_221219!$A:$A)</f>
        <v>15500</v>
      </c>
      <c r="D8743">
        <v>20</v>
      </c>
      <c r="E8743">
        <v>26</v>
      </c>
      <c r="F8743">
        <v>0</v>
      </c>
      <c r="G8743" t="s">
        <v>19</v>
      </c>
      <c r="H8743" t="s">
        <v>975</v>
      </c>
      <c r="I8743">
        <v>50</v>
      </c>
      <c r="J8743" t="s">
        <v>1383</v>
      </c>
      <c r="K8743">
        <v>10594</v>
      </c>
      <c r="L8743">
        <v>1.0593999999999999</v>
      </c>
      <c r="M8743">
        <f>_xlfn.XLOOKUP(_xlfn.TEXTJOIN("|",0,D8743,G8743,H8743,I8743),[3]무기각인!$I$4043:$I$5161,[3]무기각인!$H$4043:$H$5161)</f>
        <v>1.0667</v>
      </c>
      <c r="N8743">
        <v>0.68440000000000001</v>
      </c>
    </row>
    <row r="8744" spans="1:14" x14ac:dyDescent="0.3">
      <c r="A8744" t="s">
        <v>1214</v>
      </c>
      <c r="B8744" t="s">
        <v>601</v>
      </c>
      <c r="C8744">
        <f>_xlfn.XLOOKUP(B8744,[2]itemList_221219!$B:$B,[2]itemList_221219!$A:$A)</f>
        <v>15500</v>
      </c>
      <c r="D8744">
        <v>20</v>
      </c>
      <c r="E8744">
        <v>26</v>
      </c>
      <c r="F8744">
        <v>0</v>
      </c>
      <c r="G8744" t="s">
        <v>19</v>
      </c>
      <c r="H8744" t="s">
        <v>975</v>
      </c>
      <c r="I8744">
        <v>55</v>
      </c>
      <c r="J8744" t="s">
        <v>1384</v>
      </c>
      <c r="K8744">
        <v>10529</v>
      </c>
      <c r="L8744">
        <v>1.0528999999999999</v>
      </c>
      <c r="M8744">
        <f>_xlfn.XLOOKUP(_xlfn.TEXTJOIN("|",0,D8744,G8744,H8744,I8744),[3]무기각인!$I$4043:$I$5161,[3]무기각인!$H$4043:$H$5161)</f>
        <v>1.0667</v>
      </c>
      <c r="N8744">
        <v>1.2937000000000001</v>
      </c>
    </row>
    <row r="8745" spans="1:14" x14ac:dyDescent="0.3">
      <c r="A8745" t="s">
        <v>1214</v>
      </c>
      <c r="B8745" t="s">
        <v>601</v>
      </c>
      <c r="C8745">
        <f>_xlfn.XLOOKUP(B8745,[2]itemList_221219!$B:$B,[2]itemList_221219!$A:$A)</f>
        <v>15500</v>
      </c>
      <c r="D8745">
        <v>20</v>
      </c>
      <c r="E8745">
        <v>26</v>
      </c>
      <c r="F8745">
        <v>0</v>
      </c>
      <c r="G8745" t="s">
        <v>19</v>
      </c>
      <c r="H8745" t="s">
        <v>975</v>
      </c>
      <c r="I8745">
        <v>60</v>
      </c>
      <c r="J8745" t="s">
        <v>1385</v>
      </c>
      <c r="K8745">
        <v>10551</v>
      </c>
      <c r="L8745">
        <v>1.0550999999999999</v>
      </c>
      <c r="M8745">
        <f>_xlfn.XLOOKUP(_xlfn.TEXTJOIN("|",0,D8745,G8745,H8745,I8745),[3]무기각인!$I$4043:$I$5161,[3]무기각인!$H$4043:$H$5161)</f>
        <v>1.0667</v>
      </c>
      <c r="N8745">
        <v>1.0874999999999999</v>
      </c>
    </row>
    <row r="8746" spans="1:14" x14ac:dyDescent="0.3">
      <c r="A8746" t="s">
        <v>1214</v>
      </c>
      <c r="B8746" t="s">
        <v>601</v>
      </c>
      <c r="C8746">
        <f>_xlfn.XLOOKUP(B8746,[2]itemList_221219!$B:$B,[2]itemList_221219!$A:$A)</f>
        <v>15500</v>
      </c>
      <c r="D8746">
        <v>20</v>
      </c>
      <c r="E8746">
        <v>26</v>
      </c>
      <c r="F8746">
        <v>0</v>
      </c>
      <c r="G8746" t="s">
        <v>19</v>
      </c>
      <c r="H8746" t="s">
        <v>975</v>
      </c>
      <c r="I8746">
        <v>65</v>
      </c>
      <c r="J8746" t="s">
        <v>1386</v>
      </c>
      <c r="K8746">
        <v>10573</v>
      </c>
      <c r="L8746">
        <v>1.0572999999999999</v>
      </c>
      <c r="M8746">
        <f>_xlfn.XLOOKUP(_xlfn.TEXTJOIN("|",0,D8746,G8746,H8746,I8746),[3]무기각인!$I$4043:$I$5161,[3]무기각인!$H$4043:$H$5161)</f>
        <v>1.0667</v>
      </c>
      <c r="N8746">
        <v>0.88119999999999998</v>
      </c>
    </row>
    <row r="8747" spans="1:14" x14ac:dyDescent="0.3">
      <c r="A8747" t="s">
        <v>1214</v>
      </c>
      <c r="B8747" t="s">
        <v>601</v>
      </c>
      <c r="C8747">
        <f>_xlfn.XLOOKUP(B8747,[2]itemList_221219!$B:$B,[2]itemList_221219!$A:$A)</f>
        <v>15500</v>
      </c>
      <c r="D8747">
        <v>20</v>
      </c>
      <c r="E8747">
        <v>26</v>
      </c>
      <c r="F8747">
        <v>0</v>
      </c>
      <c r="G8747" t="s">
        <v>19</v>
      </c>
      <c r="H8747" t="s">
        <v>975</v>
      </c>
      <c r="I8747">
        <v>70</v>
      </c>
      <c r="J8747" t="s">
        <v>1387</v>
      </c>
      <c r="K8747">
        <v>10549</v>
      </c>
      <c r="L8747">
        <v>1.0548999999999999</v>
      </c>
      <c r="M8747">
        <f>_xlfn.XLOOKUP(_xlfn.TEXTJOIN("|",0,D8747,G8747,H8747,I8747),[3]무기각인!$I$4043:$I$5161,[3]무기각인!$H$4043:$H$5161)</f>
        <v>1.0667</v>
      </c>
      <c r="N8747">
        <v>1.1062000000000001</v>
      </c>
    </row>
    <row r="8748" spans="1:14" x14ac:dyDescent="0.3">
      <c r="A8748" t="s">
        <v>1214</v>
      </c>
      <c r="B8748" t="s">
        <v>601</v>
      </c>
      <c r="C8748">
        <f>_xlfn.XLOOKUP(B8748,[2]itemList_221219!$B:$B,[2]itemList_221219!$A:$A)</f>
        <v>15500</v>
      </c>
      <c r="D8748">
        <v>20</v>
      </c>
      <c r="E8748">
        <v>26</v>
      </c>
      <c r="F8748">
        <v>0</v>
      </c>
      <c r="G8748" t="s">
        <v>19</v>
      </c>
      <c r="H8748" t="s">
        <v>975</v>
      </c>
      <c r="I8748">
        <v>75</v>
      </c>
      <c r="J8748" t="s">
        <v>1388</v>
      </c>
      <c r="K8748">
        <v>10731</v>
      </c>
      <c r="L8748">
        <v>1.0730999999999999</v>
      </c>
      <c r="M8748">
        <f>_xlfn.XLOOKUP(_xlfn.TEXTJOIN("|",0,D8748,G8748,H8748,I8748),[3]무기각인!$I$4043:$I$5161,[3]무기각인!$H$4043:$H$5161)</f>
        <v>1.0667</v>
      </c>
      <c r="N8748">
        <v>0.6</v>
      </c>
    </row>
    <row r="8749" spans="1:14" x14ac:dyDescent="0.3">
      <c r="A8749" t="s">
        <v>1214</v>
      </c>
      <c r="B8749" t="s">
        <v>601</v>
      </c>
      <c r="C8749">
        <f>_xlfn.XLOOKUP(B8749,[2]itemList_221219!$B:$B,[2]itemList_221219!$A:$A)</f>
        <v>15500</v>
      </c>
      <c r="D8749">
        <v>20</v>
      </c>
      <c r="E8749">
        <v>26</v>
      </c>
      <c r="F8749">
        <v>0</v>
      </c>
      <c r="G8749" t="s">
        <v>19</v>
      </c>
      <c r="H8749" t="s">
        <v>975</v>
      </c>
      <c r="I8749">
        <v>80</v>
      </c>
      <c r="J8749" t="s">
        <v>1389</v>
      </c>
      <c r="K8749">
        <v>10542</v>
      </c>
      <c r="L8749">
        <v>1.0542</v>
      </c>
      <c r="M8749">
        <f>_xlfn.XLOOKUP(_xlfn.TEXTJOIN("|",0,D8749,G8749,H8749,I8749),[3]무기각인!$I$4043:$I$5161,[3]무기각인!$H$4043:$H$5161)</f>
        <v>1.0667</v>
      </c>
      <c r="N8749">
        <v>1.1718</v>
      </c>
    </row>
    <row r="8750" spans="1:14" x14ac:dyDescent="0.3">
      <c r="A8750" t="s">
        <v>1214</v>
      </c>
      <c r="B8750" t="s">
        <v>601</v>
      </c>
      <c r="C8750">
        <f>_xlfn.XLOOKUP(B8750,[2]itemList_221219!$B:$B,[2]itemList_221219!$A:$A)</f>
        <v>15500</v>
      </c>
      <c r="D8750">
        <v>20</v>
      </c>
      <c r="E8750">
        <v>32</v>
      </c>
      <c r="F8750">
        <v>0</v>
      </c>
      <c r="G8750" t="s">
        <v>19</v>
      </c>
      <c r="H8750" t="s">
        <v>973</v>
      </c>
      <c r="I8750">
        <v>10</v>
      </c>
      <c r="J8750" t="s">
        <v>1390</v>
      </c>
      <c r="K8750">
        <v>12416</v>
      </c>
      <c r="L8750">
        <v>1.2416</v>
      </c>
      <c r="M8750">
        <f>_xlfn.XLOOKUP(_xlfn.TEXTJOIN("|",0,D8750,G8750,H8750,I8750),[3]무기각인!$I$4043:$I$5161,[3]무기각인!$H$4043:$H$5161)</f>
        <v>1.2307999999999999</v>
      </c>
      <c r="N8750">
        <v>0.87749999999999995</v>
      </c>
    </row>
    <row r="8751" spans="1:14" x14ac:dyDescent="0.3">
      <c r="A8751" t="s">
        <v>1214</v>
      </c>
      <c r="B8751" t="s">
        <v>601</v>
      </c>
      <c r="C8751">
        <f>_xlfn.XLOOKUP(B8751,[2]itemList_221219!$B:$B,[2]itemList_221219!$A:$A)</f>
        <v>15500</v>
      </c>
      <c r="D8751">
        <v>20</v>
      </c>
      <c r="E8751">
        <v>32</v>
      </c>
      <c r="F8751">
        <v>0</v>
      </c>
      <c r="G8751" t="s">
        <v>19</v>
      </c>
      <c r="H8751" t="s">
        <v>973</v>
      </c>
      <c r="I8751">
        <v>15</v>
      </c>
      <c r="J8751" t="s">
        <v>1391</v>
      </c>
      <c r="K8751">
        <v>12468</v>
      </c>
      <c r="L8751">
        <v>1.2467999999999999</v>
      </c>
      <c r="M8751">
        <f>_xlfn.XLOOKUP(_xlfn.TEXTJOIN("|",0,D8751,G8751,H8751,I8751),[3]무기각인!$I$4043:$I$5161,[3]무기각인!$H$4043:$H$5161)</f>
        <v>1.2307999999999999</v>
      </c>
      <c r="N8751">
        <v>1.3</v>
      </c>
    </row>
    <row r="8752" spans="1:14" x14ac:dyDescent="0.3">
      <c r="A8752" t="s">
        <v>1214</v>
      </c>
      <c r="B8752" t="s">
        <v>601</v>
      </c>
      <c r="C8752">
        <f>_xlfn.XLOOKUP(B8752,[2]itemList_221219!$B:$B,[2]itemList_221219!$A:$A)</f>
        <v>15500</v>
      </c>
      <c r="D8752">
        <v>20</v>
      </c>
      <c r="E8752">
        <v>32</v>
      </c>
      <c r="F8752">
        <v>0</v>
      </c>
      <c r="G8752" t="s">
        <v>19</v>
      </c>
      <c r="H8752" t="s">
        <v>973</v>
      </c>
      <c r="I8752">
        <v>20</v>
      </c>
      <c r="J8752" t="s">
        <v>1392</v>
      </c>
      <c r="K8752">
        <v>12457</v>
      </c>
      <c r="L8752">
        <v>1.2457</v>
      </c>
      <c r="M8752">
        <f>_xlfn.XLOOKUP(_xlfn.TEXTJOIN("|",0,D8752,G8752,H8752,I8752),[3]무기각인!$I$4043:$I$5161,[3]무기각인!$H$4043:$H$5161)</f>
        <v>1.2307999999999999</v>
      </c>
      <c r="N8752">
        <v>1.2105999999999999</v>
      </c>
    </row>
    <row r="8753" spans="1:14" x14ac:dyDescent="0.3">
      <c r="A8753" t="s">
        <v>1214</v>
      </c>
      <c r="B8753" t="s">
        <v>601</v>
      </c>
      <c r="C8753">
        <f>_xlfn.XLOOKUP(B8753,[2]itemList_221219!$B:$B,[2]itemList_221219!$A:$A)</f>
        <v>15500</v>
      </c>
      <c r="D8753">
        <v>20</v>
      </c>
      <c r="E8753">
        <v>32</v>
      </c>
      <c r="F8753">
        <v>0</v>
      </c>
      <c r="G8753" t="s">
        <v>19</v>
      </c>
      <c r="H8753" t="s">
        <v>973</v>
      </c>
      <c r="I8753">
        <v>25</v>
      </c>
      <c r="J8753" t="s">
        <v>1393</v>
      </c>
      <c r="K8753">
        <v>12249</v>
      </c>
      <c r="L8753">
        <v>1.2249000000000001</v>
      </c>
      <c r="M8753">
        <f>_xlfn.XLOOKUP(_xlfn.TEXTJOIN("|",0,D8753,G8753,H8753,I8753),[3]무기각인!$I$4043:$I$5161,[3]무기각인!$H$4043:$H$5161)</f>
        <v>1.2307999999999999</v>
      </c>
      <c r="N8753">
        <v>0.47939999999999999</v>
      </c>
    </row>
    <row r="8754" spans="1:14" x14ac:dyDescent="0.3">
      <c r="A8754" t="s">
        <v>1214</v>
      </c>
      <c r="B8754" t="s">
        <v>601</v>
      </c>
      <c r="C8754">
        <f>_xlfn.XLOOKUP(B8754,[2]itemList_221219!$B:$B,[2]itemList_221219!$A:$A)</f>
        <v>15500</v>
      </c>
      <c r="D8754">
        <v>20</v>
      </c>
      <c r="E8754">
        <v>32</v>
      </c>
      <c r="F8754">
        <v>0</v>
      </c>
      <c r="G8754" t="s">
        <v>19</v>
      </c>
      <c r="H8754" t="s">
        <v>973</v>
      </c>
      <c r="I8754">
        <v>30</v>
      </c>
      <c r="J8754" t="s">
        <v>1394</v>
      </c>
      <c r="K8754">
        <v>12411</v>
      </c>
      <c r="L8754">
        <v>1.2411000000000001</v>
      </c>
      <c r="M8754">
        <f>_xlfn.XLOOKUP(_xlfn.TEXTJOIN("|",0,D8754,G8754,H8754,I8754),[3]무기각인!$I$4043:$I$5161,[3]무기각인!$H$4043:$H$5161)</f>
        <v>1.2307999999999999</v>
      </c>
      <c r="N8754">
        <v>0.83689999999999998</v>
      </c>
    </row>
    <row r="8755" spans="1:14" x14ac:dyDescent="0.3">
      <c r="A8755" t="s">
        <v>1214</v>
      </c>
      <c r="B8755" t="s">
        <v>601</v>
      </c>
      <c r="C8755">
        <f>_xlfn.XLOOKUP(B8755,[2]itemList_221219!$B:$B,[2]itemList_221219!$A:$A)</f>
        <v>15500</v>
      </c>
      <c r="D8755">
        <v>20</v>
      </c>
      <c r="E8755">
        <v>32</v>
      </c>
      <c r="F8755">
        <v>0</v>
      </c>
      <c r="G8755" t="s">
        <v>19</v>
      </c>
      <c r="H8755" t="s">
        <v>973</v>
      </c>
      <c r="I8755">
        <v>35</v>
      </c>
      <c r="J8755" t="s">
        <v>1395</v>
      </c>
      <c r="K8755">
        <v>12460</v>
      </c>
      <c r="L8755">
        <v>1.246</v>
      </c>
      <c r="M8755">
        <f>_xlfn.XLOOKUP(_xlfn.TEXTJOIN("|",0,D8755,G8755,H8755,I8755),[3]무기각인!$I$4043:$I$5161,[3]무기각인!$H$4043:$H$5161)</f>
        <v>1.2307999999999999</v>
      </c>
      <c r="N8755">
        <v>1.2350000000000001</v>
      </c>
    </row>
    <row r="8756" spans="1:14" x14ac:dyDescent="0.3">
      <c r="A8756" t="s">
        <v>1214</v>
      </c>
      <c r="B8756" t="s">
        <v>601</v>
      </c>
      <c r="C8756">
        <f>_xlfn.XLOOKUP(B8756,[2]itemList_221219!$B:$B,[2]itemList_221219!$A:$A)</f>
        <v>15500</v>
      </c>
      <c r="D8756">
        <v>20</v>
      </c>
      <c r="E8756">
        <v>32</v>
      </c>
      <c r="F8756">
        <v>0</v>
      </c>
      <c r="G8756" t="s">
        <v>19</v>
      </c>
      <c r="H8756" t="s">
        <v>973</v>
      </c>
      <c r="I8756">
        <v>40</v>
      </c>
      <c r="J8756" t="s">
        <v>1396</v>
      </c>
      <c r="K8756">
        <v>12129</v>
      </c>
      <c r="L8756">
        <v>1.2129000000000001</v>
      </c>
      <c r="M8756">
        <f>_xlfn.XLOOKUP(_xlfn.TEXTJOIN("|",0,D8756,G8756,H8756,I8756),[3]무기각인!$I$4043:$I$5161,[3]무기각인!$H$4043:$H$5161)</f>
        <v>1.2307999999999999</v>
      </c>
      <c r="N8756">
        <v>1.4542999999999999</v>
      </c>
    </row>
    <row r="8757" spans="1:14" x14ac:dyDescent="0.3">
      <c r="A8757" t="s">
        <v>1214</v>
      </c>
      <c r="B8757" t="s">
        <v>601</v>
      </c>
      <c r="C8757">
        <f>_xlfn.XLOOKUP(B8757,[2]itemList_221219!$B:$B,[2]itemList_221219!$A:$A)</f>
        <v>15500</v>
      </c>
      <c r="D8757">
        <v>20</v>
      </c>
      <c r="E8757">
        <v>32</v>
      </c>
      <c r="F8757">
        <v>0</v>
      </c>
      <c r="G8757" t="s">
        <v>19</v>
      </c>
      <c r="H8757" t="s">
        <v>973</v>
      </c>
      <c r="I8757">
        <v>45</v>
      </c>
      <c r="J8757" t="s">
        <v>1397</v>
      </c>
      <c r="K8757">
        <v>12268</v>
      </c>
      <c r="L8757">
        <v>1.2267999999999999</v>
      </c>
      <c r="M8757">
        <f>_xlfn.XLOOKUP(_xlfn.TEXTJOIN("|",0,D8757,G8757,H8757,I8757),[3]무기각인!$I$4043:$I$5161,[3]무기각인!$H$4043:$H$5161)</f>
        <v>1.2307999999999999</v>
      </c>
      <c r="N8757">
        <v>0.32500000000000001</v>
      </c>
    </row>
    <row r="8758" spans="1:14" x14ac:dyDescent="0.3">
      <c r="A8758" t="s">
        <v>1214</v>
      </c>
      <c r="B8758" t="s">
        <v>601</v>
      </c>
      <c r="C8758">
        <f>_xlfn.XLOOKUP(B8758,[2]itemList_221219!$B:$B,[2]itemList_221219!$A:$A)</f>
        <v>15500</v>
      </c>
      <c r="D8758">
        <v>20</v>
      </c>
      <c r="E8758">
        <v>32</v>
      </c>
      <c r="F8758">
        <v>0</v>
      </c>
      <c r="G8758" t="s">
        <v>19</v>
      </c>
      <c r="H8758" t="s">
        <v>973</v>
      </c>
      <c r="I8758">
        <v>50</v>
      </c>
      <c r="J8758" t="s">
        <v>1398</v>
      </c>
      <c r="K8758">
        <v>12348</v>
      </c>
      <c r="L8758">
        <v>1.2347999999999999</v>
      </c>
      <c r="M8758">
        <f>_xlfn.XLOOKUP(_xlfn.TEXTJOIN("|",0,D8758,G8758,H8758,I8758),[3]무기각인!$I$4043:$I$5161,[3]무기각인!$H$4043:$H$5161)</f>
        <v>1.2307999999999999</v>
      </c>
      <c r="N8758">
        <v>0.32500000000000001</v>
      </c>
    </row>
    <row r="8759" spans="1:14" x14ac:dyDescent="0.3">
      <c r="A8759" t="s">
        <v>1214</v>
      </c>
      <c r="B8759" t="s">
        <v>601</v>
      </c>
      <c r="C8759">
        <f>_xlfn.XLOOKUP(B8759,[2]itemList_221219!$B:$B,[2]itemList_221219!$A:$A)</f>
        <v>15500</v>
      </c>
      <c r="D8759">
        <v>20</v>
      </c>
      <c r="E8759">
        <v>32</v>
      </c>
      <c r="F8759">
        <v>0</v>
      </c>
      <c r="G8759" t="s">
        <v>19</v>
      </c>
      <c r="H8759" t="s">
        <v>973</v>
      </c>
      <c r="I8759">
        <v>55</v>
      </c>
      <c r="J8759" t="s">
        <v>1399</v>
      </c>
      <c r="K8759">
        <v>12335</v>
      </c>
      <c r="L8759">
        <v>1.2335</v>
      </c>
      <c r="M8759">
        <f>_xlfn.XLOOKUP(_xlfn.TEXTJOIN("|",0,D8759,G8759,H8759,I8759),[3]무기각인!$I$4043:$I$5161,[3]무기각인!$H$4043:$H$5161)</f>
        <v>1.2307999999999999</v>
      </c>
      <c r="N8759">
        <v>0.21940000000000001</v>
      </c>
    </row>
    <row r="8760" spans="1:14" x14ac:dyDescent="0.3">
      <c r="A8760" t="s">
        <v>1214</v>
      </c>
      <c r="B8760" t="s">
        <v>601</v>
      </c>
      <c r="C8760">
        <f>_xlfn.XLOOKUP(B8760,[2]itemList_221219!$B:$B,[2]itemList_221219!$A:$A)</f>
        <v>15500</v>
      </c>
      <c r="D8760">
        <v>20</v>
      </c>
      <c r="E8760">
        <v>32</v>
      </c>
      <c r="F8760">
        <v>0</v>
      </c>
      <c r="G8760" t="s">
        <v>19</v>
      </c>
      <c r="H8760" t="s">
        <v>973</v>
      </c>
      <c r="I8760">
        <v>60</v>
      </c>
      <c r="J8760" t="s">
        <v>1400</v>
      </c>
      <c r="K8760">
        <v>12155</v>
      </c>
      <c r="L8760">
        <v>1.2155</v>
      </c>
      <c r="M8760">
        <f>_xlfn.XLOOKUP(_xlfn.TEXTJOIN("|",0,D8760,G8760,H8760,I8760),[3]무기각인!$I$4043:$I$5161,[3]무기각인!$H$4043:$H$5161)</f>
        <v>1.2307999999999999</v>
      </c>
      <c r="N8760">
        <v>1.2431000000000001</v>
      </c>
    </row>
    <row r="8761" spans="1:14" x14ac:dyDescent="0.3">
      <c r="A8761" t="s">
        <v>1214</v>
      </c>
      <c r="B8761" t="s">
        <v>601</v>
      </c>
      <c r="C8761">
        <f>_xlfn.XLOOKUP(B8761,[2]itemList_221219!$B:$B,[2]itemList_221219!$A:$A)</f>
        <v>15500</v>
      </c>
      <c r="D8761">
        <v>20</v>
      </c>
      <c r="E8761">
        <v>32</v>
      </c>
      <c r="F8761">
        <v>0</v>
      </c>
      <c r="G8761" t="s">
        <v>19</v>
      </c>
      <c r="H8761" t="s">
        <v>973</v>
      </c>
      <c r="I8761">
        <v>65</v>
      </c>
      <c r="J8761" t="s">
        <v>1401</v>
      </c>
      <c r="K8761">
        <v>12248</v>
      </c>
      <c r="L8761">
        <v>1.2248000000000001</v>
      </c>
      <c r="M8761">
        <f>_xlfn.XLOOKUP(_xlfn.TEXTJOIN("|",0,D8761,G8761,H8761,I8761),[3]무기각인!$I$4043:$I$5161,[3]무기각인!$H$4043:$H$5161)</f>
        <v>1.2307999999999999</v>
      </c>
      <c r="N8761">
        <v>0.48749999999999999</v>
      </c>
    </row>
    <row r="8762" spans="1:14" x14ac:dyDescent="0.3">
      <c r="A8762" t="s">
        <v>1214</v>
      </c>
      <c r="B8762" t="s">
        <v>601</v>
      </c>
      <c r="C8762">
        <f>_xlfn.XLOOKUP(B8762,[2]itemList_221219!$B:$B,[2]itemList_221219!$A:$A)</f>
        <v>15500</v>
      </c>
      <c r="D8762">
        <v>20</v>
      </c>
      <c r="E8762">
        <v>32</v>
      </c>
      <c r="F8762">
        <v>0</v>
      </c>
      <c r="G8762" t="s">
        <v>19</v>
      </c>
      <c r="H8762" t="s">
        <v>973</v>
      </c>
      <c r="I8762">
        <v>70</v>
      </c>
      <c r="J8762" t="s">
        <v>1402</v>
      </c>
      <c r="K8762">
        <v>12196</v>
      </c>
      <c r="L8762">
        <v>1.2196</v>
      </c>
      <c r="M8762">
        <f>_xlfn.XLOOKUP(_xlfn.TEXTJOIN("|",0,D8762,G8762,H8762,I8762),[3]무기각인!$I$4043:$I$5161,[3]무기각인!$H$4043:$H$5161)</f>
        <v>1.2307999999999999</v>
      </c>
      <c r="N8762">
        <v>0.91</v>
      </c>
    </row>
    <row r="8763" spans="1:14" x14ac:dyDescent="0.3">
      <c r="A8763" t="s">
        <v>1214</v>
      </c>
      <c r="B8763" t="s">
        <v>601</v>
      </c>
      <c r="C8763">
        <f>_xlfn.XLOOKUP(B8763,[2]itemList_221219!$B:$B,[2]itemList_221219!$A:$A)</f>
        <v>15500</v>
      </c>
      <c r="D8763">
        <v>20</v>
      </c>
      <c r="E8763">
        <v>33</v>
      </c>
      <c r="F8763">
        <v>0</v>
      </c>
      <c r="G8763" t="s">
        <v>19</v>
      </c>
      <c r="H8763" t="s">
        <v>974</v>
      </c>
      <c r="I8763">
        <v>5</v>
      </c>
      <c r="J8763" t="s">
        <v>1403</v>
      </c>
      <c r="K8763">
        <v>26709</v>
      </c>
      <c r="L8763">
        <v>2.6709000000000001</v>
      </c>
      <c r="M8763">
        <f>_xlfn.XLOOKUP(_xlfn.TEXTJOIN("|",0,D8763,G8763,H8763,I8763),[3]무기각인!$I$4043:$I$5161,[3]무기각인!$H$4043:$H$5161)</f>
        <v>2.6667000000000001</v>
      </c>
      <c r="N8763">
        <v>0.1575</v>
      </c>
    </row>
    <row r="8764" spans="1:14" x14ac:dyDescent="0.3">
      <c r="A8764" t="s">
        <v>1214</v>
      </c>
      <c r="B8764" t="s">
        <v>601</v>
      </c>
      <c r="C8764">
        <f>_xlfn.XLOOKUP(B8764,[2]itemList_221219!$B:$B,[2]itemList_221219!$A:$A)</f>
        <v>15500</v>
      </c>
      <c r="D8764">
        <v>20</v>
      </c>
      <c r="E8764">
        <v>33</v>
      </c>
      <c r="F8764">
        <v>0</v>
      </c>
      <c r="G8764" t="s">
        <v>19</v>
      </c>
      <c r="H8764" t="s">
        <v>974</v>
      </c>
      <c r="I8764">
        <v>10</v>
      </c>
      <c r="J8764" t="s">
        <v>1404</v>
      </c>
      <c r="K8764">
        <v>26768</v>
      </c>
      <c r="L8764">
        <v>2.6768000000000001</v>
      </c>
      <c r="M8764">
        <f>_xlfn.XLOOKUP(_xlfn.TEXTJOIN("|",0,D8764,G8764,H8764,I8764),[3]무기각인!$I$4043:$I$5161,[3]무기각인!$H$4043:$H$5161)</f>
        <v>2.6667000000000001</v>
      </c>
      <c r="N8764">
        <v>0.37869999999999998</v>
      </c>
    </row>
    <row r="8765" spans="1:14" x14ac:dyDescent="0.3">
      <c r="A8765" t="s">
        <v>1214</v>
      </c>
      <c r="B8765" t="s">
        <v>601</v>
      </c>
      <c r="C8765">
        <f>_xlfn.XLOOKUP(B8765,[2]itemList_221219!$B:$B,[2]itemList_221219!$A:$A)</f>
        <v>15500</v>
      </c>
      <c r="D8765">
        <v>20</v>
      </c>
      <c r="E8765">
        <v>33</v>
      </c>
      <c r="F8765">
        <v>0</v>
      </c>
      <c r="G8765" t="s">
        <v>19</v>
      </c>
      <c r="H8765" t="s">
        <v>974</v>
      </c>
      <c r="I8765">
        <v>15</v>
      </c>
      <c r="J8765" t="s">
        <v>1405</v>
      </c>
      <c r="K8765">
        <v>26350</v>
      </c>
      <c r="L8765">
        <v>2.6349999999999998</v>
      </c>
      <c r="M8765">
        <f>_xlfn.XLOOKUP(_xlfn.TEXTJOIN("|",0,D8765,G8765,H8765,I8765),[3]무기각인!$I$4043:$I$5161,[3]무기각인!$H$4043:$H$5161)</f>
        <v>2.6667000000000001</v>
      </c>
      <c r="N8765">
        <v>1.1887000000000001</v>
      </c>
    </row>
    <row r="8766" spans="1:14" x14ac:dyDescent="0.3">
      <c r="A8766" t="s">
        <v>1214</v>
      </c>
      <c r="B8766" t="s">
        <v>601</v>
      </c>
      <c r="C8766">
        <f>_xlfn.XLOOKUP(B8766,[2]itemList_221219!$B:$B,[2]itemList_221219!$A:$A)</f>
        <v>15500</v>
      </c>
      <c r="D8766">
        <v>20</v>
      </c>
      <c r="E8766">
        <v>33</v>
      </c>
      <c r="F8766">
        <v>0</v>
      </c>
      <c r="G8766" t="s">
        <v>19</v>
      </c>
      <c r="H8766" t="s">
        <v>974</v>
      </c>
      <c r="I8766">
        <v>20</v>
      </c>
      <c r="J8766" t="s">
        <v>1406</v>
      </c>
      <c r="K8766">
        <v>26899</v>
      </c>
      <c r="L8766">
        <v>2.6899000000000002</v>
      </c>
      <c r="M8766">
        <f>_xlfn.XLOOKUP(_xlfn.TEXTJOIN("|",0,D8766,G8766,H8766,I8766),[3]무기각인!$I$4043:$I$5161,[3]무기각인!$H$4043:$H$5161)</f>
        <v>2.6667000000000001</v>
      </c>
      <c r="N8766">
        <v>0.87</v>
      </c>
    </row>
    <row r="8767" spans="1:14" x14ac:dyDescent="0.3">
      <c r="A8767" t="s">
        <v>1214</v>
      </c>
      <c r="B8767" t="s">
        <v>601</v>
      </c>
      <c r="C8767">
        <f>_xlfn.XLOOKUP(B8767,[2]itemList_221219!$B:$B,[2]itemList_221219!$A:$A)</f>
        <v>15500</v>
      </c>
      <c r="D8767">
        <v>20</v>
      </c>
      <c r="E8767">
        <v>33</v>
      </c>
      <c r="F8767">
        <v>0</v>
      </c>
      <c r="G8767" t="s">
        <v>19</v>
      </c>
      <c r="H8767" t="s">
        <v>974</v>
      </c>
      <c r="I8767">
        <v>25</v>
      </c>
      <c r="J8767" t="s">
        <v>1407</v>
      </c>
      <c r="K8767">
        <v>26544</v>
      </c>
      <c r="L8767">
        <v>2.6543999999999999</v>
      </c>
      <c r="M8767">
        <f>_xlfn.XLOOKUP(_xlfn.TEXTJOIN("|",0,D8767,G8767,H8767,I8767),[3]무기각인!$I$4043:$I$5161,[3]무기각인!$H$4043:$H$5161)</f>
        <v>2.6667000000000001</v>
      </c>
      <c r="N8767">
        <v>0.4612</v>
      </c>
    </row>
    <row r="8768" spans="1:14" x14ac:dyDescent="0.3">
      <c r="A8768" t="s">
        <v>1214</v>
      </c>
      <c r="B8768" t="s">
        <v>601</v>
      </c>
      <c r="C8768">
        <f>_xlfn.XLOOKUP(B8768,[2]itemList_221219!$B:$B,[2]itemList_221219!$A:$A)</f>
        <v>15500</v>
      </c>
      <c r="D8768">
        <v>20</v>
      </c>
      <c r="E8768">
        <v>33</v>
      </c>
      <c r="F8768">
        <v>0</v>
      </c>
      <c r="G8768" t="s">
        <v>19</v>
      </c>
      <c r="H8768" t="s">
        <v>974</v>
      </c>
      <c r="I8768">
        <v>30</v>
      </c>
      <c r="J8768" t="s">
        <v>1408</v>
      </c>
      <c r="K8768">
        <v>26631</v>
      </c>
      <c r="L8768">
        <v>2.6631</v>
      </c>
      <c r="M8768">
        <f>_xlfn.XLOOKUP(_xlfn.TEXTJOIN("|",0,D8768,G8768,H8768,I8768),[3]무기각인!$I$4043:$I$5161,[3]무기각인!$H$4043:$H$5161)</f>
        <v>2.6667000000000001</v>
      </c>
      <c r="N8768">
        <v>0.13500000000000001</v>
      </c>
    </row>
    <row r="8769" spans="1:14" x14ac:dyDescent="0.3">
      <c r="A8769" t="s">
        <v>1214</v>
      </c>
      <c r="B8769" t="s">
        <v>601</v>
      </c>
      <c r="C8769">
        <f>_xlfn.XLOOKUP(B8769,[2]itemList_221219!$B:$B,[2]itemList_221219!$A:$A)</f>
        <v>15500</v>
      </c>
      <c r="D8769">
        <v>20</v>
      </c>
      <c r="E8769">
        <v>38</v>
      </c>
      <c r="F8769">
        <v>0</v>
      </c>
      <c r="G8769" t="s">
        <v>19</v>
      </c>
      <c r="H8769" t="s">
        <v>976</v>
      </c>
      <c r="I8769">
        <v>8</v>
      </c>
      <c r="J8769" t="s">
        <v>1409</v>
      </c>
      <c r="K8769">
        <v>7509</v>
      </c>
      <c r="L8769">
        <v>0.75090000000000001</v>
      </c>
      <c r="M8769">
        <f>_xlfn.XLOOKUP(_xlfn.TEXTJOIN("|",0,D8769,G8769,H8769,I8769),[3]무기각인!$I$4043:$I$5161,[3]무기각인!$H$4043:$H$5161)</f>
        <v>0.75</v>
      </c>
      <c r="N8769">
        <v>0.12</v>
      </c>
    </row>
    <row r="8770" spans="1:14" x14ac:dyDescent="0.3">
      <c r="A8770" t="s">
        <v>1214</v>
      </c>
      <c r="B8770" t="s">
        <v>601</v>
      </c>
      <c r="C8770">
        <f>_xlfn.XLOOKUP(B8770,[2]itemList_221219!$B:$B,[2]itemList_221219!$A:$A)</f>
        <v>15500</v>
      </c>
      <c r="D8770">
        <v>20</v>
      </c>
      <c r="E8770">
        <v>38</v>
      </c>
      <c r="F8770">
        <v>0</v>
      </c>
      <c r="G8770" t="s">
        <v>19</v>
      </c>
      <c r="H8770" t="s">
        <v>976</v>
      </c>
      <c r="I8770">
        <v>7</v>
      </c>
      <c r="J8770" t="s">
        <v>1410</v>
      </c>
      <c r="K8770">
        <v>7561</v>
      </c>
      <c r="L8770">
        <v>0.75609999999999999</v>
      </c>
      <c r="M8770">
        <f>_xlfn.XLOOKUP(_xlfn.TEXTJOIN("|",0,D8770,G8770,H8770,I8770),[3]무기각인!$I$4043:$I$5161,[3]무기각인!$H$4043:$H$5161)</f>
        <v>0.75</v>
      </c>
      <c r="N8770">
        <v>0.81330000000000002</v>
      </c>
    </row>
    <row r="8771" spans="1:14" x14ac:dyDescent="0.3">
      <c r="A8771" t="s">
        <v>1214</v>
      </c>
      <c r="B8771" t="s">
        <v>601</v>
      </c>
      <c r="C8771">
        <f>_xlfn.XLOOKUP(B8771,[2]itemList_221219!$B:$B,[2]itemList_221219!$A:$A)</f>
        <v>15500</v>
      </c>
      <c r="D8771">
        <v>20</v>
      </c>
      <c r="E8771">
        <v>38</v>
      </c>
      <c r="F8771">
        <v>0</v>
      </c>
      <c r="G8771" t="s">
        <v>19</v>
      </c>
      <c r="H8771" t="s">
        <v>976</v>
      </c>
      <c r="I8771">
        <v>6</v>
      </c>
      <c r="J8771" t="s">
        <v>1411</v>
      </c>
      <c r="K8771">
        <v>7556</v>
      </c>
      <c r="L8771">
        <v>0.75560000000000005</v>
      </c>
      <c r="M8771">
        <f>_xlfn.XLOOKUP(_xlfn.TEXTJOIN("|",0,D8771,G8771,H8771,I8771),[3]무기각인!$I$4043:$I$5161,[3]무기각인!$H$4043:$H$5161)</f>
        <v>0.75</v>
      </c>
      <c r="N8771">
        <v>0.74670000000000003</v>
      </c>
    </row>
    <row r="8772" spans="1:14" x14ac:dyDescent="0.3">
      <c r="A8772" t="s">
        <v>1214</v>
      </c>
      <c r="B8772" t="s">
        <v>601</v>
      </c>
      <c r="C8772">
        <f>_xlfn.XLOOKUP(B8772,[2]itemList_221219!$B:$B,[2]itemList_221219!$A:$A)</f>
        <v>15500</v>
      </c>
      <c r="D8772">
        <v>20</v>
      </c>
      <c r="E8772">
        <v>38</v>
      </c>
      <c r="F8772">
        <v>0</v>
      </c>
      <c r="G8772" t="s">
        <v>19</v>
      </c>
      <c r="H8772" t="s">
        <v>976</v>
      </c>
      <c r="I8772">
        <v>5</v>
      </c>
      <c r="J8772" t="s">
        <v>1412</v>
      </c>
      <c r="K8772">
        <v>7716</v>
      </c>
      <c r="L8772">
        <v>0.77159999999999995</v>
      </c>
      <c r="M8772">
        <f>_xlfn.XLOOKUP(_xlfn.TEXTJOIN("|",0,D8772,G8772,H8772,I8772),[3]무기각인!$I$4043:$I$5161,[3]무기각인!$H$4043:$H$5161)</f>
        <v>0.75</v>
      </c>
      <c r="N8772">
        <v>2.88</v>
      </c>
    </row>
    <row r="8773" spans="1:14" x14ac:dyDescent="0.3">
      <c r="A8773" t="s">
        <v>1214</v>
      </c>
      <c r="B8773" t="s">
        <v>601</v>
      </c>
      <c r="C8773">
        <f>_xlfn.XLOOKUP(B8773,[2]itemList_221219!$B:$B,[2]itemList_221219!$A:$A)</f>
        <v>15500</v>
      </c>
      <c r="D8773">
        <v>20</v>
      </c>
      <c r="E8773">
        <v>38</v>
      </c>
      <c r="F8773">
        <v>0</v>
      </c>
      <c r="G8773" t="s">
        <v>19</v>
      </c>
      <c r="H8773" t="s">
        <v>976</v>
      </c>
      <c r="I8773">
        <v>4</v>
      </c>
      <c r="J8773" t="s">
        <v>1413</v>
      </c>
      <c r="K8773">
        <v>7566</v>
      </c>
      <c r="L8773">
        <v>0.75660000000000005</v>
      </c>
      <c r="M8773">
        <f>_xlfn.XLOOKUP(_xlfn.TEXTJOIN("|",0,D8773,G8773,H8773,I8773),[3]무기각인!$I$4043:$I$5161,[3]무기각인!$H$4043:$H$5161)</f>
        <v>0.75</v>
      </c>
      <c r="N8773">
        <v>0.88</v>
      </c>
    </row>
    <row r="8774" spans="1:14" x14ac:dyDescent="0.3">
      <c r="A8774" t="s">
        <v>1214</v>
      </c>
      <c r="B8774" t="s">
        <v>601</v>
      </c>
      <c r="C8774">
        <f>_xlfn.XLOOKUP(B8774,[2]itemList_221219!$B:$B,[2]itemList_221219!$A:$A)</f>
        <v>15500</v>
      </c>
      <c r="D8774">
        <v>20</v>
      </c>
      <c r="E8774">
        <v>38</v>
      </c>
      <c r="F8774">
        <v>0</v>
      </c>
      <c r="G8774" t="s">
        <v>19</v>
      </c>
      <c r="H8774" t="s">
        <v>976</v>
      </c>
      <c r="I8774">
        <v>3</v>
      </c>
      <c r="J8774" t="s">
        <v>1414</v>
      </c>
      <c r="K8774">
        <v>7571</v>
      </c>
      <c r="L8774">
        <v>0.7571</v>
      </c>
      <c r="M8774">
        <f>_xlfn.XLOOKUP(_xlfn.TEXTJOIN("|",0,D8774,G8774,H8774,I8774),[3]무기각인!$I$4043:$I$5161,[3]무기각인!$H$4043:$H$5161)</f>
        <v>0.75</v>
      </c>
      <c r="N8774">
        <v>0.94669999999999999</v>
      </c>
    </row>
    <row r="8775" spans="1:14" x14ac:dyDescent="0.3">
      <c r="A8775" t="s">
        <v>1214</v>
      </c>
      <c r="B8775" t="s">
        <v>601</v>
      </c>
      <c r="C8775">
        <f>_xlfn.XLOOKUP(B8775,[2]itemList_221219!$B:$B,[2]itemList_221219!$A:$A)</f>
        <v>15500</v>
      </c>
      <c r="D8775">
        <v>20</v>
      </c>
      <c r="E8775">
        <v>38</v>
      </c>
      <c r="F8775">
        <v>0</v>
      </c>
      <c r="G8775" t="s">
        <v>19</v>
      </c>
      <c r="H8775" t="s">
        <v>976</v>
      </c>
      <c r="I8775">
        <v>2</v>
      </c>
      <c r="J8775" t="s">
        <v>1415</v>
      </c>
      <c r="K8775">
        <v>7551</v>
      </c>
      <c r="L8775">
        <v>0.75509999999999999</v>
      </c>
      <c r="M8775">
        <f>_xlfn.XLOOKUP(_xlfn.TEXTJOIN("|",0,D8775,G8775,H8775,I8775),[3]무기각인!$I$4043:$I$5161,[3]무기각인!$H$4043:$H$5161)</f>
        <v>0.75</v>
      </c>
      <c r="N8775">
        <v>0.68</v>
      </c>
    </row>
    <row r="8776" spans="1:14" x14ac:dyDescent="0.3">
      <c r="A8776" t="s">
        <v>1214</v>
      </c>
      <c r="B8776" t="s">
        <v>601</v>
      </c>
      <c r="C8776">
        <f>_xlfn.XLOOKUP(B8776,[2]itemList_221219!$B:$B,[2]itemList_221219!$A:$A)</f>
        <v>15500</v>
      </c>
      <c r="D8776">
        <v>20</v>
      </c>
      <c r="E8776">
        <v>38</v>
      </c>
      <c r="F8776">
        <v>0</v>
      </c>
      <c r="G8776" t="s">
        <v>19</v>
      </c>
      <c r="H8776" t="s">
        <v>976</v>
      </c>
      <c r="I8776">
        <v>1</v>
      </c>
      <c r="J8776" t="s">
        <v>1416</v>
      </c>
      <c r="K8776">
        <v>7510</v>
      </c>
      <c r="L8776">
        <v>0.751</v>
      </c>
      <c r="M8776">
        <f>_xlfn.XLOOKUP(_xlfn.TEXTJOIN("|",0,D8776,G8776,H8776,I8776),[3]무기각인!$I$4043:$I$5161,[3]무기각인!$H$4043:$H$5161)</f>
        <v>0.75</v>
      </c>
      <c r="N8776">
        <v>0.1333</v>
      </c>
    </row>
    <row r="8777" spans="1:14" x14ac:dyDescent="0.3">
      <c r="A8777" t="s">
        <v>1214</v>
      </c>
      <c r="B8777" t="s">
        <v>601</v>
      </c>
      <c r="C8777">
        <f>_xlfn.XLOOKUP(B8777,[2]itemList_221219!$B:$B,[2]itemList_221219!$A:$A)</f>
        <v>15500</v>
      </c>
      <c r="D8777">
        <v>20</v>
      </c>
      <c r="E8777">
        <v>39</v>
      </c>
      <c r="F8777">
        <v>0</v>
      </c>
      <c r="G8777" t="s">
        <v>19</v>
      </c>
      <c r="H8777" t="s">
        <v>977</v>
      </c>
      <c r="I8777">
        <v>4</v>
      </c>
      <c r="J8777" t="s">
        <v>1417</v>
      </c>
      <c r="K8777">
        <v>8538</v>
      </c>
      <c r="L8777">
        <v>0.8538</v>
      </c>
      <c r="M8777">
        <f>_xlfn.XLOOKUP(_xlfn.TEXTJOIN("|",0,D8777,G8777,H8777,I8777),[3]무기각인!$I$4043:$I$5161,[3]무기각인!$H$4043:$H$5161)</f>
        <v>0.85709999999999997</v>
      </c>
      <c r="N8777">
        <v>0.38500000000000001</v>
      </c>
    </row>
    <row r="8778" spans="1:14" x14ac:dyDescent="0.3">
      <c r="A8778" t="s">
        <v>1214</v>
      </c>
      <c r="B8778" t="s">
        <v>601</v>
      </c>
      <c r="C8778">
        <f>_xlfn.XLOOKUP(B8778,[2]itemList_221219!$B:$B,[2]itemList_221219!$A:$A)</f>
        <v>15500</v>
      </c>
      <c r="D8778">
        <v>20</v>
      </c>
      <c r="E8778">
        <v>39</v>
      </c>
      <c r="F8778">
        <v>0</v>
      </c>
      <c r="G8778" t="s">
        <v>19</v>
      </c>
      <c r="H8778" t="s">
        <v>977</v>
      </c>
      <c r="I8778">
        <v>3.5</v>
      </c>
      <c r="J8778" t="s">
        <v>1418</v>
      </c>
      <c r="K8778">
        <v>8562</v>
      </c>
      <c r="L8778">
        <v>0.85619999999999996</v>
      </c>
      <c r="M8778">
        <f>_xlfn.XLOOKUP(_xlfn.TEXTJOIN("|",0,D8778,G8778,H8778,I8778),[3]무기각인!$I$4043:$I$5161,[3]무기각인!$H$4043:$H$5161)</f>
        <v>0.85709999999999997</v>
      </c>
      <c r="N8778">
        <v>0.105</v>
      </c>
    </row>
    <row r="8779" spans="1:14" x14ac:dyDescent="0.3">
      <c r="A8779" t="s">
        <v>1214</v>
      </c>
      <c r="B8779" t="s">
        <v>601</v>
      </c>
      <c r="C8779">
        <f>_xlfn.XLOOKUP(B8779,[2]itemList_221219!$B:$B,[2]itemList_221219!$A:$A)</f>
        <v>15500</v>
      </c>
      <c r="D8779">
        <v>20</v>
      </c>
      <c r="E8779">
        <v>39</v>
      </c>
      <c r="F8779">
        <v>0</v>
      </c>
      <c r="G8779" t="s">
        <v>19</v>
      </c>
      <c r="H8779" t="s">
        <v>977</v>
      </c>
      <c r="I8779">
        <v>3</v>
      </c>
      <c r="J8779" t="s">
        <v>1419</v>
      </c>
      <c r="K8779">
        <v>8614</v>
      </c>
      <c r="L8779">
        <v>0.86140000000000005</v>
      </c>
      <c r="M8779">
        <f>_xlfn.XLOOKUP(_xlfn.TEXTJOIN("|",0,D8779,G8779,H8779,I8779),[3]무기각인!$I$4043:$I$5161,[3]무기각인!$H$4043:$H$5161)</f>
        <v>0.85709999999999997</v>
      </c>
      <c r="N8779">
        <v>0.50170000000000003</v>
      </c>
    </row>
    <row r="8780" spans="1:14" x14ac:dyDescent="0.3">
      <c r="A8780" t="s">
        <v>1214</v>
      </c>
      <c r="B8780" t="s">
        <v>601</v>
      </c>
      <c r="C8780">
        <f>_xlfn.XLOOKUP(B8780,[2]itemList_221219!$B:$B,[2]itemList_221219!$A:$A)</f>
        <v>15500</v>
      </c>
      <c r="D8780">
        <v>20</v>
      </c>
      <c r="E8780">
        <v>39</v>
      </c>
      <c r="F8780">
        <v>0</v>
      </c>
      <c r="G8780" t="s">
        <v>19</v>
      </c>
      <c r="H8780" t="s">
        <v>977</v>
      </c>
      <c r="I8780">
        <v>2.5</v>
      </c>
      <c r="J8780" t="s">
        <v>1420</v>
      </c>
      <c r="K8780">
        <v>8651</v>
      </c>
      <c r="L8780">
        <v>0.86509999999999998</v>
      </c>
      <c r="M8780">
        <f>_xlfn.XLOOKUP(_xlfn.TEXTJOIN("|",0,D8780,G8780,H8780,I8780),[3]무기각인!$I$4043:$I$5161,[3]무기각인!$H$4043:$H$5161)</f>
        <v>0.85709999999999997</v>
      </c>
      <c r="N8780">
        <v>0.93340000000000001</v>
      </c>
    </row>
    <row r="8781" spans="1:14" x14ac:dyDescent="0.3">
      <c r="A8781" t="s">
        <v>1214</v>
      </c>
      <c r="B8781" t="s">
        <v>601</v>
      </c>
      <c r="C8781">
        <f>_xlfn.XLOOKUP(B8781,[2]itemList_221219!$B:$B,[2]itemList_221219!$A:$A)</f>
        <v>15500</v>
      </c>
      <c r="D8781">
        <v>20</v>
      </c>
      <c r="E8781">
        <v>39</v>
      </c>
      <c r="F8781">
        <v>0</v>
      </c>
      <c r="G8781" t="s">
        <v>19</v>
      </c>
      <c r="H8781" t="s">
        <v>977</v>
      </c>
      <c r="I8781">
        <v>2</v>
      </c>
      <c r="J8781" t="s">
        <v>1421</v>
      </c>
      <c r="K8781">
        <v>8593</v>
      </c>
      <c r="L8781">
        <v>0.85929999999999995</v>
      </c>
      <c r="M8781">
        <f>_xlfn.XLOOKUP(_xlfn.TEXTJOIN("|",0,D8781,G8781,H8781,I8781),[3]무기각인!$I$4043:$I$5161,[3]무기각인!$H$4043:$H$5161)</f>
        <v>0.85709999999999997</v>
      </c>
      <c r="N8781">
        <v>0.25669999999999998</v>
      </c>
    </row>
    <row r="8782" spans="1:14" x14ac:dyDescent="0.3">
      <c r="A8782" t="s">
        <v>1214</v>
      </c>
      <c r="B8782" t="s">
        <v>601</v>
      </c>
      <c r="C8782">
        <f>_xlfn.XLOOKUP(B8782,[2]itemList_221219!$B:$B,[2]itemList_221219!$A:$A)</f>
        <v>15500</v>
      </c>
      <c r="D8782">
        <v>20</v>
      </c>
      <c r="E8782">
        <v>39</v>
      </c>
      <c r="F8782">
        <v>0</v>
      </c>
      <c r="G8782" t="s">
        <v>19</v>
      </c>
      <c r="H8782" t="s">
        <v>977</v>
      </c>
      <c r="I8782">
        <v>1.5</v>
      </c>
      <c r="J8782" t="s">
        <v>1422</v>
      </c>
      <c r="K8782">
        <v>8356</v>
      </c>
      <c r="L8782">
        <v>0.83560000000000001</v>
      </c>
      <c r="M8782">
        <f>_xlfn.XLOOKUP(_xlfn.TEXTJOIN("|",0,D8782,G8782,H8782,I8782),[3]무기각인!$I$4043:$I$5161,[3]무기각인!$H$4043:$H$5161)</f>
        <v>0.85709999999999997</v>
      </c>
      <c r="N8782">
        <v>2.5085000000000002</v>
      </c>
    </row>
    <row r="8783" spans="1:14" x14ac:dyDescent="0.3">
      <c r="A8783" t="s">
        <v>1214</v>
      </c>
      <c r="B8783" t="s">
        <v>601</v>
      </c>
      <c r="C8783">
        <f>_xlfn.XLOOKUP(B8783,[2]itemList_221219!$B:$B,[2]itemList_221219!$A:$A)</f>
        <v>15500</v>
      </c>
      <c r="D8783">
        <v>20</v>
      </c>
      <c r="E8783">
        <v>39</v>
      </c>
      <c r="F8783">
        <v>0</v>
      </c>
      <c r="G8783" t="s">
        <v>19</v>
      </c>
      <c r="H8783" t="s">
        <v>977</v>
      </c>
      <c r="I8783">
        <v>1</v>
      </c>
      <c r="J8783" t="s">
        <v>1423</v>
      </c>
      <c r="K8783">
        <v>8524</v>
      </c>
      <c r="L8783">
        <v>0.85240000000000005</v>
      </c>
      <c r="M8783">
        <f>_xlfn.XLOOKUP(_xlfn.TEXTJOIN("|",0,D8783,G8783,H8783,I8783),[3]무기각인!$I$4043:$I$5161,[3]무기각인!$H$4043:$H$5161)</f>
        <v>0.85709999999999997</v>
      </c>
      <c r="N8783">
        <v>0.5484</v>
      </c>
    </row>
    <row r="8784" spans="1:14" x14ac:dyDescent="0.3">
      <c r="A8784" t="s">
        <v>1214</v>
      </c>
      <c r="B8784" t="s">
        <v>601</v>
      </c>
      <c r="C8784">
        <f>_xlfn.XLOOKUP(B8784,[2]itemList_221219!$B:$B,[2]itemList_221219!$A:$A)</f>
        <v>15500</v>
      </c>
      <c r="D8784">
        <v>30</v>
      </c>
      <c r="E8784">
        <v>23</v>
      </c>
      <c r="F8784">
        <v>0</v>
      </c>
      <c r="G8784" t="s">
        <v>19</v>
      </c>
      <c r="H8784" t="s">
        <v>980</v>
      </c>
      <c r="I8784">
        <v>1</v>
      </c>
      <c r="J8784" t="s">
        <v>1424</v>
      </c>
      <c r="K8784">
        <v>169900</v>
      </c>
      <c r="L8784">
        <v>16.989999999999998</v>
      </c>
      <c r="M8784">
        <f>_xlfn.XLOOKUP(_xlfn.TEXTJOIN("|",0,D8784,G8784,H8784,I8784),[3]무기각인!$I$4043:$I$5161,[3]무기각인!$H$4043:$H$5161)</f>
        <v>17</v>
      </c>
      <c r="N8784">
        <v>5.8799999999999998E-2</v>
      </c>
    </row>
    <row r="8785" spans="1:14" x14ac:dyDescent="0.3">
      <c r="A8785" t="s">
        <v>1214</v>
      </c>
      <c r="B8785" t="s">
        <v>601</v>
      </c>
      <c r="C8785">
        <f>_xlfn.XLOOKUP(B8785,[2]itemList_221219!$B:$B,[2]itemList_221219!$A:$A)</f>
        <v>15500</v>
      </c>
      <c r="D8785">
        <v>30</v>
      </c>
      <c r="E8785">
        <v>24</v>
      </c>
      <c r="F8785">
        <v>0</v>
      </c>
      <c r="G8785" t="s">
        <v>19</v>
      </c>
      <c r="H8785" t="s">
        <v>981</v>
      </c>
      <c r="I8785">
        <v>1</v>
      </c>
      <c r="J8785" t="s">
        <v>1425</v>
      </c>
      <c r="K8785">
        <v>170158</v>
      </c>
      <c r="L8785">
        <v>17.015799999999999</v>
      </c>
      <c r="M8785">
        <f>_xlfn.XLOOKUP(_xlfn.TEXTJOIN("|",0,D8785,G8785,H8785,I8785),[3]무기각인!$I$4043:$I$5161,[3]무기각인!$H$4043:$H$5161)</f>
        <v>17</v>
      </c>
      <c r="N8785">
        <v>9.2899999999999996E-2</v>
      </c>
    </row>
    <row r="8786" spans="1:14" x14ac:dyDescent="0.3">
      <c r="A8786" t="s">
        <v>1214</v>
      </c>
      <c r="B8786" t="s">
        <v>601</v>
      </c>
      <c r="C8786">
        <f>_xlfn.XLOOKUP(B8786,[2]itemList_221219!$B:$B,[2]itemList_221219!$A:$A)</f>
        <v>15500</v>
      </c>
      <c r="D8786">
        <v>30</v>
      </c>
      <c r="E8786">
        <v>25</v>
      </c>
      <c r="F8786">
        <v>0</v>
      </c>
      <c r="G8786" t="s">
        <v>19</v>
      </c>
      <c r="H8786" t="s">
        <v>982</v>
      </c>
      <c r="I8786">
        <v>1</v>
      </c>
      <c r="J8786" t="s">
        <v>1426</v>
      </c>
      <c r="K8786">
        <v>169931</v>
      </c>
      <c r="L8786">
        <v>16.993099999999998</v>
      </c>
      <c r="M8786">
        <f>_xlfn.XLOOKUP(_xlfn.TEXTJOIN("|",0,D8786,G8786,H8786,I8786),[3]무기각인!$I$4043:$I$5161,[3]무기각인!$H$4043:$H$5161)</f>
        <v>17</v>
      </c>
      <c r="N8786">
        <v>4.0599999999999997E-2</v>
      </c>
    </row>
    <row r="8787" spans="1:14" x14ac:dyDescent="0.3">
      <c r="A8787" t="s">
        <v>1214</v>
      </c>
      <c r="B8787" t="s">
        <v>601</v>
      </c>
      <c r="C8787">
        <f>_xlfn.XLOOKUP(B8787,[2]itemList_221219!$B:$B,[2]itemList_221219!$A:$A)</f>
        <v>15500</v>
      </c>
      <c r="D8787">
        <v>30</v>
      </c>
      <c r="E8787">
        <v>30</v>
      </c>
      <c r="F8787">
        <v>0</v>
      </c>
      <c r="G8787" t="s">
        <v>19</v>
      </c>
      <c r="H8787" t="s">
        <v>983</v>
      </c>
      <c r="I8787">
        <v>1</v>
      </c>
      <c r="J8787" t="s">
        <v>1427</v>
      </c>
      <c r="K8787">
        <v>66462</v>
      </c>
      <c r="L8787">
        <v>6.6462000000000003</v>
      </c>
      <c r="M8787">
        <f>_xlfn.XLOOKUP(_xlfn.TEXTJOIN("|",0,D8787,G8787,H8787,I8787),[3]무기각인!$I$4043:$I$5161,[3]무기각인!$H$4043:$H$5161)</f>
        <v>6.6666999999999996</v>
      </c>
      <c r="N8787">
        <v>0.3075</v>
      </c>
    </row>
    <row r="8788" spans="1:14" x14ac:dyDescent="0.3">
      <c r="A8788" t="s">
        <v>1214</v>
      </c>
      <c r="B8788" t="s">
        <v>601</v>
      </c>
      <c r="C8788">
        <f>_xlfn.XLOOKUP(B8788,[2]itemList_221219!$B:$B,[2]itemList_221219!$A:$A)</f>
        <v>15500</v>
      </c>
      <c r="D8788">
        <v>30</v>
      </c>
      <c r="E8788">
        <v>30</v>
      </c>
      <c r="F8788">
        <v>0</v>
      </c>
      <c r="G8788" t="s">
        <v>19</v>
      </c>
      <c r="H8788" t="s">
        <v>983</v>
      </c>
      <c r="I8788">
        <v>2</v>
      </c>
      <c r="J8788" t="s">
        <v>1428</v>
      </c>
      <c r="K8788">
        <v>66370</v>
      </c>
      <c r="L8788">
        <v>6.6369999999999996</v>
      </c>
      <c r="M8788">
        <f>_xlfn.XLOOKUP(_xlfn.TEXTJOIN("|",0,D8788,G8788,H8788,I8788),[3]무기각인!$I$4043:$I$5161,[3]무기각인!$H$4043:$H$5161)</f>
        <v>6.6666999999999996</v>
      </c>
      <c r="N8788">
        <v>0.44550000000000001</v>
      </c>
    </row>
    <row r="8789" spans="1:14" x14ac:dyDescent="0.3">
      <c r="A8789" t="s">
        <v>1214</v>
      </c>
      <c r="B8789" t="s">
        <v>601</v>
      </c>
      <c r="C8789">
        <f>_xlfn.XLOOKUP(B8789,[2]itemList_221219!$B:$B,[2]itemList_221219!$A:$A)</f>
        <v>15500</v>
      </c>
      <c r="D8789">
        <v>30</v>
      </c>
      <c r="E8789">
        <v>30</v>
      </c>
      <c r="F8789">
        <v>0</v>
      </c>
      <c r="G8789" t="s">
        <v>19</v>
      </c>
      <c r="H8789" t="s">
        <v>983</v>
      </c>
      <c r="I8789">
        <v>3</v>
      </c>
      <c r="J8789" t="s">
        <v>1429</v>
      </c>
      <c r="K8789">
        <v>66773</v>
      </c>
      <c r="L8789">
        <v>6.6772999999999998</v>
      </c>
      <c r="M8789">
        <f>_xlfn.XLOOKUP(_xlfn.TEXTJOIN("|",0,D8789,G8789,H8789,I8789),[3]무기각인!$I$4043:$I$5161,[3]무기각인!$H$4043:$H$5161)</f>
        <v>6.6666999999999996</v>
      </c>
      <c r="N8789">
        <v>0.159</v>
      </c>
    </row>
    <row r="8790" spans="1:14" x14ac:dyDescent="0.3">
      <c r="A8790" t="s">
        <v>1214</v>
      </c>
      <c r="B8790" t="s">
        <v>601</v>
      </c>
      <c r="C8790">
        <f>_xlfn.XLOOKUP(B8790,[2]itemList_221219!$B:$B,[2]itemList_221219!$A:$A)</f>
        <v>15500</v>
      </c>
      <c r="D8790">
        <v>30</v>
      </c>
      <c r="E8790">
        <v>31</v>
      </c>
      <c r="F8790">
        <v>0</v>
      </c>
      <c r="G8790" t="s">
        <v>19</v>
      </c>
      <c r="H8790" t="s">
        <v>984</v>
      </c>
      <c r="I8790">
        <v>1</v>
      </c>
      <c r="J8790" t="s">
        <v>1430</v>
      </c>
      <c r="K8790">
        <v>66421</v>
      </c>
      <c r="L8790">
        <v>6.6421000000000001</v>
      </c>
      <c r="M8790">
        <f>_xlfn.XLOOKUP(_xlfn.TEXTJOIN("|",0,D8790,G8790,H8790,I8790),[3]무기각인!$I$4043:$I$5161,[3]무기각인!$H$4043:$H$5161)</f>
        <v>6.6666999999999996</v>
      </c>
      <c r="N8790">
        <v>0.36899999999999999</v>
      </c>
    </row>
    <row r="8791" spans="1:14" x14ac:dyDescent="0.3">
      <c r="A8791" t="s">
        <v>1214</v>
      </c>
      <c r="B8791" t="s">
        <v>601</v>
      </c>
      <c r="C8791">
        <f>_xlfn.XLOOKUP(B8791,[2]itemList_221219!$B:$B,[2]itemList_221219!$A:$A)</f>
        <v>15500</v>
      </c>
      <c r="D8791">
        <v>30</v>
      </c>
      <c r="E8791">
        <v>31</v>
      </c>
      <c r="F8791">
        <v>0</v>
      </c>
      <c r="G8791" t="s">
        <v>19</v>
      </c>
      <c r="H8791" t="s">
        <v>984</v>
      </c>
      <c r="I8791">
        <v>2</v>
      </c>
      <c r="J8791" t="s">
        <v>1431</v>
      </c>
      <c r="K8791">
        <v>67443</v>
      </c>
      <c r="L8791">
        <v>6.7443</v>
      </c>
      <c r="M8791">
        <f>_xlfn.XLOOKUP(_xlfn.TEXTJOIN("|",0,D8791,G8791,H8791,I8791),[3]무기각인!$I$4043:$I$5161,[3]무기각인!$H$4043:$H$5161)</f>
        <v>6.6666999999999996</v>
      </c>
      <c r="N8791">
        <v>1.1639999999999999</v>
      </c>
    </row>
    <row r="8792" spans="1:14" x14ac:dyDescent="0.3">
      <c r="A8792" t="s">
        <v>1214</v>
      </c>
      <c r="B8792" t="s">
        <v>601</v>
      </c>
      <c r="C8792">
        <f>_xlfn.XLOOKUP(B8792,[2]itemList_221219!$B:$B,[2]itemList_221219!$A:$A)</f>
        <v>15500</v>
      </c>
      <c r="D8792">
        <v>30</v>
      </c>
      <c r="E8792">
        <v>31</v>
      </c>
      <c r="F8792">
        <v>0</v>
      </c>
      <c r="G8792" t="s">
        <v>19</v>
      </c>
      <c r="H8792" t="s">
        <v>984</v>
      </c>
      <c r="I8792">
        <v>3</v>
      </c>
      <c r="J8792" t="s">
        <v>1432</v>
      </c>
      <c r="K8792">
        <v>66760</v>
      </c>
      <c r="L8792">
        <v>6.6760000000000002</v>
      </c>
      <c r="M8792">
        <f>_xlfn.XLOOKUP(_xlfn.TEXTJOIN("|",0,D8792,G8792,H8792,I8792),[3]무기각인!$I$4043:$I$5161,[3]무기각인!$H$4043:$H$5161)</f>
        <v>6.6666999999999996</v>
      </c>
      <c r="N8792">
        <v>0.13950000000000001</v>
      </c>
    </row>
    <row r="8793" spans="1:14" x14ac:dyDescent="0.3">
      <c r="A8793" t="s">
        <v>1214</v>
      </c>
      <c r="B8793" t="s">
        <v>601</v>
      </c>
      <c r="C8793">
        <f>_xlfn.XLOOKUP(B8793,[2]itemList_221219!$B:$B,[2]itemList_221219!$A:$A)</f>
        <v>15500</v>
      </c>
      <c r="D8793">
        <v>30</v>
      </c>
      <c r="E8793">
        <v>47</v>
      </c>
      <c r="F8793">
        <v>0</v>
      </c>
      <c r="G8793" t="s">
        <v>19</v>
      </c>
      <c r="H8793" t="s">
        <v>985</v>
      </c>
      <c r="I8793">
        <v>1</v>
      </c>
      <c r="J8793" t="s">
        <v>1433</v>
      </c>
      <c r="K8793">
        <v>4989</v>
      </c>
      <c r="L8793">
        <v>0.49890000000000001</v>
      </c>
      <c r="M8793">
        <f>_xlfn.XLOOKUP(_xlfn.TEXTJOIN("|",0,D8793,G8793,H8793,I8793),[3]무기각인!$I$4043:$I$5161,[3]무기각인!$H$4043:$H$5161)</f>
        <v>0.5</v>
      </c>
      <c r="N8793">
        <v>0.22</v>
      </c>
    </row>
    <row r="8794" spans="1:14" x14ac:dyDescent="0.3">
      <c r="A8794" t="s">
        <v>1214</v>
      </c>
      <c r="B8794" t="s">
        <v>601</v>
      </c>
      <c r="C8794">
        <f>_xlfn.XLOOKUP(B8794,[2]itemList_221219!$B:$B,[2]itemList_221219!$A:$A)</f>
        <v>15500</v>
      </c>
      <c r="D8794">
        <v>30</v>
      </c>
      <c r="E8794">
        <v>48</v>
      </c>
      <c r="F8794">
        <v>0</v>
      </c>
      <c r="G8794" t="s">
        <v>19</v>
      </c>
      <c r="H8794" t="s">
        <v>986</v>
      </c>
      <c r="I8794">
        <v>1</v>
      </c>
      <c r="J8794" t="s">
        <v>1434</v>
      </c>
      <c r="K8794">
        <v>4972</v>
      </c>
      <c r="L8794">
        <v>0.49719999999999998</v>
      </c>
      <c r="M8794">
        <f>_xlfn.XLOOKUP(_xlfn.TEXTJOIN("|",0,D8794,G8794,H8794,I8794),[3]무기각인!$I$4043:$I$5161,[3]무기각인!$H$4043:$H$5161)</f>
        <v>0.5</v>
      </c>
      <c r="N8794">
        <v>0.56000000000000005</v>
      </c>
    </row>
    <row r="8795" spans="1:14" x14ac:dyDescent="0.3">
      <c r="A8795" t="s">
        <v>1214</v>
      </c>
      <c r="B8795" t="s">
        <v>601</v>
      </c>
      <c r="C8795">
        <f>_xlfn.XLOOKUP(B8795,[2]itemList_221219!$B:$B,[2]itemList_221219!$A:$A)</f>
        <v>15500</v>
      </c>
      <c r="D8795">
        <v>30</v>
      </c>
      <c r="E8795">
        <v>48</v>
      </c>
      <c r="F8795">
        <v>0</v>
      </c>
      <c r="G8795" t="s">
        <v>19</v>
      </c>
      <c r="H8795" t="s">
        <v>986</v>
      </c>
      <c r="I8795">
        <v>2</v>
      </c>
      <c r="J8795" t="s">
        <v>1435</v>
      </c>
      <c r="K8795">
        <v>4888</v>
      </c>
      <c r="L8795">
        <v>0.48880000000000001</v>
      </c>
      <c r="M8795">
        <f>_xlfn.XLOOKUP(_xlfn.TEXTJOIN("|",0,D8795,G8795,H8795,I8795),[3]무기각인!$I$4043:$I$5161,[3]무기각인!$H$4043:$H$5161)</f>
        <v>0.5</v>
      </c>
      <c r="N8795">
        <v>2.2400000000000002</v>
      </c>
    </row>
    <row r="8796" spans="1:14" x14ac:dyDescent="0.3">
      <c r="A8796" t="s">
        <v>1214</v>
      </c>
      <c r="B8796" t="s">
        <v>601</v>
      </c>
      <c r="C8796">
        <f>_xlfn.XLOOKUP(B8796,[2]itemList_221219!$B:$B,[2]itemList_221219!$A:$A)</f>
        <v>15500</v>
      </c>
      <c r="D8796">
        <v>30</v>
      </c>
      <c r="E8796">
        <v>48</v>
      </c>
      <c r="F8796">
        <v>0</v>
      </c>
      <c r="G8796" t="s">
        <v>19</v>
      </c>
      <c r="H8796" t="s">
        <v>986</v>
      </c>
      <c r="I8796">
        <v>3</v>
      </c>
      <c r="J8796" t="s">
        <v>1436</v>
      </c>
      <c r="K8796">
        <v>5147</v>
      </c>
      <c r="L8796">
        <v>0.51470000000000005</v>
      </c>
      <c r="M8796">
        <f>_xlfn.XLOOKUP(_xlfn.TEXTJOIN("|",0,D8796,G8796,H8796,I8796),[3]무기각인!$I$4043:$I$5161,[3]무기각인!$H$4043:$H$5161)</f>
        <v>0.5</v>
      </c>
      <c r="N8796">
        <v>2.94</v>
      </c>
    </row>
    <row r="8797" spans="1:14" x14ac:dyDescent="0.3">
      <c r="A8797" t="s">
        <v>1214</v>
      </c>
      <c r="B8797" t="s">
        <v>601</v>
      </c>
      <c r="C8797">
        <f>_xlfn.XLOOKUP(B8797,[2]itemList_221219!$B:$B,[2]itemList_221219!$A:$A)</f>
        <v>15500</v>
      </c>
      <c r="D8797">
        <v>30</v>
      </c>
      <c r="E8797">
        <v>48</v>
      </c>
      <c r="F8797">
        <v>0</v>
      </c>
      <c r="G8797" t="s">
        <v>19</v>
      </c>
      <c r="H8797" t="s">
        <v>986</v>
      </c>
      <c r="I8797">
        <v>4</v>
      </c>
      <c r="J8797" t="s">
        <v>1437</v>
      </c>
      <c r="K8797">
        <v>5009</v>
      </c>
      <c r="L8797">
        <v>0.50090000000000001</v>
      </c>
      <c r="M8797">
        <f>_xlfn.XLOOKUP(_xlfn.TEXTJOIN("|",0,D8797,G8797,H8797,I8797),[3]무기각인!$I$4043:$I$5161,[3]무기각인!$H$4043:$H$5161)</f>
        <v>0.5</v>
      </c>
      <c r="N8797">
        <v>0.18</v>
      </c>
    </row>
    <row r="8798" spans="1:14" x14ac:dyDescent="0.3">
      <c r="A8798" t="s">
        <v>1214</v>
      </c>
      <c r="B8798" t="s">
        <v>601</v>
      </c>
      <c r="C8798">
        <f>_xlfn.XLOOKUP(B8798,[2]itemList_221219!$B:$B,[2]itemList_221219!$A:$A)</f>
        <v>15500</v>
      </c>
      <c r="D8798">
        <v>30</v>
      </c>
      <c r="E8798">
        <v>48</v>
      </c>
      <c r="F8798">
        <v>0</v>
      </c>
      <c r="G8798" t="s">
        <v>19</v>
      </c>
      <c r="H8798" t="s">
        <v>986</v>
      </c>
      <c r="I8798">
        <v>5</v>
      </c>
      <c r="J8798" t="s">
        <v>1438</v>
      </c>
      <c r="K8798">
        <v>4894</v>
      </c>
      <c r="L8798">
        <v>0.4894</v>
      </c>
      <c r="M8798">
        <f>_xlfn.XLOOKUP(_xlfn.TEXTJOIN("|",0,D8798,G8798,H8798,I8798),[3]무기각인!$I$4043:$I$5161,[3]무기각인!$H$4043:$H$5161)</f>
        <v>0.5</v>
      </c>
      <c r="N8798">
        <v>2.12</v>
      </c>
    </row>
    <row r="8799" spans="1:14" x14ac:dyDescent="0.3">
      <c r="A8799" t="s">
        <v>1214</v>
      </c>
      <c r="B8799" t="s">
        <v>601</v>
      </c>
      <c r="C8799">
        <f>_xlfn.XLOOKUP(B8799,[2]itemList_221219!$B:$B,[2]itemList_221219!$A:$A)</f>
        <v>15500</v>
      </c>
      <c r="D8799">
        <v>30</v>
      </c>
      <c r="E8799">
        <v>48</v>
      </c>
      <c r="F8799">
        <v>0</v>
      </c>
      <c r="G8799" t="s">
        <v>19</v>
      </c>
      <c r="H8799" t="s">
        <v>986</v>
      </c>
      <c r="I8799">
        <v>6</v>
      </c>
      <c r="J8799" t="s">
        <v>1439</v>
      </c>
      <c r="K8799">
        <v>4960</v>
      </c>
      <c r="L8799">
        <v>0.496</v>
      </c>
      <c r="M8799">
        <f>_xlfn.XLOOKUP(_xlfn.TEXTJOIN("|",0,D8799,G8799,H8799,I8799),[3]무기각인!$I$4043:$I$5161,[3]무기각인!$H$4043:$H$5161)</f>
        <v>0.5</v>
      </c>
      <c r="N8799">
        <v>0.8</v>
      </c>
    </row>
    <row r="8800" spans="1:14" x14ac:dyDescent="0.3">
      <c r="A8800" t="s">
        <v>1214</v>
      </c>
      <c r="B8800" t="s">
        <v>601</v>
      </c>
      <c r="C8800">
        <f>_xlfn.XLOOKUP(B8800,[2]itemList_221219!$B:$B,[2]itemList_221219!$A:$A)</f>
        <v>15500</v>
      </c>
      <c r="D8800">
        <v>30</v>
      </c>
      <c r="E8800">
        <v>48</v>
      </c>
      <c r="F8800">
        <v>0</v>
      </c>
      <c r="G8800" t="s">
        <v>19</v>
      </c>
      <c r="H8800" t="s">
        <v>986</v>
      </c>
      <c r="I8800">
        <v>7</v>
      </c>
      <c r="J8800" t="s">
        <v>1440</v>
      </c>
      <c r="K8800">
        <v>5001</v>
      </c>
      <c r="L8800">
        <v>0.50009999999999999</v>
      </c>
      <c r="M8800">
        <f>_xlfn.XLOOKUP(_xlfn.TEXTJOIN("|",0,D8800,G8800,H8800,I8800),[3]무기각인!$I$4043:$I$5161,[3]무기각인!$H$4043:$H$5161)</f>
        <v>0.5</v>
      </c>
      <c r="N8800">
        <v>0.02</v>
      </c>
    </row>
    <row r="8801" spans="1:14" x14ac:dyDescent="0.3">
      <c r="A8801" t="s">
        <v>1214</v>
      </c>
      <c r="B8801" t="s">
        <v>601</v>
      </c>
      <c r="C8801">
        <f>_xlfn.XLOOKUP(B8801,[2]itemList_221219!$B:$B,[2]itemList_221219!$A:$A)</f>
        <v>15500</v>
      </c>
      <c r="D8801">
        <v>30</v>
      </c>
      <c r="E8801">
        <v>48</v>
      </c>
      <c r="F8801">
        <v>0</v>
      </c>
      <c r="G8801" t="s">
        <v>19</v>
      </c>
      <c r="H8801" t="s">
        <v>986</v>
      </c>
      <c r="I8801">
        <v>8</v>
      </c>
      <c r="J8801" t="s">
        <v>1441</v>
      </c>
      <c r="K8801">
        <v>5011</v>
      </c>
      <c r="L8801">
        <v>0.50109999999999999</v>
      </c>
      <c r="M8801">
        <f>_xlfn.XLOOKUP(_xlfn.TEXTJOIN("|",0,D8801,G8801,H8801,I8801),[3]무기각인!$I$4043:$I$5161,[3]무기각인!$H$4043:$H$5161)</f>
        <v>0.5</v>
      </c>
      <c r="N8801">
        <v>0.22</v>
      </c>
    </row>
    <row r="8802" spans="1:14" x14ac:dyDescent="0.3">
      <c r="A8802" t="s">
        <v>1214</v>
      </c>
      <c r="B8802" t="s">
        <v>601</v>
      </c>
      <c r="C8802">
        <f>_xlfn.XLOOKUP(B8802,[2]itemList_221219!$B:$B,[2]itemList_221219!$A:$A)</f>
        <v>15500</v>
      </c>
      <c r="D8802">
        <v>30</v>
      </c>
      <c r="E8802">
        <v>49</v>
      </c>
      <c r="F8802">
        <v>0</v>
      </c>
      <c r="G8802" t="s">
        <v>19</v>
      </c>
      <c r="H8802" t="s">
        <v>987</v>
      </c>
      <c r="I8802">
        <v>1</v>
      </c>
      <c r="J8802" t="s">
        <v>1442</v>
      </c>
      <c r="K8802">
        <v>5083</v>
      </c>
      <c r="L8802">
        <v>0.50829999999999997</v>
      </c>
      <c r="M8802">
        <f>_xlfn.XLOOKUP(_xlfn.TEXTJOIN("|",0,D8802,G8802,H8802,I8802),[3]무기각인!$I$4043:$I$5161,[3]무기각인!$H$4043:$H$5161)</f>
        <v>0.5</v>
      </c>
      <c r="N8802">
        <v>1.66</v>
      </c>
    </row>
    <row r="8803" spans="1:14" x14ac:dyDescent="0.3">
      <c r="A8803" t="s">
        <v>1214</v>
      </c>
      <c r="B8803" t="s">
        <v>601</v>
      </c>
      <c r="C8803">
        <f>_xlfn.XLOOKUP(B8803,[2]itemList_221219!$B:$B,[2]itemList_221219!$A:$A)</f>
        <v>15500</v>
      </c>
      <c r="D8803">
        <v>30</v>
      </c>
      <c r="E8803">
        <v>50</v>
      </c>
      <c r="F8803">
        <v>0</v>
      </c>
      <c r="G8803" t="s">
        <v>19</v>
      </c>
      <c r="H8803" t="s">
        <v>988</v>
      </c>
      <c r="I8803">
        <v>1</v>
      </c>
      <c r="J8803" t="s">
        <v>1443</v>
      </c>
      <c r="K8803">
        <v>4996</v>
      </c>
      <c r="L8803">
        <v>0.49959999999999999</v>
      </c>
      <c r="M8803">
        <f>_xlfn.XLOOKUP(_xlfn.TEXTJOIN("|",0,D8803,G8803,H8803,I8803),[3]무기각인!$I$4043:$I$5161,[3]무기각인!$H$4043:$H$5161)</f>
        <v>0.5</v>
      </c>
      <c r="N8803">
        <v>0.08</v>
      </c>
    </row>
    <row r="8804" spans="1:14" x14ac:dyDescent="0.3">
      <c r="A8804" t="s">
        <v>1214</v>
      </c>
      <c r="B8804" t="s">
        <v>601</v>
      </c>
      <c r="C8804">
        <f>_xlfn.XLOOKUP(B8804,[2]itemList_221219!$B:$B,[2]itemList_221219!$A:$A)</f>
        <v>15500</v>
      </c>
      <c r="D8804">
        <v>30</v>
      </c>
      <c r="E8804">
        <v>50</v>
      </c>
      <c r="F8804">
        <v>0</v>
      </c>
      <c r="G8804" t="s">
        <v>19</v>
      </c>
      <c r="H8804" t="s">
        <v>988</v>
      </c>
      <c r="I8804">
        <v>2</v>
      </c>
      <c r="J8804" t="s">
        <v>1444</v>
      </c>
      <c r="K8804">
        <v>5094</v>
      </c>
      <c r="L8804">
        <v>0.50939999999999996</v>
      </c>
      <c r="M8804">
        <f>_xlfn.XLOOKUP(_xlfn.TEXTJOIN("|",0,D8804,G8804,H8804,I8804),[3]무기각인!$I$4043:$I$5161,[3]무기각인!$H$4043:$H$5161)</f>
        <v>0.5</v>
      </c>
      <c r="N8804">
        <v>1.88</v>
      </c>
    </row>
    <row r="8805" spans="1:14" x14ac:dyDescent="0.3">
      <c r="A8805" t="s">
        <v>1214</v>
      </c>
      <c r="B8805" t="s">
        <v>601</v>
      </c>
      <c r="C8805">
        <f>_xlfn.XLOOKUP(B8805,[2]itemList_221219!$B:$B,[2]itemList_221219!$A:$A)</f>
        <v>15500</v>
      </c>
      <c r="D8805">
        <v>30</v>
      </c>
      <c r="E8805">
        <v>50</v>
      </c>
      <c r="F8805">
        <v>0</v>
      </c>
      <c r="G8805" t="s">
        <v>19</v>
      </c>
      <c r="H8805" t="s">
        <v>988</v>
      </c>
      <c r="I8805">
        <v>3</v>
      </c>
      <c r="J8805" t="s">
        <v>1445</v>
      </c>
      <c r="K8805">
        <v>5027</v>
      </c>
      <c r="L8805">
        <v>0.50270000000000004</v>
      </c>
      <c r="M8805">
        <f>_xlfn.XLOOKUP(_xlfn.TEXTJOIN("|",0,D8805,G8805,H8805,I8805),[3]무기각인!$I$4043:$I$5161,[3]무기각인!$H$4043:$H$5161)</f>
        <v>0.5</v>
      </c>
      <c r="N8805">
        <v>0.54</v>
      </c>
    </row>
    <row r="8806" spans="1:14" x14ac:dyDescent="0.3">
      <c r="A8806" t="s">
        <v>1214</v>
      </c>
      <c r="B8806" t="s">
        <v>601</v>
      </c>
      <c r="C8806">
        <f>_xlfn.XLOOKUP(B8806,[2]itemList_221219!$B:$B,[2]itemList_221219!$A:$A)</f>
        <v>15500</v>
      </c>
      <c r="D8806">
        <v>30</v>
      </c>
      <c r="E8806">
        <v>50</v>
      </c>
      <c r="F8806">
        <v>0</v>
      </c>
      <c r="G8806" t="s">
        <v>19</v>
      </c>
      <c r="H8806" t="s">
        <v>988</v>
      </c>
      <c r="I8806">
        <v>4</v>
      </c>
      <c r="J8806" t="s">
        <v>1446</v>
      </c>
      <c r="K8806">
        <v>4948</v>
      </c>
      <c r="L8806">
        <v>0.49480000000000002</v>
      </c>
      <c r="M8806">
        <f>_xlfn.XLOOKUP(_xlfn.TEXTJOIN("|",0,D8806,G8806,H8806,I8806),[3]무기각인!$I$4043:$I$5161,[3]무기각인!$H$4043:$H$5161)</f>
        <v>0.5</v>
      </c>
      <c r="N8806">
        <v>1.04</v>
      </c>
    </row>
    <row r="8807" spans="1:14" x14ac:dyDescent="0.3">
      <c r="A8807" t="s">
        <v>1214</v>
      </c>
      <c r="B8807" t="s">
        <v>601</v>
      </c>
      <c r="C8807">
        <f>_xlfn.XLOOKUP(B8807,[2]itemList_221219!$B:$B,[2]itemList_221219!$A:$A)</f>
        <v>15500</v>
      </c>
      <c r="D8807">
        <v>30</v>
      </c>
      <c r="E8807">
        <v>50</v>
      </c>
      <c r="F8807">
        <v>0</v>
      </c>
      <c r="G8807" t="s">
        <v>19</v>
      </c>
      <c r="H8807" t="s">
        <v>988</v>
      </c>
      <c r="I8807">
        <v>5</v>
      </c>
      <c r="J8807" t="s">
        <v>1447</v>
      </c>
      <c r="K8807">
        <v>4966</v>
      </c>
      <c r="L8807">
        <v>0.49659999999999999</v>
      </c>
      <c r="M8807">
        <f>_xlfn.XLOOKUP(_xlfn.TEXTJOIN("|",0,D8807,G8807,H8807,I8807),[3]무기각인!$I$4043:$I$5161,[3]무기각인!$H$4043:$H$5161)</f>
        <v>0.5</v>
      </c>
      <c r="N8807">
        <v>0.68</v>
      </c>
    </row>
    <row r="8808" spans="1:14" x14ac:dyDescent="0.3">
      <c r="A8808" t="s">
        <v>1214</v>
      </c>
      <c r="B8808" t="s">
        <v>601</v>
      </c>
      <c r="C8808">
        <f>_xlfn.XLOOKUP(B8808,[2]itemList_221219!$B:$B,[2]itemList_221219!$A:$A)</f>
        <v>15500</v>
      </c>
      <c r="D8808">
        <v>30</v>
      </c>
      <c r="E8808">
        <v>50</v>
      </c>
      <c r="F8808">
        <v>0</v>
      </c>
      <c r="G8808" t="s">
        <v>19</v>
      </c>
      <c r="H8808" t="s">
        <v>988</v>
      </c>
      <c r="I8808">
        <v>6</v>
      </c>
      <c r="J8808" t="s">
        <v>1448</v>
      </c>
      <c r="K8808">
        <v>5074</v>
      </c>
      <c r="L8808">
        <v>0.50739999999999996</v>
      </c>
      <c r="M8808">
        <f>_xlfn.XLOOKUP(_xlfn.TEXTJOIN("|",0,D8808,G8808,H8808,I8808),[3]무기각인!$I$4043:$I$5161,[3]무기각인!$H$4043:$H$5161)</f>
        <v>0.5</v>
      </c>
      <c r="N8808">
        <v>1.48</v>
      </c>
    </row>
    <row r="8809" spans="1:14" x14ac:dyDescent="0.3">
      <c r="A8809" t="s">
        <v>1214</v>
      </c>
      <c r="B8809" t="s">
        <v>601</v>
      </c>
      <c r="C8809">
        <f>_xlfn.XLOOKUP(B8809,[2]itemList_221219!$B:$B,[2]itemList_221219!$A:$A)</f>
        <v>15500</v>
      </c>
      <c r="D8809">
        <v>30</v>
      </c>
      <c r="E8809">
        <v>50</v>
      </c>
      <c r="F8809">
        <v>0</v>
      </c>
      <c r="G8809" t="s">
        <v>19</v>
      </c>
      <c r="H8809" t="s">
        <v>988</v>
      </c>
      <c r="I8809">
        <v>7</v>
      </c>
      <c r="J8809" t="s">
        <v>1449</v>
      </c>
      <c r="K8809">
        <v>4870</v>
      </c>
      <c r="L8809">
        <v>0.48699999999999999</v>
      </c>
      <c r="M8809">
        <f>_xlfn.XLOOKUP(_xlfn.TEXTJOIN("|",0,D8809,G8809,H8809,I8809),[3]무기각인!$I$4043:$I$5161,[3]무기각인!$H$4043:$H$5161)</f>
        <v>0.5</v>
      </c>
      <c r="N8809">
        <v>2.6</v>
      </c>
    </row>
    <row r="8810" spans="1:14" x14ac:dyDescent="0.3">
      <c r="A8810" t="s">
        <v>1214</v>
      </c>
      <c r="B8810" t="s">
        <v>601</v>
      </c>
      <c r="C8810">
        <f>_xlfn.XLOOKUP(B8810,[2]itemList_221219!$B:$B,[2]itemList_221219!$A:$A)</f>
        <v>15500</v>
      </c>
      <c r="D8810">
        <v>30</v>
      </c>
      <c r="E8810">
        <v>50</v>
      </c>
      <c r="F8810">
        <v>0</v>
      </c>
      <c r="G8810" t="s">
        <v>19</v>
      </c>
      <c r="H8810" t="s">
        <v>988</v>
      </c>
      <c r="I8810">
        <v>8</v>
      </c>
      <c r="J8810" t="s">
        <v>1450</v>
      </c>
      <c r="K8810">
        <v>4853</v>
      </c>
      <c r="L8810">
        <v>0.48530000000000001</v>
      </c>
      <c r="M8810">
        <f>_xlfn.XLOOKUP(_xlfn.TEXTJOIN("|",0,D8810,G8810,H8810,I8810),[3]무기각인!$I$4043:$I$5161,[3]무기각인!$H$4043:$H$5161)</f>
        <v>0.5</v>
      </c>
      <c r="N8810">
        <v>2.94</v>
      </c>
    </row>
    <row r="8811" spans="1:14" x14ac:dyDescent="0.3">
      <c r="A8811" t="s">
        <v>1214</v>
      </c>
      <c r="B8811" t="s">
        <v>601</v>
      </c>
      <c r="C8811">
        <f>_xlfn.XLOOKUP(B8811,[2]itemList_221219!$B:$B,[2]itemList_221219!$A:$A)</f>
        <v>15500</v>
      </c>
      <c r="D8811">
        <v>40</v>
      </c>
      <c r="E8811">
        <v>1</v>
      </c>
      <c r="F8811">
        <v>1</v>
      </c>
      <c r="G8811" t="s">
        <v>993</v>
      </c>
      <c r="H8811" t="s">
        <v>963</v>
      </c>
      <c r="I8811">
        <v>1</v>
      </c>
      <c r="J8811" t="s">
        <v>1451</v>
      </c>
      <c r="K8811">
        <v>12621</v>
      </c>
      <c r="L8811">
        <v>1.2621</v>
      </c>
      <c r="M8811">
        <f>_xlfn.XLOOKUP(_xlfn.TEXTJOIN("|",0,D8811,G8811,H8811,I8811),[3]무기각인!$I$4043:$I$5161,[3]무기각인!$H$4043:$H$5161)</f>
        <v>1.25</v>
      </c>
      <c r="N8811">
        <v>0.96799999999999997</v>
      </c>
    </row>
    <row r="8812" spans="1:14" x14ac:dyDescent="0.3">
      <c r="A8812" t="s">
        <v>1214</v>
      </c>
      <c r="B8812" t="s">
        <v>601</v>
      </c>
      <c r="C8812">
        <f>_xlfn.XLOOKUP(B8812,[2]itemList_221219!$B:$B,[2]itemList_221219!$A:$A)</f>
        <v>15500</v>
      </c>
      <c r="D8812">
        <v>40</v>
      </c>
      <c r="E8812">
        <v>1</v>
      </c>
      <c r="F8812">
        <v>1</v>
      </c>
      <c r="G8812" t="s">
        <v>993</v>
      </c>
      <c r="H8812" t="s">
        <v>963</v>
      </c>
      <c r="I8812">
        <v>2</v>
      </c>
      <c r="J8812" t="s">
        <v>1452</v>
      </c>
      <c r="K8812">
        <v>12543</v>
      </c>
      <c r="L8812">
        <v>1.2543</v>
      </c>
      <c r="M8812">
        <f>_xlfn.XLOOKUP(_xlfn.TEXTJOIN("|",0,D8812,G8812,H8812,I8812),[3]무기각인!$I$4043:$I$5161,[3]무기각인!$H$4043:$H$5161)</f>
        <v>1.25</v>
      </c>
      <c r="N8812">
        <v>0.34399999999999997</v>
      </c>
    </row>
    <row r="8813" spans="1:14" x14ac:dyDescent="0.3">
      <c r="A8813" t="s">
        <v>1214</v>
      </c>
      <c r="B8813" t="s">
        <v>601</v>
      </c>
      <c r="C8813">
        <f>_xlfn.XLOOKUP(B8813,[2]itemList_221219!$B:$B,[2]itemList_221219!$A:$A)</f>
        <v>15500</v>
      </c>
      <c r="D8813">
        <v>40</v>
      </c>
      <c r="E8813">
        <v>1</v>
      </c>
      <c r="F8813">
        <v>1</v>
      </c>
      <c r="G8813" t="s">
        <v>993</v>
      </c>
      <c r="H8813" t="s">
        <v>963</v>
      </c>
      <c r="I8813">
        <v>3</v>
      </c>
      <c r="J8813" t="s">
        <v>1453</v>
      </c>
      <c r="K8813">
        <v>12399</v>
      </c>
      <c r="L8813">
        <v>1.2399</v>
      </c>
      <c r="M8813">
        <f>_xlfn.XLOOKUP(_xlfn.TEXTJOIN("|",0,D8813,G8813,H8813,I8813),[3]무기각인!$I$4043:$I$5161,[3]무기각인!$H$4043:$H$5161)</f>
        <v>1.25</v>
      </c>
      <c r="N8813">
        <v>0.80800000000000005</v>
      </c>
    </row>
    <row r="8814" spans="1:14" x14ac:dyDescent="0.3">
      <c r="A8814" t="s">
        <v>1214</v>
      </c>
      <c r="B8814" t="s">
        <v>601</v>
      </c>
      <c r="C8814">
        <f>_xlfn.XLOOKUP(B8814,[2]itemList_221219!$B:$B,[2]itemList_221219!$A:$A)</f>
        <v>15500</v>
      </c>
      <c r="D8814">
        <v>40</v>
      </c>
      <c r="E8814">
        <v>1</v>
      </c>
      <c r="F8814">
        <v>1</v>
      </c>
      <c r="G8814" t="s">
        <v>993</v>
      </c>
      <c r="H8814" t="s">
        <v>963</v>
      </c>
      <c r="I8814">
        <v>4</v>
      </c>
      <c r="J8814" t="s">
        <v>1454</v>
      </c>
      <c r="K8814">
        <v>12673</v>
      </c>
      <c r="L8814">
        <v>1.2673000000000001</v>
      </c>
      <c r="M8814">
        <f>_xlfn.XLOOKUP(_xlfn.TEXTJOIN("|",0,D8814,G8814,H8814,I8814),[3]무기각인!$I$4043:$I$5161,[3]무기각인!$H$4043:$H$5161)</f>
        <v>1.25</v>
      </c>
      <c r="N8814">
        <v>1.3839999999999999</v>
      </c>
    </row>
    <row r="8815" spans="1:14" x14ac:dyDescent="0.3">
      <c r="A8815" t="s">
        <v>1214</v>
      </c>
      <c r="B8815" t="s">
        <v>601</v>
      </c>
      <c r="C8815">
        <f>_xlfn.XLOOKUP(B8815,[2]itemList_221219!$B:$B,[2]itemList_221219!$A:$A)</f>
        <v>15500</v>
      </c>
      <c r="D8815">
        <v>40</v>
      </c>
      <c r="E8815">
        <v>4</v>
      </c>
      <c r="F8815">
        <v>1</v>
      </c>
      <c r="G8815" t="s">
        <v>993</v>
      </c>
      <c r="H8815" t="s">
        <v>967</v>
      </c>
      <c r="I8815">
        <v>1</v>
      </c>
      <c r="J8815" t="s">
        <v>1455</v>
      </c>
      <c r="K8815">
        <v>100362</v>
      </c>
      <c r="L8815">
        <v>10.036199999999999</v>
      </c>
      <c r="M8815">
        <f>_xlfn.XLOOKUP(_xlfn.TEXTJOIN("|",0,D8815,G8815,H8815,I8815),[3]무기각인!$I$4043:$I$5161,[3]무기각인!$H$4043:$H$5161)</f>
        <v>10</v>
      </c>
      <c r="N8815">
        <v>0.36199999999999999</v>
      </c>
    </row>
    <row r="8816" spans="1:14" x14ac:dyDescent="0.3">
      <c r="A8816" t="s">
        <v>1214</v>
      </c>
      <c r="B8816" t="s">
        <v>601</v>
      </c>
      <c r="C8816">
        <f>_xlfn.XLOOKUP(B8816,[2]itemList_221219!$B:$B,[2]itemList_221219!$A:$A)</f>
        <v>15500</v>
      </c>
      <c r="D8816">
        <v>40</v>
      </c>
      <c r="E8816">
        <v>4</v>
      </c>
      <c r="F8816">
        <v>1</v>
      </c>
      <c r="G8816" t="s">
        <v>993</v>
      </c>
      <c r="H8816" t="s">
        <v>967</v>
      </c>
      <c r="I8816">
        <v>2</v>
      </c>
      <c r="J8816" t="s">
        <v>1456</v>
      </c>
      <c r="K8816">
        <v>100071</v>
      </c>
      <c r="L8816">
        <v>10.007099999999999</v>
      </c>
      <c r="M8816">
        <f>_xlfn.XLOOKUP(_xlfn.TEXTJOIN("|",0,D8816,G8816,H8816,I8816),[3]무기각인!$I$4043:$I$5161,[3]무기각인!$H$4043:$H$5161)</f>
        <v>10</v>
      </c>
      <c r="N8816">
        <v>7.0999999999999994E-2</v>
      </c>
    </row>
    <row r="8817" spans="1:14" x14ac:dyDescent="0.3">
      <c r="A8817" t="s">
        <v>1214</v>
      </c>
      <c r="B8817" t="s">
        <v>601</v>
      </c>
      <c r="C8817">
        <f>_xlfn.XLOOKUP(B8817,[2]itemList_221219!$B:$B,[2]itemList_221219!$A:$A)</f>
        <v>15500</v>
      </c>
      <c r="D8817">
        <v>40</v>
      </c>
      <c r="E8817">
        <v>4</v>
      </c>
      <c r="F8817">
        <v>1</v>
      </c>
      <c r="G8817" t="s">
        <v>993</v>
      </c>
      <c r="H8817" t="s">
        <v>967</v>
      </c>
      <c r="I8817">
        <v>3</v>
      </c>
      <c r="J8817" t="s">
        <v>1457</v>
      </c>
      <c r="K8817">
        <v>100002</v>
      </c>
      <c r="L8817">
        <v>10.0002</v>
      </c>
      <c r="M8817">
        <f>_xlfn.XLOOKUP(_xlfn.TEXTJOIN("|",0,D8817,G8817,H8817,I8817),[3]무기각인!$I$4043:$I$5161,[3]무기각인!$H$4043:$H$5161)</f>
        <v>10</v>
      </c>
      <c r="N8817">
        <v>2E-3</v>
      </c>
    </row>
    <row r="8818" spans="1:14" x14ac:dyDescent="0.3">
      <c r="A8818" t="s">
        <v>1214</v>
      </c>
      <c r="B8818" t="s">
        <v>601</v>
      </c>
      <c r="C8818">
        <f>_xlfn.XLOOKUP(B8818,[2]itemList_221219!$B:$B,[2]itemList_221219!$A:$A)</f>
        <v>15500</v>
      </c>
      <c r="D8818">
        <v>40</v>
      </c>
      <c r="E8818">
        <v>14</v>
      </c>
      <c r="F8818">
        <v>1</v>
      </c>
      <c r="G8818" t="s">
        <v>993</v>
      </c>
      <c r="H8818" t="s">
        <v>978</v>
      </c>
      <c r="I8818">
        <v>0.5</v>
      </c>
      <c r="J8818" t="s">
        <v>1458</v>
      </c>
      <c r="K8818">
        <v>37524</v>
      </c>
      <c r="L8818">
        <v>3.7524000000000002</v>
      </c>
      <c r="M8818">
        <f>_xlfn.XLOOKUP(_xlfn.TEXTJOIN("|",0,D8818,G8818,H8818,I8818),[3]무기각인!$I$4043:$I$5161,[3]무기각인!$H$4043:$H$5161)</f>
        <v>3.75</v>
      </c>
      <c r="N8818">
        <v>6.4000000000000001E-2</v>
      </c>
    </row>
    <row r="8819" spans="1:14" x14ac:dyDescent="0.3">
      <c r="A8819" t="s">
        <v>1214</v>
      </c>
      <c r="B8819" t="s">
        <v>601</v>
      </c>
      <c r="C8819">
        <f>_xlfn.XLOOKUP(B8819,[2]itemList_221219!$B:$B,[2]itemList_221219!$A:$A)</f>
        <v>15500</v>
      </c>
      <c r="D8819">
        <v>40</v>
      </c>
      <c r="E8819">
        <v>14</v>
      </c>
      <c r="F8819">
        <v>1</v>
      </c>
      <c r="G8819" t="s">
        <v>993</v>
      </c>
      <c r="H8819" t="s">
        <v>978</v>
      </c>
      <c r="I8819">
        <v>1</v>
      </c>
      <c r="J8819" t="s">
        <v>1459</v>
      </c>
      <c r="K8819">
        <v>37691</v>
      </c>
      <c r="L8819">
        <v>3.7690999999999999</v>
      </c>
      <c r="M8819">
        <f>_xlfn.XLOOKUP(_xlfn.TEXTJOIN("|",0,D8819,G8819,H8819,I8819),[3]무기각인!$I$4043:$I$5161,[3]무기각인!$H$4043:$H$5161)</f>
        <v>3.75</v>
      </c>
      <c r="N8819">
        <v>0.50929999999999997</v>
      </c>
    </row>
    <row r="8820" spans="1:14" x14ac:dyDescent="0.3">
      <c r="A8820" t="s">
        <v>1214</v>
      </c>
      <c r="B8820" t="s">
        <v>601</v>
      </c>
      <c r="C8820">
        <f>_xlfn.XLOOKUP(B8820,[2]itemList_221219!$B:$B,[2]itemList_221219!$A:$A)</f>
        <v>15500</v>
      </c>
      <c r="D8820">
        <v>40</v>
      </c>
      <c r="E8820">
        <v>14</v>
      </c>
      <c r="F8820">
        <v>1</v>
      </c>
      <c r="G8820" t="s">
        <v>993</v>
      </c>
      <c r="H8820" t="s">
        <v>978</v>
      </c>
      <c r="I8820">
        <v>1.5</v>
      </c>
      <c r="J8820" t="s">
        <v>1460</v>
      </c>
      <c r="K8820">
        <v>37633</v>
      </c>
      <c r="L8820">
        <v>3.7633000000000001</v>
      </c>
      <c r="M8820">
        <f>_xlfn.XLOOKUP(_xlfn.TEXTJOIN("|",0,D8820,G8820,H8820,I8820),[3]무기각인!$I$4043:$I$5161,[3]무기각인!$H$4043:$H$5161)</f>
        <v>3.75</v>
      </c>
      <c r="N8820">
        <v>0.35470000000000002</v>
      </c>
    </row>
    <row r="8821" spans="1:14" x14ac:dyDescent="0.3">
      <c r="A8821" t="s">
        <v>1214</v>
      </c>
      <c r="B8821" t="s">
        <v>601</v>
      </c>
      <c r="C8821">
        <f>_xlfn.XLOOKUP(B8821,[2]itemList_221219!$B:$B,[2]itemList_221219!$A:$A)</f>
        <v>15500</v>
      </c>
      <c r="D8821">
        <v>40</v>
      </c>
      <c r="E8821">
        <v>14</v>
      </c>
      <c r="F8821">
        <v>1</v>
      </c>
      <c r="G8821" t="s">
        <v>993</v>
      </c>
      <c r="H8821" t="s">
        <v>978</v>
      </c>
      <c r="I8821">
        <v>2</v>
      </c>
      <c r="J8821" t="s">
        <v>1461</v>
      </c>
      <c r="K8821">
        <v>37309</v>
      </c>
      <c r="L8821">
        <v>3.7309000000000001</v>
      </c>
      <c r="M8821">
        <f>_xlfn.XLOOKUP(_xlfn.TEXTJOIN("|",0,D8821,G8821,H8821,I8821),[3]무기각인!$I$4043:$I$5161,[3]무기각인!$H$4043:$H$5161)</f>
        <v>3.75</v>
      </c>
      <c r="N8821">
        <v>0.50929999999999997</v>
      </c>
    </row>
    <row r="8822" spans="1:14" x14ac:dyDescent="0.3">
      <c r="A8822" t="s">
        <v>1214</v>
      </c>
      <c r="B8822" t="s">
        <v>601</v>
      </c>
      <c r="C8822">
        <f>_xlfn.XLOOKUP(B8822,[2]itemList_221219!$B:$B,[2]itemList_221219!$A:$A)</f>
        <v>15500</v>
      </c>
      <c r="D8822">
        <v>40</v>
      </c>
      <c r="E8822">
        <v>14</v>
      </c>
      <c r="F8822">
        <v>1</v>
      </c>
      <c r="G8822" t="s">
        <v>993</v>
      </c>
      <c r="H8822" t="s">
        <v>978</v>
      </c>
      <c r="I8822">
        <v>2.5</v>
      </c>
      <c r="J8822" t="s">
        <v>1462</v>
      </c>
      <c r="K8822">
        <v>37881</v>
      </c>
      <c r="L8822">
        <v>3.7881</v>
      </c>
      <c r="M8822">
        <f>_xlfn.XLOOKUP(_xlfn.TEXTJOIN("|",0,D8822,G8822,H8822,I8822),[3]무기각인!$I$4043:$I$5161,[3]무기각인!$H$4043:$H$5161)</f>
        <v>3.75</v>
      </c>
      <c r="N8822">
        <v>1.016</v>
      </c>
    </row>
    <row r="8823" spans="1:14" x14ac:dyDescent="0.3">
      <c r="A8823" t="s">
        <v>1214</v>
      </c>
      <c r="B8823" t="s">
        <v>601</v>
      </c>
      <c r="C8823">
        <f>_xlfn.XLOOKUP(B8823,[2]itemList_221219!$B:$B,[2]itemList_221219!$A:$A)</f>
        <v>15500</v>
      </c>
      <c r="D8823">
        <v>40</v>
      </c>
      <c r="E8823">
        <v>14</v>
      </c>
      <c r="F8823">
        <v>1</v>
      </c>
      <c r="G8823" t="s">
        <v>993</v>
      </c>
      <c r="H8823" t="s">
        <v>978</v>
      </c>
      <c r="I8823">
        <v>3</v>
      </c>
      <c r="J8823" t="s">
        <v>1463</v>
      </c>
      <c r="K8823">
        <v>37307</v>
      </c>
      <c r="L8823">
        <v>3.7307000000000001</v>
      </c>
      <c r="M8823">
        <f>_xlfn.XLOOKUP(_xlfn.TEXTJOIN("|",0,D8823,G8823,H8823,I8823),[3]무기각인!$I$4043:$I$5161,[3]무기각인!$H$4043:$H$5161)</f>
        <v>3.75</v>
      </c>
      <c r="N8823">
        <v>0.51470000000000005</v>
      </c>
    </row>
    <row r="8824" spans="1:14" x14ac:dyDescent="0.3">
      <c r="A8824" t="s">
        <v>1214</v>
      </c>
      <c r="B8824" t="s">
        <v>601</v>
      </c>
      <c r="C8824">
        <f>_xlfn.XLOOKUP(B8824,[2]itemList_221219!$B:$B,[2]itemList_221219!$A:$A)</f>
        <v>15500</v>
      </c>
      <c r="D8824">
        <v>40</v>
      </c>
      <c r="E8824">
        <v>14</v>
      </c>
      <c r="F8824">
        <v>1</v>
      </c>
      <c r="G8824" t="s">
        <v>993</v>
      </c>
      <c r="H8824" t="s">
        <v>978</v>
      </c>
      <c r="I8824">
        <v>3.5</v>
      </c>
      <c r="J8824" t="s">
        <v>1464</v>
      </c>
      <c r="K8824">
        <v>37353</v>
      </c>
      <c r="L8824">
        <v>3.7353000000000001</v>
      </c>
      <c r="M8824">
        <f>_xlfn.XLOOKUP(_xlfn.TEXTJOIN("|",0,D8824,G8824,H8824,I8824),[3]무기각인!$I$4043:$I$5161,[3]무기각인!$H$4043:$H$5161)</f>
        <v>3.75</v>
      </c>
      <c r="N8824">
        <v>0.39200000000000002</v>
      </c>
    </row>
    <row r="8825" spans="1:14" x14ac:dyDescent="0.3">
      <c r="A8825" t="s">
        <v>1214</v>
      </c>
      <c r="B8825" t="s">
        <v>601</v>
      </c>
      <c r="C8825">
        <f>_xlfn.XLOOKUP(B8825,[2]itemList_221219!$B:$B,[2]itemList_221219!$A:$A)</f>
        <v>15500</v>
      </c>
      <c r="D8825">
        <v>40</v>
      </c>
      <c r="E8825">
        <v>14</v>
      </c>
      <c r="F8825">
        <v>1</v>
      </c>
      <c r="G8825" t="s">
        <v>993</v>
      </c>
      <c r="H8825" t="s">
        <v>978</v>
      </c>
      <c r="I8825">
        <v>4</v>
      </c>
      <c r="J8825" t="s">
        <v>1465</v>
      </c>
      <c r="K8825">
        <v>37432</v>
      </c>
      <c r="L8825">
        <v>3.7431999999999999</v>
      </c>
      <c r="M8825">
        <f>_xlfn.XLOOKUP(_xlfn.TEXTJOIN("|",0,D8825,G8825,H8825,I8825),[3]무기각인!$I$4043:$I$5161,[3]무기각인!$H$4043:$H$5161)</f>
        <v>3.75</v>
      </c>
      <c r="N8825">
        <v>0.18129999999999999</v>
      </c>
    </row>
    <row r="8826" spans="1:14" x14ac:dyDescent="0.3">
      <c r="A8826" t="s">
        <v>1214</v>
      </c>
      <c r="B8826" t="s">
        <v>601</v>
      </c>
      <c r="C8826">
        <f>_xlfn.XLOOKUP(B8826,[2]itemList_221219!$B:$B,[2]itemList_221219!$A:$A)</f>
        <v>15500</v>
      </c>
      <c r="D8826">
        <v>40</v>
      </c>
      <c r="E8826">
        <v>51</v>
      </c>
      <c r="F8826">
        <v>0</v>
      </c>
      <c r="G8826" t="s">
        <v>19</v>
      </c>
      <c r="H8826" t="s">
        <v>989</v>
      </c>
      <c r="I8826">
        <v>0.5</v>
      </c>
      <c r="J8826" t="s">
        <v>1466</v>
      </c>
      <c r="K8826">
        <v>8449</v>
      </c>
      <c r="L8826">
        <v>0.84489999999999998</v>
      </c>
      <c r="M8826">
        <f>_xlfn.XLOOKUP(_xlfn.TEXTJOIN("|",0,D8826,G8826,H8826,I8826),[3]무기각인!$I$4043:$I$5161,[3]무기각인!$H$4043:$H$5161)</f>
        <v>0.83330000000000004</v>
      </c>
      <c r="N8826">
        <v>1.3920999999999999</v>
      </c>
    </row>
    <row r="8827" spans="1:14" x14ac:dyDescent="0.3">
      <c r="A8827" t="s">
        <v>1214</v>
      </c>
      <c r="B8827" t="s">
        <v>601</v>
      </c>
      <c r="C8827">
        <f>_xlfn.XLOOKUP(B8827,[2]itemList_221219!$B:$B,[2]itemList_221219!$A:$A)</f>
        <v>15500</v>
      </c>
      <c r="D8827">
        <v>40</v>
      </c>
      <c r="E8827">
        <v>51</v>
      </c>
      <c r="F8827">
        <v>0</v>
      </c>
      <c r="G8827" t="s">
        <v>19</v>
      </c>
      <c r="H8827" t="s">
        <v>989</v>
      </c>
      <c r="I8827">
        <v>0.6</v>
      </c>
      <c r="J8827" t="s">
        <v>1467</v>
      </c>
      <c r="K8827">
        <v>8365</v>
      </c>
      <c r="L8827">
        <v>0.83650000000000002</v>
      </c>
      <c r="M8827">
        <f>_xlfn.XLOOKUP(_xlfn.TEXTJOIN("|",0,D8827,G8827,H8827,I8827),[3]무기각인!$I$4043:$I$5161,[3]무기각인!$H$4043:$H$5161)</f>
        <v>0.83330000000000004</v>
      </c>
      <c r="N8827">
        <v>0.38400000000000001</v>
      </c>
    </row>
    <row r="8828" spans="1:14" x14ac:dyDescent="0.3">
      <c r="A8828" t="s">
        <v>1214</v>
      </c>
      <c r="B8828" t="s">
        <v>601</v>
      </c>
      <c r="C8828">
        <f>_xlfn.XLOOKUP(B8828,[2]itemList_221219!$B:$B,[2]itemList_221219!$A:$A)</f>
        <v>15500</v>
      </c>
      <c r="D8828">
        <v>40</v>
      </c>
      <c r="E8828">
        <v>51</v>
      </c>
      <c r="F8828">
        <v>0</v>
      </c>
      <c r="G8828" t="s">
        <v>19</v>
      </c>
      <c r="H8828" t="s">
        <v>989</v>
      </c>
      <c r="I8828">
        <v>0.7</v>
      </c>
      <c r="J8828" t="s">
        <v>1468</v>
      </c>
      <c r="K8828">
        <v>8427</v>
      </c>
      <c r="L8828">
        <v>0.8427</v>
      </c>
      <c r="M8828">
        <f>_xlfn.XLOOKUP(_xlfn.TEXTJOIN("|",0,D8828,G8828,H8828,I8828),[3]무기각인!$I$4043:$I$5161,[3]무기각인!$H$4043:$H$5161)</f>
        <v>0.83330000000000004</v>
      </c>
      <c r="N8828">
        <v>1.1279999999999999</v>
      </c>
    </row>
    <row r="8829" spans="1:14" x14ac:dyDescent="0.3">
      <c r="A8829" t="s">
        <v>1214</v>
      </c>
      <c r="B8829" t="s">
        <v>601</v>
      </c>
      <c r="C8829">
        <f>_xlfn.XLOOKUP(B8829,[2]itemList_221219!$B:$B,[2]itemList_221219!$A:$A)</f>
        <v>15500</v>
      </c>
      <c r="D8829">
        <v>40</v>
      </c>
      <c r="E8829">
        <v>51</v>
      </c>
      <c r="F8829">
        <v>0</v>
      </c>
      <c r="G8829" t="s">
        <v>19</v>
      </c>
      <c r="H8829" t="s">
        <v>989</v>
      </c>
      <c r="I8829">
        <v>0.8</v>
      </c>
      <c r="J8829" t="s">
        <v>1469</v>
      </c>
      <c r="K8829">
        <v>8285</v>
      </c>
      <c r="L8829">
        <v>0.82850000000000001</v>
      </c>
      <c r="M8829">
        <f>_xlfn.XLOOKUP(_xlfn.TEXTJOIN("|",0,D8829,G8829,H8829,I8829),[3]무기각인!$I$4043:$I$5161,[3]무기각인!$H$4043:$H$5161)</f>
        <v>0.83330000000000004</v>
      </c>
      <c r="N8829">
        <v>0.57599999999999996</v>
      </c>
    </row>
    <row r="8830" spans="1:14" x14ac:dyDescent="0.3">
      <c r="A8830" t="s">
        <v>1214</v>
      </c>
      <c r="B8830" t="s">
        <v>601</v>
      </c>
      <c r="C8830">
        <f>_xlfn.XLOOKUP(B8830,[2]itemList_221219!$B:$B,[2]itemList_221219!$A:$A)</f>
        <v>15500</v>
      </c>
      <c r="D8830">
        <v>40</v>
      </c>
      <c r="E8830">
        <v>51</v>
      </c>
      <c r="F8830">
        <v>0</v>
      </c>
      <c r="G8830" t="s">
        <v>19</v>
      </c>
      <c r="H8830" t="s">
        <v>989</v>
      </c>
      <c r="I8830">
        <v>0.9</v>
      </c>
      <c r="J8830" t="s">
        <v>1470</v>
      </c>
      <c r="K8830">
        <v>8406</v>
      </c>
      <c r="L8830">
        <v>0.84060000000000001</v>
      </c>
      <c r="M8830">
        <f>_xlfn.XLOOKUP(_xlfn.TEXTJOIN("|",0,D8830,G8830,H8830,I8830),[3]무기각인!$I$4043:$I$5161,[3]무기각인!$H$4043:$H$5161)</f>
        <v>0.83330000000000004</v>
      </c>
      <c r="N8830">
        <v>0.876</v>
      </c>
    </row>
    <row r="8831" spans="1:14" x14ac:dyDescent="0.3">
      <c r="A8831" t="s">
        <v>1214</v>
      </c>
      <c r="B8831" t="s">
        <v>601</v>
      </c>
      <c r="C8831">
        <f>_xlfn.XLOOKUP(B8831,[2]itemList_221219!$B:$B,[2]itemList_221219!$A:$A)</f>
        <v>15500</v>
      </c>
      <c r="D8831">
        <v>40</v>
      </c>
      <c r="E8831">
        <v>51</v>
      </c>
      <c r="F8831">
        <v>0</v>
      </c>
      <c r="G8831" t="s">
        <v>19</v>
      </c>
      <c r="H8831" t="s">
        <v>989</v>
      </c>
      <c r="I8831">
        <v>1</v>
      </c>
      <c r="J8831" t="s">
        <v>1471</v>
      </c>
      <c r="K8831">
        <v>8373</v>
      </c>
      <c r="L8831">
        <v>0.83730000000000004</v>
      </c>
      <c r="M8831">
        <f>_xlfn.XLOOKUP(_xlfn.TEXTJOIN("|",0,D8831,G8831,H8831,I8831),[3]무기각인!$I$4043:$I$5161,[3]무기각인!$H$4043:$H$5161)</f>
        <v>0.83330000000000004</v>
      </c>
      <c r="N8831">
        <v>0.48</v>
      </c>
    </row>
    <row r="8832" spans="1:14" x14ac:dyDescent="0.3">
      <c r="A8832" t="s">
        <v>1214</v>
      </c>
      <c r="B8832" t="s">
        <v>601</v>
      </c>
      <c r="C8832">
        <f>_xlfn.XLOOKUP(B8832,[2]itemList_221219!$B:$B,[2]itemList_221219!$A:$A)</f>
        <v>15500</v>
      </c>
      <c r="D8832">
        <v>40</v>
      </c>
      <c r="E8832">
        <v>52</v>
      </c>
      <c r="F8832">
        <v>0</v>
      </c>
      <c r="G8832" t="s">
        <v>19</v>
      </c>
      <c r="H8832" t="s">
        <v>990</v>
      </c>
      <c r="I8832">
        <v>0.5</v>
      </c>
      <c r="J8832" t="s">
        <v>1472</v>
      </c>
      <c r="K8832">
        <v>4749</v>
      </c>
      <c r="L8832">
        <v>0.47489999999999999</v>
      </c>
      <c r="M8832">
        <f>_xlfn.XLOOKUP(_xlfn.TEXTJOIN("|",0,D8832,G8832,H8832,I8832),[3]무기각인!$I$4043:$I$5161,[3]무기각인!$H$4043:$H$5161)</f>
        <v>0.48080000000000001</v>
      </c>
      <c r="N8832">
        <v>1.2271000000000001</v>
      </c>
    </row>
    <row r="8833" spans="1:14" x14ac:dyDescent="0.3">
      <c r="A8833" t="s">
        <v>1214</v>
      </c>
      <c r="B8833" t="s">
        <v>601</v>
      </c>
      <c r="C8833">
        <f>_xlfn.XLOOKUP(B8833,[2]itemList_221219!$B:$B,[2]itemList_221219!$A:$A)</f>
        <v>15500</v>
      </c>
      <c r="D8833">
        <v>40</v>
      </c>
      <c r="E8833">
        <v>52</v>
      </c>
      <c r="F8833">
        <v>0</v>
      </c>
      <c r="G8833" t="s">
        <v>19</v>
      </c>
      <c r="H8833" t="s">
        <v>990</v>
      </c>
      <c r="I8833">
        <v>0.6</v>
      </c>
      <c r="J8833" t="s">
        <v>1473</v>
      </c>
      <c r="K8833">
        <v>4608</v>
      </c>
      <c r="L8833">
        <v>0.46079999999999999</v>
      </c>
      <c r="M8833">
        <f>_xlfn.XLOOKUP(_xlfn.TEXTJOIN("|",0,D8833,G8833,H8833,I8833),[3]무기각인!$I$4043:$I$5161,[3]무기각인!$H$4043:$H$5161)</f>
        <v>0.48080000000000001</v>
      </c>
      <c r="N8833">
        <v>4.1597</v>
      </c>
    </row>
    <row r="8834" spans="1:14" x14ac:dyDescent="0.3">
      <c r="A8834" t="s">
        <v>1214</v>
      </c>
      <c r="B8834" t="s">
        <v>601</v>
      </c>
      <c r="C8834">
        <f>_xlfn.XLOOKUP(B8834,[2]itemList_221219!$B:$B,[2]itemList_221219!$A:$A)</f>
        <v>15500</v>
      </c>
      <c r="D8834">
        <v>40</v>
      </c>
      <c r="E8834">
        <v>52</v>
      </c>
      <c r="F8834">
        <v>0</v>
      </c>
      <c r="G8834" t="s">
        <v>19</v>
      </c>
      <c r="H8834" t="s">
        <v>990</v>
      </c>
      <c r="I8834">
        <v>0.7</v>
      </c>
      <c r="J8834" t="s">
        <v>1474</v>
      </c>
      <c r="K8834">
        <v>4866</v>
      </c>
      <c r="L8834">
        <v>0.48659999999999998</v>
      </c>
      <c r="M8834">
        <f>_xlfn.XLOOKUP(_xlfn.TEXTJOIN("|",0,D8834,G8834,H8834,I8834),[3]무기각인!$I$4043:$I$5161,[3]무기각인!$H$4043:$H$5161)</f>
        <v>0.48080000000000001</v>
      </c>
      <c r="N8834">
        <v>1.2062999999999999</v>
      </c>
    </row>
    <row r="8835" spans="1:14" x14ac:dyDescent="0.3">
      <c r="A8835" t="s">
        <v>1214</v>
      </c>
      <c r="B8835" t="s">
        <v>601</v>
      </c>
      <c r="C8835">
        <f>_xlfn.XLOOKUP(B8835,[2]itemList_221219!$B:$B,[2]itemList_221219!$A:$A)</f>
        <v>15500</v>
      </c>
      <c r="D8835">
        <v>40</v>
      </c>
      <c r="E8835">
        <v>52</v>
      </c>
      <c r="F8835">
        <v>0</v>
      </c>
      <c r="G8835" t="s">
        <v>19</v>
      </c>
      <c r="H8835" t="s">
        <v>990</v>
      </c>
      <c r="I8835">
        <v>0.8</v>
      </c>
      <c r="J8835" t="s">
        <v>1475</v>
      </c>
      <c r="K8835">
        <v>4708</v>
      </c>
      <c r="L8835">
        <v>0.4708</v>
      </c>
      <c r="M8835">
        <f>_xlfn.XLOOKUP(_xlfn.TEXTJOIN("|",0,D8835,G8835,H8835,I8835),[3]무기각인!$I$4043:$I$5161,[3]무기각인!$H$4043:$H$5161)</f>
        <v>0.48080000000000001</v>
      </c>
      <c r="N8835">
        <v>2.0798999999999999</v>
      </c>
    </row>
    <row r="8836" spans="1:14" x14ac:dyDescent="0.3">
      <c r="A8836" t="s">
        <v>1214</v>
      </c>
      <c r="B8836" t="s">
        <v>601</v>
      </c>
      <c r="C8836">
        <f>_xlfn.XLOOKUP(B8836,[2]itemList_221219!$B:$B,[2]itemList_221219!$A:$A)</f>
        <v>15500</v>
      </c>
      <c r="D8836">
        <v>40</v>
      </c>
      <c r="E8836">
        <v>52</v>
      </c>
      <c r="F8836">
        <v>0</v>
      </c>
      <c r="G8836" t="s">
        <v>19</v>
      </c>
      <c r="H8836" t="s">
        <v>990</v>
      </c>
      <c r="I8836">
        <v>0.9</v>
      </c>
      <c r="J8836" t="s">
        <v>1476</v>
      </c>
      <c r="K8836">
        <v>4842</v>
      </c>
      <c r="L8836">
        <v>0.48420000000000002</v>
      </c>
      <c r="M8836">
        <f>_xlfn.XLOOKUP(_xlfn.TEXTJOIN("|",0,D8836,G8836,H8836,I8836),[3]무기각인!$I$4043:$I$5161,[3]무기각인!$H$4043:$H$5161)</f>
        <v>0.48080000000000001</v>
      </c>
      <c r="N8836">
        <v>0.70720000000000005</v>
      </c>
    </row>
    <row r="8837" spans="1:14" x14ac:dyDescent="0.3">
      <c r="A8837" t="s">
        <v>1214</v>
      </c>
      <c r="B8837" t="s">
        <v>601</v>
      </c>
      <c r="C8837">
        <f>_xlfn.XLOOKUP(B8837,[2]itemList_221219!$B:$B,[2]itemList_221219!$A:$A)</f>
        <v>15500</v>
      </c>
      <c r="D8837">
        <v>40</v>
      </c>
      <c r="E8837">
        <v>52</v>
      </c>
      <c r="F8837">
        <v>0</v>
      </c>
      <c r="G8837" t="s">
        <v>19</v>
      </c>
      <c r="H8837" t="s">
        <v>990</v>
      </c>
      <c r="I8837">
        <v>1</v>
      </c>
      <c r="J8837" t="s">
        <v>1477</v>
      </c>
      <c r="K8837">
        <v>4794</v>
      </c>
      <c r="L8837">
        <v>0.47939999999999999</v>
      </c>
      <c r="M8837">
        <f>_xlfn.XLOOKUP(_xlfn.TEXTJOIN("|",0,D8837,G8837,H8837,I8837),[3]무기각인!$I$4043:$I$5161,[3]무기각인!$H$4043:$H$5161)</f>
        <v>0.48080000000000001</v>
      </c>
      <c r="N8837">
        <v>0.29120000000000001</v>
      </c>
    </row>
    <row r="8838" spans="1:14" x14ac:dyDescent="0.3">
      <c r="A8838" t="s">
        <v>1214</v>
      </c>
      <c r="B8838" t="s">
        <v>601</v>
      </c>
      <c r="C8838">
        <f>_xlfn.XLOOKUP(B8838,[2]itemList_221219!$B:$B,[2]itemList_221219!$A:$A)</f>
        <v>15500</v>
      </c>
      <c r="D8838">
        <v>40</v>
      </c>
      <c r="E8838">
        <v>52</v>
      </c>
      <c r="F8838">
        <v>0</v>
      </c>
      <c r="G8838" t="s">
        <v>19</v>
      </c>
      <c r="H8838" t="s">
        <v>990</v>
      </c>
      <c r="I8838">
        <v>1.1000000000000001</v>
      </c>
      <c r="J8838" t="s">
        <v>1478</v>
      </c>
      <c r="K8838">
        <v>4864</v>
      </c>
      <c r="L8838">
        <v>0.4864</v>
      </c>
      <c r="M8838">
        <f>_xlfn.XLOOKUP(_xlfn.TEXTJOIN("|",0,D8838,G8838,H8838,I8838),[3]무기각인!$I$4043:$I$5161,[3]무기각인!$H$4043:$H$5161)</f>
        <v>0.48080000000000001</v>
      </c>
      <c r="N8838">
        <v>1.1647000000000001</v>
      </c>
    </row>
    <row r="8839" spans="1:14" x14ac:dyDescent="0.3">
      <c r="A8839" t="s">
        <v>1214</v>
      </c>
      <c r="B8839" t="s">
        <v>601</v>
      </c>
      <c r="C8839">
        <f>_xlfn.XLOOKUP(B8839,[2]itemList_221219!$B:$B,[2]itemList_221219!$A:$A)</f>
        <v>15500</v>
      </c>
      <c r="D8839">
        <v>40</v>
      </c>
      <c r="E8839">
        <v>52</v>
      </c>
      <c r="F8839">
        <v>0</v>
      </c>
      <c r="G8839" t="s">
        <v>19</v>
      </c>
      <c r="H8839" t="s">
        <v>990</v>
      </c>
      <c r="I8839">
        <v>1.2</v>
      </c>
      <c r="J8839" t="s">
        <v>1479</v>
      </c>
      <c r="K8839">
        <v>4880</v>
      </c>
      <c r="L8839">
        <v>0.48799999999999999</v>
      </c>
      <c r="M8839">
        <f>_xlfn.XLOOKUP(_xlfn.TEXTJOIN("|",0,D8839,G8839,H8839,I8839),[3]무기각인!$I$4043:$I$5161,[3]무기각인!$H$4043:$H$5161)</f>
        <v>0.48080000000000001</v>
      </c>
      <c r="N8839">
        <v>1.4975000000000001</v>
      </c>
    </row>
    <row r="8840" spans="1:14" x14ac:dyDescent="0.3">
      <c r="A8840" t="s">
        <v>1214</v>
      </c>
      <c r="B8840" t="s">
        <v>601</v>
      </c>
      <c r="C8840">
        <f>_xlfn.XLOOKUP(B8840,[2]itemList_221219!$B:$B,[2]itemList_221219!$A:$A)</f>
        <v>15500</v>
      </c>
      <c r="D8840">
        <v>40</v>
      </c>
      <c r="E8840">
        <v>52</v>
      </c>
      <c r="F8840">
        <v>0</v>
      </c>
      <c r="G8840" t="s">
        <v>19</v>
      </c>
      <c r="H8840" t="s">
        <v>990</v>
      </c>
      <c r="I8840">
        <v>1.3</v>
      </c>
      <c r="J8840" t="s">
        <v>1480</v>
      </c>
      <c r="K8840">
        <v>4783</v>
      </c>
      <c r="L8840">
        <v>0.4783</v>
      </c>
      <c r="M8840">
        <f>_xlfn.XLOOKUP(_xlfn.TEXTJOIN("|",0,D8840,G8840,H8840,I8840),[3]무기각인!$I$4043:$I$5161,[3]무기각인!$H$4043:$H$5161)</f>
        <v>0.48080000000000001</v>
      </c>
      <c r="N8840">
        <v>0.52</v>
      </c>
    </row>
    <row r="8841" spans="1:14" x14ac:dyDescent="0.3">
      <c r="A8841" t="s">
        <v>1214</v>
      </c>
      <c r="B8841" t="s">
        <v>601</v>
      </c>
      <c r="C8841">
        <f>_xlfn.XLOOKUP(B8841,[2]itemList_221219!$B:$B,[2]itemList_221219!$A:$A)</f>
        <v>15500</v>
      </c>
      <c r="D8841">
        <v>40</v>
      </c>
      <c r="E8841">
        <v>52</v>
      </c>
      <c r="F8841">
        <v>0</v>
      </c>
      <c r="G8841" t="s">
        <v>19</v>
      </c>
      <c r="H8841" t="s">
        <v>990</v>
      </c>
      <c r="I8841">
        <v>1.4</v>
      </c>
      <c r="J8841" t="s">
        <v>1481</v>
      </c>
      <c r="K8841">
        <v>4777</v>
      </c>
      <c r="L8841">
        <v>0.47770000000000001</v>
      </c>
      <c r="M8841">
        <f>_xlfn.XLOOKUP(_xlfn.TEXTJOIN("|",0,D8841,G8841,H8841,I8841),[3]무기각인!$I$4043:$I$5161,[3]무기각인!$H$4043:$H$5161)</f>
        <v>0.48080000000000001</v>
      </c>
      <c r="N8841">
        <v>0.64480000000000004</v>
      </c>
    </row>
    <row r="8842" spans="1:14" x14ac:dyDescent="0.3">
      <c r="A8842" t="s">
        <v>1214</v>
      </c>
      <c r="B8842" t="s">
        <v>601</v>
      </c>
      <c r="C8842">
        <f>_xlfn.XLOOKUP(B8842,[2]itemList_221219!$B:$B,[2]itemList_221219!$A:$A)</f>
        <v>15500</v>
      </c>
      <c r="D8842">
        <v>40</v>
      </c>
      <c r="E8842">
        <v>52</v>
      </c>
      <c r="F8842">
        <v>0</v>
      </c>
      <c r="G8842" t="s">
        <v>19</v>
      </c>
      <c r="H8842" t="s">
        <v>990</v>
      </c>
      <c r="I8842">
        <v>1.5</v>
      </c>
      <c r="J8842" t="s">
        <v>1482</v>
      </c>
      <c r="K8842">
        <v>4882</v>
      </c>
      <c r="L8842">
        <v>0.48820000000000002</v>
      </c>
      <c r="M8842">
        <f>_xlfn.XLOOKUP(_xlfn.TEXTJOIN("|",0,D8842,G8842,H8842,I8842),[3]무기각인!$I$4043:$I$5161,[3]무기각인!$H$4043:$H$5161)</f>
        <v>0.48080000000000001</v>
      </c>
      <c r="N8842">
        <v>1.5390999999999999</v>
      </c>
    </row>
    <row r="8843" spans="1:14" x14ac:dyDescent="0.3">
      <c r="A8843" t="s">
        <v>1214</v>
      </c>
      <c r="B8843" t="s">
        <v>601</v>
      </c>
      <c r="C8843">
        <f>_xlfn.XLOOKUP(B8843,[2]itemList_221219!$B:$B,[2]itemList_221219!$A:$A)</f>
        <v>15500</v>
      </c>
      <c r="D8843">
        <v>40</v>
      </c>
      <c r="E8843">
        <v>52</v>
      </c>
      <c r="F8843">
        <v>0</v>
      </c>
      <c r="G8843" t="s">
        <v>19</v>
      </c>
      <c r="H8843" t="s">
        <v>990</v>
      </c>
      <c r="I8843">
        <v>1.6</v>
      </c>
      <c r="J8843" t="s">
        <v>1483</v>
      </c>
      <c r="K8843">
        <v>4783</v>
      </c>
      <c r="L8843">
        <v>0.4783</v>
      </c>
      <c r="M8843">
        <f>_xlfn.XLOOKUP(_xlfn.TEXTJOIN("|",0,D8843,G8843,H8843,I8843),[3]무기각인!$I$4043:$I$5161,[3]무기각인!$H$4043:$H$5161)</f>
        <v>0.48080000000000001</v>
      </c>
      <c r="N8843">
        <v>0.52</v>
      </c>
    </row>
    <row r="8844" spans="1:14" x14ac:dyDescent="0.3">
      <c r="A8844" t="s">
        <v>1214</v>
      </c>
      <c r="B8844" t="s">
        <v>601</v>
      </c>
      <c r="C8844">
        <f>_xlfn.XLOOKUP(B8844,[2]itemList_221219!$B:$B,[2]itemList_221219!$A:$A)</f>
        <v>15500</v>
      </c>
      <c r="D8844">
        <v>40</v>
      </c>
      <c r="E8844">
        <v>52</v>
      </c>
      <c r="F8844">
        <v>0</v>
      </c>
      <c r="G8844" t="s">
        <v>19</v>
      </c>
      <c r="H8844" t="s">
        <v>990</v>
      </c>
      <c r="I8844">
        <v>1.7</v>
      </c>
      <c r="J8844" t="s">
        <v>1484</v>
      </c>
      <c r="K8844">
        <v>4864</v>
      </c>
      <c r="L8844">
        <v>0.4864</v>
      </c>
      <c r="M8844">
        <f>_xlfn.XLOOKUP(_xlfn.TEXTJOIN("|",0,D8844,G8844,H8844,I8844),[3]무기각인!$I$4043:$I$5161,[3]무기각인!$H$4043:$H$5161)</f>
        <v>0.48080000000000001</v>
      </c>
      <c r="N8844">
        <v>1.1647000000000001</v>
      </c>
    </row>
    <row r="8845" spans="1:14" x14ac:dyDescent="0.3">
      <c r="A8845" t="s">
        <v>1214</v>
      </c>
      <c r="B8845" t="s">
        <v>601</v>
      </c>
      <c r="C8845">
        <f>_xlfn.XLOOKUP(B8845,[2]itemList_221219!$B:$B,[2]itemList_221219!$A:$A)</f>
        <v>15500</v>
      </c>
      <c r="D8845">
        <v>40</v>
      </c>
      <c r="E8845">
        <v>52</v>
      </c>
      <c r="F8845">
        <v>0</v>
      </c>
      <c r="G8845" t="s">
        <v>19</v>
      </c>
      <c r="H8845" t="s">
        <v>990</v>
      </c>
      <c r="I8845">
        <v>1.8</v>
      </c>
      <c r="J8845" t="s">
        <v>1485</v>
      </c>
      <c r="K8845">
        <v>4773</v>
      </c>
      <c r="L8845">
        <v>0.4773</v>
      </c>
      <c r="M8845">
        <f>_xlfn.XLOOKUP(_xlfn.TEXTJOIN("|",0,D8845,G8845,H8845,I8845),[3]무기각인!$I$4043:$I$5161,[3]무기각인!$H$4043:$H$5161)</f>
        <v>0.48080000000000001</v>
      </c>
      <c r="N8845">
        <v>0.72799999999999998</v>
      </c>
    </row>
    <row r="8846" spans="1:14" x14ac:dyDescent="0.3">
      <c r="A8846" t="s">
        <v>1214</v>
      </c>
      <c r="B8846" t="s">
        <v>601</v>
      </c>
      <c r="C8846">
        <f>_xlfn.XLOOKUP(B8846,[2]itemList_221219!$B:$B,[2]itemList_221219!$A:$A)</f>
        <v>15500</v>
      </c>
      <c r="D8846">
        <v>40</v>
      </c>
      <c r="E8846">
        <v>52</v>
      </c>
      <c r="F8846">
        <v>0</v>
      </c>
      <c r="G8846" t="s">
        <v>19</v>
      </c>
      <c r="H8846" t="s">
        <v>990</v>
      </c>
      <c r="I8846">
        <v>1.9</v>
      </c>
      <c r="J8846" t="s">
        <v>1486</v>
      </c>
      <c r="K8846">
        <v>4776</v>
      </c>
      <c r="L8846">
        <v>0.47760000000000002</v>
      </c>
      <c r="M8846">
        <f>_xlfn.XLOOKUP(_xlfn.TEXTJOIN("|",0,D8846,G8846,H8846,I8846),[3]무기각인!$I$4043:$I$5161,[3]무기각인!$H$4043:$H$5161)</f>
        <v>0.48080000000000001</v>
      </c>
      <c r="N8846">
        <v>0.66559999999999997</v>
      </c>
    </row>
    <row r="8847" spans="1:14" x14ac:dyDescent="0.3">
      <c r="A8847" t="s">
        <v>1214</v>
      </c>
      <c r="B8847" t="s">
        <v>601</v>
      </c>
      <c r="C8847">
        <f>_xlfn.XLOOKUP(B8847,[2]itemList_221219!$B:$B,[2]itemList_221219!$A:$A)</f>
        <v>15500</v>
      </c>
      <c r="D8847">
        <v>40</v>
      </c>
      <c r="E8847">
        <v>52</v>
      </c>
      <c r="F8847">
        <v>0</v>
      </c>
      <c r="G8847" t="s">
        <v>19</v>
      </c>
      <c r="H8847" t="s">
        <v>990</v>
      </c>
      <c r="I8847">
        <v>2</v>
      </c>
      <c r="J8847" t="s">
        <v>1487</v>
      </c>
      <c r="K8847">
        <v>4772</v>
      </c>
      <c r="L8847">
        <v>0.47720000000000001</v>
      </c>
      <c r="M8847">
        <f>_xlfn.XLOOKUP(_xlfn.TEXTJOIN("|",0,D8847,G8847,H8847,I8847),[3]무기각인!$I$4043:$I$5161,[3]무기각인!$H$4043:$H$5161)</f>
        <v>0.48080000000000001</v>
      </c>
      <c r="N8847">
        <v>0.74880000000000002</v>
      </c>
    </row>
    <row r="8848" spans="1:14" x14ac:dyDescent="0.3">
      <c r="A8848" t="s">
        <v>1214</v>
      </c>
      <c r="B8848" t="s">
        <v>601</v>
      </c>
      <c r="C8848">
        <f>_xlfn.XLOOKUP(B8848,[2]itemList_221219!$B:$B,[2]itemList_221219!$A:$A)</f>
        <v>15500</v>
      </c>
      <c r="D8848">
        <v>40</v>
      </c>
      <c r="E8848">
        <v>52</v>
      </c>
      <c r="F8848">
        <v>0</v>
      </c>
      <c r="G8848" t="s">
        <v>19</v>
      </c>
      <c r="H8848" t="s">
        <v>990</v>
      </c>
      <c r="I8848">
        <v>2.1</v>
      </c>
      <c r="J8848" t="s">
        <v>1488</v>
      </c>
      <c r="K8848">
        <v>4858</v>
      </c>
      <c r="L8848">
        <v>0.48580000000000001</v>
      </c>
      <c r="M8848">
        <f>_xlfn.XLOOKUP(_xlfn.TEXTJOIN("|",0,D8848,G8848,H8848,I8848),[3]무기각인!$I$4043:$I$5161,[3]무기각인!$H$4043:$H$5161)</f>
        <v>0.48080000000000001</v>
      </c>
      <c r="N8848">
        <v>1.0399</v>
      </c>
    </row>
    <row r="8849" spans="1:14" x14ac:dyDescent="0.3">
      <c r="A8849" t="s">
        <v>1214</v>
      </c>
      <c r="B8849" t="s">
        <v>601</v>
      </c>
      <c r="C8849">
        <f>_xlfn.XLOOKUP(B8849,[2]itemList_221219!$B:$B,[2]itemList_221219!$A:$A)</f>
        <v>15500</v>
      </c>
      <c r="D8849">
        <v>40</v>
      </c>
      <c r="E8849">
        <v>52</v>
      </c>
      <c r="F8849">
        <v>0</v>
      </c>
      <c r="G8849" t="s">
        <v>19</v>
      </c>
      <c r="H8849" t="s">
        <v>990</v>
      </c>
      <c r="I8849">
        <v>2.2000000000000002</v>
      </c>
      <c r="J8849" t="s">
        <v>1489</v>
      </c>
      <c r="K8849">
        <v>4744</v>
      </c>
      <c r="L8849">
        <v>0.47439999999999999</v>
      </c>
      <c r="M8849">
        <f>_xlfn.XLOOKUP(_xlfn.TEXTJOIN("|",0,D8849,G8849,H8849,I8849),[3]무기각인!$I$4043:$I$5161,[3]무기각인!$H$4043:$H$5161)</f>
        <v>0.48080000000000001</v>
      </c>
      <c r="N8849">
        <v>1.3310999999999999</v>
      </c>
    </row>
    <row r="8850" spans="1:14" x14ac:dyDescent="0.3">
      <c r="A8850" t="s">
        <v>1214</v>
      </c>
      <c r="B8850" t="s">
        <v>601</v>
      </c>
      <c r="C8850">
        <f>_xlfn.XLOOKUP(B8850,[2]itemList_221219!$B:$B,[2]itemList_221219!$A:$A)</f>
        <v>15500</v>
      </c>
      <c r="D8850">
        <v>40</v>
      </c>
      <c r="E8850">
        <v>52</v>
      </c>
      <c r="F8850">
        <v>0</v>
      </c>
      <c r="G8850" t="s">
        <v>19</v>
      </c>
      <c r="H8850" t="s">
        <v>990</v>
      </c>
      <c r="I8850">
        <v>2.2999999999999998</v>
      </c>
      <c r="J8850" t="s">
        <v>1490</v>
      </c>
      <c r="K8850">
        <v>4823</v>
      </c>
      <c r="L8850">
        <v>0.48230000000000001</v>
      </c>
      <c r="M8850">
        <f>_xlfn.XLOOKUP(_xlfn.TEXTJOIN("|",0,D8850,G8850,H8850,I8850),[3]무기각인!$I$4043:$I$5161,[3]무기각인!$H$4043:$H$5161)</f>
        <v>0.48080000000000001</v>
      </c>
      <c r="N8850">
        <v>0.312</v>
      </c>
    </row>
    <row r="8851" spans="1:14" x14ac:dyDescent="0.3">
      <c r="A8851" t="s">
        <v>1214</v>
      </c>
      <c r="B8851" t="s">
        <v>601</v>
      </c>
      <c r="C8851">
        <f>_xlfn.XLOOKUP(B8851,[2]itemList_221219!$B:$B,[2]itemList_221219!$A:$A)</f>
        <v>15500</v>
      </c>
      <c r="D8851">
        <v>40</v>
      </c>
      <c r="E8851">
        <v>52</v>
      </c>
      <c r="F8851">
        <v>0</v>
      </c>
      <c r="G8851" t="s">
        <v>19</v>
      </c>
      <c r="H8851" t="s">
        <v>990</v>
      </c>
      <c r="I8851">
        <v>2.4</v>
      </c>
      <c r="J8851" t="s">
        <v>1491</v>
      </c>
      <c r="K8851">
        <v>4762</v>
      </c>
      <c r="L8851">
        <v>0.47620000000000001</v>
      </c>
      <c r="M8851">
        <f>_xlfn.XLOOKUP(_xlfn.TEXTJOIN("|",0,D8851,G8851,H8851,I8851),[3]무기각인!$I$4043:$I$5161,[3]무기각인!$H$4043:$H$5161)</f>
        <v>0.48080000000000001</v>
      </c>
      <c r="N8851">
        <v>0.95669999999999999</v>
      </c>
    </row>
    <row r="8852" spans="1:14" x14ac:dyDescent="0.3">
      <c r="A8852" t="s">
        <v>1214</v>
      </c>
      <c r="B8852" t="s">
        <v>601</v>
      </c>
      <c r="C8852">
        <f>_xlfn.XLOOKUP(B8852,[2]itemList_221219!$B:$B,[2]itemList_221219!$A:$A)</f>
        <v>15500</v>
      </c>
      <c r="D8852">
        <v>40</v>
      </c>
      <c r="E8852">
        <v>52</v>
      </c>
      <c r="F8852">
        <v>0</v>
      </c>
      <c r="G8852" t="s">
        <v>19</v>
      </c>
      <c r="H8852" t="s">
        <v>990</v>
      </c>
      <c r="I8852">
        <v>2.5</v>
      </c>
      <c r="J8852" t="s">
        <v>1492</v>
      </c>
      <c r="K8852">
        <v>4749</v>
      </c>
      <c r="L8852">
        <v>0.47489999999999999</v>
      </c>
      <c r="M8852">
        <f>_xlfn.XLOOKUP(_xlfn.TEXTJOIN("|",0,D8852,G8852,H8852,I8852),[3]무기각인!$I$4043:$I$5161,[3]무기각인!$H$4043:$H$5161)</f>
        <v>0.48080000000000001</v>
      </c>
      <c r="N8852">
        <v>1.2271000000000001</v>
      </c>
    </row>
    <row r="8853" spans="1:14" x14ac:dyDescent="0.3">
      <c r="A8853" t="s">
        <v>1214</v>
      </c>
      <c r="B8853" t="s">
        <v>601</v>
      </c>
      <c r="C8853">
        <f>_xlfn.XLOOKUP(B8853,[2]itemList_221219!$B:$B,[2]itemList_221219!$A:$A)</f>
        <v>15500</v>
      </c>
      <c r="D8853">
        <v>40</v>
      </c>
      <c r="E8853">
        <v>52</v>
      </c>
      <c r="F8853">
        <v>0</v>
      </c>
      <c r="G8853" t="s">
        <v>19</v>
      </c>
      <c r="H8853" t="s">
        <v>990</v>
      </c>
      <c r="I8853">
        <v>2.6</v>
      </c>
      <c r="J8853" t="s">
        <v>1493</v>
      </c>
      <c r="K8853">
        <v>4962</v>
      </c>
      <c r="L8853">
        <v>0.49619999999999997</v>
      </c>
      <c r="M8853">
        <f>_xlfn.XLOOKUP(_xlfn.TEXTJOIN("|",0,D8853,G8853,H8853,I8853),[3]무기각인!$I$4043:$I$5161,[3]무기각인!$H$4043:$H$5161)</f>
        <v>0.48080000000000001</v>
      </c>
      <c r="N8853">
        <v>3.2029999999999998</v>
      </c>
    </row>
    <row r="8854" spans="1:14" x14ac:dyDescent="0.3">
      <c r="A8854" t="s">
        <v>1214</v>
      </c>
      <c r="B8854" t="s">
        <v>601</v>
      </c>
      <c r="C8854">
        <f>_xlfn.XLOOKUP(B8854,[2]itemList_221219!$B:$B,[2]itemList_221219!$A:$A)</f>
        <v>15500</v>
      </c>
      <c r="D8854">
        <v>40</v>
      </c>
      <c r="E8854">
        <v>52</v>
      </c>
      <c r="F8854">
        <v>0</v>
      </c>
      <c r="G8854" t="s">
        <v>19</v>
      </c>
      <c r="H8854" t="s">
        <v>990</v>
      </c>
      <c r="I8854">
        <v>2.7</v>
      </c>
      <c r="J8854" t="s">
        <v>1494</v>
      </c>
      <c r="K8854">
        <v>4892</v>
      </c>
      <c r="L8854">
        <v>0.48920000000000002</v>
      </c>
      <c r="M8854">
        <f>_xlfn.XLOOKUP(_xlfn.TEXTJOIN("|",0,D8854,G8854,H8854,I8854),[3]무기각인!$I$4043:$I$5161,[3]무기각인!$H$4043:$H$5161)</f>
        <v>0.48080000000000001</v>
      </c>
      <c r="N8854">
        <v>1.7471000000000001</v>
      </c>
    </row>
    <row r="8855" spans="1:14" x14ac:dyDescent="0.3">
      <c r="A8855" t="s">
        <v>1214</v>
      </c>
      <c r="B8855" t="s">
        <v>601</v>
      </c>
      <c r="C8855">
        <f>_xlfn.XLOOKUP(B8855,[2]itemList_221219!$B:$B,[2]itemList_221219!$A:$A)</f>
        <v>15500</v>
      </c>
      <c r="D8855">
        <v>40</v>
      </c>
      <c r="E8855">
        <v>52</v>
      </c>
      <c r="F8855">
        <v>0</v>
      </c>
      <c r="G8855" t="s">
        <v>19</v>
      </c>
      <c r="H8855" t="s">
        <v>990</v>
      </c>
      <c r="I8855">
        <v>2.8</v>
      </c>
      <c r="J8855" t="s">
        <v>1495</v>
      </c>
      <c r="K8855">
        <v>4779</v>
      </c>
      <c r="L8855">
        <v>0.47789999999999999</v>
      </c>
      <c r="M8855">
        <f>_xlfn.XLOOKUP(_xlfn.TEXTJOIN("|",0,D8855,G8855,H8855,I8855),[3]무기각인!$I$4043:$I$5161,[3]무기각인!$H$4043:$H$5161)</f>
        <v>0.48080000000000001</v>
      </c>
      <c r="N8855">
        <v>0.60319999999999996</v>
      </c>
    </row>
    <row r="8856" spans="1:14" x14ac:dyDescent="0.3">
      <c r="A8856" t="s">
        <v>1214</v>
      </c>
      <c r="B8856" t="s">
        <v>601</v>
      </c>
      <c r="C8856">
        <f>_xlfn.XLOOKUP(B8856,[2]itemList_221219!$B:$B,[2]itemList_221219!$A:$A)</f>
        <v>15500</v>
      </c>
      <c r="D8856">
        <v>40</v>
      </c>
      <c r="E8856">
        <v>52</v>
      </c>
      <c r="F8856">
        <v>0</v>
      </c>
      <c r="G8856" t="s">
        <v>19</v>
      </c>
      <c r="H8856" t="s">
        <v>990</v>
      </c>
      <c r="I8856">
        <v>2.9</v>
      </c>
      <c r="J8856" t="s">
        <v>1496</v>
      </c>
      <c r="K8856">
        <v>4907</v>
      </c>
      <c r="L8856">
        <v>0.49070000000000003</v>
      </c>
      <c r="M8856">
        <f>_xlfn.XLOOKUP(_xlfn.TEXTJOIN("|",0,D8856,G8856,H8856,I8856),[3]무기각인!$I$4043:$I$5161,[3]무기각인!$H$4043:$H$5161)</f>
        <v>0.48080000000000001</v>
      </c>
      <c r="N8856">
        <v>2.0590999999999999</v>
      </c>
    </row>
    <row r="8857" spans="1:14" x14ac:dyDescent="0.3">
      <c r="A8857" t="s">
        <v>1214</v>
      </c>
      <c r="B8857" t="s">
        <v>601</v>
      </c>
      <c r="C8857">
        <f>_xlfn.XLOOKUP(B8857,[2]itemList_221219!$B:$B,[2]itemList_221219!$A:$A)</f>
        <v>15500</v>
      </c>
      <c r="D8857">
        <v>40</v>
      </c>
      <c r="E8857">
        <v>52</v>
      </c>
      <c r="F8857">
        <v>0</v>
      </c>
      <c r="G8857" t="s">
        <v>19</v>
      </c>
      <c r="H8857" t="s">
        <v>990</v>
      </c>
      <c r="I8857">
        <v>3</v>
      </c>
      <c r="J8857" t="s">
        <v>1497</v>
      </c>
      <c r="K8857">
        <v>4767</v>
      </c>
      <c r="L8857">
        <v>0.47670000000000001</v>
      </c>
      <c r="M8857">
        <f>_xlfn.XLOOKUP(_xlfn.TEXTJOIN("|",0,D8857,G8857,H8857,I8857),[3]무기각인!$I$4043:$I$5161,[3]무기각인!$H$4043:$H$5161)</f>
        <v>0.48080000000000001</v>
      </c>
      <c r="N8857">
        <v>0.85270000000000001</v>
      </c>
    </row>
    <row r="8858" spans="1:14" x14ac:dyDescent="0.3">
      <c r="A8858" t="s">
        <v>1214</v>
      </c>
      <c r="B8858" t="s">
        <v>601</v>
      </c>
      <c r="C8858">
        <f>_xlfn.XLOOKUP(B8858,[2]itemList_221219!$B:$B,[2]itemList_221219!$A:$A)</f>
        <v>15500</v>
      </c>
      <c r="D8858">
        <v>40</v>
      </c>
      <c r="E8858">
        <v>53</v>
      </c>
      <c r="F8858">
        <v>0</v>
      </c>
      <c r="G8858" t="s">
        <v>19</v>
      </c>
      <c r="H8858" t="s">
        <v>991</v>
      </c>
      <c r="I8858">
        <v>0.5</v>
      </c>
      <c r="J8858" t="s">
        <v>1498</v>
      </c>
      <c r="K8858">
        <v>8285</v>
      </c>
      <c r="L8858">
        <v>0.82850000000000001</v>
      </c>
      <c r="M8858">
        <f>_xlfn.XLOOKUP(_xlfn.TEXTJOIN("|",0,D8858,G8858,H8858,I8858),[3]무기각인!$I$4043:$I$5161,[3]무기각인!$H$4043:$H$5161)</f>
        <v>0.83330000000000004</v>
      </c>
      <c r="N8858">
        <v>0.57599999999999996</v>
      </c>
    </row>
    <row r="8859" spans="1:14" x14ac:dyDescent="0.3">
      <c r="A8859" t="s">
        <v>1214</v>
      </c>
      <c r="B8859" t="s">
        <v>601</v>
      </c>
      <c r="C8859">
        <f>_xlfn.XLOOKUP(B8859,[2]itemList_221219!$B:$B,[2]itemList_221219!$A:$A)</f>
        <v>15500</v>
      </c>
      <c r="D8859">
        <v>40</v>
      </c>
      <c r="E8859">
        <v>53</v>
      </c>
      <c r="F8859">
        <v>0</v>
      </c>
      <c r="G8859" t="s">
        <v>19</v>
      </c>
      <c r="H8859" t="s">
        <v>991</v>
      </c>
      <c r="I8859">
        <v>0.6</v>
      </c>
      <c r="J8859" t="s">
        <v>1499</v>
      </c>
      <c r="K8859">
        <v>8462</v>
      </c>
      <c r="L8859">
        <v>0.84619999999999995</v>
      </c>
      <c r="M8859">
        <f>_xlfn.XLOOKUP(_xlfn.TEXTJOIN("|",0,D8859,G8859,H8859,I8859),[3]무기각인!$I$4043:$I$5161,[3]무기각인!$H$4043:$H$5161)</f>
        <v>0.83330000000000004</v>
      </c>
      <c r="N8859">
        <v>1.5481</v>
      </c>
    </row>
    <row r="8860" spans="1:14" x14ac:dyDescent="0.3">
      <c r="A8860" t="s">
        <v>1214</v>
      </c>
      <c r="B8860" t="s">
        <v>601</v>
      </c>
      <c r="C8860">
        <f>_xlfn.XLOOKUP(B8860,[2]itemList_221219!$B:$B,[2]itemList_221219!$A:$A)</f>
        <v>15500</v>
      </c>
      <c r="D8860">
        <v>40</v>
      </c>
      <c r="E8860">
        <v>53</v>
      </c>
      <c r="F8860">
        <v>0</v>
      </c>
      <c r="G8860" t="s">
        <v>19</v>
      </c>
      <c r="H8860" t="s">
        <v>991</v>
      </c>
      <c r="I8860">
        <v>0.7</v>
      </c>
      <c r="J8860" t="s">
        <v>1500</v>
      </c>
      <c r="K8860">
        <v>8233</v>
      </c>
      <c r="L8860">
        <v>0.82330000000000003</v>
      </c>
      <c r="M8860">
        <f>_xlfn.XLOOKUP(_xlfn.TEXTJOIN("|",0,D8860,G8860,H8860,I8860),[3]무기각인!$I$4043:$I$5161,[3]무기각인!$H$4043:$H$5161)</f>
        <v>0.83330000000000004</v>
      </c>
      <c r="N8860">
        <v>1.2</v>
      </c>
    </row>
    <row r="8861" spans="1:14" x14ac:dyDescent="0.3">
      <c r="A8861" t="s">
        <v>1214</v>
      </c>
      <c r="B8861" t="s">
        <v>601</v>
      </c>
      <c r="C8861">
        <f>_xlfn.XLOOKUP(B8861,[2]itemList_221219!$B:$B,[2]itemList_221219!$A:$A)</f>
        <v>15500</v>
      </c>
      <c r="D8861">
        <v>40</v>
      </c>
      <c r="E8861">
        <v>53</v>
      </c>
      <c r="F8861">
        <v>0</v>
      </c>
      <c r="G8861" t="s">
        <v>19</v>
      </c>
      <c r="H8861" t="s">
        <v>991</v>
      </c>
      <c r="I8861">
        <v>0.8</v>
      </c>
      <c r="J8861" t="s">
        <v>1501</v>
      </c>
      <c r="K8861">
        <v>8297</v>
      </c>
      <c r="L8861">
        <v>0.82969999999999999</v>
      </c>
      <c r="M8861">
        <f>_xlfn.XLOOKUP(_xlfn.TEXTJOIN("|",0,D8861,G8861,H8861,I8861),[3]무기각인!$I$4043:$I$5161,[3]무기각인!$H$4043:$H$5161)</f>
        <v>0.83330000000000004</v>
      </c>
      <c r="N8861">
        <v>0.432</v>
      </c>
    </row>
    <row r="8862" spans="1:14" x14ac:dyDescent="0.3">
      <c r="A8862" t="s">
        <v>1214</v>
      </c>
      <c r="B8862" t="s">
        <v>601</v>
      </c>
      <c r="C8862">
        <f>_xlfn.XLOOKUP(B8862,[2]itemList_221219!$B:$B,[2]itemList_221219!$A:$A)</f>
        <v>15500</v>
      </c>
      <c r="D8862">
        <v>40</v>
      </c>
      <c r="E8862">
        <v>53</v>
      </c>
      <c r="F8862">
        <v>0</v>
      </c>
      <c r="G8862" t="s">
        <v>19</v>
      </c>
      <c r="H8862" t="s">
        <v>991</v>
      </c>
      <c r="I8862">
        <v>0.9</v>
      </c>
      <c r="J8862" t="s">
        <v>1502</v>
      </c>
      <c r="K8862">
        <v>8434</v>
      </c>
      <c r="L8862">
        <v>0.84340000000000004</v>
      </c>
      <c r="M8862">
        <f>_xlfn.XLOOKUP(_xlfn.TEXTJOIN("|",0,D8862,G8862,H8862,I8862),[3]무기각인!$I$4043:$I$5161,[3]무기각인!$H$4043:$H$5161)</f>
        <v>0.83330000000000004</v>
      </c>
      <c r="N8862">
        <v>1.212</v>
      </c>
    </row>
    <row r="8863" spans="1:14" x14ac:dyDescent="0.3">
      <c r="A8863" t="s">
        <v>1214</v>
      </c>
      <c r="B8863" t="s">
        <v>601</v>
      </c>
      <c r="C8863">
        <f>_xlfn.XLOOKUP(B8863,[2]itemList_221219!$B:$B,[2]itemList_221219!$A:$A)</f>
        <v>15500</v>
      </c>
      <c r="D8863">
        <v>40</v>
      </c>
      <c r="E8863">
        <v>53</v>
      </c>
      <c r="F8863">
        <v>0</v>
      </c>
      <c r="G8863" t="s">
        <v>19</v>
      </c>
      <c r="H8863" t="s">
        <v>991</v>
      </c>
      <c r="I8863">
        <v>1</v>
      </c>
      <c r="J8863" t="s">
        <v>1503</v>
      </c>
      <c r="K8863">
        <v>8189</v>
      </c>
      <c r="L8863">
        <v>0.81889999999999996</v>
      </c>
      <c r="M8863">
        <f>_xlfn.XLOOKUP(_xlfn.TEXTJOIN("|",0,D8863,G8863,H8863,I8863),[3]무기각인!$I$4043:$I$5161,[3]무기각인!$H$4043:$H$5161)</f>
        <v>0.83330000000000004</v>
      </c>
      <c r="N8863">
        <v>1.7281</v>
      </c>
    </row>
    <row r="8864" spans="1:14" x14ac:dyDescent="0.3">
      <c r="A8864" t="s">
        <v>1214</v>
      </c>
      <c r="B8864" t="s">
        <v>601</v>
      </c>
      <c r="C8864">
        <f>_xlfn.XLOOKUP(B8864,[2]itemList_221219!$B:$B,[2]itemList_221219!$A:$A)</f>
        <v>15500</v>
      </c>
      <c r="D8864">
        <v>40</v>
      </c>
      <c r="E8864">
        <v>54</v>
      </c>
      <c r="F8864">
        <v>0</v>
      </c>
      <c r="G8864" t="s">
        <v>19</v>
      </c>
      <c r="H8864" t="s">
        <v>992</v>
      </c>
      <c r="I8864">
        <v>0.5</v>
      </c>
      <c r="J8864" t="s">
        <v>1504</v>
      </c>
      <c r="K8864">
        <v>4764</v>
      </c>
      <c r="L8864">
        <v>0.47639999999999999</v>
      </c>
      <c r="M8864">
        <f>_xlfn.XLOOKUP(_xlfn.TEXTJOIN("|",0,D8864,G8864,H8864,I8864),[3]무기각인!$I$4043:$I$5161,[3]무기각인!$H$4043:$H$5161)</f>
        <v>0.48080000000000001</v>
      </c>
      <c r="N8864">
        <v>0.91510000000000002</v>
      </c>
    </row>
    <row r="8865" spans="1:14" x14ac:dyDescent="0.3">
      <c r="A8865" t="s">
        <v>1214</v>
      </c>
      <c r="B8865" t="s">
        <v>601</v>
      </c>
      <c r="C8865">
        <f>_xlfn.XLOOKUP(B8865,[2]itemList_221219!$B:$B,[2]itemList_221219!$A:$A)</f>
        <v>15500</v>
      </c>
      <c r="D8865">
        <v>40</v>
      </c>
      <c r="E8865">
        <v>54</v>
      </c>
      <c r="F8865">
        <v>0</v>
      </c>
      <c r="G8865" t="s">
        <v>19</v>
      </c>
      <c r="H8865" t="s">
        <v>992</v>
      </c>
      <c r="I8865">
        <v>0.6</v>
      </c>
      <c r="J8865" t="s">
        <v>1505</v>
      </c>
      <c r="K8865">
        <v>4788</v>
      </c>
      <c r="L8865">
        <v>0.4788</v>
      </c>
      <c r="M8865">
        <f>_xlfn.XLOOKUP(_xlfn.TEXTJOIN("|",0,D8865,G8865,H8865,I8865),[3]무기각인!$I$4043:$I$5161,[3]무기각인!$H$4043:$H$5161)</f>
        <v>0.48080000000000001</v>
      </c>
      <c r="N8865">
        <v>0.41599999999999998</v>
      </c>
    </row>
    <row r="8866" spans="1:14" x14ac:dyDescent="0.3">
      <c r="A8866" t="s">
        <v>1214</v>
      </c>
      <c r="B8866" t="s">
        <v>601</v>
      </c>
      <c r="C8866">
        <f>_xlfn.XLOOKUP(B8866,[2]itemList_221219!$B:$B,[2]itemList_221219!$A:$A)</f>
        <v>15500</v>
      </c>
      <c r="D8866">
        <v>40</v>
      </c>
      <c r="E8866">
        <v>54</v>
      </c>
      <c r="F8866">
        <v>0</v>
      </c>
      <c r="G8866" t="s">
        <v>19</v>
      </c>
      <c r="H8866" t="s">
        <v>992</v>
      </c>
      <c r="I8866">
        <v>0.7</v>
      </c>
      <c r="J8866" t="s">
        <v>1506</v>
      </c>
      <c r="K8866">
        <v>4694</v>
      </c>
      <c r="L8866">
        <v>0.46939999999999998</v>
      </c>
      <c r="M8866">
        <f>_xlfn.XLOOKUP(_xlfn.TEXTJOIN("|",0,D8866,G8866,H8866,I8866),[3]무기각인!$I$4043:$I$5161,[3]무기각인!$H$4043:$H$5161)</f>
        <v>0.48080000000000001</v>
      </c>
      <c r="N8866">
        <v>2.371</v>
      </c>
    </row>
    <row r="8867" spans="1:14" x14ac:dyDescent="0.3">
      <c r="A8867" t="s">
        <v>1214</v>
      </c>
      <c r="B8867" t="s">
        <v>601</v>
      </c>
      <c r="C8867">
        <f>_xlfn.XLOOKUP(B8867,[2]itemList_221219!$B:$B,[2]itemList_221219!$A:$A)</f>
        <v>15500</v>
      </c>
      <c r="D8867">
        <v>40</v>
      </c>
      <c r="E8867">
        <v>54</v>
      </c>
      <c r="F8867">
        <v>0</v>
      </c>
      <c r="G8867" t="s">
        <v>19</v>
      </c>
      <c r="H8867" t="s">
        <v>992</v>
      </c>
      <c r="I8867">
        <v>0.8</v>
      </c>
      <c r="J8867" t="s">
        <v>1507</v>
      </c>
      <c r="K8867">
        <v>4816</v>
      </c>
      <c r="L8867">
        <v>0.48159999999999997</v>
      </c>
      <c r="M8867">
        <f>_xlfn.XLOOKUP(_xlfn.TEXTJOIN("|",0,D8867,G8867,H8867,I8867),[3]무기각인!$I$4043:$I$5161,[3]무기각인!$H$4043:$H$5161)</f>
        <v>0.48080000000000001</v>
      </c>
      <c r="N8867">
        <v>0.16639999999999999</v>
      </c>
    </row>
    <row r="8868" spans="1:14" x14ac:dyDescent="0.3">
      <c r="A8868" t="s">
        <v>1214</v>
      </c>
      <c r="B8868" t="s">
        <v>601</v>
      </c>
      <c r="C8868">
        <f>_xlfn.XLOOKUP(B8868,[2]itemList_221219!$B:$B,[2]itemList_221219!$A:$A)</f>
        <v>15500</v>
      </c>
      <c r="D8868">
        <v>40</v>
      </c>
      <c r="E8868">
        <v>54</v>
      </c>
      <c r="F8868">
        <v>0</v>
      </c>
      <c r="G8868" t="s">
        <v>19</v>
      </c>
      <c r="H8868" t="s">
        <v>992</v>
      </c>
      <c r="I8868">
        <v>0.9</v>
      </c>
      <c r="J8868" t="s">
        <v>1508</v>
      </c>
      <c r="K8868">
        <v>4688</v>
      </c>
      <c r="L8868">
        <v>0.46879999999999999</v>
      </c>
      <c r="M8868">
        <f>_xlfn.XLOOKUP(_xlfn.TEXTJOIN("|",0,D8868,G8868,H8868,I8868),[3]무기각인!$I$4043:$I$5161,[3]무기각인!$H$4043:$H$5161)</f>
        <v>0.48080000000000001</v>
      </c>
      <c r="N8868">
        <v>2.4958</v>
      </c>
    </row>
    <row r="8869" spans="1:14" x14ac:dyDescent="0.3">
      <c r="A8869" t="s">
        <v>1214</v>
      </c>
      <c r="B8869" t="s">
        <v>601</v>
      </c>
      <c r="C8869">
        <f>_xlfn.XLOOKUP(B8869,[2]itemList_221219!$B:$B,[2]itemList_221219!$A:$A)</f>
        <v>15500</v>
      </c>
      <c r="D8869">
        <v>40</v>
      </c>
      <c r="E8869">
        <v>54</v>
      </c>
      <c r="F8869">
        <v>0</v>
      </c>
      <c r="G8869" t="s">
        <v>19</v>
      </c>
      <c r="H8869" t="s">
        <v>992</v>
      </c>
      <c r="I8869">
        <v>1</v>
      </c>
      <c r="J8869" t="s">
        <v>1509</v>
      </c>
      <c r="K8869">
        <v>4682</v>
      </c>
      <c r="L8869">
        <v>0.46820000000000001</v>
      </c>
      <c r="M8869">
        <f>_xlfn.XLOOKUP(_xlfn.TEXTJOIN("|",0,D8869,G8869,H8869,I8869),[3]무기각인!$I$4043:$I$5161,[3]무기각인!$H$4043:$H$5161)</f>
        <v>0.48080000000000001</v>
      </c>
      <c r="N8869">
        <v>2.6206</v>
      </c>
    </row>
    <row r="8870" spans="1:14" x14ac:dyDescent="0.3">
      <c r="A8870" t="s">
        <v>1214</v>
      </c>
      <c r="B8870" t="s">
        <v>601</v>
      </c>
      <c r="C8870">
        <f>_xlfn.XLOOKUP(B8870,[2]itemList_221219!$B:$B,[2]itemList_221219!$A:$A)</f>
        <v>15500</v>
      </c>
      <c r="D8870">
        <v>40</v>
      </c>
      <c r="E8870">
        <v>54</v>
      </c>
      <c r="F8870">
        <v>0</v>
      </c>
      <c r="G8870" t="s">
        <v>19</v>
      </c>
      <c r="H8870" t="s">
        <v>992</v>
      </c>
      <c r="I8870">
        <v>1.1000000000000001</v>
      </c>
      <c r="J8870" t="s">
        <v>1510</v>
      </c>
      <c r="K8870">
        <v>4731</v>
      </c>
      <c r="L8870">
        <v>0.47310000000000002</v>
      </c>
      <c r="M8870">
        <f>_xlfn.XLOOKUP(_xlfn.TEXTJOIN("|",0,D8870,G8870,H8870,I8870),[3]무기각인!$I$4043:$I$5161,[3]무기각인!$H$4043:$H$5161)</f>
        <v>0.48080000000000001</v>
      </c>
      <c r="N8870">
        <v>1.6014999999999999</v>
      </c>
    </row>
    <row r="8871" spans="1:14" x14ac:dyDescent="0.3">
      <c r="A8871" t="s">
        <v>1214</v>
      </c>
      <c r="B8871" t="s">
        <v>601</v>
      </c>
      <c r="C8871">
        <f>_xlfn.XLOOKUP(B8871,[2]itemList_221219!$B:$B,[2]itemList_221219!$A:$A)</f>
        <v>15500</v>
      </c>
      <c r="D8871">
        <v>40</v>
      </c>
      <c r="E8871">
        <v>54</v>
      </c>
      <c r="F8871">
        <v>0</v>
      </c>
      <c r="G8871" t="s">
        <v>19</v>
      </c>
      <c r="H8871" t="s">
        <v>992</v>
      </c>
      <c r="I8871">
        <v>1.2</v>
      </c>
      <c r="J8871" t="s">
        <v>1511</v>
      </c>
      <c r="K8871">
        <v>4805</v>
      </c>
      <c r="L8871">
        <v>0.48049999999999998</v>
      </c>
      <c r="M8871">
        <f>_xlfn.XLOOKUP(_xlfn.TEXTJOIN("|",0,D8871,G8871,H8871,I8871),[3]무기각인!$I$4043:$I$5161,[3]무기각인!$H$4043:$H$5161)</f>
        <v>0.48080000000000001</v>
      </c>
      <c r="N8871">
        <v>6.2399999999999997E-2</v>
      </c>
    </row>
    <row r="8872" spans="1:14" x14ac:dyDescent="0.3">
      <c r="A8872" t="s">
        <v>1214</v>
      </c>
      <c r="B8872" t="s">
        <v>601</v>
      </c>
      <c r="C8872">
        <f>_xlfn.XLOOKUP(B8872,[2]itemList_221219!$B:$B,[2]itemList_221219!$A:$A)</f>
        <v>15500</v>
      </c>
      <c r="D8872">
        <v>40</v>
      </c>
      <c r="E8872">
        <v>54</v>
      </c>
      <c r="F8872">
        <v>0</v>
      </c>
      <c r="G8872" t="s">
        <v>19</v>
      </c>
      <c r="H8872" t="s">
        <v>992</v>
      </c>
      <c r="I8872">
        <v>1.3</v>
      </c>
      <c r="J8872" t="s">
        <v>1512</v>
      </c>
      <c r="K8872">
        <v>4757</v>
      </c>
      <c r="L8872">
        <v>0.47570000000000001</v>
      </c>
      <c r="M8872">
        <f>_xlfn.XLOOKUP(_xlfn.TEXTJOIN("|",0,D8872,G8872,H8872,I8872),[3]무기각인!$I$4043:$I$5161,[3]무기각인!$H$4043:$H$5161)</f>
        <v>0.48080000000000001</v>
      </c>
      <c r="N8872">
        <v>1.0607</v>
      </c>
    </row>
    <row r="8873" spans="1:14" x14ac:dyDescent="0.3">
      <c r="A8873" t="s">
        <v>1214</v>
      </c>
      <c r="B8873" t="s">
        <v>601</v>
      </c>
      <c r="C8873">
        <f>_xlfn.XLOOKUP(B8873,[2]itemList_221219!$B:$B,[2]itemList_221219!$A:$A)</f>
        <v>15500</v>
      </c>
      <c r="D8873">
        <v>40</v>
      </c>
      <c r="E8873">
        <v>54</v>
      </c>
      <c r="F8873">
        <v>0</v>
      </c>
      <c r="G8873" t="s">
        <v>19</v>
      </c>
      <c r="H8873" t="s">
        <v>992</v>
      </c>
      <c r="I8873">
        <v>1.4</v>
      </c>
      <c r="J8873" t="s">
        <v>1513</v>
      </c>
      <c r="K8873">
        <v>4806</v>
      </c>
      <c r="L8873">
        <v>0.48060000000000003</v>
      </c>
      <c r="M8873">
        <f>_xlfn.XLOOKUP(_xlfn.TEXTJOIN("|",0,D8873,G8873,H8873,I8873),[3]무기각인!$I$4043:$I$5161,[3]무기각인!$H$4043:$H$5161)</f>
        <v>0.48080000000000001</v>
      </c>
      <c r="N8873">
        <v>4.1599999999999998E-2</v>
      </c>
    </row>
    <row r="8874" spans="1:14" x14ac:dyDescent="0.3">
      <c r="A8874" t="s">
        <v>1214</v>
      </c>
      <c r="B8874" t="s">
        <v>601</v>
      </c>
      <c r="C8874">
        <f>_xlfn.XLOOKUP(B8874,[2]itemList_221219!$B:$B,[2]itemList_221219!$A:$A)</f>
        <v>15500</v>
      </c>
      <c r="D8874">
        <v>40</v>
      </c>
      <c r="E8874">
        <v>54</v>
      </c>
      <c r="F8874">
        <v>0</v>
      </c>
      <c r="G8874" t="s">
        <v>19</v>
      </c>
      <c r="H8874" t="s">
        <v>992</v>
      </c>
      <c r="I8874">
        <v>1.5</v>
      </c>
      <c r="J8874" t="s">
        <v>1514</v>
      </c>
      <c r="K8874">
        <v>4667</v>
      </c>
      <c r="L8874">
        <v>0.4667</v>
      </c>
      <c r="M8874">
        <f>_xlfn.XLOOKUP(_xlfn.TEXTJOIN("|",0,D8874,G8874,H8874,I8874),[3]무기각인!$I$4043:$I$5161,[3]무기각인!$H$4043:$H$5161)</f>
        <v>0.48080000000000001</v>
      </c>
      <c r="N8874">
        <v>2.9325999999999999</v>
      </c>
    </row>
    <row r="8875" spans="1:14" x14ac:dyDescent="0.3">
      <c r="A8875" t="s">
        <v>1214</v>
      </c>
      <c r="B8875" t="s">
        <v>601</v>
      </c>
      <c r="C8875">
        <f>_xlfn.XLOOKUP(B8875,[2]itemList_221219!$B:$B,[2]itemList_221219!$A:$A)</f>
        <v>15500</v>
      </c>
      <c r="D8875">
        <v>40</v>
      </c>
      <c r="E8875">
        <v>54</v>
      </c>
      <c r="F8875">
        <v>0</v>
      </c>
      <c r="G8875" t="s">
        <v>19</v>
      </c>
      <c r="H8875" t="s">
        <v>992</v>
      </c>
      <c r="I8875">
        <v>1.6</v>
      </c>
      <c r="J8875" t="s">
        <v>1515</v>
      </c>
      <c r="K8875">
        <v>4762</v>
      </c>
      <c r="L8875">
        <v>0.47620000000000001</v>
      </c>
      <c r="M8875">
        <f>_xlfn.XLOOKUP(_xlfn.TEXTJOIN("|",0,D8875,G8875,H8875,I8875),[3]무기각인!$I$4043:$I$5161,[3]무기각인!$H$4043:$H$5161)</f>
        <v>0.48080000000000001</v>
      </c>
      <c r="N8875">
        <v>0.95669999999999999</v>
      </c>
    </row>
    <row r="8876" spans="1:14" x14ac:dyDescent="0.3">
      <c r="A8876" t="s">
        <v>1214</v>
      </c>
      <c r="B8876" t="s">
        <v>601</v>
      </c>
      <c r="C8876">
        <f>_xlfn.XLOOKUP(B8876,[2]itemList_221219!$B:$B,[2]itemList_221219!$A:$A)</f>
        <v>15500</v>
      </c>
      <c r="D8876">
        <v>40</v>
      </c>
      <c r="E8876">
        <v>54</v>
      </c>
      <c r="F8876">
        <v>0</v>
      </c>
      <c r="G8876" t="s">
        <v>19</v>
      </c>
      <c r="H8876" t="s">
        <v>992</v>
      </c>
      <c r="I8876">
        <v>1.7</v>
      </c>
      <c r="J8876" t="s">
        <v>1516</v>
      </c>
      <c r="K8876">
        <v>4782</v>
      </c>
      <c r="L8876">
        <v>0.47820000000000001</v>
      </c>
      <c r="M8876">
        <f>_xlfn.XLOOKUP(_xlfn.TEXTJOIN("|",0,D8876,G8876,H8876,I8876),[3]무기각인!$I$4043:$I$5161,[3]무기각인!$H$4043:$H$5161)</f>
        <v>0.48080000000000001</v>
      </c>
      <c r="N8876">
        <v>0.54079999999999995</v>
      </c>
    </row>
    <row r="8877" spans="1:14" x14ac:dyDescent="0.3">
      <c r="A8877" t="s">
        <v>1214</v>
      </c>
      <c r="B8877" t="s">
        <v>601</v>
      </c>
      <c r="C8877">
        <f>_xlfn.XLOOKUP(B8877,[2]itemList_221219!$B:$B,[2]itemList_221219!$A:$A)</f>
        <v>15500</v>
      </c>
      <c r="D8877">
        <v>40</v>
      </c>
      <c r="E8877">
        <v>54</v>
      </c>
      <c r="F8877">
        <v>0</v>
      </c>
      <c r="G8877" t="s">
        <v>19</v>
      </c>
      <c r="H8877" t="s">
        <v>992</v>
      </c>
      <c r="I8877">
        <v>1.8</v>
      </c>
      <c r="J8877" t="s">
        <v>1517</v>
      </c>
      <c r="K8877">
        <v>4741</v>
      </c>
      <c r="L8877">
        <v>0.47410000000000002</v>
      </c>
      <c r="M8877">
        <f>_xlfn.XLOOKUP(_xlfn.TEXTJOIN("|",0,D8877,G8877,H8877,I8877),[3]무기각인!$I$4043:$I$5161,[3]무기각인!$H$4043:$H$5161)</f>
        <v>0.48080000000000001</v>
      </c>
      <c r="N8877">
        <v>1.3935</v>
      </c>
    </row>
    <row r="8878" spans="1:14" x14ac:dyDescent="0.3">
      <c r="A8878" t="s">
        <v>1214</v>
      </c>
      <c r="B8878" t="s">
        <v>601</v>
      </c>
      <c r="C8878">
        <f>_xlfn.XLOOKUP(B8878,[2]itemList_221219!$B:$B,[2]itemList_221219!$A:$A)</f>
        <v>15500</v>
      </c>
      <c r="D8878">
        <v>40</v>
      </c>
      <c r="E8878">
        <v>54</v>
      </c>
      <c r="F8878">
        <v>0</v>
      </c>
      <c r="G8878" t="s">
        <v>19</v>
      </c>
      <c r="H8878" t="s">
        <v>992</v>
      </c>
      <c r="I8878">
        <v>1.9</v>
      </c>
      <c r="J8878" t="s">
        <v>1518</v>
      </c>
      <c r="K8878">
        <v>4696</v>
      </c>
      <c r="L8878">
        <v>0.46960000000000002</v>
      </c>
      <c r="M8878">
        <f>_xlfn.XLOOKUP(_xlfn.TEXTJOIN("|",0,D8878,G8878,H8878,I8878),[3]무기각인!$I$4043:$I$5161,[3]무기각인!$H$4043:$H$5161)</f>
        <v>0.48080000000000001</v>
      </c>
      <c r="N8878">
        <v>2.3294999999999999</v>
      </c>
    </row>
    <row r="8879" spans="1:14" x14ac:dyDescent="0.3">
      <c r="A8879" t="s">
        <v>1214</v>
      </c>
      <c r="B8879" t="s">
        <v>601</v>
      </c>
      <c r="C8879">
        <f>_xlfn.XLOOKUP(B8879,[2]itemList_221219!$B:$B,[2]itemList_221219!$A:$A)</f>
        <v>15500</v>
      </c>
      <c r="D8879">
        <v>40</v>
      </c>
      <c r="E8879">
        <v>54</v>
      </c>
      <c r="F8879">
        <v>0</v>
      </c>
      <c r="G8879" t="s">
        <v>19</v>
      </c>
      <c r="H8879" t="s">
        <v>992</v>
      </c>
      <c r="I8879">
        <v>2</v>
      </c>
      <c r="J8879" t="s">
        <v>1519</v>
      </c>
      <c r="K8879">
        <v>4762</v>
      </c>
      <c r="L8879">
        <v>0.47620000000000001</v>
      </c>
      <c r="M8879">
        <f>_xlfn.XLOOKUP(_xlfn.TEXTJOIN("|",0,D8879,G8879,H8879,I8879),[3]무기각인!$I$4043:$I$5161,[3]무기각인!$H$4043:$H$5161)</f>
        <v>0.48080000000000001</v>
      </c>
      <c r="N8879">
        <v>0.95669999999999999</v>
      </c>
    </row>
    <row r="8880" spans="1:14" x14ac:dyDescent="0.3">
      <c r="A8880" t="s">
        <v>1214</v>
      </c>
      <c r="B8880" t="s">
        <v>601</v>
      </c>
      <c r="C8880">
        <f>_xlfn.XLOOKUP(B8880,[2]itemList_221219!$B:$B,[2]itemList_221219!$A:$A)</f>
        <v>15500</v>
      </c>
      <c r="D8880">
        <v>40</v>
      </c>
      <c r="E8880">
        <v>54</v>
      </c>
      <c r="F8880">
        <v>0</v>
      </c>
      <c r="G8880" t="s">
        <v>19</v>
      </c>
      <c r="H8880" t="s">
        <v>992</v>
      </c>
      <c r="I8880">
        <v>2.1</v>
      </c>
      <c r="J8880" t="s">
        <v>1520</v>
      </c>
      <c r="K8880">
        <v>4838</v>
      </c>
      <c r="L8880">
        <v>0.48380000000000001</v>
      </c>
      <c r="M8880">
        <f>_xlfn.XLOOKUP(_xlfn.TEXTJOIN("|",0,D8880,G8880,H8880,I8880),[3]무기각인!$I$4043:$I$5161,[3]무기각인!$H$4043:$H$5161)</f>
        <v>0.48080000000000001</v>
      </c>
      <c r="N8880">
        <v>0.624</v>
      </c>
    </row>
    <row r="8881" spans="1:14" x14ac:dyDescent="0.3">
      <c r="A8881" t="s">
        <v>1214</v>
      </c>
      <c r="B8881" t="s">
        <v>601</v>
      </c>
      <c r="C8881">
        <f>_xlfn.XLOOKUP(B8881,[2]itemList_221219!$B:$B,[2]itemList_221219!$A:$A)</f>
        <v>15500</v>
      </c>
      <c r="D8881">
        <v>40</v>
      </c>
      <c r="E8881">
        <v>54</v>
      </c>
      <c r="F8881">
        <v>0</v>
      </c>
      <c r="G8881" t="s">
        <v>19</v>
      </c>
      <c r="H8881" t="s">
        <v>992</v>
      </c>
      <c r="I8881">
        <v>2.2000000000000002</v>
      </c>
      <c r="J8881" t="s">
        <v>1521</v>
      </c>
      <c r="K8881">
        <v>4779</v>
      </c>
      <c r="L8881">
        <v>0.47789999999999999</v>
      </c>
      <c r="M8881">
        <f>_xlfn.XLOOKUP(_xlfn.TEXTJOIN("|",0,D8881,G8881,H8881,I8881),[3]무기각인!$I$4043:$I$5161,[3]무기각인!$H$4043:$H$5161)</f>
        <v>0.48080000000000001</v>
      </c>
      <c r="N8881">
        <v>0.60319999999999996</v>
      </c>
    </row>
    <row r="8882" spans="1:14" x14ac:dyDescent="0.3">
      <c r="A8882" t="s">
        <v>1214</v>
      </c>
      <c r="B8882" t="s">
        <v>601</v>
      </c>
      <c r="C8882">
        <f>_xlfn.XLOOKUP(B8882,[2]itemList_221219!$B:$B,[2]itemList_221219!$A:$A)</f>
        <v>15500</v>
      </c>
      <c r="D8882">
        <v>40</v>
      </c>
      <c r="E8882">
        <v>54</v>
      </c>
      <c r="F8882">
        <v>0</v>
      </c>
      <c r="G8882" t="s">
        <v>19</v>
      </c>
      <c r="H8882" t="s">
        <v>992</v>
      </c>
      <c r="I8882">
        <v>2.2999999999999998</v>
      </c>
      <c r="J8882" t="s">
        <v>1522</v>
      </c>
      <c r="K8882">
        <v>4778</v>
      </c>
      <c r="L8882">
        <v>0.4778</v>
      </c>
      <c r="M8882">
        <f>_xlfn.XLOOKUP(_xlfn.TEXTJOIN("|",0,D8882,G8882,H8882,I8882),[3]무기각인!$I$4043:$I$5161,[3]무기각인!$H$4043:$H$5161)</f>
        <v>0.48080000000000001</v>
      </c>
      <c r="N8882">
        <v>0.624</v>
      </c>
    </row>
    <row r="8883" spans="1:14" x14ac:dyDescent="0.3">
      <c r="A8883" t="s">
        <v>1214</v>
      </c>
      <c r="B8883" t="s">
        <v>601</v>
      </c>
      <c r="C8883">
        <f>_xlfn.XLOOKUP(B8883,[2]itemList_221219!$B:$B,[2]itemList_221219!$A:$A)</f>
        <v>15500</v>
      </c>
      <c r="D8883">
        <v>40</v>
      </c>
      <c r="E8883">
        <v>54</v>
      </c>
      <c r="F8883">
        <v>0</v>
      </c>
      <c r="G8883" t="s">
        <v>19</v>
      </c>
      <c r="H8883" t="s">
        <v>992</v>
      </c>
      <c r="I8883">
        <v>2.4</v>
      </c>
      <c r="J8883" t="s">
        <v>1523</v>
      </c>
      <c r="K8883">
        <v>4897</v>
      </c>
      <c r="L8883">
        <v>0.48970000000000002</v>
      </c>
      <c r="M8883">
        <f>_xlfn.XLOOKUP(_xlfn.TEXTJOIN("|",0,D8883,G8883,H8883,I8883),[3]무기각인!$I$4043:$I$5161,[3]무기각인!$H$4043:$H$5161)</f>
        <v>0.48080000000000001</v>
      </c>
      <c r="N8883">
        <v>1.8511</v>
      </c>
    </row>
    <row r="8884" spans="1:14" x14ac:dyDescent="0.3">
      <c r="A8884" t="s">
        <v>1214</v>
      </c>
      <c r="B8884" t="s">
        <v>601</v>
      </c>
      <c r="C8884">
        <f>_xlfn.XLOOKUP(B8884,[2]itemList_221219!$B:$B,[2]itemList_221219!$A:$A)</f>
        <v>15500</v>
      </c>
      <c r="D8884">
        <v>40</v>
      </c>
      <c r="E8884">
        <v>54</v>
      </c>
      <c r="F8884">
        <v>0</v>
      </c>
      <c r="G8884" t="s">
        <v>19</v>
      </c>
      <c r="H8884" t="s">
        <v>992</v>
      </c>
      <c r="I8884">
        <v>2.5</v>
      </c>
      <c r="J8884" t="s">
        <v>1524</v>
      </c>
      <c r="K8884">
        <v>4839</v>
      </c>
      <c r="L8884">
        <v>0.4839</v>
      </c>
      <c r="M8884">
        <f>_xlfn.XLOOKUP(_xlfn.TEXTJOIN("|",0,D8884,G8884,H8884,I8884),[3]무기각인!$I$4043:$I$5161,[3]무기각인!$H$4043:$H$5161)</f>
        <v>0.48080000000000001</v>
      </c>
      <c r="N8884">
        <v>0.64480000000000004</v>
      </c>
    </row>
    <row r="8885" spans="1:14" x14ac:dyDescent="0.3">
      <c r="A8885" t="s">
        <v>1214</v>
      </c>
      <c r="B8885" t="s">
        <v>601</v>
      </c>
      <c r="C8885">
        <f>_xlfn.XLOOKUP(B8885,[2]itemList_221219!$B:$B,[2]itemList_221219!$A:$A)</f>
        <v>15500</v>
      </c>
      <c r="D8885">
        <v>40</v>
      </c>
      <c r="E8885">
        <v>54</v>
      </c>
      <c r="F8885">
        <v>0</v>
      </c>
      <c r="G8885" t="s">
        <v>19</v>
      </c>
      <c r="H8885" t="s">
        <v>992</v>
      </c>
      <c r="I8885">
        <v>2.6</v>
      </c>
      <c r="J8885" t="s">
        <v>1525</v>
      </c>
      <c r="K8885">
        <v>4682</v>
      </c>
      <c r="L8885">
        <v>0.46820000000000001</v>
      </c>
      <c r="M8885">
        <f>_xlfn.XLOOKUP(_xlfn.TEXTJOIN("|",0,D8885,G8885,H8885,I8885),[3]무기각인!$I$4043:$I$5161,[3]무기각인!$H$4043:$H$5161)</f>
        <v>0.48080000000000001</v>
      </c>
      <c r="N8885">
        <v>2.6206</v>
      </c>
    </row>
    <row r="8886" spans="1:14" x14ac:dyDescent="0.3">
      <c r="A8886" t="s">
        <v>1214</v>
      </c>
      <c r="B8886" t="s">
        <v>601</v>
      </c>
      <c r="C8886">
        <f>_xlfn.XLOOKUP(B8886,[2]itemList_221219!$B:$B,[2]itemList_221219!$A:$A)</f>
        <v>15500</v>
      </c>
      <c r="D8886">
        <v>40</v>
      </c>
      <c r="E8886">
        <v>54</v>
      </c>
      <c r="F8886">
        <v>0</v>
      </c>
      <c r="G8886" t="s">
        <v>19</v>
      </c>
      <c r="H8886" t="s">
        <v>992</v>
      </c>
      <c r="I8886">
        <v>2.7</v>
      </c>
      <c r="J8886" t="s">
        <v>1526</v>
      </c>
      <c r="K8886">
        <v>4740</v>
      </c>
      <c r="L8886">
        <v>0.47399999999999998</v>
      </c>
      <c r="M8886">
        <f>_xlfn.XLOOKUP(_xlfn.TEXTJOIN("|",0,D8886,G8886,H8886,I8886),[3]무기각인!$I$4043:$I$5161,[3]무기각인!$H$4043:$H$5161)</f>
        <v>0.48080000000000001</v>
      </c>
      <c r="N8886">
        <v>1.4142999999999999</v>
      </c>
    </row>
    <row r="8887" spans="1:14" x14ac:dyDescent="0.3">
      <c r="A8887" t="s">
        <v>1214</v>
      </c>
      <c r="B8887" t="s">
        <v>601</v>
      </c>
      <c r="C8887">
        <f>_xlfn.XLOOKUP(B8887,[2]itemList_221219!$B:$B,[2]itemList_221219!$A:$A)</f>
        <v>15500</v>
      </c>
      <c r="D8887">
        <v>40</v>
      </c>
      <c r="E8887">
        <v>54</v>
      </c>
      <c r="F8887">
        <v>0</v>
      </c>
      <c r="G8887" t="s">
        <v>19</v>
      </c>
      <c r="H8887" t="s">
        <v>992</v>
      </c>
      <c r="I8887">
        <v>2.8</v>
      </c>
      <c r="J8887" t="s">
        <v>1527</v>
      </c>
      <c r="K8887">
        <v>4758</v>
      </c>
      <c r="L8887">
        <v>0.4758</v>
      </c>
      <c r="M8887">
        <f>_xlfn.XLOOKUP(_xlfn.TEXTJOIN("|",0,D8887,G8887,H8887,I8887),[3]무기각인!$I$4043:$I$5161,[3]무기각인!$H$4043:$H$5161)</f>
        <v>0.48080000000000001</v>
      </c>
      <c r="N8887">
        <v>1.0399</v>
      </c>
    </row>
    <row r="8888" spans="1:14" x14ac:dyDescent="0.3">
      <c r="A8888" t="s">
        <v>1214</v>
      </c>
      <c r="B8888" t="s">
        <v>601</v>
      </c>
      <c r="C8888">
        <f>_xlfn.XLOOKUP(B8888,[2]itemList_221219!$B:$B,[2]itemList_221219!$A:$A)</f>
        <v>15500</v>
      </c>
      <c r="D8888">
        <v>40</v>
      </c>
      <c r="E8888">
        <v>54</v>
      </c>
      <c r="F8888">
        <v>0</v>
      </c>
      <c r="G8888" t="s">
        <v>19</v>
      </c>
      <c r="H8888" t="s">
        <v>992</v>
      </c>
      <c r="I8888">
        <v>2.9</v>
      </c>
      <c r="J8888" t="s">
        <v>1528</v>
      </c>
      <c r="K8888">
        <v>4879</v>
      </c>
      <c r="L8888">
        <v>0.4879</v>
      </c>
      <c r="M8888">
        <f>_xlfn.XLOOKUP(_xlfn.TEXTJOIN("|",0,D8888,G8888,H8888,I8888),[3]무기각인!$I$4043:$I$5161,[3]무기각인!$H$4043:$H$5161)</f>
        <v>0.48080000000000001</v>
      </c>
      <c r="N8888">
        <v>1.4766999999999999</v>
      </c>
    </row>
    <row r="8889" spans="1:14" x14ac:dyDescent="0.3">
      <c r="A8889" t="s">
        <v>1214</v>
      </c>
      <c r="B8889" t="s">
        <v>601</v>
      </c>
      <c r="C8889">
        <f>_xlfn.XLOOKUP(B8889,[2]itemList_221219!$B:$B,[2]itemList_221219!$A:$A)</f>
        <v>15500</v>
      </c>
      <c r="D8889">
        <v>40</v>
      </c>
      <c r="E8889">
        <v>54</v>
      </c>
      <c r="F8889">
        <v>0</v>
      </c>
      <c r="G8889" t="s">
        <v>19</v>
      </c>
      <c r="H8889" t="s">
        <v>992</v>
      </c>
      <c r="I8889">
        <v>3</v>
      </c>
      <c r="J8889" t="s">
        <v>1529</v>
      </c>
      <c r="K8889">
        <v>4899</v>
      </c>
      <c r="L8889">
        <v>0.4899</v>
      </c>
      <c r="M8889">
        <f>_xlfn.XLOOKUP(_xlfn.TEXTJOIN("|",0,D8889,G8889,H8889,I8889),[3]무기각인!$I$4043:$I$5161,[3]무기각인!$H$4043:$H$5161)</f>
        <v>0.48080000000000001</v>
      </c>
      <c r="N8889">
        <v>1.8927</v>
      </c>
    </row>
    <row r="8890" spans="1:14" x14ac:dyDescent="0.3">
      <c r="A8890" t="s">
        <v>1214</v>
      </c>
      <c r="B8890" t="s">
        <v>601</v>
      </c>
      <c r="C8890">
        <f>_xlfn.XLOOKUP(B8890,[2]itemList_221219!$B:$B,[2]itemList_221219!$A:$A)</f>
        <v>15500</v>
      </c>
      <c r="D8890">
        <v>50</v>
      </c>
      <c r="E8890">
        <v>1</v>
      </c>
      <c r="F8890">
        <v>0</v>
      </c>
      <c r="G8890" t="s">
        <v>19</v>
      </c>
      <c r="H8890" t="s">
        <v>963</v>
      </c>
      <c r="I8890">
        <v>1</v>
      </c>
      <c r="J8890" t="s">
        <v>1215</v>
      </c>
      <c r="K8890">
        <v>28</v>
      </c>
      <c r="L8890">
        <v>2.8E-3</v>
      </c>
      <c r="M8890">
        <f>_xlfn.XLOOKUP(_xlfn.TEXTJOIN("|",0,D8890,G8890,H8890,I8890),[3]무기각인!$I$4043:$I$5161,[3]무기각인!$H$4043:$H$5161)</f>
        <v>2.5000000000000001E-3</v>
      </c>
      <c r="N8890">
        <v>12</v>
      </c>
    </row>
    <row r="8891" spans="1:14" x14ac:dyDescent="0.3">
      <c r="A8891" t="s">
        <v>1214</v>
      </c>
      <c r="B8891" t="s">
        <v>601</v>
      </c>
      <c r="C8891">
        <f>_xlfn.XLOOKUP(B8891,[2]itemList_221219!$B:$B,[2]itemList_221219!$A:$A)</f>
        <v>15500</v>
      </c>
      <c r="D8891">
        <v>50</v>
      </c>
      <c r="E8891">
        <v>1</v>
      </c>
      <c r="F8891">
        <v>0</v>
      </c>
      <c r="G8891" t="s">
        <v>19</v>
      </c>
      <c r="H8891" t="s">
        <v>963</v>
      </c>
      <c r="I8891">
        <v>2</v>
      </c>
      <c r="J8891" t="s">
        <v>1216</v>
      </c>
      <c r="K8891">
        <v>33</v>
      </c>
      <c r="L8891">
        <v>3.3E-3</v>
      </c>
      <c r="M8891">
        <f>_xlfn.XLOOKUP(_xlfn.TEXTJOIN("|",0,D8891,G8891,H8891,I8891),[3]무기각인!$I$4043:$I$5161,[3]무기각인!$H$4043:$H$5161)</f>
        <v>2.5000000000000001E-3</v>
      </c>
      <c r="N8891">
        <v>32</v>
      </c>
    </row>
    <row r="8892" spans="1:14" x14ac:dyDescent="0.3">
      <c r="A8892" t="s">
        <v>1214</v>
      </c>
      <c r="B8892" t="s">
        <v>601</v>
      </c>
      <c r="C8892">
        <f>_xlfn.XLOOKUP(B8892,[2]itemList_221219!$B:$B,[2]itemList_221219!$A:$A)</f>
        <v>15500</v>
      </c>
      <c r="D8892">
        <v>50</v>
      </c>
      <c r="E8892">
        <v>1</v>
      </c>
      <c r="F8892">
        <v>0</v>
      </c>
      <c r="G8892" t="s">
        <v>19</v>
      </c>
      <c r="H8892" t="s">
        <v>963</v>
      </c>
      <c r="I8892">
        <v>3</v>
      </c>
      <c r="J8892" t="s">
        <v>1217</v>
      </c>
      <c r="K8892">
        <v>20</v>
      </c>
      <c r="L8892">
        <v>2E-3</v>
      </c>
      <c r="M8892">
        <f>_xlfn.XLOOKUP(_xlfn.TEXTJOIN("|",0,D8892,G8892,H8892,I8892),[3]무기각인!$I$4043:$I$5161,[3]무기각인!$H$4043:$H$5161)</f>
        <v>2.5000000000000001E-3</v>
      </c>
      <c r="N8892">
        <v>20</v>
      </c>
    </row>
    <row r="8893" spans="1:14" x14ac:dyDescent="0.3">
      <c r="A8893" t="s">
        <v>1214</v>
      </c>
      <c r="B8893" t="s">
        <v>601</v>
      </c>
      <c r="C8893">
        <f>_xlfn.XLOOKUP(B8893,[2]itemList_221219!$B:$B,[2]itemList_221219!$A:$A)</f>
        <v>15500</v>
      </c>
      <c r="D8893">
        <v>50</v>
      </c>
      <c r="E8893">
        <v>1</v>
      </c>
      <c r="F8893">
        <v>0</v>
      </c>
      <c r="G8893" t="s">
        <v>19</v>
      </c>
      <c r="H8893" t="s">
        <v>963</v>
      </c>
      <c r="I8893">
        <v>4</v>
      </c>
      <c r="J8893" t="s">
        <v>1218</v>
      </c>
      <c r="K8893">
        <v>30</v>
      </c>
      <c r="L8893">
        <v>3.0000000000000001E-3</v>
      </c>
      <c r="M8893">
        <f>_xlfn.XLOOKUP(_xlfn.TEXTJOIN("|",0,D8893,G8893,H8893,I8893),[3]무기각인!$I$4043:$I$5161,[3]무기각인!$H$4043:$H$5161)</f>
        <v>2.5000000000000001E-3</v>
      </c>
      <c r="N8893">
        <v>20</v>
      </c>
    </row>
    <row r="8894" spans="1:14" x14ac:dyDescent="0.3">
      <c r="A8894" t="s">
        <v>1214</v>
      </c>
      <c r="B8894" t="s">
        <v>601</v>
      </c>
      <c r="C8894">
        <f>_xlfn.XLOOKUP(B8894,[2]itemList_221219!$B:$B,[2]itemList_221219!$A:$A)</f>
        <v>15500</v>
      </c>
      <c r="D8894">
        <v>50</v>
      </c>
      <c r="E8894">
        <v>1</v>
      </c>
      <c r="F8894">
        <v>1</v>
      </c>
      <c r="G8894" t="s">
        <v>993</v>
      </c>
      <c r="H8894" t="s">
        <v>963</v>
      </c>
      <c r="I8894">
        <v>1</v>
      </c>
      <c r="J8894" t="s">
        <v>1451</v>
      </c>
      <c r="K8894">
        <v>1178</v>
      </c>
      <c r="L8894">
        <v>0.1178</v>
      </c>
      <c r="M8894">
        <f>_xlfn.XLOOKUP(_xlfn.TEXTJOIN("|",0,D8894,G8894,H8894,I8894),[3]무기각인!$I$4043:$I$5161,[3]무기각인!$H$4043:$H$5161)</f>
        <v>0.11749999999999999</v>
      </c>
      <c r="N8894">
        <v>0.25530000000000003</v>
      </c>
    </row>
    <row r="8895" spans="1:14" x14ac:dyDescent="0.3">
      <c r="A8895" t="s">
        <v>1214</v>
      </c>
      <c r="B8895" t="s">
        <v>601</v>
      </c>
      <c r="C8895">
        <f>_xlfn.XLOOKUP(B8895,[2]itemList_221219!$B:$B,[2]itemList_221219!$A:$A)</f>
        <v>15500</v>
      </c>
      <c r="D8895">
        <v>50</v>
      </c>
      <c r="E8895">
        <v>1</v>
      </c>
      <c r="F8895">
        <v>1</v>
      </c>
      <c r="G8895" t="s">
        <v>993</v>
      </c>
      <c r="H8895" t="s">
        <v>963</v>
      </c>
      <c r="I8895">
        <v>2</v>
      </c>
      <c r="J8895" t="s">
        <v>1452</v>
      </c>
      <c r="K8895">
        <v>1110</v>
      </c>
      <c r="L8895">
        <v>0.111</v>
      </c>
      <c r="M8895">
        <f>_xlfn.XLOOKUP(_xlfn.TEXTJOIN("|",0,D8895,G8895,H8895,I8895),[3]무기각인!$I$4043:$I$5161,[3]무기각인!$H$4043:$H$5161)</f>
        <v>0.11749999999999999</v>
      </c>
      <c r="N8895">
        <v>5.5319000000000003</v>
      </c>
    </row>
    <row r="8896" spans="1:14" x14ac:dyDescent="0.3">
      <c r="A8896" t="s">
        <v>1214</v>
      </c>
      <c r="B8896" t="s">
        <v>601</v>
      </c>
      <c r="C8896">
        <f>_xlfn.XLOOKUP(B8896,[2]itemList_221219!$B:$B,[2]itemList_221219!$A:$A)</f>
        <v>15500</v>
      </c>
      <c r="D8896">
        <v>50</v>
      </c>
      <c r="E8896">
        <v>1</v>
      </c>
      <c r="F8896">
        <v>1</v>
      </c>
      <c r="G8896" t="s">
        <v>993</v>
      </c>
      <c r="H8896" t="s">
        <v>963</v>
      </c>
      <c r="I8896">
        <v>3</v>
      </c>
      <c r="J8896" t="s">
        <v>1453</v>
      </c>
      <c r="K8896">
        <v>1141</v>
      </c>
      <c r="L8896">
        <v>0.11409999999999999</v>
      </c>
      <c r="M8896">
        <f>_xlfn.XLOOKUP(_xlfn.TEXTJOIN("|",0,D8896,G8896,H8896,I8896),[3]무기각인!$I$4043:$I$5161,[3]무기각인!$H$4043:$H$5161)</f>
        <v>0.11749999999999999</v>
      </c>
      <c r="N8896">
        <v>2.8936000000000002</v>
      </c>
    </row>
    <row r="8897" spans="1:14" x14ac:dyDescent="0.3">
      <c r="A8897" t="s">
        <v>1214</v>
      </c>
      <c r="B8897" t="s">
        <v>601</v>
      </c>
      <c r="C8897">
        <f>_xlfn.XLOOKUP(B8897,[2]itemList_221219!$B:$B,[2]itemList_221219!$A:$A)</f>
        <v>15500</v>
      </c>
      <c r="D8897">
        <v>50</v>
      </c>
      <c r="E8897">
        <v>1</v>
      </c>
      <c r="F8897">
        <v>1</v>
      </c>
      <c r="G8897" t="s">
        <v>993</v>
      </c>
      <c r="H8897" t="s">
        <v>963</v>
      </c>
      <c r="I8897">
        <v>4</v>
      </c>
      <c r="J8897" t="s">
        <v>1454</v>
      </c>
      <c r="K8897">
        <v>1124</v>
      </c>
      <c r="L8897">
        <v>0.1124</v>
      </c>
      <c r="M8897">
        <f>_xlfn.XLOOKUP(_xlfn.TEXTJOIN("|",0,D8897,G8897,H8897,I8897),[3]무기각인!$I$4043:$I$5161,[3]무기각인!$H$4043:$H$5161)</f>
        <v>0.11749999999999999</v>
      </c>
      <c r="N8897">
        <v>4.3403999999999998</v>
      </c>
    </row>
    <row r="8898" spans="1:14" x14ac:dyDescent="0.3">
      <c r="A8898" t="s">
        <v>1214</v>
      </c>
      <c r="B8898" t="s">
        <v>601</v>
      </c>
      <c r="C8898">
        <f>_xlfn.XLOOKUP(B8898,[2]itemList_221219!$B:$B,[2]itemList_221219!$A:$A)</f>
        <v>15500</v>
      </c>
      <c r="D8898">
        <v>50</v>
      </c>
      <c r="E8898">
        <v>1</v>
      </c>
      <c r="F8898">
        <v>2</v>
      </c>
      <c r="G8898" t="s">
        <v>964</v>
      </c>
      <c r="H8898" t="s">
        <v>963</v>
      </c>
      <c r="I8898">
        <v>1</v>
      </c>
      <c r="J8898" t="s">
        <v>1219</v>
      </c>
      <c r="K8898">
        <v>3329</v>
      </c>
      <c r="L8898">
        <v>0.33289999999999997</v>
      </c>
      <c r="M8898">
        <f>_xlfn.XLOOKUP(_xlfn.TEXTJOIN("|",0,D8898,G8898,H8898,I8898),[3]무기각인!$I$4043:$I$5161,[3]무기각인!$H$4043:$H$5161)</f>
        <v>0.34499999999999997</v>
      </c>
      <c r="N8898">
        <v>3.5072000000000001</v>
      </c>
    </row>
    <row r="8899" spans="1:14" x14ac:dyDescent="0.3">
      <c r="A8899" t="s">
        <v>1214</v>
      </c>
      <c r="B8899" t="s">
        <v>601</v>
      </c>
      <c r="C8899">
        <f>_xlfn.XLOOKUP(B8899,[2]itemList_221219!$B:$B,[2]itemList_221219!$A:$A)</f>
        <v>15500</v>
      </c>
      <c r="D8899">
        <v>50</v>
      </c>
      <c r="E8899">
        <v>1</v>
      </c>
      <c r="F8899">
        <v>2</v>
      </c>
      <c r="G8899" t="s">
        <v>964</v>
      </c>
      <c r="H8899" t="s">
        <v>963</v>
      </c>
      <c r="I8899">
        <v>2</v>
      </c>
      <c r="J8899" t="s">
        <v>1220</v>
      </c>
      <c r="K8899">
        <v>3461</v>
      </c>
      <c r="L8899">
        <v>0.34610000000000002</v>
      </c>
      <c r="M8899">
        <f>_xlfn.XLOOKUP(_xlfn.TEXTJOIN("|",0,D8899,G8899,H8899,I8899),[3]무기각인!$I$4043:$I$5161,[3]무기각인!$H$4043:$H$5161)</f>
        <v>0.34499999999999997</v>
      </c>
      <c r="N8899">
        <v>0.31879999999999997</v>
      </c>
    </row>
    <row r="8900" spans="1:14" x14ac:dyDescent="0.3">
      <c r="A8900" t="s">
        <v>1214</v>
      </c>
      <c r="B8900" t="s">
        <v>601</v>
      </c>
      <c r="C8900">
        <f>_xlfn.XLOOKUP(B8900,[2]itemList_221219!$B:$B,[2]itemList_221219!$A:$A)</f>
        <v>15500</v>
      </c>
      <c r="D8900">
        <v>50</v>
      </c>
      <c r="E8900">
        <v>1</v>
      </c>
      <c r="F8900">
        <v>2</v>
      </c>
      <c r="G8900" t="s">
        <v>964</v>
      </c>
      <c r="H8900" t="s">
        <v>963</v>
      </c>
      <c r="I8900">
        <v>3</v>
      </c>
      <c r="J8900" t="s">
        <v>1221</v>
      </c>
      <c r="K8900">
        <v>3448</v>
      </c>
      <c r="L8900">
        <v>0.3448</v>
      </c>
      <c r="M8900">
        <f>_xlfn.XLOOKUP(_xlfn.TEXTJOIN("|",0,D8900,G8900,H8900,I8900),[3]무기각인!$I$4043:$I$5161,[3]무기각인!$H$4043:$H$5161)</f>
        <v>0.34499999999999997</v>
      </c>
      <c r="N8900">
        <v>5.8000000000000003E-2</v>
      </c>
    </row>
    <row r="8901" spans="1:14" x14ac:dyDescent="0.3">
      <c r="A8901" t="s">
        <v>1214</v>
      </c>
      <c r="B8901" t="s">
        <v>601</v>
      </c>
      <c r="C8901">
        <f>_xlfn.XLOOKUP(B8901,[2]itemList_221219!$B:$B,[2]itemList_221219!$A:$A)</f>
        <v>15500</v>
      </c>
      <c r="D8901">
        <v>50</v>
      </c>
      <c r="E8901">
        <v>1</v>
      </c>
      <c r="F8901">
        <v>2</v>
      </c>
      <c r="G8901" t="s">
        <v>964</v>
      </c>
      <c r="H8901" t="s">
        <v>963</v>
      </c>
      <c r="I8901">
        <v>4</v>
      </c>
      <c r="J8901" t="s">
        <v>1222</v>
      </c>
      <c r="K8901">
        <v>3558</v>
      </c>
      <c r="L8901">
        <v>0.35580000000000001</v>
      </c>
      <c r="M8901">
        <f>_xlfn.XLOOKUP(_xlfn.TEXTJOIN("|",0,D8901,G8901,H8901,I8901),[3]무기각인!$I$4043:$I$5161,[3]무기각인!$H$4043:$H$5161)</f>
        <v>0.34499999999999997</v>
      </c>
      <c r="N8901">
        <v>3.1303999999999998</v>
      </c>
    </row>
    <row r="8902" spans="1:14" x14ac:dyDescent="0.3">
      <c r="A8902" t="s">
        <v>1214</v>
      </c>
      <c r="B8902" t="s">
        <v>601</v>
      </c>
      <c r="C8902">
        <f>_xlfn.XLOOKUP(B8902,[2]itemList_221219!$B:$B,[2]itemList_221219!$A:$A)</f>
        <v>15500</v>
      </c>
      <c r="D8902">
        <v>50</v>
      </c>
      <c r="E8902">
        <v>1</v>
      </c>
      <c r="F8902">
        <v>3</v>
      </c>
      <c r="G8902" t="s">
        <v>965</v>
      </c>
      <c r="H8902" t="s">
        <v>963</v>
      </c>
      <c r="I8902">
        <v>1</v>
      </c>
      <c r="J8902" t="s">
        <v>1223</v>
      </c>
      <c r="K8902">
        <v>3465</v>
      </c>
      <c r="L8902">
        <v>0.34649999999999997</v>
      </c>
      <c r="M8902">
        <f>_xlfn.XLOOKUP(_xlfn.TEXTJOIN("|",0,D8902,G8902,H8902,I8902),[3]무기각인!$I$4043:$I$5161,[3]무기각인!$H$4043:$H$5161)</f>
        <v>0.34499999999999997</v>
      </c>
      <c r="N8902">
        <v>0.43480000000000002</v>
      </c>
    </row>
    <row r="8903" spans="1:14" x14ac:dyDescent="0.3">
      <c r="A8903" t="s">
        <v>1214</v>
      </c>
      <c r="B8903" t="s">
        <v>601</v>
      </c>
      <c r="C8903">
        <f>_xlfn.XLOOKUP(B8903,[2]itemList_221219!$B:$B,[2]itemList_221219!$A:$A)</f>
        <v>15500</v>
      </c>
      <c r="D8903">
        <v>50</v>
      </c>
      <c r="E8903">
        <v>1</v>
      </c>
      <c r="F8903">
        <v>3</v>
      </c>
      <c r="G8903" t="s">
        <v>965</v>
      </c>
      <c r="H8903" t="s">
        <v>963</v>
      </c>
      <c r="I8903">
        <v>2</v>
      </c>
      <c r="J8903" t="s">
        <v>1224</v>
      </c>
      <c r="K8903">
        <v>3453</v>
      </c>
      <c r="L8903">
        <v>0.3453</v>
      </c>
      <c r="M8903">
        <f>_xlfn.XLOOKUP(_xlfn.TEXTJOIN("|",0,D8903,G8903,H8903,I8903),[3]무기각인!$I$4043:$I$5161,[3]무기각인!$H$4043:$H$5161)</f>
        <v>0.34499999999999997</v>
      </c>
      <c r="N8903">
        <v>8.6999999999999994E-2</v>
      </c>
    </row>
    <row r="8904" spans="1:14" x14ac:dyDescent="0.3">
      <c r="A8904" t="s">
        <v>1214</v>
      </c>
      <c r="B8904" t="s">
        <v>601</v>
      </c>
      <c r="C8904">
        <f>_xlfn.XLOOKUP(B8904,[2]itemList_221219!$B:$B,[2]itemList_221219!$A:$A)</f>
        <v>15500</v>
      </c>
      <c r="D8904">
        <v>50</v>
      </c>
      <c r="E8904">
        <v>1</v>
      </c>
      <c r="F8904">
        <v>3</v>
      </c>
      <c r="G8904" t="s">
        <v>965</v>
      </c>
      <c r="H8904" t="s">
        <v>963</v>
      </c>
      <c r="I8904">
        <v>3</v>
      </c>
      <c r="J8904" t="s">
        <v>1225</v>
      </c>
      <c r="K8904">
        <v>3454</v>
      </c>
      <c r="L8904">
        <v>0.34539999999999998</v>
      </c>
      <c r="M8904">
        <f>_xlfn.XLOOKUP(_xlfn.TEXTJOIN("|",0,D8904,G8904,H8904,I8904),[3]무기각인!$I$4043:$I$5161,[3]무기각인!$H$4043:$H$5161)</f>
        <v>0.34499999999999997</v>
      </c>
      <c r="N8904">
        <v>0.1159</v>
      </c>
    </row>
    <row r="8905" spans="1:14" x14ac:dyDescent="0.3">
      <c r="A8905" t="s">
        <v>1214</v>
      </c>
      <c r="B8905" t="s">
        <v>601</v>
      </c>
      <c r="C8905">
        <f>_xlfn.XLOOKUP(B8905,[2]itemList_221219!$B:$B,[2]itemList_221219!$A:$A)</f>
        <v>15500</v>
      </c>
      <c r="D8905">
        <v>50</v>
      </c>
      <c r="E8905">
        <v>1</v>
      </c>
      <c r="F8905">
        <v>3</v>
      </c>
      <c r="G8905" t="s">
        <v>965</v>
      </c>
      <c r="H8905" t="s">
        <v>963</v>
      </c>
      <c r="I8905">
        <v>4</v>
      </c>
      <c r="J8905" t="s">
        <v>1226</v>
      </c>
      <c r="K8905">
        <v>3432</v>
      </c>
      <c r="L8905">
        <v>0.34320000000000001</v>
      </c>
      <c r="M8905">
        <f>_xlfn.XLOOKUP(_xlfn.TEXTJOIN("|",0,D8905,G8905,H8905,I8905),[3]무기각인!$I$4043:$I$5161,[3]무기각인!$H$4043:$H$5161)</f>
        <v>0.34499999999999997</v>
      </c>
      <c r="N8905">
        <v>0.52170000000000005</v>
      </c>
    </row>
    <row r="8906" spans="1:14" x14ac:dyDescent="0.3">
      <c r="A8906" t="s">
        <v>1214</v>
      </c>
      <c r="B8906" t="s">
        <v>601</v>
      </c>
      <c r="C8906">
        <f>_xlfn.XLOOKUP(B8906,[2]itemList_221219!$B:$B,[2]itemList_221219!$A:$A)</f>
        <v>15500</v>
      </c>
      <c r="D8906">
        <v>50</v>
      </c>
      <c r="E8906">
        <v>1</v>
      </c>
      <c r="F8906">
        <v>4</v>
      </c>
      <c r="G8906" t="s">
        <v>47</v>
      </c>
      <c r="H8906" t="s">
        <v>963</v>
      </c>
      <c r="I8906">
        <v>1</v>
      </c>
      <c r="J8906" t="s">
        <v>1227</v>
      </c>
      <c r="K8906">
        <v>3451</v>
      </c>
      <c r="L8906">
        <v>0.34510000000000002</v>
      </c>
      <c r="M8906">
        <f>_xlfn.XLOOKUP(_xlfn.TEXTJOIN("|",0,D8906,G8906,H8906,I8906),[3]무기각인!$I$4043:$I$5161,[3]무기각인!$H$4043:$H$5161)</f>
        <v>0.34499999999999997</v>
      </c>
      <c r="N8906">
        <v>2.9000000000000001E-2</v>
      </c>
    </row>
    <row r="8907" spans="1:14" x14ac:dyDescent="0.3">
      <c r="A8907" t="s">
        <v>1214</v>
      </c>
      <c r="B8907" t="s">
        <v>601</v>
      </c>
      <c r="C8907">
        <f>_xlfn.XLOOKUP(B8907,[2]itemList_221219!$B:$B,[2]itemList_221219!$A:$A)</f>
        <v>15500</v>
      </c>
      <c r="D8907">
        <v>50</v>
      </c>
      <c r="E8907">
        <v>1</v>
      </c>
      <c r="F8907">
        <v>4</v>
      </c>
      <c r="G8907" t="s">
        <v>47</v>
      </c>
      <c r="H8907" t="s">
        <v>963</v>
      </c>
      <c r="I8907">
        <v>2</v>
      </c>
      <c r="J8907" t="s">
        <v>1228</v>
      </c>
      <c r="K8907">
        <v>3396</v>
      </c>
      <c r="L8907">
        <v>0.33960000000000001</v>
      </c>
      <c r="M8907">
        <f>_xlfn.XLOOKUP(_xlfn.TEXTJOIN("|",0,D8907,G8907,H8907,I8907),[3]무기각인!$I$4043:$I$5161,[3]무기각인!$H$4043:$H$5161)</f>
        <v>0.34499999999999997</v>
      </c>
      <c r="N8907">
        <v>1.5651999999999999</v>
      </c>
    </row>
    <row r="8908" spans="1:14" x14ac:dyDescent="0.3">
      <c r="A8908" t="s">
        <v>1214</v>
      </c>
      <c r="B8908" t="s">
        <v>601</v>
      </c>
      <c r="C8908">
        <f>_xlfn.XLOOKUP(B8908,[2]itemList_221219!$B:$B,[2]itemList_221219!$A:$A)</f>
        <v>15500</v>
      </c>
      <c r="D8908">
        <v>50</v>
      </c>
      <c r="E8908">
        <v>1</v>
      </c>
      <c r="F8908">
        <v>4</v>
      </c>
      <c r="G8908" t="s">
        <v>47</v>
      </c>
      <c r="H8908" t="s">
        <v>963</v>
      </c>
      <c r="I8908">
        <v>3</v>
      </c>
      <c r="J8908" t="s">
        <v>1229</v>
      </c>
      <c r="K8908">
        <v>3439</v>
      </c>
      <c r="L8908">
        <v>0.34389999999999998</v>
      </c>
      <c r="M8908">
        <f>_xlfn.XLOOKUP(_xlfn.TEXTJOIN("|",0,D8908,G8908,H8908,I8908),[3]무기각인!$I$4043:$I$5161,[3]무기각인!$H$4043:$H$5161)</f>
        <v>0.34499999999999997</v>
      </c>
      <c r="N8908">
        <v>0.31879999999999997</v>
      </c>
    </row>
    <row r="8909" spans="1:14" x14ac:dyDescent="0.3">
      <c r="A8909" t="s">
        <v>1214</v>
      </c>
      <c r="B8909" t="s">
        <v>601</v>
      </c>
      <c r="C8909">
        <f>_xlfn.XLOOKUP(B8909,[2]itemList_221219!$B:$B,[2]itemList_221219!$A:$A)</f>
        <v>15500</v>
      </c>
      <c r="D8909">
        <v>50</v>
      </c>
      <c r="E8909">
        <v>1</v>
      </c>
      <c r="F8909">
        <v>4</v>
      </c>
      <c r="G8909" t="s">
        <v>47</v>
      </c>
      <c r="H8909" t="s">
        <v>963</v>
      </c>
      <c r="I8909">
        <v>4</v>
      </c>
      <c r="J8909" t="s">
        <v>1230</v>
      </c>
      <c r="K8909">
        <v>3455</v>
      </c>
      <c r="L8909">
        <v>0.34549999999999997</v>
      </c>
      <c r="M8909">
        <f>_xlfn.XLOOKUP(_xlfn.TEXTJOIN("|",0,D8909,G8909,H8909,I8909),[3]무기각인!$I$4043:$I$5161,[3]무기각인!$H$4043:$H$5161)</f>
        <v>0.34499999999999997</v>
      </c>
      <c r="N8909">
        <v>0.1449</v>
      </c>
    </row>
    <row r="8910" spans="1:14" x14ac:dyDescent="0.3">
      <c r="A8910" t="s">
        <v>1214</v>
      </c>
      <c r="B8910" t="s">
        <v>601</v>
      </c>
      <c r="C8910">
        <f>_xlfn.XLOOKUP(B8910,[2]itemList_221219!$B:$B,[2]itemList_221219!$A:$A)</f>
        <v>15500</v>
      </c>
      <c r="D8910">
        <v>50</v>
      </c>
      <c r="E8910">
        <v>1</v>
      </c>
      <c r="F8910">
        <v>5</v>
      </c>
      <c r="G8910" t="s">
        <v>966</v>
      </c>
      <c r="H8910" t="s">
        <v>963</v>
      </c>
      <c r="I8910">
        <v>1</v>
      </c>
      <c r="J8910" t="s">
        <v>1231</v>
      </c>
      <c r="K8910">
        <v>3419</v>
      </c>
      <c r="L8910">
        <v>0.34189999999999998</v>
      </c>
      <c r="M8910">
        <f>_xlfn.XLOOKUP(_xlfn.TEXTJOIN("|",0,D8910,G8910,H8910,I8910),[3]무기각인!$I$4043:$I$5161,[3]무기각인!$H$4043:$H$5161)</f>
        <v>0.34499999999999997</v>
      </c>
      <c r="N8910">
        <v>0.89859999999999995</v>
      </c>
    </row>
    <row r="8911" spans="1:14" x14ac:dyDescent="0.3">
      <c r="A8911" t="s">
        <v>1214</v>
      </c>
      <c r="B8911" t="s">
        <v>601</v>
      </c>
      <c r="C8911">
        <f>_xlfn.XLOOKUP(B8911,[2]itemList_221219!$B:$B,[2]itemList_221219!$A:$A)</f>
        <v>15500</v>
      </c>
      <c r="D8911">
        <v>50</v>
      </c>
      <c r="E8911">
        <v>1</v>
      </c>
      <c r="F8911">
        <v>5</v>
      </c>
      <c r="G8911" t="s">
        <v>966</v>
      </c>
      <c r="H8911" t="s">
        <v>963</v>
      </c>
      <c r="I8911">
        <v>2</v>
      </c>
      <c r="J8911" t="s">
        <v>1232</v>
      </c>
      <c r="K8911">
        <v>3334</v>
      </c>
      <c r="L8911">
        <v>0.33339999999999997</v>
      </c>
      <c r="M8911">
        <f>_xlfn.XLOOKUP(_xlfn.TEXTJOIN("|",0,D8911,G8911,H8911,I8911),[3]무기각인!$I$4043:$I$5161,[3]무기각인!$H$4043:$H$5161)</f>
        <v>0.34499999999999997</v>
      </c>
      <c r="N8911">
        <v>3.3622999999999998</v>
      </c>
    </row>
    <row r="8912" spans="1:14" x14ac:dyDescent="0.3">
      <c r="A8912" t="s">
        <v>1214</v>
      </c>
      <c r="B8912" t="s">
        <v>601</v>
      </c>
      <c r="C8912">
        <f>_xlfn.XLOOKUP(B8912,[2]itemList_221219!$B:$B,[2]itemList_221219!$A:$A)</f>
        <v>15500</v>
      </c>
      <c r="D8912">
        <v>50</v>
      </c>
      <c r="E8912">
        <v>1</v>
      </c>
      <c r="F8912">
        <v>5</v>
      </c>
      <c r="G8912" t="s">
        <v>966</v>
      </c>
      <c r="H8912" t="s">
        <v>963</v>
      </c>
      <c r="I8912">
        <v>3</v>
      </c>
      <c r="J8912" t="s">
        <v>1233</v>
      </c>
      <c r="K8912">
        <v>3594</v>
      </c>
      <c r="L8912">
        <v>0.3594</v>
      </c>
      <c r="M8912">
        <f>_xlfn.XLOOKUP(_xlfn.TEXTJOIN("|",0,D8912,G8912,H8912,I8912),[3]무기각인!$I$4043:$I$5161,[3]무기각인!$H$4043:$H$5161)</f>
        <v>0.34499999999999997</v>
      </c>
      <c r="N8912">
        <v>4.1738999999999997</v>
      </c>
    </row>
    <row r="8913" spans="1:14" x14ac:dyDescent="0.3">
      <c r="A8913" t="s">
        <v>1214</v>
      </c>
      <c r="B8913" t="s">
        <v>601</v>
      </c>
      <c r="C8913">
        <f>_xlfn.XLOOKUP(B8913,[2]itemList_221219!$B:$B,[2]itemList_221219!$A:$A)</f>
        <v>15500</v>
      </c>
      <c r="D8913">
        <v>50</v>
      </c>
      <c r="E8913">
        <v>1</v>
      </c>
      <c r="F8913">
        <v>5</v>
      </c>
      <c r="G8913" t="s">
        <v>966</v>
      </c>
      <c r="H8913" t="s">
        <v>963</v>
      </c>
      <c r="I8913">
        <v>4</v>
      </c>
      <c r="J8913" t="s">
        <v>1234</v>
      </c>
      <c r="K8913">
        <v>3385</v>
      </c>
      <c r="L8913">
        <v>0.33850000000000002</v>
      </c>
      <c r="M8913">
        <f>_xlfn.XLOOKUP(_xlfn.TEXTJOIN("|",0,D8913,G8913,H8913,I8913),[3]무기각인!$I$4043:$I$5161,[3]무기각인!$H$4043:$H$5161)</f>
        <v>0.34499999999999997</v>
      </c>
      <c r="N8913">
        <v>1.8841000000000001</v>
      </c>
    </row>
    <row r="8914" spans="1:14" x14ac:dyDescent="0.3">
      <c r="A8914" t="s">
        <v>1214</v>
      </c>
      <c r="B8914" t="s">
        <v>601</v>
      </c>
      <c r="C8914">
        <f>_xlfn.XLOOKUP(B8914,[2]itemList_221219!$B:$B,[2]itemList_221219!$A:$A)</f>
        <v>15500</v>
      </c>
      <c r="D8914">
        <v>50</v>
      </c>
      <c r="E8914">
        <v>4</v>
      </c>
      <c r="F8914">
        <v>0</v>
      </c>
      <c r="G8914" t="s">
        <v>19</v>
      </c>
      <c r="H8914" t="s">
        <v>967</v>
      </c>
      <c r="I8914">
        <v>1</v>
      </c>
      <c r="J8914" t="s">
        <v>1235</v>
      </c>
      <c r="K8914">
        <v>34</v>
      </c>
      <c r="L8914">
        <v>3.3999999999999998E-3</v>
      </c>
      <c r="M8914">
        <f>_xlfn.XLOOKUP(_xlfn.TEXTJOIN("|",0,D8914,G8914,H8914,I8914),[3]무기각인!$I$4043:$I$5161,[3]무기각인!$H$4043:$H$5161)</f>
        <v>3.3E-3</v>
      </c>
      <c r="N8914">
        <v>3.0303</v>
      </c>
    </row>
    <row r="8915" spans="1:14" x14ac:dyDescent="0.3">
      <c r="A8915" t="s">
        <v>1214</v>
      </c>
      <c r="B8915" t="s">
        <v>601</v>
      </c>
      <c r="C8915">
        <f>_xlfn.XLOOKUP(B8915,[2]itemList_221219!$B:$B,[2]itemList_221219!$A:$A)</f>
        <v>15500</v>
      </c>
      <c r="D8915">
        <v>50</v>
      </c>
      <c r="E8915">
        <v>4</v>
      </c>
      <c r="F8915">
        <v>0</v>
      </c>
      <c r="G8915" t="s">
        <v>19</v>
      </c>
      <c r="H8915" t="s">
        <v>967</v>
      </c>
      <c r="I8915">
        <v>2</v>
      </c>
      <c r="J8915" t="s">
        <v>1236</v>
      </c>
      <c r="K8915">
        <v>33</v>
      </c>
      <c r="L8915">
        <v>3.3E-3</v>
      </c>
      <c r="M8915">
        <f>_xlfn.XLOOKUP(_xlfn.TEXTJOIN("|",0,D8915,G8915,H8915,I8915),[3]무기각인!$I$4043:$I$5161,[3]무기각인!$H$4043:$H$5161)</f>
        <v>3.3E-3</v>
      </c>
      <c r="N8915">
        <v>0</v>
      </c>
    </row>
    <row r="8916" spans="1:14" x14ac:dyDescent="0.3">
      <c r="A8916" t="s">
        <v>1214</v>
      </c>
      <c r="B8916" t="s">
        <v>601</v>
      </c>
      <c r="C8916">
        <f>_xlfn.XLOOKUP(B8916,[2]itemList_221219!$B:$B,[2]itemList_221219!$A:$A)</f>
        <v>15500</v>
      </c>
      <c r="D8916">
        <v>50</v>
      </c>
      <c r="E8916">
        <v>4</v>
      </c>
      <c r="F8916">
        <v>0</v>
      </c>
      <c r="G8916" t="s">
        <v>19</v>
      </c>
      <c r="H8916" t="s">
        <v>967</v>
      </c>
      <c r="I8916">
        <v>3</v>
      </c>
      <c r="J8916" t="s">
        <v>1237</v>
      </c>
      <c r="K8916">
        <v>34</v>
      </c>
      <c r="L8916">
        <v>3.3999999999999998E-3</v>
      </c>
      <c r="M8916">
        <f>_xlfn.XLOOKUP(_xlfn.TEXTJOIN("|",0,D8916,G8916,H8916,I8916),[3]무기각인!$I$4043:$I$5161,[3]무기각인!$H$4043:$H$5161)</f>
        <v>3.3E-3</v>
      </c>
      <c r="N8916">
        <v>3.0303</v>
      </c>
    </row>
    <row r="8917" spans="1:14" x14ac:dyDescent="0.3">
      <c r="A8917" t="s">
        <v>1214</v>
      </c>
      <c r="B8917" t="s">
        <v>601</v>
      </c>
      <c r="C8917">
        <f>_xlfn.XLOOKUP(B8917,[2]itemList_221219!$B:$B,[2]itemList_221219!$A:$A)</f>
        <v>15500</v>
      </c>
      <c r="D8917">
        <v>50</v>
      </c>
      <c r="E8917">
        <v>4</v>
      </c>
      <c r="F8917">
        <v>1</v>
      </c>
      <c r="G8917" t="s">
        <v>993</v>
      </c>
      <c r="H8917" t="s">
        <v>967</v>
      </c>
      <c r="I8917">
        <v>1</v>
      </c>
      <c r="J8917" t="s">
        <v>1455</v>
      </c>
      <c r="K8917">
        <v>2702</v>
      </c>
      <c r="L8917">
        <v>0.2702</v>
      </c>
      <c r="M8917">
        <f>_xlfn.XLOOKUP(_xlfn.TEXTJOIN("|",0,D8917,G8917,H8917,I8917),[3]무기각인!$I$4043:$I$5161,[3]무기각인!$H$4043:$H$5161)</f>
        <v>0.26329999999999998</v>
      </c>
      <c r="N8917">
        <v>2.6206</v>
      </c>
    </row>
    <row r="8918" spans="1:14" x14ac:dyDescent="0.3">
      <c r="A8918" t="s">
        <v>1214</v>
      </c>
      <c r="B8918" t="s">
        <v>601</v>
      </c>
      <c r="C8918">
        <f>_xlfn.XLOOKUP(B8918,[2]itemList_221219!$B:$B,[2]itemList_221219!$A:$A)</f>
        <v>15500</v>
      </c>
      <c r="D8918">
        <v>50</v>
      </c>
      <c r="E8918">
        <v>4</v>
      </c>
      <c r="F8918">
        <v>1</v>
      </c>
      <c r="G8918" t="s">
        <v>993</v>
      </c>
      <c r="H8918" t="s">
        <v>967</v>
      </c>
      <c r="I8918">
        <v>2</v>
      </c>
      <c r="J8918" t="s">
        <v>1456</v>
      </c>
      <c r="K8918">
        <v>2604</v>
      </c>
      <c r="L8918">
        <v>0.26040000000000002</v>
      </c>
      <c r="M8918">
        <f>_xlfn.XLOOKUP(_xlfn.TEXTJOIN("|",0,D8918,G8918,H8918,I8918),[3]무기각인!$I$4043:$I$5161,[3]무기각인!$H$4043:$H$5161)</f>
        <v>0.26329999999999998</v>
      </c>
      <c r="N8918">
        <v>1.1013999999999999</v>
      </c>
    </row>
    <row r="8919" spans="1:14" x14ac:dyDescent="0.3">
      <c r="A8919" t="s">
        <v>1214</v>
      </c>
      <c r="B8919" t="s">
        <v>601</v>
      </c>
      <c r="C8919">
        <f>_xlfn.XLOOKUP(B8919,[2]itemList_221219!$B:$B,[2]itemList_221219!$A:$A)</f>
        <v>15500</v>
      </c>
      <c r="D8919">
        <v>50</v>
      </c>
      <c r="E8919">
        <v>4</v>
      </c>
      <c r="F8919">
        <v>1</v>
      </c>
      <c r="G8919" t="s">
        <v>993</v>
      </c>
      <c r="H8919" t="s">
        <v>967</v>
      </c>
      <c r="I8919">
        <v>3</v>
      </c>
      <c r="J8919" t="s">
        <v>1457</v>
      </c>
      <c r="K8919">
        <v>2635</v>
      </c>
      <c r="L8919">
        <v>0.26350000000000001</v>
      </c>
      <c r="M8919">
        <f>_xlfn.XLOOKUP(_xlfn.TEXTJOIN("|",0,D8919,G8919,H8919,I8919),[3]무기각인!$I$4043:$I$5161,[3]무기각인!$H$4043:$H$5161)</f>
        <v>0.26329999999999998</v>
      </c>
      <c r="N8919">
        <v>7.5999999999999998E-2</v>
      </c>
    </row>
    <row r="8920" spans="1:14" x14ac:dyDescent="0.3">
      <c r="A8920" t="s">
        <v>1214</v>
      </c>
      <c r="B8920" t="s">
        <v>601</v>
      </c>
      <c r="C8920">
        <f>_xlfn.XLOOKUP(B8920,[2]itemList_221219!$B:$B,[2]itemList_221219!$A:$A)</f>
        <v>15500</v>
      </c>
      <c r="D8920">
        <v>50</v>
      </c>
      <c r="E8920">
        <v>4</v>
      </c>
      <c r="F8920">
        <v>2</v>
      </c>
      <c r="G8920" t="s">
        <v>964</v>
      </c>
      <c r="H8920" t="s">
        <v>967</v>
      </c>
      <c r="I8920">
        <v>1</v>
      </c>
      <c r="J8920" t="s">
        <v>1238</v>
      </c>
      <c r="K8920">
        <v>7682</v>
      </c>
      <c r="L8920">
        <v>0.76819999999999999</v>
      </c>
      <c r="M8920">
        <f>_xlfn.XLOOKUP(_xlfn.TEXTJOIN("|",0,D8920,G8920,H8920,I8920),[3]무기각인!$I$4043:$I$5161,[3]무기각인!$H$4043:$H$5161)</f>
        <v>0.76670000000000005</v>
      </c>
      <c r="N8920">
        <v>0.1956</v>
      </c>
    </row>
    <row r="8921" spans="1:14" x14ac:dyDescent="0.3">
      <c r="A8921" t="s">
        <v>1214</v>
      </c>
      <c r="B8921" t="s">
        <v>601</v>
      </c>
      <c r="C8921">
        <f>_xlfn.XLOOKUP(B8921,[2]itemList_221219!$B:$B,[2]itemList_221219!$A:$A)</f>
        <v>15500</v>
      </c>
      <c r="D8921">
        <v>50</v>
      </c>
      <c r="E8921">
        <v>4</v>
      </c>
      <c r="F8921">
        <v>2</v>
      </c>
      <c r="G8921" t="s">
        <v>964</v>
      </c>
      <c r="H8921" t="s">
        <v>967</v>
      </c>
      <c r="I8921">
        <v>2</v>
      </c>
      <c r="J8921" t="s">
        <v>1239</v>
      </c>
      <c r="K8921">
        <v>7754</v>
      </c>
      <c r="L8921">
        <v>0.77539999999999998</v>
      </c>
      <c r="M8921">
        <f>_xlfn.XLOOKUP(_xlfn.TEXTJOIN("|",0,D8921,G8921,H8921,I8921),[3]무기각인!$I$4043:$I$5161,[3]무기각인!$H$4043:$H$5161)</f>
        <v>0.76670000000000005</v>
      </c>
      <c r="N8921">
        <v>1.1347</v>
      </c>
    </row>
    <row r="8922" spans="1:14" x14ac:dyDescent="0.3">
      <c r="A8922" t="s">
        <v>1214</v>
      </c>
      <c r="B8922" t="s">
        <v>601</v>
      </c>
      <c r="C8922">
        <f>_xlfn.XLOOKUP(B8922,[2]itemList_221219!$B:$B,[2]itemList_221219!$A:$A)</f>
        <v>15500</v>
      </c>
      <c r="D8922">
        <v>50</v>
      </c>
      <c r="E8922">
        <v>4</v>
      </c>
      <c r="F8922">
        <v>2</v>
      </c>
      <c r="G8922" t="s">
        <v>964</v>
      </c>
      <c r="H8922" t="s">
        <v>967</v>
      </c>
      <c r="I8922">
        <v>3</v>
      </c>
      <c r="J8922" t="s">
        <v>1240</v>
      </c>
      <c r="K8922">
        <v>7744</v>
      </c>
      <c r="L8922">
        <v>0.77439999999999998</v>
      </c>
      <c r="M8922">
        <f>_xlfn.XLOOKUP(_xlfn.TEXTJOIN("|",0,D8922,G8922,H8922,I8922),[3]무기각인!$I$4043:$I$5161,[3]무기각인!$H$4043:$H$5161)</f>
        <v>0.76670000000000005</v>
      </c>
      <c r="N8922">
        <v>1.0043</v>
      </c>
    </row>
    <row r="8923" spans="1:14" x14ac:dyDescent="0.3">
      <c r="A8923" t="s">
        <v>1214</v>
      </c>
      <c r="B8923" t="s">
        <v>601</v>
      </c>
      <c r="C8923">
        <f>_xlfn.XLOOKUP(B8923,[2]itemList_221219!$B:$B,[2]itemList_221219!$A:$A)</f>
        <v>15500</v>
      </c>
      <c r="D8923">
        <v>50</v>
      </c>
      <c r="E8923">
        <v>4</v>
      </c>
      <c r="F8923">
        <v>3</v>
      </c>
      <c r="G8923" t="s">
        <v>965</v>
      </c>
      <c r="H8923" t="s">
        <v>967</v>
      </c>
      <c r="I8923">
        <v>1</v>
      </c>
      <c r="J8923" t="s">
        <v>1241</v>
      </c>
      <c r="K8923">
        <v>7699</v>
      </c>
      <c r="L8923">
        <v>0.76990000000000003</v>
      </c>
      <c r="M8923">
        <f>_xlfn.XLOOKUP(_xlfn.TEXTJOIN("|",0,D8923,G8923,H8923,I8923),[3]무기각인!$I$4043:$I$5161,[3]무기각인!$H$4043:$H$5161)</f>
        <v>0.76670000000000005</v>
      </c>
      <c r="N8923">
        <v>0.41739999999999999</v>
      </c>
    </row>
    <row r="8924" spans="1:14" x14ac:dyDescent="0.3">
      <c r="A8924" t="s">
        <v>1214</v>
      </c>
      <c r="B8924" t="s">
        <v>601</v>
      </c>
      <c r="C8924">
        <f>_xlfn.XLOOKUP(B8924,[2]itemList_221219!$B:$B,[2]itemList_221219!$A:$A)</f>
        <v>15500</v>
      </c>
      <c r="D8924">
        <v>50</v>
      </c>
      <c r="E8924">
        <v>4</v>
      </c>
      <c r="F8924">
        <v>3</v>
      </c>
      <c r="G8924" t="s">
        <v>965</v>
      </c>
      <c r="H8924" t="s">
        <v>967</v>
      </c>
      <c r="I8924">
        <v>2</v>
      </c>
      <c r="J8924" t="s">
        <v>1242</v>
      </c>
      <c r="K8924">
        <v>7542</v>
      </c>
      <c r="L8924">
        <v>0.75419999999999998</v>
      </c>
      <c r="M8924">
        <f>_xlfn.XLOOKUP(_xlfn.TEXTJOIN("|",0,D8924,G8924,H8924,I8924),[3]무기각인!$I$4043:$I$5161,[3]무기각인!$H$4043:$H$5161)</f>
        <v>0.76670000000000005</v>
      </c>
      <c r="N8924">
        <v>1.6304000000000001</v>
      </c>
    </row>
    <row r="8925" spans="1:14" x14ac:dyDescent="0.3">
      <c r="A8925" t="s">
        <v>1214</v>
      </c>
      <c r="B8925" t="s">
        <v>601</v>
      </c>
      <c r="C8925">
        <f>_xlfn.XLOOKUP(B8925,[2]itemList_221219!$B:$B,[2]itemList_221219!$A:$A)</f>
        <v>15500</v>
      </c>
      <c r="D8925">
        <v>50</v>
      </c>
      <c r="E8925">
        <v>4</v>
      </c>
      <c r="F8925">
        <v>3</v>
      </c>
      <c r="G8925" t="s">
        <v>965</v>
      </c>
      <c r="H8925" t="s">
        <v>967</v>
      </c>
      <c r="I8925">
        <v>3</v>
      </c>
      <c r="J8925" t="s">
        <v>1243</v>
      </c>
      <c r="K8925">
        <v>7672</v>
      </c>
      <c r="L8925">
        <v>0.76719999999999999</v>
      </c>
      <c r="M8925">
        <f>_xlfn.XLOOKUP(_xlfn.TEXTJOIN("|",0,D8925,G8925,H8925,I8925),[3]무기각인!$I$4043:$I$5161,[3]무기각인!$H$4043:$H$5161)</f>
        <v>0.76670000000000005</v>
      </c>
      <c r="N8925">
        <v>6.5199999999999994E-2</v>
      </c>
    </row>
    <row r="8926" spans="1:14" x14ac:dyDescent="0.3">
      <c r="A8926" t="s">
        <v>1214</v>
      </c>
      <c r="B8926" t="s">
        <v>601</v>
      </c>
      <c r="C8926">
        <f>_xlfn.XLOOKUP(B8926,[2]itemList_221219!$B:$B,[2]itemList_221219!$A:$A)</f>
        <v>15500</v>
      </c>
      <c r="D8926">
        <v>50</v>
      </c>
      <c r="E8926">
        <v>4</v>
      </c>
      <c r="F8926">
        <v>4</v>
      </c>
      <c r="G8926" t="s">
        <v>47</v>
      </c>
      <c r="H8926" t="s">
        <v>967</v>
      </c>
      <c r="I8926">
        <v>1</v>
      </c>
      <c r="J8926" t="s">
        <v>1244</v>
      </c>
      <c r="K8926">
        <v>7720</v>
      </c>
      <c r="L8926">
        <v>0.77200000000000002</v>
      </c>
      <c r="M8926">
        <f>_xlfn.XLOOKUP(_xlfn.TEXTJOIN("|",0,D8926,G8926,H8926,I8926),[3]무기각인!$I$4043:$I$5161,[3]무기각인!$H$4043:$H$5161)</f>
        <v>0.76670000000000005</v>
      </c>
      <c r="N8926">
        <v>0.69130000000000003</v>
      </c>
    </row>
    <row r="8927" spans="1:14" x14ac:dyDescent="0.3">
      <c r="A8927" t="s">
        <v>1214</v>
      </c>
      <c r="B8927" t="s">
        <v>601</v>
      </c>
      <c r="C8927">
        <f>_xlfn.XLOOKUP(B8927,[2]itemList_221219!$B:$B,[2]itemList_221219!$A:$A)</f>
        <v>15500</v>
      </c>
      <c r="D8927">
        <v>50</v>
      </c>
      <c r="E8927">
        <v>4</v>
      </c>
      <c r="F8927">
        <v>4</v>
      </c>
      <c r="G8927" t="s">
        <v>47</v>
      </c>
      <c r="H8927" t="s">
        <v>967</v>
      </c>
      <c r="I8927">
        <v>2</v>
      </c>
      <c r="J8927" t="s">
        <v>1245</v>
      </c>
      <c r="K8927">
        <v>7735</v>
      </c>
      <c r="L8927">
        <v>0.77349999999999997</v>
      </c>
      <c r="M8927">
        <f>_xlfn.XLOOKUP(_xlfn.TEXTJOIN("|",0,D8927,G8927,H8927,I8927),[3]무기각인!$I$4043:$I$5161,[3]무기각인!$H$4043:$H$5161)</f>
        <v>0.76670000000000005</v>
      </c>
      <c r="N8927">
        <v>0.88690000000000002</v>
      </c>
    </row>
    <row r="8928" spans="1:14" x14ac:dyDescent="0.3">
      <c r="A8928" t="s">
        <v>1214</v>
      </c>
      <c r="B8928" t="s">
        <v>601</v>
      </c>
      <c r="C8928">
        <f>_xlfn.XLOOKUP(B8928,[2]itemList_221219!$B:$B,[2]itemList_221219!$A:$A)</f>
        <v>15500</v>
      </c>
      <c r="D8928">
        <v>50</v>
      </c>
      <c r="E8928">
        <v>4</v>
      </c>
      <c r="F8928">
        <v>4</v>
      </c>
      <c r="G8928" t="s">
        <v>47</v>
      </c>
      <c r="H8928" t="s">
        <v>967</v>
      </c>
      <c r="I8928">
        <v>3</v>
      </c>
      <c r="J8928" t="s">
        <v>1246</v>
      </c>
      <c r="K8928">
        <v>7703</v>
      </c>
      <c r="L8928">
        <v>0.77029999999999998</v>
      </c>
      <c r="M8928">
        <f>_xlfn.XLOOKUP(_xlfn.TEXTJOIN("|",0,D8928,G8928,H8928,I8928),[3]무기각인!$I$4043:$I$5161,[3]무기각인!$H$4043:$H$5161)</f>
        <v>0.76670000000000005</v>
      </c>
      <c r="N8928">
        <v>0.46949999999999997</v>
      </c>
    </row>
    <row r="8929" spans="1:14" x14ac:dyDescent="0.3">
      <c r="A8929" t="s">
        <v>1214</v>
      </c>
      <c r="B8929" t="s">
        <v>601</v>
      </c>
      <c r="C8929">
        <f>_xlfn.XLOOKUP(B8929,[2]itemList_221219!$B:$B,[2]itemList_221219!$A:$A)</f>
        <v>15500</v>
      </c>
      <c r="D8929">
        <v>50</v>
      </c>
      <c r="E8929">
        <v>4</v>
      </c>
      <c r="F8929">
        <v>5</v>
      </c>
      <c r="G8929" t="s">
        <v>966</v>
      </c>
      <c r="H8929" t="s">
        <v>967</v>
      </c>
      <c r="I8929">
        <v>1</v>
      </c>
      <c r="J8929" t="s">
        <v>1247</v>
      </c>
      <c r="K8929">
        <v>7523</v>
      </c>
      <c r="L8929">
        <v>0.75229999999999997</v>
      </c>
      <c r="M8929">
        <f>_xlfn.XLOOKUP(_xlfn.TEXTJOIN("|",0,D8929,G8929,H8929,I8929),[3]무기각인!$I$4043:$I$5161,[3]무기각인!$H$4043:$H$5161)</f>
        <v>0.76670000000000005</v>
      </c>
      <c r="N8929">
        <v>1.8782000000000001</v>
      </c>
    </row>
    <row r="8930" spans="1:14" x14ac:dyDescent="0.3">
      <c r="A8930" t="s">
        <v>1214</v>
      </c>
      <c r="B8930" t="s">
        <v>601</v>
      </c>
      <c r="C8930">
        <f>_xlfn.XLOOKUP(B8930,[2]itemList_221219!$B:$B,[2]itemList_221219!$A:$A)</f>
        <v>15500</v>
      </c>
      <c r="D8930">
        <v>50</v>
      </c>
      <c r="E8930">
        <v>4</v>
      </c>
      <c r="F8930">
        <v>5</v>
      </c>
      <c r="G8930" t="s">
        <v>966</v>
      </c>
      <c r="H8930" t="s">
        <v>967</v>
      </c>
      <c r="I8930">
        <v>2</v>
      </c>
      <c r="J8930" t="s">
        <v>1248</v>
      </c>
      <c r="K8930">
        <v>7629</v>
      </c>
      <c r="L8930">
        <v>0.76290000000000002</v>
      </c>
      <c r="M8930">
        <f>_xlfn.XLOOKUP(_xlfn.TEXTJOIN("|",0,D8930,G8930,H8930,I8930),[3]무기각인!$I$4043:$I$5161,[3]무기각인!$H$4043:$H$5161)</f>
        <v>0.76670000000000005</v>
      </c>
      <c r="N8930">
        <v>0.49559999999999998</v>
      </c>
    </row>
    <row r="8931" spans="1:14" x14ac:dyDescent="0.3">
      <c r="A8931" t="s">
        <v>1214</v>
      </c>
      <c r="B8931" t="s">
        <v>601</v>
      </c>
      <c r="C8931">
        <f>_xlfn.XLOOKUP(B8931,[2]itemList_221219!$B:$B,[2]itemList_221219!$A:$A)</f>
        <v>15500</v>
      </c>
      <c r="D8931">
        <v>50</v>
      </c>
      <c r="E8931">
        <v>4</v>
      </c>
      <c r="F8931">
        <v>5</v>
      </c>
      <c r="G8931" t="s">
        <v>966</v>
      </c>
      <c r="H8931" t="s">
        <v>967</v>
      </c>
      <c r="I8931">
        <v>3</v>
      </c>
      <c r="J8931" t="s">
        <v>1249</v>
      </c>
      <c r="K8931">
        <v>7788</v>
      </c>
      <c r="L8931">
        <v>0.77880000000000005</v>
      </c>
      <c r="M8931">
        <f>_xlfn.XLOOKUP(_xlfn.TEXTJOIN("|",0,D8931,G8931,H8931,I8931),[3]무기각인!$I$4043:$I$5161,[3]무기각인!$H$4043:$H$5161)</f>
        <v>0.76670000000000005</v>
      </c>
      <c r="N8931">
        <v>1.5782</v>
      </c>
    </row>
    <row r="8932" spans="1:14" x14ac:dyDescent="0.3">
      <c r="A8932" t="s">
        <v>1214</v>
      </c>
      <c r="B8932" t="s">
        <v>601</v>
      </c>
      <c r="C8932">
        <f>_xlfn.XLOOKUP(B8932,[2]itemList_221219!$B:$B,[2]itemList_221219!$A:$A)</f>
        <v>15500</v>
      </c>
      <c r="D8932">
        <v>50</v>
      </c>
      <c r="E8932">
        <v>13</v>
      </c>
      <c r="F8932">
        <v>0</v>
      </c>
      <c r="G8932" t="s">
        <v>19</v>
      </c>
      <c r="H8932" t="s">
        <v>968</v>
      </c>
      <c r="I8932">
        <v>1</v>
      </c>
      <c r="J8932" t="s">
        <v>1250</v>
      </c>
      <c r="K8932">
        <v>16</v>
      </c>
      <c r="L8932">
        <v>1.6000000000000001E-3</v>
      </c>
      <c r="M8932">
        <f>_xlfn.XLOOKUP(_xlfn.TEXTJOIN("|",0,D8932,G8932,H8932,I8932),[3]무기각인!$I$4043:$I$5161,[3]무기각인!$H$4043:$H$5161)</f>
        <v>2E-3</v>
      </c>
      <c r="N8932">
        <v>20</v>
      </c>
    </row>
    <row r="8933" spans="1:14" x14ac:dyDescent="0.3">
      <c r="A8933" t="s">
        <v>1214</v>
      </c>
      <c r="B8933" t="s">
        <v>601</v>
      </c>
      <c r="C8933">
        <f>_xlfn.XLOOKUP(B8933,[2]itemList_221219!$B:$B,[2]itemList_221219!$A:$A)</f>
        <v>15500</v>
      </c>
      <c r="D8933">
        <v>50</v>
      </c>
      <c r="E8933">
        <v>13</v>
      </c>
      <c r="F8933">
        <v>0</v>
      </c>
      <c r="G8933" t="s">
        <v>19</v>
      </c>
      <c r="H8933" t="s">
        <v>968</v>
      </c>
      <c r="I8933">
        <v>2</v>
      </c>
      <c r="J8933" t="s">
        <v>1251</v>
      </c>
      <c r="K8933">
        <v>22</v>
      </c>
      <c r="L8933">
        <v>2.2000000000000001E-3</v>
      </c>
      <c r="M8933">
        <f>_xlfn.XLOOKUP(_xlfn.TEXTJOIN("|",0,D8933,G8933,H8933,I8933),[3]무기각인!$I$4043:$I$5161,[3]무기각인!$H$4043:$H$5161)</f>
        <v>2E-3</v>
      </c>
      <c r="N8933">
        <v>10</v>
      </c>
    </row>
    <row r="8934" spans="1:14" x14ac:dyDescent="0.3">
      <c r="A8934" t="s">
        <v>1214</v>
      </c>
      <c r="B8934" t="s">
        <v>601</v>
      </c>
      <c r="C8934">
        <f>_xlfn.XLOOKUP(B8934,[2]itemList_221219!$B:$B,[2]itemList_221219!$A:$A)</f>
        <v>15500</v>
      </c>
      <c r="D8934">
        <v>50</v>
      </c>
      <c r="E8934">
        <v>13</v>
      </c>
      <c r="F8934">
        <v>0</v>
      </c>
      <c r="G8934" t="s">
        <v>19</v>
      </c>
      <c r="H8934" t="s">
        <v>968</v>
      </c>
      <c r="I8934">
        <v>3</v>
      </c>
      <c r="J8934" t="s">
        <v>1252</v>
      </c>
      <c r="K8934">
        <v>20</v>
      </c>
      <c r="L8934">
        <v>2E-3</v>
      </c>
      <c r="M8934">
        <f>_xlfn.XLOOKUP(_xlfn.TEXTJOIN("|",0,D8934,G8934,H8934,I8934),[3]무기각인!$I$4043:$I$5161,[3]무기각인!$H$4043:$H$5161)</f>
        <v>2E-3</v>
      </c>
      <c r="N8934">
        <v>0</v>
      </c>
    </row>
    <row r="8935" spans="1:14" x14ac:dyDescent="0.3">
      <c r="A8935" t="s">
        <v>1214</v>
      </c>
      <c r="B8935" t="s">
        <v>601</v>
      </c>
      <c r="C8935">
        <f>_xlfn.XLOOKUP(B8935,[2]itemList_221219!$B:$B,[2]itemList_221219!$A:$A)</f>
        <v>15500</v>
      </c>
      <c r="D8935">
        <v>50</v>
      </c>
      <c r="E8935">
        <v>13</v>
      </c>
      <c r="F8935">
        <v>0</v>
      </c>
      <c r="G8935" t="s">
        <v>19</v>
      </c>
      <c r="H8935" t="s">
        <v>968</v>
      </c>
      <c r="I8935">
        <v>4</v>
      </c>
      <c r="J8935" t="s">
        <v>1253</v>
      </c>
      <c r="K8935">
        <v>27</v>
      </c>
      <c r="L8935">
        <v>2.7000000000000001E-3</v>
      </c>
      <c r="M8935">
        <f>_xlfn.XLOOKUP(_xlfn.TEXTJOIN("|",0,D8935,G8935,H8935,I8935),[3]무기각인!$I$4043:$I$5161,[3]무기각인!$H$4043:$H$5161)</f>
        <v>2E-3</v>
      </c>
      <c r="N8935">
        <v>35</v>
      </c>
    </row>
    <row r="8936" spans="1:14" x14ac:dyDescent="0.3">
      <c r="A8936" t="s">
        <v>1214</v>
      </c>
      <c r="B8936" t="s">
        <v>601</v>
      </c>
      <c r="C8936">
        <f>_xlfn.XLOOKUP(B8936,[2]itemList_221219!$B:$B,[2]itemList_221219!$A:$A)</f>
        <v>15500</v>
      </c>
      <c r="D8936">
        <v>50</v>
      </c>
      <c r="E8936">
        <v>13</v>
      </c>
      <c r="F8936">
        <v>0</v>
      </c>
      <c r="G8936" t="s">
        <v>19</v>
      </c>
      <c r="H8936" t="s">
        <v>968</v>
      </c>
      <c r="I8936">
        <v>5</v>
      </c>
      <c r="J8936" t="s">
        <v>1254</v>
      </c>
      <c r="K8936">
        <v>14</v>
      </c>
      <c r="L8936">
        <v>1.4E-3</v>
      </c>
      <c r="M8936">
        <f>_xlfn.XLOOKUP(_xlfn.TEXTJOIN("|",0,D8936,G8936,H8936,I8936),[3]무기각인!$I$4043:$I$5161,[3]무기각인!$H$4043:$H$5161)</f>
        <v>2E-3</v>
      </c>
      <c r="N8936">
        <v>30</v>
      </c>
    </row>
    <row r="8937" spans="1:14" x14ac:dyDescent="0.3">
      <c r="A8937" t="s">
        <v>1214</v>
      </c>
      <c r="B8937" t="s">
        <v>601</v>
      </c>
      <c r="C8937">
        <f>_xlfn.XLOOKUP(B8937,[2]itemList_221219!$B:$B,[2]itemList_221219!$A:$A)</f>
        <v>15500</v>
      </c>
      <c r="D8937">
        <v>50</v>
      </c>
      <c r="E8937">
        <v>13</v>
      </c>
      <c r="F8937">
        <v>1</v>
      </c>
      <c r="G8937" t="s">
        <v>993</v>
      </c>
      <c r="H8937" t="s">
        <v>968</v>
      </c>
      <c r="I8937">
        <v>1</v>
      </c>
      <c r="J8937" t="s">
        <v>1898</v>
      </c>
      <c r="K8937">
        <v>1471</v>
      </c>
      <c r="L8937">
        <v>0.14710000000000001</v>
      </c>
      <c r="M8937">
        <f>_xlfn.XLOOKUP(_xlfn.TEXTJOIN("|",0,D8937,G8937,H8937,I8937),[3]무기각인!$I$4043:$I$5161,[3]무기각인!$H$4043:$H$5161)</f>
        <v>0.14199999999999999</v>
      </c>
      <c r="N8937">
        <v>3.5914999999999999</v>
      </c>
    </row>
    <row r="8938" spans="1:14" x14ac:dyDescent="0.3">
      <c r="A8938" t="s">
        <v>1214</v>
      </c>
      <c r="B8938" t="s">
        <v>601</v>
      </c>
      <c r="C8938">
        <f>_xlfn.XLOOKUP(B8938,[2]itemList_221219!$B:$B,[2]itemList_221219!$A:$A)</f>
        <v>15500</v>
      </c>
      <c r="D8938">
        <v>50</v>
      </c>
      <c r="E8938">
        <v>13</v>
      </c>
      <c r="F8938">
        <v>1</v>
      </c>
      <c r="G8938" t="s">
        <v>993</v>
      </c>
      <c r="H8938" t="s">
        <v>968</v>
      </c>
      <c r="I8938">
        <v>2</v>
      </c>
      <c r="J8938" t="s">
        <v>1899</v>
      </c>
      <c r="K8938">
        <v>1394</v>
      </c>
      <c r="L8938">
        <v>0.1394</v>
      </c>
      <c r="M8938">
        <f>_xlfn.XLOOKUP(_xlfn.TEXTJOIN("|",0,D8938,G8938,H8938,I8938),[3]무기각인!$I$4043:$I$5161,[3]무기각인!$H$4043:$H$5161)</f>
        <v>0.14199999999999999</v>
      </c>
      <c r="N8938">
        <v>1.831</v>
      </c>
    </row>
    <row r="8939" spans="1:14" x14ac:dyDescent="0.3">
      <c r="A8939" t="s">
        <v>1214</v>
      </c>
      <c r="B8939" t="s">
        <v>601</v>
      </c>
      <c r="C8939">
        <f>_xlfn.XLOOKUP(B8939,[2]itemList_221219!$B:$B,[2]itemList_221219!$A:$A)</f>
        <v>15500</v>
      </c>
      <c r="D8939">
        <v>50</v>
      </c>
      <c r="E8939">
        <v>13</v>
      </c>
      <c r="F8939">
        <v>1</v>
      </c>
      <c r="G8939" t="s">
        <v>993</v>
      </c>
      <c r="H8939" t="s">
        <v>968</v>
      </c>
      <c r="I8939">
        <v>3</v>
      </c>
      <c r="J8939" t="s">
        <v>1900</v>
      </c>
      <c r="K8939">
        <v>1457</v>
      </c>
      <c r="L8939">
        <v>0.1457</v>
      </c>
      <c r="M8939">
        <f>_xlfn.XLOOKUP(_xlfn.TEXTJOIN("|",0,D8939,G8939,H8939,I8939),[3]무기각인!$I$4043:$I$5161,[3]무기각인!$H$4043:$H$5161)</f>
        <v>0.14199999999999999</v>
      </c>
      <c r="N8939">
        <v>2.6055999999999999</v>
      </c>
    </row>
    <row r="8940" spans="1:14" x14ac:dyDescent="0.3">
      <c r="A8940" t="s">
        <v>1214</v>
      </c>
      <c r="B8940" t="s">
        <v>601</v>
      </c>
      <c r="C8940">
        <f>_xlfn.XLOOKUP(B8940,[2]itemList_221219!$B:$B,[2]itemList_221219!$A:$A)</f>
        <v>15500</v>
      </c>
      <c r="D8940">
        <v>50</v>
      </c>
      <c r="E8940">
        <v>13</v>
      </c>
      <c r="F8940">
        <v>1</v>
      </c>
      <c r="G8940" t="s">
        <v>993</v>
      </c>
      <c r="H8940" t="s">
        <v>968</v>
      </c>
      <c r="I8940">
        <v>4</v>
      </c>
      <c r="J8940" t="s">
        <v>1957</v>
      </c>
      <c r="K8940">
        <v>1405</v>
      </c>
      <c r="L8940">
        <v>0.14050000000000001</v>
      </c>
      <c r="M8940">
        <f>_xlfn.XLOOKUP(_xlfn.TEXTJOIN("|",0,D8940,G8940,H8940,I8940),[3]무기각인!$I$4043:$I$5161,[3]무기각인!$H$4043:$H$5161)</f>
        <v>0.14199999999999999</v>
      </c>
      <c r="N8940">
        <v>1.0563</v>
      </c>
    </row>
    <row r="8941" spans="1:14" x14ac:dyDescent="0.3">
      <c r="A8941" t="s">
        <v>1214</v>
      </c>
      <c r="B8941" t="s">
        <v>601</v>
      </c>
      <c r="C8941">
        <f>_xlfn.XLOOKUP(B8941,[2]itemList_221219!$B:$B,[2]itemList_221219!$A:$A)</f>
        <v>15500</v>
      </c>
      <c r="D8941">
        <v>50</v>
      </c>
      <c r="E8941">
        <v>13</v>
      </c>
      <c r="F8941">
        <v>1</v>
      </c>
      <c r="G8941" t="s">
        <v>993</v>
      </c>
      <c r="H8941" t="s">
        <v>968</v>
      </c>
      <c r="I8941">
        <v>5</v>
      </c>
      <c r="J8941" t="s">
        <v>1958</v>
      </c>
      <c r="K8941">
        <v>1403</v>
      </c>
      <c r="L8941">
        <v>0.14030000000000001</v>
      </c>
      <c r="M8941">
        <f>_xlfn.XLOOKUP(_xlfn.TEXTJOIN("|",0,D8941,G8941,H8941,I8941),[3]무기각인!$I$4043:$I$5161,[3]무기각인!$H$4043:$H$5161)</f>
        <v>0.14199999999999999</v>
      </c>
      <c r="N8941">
        <v>1.1972</v>
      </c>
    </row>
    <row r="8942" spans="1:14" x14ac:dyDescent="0.3">
      <c r="A8942" t="s">
        <v>1214</v>
      </c>
      <c r="B8942" t="s">
        <v>601</v>
      </c>
      <c r="C8942">
        <f>_xlfn.XLOOKUP(B8942,[2]itemList_221219!$B:$B,[2]itemList_221219!$A:$A)</f>
        <v>15500</v>
      </c>
      <c r="D8942">
        <v>50</v>
      </c>
      <c r="E8942">
        <v>13</v>
      </c>
      <c r="F8942">
        <v>2</v>
      </c>
      <c r="G8942" t="s">
        <v>964</v>
      </c>
      <c r="H8942" t="s">
        <v>968</v>
      </c>
      <c r="I8942">
        <v>1</v>
      </c>
      <c r="J8942" t="s">
        <v>1255</v>
      </c>
      <c r="K8942">
        <v>4207</v>
      </c>
      <c r="L8942">
        <v>0.42070000000000002</v>
      </c>
      <c r="M8942">
        <f>_xlfn.XLOOKUP(_xlfn.TEXTJOIN("|",0,D8942,G8942,H8942,I8942),[3]무기각인!$I$4043:$I$5161,[3]무기각인!$H$4043:$H$5161)</f>
        <v>0.41399999999999998</v>
      </c>
      <c r="N8942">
        <v>1.6184000000000001</v>
      </c>
    </row>
    <row r="8943" spans="1:14" x14ac:dyDescent="0.3">
      <c r="A8943" t="s">
        <v>1214</v>
      </c>
      <c r="B8943" t="s">
        <v>601</v>
      </c>
      <c r="C8943">
        <f>_xlfn.XLOOKUP(B8943,[2]itemList_221219!$B:$B,[2]itemList_221219!$A:$A)</f>
        <v>15500</v>
      </c>
      <c r="D8943">
        <v>50</v>
      </c>
      <c r="E8943">
        <v>13</v>
      </c>
      <c r="F8943">
        <v>2</v>
      </c>
      <c r="G8943" t="s">
        <v>964</v>
      </c>
      <c r="H8943" t="s">
        <v>968</v>
      </c>
      <c r="I8943">
        <v>2</v>
      </c>
      <c r="J8943" t="s">
        <v>1256</v>
      </c>
      <c r="K8943">
        <v>4232</v>
      </c>
      <c r="L8943">
        <v>0.42320000000000002</v>
      </c>
      <c r="M8943">
        <f>_xlfn.XLOOKUP(_xlfn.TEXTJOIN("|",0,D8943,G8943,H8943,I8943),[3]무기각인!$I$4043:$I$5161,[3]무기각인!$H$4043:$H$5161)</f>
        <v>0.41399999999999998</v>
      </c>
      <c r="N8943">
        <v>2.2222</v>
      </c>
    </row>
    <row r="8944" spans="1:14" x14ac:dyDescent="0.3">
      <c r="A8944" t="s">
        <v>1214</v>
      </c>
      <c r="B8944" t="s">
        <v>601</v>
      </c>
      <c r="C8944">
        <f>_xlfn.XLOOKUP(B8944,[2]itemList_221219!$B:$B,[2]itemList_221219!$A:$A)</f>
        <v>15500</v>
      </c>
      <c r="D8944">
        <v>50</v>
      </c>
      <c r="E8944">
        <v>13</v>
      </c>
      <c r="F8944">
        <v>2</v>
      </c>
      <c r="G8944" t="s">
        <v>964</v>
      </c>
      <c r="H8944" t="s">
        <v>968</v>
      </c>
      <c r="I8944">
        <v>3</v>
      </c>
      <c r="J8944" t="s">
        <v>1257</v>
      </c>
      <c r="K8944">
        <v>4058</v>
      </c>
      <c r="L8944">
        <v>0.40579999999999999</v>
      </c>
      <c r="M8944">
        <f>_xlfn.XLOOKUP(_xlfn.TEXTJOIN("|",0,D8944,G8944,H8944,I8944),[3]무기각인!$I$4043:$I$5161,[3]무기각인!$H$4043:$H$5161)</f>
        <v>0.41399999999999998</v>
      </c>
      <c r="N8944">
        <v>1.9806999999999999</v>
      </c>
    </row>
    <row r="8945" spans="1:14" x14ac:dyDescent="0.3">
      <c r="A8945" t="s">
        <v>1214</v>
      </c>
      <c r="B8945" t="s">
        <v>601</v>
      </c>
      <c r="C8945">
        <f>_xlfn.XLOOKUP(B8945,[2]itemList_221219!$B:$B,[2]itemList_221219!$A:$A)</f>
        <v>15500</v>
      </c>
      <c r="D8945">
        <v>50</v>
      </c>
      <c r="E8945">
        <v>13</v>
      </c>
      <c r="F8945">
        <v>2</v>
      </c>
      <c r="G8945" t="s">
        <v>964</v>
      </c>
      <c r="H8945" t="s">
        <v>968</v>
      </c>
      <c r="I8945">
        <v>4</v>
      </c>
      <c r="J8945" t="s">
        <v>1258</v>
      </c>
      <c r="K8945">
        <v>4134</v>
      </c>
      <c r="L8945">
        <v>0.41339999999999999</v>
      </c>
      <c r="M8945">
        <f>_xlfn.XLOOKUP(_xlfn.TEXTJOIN("|",0,D8945,G8945,H8945,I8945),[3]무기각인!$I$4043:$I$5161,[3]무기각인!$H$4043:$H$5161)</f>
        <v>0.41399999999999998</v>
      </c>
      <c r="N8945">
        <v>0.1449</v>
      </c>
    </row>
    <row r="8946" spans="1:14" x14ac:dyDescent="0.3">
      <c r="A8946" t="s">
        <v>1214</v>
      </c>
      <c r="B8946" t="s">
        <v>601</v>
      </c>
      <c r="C8946">
        <f>_xlfn.XLOOKUP(B8946,[2]itemList_221219!$B:$B,[2]itemList_221219!$A:$A)</f>
        <v>15500</v>
      </c>
      <c r="D8946">
        <v>50</v>
      </c>
      <c r="E8946">
        <v>13</v>
      </c>
      <c r="F8946">
        <v>2</v>
      </c>
      <c r="G8946" t="s">
        <v>964</v>
      </c>
      <c r="H8946" t="s">
        <v>968</v>
      </c>
      <c r="I8946">
        <v>5</v>
      </c>
      <c r="J8946" t="s">
        <v>1259</v>
      </c>
      <c r="K8946">
        <v>4279</v>
      </c>
      <c r="L8946">
        <v>0.4279</v>
      </c>
      <c r="M8946">
        <f>_xlfn.XLOOKUP(_xlfn.TEXTJOIN("|",0,D8946,G8946,H8946,I8946),[3]무기각인!$I$4043:$I$5161,[3]무기각인!$H$4043:$H$5161)</f>
        <v>0.41399999999999998</v>
      </c>
      <c r="N8946">
        <v>3.3574999999999999</v>
      </c>
    </row>
    <row r="8947" spans="1:14" x14ac:dyDescent="0.3">
      <c r="A8947" t="s">
        <v>1214</v>
      </c>
      <c r="B8947" t="s">
        <v>601</v>
      </c>
      <c r="C8947">
        <f>_xlfn.XLOOKUP(B8947,[2]itemList_221219!$B:$B,[2]itemList_221219!$A:$A)</f>
        <v>15500</v>
      </c>
      <c r="D8947">
        <v>50</v>
      </c>
      <c r="E8947">
        <v>13</v>
      </c>
      <c r="F8947">
        <v>3</v>
      </c>
      <c r="G8947" t="s">
        <v>965</v>
      </c>
      <c r="H8947" t="s">
        <v>968</v>
      </c>
      <c r="I8947">
        <v>1</v>
      </c>
      <c r="J8947" t="s">
        <v>1260</v>
      </c>
      <c r="K8947">
        <v>4144</v>
      </c>
      <c r="L8947">
        <v>0.41439999999999999</v>
      </c>
      <c r="M8947">
        <f>_xlfn.XLOOKUP(_xlfn.TEXTJOIN("|",0,D8947,G8947,H8947,I8947),[3]무기각인!$I$4043:$I$5161,[3]무기각인!$H$4043:$H$5161)</f>
        <v>0.41399999999999998</v>
      </c>
      <c r="N8947">
        <v>9.6600000000000005E-2</v>
      </c>
    </row>
    <row r="8948" spans="1:14" x14ac:dyDescent="0.3">
      <c r="A8948" t="s">
        <v>1214</v>
      </c>
      <c r="B8948" t="s">
        <v>601</v>
      </c>
      <c r="C8948">
        <f>_xlfn.XLOOKUP(B8948,[2]itemList_221219!$B:$B,[2]itemList_221219!$A:$A)</f>
        <v>15500</v>
      </c>
      <c r="D8948">
        <v>50</v>
      </c>
      <c r="E8948">
        <v>13</v>
      </c>
      <c r="F8948">
        <v>3</v>
      </c>
      <c r="G8948" t="s">
        <v>965</v>
      </c>
      <c r="H8948" t="s">
        <v>968</v>
      </c>
      <c r="I8948">
        <v>2</v>
      </c>
      <c r="J8948" t="s">
        <v>1261</v>
      </c>
      <c r="K8948">
        <v>4155</v>
      </c>
      <c r="L8948">
        <v>0.41549999999999998</v>
      </c>
      <c r="M8948">
        <f>_xlfn.XLOOKUP(_xlfn.TEXTJOIN("|",0,D8948,G8948,H8948,I8948),[3]무기각인!$I$4043:$I$5161,[3]무기각인!$H$4043:$H$5161)</f>
        <v>0.41399999999999998</v>
      </c>
      <c r="N8948">
        <v>0.36230000000000001</v>
      </c>
    </row>
    <row r="8949" spans="1:14" x14ac:dyDescent="0.3">
      <c r="A8949" t="s">
        <v>1214</v>
      </c>
      <c r="B8949" t="s">
        <v>601</v>
      </c>
      <c r="C8949">
        <f>_xlfn.XLOOKUP(B8949,[2]itemList_221219!$B:$B,[2]itemList_221219!$A:$A)</f>
        <v>15500</v>
      </c>
      <c r="D8949">
        <v>50</v>
      </c>
      <c r="E8949">
        <v>13</v>
      </c>
      <c r="F8949">
        <v>3</v>
      </c>
      <c r="G8949" t="s">
        <v>965</v>
      </c>
      <c r="H8949" t="s">
        <v>968</v>
      </c>
      <c r="I8949">
        <v>3</v>
      </c>
      <c r="J8949" t="s">
        <v>1262</v>
      </c>
      <c r="K8949">
        <v>4131</v>
      </c>
      <c r="L8949">
        <v>0.41310000000000002</v>
      </c>
      <c r="M8949">
        <f>_xlfn.XLOOKUP(_xlfn.TEXTJOIN("|",0,D8949,G8949,H8949,I8949),[3]무기각인!$I$4043:$I$5161,[3]무기각인!$H$4043:$H$5161)</f>
        <v>0.41399999999999998</v>
      </c>
      <c r="N8949">
        <v>0.21740000000000001</v>
      </c>
    </row>
    <row r="8950" spans="1:14" x14ac:dyDescent="0.3">
      <c r="A8950" t="s">
        <v>1214</v>
      </c>
      <c r="B8950" t="s">
        <v>601</v>
      </c>
      <c r="C8950">
        <f>_xlfn.XLOOKUP(B8950,[2]itemList_221219!$B:$B,[2]itemList_221219!$A:$A)</f>
        <v>15500</v>
      </c>
      <c r="D8950">
        <v>50</v>
      </c>
      <c r="E8950">
        <v>13</v>
      </c>
      <c r="F8950">
        <v>3</v>
      </c>
      <c r="G8950" t="s">
        <v>965</v>
      </c>
      <c r="H8950" t="s">
        <v>968</v>
      </c>
      <c r="I8950">
        <v>4</v>
      </c>
      <c r="J8950" t="s">
        <v>1263</v>
      </c>
      <c r="K8950">
        <v>4060</v>
      </c>
      <c r="L8950">
        <v>0.40600000000000003</v>
      </c>
      <c r="M8950">
        <f>_xlfn.XLOOKUP(_xlfn.TEXTJOIN("|",0,D8950,G8950,H8950,I8950),[3]무기각인!$I$4043:$I$5161,[3]무기각인!$H$4043:$H$5161)</f>
        <v>0.41399999999999998</v>
      </c>
      <c r="N8950">
        <v>1.9323999999999999</v>
      </c>
    </row>
    <row r="8951" spans="1:14" x14ac:dyDescent="0.3">
      <c r="A8951" t="s">
        <v>1214</v>
      </c>
      <c r="B8951" t="s">
        <v>601</v>
      </c>
      <c r="C8951">
        <f>_xlfn.XLOOKUP(B8951,[2]itemList_221219!$B:$B,[2]itemList_221219!$A:$A)</f>
        <v>15500</v>
      </c>
      <c r="D8951">
        <v>50</v>
      </c>
      <c r="E8951">
        <v>13</v>
      </c>
      <c r="F8951">
        <v>3</v>
      </c>
      <c r="G8951" t="s">
        <v>965</v>
      </c>
      <c r="H8951" t="s">
        <v>968</v>
      </c>
      <c r="I8951">
        <v>5</v>
      </c>
      <c r="J8951" t="s">
        <v>1264</v>
      </c>
      <c r="K8951">
        <v>4134</v>
      </c>
      <c r="L8951">
        <v>0.41339999999999999</v>
      </c>
      <c r="M8951">
        <f>_xlfn.XLOOKUP(_xlfn.TEXTJOIN("|",0,D8951,G8951,H8951,I8951),[3]무기각인!$I$4043:$I$5161,[3]무기각인!$H$4043:$H$5161)</f>
        <v>0.41399999999999998</v>
      </c>
      <c r="N8951">
        <v>0.1449</v>
      </c>
    </row>
    <row r="8952" spans="1:14" x14ac:dyDescent="0.3">
      <c r="A8952" t="s">
        <v>1214</v>
      </c>
      <c r="B8952" t="s">
        <v>601</v>
      </c>
      <c r="C8952">
        <f>_xlfn.XLOOKUP(B8952,[2]itemList_221219!$B:$B,[2]itemList_221219!$A:$A)</f>
        <v>15500</v>
      </c>
      <c r="D8952">
        <v>50</v>
      </c>
      <c r="E8952">
        <v>13</v>
      </c>
      <c r="F8952">
        <v>4</v>
      </c>
      <c r="G8952" t="s">
        <v>47</v>
      </c>
      <c r="H8952" t="s">
        <v>968</v>
      </c>
      <c r="I8952">
        <v>1</v>
      </c>
      <c r="J8952" t="s">
        <v>1265</v>
      </c>
      <c r="K8952">
        <v>4081</v>
      </c>
      <c r="L8952">
        <v>0.40810000000000002</v>
      </c>
      <c r="M8952">
        <f>_xlfn.XLOOKUP(_xlfn.TEXTJOIN("|",0,D8952,G8952,H8952,I8952),[3]무기각인!$I$4043:$I$5161,[3]무기각인!$H$4043:$H$5161)</f>
        <v>0.41399999999999998</v>
      </c>
      <c r="N8952">
        <v>1.4251</v>
      </c>
    </row>
    <row r="8953" spans="1:14" x14ac:dyDescent="0.3">
      <c r="A8953" t="s">
        <v>1214</v>
      </c>
      <c r="B8953" t="s">
        <v>601</v>
      </c>
      <c r="C8953">
        <f>_xlfn.XLOOKUP(B8953,[2]itemList_221219!$B:$B,[2]itemList_221219!$A:$A)</f>
        <v>15500</v>
      </c>
      <c r="D8953">
        <v>50</v>
      </c>
      <c r="E8953">
        <v>13</v>
      </c>
      <c r="F8953">
        <v>4</v>
      </c>
      <c r="G8953" t="s">
        <v>47</v>
      </c>
      <c r="H8953" t="s">
        <v>968</v>
      </c>
      <c r="I8953">
        <v>2</v>
      </c>
      <c r="J8953" t="s">
        <v>1266</v>
      </c>
      <c r="K8953">
        <v>3964</v>
      </c>
      <c r="L8953">
        <v>0.39639999999999997</v>
      </c>
      <c r="M8953">
        <f>_xlfn.XLOOKUP(_xlfn.TEXTJOIN("|",0,D8953,G8953,H8953,I8953),[3]무기각인!$I$4043:$I$5161,[3]무기각인!$H$4043:$H$5161)</f>
        <v>0.41399999999999998</v>
      </c>
      <c r="N8953">
        <v>4.2511999999999999</v>
      </c>
    </row>
    <row r="8954" spans="1:14" x14ac:dyDescent="0.3">
      <c r="A8954" t="s">
        <v>1214</v>
      </c>
      <c r="B8954" t="s">
        <v>601</v>
      </c>
      <c r="C8954">
        <f>_xlfn.XLOOKUP(B8954,[2]itemList_221219!$B:$B,[2]itemList_221219!$A:$A)</f>
        <v>15500</v>
      </c>
      <c r="D8954">
        <v>50</v>
      </c>
      <c r="E8954">
        <v>13</v>
      </c>
      <c r="F8954">
        <v>4</v>
      </c>
      <c r="G8954" t="s">
        <v>47</v>
      </c>
      <c r="H8954" t="s">
        <v>968</v>
      </c>
      <c r="I8954">
        <v>3</v>
      </c>
      <c r="J8954" t="s">
        <v>1267</v>
      </c>
      <c r="K8954">
        <v>4163</v>
      </c>
      <c r="L8954">
        <v>0.4163</v>
      </c>
      <c r="M8954">
        <f>_xlfn.XLOOKUP(_xlfn.TEXTJOIN("|",0,D8954,G8954,H8954,I8954),[3]무기각인!$I$4043:$I$5161,[3]무기각인!$H$4043:$H$5161)</f>
        <v>0.41399999999999998</v>
      </c>
      <c r="N8954">
        <v>0.55559999999999998</v>
      </c>
    </row>
    <row r="8955" spans="1:14" x14ac:dyDescent="0.3">
      <c r="A8955" t="s">
        <v>1214</v>
      </c>
      <c r="B8955" t="s">
        <v>601</v>
      </c>
      <c r="C8955">
        <f>_xlfn.XLOOKUP(B8955,[2]itemList_221219!$B:$B,[2]itemList_221219!$A:$A)</f>
        <v>15500</v>
      </c>
      <c r="D8955">
        <v>50</v>
      </c>
      <c r="E8955">
        <v>13</v>
      </c>
      <c r="F8955">
        <v>4</v>
      </c>
      <c r="G8955" t="s">
        <v>47</v>
      </c>
      <c r="H8955" t="s">
        <v>968</v>
      </c>
      <c r="I8955">
        <v>4</v>
      </c>
      <c r="J8955" t="s">
        <v>1268</v>
      </c>
      <c r="K8955">
        <v>4101</v>
      </c>
      <c r="L8955">
        <v>0.41010000000000002</v>
      </c>
      <c r="M8955">
        <f>_xlfn.XLOOKUP(_xlfn.TEXTJOIN("|",0,D8955,G8955,H8955,I8955),[3]무기각인!$I$4043:$I$5161,[3]무기각인!$H$4043:$H$5161)</f>
        <v>0.41399999999999998</v>
      </c>
      <c r="N8955">
        <v>0.94199999999999995</v>
      </c>
    </row>
    <row r="8956" spans="1:14" x14ac:dyDescent="0.3">
      <c r="A8956" t="s">
        <v>1214</v>
      </c>
      <c r="B8956" t="s">
        <v>601</v>
      </c>
      <c r="C8956">
        <f>_xlfn.XLOOKUP(B8956,[2]itemList_221219!$B:$B,[2]itemList_221219!$A:$A)</f>
        <v>15500</v>
      </c>
      <c r="D8956">
        <v>50</v>
      </c>
      <c r="E8956">
        <v>13</v>
      </c>
      <c r="F8956">
        <v>4</v>
      </c>
      <c r="G8956" t="s">
        <v>47</v>
      </c>
      <c r="H8956" t="s">
        <v>968</v>
      </c>
      <c r="I8956">
        <v>5</v>
      </c>
      <c r="J8956" t="s">
        <v>1269</v>
      </c>
      <c r="K8956">
        <v>4160</v>
      </c>
      <c r="L8956">
        <v>0.41599999999999998</v>
      </c>
      <c r="M8956">
        <f>_xlfn.XLOOKUP(_xlfn.TEXTJOIN("|",0,D8956,G8956,H8956,I8956),[3]무기각인!$I$4043:$I$5161,[3]무기각인!$H$4043:$H$5161)</f>
        <v>0.41399999999999998</v>
      </c>
      <c r="N8956">
        <v>0.48309999999999997</v>
      </c>
    </row>
    <row r="8957" spans="1:14" x14ac:dyDescent="0.3">
      <c r="A8957" t="s">
        <v>1214</v>
      </c>
      <c r="B8957" t="s">
        <v>601</v>
      </c>
      <c r="C8957">
        <f>_xlfn.XLOOKUP(B8957,[2]itemList_221219!$B:$B,[2]itemList_221219!$A:$A)</f>
        <v>15500</v>
      </c>
      <c r="D8957">
        <v>50</v>
      </c>
      <c r="E8957">
        <v>13</v>
      </c>
      <c r="F8957">
        <v>5</v>
      </c>
      <c r="G8957" t="s">
        <v>966</v>
      </c>
      <c r="H8957" t="s">
        <v>968</v>
      </c>
      <c r="I8957">
        <v>1</v>
      </c>
      <c r="J8957" t="s">
        <v>1270</v>
      </c>
      <c r="K8957">
        <v>4080</v>
      </c>
      <c r="L8957">
        <v>0.40799999999999997</v>
      </c>
      <c r="M8957">
        <f>_xlfn.XLOOKUP(_xlfn.TEXTJOIN("|",0,D8957,G8957,H8957,I8957),[3]무기각인!$I$4043:$I$5161,[3]무기각인!$H$4043:$H$5161)</f>
        <v>0.41399999999999998</v>
      </c>
      <c r="N8957">
        <v>1.4493</v>
      </c>
    </row>
    <row r="8958" spans="1:14" x14ac:dyDescent="0.3">
      <c r="A8958" t="s">
        <v>1214</v>
      </c>
      <c r="B8958" t="s">
        <v>601</v>
      </c>
      <c r="C8958">
        <f>_xlfn.XLOOKUP(B8958,[2]itemList_221219!$B:$B,[2]itemList_221219!$A:$A)</f>
        <v>15500</v>
      </c>
      <c r="D8958">
        <v>50</v>
      </c>
      <c r="E8958">
        <v>13</v>
      </c>
      <c r="F8958">
        <v>5</v>
      </c>
      <c r="G8958" t="s">
        <v>966</v>
      </c>
      <c r="H8958" t="s">
        <v>968</v>
      </c>
      <c r="I8958">
        <v>2</v>
      </c>
      <c r="J8958" t="s">
        <v>1271</v>
      </c>
      <c r="K8958">
        <v>4089</v>
      </c>
      <c r="L8958">
        <v>0.40889999999999999</v>
      </c>
      <c r="M8958">
        <f>_xlfn.XLOOKUP(_xlfn.TEXTJOIN("|",0,D8958,G8958,H8958,I8958),[3]무기각인!$I$4043:$I$5161,[3]무기각인!$H$4043:$H$5161)</f>
        <v>0.41399999999999998</v>
      </c>
      <c r="N8958">
        <v>1.2319</v>
      </c>
    </row>
    <row r="8959" spans="1:14" x14ac:dyDescent="0.3">
      <c r="A8959" t="s">
        <v>1214</v>
      </c>
      <c r="B8959" t="s">
        <v>601</v>
      </c>
      <c r="C8959">
        <f>_xlfn.XLOOKUP(B8959,[2]itemList_221219!$B:$B,[2]itemList_221219!$A:$A)</f>
        <v>15500</v>
      </c>
      <c r="D8959">
        <v>50</v>
      </c>
      <c r="E8959">
        <v>13</v>
      </c>
      <c r="F8959">
        <v>5</v>
      </c>
      <c r="G8959" t="s">
        <v>966</v>
      </c>
      <c r="H8959" t="s">
        <v>968</v>
      </c>
      <c r="I8959">
        <v>3</v>
      </c>
      <c r="J8959" t="s">
        <v>1272</v>
      </c>
      <c r="K8959">
        <v>4258</v>
      </c>
      <c r="L8959">
        <v>0.42580000000000001</v>
      </c>
      <c r="M8959">
        <f>_xlfn.XLOOKUP(_xlfn.TEXTJOIN("|",0,D8959,G8959,H8959,I8959),[3]무기각인!$I$4043:$I$5161,[3]무기각인!$H$4043:$H$5161)</f>
        <v>0.41399999999999998</v>
      </c>
      <c r="N8959">
        <v>2.8502000000000001</v>
      </c>
    </row>
    <row r="8960" spans="1:14" x14ac:dyDescent="0.3">
      <c r="A8960" t="s">
        <v>1214</v>
      </c>
      <c r="B8960" t="s">
        <v>601</v>
      </c>
      <c r="C8960">
        <f>_xlfn.XLOOKUP(B8960,[2]itemList_221219!$B:$B,[2]itemList_221219!$A:$A)</f>
        <v>15500</v>
      </c>
      <c r="D8960">
        <v>50</v>
      </c>
      <c r="E8960">
        <v>13</v>
      </c>
      <c r="F8960">
        <v>5</v>
      </c>
      <c r="G8960" t="s">
        <v>966</v>
      </c>
      <c r="H8960" t="s">
        <v>968</v>
      </c>
      <c r="I8960">
        <v>4</v>
      </c>
      <c r="J8960" t="s">
        <v>1273</v>
      </c>
      <c r="K8960">
        <v>4166</v>
      </c>
      <c r="L8960">
        <v>0.41660000000000003</v>
      </c>
      <c r="M8960">
        <f>_xlfn.XLOOKUP(_xlfn.TEXTJOIN("|",0,D8960,G8960,H8960,I8960),[3]무기각인!$I$4043:$I$5161,[3]무기각인!$H$4043:$H$5161)</f>
        <v>0.41399999999999998</v>
      </c>
      <c r="N8960">
        <v>0.628</v>
      </c>
    </row>
    <row r="8961" spans="1:14" x14ac:dyDescent="0.3">
      <c r="A8961" t="s">
        <v>1214</v>
      </c>
      <c r="B8961" t="s">
        <v>601</v>
      </c>
      <c r="C8961">
        <f>_xlfn.XLOOKUP(B8961,[2]itemList_221219!$B:$B,[2]itemList_221219!$A:$A)</f>
        <v>15500</v>
      </c>
      <c r="D8961">
        <v>50</v>
      </c>
      <c r="E8961">
        <v>13</v>
      </c>
      <c r="F8961">
        <v>5</v>
      </c>
      <c r="G8961" t="s">
        <v>966</v>
      </c>
      <c r="H8961" t="s">
        <v>968</v>
      </c>
      <c r="I8961">
        <v>5</v>
      </c>
      <c r="J8961" t="s">
        <v>1274</v>
      </c>
      <c r="K8961">
        <v>4122</v>
      </c>
      <c r="L8961">
        <v>0.41220000000000001</v>
      </c>
      <c r="M8961">
        <f>_xlfn.XLOOKUP(_xlfn.TEXTJOIN("|",0,D8961,G8961,H8961,I8961),[3]무기각인!$I$4043:$I$5161,[3]무기각인!$H$4043:$H$5161)</f>
        <v>0.41399999999999998</v>
      </c>
      <c r="N8961">
        <v>0.43480000000000002</v>
      </c>
    </row>
    <row r="8962" spans="1:14" x14ac:dyDescent="0.3">
      <c r="A8962" t="s">
        <v>1214</v>
      </c>
      <c r="B8962" t="s">
        <v>601</v>
      </c>
      <c r="C8962">
        <f>_xlfn.XLOOKUP(B8962,[2]itemList_221219!$B:$B,[2]itemList_221219!$A:$A)</f>
        <v>15500</v>
      </c>
      <c r="D8962">
        <v>50</v>
      </c>
      <c r="E8962">
        <v>14</v>
      </c>
      <c r="F8962">
        <v>0</v>
      </c>
      <c r="G8962" t="s">
        <v>19</v>
      </c>
      <c r="H8962" t="s">
        <v>978</v>
      </c>
      <c r="I8962">
        <v>0.5</v>
      </c>
      <c r="J8962" t="s">
        <v>1639</v>
      </c>
      <c r="K8962">
        <v>11</v>
      </c>
      <c r="L8962">
        <v>1.1000000000000001E-3</v>
      </c>
      <c r="M8962">
        <f>_xlfn.XLOOKUP(_xlfn.TEXTJOIN("|",0,D8962,G8962,H8962,I8962),[3]무기각인!$I$4043:$I$5161,[3]무기각인!$H$4043:$H$5161)</f>
        <v>1.2999999999999999E-3</v>
      </c>
      <c r="N8962">
        <v>15.384600000000001</v>
      </c>
    </row>
    <row r="8963" spans="1:14" x14ac:dyDescent="0.3">
      <c r="A8963" t="s">
        <v>1214</v>
      </c>
      <c r="B8963" t="s">
        <v>601</v>
      </c>
      <c r="C8963">
        <f>_xlfn.XLOOKUP(B8963,[2]itemList_221219!$B:$B,[2]itemList_221219!$A:$A)</f>
        <v>15500</v>
      </c>
      <c r="D8963">
        <v>50</v>
      </c>
      <c r="E8963">
        <v>14</v>
      </c>
      <c r="F8963">
        <v>0</v>
      </c>
      <c r="G8963" t="s">
        <v>19</v>
      </c>
      <c r="H8963" t="s">
        <v>978</v>
      </c>
      <c r="I8963">
        <v>1</v>
      </c>
      <c r="J8963" t="s">
        <v>1281</v>
      </c>
      <c r="K8963">
        <v>20</v>
      </c>
      <c r="L8963">
        <v>2E-3</v>
      </c>
      <c r="M8963">
        <f>_xlfn.XLOOKUP(_xlfn.TEXTJOIN("|",0,D8963,G8963,H8963,I8963),[3]무기각인!$I$4043:$I$5161,[3]무기각인!$H$4043:$H$5161)</f>
        <v>1.2999999999999999E-3</v>
      </c>
      <c r="N8963">
        <v>53.846200000000003</v>
      </c>
    </row>
    <row r="8964" spans="1:14" x14ac:dyDescent="0.3">
      <c r="A8964" t="s">
        <v>1214</v>
      </c>
      <c r="B8964" t="s">
        <v>601</v>
      </c>
      <c r="C8964">
        <f>_xlfn.XLOOKUP(B8964,[2]itemList_221219!$B:$B,[2]itemList_221219!$A:$A)</f>
        <v>15500</v>
      </c>
      <c r="D8964">
        <v>50</v>
      </c>
      <c r="E8964">
        <v>14</v>
      </c>
      <c r="F8964">
        <v>0</v>
      </c>
      <c r="G8964" t="s">
        <v>19</v>
      </c>
      <c r="H8964" t="s">
        <v>978</v>
      </c>
      <c r="I8964">
        <v>1.5</v>
      </c>
      <c r="J8964" t="s">
        <v>1282</v>
      </c>
      <c r="K8964">
        <v>13</v>
      </c>
      <c r="L8964">
        <v>1.2999999999999999E-3</v>
      </c>
      <c r="M8964">
        <f>_xlfn.XLOOKUP(_xlfn.TEXTJOIN("|",0,D8964,G8964,H8964,I8964),[3]무기각인!$I$4043:$I$5161,[3]무기각인!$H$4043:$H$5161)</f>
        <v>1.2999999999999999E-3</v>
      </c>
      <c r="N8964">
        <v>0</v>
      </c>
    </row>
    <row r="8965" spans="1:14" x14ac:dyDescent="0.3">
      <c r="A8965" t="s">
        <v>1214</v>
      </c>
      <c r="B8965" t="s">
        <v>601</v>
      </c>
      <c r="C8965">
        <f>_xlfn.XLOOKUP(B8965,[2]itemList_221219!$B:$B,[2]itemList_221219!$A:$A)</f>
        <v>15500</v>
      </c>
      <c r="D8965">
        <v>50</v>
      </c>
      <c r="E8965">
        <v>14</v>
      </c>
      <c r="F8965">
        <v>0</v>
      </c>
      <c r="G8965" t="s">
        <v>19</v>
      </c>
      <c r="H8965" t="s">
        <v>978</v>
      </c>
      <c r="I8965">
        <v>2</v>
      </c>
      <c r="J8965" t="s">
        <v>1283</v>
      </c>
      <c r="K8965">
        <v>9</v>
      </c>
      <c r="L8965">
        <v>8.9999999999999998E-4</v>
      </c>
      <c r="M8965">
        <f>_xlfn.XLOOKUP(_xlfn.TEXTJOIN("|",0,D8965,G8965,H8965,I8965),[3]무기각인!$I$4043:$I$5161,[3]무기각인!$H$4043:$H$5161)</f>
        <v>1.2999999999999999E-3</v>
      </c>
      <c r="N8965">
        <v>30.769200000000001</v>
      </c>
    </row>
    <row r="8966" spans="1:14" x14ac:dyDescent="0.3">
      <c r="A8966" t="s">
        <v>1214</v>
      </c>
      <c r="B8966" t="s">
        <v>601</v>
      </c>
      <c r="C8966">
        <f>_xlfn.XLOOKUP(B8966,[2]itemList_221219!$B:$B,[2]itemList_221219!$A:$A)</f>
        <v>15500</v>
      </c>
      <c r="D8966">
        <v>50</v>
      </c>
      <c r="E8966">
        <v>14</v>
      </c>
      <c r="F8966">
        <v>0</v>
      </c>
      <c r="G8966" t="s">
        <v>19</v>
      </c>
      <c r="H8966" t="s">
        <v>978</v>
      </c>
      <c r="I8966">
        <v>2.5</v>
      </c>
      <c r="J8966" t="s">
        <v>1284</v>
      </c>
      <c r="K8966">
        <v>13</v>
      </c>
      <c r="L8966">
        <v>1.2999999999999999E-3</v>
      </c>
      <c r="M8966">
        <f>_xlfn.XLOOKUP(_xlfn.TEXTJOIN("|",0,D8966,G8966,H8966,I8966),[3]무기각인!$I$4043:$I$5161,[3]무기각인!$H$4043:$H$5161)</f>
        <v>1.2999999999999999E-3</v>
      </c>
      <c r="N8966">
        <v>0</v>
      </c>
    </row>
    <row r="8967" spans="1:14" x14ac:dyDescent="0.3">
      <c r="A8967" t="s">
        <v>1214</v>
      </c>
      <c r="B8967" t="s">
        <v>601</v>
      </c>
      <c r="C8967">
        <f>_xlfn.XLOOKUP(B8967,[2]itemList_221219!$B:$B,[2]itemList_221219!$A:$A)</f>
        <v>15500</v>
      </c>
      <c r="D8967">
        <v>50</v>
      </c>
      <c r="E8967">
        <v>14</v>
      </c>
      <c r="F8967">
        <v>0</v>
      </c>
      <c r="G8967" t="s">
        <v>19</v>
      </c>
      <c r="H8967" t="s">
        <v>978</v>
      </c>
      <c r="I8967">
        <v>3</v>
      </c>
      <c r="J8967" t="s">
        <v>1285</v>
      </c>
      <c r="K8967">
        <v>12</v>
      </c>
      <c r="L8967">
        <v>1.1999999999999999E-3</v>
      </c>
      <c r="M8967">
        <f>_xlfn.XLOOKUP(_xlfn.TEXTJOIN("|",0,D8967,G8967,H8967,I8967),[3]무기각인!$I$4043:$I$5161,[3]무기각인!$H$4043:$H$5161)</f>
        <v>1.2999999999999999E-3</v>
      </c>
      <c r="N8967">
        <v>7.6923000000000004</v>
      </c>
    </row>
    <row r="8968" spans="1:14" x14ac:dyDescent="0.3">
      <c r="A8968" t="s">
        <v>1214</v>
      </c>
      <c r="B8968" t="s">
        <v>601</v>
      </c>
      <c r="C8968">
        <f>_xlfn.XLOOKUP(B8968,[2]itemList_221219!$B:$B,[2]itemList_221219!$A:$A)</f>
        <v>15500</v>
      </c>
      <c r="D8968">
        <v>50</v>
      </c>
      <c r="E8968">
        <v>14</v>
      </c>
      <c r="F8968">
        <v>0</v>
      </c>
      <c r="G8968" t="s">
        <v>19</v>
      </c>
      <c r="H8968" t="s">
        <v>978</v>
      </c>
      <c r="I8968">
        <v>3.5</v>
      </c>
      <c r="J8968" t="s">
        <v>1286</v>
      </c>
      <c r="K8968">
        <v>16</v>
      </c>
      <c r="L8968">
        <v>1.6000000000000001E-3</v>
      </c>
      <c r="M8968">
        <f>_xlfn.XLOOKUP(_xlfn.TEXTJOIN("|",0,D8968,G8968,H8968,I8968),[3]무기각인!$I$4043:$I$5161,[3]무기각인!$H$4043:$H$5161)</f>
        <v>1.2999999999999999E-3</v>
      </c>
      <c r="N8968">
        <v>23.076899999999998</v>
      </c>
    </row>
    <row r="8969" spans="1:14" x14ac:dyDescent="0.3">
      <c r="A8969" t="s">
        <v>1214</v>
      </c>
      <c r="B8969" t="s">
        <v>601</v>
      </c>
      <c r="C8969">
        <f>_xlfn.XLOOKUP(B8969,[2]itemList_221219!$B:$B,[2]itemList_221219!$A:$A)</f>
        <v>15500</v>
      </c>
      <c r="D8969">
        <v>50</v>
      </c>
      <c r="E8969">
        <v>14</v>
      </c>
      <c r="F8969">
        <v>0</v>
      </c>
      <c r="G8969" t="s">
        <v>19</v>
      </c>
      <c r="H8969" t="s">
        <v>978</v>
      </c>
      <c r="I8969">
        <v>4</v>
      </c>
      <c r="J8969" t="s">
        <v>1287</v>
      </c>
      <c r="K8969">
        <v>13</v>
      </c>
      <c r="L8969">
        <v>1.2999999999999999E-3</v>
      </c>
      <c r="M8969">
        <f>_xlfn.XLOOKUP(_xlfn.TEXTJOIN("|",0,D8969,G8969,H8969,I8969),[3]무기각인!$I$4043:$I$5161,[3]무기각인!$H$4043:$H$5161)</f>
        <v>1.2999999999999999E-3</v>
      </c>
      <c r="N8969">
        <v>0</v>
      </c>
    </row>
    <row r="8970" spans="1:14" x14ac:dyDescent="0.3">
      <c r="A8970" t="s">
        <v>1214</v>
      </c>
      <c r="B8970" t="s">
        <v>601</v>
      </c>
      <c r="C8970">
        <f>_xlfn.XLOOKUP(B8970,[2]itemList_221219!$B:$B,[2]itemList_221219!$A:$A)</f>
        <v>15500</v>
      </c>
      <c r="D8970">
        <v>50</v>
      </c>
      <c r="E8970">
        <v>14</v>
      </c>
      <c r="F8970">
        <v>1</v>
      </c>
      <c r="G8970" t="s">
        <v>993</v>
      </c>
      <c r="H8970" t="s">
        <v>978</v>
      </c>
      <c r="I8970">
        <v>0.5</v>
      </c>
      <c r="J8970" t="s">
        <v>1458</v>
      </c>
      <c r="K8970">
        <v>764</v>
      </c>
      <c r="L8970">
        <v>7.6399999999999996E-2</v>
      </c>
      <c r="M8970">
        <f>_xlfn.XLOOKUP(_xlfn.TEXTJOIN("|",0,D8970,G8970,H8970,I8970),[3]무기각인!$I$4043:$I$5161,[3]무기각인!$H$4043:$H$5161)</f>
        <v>7.8799999999999995E-2</v>
      </c>
      <c r="N8970">
        <v>3.0457000000000001</v>
      </c>
    </row>
    <row r="8971" spans="1:14" x14ac:dyDescent="0.3">
      <c r="A8971" t="s">
        <v>1214</v>
      </c>
      <c r="B8971" t="s">
        <v>601</v>
      </c>
      <c r="C8971">
        <f>_xlfn.XLOOKUP(B8971,[2]itemList_221219!$B:$B,[2]itemList_221219!$A:$A)</f>
        <v>15500</v>
      </c>
      <c r="D8971">
        <v>50</v>
      </c>
      <c r="E8971">
        <v>14</v>
      </c>
      <c r="F8971">
        <v>1</v>
      </c>
      <c r="G8971" t="s">
        <v>993</v>
      </c>
      <c r="H8971" t="s">
        <v>978</v>
      </c>
      <c r="I8971">
        <v>1</v>
      </c>
      <c r="J8971" t="s">
        <v>1459</v>
      </c>
      <c r="K8971">
        <v>800</v>
      </c>
      <c r="L8971">
        <v>0.08</v>
      </c>
      <c r="M8971">
        <f>_xlfn.XLOOKUP(_xlfn.TEXTJOIN("|",0,D8971,G8971,H8971,I8971),[3]무기각인!$I$4043:$I$5161,[3]무기각인!$H$4043:$H$5161)</f>
        <v>7.8799999999999995E-2</v>
      </c>
      <c r="N8971">
        <v>1.5227999999999999</v>
      </c>
    </row>
    <row r="8972" spans="1:14" x14ac:dyDescent="0.3">
      <c r="A8972" t="s">
        <v>1214</v>
      </c>
      <c r="B8972" t="s">
        <v>601</v>
      </c>
      <c r="C8972">
        <f>_xlfn.XLOOKUP(B8972,[2]itemList_221219!$B:$B,[2]itemList_221219!$A:$A)</f>
        <v>15500</v>
      </c>
      <c r="D8972">
        <v>50</v>
      </c>
      <c r="E8972">
        <v>14</v>
      </c>
      <c r="F8972">
        <v>1</v>
      </c>
      <c r="G8972" t="s">
        <v>993</v>
      </c>
      <c r="H8972" t="s">
        <v>978</v>
      </c>
      <c r="I8972">
        <v>1.5</v>
      </c>
      <c r="J8972" t="s">
        <v>1460</v>
      </c>
      <c r="K8972">
        <v>769</v>
      </c>
      <c r="L8972">
        <v>7.6899999999999996E-2</v>
      </c>
      <c r="M8972">
        <f>_xlfn.XLOOKUP(_xlfn.TEXTJOIN("|",0,D8972,G8972,H8972,I8972),[3]무기각인!$I$4043:$I$5161,[3]무기각인!$H$4043:$H$5161)</f>
        <v>7.8799999999999995E-2</v>
      </c>
      <c r="N8972">
        <v>2.4112</v>
      </c>
    </row>
    <row r="8973" spans="1:14" x14ac:dyDescent="0.3">
      <c r="A8973" t="s">
        <v>1214</v>
      </c>
      <c r="B8973" t="s">
        <v>601</v>
      </c>
      <c r="C8973">
        <f>_xlfn.XLOOKUP(B8973,[2]itemList_221219!$B:$B,[2]itemList_221219!$A:$A)</f>
        <v>15500</v>
      </c>
      <c r="D8973">
        <v>50</v>
      </c>
      <c r="E8973">
        <v>14</v>
      </c>
      <c r="F8973">
        <v>1</v>
      </c>
      <c r="G8973" t="s">
        <v>993</v>
      </c>
      <c r="H8973" t="s">
        <v>978</v>
      </c>
      <c r="I8973">
        <v>2</v>
      </c>
      <c r="J8973" t="s">
        <v>1461</v>
      </c>
      <c r="K8973">
        <v>832</v>
      </c>
      <c r="L8973">
        <v>8.3199999999999996E-2</v>
      </c>
      <c r="M8973">
        <f>_xlfn.XLOOKUP(_xlfn.TEXTJOIN("|",0,D8973,G8973,H8973,I8973),[3]무기각인!$I$4043:$I$5161,[3]무기각인!$H$4043:$H$5161)</f>
        <v>7.8799999999999995E-2</v>
      </c>
      <c r="N8973">
        <v>5.5838000000000001</v>
      </c>
    </row>
    <row r="8974" spans="1:14" x14ac:dyDescent="0.3">
      <c r="A8974" t="s">
        <v>1214</v>
      </c>
      <c r="B8974" t="s">
        <v>601</v>
      </c>
      <c r="C8974">
        <f>_xlfn.XLOOKUP(B8974,[2]itemList_221219!$B:$B,[2]itemList_221219!$A:$A)</f>
        <v>15500</v>
      </c>
      <c r="D8974">
        <v>50</v>
      </c>
      <c r="E8974">
        <v>14</v>
      </c>
      <c r="F8974">
        <v>1</v>
      </c>
      <c r="G8974" t="s">
        <v>993</v>
      </c>
      <c r="H8974" t="s">
        <v>978</v>
      </c>
      <c r="I8974">
        <v>2.5</v>
      </c>
      <c r="J8974" t="s">
        <v>1462</v>
      </c>
      <c r="K8974">
        <v>774</v>
      </c>
      <c r="L8974">
        <v>7.7399999999999997E-2</v>
      </c>
      <c r="M8974">
        <f>_xlfn.XLOOKUP(_xlfn.TEXTJOIN("|",0,D8974,G8974,H8974,I8974),[3]무기각인!$I$4043:$I$5161,[3]무기각인!$H$4043:$H$5161)</f>
        <v>7.8799999999999995E-2</v>
      </c>
      <c r="N8974">
        <v>1.7766</v>
      </c>
    </row>
    <row r="8975" spans="1:14" x14ac:dyDescent="0.3">
      <c r="A8975" t="s">
        <v>1214</v>
      </c>
      <c r="B8975" t="s">
        <v>601</v>
      </c>
      <c r="C8975">
        <f>_xlfn.XLOOKUP(B8975,[2]itemList_221219!$B:$B,[2]itemList_221219!$A:$A)</f>
        <v>15500</v>
      </c>
      <c r="D8975">
        <v>50</v>
      </c>
      <c r="E8975">
        <v>14</v>
      </c>
      <c r="F8975">
        <v>1</v>
      </c>
      <c r="G8975" t="s">
        <v>993</v>
      </c>
      <c r="H8975" t="s">
        <v>978</v>
      </c>
      <c r="I8975">
        <v>3</v>
      </c>
      <c r="J8975" t="s">
        <v>1463</v>
      </c>
      <c r="K8975">
        <v>745</v>
      </c>
      <c r="L8975">
        <v>7.4499999999999997E-2</v>
      </c>
      <c r="M8975">
        <f>_xlfn.XLOOKUP(_xlfn.TEXTJOIN("|",0,D8975,G8975,H8975,I8975),[3]무기각인!$I$4043:$I$5161,[3]무기각인!$H$4043:$H$5161)</f>
        <v>7.8799999999999995E-2</v>
      </c>
      <c r="N8975">
        <v>5.4569000000000001</v>
      </c>
    </row>
    <row r="8976" spans="1:14" x14ac:dyDescent="0.3">
      <c r="A8976" t="s">
        <v>1214</v>
      </c>
      <c r="B8976" t="s">
        <v>601</v>
      </c>
      <c r="C8976">
        <f>_xlfn.XLOOKUP(B8976,[2]itemList_221219!$B:$B,[2]itemList_221219!$A:$A)</f>
        <v>15500</v>
      </c>
      <c r="D8976">
        <v>50</v>
      </c>
      <c r="E8976">
        <v>14</v>
      </c>
      <c r="F8976">
        <v>1</v>
      </c>
      <c r="G8976" t="s">
        <v>993</v>
      </c>
      <c r="H8976" t="s">
        <v>978</v>
      </c>
      <c r="I8976">
        <v>3.5</v>
      </c>
      <c r="J8976" t="s">
        <v>1464</v>
      </c>
      <c r="K8976">
        <v>846</v>
      </c>
      <c r="L8976">
        <v>8.4599999999999995E-2</v>
      </c>
      <c r="M8976">
        <f>_xlfn.XLOOKUP(_xlfn.TEXTJOIN("|",0,D8976,G8976,H8976,I8976),[3]무기각인!$I$4043:$I$5161,[3]무기각인!$H$4043:$H$5161)</f>
        <v>7.8799999999999995E-2</v>
      </c>
      <c r="N8976">
        <v>7.3604000000000003</v>
      </c>
    </row>
    <row r="8977" spans="1:14" x14ac:dyDescent="0.3">
      <c r="A8977" t="s">
        <v>1214</v>
      </c>
      <c r="B8977" t="s">
        <v>601</v>
      </c>
      <c r="C8977">
        <f>_xlfn.XLOOKUP(B8977,[2]itemList_221219!$B:$B,[2]itemList_221219!$A:$A)</f>
        <v>15500</v>
      </c>
      <c r="D8977">
        <v>50</v>
      </c>
      <c r="E8977">
        <v>14</v>
      </c>
      <c r="F8977">
        <v>1</v>
      </c>
      <c r="G8977" t="s">
        <v>993</v>
      </c>
      <c r="H8977" t="s">
        <v>978</v>
      </c>
      <c r="I8977">
        <v>4</v>
      </c>
      <c r="J8977" t="s">
        <v>1465</v>
      </c>
      <c r="K8977">
        <v>801</v>
      </c>
      <c r="L8977">
        <v>8.0100000000000005E-2</v>
      </c>
      <c r="M8977">
        <f>_xlfn.XLOOKUP(_xlfn.TEXTJOIN("|",0,D8977,G8977,H8977,I8977),[3]무기각인!$I$4043:$I$5161,[3]무기각인!$H$4043:$H$5161)</f>
        <v>7.8799999999999995E-2</v>
      </c>
      <c r="N8977">
        <v>1.6496999999999999</v>
      </c>
    </row>
    <row r="8978" spans="1:14" x14ac:dyDescent="0.3">
      <c r="A8978" t="s">
        <v>1214</v>
      </c>
      <c r="B8978" t="s">
        <v>601</v>
      </c>
      <c r="C8978">
        <f>_xlfn.XLOOKUP(B8978,[2]itemList_221219!$B:$B,[2]itemList_221219!$A:$A)</f>
        <v>15500</v>
      </c>
      <c r="D8978">
        <v>50</v>
      </c>
      <c r="E8978">
        <v>14</v>
      </c>
      <c r="F8978">
        <v>2</v>
      </c>
      <c r="G8978" t="s">
        <v>964</v>
      </c>
      <c r="H8978" t="s">
        <v>978</v>
      </c>
      <c r="I8978">
        <v>0.5</v>
      </c>
      <c r="J8978" t="s">
        <v>1640</v>
      </c>
      <c r="K8978">
        <v>2276</v>
      </c>
      <c r="L8978">
        <v>0.2276</v>
      </c>
      <c r="M8978">
        <f>_xlfn.XLOOKUP(_xlfn.TEXTJOIN("|",0,D8978,G8978,H8978,I8978),[3]무기각인!$I$4043:$I$5161,[3]무기각인!$H$4043:$H$5161)</f>
        <v>0.23</v>
      </c>
      <c r="N8978">
        <v>1.0435000000000001</v>
      </c>
    </row>
    <row r="8979" spans="1:14" x14ac:dyDescent="0.3">
      <c r="A8979" t="s">
        <v>1214</v>
      </c>
      <c r="B8979" t="s">
        <v>601</v>
      </c>
      <c r="C8979">
        <f>_xlfn.XLOOKUP(B8979,[2]itemList_221219!$B:$B,[2]itemList_221219!$A:$A)</f>
        <v>15500</v>
      </c>
      <c r="D8979">
        <v>50</v>
      </c>
      <c r="E8979">
        <v>14</v>
      </c>
      <c r="F8979">
        <v>2</v>
      </c>
      <c r="G8979" t="s">
        <v>964</v>
      </c>
      <c r="H8979" t="s">
        <v>978</v>
      </c>
      <c r="I8979">
        <v>1</v>
      </c>
      <c r="J8979" t="s">
        <v>1296</v>
      </c>
      <c r="K8979">
        <v>2311</v>
      </c>
      <c r="L8979">
        <v>0.2311</v>
      </c>
      <c r="M8979">
        <f>_xlfn.XLOOKUP(_xlfn.TEXTJOIN("|",0,D8979,G8979,H8979,I8979),[3]무기각인!$I$4043:$I$5161,[3]무기각인!$H$4043:$H$5161)</f>
        <v>0.23</v>
      </c>
      <c r="N8979">
        <v>0.4783</v>
      </c>
    </row>
    <row r="8980" spans="1:14" x14ac:dyDescent="0.3">
      <c r="A8980" t="s">
        <v>1214</v>
      </c>
      <c r="B8980" t="s">
        <v>601</v>
      </c>
      <c r="C8980">
        <f>_xlfn.XLOOKUP(B8980,[2]itemList_221219!$B:$B,[2]itemList_221219!$A:$A)</f>
        <v>15500</v>
      </c>
      <c r="D8980">
        <v>50</v>
      </c>
      <c r="E8980">
        <v>14</v>
      </c>
      <c r="F8980">
        <v>2</v>
      </c>
      <c r="G8980" t="s">
        <v>964</v>
      </c>
      <c r="H8980" t="s">
        <v>978</v>
      </c>
      <c r="I8980">
        <v>1.5</v>
      </c>
      <c r="J8980" t="s">
        <v>1297</v>
      </c>
      <c r="K8980">
        <v>2331</v>
      </c>
      <c r="L8980">
        <v>0.2331</v>
      </c>
      <c r="M8980">
        <f>_xlfn.XLOOKUP(_xlfn.TEXTJOIN("|",0,D8980,G8980,H8980,I8980),[3]무기각인!$I$4043:$I$5161,[3]무기각인!$H$4043:$H$5161)</f>
        <v>0.23</v>
      </c>
      <c r="N8980">
        <v>1.3478000000000001</v>
      </c>
    </row>
    <row r="8981" spans="1:14" x14ac:dyDescent="0.3">
      <c r="A8981" t="s">
        <v>1214</v>
      </c>
      <c r="B8981" t="s">
        <v>601</v>
      </c>
      <c r="C8981">
        <f>_xlfn.XLOOKUP(B8981,[2]itemList_221219!$B:$B,[2]itemList_221219!$A:$A)</f>
        <v>15500</v>
      </c>
      <c r="D8981">
        <v>50</v>
      </c>
      <c r="E8981">
        <v>14</v>
      </c>
      <c r="F8981">
        <v>2</v>
      </c>
      <c r="G8981" t="s">
        <v>964</v>
      </c>
      <c r="H8981" t="s">
        <v>978</v>
      </c>
      <c r="I8981">
        <v>2</v>
      </c>
      <c r="J8981" t="s">
        <v>1298</v>
      </c>
      <c r="K8981">
        <v>2286</v>
      </c>
      <c r="L8981">
        <v>0.2286</v>
      </c>
      <c r="M8981">
        <f>_xlfn.XLOOKUP(_xlfn.TEXTJOIN("|",0,D8981,G8981,H8981,I8981),[3]무기각인!$I$4043:$I$5161,[3]무기각인!$H$4043:$H$5161)</f>
        <v>0.23</v>
      </c>
      <c r="N8981">
        <v>0.60870000000000002</v>
      </c>
    </row>
    <row r="8982" spans="1:14" x14ac:dyDescent="0.3">
      <c r="A8982" t="s">
        <v>1214</v>
      </c>
      <c r="B8982" t="s">
        <v>601</v>
      </c>
      <c r="C8982">
        <f>_xlfn.XLOOKUP(B8982,[2]itemList_221219!$B:$B,[2]itemList_221219!$A:$A)</f>
        <v>15500</v>
      </c>
      <c r="D8982">
        <v>50</v>
      </c>
      <c r="E8982">
        <v>14</v>
      </c>
      <c r="F8982">
        <v>2</v>
      </c>
      <c r="G8982" t="s">
        <v>964</v>
      </c>
      <c r="H8982" t="s">
        <v>978</v>
      </c>
      <c r="I8982">
        <v>2.5</v>
      </c>
      <c r="J8982" t="s">
        <v>1299</v>
      </c>
      <c r="K8982">
        <v>2337</v>
      </c>
      <c r="L8982">
        <v>0.23369999999999999</v>
      </c>
      <c r="M8982">
        <f>_xlfn.XLOOKUP(_xlfn.TEXTJOIN("|",0,D8982,G8982,H8982,I8982),[3]무기각인!$I$4043:$I$5161,[3]무기각인!$H$4043:$H$5161)</f>
        <v>0.23</v>
      </c>
      <c r="N8982">
        <v>1.6087</v>
      </c>
    </row>
    <row r="8983" spans="1:14" x14ac:dyDescent="0.3">
      <c r="A8983" t="s">
        <v>1214</v>
      </c>
      <c r="B8983" t="s">
        <v>601</v>
      </c>
      <c r="C8983">
        <f>_xlfn.XLOOKUP(B8983,[2]itemList_221219!$B:$B,[2]itemList_221219!$A:$A)</f>
        <v>15500</v>
      </c>
      <c r="D8983">
        <v>50</v>
      </c>
      <c r="E8983">
        <v>14</v>
      </c>
      <c r="F8983">
        <v>2</v>
      </c>
      <c r="G8983" t="s">
        <v>964</v>
      </c>
      <c r="H8983" t="s">
        <v>978</v>
      </c>
      <c r="I8983">
        <v>3</v>
      </c>
      <c r="J8983" t="s">
        <v>1300</v>
      </c>
      <c r="K8983">
        <v>2222</v>
      </c>
      <c r="L8983">
        <v>0.22220000000000001</v>
      </c>
      <c r="M8983">
        <f>_xlfn.XLOOKUP(_xlfn.TEXTJOIN("|",0,D8983,G8983,H8983,I8983),[3]무기각인!$I$4043:$I$5161,[3]무기각인!$H$4043:$H$5161)</f>
        <v>0.23</v>
      </c>
      <c r="N8983">
        <v>3.3913000000000002</v>
      </c>
    </row>
    <row r="8984" spans="1:14" x14ac:dyDescent="0.3">
      <c r="A8984" t="s">
        <v>1214</v>
      </c>
      <c r="B8984" t="s">
        <v>601</v>
      </c>
      <c r="C8984">
        <f>_xlfn.XLOOKUP(B8984,[2]itemList_221219!$B:$B,[2]itemList_221219!$A:$A)</f>
        <v>15500</v>
      </c>
      <c r="D8984">
        <v>50</v>
      </c>
      <c r="E8984">
        <v>14</v>
      </c>
      <c r="F8984">
        <v>2</v>
      </c>
      <c r="G8984" t="s">
        <v>964</v>
      </c>
      <c r="H8984" t="s">
        <v>978</v>
      </c>
      <c r="I8984">
        <v>3.5</v>
      </c>
      <c r="J8984" t="s">
        <v>1301</v>
      </c>
      <c r="K8984">
        <v>2339</v>
      </c>
      <c r="L8984">
        <v>0.2339</v>
      </c>
      <c r="M8984">
        <f>_xlfn.XLOOKUP(_xlfn.TEXTJOIN("|",0,D8984,G8984,H8984,I8984),[3]무기각인!$I$4043:$I$5161,[3]무기각인!$H$4043:$H$5161)</f>
        <v>0.23</v>
      </c>
      <c r="N8984">
        <v>1.6957</v>
      </c>
    </row>
    <row r="8985" spans="1:14" x14ac:dyDescent="0.3">
      <c r="A8985" t="s">
        <v>1214</v>
      </c>
      <c r="B8985" t="s">
        <v>601</v>
      </c>
      <c r="C8985">
        <f>_xlfn.XLOOKUP(B8985,[2]itemList_221219!$B:$B,[2]itemList_221219!$A:$A)</f>
        <v>15500</v>
      </c>
      <c r="D8985">
        <v>50</v>
      </c>
      <c r="E8985">
        <v>14</v>
      </c>
      <c r="F8985">
        <v>2</v>
      </c>
      <c r="G8985" t="s">
        <v>964</v>
      </c>
      <c r="H8985" t="s">
        <v>978</v>
      </c>
      <c r="I8985">
        <v>4</v>
      </c>
      <c r="J8985" t="s">
        <v>1302</v>
      </c>
      <c r="K8985">
        <v>2247</v>
      </c>
      <c r="L8985">
        <v>0.22470000000000001</v>
      </c>
      <c r="M8985">
        <f>_xlfn.XLOOKUP(_xlfn.TEXTJOIN("|",0,D8985,G8985,H8985,I8985),[3]무기각인!$I$4043:$I$5161,[3]무기각인!$H$4043:$H$5161)</f>
        <v>0.23</v>
      </c>
      <c r="N8985">
        <v>2.3043</v>
      </c>
    </row>
    <row r="8986" spans="1:14" x14ac:dyDescent="0.3">
      <c r="A8986" t="s">
        <v>1214</v>
      </c>
      <c r="B8986" t="s">
        <v>601</v>
      </c>
      <c r="C8986">
        <f>_xlfn.XLOOKUP(B8986,[2]itemList_221219!$B:$B,[2]itemList_221219!$A:$A)</f>
        <v>15500</v>
      </c>
      <c r="D8986">
        <v>50</v>
      </c>
      <c r="E8986">
        <v>14</v>
      </c>
      <c r="F8986">
        <v>3</v>
      </c>
      <c r="G8986" t="s">
        <v>965</v>
      </c>
      <c r="H8986" t="s">
        <v>978</v>
      </c>
      <c r="I8986">
        <v>0.5</v>
      </c>
      <c r="J8986" t="s">
        <v>1641</v>
      </c>
      <c r="K8986">
        <v>2277</v>
      </c>
      <c r="L8986">
        <v>0.22770000000000001</v>
      </c>
      <c r="M8986">
        <f>_xlfn.XLOOKUP(_xlfn.TEXTJOIN("|",0,D8986,G8986,H8986,I8986),[3]무기각인!$I$4043:$I$5161,[3]무기각인!$H$4043:$H$5161)</f>
        <v>0.23</v>
      </c>
      <c r="N8986">
        <v>1</v>
      </c>
    </row>
    <row r="8987" spans="1:14" x14ac:dyDescent="0.3">
      <c r="A8987" t="s">
        <v>1214</v>
      </c>
      <c r="B8987" t="s">
        <v>601</v>
      </c>
      <c r="C8987">
        <f>_xlfn.XLOOKUP(B8987,[2]itemList_221219!$B:$B,[2]itemList_221219!$A:$A)</f>
        <v>15500</v>
      </c>
      <c r="D8987">
        <v>50</v>
      </c>
      <c r="E8987">
        <v>14</v>
      </c>
      <c r="F8987">
        <v>3</v>
      </c>
      <c r="G8987" t="s">
        <v>965</v>
      </c>
      <c r="H8987" t="s">
        <v>978</v>
      </c>
      <c r="I8987">
        <v>1</v>
      </c>
      <c r="J8987" t="s">
        <v>1311</v>
      </c>
      <c r="K8987">
        <v>2279</v>
      </c>
      <c r="L8987">
        <v>0.22789999999999999</v>
      </c>
      <c r="M8987">
        <f>_xlfn.XLOOKUP(_xlfn.TEXTJOIN("|",0,D8987,G8987,H8987,I8987),[3]무기각인!$I$4043:$I$5161,[3]무기각인!$H$4043:$H$5161)</f>
        <v>0.23</v>
      </c>
      <c r="N8987">
        <v>0.91300000000000003</v>
      </c>
    </row>
    <row r="8988" spans="1:14" x14ac:dyDescent="0.3">
      <c r="A8988" t="s">
        <v>1214</v>
      </c>
      <c r="B8988" t="s">
        <v>601</v>
      </c>
      <c r="C8988">
        <f>_xlfn.XLOOKUP(B8988,[2]itemList_221219!$B:$B,[2]itemList_221219!$A:$A)</f>
        <v>15500</v>
      </c>
      <c r="D8988">
        <v>50</v>
      </c>
      <c r="E8988">
        <v>14</v>
      </c>
      <c r="F8988">
        <v>3</v>
      </c>
      <c r="G8988" t="s">
        <v>965</v>
      </c>
      <c r="H8988" t="s">
        <v>978</v>
      </c>
      <c r="I8988">
        <v>1.5</v>
      </c>
      <c r="J8988" t="s">
        <v>1312</v>
      </c>
      <c r="K8988">
        <v>2341</v>
      </c>
      <c r="L8988">
        <v>0.2341</v>
      </c>
      <c r="M8988">
        <f>_xlfn.XLOOKUP(_xlfn.TEXTJOIN("|",0,D8988,G8988,H8988,I8988),[3]무기각인!$I$4043:$I$5161,[3]무기각인!$H$4043:$H$5161)</f>
        <v>0.23</v>
      </c>
      <c r="N8988">
        <v>1.7826</v>
      </c>
    </row>
    <row r="8989" spans="1:14" x14ac:dyDescent="0.3">
      <c r="A8989" t="s">
        <v>1214</v>
      </c>
      <c r="B8989" t="s">
        <v>601</v>
      </c>
      <c r="C8989">
        <f>_xlfn.XLOOKUP(B8989,[2]itemList_221219!$B:$B,[2]itemList_221219!$A:$A)</f>
        <v>15500</v>
      </c>
      <c r="D8989">
        <v>50</v>
      </c>
      <c r="E8989">
        <v>14</v>
      </c>
      <c r="F8989">
        <v>3</v>
      </c>
      <c r="G8989" t="s">
        <v>965</v>
      </c>
      <c r="H8989" t="s">
        <v>978</v>
      </c>
      <c r="I8989">
        <v>2</v>
      </c>
      <c r="J8989" t="s">
        <v>1313</v>
      </c>
      <c r="K8989">
        <v>2241</v>
      </c>
      <c r="L8989">
        <v>0.22409999999999999</v>
      </c>
      <c r="M8989">
        <f>_xlfn.XLOOKUP(_xlfn.TEXTJOIN("|",0,D8989,G8989,H8989,I8989),[3]무기각인!$I$4043:$I$5161,[3]무기각인!$H$4043:$H$5161)</f>
        <v>0.23</v>
      </c>
      <c r="N8989">
        <v>2.5651999999999999</v>
      </c>
    </row>
    <row r="8990" spans="1:14" x14ac:dyDescent="0.3">
      <c r="A8990" t="s">
        <v>1214</v>
      </c>
      <c r="B8990" t="s">
        <v>601</v>
      </c>
      <c r="C8990">
        <f>_xlfn.XLOOKUP(B8990,[2]itemList_221219!$B:$B,[2]itemList_221219!$A:$A)</f>
        <v>15500</v>
      </c>
      <c r="D8990">
        <v>50</v>
      </c>
      <c r="E8990">
        <v>14</v>
      </c>
      <c r="F8990">
        <v>3</v>
      </c>
      <c r="G8990" t="s">
        <v>965</v>
      </c>
      <c r="H8990" t="s">
        <v>978</v>
      </c>
      <c r="I8990">
        <v>2.5</v>
      </c>
      <c r="J8990" t="s">
        <v>1314</v>
      </c>
      <c r="K8990">
        <v>2170</v>
      </c>
      <c r="L8990">
        <v>0.217</v>
      </c>
      <c r="M8990">
        <f>_xlfn.XLOOKUP(_xlfn.TEXTJOIN("|",0,D8990,G8990,H8990,I8990),[3]무기각인!$I$4043:$I$5161,[3]무기각인!$H$4043:$H$5161)</f>
        <v>0.23</v>
      </c>
      <c r="N8990">
        <v>5.6521999999999997</v>
      </c>
    </row>
    <row r="8991" spans="1:14" x14ac:dyDescent="0.3">
      <c r="A8991" t="s">
        <v>1214</v>
      </c>
      <c r="B8991" t="s">
        <v>601</v>
      </c>
      <c r="C8991">
        <f>_xlfn.XLOOKUP(B8991,[2]itemList_221219!$B:$B,[2]itemList_221219!$A:$A)</f>
        <v>15500</v>
      </c>
      <c r="D8991">
        <v>50</v>
      </c>
      <c r="E8991">
        <v>14</v>
      </c>
      <c r="F8991">
        <v>3</v>
      </c>
      <c r="G8991" t="s">
        <v>965</v>
      </c>
      <c r="H8991" t="s">
        <v>978</v>
      </c>
      <c r="I8991">
        <v>3</v>
      </c>
      <c r="J8991" t="s">
        <v>1315</v>
      </c>
      <c r="K8991">
        <v>2314</v>
      </c>
      <c r="L8991">
        <v>0.23139999999999999</v>
      </c>
      <c r="M8991">
        <f>_xlfn.XLOOKUP(_xlfn.TEXTJOIN("|",0,D8991,G8991,H8991,I8991),[3]무기각인!$I$4043:$I$5161,[3]무기각인!$H$4043:$H$5161)</f>
        <v>0.23</v>
      </c>
      <c r="N8991">
        <v>0.60870000000000002</v>
      </c>
    </row>
    <row r="8992" spans="1:14" x14ac:dyDescent="0.3">
      <c r="A8992" t="s">
        <v>1214</v>
      </c>
      <c r="B8992" t="s">
        <v>601</v>
      </c>
      <c r="C8992">
        <f>_xlfn.XLOOKUP(B8992,[2]itemList_221219!$B:$B,[2]itemList_221219!$A:$A)</f>
        <v>15500</v>
      </c>
      <c r="D8992">
        <v>50</v>
      </c>
      <c r="E8992">
        <v>14</v>
      </c>
      <c r="F8992">
        <v>3</v>
      </c>
      <c r="G8992" t="s">
        <v>965</v>
      </c>
      <c r="H8992" t="s">
        <v>978</v>
      </c>
      <c r="I8992">
        <v>3.5</v>
      </c>
      <c r="J8992" t="s">
        <v>1316</v>
      </c>
      <c r="K8992">
        <v>2273</v>
      </c>
      <c r="L8992">
        <v>0.2273</v>
      </c>
      <c r="M8992">
        <f>_xlfn.XLOOKUP(_xlfn.TEXTJOIN("|",0,D8992,G8992,H8992,I8992),[3]무기각인!$I$4043:$I$5161,[3]무기각인!$H$4043:$H$5161)</f>
        <v>0.23</v>
      </c>
      <c r="N8992">
        <v>1.1738999999999999</v>
      </c>
    </row>
    <row r="8993" spans="1:14" x14ac:dyDescent="0.3">
      <c r="A8993" t="s">
        <v>1214</v>
      </c>
      <c r="B8993" t="s">
        <v>601</v>
      </c>
      <c r="C8993">
        <f>_xlfn.XLOOKUP(B8993,[2]itemList_221219!$B:$B,[2]itemList_221219!$A:$A)</f>
        <v>15500</v>
      </c>
      <c r="D8993">
        <v>50</v>
      </c>
      <c r="E8993">
        <v>14</v>
      </c>
      <c r="F8993">
        <v>3</v>
      </c>
      <c r="G8993" t="s">
        <v>965</v>
      </c>
      <c r="H8993" t="s">
        <v>978</v>
      </c>
      <c r="I8993">
        <v>4</v>
      </c>
      <c r="J8993" t="s">
        <v>1317</v>
      </c>
      <c r="K8993">
        <v>2263</v>
      </c>
      <c r="L8993">
        <v>0.2263</v>
      </c>
      <c r="M8993">
        <f>_xlfn.XLOOKUP(_xlfn.TEXTJOIN("|",0,D8993,G8993,H8993,I8993),[3]무기각인!$I$4043:$I$5161,[3]무기각인!$H$4043:$H$5161)</f>
        <v>0.23</v>
      </c>
      <c r="N8993">
        <v>1.6087</v>
      </c>
    </row>
    <row r="8994" spans="1:14" x14ac:dyDescent="0.3">
      <c r="A8994" t="s">
        <v>1214</v>
      </c>
      <c r="B8994" t="s">
        <v>601</v>
      </c>
      <c r="C8994">
        <f>_xlfn.XLOOKUP(B8994,[2]itemList_221219!$B:$B,[2]itemList_221219!$A:$A)</f>
        <v>15500</v>
      </c>
      <c r="D8994">
        <v>50</v>
      </c>
      <c r="E8994">
        <v>14</v>
      </c>
      <c r="F8994">
        <v>4</v>
      </c>
      <c r="G8994" t="s">
        <v>47</v>
      </c>
      <c r="H8994" t="s">
        <v>978</v>
      </c>
      <c r="I8994">
        <v>0.5</v>
      </c>
      <c r="J8994" t="s">
        <v>1642</v>
      </c>
      <c r="K8994">
        <v>2246</v>
      </c>
      <c r="L8994">
        <v>0.22459999999999999</v>
      </c>
      <c r="M8994">
        <f>_xlfn.XLOOKUP(_xlfn.TEXTJOIN("|",0,D8994,G8994,H8994,I8994),[3]무기각인!$I$4043:$I$5161,[3]무기각인!$H$4043:$H$5161)</f>
        <v>0.23</v>
      </c>
      <c r="N8994">
        <v>2.3477999999999999</v>
      </c>
    </row>
    <row r="8995" spans="1:14" x14ac:dyDescent="0.3">
      <c r="A8995" t="s">
        <v>1214</v>
      </c>
      <c r="B8995" t="s">
        <v>601</v>
      </c>
      <c r="C8995">
        <f>_xlfn.XLOOKUP(B8995,[2]itemList_221219!$B:$B,[2]itemList_221219!$A:$A)</f>
        <v>15500</v>
      </c>
      <c r="D8995">
        <v>50</v>
      </c>
      <c r="E8995">
        <v>14</v>
      </c>
      <c r="F8995">
        <v>4</v>
      </c>
      <c r="G8995" t="s">
        <v>47</v>
      </c>
      <c r="H8995" t="s">
        <v>978</v>
      </c>
      <c r="I8995">
        <v>1</v>
      </c>
      <c r="J8995" t="s">
        <v>1326</v>
      </c>
      <c r="K8995">
        <v>2312</v>
      </c>
      <c r="L8995">
        <v>0.23119999999999999</v>
      </c>
      <c r="M8995">
        <f>_xlfn.XLOOKUP(_xlfn.TEXTJOIN("|",0,D8995,G8995,H8995,I8995),[3]무기각인!$I$4043:$I$5161,[3]무기각인!$H$4043:$H$5161)</f>
        <v>0.23</v>
      </c>
      <c r="N8995">
        <v>0.52170000000000005</v>
      </c>
    </row>
    <row r="8996" spans="1:14" x14ac:dyDescent="0.3">
      <c r="A8996" t="s">
        <v>1214</v>
      </c>
      <c r="B8996" t="s">
        <v>601</v>
      </c>
      <c r="C8996">
        <f>_xlfn.XLOOKUP(B8996,[2]itemList_221219!$B:$B,[2]itemList_221219!$A:$A)</f>
        <v>15500</v>
      </c>
      <c r="D8996">
        <v>50</v>
      </c>
      <c r="E8996">
        <v>14</v>
      </c>
      <c r="F8996">
        <v>4</v>
      </c>
      <c r="G8996" t="s">
        <v>47</v>
      </c>
      <c r="H8996" t="s">
        <v>978</v>
      </c>
      <c r="I8996">
        <v>1.5</v>
      </c>
      <c r="J8996" t="s">
        <v>1327</v>
      </c>
      <c r="K8996">
        <v>2265</v>
      </c>
      <c r="L8996">
        <v>0.22650000000000001</v>
      </c>
      <c r="M8996">
        <f>_xlfn.XLOOKUP(_xlfn.TEXTJOIN("|",0,D8996,G8996,H8996,I8996),[3]무기각인!$I$4043:$I$5161,[3]무기각인!$H$4043:$H$5161)</f>
        <v>0.23</v>
      </c>
      <c r="N8996">
        <v>1.5217000000000001</v>
      </c>
    </row>
    <row r="8997" spans="1:14" x14ac:dyDescent="0.3">
      <c r="A8997" t="s">
        <v>1214</v>
      </c>
      <c r="B8997" t="s">
        <v>601</v>
      </c>
      <c r="C8997">
        <f>_xlfn.XLOOKUP(B8997,[2]itemList_221219!$B:$B,[2]itemList_221219!$A:$A)</f>
        <v>15500</v>
      </c>
      <c r="D8997">
        <v>50</v>
      </c>
      <c r="E8997">
        <v>14</v>
      </c>
      <c r="F8997">
        <v>4</v>
      </c>
      <c r="G8997" t="s">
        <v>47</v>
      </c>
      <c r="H8997" t="s">
        <v>978</v>
      </c>
      <c r="I8997">
        <v>2</v>
      </c>
      <c r="J8997" t="s">
        <v>1328</v>
      </c>
      <c r="K8997">
        <v>2372</v>
      </c>
      <c r="L8997">
        <v>0.23719999999999999</v>
      </c>
      <c r="M8997">
        <f>_xlfn.XLOOKUP(_xlfn.TEXTJOIN("|",0,D8997,G8997,H8997,I8997),[3]무기각인!$I$4043:$I$5161,[3]무기각인!$H$4043:$H$5161)</f>
        <v>0.23</v>
      </c>
      <c r="N8997">
        <v>3.1303999999999998</v>
      </c>
    </row>
    <row r="8998" spans="1:14" x14ac:dyDescent="0.3">
      <c r="A8998" t="s">
        <v>1214</v>
      </c>
      <c r="B8998" t="s">
        <v>601</v>
      </c>
      <c r="C8998">
        <f>_xlfn.XLOOKUP(B8998,[2]itemList_221219!$B:$B,[2]itemList_221219!$A:$A)</f>
        <v>15500</v>
      </c>
      <c r="D8998">
        <v>50</v>
      </c>
      <c r="E8998">
        <v>14</v>
      </c>
      <c r="F8998">
        <v>4</v>
      </c>
      <c r="G8998" t="s">
        <v>47</v>
      </c>
      <c r="H8998" t="s">
        <v>978</v>
      </c>
      <c r="I8998">
        <v>2.5</v>
      </c>
      <c r="J8998" t="s">
        <v>1329</v>
      </c>
      <c r="K8998">
        <v>2353</v>
      </c>
      <c r="L8998">
        <v>0.23530000000000001</v>
      </c>
      <c r="M8998">
        <f>_xlfn.XLOOKUP(_xlfn.TEXTJOIN("|",0,D8998,G8998,H8998,I8998),[3]무기각인!$I$4043:$I$5161,[3]무기각인!$H$4043:$H$5161)</f>
        <v>0.23</v>
      </c>
      <c r="N8998">
        <v>2.3043</v>
      </c>
    </row>
    <row r="8999" spans="1:14" x14ac:dyDescent="0.3">
      <c r="A8999" t="s">
        <v>1214</v>
      </c>
      <c r="B8999" t="s">
        <v>601</v>
      </c>
      <c r="C8999">
        <f>_xlfn.XLOOKUP(B8999,[2]itemList_221219!$B:$B,[2]itemList_221219!$A:$A)</f>
        <v>15500</v>
      </c>
      <c r="D8999">
        <v>50</v>
      </c>
      <c r="E8999">
        <v>14</v>
      </c>
      <c r="F8999">
        <v>4</v>
      </c>
      <c r="G8999" t="s">
        <v>47</v>
      </c>
      <c r="H8999" t="s">
        <v>978</v>
      </c>
      <c r="I8999">
        <v>3</v>
      </c>
      <c r="J8999" t="s">
        <v>1330</v>
      </c>
      <c r="K8999">
        <v>2228</v>
      </c>
      <c r="L8999">
        <v>0.2228</v>
      </c>
      <c r="M8999">
        <f>_xlfn.XLOOKUP(_xlfn.TEXTJOIN("|",0,D8999,G8999,H8999,I8999),[3]무기각인!$I$4043:$I$5161,[3]무기각인!$H$4043:$H$5161)</f>
        <v>0.23</v>
      </c>
      <c r="N8999">
        <v>3.1303999999999998</v>
      </c>
    </row>
    <row r="9000" spans="1:14" x14ac:dyDescent="0.3">
      <c r="A9000" t="s">
        <v>1214</v>
      </c>
      <c r="B9000" t="s">
        <v>601</v>
      </c>
      <c r="C9000">
        <f>_xlfn.XLOOKUP(B9000,[2]itemList_221219!$B:$B,[2]itemList_221219!$A:$A)</f>
        <v>15500</v>
      </c>
      <c r="D9000">
        <v>50</v>
      </c>
      <c r="E9000">
        <v>14</v>
      </c>
      <c r="F9000">
        <v>4</v>
      </c>
      <c r="G9000" t="s">
        <v>47</v>
      </c>
      <c r="H9000" t="s">
        <v>978</v>
      </c>
      <c r="I9000">
        <v>3.5</v>
      </c>
      <c r="J9000" t="s">
        <v>1331</v>
      </c>
      <c r="K9000">
        <v>2279</v>
      </c>
      <c r="L9000">
        <v>0.22789999999999999</v>
      </c>
      <c r="M9000">
        <f>_xlfn.XLOOKUP(_xlfn.TEXTJOIN("|",0,D9000,G9000,H9000,I9000),[3]무기각인!$I$4043:$I$5161,[3]무기각인!$H$4043:$H$5161)</f>
        <v>0.23</v>
      </c>
      <c r="N9000">
        <v>0.91300000000000003</v>
      </c>
    </row>
    <row r="9001" spans="1:14" x14ac:dyDescent="0.3">
      <c r="A9001" t="s">
        <v>1214</v>
      </c>
      <c r="B9001" t="s">
        <v>601</v>
      </c>
      <c r="C9001">
        <f>_xlfn.XLOOKUP(B9001,[2]itemList_221219!$B:$B,[2]itemList_221219!$A:$A)</f>
        <v>15500</v>
      </c>
      <c r="D9001">
        <v>50</v>
      </c>
      <c r="E9001">
        <v>14</v>
      </c>
      <c r="F9001">
        <v>4</v>
      </c>
      <c r="G9001" t="s">
        <v>47</v>
      </c>
      <c r="H9001" t="s">
        <v>978</v>
      </c>
      <c r="I9001">
        <v>4</v>
      </c>
      <c r="J9001" t="s">
        <v>1332</v>
      </c>
      <c r="K9001">
        <v>2326</v>
      </c>
      <c r="L9001">
        <v>0.2326</v>
      </c>
      <c r="M9001">
        <f>_xlfn.XLOOKUP(_xlfn.TEXTJOIN("|",0,D9001,G9001,H9001,I9001),[3]무기각인!$I$4043:$I$5161,[3]무기각인!$H$4043:$H$5161)</f>
        <v>0.23</v>
      </c>
      <c r="N9001">
        <v>1.1304000000000001</v>
      </c>
    </row>
    <row r="9002" spans="1:14" x14ac:dyDescent="0.3">
      <c r="A9002" t="s">
        <v>1214</v>
      </c>
      <c r="B9002" t="s">
        <v>601</v>
      </c>
      <c r="C9002">
        <f>_xlfn.XLOOKUP(B9002,[2]itemList_221219!$B:$B,[2]itemList_221219!$A:$A)</f>
        <v>15500</v>
      </c>
      <c r="D9002">
        <v>50</v>
      </c>
      <c r="E9002">
        <v>14</v>
      </c>
      <c r="F9002">
        <v>5</v>
      </c>
      <c r="G9002" t="s">
        <v>966</v>
      </c>
      <c r="H9002" t="s">
        <v>978</v>
      </c>
      <c r="I9002">
        <v>0.5</v>
      </c>
      <c r="J9002" t="s">
        <v>1643</v>
      </c>
      <c r="K9002">
        <v>2329</v>
      </c>
      <c r="L9002">
        <v>0.2329</v>
      </c>
      <c r="M9002">
        <f>_xlfn.XLOOKUP(_xlfn.TEXTJOIN("|",0,D9002,G9002,H9002,I9002),[3]무기각인!$I$4043:$I$5161,[3]무기각인!$H$4043:$H$5161)</f>
        <v>0.23</v>
      </c>
      <c r="N9002">
        <v>1.2608999999999999</v>
      </c>
    </row>
    <row r="9003" spans="1:14" x14ac:dyDescent="0.3">
      <c r="A9003" t="s">
        <v>1214</v>
      </c>
      <c r="B9003" t="s">
        <v>601</v>
      </c>
      <c r="C9003">
        <f>_xlfn.XLOOKUP(B9003,[2]itemList_221219!$B:$B,[2]itemList_221219!$A:$A)</f>
        <v>15500</v>
      </c>
      <c r="D9003">
        <v>50</v>
      </c>
      <c r="E9003">
        <v>14</v>
      </c>
      <c r="F9003">
        <v>5</v>
      </c>
      <c r="G9003" t="s">
        <v>966</v>
      </c>
      <c r="H9003" t="s">
        <v>978</v>
      </c>
      <c r="I9003">
        <v>1</v>
      </c>
      <c r="J9003" t="s">
        <v>1341</v>
      </c>
      <c r="K9003">
        <v>2335</v>
      </c>
      <c r="L9003">
        <v>0.23350000000000001</v>
      </c>
      <c r="M9003">
        <f>_xlfn.XLOOKUP(_xlfn.TEXTJOIN("|",0,D9003,G9003,H9003,I9003),[3]무기각인!$I$4043:$I$5161,[3]무기각인!$H$4043:$H$5161)</f>
        <v>0.23</v>
      </c>
      <c r="N9003">
        <v>1.5217000000000001</v>
      </c>
    </row>
    <row r="9004" spans="1:14" x14ac:dyDescent="0.3">
      <c r="A9004" t="s">
        <v>1214</v>
      </c>
      <c r="B9004" t="s">
        <v>601</v>
      </c>
      <c r="C9004">
        <f>_xlfn.XLOOKUP(B9004,[2]itemList_221219!$B:$B,[2]itemList_221219!$A:$A)</f>
        <v>15500</v>
      </c>
      <c r="D9004">
        <v>50</v>
      </c>
      <c r="E9004">
        <v>14</v>
      </c>
      <c r="F9004">
        <v>5</v>
      </c>
      <c r="G9004" t="s">
        <v>966</v>
      </c>
      <c r="H9004" t="s">
        <v>978</v>
      </c>
      <c r="I9004">
        <v>1.5</v>
      </c>
      <c r="J9004" t="s">
        <v>1342</v>
      </c>
      <c r="K9004">
        <v>2233</v>
      </c>
      <c r="L9004">
        <v>0.2233</v>
      </c>
      <c r="M9004">
        <f>_xlfn.XLOOKUP(_xlfn.TEXTJOIN("|",0,D9004,G9004,H9004,I9004),[3]무기각인!$I$4043:$I$5161,[3]무기각인!$H$4043:$H$5161)</f>
        <v>0.23</v>
      </c>
      <c r="N9004">
        <v>2.9129999999999998</v>
      </c>
    </row>
    <row r="9005" spans="1:14" x14ac:dyDescent="0.3">
      <c r="A9005" t="s">
        <v>1214</v>
      </c>
      <c r="B9005" t="s">
        <v>601</v>
      </c>
      <c r="C9005">
        <f>_xlfn.XLOOKUP(B9005,[2]itemList_221219!$B:$B,[2]itemList_221219!$A:$A)</f>
        <v>15500</v>
      </c>
      <c r="D9005">
        <v>50</v>
      </c>
      <c r="E9005">
        <v>14</v>
      </c>
      <c r="F9005">
        <v>5</v>
      </c>
      <c r="G9005" t="s">
        <v>966</v>
      </c>
      <c r="H9005" t="s">
        <v>978</v>
      </c>
      <c r="I9005">
        <v>2</v>
      </c>
      <c r="J9005" t="s">
        <v>1343</v>
      </c>
      <c r="K9005">
        <v>2302</v>
      </c>
      <c r="L9005">
        <v>0.23019999999999999</v>
      </c>
      <c r="M9005">
        <f>_xlfn.XLOOKUP(_xlfn.TEXTJOIN("|",0,D9005,G9005,H9005,I9005),[3]무기각인!$I$4043:$I$5161,[3]무기각인!$H$4043:$H$5161)</f>
        <v>0.23</v>
      </c>
      <c r="N9005">
        <v>8.6999999999999994E-2</v>
      </c>
    </row>
    <row r="9006" spans="1:14" x14ac:dyDescent="0.3">
      <c r="A9006" t="s">
        <v>1214</v>
      </c>
      <c r="B9006" t="s">
        <v>601</v>
      </c>
      <c r="C9006">
        <f>_xlfn.XLOOKUP(B9006,[2]itemList_221219!$B:$B,[2]itemList_221219!$A:$A)</f>
        <v>15500</v>
      </c>
      <c r="D9006">
        <v>50</v>
      </c>
      <c r="E9006">
        <v>14</v>
      </c>
      <c r="F9006">
        <v>5</v>
      </c>
      <c r="G9006" t="s">
        <v>966</v>
      </c>
      <c r="H9006" t="s">
        <v>978</v>
      </c>
      <c r="I9006">
        <v>2.5</v>
      </c>
      <c r="J9006" t="s">
        <v>1344</v>
      </c>
      <c r="K9006">
        <v>2278</v>
      </c>
      <c r="L9006">
        <v>0.2278</v>
      </c>
      <c r="M9006">
        <f>_xlfn.XLOOKUP(_xlfn.TEXTJOIN("|",0,D9006,G9006,H9006,I9006),[3]무기각인!$I$4043:$I$5161,[3]무기각인!$H$4043:$H$5161)</f>
        <v>0.23</v>
      </c>
      <c r="N9006">
        <v>0.95650000000000002</v>
      </c>
    </row>
    <row r="9007" spans="1:14" x14ac:dyDescent="0.3">
      <c r="A9007" t="s">
        <v>1214</v>
      </c>
      <c r="B9007" t="s">
        <v>601</v>
      </c>
      <c r="C9007">
        <f>_xlfn.XLOOKUP(B9007,[2]itemList_221219!$B:$B,[2]itemList_221219!$A:$A)</f>
        <v>15500</v>
      </c>
      <c r="D9007">
        <v>50</v>
      </c>
      <c r="E9007">
        <v>14</v>
      </c>
      <c r="F9007">
        <v>5</v>
      </c>
      <c r="G9007" t="s">
        <v>966</v>
      </c>
      <c r="H9007" t="s">
        <v>978</v>
      </c>
      <c r="I9007">
        <v>3</v>
      </c>
      <c r="J9007" t="s">
        <v>1345</v>
      </c>
      <c r="K9007">
        <v>2328</v>
      </c>
      <c r="L9007">
        <v>0.23280000000000001</v>
      </c>
      <c r="M9007">
        <f>_xlfn.XLOOKUP(_xlfn.TEXTJOIN("|",0,D9007,G9007,H9007,I9007),[3]무기각인!$I$4043:$I$5161,[3]무기각인!$H$4043:$H$5161)</f>
        <v>0.23</v>
      </c>
      <c r="N9007">
        <v>1.2174</v>
      </c>
    </row>
    <row r="9008" spans="1:14" x14ac:dyDescent="0.3">
      <c r="A9008" t="s">
        <v>1214</v>
      </c>
      <c r="B9008" t="s">
        <v>601</v>
      </c>
      <c r="C9008">
        <f>_xlfn.XLOOKUP(B9008,[2]itemList_221219!$B:$B,[2]itemList_221219!$A:$A)</f>
        <v>15500</v>
      </c>
      <c r="D9008">
        <v>50</v>
      </c>
      <c r="E9008">
        <v>14</v>
      </c>
      <c r="F9008">
        <v>5</v>
      </c>
      <c r="G9008" t="s">
        <v>966</v>
      </c>
      <c r="H9008" t="s">
        <v>978</v>
      </c>
      <c r="I9008">
        <v>3.5</v>
      </c>
      <c r="J9008" t="s">
        <v>1346</v>
      </c>
      <c r="K9008">
        <v>2218</v>
      </c>
      <c r="L9008">
        <v>0.2218</v>
      </c>
      <c r="M9008">
        <f>_xlfn.XLOOKUP(_xlfn.TEXTJOIN("|",0,D9008,G9008,H9008,I9008),[3]무기각인!$I$4043:$I$5161,[3]무기각인!$H$4043:$H$5161)</f>
        <v>0.23</v>
      </c>
      <c r="N9008">
        <v>3.5651999999999999</v>
      </c>
    </row>
    <row r="9009" spans="1:14" x14ac:dyDescent="0.3">
      <c r="A9009" t="s">
        <v>1214</v>
      </c>
      <c r="B9009" t="s">
        <v>601</v>
      </c>
      <c r="C9009">
        <f>_xlfn.XLOOKUP(B9009,[2]itemList_221219!$B:$B,[2]itemList_221219!$A:$A)</f>
        <v>15500</v>
      </c>
      <c r="D9009">
        <v>50</v>
      </c>
      <c r="E9009">
        <v>14</v>
      </c>
      <c r="F9009">
        <v>5</v>
      </c>
      <c r="G9009" t="s">
        <v>966</v>
      </c>
      <c r="H9009" t="s">
        <v>978</v>
      </c>
      <c r="I9009">
        <v>4</v>
      </c>
      <c r="J9009" t="s">
        <v>1347</v>
      </c>
      <c r="K9009">
        <v>2234</v>
      </c>
      <c r="L9009">
        <v>0.22339999999999999</v>
      </c>
      <c r="M9009">
        <f>_xlfn.XLOOKUP(_xlfn.TEXTJOIN("|",0,D9009,G9009,H9009,I9009),[3]무기각인!$I$4043:$I$5161,[3]무기각인!$H$4043:$H$5161)</f>
        <v>0.23</v>
      </c>
      <c r="N9009">
        <v>2.8696000000000002</v>
      </c>
    </row>
    <row r="9010" spans="1:14" x14ac:dyDescent="0.3">
      <c r="A9010" t="s">
        <v>1214</v>
      </c>
      <c r="B9010" t="s">
        <v>601</v>
      </c>
      <c r="C9010">
        <f>_xlfn.XLOOKUP(B9010,[2]itemList_221219!$B:$B,[2]itemList_221219!$A:$A)</f>
        <v>15500</v>
      </c>
      <c r="D9010">
        <v>50</v>
      </c>
      <c r="E9010">
        <v>23</v>
      </c>
      <c r="F9010">
        <v>0</v>
      </c>
      <c r="G9010" t="s">
        <v>19</v>
      </c>
      <c r="H9010" t="s">
        <v>980</v>
      </c>
      <c r="I9010">
        <v>1</v>
      </c>
      <c r="J9010" t="s">
        <v>1424</v>
      </c>
      <c r="K9010">
        <v>129701</v>
      </c>
      <c r="L9010">
        <v>12.9701</v>
      </c>
      <c r="M9010">
        <f>_xlfn.XLOOKUP(_xlfn.TEXTJOIN("|",0,D9010,G9010,H9010,I9010),[3]무기각인!$I$4043:$I$5161,[3]무기각인!$H$4043:$H$5161)</f>
        <v>13</v>
      </c>
      <c r="N9010">
        <v>0.23</v>
      </c>
    </row>
    <row r="9011" spans="1:14" x14ac:dyDescent="0.3">
      <c r="A9011" t="s">
        <v>1214</v>
      </c>
      <c r="B9011" t="s">
        <v>601</v>
      </c>
      <c r="C9011">
        <f>_xlfn.XLOOKUP(B9011,[2]itemList_221219!$B:$B,[2]itemList_221219!$A:$A)</f>
        <v>15500</v>
      </c>
      <c r="D9011">
        <v>50</v>
      </c>
      <c r="E9011">
        <v>24</v>
      </c>
      <c r="F9011">
        <v>0</v>
      </c>
      <c r="G9011" t="s">
        <v>19</v>
      </c>
      <c r="H9011" t="s">
        <v>981</v>
      </c>
      <c r="I9011">
        <v>1</v>
      </c>
      <c r="J9011" t="s">
        <v>1425</v>
      </c>
      <c r="K9011">
        <v>130152</v>
      </c>
      <c r="L9011">
        <v>13.0152</v>
      </c>
      <c r="M9011">
        <f>_xlfn.XLOOKUP(_xlfn.TEXTJOIN("|",0,D9011,G9011,H9011,I9011),[3]무기각인!$I$4043:$I$5161,[3]무기각인!$H$4043:$H$5161)</f>
        <v>13</v>
      </c>
      <c r="N9011">
        <v>0.1169</v>
      </c>
    </row>
    <row r="9012" spans="1:14" x14ac:dyDescent="0.3">
      <c r="A9012" t="s">
        <v>1214</v>
      </c>
      <c r="B9012" t="s">
        <v>601</v>
      </c>
      <c r="C9012">
        <f>_xlfn.XLOOKUP(B9012,[2]itemList_221219!$B:$B,[2]itemList_221219!$A:$A)</f>
        <v>15500</v>
      </c>
      <c r="D9012">
        <v>50</v>
      </c>
      <c r="E9012">
        <v>25</v>
      </c>
      <c r="F9012">
        <v>0</v>
      </c>
      <c r="G9012" t="s">
        <v>19</v>
      </c>
      <c r="H9012" t="s">
        <v>982</v>
      </c>
      <c r="I9012">
        <v>1</v>
      </c>
      <c r="J9012" t="s">
        <v>1426</v>
      </c>
      <c r="K9012">
        <v>129886</v>
      </c>
      <c r="L9012">
        <v>12.9886</v>
      </c>
      <c r="M9012">
        <f>_xlfn.XLOOKUP(_xlfn.TEXTJOIN("|",0,D9012,G9012,H9012,I9012),[3]무기각인!$I$4043:$I$5161,[3]무기각인!$H$4043:$H$5161)</f>
        <v>13</v>
      </c>
      <c r="N9012">
        <v>8.77E-2</v>
      </c>
    </row>
    <row r="9013" spans="1:14" x14ac:dyDescent="0.3">
      <c r="A9013" t="s">
        <v>1214</v>
      </c>
      <c r="B9013" t="s">
        <v>601</v>
      </c>
      <c r="C9013">
        <f>_xlfn.XLOOKUP(B9013,[2]itemList_221219!$B:$B,[2]itemList_221219!$A:$A)</f>
        <v>15500</v>
      </c>
      <c r="D9013">
        <v>50</v>
      </c>
      <c r="E9013">
        <v>47</v>
      </c>
      <c r="F9013">
        <v>0</v>
      </c>
      <c r="G9013" t="s">
        <v>19</v>
      </c>
      <c r="H9013" t="s">
        <v>985</v>
      </c>
      <c r="I9013">
        <v>1</v>
      </c>
      <c r="J9013" t="s">
        <v>1433</v>
      </c>
      <c r="K9013">
        <v>79975</v>
      </c>
      <c r="L9013">
        <v>7.9974999999999996</v>
      </c>
      <c r="M9013">
        <f>_xlfn.XLOOKUP(_xlfn.TEXTJOIN("|",0,D9013,G9013,H9013,I9013),[3]무기각인!$I$4043:$I$5161,[3]무기각인!$H$4043:$H$5161)</f>
        <v>8</v>
      </c>
      <c r="N9013">
        <v>3.1300000000000001E-2</v>
      </c>
    </row>
    <row r="9014" spans="1:14" x14ac:dyDescent="0.3">
      <c r="A9014" t="s">
        <v>1214</v>
      </c>
      <c r="B9014" t="s">
        <v>601</v>
      </c>
      <c r="C9014">
        <f>_xlfn.XLOOKUP(B9014,[2]itemList_221219!$B:$B,[2]itemList_221219!$A:$A)</f>
        <v>15500</v>
      </c>
      <c r="D9014">
        <v>50</v>
      </c>
      <c r="E9014">
        <v>48</v>
      </c>
      <c r="F9014">
        <v>0</v>
      </c>
      <c r="G9014" t="s">
        <v>19</v>
      </c>
      <c r="H9014" t="s">
        <v>986</v>
      </c>
      <c r="I9014">
        <v>1</v>
      </c>
      <c r="J9014" t="s">
        <v>1434</v>
      </c>
      <c r="K9014">
        <v>7537</v>
      </c>
      <c r="L9014">
        <v>0.75370000000000004</v>
      </c>
      <c r="M9014">
        <f>_xlfn.XLOOKUP(_xlfn.TEXTJOIN("|",0,D9014,G9014,H9014,I9014),[3]무기각인!$I$4043:$I$5161,[3]무기각인!$H$4043:$H$5161)</f>
        <v>0.75</v>
      </c>
      <c r="N9014">
        <v>0.49330000000000002</v>
      </c>
    </row>
    <row r="9015" spans="1:14" x14ac:dyDescent="0.3">
      <c r="A9015" t="s">
        <v>1214</v>
      </c>
      <c r="B9015" t="s">
        <v>601</v>
      </c>
      <c r="C9015">
        <f>_xlfn.XLOOKUP(B9015,[2]itemList_221219!$B:$B,[2]itemList_221219!$A:$A)</f>
        <v>15500</v>
      </c>
      <c r="D9015">
        <v>50</v>
      </c>
      <c r="E9015">
        <v>48</v>
      </c>
      <c r="F9015">
        <v>0</v>
      </c>
      <c r="G9015" t="s">
        <v>19</v>
      </c>
      <c r="H9015" t="s">
        <v>986</v>
      </c>
      <c r="I9015">
        <v>2</v>
      </c>
      <c r="J9015" t="s">
        <v>1435</v>
      </c>
      <c r="K9015">
        <v>7530</v>
      </c>
      <c r="L9015">
        <v>0.753</v>
      </c>
      <c r="M9015">
        <f>_xlfn.XLOOKUP(_xlfn.TEXTJOIN("|",0,D9015,G9015,H9015,I9015),[3]무기각인!$I$4043:$I$5161,[3]무기각인!$H$4043:$H$5161)</f>
        <v>0.75</v>
      </c>
      <c r="N9015">
        <v>0.4</v>
      </c>
    </row>
    <row r="9016" spans="1:14" x14ac:dyDescent="0.3">
      <c r="A9016" t="s">
        <v>1214</v>
      </c>
      <c r="B9016" t="s">
        <v>601</v>
      </c>
      <c r="C9016">
        <f>_xlfn.XLOOKUP(B9016,[2]itemList_221219!$B:$B,[2]itemList_221219!$A:$A)</f>
        <v>15500</v>
      </c>
      <c r="D9016">
        <v>50</v>
      </c>
      <c r="E9016">
        <v>48</v>
      </c>
      <c r="F9016">
        <v>0</v>
      </c>
      <c r="G9016" t="s">
        <v>19</v>
      </c>
      <c r="H9016" t="s">
        <v>986</v>
      </c>
      <c r="I9016">
        <v>3</v>
      </c>
      <c r="J9016" t="s">
        <v>1436</v>
      </c>
      <c r="K9016">
        <v>7482</v>
      </c>
      <c r="L9016">
        <v>0.74819999999999998</v>
      </c>
      <c r="M9016">
        <f>_xlfn.XLOOKUP(_xlfn.TEXTJOIN("|",0,D9016,G9016,H9016,I9016),[3]무기각인!$I$4043:$I$5161,[3]무기각인!$H$4043:$H$5161)</f>
        <v>0.75</v>
      </c>
      <c r="N9016">
        <v>0.24</v>
      </c>
    </row>
    <row r="9017" spans="1:14" x14ac:dyDescent="0.3">
      <c r="A9017" t="s">
        <v>1214</v>
      </c>
      <c r="B9017" t="s">
        <v>601</v>
      </c>
      <c r="C9017">
        <f>_xlfn.XLOOKUP(B9017,[2]itemList_221219!$B:$B,[2]itemList_221219!$A:$A)</f>
        <v>15500</v>
      </c>
      <c r="D9017">
        <v>50</v>
      </c>
      <c r="E9017">
        <v>48</v>
      </c>
      <c r="F9017">
        <v>0</v>
      </c>
      <c r="G9017" t="s">
        <v>19</v>
      </c>
      <c r="H9017" t="s">
        <v>986</v>
      </c>
      <c r="I9017">
        <v>4</v>
      </c>
      <c r="J9017" t="s">
        <v>1437</v>
      </c>
      <c r="K9017">
        <v>7530</v>
      </c>
      <c r="L9017">
        <v>0.753</v>
      </c>
      <c r="M9017">
        <f>_xlfn.XLOOKUP(_xlfn.TEXTJOIN("|",0,D9017,G9017,H9017,I9017),[3]무기각인!$I$4043:$I$5161,[3]무기각인!$H$4043:$H$5161)</f>
        <v>0.75</v>
      </c>
      <c r="N9017">
        <v>0.4</v>
      </c>
    </row>
    <row r="9018" spans="1:14" x14ac:dyDescent="0.3">
      <c r="A9018" t="s">
        <v>1214</v>
      </c>
      <c r="B9018" t="s">
        <v>601</v>
      </c>
      <c r="C9018">
        <f>_xlfn.XLOOKUP(B9018,[2]itemList_221219!$B:$B,[2]itemList_221219!$A:$A)</f>
        <v>15500</v>
      </c>
      <c r="D9018">
        <v>50</v>
      </c>
      <c r="E9018">
        <v>48</v>
      </c>
      <c r="F9018">
        <v>0</v>
      </c>
      <c r="G9018" t="s">
        <v>19</v>
      </c>
      <c r="H9018" t="s">
        <v>986</v>
      </c>
      <c r="I9018">
        <v>5</v>
      </c>
      <c r="J9018" t="s">
        <v>1438</v>
      </c>
      <c r="K9018">
        <v>7555</v>
      </c>
      <c r="L9018">
        <v>0.75549999999999995</v>
      </c>
      <c r="M9018">
        <f>_xlfn.XLOOKUP(_xlfn.TEXTJOIN("|",0,D9018,G9018,H9018,I9018),[3]무기각인!$I$4043:$I$5161,[3]무기각인!$H$4043:$H$5161)</f>
        <v>0.75</v>
      </c>
      <c r="N9018">
        <v>0.73329999999999995</v>
      </c>
    </row>
    <row r="9019" spans="1:14" x14ac:dyDescent="0.3">
      <c r="A9019" t="s">
        <v>1214</v>
      </c>
      <c r="B9019" t="s">
        <v>601</v>
      </c>
      <c r="C9019">
        <f>_xlfn.XLOOKUP(B9019,[2]itemList_221219!$B:$B,[2]itemList_221219!$A:$A)</f>
        <v>15500</v>
      </c>
      <c r="D9019">
        <v>50</v>
      </c>
      <c r="E9019">
        <v>48</v>
      </c>
      <c r="F9019">
        <v>0</v>
      </c>
      <c r="G9019" t="s">
        <v>19</v>
      </c>
      <c r="H9019" t="s">
        <v>986</v>
      </c>
      <c r="I9019">
        <v>6</v>
      </c>
      <c r="J9019" t="s">
        <v>1439</v>
      </c>
      <c r="K9019">
        <v>7582</v>
      </c>
      <c r="L9019">
        <v>0.75819999999999999</v>
      </c>
      <c r="M9019">
        <f>_xlfn.XLOOKUP(_xlfn.TEXTJOIN("|",0,D9019,G9019,H9019,I9019),[3]무기각인!$I$4043:$I$5161,[3]무기각인!$H$4043:$H$5161)</f>
        <v>0.75</v>
      </c>
      <c r="N9019">
        <v>1.0932999999999999</v>
      </c>
    </row>
    <row r="9020" spans="1:14" x14ac:dyDescent="0.3">
      <c r="A9020" t="s">
        <v>1214</v>
      </c>
      <c r="B9020" t="s">
        <v>601</v>
      </c>
      <c r="C9020">
        <f>_xlfn.XLOOKUP(B9020,[2]itemList_221219!$B:$B,[2]itemList_221219!$A:$A)</f>
        <v>15500</v>
      </c>
      <c r="D9020">
        <v>50</v>
      </c>
      <c r="E9020">
        <v>48</v>
      </c>
      <c r="F9020">
        <v>0</v>
      </c>
      <c r="G9020" t="s">
        <v>19</v>
      </c>
      <c r="H9020" t="s">
        <v>986</v>
      </c>
      <c r="I9020">
        <v>7</v>
      </c>
      <c r="J9020" t="s">
        <v>1440</v>
      </c>
      <c r="K9020">
        <v>7691</v>
      </c>
      <c r="L9020">
        <v>0.76910000000000001</v>
      </c>
      <c r="M9020">
        <f>_xlfn.XLOOKUP(_xlfn.TEXTJOIN("|",0,D9020,G9020,H9020,I9020),[3]무기각인!$I$4043:$I$5161,[3]무기각인!$H$4043:$H$5161)</f>
        <v>0.75</v>
      </c>
      <c r="N9020">
        <v>2.5467</v>
      </c>
    </row>
    <row r="9021" spans="1:14" x14ac:dyDescent="0.3">
      <c r="A9021" t="s">
        <v>1214</v>
      </c>
      <c r="B9021" t="s">
        <v>601</v>
      </c>
      <c r="C9021">
        <f>_xlfn.XLOOKUP(B9021,[2]itemList_221219!$B:$B,[2]itemList_221219!$A:$A)</f>
        <v>15500</v>
      </c>
      <c r="D9021">
        <v>50</v>
      </c>
      <c r="E9021">
        <v>48</v>
      </c>
      <c r="F9021">
        <v>0</v>
      </c>
      <c r="G9021" t="s">
        <v>19</v>
      </c>
      <c r="H9021" t="s">
        <v>986</v>
      </c>
      <c r="I9021">
        <v>8</v>
      </c>
      <c r="J9021" t="s">
        <v>1441</v>
      </c>
      <c r="K9021">
        <v>7588</v>
      </c>
      <c r="L9021">
        <v>0.75880000000000003</v>
      </c>
      <c r="M9021">
        <f>_xlfn.XLOOKUP(_xlfn.TEXTJOIN("|",0,D9021,G9021,H9021,I9021),[3]무기각인!$I$4043:$I$5161,[3]무기각인!$H$4043:$H$5161)</f>
        <v>0.75</v>
      </c>
      <c r="N9021">
        <v>1.1733</v>
      </c>
    </row>
    <row r="9022" spans="1:14" x14ac:dyDescent="0.3">
      <c r="A9022" t="s">
        <v>1214</v>
      </c>
      <c r="B9022" t="s">
        <v>601</v>
      </c>
      <c r="C9022">
        <f>_xlfn.XLOOKUP(B9022,[2]itemList_221219!$B:$B,[2]itemList_221219!$A:$A)</f>
        <v>15500</v>
      </c>
      <c r="D9022">
        <v>50</v>
      </c>
      <c r="E9022">
        <v>49</v>
      </c>
      <c r="F9022">
        <v>0</v>
      </c>
      <c r="G9022" t="s">
        <v>19</v>
      </c>
      <c r="H9022" t="s">
        <v>987</v>
      </c>
      <c r="I9022">
        <v>1</v>
      </c>
      <c r="J9022" t="s">
        <v>1442</v>
      </c>
      <c r="K9022">
        <v>80046</v>
      </c>
      <c r="L9022">
        <v>8.0045999999999999</v>
      </c>
      <c r="M9022">
        <f>_xlfn.XLOOKUP(_xlfn.TEXTJOIN("|",0,D9022,G9022,H9022,I9022),[3]무기각인!$I$4043:$I$5161,[3]무기각인!$H$4043:$H$5161)</f>
        <v>8</v>
      </c>
      <c r="N9022">
        <v>5.7500000000000002E-2</v>
      </c>
    </row>
    <row r="9023" spans="1:14" x14ac:dyDescent="0.3">
      <c r="A9023" t="s">
        <v>1214</v>
      </c>
      <c r="B9023" t="s">
        <v>601</v>
      </c>
      <c r="C9023">
        <f>_xlfn.XLOOKUP(B9023,[2]itemList_221219!$B:$B,[2]itemList_221219!$A:$A)</f>
        <v>15500</v>
      </c>
      <c r="D9023">
        <v>50</v>
      </c>
      <c r="E9023">
        <v>50</v>
      </c>
      <c r="F9023">
        <v>0</v>
      </c>
      <c r="G9023" t="s">
        <v>19</v>
      </c>
      <c r="H9023" t="s">
        <v>988</v>
      </c>
      <c r="I9023">
        <v>1</v>
      </c>
      <c r="J9023" t="s">
        <v>1443</v>
      </c>
      <c r="K9023">
        <v>7598</v>
      </c>
      <c r="L9023">
        <v>0.75980000000000003</v>
      </c>
      <c r="M9023">
        <f>_xlfn.XLOOKUP(_xlfn.TEXTJOIN("|",0,D9023,G9023,H9023,I9023),[3]무기각인!$I$4043:$I$5161,[3]무기각인!$H$4043:$H$5161)</f>
        <v>0.75</v>
      </c>
      <c r="N9023">
        <v>1.3067</v>
      </c>
    </row>
    <row r="9024" spans="1:14" x14ac:dyDescent="0.3">
      <c r="A9024" t="s">
        <v>1214</v>
      </c>
      <c r="B9024" t="s">
        <v>601</v>
      </c>
      <c r="C9024">
        <f>_xlfn.XLOOKUP(B9024,[2]itemList_221219!$B:$B,[2]itemList_221219!$A:$A)</f>
        <v>15500</v>
      </c>
      <c r="D9024">
        <v>50</v>
      </c>
      <c r="E9024">
        <v>50</v>
      </c>
      <c r="F9024">
        <v>0</v>
      </c>
      <c r="G9024" t="s">
        <v>19</v>
      </c>
      <c r="H9024" t="s">
        <v>988</v>
      </c>
      <c r="I9024">
        <v>2</v>
      </c>
      <c r="J9024" t="s">
        <v>1444</v>
      </c>
      <c r="K9024">
        <v>7474</v>
      </c>
      <c r="L9024">
        <v>0.74739999999999995</v>
      </c>
      <c r="M9024">
        <f>_xlfn.XLOOKUP(_xlfn.TEXTJOIN("|",0,D9024,G9024,H9024,I9024),[3]무기각인!$I$4043:$I$5161,[3]무기각인!$H$4043:$H$5161)</f>
        <v>0.75</v>
      </c>
      <c r="N9024">
        <v>0.34670000000000001</v>
      </c>
    </row>
    <row r="9025" spans="1:14" x14ac:dyDescent="0.3">
      <c r="A9025" t="s">
        <v>1214</v>
      </c>
      <c r="B9025" t="s">
        <v>601</v>
      </c>
      <c r="C9025">
        <f>_xlfn.XLOOKUP(B9025,[2]itemList_221219!$B:$B,[2]itemList_221219!$A:$A)</f>
        <v>15500</v>
      </c>
      <c r="D9025">
        <v>50</v>
      </c>
      <c r="E9025">
        <v>50</v>
      </c>
      <c r="F9025">
        <v>0</v>
      </c>
      <c r="G9025" t="s">
        <v>19</v>
      </c>
      <c r="H9025" t="s">
        <v>988</v>
      </c>
      <c r="I9025">
        <v>3</v>
      </c>
      <c r="J9025" t="s">
        <v>1445</v>
      </c>
      <c r="K9025">
        <v>7465</v>
      </c>
      <c r="L9025">
        <v>0.74650000000000005</v>
      </c>
      <c r="M9025">
        <f>_xlfn.XLOOKUP(_xlfn.TEXTJOIN("|",0,D9025,G9025,H9025,I9025),[3]무기각인!$I$4043:$I$5161,[3]무기각인!$H$4043:$H$5161)</f>
        <v>0.75</v>
      </c>
      <c r="N9025">
        <v>0.4667</v>
      </c>
    </row>
    <row r="9026" spans="1:14" x14ac:dyDescent="0.3">
      <c r="A9026" t="s">
        <v>1214</v>
      </c>
      <c r="B9026" t="s">
        <v>601</v>
      </c>
      <c r="C9026">
        <f>_xlfn.XLOOKUP(B9026,[2]itemList_221219!$B:$B,[2]itemList_221219!$A:$A)</f>
        <v>15500</v>
      </c>
      <c r="D9026">
        <v>50</v>
      </c>
      <c r="E9026">
        <v>50</v>
      </c>
      <c r="F9026">
        <v>0</v>
      </c>
      <c r="G9026" t="s">
        <v>19</v>
      </c>
      <c r="H9026" t="s">
        <v>988</v>
      </c>
      <c r="I9026">
        <v>4</v>
      </c>
      <c r="J9026" t="s">
        <v>1446</v>
      </c>
      <c r="K9026">
        <v>7623</v>
      </c>
      <c r="L9026">
        <v>0.76229999999999998</v>
      </c>
      <c r="M9026">
        <f>_xlfn.XLOOKUP(_xlfn.TEXTJOIN("|",0,D9026,G9026,H9026,I9026),[3]무기각인!$I$4043:$I$5161,[3]무기각인!$H$4043:$H$5161)</f>
        <v>0.75</v>
      </c>
      <c r="N9026">
        <v>1.64</v>
      </c>
    </row>
    <row r="9027" spans="1:14" x14ac:dyDescent="0.3">
      <c r="A9027" t="s">
        <v>1214</v>
      </c>
      <c r="B9027" t="s">
        <v>601</v>
      </c>
      <c r="C9027">
        <f>_xlfn.XLOOKUP(B9027,[2]itemList_221219!$B:$B,[2]itemList_221219!$A:$A)</f>
        <v>15500</v>
      </c>
      <c r="D9027">
        <v>50</v>
      </c>
      <c r="E9027">
        <v>50</v>
      </c>
      <c r="F9027">
        <v>0</v>
      </c>
      <c r="G9027" t="s">
        <v>19</v>
      </c>
      <c r="H9027" t="s">
        <v>988</v>
      </c>
      <c r="I9027">
        <v>5</v>
      </c>
      <c r="J9027" t="s">
        <v>1447</v>
      </c>
      <c r="K9027">
        <v>7504</v>
      </c>
      <c r="L9027">
        <v>0.75039999999999996</v>
      </c>
      <c r="M9027">
        <f>_xlfn.XLOOKUP(_xlfn.TEXTJOIN("|",0,D9027,G9027,H9027,I9027),[3]무기각인!$I$4043:$I$5161,[3]무기각인!$H$4043:$H$5161)</f>
        <v>0.75</v>
      </c>
      <c r="N9027">
        <v>5.33E-2</v>
      </c>
    </row>
    <row r="9028" spans="1:14" x14ac:dyDescent="0.3">
      <c r="A9028" t="s">
        <v>1214</v>
      </c>
      <c r="B9028" t="s">
        <v>601</v>
      </c>
      <c r="C9028">
        <f>_xlfn.XLOOKUP(B9028,[2]itemList_221219!$B:$B,[2]itemList_221219!$A:$A)</f>
        <v>15500</v>
      </c>
      <c r="D9028">
        <v>50</v>
      </c>
      <c r="E9028">
        <v>50</v>
      </c>
      <c r="F9028">
        <v>0</v>
      </c>
      <c r="G9028" t="s">
        <v>19</v>
      </c>
      <c r="H9028" t="s">
        <v>988</v>
      </c>
      <c r="I9028">
        <v>6</v>
      </c>
      <c r="J9028" t="s">
        <v>1448</v>
      </c>
      <c r="K9028">
        <v>7492</v>
      </c>
      <c r="L9028">
        <v>0.74919999999999998</v>
      </c>
      <c r="M9028">
        <f>_xlfn.XLOOKUP(_xlfn.TEXTJOIN("|",0,D9028,G9028,H9028,I9028),[3]무기각인!$I$4043:$I$5161,[3]무기각인!$H$4043:$H$5161)</f>
        <v>0.75</v>
      </c>
      <c r="N9028">
        <v>0.1067</v>
      </c>
    </row>
    <row r="9029" spans="1:14" x14ac:dyDescent="0.3">
      <c r="A9029" t="s">
        <v>1214</v>
      </c>
      <c r="B9029" t="s">
        <v>601</v>
      </c>
      <c r="C9029">
        <f>_xlfn.XLOOKUP(B9029,[2]itemList_221219!$B:$B,[2]itemList_221219!$A:$A)</f>
        <v>15500</v>
      </c>
      <c r="D9029">
        <v>50</v>
      </c>
      <c r="E9029">
        <v>50</v>
      </c>
      <c r="F9029">
        <v>0</v>
      </c>
      <c r="G9029" t="s">
        <v>19</v>
      </c>
      <c r="H9029" t="s">
        <v>988</v>
      </c>
      <c r="I9029">
        <v>7</v>
      </c>
      <c r="J9029" t="s">
        <v>1449</v>
      </c>
      <c r="K9029">
        <v>7621</v>
      </c>
      <c r="L9029">
        <v>0.7621</v>
      </c>
      <c r="M9029">
        <f>_xlfn.XLOOKUP(_xlfn.TEXTJOIN("|",0,D9029,G9029,H9029,I9029),[3]무기각인!$I$4043:$I$5161,[3]무기각인!$H$4043:$H$5161)</f>
        <v>0.75</v>
      </c>
      <c r="N9029">
        <v>1.6133</v>
      </c>
    </row>
    <row r="9030" spans="1:14" x14ac:dyDescent="0.3">
      <c r="A9030" t="s">
        <v>1214</v>
      </c>
      <c r="B9030" t="s">
        <v>601</v>
      </c>
      <c r="C9030">
        <f>_xlfn.XLOOKUP(B9030,[2]itemList_221219!$B:$B,[2]itemList_221219!$A:$A)</f>
        <v>15500</v>
      </c>
      <c r="D9030">
        <v>50</v>
      </c>
      <c r="E9030">
        <v>50</v>
      </c>
      <c r="F9030">
        <v>0</v>
      </c>
      <c r="G9030" t="s">
        <v>19</v>
      </c>
      <c r="H9030" t="s">
        <v>988</v>
      </c>
      <c r="I9030">
        <v>8</v>
      </c>
      <c r="J9030" t="s">
        <v>1450</v>
      </c>
      <c r="K9030">
        <v>7468</v>
      </c>
      <c r="L9030">
        <v>0.74680000000000002</v>
      </c>
      <c r="M9030">
        <f>_xlfn.XLOOKUP(_xlfn.TEXTJOIN("|",0,D9030,G9030,H9030,I9030),[3]무기각인!$I$4043:$I$5161,[3]무기각인!$H$4043:$H$5161)</f>
        <v>0.75</v>
      </c>
      <c r="N9030">
        <v>0.42670000000000002</v>
      </c>
    </row>
    <row r="9031" spans="1:14" x14ac:dyDescent="0.3">
      <c r="A9031" t="s">
        <v>1530</v>
      </c>
      <c r="B9031" t="s">
        <v>601</v>
      </c>
      <c r="C9031">
        <f>_xlfn.XLOOKUP(B9031,[2]itemList_221219!$B:$B,[2]itemList_221219!$A:$A)</f>
        <v>15500</v>
      </c>
      <c r="D9031">
        <v>10</v>
      </c>
      <c r="E9031">
        <v>1</v>
      </c>
      <c r="F9031">
        <v>0</v>
      </c>
      <c r="G9031" t="s">
        <v>19</v>
      </c>
      <c r="H9031" t="s">
        <v>963</v>
      </c>
      <c r="I9031">
        <v>2</v>
      </c>
      <c r="J9031" t="s">
        <v>1216</v>
      </c>
      <c r="K9031">
        <v>2156</v>
      </c>
      <c r="L9031">
        <v>0.21560000000000001</v>
      </c>
      <c r="M9031">
        <f>_xlfn.XLOOKUP(_xlfn.TEXTJOIN("|",0,D9031,G9031,H9031,I9031),[3]무기각인!$P$4043:$P$5161,[3]무기각인!$O$4043:$O$5161)</f>
        <v>0.22220000000000001</v>
      </c>
      <c r="N9031">
        <v>2.9702999999999999</v>
      </c>
    </row>
    <row r="9032" spans="1:14" x14ac:dyDescent="0.3">
      <c r="A9032" t="s">
        <v>1530</v>
      </c>
      <c r="B9032" t="s">
        <v>601</v>
      </c>
      <c r="C9032">
        <f>_xlfn.XLOOKUP(B9032,[2]itemList_221219!$B:$B,[2]itemList_221219!$A:$A)</f>
        <v>15500</v>
      </c>
      <c r="D9032">
        <v>10</v>
      </c>
      <c r="E9032">
        <v>1</v>
      </c>
      <c r="F9032">
        <v>0</v>
      </c>
      <c r="G9032" t="s">
        <v>19</v>
      </c>
      <c r="H9032" t="s">
        <v>963</v>
      </c>
      <c r="I9032">
        <v>3</v>
      </c>
      <c r="J9032" t="s">
        <v>1217</v>
      </c>
      <c r="K9032">
        <v>2173</v>
      </c>
      <c r="L9032">
        <v>0.21729999999999999</v>
      </c>
      <c r="M9032">
        <f>_xlfn.XLOOKUP(_xlfn.TEXTJOIN("|",0,D9032,G9032,H9032,I9032),[3]무기각인!$P$4043:$P$5161,[3]무기각인!$O$4043:$O$5161)</f>
        <v>0.22220000000000001</v>
      </c>
      <c r="N9032">
        <v>2.2052</v>
      </c>
    </row>
    <row r="9033" spans="1:14" x14ac:dyDescent="0.3">
      <c r="A9033" t="s">
        <v>1530</v>
      </c>
      <c r="B9033" t="s">
        <v>601</v>
      </c>
      <c r="C9033">
        <f>_xlfn.XLOOKUP(B9033,[2]itemList_221219!$B:$B,[2]itemList_221219!$A:$A)</f>
        <v>15500</v>
      </c>
      <c r="D9033">
        <v>10</v>
      </c>
      <c r="E9033">
        <v>1</v>
      </c>
      <c r="F9033">
        <v>0</v>
      </c>
      <c r="G9033" t="s">
        <v>19</v>
      </c>
      <c r="H9033" t="s">
        <v>963</v>
      </c>
      <c r="I9033">
        <v>4</v>
      </c>
      <c r="J9033" t="s">
        <v>1218</v>
      </c>
      <c r="K9033">
        <v>2168</v>
      </c>
      <c r="L9033">
        <v>0.21679999999999999</v>
      </c>
      <c r="M9033">
        <f>_xlfn.XLOOKUP(_xlfn.TEXTJOIN("|",0,D9033,G9033,H9033,I9033),[3]무기각인!$P$4043:$P$5161,[3]무기각인!$O$4043:$O$5161)</f>
        <v>0.22220000000000001</v>
      </c>
      <c r="N9033">
        <v>2.4302000000000001</v>
      </c>
    </row>
    <row r="9034" spans="1:14" x14ac:dyDescent="0.3">
      <c r="A9034" t="s">
        <v>1530</v>
      </c>
      <c r="B9034" t="s">
        <v>601</v>
      </c>
      <c r="C9034">
        <f>_xlfn.XLOOKUP(B9034,[2]itemList_221219!$B:$B,[2]itemList_221219!$A:$A)</f>
        <v>15500</v>
      </c>
      <c r="D9034">
        <v>10</v>
      </c>
      <c r="E9034">
        <v>1</v>
      </c>
      <c r="F9034">
        <v>0</v>
      </c>
      <c r="G9034" t="s">
        <v>19</v>
      </c>
      <c r="H9034" t="s">
        <v>963</v>
      </c>
      <c r="I9034">
        <v>5</v>
      </c>
      <c r="J9034" t="s">
        <v>1531</v>
      </c>
      <c r="K9034">
        <v>2282</v>
      </c>
      <c r="L9034">
        <v>0.22819999999999999</v>
      </c>
      <c r="M9034">
        <f>_xlfn.XLOOKUP(_xlfn.TEXTJOIN("|",0,D9034,G9034,H9034,I9034),[3]무기각인!$P$4043:$P$5161,[3]무기각인!$O$4043:$O$5161)</f>
        <v>0.22220000000000001</v>
      </c>
      <c r="N9034">
        <v>2.7002999999999999</v>
      </c>
    </row>
    <row r="9035" spans="1:14" x14ac:dyDescent="0.3">
      <c r="A9035" t="s">
        <v>1530</v>
      </c>
      <c r="B9035" t="s">
        <v>601</v>
      </c>
      <c r="C9035">
        <f>_xlfn.XLOOKUP(B9035,[2]itemList_221219!$B:$B,[2]itemList_221219!$A:$A)</f>
        <v>15500</v>
      </c>
      <c r="D9035">
        <v>10</v>
      </c>
      <c r="E9035">
        <v>1</v>
      </c>
      <c r="F9035">
        <v>0</v>
      </c>
      <c r="G9035" t="s">
        <v>19</v>
      </c>
      <c r="H9035" t="s">
        <v>963</v>
      </c>
      <c r="I9035">
        <v>6</v>
      </c>
      <c r="J9035" t="s">
        <v>1983</v>
      </c>
      <c r="K9035">
        <v>2295</v>
      </c>
      <c r="L9035">
        <v>0.22950000000000001</v>
      </c>
      <c r="M9035">
        <f>_xlfn.XLOOKUP(_xlfn.TEXTJOIN("|",0,D9035,G9035,H9035,I9035),[3]무기각인!$P$4043:$P$5161,[3]무기각인!$O$4043:$O$5161)</f>
        <v>0.22220000000000001</v>
      </c>
      <c r="N9035">
        <v>3.2852999999999999</v>
      </c>
    </row>
    <row r="9036" spans="1:14" x14ac:dyDescent="0.3">
      <c r="A9036" t="s">
        <v>1530</v>
      </c>
      <c r="B9036" t="s">
        <v>601</v>
      </c>
      <c r="C9036">
        <f>_xlfn.XLOOKUP(B9036,[2]itemList_221219!$B:$B,[2]itemList_221219!$A:$A)</f>
        <v>15500</v>
      </c>
      <c r="D9036">
        <v>10</v>
      </c>
      <c r="E9036">
        <v>1</v>
      </c>
      <c r="F9036">
        <v>0</v>
      </c>
      <c r="G9036" t="s">
        <v>19</v>
      </c>
      <c r="H9036" t="s">
        <v>963</v>
      </c>
      <c r="I9036">
        <v>7</v>
      </c>
      <c r="J9036" t="s">
        <v>1984</v>
      </c>
      <c r="K9036">
        <v>2237</v>
      </c>
      <c r="L9036">
        <v>0.22370000000000001</v>
      </c>
      <c r="M9036">
        <f>_xlfn.XLOOKUP(_xlfn.TEXTJOIN("|",0,D9036,G9036,H9036,I9036),[3]무기각인!$P$4043:$P$5161,[3]무기각인!$O$4043:$O$5161)</f>
        <v>0.22220000000000001</v>
      </c>
      <c r="N9036">
        <v>0.67510000000000003</v>
      </c>
    </row>
    <row r="9037" spans="1:14" x14ac:dyDescent="0.3">
      <c r="A9037" t="s">
        <v>1530</v>
      </c>
      <c r="B9037" t="s">
        <v>601</v>
      </c>
      <c r="C9037">
        <f>_xlfn.XLOOKUP(B9037,[2]itemList_221219!$B:$B,[2]itemList_221219!$A:$A)</f>
        <v>15500</v>
      </c>
      <c r="D9037">
        <v>10</v>
      </c>
      <c r="E9037">
        <v>1</v>
      </c>
      <c r="F9037">
        <v>0</v>
      </c>
      <c r="G9037" t="s">
        <v>19</v>
      </c>
      <c r="H9037" t="s">
        <v>963</v>
      </c>
      <c r="I9037">
        <v>8</v>
      </c>
      <c r="J9037" t="s">
        <v>1985</v>
      </c>
      <c r="K9037">
        <v>2222</v>
      </c>
      <c r="L9037">
        <v>0.22220000000000001</v>
      </c>
      <c r="M9037">
        <f>_xlfn.XLOOKUP(_xlfn.TEXTJOIN("|",0,D9037,G9037,H9037,I9037),[3]무기각인!$P$4043:$P$5161,[3]무기각인!$O$4043:$O$5161)</f>
        <v>0.22220000000000001</v>
      </c>
      <c r="N9037">
        <v>0</v>
      </c>
    </row>
    <row r="9038" spans="1:14" x14ac:dyDescent="0.3">
      <c r="A9038" t="s">
        <v>1530</v>
      </c>
      <c r="B9038" t="s">
        <v>601</v>
      </c>
      <c r="C9038">
        <f>_xlfn.XLOOKUP(B9038,[2]itemList_221219!$B:$B,[2]itemList_221219!$A:$A)</f>
        <v>15500</v>
      </c>
      <c r="D9038">
        <v>10</v>
      </c>
      <c r="E9038">
        <v>1</v>
      </c>
      <c r="F9038">
        <v>0</v>
      </c>
      <c r="G9038" t="s">
        <v>19</v>
      </c>
      <c r="H9038" t="s">
        <v>963</v>
      </c>
      <c r="I9038">
        <v>9</v>
      </c>
      <c r="J9038" t="s">
        <v>2093</v>
      </c>
      <c r="K9038">
        <v>2205</v>
      </c>
      <c r="L9038">
        <v>0.2205</v>
      </c>
      <c r="M9038">
        <f>_xlfn.XLOOKUP(_xlfn.TEXTJOIN("|",0,D9038,G9038,H9038,I9038),[3]무기각인!$P$4043:$P$5161,[3]무기각인!$O$4043:$O$5161)</f>
        <v>0.22220000000000001</v>
      </c>
      <c r="N9038">
        <v>0.7651</v>
      </c>
    </row>
    <row r="9039" spans="1:14" x14ac:dyDescent="0.3">
      <c r="A9039" t="s">
        <v>1530</v>
      </c>
      <c r="B9039" t="s">
        <v>601</v>
      </c>
      <c r="C9039">
        <f>_xlfn.XLOOKUP(B9039,[2]itemList_221219!$B:$B,[2]itemList_221219!$A:$A)</f>
        <v>15500</v>
      </c>
      <c r="D9039">
        <v>10</v>
      </c>
      <c r="E9039">
        <v>1</v>
      </c>
      <c r="F9039">
        <v>0</v>
      </c>
      <c r="G9039" t="s">
        <v>19</v>
      </c>
      <c r="H9039" t="s">
        <v>963</v>
      </c>
      <c r="I9039">
        <v>10</v>
      </c>
      <c r="J9039" t="s">
        <v>2094</v>
      </c>
      <c r="K9039">
        <v>2204</v>
      </c>
      <c r="L9039">
        <v>0.22040000000000001</v>
      </c>
      <c r="M9039">
        <f>_xlfn.XLOOKUP(_xlfn.TEXTJOIN("|",0,D9039,G9039,H9039,I9039),[3]무기각인!$P$4043:$P$5161,[3]무기각인!$O$4043:$O$5161)</f>
        <v>0.22220000000000001</v>
      </c>
      <c r="N9039">
        <v>0.81010000000000004</v>
      </c>
    </row>
    <row r="9040" spans="1:14" x14ac:dyDescent="0.3">
      <c r="A9040" t="s">
        <v>1530</v>
      </c>
      <c r="B9040" t="s">
        <v>601</v>
      </c>
      <c r="C9040">
        <f>_xlfn.XLOOKUP(B9040,[2]itemList_221219!$B:$B,[2]itemList_221219!$A:$A)</f>
        <v>15500</v>
      </c>
      <c r="D9040">
        <v>10</v>
      </c>
      <c r="E9040">
        <v>1</v>
      </c>
      <c r="F9040">
        <v>2</v>
      </c>
      <c r="G9040" t="s">
        <v>964</v>
      </c>
      <c r="H9040" t="s">
        <v>963</v>
      </c>
      <c r="I9040">
        <v>2</v>
      </c>
      <c r="J9040" t="s">
        <v>1220</v>
      </c>
      <c r="K9040">
        <v>4546</v>
      </c>
      <c r="L9040">
        <v>0.4546</v>
      </c>
      <c r="M9040">
        <f>_xlfn.XLOOKUP(_xlfn.TEXTJOIN("|",0,D9040,G9040,H9040,I9040),[3]무기각인!$P$4043:$P$5161,[3]무기각인!$O$4043:$O$5161)</f>
        <v>0.44440000000000002</v>
      </c>
      <c r="N9040">
        <v>2.2951999999999999</v>
      </c>
    </row>
    <row r="9041" spans="1:14" x14ac:dyDescent="0.3">
      <c r="A9041" t="s">
        <v>1530</v>
      </c>
      <c r="B9041" t="s">
        <v>601</v>
      </c>
      <c r="C9041">
        <f>_xlfn.XLOOKUP(B9041,[2]itemList_221219!$B:$B,[2]itemList_221219!$A:$A)</f>
        <v>15500</v>
      </c>
      <c r="D9041">
        <v>10</v>
      </c>
      <c r="E9041">
        <v>1</v>
      </c>
      <c r="F9041">
        <v>2</v>
      </c>
      <c r="G9041" t="s">
        <v>964</v>
      </c>
      <c r="H9041" t="s">
        <v>963</v>
      </c>
      <c r="I9041">
        <v>3</v>
      </c>
      <c r="J9041" t="s">
        <v>1221</v>
      </c>
      <c r="K9041">
        <v>4530</v>
      </c>
      <c r="L9041">
        <v>0.45300000000000001</v>
      </c>
      <c r="M9041">
        <f>_xlfn.XLOOKUP(_xlfn.TEXTJOIN("|",0,D9041,G9041,H9041,I9041),[3]무기각인!$P$4043:$P$5161,[3]무기각인!$O$4043:$O$5161)</f>
        <v>0.44440000000000002</v>
      </c>
      <c r="N9041">
        <v>1.9352</v>
      </c>
    </row>
    <row r="9042" spans="1:14" x14ac:dyDescent="0.3">
      <c r="A9042" t="s">
        <v>1530</v>
      </c>
      <c r="B9042" t="s">
        <v>601</v>
      </c>
      <c r="C9042">
        <f>_xlfn.XLOOKUP(B9042,[2]itemList_221219!$B:$B,[2]itemList_221219!$A:$A)</f>
        <v>15500</v>
      </c>
      <c r="D9042">
        <v>10</v>
      </c>
      <c r="E9042">
        <v>1</v>
      </c>
      <c r="F9042">
        <v>2</v>
      </c>
      <c r="G9042" t="s">
        <v>964</v>
      </c>
      <c r="H9042" t="s">
        <v>963</v>
      </c>
      <c r="I9042">
        <v>4</v>
      </c>
      <c r="J9042" t="s">
        <v>1222</v>
      </c>
      <c r="K9042">
        <v>4490</v>
      </c>
      <c r="L9042">
        <v>0.44900000000000001</v>
      </c>
      <c r="M9042">
        <f>_xlfn.XLOOKUP(_xlfn.TEXTJOIN("|",0,D9042,G9042,H9042,I9042),[3]무기각인!$P$4043:$P$5161,[3]무기각인!$O$4043:$O$5161)</f>
        <v>0.44440000000000002</v>
      </c>
      <c r="N9042">
        <v>1.0350999999999999</v>
      </c>
    </row>
    <row r="9043" spans="1:14" x14ac:dyDescent="0.3">
      <c r="A9043" t="s">
        <v>1530</v>
      </c>
      <c r="B9043" t="s">
        <v>601</v>
      </c>
      <c r="C9043">
        <f>_xlfn.XLOOKUP(B9043,[2]itemList_221219!$B:$B,[2]itemList_221219!$A:$A)</f>
        <v>15500</v>
      </c>
      <c r="D9043">
        <v>10</v>
      </c>
      <c r="E9043">
        <v>1</v>
      </c>
      <c r="F9043">
        <v>2</v>
      </c>
      <c r="G9043" t="s">
        <v>964</v>
      </c>
      <c r="H9043" t="s">
        <v>963</v>
      </c>
      <c r="I9043">
        <v>5</v>
      </c>
      <c r="J9043" t="s">
        <v>1532</v>
      </c>
      <c r="K9043">
        <v>4421</v>
      </c>
      <c r="L9043">
        <v>0.44209999999999999</v>
      </c>
      <c r="M9043">
        <f>_xlfn.XLOOKUP(_xlfn.TEXTJOIN("|",0,D9043,G9043,H9043,I9043),[3]무기각인!$P$4043:$P$5161,[3]무기각인!$O$4043:$O$5161)</f>
        <v>0.44440000000000002</v>
      </c>
      <c r="N9043">
        <v>0.51759999999999995</v>
      </c>
    </row>
    <row r="9044" spans="1:14" x14ac:dyDescent="0.3">
      <c r="A9044" t="s">
        <v>1530</v>
      </c>
      <c r="B9044" t="s">
        <v>601</v>
      </c>
      <c r="C9044">
        <f>_xlfn.XLOOKUP(B9044,[2]itemList_221219!$B:$B,[2]itemList_221219!$A:$A)</f>
        <v>15500</v>
      </c>
      <c r="D9044">
        <v>10</v>
      </c>
      <c r="E9044">
        <v>1</v>
      </c>
      <c r="F9044">
        <v>2</v>
      </c>
      <c r="G9044" t="s">
        <v>964</v>
      </c>
      <c r="H9044" t="s">
        <v>963</v>
      </c>
      <c r="I9044">
        <v>6</v>
      </c>
      <c r="J9044" t="s">
        <v>1986</v>
      </c>
      <c r="K9044">
        <v>4427</v>
      </c>
      <c r="L9044">
        <v>0.44269999999999998</v>
      </c>
      <c r="M9044">
        <f>_xlfn.XLOOKUP(_xlfn.TEXTJOIN("|",0,D9044,G9044,H9044,I9044),[3]무기각인!$P$4043:$P$5161,[3]무기각인!$O$4043:$O$5161)</f>
        <v>0.44440000000000002</v>
      </c>
      <c r="N9044">
        <v>0.38250000000000001</v>
      </c>
    </row>
    <row r="9045" spans="1:14" x14ac:dyDescent="0.3">
      <c r="A9045" t="s">
        <v>1530</v>
      </c>
      <c r="B9045" t="s">
        <v>601</v>
      </c>
      <c r="C9045">
        <f>_xlfn.XLOOKUP(B9045,[2]itemList_221219!$B:$B,[2]itemList_221219!$A:$A)</f>
        <v>15500</v>
      </c>
      <c r="D9045">
        <v>10</v>
      </c>
      <c r="E9045">
        <v>1</v>
      </c>
      <c r="F9045">
        <v>2</v>
      </c>
      <c r="G9045" t="s">
        <v>964</v>
      </c>
      <c r="H9045" t="s">
        <v>963</v>
      </c>
      <c r="I9045">
        <v>7</v>
      </c>
      <c r="J9045" t="s">
        <v>1987</v>
      </c>
      <c r="K9045">
        <v>4524</v>
      </c>
      <c r="L9045">
        <v>0.45240000000000002</v>
      </c>
      <c r="M9045">
        <f>_xlfn.XLOOKUP(_xlfn.TEXTJOIN("|",0,D9045,G9045,H9045,I9045),[3]무기각인!$P$4043:$P$5161,[3]무기각인!$O$4043:$O$5161)</f>
        <v>0.44440000000000002</v>
      </c>
      <c r="N9045">
        <v>1.8002</v>
      </c>
    </row>
    <row r="9046" spans="1:14" x14ac:dyDescent="0.3">
      <c r="A9046" t="s">
        <v>1530</v>
      </c>
      <c r="B9046" t="s">
        <v>601</v>
      </c>
      <c r="C9046">
        <f>_xlfn.XLOOKUP(B9046,[2]itemList_221219!$B:$B,[2]itemList_221219!$A:$A)</f>
        <v>15500</v>
      </c>
      <c r="D9046">
        <v>10</v>
      </c>
      <c r="E9046">
        <v>1</v>
      </c>
      <c r="F9046">
        <v>2</v>
      </c>
      <c r="G9046" t="s">
        <v>964</v>
      </c>
      <c r="H9046" t="s">
        <v>963</v>
      </c>
      <c r="I9046">
        <v>8</v>
      </c>
      <c r="J9046" t="s">
        <v>1988</v>
      </c>
      <c r="K9046">
        <v>4557</v>
      </c>
      <c r="L9046">
        <v>0.45569999999999999</v>
      </c>
      <c r="M9046">
        <f>_xlfn.XLOOKUP(_xlfn.TEXTJOIN("|",0,D9046,G9046,H9046,I9046),[3]무기각인!$P$4043:$P$5161,[3]무기각인!$O$4043:$O$5161)</f>
        <v>0.44440000000000002</v>
      </c>
      <c r="N9046">
        <v>2.5428000000000002</v>
      </c>
    </row>
    <row r="9047" spans="1:14" x14ac:dyDescent="0.3">
      <c r="A9047" t="s">
        <v>1530</v>
      </c>
      <c r="B9047" t="s">
        <v>601</v>
      </c>
      <c r="C9047">
        <f>_xlfn.XLOOKUP(B9047,[2]itemList_221219!$B:$B,[2]itemList_221219!$A:$A)</f>
        <v>15500</v>
      </c>
      <c r="D9047">
        <v>10</v>
      </c>
      <c r="E9047">
        <v>1</v>
      </c>
      <c r="F9047">
        <v>2</v>
      </c>
      <c r="G9047" t="s">
        <v>964</v>
      </c>
      <c r="H9047" t="s">
        <v>963</v>
      </c>
      <c r="I9047">
        <v>9</v>
      </c>
      <c r="J9047" t="s">
        <v>2095</v>
      </c>
      <c r="K9047">
        <v>4430</v>
      </c>
      <c r="L9047">
        <v>0.443</v>
      </c>
      <c r="M9047">
        <f>_xlfn.XLOOKUP(_xlfn.TEXTJOIN("|",0,D9047,G9047,H9047,I9047),[3]무기각인!$P$4043:$P$5161,[3]무기각인!$O$4043:$O$5161)</f>
        <v>0.44440000000000002</v>
      </c>
      <c r="N9047">
        <v>0.315</v>
      </c>
    </row>
    <row r="9048" spans="1:14" x14ac:dyDescent="0.3">
      <c r="A9048" t="s">
        <v>1530</v>
      </c>
      <c r="B9048" t="s">
        <v>601</v>
      </c>
      <c r="C9048">
        <f>_xlfn.XLOOKUP(B9048,[2]itemList_221219!$B:$B,[2]itemList_221219!$A:$A)</f>
        <v>15500</v>
      </c>
      <c r="D9048">
        <v>10</v>
      </c>
      <c r="E9048">
        <v>1</v>
      </c>
      <c r="F9048">
        <v>2</v>
      </c>
      <c r="G9048" t="s">
        <v>964</v>
      </c>
      <c r="H9048" t="s">
        <v>963</v>
      </c>
      <c r="I9048">
        <v>10</v>
      </c>
      <c r="J9048" t="s">
        <v>2096</v>
      </c>
      <c r="K9048">
        <v>4459</v>
      </c>
      <c r="L9048">
        <v>0.44590000000000002</v>
      </c>
      <c r="M9048">
        <f>_xlfn.XLOOKUP(_xlfn.TEXTJOIN("|",0,D9048,G9048,H9048,I9048),[3]무기각인!$P$4043:$P$5161,[3]무기각인!$O$4043:$O$5161)</f>
        <v>0.44440000000000002</v>
      </c>
      <c r="N9048">
        <v>0.33750000000000002</v>
      </c>
    </row>
    <row r="9049" spans="1:14" x14ac:dyDescent="0.3">
      <c r="A9049" t="s">
        <v>1530</v>
      </c>
      <c r="B9049" t="s">
        <v>601</v>
      </c>
      <c r="C9049">
        <f>_xlfn.XLOOKUP(B9049,[2]itemList_221219!$B:$B,[2]itemList_221219!$A:$A)</f>
        <v>15500</v>
      </c>
      <c r="D9049">
        <v>10</v>
      </c>
      <c r="E9049">
        <v>1</v>
      </c>
      <c r="F9049">
        <v>3</v>
      </c>
      <c r="G9049" t="s">
        <v>965</v>
      </c>
      <c r="H9049" t="s">
        <v>963</v>
      </c>
      <c r="I9049">
        <v>2</v>
      </c>
      <c r="J9049" t="s">
        <v>1224</v>
      </c>
      <c r="K9049">
        <v>4354</v>
      </c>
      <c r="L9049">
        <v>0.43540000000000001</v>
      </c>
      <c r="M9049">
        <f>_xlfn.XLOOKUP(_xlfn.TEXTJOIN("|",0,D9049,G9049,H9049,I9049),[3]무기각인!$P$4043:$P$5161,[3]무기각인!$O$4043:$O$5161)</f>
        <v>0.44440000000000002</v>
      </c>
      <c r="N9049">
        <v>2.0251999999999999</v>
      </c>
    </row>
    <row r="9050" spans="1:14" x14ac:dyDescent="0.3">
      <c r="A9050" t="s">
        <v>1530</v>
      </c>
      <c r="B9050" t="s">
        <v>601</v>
      </c>
      <c r="C9050">
        <f>_xlfn.XLOOKUP(B9050,[2]itemList_221219!$B:$B,[2]itemList_221219!$A:$A)</f>
        <v>15500</v>
      </c>
      <c r="D9050">
        <v>10</v>
      </c>
      <c r="E9050">
        <v>1</v>
      </c>
      <c r="F9050">
        <v>3</v>
      </c>
      <c r="G9050" t="s">
        <v>965</v>
      </c>
      <c r="H9050" t="s">
        <v>963</v>
      </c>
      <c r="I9050">
        <v>3</v>
      </c>
      <c r="J9050" t="s">
        <v>1225</v>
      </c>
      <c r="K9050">
        <v>4360</v>
      </c>
      <c r="L9050">
        <v>0.436</v>
      </c>
      <c r="M9050">
        <f>_xlfn.XLOOKUP(_xlfn.TEXTJOIN("|",0,D9050,G9050,H9050,I9050),[3]무기각인!$P$4043:$P$5161,[3]무기각인!$O$4043:$O$5161)</f>
        <v>0.44440000000000002</v>
      </c>
      <c r="N9050">
        <v>1.8902000000000001</v>
      </c>
    </row>
    <row r="9051" spans="1:14" x14ac:dyDescent="0.3">
      <c r="A9051" t="s">
        <v>1530</v>
      </c>
      <c r="B9051" t="s">
        <v>601</v>
      </c>
      <c r="C9051">
        <f>_xlfn.XLOOKUP(B9051,[2]itemList_221219!$B:$B,[2]itemList_221219!$A:$A)</f>
        <v>15500</v>
      </c>
      <c r="D9051">
        <v>10</v>
      </c>
      <c r="E9051">
        <v>1</v>
      </c>
      <c r="F9051">
        <v>3</v>
      </c>
      <c r="G9051" t="s">
        <v>965</v>
      </c>
      <c r="H9051" t="s">
        <v>963</v>
      </c>
      <c r="I9051">
        <v>4</v>
      </c>
      <c r="J9051" t="s">
        <v>1226</v>
      </c>
      <c r="K9051">
        <v>4522</v>
      </c>
      <c r="L9051">
        <v>0.45219999999999999</v>
      </c>
      <c r="M9051">
        <f>_xlfn.XLOOKUP(_xlfn.TEXTJOIN("|",0,D9051,G9051,H9051,I9051),[3]무기각인!$P$4043:$P$5161,[3]무기각인!$O$4043:$O$5161)</f>
        <v>0.44440000000000002</v>
      </c>
      <c r="N9051">
        <v>1.7552000000000001</v>
      </c>
    </row>
    <row r="9052" spans="1:14" x14ac:dyDescent="0.3">
      <c r="A9052" t="s">
        <v>1530</v>
      </c>
      <c r="B9052" t="s">
        <v>601</v>
      </c>
      <c r="C9052">
        <f>_xlfn.XLOOKUP(B9052,[2]itemList_221219!$B:$B,[2]itemList_221219!$A:$A)</f>
        <v>15500</v>
      </c>
      <c r="D9052">
        <v>10</v>
      </c>
      <c r="E9052">
        <v>1</v>
      </c>
      <c r="F9052">
        <v>3</v>
      </c>
      <c r="G9052" t="s">
        <v>965</v>
      </c>
      <c r="H9052" t="s">
        <v>963</v>
      </c>
      <c r="I9052">
        <v>5</v>
      </c>
      <c r="J9052" t="s">
        <v>1533</v>
      </c>
      <c r="K9052">
        <v>4538</v>
      </c>
      <c r="L9052">
        <v>0.45379999999999998</v>
      </c>
      <c r="M9052">
        <f>_xlfn.XLOOKUP(_xlfn.TEXTJOIN("|",0,D9052,G9052,H9052,I9052),[3]무기각인!$P$4043:$P$5161,[3]무기각인!$O$4043:$O$5161)</f>
        <v>0.44440000000000002</v>
      </c>
      <c r="N9052">
        <v>2.1152000000000002</v>
      </c>
    </row>
    <row r="9053" spans="1:14" x14ac:dyDescent="0.3">
      <c r="A9053" t="s">
        <v>1530</v>
      </c>
      <c r="B9053" t="s">
        <v>601</v>
      </c>
      <c r="C9053">
        <f>_xlfn.XLOOKUP(B9053,[2]itemList_221219!$B:$B,[2]itemList_221219!$A:$A)</f>
        <v>15500</v>
      </c>
      <c r="D9053">
        <v>10</v>
      </c>
      <c r="E9053">
        <v>1</v>
      </c>
      <c r="F9053">
        <v>3</v>
      </c>
      <c r="G9053" t="s">
        <v>965</v>
      </c>
      <c r="H9053" t="s">
        <v>963</v>
      </c>
      <c r="I9053">
        <v>6</v>
      </c>
      <c r="J9053" t="s">
        <v>1989</v>
      </c>
      <c r="K9053">
        <v>4399</v>
      </c>
      <c r="L9053">
        <v>0.43990000000000001</v>
      </c>
      <c r="M9053">
        <f>_xlfn.XLOOKUP(_xlfn.TEXTJOIN("|",0,D9053,G9053,H9053,I9053),[3]무기각인!$P$4043:$P$5161,[3]무기각인!$O$4043:$O$5161)</f>
        <v>0.44440000000000002</v>
      </c>
      <c r="N9053">
        <v>1.0125999999999999</v>
      </c>
    </row>
    <row r="9054" spans="1:14" x14ac:dyDescent="0.3">
      <c r="A9054" t="s">
        <v>1530</v>
      </c>
      <c r="B9054" t="s">
        <v>601</v>
      </c>
      <c r="C9054">
        <f>_xlfn.XLOOKUP(B9054,[2]itemList_221219!$B:$B,[2]itemList_221219!$A:$A)</f>
        <v>15500</v>
      </c>
      <c r="D9054">
        <v>10</v>
      </c>
      <c r="E9054">
        <v>1</v>
      </c>
      <c r="F9054">
        <v>3</v>
      </c>
      <c r="G9054" t="s">
        <v>965</v>
      </c>
      <c r="H9054" t="s">
        <v>963</v>
      </c>
      <c r="I9054">
        <v>7</v>
      </c>
      <c r="J9054" t="s">
        <v>1990</v>
      </c>
      <c r="K9054">
        <v>4371</v>
      </c>
      <c r="L9054">
        <v>0.43709999999999999</v>
      </c>
      <c r="M9054">
        <f>_xlfn.XLOOKUP(_xlfn.TEXTJOIN("|",0,D9054,G9054,H9054,I9054),[3]무기각인!$P$4043:$P$5161,[3]무기각인!$O$4043:$O$5161)</f>
        <v>0.44440000000000002</v>
      </c>
      <c r="N9054">
        <v>1.6427</v>
      </c>
    </row>
    <row r="9055" spans="1:14" x14ac:dyDescent="0.3">
      <c r="A9055" t="s">
        <v>1530</v>
      </c>
      <c r="B9055" t="s">
        <v>601</v>
      </c>
      <c r="C9055">
        <f>_xlfn.XLOOKUP(B9055,[2]itemList_221219!$B:$B,[2]itemList_221219!$A:$A)</f>
        <v>15500</v>
      </c>
      <c r="D9055">
        <v>10</v>
      </c>
      <c r="E9055">
        <v>1</v>
      </c>
      <c r="F9055">
        <v>3</v>
      </c>
      <c r="G9055" t="s">
        <v>965</v>
      </c>
      <c r="H9055" t="s">
        <v>963</v>
      </c>
      <c r="I9055">
        <v>8</v>
      </c>
      <c r="J9055" t="s">
        <v>1991</v>
      </c>
      <c r="K9055">
        <v>4458</v>
      </c>
      <c r="L9055">
        <v>0.44579999999999997</v>
      </c>
      <c r="M9055">
        <f>_xlfn.XLOOKUP(_xlfn.TEXTJOIN("|",0,D9055,G9055,H9055,I9055),[3]무기각인!$P$4043:$P$5161,[3]무기각인!$O$4043:$O$5161)</f>
        <v>0.44440000000000002</v>
      </c>
      <c r="N9055">
        <v>0.315</v>
      </c>
    </row>
    <row r="9056" spans="1:14" x14ac:dyDescent="0.3">
      <c r="A9056" t="s">
        <v>1530</v>
      </c>
      <c r="B9056" t="s">
        <v>601</v>
      </c>
      <c r="C9056">
        <f>_xlfn.XLOOKUP(B9056,[2]itemList_221219!$B:$B,[2]itemList_221219!$A:$A)</f>
        <v>15500</v>
      </c>
      <c r="D9056">
        <v>10</v>
      </c>
      <c r="E9056">
        <v>1</v>
      </c>
      <c r="F9056">
        <v>3</v>
      </c>
      <c r="G9056" t="s">
        <v>965</v>
      </c>
      <c r="H9056" t="s">
        <v>963</v>
      </c>
      <c r="I9056">
        <v>9</v>
      </c>
      <c r="J9056" t="s">
        <v>2097</v>
      </c>
      <c r="K9056">
        <v>4503</v>
      </c>
      <c r="L9056">
        <v>0.45029999999999998</v>
      </c>
      <c r="M9056">
        <f>_xlfn.XLOOKUP(_xlfn.TEXTJOIN("|",0,D9056,G9056,H9056,I9056),[3]무기각인!$P$4043:$P$5161,[3]무기각인!$O$4043:$O$5161)</f>
        <v>0.44440000000000002</v>
      </c>
      <c r="N9056">
        <v>1.3275999999999999</v>
      </c>
    </row>
    <row r="9057" spans="1:14" x14ac:dyDescent="0.3">
      <c r="A9057" t="s">
        <v>1530</v>
      </c>
      <c r="B9057" t="s">
        <v>601</v>
      </c>
      <c r="C9057">
        <f>_xlfn.XLOOKUP(B9057,[2]itemList_221219!$B:$B,[2]itemList_221219!$A:$A)</f>
        <v>15500</v>
      </c>
      <c r="D9057">
        <v>10</v>
      </c>
      <c r="E9057">
        <v>1</v>
      </c>
      <c r="F9057">
        <v>3</v>
      </c>
      <c r="G9057" t="s">
        <v>965</v>
      </c>
      <c r="H9057" t="s">
        <v>963</v>
      </c>
      <c r="I9057">
        <v>10</v>
      </c>
      <c r="J9057" t="s">
        <v>2098</v>
      </c>
      <c r="K9057">
        <v>4442</v>
      </c>
      <c r="L9057">
        <v>0.44419999999999998</v>
      </c>
      <c r="M9057">
        <f>_xlfn.XLOOKUP(_xlfn.TEXTJOIN("|",0,D9057,G9057,H9057,I9057),[3]무기각인!$P$4043:$P$5161,[3]무기각인!$O$4043:$O$5161)</f>
        <v>0.44440000000000002</v>
      </c>
      <c r="N9057">
        <v>4.4999999999999998E-2</v>
      </c>
    </row>
    <row r="9058" spans="1:14" x14ac:dyDescent="0.3">
      <c r="A9058" t="s">
        <v>1530</v>
      </c>
      <c r="B9058" t="s">
        <v>601</v>
      </c>
      <c r="C9058">
        <f>_xlfn.XLOOKUP(B9058,[2]itemList_221219!$B:$B,[2]itemList_221219!$A:$A)</f>
        <v>15500</v>
      </c>
      <c r="D9058">
        <v>10</v>
      </c>
      <c r="E9058">
        <v>1</v>
      </c>
      <c r="F9058">
        <v>4</v>
      </c>
      <c r="G9058" t="s">
        <v>47</v>
      </c>
      <c r="H9058" t="s">
        <v>963</v>
      </c>
      <c r="I9058">
        <v>2</v>
      </c>
      <c r="J9058" t="s">
        <v>1228</v>
      </c>
      <c r="K9058">
        <v>4465</v>
      </c>
      <c r="L9058">
        <v>0.44650000000000001</v>
      </c>
      <c r="M9058">
        <f>_xlfn.XLOOKUP(_xlfn.TEXTJOIN("|",0,D9058,G9058,H9058,I9058),[3]무기각인!$P$4043:$P$5161,[3]무기각인!$O$4043:$O$5161)</f>
        <v>0.44440000000000002</v>
      </c>
      <c r="N9058">
        <v>0.47249999999999998</v>
      </c>
    </row>
    <row r="9059" spans="1:14" x14ac:dyDescent="0.3">
      <c r="A9059" t="s">
        <v>1530</v>
      </c>
      <c r="B9059" t="s">
        <v>601</v>
      </c>
      <c r="C9059">
        <f>_xlfn.XLOOKUP(B9059,[2]itemList_221219!$B:$B,[2]itemList_221219!$A:$A)</f>
        <v>15500</v>
      </c>
      <c r="D9059">
        <v>10</v>
      </c>
      <c r="E9059">
        <v>1</v>
      </c>
      <c r="F9059">
        <v>4</v>
      </c>
      <c r="G9059" t="s">
        <v>47</v>
      </c>
      <c r="H9059" t="s">
        <v>963</v>
      </c>
      <c r="I9059">
        <v>3</v>
      </c>
      <c r="J9059" t="s">
        <v>1229</v>
      </c>
      <c r="K9059">
        <v>4423</v>
      </c>
      <c r="L9059">
        <v>0.44230000000000003</v>
      </c>
      <c r="M9059">
        <f>_xlfn.XLOOKUP(_xlfn.TEXTJOIN("|",0,D9059,G9059,H9059,I9059),[3]무기각인!$P$4043:$P$5161,[3]무기각인!$O$4043:$O$5161)</f>
        <v>0.44440000000000002</v>
      </c>
      <c r="N9059">
        <v>0.47249999999999998</v>
      </c>
    </row>
    <row r="9060" spans="1:14" x14ac:dyDescent="0.3">
      <c r="A9060" t="s">
        <v>1530</v>
      </c>
      <c r="B9060" t="s">
        <v>601</v>
      </c>
      <c r="C9060">
        <f>_xlfn.XLOOKUP(B9060,[2]itemList_221219!$B:$B,[2]itemList_221219!$A:$A)</f>
        <v>15500</v>
      </c>
      <c r="D9060">
        <v>10</v>
      </c>
      <c r="E9060">
        <v>1</v>
      </c>
      <c r="F9060">
        <v>4</v>
      </c>
      <c r="G9060" t="s">
        <v>47</v>
      </c>
      <c r="H9060" t="s">
        <v>963</v>
      </c>
      <c r="I9060">
        <v>4</v>
      </c>
      <c r="J9060" t="s">
        <v>1230</v>
      </c>
      <c r="K9060">
        <v>4549</v>
      </c>
      <c r="L9060">
        <v>0.45490000000000003</v>
      </c>
      <c r="M9060">
        <f>_xlfn.XLOOKUP(_xlfn.TEXTJOIN("|",0,D9060,G9060,H9060,I9060),[3]무기각인!$P$4043:$P$5161,[3]무기각인!$O$4043:$O$5161)</f>
        <v>0.44440000000000002</v>
      </c>
      <c r="N9060">
        <v>2.3626999999999998</v>
      </c>
    </row>
    <row r="9061" spans="1:14" x14ac:dyDescent="0.3">
      <c r="A9061" t="s">
        <v>1530</v>
      </c>
      <c r="B9061" t="s">
        <v>601</v>
      </c>
      <c r="C9061">
        <f>_xlfn.XLOOKUP(B9061,[2]itemList_221219!$B:$B,[2]itemList_221219!$A:$A)</f>
        <v>15500</v>
      </c>
      <c r="D9061">
        <v>10</v>
      </c>
      <c r="E9061">
        <v>1</v>
      </c>
      <c r="F9061">
        <v>4</v>
      </c>
      <c r="G9061" t="s">
        <v>47</v>
      </c>
      <c r="H9061" t="s">
        <v>963</v>
      </c>
      <c r="I9061">
        <v>5</v>
      </c>
      <c r="J9061" t="s">
        <v>1534</v>
      </c>
      <c r="K9061">
        <v>4460</v>
      </c>
      <c r="L9061">
        <v>0.44600000000000001</v>
      </c>
      <c r="M9061">
        <f>_xlfn.XLOOKUP(_xlfn.TEXTJOIN("|",0,D9061,G9061,H9061,I9061),[3]무기각인!$P$4043:$P$5161,[3]무기각인!$O$4043:$O$5161)</f>
        <v>0.44440000000000002</v>
      </c>
      <c r="N9061">
        <v>0.36</v>
      </c>
    </row>
    <row r="9062" spans="1:14" x14ac:dyDescent="0.3">
      <c r="A9062" t="s">
        <v>1530</v>
      </c>
      <c r="B9062" t="s">
        <v>601</v>
      </c>
      <c r="C9062">
        <f>_xlfn.XLOOKUP(B9062,[2]itemList_221219!$B:$B,[2]itemList_221219!$A:$A)</f>
        <v>15500</v>
      </c>
      <c r="D9062">
        <v>10</v>
      </c>
      <c r="E9062">
        <v>1</v>
      </c>
      <c r="F9062">
        <v>4</v>
      </c>
      <c r="G9062" t="s">
        <v>47</v>
      </c>
      <c r="H9062" t="s">
        <v>963</v>
      </c>
      <c r="I9062">
        <v>6</v>
      </c>
      <c r="J9062" t="s">
        <v>1992</v>
      </c>
      <c r="K9062">
        <v>4428</v>
      </c>
      <c r="L9062">
        <v>0.44280000000000003</v>
      </c>
      <c r="M9062">
        <f>_xlfn.XLOOKUP(_xlfn.TEXTJOIN("|",0,D9062,G9062,H9062,I9062),[3]무기각인!$P$4043:$P$5161,[3]무기각인!$O$4043:$O$5161)</f>
        <v>0.44440000000000002</v>
      </c>
      <c r="N9062">
        <v>0.36</v>
      </c>
    </row>
    <row r="9063" spans="1:14" x14ac:dyDescent="0.3">
      <c r="A9063" t="s">
        <v>1530</v>
      </c>
      <c r="B9063" t="s">
        <v>601</v>
      </c>
      <c r="C9063">
        <f>_xlfn.XLOOKUP(B9063,[2]itemList_221219!$B:$B,[2]itemList_221219!$A:$A)</f>
        <v>15500</v>
      </c>
      <c r="D9063">
        <v>10</v>
      </c>
      <c r="E9063">
        <v>1</v>
      </c>
      <c r="F9063">
        <v>4</v>
      </c>
      <c r="G9063" t="s">
        <v>47</v>
      </c>
      <c r="H9063" t="s">
        <v>963</v>
      </c>
      <c r="I9063">
        <v>7</v>
      </c>
      <c r="J9063" t="s">
        <v>1993</v>
      </c>
      <c r="K9063">
        <v>4481</v>
      </c>
      <c r="L9063">
        <v>0.4481</v>
      </c>
      <c r="M9063">
        <f>_xlfn.XLOOKUP(_xlfn.TEXTJOIN("|",0,D9063,G9063,H9063,I9063),[3]무기각인!$P$4043:$P$5161,[3]무기각인!$O$4043:$O$5161)</f>
        <v>0.44440000000000002</v>
      </c>
      <c r="N9063">
        <v>0.83260000000000001</v>
      </c>
    </row>
    <row r="9064" spans="1:14" x14ac:dyDescent="0.3">
      <c r="A9064" t="s">
        <v>1530</v>
      </c>
      <c r="B9064" t="s">
        <v>601</v>
      </c>
      <c r="C9064">
        <f>_xlfn.XLOOKUP(B9064,[2]itemList_221219!$B:$B,[2]itemList_221219!$A:$A)</f>
        <v>15500</v>
      </c>
      <c r="D9064">
        <v>10</v>
      </c>
      <c r="E9064">
        <v>1</v>
      </c>
      <c r="F9064">
        <v>4</v>
      </c>
      <c r="G9064" t="s">
        <v>47</v>
      </c>
      <c r="H9064" t="s">
        <v>963</v>
      </c>
      <c r="I9064">
        <v>8</v>
      </c>
      <c r="J9064" t="s">
        <v>1994</v>
      </c>
      <c r="K9064">
        <v>4373</v>
      </c>
      <c r="L9064">
        <v>0.43730000000000002</v>
      </c>
      <c r="M9064">
        <f>_xlfn.XLOOKUP(_xlfn.TEXTJOIN("|",0,D9064,G9064,H9064,I9064),[3]무기각인!$P$4043:$P$5161,[3]무기각인!$O$4043:$O$5161)</f>
        <v>0.44440000000000002</v>
      </c>
      <c r="N9064">
        <v>1.5976999999999999</v>
      </c>
    </row>
    <row r="9065" spans="1:14" x14ac:dyDescent="0.3">
      <c r="A9065" t="s">
        <v>1530</v>
      </c>
      <c r="B9065" t="s">
        <v>601</v>
      </c>
      <c r="C9065">
        <f>_xlfn.XLOOKUP(B9065,[2]itemList_221219!$B:$B,[2]itemList_221219!$A:$A)</f>
        <v>15500</v>
      </c>
      <c r="D9065">
        <v>10</v>
      </c>
      <c r="E9065">
        <v>1</v>
      </c>
      <c r="F9065">
        <v>4</v>
      </c>
      <c r="G9065" t="s">
        <v>47</v>
      </c>
      <c r="H9065" t="s">
        <v>963</v>
      </c>
      <c r="I9065">
        <v>9</v>
      </c>
      <c r="J9065" t="s">
        <v>2099</v>
      </c>
      <c r="K9065">
        <v>4514</v>
      </c>
      <c r="L9065">
        <v>0.45140000000000002</v>
      </c>
      <c r="M9065">
        <f>_xlfn.XLOOKUP(_xlfn.TEXTJOIN("|",0,D9065,G9065,H9065,I9065),[3]무기각인!$P$4043:$P$5161,[3]무기각인!$O$4043:$O$5161)</f>
        <v>0.44440000000000002</v>
      </c>
      <c r="N9065">
        <v>1.5751999999999999</v>
      </c>
    </row>
    <row r="9066" spans="1:14" x14ac:dyDescent="0.3">
      <c r="A9066" t="s">
        <v>1530</v>
      </c>
      <c r="B9066" t="s">
        <v>601</v>
      </c>
      <c r="C9066">
        <f>_xlfn.XLOOKUP(B9066,[2]itemList_221219!$B:$B,[2]itemList_221219!$A:$A)</f>
        <v>15500</v>
      </c>
      <c r="D9066">
        <v>10</v>
      </c>
      <c r="E9066">
        <v>1</v>
      </c>
      <c r="F9066">
        <v>4</v>
      </c>
      <c r="G9066" t="s">
        <v>47</v>
      </c>
      <c r="H9066" t="s">
        <v>963</v>
      </c>
      <c r="I9066">
        <v>10</v>
      </c>
      <c r="J9066" t="s">
        <v>2100</v>
      </c>
      <c r="K9066">
        <v>4415</v>
      </c>
      <c r="L9066">
        <v>0.4415</v>
      </c>
      <c r="M9066">
        <f>_xlfn.XLOOKUP(_xlfn.TEXTJOIN("|",0,D9066,G9066,H9066,I9066),[3]무기각인!$P$4043:$P$5161,[3]무기각인!$O$4043:$O$5161)</f>
        <v>0.44440000000000002</v>
      </c>
      <c r="N9066">
        <v>0.65259999999999996</v>
      </c>
    </row>
    <row r="9067" spans="1:14" x14ac:dyDescent="0.3">
      <c r="A9067" t="s">
        <v>1530</v>
      </c>
      <c r="B9067" t="s">
        <v>601</v>
      </c>
      <c r="C9067">
        <f>_xlfn.XLOOKUP(B9067,[2]itemList_221219!$B:$B,[2]itemList_221219!$A:$A)</f>
        <v>15500</v>
      </c>
      <c r="D9067">
        <v>10</v>
      </c>
      <c r="E9067">
        <v>1</v>
      </c>
      <c r="F9067">
        <v>5</v>
      </c>
      <c r="G9067" t="s">
        <v>966</v>
      </c>
      <c r="H9067" t="s">
        <v>963</v>
      </c>
      <c r="I9067">
        <v>2</v>
      </c>
      <c r="J9067" t="s">
        <v>1232</v>
      </c>
      <c r="K9067">
        <v>4458</v>
      </c>
      <c r="L9067">
        <v>0.44579999999999997</v>
      </c>
      <c r="M9067">
        <f>_xlfn.XLOOKUP(_xlfn.TEXTJOIN("|",0,D9067,G9067,H9067,I9067),[3]무기각인!$P$4043:$P$5161,[3]무기각인!$O$4043:$O$5161)</f>
        <v>0.44440000000000002</v>
      </c>
      <c r="N9067">
        <v>0.315</v>
      </c>
    </row>
    <row r="9068" spans="1:14" x14ac:dyDescent="0.3">
      <c r="A9068" t="s">
        <v>1530</v>
      </c>
      <c r="B9068" t="s">
        <v>601</v>
      </c>
      <c r="C9068">
        <f>_xlfn.XLOOKUP(B9068,[2]itemList_221219!$B:$B,[2]itemList_221219!$A:$A)</f>
        <v>15500</v>
      </c>
      <c r="D9068">
        <v>10</v>
      </c>
      <c r="E9068">
        <v>1</v>
      </c>
      <c r="F9068">
        <v>5</v>
      </c>
      <c r="G9068" t="s">
        <v>966</v>
      </c>
      <c r="H9068" t="s">
        <v>963</v>
      </c>
      <c r="I9068">
        <v>3</v>
      </c>
      <c r="J9068" t="s">
        <v>1233</v>
      </c>
      <c r="K9068">
        <v>4485</v>
      </c>
      <c r="L9068">
        <v>0.44850000000000001</v>
      </c>
      <c r="M9068">
        <f>_xlfn.XLOOKUP(_xlfn.TEXTJOIN("|",0,D9068,G9068,H9068,I9068),[3]무기각인!$P$4043:$P$5161,[3]무기각인!$O$4043:$O$5161)</f>
        <v>0.44440000000000002</v>
      </c>
      <c r="N9068">
        <v>0.92259999999999998</v>
      </c>
    </row>
    <row r="9069" spans="1:14" x14ac:dyDescent="0.3">
      <c r="A9069" t="s">
        <v>1530</v>
      </c>
      <c r="B9069" t="s">
        <v>601</v>
      </c>
      <c r="C9069">
        <f>_xlfn.XLOOKUP(B9069,[2]itemList_221219!$B:$B,[2]itemList_221219!$A:$A)</f>
        <v>15500</v>
      </c>
      <c r="D9069">
        <v>10</v>
      </c>
      <c r="E9069">
        <v>1</v>
      </c>
      <c r="F9069">
        <v>5</v>
      </c>
      <c r="G9069" t="s">
        <v>966</v>
      </c>
      <c r="H9069" t="s">
        <v>963</v>
      </c>
      <c r="I9069">
        <v>4</v>
      </c>
      <c r="J9069" t="s">
        <v>1234</v>
      </c>
      <c r="K9069">
        <v>4424</v>
      </c>
      <c r="L9069">
        <v>0.44240000000000002</v>
      </c>
      <c r="M9069">
        <f>_xlfn.XLOOKUP(_xlfn.TEXTJOIN("|",0,D9069,G9069,H9069,I9069),[3]무기각인!$P$4043:$P$5161,[3]무기각인!$O$4043:$O$5161)</f>
        <v>0.44440000000000002</v>
      </c>
      <c r="N9069">
        <v>0.45</v>
      </c>
    </row>
    <row r="9070" spans="1:14" x14ac:dyDescent="0.3">
      <c r="A9070" t="s">
        <v>1530</v>
      </c>
      <c r="B9070" t="s">
        <v>601</v>
      </c>
      <c r="C9070">
        <f>_xlfn.XLOOKUP(B9070,[2]itemList_221219!$B:$B,[2]itemList_221219!$A:$A)</f>
        <v>15500</v>
      </c>
      <c r="D9070">
        <v>10</v>
      </c>
      <c r="E9070">
        <v>1</v>
      </c>
      <c r="F9070">
        <v>5</v>
      </c>
      <c r="G9070" t="s">
        <v>966</v>
      </c>
      <c r="H9070" t="s">
        <v>963</v>
      </c>
      <c r="I9070">
        <v>5</v>
      </c>
      <c r="J9070" t="s">
        <v>1535</v>
      </c>
      <c r="K9070">
        <v>4378</v>
      </c>
      <c r="L9070">
        <v>0.43780000000000002</v>
      </c>
      <c r="M9070">
        <f>_xlfn.XLOOKUP(_xlfn.TEXTJOIN("|",0,D9070,G9070,H9070,I9070),[3]무기각인!$P$4043:$P$5161,[3]무기각인!$O$4043:$O$5161)</f>
        <v>0.44440000000000002</v>
      </c>
      <c r="N9070">
        <v>1.4851000000000001</v>
      </c>
    </row>
    <row r="9071" spans="1:14" x14ac:dyDescent="0.3">
      <c r="A9071" t="s">
        <v>1530</v>
      </c>
      <c r="B9071" t="s">
        <v>601</v>
      </c>
      <c r="C9071">
        <f>_xlfn.XLOOKUP(B9071,[2]itemList_221219!$B:$B,[2]itemList_221219!$A:$A)</f>
        <v>15500</v>
      </c>
      <c r="D9071">
        <v>10</v>
      </c>
      <c r="E9071">
        <v>1</v>
      </c>
      <c r="F9071">
        <v>5</v>
      </c>
      <c r="G9071" t="s">
        <v>966</v>
      </c>
      <c r="H9071" t="s">
        <v>963</v>
      </c>
      <c r="I9071">
        <v>6</v>
      </c>
      <c r="J9071" t="s">
        <v>1995</v>
      </c>
      <c r="K9071">
        <v>4513</v>
      </c>
      <c r="L9071">
        <v>0.45129999999999998</v>
      </c>
      <c r="M9071">
        <f>_xlfn.XLOOKUP(_xlfn.TEXTJOIN("|",0,D9071,G9071,H9071,I9071),[3]무기각인!$P$4043:$P$5161,[3]무기각인!$O$4043:$O$5161)</f>
        <v>0.44440000000000002</v>
      </c>
      <c r="N9071">
        <v>1.5527</v>
      </c>
    </row>
    <row r="9072" spans="1:14" x14ac:dyDescent="0.3">
      <c r="A9072" t="s">
        <v>1530</v>
      </c>
      <c r="B9072" t="s">
        <v>601</v>
      </c>
      <c r="C9072">
        <f>_xlfn.XLOOKUP(B9072,[2]itemList_221219!$B:$B,[2]itemList_221219!$A:$A)</f>
        <v>15500</v>
      </c>
      <c r="D9072">
        <v>10</v>
      </c>
      <c r="E9072">
        <v>1</v>
      </c>
      <c r="F9072">
        <v>5</v>
      </c>
      <c r="G9072" t="s">
        <v>966</v>
      </c>
      <c r="H9072" t="s">
        <v>963</v>
      </c>
      <c r="I9072">
        <v>7</v>
      </c>
      <c r="J9072" t="s">
        <v>1996</v>
      </c>
      <c r="K9072">
        <v>4460</v>
      </c>
      <c r="L9072">
        <v>0.44600000000000001</v>
      </c>
      <c r="M9072">
        <f>_xlfn.XLOOKUP(_xlfn.TEXTJOIN("|",0,D9072,G9072,H9072,I9072),[3]무기각인!$P$4043:$P$5161,[3]무기각인!$O$4043:$O$5161)</f>
        <v>0.44440000000000002</v>
      </c>
      <c r="N9072">
        <v>0.36</v>
      </c>
    </row>
    <row r="9073" spans="1:14" x14ac:dyDescent="0.3">
      <c r="A9073" t="s">
        <v>1530</v>
      </c>
      <c r="B9073" t="s">
        <v>601</v>
      </c>
      <c r="C9073">
        <f>_xlfn.XLOOKUP(B9073,[2]itemList_221219!$B:$B,[2]itemList_221219!$A:$A)</f>
        <v>15500</v>
      </c>
      <c r="D9073">
        <v>10</v>
      </c>
      <c r="E9073">
        <v>1</v>
      </c>
      <c r="F9073">
        <v>5</v>
      </c>
      <c r="G9073" t="s">
        <v>966</v>
      </c>
      <c r="H9073" t="s">
        <v>963</v>
      </c>
      <c r="I9073">
        <v>8</v>
      </c>
      <c r="J9073" t="s">
        <v>1997</v>
      </c>
      <c r="K9073">
        <v>4423</v>
      </c>
      <c r="L9073">
        <v>0.44230000000000003</v>
      </c>
      <c r="M9073">
        <f>_xlfn.XLOOKUP(_xlfn.TEXTJOIN("|",0,D9073,G9073,H9073,I9073),[3]무기각인!$P$4043:$P$5161,[3]무기각인!$O$4043:$O$5161)</f>
        <v>0.44440000000000002</v>
      </c>
      <c r="N9073">
        <v>0.47249999999999998</v>
      </c>
    </row>
    <row r="9074" spans="1:14" x14ac:dyDescent="0.3">
      <c r="A9074" t="s">
        <v>1530</v>
      </c>
      <c r="B9074" t="s">
        <v>601</v>
      </c>
      <c r="C9074">
        <f>_xlfn.XLOOKUP(B9074,[2]itemList_221219!$B:$B,[2]itemList_221219!$A:$A)</f>
        <v>15500</v>
      </c>
      <c r="D9074">
        <v>10</v>
      </c>
      <c r="E9074">
        <v>1</v>
      </c>
      <c r="F9074">
        <v>5</v>
      </c>
      <c r="G9074" t="s">
        <v>966</v>
      </c>
      <c r="H9074" t="s">
        <v>963</v>
      </c>
      <c r="I9074">
        <v>9</v>
      </c>
      <c r="J9074" t="s">
        <v>2101</v>
      </c>
      <c r="K9074">
        <v>4495</v>
      </c>
      <c r="L9074">
        <v>0.44950000000000001</v>
      </c>
      <c r="M9074">
        <f>_xlfn.XLOOKUP(_xlfn.TEXTJOIN("|",0,D9074,G9074,H9074,I9074),[3]무기각인!$P$4043:$P$5161,[3]무기각인!$O$4043:$O$5161)</f>
        <v>0.44440000000000002</v>
      </c>
      <c r="N9074">
        <v>1.1476</v>
      </c>
    </row>
    <row r="9075" spans="1:14" x14ac:dyDescent="0.3">
      <c r="A9075" t="s">
        <v>1530</v>
      </c>
      <c r="B9075" t="s">
        <v>601</v>
      </c>
      <c r="C9075">
        <f>_xlfn.XLOOKUP(B9075,[2]itemList_221219!$B:$B,[2]itemList_221219!$A:$A)</f>
        <v>15500</v>
      </c>
      <c r="D9075">
        <v>10</v>
      </c>
      <c r="E9075">
        <v>1</v>
      </c>
      <c r="F9075">
        <v>5</v>
      </c>
      <c r="G9075" t="s">
        <v>966</v>
      </c>
      <c r="H9075" t="s">
        <v>963</v>
      </c>
      <c r="I9075">
        <v>10</v>
      </c>
      <c r="J9075" t="s">
        <v>2102</v>
      </c>
      <c r="K9075">
        <v>4514</v>
      </c>
      <c r="L9075">
        <v>0.45140000000000002</v>
      </c>
      <c r="M9075">
        <f>_xlfn.XLOOKUP(_xlfn.TEXTJOIN("|",0,D9075,G9075,H9075,I9075),[3]무기각인!$P$4043:$P$5161,[3]무기각인!$O$4043:$O$5161)</f>
        <v>0.44440000000000002</v>
      </c>
      <c r="N9075">
        <v>1.5751999999999999</v>
      </c>
    </row>
    <row r="9076" spans="1:14" x14ac:dyDescent="0.3">
      <c r="A9076" t="s">
        <v>1530</v>
      </c>
      <c r="B9076" t="s">
        <v>601</v>
      </c>
      <c r="C9076">
        <f>_xlfn.XLOOKUP(B9076,[2]itemList_221219!$B:$B,[2]itemList_221219!$A:$A)</f>
        <v>15500</v>
      </c>
      <c r="D9076">
        <v>10</v>
      </c>
      <c r="E9076">
        <v>4</v>
      </c>
      <c r="F9076">
        <v>0</v>
      </c>
      <c r="G9076" t="s">
        <v>19</v>
      </c>
      <c r="H9076" t="s">
        <v>967</v>
      </c>
      <c r="I9076">
        <v>2</v>
      </c>
      <c r="J9076" t="s">
        <v>1236</v>
      </c>
      <c r="K9076">
        <v>5892</v>
      </c>
      <c r="L9076">
        <v>0.58919999999999995</v>
      </c>
      <c r="M9076">
        <f>_xlfn.XLOOKUP(_xlfn.TEXTJOIN("|",0,D9076,G9076,H9076,I9076),[3]무기각인!$P$4043:$P$5161,[3]무기각인!$O$4043:$O$5161)</f>
        <v>0.6</v>
      </c>
      <c r="N9076">
        <v>1.8</v>
      </c>
    </row>
    <row r="9077" spans="1:14" x14ac:dyDescent="0.3">
      <c r="A9077" t="s">
        <v>1530</v>
      </c>
      <c r="B9077" t="s">
        <v>601</v>
      </c>
      <c r="C9077">
        <f>_xlfn.XLOOKUP(B9077,[2]itemList_221219!$B:$B,[2]itemList_221219!$A:$A)</f>
        <v>15500</v>
      </c>
      <c r="D9077">
        <v>10</v>
      </c>
      <c r="E9077">
        <v>4</v>
      </c>
      <c r="F9077">
        <v>0</v>
      </c>
      <c r="G9077" t="s">
        <v>19</v>
      </c>
      <c r="H9077" t="s">
        <v>967</v>
      </c>
      <c r="I9077">
        <v>3</v>
      </c>
      <c r="J9077" t="s">
        <v>1237</v>
      </c>
      <c r="K9077">
        <v>6018</v>
      </c>
      <c r="L9077">
        <v>0.6018</v>
      </c>
      <c r="M9077">
        <f>_xlfn.XLOOKUP(_xlfn.TEXTJOIN("|",0,D9077,G9077,H9077,I9077),[3]무기각인!$P$4043:$P$5161,[3]무기각인!$O$4043:$O$5161)</f>
        <v>0.6</v>
      </c>
      <c r="N9077">
        <v>0.3</v>
      </c>
    </row>
    <row r="9078" spans="1:14" x14ac:dyDescent="0.3">
      <c r="A9078" t="s">
        <v>1530</v>
      </c>
      <c r="B9078" t="s">
        <v>601</v>
      </c>
      <c r="C9078">
        <f>_xlfn.XLOOKUP(B9078,[2]itemList_221219!$B:$B,[2]itemList_221219!$A:$A)</f>
        <v>15500</v>
      </c>
      <c r="D9078">
        <v>10</v>
      </c>
      <c r="E9078">
        <v>4</v>
      </c>
      <c r="F9078">
        <v>0</v>
      </c>
      <c r="G9078" t="s">
        <v>19</v>
      </c>
      <c r="H9078" t="s">
        <v>967</v>
      </c>
      <c r="I9078">
        <v>4</v>
      </c>
      <c r="J9078" t="s">
        <v>1536</v>
      </c>
      <c r="K9078">
        <v>5966</v>
      </c>
      <c r="L9078">
        <v>0.59660000000000002</v>
      </c>
      <c r="M9078">
        <f>_xlfn.XLOOKUP(_xlfn.TEXTJOIN("|",0,D9078,G9078,H9078,I9078),[3]무기각인!$P$4043:$P$5161,[3]무기각인!$O$4043:$O$5161)</f>
        <v>0.6</v>
      </c>
      <c r="N9078">
        <v>0.56669999999999998</v>
      </c>
    </row>
    <row r="9079" spans="1:14" x14ac:dyDescent="0.3">
      <c r="A9079" t="s">
        <v>1530</v>
      </c>
      <c r="B9079" t="s">
        <v>601</v>
      </c>
      <c r="C9079">
        <f>_xlfn.XLOOKUP(B9079,[2]itemList_221219!$B:$B,[2]itemList_221219!$A:$A)</f>
        <v>15500</v>
      </c>
      <c r="D9079">
        <v>10</v>
      </c>
      <c r="E9079">
        <v>4</v>
      </c>
      <c r="F9079">
        <v>0</v>
      </c>
      <c r="G9079" t="s">
        <v>19</v>
      </c>
      <c r="H9079" t="s">
        <v>967</v>
      </c>
      <c r="I9079">
        <v>5</v>
      </c>
      <c r="J9079" t="s">
        <v>1942</v>
      </c>
      <c r="K9079">
        <v>6040</v>
      </c>
      <c r="L9079">
        <v>0.60399999999999998</v>
      </c>
      <c r="M9079">
        <f>_xlfn.XLOOKUP(_xlfn.TEXTJOIN("|",0,D9079,G9079,H9079,I9079),[3]무기각인!$P$4043:$P$5161,[3]무기각인!$O$4043:$O$5161)</f>
        <v>0.6</v>
      </c>
      <c r="N9079">
        <v>0.66669999999999996</v>
      </c>
    </row>
    <row r="9080" spans="1:14" x14ac:dyDescent="0.3">
      <c r="A9080" t="s">
        <v>1530</v>
      </c>
      <c r="B9080" t="s">
        <v>601</v>
      </c>
      <c r="C9080">
        <f>_xlfn.XLOOKUP(B9080,[2]itemList_221219!$B:$B,[2]itemList_221219!$A:$A)</f>
        <v>15500</v>
      </c>
      <c r="D9080">
        <v>10</v>
      </c>
      <c r="E9080">
        <v>4</v>
      </c>
      <c r="F9080">
        <v>0</v>
      </c>
      <c r="G9080" t="s">
        <v>19</v>
      </c>
      <c r="H9080" t="s">
        <v>967</v>
      </c>
      <c r="I9080">
        <v>6</v>
      </c>
      <c r="J9080" t="s">
        <v>1998</v>
      </c>
      <c r="K9080">
        <v>5978</v>
      </c>
      <c r="L9080">
        <v>0.5978</v>
      </c>
      <c r="M9080">
        <f>_xlfn.XLOOKUP(_xlfn.TEXTJOIN("|",0,D9080,G9080,H9080,I9080),[3]무기각인!$P$4043:$P$5161,[3]무기각인!$O$4043:$O$5161)</f>
        <v>0.6</v>
      </c>
      <c r="N9080">
        <v>0.36670000000000003</v>
      </c>
    </row>
    <row r="9081" spans="1:14" x14ac:dyDescent="0.3">
      <c r="A9081" t="s">
        <v>1530</v>
      </c>
      <c r="B9081" t="s">
        <v>601</v>
      </c>
      <c r="C9081">
        <f>_xlfn.XLOOKUP(B9081,[2]itemList_221219!$B:$B,[2]itemList_221219!$A:$A)</f>
        <v>15500</v>
      </c>
      <c r="D9081">
        <v>10</v>
      </c>
      <c r="E9081">
        <v>4</v>
      </c>
      <c r="F9081">
        <v>2</v>
      </c>
      <c r="G9081" t="s">
        <v>964</v>
      </c>
      <c r="H9081" t="s">
        <v>967</v>
      </c>
      <c r="I9081">
        <v>2</v>
      </c>
      <c r="J9081" t="s">
        <v>1239</v>
      </c>
      <c r="K9081">
        <v>7965</v>
      </c>
      <c r="L9081">
        <v>0.79649999999999999</v>
      </c>
      <c r="M9081">
        <f>_xlfn.XLOOKUP(_xlfn.TEXTJOIN("|",0,D9081,G9081,H9081,I9081),[3]무기각인!$P$4043:$P$5161,[3]무기각인!$O$4043:$O$5161)</f>
        <v>0.8</v>
      </c>
      <c r="N9081">
        <v>0.4375</v>
      </c>
    </row>
    <row r="9082" spans="1:14" x14ac:dyDescent="0.3">
      <c r="A9082" t="s">
        <v>1530</v>
      </c>
      <c r="B9082" t="s">
        <v>601</v>
      </c>
      <c r="C9082">
        <f>_xlfn.XLOOKUP(B9082,[2]itemList_221219!$B:$B,[2]itemList_221219!$A:$A)</f>
        <v>15500</v>
      </c>
      <c r="D9082">
        <v>10</v>
      </c>
      <c r="E9082">
        <v>4</v>
      </c>
      <c r="F9082">
        <v>2</v>
      </c>
      <c r="G9082" t="s">
        <v>964</v>
      </c>
      <c r="H9082" t="s">
        <v>967</v>
      </c>
      <c r="I9082">
        <v>3</v>
      </c>
      <c r="J9082" t="s">
        <v>1240</v>
      </c>
      <c r="K9082">
        <v>8059</v>
      </c>
      <c r="L9082">
        <v>0.80589999999999995</v>
      </c>
      <c r="M9082">
        <f>_xlfn.XLOOKUP(_xlfn.TEXTJOIN("|",0,D9082,G9082,H9082,I9082),[3]무기각인!$P$4043:$P$5161,[3]무기각인!$O$4043:$O$5161)</f>
        <v>0.8</v>
      </c>
      <c r="N9082">
        <v>0.73750000000000004</v>
      </c>
    </row>
    <row r="9083" spans="1:14" x14ac:dyDescent="0.3">
      <c r="A9083" t="s">
        <v>1530</v>
      </c>
      <c r="B9083" t="s">
        <v>601</v>
      </c>
      <c r="C9083">
        <f>_xlfn.XLOOKUP(B9083,[2]itemList_221219!$B:$B,[2]itemList_221219!$A:$A)</f>
        <v>15500</v>
      </c>
      <c r="D9083">
        <v>10</v>
      </c>
      <c r="E9083">
        <v>4</v>
      </c>
      <c r="F9083">
        <v>2</v>
      </c>
      <c r="G9083" t="s">
        <v>964</v>
      </c>
      <c r="H9083" t="s">
        <v>967</v>
      </c>
      <c r="I9083">
        <v>4</v>
      </c>
      <c r="J9083" t="s">
        <v>1537</v>
      </c>
      <c r="K9083">
        <v>7938</v>
      </c>
      <c r="L9083">
        <v>0.79379999999999995</v>
      </c>
      <c r="M9083">
        <f>_xlfn.XLOOKUP(_xlfn.TEXTJOIN("|",0,D9083,G9083,H9083,I9083),[3]무기각인!$P$4043:$P$5161,[3]무기각인!$O$4043:$O$5161)</f>
        <v>0.8</v>
      </c>
      <c r="N9083">
        <v>0.77500000000000002</v>
      </c>
    </row>
    <row r="9084" spans="1:14" x14ac:dyDescent="0.3">
      <c r="A9084" t="s">
        <v>1530</v>
      </c>
      <c r="B9084" t="s">
        <v>601</v>
      </c>
      <c r="C9084">
        <f>_xlfn.XLOOKUP(B9084,[2]itemList_221219!$B:$B,[2]itemList_221219!$A:$A)</f>
        <v>15500</v>
      </c>
      <c r="D9084">
        <v>10</v>
      </c>
      <c r="E9084">
        <v>4</v>
      </c>
      <c r="F9084">
        <v>2</v>
      </c>
      <c r="G9084" t="s">
        <v>964</v>
      </c>
      <c r="H9084" t="s">
        <v>967</v>
      </c>
      <c r="I9084">
        <v>5</v>
      </c>
      <c r="J9084" t="s">
        <v>1943</v>
      </c>
      <c r="K9084">
        <v>7892</v>
      </c>
      <c r="L9084">
        <v>0.78920000000000001</v>
      </c>
      <c r="M9084">
        <f>_xlfn.XLOOKUP(_xlfn.TEXTJOIN("|",0,D9084,G9084,H9084,I9084),[3]무기각인!$P$4043:$P$5161,[3]무기각인!$O$4043:$O$5161)</f>
        <v>0.8</v>
      </c>
      <c r="N9084">
        <v>1.35</v>
      </c>
    </row>
    <row r="9085" spans="1:14" x14ac:dyDescent="0.3">
      <c r="A9085" t="s">
        <v>1530</v>
      </c>
      <c r="B9085" t="s">
        <v>601</v>
      </c>
      <c r="C9085">
        <f>_xlfn.XLOOKUP(B9085,[2]itemList_221219!$B:$B,[2]itemList_221219!$A:$A)</f>
        <v>15500</v>
      </c>
      <c r="D9085">
        <v>10</v>
      </c>
      <c r="E9085">
        <v>4</v>
      </c>
      <c r="F9085">
        <v>2</v>
      </c>
      <c r="G9085" t="s">
        <v>964</v>
      </c>
      <c r="H9085" t="s">
        <v>967</v>
      </c>
      <c r="I9085">
        <v>6</v>
      </c>
      <c r="J9085" t="s">
        <v>1999</v>
      </c>
      <c r="K9085">
        <v>8128</v>
      </c>
      <c r="L9085">
        <v>0.81279999999999997</v>
      </c>
      <c r="M9085">
        <f>_xlfn.XLOOKUP(_xlfn.TEXTJOIN("|",0,D9085,G9085,H9085,I9085),[3]무기각인!$P$4043:$P$5161,[3]무기각인!$O$4043:$O$5161)</f>
        <v>0.8</v>
      </c>
      <c r="N9085">
        <v>1.6</v>
      </c>
    </row>
    <row r="9086" spans="1:14" x14ac:dyDescent="0.3">
      <c r="A9086" t="s">
        <v>1530</v>
      </c>
      <c r="B9086" t="s">
        <v>601</v>
      </c>
      <c r="C9086">
        <f>_xlfn.XLOOKUP(B9086,[2]itemList_221219!$B:$B,[2]itemList_221219!$A:$A)</f>
        <v>15500</v>
      </c>
      <c r="D9086">
        <v>10</v>
      </c>
      <c r="E9086">
        <v>4</v>
      </c>
      <c r="F9086">
        <v>3</v>
      </c>
      <c r="G9086" t="s">
        <v>965</v>
      </c>
      <c r="H9086" t="s">
        <v>967</v>
      </c>
      <c r="I9086">
        <v>2</v>
      </c>
      <c r="J9086" t="s">
        <v>1242</v>
      </c>
      <c r="K9086">
        <v>8062</v>
      </c>
      <c r="L9086">
        <v>0.80620000000000003</v>
      </c>
      <c r="M9086">
        <f>_xlfn.XLOOKUP(_xlfn.TEXTJOIN("|",0,D9086,G9086,H9086,I9086),[3]무기각인!$P$4043:$P$5161,[3]무기각인!$O$4043:$O$5161)</f>
        <v>0.8</v>
      </c>
      <c r="N9086">
        <v>0.77500000000000002</v>
      </c>
    </row>
    <row r="9087" spans="1:14" x14ac:dyDescent="0.3">
      <c r="A9087" t="s">
        <v>1530</v>
      </c>
      <c r="B9087" t="s">
        <v>601</v>
      </c>
      <c r="C9087">
        <f>_xlfn.XLOOKUP(B9087,[2]itemList_221219!$B:$B,[2]itemList_221219!$A:$A)</f>
        <v>15500</v>
      </c>
      <c r="D9087">
        <v>10</v>
      </c>
      <c r="E9087">
        <v>4</v>
      </c>
      <c r="F9087">
        <v>3</v>
      </c>
      <c r="G9087" t="s">
        <v>965</v>
      </c>
      <c r="H9087" t="s">
        <v>967</v>
      </c>
      <c r="I9087">
        <v>3</v>
      </c>
      <c r="J9087" t="s">
        <v>1243</v>
      </c>
      <c r="K9087">
        <v>7930</v>
      </c>
      <c r="L9087">
        <v>0.79300000000000004</v>
      </c>
      <c r="M9087">
        <f>_xlfn.XLOOKUP(_xlfn.TEXTJOIN("|",0,D9087,G9087,H9087,I9087),[3]무기각인!$P$4043:$P$5161,[3]무기각인!$O$4043:$O$5161)</f>
        <v>0.8</v>
      </c>
      <c r="N9087">
        <v>0.875</v>
      </c>
    </row>
    <row r="9088" spans="1:14" x14ac:dyDescent="0.3">
      <c r="A9088" t="s">
        <v>1530</v>
      </c>
      <c r="B9088" t="s">
        <v>601</v>
      </c>
      <c r="C9088">
        <f>_xlfn.XLOOKUP(B9088,[2]itemList_221219!$B:$B,[2]itemList_221219!$A:$A)</f>
        <v>15500</v>
      </c>
      <c r="D9088">
        <v>10</v>
      </c>
      <c r="E9088">
        <v>4</v>
      </c>
      <c r="F9088">
        <v>3</v>
      </c>
      <c r="G9088" t="s">
        <v>965</v>
      </c>
      <c r="H9088" t="s">
        <v>967</v>
      </c>
      <c r="I9088">
        <v>4</v>
      </c>
      <c r="J9088" t="s">
        <v>1538</v>
      </c>
      <c r="K9088">
        <v>8129</v>
      </c>
      <c r="L9088">
        <v>0.81289999999999996</v>
      </c>
      <c r="M9088">
        <f>_xlfn.XLOOKUP(_xlfn.TEXTJOIN("|",0,D9088,G9088,H9088,I9088),[3]무기각인!$P$4043:$P$5161,[3]무기각인!$O$4043:$O$5161)</f>
        <v>0.8</v>
      </c>
      <c r="N9088">
        <v>1.6125</v>
      </c>
    </row>
    <row r="9089" spans="1:14" x14ac:dyDescent="0.3">
      <c r="A9089" t="s">
        <v>1530</v>
      </c>
      <c r="B9089" t="s">
        <v>601</v>
      </c>
      <c r="C9089">
        <f>_xlfn.XLOOKUP(B9089,[2]itemList_221219!$B:$B,[2]itemList_221219!$A:$A)</f>
        <v>15500</v>
      </c>
      <c r="D9089">
        <v>10</v>
      </c>
      <c r="E9089">
        <v>4</v>
      </c>
      <c r="F9089">
        <v>3</v>
      </c>
      <c r="G9089" t="s">
        <v>965</v>
      </c>
      <c r="H9089" t="s">
        <v>967</v>
      </c>
      <c r="I9089">
        <v>5</v>
      </c>
      <c r="J9089" t="s">
        <v>1944</v>
      </c>
      <c r="K9089">
        <v>8257</v>
      </c>
      <c r="L9089">
        <v>0.82569999999999999</v>
      </c>
      <c r="M9089">
        <f>_xlfn.XLOOKUP(_xlfn.TEXTJOIN("|",0,D9089,G9089,H9089,I9089),[3]무기각인!$P$4043:$P$5161,[3]무기각인!$O$4043:$O$5161)</f>
        <v>0.8</v>
      </c>
      <c r="N9089">
        <v>3.2124999999999999</v>
      </c>
    </row>
    <row r="9090" spans="1:14" x14ac:dyDescent="0.3">
      <c r="A9090" t="s">
        <v>1530</v>
      </c>
      <c r="B9090" t="s">
        <v>601</v>
      </c>
      <c r="C9090">
        <f>_xlfn.XLOOKUP(B9090,[2]itemList_221219!$B:$B,[2]itemList_221219!$A:$A)</f>
        <v>15500</v>
      </c>
      <c r="D9090">
        <v>10</v>
      </c>
      <c r="E9090">
        <v>4</v>
      </c>
      <c r="F9090">
        <v>3</v>
      </c>
      <c r="G9090" t="s">
        <v>965</v>
      </c>
      <c r="H9090" t="s">
        <v>967</v>
      </c>
      <c r="I9090">
        <v>6</v>
      </c>
      <c r="J9090" t="s">
        <v>2000</v>
      </c>
      <c r="K9090">
        <v>7977</v>
      </c>
      <c r="L9090">
        <v>0.79769999999999996</v>
      </c>
      <c r="M9090">
        <f>_xlfn.XLOOKUP(_xlfn.TEXTJOIN("|",0,D9090,G9090,H9090,I9090),[3]무기각인!$P$4043:$P$5161,[3]무기각인!$O$4043:$O$5161)</f>
        <v>0.8</v>
      </c>
      <c r="N9090">
        <v>0.28749999999999998</v>
      </c>
    </row>
    <row r="9091" spans="1:14" x14ac:dyDescent="0.3">
      <c r="A9091" t="s">
        <v>1530</v>
      </c>
      <c r="B9091" t="s">
        <v>601</v>
      </c>
      <c r="C9091">
        <f>_xlfn.XLOOKUP(B9091,[2]itemList_221219!$B:$B,[2]itemList_221219!$A:$A)</f>
        <v>15500</v>
      </c>
      <c r="D9091">
        <v>10</v>
      </c>
      <c r="E9091">
        <v>4</v>
      </c>
      <c r="F9091">
        <v>4</v>
      </c>
      <c r="G9091" t="s">
        <v>47</v>
      </c>
      <c r="H9091" t="s">
        <v>967</v>
      </c>
      <c r="I9091">
        <v>2</v>
      </c>
      <c r="J9091" t="s">
        <v>1245</v>
      </c>
      <c r="K9091">
        <v>7965</v>
      </c>
      <c r="L9091">
        <v>0.79649999999999999</v>
      </c>
      <c r="M9091">
        <f>_xlfn.XLOOKUP(_xlfn.TEXTJOIN("|",0,D9091,G9091,H9091,I9091),[3]무기각인!$P$4043:$P$5161,[3]무기각인!$O$4043:$O$5161)</f>
        <v>0.8</v>
      </c>
      <c r="N9091">
        <v>0.4375</v>
      </c>
    </row>
    <row r="9092" spans="1:14" x14ac:dyDescent="0.3">
      <c r="A9092" t="s">
        <v>1530</v>
      </c>
      <c r="B9092" t="s">
        <v>601</v>
      </c>
      <c r="C9092">
        <f>_xlfn.XLOOKUP(B9092,[2]itemList_221219!$B:$B,[2]itemList_221219!$A:$A)</f>
        <v>15500</v>
      </c>
      <c r="D9092">
        <v>10</v>
      </c>
      <c r="E9092">
        <v>4</v>
      </c>
      <c r="F9092">
        <v>4</v>
      </c>
      <c r="G9092" t="s">
        <v>47</v>
      </c>
      <c r="H9092" t="s">
        <v>967</v>
      </c>
      <c r="I9092">
        <v>3</v>
      </c>
      <c r="J9092" t="s">
        <v>1246</v>
      </c>
      <c r="K9092">
        <v>7972</v>
      </c>
      <c r="L9092">
        <v>0.79720000000000002</v>
      </c>
      <c r="M9092">
        <f>_xlfn.XLOOKUP(_xlfn.TEXTJOIN("|",0,D9092,G9092,H9092,I9092),[3]무기각인!$P$4043:$P$5161,[3]무기각인!$O$4043:$O$5161)</f>
        <v>0.8</v>
      </c>
      <c r="N9092">
        <v>0.35</v>
      </c>
    </row>
    <row r="9093" spans="1:14" x14ac:dyDescent="0.3">
      <c r="A9093" t="s">
        <v>1530</v>
      </c>
      <c r="B9093" t="s">
        <v>601</v>
      </c>
      <c r="C9093">
        <f>_xlfn.XLOOKUP(B9093,[2]itemList_221219!$B:$B,[2]itemList_221219!$A:$A)</f>
        <v>15500</v>
      </c>
      <c r="D9093">
        <v>10</v>
      </c>
      <c r="E9093">
        <v>4</v>
      </c>
      <c r="F9093">
        <v>4</v>
      </c>
      <c r="G9093" t="s">
        <v>47</v>
      </c>
      <c r="H9093" t="s">
        <v>967</v>
      </c>
      <c r="I9093">
        <v>4</v>
      </c>
      <c r="J9093" t="s">
        <v>1539</v>
      </c>
      <c r="K9093">
        <v>8136</v>
      </c>
      <c r="L9093">
        <v>0.81359999999999999</v>
      </c>
      <c r="M9093">
        <f>_xlfn.XLOOKUP(_xlfn.TEXTJOIN("|",0,D9093,G9093,H9093,I9093),[3]무기각인!$P$4043:$P$5161,[3]무기각인!$O$4043:$O$5161)</f>
        <v>0.8</v>
      </c>
      <c r="N9093">
        <v>1.7</v>
      </c>
    </row>
    <row r="9094" spans="1:14" x14ac:dyDescent="0.3">
      <c r="A9094" t="s">
        <v>1530</v>
      </c>
      <c r="B9094" t="s">
        <v>601</v>
      </c>
      <c r="C9094">
        <f>_xlfn.XLOOKUP(B9094,[2]itemList_221219!$B:$B,[2]itemList_221219!$A:$A)</f>
        <v>15500</v>
      </c>
      <c r="D9094">
        <v>10</v>
      </c>
      <c r="E9094">
        <v>4</v>
      </c>
      <c r="F9094">
        <v>4</v>
      </c>
      <c r="G9094" t="s">
        <v>47</v>
      </c>
      <c r="H9094" t="s">
        <v>967</v>
      </c>
      <c r="I9094">
        <v>5</v>
      </c>
      <c r="J9094" t="s">
        <v>1945</v>
      </c>
      <c r="K9094">
        <v>7966</v>
      </c>
      <c r="L9094">
        <v>0.79659999999999997</v>
      </c>
      <c r="M9094">
        <f>_xlfn.XLOOKUP(_xlfn.TEXTJOIN("|",0,D9094,G9094,H9094,I9094),[3]무기각인!$P$4043:$P$5161,[3]무기각인!$O$4043:$O$5161)</f>
        <v>0.8</v>
      </c>
      <c r="N9094">
        <v>0.42499999999999999</v>
      </c>
    </row>
    <row r="9095" spans="1:14" x14ac:dyDescent="0.3">
      <c r="A9095" t="s">
        <v>1530</v>
      </c>
      <c r="B9095" t="s">
        <v>601</v>
      </c>
      <c r="C9095">
        <f>_xlfn.XLOOKUP(B9095,[2]itemList_221219!$B:$B,[2]itemList_221219!$A:$A)</f>
        <v>15500</v>
      </c>
      <c r="D9095">
        <v>10</v>
      </c>
      <c r="E9095">
        <v>4</v>
      </c>
      <c r="F9095">
        <v>4</v>
      </c>
      <c r="G9095" t="s">
        <v>47</v>
      </c>
      <c r="H9095" t="s">
        <v>967</v>
      </c>
      <c r="I9095">
        <v>6</v>
      </c>
      <c r="J9095" t="s">
        <v>2001</v>
      </c>
      <c r="K9095">
        <v>7893</v>
      </c>
      <c r="L9095">
        <v>0.7893</v>
      </c>
      <c r="M9095">
        <f>_xlfn.XLOOKUP(_xlfn.TEXTJOIN("|",0,D9095,G9095,H9095,I9095),[3]무기각인!$P$4043:$P$5161,[3]무기각인!$O$4043:$O$5161)</f>
        <v>0.8</v>
      </c>
      <c r="N9095">
        <v>1.3374999999999999</v>
      </c>
    </row>
    <row r="9096" spans="1:14" x14ac:dyDescent="0.3">
      <c r="A9096" t="s">
        <v>1530</v>
      </c>
      <c r="B9096" t="s">
        <v>601</v>
      </c>
      <c r="C9096">
        <f>_xlfn.XLOOKUP(B9096,[2]itemList_221219!$B:$B,[2]itemList_221219!$A:$A)</f>
        <v>15500</v>
      </c>
      <c r="D9096">
        <v>10</v>
      </c>
      <c r="E9096">
        <v>4</v>
      </c>
      <c r="F9096">
        <v>5</v>
      </c>
      <c r="G9096" t="s">
        <v>966</v>
      </c>
      <c r="H9096" t="s">
        <v>967</v>
      </c>
      <c r="I9096">
        <v>2</v>
      </c>
      <c r="J9096" t="s">
        <v>1248</v>
      </c>
      <c r="K9096">
        <v>8026</v>
      </c>
      <c r="L9096">
        <v>0.80259999999999998</v>
      </c>
      <c r="M9096">
        <f>_xlfn.XLOOKUP(_xlfn.TEXTJOIN("|",0,D9096,G9096,H9096,I9096),[3]무기각인!$P$4043:$P$5161,[3]무기각인!$O$4043:$O$5161)</f>
        <v>0.8</v>
      </c>
      <c r="N9096">
        <v>0.32500000000000001</v>
      </c>
    </row>
    <row r="9097" spans="1:14" x14ac:dyDescent="0.3">
      <c r="A9097" t="s">
        <v>1530</v>
      </c>
      <c r="B9097" t="s">
        <v>601</v>
      </c>
      <c r="C9097">
        <f>_xlfn.XLOOKUP(B9097,[2]itemList_221219!$B:$B,[2]itemList_221219!$A:$A)</f>
        <v>15500</v>
      </c>
      <c r="D9097">
        <v>10</v>
      </c>
      <c r="E9097">
        <v>4</v>
      </c>
      <c r="F9097">
        <v>5</v>
      </c>
      <c r="G9097" t="s">
        <v>966</v>
      </c>
      <c r="H9097" t="s">
        <v>967</v>
      </c>
      <c r="I9097">
        <v>3</v>
      </c>
      <c r="J9097" t="s">
        <v>1249</v>
      </c>
      <c r="K9097">
        <v>8029</v>
      </c>
      <c r="L9097">
        <v>0.80289999999999995</v>
      </c>
      <c r="M9097">
        <f>_xlfn.XLOOKUP(_xlfn.TEXTJOIN("|",0,D9097,G9097,H9097,I9097),[3]무기각인!$P$4043:$P$5161,[3]무기각인!$O$4043:$O$5161)</f>
        <v>0.8</v>
      </c>
      <c r="N9097">
        <v>0.36249999999999999</v>
      </c>
    </row>
    <row r="9098" spans="1:14" x14ac:dyDescent="0.3">
      <c r="A9098" t="s">
        <v>1530</v>
      </c>
      <c r="B9098" t="s">
        <v>601</v>
      </c>
      <c r="C9098">
        <f>_xlfn.XLOOKUP(B9098,[2]itemList_221219!$B:$B,[2]itemList_221219!$A:$A)</f>
        <v>15500</v>
      </c>
      <c r="D9098">
        <v>10</v>
      </c>
      <c r="E9098">
        <v>4</v>
      </c>
      <c r="F9098">
        <v>5</v>
      </c>
      <c r="G9098" t="s">
        <v>966</v>
      </c>
      <c r="H9098" t="s">
        <v>967</v>
      </c>
      <c r="I9098">
        <v>4</v>
      </c>
      <c r="J9098" t="s">
        <v>1540</v>
      </c>
      <c r="K9098">
        <v>7959</v>
      </c>
      <c r="L9098">
        <v>0.79590000000000005</v>
      </c>
      <c r="M9098">
        <f>_xlfn.XLOOKUP(_xlfn.TEXTJOIN("|",0,D9098,G9098,H9098,I9098),[3]무기각인!$P$4043:$P$5161,[3]무기각인!$O$4043:$O$5161)</f>
        <v>0.8</v>
      </c>
      <c r="N9098">
        <v>0.51249999999999996</v>
      </c>
    </row>
    <row r="9099" spans="1:14" x14ac:dyDescent="0.3">
      <c r="A9099" t="s">
        <v>1530</v>
      </c>
      <c r="B9099" t="s">
        <v>601</v>
      </c>
      <c r="C9099">
        <f>_xlfn.XLOOKUP(B9099,[2]itemList_221219!$B:$B,[2]itemList_221219!$A:$A)</f>
        <v>15500</v>
      </c>
      <c r="D9099">
        <v>10</v>
      </c>
      <c r="E9099">
        <v>4</v>
      </c>
      <c r="F9099">
        <v>5</v>
      </c>
      <c r="G9099" t="s">
        <v>966</v>
      </c>
      <c r="H9099" t="s">
        <v>967</v>
      </c>
      <c r="I9099">
        <v>5</v>
      </c>
      <c r="J9099" t="s">
        <v>1946</v>
      </c>
      <c r="K9099">
        <v>7988</v>
      </c>
      <c r="L9099">
        <v>0.79879999999999995</v>
      </c>
      <c r="M9099">
        <f>_xlfn.XLOOKUP(_xlfn.TEXTJOIN("|",0,D9099,G9099,H9099,I9099),[3]무기각인!$P$4043:$P$5161,[3]무기각인!$O$4043:$O$5161)</f>
        <v>0.8</v>
      </c>
      <c r="N9099">
        <v>0.15</v>
      </c>
    </row>
    <row r="9100" spans="1:14" x14ac:dyDescent="0.3">
      <c r="A9100" t="s">
        <v>1530</v>
      </c>
      <c r="B9100" t="s">
        <v>601</v>
      </c>
      <c r="C9100">
        <f>_xlfn.XLOOKUP(B9100,[2]itemList_221219!$B:$B,[2]itemList_221219!$A:$A)</f>
        <v>15500</v>
      </c>
      <c r="D9100">
        <v>10</v>
      </c>
      <c r="E9100">
        <v>4</v>
      </c>
      <c r="F9100">
        <v>5</v>
      </c>
      <c r="G9100" t="s">
        <v>966</v>
      </c>
      <c r="H9100" t="s">
        <v>967</v>
      </c>
      <c r="I9100">
        <v>6</v>
      </c>
      <c r="J9100" t="s">
        <v>2002</v>
      </c>
      <c r="K9100">
        <v>7949</v>
      </c>
      <c r="L9100">
        <v>0.79490000000000005</v>
      </c>
      <c r="M9100">
        <f>_xlfn.XLOOKUP(_xlfn.TEXTJOIN("|",0,D9100,G9100,H9100,I9100),[3]무기각인!$P$4043:$P$5161,[3]무기각인!$O$4043:$O$5161)</f>
        <v>0.8</v>
      </c>
      <c r="N9100">
        <v>0.63749999999999996</v>
      </c>
    </row>
    <row r="9101" spans="1:14" x14ac:dyDescent="0.3">
      <c r="A9101" t="s">
        <v>1530</v>
      </c>
      <c r="B9101" t="s">
        <v>601</v>
      </c>
      <c r="C9101">
        <f>_xlfn.XLOOKUP(B9101,[2]itemList_221219!$B:$B,[2]itemList_221219!$A:$A)</f>
        <v>15500</v>
      </c>
      <c r="D9101">
        <v>10</v>
      </c>
      <c r="E9101">
        <v>13</v>
      </c>
      <c r="F9101">
        <v>0</v>
      </c>
      <c r="G9101" t="s">
        <v>19</v>
      </c>
      <c r="H9101" t="s">
        <v>968</v>
      </c>
      <c r="I9101">
        <v>2</v>
      </c>
      <c r="J9101" t="s">
        <v>1251</v>
      </c>
      <c r="K9101">
        <v>2205</v>
      </c>
      <c r="L9101">
        <v>0.2205</v>
      </c>
      <c r="M9101">
        <f>_xlfn.XLOOKUP(_xlfn.TEXTJOIN("|",0,D9101,G9101,H9101,I9101),[3]무기각인!$P$4043:$P$5161,[3]무기각인!$O$4043:$O$5161)</f>
        <v>0.22220000000000001</v>
      </c>
      <c r="N9101">
        <v>0.7651</v>
      </c>
    </row>
    <row r="9102" spans="1:14" x14ac:dyDescent="0.3">
      <c r="A9102" t="s">
        <v>1530</v>
      </c>
      <c r="B9102" t="s">
        <v>601</v>
      </c>
      <c r="C9102">
        <f>_xlfn.XLOOKUP(B9102,[2]itemList_221219!$B:$B,[2]itemList_221219!$A:$A)</f>
        <v>15500</v>
      </c>
      <c r="D9102">
        <v>10</v>
      </c>
      <c r="E9102">
        <v>13</v>
      </c>
      <c r="F9102">
        <v>0</v>
      </c>
      <c r="G9102" t="s">
        <v>19</v>
      </c>
      <c r="H9102" t="s">
        <v>968</v>
      </c>
      <c r="I9102">
        <v>3</v>
      </c>
      <c r="J9102" t="s">
        <v>1252</v>
      </c>
      <c r="K9102">
        <v>2260</v>
      </c>
      <c r="L9102">
        <v>0.22600000000000001</v>
      </c>
      <c r="M9102">
        <f>_xlfn.XLOOKUP(_xlfn.TEXTJOIN("|",0,D9102,G9102,H9102,I9102),[3]무기각인!$P$4043:$P$5161,[3]무기각인!$O$4043:$O$5161)</f>
        <v>0.22220000000000001</v>
      </c>
      <c r="N9102">
        <v>1.7101999999999999</v>
      </c>
    </row>
    <row r="9103" spans="1:14" x14ac:dyDescent="0.3">
      <c r="A9103" t="s">
        <v>1530</v>
      </c>
      <c r="B9103" t="s">
        <v>601</v>
      </c>
      <c r="C9103">
        <f>_xlfn.XLOOKUP(B9103,[2]itemList_221219!$B:$B,[2]itemList_221219!$A:$A)</f>
        <v>15500</v>
      </c>
      <c r="D9103">
        <v>10</v>
      </c>
      <c r="E9103">
        <v>13</v>
      </c>
      <c r="F9103">
        <v>0</v>
      </c>
      <c r="G9103" t="s">
        <v>19</v>
      </c>
      <c r="H9103" t="s">
        <v>968</v>
      </c>
      <c r="I9103">
        <v>4</v>
      </c>
      <c r="J9103" t="s">
        <v>1253</v>
      </c>
      <c r="K9103">
        <v>2155</v>
      </c>
      <c r="L9103">
        <v>0.2155</v>
      </c>
      <c r="M9103">
        <f>_xlfn.XLOOKUP(_xlfn.TEXTJOIN("|",0,D9103,G9103,H9103,I9103),[3]무기각인!$P$4043:$P$5161,[3]무기각인!$O$4043:$O$5161)</f>
        <v>0.22220000000000001</v>
      </c>
      <c r="N9103">
        <v>3.0152999999999999</v>
      </c>
    </row>
    <row r="9104" spans="1:14" x14ac:dyDescent="0.3">
      <c r="A9104" t="s">
        <v>1530</v>
      </c>
      <c r="B9104" t="s">
        <v>601</v>
      </c>
      <c r="C9104">
        <f>_xlfn.XLOOKUP(B9104,[2]itemList_221219!$B:$B,[2]itemList_221219!$A:$A)</f>
        <v>15500</v>
      </c>
      <c r="D9104">
        <v>10</v>
      </c>
      <c r="E9104">
        <v>13</v>
      </c>
      <c r="F9104">
        <v>0</v>
      </c>
      <c r="G9104" t="s">
        <v>19</v>
      </c>
      <c r="H9104" t="s">
        <v>968</v>
      </c>
      <c r="I9104">
        <v>5</v>
      </c>
      <c r="J9104" t="s">
        <v>1254</v>
      </c>
      <c r="K9104">
        <v>2260</v>
      </c>
      <c r="L9104">
        <v>0.22600000000000001</v>
      </c>
      <c r="M9104">
        <f>_xlfn.XLOOKUP(_xlfn.TEXTJOIN("|",0,D9104,G9104,H9104,I9104),[3]무기각인!$P$4043:$P$5161,[3]무기각인!$O$4043:$O$5161)</f>
        <v>0.22220000000000001</v>
      </c>
      <c r="N9104">
        <v>1.7101999999999999</v>
      </c>
    </row>
    <row r="9105" spans="1:14" x14ac:dyDescent="0.3">
      <c r="A9105" t="s">
        <v>1530</v>
      </c>
      <c r="B9105" t="s">
        <v>601</v>
      </c>
      <c r="C9105">
        <f>_xlfn.XLOOKUP(B9105,[2]itemList_221219!$B:$B,[2]itemList_221219!$A:$A)</f>
        <v>15500</v>
      </c>
      <c r="D9105">
        <v>10</v>
      </c>
      <c r="E9105">
        <v>13</v>
      </c>
      <c r="F9105">
        <v>0</v>
      </c>
      <c r="G9105" t="s">
        <v>19</v>
      </c>
      <c r="H9105" t="s">
        <v>968</v>
      </c>
      <c r="I9105">
        <v>6</v>
      </c>
      <c r="J9105" t="s">
        <v>1541</v>
      </c>
      <c r="K9105">
        <v>2191</v>
      </c>
      <c r="L9105">
        <v>0.21909999999999999</v>
      </c>
      <c r="M9105">
        <f>_xlfn.XLOOKUP(_xlfn.TEXTJOIN("|",0,D9105,G9105,H9105,I9105),[3]무기각인!$P$4043:$P$5161,[3]무기각인!$O$4043:$O$5161)</f>
        <v>0.22220000000000001</v>
      </c>
      <c r="N9105">
        <v>1.3951</v>
      </c>
    </row>
    <row r="9106" spans="1:14" x14ac:dyDescent="0.3">
      <c r="A9106" t="s">
        <v>1530</v>
      </c>
      <c r="B9106" t="s">
        <v>601</v>
      </c>
      <c r="C9106">
        <f>_xlfn.XLOOKUP(B9106,[2]itemList_221219!$B:$B,[2]itemList_221219!$A:$A)</f>
        <v>15500</v>
      </c>
      <c r="D9106">
        <v>10</v>
      </c>
      <c r="E9106">
        <v>13</v>
      </c>
      <c r="F9106">
        <v>0</v>
      </c>
      <c r="G9106" t="s">
        <v>19</v>
      </c>
      <c r="H9106" t="s">
        <v>968</v>
      </c>
      <c r="I9106">
        <v>7</v>
      </c>
      <c r="J9106" t="s">
        <v>2003</v>
      </c>
      <c r="K9106">
        <v>2219</v>
      </c>
      <c r="L9106">
        <v>0.22189999999999999</v>
      </c>
      <c r="M9106">
        <f>_xlfn.XLOOKUP(_xlfn.TEXTJOIN("|",0,D9106,G9106,H9106,I9106),[3]무기각인!$P$4043:$P$5161,[3]무기각인!$O$4043:$O$5161)</f>
        <v>0.22220000000000001</v>
      </c>
      <c r="N9106">
        <v>0.13500000000000001</v>
      </c>
    </row>
    <row r="9107" spans="1:14" x14ac:dyDescent="0.3">
      <c r="A9107" t="s">
        <v>1530</v>
      </c>
      <c r="B9107" t="s">
        <v>601</v>
      </c>
      <c r="C9107">
        <f>_xlfn.XLOOKUP(B9107,[2]itemList_221219!$B:$B,[2]itemList_221219!$A:$A)</f>
        <v>15500</v>
      </c>
      <c r="D9107">
        <v>10</v>
      </c>
      <c r="E9107">
        <v>13</v>
      </c>
      <c r="F9107">
        <v>0</v>
      </c>
      <c r="G9107" t="s">
        <v>19</v>
      </c>
      <c r="H9107" t="s">
        <v>968</v>
      </c>
      <c r="I9107">
        <v>8</v>
      </c>
      <c r="J9107" t="s">
        <v>2004</v>
      </c>
      <c r="K9107">
        <v>2187</v>
      </c>
      <c r="L9107">
        <v>0.21870000000000001</v>
      </c>
      <c r="M9107">
        <f>_xlfn.XLOOKUP(_xlfn.TEXTJOIN("|",0,D9107,G9107,H9107,I9107),[3]무기각인!$P$4043:$P$5161,[3]무기각인!$O$4043:$O$5161)</f>
        <v>0.22220000000000001</v>
      </c>
      <c r="N9107">
        <v>1.5751999999999999</v>
      </c>
    </row>
    <row r="9108" spans="1:14" x14ac:dyDescent="0.3">
      <c r="A9108" t="s">
        <v>1530</v>
      </c>
      <c r="B9108" t="s">
        <v>601</v>
      </c>
      <c r="C9108">
        <f>_xlfn.XLOOKUP(B9108,[2]itemList_221219!$B:$B,[2]itemList_221219!$A:$A)</f>
        <v>15500</v>
      </c>
      <c r="D9108">
        <v>10</v>
      </c>
      <c r="E9108">
        <v>13</v>
      </c>
      <c r="F9108">
        <v>0</v>
      </c>
      <c r="G9108" t="s">
        <v>19</v>
      </c>
      <c r="H9108" t="s">
        <v>968</v>
      </c>
      <c r="I9108">
        <v>9</v>
      </c>
      <c r="J9108" t="s">
        <v>2005</v>
      </c>
      <c r="K9108">
        <v>2269</v>
      </c>
      <c r="L9108">
        <v>0.22689999999999999</v>
      </c>
      <c r="M9108">
        <f>_xlfn.XLOOKUP(_xlfn.TEXTJOIN("|",0,D9108,G9108,H9108,I9108),[3]무기각인!$P$4043:$P$5161,[3]무기각인!$O$4043:$O$5161)</f>
        <v>0.22220000000000001</v>
      </c>
      <c r="N9108">
        <v>2.1152000000000002</v>
      </c>
    </row>
    <row r="9109" spans="1:14" x14ac:dyDescent="0.3">
      <c r="A9109" t="s">
        <v>1530</v>
      </c>
      <c r="B9109" t="s">
        <v>601</v>
      </c>
      <c r="C9109">
        <f>_xlfn.XLOOKUP(B9109,[2]itemList_221219!$B:$B,[2]itemList_221219!$A:$A)</f>
        <v>15500</v>
      </c>
      <c r="D9109">
        <v>10</v>
      </c>
      <c r="E9109">
        <v>13</v>
      </c>
      <c r="F9109">
        <v>0</v>
      </c>
      <c r="G9109" t="s">
        <v>19</v>
      </c>
      <c r="H9109" t="s">
        <v>968</v>
      </c>
      <c r="I9109">
        <v>10</v>
      </c>
      <c r="J9109" t="s">
        <v>2006</v>
      </c>
      <c r="K9109">
        <v>2204</v>
      </c>
      <c r="L9109">
        <v>0.22040000000000001</v>
      </c>
      <c r="M9109">
        <f>_xlfn.XLOOKUP(_xlfn.TEXTJOIN("|",0,D9109,G9109,H9109,I9109),[3]무기각인!$P$4043:$P$5161,[3]무기각인!$O$4043:$O$5161)</f>
        <v>0.22220000000000001</v>
      </c>
      <c r="N9109">
        <v>0.81010000000000004</v>
      </c>
    </row>
    <row r="9110" spans="1:14" x14ac:dyDescent="0.3">
      <c r="A9110" t="s">
        <v>1530</v>
      </c>
      <c r="B9110" t="s">
        <v>601</v>
      </c>
      <c r="C9110">
        <f>_xlfn.XLOOKUP(B9110,[2]itemList_221219!$B:$B,[2]itemList_221219!$A:$A)</f>
        <v>15500</v>
      </c>
      <c r="D9110">
        <v>10</v>
      </c>
      <c r="E9110">
        <v>13</v>
      </c>
      <c r="F9110">
        <v>2</v>
      </c>
      <c r="G9110" t="s">
        <v>964</v>
      </c>
      <c r="H9110" t="s">
        <v>968</v>
      </c>
      <c r="I9110">
        <v>2</v>
      </c>
      <c r="J9110" t="s">
        <v>1256</v>
      </c>
      <c r="K9110">
        <v>4405</v>
      </c>
      <c r="L9110">
        <v>0.4405</v>
      </c>
      <c r="M9110">
        <f>_xlfn.XLOOKUP(_xlfn.TEXTJOIN("|",0,D9110,G9110,H9110,I9110),[3]무기각인!$P$4043:$P$5161,[3]무기각인!$O$4043:$O$5161)</f>
        <v>0.44440000000000002</v>
      </c>
      <c r="N9110">
        <v>0.87760000000000005</v>
      </c>
    </row>
    <row r="9111" spans="1:14" x14ac:dyDescent="0.3">
      <c r="A9111" t="s">
        <v>1530</v>
      </c>
      <c r="B9111" t="s">
        <v>601</v>
      </c>
      <c r="C9111">
        <f>_xlfn.XLOOKUP(B9111,[2]itemList_221219!$B:$B,[2]itemList_221219!$A:$A)</f>
        <v>15500</v>
      </c>
      <c r="D9111">
        <v>10</v>
      </c>
      <c r="E9111">
        <v>13</v>
      </c>
      <c r="F9111">
        <v>2</v>
      </c>
      <c r="G9111" t="s">
        <v>964</v>
      </c>
      <c r="H9111" t="s">
        <v>968</v>
      </c>
      <c r="I9111">
        <v>3</v>
      </c>
      <c r="J9111" t="s">
        <v>1257</v>
      </c>
      <c r="K9111">
        <v>4439</v>
      </c>
      <c r="L9111">
        <v>0.44390000000000002</v>
      </c>
      <c r="M9111">
        <f>_xlfn.XLOOKUP(_xlfn.TEXTJOIN("|",0,D9111,G9111,H9111,I9111),[3]무기각인!$P$4043:$P$5161,[3]무기각인!$O$4043:$O$5161)</f>
        <v>0.44440000000000002</v>
      </c>
      <c r="N9111">
        <v>0.1125</v>
      </c>
    </row>
    <row r="9112" spans="1:14" x14ac:dyDescent="0.3">
      <c r="A9112" t="s">
        <v>1530</v>
      </c>
      <c r="B9112" t="s">
        <v>601</v>
      </c>
      <c r="C9112">
        <f>_xlfn.XLOOKUP(B9112,[2]itemList_221219!$B:$B,[2]itemList_221219!$A:$A)</f>
        <v>15500</v>
      </c>
      <c r="D9112">
        <v>10</v>
      </c>
      <c r="E9112">
        <v>13</v>
      </c>
      <c r="F9112">
        <v>2</v>
      </c>
      <c r="G9112" t="s">
        <v>964</v>
      </c>
      <c r="H9112" t="s">
        <v>968</v>
      </c>
      <c r="I9112">
        <v>4</v>
      </c>
      <c r="J9112" t="s">
        <v>1258</v>
      </c>
      <c r="K9112">
        <v>4450</v>
      </c>
      <c r="L9112">
        <v>0.44500000000000001</v>
      </c>
      <c r="M9112">
        <f>_xlfn.XLOOKUP(_xlfn.TEXTJOIN("|",0,D9112,G9112,H9112,I9112),[3]무기각인!$P$4043:$P$5161,[3]무기각인!$O$4043:$O$5161)</f>
        <v>0.44440000000000002</v>
      </c>
      <c r="N9112">
        <v>0.13500000000000001</v>
      </c>
    </row>
    <row r="9113" spans="1:14" x14ac:dyDescent="0.3">
      <c r="A9113" t="s">
        <v>1530</v>
      </c>
      <c r="B9113" t="s">
        <v>601</v>
      </c>
      <c r="C9113">
        <f>_xlfn.XLOOKUP(B9113,[2]itemList_221219!$B:$B,[2]itemList_221219!$A:$A)</f>
        <v>15500</v>
      </c>
      <c r="D9113">
        <v>10</v>
      </c>
      <c r="E9113">
        <v>13</v>
      </c>
      <c r="F9113">
        <v>2</v>
      </c>
      <c r="G9113" t="s">
        <v>964</v>
      </c>
      <c r="H9113" t="s">
        <v>968</v>
      </c>
      <c r="I9113">
        <v>5</v>
      </c>
      <c r="J9113" t="s">
        <v>1259</v>
      </c>
      <c r="K9113">
        <v>4446</v>
      </c>
      <c r="L9113">
        <v>0.4446</v>
      </c>
      <c r="M9113">
        <f>_xlfn.XLOOKUP(_xlfn.TEXTJOIN("|",0,D9113,G9113,H9113,I9113),[3]무기각인!$P$4043:$P$5161,[3]무기각인!$O$4043:$O$5161)</f>
        <v>0.44440000000000002</v>
      </c>
      <c r="N9113">
        <v>4.4999999999999998E-2</v>
      </c>
    </row>
    <row r="9114" spans="1:14" x14ac:dyDescent="0.3">
      <c r="A9114" t="s">
        <v>1530</v>
      </c>
      <c r="B9114" t="s">
        <v>601</v>
      </c>
      <c r="C9114">
        <f>_xlfn.XLOOKUP(B9114,[2]itemList_221219!$B:$B,[2]itemList_221219!$A:$A)</f>
        <v>15500</v>
      </c>
      <c r="D9114">
        <v>10</v>
      </c>
      <c r="E9114">
        <v>13</v>
      </c>
      <c r="F9114">
        <v>2</v>
      </c>
      <c r="G9114" t="s">
        <v>964</v>
      </c>
      <c r="H9114" t="s">
        <v>968</v>
      </c>
      <c r="I9114">
        <v>6</v>
      </c>
      <c r="J9114" t="s">
        <v>1542</v>
      </c>
      <c r="K9114">
        <v>4511</v>
      </c>
      <c r="L9114">
        <v>0.4511</v>
      </c>
      <c r="M9114">
        <f>_xlfn.XLOOKUP(_xlfn.TEXTJOIN("|",0,D9114,G9114,H9114,I9114),[3]무기각인!$P$4043:$P$5161,[3]무기각인!$O$4043:$O$5161)</f>
        <v>0.44440000000000002</v>
      </c>
      <c r="N9114">
        <v>1.5077</v>
      </c>
    </row>
    <row r="9115" spans="1:14" x14ac:dyDescent="0.3">
      <c r="A9115" t="s">
        <v>1530</v>
      </c>
      <c r="B9115" t="s">
        <v>601</v>
      </c>
      <c r="C9115">
        <f>_xlfn.XLOOKUP(B9115,[2]itemList_221219!$B:$B,[2]itemList_221219!$A:$A)</f>
        <v>15500</v>
      </c>
      <c r="D9115">
        <v>10</v>
      </c>
      <c r="E9115">
        <v>13</v>
      </c>
      <c r="F9115">
        <v>2</v>
      </c>
      <c r="G9115" t="s">
        <v>964</v>
      </c>
      <c r="H9115" t="s">
        <v>968</v>
      </c>
      <c r="I9115">
        <v>7</v>
      </c>
      <c r="J9115" t="s">
        <v>2007</v>
      </c>
      <c r="K9115">
        <v>4326</v>
      </c>
      <c r="L9115">
        <v>0.43259999999999998</v>
      </c>
      <c r="M9115">
        <f>_xlfn.XLOOKUP(_xlfn.TEXTJOIN("|",0,D9115,G9115,H9115,I9115),[3]무기각인!$P$4043:$P$5161,[3]무기각인!$O$4043:$O$5161)</f>
        <v>0.44440000000000002</v>
      </c>
      <c r="N9115">
        <v>2.6553</v>
      </c>
    </row>
    <row r="9116" spans="1:14" x14ac:dyDescent="0.3">
      <c r="A9116" t="s">
        <v>1530</v>
      </c>
      <c r="B9116" t="s">
        <v>601</v>
      </c>
      <c r="C9116">
        <f>_xlfn.XLOOKUP(B9116,[2]itemList_221219!$B:$B,[2]itemList_221219!$A:$A)</f>
        <v>15500</v>
      </c>
      <c r="D9116">
        <v>10</v>
      </c>
      <c r="E9116">
        <v>13</v>
      </c>
      <c r="F9116">
        <v>2</v>
      </c>
      <c r="G9116" t="s">
        <v>964</v>
      </c>
      <c r="H9116" t="s">
        <v>968</v>
      </c>
      <c r="I9116">
        <v>8</v>
      </c>
      <c r="J9116" t="s">
        <v>2008</v>
      </c>
      <c r="K9116">
        <v>4549</v>
      </c>
      <c r="L9116">
        <v>0.45490000000000003</v>
      </c>
      <c r="M9116">
        <f>_xlfn.XLOOKUP(_xlfn.TEXTJOIN("|",0,D9116,G9116,H9116,I9116),[3]무기각인!$P$4043:$P$5161,[3]무기각인!$O$4043:$O$5161)</f>
        <v>0.44440000000000002</v>
      </c>
      <c r="N9116">
        <v>2.3626999999999998</v>
      </c>
    </row>
    <row r="9117" spans="1:14" x14ac:dyDescent="0.3">
      <c r="A9117" t="s">
        <v>1530</v>
      </c>
      <c r="B9117" t="s">
        <v>601</v>
      </c>
      <c r="C9117">
        <f>_xlfn.XLOOKUP(B9117,[2]itemList_221219!$B:$B,[2]itemList_221219!$A:$A)</f>
        <v>15500</v>
      </c>
      <c r="D9117">
        <v>10</v>
      </c>
      <c r="E9117">
        <v>13</v>
      </c>
      <c r="F9117">
        <v>2</v>
      </c>
      <c r="G9117" t="s">
        <v>964</v>
      </c>
      <c r="H9117" t="s">
        <v>968</v>
      </c>
      <c r="I9117">
        <v>9</v>
      </c>
      <c r="J9117" t="s">
        <v>2009</v>
      </c>
      <c r="K9117">
        <v>4463</v>
      </c>
      <c r="L9117">
        <v>0.44629999999999997</v>
      </c>
      <c r="M9117">
        <f>_xlfn.XLOOKUP(_xlfn.TEXTJOIN("|",0,D9117,G9117,H9117,I9117),[3]무기각인!$P$4043:$P$5161,[3]무기각인!$O$4043:$O$5161)</f>
        <v>0.44440000000000002</v>
      </c>
      <c r="N9117">
        <v>0.42749999999999999</v>
      </c>
    </row>
    <row r="9118" spans="1:14" x14ac:dyDescent="0.3">
      <c r="A9118" t="s">
        <v>1530</v>
      </c>
      <c r="B9118" t="s">
        <v>601</v>
      </c>
      <c r="C9118">
        <f>_xlfn.XLOOKUP(B9118,[2]itemList_221219!$B:$B,[2]itemList_221219!$A:$A)</f>
        <v>15500</v>
      </c>
      <c r="D9118">
        <v>10</v>
      </c>
      <c r="E9118">
        <v>13</v>
      </c>
      <c r="F9118">
        <v>2</v>
      </c>
      <c r="G9118" t="s">
        <v>964</v>
      </c>
      <c r="H9118" t="s">
        <v>968</v>
      </c>
      <c r="I9118">
        <v>10</v>
      </c>
      <c r="J9118" t="s">
        <v>2010</v>
      </c>
      <c r="K9118">
        <v>4349</v>
      </c>
      <c r="L9118">
        <v>0.43490000000000001</v>
      </c>
      <c r="M9118">
        <f>_xlfn.XLOOKUP(_xlfn.TEXTJOIN("|",0,D9118,G9118,H9118,I9118),[3]무기각인!$P$4043:$P$5161,[3]무기각인!$O$4043:$O$5161)</f>
        <v>0.44440000000000002</v>
      </c>
      <c r="N9118">
        <v>2.1377000000000002</v>
      </c>
    </row>
    <row r="9119" spans="1:14" x14ac:dyDescent="0.3">
      <c r="A9119" t="s">
        <v>1530</v>
      </c>
      <c r="B9119" t="s">
        <v>601</v>
      </c>
      <c r="C9119">
        <f>_xlfn.XLOOKUP(B9119,[2]itemList_221219!$B:$B,[2]itemList_221219!$A:$A)</f>
        <v>15500</v>
      </c>
      <c r="D9119">
        <v>10</v>
      </c>
      <c r="E9119">
        <v>13</v>
      </c>
      <c r="F9119">
        <v>3</v>
      </c>
      <c r="G9119" t="s">
        <v>965</v>
      </c>
      <c r="H9119" t="s">
        <v>968</v>
      </c>
      <c r="I9119">
        <v>2</v>
      </c>
      <c r="J9119" t="s">
        <v>1261</v>
      </c>
      <c r="K9119">
        <v>4396</v>
      </c>
      <c r="L9119">
        <v>0.43959999999999999</v>
      </c>
      <c r="M9119">
        <f>_xlfn.XLOOKUP(_xlfn.TEXTJOIN("|",0,D9119,G9119,H9119,I9119),[3]무기각인!$P$4043:$P$5161,[3]무기각인!$O$4043:$O$5161)</f>
        <v>0.44440000000000002</v>
      </c>
      <c r="N9119">
        <v>1.0801000000000001</v>
      </c>
    </row>
    <row r="9120" spans="1:14" x14ac:dyDescent="0.3">
      <c r="A9120" t="s">
        <v>1530</v>
      </c>
      <c r="B9120" t="s">
        <v>601</v>
      </c>
      <c r="C9120">
        <f>_xlfn.XLOOKUP(B9120,[2]itemList_221219!$B:$B,[2]itemList_221219!$A:$A)</f>
        <v>15500</v>
      </c>
      <c r="D9120">
        <v>10</v>
      </c>
      <c r="E9120">
        <v>13</v>
      </c>
      <c r="F9120">
        <v>3</v>
      </c>
      <c r="G9120" t="s">
        <v>965</v>
      </c>
      <c r="H9120" t="s">
        <v>968</v>
      </c>
      <c r="I9120">
        <v>3</v>
      </c>
      <c r="J9120" t="s">
        <v>1262</v>
      </c>
      <c r="K9120">
        <v>4363</v>
      </c>
      <c r="L9120">
        <v>0.43630000000000002</v>
      </c>
      <c r="M9120">
        <f>_xlfn.XLOOKUP(_xlfn.TEXTJOIN("|",0,D9120,G9120,H9120,I9120),[3]무기각인!$P$4043:$P$5161,[3]무기각인!$O$4043:$O$5161)</f>
        <v>0.44440000000000002</v>
      </c>
      <c r="N9120">
        <v>1.8227</v>
      </c>
    </row>
    <row r="9121" spans="1:14" x14ac:dyDescent="0.3">
      <c r="A9121" t="s">
        <v>1530</v>
      </c>
      <c r="B9121" t="s">
        <v>601</v>
      </c>
      <c r="C9121">
        <f>_xlfn.XLOOKUP(B9121,[2]itemList_221219!$B:$B,[2]itemList_221219!$A:$A)</f>
        <v>15500</v>
      </c>
      <c r="D9121">
        <v>10</v>
      </c>
      <c r="E9121">
        <v>13</v>
      </c>
      <c r="F9121">
        <v>3</v>
      </c>
      <c r="G9121" t="s">
        <v>965</v>
      </c>
      <c r="H9121" t="s">
        <v>968</v>
      </c>
      <c r="I9121">
        <v>4</v>
      </c>
      <c r="J9121" t="s">
        <v>1263</v>
      </c>
      <c r="K9121">
        <v>4249</v>
      </c>
      <c r="L9121">
        <v>0.4249</v>
      </c>
      <c r="M9121">
        <f>_xlfn.XLOOKUP(_xlfn.TEXTJOIN("|",0,D9121,G9121,H9121,I9121),[3]무기각인!$P$4043:$P$5161,[3]무기각인!$O$4043:$O$5161)</f>
        <v>0.44440000000000002</v>
      </c>
      <c r="N9121">
        <v>4.3879000000000001</v>
      </c>
    </row>
    <row r="9122" spans="1:14" x14ac:dyDescent="0.3">
      <c r="A9122" t="s">
        <v>1530</v>
      </c>
      <c r="B9122" t="s">
        <v>601</v>
      </c>
      <c r="C9122">
        <f>_xlfn.XLOOKUP(B9122,[2]itemList_221219!$B:$B,[2]itemList_221219!$A:$A)</f>
        <v>15500</v>
      </c>
      <c r="D9122">
        <v>10</v>
      </c>
      <c r="E9122">
        <v>13</v>
      </c>
      <c r="F9122">
        <v>3</v>
      </c>
      <c r="G9122" t="s">
        <v>965</v>
      </c>
      <c r="H9122" t="s">
        <v>968</v>
      </c>
      <c r="I9122">
        <v>5</v>
      </c>
      <c r="J9122" t="s">
        <v>1264</v>
      </c>
      <c r="K9122">
        <v>4370</v>
      </c>
      <c r="L9122">
        <v>0.437</v>
      </c>
      <c r="M9122">
        <f>_xlfn.XLOOKUP(_xlfn.TEXTJOIN("|",0,D9122,G9122,H9122,I9122),[3]무기각인!$P$4043:$P$5161,[3]무기각인!$O$4043:$O$5161)</f>
        <v>0.44440000000000002</v>
      </c>
      <c r="N9122">
        <v>1.6652</v>
      </c>
    </row>
    <row r="9123" spans="1:14" x14ac:dyDescent="0.3">
      <c r="A9123" t="s">
        <v>1530</v>
      </c>
      <c r="B9123" t="s">
        <v>601</v>
      </c>
      <c r="C9123">
        <f>_xlfn.XLOOKUP(B9123,[2]itemList_221219!$B:$B,[2]itemList_221219!$A:$A)</f>
        <v>15500</v>
      </c>
      <c r="D9123">
        <v>10</v>
      </c>
      <c r="E9123">
        <v>13</v>
      </c>
      <c r="F9123">
        <v>3</v>
      </c>
      <c r="G9123" t="s">
        <v>965</v>
      </c>
      <c r="H9123" t="s">
        <v>968</v>
      </c>
      <c r="I9123">
        <v>6</v>
      </c>
      <c r="J9123" t="s">
        <v>1543</v>
      </c>
      <c r="K9123">
        <v>4403</v>
      </c>
      <c r="L9123">
        <v>0.44030000000000002</v>
      </c>
      <c r="M9123">
        <f>_xlfn.XLOOKUP(_xlfn.TEXTJOIN("|",0,D9123,G9123,H9123,I9123),[3]무기각인!$P$4043:$P$5161,[3]무기각인!$O$4043:$O$5161)</f>
        <v>0.44440000000000002</v>
      </c>
      <c r="N9123">
        <v>0.92259999999999998</v>
      </c>
    </row>
    <row r="9124" spans="1:14" x14ac:dyDescent="0.3">
      <c r="A9124" t="s">
        <v>1530</v>
      </c>
      <c r="B9124" t="s">
        <v>601</v>
      </c>
      <c r="C9124">
        <f>_xlfn.XLOOKUP(B9124,[2]itemList_221219!$B:$B,[2]itemList_221219!$A:$A)</f>
        <v>15500</v>
      </c>
      <c r="D9124">
        <v>10</v>
      </c>
      <c r="E9124">
        <v>13</v>
      </c>
      <c r="F9124">
        <v>3</v>
      </c>
      <c r="G9124" t="s">
        <v>965</v>
      </c>
      <c r="H9124" t="s">
        <v>968</v>
      </c>
      <c r="I9124">
        <v>7</v>
      </c>
      <c r="J9124" t="s">
        <v>2011</v>
      </c>
      <c r="K9124">
        <v>4403</v>
      </c>
      <c r="L9124">
        <v>0.44030000000000002</v>
      </c>
      <c r="M9124">
        <f>_xlfn.XLOOKUP(_xlfn.TEXTJOIN("|",0,D9124,G9124,H9124,I9124),[3]무기각인!$P$4043:$P$5161,[3]무기각인!$O$4043:$O$5161)</f>
        <v>0.44440000000000002</v>
      </c>
      <c r="N9124">
        <v>0.92259999999999998</v>
      </c>
    </row>
    <row r="9125" spans="1:14" x14ac:dyDescent="0.3">
      <c r="A9125" t="s">
        <v>1530</v>
      </c>
      <c r="B9125" t="s">
        <v>601</v>
      </c>
      <c r="C9125">
        <f>_xlfn.XLOOKUP(B9125,[2]itemList_221219!$B:$B,[2]itemList_221219!$A:$A)</f>
        <v>15500</v>
      </c>
      <c r="D9125">
        <v>10</v>
      </c>
      <c r="E9125">
        <v>13</v>
      </c>
      <c r="F9125">
        <v>3</v>
      </c>
      <c r="G9125" t="s">
        <v>965</v>
      </c>
      <c r="H9125" t="s">
        <v>968</v>
      </c>
      <c r="I9125">
        <v>8</v>
      </c>
      <c r="J9125" t="s">
        <v>2012</v>
      </c>
      <c r="K9125">
        <v>4395</v>
      </c>
      <c r="L9125">
        <v>0.4395</v>
      </c>
      <c r="M9125">
        <f>_xlfn.XLOOKUP(_xlfn.TEXTJOIN("|",0,D9125,G9125,H9125,I9125),[3]무기각인!$P$4043:$P$5161,[3]무기각인!$O$4043:$O$5161)</f>
        <v>0.44440000000000002</v>
      </c>
      <c r="N9125">
        <v>1.1026</v>
      </c>
    </row>
    <row r="9126" spans="1:14" x14ac:dyDescent="0.3">
      <c r="A9126" t="s">
        <v>1530</v>
      </c>
      <c r="B9126" t="s">
        <v>601</v>
      </c>
      <c r="C9126">
        <f>_xlfn.XLOOKUP(B9126,[2]itemList_221219!$B:$B,[2]itemList_221219!$A:$A)</f>
        <v>15500</v>
      </c>
      <c r="D9126">
        <v>10</v>
      </c>
      <c r="E9126">
        <v>13</v>
      </c>
      <c r="F9126">
        <v>3</v>
      </c>
      <c r="G9126" t="s">
        <v>965</v>
      </c>
      <c r="H9126" t="s">
        <v>968</v>
      </c>
      <c r="I9126">
        <v>9</v>
      </c>
      <c r="J9126" t="s">
        <v>2013</v>
      </c>
      <c r="K9126">
        <v>4597</v>
      </c>
      <c r="L9126">
        <v>0.4597</v>
      </c>
      <c r="M9126">
        <f>_xlfn.XLOOKUP(_xlfn.TEXTJOIN("|",0,D9126,G9126,H9126,I9126),[3]무기각인!$P$4043:$P$5161,[3]무기각인!$O$4043:$O$5161)</f>
        <v>0.44440000000000002</v>
      </c>
      <c r="N9126">
        <v>3.4428000000000001</v>
      </c>
    </row>
    <row r="9127" spans="1:14" x14ac:dyDescent="0.3">
      <c r="A9127" t="s">
        <v>1530</v>
      </c>
      <c r="B9127" t="s">
        <v>601</v>
      </c>
      <c r="C9127">
        <f>_xlfn.XLOOKUP(B9127,[2]itemList_221219!$B:$B,[2]itemList_221219!$A:$A)</f>
        <v>15500</v>
      </c>
      <c r="D9127">
        <v>10</v>
      </c>
      <c r="E9127">
        <v>13</v>
      </c>
      <c r="F9127">
        <v>3</v>
      </c>
      <c r="G9127" t="s">
        <v>965</v>
      </c>
      <c r="H9127" t="s">
        <v>968</v>
      </c>
      <c r="I9127">
        <v>10</v>
      </c>
      <c r="J9127" t="s">
        <v>2014</v>
      </c>
      <c r="K9127">
        <v>4412</v>
      </c>
      <c r="L9127">
        <v>0.44119999999999998</v>
      </c>
      <c r="M9127">
        <f>_xlfn.XLOOKUP(_xlfn.TEXTJOIN("|",0,D9127,G9127,H9127,I9127),[3]무기각인!$P$4043:$P$5161,[3]무기각인!$O$4043:$O$5161)</f>
        <v>0.44440000000000002</v>
      </c>
      <c r="N9127">
        <v>0.72009999999999996</v>
      </c>
    </row>
    <row r="9128" spans="1:14" x14ac:dyDescent="0.3">
      <c r="A9128" t="s">
        <v>1530</v>
      </c>
      <c r="B9128" t="s">
        <v>601</v>
      </c>
      <c r="C9128">
        <f>_xlfn.XLOOKUP(B9128,[2]itemList_221219!$B:$B,[2]itemList_221219!$A:$A)</f>
        <v>15500</v>
      </c>
      <c r="D9128">
        <v>10</v>
      </c>
      <c r="E9128">
        <v>13</v>
      </c>
      <c r="F9128">
        <v>4</v>
      </c>
      <c r="G9128" t="s">
        <v>47</v>
      </c>
      <c r="H9128" t="s">
        <v>968</v>
      </c>
      <c r="I9128">
        <v>2</v>
      </c>
      <c r="J9128" t="s">
        <v>1266</v>
      </c>
      <c r="K9128">
        <v>4361</v>
      </c>
      <c r="L9128">
        <v>0.43609999999999999</v>
      </c>
      <c r="M9128">
        <f>_xlfn.XLOOKUP(_xlfn.TEXTJOIN("|",0,D9128,G9128,H9128,I9128),[3]무기각인!$P$4043:$P$5161,[3]무기각인!$O$4043:$O$5161)</f>
        <v>0.44440000000000002</v>
      </c>
      <c r="N9128">
        <v>1.8676999999999999</v>
      </c>
    </row>
    <row r="9129" spans="1:14" x14ac:dyDescent="0.3">
      <c r="A9129" t="s">
        <v>1530</v>
      </c>
      <c r="B9129" t="s">
        <v>601</v>
      </c>
      <c r="C9129">
        <f>_xlfn.XLOOKUP(B9129,[2]itemList_221219!$B:$B,[2]itemList_221219!$A:$A)</f>
        <v>15500</v>
      </c>
      <c r="D9129">
        <v>10</v>
      </c>
      <c r="E9129">
        <v>13</v>
      </c>
      <c r="F9129">
        <v>4</v>
      </c>
      <c r="G9129" t="s">
        <v>47</v>
      </c>
      <c r="H9129" t="s">
        <v>968</v>
      </c>
      <c r="I9129">
        <v>3</v>
      </c>
      <c r="J9129" t="s">
        <v>1267</v>
      </c>
      <c r="K9129">
        <v>4450</v>
      </c>
      <c r="L9129">
        <v>0.44500000000000001</v>
      </c>
      <c r="M9129">
        <f>_xlfn.XLOOKUP(_xlfn.TEXTJOIN("|",0,D9129,G9129,H9129,I9129),[3]무기각인!$P$4043:$P$5161,[3]무기각인!$O$4043:$O$5161)</f>
        <v>0.44440000000000002</v>
      </c>
      <c r="N9129">
        <v>0.13500000000000001</v>
      </c>
    </row>
    <row r="9130" spans="1:14" x14ac:dyDescent="0.3">
      <c r="A9130" t="s">
        <v>1530</v>
      </c>
      <c r="B9130" t="s">
        <v>601</v>
      </c>
      <c r="C9130">
        <f>_xlfn.XLOOKUP(B9130,[2]itemList_221219!$B:$B,[2]itemList_221219!$A:$A)</f>
        <v>15500</v>
      </c>
      <c r="D9130">
        <v>10</v>
      </c>
      <c r="E9130">
        <v>13</v>
      </c>
      <c r="F9130">
        <v>4</v>
      </c>
      <c r="G9130" t="s">
        <v>47</v>
      </c>
      <c r="H9130" t="s">
        <v>968</v>
      </c>
      <c r="I9130">
        <v>4</v>
      </c>
      <c r="J9130" t="s">
        <v>1268</v>
      </c>
      <c r="K9130">
        <v>4525</v>
      </c>
      <c r="L9130">
        <v>0.45250000000000001</v>
      </c>
      <c r="M9130">
        <f>_xlfn.XLOOKUP(_xlfn.TEXTJOIN("|",0,D9130,G9130,H9130,I9130),[3]무기각인!$P$4043:$P$5161,[3]무기각인!$O$4043:$O$5161)</f>
        <v>0.44440000000000002</v>
      </c>
      <c r="N9130">
        <v>1.8227</v>
      </c>
    </row>
    <row r="9131" spans="1:14" x14ac:dyDescent="0.3">
      <c r="A9131" t="s">
        <v>1530</v>
      </c>
      <c r="B9131" t="s">
        <v>601</v>
      </c>
      <c r="C9131">
        <f>_xlfn.XLOOKUP(B9131,[2]itemList_221219!$B:$B,[2]itemList_221219!$A:$A)</f>
        <v>15500</v>
      </c>
      <c r="D9131">
        <v>10</v>
      </c>
      <c r="E9131">
        <v>13</v>
      </c>
      <c r="F9131">
        <v>4</v>
      </c>
      <c r="G9131" t="s">
        <v>47</v>
      </c>
      <c r="H9131" t="s">
        <v>968</v>
      </c>
      <c r="I9131">
        <v>5</v>
      </c>
      <c r="J9131" t="s">
        <v>1269</v>
      </c>
      <c r="K9131">
        <v>4556</v>
      </c>
      <c r="L9131">
        <v>0.4556</v>
      </c>
      <c r="M9131">
        <f>_xlfn.XLOOKUP(_xlfn.TEXTJOIN("|",0,D9131,G9131,H9131,I9131),[3]무기각인!$P$4043:$P$5161,[3]무기각인!$O$4043:$O$5161)</f>
        <v>0.44440000000000002</v>
      </c>
      <c r="N9131">
        <v>2.5203000000000002</v>
      </c>
    </row>
    <row r="9132" spans="1:14" x14ac:dyDescent="0.3">
      <c r="A9132" t="s">
        <v>1530</v>
      </c>
      <c r="B9132" t="s">
        <v>601</v>
      </c>
      <c r="C9132">
        <f>_xlfn.XLOOKUP(B9132,[2]itemList_221219!$B:$B,[2]itemList_221219!$A:$A)</f>
        <v>15500</v>
      </c>
      <c r="D9132">
        <v>10</v>
      </c>
      <c r="E9132">
        <v>13</v>
      </c>
      <c r="F9132">
        <v>4</v>
      </c>
      <c r="G9132" t="s">
        <v>47</v>
      </c>
      <c r="H9132" t="s">
        <v>968</v>
      </c>
      <c r="I9132">
        <v>6</v>
      </c>
      <c r="J9132" t="s">
        <v>1544</v>
      </c>
      <c r="K9132">
        <v>4391</v>
      </c>
      <c r="L9132">
        <v>0.43909999999999999</v>
      </c>
      <c r="M9132">
        <f>_xlfn.XLOOKUP(_xlfn.TEXTJOIN("|",0,D9132,G9132,H9132,I9132),[3]무기각인!$P$4043:$P$5161,[3]무기각인!$O$4043:$O$5161)</f>
        <v>0.44440000000000002</v>
      </c>
      <c r="N9132">
        <v>1.1926000000000001</v>
      </c>
    </row>
    <row r="9133" spans="1:14" x14ac:dyDescent="0.3">
      <c r="A9133" t="s">
        <v>1530</v>
      </c>
      <c r="B9133" t="s">
        <v>601</v>
      </c>
      <c r="C9133">
        <f>_xlfn.XLOOKUP(B9133,[2]itemList_221219!$B:$B,[2]itemList_221219!$A:$A)</f>
        <v>15500</v>
      </c>
      <c r="D9133">
        <v>10</v>
      </c>
      <c r="E9133">
        <v>13</v>
      </c>
      <c r="F9133">
        <v>4</v>
      </c>
      <c r="G9133" t="s">
        <v>47</v>
      </c>
      <c r="H9133" t="s">
        <v>968</v>
      </c>
      <c r="I9133">
        <v>7</v>
      </c>
      <c r="J9133" t="s">
        <v>2015</v>
      </c>
      <c r="K9133">
        <v>4423</v>
      </c>
      <c r="L9133">
        <v>0.44230000000000003</v>
      </c>
      <c r="M9133">
        <f>_xlfn.XLOOKUP(_xlfn.TEXTJOIN("|",0,D9133,G9133,H9133,I9133),[3]무기각인!$P$4043:$P$5161,[3]무기각인!$O$4043:$O$5161)</f>
        <v>0.44440000000000002</v>
      </c>
      <c r="N9133">
        <v>0.47249999999999998</v>
      </c>
    </row>
    <row r="9134" spans="1:14" x14ac:dyDescent="0.3">
      <c r="A9134" t="s">
        <v>1530</v>
      </c>
      <c r="B9134" t="s">
        <v>601</v>
      </c>
      <c r="C9134">
        <f>_xlfn.XLOOKUP(B9134,[2]itemList_221219!$B:$B,[2]itemList_221219!$A:$A)</f>
        <v>15500</v>
      </c>
      <c r="D9134">
        <v>10</v>
      </c>
      <c r="E9134">
        <v>13</v>
      </c>
      <c r="F9134">
        <v>4</v>
      </c>
      <c r="G9134" t="s">
        <v>47</v>
      </c>
      <c r="H9134" t="s">
        <v>968</v>
      </c>
      <c r="I9134">
        <v>8</v>
      </c>
      <c r="J9134" t="s">
        <v>2016</v>
      </c>
      <c r="K9134">
        <v>4467</v>
      </c>
      <c r="L9134">
        <v>0.44669999999999999</v>
      </c>
      <c r="M9134">
        <f>_xlfn.XLOOKUP(_xlfn.TEXTJOIN("|",0,D9134,G9134,H9134,I9134),[3]무기각인!$P$4043:$P$5161,[3]무기각인!$O$4043:$O$5161)</f>
        <v>0.44440000000000002</v>
      </c>
      <c r="N9134">
        <v>0.51759999999999995</v>
      </c>
    </row>
    <row r="9135" spans="1:14" x14ac:dyDescent="0.3">
      <c r="A9135" t="s">
        <v>1530</v>
      </c>
      <c r="B9135" t="s">
        <v>601</v>
      </c>
      <c r="C9135">
        <f>_xlfn.XLOOKUP(B9135,[2]itemList_221219!$B:$B,[2]itemList_221219!$A:$A)</f>
        <v>15500</v>
      </c>
      <c r="D9135">
        <v>10</v>
      </c>
      <c r="E9135">
        <v>13</v>
      </c>
      <c r="F9135">
        <v>4</v>
      </c>
      <c r="G9135" t="s">
        <v>47</v>
      </c>
      <c r="H9135" t="s">
        <v>968</v>
      </c>
      <c r="I9135">
        <v>9</v>
      </c>
      <c r="J9135" t="s">
        <v>2017</v>
      </c>
      <c r="K9135">
        <v>4382</v>
      </c>
      <c r="L9135">
        <v>0.43819999999999998</v>
      </c>
      <c r="M9135">
        <f>_xlfn.XLOOKUP(_xlfn.TEXTJOIN("|",0,D9135,G9135,H9135,I9135),[3]무기각인!$P$4043:$P$5161,[3]무기각인!$O$4043:$O$5161)</f>
        <v>0.44440000000000002</v>
      </c>
      <c r="N9135">
        <v>1.3951</v>
      </c>
    </row>
    <row r="9136" spans="1:14" x14ac:dyDescent="0.3">
      <c r="A9136" t="s">
        <v>1530</v>
      </c>
      <c r="B9136" t="s">
        <v>601</v>
      </c>
      <c r="C9136">
        <f>_xlfn.XLOOKUP(B9136,[2]itemList_221219!$B:$B,[2]itemList_221219!$A:$A)</f>
        <v>15500</v>
      </c>
      <c r="D9136">
        <v>10</v>
      </c>
      <c r="E9136">
        <v>13</v>
      </c>
      <c r="F9136">
        <v>4</v>
      </c>
      <c r="G9136" t="s">
        <v>47</v>
      </c>
      <c r="H9136" t="s">
        <v>968</v>
      </c>
      <c r="I9136">
        <v>10</v>
      </c>
      <c r="J9136" t="s">
        <v>2018</v>
      </c>
      <c r="K9136">
        <v>4430</v>
      </c>
      <c r="L9136">
        <v>0.443</v>
      </c>
      <c r="M9136">
        <f>_xlfn.XLOOKUP(_xlfn.TEXTJOIN("|",0,D9136,G9136,H9136,I9136),[3]무기각인!$P$4043:$P$5161,[3]무기각인!$O$4043:$O$5161)</f>
        <v>0.44440000000000002</v>
      </c>
      <c r="N9136">
        <v>0.315</v>
      </c>
    </row>
    <row r="9137" spans="1:14" x14ac:dyDescent="0.3">
      <c r="A9137" t="s">
        <v>1530</v>
      </c>
      <c r="B9137" t="s">
        <v>601</v>
      </c>
      <c r="C9137">
        <f>_xlfn.XLOOKUP(B9137,[2]itemList_221219!$B:$B,[2]itemList_221219!$A:$A)</f>
        <v>15500</v>
      </c>
      <c r="D9137">
        <v>10</v>
      </c>
      <c r="E9137">
        <v>13</v>
      </c>
      <c r="F9137">
        <v>5</v>
      </c>
      <c r="G9137" t="s">
        <v>966</v>
      </c>
      <c r="H9137" t="s">
        <v>968</v>
      </c>
      <c r="I9137">
        <v>2</v>
      </c>
      <c r="J9137" t="s">
        <v>1271</v>
      </c>
      <c r="K9137">
        <v>4441</v>
      </c>
      <c r="L9137">
        <v>0.44409999999999999</v>
      </c>
      <c r="M9137">
        <f>_xlfn.XLOOKUP(_xlfn.TEXTJOIN("|",0,D9137,G9137,H9137,I9137),[3]무기각인!$P$4043:$P$5161,[3]무기각인!$O$4043:$O$5161)</f>
        <v>0.44440000000000002</v>
      </c>
      <c r="N9137">
        <v>6.7500000000000004E-2</v>
      </c>
    </row>
    <row r="9138" spans="1:14" x14ac:dyDescent="0.3">
      <c r="A9138" t="s">
        <v>1530</v>
      </c>
      <c r="B9138" t="s">
        <v>601</v>
      </c>
      <c r="C9138">
        <f>_xlfn.XLOOKUP(B9138,[2]itemList_221219!$B:$B,[2]itemList_221219!$A:$A)</f>
        <v>15500</v>
      </c>
      <c r="D9138">
        <v>10</v>
      </c>
      <c r="E9138">
        <v>13</v>
      </c>
      <c r="F9138">
        <v>5</v>
      </c>
      <c r="G9138" t="s">
        <v>966</v>
      </c>
      <c r="H9138" t="s">
        <v>968</v>
      </c>
      <c r="I9138">
        <v>3</v>
      </c>
      <c r="J9138" t="s">
        <v>1272</v>
      </c>
      <c r="K9138">
        <v>4443</v>
      </c>
      <c r="L9138">
        <v>0.44429999999999997</v>
      </c>
      <c r="M9138">
        <f>_xlfn.XLOOKUP(_xlfn.TEXTJOIN("|",0,D9138,G9138,H9138,I9138),[3]무기각인!$P$4043:$P$5161,[3]무기각인!$O$4043:$O$5161)</f>
        <v>0.44440000000000002</v>
      </c>
      <c r="N9138">
        <v>2.2499999999999999E-2</v>
      </c>
    </row>
    <row r="9139" spans="1:14" x14ac:dyDescent="0.3">
      <c r="A9139" t="s">
        <v>1530</v>
      </c>
      <c r="B9139" t="s">
        <v>601</v>
      </c>
      <c r="C9139">
        <f>_xlfn.XLOOKUP(B9139,[2]itemList_221219!$B:$B,[2]itemList_221219!$A:$A)</f>
        <v>15500</v>
      </c>
      <c r="D9139">
        <v>10</v>
      </c>
      <c r="E9139">
        <v>13</v>
      </c>
      <c r="F9139">
        <v>5</v>
      </c>
      <c r="G9139" t="s">
        <v>966</v>
      </c>
      <c r="H9139" t="s">
        <v>968</v>
      </c>
      <c r="I9139">
        <v>4</v>
      </c>
      <c r="J9139" t="s">
        <v>1273</v>
      </c>
      <c r="K9139">
        <v>4479</v>
      </c>
      <c r="L9139">
        <v>0.44790000000000002</v>
      </c>
      <c r="M9139">
        <f>_xlfn.XLOOKUP(_xlfn.TEXTJOIN("|",0,D9139,G9139,H9139,I9139),[3]무기각인!$P$4043:$P$5161,[3]무기각인!$O$4043:$O$5161)</f>
        <v>0.44440000000000002</v>
      </c>
      <c r="N9139">
        <v>0.78759999999999997</v>
      </c>
    </row>
    <row r="9140" spans="1:14" x14ac:dyDescent="0.3">
      <c r="A9140" t="s">
        <v>1530</v>
      </c>
      <c r="B9140" t="s">
        <v>601</v>
      </c>
      <c r="C9140">
        <f>_xlfn.XLOOKUP(B9140,[2]itemList_221219!$B:$B,[2]itemList_221219!$A:$A)</f>
        <v>15500</v>
      </c>
      <c r="D9140">
        <v>10</v>
      </c>
      <c r="E9140">
        <v>13</v>
      </c>
      <c r="F9140">
        <v>5</v>
      </c>
      <c r="G9140" t="s">
        <v>966</v>
      </c>
      <c r="H9140" t="s">
        <v>968</v>
      </c>
      <c r="I9140">
        <v>5</v>
      </c>
      <c r="J9140" t="s">
        <v>1274</v>
      </c>
      <c r="K9140">
        <v>4484</v>
      </c>
      <c r="L9140">
        <v>0.44840000000000002</v>
      </c>
      <c r="M9140">
        <f>_xlfn.XLOOKUP(_xlfn.TEXTJOIN("|",0,D9140,G9140,H9140,I9140),[3]무기각인!$P$4043:$P$5161,[3]무기각인!$O$4043:$O$5161)</f>
        <v>0.44440000000000002</v>
      </c>
      <c r="N9140">
        <v>0.90010000000000001</v>
      </c>
    </row>
    <row r="9141" spans="1:14" x14ac:dyDescent="0.3">
      <c r="A9141" t="s">
        <v>1530</v>
      </c>
      <c r="B9141" t="s">
        <v>601</v>
      </c>
      <c r="C9141">
        <f>_xlfn.XLOOKUP(B9141,[2]itemList_221219!$B:$B,[2]itemList_221219!$A:$A)</f>
        <v>15500</v>
      </c>
      <c r="D9141">
        <v>10</v>
      </c>
      <c r="E9141">
        <v>13</v>
      </c>
      <c r="F9141">
        <v>5</v>
      </c>
      <c r="G9141" t="s">
        <v>966</v>
      </c>
      <c r="H9141" t="s">
        <v>968</v>
      </c>
      <c r="I9141">
        <v>6</v>
      </c>
      <c r="J9141" t="s">
        <v>1545</v>
      </c>
      <c r="K9141">
        <v>4387</v>
      </c>
      <c r="L9141">
        <v>0.43869999999999998</v>
      </c>
      <c r="M9141">
        <f>_xlfn.XLOOKUP(_xlfn.TEXTJOIN("|",0,D9141,G9141,H9141,I9141),[3]무기각인!$P$4043:$P$5161,[3]무기각인!$O$4043:$O$5161)</f>
        <v>0.44440000000000002</v>
      </c>
      <c r="N9141">
        <v>1.2826</v>
      </c>
    </row>
    <row r="9142" spans="1:14" x14ac:dyDescent="0.3">
      <c r="A9142" t="s">
        <v>1530</v>
      </c>
      <c r="B9142" t="s">
        <v>601</v>
      </c>
      <c r="C9142">
        <f>_xlfn.XLOOKUP(B9142,[2]itemList_221219!$B:$B,[2]itemList_221219!$A:$A)</f>
        <v>15500</v>
      </c>
      <c r="D9142">
        <v>10</v>
      </c>
      <c r="E9142">
        <v>13</v>
      </c>
      <c r="F9142">
        <v>5</v>
      </c>
      <c r="G9142" t="s">
        <v>966</v>
      </c>
      <c r="H9142" t="s">
        <v>968</v>
      </c>
      <c r="I9142">
        <v>7</v>
      </c>
      <c r="J9142" t="s">
        <v>2019</v>
      </c>
      <c r="K9142">
        <v>4548</v>
      </c>
      <c r="L9142">
        <v>0.45479999999999998</v>
      </c>
      <c r="M9142">
        <f>_xlfn.XLOOKUP(_xlfn.TEXTJOIN("|",0,D9142,G9142,H9142,I9142),[3]무기각인!$P$4043:$P$5161,[3]무기각인!$O$4043:$O$5161)</f>
        <v>0.44440000000000002</v>
      </c>
      <c r="N9142">
        <v>2.3401999999999998</v>
      </c>
    </row>
    <row r="9143" spans="1:14" x14ac:dyDescent="0.3">
      <c r="A9143" t="s">
        <v>1530</v>
      </c>
      <c r="B9143" t="s">
        <v>601</v>
      </c>
      <c r="C9143">
        <f>_xlfn.XLOOKUP(B9143,[2]itemList_221219!$B:$B,[2]itemList_221219!$A:$A)</f>
        <v>15500</v>
      </c>
      <c r="D9143">
        <v>10</v>
      </c>
      <c r="E9143">
        <v>13</v>
      </c>
      <c r="F9143">
        <v>5</v>
      </c>
      <c r="G9143" t="s">
        <v>966</v>
      </c>
      <c r="H9143" t="s">
        <v>968</v>
      </c>
      <c r="I9143">
        <v>8</v>
      </c>
      <c r="J9143" t="s">
        <v>2020</v>
      </c>
      <c r="K9143">
        <v>4418</v>
      </c>
      <c r="L9143">
        <v>0.44180000000000003</v>
      </c>
      <c r="M9143">
        <f>_xlfn.XLOOKUP(_xlfn.TEXTJOIN("|",0,D9143,G9143,H9143,I9143),[3]무기각인!$P$4043:$P$5161,[3]무기각인!$O$4043:$O$5161)</f>
        <v>0.44440000000000002</v>
      </c>
      <c r="N9143">
        <v>0.58509999999999995</v>
      </c>
    </row>
    <row r="9144" spans="1:14" x14ac:dyDescent="0.3">
      <c r="A9144" t="s">
        <v>1530</v>
      </c>
      <c r="B9144" t="s">
        <v>601</v>
      </c>
      <c r="C9144">
        <f>_xlfn.XLOOKUP(B9144,[2]itemList_221219!$B:$B,[2]itemList_221219!$A:$A)</f>
        <v>15500</v>
      </c>
      <c r="D9144">
        <v>10</v>
      </c>
      <c r="E9144">
        <v>13</v>
      </c>
      <c r="F9144">
        <v>5</v>
      </c>
      <c r="G9144" t="s">
        <v>966</v>
      </c>
      <c r="H9144" t="s">
        <v>968</v>
      </c>
      <c r="I9144">
        <v>9</v>
      </c>
      <c r="J9144" t="s">
        <v>2021</v>
      </c>
      <c r="K9144">
        <v>4416</v>
      </c>
      <c r="L9144">
        <v>0.44159999999999999</v>
      </c>
      <c r="M9144">
        <f>_xlfn.XLOOKUP(_xlfn.TEXTJOIN("|",0,D9144,G9144,H9144,I9144),[3]무기각인!$P$4043:$P$5161,[3]무기각인!$O$4043:$O$5161)</f>
        <v>0.44440000000000002</v>
      </c>
      <c r="N9144">
        <v>0.63009999999999999</v>
      </c>
    </row>
    <row r="9145" spans="1:14" x14ac:dyDescent="0.3">
      <c r="A9145" t="s">
        <v>1530</v>
      </c>
      <c r="B9145" t="s">
        <v>601</v>
      </c>
      <c r="C9145">
        <f>_xlfn.XLOOKUP(B9145,[2]itemList_221219!$B:$B,[2]itemList_221219!$A:$A)</f>
        <v>15500</v>
      </c>
      <c r="D9145">
        <v>10</v>
      </c>
      <c r="E9145">
        <v>13</v>
      </c>
      <c r="F9145">
        <v>5</v>
      </c>
      <c r="G9145" t="s">
        <v>966</v>
      </c>
      <c r="H9145" t="s">
        <v>968</v>
      </c>
      <c r="I9145">
        <v>10</v>
      </c>
      <c r="J9145" t="s">
        <v>2022</v>
      </c>
      <c r="K9145">
        <v>4422</v>
      </c>
      <c r="L9145">
        <v>0.44219999999999998</v>
      </c>
      <c r="M9145">
        <f>_xlfn.XLOOKUP(_xlfn.TEXTJOIN("|",0,D9145,G9145,H9145,I9145),[3]무기각인!$P$4043:$P$5161,[3]무기각인!$O$4043:$O$5161)</f>
        <v>0.44440000000000002</v>
      </c>
      <c r="N9145">
        <v>0.495</v>
      </c>
    </row>
    <row r="9146" spans="1:14" x14ac:dyDescent="0.3">
      <c r="A9146" t="s">
        <v>1530</v>
      </c>
      <c r="B9146" t="s">
        <v>601</v>
      </c>
      <c r="C9146">
        <f>_xlfn.XLOOKUP(B9146,[2]itemList_221219!$B:$B,[2]itemList_221219!$A:$A)</f>
        <v>15500</v>
      </c>
      <c r="D9146">
        <v>10</v>
      </c>
      <c r="E9146">
        <v>28</v>
      </c>
      <c r="F9146">
        <v>0</v>
      </c>
      <c r="G9146" t="s">
        <v>19</v>
      </c>
      <c r="H9146" t="s">
        <v>969</v>
      </c>
      <c r="I9146">
        <v>2</v>
      </c>
      <c r="J9146" t="s">
        <v>1276</v>
      </c>
      <c r="K9146">
        <v>44851</v>
      </c>
      <c r="L9146">
        <v>4.4851000000000001</v>
      </c>
      <c r="M9146">
        <f>_xlfn.XLOOKUP(_xlfn.TEXTJOIN("|",0,D9146,G9146,H9146,I9146),[3]무기각인!$P$4043:$P$5161,[3]무기각인!$O$4043:$O$5161)</f>
        <v>4.5</v>
      </c>
      <c r="N9146">
        <v>0.33110000000000001</v>
      </c>
    </row>
    <row r="9147" spans="1:14" x14ac:dyDescent="0.3">
      <c r="A9147" t="s">
        <v>1530</v>
      </c>
      <c r="B9147" t="s">
        <v>601</v>
      </c>
      <c r="C9147">
        <f>_xlfn.XLOOKUP(B9147,[2]itemList_221219!$B:$B,[2]itemList_221219!$A:$A)</f>
        <v>15500</v>
      </c>
      <c r="D9147">
        <v>10</v>
      </c>
      <c r="E9147">
        <v>28</v>
      </c>
      <c r="F9147">
        <v>0</v>
      </c>
      <c r="G9147" t="s">
        <v>19</v>
      </c>
      <c r="H9147" t="s">
        <v>969</v>
      </c>
      <c r="I9147">
        <v>3</v>
      </c>
      <c r="J9147" t="s">
        <v>1277</v>
      </c>
      <c r="K9147">
        <v>45164</v>
      </c>
      <c r="L9147">
        <v>4.5164</v>
      </c>
      <c r="M9147">
        <f>_xlfn.XLOOKUP(_xlfn.TEXTJOIN("|",0,D9147,G9147,H9147,I9147),[3]무기각인!$P$4043:$P$5161,[3]무기각인!$O$4043:$O$5161)</f>
        <v>4.5</v>
      </c>
      <c r="N9147">
        <v>0.3644</v>
      </c>
    </row>
    <row r="9148" spans="1:14" x14ac:dyDescent="0.3">
      <c r="A9148" t="s">
        <v>1530</v>
      </c>
      <c r="B9148" t="s">
        <v>601</v>
      </c>
      <c r="C9148">
        <f>_xlfn.XLOOKUP(B9148,[2]itemList_221219!$B:$B,[2]itemList_221219!$A:$A)</f>
        <v>15500</v>
      </c>
      <c r="D9148">
        <v>10</v>
      </c>
      <c r="E9148">
        <v>28</v>
      </c>
      <c r="F9148">
        <v>0</v>
      </c>
      <c r="G9148" t="s">
        <v>19</v>
      </c>
      <c r="H9148" t="s">
        <v>969</v>
      </c>
      <c r="I9148">
        <v>4</v>
      </c>
      <c r="J9148" t="s">
        <v>1546</v>
      </c>
      <c r="K9148">
        <v>45175</v>
      </c>
      <c r="L9148">
        <v>4.5175000000000001</v>
      </c>
      <c r="M9148">
        <f>_xlfn.XLOOKUP(_xlfn.TEXTJOIN("|",0,D9148,G9148,H9148,I9148),[3]무기각인!$P$4043:$P$5161,[3]무기각인!$O$4043:$O$5161)</f>
        <v>4.5</v>
      </c>
      <c r="N9148">
        <v>0.38890000000000002</v>
      </c>
    </row>
    <row r="9149" spans="1:14" x14ac:dyDescent="0.3">
      <c r="A9149" t="s">
        <v>1530</v>
      </c>
      <c r="B9149" t="s">
        <v>601</v>
      </c>
      <c r="C9149">
        <f>_xlfn.XLOOKUP(B9149,[2]itemList_221219!$B:$B,[2]itemList_221219!$A:$A)</f>
        <v>15500</v>
      </c>
      <c r="D9149">
        <v>10</v>
      </c>
      <c r="E9149">
        <v>28</v>
      </c>
      <c r="F9149">
        <v>0</v>
      </c>
      <c r="G9149" t="s">
        <v>19</v>
      </c>
      <c r="H9149" t="s">
        <v>969</v>
      </c>
      <c r="I9149">
        <v>5</v>
      </c>
      <c r="J9149" t="s">
        <v>2023</v>
      </c>
      <c r="K9149">
        <v>45209</v>
      </c>
      <c r="L9149">
        <v>4.5209000000000001</v>
      </c>
      <c r="M9149">
        <f>_xlfn.XLOOKUP(_xlfn.TEXTJOIN("|",0,D9149,G9149,H9149,I9149),[3]무기각인!$P$4043:$P$5161,[3]무기각인!$O$4043:$O$5161)</f>
        <v>4.5</v>
      </c>
      <c r="N9149">
        <v>0.46439999999999998</v>
      </c>
    </row>
    <row r="9150" spans="1:14" x14ac:dyDescent="0.3">
      <c r="A9150" t="s">
        <v>1530</v>
      </c>
      <c r="B9150" t="s">
        <v>601</v>
      </c>
      <c r="C9150">
        <f>_xlfn.XLOOKUP(B9150,[2]itemList_221219!$B:$B,[2]itemList_221219!$A:$A)</f>
        <v>15500</v>
      </c>
      <c r="D9150">
        <v>10</v>
      </c>
      <c r="E9150">
        <v>28</v>
      </c>
      <c r="F9150">
        <v>0</v>
      </c>
      <c r="G9150" t="s">
        <v>19</v>
      </c>
      <c r="H9150" t="s">
        <v>969</v>
      </c>
      <c r="I9150">
        <v>6</v>
      </c>
      <c r="J9150" t="s">
        <v>2024</v>
      </c>
      <c r="K9150">
        <v>45294</v>
      </c>
      <c r="L9150">
        <v>4.5293999999999999</v>
      </c>
      <c r="M9150">
        <f>_xlfn.XLOOKUP(_xlfn.TEXTJOIN("|",0,D9150,G9150,H9150,I9150),[3]무기각인!$P$4043:$P$5161,[3]무기각인!$O$4043:$O$5161)</f>
        <v>4.5</v>
      </c>
      <c r="N9150">
        <v>0.65329999999999999</v>
      </c>
    </row>
    <row r="9151" spans="1:14" x14ac:dyDescent="0.3">
      <c r="A9151" t="s">
        <v>1530</v>
      </c>
      <c r="B9151" t="s">
        <v>601</v>
      </c>
      <c r="C9151">
        <f>_xlfn.XLOOKUP(B9151,[2]itemList_221219!$B:$B,[2]itemList_221219!$A:$A)</f>
        <v>15500</v>
      </c>
      <c r="D9151">
        <v>10</v>
      </c>
      <c r="E9151">
        <v>29</v>
      </c>
      <c r="F9151">
        <v>0</v>
      </c>
      <c r="G9151" t="s">
        <v>19</v>
      </c>
      <c r="H9151" t="s">
        <v>970</v>
      </c>
      <c r="I9151">
        <v>2</v>
      </c>
      <c r="J9151" t="s">
        <v>1279</v>
      </c>
      <c r="K9151">
        <v>44923</v>
      </c>
      <c r="L9151">
        <v>4.4923000000000002</v>
      </c>
      <c r="M9151">
        <f>_xlfn.XLOOKUP(_xlfn.TEXTJOIN("|",0,D9151,G9151,H9151,I9151),[3]무기각인!$P$4043:$P$5161,[3]무기각인!$O$4043:$O$5161)</f>
        <v>4.5</v>
      </c>
      <c r="N9151">
        <v>0.1711</v>
      </c>
    </row>
    <row r="9152" spans="1:14" x14ac:dyDescent="0.3">
      <c r="A9152" t="s">
        <v>1530</v>
      </c>
      <c r="B9152" t="s">
        <v>601</v>
      </c>
      <c r="C9152">
        <f>_xlfn.XLOOKUP(B9152,[2]itemList_221219!$B:$B,[2]itemList_221219!$A:$A)</f>
        <v>15500</v>
      </c>
      <c r="D9152">
        <v>10</v>
      </c>
      <c r="E9152">
        <v>29</v>
      </c>
      <c r="F9152">
        <v>0</v>
      </c>
      <c r="G9152" t="s">
        <v>19</v>
      </c>
      <c r="H9152" t="s">
        <v>970</v>
      </c>
      <c r="I9152">
        <v>3</v>
      </c>
      <c r="J9152" t="s">
        <v>1280</v>
      </c>
      <c r="K9152">
        <v>44967</v>
      </c>
      <c r="L9152">
        <v>4.4966999999999997</v>
      </c>
      <c r="M9152">
        <f>_xlfn.XLOOKUP(_xlfn.TEXTJOIN("|",0,D9152,G9152,H9152,I9152),[3]무기각인!$P$4043:$P$5161,[3]무기각인!$O$4043:$O$5161)</f>
        <v>4.5</v>
      </c>
      <c r="N9152">
        <v>7.3300000000000004E-2</v>
      </c>
    </row>
    <row r="9153" spans="1:14" x14ac:dyDescent="0.3">
      <c r="A9153" t="s">
        <v>1530</v>
      </c>
      <c r="B9153" t="s">
        <v>601</v>
      </c>
      <c r="C9153">
        <f>_xlfn.XLOOKUP(B9153,[2]itemList_221219!$B:$B,[2]itemList_221219!$A:$A)</f>
        <v>15500</v>
      </c>
      <c r="D9153">
        <v>10</v>
      </c>
      <c r="E9153">
        <v>29</v>
      </c>
      <c r="F9153">
        <v>0</v>
      </c>
      <c r="G9153" t="s">
        <v>19</v>
      </c>
      <c r="H9153" t="s">
        <v>970</v>
      </c>
      <c r="I9153">
        <v>4</v>
      </c>
      <c r="J9153" t="s">
        <v>1547</v>
      </c>
      <c r="K9153">
        <v>44897</v>
      </c>
      <c r="L9153">
        <v>4.4897</v>
      </c>
      <c r="M9153">
        <f>_xlfn.XLOOKUP(_xlfn.TEXTJOIN("|",0,D9153,G9153,H9153,I9153),[3]무기각인!$P$4043:$P$5161,[3]무기각인!$O$4043:$O$5161)</f>
        <v>4.5</v>
      </c>
      <c r="N9153">
        <v>0.22889999999999999</v>
      </c>
    </row>
    <row r="9154" spans="1:14" x14ac:dyDescent="0.3">
      <c r="A9154" t="s">
        <v>1530</v>
      </c>
      <c r="B9154" t="s">
        <v>601</v>
      </c>
      <c r="C9154">
        <f>_xlfn.XLOOKUP(B9154,[2]itemList_221219!$B:$B,[2]itemList_221219!$A:$A)</f>
        <v>15500</v>
      </c>
      <c r="D9154">
        <v>10</v>
      </c>
      <c r="E9154">
        <v>29</v>
      </c>
      <c r="F9154">
        <v>0</v>
      </c>
      <c r="G9154" t="s">
        <v>19</v>
      </c>
      <c r="H9154" t="s">
        <v>970</v>
      </c>
      <c r="I9154">
        <v>5</v>
      </c>
      <c r="J9154" t="s">
        <v>2025</v>
      </c>
      <c r="K9154">
        <v>44478</v>
      </c>
      <c r="L9154">
        <v>4.4478</v>
      </c>
      <c r="M9154">
        <f>_xlfn.XLOOKUP(_xlfn.TEXTJOIN("|",0,D9154,G9154,H9154,I9154),[3]무기각인!$P$4043:$P$5161,[3]무기각인!$O$4043:$O$5161)</f>
        <v>4.5</v>
      </c>
      <c r="N9154">
        <v>1.1599999999999999</v>
      </c>
    </row>
    <row r="9155" spans="1:14" x14ac:dyDescent="0.3">
      <c r="A9155" t="s">
        <v>1530</v>
      </c>
      <c r="B9155" t="s">
        <v>601</v>
      </c>
      <c r="C9155">
        <f>_xlfn.XLOOKUP(B9155,[2]itemList_221219!$B:$B,[2]itemList_221219!$A:$A)</f>
        <v>15500</v>
      </c>
      <c r="D9155">
        <v>10</v>
      </c>
      <c r="E9155">
        <v>29</v>
      </c>
      <c r="F9155">
        <v>0</v>
      </c>
      <c r="G9155" t="s">
        <v>19</v>
      </c>
      <c r="H9155" t="s">
        <v>970</v>
      </c>
      <c r="I9155">
        <v>6</v>
      </c>
      <c r="J9155" t="s">
        <v>2026</v>
      </c>
      <c r="K9155">
        <v>44898</v>
      </c>
      <c r="L9155">
        <v>4.4897999999999998</v>
      </c>
      <c r="M9155">
        <f>_xlfn.XLOOKUP(_xlfn.TEXTJOIN("|",0,D9155,G9155,H9155,I9155),[3]무기각인!$P$4043:$P$5161,[3]무기각인!$O$4043:$O$5161)</f>
        <v>4.5</v>
      </c>
      <c r="N9155">
        <v>0.22670000000000001</v>
      </c>
    </row>
    <row r="9156" spans="1:14" x14ac:dyDescent="0.3">
      <c r="A9156" t="s">
        <v>1530</v>
      </c>
      <c r="B9156" t="s">
        <v>601</v>
      </c>
      <c r="C9156">
        <f>_xlfn.XLOOKUP(B9156,[2]itemList_221219!$B:$B,[2]itemList_221219!$A:$A)</f>
        <v>15500</v>
      </c>
      <c r="D9156">
        <v>20</v>
      </c>
      <c r="E9156">
        <v>14</v>
      </c>
      <c r="F9156">
        <v>0</v>
      </c>
      <c r="G9156" t="s">
        <v>19</v>
      </c>
      <c r="H9156" t="s">
        <v>978</v>
      </c>
      <c r="I9156">
        <v>1</v>
      </c>
      <c r="J9156" t="s">
        <v>1281</v>
      </c>
      <c r="K9156">
        <v>1590</v>
      </c>
      <c r="L9156">
        <v>0.159</v>
      </c>
      <c r="M9156">
        <f>_xlfn.XLOOKUP(_xlfn.TEXTJOIN("|",0,D9156,G9156,H9156,I9156),[3]무기각인!$P$4043:$P$5161,[3]무기각인!$O$4043:$O$5161)</f>
        <v>0.15790000000000001</v>
      </c>
      <c r="N9156">
        <v>0.6966</v>
      </c>
    </row>
    <row r="9157" spans="1:14" x14ac:dyDescent="0.3">
      <c r="A9157" t="s">
        <v>1530</v>
      </c>
      <c r="B9157" t="s">
        <v>601</v>
      </c>
      <c r="C9157">
        <f>_xlfn.XLOOKUP(B9157,[2]itemList_221219!$B:$B,[2]itemList_221219!$A:$A)</f>
        <v>15500</v>
      </c>
      <c r="D9157">
        <v>20</v>
      </c>
      <c r="E9157">
        <v>14</v>
      </c>
      <c r="F9157">
        <v>0</v>
      </c>
      <c r="G9157" t="s">
        <v>19</v>
      </c>
      <c r="H9157" t="s">
        <v>978</v>
      </c>
      <c r="I9157">
        <v>1.5</v>
      </c>
      <c r="J9157" t="s">
        <v>1282</v>
      </c>
      <c r="K9157">
        <v>1553</v>
      </c>
      <c r="L9157">
        <v>0.15529999999999999</v>
      </c>
      <c r="M9157">
        <f>_xlfn.XLOOKUP(_xlfn.TEXTJOIN("|",0,D9157,G9157,H9157,I9157),[3]무기각인!$P$4043:$P$5161,[3]무기각인!$O$4043:$O$5161)</f>
        <v>0.15790000000000001</v>
      </c>
      <c r="N9157">
        <v>1.6466000000000001</v>
      </c>
    </row>
    <row r="9158" spans="1:14" x14ac:dyDescent="0.3">
      <c r="A9158" t="s">
        <v>1530</v>
      </c>
      <c r="B9158" t="s">
        <v>601</v>
      </c>
      <c r="C9158">
        <f>_xlfn.XLOOKUP(B9158,[2]itemList_221219!$B:$B,[2]itemList_221219!$A:$A)</f>
        <v>15500</v>
      </c>
      <c r="D9158">
        <v>20</v>
      </c>
      <c r="E9158">
        <v>14</v>
      </c>
      <c r="F9158">
        <v>0</v>
      </c>
      <c r="G9158" t="s">
        <v>19</v>
      </c>
      <c r="H9158" t="s">
        <v>978</v>
      </c>
      <c r="I9158">
        <v>2</v>
      </c>
      <c r="J9158" t="s">
        <v>1283</v>
      </c>
      <c r="K9158">
        <v>1520</v>
      </c>
      <c r="L9158">
        <v>0.152</v>
      </c>
      <c r="M9158">
        <f>_xlfn.XLOOKUP(_xlfn.TEXTJOIN("|",0,D9158,G9158,H9158,I9158),[3]무기각인!$P$4043:$P$5161,[3]무기각인!$O$4043:$O$5161)</f>
        <v>0.15790000000000001</v>
      </c>
      <c r="N9158">
        <v>3.7364999999999999</v>
      </c>
    </row>
    <row r="9159" spans="1:14" x14ac:dyDescent="0.3">
      <c r="A9159" t="s">
        <v>1530</v>
      </c>
      <c r="B9159" t="s">
        <v>601</v>
      </c>
      <c r="C9159">
        <f>_xlfn.XLOOKUP(B9159,[2]itemList_221219!$B:$B,[2]itemList_221219!$A:$A)</f>
        <v>15500</v>
      </c>
      <c r="D9159">
        <v>20</v>
      </c>
      <c r="E9159">
        <v>14</v>
      </c>
      <c r="F9159">
        <v>0</v>
      </c>
      <c r="G9159" t="s">
        <v>19</v>
      </c>
      <c r="H9159" t="s">
        <v>978</v>
      </c>
      <c r="I9159">
        <v>2.5</v>
      </c>
      <c r="J9159" t="s">
        <v>1284</v>
      </c>
      <c r="K9159">
        <v>1534</v>
      </c>
      <c r="L9159">
        <v>0.15340000000000001</v>
      </c>
      <c r="M9159">
        <f>_xlfn.XLOOKUP(_xlfn.TEXTJOIN("|",0,D9159,G9159,H9159,I9159),[3]무기각인!$P$4043:$P$5161,[3]무기각인!$O$4043:$O$5161)</f>
        <v>0.15790000000000001</v>
      </c>
      <c r="N9159">
        <v>2.8498999999999999</v>
      </c>
    </row>
    <row r="9160" spans="1:14" x14ac:dyDescent="0.3">
      <c r="A9160" t="s">
        <v>1530</v>
      </c>
      <c r="B9160" t="s">
        <v>601</v>
      </c>
      <c r="C9160">
        <f>_xlfn.XLOOKUP(B9160,[2]itemList_221219!$B:$B,[2]itemList_221219!$A:$A)</f>
        <v>15500</v>
      </c>
      <c r="D9160">
        <v>20</v>
      </c>
      <c r="E9160">
        <v>14</v>
      </c>
      <c r="F9160">
        <v>0</v>
      </c>
      <c r="G9160" t="s">
        <v>19</v>
      </c>
      <c r="H9160" t="s">
        <v>978</v>
      </c>
      <c r="I9160">
        <v>3</v>
      </c>
      <c r="J9160" t="s">
        <v>1285</v>
      </c>
      <c r="K9160">
        <v>1552</v>
      </c>
      <c r="L9160">
        <v>0.1552</v>
      </c>
      <c r="M9160">
        <f>_xlfn.XLOOKUP(_xlfn.TEXTJOIN("|",0,D9160,G9160,H9160,I9160),[3]무기각인!$P$4043:$P$5161,[3]무기각인!$O$4043:$O$5161)</f>
        <v>0.15790000000000001</v>
      </c>
      <c r="N9160">
        <v>1.7099</v>
      </c>
    </row>
    <row r="9161" spans="1:14" x14ac:dyDescent="0.3">
      <c r="A9161" t="s">
        <v>1530</v>
      </c>
      <c r="B9161" t="s">
        <v>601</v>
      </c>
      <c r="C9161">
        <f>_xlfn.XLOOKUP(B9161,[2]itemList_221219!$B:$B,[2]itemList_221219!$A:$A)</f>
        <v>15500</v>
      </c>
      <c r="D9161">
        <v>20</v>
      </c>
      <c r="E9161">
        <v>14</v>
      </c>
      <c r="F9161">
        <v>0</v>
      </c>
      <c r="G9161" t="s">
        <v>19</v>
      </c>
      <c r="H9161" t="s">
        <v>978</v>
      </c>
      <c r="I9161">
        <v>3.5</v>
      </c>
      <c r="J9161" t="s">
        <v>1286</v>
      </c>
      <c r="K9161">
        <v>1599</v>
      </c>
      <c r="L9161">
        <v>0.15989999999999999</v>
      </c>
      <c r="M9161">
        <f>_xlfn.XLOOKUP(_xlfn.TEXTJOIN("|",0,D9161,G9161,H9161,I9161),[3]무기각인!$P$4043:$P$5161,[3]무기각인!$O$4043:$O$5161)</f>
        <v>0.15790000000000001</v>
      </c>
      <c r="N9161">
        <v>1.2665999999999999</v>
      </c>
    </row>
    <row r="9162" spans="1:14" x14ac:dyDescent="0.3">
      <c r="A9162" t="s">
        <v>1530</v>
      </c>
      <c r="B9162" t="s">
        <v>601</v>
      </c>
      <c r="C9162">
        <f>_xlfn.XLOOKUP(B9162,[2]itemList_221219!$B:$B,[2]itemList_221219!$A:$A)</f>
        <v>15500</v>
      </c>
      <c r="D9162">
        <v>20</v>
      </c>
      <c r="E9162">
        <v>14</v>
      </c>
      <c r="F9162">
        <v>0</v>
      </c>
      <c r="G9162" t="s">
        <v>19</v>
      </c>
      <c r="H9162" t="s">
        <v>978</v>
      </c>
      <c r="I9162">
        <v>4</v>
      </c>
      <c r="J9162" t="s">
        <v>1287</v>
      </c>
      <c r="K9162">
        <v>1582</v>
      </c>
      <c r="L9162">
        <v>0.15820000000000001</v>
      </c>
      <c r="M9162">
        <f>_xlfn.XLOOKUP(_xlfn.TEXTJOIN("|",0,D9162,G9162,H9162,I9162),[3]무기각인!$P$4043:$P$5161,[3]무기각인!$O$4043:$O$5161)</f>
        <v>0.15790000000000001</v>
      </c>
      <c r="N9162">
        <v>0.19</v>
      </c>
    </row>
    <row r="9163" spans="1:14" x14ac:dyDescent="0.3">
      <c r="A9163" t="s">
        <v>1530</v>
      </c>
      <c r="B9163" t="s">
        <v>601</v>
      </c>
      <c r="C9163">
        <f>_xlfn.XLOOKUP(B9163,[2]itemList_221219!$B:$B,[2]itemList_221219!$A:$A)</f>
        <v>15500</v>
      </c>
      <c r="D9163">
        <v>20</v>
      </c>
      <c r="E9163">
        <v>14</v>
      </c>
      <c r="F9163">
        <v>0</v>
      </c>
      <c r="G9163" t="s">
        <v>19</v>
      </c>
      <c r="H9163" t="s">
        <v>978</v>
      </c>
      <c r="I9163">
        <v>4.5</v>
      </c>
      <c r="J9163" t="s">
        <v>1288</v>
      </c>
      <c r="K9163">
        <v>1541</v>
      </c>
      <c r="L9163">
        <v>0.15409999999999999</v>
      </c>
      <c r="M9163">
        <f>_xlfn.XLOOKUP(_xlfn.TEXTJOIN("|",0,D9163,G9163,H9163,I9163),[3]무기각인!$P$4043:$P$5161,[3]무기각인!$O$4043:$O$5161)</f>
        <v>0.15790000000000001</v>
      </c>
      <c r="N9163">
        <v>2.4066000000000001</v>
      </c>
    </row>
    <row r="9164" spans="1:14" x14ac:dyDescent="0.3">
      <c r="A9164" t="s">
        <v>1530</v>
      </c>
      <c r="B9164" t="s">
        <v>601</v>
      </c>
      <c r="C9164">
        <f>_xlfn.XLOOKUP(B9164,[2]itemList_221219!$B:$B,[2]itemList_221219!$A:$A)</f>
        <v>15500</v>
      </c>
      <c r="D9164">
        <v>20</v>
      </c>
      <c r="E9164">
        <v>14</v>
      </c>
      <c r="F9164">
        <v>0</v>
      </c>
      <c r="G9164" t="s">
        <v>19</v>
      </c>
      <c r="H9164" t="s">
        <v>978</v>
      </c>
      <c r="I9164">
        <v>5</v>
      </c>
      <c r="J9164" t="s">
        <v>1289</v>
      </c>
      <c r="K9164">
        <v>1558</v>
      </c>
      <c r="L9164">
        <v>0.15579999999999999</v>
      </c>
      <c r="M9164">
        <f>_xlfn.XLOOKUP(_xlfn.TEXTJOIN("|",0,D9164,G9164,H9164,I9164),[3]무기각인!$P$4043:$P$5161,[3]무기각인!$O$4043:$O$5161)</f>
        <v>0.15790000000000001</v>
      </c>
      <c r="N9164">
        <v>1.33</v>
      </c>
    </row>
    <row r="9165" spans="1:14" x14ac:dyDescent="0.3">
      <c r="A9165" t="s">
        <v>1530</v>
      </c>
      <c r="B9165" t="s">
        <v>601</v>
      </c>
      <c r="C9165">
        <f>_xlfn.XLOOKUP(B9165,[2]itemList_221219!$B:$B,[2]itemList_221219!$A:$A)</f>
        <v>15500</v>
      </c>
      <c r="D9165">
        <v>20</v>
      </c>
      <c r="E9165">
        <v>14</v>
      </c>
      <c r="F9165">
        <v>0</v>
      </c>
      <c r="G9165" t="s">
        <v>19</v>
      </c>
      <c r="H9165" t="s">
        <v>978</v>
      </c>
      <c r="I9165">
        <v>5.5</v>
      </c>
      <c r="J9165" t="s">
        <v>1290</v>
      </c>
      <c r="K9165">
        <v>1590</v>
      </c>
      <c r="L9165">
        <v>0.159</v>
      </c>
      <c r="M9165">
        <f>_xlfn.XLOOKUP(_xlfn.TEXTJOIN("|",0,D9165,G9165,H9165,I9165),[3]무기각인!$P$4043:$P$5161,[3]무기각인!$O$4043:$O$5161)</f>
        <v>0.15790000000000001</v>
      </c>
      <c r="N9165">
        <v>0.6966</v>
      </c>
    </row>
    <row r="9166" spans="1:14" x14ac:dyDescent="0.3">
      <c r="A9166" t="s">
        <v>1530</v>
      </c>
      <c r="B9166" t="s">
        <v>601</v>
      </c>
      <c r="C9166">
        <f>_xlfn.XLOOKUP(B9166,[2]itemList_221219!$B:$B,[2]itemList_221219!$A:$A)</f>
        <v>15500</v>
      </c>
      <c r="D9166">
        <v>20</v>
      </c>
      <c r="E9166">
        <v>14</v>
      </c>
      <c r="F9166">
        <v>0</v>
      </c>
      <c r="G9166" t="s">
        <v>19</v>
      </c>
      <c r="H9166" t="s">
        <v>978</v>
      </c>
      <c r="I9166">
        <v>6</v>
      </c>
      <c r="J9166" t="s">
        <v>1291</v>
      </c>
      <c r="K9166">
        <v>1575</v>
      </c>
      <c r="L9166">
        <v>0.1575</v>
      </c>
      <c r="M9166">
        <f>_xlfn.XLOOKUP(_xlfn.TEXTJOIN("|",0,D9166,G9166,H9166,I9166),[3]무기각인!$P$4043:$P$5161,[3]무기각인!$O$4043:$O$5161)</f>
        <v>0.15790000000000001</v>
      </c>
      <c r="N9166">
        <v>0.25330000000000003</v>
      </c>
    </row>
    <row r="9167" spans="1:14" x14ac:dyDescent="0.3">
      <c r="A9167" t="s">
        <v>1530</v>
      </c>
      <c r="B9167" t="s">
        <v>601</v>
      </c>
      <c r="C9167">
        <f>_xlfn.XLOOKUP(B9167,[2]itemList_221219!$B:$B,[2]itemList_221219!$A:$A)</f>
        <v>15500</v>
      </c>
      <c r="D9167">
        <v>20</v>
      </c>
      <c r="E9167">
        <v>14</v>
      </c>
      <c r="F9167">
        <v>0</v>
      </c>
      <c r="G9167" t="s">
        <v>19</v>
      </c>
      <c r="H9167" t="s">
        <v>978</v>
      </c>
      <c r="I9167">
        <v>6.5</v>
      </c>
      <c r="J9167" t="s">
        <v>1292</v>
      </c>
      <c r="K9167">
        <v>1625</v>
      </c>
      <c r="L9167">
        <v>0.16250000000000001</v>
      </c>
      <c r="M9167">
        <f>_xlfn.XLOOKUP(_xlfn.TEXTJOIN("|",0,D9167,G9167,H9167,I9167),[3]무기각인!$P$4043:$P$5161,[3]무기각인!$O$4043:$O$5161)</f>
        <v>0.15790000000000001</v>
      </c>
      <c r="N9167">
        <v>2.9131999999999998</v>
      </c>
    </row>
    <row r="9168" spans="1:14" x14ac:dyDescent="0.3">
      <c r="A9168" t="s">
        <v>1530</v>
      </c>
      <c r="B9168" t="s">
        <v>601</v>
      </c>
      <c r="C9168">
        <f>_xlfn.XLOOKUP(B9168,[2]itemList_221219!$B:$B,[2]itemList_221219!$A:$A)</f>
        <v>15500</v>
      </c>
      <c r="D9168">
        <v>20</v>
      </c>
      <c r="E9168">
        <v>14</v>
      </c>
      <c r="F9168">
        <v>0</v>
      </c>
      <c r="G9168" t="s">
        <v>19</v>
      </c>
      <c r="H9168" t="s">
        <v>978</v>
      </c>
      <c r="I9168">
        <v>7</v>
      </c>
      <c r="J9168" t="s">
        <v>1293</v>
      </c>
      <c r="K9168">
        <v>1643</v>
      </c>
      <c r="L9168">
        <v>0.1643</v>
      </c>
      <c r="M9168">
        <f>_xlfn.XLOOKUP(_xlfn.TEXTJOIN("|",0,D9168,G9168,H9168,I9168),[3]무기각인!$P$4043:$P$5161,[3]무기각인!$O$4043:$O$5161)</f>
        <v>0.15790000000000001</v>
      </c>
      <c r="N9168">
        <v>4.0532000000000004</v>
      </c>
    </row>
    <row r="9169" spans="1:14" x14ac:dyDescent="0.3">
      <c r="A9169" t="s">
        <v>1530</v>
      </c>
      <c r="B9169" t="s">
        <v>601</v>
      </c>
      <c r="C9169">
        <f>_xlfn.XLOOKUP(B9169,[2]itemList_221219!$B:$B,[2]itemList_221219!$A:$A)</f>
        <v>15500</v>
      </c>
      <c r="D9169">
        <v>20</v>
      </c>
      <c r="E9169">
        <v>14</v>
      </c>
      <c r="F9169">
        <v>0</v>
      </c>
      <c r="G9169" t="s">
        <v>19</v>
      </c>
      <c r="H9169" t="s">
        <v>978</v>
      </c>
      <c r="I9169">
        <v>7.5</v>
      </c>
      <c r="J9169" t="s">
        <v>1294</v>
      </c>
      <c r="K9169">
        <v>1574</v>
      </c>
      <c r="L9169">
        <v>0.15740000000000001</v>
      </c>
      <c r="M9169">
        <f>_xlfn.XLOOKUP(_xlfn.TEXTJOIN("|",0,D9169,G9169,H9169,I9169),[3]무기각인!$P$4043:$P$5161,[3]무기각인!$O$4043:$O$5161)</f>
        <v>0.15790000000000001</v>
      </c>
      <c r="N9169">
        <v>0.31669999999999998</v>
      </c>
    </row>
    <row r="9170" spans="1:14" x14ac:dyDescent="0.3">
      <c r="A9170" t="s">
        <v>1530</v>
      </c>
      <c r="B9170" t="s">
        <v>601</v>
      </c>
      <c r="C9170">
        <f>_xlfn.XLOOKUP(B9170,[2]itemList_221219!$B:$B,[2]itemList_221219!$A:$A)</f>
        <v>15500</v>
      </c>
      <c r="D9170">
        <v>20</v>
      </c>
      <c r="E9170">
        <v>14</v>
      </c>
      <c r="F9170">
        <v>0</v>
      </c>
      <c r="G9170" t="s">
        <v>19</v>
      </c>
      <c r="H9170" t="s">
        <v>978</v>
      </c>
      <c r="I9170">
        <v>8</v>
      </c>
      <c r="J9170" t="s">
        <v>1295</v>
      </c>
      <c r="K9170">
        <v>1600</v>
      </c>
      <c r="L9170">
        <v>0.16</v>
      </c>
      <c r="M9170">
        <f>_xlfn.XLOOKUP(_xlfn.TEXTJOIN("|",0,D9170,G9170,H9170,I9170),[3]무기각인!$P$4043:$P$5161,[3]무기각인!$O$4043:$O$5161)</f>
        <v>0.15790000000000001</v>
      </c>
      <c r="N9170">
        <v>1.33</v>
      </c>
    </row>
    <row r="9171" spans="1:14" x14ac:dyDescent="0.3">
      <c r="A9171" t="s">
        <v>1530</v>
      </c>
      <c r="B9171" t="s">
        <v>601</v>
      </c>
      <c r="C9171">
        <f>_xlfn.XLOOKUP(B9171,[2]itemList_221219!$B:$B,[2]itemList_221219!$A:$A)</f>
        <v>15500</v>
      </c>
      <c r="D9171">
        <v>20</v>
      </c>
      <c r="E9171">
        <v>14</v>
      </c>
      <c r="F9171">
        <v>0</v>
      </c>
      <c r="G9171" t="s">
        <v>19</v>
      </c>
      <c r="H9171" t="s">
        <v>978</v>
      </c>
      <c r="I9171">
        <v>8.5</v>
      </c>
      <c r="J9171" t="s">
        <v>1548</v>
      </c>
      <c r="K9171">
        <v>1652</v>
      </c>
      <c r="L9171">
        <v>0.16520000000000001</v>
      </c>
      <c r="M9171">
        <f>_xlfn.XLOOKUP(_xlfn.TEXTJOIN("|",0,D9171,G9171,H9171,I9171),[3]무기각인!$P$4043:$P$5161,[3]무기각인!$O$4043:$O$5161)</f>
        <v>0.15790000000000001</v>
      </c>
      <c r="N9171">
        <v>4.6231999999999998</v>
      </c>
    </row>
    <row r="9172" spans="1:14" x14ac:dyDescent="0.3">
      <c r="A9172" t="s">
        <v>1530</v>
      </c>
      <c r="B9172" t="s">
        <v>601</v>
      </c>
      <c r="C9172">
        <f>_xlfn.XLOOKUP(B9172,[2]itemList_221219!$B:$B,[2]itemList_221219!$A:$A)</f>
        <v>15500</v>
      </c>
      <c r="D9172">
        <v>20</v>
      </c>
      <c r="E9172">
        <v>14</v>
      </c>
      <c r="F9172">
        <v>0</v>
      </c>
      <c r="G9172" t="s">
        <v>19</v>
      </c>
      <c r="H9172" t="s">
        <v>978</v>
      </c>
      <c r="I9172">
        <v>9</v>
      </c>
      <c r="J9172" t="s">
        <v>1549</v>
      </c>
      <c r="K9172">
        <v>1614</v>
      </c>
      <c r="L9172">
        <v>0.16139999999999999</v>
      </c>
      <c r="M9172">
        <f>_xlfn.XLOOKUP(_xlfn.TEXTJOIN("|",0,D9172,G9172,H9172,I9172),[3]무기각인!$P$4043:$P$5161,[3]무기각인!$O$4043:$O$5161)</f>
        <v>0.15790000000000001</v>
      </c>
      <c r="N9172">
        <v>2.2166000000000001</v>
      </c>
    </row>
    <row r="9173" spans="1:14" x14ac:dyDescent="0.3">
      <c r="A9173" t="s">
        <v>1530</v>
      </c>
      <c r="B9173" t="s">
        <v>601</v>
      </c>
      <c r="C9173">
        <f>_xlfn.XLOOKUP(B9173,[2]itemList_221219!$B:$B,[2]itemList_221219!$A:$A)</f>
        <v>15500</v>
      </c>
      <c r="D9173">
        <v>20</v>
      </c>
      <c r="E9173">
        <v>14</v>
      </c>
      <c r="F9173">
        <v>0</v>
      </c>
      <c r="G9173" t="s">
        <v>19</v>
      </c>
      <c r="H9173" t="s">
        <v>978</v>
      </c>
      <c r="I9173">
        <v>9.5</v>
      </c>
      <c r="J9173" t="s">
        <v>1550</v>
      </c>
      <c r="K9173">
        <v>1568</v>
      </c>
      <c r="L9173">
        <v>0.15679999999999999</v>
      </c>
      <c r="M9173">
        <f>_xlfn.XLOOKUP(_xlfn.TEXTJOIN("|",0,D9173,G9173,H9173,I9173),[3]무기각인!$P$4043:$P$5161,[3]무기각인!$O$4043:$O$5161)</f>
        <v>0.15790000000000001</v>
      </c>
      <c r="N9173">
        <v>0.6966</v>
      </c>
    </row>
    <row r="9174" spans="1:14" x14ac:dyDescent="0.3">
      <c r="A9174" t="s">
        <v>1530</v>
      </c>
      <c r="B9174" t="s">
        <v>601</v>
      </c>
      <c r="C9174">
        <f>_xlfn.XLOOKUP(B9174,[2]itemList_221219!$B:$B,[2]itemList_221219!$A:$A)</f>
        <v>15500</v>
      </c>
      <c r="D9174">
        <v>20</v>
      </c>
      <c r="E9174">
        <v>14</v>
      </c>
      <c r="F9174">
        <v>0</v>
      </c>
      <c r="G9174" t="s">
        <v>19</v>
      </c>
      <c r="H9174" t="s">
        <v>978</v>
      </c>
      <c r="I9174">
        <v>10</v>
      </c>
      <c r="J9174" t="s">
        <v>1551</v>
      </c>
      <c r="K9174">
        <v>1687</v>
      </c>
      <c r="L9174">
        <v>0.16869999999999999</v>
      </c>
      <c r="M9174">
        <f>_xlfn.XLOOKUP(_xlfn.TEXTJOIN("|",0,D9174,G9174,H9174,I9174),[3]무기각인!$P$4043:$P$5161,[3]무기각인!$O$4043:$O$5161)</f>
        <v>0.15790000000000001</v>
      </c>
      <c r="N9174">
        <v>6.8398000000000003</v>
      </c>
    </row>
    <row r="9175" spans="1:14" x14ac:dyDescent="0.3">
      <c r="A9175" t="s">
        <v>1530</v>
      </c>
      <c r="B9175" t="s">
        <v>601</v>
      </c>
      <c r="C9175">
        <f>_xlfn.XLOOKUP(B9175,[2]itemList_221219!$B:$B,[2]itemList_221219!$A:$A)</f>
        <v>15500</v>
      </c>
      <c r="D9175">
        <v>20</v>
      </c>
      <c r="E9175">
        <v>14</v>
      </c>
      <c r="F9175">
        <v>2</v>
      </c>
      <c r="G9175" t="s">
        <v>964</v>
      </c>
      <c r="H9175" t="s">
        <v>978</v>
      </c>
      <c r="I9175">
        <v>1</v>
      </c>
      <c r="J9175" t="s">
        <v>1296</v>
      </c>
      <c r="K9175">
        <v>1756</v>
      </c>
      <c r="L9175">
        <v>0.17560000000000001</v>
      </c>
      <c r="M9175">
        <f>_xlfn.XLOOKUP(_xlfn.TEXTJOIN("|",0,D9175,G9175,H9175,I9175),[3]무기각인!$P$4043:$P$5161,[3]무기각인!$O$4043:$O$5161)</f>
        <v>0.1711</v>
      </c>
      <c r="N9175">
        <v>2.63</v>
      </c>
    </row>
    <row r="9176" spans="1:14" x14ac:dyDescent="0.3">
      <c r="A9176" t="s">
        <v>1530</v>
      </c>
      <c r="B9176" t="s">
        <v>601</v>
      </c>
      <c r="C9176">
        <f>_xlfn.XLOOKUP(B9176,[2]itemList_221219!$B:$B,[2]itemList_221219!$A:$A)</f>
        <v>15500</v>
      </c>
      <c r="D9176">
        <v>20</v>
      </c>
      <c r="E9176">
        <v>14</v>
      </c>
      <c r="F9176">
        <v>2</v>
      </c>
      <c r="G9176" t="s">
        <v>964</v>
      </c>
      <c r="H9176" t="s">
        <v>978</v>
      </c>
      <c r="I9176">
        <v>1.5</v>
      </c>
      <c r="J9176" t="s">
        <v>1297</v>
      </c>
      <c r="K9176">
        <v>1756</v>
      </c>
      <c r="L9176">
        <v>0.17560000000000001</v>
      </c>
      <c r="M9176">
        <f>_xlfn.XLOOKUP(_xlfn.TEXTJOIN("|",0,D9176,G9176,H9176,I9176),[3]무기각인!$P$4043:$P$5161,[3]무기각인!$O$4043:$O$5161)</f>
        <v>0.1711</v>
      </c>
      <c r="N9176">
        <v>2.63</v>
      </c>
    </row>
    <row r="9177" spans="1:14" x14ac:dyDescent="0.3">
      <c r="A9177" t="s">
        <v>1530</v>
      </c>
      <c r="B9177" t="s">
        <v>601</v>
      </c>
      <c r="C9177">
        <f>_xlfn.XLOOKUP(B9177,[2]itemList_221219!$B:$B,[2]itemList_221219!$A:$A)</f>
        <v>15500</v>
      </c>
      <c r="D9177">
        <v>20</v>
      </c>
      <c r="E9177">
        <v>14</v>
      </c>
      <c r="F9177">
        <v>2</v>
      </c>
      <c r="G9177" t="s">
        <v>964</v>
      </c>
      <c r="H9177" t="s">
        <v>978</v>
      </c>
      <c r="I9177">
        <v>2</v>
      </c>
      <c r="J9177" t="s">
        <v>1298</v>
      </c>
      <c r="K9177">
        <v>1719</v>
      </c>
      <c r="L9177">
        <v>0.1719</v>
      </c>
      <c r="M9177">
        <f>_xlfn.XLOOKUP(_xlfn.TEXTJOIN("|",0,D9177,G9177,H9177,I9177),[3]무기각인!$P$4043:$P$5161,[3]무기각인!$O$4043:$O$5161)</f>
        <v>0.1711</v>
      </c>
      <c r="N9177">
        <v>0.46760000000000002</v>
      </c>
    </row>
    <row r="9178" spans="1:14" x14ac:dyDescent="0.3">
      <c r="A9178" t="s">
        <v>1530</v>
      </c>
      <c r="B9178" t="s">
        <v>601</v>
      </c>
      <c r="C9178">
        <f>_xlfn.XLOOKUP(B9178,[2]itemList_221219!$B:$B,[2]itemList_221219!$A:$A)</f>
        <v>15500</v>
      </c>
      <c r="D9178">
        <v>20</v>
      </c>
      <c r="E9178">
        <v>14</v>
      </c>
      <c r="F9178">
        <v>2</v>
      </c>
      <c r="G9178" t="s">
        <v>964</v>
      </c>
      <c r="H9178" t="s">
        <v>978</v>
      </c>
      <c r="I9178">
        <v>2.5</v>
      </c>
      <c r="J9178" t="s">
        <v>1299</v>
      </c>
      <c r="K9178">
        <v>1757</v>
      </c>
      <c r="L9178">
        <v>0.1757</v>
      </c>
      <c r="M9178">
        <f>_xlfn.XLOOKUP(_xlfn.TEXTJOIN("|",0,D9178,G9178,H9178,I9178),[3]무기각인!$P$4043:$P$5161,[3]무기각인!$O$4043:$O$5161)</f>
        <v>0.1711</v>
      </c>
      <c r="N9178">
        <v>2.6884999999999999</v>
      </c>
    </row>
    <row r="9179" spans="1:14" x14ac:dyDescent="0.3">
      <c r="A9179" t="s">
        <v>1530</v>
      </c>
      <c r="B9179" t="s">
        <v>601</v>
      </c>
      <c r="C9179">
        <f>_xlfn.XLOOKUP(B9179,[2]itemList_221219!$B:$B,[2]itemList_221219!$A:$A)</f>
        <v>15500</v>
      </c>
      <c r="D9179">
        <v>20</v>
      </c>
      <c r="E9179">
        <v>14</v>
      </c>
      <c r="F9179">
        <v>2</v>
      </c>
      <c r="G9179" t="s">
        <v>964</v>
      </c>
      <c r="H9179" t="s">
        <v>978</v>
      </c>
      <c r="I9179">
        <v>3</v>
      </c>
      <c r="J9179" t="s">
        <v>1300</v>
      </c>
      <c r="K9179">
        <v>1731</v>
      </c>
      <c r="L9179">
        <v>0.1731</v>
      </c>
      <c r="M9179">
        <f>_xlfn.XLOOKUP(_xlfn.TEXTJOIN("|",0,D9179,G9179,H9179,I9179),[3]무기각인!$P$4043:$P$5161,[3]무기각인!$O$4043:$O$5161)</f>
        <v>0.1711</v>
      </c>
      <c r="N9179">
        <v>1.1689000000000001</v>
      </c>
    </row>
    <row r="9180" spans="1:14" x14ac:dyDescent="0.3">
      <c r="A9180" t="s">
        <v>1530</v>
      </c>
      <c r="B9180" t="s">
        <v>601</v>
      </c>
      <c r="C9180">
        <f>_xlfn.XLOOKUP(B9180,[2]itemList_221219!$B:$B,[2]itemList_221219!$A:$A)</f>
        <v>15500</v>
      </c>
      <c r="D9180">
        <v>20</v>
      </c>
      <c r="E9180">
        <v>14</v>
      </c>
      <c r="F9180">
        <v>2</v>
      </c>
      <c r="G9180" t="s">
        <v>964</v>
      </c>
      <c r="H9180" t="s">
        <v>978</v>
      </c>
      <c r="I9180">
        <v>3.5</v>
      </c>
      <c r="J9180" t="s">
        <v>1301</v>
      </c>
      <c r="K9180">
        <v>1729</v>
      </c>
      <c r="L9180">
        <v>0.1729</v>
      </c>
      <c r="M9180">
        <f>_xlfn.XLOOKUP(_xlfn.TEXTJOIN("|",0,D9180,G9180,H9180,I9180),[3]무기각인!$P$4043:$P$5161,[3]무기각인!$O$4043:$O$5161)</f>
        <v>0.1711</v>
      </c>
      <c r="N9180">
        <v>1.052</v>
      </c>
    </row>
    <row r="9181" spans="1:14" x14ac:dyDescent="0.3">
      <c r="A9181" t="s">
        <v>1530</v>
      </c>
      <c r="B9181" t="s">
        <v>601</v>
      </c>
      <c r="C9181">
        <f>_xlfn.XLOOKUP(B9181,[2]itemList_221219!$B:$B,[2]itemList_221219!$A:$A)</f>
        <v>15500</v>
      </c>
      <c r="D9181">
        <v>20</v>
      </c>
      <c r="E9181">
        <v>14</v>
      </c>
      <c r="F9181">
        <v>2</v>
      </c>
      <c r="G9181" t="s">
        <v>964</v>
      </c>
      <c r="H9181" t="s">
        <v>978</v>
      </c>
      <c r="I9181">
        <v>4</v>
      </c>
      <c r="J9181" t="s">
        <v>1302</v>
      </c>
      <c r="K9181">
        <v>1700</v>
      </c>
      <c r="L9181">
        <v>0.17</v>
      </c>
      <c r="M9181">
        <f>_xlfn.XLOOKUP(_xlfn.TEXTJOIN("|",0,D9181,G9181,H9181,I9181),[3]무기각인!$P$4043:$P$5161,[3]무기각인!$O$4043:$O$5161)</f>
        <v>0.1711</v>
      </c>
      <c r="N9181">
        <v>0.64290000000000003</v>
      </c>
    </row>
    <row r="9182" spans="1:14" x14ac:dyDescent="0.3">
      <c r="A9182" t="s">
        <v>1530</v>
      </c>
      <c r="B9182" t="s">
        <v>601</v>
      </c>
      <c r="C9182">
        <f>_xlfn.XLOOKUP(B9182,[2]itemList_221219!$B:$B,[2]itemList_221219!$A:$A)</f>
        <v>15500</v>
      </c>
      <c r="D9182">
        <v>20</v>
      </c>
      <c r="E9182">
        <v>14</v>
      </c>
      <c r="F9182">
        <v>2</v>
      </c>
      <c r="G9182" t="s">
        <v>964</v>
      </c>
      <c r="H9182" t="s">
        <v>978</v>
      </c>
      <c r="I9182">
        <v>4.5</v>
      </c>
      <c r="J9182" t="s">
        <v>1303</v>
      </c>
      <c r="K9182">
        <v>1765</v>
      </c>
      <c r="L9182">
        <v>0.17649999999999999</v>
      </c>
      <c r="M9182">
        <f>_xlfn.XLOOKUP(_xlfn.TEXTJOIN("|",0,D9182,G9182,H9182,I9182),[3]무기각인!$P$4043:$P$5161,[3]무기각인!$O$4043:$O$5161)</f>
        <v>0.1711</v>
      </c>
      <c r="N9182">
        <v>3.1560000000000001</v>
      </c>
    </row>
    <row r="9183" spans="1:14" x14ac:dyDescent="0.3">
      <c r="A9183" t="s">
        <v>1530</v>
      </c>
      <c r="B9183" t="s">
        <v>601</v>
      </c>
      <c r="C9183">
        <f>_xlfn.XLOOKUP(B9183,[2]itemList_221219!$B:$B,[2]itemList_221219!$A:$A)</f>
        <v>15500</v>
      </c>
      <c r="D9183">
        <v>20</v>
      </c>
      <c r="E9183">
        <v>14</v>
      </c>
      <c r="F9183">
        <v>2</v>
      </c>
      <c r="G9183" t="s">
        <v>964</v>
      </c>
      <c r="H9183" t="s">
        <v>978</v>
      </c>
      <c r="I9183">
        <v>5</v>
      </c>
      <c r="J9183" t="s">
        <v>1304</v>
      </c>
      <c r="K9183">
        <v>1751</v>
      </c>
      <c r="L9183">
        <v>0.17510000000000001</v>
      </c>
      <c r="M9183">
        <f>_xlfn.XLOOKUP(_xlfn.TEXTJOIN("|",0,D9183,G9183,H9183,I9183),[3]무기각인!$P$4043:$P$5161,[3]무기각인!$O$4043:$O$5161)</f>
        <v>0.1711</v>
      </c>
      <c r="N9183">
        <v>2.3378000000000001</v>
      </c>
    </row>
    <row r="9184" spans="1:14" x14ac:dyDescent="0.3">
      <c r="A9184" t="s">
        <v>1530</v>
      </c>
      <c r="B9184" t="s">
        <v>601</v>
      </c>
      <c r="C9184">
        <f>_xlfn.XLOOKUP(B9184,[2]itemList_221219!$B:$B,[2]itemList_221219!$A:$A)</f>
        <v>15500</v>
      </c>
      <c r="D9184">
        <v>20</v>
      </c>
      <c r="E9184">
        <v>14</v>
      </c>
      <c r="F9184">
        <v>2</v>
      </c>
      <c r="G9184" t="s">
        <v>964</v>
      </c>
      <c r="H9184" t="s">
        <v>978</v>
      </c>
      <c r="I9184">
        <v>5.5</v>
      </c>
      <c r="J9184" t="s">
        <v>1305</v>
      </c>
      <c r="K9184">
        <v>1661</v>
      </c>
      <c r="L9184">
        <v>0.1661</v>
      </c>
      <c r="M9184">
        <f>_xlfn.XLOOKUP(_xlfn.TEXTJOIN("|",0,D9184,G9184,H9184,I9184),[3]무기각인!$P$4043:$P$5161,[3]무기각인!$O$4043:$O$5161)</f>
        <v>0.1711</v>
      </c>
      <c r="N9184">
        <v>2.9222999999999999</v>
      </c>
    </row>
    <row r="9185" spans="1:14" x14ac:dyDescent="0.3">
      <c r="A9185" t="s">
        <v>1530</v>
      </c>
      <c r="B9185" t="s">
        <v>601</v>
      </c>
      <c r="C9185">
        <f>_xlfn.XLOOKUP(B9185,[2]itemList_221219!$B:$B,[2]itemList_221219!$A:$A)</f>
        <v>15500</v>
      </c>
      <c r="D9185">
        <v>20</v>
      </c>
      <c r="E9185">
        <v>14</v>
      </c>
      <c r="F9185">
        <v>2</v>
      </c>
      <c r="G9185" t="s">
        <v>964</v>
      </c>
      <c r="H9185" t="s">
        <v>978</v>
      </c>
      <c r="I9185">
        <v>6</v>
      </c>
      <c r="J9185" t="s">
        <v>1306</v>
      </c>
      <c r="K9185">
        <v>1710</v>
      </c>
      <c r="L9185">
        <v>0.17100000000000001</v>
      </c>
      <c r="M9185">
        <f>_xlfn.XLOOKUP(_xlfn.TEXTJOIN("|",0,D9185,G9185,H9185,I9185),[3]무기각인!$P$4043:$P$5161,[3]무기각인!$O$4043:$O$5161)</f>
        <v>0.1711</v>
      </c>
      <c r="N9185">
        <v>5.8400000000000001E-2</v>
      </c>
    </row>
    <row r="9186" spans="1:14" x14ac:dyDescent="0.3">
      <c r="A9186" t="s">
        <v>1530</v>
      </c>
      <c r="B9186" t="s">
        <v>601</v>
      </c>
      <c r="C9186">
        <f>_xlfn.XLOOKUP(B9186,[2]itemList_221219!$B:$B,[2]itemList_221219!$A:$A)</f>
        <v>15500</v>
      </c>
      <c r="D9186">
        <v>20</v>
      </c>
      <c r="E9186">
        <v>14</v>
      </c>
      <c r="F9186">
        <v>2</v>
      </c>
      <c r="G9186" t="s">
        <v>964</v>
      </c>
      <c r="H9186" t="s">
        <v>978</v>
      </c>
      <c r="I9186">
        <v>6.5</v>
      </c>
      <c r="J9186" t="s">
        <v>1307</v>
      </c>
      <c r="K9186">
        <v>1721</v>
      </c>
      <c r="L9186">
        <v>0.1721</v>
      </c>
      <c r="M9186">
        <f>_xlfn.XLOOKUP(_xlfn.TEXTJOIN("|",0,D9186,G9186,H9186,I9186),[3]무기각인!$P$4043:$P$5161,[3]무기각인!$O$4043:$O$5161)</f>
        <v>0.1711</v>
      </c>
      <c r="N9186">
        <v>0.58450000000000002</v>
      </c>
    </row>
    <row r="9187" spans="1:14" x14ac:dyDescent="0.3">
      <c r="A9187" t="s">
        <v>1530</v>
      </c>
      <c r="B9187" t="s">
        <v>601</v>
      </c>
      <c r="C9187">
        <f>_xlfn.XLOOKUP(B9187,[2]itemList_221219!$B:$B,[2]itemList_221219!$A:$A)</f>
        <v>15500</v>
      </c>
      <c r="D9187">
        <v>20</v>
      </c>
      <c r="E9187">
        <v>14</v>
      </c>
      <c r="F9187">
        <v>2</v>
      </c>
      <c r="G9187" t="s">
        <v>964</v>
      </c>
      <c r="H9187" t="s">
        <v>978</v>
      </c>
      <c r="I9187">
        <v>7</v>
      </c>
      <c r="J9187" t="s">
        <v>1308</v>
      </c>
      <c r="K9187">
        <v>1700</v>
      </c>
      <c r="L9187">
        <v>0.17</v>
      </c>
      <c r="M9187">
        <f>_xlfn.XLOOKUP(_xlfn.TEXTJOIN("|",0,D9187,G9187,H9187,I9187),[3]무기각인!$P$4043:$P$5161,[3]무기각인!$O$4043:$O$5161)</f>
        <v>0.1711</v>
      </c>
      <c r="N9187">
        <v>0.64290000000000003</v>
      </c>
    </row>
    <row r="9188" spans="1:14" x14ac:dyDescent="0.3">
      <c r="A9188" t="s">
        <v>1530</v>
      </c>
      <c r="B9188" t="s">
        <v>601</v>
      </c>
      <c r="C9188">
        <f>_xlfn.XLOOKUP(B9188,[2]itemList_221219!$B:$B,[2]itemList_221219!$A:$A)</f>
        <v>15500</v>
      </c>
      <c r="D9188">
        <v>20</v>
      </c>
      <c r="E9188">
        <v>14</v>
      </c>
      <c r="F9188">
        <v>2</v>
      </c>
      <c r="G9188" t="s">
        <v>964</v>
      </c>
      <c r="H9188" t="s">
        <v>978</v>
      </c>
      <c r="I9188">
        <v>7.5</v>
      </c>
      <c r="J9188" t="s">
        <v>1309</v>
      </c>
      <c r="K9188">
        <v>1785</v>
      </c>
      <c r="L9188">
        <v>0.17849999999999999</v>
      </c>
      <c r="M9188">
        <f>_xlfn.XLOOKUP(_xlfn.TEXTJOIN("|",0,D9188,G9188,H9188,I9188),[3]무기각인!$P$4043:$P$5161,[3]무기각인!$O$4043:$O$5161)</f>
        <v>0.1711</v>
      </c>
      <c r="N9188">
        <v>4.3250000000000002</v>
      </c>
    </row>
    <row r="9189" spans="1:14" x14ac:dyDescent="0.3">
      <c r="A9189" t="s">
        <v>1530</v>
      </c>
      <c r="B9189" t="s">
        <v>601</v>
      </c>
      <c r="C9189">
        <f>_xlfn.XLOOKUP(B9189,[2]itemList_221219!$B:$B,[2]itemList_221219!$A:$A)</f>
        <v>15500</v>
      </c>
      <c r="D9189">
        <v>20</v>
      </c>
      <c r="E9189">
        <v>14</v>
      </c>
      <c r="F9189">
        <v>2</v>
      </c>
      <c r="G9189" t="s">
        <v>964</v>
      </c>
      <c r="H9189" t="s">
        <v>978</v>
      </c>
      <c r="I9189">
        <v>8</v>
      </c>
      <c r="J9189" t="s">
        <v>1310</v>
      </c>
      <c r="K9189">
        <v>1691</v>
      </c>
      <c r="L9189">
        <v>0.1691</v>
      </c>
      <c r="M9189">
        <f>_xlfn.XLOOKUP(_xlfn.TEXTJOIN("|",0,D9189,G9189,H9189,I9189),[3]무기각인!$P$4043:$P$5161,[3]무기각인!$O$4043:$O$5161)</f>
        <v>0.1711</v>
      </c>
      <c r="N9189">
        <v>1.1689000000000001</v>
      </c>
    </row>
    <row r="9190" spans="1:14" x14ac:dyDescent="0.3">
      <c r="A9190" t="s">
        <v>1530</v>
      </c>
      <c r="B9190" t="s">
        <v>601</v>
      </c>
      <c r="C9190">
        <f>_xlfn.XLOOKUP(B9190,[2]itemList_221219!$B:$B,[2]itemList_221219!$A:$A)</f>
        <v>15500</v>
      </c>
      <c r="D9190">
        <v>20</v>
      </c>
      <c r="E9190">
        <v>14</v>
      </c>
      <c r="F9190">
        <v>2</v>
      </c>
      <c r="G9190" t="s">
        <v>964</v>
      </c>
      <c r="H9190" t="s">
        <v>978</v>
      </c>
      <c r="I9190">
        <v>8.5</v>
      </c>
      <c r="J9190" t="s">
        <v>1552</v>
      </c>
      <c r="K9190">
        <v>1692</v>
      </c>
      <c r="L9190">
        <v>0.16919999999999999</v>
      </c>
      <c r="M9190">
        <f>_xlfn.XLOOKUP(_xlfn.TEXTJOIN("|",0,D9190,G9190,H9190,I9190),[3]무기각인!$P$4043:$P$5161,[3]무기각인!$O$4043:$O$5161)</f>
        <v>0.1711</v>
      </c>
      <c r="N9190">
        <v>1.1105</v>
      </c>
    </row>
    <row r="9191" spans="1:14" x14ac:dyDescent="0.3">
      <c r="A9191" t="s">
        <v>1530</v>
      </c>
      <c r="B9191" t="s">
        <v>601</v>
      </c>
      <c r="C9191">
        <f>_xlfn.XLOOKUP(B9191,[2]itemList_221219!$B:$B,[2]itemList_221219!$A:$A)</f>
        <v>15500</v>
      </c>
      <c r="D9191">
        <v>20</v>
      </c>
      <c r="E9191">
        <v>14</v>
      </c>
      <c r="F9191">
        <v>2</v>
      </c>
      <c r="G9191" t="s">
        <v>964</v>
      </c>
      <c r="H9191" t="s">
        <v>978</v>
      </c>
      <c r="I9191">
        <v>9</v>
      </c>
      <c r="J9191" t="s">
        <v>1553</v>
      </c>
      <c r="K9191">
        <v>1681</v>
      </c>
      <c r="L9191">
        <v>0.1681</v>
      </c>
      <c r="M9191">
        <f>_xlfn.XLOOKUP(_xlfn.TEXTJOIN("|",0,D9191,G9191,H9191,I9191),[3]무기각인!$P$4043:$P$5161,[3]무기각인!$O$4043:$O$5161)</f>
        <v>0.1711</v>
      </c>
      <c r="N9191">
        <v>1.7534000000000001</v>
      </c>
    </row>
    <row r="9192" spans="1:14" x14ac:dyDescent="0.3">
      <c r="A9192" t="s">
        <v>1530</v>
      </c>
      <c r="B9192" t="s">
        <v>601</v>
      </c>
      <c r="C9192">
        <f>_xlfn.XLOOKUP(B9192,[2]itemList_221219!$B:$B,[2]itemList_221219!$A:$A)</f>
        <v>15500</v>
      </c>
      <c r="D9192">
        <v>20</v>
      </c>
      <c r="E9192">
        <v>14</v>
      </c>
      <c r="F9192">
        <v>2</v>
      </c>
      <c r="G9192" t="s">
        <v>964</v>
      </c>
      <c r="H9192" t="s">
        <v>978</v>
      </c>
      <c r="I9192">
        <v>9.5</v>
      </c>
      <c r="J9192" t="s">
        <v>1554</v>
      </c>
      <c r="K9192">
        <v>1654</v>
      </c>
      <c r="L9192">
        <v>0.16539999999999999</v>
      </c>
      <c r="M9192">
        <f>_xlfn.XLOOKUP(_xlfn.TEXTJOIN("|",0,D9192,G9192,H9192,I9192),[3]무기각인!$P$4043:$P$5161,[3]무기각인!$O$4043:$O$5161)</f>
        <v>0.1711</v>
      </c>
      <c r="N9192">
        <v>3.3313999999999999</v>
      </c>
    </row>
    <row r="9193" spans="1:14" x14ac:dyDescent="0.3">
      <c r="A9193" t="s">
        <v>1530</v>
      </c>
      <c r="B9193" t="s">
        <v>601</v>
      </c>
      <c r="C9193">
        <f>_xlfn.XLOOKUP(B9193,[2]itemList_221219!$B:$B,[2]itemList_221219!$A:$A)</f>
        <v>15500</v>
      </c>
      <c r="D9193">
        <v>20</v>
      </c>
      <c r="E9193">
        <v>14</v>
      </c>
      <c r="F9193">
        <v>2</v>
      </c>
      <c r="G9193" t="s">
        <v>964</v>
      </c>
      <c r="H9193" t="s">
        <v>978</v>
      </c>
      <c r="I9193">
        <v>10</v>
      </c>
      <c r="J9193" t="s">
        <v>1555</v>
      </c>
      <c r="K9193">
        <v>1712</v>
      </c>
      <c r="L9193">
        <v>0.17119999999999999</v>
      </c>
      <c r="M9193">
        <f>_xlfn.XLOOKUP(_xlfn.TEXTJOIN("|",0,D9193,G9193,H9193,I9193),[3]무기각인!$P$4043:$P$5161,[3]무기각인!$O$4043:$O$5161)</f>
        <v>0.1711</v>
      </c>
      <c r="N9193">
        <v>5.8400000000000001E-2</v>
      </c>
    </row>
    <row r="9194" spans="1:14" x14ac:dyDescent="0.3">
      <c r="A9194" t="s">
        <v>1530</v>
      </c>
      <c r="B9194" t="s">
        <v>601</v>
      </c>
      <c r="C9194">
        <f>_xlfn.XLOOKUP(B9194,[2]itemList_221219!$B:$B,[2]itemList_221219!$A:$A)</f>
        <v>15500</v>
      </c>
      <c r="D9194">
        <v>20</v>
      </c>
      <c r="E9194">
        <v>14</v>
      </c>
      <c r="F9194">
        <v>3</v>
      </c>
      <c r="G9194" t="s">
        <v>965</v>
      </c>
      <c r="H9194" t="s">
        <v>978</v>
      </c>
      <c r="I9194">
        <v>1</v>
      </c>
      <c r="J9194" t="s">
        <v>1311</v>
      </c>
      <c r="K9194">
        <v>1724</v>
      </c>
      <c r="L9194">
        <v>0.1724</v>
      </c>
      <c r="M9194">
        <f>_xlfn.XLOOKUP(_xlfn.TEXTJOIN("|",0,D9194,G9194,H9194,I9194),[3]무기각인!$P$4043:$P$5161,[3]무기각인!$O$4043:$O$5161)</f>
        <v>0.1711</v>
      </c>
      <c r="N9194">
        <v>0.75980000000000003</v>
      </c>
    </row>
    <row r="9195" spans="1:14" x14ac:dyDescent="0.3">
      <c r="A9195" t="s">
        <v>1530</v>
      </c>
      <c r="B9195" t="s">
        <v>601</v>
      </c>
      <c r="C9195">
        <f>_xlfn.XLOOKUP(B9195,[2]itemList_221219!$B:$B,[2]itemList_221219!$A:$A)</f>
        <v>15500</v>
      </c>
      <c r="D9195">
        <v>20</v>
      </c>
      <c r="E9195">
        <v>14</v>
      </c>
      <c r="F9195">
        <v>3</v>
      </c>
      <c r="G9195" t="s">
        <v>965</v>
      </c>
      <c r="H9195" t="s">
        <v>978</v>
      </c>
      <c r="I9195">
        <v>1.5</v>
      </c>
      <c r="J9195" t="s">
        <v>1312</v>
      </c>
      <c r="K9195">
        <v>1746</v>
      </c>
      <c r="L9195">
        <v>0.17460000000000001</v>
      </c>
      <c r="M9195">
        <f>_xlfn.XLOOKUP(_xlfn.TEXTJOIN("|",0,D9195,G9195,H9195,I9195),[3]무기각인!$P$4043:$P$5161,[3]무기각인!$O$4043:$O$5161)</f>
        <v>0.1711</v>
      </c>
      <c r="N9195">
        <v>2.0455999999999999</v>
      </c>
    </row>
    <row r="9196" spans="1:14" x14ac:dyDescent="0.3">
      <c r="A9196" t="s">
        <v>1530</v>
      </c>
      <c r="B9196" t="s">
        <v>601</v>
      </c>
      <c r="C9196">
        <f>_xlfn.XLOOKUP(B9196,[2]itemList_221219!$B:$B,[2]itemList_221219!$A:$A)</f>
        <v>15500</v>
      </c>
      <c r="D9196">
        <v>20</v>
      </c>
      <c r="E9196">
        <v>14</v>
      </c>
      <c r="F9196">
        <v>3</v>
      </c>
      <c r="G9196" t="s">
        <v>965</v>
      </c>
      <c r="H9196" t="s">
        <v>978</v>
      </c>
      <c r="I9196">
        <v>2</v>
      </c>
      <c r="J9196" t="s">
        <v>1313</v>
      </c>
      <c r="K9196">
        <v>1702</v>
      </c>
      <c r="L9196">
        <v>0.17019999999999999</v>
      </c>
      <c r="M9196">
        <f>_xlfn.XLOOKUP(_xlfn.TEXTJOIN("|",0,D9196,G9196,H9196,I9196),[3]무기각인!$P$4043:$P$5161,[3]무기각인!$O$4043:$O$5161)</f>
        <v>0.1711</v>
      </c>
      <c r="N9196">
        <v>0.52600000000000002</v>
      </c>
    </row>
    <row r="9197" spans="1:14" x14ac:dyDescent="0.3">
      <c r="A9197" t="s">
        <v>1530</v>
      </c>
      <c r="B9197" t="s">
        <v>601</v>
      </c>
      <c r="C9197">
        <f>_xlfn.XLOOKUP(B9197,[2]itemList_221219!$B:$B,[2]itemList_221219!$A:$A)</f>
        <v>15500</v>
      </c>
      <c r="D9197">
        <v>20</v>
      </c>
      <c r="E9197">
        <v>14</v>
      </c>
      <c r="F9197">
        <v>3</v>
      </c>
      <c r="G9197" t="s">
        <v>965</v>
      </c>
      <c r="H9197" t="s">
        <v>978</v>
      </c>
      <c r="I9197">
        <v>2.5</v>
      </c>
      <c r="J9197" t="s">
        <v>1314</v>
      </c>
      <c r="K9197">
        <v>1717</v>
      </c>
      <c r="L9197">
        <v>0.17169999999999999</v>
      </c>
      <c r="M9197">
        <f>_xlfn.XLOOKUP(_xlfn.TEXTJOIN("|",0,D9197,G9197,H9197,I9197),[3]무기각인!$P$4043:$P$5161,[3]무기각인!$O$4043:$O$5161)</f>
        <v>0.1711</v>
      </c>
      <c r="N9197">
        <v>0.35070000000000001</v>
      </c>
    </row>
    <row r="9198" spans="1:14" x14ac:dyDescent="0.3">
      <c r="A9198" t="s">
        <v>1530</v>
      </c>
      <c r="B9198" t="s">
        <v>601</v>
      </c>
      <c r="C9198">
        <f>_xlfn.XLOOKUP(B9198,[2]itemList_221219!$B:$B,[2]itemList_221219!$A:$A)</f>
        <v>15500</v>
      </c>
      <c r="D9198">
        <v>20</v>
      </c>
      <c r="E9198">
        <v>14</v>
      </c>
      <c r="F9198">
        <v>3</v>
      </c>
      <c r="G9198" t="s">
        <v>965</v>
      </c>
      <c r="H9198" t="s">
        <v>978</v>
      </c>
      <c r="I9198">
        <v>3</v>
      </c>
      <c r="J9198" t="s">
        <v>1315</v>
      </c>
      <c r="K9198">
        <v>1667</v>
      </c>
      <c r="L9198">
        <v>0.16669999999999999</v>
      </c>
      <c r="M9198">
        <f>_xlfn.XLOOKUP(_xlfn.TEXTJOIN("|",0,D9198,G9198,H9198,I9198),[3]무기각인!$P$4043:$P$5161,[3]무기각인!$O$4043:$O$5161)</f>
        <v>0.1711</v>
      </c>
      <c r="N9198">
        <v>2.5716000000000001</v>
      </c>
    </row>
    <row r="9199" spans="1:14" x14ac:dyDescent="0.3">
      <c r="A9199" t="s">
        <v>1530</v>
      </c>
      <c r="B9199" t="s">
        <v>601</v>
      </c>
      <c r="C9199">
        <f>_xlfn.XLOOKUP(B9199,[2]itemList_221219!$B:$B,[2]itemList_221219!$A:$A)</f>
        <v>15500</v>
      </c>
      <c r="D9199">
        <v>20</v>
      </c>
      <c r="E9199">
        <v>14</v>
      </c>
      <c r="F9199">
        <v>3</v>
      </c>
      <c r="G9199" t="s">
        <v>965</v>
      </c>
      <c r="H9199" t="s">
        <v>978</v>
      </c>
      <c r="I9199">
        <v>3.5</v>
      </c>
      <c r="J9199" t="s">
        <v>1316</v>
      </c>
      <c r="K9199">
        <v>1671</v>
      </c>
      <c r="L9199">
        <v>0.1671</v>
      </c>
      <c r="M9199">
        <f>_xlfn.XLOOKUP(_xlfn.TEXTJOIN("|",0,D9199,G9199,H9199,I9199),[3]무기각인!$P$4043:$P$5161,[3]무기각인!$O$4043:$O$5161)</f>
        <v>0.1711</v>
      </c>
      <c r="N9199">
        <v>2.3378000000000001</v>
      </c>
    </row>
    <row r="9200" spans="1:14" x14ac:dyDescent="0.3">
      <c r="A9200" t="s">
        <v>1530</v>
      </c>
      <c r="B9200" t="s">
        <v>601</v>
      </c>
      <c r="C9200">
        <f>_xlfn.XLOOKUP(B9200,[2]itemList_221219!$B:$B,[2]itemList_221219!$A:$A)</f>
        <v>15500</v>
      </c>
      <c r="D9200">
        <v>20</v>
      </c>
      <c r="E9200">
        <v>14</v>
      </c>
      <c r="F9200">
        <v>3</v>
      </c>
      <c r="G9200" t="s">
        <v>965</v>
      </c>
      <c r="H9200" t="s">
        <v>978</v>
      </c>
      <c r="I9200">
        <v>4</v>
      </c>
      <c r="J9200" t="s">
        <v>1317</v>
      </c>
      <c r="K9200">
        <v>1707</v>
      </c>
      <c r="L9200">
        <v>0.17069999999999999</v>
      </c>
      <c r="M9200">
        <f>_xlfn.XLOOKUP(_xlfn.TEXTJOIN("|",0,D9200,G9200,H9200,I9200),[3]무기각인!$P$4043:$P$5161,[3]무기각인!$O$4043:$O$5161)</f>
        <v>0.1711</v>
      </c>
      <c r="N9200">
        <v>0.23380000000000001</v>
      </c>
    </row>
    <row r="9201" spans="1:14" x14ac:dyDescent="0.3">
      <c r="A9201" t="s">
        <v>1530</v>
      </c>
      <c r="B9201" t="s">
        <v>601</v>
      </c>
      <c r="C9201">
        <f>_xlfn.XLOOKUP(B9201,[2]itemList_221219!$B:$B,[2]itemList_221219!$A:$A)</f>
        <v>15500</v>
      </c>
      <c r="D9201">
        <v>20</v>
      </c>
      <c r="E9201">
        <v>14</v>
      </c>
      <c r="F9201">
        <v>3</v>
      </c>
      <c r="G9201" t="s">
        <v>965</v>
      </c>
      <c r="H9201" t="s">
        <v>978</v>
      </c>
      <c r="I9201">
        <v>4.5</v>
      </c>
      <c r="J9201" t="s">
        <v>1318</v>
      </c>
      <c r="K9201">
        <v>1770</v>
      </c>
      <c r="L9201">
        <v>0.17699999999999999</v>
      </c>
      <c r="M9201">
        <f>_xlfn.XLOOKUP(_xlfn.TEXTJOIN("|",0,D9201,G9201,H9201,I9201),[3]무기각인!$P$4043:$P$5161,[3]무기각인!$O$4043:$O$5161)</f>
        <v>0.1711</v>
      </c>
      <c r="N9201">
        <v>3.4483000000000001</v>
      </c>
    </row>
    <row r="9202" spans="1:14" x14ac:dyDescent="0.3">
      <c r="A9202" t="s">
        <v>1530</v>
      </c>
      <c r="B9202" t="s">
        <v>601</v>
      </c>
      <c r="C9202">
        <f>_xlfn.XLOOKUP(B9202,[2]itemList_221219!$B:$B,[2]itemList_221219!$A:$A)</f>
        <v>15500</v>
      </c>
      <c r="D9202">
        <v>20</v>
      </c>
      <c r="E9202">
        <v>14</v>
      </c>
      <c r="F9202">
        <v>3</v>
      </c>
      <c r="G9202" t="s">
        <v>965</v>
      </c>
      <c r="H9202" t="s">
        <v>978</v>
      </c>
      <c r="I9202">
        <v>5</v>
      </c>
      <c r="J9202" t="s">
        <v>1319</v>
      </c>
      <c r="K9202">
        <v>1694</v>
      </c>
      <c r="L9202">
        <v>0.1694</v>
      </c>
      <c r="M9202">
        <f>_xlfn.XLOOKUP(_xlfn.TEXTJOIN("|",0,D9202,G9202,H9202,I9202),[3]무기각인!$P$4043:$P$5161,[3]무기각인!$O$4043:$O$5161)</f>
        <v>0.1711</v>
      </c>
      <c r="N9202">
        <v>0.99360000000000004</v>
      </c>
    </row>
    <row r="9203" spans="1:14" x14ac:dyDescent="0.3">
      <c r="A9203" t="s">
        <v>1530</v>
      </c>
      <c r="B9203" t="s">
        <v>601</v>
      </c>
      <c r="C9203">
        <f>_xlfn.XLOOKUP(B9203,[2]itemList_221219!$B:$B,[2]itemList_221219!$A:$A)</f>
        <v>15500</v>
      </c>
      <c r="D9203">
        <v>20</v>
      </c>
      <c r="E9203">
        <v>14</v>
      </c>
      <c r="F9203">
        <v>3</v>
      </c>
      <c r="G9203" t="s">
        <v>965</v>
      </c>
      <c r="H9203" t="s">
        <v>978</v>
      </c>
      <c r="I9203">
        <v>5.5</v>
      </c>
      <c r="J9203" t="s">
        <v>1320</v>
      </c>
      <c r="K9203">
        <v>1703</v>
      </c>
      <c r="L9203">
        <v>0.17030000000000001</v>
      </c>
      <c r="M9203">
        <f>_xlfn.XLOOKUP(_xlfn.TEXTJOIN("|",0,D9203,G9203,H9203,I9203),[3]무기각인!$P$4043:$P$5161,[3]무기각인!$O$4043:$O$5161)</f>
        <v>0.1711</v>
      </c>
      <c r="N9203">
        <v>0.46760000000000002</v>
      </c>
    </row>
    <row r="9204" spans="1:14" x14ac:dyDescent="0.3">
      <c r="A9204" t="s">
        <v>1530</v>
      </c>
      <c r="B9204" t="s">
        <v>601</v>
      </c>
      <c r="C9204">
        <f>_xlfn.XLOOKUP(B9204,[2]itemList_221219!$B:$B,[2]itemList_221219!$A:$A)</f>
        <v>15500</v>
      </c>
      <c r="D9204">
        <v>20</v>
      </c>
      <c r="E9204">
        <v>14</v>
      </c>
      <c r="F9204">
        <v>3</v>
      </c>
      <c r="G9204" t="s">
        <v>965</v>
      </c>
      <c r="H9204" t="s">
        <v>978</v>
      </c>
      <c r="I9204">
        <v>6</v>
      </c>
      <c r="J9204" t="s">
        <v>1321</v>
      </c>
      <c r="K9204">
        <v>1690</v>
      </c>
      <c r="L9204">
        <v>0.16900000000000001</v>
      </c>
      <c r="M9204">
        <f>_xlfn.XLOOKUP(_xlfn.TEXTJOIN("|",0,D9204,G9204,H9204,I9204),[3]무기각인!$P$4043:$P$5161,[3]무기각인!$O$4043:$O$5161)</f>
        <v>0.1711</v>
      </c>
      <c r="N9204">
        <v>1.2274</v>
      </c>
    </row>
    <row r="9205" spans="1:14" x14ac:dyDescent="0.3">
      <c r="A9205" t="s">
        <v>1530</v>
      </c>
      <c r="B9205" t="s">
        <v>601</v>
      </c>
      <c r="C9205">
        <f>_xlfn.XLOOKUP(B9205,[2]itemList_221219!$B:$B,[2]itemList_221219!$A:$A)</f>
        <v>15500</v>
      </c>
      <c r="D9205">
        <v>20</v>
      </c>
      <c r="E9205">
        <v>14</v>
      </c>
      <c r="F9205">
        <v>3</v>
      </c>
      <c r="G9205" t="s">
        <v>965</v>
      </c>
      <c r="H9205" t="s">
        <v>978</v>
      </c>
      <c r="I9205">
        <v>6.5</v>
      </c>
      <c r="J9205" t="s">
        <v>1322</v>
      </c>
      <c r="K9205">
        <v>1733</v>
      </c>
      <c r="L9205">
        <v>0.17330000000000001</v>
      </c>
      <c r="M9205">
        <f>_xlfn.XLOOKUP(_xlfn.TEXTJOIN("|",0,D9205,G9205,H9205,I9205),[3]무기각인!$P$4043:$P$5161,[3]무기각인!$O$4043:$O$5161)</f>
        <v>0.1711</v>
      </c>
      <c r="N9205">
        <v>1.2858000000000001</v>
      </c>
    </row>
    <row r="9206" spans="1:14" x14ac:dyDescent="0.3">
      <c r="A9206" t="s">
        <v>1530</v>
      </c>
      <c r="B9206" t="s">
        <v>601</v>
      </c>
      <c r="C9206">
        <f>_xlfn.XLOOKUP(B9206,[2]itemList_221219!$B:$B,[2]itemList_221219!$A:$A)</f>
        <v>15500</v>
      </c>
      <c r="D9206">
        <v>20</v>
      </c>
      <c r="E9206">
        <v>14</v>
      </c>
      <c r="F9206">
        <v>3</v>
      </c>
      <c r="G9206" t="s">
        <v>965</v>
      </c>
      <c r="H9206" t="s">
        <v>978</v>
      </c>
      <c r="I9206">
        <v>7</v>
      </c>
      <c r="J9206" t="s">
        <v>1323</v>
      </c>
      <c r="K9206">
        <v>1695</v>
      </c>
      <c r="L9206">
        <v>0.16950000000000001</v>
      </c>
      <c r="M9206">
        <f>_xlfn.XLOOKUP(_xlfn.TEXTJOIN("|",0,D9206,G9206,H9206,I9206),[3]무기각인!$P$4043:$P$5161,[3]무기각인!$O$4043:$O$5161)</f>
        <v>0.1711</v>
      </c>
      <c r="N9206">
        <v>0.93510000000000004</v>
      </c>
    </row>
    <row r="9207" spans="1:14" x14ac:dyDescent="0.3">
      <c r="A9207" t="s">
        <v>1530</v>
      </c>
      <c r="B9207" t="s">
        <v>601</v>
      </c>
      <c r="C9207">
        <f>_xlfn.XLOOKUP(B9207,[2]itemList_221219!$B:$B,[2]itemList_221219!$A:$A)</f>
        <v>15500</v>
      </c>
      <c r="D9207">
        <v>20</v>
      </c>
      <c r="E9207">
        <v>14</v>
      </c>
      <c r="F9207">
        <v>3</v>
      </c>
      <c r="G9207" t="s">
        <v>965</v>
      </c>
      <c r="H9207" t="s">
        <v>978</v>
      </c>
      <c r="I9207">
        <v>7.5</v>
      </c>
      <c r="J9207" t="s">
        <v>1324</v>
      </c>
      <c r="K9207">
        <v>1715</v>
      </c>
      <c r="L9207">
        <v>0.17150000000000001</v>
      </c>
      <c r="M9207">
        <f>_xlfn.XLOOKUP(_xlfn.TEXTJOIN("|",0,D9207,G9207,H9207,I9207),[3]무기각인!$P$4043:$P$5161,[3]무기각인!$O$4043:$O$5161)</f>
        <v>0.1711</v>
      </c>
      <c r="N9207">
        <v>0.23380000000000001</v>
      </c>
    </row>
    <row r="9208" spans="1:14" x14ac:dyDescent="0.3">
      <c r="A9208" t="s">
        <v>1530</v>
      </c>
      <c r="B9208" t="s">
        <v>601</v>
      </c>
      <c r="C9208">
        <f>_xlfn.XLOOKUP(B9208,[2]itemList_221219!$B:$B,[2]itemList_221219!$A:$A)</f>
        <v>15500</v>
      </c>
      <c r="D9208">
        <v>20</v>
      </c>
      <c r="E9208">
        <v>14</v>
      </c>
      <c r="F9208">
        <v>3</v>
      </c>
      <c r="G9208" t="s">
        <v>965</v>
      </c>
      <c r="H9208" t="s">
        <v>978</v>
      </c>
      <c r="I9208">
        <v>8</v>
      </c>
      <c r="J9208" t="s">
        <v>1325</v>
      </c>
      <c r="K9208">
        <v>1648</v>
      </c>
      <c r="L9208">
        <v>0.1648</v>
      </c>
      <c r="M9208">
        <f>_xlfn.XLOOKUP(_xlfn.TEXTJOIN("|",0,D9208,G9208,H9208,I9208),[3]무기각인!$P$4043:$P$5161,[3]무기각인!$O$4043:$O$5161)</f>
        <v>0.1711</v>
      </c>
      <c r="N9208">
        <v>3.6821000000000002</v>
      </c>
    </row>
    <row r="9209" spans="1:14" x14ac:dyDescent="0.3">
      <c r="A9209" t="s">
        <v>1530</v>
      </c>
      <c r="B9209" t="s">
        <v>601</v>
      </c>
      <c r="C9209">
        <f>_xlfn.XLOOKUP(B9209,[2]itemList_221219!$B:$B,[2]itemList_221219!$A:$A)</f>
        <v>15500</v>
      </c>
      <c r="D9209">
        <v>20</v>
      </c>
      <c r="E9209">
        <v>14</v>
      </c>
      <c r="F9209">
        <v>3</v>
      </c>
      <c r="G9209" t="s">
        <v>965</v>
      </c>
      <c r="H9209" t="s">
        <v>978</v>
      </c>
      <c r="I9209">
        <v>8.5</v>
      </c>
      <c r="J9209" t="s">
        <v>1556</v>
      </c>
      <c r="K9209">
        <v>1690</v>
      </c>
      <c r="L9209">
        <v>0.16900000000000001</v>
      </c>
      <c r="M9209">
        <f>_xlfn.XLOOKUP(_xlfn.TEXTJOIN("|",0,D9209,G9209,H9209,I9209),[3]무기각인!$P$4043:$P$5161,[3]무기각인!$O$4043:$O$5161)</f>
        <v>0.1711</v>
      </c>
      <c r="N9209">
        <v>1.2274</v>
      </c>
    </row>
    <row r="9210" spans="1:14" x14ac:dyDescent="0.3">
      <c r="A9210" t="s">
        <v>1530</v>
      </c>
      <c r="B9210" t="s">
        <v>601</v>
      </c>
      <c r="C9210">
        <f>_xlfn.XLOOKUP(B9210,[2]itemList_221219!$B:$B,[2]itemList_221219!$A:$A)</f>
        <v>15500</v>
      </c>
      <c r="D9210">
        <v>20</v>
      </c>
      <c r="E9210">
        <v>14</v>
      </c>
      <c r="F9210">
        <v>3</v>
      </c>
      <c r="G9210" t="s">
        <v>965</v>
      </c>
      <c r="H9210" t="s">
        <v>978</v>
      </c>
      <c r="I9210">
        <v>9</v>
      </c>
      <c r="J9210" t="s">
        <v>1557</v>
      </c>
      <c r="K9210">
        <v>1720</v>
      </c>
      <c r="L9210">
        <v>0.17199999999999999</v>
      </c>
      <c r="M9210">
        <f>_xlfn.XLOOKUP(_xlfn.TEXTJOIN("|",0,D9210,G9210,H9210,I9210),[3]무기각인!$P$4043:$P$5161,[3]무기각인!$O$4043:$O$5161)</f>
        <v>0.1711</v>
      </c>
      <c r="N9210">
        <v>0.52600000000000002</v>
      </c>
    </row>
    <row r="9211" spans="1:14" x14ac:dyDescent="0.3">
      <c r="A9211" t="s">
        <v>1530</v>
      </c>
      <c r="B9211" t="s">
        <v>601</v>
      </c>
      <c r="C9211">
        <f>_xlfn.XLOOKUP(B9211,[2]itemList_221219!$B:$B,[2]itemList_221219!$A:$A)</f>
        <v>15500</v>
      </c>
      <c r="D9211">
        <v>20</v>
      </c>
      <c r="E9211">
        <v>14</v>
      </c>
      <c r="F9211">
        <v>3</v>
      </c>
      <c r="G9211" t="s">
        <v>965</v>
      </c>
      <c r="H9211" t="s">
        <v>978</v>
      </c>
      <c r="I9211">
        <v>9.5</v>
      </c>
      <c r="J9211" t="s">
        <v>1558</v>
      </c>
      <c r="K9211">
        <v>1659</v>
      </c>
      <c r="L9211">
        <v>0.16589999999999999</v>
      </c>
      <c r="M9211">
        <f>_xlfn.XLOOKUP(_xlfn.TEXTJOIN("|",0,D9211,G9211,H9211,I9211),[3]무기각인!$P$4043:$P$5161,[3]무기각인!$O$4043:$O$5161)</f>
        <v>0.1711</v>
      </c>
      <c r="N9211">
        <v>3.0392000000000001</v>
      </c>
    </row>
    <row r="9212" spans="1:14" x14ac:dyDescent="0.3">
      <c r="A9212" t="s">
        <v>1530</v>
      </c>
      <c r="B9212" t="s">
        <v>601</v>
      </c>
      <c r="C9212">
        <f>_xlfn.XLOOKUP(B9212,[2]itemList_221219!$B:$B,[2]itemList_221219!$A:$A)</f>
        <v>15500</v>
      </c>
      <c r="D9212">
        <v>20</v>
      </c>
      <c r="E9212">
        <v>14</v>
      </c>
      <c r="F9212">
        <v>3</v>
      </c>
      <c r="G9212" t="s">
        <v>965</v>
      </c>
      <c r="H9212" t="s">
        <v>978</v>
      </c>
      <c r="I9212">
        <v>10</v>
      </c>
      <c r="J9212" t="s">
        <v>1559</v>
      </c>
      <c r="K9212">
        <v>1668</v>
      </c>
      <c r="L9212">
        <v>0.1668</v>
      </c>
      <c r="M9212">
        <f>_xlfn.XLOOKUP(_xlfn.TEXTJOIN("|",0,D9212,G9212,H9212,I9212),[3]무기각인!$P$4043:$P$5161,[3]무기각인!$O$4043:$O$5161)</f>
        <v>0.1711</v>
      </c>
      <c r="N9212">
        <v>2.5131999999999999</v>
      </c>
    </row>
    <row r="9213" spans="1:14" x14ac:dyDescent="0.3">
      <c r="A9213" t="s">
        <v>1530</v>
      </c>
      <c r="B9213" t="s">
        <v>601</v>
      </c>
      <c r="C9213">
        <f>_xlfn.XLOOKUP(B9213,[2]itemList_221219!$B:$B,[2]itemList_221219!$A:$A)</f>
        <v>15500</v>
      </c>
      <c r="D9213">
        <v>20</v>
      </c>
      <c r="E9213">
        <v>14</v>
      </c>
      <c r="F9213">
        <v>4</v>
      </c>
      <c r="G9213" t="s">
        <v>47</v>
      </c>
      <c r="H9213" t="s">
        <v>978</v>
      </c>
      <c r="I9213">
        <v>1</v>
      </c>
      <c r="J9213" t="s">
        <v>1326</v>
      </c>
      <c r="K9213">
        <v>1705</v>
      </c>
      <c r="L9213">
        <v>0.17050000000000001</v>
      </c>
      <c r="M9213">
        <f>_xlfn.XLOOKUP(_xlfn.TEXTJOIN("|",0,D9213,G9213,H9213,I9213),[3]무기각인!$P$4043:$P$5161,[3]무기각인!$O$4043:$O$5161)</f>
        <v>0.1711</v>
      </c>
      <c r="N9213">
        <v>0.35070000000000001</v>
      </c>
    </row>
    <row r="9214" spans="1:14" x14ac:dyDescent="0.3">
      <c r="A9214" t="s">
        <v>1530</v>
      </c>
      <c r="B9214" t="s">
        <v>601</v>
      </c>
      <c r="C9214">
        <f>_xlfn.XLOOKUP(B9214,[2]itemList_221219!$B:$B,[2]itemList_221219!$A:$A)</f>
        <v>15500</v>
      </c>
      <c r="D9214">
        <v>20</v>
      </c>
      <c r="E9214">
        <v>14</v>
      </c>
      <c r="F9214">
        <v>4</v>
      </c>
      <c r="G9214" t="s">
        <v>47</v>
      </c>
      <c r="H9214" t="s">
        <v>978</v>
      </c>
      <c r="I9214">
        <v>1.5</v>
      </c>
      <c r="J9214" t="s">
        <v>1327</v>
      </c>
      <c r="K9214">
        <v>1744</v>
      </c>
      <c r="L9214">
        <v>0.1744</v>
      </c>
      <c r="M9214">
        <f>_xlfn.XLOOKUP(_xlfn.TEXTJOIN("|",0,D9214,G9214,H9214,I9214),[3]무기각인!$P$4043:$P$5161,[3]무기각인!$O$4043:$O$5161)</f>
        <v>0.1711</v>
      </c>
      <c r="N9214">
        <v>1.9287000000000001</v>
      </c>
    </row>
    <row r="9215" spans="1:14" x14ac:dyDescent="0.3">
      <c r="A9215" t="s">
        <v>1530</v>
      </c>
      <c r="B9215" t="s">
        <v>601</v>
      </c>
      <c r="C9215">
        <f>_xlfn.XLOOKUP(B9215,[2]itemList_221219!$B:$B,[2]itemList_221219!$A:$A)</f>
        <v>15500</v>
      </c>
      <c r="D9215">
        <v>20</v>
      </c>
      <c r="E9215">
        <v>14</v>
      </c>
      <c r="F9215">
        <v>4</v>
      </c>
      <c r="G9215" t="s">
        <v>47</v>
      </c>
      <c r="H9215" t="s">
        <v>978</v>
      </c>
      <c r="I9215">
        <v>2</v>
      </c>
      <c r="J9215" t="s">
        <v>1328</v>
      </c>
      <c r="K9215">
        <v>1715</v>
      </c>
      <c r="L9215">
        <v>0.17150000000000001</v>
      </c>
      <c r="M9215">
        <f>_xlfn.XLOOKUP(_xlfn.TEXTJOIN("|",0,D9215,G9215,H9215,I9215),[3]무기각인!$P$4043:$P$5161,[3]무기각인!$O$4043:$O$5161)</f>
        <v>0.1711</v>
      </c>
      <c r="N9215">
        <v>0.23380000000000001</v>
      </c>
    </row>
    <row r="9216" spans="1:14" x14ac:dyDescent="0.3">
      <c r="A9216" t="s">
        <v>1530</v>
      </c>
      <c r="B9216" t="s">
        <v>601</v>
      </c>
      <c r="C9216">
        <f>_xlfn.XLOOKUP(B9216,[2]itemList_221219!$B:$B,[2]itemList_221219!$A:$A)</f>
        <v>15500</v>
      </c>
      <c r="D9216">
        <v>20</v>
      </c>
      <c r="E9216">
        <v>14</v>
      </c>
      <c r="F9216">
        <v>4</v>
      </c>
      <c r="G9216" t="s">
        <v>47</v>
      </c>
      <c r="H9216" t="s">
        <v>978</v>
      </c>
      <c r="I9216">
        <v>2.5</v>
      </c>
      <c r="J9216" t="s">
        <v>1329</v>
      </c>
      <c r="K9216">
        <v>1761</v>
      </c>
      <c r="L9216">
        <v>0.17610000000000001</v>
      </c>
      <c r="M9216">
        <f>_xlfn.XLOOKUP(_xlfn.TEXTJOIN("|",0,D9216,G9216,H9216,I9216),[3]무기각인!$P$4043:$P$5161,[3]무기각인!$O$4043:$O$5161)</f>
        <v>0.1711</v>
      </c>
      <c r="N9216">
        <v>2.9222999999999999</v>
      </c>
    </row>
    <row r="9217" spans="1:14" x14ac:dyDescent="0.3">
      <c r="A9217" t="s">
        <v>1530</v>
      </c>
      <c r="B9217" t="s">
        <v>601</v>
      </c>
      <c r="C9217">
        <f>_xlfn.XLOOKUP(B9217,[2]itemList_221219!$B:$B,[2]itemList_221219!$A:$A)</f>
        <v>15500</v>
      </c>
      <c r="D9217">
        <v>20</v>
      </c>
      <c r="E9217">
        <v>14</v>
      </c>
      <c r="F9217">
        <v>4</v>
      </c>
      <c r="G9217" t="s">
        <v>47</v>
      </c>
      <c r="H9217" t="s">
        <v>978</v>
      </c>
      <c r="I9217">
        <v>3</v>
      </c>
      <c r="J9217" t="s">
        <v>1330</v>
      </c>
      <c r="K9217">
        <v>1682</v>
      </c>
      <c r="L9217">
        <v>0.16819999999999999</v>
      </c>
      <c r="M9217">
        <f>_xlfn.XLOOKUP(_xlfn.TEXTJOIN("|",0,D9217,G9217,H9217,I9217),[3]무기각인!$P$4043:$P$5161,[3]무기각인!$O$4043:$O$5161)</f>
        <v>0.1711</v>
      </c>
      <c r="N9217">
        <v>1.6949000000000001</v>
      </c>
    </row>
    <row r="9218" spans="1:14" x14ac:dyDescent="0.3">
      <c r="A9218" t="s">
        <v>1530</v>
      </c>
      <c r="B9218" t="s">
        <v>601</v>
      </c>
      <c r="C9218">
        <f>_xlfn.XLOOKUP(B9218,[2]itemList_221219!$B:$B,[2]itemList_221219!$A:$A)</f>
        <v>15500</v>
      </c>
      <c r="D9218">
        <v>20</v>
      </c>
      <c r="E9218">
        <v>14</v>
      </c>
      <c r="F9218">
        <v>4</v>
      </c>
      <c r="G9218" t="s">
        <v>47</v>
      </c>
      <c r="H9218" t="s">
        <v>978</v>
      </c>
      <c r="I9218">
        <v>3.5</v>
      </c>
      <c r="J9218" t="s">
        <v>1331</v>
      </c>
      <c r="K9218">
        <v>1712</v>
      </c>
      <c r="L9218">
        <v>0.17119999999999999</v>
      </c>
      <c r="M9218">
        <f>_xlfn.XLOOKUP(_xlfn.TEXTJOIN("|",0,D9218,G9218,H9218,I9218),[3]무기각인!$P$4043:$P$5161,[3]무기각인!$O$4043:$O$5161)</f>
        <v>0.1711</v>
      </c>
      <c r="N9218">
        <v>5.8400000000000001E-2</v>
      </c>
    </row>
    <row r="9219" spans="1:14" x14ac:dyDescent="0.3">
      <c r="A9219" t="s">
        <v>1530</v>
      </c>
      <c r="B9219" t="s">
        <v>601</v>
      </c>
      <c r="C9219">
        <f>_xlfn.XLOOKUP(B9219,[2]itemList_221219!$B:$B,[2]itemList_221219!$A:$A)</f>
        <v>15500</v>
      </c>
      <c r="D9219">
        <v>20</v>
      </c>
      <c r="E9219">
        <v>14</v>
      </c>
      <c r="F9219">
        <v>4</v>
      </c>
      <c r="G9219" t="s">
        <v>47</v>
      </c>
      <c r="H9219" t="s">
        <v>978</v>
      </c>
      <c r="I9219">
        <v>4</v>
      </c>
      <c r="J9219" t="s">
        <v>1332</v>
      </c>
      <c r="K9219">
        <v>1693</v>
      </c>
      <c r="L9219">
        <v>0.16930000000000001</v>
      </c>
      <c r="M9219">
        <f>_xlfn.XLOOKUP(_xlfn.TEXTJOIN("|",0,D9219,G9219,H9219,I9219),[3]무기각인!$P$4043:$P$5161,[3]무기각인!$O$4043:$O$5161)</f>
        <v>0.1711</v>
      </c>
      <c r="N9219">
        <v>1.052</v>
      </c>
    </row>
    <row r="9220" spans="1:14" x14ac:dyDescent="0.3">
      <c r="A9220" t="s">
        <v>1530</v>
      </c>
      <c r="B9220" t="s">
        <v>601</v>
      </c>
      <c r="C9220">
        <f>_xlfn.XLOOKUP(B9220,[2]itemList_221219!$B:$B,[2]itemList_221219!$A:$A)</f>
        <v>15500</v>
      </c>
      <c r="D9220">
        <v>20</v>
      </c>
      <c r="E9220">
        <v>14</v>
      </c>
      <c r="F9220">
        <v>4</v>
      </c>
      <c r="G9220" t="s">
        <v>47</v>
      </c>
      <c r="H9220" t="s">
        <v>978</v>
      </c>
      <c r="I9220">
        <v>4.5</v>
      </c>
      <c r="J9220" t="s">
        <v>1333</v>
      </c>
      <c r="K9220">
        <v>1725</v>
      </c>
      <c r="L9220">
        <v>0.17249999999999999</v>
      </c>
      <c r="M9220">
        <f>_xlfn.XLOOKUP(_xlfn.TEXTJOIN("|",0,D9220,G9220,H9220,I9220),[3]무기각인!$P$4043:$P$5161,[3]무기각인!$O$4043:$O$5161)</f>
        <v>0.1711</v>
      </c>
      <c r="N9220">
        <v>0.81820000000000004</v>
      </c>
    </row>
    <row r="9221" spans="1:14" x14ac:dyDescent="0.3">
      <c r="A9221" t="s">
        <v>1530</v>
      </c>
      <c r="B9221" t="s">
        <v>601</v>
      </c>
      <c r="C9221">
        <f>_xlfn.XLOOKUP(B9221,[2]itemList_221219!$B:$B,[2]itemList_221219!$A:$A)</f>
        <v>15500</v>
      </c>
      <c r="D9221">
        <v>20</v>
      </c>
      <c r="E9221">
        <v>14</v>
      </c>
      <c r="F9221">
        <v>4</v>
      </c>
      <c r="G9221" t="s">
        <v>47</v>
      </c>
      <c r="H9221" t="s">
        <v>978</v>
      </c>
      <c r="I9221">
        <v>5</v>
      </c>
      <c r="J9221" t="s">
        <v>1334</v>
      </c>
      <c r="K9221">
        <v>1709</v>
      </c>
      <c r="L9221">
        <v>0.1709</v>
      </c>
      <c r="M9221">
        <f>_xlfn.XLOOKUP(_xlfn.TEXTJOIN("|",0,D9221,G9221,H9221,I9221),[3]무기각인!$P$4043:$P$5161,[3]무기각인!$O$4043:$O$5161)</f>
        <v>0.1711</v>
      </c>
      <c r="N9221">
        <v>0.1169</v>
      </c>
    </row>
    <row r="9222" spans="1:14" x14ac:dyDescent="0.3">
      <c r="A9222" t="s">
        <v>1530</v>
      </c>
      <c r="B9222" t="s">
        <v>601</v>
      </c>
      <c r="C9222">
        <f>_xlfn.XLOOKUP(B9222,[2]itemList_221219!$B:$B,[2]itemList_221219!$A:$A)</f>
        <v>15500</v>
      </c>
      <c r="D9222">
        <v>20</v>
      </c>
      <c r="E9222">
        <v>14</v>
      </c>
      <c r="F9222">
        <v>4</v>
      </c>
      <c r="G9222" t="s">
        <v>47</v>
      </c>
      <c r="H9222" t="s">
        <v>978</v>
      </c>
      <c r="I9222">
        <v>5.5</v>
      </c>
      <c r="J9222" t="s">
        <v>1335</v>
      </c>
      <c r="K9222">
        <v>1785</v>
      </c>
      <c r="L9222">
        <v>0.17849999999999999</v>
      </c>
      <c r="M9222">
        <f>_xlfn.XLOOKUP(_xlfn.TEXTJOIN("|",0,D9222,G9222,H9222,I9222),[3]무기각인!$P$4043:$P$5161,[3]무기각인!$O$4043:$O$5161)</f>
        <v>0.1711</v>
      </c>
      <c r="N9222">
        <v>4.3250000000000002</v>
      </c>
    </row>
    <row r="9223" spans="1:14" x14ac:dyDescent="0.3">
      <c r="A9223" t="s">
        <v>1530</v>
      </c>
      <c r="B9223" t="s">
        <v>601</v>
      </c>
      <c r="C9223">
        <f>_xlfn.XLOOKUP(B9223,[2]itemList_221219!$B:$B,[2]itemList_221219!$A:$A)</f>
        <v>15500</v>
      </c>
      <c r="D9223">
        <v>20</v>
      </c>
      <c r="E9223">
        <v>14</v>
      </c>
      <c r="F9223">
        <v>4</v>
      </c>
      <c r="G9223" t="s">
        <v>47</v>
      </c>
      <c r="H9223" t="s">
        <v>978</v>
      </c>
      <c r="I9223">
        <v>6</v>
      </c>
      <c r="J9223" t="s">
        <v>1336</v>
      </c>
      <c r="K9223">
        <v>1739</v>
      </c>
      <c r="L9223">
        <v>0.1739</v>
      </c>
      <c r="M9223">
        <f>_xlfn.XLOOKUP(_xlfn.TEXTJOIN("|",0,D9223,G9223,H9223,I9223),[3]무기각인!$P$4043:$P$5161,[3]무기각인!$O$4043:$O$5161)</f>
        <v>0.1711</v>
      </c>
      <c r="N9223">
        <v>1.6365000000000001</v>
      </c>
    </row>
    <row r="9224" spans="1:14" x14ac:dyDescent="0.3">
      <c r="A9224" t="s">
        <v>1530</v>
      </c>
      <c r="B9224" t="s">
        <v>601</v>
      </c>
      <c r="C9224">
        <f>_xlfn.XLOOKUP(B9224,[2]itemList_221219!$B:$B,[2]itemList_221219!$A:$A)</f>
        <v>15500</v>
      </c>
      <c r="D9224">
        <v>20</v>
      </c>
      <c r="E9224">
        <v>14</v>
      </c>
      <c r="F9224">
        <v>4</v>
      </c>
      <c r="G9224" t="s">
        <v>47</v>
      </c>
      <c r="H9224" t="s">
        <v>978</v>
      </c>
      <c r="I9224">
        <v>6.5</v>
      </c>
      <c r="J9224" t="s">
        <v>1337</v>
      </c>
      <c r="K9224">
        <v>1699</v>
      </c>
      <c r="L9224">
        <v>0.1699</v>
      </c>
      <c r="M9224">
        <f>_xlfn.XLOOKUP(_xlfn.TEXTJOIN("|",0,D9224,G9224,H9224,I9224),[3]무기각인!$P$4043:$P$5161,[3]무기각인!$O$4043:$O$5161)</f>
        <v>0.1711</v>
      </c>
      <c r="N9224">
        <v>0.70130000000000003</v>
      </c>
    </row>
    <row r="9225" spans="1:14" x14ac:dyDescent="0.3">
      <c r="A9225" t="s">
        <v>1530</v>
      </c>
      <c r="B9225" t="s">
        <v>601</v>
      </c>
      <c r="C9225">
        <f>_xlfn.XLOOKUP(B9225,[2]itemList_221219!$B:$B,[2]itemList_221219!$A:$A)</f>
        <v>15500</v>
      </c>
      <c r="D9225">
        <v>20</v>
      </c>
      <c r="E9225">
        <v>14</v>
      </c>
      <c r="F9225">
        <v>4</v>
      </c>
      <c r="G9225" t="s">
        <v>47</v>
      </c>
      <c r="H9225" t="s">
        <v>978</v>
      </c>
      <c r="I9225">
        <v>7</v>
      </c>
      <c r="J9225" t="s">
        <v>1338</v>
      </c>
      <c r="K9225">
        <v>1637</v>
      </c>
      <c r="L9225">
        <v>0.16370000000000001</v>
      </c>
      <c r="M9225">
        <f>_xlfn.XLOOKUP(_xlfn.TEXTJOIN("|",0,D9225,G9225,H9225,I9225),[3]무기각인!$P$4043:$P$5161,[3]무기각인!$O$4043:$O$5161)</f>
        <v>0.1711</v>
      </c>
      <c r="N9225">
        <v>4.3250000000000002</v>
      </c>
    </row>
    <row r="9226" spans="1:14" x14ac:dyDescent="0.3">
      <c r="A9226" t="s">
        <v>1530</v>
      </c>
      <c r="B9226" t="s">
        <v>601</v>
      </c>
      <c r="C9226">
        <f>_xlfn.XLOOKUP(B9226,[2]itemList_221219!$B:$B,[2]itemList_221219!$A:$A)</f>
        <v>15500</v>
      </c>
      <c r="D9226">
        <v>20</v>
      </c>
      <c r="E9226">
        <v>14</v>
      </c>
      <c r="F9226">
        <v>4</v>
      </c>
      <c r="G9226" t="s">
        <v>47</v>
      </c>
      <c r="H9226" t="s">
        <v>978</v>
      </c>
      <c r="I9226">
        <v>7.5</v>
      </c>
      <c r="J9226" t="s">
        <v>1339</v>
      </c>
      <c r="K9226">
        <v>1748</v>
      </c>
      <c r="L9226">
        <v>0.17480000000000001</v>
      </c>
      <c r="M9226">
        <f>_xlfn.XLOOKUP(_xlfn.TEXTJOIN("|",0,D9226,G9226,H9226,I9226),[3]무기각인!$P$4043:$P$5161,[3]무기각인!$O$4043:$O$5161)</f>
        <v>0.1711</v>
      </c>
      <c r="N9226">
        <v>2.1625000000000001</v>
      </c>
    </row>
    <row r="9227" spans="1:14" x14ac:dyDescent="0.3">
      <c r="A9227" t="s">
        <v>1530</v>
      </c>
      <c r="B9227" t="s">
        <v>601</v>
      </c>
      <c r="C9227">
        <f>_xlfn.XLOOKUP(B9227,[2]itemList_221219!$B:$B,[2]itemList_221219!$A:$A)</f>
        <v>15500</v>
      </c>
      <c r="D9227">
        <v>20</v>
      </c>
      <c r="E9227">
        <v>14</v>
      </c>
      <c r="F9227">
        <v>4</v>
      </c>
      <c r="G9227" t="s">
        <v>47</v>
      </c>
      <c r="H9227" t="s">
        <v>978</v>
      </c>
      <c r="I9227">
        <v>8</v>
      </c>
      <c r="J9227" t="s">
        <v>1340</v>
      </c>
      <c r="K9227">
        <v>1730</v>
      </c>
      <c r="L9227">
        <v>0.17299999999999999</v>
      </c>
      <c r="M9227">
        <f>_xlfn.XLOOKUP(_xlfn.TEXTJOIN("|",0,D9227,G9227,H9227,I9227),[3]무기각인!$P$4043:$P$5161,[3]무기각인!$O$4043:$O$5161)</f>
        <v>0.1711</v>
      </c>
      <c r="N9227">
        <v>1.1105</v>
      </c>
    </row>
    <row r="9228" spans="1:14" x14ac:dyDescent="0.3">
      <c r="A9228" t="s">
        <v>1530</v>
      </c>
      <c r="B9228" t="s">
        <v>601</v>
      </c>
      <c r="C9228">
        <f>_xlfn.XLOOKUP(B9228,[2]itemList_221219!$B:$B,[2]itemList_221219!$A:$A)</f>
        <v>15500</v>
      </c>
      <c r="D9228">
        <v>20</v>
      </c>
      <c r="E9228">
        <v>14</v>
      </c>
      <c r="F9228">
        <v>4</v>
      </c>
      <c r="G9228" t="s">
        <v>47</v>
      </c>
      <c r="H9228" t="s">
        <v>978</v>
      </c>
      <c r="I9228">
        <v>8.5</v>
      </c>
      <c r="J9228" t="s">
        <v>1560</v>
      </c>
      <c r="K9228">
        <v>1746</v>
      </c>
      <c r="L9228">
        <v>0.17460000000000001</v>
      </c>
      <c r="M9228">
        <f>_xlfn.XLOOKUP(_xlfn.TEXTJOIN("|",0,D9228,G9228,H9228,I9228),[3]무기각인!$P$4043:$P$5161,[3]무기각인!$O$4043:$O$5161)</f>
        <v>0.1711</v>
      </c>
      <c r="N9228">
        <v>2.0455999999999999</v>
      </c>
    </row>
    <row r="9229" spans="1:14" x14ac:dyDescent="0.3">
      <c r="A9229" t="s">
        <v>1530</v>
      </c>
      <c r="B9229" t="s">
        <v>601</v>
      </c>
      <c r="C9229">
        <f>_xlfn.XLOOKUP(B9229,[2]itemList_221219!$B:$B,[2]itemList_221219!$A:$A)</f>
        <v>15500</v>
      </c>
      <c r="D9229">
        <v>20</v>
      </c>
      <c r="E9229">
        <v>14</v>
      </c>
      <c r="F9229">
        <v>4</v>
      </c>
      <c r="G9229" t="s">
        <v>47</v>
      </c>
      <c r="H9229" t="s">
        <v>978</v>
      </c>
      <c r="I9229">
        <v>9</v>
      </c>
      <c r="J9229" t="s">
        <v>1561</v>
      </c>
      <c r="K9229">
        <v>1697</v>
      </c>
      <c r="L9229">
        <v>0.16969999999999999</v>
      </c>
      <c r="M9229">
        <f>_xlfn.XLOOKUP(_xlfn.TEXTJOIN("|",0,D9229,G9229,H9229,I9229),[3]무기각인!$P$4043:$P$5161,[3]무기각인!$O$4043:$O$5161)</f>
        <v>0.1711</v>
      </c>
      <c r="N9229">
        <v>0.81820000000000004</v>
      </c>
    </row>
    <row r="9230" spans="1:14" x14ac:dyDescent="0.3">
      <c r="A9230" t="s">
        <v>1530</v>
      </c>
      <c r="B9230" t="s">
        <v>601</v>
      </c>
      <c r="C9230">
        <f>_xlfn.XLOOKUP(B9230,[2]itemList_221219!$B:$B,[2]itemList_221219!$A:$A)</f>
        <v>15500</v>
      </c>
      <c r="D9230">
        <v>20</v>
      </c>
      <c r="E9230">
        <v>14</v>
      </c>
      <c r="F9230">
        <v>4</v>
      </c>
      <c r="G9230" t="s">
        <v>47</v>
      </c>
      <c r="H9230" t="s">
        <v>978</v>
      </c>
      <c r="I9230">
        <v>9.5</v>
      </c>
      <c r="J9230" t="s">
        <v>1562</v>
      </c>
      <c r="K9230">
        <v>1730</v>
      </c>
      <c r="L9230">
        <v>0.17299999999999999</v>
      </c>
      <c r="M9230">
        <f>_xlfn.XLOOKUP(_xlfn.TEXTJOIN("|",0,D9230,G9230,H9230,I9230),[3]무기각인!$P$4043:$P$5161,[3]무기각인!$O$4043:$O$5161)</f>
        <v>0.1711</v>
      </c>
      <c r="N9230">
        <v>1.1105</v>
      </c>
    </row>
    <row r="9231" spans="1:14" x14ac:dyDescent="0.3">
      <c r="A9231" t="s">
        <v>1530</v>
      </c>
      <c r="B9231" t="s">
        <v>601</v>
      </c>
      <c r="C9231">
        <f>_xlfn.XLOOKUP(B9231,[2]itemList_221219!$B:$B,[2]itemList_221219!$A:$A)</f>
        <v>15500</v>
      </c>
      <c r="D9231">
        <v>20</v>
      </c>
      <c r="E9231">
        <v>14</v>
      </c>
      <c r="F9231">
        <v>4</v>
      </c>
      <c r="G9231" t="s">
        <v>47</v>
      </c>
      <c r="H9231" t="s">
        <v>978</v>
      </c>
      <c r="I9231">
        <v>10</v>
      </c>
      <c r="J9231" t="s">
        <v>1563</v>
      </c>
      <c r="K9231">
        <v>1738</v>
      </c>
      <c r="L9231">
        <v>0.17380000000000001</v>
      </c>
      <c r="M9231">
        <f>_xlfn.XLOOKUP(_xlfn.TEXTJOIN("|",0,D9231,G9231,H9231,I9231),[3]무기각인!$P$4043:$P$5161,[3]무기각인!$O$4043:$O$5161)</f>
        <v>0.1711</v>
      </c>
      <c r="N9231">
        <v>1.5780000000000001</v>
      </c>
    </row>
    <row r="9232" spans="1:14" x14ac:dyDescent="0.3">
      <c r="A9232" t="s">
        <v>1530</v>
      </c>
      <c r="B9232" t="s">
        <v>601</v>
      </c>
      <c r="C9232">
        <f>_xlfn.XLOOKUP(B9232,[2]itemList_221219!$B:$B,[2]itemList_221219!$A:$A)</f>
        <v>15500</v>
      </c>
      <c r="D9232">
        <v>20</v>
      </c>
      <c r="E9232">
        <v>14</v>
      </c>
      <c r="F9232">
        <v>5</v>
      </c>
      <c r="G9232" t="s">
        <v>966</v>
      </c>
      <c r="H9232" t="s">
        <v>978</v>
      </c>
      <c r="I9232">
        <v>1</v>
      </c>
      <c r="J9232" t="s">
        <v>1341</v>
      </c>
      <c r="K9232">
        <v>1756</v>
      </c>
      <c r="L9232">
        <v>0.17560000000000001</v>
      </c>
      <c r="M9232">
        <f>_xlfn.XLOOKUP(_xlfn.TEXTJOIN("|",0,D9232,G9232,H9232,I9232),[3]무기각인!$P$4043:$P$5161,[3]무기각인!$O$4043:$O$5161)</f>
        <v>0.1711</v>
      </c>
      <c r="N9232">
        <v>2.63</v>
      </c>
    </row>
    <row r="9233" spans="1:14" x14ac:dyDescent="0.3">
      <c r="A9233" t="s">
        <v>1530</v>
      </c>
      <c r="B9233" t="s">
        <v>601</v>
      </c>
      <c r="C9233">
        <f>_xlfn.XLOOKUP(B9233,[2]itemList_221219!$B:$B,[2]itemList_221219!$A:$A)</f>
        <v>15500</v>
      </c>
      <c r="D9233">
        <v>20</v>
      </c>
      <c r="E9233">
        <v>14</v>
      </c>
      <c r="F9233">
        <v>5</v>
      </c>
      <c r="G9233" t="s">
        <v>966</v>
      </c>
      <c r="H9233" t="s">
        <v>978</v>
      </c>
      <c r="I9233">
        <v>1.5</v>
      </c>
      <c r="J9233" t="s">
        <v>1342</v>
      </c>
      <c r="K9233">
        <v>1712</v>
      </c>
      <c r="L9233">
        <v>0.17119999999999999</v>
      </c>
      <c r="M9233">
        <f>_xlfn.XLOOKUP(_xlfn.TEXTJOIN("|",0,D9233,G9233,H9233,I9233),[3]무기각인!$P$4043:$P$5161,[3]무기각인!$O$4043:$O$5161)</f>
        <v>0.1711</v>
      </c>
      <c r="N9233">
        <v>5.8400000000000001E-2</v>
      </c>
    </row>
    <row r="9234" spans="1:14" x14ac:dyDescent="0.3">
      <c r="A9234" t="s">
        <v>1530</v>
      </c>
      <c r="B9234" t="s">
        <v>601</v>
      </c>
      <c r="C9234">
        <f>_xlfn.XLOOKUP(B9234,[2]itemList_221219!$B:$B,[2]itemList_221219!$A:$A)</f>
        <v>15500</v>
      </c>
      <c r="D9234">
        <v>20</v>
      </c>
      <c r="E9234">
        <v>14</v>
      </c>
      <c r="F9234">
        <v>5</v>
      </c>
      <c r="G9234" t="s">
        <v>966</v>
      </c>
      <c r="H9234" t="s">
        <v>978</v>
      </c>
      <c r="I9234">
        <v>2</v>
      </c>
      <c r="J9234" t="s">
        <v>1343</v>
      </c>
      <c r="K9234">
        <v>1691</v>
      </c>
      <c r="L9234">
        <v>0.1691</v>
      </c>
      <c r="M9234">
        <f>_xlfn.XLOOKUP(_xlfn.TEXTJOIN("|",0,D9234,G9234,H9234,I9234),[3]무기각인!$P$4043:$P$5161,[3]무기각인!$O$4043:$O$5161)</f>
        <v>0.1711</v>
      </c>
      <c r="N9234">
        <v>1.1689000000000001</v>
      </c>
    </row>
    <row r="9235" spans="1:14" x14ac:dyDescent="0.3">
      <c r="A9235" t="s">
        <v>1530</v>
      </c>
      <c r="B9235" t="s">
        <v>601</v>
      </c>
      <c r="C9235">
        <f>_xlfn.XLOOKUP(B9235,[2]itemList_221219!$B:$B,[2]itemList_221219!$A:$A)</f>
        <v>15500</v>
      </c>
      <c r="D9235">
        <v>20</v>
      </c>
      <c r="E9235">
        <v>14</v>
      </c>
      <c r="F9235">
        <v>5</v>
      </c>
      <c r="G9235" t="s">
        <v>966</v>
      </c>
      <c r="H9235" t="s">
        <v>978</v>
      </c>
      <c r="I9235">
        <v>2.5</v>
      </c>
      <c r="J9235" t="s">
        <v>1344</v>
      </c>
      <c r="K9235">
        <v>1751</v>
      </c>
      <c r="L9235">
        <v>0.17510000000000001</v>
      </c>
      <c r="M9235">
        <f>_xlfn.XLOOKUP(_xlfn.TEXTJOIN("|",0,D9235,G9235,H9235,I9235),[3]무기각인!$P$4043:$P$5161,[3]무기각인!$O$4043:$O$5161)</f>
        <v>0.1711</v>
      </c>
      <c r="N9235">
        <v>2.3378000000000001</v>
      </c>
    </row>
    <row r="9236" spans="1:14" x14ac:dyDescent="0.3">
      <c r="A9236" t="s">
        <v>1530</v>
      </c>
      <c r="B9236" t="s">
        <v>601</v>
      </c>
      <c r="C9236">
        <f>_xlfn.XLOOKUP(B9236,[2]itemList_221219!$B:$B,[2]itemList_221219!$A:$A)</f>
        <v>15500</v>
      </c>
      <c r="D9236">
        <v>20</v>
      </c>
      <c r="E9236">
        <v>14</v>
      </c>
      <c r="F9236">
        <v>5</v>
      </c>
      <c r="G9236" t="s">
        <v>966</v>
      </c>
      <c r="H9236" t="s">
        <v>978</v>
      </c>
      <c r="I9236">
        <v>3</v>
      </c>
      <c r="J9236" t="s">
        <v>1345</v>
      </c>
      <c r="K9236">
        <v>1678</v>
      </c>
      <c r="L9236">
        <v>0.1678</v>
      </c>
      <c r="M9236">
        <f>_xlfn.XLOOKUP(_xlfn.TEXTJOIN("|",0,D9236,G9236,H9236,I9236),[3]무기각인!$P$4043:$P$5161,[3]무기각인!$O$4043:$O$5161)</f>
        <v>0.1711</v>
      </c>
      <c r="N9236">
        <v>1.9287000000000001</v>
      </c>
    </row>
    <row r="9237" spans="1:14" x14ac:dyDescent="0.3">
      <c r="A9237" t="s">
        <v>1530</v>
      </c>
      <c r="B9237" t="s">
        <v>601</v>
      </c>
      <c r="C9237">
        <f>_xlfn.XLOOKUP(B9237,[2]itemList_221219!$B:$B,[2]itemList_221219!$A:$A)</f>
        <v>15500</v>
      </c>
      <c r="D9237">
        <v>20</v>
      </c>
      <c r="E9237">
        <v>14</v>
      </c>
      <c r="F9237">
        <v>5</v>
      </c>
      <c r="G9237" t="s">
        <v>966</v>
      </c>
      <c r="H9237" t="s">
        <v>978</v>
      </c>
      <c r="I9237">
        <v>3.5</v>
      </c>
      <c r="J9237" t="s">
        <v>1346</v>
      </c>
      <c r="K9237">
        <v>1715</v>
      </c>
      <c r="L9237">
        <v>0.17150000000000001</v>
      </c>
      <c r="M9237">
        <f>_xlfn.XLOOKUP(_xlfn.TEXTJOIN("|",0,D9237,G9237,H9237,I9237),[3]무기각인!$P$4043:$P$5161,[3]무기각인!$O$4043:$O$5161)</f>
        <v>0.1711</v>
      </c>
      <c r="N9237">
        <v>0.23380000000000001</v>
      </c>
    </row>
    <row r="9238" spans="1:14" x14ac:dyDescent="0.3">
      <c r="A9238" t="s">
        <v>1530</v>
      </c>
      <c r="B9238" t="s">
        <v>601</v>
      </c>
      <c r="C9238">
        <f>_xlfn.XLOOKUP(B9238,[2]itemList_221219!$B:$B,[2]itemList_221219!$A:$A)</f>
        <v>15500</v>
      </c>
      <c r="D9238">
        <v>20</v>
      </c>
      <c r="E9238">
        <v>14</v>
      </c>
      <c r="F9238">
        <v>5</v>
      </c>
      <c r="G9238" t="s">
        <v>966</v>
      </c>
      <c r="H9238" t="s">
        <v>978</v>
      </c>
      <c r="I9238">
        <v>4</v>
      </c>
      <c r="J9238" t="s">
        <v>1347</v>
      </c>
      <c r="K9238">
        <v>1697</v>
      </c>
      <c r="L9238">
        <v>0.16969999999999999</v>
      </c>
      <c r="M9238">
        <f>_xlfn.XLOOKUP(_xlfn.TEXTJOIN("|",0,D9238,G9238,H9238,I9238),[3]무기각인!$P$4043:$P$5161,[3]무기각인!$O$4043:$O$5161)</f>
        <v>0.1711</v>
      </c>
      <c r="N9238">
        <v>0.81820000000000004</v>
      </c>
    </row>
    <row r="9239" spans="1:14" x14ac:dyDescent="0.3">
      <c r="A9239" t="s">
        <v>1530</v>
      </c>
      <c r="B9239" t="s">
        <v>601</v>
      </c>
      <c r="C9239">
        <f>_xlfn.XLOOKUP(B9239,[2]itemList_221219!$B:$B,[2]itemList_221219!$A:$A)</f>
        <v>15500</v>
      </c>
      <c r="D9239">
        <v>20</v>
      </c>
      <c r="E9239">
        <v>14</v>
      </c>
      <c r="F9239">
        <v>5</v>
      </c>
      <c r="G9239" t="s">
        <v>966</v>
      </c>
      <c r="H9239" t="s">
        <v>978</v>
      </c>
      <c r="I9239">
        <v>4.5</v>
      </c>
      <c r="J9239" t="s">
        <v>1348</v>
      </c>
      <c r="K9239">
        <v>1668</v>
      </c>
      <c r="L9239">
        <v>0.1668</v>
      </c>
      <c r="M9239">
        <f>_xlfn.XLOOKUP(_xlfn.TEXTJOIN("|",0,D9239,G9239,H9239,I9239),[3]무기각인!$P$4043:$P$5161,[3]무기각인!$O$4043:$O$5161)</f>
        <v>0.1711</v>
      </c>
      <c r="N9239">
        <v>2.5131999999999999</v>
      </c>
    </row>
    <row r="9240" spans="1:14" x14ac:dyDescent="0.3">
      <c r="A9240" t="s">
        <v>1530</v>
      </c>
      <c r="B9240" t="s">
        <v>601</v>
      </c>
      <c r="C9240">
        <f>_xlfn.XLOOKUP(B9240,[2]itemList_221219!$B:$B,[2]itemList_221219!$A:$A)</f>
        <v>15500</v>
      </c>
      <c r="D9240">
        <v>20</v>
      </c>
      <c r="E9240">
        <v>14</v>
      </c>
      <c r="F9240">
        <v>5</v>
      </c>
      <c r="G9240" t="s">
        <v>966</v>
      </c>
      <c r="H9240" t="s">
        <v>978</v>
      </c>
      <c r="I9240">
        <v>5</v>
      </c>
      <c r="J9240" t="s">
        <v>1349</v>
      </c>
      <c r="K9240">
        <v>1705</v>
      </c>
      <c r="L9240">
        <v>0.17050000000000001</v>
      </c>
      <c r="M9240">
        <f>_xlfn.XLOOKUP(_xlfn.TEXTJOIN("|",0,D9240,G9240,H9240,I9240),[3]무기각인!$P$4043:$P$5161,[3]무기각인!$O$4043:$O$5161)</f>
        <v>0.1711</v>
      </c>
      <c r="N9240">
        <v>0.35070000000000001</v>
      </c>
    </row>
    <row r="9241" spans="1:14" x14ac:dyDescent="0.3">
      <c r="A9241" t="s">
        <v>1530</v>
      </c>
      <c r="B9241" t="s">
        <v>601</v>
      </c>
      <c r="C9241">
        <f>_xlfn.XLOOKUP(B9241,[2]itemList_221219!$B:$B,[2]itemList_221219!$A:$A)</f>
        <v>15500</v>
      </c>
      <c r="D9241">
        <v>20</v>
      </c>
      <c r="E9241">
        <v>14</v>
      </c>
      <c r="F9241">
        <v>5</v>
      </c>
      <c r="G9241" t="s">
        <v>966</v>
      </c>
      <c r="H9241" t="s">
        <v>978</v>
      </c>
      <c r="I9241">
        <v>5.5</v>
      </c>
      <c r="J9241" t="s">
        <v>1350</v>
      </c>
      <c r="K9241">
        <v>1677</v>
      </c>
      <c r="L9241">
        <v>0.16769999999999999</v>
      </c>
      <c r="M9241">
        <f>_xlfn.XLOOKUP(_xlfn.TEXTJOIN("|",0,D9241,G9241,H9241,I9241),[3]무기각인!$P$4043:$P$5161,[3]무기각인!$O$4043:$O$5161)</f>
        <v>0.1711</v>
      </c>
      <c r="N9241">
        <v>1.9871000000000001</v>
      </c>
    </row>
    <row r="9242" spans="1:14" x14ac:dyDescent="0.3">
      <c r="A9242" t="s">
        <v>1530</v>
      </c>
      <c r="B9242" t="s">
        <v>601</v>
      </c>
      <c r="C9242">
        <f>_xlfn.XLOOKUP(B9242,[2]itemList_221219!$B:$B,[2]itemList_221219!$A:$A)</f>
        <v>15500</v>
      </c>
      <c r="D9242">
        <v>20</v>
      </c>
      <c r="E9242">
        <v>14</v>
      </c>
      <c r="F9242">
        <v>5</v>
      </c>
      <c r="G9242" t="s">
        <v>966</v>
      </c>
      <c r="H9242" t="s">
        <v>978</v>
      </c>
      <c r="I9242">
        <v>6</v>
      </c>
      <c r="J9242" t="s">
        <v>1351</v>
      </c>
      <c r="K9242">
        <v>1719</v>
      </c>
      <c r="L9242">
        <v>0.1719</v>
      </c>
      <c r="M9242">
        <f>_xlfn.XLOOKUP(_xlfn.TEXTJOIN("|",0,D9242,G9242,H9242,I9242),[3]무기각인!$P$4043:$P$5161,[3]무기각인!$O$4043:$O$5161)</f>
        <v>0.1711</v>
      </c>
      <c r="N9242">
        <v>0.46760000000000002</v>
      </c>
    </row>
    <row r="9243" spans="1:14" x14ac:dyDescent="0.3">
      <c r="A9243" t="s">
        <v>1530</v>
      </c>
      <c r="B9243" t="s">
        <v>601</v>
      </c>
      <c r="C9243">
        <f>_xlfn.XLOOKUP(B9243,[2]itemList_221219!$B:$B,[2]itemList_221219!$A:$A)</f>
        <v>15500</v>
      </c>
      <c r="D9243">
        <v>20</v>
      </c>
      <c r="E9243">
        <v>14</v>
      </c>
      <c r="F9243">
        <v>5</v>
      </c>
      <c r="G9243" t="s">
        <v>966</v>
      </c>
      <c r="H9243" t="s">
        <v>978</v>
      </c>
      <c r="I9243">
        <v>6.5</v>
      </c>
      <c r="J9243" t="s">
        <v>1352</v>
      </c>
      <c r="K9243">
        <v>1739</v>
      </c>
      <c r="L9243">
        <v>0.1739</v>
      </c>
      <c r="M9243">
        <f>_xlfn.XLOOKUP(_xlfn.TEXTJOIN("|",0,D9243,G9243,H9243,I9243),[3]무기각인!$P$4043:$P$5161,[3]무기각인!$O$4043:$O$5161)</f>
        <v>0.1711</v>
      </c>
      <c r="N9243">
        <v>1.6365000000000001</v>
      </c>
    </row>
    <row r="9244" spans="1:14" x14ac:dyDescent="0.3">
      <c r="A9244" t="s">
        <v>1530</v>
      </c>
      <c r="B9244" t="s">
        <v>601</v>
      </c>
      <c r="C9244">
        <f>_xlfn.XLOOKUP(B9244,[2]itemList_221219!$B:$B,[2]itemList_221219!$A:$A)</f>
        <v>15500</v>
      </c>
      <c r="D9244">
        <v>20</v>
      </c>
      <c r="E9244">
        <v>14</v>
      </c>
      <c r="F9244">
        <v>5</v>
      </c>
      <c r="G9244" t="s">
        <v>966</v>
      </c>
      <c r="H9244" t="s">
        <v>978</v>
      </c>
      <c r="I9244">
        <v>7</v>
      </c>
      <c r="J9244" t="s">
        <v>1353</v>
      </c>
      <c r="K9244">
        <v>1675</v>
      </c>
      <c r="L9244">
        <v>0.16750000000000001</v>
      </c>
      <c r="M9244">
        <f>_xlfn.XLOOKUP(_xlfn.TEXTJOIN("|",0,D9244,G9244,H9244,I9244),[3]무기각인!$P$4043:$P$5161,[3]무기각인!$O$4043:$O$5161)</f>
        <v>0.1711</v>
      </c>
      <c r="N9244">
        <v>2.1040000000000001</v>
      </c>
    </row>
    <row r="9245" spans="1:14" x14ac:dyDescent="0.3">
      <c r="A9245" t="s">
        <v>1530</v>
      </c>
      <c r="B9245" t="s">
        <v>601</v>
      </c>
      <c r="C9245">
        <f>_xlfn.XLOOKUP(B9245,[2]itemList_221219!$B:$B,[2]itemList_221219!$A:$A)</f>
        <v>15500</v>
      </c>
      <c r="D9245">
        <v>20</v>
      </c>
      <c r="E9245">
        <v>14</v>
      </c>
      <c r="F9245">
        <v>5</v>
      </c>
      <c r="G9245" t="s">
        <v>966</v>
      </c>
      <c r="H9245" t="s">
        <v>978</v>
      </c>
      <c r="I9245">
        <v>7.5</v>
      </c>
      <c r="J9245" t="s">
        <v>1354</v>
      </c>
      <c r="K9245">
        <v>1676</v>
      </c>
      <c r="L9245">
        <v>0.1676</v>
      </c>
      <c r="M9245">
        <f>_xlfn.XLOOKUP(_xlfn.TEXTJOIN("|",0,D9245,G9245,H9245,I9245),[3]무기각인!$P$4043:$P$5161,[3]무기각인!$O$4043:$O$5161)</f>
        <v>0.1711</v>
      </c>
      <c r="N9245">
        <v>2.0455999999999999</v>
      </c>
    </row>
    <row r="9246" spans="1:14" x14ac:dyDescent="0.3">
      <c r="A9246" t="s">
        <v>1530</v>
      </c>
      <c r="B9246" t="s">
        <v>601</v>
      </c>
      <c r="C9246">
        <f>_xlfn.XLOOKUP(B9246,[2]itemList_221219!$B:$B,[2]itemList_221219!$A:$A)</f>
        <v>15500</v>
      </c>
      <c r="D9246">
        <v>20</v>
      </c>
      <c r="E9246">
        <v>14</v>
      </c>
      <c r="F9246">
        <v>5</v>
      </c>
      <c r="G9246" t="s">
        <v>966</v>
      </c>
      <c r="H9246" t="s">
        <v>978</v>
      </c>
      <c r="I9246">
        <v>8</v>
      </c>
      <c r="J9246" t="s">
        <v>1355</v>
      </c>
      <c r="K9246">
        <v>1682</v>
      </c>
      <c r="L9246">
        <v>0.16819999999999999</v>
      </c>
      <c r="M9246">
        <f>_xlfn.XLOOKUP(_xlfn.TEXTJOIN("|",0,D9246,G9246,H9246,I9246),[3]무기각인!$P$4043:$P$5161,[3]무기각인!$O$4043:$O$5161)</f>
        <v>0.1711</v>
      </c>
      <c r="N9246">
        <v>1.6949000000000001</v>
      </c>
    </row>
    <row r="9247" spans="1:14" x14ac:dyDescent="0.3">
      <c r="A9247" t="s">
        <v>1530</v>
      </c>
      <c r="B9247" t="s">
        <v>601</v>
      </c>
      <c r="C9247">
        <f>_xlfn.XLOOKUP(B9247,[2]itemList_221219!$B:$B,[2]itemList_221219!$A:$A)</f>
        <v>15500</v>
      </c>
      <c r="D9247">
        <v>20</v>
      </c>
      <c r="E9247">
        <v>14</v>
      </c>
      <c r="F9247">
        <v>5</v>
      </c>
      <c r="G9247" t="s">
        <v>966</v>
      </c>
      <c r="H9247" t="s">
        <v>978</v>
      </c>
      <c r="I9247">
        <v>8.5</v>
      </c>
      <c r="J9247" t="s">
        <v>1564</v>
      </c>
      <c r="K9247">
        <v>1752</v>
      </c>
      <c r="L9247">
        <v>0.17519999999999999</v>
      </c>
      <c r="M9247">
        <f>_xlfn.XLOOKUP(_xlfn.TEXTJOIN("|",0,D9247,G9247,H9247,I9247),[3]무기각인!$P$4043:$P$5161,[3]무기각인!$O$4043:$O$5161)</f>
        <v>0.1711</v>
      </c>
      <c r="N9247">
        <v>2.3963000000000001</v>
      </c>
    </row>
    <row r="9248" spans="1:14" x14ac:dyDescent="0.3">
      <c r="A9248" t="s">
        <v>1530</v>
      </c>
      <c r="B9248" t="s">
        <v>601</v>
      </c>
      <c r="C9248">
        <f>_xlfn.XLOOKUP(B9248,[2]itemList_221219!$B:$B,[2]itemList_221219!$A:$A)</f>
        <v>15500</v>
      </c>
      <c r="D9248">
        <v>20</v>
      </c>
      <c r="E9248">
        <v>14</v>
      </c>
      <c r="F9248">
        <v>5</v>
      </c>
      <c r="G9248" t="s">
        <v>966</v>
      </c>
      <c r="H9248" t="s">
        <v>978</v>
      </c>
      <c r="I9248">
        <v>9</v>
      </c>
      <c r="J9248" t="s">
        <v>1565</v>
      </c>
      <c r="K9248">
        <v>1713</v>
      </c>
      <c r="L9248">
        <v>0.17130000000000001</v>
      </c>
      <c r="M9248">
        <f>_xlfn.XLOOKUP(_xlfn.TEXTJOIN("|",0,D9248,G9248,H9248,I9248),[3]무기각인!$P$4043:$P$5161,[3]무기각인!$O$4043:$O$5161)</f>
        <v>0.1711</v>
      </c>
      <c r="N9248">
        <v>0.1169</v>
      </c>
    </row>
    <row r="9249" spans="1:14" x14ac:dyDescent="0.3">
      <c r="A9249" t="s">
        <v>1530</v>
      </c>
      <c r="B9249" t="s">
        <v>601</v>
      </c>
      <c r="C9249">
        <f>_xlfn.XLOOKUP(B9249,[2]itemList_221219!$B:$B,[2]itemList_221219!$A:$A)</f>
        <v>15500</v>
      </c>
      <c r="D9249">
        <v>20</v>
      </c>
      <c r="E9249">
        <v>14</v>
      </c>
      <c r="F9249">
        <v>5</v>
      </c>
      <c r="G9249" t="s">
        <v>966</v>
      </c>
      <c r="H9249" t="s">
        <v>978</v>
      </c>
      <c r="I9249">
        <v>9.5</v>
      </c>
      <c r="J9249" t="s">
        <v>1566</v>
      </c>
      <c r="K9249">
        <v>1675</v>
      </c>
      <c r="L9249">
        <v>0.16750000000000001</v>
      </c>
      <c r="M9249">
        <f>_xlfn.XLOOKUP(_xlfn.TEXTJOIN("|",0,D9249,G9249,H9249,I9249),[3]무기각인!$P$4043:$P$5161,[3]무기각인!$O$4043:$O$5161)</f>
        <v>0.1711</v>
      </c>
      <c r="N9249">
        <v>2.1040000000000001</v>
      </c>
    </row>
    <row r="9250" spans="1:14" x14ac:dyDescent="0.3">
      <c r="A9250" t="s">
        <v>1530</v>
      </c>
      <c r="B9250" t="s">
        <v>601</v>
      </c>
      <c r="C9250">
        <f>_xlfn.XLOOKUP(B9250,[2]itemList_221219!$B:$B,[2]itemList_221219!$A:$A)</f>
        <v>15500</v>
      </c>
      <c r="D9250">
        <v>20</v>
      </c>
      <c r="E9250">
        <v>14</v>
      </c>
      <c r="F9250">
        <v>5</v>
      </c>
      <c r="G9250" t="s">
        <v>966</v>
      </c>
      <c r="H9250" t="s">
        <v>978</v>
      </c>
      <c r="I9250">
        <v>10</v>
      </c>
      <c r="J9250" t="s">
        <v>1567</v>
      </c>
      <c r="K9250">
        <v>1711</v>
      </c>
      <c r="L9250">
        <v>0.1711</v>
      </c>
      <c r="M9250">
        <f>_xlfn.XLOOKUP(_xlfn.TEXTJOIN("|",0,D9250,G9250,H9250,I9250),[3]무기각인!$P$4043:$P$5161,[3]무기각인!$O$4043:$O$5161)</f>
        <v>0.1711</v>
      </c>
      <c r="N9250">
        <v>0</v>
      </c>
    </row>
    <row r="9251" spans="1:14" x14ac:dyDescent="0.3">
      <c r="A9251" t="s">
        <v>1530</v>
      </c>
      <c r="B9251" t="s">
        <v>601</v>
      </c>
      <c r="C9251">
        <f>_xlfn.XLOOKUP(B9251,[2]itemList_221219!$B:$B,[2]itemList_221219!$A:$A)</f>
        <v>15500</v>
      </c>
      <c r="D9251">
        <v>20</v>
      </c>
      <c r="E9251">
        <v>17</v>
      </c>
      <c r="F9251">
        <v>0</v>
      </c>
      <c r="G9251" t="s">
        <v>19</v>
      </c>
      <c r="H9251" t="s">
        <v>971</v>
      </c>
      <c r="I9251">
        <v>20</v>
      </c>
      <c r="J9251" t="s">
        <v>1358</v>
      </c>
      <c r="K9251">
        <v>9319</v>
      </c>
      <c r="L9251">
        <v>0.93189999999999995</v>
      </c>
      <c r="M9251">
        <f>_xlfn.XLOOKUP(_xlfn.TEXTJOIN("|",0,D9251,G9251,H9251,I9251),[3]무기각인!$P$4043:$P$5161,[3]무기각인!$O$4043:$O$5161)</f>
        <v>0.92310000000000003</v>
      </c>
      <c r="N9251">
        <v>0.95330000000000004</v>
      </c>
    </row>
    <row r="9252" spans="1:14" x14ac:dyDescent="0.3">
      <c r="A9252" t="s">
        <v>1530</v>
      </c>
      <c r="B9252" t="s">
        <v>601</v>
      </c>
      <c r="C9252">
        <f>_xlfn.XLOOKUP(B9252,[2]itemList_221219!$B:$B,[2]itemList_221219!$A:$A)</f>
        <v>15500</v>
      </c>
      <c r="D9252">
        <v>20</v>
      </c>
      <c r="E9252">
        <v>17</v>
      </c>
      <c r="F9252">
        <v>0</v>
      </c>
      <c r="G9252" t="s">
        <v>19</v>
      </c>
      <c r="H9252" t="s">
        <v>971</v>
      </c>
      <c r="I9252">
        <v>25</v>
      </c>
      <c r="J9252" t="s">
        <v>1359</v>
      </c>
      <c r="K9252">
        <v>9385</v>
      </c>
      <c r="L9252">
        <v>0.9385</v>
      </c>
      <c r="M9252">
        <f>_xlfn.XLOOKUP(_xlfn.TEXTJOIN("|",0,D9252,G9252,H9252,I9252),[3]무기각인!$P$4043:$P$5161,[3]무기각인!$O$4043:$O$5161)</f>
        <v>0.92310000000000003</v>
      </c>
      <c r="N9252">
        <v>1.6682999999999999</v>
      </c>
    </row>
    <row r="9253" spans="1:14" x14ac:dyDescent="0.3">
      <c r="A9253" t="s">
        <v>1530</v>
      </c>
      <c r="B9253" t="s">
        <v>601</v>
      </c>
      <c r="C9253">
        <f>_xlfn.XLOOKUP(B9253,[2]itemList_221219!$B:$B,[2]itemList_221219!$A:$A)</f>
        <v>15500</v>
      </c>
      <c r="D9253">
        <v>20</v>
      </c>
      <c r="E9253">
        <v>17</v>
      </c>
      <c r="F9253">
        <v>0</v>
      </c>
      <c r="G9253" t="s">
        <v>19</v>
      </c>
      <c r="H9253" t="s">
        <v>971</v>
      </c>
      <c r="I9253">
        <v>30</v>
      </c>
      <c r="J9253" t="s">
        <v>1360</v>
      </c>
      <c r="K9253">
        <v>9182</v>
      </c>
      <c r="L9253">
        <v>0.91820000000000002</v>
      </c>
      <c r="M9253">
        <f>_xlfn.XLOOKUP(_xlfn.TEXTJOIN("|",0,D9253,G9253,H9253,I9253),[3]무기각인!$P$4043:$P$5161,[3]무기각인!$O$4043:$O$5161)</f>
        <v>0.92310000000000003</v>
      </c>
      <c r="N9253">
        <v>0.53080000000000005</v>
      </c>
    </row>
    <row r="9254" spans="1:14" x14ac:dyDescent="0.3">
      <c r="A9254" t="s">
        <v>1530</v>
      </c>
      <c r="B9254" t="s">
        <v>601</v>
      </c>
      <c r="C9254">
        <f>_xlfn.XLOOKUP(B9254,[2]itemList_221219!$B:$B,[2]itemList_221219!$A:$A)</f>
        <v>15500</v>
      </c>
      <c r="D9254">
        <v>20</v>
      </c>
      <c r="E9254">
        <v>17</v>
      </c>
      <c r="F9254">
        <v>0</v>
      </c>
      <c r="G9254" t="s">
        <v>19</v>
      </c>
      <c r="H9254" t="s">
        <v>971</v>
      </c>
      <c r="I9254">
        <v>35</v>
      </c>
      <c r="J9254" t="s">
        <v>1361</v>
      </c>
      <c r="K9254">
        <v>9168</v>
      </c>
      <c r="L9254">
        <v>0.91679999999999995</v>
      </c>
      <c r="M9254">
        <f>_xlfn.XLOOKUP(_xlfn.TEXTJOIN("|",0,D9254,G9254,H9254,I9254),[3]무기각인!$P$4043:$P$5161,[3]무기각인!$O$4043:$O$5161)</f>
        <v>0.92310000000000003</v>
      </c>
      <c r="N9254">
        <v>0.6825</v>
      </c>
    </row>
    <row r="9255" spans="1:14" x14ac:dyDescent="0.3">
      <c r="A9255" t="s">
        <v>1530</v>
      </c>
      <c r="B9255" t="s">
        <v>601</v>
      </c>
      <c r="C9255">
        <f>_xlfn.XLOOKUP(B9255,[2]itemList_221219!$B:$B,[2]itemList_221219!$A:$A)</f>
        <v>15500</v>
      </c>
      <c r="D9255">
        <v>20</v>
      </c>
      <c r="E9255">
        <v>17</v>
      </c>
      <c r="F9255">
        <v>0</v>
      </c>
      <c r="G9255" t="s">
        <v>19</v>
      </c>
      <c r="H9255" t="s">
        <v>971</v>
      </c>
      <c r="I9255">
        <v>40</v>
      </c>
      <c r="J9255" t="s">
        <v>1362</v>
      </c>
      <c r="K9255">
        <v>9256</v>
      </c>
      <c r="L9255">
        <v>0.92559999999999998</v>
      </c>
      <c r="M9255">
        <f>_xlfn.XLOOKUP(_xlfn.TEXTJOIN("|",0,D9255,G9255,H9255,I9255),[3]무기각인!$P$4043:$P$5161,[3]무기각인!$O$4043:$O$5161)</f>
        <v>0.92310000000000003</v>
      </c>
      <c r="N9255">
        <v>0.27079999999999999</v>
      </c>
    </row>
    <row r="9256" spans="1:14" x14ac:dyDescent="0.3">
      <c r="A9256" t="s">
        <v>1530</v>
      </c>
      <c r="B9256" t="s">
        <v>601</v>
      </c>
      <c r="C9256">
        <f>_xlfn.XLOOKUP(B9256,[2]itemList_221219!$B:$B,[2]itemList_221219!$A:$A)</f>
        <v>15500</v>
      </c>
      <c r="D9256">
        <v>20</v>
      </c>
      <c r="E9256">
        <v>17</v>
      </c>
      <c r="F9256">
        <v>0</v>
      </c>
      <c r="G9256" t="s">
        <v>19</v>
      </c>
      <c r="H9256" t="s">
        <v>971</v>
      </c>
      <c r="I9256">
        <v>45</v>
      </c>
      <c r="J9256" t="s">
        <v>1363</v>
      </c>
      <c r="K9256">
        <v>9450</v>
      </c>
      <c r="L9256">
        <v>0.94499999999999995</v>
      </c>
      <c r="M9256">
        <f>_xlfn.XLOOKUP(_xlfn.TEXTJOIN("|",0,D9256,G9256,H9256,I9256),[3]무기각인!$P$4043:$P$5161,[3]무기각인!$O$4043:$O$5161)</f>
        <v>0.92310000000000003</v>
      </c>
      <c r="N9256">
        <v>2.3723999999999998</v>
      </c>
    </row>
    <row r="9257" spans="1:14" x14ac:dyDescent="0.3">
      <c r="A9257" t="s">
        <v>1530</v>
      </c>
      <c r="B9257" t="s">
        <v>601</v>
      </c>
      <c r="C9257">
        <f>_xlfn.XLOOKUP(B9257,[2]itemList_221219!$B:$B,[2]itemList_221219!$A:$A)</f>
        <v>15500</v>
      </c>
      <c r="D9257">
        <v>20</v>
      </c>
      <c r="E9257">
        <v>17</v>
      </c>
      <c r="F9257">
        <v>0</v>
      </c>
      <c r="G9257" t="s">
        <v>19</v>
      </c>
      <c r="H9257" t="s">
        <v>971</v>
      </c>
      <c r="I9257">
        <v>50</v>
      </c>
      <c r="J9257" t="s">
        <v>1364</v>
      </c>
      <c r="K9257">
        <v>9408</v>
      </c>
      <c r="L9257">
        <v>0.94079999999999997</v>
      </c>
      <c r="M9257">
        <f>_xlfn.XLOOKUP(_xlfn.TEXTJOIN("|",0,D9257,G9257,H9257,I9257),[3]무기각인!$P$4043:$P$5161,[3]무기각인!$O$4043:$O$5161)</f>
        <v>0.92310000000000003</v>
      </c>
      <c r="N9257">
        <v>1.9175</v>
      </c>
    </row>
    <row r="9258" spans="1:14" x14ac:dyDescent="0.3">
      <c r="A9258" t="s">
        <v>1530</v>
      </c>
      <c r="B9258" t="s">
        <v>601</v>
      </c>
      <c r="C9258">
        <f>_xlfn.XLOOKUP(B9258,[2]itemList_221219!$B:$B,[2]itemList_221219!$A:$A)</f>
        <v>15500</v>
      </c>
      <c r="D9258">
        <v>20</v>
      </c>
      <c r="E9258">
        <v>17</v>
      </c>
      <c r="F9258">
        <v>0</v>
      </c>
      <c r="G9258" t="s">
        <v>19</v>
      </c>
      <c r="H9258" t="s">
        <v>971</v>
      </c>
      <c r="I9258">
        <v>55</v>
      </c>
      <c r="J9258" t="s">
        <v>1365</v>
      </c>
      <c r="K9258">
        <v>9266</v>
      </c>
      <c r="L9258">
        <v>0.92659999999999998</v>
      </c>
      <c r="M9258">
        <f>_xlfn.XLOOKUP(_xlfn.TEXTJOIN("|",0,D9258,G9258,H9258,I9258),[3]무기각인!$P$4043:$P$5161,[3]무기각인!$O$4043:$O$5161)</f>
        <v>0.92310000000000003</v>
      </c>
      <c r="N9258">
        <v>0.37919999999999998</v>
      </c>
    </row>
    <row r="9259" spans="1:14" x14ac:dyDescent="0.3">
      <c r="A9259" t="s">
        <v>1530</v>
      </c>
      <c r="B9259" t="s">
        <v>601</v>
      </c>
      <c r="C9259">
        <f>_xlfn.XLOOKUP(B9259,[2]itemList_221219!$B:$B,[2]itemList_221219!$A:$A)</f>
        <v>15500</v>
      </c>
      <c r="D9259">
        <v>20</v>
      </c>
      <c r="E9259">
        <v>17</v>
      </c>
      <c r="F9259">
        <v>0</v>
      </c>
      <c r="G9259" t="s">
        <v>19</v>
      </c>
      <c r="H9259" t="s">
        <v>971</v>
      </c>
      <c r="I9259">
        <v>60</v>
      </c>
      <c r="J9259" t="s">
        <v>1366</v>
      </c>
      <c r="K9259">
        <v>9169</v>
      </c>
      <c r="L9259">
        <v>0.91690000000000005</v>
      </c>
      <c r="M9259">
        <f>_xlfn.XLOOKUP(_xlfn.TEXTJOIN("|",0,D9259,G9259,H9259,I9259),[3]무기각인!$P$4043:$P$5161,[3]무기각인!$O$4043:$O$5161)</f>
        <v>0.92310000000000003</v>
      </c>
      <c r="N9259">
        <v>0.67159999999999997</v>
      </c>
    </row>
    <row r="9260" spans="1:14" x14ac:dyDescent="0.3">
      <c r="A9260" t="s">
        <v>1530</v>
      </c>
      <c r="B9260" t="s">
        <v>601</v>
      </c>
      <c r="C9260">
        <f>_xlfn.XLOOKUP(B9260,[2]itemList_221219!$B:$B,[2]itemList_221219!$A:$A)</f>
        <v>15500</v>
      </c>
      <c r="D9260">
        <v>20</v>
      </c>
      <c r="E9260">
        <v>17</v>
      </c>
      <c r="F9260">
        <v>0</v>
      </c>
      <c r="G9260" t="s">
        <v>19</v>
      </c>
      <c r="H9260" t="s">
        <v>971</v>
      </c>
      <c r="I9260">
        <v>65</v>
      </c>
      <c r="J9260" t="s">
        <v>1367</v>
      </c>
      <c r="K9260">
        <v>9252</v>
      </c>
      <c r="L9260">
        <v>0.92520000000000002</v>
      </c>
      <c r="M9260">
        <f>_xlfn.XLOOKUP(_xlfn.TEXTJOIN("|",0,D9260,G9260,H9260,I9260),[3]무기각인!$P$4043:$P$5161,[3]무기각인!$O$4043:$O$5161)</f>
        <v>0.92310000000000003</v>
      </c>
      <c r="N9260">
        <v>0.22750000000000001</v>
      </c>
    </row>
    <row r="9261" spans="1:14" x14ac:dyDescent="0.3">
      <c r="A9261" t="s">
        <v>1530</v>
      </c>
      <c r="B9261" t="s">
        <v>601</v>
      </c>
      <c r="C9261">
        <f>_xlfn.XLOOKUP(B9261,[2]itemList_221219!$B:$B,[2]itemList_221219!$A:$A)</f>
        <v>15500</v>
      </c>
      <c r="D9261">
        <v>20</v>
      </c>
      <c r="E9261">
        <v>17</v>
      </c>
      <c r="F9261">
        <v>0</v>
      </c>
      <c r="G9261" t="s">
        <v>19</v>
      </c>
      <c r="H9261" t="s">
        <v>971</v>
      </c>
      <c r="I9261">
        <v>70</v>
      </c>
      <c r="J9261" t="s">
        <v>1368</v>
      </c>
      <c r="K9261">
        <v>9116</v>
      </c>
      <c r="L9261">
        <v>0.91159999999999997</v>
      </c>
      <c r="M9261">
        <f>_xlfn.XLOOKUP(_xlfn.TEXTJOIN("|",0,D9261,G9261,H9261,I9261),[3]무기각인!$P$4043:$P$5161,[3]무기각인!$O$4043:$O$5161)</f>
        <v>0.92310000000000003</v>
      </c>
      <c r="N9261">
        <v>1.2458</v>
      </c>
    </row>
    <row r="9262" spans="1:14" x14ac:dyDescent="0.3">
      <c r="A9262" t="s">
        <v>1530</v>
      </c>
      <c r="B9262" t="s">
        <v>601</v>
      </c>
      <c r="C9262">
        <f>_xlfn.XLOOKUP(B9262,[2]itemList_221219!$B:$B,[2]itemList_221219!$A:$A)</f>
        <v>15500</v>
      </c>
      <c r="D9262">
        <v>20</v>
      </c>
      <c r="E9262">
        <v>17</v>
      </c>
      <c r="F9262">
        <v>0</v>
      </c>
      <c r="G9262" t="s">
        <v>19</v>
      </c>
      <c r="H9262" t="s">
        <v>971</v>
      </c>
      <c r="I9262">
        <v>75</v>
      </c>
      <c r="J9262" t="s">
        <v>1568</v>
      </c>
      <c r="K9262">
        <v>9152</v>
      </c>
      <c r="L9262">
        <v>0.91520000000000001</v>
      </c>
      <c r="M9262">
        <f>_xlfn.XLOOKUP(_xlfn.TEXTJOIN("|",0,D9262,G9262,H9262,I9262),[3]무기각인!$P$4043:$P$5161,[3]무기각인!$O$4043:$O$5161)</f>
        <v>0.92310000000000003</v>
      </c>
      <c r="N9262">
        <v>0.85580000000000001</v>
      </c>
    </row>
    <row r="9263" spans="1:14" x14ac:dyDescent="0.3">
      <c r="A9263" t="s">
        <v>1530</v>
      </c>
      <c r="B9263" t="s">
        <v>601</v>
      </c>
      <c r="C9263">
        <f>_xlfn.XLOOKUP(B9263,[2]itemList_221219!$B:$B,[2]itemList_221219!$A:$A)</f>
        <v>15500</v>
      </c>
      <c r="D9263">
        <v>20</v>
      </c>
      <c r="E9263">
        <v>17</v>
      </c>
      <c r="F9263">
        <v>0</v>
      </c>
      <c r="G9263" t="s">
        <v>19</v>
      </c>
      <c r="H9263" t="s">
        <v>971</v>
      </c>
      <c r="I9263">
        <v>80</v>
      </c>
      <c r="J9263" t="s">
        <v>1569</v>
      </c>
      <c r="K9263">
        <v>9177</v>
      </c>
      <c r="L9263">
        <v>0.91769999999999996</v>
      </c>
      <c r="M9263">
        <f>_xlfn.XLOOKUP(_xlfn.TEXTJOIN("|",0,D9263,G9263,H9263,I9263),[3]무기각인!$P$4043:$P$5161,[3]무기각인!$O$4043:$O$5161)</f>
        <v>0.92310000000000003</v>
      </c>
      <c r="N9263">
        <v>0.58499999999999996</v>
      </c>
    </row>
    <row r="9264" spans="1:14" x14ac:dyDescent="0.3">
      <c r="A9264" t="s">
        <v>1530</v>
      </c>
      <c r="B9264" t="s">
        <v>601</v>
      </c>
      <c r="C9264">
        <f>_xlfn.XLOOKUP(B9264,[2]itemList_221219!$B:$B,[2]itemList_221219!$A:$A)</f>
        <v>15500</v>
      </c>
      <c r="D9264">
        <v>20</v>
      </c>
      <c r="E9264">
        <v>18</v>
      </c>
      <c r="F9264">
        <v>0</v>
      </c>
      <c r="G9264" t="s">
        <v>19</v>
      </c>
      <c r="H9264" t="s">
        <v>972</v>
      </c>
      <c r="I9264">
        <v>10</v>
      </c>
      <c r="J9264" t="s">
        <v>1370</v>
      </c>
      <c r="K9264">
        <v>17102</v>
      </c>
      <c r="L9264">
        <v>1.7101999999999999</v>
      </c>
      <c r="M9264">
        <f>_xlfn.XLOOKUP(_xlfn.TEXTJOIN("|",0,D9264,G9264,H9264,I9264),[3]무기각인!$P$4043:$P$5161,[3]무기각인!$O$4043:$O$5161)</f>
        <v>1.7142999999999999</v>
      </c>
      <c r="N9264">
        <v>0.2392</v>
      </c>
    </row>
    <row r="9265" spans="1:14" x14ac:dyDescent="0.3">
      <c r="A9265" t="s">
        <v>1530</v>
      </c>
      <c r="B9265" t="s">
        <v>601</v>
      </c>
      <c r="C9265">
        <f>_xlfn.XLOOKUP(B9265,[2]itemList_221219!$B:$B,[2]itemList_221219!$A:$A)</f>
        <v>15500</v>
      </c>
      <c r="D9265">
        <v>20</v>
      </c>
      <c r="E9265">
        <v>18</v>
      </c>
      <c r="F9265">
        <v>0</v>
      </c>
      <c r="G9265" t="s">
        <v>19</v>
      </c>
      <c r="H9265" t="s">
        <v>972</v>
      </c>
      <c r="I9265">
        <v>15</v>
      </c>
      <c r="J9265" t="s">
        <v>1371</v>
      </c>
      <c r="K9265">
        <v>16988</v>
      </c>
      <c r="L9265">
        <v>1.6988000000000001</v>
      </c>
      <c r="M9265">
        <f>_xlfn.XLOOKUP(_xlfn.TEXTJOIN("|",0,D9265,G9265,H9265,I9265),[3]무기각인!$P$4043:$P$5161,[3]무기각인!$O$4043:$O$5161)</f>
        <v>1.7142999999999999</v>
      </c>
      <c r="N9265">
        <v>0.9042</v>
      </c>
    </row>
    <row r="9266" spans="1:14" x14ac:dyDescent="0.3">
      <c r="A9266" t="s">
        <v>1530</v>
      </c>
      <c r="B9266" t="s">
        <v>601</v>
      </c>
      <c r="C9266">
        <f>_xlfn.XLOOKUP(B9266,[2]itemList_221219!$B:$B,[2]itemList_221219!$A:$A)</f>
        <v>15500</v>
      </c>
      <c r="D9266">
        <v>20</v>
      </c>
      <c r="E9266">
        <v>18</v>
      </c>
      <c r="F9266">
        <v>0</v>
      </c>
      <c r="G9266" t="s">
        <v>19</v>
      </c>
      <c r="H9266" t="s">
        <v>972</v>
      </c>
      <c r="I9266">
        <v>20</v>
      </c>
      <c r="J9266" t="s">
        <v>1372</v>
      </c>
      <c r="K9266">
        <v>16986</v>
      </c>
      <c r="L9266">
        <v>1.6986000000000001</v>
      </c>
      <c r="M9266">
        <f>_xlfn.XLOOKUP(_xlfn.TEXTJOIN("|",0,D9266,G9266,H9266,I9266),[3]무기각인!$P$4043:$P$5161,[3]무기각인!$O$4043:$O$5161)</f>
        <v>1.7142999999999999</v>
      </c>
      <c r="N9266">
        <v>0.91579999999999995</v>
      </c>
    </row>
    <row r="9267" spans="1:14" x14ac:dyDescent="0.3">
      <c r="A9267" t="s">
        <v>1530</v>
      </c>
      <c r="B9267" t="s">
        <v>601</v>
      </c>
      <c r="C9267">
        <f>_xlfn.XLOOKUP(B9267,[2]itemList_221219!$B:$B,[2]itemList_221219!$A:$A)</f>
        <v>15500</v>
      </c>
      <c r="D9267">
        <v>20</v>
      </c>
      <c r="E9267">
        <v>18</v>
      </c>
      <c r="F9267">
        <v>0</v>
      </c>
      <c r="G9267" t="s">
        <v>19</v>
      </c>
      <c r="H9267" t="s">
        <v>972</v>
      </c>
      <c r="I9267">
        <v>25</v>
      </c>
      <c r="J9267" t="s">
        <v>1373</v>
      </c>
      <c r="K9267">
        <v>17178</v>
      </c>
      <c r="L9267">
        <v>1.7178</v>
      </c>
      <c r="M9267">
        <f>_xlfn.XLOOKUP(_xlfn.TEXTJOIN("|",0,D9267,G9267,H9267,I9267),[3]무기각인!$P$4043:$P$5161,[3]무기각인!$O$4043:$O$5161)</f>
        <v>1.7142999999999999</v>
      </c>
      <c r="N9267">
        <v>0.20419999999999999</v>
      </c>
    </row>
    <row r="9268" spans="1:14" x14ac:dyDescent="0.3">
      <c r="A9268" t="s">
        <v>1530</v>
      </c>
      <c r="B9268" t="s">
        <v>601</v>
      </c>
      <c r="C9268">
        <f>_xlfn.XLOOKUP(B9268,[2]itemList_221219!$B:$B,[2]itemList_221219!$A:$A)</f>
        <v>15500</v>
      </c>
      <c r="D9268">
        <v>20</v>
      </c>
      <c r="E9268">
        <v>18</v>
      </c>
      <c r="F9268">
        <v>0</v>
      </c>
      <c r="G9268" t="s">
        <v>19</v>
      </c>
      <c r="H9268" t="s">
        <v>972</v>
      </c>
      <c r="I9268">
        <v>30</v>
      </c>
      <c r="J9268" t="s">
        <v>1374</v>
      </c>
      <c r="K9268">
        <v>17040</v>
      </c>
      <c r="L9268">
        <v>1.704</v>
      </c>
      <c r="M9268">
        <f>_xlfn.XLOOKUP(_xlfn.TEXTJOIN("|",0,D9268,G9268,H9268,I9268),[3]무기각인!$P$4043:$P$5161,[3]무기각인!$O$4043:$O$5161)</f>
        <v>1.7142999999999999</v>
      </c>
      <c r="N9268">
        <v>0.6008</v>
      </c>
    </row>
    <row r="9269" spans="1:14" x14ac:dyDescent="0.3">
      <c r="A9269" t="s">
        <v>1530</v>
      </c>
      <c r="B9269" t="s">
        <v>601</v>
      </c>
      <c r="C9269">
        <f>_xlfn.XLOOKUP(B9269,[2]itemList_221219!$B:$B,[2]itemList_221219!$A:$A)</f>
        <v>15500</v>
      </c>
      <c r="D9269">
        <v>20</v>
      </c>
      <c r="E9269">
        <v>18</v>
      </c>
      <c r="F9269">
        <v>0</v>
      </c>
      <c r="G9269" t="s">
        <v>19</v>
      </c>
      <c r="H9269" t="s">
        <v>972</v>
      </c>
      <c r="I9269">
        <v>35</v>
      </c>
      <c r="J9269" t="s">
        <v>1570</v>
      </c>
      <c r="K9269">
        <v>17258</v>
      </c>
      <c r="L9269">
        <v>1.7258</v>
      </c>
      <c r="M9269">
        <f>_xlfn.XLOOKUP(_xlfn.TEXTJOIN("|",0,D9269,G9269,H9269,I9269),[3]무기각인!$P$4043:$P$5161,[3]무기각인!$O$4043:$O$5161)</f>
        <v>1.7142999999999999</v>
      </c>
      <c r="N9269">
        <v>0.67079999999999995</v>
      </c>
    </row>
    <row r="9270" spans="1:14" x14ac:dyDescent="0.3">
      <c r="A9270" t="s">
        <v>1530</v>
      </c>
      <c r="B9270" t="s">
        <v>601</v>
      </c>
      <c r="C9270">
        <f>_xlfn.XLOOKUP(B9270,[2]itemList_221219!$B:$B,[2]itemList_221219!$A:$A)</f>
        <v>15500</v>
      </c>
      <c r="D9270">
        <v>20</v>
      </c>
      <c r="E9270">
        <v>18</v>
      </c>
      <c r="F9270">
        <v>0</v>
      </c>
      <c r="G9270" t="s">
        <v>19</v>
      </c>
      <c r="H9270" t="s">
        <v>972</v>
      </c>
      <c r="I9270">
        <v>40</v>
      </c>
      <c r="J9270" t="s">
        <v>1571</v>
      </c>
      <c r="K9270">
        <v>17159</v>
      </c>
      <c r="L9270">
        <v>1.7159</v>
      </c>
      <c r="M9270">
        <f>_xlfn.XLOOKUP(_xlfn.TEXTJOIN("|",0,D9270,G9270,H9270,I9270),[3]무기각인!$P$4043:$P$5161,[3]무기각인!$O$4043:$O$5161)</f>
        <v>1.7142999999999999</v>
      </c>
      <c r="N9270">
        <v>9.3299999999999994E-2</v>
      </c>
    </row>
    <row r="9271" spans="1:14" x14ac:dyDescent="0.3">
      <c r="A9271" t="s">
        <v>1530</v>
      </c>
      <c r="B9271" t="s">
        <v>601</v>
      </c>
      <c r="C9271">
        <f>_xlfn.XLOOKUP(B9271,[2]itemList_221219!$B:$B,[2]itemList_221219!$A:$A)</f>
        <v>15500</v>
      </c>
      <c r="D9271">
        <v>20</v>
      </c>
      <c r="E9271">
        <v>26</v>
      </c>
      <c r="F9271">
        <v>0</v>
      </c>
      <c r="G9271" t="s">
        <v>19</v>
      </c>
      <c r="H9271" t="s">
        <v>975</v>
      </c>
      <c r="I9271">
        <v>20</v>
      </c>
      <c r="J9271" t="s">
        <v>1377</v>
      </c>
      <c r="K9271">
        <v>7007</v>
      </c>
      <c r="L9271">
        <v>0.70069999999999999</v>
      </c>
      <c r="M9271">
        <f>_xlfn.XLOOKUP(_xlfn.TEXTJOIN("|",0,D9271,G9271,H9271,I9271),[3]무기각인!$P$4043:$P$5161,[3]무기각인!$O$4043:$O$5161)</f>
        <v>0.70589999999999997</v>
      </c>
      <c r="N9271">
        <v>0.73660000000000003</v>
      </c>
    </row>
    <row r="9272" spans="1:14" x14ac:dyDescent="0.3">
      <c r="A9272" t="s">
        <v>1530</v>
      </c>
      <c r="B9272" t="s">
        <v>601</v>
      </c>
      <c r="C9272">
        <f>_xlfn.XLOOKUP(B9272,[2]itemList_221219!$B:$B,[2]itemList_221219!$A:$A)</f>
        <v>15500</v>
      </c>
      <c r="D9272">
        <v>20</v>
      </c>
      <c r="E9272">
        <v>26</v>
      </c>
      <c r="F9272">
        <v>0</v>
      </c>
      <c r="G9272" t="s">
        <v>19</v>
      </c>
      <c r="H9272" t="s">
        <v>975</v>
      </c>
      <c r="I9272">
        <v>25</v>
      </c>
      <c r="J9272" t="s">
        <v>1378</v>
      </c>
      <c r="K9272">
        <v>7084</v>
      </c>
      <c r="L9272">
        <v>0.70840000000000003</v>
      </c>
      <c r="M9272">
        <f>_xlfn.XLOOKUP(_xlfn.TEXTJOIN("|",0,D9272,G9272,H9272,I9272),[3]무기각인!$P$4043:$P$5161,[3]무기각인!$O$4043:$O$5161)</f>
        <v>0.70589999999999997</v>
      </c>
      <c r="N9272">
        <v>0.35420000000000001</v>
      </c>
    </row>
    <row r="9273" spans="1:14" x14ac:dyDescent="0.3">
      <c r="A9273" t="s">
        <v>1530</v>
      </c>
      <c r="B9273" t="s">
        <v>601</v>
      </c>
      <c r="C9273">
        <f>_xlfn.XLOOKUP(B9273,[2]itemList_221219!$B:$B,[2]itemList_221219!$A:$A)</f>
        <v>15500</v>
      </c>
      <c r="D9273">
        <v>20</v>
      </c>
      <c r="E9273">
        <v>26</v>
      </c>
      <c r="F9273">
        <v>0</v>
      </c>
      <c r="G9273" t="s">
        <v>19</v>
      </c>
      <c r="H9273" t="s">
        <v>975</v>
      </c>
      <c r="I9273">
        <v>30</v>
      </c>
      <c r="J9273" t="s">
        <v>1379</v>
      </c>
      <c r="K9273">
        <v>7032</v>
      </c>
      <c r="L9273">
        <v>0.70320000000000005</v>
      </c>
      <c r="M9273">
        <f>_xlfn.XLOOKUP(_xlfn.TEXTJOIN("|",0,D9273,G9273,H9273,I9273),[3]무기각인!$P$4043:$P$5161,[3]무기각인!$O$4043:$O$5161)</f>
        <v>0.70589999999999997</v>
      </c>
      <c r="N9273">
        <v>0.38250000000000001</v>
      </c>
    </row>
    <row r="9274" spans="1:14" x14ac:dyDescent="0.3">
      <c r="A9274" t="s">
        <v>1530</v>
      </c>
      <c r="B9274" t="s">
        <v>601</v>
      </c>
      <c r="C9274">
        <f>_xlfn.XLOOKUP(B9274,[2]itemList_221219!$B:$B,[2]itemList_221219!$A:$A)</f>
        <v>15500</v>
      </c>
      <c r="D9274">
        <v>20</v>
      </c>
      <c r="E9274">
        <v>26</v>
      </c>
      <c r="F9274">
        <v>0</v>
      </c>
      <c r="G9274" t="s">
        <v>19</v>
      </c>
      <c r="H9274" t="s">
        <v>975</v>
      </c>
      <c r="I9274">
        <v>35</v>
      </c>
      <c r="J9274" t="s">
        <v>1380</v>
      </c>
      <c r="K9274">
        <v>6992</v>
      </c>
      <c r="L9274">
        <v>0.69920000000000004</v>
      </c>
      <c r="M9274">
        <f>_xlfn.XLOOKUP(_xlfn.TEXTJOIN("|",0,D9274,G9274,H9274,I9274),[3]무기각인!$P$4043:$P$5161,[3]무기각인!$O$4043:$O$5161)</f>
        <v>0.70589999999999997</v>
      </c>
      <c r="N9274">
        <v>0.94910000000000005</v>
      </c>
    </row>
    <row r="9275" spans="1:14" x14ac:dyDescent="0.3">
      <c r="A9275" t="s">
        <v>1530</v>
      </c>
      <c r="B9275" t="s">
        <v>601</v>
      </c>
      <c r="C9275">
        <f>_xlfn.XLOOKUP(B9275,[2]itemList_221219!$B:$B,[2]itemList_221219!$A:$A)</f>
        <v>15500</v>
      </c>
      <c r="D9275">
        <v>20</v>
      </c>
      <c r="E9275">
        <v>26</v>
      </c>
      <c r="F9275">
        <v>0</v>
      </c>
      <c r="G9275" t="s">
        <v>19</v>
      </c>
      <c r="H9275" t="s">
        <v>975</v>
      </c>
      <c r="I9275">
        <v>40</v>
      </c>
      <c r="J9275" t="s">
        <v>1381</v>
      </c>
      <c r="K9275">
        <v>7014</v>
      </c>
      <c r="L9275">
        <v>0.70140000000000002</v>
      </c>
      <c r="M9275">
        <f>_xlfn.XLOOKUP(_xlfn.TEXTJOIN("|",0,D9275,G9275,H9275,I9275),[3]무기각인!$P$4043:$P$5161,[3]무기각인!$O$4043:$O$5161)</f>
        <v>0.70589999999999997</v>
      </c>
      <c r="N9275">
        <v>0.63749999999999996</v>
      </c>
    </row>
    <row r="9276" spans="1:14" x14ac:dyDescent="0.3">
      <c r="A9276" t="s">
        <v>1530</v>
      </c>
      <c r="B9276" t="s">
        <v>601</v>
      </c>
      <c r="C9276">
        <f>_xlfn.XLOOKUP(B9276,[2]itemList_221219!$B:$B,[2]itemList_221219!$A:$A)</f>
        <v>15500</v>
      </c>
      <c r="D9276">
        <v>20</v>
      </c>
      <c r="E9276">
        <v>26</v>
      </c>
      <c r="F9276">
        <v>0</v>
      </c>
      <c r="G9276" t="s">
        <v>19</v>
      </c>
      <c r="H9276" t="s">
        <v>975</v>
      </c>
      <c r="I9276">
        <v>45</v>
      </c>
      <c r="J9276" t="s">
        <v>1382</v>
      </c>
      <c r="K9276">
        <v>7089</v>
      </c>
      <c r="L9276">
        <v>0.70889999999999997</v>
      </c>
      <c r="M9276">
        <f>_xlfn.XLOOKUP(_xlfn.TEXTJOIN("|",0,D9276,G9276,H9276,I9276),[3]무기각인!$P$4043:$P$5161,[3]무기각인!$O$4043:$O$5161)</f>
        <v>0.70589999999999997</v>
      </c>
      <c r="N9276">
        <v>0.42499999999999999</v>
      </c>
    </row>
    <row r="9277" spans="1:14" x14ac:dyDescent="0.3">
      <c r="A9277" t="s">
        <v>1530</v>
      </c>
      <c r="B9277" t="s">
        <v>601</v>
      </c>
      <c r="C9277">
        <f>_xlfn.XLOOKUP(B9277,[2]itemList_221219!$B:$B,[2]itemList_221219!$A:$A)</f>
        <v>15500</v>
      </c>
      <c r="D9277">
        <v>20</v>
      </c>
      <c r="E9277">
        <v>26</v>
      </c>
      <c r="F9277">
        <v>0</v>
      </c>
      <c r="G9277" t="s">
        <v>19</v>
      </c>
      <c r="H9277" t="s">
        <v>975</v>
      </c>
      <c r="I9277">
        <v>50</v>
      </c>
      <c r="J9277" t="s">
        <v>1383</v>
      </c>
      <c r="K9277">
        <v>7052</v>
      </c>
      <c r="L9277">
        <v>0.70520000000000005</v>
      </c>
      <c r="M9277">
        <f>_xlfn.XLOOKUP(_xlfn.TEXTJOIN("|",0,D9277,G9277,H9277,I9277),[3]무기각인!$P$4043:$P$5161,[3]무기각인!$O$4043:$O$5161)</f>
        <v>0.70589999999999997</v>
      </c>
      <c r="N9277">
        <v>9.9199999999999997E-2</v>
      </c>
    </row>
    <row r="9278" spans="1:14" x14ac:dyDescent="0.3">
      <c r="A9278" t="s">
        <v>1530</v>
      </c>
      <c r="B9278" t="s">
        <v>601</v>
      </c>
      <c r="C9278">
        <f>_xlfn.XLOOKUP(B9278,[2]itemList_221219!$B:$B,[2]itemList_221219!$A:$A)</f>
        <v>15500</v>
      </c>
      <c r="D9278">
        <v>20</v>
      </c>
      <c r="E9278">
        <v>26</v>
      </c>
      <c r="F9278">
        <v>0</v>
      </c>
      <c r="G9278" t="s">
        <v>19</v>
      </c>
      <c r="H9278" t="s">
        <v>975</v>
      </c>
      <c r="I9278">
        <v>55</v>
      </c>
      <c r="J9278" t="s">
        <v>1384</v>
      </c>
      <c r="K9278">
        <v>7138</v>
      </c>
      <c r="L9278">
        <v>0.71379999999999999</v>
      </c>
      <c r="M9278">
        <f>_xlfn.XLOOKUP(_xlfn.TEXTJOIN("|",0,D9278,G9278,H9278,I9278),[3]무기각인!$P$4043:$P$5161,[3]무기각인!$O$4043:$O$5161)</f>
        <v>0.70589999999999997</v>
      </c>
      <c r="N9278">
        <v>1.1191</v>
      </c>
    </row>
    <row r="9279" spans="1:14" x14ac:dyDescent="0.3">
      <c r="A9279" t="s">
        <v>1530</v>
      </c>
      <c r="B9279" t="s">
        <v>601</v>
      </c>
      <c r="C9279">
        <f>_xlfn.XLOOKUP(B9279,[2]itemList_221219!$B:$B,[2]itemList_221219!$A:$A)</f>
        <v>15500</v>
      </c>
      <c r="D9279">
        <v>20</v>
      </c>
      <c r="E9279">
        <v>26</v>
      </c>
      <c r="F9279">
        <v>0</v>
      </c>
      <c r="G9279" t="s">
        <v>19</v>
      </c>
      <c r="H9279" t="s">
        <v>975</v>
      </c>
      <c r="I9279">
        <v>60</v>
      </c>
      <c r="J9279" t="s">
        <v>1385</v>
      </c>
      <c r="K9279">
        <v>6964</v>
      </c>
      <c r="L9279">
        <v>0.69640000000000002</v>
      </c>
      <c r="M9279">
        <f>_xlfn.XLOOKUP(_xlfn.TEXTJOIN("|",0,D9279,G9279,H9279,I9279),[3]무기각인!$P$4043:$P$5161,[3]무기각인!$O$4043:$O$5161)</f>
        <v>0.70589999999999997</v>
      </c>
      <c r="N9279">
        <v>1.3458000000000001</v>
      </c>
    </row>
    <row r="9280" spans="1:14" x14ac:dyDescent="0.3">
      <c r="A9280" t="s">
        <v>1530</v>
      </c>
      <c r="B9280" t="s">
        <v>601</v>
      </c>
      <c r="C9280">
        <f>_xlfn.XLOOKUP(B9280,[2]itemList_221219!$B:$B,[2]itemList_221219!$A:$A)</f>
        <v>15500</v>
      </c>
      <c r="D9280">
        <v>20</v>
      </c>
      <c r="E9280">
        <v>26</v>
      </c>
      <c r="F9280">
        <v>0</v>
      </c>
      <c r="G9280" t="s">
        <v>19</v>
      </c>
      <c r="H9280" t="s">
        <v>975</v>
      </c>
      <c r="I9280">
        <v>65</v>
      </c>
      <c r="J9280" t="s">
        <v>1386</v>
      </c>
      <c r="K9280">
        <v>6956</v>
      </c>
      <c r="L9280">
        <v>0.6956</v>
      </c>
      <c r="M9280">
        <f>_xlfn.XLOOKUP(_xlfn.TEXTJOIN("|",0,D9280,G9280,H9280,I9280),[3]무기각인!$P$4043:$P$5161,[3]무기각인!$O$4043:$O$5161)</f>
        <v>0.70589999999999997</v>
      </c>
      <c r="N9280">
        <v>1.4591000000000001</v>
      </c>
    </row>
    <row r="9281" spans="1:14" x14ac:dyDescent="0.3">
      <c r="A9281" t="s">
        <v>1530</v>
      </c>
      <c r="B9281" t="s">
        <v>601</v>
      </c>
      <c r="C9281">
        <f>_xlfn.XLOOKUP(B9281,[2]itemList_221219!$B:$B,[2]itemList_221219!$A:$A)</f>
        <v>15500</v>
      </c>
      <c r="D9281">
        <v>20</v>
      </c>
      <c r="E9281">
        <v>26</v>
      </c>
      <c r="F9281">
        <v>0</v>
      </c>
      <c r="G9281" t="s">
        <v>19</v>
      </c>
      <c r="H9281" t="s">
        <v>975</v>
      </c>
      <c r="I9281">
        <v>70</v>
      </c>
      <c r="J9281" t="s">
        <v>1387</v>
      </c>
      <c r="K9281">
        <v>7244</v>
      </c>
      <c r="L9281">
        <v>0.72440000000000004</v>
      </c>
      <c r="M9281">
        <f>_xlfn.XLOOKUP(_xlfn.TEXTJOIN("|",0,D9281,G9281,H9281,I9281),[3]무기각인!$P$4043:$P$5161,[3]무기각인!$O$4043:$O$5161)</f>
        <v>0.70589999999999997</v>
      </c>
      <c r="N9281">
        <v>2.6208</v>
      </c>
    </row>
    <row r="9282" spans="1:14" x14ac:dyDescent="0.3">
      <c r="A9282" t="s">
        <v>1530</v>
      </c>
      <c r="B9282" t="s">
        <v>601</v>
      </c>
      <c r="C9282">
        <f>_xlfn.XLOOKUP(B9282,[2]itemList_221219!$B:$B,[2]itemList_221219!$A:$A)</f>
        <v>15500</v>
      </c>
      <c r="D9282">
        <v>20</v>
      </c>
      <c r="E9282">
        <v>26</v>
      </c>
      <c r="F9282">
        <v>0</v>
      </c>
      <c r="G9282" t="s">
        <v>19</v>
      </c>
      <c r="H9282" t="s">
        <v>975</v>
      </c>
      <c r="I9282">
        <v>75</v>
      </c>
      <c r="J9282" t="s">
        <v>1388</v>
      </c>
      <c r="K9282">
        <v>7025</v>
      </c>
      <c r="L9282">
        <v>0.70250000000000001</v>
      </c>
      <c r="M9282">
        <f>_xlfn.XLOOKUP(_xlfn.TEXTJOIN("|",0,D9282,G9282,H9282,I9282),[3]무기각인!$P$4043:$P$5161,[3]무기각인!$O$4043:$O$5161)</f>
        <v>0.70589999999999997</v>
      </c>
      <c r="N9282">
        <v>0.48170000000000002</v>
      </c>
    </row>
    <row r="9283" spans="1:14" x14ac:dyDescent="0.3">
      <c r="A9283" t="s">
        <v>1530</v>
      </c>
      <c r="B9283" t="s">
        <v>601</v>
      </c>
      <c r="C9283">
        <f>_xlfn.XLOOKUP(B9283,[2]itemList_221219!$B:$B,[2]itemList_221219!$A:$A)</f>
        <v>15500</v>
      </c>
      <c r="D9283">
        <v>20</v>
      </c>
      <c r="E9283">
        <v>26</v>
      </c>
      <c r="F9283">
        <v>0</v>
      </c>
      <c r="G9283" t="s">
        <v>19</v>
      </c>
      <c r="H9283" t="s">
        <v>975</v>
      </c>
      <c r="I9283">
        <v>80</v>
      </c>
      <c r="J9283" t="s">
        <v>1389</v>
      </c>
      <c r="K9283">
        <v>7069</v>
      </c>
      <c r="L9283">
        <v>0.70689999999999997</v>
      </c>
      <c r="M9283">
        <f>_xlfn.XLOOKUP(_xlfn.TEXTJOIN("|",0,D9283,G9283,H9283,I9283),[3]무기각인!$P$4043:$P$5161,[3]무기각인!$O$4043:$O$5161)</f>
        <v>0.70589999999999997</v>
      </c>
      <c r="N9283">
        <v>0.14169999999999999</v>
      </c>
    </row>
    <row r="9284" spans="1:14" x14ac:dyDescent="0.3">
      <c r="A9284" t="s">
        <v>1530</v>
      </c>
      <c r="B9284" t="s">
        <v>601</v>
      </c>
      <c r="C9284">
        <f>_xlfn.XLOOKUP(B9284,[2]itemList_221219!$B:$B,[2]itemList_221219!$A:$A)</f>
        <v>15500</v>
      </c>
      <c r="D9284">
        <v>20</v>
      </c>
      <c r="E9284">
        <v>26</v>
      </c>
      <c r="F9284">
        <v>0</v>
      </c>
      <c r="G9284" t="s">
        <v>19</v>
      </c>
      <c r="H9284" t="s">
        <v>975</v>
      </c>
      <c r="I9284">
        <v>85</v>
      </c>
      <c r="J9284" t="s">
        <v>1572</v>
      </c>
      <c r="K9284">
        <v>7217</v>
      </c>
      <c r="L9284">
        <v>0.72170000000000001</v>
      </c>
      <c r="M9284">
        <f>_xlfn.XLOOKUP(_xlfn.TEXTJOIN("|",0,D9284,G9284,H9284,I9284),[3]무기각인!$P$4043:$P$5161,[3]무기각인!$O$4043:$O$5161)</f>
        <v>0.70589999999999997</v>
      </c>
      <c r="N9284">
        <v>2.2383000000000002</v>
      </c>
    </row>
    <row r="9285" spans="1:14" x14ac:dyDescent="0.3">
      <c r="A9285" t="s">
        <v>1530</v>
      </c>
      <c r="B9285" t="s">
        <v>601</v>
      </c>
      <c r="C9285">
        <f>_xlfn.XLOOKUP(B9285,[2]itemList_221219!$B:$B,[2]itemList_221219!$A:$A)</f>
        <v>15500</v>
      </c>
      <c r="D9285">
        <v>20</v>
      </c>
      <c r="E9285">
        <v>26</v>
      </c>
      <c r="F9285">
        <v>0</v>
      </c>
      <c r="G9285" t="s">
        <v>19</v>
      </c>
      <c r="H9285" t="s">
        <v>975</v>
      </c>
      <c r="I9285">
        <v>90</v>
      </c>
      <c r="J9285" t="s">
        <v>1573</v>
      </c>
      <c r="K9285">
        <v>7066</v>
      </c>
      <c r="L9285">
        <v>0.70660000000000001</v>
      </c>
      <c r="M9285">
        <f>_xlfn.XLOOKUP(_xlfn.TEXTJOIN("|",0,D9285,G9285,H9285,I9285),[3]무기각인!$P$4043:$P$5161,[3]무기각인!$O$4043:$O$5161)</f>
        <v>0.70589999999999997</v>
      </c>
      <c r="N9285">
        <v>9.9199999999999997E-2</v>
      </c>
    </row>
    <row r="9286" spans="1:14" x14ac:dyDescent="0.3">
      <c r="A9286" t="s">
        <v>1530</v>
      </c>
      <c r="B9286" t="s">
        <v>601</v>
      </c>
      <c r="C9286">
        <f>_xlfn.XLOOKUP(B9286,[2]itemList_221219!$B:$B,[2]itemList_221219!$A:$A)</f>
        <v>15500</v>
      </c>
      <c r="D9286">
        <v>20</v>
      </c>
      <c r="E9286">
        <v>26</v>
      </c>
      <c r="F9286">
        <v>0</v>
      </c>
      <c r="G9286" t="s">
        <v>19</v>
      </c>
      <c r="H9286" t="s">
        <v>975</v>
      </c>
      <c r="I9286">
        <v>95</v>
      </c>
      <c r="J9286" t="s">
        <v>1574</v>
      </c>
      <c r="K9286">
        <v>7239</v>
      </c>
      <c r="L9286">
        <v>0.72389999999999999</v>
      </c>
      <c r="M9286">
        <f>_xlfn.XLOOKUP(_xlfn.TEXTJOIN("|",0,D9286,G9286,H9286,I9286),[3]무기각인!$P$4043:$P$5161,[3]무기각인!$O$4043:$O$5161)</f>
        <v>0.70589999999999997</v>
      </c>
      <c r="N9286">
        <v>2.5499000000000001</v>
      </c>
    </row>
    <row r="9287" spans="1:14" x14ac:dyDescent="0.3">
      <c r="A9287" t="s">
        <v>1530</v>
      </c>
      <c r="B9287" t="s">
        <v>601</v>
      </c>
      <c r="C9287">
        <f>_xlfn.XLOOKUP(B9287,[2]itemList_221219!$B:$B,[2]itemList_221219!$A:$A)</f>
        <v>15500</v>
      </c>
      <c r="D9287">
        <v>20</v>
      </c>
      <c r="E9287">
        <v>26</v>
      </c>
      <c r="F9287">
        <v>0</v>
      </c>
      <c r="G9287" t="s">
        <v>19</v>
      </c>
      <c r="H9287" t="s">
        <v>975</v>
      </c>
      <c r="I9287">
        <v>100</v>
      </c>
      <c r="J9287" t="s">
        <v>1575</v>
      </c>
      <c r="K9287">
        <v>7204</v>
      </c>
      <c r="L9287">
        <v>0.72040000000000004</v>
      </c>
      <c r="M9287">
        <f>_xlfn.XLOOKUP(_xlfn.TEXTJOIN("|",0,D9287,G9287,H9287,I9287),[3]무기각인!$P$4043:$P$5161,[3]무기각인!$O$4043:$O$5161)</f>
        <v>0.70589999999999997</v>
      </c>
      <c r="N9287">
        <v>2.0541</v>
      </c>
    </row>
    <row r="9288" spans="1:14" x14ac:dyDescent="0.3">
      <c r="A9288" t="s">
        <v>1530</v>
      </c>
      <c r="B9288" t="s">
        <v>601</v>
      </c>
      <c r="C9288">
        <f>_xlfn.XLOOKUP(B9288,[2]itemList_221219!$B:$B,[2]itemList_221219!$A:$A)</f>
        <v>15500</v>
      </c>
      <c r="D9288">
        <v>20</v>
      </c>
      <c r="E9288">
        <v>32</v>
      </c>
      <c r="F9288">
        <v>0</v>
      </c>
      <c r="G9288" t="s">
        <v>19</v>
      </c>
      <c r="H9288" t="s">
        <v>973</v>
      </c>
      <c r="I9288">
        <v>20</v>
      </c>
      <c r="J9288" t="s">
        <v>1392</v>
      </c>
      <c r="K9288">
        <v>9175</v>
      </c>
      <c r="L9288">
        <v>0.91749999999999998</v>
      </c>
      <c r="M9288">
        <f>_xlfn.XLOOKUP(_xlfn.TEXTJOIN("|",0,D9288,G9288,H9288,I9288),[3]무기각인!$P$4043:$P$5161,[3]무기각인!$O$4043:$O$5161)</f>
        <v>0.92310000000000003</v>
      </c>
      <c r="N9288">
        <v>0.60670000000000002</v>
      </c>
    </row>
    <row r="9289" spans="1:14" x14ac:dyDescent="0.3">
      <c r="A9289" t="s">
        <v>1530</v>
      </c>
      <c r="B9289" t="s">
        <v>601</v>
      </c>
      <c r="C9289">
        <f>_xlfn.XLOOKUP(B9289,[2]itemList_221219!$B:$B,[2]itemList_221219!$A:$A)</f>
        <v>15500</v>
      </c>
      <c r="D9289">
        <v>20</v>
      </c>
      <c r="E9289">
        <v>32</v>
      </c>
      <c r="F9289">
        <v>0</v>
      </c>
      <c r="G9289" t="s">
        <v>19</v>
      </c>
      <c r="H9289" t="s">
        <v>973</v>
      </c>
      <c r="I9289">
        <v>25</v>
      </c>
      <c r="J9289" t="s">
        <v>1393</v>
      </c>
      <c r="K9289">
        <v>9297</v>
      </c>
      <c r="L9289">
        <v>0.92969999999999997</v>
      </c>
      <c r="M9289">
        <f>_xlfn.XLOOKUP(_xlfn.TEXTJOIN("|",0,D9289,G9289,H9289,I9289),[3]무기각인!$P$4043:$P$5161,[3]무기각인!$O$4043:$O$5161)</f>
        <v>0.92310000000000003</v>
      </c>
      <c r="N9289">
        <v>0.71499999999999997</v>
      </c>
    </row>
    <row r="9290" spans="1:14" x14ac:dyDescent="0.3">
      <c r="A9290" t="s">
        <v>1530</v>
      </c>
      <c r="B9290" t="s">
        <v>601</v>
      </c>
      <c r="C9290">
        <f>_xlfn.XLOOKUP(B9290,[2]itemList_221219!$B:$B,[2]itemList_221219!$A:$A)</f>
        <v>15500</v>
      </c>
      <c r="D9290">
        <v>20</v>
      </c>
      <c r="E9290">
        <v>32</v>
      </c>
      <c r="F9290">
        <v>0</v>
      </c>
      <c r="G9290" t="s">
        <v>19</v>
      </c>
      <c r="H9290" t="s">
        <v>973</v>
      </c>
      <c r="I9290">
        <v>30</v>
      </c>
      <c r="J9290" t="s">
        <v>1394</v>
      </c>
      <c r="K9290">
        <v>9179</v>
      </c>
      <c r="L9290">
        <v>0.91790000000000005</v>
      </c>
      <c r="M9290">
        <f>_xlfn.XLOOKUP(_xlfn.TEXTJOIN("|",0,D9290,G9290,H9290,I9290),[3]무기각인!$P$4043:$P$5161,[3]무기각인!$O$4043:$O$5161)</f>
        <v>0.92310000000000003</v>
      </c>
      <c r="N9290">
        <v>0.56330000000000002</v>
      </c>
    </row>
    <row r="9291" spans="1:14" x14ac:dyDescent="0.3">
      <c r="A9291" t="s">
        <v>1530</v>
      </c>
      <c r="B9291" t="s">
        <v>601</v>
      </c>
      <c r="C9291">
        <f>_xlfn.XLOOKUP(B9291,[2]itemList_221219!$B:$B,[2]itemList_221219!$A:$A)</f>
        <v>15500</v>
      </c>
      <c r="D9291">
        <v>20</v>
      </c>
      <c r="E9291">
        <v>32</v>
      </c>
      <c r="F9291">
        <v>0</v>
      </c>
      <c r="G9291" t="s">
        <v>19</v>
      </c>
      <c r="H9291" t="s">
        <v>973</v>
      </c>
      <c r="I9291">
        <v>35</v>
      </c>
      <c r="J9291" t="s">
        <v>1395</v>
      </c>
      <c r="K9291">
        <v>9224</v>
      </c>
      <c r="L9291">
        <v>0.9224</v>
      </c>
      <c r="M9291">
        <f>_xlfn.XLOOKUP(_xlfn.TEXTJOIN("|",0,D9291,G9291,H9291,I9291),[3]무기각인!$P$4043:$P$5161,[3]무기각인!$O$4043:$O$5161)</f>
        <v>0.92310000000000003</v>
      </c>
      <c r="N9291">
        <v>7.5800000000000006E-2</v>
      </c>
    </row>
    <row r="9292" spans="1:14" x14ac:dyDescent="0.3">
      <c r="A9292" t="s">
        <v>1530</v>
      </c>
      <c r="B9292" t="s">
        <v>601</v>
      </c>
      <c r="C9292">
        <f>_xlfn.XLOOKUP(B9292,[2]itemList_221219!$B:$B,[2]itemList_221219!$A:$A)</f>
        <v>15500</v>
      </c>
      <c r="D9292">
        <v>20</v>
      </c>
      <c r="E9292">
        <v>32</v>
      </c>
      <c r="F9292">
        <v>0</v>
      </c>
      <c r="G9292" t="s">
        <v>19</v>
      </c>
      <c r="H9292" t="s">
        <v>973</v>
      </c>
      <c r="I9292">
        <v>40</v>
      </c>
      <c r="J9292" t="s">
        <v>1396</v>
      </c>
      <c r="K9292">
        <v>9225</v>
      </c>
      <c r="L9292">
        <v>0.92249999999999999</v>
      </c>
      <c r="M9292">
        <f>_xlfn.XLOOKUP(_xlfn.TEXTJOIN("|",0,D9292,G9292,H9292,I9292),[3]무기각인!$P$4043:$P$5161,[3]무기각인!$O$4043:$O$5161)</f>
        <v>0.92310000000000003</v>
      </c>
      <c r="N9292">
        <v>6.5000000000000002E-2</v>
      </c>
    </row>
    <row r="9293" spans="1:14" x14ac:dyDescent="0.3">
      <c r="A9293" t="s">
        <v>1530</v>
      </c>
      <c r="B9293" t="s">
        <v>601</v>
      </c>
      <c r="C9293">
        <f>_xlfn.XLOOKUP(B9293,[2]itemList_221219!$B:$B,[2]itemList_221219!$A:$A)</f>
        <v>15500</v>
      </c>
      <c r="D9293">
        <v>20</v>
      </c>
      <c r="E9293">
        <v>32</v>
      </c>
      <c r="F9293">
        <v>0</v>
      </c>
      <c r="G9293" t="s">
        <v>19</v>
      </c>
      <c r="H9293" t="s">
        <v>973</v>
      </c>
      <c r="I9293">
        <v>45</v>
      </c>
      <c r="J9293" t="s">
        <v>1397</v>
      </c>
      <c r="K9293">
        <v>9258</v>
      </c>
      <c r="L9293">
        <v>0.92579999999999996</v>
      </c>
      <c r="M9293">
        <f>_xlfn.XLOOKUP(_xlfn.TEXTJOIN("|",0,D9293,G9293,H9293,I9293),[3]무기각인!$P$4043:$P$5161,[3]무기각인!$O$4043:$O$5161)</f>
        <v>0.92310000000000003</v>
      </c>
      <c r="N9293">
        <v>0.29249999999999998</v>
      </c>
    </row>
    <row r="9294" spans="1:14" x14ac:dyDescent="0.3">
      <c r="A9294" t="s">
        <v>1530</v>
      </c>
      <c r="B9294" t="s">
        <v>601</v>
      </c>
      <c r="C9294">
        <f>_xlfn.XLOOKUP(B9294,[2]itemList_221219!$B:$B,[2]itemList_221219!$A:$A)</f>
        <v>15500</v>
      </c>
      <c r="D9294">
        <v>20</v>
      </c>
      <c r="E9294">
        <v>32</v>
      </c>
      <c r="F9294">
        <v>0</v>
      </c>
      <c r="G9294" t="s">
        <v>19</v>
      </c>
      <c r="H9294" t="s">
        <v>973</v>
      </c>
      <c r="I9294">
        <v>50</v>
      </c>
      <c r="J9294" t="s">
        <v>1398</v>
      </c>
      <c r="K9294">
        <v>9252</v>
      </c>
      <c r="L9294">
        <v>0.92520000000000002</v>
      </c>
      <c r="M9294">
        <f>_xlfn.XLOOKUP(_xlfn.TEXTJOIN("|",0,D9294,G9294,H9294,I9294),[3]무기각인!$P$4043:$P$5161,[3]무기각인!$O$4043:$O$5161)</f>
        <v>0.92310000000000003</v>
      </c>
      <c r="N9294">
        <v>0.22750000000000001</v>
      </c>
    </row>
    <row r="9295" spans="1:14" x14ac:dyDescent="0.3">
      <c r="A9295" t="s">
        <v>1530</v>
      </c>
      <c r="B9295" t="s">
        <v>601</v>
      </c>
      <c r="C9295">
        <f>_xlfn.XLOOKUP(B9295,[2]itemList_221219!$B:$B,[2]itemList_221219!$A:$A)</f>
        <v>15500</v>
      </c>
      <c r="D9295">
        <v>20</v>
      </c>
      <c r="E9295">
        <v>32</v>
      </c>
      <c r="F9295">
        <v>0</v>
      </c>
      <c r="G9295" t="s">
        <v>19</v>
      </c>
      <c r="H9295" t="s">
        <v>973</v>
      </c>
      <c r="I9295">
        <v>55</v>
      </c>
      <c r="J9295" t="s">
        <v>1399</v>
      </c>
      <c r="K9295">
        <v>9278</v>
      </c>
      <c r="L9295">
        <v>0.92779999999999996</v>
      </c>
      <c r="M9295">
        <f>_xlfn.XLOOKUP(_xlfn.TEXTJOIN("|",0,D9295,G9295,H9295,I9295),[3]무기각인!$P$4043:$P$5161,[3]무기각인!$O$4043:$O$5161)</f>
        <v>0.92310000000000003</v>
      </c>
      <c r="N9295">
        <v>0.50919999999999999</v>
      </c>
    </row>
    <row r="9296" spans="1:14" x14ac:dyDescent="0.3">
      <c r="A9296" t="s">
        <v>1530</v>
      </c>
      <c r="B9296" t="s">
        <v>601</v>
      </c>
      <c r="C9296">
        <f>_xlfn.XLOOKUP(B9296,[2]itemList_221219!$B:$B,[2]itemList_221219!$A:$A)</f>
        <v>15500</v>
      </c>
      <c r="D9296">
        <v>20</v>
      </c>
      <c r="E9296">
        <v>32</v>
      </c>
      <c r="F9296">
        <v>0</v>
      </c>
      <c r="G9296" t="s">
        <v>19</v>
      </c>
      <c r="H9296" t="s">
        <v>973</v>
      </c>
      <c r="I9296">
        <v>60</v>
      </c>
      <c r="J9296" t="s">
        <v>1400</v>
      </c>
      <c r="K9296">
        <v>9220</v>
      </c>
      <c r="L9296">
        <v>0.92200000000000004</v>
      </c>
      <c r="M9296">
        <f>_xlfn.XLOOKUP(_xlfn.TEXTJOIN("|",0,D9296,G9296,H9296,I9296),[3]무기각인!$P$4043:$P$5161,[3]무기각인!$O$4043:$O$5161)</f>
        <v>0.92310000000000003</v>
      </c>
      <c r="N9296">
        <v>0.1192</v>
      </c>
    </row>
    <row r="9297" spans="1:14" x14ac:dyDescent="0.3">
      <c r="A9297" t="s">
        <v>1530</v>
      </c>
      <c r="B9297" t="s">
        <v>601</v>
      </c>
      <c r="C9297">
        <f>_xlfn.XLOOKUP(B9297,[2]itemList_221219!$B:$B,[2]itemList_221219!$A:$A)</f>
        <v>15500</v>
      </c>
      <c r="D9297">
        <v>20</v>
      </c>
      <c r="E9297">
        <v>32</v>
      </c>
      <c r="F9297">
        <v>0</v>
      </c>
      <c r="G9297" t="s">
        <v>19</v>
      </c>
      <c r="H9297" t="s">
        <v>973</v>
      </c>
      <c r="I9297">
        <v>65</v>
      </c>
      <c r="J9297" t="s">
        <v>1401</v>
      </c>
      <c r="K9297">
        <v>9210</v>
      </c>
      <c r="L9297">
        <v>0.92100000000000004</v>
      </c>
      <c r="M9297">
        <f>_xlfn.XLOOKUP(_xlfn.TEXTJOIN("|",0,D9297,G9297,H9297,I9297),[3]무기각인!$P$4043:$P$5161,[3]무기각인!$O$4043:$O$5161)</f>
        <v>0.92310000000000003</v>
      </c>
      <c r="N9297">
        <v>0.22750000000000001</v>
      </c>
    </row>
    <row r="9298" spans="1:14" x14ac:dyDescent="0.3">
      <c r="A9298" t="s">
        <v>1530</v>
      </c>
      <c r="B9298" t="s">
        <v>601</v>
      </c>
      <c r="C9298">
        <f>_xlfn.XLOOKUP(B9298,[2]itemList_221219!$B:$B,[2]itemList_221219!$A:$A)</f>
        <v>15500</v>
      </c>
      <c r="D9298">
        <v>20</v>
      </c>
      <c r="E9298">
        <v>32</v>
      </c>
      <c r="F9298">
        <v>0</v>
      </c>
      <c r="G9298" t="s">
        <v>19</v>
      </c>
      <c r="H9298" t="s">
        <v>973</v>
      </c>
      <c r="I9298">
        <v>70</v>
      </c>
      <c r="J9298" t="s">
        <v>1402</v>
      </c>
      <c r="K9298">
        <v>9141</v>
      </c>
      <c r="L9298">
        <v>0.91410000000000002</v>
      </c>
      <c r="M9298">
        <f>_xlfn.XLOOKUP(_xlfn.TEXTJOIN("|",0,D9298,G9298,H9298,I9298),[3]무기각인!$P$4043:$P$5161,[3]무기각인!$O$4043:$O$5161)</f>
        <v>0.92310000000000003</v>
      </c>
      <c r="N9298">
        <v>0.97499999999999998</v>
      </c>
    </row>
    <row r="9299" spans="1:14" x14ac:dyDescent="0.3">
      <c r="A9299" t="s">
        <v>1530</v>
      </c>
      <c r="B9299" t="s">
        <v>601</v>
      </c>
      <c r="C9299">
        <f>_xlfn.XLOOKUP(B9299,[2]itemList_221219!$B:$B,[2]itemList_221219!$A:$A)</f>
        <v>15500</v>
      </c>
      <c r="D9299">
        <v>20</v>
      </c>
      <c r="E9299">
        <v>32</v>
      </c>
      <c r="F9299">
        <v>0</v>
      </c>
      <c r="G9299" t="s">
        <v>19</v>
      </c>
      <c r="H9299" t="s">
        <v>973</v>
      </c>
      <c r="I9299">
        <v>75</v>
      </c>
      <c r="J9299" t="s">
        <v>1576</v>
      </c>
      <c r="K9299">
        <v>9114</v>
      </c>
      <c r="L9299">
        <v>0.91139999999999999</v>
      </c>
      <c r="M9299">
        <f>_xlfn.XLOOKUP(_xlfn.TEXTJOIN("|",0,D9299,G9299,H9299,I9299),[3]무기각인!$P$4043:$P$5161,[3]무기각인!$O$4043:$O$5161)</f>
        <v>0.92310000000000003</v>
      </c>
      <c r="N9299">
        <v>1.2675000000000001</v>
      </c>
    </row>
    <row r="9300" spans="1:14" x14ac:dyDescent="0.3">
      <c r="A9300" t="s">
        <v>1530</v>
      </c>
      <c r="B9300" t="s">
        <v>601</v>
      </c>
      <c r="C9300">
        <f>_xlfn.XLOOKUP(B9300,[2]itemList_221219!$B:$B,[2]itemList_221219!$A:$A)</f>
        <v>15500</v>
      </c>
      <c r="D9300">
        <v>20</v>
      </c>
      <c r="E9300">
        <v>32</v>
      </c>
      <c r="F9300">
        <v>0</v>
      </c>
      <c r="G9300" t="s">
        <v>19</v>
      </c>
      <c r="H9300" t="s">
        <v>973</v>
      </c>
      <c r="I9300">
        <v>80</v>
      </c>
      <c r="J9300" t="s">
        <v>1577</v>
      </c>
      <c r="K9300">
        <v>9359</v>
      </c>
      <c r="L9300">
        <v>0.93589999999999995</v>
      </c>
      <c r="M9300">
        <f>_xlfn.XLOOKUP(_xlfn.TEXTJOIN("|",0,D9300,G9300,H9300,I9300),[3]무기각인!$P$4043:$P$5161,[3]무기각인!$O$4043:$O$5161)</f>
        <v>0.92310000000000003</v>
      </c>
      <c r="N9300">
        <v>1.3866000000000001</v>
      </c>
    </row>
    <row r="9301" spans="1:14" x14ac:dyDescent="0.3">
      <c r="A9301" t="s">
        <v>1530</v>
      </c>
      <c r="B9301" t="s">
        <v>601</v>
      </c>
      <c r="C9301">
        <f>_xlfn.XLOOKUP(B9301,[2]itemList_221219!$B:$B,[2]itemList_221219!$A:$A)</f>
        <v>15500</v>
      </c>
      <c r="D9301">
        <v>20</v>
      </c>
      <c r="E9301">
        <v>33</v>
      </c>
      <c r="F9301">
        <v>0</v>
      </c>
      <c r="G9301" t="s">
        <v>19</v>
      </c>
      <c r="H9301" t="s">
        <v>974</v>
      </c>
      <c r="I9301">
        <v>10</v>
      </c>
      <c r="J9301" t="s">
        <v>1404</v>
      </c>
      <c r="K9301">
        <v>16869</v>
      </c>
      <c r="L9301">
        <v>1.6869000000000001</v>
      </c>
      <c r="M9301">
        <f>_xlfn.XLOOKUP(_xlfn.TEXTJOIN("|",0,D9301,G9301,H9301,I9301),[3]무기각인!$P$4043:$P$5161,[3]무기각인!$O$4043:$O$5161)</f>
        <v>1.7142999999999999</v>
      </c>
      <c r="N9301">
        <v>1.5983000000000001</v>
      </c>
    </row>
    <row r="9302" spans="1:14" x14ac:dyDescent="0.3">
      <c r="A9302" t="s">
        <v>1530</v>
      </c>
      <c r="B9302" t="s">
        <v>601</v>
      </c>
      <c r="C9302">
        <f>_xlfn.XLOOKUP(B9302,[2]itemList_221219!$B:$B,[2]itemList_221219!$A:$A)</f>
        <v>15500</v>
      </c>
      <c r="D9302">
        <v>20</v>
      </c>
      <c r="E9302">
        <v>33</v>
      </c>
      <c r="F9302">
        <v>0</v>
      </c>
      <c r="G9302" t="s">
        <v>19</v>
      </c>
      <c r="H9302" t="s">
        <v>974</v>
      </c>
      <c r="I9302">
        <v>15</v>
      </c>
      <c r="J9302" t="s">
        <v>1405</v>
      </c>
      <c r="K9302">
        <v>16870</v>
      </c>
      <c r="L9302">
        <v>1.6870000000000001</v>
      </c>
      <c r="M9302">
        <f>_xlfn.XLOOKUP(_xlfn.TEXTJOIN("|",0,D9302,G9302,H9302,I9302),[3]무기각인!$P$4043:$P$5161,[3]무기각인!$O$4043:$O$5161)</f>
        <v>1.7142999999999999</v>
      </c>
      <c r="N9302">
        <v>1.5925</v>
      </c>
    </row>
    <row r="9303" spans="1:14" x14ac:dyDescent="0.3">
      <c r="A9303" t="s">
        <v>1530</v>
      </c>
      <c r="B9303" t="s">
        <v>601</v>
      </c>
      <c r="C9303">
        <f>_xlfn.XLOOKUP(B9303,[2]itemList_221219!$B:$B,[2]itemList_221219!$A:$A)</f>
        <v>15500</v>
      </c>
      <c r="D9303">
        <v>20</v>
      </c>
      <c r="E9303">
        <v>33</v>
      </c>
      <c r="F9303">
        <v>0</v>
      </c>
      <c r="G9303" t="s">
        <v>19</v>
      </c>
      <c r="H9303" t="s">
        <v>974</v>
      </c>
      <c r="I9303">
        <v>20</v>
      </c>
      <c r="J9303" t="s">
        <v>1406</v>
      </c>
      <c r="K9303">
        <v>17270</v>
      </c>
      <c r="L9303">
        <v>1.7270000000000001</v>
      </c>
      <c r="M9303">
        <f>_xlfn.XLOOKUP(_xlfn.TEXTJOIN("|",0,D9303,G9303,H9303,I9303),[3]무기각인!$P$4043:$P$5161,[3]무기각인!$O$4043:$O$5161)</f>
        <v>1.7142999999999999</v>
      </c>
      <c r="N9303">
        <v>0.74080000000000001</v>
      </c>
    </row>
    <row r="9304" spans="1:14" x14ac:dyDescent="0.3">
      <c r="A9304" t="s">
        <v>1530</v>
      </c>
      <c r="B9304" t="s">
        <v>601</v>
      </c>
      <c r="C9304">
        <f>_xlfn.XLOOKUP(B9304,[2]itemList_221219!$B:$B,[2]itemList_221219!$A:$A)</f>
        <v>15500</v>
      </c>
      <c r="D9304">
        <v>20</v>
      </c>
      <c r="E9304">
        <v>33</v>
      </c>
      <c r="F9304">
        <v>0</v>
      </c>
      <c r="G9304" t="s">
        <v>19</v>
      </c>
      <c r="H9304" t="s">
        <v>974</v>
      </c>
      <c r="I9304">
        <v>25</v>
      </c>
      <c r="J9304" t="s">
        <v>1407</v>
      </c>
      <c r="K9304">
        <v>17273</v>
      </c>
      <c r="L9304">
        <v>1.7273000000000001</v>
      </c>
      <c r="M9304">
        <f>_xlfn.XLOOKUP(_xlfn.TEXTJOIN("|",0,D9304,G9304,H9304,I9304),[3]무기각인!$P$4043:$P$5161,[3]무기각인!$O$4043:$O$5161)</f>
        <v>1.7142999999999999</v>
      </c>
      <c r="N9304">
        <v>0.75829999999999997</v>
      </c>
    </row>
    <row r="9305" spans="1:14" x14ac:dyDescent="0.3">
      <c r="A9305" t="s">
        <v>1530</v>
      </c>
      <c r="B9305" t="s">
        <v>601</v>
      </c>
      <c r="C9305">
        <f>_xlfn.XLOOKUP(B9305,[2]itemList_221219!$B:$B,[2]itemList_221219!$A:$A)</f>
        <v>15500</v>
      </c>
      <c r="D9305">
        <v>20</v>
      </c>
      <c r="E9305">
        <v>33</v>
      </c>
      <c r="F9305">
        <v>0</v>
      </c>
      <c r="G9305" t="s">
        <v>19</v>
      </c>
      <c r="H9305" t="s">
        <v>974</v>
      </c>
      <c r="I9305">
        <v>30</v>
      </c>
      <c r="J9305" t="s">
        <v>1408</v>
      </c>
      <c r="K9305">
        <v>17121</v>
      </c>
      <c r="L9305">
        <v>1.7121</v>
      </c>
      <c r="M9305">
        <f>_xlfn.XLOOKUP(_xlfn.TEXTJOIN("|",0,D9305,G9305,H9305,I9305),[3]무기각인!$P$4043:$P$5161,[3]무기각인!$O$4043:$O$5161)</f>
        <v>1.7142999999999999</v>
      </c>
      <c r="N9305">
        <v>0.1283</v>
      </c>
    </row>
    <row r="9306" spans="1:14" x14ac:dyDescent="0.3">
      <c r="A9306" t="s">
        <v>1530</v>
      </c>
      <c r="B9306" t="s">
        <v>601</v>
      </c>
      <c r="C9306">
        <f>_xlfn.XLOOKUP(B9306,[2]itemList_221219!$B:$B,[2]itemList_221219!$A:$A)</f>
        <v>15500</v>
      </c>
      <c r="D9306">
        <v>20</v>
      </c>
      <c r="E9306">
        <v>33</v>
      </c>
      <c r="F9306">
        <v>0</v>
      </c>
      <c r="G9306" t="s">
        <v>19</v>
      </c>
      <c r="H9306" t="s">
        <v>974</v>
      </c>
      <c r="I9306">
        <v>35</v>
      </c>
      <c r="J9306" t="s">
        <v>1578</v>
      </c>
      <c r="K9306">
        <v>17394</v>
      </c>
      <c r="L9306">
        <v>1.7394000000000001</v>
      </c>
      <c r="M9306">
        <f>_xlfn.XLOOKUP(_xlfn.TEXTJOIN("|",0,D9306,G9306,H9306,I9306),[3]무기각인!$P$4043:$P$5161,[3]무기각인!$O$4043:$O$5161)</f>
        <v>1.7142999999999999</v>
      </c>
      <c r="N9306">
        <v>1.4641999999999999</v>
      </c>
    </row>
    <row r="9307" spans="1:14" x14ac:dyDescent="0.3">
      <c r="A9307" t="s">
        <v>1530</v>
      </c>
      <c r="B9307" t="s">
        <v>601</v>
      </c>
      <c r="C9307">
        <f>_xlfn.XLOOKUP(B9307,[2]itemList_221219!$B:$B,[2]itemList_221219!$A:$A)</f>
        <v>15500</v>
      </c>
      <c r="D9307">
        <v>20</v>
      </c>
      <c r="E9307">
        <v>33</v>
      </c>
      <c r="F9307">
        <v>0</v>
      </c>
      <c r="G9307" t="s">
        <v>19</v>
      </c>
      <c r="H9307" t="s">
        <v>974</v>
      </c>
      <c r="I9307">
        <v>40</v>
      </c>
      <c r="J9307" t="s">
        <v>1579</v>
      </c>
      <c r="K9307">
        <v>17332</v>
      </c>
      <c r="L9307">
        <v>1.7332000000000001</v>
      </c>
      <c r="M9307">
        <f>_xlfn.XLOOKUP(_xlfn.TEXTJOIN("|",0,D9307,G9307,H9307,I9307),[3]무기각인!$P$4043:$P$5161,[3]무기각인!$O$4043:$O$5161)</f>
        <v>1.7142999999999999</v>
      </c>
      <c r="N9307">
        <v>1.1025</v>
      </c>
    </row>
    <row r="9308" spans="1:14" x14ac:dyDescent="0.3">
      <c r="A9308" t="s">
        <v>1530</v>
      </c>
      <c r="B9308" t="s">
        <v>601</v>
      </c>
      <c r="C9308">
        <f>_xlfn.XLOOKUP(B9308,[2]itemList_221219!$B:$B,[2]itemList_221219!$A:$A)</f>
        <v>15500</v>
      </c>
      <c r="D9308">
        <v>20</v>
      </c>
      <c r="E9308">
        <v>38</v>
      </c>
      <c r="F9308">
        <v>0</v>
      </c>
      <c r="G9308" t="s">
        <v>19</v>
      </c>
      <c r="H9308" t="s">
        <v>976</v>
      </c>
      <c r="I9308">
        <v>10</v>
      </c>
      <c r="J9308" t="s">
        <v>1580</v>
      </c>
      <c r="K9308">
        <v>13292</v>
      </c>
      <c r="L9308">
        <v>1.3291999999999999</v>
      </c>
      <c r="M9308">
        <f>_xlfn.XLOOKUP(_xlfn.TEXTJOIN("|",0,D9308,G9308,H9308,I9308),[3]무기각인!$P$4043:$P$5161,[3]무기각인!$O$4043:$O$5161)</f>
        <v>1.3332999999999999</v>
      </c>
      <c r="N9308">
        <v>0.3075</v>
      </c>
    </row>
    <row r="9309" spans="1:14" x14ac:dyDescent="0.3">
      <c r="A9309" t="s">
        <v>1530</v>
      </c>
      <c r="B9309" t="s">
        <v>601</v>
      </c>
      <c r="C9309">
        <f>_xlfn.XLOOKUP(B9309,[2]itemList_221219!$B:$B,[2]itemList_221219!$A:$A)</f>
        <v>15500</v>
      </c>
      <c r="D9309">
        <v>20</v>
      </c>
      <c r="E9309">
        <v>38</v>
      </c>
      <c r="F9309">
        <v>0</v>
      </c>
      <c r="G9309" t="s">
        <v>19</v>
      </c>
      <c r="H9309" t="s">
        <v>976</v>
      </c>
      <c r="I9309">
        <v>9</v>
      </c>
      <c r="J9309" t="s">
        <v>1581</v>
      </c>
      <c r="K9309">
        <v>13300</v>
      </c>
      <c r="L9309">
        <v>1.33</v>
      </c>
      <c r="M9309">
        <f>_xlfn.XLOOKUP(_xlfn.TEXTJOIN("|",0,D9309,G9309,H9309,I9309),[3]무기각인!$P$4043:$P$5161,[3]무기각인!$O$4043:$O$5161)</f>
        <v>1.3332999999999999</v>
      </c>
      <c r="N9309">
        <v>0.2475</v>
      </c>
    </row>
    <row r="9310" spans="1:14" x14ac:dyDescent="0.3">
      <c r="A9310" t="s">
        <v>1530</v>
      </c>
      <c r="B9310" t="s">
        <v>601</v>
      </c>
      <c r="C9310">
        <f>_xlfn.XLOOKUP(B9310,[2]itemList_221219!$B:$B,[2]itemList_221219!$A:$A)</f>
        <v>15500</v>
      </c>
      <c r="D9310">
        <v>20</v>
      </c>
      <c r="E9310">
        <v>38</v>
      </c>
      <c r="F9310">
        <v>0</v>
      </c>
      <c r="G9310" t="s">
        <v>19</v>
      </c>
      <c r="H9310" t="s">
        <v>976</v>
      </c>
      <c r="I9310">
        <v>8</v>
      </c>
      <c r="J9310" t="s">
        <v>1409</v>
      </c>
      <c r="K9310">
        <v>13389</v>
      </c>
      <c r="L9310">
        <v>1.3389</v>
      </c>
      <c r="M9310">
        <f>_xlfn.XLOOKUP(_xlfn.TEXTJOIN("|",0,D9310,G9310,H9310,I9310),[3]무기각인!$P$4043:$P$5161,[3]무기각인!$O$4043:$O$5161)</f>
        <v>1.3332999999999999</v>
      </c>
      <c r="N9310">
        <v>0.42</v>
      </c>
    </row>
    <row r="9311" spans="1:14" x14ac:dyDescent="0.3">
      <c r="A9311" t="s">
        <v>1530</v>
      </c>
      <c r="B9311" t="s">
        <v>601</v>
      </c>
      <c r="C9311">
        <f>_xlfn.XLOOKUP(B9311,[2]itemList_221219!$B:$B,[2]itemList_221219!$A:$A)</f>
        <v>15500</v>
      </c>
      <c r="D9311">
        <v>20</v>
      </c>
      <c r="E9311">
        <v>38</v>
      </c>
      <c r="F9311">
        <v>0</v>
      </c>
      <c r="G9311" t="s">
        <v>19</v>
      </c>
      <c r="H9311" t="s">
        <v>976</v>
      </c>
      <c r="I9311">
        <v>7</v>
      </c>
      <c r="J9311" t="s">
        <v>1410</v>
      </c>
      <c r="K9311">
        <v>13203</v>
      </c>
      <c r="L9311">
        <v>1.3203</v>
      </c>
      <c r="M9311">
        <f>_xlfn.XLOOKUP(_xlfn.TEXTJOIN("|",0,D9311,G9311,H9311,I9311),[3]무기각인!$P$4043:$P$5161,[3]무기각인!$O$4043:$O$5161)</f>
        <v>1.3332999999999999</v>
      </c>
      <c r="N9311">
        <v>0.97499999999999998</v>
      </c>
    </row>
    <row r="9312" spans="1:14" x14ac:dyDescent="0.3">
      <c r="A9312" t="s">
        <v>1530</v>
      </c>
      <c r="B9312" t="s">
        <v>601</v>
      </c>
      <c r="C9312">
        <f>_xlfn.XLOOKUP(B9312,[2]itemList_221219!$B:$B,[2]itemList_221219!$A:$A)</f>
        <v>15500</v>
      </c>
      <c r="D9312">
        <v>20</v>
      </c>
      <c r="E9312">
        <v>38</v>
      </c>
      <c r="F9312">
        <v>0</v>
      </c>
      <c r="G9312" t="s">
        <v>19</v>
      </c>
      <c r="H9312" t="s">
        <v>976</v>
      </c>
      <c r="I9312">
        <v>6</v>
      </c>
      <c r="J9312" t="s">
        <v>1411</v>
      </c>
      <c r="K9312">
        <v>13306</v>
      </c>
      <c r="L9312">
        <v>1.3306</v>
      </c>
      <c r="M9312">
        <f>_xlfn.XLOOKUP(_xlfn.TEXTJOIN("|",0,D9312,G9312,H9312,I9312),[3]무기각인!$P$4043:$P$5161,[3]무기각인!$O$4043:$O$5161)</f>
        <v>1.3332999999999999</v>
      </c>
      <c r="N9312">
        <v>0.20250000000000001</v>
      </c>
    </row>
    <row r="9313" spans="1:14" x14ac:dyDescent="0.3">
      <c r="A9313" t="s">
        <v>1530</v>
      </c>
      <c r="B9313" t="s">
        <v>601</v>
      </c>
      <c r="C9313">
        <f>_xlfn.XLOOKUP(B9313,[2]itemList_221219!$B:$B,[2]itemList_221219!$A:$A)</f>
        <v>15500</v>
      </c>
      <c r="D9313">
        <v>20</v>
      </c>
      <c r="E9313">
        <v>38</v>
      </c>
      <c r="F9313">
        <v>0</v>
      </c>
      <c r="G9313" t="s">
        <v>19</v>
      </c>
      <c r="H9313" t="s">
        <v>976</v>
      </c>
      <c r="I9313">
        <v>5</v>
      </c>
      <c r="J9313" t="s">
        <v>1412</v>
      </c>
      <c r="K9313">
        <v>13213</v>
      </c>
      <c r="L9313">
        <v>1.3212999999999999</v>
      </c>
      <c r="M9313">
        <f>_xlfn.XLOOKUP(_xlfn.TEXTJOIN("|",0,D9313,G9313,H9313,I9313),[3]무기각인!$P$4043:$P$5161,[3]무기각인!$O$4043:$O$5161)</f>
        <v>1.3332999999999999</v>
      </c>
      <c r="N9313">
        <v>0.9</v>
      </c>
    </row>
    <row r="9314" spans="1:14" x14ac:dyDescent="0.3">
      <c r="A9314" t="s">
        <v>1530</v>
      </c>
      <c r="B9314" t="s">
        <v>601</v>
      </c>
      <c r="C9314">
        <f>_xlfn.XLOOKUP(B9314,[2]itemList_221219!$B:$B,[2]itemList_221219!$A:$A)</f>
        <v>15500</v>
      </c>
      <c r="D9314">
        <v>20</v>
      </c>
      <c r="E9314">
        <v>38</v>
      </c>
      <c r="F9314">
        <v>0</v>
      </c>
      <c r="G9314" t="s">
        <v>19</v>
      </c>
      <c r="H9314" t="s">
        <v>976</v>
      </c>
      <c r="I9314">
        <v>4</v>
      </c>
      <c r="J9314" t="s">
        <v>1413</v>
      </c>
      <c r="K9314">
        <v>13208</v>
      </c>
      <c r="L9314">
        <v>1.3208</v>
      </c>
      <c r="M9314">
        <f>_xlfn.XLOOKUP(_xlfn.TEXTJOIN("|",0,D9314,G9314,H9314,I9314),[3]무기각인!$P$4043:$P$5161,[3]무기각인!$O$4043:$O$5161)</f>
        <v>1.3332999999999999</v>
      </c>
      <c r="N9314">
        <v>0.9375</v>
      </c>
    </row>
    <row r="9315" spans="1:14" x14ac:dyDescent="0.3">
      <c r="A9315" t="s">
        <v>1530</v>
      </c>
      <c r="B9315" t="s">
        <v>601</v>
      </c>
      <c r="C9315">
        <f>_xlfn.XLOOKUP(B9315,[2]itemList_221219!$B:$B,[2]itemList_221219!$A:$A)</f>
        <v>15500</v>
      </c>
      <c r="D9315">
        <v>20</v>
      </c>
      <c r="E9315">
        <v>38</v>
      </c>
      <c r="F9315">
        <v>0</v>
      </c>
      <c r="G9315" t="s">
        <v>19</v>
      </c>
      <c r="H9315" t="s">
        <v>976</v>
      </c>
      <c r="I9315">
        <v>3</v>
      </c>
      <c r="J9315" t="s">
        <v>1414</v>
      </c>
      <c r="K9315">
        <v>13292</v>
      </c>
      <c r="L9315">
        <v>1.3291999999999999</v>
      </c>
      <c r="M9315">
        <f>_xlfn.XLOOKUP(_xlfn.TEXTJOIN("|",0,D9315,G9315,H9315,I9315),[3]무기각인!$P$4043:$P$5161,[3]무기각인!$O$4043:$O$5161)</f>
        <v>1.3332999999999999</v>
      </c>
      <c r="N9315">
        <v>0.3075</v>
      </c>
    </row>
    <row r="9316" spans="1:14" x14ac:dyDescent="0.3">
      <c r="A9316" t="s">
        <v>1530</v>
      </c>
      <c r="B9316" t="s">
        <v>601</v>
      </c>
      <c r="C9316">
        <f>_xlfn.XLOOKUP(B9316,[2]itemList_221219!$B:$B,[2]itemList_221219!$A:$A)</f>
        <v>15500</v>
      </c>
      <c r="D9316">
        <v>20</v>
      </c>
      <c r="E9316">
        <v>38</v>
      </c>
      <c r="F9316">
        <v>0</v>
      </c>
      <c r="G9316" t="s">
        <v>19</v>
      </c>
      <c r="H9316" t="s">
        <v>976</v>
      </c>
      <c r="I9316">
        <v>2</v>
      </c>
      <c r="J9316" t="s">
        <v>1415</v>
      </c>
      <c r="K9316">
        <v>13431</v>
      </c>
      <c r="L9316">
        <v>1.3431</v>
      </c>
      <c r="M9316">
        <f>_xlfn.XLOOKUP(_xlfn.TEXTJOIN("|",0,D9316,G9316,H9316,I9316),[3]무기각인!$P$4043:$P$5161,[3]무기각인!$O$4043:$O$5161)</f>
        <v>1.3332999999999999</v>
      </c>
      <c r="N9316">
        <v>0.73499999999999999</v>
      </c>
    </row>
    <row r="9317" spans="1:14" x14ac:dyDescent="0.3">
      <c r="A9317" t="s">
        <v>1530</v>
      </c>
      <c r="B9317" t="s">
        <v>601</v>
      </c>
      <c r="C9317">
        <f>_xlfn.XLOOKUP(B9317,[2]itemList_221219!$B:$B,[2]itemList_221219!$A:$A)</f>
        <v>15500</v>
      </c>
      <c r="D9317">
        <v>20</v>
      </c>
      <c r="E9317">
        <v>39</v>
      </c>
      <c r="F9317">
        <v>0</v>
      </c>
      <c r="G9317" t="s">
        <v>19</v>
      </c>
      <c r="H9317" t="s">
        <v>977</v>
      </c>
      <c r="I9317">
        <v>5</v>
      </c>
      <c r="J9317" t="s">
        <v>1582</v>
      </c>
      <c r="K9317">
        <v>17084</v>
      </c>
      <c r="L9317">
        <v>1.7083999999999999</v>
      </c>
      <c r="M9317">
        <f>_xlfn.XLOOKUP(_xlfn.TEXTJOIN("|",0,D9317,G9317,H9317,I9317),[3]무기각인!$P$4043:$P$5161,[3]무기각인!$O$4043:$O$5161)</f>
        <v>1.7142999999999999</v>
      </c>
      <c r="N9317">
        <v>0.34420000000000001</v>
      </c>
    </row>
    <row r="9318" spans="1:14" x14ac:dyDescent="0.3">
      <c r="A9318" t="s">
        <v>1530</v>
      </c>
      <c r="B9318" t="s">
        <v>601</v>
      </c>
      <c r="C9318">
        <f>_xlfn.XLOOKUP(B9318,[2]itemList_221219!$B:$B,[2]itemList_221219!$A:$A)</f>
        <v>15500</v>
      </c>
      <c r="D9318">
        <v>20</v>
      </c>
      <c r="E9318">
        <v>39</v>
      </c>
      <c r="F9318">
        <v>0</v>
      </c>
      <c r="G9318" t="s">
        <v>19</v>
      </c>
      <c r="H9318" t="s">
        <v>977</v>
      </c>
      <c r="I9318">
        <v>4.5</v>
      </c>
      <c r="J9318" t="s">
        <v>1583</v>
      </c>
      <c r="K9318">
        <v>17141</v>
      </c>
      <c r="L9318">
        <v>1.7141</v>
      </c>
      <c r="M9318">
        <f>_xlfn.XLOOKUP(_xlfn.TEXTJOIN("|",0,D9318,G9318,H9318,I9318),[3]무기각인!$P$4043:$P$5161,[3]무기각인!$O$4043:$O$5161)</f>
        <v>1.7142999999999999</v>
      </c>
      <c r="N9318">
        <v>1.17E-2</v>
      </c>
    </row>
    <row r="9319" spans="1:14" x14ac:dyDescent="0.3">
      <c r="A9319" t="s">
        <v>1530</v>
      </c>
      <c r="B9319" t="s">
        <v>601</v>
      </c>
      <c r="C9319">
        <f>_xlfn.XLOOKUP(B9319,[2]itemList_221219!$B:$B,[2]itemList_221219!$A:$A)</f>
        <v>15500</v>
      </c>
      <c r="D9319">
        <v>20</v>
      </c>
      <c r="E9319">
        <v>39</v>
      </c>
      <c r="F9319">
        <v>0</v>
      </c>
      <c r="G9319" t="s">
        <v>19</v>
      </c>
      <c r="H9319" t="s">
        <v>977</v>
      </c>
      <c r="I9319">
        <v>4</v>
      </c>
      <c r="J9319" t="s">
        <v>1417</v>
      </c>
      <c r="K9319">
        <v>17230</v>
      </c>
      <c r="L9319">
        <v>1.7230000000000001</v>
      </c>
      <c r="M9319">
        <f>_xlfn.XLOOKUP(_xlfn.TEXTJOIN("|",0,D9319,G9319,H9319,I9319),[3]무기각인!$P$4043:$P$5161,[3]무기각인!$O$4043:$O$5161)</f>
        <v>1.7142999999999999</v>
      </c>
      <c r="N9319">
        <v>0.50749999999999995</v>
      </c>
    </row>
    <row r="9320" spans="1:14" x14ac:dyDescent="0.3">
      <c r="A9320" t="s">
        <v>1530</v>
      </c>
      <c r="B9320" t="s">
        <v>601</v>
      </c>
      <c r="C9320">
        <f>_xlfn.XLOOKUP(B9320,[2]itemList_221219!$B:$B,[2]itemList_221219!$A:$A)</f>
        <v>15500</v>
      </c>
      <c r="D9320">
        <v>20</v>
      </c>
      <c r="E9320">
        <v>39</v>
      </c>
      <c r="F9320">
        <v>0</v>
      </c>
      <c r="G9320" t="s">
        <v>19</v>
      </c>
      <c r="H9320" t="s">
        <v>977</v>
      </c>
      <c r="I9320">
        <v>3.5</v>
      </c>
      <c r="J9320" t="s">
        <v>1418</v>
      </c>
      <c r="K9320">
        <v>16900</v>
      </c>
      <c r="L9320">
        <v>1.69</v>
      </c>
      <c r="M9320">
        <f>_xlfn.XLOOKUP(_xlfn.TEXTJOIN("|",0,D9320,G9320,H9320,I9320),[3]무기각인!$P$4043:$P$5161,[3]무기각인!$O$4043:$O$5161)</f>
        <v>1.7142999999999999</v>
      </c>
      <c r="N9320">
        <v>1.4175</v>
      </c>
    </row>
    <row r="9321" spans="1:14" x14ac:dyDescent="0.3">
      <c r="A9321" t="s">
        <v>1530</v>
      </c>
      <c r="B9321" t="s">
        <v>601</v>
      </c>
      <c r="C9321">
        <f>_xlfn.XLOOKUP(B9321,[2]itemList_221219!$B:$B,[2]itemList_221219!$A:$A)</f>
        <v>15500</v>
      </c>
      <c r="D9321">
        <v>20</v>
      </c>
      <c r="E9321">
        <v>39</v>
      </c>
      <c r="F9321">
        <v>0</v>
      </c>
      <c r="G9321" t="s">
        <v>19</v>
      </c>
      <c r="H9321" t="s">
        <v>977</v>
      </c>
      <c r="I9321">
        <v>3</v>
      </c>
      <c r="J9321" t="s">
        <v>1419</v>
      </c>
      <c r="K9321">
        <v>17029</v>
      </c>
      <c r="L9321">
        <v>1.7029000000000001</v>
      </c>
      <c r="M9321">
        <f>_xlfn.XLOOKUP(_xlfn.TEXTJOIN("|",0,D9321,G9321,H9321,I9321),[3]무기각인!$P$4043:$P$5161,[3]무기각인!$O$4043:$O$5161)</f>
        <v>1.7142999999999999</v>
      </c>
      <c r="N9321">
        <v>0.66500000000000004</v>
      </c>
    </row>
    <row r="9322" spans="1:14" x14ac:dyDescent="0.3">
      <c r="A9322" t="s">
        <v>1530</v>
      </c>
      <c r="B9322" t="s">
        <v>601</v>
      </c>
      <c r="C9322">
        <f>_xlfn.XLOOKUP(B9322,[2]itemList_221219!$B:$B,[2]itemList_221219!$A:$A)</f>
        <v>15500</v>
      </c>
      <c r="D9322">
        <v>20</v>
      </c>
      <c r="E9322">
        <v>39</v>
      </c>
      <c r="F9322">
        <v>0</v>
      </c>
      <c r="G9322" t="s">
        <v>19</v>
      </c>
      <c r="H9322" t="s">
        <v>977</v>
      </c>
      <c r="I9322">
        <v>2.5</v>
      </c>
      <c r="J9322" t="s">
        <v>1420</v>
      </c>
      <c r="K9322">
        <v>17029</v>
      </c>
      <c r="L9322">
        <v>1.7029000000000001</v>
      </c>
      <c r="M9322">
        <f>_xlfn.XLOOKUP(_xlfn.TEXTJOIN("|",0,D9322,G9322,H9322,I9322),[3]무기각인!$P$4043:$P$5161,[3]무기각인!$O$4043:$O$5161)</f>
        <v>1.7142999999999999</v>
      </c>
      <c r="N9322">
        <v>0.66500000000000004</v>
      </c>
    </row>
    <row r="9323" spans="1:14" x14ac:dyDescent="0.3">
      <c r="A9323" t="s">
        <v>1530</v>
      </c>
      <c r="B9323" t="s">
        <v>601</v>
      </c>
      <c r="C9323">
        <f>_xlfn.XLOOKUP(B9323,[2]itemList_221219!$B:$B,[2]itemList_221219!$A:$A)</f>
        <v>15500</v>
      </c>
      <c r="D9323">
        <v>20</v>
      </c>
      <c r="E9323">
        <v>39</v>
      </c>
      <c r="F9323">
        <v>0</v>
      </c>
      <c r="G9323" t="s">
        <v>19</v>
      </c>
      <c r="H9323" t="s">
        <v>977</v>
      </c>
      <c r="I9323">
        <v>2</v>
      </c>
      <c r="J9323" t="s">
        <v>1421</v>
      </c>
      <c r="K9323">
        <v>17255</v>
      </c>
      <c r="L9323">
        <v>1.7255</v>
      </c>
      <c r="M9323">
        <f>_xlfn.XLOOKUP(_xlfn.TEXTJOIN("|",0,D9323,G9323,H9323,I9323),[3]무기각인!$P$4043:$P$5161,[3]무기각인!$O$4043:$O$5161)</f>
        <v>1.7142999999999999</v>
      </c>
      <c r="N9323">
        <v>0.65329999999999999</v>
      </c>
    </row>
    <row r="9324" spans="1:14" x14ac:dyDescent="0.3">
      <c r="A9324" t="s">
        <v>1530</v>
      </c>
      <c r="B9324" t="s">
        <v>601</v>
      </c>
      <c r="C9324">
        <f>_xlfn.XLOOKUP(B9324,[2]itemList_221219!$B:$B,[2]itemList_221219!$A:$A)</f>
        <v>15500</v>
      </c>
      <c r="D9324">
        <v>30</v>
      </c>
      <c r="E9324">
        <v>23</v>
      </c>
      <c r="F9324">
        <v>0</v>
      </c>
      <c r="G9324" t="s">
        <v>19</v>
      </c>
      <c r="H9324" t="s">
        <v>980</v>
      </c>
      <c r="I9324">
        <v>2</v>
      </c>
      <c r="J9324" t="s">
        <v>1584</v>
      </c>
      <c r="K9324">
        <v>60320</v>
      </c>
      <c r="L9324">
        <v>6.032</v>
      </c>
      <c r="M9324">
        <f>_xlfn.XLOOKUP(_xlfn.TEXTJOIN("|",0,D9324,G9324,H9324,I9324),[3]무기각인!$P$4043:$P$5161,[3]무기각인!$O$4043:$O$5161)</f>
        <v>6</v>
      </c>
      <c r="N9324">
        <v>0.5333</v>
      </c>
    </row>
    <row r="9325" spans="1:14" x14ac:dyDescent="0.3">
      <c r="A9325" t="s">
        <v>1530</v>
      </c>
      <c r="B9325" t="s">
        <v>601</v>
      </c>
      <c r="C9325">
        <f>_xlfn.XLOOKUP(B9325,[2]itemList_221219!$B:$B,[2]itemList_221219!$A:$A)</f>
        <v>15500</v>
      </c>
      <c r="D9325">
        <v>30</v>
      </c>
      <c r="E9325">
        <v>23</v>
      </c>
      <c r="F9325">
        <v>0</v>
      </c>
      <c r="G9325" t="s">
        <v>19</v>
      </c>
      <c r="H9325" t="s">
        <v>980</v>
      </c>
      <c r="I9325">
        <v>3</v>
      </c>
      <c r="J9325" t="s">
        <v>2027</v>
      </c>
      <c r="K9325">
        <v>60200</v>
      </c>
      <c r="L9325">
        <v>6.02</v>
      </c>
      <c r="M9325">
        <f>_xlfn.XLOOKUP(_xlfn.TEXTJOIN("|",0,D9325,G9325,H9325,I9325),[3]무기각인!$P$4043:$P$5161,[3]무기각인!$O$4043:$O$5161)</f>
        <v>6</v>
      </c>
      <c r="N9325">
        <v>0.33329999999999999</v>
      </c>
    </row>
    <row r="9326" spans="1:14" x14ac:dyDescent="0.3">
      <c r="A9326" t="s">
        <v>1530</v>
      </c>
      <c r="B9326" t="s">
        <v>601</v>
      </c>
      <c r="C9326">
        <f>_xlfn.XLOOKUP(B9326,[2]itemList_221219!$B:$B,[2]itemList_221219!$A:$A)</f>
        <v>15500</v>
      </c>
      <c r="D9326">
        <v>30</v>
      </c>
      <c r="E9326">
        <v>23</v>
      </c>
      <c r="F9326">
        <v>0</v>
      </c>
      <c r="G9326" t="s">
        <v>19</v>
      </c>
      <c r="H9326" t="s">
        <v>980</v>
      </c>
      <c r="I9326">
        <v>4</v>
      </c>
      <c r="J9326" t="s">
        <v>2028</v>
      </c>
      <c r="K9326">
        <v>59818</v>
      </c>
      <c r="L9326">
        <v>5.9817999999999998</v>
      </c>
      <c r="M9326">
        <f>_xlfn.XLOOKUP(_xlfn.TEXTJOIN("|",0,D9326,G9326,H9326,I9326),[3]무기각인!$P$4043:$P$5161,[3]무기각인!$O$4043:$O$5161)</f>
        <v>6</v>
      </c>
      <c r="N9326">
        <v>0.30330000000000001</v>
      </c>
    </row>
    <row r="9327" spans="1:14" x14ac:dyDescent="0.3">
      <c r="A9327" t="s">
        <v>1530</v>
      </c>
      <c r="B9327" t="s">
        <v>601</v>
      </c>
      <c r="C9327">
        <f>_xlfn.XLOOKUP(B9327,[2]itemList_221219!$B:$B,[2]itemList_221219!$A:$A)</f>
        <v>15500</v>
      </c>
      <c r="D9327">
        <v>30</v>
      </c>
      <c r="E9327">
        <v>24</v>
      </c>
      <c r="F9327">
        <v>0</v>
      </c>
      <c r="G9327" t="s">
        <v>19</v>
      </c>
      <c r="H9327" t="s">
        <v>981</v>
      </c>
      <c r="I9327">
        <v>2</v>
      </c>
      <c r="J9327" t="s">
        <v>1585</v>
      </c>
      <c r="K9327">
        <v>60405</v>
      </c>
      <c r="L9327">
        <v>6.0404999999999998</v>
      </c>
      <c r="M9327">
        <f>_xlfn.XLOOKUP(_xlfn.TEXTJOIN("|",0,D9327,G9327,H9327,I9327),[3]무기각인!$P$4043:$P$5161,[3]무기각인!$O$4043:$O$5161)</f>
        <v>6</v>
      </c>
      <c r="N9327">
        <v>0.67500000000000004</v>
      </c>
    </row>
    <row r="9328" spans="1:14" x14ac:dyDescent="0.3">
      <c r="A9328" t="s">
        <v>1530</v>
      </c>
      <c r="B9328" t="s">
        <v>601</v>
      </c>
      <c r="C9328">
        <f>_xlfn.XLOOKUP(B9328,[2]itemList_221219!$B:$B,[2]itemList_221219!$A:$A)</f>
        <v>15500</v>
      </c>
      <c r="D9328">
        <v>30</v>
      </c>
      <c r="E9328">
        <v>24</v>
      </c>
      <c r="F9328">
        <v>0</v>
      </c>
      <c r="G9328" t="s">
        <v>19</v>
      </c>
      <c r="H9328" t="s">
        <v>981</v>
      </c>
      <c r="I9328">
        <v>3</v>
      </c>
      <c r="J9328" t="s">
        <v>2029</v>
      </c>
      <c r="K9328">
        <v>59889</v>
      </c>
      <c r="L9328">
        <v>5.9889000000000001</v>
      </c>
      <c r="M9328">
        <f>_xlfn.XLOOKUP(_xlfn.TEXTJOIN("|",0,D9328,G9328,H9328,I9328),[3]무기각인!$P$4043:$P$5161,[3]무기각인!$O$4043:$O$5161)</f>
        <v>6</v>
      </c>
      <c r="N9328">
        <v>0.185</v>
      </c>
    </row>
    <row r="9329" spans="1:14" x14ac:dyDescent="0.3">
      <c r="A9329" t="s">
        <v>1530</v>
      </c>
      <c r="B9329" t="s">
        <v>601</v>
      </c>
      <c r="C9329">
        <f>_xlfn.XLOOKUP(B9329,[2]itemList_221219!$B:$B,[2]itemList_221219!$A:$A)</f>
        <v>15500</v>
      </c>
      <c r="D9329">
        <v>30</v>
      </c>
      <c r="E9329">
        <v>24</v>
      </c>
      <c r="F9329">
        <v>0</v>
      </c>
      <c r="G9329" t="s">
        <v>19</v>
      </c>
      <c r="H9329" t="s">
        <v>981</v>
      </c>
      <c r="I9329">
        <v>4</v>
      </c>
      <c r="J9329" t="s">
        <v>2030</v>
      </c>
      <c r="K9329">
        <v>59789</v>
      </c>
      <c r="L9329">
        <v>5.9789000000000003</v>
      </c>
      <c r="M9329">
        <f>_xlfn.XLOOKUP(_xlfn.TEXTJOIN("|",0,D9329,G9329,H9329,I9329),[3]무기각인!$P$4043:$P$5161,[3]무기각인!$O$4043:$O$5161)</f>
        <v>6</v>
      </c>
      <c r="N9329">
        <v>0.35170000000000001</v>
      </c>
    </row>
    <row r="9330" spans="1:14" x14ac:dyDescent="0.3">
      <c r="A9330" t="s">
        <v>1530</v>
      </c>
      <c r="B9330" t="s">
        <v>601</v>
      </c>
      <c r="C9330">
        <f>_xlfn.XLOOKUP(B9330,[2]itemList_221219!$B:$B,[2]itemList_221219!$A:$A)</f>
        <v>15500</v>
      </c>
      <c r="D9330">
        <v>30</v>
      </c>
      <c r="E9330">
        <v>25</v>
      </c>
      <c r="F9330">
        <v>0</v>
      </c>
      <c r="G9330" t="s">
        <v>19</v>
      </c>
      <c r="H9330" t="s">
        <v>982</v>
      </c>
      <c r="I9330">
        <v>2</v>
      </c>
      <c r="J9330" t="s">
        <v>1586</v>
      </c>
      <c r="K9330">
        <v>60162</v>
      </c>
      <c r="L9330">
        <v>6.0162000000000004</v>
      </c>
      <c r="M9330">
        <f>_xlfn.XLOOKUP(_xlfn.TEXTJOIN("|",0,D9330,G9330,H9330,I9330),[3]무기각인!$P$4043:$P$5161,[3]무기각인!$O$4043:$O$5161)</f>
        <v>6</v>
      </c>
      <c r="N9330">
        <v>0.27</v>
      </c>
    </row>
    <row r="9331" spans="1:14" x14ac:dyDescent="0.3">
      <c r="A9331" t="s">
        <v>1530</v>
      </c>
      <c r="B9331" t="s">
        <v>601</v>
      </c>
      <c r="C9331">
        <f>_xlfn.XLOOKUP(B9331,[2]itemList_221219!$B:$B,[2]itemList_221219!$A:$A)</f>
        <v>15500</v>
      </c>
      <c r="D9331">
        <v>30</v>
      </c>
      <c r="E9331">
        <v>25</v>
      </c>
      <c r="F9331">
        <v>0</v>
      </c>
      <c r="G9331" t="s">
        <v>19</v>
      </c>
      <c r="H9331" t="s">
        <v>982</v>
      </c>
      <c r="I9331">
        <v>3</v>
      </c>
      <c r="J9331" t="s">
        <v>2031</v>
      </c>
      <c r="K9331">
        <v>59946</v>
      </c>
      <c r="L9331">
        <v>5.9946000000000002</v>
      </c>
      <c r="M9331">
        <f>_xlfn.XLOOKUP(_xlfn.TEXTJOIN("|",0,D9331,G9331,H9331,I9331),[3]무기각인!$P$4043:$P$5161,[3]무기각인!$O$4043:$O$5161)</f>
        <v>6</v>
      </c>
      <c r="N9331">
        <v>0.09</v>
      </c>
    </row>
    <row r="9332" spans="1:14" x14ac:dyDescent="0.3">
      <c r="A9332" t="s">
        <v>1530</v>
      </c>
      <c r="B9332" t="s">
        <v>601</v>
      </c>
      <c r="C9332">
        <f>_xlfn.XLOOKUP(B9332,[2]itemList_221219!$B:$B,[2]itemList_221219!$A:$A)</f>
        <v>15500</v>
      </c>
      <c r="D9332">
        <v>30</v>
      </c>
      <c r="E9332">
        <v>25</v>
      </c>
      <c r="F9332">
        <v>0</v>
      </c>
      <c r="G9332" t="s">
        <v>19</v>
      </c>
      <c r="H9332" t="s">
        <v>982</v>
      </c>
      <c r="I9332">
        <v>4</v>
      </c>
      <c r="J9332" t="s">
        <v>2032</v>
      </c>
      <c r="K9332">
        <v>59911</v>
      </c>
      <c r="L9332">
        <v>5.9911000000000003</v>
      </c>
      <c r="M9332">
        <f>_xlfn.XLOOKUP(_xlfn.TEXTJOIN("|",0,D9332,G9332,H9332,I9332),[3]무기각인!$P$4043:$P$5161,[3]무기각인!$O$4043:$O$5161)</f>
        <v>6</v>
      </c>
      <c r="N9332">
        <v>0.14829999999999999</v>
      </c>
    </row>
    <row r="9333" spans="1:14" x14ac:dyDescent="0.3">
      <c r="A9333" t="s">
        <v>1530</v>
      </c>
      <c r="B9333" t="s">
        <v>601</v>
      </c>
      <c r="C9333">
        <f>_xlfn.XLOOKUP(B9333,[2]itemList_221219!$B:$B,[2]itemList_221219!$A:$A)</f>
        <v>15500</v>
      </c>
      <c r="D9333">
        <v>30</v>
      </c>
      <c r="E9333">
        <v>30</v>
      </c>
      <c r="F9333">
        <v>0</v>
      </c>
      <c r="G9333" t="s">
        <v>19</v>
      </c>
      <c r="H9333" t="s">
        <v>983</v>
      </c>
      <c r="I9333">
        <v>2</v>
      </c>
      <c r="J9333" t="s">
        <v>1428</v>
      </c>
      <c r="K9333">
        <v>60277</v>
      </c>
      <c r="L9333">
        <v>6.0277000000000003</v>
      </c>
      <c r="M9333">
        <f>_xlfn.XLOOKUP(_xlfn.TEXTJOIN("|",0,D9333,G9333,H9333,I9333),[3]무기각인!$P$4043:$P$5161,[3]무기각인!$O$4043:$O$5161)</f>
        <v>6</v>
      </c>
      <c r="N9333">
        <v>0.4617</v>
      </c>
    </row>
    <row r="9334" spans="1:14" x14ac:dyDescent="0.3">
      <c r="A9334" t="s">
        <v>1530</v>
      </c>
      <c r="B9334" t="s">
        <v>601</v>
      </c>
      <c r="C9334">
        <f>_xlfn.XLOOKUP(B9334,[2]itemList_221219!$B:$B,[2]itemList_221219!$A:$A)</f>
        <v>15500</v>
      </c>
      <c r="D9334">
        <v>30</v>
      </c>
      <c r="E9334">
        <v>30</v>
      </c>
      <c r="F9334">
        <v>0</v>
      </c>
      <c r="G9334" t="s">
        <v>19</v>
      </c>
      <c r="H9334" t="s">
        <v>983</v>
      </c>
      <c r="I9334">
        <v>3</v>
      </c>
      <c r="J9334" t="s">
        <v>1429</v>
      </c>
      <c r="K9334">
        <v>59897</v>
      </c>
      <c r="L9334">
        <v>5.9897</v>
      </c>
      <c r="M9334">
        <f>_xlfn.XLOOKUP(_xlfn.TEXTJOIN("|",0,D9334,G9334,H9334,I9334),[3]무기각인!$P$4043:$P$5161,[3]무기각인!$O$4043:$O$5161)</f>
        <v>6</v>
      </c>
      <c r="N9334">
        <v>0.17169999999999999</v>
      </c>
    </row>
    <row r="9335" spans="1:14" x14ac:dyDescent="0.3">
      <c r="A9335" t="s">
        <v>1530</v>
      </c>
      <c r="B9335" t="s">
        <v>601</v>
      </c>
      <c r="C9335">
        <f>_xlfn.XLOOKUP(B9335,[2]itemList_221219!$B:$B,[2]itemList_221219!$A:$A)</f>
        <v>15500</v>
      </c>
      <c r="D9335">
        <v>30</v>
      </c>
      <c r="E9335">
        <v>30</v>
      </c>
      <c r="F9335">
        <v>0</v>
      </c>
      <c r="G9335" t="s">
        <v>19</v>
      </c>
      <c r="H9335" t="s">
        <v>983</v>
      </c>
      <c r="I9335">
        <v>4</v>
      </c>
      <c r="J9335" t="s">
        <v>1587</v>
      </c>
      <c r="K9335">
        <v>60133</v>
      </c>
      <c r="L9335">
        <v>6.0133000000000001</v>
      </c>
      <c r="M9335">
        <f>_xlfn.XLOOKUP(_xlfn.TEXTJOIN("|",0,D9335,G9335,H9335,I9335),[3]무기각인!$P$4043:$P$5161,[3]무기각인!$O$4043:$O$5161)</f>
        <v>6</v>
      </c>
      <c r="N9335">
        <v>0.22170000000000001</v>
      </c>
    </row>
    <row r="9336" spans="1:14" x14ac:dyDescent="0.3">
      <c r="A9336" t="s">
        <v>1530</v>
      </c>
      <c r="B9336" t="s">
        <v>601</v>
      </c>
      <c r="C9336">
        <f>_xlfn.XLOOKUP(B9336,[2]itemList_221219!$B:$B,[2]itemList_221219!$A:$A)</f>
        <v>15500</v>
      </c>
      <c r="D9336">
        <v>30</v>
      </c>
      <c r="E9336">
        <v>31</v>
      </c>
      <c r="F9336">
        <v>0</v>
      </c>
      <c r="G9336" t="s">
        <v>19</v>
      </c>
      <c r="H9336" t="s">
        <v>984</v>
      </c>
      <c r="I9336">
        <v>2</v>
      </c>
      <c r="J9336" t="s">
        <v>1431</v>
      </c>
      <c r="K9336">
        <v>59915</v>
      </c>
      <c r="L9336">
        <v>5.9915000000000003</v>
      </c>
      <c r="M9336">
        <f>_xlfn.XLOOKUP(_xlfn.TEXTJOIN("|",0,D9336,G9336,H9336,I9336),[3]무기각인!$P$4043:$P$5161,[3]무기각인!$O$4043:$O$5161)</f>
        <v>6</v>
      </c>
      <c r="N9336">
        <v>0.14169999999999999</v>
      </c>
    </row>
    <row r="9337" spans="1:14" x14ac:dyDescent="0.3">
      <c r="A9337" t="s">
        <v>1530</v>
      </c>
      <c r="B9337" t="s">
        <v>601</v>
      </c>
      <c r="C9337">
        <f>_xlfn.XLOOKUP(B9337,[2]itemList_221219!$B:$B,[2]itemList_221219!$A:$A)</f>
        <v>15500</v>
      </c>
      <c r="D9337">
        <v>30</v>
      </c>
      <c r="E9337">
        <v>31</v>
      </c>
      <c r="F9337">
        <v>0</v>
      </c>
      <c r="G9337" t="s">
        <v>19</v>
      </c>
      <c r="H9337" t="s">
        <v>984</v>
      </c>
      <c r="I9337">
        <v>3</v>
      </c>
      <c r="J9337" t="s">
        <v>1432</v>
      </c>
      <c r="K9337">
        <v>60323</v>
      </c>
      <c r="L9337">
        <v>6.0323000000000002</v>
      </c>
      <c r="M9337">
        <f>_xlfn.XLOOKUP(_xlfn.TEXTJOIN("|",0,D9337,G9337,H9337,I9337),[3]무기각인!$P$4043:$P$5161,[3]무기각인!$O$4043:$O$5161)</f>
        <v>6</v>
      </c>
      <c r="N9337">
        <v>0.5383</v>
      </c>
    </row>
    <row r="9338" spans="1:14" x14ac:dyDescent="0.3">
      <c r="A9338" t="s">
        <v>1530</v>
      </c>
      <c r="B9338" t="s">
        <v>601</v>
      </c>
      <c r="C9338">
        <f>_xlfn.XLOOKUP(B9338,[2]itemList_221219!$B:$B,[2]itemList_221219!$A:$A)</f>
        <v>15500</v>
      </c>
      <c r="D9338">
        <v>30</v>
      </c>
      <c r="E9338">
        <v>31</v>
      </c>
      <c r="F9338">
        <v>0</v>
      </c>
      <c r="G9338" t="s">
        <v>19</v>
      </c>
      <c r="H9338" t="s">
        <v>984</v>
      </c>
      <c r="I9338">
        <v>4</v>
      </c>
      <c r="J9338" t="s">
        <v>1588</v>
      </c>
      <c r="K9338">
        <v>59737</v>
      </c>
      <c r="L9338">
        <v>5.9737</v>
      </c>
      <c r="M9338">
        <f>_xlfn.XLOOKUP(_xlfn.TEXTJOIN("|",0,D9338,G9338,H9338,I9338),[3]무기각인!$P$4043:$P$5161,[3]무기각인!$O$4043:$O$5161)</f>
        <v>6</v>
      </c>
      <c r="N9338">
        <v>0.43830000000000002</v>
      </c>
    </row>
    <row r="9339" spans="1:14" x14ac:dyDescent="0.3">
      <c r="A9339" t="s">
        <v>1530</v>
      </c>
      <c r="B9339" t="s">
        <v>601</v>
      </c>
      <c r="C9339">
        <f>_xlfn.XLOOKUP(B9339,[2]itemList_221219!$B:$B,[2]itemList_221219!$A:$A)</f>
        <v>15500</v>
      </c>
      <c r="D9339">
        <v>30</v>
      </c>
      <c r="E9339">
        <v>47</v>
      </c>
      <c r="F9339">
        <v>0</v>
      </c>
      <c r="G9339" t="s">
        <v>19</v>
      </c>
      <c r="H9339" t="s">
        <v>985</v>
      </c>
      <c r="I9339">
        <v>1</v>
      </c>
      <c r="J9339" t="s">
        <v>1433</v>
      </c>
      <c r="K9339">
        <v>4984</v>
      </c>
      <c r="L9339">
        <v>0.49840000000000001</v>
      </c>
      <c r="M9339">
        <f>_xlfn.XLOOKUP(_xlfn.TEXTJOIN("|",0,D9339,G9339,H9339,I9339),[3]무기각인!$P$4043:$P$5161,[3]무기각인!$O$4043:$O$5161)</f>
        <v>0.5</v>
      </c>
      <c r="N9339">
        <v>0.32</v>
      </c>
    </row>
    <row r="9340" spans="1:14" x14ac:dyDescent="0.3">
      <c r="A9340" t="s">
        <v>1530</v>
      </c>
      <c r="B9340" t="s">
        <v>601</v>
      </c>
      <c r="C9340">
        <f>_xlfn.XLOOKUP(B9340,[2]itemList_221219!$B:$B,[2]itemList_221219!$A:$A)</f>
        <v>15500</v>
      </c>
      <c r="D9340">
        <v>30</v>
      </c>
      <c r="E9340">
        <v>47</v>
      </c>
      <c r="F9340">
        <v>0</v>
      </c>
      <c r="G9340" t="s">
        <v>19</v>
      </c>
      <c r="H9340" t="s">
        <v>985</v>
      </c>
      <c r="I9340">
        <v>2</v>
      </c>
      <c r="J9340" t="s">
        <v>1589</v>
      </c>
      <c r="K9340">
        <v>5064</v>
      </c>
      <c r="L9340">
        <v>0.50639999999999996</v>
      </c>
      <c r="M9340">
        <f>_xlfn.XLOOKUP(_xlfn.TEXTJOIN("|",0,D9340,G9340,H9340,I9340),[3]무기각인!$P$4043:$P$5161,[3]무기각인!$O$4043:$O$5161)</f>
        <v>0.5</v>
      </c>
      <c r="N9340">
        <v>1.28</v>
      </c>
    </row>
    <row r="9341" spans="1:14" x14ac:dyDescent="0.3">
      <c r="A9341" t="s">
        <v>1530</v>
      </c>
      <c r="B9341" t="s">
        <v>601</v>
      </c>
      <c r="C9341">
        <f>_xlfn.XLOOKUP(B9341,[2]itemList_221219!$B:$B,[2]itemList_221219!$A:$A)</f>
        <v>15500</v>
      </c>
      <c r="D9341">
        <v>30</v>
      </c>
      <c r="E9341">
        <v>48</v>
      </c>
      <c r="F9341">
        <v>0</v>
      </c>
      <c r="G9341" t="s">
        <v>19</v>
      </c>
      <c r="H9341" t="s">
        <v>986</v>
      </c>
      <c r="I9341">
        <v>1</v>
      </c>
      <c r="J9341" t="s">
        <v>1434</v>
      </c>
      <c r="K9341">
        <v>3932</v>
      </c>
      <c r="L9341">
        <v>0.39319999999999999</v>
      </c>
      <c r="M9341">
        <f>_xlfn.XLOOKUP(_xlfn.TEXTJOIN("|",0,D9341,G9341,H9341,I9341),[3]무기각인!$P$4043:$P$5161,[3]무기각인!$O$4043:$O$5161)</f>
        <v>0.4</v>
      </c>
      <c r="N9341">
        <v>1.7</v>
      </c>
    </row>
    <row r="9342" spans="1:14" x14ac:dyDescent="0.3">
      <c r="A9342" t="s">
        <v>1530</v>
      </c>
      <c r="B9342" t="s">
        <v>601</v>
      </c>
      <c r="C9342">
        <f>_xlfn.XLOOKUP(B9342,[2]itemList_221219!$B:$B,[2]itemList_221219!$A:$A)</f>
        <v>15500</v>
      </c>
      <c r="D9342">
        <v>30</v>
      </c>
      <c r="E9342">
        <v>48</v>
      </c>
      <c r="F9342">
        <v>0</v>
      </c>
      <c r="G9342" t="s">
        <v>19</v>
      </c>
      <c r="H9342" t="s">
        <v>986</v>
      </c>
      <c r="I9342">
        <v>2</v>
      </c>
      <c r="J9342" t="s">
        <v>1435</v>
      </c>
      <c r="K9342">
        <v>4017</v>
      </c>
      <c r="L9342">
        <v>0.4017</v>
      </c>
      <c r="M9342">
        <f>_xlfn.XLOOKUP(_xlfn.TEXTJOIN("|",0,D9342,G9342,H9342,I9342),[3]무기각인!$P$4043:$P$5161,[3]무기각인!$O$4043:$O$5161)</f>
        <v>0.4</v>
      </c>
      <c r="N9342">
        <v>0.42499999999999999</v>
      </c>
    </row>
    <row r="9343" spans="1:14" x14ac:dyDescent="0.3">
      <c r="A9343" t="s">
        <v>1530</v>
      </c>
      <c r="B9343" t="s">
        <v>601</v>
      </c>
      <c r="C9343">
        <f>_xlfn.XLOOKUP(B9343,[2]itemList_221219!$B:$B,[2]itemList_221219!$A:$A)</f>
        <v>15500</v>
      </c>
      <c r="D9343">
        <v>30</v>
      </c>
      <c r="E9343">
        <v>48</v>
      </c>
      <c r="F9343">
        <v>0</v>
      </c>
      <c r="G9343" t="s">
        <v>19</v>
      </c>
      <c r="H9343" t="s">
        <v>986</v>
      </c>
      <c r="I9343">
        <v>3</v>
      </c>
      <c r="J9343" t="s">
        <v>1436</v>
      </c>
      <c r="K9343">
        <v>4018</v>
      </c>
      <c r="L9343">
        <v>0.40179999999999999</v>
      </c>
      <c r="M9343">
        <f>_xlfn.XLOOKUP(_xlfn.TEXTJOIN("|",0,D9343,G9343,H9343,I9343),[3]무기각인!$P$4043:$P$5161,[3]무기각인!$O$4043:$O$5161)</f>
        <v>0.4</v>
      </c>
      <c r="N9343">
        <v>0.45</v>
      </c>
    </row>
    <row r="9344" spans="1:14" x14ac:dyDescent="0.3">
      <c r="A9344" t="s">
        <v>1530</v>
      </c>
      <c r="B9344" t="s">
        <v>601</v>
      </c>
      <c r="C9344">
        <f>_xlfn.XLOOKUP(B9344,[2]itemList_221219!$B:$B,[2]itemList_221219!$A:$A)</f>
        <v>15500</v>
      </c>
      <c r="D9344">
        <v>30</v>
      </c>
      <c r="E9344">
        <v>48</v>
      </c>
      <c r="F9344">
        <v>0</v>
      </c>
      <c r="G9344" t="s">
        <v>19</v>
      </c>
      <c r="H9344" t="s">
        <v>986</v>
      </c>
      <c r="I9344">
        <v>4</v>
      </c>
      <c r="J9344" t="s">
        <v>1437</v>
      </c>
      <c r="K9344">
        <v>3954</v>
      </c>
      <c r="L9344">
        <v>0.39539999999999997</v>
      </c>
      <c r="M9344">
        <f>_xlfn.XLOOKUP(_xlfn.TEXTJOIN("|",0,D9344,G9344,H9344,I9344),[3]무기각인!$P$4043:$P$5161,[3]무기각인!$O$4043:$O$5161)</f>
        <v>0.4</v>
      </c>
      <c r="N9344">
        <v>1.1499999999999999</v>
      </c>
    </row>
    <row r="9345" spans="1:14" x14ac:dyDescent="0.3">
      <c r="A9345" t="s">
        <v>1530</v>
      </c>
      <c r="B9345" t="s">
        <v>601</v>
      </c>
      <c r="C9345">
        <f>_xlfn.XLOOKUP(B9345,[2]itemList_221219!$B:$B,[2]itemList_221219!$A:$A)</f>
        <v>15500</v>
      </c>
      <c r="D9345">
        <v>30</v>
      </c>
      <c r="E9345">
        <v>48</v>
      </c>
      <c r="F9345">
        <v>0</v>
      </c>
      <c r="G9345" t="s">
        <v>19</v>
      </c>
      <c r="H9345" t="s">
        <v>986</v>
      </c>
      <c r="I9345">
        <v>5</v>
      </c>
      <c r="J9345" t="s">
        <v>1438</v>
      </c>
      <c r="K9345">
        <v>4113</v>
      </c>
      <c r="L9345">
        <v>0.4113</v>
      </c>
      <c r="M9345">
        <f>_xlfn.XLOOKUP(_xlfn.TEXTJOIN("|",0,D9345,G9345,H9345,I9345),[3]무기각인!$P$4043:$P$5161,[3]무기각인!$O$4043:$O$5161)</f>
        <v>0.4</v>
      </c>
      <c r="N9345">
        <v>2.8250000000000002</v>
      </c>
    </row>
    <row r="9346" spans="1:14" x14ac:dyDescent="0.3">
      <c r="A9346" t="s">
        <v>1530</v>
      </c>
      <c r="B9346" t="s">
        <v>601</v>
      </c>
      <c r="C9346">
        <f>_xlfn.XLOOKUP(B9346,[2]itemList_221219!$B:$B,[2]itemList_221219!$A:$A)</f>
        <v>15500</v>
      </c>
      <c r="D9346">
        <v>30</v>
      </c>
      <c r="E9346">
        <v>48</v>
      </c>
      <c r="F9346">
        <v>0</v>
      </c>
      <c r="G9346" t="s">
        <v>19</v>
      </c>
      <c r="H9346" t="s">
        <v>986</v>
      </c>
      <c r="I9346">
        <v>6</v>
      </c>
      <c r="J9346" t="s">
        <v>1439</v>
      </c>
      <c r="K9346">
        <v>3983</v>
      </c>
      <c r="L9346">
        <v>0.39829999999999999</v>
      </c>
      <c r="M9346">
        <f>_xlfn.XLOOKUP(_xlfn.TEXTJOIN("|",0,D9346,G9346,H9346,I9346),[3]무기각인!$P$4043:$P$5161,[3]무기각인!$O$4043:$O$5161)</f>
        <v>0.4</v>
      </c>
      <c r="N9346">
        <v>0.42499999999999999</v>
      </c>
    </row>
    <row r="9347" spans="1:14" x14ac:dyDescent="0.3">
      <c r="A9347" t="s">
        <v>1530</v>
      </c>
      <c r="B9347" t="s">
        <v>601</v>
      </c>
      <c r="C9347">
        <f>_xlfn.XLOOKUP(B9347,[2]itemList_221219!$B:$B,[2]itemList_221219!$A:$A)</f>
        <v>15500</v>
      </c>
      <c r="D9347">
        <v>30</v>
      </c>
      <c r="E9347">
        <v>48</v>
      </c>
      <c r="F9347">
        <v>0</v>
      </c>
      <c r="G9347" t="s">
        <v>19</v>
      </c>
      <c r="H9347" t="s">
        <v>986</v>
      </c>
      <c r="I9347">
        <v>7</v>
      </c>
      <c r="J9347" t="s">
        <v>1440</v>
      </c>
      <c r="K9347">
        <v>3864</v>
      </c>
      <c r="L9347">
        <v>0.38640000000000002</v>
      </c>
      <c r="M9347">
        <f>_xlfn.XLOOKUP(_xlfn.TEXTJOIN("|",0,D9347,G9347,H9347,I9347),[3]무기각인!$P$4043:$P$5161,[3]무기각인!$O$4043:$O$5161)</f>
        <v>0.4</v>
      </c>
      <c r="N9347">
        <v>3.4</v>
      </c>
    </row>
    <row r="9348" spans="1:14" x14ac:dyDescent="0.3">
      <c r="A9348" t="s">
        <v>1530</v>
      </c>
      <c r="B9348" t="s">
        <v>601</v>
      </c>
      <c r="C9348">
        <f>_xlfn.XLOOKUP(B9348,[2]itemList_221219!$B:$B,[2]itemList_221219!$A:$A)</f>
        <v>15500</v>
      </c>
      <c r="D9348">
        <v>30</v>
      </c>
      <c r="E9348">
        <v>48</v>
      </c>
      <c r="F9348">
        <v>0</v>
      </c>
      <c r="G9348" t="s">
        <v>19</v>
      </c>
      <c r="H9348" t="s">
        <v>986</v>
      </c>
      <c r="I9348">
        <v>8</v>
      </c>
      <c r="J9348" t="s">
        <v>1441</v>
      </c>
      <c r="K9348">
        <v>3982</v>
      </c>
      <c r="L9348">
        <v>0.3982</v>
      </c>
      <c r="M9348">
        <f>_xlfn.XLOOKUP(_xlfn.TEXTJOIN("|",0,D9348,G9348,H9348,I9348),[3]무기각인!$P$4043:$P$5161,[3]무기각인!$O$4043:$O$5161)</f>
        <v>0.4</v>
      </c>
      <c r="N9348">
        <v>0.45</v>
      </c>
    </row>
    <row r="9349" spans="1:14" x14ac:dyDescent="0.3">
      <c r="A9349" t="s">
        <v>1530</v>
      </c>
      <c r="B9349" t="s">
        <v>601</v>
      </c>
      <c r="C9349">
        <f>_xlfn.XLOOKUP(B9349,[2]itemList_221219!$B:$B,[2]itemList_221219!$A:$A)</f>
        <v>15500</v>
      </c>
      <c r="D9349">
        <v>30</v>
      </c>
      <c r="E9349">
        <v>48</v>
      </c>
      <c r="F9349">
        <v>0</v>
      </c>
      <c r="G9349" t="s">
        <v>19</v>
      </c>
      <c r="H9349" t="s">
        <v>986</v>
      </c>
      <c r="I9349">
        <v>9</v>
      </c>
      <c r="J9349" t="s">
        <v>1590</v>
      </c>
      <c r="K9349">
        <v>3969</v>
      </c>
      <c r="L9349">
        <v>0.39689999999999998</v>
      </c>
      <c r="M9349">
        <f>_xlfn.XLOOKUP(_xlfn.TEXTJOIN("|",0,D9349,G9349,H9349,I9349),[3]무기각인!$P$4043:$P$5161,[3]무기각인!$O$4043:$O$5161)</f>
        <v>0.4</v>
      </c>
      <c r="N9349">
        <v>0.77500000000000002</v>
      </c>
    </row>
    <row r="9350" spans="1:14" x14ac:dyDescent="0.3">
      <c r="A9350" t="s">
        <v>1530</v>
      </c>
      <c r="B9350" t="s">
        <v>601</v>
      </c>
      <c r="C9350">
        <f>_xlfn.XLOOKUP(B9350,[2]itemList_221219!$B:$B,[2]itemList_221219!$A:$A)</f>
        <v>15500</v>
      </c>
      <c r="D9350">
        <v>30</v>
      </c>
      <c r="E9350">
        <v>48</v>
      </c>
      <c r="F9350">
        <v>0</v>
      </c>
      <c r="G9350" t="s">
        <v>19</v>
      </c>
      <c r="H9350" t="s">
        <v>986</v>
      </c>
      <c r="I9350">
        <v>10</v>
      </c>
      <c r="J9350" t="s">
        <v>1591</v>
      </c>
      <c r="K9350">
        <v>3888</v>
      </c>
      <c r="L9350">
        <v>0.38879999999999998</v>
      </c>
      <c r="M9350">
        <f>_xlfn.XLOOKUP(_xlfn.TEXTJOIN("|",0,D9350,G9350,H9350,I9350),[3]무기각인!$P$4043:$P$5161,[3]무기각인!$O$4043:$O$5161)</f>
        <v>0.4</v>
      </c>
      <c r="N9350">
        <v>2.8</v>
      </c>
    </row>
    <row r="9351" spans="1:14" x14ac:dyDescent="0.3">
      <c r="A9351" t="s">
        <v>1530</v>
      </c>
      <c r="B9351" t="s">
        <v>601</v>
      </c>
      <c r="C9351">
        <f>_xlfn.XLOOKUP(B9351,[2]itemList_221219!$B:$B,[2]itemList_221219!$A:$A)</f>
        <v>15500</v>
      </c>
      <c r="D9351">
        <v>30</v>
      </c>
      <c r="E9351">
        <v>49</v>
      </c>
      <c r="F9351">
        <v>0</v>
      </c>
      <c r="G9351" t="s">
        <v>19</v>
      </c>
      <c r="H9351" t="s">
        <v>987</v>
      </c>
      <c r="I9351">
        <v>1</v>
      </c>
      <c r="J9351" t="s">
        <v>1442</v>
      </c>
      <c r="K9351">
        <v>4899</v>
      </c>
      <c r="L9351">
        <v>0.4899</v>
      </c>
      <c r="M9351">
        <f>_xlfn.XLOOKUP(_xlfn.TEXTJOIN("|",0,D9351,G9351,H9351,I9351),[3]무기각인!$P$4043:$P$5161,[3]무기각인!$O$4043:$O$5161)</f>
        <v>0.5</v>
      </c>
      <c r="N9351">
        <v>2.02</v>
      </c>
    </row>
    <row r="9352" spans="1:14" x14ac:dyDescent="0.3">
      <c r="A9352" t="s">
        <v>1530</v>
      </c>
      <c r="B9352" t="s">
        <v>601</v>
      </c>
      <c r="C9352">
        <f>_xlfn.XLOOKUP(B9352,[2]itemList_221219!$B:$B,[2]itemList_221219!$A:$A)</f>
        <v>15500</v>
      </c>
      <c r="D9352">
        <v>30</v>
      </c>
      <c r="E9352">
        <v>49</v>
      </c>
      <c r="F9352">
        <v>0</v>
      </c>
      <c r="G9352" t="s">
        <v>19</v>
      </c>
      <c r="H9352" t="s">
        <v>987</v>
      </c>
      <c r="I9352">
        <v>2</v>
      </c>
      <c r="J9352" t="s">
        <v>1592</v>
      </c>
      <c r="K9352">
        <v>5019</v>
      </c>
      <c r="L9352">
        <v>0.50190000000000001</v>
      </c>
      <c r="M9352">
        <f>_xlfn.XLOOKUP(_xlfn.TEXTJOIN("|",0,D9352,G9352,H9352,I9352),[3]무기각인!$P$4043:$P$5161,[3]무기각인!$O$4043:$O$5161)</f>
        <v>0.5</v>
      </c>
      <c r="N9352">
        <v>0.38</v>
      </c>
    </row>
    <row r="9353" spans="1:14" x14ac:dyDescent="0.3">
      <c r="A9353" t="s">
        <v>1530</v>
      </c>
      <c r="B9353" t="s">
        <v>601</v>
      </c>
      <c r="C9353">
        <f>_xlfn.XLOOKUP(B9353,[2]itemList_221219!$B:$B,[2]itemList_221219!$A:$A)</f>
        <v>15500</v>
      </c>
      <c r="D9353">
        <v>30</v>
      </c>
      <c r="E9353">
        <v>50</v>
      </c>
      <c r="F9353">
        <v>0</v>
      </c>
      <c r="G9353" t="s">
        <v>19</v>
      </c>
      <c r="H9353" t="s">
        <v>988</v>
      </c>
      <c r="I9353">
        <v>1</v>
      </c>
      <c r="J9353" t="s">
        <v>1443</v>
      </c>
      <c r="K9353">
        <v>3961</v>
      </c>
      <c r="L9353">
        <v>0.39610000000000001</v>
      </c>
      <c r="M9353">
        <f>_xlfn.XLOOKUP(_xlfn.TEXTJOIN("|",0,D9353,G9353,H9353,I9353),[3]무기각인!$P$4043:$P$5161,[3]무기각인!$O$4043:$O$5161)</f>
        <v>0.4</v>
      </c>
      <c r="N9353">
        <v>0.97499999999999998</v>
      </c>
    </row>
    <row r="9354" spans="1:14" x14ac:dyDescent="0.3">
      <c r="A9354" t="s">
        <v>1530</v>
      </c>
      <c r="B9354" t="s">
        <v>601</v>
      </c>
      <c r="C9354">
        <f>_xlfn.XLOOKUP(B9354,[2]itemList_221219!$B:$B,[2]itemList_221219!$A:$A)</f>
        <v>15500</v>
      </c>
      <c r="D9354">
        <v>30</v>
      </c>
      <c r="E9354">
        <v>50</v>
      </c>
      <c r="F9354">
        <v>0</v>
      </c>
      <c r="G9354" t="s">
        <v>19</v>
      </c>
      <c r="H9354" t="s">
        <v>988</v>
      </c>
      <c r="I9354">
        <v>2</v>
      </c>
      <c r="J9354" t="s">
        <v>1444</v>
      </c>
      <c r="K9354">
        <v>3872</v>
      </c>
      <c r="L9354">
        <v>0.38719999999999999</v>
      </c>
      <c r="M9354">
        <f>_xlfn.XLOOKUP(_xlfn.TEXTJOIN("|",0,D9354,G9354,H9354,I9354),[3]무기각인!$P$4043:$P$5161,[3]무기각인!$O$4043:$O$5161)</f>
        <v>0.4</v>
      </c>
      <c r="N9354">
        <v>3.2</v>
      </c>
    </row>
    <row r="9355" spans="1:14" x14ac:dyDescent="0.3">
      <c r="A9355" t="s">
        <v>1530</v>
      </c>
      <c r="B9355" t="s">
        <v>601</v>
      </c>
      <c r="C9355">
        <f>_xlfn.XLOOKUP(B9355,[2]itemList_221219!$B:$B,[2]itemList_221219!$A:$A)</f>
        <v>15500</v>
      </c>
      <c r="D9355">
        <v>30</v>
      </c>
      <c r="E9355">
        <v>50</v>
      </c>
      <c r="F9355">
        <v>0</v>
      </c>
      <c r="G9355" t="s">
        <v>19</v>
      </c>
      <c r="H9355" t="s">
        <v>988</v>
      </c>
      <c r="I9355">
        <v>3</v>
      </c>
      <c r="J9355" t="s">
        <v>1445</v>
      </c>
      <c r="K9355">
        <v>4035</v>
      </c>
      <c r="L9355">
        <v>0.40350000000000003</v>
      </c>
      <c r="M9355">
        <f>_xlfn.XLOOKUP(_xlfn.TEXTJOIN("|",0,D9355,G9355,H9355,I9355),[3]무기각인!$P$4043:$P$5161,[3]무기각인!$O$4043:$O$5161)</f>
        <v>0.4</v>
      </c>
      <c r="N9355">
        <v>0.875</v>
      </c>
    </row>
    <row r="9356" spans="1:14" x14ac:dyDescent="0.3">
      <c r="A9356" t="s">
        <v>1530</v>
      </c>
      <c r="B9356" t="s">
        <v>601</v>
      </c>
      <c r="C9356">
        <f>_xlfn.XLOOKUP(B9356,[2]itemList_221219!$B:$B,[2]itemList_221219!$A:$A)</f>
        <v>15500</v>
      </c>
      <c r="D9356">
        <v>30</v>
      </c>
      <c r="E9356">
        <v>50</v>
      </c>
      <c r="F9356">
        <v>0</v>
      </c>
      <c r="G9356" t="s">
        <v>19</v>
      </c>
      <c r="H9356" t="s">
        <v>988</v>
      </c>
      <c r="I9356">
        <v>4</v>
      </c>
      <c r="J9356" t="s">
        <v>1446</v>
      </c>
      <c r="K9356">
        <v>3995</v>
      </c>
      <c r="L9356">
        <v>0.39950000000000002</v>
      </c>
      <c r="M9356">
        <f>_xlfn.XLOOKUP(_xlfn.TEXTJOIN("|",0,D9356,G9356,H9356,I9356),[3]무기각인!$P$4043:$P$5161,[3]무기각인!$O$4043:$O$5161)</f>
        <v>0.4</v>
      </c>
      <c r="N9356">
        <v>0.125</v>
      </c>
    </row>
    <row r="9357" spans="1:14" x14ac:dyDescent="0.3">
      <c r="A9357" t="s">
        <v>1530</v>
      </c>
      <c r="B9357" t="s">
        <v>601</v>
      </c>
      <c r="C9357">
        <f>_xlfn.XLOOKUP(B9357,[2]itemList_221219!$B:$B,[2]itemList_221219!$A:$A)</f>
        <v>15500</v>
      </c>
      <c r="D9357">
        <v>30</v>
      </c>
      <c r="E9357">
        <v>50</v>
      </c>
      <c r="F9357">
        <v>0</v>
      </c>
      <c r="G9357" t="s">
        <v>19</v>
      </c>
      <c r="H9357" t="s">
        <v>988</v>
      </c>
      <c r="I9357">
        <v>5</v>
      </c>
      <c r="J9357" t="s">
        <v>1447</v>
      </c>
      <c r="K9357">
        <v>3938</v>
      </c>
      <c r="L9357">
        <v>0.39379999999999998</v>
      </c>
      <c r="M9357">
        <f>_xlfn.XLOOKUP(_xlfn.TEXTJOIN("|",0,D9357,G9357,H9357,I9357),[3]무기각인!$P$4043:$P$5161,[3]무기각인!$O$4043:$O$5161)</f>
        <v>0.4</v>
      </c>
      <c r="N9357">
        <v>1.55</v>
      </c>
    </row>
    <row r="9358" spans="1:14" x14ac:dyDescent="0.3">
      <c r="A9358" t="s">
        <v>1530</v>
      </c>
      <c r="B9358" t="s">
        <v>601</v>
      </c>
      <c r="C9358">
        <f>_xlfn.XLOOKUP(B9358,[2]itemList_221219!$B:$B,[2]itemList_221219!$A:$A)</f>
        <v>15500</v>
      </c>
      <c r="D9358">
        <v>30</v>
      </c>
      <c r="E9358">
        <v>50</v>
      </c>
      <c r="F9358">
        <v>0</v>
      </c>
      <c r="G9358" t="s">
        <v>19</v>
      </c>
      <c r="H9358" t="s">
        <v>988</v>
      </c>
      <c r="I9358">
        <v>6</v>
      </c>
      <c r="J9358" t="s">
        <v>1448</v>
      </c>
      <c r="K9358">
        <v>3954</v>
      </c>
      <c r="L9358">
        <v>0.39539999999999997</v>
      </c>
      <c r="M9358">
        <f>_xlfn.XLOOKUP(_xlfn.TEXTJOIN("|",0,D9358,G9358,H9358,I9358),[3]무기각인!$P$4043:$P$5161,[3]무기각인!$O$4043:$O$5161)</f>
        <v>0.4</v>
      </c>
      <c r="N9358">
        <v>1.1499999999999999</v>
      </c>
    </row>
    <row r="9359" spans="1:14" x14ac:dyDescent="0.3">
      <c r="A9359" t="s">
        <v>1530</v>
      </c>
      <c r="B9359" t="s">
        <v>601</v>
      </c>
      <c r="C9359">
        <f>_xlfn.XLOOKUP(B9359,[2]itemList_221219!$B:$B,[2]itemList_221219!$A:$A)</f>
        <v>15500</v>
      </c>
      <c r="D9359">
        <v>30</v>
      </c>
      <c r="E9359">
        <v>50</v>
      </c>
      <c r="F9359">
        <v>0</v>
      </c>
      <c r="G9359" t="s">
        <v>19</v>
      </c>
      <c r="H9359" t="s">
        <v>988</v>
      </c>
      <c r="I9359">
        <v>7</v>
      </c>
      <c r="J9359" t="s">
        <v>1449</v>
      </c>
      <c r="K9359">
        <v>3923</v>
      </c>
      <c r="L9359">
        <v>0.39229999999999998</v>
      </c>
      <c r="M9359">
        <f>_xlfn.XLOOKUP(_xlfn.TEXTJOIN("|",0,D9359,G9359,H9359,I9359),[3]무기각인!$P$4043:$P$5161,[3]무기각인!$O$4043:$O$5161)</f>
        <v>0.4</v>
      </c>
      <c r="N9359">
        <v>1.925</v>
      </c>
    </row>
    <row r="9360" spans="1:14" x14ac:dyDescent="0.3">
      <c r="A9360" t="s">
        <v>1530</v>
      </c>
      <c r="B9360" t="s">
        <v>601</v>
      </c>
      <c r="C9360">
        <f>_xlfn.XLOOKUP(B9360,[2]itemList_221219!$B:$B,[2]itemList_221219!$A:$A)</f>
        <v>15500</v>
      </c>
      <c r="D9360">
        <v>30</v>
      </c>
      <c r="E9360">
        <v>50</v>
      </c>
      <c r="F9360">
        <v>0</v>
      </c>
      <c r="G9360" t="s">
        <v>19</v>
      </c>
      <c r="H9360" t="s">
        <v>988</v>
      </c>
      <c r="I9360">
        <v>8</v>
      </c>
      <c r="J9360" t="s">
        <v>1450</v>
      </c>
      <c r="K9360">
        <v>4060</v>
      </c>
      <c r="L9360">
        <v>0.40600000000000003</v>
      </c>
      <c r="M9360">
        <f>_xlfn.XLOOKUP(_xlfn.TEXTJOIN("|",0,D9360,G9360,H9360,I9360),[3]무기각인!$P$4043:$P$5161,[3]무기각인!$O$4043:$O$5161)</f>
        <v>0.4</v>
      </c>
      <c r="N9360">
        <v>1.5</v>
      </c>
    </row>
    <row r="9361" spans="1:14" x14ac:dyDescent="0.3">
      <c r="A9361" t="s">
        <v>1530</v>
      </c>
      <c r="B9361" t="s">
        <v>601</v>
      </c>
      <c r="C9361">
        <f>_xlfn.XLOOKUP(B9361,[2]itemList_221219!$B:$B,[2]itemList_221219!$A:$A)</f>
        <v>15500</v>
      </c>
      <c r="D9361">
        <v>30</v>
      </c>
      <c r="E9361">
        <v>50</v>
      </c>
      <c r="F9361">
        <v>0</v>
      </c>
      <c r="G9361" t="s">
        <v>19</v>
      </c>
      <c r="H9361" t="s">
        <v>988</v>
      </c>
      <c r="I9361">
        <v>9</v>
      </c>
      <c r="J9361" t="s">
        <v>1593</v>
      </c>
      <c r="K9361">
        <v>3964</v>
      </c>
      <c r="L9361">
        <v>0.39639999999999997</v>
      </c>
      <c r="M9361">
        <f>_xlfn.XLOOKUP(_xlfn.TEXTJOIN("|",0,D9361,G9361,H9361,I9361),[3]무기각인!$P$4043:$P$5161,[3]무기각인!$O$4043:$O$5161)</f>
        <v>0.4</v>
      </c>
      <c r="N9361">
        <v>0.9</v>
      </c>
    </row>
    <row r="9362" spans="1:14" x14ac:dyDescent="0.3">
      <c r="A9362" t="s">
        <v>1530</v>
      </c>
      <c r="B9362" t="s">
        <v>601</v>
      </c>
      <c r="C9362">
        <f>_xlfn.XLOOKUP(B9362,[2]itemList_221219!$B:$B,[2]itemList_221219!$A:$A)</f>
        <v>15500</v>
      </c>
      <c r="D9362">
        <v>30</v>
      </c>
      <c r="E9362">
        <v>50</v>
      </c>
      <c r="F9362">
        <v>0</v>
      </c>
      <c r="G9362" t="s">
        <v>19</v>
      </c>
      <c r="H9362" t="s">
        <v>988</v>
      </c>
      <c r="I9362">
        <v>10</v>
      </c>
      <c r="J9362" t="s">
        <v>1594</v>
      </c>
      <c r="K9362">
        <v>3890</v>
      </c>
      <c r="L9362">
        <v>0.38900000000000001</v>
      </c>
      <c r="M9362">
        <f>_xlfn.XLOOKUP(_xlfn.TEXTJOIN("|",0,D9362,G9362,H9362,I9362),[3]무기각인!$P$4043:$P$5161,[3]무기각인!$O$4043:$O$5161)</f>
        <v>0.4</v>
      </c>
      <c r="N9362">
        <v>2.75</v>
      </c>
    </row>
    <row r="9363" spans="1:14" x14ac:dyDescent="0.3">
      <c r="A9363" t="s">
        <v>1530</v>
      </c>
      <c r="B9363" t="s">
        <v>601</v>
      </c>
      <c r="C9363">
        <f>_xlfn.XLOOKUP(B9363,[2]itemList_221219!$B:$B,[2]itemList_221219!$A:$A)</f>
        <v>15500</v>
      </c>
      <c r="D9363">
        <v>40</v>
      </c>
      <c r="E9363">
        <v>1</v>
      </c>
      <c r="F9363">
        <v>1</v>
      </c>
      <c r="G9363" t="s">
        <v>993</v>
      </c>
      <c r="H9363" t="s">
        <v>963</v>
      </c>
      <c r="I9363">
        <v>2</v>
      </c>
      <c r="J9363" t="s">
        <v>1452</v>
      </c>
      <c r="K9363">
        <v>5540</v>
      </c>
      <c r="L9363">
        <v>0.55400000000000005</v>
      </c>
      <c r="M9363">
        <f>_xlfn.XLOOKUP(_xlfn.TEXTJOIN("|",0,D9363,G9363,H9363,I9363),[3]무기각인!$P$4043:$P$5161,[3]무기각인!$O$4043:$O$5161)</f>
        <v>0.55559999999999998</v>
      </c>
      <c r="N9363">
        <v>0.28799999999999998</v>
      </c>
    </row>
    <row r="9364" spans="1:14" x14ac:dyDescent="0.3">
      <c r="A9364" t="s">
        <v>1530</v>
      </c>
      <c r="B9364" t="s">
        <v>601</v>
      </c>
      <c r="C9364">
        <f>_xlfn.XLOOKUP(B9364,[2]itemList_221219!$B:$B,[2]itemList_221219!$A:$A)</f>
        <v>15500</v>
      </c>
      <c r="D9364">
        <v>40</v>
      </c>
      <c r="E9364">
        <v>1</v>
      </c>
      <c r="F9364">
        <v>1</v>
      </c>
      <c r="G9364" t="s">
        <v>993</v>
      </c>
      <c r="H9364" t="s">
        <v>963</v>
      </c>
      <c r="I9364">
        <v>3</v>
      </c>
      <c r="J9364" t="s">
        <v>1453</v>
      </c>
      <c r="K9364">
        <v>5572</v>
      </c>
      <c r="L9364">
        <v>0.55720000000000003</v>
      </c>
      <c r="M9364">
        <f>_xlfn.XLOOKUP(_xlfn.TEXTJOIN("|",0,D9364,G9364,H9364,I9364),[3]무기각인!$P$4043:$P$5161,[3]무기각인!$O$4043:$O$5161)</f>
        <v>0.55559999999999998</v>
      </c>
      <c r="N9364">
        <v>0.28799999999999998</v>
      </c>
    </row>
    <row r="9365" spans="1:14" x14ac:dyDescent="0.3">
      <c r="A9365" t="s">
        <v>1530</v>
      </c>
      <c r="B9365" t="s">
        <v>601</v>
      </c>
      <c r="C9365">
        <f>_xlfn.XLOOKUP(B9365,[2]itemList_221219!$B:$B,[2]itemList_221219!$A:$A)</f>
        <v>15500</v>
      </c>
      <c r="D9365">
        <v>40</v>
      </c>
      <c r="E9365">
        <v>1</v>
      </c>
      <c r="F9365">
        <v>1</v>
      </c>
      <c r="G9365" t="s">
        <v>993</v>
      </c>
      <c r="H9365" t="s">
        <v>963</v>
      </c>
      <c r="I9365">
        <v>4</v>
      </c>
      <c r="J9365" t="s">
        <v>1454</v>
      </c>
      <c r="K9365">
        <v>5514</v>
      </c>
      <c r="L9365">
        <v>0.5514</v>
      </c>
      <c r="M9365">
        <f>_xlfn.XLOOKUP(_xlfn.TEXTJOIN("|",0,D9365,G9365,H9365,I9365),[3]무기각인!$P$4043:$P$5161,[3]무기각인!$O$4043:$O$5161)</f>
        <v>0.55559999999999998</v>
      </c>
      <c r="N9365">
        <v>0.75590000000000002</v>
      </c>
    </row>
    <row r="9366" spans="1:14" x14ac:dyDescent="0.3">
      <c r="A9366" t="s">
        <v>1530</v>
      </c>
      <c r="B9366" t="s">
        <v>601</v>
      </c>
      <c r="C9366">
        <f>_xlfn.XLOOKUP(B9366,[2]itemList_221219!$B:$B,[2]itemList_221219!$A:$A)</f>
        <v>15500</v>
      </c>
      <c r="D9366">
        <v>40</v>
      </c>
      <c r="E9366">
        <v>1</v>
      </c>
      <c r="F9366">
        <v>1</v>
      </c>
      <c r="G9366" t="s">
        <v>993</v>
      </c>
      <c r="H9366" t="s">
        <v>963</v>
      </c>
      <c r="I9366">
        <v>5</v>
      </c>
      <c r="J9366" t="s">
        <v>1595</v>
      </c>
      <c r="K9366">
        <v>5629</v>
      </c>
      <c r="L9366">
        <v>0.56289999999999996</v>
      </c>
      <c r="M9366">
        <f>_xlfn.XLOOKUP(_xlfn.TEXTJOIN("|",0,D9366,G9366,H9366,I9366),[3]무기각인!$P$4043:$P$5161,[3]무기각인!$O$4043:$O$5161)</f>
        <v>0.55559999999999998</v>
      </c>
      <c r="N9366">
        <v>1.3139000000000001</v>
      </c>
    </row>
    <row r="9367" spans="1:14" x14ac:dyDescent="0.3">
      <c r="A9367" t="s">
        <v>1530</v>
      </c>
      <c r="B9367" t="s">
        <v>601</v>
      </c>
      <c r="C9367">
        <f>_xlfn.XLOOKUP(B9367,[2]itemList_221219!$B:$B,[2]itemList_221219!$A:$A)</f>
        <v>15500</v>
      </c>
      <c r="D9367">
        <v>40</v>
      </c>
      <c r="E9367">
        <v>1</v>
      </c>
      <c r="F9367">
        <v>1</v>
      </c>
      <c r="G9367" t="s">
        <v>993</v>
      </c>
      <c r="H9367" t="s">
        <v>963</v>
      </c>
      <c r="I9367">
        <v>6</v>
      </c>
      <c r="J9367" t="s">
        <v>2033</v>
      </c>
      <c r="K9367">
        <v>5487</v>
      </c>
      <c r="L9367">
        <v>0.54869999999999997</v>
      </c>
      <c r="M9367">
        <f>_xlfn.XLOOKUP(_xlfn.TEXTJOIN("|",0,D9367,G9367,H9367,I9367),[3]무기각인!$P$4043:$P$5161,[3]무기각인!$O$4043:$O$5161)</f>
        <v>0.55559999999999998</v>
      </c>
      <c r="N9367">
        <v>1.2419</v>
      </c>
    </row>
    <row r="9368" spans="1:14" x14ac:dyDescent="0.3">
      <c r="A9368" t="s">
        <v>1530</v>
      </c>
      <c r="B9368" t="s">
        <v>601</v>
      </c>
      <c r="C9368">
        <f>_xlfn.XLOOKUP(B9368,[2]itemList_221219!$B:$B,[2]itemList_221219!$A:$A)</f>
        <v>15500</v>
      </c>
      <c r="D9368">
        <v>40</v>
      </c>
      <c r="E9368">
        <v>1</v>
      </c>
      <c r="F9368">
        <v>1</v>
      </c>
      <c r="G9368" t="s">
        <v>993</v>
      </c>
      <c r="H9368" t="s">
        <v>963</v>
      </c>
      <c r="I9368">
        <v>7</v>
      </c>
      <c r="J9368" t="s">
        <v>2034</v>
      </c>
      <c r="K9368">
        <v>5670</v>
      </c>
      <c r="L9368">
        <v>0.56699999999999995</v>
      </c>
      <c r="M9368">
        <f>_xlfn.XLOOKUP(_xlfn.TEXTJOIN("|",0,D9368,G9368,H9368,I9368),[3]무기각인!$P$4043:$P$5161,[3]무기각인!$O$4043:$O$5161)</f>
        <v>0.55559999999999998</v>
      </c>
      <c r="N9368">
        <v>2.0518000000000001</v>
      </c>
    </row>
    <row r="9369" spans="1:14" x14ac:dyDescent="0.3">
      <c r="A9369" t="s">
        <v>1530</v>
      </c>
      <c r="B9369" t="s">
        <v>601</v>
      </c>
      <c r="C9369">
        <f>_xlfn.XLOOKUP(B9369,[2]itemList_221219!$B:$B,[2]itemList_221219!$A:$A)</f>
        <v>15500</v>
      </c>
      <c r="D9369">
        <v>40</v>
      </c>
      <c r="E9369">
        <v>1</v>
      </c>
      <c r="F9369">
        <v>1</v>
      </c>
      <c r="G9369" t="s">
        <v>993</v>
      </c>
      <c r="H9369" t="s">
        <v>963</v>
      </c>
      <c r="I9369">
        <v>8</v>
      </c>
      <c r="J9369" t="s">
        <v>2035</v>
      </c>
      <c r="K9369">
        <v>5502</v>
      </c>
      <c r="L9369">
        <v>0.55020000000000002</v>
      </c>
      <c r="M9369">
        <f>_xlfn.XLOOKUP(_xlfn.TEXTJOIN("|",0,D9369,G9369,H9369,I9369),[3]무기각인!$P$4043:$P$5161,[3]무기각인!$O$4043:$O$5161)</f>
        <v>0.55559999999999998</v>
      </c>
      <c r="N9369">
        <v>0.97189999999999999</v>
      </c>
    </row>
    <row r="9370" spans="1:14" x14ac:dyDescent="0.3">
      <c r="A9370" t="s">
        <v>1530</v>
      </c>
      <c r="B9370" t="s">
        <v>601</v>
      </c>
      <c r="C9370">
        <f>_xlfn.XLOOKUP(B9370,[2]itemList_221219!$B:$B,[2]itemList_221219!$A:$A)</f>
        <v>15500</v>
      </c>
      <c r="D9370">
        <v>40</v>
      </c>
      <c r="E9370">
        <v>1</v>
      </c>
      <c r="F9370">
        <v>1</v>
      </c>
      <c r="G9370" t="s">
        <v>993</v>
      </c>
      <c r="H9370" t="s">
        <v>963</v>
      </c>
      <c r="I9370">
        <v>9</v>
      </c>
      <c r="J9370" t="s">
        <v>2103</v>
      </c>
      <c r="K9370">
        <v>5480</v>
      </c>
      <c r="L9370">
        <v>0.54800000000000004</v>
      </c>
      <c r="M9370">
        <f>_xlfn.XLOOKUP(_xlfn.TEXTJOIN("|",0,D9370,G9370,H9370,I9370),[3]무기각인!$P$4043:$P$5161,[3]무기각인!$O$4043:$O$5161)</f>
        <v>0.55559999999999998</v>
      </c>
      <c r="N9370">
        <v>1.3678999999999999</v>
      </c>
    </row>
    <row r="9371" spans="1:14" x14ac:dyDescent="0.3">
      <c r="A9371" t="s">
        <v>1530</v>
      </c>
      <c r="B9371" t="s">
        <v>601</v>
      </c>
      <c r="C9371">
        <f>_xlfn.XLOOKUP(B9371,[2]itemList_221219!$B:$B,[2]itemList_221219!$A:$A)</f>
        <v>15500</v>
      </c>
      <c r="D9371">
        <v>40</v>
      </c>
      <c r="E9371">
        <v>1</v>
      </c>
      <c r="F9371">
        <v>1</v>
      </c>
      <c r="G9371" t="s">
        <v>993</v>
      </c>
      <c r="H9371" t="s">
        <v>963</v>
      </c>
      <c r="I9371">
        <v>10</v>
      </c>
      <c r="J9371" t="s">
        <v>2104</v>
      </c>
      <c r="K9371">
        <v>5533</v>
      </c>
      <c r="L9371">
        <v>0.55330000000000001</v>
      </c>
      <c r="M9371">
        <f>_xlfn.XLOOKUP(_xlfn.TEXTJOIN("|",0,D9371,G9371,H9371,I9371),[3]무기각인!$P$4043:$P$5161,[3]무기각인!$O$4043:$O$5161)</f>
        <v>0.55559999999999998</v>
      </c>
      <c r="N9371">
        <v>0.41399999999999998</v>
      </c>
    </row>
    <row r="9372" spans="1:14" x14ac:dyDescent="0.3">
      <c r="A9372" t="s">
        <v>1530</v>
      </c>
      <c r="B9372" t="s">
        <v>601</v>
      </c>
      <c r="C9372">
        <f>_xlfn.XLOOKUP(B9372,[2]itemList_221219!$B:$B,[2]itemList_221219!$A:$A)</f>
        <v>15500</v>
      </c>
      <c r="D9372">
        <v>40</v>
      </c>
      <c r="E9372">
        <v>4</v>
      </c>
      <c r="F9372">
        <v>1</v>
      </c>
      <c r="G9372" t="s">
        <v>993</v>
      </c>
      <c r="H9372" t="s">
        <v>967</v>
      </c>
      <c r="I9372">
        <v>2</v>
      </c>
      <c r="J9372" t="s">
        <v>1456</v>
      </c>
      <c r="K9372">
        <v>60016</v>
      </c>
      <c r="L9372">
        <v>6.0015999999999998</v>
      </c>
      <c r="M9372">
        <f>_xlfn.XLOOKUP(_xlfn.TEXTJOIN("|",0,D9372,G9372,H9372,I9372),[3]무기각인!$P$4043:$P$5161,[3]무기각인!$O$4043:$O$5161)</f>
        <v>6</v>
      </c>
      <c r="N9372">
        <v>2.6700000000000002E-2</v>
      </c>
    </row>
    <row r="9373" spans="1:14" x14ac:dyDescent="0.3">
      <c r="A9373" t="s">
        <v>1530</v>
      </c>
      <c r="B9373" t="s">
        <v>601</v>
      </c>
      <c r="C9373">
        <f>_xlfn.XLOOKUP(B9373,[2]itemList_221219!$B:$B,[2]itemList_221219!$A:$A)</f>
        <v>15500</v>
      </c>
      <c r="D9373">
        <v>40</v>
      </c>
      <c r="E9373">
        <v>4</v>
      </c>
      <c r="F9373">
        <v>1</v>
      </c>
      <c r="G9373" t="s">
        <v>993</v>
      </c>
      <c r="H9373" t="s">
        <v>967</v>
      </c>
      <c r="I9373">
        <v>3</v>
      </c>
      <c r="J9373" t="s">
        <v>1457</v>
      </c>
      <c r="K9373">
        <v>59908</v>
      </c>
      <c r="L9373">
        <v>5.9908000000000001</v>
      </c>
      <c r="M9373">
        <f>_xlfn.XLOOKUP(_xlfn.TEXTJOIN("|",0,D9373,G9373,H9373,I9373),[3]무기각인!$P$4043:$P$5161,[3]무기각인!$O$4043:$O$5161)</f>
        <v>6</v>
      </c>
      <c r="N9373">
        <v>0.15329999999999999</v>
      </c>
    </row>
    <row r="9374" spans="1:14" x14ac:dyDescent="0.3">
      <c r="A9374" t="s">
        <v>1530</v>
      </c>
      <c r="B9374" t="s">
        <v>601</v>
      </c>
      <c r="C9374">
        <f>_xlfn.XLOOKUP(B9374,[2]itemList_221219!$B:$B,[2]itemList_221219!$A:$A)</f>
        <v>15500</v>
      </c>
      <c r="D9374">
        <v>40</v>
      </c>
      <c r="E9374">
        <v>4</v>
      </c>
      <c r="F9374">
        <v>1</v>
      </c>
      <c r="G9374" t="s">
        <v>993</v>
      </c>
      <c r="H9374" t="s">
        <v>967</v>
      </c>
      <c r="I9374">
        <v>4</v>
      </c>
      <c r="J9374" t="s">
        <v>1596</v>
      </c>
      <c r="K9374">
        <v>59710</v>
      </c>
      <c r="L9374">
        <v>5.9710000000000001</v>
      </c>
      <c r="M9374">
        <f>_xlfn.XLOOKUP(_xlfn.TEXTJOIN("|",0,D9374,G9374,H9374,I9374),[3]무기각인!$P$4043:$P$5161,[3]무기각인!$O$4043:$O$5161)</f>
        <v>6</v>
      </c>
      <c r="N9374">
        <v>0.48330000000000001</v>
      </c>
    </row>
    <row r="9375" spans="1:14" x14ac:dyDescent="0.3">
      <c r="A9375" t="s">
        <v>1530</v>
      </c>
      <c r="B9375" t="s">
        <v>601</v>
      </c>
      <c r="C9375">
        <f>_xlfn.XLOOKUP(B9375,[2]itemList_221219!$B:$B,[2]itemList_221219!$A:$A)</f>
        <v>15500</v>
      </c>
      <c r="D9375">
        <v>40</v>
      </c>
      <c r="E9375">
        <v>4</v>
      </c>
      <c r="F9375">
        <v>1</v>
      </c>
      <c r="G9375" t="s">
        <v>993</v>
      </c>
      <c r="H9375" t="s">
        <v>967</v>
      </c>
      <c r="I9375">
        <v>5</v>
      </c>
      <c r="J9375" t="s">
        <v>2036</v>
      </c>
      <c r="K9375">
        <v>59950</v>
      </c>
      <c r="L9375">
        <v>5.9950000000000001</v>
      </c>
      <c r="M9375">
        <f>_xlfn.XLOOKUP(_xlfn.TEXTJOIN("|",0,D9375,G9375,H9375,I9375),[3]무기각인!$P$4043:$P$5161,[3]무기각인!$O$4043:$O$5161)</f>
        <v>6</v>
      </c>
      <c r="N9375">
        <v>8.3299999999999999E-2</v>
      </c>
    </row>
    <row r="9376" spans="1:14" x14ac:dyDescent="0.3">
      <c r="A9376" t="s">
        <v>1530</v>
      </c>
      <c r="B9376" t="s">
        <v>601</v>
      </c>
      <c r="C9376">
        <f>_xlfn.XLOOKUP(B9376,[2]itemList_221219!$B:$B,[2]itemList_221219!$A:$A)</f>
        <v>15500</v>
      </c>
      <c r="D9376">
        <v>40</v>
      </c>
      <c r="E9376">
        <v>4</v>
      </c>
      <c r="F9376">
        <v>1</v>
      </c>
      <c r="G9376" t="s">
        <v>993</v>
      </c>
      <c r="H9376" t="s">
        <v>967</v>
      </c>
      <c r="I9376">
        <v>6</v>
      </c>
      <c r="J9376" t="s">
        <v>2037</v>
      </c>
      <c r="K9376">
        <v>60145</v>
      </c>
      <c r="L9376">
        <v>6.0145</v>
      </c>
      <c r="M9376">
        <f>_xlfn.XLOOKUP(_xlfn.TEXTJOIN("|",0,D9376,G9376,H9376,I9376),[3]무기각인!$P$4043:$P$5161,[3]무기각인!$O$4043:$O$5161)</f>
        <v>6</v>
      </c>
      <c r="N9376">
        <v>0.2417</v>
      </c>
    </row>
    <row r="9377" spans="1:14" x14ac:dyDescent="0.3">
      <c r="A9377" t="s">
        <v>1530</v>
      </c>
      <c r="B9377" t="s">
        <v>601</v>
      </c>
      <c r="C9377">
        <f>_xlfn.XLOOKUP(B9377,[2]itemList_221219!$B:$B,[2]itemList_221219!$A:$A)</f>
        <v>15500</v>
      </c>
      <c r="D9377">
        <v>40</v>
      </c>
      <c r="E9377">
        <v>14</v>
      </c>
      <c r="F9377">
        <v>1</v>
      </c>
      <c r="G9377" t="s">
        <v>993</v>
      </c>
      <c r="H9377" t="s">
        <v>978</v>
      </c>
      <c r="I9377">
        <v>1</v>
      </c>
      <c r="J9377" t="s">
        <v>1459</v>
      </c>
      <c r="K9377">
        <v>33061</v>
      </c>
      <c r="L9377">
        <v>3.3060999999999998</v>
      </c>
      <c r="M9377">
        <f>_xlfn.XLOOKUP(_xlfn.TEXTJOIN("|",0,D9377,G9377,H9377,I9377),[3]무기각인!$P$4043:$P$5161,[3]무기각인!$O$4043:$O$5161)</f>
        <v>3.3332999999999999</v>
      </c>
      <c r="N9377">
        <v>0.81599999999999995</v>
      </c>
    </row>
    <row r="9378" spans="1:14" x14ac:dyDescent="0.3">
      <c r="A9378" t="s">
        <v>1530</v>
      </c>
      <c r="B9378" t="s">
        <v>601</v>
      </c>
      <c r="C9378">
        <f>_xlfn.XLOOKUP(B9378,[2]itemList_221219!$B:$B,[2]itemList_221219!$A:$A)</f>
        <v>15500</v>
      </c>
      <c r="D9378">
        <v>40</v>
      </c>
      <c r="E9378">
        <v>14</v>
      </c>
      <c r="F9378">
        <v>1</v>
      </c>
      <c r="G9378" t="s">
        <v>993</v>
      </c>
      <c r="H9378" t="s">
        <v>978</v>
      </c>
      <c r="I9378">
        <v>1.5</v>
      </c>
      <c r="J9378" t="s">
        <v>1460</v>
      </c>
      <c r="K9378">
        <v>33488</v>
      </c>
      <c r="L9378">
        <v>3.3488000000000002</v>
      </c>
      <c r="M9378">
        <f>_xlfn.XLOOKUP(_xlfn.TEXTJOIN("|",0,D9378,G9378,H9378,I9378),[3]무기각인!$P$4043:$P$5161,[3]무기각인!$O$4043:$O$5161)</f>
        <v>3.3332999999999999</v>
      </c>
      <c r="N9378">
        <v>0.46500000000000002</v>
      </c>
    </row>
    <row r="9379" spans="1:14" x14ac:dyDescent="0.3">
      <c r="A9379" t="s">
        <v>1530</v>
      </c>
      <c r="B9379" t="s">
        <v>601</v>
      </c>
      <c r="C9379">
        <f>_xlfn.XLOOKUP(B9379,[2]itemList_221219!$B:$B,[2]itemList_221219!$A:$A)</f>
        <v>15500</v>
      </c>
      <c r="D9379">
        <v>40</v>
      </c>
      <c r="E9379">
        <v>14</v>
      </c>
      <c r="F9379">
        <v>1</v>
      </c>
      <c r="G9379" t="s">
        <v>993</v>
      </c>
      <c r="H9379" t="s">
        <v>978</v>
      </c>
      <c r="I9379">
        <v>2</v>
      </c>
      <c r="J9379" t="s">
        <v>1461</v>
      </c>
      <c r="K9379">
        <v>33265</v>
      </c>
      <c r="L9379">
        <v>3.3264999999999998</v>
      </c>
      <c r="M9379">
        <f>_xlfn.XLOOKUP(_xlfn.TEXTJOIN("|",0,D9379,G9379,H9379,I9379),[3]무기각인!$P$4043:$P$5161,[3]무기각인!$O$4043:$O$5161)</f>
        <v>3.3332999999999999</v>
      </c>
      <c r="N9379">
        <v>0.20399999999999999</v>
      </c>
    </row>
    <row r="9380" spans="1:14" x14ac:dyDescent="0.3">
      <c r="A9380" t="s">
        <v>1530</v>
      </c>
      <c r="B9380" t="s">
        <v>601</v>
      </c>
      <c r="C9380">
        <f>_xlfn.XLOOKUP(B9380,[2]itemList_221219!$B:$B,[2]itemList_221219!$A:$A)</f>
        <v>15500</v>
      </c>
      <c r="D9380">
        <v>40</v>
      </c>
      <c r="E9380">
        <v>14</v>
      </c>
      <c r="F9380">
        <v>1</v>
      </c>
      <c r="G9380" t="s">
        <v>993</v>
      </c>
      <c r="H9380" t="s">
        <v>978</v>
      </c>
      <c r="I9380">
        <v>2.5</v>
      </c>
      <c r="J9380" t="s">
        <v>1462</v>
      </c>
      <c r="K9380">
        <v>33464</v>
      </c>
      <c r="L9380">
        <v>3.3464</v>
      </c>
      <c r="M9380">
        <f>_xlfn.XLOOKUP(_xlfn.TEXTJOIN("|",0,D9380,G9380,H9380,I9380),[3]무기각인!$P$4043:$P$5161,[3]무기각인!$O$4043:$O$5161)</f>
        <v>3.3332999999999999</v>
      </c>
      <c r="N9380">
        <v>0.39300000000000002</v>
      </c>
    </row>
    <row r="9381" spans="1:14" x14ac:dyDescent="0.3">
      <c r="A9381" t="s">
        <v>1530</v>
      </c>
      <c r="B9381" t="s">
        <v>601</v>
      </c>
      <c r="C9381">
        <f>_xlfn.XLOOKUP(B9381,[2]itemList_221219!$B:$B,[2]itemList_221219!$A:$A)</f>
        <v>15500</v>
      </c>
      <c r="D9381">
        <v>40</v>
      </c>
      <c r="E9381">
        <v>14</v>
      </c>
      <c r="F9381">
        <v>1</v>
      </c>
      <c r="G9381" t="s">
        <v>993</v>
      </c>
      <c r="H9381" t="s">
        <v>978</v>
      </c>
      <c r="I9381">
        <v>3</v>
      </c>
      <c r="J9381" t="s">
        <v>1463</v>
      </c>
      <c r="K9381">
        <v>33363</v>
      </c>
      <c r="L9381">
        <v>3.3363</v>
      </c>
      <c r="M9381">
        <f>_xlfn.XLOOKUP(_xlfn.TEXTJOIN("|",0,D9381,G9381,H9381,I9381),[3]무기각인!$P$4043:$P$5161,[3]무기각인!$O$4043:$O$5161)</f>
        <v>3.3332999999999999</v>
      </c>
      <c r="N9381">
        <v>0.09</v>
      </c>
    </row>
    <row r="9382" spans="1:14" x14ac:dyDescent="0.3">
      <c r="A9382" t="s">
        <v>1530</v>
      </c>
      <c r="B9382" t="s">
        <v>601</v>
      </c>
      <c r="C9382">
        <f>_xlfn.XLOOKUP(B9382,[2]itemList_221219!$B:$B,[2]itemList_221219!$A:$A)</f>
        <v>15500</v>
      </c>
      <c r="D9382">
        <v>40</v>
      </c>
      <c r="E9382">
        <v>14</v>
      </c>
      <c r="F9382">
        <v>1</v>
      </c>
      <c r="G9382" t="s">
        <v>993</v>
      </c>
      <c r="H9382" t="s">
        <v>978</v>
      </c>
      <c r="I9382">
        <v>3.5</v>
      </c>
      <c r="J9382" t="s">
        <v>1464</v>
      </c>
      <c r="K9382">
        <v>33367</v>
      </c>
      <c r="L9382">
        <v>3.3367</v>
      </c>
      <c r="M9382">
        <f>_xlfn.XLOOKUP(_xlfn.TEXTJOIN("|",0,D9382,G9382,H9382,I9382),[3]무기각인!$P$4043:$P$5161,[3]무기각인!$O$4043:$O$5161)</f>
        <v>3.3332999999999999</v>
      </c>
      <c r="N9382">
        <v>0.10199999999999999</v>
      </c>
    </row>
    <row r="9383" spans="1:14" x14ac:dyDescent="0.3">
      <c r="A9383" t="s">
        <v>1530</v>
      </c>
      <c r="B9383" t="s">
        <v>601</v>
      </c>
      <c r="C9383">
        <f>_xlfn.XLOOKUP(B9383,[2]itemList_221219!$B:$B,[2]itemList_221219!$A:$A)</f>
        <v>15500</v>
      </c>
      <c r="D9383">
        <v>40</v>
      </c>
      <c r="E9383">
        <v>14</v>
      </c>
      <c r="F9383">
        <v>1</v>
      </c>
      <c r="G9383" t="s">
        <v>993</v>
      </c>
      <c r="H9383" t="s">
        <v>978</v>
      </c>
      <c r="I9383">
        <v>4</v>
      </c>
      <c r="J9383" t="s">
        <v>1465</v>
      </c>
      <c r="K9383">
        <v>33119</v>
      </c>
      <c r="L9383">
        <v>3.3119000000000001</v>
      </c>
      <c r="M9383">
        <f>_xlfn.XLOOKUP(_xlfn.TEXTJOIN("|",0,D9383,G9383,H9383,I9383),[3]무기각인!$P$4043:$P$5161,[3]무기각인!$O$4043:$O$5161)</f>
        <v>3.3332999999999999</v>
      </c>
      <c r="N9383">
        <v>0.64200000000000002</v>
      </c>
    </row>
    <row r="9384" spans="1:14" x14ac:dyDescent="0.3">
      <c r="A9384" t="s">
        <v>1530</v>
      </c>
      <c r="B9384" t="s">
        <v>601</v>
      </c>
      <c r="C9384">
        <f>_xlfn.XLOOKUP(B9384,[2]itemList_221219!$B:$B,[2]itemList_221219!$A:$A)</f>
        <v>15500</v>
      </c>
      <c r="D9384">
        <v>40</v>
      </c>
      <c r="E9384">
        <v>14</v>
      </c>
      <c r="F9384">
        <v>1</v>
      </c>
      <c r="G9384" t="s">
        <v>993</v>
      </c>
      <c r="H9384" t="s">
        <v>978</v>
      </c>
      <c r="I9384">
        <v>4.5</v>
      </c>
      <c r="J9384" t="s">
        <v>1597</v>
      </c>
      <c r="K9384">
        <v>33504</v>
      </c>
      <c r="L9384">
        <v>3.3504</v>
      </c>
      <c r="M9384">
        <f>_xlfn.XLOOKUP(_xlfn.TEXTJOIN("|",0,D9384,G9384,H9384,I9384),[3]무기각인!$P$4043:$P$5161,[3]무기각인!$O$4043:$O$5161)</f>
        <v>3.3332999999999999</v>
      </c>
      <c r="N9384">
        <v>0.51300000000000001</v>
      </c>
    </row>
    <row r="9385" spans="1:14" x14ac:dyDescent="0.3">
      <c r="A9385" t="s">
        <v>1530</v>
      </c>
      <c r="B9385" t="s">
        <v>601</v>
      </c>
      <c r="C9385">
        <f>_xlfn.XLOOKUP(B9385,[2]itemList_221219!$B:$B,[2]itemList_221219!$A:$A)</f>
        <v>15500</v>
      </c>
      <c r="D9385">
        <v>40</v>
      </c>
      <c r="E9385">
        <v>14</v>
      </c>
      <c r="F9385">
        <v>1</v>
      </c>
      <c r="G9385" t="s">
        <v>993</v>
      </c>
      <c r="H9385" t="s">
        <v>978</v>
      </c>
      <c r="I9385">
        <v>5</v>
      </c>
      <c r="J9385" t="s">
        <v>1598</v>
      </c>
      <c r="K9385">
        <v>33234</v>
      </c>
      <c r="L9385">
        <v>3.3233999999999999</v>
      </c>
      <c r="M9385">
        <f>_xlfn.XLOOKUP(_xlfn.TEXTJOIN("|",0,D9385,G9385,H9385,I9385),[3]무기각인!$P$4043:$P$5161,[3]무기각인!$O$4043:$O$5161)</f>
        <v>3.3332999999999999</v>
      </c>
      <c r="N9385">
        <v>0.29699999999999999</v>
      </c>
    </row>
    <row r="9386" spans="1:14" x14ac:dyDescent="0.3">
      <c r="A9386" t="s">
        <v>1530</v>
      </c>
      <c r="B9386" t="s">
        <v>601</v>
      </c>
      <c r="C9386">
        <f>_xlfn.XLOOKUP(B9386,[2]itemList_221219!$B:$B,[2]itemList_221219!$A:$A)</f>
        <v>15500</v>
      </c>
      <c r="D9386">
        <v>40</v>
      </c>
      <c r="E9386">
        <v>51</v>
      </c>
      <c r="F9386">
        <v>0</v>
      </c>
      <c r="G9386" t="s">
        <v>19</v>
      </c>
      <c r="H9386" t="s">
        <v>989</v>
      </c>
      <c r="I9386">
        <v>0.5</v>
      </c>
      <c r="J9386" t="s">
        <v>1466</v>
      </c>
      <c r="K9386">
        <v>3078</v>
      </c>
      <c r="L9386">
        <v>0.30780000000000002</v>
      </c>
      <c r="M9386">
        <f>_xlfn.XLOOKUP(_xlfn.TEXTJOIN("|",0,D9386,G9386,H9386,I9386),[3]무기각인!$P$4043:$P$5161,[3]무기각인!$O$4043:$O$5161)</f>
        <v>0.3125</v>
      </c>
      <c r="N9386">
        <v>1.504</v>
      </c>
    </row>
    <row r="9387" spans="1:14" x14ac:dyDescent="0.3">
      <c r="A9387" t="s">
        <v>1530</v>
      </c>
      <c r="B9387" t="s">
        <v>601</v>
      </c>
      <c r="C9387">
        <f>_xlfn.XLOOKUP(B9387,[2]itemList_221219!$B:$B,[2]itemList_221219!$A:$A)</f>
        <v>15500</v>
      </c>
      <c r="D9387">
        <v>40</v>
      </c>
      <c r="E9387">
        <v>51</v>
      </c>
      <c r="F9387">
        <v>0</v>
      </c>
      <c r="G9387" t="s">
        <v>19</v>
      </c>
      <c r="H9387" t="s">
        <v>989</v>
      </c>
      <c r="I9387">
        <v>0.6</v>
      </c>
      <c r="J9387" t="s">
        <v>1467</v>
      </c>
      <c r="K9387">
        <v>3103</v>
      </c>
      <c r="L9387">
        <v>0.31030000000000002</v>
      </c>
      <c r="M9387">
        <f>_xlfn.XLOOKUP(_xlfn.TEXTJOIN("|",0,D9387,G9387,H9387,I9387),[3]무기각인!$P$4043:$P$5161,[3]무기각인!$O$4043:$O$5161)</f>
        <v>0.3125</v>
      </c>
      <c r="N9387">
        <v>0.70399999999999996</v>
      </c>
    </row>
    <row r="9388" spans="1:14" x14ac:dyDescent="0.3">
      <c r="A9388" t="s">
        <v>1530</v>
      </c>
      <c r="B9388" t="s">
        <v>601</v>
      </c>
      <c r="C9388">
        <f>_xlfn.XLOOKUP(B9388,[2]itemList_221219!$B:$B,[2]itemList_221219!$A:$A)</f>
        <v>15500</v>
      </c>
      <c r="D9388">
        <v>40</v>
      </c>
      <c r="E9388">
        <v>51</v>
      </c>
      <c r="F9388">
        <v>0</v>
      </c>
      <c r="G9388" t="s">
        <v>19</v>
      </c>
      <c r="H9388" t="s">
        <v>989</v>
      </c>
      <c r="I9388">
        <v>0.7</v>
      </c>
      <c r="J9388" t="s">
        <v>1468</v>
      </c>
      <c r="K9388">
        <v>3185</v>
      </c>
      <c r="L9388">
        <v>0.31850000000000001</v>
      </c>
      <c r="M9388">
        <f>_xlfn.XLOOKUP(_xlfn.TEXTJOIN("|",0,D9388,G9388,H9388,I9388),[3]무기각인!$P$4043:$P$5161,[3]무기각인!$O$4043:$O$5161)</f>
        <v>0.3125</v>
      </c>
      <c r="N9388">
        <v>1.92</v>
      </c>
    </row>
    <row r="9389" spans="1:14" x14ac:dyDescent="0.3">
      <c r="A9389" t="s">
        <v>1530</v>
      </c>
      <c r="B9389" t="s">
        <v>601</v>
      </c>
      <c r="C9389">
        <f>_xlfn.XLOOKUP(B9389,[2]itemList_221219!$B:$B,[2]itemList_221219!$A:$A)</f>
        <v>15500</v>
      </c>
      <c r="D9389">
        <v>40</v>
      </c>
      <c r="E9389">
        <v>51</v>
      </c>
      <c r="F9389">
        <v>0</v>
      </c>
      <c r="G9389" t="s">
        <v>19</v>
      </c>
      <c r="H9389" t="s">
        <v>989</v>
      </c>
      <c r="I9389">
        <v>0.8</v>
      </c>
      <c r="J9389" t="s">
        <v>1469</v>
      </c>
      <c r="K9389">
        <v>3239</v>
      </c>
      <c r="L9389">
        <v>0.32390000000000002</v>
      </c>
      <c r="M9389">
        <f>_xlfn.XLOOKUP(_xlfn.TEXTJOIN("|",0,D9389,G9389,H9389,I9389),[3]무기각인!$P$4043:$P$5161,[3]무기각인!$O$4043:$O$5161)</f>
        <v>0.3125</v>
      </c>
      <c r="N9389">
        <v>3.6480000000000001</v>
      </c>
    </row>
    <row r="9390" spans="1:14" x14ac:dyDescent="0.3">
      <c r="A9390" t="s">
        <v>1530</v>
      </c>
      <c r="B9390" t="s">
        <v>601</v>
      </c>
      <c r="C9390">
        <f>_xlfn.XLOOKUP(B9390,[2]itemList_221219!$B:$B,[2]itemList_221219!$A:$A)</f>
        <v>15500</v>
      </c>
      <c r="D9390">
        <v>40</v>
      </c>
      <c r="E9390">
        <v>51</v>
      </c>
      <c r="F9390">
        <v>0</v>
      </c>
      <c r="G9390" t="s">
        <v>19</v>
      </c>
      <c r="H9390" t="s">
        <v>989</v>
      </c>
      <c r="I9390">
        <v>0.9</v>
      </c>
      <c r="J9390" t="s">
        <v>1470</v>
      </c>
      <c r="K9390">
        <v>3178</v>
      </c>
      <c r="L9390">
        <v>0.31780000000000003</v>
      </c>
      <c r="M9390">
        <f>_xlfn.XLOOKUP(_xlfn.TEXTJOIN("|",0,D9390,G9390,H9390,I9390),[3]무기각인!$P$4043:$P$5161,[3]무기각인!$O$4043:$O$5161)</f>
        <v>0.3125</v>
      </c>
      <c r="N9390">
        <v>1.696</v>
      </c>
    </row>
    <row r="9391" spans="1:14" x14ac:dyDescent="0.3">
      <c r="A9391" t="s">
        <v>1530</v>
      </c>
      <c r="B9391" t="s">
        <v>601</v>
      </c>
      <c r="C9391">
        <f>_xlfn.XLOOKUP(B9391,[2]itemList_221219!$B:$B,[2]itemList_221219!$A:$A)</f>
        <v>15500</v>
      </c>
      <c r="D9391">
        <v>40</v>
      </c>
      <c r="E9391">
        <v>51</v>
      </c>
      <c r="F9391">
        <v>0</v>
      </c>
      <c r="G9391" t="s">
        <v>19</v>
      </c>
      <c r="H9391" t="s">
        <v>989</v>
      </c>
      <c r="I9391">
        <v>1</v>
      </c>
      <c r="J9391" t="s">
        <v>1471</v>
      </c>
      <c r="K9391">
        <v>3050</v>
      </c>
      <c r="L9391">
        <v>0.30499999999999999</v>
      </c>
      <c r="M9391">
        <f>_xlfn.XLOOKUP(_xlfn.TEXTJOIN("|",0,D9391,G9391,H9391,I9391),[3]무기각인!$P$4043:$P$5161,[3]무기각인!$O$4043:$O$5161)</f>
        <v>0.3125</v>
      </c>
      <c r="N9391">
        <v>2.4</v>
      </c>
    </row>
    <row r="9392" spans="1:14" x14ac:dyDescent="0.3">
      <c r="A9392" t="s">
        <v>1530</v>
      </c>
      <c r="B9392" t="s">
        <v>601</v>
      </c>
      <c r="C9392">
        <f>_xlfn.XLOOKUP(B9392,[2]itemList_221219!$B:$B,[2]itemList_221219!$A:$A)</f>
        <v>15500</v>
      </c>
      <c r="D9392">
        <v>40</v>
      </c>
      <c r="E9392">
        <v>51</v>
      </c>
      <c r="F9392">
        <v>0</v>
      </c>
      <c r="G9392" t="s">
        <v>19</v>
      </c>
      <c r="H9392" t="s">
        <v>989</v>
      </c>
      <c r="I9392">
        <v>1.1000000000000001</v>
      </c>
      <c r="J9392" t="s">
        <v>1599</v>
      </c>
      <c r="K9392">
        <v>3131</v>
      </c>
      <c r="L9392">
        <v>0.31309999999999999</v>
      </c>
      <c r="M9392">
        <f>_xlfn.XLOOKUP(_xlfn.TEXTJOIN("|",0,D9392,G9392,H9392,I9392),[3]무기각인!$P$4043:$P$5161,[3]무기각인!$O$4043:$O$5161)</f>
        <v>0.3125</v>
      </c>
      <c r="N9392">
        <v>0.192</v>
      </c>
    </row>
    <row r="9393" spans="1:14" x14ac:dyDescent="0.3">
      <c r="A9393" t="s">
        <v>1530</v>
      </c>
      <c r="B9393" t="s">
        <v>601</v>
      </c>
      <c r="C9393">
        <f>_xlfn.XLOOKUP(B9393,[2]itemList_221219!$B:$B,[2]itemList_221219!$A:$A)</f>
        <v>15500</v>
      </c>
      <c r="D9393">
        <v>40</v>
      </c>
      <c r="E9393">
        <v>51</v>
      </c>
      <c r="F9393">
        <v>0</v>
      </c>
      <c r="G9393" t="s">
        <v>19</v>
      </c>
      <c r="H9393" t="s">
        <v>989</v>
      </c>
      <c r="I9393">
        <v>1.2</v>
      </c>
      <c r="J9393" t="s">
        <v>1600</v>
      </c>
      <c r="K9393">
        <v>3191</v>
      </c>
      <c r="L9393">
        <v>0.31909999999999999</v>
      </c>
      <c r="M9393">
        <f>_xlfn.XLOOKUP(_xlfn.TEXTJOIN("|",0,D9393,G9393,H9393,I9393),[3]무기각인!$P$4043:$P$5161,[3]무기각인!$O$4043:$O$5161)</f>
        <v>0.3125</v>
      </c>
      <c r="N9393">
        <v>2.1120000000000001</v>
      </c>
    </row>
    <row r="9394" spans="1:14" x14ac:dyDescent="0.3">
      <c r="A9394" t="s">
        <v>1530</v>
      </c>
      <c r="B9394" t="s">
        <v>601</v>
      </c>
      <c r="C9394">
        <f>_xlfn.XLOOKUP(B9394,[2]itemList_221219!$B:$B,[2]itemList_221219!$A:$A)</f>
        <v>15500</v>
      </c>
      <c r="D9394">
        <v>40</v>
      </c>
      <c r="E9394">
        <v>51</v>
      </c>
      <c r="F9394">
        <v>0</v>
      </c>
      <c r="G9394" t="s">
        <v>19</v>
      </c>
      <c r="H9394" t="s">
        <v>989</v>
      </c>
      <c r="I9394">
        <v>1.3</v>
      </c>
      <c r="J9394" t="s">
        <v>1601</v>
      </c>
      <c r="K9394">
        <v>3055</v>
      </c>
      <c r="L9394">
        <v>0.30549999999999999</v>
      </c>
      <c r="M9394">
        <f>_xlfn.XLOOKUP(_xlfn.TEXTJOIN("|",0,D9394,G9394,H9394,I9394),[3]무기각인!$P$4043:$P$5161,[3]무기각인!$O$4043:$O$5161)</f>
        <v>0.3125</v>
      </c>
      <c r="N9394">
        <v>2.2400000000000002</v>
      </c>
    </row>
    <row r="9395" spans="1:14" x14ac:dyDescent="0.3">
      <c r="A9395" t="s">
        <v>1530</v>
      </c>
      <c r="B9395" t="s">
        <v>601</v>
      </c>
      <c r="C9395">
        <f>_xlfn.XLOOKUP(B9395,[2]itemList_221219!$B:$B,[2]itemList_221219!$A:$A)</f>
        <v>15500</v>
      </c>
      <c r="D9395">
        <v>40</v>
      </c>
      <c r="E9395">
        <v>51</v>
      </c>
      <c r="F9395">
        <v>0</v>
      </c>
      <c r="G9395" t="s">
        <v>19</v>
      </c>
      <c r="H9395" t="s">
        <v>989</v>
      </c>
      <c r="I9395">
        <v>1.4</v>
      </c>
      <c r="J9395" t="s">
        <v>1602</v>
      </c>
      <c r="K9395">
        <v>3191</v>
      </c>
      <c r="L9395">
        <v>0.31909999999999999</v>
      </c>
      <c r="M9395">
        <f>_xlfn.XLOOKUP(_xlfn.TEXTJOIN("|",0,D9395,G9395,H9395,I9395),[3]무기각인!$P$4043:$P$5161,[3]무기각인!$O$4043:$O$5161)</f>
        <v>0.3125</v>
      </c>
      <c r="N9395">
        <v>2.1120000000000001</v>
      </c>
    </row>
    <row r="9396" spans="1:14" x14ac:dyDescent="0.3">
      <c r="A9396" t="s">
        <v>1530</v>
      </c>
      <c r="B9396" t="s">
        <v>601</v>
      </c>
      <c r="C9396">
        <f>_xlfn.XLOOKUP(B9396,[2]itemList_221219!$B:$B,[2]itemList_221219!$A:$A)</f>
        <v>15500</v>
      </c>
      <c r="D9396">
        <v>40</v>
      </c>
      <c r="E9396">
        <v>51</v>
      </c>
      <c r="F9396">
        <v>0</v>
      </c>
      <c r="G9396" t="s">
        <v>19</v>
      </c>
      <c r="H9396" t="s">
        <v>989</v>
      </c>
      <c r="I9396">
        <v>1.5</v>
      </c>
      <c r="J9396" t="s">
        <v>1603</v>
      </c>
      <c r="K9396">
        <v>3082</v>
      </c>
      <c r="L9396">
        <v>0.30819999999999997</v>
      </c>
      <c r="M9396">
        <f>_xlfn.XLOOKUP(_xlfn.TEXTJOIN("|",0,D9396,G9396,H9396,I9396),[3]무기각인!$P$4043:$P$5161,[3]무기각인!$O$4043:$O$5161)</f>
        <v>0.3125</v>
      </c>
      <c r="N9396">
        <v>1.3759999999999999</v>
      </c>
    </row>
    <row r="9397" spans="1:14" x14ac:dyDescent="0.3">
      <c r="A9397" t="s">
        <v>1530</v>
      </c>
      <c r="B9397" t="s">
        <v>601</v>
      </c>
      <c r="C9397">
        <f>_xlfn.XLOOKUP(B9397,[2]itemList_221219!$B:$B,[2]itemList_221219!$A:$A)</f>
        <v>15500</v>
      </c>
      <c r="D9397">
        <v>40</v>
      </c>
      <c r="E9397">
        <v>51</v>
      </c>
      <c r="F9397">
        <v>0</v>
      </c>
      <c r="G9397" t="s">
        <v>19</v>
      </c>
      <c r="H9397" t="s">
        <v>989</v>
      </c>
      <c r="I9397">
        <v>1.6</v>
      </c>
      <c r="J9397" t="s">
        <v>1604</v>
      </c>
      <c r="K9397">
        <v>3054</v>
      </c>
      <c r="L9397">
        <v>0.3054</v>
      </c>
      <c r="M9397">
        <f>_xlfn.XLOOKUP(_xlfn.TEXTJOIN("|",0,D9397,G9397,H9397,I9397),[3]무기각인!$P$4043:$P$5161,[3]무기각인!$O$4043:$O$5161)</f>
        <v>0.3125</v>
      </c>
      <c r="N9397">
        <v>2.2719999999999998</v>
      </c>
    </row>
    <row r="9398" spans="1:14" x14ac:dyDescent="0.3">
      <c r="A9398" t="s">
        <v>1530</v>
      </c>
      <c r="B9398" t="s">
        <v>601</v>
      </c>
      <c r="C9398">
        <f>_xlfn.XLOOKUP(B9398,[2]itemList_221219!$B:$B,[2]itemList_221219!$A:$A)</f>
        <v>15500</v>
      </c>
      <c r="D9398">
        <v>40</v>
      </c>
      <c r="E9398">
        <v>51</v>
      </c>
      <c r="F9398">
        <v>0</v>
      </c>
      <c r="G9398" t="s">
        <v>19</v>
      </c>
      <c r="H9398" t="s">
        <v>989</v>
      </c>
      <c r="I9398">
        <v>1.7</v>
      </c>
      <c r="J9398" t="s">
        <v>1605</v>
      </c>
      <c r="K9398">
        <v>3227</v>
      </c>
      <c r="L9398">
        <v>0.32269999999999999</v>
      </c>
      <c r="M9398">
        <f>_xlfn.XLOOKUP(_xlfn.TEXTJOIN("|",0,D9398,G9398,H9398,I9398),[3]무기각인!$P$4043:$P$5161,[3]무기각인!$O$4043:$O$5161)</f>
        <v>0.3125</v>
      </c>
      <c r="N9398">
        <v>3.2639999999999998</v>
      </c>
    </row>
    <row r="9399" spans="1:14" x14ac:dyDescent="0.3">
      <c r="A9399" t="s">
        <v>1530</v>
      </c>
      <c r="B9399" t="s">
        <v>601</v>
      </c>
      <c r="C9399">
        <f>_xlfn.XLOOKUP(B9399,[2]itemList_221219!$B:$B,[2]itemList_221219!$A:$A)</f>
        <v>15500</v>
      </c>
      <c r="D9399">
        <v>40</v>
      </c>
      <c r="E9399">
        <v>51</v>
      </c>
      <c r="F9399">
        <v>0</v>
      </c>
      <c r="G9399" t="s">
        <v>19</v>
      </c>
      <c r="H9399" t="s">
        <v>989</v>
      </c>
      <c r="I9399">
        <v>1.8</v>
      </c>
      <c r="J9399" t="s">
        <v>1606</v>
      </c>
      <c r="K9399">
        <v>3152</v>
      </c>
      <c r="L9399">
        <v>0.31519999999999998</v>
      </c>
      <c r="M9399">
        <f>_xlfn.XLOOKUP(_xlfn.TEXTJOIN("|",0,D9399,G9399,H9399,I9399),[3]무기각인!$P$4043:$P$5161,[3]무기각인!$O$4043:$O$5161)</f>
        <v>0.3125</v>
      </c>
      <c r="N9399">
        <v>0.86399999999999999</v>
      </c>
    </row>
    <row r="9400" spans="1:14" x14ac:dyDescent="0.3">
      <c r="A9400" t="s">
        <v>1530</v>
      </c>
      <c r="B9400" t="s">
        <v>601</v>
      </c>
      <c r="C9400">
        <f>_xlfn.XLOOKUP(B9400,[2]itemList_221219!$B:$B,[2]itemList_221219!$A:$A)</f>
        <v>15500</v>
      </c>
      <c r="D9400">
        <v>40</v>
      </c>
      <c r="E9400">
        <v>51</v>
      </c>
      <c r="F9400">
        <v>0</v>
      </c>
      <c r="G9400" t="s">
        <v>19</v>
      </c>
      <c r="H9400" t="s">
        <v>989</v>
      </c>
      <c r="I9400">
        <v>1.9</v>
      </c>
      <c r="J9400" t="s">
        <v>1607</v>
      </c>
      <c r="K9400">
        <v>3038</v>
      </c>
      <c r="L9400">
        <v>0.30380000000000001</v>
      </c>
      <c r="M9400">
        <f>_xlfn.XLOOKUP(_xlfn.TEXTJOIN("|",0,D9400,G9400,H9400,I9400),[3]무기각인!$P$4043:$P$5161,[3]무기각인!$O$4043:$O$5161)</f>
        <v>0.3125</v>
      </c>
      <c r="N9400">
        <v>2.7839999999999998</v>
      </c>
    </row>
    <row r="9401" spans="1:14" x14ac:dyDescent="0.3">
      <c r="A9401" t="s">
        <v>1530</v>
      </c>
      <c r="B9401" t="s">
        <v>601</v>
      </c>
      <c r="C9401">
        <f>_xlfn.XLOOKUP(B9401,[2]itemList_221219!$B:$B,[2]itemList_221219!$A:$A)</f>
        <v>15500</v>
      </c>
      <c r="D9401">
        <v>40</v>
      </c>
      <c r="E9401">
        <v>51</v>
      </c>
      <c r="F9401">
        <v>0</v>
      </c>
      <c r="G9401" t="s">
        <v>19</v>
      </c>
      <c r="H9401" t="s">
        <v>989</v>
      </c>
      <c r="I9401">
        <v>2</v>
      </c>
      <c r="J9401" t="s">
        <v>1608</v>
      </c>
      <c r="K9401">
        <v>3097</v>
      </c>
      <c r="L9401">
        <v>0.30969999999999998</v>
      </c>
      <c r="M9401">
        <f>_xlfn.XLOOKUP(_xlfn.TEXTJOIN("|",0,D9401,G9401,H9401,I9401),[3]무기각인!$P$4043:$P$5161,[3]무기각인!$O$4043:$O$5161)</f>
        <v>0.3125</v>
      </c>
      <c r="N9401">
        <v>0.89600000000000002</v>
      </c>
    </row>
    <row r="9402" spans="1:14" x14ac:dyDescent="0.3">
      <c r="A9402" t="s">
        <v>1530</v>
      </c>
      <c r="B9402" t="s">
        <v>601</v>
      </c>
      <c r="C9402">
        <f>_xlfn.XLOOKUP(B9402,[2]itemList_221219!$B:$B,[2]itemList_221219!$A:$A)</f>
        <v>15500</v>
      </c>
      <c r="D9402">
        <v>40</v>
      </c>
      <c r="E9402">
        <v>52</v>
      </c>
      <c r="F9402">
        <v>0</v>
      </c>
      <c r="G9402" t="s">
        <v>19</v>
      </c>
      <c r="H9402" t="s">
        <v>990</v>
      </c>
      <c r="I9402">
        <v>0.5</v>
      </c>
      <c r="J9402" t="s">
        <v>1472</v>
      </c>
      <c r="K9402">
        <v>3420</v>
      </c>
      <c r="L9402">
        <v>0.34200000000000003</v>
      </c>
      <c r="M9402">
        <f>_xlfn.XLOOKUP(_xlfn.TEXTJOIN("|",0,D9402,G9402,H9402,I9402),[3]무기각인!$P$4043:$P$5161,[3]무기각인!$O$4043:$O$5161)</f>
        <v>0.34720000000000001</v>
      </c>
      <c r="N9402">
        <v>1.4977</v>
      </c>
    </row>
    <row r="9403" spans="1:14" x14ac:dyDescent="0.3">
      <c r="A9403" t="s">
        <v>1530</v>
      </c>
      <c r="B9403" t="s">
        <v>601</v>
      </c>
      <c r="C9403">
        <f>_xlfn.XLOOKUP(B9403,[2]itemList_221219!$B:$B,[2]itemList_221219!$A:$A)</f>
        <v>15500</v>
      </c>
      <c r="D9403">
        <v>40</v>
      </c>
      <c r="E9403">
        <v>52</v>
      </c>
      <c r="F9403">
        <v>0</v>
      </c>
      <c r="G9403" t="s">
        <v>19</v>
      </c>
      <c r="H9403" t="s">
        <v>990</v>
      </c>
      <c r="I9403">
        <v>0.6</v>
      </c>
      <c r="J9403" t="s">
        <v>1473</v>
      </c>
      <c r="K9403">
        <v>3424</v>
      </c>
      <c r="L9403">
        <v>0.34239999999999998</v>
      </c>
      <c r="M9403">
        <f>_xlfn.XLOOKUP(_xlfn.TEXTJOIN("|",0,D9403,G9403,H9403,I9403),[3]무기각인!$P$4043:$P$5161,[3]무기각인!$O$4043:$O$5161)</f>
        <v>0.34720000000000001</v>
      </c>
      <c r="N9403">
        <v>1.3825000000000001</v>
      </c>
    </row>
    <row r="9404" spans="1:14" x14ac:dyDescent="0.3">
      <c r="A9404" t="s">
        <v>1530</v>
      </c>
      <c r="B9404" t="s">
        <v>601</v>
      </c>
      <c r="C9404">
        <f>_xlfn.XLOOKUP(B9404,[2]itemList_221219!$B:$B,[2]itemList_221219!$A:$A)</f>
        <v>15500</v>
      </c>
      <c r="D9404">
        <v>40</v>
      </c>
      <c r="E9404">
        <v>52</v>
      </c>
      <c r="F9404">
        <v>0</v>
      </c>
      <c r="G9404" t="s">
        <v>19</v>
      </c>
      <c r="H9404" t="s">
        <v>990</v>
      </c>
      <c r="I9404">
        <v>0.7</v>
      </c>
      <c r="J9404" t="s">
        <v>1474</v>
      </c>
      <c r="K9404">
        <v>3475</v>
      </c>
      <c r="L9404">
        <v>0.34749999999999998</v>
      </c>
      <c r="M9404">
        <f>_xlfn.XLOOKUP(_xlfn.TEXTJOIN("|",0,D9404,G9404,H9404,I9404),[3]무기각인!$P$4043:$P$5161,[3]무기각인!$O$4043:$O$5161)</f>
        <v>0.34720000000000001</v>
      </c>
      <c r="N9404">
        <v>8.6400000000000005E-2</v>
      </c>
    </row>
    <row r="9405" spans="1:14" x14ac:dyDescent="0.3">
      <c r="A9405" t="s">
        <v>1530</v>
      </c>
      <c r="B9405" t="s">
        <v>601</v>
      </c>
      <c r="C9405">
        <f>_xlfn.XLOOKUP(B9405,[2]itemList_221219!$B:$B,[2]itemList_221219!$A:$A)</f>
        <v>15500</v>
      </c>
      <c r="D9405">
        <v>40</v>
      </c>
      <c r="E9405">
        <v>52</v>
      </c>
      <c r="F9405">
        <v>0</v>
      </c>
      <c r="G9405" t="s">
        <v>19</v>
      </c>
      <c r="H9405" t="s">
        <v>990</v>
      </c>
      <c r="I9405">
        <v>0.8</v>
      </c>
      <c r="J9405" t="s">
        <v>1475</v>
      </c>
      <c r="K9405">
        <v>3435</v>
      </c>
      <c r="L9405">
        <v>0.34350000000000003</v>
      </c>
      <c r="M9405">
        <f>_xlfn.XLOOKUP(_xlfn.TEXTJOIN("|",0,D9405,G9405,H9405,I9405),[3]무기각인!$P$4043:$P$5161,[3]무기각인!$O$4043:$O$5161)</f>
        <v>0.34720000000000001</v>
      </c>
      <c r="N9405">
        <v>1.0657000000000001</v>
      </c>
    </row>
    <row r="9406" spans="1:14" x14ac:dyDescent="0.3">
      <c r="A9406" t="s">
        <v>1530</v>
      </c>
      <c r="B9406" t="s">
        <v>601</v>
      </c>
      <c r="C9406">
        <f>_xlfn.XLOOKUP(B9406,[2]itemList_221219!$B:$B,[2]itemList_221219!$A:$A)</f>
        <v>15500</v>
      </c>
      <c r="D9406">
        <v>40</v>
      </c>
      <c r="E9406">
        <v>52</v>
      </c>
      <c r="F9406">
        <v>0</v>
      </c>
      <c r="G9406" t="s">
        <v>19</v>
      </c>
      <c r="H9406" t="s">
        <v>990</v>
      </c>
      <c r="I9406">
        <v>0.9</v>
      </c>
      <c r="J9406" t="s">
        <v>1476</v>
      </c>
      <c r="K9406">
        <v>3439</v>
      </c>
      <c r="L9406">
        <v>0.34389999999999998</v>
      </c>
      <c r="M9406">
        <f>_xlfn.XLOOKUP(_xlfn.TEXTJOIN("|",0,D9406,G9406,H9406,I9406),[3]무기각인!$P$4043:$P$5161,[3]무기각인!$O$4043:$O$5161)</f>
        <v>0.34720000000000001</v>
      </c>
      <c r="N9406">
        <v>0.95050000000000001</v>
      </c>
    </row>
    <row r="9407" spans="1:14" x14ac:dyDescent="0.3">
      <c r="A9407" t="s">
        <v>1530</v>
      </c>
      <c r="B9407" t="s">
        <v>601</v>
      </c>
      <c r="C9407">
        <f>_xlfn.XLOOKUP(B9407,[2]itemList_221219!$B:$B,[2]itemList_221219!$A:$A)</f>
        <v>15500</v>
      </c>
      <c r="D9407">
        <v>40</v>
      </c>
      <c r="E9407">
        <v>52</v>
      </c>
      <c r="F9407">
        <v>0</v>
      </c>
      <c r="G9407" t="s">
        <v>19</v>
      </c>
      <c r="H9407" t="s">
        <v>990</v>
      </c>
      <c r="I9407">
        <v>1</v>
      </c>
      <c r="J9407" t="s">
        <v>1477</v>
      </c>
      <c r="K9407">
        <v>3557</v>
      </c>
      <c r="L9407">
        <v>0.35570000000000002</v>
      </c>
      <c r="M9407">
        <f>_xlfn.XLOOKUP(_xlfn.TEXTJOIN("|",0,D9407,G9407,H9407,I9407),[3]무기각인!$P$4043:$P$5161,[3]무기각인!$O$4043:$O$5161)</f>
        <v>0.34720000000000001</v>
      </c>
      <c r="N9407">
        <v>2.4481999999999999</v>
      </c>
    </row>
    <row r="9408" spans="1:14" x14ac:dyDescent="0.3">
      <c r="A9408" t="s">
        <v>1530</v>
      </c>
      <c r="B9408" t="s">
        <v>601</v>
      </c>
      <c r="C9408">
        <f>_xlfn.XLOOKUP(B9408,[2]itemList_221219!$B:$B,[2]itemList_221219!$A:$A)</f>
        <v>15500</v>
      </c>
      <c r="D9408">
        <v>40</v>
      </c>
      <c r="E9408">
        <v>52</v>
      </c>
      <c r="F9408">
        <v>0</v>
      </c>
      <c r="G9408" t="s">
        <v>19</v>
      </c>
      <c r="H9408" t="s">
        <v>990</v>
      </c>
      <c r="I9408">
        <v>1.1000000000000001</v>
      </c>
      <c r="J9408" t="s">
        <v>1478</v>
      </c>
      <c r="K9408">
        <v>3557</v>
      </c>
      <c r="L9408">
        <v>0.35570000000000002</v>
      </c>
      <c r="M9408">
        <f>_xlfn.XLOOKUP(_xlfn.TEXTJOIN("|",0,D9408,G9408,H9408,I9408),[3]무기각인!$P$4043:$P$5161,[3]무기각인!$O$4043:$O$5161)</f>
        <v>0.34720000000000001</v>
      </c>
      <c r="N9408">
        <v>2.4481999999999999</v>
      </c>
    </row>
    <row r="9409" spans="1:14" x14ac:dyDescent="0.3">
      <c r="A9409" t="s">
        <v>1530</v>
      </c>
      <c r="B9409" t="s">
        <v>601</v>
      </c>
      <c r="C9409">
        <f>_xlfn.XLOOKUP(B9409,[2]itemList_221219!$B:$B,[2]itemList_221219!$A:$A)</f>
        <v>15500</v>
      </c>
      <c r="D9409">
        <v>40</v>
      </c>
      <c r="E9409">
        <v>52</v>
      </c>
      <c r="F9409">
        <v>0</v>
      </c>
      <c r="G9409" t="s">
        <v>19</v>
      </c>
      <c r="H9409" t="s">
        <v>990</v>
      </c>
      <c r="I9409">
        <v>1.2</v>
      </c>
      <c r="J9409" t="s">
        <v>1479</v>
      </c>
      <c r="K9409">
        <v>3592</v>
      </c>
      <c r="L9409">
        <v>0.35920000000000002</v>
      </c>
      <c r="M9409">
        <f>_xlfn.XLOOKUP(_xlfn.TEXTJOIN("|",0,D9409,G9409,H9409,I9409),[3]무기각인!$P$4043:$P$5161,[3]무기각인!$O$4043:$O$5161)</f>
        <v>0.34720000000000001</v>
      </c>
      <c r="N9409">
        <v>3.4561999999999999</v>
      </c>
    </row>
    <row r="9410" spans="1:14" x14ac:dyDescent="0.3">
      <c r="A9410" t="s">
        <v>1530</v>
      </c>
      <c r="B9410" t="s">
        <v>601</v>
      </c>
      <c r="C9410">
        <f>_xlfn.XLOOKUP(B9410,[2]itemList_221219!$B:$B,[2]itemList_221219!$A:$A)</f>
        <v>15500</v>
      </c>
      <c r="D9410">
        <v>40</v>
      </c>
      <c r="E9410">
        <v>52</v>
      </c>
      <c r="F9410">
        <v>0</v>
      </c>
      <c r="G9410" t="s">
        <v>19</v>
      </c>
      <c r="H9410" t="s">
        <v>990</v>
      </c>
      <c r="I9410">
        <v>1.3</v>
      </c>
      <c r="J9410" t="s">
        <v>1480</v>
      </c>
      <c r="K9410">
        <v>3435</v>
      </c>
      <c r="L9410">
        <v>0.34350000000000003</v>
      </c>
      <c r="M9410">
        <f>_xlfn.XLOOKUP(_xlfn.TEXTJOIN("|",0,D9410,G9410,H9410,I9410),[3]무기각인!$P$4043:$P$5161,[3]무기각인!$O$4043:$O$5161)</f>
        <v>0.34720000000000001</v>
      </c>
      <c r="N9410">
        <v>1.0657000000000001</v>
      </c>
    </row>
    <row r="9411" spans="1:14" x14ac:dyDescent="0.3">
      <c r="A9411" t="s">
        <v>1530</v>
      </c>
      <c r="B9411" t="s">
        <v>601</v>
      </c>
      <c r="C9411">
        <f>_xlfn.XLOOKUP(B9411,[2]itemList_221219!$B:$B,[2]itemList_221219!$A:$A)</f>
        <v>15500</v>
      </c>
      <c r="D9411">
        <v>40</v>
      </c>
      <c r="E9411">
        <v>52</v>
      </c>
      <c r="F9411">
        <v>0</v>
      </c>
      <c r="G9411" t="s">
        <v>19</v>
      </c>
      <c r="H9411" t="s">
        <v>990</v>
      </c>
      <c r="I9411">
        <v>1.4</v>
      </c>
      <c r="J9411" t="s">
        <v>1481</v>
      </c>
      <c r="K9411">
        <v>3499</v>
      </c>
      <c r="L9411">
        <v>0.34989999999999999</v>
      </c>
      <c r="M9411">
        <f>_xlfn.XLOOKUP(_xlfn.TEXTJOIN("|",0,D9411,G9411,H9411,I9411),[3]무기각인!$P$4043:$P$5161,[3]무기각인!$O$4043:$O$5161)</f>
        <v>0.34720000000000001</v>
      </c>
      <c r="N9411">
        <v>0.77759999999999996</v>
      </c>
    </row>
    <row r="9412" spans="1:14" x14ac:dyDescent="0.3">
      <c r="A9412" t="s">
        <v>1530</v>
      </c>
      <c r="B9412" t="s">
        <v>601</v>
      </c>
      <c r="C9412">
        <f>_xlfn.XLOOKUP(B9412,[2]itemList_221219!$B:$B,[2]itemList_221219!$A:$A)</f>
        <v>15500</v>
      </c>
      <c r="D9412">
        <v>40</v>
      </c>
      <c r="E9412">
        <v>52</v>
      </c>
      <c r="F9412">
        <v>0</v>
      </c>
      <c r="G9412" t="s">
        <v>19</v>
      </c>
      <c r="H9412" t="s">
        <v>990</v>
      </c>
      <c r="I9412">
        <v>1.5</v>
      </c>
      <c r="J9412" t="s">
        <v>1482</v>
      </c>
      <c r="K9412">
        <v>3508</v>
      </c>
      <c r="L9412">
        <v>0.3508</v>
      </c>
      <c r="M9412">
        <f>_xlfn.XLOOKUP(_xlfn.TEXTJOIN("|",0,D9412,G9412,H9412,I9412),[3]무기각인!$P$4043:$P$5161,[3]무기각인!$O$4043:$O$5161)</f>
        <v>0.34720000000000001</v>
      </c>
      <c r="N9412">
        <v>1.0368999999999999</v>
      </c>
    </row>
    <row r="9413" spans="1:14" x14ac:dyDescent="0.3">
      <c r="A9413" t="s">
        <v>1530</v>
      </c>
      <c r="B9413" t="s">
        <v>601</v>
      </c>
      <c r="C9413">
        <f>_xlfn.XLOOKUP(B9413,[2]itemList_221219!$B:$B,[2]itemList_221219!$A:$A)</f>
        <v>15500</v>
      </c>
      <c r="D9413">
        <v>40</v>
      </c>
      <c r="E9413">
        <v>52</v>
      </c>
      <c r="F9413">
        <v>0</v>
      </c>
      <c r="G9413" t="s">
        <v>19</v>
      </c>
      <c r="H9413" t="s">
        <v>990</v>
      </c>
      <c r="I9413">
        <v>1.6</v>
      </c>
      <c r="J9413" t="s">
        <v>1483</v>
      </c>
      <c r="K9413">
        <v>3456</v>
      </c>
      <c r="L9413">
        <v>0.34560000000000002</v>
      </c>
      <c r="M9413">
        <f>_xlfn.XLOOKUP(_xlfn.TEXTJOIN("|",0,D9413,G9413,H9413,I9413),[3]무기각인!$P$4043:$P$5161,[3]무기각인!$O$4043:$O$5161)</f>
        <v>0.34720000000000001</v>
      </c>
      <c r="N9413">
        <v>0.46079999999999999</v>
      </c>
    </row>
    <row r="9414" spans="1:14" x14ac:dyDescent="0.3">
      <c r="A9414" t="s">
        <v>1530</v>
      </c>
      <c r="B9414" t="s">
        <v>601</v>
      </c>
      <c r="C9414">
        <f>_xlfn.XLOOKUP(B9414,[2]itemList_221219!$B:$B,[2]itemList_221219!$A:$A)</f>
        <v>15500</v>
      </c>
      <c r="D9414">
        <v>40</v>
      </c>
      <c r="E9414">
        <v>52</v>
      </c>
      <c r="F9414">
        <v>0</v>
      </c>
      <c r="G9414" t="s">
        <v>19</v>
      </c>
      <c r="H9414" t="s">
        <v>990</v>
      </c>
      <c r="I9414">
        <v>1.7</v>
      </c>
      <c r="J9414" t="s">
        <v>1484</v>
      </c>
      <c r="K9414">
        <v>3538</v>
      </c>
      <c r="L9414">
        <v>0.3538</v>
      </c>
      <c r="M9414">
        <f>_xlfn.XLOOKUP(_xlfn.TEXTJOIN("|",0,D9414,G9414,H9414,I9414),[3]무기각인!$P$4043:$P$5161,[3]무기각인!$O$4043:$O$5161)</f>
        <v>0.34720000000000001</v>
      </c>
      <c r="N9414">
        <v>1.9009</v>
      </c>
    </row>
    <row r="9415" spans="1:14" x14ac:dyDescent="0.3">
      <c r="A9415" t="s">
        <v>1530</v>
      </c>
      <c r="B9415" t="s">
        <v>601</v>
      </c>
      <c r="C9415">
        <f>_xlfn.XLOOKUP(B9415,[2]itemList_221219!$B:$B,[2]itemList_221219!$A:$A)</f>
        <v>15500</v>
      </c>
      <c r="D9415">
        <v>40</v>
      </c>
      <c r="E9415">
        <v>52</v>
      </c>
      <c r="F9415">
        <v>0</v>
      </c>
      <c r="G9415" t="s">
        <v>19</v>
      </c>
      <c r="H9415" t="s">
        <v>990</v>
      </c>
      <c r="I9415">
        <v>1.8</v>
      </c>
      <c r="J9415" t="s">
        <v>1485</v>
      </c>
      <c r="K9415">
        <v>3521</v>
      </c>
      <c r="L9415">
        <v>0.35210000000000002</v>
      </c>
      <c r="M9415">
        <f>_xlfn.XLOOKUP(_xlfn.TEXTJOIN("|",0,D9415,G9415,H9415,I9415),[3]무기각인!$P$4043:$P$5161,[3]무기각인!$O$4043:$O$5161)</f>
        <v>0.34720000000000001</v>
      </c>
      <c r="N9415">
        <v>1.4113</v>
      </c>
    </row>
    <row r="9416" spans="1:14" x14ac:dyDescent="0.3">
      <c r="A9416" t="s">
        <v>1530</v>
      </c>
      <c r="B9416" t="s">
        <v>601</v>
      </c>
      <c r="C9416">
        <f>_xlfn.XLOOKUP(B9416,[2]itemList_221219!$B:$B,[2]itemList_221219!$A:$A)</f>
        <v>15500</v>
      </c>
      <c r="D9416">
        <v>40</v>
      </c>
      <c r="E9416">
        <v>52</v>
      </c>
      <c r="F9416">
        <v>0</v>
      </c>
      <c r="G9416" t="s">
        <v>19</v>
      </c>
      <c r="H9416" t="s">
        <v>990</v>
      </c>
      <c r="I9416">
        <v>1.9</v>
      </c>
      <c r="J9416" t="s">
        <v>1486</v>
      </c>
      <c r="K9416">
        <v>3501</v>
      </c>
      <c r="L9416">
        <v>0.35010000000000002</v>
      </c>
      <c r="M9416">
        <f>_xlfn.XLOOKUP(_xlfn.TEXTJOIN("|",0,D9416,G9416,H9416,I9416),[3]무기각인!$P$4043:$P$5161,[3]무기각인!$O$4043:$O$5161)</f>
        <v>0.34720000000000001</v>
      </c>
      <c r="N9416">
        <v>0.83530000000000004</v>
      </c>
    </row>
    <row r="9417" spans="1:14" x14ac:dyDescent="0.3">
      <c r="A9417" t="s">
        <v>1530</v>
      </c>
      <c r="B9417" t="s">
        <v>601</v>
      </c>
      <c r="C9417">
        <f>_xlfn.XLOOKUP(B9417,[2]itemList_221219!$B:$B,[2]itemList_221219!$A:$A)</f>
        <v>15500</v>
      </c>
      <c r="D9417">
        <v>40</v>
      </c>
      <c r="E9417">
        <v>52</v>
      </c>
      <c r="F9417">
        <v>0</v>
      </c>
      <c r="G9417" t="s">
        <v>19</v>
      </c>
      <c r="H9417" t="s">
        <v>990</v>
      </c>
      <c r="I9417">
        <v>2</v>
      </c>
      <c r="J9417" t="s">
        <v>1487</v>
      </c>
      <c r="K9417">
        <v>3543</v>
      </c>
      <c r="L9417">
        <v>0.3543</v>
      </c>
      <c r="M9417">
        <f>_xlfn.XLOOKUP(_xlfn.TEXTJOIN("|",0,D9417,G9417,H9417,I9417),[3]무기각인!$P$4043:$P$5161,[3]무기각인!$O$4043:$O$5161)</f>
        <v>0.34720000000000001</v>
      </c>
      <c r="N9417">
        <v>2.0449000000000002</v>
      </c>
    </row>
    <row r="9418" spans="1:14" x14ac:dyDescent="0.3">
      <c r="A9418" t="s">
        <v>1530</v>
      </c>
      <c r="B9418" t="s">
        <v>601</v>
      </c>
      <c r="C9418">
        <f>_xlfn.XLOOKUP(B9418,[2]itemList_221219!$B:$B,[2]itemList_221219!$A:$A)</f>
        <v>15500</v>
      </c>
      <c r="D9418">
        <v>40</v>
      </c>
      <c r="E9418">
        <v>52</v>
      </c>
      <c r="F9418">
        <v>0</v>
      </c>
      <c r="G9418" t="s">
        <v>19</v>
      </c>
      <c r="H9418" t="s">
        <v>990</v>
      </c>
      <c r="I9418">
        <v>2.1</v>
      </c>
      <c r="J9418" t="s">
        <v>1488</v>
      </c>
      <c r="K9418">
        <v>3500</v>
      </c>
      <c r="L9418">
        <v>0.35</v>
      </c>
      <c r="M9418">
        <f>_xlfn.XLOOKUP(_xlfn.TEXTJOIN("|",0,D9418,G9418,H9418,I9418),[3]무기각인!$P$4043:$P$5161,[3]무기각인!$O$4043:$O$5161)</f>
        <v>0.34720000000000001</v>
      </c>
      <c r="N9418">
        <v>0.80649999999999999</v>
      </c>
    </row>
    <row r="9419" spans="1:14" x14ac:dyDescent="0.3">
      <c r="A9419" t="s">
        <v>1530</v>
      </c>
      <c r="B9419" t="s">
        <v>601</v>
      </c>
      <c r="C9419">
        <f>_xlfn.XLOOKUP(B9419,[2]itemList_221219!$B:$B,[2]itemList_221219!$A:$A)</f>
        <v>15500</v>
      </c>
      <c r="D9419">
        <v>40</v>
      </c>
      <c r="E9419">
        <v>52</v>
      </c>
      <c r="F9419">
        <v>0</v>
      </c>
      <c r="G9419" t="s">
        <v>19</v>
      </c>
      <c r="H9419" t="s">
        <v>990</v>
      </c>
      <c r="I9419">
        <v>2.2000000000000002</v>
      </c>
      <c r="J9419" t="s">
        <v>1489</v>
      </c>
      <c r="K9419">
        <v>3470</v>
      </c>
      <c r="L9419">
        <v>0.34699999999999998</v>
      </c>
      <c r="M9419">
        <f>_xlfn.XLOOKUP(_xlfn.TEXTJOIN("|",0,D9419,G9419,H9419,I9419),[3]무기각인!$P$4043:$P$5161,[3]무기각인!$O$4043:$O$5161)</f>
        <v>0.34720000000000001</v>
      </c>
      <c r="N9419">
        <v>5.7599999999999998E-2</v>
      </c>
    </row>
    <row r="9420" spans="1:14" x14ac:dyDescent="0.3">
      <c r="A9420" t="s">
        <v>1530</v>
      </c>
      <c r="B9420" t="s">
        <v>601</v>
      </c>
      <c r="C9420">
        <f>_xlfn.XLOOKUP(B9420,[2]itemList_221219!$B:$B,[2]itemList_221219!$A:$A)</f>
        <v>15500</v>
      </c>
      <c r="D9420">
        <v>40</v>
      </c>
      <c r="E9420">
        <v>52</v>
      </c>
      <c r="F9420">
        <v>0</v>
      </c>
      <c r="G9420" t="s">
        <v>19</v>
      </c>
      <c r="H9420" t="s">
        <v>990</v>
      </c>
      <c r="I9420">
        <v>2.2999999999999998</v>
      </c>
      <c r="J9420" t="s">
        <v>1490</v>
      </c>
      <c r="K9420">
        <v>3518</v>
      </c>
      <c r="L9420">
        <v>0.3518</v>
      </c>
      <c r="M9420">
        <f>_xlfn.XLOOKUP(_xlfn.TEXTJOIN("|",0,D9420,G9420,H9420,I9420),[3]무기각인!$P$4043:$P$5161,[3]무기각인!$O$4043:$O$5161)</f>
        <v>0.34720000000000001</v>
      </c>
      <c r="N9420">
        <v>1.3249</v>
      </c>
    </row>
    <row r="9421" spans="1:14" x14ac:dyDescent="0.3">
      <c r="A9421" t="s">
        <v>1530</v>
      </c>
      <c r="B9421" t="s">
        <v>601</v>
      </c>
      <c r="C9421">
        <f>_xlfn.XLOOKUP(B9421,[2]itemList_221219!$B:$B,[2]itemList_221219!$A:$A)</f>
        <v>15500</v>
      </c>
      <c r="D9421">
        <v>40</v>
      </c>
      <c r="E9421">
        <v>52</v>
      </c>
      <c r="F9421">
        <v>0</v>
      </c>
      <c r="G9421" t="s">
        <v>19</v>
      </c>
      <c r="H9421" t="s">
        <v>990</v>
      </c>
      <c r="I9421">
        <v>2.4</v>
      </c>
      <c r="J9421" t="s">
        <v>1491</v>
      </c>
      <c r="K9421">
        <v>3390</v>
      </c>
      <c r="L9421">
        <v>0.33900000000000002</v>
      </c>
      <c r="M9421">
        <f>_xlfn.XLOOKUP(_xlfn.TEXTJOIN("|",0,D9421,G9421,H9421,I9421),[3]무기각인!$P$4043:$P$5161,[3]무기각인!$O$4043:$O$5161)</f>
        <v>0.34720000000000001</v>
      </c>
      <c r="N9421">
        <v>2.3618000000000001</v>
      </c>
    </row>
    <row r="9422" spans="1:14" x14ac:dyDescent="0.3">
      <c r="A9422" t="s">
        <v>1530</v>
      </c>
      <c r="B9422" t="s">
        <v>601</v>
      </c>
      <c r="C9422">
        <f>_xlfn.XLOOKUP(B9422,[2]itemList_221219!$B:$B,[2]itemList_221219!$A:$A)</f>
        <v>15500</v>
      </c>
      <c r="D9422">
        <v>40</v>
      </c>
      <c r="E9422">
        <v>52</v>
      </c>
      <c r="F9422">
        <v>0</v>
      </c>
      <c r="G9422" t="s">
        <v>19</v>
      </c>
      <c r="H9422" t="s">
        <v>990</v>
      </c>
      <c r="I9422">
        <v>2.5</v>
      </c>
      <c r="J9422" t="s">
        <v>1492</v>
      </c>
      <c r="K9422">
        <v>3463</v>
      </c>
      <c r="L9422">
        <v>0.3463</v>
      </c>
      <c r="M9422">
        <f>_xlfn.XLOOKUP(_xlfn.TEXTJOIN("|",0,D9422,G9422,H9422,I9422),[3]무기각인!$P$4043:$P$5161,[3]무기각인!$O$4043:$O$5161)</f>
        <v>0.34720000000000001</v>
      </c>
      <c r="N9422">
        <v>0.25919999999999999</v>
      </c>
    </row>
    <row r="9423" spans="1:14" x14ac:dyDescent="0.3">
      <c r="A9423" t="s">
        <v>1530</v>
      </c>
      <c r="B9423" t="s">
        <v>601</v>
      </c>
      <c r="C9423">
        <f>_xlfn.XLOOKUP(B9423,[2]itemList_221219!$B:$B,[2]itemList_221219!$A:$A)</f>
        <v>15500</v>
      </c>
      <c r="D9423">
        <v>40</v>
      </c>
      <c r="E9423">
        <v>52</v>
      </c>
      <c r="F9423">
        <v>0</v>
      </c>
      <c r="G9423" t="s">
        <v>19</v>
      </c>
      <c r="H9423" t="s">
        <v>990</v>
      </c>
      <c r="I9423">
        <v>2.6</v>
      </c>
      <c r="J9423" t="s">
        <v>1493</v>
      </c>
      <c r="K9423">
        <v>3485</v>
      </c>
      <c r="L9423">
        <v>0.34849999999999998</v>
      </c>
      <c r="M9423">
        <f>_xlfn.XLOOKUP(_xlfn.TEXTJOIN("|",0,D9423,G9423,H9423,I9423),[3]무기각인!$P$4043:$P$5161,[3]무기각인!$O$4043:$O$5161)</f>
        <v>0.34720000000000001</v>
      </c>
      <c r="N9423">
        <v>0.37440000000000001</v>
      </c>
    </row>
    <row r="9424" spans="1:14" x14ac:dyDescent="0.3">
      <c r="A9424" t="s">
        <v>1530</v>
      </c>
      <c r="B9424" t="s">
        <v>601</v>
      </c>
      <c r="C9424">
        <f>_xlfn.XLOOKUP(B9424,[2]itemList_221219!$B:$B,[2]itemList_221219!$A:$A)</f>
        <v>15500</v>
      </c>
      <c r="D9424">
        <v>40</v>
      </c>
      <c r="E9424">
        <v>52</v>
      </c>
      <c r="F9424">
        <v>0</v>
      </c>
      <c r="G9424" t="s">
        <v>19</v>
      </c>
      <c r="H9424" t="s">
        <v>990</v>
      </c>
      <c r="I9424">
        <v>2.7</v>
      </c>
      <c r="J9424" t="s">
        <v>1494</v>
      </c>
      <c r="K9424">
        <v>3543</v>
      </c>
      <c r="L9424">
        <v>0.3543</v>
      </c>
      <c r="M9424">
        <f>_xlfn.XLOOKUP(_xlfn.TEXTJOIN("|",0,D9424,G9424,H9424,I9424),[3]무기각인!$P$4043:$P$5161,[3]무기각인!$O$4043:$O$5161)</f>
        <v>0.34720000000000001</v>
      </c>
      <c r="N9424">
        <v>2.0449000000000002</v>
      </c>
    </row>
    <row r="9425" spans="1:14" x14ac:dyDescent="0.3">
      <c r="A9425" t="s">
        <v>1530</v>
      </c>
      <c r="B9425" t="s">
        <v>601</v>
      </c>
      <c r="C9425">
        <f>_xlfn.XLOOKUP(B9425,[2]itemList_221219!$B:$B,[2]itemList_221219!$A:$A)</f>
        <v>15500</v>
      </c>
      <c r="D9425">
        <v>40</v>
      </c>
      <c r="E9425">
        <v>52</v>
      </c>
      <c r="F9425">
        <v>0</v>
      </c>
      <c r="G9425" t="s">
        <v>19</v>
      </c>
      <c r="H9425" t="s">
        <v>990</v>
      </c>
      <c r="I9425">
        <v>2.8</v>
      </c>
      <c r="J9425" t="s">
        <v>1495</v>
      </c>
      <c r="K9425">
        <v>3483</v>
      </c>
      <c r="L9425">
        <v>0.3483</v>
      </c>
      <c r="M9425">
        <f>_xlfn.XLOOKUP(_xlfn.TEXTJOIN("|",0,D9425,G9425,H9425,I9425),[3]무기각인!$P$4043:$P$5161,[3]무기각인!$O$4043:$O$5161)</f>
        <v>0.34720000000000001</v>
      </c>
      <c r="N9425">
        <v>0.31680000000000003</v>
      </c>
    </row>
    <row r="9426" spans="1:14" x14ac:dyDescent="0.3">
      <c r="A9426" t="s">
        <v>1530</v>
      </c>
      <c r="B9426" t="s">
        <v>601</v>
      </c>
      <c r="C9426">
        <f>_xlfn.XLOOKUP(B9426,[2]itemList_221219!$B:$B,[2]itemList_221219!$A:$A)</f>
        <v>15500</v>
      </c>
      <c r="D9426">
        <v>40</v>
      </c>
      <c r="E9426">
        <v>52</v>
      </c>
      <c r="F9426">
        <v>0</v>
      </c>
      <c r="G9426" t="s">
        <v>19</v>
      </c>
      <c r="H9426" t="s">
        <v>990</v>
      </c>
      <c r="I9426">
        <v>2.9</v>
      </c>
      <c r="J9426" t="s">
        <v>1496</v>
      </c>
      <c r="K9426">
        <v>3420</v>
      </c>
      <c r="L9426">
        <v>0.34200000000000003</v>
      </c>
      <c r="M9426">
        <f>_xlfn.XLOOKUP(_xlfn.TEXTJOIN("|",0,D9426,G9426,H9426,I9426),[3]무기각인!$P$4043:$P$5161,[3]무기각인!$O$4043:$O$5161)</f>
        <v>0.34720000000000001</v>
      </c>
      <c r="N9426">
        <v>1.4977</v>
      </c>
    </row>
    <row r="9427" spans="1:14" x14ac:dyDescent="0.3">
      <c r="A9427" t="s">
        <v>1530</v>
      </c>
      <c r="B9427" t="s">
        <v>601</v>
      </c>
      <c r="C9427">
        <f>_xlfn.XLOOKUP(B9427,[2]itemList_221219!$B:$B,[2]itemList_221219!$A:$A)</f>
        <v>15500</v>
      </c>
      <c r="D9427">
        <v>40</v>
      </c>
      <c r="E9427">
        <v>52</v>
      </c>
      <c r="F9427">
        <v>0</v>
      </c>
      <c r="G9427" t="s">
        <v>19</v>
      </c>
      <c r="H9427" t="s">
        <v>990</v>
      </c>
      <c r="I9427">
        <v>3</v>
      </c>
      <c r="J9427" t="s">
        <v>1497</v>
      </c>
      <c r="K9427">
        <v>3476</v>
      </c>
      <c r="L9427">
        <v>0.34760000000000002</v>
      </c>
      <c r="M9427">
        <f>_xlfn.XLOOKUP(_xlfn.TEXTJOIN("|",0,D9427,G9427,H9427,I9427),[3]무기각인!$P$4043:$P$5161,[3]무기각인!$O$4043:$O$5161)</f>
        <v>0.34720000000000001</v>
      </c>
      <c r="N9427">
        <v>0.1152</v>
      </c>
    </row>
    <row r="9428" spans="1:14" x14ac:dyDescent="0.3">
      <c r="A9428" t="s">
        <v>1530</v>
      </c>
      <c r="B9428" t="s">
        <v>601</v>
      </c>
      <c r="C9428">
        <f>_xlfn.XLOOKUP(B9428,[2]itemList_221219!$B:$B,[2]itemList_221219!$A:$A)</f>
        <v>15500</v>
      </c>
      <c r="D9428">
        <v>40</v>
      </c>
      <c r="E9428">
        <v>52</v>
      </c>
      <c r="F9428">
        <v>0</v>
      </c>
      <c r="G9428" t="s">
        <v>19</v>
      </c>
      <c r="H9428" t="s">
        <v>990</v>
      </c>
      <c r="I9428">
        <v>3.1</v>
      </c>
      <c r="J9428" t="s">
        <v>1609</v>
      </c>
      <c r="K9428">
        <v>3500</v>
      </c>
      <c r="L9428">
        <v>0.35</v>
      </c>
      <c r="M9428">
        <f>_xlfn.XLOOKUP(_xlfn.TEXTJOIN("|",0,D9428,G9428,H9428,I9428),[3]무기각인!$P$4043:$P$5161,[3]무기각인!$O$4043:$O$5161)</f>
        <v>0.34720000000000001</v>
      </c>
      <c r="N9428">
        <v>0.80649999999999999</v>
      </c>
    </row>
    <row r="9429" spans="1:14" x14ac:dyDescent="0.3">
      <c r="A9429" t="s">
        <v>1530</v>
      </c>
      <c r="B9429" t="s">
        <v>601</v>
      </c>
      <c r="C9429">
        <f>_xlfn.XLOOKUP(B9429,[2]itemList_221219!$B:$B,[2]itemList_221219!$A:$A)</f>
        <v>15500</v>
      </c>
      <c r="D9429">
        <v>40</v>
      </c>
      <c r="E9429">
        <v>52</v>
      </c>
      <c r="F9429">
        <v>0</v>
      </c>
      <c r="G9429" t="s">
        <v>19</v>
      </c>
      <c r="H9429" t="s">
        <v>990</v>
      </c>
      <c r="I9429">
        <v>3.2</v>
      </c>
      <c r="J9429" t="s">
        <v>1610</v>
      </c>
      <c r="K9429">
        <v>3513</v>
      </c>
      <c r="L9429">
        <v>0.3513</v>
      </c>
      <c r="M9429">
        <f>_xlfn.XLOOKUP(_xlfn.TEXTJOIN("|",0,D9429,G9429,H9429,I9429),[3]무기각인!$P$4043:$P$5161,[3]무기각인!$O$4043:$O$5161)</f>
        <v>0.34720000000000001</v>
      </c>
      <c r="N9429">
        <v>1.1809000000000001</v>
      </c>
    </row>
    <row r="9430" spans="1:14" x14ac:dyDescent="0.3">
      <c r="A9430" t="s">
        <v>1530</v>
      </c>
      <c r="B9430" t="s">
        <v>601</v>
      </c>
      <c r="C9430">
        <f>_xlfn.XLOOKUP(B9430,[2]itemList_221219!$B:$B,[2]itemList_221219!$A:$A)</f>
        <v>15500</v>
      </c>
      <c r="D9430">
        <v>40</v>
      </c>
      <c r="E9430">
        <v>52</v>
      </c>
      <c r="F9430">
        <v>0</v>
      </c>
      <c r="G9430" t="s">
        <v>19</v>
      </c>
      <c r="H9430" t="s">
        <v>990</v>
      </c>
      <c r="I9430">
        <v>3.3</v>
      </c>
      <c r="J9430" t="s">
        <v>1611</v>
      </c>
      <c r="K9430">
        <v>3506</v>
      </c>
      <c r="L9430">
        <v>0.35060000000000002</v>
      </c>
      <c r="M9430">
        <f>_xlfn.XLOOKUP(_xlfn.TEXTJOIN("|",0,D9430,G9430,H9430,I9430),[3]무기각인!$P$4043:$P$5161,[3]무기각인!$O$4043:$O$5161)</f>
        <v>0.34720000000000001</v>
      </c>
      <c r="N9430">
        <v>0.97929999999999995</v>
      </c>
    </row>
    <row r="9431" spans="1:14" x14ac:dyDescent="0.3">
      <c r="A9431" t="s">
        <v>1530</v>
      </c>
      <c r="B9431" t="s">
        <v>601</v>
      </c>
      <c r="C9431">
        <f>_xlfn.XLOOKUP(B9431,[2]itemList_221219!$B:$B,[2]itemList_221219!$A:$A)</f>
        <v>15500</v>
      </c>
      <c r="D9431">
        <v>40</v>
      </c>
      <c r="E9431">
        <v>52</v>
      </c>
      <c r="F9431">
        <v>0</v>
      </c>
      <c r="G9431" t="s">
        <v>19</v>
      </c>
      <c r="H9431" t="s">
        <v>990</v>
      </c>
      <c r="I9431">
        <v>3.4</v>
      </c>
      <c r="J9431" t="s">
        <v>1612</v>
      </c>
      <c r="K9431">
        <v>3464</v>
      </c>
      <c r="L9431">
        <v>0.34639999999999999</v>
      </c>
      <c r="M9431">
        <f>_xlfn.XLOOKUP(_xlfn.TEXTJOIN("|",0,D9431,G9431,H9431,I9431),[3]무기각인!$P$4043:$P$5161,[3]무기각인!$O$4043:$O$5161)</f>
        <v>0.34720000000000001</v>
      </c>
      <c r="N9431">
        <v>0.23039999999999999</v>
      </c>
    </row>
    <row r="9432" spans="1:14" x14ac:dyDescent="0.3">
      <c r="A9432" t="s">
        <v>1530</v>
      </c>
      <c r="B9432" t="s">
        <v>601</v>
      </c>
      <c r="C9432">
        <f>_xlfn.XLOOKUP(B9432,[2]itemList_221219!$B:$B,[2]itemList_221219!$A:$A)</f>
        <v>15500</v>
      </c>
      <c r="D9432">
        <v>40</v>
      </c>
      <c r="E9432">
        <v>52</v>
      </c>
      <c r="F9432">
        <v>0</v>
      </c>
      <c r="G9432" t="s">
        <v>19</v>
      </c>
      <c r="H9432" t="s">
        <v>990</v>
      </c>
      <c r="I9432">
        <v>3.5</v>
      </c>
      <c r="J9432" t="s">
        <v>1613</v>
      </c>
      <c r="K9432">
        <v>3574</v>
      </c>
      <c r="L9432">
        <v>0.3574</v>
      </c>
      <c r="M9432">
        <f>_xlfn.XLOOKUP(_xlfn.TEXTJOIN("|",0,D9432,G9432,H9432,I9432),[3]무기각인!$P$4043:$P$5161,[3]무기각인!$O$4043:$O$5161)</f>
        <v>0.34720000000000001</v>
      </c>
      <c r="N9432">
        <v>2.9378000000000002</v>
      </c>
    </row>
    <row r="9433" spans="1:14" x14ac:dyDescent="0.3">
      <c r="A9433" t="s">
        <v>1530</v>
      </c>
      <c r="B9433" t="s">
        <v>601</v>
      </c>
      <c r="C9433">
        <f>_xlfn.XLOOKUP(B9433,[2]itemList_221219!$B:$B,[2]itemList_221219!$A:$A)</f>
        <v>15500</v>
      </c>
      <c r="D9433">
        <v>40</v>
      </c>
      <c r="E9433">
        <v>52</v>
      </c>
      <c r="F9433">
        <v>0</v>
      </c>
      <c r="G9433" t="s">
        <v>19</v>
      </c>
      <c r="H9433" t="s">
        <v>990</v>
      </c>
      <c r="I9433">
        <v>3.6</v>
      </c>
      <c r="J9433" t="s">
        <v>1614</v>
      </c>
      <c r="K9433">
        <v>3377</v>
      </c>
      <c r="L9433">
        <v>0.3377</v>
      </c>
      <c r="M9433">
        <f>_xlfn.XLOOKUP(_xlfn.TEXTJOIN("|",0,D9433,G9433,H9433,I9433),[3]무기각인!$P$4043:$P$5161,[3]무기각인!$O$4043:$O$5161)</f>
        <v>0.34720000000000001</v>
      </c>
      <c r="N9433">
        <v>2.7362000000000002</v>
      </c>
    </row>
    <row r="9434" spans="1:14" x14ac:dyDescent="0.3">
      <c r="A9434" t="s">
        <v>1530</v>
      </c>
      <c r="B9434" t="s">
        <v>601</v>
      </c>
      <c r="C9434">
        <f>_xlfn.XLOOKUP(B9434,[2]itemList_221219!$B:$B,[2]itemList_221219!$A:$A)</f>
        <v>15500</v>
      </c>
      <c r="D9434">
        <v>40</v>
      </c>
      <c r="E9434">
        <v>52</v>
      </c>
      <c r="F9434">
        <v>0</v>
      </c>
      <c r="G9434" t="s">
        <v>19</v>
      </c>
      <c r="H9434" t="s">
        <v>990</v>
      </c>
      <c r="I9434">
        <v>3.7</v>
      </c>
      <c r="J9434" t="s">
        <v>1615</v>
      </c>
      <c r="K9434">
        <v>3580</v>
      </c>
      <c r="L9434">
        <v>0.35799999999999998</v>
      </c>
      <c r="M9434">
        <f>_xlfn.XLOOKUP(_xlfn.TEXTJOIN("|",0,D9434,G9434,H9434,I9434),[3]무기각인!$P$4043:$P$5161,[3]무기각인!$O$4043:$O$5161)</f>
        <v>0.34720000000000001</v>
      </c>
      <c r="N9434">
        <v>3.1105999999999998</v>
      </c>
    </row>
    <row r="9435" spans="1:14" x14ac:dyDescent="0.3">
      <c r="A9435" t="s">
        <v>1530</v>
      </c>
      <c r="B9435" t="s">
        <v>601</v>
      </c>
      <c r="C9435">
        <f>_xlfn.XLOOKUP(B9435,[2]itemList_221219!$B:$B,[2]itemList_221219!$A:$A)</f>
        <v>15500</v>
      </c>
      <c r="D9435">
        <v>40</v>
      </c>
      <c r="E9435">
        <v>52</v>
      </c>
      <c r="F9435">
        <v>0</v>
      </c>
      <c r="G9435" t="s">
        <v>19</v>
      </c>
      <c r="H9435" t="s">
        <v>990</v>
      </c>
      <c r="I9435">
        <v>3.8</v>
      </c>
      <c r="J9435" t="s">
        <v>1616</v>
      </c>
      <c r="K9435">
        <v>3496</v>
      </c>
      <c r="L9435">
        <v>0.34960000000000002</v>
      </c>
      <c r="M9435">
        <f>_xlfn.XLOOKUP(_xlfn.TEXTJOIN("|",0,D9435,G9435,H9435,I9435),[3]무기각인!$P$4043:$P$5161,[3]무기각인!$O$4043:$O$5161)</f>
        <v>0.34720000000000001</v>
      </c>
      <c r="N9435">
        <v>0.69120000000000004</v>
      </c>
    </row>
    <row r="9436" spans="1:14" x14ac:dyDescent="0.3">
      <c r="A9436" t="s">
        <v>1530</v>
      </c>
      <c r="B9436" t="s">
        <v>601</v>
      </c>
      <c r="C9436">
        <f>_xlfn.XLOOKUP(B9436,[2]itemList_221219!$B:$B,[2]itemList_221219!$A:$A)</f>
        <v>15500</v>
      </c>
      <c r="D9436">
        <v>40</v>
      </c>
      <c r="E9436">
        <v>52</v>
      </c>
      <c r="F9436">
        <v>0</v>
      </c>
      <c r="G9436" t="s">
        <v>19</v>
      </c>
      <c r="H9436" t="s">
        <v>990</v>
      </c>
      <c r="I9436">
        <v>3.9</v>
      </c>
      <c r="J9436" t="s">
        <v>1617</v>
      </c>
      <c r="K9436">
        <v>3483</v>
      </c>
      <c r="L9436">
        <v>0.3483</v>
      </c>
      <c r="M9436">
        <f>_xlfn.XLOOKUP(_xlfn.TEXTJOIN("|",0,D9436,G9436,H9436,I9436),[3]무기각인!$P$4043:$P$5161,[3]무기각인!$O$4043:$O$5161)</f>
        <v>0.34720000000000001</v>
      </c>
      <c r="N9436">
        <v>0.31680000000000003</v>
      </c>
    </row>
    <row r="9437" spans="1:14" x14ac:dyDescent="0.3">
      <c r="A9437" t="s">
        <v>1530</v>
      </c>
      <c r="B9437" t="s">
        <v>601</v>
      </c>
      <c r="C9437">
        <f>_xlfn.XLOOKUP(B9437,[2]itemList_221219!$B:$B,[2]itemList_221219!$A:$A)</f>
        <v>15500</v>
      </c>
      <c r="D9437">
        <v>40</v>
      </c>
      <c r="E9437">
        <v>52</v>
      </c>
      <c r="F9437">
        <v>0</v>
      </c>
      <c r="G9437" t="s">
        <v>19</v>
      </c>
      <c r="H9437" t="s">
        <v>990</v>
      </c>
      <c r="I9437">
        <v>4</v>
      </c>
      <c r="J9437" t="s">
        <v>1618</v>
      </c>
      <c r="K9437">
        <v>3497</v>
      </c>
      <c r="L9437">
        <v>0.34970000000000001</v>
      </c>
      <c r="M9437">
        <f>_xlfn.XLOOKUP(_xlfn.TEXTJOIN("|",0,D9437,G9437,H9437,I9437),[3]무기각인!$P$4043:$P$5161,[3]무기각인!$O$4043:$O$5161)</f>
        <v>0.34720000000000001</v>
      </c>
      <c r="N9437">
        <v>0.72</v>
      </c>
    </row>
    <row r="9438" spans="1:14" x14ac:dyDescent="0.3">
      <c r="A9438" t="s">
        <v>1530</v>
      </c>
      <c r="B9438" t="s">
        <v>601</v>
      </c>
      <c r="C9438">
        <f>_xlfn.XLOOKUP(B9438,[2]itemList_221219!$B:$B,[2]itemList_221219!$A:$A)</f>
        <v>15500</v>
      </c>
      <c r="D9438">
        <v>40</v>
      </c>
      <c r="E9438">
        <v>53</v>
      </c>
      <c r="F9438">
        <v>0</v>
      </c>
      <c r="G9438" t="s">
        <v>19</v>
      </c>
      <c r="H9438" t="s">
        <v>991</v>
      </c>
      <c r="I9438">
        <v>0.5</v>
      </c>
      <c r="J9438" t="s">
        <v>1498</v>
      </c>
      <c r="K9438">
        <v>3102</v>
      </c>
      <c r="L9438">
        <v>0.31019999999999998</v>
      </c>
      <c r="M9438">
        <f>_xlfn.XLOOKUP(_xlfn.TEXTJOIN("|",0,D9438,G9438,H9438,I9438),[3]무기각인!$P$4043:$P$5161,[3]무기각인!$O$4043:$O$5161)</f>
        <v>0.3125</v>
      </c>
      <c r="N9438">
        <v>0.73599999999999999</v>
      </c>
    </row>
    <row r="9439" spans="1:14" x14ac:dyDescent="0.3">
      <c r="A9439" t="s">
        <v>1530</v>
      </c>
      <c r="B9439" t="s">
        <v>601</v>
      </c>
      <c r="C9439">
        <f>_xlfn.XLOOKUP(B9439,[2]itemList_221219!$B:$B,[2]itemList_221219!$A:$A)</f>
        <v>15500</v>
      </c>
      <c r="D9439">
        <v>40</v>
      </c>
      <c r="E9439">
        <v>53</v>
      </c>
      <c r="F9439">
        <v>0</v>
      </c>
      <c r="G9439" t="s">
        <v>19</v>
      </c>
      <c r="H9439" t="s">
        <v>991</v>
      </c>
      <c r="I9439">
        <v>0.6</v>
      </c>
      <c r="J9439" t="s">
        <v>1499</v>
      </c>
      <c r="K9439">
        <v>3117</v>
      </c>
      <c r="L9439">
        <v>0.31169999999999998</v>
      </c>
      <c r="M9439">
        <f>_xlfn.XLOOKUP(_xlfn.TEXTJOIN("|",0,D9439,G9439,H9439,I9439),[3]무기각인!$P$4043:$P$5161,[3]무기각인!$O$4043:$O$5161)</f>
        <v>0.3125</v>
      </c>
      <c r="N9439">
        <v>0.25600000000000001</v>
      </c>
    </row>
    <row r="9440" spans="1:14" x14ac:dyDescent="0.3">
      <c r="A9440" t="s">
        <v>1530</v>
      </c>
      <c r="B9440" t="s">
        <v>601</v>
      </c>
      <c r="C9440">
        <f>_xlfn.XLOOKUP(B9440,[2]itemList_221219!$B:$B,[2]itemList_221219!$A:$A)</f>
        <v>15500</v>
      </c>
      <c r="D9440">
        <v>40</v>
      </c>
      <c r="E9440">
        <v>53</v>
      </c>
      <c r="F9440">
        <v>0</v>
      </c>
      <c r="G9440" t="s">
        <v>19</v>
      </c>
      <c r="H9440" t="s">
        <v>991</v>
      </c>
      <c r="I9440">
        <v>0.7</v>
      </c>
      <c r="J9440" t="s">
        <v>1500</v>
      </c>
      <c r="K9440">
        <v>3146</v>
      </c>
      <c r="L9440">
        <v>0.31459999999999999</v>
      </c>
      <c r="M9440">
        <f>_xlfn.XLOOKUP(_xlfn.TEXTJOIN("|",0,D9440,G9440,H9440,I9440),[3]무기각인!$P$4043:$P$5161,[3]무기각인!$O$4043:$O$5161)</f>
        <v>0.3125</v>
      </c>
      <c r="N9440">
        <v>0.67200000000000004</v>
      </c>
    </row>
    <row r="9441" spans="1:14" x14ac:dyDescent="0.3">
      <c r="A9441" t="s">
        <v>1530</v>
      </c>
      <c r="B9441" t="s">
        <v>601</v>
      </c>
      <c r="C9441">
        <f>_xlfn.XLOOKUP(B9441,[2]itemList_221219!$B:$B,[2]itemList_221219!$A:$A)</f>
        <v>15500</v>
      </c>
      <c r="D9441">
        <v>40</v>
      </c>
      <c r="E9441">
        <v>53</v>
      </c>
      <c r="F9441">
        <v>0</v>
      </c>
      <c r="G9441" t="s">
        <v>19</v>
      </c>
      <c r="H9441" t="s">
        <v>991</v>
      </c>
      <c r="I9441">
        <v>0.8</v>
      </c>
      <c r="J9441" t="s">
        <v>1501</v>
      </c>
      <c r="K9441">
        <v>3089</v>
      </c>
      <c r="L9441">
        <v>0.30890000000000001</v>
      </c>
      <c r="M9441">
        <f>_xlfn.XLOOKUP(_xlfn.TEXTJOIN("|",0,D9441,G9441,H9441,I9441),[3]무기각인!$P$4043:$P$5161,[3]무기각인!$O$4043:$O$5161)</f>
        <v>0.3125</v>
      </c>
      <c r="N9441">
        <v>1.1519999999999999</v>
      </c>
    </row>
    <row r="9442" spans="1:14" x14ac:dyDescent="0.3">
      <c r="A9442" t="s">
        <v>1530</v>
      </c>
      <c r="B9442" t="s">
        <v>601</v>
      </c>
      <c r="C9442">
        <f>_xlfn.XLOOKUP(B9442,[2]itemList_221219!$B:$B,[2]itemList_221219!$A:$A)</f>
        <v>15500</v>
      </c>
      <c r="D9442">
        <v>40</v>
      </c>
      <c r="E9442">
        <v>53</v>
      </c>
      <c r="F9442">
        <v>0</v>
      </c>
      <c r="G9442" t="s">
        <v>19</v>
      </c>
      <c r="H9442" t="s">
        <v>991</v>
      </c>
      <c r="I9442">
        <v>0.9</v>
      </c>
      <c r="J9442" t="s">
        <v>1502</v>
      </c>
      <c r="K9442">
        <v>3177</v>
      </c>
      <c r="L9442">
        <v>0.31769999999999998</v>
      </c>
      <c r="M9442">
        <f>_xlfn.XLOOKUP(_xlfn.TEXTJOIN("|",0,D9442,G9442,H9442,I9442),[3]무기각인!$P$4043:$P$5161,[3]무기각인!$O$4043:$O$5161)</f>
        <v>0.3125</v>
      </c>
      <c r="N9442">
        <v>1.6639999999999999</v>
      </c>
    </row>
    <row r="9443" spans="1:14" x14ac:dyDescent="0.3">
      <c r="A9443" t="s">
        <v>1530</v>
      </c>
      <c r="B9443" t="s">
        <v>601</v>
      </c>
      <c r="C9443">
        <f>_xlfn.XLOOKUP(B9443,[2]itemList_221219!$B:$B,[2]itemList_221219!$A:$A)</f>
        <v>15500</v>
      </c>
      <c r="D9443">
        <v>40</v>
      </c>
      <c r="E9443">
        <v>53</v>
      </c>
      <c r="F9443">
        <v>0</v>
      </c>
      <c r="G9443" t="s">
        <v>19</v>
      </c>
      <c r="H9443" t="s">
        <v>991</v>
      </c>
      <c r="I9443">
        <v>1</v>
      </c>
      <c r="J9443" t="s">
        <v>1503</v>
      </c>
      <c r="K9443">
        <v>3105</v>
      </c>
      <c r="L9443">
        <v>0.3105</v>
      </c>
      <c r="M9443">
        <f>_xlfn.XLOOKUP(_xlfn.TEXTJOIN("|",0,D9443,G9443,H9443,I9443),[3]무기각인!$P$4043:$P$5161,[3]무기각인!$O$4043:$O$5161)</f>
        <v>0.3125</v>
      </c>
      <c r="N9443">
        <v>0.64</v>
      </c>
    </row>
    <row r="9444" spans="1:14" x14ac:dyDescent="0.3">
      <c r="A9444" t="s">
        <v>1530</v>
      </c>
      <c r="B9444" t="s">
        <v>601</v>
      </c>
      <c r="C9444">
        <f>_xlfn.XLOOKUP(B9444,[2]itemList_221219!$B:$B,[2]itemList_221219!$A:$A)</f>
        <v>15500</v>
      </c>
      <c r="D9444">
        <v>40</v>
      </c>
      <c r="E9444">
        <v>53</v>
      </c>
      <c r="F9444">
        <v>0</v>
      </c>
      <c r="G9444" t="s">
        <v>19</v>
      </c>
      <c r="H9444" t="s">
        <v>991</v>
      </c>
      <c r="I9444">
        <v>1.1000000000000001</v>
      </c>
      <c r="J9444" t="s">
        <v>1619</v>
      </c>
      <c r="K9444">
        <v>3107</v>
      </c>
      <c r="L9444">
        <v>0.31069999999999998</v>
      </c>
      <c r="M9444">
        <f>_xlfn.XLOOKUP(_xlfn.TEXTJOIN("|",0,D9444,G9444,H9444,I9444),[3]무기각인!$P$4043:$P$5161,[3]무기각인!$O$4043:$O$5161)</f>
        <v>0.3125</v>
      </c>
      <c r="N9444">
        <v>0.57599999999999996</v>
      </c>
    </row>
    <row r="9445" spans="1:14" x14ac:dyDescent="0.3">
      <c r="A9445" t="s">
        <v>1530</v>
      </c>
      <c r="B9445" t="s">
        <v>601</v>
      </c>
      <c r="C9445">
        <f>_xlfn.XLOOKUP(B9445,[2]itemList_221219!$B:$B,[2]itemList_221219!$A:$A)</f>
        <v>15500</v>
      </c>
      <c r="D9445">
        <v>40</v>
      </c>
      <c r="E9445">
        <v>53</v>
      </c>
      <c r="F9445">
        <v>0</v>
      </c>
      <c r="G9445" t="s">
        <v>19</v>
      </c>
      <c r="H9445" t="s">
        <v>991</v>
      </c>
      <c r="I9445">
        <v>1.2</v>
      </c>
      <c r="J9445" t="s">
        <v>1620</v>
      </c>
      <c r="K9445">
        <v>3064</v>
      </c>
      <c r="L9445">
        <v>0.30640000000000001</v>
      </c>
      <c r="M9445">
        <f>_xlfn.XLOOKUP(_xlfn.TEXTJOIN("|",0,D9445,G9445,H9445,I9445),[3]무기각인!$P$4043:$P$5161,[3]무기각인!$O$4043:$O$5161)</f>
        <v>0.3125</v>
      </c>
      <c r="N9445">
        <v>1.952</v>
      </c>
    </row>
    <row r="9446" spans="1:14" x14ac:dyDescent="0.3">
      <c r="A9446" t="s">
        <v>1530</v>
      </c>
      <c r="B9446" t="s">
        <v>601</v>
      </c>
      <c r="C9446">
        <f>_xlfn.XLOOKUP(B9446,[2]itemList_221219!$B:$B,[2]itemList_221219!$A:$A)</f>
        <v>15500</v>
      </c>
      <c r="D9446">
        <v>40</v>
      </c>
      <c r="E9446">
        <v>53</v>
      </c>
      <c r="F9446">
        <v>0</v>
      </c>
      <c r="G9446" t="s">
        <v>19</v>
      </c>
      <c r="H9446" t="s">
        <v>991</v>
      </c>
      <c r="I9446">
        <v>1.3</v>
      </c>
      <c r="J9446" t="s">
        <v>1621</v>
      </c>
      <c r="K9446">
        <v>3133</v>
      </c>
      <c r="L9446">
        <v>0.31330000000000002</v>
      </c>
      <c r="M9446">
        <f>_xlfn.XLOOKUP(_xlfn.TEXTJOIN("|",0,D9446,G9446,H9446,I9446),[3]무기각인!$P$4043:$P$5161,[3]무기각인!$O$4043:$O$5161)</f>
        <v>0.3125</v>
      </c>
      <c r="N9446">
        <v>0.25600000000000001</v>
      </c>
    </row>
    <row r="9447" spans="1:14" x14ac:dyDescent="0.3">
      <c r="A9447" t="s">
        <v>1530</v>
      </c>
      <c r="B9447" t="s">
        <v>601</v>
      </c>
      <c r="C9447">
        <f>_xlfn.XLOOKUP(B9447,[2]itemList_221219!$B:$B,[2]itemList_221219!$A:$A)</f>
        <v>15500</v>
      </c>
      <c r="D9447">
        <v>40</v>
      </c>
      <c r="E9447">
        <v>53</v>
      </c>
      <c r="F9447">
        <v>0</v>
      </c>
      <c r="G9447" t="s">
        <v>19</v>
      </c>
      <c r="H9447" t="s">
        <v>991</v>
      </c>
      <c r="I9447">
        <v>1.4</v>
      </c>
      <c r="J9447" t="s">
        <v>1622</v>
      </c>
      <c r="K9447">
        <v>3072</v>
      </c>
      <c r="L9447">
        <v>0.30719999999999997</v>
      </c>
      <c r="M9447">
        <f>_xlfn.XLOOKUP(_xlfn.TEXTJOIN("|",0,D9447,G9447,H9447,I9447),[3]무기각인!$P$4043:$P$5161,[3]무기각인!$O$4043:$O$5161)</f>
        <v>0.3125</v>
      </c>
      <c r="N9447">
        <v>1.696</v>
      </c>
    </row>
    <row r="9448" spans="1:14" x14ac:dyDescent="0.3">
      <c r="A9448" t="s">
        <v>1530</v>
      </c>
      <c r="B9448" t="s">
        <v>601</v>
      </c>
      <c r="C9448">
        <f>_xlfn.XLOOKUP(B9448,[2]itemList_221219!$B:$B,[2]itemList_221219!$A:$A)</f>
        <v>15500</v>
      </c>
      <c r="D9448">
        <v>40</v>
      </c>
      <c r="E9448">
        <v>53</v>
      </c>
      <c r="F9448">
        <v>0</v>
      </c>
      <c r="G9448" t="s">
        <v>19</v>
      </c>
      <c r="H9448" t="s">
        <v>991</v>
      </c>
      <c r="I9448">
        <v>1.5</v>
      </c>
      <c r="J9448" t="s">
        <v>1623</v>
      </c>
      <c r="K9448">
        <v>3034</v>
      </c>
      <c r="L9448">
        <v>0.3034</v>
      </c>
      <c r="M9448">
        <f>_xlfn.XLOOKUP(_xlfn.TEXTJOIN("|",0,D9448,G9448,H9448,I9448),[3]무기각인!$P$4043:$P$5161,[3]무기각인!$O$4043:$O$5161)</f>
        <v>0.3125</v>
      </c>
      <c r="N9448">
        <v>2.9119999999999999</v>
      </c>
    </row>
    <row r="9449" spans="1:14" x14ac:dyDescent="0.3">
      <c r="A9449" t="s">
        <v>1530</v>
      </c>
      <c r="B9449" t="s">
        <v>601</v>
      </c>
      <c r="C9449">
        <f>_xlfn.XLOOKUP(B9449,[2]itemList_221219!$B:$B,[2]itemList_221219!$A:$A)</f>
        <v>15500</v>
      </c>
      <c r="D9449">
        <v>40</v>
      </c>
      <c r="E9449">
        <v>53</v>
      </c>
      <c r="F9449">
        <v>0</v>
      </c>
      <c r="G9449" t="s">
        <v>19</v>
      </c>
      <c r="H9449" t="s">
        <v>991</v>
      </c>
      <c r="I9449">
        <v>1.6</v>
      </c>
      <c r="J9449" t="s">
        <v>1624</v>
      </c>
      <c r="K9449">
        <v>3168</v>
      </c>
      <c r="L9449">
        <v>0.31680000000000003</v>
      </c>
      <c r="M9449">
        <f>_xlfn.XLOOKUP(_xlfn.TEXTJOIN("|",0,D9449,G9449,H9449,I9449),[3]무기각인!$P$4043:$P$5161,[3]무기각인!$O$4043:$O$5161)</f>
        <v>0.3125</v>
      </c>
      <c r="N9449">
        <v>1.3759999999999999</v>
      </c>
    </row>
    <row r="9450" spans="1:14" x14ac:dyDescent="0.3">
      <c r="A9450" t="s">
        <v>1530</v>
      </c>
      <c r="B9450" t="s">
        <v>601</v>
      </c>
      <c r="C9450">
        <f>_xlfn.XLOOKUP(B9450,[2]itemList_221219!$B:$B,[2]itemList_221219!$A:$A)</f>
        <v>15500</v>
      </c>
      <c r="D9450">
        <v>40</v>
      </c>
      <c r="E9450">
        <v>53</v>
      </c>
      <c r="F9450">
        <v>0</v>
      </c>
      <c r="G9450" t="s">
        <v>19</v>
      </c>
      <c r="H9450" t="s">
        <v>991</v>
      </c>
      <c r="I9450">
        <v>1.7</v>
      </c>
      <c r="J9450" t="s">
        <v>1625</v>
      </c>
      <c r="K9450">
        <v>3034</v>
      </c>
      <c r="L9450">
        <v>0.3034</v>
      </c>
      <c r="M9450">
        <f>_xlfn.XLOOKUP(_xlfn.TEXTJOIN("|",0,D9450,G9450,H9450,I9450),[3]무기각인!$P$4043:$P$5161,[3]무기각인!$O$4043:$O$5161)</f>
        <v>0.3125</v>
      </c>
      <c r="N9450">
        <v>2.9119999999999999</v>
      </c>
    </row>
    <row r="9451" spans="1:14" x14ac:dyDescent="0.3">
      <c r="A9451" t="s">
        <v>1530</v>
      </c>
      <c r="B9451" t="s">
        <v>601</v>
      </c>
      <c r="C9451">
        <f>_xlfn.XLOOKUP(B9451,[2]itemList_221219!$B:$B,[2]itemList_221219!$A:$A)</f>
        <v>15500</v>
      </c>
      <c r="D9451">
        <v>40</v>
      </c>
      <c r="E9451">
        <v>53</v>
      </c>
      <c r="F9451">
        <v>0</v>
      </c>
      <c r="G9451" t="s">
        <v>19</v>
      </c>
      <c r="H9451" t="s">
        <v>991</v>
      </c>
      <c r="I9451">
        <v>1.8</v>
      </c>
      <c r="J9451" t="s">
        <v>1626</v>
      </c>
      <c r="K9451">
        <v>3116</v>
      </c>
      <c r="L9451">
        <v>0.31159999999999999</v>
      </c>
      <c r="M9451">
        <f>_xlfn.XLOOKUP(_xlfn.TEXTJOIN("|",0,D9451,G9451,H9451,I9451),[3]무기각인!$P$4043:$P$5161,[3]무기각인!$O$4043:$O$5161)</f>
        <v>0.3125</v>
      </c>
      <c r="N9451">
        <v>0.28799999999999998</v>
      </c>
    </row>
    <row r="9452" spans="1:14" x14ac:dyDescent="0.3">
      <c r="A9452" t="s">
        <v>1530</v>
      </c>
      <c r="B9452" t="s">
        <v>601</v>
      </c>
      <c r="C9452">
        <f>_xlfn.XLOOKUP(B9452,[2]itemList_221219!$B:$B,[2]itemList_221219!$A:$A)</f>
        <v>15500</v>
      </c>
      <c r="D9452">
        <v>40</v>
      </c>
      <c r="E9452">
        <v>53</v>
      </c>
      <c r="F9452">
        <v>0</v>
      </c>
      <c r="G9452" t="s">
        <v>19</v>
      </c>
      <c r="H9452" t="s">
        <v>991</v>
      </c>
      <c r="I9452">
        <v>1.9</v>
      </c>
      <c r="J9452" t="s">
        <v>1627</v>
      </c>
      <c r="K9452">
        <v>3107</v>
      </c>
      <c r="L9452">
        <v>0.31069999999999998</v>
      </c>
      <c r="M9452">
        <f>_xlfn.XLOOKUP(_xlfn.TEXTJOIN("|",0,D9452,G9452,H9452,I9452),[3]무기각인!$P$4043:$P$5161,[3]무기각인!$O$4043:$O$5161)</f>
        <v>0.3125</v>
      </c>
      <c r="N9452">
        <v>0.57599999999999996</v>
      </c>
    </row>
    <row r="9453" spans="1:14" x14ac:dyDescent="0.3">
      <c r="A9453" t="s">
        <v>1530</v>
      </c>
      <c r="B9453" t="s">
        <v>601</v>
      </c>
      <c r="C9453">
        <f>_xlfn.XLOOKUP(B9453,[2]itemList_221219!$B:$B,[2]itemList_221219!$A:$A)</f>
        <v>15500</v>
      </c>
      <c r="D9453">
        <v>40</v>
      </c>
      <c r="E9453">
        <v>53</v>
      </c>
      <c r="F9453">
        <v>0</v>
      </c>
      <c r="G9453" t="s">
        <v>19</v>
      </c>
      <c r="H9453" t="s">
        <v>991</v>
      </c>
      <c r="I9453">
        <v>2</v>
      </c>
      <c r="J9453" t="s">
        <v>1628</v>
      </c>
      <c r="K9453">
        <v>3145</v>
      </c>
      <c r="L9453">
        <v>0.3145</v>
      </c>
      <c r="M9453">
        <f>_xlfn.XLOOKUP(_xlfn.TEXTJOIN("|",0,D9453,G9453,H9453,I9453),[3]무기각인!$P$4043:$P$5161,[3]무기각인!$O$4043:$O$5161)</f>
        <v>0.3125</v>
      </c>
      <c r="N9453">
        <v>0.64</v>
      </c>
    </row>
    <row r="9454" spans="1:14" x14ac:dyDescent="0.3">
      <c r="A9454" t="s">
        <v>1530</v>
      </c>
      <c r="B9454" t="s">
        <v>601</v>
      </c>
      <c r="C9454">
        <f>_xlfn.XLOOKUP(B9454,[2]itemList_221219!$B:$B,[2]itemList_221219!$A:$A)</f>
        <v>15500</v>
      </c>
      <c r="D9454">
        <v>40</v>
      </c>
      <c r="E9454">
        <v>54</v>
      </c>
      <c r="F9454">
        <v>0</v>
      </c>
      <c r="G9454" t="s">
        <v>19</v>
      </c>
      <c r="H9454" t="s">
        <v>992</v>
      </c>
      <c r="I9454">
        <v>0.5</v>
      </c>
      <c r="J9454" t="s">
        <v>1504</v>
      </c>
      <c r="K9454">
        <v>3428</v>
      </c>
      <c r="L9454">
        <v>0.34279999999999999</v>
      </c>
      <c r="M9454">
        <f>_xlfn.XLOOKUP(_xlfn.TEXTJOIN("|",0,D9454,G9454,H9454,I9454),[3]무기각인!$P$4043:$P$5161,[3]무기각인!$O$4043:$O$5161)</f>
        <v>0.34720000000000001</v>
      </c>
      <c r="N9454">
        <v>1.2673000000000001</v>
      </c>
    </row>
    <row r="9455" spans="1:14" x14ac:dyDescent="0.3">
      <c r="A9455" t="s">
        <v>1530</v>
      </c>
      <c r="B9455" t="s">
        <v>601</v>
      </c>
      <c r="C9455">
        <f>_xlfn.XLOOKUP(B9455,[2]itemList_221219!$B:$B,[2]itemList_221219!$A:$A)</f>
        <v>15500</v>
      </c>
      <c r="D9455">
        <v>40</v>
      </c>
      <c r="E9455">
        <v>54</v>
      </c>
      <c r="F9455">
        <v>0</v>
      </c>
      <c r="G9455" t="s">
        <v>19</v>
      </c>
      <c r="H9455" t="s">
        <v>992</v>
      </c>
      <c r="I9455">
        <v>0.6</v>
      </c>
      <c r="J9455" t="s">
        <v>1505</v>
      </c>
      <c r="K9455">
        <v>3491</v>
      </c>
      <c r="L9455">
        <v>0.34910000000000002</v>
      </c>
      <c r="M9455">
        <f>_xlfn.XLOOKUP(_xlfn.TEXTJOIN("|",0,D9455,G9455,H9455,I9455),[3]무기각인!$P$4043:$P$5161,[3]무기각인!$O$4043:$O$5161)</f>
        <v>0.34720000000000001</v>
      </c>
      <c r="N9455">
        <v>0.54720000000000002</v>
      </c>
    </row>
    <row r="9456" spans="1:14" x14ac:dyDescent="0.3">
      <c r="A9456" t="s">
        <v>1530</v>
      </c>
      <c r="B9456" t="s">
        <v>601</v>
      </c>
      <c r="C9456">
        <f>_xlfn.XLOOKUP(B9456,[2]itemList_221219!$B:$B,[2]itemList_221219!$A:$A)</f>
        <v>15500</v>
      </c>
      <c r="D9456">
        <v>40</v>
      </c>
      <c r="E9456">
        <v>54</v>
      </c>
      <c r="F9456">
        <v>0</v>
      </c>
      <c r="G9456" t="s">
        <v>19</v>
      </c>
      <c r="H9456" t="s">
        <v>992</v>
      </c>
      <c r="I9456">
        <v>0.7</v>
      </c>
      <c r="J9456" t="s">
        <v>1506</v>
      </c>
      <c r="K9456">
        <v>3464</v>
      </c>
      <c r="L9456">
        <v>0.34639999999999999</v>
      </c>
      <c r="M9456">
        <f>_xlfn.XLOOKUP(_xlfn.TEXTJOIN("|",0,D9456,G9456,H9456,I9456),[3]무기각인!$P$4043:$P$5161,[3]무기각인!$O$4043:$O$5161)</f>
        <v>0.34720000000000001</v>
      </c>
      <c r="N9456">
        <v>0.23039999999999999</v>
      </c>
    </row>
    <row r="9457" spans="1:14" x14ac:dyDescent="0.3">
      <c r="A9457" t="s">
        <v>1530</v>
      </c>
      <c r="B9457" t="s">
        <v>601</v>
      </c>
      <c r="C9457">
        <f>_xlfn.XLOOKUP(B9457,[2]itemList_221219!$B:$B,[2]itemList_221219!$A:$A)</f>
        <v>15500</v>
      </c>
      <c r="D9457">
        <v>40</v>
      </c>
      <c r="E9457">
        <v>54</v>
      </c>
      <c r="F9457">
        <v>0</v>
      </c>
      <c r="G9457" t="s">
        <v>19</v>
      </c>
      <c r="H9457" t="s">
        <v>992</v>
      </c>
      <c r="I9457">
        <v>0.8</v>
      </c>
      <c r="J9457" t="s">
        <v>1507</v>
      </c>
      <c r="K9457">
        <v>3507</v>
      </c>
      <c r="L9457">
        <v>0.35070000000000001</v>
      </c>
      <c r="M9457">
        <f>_xlfn.XLOOKUP(_xlfn.TEXTJOIN("|",0,D9457,G9457,H9457,I9457),[3]무기각인!$P$4043:$P$5161,[3]무기각인!$O$4043:$O$5161)</f>
        <v>0.34720000000000001</v>
      </c>
      <c r="N9457">
        <v>1.0081</v>
      </c>
    </row>
    <row r="9458" spans="1:14" x14ac:dyDescent="0.3">
      <c r="A9458" t="s">
        <v>1530</v>
      </c>
      <c r="B9458" t="s">
        <v>601</v>
      </c>
      <c r="C9458">
        <f>_xlfn.XLOOKUP(B9458,[2]itemList_221219!$B:$B,[2]itemList_221219!$A:$A)</f>
        <v>15500</v>
      </c>
      <c r="D9458">
        <v>40</v>
      </c>
      <c r="E9458">
        <v>54</v>
      </c>
      <c r="F9458">
        <v>0</v>
      </c>
      <c r="G9458" t="s">
        <v>19</v>
      </c>
      <c r="H9458" t="s">
        <v>992</v>
      </c>
      <c r="I9458">
        <v>0.9</v>
      </c>
      <c r="J9458" t="s">
        <v>1508</v>
      </c>
      <c r="K9458">
        <v>3370</v>
      </c>
      <c r="L9458">
        <v>0.33700000000000002</v>
      </c>
      <c r="M9458">
        <f>_xlfn.XLOOKUP(_xlfn.TEXTJOIN("|",0,D9458,G9458,H9458,I9458),[3]무기각인!$P$4043:$P$5161,[3]무기각인!$O$4043:$O$5161)</f>
        <v>0.34720000000000001</v>
      </c>
      <c r="N9458">
        <v>2.9378000000000002</v>
      </c>
    </row>
    <row r="9459" spans="1:14" x14ac:dyDescent="0.3">
      <c r="A9459" t="s">
        <v>1530</v>
      </c>
      <c r="B9459" t="s">
        <v>601</v>
      </c>
      <c r="C9459">
        <f>_xlfn.XLOOKUP(B9459,[2]itemList_221219!$B:$B,[2]itemList_221219!$A:$A)</f>
        <v>15500</v>
      </c>
      <c r="D9459">
        <v>40</v>
      </c>
      <c r="E9459">
        <v>54</v>
      </c>
      <c r="F9459">
        <v>0</v>
      </c>
      <c r="G9459" t="s">
        <v>19</v>
      </c>
      <c r="H9459" t="s">
        <v>992</v>
      </c>
      <c r="I9459">
        <v>1</v>
      </c>
      <c r="J9459" t="s">
        <v>1509</v>
      </c>
      <c r="K9459">
        <v>3454</v>
      </c>
      <c r="L9459">
        <v>0.34539999999999998</v>
      </c>
      <c r="M9459">
        <f>_xlfn.XLOOKUP(_xlfn.TEXTJOIN("|",0,D9459,G9459,H9459,I9459),[3]무기각인!$P$4043:$P$5161,[3]무기각인!$O$4043:$O$5161)</f>
        <v>0.34720000000000001</v>
      </c>
      <c r="N9459">
        <v>0.51839999999999997</v>
      </c>
    </row>
    <row r="9460" spans="1:14" x14ac:dyDescent="0.3">
      <c r="A9460" t="s">
        <v>1530</v>
      </c>
      <c r="B9460" t="s">
        <v>601</v>
      </c>
      <c r="C9460">
        <f>_xlfn.XLOOKUP(B9460,[2]itemList_221219!$B:$B,[2]itemList_221219!$A:$A)</f>
        <v>15500</v>
      </c>
      <c r="D9460">
        <v>40</v>
      </c>
      <c r="E9460">
        <v>54</v>
      </c>
      <c r="F9460">
        <v>0</v>
      </c>
      <c r="G9460" t="s">
        <v>19</v>
      </c>
      <c r="H9460" t="s">
        <v>992</v>
      </c>
      <c r="I9460">
        <v>1.1000000000000001</v>
      </c>
      <c r="J9460" t="s">
        <v>1510</v>
      </c>
      <c r="K9460">
        <v>3489</v>
      </c>
      <c r="L9460">
        <v>0.34889999999999999</v>
      </c>
      <c r="M9460">
        <f>_xlfn.XLOOKUP(_xlfn.TEXTJOIN("|",0,D9460,G9460,H9460,I9460),[3]무기각인!$P$4043:$P$5161,[3]무기각인!$O$4043:$O$5161)</f>
        <v>0.34720000000000001</v>
      </c>
      <c r="N9460">
        <v>0.48959999999999998</v>
      </c>
    </row>
    <row r="9461" spans="1:14" x14ac:dyDescent="0.3">
      <c r="A9461" t="s">
        <v>1530</v>
      </c>
      <c r="B9461" t="s">
        <v>601</v>
      </c>
      <c r="C9461">
        <f>_xlfn.XLOOKUP(B9461,[2]itemList_221219!$B:$B,[2]itemList_221219!$A:$A)</f>
        <v>15500</v>
      </c>
      <c r="D9461">
        <v>40</v>
      </c>
      <c r="E9461">
        <v>54</v>
      </c>
      <c r="F9461">
        <v>0</v>
      </c>
      <c r="G9461" t="s">
        <v>19</v>
      </c>
      <c r="H9461" t="s">
        <v>992</v>
      </c>
      <c r="I9461">
        <v>1.2</v>
      </c>
      <c r="J9461" t="s">
        <v>1511</v>
      </c>
      <c r="K9461">
        <v>3601</v>
      </c>
      <c r="L9461">
        <v>0.36009999999999998</v>
      </c>
      <c r="M9461">
        <f>_xlfn.XLOOKUP(_xlfn.TEXTJOIN("|",0,D9461,G9461,H9461,I9461),[3]무기각인!$P$4043:$P$5161,[3]무기각인!$O$4043:$O$5161)</f>
        <v>0.34720000000000001</v>
      </c>
      <c r="N9461">
        <v>3.7153999999999998</v>
      </c>
    </row>
    <row r="9462" spans="1:14" x14ac:dyDescent="0.3">
      <c r="A9462" t="s">
        <v>1530</v>
      </c>
      <c r="B9462" t="s">
        <v>601</v>
      </c>
      <c r="C9462">
        <f>_xlfn.XLOOKUP(B9462,[2]itemList_221219!$B:$B,[2]itemList_221219!$A:$A)</f>
        <v>15500</v>
      </c>
      <c r="D9462">
        <v>40</v>
      </c>
      <c r="E9462">
        <v>54</v>
      </c>
      <c r="F9462">
        <v>0</v>
      </c>
      <c r="G9462" t="s">
        <v>19</v>
      </c>
      <c r="H9462" t="s">
        <v>992</v>
      </c>
      <c r="I9462">
        <v>1.3</v>
      </c>
      <c r="J9462" t="s">
        <v>1512</v>
      </c>
      <c r="K9462">
        <v>3522</v>
      </c>
      <c r="L9462">
        <v>0.35220000000000001</v>
      </c>
      <c r="M9462">
        <f>_xlfn.XLOOKUP(_xlfn.TEXTJOIN("|",0,D9462,G9462,H9462,I9462),[3]무기각인!$P$4043:$P$5161,[3]무기각인!$O$4043:$O$5161)</f>
        <v>0.34720000000000001</v>
      </c>
      <c r="N9462">
        <v>1.4400999999999999</v>
      </c>
    </row>
    <row r="9463" spans="1:14" x14ac:dyDescent="0.3">
      <c r="A9463" t="s">
        <v>1530</v>
      </c>
      <c r="B9463" t="s">
        <v>601</v>
      </c>
      <c r="C9463">
        <f>_xlfn.XLOOKUP(B9463,[2]itemList_221219!$B:$B,[2]itemList_221219!$A:$A)</f>
        <v>15500</v>
      </c>
      <c r="D9463">
        <v>40</v>
      </c>
      <c r="E9463">
        <v>54</v>
      </c>
      <c r="F9463">
        <v>0</v>
      </c>
      <c r="G9463" t="s">
        <v>19</v>
      </c>
      <c r="H9463" t="s">
        <v>992</v>
      </c>
      <c r="I9463">
        <v>1.4</v>
      </c>
      <c r="J9463" t="s">
        <v>1513</v>
      </c>
      <c r="K9463">
        <v>3429</v>
      </c>
      <c r="L9463">
        <v>0.34289999999999998</v>
      </c>
      <c r="M9463">
        <f>_xlfn.XLOOKUP(_xlfn.TEXTJOIN("|",0,D9463,G9463,H9463,I9463),[3]무기각인!$P$4043:$P$5161,[3]무기각인!$O$4043:$O$5161)</f>
        <v>0.34720000000000001</v>
      </c>
      <c r="N9463">
        <v>1.2384999999999999</v>
      </c>
    </row>
    <row r="9464" spans="1:14" x14ac:dyDescent="0.3">
      <c r="A9464" t="s">
        <v>1530</v>
      </c>
      <c r="B9464" t="s">
        <v>601</v>
      </c>
      <c r="C9464">
        <f>_xlfn.XLOOKUP(B9464,[2]itemList_221219!$B:$B,[2]itemList_221219!$A:$A)</f>
        <v>15500</v>
      </c>
      <c r="D9464">
        <v>40</v>
      </c>
      <c r="E9464">
        <v>54</v>
      </c>
      <c r="F9464">
        <v>0</v>
      </c>
      <c r="G9464" t="s">
        <v>19</v>
      </c>
      <c r="H9464" t="s">
        <v>992</v>
      </c>
      <c r="I9464">
        <v>1.5</v>
      </c>
      <c r="J9464" t="s">
        <v>1514</v>
      </c>
      <c r="K9464">
        <v>3559</v>
      </c>
      <c r="L9464">
        <v>0.35589999999999999</v>
      </c>
      <c r="M9464">
        <f>_xlfn.XLOOKUP(_xlfn.TEXTJOIN("|",0,D9464,G9464,H9464,I9464),[3]무기각인!$P$4043:$P$5161,[3]무기각인!$O$4043:$O$5161)</f>
        <v>0.34720000000000001</v>
      </c>
      <c r="N9464">
        <v>2.5057999999999998</v>
      </c>
    </row>
    <row r="9465" spans="1:14" x14ac:dyDescent="0.3">
      <c r="A9465" t="s">
        <v>1530</v>
      </c>
      <c r="B9465" t="s">
        <v>601</v>
      </c>
      <c r="C9465">
        <f>_xlfn.XLOOKUP(B9465,[2]itemList_221219!$B:$B,[2]itemList_221219!$A:$A)</f>
        <v>15500</v>
      </c>
      <c r="D9465">
        <v>40</v>
      </c>
      <c r="E9465">
        <v>54</v>
      </c>
      <c r="F9465">
        <v>0</v>
      </c>
      <c r="G9465" t="s">
        <v>19</v>
      </c>
      <c r="H9465" t="s">
        <v>992</v>
      </c>
      <c r="I9465">
        <v>1.6</v>
      </c>
      <c r="J9465" t="s">
        <v>1515</v>
      </c>
      <c r="K9465">
        <v>3490</v>
      </c>
      <c r="L9465">
        <v>0.34899999999999998</v>
      </c>
      <c r="M9465">
        <f>_xlfn.XLOOKUP(_xlfn.TEXTJOIN("|",0,D9465,G9465,H9465,I9465),[3]무기각인!$P$4043:$P$5161,[3]무기각인!$O$4043:$O$5161)</f>
        <v>0.34720000000000001</v>
      </c>
      <c r="N9465">
        <v>0.51839999999999997</v>
      </c>
    </row>
    <row r="9466" spans="1:14" x14ac:dyDescent="0.3">
      <c r="A9466" t="s">
        <v>1530</v>
      </c>
      <c r="B9466" t="s">
        <v>601</v>
      </c>
      <c r="C9466">
        <f>_xlfn.XLOOKUP(B9466,[2]itemList_221219!$B:$B,[2]itemList_221219!$A:$A)</f>
        <v>15500</v>
      </c>
      <c r="D9466">
        <v>40</v>
      </c>
      <c r="E9466">
        <v>54</v>
      </c>
      <c r="F9466">
        <v>0</v>
      </c>
      <c r="G9466" t="s">
        <v>19</v>
      </c>
      <c r="H9466" t="s">
        <v>992</v>
      </c>
      <c r="I9466">
        <v>1.7</v>
      </c>
      <c r="J9466" t="s">
        <v>1516</v>
      </c>
      <c r="K9466">
        <v>3511</v>
      </c>
      <c r="L9466">
        <v>0.35110000000000002</v>
      </c>
      <c r="M9466">
        <f>_xlfn.XLOOKUP(_xlfn.TEXTJOIN("|",0,D9466,G9466,H9466,I9466),[3]무기각인!$P$4043:$P$5161,[3]무기각인!$O$4043:$O$5161)</f>
        <v>0.34720000000000001</v>
      </c>
      <c r="N9466">
        <v>1.1233</v>
      </c>
    </row>
    <row r="9467" spans="1:14" x14ac:dyDescent="0.3">
      <c r="A9467" t="s">
        <v>1530</v>
      </c>
      <c r="B9467" t="s">
        <v>601</v>
      </c>
      <c r="C9467">
        <f>_xlfn.XLOOKUP(B9467,[2]itemList_221219!$B:$B,[2]itemList_221219!$A:$A)</f>
        <v>15500</v>
      </c>
      <c r="D9467">
        <v>40</v>
      </c>
      <c r="E9467">
        <v>54</v>
      </c>
      <c r="F9467">
        <v>0</v>
      </c>
      <c r="G9467" t="s">
        <v>19</v>
      </c>
      <c r="H9467" t="s">
        <v>992</v>
      </c>
      <c r="I9467">
        <v>1.8</v>
      </c>
      <c r="J9467" t="s">
        <v>1517</v>
      </c>
      <c r="K9467">
        <v>3469</v>
      </c>
      <c r="L9467">
        <v>0.34689999999999999</v>
      </c>
      <c r="M9467">
        <f>_xlfn.XLOOKUP(_xlfn.TEXTJOIN("|",0,D9467,G9467,H9467,I9467),[3]무기각인!$P$4043:$P$5161,[3]무기각인!$O$4043:$O$5161)</f>
        <v>0.34720000000000001</v>
      </c>
      <c r="N9467">
        <v>8.6400000000000005E-2</v>
      </c>
    </row>
    <row r="9468" spans="1:14" x14ac:dyDescent="0.3">
      <c r="A9468" t="s">
        <v>1530</v>
      </c>
      <c r="B9468" t="s">
        <v>601</v>
      </c>
      <c r="C9468">
        <f>_xlfn.XLOOKUP(B9468,[2]itemList_221219!$B:$B,[2]itemList_221219!$A:$A)</f>
        <v>15500</v>
      </c>
      <c r="D9468">
        <v>40</v>
      </c>
      <c r="E9468">
        <v>54</v>
      </c>
      <c r="F9468">
        <v>0</v>
      </c>
      <c r="G9468" t="s">
        <v>19</v>
      </c>
      <c r="H9468" t="s">
        <v>992</v>
      </c>
      <c r="I9468">
        <v>1.9</v>
      </c>
      <c r="J9468" t="s">
        <v>1518</v>
      </c>
      <c r="K9468">
        <v>3448</v>
      </c>
      <c r="L9468">
        <v>0.3448</v>
      </c>
      <c r="M9468">
        <f>_xlfn.XLOOKUP(_xlfn.TEXTJOIN("|",0,D9468,G9468,H9468,I9468),[3]무기각인!$P$4043:$P$5161,[3]무기각인!$O$4043:$O$5161)</f>
        <v>0.34720000000000001</v>
      </c>
      <c r="N9468">
        <v>0.69120000000000004</v>
      </c>
    </row>
    <row r="9469" spans="1:14" x14ac:dyDescent="0.3">
      <c r="A9469" t="s">
        <v>1530</v>
      </c>
      <c r="B9469" t="s">
        <v>601</v>
      </c>
      <c r="C9469">
        <f>_xlfn.XLOOKUP(B9469,[2]itemList_221219!$B:$B,[2]itemList_221219!$A:$A)</f>
        <v>15500</v>
      </c>
      <c r="D9469">
        <v>40</v>
      </c>
      <c r="E9469">
        <v>54</v>
      </c>
      <c r="F9469">
        <v>0</v>
      </c>
      <c r="G9469" t="s">
        <v>19</v>
      </c>
      <c r="H9469" t="s">
        <v>992</v>
      </c>
      <c r="I9469">
        <v>2</v>
      </c>
      <c r="J9469" t="s">
        <v>1519</v>
      </c>
      <c r="K9469">
        <v>3451</v>
      </c>
      <c r="L9469">
        <v>0.34510000000000002</v>
      </c>
      <c r="M9469">
        <f>_xlfn.XLOOKUP(_xlfn.TEXTJOIN("|",0,D9469,G9469,H9469,I9469),[3]무기각인!$P$4043:$P$5161,[3]무기각인!$O$4043:$O$5161)</f>
        <v>0.34720000000000001</v>
      </c>
      <c r="N9469">
        <v>0.6048</v>
      </c>
    </row>
    <row r="9470" spans="1:14" x14ac:dyDescent="0.3">
      <c r="A9470" t="s">
        <v>1530</v>
      </c>
      <c r="B9470" t="s">
        <v>601</v>
      </c>
      <c r="C9470">
        <f>_xlfn.XLOOKUP(B9470,[2]itemList_221219!$B:$B,[2]itemList_221219!$A:$A)</f>
        <v>15500</v>
      </c>
      <c r="D9470">
        <v>40</v>
      </c>
      <c r="E9470">
        <v>54</v>
      </c>
      <c r="F9470">
        <v>0</v>
      </c>
      <c r="G9470" t="s">
        <v>19</v>
      </c>
      <c r="H9470" t="s">
        <v>992</v>
      </c>
      <c r="I9470">
        <v>2.1</v>
      </c>
      <c r="J9470" t="s">
        <v>1520</v>
      </c>
      <c r="K9470">
        <v>3428</v>
      </c>
      <c r="L9470">
        <v>0.34279999999999999</v>
      </c>
      <c r="M9470">
        <f>_xlfn.XLOOKUP(_xlfn.TEXTJOIN("|",0,D9470,G9470,H9470,I9470),[3]무기각인!$P$4043:$P$5161,[3]무기각인!$O$4043:$O$5161)</f>
        <v>0.34720000000000001</v>
      </c>
      <c r="N9470">
        <v>1.2673000000000001</v>
      </c>
    </row>
    <row r="9471" spans="1:14" x14ac:dyDescent="0.3">
      <c r="A9471" t="s">
        <v>1530</v>
      </c>
      <c r="B9471" t="s">
        <v>601</v>
      </c>
      <c r="C9471">
        <f>_xlfn.XLOOKUP(B9471,[2]itemList_221219!$B:$B,[2]itemList_221219!$A:$A)</f>
        <v>15500</v>
      </c>
      <c r="D9471">
        <v>40</v>
      </c>
      <c r="E9471">
        <v>54</v>
      </c>
      <c r="F9471">
        <v>0</v>
      </c>
      <c r="G9471" t="s">
        <v>19</v>
      </c>
      <c r="H9471" t="s">
        <v>992</v>
      </c>
      <c r="I9471">
        <v>2.2000000000000002</v>
      </c>
      <c r="J9471" t="s">
        <v>1521</v>
      </c>
      <c r="K9471">
        <v>3495</v>
      </c>
      <c r="L9471">
        <v>0.34949999999999998</v>
      </c>
      <c r="M9471">
        <f>_xlfn.XLOOKUP(_xlfn.TEXTJOIN("|",0,D9471,G9471,H9471,I9471),[3]무기각인!$P$4043:$P$5161,[3]무기각인!$O$4043:$O$5161)</f>
        <v>0.34720000000000001</v>
      </c>
      <c r="N9471">
        <v>0.66239999999999999</v>
      </c>
    </row>
    <row r="9472" spans="1:14" x14ac:dyDescent="0.3">
      <c r="A9472" t="s">
        <v>1530</v>
      </c>
      <c r="B9472" t="s">
        <v>601</v>
      </c>
      <c r="C9472">
        <f>_xlfn.XLOOKUP(B9472,[2]itemList_221219!$B:$B,[2]itemList_221219!$A:$A)</f>
        <v>15500</v>
      </c>
      <c r="D9472">
        <v>40</v>
      </c>
      <c r="E9472">
        <v>54</v>
      </c>
      <c r="F9472">
        <v>0</v>
      </c>
      <c r="G9472" t="s">
        <v>19</v>
      </c>
      <c r="H9472" t="s">
        <v>992</v>
      </c>
      <c r="I9472">
        <v>2.2999999999999998</v>
      </c>
      <c r="J9472" t="s">
        <v>1522</v>
      </c>
      <c r="K9472">
        <v>3523</v>
      </c>
      <c r="L9472">
        <v>0.3523</v>
      </c>
      <c r="M9472">
        <f>_xlfn.XLOOKUP(_xlfn.TEXTJOIN("|",0,D9472,G9472,H9472,I9472),[3]무기각인!$P$4043:$P$5161,[3]무기각인!$O$4043:$O$5161)</f>
        <v>0.34720000000000001</v>
      </c>
      <c r="N9472">
        <v>1.4689000000000001</v>
      </c>
    </row>
    <row r="9473" spans="1:14" x14ac:dyDescent="0.3">
      <c r="A9473" t="s">
        <v>1530</v>
      </c>
      <c r="B9473" t="s">
        <v>601</v>
      </c>
      <c r="C9473">
        <f>_xlfn.XLOOKUP(B9473,[2]itemList_221219!$B:$B,[2]itemList_221219!$A:$A)</f>
        <v>15500</v>
      </c>
      <c r="D9473">
        <v>40</v>
      </c>
      <c r="E9473">
        <v>54</v>
      </c>
      <c r="F9473">
        <v>0</v>
      </c>
      <c r="G9473" t="s">
        <v>19</v>
      </c>
      <c r="H9473" t="s">
        <v>992</v>
      </c>
      <c r="I9473">
        <v>2.4</v>
      </c>
      <c r="J9473" t="s">
        <v>1523</v>
      </c>
      <c r="K9473">
        <v>3478</v>
      </c>
      <c r="L9473">
        <v>0.3478</v>
      </c>
      <c r="M9473">
        <f>_xlfn.XLOOKUP(_xlfn.TEXTJOIN("|",0,D9473,G9473,H9473,I9473),[3]무기각인!$P$4043:$P$5161,[3]무기각인!$O$4043:$O$5161)</f>
        <v>0.34720000000000001</v>
      </c>
      <c r="N9473">
        <v>0.17280000000000001</v>
      </c>
    </row>
    <row r="9474" spans="1:14" x14ac:dyDescent="0.3">
      <c r="A9474" t="s">
        <v>1530</v>
      </c>
      <c r="B9474" t="s">
        <v>601</v>
      </c>
      <c r="C9474">
        <f>_xlfn.XLOOKUP(B9474,[2]itemList_221219!$B:$B,[2]itemList_221219!$A:$A)</f>
        <v>15500</v>
      </c>
      <c r="D9474">
        <v>40</v>
      </c>
      <c r="E9474">
        <v>54</v>
      </c>
      <c r="F9474">
        <v>0</v>
      </c>
      <c r="G9474" t="s">
        <v>19</v>
      </c>
      <c r="H9474" t="s">
        <v>992</v>
      </c>
      <c r="I9474">
        <v>2.5</v>
      </c>
      <c r="J9474" t="s">
        <v>1524</v>
      </c>
      <c r="K9474">
        <v>3494</v>
      </c>
      <c r="L9474">
        <v>0.34939999999999999</v>
      </c>
      <c r="M9474">
        <f>_xlfn.XLOOKUP(_xlfn.TEXTJOIN("|",0,D9474,G9474,H9474,I9474),[3]무기각인!$P$4043:$P$5161,[3]무기각인!$O$4043:$O$5161)</f>
        <v>0.34720000000000001</v>
      </c>
      <c r="N9474">
        <v>0.63360000000000005</v>
      </c>
    </row>
    <row r="9475" spans="1:14" x14ac:dyDescent="0.3">
      <c r="A9475" t="s">
        <v>1530</v>
      </c>
      <c r="B9475" t="s">
        <v>601</v>
      </c>
      <c r="C9475">
        <f>_xlfn.XLOOKUP(B9475,[2]itemList_221219!$B:$B,[2]itemList_221219!$A:$A)</f>
        <v>15500</v>
      </c>
      <c r="D9475">
        <v>40</v>
      </c>
      <c r="E9475">
        <v>54</v>
      </c>
      <c r="F9475">
        <v>0</v>
      </c>
      <c r="G9475" t="s">
        <v>19</v>
      </c>
      <c r="H9475" t="s">
        <v>992</v>
      </c>
      <c r="I9475">
        <v>2.6</v>
      </c>
      <c r="J9475" t="s">
        <v>1525</v>
      </c>
      <c r="K9475">
        <v>3519</v>
      </c>
      <c r="L9475">
        <v>0.35189999999999999</v>
      </c>
      <c r="M9475">
        <f>_xlfn.XLOOKUP(_xlfn.TEXTJOIN("|",0,D9475,G9475,H9475,I9475),[3]무기각인!$P$4043:$P$5161,[3]무기각인!$O$4043:$O$5161)</f>
        <v>0.34720000000000001</v>
      </c>
      <c r="N9475">
        <v>1.3536999999999999</v>
      </c>
    </row>
    <row r="9476" spans="1:14" x14ac:dyDescent="0.3">
      <c r="A9476" t="s">
        <v>1530</v>
      </c>
      <c r="B9476" t="s">
        <v>601</v>
      </c>
      <c r="C9476">
        <f>_xlfn.XLOOKUP(B9476,[2]itemList_221219!$B:$B,[2]itemList_221219!$A:$A)</f>
        <v>15500</v>
      </c>
      <c r="D9476">
        <v>40</v>
      </c>
      <c r="E9476">
        <v>54</v>
      </c>
      <c r="F9476">
        <v>0</v>
      </c>
      <c r="G9476" t="s">
        <v>19</v>
      </c>
      <c r="H9476" t="s">
        <v>992</v>
      </c>
      <c r="I9476">
        <v>2.7</v>
      </c>
      <c r="J9476" t="s">
        <v>1526</v>
      </c>
      <c r="K9476">
        <v>3507</v>
      </c>
      <c r="L9476">
        <v>0.35070000000000001</v>
      </c>
      <c r="M9476">
        <f>_xlfn.XLOOKUP(_xlfn.TEXTJOIN("|",0,D9476,G9476,H9476,I9476),[3]무기각인!$P$4043:$P$5161,[3]무기각인!$O$4043:$O$5161)</f>
        <v>0.34720000000000001</v>
      </c>
      <c r="N9476">
        <v>1.0081</v>
      </c>
    </row>
    <row r="9477" spans="1:14" x14ac:dyDescent="0.3">
      <c r="A9477" t="s">
        <v>1530</v>
      </c>
      <c r="B9477" t="s">
        <v>601</v>
      </c>
      <c r="C9477">
        <f>_xlfn.XLOOKUP(B9477,[2]itemList_221219!$B:$B,[2]itemList_221219!$A:$A)</f>
        <v>15500</v>
      </c>
      <c r="D9477">
        <v>40</v>
      </c>
      <c r="E9477">
        <v>54</v>
      </c>
      <c r="F9477">
        <v>0</v>
      </c>
      <c r="G9477" t="s">
        <v>19</v>
      </c>
      <c r="H9477" t="s">
        <v>992</v>
      </c>
      <c r="I9477">
        <v>2.8</v>
      </c>
      <c r="J9477" t="s">
        <v>1527</v>
      </c>
      <c r="K9477">
        <v>3527</v>
      </c>
      <c r="L9477">
        <v>0.35270000000000001</v>
      </c>
      <c r="M9477">
        <f>_xlfn.XLOOKUP(_xlfn.TEXTJOIN("|",0,D9477,G9477,H9477,I9477),[3]무기각인!$P$4043:$P$5161,[3]무기각인!$O$4043:$O$5161)</f>
        <v>0.34720000000000001</v>
      </c>
      <c r="N9477">
        <v>1.5841000000000001</v>
      </c>
    </row>
    <row r="9478" spans="1:14" x14ac:dyDescent="0.3">
      <c r="A9478" t="s">
        <v>1530</v>
      </c>
      <c r="B9478" t="s">
        <v>601</v>
      </c>
      <c r="C9478">
        <f>_xlfn.XLOOKUP(B9478,[2]itemList_221219!$B:$B,[2]itemList_221219!$A:$A)</f>
        <v>15500</v>
      </c>
      <c r="D9478">
        <v>40</v>
      </c>
      <c r="E9478">
        <v>54</v>
      </c>
      <c r="F9478">
        <v>0</v>
      </c>
      <c r="G9478" t="s">
        <v>19</v>
      </c>
      <c r="H9478" t="s">
        <v>992</v>
      </c>
      <c r="I9478">
        <v>2.9</v>
      </c>
      <c r="J9478" t="s">
        <v>1528</v>
      </c>
      <c r="K9478">
        <v>3436</v>
      </c>
      <c r="L9478">
        <v>0.34360000000000002</v>
      </c>
      <c r="M9478">
        <f>_xlfn.XLOOKUP(_xlfn.TEXTJOIN("|",0,D9478,G9478,H9478,I9478),[3]무기각인!$P$4043:$P$5161,[3]무기각인!$O$4043:$O$5161)</f>
        <v>0.34720000000000001</v>
      </c>
      <c r="N9478">
        <v>1.0368999999999999</v>
      </c>
    </row>
    <row r="9479" spans="1:14" x14ac:dyDescent="0.3">
      <c r="A9479" t="s">
        <v>1530</v>
      </c>
      <c r="B9479" t="s">
        <v>601</v>
      </c>
      <c r="C9479">
        <f>_xlfn.XLOOKUP(B9479,[2]itemList_221219!$B:$B,[2]itemList_221219!$A:$A)</f>
        <v>15500</v>
      </c>
      <c r="D9479">
        <v>40</v>
      </c>
      <c r="E9479">
        <v>54</v>
      </c>
      <c r="F9479">
        <v>0</v>
      </c>
      <c r="G9479" t="s">
        <v>19</v>
      </c>
      <c r="H9479" t="s">
        <v>992</v>
      </c>
      <c r="I9479">
        <v>3</v>
      </c>
      <c r="J9479" t="s">
        <v>1529</v>
      </c>
      <c r="K9479">
        <v>3426</v>
      </c>
      <c r="L9479">
        <v>0.34260000000000002</v>
      </c>
      <c r="M9479">
        <f>_xlfn.XLOOKUP(_xlfn.TEXTJOIN("|",0,D9479,G9479,H9479,I9479),[3]무기각인!$P$4043:$P$5161,[3]무기각인!$O$4043:$O$5161)</f>
        <v>0.34720000000000001</v>
      </c>
      <c r="N9479">
        <v>1.3249</v>
      </c>
    </row>
    <row r="9480" spans="1:14" x14ac:dyDescent="0.3">
      <c r="A9480" t="s">
        <v>1530</v>
      </c>
      <c r="B9480" t="s">
        <v>601</v>
      </c>
      <c r="C9480">
        <f>_xlfn.XLOOKUP(B9480,[2]itemList_221219!$B:$B,[2]itemList_221219!$A:$A)</f>
        <v>15500</v>
      </c>
      <c r="D9480">
        <v>40</v>
      </c>
      <c r="E9480">
        <v>54</v>
      </c>
      <c r="F9480">
        <v>0</v>
      </c>
      <c r="G9480" t="s">
        <v>19</v>
      </c>
      <c r="H9480" t="s">
        <v>992</v>
      </c>
      <c r="I9480">
        <v>3.1</v>
      </c>
      <c r="J9480" t="s">
        <v>1629</v>
      </c>
      <c r="K9480">
        <v>3459</v>
      </c>
      <c r="L9480">
        <v>0.34589999999999999</v>
      </c>
      <c r="M9480">
        <f>_xlfn.XLOOKUP(_xlfn.TEXTJOIN("|",0,D9480,G9480,H9480,I9480),[3]무기각인!$P$4043:$P$5161,[3]무기각인!$O$4043:$O$5161)</f>
        <v>0.34720000000000001</v>
      </c>
      <c r="N9480">
        <v>0.37440000000000001</v>
      </c>
    </row>
    <row r="9481" spans="1:14" x14ac:dyDescent="0.3">
      <c r="A9481" t="s">
        <v>1530</v>
      </c>
      <c r="B9481" t="s">
        <v>601</v>
      </c>
      <c r="C9481">
        <f>_xlfn.XLOOKUP(B9481,[2]itemList_221219!$B:$B,[2]itemList_221219!$A:$A)</f>
        <v>15500</v>
      </c>
      <c r="D9481">
        <v>40</v>
      </c>
      <c r="E9481">
        <v>54</v>
      </c>
      <c r="F9481">
        <v>0</v>
      </c>
      <c r="G9481" t="s">
        <v>19</v>
      </c>
      <c r="H9481" t="s">
        <v>992</v>
      </c>
      <c r="I9481">
        <v>3.2</v>
      </c>
      <c r="J9481" t="s">
        <v>1630</v>
      </c>
      <c r="K9481">
        <v>3449</v>
      </c>
      <c r="L9481">
        <v>0.34489999999999998</v>
      </c>
      <c r="M9481">
        <f>_xlfn.XLOOKUP(_xlfn.TEXTJOIN("|",0,D9481,G9481,H9481,I9481),[3]무기각인!$P$4043:$P$5161,[3]무기각인!$O$4043:$O$5161)</f>
        <v>0.34720000000000001</v>
      </c>
      <c r="N9481">
        <v>0.66239999999999999</v>
      </c>
    </row>
    <row r="9482" spans="1:14" x14ac:dyDescent="0.3">
      <c r="A9482" t="s">
        <v>1530</v>
      </c>
      <c r="B9482" t="s">
        <v>601</v>
      </c>
      <c r="C9482">
        <f>_xlfn.XLOOKUP(B9482,[2]itemList_221219!$B:$B,[2]itemList_221219!$A:$A)</f>
        <v>15500</v>
      </c>
      <c r="D9482">
        <v>40</v>
      </c>
      <c r="E9482">
        <v>54</v>
      </c>
      <c r="F9482">
        <v>0</v>
      </c>
      <c r="G9482" t="s">
        <v>19</v>
      </c>
      <c r="H9482" t="s">
        <v>992</v>
      </c>
      <c r="I9482">
        <v>3.3</v>
      </c>
      <c r="J9482" t="s">
        <v>1631</v>
      </c>
      <c r="K9482">
        <v>3477</v>
      </c>
      <c r="L9482">
        <v>0.34770000000000001</v>
      </c>
      <c r="M9482">
        <f>_xlfn.XLOOKUP(_xlfn.TEXTJOIN("|",0,D9482,G9482,H9482,I9482),[3]무기각인!$P$4043:$P$5161,[3]무기각인!$O$4043:$O$5161)</f>
        <v>0.34720000000000001</v>
      </c>
      <c r="N9482">
        <v>0.14399999999999999</v>
      </c>
    </row>
    <row r="9483" spans="1:14" x14ac:dyDescent="0.3">
      <c r="A9483" t="s">
        <v>1530</v>
      </c>
      <c r="B9483" t="s">
        <v>601</v>
      </c>
      <c r="C9483">
        <f>_xlfn.XLOOKUP(B9483,[2]itemList_221219!$B:$B,[2]itemList_221219!$A:$A)</f>
        <v>15500</v>
      </c>
      <c r="D9483">
        <v>40</v>
      </c>
      <c r="E9483">
        <v>54</v>
      </c>
      <c r="F9483">
        <v>0</v>
      </c>
      <c r="G9483" t="s">
        <v>19</v>
      </c>
      <c r="H9483" t="s">
        <v>992</v>
      </c>
      <c r="I9483">
        <v>3.4</v>
      </c>
      <c r="J9483" t="s">
        <v>1632</v>
      </c>
      <c r="K9483">
        <v>3396</v>
      </c>
      <c r="L9483">
        <v>0.33960000000000001</v>
      </c>
      <c r="M9483">
        <f>_xlfn.XLOOKUP(_xlfn.TEXTJOIN("|",0,D9483,G9483,H9483,I9483),[3]무기각인!$P$4043:$P$5161,[3]무기각인!$O$4043:$O$5161)</f>
        <v>0.34720000000000001</v>
      </c>
      <c r="N9483">
        <v>2.1888999999999998</v>
      </c>
    </row>
    <row r="9484" spans="1:14" x14ac:dyDescent="0.3">
      <c r="A9484" t="s">
        <v>1530</v>
      </c>
      <c r="B9484" t="s">
        <v>601</v>
      </c>
      <c r="C9484">
        <f>_xlfn.XLOOKUP(B9484,[2]itemList_221219!$B:$B,[2]itemList_221219!$A:$A)</f>
        <v>15500</v>
      </c>
      <c r="D9484">
        <v>40</v>
      </c>
      <c r="E9484">
        <v>54</v>
      </c>
      <c r="F9484">
        <v>0</v>
      </c>
      <c r="G9484" t="s">
        <v>19</v>
      </c>
      <c r="H9484" t="s">
        <v>992</v>
      </c>
      <c r="I9484">
        <v>3.5</v>
      </c>
      <c r="J9484" t="s">
        <v>1633</v>
      </c>
      <c r="K9484">
        <v>3313</v>
      </c>
      <c r="L9484">
        <v>0.33129999999999998</v>
      </c>
      <c r="M9484">
        <f>_xlfn.XLOOKUP(_xlfn.TEXTJOIN("|",0,D9484,G9484,H9484,I9484),[3]무기각인!$P$4043:$P$5161,[3]무기각인!$O$4043:$O$5161)</f>
        <v>0.34720000000000001</v>
      </c>
      <c r="N9484">
        <v>4.5795000000000003</v>
      </c>
    </row>
    <row r="9485" spans="1:14" x14ac:dyDescent="0.3">
      <c r="A9485" t="s">
        <v>1530</v>
      </c>
      <c r="B9485" t="s">
        <v>601</v>
      </c>
      <c r="C9485">
        <f>_xlfn.XLOOKUP(B9485,[2]itemList_221219!$B:$B,[2]itemList_221219!$A:$A)</f>
        <v>15500</v>
      </c>
      <c r="D9485">
        <v>40</v>
      </c>
      <c r="E9485">
        <v>54</v>
      </c>
      <c r="F9485">
        <v>0</v>
      </c>
      <c r="G9485" t="s">
        <v>19</v>
      </c>
      <c r="H9485" t="s">
        <v>992</v>
      </c>
      <c r="I9485">
        <v>3.6</v>
      </c>
      <c r="J9485" t="s">
        <v>1634</v>
      </c>
      <c r="K9485">
        <v>3360</v>
      </c>
      <c r="L9485">
        <v>0.33600000000000002</v>
      </c>
      <c r="M9485">
        <f>_xlfn.XLOOKUP(_xlfn.TEXTJOIN("|",0,D9485,G9485,H9485,I9485),[3]무기각인!$P$4043:$P$5161,[3]무기각인!$O$4043:$O$5161)</f>
        <v>0.34720000000000001</v>
      </c>
      <c r="N9485">
        <v>3.2258</v>
      </c>
    </row>
    <row r="9486" spans="1:14" x14ac:dyDescent="0.3">
      <c r="A9486" t="s">
        <v>1530</v>
      </c>
      <c r="B9486" t="s">
        <v>601</v>
      </c>
      <c r="C9486">
        <f>_xlfn.XLOOKUP(B9486,[2]itemList_221219!$B:$B,[2]itemList_221219!$A:$A)</f>
        <v>15500</v>
      </c>
      <c r="D9486">
        <v>40</v>
      </c>
      <c r="E9486">
        <v>54</v>
      </c>
      <c r="F9486">
        <v>0</v>
      </c>
      <c r="G9486" t="s">
        <v>19</v>
      </c>
      <c r="H9486" t="s">
        <v>992</v>
      </c>
      <c r="I9486">
        <v>3.7</v>
      </c>
      <c r="J9486" t="s">
        <v>1635</v>
      </c>
      <c r="K9486">
        <v>3534</v>
      </c>
      <c r="L9486">
        <v>0.35339999999999999</v>
      </c>
      <c r="M9486">
        <f>_xlfn.XLOOKUP(_xlfn.TEXTJOIN("|",0,D9486,G9486,H9486,I9486),[3]무기각인!$P$4043:$P$5161,[3]무기각인!$O$4043:$O$5161)</f>
        <v>0.34720000000000001</v>
      </c>
      <c r="N9486">
        <v>1.7857000000000001</v>
      </c>
    </row>
    <row r="9487" spans="1:14" x14ac:dyDescent="0.3">
      <c r="A9487" t="s">
        <v>1530</v>
      </c>
      <c r="B9487" t="s">
        <v>601</v>
      </c>
      <c r="C9487">
        <f>_xlfn.XLOOKUP(B9487,[2]itemList_221219!$B:$B,[2]itemList_221219!$A:$A)</f>
        <v>15500</v>
      </c>
      <c r="D9487">
        <v>40</v>
      </c>
      <c r="E9487">
        <v>54</v>
      </c>
      <c r="F9487">
        <v>0</v>
      </c>
      <c r="G9487" t="s">
        <v>19</v>
      </c>
      <c r="H9487" t="s">
        <v>992</v>
      </c>
      <c r="I9487">
        <v>3.8</v>
      </c>
      <c r="J9487" t="s">
        <v>1636</v>
      </c>
      <c r="K9487">
        <v>3515</v>
      </c>
      <c r="L9487">
        <v>0.35149999999999998</v>
      </c>
      <c r="M9487">
        <f>_xlfn.XLOOKUP(_xlfn.TEXTJOIN("|",0,D9487,G9487,H9487,I9487),[3]무기각인!$P$4043:$P$5161,[3]무기각인!$O$4043:$O$5161)</f>
        <v>0.34720000000000001</v>
      </c>
      <c r="N9487">
        <v>1.2384999999999999</v>
      </c>
    </row>
    <row r="9488" spans="1:14" x14ac:dyDescent="0.3">
      <c r="A9488" t="s">
        <v>1530</v>
      </c>
      <c r="B9488" t="s">
        <v>601</v>
      </c>
      <c r="C9488">
        <f>_xlfn.XLOOKUP(B9488,[2]itemList_221219!$B:$B,[2]itemList_221219!$A:$A)</f>
        <v>15500</v>
      </c>
      <c r="D9488">
        <v>40</v>
      </c>
      <c r="E9488">
        <v>54</v>
      </c>
      <c r="F9488">
        <v>0</v>
      </c>
      <c r="G9488" t="s">
        <v>19</v>
      </c>
      <c r="H9488" t="s">
        <v>992</v>
      </c>
      <c r="I9488">
        <v>3.9</v>
      </c>
      <c r="J9488" t="s">
        <v>1637</v>
      </c>
      <c r="K9488">
        <v>3539</v>
      </c>
      <c r="L9488">
        <v>0.35389999999999999</v>
      </c>
      <c r="M9488">
        <f>_xlfn.XLOOKUP(_xlfn.TEXTJOIN("|",0,D9488,G9488,H9488,I9488),[3]무기각인!$P$4043:$P$5161,[3]무기각인!$O$4043:$O$5161)</f>
        <v>0.34720000000000001</v>
      </c>
      <c r="N9488">
        <v>1.9297</v>
      </c>
    </row>
    <row r="9489" spans="1:14" x14ac:dyDescent="0.3">
      <c r="A9489" t="s">
        <v>1530</v>
      </c>
      <c r="B9489" t="s">
        <v>601</v>
      </c>
      <c r="C9489">
        <f>_xlfn.XLOOKUP(B9489,[2]itemList_221219!$B:$B,[2]itemList_221219!$A:$A)</f>
        <v>15500</v>
      </c>
      <c r="D9489">
        <v>40</v>
      </c>
      <c r="E9489">
        <v>54</v>
      </c>
      <c r="F9489">
        <v>0</v>
      </c>
      <c r="G9489" t="s">
        <v>19</v>
      </c>
      <c r="H9489" t="s">
        <v>992</v>
      </c>
      <c r="I9489">
        <v>4</v>
      </c>
      <c r="J9489" t="s">
        <v>1638</v>
      </c>
      <c r="K9489">
        <v>3516</v>
      </c>
      <c r="L9489">
        <v>0.35160000000000002</v>
      </c>
      <c r="M9489">
        <f>_xlfn.XLOOKUP(_xlfn.TEXTJOIN("|",0,D9489,G9489,H9489,I9489),[3]무기각인!$P$4043:$P$5161,[3]무기각인!$O$4043:$O$5161)</f>
        <v>0.34720000000000001</v>
      </c>
      <c r="N9489">
        <v>1.2673000000000001</v>
      </c>
    </row>
    <row r="9490" spans="1:14" x14ac:dyDescent="0.3">
      <c r="A9490" t="s">
        <v>1530</v>
      </c>
      <c r="B9490" t="s">
        <v>601</v>
      </c>
      <c r="C9490">
        <f>_xlfn.XLOOKUP(B9490,[2]itemList_221219!$B:$B,[2]itemList_221219!$A:$A)</f>
        <v>15500</v>
      </c>
      <c r="D9490">
        <v>50</v>
      </c>
      <c r="E9490">
        <v>1</v>
      </c>
      <c r="F9490">
        <v>0</v>
      </c>
      <c r="G9490" t="s">
        <v>19</v>
      </c>
      <c r="H9490" t="s">
        <v>963</v>
      </c>
      <c r="I9490">
        <v>2</v>
      </c>
      <c r="J9490" t="s">
        <v>1216</v>
      </c>
      <c r="K9490">
        <v>13</v>
      </c>
      <c r="L9490">
        <v>1.2999999999999999E-3</v>
      </c>
      <c r="M9490">
        <f>_xlfn.XLOOKUP(_xlfn.TEXTJOIN("|",0,D9490,G9490,H9490,I9490),[3]무기각인!$P$4043:$P$5161,[3]무기각인!$O$4043:$O$5161)</f>
        <v>1.1000000000000001E-3</v>
      </c>
      <c r="N9490">
        <v>18.181799999999999</v>
      </c>
    </row>
    <row r="9491" spans="1:14" x14ac:dyDescent="0.3">
      <c r="A9491" t="s">
        <v>1530</v>
      </c>
      <c r="B9491" t="s">
        <v>601</v>
      </c>
      <c r="C9491">
        <f>_xlfn.XLOOKUP(B9491,[2]itemList_221219!$B:$B,[2]itemList_221219!$A:$A)</f>
        <v>15500</v>
      </c>
      <c r="D9491">
        <v>50</v>
      </c>
      <c r="E9491">
        <v>1</v>
      </c>
      <c r="F9491">
        <v>0</v>
      </c>
      <c r="G9491" t="s">
        <v>19</v>
      </c>
      <c r="H9491" t="s">
        <v>963</v>
      </c>
      <c r="I9491">
        <v>3</v>
      </c>
      <c r="J9491" t="s">
        <v>1217</v>
      </c>
      <c r="K9491">
        <v>11</v>
      </c>
      <c r="L9491">
        <v>1.1000000000000001E-3</v>
      </c>
      <c r="M9491">
        <f>_xlfn.XLOOKUP(_xlfn.TEXTJOIN("|",0,D9491,G9491,H9491,I9491),[3]무기각인!$P$4043:$P$5161,[3]무기각인!$O$4043:$O$5161)</f>
        <v>1.1000000000000001E-3</v>
      </c>
      <c r="N9491">
        <v>0</v>
      </c>
    </row>
    <row r="9492" spans="1:14" x14ac:dyDescent="0.3">
      <c r="A9492" t="s">
        <v>1530</v>
      </c>
      <c r="B9492" t="s">
        <v>601</v>
      </c>
      <c r="C9492">
        <f>_xlfn.XLOOKUP(B9492,[2]itemList_221219!$B:$B,[2]itemList_221219!$A:$A)</f>
        <v>15500</v>
      </c>
      <c r="D9492">
        <v>50</v>
      </c>
      <c r="E9492">
        <v>1</v>
      </c>
      <c r="F9492">
        <v>0</v>
      </c>
      <c r="G9492" t="s">
        <v>19</v>
      </c>
      <c r="H9492" t="s">
        <v>963</v>
      </c>
      <c r="I9492">
        <v>4</v>
      </c>
      <c r="J9492" t="s">
        <v>1218</v>
      </c>
      <c r="K9492">
        <v>10</v>
      </c>
      <c r="L9492">
        <v>1E-3</v>
      </c>
      <c r="M9492">
        <f>_xlfn.XLOOKUP(_xlfn.TEXTJOIN("|",0,D9492,G9492,H9492,I9492),[3]무기각인!$P$4043:$P$5161,[3]무기각인!$O$4043:$O$5161)</f>
        <v>1.1000000000000001E-3</v>
      </c>
      <c r="N9492">
        <v>9.0908999999999995</v>
      </c>
    </row>
    <row r="9493" spans="1:14" x14ac:dyDescent="0.3">
      <c r="A9493" t="s">
        <v>1530</v>
      </c>
      <c r="B9493" t="s">
        <v>601</v>
      </c>
      <c r="C9493">
        <f>_xlfn.XLOOKUP(B9493,[2]itemList_221219!$B:$B,[2]itemList_221219!$A:$A)</f>
        <v>15500</v>
      </c>
      <c r="D9493">
        <v>50</v>
      </c>
      <c r="E9493">
        <v>1</v>
      </c>
      <c r="F9493">
        <v>0</v>
      </c>
      <c r="G9493" t="s">
        <v>19</v>
      </c>
      <c r="H9493" t="s">
        <v>963</v>
      </c>
      <c r="I9493">
        <v>5</v>
      </c>
      <c r="J9493" t="s">
        <v>1531</v>
      </c>
      <c r="K9493">
        <v>10</v>
      </c>
      <c r="L9493">
        <v>1E-3</v>
      </c>
      <c r="M9493">
        <f>_xlfn.XLOOKUP(_xlfn.TEXTJOIN("|",0,D9493,G9493,H9493,I9493),[3]무기각인!$P$4043:$P$5161,[3]무기각인!$O$4043:$O$5161)</f>
        <v>1.1000000000000001E-3</v>
      </c>
      <c r="N9493">
        <v>9.0908999999999995</v>
      </c>
    </row>
    <row r="9494" spans="1:14" x14ac:dyDescent="0.3">
      <c r="A9494" t="s">
        <v>1530</v>
      </c>
      <c r="B9494" t="s">
        <v>601</v>
      </c>
      <c r="C9494">
        <f>_xlfn.XLOOKUP(B9494,[2]itemList_221219!$B:$B,[2]itemList_221219!$A:$A)</f>
        <v>15500</v>
      </c>
      <c r="D9494">
        <v>50</v>
      </c>
      <c r="E9494">
        <v>1</v>
      </c>
      <c r="F9494">
        <v>0</v>
      </c>
      <c r="G9494" t="s">
        <v>19</v>
      </c>
      <c r="H9494" t="s">
        <v>963</v>
      </c>
      <c r="I9494">
        <v>6</v>
      </c>
      <c r="J9494" t="s">
        <v>1983</v>
      </c>
      <c r="K9494">
        <v>16</v>
      </c>
      <c r="L9494">
        <v>1.6000000000000001E-3</v>
      </c>
      <c r="M9494">
        <f>_xlfn.XLOOKUP(_xlfn.TEXTJOIN("|",0,D9494,G9494,H9494,I9494),[3]무기각인!$P$4043:$P$5161,[3]무기각인!$O$4043:$O$5161)</f>
        <v>1.1000000000000001E-3</v>
      </c>
      <c r="N9494">
        <v>45.454500000000003</v>
      </c>
    </row>
    <row r="9495" spans="1:14" x14ac:dyDescent="0.3">
      <c r="A9495" t="s">
        <v>1530</v>
      </c>
      <c r="B9495" t="s">
        <v>601</v>
      </c>
      <c r="C9495">
        <f>_xlfn.XLOOKUP(B9495,[2]itemList_221219!$B:$B,[2]itemList_221219!$A:$A)</f>
        <v>15500</v>
      </c>
      <c r="D9495">
        <v>50</v>
      </c>
      <c r="E9495">
        <v>1</v>
      </c>
      <c r="F9495">
        <v>0</v>
      </c>
      <c r="G9495" t="s">
        <v>19</v>
      </c>
      <c r="H9495" t="s">
        <v>963</v>
      </c>
      <c r="I9495">
        <v>7</v>
      </c>
      <c r="J9495" t="s">
        <v>1984</v>
      </c>
      <c r="K9495">
        <v>11</v>
      </c>
      <c r="L9495">
        <v>1.1000000000000001E-3</v>
      </c>
      <c r="M9495">
        <f>_xlfn.XLOOKUP(_xlfn.TEXTJOIN("|",0,D9495,G9495,H9495,I9495),[3]무기각인!$P$4043:$P$5161,[3]무기각인!$O$4043:$O$5161)</f>
        <v>1.1000000000000001E-3</v>
      </c>
      <c r="N9495">
        <v>0</v>
      </c>
    </row>
    <row r="9496" spans="1:14" x14ac:dyDescent="0.3">
      <c r="A9496" t="s">
        <v>1530</v>
      </c>
      <c r="B9496" t="s">
        <v>601</v>
      </c>
      <c r="C9496">
        <f>_xlfn.XLOOKUP(B9496,[2]itemList_221219!$B:$B,[2]itemList_221219!$A:$A)</f>
        <v>15500</v>
      </c>
      <c r="D9496">
        <v>50</v>
      </c>
      <c r="E9496">
        <v>1</v>
      </c>
      <c r="F9496">
        <v>0</v>
      </c>
      <c r="G9496" t="s">
        <v>19</v>
      </c>
      <c r="H9496" t="s">
        <v>963</v>
      </c>
      <c r="I9496">
        <v>8</v>
      </c>
      <c r="J9496" t="s">
        <v>1985</v>
      </c>
      <c r="K9496">
        <v>11</v>
      </c>
      <c r="L9496">
        <v>1.1000000000000001E-3</v>
      </c>
      <c r="M9496">
        <f>_xlfn.XLOOKUP(_xlfn.TEXTJOIN("|",0,D9496,G9496,H9496,I9496),[3]무기각인!$P$4043:$P$5161,[3]무기각인!$O$4043:$O$5161)</f>
        <v>1.1000000000000001E-3</v>
      </c>
      <c r="N9496">
        <v>0</v>
      </c>
    </row>
    <row r="9497" spans="1:14" x14ac:dyDescent="0.3">
      <c r="A9497" t="s">
        <v>1530</v>
      </c>
      <c r="B9497" t="s">
        <v>601</v>
      </c>
      <c r="C9497">
        <f>_xlfn.XLOOKUP(B9497,[2]itemList_221219!$B:$B,[2]itemList_221219!$A:$A)</f>
        <v>15500</v>
      </c>
      <c r="D9497">
        <v>50</v>
      </c>
      <c r="E9497">
        <v>1</v>
      </c>
      <c r="F9497">
        <v>0</v>
      </c>
      <c r="G9497" t="s">
        <v>19</v>
      </c>
      <c r="H9497" t="s">
        <v>963</v>
      </c>
      <c r="I9497">
        <v>9</v>
      </c>
      <c r="J9497" t="s">
        <v>2093</v>
      </c>
      <c r="K9497">
        <v>11</v>
      </c>
      <c r="L9497">
        <v>1.1000000000000001E-3</v>
      </c>
      <c r="M9497">
        <f>_xlfn.XLOOKUP(_xlfn.TEXTJOIN("|",0,D9497,G9497,H9497,I9497),[3]무기각인!$P$4043:$P$5161,[3]무기각인!$O$4043:$O$5161)</f>
        <v>1.1000000000000001E-3</v>
      </c>
      <c r="N9497">
        <v>0</v>
      </c>
    </row>
    <row r="9498" spans="1:14" x14ac:dyDescent="0.3">
      <c r="A9498" t="s">
        <v>1530</v>
      </c>
      <c r="B9498" t="s">
        <v>601</v>
      </c>
      <c r="C9498">
        <f>_xlfn.XLOOKUP(B9498,[2]itemList_221219!$B:$B,[2]itemList_221219!$A:$A)</f>
        <v>15500</v>
      </c>
      <c r="D9498">
        <v>50</v>
      </c>
      <c r="E9498">
        <v>1</v>
      </c>
      <c r="F9498">
        <v>0</v>
      </c>
      <c r="G9498" t="s">
        <v>19</v>
      </c>
      <c r="H9498" t="s">
        <v>963</v>
      </c>
      <c r="I9498">
        <v>10</v>
      </c>
      <c r="J9498" t="s">
        <v>2094</v>
      </c>
      <c r="K9498">
        <v>11</v>
      </c>
      <c r="L9498">
        <v>1.1000000000000001E-3</v>
      </c>
      <c r="M9498">
        <f>_xlfn.XLOOKUP(_xlfn.TEXTJOIN("|",0,D9498,G9498,H9498,I9498),[3]무기각인!$P$4043:$P$5161,[3]무기각인!$O$4043:$O$5161)</f>
        <v>1.1000000000000001E-3</v>
      </c>
      <c r="N9498">
        <v>0</v>
      </c>
    </row>
    <row r="9499" spans="1:14" x14ac:dyDescent="0.3">
      <c r="A9499" t="s">
        <v>1530</v>
      </c>
      <c r="B9499" t="s">
        <v>601</v>
      </c>
      <c r="C9499">
        <f>_xlfn.XLOOKUP(B9499,[2]itemList_221219!$B:$B,[2]itemList_221219!$A:$A)</f>
        <v>15500</v>
      </c>
      <c r="D9499">
        <v>50</v>
      </c>
      <c r="E9499">
        <v>1</v>
      </c>
      <c r="F9499">
        <v>1</v>
      </c>
      <c r="G9499" t="s">
        <v>993</v>
      </c>
      <c r="H9499" t="s">
        <v>963</v>
      </c>
      <c r="I9499">
        <v>2</v>
      </c>
      <c r="J9499" t="s">
        <v>1452</v>
      </c>
      <c r="K9499">
        <v>514</v>
      </c>
      <c r="L9499">
        <v>5.1400000000000001E-2</v>
      </c>
      <c r="M9499">
        <f>_xlfn.XLOOKUP(_xlfn.TEXTJOIN("|",0,D9499,G9499,H9499,I9499),[3]무기각인!$P$4043:$P$5161,[3]무기각인!$O$4043:$O$5161)</f>
        <v>5.2200000000000003E-2</v>
      </c>
      <c r="N9499">
        <v>1.5326</v>
      </c>
    </row>
    <row r="9500" spans="1:14" x14ac:dyDescent="0.3">
      <c r="A9500" t="s">
        <v>1530</v>
      </c>
      <c r="B9500" t="s">
        <v>601</v>
      </c>
      <c r="C9500">
        <f>_xlfn.XLOOKUP(B9500,[2]itemList_221219!$B:$B,[2]itemList_221219!$A:$A)</f>
        <v>15500</v>
      </c>
      <c r="D9500">
        <v>50</v>
      </c>
      <c r="E9500">
        <v>1</v>
      </c>
      <c r="F9500">
        <v>1</v>
      </c>
      <c r="G9500" t="s">
        <v>993</v>
      </c>
      <c r="H9500" t="s">
        <v>963</v>
      </c>
      <c r="I9500">
        <v>3</v>
      </c>
      <c r="J9500" t="s">
        <v>1453</v>
      </c>
      <c r="K9500">
        <v>526</v>
      </c>
      <c r="L9500">
        <v>5.2600000000000001E-2</v>
      </c>
      <c r="M9500">
        <f>_xlfn.XLOOKUP(_xlfn.TEXTJOIN("|",0,D9500,G9500,H9500,I9500),[3]무기각인!$P$4043:$P$5161,[3]무기각인!$O$4043:$O$5161)</f>
        <v>5.2200000000000003E-2</v>
      </c>
      <c r="N9500">
        <v>0.76629999999999998</v>
      </c>
    </row>
    <row r="9501" spans="1:14" x14ac:dyDescent="0.3">
      <c r="A9501" t="s">
        <v>1530</v>
      </c>
      <c r="B9501" t="s">
        <v>601</v>
      </c>
      <c r="C9501">
        <f>_xlfn.XLOOKUP(B9501,[2]itemList_221219!$B:$B,[2]itemList_221219!$A:$A)</f>
        <v>15500</v>
      </c>
      <c r="D9501">
        <v>50</v>
      </c>
      <c r="E9501">
        <v>1</v>
      </c>
      <c r="F9501">
        <v>1</v>
      </c>
      <c r="G9501" t="s">
        <v>993</v>
      </c>
      <c r="H9501" t="s">
        <v>963</v>
      </c>
      <c r="I9501">
        <v>4</v>
      </c>
      <c r="J9501" t="s">
        <v>1454</v>
      </c>
      <c r="K9501">
        <v>540</v>
      </c>
      <c r="L9501">
        <v>5.3999999999999999E-2</v>
      </c>
      <c r="M9501">
        <f>_xlfn.XLOOKUP(_xlfn.TEXTJOIN("|",0,D9501,G9501,H9501,I9501),[3]무기각인!$P$4043:$P$5161,[3]무기각인!$O$4043:$O$5161)</f>
        <v>5.2200000000000003E-2</v>
      </c>
      <c r="N9501">
        <v>3.4483000000000001</v>
      </c>
    </row>
    <row r="9502" spans="1:14" x14ac:dyDescent="0.3">
      <c r="A9502" t="s">
        <v>1530</v>
      </c>
      <c r="B9502" t="s">
        <v>601</v>
      </c>
      <c r="C9502">
        <f>_xlfn.XLOOKUP(B9502,[2]itemList_221219!$B:$B,[2]itemList_221219!$A:$A)</f>
        <v>15500</v>
      </c>
      <c r="D9502">
        <v>50</v>
      </c>
      <c r="E9502">
        <v>1</v>
      </c>
      <c r="F9502">
        <v>1</v>
      </c>
      <c r="G9502" t="s">
        <v>993</v>
      </c>
      <c r="H9502" t="s">
        <v>963</v>
      </c>
      <c r="I9502">
        <v>5</v>
      </c>
      <c r="J9502" t="s">
        <v>1595</v>
      </c>
      <c r="K9502">
        <v>511</v>
      </c>
      <c r="L9502">
        <v>5.11E-2</v>
      </c>
      <c r="M9502">
        <f>_xlfn.XLOOKUP(_xlfn.TEXTJOIN("|",0,D9502,G9502,H9502,I9502),[3]무기각인!$P$4043:$P$5161,[3]무기각인!$O$4043:$O$5161)</f>
        <v>5.2200000000000003E-2</v>
      </c>
      <c r="N9502">
        <v>2.1073</v>
      </c>
    </row>
    <row r="9503" spans="1:14" x14ac:dyDescent="0.3">
      <c r="A9503" t="s">
        <v>1530</v>
      </c>
      <c r="B9503" t="s">
        <v>601</v>
      </c>
      <c r="C9503">
        <f>_xlfn.XLOOKUP(B9503,[2]itemList_221219!$B:$B,[2]itemList_221219!$A:$A)</f>
        <v>15500</v>
      </c>
      <c r="D9503">
        <v>50</v>
      </c>
      <c r="E9503">
        <v>1</v>
      </c>
      <c r="F9503">
        <v>1</v>
      </c>
      <c r="G9503" t="s">
        <v>993</v>
      </c>
      <c r="H9503" t="s">
        <v>963</v>
      </c>
      <c r="I9503">
        <v>6</v>
      </c>
      <c r="J9503" t="s">
        <v>2033</v>
      </c>
      <c r="K9503">
        <v>504</v>
      </c>
      <c r="L9503">
        <v>5.04E-2</v>
      </c>
      <c r="M9503">
        <f>_xlfn.XLOOKUP(_xlfn.TEXTJOIN("|",0,D9503,G9503,H9503,I9503),[3]무기각인!$P$4043:$P$5161,[3]무기각인!$O$4043:$O$5161)</f>
        <v>5.2200000000000003E-2</v>
      </c>
      <c r="N9503">
        <v>3.4483000000000001</v>
      </c>
    </row>
    <row r="9504" spans="1:14" x14ac:dyDescent="0.3">
      <c r="A9504" t="s">
        <v>1530</v>
      </c>
      <c r="B9504" t="s">
        <v>601</v>
      </c>
      <c r="C9504">
        <f>_xlfn.XLOOKUP(B9504,[2]itemList_221219!$B:$B,[2]itemList_221219!$A:$A)</f>
        <v>15500</v>
      </c>
      <c r="D9504">
        <v>50</v>
      </c>
      <c r="E9504">
        <v>1</v>
      </c>
      <c r="F9504">
        <v>1</v>
      </c>
      <c r="G9504" t="s">
        <v>993</v>
      </c>
      <c r="H9504" t="s">
        <v>963</v>
      </c>
      <c r="I9504">
        <v>7</v>
      </c>
      <c r="J9504" t="s">
        <v>2034</v>
      </c>
      <c r="K9504">
        <v>509</v>
      </c>
      <c r="L9504">
        <v>5.0900000000000001E-2</v>
      </c>
      <c r="M9504">
        <f>_xlfn.XLOOKUP(_xlfn.TEXTJOIN("|",0,D9504,G9504,H9504,I9504),[3]무기각인!$P$4043:$P$5161,[3]무기각인!$O$4043:$O$5161)</f>
        <v>5.2200000000000003E-2</v>
      </c>
      <c r="N9504">
        <v>2.4904000000000002</v>
      </c>
    </row>
    <row r="9505" spans="1:14" x14ac:dyDescent="0.3">
      <c r="A9505" t="s">
        <v>1530</v>
      </c>
      <c r="B9505" t="s">
        <v>601</v>
      </c>
      <c r="C9505">
        <f>_xlfn.XLOOKUP(B9505,[2]itemList_221219!$B:$B,[2]itemList_221219!$A:$A)</f>
        <v>15500</v>
      </c>
      <c r="D9505">
        <v>50</v>
      </c>
      <c r="E9505">
        <v>1</v>
      </c>
      <c r="F9505">
        <v>1</v>
      </c>
      <c r="G9505" t="s">
        <v>993</v>
      </c>
      <c r="H9505" t="s">
        <v>963</v>
      </c>
      <c r="I9505">
        <v>8</v>
      </c>
      <c r="J9505" t="s">
        <v>2035</v>
      </c>
      <c r="K9505">
        <v>501</v>
      </c>
      <c r="L9505">
        <v>5.0099999999999999E-2</v>
      </c>
      <c r="M9505">
        <f>_xlfn.XLOOKUP(_xlfn.TEXTJOIN("|",0,D9505,G9505,H9505,I9505),[3]무기각인!$P$4043:$P$5161,[3]무기각인!$O$4043:$O$5161)</f>
        <v>5.2200000000000003E-2</v>
      </c>
      <c r="N9505">
        <v>4.0229999999999997</v>
      </c>
    </row>
    <row r="9506" spans="1:14" x14ac:dyDescent="0.3">
      <c r="A9506" t="s">
        <v>1530</v>
      </c>
      <c r="B9506" t="s">
        <v>601</v>
      </c>
      <c r="C9506">
        <f>_xlfn.XLOOKUP(B9506,[2]itemList_221219!$B:$B,[2]itemList_221219!$A:$A)</f>
        <v>15500</v>
      </c>
      <c r="D9506">
        <v>50</v>
      </c>
      <c r="E9506">
        <v>1</v>
      </c>
      <c r="F9506">
        <v>1</v>
      </c>
      <c r="G9506" t="s">
        <v>993</v>
      </c>
      <c r="H9506" t="s">
        <v>963</v>
      </c>
      <c r="I9506">
        <v>9</v>
      </c>
      <c r="J9506" t="s">
        <v>2103</v>
      </c>
      <c r="K9506">
        <v>513</v>
      </c>
      <c r="L9506">
        <v>5.1299999999999998E-2</v>
      </c>
      <c r="M9506">
        <f>_xlfn.XLOOKUP(_xlfn.TEXTJOIN("|",0,D9506,G9506,H9506,I9506),[3]무기각인!$P$4043:$P$5161,[3]무기각인!$O$4043:$O$5161)</f>
        <v>5.2200000000000003E-2</v>
      </c>
      <c r="N9506">
        <v>1.7241</v>
      </c>
    </row>
    <row r="9507" spans="1:14" x14ac:dyDescent="0.3">
      <c r="A9507" t="s">
        <v>1530</v>
      </c>
      <c r="B9507" t="s">
        <v>601</v>
      </c>
      <c r="C9507">
        <f>_xlfn.XLOOKUP(B9507,[2]itemList_221219!$B:$B,[2]itemList_221219!$A:$A)</f>
        <v>15500</v>
      </c>
      <c r="D9507">
        <v>50</v>
      </c>
      <c r="E9507">
        <v>1</v>
      </c>
      <c r="F9507">
        <v>1</v>
      </c>
      <c r="G9507" t="s">
        <v>993</v>
      </c>
      <c r="H9507" t="s">
        <v>963</v>
      </c>
      <c r="I9507">
        <v>10</v>
      </c>
      <c r="J9507" t="s">
        <v>2104</v>
      </c>
      <c r="K9507">
        <v>501</v>
      </c>
      <c r="L9507">
        <v>5.0099999999999999E-2</v>
      </c>
      <c r="M9507">
        <f>_xlfn.XLOOKUP(_xlfn.TEXTJOIN("|",0,D9507,G9507,H9507,I9507),[3]무기각인!$P$4043:$P$5161,[3]무기각인!$O$4043:$O$5161)</f>
        <v>5.2200000000000003E-2</v>
      </c>
      <c r="N9507">
        <v>4.0229999999999997</v>
      </c>
    </row>
    <row r="9508" spans="1:14" x14ac:dyDescent="0.3">
      <c r="A9508" t="s">
        <v>1530</v>
      </c>
      <c r="B9508" t="s">
        <v>601</v>
      </c>
      <c r="C9508">
        <f>_xlfn.XLOOKUP(B9508,[2]itemList_221219!$B:$B,[2]itemList_221219!$A:$A)</f>
        <v>15500</v>
      </c>
      <c r="D9508">
        <v>50</v>
      </c>
      <c r="E9508">
        <v>1</v>
      </c>
      <c r="F9508">
        <v>2</v>
      </c>
      <c r="G9508" t="s">
        <v>964</v>
      </c>
      <c r="H9508" t="s">
        <v>963</v>
      </c>
      <c r="I9508">
        <v>2</v>
      </c>
      <c r="J9508" t="s">
        <v>1220</v>
      </c>
      <c r="K9508">
        <v>1514</v>
      </c>
      <c r="L9508">
        <v>0.15140000000000001</v>
      </c>
      <c r="M9508">
        <f>_xlfn.XLOOKUP(_xlfn.TEXTJOIN("|",0,D9508,G9508,H9508,I9508),[3]무기각인!$P$4043:$P$5161,[3]무기각인!$O$4043:$O$5161)</f>
        <v>0.15329999999999999</v>
      </c>
      <c r="N9508">
        <v>1.2394000000000001</v>
      </c>
    </row>
    <row r="9509" spans="1:14" x14ac:dyDescent="0.3">
      <c r="A9509" t="s">
        <v>1530</v>
      </c>
      <c r="B9509" t="s">
        <v>601</v>
      </c>
      <c r="C9509">
        <f>_xlfn.XLOOKUP(B9509,[2]itemList_221219!$B:$B,[2]itemList_221219!$A:$A)</f>
        <v>15500</v>
      </c>
      <c r="D9509">
        <v>50</v>
      </c>
      <c r="E9509">
        <v>1</v>
      </c>
      <c r="F9509">
        <v>2</v>
      </c>
      <c r="G9509" t="s">
        <v>964</v>
      </c>
      <c r="H9509" t="s">
        <v>963</v>
      </c>
      <c r="I9509">
        <v>3</v>
      </c>
      <c r="J9509" t="s">
        <v>1221</v>
      </c>
      <c r="K9509">
        <v>1578</v>
      </c>
      <c r="L9509">
        <v>0.1578</v>
      </c>
      <c r="M9509">
        <f>_xlfn.XLOOKUP(_xlfn.TEXTJOIN("|",0,D9509,G9509,H9509,I9509),[3]무기각인!$P$4043:$P$5161,[3]무기각인!$O$4043:$O$5161)</f>
        <v>0.15329999999999999</v>
      </c>
      <c r="N9509">
        <v>2.9354</v>
      </c>
    </row>
    <row r="9510" spans="1:14" x14ac:dyDescent="0.3">
      <c r="A9510" t="s">
        <v>1530</v>
      </c>
      <c r="B9510" t="s">
        <v>601</v>
      </c>
      <c r="C9510">
        <f>_xlfn.XLOOKUP(B9510,[2]itemList_221219!$B:$B,[2]itemList_221219!$A:$A)</f>
        <v>15500</v>
      </c>
      <c r="D9510">
        <v>50</v>
      </c>
      <c r="E9510">
        <v>1</v>
      </c>
      <c r="F9510">
        <v>2</v>
      </c>
      <c r="G9510" t="s">
        <v>964</v>
      </c>
      <c r="H9510" t="s">
        <v>963</v>
      </c>
      <c r="I9510">
        <v>4</v>
      </c>
      <c r="J9510" t="s">
        <v>1222</v>
      </c>
      <c r="K9510">
        <v>1459</v>
      </c>
      <c r="L9510">
        <v>0.1459</v>
      </c>
      <c r="M9510">
        <f>_xlfn.XLOOKUP(_xlfn.TEXTJOIN("|",0,D9510,G9510,H9510,I9510),[3]무기각인!$P$4043:$P$5161,[3]무기각인!$O$4043:$O$5161)</f>
        <v>0.15329999999999999</v>
      </c>
      <c r="N9510">
        <v>4.8270999999999997</v>
      </c>
    </row>
    <row r="9511" spans="1:14" x14ac:dyDescent="0.3">
      <c r="A9511" t="s">
        <v>1530</v>
      </c>
      <c r="B9511" t="s">
        <v>601</v>
      </c>
      <c r="C9511">
        <f>_xlfn.XLOOKUP(B9511,[2]itemList_221219!$B:$B,[2]itemList_221219!$A:$A)</f>
        <v>15500</v>
      </c>
      <c r="D9511">
        <v>50</v>
      </c>
      <c r="E9511">
        <v>1</v>
      </c>
      <c r="F9511">
        <v>2</v>
      </c>
      <c r="G9511" t="s">
        <v>964</v>
      </c>
      <c r="H9511" t="s">
        <v>963</v>
      </c>
      <c r="I9511">
        <v>5</v>
      </c>
      <c r="J9511" t="s">
        <v>1532</v>
      </c>
      <c r="K9511">
        <v>1579</v>
      </c>
      <c r="L9511">
        <v>0.15790000000000001</v>
      </c>
      <c r="M9511">
        <f>_xlfn.XLOOKUP(_xlfn.TEXTJOIN("|",0,D9511,G9511,H9511,I9511),[3]무기각인!$P$4043:$P$5161,[3]무기각인!$O$4043:$O$5161)</f>
        <v>0.15329999999999999</v>
      </c>
      <c r="N9511">
        <v>3.0007000000000001</v>
      </c>
    </row>
    <row r="9512" spans="1:14" x14ac:dyDescent="0.3">
      <c r="A9512" t="s">
        <v>1530</v>
      </c>
      <c r="B9512" t="s">
        <v>601</v>
      </c>
      <c r="C9512">
        <f>_xlfn.XLOOKUP(B9512,[2]itemList_221219!$B:$B,[2]itemList_221219!$A:$A)</f>
        <v>15500</v>
      </c>
      <c r="D9512">
        <v>50</v>
      </c>
      <c r="E9512">
        <v>1</v>
      </c>
      <c r="F9512">
        <v>2</v>
      </c>
      <c r="G9512" t="s">
        <v>964</v>
      </c>
      <c r="H9512" t="s">
        <v>963</v>
      </c>
      <c r="I9512">
        <v>6</v>
      </c>
      <c r="J9512" t="s">
        <v>1986</v>
      </c>
      <c r="K9512">
        <v>1511</v>
      </c>
      <c r="L9512">
        <v>0.15110000000000001</v>
      </c>
      <c r="M9512">
        <f>_xlfn.XLOOKUP(_xlfn.TEXTJOIN("|",0,D9512,G9512,H9512,I9512),[3]무기각인!$P$4043:$P$5161,[3]무기각인!$O$4043:$O$5161)</f>
        <v>0.15329999999999999</v>
      </c>
      <c r="N9512">
        <v>1.4351</v>
      </c>
    </row>
    <row r="9513" spans="1:14" x14ac:dyDescent="0.3">
      <c r="A9513" t="s">
        <v>1530</v>
      </c>
      <c r="B9513" t="s">
        <v>601</v>
      </c>
      <c r="C9513">
        <f>_xlfn.XLOOKUP(B9513,[2]itemList_221219!$B:$B,[2]itemList_221219!$A:$A)</f>
        <v>15500</v>
      </c>
      <c r="D9513">
        <v>50</v>
      </c>
      <c r="E9513">
        <v>1</v>
      </c>
      <c r="F9513">
        <v>2</v>
      </c>
      <c r="G9513" t="s">
        <v>964</v>
      </c>
      <c r="H9513" t="s">
        <v>963</v>
      </c>
      <c r="I9513">
        <v>7</v>
      </c>
      <c r="J9513" t="s">
        <v>1987</v>
      </c>
      <c r="K9513">
        <v>1516</v>
      </c>
      <c r="L9513">
        <v>0.15160000000000001</v>
      </c>
      <c r="M9513">
        <f>_xlfn.XLOOKUP(_xlfn.TEXTJOIN("|",0,D9513,G9513,H9513,I9513),[3]무기각인!$P$4043:$P$5161,[3]무기각인!$O$4043:$O$5161)</f>
        <v>0.15329999999999999</v>
      </c>
      <c r="N9513">
        <v>1.1089</v>
      </c>
    </row>
    <row r="9514" spans="1:14" x14ac:dyDescent="0.3">
      <c r="A9514" t="s">
        <v>1530</v>
      </c>
      <c r="B9514" t="s">
        <v>601</v>
      </c>
      <c r="C9514">
        <f>_xlfn.XLOOKUP(B9514,[2]itemList_221219!$B:$B,[2]itemList_221219!$A:$A)</f>
        <v>15500</v>
      </c>
      <c r="D9514">
        <v>50</v>
      </c>
      <c r="E9514">
        <v>1</v>
      </c>
      <c r="F9514">
        <v>2</v>
      </c>
      <c r="G9514" t="s">
        <v>964</v>
      </c>
      <c r="H9514" t="s">
        <v>963</v>
      </c>
      <c r="I9514">
        <v>8</v>
      </c>
      <c r="J9514" t="s">
        <v>1988</v>
      </c>
      <c r="K9514">
        <v>1587</v>
      </c>
      <c r="L9514">
        <v>0.15870000000000001</v>
      </c>
      <c r="M9514">
        <f>_xlfn.XLOOKUP(_xlfn.TEXTJOIN("|",0,D9514,G9514,H9514,I9514),[3]무기각인!$P$4043:$P$5161,[3]무기각인!$O$4043:$O$5161)</f>
        <v>0.15329999999999999</v>
      </c>
      <c r="N9514">
        <v>3.5225</v>
      </c>
    </row>
    <row r="9515" spans="1:14" x14ac:dyDescent="0.3">
      <c r="A9515" t="s">
        <v>1530</v>
      </c>
      <c r="B9515" t="s">
        <v>601</v>
      </c>
      <c r="C9515">
        <f>_xlfn.XLOOKUP(B9515,[2]itemList_221219!$B:$B,[2]itemList_221219!$A:$A)</f>
        <v>15500</v>
      </c>
      <c r="D9515">
        <v>50</v>
      </c>
      <c r="E9515">
        <v>1</v>
      </c>
      <c r="F9515">
        <v>2</v>
      </c>
      <c r="G9515" t="s">
        <v>964</v>
      </c>
      <c r="H9515" t="s">
        <v>963</v>
      </c>
      <c r="I9515">
        <v>9</v>
      </c>
      <c r="J9515" t="s">
        <v>2095</v>
      </c>
      <c r="K9515">
        <v>1545</v>
      </c>
      <c r="L9515">
        <v>0.1545</v>
      </c>
      <c r="M9515">
        <f>_xlfn.XLOOKUP(_xlfn.TEXTJOIN("|",0,D9515,G9515,H9515,I9515),[3]무기각인!$P$4043:$P$5161,[3]무기각인!$O$4043:$O$5161)</f>
        <v>0.15329999999999999</v>
      </c>
      <c r="N9515">
        <v>0.78280000000000005</v>
      </c>
    </row>
    <row r="9516" spans="1:14" x14ac:dyDescent="0.3">
      <c r="A9516" t="s">
        <v>1530</v>
      </c>
      <c r="B9516" t="s">
        <v>601</v>
      </c>
      <c r="C9516">
        <f>_xlfn.XLOOKUP(B9516,[2]itemList_221219!$B:$B,[2]itemList_221219!$A:$A)</f>
        <v>15500</v>
      </c>
      <c r="D9516">
        <v>50</v>
      </c>
      <c r="E9516">
        <v>1</v>
      </c>
      <c r="F9516">
        <v>2</v>
      </c>
      <c r="G9516" t="s">
        <v>964</v>
      </c>
      <c r="H9516" t="s">
        <v>963</v>
      </c>
      <c r="I9516">
        <v>10</v>
      </c>
      <c r="J9516" t="s">
        <v>2096</v>
      </c>
      <c r="K9516">
        <v>1526</v>
      </c>
      <c r="L9516">
        <v>0.15260000000000001</v>
      </c>
      <c r="M9516">
        <f>_xlfn.XLOOKUP(_xlfn.TEXTJOIN("|",0,D9516,G9516,H9516,I9516),[3]무기각인!$P$4043:$P$5161,[3]무기각인!$O$4043:$O$5161)</f>
        <v>0.15329999999999999</v>
      </c>
      <c r="N9516">
        <v>0.45660000000000001</v>
      </c>
    </row>
    <row r="9517" spans="1:14" x14ac:dyDescent="0.3">
      <c r="A9517" t="s">
        <v>1530</v>
      </c>
      <c r="B9517" t="s">
        <v>601</v>
      </c>
      <c r="C9517">
        <f>_xlfn.XLOOKUP(B9517,[2]itemList_221219!$B:$B,[2]itemList_221219!$A:$A)</f>
        <v>15500</v>
      </c>
      <c r="D9517">
        <v>50</v>
      </c>
      <c r="E9517">
        <v>1</v>
      </c>
      <c r="F9517">
        <v>3</v>
      </c>
      <c r="G9517" t="s">
        <v>965</v>
      </c>
      <c r="H9517" t="s">
        <v>963</v>
      </c>
      <c r="I9517">
        <v>2</v>
      </c>
      <c r="J9517" t="s">
        <v>1224</v>
      </c>
      <c r="K9517">
        <v>1506</v>
      </c>
      <c r="L9517">
        <v>0.15060000000000001</v>
      </c>
      <c r="M9517">
        <f>_xlfn.XLOOKUP(_xlfn.TEXTJOIN("|",0,D9517,G9517,H9517,I9517),[3]무기각인!$P$4043:$P$5161,[3]무기각인!$O$4043:$O$5161)</f>
        <v>0.15329999999999999</v>
      </c>
      <c r="N9517">
        <v>1.7613000000000001</v>
      </c>
    </row>
    <row r="9518" spans="1:14" x14ac:dyDescent="0.3">
      <c r="A9518" t="s">
        <v>1530</v>
      </c>
      <c r="B9518" t="s">
        <v>601</v>
      </c>
      <c r="C9518">
        <f>_xlfn.XLOOKUP(B9518,[2]itemList_221219!$B:$B,[2]itemList_221219!$A:$A)</f>
        <v>15500</v>
      </c>
      <c r="D9518">
        <v>50</v>
      </c>
      <c r="E9518">
        <v>1</v>
      </c>
      <c r="F9518">
        <v>3</v>
      </c>
      <c r="G9518" t="s">
        <v>965</v>
      </c>
      <c r="H9518" t="s">
        <v>963</v>
      </c>
      <c r="I9518">
        <v>3</v>
      </c>
      <c r="J9518" t="s">
        <v>1225</v>
      </c>
      <c r="K9518">
        <v>1507</v>
      </c>
      <c r="L9518">
        <v>0.1507</v>
      </c>
      <c r="M9518">
        <f>_xlfn.XLOOKUP(_xlfn.TEXTJOIN("|",0,D9518,G9518,H9518,I9518),[3]무기각인!$P$4043:$P$5161,[3]무기각인!$O$4043:$O$5161)</f>
        <v>0.15329999999999999</v>
      </c>
      <c r="N9518">
        <v>1.696</v>
      </c>
    </row>
    <row r="9519" spans="1:14" x14ac:dyDescent="0.3">
      <c r="A9519" t="s">
        <v>1530</v>
      </c>
      <c r="B9519" t="s">
        <v>601</v>
      </c>
      <c r="C9519">
        <f>_xlfn.XLOOKUP(B9519,[2]itemList_221219!$B:$B,[2]itemList_221219!$A:$A)</f>
        <v>15500</v>
      </c>
      <c r="D9519">
        <v>50</v>
      </c>
      <c r="E9519">
        <v>1</v>
      </c>
      <c r="F9519">
        <v>3</v>
      </c>
      <c r="G9519" t="s">
        <v>965</v>
      </c>
      <c r="H9519" t="s">
        <v>963</v>
      </c>
      <c r="I9519">
        <v>4</v>
      </c>
      <c r="J9519" t="s">
        <v>1226</v>
      </c>
      <c r="K9519">
        <v>1521</v>
      </c>
      <c r="L9519">
        <v>0.15210000000000001</v>
      </c>
      <c r="M9519">
        <f>_xlfn.XLOOKUP(_xlfn.TEXTJOIN("|",0,D9519,G9519,H9519,I9519),[3]무기각인!$P$4043:$P$5161,[3]무기각인!$O$4043:$O$5161)</f>
        <v>0.15329999999999999</v>
      </c>
      <c r="N9519">
        <v>0.78280000000000005</v>
      </c>
    </row>
    <row r="9520" spans="1:14" x14ac:dyDescent="0.3">
      <c r="A9520" t="s">
        <v>1530</v>
      </c>
      <c r="B9520" t="s">
        <v>601</v>
      </c>
      <c r="C9520">
        <f>_xlfn.XLOOKUP(B9520,[2]itemList_221219!$B:$B,[2]itemList_221219!$A:$A)</f>
        <v>15500</v>
      </c>
      <c r="D9520">
        <v>50</v>
      </c>
      <c r="E9520">
        <v>1</v>
      </c>
      <c r="F9520">
        <v>3</v>
      </c>
      <c r="G9520" t="s">
        <v>965</v>
      </c>
      <c r="H9520" t="s">
        <v>963</v>
      </c>
      <c r="I9520">
        <v>5</v>
      </c>
      <c r="J9520" t="s">
        <v>1533</v>
      </c>
      <c r="K9520">
        <v>1527</v>
      </c>
      <c r="L9520">
        <v>0.1527</v>
      </c>
      <c r="M9520">
        <f>_xlfn.XLOOKUP(_xlfn.TEXTJOIN("|",0,D9520,G9520,H9520,I9520),[3]무기각인!$P$4043:$P$5161,[3]무기각인!$O$4043:$O$5161)</f>
        <v>0.15329999999999999</v>
      </c>
      <c r="N9520">
        <v>0.39140000000000003</v>
      </c>
    </row>
    <row r="9521" spans="1:14" x14ac:dyDescent="0.3">
      <c r="A9521" t="s">
        <v>1530</v>
      </c>
      <c r="B9521" t="s">
        <v>601</v>
      </c>
      <c r="C9521">
        <f>_xlfn.XLOOKUP(B9521,[2]itemList_221219!$B:$B,[2]itemList_221219!$A:$A)</f>
        <v>15500</v>
      </c>
      <c r="D9521">
        <v>50</v>
      </c>
      <c r="E9521">
        <v>1</v>
      </c>
      <c r="F9521">
        <v>3</v>
      </c>
      <c r="G9521" t="s">
        <v>965</v>
      </c>
      <c r="H9521" t="s">
        <v>963</v>
      </c>
      <c r="I9521">
        <v>6</v>
      </c>
      <c r="J9521" t="s">
        <v>1989</v>
      </c>
      <c r="K9521">
        <v>1490</v>
      </c>
      <c r="L9521">
        <v>0.14899999999999999</v>
      </c>
      <c r="M9521">
        <f>_xlfn.XLOOKUP(_xlfn.TEXTJOIN("|",0,D9521,G9521,H9521,I9521),[3]무기각인!$P$4043:$P$5161,[3]무기각인!$O$4043:$O$5161)</f>
        <v>0.15329999999999999</v>
      </c>
      <c r="N9521">
        <v>2.8050000000000002</v>
      </c>
    </row>
    <row r="9522" spans="1:14" x14ac:dyDescent="0.3">
      <c r="A9522" t="s">
        <v>1530</v>
      </c>
      <c r="B9522" t="s">
        <v>601</v>
      </c>
      <c r="C9522">
        <f>_xlfn.XLOOKUP(B9522,[2]itemList_221219!$B:$B,[2]itemList_221219!$A:$A)</f>
        <v>15500</v>
      </c>
      <c r="D9522">
        <v>50</v>
      </c>
      <c r="E9522">
        <v>1</v>
      </c>
      <c r="F9522">
        <v>3</v>
      </c>
      <c r="G9522" t="s">
        <v>965</v>
      </c>
      <c r="H9522" t="s">
        <v>963</v>
      </c>
      <c r="I9522">
        <v>7</v>
      </c>
      <c r="J9522" t="s">
        <v>1990</v>
      </c>
      <c r="K9522">
        <v>1559</v>
      </c>
      <c r="L9522">
        <v>0.15590000000000001</v>
      </c>
      <c r="M9522">
        <f>_xlfn.XLOOKUP(_xlfn.TEXTJOIN("|",0,D9522,G9522,H9522,I9522),[3]무기각인!$P$4043:$P$5161,[3]무기각인!$O$4043:$O$5161)</f>
        <v>0.15329999999999999</v>
      </c>
      <c r="N9522">
        <v>1.696</v>
      </c>
    </row>
    <row r="9523" spans="1:14" x14ac:dyDescent="0.3">
      <c r="A9523" t="s">
        <v>1530</v>
      </c>
      <c r="B9523" t="s">
        <v>601</v>
      </c>
      <c r="C9523">
        <f>_xlfn.XLOOKUP(B9523,[2]itemList_221219!$B:$B,[2]itemList_221219!$A:$A)</f>
        <v>15500</v>
      </c>
      <c r="D9523">
        <v>50</v>
      </c>
      <c r="E9523">
        <v>1</v>
      </c>
      <c r="F9523">
        <v>3</v>
      </c>
      <c r="G9523" t="s">
        <v>965</v>
      </c>
      <c r="H9523" t="s">
        <v>963</v>
      </c>
      <c r="I9523">
        <v>8</v>
      </c>
      <c r="J9523" t="s">
        <v>1991</v>
      </c>
      <c r="K9523">
        <v>1431</v>
      </c>
      <c r="L9523">
        <v>0.1431</v>
      </c>
      <c r="M9523">
        <f>_xlfn.XLOOKUP(_xlfn.TEXTJOIN("|",0,D9523,G9523,H9523,I9523),[3]무기각인!$P$4043:$P$5161,[3]무기각인!$O$4043:$O$5161)</f>
        <v>0.15329999999999999</v>
      </c>
      <c r="N9523">
        <v>6.6536</v>
      </c>
    </row>
    <row r="9524" spans="1:14" x14ac:dyDescent="0.3">
      <c r="A9524" t="s">
        <v>1530</v>
      </c>
      <c r="B9524" t="s">
        <v>601</v>
      </c>
      <c r="C9524">
        <f>_xlfn.XLOOKUP(B9524,[2]itemList_221219!$B:$B,[2]itemList_221219!$A:$A)</f>
        <v>15500</v>
      </c>
      <c r="D9524">
        <v>50</v>
      </c>
      <c r="E9524">
        <v>1</v>
      </c>
      <c r="F9524">
        <v>3</v>
      </c>
      <c r="G9524" t="s">
        <v>965</v>
      </c>
      <c r="H9524" t="s">
        <v>963</v>
      </c>
      <c r="I9524">
        <v>9</v>
      </c>
      <c r="J9524" t="s">
        <v>2097</v>
      </c>
      <c r="K9524">
        <v>1592</v>
      </c>
      <c r="L9524">
        <v>0.15920000000000001</v>
      </c>
      <c r="M9524">
        <f>_xlfn.XLOOKUP(_xlfn.TEXTJOIN("|",0,D9524,G9524,H9524,I9524),[3]무기각인!$P$4043:$P$5161,[3]무기각인!$O$4043:$O$5161)</f>
        <v>0.15329999999999999</v>
      </c>
      <c r="N9524">
        <v>3.8487</v>
      </c>
    </row>
    <row r="9525" spans="1:14" x14ac:dyDescent="0.3">
      <c r="A9525" t="s">
        <v>1530</v>
      </c>
      <c r="B9525" t="s">
        <v>601</v>
      </c>
      <c r="C9525">
        <f>_xlfn.XLOOKUP(B9525,[2]itemList_221219!$B:$B,[2]itemList_221219!$A:$A)</f>
        <v>15500</v>
      </c>
      <c r="D9525">
        <v>50</v>
      </c>
      <c r="E9525">
        <v>1</v>
      </c>
      <c r="F9525">
        <v>3</v>
      </c>
      <c r="G9525" t="s">
        <v>965</v>
      </c>
      <c r="H9525" t="s">
        <v>963</v>
      </c>
      <c r="I9525">
        <v>10</v>
      </c>
      <c r="J9525" t="s">
        <v>2098</v>
      </c>
      <c r="K9525">
        <v>1509</v>
      </c>
      <c r="L9525">
        <v>0.15090000000000001</v>
      </c>
      <c r="M9525">
        <f>_xlfn.XLOOKUP(_xlfn.TEXTJOIN("|",0,D9525,G9525,H9525,I9525),[3]무기각인!$P$4043:$P$5161,[3]무기각인!$O$4043:$O$5161)</f>
        <v>0.15329999999999999</v>
      </c>
      <c r="N9525">
        <v>1.5656000000000001</v>
      </c>
    </row>
    <row r="9526" spans="1:14" x14ac:dyDescent="0.3">
      <c r="A9526" t="s">
        <v>1530</v>
      </c>
      <c r="B9526" t="s">
        <v>601</v>
      </c>
      <c r="C9526">
        <f>_xlfn.XLOOKUP(B9526,[2]itemList_221219!$B:$B,[2]itemList_221219!$A:$A)</f>
        <v>15500</v>
      </c>
      <c r="D9526">
        <v>50</v>
      </c>
      <c r="E9526">
        <v>1</v>
      </c>
      <c r="F9526">
        <v>4</v>
      </c>
      <c r="G9526" t="s">
        <v>47</v>
      </c>
      <c r="H9526" t="s">
        <v>963</v>
      </c>
      <c r="I9526">
        <v>2</v>
      </c>
      <c r="J9526" t="s">
        <v>1228</v>
      </c>
      <c r="K9526">
        <v>1584</v>
      </c>
      <c r="L9526">
        <v>0.15840000000000001</v>
      </c>
      <c r="M9526">
        <f>_xlfn.XLOOKUP(_xlfn.TEXTJOIN("|",0,D9526,G9526,H9526,I9526),[3]무기각인!$P$4043:$P$5161,[3]무기각인!$O$4043:$O$5161)</f>
        <v>0.15329999999999999</v>
      </c>
      <c r="N9526">
        <v>3.3268</v>
      </c>
    </row>
    <row r="9527" spans="1:14" x14ac:dyDescent="0.3">
      <c r="A9527" t="s">
        <v>1530</v>
      </c>
      <c r="B9527" t="s">
        <v>601</v>
      </c>
      <c r="C9527">
        <f>_xlfn.XLOOKUP(B9527,[2]itemList_221219!$B:$B,[2]itemList_221219!$A:$A)</f>
        <v>15500</v>
      </c>
      <c r="D9527">
        <v>50</v>
      </c>
      <c r="E9527">
        <v>1</v>
      </c>
      <c r="F9527">
        <v>4</v>
      </c>
      <c r="G9527" t="s">
        <v>47</v>
      </c>
      <c r="H9527" t="s">
        <v>963</v>
      </c>
      <c r="I9527">
        <v>3</v>
      </c>
      <c r="J9527" t="s">
        <v>1229</v>
      </c>
      <c r="K9527">
        <v>1551</v>
      </c>
      <c r="L9527">
        <v>0.15509999999999999</v>
      </c>
      <c r="M9527">
        <f>_xlfn.XLOOKUP(_xlfn.TEXTJOIN("|",0,D9527,G9527,H9527,I9527),[3]무기각인!$P$4043:$P$5161,[3]무기각인!$O$4043:$O$5161)</f>
        <v>0.15329999999999999</v>
      </c>
      <c r="N9527">
        <v>1.1741999999999999</v>
      </c>
    </row>
    <row r="9528" spans="1:14" x14ac:dyDescent="0.3">
      <c r="A9528" t="s">
        <v>1530</v>
      </c>
      <c r="B9528" t="s">
        <v>601</v>
      </c>
      <c r="C9528">
        <f>_xlfn.XLOOKUP(B9528,[2]itemList_221219!$B:$B,[2]itemList_221219!$A:$A)</f>
        <v>15500</v>
      </c>
      <c r="D9528">
        <v>50</v>
      </c>
      <c r="E9528">
        <v>1</v>
      </c>
      <c r="F9528">
        <v>4</v>
      </c>
      <c r="G9528" t="s">
        <v>47</v>
      </c>
      <c r="H9528" t="s">
        <v>963</v>
      </c>
      <c r="I9528">
        <v>4</v>
      </c>
      <c r="J9528" t="s">
        <v>1230</v>
      </c>
      <c r="K9528">
        <v>1517</v>
      </c>
      <c r="L9528">
        <v>0.1517</v>
      </c>
      <c r="M9528">
        <f>_xlfn.XLOOKUP(_xlfn.TEXTJOIN("|",0,D9528,G9528,H9528,I9528),[3]무기각인!$P$4043:$P$5161,[3]무기각인!$O$4043:$O$5161)</f>
        <v>0.15329999999999999</v>
      </c>
      <c r="N9528">
        <v>1.0437000000000001</v>
      </c>
    </row>
    <row r="9529" spans="1:14" x14ac:dyDescent="0.3">
      <c r="A9529" t="s">
        <v>1530</v>
      </c>
      <c r="B9529" t="s">
        <v>601</v>
      </c>
      <c r="C9529">
        <f>_xlfn.XLOOKUP(B9529,[2]itemList_221219!$B:$B,[2]itemList_221219!$A:$A)</f>
        <v>15500</v>
      </c>
      <c r="D9529">
        <v>50</v>
      </c>
      <c r="E9529">
        <v>1</v>
      </c>
      <c r="F9529">
        <v>4</v>
      </c>
      <c r="G9529" t="s">
        <v>47</v>
      </c>
      <c r="H9529" t="s">
        <v>963</v>
      </c>
      <c r="I9529">
        <v>5</v>
      </c>
      <c r="J9529" t="s">
        <v>1534</v>
      </c>
      <c r="K9529">
        <v>1559</v>
      </c>
      <c r="L9529">
        <v>0.15590000000000001</v>
      </c>
      <c r="M9529">
        <f>_xlfn.XLOOKUP(_xlfn.TEXTJOIN("|",0,D9529,G9529,H9529,I9529),[3]무기각인!$P$4043:$P$5161,[3]무기각인!$O$4043:$O$5161)</f>
        <v>0.15329999999999999</v>
      </c>
      <c r="N9529">
        <v>1.696</v>
      </c>
    </row>
    <row r="9530" spans="1:14" x14ac:dyDescent="0.3">
      <c r="A9530" t="s">
        <v>1530</v>
      </c>
      <c r="B9530" t="s">
        <v>601</v>
      </c>
      <c r="C9530">
        <f>_xlfn.XLOOKUP(B9530,[2]itemList_221219!$B:$B,[2]itemList_221219!$A:$A)</f>
        <v>15500</v>
      </c>
      <c r="D9530">
        <v>50</v>
      </c>
      <c r="E9530">
        <v>1</v>
      </c>
      <c r="F9530">
        <v>4</v>
      </c>
      <c r="G9530" t="s">
        <v>47</v>
      </c>
      <c r="H9530" t="s">
        <v>963</v>
      </c>
      <c r="I9530">
        <v>6</v>
      </c>
      <c r="J9530" t="s">
        <v>1992</v>
      </c>
      <c r="K9530">
        <v>1525</v>
      </c>
      <c r="L9530">
        <v>0.1525</v>
      </c>
      <c r="M9530">
        <f>_xlfn.XLOOKUP(_xlfn.TEXTJOIN("|",0,D9530,G9530,H9530,I9530),[3]무기각인!$P$4043:$P$5161,[3]무기각인!$O$4043:$O$5161)</f>
        <v>0.15329999999999999</v>
      </c>
      <c r="N9530">
        <v>0.52190000000000003</v>
      </c>
    </row>
    <row r="9531" spans="1:14" x14ac:dyDescent="0.3">
      <c r="A9531" t="s">
        <v>1530</v>
      </c>
      <c r="B9531" t="s">
        <v>601</v>
      </c>
      <c r="C9531">
        <f>_xlfn.XLOOKUP(B9531,[2]itemList_221219!$B:$B,[2]itemList_221219!$A:$A)</f>
        <v>15500</v>
      </c>
      <c r="D9531">
        <v>50</v>
      </c>
      <c r="E9531">
        <v>1</v>
      </c>
      <c r="F9531">
        <v>4</v>
      </c>
      <c r="G9531" t="s">
        <v>47</v>
      </c>
      <c r="H9531" t="s">
        <v>963</v>
      </c>
      <c r="I9531">
        <v>7</v>
      </c>
      <c r="J9531" t="s">
        <v>1993</v>
      </c>
      <c r="K9531">
        <v>1532</v>
      </c>
      <c r="L9531">
        <v>0.1532</v>
      </c>
      <c r="M9531">
        <f>_xlfn.XLOOKUP(_xlfn.TEXTJOIN("|",0,D9531,G9531,H9531,I9531),[3]무기각인!$P$4043:$P$5161,[3]무기각인!$O$4043:$O$5161)</f>
        <v>0.15329999999999999</v>
      </c>
      <c r="N9531">
        <v>6.5199999999999994E-2</v>
      </c>
    </row>
    <row r="9532" spans="1:14" x14ac:dyDescent="0.3">
      <c r="A9532" t="s">
        <v>1530</v>
      </c>
      <c r="B9532" t="s">
        <v>601</v>
      </c>
      <c r="C9532">
        <f>_xlfn.XLOOKUP(B9532,[2]itemList_221219!$B:$B,[2]itemList_221219!$A:$A)</f>
        <v>15500</v>
      </c>
      <c r="D9532">
        <v>50</v>
      </c>
      <c r="E9532">
        <v>1</v>
      </c>
      <c r="F9532">
        <v>4</v>
      </c>
      <c r="G9532" t="s">
        <v>47</v>
      </c>
      <c r="H9532" t="s">
        <v>963</v>
      </c>
      <c r="I9532">
        <v>8</v>
      </c>
      <c r="J9532" t="s">
        <v>1994</v>
      </c>
      <c r="K9532">
        <v>1530</v>
      </c>
      <c r="L9532">
        <v>0.153</v>
      </c>
      <c r="M9532">
        <f>_xlfn.XLOOKUP(_xlfn.TEXTJOIN("|",0,D9532,G9532,H9532,I9532),[3]무기각인!$P$4043:$P$5161,[3]무기각인!$O$4043:$O$5161)</f>
        <v>0.15329999999999999</v>
      </c>
      <c r="N9532">
        <v>0.19570000000000001</v>
      </c>
    </row>
    <row r="9533" spans="1:14" x14ac:dyDescent="0.3">
      <c r="A9533" t="s">
        <v>1530</v>
      </c>
      <c r="B9533" t="s">
        <v>601</v>
      </c>
      <c r="C9533">
        <f>_xlfn.XLOOKUP(B9533,[2]itemList_221219!$B:$B,[2]itemList_221219!$A:$A)</f>
        <v>15500</v>
      </c>
      <c r="D9533">
        <v>50</v>
      </c>
      <c r="E9533">
        <v>1</v>
      </c>
      <c r="F9533">
        <v>4</v>
      </c>
      <c r="G9533" t="s">
        <v>47</v>
      </c>
      <c r="H9533" t="s">
        <v>963</v>
      </c>
      <c r="I9533">
        <v>9</v>
      </c>
      <c r="J9533" t="s">
        <v>2099</v>
      </c>
      <c r="K9533">
        <v>1535</v>
      </c>
      <c r="L9533">
        <v>0.1535</v>
      </c>
      <c r="M9533">
        <f>_xlfn.XLOOKUP(_xlfn.TEXTJOIN("|",0,D9533,G9533,H9533,I9533),[3]무기각인!$P$4043:$P$5161,[3]무기각인!$O$4043:$O$5161)</f>
        <v>0.15329999999999999</v>
      </c>
      <c r="N9533">
        <v>0.1305</v>
      </c>
    </row>
    <row r="9534" spans="1:14" x14ac:dyDescent="0.3">
      <c r="A9534" t="s">
        <v>1530</v>
      </c>
      <c r="B9534" t="s">
        <v>601</v>
      </c>
      <c r="C9534">
        <f>_xlfn.XLOOKUP(B9534,[2]itemList_221219!$B:$B,[2]itemList_221219!$A:$A)</f>
        <v>15500</v>
      </c>
      <c r="D9534">
        <v>50</v>
      </c>
      <c r="E9534">
        <v>1</v>
      </c>
      <c r="F9534">
        <v>4</v>
      </c>
      <c r="G9534" t="s">
        <v>47</v>
      </c>
      <c r="H9534" t="s">
        <v>963</v>
      </c>
      <c r="I9534">
        <v>10</v>
      </c>
      <c r="J9534" t="s">
        <v>2100</v>
      </c>
      <c r="K9534">
        <v>1524</v>
      </c>
      <c r="L9534">
        <v>0.15240000000000001</v>
      </c>
      <c r="M9534">
        <f>_xlfn.XLOOKUP(_xlfn.TEXTJOIN("|",0,D9534,G9534,H9534,I9534),[3]무기각인!$P$4043:$P$5161,[3]무기각인!$O$4043:$O$5161)</f>
        <v>0.15329999999999999</v>
      </c>
      <c r="N9534">
        <v>0.58709999999999996</v>
      </c>
    </row>
    <row r="9535" spans="1:14" x14ac:dyDescent="0.3">
      <c r="A9535" t="s">
        <v>1530</v>
      </c>
      <c r="B9535" t="s">
        <v>601</v>
      </c>
      <c r="C9535">
        <f>_xlfn.XLOOKUP(B9535,[2]itemList_221219!$B:$B,[2]itemList_221219!$A:$A)</f>
        <v>15500</v>
      </c>
      <c r="D9535">
        <v>50</v>
      </c>
      <c r="E9535">
        <v>1</v>
      </c>
      <c r="F9535">
        <v>5</v>
      </c>
      <c r="G9535" t="s">
        <v>966</v>
      </c>
      <c r="H9535" t="s">
        <v>963</v>
      </c>
      <c r="I9535">
        <v>2</v>
      </c>
      <c r="J9535" t="s">
        <v>1232</v>
      </c>
      <c r="K9535">
        <v>1497</v>
      </c>
      <c r="L9535">
        <v>0.1497</v>
      </c>
      <c r="M9535">
        <f>_xlfn.XLOOKUP(_xlfn.TEXTJOIN("|",0,D9535,G9535,H9535,I9535),[3]무기각인!$P$4043:$P$5161,[3]무기각인!$O$4043:$O$5161)</f>
        <v>0.15329999999999999</v>
      </c>
      <c r="N9535">
        <v>2.3483000000000001</v>
      </c>
    </row>
    <row r="9536" spans="1:14" x14ac:dyDescent="0.3">
      <c r="A9536" t="s">
        <v>1530</v>
      </c>
      <c r="B9536" t="s">
        <v>601</v>
      </c>
      <c r="C9536">
        <f>_xlfn.XLOOKUP(B9536,[2]itemList_221219!$B:$B,[2]itemList_221219!$A:$A)</f>
        <v>15500</v>
      </c>
      <c r="D9536">
        <v>50</v>
      </c>
      <c r="E9536">
        <v>1</v>
      </c>
      <c r="F9536">
        <v>5</v>
      </c>
      <c r="G9536" t="s">
        <v>966</v>
      </c>
      <c r="H9536" t="s">
        <v>963</v>
      </c>
      <c r="I9536">
        <v>3</v>
      </c>
      <c r="J9536" t="s">
        <v>1233</v>
      </c>
      <c r="K9536">
        <v>1476</v>
      </c>
      <c r="L9536">
        <v>0.14760000000000001</v>
      </c>
      <c r="M9536">
        <f>_xlfn.XLOOKUP(_xlfn.TEXTJOIN("|",0,D9536,G9536,H9536,I9536),[3]무기각인!$P$4043:$P$5161,[3]무기각인!$O$4043:$O$5161)</f>
        <v>0.15329999999999999</v>
      </c>
      <c r="N9536">
        <v>3.7181999999999999</v>
      </c>
    </row>
    <row r="9537" spans="1:14" x14ac:dyDescent="0.3">
      <c r="A9537" t="s">
        <v>1530</v>
      </c>
      <c r="B9537" t="s">
        <v>601</v>
      </c>
      <c r="C9537">
        <f>_xlfn.XLOOKUP(B9537,[2]itemList_221219!$B:$B,[2]itemList_221219!$A:$A)</f>
        <v>15500</v>
      </c>
      <c r="D9537">
        <v>50</v>
      </c>
      <c r="E9537">
        <v>1</v>
      </c>
      <c r="F9537">
        <v>5</v>
      </c>
      <c r="G9537" t="s">
        <v>966</v>
      </c>
      <c r="H9537" t="s">
        <v>963</v>
      </c>
      <c r="I9537">
        <v>4</v>
      </c>
      <c r="J9537" t="s">
        <v>1234</v>
      </c>
      <c r="K9537">
        <v>1459</v>
      </c>
      <c r="L9537">
        <v>0.1459</v>
      </c>
      <c r="M9537">
        <f>_xlfn.XLOOKUP(_xlfn.TEXTJOIN("|",0,D9537,G9537,H9537,I9537),[3]무기각인!$P$4043:$P$5161,[3]무기각인!$O$4043:$O$5161)</f>
        <v>0.15329999999999999</v>
      </c>
      <c r="N9537">
        <v>4.8270999999999997</v>
      </c>
    </row>
    <row r="9538" spans="1:14" x14ac:dyDescent="0.3">
      <c r="A9538" t="s">
        <v>1530</v>
      </c>
      <c r="B9538" t="s">
        <v>601</v>
      </c>
      <c r="C9538">
        <f>_xlfn.XLOOKUP(B9538,[2]itemList_221219!$B:$B,[2]itemList_221219!$A:$A)</f>
        <v>15500</v>
      </c>
      <c r="D9538">
        <v>50</v>
      </c>
      <c r="E9538">
        <v>1</v>
      </c>
      <c r="F9538">
        <v>5</v>
      </c>
      <c r="G9538" t="s">
        <v>966</v>
      </c>
      <c r="H9538" t="s">
        <v>963</v>
      </c>
      <c r="I9538">
        <v>5</v>
      </c>
      <c r="J9538" t="s">
        <v>1535</v>
      </c>
      <c r="K9538">
        <v>1555</v>
      </c>
      <c r="L9538">
        <v>0.1555</v>
      </c>
      <c r="M9538">
        <f>_xlfn.XLOOKUP(_xlfn.TEXTJOIN("|",0,D9538,G9538,H9538,I9538),[3]무기각인!$P$4043:$P$5161,[3]무기각인!$O$4043:$O$5161)</f>
        <v>0.15329999999999999</v>
      </c>
      <c r="N9538">
        <v>1.4351</v>
      </c>
    </row>
    <row r="9539" spans="1:14" x14ac:dyDescent="0.3">
      <c r="A9539" t="s">
        <v>1530</v>
      </c>
      <c r="B9539" t="s">
        <v>601</v>
      </c>
      <c r="C9539">
        <f>_xlfn.XLOOKUP(B9539,[2]itemList_221219!$B:$B,[2]itemList_221219!$A:$A)</f>
        <v>15500</v>
      </c>
      <c r="D9539">
        <v>50</v>
      </c>
      <c r="E9539">
        <v>1</v>
      </c>
      <c r="F9539">
        <v>5</v>
      </c>
      <c r="G9539" t="s">
        <v>966</v>
      </c>
      <c r="H9539" t="s">
        <v>963</v>
      </c>
      <c r="I9539">
        <v>6</v>
      </c>
      <c r="J9539" t="s">
        <v>1995</v>
      </c>
      <c r="K9539">
        <v>1509</v>
      </c>
      <c r="L9539">
        <v>0.15090000000000001</v>
      </c>
      <c r="M9539">
        <f>_xlfn.XLOOKUP(_xlfn.TEXTJOIN("|",0,D9539,G9539,H9539,I9539),[3]무기각인!$P$4043:$P$5161,[3]무기각인!$O$4043:$O$5161)</f>
        <v>0.15329999999999999</v>
      </c>
      <c r="N9539">
        <v>1.5656000000000001</v>
      </c>
    </row>
    <row r="9540" spans="1:14" x14ac:dyDescent="0.3">
      <c r="A9540" t="s">
        <v>1530</v>
      </c>
      <c r="B9540" t="s">
        <v>601</v>
      </c>
      <c r="C9540">
        <f>_xlfn.XLOOKUP(B9540,[2]itemList_221219!$B:$B,[2]itemList_221219!$A:$A)</f>
        <v>15500</v>
      </c>
      <c r="D9540">
        <v>50</v>
      </c>
      <c r="E9540">
        <v>1</v>
      </c>
      <c r="F9540">
        <v>5</v>
      </c>
      <c r="G9540" t="s">
        <v>966</v>
      </c>
      <c r="H9540" t="s">
        <v>963</v>
      </c>
      <c r="I9540">
        <v>7</v>
      </c>
      <c r="J9540" t="s">
        <v>1996</v>
      </c>
      <c r="K9540">
        <v>1565</v>
      </c>
      <c r="L9540">
        <v>0.1565</v>
      </c>
      <c r="M9540">
        <f>_xlfn.XLOOKUP(_xlfn.TEXTJOIN("|",0,D9540,G9540,H9540,I9540),[3]무기각인!$P$4043:$P$5161,[3]무기각인!$O$4043:$O$5161)</f>
        <v>0.15329999999999999</v>
      </c>
      <c r="N9540">
        <v>2.0874000000000001</v>
      </c>
    </row>
    <row r="9541" spans="1:14" x14ac:dyDescent="0.3">
      <c r="A9541" t="s">
        <v>1530</v>
      </c>
      <c r="B9541" t="s">
        <v>601</v>
      </c>
      <c r="C9541">
        <f>_xlfn.XLOOKUP(B9541,[2]itemList_221219!$B:$B,[2]itemList_221219!$A:$A)</f>
        <v>15500</v>
      </c>
      <c r="D9541">
        <v>50</v>
      </c>
      <c r="E9541">
        <v>1</v>
      </c>
      <c r="F9541">
        <v>5</v>
      </c>
      <c r="G9541" t="s">
        <v>966</v>
      </c>
      <c r="H9541" t="s">
        <v>963</v>
      </c>
      <c r="I9541">
        <v>8</v>
      </c>
      <c r="J9541" t="s">
        <v>1997</v>
      </c>
      <c r="K9541">
        <v>1567</v>
      </c>
      <c r="L9541">
        <v>0.15670000000000001</v>
      </c>
      <c r="M9541">
        <f>_xlfn.XLOOKUP(_xlfn.TEXTJOIN("|",0,D9541,G9541,H9541,I9541),[3]무기각인!$P$4043:$P$5161,[3]무기각인!$O$4043:$O$5161)</f>
        <v>0.15329999999999999</v>
      </c>
      <c r="N9541">
        <v>2.2179000000000002</v>
      </c>
    </row>
    <row r="9542" spans="1:14" x14ac:dyDescent="0.3">
      <c r="A9542" t="s">
        <v>1530</v>
      </c>
      <c r="B9542" t="s">
        <v>601</v>
      </c>
      <c r="C9542">
        <f>_xlfn.XLOOKUP(B9542,[2]itemList_221219!$B:$B,[2]itemList_221219!$A:$A)</f>
        <v>15500</v>
      </c>
      <c r="D9542">
        <v>50</v>
      </c>
      <c r="E9542">
        <v>1</v>
      </c>
      <c r="F9542">
        <v>5</v>
      </c>
      <c r="G9542" t="s">
        <v>966</v>
      </c>
      <c r="H9542" t="s">
        <v>963</v>
      </c>
      <c r="I9542">
        <v>9</v>
      </c>
      <c r="J9542" t="s">
        <v>2101</v>
      </c>
      <c r="K9542">
        <v>1489</v>
      </c>
      <c r="L9542">
        <v>0.1489</v>
      </c>
      <c r="M9542">
        <f>_xlfn.XLOOKUP(_xlfn.TEXTJOIN("|",0,D9542,G9542,H9542,I9542),[3]무기각인!$P$4043:$P$5161,[3]무기각인!$O$4043:$O$5161)</f>
        <v>0.15329999999999999</v>
      </c>
      <c r="N9542">
        <v>2.8702000000000001</v>
      </c>
    </row>
    <row r="9543" spans="1:14" x14ac:dyDescent="0.3">
      <c r="A9543" t="s">
        <v>1530</v>
      </c>
      <c r="B9543" t="s">
        <v>601</v>
      </c>
      <c r="C9543">
        <f>_xlfn.XLOOKUP(B9543,[2]itemList_221219!$B:$B,[2]itemList_221219!$A:$A)</f>
        <v>15500</v>
      </c>
      <c r="D9543">
        <v>50</v>
      </c>
      <c r="E9543">
        <v>1</v>
      </c>
      <c r="F9543">
        <v>5</v>
      </c>
      <c r="G9543" t="s">
        <v>966</v>
      </c>
      <c r="H9543" t="s">
        <v>963</v>
      </c>
      <c r="I9543">
        <v>10</v>
      </c>
      <c r="J9543" t="s">
        <v>2102</v>
      </c>
      <c r="K9543">
        <v>1507</v>
      </c>
      <c r="L9543">
        <v>0.1507</v>
      </c>
      <c r="M9543">
        <f>_xlfn.XLOOKUP(_xlfn.TEXTJOIN("|",0,D9543,G9543,H9543,I9543),[3]무기각인!$P$4043:$P$5161,[3]무기각인!$O$4043:$O$5161)</f>
        <v>0.15329999999999999</v>
      </c>
      <c r="N9543">
        <v>1.696</v>
      </c>
    </row>
    <row r="9544" spans="1:14" x14ac:dyDescent="0.3">
      <c r="A9544" t="s">
        <v>1530</v>
      </c>
      <c r="B9544" t="s">
        <v>601</v>
      </c>
      <c r="C9544">
        <f>_xlfn.XLOOKUP(B9544,[2]itemList_221219!$B:$B,[2]itemList_221219!$A:$A)</f>
        <v>15500</v>
      </c>
      <c r="D9544">
        <v>50</v>
      </c>
      <c r="E9544">
        <v>4</v>
      </c>
      <c r="F9544">
        <v>0</v>
      </c>
      <c r="G9544" t="s">
        <v>19</v>
      </c>
      <c r="H9544" t="s">
        <v>967</v>
      </c>
      <c r="I9544">
        <v>2</v>
      </c>
      <c r="J9544" t="s">
        <v>1236</v>
      </c>
      <c r="K9544">
        <v>26</v>
      </c>
      <c r="L9544">
        <v>2.5999999999999999E-3</v>
      </c>
      <c r="M9544">
        <f>_xlfn.XLOOKUP(_xlfn.TEXTJOIN("|",0,D9544,G9544,H9544,I9544),[3]무기각인!$P$4043:$P$5161,[3]무기각인!$O$4043:$O$5161)</f>
        <v>2E-3</v>
      </c>
      <c r="N9544">
        <v>30</v>
      </c>
    </row>
    <row r="9545" spans="1:14" x14ac:dyDescent="0.3">
      <c r="A9545" t="s">
        <v>1530</v>
      </c>
      <c r="B9545" t="s">
        <v>601</v>
      </c>
      <c r="C9545">
        <f>_xlfn.XLOOKUP(B9545,[2]itemList_221219!$B:$B,[2]itemList_221219!$A:$A)</f>
        <v>15500</v>
      </c>
      <c r="D9545">
        <v>50</v>
      </c>
      <c r="E9545">
        <v>4</v>
      </c>
      <c r="F9545">
        <v>0</v>
      </c>
      <c r="G9545" t="s">
        <v>19</v>
      </c>
      <c r="H9545" t="s">
        <v>967</v>
      </c>
      <c r="I9545">
        <v>3</v>
      </c>
      <c r="J9545" t="s">
        <v>1237</v>
      </c>
      <c r="K9545">
        <v>18</v>
      </c>
      <c r="L9545">
        <v>1.8E-3</v>
      </c>
      <c r="M9545">
        <f>_xlfn.XLOOKUP(_xlfn.TEXTJOIN("|",0,D9545,G9545,H9545,I9545),[3]무기각인!$P$4043:$P$5161,[3]무기각인!$O$4043:$O$5161)</f>
        <v>2E-3</v>
      </c>
      <c r="N9545">
        <v>10</v>
      </c>
    </row>
    <row r="9546" spans="1:14" x14ac:dyDescent="0.3">
      <c r="A9546" t="s">
        <v>1530</v>
      </c>
      <c r="B9546" t="s">
        <v>601</v>
      </c>
      <c r="C9546">
        <f>_xlfn.XLOOKUP(B9546,[2]itemList_221219!$B:$B,[2]itemList_221219!$A:$A)</f>
        <v>15500</v>
      </c>
      <c r="D9546">
        <v>50</v>
      </c>
      <c r="E9546">
        <v>4</v>
      </c>
      <c r="F9546">
        <v>0</v>
      </c>
      <c r="G9546" t="s">
        <v>19</v>
      </c>
      <c r="H9546" t="s">
        <v>967</v>
      </c>
      <c r="I9546">
        <v>4</v>
      </c>
      <c r="J9546" t="s">
        <v>1536</v>
      </c>
      <c r="K9546">
        <v>21</v>
      </c>
      <c r="L9546">
        <v>2.0999999999999999E-3</v>
      </c>
      <c r="M9546">
        <f>_xlfn.XLOOKUP(_xlfn.TEXTJOIN("|",0,D9546,G9546,H9546,I9546),[3]무기각인!$P$4043:$P$5161,[3]무기각인!$O$4043:$O$5161)</f>
        <v>2E-3</v>
      </c>
      <c r="N9546">
        <v>5</v>
      </c>
    </row>
    <row r="9547" spans="1:14" x14ac:dyDescent="0.3">
      <c r="A9547" t="s">
        <v>1530</v>
      </c>
      <c r="B9547" t="s">
        <v>601</v>
      </c>
      <c r="C9547">
        <f>_xlfn.XLOOKUP(B9547,[2]itemList_221219!$B:$B,[2]itemList_221219!$A:$A)</f>
        <v>15500</v>
      </c>
      <c r="D9547">
        <v>50</v>
      </c>
      <c r="E9547">
        <v>4</v>
      </c>
      <c r="F9547">
        <v>0</v>
      </c>
      <c r="G9547" t="s">
        <v>19</v>
      </c>
      <c r="H9547" t="s">
        <v>967</v>
      </c>
      <c r="I9547">
        <v>5</v>
      </c>
      <c r="J9547" t="s">
        <v>1942</v>
      </c>
      <c r="K9547">
        <v>27</v>
      </c>
      <c r="L9547">
        <v>2.7000000000000001E-3</v>
      </c>
      <c r="M9547">
        <f>_xlfn.XLOOKUP(_xlfn.TEXTJOIN("|",0,D9547,G9547,H9547,I9547),[3]무기각인!$P$4043:$P$5161,[3]무기각인!$O$4043:$O$5161)</f>
        <v>2E-3</v>
      </c>
      <c r="N9547">
        <v>35</v>
      </c>
    </row>
    <row r="9548" spans="1:14" x14ac:dyDescent="0.3">
      <c r="A9548" t="s">
        <v>1530</v>
      </c>
      <c r="B9548" t="s">
        <v>601</v>
      </c>
      <c r="C9548">
        <f>_xlfn.XLOOKUP(B9548,[2]itemList_221219!$B:$B,[2]itemList_221219!$A:$A)</f>
        <v>15500</v>
      </c>
      <c r="D9548">
        <v>50</v>
      </c>
      <c r="E9548">
        <v>4</v>
      </c>
      <c r="F9548">
        <v>0</v>
      </c>
      <c r="G9548" t="s">
        <v>19</v>
      </c>
      <c r="H9548" t="s">
        <v>967</v>
      </c>
      <c r="I9548">
        <v>6</v>
      </c>
      <c r="J9548" t="s">
        <v>1998</v>
      </c>
      <c r="K9548">
        <v>22</v>
      </c>
      <c r="L9548">
        <v>2.2000000000000001E-3</v>
      </c>
      <c r="M9548">
        <f>_xlfn.XLOOKUP(_xlfn.TEXTJOIN("|",0,D9548,G9548,H9548,I9548),[3]무기각인!$P$4043:$P$5161,[3]무기각인!$O$4043:$O$5161)</f>
        <v>2E-3</v>
      </c>
      <c r="N9548">
        <v>10</v>
      </c>
    </row>
    <row r="9549" spans="1:14" x14ac:dyDescent="0.3">
      <c r="A9549" t="s">
        <v>1530</v>
      </c>
      <c r="B9549" t="s">
        <v>601</v>
      </c>
      <c r="C9549">
        <f>_xlfn.XLOOKUP(B9549,[2]itemList_221219!$B:$B,[2]itemList_221219!$A:$A)</f>
        <v>15500</v>
      </c>
      <c r="D9549">
        <v>50</v>
      </c>
      <c r="E9549">
        <v>4</v>
      </c>
      <c r="F9549">
        <v>1</v>
      </c>
      <c r="G9549" t="s">
        <v>993</v>
      </c>
      <c r="H9549" t="s">
        <v>967</v>
      </c>
      <c r="I9549">
        <v>2</v>
      </c>
      <c r="J9549" t="s">
        <v>1456</v>
      </c>
      <c r="K9549">
        <v>1549</v>
      </c>
      <c r="L9549">
        <v>0.15490000000000001</v>
      </c>
      <c r="M9549">
        <f>_xlfn.XLOOKUP(_xlfn.TEXTJOIN("|",0,D9549,G9549,H9549,I9549),[3]무기각인!$P$4043:$P$5161,[3]무기각인!$O$4043:$O$5161)</f>
        <v>0.158</v>
      </c>
      <c r="N9549">
        <v>1.962</v>
      </c>
    </row>
    <row r="9550" spans="1:14" x14ac:dyDescent="0.3">
      <c r="A9550" t="s">
        <v>1530</v>
      </c>
      <c r="B9550" t="s">
        <v>601</v>
      </c>
      <c r="C9550">
        <f>_xlfn.XLOOKUP(B9550,[2]itemList_221219!$B:$B,[2]itemList_221219!$A:$A)</f>
        <v>15500</v>
      </c>
      <c r="D9550">
        <v>50</v>
      </c>
      <c r="E9550">
        <v>4</v>
      </c>
      <c r="F9550">
        <v>1</v>
      </c>
      <c r="G9550" t="s">
        <v>993</v>
      </c>
      <c r="H9550" t="s">
        <v>967</v>
      </c>
      <c r="I9550">
        <v>3</v>
      </c>
      <c r="J9550" t="s">
        <v>1457</v>
      </c>
      <c r="K9550">
        <v>1535</v>
      </c>
      <c r="L9550">
        <v>0.1535</v>
      </c>
      <c r="M9550">
        <f>_xlfn.XLOOKUP(_xlfn.TEXTJOIN("|",0,D9550,G9550,H9550,I9550),[3]무기각인!$P$4043:$P$5161,[3]무기각인!$O$4043:$O$5161)</f>
        <v>0.158</v>
      </c>
      <c r="N9550">
        <v>2.8481000000000001</v>
      </c>
    </row>
    <row r="9551" spans="1:14" x14ac:dyDescent="0.3">
      <c r="A9551" t="s">
        <v>1530</v>
      </c>
      <c r="B9551" t="s">
        <v>601</v>
      </c>
      <c r="C9551">
        <f>_xlfn.XLOOKUP(B9551,[2]itemList_221219!$B:$B,[2]itemList_221219!$A:$A)</f>
        <v>15500</v>
      </c>
      <c r="D9551">
        <v>50</v>
      </c>
      <c r="E9551">
        <v>4</v>
      </c>
      <c r="F9551">
        <v>1</v>
      </c>
      <c r="G9551" t="s">
        <v>993</v>
      </c>
      <c r="H9551" t="s">
        <v>967</v>
      </c>
      <c r="I9551">
        <v>4</v>
      </c>
      <c r="J9551" t="s">
        <v>1596</v>
      </c>
      <c r="K9551">
        <v>1622</v>
      </c>
      <c r="L9551">
        <v>0.16220000000000001</v>
      </c>
      <c r="M9551">
        <f>_xlfn.XLOOKUP(_xlfn.TEXTJOIN("|",0,D9551,G9551,H9551,I9551),[3]무기각인!$P$4043:$P$5161,[3]무기각인!$O$4043:$O$5161)</f>
        <v>0.158</v>
      </c>
      <c r="N9551">
        <v>2.6581999999999999</v>
      </c>
    </row>
    <row r="9552" spans="1:14" x14ac:dyDescent="0.3">
      <c r="A9552" t="s">
        <v>1530</v>
      </c>
      <c r="B9552" t="s">
        <v>601</v>
      </c>
      <c r="C9552">
        <f>_xlfn.XLOOKUP(B9552,[2]itemList_221219!$B:$B,[2]itemList_221219!$A:$A)</f>
        <v>15500</v>
      </c>
      <c r="D9552">
        <v>50</v>
      </c>
      <c r="E9552">
        <v>4</v>
      </c>
      <c r="F9552">
        <v>1</v>
      </c>
      <c r="G9552" t="s">
        <v>993</v>
      </c>
      <c r="H9552" t="s">
        <v>967</v>
      </c>
      <c r="I9552">
        <v>5</v>
      </c>
      <c r="J9552" t="s">
        <v>2036</v>
      </c>
      <c r="K9552">
        <v>1608</v>
      </c>
      <c r="L9552">
        <v>0.1608</v>
      </c>
      <c r="M9552">
        <f>_xlfn.XLOOKUP(_xlfn.TEXTJOIN("|",0,D9552,G9552,H9552,I9552),[3]무기각인!$P$4043:$P$5161,[3]무기각인!$O$4043:$O$5161)</f>
        <v>0.158</v>
      </c>
      <c r="N9552">
        <v>1.7722</v>
      </c>
    </row>
    <row r="9553" spans="1:14" x14ac:dyDescent="0.3">
      <c r="A9553" t="s">
        <v>1530</v>
      </c>
      <c r="B9553" t="s">
        <v>601</v>
      </c>
      <c r="C9553">
        <f>_xlfn.XLOOKUP(B9553,[2]itemList_221219!$B:$B,[2]itemList_221219!$A:$A)</f>
        <v>15500</v>
      </c>
      <c r="D9553">
        <v>50</v>
      </c>
      <c r="E9553">
        <v>4</v>
      </c>
      <c r="F9553">
        <v>1</v>
      </c>
      <c r="G9553" t="s">
        <v>993</v>
      </c>
      <c r="H9553" t="s">
        <v>967</v>
      </c>
      <c r="I9553">
        <v>6</v>
      </c>
      <c r="J9553" t="s">
        <v>2037</v>
      </c>
      <c r="K9553">
        <v>1590</v>
      </c>
      <c r="L9553">
        <v>0.159</v>
      </c>
      <c r="M9553">
        <f>_xlfn.XLOOKUP(_xlfn.TEXTJOIN("|",0,D9553,G9553,H9553,I9553),[3]무기각인!$P$4043:$P$5161,[3]무기각인!$O$4043:$O$5161)</f>
        <v>0.158</v>
      </c>
      <c r="N9553">
        <v>0.63290000000000002</v>
      </c>
    </row>
    <row r="9554" spans="1:14" x14ac:dyDescent="0.3">
      <c r="A9554" t="s">
        <v>1530</v>
      </c>
      <c r="B9554" t="s">
        <v>601</v>
      </c>
      <c r="C9554">
        <f>_xlfn.XLOOKUP(B9554,[2]itemList_221219!$B:$B,[2]itemList_221219!$A:$A)</f>
        <v>15500</v>
      </c>
      <c r="D9554">
        <v>50</v>
      </c>
      <c r="E9554">
        <v>4</v>
      </c>
      <c r="F9554">
        <v>2</v>
      </c>
      <c r="G9554" t="s">
        <v>964</v>
      </c>
      <c r="H9554" t="s">
        <v>967</v>
      </c>
      <c r="I9554">
        <v>2</v>
      </c>
      <c r="J9554" t="s">
        <v>1239</v>
      </c>
      <c r="K9554">
        <v>4684</v>
      </c>
      <c r="L9554">
        <v>0.46839999999999998</v>
      </c>
      <c r="M9554">
        <f>_xlfn.XLOOKUP(_xlfn.TEXTJOIN("|",0,D9554,G9554,H9554,I9554),[3]무기각인!$P$4043:$P$5161,[3]무기각인!$O$4043:$O$5161)</f>
        <v>0.46</v>
      </c>
      <c r="N9554">
        <v>1.8261000000000001</v>
      </c>
    </row>
    <row r="9555" spans="1:14" x14ac:dyDescent="0.3">
      <c r="A9555" t="s">
        <v>1530</v>
      </c>
      <c r="B9555" t="s">
        <v>601</v>
      </c>
      <c r="C9555">
        <f>_xlfn.XLOOKUP(B9555,[2]itemList_221219!$B:$B,[2]itemList_221219!$A:$A)</f>
        <v>15500</v>
      </c>
      <c r="D9555">
        <v>50</v>
      </c>
      <c r="E9555">
        <v>4</v>
      </c>
      <c r="F9555">
        <v>2</v>
      </c>
      <c r="G9555" t="s">
        <v>964</v>
      </c>
      <c r="H9555" t="s">
        <v>967</v>
      </c>
      <c r="I9555">
        <v>3</v>
      </c>
      <c r="J9555" t="s">
        <v>1240</v>
      </c>
      <c r="K9555">
        <v>4598</v>
      </c>
      <c r="L9555">
        <v>0.45979999999999999</v>
      </c>
      <c r="M9555">
        <f>_xlfn.XLOOKUP(_xlfn.TEXTJOIN("|",0,D9555,G9555,H9555,I9555),[3]무기각인!$P$4043:$P$5161,[3]무기각인!$O$4043:$O$5161)</f>
        <v>0.46</v>
      </c>
      <c r="N9555">
        <v>4.3499999999999997E-2</v>
      </c>
    </row>
    <row r="9556" spans="1:14" x14ac:dyDescent="0.3">
      <c r="A9556" t="s">
        <v>1530</v>
      </c>
      <c r="B9556" t="s">
        <v>601</v>
      </c>
      <c r="C9556">
        <f>_xlfn.XLOOKUP(B9556,[2]itemList_221219!$B:$B,[2]itemList_221219!$A:$A)</f>
        <v>15500</v>
      </c>
      <c r="D9556">
        <v>50</v>
      </c>
      <c r="E9556">
        <v>4</v>
      </c>
      <c r="F9556">
        <v>2</v>
      </c>
      <c r="G9556" t="s">
        <v>964</v>
      </c>
      <c r="H9556" t="s">
        <v>967</v>
      </c>
      <c r="I9556">
        <v>4</v>
      </c>
      <c r="J9556" t="s">
        <v>1537</v>
      </c>
      <c r="K9556">
        <v>4471</v>
      </c>
      <c r="L9556">
        <v>0.4471</v>
      </c>
      <c r="M9556">
        <f>_xlfn.XLOOKUP(_xlfn.TEXTJOIN("|",0,D9556,G9556,H9556,I9556),[3]무기각인!$P$4043:$P$5161,[3]무기각인!$O$4043:$O$5161)</f>
        <v>0.46</v>
      </c>
      <c r="N9556">
        <v>2.8043</v>
      </c>
    </row>
    <row r="9557" spans="1:14" x14ac:dyDescent="0.3">
      <c r="A9557" t="s">
        <v>1530</v>
      </c>
      <c r="B9557" t="s">
        <v>601</v>
      </c>
      <c r="C9557">
        <f>_xlfn.XLOOKUP(B9557,[2]itemList_221219!$B:$B,[2]itemList_221219!$A:$A)</f>
        <v>15500</v>
      </c>
      <c r="D9557">
        <v>50</v>
      </c>
      <c r="E9557">
        <v>4</v>
      </c>
      <c r="F9557">
        <v>2</v>
      </c>
      <c r="G9557" t="s">
        <v>964</v>
      </c>
      <c r="H9557" t="s">
        <v>967</v>
      </c>
      <c r="I9557">
        <v>5</v>
      </c>
      <c r="J9557" t="s">
        <v>1943</v>
      </c>
      <c r="K9557">
        <v>4631</v>
      </c>
      <c r="L9557">
        <v>0.46310000000000001</v>
      </c>
      <c r="M9557">
        <f>_xlfn.XLOOKUP(_xlfn.TEXTJOIN("|",0,D9557,G9557,H9557,I9557),[3]무기각인!$P$4043:$P$5161,[3]무기각인!$O$4043:$O$5161)</f>
        <v>0.46</v>
      </c>
      <c r="N9557">
        <v>0.67390000000000005</v>
      </c>
    </row>
    <row r="9558" spans="1:14" x14ac:dyDescent="0.3">
      <c r="A9558" t="s">
        <v>1530</v>
      </c>
      <c r="B9558" t="s">
        <v>601</v>
      </c>
      <c r="C9558">
        <f>_xlfn.XLOOKUP(B9558,[2]itemList_221219!$B:$B,[2]itemList_221219!$A:$A)</f>
        <v>15500</v>
      </c>
      <c r="D9558">
        <v>50</v>
      </c>
      <c r="E9558">
        <v>4</v>
      </c>
      <c r="F9558">
        <v>2</v>
      </c>
      <c r="G9558" t="s">
        <v>964</v>
      </c>
      <c r="H9558" t="s">
        <v>967</v>
      </c>
      <c r="I9558">
        <v>6</v>
      </c>
      <c r="J9558" t="s">
        <v>1999</v>
      </c>
      <c r="K9558">
        <v>4625</v>
      </c>
      <c r="L9558">
        <v>0.46250000000000002</v>
      </c>
      <c r="M9558">
        <f>_xlfn.XLOOKUP(_xlfn.TEXTJOIN("|",0,D9558,G9558,H9558,I9558),[3]무기각인!$P$4043:$P$5161,[3]무기각인!$O$4043:$O$5161)</f>
        <v>0.46</v>
      </c>
      <c r="N9558">
        <v>0.54349999999999998</v>
      </c>
    </row>
    <row r="9559" spans="1:14" x14ac:dyDescent="0.3">
      <c r="A9559" t="s">
        <v>1530</v>
      </c>
      <c r="B9559" t="s">
        <v>601</v>
      </c>
      <c r="C9559">
        <f>_xlfn.XLOOKUP(B9559,[2]itemList_221219!$B:$B,[2]itemList_221219!$A:$A)</f>
        <v>15500</v>
      </c>
      <c r="D9559">
        <v>50</v>
      </c>
      <c r="E9559">
        <v>4</v>
      </c>
      <c r="F9559">
        <v>3</v>
      </c>
      <c r="G9559" t="s">
        <v>965</v>
      </c>
      <c r="H9559" t="s">
        <v>967</v>
      </c>
      <c r="I9559">
        <v>2</v>
      </c>
      <c r="J9559" t="s">
        <v>1242</v>
      </c>
      <c r="K9559">
        <v>4636</v>
      </c>
      <c r="L9559">
        <v>0.46360000000000001</v>
      </c>
      <c r="M9559">
        <f>_xlfn.XLOOKUP(_xlfn.TEXTJOIN("|",0,D9559,G9559,H9559,I9559),[3]무기각인!$P$4043:$P$5161,[3]무기각인!$O$4043:$O$5161)</f>
        <v>0.46</v>
      </c>
      <c r="N9559">
        <v>0.78259999999999996</v>
      </c>
    </row>
    <row r="9560" spans="1:14" x14ac:dyDescent="0.3">
      <c r="A9560" t="s">
        <v>1530</v>
      </c>
      <c r="B9560" t="s">
        <v>601</v>
      </c>
      <c r="C9560">
        <f>_xlfn.XLOOKUP(B9560,[2]itemList_221219!$B:$B,[2]itemList_221219!$A:$A)</f>
        <v>15500</v>
      </c>
      <c r="D9560">
        <v>50</v>
      </c>
      <c r="E9560">
        <v>4</v>
      </c>
      <c r="F9560">
        <v>3</v>
      </c>
      <c r="G9560" t="s">
        <v>965</v>
      </c>
      <c r="H9560" t="s">
        <v>967</v>
      </c>
      <c r="I9560">
        <v>3</v>
      </c>
      <c r="J9560" t="s">
        <v>1243</v>
      </c>
      <c r="K9560">
        <v>4498</v>
      </c>
      <c r="L9560">
        <v>0.44979999999999998</v>
      </c>
      <c r="M9560">
        <f>_xlfn.XLOOKUP(_xlfn.TEXTJOIN("|",0,D9560,G9560,H9560,I9560),[3]무기각인!$P$4043:$P$5161,[3]무기각인!$O$4043:$O$5161)</f>
        <v>0.46</v>
      </c>
      <c r="N9560">
        <v>2.2174</v>
      </c>
    </row>
    <row r="9561" spans="1:14" x14ac:dyDescent="0.3">
      <c r="A9561" t="s">
        <v>1530</v>
      </c>
      <c r="B9561" t="s">
        <v>601</v>
      </c>
      <c r="C9561">
        <f>_xlfn.XLOOKUP(B9561,[2]itemList_221219!$B:$B,[2]itemList_221219!$A:$A)</f>
        <v>15500</v>
      </c>
      <c r="D9561">
        <v>50</v>
      </c>
      <c r="E9561">
        <v>4</v>
      </c>
      <c r="F9561">
        <v>3</v>
      </c>
      <c r="G9561" t="s">
        <v>965</v>
      </c>
      <c r="H9561" t="s">
        <v>967</v>
      </c>
      <c r="I9561">
        <v>4</v>
      </c>
      <c r="J9561" t="s">
        <v>1538</v>
      </c>
      <c r="K9561">
        <v>4521</v>
      </c>
      <c r="L9561">
        <v>0.4521</v>
      </c>
      <c r="M9561">
        <f>_xlfn.XLOOKUP(_xlfn.TEXTJOIN("|",0,D9561,G9561,H9561,I9561),[3]무기각인!$P$4043:$P$5161,[3]무기각인!$O$4043:$O$5161)</f>
        <v>0.46</v>
      </c>
      <c r="N9561">
        <v>1.7174</v>
      </c>
    </row>
    <row r="9562" spans="1:14" x14ac:dyDescent="0.3">
      <c r="A9562" t="s">
        <v>1530</v>
      </c>
      <c r="B9562" t="s">
        <v>601</v>
      </c>
      <c r="C9562">
        <f>_xlfn.XLOOKUP(B9562,[2]itemList_221219!$B:$B,[2]itemList_221219!$A:$A)</f>
        <v>15500</v>
      </c>
      <c r="D9562">
        <v>50</v>
      </c>
      <c r="E9562">
        <v>4</v>
      </c>
      <c r="F9562">
        <v>3</v>
      </c>
      <c r="G9562" t="s">
        <v>965</v>
      </c>
      <c r="H9562" t="s">
        <v>967</v>
      </c>
      <c r="I9562">
        <v>5</v>
      </c>
      <c r="J9562" t="s">
        <v>1944</v>
      </c>
      <c r="K9562">
        <v>4705</v>
      </c>
      <c r="L9562">
        <v>0.47049999999999997</v>
      </c>
      <c r="M9562">
        <f>_xlfn.XLOOKUP(_xlfn.TEXTJOIN("|",0,D9562,G9562,H9562,I9562),[3]무기각인!$P$4043:$P$5161,[3]무기각인!$O$4043:$O$5161)</f>
        <v>0.46</v>
      </c>
      <c r="N9562">
        <v>2.2826</v>
      </c>
    </row>
    <row r="9563" spans="1:14" x14ac:dyDescent="0.3">
      <c r="A9563" t="s">
        <v>1530</v>
      </c>
      <c r="B9563" t="s">
        <v>601</v>
      </c>
      <c r="C9563">
        <f>_xlfn.XLOOKUP(B9563,[2]itemList_221219!$B:$B,[2]itemList_221219!$A:$A)</f>
        <v>15500</v>
      </c>
      <c r="D9563">
        <v>50</v>
      </c>
      <c r="E9563">
        <v>4</v>
      </c>
      <c r="F9563">
        <v>3</v>
      </c>
      <c r="G9563" t="s">
        <v>965</v>
      </c>
      <c r="H9563" t="s">
        <v>967</v>
      </c>
      <c r="I9563">
        <v>6</v>
      </c>
      <c r="J9563" t="s">
        <v>2000</v>
      </c>
      <c r="K9563">
        <v>4647</v>
      </c>
      <c r="L9563">
        <v>0.4647</v>
      </c>
      <c r="M9563">
        <f>_xlfn.XLOOKUP(_xlfn.TEXTJOIN("|",0,D9563,G9563,H9563,I9563),[3]무기각인!$P$4043:$P$5161,[3]무기각인!$O$4043:$O$5161)</f>
        <v>0.46</v>
      </c>
      <c r="N9563">
        <v>1.0217000000000001</v>
      </c>
    </row>
    <row r="9564" spans="1:14" x14ac:dyDescent="0.3">
      <c r="A9564" t="s">
        <v>1530</v>
      </c>
      <c r="B9564" t="s">
        <v>601</v>
      </c>
      <c r="C9564">
        <f>_xlfn.XLOOKUP(B9564,[2]itemList_221219!$B:$B,[2]itemList_221219!$A:$A)</f>
        <v>15500</v>
      </c>
      <c r="D9564">
        <v>50</v>
      </c>
      <c r="E9564">
        <v>4</v>
      </c>
      <c r="F9564">
        <v>4</v>
      </c>
      <c r="G9564" t="s">
        <v>47</v>
      </c>
      <c r="H9564" t="s">
        <v>967</v>
      </c>
      <c r="I9564">
        <v>2</v>
      </c>
      <c r="J9564" t="s">
        <v>1245</v>
      </c>
      <c r="K9564">
        <v>4630</v>
      </c>
      <c r="L9564">
        <v>0.46300000000000002</v>
      </c>
      <c r="M9564">
        <f>_xlfn.XLOOKUP(_xlfn.TEXTJOIN("|",0,D9564,G9564,H9564,I9564),[3]무기각인!$P$4043:$P$5161,[3]무기각인!$O$4043:$O$5161)</f>
        <v>0.46</v>
      </c>
      <c r="N9564">
        <v>0.6522</v>
      </c>
    </row>
    <row r="9565" spans="1:14" x14ac:dyDescent="0.3">
      <c r="A9565" t="s">
        <v>1530</v>
      </c>
      <c r="B9565" t="s">
        <v>601</v>
      </c>
      <c r="C9565">
        <f>_xlfn.XLOOKUP(B9565,[2]itemList_221219!$B:$B,[2]itemList_221219!$A:$A)</f>
        <v>15500</v>
      </c>
      <c r="D9565">
        <v>50</v>
      </c>
      <c r="E9565">
        <v>4</v>
      </c>
      <c r="F9565">
        <v>4</v>
      </c>
      <c r="G9565" t="s">
        <v>47</v>
      </c>
      <c r="H9565" t="s">
        <v>967</v>
      </c>
      <c r="I9565">
        <v>3</v>
      </c>
      <c r="J9565" t="s">
        <v>1246</v>
      </c>
      <c r="K9565">
        <v>4664</v>
      </c>
      <c r="L9565">
        <v>0.46639999999999998</v>
      </c>
      <c r="M9565">
        <f>_xlfn.XLOOKUP(_xlfn.TEXTJOIN("|",0,D9565,G9565,H9565,I9565),[3]무기각인!$P$4043:$P$5161,[3]무기각인!$O$4043:$O$5161)</f>
        <v>0.46</v>
      </c>
      <c r="N9565">
        <v>1.3913</v>
      </c>
    </row>
    <row r="9566" spans="1:14" x14ac:dyDescent="0.3">
      <c r="A9566" t="s">
        <v>1530</v>
      </c>
      <c r="B9566" t="s">
        <v>601</v>
      </c>
      <c r="C9566">
        <f>_xlfn.XLOOKUP(B9566,[2]itemList_221219!$B:$B,[2]itemList_221219!$A:$A)</f>
        <v>15500</v>
      </c>
      <c r="D9566">
        <v>50</v>
      </c>
      <c r="E9566">
        <v>4</v>
      </c>
      <c r="F9566">
        <v>4</v>
      </c>
      <c r="G9566" t="s">
        <v>47</v>
      </c>
      <c r="H9566" t="s">
        <v>967</v>
      </c>
      <c r="I9566">
        <v>4</v>
      </c>
      <c r="J9566" t="s">
        <v>1539</v>
      </c>
      <c r="K9566">
        <v>4472</v>
      </c>
      <c r="L9566">
        <v>0.44719999999999999</v>
      </c>
      <c r="M9566">
        <f>_xlfn.XLOOKUP(_xlfn.TEXTJOIN("|",0,D9566,G9566,H9566,I9566),[3]무기각인!$P$4043:$P$5161,[3]무기각인!$O$4043:$O$5161)</f>
        <v>0.46</v>
      </c>
      <c r="N9566">
        <v>2.7826</v>
      </c>
    </row>
    <row r="9567" spans="1:14" x14ac:dyDescent="0.3">
      <c r="A9567" t="s">
        <v>1530</v>
      </c>
      <c r="B9567" t="s">
        <v>601</v>
      </c>
      <c r="C9567">
        <f>_xlfn.XLOOKUP(B9567,[2]itemList_221219!$B:$B,[2]itemList_221219!$A:$A)</f>
        <v>15500</v>
      </c>
      <c r="D9567">
        <v>50</v>
      </c>
      <c r="E9567">
        <v>4</v>
      </c>
      <c r="F9567">
        <v>4</v>
      </c>
      <c r="G9567" t="s">
        <v>47</v>
      </c>
      <c r="H9567" t="s">
        <v>967</v>
      </c>
      <c r="I9567">
        <v>5</v>
      </c>
      <c r="J9567" t="s">
        <v>1945</v>
      </c>
      <c r="K9567">
        <v>4628</v>
      </c>
      <c r="L9567">
        <v>0.46279999999999999</v>
      </c>
      <c r="M9567">
        <f>_xlfn.XLOOKUP(_xlfn.TEXTJOIN("|",0,D9567,G9567,H9567,I9567),[3]무기각인!$P$4043:$P$5161,[3]무기각인!$O$4043:$O$5161)</f>
        <v>0.46</v>
      </c>
      <c r="N9567">
        <v>0.60870000000000002</v>
      </c>
    </row>
    <row r="9568" spans="1:14" x14ac:dyDescent="0.3">
      <c r="A9568" t="s">
        <v>1530</v>
      </c>
      <c r="B9568" t="s">
        <v>601</v>
      </c>
      <c r="C9568">
        <f>_xlfn.XLOOKUP(B9568,[2]itemList_221219!$B:$B,[2]itemList_221219!$A:$A)</f>
        <v>15500</v>
      </c>
      <c r="D9568">
        <v>50</v>
      </c>
      <c r="E9568">
        <v>4</v>
      </c>
      <c r="F9568">
        <v>4</v>
      </c>
      <c r="G9568" t="s">
        <v>47</v>
      </c>
      <c r="H9568" t="s">
        <v>967</v>
      </c>
      <c r="I9568">
        <v>6</v>
      </c>
      <c r="J9568" t="s">
        <v>2001</v>
      </c>
      <c r="K9568">
        <v>4617</v>
      </c>
      <c r="L9568">
        <v>0.4617</v>
      </c>
      <c r="M9568">
        <f>_xlfn.XLOOKUP(_xlfn.TEXTJOIN("|",0,D9568,G9568,H9568,I9568),[3]무기각인!$P$4043:$P$5161,[3]무기각인!$O$4043:$O$5161)</f>
        <v>0.46</v>
      </c>
      <c r="N9568">
        <v>0.36959999999999998</v>
      </c>
    </row>
    <row r="9569" spans="1:14" x14ac:dyDescent="0.3">
      <c r="A9569" t="s">
        <v>1530</v>
      </c>
      <c r="B9569" t="s">
        <v>601</v>
      </c>
      <c r="C9569">
        <f>_xlfn.XLOOKUP(B9569,[2]itemList_221219!$B:$B,[2]itemList_221219!$A:$A)</f>
        <v>15500</v>
      </c>
      <c r="D9569">
        <v>50</v>
      </c>
      <c r="E9569">
        <v>4</v>
      </c>
      <c r="F9569">
        <v>5</v>
      </c>
      <c r="G9569" t="s">
        <v>966</v>
      </c>
      <c r="H9569" t="s">
        <v>967</v>
      </c>
      <c r="I9569">
        <v>2</v>
      </c>
      <c r="J9569" t="s">
        <v>1248</v>
      </c>
      <c r="K9569">
        <v>4777</v>
      </c>
      <c r="L9569">
        <v>0.47770000000000001</v>
      </c>
      <c r="M9569">
        <f>_xlfn.XLOOKUP(_xlfn.TEXTJOIN("|",0,D9569,G9569,H9569,I9569),[3]무기각인!$P$4043:$P$5161,[3]무기각인!$O$4043:$O$5161)</f>
        <v>0.46</v>
      </c>
      <c r="N9569">
        <v>3.8477999999999999</v>
      </c>
    </row>
    <row r="9570" spans="1:14" x14ac:dyDescent="0.3">
      <c r="A9570" t="s">
        <v>1530</v>
      </c>
      <c r="B9570" t="s">
        <v>601</v>
      </c>
      <c r="C9570">
        <f>_xlfn.XLOOKUP(B9570,[2]itemList_221219!$B:$B,[2]itemList_221219!$A:$A)</f>
        <v>15500</v>
      </c>
      <c r="D9570">
        <v>50</v>
      </c>
      <c r="E9570">
        <v>4</v>
      </c>
      <c r="F9570">
        <v>5</v>
      </c>
      <c r="G9570" t="s">
        <v>966</v>
      </c>
      <c r="H9570" t="s">
        <v>967</v>
      </c>
      <c r="I9570">
        <v>3</v>
      </c>
      <c r="J9570" t="s">
        <v>1249</v>
      </c>
      <c r="K9570">
        <v>4658</v>
      </c>
      <c r="L9570">
        <v>0.46579999999999999</v>
      </c>
      <c r="M9570">
        <f>_xlfn.XLOOKUP(_xlfn.TEXTJOIN("|",0,D9570,G9570,H9570,I9570),[3]무기각인!$P$4043:$P$5161,[3]무기각인!$O$4043:$O$5161)</f>
        <v>0.46</v>
      </c>
      <c r="N9570">
        <v>1.2608999999999999</v>
      </c>
    </row>
    <row r="9571" spans="1:14" x14ac:dyDescent="0.3">
      <c r="A9571" t="s">
        <v>1530</v>
      </c>
      <c r="B9571" t="s">
        <v>601</v>
      </c>
      <c r="C9571">
        <f>_xlfn.XLOOKUP(B9571,[2]itemList_221219!$B:$B,[2]itemList_221219!$A:$A)</f>
        <v>15500</v>
      </c>
      <c r="D9571">
        <v>50</v>
      </c>
      <c r="E9571">
        <v>4</v>
      </c>
      <c r="F9571">
        <v>5</v>
      </c>
      <c r="G9571" t="s">
        <v>966</v>
      </c>
      <c r="H9571" t="s">
        <v>967</v>
      </c>
      <c r="I9571">
        <v>4</v>
      </c>
      <c r="J9571" t="s">
        <v>1540</v>
      </c>
      <c r="K9571">
        <v>4638</v>
      </c>
      <c r="L9571">
        <v>0.46379999999999999</v>
      </c>
      <c r="M9571">
        <f>_xlfn.XLOOKUP(_xlfn.TEXTJOIN("|",0,D9571,G9571,H9571,I9571),[3]무기각인!$P$4043:$P$5161,[3]무기각인!$O$4043:$O$5161)</f>
        <v>0.46</v>
      </c>
      <c r="N9571">
        <v>0.82609999999999995</v>
      </c>
    </row>
    <row r="9572" spans="1:14" x14ac:dyDescent="0.3">
      <c r="A9572" t="s">
        <v>1530</v>
      </c>
      <c r="B9572" t="s">
        <v>601</v>
      </c>
      <c r="C9572">
        <f>_xlfn.XLOOKUP(B9572,[2]itemList_221219!$B:$B,[2]itemList_221219!$A:$A)</f>
        <v>15500</v>
      </c>
      <c r="D9572">
        <v>50</v>
      </c>
      <c r="E9572">
        <v>4</v>
      </c>
      <c r="F9572">
        <v>5</v>
      </c>
      <c r="G9572" t="s">
        <v>966</v>
      </c>
      <c r="H9572" t="s">
        <v>967</v>
      </c>
      <c r="I9572">
        <v>5</v>
      </c>
      <c r="J9572" t="s">
        <v>1946</v>
      </c>
      <c r="K9572">
        <v>4724</v>
      </c>
      <c r="L9572">
        <v>0.47239999999999999</v>
      </c>
      <c r="M9572">
        <f>_xlfn.XLOOKUP(_xlfn.TEXTJOIN("|",0,D9572,G9572,H9572,I9572),[3]무기각인!$P$4043:$P$5161,[3]무기각인!$O$4043:$O$5161)</f>
        <v>0.46</v>
      </c>
      <c r="N9572">
        <v>2.6957</v>
      </c>
    </row>
    <row r="9573" spans="1:14" x14ac:dyDescent="0.3">
      <c r="A9573" t="s">
        <v>1530</v>
      </c>
      <c r="B9573" t="s">
        <v>601</v>
      </c>
      <c r="C9573">
        <f>_xlfn.XLOOKUP(B9573,[2]itemList_221219!$B:$B,[2]itemList_221219!$A:$A)</f>
        <v>15500</v>
      </c>
      <c r="D9573">
        <v>50</v>
      </c>
      <c r="E9573">
        <v>4</v>
      </c>
      <c r="F9573">
        <v>5</v>
      </c>
      <c r="G9573" t="s">
        <v>966</v>
      </c>
      <c r="H9573" t="s">
        <v>967</v>
      </c>
      <c r="I9573">
        <v>6</v>
      </c>
      <c r="J9573" t="s">
        <v>2002</v>
      </c>
      <c r="K9573">
        <v>4617</v>
      </c>
      <c r="L9573">
        <v>0.4617</v>
      </c>
      <c r="M9573">
        <f>_xlfn.XLOOKUP(_xlfn.TEXTJOIN("|",0,D9573,G9573,H9573,I9573),[3]무기각인!$P$4043:$P$5161,[3]무기각인!$O$4043:$O$5161)</f>
        <v>0.46</v>
      </c>
      <c r="N9573">
        <v>0.36959999999999998</v>
      </c>
    </row>
    <row r="9574" spans="1:14" x14ac:dyDescent="0.3">
      <c r="A9574" t="s">
        <v>1530</v>
      </c>
      <c r="B9574" t="s">
        <v>601</v>
      </c>
      <c r="C9574">
        <f>_xlfn.XLOOKUP(B9574,[2]itemList_221219!$B:$B,[2]itemList_221219!$A:$A)</f>
        <v>15500</v>
      </c>
      <c r="D9574">
        <v>50</v>
      </c>
      <c r="E9574">
        <v>13</v>
      </c>
      <c r="F9574">
        <v>0</v>
      </c>
      <c r="G9574" t="s">
        <v>19</v>
      </c>
      <c r="H9574" t="s">
        <v>968</v>
      </c>
      <c r="I9574">
        <v>2</v>
      </c>
      <c r="J9574" t="s">
        <v>1251</v>
      </c>
      <c r="K9574">
        <v>9</v>
      </c>
      <c r="L9574">
        <v>8.9999999999999998E-4</v>
      </c>
      <c r="M9574">
        <f>_xlfn.XLOOKUP(_xlfn.TEXTJOIN("|",0,D9574,G9574,H9574,I9574),[3]무기각인!$P$4043:$P$5161,[3]무기각인!$O$4043:$O$5161)</f>
        <v>1.1000000000000001E-3</v>
      </c>
      <c r="N9574">
        <v>18.181799999999999</v>
      </c>
    </row>
    <row r="9575" spans="1:14" x14ac:dyDescent="0.3">
      <c r="A9575" t="s">
        <v>1530</v>
      </c>
      <c r="B9575" t="s">
        <v>601</v>
      </c>
      <c r="C9575">
        <f>_xlfn.XLOOKUP(B9575,[2]itemList_221219!$B:$B,[2]itemList_221219!$A:$A)</f>
        <v>15500</v>
      </c>
      <c r="D9575">
        <v>50</v>
      </c>
      <c r="E9575">
        <v>13</v>
      </c>
      <c r="F9575">
        <v>0</v>
      </c>
      <c r="G9575" t="s">
        <v>19</v>
      </c>
      <c r="H9575" t="s">
        <v>968</v>
      </c>
      <c r="I9575">
        <v>3</v>
      </c>
      <c r="J9575" t="s">
        <v>1252</v>
      </c>
      <c r="K9575">
        <v>7</v>
      </c>
      <c r="L9575">
        <v>6.9999999999999999E-4</v>
      </c>
      <c r="M9575">
        <f>_xlfn.XLOOKUP(_xlfn.TEXTJOIN("|",0,D9575,G9575,H9575,I9575),[3]무기각인!$P$4043:$P$5161,[3]무기각인!$O$4043:$O$5161)</f>
        <v>1.1000000000000001E-3</v>
      </c>
      <c r="N9575">
        <v>36.363599999999998</v>
      </c>
    </row>
    <row r="9576" spans="1:14" x14ac:dyDescent="0.3">
      <c r="A9576" t="s">
        <v>1530</v>
      </c>
      <c r="B9576" t="s">
        <v>601</v>
      </c>
      <c r="C9576">
        <f>_xlfn.XLOOKUP(B9576,[2]itemList_221219!$B:$B,[2]itemList_221219!$A:$A)</f>
        <v>15500</v>
      </c>
      <c r="D9576">
        <v>50</v>
      </c>
      <c r="E9576">
        <v>13</v>
      </c>
      <c r="F9576">
        <v>0</v>
      </c>
      <c r="G9576" t="s">
        <v>19</v>
      </c>
      <c r="H9576" t="s">
        <v>968</v>
      </c>
      <c r="I9576">
        <v>4</v>
      </c>
      <c r="J9576" t="s">
        <v>1253</v>
      </c>
      <c r="K9576">
        <v>14</v>
      </c>
      <c r="L9576">
        <v>1.4E-3</v>
      </c>
      <c r="M9576">
        <f>_xlfn.XLOOKUP(_xlfn.TEXTJOIN("|",0,D9576,G9576,H9576,I9576),[3]무기각인!$P$4043:$P$5161,[3]무기각인!$O$4043:$O$5161)</f>
        <v>1.1000000000000001E-3</v>
      </c>
      <c r="N9576">
        <v>27.2727</v>
      </c>
    </row>
    <row r="9577" spans="1:14" x14ac:dyDescent="0.3">
      <c r="A9577" t="s">
        <v>1530</v>
      </c>
      <c r="B9577" t="s">
        <v>601</v>
      </c>
      <c r="C9577">
        <f>_xlfn.XLOOKUP(B9577,[2]itemList_221219!$B:$B,[2]itemList_221219!$A:$A)</f>
        <v>15500</v>
      </c>
      <c r="D9577">
        <v>50</v>
      </c>
      <c r="E9577">
        <v>13</v>
      </c>
      <c r="F9577">
        <v>0</v>
      </c>
      <c r="G9577" t="s">
        <v>19</v>
      </c>
      <c r="H9577" t="s">
        <v>968</v>
      </c>
      <c r="I9577">
        <v>5</v>
      </c>
      <c r="J9577" t="s">
        <v>1254</v>
      </c>
      <c r="K9577">
        <v>11</v>
      </c>
      <c r="L9577">
        <v>1.1000000000000001E-3</v>
      </c>
      <c r="M9577">
        <f>_xlfn.XLOOKUP(_xlfn.TEXTJOIN("|",0,D9577,G9577,H9577,I9577),[3]무기각인!$P$4043:$P$5161,[3]무기각인!$O$4043:$O$5161)</f>
        <v>1.1000000000000001E-3</v>
      </c>
      <c r="N9577">
        <v>0</v>
      </c>
    </row>
    <row r="9578" spans="1:14" x14ac:dyDescent="0.3">
      <c r="A9578" t="s">
        <v>1530</v>
      </c>
      <c r="B9578" t="s">
        <v>601</v>
      </c>
      <c r="C9578">
        <f>_xlfn.XLOOKUP(B9578,[2]itemList_221219!$B:$B,[2]itemList_221219!$A:$A)</f>
        <v>15500</v>
      </c>
      <c r="D9578">
        <v>50</v>
      </c>
      <c r="E9578">
        <v>13</v>
      </c>
      <c r="F9578">
        <v>0</v>
      </c>
      <c r="G9578" t="s">
        <v>19</v>
      </c>
      <c r="H9578" t="s">
        <v>968</v>
      </c>
      <c r="I9578">
        <v>6</v>
      </c>
      <c r="J9578" t="s">
        <v>1541</v>
      </c>
      <c r="K9578">
        <v>13</v>
      </c>
      <c r="L9578">
        <v>1.2999999999999999E-3</v>
      </c>
      <c r="M9578">
        <f>_xlfn.XLOOKUP(_xlfn.TEXTJOIN("|",0,D9578,G9578,H9578,I9578),[3]무기각인!$P$4043:$P$5161,[3]무기각인!$O$4043:$O$5161)</f>
        <v>1.1000000000000001E-3</v>
      </c>
      <c r="N9578">
        <v>18.181799999999999</v>
      </c>
    </row>
    <row r="9579" spans="1:14" x14ac:dyDescent="0.3">
      <c r="A9579" t="s">
        <v>1530</v>
      </c>
      <c r="B9579" t="s">
        <v>601</v>
      </c>
      <c r="C9579">
        <f>_xlfn.XLOOKUP(B9579,[2]itemList_221219!$B:$B,[2]itemList_221219!$A:$A)</f>
        <v>15500</v>
      </c>
      <c r="D9579">
        <v>50</v>
      </c>
      <c r="E9579">
        <v>13</v>
      </c>
      <c r="F9579">
        <v>0</v>
      </c>
      <c r="G9579" t="s">
        <v>19</v>
      </c>
      <c r="H9579" t="s">
        <v>968</v>
      </c>
      <c r="I9579">
        <v>7</v>
      </c>
      <c r="J9579" t="s">
        <v>2003</v>
      </c>
      <c r="K9579">
        <v>15</v>
      </c>
      <c r="L9579">
        <v>1.5E-3</v>
      </c>
      <c r="M9579">
        <f>_xlfn.XLOOKUP(_xlfn.TEXTJOIN("|",0,D9579,G9579,H9579,I9579),[3]무기각인!$P$4043:$P$5161,[3]무기각인!$O$4043:$O$5161)</f>
        <v>1.1000000000000001E-3</v>
      </c>
      <c r="N9579">
        <v>36.363599999999998</v>
      </c>
    </row>
    <row r="9580" spans="1:14" x14ac:dyDescent="0.3">
      <c r="A9580" t="s">
        <v>1530</v>
      </c>
      <c r="B9580" t="s">
        <v>601</v>
      </c>
      <c r="C9580">
        <f>_xlfn.XLOOKUP(B9580,[2]itemList_221219!$B:$B,[2]itemList_221219!$A:$A)</f>
        <v>15500</v>
      </c>
      <c r="D9580">
        <v>50</v>
      </c>
      <c r="E9580">
        <v>13</v>
      </c>
      <c r="F9580">
        <v>0</v>
      </c>
      <c r="G9580" t="s">
        <v>19</v>
      </c>
      <c r="H9580" t="s">
        <v>968</v>
      </c>
      <c r="I9580">
        <v>8</v>
      </c>
      <c r="J9580" t="s">
        <v>2004</v>
      </c>
      <c r="K9580">
        <v>11</v>
      </c>
      <c r="L9580">
        <v>1.1000000000000001E-3</v>
      </c>
      <c r="M9580">
        <f>_xlfn.XLOOKUP(_xlfn.TEXTJOIN("|",0,D9580,G9580,H9580,I9580),[3]무기각인!$P$4043:$P$5161,[3]무기각인!$O$4043:$O$5161)</f>
        <v>1.1000000000000001E-3</v>
      </c>
      <c r="N9580">
        <v>0</v>
      </c>
    </row>
    <row r="9581" spans="1:14" x14ac:dyDescent="0.3">
      <c r="A9581" t="s">
        <v>1530</v>
      </c>
      <c r="B9581" t="s">
        <v>601</v>
      </c>
      <c r="C9581">
        <f>_xlfn.XLOOKUP(B9581,[2]itemList_221219!$B:$B,[2]itemList_221219!$A:$A)</f>
        <v>15500</v>
      </c>
      <c r="D9581">
        <v>50</v>
      </c>
      <c r="E9581">
        <v>13</v>
      </c>
      <c r="F9581">
        <v>0</v>
      </c>
      <c r="G9581" t="s">
        <v>19</v>
      </c>
      <c r="H9581" t="s">
        <v>968</v>
      </c>
      <c r="I9581">
        <v>9</v>
      </c>
      <c r="J9581" t="s">
        <v>2005</v>
      </c>
      <c r="K9581">
        <v>15</v>
      </c>
      <c r="L9581">
        <v>1.5E-3</v>
      </c>
      <c r="M9581">
        <f>_xlfn.XLOOKUP(_xlfn.TEXTJOIN("|",0,D9581,G9581,H9581,I9581),[3]무기각인!$P$4043:$P$5161,[3]무기각인!$O$4043:$O$5161)</f>
        <v>1.1000000000000001E-3</v>
      </c>
      <c r="N9581">
        <v>36.363599999999998</v>
      </c>
    </row>
    <row r="9582" spans="1:14" x14ac:dyDescent="0.3">
      <c r="A9582" t="s">
        <v>1530</v>
      </c>
      <c r="B9582" t="s">
        <v>601</v>
      </c>
      <c r="C9582">
        <f>_xlfn.XLOOKUP(B9582,[2]itemList_221219!$B:$B,[2]itemList_221219!$A:$A)</f>
        <v>15500</v>
      </c>
      <c r="D9582">
        <v>50</v>
      </c>
      <c r="E9582">
        <v>13</v>
      </c>
      <c r="F9582">
        <v>0</v>
      </c>
      <c r="G9582" t="s">
        <v>19</v>
      </c>
      <c r="H9582" t="s">
        <v>968</v>
      </c>
      <c r="I9582">
        <v>10</v>
      </c>
      <c r="J9582" t="s">
        <v>2006</v>
      </c>
      <c r="K9582">
        <v>9</v>
      </c>
      <c r="L9582">
        <v>8.9999999999999998E-4</v>
      </c>
      <c r="M9582">
        <f>_xlfn.XLOOKUP(_xlfn.TEXTJOIN("|",0,D9582,G9582,H9582,I9582),[3]무기각인!$P$4043:$P$5161,[3]무기각인!$O$4043:$O$5161)</f>
        <v>1.1000000000000001E-3</v>
      </c>
      <c r="N9582">
        <v>18.181799999999999</v>
      </c>
    </row>
    <row r="9583" spans="1:14" x14ac:dyDescent="0.3">
      <c r="A9583" t="s">
        <v>1530</v>
      </c>
      <c r="B9583" t="s">
        <v>601</v>
      </c>
      <c r="C9583">
        <f>_xlfn.XLOOKUP(B9583,[2]itemList_221219!$B:$B,[2]itemList_221219!$A:$A)</f>
        <v>15500</v>
      </c>
      <c r="D9583">
        <v>50</v>
      </c>
      <c r="E9583">
        <v>13</v>
      </c>
      <c r="F9583">
        <v>1</v>
      </c>
      <c r="G9583" t="s">
        <v>993</v>
      </c>
      <c r="H9583" t="s">
        <v>968</v>
      </c>
      <c r="I9583">
        <v>2</v>
      </c>
      <c r="J9583" t="s">
        <v>1899</v>
      </c>
      <c r="K9583">
        <v>773</v>
      </c>
      <c r="L9583">
        <v>7.7299999999999994E-2</v>
      </c>
      <c r="M9583">
        <f>_xlfn.XLOOKUP(_xlfn.TEXTJOIN("|",0,D9583,G9583,H9583,I9583),[3]무기각인!$P$4043:$P$5161,[3]무기각인!$O$4043:$O$5161)</f>
        <v>7.8899999999999998E-2</v>
      </c>
      <c r="N9583">
        <v>2.0278999999999998</v>
      </c>
    </row>
    <row r="9584" spans="1:14" x14ac:dyDescent="0.3">
      <c r="A9584" t="s">
        <v>1530</v>
      </c>
      <c r="B9584" t="s">
        <v>601</v>
      </c>
      <c r="C9584">
        <f>_xlfn.XLOOKUP(B9584,[2]itemList_221219!$B:$B,[2]itemList_221219!$A:$A)</f>
        <v>15500</v>
      </c>
      <c r="D9584">
        <v>50</v>
      </c>
      <c r="E9584">
        <v>13</v>
      </c>
      <c r="F9584">
        <v>1</v>
      </c>
      <c r="G9584" t="s">
        <v>993</v>
      </c>
      <c r="H9584" t="s">
        <v>968</v>
      </c>
      <c r="I9584">
        <v>3</v>
      </c>
      <c r="J9584" t="s">
        <v>1900</v>
      </c>
      <c r="K9584">
        <v>784</v>
      </c>
      <c r="L9584">
        <v>7.8399999999999997E-2</v>
      </c>
      <c r="M9584">
        <f>_xlfn.XLOOKUP(_xlfn.TEXTJOIN("|",0,D9584,G9584,H9584,I9584),[3]무기각인!$P$4043:$P$5161,[3]무기각인!$O$4043:$O$5161)</f>
        <v>7.8899999999999998E-2</v>
      </c>
      <c r="N9584">
        <v>0.63370000000000004</v>
      </c>
    </row>
    <row r="9585" spans="1:14" x14ac:dyDescent="0.3">
      <c r="A9585" t="s">
        <v>1530</v>
      </c>
      <c r="B9585" t="s">
        <v>601</v>
      </c>
      <c r="C9585">
        <f>_xlfn.XLOOKUP(B9585,[2]itemList_221219!$B:$B,[2]itemList_221219!$A:$A)</f>
        <v>15500</v>
      </c>
      <c r="D9585">
        <v>50</v>
      </c>
      <c r="E9585">
        <v>13</v>
      </c>
      <c r="F9585">
        <v>1</v>
      </c>
      <c r="G9585" t="s">
        <v>993</v>
      </c>
      <c r="H9585" t="s">
        <v>968</v>
      </c>
      <c r="I9585">
        <v>4</v>
      </c>
      <c r="J9585" t="s">
        <v>1957</v>
      </c>
      <c r="K9585">
        <v>785</v>
      </c>
      <c r="L9585">
        <v>7.85E-2</v>
      </c>
      <c r="M9585">
        <f>_xlfn.XLOOKUP(_xlfn.TEXTJOIN("|",0,D9585,G9585,H9585,I9585),[3]무기각인!$P$4043:$P$5161,[3]무기각인!$O$4043:$O$5161)</f>
        <v>7.8899999999999998E-2</v>
      </c>
      <c r="N9585">
        <v>0.50700000000000001</v>
      </c>
    </row>
    <row r="9586" spans="1:14" x14ac:dyDescent="0.3">
      <c r="A9586" t="s">
        <v>1530</v>
      </c>
      <c r="B9586" t="s">
        <v>601</v>
      </c>
      <c r="C9586">
        <f>_xlfn.XLOOKUP(B9586,[2]itemList_221219!$B:$B,[2]itemList_221219!$A:$A)</f>
        <v>15500</v>
      </c>
      <c r="D9586">
        <v>50</v>
      </c>
      <c r="E9586">
        <v>13</v>
      </c>
      <c r="F9586">
        <v>1</v>
      </c>
      <c r="G9586" t="s">
        <v>993</v>
      </c>
      <c r="H9586" t="s">
        <v>968</v>
      </c>
      <c r="I9586">
        <v>5</v>
      </c>
      <c r="J9586" t="s">
        <v>1958</v>
      </c>
      <c r="K9586">
        <v>776</v>
      </c>
      <c r="L9586">
        <v>7.7600000000000002E-2</v>
      </c>
      <c r="M9586">
        <f>_xlfn.XLOOKUP(_xlfn.TEXTJOIN("|",0,D9586,G9586,H9586,I9586),[3]무기각인!$P$4043:$P$5161,[3]무기각인!$O$4043:$O$5161)</f>
        <v>7.8899999999999998E-2</v>
      </c>
      <c r="N9586">
        <v>1.6476999999999999</v>
      </c>
    </row>
    <row r="9587" spans="1:14" x14ac:dyDescent="0.3">
      <c r="A9587" t="s">
        <v>1530</v>
      </c>
      <c r="B9587" t="s">
        <v>601</v>
      </c>
      <c r="C9587">
        <f>_xlfn.XLOOKUP(B9587,[2]itemList_221219!$B:$B,[2]itemList_221219!$A:$A)</f>
        <v>15500</v>
      </c>
      <c r="D9587">
        <v>50</v>
      </c>
      <c r="E9587">
        <v>13</v>
      </c>
      <c r="F9587">
        <v>1</v>
      </c>
      <c r="G9587" t="s">
        <v>993</v>
      </c>
      <c r="H9587" t="s">
        <v>968</v>
      </c>
      <c r="I9587">
        <v>6</v>
      </c>
      <c r="J9587" t="s">
        <v>2038</v>
      </c>
      <c r="K9587">
        <v>814</v>
      </c>
      <c r="L9587">
        <v>8.14E-2</v>
      </c>
      <c r="M9587">
        <f>_xlfn.XLOOKUP(_xlfn.TEXTJOIN("|",0,D9587,G9587,H9587,I9587),[3]무기각인!$P$4043:$P$5161,[3]무기각인!$O$4043:$O$5161)</f>
        <v>7.8899999999999998E-2</v>
      </c>
      <c r="N9587">
        <v>3.1686000000000001</v>
      </c>
    </row>
    <row r="9588" spans="1:14" x14ac:dyDescent="0.3">
      <c r="A9588" t="s">
        <v>1530</v>
      </c>
      <c r="B9588" t="s">
        <v>601</v>
      </c>
      <c r="C9588">
        <f>_xlfn.XLOOKUP(B9588,[2]itemList_221219!$B:$B,[2]itemList_221219!$A:$A)</f>
        <v>15500</v>
      </c>
      <c r="D9588">
        <v>50</v>
      </c>
      <c r="E9588">
        <v>13</v>
      </c>
      <c r="F9588">
        <v>1</v>
      </c>
      <c r="G9588" t="s">
        <v>993</v>
      </c>
      <c r="H9588" t="s">
        <v>968</v>
      </c>
      <c r="I9588">
        <v>7</v>
      </c>
      <c r="J9588" t="s">
        <v>2039</v>
      </c>
      <c r="K9588">
        <v>780</v>
      </c>
      <c r="L9588">
        <v>7.8E-2</v>
      </c>
      <c r="M9588">
        <f>_xlfn.XLOOKUP(_xlfn.TEXTJOIN("|",0,D9588,G9588,H9588,I9588),[3]무기각인!$P$4043:$P$5161,[3]무기각인!$O$4043:$O$5161)</f>
        <v>7.8899999999999998E-2</v>
      </c>
      <c r="N9588">
        <v>1.1407</v>
      </c>
    </row>
    <row r="9589" spans="1:14" x14ac:dyDescent="0.3">
      <c r="A9589" t="s">
        <v>1530</v>
      </c>
      <c r="B9589" t="s">
        <v>601</v>
      </c>
      <c r="C9589">
        <f>_xlfn.XLOOKUP(B9589,[2]itemList_221219!$B:$B,[2]itemList_221219!$A:$A)</f>
        <v>15500</v>
      </c>
      <c r="D9589">
        <v>50</v>
      </c>
      <c r="E9589">
        <v>13</v>
      </c>
      <c r="F9589">
        <v>1</v>
      </c>
      <c r="G9589" t="s">
        <v>993</v>
      </c>
      <c r="H9589" t="s">
        <v>968</v>
      </c>
      <c r="I9589">
        <v>8</v>
      </c>
      <c r="J9589" t="s">
        <v>2040</v>
      </c>
      <c r="K9589">
        <v>834</v>
      </c>
      <c r="L9589">
        <v>8.3400000000000002E-2</v>
      </c>
      <c r="M9589">
        <f>_xlfn.XLOOKUP(_xlfn.TEXTJOIN("|",0,D9589,G9589,H9589,I9589),[3]무기각인!$P$4043:$P$5161,[3]무기각인!$O$4043:$O$5161)</f>
        <v>7.8899999999999998E-2</v>
      </c>
      <c r="N9589">
        <v>5.7034000000000002</v>
      </c>
    </row>
    <row r="9590" spans="1:14" x14ac:dyDescent="0.3">
      <c r="A9590" t="s">
        <v>1530</v>
      </c>
      <c r="B9590" t="s">
        <v>601</v>
      </c>
      <c r="C9590">
        <f>_xlfn.XLOOKUP(B9590,[2]itemList_221219!$B:$B,[2]itemList_221219!$A:$A)</f>
        <v>15500</v>
      </c>
      <c r="D9590">
        <v>50</v>
      </c>
      <c r="E9590">
        <v>13</v>
      </c>
      <c r="F9590">
        <v>1</v>
      </c>
      <c r="G9590" t="s">
        <v>993</v>
      </c>
      <c r="H9590" t="s">
        <v>968</v>
      </c>
      <c r="I9590">
        <v>9</v>
      </c>
      <c r="J9590" t="s">
        <v>2041</v>
      </c>
      <c r="K9590">
        <v>770</v>
      </c>
      <c r="L9590">
        <v>7.6999999999999999E-2</v>
      </c>
      <c r="M9590">
        <f>_xlfn.XLOOKUP(_xlfn.TEXTJOIN("|",0,D9590,G9590,H9590,I9590),[3]무기각인!$P$4043:$P$5161,[3]무기각인!$O$4043:$O$5161)</f>
        <v>7.8899999999999998E-2</v>
      </c>
      <c r="N9590">
        <v>2.4081000000000001</v>
      </c>
    </row>
    <row r="9591" spans="1:14" x14ac:dyDescent="0.3">
      <c r="A9591" t="s">
        <v>1530</v>
      </c>
      <c r="B9591" t="s">
        <v>601</v>
      </c>
      <c r="C9591">
        <f>_xlfn.XLOOKUP(B9591,[2]itemList_221219!$B:$B,[2]itemList_221219!$A:$A)</f>
        <v>15500</v>
      </c>
      <c r="D9591">
        <v>50</v>
      </c>
      <c r="E9591">
        <v>13</v>
      </c>
      <c r="F9591">
        <v>1</v>
      </c>
      <c r="G9591" t="s">
        <v>993</v>
      </c>
      <c r="H9591" t="s">
        <v>968</v>
      </c>
      <c r="I9591">
        <v>10</v>
      </c>
      <c r="J9591" t="s">
        <v>2042</v>
      </c>
      <c r="K9591">
        <v>755</v>
      </c>
      <c r="L9591">
        <v>7.5499999999999998E-2</v>
      </c>
      <c r="M9591">
        <f>_xlfn.XLOOKUP(_xlfn.TEXTJOIN("|",0,D9591,G9591,H9591,I9591),[3]무기각인!$P$4043:$P$5161,[3]무기각인!$O$4043:$O$5161)</f>
        <v>7.8899999999999998E-2</v>
      </c>
      <c r="N9591">
        <v>4.3093000000000004</v>
      </c>
    </row>
    <row r="9592" spans="1:14" x14ac:dyDescent="0.3">
      <c r="A9592" t="s">
        <v>1530</v>
      </c>
      <c r="B9592" t="s">
        <v>601</v>
      </c>
      <c r="C9592">
        <f>_xlfn.XLOOKUP(B9592,[2]itemList_221219!$B:$B,[2]itemList_221219!$A:$A)</f>
        <v>15500</v>
      </c>
      <c r="D9592">
        <v>50</v>
      </c>
      <c r="E9592">
        <v>13</v>
      </c>
      <c r="F9592">
        <v>2</v>
      </c>
      <c r="G9592" t="s">
        <v>964</v>
      </c>
      <c r="H9592" t="s">
        <v>968</v>
      </c>
      <c r="I9592">
        <v>2</v>
      </c>
      <c r="J9592" t="s">
        <v>1256</v>
      </c>
      <c r="K9592">
        <v>2328</v>
      </c>
      <c r="L9592">
        <v>0.23280000000000001</v>
      </c>
      <c r="M9592">
        <f>_xlfn.XLOOKUP(_xlfn.TEXTJOIN("|",0,D9592,G9592,H9592,I9592),[3]무기각인!$P$4043:$P$5161,[3]무기각인!$O$4043:$O$5161)</f>
        <v>0.23</v>
      </c>
      <c r="N9592">
        <v>1.2174</v>
      </c>
    </row>
    <row r="9593" spans="1:14" x14ac:dyDescent="0.3">
      <c r="A9593" t="s">
        <v>1530</v>
      </c>
      <c r="B9593" t="s">
        <v>601</v>
      </c>
      <c r="C9593">
        <f>_xlfn.XLOOKUP(B9593,[2]itemList_221219!$B:$B,[2]itemList_221219!$A:$A)</f>
        <v>15500</v>
      </c>
      <c r="D9593">
        <v>50</v>
      </c>
      <c r="E9593">
        <v>13</v>
      </c>
      <c r="F9593">
        <v>2</v>
      </c>
      <c r="G9593" t="s">
        <v>964</v>
      </c>
      <c r="H9593" t="s">
        <v>968</v>
      </c>
      <c r="I9593">
        <v>3</v>
      </c>
      <c r="J9593" t="s">
        <v>1257</v>
      </c>
      <c r="K9593">
        <v>2249</v>
      </c>
      <c r="L9593">
        <v>0.22489999999999999</v>
      </c>
      <c r="M9593">
        <f>_xlfn.XLOOKUP(_xlfn.TEXTJOIN("|",0,D9593,G9593,H9593,I9593),[3]무기각인!$P$4043:$P$5161,[3]무기각인!$O$4043:$O$5161)</f>
        <v>0.23</v>
      </c>
      <c r="N9593">
        <v>2.2174</v>
      </c>
    </row>
    <row r="9594" spans="1:14" x14ac:dyDescent="0.3">
      <c r="A9594" t="s">
        <v>1530</v>
      </c>
      <c r="B9594" t="s">
        <v>601</v>
      </c>
      <c r="C9594">
        <f>_xlfn.XLOOKUP(B9594,[2]itemList_221219!$B:$B,[2]itemList_221219!$A:$A)</f>
        <v>15500</v>
      </c>
      <c r="D9594">
        <v>50</v>
      </c>
      <c r="E9594">
        <v>13</v>
      </c>
      <c r="F9594">
        <v>2</v>
      </c>
      <c r="G9594" t="s">
        <v>964</v>
      </c>
      <c r="H9594" t="s">
        <v>968</v>
      </c>
      <c r="I9594">
        <v>4</v>
      </c>
      <c r="J9594" t="s">
        <v>1258</v>
      </c>
      <c r="K9594">
        <v>2293</v>
      </c>
      <c r="L9594">
        <v>0.2293</v>
      </c>
      <c r="M9594">
        <f>_xlfn.XLOOKUP(_xlfn.TEXTJOIN("|",0,D9594,G9594,H9594,I9594),[3]무기각인!$P$4043:$P$5161,[3]무기각인!$O$4043:$O$5161)</f>
        <v>0.23</v>
      </c>
      <c r="N9594">
        <v>0.30430000000000001</v>
      </c>
    </row>
    <row r="9595" spans="1:14" x14ac:dyDescent="0.3">
      <c r="A9595" t="s">
        <v>1530</v>
      </c>
      <c r="B9595" t="s">
        <v>601</v>
      </c>
      <c r="C9595">
        <f>_xlfn.XLOOKUP(B9595,[2]itemList_221219!$B:$B,[2]itemList_221219!$A:$A)</f>
        <v>15500</v>
      </c>
      <c r="D9595">
        <v>50</v>
      </c>
      <c r="E9595">
        <v>13</v>
      </c>
      <c r="F9595">
        <v>2</v>
      </c>
      <c r="G9595" t="s">
        <v>964</v>
      </c>
      <c r="H9595" t="s">
        <v>968</v>
      </c>
      <c r="I9595">
        <v>5</v>
      </c>
      <c r="J9595" t="s">
        <v>1259</v>
      </c>
      <c r="K9595">
        <v>2251</v>
      </c>
      <c r="L9595">
        <v>0.22509999999999999</v>
      </c>
      <c r="M9595">
        <f>_xlfn.XLOOKUP(_xlfn.TEXTJOIN("|",0,D9595,G9595,H9595,I9595),[3]무기각인!$P$4043:$P$5161,[3]무기각인!$O$4043:$O$5161)</f>
        <v>0.23</v>
      </c>
      <c r="N9595">
        <v>2.1303999999999998</v>
      </c>
    </row>
    <row r="9596" spans="1:14" x14ac:dyDescent="0.3">
      <c r="A9596" t="s">
        <v>1530</v>
      </c>
      <c r="B9596" t="s">
        <v>601</v>
      </c>
      <c r="C9596">
        <f>_xlfn.XLOOKUP(B9596,[2]itemList_221219!$B:$B,[2]itemList_221219!$A:$A)</f>
        <v>15500</v>
      </c>
      <c r="D9596">
        <v>50</v>
      </c>
      <c r="E9596">
        <v>13</v>
      </c>
      <c r="F9596">
        <v>2</v>
      </c>
      <c r="G9596" t="s">
        <v>964</v>
      </c>
      <c r="H9596" t="s">
        <v>968</v>
      </c>
      <c r="I9596">
        <v>6</v>
      </c>
      <c r="J9596" t="s">
        <v>1542</v>
      </c>
      <c r="K9596">
        <v>2328</v>
      </c>
      <c r="L9596">
        <v>0.23280000000000001</v>
      </c>
      <c r="M9596">
        <f>_xlfn.XLOOKUP(_xlfn.TEXTJOIN("|",0,D9596,G9596,H9596,I9596),[3]무기각인!$P$4043:$P$5161,[3]무기각인!$O$4043:$O$5161)</f>
        <v>0.23</v>
      </c>
      <c r="N9596">
        <v>1.2174</v>
      </c>
    </row>
    <row r="9597" spans="1:14" x14ac:dyDescent="0.3">
      <c r="A9597" t="s">
        <v>1530</v>
      </c>
      <c r="B9597" t="s">
        <v>601</v>
      </c>
      <c r="C9597">
        <f>_xlfn.XLOOKUP(B9597,[2]itemList_221219!$B:$B,[2]itemList_221219!$A:$A)</f>
        <v>15500</v>
      </c>
      <c r="D9597">
        <v>50</v>
      </c>
      <c r="E9597">
        <v>13</v>
      </c>
      <c r="F9597">
        <v>2</v>
      </c>
      <c r="G9597" t="s">
        <v>964</v>
      </c>
      <c r="H9597" t="s">
        <v>968</v>
      </c>
      <c r="I9597">
        <v>7</v>
      </c>
      <c r="J9597" t="s">
        <v>2007</v>
      </c>
      <c r="K9597">
        <v>2290</v>
      </c>
      <c r="L9597">
        <v>0.22900000000000001</v>
      </c>
      <c r="M9597">
        <f>_xlfn.XLOOKUP(_xlfn.TEXTJOIN("|",0,D9597,G9597,H9597,I9597),[3]무기각인!$P$4043:$P$5161,[3]무기각인!$O$4043:$O$5161)</f>
        <v>0.23</v>
      </c>
      <c r="N9597">
        <v>0.43480000000000002</v>
      </c>
    </row>
    <row r="9598" spans="1:14" x14ac:dyDescent="0.3">
      <c r="A9598" t="s">
        <v>1530</v>
      </c>
      <c r="B9598" t="s">
        <v>601</v>
      </c>
      <c r="C9598">
        <f>_xlfn.XLOOKUP(B9598,[2]itemList_221219!$B:$B,[2]itemList_221219!$A:$A)</f>
        <v>15500</v>
      </c>
      <c r="D9598">
        <v>50</v>
      </c>
      <c r="E9598">
        <v>13</v>
      </c>
      <c r="F9598">
        <v>2</v>
      </c>
      <c r="G9598" t="s">
        <v>964</v>
      </c>
      <c r="H9598" t="s">
        <v>968</v>
      </c>
      <c r="I9598">
        <v>8</v>
      </c>
      <c r="J9598" t="s">
        <v>2008</v>
      </c>
      <c r="K9598">
        <v>2269</v>
      </c>
      <c r="L9598">
        <v>0.22689999999999999</v>
      </c>
      <c r="M9598">
        <f>_xlfn.XLOOKUP(_xlfn.TEXTJOIN("|",0,D9598,G9598,H9598,I9598),[3]무기각인!$P$4043:$P$5161,[3]무기각인!$O$4043:$O$5161)</f>
        <v>0.23</v>
      </c>
      <c r="N9598">
        <v>1.3478000000000001</v>
      </c>
    </row>
    <row r="9599" spans="1:14" x14ac:dyDescent="0.3">
      <c r="A9599" t="s">
        <v>1530</v>
      </c>
      <c r="B9599" t="s">
        <v>601</v>
      </c>
      <c r="C9599">
        <f>_xlfn.XLOOKUP(B9599,[2]itemList_221219!$B:$B,[2]itemList_221219!$A:$A)</f>
        <v>15500</v>
      </c>
      <c r="D9599">
        <v>50</v>
      </c>
      <c r="E9599">
        <v>13</v>
      </c>
      <c r="F9599">
        <v>2</v>
      </c>
      <c r="G9599" t="s">
        <v>964</v>
      </c>
      <c r="H9599" t="s">
        <v>968</v>
      </c>
      <c r="I9599">
        <v>9</v>
      </c>
      <c r="J9599" t="s">
        <v>2009</v>
      </c>
      <c r="K9599">
        <v>2344</v>
      </c>
      <c r="L9599">
        <v>0.2344</v>
      </c>
      <c r="M9599">
        <f>_xlfn.XLOOKUP(_xlfn.TEXTJOIN("|",0,D9599,G9599,H9599,I9599),[3]무기각인!$P$4043:$P$5161,[3]무기각인!$O$4043:$O$5161)</f>
        <v>0.23</v>
      </c>
      <c r="N9599">
        <v>1.913</v>
      </c>
    </row>
    <row r="9600" spans="1:14" x14ac:dyDescent="0.3">
      <c r="A9600" t="s">
        <v>1530</v>
      </c>
      <c r="B9600" t="s">
        <v>601</v>
      </c>
      <c r="C9600">
        <f>_xlfn.XLOOKUP(B9600,[2]itemList_221219!$B:$B,[2]itemList_221219!$A:$A)</f>
        <v>15500</v>
      </c>
      <c r="D9600">
        <v>50</v>
      </c>
      <c r="E9600">
        <v>13</v>
      </c>
      <c r="F9600">
        <v>2</v>
      </c>
      <c r="G9600" t="s">
        <v>964</v>
      </c>
      <c r="H9600" t="s">
        <v>968</v>
      </c>
      <c r="I9600">
        <v>10</v>
      </c>
      <c r="J9600" t="s">
        <v>2010</v>
      </c>
      <c r="K9600">
        <v>2320</v>
      </c>
      <c r="L9600">
        <v>0.23200000000000001</v>
      </c>
      <c r="M9600">
        <f>_xlfn.XLOOKUP(_xlfn.TEXTJOIN("|",0,D9600,G9600,H9600,I9600),[3]무기각인!$P$4043:$P$5161,[3]무기각인!$O$4043:$O$5161)</f>
        <v>0.23</v>
      </c>
      <c r="N9600">
        <v>0.86960000000000004</v>
      </c>
    </row>
    <row r="9601" spans="1:14" x14ac:dyDescent="0.3">
      <c r="A9601" t="s">
        <v>1530</v>
      </c>
      <c r="B9601" t="s">
        <v>601</v>
      </c>
      <c r="C9601">
        <f>_xlfn.XLOOKUP(B9601,[2]itemList_221219!$B:$B,[2]itemList_221219!$A:$A)</f>
        <v>15500</v>
      </c>
      <c r="D9601">
        <v>50</v>
      </c>
      <c r="E9601">
        <v>13</v>
      </c>
      <c r="F9601">
        <v>3</v>
      </c>
      <c r="G9601" t="s">
        <v>965</v>
      </c>
      <c r="H9601" t="s">
        <v>968</v>
      </c>
      <c r="I9601">
        <v>2</v>
      </c>
      <c r="J9601" t="s">
        <v>1261</v>
      </c>
      <c r="K9601">
        <v>2324</v>
      </c>
      <c r="L9601">
        <v>0.2324</v>
      </c>
      <c r="M9601">
        <f>_xlfn.XLOOKUP(_xlfn.TEXTJOIN("|",0,D9601,G9601,H9601,I9601),[3]무기각인!$P$4043:$P$5161,[3]무기각인!$O$4043:$O$5161)</f>
        <v>0.23</v>
      </c>
      <c r="N9601">
        <v>1.0435000000000001</v>
      </c>
    </row>
    <row r="9602" spans="1:14" x14ac:dyDescent="0.3">
      <c r="A9602" t="s">
        <v>1530</v>
      </c>
      <c r="B9602" t="s">
        <v>601</v>
      </c>
      <c r="C9602">
        <f>_xlfn.XLOOKUP(B9602,[2]itemList_221219!$B:$B,[2]itemList_221219!$A:$A)</f>
        <v>15500</v>
      </c>
      <c r="D9602">
        <v>50</v>
      </c>
      <c r="E9602">
        <v>13</v>
      </c>
      <c r="F9602">
        <v>3</v>
      </c>
      <c r="G9602" t="s">
        <v>965</v>
      </c>
      <c r="H9602" t="s">
        <v>968</v>
      </c>
      <c r="I9602">
        <v>3</v>
      </c>
      <c r="J9602" t="s">
        <v>1262</v>
      </c>
      <c r="K9602">
        <v>2316</v>
      </c>
      <c r="L9602">
        <v>0.2316</v>
      </c>
      <c r="M9602">
        <f>_xlfn.XLOOKUP(_xlfn.TEXTJOIN("|",0,D9602,G9602,H9602,I9602),[3]무기각인!$P$4043:$P$5161,[3]무기각인!$O$4043:$O$5161)</f>
        <v>0.23</v>
      </c>
      <c r="N9602">
        <v>0.69569999999999999</v>
      </c>
    </row>
    <row r="9603" spans="1:14" x14ac:dyDescent="0.3">
      <c r="A9603" t="s">
        <v>1530</v>
      </c>
      <c r="B9603" t="s">
        <v>601</v>
      </c>
      <c r="C9603">
        <f>_xlfn.XLOOKUP(B9603,[2]itemList_221219!$B:$B,[2]itemList_221219!$A:$A)</f>
        <v>15500</v>
      </c>
      <c r="D9603">
        <v>50</v>
      </c>
      <c r="E9603">
        <v>13</v>
      </c>
      <c r="F9603">
        <v>3</v>
      </c>
      <c r="G9603" t="s">
        <v>965</v>
      </c>
      <c r="H9603" t="s">
        <v>968</v>
      </c>
      <c r="I9603">
        <v>4</v>
      </c>
      <c r="J9603" t="s">
        <v>1263</v>
      </c>
      <c r="K9603">
        <v>2310</v>
      </c>
      <c r="L9603">
        <v>0.23100000000000001</v>
      </c>
      <c r="M9603">
        <f>_xlfn.XLOOKUP(_xlfn.TEXTJOIN("|",0,D9603,G9603,H9603,I9603),[3]무기각인!$P$4043:$P$5161,[3]무기각인!$O$4043:$O$5161)</f>
        <v>0.23</v>
      </c>
      <c r="N9603">
        <v>0.43480000000000002</v>
      </c>
    </row>
    <row r="9604" spans="1:14" x14ac:dyDescent="0.3">
      <c r="A9604" t="s">
        <v>1530</v>
      </c>
      <c r="B9604" t="s">
        <v>601</v>
      </c>
      <c r="C9604">
        <f>_xlfn.XLOOKUP(B9604,[2]itemList_221219!$B:$B,[2]itemList_221219!$A:$A)</f>
        <v>15500</v>
      </c>
      <c r="D9604">
        <v>50</v>
      </c>
      <c r="E9604">
        <v>13</v>
      </c>
      <c r="F9604">
        <v>3</v>
      </c>
      <c r="G9604" t="s">
        <v>965</v>
      </c>
      <c r="H9604" t="s">
        <v>968</v>
      </c>
      <c r="I9604">
        <v>5</v>
      </c>
      <c r="J9604" t="s">
        <v>1264</v>
      </c>
      <c r="K9604">
        <v>2389</v>
      </c>
      <c r="L9604">
        <v>0.2389</v>
      </c>
      <c r="M9604">
        <f>_xlfn.XLOOKUP(_xlfn.TEXTJOIN("|",0,D9604,G9604,H9604,I9604),[3]무기각인!$P$4043:$P$5161,[3]무기각인!$O$4043:$O$5161)</f>
        <v>0.23</v>
      </c>
      <c r="N9604">
        <v>3.8696000000000002</v>
      </c>
    </row>
    <row r="9605" spans="1:14" x14ac:dyDescent="0.3">
      <c r="A9605" t="s">
        <v>1530</v>
      </c>
      <c r="B9605" t="s">
        <v>601</v>
      </c>
      <c r="C9605">
        <f>_xlfn.XLOOKUP(B9605,[2]itemList_221219!$B:$B,[2]itemList_221219!$A:$A)</f>
        <v>15500</v>
      </c>
      <c r="D9605">
        <v>50</v>
      </c>
      <c r="E9605">
        <v>13</v>
      </c>
      <c r="F9605">
        <v>3</v>
      </c>
      <c r="G9605" t="s">
        <v>965</v>
      </c>
      <c r="H9605" t="s">
        <v>968</v>
      </c>
      <c r="I9605">
        <v>6</v>
      </c>
      <c r="J9605" t="s">
        <v>1543</v>
      </c>
      <c r="K9605">
        <v>2427</v>
      </c>
      <c r="L9605">
        <v>0.2427</v>
      </c>
      <c r="M9605">
        <f>_xlfn.XLOOKUP(_xlfn.TEXTJOIN("|",0,D9605,G9605,H9605,I9605),[3]무기각인!$P$4043:$P$5161,[3]무기각인!$O$4043:$O$5161)</f>
        <v>0.23</v>
      </c>
      <c r="N9605">
        <v>5.5217000000000001</v>
      </c>
    </row>
    <row r="9606" spans="1:14" x14ac:dyDescent="0.3">
      <c r="A9606" t="s">
        <v>1530</v>
      </c>
      <c r="B9606" t="s">
        <v>601</v>
      </c>
      <c r="C9606">
        <f>_xlfn.XLOOKUP(B9606,[2]itemList_221219!$B:$B,[2]itemList_221219!$A:$A)</f>
        <v>15500</v>
      </c>
      <c r="D9606">
        <v>50</v>
      </c>
      <c r="E9606">
        <v>13</v>
      </c>
      <c r="F9606">
        <v>3</v>
      </c>
      <c r="G9606" t="s">
        <v>965</v>
      </c>
      <c r="H9606" t="s">
        <v>968</v>
      </c>
      <c r="I9606">
        <v>7</v>
      </c>
      <c r="J9606" t="s">
        <v>2011</v>
      </c>
      <c r="K9606">
        <v>2273</v>
      </c>
      <c r="L9606">
        <v>0.2273</v>
      </c>
      <c r="M9606">
        <f>_xlfn.XLOOKUP(_xlfn.TEXTJOIN("|",0,D9606,G9606,H9606,I9606),[3]무기각인!$P$4043:$P$5161,[3]무기각인!$O$4043:$O$5161)</f>
        <v>0.23</v>
      </c>
      <c r="N9606">
        <v>1.1738999999999999</v>
      </c>
    </row>
    <row r="9607" spans="1:14" x14ac:dyDescent="0.3">
      <c r="A9607" t="s">
        <v>1530</v>
      </c>
      <c r="B9607" t="s">
        <v>601</v>
      </c>
      <c r="C9607">
        <f>_xlfn.XLOOKUP(B9607,[2]itemList_221219!$B:$B,[2]itemList_221219!$A:$A)</f>
        <v>15500</v>
      </c>
      <c r="D9607">
        <v>50</v>
      </c>
      <c r="E9607">
        <v>13</v>
      </c>
      <c r="F9607">
        <v>3</v>
      </c>
      <c r="G9607" t="s">
        <v>965</v>
      </c>
      <c r="H9607" t="s">
        <v>968</v>
      </c>
      <c r="I9607">
        <v>8</v>
      </c>
      <c r="J9607" t="s">
        <v>2012</v>
      </c>
      <c r="K9607">
        <v>2226</v>
      </c>
      <c r="L9607">
        <v>0.22259999999999999</v>
      </c>
      <c r="M9607">
        <f>_xlfn.XLOOKUP(_xlfn.TEXTJOIN("|",0,D9607,G9607,H9607,I9607),[3]무기각인!$P$4043:$P$5161,[3]무기각인!$O$4043:$O$5161)</f>
        <v>0.23</v>
      </c>
      <c r="N9607">
        <v>3.2174</v>
      </c>
    </row>
    <row r="9608" spans="1:14" x14ac:dyDescent="0.3">
      <c r="A9608" t="s">
        <v>1530</v>
      </c>
      <c r="B9608" t="s">
        <v>601</v>
      </c>
      <c r="C9608">
        <f>_xlfn.XLOOKUP(B9608,[2]itemList_221219!$B:$B,[2]itemList_221219!$A:$A)</f>
        <v>15500</v>
      </c>
      <c r="D9608">
        <v>50</v>
      </c>
      <c r="E9608">
        <v>13</v>
      </c>
      <c r="F9608">
        <v>3</v>
      </c>
      <c r="G9608" t="s">
        <v>965</v>
      </c>
      <c r="H9608" t="s">
        <v>968</v>
      </c>
      <c r="I9608">
        <v>9</v>
      </c>
      <c r="J9608" t="s">
        <v>2013</v>
      </c>
      <c r="K9608">
        <v>2225</v>
      </c>
      <c r="L9608">
        <v>0.2225</v>
      </c>
      <c r="M9608">
        <f>_xlfn.XLOOKUP(_xlfn.TEXTJOIN("|",0,D9608,G9608,H9608,I9608),[3]무기각인!$P$4043:$P$5161,[3]무기각인!$O$4043:$O$5161)</f>
        <v>0.23</v>
      </c>
      <c r="N9608">
        <v>3.2608999999999999</v>
      </c>
    </row>
    <row r="9609" spans="1:14" x14ac:dyDescent="0.3">
      <c r="A9609" t="s">
        <v>1530</v>
      </c>
      <c r="B9609" t="s">
        <v>601</v>
      </c>
      <c r="C9609">
        <f>_xlfn.XLOOKUP(B9609,[2]itemList_221219!$B:$B,[2]itemList_221219!$A:$A)</f>
        <v>15500</v>
      </c>
      <c r="D9609">
        <v>50</v>
      </c>
      <c r="E9609">
        <v>13</v>
      </c>
      <c r="F9609">
        <v>3</v>
      </c>
      <c r="G9609" t="s">
        <v>965</v>
      </c>
      <c r="H9609" t="s">
        <v>968</v>
      </c>
      <c r="I9609">
        <v>10</v>
      </c>
      <c r="J9609" t="s">
        <v>2014</v>
      </c>
      <c r="K9609">
        <v>2318</v>
      </c>
      <c r="L9609">
        <v>0.23180000000000001</v>
      </c>
      <c r="M9609">
        <f>_xlfn.XLOOKUP(_xlfn.TEXTJOIN("|",0,D9609,G9609,H9609,I9609),[3]무기각인!$P$4043:$P$5161,[3]무기각인!$O$4043:$O$5161)</f>
        <v>0.23</v>
      </c>
      <c r="N9609">
        <v>0.78259999999999996</v>
      </c>
    </row>
    <row r="9610" spans="1:14" x14ac:dyDescent="0.3">
      <c r="A9610" t="s">
        <v>1530</v>
      </c>
      <c r="B9610" t="s">
        <v>601</v>
      </c>
      <c r="C9610">
        <f>_xlfn.XLOOKUP(B9610,[2]itemList_221219!$B:$B,[2]itemList_221219!$A:$A)</f>
        <v>15500</v>
      </c>
      <c r="D9610">
        <v>50</v>
      </c>
      <c r="E9610">
        <v>13</v>
      </c>
      <c r="F9610">
        <v>4</v>
      </c>
      <c r="G9610" t="s">
        <v>47</v>
      </c>
      <c r="H9610" t="s">
        <v>968</v>
      </c>
      <c r="I9610">
        <v>2</v>
      </c>
      <c r="J9610" t="s">
        <v>1266</v>
      </c>
      <c r="K9610">
        <v>2307</v>
      </c>
      <c r="L9610">
        <v>0.23069999999999999</v>
      </c>
      <c r="M9610">
        <f>_xlfn.XLOOKUP(_xlfn.TEXTJOIN("|",0,D9610,G9610,H9610,I9610),[3]무기각인!$P$4043:$P$5161,[3]무기각인!$O$4043:$O$5161)</f>
        <v>0.23</v>
      </c>
      <c r="N9610">
        <v>0.30430000000000001</v>
      </c>
    </row>
    <row r="9611" spans="1:14" x14ac:dyDescent="0.3">
      <c r="A9611" t="s">
        <v>1530</v>
      </c>
      <c r="B9611" t="s">
        <v>601</v>
      </c>
      <c r="C9611">
        <f>_xlfn.XLOOKUP(B9611,[2]itemList_221219!$B:$B,[2]itemList_221219!$A:$A)</f>
        <v>15500</v>
      </c>
      <c r="D9611">
        <v>50</v>
      </c>
      <c r="E9611">
        <v>13</v>
      </c>
      <c r="F9611">
        <v>4</v>
      </c>
      <c r="G9611" t="s">
        <v>47</v>
      </c>
      <c r="H9611" t="s">
        <v>968</v>
      </c>
      <c r="I9611">
        <v>3</v>
      </c>
      <c r="J9611" t="s">
        <v>1267</v>
      </c>
      <c r="K9611">
        <v>2357</v>
      </c>
      <c r="L9611">
        <v>0.23569999999999999</v>
      </c>
      <c r="M9611">
        <f>_xlfn.XLOOKUP(_xlfn.TEXTJOIN("|",0,D9611,G9611,H9611,I9611),[3]무기각인!$P$4043:$P$5161,[3]무기각인!$O$4043:$O$5161)</f>
        <v>0.23</v>
      </c>
      <c r="N9611">
        <v>2.4782999999999999</v>
      </c>
    </row>
    <row r="9612" spans="1:14" x14ac:dyDescent="0.3">
      <c r="A9612" t="s">
        <v>1530</v>
      </c>
      <c r="B9612" t="s">
        <v>601</v>
      </c>
      <c r="C9612">
        <f>_xlfn.XLOOKUP(B9612,[2]itemList_221219!$B:$B,[2]itemList_221219!$A:$A)</f>
        <v>15500</v>
      </c>
      <c r="D9612">
        <v>50</v>
      </c>
      <c r="E9612">
        <v>13</v>
      </c>
      <c r="F9612">
        <v>4</v>
      </c>
      <c r="G9612" t="s">
        <v>47</v>
      </c>
      <c r="H9612" t="s">
        <v>968</v>
      </c>
      <c r="I9612">
        <v>4</v>
      </c>
      <c r="J9612" t="s">
        <v>1268</v>
      </c>
      <c r="K9612">
        <v>2280</v>
      </c>
      <c r="L9612">
        <v>0.22800000000000001</v>
      </c>
      <c r="M9612">
        <f>_xlfn.XLOOKUP(_xlfn.TEXTJOIN("|",0,D9612,G9612,H9612,I9612),[3]무기각인!$P$4043:$P$5161,[3]무기각인!$O$4043:$O$5161)</f>
        <v>0.23</v>
      </c>
      <c r="N9612">
        <v>0.86960000000000004</v>
      </c>
    </row>
    <row r="9613" spans="1:14" x14ac:dyDescent="0.3">
      <c r="A9613" t="s">
        <v>1530</v>
      </c>
      <c r="B9613" t="s">
        <v>601</v>
      </c>
      <c r="C9613">
        <f>_xlfn.XLOOKUP(B9613,[2]itemList_221219!$B:$B,[2]itemList_221219!$A:$A)</f>
        <v>15500</v>
      </c>
      <c r="D9613">
        <v>50</v>
      </c>
      <c r="E9613">
        <v>13</v>
      </c>
      <c r="F9613">
        <v>4</v>
      </c>
      <c r="G9613" t="s">
        <v>47</v>
      </c>
      <c r="H9613" t="s">
        <v>968</v>
      </c>
      <c r="I9613">
        <v>5</v>
      </c>
      <c r="J9613" t="s">
        <v>1269</v>
      </c>
      <c r="K9613">
        <v>2280</v>
      </c>
      <c r="L9613">
        <v>0.22800000000000001</v>
      </c>
      <c r="M9613">
        <f>_xlfn.XLOOKUP(_xlfn.TEXTJOIN("|",0,D9613,G9613,H9613,I9613),[3]무기각인!$P$4043:$P$5161,[3]무기각인!$O$4043:$O$5161)</f>
        <v>0.23</v>
      </c>
      <c r="N9613">
        <v>0.86960000000000004</v>
      </c>
    </row>
    <row r="9614" spans="1:14" x14ac:dyDescent="0.3">
      <c r="A9614" t="s">
        <v>1530</v>
      </c>
      <c r="B9614" t="s">
        <v>601</v>
      </c>
      <c r="C9614">
        <f>_xlfn.XLOOKUP(B9614,[2]itemList_221219!$B:$B,[2]itemList_221219!$A:$A)</f>
        <v>15500</v>
      </c>
      <c r="D9614">
        <v>50</v>
      </c>
      <c r="E9614">
        <v>13</v>
      </c>
      <c r="F9614">
        <v>4</v>
      </c>
      <c r="G9614" t="s">
        <v>47</v>
      </c>
      <c r="H9614" t="s">
        <v>968</v>
      </c>
      <c r="I9614">
        <v>6</v>
      </c>
      <c r="J9614" t="s">
        <v>1544</v>
      </c>
      <c r="K9614">
        <v>2243</v>
      </c>
      <c r="L9614">
        <v>0.2243</v>
      </c>
      <c r="M9614">
        <f>_xlfn.XLOOKUP(_xlfn.TEXTJOIN("|",0,D9614,G9614,H9614,I9614),[3]무기각인!$P$4043:$P$5161,[3]무기각인!$O$4043:$O$5161)</f>
        <v>0.23</v>
      </c>
      <c r="N9614">
        <v>2.4782999999999999</v>
      </c>
    </row>
    <row r="9615" spans="1:14" x14ac:dyDescent="0.3">
      <c r="A9615" t="s">
        <v>1530</v>
      </c>
      <c r="B9615" t="s">
        <v>601</v>
      </c>
      <c r="C9615">
        <f>_xlfn.XLOOKUP(B9615,[2]itemList_221219!$B:$B,[2]itemList_221219!$A:$A)</f>
        <v>15500</v>
      </c>
      <c r="D9615">
        <v>50</v>
      </c>
      <c r="E9615">
        <v>13</v>
      </c>
      <c r="F9615">
        <v>4</v>
      </c>
      <c r="G9615" t="s">
        <v>47</v>
      </c>
      <c r="H9615" t="s">
        <v>968</v>
      </c>
      <c r="I9615">
        <v>7</v>
      </c>
      <c r="J9615" t="s">
        <v>2015</v>
      </c>
      <c r="K9615">
        <v>2299</v>
      </c>
      <c r="L9615">
        <v>0.22989999999999999</v>
      </c>
      <c r="M9615">
        <f>_xlfn.XLOOKUP(_xlfn.TEXTJOIN("|",0,D9615,G9615,H9615,I9615),[3]무기각인!$P$4043:$P$5161,[3]무기각인!$O$4043:$O$5161)</f>
        <v>0.23</v>
      </c>
      <c r="N9615">
        <v>4.3499999999999997E-2</v>
      </c>
    </row>
    <row r="9616" spans="1:14" x14ac:dyDescent="0.3">
      <c r="A9616" t="s">
        <v>1530</v>
      </c>
      <c r="B9616" t="s">
        <v>601</v>
      </c>
      <c r="C9616">
        <f>_xlfn.XLOOKUP(B9616,[2]itemList_221219!$B:$B,[2]itemList_221219!$A:$A)</f>
        <v>15500</v>
      </c>
      <c r="D9616">
        <v>50</v>
      </c>
      <c r="E9616">
        <v>13</v>
      </c>
      <c r="F9616">
        <v>4</v>
      </c>
      <c r="G9616" t="s">
        <v>47</v>
      </c>
      <c r="H9616" t="s">
        <v>968</v>
      </c>
      <c r="I9616">
        <v>8</v>
      </c>
      <c r="J9616" t="s">
        <v>2016</v>
      </c>
      <c r="K9616">
        <v>2404</v>
      </c>
      <c r="L9616">
        <v>0.2404</v>
      </c>
      <c r="M9616">
        <f>_xlfn.XLOOKUP(_xlfn.TEXTJOIN("|",0,D9616,G9616,H9616,I9616),[3]무기각인!$P$4043:$P$5161,[3]무기각인!$O$4043:$O$5161)</f>
        <v>0.23</v>
      </c>
      <c r="N9616">
        <v>4.5217000000000001</v>
      </c>
    </row>
    <row r="9617" spans="1:14" x14ac:dyDescent="0.3">
      <c r="A9617" t="s">
        <v>1530</v>
      </c>
      <c r="B9617" t="s">
        <v>601</v>
      </c>
      <c r="C9617">
        <f>_xlfn.XLOOKUP(B9617,[2]itemList_221219!$B:$B,[2]itemList_221219!$A:$A)</f>
        <v>15500</v>
      </c>
      <c r="D9617">
        <v>50</v>
      </c>
      <c r="E9617">
        <v>13</v>
      </c>
      <c r="F9617">
        <v>4</v>
      </c>
      <c r="G9617" t="s">
        <v>47</v>
      </c>
      <c r="H9617" t="s">
        <v>968</v>
      </c>
      <c r="I9617">
        <v>9</v>
      </c>
      <c r="J9617" t="s">
        <v>2017</v>
      </c>
      <c r="K9617">
        <v>2302</v>
      </c>
      <c r="L9617">
        <v>0.23019999999999999</v>
      </c>
      <c r="M9617">
        <f>_xlfn.XLOOKUP(_xlfn.TEXTJOIN("|",0,D9617,G9617,H9617,I9617),[3]무기각인!$P$4043:$P$5161,[3]무기각인!$O$4043:$O$5161)</f>
        <v>0.23</v>
      </c>
      <c r="N9617">
        <v>8.6999999999999994E-2</v>
      </c>
    </row>
    <row r="9618" spans="1:14" x14ac:dyDescent="0.3">
      <c r="A9618" t="s">
        <v>1530</v>
      </c>
      <c r="B9618" t="s">
        <v>601</v>
      </c>
      <c r="C9618">
        <f>_xlfn.XLOOKUP(B9618,[2]itemList_221219!$B:$B,[2]itemList_221219!$A:$A)</f>
        <v>15500</v>
      </c>
      <c r="D9618">
        <v>50</v>
      </c>
      <c r="E9618">
        <v>13</v>
      </c>
      <c r="F9618">
        <v>4</v>
      </c>
      <c r="G9618" t="s">
        <v>47</v>
      </c>
      <c r="H9618" t="s">
        <v>968</v>
      </c>
      <c r="I9618">
        <v>10</v>
      </c>
      <c r="J9618" t="s">
        <v>2018</v>
      </c>
      <c r="K9618">
        <v>2237</v>
      </c>
      <c r="L9618">
        <v>0.22370000000000001</v>
      </c>
      <c r="M9618">
        <f>_xlfn.XLOOKUP(_xlfn.TEXTJOIN("|",0,D9618,G9618,H9618,I9618),[3]무기각인!$P$4043:$P$5161,[3]무기각인!$O$4043:$O$5161)</f>
        <v>0.23</v>
      </c>
      <c r="N9618">
        <v>2.7391000000000001</v>
      </c>
    </row>
    <row r="9619" spans="1:14" x14ac:dyDescent="0.3">
      <c r="A9619" t="s">
        <v>1530</v>
      </c>
      <c r="B9619" t="s">
        <v>601</v>
      </c>
      <c r="C9619">
        <f>_xlfn.XLOOKUP(B9619,[2]itemList_221219!$B:$B,[2]itemList_221219!$A:$A)</f>
        <v>15500</v>
      </c>
      <c r="D9619">
        <v>50</v>
      </c>
      <c r="E9619">
        <v>13</v>
      </c>
      <c r="F9619">
        <v>5</v>
      </c>
      <c r="G9619" t="s">
        <v>966</v>
      </c>
      <c r="H9619" t="s">
        <v>968</v>
      </c>
      <c r="I9619">
        <v>2</v>
      </c>
      <c r="J9619" t="s">
        <v>1271</v>
      </c>
      <c r="K9619">
        <v>2336</v>
      </c>
      <c r="L9619">
        <v>0.2336</v>
      </c>
      <c r="M9619">
        <f>_xlfn.XLOOKUP(_xlfn.TEXTJOIN("|",0,D9619,G9619,H9619,I9619),[3]무기각인!$P$4043:$P$5161,[3]무기각인!$O$4043:$O$5161)</f>
        <v>0.23</v>
      </c>
      <c r="N9619">
        <v>1.5651999999999999</v>
      </c>
    </row>
    <row r="9620" spans="1:14" x14ac:dyDescent="0.3">
      <c r="A9620" t="s">
        <v>1530</v>
      </c>
      <c r="B9620" t="s">
        <v>601</v>
      </c>
      <c r="C9620">
        <f>_xlfn.XLOOKUP(B9620,[2]itemList_221219!$B:$B,[2]itemList_221219!$A:$A)</f>
        <v>15500</v>
      </c>
      <c r="D9620">
        <v>50</v>
      </c>
      <c r="E9620">
        <v>13</v>
      </c>
      <c r="F9620">
        <v>5</v>
      </c>
      <c r="G9620" t="s">
        <v>966</v>
      </c>
      <c r="H9620" t="s">
        <v>968</v>
      </c>
      <c r="I9620">
        <v>3</v>
      </c>
      <c r="J9620" t="s">
        <v>1272</v>
      </c>
      <c r="K9620">
        <v>2318</v>
      </c>
      <c r="L9620">
        <v>0.23180000000000001</v>
      </c>
      <c r="M9620">
        <f>_xlfn.XLOOKUP(_xlfn.TEXTJOIN("|",0,D9620,G9620,H9620,I9620),[3]무기각인!$P$4043:$P$5161,[3]무기각인!$O$4043:$O$5161)</f>
        <v>0.23</v>
      </c>
      <c r="N9620">
        <v>0.78259999999999996</v>
      </c>
    </row>
    <row r="9621" spans="1:14" x14ac:dyDescent="0.3">
      <c r="A9621" t="s">
        <v>1530</v>
      </c>
      <c r="B9621" t="s">
        <v>601</v>
      </c>
      <c r="C9621">
        <f>_xlfn.XLOOKUP(B9621,[2]itemList_221219!$B:$B,[2]itemList_221219!$A:$A)</f>
        <v>15500</v>
      </c>
      <c r="D9621">
        <v>50</v>
      </c>
      <c r="E9621">
        <v>13</v>
      </c>
      <c r="F9621">
        <v>5</v>
      </c>
      <c r="G9621" t="s">
        <v>966</v>
      </c>
      <c r="H9621" t="s">
        <v>968</v>
      </c>
      <c r="I9621">
        <v>4</v>
      </c>
      <c r="J9621" t="s">
        <v>1273</v>
      </c>
      <c r="K9621">
        <v>2361</v>
      </c>
      <c r="L9621">
        <v>0.2361</v>
      </c>
      <c r="M9621">
        <f>_xlfn.XLOOKUP(_xlfn.TEXTJOIN("|",0,D9621,G9621,H9621,I9621),[3]무기각인!$P$4043:$P$5161,[3]무기각인!$O$4043:$O$5161)</f>
        <v>0.23</v>
      </c>
      <c r="N9621">
        <v>2.6522000000000001</v>
      </c>
    </row>
    <row r="9622" spans="1:14" x14ac:dyDescent="0.3">
      <c r="A9622" t="s">
        <v>1530</v>
      </c>
      <c r="B9622" t="s">
        <v>601</v>
      </c>
      <c r="C9622">
        <f>_xlfn.XLOOKUP(B9622,[2]itemList_221219!$B:$B,[2]itemList_221219!$A:$A)</f>
        <v>15500</v>
      </c>
      <c r="D9622">
        <v>50</v>
      </c>
      <c r="E9622">
        <v>13</v>
      </c>
      <c r="F9622">
        <v>5</v>
      </c>
      <c r="G9622" t="s">
        <v>966</v>
      </c>
      <c r="H9622" t="s">
        <v>968</v>
      </c>
      <c r="I9622">
        <v>5</v>
      </c>
      <c r="J9622" t="s">
        <v>1274</v>
      </c>
      <c r="K9622">
        <v>2304</v>
      </c>
      <c r="L9622">
        <v>0.23039999999999999</v>
      </c>
      <c r="M9622">
        <f>_xlfn.XLOOKUP(_xlfn.TEXTJOIN("|",0,D9622,G9622,H9622,I9622),[3]무기각인!$P$4043:$P$5161,[3]무기각인!$O$4043:$O$5161)</f>
        <v>0.23</v>
      </c>
      <c r="N9622">
        <v>0.1739</v>
      </c>
    </row>
    <row r="9623" spans="1:14" x14ac:dyDescent="0.3">
      <c r="A9623" t="s">
        <v>1530</v>
      </c>
      <c r="B9623" t="s">
        <v>601</v>
      </c>
      <c r="C9623">
        <f>_xlfn.XLOOKUP(B9623,[2]itemList_221219!$B:$B,[2]itemList_221219!$A:$A)</f>
        <v>15500</v>
      </c>
      <c r="D9623">
        <v>50</v>
      </c>
      <c r="E9623">
        <v>13</v>
      </c>
      <c r="F9623">
        <v>5</v>
      </c>
      <c r="G9623" t="s">
        <v>966</v>
      </c>
      <c r="H9623" t="s">
        <v>968</v>
      </c>
      <c r="I9623">
        <v>6</v>
      </c>
      <c r="J9623" t="s">
        <v>1545</v>
      </c>
      <c r="K9623">
        <v>2228</v>
      </c>
      <c r="L9623">
        <v>0.2228</v>
      </c>
      <c r="M9623">
        <f>_xlfn.XLOOKUP(_xlfn.TEXTJOIN("|",0,D9623,G9623,H9623,I9623),[3]무기각인!$P$4043:$P$5161,[3]무기각인!$O$4043:$O$5161)</f>
        <v>0.23</v>
      </c>
      <c r="N9623">
        <v>3.1303999999999998</v>
      </c>
    </row>
    <row r="9624" spans="1:14" x14ac:dyDescent="0.3">
      <c r="A9624" t="s">
        <v>1530</v>
      </c>
      <c r="B9624" t="s">
        <v>601</v>
      </c>
      <c r="C9624">
        <f>_xlfn.XLOOKUP(B9624,[2]itemList_221219!$B:$B,[2]itemList_221219!$A:$A)</f>
        <v>15500</v>
      </c>
      <c r="D9624">
        <v>50</v>
      </c>
      <c r="E9624">
        <v>13</v>
      </c>
      <c r="F9624">
        <v>5</v>
      </c>
      <c r="G9624" t="s">
        <v>966</v>
      </c>
      <c r="H9624" t="s">
        <v>968</v>
      </c>
      <c r="I9624">
        <v>7</v>
      </c>
      <c r="J9624" t="s">
        <v>2019</v>
      </c>
      <c r="K9624">
        <v>2395</v>
      </c>
      <c r="L9624">
        <v>0.23949999999999999</v>
      </c>
      <c r="M9624">
        <f>_xlfn.XLOOKUP(_xlfn.TEXTJOIN("|",0,D9624,G9624,H9624,I9624),[3]무기각인!$P$4043:$P$5161,[3]무기각인!$O$4043:$O$5161)</f>
        <v>0.23</v>
      </c>
      <c r="N9624">
        <v>4.1303999999999998</v>
      </c>
    </row>
    <row r="9625" spans="1:14" x14ac:dyDescent="0.3">
      <c r="A9625" t="s">
        <v>1530</v>
      </c>
      <c r="B9625" t="s">
        <v>601</v>
      </c>
      <c r="C9625">
        <f>_xlfn.XLOOKUP(B9625,[2]itemList_221219!$B:$B,[2]itemList_221219!$A:$A)</f>
        <v>15500</v>
      </c>
      <c r="D9625">
        <v>50</v>
      </c>
      <c r="E9625">
        <v>13</v>
      </c>
      <c r="F9625">
        <v>5</v>
      </c>
      <c r="G9625" t="s">
        <v>966</v>
      </c>
      <c r="H9625" t="s">
        <v>968</v>
      </c>
      <c r="I9625">
        <v>8</v>
      </c>
      <c r="J9625" t="s">
        <v>2020</v>
      </c>
      <c r="K9625">
        <v>2244</v>
      </c>
      <c r="L9625">
        <v>0.22439999999999999</v>
      </c>
      <c r="M9625">
        <f>_xlfn.XLOOKUP(_xlfn.TEXTJOIN("|",0,D9625,G9625,H9625,I9625),[3]무기각인!$P$4043:$P$5161,[3]무기각인!$O$4043:$O$5161)</f>
        <v>0.23</v>
      </c>
      <c r="N9625">
        <v>2.4348000000000001</v>
      </c>
    </row>
    <row r="9626" spans="1:14" x14ac:dyDescent="0.3">
      <c r="A9626" t="s">
        <v>1530</v>
      </c>
      <c r="B9626" t="s">
        <v>601</v>
      </c>
      <c r="C9626">
        <f>_xlfn.XLOOKUP(B9626,[2]itemList_221219!$B:$B,[2]itemList_221219!$A:$A)</f>
        <v>15500</v>
      </c>
      <c r="D9626">
        <v>50</v>
      </c>
      <c r="E9626">
        <v>13</v>
      </c>
      <c r="F9626">
        <v>5</v>
      </c>
      <c r="G9626" t="s">
        <v>966</v>
      </c>
      <c r="H9626" t="s">
        <v>968</v>
      </c>
      <c r="I9626">
        <v>9</v>
      </c>
      <c r="J9626" t="s">
        <v>2021</v>
      </c>
      <c r="K9626">
        <v>2233</v>
      </c>
      <c r="L9626">
        <v>0.2233</v>
      </c>
      <c r="M9626">
        <f>_xlfn.XLOOKUP(_xlfn.TEXTJOIN("|",0,D9626,G9626,H9626,I9626),[3]무기각인!$P$4043:$P$5161,[3]무기각인!$O$4043:$O$5161)</f>
        <v>0.23</v>
      </c>
      <c r="N9626">
        <v>2.9129999999999998</v>
      </c>
    </row>
    <row r="9627" spans="1:14" x14ac:dyDescent="0.3">
      <c r="A9627" t="s">
        <v>1530</v>
      </c>
      <c r="B9627" t="s">
        <v>601</v>
      </c>
      <c r="C9627">
        <f>_xlfn.XLOOKUP(B9627,[2]itemList_221219!$B:$B,[2]itemList_221219!$A:$A)</f>
        <v>15500</v>
      </c>
      <c r="D9627">
        <v>50</v>
      </c>
      <c r="E9627">
        <v>13</v>
      </c>
      <c r="F9627">
        <v>5</v>
      </c>
      <c r="G9627" t="s">
        <v>966</v>
      </c>
      <c r="H9627" t="s">
        <v>968</v>
      </c>
      <c r="I9627">
        <v>10</v>
      </c>
      <c r="J9627" t="s">
        <v>2022</v>
      </c>
      <c r="K9627">
        <v>2283</v>
      </c>
      <c r="L9627">
        <v>0.2283</v>
      </c>
      <c r="M9627">
        <f>_xlfn.XLOOKUP(_xlfn.TEXTJOIN("|",0,D9627,G9627,H9627,I9627),[3]무기각인!$P$4043:$P$5161,[3]무기각인!$O$4043:$O$5161)</f>
        <v>0.23</v>
      </c>
      <c r="N9627">
        <v>0.73909999999999998</v>
      </c>
    </row>
    <row r="9628" spans="1:14" x14ac:dyDescent="0.3">
      <c r="A9628" t="s">
        <v>1530</v>
      </c>
      <c r="B9628" t="s">
        <v>601</v>
      </c>
      <c r="C9628">
        <f>_xlfn.XLOOKUP(B9628,[2]itemList_221219!$B:$B,[2]itemList_221219!$A:$A)</f>
        <v>15500</v>
      </c>
      <c r="D9628">
        <v>50</v>
      </c>
      <c r="E9628">
        <v>14</v>
      </c>
      <c r="F9628">
        <v>0</v>
      </c>
      <c r="G9628" t="s">
        <v>19</v>
      </c>
      <c r="H9628" t="s">
        <v>978</v>
      </c>
      <c r="I9628">
        <v>1</v>
      </c>
      <c r="J9628" t="s">
        <v>1281</v>
      </c>
      <c r="K9628">
        <v>19</v>
      </c>
      <c r="L9628">
        <v>1.9E-3</v>
      </c>
      <c r="M9628">
        <f>_xlfn.XLOOKUP(_xlfn.TEXTJOIN("|",0,D9628,G9628,H9628,I9628),[3]무기각인!$P$4043:$P$5161,[3]무기각인!$O$4043:$O$5161)</f>
        <v>1.1000000000000001E-3</v>
      </c>
      <c r="N9628">
        <v>72.7273</v>
      </c>
    </row>
    <row r="9629" spans="1:14" x14ac:dyDescent="0.3">
      <c r="A9629" t="s">
        <v>1530</v>
      </c>
      <c r="B9629" t="s">
        <v>601</v>
      </c>
      <c r="C9629">
        <f>_xlfn.XLOOKUP(B9629,[2]itemList_221219!$B:$B,[2]itemList_221219!$A:$A)</f>
        <v>15500</v>
      </c>
      <c r="D9629">
        <v>50</v>
      </c>
      <c r="E9629">
        <v>14</v>
      </c>
      <c r="F9629">
        <v>0</v>
      </c>
      <c r="G9629" t="s">
        <v>19</v>
      </c>
      <c r="H9629" t="s">
        <v>978</v>
      </c>
      <c r="I9629">
        <v>1.5</v>
      </c>
      <c r="J9629" t="s">
        <v>1282</v>
      </c>
      <c r="K9629">
        <v>20</v>
      </c>
      <c r="L9629">
        <v>2E-3</v>
      </c>
      <c r="M9629">
        <f>_xlfn.XLOOKUP(_xlfn.TEXTJOIN("|",0,D9629,G9629,H9629,I9629),[3]무기각인!$P$4043:$P$5161,[3]무기각인!$O$4043:$O$5161)</f>
        <v>1.1000000000000001E-3</v>
      </c>
      <c r="N9629">
        <v>81.818200000000004</v>
      </c>
    </row>
    <row r="9630" spans="1:14" x14ac:dyDescent="0.3">
      <c r="A9630" t="s">
        <v>1530</v>
      </c>
      <c r="B9630" t="s">
        <v>601</v>
      </c>
      <c r="C9630">
        <f>_xlfn.XLOOKUP(B9630,[2]itemList_221219!$B:$B,[2]itemList_221219!$A:$A)</f>
        <v>15500</v>
      </c>
      <c r="D9630">
        <v>50</v>
      </c>
      <c r="E9630">
        <v>14</v>
      </c>
      <c r="F9630">
        <v>0</v>
      </c>
      <c r="G9630" t="s">
        <v>19</v>
      </c>
      <c r="H9630" t="s">
        <v>978</v>
      </c>
      <c r="I9630">
        <v>2</v>
      </c>
      <c r="J9630" t="s">
        <v>1283</v>
      </c>
      <c r="K9630">
        <v>8</v>
      </c>
      <c r="L9630">
        <v>8.0000000000000004E-4</v>
      </c>
      <c r="M9630">
        <f>_xlfn.XLOOKUP(_xlfn.TEXTJOIN("|",0,D9630,G9630,H9630,I9630),[3]무기각인!$P$4043:$P$5161,[3]무기각인!$O$4043:$O$5161)</f>
        <v>1.1000000000000001E-3</v>
      </c>
      <c r="N9630">
        <v>27.2727</v>
      </c>
    </row>
    <row r="9631" spans="1:14" x14ac:dyDescent="0.3">
      <c r="A9631" t="s">
        <v>1530</v>
      </c>
      <c r="B9631" t="s">
        <v>601</v>
      </c>
      <c r="C9631">
        <f>_xlfn.XLOOKUP(B9631,[2]itemList_221219!$B:$B,[2]itemList_221219!$A:$A)</f>
        <v>15500</v>
      </c>
      <c r="D9631">
        <v>50</v>
      </c>
      <c r="E9631">
        <v>14</v>
      </c>
      <c r="F9631">
        <v>0</v>
      </c>
      <c r="G9631" t="s">
        <v>19</v>
      </c>
      <c r="H9631" t="s">
        <v>978</v>
      </c>
      <c r="I9631">
        <v>2.5</v>
      </c>
      <c r="J9631" t="s">
        <v>1284</v>
      </c>
      <c r="K9631">
        <v>11</v>
      </c>
      <c r="L9631">
        <v>1.1000000000000001E-3</v>
      </c>
      <c r="M9631">
        <f>_xlfn.XLOOKUP(_xlfn.TEXTJOIN("|",0,D9631,G9631,H9631,I9631),[3]무기각인!$P$4043:$P$5161,[3]무기각인!$O$4043:$O$5161)</f>
        <v>1.1000000000000001E-3</v>
      </c>
      <c r="N9631">
        <v>0</v>
      </c>
    </row>
    <row r="9632" spans="1:14" x14ac:dyDescent="0.3">
      <c r="A9632" t="s">
        <v>1530</v>
      </c>
      <c r="B9632" t="s">
        <v>601</v>
      </c>
      <c r="C9632">
        <f>_xlfn.XLOOKUP(B9632,[2]itemList_221219!$B:$B,[2]itemList_221219!$A:$A)</f>
        <v>15500</v>
      </c>
      <c r="D9632">
        <v>50</v>
      </c>
      <c r="E9632">
        <v>14</v>
      </c>
      <c r="F9632">
        <v>0</v>
      </c>
      <c r="G9632" t="s">
        <v>19</v>
      </c>
      <c r="H9632" t="s">
        <v>978</v>
      </c>
      <c r="I9632">
        <v>3</v>
      </c>
      <c r="J9632" t="s">
        <v>1285</v>
      </c>
      <c r="K9632">
        <v>7</v>
      </c>
      <c r="L9632">
        <v>6.9999999999999999E-4</v>
      </c>
      <c r="M9632">
        <f>_xlfn.XLOOKUP(_xlfn.TEXTJOIN("|",0,D9632,G9632,H9632,I9632),[3]무기각인!$P$4043:$P$5161,[3]무기각인!$O$4043:$O$5161)</f>
        <v>1.1000000000000001E-3</v>
      </c>
      <c r="N9632">
        <v>36.363599999999998</v>
      </c>
    </row>
    <row r="9633" spans="1:14" x14ac:dyDescent="0.3">
      <c r="A9633" t="s">
        <v>1530</v>
      </c>
      <c r="B9633" t="s">
        <v>601</v>
      </c>
      <c r="C9633">
        <f>_xlfn.XLOOKUP(B9633,[2]itemList_221219!$B:$B,[2]itemList_221219!$A:$A)</f>
        <v>15500</v>
      </c>
      <c r="D9633">
        <v>50</v>
      </c>
      <c r="E9633">
        <v>14</v>
      </c>
      <c r="F9633">
        <v>0</v>
      </c>
      <c r="G9633" t="s">
        <v>19</v>
      </c>
      <c r="H9633" t="s">
        <v>978</v>
      </c>
      <c r="I9633">
        <v>3.5</v>
      </c>
      <c r="J9633" t="s">
        <v>1286</v>
      </c>
      <c r="K9633">
        <v>9</v>
      </c>
      <c r="L9633">
        <v>8.9999999999999998E-4</v>
      </c>
      <c r="M9633">
        <f>_xlfn.XLOOKUP(_xlfn.TEXTJOIN("|",0,D9633,G9633,H9633,I9633),[3]무기각인!$P$4043:$P$5161,[3]무기각인!$O$4043:$O$5161)</f>
        <v>1.1000000000000001E-3</v>
      </c>
      <c r="N9633">
        <v>18.181799999999999</v>
      </c>
    </row>
    <row r="9634" spans="1:14" x14ac:dyDescent="0.3">
      <c r="A9634" t="s">
        <v>1530</v>
      </c>
      <c r="B9634" t="s">
        <v>601</v>
      </c>
      <c r="C9634">
        <f>_xlfn.XLOOKUP(B9634,[2]itemList_221219!$B:$B,[2]itemList_221219!$A:$A)</f>
        <v>15500</v>
      </c>
      <c r="D9634">
        <v>50</v>
      </c>
      <c r="E9634">
        <v>14</v>
      </c>
      <c r="F9634">
        <v>0</v>
      </c>
      <c r="G9634" t="s">
        <v>19</v>
      </c>
      <c r="H9634" t="s">
        <v>978</v>
      </c>
      <c r="I9634">
        <v>4</v>
      </c>
      <c r="J9634" t="s">
        <v>1287</v>
      </c>
      <c r="K9634">
        <v>19</v>
      </c>
      <c r="L9634">
        <v>1.9E-3</v>
      </c>
      <c r="M9634">
        <f>_xlfn.XLOOKUP(_xlfn.TEXTJOIN("|",0,D9634,G9634,H9634,I9634),[3]무기각인!$P$4043:$P$5161,[3]무기각인!$O$4043:$O$5161)</f>
        <v>1.1000000000000001E-3</v>
      </c>
      <c r="N9634">
        <v>72.7273</v>
      </c>
    </row>
    <row r="9635" spans="1:14" x14ac:dyDescent="0.3">
      <c r="A9635" t="s">
        <v>1530</v>
      </c>
      <c r="B9635" t="s">
        <v>601</v>
      </c>
      <c r="C9635">
        <f>_xlfn.XLOOKUP(B9635,[2]itemList_221219!$B:$B,[2]itemList_221219!$A:$A)</f>
        <v>15500</v>
      </c>
      <c r="D9635">
        <v>50</v>
      </c>
      <c r="E9635">
        <v>14</v>
      </c>
      <c r="F9635">
        <v>0</v>
      </c>
      <c r="G9635" t="s">
        <v>19</v>
      </c>
      <c r="H9635" t="s">
        <v>978</v>
      </c>
      <c r="I9635">
        <v>4.5</v>
      </c>
      <c r="J9635" t="s">
        <v>1288</v>
      </c>
      <c r="K9635">
        <v>17</v>
      </c>
      <c r="L9635">
        <v>1.6999999999999999E-3</v>
      </c>
      <c r="M9635">
        <f>_xlfn.XLOOKUP(_xlfn.TEXTJOIN("|",0,D9635,G9635,H9635,I9635),[3]무기각인!$P$4043:$P$5161,[3]무기각인!$O$4043:$O$5161)</f>
        <v>1.1000000000000001E-3</v>
      </c>
      <c r="N9635">
        <v>54.545499999999997</v>
      </c>
    </row>
    <row r="9636" spans="1:14" x14ac:dyDescent="0.3">
      <c r="A9636" t="s">
        <v>1530</v>
      </c>
      <c r="B9636" t="s">
        <v>601</v>
      </c>
      <c r="C9636">
        <f>_xlfn.XLOOKUP(B9636,[2]itemList_221219!$B:$B,[2]itemList_221219!$A:$A)</f>
        <v>15500</v>
      </c>
      <c r="D9636">
        <v>50</v>
      </c>
      <c r="E9636">
        <v>14</v>
      </c>
      <c r="F9636">
        <v>0</v>
      </c>
      <c r="G9636" t="s">
        <v>19</v>
      </c>
      <c r="H9636" t="s">
        <v>978</v>
      </c>
      <c r="I9636">
        <v>5</v>
      </c>
      <c r="J9636" t="s">
        <v>1289</v>
      </c>
      <c r="K9636">
        <v>18</v>
      </c>
      <c r="L9636">
        <v>1.8E-3</v>
      </c>
      <c r="M9636">
        <f>_xlfn.XLOOKUP(_xlfn.TEXTJOIN("|",0,D9636,G9636,H9636,I9636),[3]무기각인!$P$4043:$P$5161,[3]무기각인!$O$4043:$O$5161)</f>
        <v>1.1000000000000001E-3</v>
      </c>
      <c r="N9636">
        <v>63.636400000000002</v>
      </c>
    </row>
    <row r="9637" spans="1:14" x14ac:dyDescent="0.3">
      <c r="A9637" t="s">
        <v>1530</v>
      </c>
      <c r="B9637" t="s">
        <v>601</v>
      </c>
      <c r="C9637">
        <f>_xlfn.XLOOKUP(B9637,[2]itemList_221219!$B:$B,[2]itemList_221219!$A:$A)</f>
        <v>15500</v>
      </c>
      <c r="D9637">
        <v>50</v>
      </c>
      <c r="E9637">
        <v>14</v>
      </c>
      <c r="F9637">
        <v>1</v>
      </c>
      <c r="G9637" t="s">
        <v>993</v>
      </c>
      <c r="H9637" t="s">
        <v>978</v>
      </c>
      <c r="I9637">
        <v>1</v>
      </c>
      <c r="J9637" t="s">
        <v>1459</v>
      </c>
      <c r="K9637">
        <v>694</v>
      </c>
      <c r="L9637">
        <v>6.9400000000000003E-2</v>
      </c>
      <c r="M9637">
        <f>_xlfn.XLOOKUP(_xlfn.TEXTJOIN("|",0,D9637,G9637,H9637,I9637),[3]무기각인!$P$4043:$P$5161,[3]무기각인!$O$4043:$O$5161)</f>
        <v>7.0000000000000007E-2</v>
      </c>
      <c r="N9637">
        <v>0.85709999999999997</v>
      </c>
    </row>
    <row r="9638" spans="1:14" x14ac:dyDescent="0.3">
      <c r="A9638" t="s">
        <v>1530</v>
      </c>
      <c r="B9638" t="s">
        <v>601</v>
      </c>
      <c r="C9638">
        <f>_xlfn.XLOOKUP(B9638,[2]itemList_221219!$B:$B,[2]itemList_221219!$A:$A)</f>
        <v>15500</v>
      </c>
      <c r="D9638">
        <v>50</v>
      </c>
      <c r="E9638">
        <v>14</v>
      </c>
      <c r="F9638">
        <v>1</v>
      </c>
      <c r="G9638" t="s">
        <v>993</v>
      </c>
      <c r="H9638" t="s">
        <v>978</v>
      </c>
      <c r="I9638">
        <v>1.5</v>
      </c>
      <c r="J9638" t="s">
        <v>1460</v>
      </c>
      <c r="K9638">
        <v>676</v>
      </c>
      <c r="L9638">
        <v>6.7599999999999993E-2</v>
      </c>
      <c r="M9638">
        <f>_xlfn.XLOOKUP(_xlfn.TEXTJOIN("|",0,D9638,G9638,H9638,I9638),[3]무기각인!$P$4043:$P$5161,[3]무기각인!$O$4043:$O$5161)</f>
        <v>7.0000000000000007E-2</v>
      </c>
      <c r="N9638">
        <v>3.4285999999999999</v>
      </c>
    </row>
    <row r="9639" spans="1:14" x14ac:dyDescent="0.3">
      <c r="A9639" t="s">
        <v>1530</v>
      </c>
      <c r="B9639" t="s">
        <v>601</v>
      </c>
      <c r="C9639">
        <f>_xlfn.XLOOKUP(B9639,[2]itemList_221219!$B:$B,[2]itemList_221219!$A:$A)</f>
        <v>15500</v>
      </c>
      <c r="D9639">
        <v>50</v>
      </c>
      <c r="E9639">
        <v>14</v>
      </c>
      <c r="F9639">
        <v>1</v>
      </c>
      <c r="G9639" t="s">
        <v>993</v>
      </c>
      <c r="H9639" t="s">
        <v>978</v>
      </c>
      <c r="I9639">
        <v>2</v>
      </c>
      <c r="J9639" t="s">
        <v>1461</v>
      </c>
      <c r="K9639">
        <v>724</v>
      </c>
      <c r="L9639">
        <v>7.2400000000000006E-2</v>
      </c>
      <c r="M9639">
        <f>_xlfn.XLOOKUP(_xlfn.TEXTJOIN("|",0,D9639,G9639,H9639,I9639),[3]무기각인!$P$4043:$P$5161,[3]무기각인!$O$4043:$O$5161)</f>
        <v>7.0000000000000007E-2</v>
      </c>
      <c r="N9639">
        <v>3.4285999999999999</v>
      </c>
    </row>
    <row r="9640" spans="1:14" x14ac:dyDescent="0.3">
      <c r="A9640" t="s">
        <v>1530</v>
      </c>
      <c r="B9640" t="s">
        <v>601</v>
      </c>
      <c r="C9640">
        <f>_xlfn.XLOOKUP(B9640,[2]itemList_221219!$B:$B,[2]itemList_221219!$A:$A)</f>
        <v>15500</v>
      </c>
      <c r="D9640">
        <v>50</v>
      </c>
      <c r="E9640">
        <v>14</v>
      </c>
      <c r="F9640">
        <v>1</v>
      </c>
      <c r="G9640" t="s">
        <v>993</v>
      </c>
      <c r="H9640" t="s">
        <v>978</v>
      </c>
      <c r="I9640">
        <v>2.5</v>
      </c>
      <c r="J9640" t="s">
        <v>1462</v>
      </c>
      <c r="K9640">
        <v>732</v>
      </c>
      <c r="L9640">
        <v>7.3200000000000001E-2</v>
      </c>
      <c r="M9640">
        <f>_xlfn.XLOOKUP(_xlfn.TEXTJOIN("|",0,D9640,G9640,H9640,I9640),[3]무기각인!$P$4043:$P$5161,[3]무기각인!$O$4043:$O$5161)</f>
        <v>7.0000000000000007E-2</v>
      </c>
      <c r="N9640">
        <v>4.5713999999999997</v>
      </c>
    </row>
    <row r="9641" spans="1:14" x14ac:dyDescent="0.3">
      <c r="A9641" t="s">
        <v>1530</v>
      </c>
      <c r="B9641" t="s">
        <v>601</v>
      </c>
      <c r="C9641">
        <f>_xlfn.XLOOKUP(B9641,[2]itemList_221219!$B:$B,[2]itemList_221219!$A:$A)</f>
        <v>15500</v>
      </c>
      <c r="D9641">
        <v>50</v>
      </c>
      <c r="E9641">
        <v>14</v>
      </c>
      <c r="F9641">
        <v>1</v>
      </c>
      <c r="G9641" t="s">
        <v>993</v>
      </c>
      <c r="H9641" t="s">
        <v>978</v>
      </c>
      <c r="I9641">
        <v>3</v>
      </c>
      <c r="J9641" t="s">
        <v>1463</v>
      </c>
      <c r="K9641">
        <v>718</v>
      </c>
      <c r="L9641">
        <v>7.1800000000000003E-2</v>
      </c>
      <c r="M9641">
        <f>_xlfn.XLOOKUP(_xlfn.TEXTJOIN("|",0,D9641,G9641,H9641,I9641),[3]무기각인!$P$4043:$P$5161,[3]무기각인!$O$4043:$O$5161)</f>
        <v>7.0000000000000007E-2</v>
      </c>
      <c r="N9641">
        <v>2.5714000000000001</v>
      </c>
    </row>
    <row r="9642" spans="1:14" x14ac:dyDescent="0.3">
      <c r="A9642" t="s">
        <v>1530</v>
      </c>
      <c r="B9642" t="s">
        <v>601</v>
      </c>
      <c r="C9642">
        <f>_xlfn.XLOOKUP(B9642,[2]itemList_221219!$B:$B,[2]itemList_221219!$A:$A)</f>
        <v>15500</v>
      </c>
      <c r="D9642">
        <v>50</v>
      </c>
      <c r="E9642">
        <v>14</v>
      </c>
      <c r="F9642">
        <v>1</v>
      </c>
      <c r="G9642" t="s">
        <v>993</v>
      </c>
      <c r="H9642" t="s">
        <v>978</v>
      </c>
      <c r="I9642">
        <v>3.5</v>
      </c>
      <c r="J9642" t="s">
        <v>1464</v>
      </c>
      <c r="K9642">
        <v>731</v>
      </c>
      <c r="L9642">
        <v>7.3099999999999998E-2</v>
      </c>
      <c r="M9642">
        <f>_xlfn.XLOOKUP(_xlfn.TEXTJOIN("|",0,D9642,G9642,H9642,I9642),[3]무기각인!$P$4043:$P$5161,[3]무기각인!$O$4043:$O$5161)</f>
        <v>7.0000000000000007E-2</v>
      </c>
      <c r="N9642">
        <v>4.4286000000000003</v>
      </c>
    </row>
    <row r="9643" spans="1:14" x14ac:dyDescent="0.3">
      <c r="A9643" t="s">
        <v>1530</v>
      </c>
      <c r="B9643" t="s">
        <v>601</v>
      </c>
      <c r="C9643">
        <f>_xlfn.XLOOKUP(B9643,[2]itemList_221219!$B:$B,[2]itemList_221219!$A:$A)</f>
        <v>15500</v>
      </c>
      <c r="D9643">
        <v>50</v>
      </c>
      <c r="E9643">
        <v>14</v>
      </c>
      <c r="F9643">
        <v>1</v>
      </c>
      <c r="G9643" t="s">
        <v>993</v>
      </c>
      <c r="H9643" t="s">
        <v>978</v>
      </c>
      <c r="I9643">
        <v>4</v>
      </c>
      <c r="J9643" t="s">
        <v>1465</v>
      </c>
      <c r="K9643">
        <v>705</v>
      </c>
      <c r="L9643">
        <v>7.0499999999999993E-2</v>
      </c>
      <c r="M9643">
        <f>_xlfn.XLOOKUP(_xlfn.TEXTJOIN("|",0,D9643,G9643,H9643,I9643),[3]무기각인!$P$4043:$P$5161,[3]무기각인!$O$4043:$O$5161)</f>
        <v>7.0000000000000007E-2</v>
      </c>
      <c r="N9643">
        <v>0.71430000000000005</v>
      </c>
    </row>
    <row r="9644" spans="1:14" x14ac:dyDescent="0.3">
      <c r="A9644" t="s">
        <v>1530</v>
      </c>
      <c r="B9644" t="s">
        <v>601</v>
      </c>
      <c r="C9644">
        <f>_xlfn.XLOOKUP(B9644,[2]itemList_221219!$B:$B,[2]itemList_221219!$A:$A)</f>
        <v>15500</v>
      </c>
      <c r="D9644">
        <v>50</v>
      </c>
      <c r="E9644">
        <v>14</v>
      </c>
      <c r="F9644">
        <v>1</v>
      </c>
      <c r="G9644" t="s">
        <v>993</v>
      </c>
      <c r="H9644" t="s">
        <v>978</v>
      </c>
      <c r="I9644">
        <v>4.5</v>
      </c>
      <c r="J9644" t="s">
        <v>1597</v>
      </c>
      <c r="K9644">
        <v>722</v>
      </c>
      <c r="L9644">
        <v>7.22E-2</v>
      </c>
      <c r="M9644">
        <f>_xlfn.XLOOKUP(_xlfn.TEXTJOIN("|",0,D9644,G9644,H9644,I9644),[3]무기각인!$P$4043:$P$5161,[3]무기각인!$O$4043:$O$5161)</f>
        <v>7.0000000000000007E-2</v>
      </c>
      <c r="N9644">
        <v>3.1429</v>
      </c>
    </row>
    <row r="9645" spans="1:14" x14ac:dyDescent="0.3">
      <c r="A9645" t="s">
        <v>1530</v>
      </c>
      <c r="B9645" t="s">
        <v>601</v>
      </c>
      <c r="C9645">
        <f>_xlfn.XLOOKUP(B9645,[2]itemList_221219!$B:$B,[2]itemList_221219!$A:$A)</f>
        <v>15500</v>
      </c>
      <c r="D9645">
        <v>50</v>
      </c>
      <c r="E9645">
        <v>14</v>
      </c>
      <c r="F9645">
        <v>1</v>
      </c>
      <c r="G9645" t="s">
        <v>993</v>
      </c>
      <c r="H9645" t="s">
        <v>978</v>
      </c>
      <c r="I9645">
        <v>5</v>
      </c>
      <c r="J9645" t="s">
        <v>1598</v>
      </c>
      <c r="K9645">
        <v>696</v>
      </c>
      <c r="L9645">
        <v>6.9599999999999995E-2</v>
      </c>
      <c r="M9645">
        <f>_xlfn.XLOOKUP(_xlfn.TEXTJOIN("|",0,D9645,G9645,H9645,I9645),[3]무기각인!$P$4043:$P$5161,[3]무기각인!$O$4043:$O$5161)</f>
        <v>7.0000000000000007E-2</v>
      </c>
      <c r="N9645">
        <v>0.57140000000000002</v>
      </c>
    </row>
    <row r="9646" spans="1:14" x14ac:dyDescent="0.3">
      <c r="A9646" t="s">
        <v>1530</v>
      </c>
      <c r="B9646" t="s">
        <v>601</v>
      </c>
      <c r="C9646">
        <f>_xlfn.XLOOKUP(B9646,[2]itemList_221219!$B:$B,[2]itemList_221219!$A:$A)</f>
        <v>15500</v>
      </c>
      <c r="D9646">
        <v>50</v>
      </c>
      <c r="E9646">
        <v>14</v>
      </c>
      <c r="F9646">
        <v>2</v>
      </c>
      <c r="G9646" t="s">
        <v>964</v>
      </c>
      <c r="H9646" t="s">
        <v>978</v>
      </c>
      <c r="I9646">
        <v>1</v>
      </c>
      <c r="J9646" t="s">
        <v>1296</v>
      </c>
      <c r="K9646">
        <v>2067</v>
      </c>
      <c r="L9646">
        <v>0.20669999999999999</v>
      </c>
      <c r="M9646">
        <f>_xlfn.XLOOKUP(_xlfn.TEXTJOIN("|",0,D9646,G9646,H9646,I9646),[3]무기각인!$P$4043:$P$5161,[3]무기각인!$O$4043:$O$5161)</f>
        <v>0.2044</v>
      </c>
      <c r="N9646">
        <v>1.1252</v>
      </c>
    </row>
    <row r="9647" spans="1:14" x14ac:dyDescent="0.3">
      <c r="A9647" t="s">
        <v>1530</v>
      </c>
      <c r="B9647" t="s">
        <v>601</v>
      </c>
      <c r="C9647">
        <f>_xlfn.XLOOKUP(B9647,[2]itemList_221219!$B:$B,[2]itemList_221219!$A:$A)</f>
        <v>15500</v>
      </c>
      <c r="D9647">
        <v>50</v>
      </c>
      <c r="E9647">
        <v>14</v>
      </c>
      <c r="F9647">
        <v>2</v>
      </c>
      <c r="G9647" t="s">
        <v>964</v>
      </c>
      <c r="H9647" t="s">
        <v>978</v>
      </c>
      <c r="I9647">
        <v>1.5</v>
      </c>
      <c r="J9647" t="s">
        <v>1297</v>
      </c>
      <c r="K9647">
        <v>2055</v>
      </c>
      <c r="L9647">
        <v>0.20549999999999999</v>
      </c>
      <c r="M9647">
        <f>_xlfn.XLOOKUP(_xlfn.TEXTJOIN("|",0,D9647,G9647,H9647,I9647),[3]무기각인!$P$4043:$P$5161,[3]무기각인!$O$4043:$O$5161)</f>
        <v>0.2044</v>
      </c>
      <c r="N9647">
        <v>0.53820000000000001</v>
      </c>
    </row>
    <row r="9648" spans="1:14" x14ac:dyDescent="0.3">
      <c r="A9648" t="s">
        <v>1530</v>
      </c>
      <c r="B9648" t="s">
        <v>601</v>
      </c>
      <c r="C9648">
        <f>_xlfn.XLOOKUP(B9648,[2]itemList_221219!$B:$B,[2]itemList_221219!$A:$A)</f>
        <v>15500</v>
      </c>
      <c r="D9648">
        <v>50</v>
      </c>
      <c r="E9648">
        <v>14</v>
      </c>
      <c r="F9648">
        <v>2</v>
      </c>
      <c r="G9648" t="s">
        <v>964</v>
      </c>
      <c r="H9648" t="s">
        <v>978</v>
      </c>
      <c r="I9648">
        <v>2</v>
      </c>
      <c r="J9648" t="s">
        <v>1298</v>
      </c>
      <c r="K9648">
        <v>2079</v>
      </c>
      <c r="L9648">
        <v>0.2079</v>
      </c>
      <c r="M9648">
        <f>_xlfn.XLOOKUP(_xlfn.TEXTJOIN("|",0,D9648,G9648,H9648,I9648),[3]무기각인!$P$4043:$P$5161,[3]무기각인!$O$4043:$O$5161)</f>
        <v>0.2044</v>
      </c>
      <c r="N9648">
        <v>1.7122999999999999</v>
      </c>
    </row>
    <row r="9649" spans="1:14" x14ac:dyDescent="0.3">
      <c r="A9649" t="s">
        <v>1530</v>
      </c>
      <c r="B9649" t="s">
        <v>601</v>
      </c>
      <c r="C9649">
        <f>_xlfn.XLOOKUP(B9649,[2]itemList_221219!$B:$B,[2]itemList_221219!$A:$A)</f>
        <v>15500</v>
      </c>
      <c r="D9649">
        <v>50</v>
      </c>
      <c r="E9649">
        <v>14</v>
      </c>
      <c r="F9649">
        <v>2</v>
      </c>
      <c r="G9649" t="s">
        <v>964</v>
      </c>
      <c r="H9649" t="s">
        <v>978</v>
      </c>
      <c r="I9649">
        <v>2.5</v>
      </c>
      <c r="J9649" t="s">
        <v>1299</v>
      </c>
      <c r="K9649">
        <v>2067</v>
      </c>
      <c r="L9649">
        <v>0.20669999999999999</v>
      </c>
      <c r="M9649">
        <f>_xlfn.XLOOKUP(_xlfn.TEXTJOIN("|",0,D9649,G9649,H9649,I9649),[3]무기각인!$P$4043:$P$5161,[3]무기각인!$O$4043:$O$5161)</f>
        <v>0.2044</v>
      </c>
      <c r="N9649">
        <v>1.1252</v>
      </c>
    </row>
    <row r="9650" spans="1:14" x14ac:dyDescent="0.3">
      <c r="A9650" t="s">
        <v>1530</v>
      </c>
      <c r="B9650" t="s">
        <v>601</v>
      </c>
      <c r="C9650">
        <f>_xlfn.XLOOKUP(B9650,[2]itemList_221219!$B:$B,[2]itemList_221219!$A:$A)</f>
        <v>15500</v>
      </c>
      <c r="D9650">
        <v>50</v>
      </c>
      <c r="E9650">
        <v>14</v>
      </c>
      <c r="F9650">
        <v>2</v>
      </c>
      <c r="G9650" t="s">
        <v>964</v>
      </c>
      <c r="H9650" t="s">
        <v>978</v>
      </c>
      <c r="I9650">
        <v>3</v>
      </c>
      <c r="J9650" t="s">
        <v>1300</v>
      </c>
      <c r="K9650">
        <v>1985</v>
      </c>
      <c r="L9650">
        <v>0.19850000000000001</v>
      </c>
      <c r="M9650">
        <f>_xlfn.XLOOKUP(_xlfn.TEXTJOIN("|",0,D9650,G9650,H9650,I9650),[3]무기각인!$P$4043:$P$5161,[3]무기각인!$O$4043:$O$5161)</f>
        <v>0.2044</v>
      </c>
      <c r="N9650">
        <v>2.8864999999999998</v>
      </c>
    </row>
    <row r="9651" spans="1:14" x14ac:dyDescent="0.3">
      <c r="A9651" t="s">
        <v>1530</v>
      </c>
      <c r="B9651" t="s">
        <v>601</v>
      </c>
      <c r="C9651">
        <f>_xlfn.XLOOKUP(B9651,[2]itemList_221219!$B:$B,[2]itemList_221219!$A:$A)</f>
        <v>15500</v>
      </c>
      <c r="D9651">
        <v>50</v>
      </c>
      <c r="E9651">
        <v>14</v>
      </c>
      <c r="F9651">
        <v>2</v>
      </c>
      <c r="G9651" t="s">
        <v>964</v>
      </c>
      <c r="H9651" t="s">
        <v>978</v>
      </c>
      <c r="I9651">
        <v>3.5</v>
      </c>
      <c r="J9651" t="s">
        <v>1301</v>
      </c>
      <c r="K9651">
        <v>2044</v>
      </c>
      <c r="L9651">
        <v>0.2044</v>
      </c>
      <c r="M9651">
        <f>_xlfn.XLOOKUP(_xlfn.TEXTJOIN("|",0,D9651,G9651,H9651,I9651),[3]무기각인!$P$4043:$P$5161,[3]무기각인!$O$4043:$O$5161)</f>
        <v>0.2044</v>
      </c>
      <c r="N9651">
        <v>0</v>
      </c>
    </row>
    <row r="9652" spans="1:14" x14ac:dyDescent="0.3">
      <c r="A9652" t="s">
        <v>1530</v>
      </c>
      <c r="B9652" t="s">
        <v>601</v>
      </c>
      <c r="C9652">
        <f>_xlfn.XLOOKUP(B9652,[2]itemList_221219!$B:$B,[2]itemList_221219!$A:$A)</f>
        <v>15500</v>
      </c>
      <c r="D9652">
        <v>50</v>
      </c>
      <c r="E9652">
        <v>14</v>
      </c>
      <c r="F9652">
        <v>2</v>
      </c>
      <c r="G9652" t="s">
        <v>964</v>
      </c>
      <c r="H9652" t="s">
        <v>978</v>
      </c>
      <c r="I9652">
        <v>4</v>
      </c>
      <c r="J9652" t="s">
        <v>1302</v>
      </c>
      <c r="K9652">
        <v>1997</v>
      </c>
      <c r="L9652">
        <v>0.19969999999999999</v>
      </c>
      <c r="M9652">
        <f>_xlfn.XLOOKUP(_xlfn.TEXTJOIN("|",0,D9652,G9652,H9652,I9652),[3]무기각인!$P$4043:$P$5161,[3]무기각인!$O$4043:$O$5161)</f>
        <v>0.2044</v>
      </c>
      <c r="N9652">
        <v>2.2993999999999999</v>
      </c>
    </row>
    <row r="9653" spans="1:14" x14ac:dyDescent="0.3">
      <c r="A9653" t="s">
        <v>1530</v>
      </c>
      <c r="B9653" t="s">
        <v>601</v>
      </c>
      <c r="C9653">
        <f>_xlfn.XLOOKUP(B9653,[2]itemList_221219!$B:$B,[2]itemList_221219!$A:$A)</f>
        <v>15500</v>
      </c>
      <c r="D9653">
        <v>50</v>
      </c>
      <c r="E9653">
        <v>14</v>
      </c>
      <c r="F9653">
        <v>2</v>
      </c>
      <c r="G9653" t="s">
        <v>964</v>
      </c>
      <c r="H9653" t="s">
        <v>978</v>
      </c>
      <c r="I9653">
        <v>4.5</v>
      </c>
      <c r="J9653" t="s">
        <v>1303</v>
      </c>
      <c r="K9653">
        <v>1977</v>
      </c>
      <c r="L9653">
        <v>0.19769999999999999</v>
      </c>
      <c r="M9653">
        <f>_xlfn.XLOOKUP(_xlfn.TEXTJOIN("|",0,D9653,G9653,H9653,I9653),[3]무기각인!$P$4043:$P$5161,[3]무기각인!$O$4043:$O$5161)</f>
        <v>0.2044</v>
      </c>
      <c r="N9653">
        <v>3.2778999999999998</v>
      </c>
    </row>
    <row r="9654" spans="1:14" x14ac:dyDescent="0.3">
      <c r="A9654" t="s">
        <v>1530</v>
      </c>
      <c r="B9654" t="s">
        <v>601</v>
      </c>
      <c r="C9654">
        <f>_xlfn.XLOOKUP(B9654,[2]itemList_221219!$B:$B,[2]itemList_221219!$A:$A)</f>
        <v>15500</v>
      </c>
      <c r="D9654">
        <v>50</v>
      </c>
      <c r="E9654">
        <v>14</v>
      </c>
      <c r="F9654">
        <v>2</v>
      </c>
      <c r="G9654" t="s">
        <v>964</v>
      </c>
      <c r="H9654" t="s">
        <v>978</v>
      </c>
      <c r="I9654">
        <v>5</v>
      </c>
      <c r="J9654" t="s">
        <v>1304</v>
      </c>
      <c r="K9654">
        <v>2090</v>
      </c>
      <c r="L9654">
        <v>0.20899999999999999</v>
      </c>
      <c r="M9654">
        <f>_xlfn.XLOOKUP(_xlfn.TEXTJOIN("|",0,D9654,G9654,H9654,I9654),[3]무기각인!$P$4043:$P$5161,[3]무기각인!$O$4043:$O$5161)</f>
        <v>0.2044</v>
      </c>
      <c r="N9654">
        <v>2.2505000000000002</v>
      </c>
    </row>
    <row r="9655" spans="1:14" x14ac:dyDescent="0.3">
      <c r="A9655" t="s">
        <v>1530</v>
      </c>
      <c r="B9655" t="s">
        <v>601</v>
      </c>
      <c r="C9655">
        <f>_xlfn.XLOOKUP(B9655,[2]itemList_221219!$B:$B,[2]itemList_221219!$A:$A)</f>
        <v>15500</v>
      </c>
      <c r="D9655">
        <v>50</v>
      </c>
      <c r="E9655">
        <v>14</v>
      </c>
      <c r="F9655">
        <v>3</v>
      </c>
      <c r="G9655" t="s">
        <v>965</v>
      </c>
      <c r="H9655" t="s">
        <v>978</v>
      </c>
      <c r="I9655">
        <v>1</v>
      </c>
      <c r="J9655" t="s">
        <v>1311</v>
      </c>
      <c r="K9655">
        <v>2012</v>
      </c>
      <c r="L9655">
        <v>0.20119999999999999</v>
      </c>
      <c r="M9655">
        <f>_xlfn.XLOOKUP(_xlfn.TEXTJOIN("|",0,D9655,G9655,H9655,I9655),[3]무기각인!$P$4043:$P$5161,[3]무기각인!$O$4043:$O$5161)</f>
        <v>0.2044</v>
      </c>
      <c r="N9655">
        <v>1.5656000000000001</v>
      </c>
    </row>
    <row r="9656" spans="1:14" x14ac:dyDescent="0.3">
      <c r="A9656" t="s">
        <v>1530</v>
      </c>
      <c r="B9656" t="s">
        <v>601</v>
      </c>
      <c r="C9656">
        <f>_xlfn.XLOOKUP(B9656,[2]itemList_221219!$B:$B,[2]itemList_221219!$A:$A)</f>
        <v>15500</v>
      </c>
      <c r="D9656">
        <v>50</v>
      </c>
      <c r="E9656">
        <v>14</v>
      </c>
      <c r="F9656">
        <v>3</v>
      </c>
      <c r="G9656" t="s">
        <v>965</v>
      </c>
      <c r="H9656" t="s">
        <v>978</v>
      </c>
      <c r="I9656">
        <v>1.5</v>
      </c>
      <c r="J9656" t="s">
        <v>1312</v>
      </c>
      <c r="K9656">
        <v>2018</v>
      </c>
      <c r="L9656">
        <v>0.20180000000000001</v>
      </c>
      <c r="M9656">
        <f>_xlfn.XLOOKUP(_xlfn.TEXTJOIN("|",0,D9656,G9656,H9656,I9656),[3]무기각인!$P$4043:$P$5161,[3]무기각인!$O$4043:$O$5161)</f>
        <v>0.2044</v>
      </c>
      <c r="N9656">
        <v>1.272</v>
      </c>
    </row>
    <row r="9657" spans="1:14" x14ac:dyDescent="0.3">
      <c r="A9657" t="s">
        <v>1530</v>
      </c>
      <c r="B9657" t="s">
        <v>601</v>
      </c>
      <c r="C9657">
        <f>_xlfn.XLOOKUP(B9657,[2]itemList_221219!$B:$B,[2]itemList_221219!$A:$A)</f>
        <v>15500</v>
      </c>
      <c r="D9657">
        <v>50</v>
      </c>
      <c r="E9657">
        <v>14</v>
      </c>
      <c r="F9657">
        <v>3</v>
      </c>
      <c r="G9657" t="s">
        <v>965</v>
      </c>
      <c r="H9657" t="s">
        <v>978</v>
      </c>
      <c r="I9657">
        <v>2</v>
      </c>
      <c r="J9657" t="s">
        <v>1313</v>
      </c>
      <c r="K9657">
        <v>2008</v>
      </c>
      <c r="L9657">
        <v>0.20080000000000001</v>
      </c>
      <c r="M9657">
        <f>_xlfn.XLOOKUP(_xlfn.TEXTJOIN("|",0,D9657,G9657,H9657,I9657),[3]무기각인!$P$4043:$P$5161,[3]무기각인!$O$4043:$O$5161)</f>
        <v>0.2044</v>
      </c>
      <c r="N9657">
        <v>1.7613000000000001</v>
      </c>
    </row>
    <row r="9658" spans="1:14" x14ac:dyDescent="0.3">
      <c r="A9658" t="s">
        <v>1530</v>
      </c>
      <c r="B9658" t="s">
        <v>601</v>
      </c>
      <c r="C9658">
        <f>_xlfn.XLOOKUP(B9658,[2]itemList_221219!$B:$B,[2]itemList_221219!$A:$A)</f>
        <v>15500</v>
      </c>
      <c r="D9658">
        <v>50</v>
      </c>
      <c r="E9658">
        <v>14</v>
      </c>
      <c r="F9658">
        <v>3</v>
      </c>
      <c r="G9658" t="s">
        <v>965</v>
      </c>
      <c r="H9658" t="s">
        <v>978</v>
      </c>
      <c r="I9658">
        <v>2.5</v>
      </c>
      <c r="J9658" t="s">
        <v>1314</v>
      </c>
      <c r="K9658">
        <v>1979</v>
      </c>
      <c r="L9658">
        <v>0.19789999999999999</v>
      </c>
      <c r="M9658">
        <f>_xlfn.XLOOKUP(_xlfn.TEXTJOIN("|",0,D9658,G9658,H9658,I9658),[3]무기각인!$P$4043:$P$5161,[3]무기각인!$O$4043:$O$5161)</f>
        <v>0.2044</v>
      </c>
      <c r="N9658">
        <v>3.18</v>
      </c>
    </row>
    <row r="9659" spans="1:14" x14ac:dyDescent="0.3">
      <c r="A9659" t="s">
        <v>1530</v>
      </c>
      <c r="B9659" t="s">
        <v>601</v>
      </c>
      <c r="C9659">
        <f>_xlfn.XLOOKUP(B9659,[2]itemList_221219!$B:$B,[2]itemList_221219!$A:$A)</f>
        <v>15500</v>
      </c>
      <c r="D9659">
        <v>50</v>
      </c>
      <c r="E9659">
        <v>14</v>
      </c>
      <c r="F9659">
        <v>3</v>
      </c>
      <c r="G9659" t="s">
        <v>965</v>
      </c>
      <c r="H9659" t="s">
        <v>978</v>
      </c>
      <c r="I9659">
        <v>3</v>
      </c>
      <c r="J9659" t="s">
        <v>1315</v>
      </c>
      <c r="K9659">
        <v>2100</v>
      </c>
      <c r="L9659">
        <v>0.21</v>
      </c>
      <c r="M9659">
        <f>_xlfn.XLOOKUP(_xlfn.TEXTJOIN("|",0,D9659,G9659,H9659,I9659),[3]무기각인!$P$4043:$P$5161,[3]무기각인!$O$4043:$O$5161)</f>
        <v>0.2044</v>
      </c>
      <c r="N9659">
        <v>2.7397</v>
      </c>
    </row>
    <row r="9660" spans="1:14" x14ac:dyDescent="0.3">
      <c r="A9660" t="s">
        <v>1530</v>
      </c>
      <c r="B9660" t="s">
        <v>601</v>
      </c>
      <c r="C9660">
        <f>_xlfn.XLOOKUP(B9660,[2]itemList_221219!$B:$B,[2]itemList_221219!$A:$A)</f>
        <v>15500</v>
      </c>
      <c r="D9660">
        <v>50</v>
      </c>
      <c r="E9660">
        <v>14</v>
      </c>
      <c r="F9660">
        <v>3</v>
      </c>
      <c r="G9660" t="s">
        <v>965</v>
      </c>
      <c r="H9660" t="s">
        <v>978</v>
      </c>
      <c r="I9660">
        <v>3.5</v>
      </c>
      <c r="J9660" t="s">
        <v>1316</v>
      </c>
      <c r="K9660">
        <v>2055</v>
      </c>
      <c r="L9660">
        <v>0.20549999999999999</v>
      </c>
      <c r="M9660">
        <f>_xlfn.XLOOKUP(_xlfn.TEXTJOIN("|",0,D9660,G9660,H9660,I9660),[3]무기각인!$P$4043:$P$5161,[3]무기각인!$O$4043:$O$5161)</f>
        <v>0.2044</v>
      </c>
      <c r="N9660">
        <v>0.53820000000000001</v>
      </c>
    </row>
    <row r="9661" spans="1:14" x14ac:dyDescent="0.3">
      <c r="A9661" t="s">
        <v>1530</v>
      </c>
      <c r="B9661" t="s">
        <v>601</v>
      </c>
      <c r="C9661">
        <f>_xlfn.XLOOKUP(B9661,[2]itemList_221219!$B:$B,[2]itemList_221219!$A:$A)</f>
        <v>15500</v>
      </c>
      <c r="D9661">
        <v>50</v>
      </c>
      <c r="E9661">
        <v>14</v>
      </c>
      <c r="F9661">
        <v>3</v>
      </c>
      <c r="G9661" t="s">
        <v>965</v>
      </c>
      <c r="H9661" t="s">
        <v>978</v>
      </c>
      <c r="I9661">
        <v>4</v>
      </c>
      <c r="J9661" t="s">
        <v>1317</v>
      </c>
      <c r="K9661">
        <v>2015</v>
      </c>
      <c r="L9661">
        <v>0.20150000000000001</v>
      </c>
      <c r="M9661">
        <f>_xlfn.XLOOKUP(_xlfn.TEXTJOIN("|",0,D9661,G9661,H9661,I9661),[3]무기각인!$P$4043:$P$5161,[3]무기각인!$O$4043:$O$5161)</f>
        <v>0.2044</v>
      </c>
      <c r="N9661">
        <v>1.4188000000000001</v>
      </c>
    </row>
    <row r="9662" spans="1:14" x14ac:dyDescent="0.3">
      <c r="A9662" t="s">
        <v>1530</v>
      </c>
      <c r="B9662" t="s">
        <v>601</v>
      </c>
      <c r="C9662">
        <f>_xlfn.XLOOKUP(B9662,[2]itemList_221219!$B:$B,[2]itemList_221219!$A:$A)</f>
        <v>15500</v>
      </c>
      <c r="D9662">
        <v>50</v>
      </c>
      <c r="E9662">
        <v>14</v>
      </c>
      <c r="F9662">
        <v>3</v>
      </c>
      <c r="G9662" t="s">
        <v>965</v>
      </c>
      <c r="H9662" t="s">
        <v>978</v>
      </c>
      <c r="I9662">
        <v>4.5</v>
      </c>
      <c r="J9662" t="s">
        <v>1318</v>
      </c>
      <c r="K9662">
        <v>2052</v>
      </c>
      <c r="L9662">
        <v>0.20519999999999999</v>
      </c>
      <c r="M9662">
        <f>_xlfn.XLOOKUP(_xlfn.TEXTJOIN("|",0,D9662,G9662,H9662,I9662),[3]무기각인!$P$4043:$P$5161,[3]무기각인!$O$4043:$O$5161)</f>
        <v>0.2044</v>
      </c>
      <c r="N9662">
        <v>0.39140000000000003</v>
      </c>
    </row>
    <row r="9663" spans="1:14" x14ac:dyDescent="0.3">
      <c r="A9663" t="s">
        <v>1530</v>
      </c>
      <c r="B9663" t="s">
        <v>601</v>
      </c>
      <c r="C9663">
        <f>_xlfn.XLOOKUP(B9663,[2]itemList_221219!$B:$B,[2]itemList_221219!$A:$A)</f>
        <v>15500</v>
      </c>
      <c r="D9663">
        <v>50</v>
      </c>
      <c r="E9663">
        <v>14</v>
      </c>
      <c r="F9663">
        <v>3</v>
      </c>
      <c r="G9663" t="s">
        <v>965</v>
      </c>
      <c r="H9663" t="s">
        <v>978</v>
      </c>
      <c r="I9663">
        <v>5</v>
      </c>
      <c r="J9663" t="s">
        <v>1319</v>
      </c>
      <c r="K9663">
        <v>2019</v>
      </c>
      <c r="L9663">
        <v>0.2019</v>
      </c>
      <c r="M9663">
        <f>_xlfn.XLOOKUP(_xlfn.TEXTJOIN("|",0,D9663,G9663,H9663,I9663),[3]무기각인!$P$4043:$P$5161,[3]무기각인!$O$4043:$O$5161)</f>
        <v>0.2044</v>
      </c>
      <c r="N9663">
        <v>1.2231000000000001</v>
      </c>
    </row>
    <row r="9664" spans="1:14" x14ac:dyDescent="0.3">
      <c r="A9664" t="s">
        <v>1530</v>
      </c>
      <c r="B9664" t="s">
        <v>601</v>
      </c>
      <c r="C9664">
        <f>_xlfn.XLOOKUP(B9664,[2]itemList_221219!$B:$B,[2]itemList_221219!$A:$A)</f>
        <v>15500</v>
      </c>
      <c r="D9664">
        <v>50</v>
      </c>
      <c r="E9664">
        <v>14</v>
      </c>
      <c r="F9664">
        <v>4</v>
      </c>
      <c r="G9664" t="s">
        <v>47</v>
      </c>
      <c r="H9664" t="s">
        <v>978</v>
      </c>
      <c r="I9664">
        <v>1</v>
      </c>
      <c r="J9664" t="s">
        <v>1326</v>
      </c>
      <c r="K9664">
        <v>2094</v>
      </c>
      <c r="L9664">
        <v>0.2094</v>
      </c>
      <c r="M9664">
        <f>_xlfn.XLOOKUP(_xlfn.TEXTJOIN("|",0,D9664,G9664,H9664,I9664),[3]무기각인!$P$4043:$P$5161,[3]무기각인!$O$4043:$O$5161)</f>
        <v>0.2044</v>
      </c>
      <c r="N9664">
        <v>2.4462000000000002</v>
      </c>
    </row>
    <row r="9665" spans="1:14" x14ac:dyDescent="0.3">
      <c r="A9665" t="s">
        <v>1530</v>
      </c>
      <c r="B9665" t="s">
        <v>601</v>
      </c>
      <c r="C9665">
        <f>_xlfn.XLOOKUP(B9665,[2]itemList_221219!$B:$B,[2]itemList_221219!$A:$A)</f>
        <v>15500</v>
      </c>
      <c r="D9665">
        <v>50</v>
      </c>
      <c r="E9665">
        <v>14</v>
      </c>
      <c r="F9665">
        <v>4</v>
      </c>
      <c r="G9665" t="s">
        <v>47</v>
      </c>
      <c r="H9665" t="s">
        <v>978</v>
      </c>
      <c r="I9665">
        <v>1.5</v>
      </c>
      <c r="J9665" t="s">
        <v>1327</v>
      </c>
      <c r="K9665">
        <v>2103</v>
      </c>
      <c r="L9665">
        <v>0.21029999999999999</v>
      </c>
      <c r="M9665">
        <f>_xlfn.XLOOKUP(_xlfn.TEXTJOIN("|",0,D9665,G9665,H9665,I9665),[3]무기각인!$P$4043:$P$5161,[3]무기각인!$O$4043:$O$5161)</f>
        <v>0.2044</v>
      </c>
      <c r="N9665">
        <v>2.8864999999999998</v>
      </c>
    </row>
    <row r="9666" spans="1:14" x14ac:dyDescent="0.3">
      <c r="A9666" t="s">
        <v>1530</v>
      </c>
      <c r="B9666" t="s">
        <v>601</v>
      </c>
      <c r="C9666">
        <f>_xlfn.XLOOKUP(B9666,[2]itemList_221219!$B:$B,[2]itemList_221219!$A:$A)</f>
        <v>15500</v>
      </c>
      <c r="D9666">
        <v>50</v>
      </c>
      <c r="E9666">
        <v>14</v>
      </c>
      <c r="F9666">
        <v>4</v>
      </c>
      <c r="G9666" t="s">
        <v>47</v>
      </c>
      <c r="H9666" t="s">
        <v>978</v>
      </c>
      <c r="I9666">
        <v>2</v>
      </c>
      <c r="J9666" t="s">
        <v>1328</v>
      </c>
      <c r="K9666">
        <v>1976</v>
      </c>
      <c r="L9666">
        <v>0.1976</v>
      </c>
      <c r="M9666">
        <f>_xlfn.XLOOKUP(_xlfn.TEXTJOIN("|",0,D9666,G9666,H9666,I9666),[3]무기각인!$P$4043:$P$5161,[3]무기각인!$O$4043:$O$5161)</f>
        <v>0.2044</v>
      </c>
      <c r="N9666">
        <v>3.3268</v>
      </c>
    </row>
    <row r="9667" spans="1:14" x14ac:dyDescent="0.3">
      <c r="A9667" t="s">
        <v>1530</v>
      </c>
      <c r="B9667" t="s">
        <v>601</v>
      </c>
      <c r="C9667">
        <f>_xlfn.XLOOKUP(B9667,[2]itemList_221219!$B:$B,[2]itemList_221219!$A:$A)</f>
        <v>15500</v>
      </c>
      <c r="D9667">
        <v>50</v>
      </c>
      <c r="E9667">
        <v>14</v>
      </c>
      <c r="F9667">
        <v>4</v>
      </c>
      <c r="G9667" t="s">
        <v>47</v>
      </c>
      <c r="H9667" t="s">
        <v>978</v>
      </c>
      <c r="I9667">
        <v>2.5</v>
      </c>
      <c r="J9667" t="s">
        <v>1329</v>
      </c>
      <c r="K9667">
        <v>2042</v>
      </c>
      <c r="L9667">
        <v>0.20419999999999999</v>
      </c>
      <c r="M9667">
        <f>_xlfn.XLOOKUP(_xlfn.TEXTJOIN("|",0,D9667,G9667,H9667,I9667),[3]무기각인!$P$4043:$P$5161,[3]무기각인!$O$4043:$O$5161)</f>
        <v>0.2044</v>
      </c>
      <c r="N9667">
        <v>9.7799999999999998E-2</v>
      </c>
    </row>
    <row r="9668" spans="1:14" x14ac:dyDescent="0.3">
      <c r="A9668" t="s">
        <v>1530</v>
      </c>
      <c r="B9668" t="s">
        <v>601</v>
      </c>
      <c r="C9668">
        <f>_xlfn.XLOOKUP(B9668,[2]itemList_221219!$B:$B,[2]itemList_221219!$A:$A)</f>
        <v>15500</v>
      </c>
      <c r="D9668">
        <v>50</v>
      </c>
      <c r="E9668">
        <v>14</v>
      </c>
      <c r="F9668">
        <v>4</v>
      </c>
      <c r="G9668" t="s">
        <v>47</v>
      </c>
      <c r="H9668" t="s">
        <v>978</v>
      </c>
      <c r="I9668">
        <v>3</v>
      </c>
      <c r="J9668" t="s">
        <v>1330</v>
      </c>
      <c r="K9668">
        <v>2048</v>
      </c>
      <c r="L9668">
        <v>0.20480000000000001</v>
      </c>
      <c r="M9668">
        <f>_xlfn.XLOOKUP(_xlfn.TEXTJOIN("|",0,D9668,G9668,H9668,I9668),[3]무기각인!$P$4043:$P$5161,[3]무기각인!$O$4043:$O$5161)</f>
        <v>0.2044</v>
      </c>
      <c r="N9668">
        <v>0.19570000000000001</v>
      </c>
    </row>
    <row r="9669" spans="1:14" x14ac:dyDescent="0.3">
      <c r="A9669" t="s">
        <v>1530</v>
      </c>
      <c r="B9669" t="s">
        <v>601</v>
      </c>
      <c r="C9669">
        <f>_xlfn.XLOOKUP(B9669,[2]itemList_221219!$B:$B,[2]itemList_221219!$A:$A)</f>
        <v>15500</v>
      </c>
      <c r="D9669">
        <v>50</v>
      </c>
      <c r="E9669">
        <v>14</v>
      </c>
      <c r="F9669">
        <v>4</v>
      </c>
      <c r="G9669" t="s">
        <v>47</v>
      </c>
      <c r="H9669" t="s">
        <v>978</v>
      </c>
      <c r="I9669">
        <v>3.5</v>
      </c>
      <c r="J9669" t="s">
        <v>1331</v>
      </c>
      <c r="K9669">
        <v>2035</v>
      </c>
      <c r="L9669">
        <v>0.20349999999999999</v>
      </c>
      <c r="M9669">
        <f>_xlfn.XLOOKUP(_xlfn.TEXTJOIN("|",0,D9669,G9669,H9669,I9669),[3]무기각인!$P$4043:$P$5161,[3]무기각인!$O$4043:$O$5161)</f>
        <v>0.2044</v>
      </c>
      <c r="N9669">
        <v>0.44030000000000002</v>
      </c>
    </row>
    <row r="9670" spans="1:14" x14ac:dyDescent="0.3">
      <c r="A9670" t="s">
        <v>1530</v>
      </c>
      <c r="B9670" t="s">
        <v>601</v>
      </c>
      <c r="C9670">
        <f>_xlfn.XLOOKUP(B9670,[2]itemList_221219!$B:$B,[2]itemList_221219!$A:$A)</f>
        <v>15500</v>
      </c>
      <c r="D9670">
        <v>50</v>
      </c>
      <c r="E9670">
        <v>14</v>
      </c>
      <c r="F9670">
        <v>4</v>
      </c>
      <c r="G9670" t="s">
        <v>47</v>
      </c>
      <c r="H9670" t="s">
        <v>978</v>
      </c>
      <c r="I9670">
        <v>4</v>
      </c>
      <c r="J9670" t="s">
        <v>1332</v>
      </c>
      <c r="K9670">
        <v>1976</v>
      </c>
      <c r="L9670">
        <v>0.1976</v>
      </c>
      <c r="M9670">
        <f>_xlfn.XLOOKUP(_xlfn.TEXTJOIN("|",0,D9670,G9670,H9670,I9670),[3]무기각인!$P$4043:$P$5161,[3]무기각인!$O$4043:$O$5161)</f>
        <v>0.2044</v>
      </c>
      <c r="N9670">
        <v>3.3268</v>
      </c>
    </row>
    <row r="9671" spans="1:14" x14ac:dyDescent="0.3">
      <c r="A9671" t="s">
        <v>1530</v>
      </c>
      <c r="B9671" t="s">
        <v>601</v>
      </c>
      <c r="C9671">
        <f>_xlfn.XLOOKUP(B9671,[2]itemList_221219!$B:$B,[2]itemList_221219!$A:$A)</f>
        <v>15500</v>
      </c>
      <c r="D9671">
        <v>50</v>
      </c>
      <c r="E9671">
        <v>14</v>
      </c>
      <c r="F9671">
        <v>4</v>
      </c>
      <c r="G9671" t="s">
        <v>47</v>
      </c>
      <c r="H9671" t="s">
        <v>978</v>
      </c>
      <c r="I9671">
        <v>4.5</v>
      </c>
      <c r="J9671" t="s">
        <v>1333</v>
      </c>
      <c r="K9671">
        <v>2096</v>
      </c>
      <c r="L9671">
        <v>0.20960000000000001</v>
      </c>
      <c r="M9671">
        <f>_xlfn.XLOOKUP(_xlfn.TEXTJOIN("|",0,D9671,G9671,H9671,I9671),[3]무기각인!$P$4043:$P$5161,[3]무기각인!$O$4043:$O$5161)</f>
        <v>0.2044</v>
      </c>
      <c r="N9671">
        <v>2.544</v>
      </c>
    </row>
    <row r="9672" spans="1:14" x14ac:dyDescent="0.3">
      <c r="A9672" t="s">
        <v>1530</v>
      </c>
      <c r="B9672" t="s">
        <v>601</v>
      </c>
      <c r="C9672">
        <f>_xlfn.XLOOKUP(B9672,[2]itemList_221219!$B:$B,[2]itemList_221219!$A:$A)</f>
        <v>15500</v>
      </c>
      <c r="D9672">
        <v>50</v>
      </c>
      <c r="E9672">
        <v>14</v>
      </c>
      <c r="F9672">
        <v>4</v>
      </c>
      <c r="G9672" t="s">
        <v>47</v>
      </c>
      <c r="H9672" t="s">
        <v>978</v>
      </c>
      <c r="I9672">
        <v>5</v>
      </c>
      <c r="J9672" t="s">
        <v>1334</v>
      </c>
      <c r="K9672">
        <v>2000</v>
      </c>
      <c r="L9672">
        <v>0.2</v>
      </c>
      <c r="M9672">
        <f>_xlfn.XLOOKUP(_xlfn.TEXTJOIN("|",0,D9672,G9672,H9672,I9672),[3]무기각인!$P$4043:$P$5161,[3]무기각인!$O$4043:$O$5161)</f>
        <v>0.2044</v>
      </c>
      <c r="N9672">
        <v>2.1526000000000001</v>
      </c>
    </row>
    <row r="9673" spans="1:14" x14ac:dyDescent="0.3">
      <c r="A9673" t="s">
        <v>1530</v>
      </c>
      <c r="B9673" t="s">
        <v>601</v>
      </c>
      <c r="C9673">
        <f>_xlfn.XLOOKUP(B9673,[2]itemList_221219!$B:$B,[2]itemList_221219!$A:$A)</f>
        <v>15500</v>
      </c>
      <c r="D9673">
        <v>50</v>
      </c>
      <c r="E9673">
        <v>14</v>
      </c>
      <c r="F9673">
        <v>5</v>
      </c>
      <c r="G9673" t="s">
        <v>966</v>
      </c>
      <c r="H9673" t="s">
        <v>978</v>
      </c>
      <c r="I9673">
        <v>1</v>
      </c>
      <c r="J9673" t="s">
        <v>1341</v>
      </c>
      <c r="K9673">
        <v>2002</v>
      </c>
      <c r="L9673">
        <v>0.20019999999999999</v>
      </c>
      <c r="M9673">
        <f>_xlfn.XLOOKUP(_xlfn.TEXTJOIN("|",0,D9673,G9673,H9673,I9673),[3]무기각인!$P$4043:$P$5161,[3]무기각인!$O$4043:$O$5161)</f>
        <v>0.2044</v>
      </c>
      <c r="N9673">
        <v>2.0548000000000002</v>
      </c>
    </row>
    <row r="9674" spans="1:14" x14ac:dyDescent="0.3">
      <c r="A9674" t="s">
        <v>1530</v>
      </c>
      <c r="B9674" t="s">
        <v>601</v>
      </c>
      <c r="C9674">
        <f>_xlfn.XLOOKUP(B9674,[2]itemList_221219!$B:$B,[2]itemList_221219!$A:$A)</f>
        <v>15500</v>
      </c>
      <c r="D9674">
        <v>50</v>
      </c>
      <c r="E9674">
        <v>14</v>
      </c>
      <c r="F9674">
        <v>5</v>
      </c>
      <c r="G9674" t="s">
        <v>966</v>
      </c>
      <c r="H9674" t="s">
        <v>978</v>
      </c>
      <c r="I9674">
        <v>1.5</v>
      </c>
      <c r="J9674" t="s">
        <v>1342</v>
      </c>
      <c r="K9674">
        <v>2098</v>
      </c>
      <c r="L9674">
        <v>0.20979999999999999</v>
      </c>
      <c r="M9674">
        <f>_xlfn.XLOOKUP(_xlfn.TEXTJOIN("|",0,D9674,G9674,H9674,I9674),[3]무기각인!$P$4043:$P$5161,[3]무기각인!$O$4043:$O$5161)</f>
        <v>0.2044</v>
      </c>
      <c r="N9674">
        <v>2.6419000000000001</v>
      </c>
    </row>
    <row r="9675" spans="1:14" x14ac:dyDescent="0.3">
      <c r="A9675" t="s">
        <v>1530</v>
      </c>
      <c r="B9675" t="s">
        <v>601</v>
      </c>
      <c r="C9675">
        <f>_xlfn.XLOOKUP(B9675,[2]itemList_221219!$B:$B,[2]itemList_221219!$A:$A)</f>
        <v>15500</v>
      </c>
      <c r="D9675">
        <v>50</v>
      </c>
      <c r="E9675">
        <v>14</v>
      </c>
      <c r="F9675">
        <v>5</v>
      </c>
      <c r="G9675" t="s">
        <v>966</v>
      </c>
      <c r="H9675" t="s">
        <v>978</v>
      </c>
      <c r="I9675">
        <v>2</v>
      </c>
      <c r="J9675" t="s">
        <v>1343</v>
      </c>
      <c r="K9675">
        <v>2031</v>
      </c>
      <c r="L9675">
        <v>0.2031</v>
      </c>
      <c r="M9675">
        <f>_xlfn.XLOOKUP(_xlfn.TEXTJOIN("|",0,D9675,G9675,H9675,I9675),[3]무기각인!$P$4043:$P$5161,[3]무기각인!$O$4043:$O$5161)</f>
        <v>0.2044</v>
      </c>
      <c r="N9675">
        <v>0.63600000000000001</v>
      </c>
    </row>
    <row r="9676" spans="1:14" x14ac:dyDescent="0.3">
      <c r="A9676" t="s">
        <v>1530</v>
      </c>
      <c r="B9676" t="s">
        <v>601</v>
      </c>
      <c r="C9676">
        <f>_xlfn.XLOOKUP(B9676,[2]itemList_221219!$B:$B,[2]itemList_221219!$A:$A)</f>
        <v>15500</v>
      </c>
      <c r="D9676">
        <v>50</v>
      </c>
      <c r="E9676">
        <v>14</v>
      </c>
      <c r="F9676">
        <v>5</v>
      </c>
      <c r="G9676" t="s">
        <v>966</v>
      </c>
      <c r="H9676" t="s">
        <v>978</v>
      </c>
      <c r="I9676">
        <v>2.5</v>
      </c>
      <c r="J9676" t="s">
        <v>1344</v>
      </c>
      <c r="K9676">
        <v>2057</v>
      </c>
      <c r="L9676">
        <v>0.20569999999999999</v>
      </c>
      <c r="M9676">
        <f>_xlfn.XLOOKUP(_xlfn.TEXTJOIN("|",0,D9676,G9676,H9676,I9676),[3]무기각인!$P$4043:$P$5161,[3]무기각인!$O$4043:$O$5161)</f>
        <v>0.2044</v>
      </c>
      <c r="N9676">
        <v>0.63600000000000001</v>
      </c>
    </row>
    <row r="9677" spans="1:14" x14ac:dyDescent="0.3">
      <c r="A9677" t="s">
        <v>1530</v>
      </c>
      <c r="B9677" t="s">
        <v>601</v>
      </c>
      <c r="C9677">
        <f>_xlfn.XLOOKUP(B9677,[2]itemList_221219!$B:$B,[2]itemList_221219!$A:$A)</f>
        <v>15500</v>
      </c>
      <c r="D9677">
        <v>50</v>
      </c>
      <c r="E9677">
        <v>14</v>
      </c>
      <c r="F9677">
        <v>5</v>
      </c>
      <c r="G9677" t="s">
        <v>966</v>
      </c>
      <c r="H9677" t="s">
        <v>978</v>
      </c>
      <c r="I9677">
        <v>3</v>
      </c>
      <c r="J9677" t="s">
        <v>1345</v>
      </c>
      <c r="K9677">
        <v>2039</v>
      </c>
      <c r="L9677">
        <v>0.2039</v>
      </c>
      <c r="M9677">
        <f>_xlfn.XLOOKUP(_xlfn.TEXTJOIN("|",0,D9677,G9677,H9677,I9677),[3]무기각인!$P$4043:$P$5161,[3]무기각인!$O$4043:$O$5161)</f>
        <v>0.2044</v>
      </c>
      <c r="N9677">
        <v>0.24460000000000001</v>
      </c>
    </row>
    <row r="9678" spans="1:14" x14ac:dyDescent="0.3">
      <c r="A9678" t="s">
        <v>1530</v>
      </c>
      <c r="B9678" t="s">
        <v>601</v>
      </c>
      <c r="C9678">
        <f>_xlfn.XLOOKUP(B9678,[2]itemList_221219!$B:$B,[2]itemList_221219!$A:$A)</f>
        <v>15500</v>
      </c>
      <c r="D9678">
        <v>50</v>
      </c>
      <c r="E9678">
        <v>14</v>
      </c>
      <c r="F9678">
        <v>5</v>
      </c>
      <c r="G9678" t="s">
        <v>966</v>
      </c>
      <c r="H9678" t="s">
        <v>978</v>
      </c>
      <c r="I9678">
        <v>3.5</v>
      </c>
      <c r="J9678" t="s">
        <v>1346</v>
      </c>
      <c r="K9678">
        <v>2002</v>
      </c>
      <c r="L9678">
        <v>0.20019999999999999</v>
      </c>
      <c r="M9678">
        <f>_xlfn.XLOOKUP(_xlfn.TEXTJOIN("|",0,D9678,G9678,H9678,I9678),[3]무기각인!$P$4043:$P$5161,[3]무기각인!$O$4043:$O$5161)</f>
        <v>0.2044</v>
      </c>
      <c r="N9678">
        <v>2.0548000000000002</v>
      </c>
    </row>
    <row r="9679" spans="1:14" x14ac:dyDescent="0.3">
      <c r="A9679" t="s">
        <v>1530</v>
      </c>
      <c r="B9679" t="s">
        <v>601</v>
      </c>
      <c r="C9679">
        <f>_xlfn.XLOOKUP(B9679,[2]itemList_221219!$B:$B,[2]itemList_221219!$A:$A)</f>
        <v>15500</v>
      </c>
      <c r="D9679">
        <v>50</v>
      </c>
      <c r="E9679">
        <v>14</v>
      </c>
      <c r="F9679">
        <v>5</v>
      </c>
      <c r="G9679" t="s">
        <v>966</v>
      </c>
      <c r="H9679" t="s">
        <v>978</v>
      </c>
      <c r="I9679">
        <v>4</v>
      </c>
      <c r="J9679" t="s">
        <v>1347</v>
      </c>
      <c r="K9679">
        <v>2000</v>
      </c>
      <c r="L9679">
        <v>0.2</v>
      </c>
      <c r="M9679">
        <f>_xlfn.XLOOKUP(_xlfn.TEXTJOIN("|",0,D9679,G9679,H9679,I9679),[3]무기각인!$P$4043:$P$5161,[3]무기각인!$O$4043:$O$5161)</f>
        <v>0.2044</v>
      </c>
      <c r="N9679">
        <v>2.1526000000000001</v>
      </c>
    </row>
    <row r="9680" spans="1:14" x14ac:dyDescent="0.3">
      <c r="A9680" t="s">
        <v>1530</v>
      </c>
      <c r="B9680" t="s">
        <v>601</v>
      </c>
      <c r="C9680">
        <f>_xlfn.XLOOKUP(B9680,[2]itemList_221219!$B:$B,[2]itemList_221219!$A:$A)</f>
        <v>15500</v>
      </c>
      <c r="D9680">
        <v>50</v>
      </c>
      <c r="E9680">
        <v>14</v>
      </c>
      <c r="F9680">
        <v>5</v>
      </c>
      <c r="G9680" t="s">
        <v>966</v>
      </c>
      <c r="H9680" t="s">
        <v>978</v>
      </c>
      <c r="I9680">
        <v>4.5</v>
      </c>
      <c r="J9680" t="s">
        <v>1348</v>
      </c>
      <c r="K9680">
        <v>2022</v>
      </c>
      <c r="L9680">
        <v>0.20219999999999999</v>
      </c>
      <c r="M9680">
        <f>_xlfn.XLOOKUP(_xlfn.TEXTJOIN("|",0,D9680,G9680,H9680,I9680),[3]무기각인!$P$4043:$P$5161,[3]무기각인!$O$4043:$O$5161)</f>
        <v>0.2044</v>
      </c>
      <c r="N9680">
        <v>1.0763</v>
      </c>
    </row>
    <row r="9681" spans="1:14" x14ac:dyDescent="0.3">
      <c r="A9681" t="s">
        <v>1530</v>
      </c>
      <c r="B9681" t="s">
        <v>601</v>
      </c>
      <c r="C9681">
        <f>_xlfn.XLOOKUP(B9681,[2]itemList_221219!$B:$B,[2]itemList_221219!$A:$A)</f>
        <v>15500</v>
      </c>
      <c r="D9681">
        <v>50</v>
      </c>
      <c r="E9681">
        <v>14</v>
      </c>
      <c r="F9681">
        <v>5</v>
      </c>
      <c r="G9681" t="s">
        <v>966</v>
      </c>
      <c r="H9681" t="s">
        <v>978</v>
      </c>
      <c r="I9681">
        <v>5</v>
      </c>
      <c r="J9681" t="s">
        <v>1349</v>
      </c>
      <c r="K9681">
        <v>1990</v>
      </c>
      <c r="L9681">
        <v>0.19900000000000001</v>
      </c>
      <c r="M9681">
        <f>_xlfn.XLOOKUP(_xlfn.TEXTJOIN("|",0,D9681,G9681,H9681,I9681),[3]무기각인!$P$4043:$P$5161,[3]무기각인!$O$4043:$O$5161)</f>
        <v>0.2044</v>
      </c>
      <c r="N9681">
        <v>2.6419000000000001</v>
      </c>
    </row>
    <row r="9682" spans="1:14" x14ac:dyDescent="0.3">
      <c r="A9682" t="s">
        <v>1530</v>
      </c>
      <c r="B9682" t="s">
        <v>601</v>
      </c>
      <c r="C9682">
        <f>_xlfn.XLOOKUP(B9682,[2]itemList_221219!$B:$B,[2]itemList_221219!$A:$A)</f>
        <v>15500</v>
      </c>
      <c r="D9682">
        <v>50</v>
      </c>
      <c r="E9682">
        <v>23</v>
      </c>
      <c r="F9682">
        <v>0</v>
      </c>
      <c r="G9682" t="s">
        <v>19</v>
      </c>
      <c r="H9682" t="s">
        <v>980</v>
      </c>
      <c r="I9682">
        <v>2</v>
      </c>
      <c r="J9682" t="s">
        <v>1584</v>
      </c>
      <c r="K9682">
        <v>43438</v>
      </c>
      <c r="L9682">
        <v>4.3437999999999999</v>
      </c>
      <c r="M9682">
        <f>_xlfn.XLOOKUP(_xlfn.TEXTJOIN("|",0,D9682,G9682,H9682,I9682),[3]무기각인!$P$4043:$P$5161,[3]무기각인!$O$4043:$O$5161)</f>
        <v>4.3333000000000004</v>
      </c>
      <c r="N9682">
        <v>0.24229999999999999</v>
      </c>
    </row>
    <row r="9683" spans="1:14" x14ac:dyDescent="0.3">
      <c r="A9683" t="s">
        <v>1530</v>
      </c>
      <c r="B9683" t="s">
        <v>601</v>
      </c>
      <c r="C9683">
        <f>_xlfn.XLOOKUP(B9683,[2]itemList_221219!$B:$B,[2]itemList_221219!$A:$A)</f>
        <v>15500</v>
      </c>
      <c r="D9683">
        <v>50</v>
      </c>
      <c r="E9683">
        <v>23</v>
      </c>
      <c r="F9683">
        <v>0</v>
      </c>
      <c r="G9683" t="s">
        <v>19</v>
      </c>
      <c r="H9683" t="s">
        <v>980</v>
      </c>
      <c r="I9683">
        <v>3</v>
      </c>
      <c r="J9683" t="s">
        <v>2027</v>
      </c>
      <c r="K9683">
        <v>43635</v>
      </c>
      <c r="L9683">
        <v>4.3635000000000002</v>
      </c>
      <c r="M9683">
        <f>_xlfn.XLOOKUP(_xlfn.TEXTJOIN("|",0,D9683,G9683,H9683,I9683),[3]무기각인!$P$4043:$P$5161,[3]무기각인!$O$4043:$O$5161)</f>
        <v>4.3333000000000004</v>
      </c>
      <c r="N9683">
        <v>0.69689999999999996</v>
      </c>
    </row>
    <row r="9684" spans="1:14" x14ac:dyDescent="0.3">
      <c r="A9684" t="s">
        <v>1530</v>
      </c>
      <c r="B9684" t="s">
        <v>601</v>
      </c>
      <c r="C9684">
        <f>_xlfn.XLOOKUP(B9684,[2]itemList_221219!$B:$B,[2]itemList_221219!$A:$A)</f>
        <v>15500</v>
      </c>
      <c r="D9684">
        <v>50</v>
      </c>
      <c r="E9684">
        <v>23</v>
      </c>
      <c r="F9684">
        <v>0</v>
      </c>
      <c r="G9684" t="s">
        <v>19</v>
      </c>
      <c r="H9684" t="s">
        <v>980</v>
      </c>
      <c r="I9684">
        <v>4</v>
      </c>
      <c r="J9684" t="s">
        <v>2028</v>
      </c>
      <c r="K9684">
        <v>43581</v>
      </c>
      <c r="L9684">
        <v>4.3581000000000003</v>
      </c>
      <c r="M9684">
        <f>_xlfn.XLOOKUP(_xlfn.TEXTJOIN("|",0,D9684,G9684,H9684,I9684),[3]무기각인!$P$4043:$P$5161,[3]무기각인!$O$4043:$O$5161)</f>
        <v>4.3333000000000004</v>
      </c>
      <c r="N9684">
        <v>0.57230000000000003</v>
      </c>
    </row>
    <row r="9685" spans="1:14" x14ac:dyDescent="0.3">
      <c r="A9685" t="s">
        <v>1530</v>
      </c>
      <c r="B9685" t="s">
        <v>601</v>
      </c>
      <c r="C9685">
        <f>_xlfn.XLOOKUP(B9685,[2]itemList_221219!$B:$B,[2]itemList_221219!$A:$A)</f>
        <v>15500</v>
      </c>
      <c r="D9685">
        <v>50</v>
      </c>
      <c r="E9685">
        <v>24</v>
      </c>
      <c r="F9685">
        <v>0</v>
      </c>
      <c r="G9685" t="s">
        <v>19</v>
      </c>
      <c r="H9685" t="s">
        <v>981</v>
      </c>
      <c r="I9685">
        <v>2</v>
      </c>
      <c r="J9685" t="s">
        <v>1585</v>
      </c>
      <c r="K9685">
        <v>43089</v>
      </c>
      <c r="L9685">
        <v>4.3089000000000004</v>
      </c>
      <c r="M9685">
        <f>_xlfn.XLOOKUP(_xlfn.TEXTJOIN("|",0,D9685,G9685,H9685,I9685),[3]무기각인!$P$4043:$P$5161,[3]무기각인!$O$4043:$O$5161)</f>
        <v>4.3333000000000004</v>
      </c>
      <c r="N9685">
        <v>0.56310000000000004</v>
      </c>
    </row>
    <row r="9686" spans="1:14" x14ac:dyDescent="0.3">
      <c r="A9686" t="s">
        <v>1530</v>
      </c>
      <c r="B9686" t="s">
        <v>601</v>
      </c>
      <c r="C9686">
        <f>_xlfn.XLOOKUP(B9686,[2]itemList_221219!$B:$B,[2]itemList_221219!$A:$A)</f>
        <v>15500</v>
      </c>
      <c r="D9686">
        <v>50</v>
      </c>
      <c r="E9686">
        <v>24</v>
      </c>
      <c r="F9686">
        <v>0</v>
      </c>
      <c r="G9686" t="s">
        <v>19</v>
      </c>
      <c r="H9686" t="s">
        <v>981</v>
      </c>
      <c r="I9686">
        <v>3</v>
      </c>
      <c r="J9686" t="s">
        <v>2029</v>
      </c>
      <c r="K9686">
        <v>43584</v>
      </c>
      <c r="L9686">
        <v>4.3583999999999996</v>
      </c>
      <c r="M9686">
        <f>_xlfn.XLOOKUP(_xlfn.TEXTJOIN("|",0,D9686,G9686,H9686,I9686),[3]무기각인!$P$4043:$P$5161,[3]무기각인!$O$4043:$O$5161)</f>
        <v>4.3333000000000004</v>
      </c>
      <c r="N9686">
        <v>0.57920000000000005</v>
      </c>
    </row>
    <row r="9687" spans="1:14" x14ac:dyDescent="0.3">
      <c r="A9687" t="s">
        <v>1530</v>
      </c>
      <c r="B9687" t="s">
        <v>601</v>
      </c>
      <c r="C9687">
        <f>_xlfn.XLOOKUP(B9687,[2]itemList_221219!$B:$B,[2]itemList_221219!$A:$A)</f>
        <v>15500</v>
      </c>
      <c r="D9687">
        <v>50</v>
      </c>
      <c r="E9687">
        <v>24</v>
      </c>
      <c r="F9687">
        <v>0</v>
      </c>
      <c r="G9687" t="s">
        <v>19</v>
      </c>
      <c r="H9687" t="s">
        <v>981</v>
      </c>
      <c r="I9687">
        <v>4</v>
      </c>
      <c r="J9687" t="s">
        <v>2030</v>
      </c>
      <c r="K9687">
        <v>43332</v>
      </c>
      <c r="L9687">
        <v>4.3331999999999997</v>
      </c>
      <c r="M9687">
        <f>_xlfn.XLOOKUP(_xlfn.TEXTJOIN("|",0,D9687,G9687,H9687,I9687),[3]무기각인!$P$4043:$P$5161,[3]무기각인!$O$4043:$O$5161)</f>
        <v>4.3333000000000004</v>
      </c>
      <c r="N9687">
        <v>2.3E-3</v>
      </c>
    </row>
    <row r="9688" spans="1:14" x14ac:dyDescent="0.3">
      <c r="A9688" t="s">
        <v>1530</v>
      </c>
      <c r="B9688" t="s">
        <v>601</v>
      </c>
      <c r="C9688">
        <f>_xlfn.XLOOKUP(B9688,[2]itemList_221219!$B:$B,[2]itemList_221219!$A:$A)</f>
        <v>15500</v>
      </c>
      <c r="D9688">
        <v>50</v>
      </c>
      <c r="E9688">
        <v>25</v>
      </c>
      <c r="F9688">
        <v>0</v>
      </c>
      <c r="G9688" t="s">
        <v>19</v>
      </c>
      <c r="H9688" t="s">
        <v>982</v>
      </c>
      <c r="I9688">
        <v>2</v>
      </c>
      <c r="J9688" t="s">
        <v>1586</v>
      </c>
      <c r="K9688">
        <v>43178</v>
      </c>
      <c r="L9688">
        <v>4.3178000000000001</v>
      </c>
      <c r="M9688">
        <f>_xlfn.XLOOKUP(_xlfn.TEXTJOIN("|",0,D9688,G9688,H9688,I9688),[3]무기각인!$P$4043:$P$5161,[3]무기각인!$O$4043:$O$5161)</f>
        <v>4.3333000000000004</v>
      </c>
      <c r="N9688">
        <v>0.35770000000000002</v>
      </c>
    </row>
    <row r="9689" spans="1:14" x14ac:dyDescent="0.3">
      <c r="A9689" t="s">
        <v>1530</v>
      </c>
      <c r="B9689" t="s">
        <v>601</v>
      </c>
      <c r="C9689">
        <f>_xlfn.XLOOKUP(B9689,[2]itemList_221219!$B:$B,[2]itemList_221219!$A:$A)</f>
        <v>15500</v>
      </c>
      <c r="D9689">
        <v>50</v>
      </c>
      <c r="E9689">
        <v>25</v>
      </c>
      <c r="F9689">
        <v>0</v>
      </c>
      <c r="G9689" t="s">
        <v>19</v>
      </c>
      <c r="H9689" t="s">
        <v>982</v>
      </c>
      <c r="I9689">
        <v>3</v>
      </c>
      <c r="J9689" t="s">
        <v>2031</v>
      </c>
      <c r="K9689">
        <v>43085</v>
      </c>
      <c r="L9689">
        <v>4.3085000000000004</v>
      </c>
      <c r="M9689">
        <f>_xlfn.XLOOKUP(_xlfn.TEXTJOIN("|",0,D9689,G9689,H9689,I9689),[3]무기각인!$P$4043:$P$5161,[3]무기각인!$O$4043:$O$5161)</f>
        <v>4.3333000000000004</v>
      </c>
      <c r="N9689">
        <v>0.57230000000000003</v>
      </c>
    </row>
    <row r="9690" spans="1:14" x14ac:dyDescent="0.3">
      <c r="A9690" t="s">
        <v>1530</v>
      </c>
      <c r="B9690" t="s">
        <v>601</v>
      </c>
      <c r="C9690">
        <f>_xlfn.XLOOKUP(B9690,[2]itemList_221219!$B:$B,[2]itemList_221219!$A:$A)</f>
        <v>15500</v>
      </c>
      <c r="D9690">
        <v>50</v>
      </c>
      <c r="E9690">
        <v>25</v>
      </c>
      <c r="F9690">
        <v>0</v>
      </c>
      <c r="G9690" t="s">
        <v>19</v>
      </c>
      <c r="H9690" t="s">
        <v>982</v>
      </c>
      <c r="I9690">
        <v>4</v>
      </c>
      <c r="J9690" t="s">
        <v>2032</v>
      </c>
      <c r="K9690">
        <v>43155</v>
      </c>
      <c r="L9690">
        <v>4.3155000000000001</v>
      </c>
      <c r="M9690">
        <f>_xlfn.XLOOKUP(_xlfn.TEXTJOIN("|",0,D9690,G9690,H9690,I9690),[3]무기각인!$P$4043:$P$5161,[3]무기각인!$O$4043:$O$5161)</f>
        <v>4.3333000000000004</v>
      </c>
      <c r="N9690">
        <v>0.4108</v>
      </c>
    </row>
    <row r="9691" spans="1:14" x14ac:dyDescent="0.3">
      <c r="A9691" t="s">
        <v>1530</v>
      </c>
      <c r="B9691" t="s">
        <v>601</v>
      </c>
      <c r="C9691">
        <f>_xlfn.XLOOKUP(B9691,[2]itemList_221219!$B:$B,[2]itemList_221219!$A:$A)</f>
        <v>15500</v>
      </c>
      <c r="D9691">
        <v>50</v>
      </c>
      <c r="E9691">
        <v>47</v>
      </c>
      <c r="F9691">
        <v>0</v>
      </c>
      <c r="G9691" t="s">
        <v>19</v>
      </c>
      <c r="H9691" t="s">
        <v>985</v>
      </c>
      <c r="I9691">
        <v>1</v>
      </c>
      <c r="J9691" t="s">
        <v>1433</v>
      </c>
      <c r="K9691">
        <v>40175</v>
      </c>
      <c r="L9691">
        <v>4.0175000000000001</v>
      </c>
      <c r="M9691">
        <f>_xlfn.XLOOKUP(_xlfn.TEXTJOIN("|",0,D9691,G9691,H9691,I9691),[3]무기각인!$P$4043:$P$5161,[3]무기각인!$O$4043:$O$5161)</f>
        <v>4</v>
      </c>
      <c r="N9691">
        <v>0.4375</v>
      </c>
    </row>
    <row r="9692" spans="1:14" x14ac:dyDescent="0.3">
      <c r="A9692" t="s">
        <v>1530</v>
      </c>
      <c r="B9692" t="s">
        <v>601</v>
      </c>
      <c r="C9692">
        <f>_xlfn.XLOOKUP(B9692,[2]itemList_221219!$B:$B,[2]itemList_221219!$A:$A)</f>
        <v>15500</v>
      </c>
      <c r="D9692">
        <v>50</v>
      </c>
      <c r="E9692">
        <v>47</v>
      </c>
      <c r="F9692">
        <v>0</v>
      </c>
      <c r="G9692" t="s">
        <v>19</v>
      </c>
      <c r="H9692" t="s">
        <v>985</v>
      </c>
      <c r="I9692">
        <v>2</v>
      </c>
      <c r="J9692" t="s">
        <v>1589</v>
      </c>
      <c r="K9692">
        <v>39836</v>
      </c>
      <c r="L9692">
        <v>3.9836</v>
      </c>
      <c r="M9692">
        <f>_xlfn.XLOOKUP(_xlfn.TEXTJOIN("|",0,D9692,G9692,H9692,I9692),[3]무기각인!$P$4043:$P$5161,[3]무기각인!$O$4043:$O$5161)</f>
        <v>4</v>
      </c>
      <c r="N9692">
        <v>0.41</v>
      </c>
    </row>
    <row r="9693" spans="1:14" x14ac:dyDescent="0.3">
      <c r="A9693" t="s">
        <v>1530</v>
      </c>
      <c r="B9693" t="s">
        <v>601</v>
      </c>
      <c r="C9693">
        <f>_xlfn.XLOOKUP(B9693,[2]itemList_221219!$B:$B,[2]itemList_221219!$A:$A)</f>
        <v>15500</v>
      </c>
      <c r="D9693">
        <v>50</v>
      </c>
      <c r="E9693">
        <v>48</v>
      </c>
      <c r="F9693">
        <v>0</v>
      </c>
      <c r="G9693" t="s">
        <v>19</v>
      </c>
      <c r="H9693" t="s">
        <v>986</v>
      </c>
      <c r="I9693">
        <v>1</v>
      </c>
      <c r="J9693" t="s">
        <v>1434</v>
      </c>
      <c r="K9693">
        <v>5989</v>
      </c>
      <c r="L9693">
        <v>0.59889999999999999</v>
      </c>
      <c r="M9693">
        <f>_xlfn.XLOOKUP(_xlfn.TEXTJOIN("|",0,D9693,G9693,H9693,I9693),[3]무기각인!$P$4043:$P$5161,[3]무기각인!$O$4043:$O$5161)</f>
        <v>0.6</v>
      </c>
      <c r="N9693">
        <v>0.18329999999999999</v>
      </c>
    </row>
    <row r="9694" spans="1:14" x14ac:dyDescent="0.3">
      <c r="A9694" t="s">
        <v>1530</v>
      </c>
      <c r="B9694" t="s">
        <v>601</v>
      </c>
      <c r="C9694">
        <f>_xlfn.XLOOKUP(B9694,[2]itemList_221219!$B:$B,[2]itemList_221219!$A:$A)</f>
        <v>15500</v>
      </c>
      <c r="D9694">
        <v>50</v>
      </c>
      <c r="E9694">
        <v>48</v>
      </c>
      <c r="F9694">
        <v>0</v>
      </c>
      <c r="G9694" t="s">
        <v>19</v>
      </c>
      <c r="H9694" t="s">
        <v>986</v>
      </c>
      <c r="I9694">
        <v>2</v>
      </c>
      <c r="J9694" t="s">
        <v>1435</v>
      </c>
      <c r="K9694">
        <v>6120</v>
      </c>
      <c r="L9694">
        <v>0.61199999999999999</v>
      </c>
      <c r="M9694">
        <f>_xlfn.XLOOKUP(_xlfn.TEXTJOIN("|",0,D9694,G9694,H9694,I9694),[3]무기각인!$P$4043:$P$5161,[3]무기각인!$O$4043:$O$5161)</f>
        <v>0.6</v>
      </c>
      <c r="N9694">
        <v>2</v>
      </c>
    </row>
    <row r="9695" spans="1:14" x14ac:dyDescent="0.3">
      <c r="A9695" t="s">
        <v>1530</v>
      </c>
      <c r="B9695" t="s">
        <v>601</v>
      </c>
      <c r="C9695">
        <f>_xlfn.XLOOKUP(B9695,[2]itemList_221219!$B:$B,[2]itemList_221219!$A:$A)</f>
        <v>15500</v>
      </c>
      <c r="D9695">
        <v>50</v>
      </c>
      <c r="E9695">
        <v>48</v>
      </c>
      <c r="F9695">
        <v>0</v>
      </c>
      <c r="G9695" t="s">
        <v>19</v>
      </c>
      <c r="H9695" t="s">
        <v>986</v>
      </c>
      <c r="I9695">
        <v>3</v>
      </c>
      <c r="J9695" t="s">
        <v>1436</v>
      </c>
      <c r="K9695">
        <v>5852</v>
      </c>
      <c r="L9695">
        <v>0.58520000000000005</v>
      </c>
      <c r="M9695">
        <f>_xlfn.XLOOKUP(_xlfn.TEXTJOIN("|",0,D9695,G9695,H9695,I9695),[3]무기각인!$P$4043:$P$5161,[3]무기각인!$O$4043:$O$5161)</f>
        <v>0.6</v>
      </c>
      <c r="N9695">
        <v>2.4666999999999999</v>
      </c>
    </row>
    <row r="9696" spans="1:14" x14ac:dyDescent="0.3">
      <c r="A9696" t="s">
        <v>1530</v>
      </c>
      <c r="B9696" t="s">
        <v>601</v>
      </c>
      <c r="C9696">
        <f>_xlfn.XLOOKUP(B9696,[2]itemList_221219!$B:$B,[2]itemList_221219!$A:$A)</f>
        <v>15500</v>
      </c>
      <c r="D9696">
        <v>50</v>
      </c>
      <c r="E9696">
        <v>48</v>
      </c>
      <c r="F9696">
        <v>0</v>
      </c>
      <c r="G9696" t="s">
        <v>19</v>
      </c>
      <c r="H9696" t="s">
        <v>986</v>
      </c>
      <c r="I9696">
        <v>4</v>
      </c>
      <c r="J9696" t="s">
        <v>1437</v>
      </c>
      <c r="K9696">
        <v>6036</v>
      </c>
      <c r="L9696">
        <v>0.60360000000000003</v>
      </c>
      <c r="M9696">
        <f>_xlfn.XLOOKUP(_xlfn.TEXTJOIN("|",0,D9696,G9696,H9696,I9696),[3]무기각인!$P$4043:$P$5161,[3]무기각인!$O$4043:$O$5161)</f>
        <v>0.6</v>
      </c>
      <c r="N9696">
        <v>0.6</v>
      </c>
    </row>
    <row r="9697" spans="1:14" x14ac:dyDescent="0.3">
      <c r="A9697" t="s">
        <v>1530</v>
      </c>
      <c r="B9697" t="s">
        <v>601</v>
      </c>
      <c r="C9697">
        <f>_xlfn.XLOOKUP(B9697,[2]itemList_221219!$B:$B,[2]itemList_221219!$A:$A)</f>
        <v>15500</v>
      </c>
      <c r="D9697">
        <v>50</v>
      </c>
      <c r="E9697">
        <v>48</v>
      </c>
      <c r="F9697">
        <v>0</v>
      </c>
      <c r="G9697" t="s">
        <v>19</v>
      </c>
      <c r="H9697" t="s">
        <v>986</v>
      </c>
      <c r="I9697">
        <v>5</v>
      </c>
      <c r="J9697" t="s">
        <v>1438</v>
      </c>
      <c r="K9697">
        <v>5999</v>
      </c>
      <c r="L9697">
        <v>0.59989999999999999</v>
      </c>
      <c r="M9697">
        <f>_xlfn.XLOOKUP(_xlfn.TEXTJOIN("|",0,D9697,G9697,H9697,I9697),[3]무기각인!$P$4043:$P$5161,[3]무기각인!$O$4043:$O$5161)</f>
        <v>0.6</v>
      </c>
      <c r="N9697">
        <v>1.67E-2</v>
      </c>
    </row>
    <row r="9698" spans="1:14" x14ac:dyDescent="0.3">
      <c r="A9698" t="s">
        <v>1530</v>
      </c>
      <c r="B9698" t="s">
        <v>601</v>
      </c>
      <c r="C9698">
        <f>_xlfn.XLOOKUP(B9698,[2]itemList_221219!$B:$B,[2]itemList_221219!$A:$A)</f>
        <v>15500</v>
      </c>
      <c r="D9698">
        <v>50</v>
      </c>
      <c r="E9698">
        <v>48</v>
      </c>
      <c r="F9698">
        <v>0</v>
      </c>
      <c r="G9698" t="s">
        <v>19</v>
      </c>
      <c r="H9698" t="s">
        <v>986</v>
      </c>
      <c r="I9698">
        <v>6</v>
      </c>
      <c r="J9698" t="s">
        <v>1439</v>
      </c>
      <c r="K9698">
        <v>5910</v>
      </c>
      <c r="L9698">
        <v>0.59099999999999997</v>
      </c>
      <c r="M9698">
        <f>_xlfn.XLOOKUP(_xlfn.TEXTJOIN("|",0,D9698,G9698,H9698,I9698),[3]무기각인!$P$4043:$P$5161,[3]무기각인!$O$4043:$O$5161)</f>
        <v>0.6</v>
      </c>
      <c r="N9698">
        <v>1.5</v>
      </c>
    </row>
    <row r="9699" spans="1:14" x14ac:dyDescent="0.3">
      <c r="A9699" t="s">
        <v>1530</v>
      </c>
      <c r="B9699" t="s">
        <v>601</v>
      </c>
      <c r="C9699">
        <f>_xlfn.XLOOKUP(B9699,[2]itemList_221219!$B:$B,[2]itemList_221219!$A:$A)</f>
        <v>15500</v>
      </c>
      <c r="D9699">
        <v>50</v>
      </c>
      <c r="E9699">
        <v>48</v>
      </c>
      <c r="F9699">
        <v>0</v>
      </c>
      <c r="G9699" t="s">
        <v>19</v>
      </c>
      <c r="H9699" t="s">
        <v>986</v>
      </c>
      <c r="I9699">
        <v>7</v>
      </c>
      <c r="J9699" t="s">
        <v>1440</v>
      </c>
      <c r="K9699">
        <v>6095</v>
      </c>
      <c r="L9699">
        <v>0.60950000000000004</v>
      </c>
      <c r="M9699">
        <f>_xlfn.XLOOKUP(_xlfn.TEXTJOIN("|",0,D9699,G9699,H9699,I9699),[3]무기각인!$P$4043:$P$5161,[3]무기각인!$O$4043:$O$5161)</f>
        <v>0.6</v>
      </c>
      <c r="N9699">
        <v>1.5832999999999999</v>
      </c>
    </row>
    <row r="9700" spans="1:14" x14ac:dyDescent="0.3">
      <c r="A9700" t="s">
        <v>1530</v>
      </c>
      <c r="B9700" t="s">
        <v>601</v>
      </c>
      <c r="C9700">
        <f>_xlfn.XLOOKUP(B9700,[2]itemList_221219!$B:$B,[2]itemList_221219!$A:$A)</f>
        <v>15500</v>
      </c>
      <c r="D9700">
        <v>50</v>
      </c>
      <c r="E9700">
        <v>48</v>
      </c>
      <c r="F9700">
        <v>0</v>
      </c>
      <c r="G9700" t="s">
        <v>19</v>
      </c>
      <c r="H9700" t="s">
        <v>986</v>
      </c>
      <c r="I9700">
        <v>8</v>
      </c>
      <c r="J9700" t="s">
        <v>1441</v>
      </c>
      <c r="K9700">
        <v>6020</v>
      </c>
      <c r="L9700">
        <v>0.60199999999999998</v>
      </c>
      <c r="M9700">
        <f>_xlfn.XLOOKUP(_xlfn.TEXTJOIN("|",0,D9700,G9700,H9700,I9700),[3]무기각인!$P$4043:$P$5161,[3]무기각인!$O$4043:$O$5161)</f>
        <v>0.6</v>
      </c>
      <c r="N9700">
        <v>0.33329999999999999</v>
      </c>
    </row>
    <row r="9701" spans="1:14" x14ac:dyDescent="0.3">
      <c r="A9701" t="s">
        <v>1530</v>
      </c>
      <c r="B9701" t="s">
        <v>601</v>
      </c>
      <c r="C9701">
        <f>_xlfn.XLOOKUP(B9701,[2]itemList_221219!$B:$B,[2]itemList_221219!$A:$A)</f>
        <v>15500</v>
      </c>
      <c r="D9701">
        <v>50</v>
      </c>
      <c r="E9701">
        <v>48</v>
      </c>
      <c r="F9701">
        <v>0</v>
      </c>
      <c r="G9701" t="s">
        <v>19</v>
      </c>
      <c r="H9701" t="s">
        <v>986</v>
      </c>
      <c r="I9701">
        <v>9</v>
      </c>
      <c r="J9701" t="s">
        <v>1590</v>
      </c>
      <c r="K9701">
        <v>5988</v>
      </c>
      <c r="L9701">
        <v>0.5988</v>
      </c>
      <c r="M9701">
        <f>_xlfn.XLOOKUP(_xlfn.TEXTJOIN("|",0,D9701,G9701,H9701,I9701),[3]무기각인!$P$4043:$P$5161,[3]무기각인!$O$4043:$O$5161)</f>
        <v>0.6</v>
      </c>
      <c r="N9701">
        <v>0.2</v>
      </c>
    </row>
    <row r="9702" spans="1:14" x14ac:dyDescent="0.3">
      <c r="A9702" t="s">
        <v>1530</v>
      </c>
      <c r="B9702" t="s">
        <v>601</v>
      </c>
      <c r="C9702">
        <f>_xlfn.XLOOKUP(B9702,[2]itemList_221219!$B:$B,[2]itemList_221219!$A:$A)</f>
        <v>15500</v>
      </c>
      <c r="D9702">
        <v>50</v>
      </c>
      <c r="E9702">
        <v>48</v>
      </c>
      <c r="F9702">
        <v>0</v>
      </c>
      <c r="G9702" t="s">
        <v>19</v>
      </c>
      <c r="H9702" t="s">
        <v>986</v>
      </c>
      <c r="I9702">
        <v>10</v>
      </c>
      <c r="J9702" t="s">
        <v>1591</v>
      </c>
      <c r="K9702">
        <v>6048</v>
      </c>
      <c r="L9702">
        <v>0.6048</v>
      </c>
      <c r="M9702">
        <f>_xlfn.XLOOKUP(_xlfn.TEXTJOIN("|",0,D9702,G9702,H9702,I9702),[3]무기각인!$P$4043:$P$5161,[3]무기각인!$O$4043:$O$5161)</f>
        <v>0.6</v>
      </c>
      <c r="N9702">
        <v>0.8</v>
      </c>
    </row>
    <row r="9703" spans="1:14" x14ac:dyDescent="0.3">
      <c r="A9703" t="s">
        <v>1530</v>
      </c>
      <c r="B9703" t="s">
        <v>601</v>
      </c>
      <c r="C9703">
        <f>_xlfn.XLOOKUP(B9703,[2]itemList_221219!$B:$B,[2]itemList_221219!$A:$A)</f>
        <v>15500</v>
      </c>
      <c r="D9703">
        <v>50</v>
      </c>
      <c r="E9703">
        <v>49</v>
      </c>
      <c r="F9703">
        <v>0</v>
      </c>
      <c r="G9703" t="s">
        <v>19</v>
      </c>
      <c r="H9703" t="s">
        <v>987</v>
      </c>
      <c r="I9703">
        <v>1</v>
      </c>
      <c r="J9703" t="s">
        <v>1442</v>
      </c>
      <c r="K9703">
        <v>39890</v>
      </c>
      <c r="L9703">
        <v>3.9889999999999999</v>
      </c>
      <c r="M9703">
        <f>_xlfn.XLOOKUP(_xlfn.TEXTJOIN("|",0,D9703,G9703,H9703,I9703),[3]무기각인!$P$4043:$P$5161,[3]무기각인!$O$4043:$O$5161)</f>
        <v>4</v>
      </c>
      <c r="N9703">
        <v>0.27500000000000002</v>
      </c>
    </row>
    <row r="9704" spans="1:14" x14ac:dyDescent="0.3">
      <c r="A9704" t="s">
        <v>1530</v>
      </c>
      <c r="B9704" t="s">
        <v>601</v>
      </c>
      <c r="C9704">
        <f>_xlfn.XLOOKUP(B9704,[2]itemList_221219!$B:$B,[2]itemList_221219!$A:$A)</f>
        <v>15500</v>
      </c>
      <c r="D9704">
        <v>50</v>
      </c>
      <c r="E9704">
        <v>49</v>
      </c>
      <c r="F9704">
        <v>0</v>
      </c>
      <c r="G9704" t="s">
        <v>19</v>
      </c>
      <c r="H9704" t="s">
        <v>987</v>
      </c>
      <c r="I9704">
        <v>2</v>
      </c>
      <c r="J9704" t="s">
        <v>1592</v>
      </c>
      <c r="K9704">
        <v>39858</v>
      </c>
      <c r="L9704">
        <v>3.9857999999999998</v>
      </c>
      <c r="M9704">
        <f>_xlfn.XLOOKUP(_xlfn.TEXTJOIN("|",0,D9704,G9704,H9704,I9704),[3]무기각인!$P$4043:$P$5161,[3]무기각인!$O$4043:$O$5161)</f>
        <v>4</v>
      </c>
      <c r="N9704">
        <v>0.35499999999999998</v>
      </c>
    </row>
    <row r="9705" spans="1:14" x14ac:dyDescent="0.3">
      <c r="A9705" t="s">
        <v>1530</v>
      </c>
      <c r="B9705" t="s">
        <v>601</v>
      </c>
      <c r="C9705">
        <f>_xlfn.XLOOKUP(B9705,[2]itemList_221219!$B:$B,[2]itemList_221219!$A:$A)</f>
        <v>15500</v>
      </c>
      <c r="D9705">
        <v>50</v>
      </c>
      <c r="E9705">
        <v>50</v>
      </c>
      <c r="F9705">
        <v>0</v>
      </c>
      <c r="G9705" t="s">
        <v>19</v>
      </c>
      <c r="H9705" t="s">
        <v>988</v>
      </c>
      <c r="I9705">
        <v>1</v>
      </c>
      <c r="J9705" t="s">
        <v>1443</v>
      </c>
      <c r="K9705">
        <v>6051</v>
      </c>
      <c r="L9705">
        <v>0.60509999999999997</v>
      </c>
      <c r="M9705">
        <f>_xlfn.XLOOKUP(_xlfn.TEXTJOIN("|",0,D9705,G9705,H9705,I9705),[3]무기각인!$P$4043:$P$5161,[3]무기각인!$O$4043:$O$5161)</f>
        <v>0.6</v>
      </c>
      <c r="N9705">
        <v>0.85</v>
      </c>
    </row>
    <row r="9706" spans="1:14" x14ac:dyDescent="0.3">
      <c r="A9706" t="s">
        <v>1530</v>
      </c>
      <c r="B9706" t="s">
        <v>601</v>
      </c>
      <c r="C9706">
        <f>_xlfn.XLOOKUP(B9706,[2]itemList_221219!$B:$B,[2]itemList_221219!$A:$A)</f>
        <v>15500</v>
      </c>
      <c r="D9706">
        <v>50</v>
      </c>
      <c r="E9706">
        <v>50</v>
      </c>
      <c r="F9706">
        <v>0</v>
      </c>
      <c r="G9706" t="s">
        <v>19</v>
      </c>
      <c r="H9706" t="s">
        <v>988</v>
      </c>
      <c r="I9706">
        <v>2</v>
      </c>
      <c r="J9706" t="s">
        <v>1444</v>
      </c>
      <c r="K9706">
        <v>5939</v>
      </c>
      <c r="L9706">
        <v>0.59389999999999998</v>
      </c>
      <c r="M9706">
        <f>_xlfn.XLOOKUP(_xlfn.TEXTJOIN("|",0,D9706,G9706,H9706,I9706),[3]무기각인!$P$4043:$P$5161,[3]무기각인!$O$4043:$O$5161)</f>
        <v>0.6</v>
      </c>
      <c r="N9706">
        <v>1.0166999999999999</v>
      </c>
    </row>
    <row r="9707" spans="1:14" x14ac:dyDescent="0.3">
      <c r="A9707" t="s">
        <v>1530</v>
      </c>
      <c r="B9707" t="s">
        <v>601</v>
      </c>
      <c r="C9707">
        <f>_xlfn.XLOOKUP(B9707,[2]itemList_221219!$B:$B,[2]itemList_221219!$A:$A)</f>
        <v>15500</v>
      </c>
      <c r="D9707">
        <v>50</v>
      </c>
      <c r="E9707">
        <v>50</v>
      </c>
      <c r="F9707">
        <v>0</v>
      </c>
      <c r="G9707" t="s">
        <v>19</v>
      </c>
      <c r="H9707" t="s">
        <v>988</v>
      </c>
      <c r="I9707">
        <v>3</v>
      </c>
      <c r="J9707" t="s">
        <v>1445</v>
      </c>
      <c r="K9707">
        <v>5984</v>
      </c>
      <c r="L9707">
        <v>0.59840000000000004</v>
      </c>
      <c r="M9707">
        <f>_xlfn.XLOOKUP(_xlfn.TEXTJOIN("|",0,D9707,G9707,H9707,I9707),[3]무기각인!$P$4043:$P$5161,[3]무기각인!$O$4043:$O$5161)</f>
        <v>0.6</v>
      </c>
      <c r="N9707">
        <v>0.26669999999999999</v>
      </c>
    </row>
    <row r="9708" spans="1:14" x14ac:dyDescent="0.3">
      <c r="A9708" t="s">
        <v>1530</v>
      </c>
      <c r="B9708" t="s">
        <v>601</v>
      </c>
      <c r="C9708">
        <f>_xlfn.XLOOKUP(B9708,[2]itemList_221219!$B:$B,[2]itemList_221219!$A:$A)</f>
        <v>15500</v>
      </c>
      <c r="D9708">
        <v>50</v>
      </c>
      <c r="E9708">
        <v>50</v>
      </c>
      <c r="F9708">
        <v>0</v>
      </c>
      <c r="G9708" t="s">
        <v>19</v>
      </c>
      <c r="H9708" t="s">
        <v>988</v>
      </c>
      <c r="I9708">
        <v>4</v>
      </c>
      <c r="J9708" t="s">
        <v>1446</v>
      </c>
      <c r="K9708">
        <v>5985</v>
      </c>
      <c r="L9708">
        <v>0.59850000000000003</v>
      </c>
      <c r="M9708">
        <f>_xlfn.XLOOKUP(_xlfn.TEXTJOIN("|",0,D9708,G9708,H9708,I9708),[3]무기각인!$P$4043:$P$5161,[3]무기각인!$O$4043:$O$5161)</f>
        <v>0.6</v>
      </c>
      <c r="N9708">
        <v>0.25</v>
      </c>
    </row>
    <row r="9709" spans="1:14" x14ac:dyDescent="0.3">
      <c r="A9709" t="s">
        <v>1530</v>
      </c>
      <c r="B9709" t="s">
        <v>601</v>
      </c>
      <c r="C9709">
        <f>_xlfn.XLOOKUP(B9709,[2]itemList_221219!$B:$B,[2]itemList_221219!$A:$A)</f>
        <v>15500</v>
      </c>
      <c r="D9709">
        <v>50</v>
      </c>
      <c r="E9709">
        <v>50</v>
      </c>
      <c r="F9709">
        <v>0</v>
      </c>
      <c r="G9709" t="s">
        <v>19</v>
      </c>
      <c r="H9709" t="s">
        <v>988</v>
      </c>
      <c r="I9709">
        <v>5</v>
      </c>
      <c r="J9709" t="s">
        <v>1447</v>
      </c>
      <c r="K9709">
        <v>6056</v>
      </c>
      <c r="L9709">
        <v>0.60560000000000003</v>
      </c>
      <c r="M9709">
        <f>_xlfn.XLOOKUP(_xlfn.TEXTJOIN("|",0,D9709,G9709,H9709,I9709),[3]무기각인!$P$4043:$P$5161,[3]무기각인!$O$4043:$O$5161)</f>
        <v>0.6</v>
      </c>
      <c r="N9709">
        <v>0.93330000000000002</v>
      </c>
    </row>
    <row r="9710" spans="1:14" x14ac:dyDescent="0.3">
      <c r="A9710" t="s">
        <v>1530</v>
      </c>
      <c r="B9710" t="s">
        <v>601</v>
      </c>
      <c r="C9710">
        <f>_xlfn.XLOOKUP(B9710,[2]itemList_221219!$B:$B,[2]itemList_221219!$A:$A)</f>
        <v>15500</v>
      </c>
      <c r="D9710">
        <v>50</v>
      </c>
      <c r="E9710">
        <v>50</v>
      </c>
      <c r="F9710">
        <v>0</v>
      </c>
      <c r="G9710" t="s">
        <v>19</v>
      </c>
      <c r="H9710" t="s">
        <v>988</v>
      </c>
      <c r="I9710">
        <v>6</v>
      </c>
      <c r="J9710" t="s">
        <v>1448</v>
      </c>
      <c r="K9710">
        <v>6103</v>
      </c>
      <c r="L9710">
        <v>0.61029999999999995</v>
      </c>
      <c r="M9710">
        <f>_xlfn.XLOOKUP(_xlfn.TEXTJOIN("|",0,D9710,G9710,H9710,I9710),[3]무기각인!$P$4043:$P$5161,[3]무기각인!$O$4043:$O$5161)</f>
        <v>0.6</v>
      </c>
      <c r="N9710">
        <v>1.7166999999999999</v>
      </c>
    </row>
    <row r="9711" spans="1:14" x14ac:dyDescent="0.3">
      <c r="A9711" t="s">
        <v>1530</v>
      </c>
      <c r="B9711" t="s">
        <v>601</v>
      </c>
      <c r="C9711">
        <f>_xlfn.XLOOKUP(B9711,[2]itemList_221219!$B:$B,[2]itemList_221219!$A:$A)</f>
        <v>15500</v>
      </c>
      <c r="D9711">
        <v>50</v>
      </c>
      <c r="E9711">
        <v>50</v>
      </c>
      <c r="F9711">
        <v>0</v>
      </c>
      <c r="G9711" t="s">
        <v>19</v>
      </c>
      <c r="H9711" t="s">
        <v>988</v>
      </c>
      <c r="I9711">
        <v>7</v>
      </c>
      <c r="J9711" t="s">
        <v>1449</v>
      </c>
      <c r="K9711">
        <v>6067</v>
      </c>
      <c r="L9711">
        <v>0.60670000000000002</v>
      </c>
      <c r="M9711">
        <f>_xlfn.XLOOKUP(_xlfn.TEXTJOIN("|",0,D9711,G9711,H9711,I9711),[3]무기각인!$P$4043:$P$5161,[3]무기각인!$O$4043:$O$5161)</f>
        <v>0.6</v>
      </c>
      <c r="N9711">
        <v>1.1167</v>
      </c>
    </row>
    <row r="9712" spans="1:14" x14ac:dyDescent="0.3">
      <c r="A9712" t="s">
        <v>1530</v>
      </c>
      <c r="B9712" t="s">
        <v>601</v>
      </c>
      <c r="C9712">
        <f>_xlfn.XLOOKUP(B9712,[2]itemList_221219!$B:$B,[2]itemList_221219!$A:$A)</f>
        <v>15500</v>
      </c>
      <c r="D9712">
        <v>50</v>
      </c>
      <c r="E9712">
        <v>50</v>
      </c>
      <c r="F9712">
        <v>0</v>
      </c>
      <c r="G9712" t="s">
        <v>19</v>
      </c>
      <c r="H9712" t="s">
        <v>988</v>
      </c>
      <c r="I9712">
        <v>8</v>
      </c>
      <c r="J9712" t="s">
        <v>1450</v>
      </c>
      <c r="K9712">
        <v>5906</v>
      </c>
      <c r="L9712">
        <v>0.59060000000000001</v>
      </c>
      <c r="M9712">
        <f>_xlfn.XLOOKUP(_xlfn.TEXTJOIN("|",0,D9712,G9712,H9712,I9712),[3]무기각인!$P$4043:$P$5161,[3]무기각인!$O$4043:$O$5161)</f>
        <v>0.6</v>
      </c>
      <c r="N9712">
        <v>1.5667</v>
      </c>
    </row>
    <row r="9713" spans="1:14" x14ac:dyDescent="0.3">
      <c r="A9713" t="s">
        <v>1530</v>
      </c>
      <c r="B9713" t="s">
        <v>601</v>
      </c>
      <c r="C9713">
        <f>_xlfn.XLOOKUP(B9713,[2]itemList_221219!$B:$B,[2]itemList_221219!$A:$A)</f>
        <v>15500</v>
      </c>
      <c r="D9713">
        <v>50</v>
      </c>
      <c r="E9713">
        <v>50</v>
      </c>
      <c r="F9713">
        <v>0</v>
      </c>
      <c r="G9713" t="s">
        <v>19</v>
      </c>
      <c r="H9713" t="s">
        <v>988</v>
      </c>
      <c r="I9713">
        <v>9</v>
      </c>
      <c r="J9713" t="s">
        <v>1593</v>
      </c>
      <c r="K9713">
        <v>5998</v>
      </c>
      <c r="L9713">
        <v>0.5998</v>
      </c>
      <c r="M9713">
        <f>_xlfn.XLOOKUP(_xlfn.TEXTJOIN("|",0,D9713,G9713,H9713,I9713),[3]무기각인!$P$4043:$P$5161,[3]무기각인!$O$4043:$O$5161)</f>
        <v>0.6</v>
      </c>
      <c r="N9713">
        <v>3.3300000000000003E-2</v>
      </c>
    </row>
    <row r="9714" spans="1:14" x14ac:dyDescent="0.3">
      <c r="A9714" t="s">
        <v>1530</v>
      </c>
      <c r="B9714" t="s">
        <v>601</v>
      </c>
      <c r="C9714">
        <f>_xlfn.XLOOKUP(B9714,[2]itemList_221219!$B:$B,[2]itemList_221219!$A:$A)</f>
        <v>15500</v>
      </c>
      <c r="D9714">
        <v>50</v>
      </c>
      <c r="E9714">
        <v>50</v>
      </c>
      <c r="F9714">
        <v>0</v>
      </c>
      <c r="G9714" t="s">
        <v>19</v>
      </c>
      <c r="H9714" t="s">
        <v>988</v>
      </c>
      <c r="I9714">
        <v>10</v>
      </c>
      <c r="J9714" t="s">
        <v>1594</v>
      </c>
      <c r="K9714">
        <v>6076</v>
      </c>
      <c r="L9714">
        <v>0.60760000000000003</v>
      </c>
      <c r="M9714">
        <f>_xlfn.XLOOKUP(_xlfn.TEXTJOIN("|",0,D9714,G9714,H9714,I9714),[3]무기각인!$P$4043:$P$5161,[3]무기각인!$O$4043:$O$5161)</f>
        <v>0.6</v>
      </c>
      <c r="N9714">
        <v>1.2666999999999999</v>
      </c>
    </row>
    <row r="9715" spans="1:14" x14ac:dyDescent="0.3">
      <c r="A9715" t="s">
        <v>1214</v>
      </c>
      <c r="B9715" t="s">
        <v>868</v>
      </c>
      <c r="C9715">
        <f>_xlfn.XLOOKUP(B9715,[2]itemList_221219!$B:$B,[2]itemList_221219!$A:$A)</f>
        <v>105000</v>
      </c>
      <c r="D9715">
        <v>10</v>
      </c>
      <c r="E9715">
        <v>1</v>
      </c>
      <c r="F9715">
        <v>0</v>
      </c>
      <c r="G9715" t="s">
        <v>19</v>
      </c>
      <c r="H9715" t="s">
        <v>963</v>
      </c>
      <c r="I9715">
        <v>1</v>
      </c>
      <c r="J9715" t="s">
        <v>1215</v>
      </c>
      <c r="K9715">
        <v>2507</v>
      </c>
      <c r="L9715">
        <v>0.25069999999999998</v>
      </c>
      <c r="M9715">
        <f>_xlfn.XLOOKUP(_xlfn.TEXTJOIN("|",0,D9715,G9715,H9715,I9715),[3]무기각인!$I$4043:$I$5161,[3]무기각인!$H$4043:$H$5161)</f>
        <v>0.25</v>
      </c>
      <c r="N9715">
        <v>0.28000000000000003</v>
      </c>
    </row>
    <row r="9716" spans="1:14" x14ac:dyDescent="0.3">
      <c r="A9716" t="s">
        <v>1214</v>
      </c>
      <c r="B9716" t="s">
        <v>868</v>
      </c>
      <c r="C9716">
        <f>_xlfn.XLOOKUP(B9716,[2]itemList_221219!$B:$B,[2]itemList_221219!$A:$A)</f>
        <v>105000</v>
      </c>
      <c r="D9716">
        <v>10</v>
      </c>
      <c r="E9716">
        <v>1</v>
      </c>
      <c r="F9716">
        <v>0</v>
      </c>
      <c r="G9716" t="s">
        <v>19</v>
      </c>
      <c r="H9716" t="s">
        <v>963</v>
      </c>
      <c r="I9716">
        <v>2</v>
      </c>
      <c r="J9716" t="s">
        <v>1216</v>
      </c>
      <c r="K9716">
        <v>2477</v>
      </c>
      <c r="L9716">
        <v>0.2477</v>
      </c>
      <c r="M9716">
        <f>_xlfn.XLOOKUP(_xlfn.TEXTJOIN("|",0,D9716,G9716,H9716,I9716),[3]무기각인!$I$4043:$I$5161,[3]무기각인!$H$4043:$H$5161)</f>
        <v>0.25</v>
      </c>
      <c r="N9716">
        <v>0.92</v>
      </c>
    </row>
    <row r="9717" spans="1:14" x14ac:dyDescent="0.3">
      <c r="A9717" t="s">
        <v>1214</v>
      </c>
      <c r="B9717" t="s">
        <v>868</v>
      </c>
      <c r="C9717">
        <f>_xlfn.XLOOKUP(B9717,[2]itemList_221219!$B:$B,[2]itemList_221219!$A:$A)</f>
        <v>105000</v>
      </c>
      <c r="D9717">
        <v>10</v>
      </c>
      <c r="E9717">
        <v>1</v>
      </c>
      <c r="F9717">
        <v>0</v>
      </c>
      <c r="G9717" t="s">
        <v>19</v>
      </c>
      <c r="H9717" t="s">
        <v>963</v>
      </c>
      <c r="I9717">
        <v>3</v>
      </c>
      <c r="J9717" t="s">
        <v>1217</v>
      </c>
      <c r="K9717">
        <v>2488</v>
      </c>
      <c r="L9717">
        <v>0.24879999999999999</v>
      </c>
      <c r="M9717">
        <f>_xlfn.XLOOKUP(_xlfn.TEXTJOIN("|",0,D9717,G9717,H9717,I9717),[3]무기각인!$I$4043:$I$5161,[3]무기각인!$H$4043:$H$5161)</f>
        <v>0.25</v>
      </c>
      <c r="N9717">
        <v>0.48</v>
      </c>
    </row>
    <row r="9718" spans="1:14" x14ac:dyDescent="0.3">
      <c r="A9718" t="s">
        <v>1214</v>
      </c>
      <c r="B9718" t="s">
        <v>868</v>
      </c>
      <c r="C9718">
        <f>_xlfn.XLOOKUP(B9718,[2]itemList_221219!$B:$B,[2]itemList_221219!$A:$A)</f>
        <v>105000</v>
      </c>
      <c r="D9718">
        <v>10</v>
      </c>
      <c r="E9718">
        <v>1</v>
      </c>
      <c r="F9718">
        <v>0</v>
      </c>
      <c r="G9718" t="s">
        <v>19</v>
      </c>
      <c r="H9718" t="s">
        <v>963</v>
      </c>
      <c r="I9718">
        <v>4</v>
      </c>
      <c r="J9718" t="s">
        <v>1218</v>
      </c>
      <c r="K9718">
        <v>2482</v>
      </c>
      <c r="L9718">
        <v>0.2482</v>
      </c>
      <c r="M9718">
        <f>_xlfn.XLOOKUP(_xlfn.TEXTJOIN("|",0,D9718,G9718,H9718,I9718),[3]무기각인!$I$4043:$I$5161,[3]무기각인!$H$4043:$H$5161)</f>
        <v>0.25</v>
      </c>
      <c r="N9718">
        <v>0.72</v>
      </c>
    </row>
    <row r="9719" spans="1:14" x14ac:dyDescent="0.3">
      <c r="A9719" t="s">
        <v>1214</v>
      </c>
      <c r="B9719" t="s">
        <v>868</v>
      </c>
      <c r="C9719">
        <f>_xlfn.XLOOKUP(B9719,[2]itemList_221219!$B:$B,[2]itemList_221219!$A:$A)</f>
        <v>105000</v>
      </c>
      <c r="D9719">
        <v>10</v>
      </c>
      <c r="E9719">
        <v>1</v>
      </c>
      <c r="F9719">
        <v>2</v>
      </c>
      <c r="G9719" t="s">
        <v>964</v>
      </c>
      <c r="H9719" t="s">
        <v>963</v>
      </c>
      <c r="I9719">
        <v>1</v>
      </c>
      <c r="J9719" t="s">
        <v>1219</v>
      </c>
      <c r="K9719">
        <v>9890</v>
      </c>
      <c r="L9719">
        <v>0.98899999999999999</v>
      </c>
      <c r="M9719">
        <f>_xlfn.XLOOKUP(_xlfn.TEXTJOIN("|",0,D9719,G9719,H9719,I9719),[3]무기각인!$I$4043:$I$5161,[3]무기각인!$H$4043:$H$5161)</f>
        <v>1</v>
      </c>
      <c r="N9719">
        <v>1.1000000000000001</v>
      </c>
    </row>
    <row r="9720" spans="1:14" x14ac:dyDescent="0.3">
      <c r="A9720" t="s">
        <v>1214</v>
      </c>
      <c r="B9720" t="s">
        <v>868</v>
      </c>
      <c r="C9720">
        <f>_xlfn.XLOOKUP(B9720,[2]itemList_221219!$B:$B,[2]itemList_221219!$A:$A)</f>
        <v>105000</v>
      </c>
      <c r="D9720">
        <v>10</v>
      </c>
      <c r="E9720">
        <v>1</v>
      </c>
      <c r="F9720">
        <v>2</v>
      </c>
      <c r="G9720" t="s">
        <v>964</v>
      </c>
      <c r="H9720" t="s">
        <v>963</v>
      </c>
      <c r="I9720">
        <v>2</v>
      </c>
      <c r="J9720" t="s">
        <v>1220</v>
      </c>
      <c r="K9720">
        <v>10067</v>
      </c>
      <c r="L9720">
        <v>1.0066999999999999</v>
      </c>
      <c r="M9720">
        <f>_xlfn.XLOOKUP(_xlfn.TEXTJOIN("|",0,D9720,G9720,H9720,I9720),[3]무기각인!$I$4043:$I$5161,[3]무기각인!$H$4043:$H$5161)</f>
        <v>1</v>
      </c>
      <c r="N9720">
        <v>0.67</v>
      </c>
    </row>
    <row r="9721" spans="1:14" x14ac:dyDescent="0.3">
      <c r="A9721" t="s">
        <v>1214</v>
      </c>
      <c r="B9721" t="s">
        <v>868</v>
      </c>
      <c r="C9721">
        <f>_xlfn.XLOOKUP(B9721,[2]itemList_221219!$B:$B,[2]itemList_221219!$A:$A)</f>
        <v>105000</v>
      </c>
      <c r="D9721">
        <v>10</v>
      </c>
      <c r="E9721">
        <v>1</v>
      </c>
      <c r="F9721">
        <v>2</v>
      </c>
      <c r="G9721" t="s">
        <v>964</v>
      </c>
      <c r="H9721" t="s">
        <v>963</v>
      </c>
      <c r="I9721">
        <v>3</v>
      </c>
      <c r="J9721" t="s">
        <v>1221</v>
      </c>
      <c r="K9721">
        <v>9985</v>
      </c>
      <c r="L9721">
        <v>0.99850000000000005</v>
      </c>
      <c r="M9721">
        <f>_xlfn.XLOOKUP(_xlfn.TEXTJOIN("|",0,D9721,G9721,H9721,I9721),[3]무기각인!$I$4043:$I$5161,[3]무기각인!$H$4043:$H$5161)</f>
        <v>1</v>
      </c>
      <c r="N9721">
        <v>0.15</v>
      </c>
    </row>
    <row r="9722" spans="1:14" x14ac:dyDescent="0.3">
      <c r="A9722" t="s">
        <v>1214</v>
      </c>
      <c r="B9722" t="s">
        <v>868</v>
      </c>
      <c r="C9722">
        <f>_xlfn.XLOOKUP(B9722,[2]itemList_221219!$B:$B,[2]itemList_221219!$A:$A)</f>
        <v>105000</v>
      </c>
      <c r="D9722">
        <v>10</v>
      </c>
      <c r="E9722">
        <v>1</v>
      </c>
      <c r="F9722">
        <v>2</v>
      </c>
      <c r="G9722" t="s">
        <v>964</v>
      </c>
      <c r="H9722" t="s">
        <v>963</v>
      </c>
      <c r="I9722">
        <v>4</v>
      </c>
      <c r="J9722" t="s">
        <v>1222</v>
      </c>
      <c r="K9722">
        <v>10003</v>
      </c>
      <c r="L9722">
        <v>1.0003</v>
      </c>
      <c r="M9722">
        <f>_xlfn.XLOOKUP(_xlfn.TEXTJOIN("|",0,D9722,G9722,H9722,I9722),[3]무기각인!$I$4043:$I$5161,[3]무기각인!$H$4043:$H$5161)</f>
        <v>1</v>
      </c>
      <c r="N9722">
        <v>0.03</v>
      </c>
    </row>
    <row r="9723" spans="1:14" x14ac:dyDescent="0.3">
      <c r="A9723" t="s">
        <v>1214</v>
      </c>
      <c r="B9723" t="s">
        <v>868</v>
      </c>
      <c r="C9723">
        <f>_xlfn.XLOOKUP(B9723,[2]itemList_221219!$B:$B,[2]itemList_221219!$A:$A)</f>
        <v>105000</v>
      </c>
      <c r="D9723">
        <v>10</v>
      </c>
      <c r="E9723">
        <v>1</v>
      </c>
      <c r="F9723">
        <v>3</v>
      </c>
      <c r="G9723" t="s">
        <v>965</v>
      </c>
      <c r="H9723" t="s">
        <v>963</v>
      </c>
      <c r="I9723">
        <v>1</v>
      </c>
      <c r="J9723" t="s">
        <v>1223</v>
      </c>
      <c r="K9723">
        <v>10059</v>
      </c>
      <c r="L9723">
        <v>1.0059</v>
      </c>
      <c r="M9723">
        <f>_xlfn.XLOOKUP(_xlfn.TEXTJOIN("|",0,D9723,G9723,H9723,I9723),[3]무기각인!$I$4043:$I$5161,[3]무기각인!$H$4043:$H$5161)</f>
        <v>1</v>
      </c>
      <c r="N9723">
        <v>0.59</v>
      </c>
    </row>
    <row r="9724" spans="1:14" x14ac:dyDescent="0.3">
      <c r="A9724" t="s">
        <v>1214</v>
      </c>
      <c r="B9724" t="s">
        <v>868</v>
      </c>
      <c r="C9724">
        <f>_xlfn.XLOOKUP(B9724,[2]itemList_221219!$B:$B,[2]itemList_221219!$A:$A)</f>
        <v>105000</v>
      </c>
      <c r="D9724">
        <v>10</v>
      </c>
      <c r="E9724">
        <v>1</v>
      </c>
      <c r="F9724">
        <v>3</v>
      </c>
      <c r="G9724" t="s">
        <v>965</v>
      </c>
      <c r="H9724" t="s">
        <v>963</v>
      </c>
      <c r="I9724">
        <v>2</v>
      </c>
      <c r="J9724" t="s">
        <v>1224</v>
      </c>
      <c r="K9724">
        <v>9916</v>
      </c>
      <c r="L9724">
        <v>0.99160000000000004</v>
      </c>
      <c r="M9724">
        <f>_xlfn.XLOOKUP(_xlfn.TEXTJOIN("|",0,D9724,G9724,H9724,I9724),[3]무기각인!$I$4043:$I$5161,[3]무기각인!$H$4043:$H$5161)</f>
        <v>1</v>
      </c>
      <c r="N9724">
        <v>0.84</v>
      </c>
    </row>
    <row r="9725" spans="1:14" x14ac:dyDescent="0.3">
      <c r="A9725" t="s">
        <v>1214</v>
      </c>
      <c r="B9725" t="s">
        <v>868</v>
      </c>
      <c r="C9725">
        <f>_xlfn.XLOOKUP(B9725,[2]itemList_221219!$B:$B,[2]itemList_221219!$A:$A)</f>
        <v>105000</v>
      </c>
      <c r="D9725">
        <v>10</v>
      </c>
      <c r="E9725">
        <v>1</v>
      </c>
      <c r="F9725">
        <v>3</v>
      </c>
      <c r="G9725" t="s">
        <v>965</v>
      </c>
      <c r="H9725" t="s">
        <v>963</v>
      </c>
      <c r="I9725">
        <v>3</v>
      </c>
      <c r="J9725" t="s">
        <v>1225</v>
      </c>
      <c r="K9725">
        <v>9975</v>
      </c>
      <c r="L9725">
        <v>0.99750000000000005</v>
      </c>
      <c r="M9725">
        <f>_xlfn.XLOOKUP(_xlfn.TEXTJOIN("|",0,D9725,G9725,H9725,I9725),[3]무기각인!$I$4043:$I$5161,[3]무기각인!$H$4043:$H$5161)</f>
        <v>1</v>
      </c>
      <c r="N9725">
        <v>0.25</v>
      </c>
    </row>
    <row r="9726" spans="1:14" x14ac:dyDescent="0.3">
      <c r="A9726" t="s">
        <v>1214</v>
      </c>
      <c r="B9726" t="s">
        <v>868</v>
      </c>
      <c r="C9726">
        <f>_xlfn.XLOOKUP(B9726,[2]itemList_221219!$B:$B,[2]itemList_221219!$A:$A)</f>
        <v>105000</v>
      </c>
      <c r="D9726">
        <v>10</v>
      </c>
      <c r="E9726">
        <v>1</v>
      </c>
      <c r="F9726">
        <v>3</v>
      </c>
      <c r="G9726" t="s">
        <v>965</v>
      </c>
      <c r="H9726" t="s">
        <v>963</v>
      </c>
      <c r="I9726">
        <v>4</v>
      </c>
      <c r="J9726" t="s">
        <v>1226</v>
      </c>
      <c r="K9726">
        <v>9948</v>
      </c>
      <c r="L9726">
        <v>0.99480000000000002</v>
      </c>
      <c r="M9726">
        <f>_xlfn.XLOOKUP(_xlfn.TEXTJOIN("|",0,D9726,G9726,H9726,I9726),[3]무기각인!$I$4043:$I$5161,[3]무기각인!$H$4043:$H$5161)</f>
        <v>1</v>
      </c>
      <c r="N9726">
        <v>0.52</v>
      </c>
    </row>
    <row r="9727" spans="1:14" x14ac:dyDescent="0.3">
      <c r="A9727" t="s">
        <v>1214</v>
      </c>
      <c r="B9727" t="s">
        <v>868</v>
      </c>
      <c r="C9727">
        <f>_xlfn.XLOOKUP(B9727,[2]itemList_221219!$B:$B,[2]itemList_221219!$A:$A)</f>
        <v>105000</v>
      </c>
      <c r="D9727">
        <v>10</v>
      </c>
      <c r="E9727">
        <v>1</v>
      </c>
      <c r="F9727">
        <v>4</v>
      </c>
      <c r="G9727" t="s">
        <v>47</v>
      </c>
      <c r="H9727" t="s">
        <v>963</v>
      </c>
      <c r="I9727">
        <v>1</v>
      </c>
      <c r="J9727" t="s">
        <v>1227</v>
      </c>
      <c r="K9727">
        <v>10029</v>
      </c>
      <c r="L9727">
        <v>1.0028999999999999</v>
      </c>
      <c r="M9727">
        <f>_xlfn.XLOOKUP(_xlfn.TEXTJOIN("|",0,D9727,G9727,H9727,I9727),[3]무기각인!$I$4043:$I$5161,[3]무기각인!$H$4043:$H$5161)</f>
        <v>1</v>
      </c>
      <c r="N9727">
        <v>0.28999999999999998</v>
      </c>
    </row>
    <row r="9728" spans="1:14" x14ac:dyDescent="0.3">
      <c r="A9728" t="s">
        <v>1214</v>
      </c>
      <c r="B9728" t="s">
        <v>868</v>
      </c>
      <c r="C9728">
        <f>_xlfn.XLOOKUP(B9728,[2]itemList_221219!$B:$B,[2]itemList_221219!$A:$A)</f>
        <v>105000</v>
      </c>
      <c r="D9728">
        <v>10</v>
      </c>
      <c r="E9728">
        <v>1</v>
      </c>
      <c r="F9728">
        <v>4</v>
      </c>
      <c r="G9728" t="s">
        <v>47</v>
      </c>
      <c r="H9728" t="s">
        <v>963</v>
      </c>
      <c r="I9728">
        <v>2</v>
      </c>
      <c r="J9728" t="s">
        <v>1228</v>
      </c>
      <c r="K9728">
        <v>9841</v>
      </c>
      <c r="L9728">
        <v>0.98409999999999997</v>
      </c>
      <c r="M9728">
        <f>_xlfn.XLOOKUP(_xlfn.TEXTJOIN("|",0,D9728,G9728,H9728,I9728),[3]무기각인!$I$4043:$I$5161,[3]무기각인!$H$4043:$H$5161)</f>
        <v>1</v>
      </c>
      <c r="N9728">
        <v>1.59</v>
      </c>
    </row>
    <row r="9729" spans="1:14" x14ac:dyDescent="0.3">
      <c r="A9729" t="s">
        <v>1214</v>
      </c>
      <c r="B9729" t="s">
        <v>868</v>
      </c>
      <c r="C9729">
        <f>_xlfn.XLOOKUP(B9729,[2]itemList_221219!$B:$B,[2]itemList_221219!$A:$A)</f>
        <v>105000</v>
      </c>
      <c r="D9729">
        <v>10</v>
      </c>
      <c r="E9729">
        <v>1</v>
      </c>
      <c r="F9729">
        <v>4</v>
      </c>
      <c r="G9729" t="s">
        <v>47</v>
      </c>
      <c r="H9729" t="s">
        <v>963</v>
      </c>
      <c r="I9729">
        <v>3</v>
      </c>
      <c r="J9729" t="s">
        <v>1229</v>
      </c>
      <c r="K9729">
        <v>9960</v>
      </c>
      <c r="L9729">
        <v>0.996</v>
      </c>
      <c r="M9729">
        <f>_xlfn.XLOOKUP(_xlfn.TEXTJOIN("|",0,D9729,G9729,H9729,I9729),[3]무기각인!$I$4043:$I$5161,[3]무기각인!$H$4043:$H$5161)</f>
        <v>1</v>
      </c>
      <c r="N9729">
        <v>0.4</v>
      </c>
    </row>
    <row r="9730" spans="1:14" x14ac:dyDescent="0.3">
      <c r="A9730" t="s">
        <v>1214</v>
      </c>
      <c r="B9730" t="s">
        <v>868</v>
      </c>
      <c r="C9730">
        <f>_xlfn.XLOOKUP(B9730,[2]itemList_221219!$B:$B,[2]itemList_221219!$A:$A)</f>
        <v>105000</v>
      </c>
      <c r="D9730">
        <v>10</v>
      </c>
      <c r="E9730">
        <v>1</v>
      </c>
      <c r="F9730">
        <v>4</v>
      </c>
      <c r="G9730" t="s">
        <v>47</v>
      </c>
      <c r="H9730" t="s">
        <v>963</v>
      </c>
      <c r="I9730">
        <v>4</v>
      </c>
      <c r="J9730" t="s">
        <v>1230</v>
      </c>
      <c r="K9730">
        <v>10042</v>
      </c>
      <c r="L9730">
        <v>1.0042</v>
      </c>
      <c r="M9730">
        <f>_xlfn.XLOOKUP(_xlfn.TEXTJOIN("|",0,D9730,G9730,H9730,I9730),[3]무기각인!$I$4043:$I$5161,[3]무기각인!$H$4043:$H$5161)</f>
        <v>1</v>
      </c>
      <c r="N9730">
        <v>0.42</v>
      </c>
    </row>
    <row r="9731" spans="1:14" x14ac:dyDescent="0.3">
      <c r="A9731" t="s">
        <v>1214</v>
      </c>
      <c r="B9731" t="s">
        <v>868</v>
      </c>
      <c r="C9731">
        <f>_xlfn.XLOOKUP(B9731,[2]itemList_221219!$B:$B,[2]itemList_221219!$A:$A)</f>
        <v>105000</v>
      </c>
      <c r="D9731">
        <v>10</v>
      </c>
      <c r="E9731">
        <v>1</v>
      </c>
      <c r="F9731">
        <v>5</v>
      </c>
      <c r="G9731" t="s">
        <v>966</v>
      </c>
      <c r="H9731" t="s">
        <v>963</v>
      </c>
      <c r="I9731">
        <v>1</v>
      </c>
      <c r="J9731" t="s">
        <v>1231</v>
      </c>
      <c r="K9731">
        <v>10010</v>
      </c>
      <c r="L9731">
        <v>1.0009999999999999</v>
      </c>
      <c r="M9731">
        <f>_xlfn.XLOOKUP(_xlfn.TEXTJOIN("|",0,D9731,G9731,H9731,I9731),[3]무기각인!$I$4043:$I$5161,[3]무기각인!$H$4043:$H$5161)</f>
        <v>1</v>
      </c>
      <c r="N9731">
        <v>0.1</v>
      </c>
    </row>
    <row r="9732" spans="1:14" x14ac:dyDescent="0.3">
      <c r="A9732" t="s">
        <v>1214</v>
      </c>
      <c r="B9732" t="s">
        <v>868</v>
      </c>
      <c r="C9732">
        <f>_xlfn.XLOOKUP(B9732,[2]itemList_221219!$B:$B,[2]itemList_221219!$A:$A)</f>
        <v>105000</v>
      </c>
      <c r="D9732">
        <v>10</v>
      </c>
      <c r="E9732">
        <v>1</v>
      </c>
      <c r="F9732">
        <v>5</v>
      </c>
      <c r="G9732" t="s">
        <v>966</v>
      </c>
      <c r="H9732" t="s">
        <v>963</v>
      </c>
      <c r="I9732">
        <v>2</v>
      </c>
      <c r="J9732" t="s">
        <v>1232</v>
      </c>
      <c r="K9732">
        <v>10102</v>
      </c>
      <c r="L9732">
        <v>1.0102</v>
      </c>
      <c r="M9732">
        <f>_xlfn.XLOOKUP(_xlfn.TEXTJOIN("|",0,D9732,G9732,H9732,I9732),[3]무기각인!$I$4043:$I$5161,[3]무기각인!$H$4043:$H$5161)</f>
        <v>1</v>
      </c>
      <c r="N9732">
        <v>1.02</v>
      </c>
    </row>
    <row r="9733" spans="1:14" x14ac:dyDescent="0.3">
      <c r="A9733" t="s">
        <v>1214</v>
      </c>
      <c r="B9733" t="s">
        <v>868</v>
      </c>
      <c r="C9733">
        <f>_xlfn.XLOOKUP(B9733,[2]itemList_221219!$B:$B,[2]itemList_221219!$A:$A)</f>
        <v>105000</v>
      </c>
      <c r="D9733">
        <v>10</v>
      </c>
      <c r="E9733">
        <v>1</v>
      </c>
      <c r="F9733">
        <v>5</v>
      </c>
      <c r="G9733" t="s">
        <v>966</v>
      </c>
      <c r="H9733" t="s">
        <v>963</v>
      </c>
      <c r="I9733">
        <v>3</v>
      </c>
      <c r="J9733" t="s">
        <v>1233</v>
      </c>
      <c r="K9733">
        <v>10020</v>
      </c>
      <c r="L9733">
        <v>1.002</v>
      </c>
      <c r="M9733">
        <f>_xlfn.XLOOKUP(_xlfn.TEXTJOIN("|",0,D9733,G9733,H9733,I9733),[3]무기각인!$I$4043:$I$5161,[3]무기각인!$H$4043:$H$5161)</f>
        <v>1</v>
      </c>
      <c r="N9733">
        <v>0.2</v>
      </c>
    </row>
    <row r="9734" spans="1:14" x14ac:dyDescent="0.3">
      <c r="A9734" t="s">
        <v>1214</v>
      </c>
      <c r="B9734" t="s">
        <v>868</v>
      </c>
      <c r="C9734">
        <f>_xlfn.XLOOKUP(B9734,[2]itemList_221219!$B:$B,[2]itemList_221219!$A:$A)</f>
        <v>105000</v>
      </c>
      <c r="D9734">
        <v>10</v>
      </c>
      <c r="E9734">
        <v>1</v>
      </c>
      <c r="F9734">
        <v>5</v>
      </c>
      <c r="G9734" t="s">
        <v>966</v>
      </c>
      <c r="H9734" t="s">
        <v>963</v>
      </c>
      <c r="I9734">
        <v>4</v>
      </c>
      <c r="J9734" t="s">
        <v>1234</v>
      </c>
      <c r="K9734">
        <v>10072</v>
      </c>
      <c r="L9734">
        <v>1.0072000000000001</v>
      </c>
      <c r="M9734">
        <f>_xlfn.XLOOKUP(_xlfn.TEXTJOIN("|",0,D9734,G9734,H9734,I9734),[3]무기각인!$I$4043:$I$5161,[3]무기각인!$H$4043:$H$5161)</f>
        <v>1</v>
      </c>
      <c r="N9734">
        <v>0.72</v>
      </c>
    </row>
    <row r="9735" spans="1:14" x14ac:dyDescent="0.3">
      <c r="A9735" t="s">
        <v>1214</v>
      </c>
      <c r="B9735" t="s">
        <v>868</v>
      </c>
      <c r="C9735">
        <f>_xlfn.XLOOKUP(B9735,[2]itemList_221219!$B:$B,[2]itemList_221219!$A:$A)</f>
        <v>105000</v>
      </c>
      <c r="D9735">
        <v>10</v>
      </c>
      <c r="E9735">
        <v>4</v>
      </c>
      <c r="F9735">
        <v>0</v>
      </c>
      <c r="G9735" t="s">
        <v>19</v>
      </c>
      <c r="H9735" t="s">
        <v>967</v>
      </c>
      <c r="I9735">
        <v>1</v>
      </c>
      <c r="J9735" t="s">
        <v>1235</v>
      </c>
      <c r="K9735">
        <v>9984</v>
      </c>
      <c r="L9735">
        <v>0.99839999999999995</v>
      </c>
      <c r="M9735">
        <f>_xlfn.XLOOKUP(_xlfn.TEXTJOIN("|",0,D9735,G9735,H9735,I9735),[3]무기각인!$I$4043:$I$5161,[3]무기각인!$H$4043:$H$5161)</f>
        <v>1</v>
      </c>
      <c r="N9735">
        <v>0.16</v>
      </c>
    </row>
    <row r="9736" spans="1:14" x14ac:dyDescent="0.3">
      <c r="A9736" t="s">
        <v>1214</v>
      </c>
      <c r="B9736" t="s">
        <v>868</v>
      </c>
      <c r="C9736">
        <f>_xlfn.XLOOKUP(B9736,[2]itemList_221219!$B:$B,[2]itemList_221219!$A:$A)</f>
        <v>105000</v>
      </c>
      <c r="D9736">
        <v>10</v>
      </c>
      <c r="E9736">
        <v>4</v>
      </c>
      <c r="F9736">
        <v>0</v>
      </c>
      <c r="G9736" t="s">
        <v>19</v>
      </c>
      <c r="H9736" t="s">
        <v>967</v>
      </c>
      <c r="I9736">
        <v>2</v>
      </c>
      <c r="J9736" t="s">
        <v>1236</v>
      </c>
      <c r="K9736">
        <v>9899</v>
      </c>
      <c r="L9736">
        <v>0.9899</v>
      </c>
      <c r="M9736">
        <f>_xlfn.XLOOKUP(_xlfn.TEXTJOIN("|",0,D9736,G9736,H9736,I9736),[3]무기각인!$I$4043:$I$5161,[3]무기각인!$H$4043:$H$5161)</f>
        <v>1</v>
      </c>
      <c r="N9736">
        <v>1.01</v>
      </c>
    </row>
    <row r="9737" spans="1:14" x14ac:dyDescent="0.3">
      <c r="A9737" t="s">
        <v>1214</v>
      </c>
      <c r="B9737" t="s">
        <v>868</v>
      </c>
      <c r="C9737">
        <f>_xlfn.XLOOKUP(B9737,[2]itemList_221219!$B:$B,[2]itemList_221219!$A:$A)</f>
        <v>105000</v>
      </c>
      <c r="D9737">
        <v>10</v>
      </c>
      <c r="E9737">
        <v>4</v>
      </c>
      <c r="F9737">
        <v>0</v>
      </c>
      <c r="G9737" t="s">
        <v>19</v>
      </c>
      <c r="H9737" t="s">
        <v>967</v>
      </c>
      <c r="I9737">
        <v>3</v>
      </c>
      <c r="J9737" t="s">
        <v>1237</v>
      </c>
      <c r="K9737">
        <v>10024</v>
      </c>
      <c r="L9737">
        <v>1.0024</v>
      </c>
      <c r="M9737">
        <f>_xlfn.XLOOKUP(_xlfn.TEXTJOIN("|",0,D9737,G9737,H9737,I9737),[3]무기각인!$I$4043:$I$5161,[3]무기각인!$H$4043:$H$5161)</f>
        <v>1</v>
      </c>
      <c r="N9737">
        <v>0.24</v>
      </c>
    </row>
    <row r="9738" spans="1:14" x14ac:dyDescent="0.3">
      <c r="A9738" t="s">
        <v>1214</v>
      </c>
      <c r="B9738" t="s">
        <v>868</v>
      </c>
      <c r="C9738">
        <f>_xlfn.XLOOKUP(B9738,[2]itemList_221219!$B:$B,[2]itemList_221219!$A:$A)</f>
        <v>105000</v>
      </c>
      <c r="D9738">
        <v>10</v>
      </c>
      <c r="E9738">
        <v>4</v>
      </c>
      <c r="F9738">
        <v>2</v>
      </c>
      <c r="G9738" t="s">
        <v>964</v>
      </c>
      <c r="H9738" t="s">
        <v>967</v>
      </c>
      <c r="I9738">
        <v>1</v>
      </c>
      <c r="J9738" t="s">
        <v>1238</v>
      </c>
      <c r="K9738">
        <v>13265</v>
      </c>
      <c r="L9738">
        <v>1.3265</v>
      </c>
      <c r="M9738">
        <f>_xlfn.XLOOKUP(_xlfn.TEXTJOIN("|",0,D9738,G9738,H9738,I9738),[3]무기각인!$I$4043:$I$5161,[3]무기각인!$H$4043:$H$5161)</f>
        <v>1.3332999999999999</v>
      </c>
      <c r="N9738">
        <v>0.51</v>
      </c>
    </row>
    <row r="9739" spans="1:14" x14ac:dyDescent="0.3">
      <c r="A9739" t="s">
        <v>1214</v>
      </c>
      <c r="B9739" t="s">
        <v>868</v>
      </c>
      <c r="C9739">
        <f>_xlfn.XLOOKUP(B9739,[2]itemList_221219!$B:$B,[2]itemList_221219!$A:$A)</f>
        <v>105000</v>
      </c>
      <c r="D9739">
        <v>10</v>
      </c>
      <c r="E9739">
        <v>4</v>
      </c>
      <c r="F9739">
        <v>2</v>
      </c>
      <c r="G9739" t="s">
        <v>964</v>
      </c>
      <c r="H9739" t="s">
        <v>967</v>
      </c>
      <c r="I9739">
        <v>2</v>
      </c>
      <c r="J9739" t="s">
        <v>1239</v>
      </c>
      <c r="K9739">
        <v>13417</v>
      </c>
      <c r="L9739">
        <v>1.3416999999999999</v>
      </c>
      <c r="M9739">
        <f>_xlfn.XLOOKUP(_xlfn.TEXTJOIN("|",0,D9739,G9739,H9739,I9739),[3]무기각인!$I$4043:$I$5161,[3]무기각인!$H$4043:$H$5161)</f>
        <v>1.3332999999999999</v>
      </c>
      <c r="N9739">
        <v>0.63</v>
      </c>
    </row>
    <row r="9740" spans="1:14" x14ac:dyDescent="0.3">
      <c r="A9740" t="s">
        <v>1214</v>
      </c>
      <c r="B9740" t="s">
        <v>868</v>
      </c>
      <c r="C9740">
        <f>_xlfn.XLOOKUP(B9740,[2]itemList_221219!$B:$B,[2]itemList_221219!$A:$A)</f>
        <v>105000</v>
      </c>
      <c r="D9740">
        <v>10</v>
      </c>
      <c r="E9740">
        <v>4</v>
      </c>
      <c r="F9740">
        <v>2</v>
      </c>
      <c r="G9740" t="s">
        <v>964</v>
      </c>
      <c r="H9740" t="s">
        <v>967</v>
      </c>
      <c r="I9740">
        <v>3</v>
      </c>
      <c r="J9740" t="s">
        <v>1240</v>
      </c>
      <c r="K9740">
        <v>13152</v>
      </c>
      <c r="L9740">
        <v>1.3151999999999999</v>
      </c>
      <c r="M9740">
        <f>_xlfn.XLOOKUP(_xlfn.TEXTJOIN("|",0,D9740,G9740,H9740,I9740),[3]무기각인!$I$4043:$I$5161,[3]무기각인!$H$4043:$H$5161)</f>
        <v>1.3332999999999999</v>
      </c>
      <c r="N9740">
        <v>1.3574999999999999</v>
      </c>
    </row>
    <row r="9741" spans="1:14" x14ac:dyDescent="0.3">
      <c r="A9741" t="s">
        <v>1214</v>
      </c>
      <c r="B9741" t="s">
        <v>868</v>
      </c>
      <c r="C9741">
        <f>_xlfn.XLOOKUP(B9741,[2]itemList_221219!$B:$B,[2]itemList_221219!$A:$A)</f>
        <v>105000</v>
      </c>
      <c r="D9741">
        <v>10</v>
      </c>
      <c r="E9741">
        <v>4</v>
      </c>
      <c r="F9741">
        <v>3</v>
      </c>
      <c r="G9741" t="s">
        <v>965</v>
      </c>
      <c r="H9741" t="s">
        <v>967</v>
      </c>
      <c r="I9741">
        <v>1</v>
      </c>
      <c r="J9741" t="s">
        <v>1241</v>
      </c>
      <c r="K9741">
        <v>13065</v>
      </c>
      <c r="L9741">
        <v>1.3065</v>
      </c>
      <c r="M9741">
        <f>_xlfn.XLOOKUP(_xlfn.TEXTJOIN("|",0,D9741,G9741,H9741,I9741),[3]무기각인!$I$4043:$I$5161,[3]무기각인!$H$4043:$H$5161)</f>
        <v>1.3332999999999999</v>
      </c>
      <c r="N9741">
        <v>2.0101</v>
      </c>
    </row>
    <row r="9742" spans="1:14" x14ac:dyDescent="0.3">
      <c r="A9742" t="s">
        <v>1214</v>
      </c>
      <c r="B9742" t="s">
        <v>868</v>
      </c>
      <c r="C9742">
        <f>_xlfn.XLOOKUP(B9742,[2]itemList_221219!$B:$B,[2]itemList_221219!$A:$A)</f>
        <v>105000</v>
      </c>
      <c r="D9742">
        <v>10</v>
      </c>
      <c r="E9742">
        <v>4</v>
      </c>
      <c r="F9742">
        <v>3</v>
      </c>
      <c r="G9742" t="s">
        <v>965</v>
      </c>
      <c r="H9742" t="s">
        <v>967</v>
      </c>
      <c r="I9742">
        <v>2</v>
      </c>
      <c r="J9742" t="s">
        <v>1242</v>
      </c>
      <c r="K9742">
        <v>13280</v>
      </c>
      <c r="L9742">
        <v>1.3280000000000001</v>
      </c>
      <c r="M9742">
        <f>_xlfn.XLOOKUP(_xlfn.TEXTJOIN("|",0,D9742,G9742,H9742,I9742),[3]무기각인!$I$4043:$I$5161,[3]무기각인!$H$4043:$H$5161)</f>
        <v>1.3332999999999999</v>
      </c>
      <c r="N9742">
        <v>0.39750000000000002</v>
      </c>
    </row>
    <row r="9743" spans="1:14" x14ac:dyDescent="0.3">
      <c r="A9743" t="s">
        <v>1214</v>
      </c>
      <c r="B9743" t="s">
        <v>868</v>
      </c>
      <c r="C9743">
        <f>_xlfn.XLOOKUP(B9743,[2]itemList_221219!$B:$B,[2]itemList_221219!$A:$A)</f>
        <v>105000</v>
      </c>
      <c r="D9743">
        <v>10</v>
      </c>
      <c r="E9743">
        <v>4</v>
      </c>
      <c r="F9743">
        <v>3</v>
      </c>
      <c r="G9743" t="s">
        <v>965</v>
      </c>
      <c r="H9743" t="s">
        <v>967</v>
      </c>
      <c r="I9743">
        <v>3</v>
      </c>
      <c r="J9743" t="s">
        <v>1243</v>
      </c>
      <c r="K9743">
        <v>13373</v>
      </c>
      <c r="L9743">
        <v>1.3372999999999999</v>
      </c>
      <c r="M9743">
        <f>_xlfn.XLOOKUP(_xlfn.TEXTJOIN("|",0,D9743,G9743,H9743,I9743),[3]무기각인!$I$4043:$I$5161,[3]무기각인!$H$4043:$H$5161)</f>
        <v>1.3332999999999999</v>
      </c>
      <c r="N9743">
        <v>0.3</v>
      </c>
    </row>
    <row r="9744" spans="1:14" x14ac:dyDescent="0.3">
      <c r="A9744" t="s">
        <v>1214</v>
      </c>
      <c r="B9744" t="s">
        <v>868</v>
      </c>
      <c r="C9744">
        <f>_xlfn.XLOOKUP(B9744,[2]itemList_221219!$B:$B,[2]itemList_221219!$A:$A)</f>
        <v>105000</v>
      </c>
      <c r="D9744">
        <v>10</v>
      </c>
      <c r="E9744">
        <v>4</v>
      </c>
      <c r="F9744">
        <v>4</v>
      </c>
      <c r="G9744" t="s">
        <v>47</v>
      </c>
      <c r="H9744" t="s">
        <v>967</v>
      </c>
      <c r="I9744">
        <v>1</v>
      </c>
      <c r="J9744" t="s">
        <v>1244</v>
      </c>
      <c r="K9744">
        <v>13480</v>
      </c>
      <c r="L9744">
        <v>1.3480000000000001</v>
      </c>
      <c r="M9744">
        <f>_xlfn.XLOOKUP(_xlfn.TEXTJOIN("|",0,D9744,G9744,H9744,I9744),[3]무기각인!$I$4043:$I$5161,[3]무기각인!$H$4043:$H$5161)</f>
        <v>1.3332999999999999</v>
      </c>
      <c r="N9744">
        <v>1.1025</v>
      </c>
    </row>
    <row r="9745" spans="1:14" x14ac:dyDescent="0.3">
      <c r="A9745" t="s">
        <v>1214</v>
      </c>
      <c r="B9745" t="s">
        <v>868</v>
      </c>
      <c r="C9745">
        <f>_xlfn.XLOOKUP(B9745,[2]itemList_221219!$B:$B,[2]itemList_221219!$A:$A)</f>
        <v>105000</v>
      </c>
      <c r="D9745">
        <v>10</v>
      </c>
      <c r="E9745">
        <v>4</v>
      </c>
      <c r="F9745">
        <v>4</v>
      </c>
      <c r="G9745" t="s">
        <v>47</v>
      </c>
      <c r="H9745" t="s">
        <v>967</v>
      </c>
      <c r="I9745">
        <v>2</v>
      </c>
      <c r="J9745" t="s">
        <v>1245</v>
      </c>
      <c r="K9745">
        <v>13333</v>
      </c>
      <c r="L9745">
        <v>1.3332999999999999</v>
      </c>
      <c r="M9745">
        <f>_xlfn.XLOOKUP(_xlfn.TEXTJOIN("|",0,D9745,G9745,H9745,I9745),[3]무기각인!$I$4043:$I$5161,[3]무기각인!$H$4043:$H$5161)</f>
        <v>1.3332999999999999</v>
      </c>
      <c r="N9745">
        <v>0</v>
      </c>
    </row>
    <row r="9746" spans="1:14" x14ac:dyDescent="0.3">
      <c r="A9746" t="s">
        <v>1214</v>
      </c>
      <c r="B9746" t="s">
        <v>868</v>
      </c>
      <c r="C9746">
        <f>_xlfn.XLOOKUP(B9746,[2]itemList_221219!$B:$B,[2]itemList_221219!$A:$A)</f>
        <v>105000</v>
      </c>
      <c r="D9746">
        <v>10</v>
      </c>
      <c r="E9746">
        <v>4</v>
      </c>
      <c r="F9746">
        <v>4</v>
      </c>
      <c r="G9746" t="s">
        <v>47</v>
      </c>
      <c r="H9746" t="s">
        <v>967</v>
      </c>
      <c r="I9746">
        <v>3</v>
      </c>
      <c r="J9746" t="s">
        <v>1246</v>
      </c>
      <c r="K9746">
        <v>13373</v>
      </c>
      <c r="L9746">
        <v>1.3372999999999999</v>
      </c>
      <c r="M9746">
        <f>_xlfn.XLOOKUP(_xlfn.TEXTJOIN("|",0,D9746,G9746,H9746,I9746),[3]무기각인!$I$4043:$I$5161,[3]무기각인!$H$4043:$H$5161)</f>
        <v>1.3332999999999999</v>
      </c>
      <c r="N9746">
        <v>0.3</v>
      </c>
    </row>
    <row r="9747" spans="1:14" x14ac:dyDescent="0.3">
      <c r="A9747" t="s">
        <v>1214</v>
      </c>
      <c r="B9747" t="s">
        <v>868</v>
      </c>
      <c r="C9747">
        <f>_xlfn.XLOOKUP(B9747,[2]itemList_221219!$B:$B,[2]itemList_221219!$A:$A)</f>
        <v>105000</v>
      </c>
      <c r="D9747">
        <v>10</v>
      </c>
      <c r="E9747">
        <v>4</v>
      </c>
      <c r="F9747">
        <v>5</v>
      </c>
      <c r="G9747" t="s">
        <v>966</v>
      </c>
      <c r="H9747" t="s">
        <v>967</v>
      </c>
      <c r="I9747">
        <v>1</v>
      </c>
      <c r="J9747" t="s">
        <v>1247</v>
      </c>
      <c r="K9747">
        <v>13249</v>
      </c>
      <c r="L9747">
        <v>1.3249</v>
      </c>
      <c r="M9747">
        <f>_xlfn.XLOOKUP(_xlfn.TEXTJOIN("|",0,D9747,G9747,H9747,I9747),[3]무기각인!$I$4043:$I$5161,[3]무기각인!$H$4043:$H$5161)</f>
        <v>1.3332999999999999</v>
      </c>
      <c r="N9747">
        <v>0.63</v>
      </c>
    </row>
    <row r="9748" spans="1:14" x14ac:dyDescent="0.3">
      <c r="A9748" t="s">
        <v>1214</v>
      </c>
      <c r="B9748" t="s">
        <v>868</v>
      </c>
      <c r="C9748">
        <f>_xlfn.XLOOKUP(B9748,[2]itemList_221219!$B:$B,[2]itemList_221219!$A:$A)</f>
        <v>105000</v>
      </c>
      <c r="D9748">
        <v>10</v>
      </c>
      <c r="E9748">
        <v>4</v>
      </c>
      <c r="F9748">
        <v>5</v>
      </c>
      <c r="G9748" t="s">
        <v>966</v>
      </c>
      <c r="H9748" t="s">
        <v>967</v>
      </c>
      <c r="I9748">
        <v>2</v>
      </c>
      <c r="J9748" t="s">
        <v>1248</v>
      </c>
      <c r="K9748">
        <v>13382</v>
      </c>
      <c r="L9748">
        <v>1.3382000000000001</v>
      </c>
      <c r="M9748">
        <f>_xlfn.XLOOKUP(_xlfn.TEXTJOIN("|",0,D9748,G9748,H9748,I9748),[3]무기각인!$I$4043:$I$5161,[3]무기각인!$H$4043:$H$5161)</f>
        <v>1.3332999999999999</v>
      </c>
      <c r="N9748">
        <v>0.36749999999999999</v>
      </c>
    </row>
    <row r="9749" spans="1:14" x14ac:dyDescent="0.3">
      <c r="A9749" t="s">
        <v>1214</v>
      </c>
      <c r="B9749" t="s">
        <v>868</v>
      </c>
      <c r="C9749">
        <f>_xlfn.XLOOKUP(B9749,[2]itemList_221219!$B:$B,[2]itemList_221219!$A:$A)</f>
        <v>105000</v>
      </c>
      <c r="D9749">
        <v>10</v>
      </c>
      <c r="E9749">
        <v>4</v>
      </c>
      <c r="F9749">
        <v>5</v>
      </c>
      <c r="G9749" t="s">
        <v>966</v>
      </c>
      <c r="H9749" t="s">
        <v>967</v>
      </c>
      <c r="I9749">
        <v>3</v>
      </c>
      <c r="J9749" t="s">
        <v>1249</v>
      </c>
      <c r="K9749">
        <v>13269</v>
      </c>
      <c r="L9749">
        <v>1.3269</v>
      </c>
      <c r="M9749">
        <f>_xlfn.XLOOKUP(_xlfn.TEXTJOIN("|",0,D9749,G9749,H9749,I9749),[3]무기각인!$I$4043:$I$5161,[3]무기각인!$H$4043:$H$5161)</f>
        <v>1.3332999999999999</v>
      </c>
      <c r="N9749">
        <v>0.48</v>
      </c>
    </row>
    <row r="9750" spans="1:14" x14ac:dyDescent="0.3">
      <c r="A9750" t="s">
        <v>1214</v>
      </c>
      <c r="B9750" t="s">
        <v>868</v>
      </c>
      <c r="C9750">
        <f>_xlfn.XLOOKUP(B9750,[2]itemList_221219!$B:$B,[2]itemList_221219!$A:$A)</f>
        <v>105000</v>
      </c>
      <c r="D9750">
        <v>10</v>
      </c>
      <c r="E9750">
        <v>13</v>
      </c>
      <c r="F9750">
        <v>0</v>
      </c>
      <c r="G9750" t="s">
        <v>19</v>
      </c>
      <c r="H9750" t="s">
        <v>968</v>
      </c>
      <c r="I9750">
        <v>1</v>
      </c>
      <c r="J9750" t="s">
        <v>1250</v>
      </c>
      <c r="K9750">
        <v>2072</v>
      </c>
      <c r="L9750">
        <v>0.2072</v>
      </c>
      <c r="M9750">
        <f>_xlfn.XLOOKUP(_xlfn.TEXTJOIN("|",0,D9750,G9750,H9750,I9750),[3]무기각인!$I$4043:$I$5161,[3]무기각인!$H$4043:$H$5161)</f>
        <v>0.2</v>
      </c>
      <c r="N9750">
        <v>3.6</v>
      </c>
    </row>
    <row r="9751" spans="1:14" x14ac:dyDescent="0.3">
      <c r="A9751" t="s">
        <v>1214</v>
      </c>
      <c r="B9751" t="s">
        <v>868</v>
      </c>
      <c r="C9751">
        <f>_xlfn.XLOOKUP(B9751,[2]itemList_221219!$B:$B,[2]itemList_221219!$A:$A)</f>
        <v>105000</v>
      </c>
      <c r="D9751">
        <v>10</v>
      </c>
      <c r="E9751">
        <v>13</v>
      </c>
      <c r="F9751">
        <v>0</v>
      </c>
      <c r="G9751" t="s">
        <v>19</v>
      </c>
      <c r="H9751" t="s">
        <v>968</v>
      </c>
      <c r="I9751">
        <v>2</v>
      </c>
      <c r="J9751" t="s">
        <v>1251</v>
      </c>
      <c r="K9751">
        <v>2030</v>
      </c>
      <c r="L9751">
        <v>0.20300000000000001</v>
      </c>
      <c r="M9751">
        <f>_xlfn.XLOOKUP(_xlfn.TEXTJOIN("|",0,D9751,G9751,H9751,I9751),[3]무기각인!$I$4043:$I$5161,[3]무기각인!$H$4043:$H$5161)</f>
        <v>0.2</v>
      </c>
      <c r="N9751">
        <v>1.5</v>
      </c>
    </row>
    <row r="9752" spans="1:14" x14ac:dyDescent="0.3">
      <c r="A9752" t="s">
        <v>1214</v>
      </c>
      <c r="B9752" t="s">
        <v>868</v>
      </c>
      <c r="C9752">
        <f>_xlfn.XLOOKUP(B9752,[2]itemList_221219!$B:$B,[2]itemList_221219!$A:$A)</f>
        <v>105000</v>
      </c>
      <c r="D9752">
        <v>10</v>
      </c>
      <c r="E9752">
        <v>13</v>
      </c>
      <c r="F9752">
        <v>0</v>
      </c>
      <c r="G9752" t="s">
        <v>19</v>
      </c>
      <c r="H9752" t="s">
        <v>968</v>
      </c>
      <c r="I9752">
        <v>3</v>
      </c>
      <c r="J9752" t="s">
        <v>1252</v>
      </c>
      <c r="K9752">
        <v>2047</v>
      </c>
      <c r="L9752">
        <v>0.20469999999999999</v>
      </c>
      <c r="M9752">
        <f>_xlfn.XLOOKUP(_xlfn.TEXTJOIN("|",0,D9752,G9752,H9752,I9752),[3]무기각인!$I$4043:$I$5161,[3]무기각인!$H$4043:$H$5161)</f>
        <v>0.2</v>
      </c>
      <c r="N9752">
        <v>2.35</v>
      </c>
    </row>
    <row r="9753" spans="1:14" x14ac:dyDescent="0.3">
      <c r="A9753" t="s">
        <v>1214</v>
      </c>
      <c r="B9753" t="s">
        <v>868</v>
      </c>
      <c r="C9753">
        <f>_xlfn.XLOOKUP(B9753,[2]itemList_221219!$B:$B,[2]itemList_221219!$A:$A)</f>
        <v>105000</v>
      </c>
      <c r="D9753">
        <v>10</v>
      </c>
      <c r="E9753">
        <v>13</v>
      </c>
      <c r="F9753">
        <v>0</v>
      </c>
      <c r="G9753" t="s">
        <v>19</v>
      </c>
      <c r="H9753" t="s">
        <v>968</v>
      </c>
      <c r="I9753">
        <v>4</v>
      </c>
      <c r="J9753" t="s">
        <v>1253</v>
      </c>
      <c r="K9753">
        <v>2008</v>
      </c>
      <c r="L9753">
        <v>0.20080000000000001</v>
      </c>
      <c r="M9753">
        <f>_xlfn.XLOOKUP(_xlfn.TEXTJOIN("|",0,D9753,G9753,H9753,I9753),[3]무기각인!$I$4043:$I$5161,[3]무기각인!$H$4043:$H$5161)</f>
        <v>0.2</v>
      </c>
      <c r="N9753">
        <v>0.4</v>
      </c>
    </row>
    <row r="9754" spans="1:14" x14ac:dyDescent="0.3">
      <c r="A9754" t="s">
        <v>1214</v>
      </c>
      <c r="B9754" t="s">
        <v>868</v>
      </c>
      <c r="C9754">
        <f>_xlfn.XLOOKUP(B9754,[2]itemList_221219!$B:$B,[2]itemList_221219!$A:$A)</f>
        <v>105000</v>
      </c>
      <c r="D9754">
        <v>10</v>
      </c>
      <c r="E9754">
        <v>13</v>
      </c>
      <c r="F9754">
        <v>0</v>
      </c>
      <c r="G9754" t="s">
        <v>19</v>
      </c>
      <c r="H9754" t="s">
        <v>968</v>
      </c>
      <c r="I9754">
        <v>5</v>
      </c>
      <c r="J9754" t="s">
        <v>1254</v>
      </c>
      <c r="K9754">
        <v>2007</v>
      </c>
      <c r="L9754">
        <v>0.20069999999999999</v>
      </c>
      <c r="M9754">
        <f>_xlfn.XLOOKUP(_xlfn.TEXTJOIN("|",0,D9754,G9754,H9754,I9754),[3]무기각인!$I$4043:$I$5161,[3]무기각인!$H$4043:$H$5161)</f>
        <v>0.2</v>
      </c>
      <c r="N9754">
        <v>0.35</v>
      </c>
    </row>
    <row r="9755" spans="1:14" x14ac:dyDescent="0.3">
      <c r="A9755" t="s">
        <v>1214</v>
      </c>
      <c r="B9755" t="s">
        <v>868</v>
      </c>
      <c r="C9755">
        <f>_xlfn.XLOOKUP(B9755,[2]itemList_221219!$B:$B,[2]itemList_221219!$A:$A)</f>
        <v>105000</v>
      </c>
      <c r="D9755">
        <v>10</v>
      </c>
      <c r="E9755">
        <v>13</v>
      </c>
      <c r="F9755">
        <v>2</v>
      </c>
      <c r="G9755" t="s">
        <v>964</v>
      </c>
      <c r="H9755" t="s">
        <v>968</v>
      </c>
      <c r="I9755">
        <v>1</v>
      </c>
      <c r="J9755" t="s">
        <v>1255</v>
      </c>
      <c r="K9755">
        <v>8033</v>
      </c>
      <c r="L9755">
        <v>0.80330000000000001</v>
      </c>
      <c r="M9755">
        <f>_xlfn.XLOOKUP(_xlfn.TEXTJOIN("|",0,D9755,G9755,H9755,I9755),[3]무기각인!$I$4043:$I$5161,[3]무기각인!$H$4043:$H$5161)</f>
        <v>0.8</v>
      </c>
      <c r="N9755">
        <v>0.41249999999999998</v>
      </c>
    </row>
    <row r="9756" spans="1:14" x14ac:dyDescent="0.3">
      <c r="A9756" t="s">
        <v>1214</v>
      </c>
      <c r="B9756" t="s">
        <v>868</v>
      </c>
      <c r="C9756">
        <f>_xlfn.XLOOKUP(B9756,[2]itemList_221219!$B:$B,[2]itemList_221219!$A:$A)</f>
        <v>105000</v>
      </c>
      <c r="D9756">
        <v>10</v>
      </c>
      <c r="E9756">
        <v>13</v>
      </c>
      <c r="F9756">
        <v>2</v>
      </c>
      <c r="G9756" t="s">
        <v>964</v>
      </c>
      <c r="H9756" t="s">
        <v>968</v>
      </c>
      <c r="I9756">
        <v>2</v>
      </c>
      <c r="J9756" t="s">
        <v>1256</v>
      </c>
      <c r="K9756">
        <v>8199</v>
      </c>
      <c r="L9756">
        <v>0.81989999999999996</v>
      </c>
      <c r="M9756">
        <f>_xlfn.XLOOKUP(_xlfn.TEXTJOIN("|",0,D9756,G9756,H9756,I9756),[3]무기각인!$I$4043:$I$5161,[3]무기각인!$H$4043:$H$5161)</f>
        <v>0.8</v>
      </c>
      <c r="N9756">
        <v>2.4874999999999998</v>
      </c>
    </row>
    <row r="9757" spans="1:14" x14ac:dyDescent="0.3">
      <c r="A9757" t="s">
        <v>1214</v>
      </c>
      <c r="B9757" t="s">
        <v>868</v>
      </c>
      <c r="C9757">
        <f>_xlfn.XLOOKUP(B9757,[2]itemList_221219!$B:$B,[2]itemList_221219!$A:$A)</f>
        <v>105000</v>
      </c>
      <c r="D9757">
        <v>10</v>
      </c>
      <c r="E9757">
        <v>13</v>
      </c>
      <c r="F9757">
        <v>2</v>
      </c>
      <c r="G9757" t="s">
        <v>964</v>
      </c>
      <c r="H9757" t="s">
        <v>968</v>
      </c>
      <c r="I9757">
        <v>3</v>
      </c>
      <c r="J9757" t="s">
        <v>1257</v>
      </c>
      <c r="K9757">
        <v>7909</v>
      </c>
      <c r="L9757">
        <v>0.79090000000000005</v>
      </c>
      <c r="M9757">
        <f>_xlfn.XLOOKUP(_xlfn.TEXTJOIN("|",0,D9757,G9757,H9757,I9757),[3]무기각인!$I$4043:$I$5161,[3]무기각인!$H$4043:$H$5161)</f>
        <v>0.8</v>
      </c>
      <c r="N9757">
        <v>1.1375</v>
      </c>
    </row>
    <row r="9758" spans="1:14" x14ac:dyDescent="0.3">
      <c r="A9758" t="s">
        <v>1214</v>
      </c>
      <c r="B9758" t="s">
        <v>868</v>
      </c>
      <c r="C9758">
        <f>_xlfn.XLOOKUP(B9758,[2]itemList_221219!$B:$B,[2]itemList_221219!$A:$A)</f>
        <v>105000</v>
      </c>
      <c r="D9758">
        <v>10</v>
      </c>
      <c r="E9758">
        <v>13</v>
      </c>
      <c r="F9758">
        <v>2</v>
      </c>
      <c r="G9758" t="s">
        <v>964</v>
      </c>
      <c r="H9758" t="s">
        <v>968</v>
      </c>
      <c r="I9758">
        <v>4</v>
      </c>
      <c r="J9758" t="s">
        <v>1258</v>
      </c>
      <c r="K9758">
        <v>7887</v>
      </c>
      <c r="L9758">
        <v>0.78869999999999996</v>
      </c>
      <c r="M9758">
        <f>_xlfn.XLOOKUP(_xlfn.TEXTJOIN("|",0,D9758,G9758,H9758,I9758),[3]무기각인!$I$4043:$I$5161,[3]무기각인!$H$4043:$H$5161)</f>
        <v>0.8</v>
      </c>
      <c r="N9758">
        <v>1.4125000000000001</v>
      </c>
    </row>
    <row r="9759" spans="1:14" x14ac:dyDescent="0.3">
      <c r="A9759" t="s">
        <v>1214</v>
      </c>
      <c r="B9759" t="s">
        <v>868</v>
      </c>
      <c r="C9759">
        <f>_xlfn.XLOOKUP(B9759,[2]itemList_221219!$B:$B,[2]itemList_221219!$A:$A)</f>
        <v>105000</v>
      </c>
      <c r="D9759">
        <v>10</v>
      </c>
      <c r="E9759">
        <v>13</v>
      </c>
      <c r="F9759">
        <v>2</v>
      </c>
      <c r="G9759" t="s">
        <v>964</v>
      </c>
      <c r="H9759" t="s">
        <v>968</v>
      </c>
      <c r="I9759">
        <v>5</v>
      </c>
      <c r="J9759" t="s">
        <v>1259</v>
      </c>
      <c r="K9759">
        <v>8148</v>
      </c>
      <c r="L9759">
        <v>0.81479999999999997</v>
      </c>
      <c r="M9759">
        <f>_xlfn.XLOOKUP(_xlfn.TEXTJOIN("|",0,D9759,G9759,H9759,I9759),[3]무기각인!$I$4043:$I$5161,[3]무기각인!$H$4043:$H$5161)</f>
        <v>0.8</v>
      </c>
      <c r="N9759">
        <v>1.85</v>
      </c>
    </row>
    <row r="9760" spans="1:14" x14ac:dyDescent="0.3">
      <c r="A9760" t="s">
        <v>1214</v>
      </c>
      <c r="B9760" t="s">
        <v>868</v>
      </c>
      <c r="C9760">
        <f>_xlfn.XLOOKUP(B9760,[2]itemList_221219!$B:$B,[2]itemList_221219!$A:$A)</f>
        <v>105000</v>
      </c>
      <c r="D9760">
        <v>10</v>
      </c>
      <c r="E9760">
        <v>13</v>
      </c>
      <c r="F9760">
        <v>3</v>
      </c>
      <c r="G9760" t="s">
        <v>965</v>
      </c>
      <c r="H9760" t="s">
        <v>968</v>
      </c>
      <c r="I9760">
        <v>1</v>
      </c>
      <c r="J9760" t="s">
        <v>1260</v>
      </c>
      <c r="K9760">
        <v>7981</v>
      </c>
      <c r="L9760">
        <v>0.79810000000000003</v>
      </c>
      <c r="M9760">
        <f>_xlfn.XLOOKUP(_xlfn.TEXTJOIN("|",0,D9760,G9760,H9760,I9760),[3]무기각인!$I$4043:$I$5161,[3]무기각인!$H$4043:$H$5161)</f>
        <v>0.8</v>
      </c>
      <c r="N9760">
        <v>0.23749999999999999</v>
      </c>
    </row>
    <row r="9761" spans="1:14" x14ac:dyDescent="0.3">
      <c r="A9761" t="s">
        <v>1214</v>
      </c>
      <c r="B9761" t="s">
        <v>868</v>
      </c>
      <c r="C9761">
        <f>_xlfn.XLOOKUP(B9761,[2]itemList_221219!$B:$B,[2]itemList_221219!$A:$A)</f>
        <v>105000</v>
      </c>
      <c r="D9761">
        <v>10</v>
      </c>
      <c r="E9761">
        <v>13</v>
      </c>
      <c r="F9761">
        <v>3</v>
      </c>
      <c r="G9761" t="s">
        <v>965</v>
      </c>
      <c r="H9761" t="s">
        <v>968</v>
      </c>
      <c r="I9761">
        <v>2</v>
      </c>
      <c r="J9761" t="s">
        <v>1261</v>
      </c>
      <c r="K9761">
        <v>7990</v>
      </c>
      <c r="L9761">
        <v>0.79900000000000004</v>
      </c>
      <c r="M9761">
        <f>_xlfn.XLOOKUP(_xlfn.TEXTJOIN("|",0,D9761,G9761,H9761,I9761),[3]무기각인!$I$4043:$I$5161,[3]무기각인!$H$4043:$H$5161)</f>
        <v>0.8</v>
      </c>
      <c r="N9761">
        <v>0.125</v>
      </c>
    </row>
    <row r="9762" spans="1:14" x14ac:dyDescent="0.3">
      <c r="A9762" t="s">
        <v>1214</v>
      </c>
      <c r="B9762" t="s">
        <v>868</v>
      </c>
      <c r="C9762">
        <f>_xlfn.XLOOKUP(B9762,[2]itemList_221219!$B:$B,[2]itemList_221219!$A:$A)</f>
        <v>105000</v>
      </c>
      <c r="D9762">
        <v>10</v>
      </c>
      <c r="E9762">
        <v>13</v>
      </c>
      <c r="F9762">
        <v>3</v>
      </c>
      <c r="G9762" t="s">
        <v>965</v>
      </c>
      <c r="H9762" t="s">
        <v>968</v>
      </c>
      <c r="I9762">
        <v>3</v>
      </c>
      <c r="J9762" t="s">
        <v>1262</v>
      </c>
      <c r="K9762">
        <v>7923</v>
      </c>
      <c r="L9762">
        <v>0.7923</v>
      </c>
      <c r="M9762">
        <f>_xlfn.XLOOKUP(_xlfn.TEXTJOIN("|",0,D9762,G9762,H9762,I9762),[3]무기각인!$I$4043:$I$5161,[3]무기각인!$H$4043:$H$5161)</f>
        <v>0.8</v>
      </c>
      <c r="N9762">
        <v>0.96250000000000002</v>
      </c>
    </row>
    <row r="9763" spans="1:14" x14ac:dyDescent="0.3">
      <c r="A9763" t="s">
        <v>1214</v>
      </c>
      <c r="B9763" t="s">
        <v>868</v>
      </c>
      <c r="C9763">
        <f>_xlfn.XLOOKUP(B9763,[2]itemList_221219!$B:$B,[2]itemList_221219!$A:$A)</f>
        <v>105000</v>
      </c>
      <c r="D9763">
        <v>10</v>
      </c>
      <c r="E9763">
        <v>13</v>
      </c>
      <c r="F9763">
        <v>3</v>
      </c>
      <c r="G9763" t="s">
        <v>965</v>
      </c>
      <c r="H9763" t="s">
        <v>968</v>
      </c>
      <c r="I9763">
        <v>4</v>
      </c>
      <c r="J9763" t="s">
        <v>1263</v>
      </c>
      <c r="K9763">
        <v>7884</v>
      </c>
      <c r="L9763">
        <v>0.78839999999999999</v>
      </c>
      <c r="M9763">
        <f>_xlfn.XLOOKUP(_xlfn.TEXTJOIN("|",0,D9763,G9763,H9763,I9763),[3]무기각인!$I$4043:$I$5161,[3]무기각인!$H$4043:$H$5161)</f>
        <v>0.8</v>
      </c>
      <c r="N9763">
        <v>1.45</v>
      </c>
    </row>
    <row r="9764" spans="1:14" x14ac:dyDescent="0.3">
      <c r="A9764" t="s">
        <v>1214</v>
      </c>
      <c r="B9764" t="s">
        <v>868</v>
      </c>
      <c r="C9764">
        <f>_xlfn.XLOOKUP(B9764,[2]itemList_221219!$B:$B,[2]itemList_221219!$A:$A)</f>
        <v>105000</v>
      </c>
      <c r="D9764">
        <v>10</v>
      </c>
      <c r="E9764">
        <v>13</v>
      </c>
      <c r="F9764">
        <v>3</v>
      </c>
      <c r="G9764" t="s">
        <v>965</v>
      </c>
      <c r="H9764" t="s">
        <v>968</v>
      </c>
      <c r="I9764">
        <v>5</v>
      </c>
      <c r="J9764" t="s">
        <v>1264</v>
      </c>
      <c r="K9764">
        <v>8049</v>
      </c>
      <c r="L9764">
        <v>0.80489999999999995</v>
      </c>
      <c r="M9764">
        <f>_xlfn.XLOOKUP(_xlfn.TEXTJOIN("|",0,D9764,G9764,H9764,I9764),[3]무기각인!$I$4043:$I$5161,[3]무기각인!$H$4043:$H$5161)</f>
        <v>0.8</v>
      </c>
      <c r="N9764">
        <v>0.61250000000000004</v>
      </c>
    </row>
    <row r="9765" spans="1:14" x14ac:dyDescent="0.3">
      <c r="A9765" t="s">
        <v>1214</v>
      </c>
      <c r="B9765" t="s">
        <v>868</v>
      </c>
      <c r="C9765">
        <f>_xlfn.XLOOKUP(B9765,[2]itemList_221219!$B:$B,[2]itemList_221219!$A:$A)</f>
        <v>105000</v>
      </c>
      <c r="D9765">
        <v>10</v>
      </c>
      <c r="E9765">
        <v>13</v>
      </c>
      <c r="F9765">
        <v>4</v>
      </c>
      <c r="G9765" t="s">
        <v>47</v>
      </c>
      <c r="H9765" t="s">
        <v>968</v>
      </c>
      <c r="I9765">
        <v>1</v>
      </c>
      <c r="J9765" t="s">
        <v>1265</v>
      </c>
      <c r="K9765">
        <v>8063</v>
      </c>
      <c r="L9765">
        <v>0.80630000000000002</v>
      </c>
      <c r="M9765">
        <f>_xlfn.XLOOKUP(_xlfn.TEXTJOIN("|",0,D9765,G9765,H9765,I9765),[3]무기각인!$I$4043:$I$5161,[3]무기각인!$H$4043:$H$5161)</f>
        <v>0.8</v>
      </c>
      <c r="N9765">
        <v>0.78749999999999998</v>
      </c>
    </row>
    <row r="9766" spans="1:14" x14ac:dyDescent="0.3">
      <c r="A9766" t="s">
        <v>1214</v>
      </c>
      <c r="B9766" t="s">
        <v>868</v>
      </c>
      <c r="C9766">
        <f>_xlfn.XLOOKUP(B9766,[2]itemList_221219!$B:$B,[2]itemList_221219!$A:$A)</f>
        <v>105000</v>
      </c>
      <c r="D9766">
        <v>10</v>
      </c>
      <c r="E9766">
        <v>13</v>
      </c>
      <c r="F9766">
        <v>4</v>
      </c>
      <c r="G9766" t="s">
        <v>47</v>
      </c>
      <c r="H9766" t="s">
        <v>968</v>
      </c>
      <c r="I9766">
        <v>2</v>
      </c>
      <c r="J9766" t="s">
        <v>1266</v>
      </c>
      <c r="K9766">
        <v>7996</v>
      </c>
      <c r="L9766">
        <v>0.79959999999999998</v>
      </c>
      <c r="M9766">
        <f>_xlfn.XLOOKUP(_xlfn.TEXTJOIN("|",0,D9766,G9766,H9766,I9766),[3]무기각인!$I$4043:$I$5161,[3]무기각인!$H$4043:$H$5161)</f>
        <v>0.8</v>
      </c>
      <c r="N9766">
        <v>0.05</v>
      </c>
    </row>
    <row r="9767" spans="1:14" x14ac:dyDescent="0.3">
      <c r="A9767" t="s">
        <v>1214</v>
      </c>
      <c r="B9767" t="s">
        <v>868</v>
      </c>
      <c r="C9767">
        <f>_xlfn.XLOOKUP(B9767,[2]itemList_221219!$B:$B,[2]itemList_221219!$A:$A)</f>
        <v>105000</v>
      </c>
      <c r="D9767">
        <v>10</v>
      </c>
      <c r="E9767">
        <v>13</v>
      </c>
      <c r="F9767">
        <v>4</v>
      </c>
      <c r="G9767" t="s">
        <v>47</v>
      </c>
      <c r="H9767" t="s">
        <v>968</v>
      </c>
      <c r="I9767">
        <v>3</v>
      </c>
      <c r="J9767" t="s">
        <v>1267</v>
      </c>
      <c r="K9767">
        <v>8038</v>
      </c>
      <c r="L9767">
        <v>0.80379999999999996</v>
      </c>
      <c r="M9767">
        <f>_xlfn.XLOOKUP(_xlfn.TEXTJOIN("|",0,D9767,G9767,H9767,I9767),[3]무기각인!$I$4043:$I$5161,[3]무기각인!$H$4043:$H$5161)</f>
        <v>0.8</v>
      </c>
      <c r="N9767">
        <v>0.47499999999999998</v>
      </c>
    </row>
    <row r="9768" spans="1:14" x14ac:dyDescent="0.3">
      <c r="A9768" t="s">
        <v>1214</v>
      </c>
      <c r="B9768" t="s">
        <v>868</v>
      </c>
      <c r="C9768">
        <f>_xlfn.XLOOKUP(B9768,[2]itemList_221219!$B:$B,[2]itemList_221219!$A:$A)</f>
        <v>105000</v>
      </c>
      <c r="D9768">
        <v>10</v>
      </c>
      <c r="E9768">
        <v>13</v>
      </c>
      <c r="F9768">
        <v>4</v>
      </c>
      <c r="G9768" t="s">
        <v>47</v>
      </c>
      <c r="H9768" t="s">
        <v>968</v>
      </c>
      <c r="I9768">
        <v>4</v>
      </c>
      <c r="J9768" t="s">
        <v>1268</v>
      </c>
      <c r="K9768">
        <v>8142</v>
      </c>
      <c r="L9768">
        <v>0.81420000000000003</v>
      </c>
      <c r="M9768">
        <f>_xlfn.XLOOKUP(_xlfn.TEXTJOIN("|",0,D9768,G9768,H9768,I9768),[3]무기각인!$I$4043:$I$5161,[3]무기각인!$H$4043:$H$5161)</f>
        <v>0.8</v>
      </c>
      <c r="N9768">
        <v>1.7749999999999999</v>
      </c>
    </row>
    <row r="9769" spans="1:14" x14ac:dyDescent="0.3">
      <c r="A9769" t="s">
        <v>1214</v>
      </c>
      <c r="B9769" t="s">
        <v>868</v>
      </c>
      <c r="C9769">
        <f>_xlfn.XLOOKUP(B9769,[2]itemList_221219!$B:$B,[2]itemList_221219!$A:$A)</f>
        <v>105000</v>
      </c>
      <c r="D9769">
        <v>10</v>
      </c>
      <c r="E9769">
        <v>13</v>
      </c>
      <c r="F9769">
        <v>4</v>
      </c>
      <c r="G9769" t="s">
        <v>47</v>
      </c>
      <c r="H9769" t="s">
        <v>968</v>
      </c>
      <c r="I9769">
        <v>5</v>
      </c>
      <c r="J9769" t="s">
        <v>1269</v>
      </c>
      <c r="K9769">
        <v>8033</v>
      </c>
      <c r="L9769">
        <v>0.80330000000000001</v>
      </c>
      <c r="M9769">
        <f>_xlfn.XLOOKUP(_xlfn.TEXTJOIN("|",0,D9769,G9769,H9769,I9769),[3]무기각인!$I$4043:$I$5161,[3]무기각인!$H$4043:$H$5161)</f>
        <v>0.8</v>
      </c>
      <c r="N9769">
        <v>0.41249999999999998</v>
      </c>
    </row>
    <row r="9770" spans="1:14" x14ac:dyDescent="0.3">
      <c r="A9770" t="s">
        <v>1214</v>
      </c>
      <c r="B9770" t="s">
        <v>868</v>
      </c>
      <c r="C9770">
        <f>_xlfn.XLOOKUP(B9770,[2]itemList_221219!$B:$B,[2]itemList_221219!$A:$A)</f>
        <v>105000</v>
      </c>
      <c r="D9770">
        <v>10</v>
      </c>
      <c r="E9770">
        <v>13</v>
      </c>
      <c r="F9770">
        <v>5</v>
      </c>
      <c r="G9770" t="s">
        <v>966</v>
      </c>
      <c r="H9770" t="s">
        <v>968</v>
      </c>
      <c r="I9770">
        <v>1</v>
      </c>
      <c r="J9770" t="s">
        <v>1270</v>
      </c>
      <c r="K9770">
        <v>8029</v>
      </c>
      <c r="L9770">
        <v>0.80289999999999995</v>
      </c>
      <c r="M9770">
        <f>_xlfn.XLOOKUP(_xlfn.TEXTJOIN("|",0,D9770,G9770,H9770,I9770),[3]무기각인!$I$4043:$I$5161,[3]무기각인!$H$4043:$H$5161)</f>
        <v>0.8</v>
      </c>
      <c r="N9770">
        <v>0.36249999999999999</v>
      </c>
    </row>
    <row r="9771" spans="1:14" x14ac:dyDescent="0.3">
      <c r="A9771" t="s">
        <v>1214</v>
      </c>
      <c r="B9771" t="s">
        <v>868</v>
      </c>
      <c r="C9771">
        <f>_xlfn.XLOOKUP(B9771,[2]itemList_221219!$B:$B,[2]itemList_221219!$A:$A)</f>
        <v>105000</v>
      </c>
      <c r="D9771">
        <v>10</v>
      </c>
      <c r="E9771">
        <v>13</v>
      </c>
      <c r="F9771">
        <v>5</v>
      </c>
      <c r="G9771" t="s">
        <v>966</v>
      </c>
      <c r="H9771" t="s">
        <v>968</v>
      </c>
      <c r="I9771">
        <v>2</v>
      </c>
      <c r="J9771" t="s">
        <v>1271</v>
      </c>
      <c r="K9771">
        <v>7880</v>
      </c>
      <c r="L9771">
        <v>0.78800000000000003</v>
      </c>
      <c r="M9771">
        <f>_xlfn.XLOOKUP(_xlfn.TEXTJOIN("|",0,D9771,G9771,H9771,I9771),[3]무기각인!$I$4043:$I$5161,[3]무기각인!$H$4043:$H$5161)</f>
        <v>0.8</v>
      </c>
      <c r="N9771">
        <v>1.5</v>
      </c>
    </row>
    <row r="9772" spans="1:14" x14ac:dyDescent="0.3">
      <c r="A9772" t="s">
        <v>1214</v>
      </c>
      <c r="B9772" t="s">
        <v>868</v>
      </c>
      <c r="C9772">
        <f>_xlfn.XLOOKUP(B9772,[2]itemList_221219!$B:$B,[2]itemList_221219!$A:$A)</f>
        <v>105000</v>
      </c>
      <c r="D9772">
        <v>10</v>
      </c>
      <c r="E9772">
        <v>13</v>
      </c>
      <c r="F9772">
        <v>5</v>
      </c>
      <c r="G9772" t="s">
        <v>966</v>
      </c>
      <c r="H9772" t="s">
        <v>968</v>
      </c>
      <c r="I9772">
        <v>3</v>
      </c>
      <c r="J9772" t="s">
        <v>1272</v>
      </c>
      <c r="K9772">
        <v>8060</v>
      </c>
      <c r="L9772">
        <v>0.80600000000000005</v>
      </c>
      <c r="M9772">
        <f>_xlfn.XLOOKUP(_xlfn.TEXTJOIN("|",0,D9772,G9772,H9772,I9772),[3]무기각인!$I$4043:$I$5161,[3]무기각인!$H$4043:$H$5161)</f>
        <v>0.8</v>
      </c>
      <c r="N9772">
        <v>0.75</v>
      </c>
    </row>
    <row r="9773" spans="1:14" x14ac:dyDescent="0.3">
      <c r="A9773" t="s">
        <v>1214</v>
      </c>
      <c r="B9773" t="s">
        <v>868</v>
      </c>
      <c r="C9773">
        <f>_xlfn.XLOOKUP(B9773,[2]itemList_221219!$B:$B,[2]itemList_221219!$A:$A)</f>
        <v>105000</v>
      </c>
      <c r="D9773">
        <v>10</v>
      </c>
      <c r="E9773">
        <v>13</v>
      </c>
      <c r="F9773">
        <v>5</v>
      </c>
      <c r="G9773" t="s">
        <v>966</v>
      </c>
      <c r="H9773" t="s">
        <v>968</v>
      </c>
      <c r="I9773">
        <v>4</v>
      </c>
      <c r="J9773" t="s">
        <v>1273</v>
      </c>
      <c r="K9773">
        <v>8004</v>
      </c>
      <c r="L9773">
        <v>0.8004</v>
      </c>
      <c r="M9773">
        <f>_xlfn.XLOOKUP(_xlfn.TEXTJOIN("|",0,D9773,G9773,H9773,I9773),[3]무기각인!$I$4043:$I$5161,[3]무기각인!$H$4043:$H$5161)</f>
        <v>0.8</v>
      </c>
      <c r="N9773">
        <v>0.05</v>
      </c>
    </row>
    <row r="9774" spans="1:14" x14ac:dyDescent="0.3">
      <c r="A9774" t="s">
        <v>1214</v>
      </c>
      <c r="B9774" t="s">
        <v>868</v>
      </c>
      <c r="C9774">
        <f>_xlfn.XLOOKUP(B9774,[2]itemList_221219!$B:$B,[2]itemList_221219!$A:$A)</f>
        <v>105000</v>
      </c>
      <c r="D9774">
        <v>10</v>
      </c>
      <c r="E9774">
        <v>13</v>
      </c>
      <c r="F9774">
        <v>5</v>
      </c>
      <c r="G9774" t="s">
        <v>966</v>
      </c>
      <c r="H9774" t="s">
        <v>968</v>
      </c>
      <c r="I9774">
        <v>5</v>
      </c>
      <c r="J9774" t="s">
        <v>1274</v>
      </c>
      <c r="K9774">
        <v>8082</v>
      </c>
      <c r="L9774">
        <v>0.80820000000000003</v>
      </c>
      <c r="M9774">
        <f>_xlfn.XLOOKUP(_xlfn.TEXTJOIN("|",0,D9774,G9774,H9774,I9774),[3]무기각인!$I$4043:$I$5161,[3]무기각인!$H$4043:$H$5161)</f>
        <v>0.8</v>
      </c>
      <c r="N9774">
        <v>1.0249999999999999</v>
      </c>
    </row>
    <row r="9775" spans="1:14" x14ac:dyDescent="0.3">
      <c r="A9775" t="s">
        <v>1214</v>
      </c>
      <c r="B9775" t="s">
        <v>868</v>
      </c>
      <c r="C9775">
        <f>_xlfn.XLOOKUP(B9775,[2]itemList_221219!$B:$B,[2]itemList_221219!$A:$A)</f>
        <v>105000</v>
      </c>
      <c r="D9775">
        <v>10</v>
      </c>
      <c r="E9775">
        <v>28</v>
      </c>
      <c r="F9775">
        <v>0</v>
      </c>
      <c r="G9775" t="s">
        <v>19</v>
      </c>
      <c r="H9775" t="s">
        <v>969</v>
      </c>
      <c r="I9775">
        <v>1</v>
      </c>
      <c r="J9775" t="s">
        <v>1275</v>
      </c>
      <c r="K9775">
        <v>78180</v>
      </c>
      <c r="L9775">
        <v>7.8179999999999996</v>
      </c>
      <c r="M9775">
        <f>_xlfn.XLOOKUP(_xlfn.TEXTJOIN("|",0,D9775,G9775,H9775,I9775),[3]무기각인!$I$4043:$I$5161,[3]무기각인!$H$4043:$H$5161)</f>
        <v>7.8333000000000004</v>
      </c>
      <c r="N9775">
        <v>0.1953</v>
      </c>
    </row>
    <row r="9776" spans="1:14" x14ac:dyDescent="0.3">
      <c r="A9776" t="s">
        <v>1214</v>
      </c>
      <c r="B9776" t="s">
        <v>868</v>
      </c>
      <c r="C9776">
        <f>_xlfn.XLOOKUP(B9776,[2]itemList_221219!$B:$B,[2]itemList_221219!$A:$A)</f>
        <v>105000</v>
      </c>
      <c r="D9776">
        <v>10</v>
      </c>
      <c r="E9776">
        <v>28</v>
      </c>
      <c r="F9776">
        <v>0</v>
      </c>
      <c r="G9776" t="s">
        <v>19</v>
      </c>
      <c r="H9776" t="s">
        <v>969</v>
      </c>
      <c r="I9776">
        <v>2</v>
      </c>
      <c r="J9776" t="s">
        <v>1276</v>
      </c>
      <c r="K9776">
        <v>78388</v>
      </c>
      <c r="L9776">
        <v>7.8388</v>
      </c>
      <c r="M9776">
        <f>_xlfn.XLOOKUP(_xlfn.TEXTJOIN("|",0,D9776,G9776,H9776,I9776),[3]무기각인!$I$4043:$I$5161,[3]무기각인!$H$4043:$H$5161)</f>
        <v>7.8333000000000004</v>
      </c>
      <c r="N9776">
        <v>7.0199999999999999E-2</v>
      </c>
    </row>
    <row r="9777" spans="1:14" x14ac:dyDescent="0.3">
      <c r="A9777" t="s">
        <v>1214</v>
      </c>
      <c r="B9777" t="s">
        <v>868</v>
      </c>
      <c r="C9777">
        <f>_xlfn.XLOOKUP(B9777,[2]itemList_221219!$B:$B,[2]itemList_221219!$A:$A)</f>
        <v>105000</v>
      </c>
      <c r="D9777">
        <v>10</v>
      </c>
      <c r="E9777">
        <v>28</v>
      </c>
      <c r="F9777">
        <v>0</v>
      </c>
      <c r="G9777" t="s">
        <v>19</v>
      </c>
      <c r="H9777" t="s">
        <v>969</v>
      </c>
      <c r="I9777">
        <v>3</v>
      </c>
      <c r="J9777" t="s">
        <v>1277</v>
      </c>
      <c r="K9777">
        <v>78555</v>
      </c>
      <c r="L9777">
        <v>7.8555000000000001</v>
      </c>
      <c r="M9777">
        <f>_xlfn.XLOOKUP(_xlfn.TEXTJOIN("|",0,D9777,G9777,H9777,I9777),[3]무기각인!$I$4043:$I$5161,[3]무기각인!$H$4043:$H$5161)</f>
        <v>7.8333000000000004</v>
      </c>
      <c r="N9777">
        <v>0.28339999999999999</v>
      </c>
    </row>
    <row r="9778" spans="1:14" x14ac:dyDescent="0.3">
      <c r="A9778" t="s">
        <v>1214</v>
      </c>
      <c r="B9778" t="s">
        <v>868</v>
      </c>
      <c r="C9778">
        <f>_xlfn.XLOOKUP(B9778,[2]itemList_221219!$B:$B,[2]itemList_221219!$A:$A)</f>
        <v>105000</v>
      </c>
      <c r="D9778">
        <v>10</v>
      </c>
      <c r="E9778">
        <v>29</v>
      </c>
      <c r="F9778">
        <v>0</v>
      </c>
      <c r="G9778" t="s">
        <v>19</v>
      </c>
      <c r="H9778" t="s">
        <v>970</v>
      </c>
      <c r="I9778">
        <v>1</v>
      </c>
      <c r="J9778" t="s">
        <v>1278</v>
      </c>
      <c r="K9778">
        <v>78699</v>
      </c>
      <c r="L9778">
        <v>7.8699000000000003</v>
      </c>
      <c r="M9778">
        <f>_xlfn.XLOOKUP(_xlfn.TEXTJOIN("|",0,D9778,G9778,H9778,I9778),[3]무기각인!$I$4043:$I$5161,[3]무기각인!$H$4043:$H$5161)</f>
        <v>7.8333000000000004</v>
      </c>
      <c r="N9778">
        <v>0.4672</v>
      </c>
    </row>
    <row r="9779" spans="1:14" x14ac:dyDescent="0.3">
      <c r="A9779" t="s">
        <v>1214</v>
      </c>
      <c r="B9779" t="s">
        <v>868</v>
      </c>
      <c r="C9779">
        <f>_xlfn.XLOOKUP(B9779,[2]itemList_221219!$B:$B,[2]itemList_221219!$A:$A)</f>
        <v>105000</v>
      </c>
      <c r="D9779">
        <v>10</v>
      </c>
      <c r="E9779">
        <v>29</v>
      </c>
      <c r="F9779">
        <v>0</v>
      </c>
      <c r="G9779" t="s">
        <v>19</v>
      </c>
      <c r="H9779" t="s">
        <v>970</v>
      </c>
      <c r="I9779">
        <v>2</v>
      </c>
      <c r="J9779" t="s">
        <v>1279</v>
      </c>
      <c r="K9779">
        <v>77843</v>
      </c>
      <c r="L9779">
        <v>7.7843</v>
      </c>
      <c r="M9779">
        <f>_xlfn.XLOOKUP(_xlfn.TEXTJOIN("|",0,D9779,G9779,H9779,I9779),[3]무기각인!$I$4043:$I$5161,[3]무기각인!$H$4043:$H$5161)</f>
        <v>7.8333000000000004</v>
      </c>
      <c r="N9779">
        <v>0.62549999999999994</v>
      </c>
    </row>
    <row r="9780" spans="1:14" x14ac:dyDescent="0.3">
      <c r="A9780" t="s">
        <v>1214</v>
      </c>
      <c r="B9780" t="s">
        <v>868</v>
      </c>
      <c r="C9780">
        <f>_xlfn.XLOOKUP(B9780,[2]itemList_221219!$B:$B,[2]itemList_221219!$A:$A)</f>
        <v>105000</v>
      </c>
      <c r="D9780">
        <v>10</v>
      </c>
      <c r="E9780">
        <v>29</v>
      </c>
      <c r="F9780">
        <v>0</v>
      </c>
      <c r="G9780" t="s">
        <v>19</v>
      </c>
      <c r="H9780" t="s">
        <v>970</v>
      </c>
      <c r="I9780">
        <v>3</v>
      </c>
      <c r="J9780" t="s">
        <v>1280</v>
      </c>
      <c r="K9780">
        <v>78423</v>
      </c>
      <c r="L9780">
        <v>7.8422999999999998</v>
      </c>
      <c r="M9780">
        <f>_xlfn.XLOOKUP(_xlfn.TEXTJOIN("|",0,D9780,G9780,H9780,I9780),[3]무기각인!$I$4043:$I$5161,[3]무기각인!$H$4043:$H$5161)</f>
        <v>7.8333000000000004</v>
      </c>
      <c r="N9780">
        <v>0.1149</v>
      </c>
    </row>
    <row r="9781" spans="1:14" x14ac:dyDescent="0.3">
      <c r="A9781" t="s">
        <v>1214</v>
      </c>
      <c r="B9781" t="s">
        <v>868</v>
      </c>
      <c r="C9781">
        <f>_xlfn.XLOOKUP(B9781,[2]itemList_221219!$B:$B,[2]itemList_221219!$A:$A)</f>
        <v>105000</v>
      </c>
      <c r="D9781">
        <v>21</v>
      </c>
      <c r="E9781">
        <v>14</v>
      </c>
      <c r="F9781">
        <v>0</v>
      </c>
      <c r="G9781" t="s">
        <v>19</v>
      </c>
      <c r="H9781" t="s">
        <v>978</v>
      </c>
      <c r="I9781">
        <v>0.5</v>
      </c>
      <c r="J9781" t="s">
        <v>1639</v>
      </c>
      <c r="K9781">
        <v>1226</v>
      </c>
      <c r="L9781">
        <v>0.1226</v>
      </c>
      <c r="M9781">
        <f>_xlfn.XLOOKUP(_xlfn.TEXTJOIN("|",0,D9781,G9781,H9781,I9781),[3]무기각인!$I$4043:$I$5161,[3]무기각인!$H$4043:$H$5161)</f>
        <v>0.125</v>
      </c>
      <c r="N9781">
        <v>1.92</v>
      </c>
    </row>
    <row r="9782" spans="1:14" x14ac:dyDescent="0.3">
      <c r="A9782" t="s">
        <v>1214</v>
      </c>
      <c r="B9782" t="s">
        <v>868</v>
      </c>
      <c r="C9782">
        <f>_xlfn.XLOOKUP(B9782,[2]itemList_221219!$B:$B,[2]itemList_221219!$A:$A)</f>
        <v>105000</v>
      </c>
      <c r="D9782">
        <v>21</v>
      </c>
      <c r="E9782">
        <v>14</v>
      </c>
      <c r="F9782">
        <v>0</v>
      </c>
      <c r="G9782" t="s">
        <v>19</v>
      </c>
      <c r="H9782" t="s">
        <v>978</v>
      </c>
      <c r="I9782">
        <v>1</v>
      </c>
      <c r="J9782" t="s">
        <v>1281</v>
      </c>
      <c r="K9782">
        <v>1247</v>
      </c>
      <c r="L9782">
        <v>0.12470000000000001</v>
      </c>
      <c r="M9782">
        <f>_xlfn.XLOOKUP(_xlfn.TEXTJOIN("|",0,D9782,G9782,H9782,I9782),[3]무기각인!$I$4043:$I$5161,[3]무기각인!$H$4043:$H$5161)</f>
        <v>0.125</v>
      </c>
      <c r="N9782">
        <v>0.24</v>
      </c>
    </row>
    <row r="9783" spans="1:14" x14ac:dyDescent="0.3">
      <c r="A9783" t="s">
        <v>1214</v>
      </c>
      <c r="B9783" t="s">
        <v>868</v>
      </c>
      <c r="C9783">
        <f>_xlfn.XLOOKUP(B9783,[2]itemList_221219!$B:$B,[2]itemList_221219!$A:$A)</f>
        <v>105000</v>
      </c>
      <c r="D9783">
        <v>21</v>
      </c>
      <c r="E9783">
        <v>14</v>
      </c>
      <c r="F9783">
        <v>0</v>
      </c>
      <c r="G9783" t="s">
        <v>19</v>
      </c>
      <c r="H9783" t="s">
        <v>978</v>
      </c>
      <c r="I9783">
        <v>1.5</v>
      </c>
      <c r="J9783" t="s">
        <v>1282</v>
      </c>
      <c r="K9783">
        <v>1295</v>
      </c>
      <c r="L9783">
        <v>0.1295</v>
      </c>
      <c r="M9783">
        <f>_xlfn.XLOOKUP(_xlfn.TEXTJOIN("|",0,D9783,G9783,H9783,I9783),[3]무기각인!$I$4043:$I$5161,[3]무기각인!$H$4043:$H$5161)</f>
        <v>0.125</v>
      </c>
      <c r="N9783">
        <v>3.6</v>
      </c>
    </row>
    <row r="9784" spans="1:14" x14ac:dyDescent="0.3">
      <c r="A9784" t="s">
        <v>1214</v>
      </c>
      <c r="B9784" t="s">
        <v>868</v>
      </c>
      <c r="C9784">
        <f>_xlfn.XLOOKUP(B9784,[2]itemList_221219!$B:$B,[2]itemList_221219!$A:$A)</f>
        <v>105000</v>
      </c>
      <c r="D9784">
        <v>21</v>
      </c>
      <c r="E9784">
        <v>14</v>
      </c>
      <c r="F9784">
        <v>0</v>
      </c>
      <c r="G9784" t="s">
        <v>19</v>
      </c>
      <c r="H9784" t="s">
        <v>978</v>
      </c>
      <c r="I9784">
        <v>2</v>
      </c>
      <c r="J9784" t="s">
        <v>1283</v>
      </c>
      <c r="K9784">
        <v>1231</v>
      </c>
      <c r="L9784">
        <v>0.1231</v>
      </c>
      <c r="M9784">
        <f>_xlfn.XLOOKUP(_xlfn.TEXTJOIN("|",0,D9784,G9784,H9784,I9784),[3]무기각인!$I$4043:$I$5161,[3]무기각인!$H$4043:$H$5161)</f>
        <v>0.125</v>
      </c>
      <c r="N9784">
        <v>1.52</v>
      </c>
    </row>
    <row r="9785" spans="1:14" x14ac:dyDescent="0.3">
      <c r="A9785" t="s">
        <v>1214</v>
      </c>
      <c r="B9785" t="s">
        <v>868</v>
      </c>
      <c r="C9785">
        <f>_xlfn.XLOOKUP(B9785,[2]itemList_221219!$B:$B,[2]itemList_221219!$A:$A)</f>
        <v>105000</v>
      </c>
      <c r="D9785">
        <v>21</v>
      </c>
      <c r="E9785">
        <v>14</v>
      </c>
      <c r="F9785">
        <v>0</v>
      </c>
      <c r="G9785" t="s">
        <v>19</v>
      </c>
      <c r="H9785" t="s">
        <v>978</v>
      </c>
      <c r="I9785">
        <v>2.5</v>
      </c>
      <c r="J9785" t="s">
        <v>1284</v>
      </c>
      <c r="K9785">
        <v>1187</v>
      </c>
      <c r="L9785">
        <v>0.1187</v>
      </c>
      <c r="M9785">
        <f>_xlfn.XLOOKUP(_xlfn.TEXTJOIN("|",0,D9785,G9785,H9785,I9785),[3]무기각인!$I$4043:$I$5161,[3]무기각인!$H$4043:$H$5161)</f>
        <v>0.125</v>
      </c>
      <c r="N9785">
        <v>5.04</v>
      </c>
    </row>
    <row r="9786" spans="1:14" x14ac:dyDescent="0.3">
      <c r="A9786" t="s">
        <v>1214</v>
      </c>
      <c r="B9786" t="s">
        <v>868</v>
      </c>
      <c r="C9786">
        <f>_xlfn.XLOOKUP(B9786,[2]itemList_221219!$B:$B,[2]itemList_221219!$A:$A)</f>
        <v>105000</v>
      </c>
      <c r="D9786">
        <v>21</v>
      </c>
      <c r="E9786">
        <v>14</v>
      </c>
      <c r="F9786">
        <v>0</v>
      </c>
      <c r="G9786" t="s">
        <v>19</v>
      </c>
      <c r="H9786" t="s">
        <v>978</v>
      </c>
      <c r="I9786">
        <v>3</v>
      </c>
      <c r="J9786" t="s">
        <v>1285</v>
      </c>
      <c r="K9786">
        <v>1188</v>
      </c>
      <c r="L9786">
        <v>0.1188</v>
      </c>
      <c r="M9786">
        <f>_xlfn.XLOOKUP(_xlfn.TEXTJOIN("|",0,D9786,G9786,H9786,I9786),[3]무기각인!$I$4043:$I$5161,[3]무기각인!$H$4043:$H$5161)</f>
        <v>0.125</v>
      </c>
      <c r="N9786">
        <v>4.96</v>
      </c>
    </row>
    <row r="9787" spans="1:14" x14ac:dyDescent="0.3">
      <c r="A9787" t="s">
        <v>1214</v>
      </c>
      <c r="B9787" t="s">
        <v>868</v>
      </c>
      <c r="C9787">
        <f>_xlfn.XLOOKUP(B9787,[2]itemList_221219!$B:$B,[2]itemList_221219!$A:$A)</f>
        <v>105000</v>
      </c>
      <c r="D9787">
        <v>21</v>
      </c>
      <c r="E9787">
        <v>14</v>
      </c>
      <c r="F9787">
        <v>0</v>
      </c>
      <c r="G9787" t="s">
        <v>19</v>
      </c>
      <c r="H9787" t="s">
        <v>978</v>
      </c>
      <c r="I9787">
        <v>3.5</v>
      </c>
      <c r="J9787" t="s">
        <v>1286</v>
      </c>
      <c r="K9787">
        <v>1281</v>
      </c>
      <c r="L9787">
        <v>0.12809999999999999</v>
      </c>
      <c r="M9787">
        <f>_xlfn.XLOOKUP(_xlfn.TEXTJOIN("|",0,D9787,G9787,H9787,I9787),[3]무기각인!$I$4043:$I$5161,[3]무기각인!$H$4043:$H$5161)</f>
        <v>0.125</v>
      </c>
      <c r="N9787">
        <v>2.48</v>
      </c>
    </row>
    <row r="9788" spans="1:14" x14ac:dyDescent="0.3">
      <c r="A9788" t="s">
        <v>1214</v>
      </c>
      <c r="B9788" t="s">
        <v>868</v>
      </c>
      <c r="C9788">
        <f>_xlfn.XLOOKUP(B9788,[2]itemList_221219!$B:$B,[2]itemList_221219!$A:$A)</f>
        <v>105000</v>
      </c>
      <c r="D9788">
        <v>21</v>
      </c>
      <c r="E9788">
        <v>14</v>
      </c>
      <c r="F9788">
        <v>0</v>
      </c>
      <c r="G9788" t="s">
        <v>19</v>
      </c>
      <c r="H9788" t="s">
        <v>978</v>
      </c>
      <c r="I9788">
        <v>4</v>
      </c>
      <c r="J9788" t="s">
        <v>1287</v>
      </c>
      <c r="K9788">
        <v>1299</v>
      </c>
      <c r="L9788">
        <v>0.12989999999999999</v>
      </c>
      <c r="M9788">
        <f>_xlfn.XLOOKUP(_xlfn.TEXTJOIN("|",0,D9788,G9788,H9788,I9788),[3]무기각인!$I$4043:$I$5161,[3]무기각인!$H$4043:$H$5161)</f>
        <v>0.125</v>
      </c>
      <c r="N9788">
        <v>3.92</v>
      </c>
    </row>
    <row r="9789" spans="1:14" x14ac:dyDescent="0.3">
      <c r="A9789" t="s">
        <v>1214</v>
      </c>
      <c r="B9789" t="s">
        <v>868</v>
      </c>
      <c r="C9789">
        <f>_xlfn.XLOOKUP(B9789,[2]itemList_221219!$B:$B,[2]itemList_221219!$A:$A)</f>
        <v>105000</v>
      </c>
      <c r="D9789">
        <v>21</v>
      </c>
      <c r="E9789">
        <v>14</v>
      </c>
      <c r="F9789">
        <v>2</v>
      </c>
      <c r="G9789" t="s">
        <v>964</v>
      </c>
      <c r="H9789" t="s">
        <v>978</v>
      </c>
      <c r="I9789">
        <v>0.5</v>
      </c>
      <c r="J9789" t="s">
        <v>1640</v>
      </c>
      <c r="K9789">
        <v>1884</v>
      </c>
      <c r="L9789">
        <v>0.18840000000000001</v>
      </c>
      <c r="M9789">
        <f>_xlfn.XLOOKUP(_xlfn.TEXTJOIN("|",0,D9789,G9789,H9789,I9789),[3]무기각인!$I$4043:$I$5161,[3]무기각인!$H$4043:$H$5161)</f>
        <v>0.1875</v>
      </c>
      <c r="N9789">
        <v>0.48</v>
      </c>
    </row>
    <row r="9790" spans="1:14" x14ac:dyDescent="0.3">
      <c r="A9790" t="s">
        <v>1214</v>
      </c>
      <c r="B9790" t="s">
        <v>868</v>
      </c>
      <c r="C9790">
        <f>_xlfn.XLOOKUP(B9790,[2]itemList_221219!$B:$B,[2]itemList_221219!$A:$A)</f>
        <v>105000</v>
      </c>
      <c r="D9790">
        <v>21</v>
      </c>
      <c r="E9790">
        <v>14</v>
      </c>
      <c r="F9790">
        <v>2</v>
      </c>
      <c r="G9790" t="s">
        <v>964</v>
      </c>
      <c r="H9790" t="s">
        <v>978</v>
      </c>
      <c r="I9790">
        <v>1</v>
      </c>
      <c r="J9790" t="s">
        <v>1296</v>
      </c>
      <c r="K9790">
        <v>1863</v>
      </c>
      <c r="L9790">
        <v>0.18629999999999999</v>
      </c>
      <c r="M9790">
        <f>_xlfn.XLOOKUP(_xlfn.TEXTJOIN("|",0,D9790,G9790,H9790,I9790),[3]무기각인!$I$4043:$I$5161,[3]무기각인!$H$4043:$H$5161)</f>
        <v>0.1875</v>
      </c>
      <c r="N9790">
        <v>0.64</v>
      </c>
    </row>
    <row r="9791" spans="1:14" x14ac:dyDescent="0.3">
      <c r="A9791" t="s">
        <v>1214</v>
      </c>
      <c r="B9791" t="s">
        <v>868</v>
      </c>
      <c r="C9791">
        <f>_xlfn.XLOOKUP(B9791,[2]itemList_221219!$B:$B,[2]itemList_221219!$A:$A)</f>
        <v>105000</v>
      </c>
      <c r="D9791">
        <v>21</v>
      </c>
      <c r="E9791">
        <v>14</v>
      </c>
      <c r="F9791">
        <v>2</v>
      </c>
      <c r="G9791" t="s">
        <v>964</v>
      </c>
      <c r="H9791" t="s">
        <v>978</v>
      </c>
      <c r="I9791">
        <v>1.5</v>
      </c>
      <c r="J9791" t="s">
        <v>1297</v>
      </c>
      <c r="K9791">
        <v>1866</v>
      </c>
      <c r="L9791">
        <v>0.18659999999999999</v>
      </c>
      <c r="M9791">
        <f>_xlfn.XLOOKUP(_xlfn.TEXTJOIN("|",0,D9791,G9791,H9791,I9791),[3]무기각인!$I$4043:$I$5161,[3]무기각인!$H$4043:$H$5161)</f>
        <v>0.1875</v>
      </c>
      <c r="N9791">
        <v>0.48</v>
      </c>
    </row>
    <row r="9792" spans="1:14" x14ac:dyDescent="0.3">
      <c r="A9792" t="s">
        <v>1214</v>
      </c>
      <c r="B9792" t="s">
        <v>868</v>
      </c>
      <c r="C9792">
        <f>_xlfn.XLOOKUP(B9792,[2]itemList_221219!$B:$B,[2]itemList_221219!$A:$A)</f>
        <v>105000</v>
      </c>
      <c r="D9792">
        <v>21</v>
      </c>
      <c r="E9792">
        <v>14</v>
      </c>
      <c r="F9792">
        <v>2</v>
      </c>
      <c r="G9792" t="s">
        <v>964</v>
      </c>
      <c r="H9792" t="s">
        <v>978</v>
      </c>
      <c r="I9792">
        <v>2</v>
      </c>
      <c r="J9792" t="s">
        <v>1298</v>
      </c>
      <c r="K9792">
        <v>1841</v>
      </c>
      <c r="L9792">
        <v>0.18410000000000001</v>
      </c>
      <c r="M9792">
        <f>_xlfn.XLOOKUP(_xlfn.TEXTJOIN("|",0,D9792,G9792,H9792,I9792),[3]무기각인!$I$4043:$I$5161,[3]무기각인!$H$4043:$H$5161)</f>
        <v>0.1875</v>
      </c>
      <c r="N9792">
        <v>1.8132999999999999</v>
      </c>
    </row>
    <row r="9793" spans="1:14" x14ac:dyDescent="0.3">
      <c r="A9793" t="s">
        <v>1214</v>
      </c>
      <c r="B9793" t="s">
        <v>868</v>
      </c>
      <c r="C9793">
        <f>_xlfn.XLOOKUP(B9793,[2]itemList_221219!$B:$B,[2]itemList_221219!$A:$A)</f>
        <v>105000</v>
      </c>
      <c r="D9793">
        <v>21</v>
      </c>
      <c r="E9793">
        <v>14</v>
      </c>
      <c r="F9793">
        <v>2</v>
      </c>
      <c r="G9793" t="s">
        <v>964</v>
      </c>
      <c r="H9793" t="s">
        <v>978</v>
      </c>
      <c r="I9793">
        <v>2.5</v>
      </c>
      <c r="J9793" t="s">
        <v>1299</v>
      </c>
      <c r="K9793">
        <v>1918</v>
      </c>
      <c r="L9793">
        <v>0.1918</v>
      </c>
      <c r="M9793">
        <f>_xlfn.XLOOKUP(_xlfn.TEXTJOIN("|",0,D9793,G9793,H9793,I9793),[3]무기각인!$I$4043:$I$5161,[3]무기각인!$H$4043:$H$5161)</f>
        <v>0.1875</v>
      </c>
      <c r="N9793">
        <v>2.2932999999999999</v>
      </c>
    </row>
    <row r="9794" spans="1:14" x14ac:dyDescent="0.3">
      <c r="A9794" t="s">
        <v>1214</v>
      </c>
      <c r="B9794" t="s">
        <v>868</v>
      </c>
      <c r="C9794">
        <f>_xlfn.XLOOKUP(B9794,[2]itemList_221219!$B:$B,[2]itemList_221219!$A:$A)</f>
        <v>105000</v>
      </c>
      <c r="D9794">
        <v>21</v>
      </c>
      <c r="E9794">
        <v>14</v>
      </c>
      <c r="F9794">
        <v>2</v>
      </c>
      <c r="G9794" t="s">
        <v>964</v>
      </c>
      <c r="H9794" t="s">
        <v>978</v>
      </c>
      <c r="I9794">
        <v>3</v>
      </c>
      <c r="J9794" t="s">
        <v>1300</v>
      </c>
      <c r="K9794">
        <v>1820</v>
      </c>
      <c r="L9794">
        <v>0.182</v>
      </c>
      <c r="M9794">
        <f>_xlfn.XLOOKUP(_xlfn.TEXTJOIN("|",0,D9794,G9794,H9794,I9794),[3]무기각인!$I$4043:$I$5161,[3]무기각인!$H$4043:$H$5161)</f>
        <v>0.1875</v>
      </c>
      <c r="N9794">
        <v>2.9333</v>
      </c>
    </row>
    <row r="9795" spans="1:14" x14ac:dyDescent="0.3">
      <c r="A9795" t="s">
        <v>1214</v>
      </c>
      <c r="B9795" t="s">
        <v>868</v>
      </c>
      <c r="C9795">
        <f>_xlfn.XLOOKUP(B9795,[2]itemList_221219!$B:$B,[2]itemList_221219!$A:$A)</f>
        <v>105000</v>
      </c>
      <c r="D9795">
        <v>21</v>
      </c>
      <c r="E9795">
        <v>14</v>
      </c>
      <c r="F9795">
        <v>2</v>
      </c>
      <c r="G9795" t="s">
        <v>964</v>
      </c>
      <c r="H9795" t="s">
        <v>978</v>
      </c>
      <c r="I9795">
        <v>3.5</v>
      </c>
      <c r="J9795" t="s">
        <v>1301</v>
      </c>
      <c r="K9795">
        <v>1857</v>
      </c>
      <c r="L9795">
        <v>0.1857</v>
      </c>
      <c r="M9795">
        <f>_xlfn.XLOOKUP(_xlfn.TEXTJOIN("|",0,D9795,G9795,H9795,I9795),[3]무기각인!$I$4043:$I$5161,[3]무기각인!$H$4043:$H$5161)</f>
        <v>0.1875</v>
      </c>
      <c r="N9795">
        <v>0.96</v>
      </c>
    </row>
    <row r="9796" spans="1:14" x14ac:dyDescent="0.3">
      <c r="A9796" t="s">
        <v>1214</v>
      </c>
      <c r="B9796" t="s">
        <v>868</v>
      </c>
      <c r="C9796">
        <f>_xlfn.XLOOKUP(B9796,[2]itemList_221219!$B:$B,[2]itemList_221219!$A:$A)</f>
        <v>105000</v>
      </c>
      <c r="D9796">
        <v>21</v>
      </c>
      <c r="E9796">
        <v>14</v>
      </c>
      <c r="F9796">
        <v>2</v>
      </c>
      <c r="G9796" t="s">
        <v>964</v>
      </c>
      <c r="H9796" t="s">
        <v>978</v>
      </c>
      <c r="I9796">
        <v>4</v>
      </c>
      <c r="J9796" t="s">
        <v>1302</v>
      </c>
      <c r="K9796">
        <v>1885</v>
      </c>
      <c r="L9796">
        <v>0.1885</v>
      </c>
      <c r="M9796">
        <f>_xlfn.XLOOKUP(_xlfn.TEXTJOIN("|",0,D9796,G9796,H9796,I9796),[3]무기각인!$I$4043:$I$5161,[3]무기각인!$H$4043:$H$5161)</f>
        <v>0.1875</v>
      </c>
      <c r="N9796">
        <v>0.5333</v>
      </c>
    </row>
    <row r="9797" spans="1:14" x14ac:dyDescent="0.3">
      <c r="A9797" t="s">
        <v>1214</v>
      </c>
      <c r="B9797" t="s">
        <v>868</v>
      </c>
      <c r="C9797">
        <f>_xlfn.XLOOKUP(B9797,[2]itemList_221219!$B:$B,[2]itemList_221219!$A:$A)</f>
        <v>105000</v>
      </c>
      <c r="D9797">
        <v>21</v>
      </c>
      <c r="E9797">
        <v>14</v>
      </c>
      <c r="F9797">
        <v>3</v>
      </c>
      <c r="G9797" t="s">
        <v>965</v>
      </c>
      <c r="H9797" t="s">
        <v>978</v>
      </c>
      <c r="I9797">
        <v>0.5</v>
      </c>
      <c r="J9797" t="s">
        <v>1641</v>
      </c>
      <c r="K9797">
        <v>1869</v>
      </c>
      <c r="L9797">
        <v>0.18690000000000001</v>
      </c>
      <c r="M9797">
        <f>_xlfn.XLOOKUP(_xlfn.TEXTJOIN("|",0,D9797,G9797,H9797,I9797),[3]무기각인!$I$4043:$I$5161,[3]무기각인!$H$4043:$H$5161)</f>
        <v>0.1875</v>
      </c>
      <c r="N9797">
        <v>0.32</v>
      </c>
    </row>
    <row r="9798" spans="1:14" x14ac:dyDescent="0.3">
      <c r="A9798" t="s">
        <v>1214</v>
      </c>
      <c r="B9798" t="s">
        <v>868</v>
      </c>
      <c r="C9798">
        <f>_xlfn.XLOOKUP(B9798,[2]itemList_221219!$B:$B,[2]itemList_221219!$A:$A)</f>
        <v>105000</v>
      </c>
      <c r="D9798">
        <v>21</v>
      </c>
      <c r="E9798">
        <v>14</v>
      </c>
      <c r="F9798">
        <v>3</v>
      </c>
      <c r="G9798" t="s">
        <v>965</v>
      </c>
      <c r="H9798" t="s">
        <v>978</v>
      </c>
      <c r="I9798">
        <v>1</v>
      </c>
      <c r="J9798" t="s">
        <v>1311</v>
      </c>
      <c r="K9798">
        <v>1917</v>
      </c>
      <c r="L9798">
        <v>0.19170000000000001</v>
      </c>
      <c r="M9798">
        <f>_xlfn.XLOOKUP(_xlfn.TEXTJOIN("|",0,D9798,G9798,H9798,I9798),[3]무기각인!$I$4043:$I$5161,[3]무기각인!$H$4043:$H$5161)</f>
        <v>0.1875</v>
      </c>
      <c r="N9798">
        <v>2.2400000000000002</v>
      </c>
    </row>
    <row r="9799" spans="1:14" x14ac:dyDescent="0.3">
      <c r="A9799" t="s">
        <v>1214</v>
      </c>
      <c r="B9799" t="s">
        <v>868</v>
      </c>
      <c r="C9799">
        <f>_xlfn.XLOOKUP(B9799,[2]itemList_221219!$B:$B,[2]itemList_221219!$A:$A)</f>
        <v>105000</v>
      </c>
      <c r="D9799">
        <v>21</v>
      </c>
      <c r="E9799">
        <v>14</v>
      </c>
      <c r="F9799">
        <v>3</v>
      </c>
      <c r="G9799" t="s">
        <v>965</v>
      </c>
      <c r="H9799" t="s">
        <v>978</v>
      </c>
      <c r="I9799">
        <v>1.5</v>
      </c>
      <c r="J9799" t="s">
        <v>1312</v>
      </c>
      <c r="K9799">
        <v>1924</v>
      </c>
      <c r="L9799">
        <v>0.19239999999999999</v>
      </c>
      <c r="M9799">
        <f>_xlfn.XLOOKUP(_xlfn.TEXTJOIN("|",0,D9799,G9799,H9799,I9799),[3]무기각인!$I$4043:$I$5161,[3]무기각인!$H$4043:$H$5161)</f>
        <v>0.1875</v>
      </c>
      <c r="N9799">
        <v>2.6133000000000002</v>
      </c>
    </row>
    <row r="9800" spans="1:14" x14ac:dyDescent="0.3">
      <c r="A9800" t="s">
        <v>1214</v>
      </c>
      <c r="B9800" t="s">
        <v>868</v>
      </c>
      <c r="C9800">
        <f>_xlfn.XLOOKUP(B9800,[2]itemList_221219!$B:$B,[2]itemList_221219!$A:$A)</f>
        <v>105000</v>
      </c>
      <c r="D9800">
        <v>21</v>
      </c>
      <c r="E9800">
        <v>14</v>
      </c>
      <c r="F9800">
        <v>3</v>
      </c>
      <c r="G9800" t="s">
        <v>965</v>
      </c>
      <c r="H9800" t="s">
        <v>978</v>
      </c>
      <c r="I9800">
        <v>2</v>
      </c>
      <c r="J9800" t="s">
        <v>1313</v>
      </c>
      <c r="K9800">
        <v>1856</v>
      </c>
      <c r="L9800">
        <v>0.18559999999999999</v>
      </c>
      <c r="M9800">
        <f>_xlfn.XLOOKUP(_xlfn.TEXTJOIN("|",0,D9800,G9800,H9800,I9800),[3]무기각인!$I$4043:$I$5161,[3]무기각인!$H$4043:$H$5161)</f>
        <v>0.1875</v>
      </c>
      <c r="N9800">
        <v>1.0133000000000001</v>
      </c>
    </row>
    <row r="9801" spans="1:14" x14ac:dyDescent="0.3">
      <c r="A9801" t="s">
        <v>1214</v>
      </c>
      <c r="B9801" t="s">
        <v>868</v>
      </c>
      <c r="C9801">
        <f>_xlfn.XLOOKUP(B9801,[2]itemList_221219!$B:$B,[2]itemList_221219!$A:$A)</f>
        <v>105000</v>
      </c>
      <c r="D9801">
        <v>21</v>
      </c>
      <c r="E9801">
        <v>14</v>
      </c>
      <c r="F9801">
        <v>3</v>
      </c>
      <c r="G9801" t="s">
        <v>965</v>
      </c>
      <c r="H9801" t="s">
        <v>978</v>
      </c>
      <c r="I9801">
        <v>2.5</v>
      </c>
      <c r="J9801" t="s">
        <v>1314</v>
      </c>
      <c r="K9801">
        <v>1894</v>
      </c>
      <c r="L9801">
        <v>0.18940000000000001</v>
      </c>
      <c r="M9801">
        <f>_xlfn.XLOOKUP(_xlfn.TEXTJOIN("|",0,D9801,G9801,H9801,I9801),[3]무기각인!$I$4043:$I$5161,[3]무기각인!$H$4043:$H$5161)</f>
        <v>0.1875</v>
      </c>
      <c r="N9801">
        <v>1.0133000000000001</v>
      </c>
    </row>
    <row r="9802" spans="1:14" x14ac:dyDescent="0.3">
      <c r="A9802" t="s">
        <v>1214</v>
      </c>
      <c r="B9802" t="s">
        <v>868</v>
      </c>
      <c r="C9802">
        <f>_xlfn.XLOOKUP(B9802,[2]itemList_221219!$B:$B,[2]itemList_221219!$A:$A)</f>
        <v>105000</v>
      </c>
      <c r="D9802">
        <v>21</v>
      </c>
      <c r="E9802">
        <v>14</v>
      </c>
      <c r="F9802">
        <v>3</v>
      </c>
      <c r="G9802" t="s">
        <v>965</v>
      </c>
      <c r="H9802" t="s">
        <v>978</v>
      </c>
      <c r="I9802">
        <v>3</v>
      </c>
      <c r="J9802" t="s">
        <v>1315</v>
      </c>
      <c r="K9802">
        <v>1882</v>
      </c>
      <c r="L9802">
        <v>0.18820000000000001</v>
      </c>
      <c r="M9802">
        <f>_xlfn.XLOOKUP(_xlfn.TEXTJOIN("|",0,D9802,G9802,H9802,I9802),[3]무기각인!$I$4043:$I$5161,[3]무기각인!$H$4043:$H$5161)</f>
        <v>0.1875</v>
      </c>
      <c r="N9802">
        <v>0.37330000000000002</v>
      </c>
    </row>
    <row r="9803" spans="1:14" x14ac:dyDescent="0.3">
      <c r="A9803" t="s">
        <v>1214</v>
      </c>
      <c r="B9803" t="s">
        <v>868</v>
      </c>
      <c r="C9803">
        <f>_xlfn.XLOOKUP(B9803,[2]itemList_221219!$B:$B,[2]itemList_221219!$A:$A)</f>
        <v>105000</v>
      </c>
      <c r="D9803">
        <v>21</v>
      </c>
      <c r="E9803">
        <v>14</v>
      </c>
      <c r="F9803">
        <v>3</v>
      </c>
      <c r="G9803" t="s">
        <v>965</v>
      </c>
      <c r="H9803" t="s">
        <v>978</v>
      </c>
      <c r="I9803">
        <v>3.5</v>
      </c>
      <c r="J9803" t="s">
        <v>1316</v>
      </c>
      <c r="K9803">
        <v>1903</v>
      </c>
      <c r="L9803">
        <v>0.1903</v>
      </c>
      <c r="M9803">
        <f>_xlfn.XLOOKUP(_xlfn.TEXTJOIN("|",0,D9803,G9803,H9803,I9803),[3]무기각인!$I$4043:$I$5161,[3]무기각인!$H$4043:$H$5161)</f>
        <v>0.1875</v>
      </c>
      <c r="N9803">
        <v>1.4933000000000001</v>
      </c>
    </row>
    <row r="9804" spans="1:14" x14ac:dyDescent="0.3">
      <c r="A9804" t="s">
        <v>1214</v>
      </c>
      <c r="B9804" t="s">
        <v>868</v>
      </c>
      <c r="C9804">
        <f>_xlfn.XLOOKUP(B9804,[2]itemList_221219!$B:$B,[2]itemList_221219!$A:$A)</f>
        <v>105000</v>
      </c>
      <c r="D9804">
        <v>21</v>
      </c>
      <c r="E9804">
        <v>14</v>
      </c>
      <c r="F9804">
        <v>3</v>
      </c>
      <c r="G9804" t="s">
        <v>965</v>
      </c>
      <c r="H9804" t="s">
        <v>978</v>
      </c>
      <c r="I9804">
        <v>4</v>
      </c>
      <c r="J9804" t="s">
        <v>1317</v>
      </c>
      <c r="K9804">
        <v>1844</v>
      </c>
      <c r="L9804">
        <v>0.18440000000000001</v>
      </c>
      <c r="M9804">
        <f>_xlfn.XLOOKUP(_xlfn.TEXTJOIN("|",0,D9804,G9804,H9804,I9804),[3]무기각인!$I$4043:$I$5161,[3]무기각인!$H$4043:$H$5161)</f>
        <v>0.1875</v>
      </c>
      <c r="N9804">
        <v>1.6533</v>
      </c>
    </row>
    <row r="9805" spans="1:14" x14ac:dyDescent="0.3">
      <c r="A9805" t="s">
        <v>1214</v>
      </c>
      <c r="B9805" t="s">
        <v>868</v>
      </c>
      <c r="C9805">
        <f>_xlfn.XLOOKUP(B9805,[2]itemList_221219!$B:$B,[2]itemList_221219!$A:$A)</f>
        <v>105000</v>
      </c>
      <c r="D9805">
        <v>21</v>
      </c>
      <c r="E9805">
        <v>14</v>
      </c>
      <c r="F9805">
        <v>4</v>
      </c>
      <c r="G9805" t="s">
        <v>47</v>
      </c>
      <c r="H9805" t="s">
        <v>978</v>
      </c>
      <c r="I9805">
        <v>0.5</v>
      </c>
      <c r="J9805" t="s">
        <v>1642</v>
      </c>
      <c r="K9805">
        <v>1854</v>
      </c>
      <c r="L9805">
        <v>0.18540000000000001</v>
      </c>
      <c r="M9805">
        <f>_xlfn.XLOOKUP(_xlfn.TEXTJOIN("|",0,D9805,G9805,H9805,I9805),[3]무기각인!$I$4043:$I$5161,[3]무기각인!$H$4043:$H$5161)</f>
        <v>0.1875</v>
      </c>
      <c r="N9805">
        <v>1.1200000000000001</v>
      </c>
    </row>
    <row r="9806" spans="1:14" x14ac:dyDescent="0.3">
      <c r="A9806" t="s">
        <v>1214</v>
      </c>
      <c r="B9806" t="s">
        <v>868</v>
      </c>
      <c r="C9806">
        <f>_xlfn.XLOOKUP(B9806,[2]itemList_221219!$B:$B,[2]itemList_221219!$A:$A)</f>
        <v>105000</v>
      </c>
      <c r="D9806">
        <v>21</v>
      </c>
      <c r="E9806">
        <v>14</v>
      </c>
      <c r="F9806">
        <v>4</v>
      </c>
      <c r="G9806" t="s">
        <v>47</v>
      </c>
      <c r="H9806" t="s">
        <v>978</v>
      </c>
      <c r="I9806">
        <v>1</v>
      </c>
      <c r="J9806" t="s">
        <v>1326</v>
      </c>
      <c r="K9806">
        <v>1786</v>
      </c>
      <c r="L9806">
        <v>0.17860000000000001</v>
      </c>
      <c r="M9806">
        <f>_xlfn.XLOOKUP(_xlfn.TEXTJOIN("|",0,D9806,G9806,H9806,I9806),[3]무기각인!$I$4043:$I$5161,[3]무기각인!$H$4043:$H$5161)</f>
        <v>0.1875</v>
      </c>
      <c r="N9806">
        <v>4.7466999999999997</v>
      </c>
    </row>
    <row r="9807" spans="1:14" x14ac:dyDescent="0.3">
      <c r="A9807" t="s">
        <v>1214</v>
      </c>
      <c r="B9807" t="s">
        <v>868</v>
      </c>
      <c r="C9807">
        <f>_xlfn.XLOOKUP(B9807,[2]itemList_221219!$B:$B,[2]itemList_221219!$A:$A)</f>
        <v>105000</v>
      </c>
      <c r="D9807">
        <v>21</v>
      </c>
      <c r="E9807">
        <v>14</v>
      </c>
      <c r="F9807">
        <v>4</v>
      </c>
      <c r="G9807" t="s">
        <v>47</v>
      </c>
      <c r="H9807" t="s">
        <v>978</v>
      </c>
      <c r="I9807">
        <v>1.5</v>
      </c>
      <c r="J9807" t="s">
        <v>1327</v>
      </c>
      <c r="K9807">
        <v>1878</v>
      </c>
      <c r="L9807">
        <v>0.18779999999999999</v>
      </c>
      <c r="M9807">
        <f>_xlfn.XLOOKUP(_xlfn.TEXTJOIN("|",0,D9807,G9807,H9807,I9807),[3]무기각인!$I$4043:$I$5161,[3]무기각인!$H$4043:$H$5161)</f>
        <v>0.1875</v>
      </c>
      <c r="N9807">
        <v>0.16</v>
      </c>
    </row>
    <row r="9808" spans="1:14" x14ac:dyDescent="0.3">
      <c r="A9808" t="s">
        <v>1214</v>
      </c>
      <c r="B9808" t="s">
        <v>868</v>
      </c>
      <c r="C9808">
        <f>_xlfn.XLOOKUP(B9808,[2]itemList_221219!$B:$B,[2]itemList_221219!$A:$A)</f>
        <v>105000</v>
      </c>
      <c r="D9808">
        <v>21</v>
      </c>
      <c r="E9808">
        <v>14</v>
      </c>
      <c r="F9808">
        <v>4</v>
      </c>
      <c r="G9808" t="s">
        <v>47</v>
      </c>
      <c r="H9808" t="s">
        <v>978</v>
      </c>
      <c r="I9808">
        <v>2</v>
      </c>
      <c r="J9808" t="s">
        <v>1328</v>
      </c>
      <c r="K9808">
        <v>1846</v>
      </c>
      <c r="L9808">
        <v>0.18459999999999999</v>
      </c>
      <c r="M9808">
        <f>_xlfn.XLOOKUP(_xlfn.TEXTJOIN("|",0,D9808,G9808,H9808,I9808),[3]무기각인!$I$4043:$I$5161,[3]무기각인!$H$4043:$H$5161)</f>
        <v>0.1875</v>
      </c>
      <c r="N9808">
        <v>1.5467</v>
      </c>
    </row>
    <row r="9809" spans="1:14" x14ac:dyDescent="0.3">
      <c r="A9809" t="s">
        <v>1214</v>
      </c>
      <c r="B9809" t="s">
        <v>868</v>
      </c>
      <c r="C9809">
        <f>_xlfn.XLOOKUP(B9809,[2]itemList_221219!$B:$B,[2]itemList_221219!$A:$A)</f>
        <v>105000</v>
      </c>
      <c r="D9809">
        <v>21</v>
      </c>
      <c r="E9809">
        <v>14</v>
      </c>
      <c r="F9809">
        <v>4</v>
      </c>
      <c r="G9809" t="s">
        <v>47</v>
      </c>
      <c r="H9809" t="s">
        <v>978</v>
      </c>
      <c r="I9809">
        <v>2.5</v>
      </c>
      <c r="J9809" t="s">
        <v>1329</v>
      </c>
      <c r="K9809">
        <v>1925</v>
      </c>
      <c r="L9809">
        <v>0.1925</v>
      </c>
      <c r="M9809">
        <f>_xlfn.XLOOKUP(_xlfn.TEXTJOIN("|",0,D9809,G9809,H9809,I9809),[3]무기각인!$I$4043:$I$5161,[3]무기각인!$H$4043:$H$5161)</f>
        <v>0.1875</v>
      </c>
      <c r="N9809">
        <v>2.6667000000000001</v>
      </c>
    </row>
    <row r="9810" spans="1:14" x14ac:dyDescent="0.3">
      <c r="A9810" t="s">
        <v>1214</v>
      </c>
      <c r="B9810" t="s">
        <v>868</v>
      </c>
      <c r="C9810">
        <f>_xlfn.XLOOKUP(B9810,[2]itemList_221219!$B:$B,[2]itemList_221219!$A:$A)</f>
        <v>105000</v>
      </c>
      <c r="D9810">
        <v>21</v>
      </c>
      <c r="E9810">
        <v>14</v>
      </c>
      <c r="F9810">
        <v>4</v>
      </c>
      <c r="G9810" t="s">
        <v>47</v>
      </c>
      <c r="H9810" t="s">
        <v>978</v>
      </c>
      <c r="I9810">
        <v>3</v>
      </c>
      <c r="J9810" t="s">
        <v>1330</v>
      </c>
      <c r="K9810">
        <v>1819</v>
      </c>
      <c r="L9810">
        <v>0.18190000000000001</v>
      </c>
      <c r="M9810">
        <f>_xlfn.XLOOKUP(_xlfn.TEXTJOIN("|",0,D9810,G9810,H9810,I9810),[3]무기각인!$I$4043:$I$5161,[3]무기각인!$H$4043:$H$5161)</f>
        <v>0.1875</v>
      </c>
      <c r="N9810">
        <v>2.9866999999999999</v>
      </c>
    </row>
    <row r="9811" spans="1:14" x14ac:dyDescent="0.3">
      <c r="A9811" t="s">
        <v>1214</v>
      </c>
      <c r="B9811" t="s">
        <v>868</v>
      </c>
      <c r="C9811">
        <f>_xlfn.XLOOKUP(B9811,[2]itemList_221219!$B:$B,[2]itemList_221219!$A:$A)</f>
        <v>105000</v>
      </c>
      <c r="D9811">
        <v>21</v>
      </c>
      <c r="E9811">
        <v>14</v>
      </c>
      <c r="F9811">
        <v>4</v>
      </c>
      <c r="G9811" t="s">
        <v>47</v>
      </c>
      <c r="H9811" t="s">
        <v>978</v>
      </c>
      <c r="I9811">
        <v>3.5</v>
      </c>
      <c r="J9811" t="s">
        <v>1331</v>
      </c>
      <c r="K9811">
        <v>1872</v>
      </c>
      <c r="L9811">
        <v>0.18720000000000001</v>
      </c>
      <c r="M9811">
        <f>_xlfn.XLOOKUP(_xlfn.TEXTJOIN("|",0,D9811,G9811,H9811,I9811),[3]무기각인!$I$4043:$I$5161,[3]무기각인!$H$4043:$H$5161)</f>
        <v>0.1875</v>
      </c>
      <c r="N9811">
        <v>0.16</v>
      </c>
    </row>
    <row r="9812" spans="1:14" x14ac:dyDescent="0.3">
      <c r="A9812" t="s">
        <v>1214</v>
      </c>
      <c r="B9812" t="s">
        <v>868</v>
      </c>
      <c r="C9812">
        <f>_xlfn.XLOOKUP(B9812,[2]itemList_221219!$B:$B,[2]itemList_221219!$A:$A)</f>
        <v>105000</v>
      </c>
      <c r="D9812">
        <v>21</v>
      </c>
      <c r="E9812">
        <v>14</v>
      </c>
      <c r="F9812">
        <v>4</v>
      </c>
      <c r="G9812" t="s">
        <v>47</v>
      </c>
      <c r="H9812" t="s">
        <v>978</v>
      </c>
      <c r="I9812">
        <v>4</v>
      </c>
      <c r="J9812" t="s">
        <v>1332</v>
      </c>
      <c r="K9812">
        <v>1882</v>
      </c>
      <c r="L9812">
        <v>0.18820000000000001</v>
      </c>
      <c r="M9812">
        <f>_xlfn.XLOOKUP(_xlfn.TEXTJOIN("|",0,D9812,G9812,H9812,I9812),[3]무기각인!$I$4043:$I$5161,[3]무기각인!$H$4043:$H$5161)</f>
        <v>0.1875</v>
      </c>
      <c r="N9812">
        <v>0.37330000000000002</v>
      </c>
    </row>
    <row r="9813" spans="1:14" x14ac:dyDescent="0.3">
      <c r="A9813" t="s">
        <v>1214</v>
      </c>
      <c r="B9813" t="s">
        <v>868</v>
      </c>
      <c r="C9813">
        <f>_xlfn.XLOOKUP(B9813,[2]itemList_221219!$B:$B,[2]itemList_221219!$A:$A)</f>
        <v>105000</v>
      </c>
      <c r="D9813">
        <v>21</v>
      </c>
      <c r="E9813">
        <v>14</v>
      </c>
      <c r="F9813">
        <v>5</v>
      </c>
      <c r="G9813" t="s">
        <v>966</v>
      </c>
      <c r="H9813" t="s">
        <v>978</v>
      </c>
      <c r="I9813">
        <v>0.5</v>
      </c>
      <c r="J9813" t="s">
        <v>1643</v>
      </c>
      <c r="K9813">
        <v>1837</v>
      </c>
      <c r="L9813">
        <v>0.1837</v>
      </c>
      <c r="M9813">
        <f>_xlfn.XLOOKUP(_xlfn.TEXTJOIN("|",0,D9813,G9813,H9813,I9813),[3]무기각인!$I$4043:$I$5161,[3]무기각인!$H$4043:$H$5161)</f>
        <v>0.1875</v>
      </c>
      <c r="N9813">
        <v>2.0266999999999999</v>
      </c>
    </row>
    <row r="9814" spans="1:14" x14ac:dyDescent="0.3">
      <c r="A9814" t="s">
        <v>1214</v>
      </c>
      <c r="B9814" t="s">
        <v>868</v>
      </c>
      <c r="C9814">
        <f>_xlfn.XLOOKUP(B9814,[2]itemList_221219!$B:$B,[2]itemList_221219!$A:$A)</f>
        <v>105000</v>
      </c>
      <c r="D9814">
        <v>21</v>
      </c>
      <c r="E9814">
        <v>14</v>
      </c>
      <c r="F9814">
        <v>5</v>
      </c>
      <c r="G9814" t="s">
        <v>966</v>
      </c>
      <c r="H9814" t="s">
        <v>978</v>
      </c>
      <c r="I9814">
        <v>1</v>
      </c>
      <c r="J9814" t="s">
        <v>1341</v>
      </c>
      <c r="K9814">
        <v>1864</v>
      </c>
      <c r="L9814">
        <v>0.18640000000000001</v>
      </c>
      <c r="M9814">
        <f>_xlfn.XLOOKUP(_xlfn.TEXTJOIN("|",0,D9814,G9814,H9814,I9814),[3]무기각인!$I$4043:$I$5161,[3]무기각인!$H$4043:$H$5161)</f>
        <v>0.1875</v>
      </c>
      <c r="N9814">
        <v>0.5867</v>
      </c>
    </row>
    <row r="9815" spans="1:14" x14ac:dyDescent="0.3">
      <c r="A9815" t="s">
        <v>1214</v>
      </c>
      <c r="B9815" t="s">
        <v>868</v>
      </c>
      <c r="C9815">
        <f>_xlfn.XLOOKUP(B9815,[2]itemList_221219!$B:$B,[2]itemList_221219!$A:$A)</f>
        <v>105000</v>
      </c>
      <c r="D9815">
        <v>21</v>
      </c>
      <c r="E9815">
        <v>14</v>
      </c>
      <c r="F9815">
        <v>5</v>
      </c>
      <c r="G9815" t="s">
        <v>966</v>
      </c>
      <c r="H9815" t="s">
        <v>978</v>
      </c>
      <c r="I9815">
        <v>1.5</v>
      </c>
      <c r="J9815" t="s">
        <v>1342</v>
      </c>
      <c r="K9815">
        <v>1920</v>
      </c>
      <c r="L9815">
        <v>0.192</v>
      </c>
      <c r="M9815">
        <f>_xlfn.XLOOKUP(_xlfn.TEXTJOIN("|",0,D9815,G9815,H9815,I9815),[3]무기각인!$I$4043:$I$5161,[3]무기각인!$H$4043:$H$5161)</f>
        <v>0.1875</v>
      </c>
      <c r="N9815">
        <v>2.4</v>
      </c>
    </row>
    <row r="9816" spans="1:14" x14ac:dyDescent="0.3">
      <c r="A9816" t="s">
        <v>1214</v>
      </c>
      <c r="B9816" t="s">
        <v>868</v>
      </c>
      <c r="C9816">
        <f>_xlfn.XLOOKUP(B9816,[2]itemList_221219!$B:$B,[2]itemList_221219!$A:$A)</f>
        <v>105000</v>
      </c>
      <c r="D9816">
        <v>21</v>
      </c>
      <c r="E9816">
        <v>14</v>
      </c>
      <c r="F9816">
        <v>5</v>
      </c>
      <c r="G9816" t="s">
        <v>966</v>
      </c>
      <c r="H9816" t="s">
        <v>978</v>
      </c>
      <c r="I9816">
        <v>2</v>
      </c>
      <c r="J9816" t="s">
        <v>1343</v>
      </c>
      <c r="K9816">
        <v>1870</v>
      </c>
      <c r="L9816">
        <v>0.187</v>
      </c>
      <c r="M9816">
        <f>_xlfn.XLOOKUP(_xlfn.TEXTJOIN("|",0,D9816,G9816,H9816,I9816),[3]무기각인!$I$4043:$I$5161,[3]무기각인!$H$4043:$H$5161)</f>
        <v>0.1875</v>
      </c>
      <c r="N9816">
        <v>0.26669999999999999</v>
      </c>
    </row>
    <row r="9817" spans="1:14" x14ac:dyDescent="0.3">
      <c r="A9817" t="s">
        <v>1214</v>
      </c>
      <c r="B9817" t="s">
        <v>868</v>
      </c>
      <c r="C9817">
        <f>_xlfn.XLOOKUP(B9817,[2]itemList_221219!$B:$B,[2]itemList_221219!$A:$A)</f>
        <v>105000</v>
      </c>
      <c r="D9817">
        <v>21</v>
      </c>
      <c r="E9817">
        <v>14</v>
      </c>
      <c r="F9817">
        <v>5</v>
      </c>
      <c r="G9817" t="s">
        <v>966</v>
      </c>
      <c r="H9817" t="s">
        <v>978</v>
      </c>
      <c r="I9817">
        <v>2.5</v>
      </c>
      <c r="J9817" t="s">
        <v>1344</v>
      </c>
      <c r="K9817">
        <v>1841</v>
      </c>
      <c r="L9817">
        <v>0.18410000000000001</v>
      </c>
      <c r="M9817">
        <f>_xlfn.XLOOKUP(_xlfn.TEXTJOIN("|",0,D9817,G9817,H9817,I9817),[3]무기각인!$I$4043:$I$5161,[3]무기각인!$H$4043:$H$5161)</f>
        <v>0.1875</v>
      </c>
      <c r="N9817">
        <v>1.8132999999999999</v>
      </c>
    </row>
    <row r="9818" spans="1:14" x14ac:dyDescent="0.3">
      <c r="A9818" t="s">
        <v>1214</v>
      </c>
      <c r="B9818" t="s">
        <v>868</v>
      </c>
      <c r="C9818">
        <f>_xlfn.XLOOKUP(B9818,[2]itemList_221219!$B:$B,[2]itemList_221219!$A:$A)</f>
        <v>105000</v>
      </c>
      <c r="D9818">
        <v>21</v>
      </c>
      <c r="E9818">
        <v>14</v>
      </c>
      <c r="F9818">
        <v>5</v>
      </c>
      <c r="G9818" t="s">
        <v>966</v>
      </c>
      <c r="H9818" t="s">
        <v>978</v>
      </c>
      <c r="I9818">
        <v>3</v>
      </c>
      <c r="J9818" t="s">
        <v>1345</v>
      </c>
      <c r="K9818">
        <v>1936</v>
      </c>
      <c r="L9818">
        <v>0.19359999999999999</v>
      </c>
      <c r="M9818">
        <f>_xlfn.XLOOKUP(_xlfn.TEXTJOIN("|",0,D9818,G9818,H9818,I9818),[3]무기각인!$I$4043:$I$5161,[3]무기각인!$H$4043:$H$5161)</f>
        <v>0.1875</v>
      </c>
      <c r="N9818">
        <v>3.2532999999999999</v>
      </c>
    </row>
    <row r="9819" spans="1:14" x14ac:dyDescent="0.3">
      <c r="A9819" t="s">
        <v>1214</v>
      </c>
      <c r="B9819" t="s">
        <v>868</v>
      </c>
      <c r="C9819">
        <f>_xlfn.XLOOKUP(B9819,[2]itemList_221219!$B:$B,[2]itemList_221219!$A:$A)</f>
        <v>105000</v>
      </c>
      <c r="D9819">
        <v>21</v>
      </c>
      <c r="E9819">
        <v>14</v>
      </c>
      <c r="F9819">
        <v>5</v>
      </c>
      <c r="G9819" t="s">
        <v>966</v>
      </c>
      <c r="H9819" t="s">
        <v>978</v>
      </c>
      <c r="I9819">
        <v>3.5</v>
      </c>
      <c r="J9819" t="s">
        <v>1346</v>
      </c>
      <c r="K9819">
        <v>1901</v>
      </c>
      <c r="L9819">
        <v>0.19009999999999999</v>
      </c>
      <c r="M9819">
        <f>_xlfn.XLOOKUP(_xlfn.TEXTJOIN("|",0,D9819,G9819,H9819,I9819),[3]무기각인!$I$4043:$I$5161,[3]무기각인!$H$4043:$H$5161)</f>
        <v>0.1875</v>
      </c>
      <c r="N9819">
        <v>1.3867</v>
      </c>
    </row>
    <row r="9820" spans="1:14" x14ac:dyDescent="0.3">
      <c r="A9820" t="s">
        <v>1214</v>
      </c>
      <c r="B9820" t="s">
        <v>868</v>
      </c>
      <c r="C9820">
        <f>_xlfn.XLOOKUP(B9820,[2]itemList_221219!$B:$B,[2]itemList_221219!$A:$A)</f>
        <v>105000</v>
      </c>
      <c r="D9820">
        <v>21</v>
      </c>
      <c r="E9820">
        <v>14</v>
      </c>
      <c r="F9820">
        <v>5</v>
      </c>
      <c r="G9820" t="s">
        <v>966</v>
      </c>
      <c r="H9820" t="s">
        <v>978</v>
      </c>
      <c r="I9820">
        <v>4</v>
      </c>
      <c r="J9820" t="s">
        <v>1347</v>
      </c>
      <c r="K9820">
        <v>1911</v>
      </c>
      <c r="L9820">
        <v>0.19109999999999999</v>
      </c>
      <c r="M9820">
        <f>_xlfn.XLOOKUP(_xlfn.TEXTJOIN("|",0,D9820,G9820,H9820,I9820),[3]무기각인!$I$4043:$I$5161,[3]무기각인!$H$4043:$H$5161)</f>
        <v>0.1875</v>
      </c>
      <c r="N9820">
        <v>1.92</v>
      </c>
    </row>
    <row r="9821" spans="1:14" x14ac:dyDescent="0.3">
      <c r="A9821" t="s">
        <v>1214</v>
      </c>
      <c r="B9821" t="s">
        <v>868</v>
      </c>
      <c r="C9821">
        <f>_xlfn.XLOOKUP(B9821,[2]itemList_221219!$B:$B,[2]itemList_221219!$A:$A)</f>
        <v>105000</v>
      </c>
      <c r="D9821">
        <v>21</v>
      </c>
      <c r="E9821">
        <v>17</v>
      </c>
      <c r="F9821">
        <v>0</v>
      </c>
      <c r="G9821" t="s">
        <v>19</v>
      </c>
      <c r="H9821" t="s">
        <v>971</v>
      </c>
      <c r="I9821">
        <v>10</v>
      </c>
      <c r="J9821" t="s">
        <v>1356</v>
      </c>
      <c r="K9821">
        <v>12620</v>
      </c>
      <c r="L9821">
        <v>1.262</v>
      </c>
      <c r="M9821">
        <f>_xlfn.XLOOKUP(_xlfn.TEXTJOIN("|",0,D9821,G9821,H9821,I9821),[3]무기각인!$I$4043:$I$5161,[3]무기각인!$H$4043:$H$5161)</f>
        <v>1.2307999999999999</v>
      </c>
      <c r="N9821">
        <v>2.5348999999999999</v>
      </c>
    </row>
    <row r="9822" spans="1:14" x14ac:dyDescent="0.3">
      <c r="A9822" t="s">
        <v>1214</v>
      </c>
      <c r="B9822" t="s">
        <v>868</v>
      </c>
      <c r="C9822">
        <f>_xlfn.XLOOKUP(B9822,[2]itemList_221219!$B:$B,[2]itemList_221219!$A:$A)</f>
        <v>105000</v>
      </c>
      <c r="D9822">
        <v>21</v>
      </c>
      <c r="E9822">
        <v>17</v>
      </c>
      <c r="F9822">
        <v>0</v>
      </c>
      <c r="G9822" t="s">
        <v>19</v>
      </c>
      <c r="H9822" t="s">
        <v>971</v>
      </c>
      <c r="I9822">
        <v>15</v>
      </c>
      <c r="J9822" t="s">
        <v>1357</v>
      </c>
      <c r="K9822">
        <v>12187</v>
      </c>
      <c r="L9822">
        <v>1.2186999999999999</v>
      </c>
      <c r="M9822">
        <f>_xlfn.XLOOKUP(_xlfn.TEXTJOIN("|",0,D9822,G9822,H9822,I9822),[3]무기각인!$I$4043:$I$5161,[3]무기각인!$H$4043:$H$5161)</f>
        <v>1.2307999999999999</v>
      </c>
      <c r="N9822">
        <v>0.98309999999999997</v>
      </c>
    </row>
    <row r="9823" spans="1:14" x14ac:dyDescent="0.3">
      <c r="A9823" t="s">
        <v>1214</v>
      </c>
      <c r="B9823" t="s">
        <v>868</v>
      </c>
      <c r="C9823">
        <f>_xlfn.XLOOKUP(B9823,[2]itemList_221219!$B:$B,[2]itemList_221219!$A:$A)</f>
        <v>105000</v>
      </c>
      <c r="D9823">
        <v>21</v>
      </c>
      <c r="E9823">
        <v>17</v>
      </c>
      <c r="F9823">
        <v>0</v>
      </c>
      <c r="G9823" t="s">
        <v>19</v>
      </c>
      <c r="H9823" t="s">
        <v>971</v>
      </c>
      <c r="I9823">
        <v>20</v>
      </c>
      <c r="J9823" t="s">
        <v>1358</v>
      </c>
      <c r="K9823">
        <v>12416</v>
      </c>
      <c r="L9823">
        <v>1.2416</v>
      </c>
      <c r="M9823">
        <f>_xlfn.XLOOKUP(_xlfn.TEXTJOIN("|",0,D9823,G9823,H9823,I9823),[3]무기각인!$I$4043:$I$5161,[3]무기각인!$H$4043:$H$5161)</f>
        <v>1.2307999999999999</v>
      </c>
      <c r="N9823">
        <v>0.87749999999999995</v>
      </c>
    </row>
    <row r="9824" spans="1:14" x14ac:dyDescent="0.3">
      <c r="A9824" t="s">
        <v>1214</v>
      </c>
      <c r="B9824" t="s">
        <v>868</v>
      </c>
      <c r="C9824">
        <f>_xlfn.XLOOKUP(B9824,[2]itemList_221219!$B:$B,[2]itemList_221219!$A:$A)</f>
        <v>105000</v>
      </c>
      <c r="D9824">
        <v>21</v>
      </c>
      <c r="E9824">
        <v>17</v>
      </c>
      <c r="F9824">
        <v>0</v>
      </c>
      <c r="G9824" t="s">
        <v>19</v>
      </c>
      <c r="H9824" t="s">
        <v>971</v>
      </c>
      <c r="I9824">
        <v>25</v>
      </c>
      <c r="J9824" t="s">
        <v>1359</v>
      </c>
      <c r="K9824">
        <v>12299</v>
      </c>
      <c r="L9824">
        <v>1.2299</v>
      </c>
      <c r="M9824">
        <f>_xlfn.XLOOKUP(_xlfn.TEXTJOIN("|",0,D9824,G9824,H9824,I9824),[3]무기각인!$I$4043:$I$5161,[3]무기각인!$H$4043:$H$5161)</f>
        <v>1.2307999999999999</v>
      </c>
      <c r="N9824">
        <v>7.3099999999999998E-2</v>
      </c>
    </row>
    <row r="9825" spans="1:14" x14ac:dyDescent="0.3">
      <c r="A9825" t="s">
        <v>1214</v>
      </c>
      <c r="B9825" t="s">
        <v>868</v>
      </c>
      <c r="C9825">
        <f>_xlfn.XLOOKUP(B9825,[2]itemList_221219!$B:$B,[2]itemList_221219!$A:$A)</f>
        <v>105000</v>
      </c>
      <c r="D9825">
        <v>21</v>
      </c>
      <c r="E9825">
        <v>17</v>
      </c>
      <c r="F9825">
        <v>0</v>
      </c>
      <c r="G9825" t="s">
        <v>19</v>
      </c>
      <c r="H9825" t="s">
        <v>971</v>
      </c>
      <c r="I9825">
        <v>30</v>
      </c>
      <c r="J9825" t="s">
        <v>1360</v>
      </c>
      <c r="K9825">
        <v>12261</v>
      </c>
      <c r="L9825">
        <v>1.2261</v>
      </c>
      <c r="M9825">
        <f>_xlfn.XLOOKUP(_xlfn.TEXTJOIN("|",0,D9825,G9825,H9825,I9825),[3]무기각인!$I$4043:$I$5161,[3]무기각인!$H$4043:$H$5161)</f>
        <v>1.2307999999999999</v>
      </c>
      <c r="N9825">
        <v>0.38190000000000002</v>
      </c>
    </row>
    <row r="9826" spans="1:14" x14ac:dyDescent="0.3">
      <c r="A9826" t="s">
        <v>1214</v>
      </c>
      <c r="B9826" t="s">
        <v>868</v>
      </c>
      <c r="C9826">
        <f>_xlfn.XLOOKUP(B9826,[2]itemList_221219!$B:$B,[2]itemList_221219!$A:$A)</f>
        <v>105000</v>
      </c>
      <c r="D9826">
        <v>21</v>
      </c>
      <c r="E9826">
        <v>17</v>
      </c>
      <c r="F9826">
        <v>0</v>
      </c>
      <c r="G9826" t="s">
        <v>19</v>
      </c>
      <c r="H9826" t="s">
        <v>971</v>
      </c>
      <c r="I9826">
        <v>35</v>
      </c>
      <c r="J9826" t="s">
        <v>1361</v>
      </c>
      <c r="K9826">
        <v>12425</v>
      </c>
      <c r="L9826">
        <v>1.2424999999999999</v>
      </c>
      <c r="M9826">
        <f>_xlfn.XLOOKUP(_xlfn.TEXTJOIN("|",0,D9826,G9826,H9826,I9826),[3]무기각인!$I$4043:$I$5161,[3]무기각인!$H$4043:$H$5161)</f>
        <v>1.2307999999999999</v>
      </c>
      <c r="N9826">
        <v>0.9506</v>
      </c>
    </row>
    <row r="9827" spans="1:14" x14ac:dyDescent="0.3">
      <c r="A9827" t="s">
        <v>1214</v>
      </c>
      <c r="B9827" t="s">
        <v>868</v>
      </c>
      <c r="C9827">
        <f>_xlfn.XLOOKUP(B9827,[2]itemList_221219!$B:$B,[2]itemList_221219!$A:$A)</f>
        <v>105000</v>
      </c>
      <c r="D9827">
        <v>21</v>
      </c>
      <c r="E9827">
        <v>17</v>
      </c>
      <c r="F9827">
        <v>0</v>
      </c>
      <c r="G9827" t="s">
        <v>19</v>
      </c>
      <c r="H9827" t="s">
        <v>971</v>
      </c>
      <c r="I9827">
        <v>40</v>
      </c>
      <c r="J9827" t="s">
        <v>1362</v>
      </c>
      <c r="K9827">
        <v>12445</v>
      </c>
      <c r="L9827">
        <v>1.2444999999999999</v>
      </c>
      <c r="M9827">
        <f>_xlfn.XLOOKUP(_xlfn.TEXTJOIN("|",0,D9827,G9827,H9827,I9827),[3]무기각인!$I$4043:$I$5161,[3]무기각인!$H$4043:$H$5161)</f>
        <v>1.2307999999999999</v>
      </c>
      <c r="N9827">
        <v>1.1131</v>
      </c>
    </row>
    <row r="9828" spans="1:14" x14ac:dyDescent="0.3">
      <c r="A9828" t="s">
        <v>1214</v>
      </c>
      <c r="B9828" t="s">
        <v>868</v>
      </c>
      <c r="C9828">
        <f>_xlfn.XLOOKUP(B9828,[2]itemList_221219!$B:$B,[2]itemList_221219!$A:$A)</f>
        <v>105000</v>
      </c>
      <c r="D9828">
        <v>21</v>
      </c>
      <c r="E9828">
        <v>17</v>
      </c>
      <c r="F9828">
        <v>0</v>
      </c>
      <c r="G9828" t="s">
        <v>19</v>
      </c>
      <c r="H9828" t="s">
        <v>971</v>
      </c>
      <c r="I9828">
        <v>45</v>
      </c>
      <c r="J9828" t="s">
        <v>1363</v>
      </c>
      <c r="K9828">
        <v>12437</v>
      </c>
      <c r="L9828">
        <v>1.2437</v>
      </c>
      <c r="M9828">
        <f>_xlfn.XLOOKUP(_xlfn.TEXTJOIN("|",0,D9828,G9828,H9828,I9828),[3]무기각인!$I$4043:$I$5161,[3]무기각인!$H$4043:$H$5161)</f>
        <v>1.2307999999999999</v>
      </c>
      <c r="N9828">
        <v>1.0481</v>
      </c>
    </row>
    <row r="9829" spans="1:14" x14ac:dyDescent="0.3">
      <c r="A9829" t="s">
        <v>1214</v>
      </c>
      <c r="B9829" t="s">
        <v>868</v>
      </c>
      <c r="C9829">
        <f>_xlfn.XLOOKUP(B9829,[2]itemList_221219!$B:$B,[2]itemList_221219!$A:$A)</f>
        <v>105000</v>
      </c>
      <c r="D9829">
        <v>21</v>
      </c>
      <c r="E9829">
        <v>17</v>
      </c>
      <c r="F9829">
        <v>0</v>
      </c>
      <c r="G9829" t="s">
        <v>19</v>
      </c>
      <c r="H9829" t="s">
        <v>971</v>
      </c>
      <c r="I9829">
        <v>50</v>
      </c>
      <c r="J9829" t="s">
        <v>1364</v>
      </c>
      <c r="K9829">
        <v>12180</v>
      </c>
      <c r="L9829">
        <v>1.218</v>
      </c>
      <c r="M9829">
        <f>_xlfn.XLOOKUP(_xlfn.TEXTJOIN("|",0,D9829,G9829,H9829,I9829),[3]무기각인!$I$4043:$I$5161,[3]무기각인!$H$4043:$H$5161)</f>
        <v>1.2307999999999999</v>
      </c>
      <c r="N9829">
        <v>1.04</v>
      </c>
    </row>
    <row r="9830" spans="1:14" x14ac:dyDescent="0.3">
      <c r="A9830" t="s">
        <v>1214</v>
      </c>
      <c r="B9830" t="s">
        <v>868</v>
      </c>
      <c r="C9830">
        <f>_xlfn.XLOOKUP(B9830,[2]itemList_221219!$B:$B,[2]itemList_221219!$A:$A)</f>
        <v>105000</v>
      </c>
      <c r="D9830">
        <v>21</v>
      </c>
      <c r="E9830">
        <v>17</v>
      </c>
      <c r="F9830">
        <v>0</v>
      </c>
      <c r="G9830" t="s">
        <v>19</v>
      </c>
      <c r="H9830" t="s">
        <v>971</v>
      </c>
      <c r="I9830">
        <v>55</v>
      </c>
      <c r="J9830" t="s">
        <v>1365</v>
      </c>
      <c r="K9830">
        <v>12361</v>
      </c>
      <c r="L9830">
        <v>1.2361</v>
      </c>
      <c r="M9830">
        <f>_xlfn.XLOOKUP(_xlfn.TEXTJOIN("|",0,D9830,G9830,H9830,I9830),[3]무기각인!$I$4043:$I$5161,[3]무기각인!$H$4043:$H$5161)</f>
        <v>1.2307999999999999</v>
      </c>
      <c r="N9830">
        <v>0.43059999999999998</v>
      </c>
    </row>
    <row r="9831" spans="1:14" x14ac:dyDescent="0.3">
      <c r="A9831" t="s">
        <v>1214</v>
      </c>
      <c r="B9831" t="s">
        <v>868</v>
      </c>
      <c r="C9831">
        <f>_xlfn.XLOOKUP(B9831,[2]itemList_221219!$B:$B,[2]itemList_221219!$A:$A)</f>
        <v>105000</v>
      </c>
      <c r="D9831">
        <v>21</v>
      </c>
      <c r="E9831">
        <v>17</v>
      </c>
      <c r="F9831">
        <v>0</v>
      </c>
      <c r="G9831" t="s">
        <v>19</v>
      </c>
      <c r="H9831" t="s">
        <v>971</v>
      </c>
      <c r="I9831">
        <v>60</v>
      </c>
      <c r="J9831" t="s">
        <v>1366</v>
      </c>
      <c r="K9831">
        <v>12320</v>
      </c>
      <c r="L9831">
        <v>1.232</v>
      </c>
      <c r="M9831">
        <f>_xlfn.XLOOKUP(_xlfn.TEXTJOIN("|",0,D9831,G9831,H9831,I9831),[3]무기각인!$I$4043:$I$5161,[3]무기각인!$H$4043:$H$5161)</f>
        <v>1.2307999999999999</v>
      </c>
      <c r="N9831">
        <v>9.7500000000000003E-2</v>
      </c>
    </row>
    <row r="9832" spans="1:14" x14ac:dyDescent="0.3">
      <c r="A9832" t="s">
        <v>1214</v>
      </c>
      <c r="B9832" t="s">
        <v>868</v>
      </c>
      <c r="C9832">
        <f>_xlfn.XLOOKUP(B9832,[2]itemList_221219!$B:$B,[2]itemList_221219!$A:$A)</f>
        <v>105000</v>
      </c>
      <c r="D9832">
        <v>21</v>
      </c>
      <c r="E9832">
        <v>17</v>
      </c>
      <c r="F9832">
        <v>0</v>
      </c>
      <c r="G9832" t="s">
        <v>19</v>
      </c>
      <c r="H9832" t="s">
        <v>971</v>
      </c>
      <c r="I9832">
        <v>65</v>
      </c>
      <c r="J9832" t="s">
        <v>1367</v>
      </c>
      <c r="K9832">
        <v>12348</v>
      </c>
      <c r="L9832">
        <v>1.2347999999999999</v>
      </c>
      <c r="M9832">
        <f>_xlfn.XLOOKUP(_xlfn.TEXTJOIN("|",0,D9832,G9832,H9832,I9832),[3]무기각인!$I$4043:$I$5161,[3]무기각인!$H$4043:$H$5161)</f>
        <v>1.2307999999999999</v>
      </c>
      <c r="N9832">
        <v>0.32500000000000001</v>
      </c>
    </row>
    <row r="9833" spans="1:14" x14ac:dyDescent="0.3">
      <c r="A9833" t="s">
        <v>1214</v>
      </c>
      <c r="B9833" t="s">
        <v>868</v>
      </c>
      <c r="C9833">
        <f>_xlfn.XLOOKUP(B9833,[2]itemList_221219!$B:$B,[2]itemList_221219!$A:$A)</f>
        <v>105000</v>
      </c>
      <c r="D9833">
        <v>21</v>
      </c>
      <c r="E9833">
        <v>17</v>
      </c>
      <c r="F9833">
        <v>0</v>
      </c>
      <c r="G9833" t="s">
        <v>19</v>
      </c>
      <c r="H9833" t="s">
        <v>971</v>
      </c>
      <c r="I9833">
        <v>70</v>
      </c>
      <c r="J9833" t="s">
        <v>1368</v>
      </c>
      <c r="K9833">
        <v>12301</v>
      </c>
      <c r="L9833">
        <v>1.2301</v>
      </c>
      <c r="M9833">
        <f>_xlfn.XLOOKUP(_xlfn.TEXTJOIN("|",0,D9833,G9833,H9833,I9833),[3]무기각인!$I$4043:$I$5161,[3]무기각인!$H$4043:$H$5161)</f>
        <v>1.2307999999999999</v>
      </c>
      <c r="N9833">
        <v>5.6899999999999999E-2</v>
      </c>
    </row>
    <row r="9834" spans="1:14" x14ac:dyDescent="0.3">
      <c r="A9834" t="s">
        <v>1214</v>
      </c>
      <c r="B9834" t="s">
        <v>868</v>
      </c>
      <c r="C9834">
        <f>_xlfn.XLOOKUP(B9834,[2]itemList_221219!$B:$B,[2]itemList_221219!$A:$A)</f>
        <v>105000</v>
      </c>
      <c r="D9834">
        <v>21</v>
      </c>
      <c r="E9834">
        <v>18</v>
      </c>
      <c r="F9834">
        <v>0</v>
      </c>
      <c r="G9834" t="s">
        <v>19</v>
      </c>
      <c r="H9834" t="s">
        <v>972</v>
      </c>
      <c r="I9834">
        <v>5</v>
      </c>
      <c r="J9834" t="s">
        <v>1369</v>
      </c>
      <c r="K9834">
        <v>26710</v>
      </c>
      <c r="L9834">
        <v>2.6709999999999998</v>
      </c>
      <c r="M9834">
        <f>_xlfn.XLOOKUP(_xlfn.TEXTJOIN("|",0,D9834,G9834,H9834,I9834),[3]무기각인!$I$4043:$I$5161,[3]무기각인!$H$4043:$H$5161)</f>
        <v>2.6667000000000001</v>
      </c>
      <c r="N9834">
        <v>0.16120000000000001</v>
      </c>
    </row>
    <row r="9835" spans="1:14" x14ac:dyDescent="0.3">
      <c r="A9835" t="s">
        <v>1214</v>
      </c>
      <c r="B9835" t="s">
        <v>868</v>
      </c>
      <c r="C9835">
        <f>_xlfn.XLOOKUP(B9835,[2]itemList_221219!$B:$B,[2]itemList_221219!$A:$A)</f>
        <v>105000</v>
      </c>
      <c r="D9835">
        <v>21</v>
      </c>
      <c r="E9835">
        <v>18</v>
      </c>
      <c r="F9835">
        <v>0</v>
      </c>
      <c r="G9835" t="s">
        <v>19</v>
      </c>
      <c r="H9835" t="s">
        <v>972</v>
      </c>
      <c r="I9835">
        <v>10</v>
      </c>
      <c r="J9835" t="s">
        <v>1370</v>
      </c>
      <c r="K9835">
        <v>26711</v>
      </c>
      <c r="L9835">
        <v>2.6711</v>
      </c>
      <c r="M9835">
        <f>_xlfn.XLOOKUP(_xlfn.TEXTJOIN("|",0,D9835,G9835,H9835,I9835),[3]무기각인!$I$4043:$I$5161,[3]무기각인!$H$4043:$H$5161)</f>
        <v>2.6667000000000001</v>
      </c>
      <c r="N9835">
        <v>0.16500000000000001</v>
      </c>
    </row>
    <row r="9836" spans="1:14" x14ac:dyDescent="0.3">
      <c r="A9836" t="s">
        <v>1214</v>
      </c>
      <c r="B9836" t="s">
        <v>868</v>
      </c>
      <c r="C9836">
        <f>_xlfn.XLOOKUP(B9836,[2]itemList_221219!$B:$B,[2]itemList_221219!$A:$A)</f>
        <v>105000</v>
      </c>
      <c r="D9836">
        <v>21</v>
      </c>
      <c r="E9836">
        <v>18</v>
      </c>
      <c r="F9836">
        <v>0</v>
      </c>
      <c r="G9836" t="s">
        <v>19</v>
      </c>
      <c r="H9836" t="s">
        <v>972</v>
      </c>
      <c r="I9836">
        <v>15</v>
      </c>
      <c r="J9836" t="s">
        <v>1371</v>
      </c>
      <c r="K9836">
        <v>26442</v>
      </c>
      <c r="L9836">
        <v>2.6442000000000001</v>
      </c>
      <c r="M9836">
        <f>_xlfn.XLOOKUP(_xlfn.TEXTJOIN("|",0,D9836,G9836,H9836,I9836),[3]무기각인!$I$4043:$I$5161,[3]무기각인!$H$4043:$H$5161)</f>
        <v>2.6667000000000001</v>
      </c>
      <c r="N9836">
        <v>0.84370000000000001</v>
      </c>
    </row>
    <row r="9837" spans="1:14" x14ac:dyDescent="0.3">
      <c r="A9837" t="s">
        <v>1214</v>
      </c>
      <c r="B9837" t="s">
        <v>868</v>
      </c>
      <c r="C9837">
        <f>_xlfn.XLOOKUP(B9837,[2]itemList_221219!$B:$B,[2]itemList_221219!$A:$A)</f>
        <v>105000</v>
      </c>
      <c r="D9837">
        <v>21</v>
      </c>
      <c r="E9837">
        <v>18</v>
      </c>
      <c r="F9837">
        <v>0</v>
      </c>
      <c r="G9837" t="s">
        <v>19</v>
      </c>
      <c r="H9837" t="s">
        <v>972</v>
      </c>
      <c r="I9837">
        <v>20</v>
      </c>
      <c r="J9837" t="s">
        <v>1372</v>
      </c>
      <c r="K9837">
        <v>26656</v>
      </c>
      <c r="L9837">
        <v>2.6656</v>
      </c>
      <c r="M9837">
        <f>_xlfn.XLOOKUP(_xlfn.TEXTJOIN("|",0,D9837,G9837,H9837,I9837),[3]무기각인!$I$4043:$I$5161,[3]무기각인!$H$4043:$H$5161)</f>
        <v>2.6667000000000001</v>
      </c>
      <c r="N9837">
        <v>4.1200000000000001E-2</v>
      </c>
    </row>
    <row r="9838" spans="1:14" x14ac:dyDescent="0.3">
      <c r="A9838" t="s">
        <v>1214</v>
      </c>
      <c r="B9838" t="s">
        <v>868</v>
      </c>
      <c r="C9838">
        <f>_xlfn.XLOOKUP(B9838,[2]itemList_221219!$B:$B,[2]itemList_221219!$A:$A)</f>
        <v>105000</v>
      </c>
      <c r="D9838">
        <v>21</v>
      </c>
      <c r="E9838">
        <v>18</v>
      </c>
      <c r="F9838">
        <v>0</v>
      </c>
      <c r="G9838" t="s">
        <v>19</v>
      </c>
      <c r="H9838" t="s">
        <v>972</v>
      </c>
      <c r="I9838">
        <v>25</v>
      </c>
      <c r="J9838" t="s">
        <v>1373</v>
      </c>
      <c r="K9838">
        <v>26560</v>
      </c>
      <c r="L9838">
        <v>2.6560000000000001</v>
      </c>
      <c r="M9838">
        <f>_xlfn.XLOOKUP(_xlfn.TEXTJOIN("|",0,D9838,G9838,H9838,I9838),[3]무기각인!$I$4043:$I$5161,[3]무기각인!$H$4043:$H$5161)</f>
        <v>2.6667000000000001</v>
      </c>
      <c r="N9838">
        <v>0.4012</v>
      </c>
    </row>
    <row r="9839" spans="1:14" x14ac:dyDescent="0.3">
      <c r="A9839" t="s">
        <v>1214</v>
      </c>
      <c r="B9839" t="s">
        <v>868</v>
      </c>
      <c r="C9839">
        <f>_xlfn.XLOOKUP(B9839,[2]itemList_221219!$B:$B,[2]itemList_221219!$A:$A)</f>
        <v>105000</v>
      </c>
      <c r="D9839">
        <v>21</v>
      </c>
      <c r="E9839">
        <v>18</v>
      </c>
      <c r="F9839">
        <v>0</v>
      </c>
      <c r="G9839" t="s">
        <v>19</v>
      </c>
      <c r="H9839" t="s">
        <v>972</v>
      </c>
      <c r="I9839">
        <v>30</v>
      </c>
      <c r="J9839" t="s">
        <v>1374</v>
      </c>
      <c r="K9839">
        <v>26526</v>
      </c>
      <c r="L9839">
        <v>2.6526000000000001</v>
      </c>
      <c r="M9839">
        <f>_xlfn.XLOOKUP(_xlfn.TEXTJOIN("|",0,D9839,G9839,H9839,I9839),[3]무기각인!$I$4043:$I$5161,[3]무기각인!$H$4043:$H$5161)</f>
        <v>2.6667000000000001</v>
      </c>
      <c r="N9839">
        <v>0.52869999999999995</v>
      </c>
    </row>
    <row r="9840" spans="1:14" x14ac:dyDescent="0.3">
      <c r="A9840" t="s">
        <v>1214</v>
      </c>
      <c r="B9840" t="s">
        <v>868</v>
      </c>
      <c r="C9840">
        <f>_xlfn.XLOOKUP(B9840,[2]itemList_221219!$B:$B,[2]itemList_221219!$A:$A)</f>
        <v>105000</v>
      </c>
      <c r="D9840">
        <v>21</v>
      </c>
      <c r="E9840">
        <v>21</v>
      </c>
      <c r="F9840">
        <v>0</v>
      </c>
      <c r="G9840" t="s">
        <v>19</v>
      </c>
      <c r="H9840" t="s">
        <v>979</v>
      </c>
      <c r="I9840">
        <v>8</v>
      </c>
      <c r="J9840" t="s">
        <v>1644</v>
      </c>
      <c r="K9840">
        <v>1223</v>
      </c>
      <c r="L9840">
        <v>0.12230000000000001</v>
      </c>
      <c r="M9840">
        <v>0.125</v>
      </c>
      <c r="N9840">
        <v>2.16</v>
      </c>
    </row>
    <row r="9841" spans="1:14" x14ac:dyDescent="0.3">
      <c r="A9841" t="s">
        <v>1214</v>
      </c>
      <c r="B9841" t="s">
        <v>868</v>
      </c>
      <c r="C9841">
        <f>_xlfn.XLOOKUP(B9841,[2]itemList_221219!$B:$B,[2]itemList_221219!$A:$A)</f>
        <v>105000</v>
      </c>
      <c r="D9841">
        <v>21</v>
      </c>
      <c r="E9841">
        <v>21</v>
      </c>
      <c r="F9841">
        <v>0</v>
      </c>
      <c r="G9841" t="s">
        <v>19</v>
      </c>
      <c r="H9841" t="s">
        <v>979</v>
      </c>
      <c r="I9841">
        <v>7</v>
      </c>
      <c r="J9841" t="s">
        <v>1645</v>
      </c>
      <c r="K9841">
        <v>1274</v>
      </c>
      <c r="L9841">
        <v>0.12740000000000001</v>
      </c>
      <c r="M9841">
        <v>0.125</v>
      </c>
      <c r="N9841">
        <v>1.92</v>
      </c>
    </row>
    <row r="9842" spans="1:14" x14ac:dyDescent="0.3">
      <c r="A9842" t="s">
        <v>1214</v>
      </c>
      <c r="B9842" t="s">
        <v>868</v>
      </c>
      <c r="C9842">
        <f>_xlfn.XLOOKUP(B9842,[2]itemList_221219!$B:$B,[2]itemList_221219!$A:$A)</f>
        <v>105000</v>
      </c>
      <c r="D9842">
        <v>21</v>
      </c>
      <c r="E9842">
        <v>21</v>
      </c>
      <c r="F9842">
        <v>0</v>
      </c>
      <c r="G9842" t="s">
        <v>19</v>
      </c>
      <c r="H9842" t="s">
        <v>979</v>
      </c>
      <c r="I9842">
        <v>6</v>
      </c>
      <c r="J9842" t="s">
        <v>1646</v>
      </c>
      <c r="K9842">
        <v>1359</v>
      </c>
      <c r="L9842">
        <v>0.13589999999999999</v>
      </c>
      <c r="M9842">
        <v>0.125</v>
      </c>
      <c r="N9842">
        <v>8.7200000000000006</v>
      </c>
    </row>
    <row r="9843" spans="1:14" x14ac:dyDescent="0.3">
      <c r="A9843" t="s">
        <v>1214</v>
      </c>
      <c r="B9843" t="s">
        <v>868</v>
      </c>
      <c r="C9843">
        <f>_xlfn.XLOOKUP(B9843,[2]itemList_221219!$B:$B,[2]itemList_221219!$A:$A)</f>
        <v>105000</v>
      </c>
      <c r="D9843">
        <v>21</v>
      </c>
      <c r="E9843">
        <v>21</v>
      </c>
      <c r="F9843">
        <v>0</v>
      </c>
      <c r="G9843" t="s">
        <v>19</v>
      </c>
      <c r="H9843" t="s">
        <v>979</v>
      </c>
      <c r="I9843">
        <v>5</v>
      </c>
      <c r="J9843" t="s">
        <v>1647</v>
      </c>
      <c r="K9843">
        <v>1313</v>
      </c>
      <c r="L9843">
        <v>0.1313</v>
      </c>
      <c r="M9843">
        <v>0.125</v>
      </c>
      <c r="N9843">
        <v>5.04</v>
      </c>
    </row>
    <row r="9844" spans="1:14" x14ac:dyDescent="0.3">
      <c r="A9844" t="s">
        <v>1214</v>
      </c>
      <c r="B9844" t="s">
        <v>868</v>
      </c>
      <c r="C9844">
        <f>_xlfn.XLOOKUP(B9844,[2]itemList_221219!$B:$B,[2]itemList_221219!$A:$A)</f>
        <v>105000</v>
      </c>
      <c r="D9844">
        <v>21</v>
      </c>
      <c r="E9844">
        <v>21</v>
      </c>
      <c r="F9844">
        <v>0</v>
      </c>
      <c r="G9844" t="s">
        <v>19</v>
      </c>
      <c r="H9844" t="s">
        <v>979</v>
      </c>
      <c r="I9844">
        <v>4</v>
      </c>
      <c r="J9844" t="s">
        <v>1648</v>
      </c>
      <c r="K9844">
        <v>1255</v>
      </c>
      <c r="L9844">
        <v>0.1255</v>
      </c>
      <c r="M9844">
        <v>0.125</v>
      </c>
      <c r="N9844">
        <v>0.4</v>
      </c>
    </row>
    <row r="9845" spans="1:14" x14ac:dyDescent="0.3">
      <c r="A9845" t="s">
        <v>1214</v>
      </c>
      <c r="B9845" t="s">
        <v>868</v>
      </c>
      <c r="C9845">
        <f>_xlfn.XLOOKUP(B9845,[2]itemList_221219!$B:$B,[2]itemList_221219!$A:$A)</f>
        <v>105000</v>
      </c>
      <c r="D9845">
        <v>21</v>
      </c>
      <c r="E9845">
        <v>21</v>
      </c>
      <c r="F9845">
        <v>0</v>
      </c>
      <c r="G9845" t="s">
        <v>19</v>
      </c>
      <c r="H9845" t="s">
        <v>979</v>
      </c>
      <c r="I9845">
        <v>3</v>
      </c>
      <c r="J9845" t="s">
        <v>1649</v>
      </c>
      <c r="K9845">
        <v>1260</v>
      </c>
      <c r="L9845">
        <v>0.126</v>
      </c>
      <c r="M9845">
        <v>0.125</v>
      </c>
      <c r="N9845">
        <v>0.8</v>
      </c>
    </row>
    <row r="9846" spans="1:14" x14ac:dyDescent="0.3">
      <c r="A9846" t="s">
        <v>1214</v>
      </c>
      <c r="B9846" t="s">
        <v>868</v>
      </c>
      <c r="C9846">
        <f>_xlfn.XLOOKUP(B9846,[2]itemList_221219!$B:$B,[2]itemList_221219!$A:$A)</f>
        <v>105000</v>
      </c>
      <c r="D9846">
        <v>21</v>
      </c>
      <c r="E9846">
        <v>21</v>
      </c>
      <c r="F9846">
        <v>0</v>
      </c>
      <c r="G9846" t="s">
        <v>19</v>
      </c>
      <c r="H9846" t="s">
        <v>979</v>
      </c>
      <c r="I9846">
        <v>2</v>
      </c>
      <c r="J9846" t="s">
        <v>1650</v>
      </c>
      <c r="K9846">
        <v>1251</v>
      </c>
      <c r="L9846">
        <v>0.12509999999999999</v>
      </c>
      <c r="M9846">
        <v>0.125</v>
      </c>
      <c r="N9846">
        <v>0.08</v>
      </c>
    </row>
    <row r="9847" spans="1:14" x14ac:dyDescent="0.3">
      <c r="A9847" t="s">
        <v>1214</v>
      </c>
      <c r="B9847" t="s">
        <v>868</v>
      </c>
      <c r="C9847">
        <f>_xlfn.XLOOKUP(B9847,[2]itemList_221219!$B:$B,[2]itemList_221219!$A:$A)</f>
        <v>105000</v>
      </c>
      <c r="D9847">
        <v>21</v>
      </c>
      <c r="E9847">
        <v>21</v>
      </c>
      <c r="F9847">
        <v>0</v>
      </c>
      <c r="G9847" t="s">
        <v>19</v>
      </c>
      <c r="H9847" t="s">
        <v>979</v>
      </c>
      <c r="I9847">
        <v>1</v>
      </c>
      <c r="J9847" t="s">
        <v>1651</v>
      </c>
      <c r="K9847">
        <v>1211</v>
      </c>
      <c r="L9847">
        <v>0.1211</v>
      </c>
      <c r="M9847">
        <v>0.125</v>
      </c>
      <c r="N9847">
        <v>3.12</v>
      </c>
    </row>
    <row r="9848" spans="1:14" x14ac:dyDescent="0.3">
      <c r="A9848" t="s">
        <v>1214</v>
      </c>
      <c r="B9848" t="s">
        <v>868</v>
      </c>
      <c r="C9848">
        <f>_xlfn.XLOOKUP(B9848,[2]itemList_221219!$B:$B,[2]itemList_221219!$A:$A)</f>
        <v>105000</v>
      </c>
      <c r="D9848">
        <v>21</v>
      </c>
      <c r="E9848">
        <v>26</v>
      </c>
      <c r="F9848">
        <v>0</v>
      </c>
      <c r="G9848" t="s">
        <v>19</v>
      </c>
      <c r="H9848" t="s">
        <v>975</v>
      </c>
      <c r="I9848">
        <v>10</v>
      </c>
      <c r="J9848" t="s">
        <v>1375</v>
      </c>
      <c r="K9848">
        <v>10692</v>
      </c>
      <c r="L9848">
        <v>1.0691999999999999</v>
      </c>
      <c r="M9848">
        <f>_xlfn.XLOOKUP(_xlfn.TEXTJOIN("|",0,D9848,G9848,H9848,I9848),[3]무기각인!$I$4043:$I$5161,[3]무기각인!$H$4043:$H$5161)</f>
        <v>1.0667</v>
      </c>
      <c r="N9848">
        <v>0.2344</v>
      </c>
    </row>
    <row r="9849" spans="1:14" x14ac:dyDescent="0.3">
      <c r="A9849" t="s">
        <v>1214</v>
      </c>
      <c r="B9849" t="s">
        <v>868</v>
      </c>
      <c r="C9849">
        <f>_xlfn.XLOOKUP(B9849,[2]itemList_221219!$B:$B,[2]itemList_221219!$A:$A)</f>
        <v>105000</v>
      </c>
      <c r="D9849">
        <v>21</v>
      </c>
      <c r="E9849">
        <v>26</v>
      </c>
      <c r="F9849">
        <v>0</v>
      </c>
      <c r="G9849" t="s">
        <v>19</v>
      </c>
      <c r="H9849" t="s">
        <v>975</v>
      </c>
      <c r="I9849">
        <v>15</v>
      </c>
      <c r="J9849" t="s">
        <v>1376</v>
      </c>
      <c r="K9849">
        <v>10687</v>
      </c>
      <c r="L9849">
        <v>1.0687</v>
      </c>
      <c r="M9849">
        <f>_xlfn.XLOOKUP(_xlfn.TEXTJOIN("|",0,D9849,G9849,H9849,I9849),[3]무기각인!$I$4043:$I$5161,[3]무기각인!$H$4043:$H$5161)</f>
        <v>1.0667</v>
      </c>
      <c r="N9849">
        <v>0.1875</v>
      </c>
    </row>
    <row r="9850" spans="1:14" x14ac:dyDescent="0.3">
      <c r="A9850" t="s">
        <v>1214</v>
      </c>
      <c r="B9850" t="s">
        <v>868</v>
      </c>
      <c r="C9850">
        <f>_xlfn.XLOOKUP(B9850,[2]itemList_221219!$B:$B,[2]itemList_221219!$A:$A)</f>
        <v>105000</v>
      </c>
      <c r="D9850">
        <v>21</v>
      </c>
      <c r="E9850">
        <v>26</v>
      </c>
      <c r="F9850">
        <v>0</v>
      </c>
      <c r="G9850" t="s">
        <v>19</v>
      </c>
      <c r="H9850" t="s">
        <v>975</v>
      </c>
      <c r="I9850">
        <v>20</v>
      </c>
      <c r="J9850" t="s">
        <v>1377</v>
      </c>
      <c r="K9850">
        <v>10598</v>
      </c>
      <c r="L9850">
        <v>1.0598000000000001</v>
      </c>
      <c r="M9850">
        <f>_xlfn.XLOOKUP(_xlfn.TEXTJOIN("|",0,D9850,G9850,H9850,I9850),[3]무기각인!$I$4043:$I$5161,[3]무기각인!$H$4043:$H$5161)</f>
        <v>1.0667</v>
      </c>
      <c r="N9850">
        <v>0.64690000000000003</v>
      </c>
    </row>
    <row r="9851" spans="1:14" x14ac:dyDescent="0.3">
      <c r="A9851" t="s">
        <v>1214</v>
      </c>
      <c r="B9851" t="s">
        <v>868</v>
      </c>
      <c r="C9851">
        <f>_xlfn.XLOOKUP(B9851,[2]itemList_221219!$B:$B,[2]itemList_221219!$A:$A)</f>
        <v>105000</v>
      </c>
      <c r="D9851">
        <v>21</v>
      </c>
      <c r="E9851">
        <v>26</v>
      </c>
      <c r="F9851">
        <v>0</v>
      </c>
      <c r="G9851" t="s">
        <v>19</v>
      </c>
      <c r="H9851" t="s">
        <v>975</v>
      </c>
      <c r="I9851">
        <v>25</v>
      </c>
      <c r="J9851" t="s">
        <v>1378</v>
      </c>
      <c r="K9851">
        <v>10568</v>
      </c>
      <c r="L9851">
        <v>1.0568</v>
      </c>
      <c r="M9851">
        <f>_xlfn.XLOOKUP(_xlfn.TEXTJOIN("|",0,D9851,G9851,H9851,I9851),[3]무기각인!$I$4043:$I$5161,[3]무기각인!$H$4043:$H$5161)</f>
        <v>1.0667</v>
      </c>
      <c r="N9851">
        <v>0.92810000000000004</v>
      </c>
    </row>
    <row r="9852" spans="1:14" x14ac:dyDescent="0.3">
      <c r="A9852" t="s">
        <v>1214</v>
      </c>
      <c r="B9852" t="s">
        <v>868</v>
      </c>
      <c r="C9852">
        <f>_xlfn.XLOOKUP(B9852,[2]itemList_221219!$B:$B,[2]itemList_221219!$A:$A)</f>
        <v>105000</v>
      </c>
      <c r="D9852">
        <v>21</v>
      </c>
      <c r="E9852">
        <v>26</v>
      </c>
      <c r="F9852">
        <v>0</v>
      </c>
      <c r="G9852" t="s">
        <v>19</v>
      </c>
      <c r="H9852" t="s">
        <v>975</v>
      </c>
      <c r="I9852">
        <v>30</v>
      </c>
      <c r="J9852" t="s">
        <v>1379</v>
      </c>
      <c r="K9852">
        <v>10666</v>
      </c>
      <c r="L9852">
        <v>1.0666</v>
      </c>
      <c r="M9852">
        <f>_xlfn.XLOOKUP(_xlfn.TEXTJOIN("|",0,D9852,G9852,H9852,I9852),[3]무기각인!$I$4043:$I$5161,[3]무기각인!$H$4043:$H$5161)</f>
        <v>1.0667</v>
      </c>
      <c r="N9852">
        <v>9.4000000000000004E-3</v>
      </c>
    </row>
    <row r="9853" spans="1:14" x14ac:dyDescent="0.3">
      <c r="A9853" t="s">
        <v>1214</v>
      </c>
      <c r="B9853" t="s">
        <v>868</v>
      </c>
      <c r="C9853">
        <f>_xlfn.XLOOKUP(B9853,[2]itemList_221219!$B:$B,[2]itemList_221219!$A:$A)</f>
        <v>105000</v>
      </c>
      <c r="D9853">
        <v>21</v>
      </c>
      <c r="E9853">
        <v>26</v>
      </c>
      <c r="F9853">
        <v>0</v>
      </c>
      <c r="G9853" t="s">
        <v>19</v>
      </c>
      <c r="H9853" t="s">
        <v>975</v>
      </c>
      <c r="I9853">
        <v>35</v>
      </c>
      <c r="J9853" t="s">
        <v>1380</v>
      </c>
      <c r="K9853">
        <v>10664</v>
      </c>
      <c r="L9853">
        <v>1.0664</v>
      </c>
      <c r="M9853">
        <f>_xlfn.XLOOKUP(_xlfn.TEXTJOIN("|",0,D9853,G9853,H9853,I9853),[3]무기각인!$I$4043:$I$5161,[3]무기각인!$H$4043:$H$5161)</f>
        <v>1.0667</v>
      </c>
      <c r="N9853">
        <v>2.81E-2</v>
      </c>
    </row>
    <row r="9854" spans="1:14" x14ac:dyDescent="0.3">
      <c r="A9854" t="s">
        <v>1214</v>
      </c>
      <c r="B9854" t="s">
        <v>868</v>
      </c>
      <c r="C9854">
        <f>_xlfn.XLOOKUP(B9854,[2]itemList_221219!$B:$B,[2]itemList_221219!$A:$A)</f>
        <v>105000</v>
      </c>
      <c r="D9854">
        <v>21</v>
      </c>
      <c r="E9854">
        <v>26</v>
      </c>
      <c r="F9854">
        <v>0</v>
      </c>
      <c r="G9854" t="s">
        <v>19</v>
      </c>
      <c r="H9854" t="s">
        <v>975</v>
      </c>
      <c r="I9854">
        <v>40</v>
      </c>
      <c r="J9854" t="s">
        <v>1381</v>
      </c>
      <c r="K9854">
        <v>10693</v>
      </c>
      <c r="L9854">
        <v>1.0692999999999999</v>
      </c>
      <c r="M9854">
        <f>_xlfn.XLOOKUP(_xlfn.TEXTJOIN("|",0,D9854,G9854,H9854,I9854),[3]무기각인!$I$4043:$I$5161,[3]무기각인!$H$4043:$H$5161)</f>
        <v>1.0667</v>
      </c>
      <c r="N9854">
        <v>0.2437</v>
      </c>
    </row>
    <row r="9855" spans="1:14" x14ac:dyDescent="0.3">
      <c r="A9855" t="s">
        <v>1214</v>
      </c>
      <c r="B9855" t="s">
        <v>868</v>
      </c>
      <c r="C9855">
        <f>_xlfn.XLOOKUP(B9855,[2]itemList_221219!$B:$B,[2]itemList_221219!$A:$A)</f>
        <v>105000</v>
      </c>
      <c r="D9855">
        <v>21</v>
      </c>
      <c r="E9855">
        <v>26</v>
      </c>
      <c r="F9855">
        <v>0</v>
      </c>
      <c r="G9855" t="s">
        <v>19</v>
      </c>
      <c r="H9855" t="s">
        <v>975</v>
      </c>
      <c r="I9855">
        <v>45</v>
      </c>
      <c r="J9855" t="s">
        <v>1382</v>
      </c>
      <c r="K9855">
        <v>10628</v>
      </c>
      <c r="L9855">
        <v>1.0628</v>
      </c>
      <c r="M9855">
        <f>_xlfn.XLOOKUP(_xlfn.TEXTJOIN("|",0,D9855,G9855,H9855,I9855),[3]무기각인!$I$4043:$I$5161,[3]무기각인!$H$4043:$H$5161)</f>
        <v>1.0667</v>
      </c>
      <c r="N9855">
        <v>0.36559999999999998</v>
      </c>
    </row>
    <row r="9856" spans="1:14" x14ac:dyDescent="0.3">
      <c r="A9856" t="s">
        <v>1214</v>
      </c>
      <c r="B9856" t="s">
        <v>868</v>
      </c>
      <c r="C9856">
        <f>_xlfn.XLOOKUP(B9856,[2]itemList_221219!$B:$B,[2]itemList_221219!$A:$A)</f>
        <v>105000</v>
      </c>
      <c r="D9856">
        <v>21</v>
      </c>
      <c r="E9856">
        <v>26</v>
      </c>
      <c r="F9856">
        <v>0</v>
      </c>
      <c r="G9856" t="s">
        <v>19</v>
      </c>
      <c r="H9856" t="s">
        <v>975</v>
      </c>
      <c r="I9856">
        <v>50</v>
      </c>
      <c r="J9856" t="s">
        <v>1383</v>
      </c>
      <c r="K9856">
        <v>10537</v>
      </c>
      <c r="L9856">
        <v>1.0537000000000001</v>
      </c>
      <c r="M9856">
        <f>_xlfn.XLOOKUP(_xlfn.TEXTJOIN("|",0,D9856,G9856,H9856,I9856),[3]무기각인!$I$4043:$I$5161,[3]무기각인!$H$4043:$H$5161)</f>
        <v>1.0667</v>
      </c>
      <c r="N9856">
        <v>1.2186999999999999</v>
      </c>
    </row>
    <row r="9857" spans="1:14" x14ac:dyDescent="0.3">
      <c r="A9857" t="s">
        <v>1214</v>
      </c>
      <c r="B9857" t="s">
        <v>868</v>
      </c>
      <c r="C9857">
        <f>_xlfn.XLOOKUP(B9857,[2]itemList_221219!$B:$B,[2]itemList_221219!$A:$A)</f>
        <v>105000</v>
      </c>
      <c r="D9857">
        <v>21</v>
      </c>
      <c r="E9857">
        <v>26</v>
      </c>
      <c r="F9857">
        <v>0</v>
      </c>
      <c r="G9857" t="s">
        <v>19</v>
      </c>
      <c r="H9857" t="s">
        <v>975</v>
      </c>
      <c r="I9857">
        <v>55</v>
      </c>
      <c r="J9857" t="s">
        <v>1384</v>
      </c>
      <c r="K9857">
        <v>10527</v>
      </c>
      <c r="L9857">
        <v>1.0527</v>
      </c>
      <c r="M9857">
        <f>_xlfn.XLOOKUP(_xlfn.TEXTJOIN("|",0,D9857,G9857,H9857,I9857),[3]무기각인!$I$4043:$I$5161,[3]무기각인!$H$4043:$H$5161)</f>
        <v>1.0667</v>
      </c>
      <c r="N9857">
        <v>1.3125</v>
      </c>
    </row>
    <row r="9858" spans="1:14" x14ac:dyDescent="0.3">
      <c r="A9858" t="s">
        <v>1214</v>
      </c>
      <c r="B9858" t="s">
        <v>868</v>
      </c>
      <c r="C9858">
        <f>_xlfn.XLOOKUP(B9858,[2]itemList_221219!$B:$B,[2]itemList_221219!$A:$A)</f>
        <v>105000</v>
      </c>
      <c r="D9858">
        <v>21</v>
      </c>
      <c r="E9858">
        <v>26</v>
      </c>
      <c r="F9858">
        <v>0</v>
      </c>
      <c r="G9858" t="s">
        <v>19</v>
      </c>
      <c r="H9858" t="s">
        <v>975</v>
      </c>
      <c r="I9858">
        <v>60</v>
      </c>
      <c r="J9858" t="s">
        <v>1385</v>
      </c>
      <c r="K9858">
        <v>10520</v>
      </c>
      <c r="L9858">
        <v>1.052</v>
      </c>
      <c r="M9858">
        <f>_xlfn.XLOOKUP(_xlfn.TEXTJOIN("|",0,D9858,G9858,H9858,I9858),[3]무기각인!$I$4043:$I$5161,[3]무기각인!$H$4043:$H$5161)</f>
        <v>1.0667</v>
      </c>
      <c r="N9858">
        <v>1.3781000000000001</v>
      </c>
    </row>
    <row r="9859" spans="1:14" x14ac:dyDescent="0.3">
      <c r="A9859" t="s">
        <v>1214</v>
      </c>
      <c r="B9859" t="s">
        <v>868</v>
      </c>
      <c r="C9859">
        <f>_xlfn.XLOOKUP(B9859,[2]itemList_221219!$B:$B,[2]itemList_221219!$A:$A)</f>
        <v>105000</v>
      </c>
      <c r="D9859">
        <v>21</v>
      </c>
      <c r="E9859">
        <v>26</v>
      </c>
      <c r="F9859">
        <v>0</v>
      </c>
      <c r="G9859" t="s">
        <v>19</v>
      </c>
      <c r="H9859" t="s">
        <v>975</v>
      </c>
      <c r="I9859">
        <v>65</v>
      </c>
      <c r="J9859" t="s">
        <v>1386</v>
      </c>
      <c r="K9859">
        <v>10696</v>
      </c>
      <c r="L9859">
        <v>1.0696000000000001</v>
      </c>
      <c r="M9859">
        <f>_xlfn.XLOOKUP(_xlfn.TEXTJOIN("|",0,D9859,G9859,H9859,I9859),[3]무기각인!$I$4043:$I$5161,[3]무기각인!$H$4043:$H$5161)</f>
        <v>1.0667</v>
      </c>
      <c r="N9859">
        <v>0.27189999999999998</v>
      </c>
    </row>
    <row r="9860" spans="1:14" x14ac:dyDescent="0.3">
      <c r="A9860" t="s">
        <v>1214</v>
      </c>
      <c r="B9860" t="s">
        <v>868</v>
      </c>
      <c r="C9860">
        <f>_xlfn.XLOOKUP(B9860,[2]itemList_221219!$B:$B,[2]itemList_221219!$A:$A)</f>
        <v>105000</v>
      </c>
      <c r="D9860">
        <v>21</v>
      </c>
      <c r="E9860">
        <v>26</v>
      </c>
      <c r="F9860">
        <v>0</v>
      </c>
      <c r="G9860" t="s">
        <v>19</v>
      </c>
      <c r="H9860" t="s">
        <v>975</v>
      </c>
      <c r="I9860">
        <v>70</v>
      </c>
      <c r="J9860" t="s">
        <v>1387</v>
      </c>
      <c r="K9860">
        <v>10649</v>
      </c>
      <c r="L9860">
        <v>1.0649</v>
      </c>
      <c r="M9860">
        <f>_xlfn.XLOOKUP(_xlfn.TEXTJOIN("|",0,D9860,G9860,H9860,I9860),[3]무기각인!$I$4043:$I$5161,[3]무기각인!$H$4043:$H$5161)</f>
        <v>1.0667</v>
      </c>
      <c r="N9860">
        <v>0.16869999999999999</v>
      </c>
    </row>
    <row r="9861" spans="1:14" x14ac:dyDescent="0.3">
      <c r="A9861" t="s">
        <v>1214</v>
      </c>
      <c r="B9861" t="s">
        <v>868</v>
      </c>
      <c r="C9861">
        <f>_xlfn.XLOOKUP(B9861,[2]itemList_221219!$B:$B,[2]itemList_221219!$A:$A)</f>
        <v>105000</v>
      </c>
      <c r="D9861">
        <v>21</v>
      </c>
      <c r="E9861">
        <v>26</v>
      </c>
      <c r="F9861">
        <v>0</v>
      </c>
      <c r="G9861" t="s">
        <v>19</v>
      </c>
      <c r="H9861" t="s">
        <v>975</v>
      </c>
      <c r="I9861">
        <v>75</v>
      </c>
      <c r="J9861" t="s">
        <v>1388</v>
      </c>
      <c r="K9861">
        <v>10896</v>
      </c>
      <c r="L9861">
        <v>1.0895999999999999</v>
      </c>
      <c r="M9861">
        <f>_xlfn.XLOOKUP(_xlfn.TEXTJOIN("|",0,D9861,G9861,H9861,I9861),[3]무기각인!$I$4043:$I$5161,[3]무기각인!$H$4043:$H$5161)</f>
        <v>1.0667</v>
      </c>
      <c r="N9861">
        <v>2.1467999999999998</v>
      </c>
    </row>
    <row r="9862" spans="1:14" x14ac:dyDescent="0.3">
      <c r="A9862" t="s">
        <v>1214</v>
      </c>
      <c r="B9862" t="s">
        <v>868</v>
      </c>
      <c r="C9862">
        <f>_xlfn.XLOOKUP(B9862,[2]itemList_221219!$B:$B,[2]itemList_221219!$A:$A)</f>
        <v>105000</v>
      </c>
      <c r="D9862">
        <v>21</v>
      </c>
      <c r="E9862">
        <v>26</v>
      </c>
      <c r="F9862">
        <v>0</v>
      </c>
      <c r="G9862" t="s">
        <v>19</v>
      </c>
      <c r="H9862" t="s">
        <v>975</v>
      </c>
      <c r="I9862">
        <v>80</v>
      </c>
      <c r="J9862" t="s">
        <v>1389</v>
      </c>
      <c r="K9862">
        <v>10608</v>
      </c>
      <c r="L9862">
        <v>1.0608</v>
      </c>
      <c r="M9862">
        <f>_xlfn.XLOOKUP(_xlfn.TEXTJOIN("|",0,D9862,G9862,H9862,I9862),[3]무기각인!$I$4043:$I$5161,[3]무기각인!$H$4043:$H$5161)</f>
        <v>1.0667</v>
      </c>
      <c r="N9862">
        <v>0.55310000000000004</v>
      </c>
    </row>
    <row r="9863" spans="1:14" x14ac:dyDescent="0.3">
      <c r="A9863" t="s">
        <v>1214</v>
      </c>
      <c r="B9863" t="s">
        <v>868</v>
      </c>
      <c r="C9863">
        <f>_xlfn.XLOOKUP(B9863,[2]itemList_221219!$B:$B,[2]itemList_221219!$A:$A)</f>
        <v>105000</v>
      </c>
      <c r="D9863">
        <v>21</v>
      </c>
      <c r="E9863">
        <v>32</v>
      </c>
      <c r="F9863">
        <v>0</v>
      </c>
      <c r="G9863" t="s">
        <v>19</v>
      </c>
      <c r="H9863" t="s">
        <v>973</v>
      </c>
      <c r="I9863">
        <v>10</v>
      </c>
      <c r="J9863" t="s">
        <v>1390</v>
      </c>
      <c r="K9863">
        <v>12470</v>
      </c>
      <c r="L9863">
        <v>1.2470000000000001</v>
      </c>
      <c r="M9863">
        <f>_xlfn.XLOOKUP(_xlfn.TEXTJOIN("|",0,D9863,G9863,H9863,I9863),[3]무기각인!$I$4043:$I$5161,[3]무기각인!$H$4043:$H$5161)</f>
        <v>1.2307999999999999</v>
      </c>
      <c r="N9863">
        <v>1.3162</v>
      </c>
    </row>
    <row r="9864" spans="1:14" x14ac:dyDescent="0.3">
      <c r="A9864" t="s">
        <v>1214</v>
      </c>
      <c r="B9864" t="s">
        <v>868</v>
      </c>
      <c r="C9864">
        <f>_xlfn.XLOOKUP(B9864,[2]itemList_221219!$B:$B,[2]itemList_221219!$A:$A)</f>
        <v>105000</v>
      </c>
      <c r="D9864">
        <v>21</v>
      </c>
      <c r="E9864">
        <v>32</v>
      </c>
      <c r="F9864">
        <v>0</v>
      </c>
      <c r="G9864" t="s">
        <v>19</v>
      </c>
      <c r="H9864" t="s">
        <v>973</v>
      </c>
      <c r="I9864">
        <v>15</v>
      </c>
      <c r="J9864" t="s">
        <v>1391</v>
      </c>
      <c r="K9864">
        <v>12188</v>
      </c>
      <c r="L9864">
        <v>1.2188000000000001</v>
      </c>
      <c r="M9864">
        <f>_xlfn.XLOOKUP(_xlfn.TEXTJOIN("|",0,D9864,G9864,H9864,I9864),[3]무기각인!$I$4043:$I$5161,[3]무기각인!$H$4043:$H$5161)</f>
        <v>1.2307999999999999</v>
      </c>
      <c r="N9864">
        <v>0.97499999999999998</v>
      </c>
    </row>
    <row r="9865" spans="1:14" x14ac:dyDescent="0.3">
      <c r="A9865" t="s">
        <v>1214</v>
      </c>
      <c r="B9865" t="s">
        <v>868</v>
      </c>
      <c r="C9865">
        <f>_xlfn.XLOOKUP(B9865,[2]itemList_221219!$B:$B,[2]itemList_221219!$A:$A)</f>
        <v>105000</v>
      </c>
      <c r="D9865">
        <v>21</v>
      </c>
      <c r="E9865">
        <v>32</v>
      </c>
      <c r="F9865">
        <v>0</v>
      </c>
      <c r="G9865" t="s">
        <v>19</v>
      </c>
      <c r="H9865" t="s">
        <v>973</v>
      </c>
      <c r="I9865">
        <v>20</v>
      </c>
      <c r="J9865" t="s">
        <v>1392</v>
      </c>
      <c r="K9865">
        <v>12327</v>
      </c>
      <c r="L9865">
        <v>1.2326999999999999</v>
      </c>
      <c r="M9865">
        <f>_xlfn.XLOOKUP(_xlfn.TEXTJOIN("|",0,D9865,G9865,H9865,I9865),[3]무기각인!$I$4043:$I$5161,[3]무기각인!$H$4043:$H$5161)</f>
        <v>1.2307999999999999</v>
      </c>
      <c r="N9865">
        <v>0.15440000000000001</v>
      </c>
    </row>
    <row r="9866" spans="1:14" x14ac:dyDescent="0.3">
      <c r="A9866" t="s">
        <v>1214</v>
      </c>
      <c r="B9866" t="s">
        <v>868</v>
      </c>
      <c r="C9866">
        <f>_xlfn.XLOOKUP(B9866,[2]itemList_221219!$B:$B,[2]itemList_221219!$A:$A)</f>
        <v>105000</v>
      </c>
      <c r="D9866">
        <v>21</v>
      </c>
      <c r="E9866">
        <v>32</v>
      </c>
      <c r="F9866">
        <v>0</v>
      </c>
      <c r="G9866" t="s">
        <v>19</v>
      </c>
      <c r="H9866" t="s">
        <v>973</v>
      </c>
      <c r="I9866">
        <v>25</v>
      </c>
      <c r="J9866" t="s">
        <v>1393</v>
      </c>
      <c r="K9866">
        <v>12405</v>
      </c>
      <c r="L9866">
        <v>1.2404999999999999</v>
      </c>
      <c r="M9866">
        <f>_xlfn.XLOOKUP(_xlfn.TEXTJOIN("|",0,D9866,G9866,H9866,I9866),[3]무기각인!$I$4043:$I$5161,[3]무기각인!$H$4043:$H$5161)</f>
        <v>1.2307999999999999</v>
      </c>
      <c r="N9866">
        <v>0.78810000000000002</v>
      </c>
    </row>
    <row r="9867" spans="1:14" x14ac:dyDescent="0.3">
      <c r="A9867" t="s">
        <v>1214</v>
      </c>
      <c r="B9867" t="s">
        <v>868</v>
      </c>
      <c r="C9867">
        <f>_xlfn.XLOOKUP(B9867,[2]itemList_221219!$B:$B,[2]itemList_221219!$A:$A)</f>
        <v>105000</v>
      </c>
      <c r="D9867">
        <v>21</v>
      </c>
      <c r="E9867">
        <v>32</v>
      </c>
      <c r="F9867">
        <v>0</v>
      </c>
      <c r="G9867" t="s">
        <v>19</v>
      </c>
      <c r="H9867" t="s">
        <v>973</v>
      </c>
      <c r="I9867">
        <v>30</v>
      </c>
      <c r="J9867" t="s">
        <v>1394</v>
      </c>
      <c r="K9867">
        <v>12258</v>
      </c>
      <c r="L9867">
        <v>1.2258</v>
      </c>
      <c r="M9867">
        <f>_xlfn.XLOOKUP(_xlfn.TEXTJOIN("|",0,D9867,G9867,H9867,I9867),[3]무기각인!$I$4043:$I$5161,[3]무기각인!$H$4043:$H$5161)</f>
        <v>1.2307999999999999</v>
      </c>
      <c r="N9867">
        <v>0.40620000000000001</v>
      </c>
    </row>
    <row r="9868" spans="1:14" x14ac:dyDescent="0.3">
      <c r="A9868" t="s">
        <v>1214</v>
      </c>
      <c r="B9868" t="s">
        <v>868</v>
      </c>
      <c r="C9868">
        <f>_xlfn.XLOOKUP(B9868,[2]itemList_221219!$B:$B,[2]itemList_221219!$A:$A)</f>
        <v>105000</v>
      </c>
      <c r="D9868">
        <v>21</v>
      </c>
      <c r="E9868">
        <v>32</v>
      </c>
      <c r="F9868">
        <v>0</v>
      </c>
      <c r="G9868" t="s">
        <v>19</v>
      </c>
      <c r="H9868" t="s">
        <v>973</v>
      </c>
      <c r="I9868">
        <v>35</v>
      </c>
      <c r="J9868" t="s">
        <v>1395</v>
      </c>
      <c r="K9868">
        <v>12220</v>
      </c>
      <c r="L9868">
        <v>1.222</v>
      </c>
      <c r="M9868">
        <f>_xlfn.XLOOKUP(_xlfn.TEXTJOIN("|",0,D9868,G9868,H9868,I9868),[3]무기각인!$I$4043:$I$5161,[3]무기각인!$H$4043:$H$5161)</f>
        <v>1.2307999999999999</v>
      </c>
      <c r="N9868">
        <v>0.71499999999999997</v>
      </c>
    </row>
    <row r="9869" spans="1:14" x14ac:dyDescent="0.3">
      <c r="A9869" t="s">
        <v>1214</v>
      </c>
      <c r="B9869" t="s">
        <v>868</v>
      </c>
      <c r="C9869">
        <f>_xlfn.XLOOKUP(B9869,[2]itemList_221219!$B:$B,[2]itemList_221219!$A:$A)</f>
        <v>105000</v>
      </c>
      <c r="D9869">
        <v>21</v>
      </c>
      <c r="E9869">
        <v>32</v>
      </c>
      <c r="F9869">
        <v>0</v>
      </c>
      <c r="G9869" t="s">
        <v>19</v>
      </c>
      <c r="H9869" t="s">
        <v>973</v>
      </c>
      <c r="I9869">
        <v>40</v>
      </c>
      <c r="J9869" t="s">
        <v>1396</v>
      </c>
      <c r="K9869">
        <v>12173</v>
      </c>
      <c r="L9869">
        <v>1.2173</v>
      </c>
      <c r="M9869">
        <f>_xlfn.XLOOKUP(_xlfn.TEXTJOIN("|",0,D9869,G9869,H9869,I9869),[3]무기각인!$I$4043:$I$5161,[3]무기각인!$H$4043:$H$5161)</f>
        <v>1.2307999999999999</v>
      </c>
      <c r="N9869">
        <v>1.0968</v>
      </c>
    </row>
    <row r="9870" spans="1:14" x14ac:dyDescent="0.3">
      <c r="A9870" t="s">
        <v>1214</v>
      </c>
      <c r="B9870" t="s">
        <v>868</v>
      </c>
      <c r="C9870">
        <f>_xlfn.XLOOKUP(B9870,[2]itemList_221219!$B:$B,[2]itemList_221219!$A:$A)</f>
        <v>105000</v>
      </c>
      <c r="D9870">
        <v>21</v>
      </c>
      <c r="E9870">
        <v>32</v>
      </c>
      <c r="F9870">
        <v>0</v>
      </c>
      <c r="G9870" t="s">
        <v>19</v>
      </c>
      <c r="H9870" t="s">
        <v>973</v>
      </c>
      <c r="I9870">
        <v>45</v>
      </c>
      <c r="J9870" t="s">
        <v>1397</v>
      </c>
      <c r="K9870">
        <v>12317</v>
      </c>
      <c r="L9870">
        <v>1.2317</v>
      </c>
      <c r="M9870">
        <f>_xlfn.XLOOKUP(_xlfn.TEXTJOIN("|",0,D9870,G9870,H9870,I9870),[3]무기각인!$I$4043:$I$5161,[3]무기각인!$H$4043:$H$5161)</f>
        <v>1.2307999999999999</v>
      </c>
      <c r="N9870">
        <v>7.3099999999999998E-2</v>
      </c>
    </row>
    <row r="9871" spans="1:14" x14ac:dyDescent="0.3">
      <c r="A9871" t="s">
        <v>1214</v>
      </c>
      <c r="B9871" t="s">
        <v>868</v>
      </c>
      <c r="C9871">
        <f>_xlfn.XLOOKUP(B9871,[2]itemList_221219!$B:$B,[2]itemList_221219!$A:$A)</f>
        <v>105000</v>
      </c>
      <c r="D9871">
        <v>21</v>
      </c>
      <c r="E9871">
        <v>32</v>
      </c>
      <c r="F9871">
        <v>0</v>
      </c>
      <c r="G9871" t="s">
        <v>19</v>
      </c>
      <c r="H9871" t="s">
        <v>973</v>
      </c>
      <c r="I9871">
        <v>50</v>
      </c>
      <c r="J9871" t="s">
        <v>1398</v>
      </c>
      <c r="K9871">
        <v>12460</v>
      </c>
      <c r="L9871">
        <v>1.246</v>
      </c>
      <c r="M9871">
        <f>_xlfn.XLOOKUP(_xlfn.TEXTJOIN("|",0,D9871,G9871,H9871,I9871),[3]무기각인!$I$4043:$I$5161,[3]무기각인!$H$4043:$H$5161)</f>
        <v>1.2307999999999999</v>
      </c>
      <c r="N9871">
        <v>1.2350000000000001</v>
      </c>
    </row>
    <row r="9872" spans="1:14" x14ac:dyDescent="0.3">
      <c r="A9872" t="s">
        <v>1214</v>
      </c>
      <c r="B9872" t="s">
        <v>868</v>
      </c>
      <c r="C9872">
        <f>_xlfn.XLOOKUP(B9872,[2]itemList_221219!$B:$B,[2]itemList_221219!$A:$A)</f>
        <v>105000</v>
      </c>
      <c r="D9872">
        <v>21</v>
      </c>
      <c r="E9872">
        <v>32</v>
      </c>
      <c r="F9872">
        <v>0</v>
      </c>
      <c r="G9872" t="s">
        <v>19</v>
      </c>
      <c r="H9872" t="s">
        <v>973</v>
      </c>
      <c r="I9872">
        <v>55</v>
      </c>
      <c r="J9872" t="s">
        <v>1399</v>
      </c>
      <c r="K9872">
        <v>12248</v>
      </c>
      <c r="L9872">
        <v>1.2248000000000001</v>
      </c>
      <c r="M9872">
        <f>_xlfn.XLOOKUP(_xlfn.TEXTJOIN("|",0,D9872,G9872,H9872,I9872),[3]무기각인!$I$4043:$I$5161,[3]무기각인!$H$4043:$H$5161)</f>
        <v>1.2307999999999999</v>
      </c>
      <c r="N9872">
        <v>0.48749999999999999</v>
      </c>
    </row>
    <row r="9873" spans="1:14" x14ac:dyDescent="0.3">
      <c r="A9873" t="s">
        <v>1214</v>
      </c>
      <c r="B9873" t="s">
        <v>868</v>
      </c>
      <c r="C9873">
        <f>_xlfn.XLOOKUP(B9873,[2]itemList_221219!$B:$B,[2]itemList_221219!$A:$A)</f>
        <v>105000</v>
      </c>
      <c r="D9873">
        <v>21</v>
      </c>
      <c r="E9873">
        <v>32</v>
      </c>
      <c r="F9873">
        <v>0</v>
      </c>
      <c r="G9873" t="s">
        <v>19</v>
      </c>
      <c r="H9873" t="s">
        <v>973</v>
      </c>
      <c r="I9873">
        <v>60</v>
      </c>
      <c r="J9873" t="s">
        <v>1400</v>
      </c>
      <c r="K9873">
        <v>12405</v>
      </c>
      <c r="L9873">
        <v>1.2404999999999999</v>
      </c>
      <c r="M9873">
        <f>_xlfn.XLOOKUP(_xlfn.TEXTJOIN("|",0,D9873,G9873,H9873,I9873),[3]무기각인!$I$4043:$I$5161,[3]무기각인!$H$4043:$H$5161)</f>
        <v>1.2307999999999999</v>
      </c>
      <c r="N9873">
        <v>0.78810000000000002</v>
      </c>
    </row>
    <row r="9874" spans="1:14" x14ac:dyDescent="0.3">
      <c r="A9874" t="s">
        <v>1214</v>
      </c>
      <c r="B9874" t="s">
        <v>868</v>
      </c>
      <c r="C9874">
        <f>_xlfn.XLOOKUP(B9874,[2]itemList_221219!$B:$B,[2]itemList_221219!$A:$A)</f>
        <v>105000</v>
      </c>
      <c r="D9874">
        <v>21</v>
      </c>
      <c r="E9874">
        <v>32</v>
      </c>
      <c r="F9874">
        <v>0</v>
      </c>
      <c r="G9874" t="s">
        <v>19</v>
      </c>
      <c r="H9874" t="s">
        <v>973</v>
      </c>
      <c r="I9874">
        <v>65</v>
      </c>
      <c r="J9874" t="s">
        <v>1401</v>
      </c>
      <c r="K9874">
        <v>12219</v>
      </c>
      <c r="L9874">
        <v>1.2219</v>
      </c>
      <c r="M9874">
        <f>_xlfn.XLOOKUP(_xlfn.TEXTJOIN("|",0,D9874,G9874,H9874,I9874),[3]무기각인!$I$4043:$I$5161,[3]무기각인!$H$4043:$H$5161)</f>
        <v>1.2307999999999999</v>
      </c>
      <c r="N9874">
        <v>0.72309999999999997</v>
      </c>
    </row>
    <row r="9875" spans="1:14" x14ac:dyDescent="0.3">
      <c r="A9875" t="s">
        <v>1214</v>
      </c>
      <c r="B9875" t="s">
        <v>868</v>
      </c>
      <c r="C9875">
        <f>_xlfn.XLOOKUP(B9875,[2]itemList_221219!$B:$B,[2]itemList_221219!$A:$A)</f>
        <v>105000</v>
      </c>
      <c r="D9875">
        <v>21</v>
      </c>
      <c r="E9875">
        <v>32</v>
      </c>
      <c r="F9875">
        <v>0</v>
      </c>
      <c r="G9875" t="s">
        <v>19</v>
      </c>
      <c r="H9875" t="s">
        <v>973</v>
      </c>
      <c r="I9875">
        <v>70</v>
      </c>
      <c r="J9875" t="s">
        <v>1402</v>
      </c>
      <c r="K9875">
        <v>12107</v>
      </c>
      <c r="L9875">
        <v>1.2107000000000001</v>
      </c>
      <c r="M9875">
        <f>_xlfn.XLOOKUP(_xlfn.TEXTJOIN("|",0,D9875,G9875,H9875,I9875),[3]무기각인!$I$4043:$I$5161,[3]무기각인!$H$4043:$H$5161)</f>
        <v>1.2307999999999999</v>
      </c>
      <c r="N9875">
        <v>1.6331</v>
      </c>
    </row>
    <row r="9876" spans="1:14" x14ac:dyDescent="0.3">
      <c r="A9876" t="s">
        <v>1214</v>
      </c>
      <c r="B9876" t="s">
        <v>868</v>
      </c>
      <c r="C9876">
        <f>_xlfn.XLOOKUP(B9876,[2]itemList_221219!$B:$B,[2]itemList_221219!$A:$A)</f>
        <v>105000</v>
      </c>
      <c r="D9876">
        <v>21</v>
      </c>
      <c r="E9876">
        <v>33</v>
      </c>
      <c r="F9876">
        <v>0</v>
      </c>
      <c r="G9876" t="s">
        <v>19</v>
      </c>
      <c r="H9876" t="s">
        <v>974</v>
      </c>
      <c r="I9876">
        <v>5</v>
      </c>
      <c r="J9876" t="s">
        <v>1403</v>
      </c>
      <c r="K9876">
        <v>26659</v>
      </c>
      <c r="L9876">
        <v>2.6659000000000002</v>
      </c>
      <c r="M9876">
        <f>_xlfn.XLOOKUP(_xlfn.TEXTJOIN("|",0,D9876,G9876,H9876,I9876),[3]무기각인!$I$4043:$I$5161,[3]무기각인!$H$4043:$H$5161)</f>
        <v>2.6667000000000001</v>
      </c>
      <c r="N9876">
        <v>0.03</v>
      </c>
    </row>
    <row r="9877" spans="1:14" x14ac:dyDescent="0.3">
      <c r="A9877" t="s">
        <v>1214</v>
      </c>
      <c r="B9877" t="s">
        <v>868</v>
      </c>
      <c r="C9877">
        <f>_xlfn.XLOOKUP(B9877,[2]itemList_221219!$B:$B,[2]itemList_221219!$A:$A)</f>
        <v>105000</v>
      </c>
      <c r="D9877">
        <v>21</v>
      </c>
      <c r="E9877">
        <v>33</v>
      </c>
      <c r="F9877">
        <v>0</v>
      </c>
      <c r="G9877" t="s">
        <v>19</v>
      </c>
      <c r="H9877" t="s">
        <v>974</v>
      </c>
      <c r="I9877">
        <v>10</v>
      </c>
      <c r="J9877" t="s">
        <v>1404</v>
      </c>
      <c r="K9877">
        <v>26814</v>
      </c>
      <c r="L9877">
        <v>2.6814</v>
      </c>
      <c r="M9877">
        <f>_xlfn.XLOOKUP(_xlfn.TEXTJOIN("|",0,D9877,G9877,H9877,I9877),[3]무기각인!$I$4043:$I$5161,[3]무기각인!$H$4043:$H$5161)</f>
        <v>2.6667000000000001</v>
      </c>
      <c r="N9877">
        <v>0.55120000000000002</v>
      </c>
    </row>
    <row r="9878" spans="1:14" x14ac:dyDescent="0.3">
      <c r="A9878" t="s">
        <v>1214</v>
      </c>
      <c r="B9878" t="s">
        <v>868</v>
      </c>
      <c r="C9878">
        <f>_xlfn.XLOOKUP(B9878,[2]itemList_221219!$B:$B,[2]itemList_221219!$A:$A)</f>
        <v>105000</v>
      </c>
      <c r="D9878">
        <v>21</v>
      </c>
      <c r="E9878">
        <v>33</v>
      </c>
      <c r="F9878">
        <v>0</v>
      </c>
      <c r="G9878" t="s">
        <v>19</v>
      </c>
      <c r="H9878" t="s">
        <v>974</v>
      </c>
      <c r="I9878">
        <v>15</v>
      </c>
      <c r="J9878" t="s">
        <v>1405</v>
      </c>
      <c r="K9878">
        <v>26869</v>
      </c>
      <c r="L9878">
        <v>2.6869000000000001</v>
      </c>
      <c r="M9878">
        <f>_xlfn.XLOOKUP(_xlfn.TEXTJOIN("|",0,D9878,G9878,H9878,I9878),[3]무기각인!$I$4043:$I$5161,[3]무기각인!$H$4043:$H$5161)</f>
        <v>2.6667000000000001</v>
      </c>
      <c r="N9878">
        <v>0.75749999999999995</v>
      </c>
    </row>
    <row r="9879" spans="1:14" x14ac:dyDescent="0.3">
      <c r="A9879" t="s">
        <v>1214</v>
      </c>
      <c r="B9879" t="s">
        <v>868</v>
      </c>
      <c r="C9879">
        <f>_xlfn.XLOOKUP(B9879,[2]itemList_221219!$B:$B,[2]itemList_221219!$A:$A)</f>
        <v>105000</v>
      </c>
      <c r="D9879">
        <v>21</v>
      </c>
      <c r="E9879">
        <v>33</v>
      </c>
      <c r="F9879">
        <v>0</v>
      </c>
      <c r="G9879" t="s">
        <v>19</v>
      </c>
      <c r="H9879" t="s">
        <v>974</v>
      </c>
      <c r="I9879">
        <v>20</v>
      </c>
      <c r="J9879" t="s">
        <v>1406</v>
      </c>
      <c r="K9879">
        <v>26702</v>
      </c>
      <c r="L9879">
        <v>2.6701999999999999</v>
      </c>
      <c r="M9879">
        <f>_xlfn.XLOOKUP(_xlfn.TEXTJOIN("|",0,D9879,G9879,H9879,I9879),[3]무기각인!$I$4043:$I$5161,[3]무기각인!$H$4043:$H$5161)</f>
        <v>2.6667000000000001</v>
      </c>
      <c r="N9879">
        <v>0.13120000000000001</v>
      </c>
    </row>
    <row r="9880" spans="1:14" x14ac:dyDescent="0.3">
      <c r="A9880" t="s">
        <v>1214</v>
      </c>
      <c r="B9880" t="s">
        <v>868</v>
      </c>
      <c r="C9880">
        <f>_xlfn.XLOOKUP(B9880,[2]itemList_221219!$B:$B,[2]itemList_221219!$A:$A)</f>
        <v>105000</v>
      </c>
      <c r="D9880">
        <v>21</v>
      </c>
      <c r="E9880">
        <v>33</v>
      </c>
      <c r="F9880">
        <v>0</v>
      </c>
      <c r="G9880" t="s">
        <v>19</v>
      </c>
      <c r="H9880" t="s">
        <v>974</v>
      </c>
      <c r="I9880">
        <v>25</v>
      </c>
      <c r="J9880" t="s">
        <v>1407</v>
      </c>
      <c r="K9880">
        <v>26505</v>
      </c>
      <c r="L9880">
        <v>2.6505000000000001</v>
      </c>
      <c r="M9880">
        <f>_xlfn.XLOOKUP(_xlfn.TEXTJOIN("|",0,D9880,G9880,H9880,I9880),[3]무기각인!$I$4043:$I$5161,[3]무기각인!$H$4043:$H$5161)</f>
        <v>2.6667000000000001</v>
      </c>
      <c r="N9880">
        <v>0.60750000000000004</v>
      </c>
    </row>
    <row r="9881" spans="1:14" x14ac:dyDescent="0.3">
      <c r="A9881" t="s">
        <v>1214</v>
      </c>
      <c r="B9881" t="s">
        <v>868</v>
      </c>
      <c r="C9881">
        <f>_xlfn.XLOOKUP(B9881,[2]itemList_221219!$B:$B,[2]itemList_221219!$A:$A)</f>
        <v>105000</v>
      </c>
      <c r="D9881">
        <v>21</v>
      </c>
      <c r="E9881">
        <v>33</v>
      </c>
      <c r="F9881">
        <v>0</v>
      </c>
      <c r="G9881" t="s">
        <v>19</v>
      </c>
      <c r="H9881" t="s">
        <v>974</v>
      </c>
      <c r="I9881">
        <v>30</v>
      </c>
      <c r="J9881" t="s">
        <v>1408</v>
      </c>
      <c r="K9881">
        <v>26722</v>
      </c>
      <c r="L9881">
        <v>2.6722000000000001</v>
      </c>
      <c r="M9881">
        <f>_xlfn.XLOOKUP(_xlfn.TEXTJOIN("|",0,D9881,G9881,H9881,I9881),[3]무기각인!$I$4043:$I$5161,[3]무기각인!$H$4043:$H$5161)</f>
        <v>2.6667000000000001</v>
      </c>
      <c r="N9881">
        <v>0.20619999999999999</v>
      </c>
    </row>
    <row r="9882" spans="1:14" x14ac:dyDescent="0.3">
      <c r="A9882" t="s">
        <v>1214</v>
      </c>
      <c r="B9882" t="s">
        <v>868</v>
      </c>
      <c r="C9882">
        <f>_xlfn.XLOOKUP(B9882,[2]itemList_221219!$B:$B,[2]itemList_221219!$A:$A)</f>
        <v>105000</v>
      </c>
      <c r="D9882">
        <v>21</v>
      </c>
      <c r="E9882">
        <v>38</v>
      </c>
      <c r="F9882">
        <v>0</v>
      </c>
      <c r="G9882" t="s">
        <v>19</v>
      </c>
      <c r="H9882" t="s">
        <v>976</v>
      </c>
      <c r="I9882">
        <v>8</v>
      </c>
      <c r="J9882" t="s">
        <v>1409</v>
      </c>
      <c r="K9882">
        <v>7475</v>
      </c>
      <c r="L9882">
        <v>0.74750000000000005</v>
      </c>
      <c r="M9882">
        <f>_xlfn.XLOOKUP(_xlfn.TEXTJOIN("|",0,D9882,G9882,H9882,I9882),[3]무기각인!$I$4043:$I$5161,[3]무기각인!$H$4043:$H$5161)</f>
        <v>0.75</v>
      </c>
      <c r="N9882">
        <v>0.33329999999999999</v>
      </c>
    </row>
    <row r="9883" spans="1:14" x14ac:dyDescent="0.3">
      <c r="A9883" t="s">
        <v>1214</v>
      </c>
      <c r="B9883" t="s">
        <v>868</v>
      </c>
      <c r="C9883">
        <f>_xlfn.XLOOKUP(B9883,[2]itemList_221219!$B:$B,[2]itemList_221219!$A:$A)</f>
        <v>105000</v>
      </c>
      <c r="D9883">
        <v>21</v>
      </c>
      <c r="E9883">
        <v>38</v>
      </c>
      <c r="F9883">
        <v>0</v>
      </c>
      <c r="G9883" t="s">
        <v>19</v>
      </c>
      <c r="H9883" t="s">
        <v>976</v>
      </c>
      <c r="I9883">
        <v>7</v>
      </c>
      <c r="J9883" t="s">
        <v>1410</v>
      </c>
      <c r="K9883">
        <v>7514</v>
      </c>
      <c r="L9883">
        <v>0.75139999999999996</v>
      </c>
      <c r="M9883">
        <f>_xlfn.XLOOKUP(_xlfn.TEXTJOIN("|",0,D9883,G9883,H9883,I9883),[3]무기각인!$I$4043:$I$5161,[3]무기각인!$H$4043:$H$5161)</f>
        <v>0.75</v>
      </c>
      <c r="N9883">
        <v>0.1867</v>
      </c>
    </row>
    <row r="9884" spans="1:14" x14ac:dyDescent="0.3">
      <c r="A9884" t="s">
        <v>1214</v>
      </c>
      <c r="B9884" t="s">
        <v>868</v>
      </c>
      <c r="C9884">
        <f>_xlfn.XLOOKUP(B9884,[2]itemList_221219!$B:$B,[2]itemList_221219!$A:$A)</f>
        <v>105000</v>
      </c>
      <c r="D9884">
        <v>21</v>
      </c>
      <c r="E9884">
        <v>38</v>
      </c>
      <c r="F9884">
        <v>0</v>
      </c>
      <c r="G9884" t="s">
        <v>19</v>
      </c>
      <c r="H9884" t="s">
        <v>976</v>
      </c>
      <c r="I9884">
        <v>6</v>
      </c>
      <c r="J9884" t="s">
        <v>1411</v>
      </c>
      <c r="K9884">
        <v>7466</v>
      </c>
      <c r="L9884">
        <v>0.74660000000000004</v>
      </c>
      <c r="M9884">
        <f>_xlfn.XLOOKUP(_xlfn.TEXTJOIN("|",0,D9884,G9884,H9884,I9884),[3]무기각인!$I$4043:$I$5161,[3]무기각인!$H$4043:$H$5161)</f>
        <v>0.75</v>
      </c>
      <c r="N9884">
        <v>0.45329999999999998</v>
      </c>
    </row>
    <row r="9885" spans="1:14" x14ac:dyDescent="0.3">
      <c r="A9885" t="s">
        <v>1214</v>
      </c>
      <c r="B9885" t="s">
        <v>868</v>
      </c>
      <c r="C9885">
        <f>_xlfn.XLOOKUP(B9885,[2]itemList_221219!$B:$B,[2]itemList_221219!$A:$A)</f>
        <v>105000</v>
      </c>
      <c r="D9885">
        <v>21</v>
      </c>
      <c r="E9885">
        <v>38</v>
      </c>
      <c r="F9885">
        <v>0</v>
      </c>
      <c r="G9885" t="s">
        <v>19</v>
      </c>
      <c r="H9885" t="s">
        <v>976</v>
      </c>
      <c r="I9885">
        <v>5</v>
      </c>
      <c r="J9885" t="s">
        <v>1412</v>
      </c>
      <c r="K9885">
        <v>7490</v>
      </c>
      <c r="L9885">
        <v>0.749</v>
      </c>
      <c r="M9885">
        <f>_xlfn.XLOOKUP(_xlfn.TEXTJOIN("|",0,D9885,G9885,H9885,I9885),[3]무기각인!$I$4043:$I$5161,[3]무기각인!$H$4043:$H$5161)</f>
        <v>0.75</v>
      </c>
      <c r="N9885">
        <v>0.1333</v>
      </c>
    </row>
    <row r="9886" spans="1:14" x14ac:dyDescent="0.3">
      <c r="A9886" t="s">
        <v>1214</v>
      </c>
      <c r="B9886" t="s">
        <v>868</v>
      </c>
      <c r="C9886">
        <f>_xlfn.XLOOKUP(B9886,[2]itemList_221219!$B:$B,[2]itemList_221219!$A:$A)</f>
        <v>105000</v>
      </c>
      <c r="D9886">
        <v>21</v>
      </c>
      <c r="E9886">
        <v>38</v>
      </c>
      <c r="F9886">
        <v>0</v>
      </c>
      <c r="G9886" t="s">
        <v>19</v>
      </c>
      <c r="H9886" t="s">
        <v>976</v>
      </c>
      <c r="I9886">
        <v>4</v>
      </c>
      <c r="J9886" t="s">
        <v>1413</v>
      </c>
      <c r="K9886">
        <v>7499</v>
      </c>
      <c r="L9886">
        <v>0.74990000000000001</v>
      </c>
      <c r="M9886">
        <f>_xlfn.XLOOKUP(_xlfn.TEXTJOIN("|",0,D9886,G9886,H9886,I9886),[3]무기각인!$I$4043:$I$5161,[3]무기각인!$H$4043:$H$5161)</f>
        <v>0.75</v>
      </c>
      <c r="N9886">
        <v>1.3299999999999999E-2</v>
      </c>
    </row>
    <row r="9887" spans="1:14" x14ac:dyDescent="0.3">
      <c r="A9887" t="s">
        <v>1214</v>
      </c>
      <c r="B9887" t="s">
        <v>868</v>
      </c>
      <c r="C9887">
        <f>_xlfn.XLOOKUP(B9887,[2]itemList_221219!$B:$B,[2]itemList_221219!$A:$A)</f>
        <v>105000</v>
      </c>
      <c r="D9887">
        <v>21</v>
      </c>
      <c r="E9887">
        <v>38</v>
      </c>
      <c r="F9887">
        <v>0</v>
      </c>
      <c r="G9887" t="s">
        <v>19</v>
      </c>
      <c r="H9887" t="s">
        <v>976</v>
      </c>
      <c r="I9887">
        <v>3</v>
      </c>
      <c r="J9887" t="s">
        <v>1414</v>
      </c>
      <c r="K9887">
        <v>7617</v>
      </c>
      <c r="L9887">
        <v>0.76170000000000004</v>
      </c>
      <c r="M9887">
        <f>_xlfn.XLOOKUP(_xlfn.TEXTJOIN("|",0,D9887,G9887,H9887,I9887),[3]무기각인!$I$4043:$I$5161,[3]무기각인!$H$4043:$H$5161)</f>
        <v>0.75</v>
      </c>
      <c r="N9887">
        <v>1.56</v>
      </c>
    </row>
    <row r="9888" spans="1:14" x14ac:dyDescent="0.3">
      <c r="A9888" t="s">
        <v>1214</v>
      </c>
      <c r="B9888" t="s">
        <v>868</v>
      </c>
      <c r="C9888">
        <f>_xlfn.XLOOKUP(B9888,[2]itemList_221219!$B:$B,[2]itemList_221219!$A:$A)</f>
        <v>105000</v>
      </c>
      <c r="D9888">
        <v>21</v>
      </c>
      <c r="E9888">
        <v>38</v>
      </c>
      <c r="F9888">
        <v>0</v>
      </c>
      <c r="G9888" t="s">
        <v>19</v>
      </c>
      <c r="H9888" t="s">
        <v>976</v>
      </c>
      <c r="I9888">
        <v>2</v>
      </c>
      <c r="J9888" t="s">
        <v>1415</v>
      </c>
      <c r="K9888">
        <v>7439</v>
      </c>
      <c r="L9888">
        <v>0.74390000000000001</v>
      </c>
      <c r="M9888">
        <f>_xlfn.XLOOKUP(_xlfn.TEXTJOIN("|",0,D9888,G9888,H9888,I9888),[3]무기각인!$I$4043:$I$5161,[3]무기각인!$H$4043:$H$5161)</f>
        <v>0.75</v>
      </c>
      <c r="N9888">
        <v>0.81330000000000002</v>
      </c>
    </row>
    <row r="9889" spans="1:14" x14ac:dyDescent="0.3">
      <c r="A9889" t="s">
        <v>1214</v>
      </c>
      <c r="B9889" t="s">
        <v>868</v>
      </c>
      <c r="C9889">
        <f>_xlfn.XLOOKUP(B9889,[2]itemList_221219!$B:$B,[2]itemList_221219!$A:$A)</f>
        <v>105000</v>
      </c>
      <c r="D9889">
        <v>21</v>
      </c>
      <c r="E9889">
        <v>38</v>
      </c>
      <c r="F9889">
        <v>0</v>
      </c>
      <c r="G9889" t="s">
        <v>19</v>
      </c>
      <c r="H9889" t="s">
        <v>976</v>
      </c>
      <c r="I9889">
        <v>1</v>
      </c>
      <c r="J9889" t="s">
        <v>1416</v>
      </c>
      <c r="K9889">
        <v>7510</v>
      </c>
      <c r="L9889">
        <v>0.751</v>
      </c>
      <c r="M9889">
        <f>_xlfn.XLOOKUP(_xlfn.TEXTJOIN("|",0,D9889,G9889,H9889,I9889),[3]무기각인!$I$4043:$I$5161,[3]무기각인!$H$4043:$H$5161)</f>
        <v>0.75</v>
      </c>
      <c r="N9889">
        <v>0.1333</v>
      </c>
    </row>
    <row r="9890" spans="1:14" x14ac:dyDescent="0.3">
      <c r="A9890" t="s">
        <v>1214</v>
      </c>
      <c r="B9890" t="s">
        <v>868</v>
      </c>
      <c r="C9890">
        <f>_xlfn.XLOOKUP(B9890,[2]itemList_221219!$B:$B,[2]itemList_221219!$A:$A)</f>
        <v>105000</v>
      </c>
      <c r="D9890">
        <v>21</v>
      </c>
      <c r="E9890">
        <v>39</v>
      </c>
      <c r="F9890">
        <v>0</v>
      </c>
      <c r="G9890" t="s">
        <v>19</v>
      </c>
      <c r="H9890" t="s">
        <v>977</v>
      </c>
      <c r="I9890">
        <v>4</v>
      </c>
      <c r="J9890" t="s">
        <v>1417</v>
      </c>
      <c r="K9890">
        <v>8489</v>
      </c>
      <c r="L9890">
        <v>0.84889999999999999</v>
      </c>
      <c r="M9890">
        <f>_xlfn.XLOOKUP(_xlfn.TEXTJOIN("|",0,D9890,G9890,H9890,I9890),[3]무기각인!$I$4043:$I$5161,[3]무기각인!$H$4043:$H$5161)</f>
        <v>0.85709999999999997</v>
      </c>
      <c r="N9890">
        <v>0.95669999999999999</v>
      </c>
    </row>
    <row r="9891" spans="1:14" x14ac:dyDescent="0.3">
      <c r="A9891" t="s">
        <v>1214</v>
      </c>
      <c r="B9891" t="s">
        <v>868</v>
      </c>
      <c r="C9891">
        <f>_xlfn.XLOOKUP(B9891,[2]itemList_221219!$B:$B,[2]itemList_221219!$A:$A)</f>
        <v>105000</v>
      </c>
      <c r="D9891">
        <v>21</v>
      </c>
      <c r="E9891">
        <v>39</v>
      </c>
      <c r="F9891">
        <v>0</v>
      </c>
      <c r="G9891" t="s">
        <v>19</v>
      </c>
      <c r="H9891" t="s">
        <v>977</v>
      </c>
      <c r="I9891">
        <v>3.5</v>
      </c>
      <c r="J9891" t="s">
        <v>1418</v>
      </c>
      <c r="K9891">
        <v>8730</v>
      </c>
      <c r="L9891">
        <v>0.873</v>
      </c>
      <c r="M9891">
        <f>_xlfn.XLOOKUP(_xlfn.TEXTJOIN("|",0,D9891,G9891,H9891,I9891),[3]무기각인!$I$4043:$I$5161,[3]무기각인!$H$4043:$H$5161)</f>
        <v>0.85709999999999997</v>
      </c>
      <c r="N9891">
        <v>1.8551</v>
      </c>
    </row>
    <row r="9892" spans="1:14" x14ac:dyDescent="0.3">
      <c r="A9892" t="s">
        <v>1214</v>
      </c>
      <c r="B9892" t="s">
        <v>868</v>
      </c>
      <c r="C9892">
        <f>_xlfn.XLOOKUP(B9892,[2]itemList_221219!$B:$B,[2]itemList_221219!$A:$A)</f>
        <v>105000</v>
      </c>
      <c r="D9892">
        <v>21</v>
      </c>
      <c r="E9892">
        <v>39</v>
      </c>
      <c r="F9892">
        <v>0</v>
      </c>
      <c r="G9892" t="s">
        <v>19</v>
      </c>
      <c r="H9892" t="s">
        <v>977</v>
      </c>
      <c r="I9892">
        <v>3</v>
      </c>
      <c r="J9892" t="s">
        <v>1419</v>
      </c>
      <c r="K9892">
        <v>8504</v>
      </c>
      <c r="L9892">
        <v>0.85040000000000004</v>
      </c>
      <c r="M9892">
        <f>_xlfn.XLOOKUP(_xlfn.TEXTJOIN("|",0,D9892,G9892,H9892,I9892),[3]무기각인!$I$4043:$I$5161,[3]무기각인!$H$4043:$H$5161)</f>
        <v>0.85709999999999997</v>
      </c>
      <c r="N9892">
        <v>0.78169999999999995</v>
      </c>
    </row>
    <row r="9893" spans="1:14" x14ac:dyDescent="0.3">
      <c r="A9893" t="s">
        <v>1214</v>
      </c>
      <c r="B9893" t="s">
        <v>868</v>
      </c>
      <c r="C9893">
        <f>_xlfn.XLOOKUP(B9893,[2]itemList_221219!$B:$B,[2]itemList_221219!$A:$A)</f>
        <v>105000</v>
      </c>
      <c r="D9893">
        <v>21</v>
      </c>
      <c r="E9893">
        <v>39</v>
      </c>
      <c r="F9893">
        <v>0</v>
      </c>
      <c r="G9893" t="s">
        <v>19</v>
      </c>
      <c r="H9893" t="s">
        <v>977</v>
      </c>
      <c r="I9893">
        <v>2.5</v>
      </c>
      <c r="J9893" t="s">
        <v>1420</v>
      </c>
      <c r="K9893">
        <v>8569</v>
      </c>
      <c r="L9893">
        <v>0.8569</v>
      </c>
      <c r="M9893">
        <f>_xlfn.XLOOKUP(_xlfn.TEXTJOIN("|",0,D9893,G9893,H9893,I9893),[3]무기각인!$I$4043:$I$5161,[3]무기각인!$H$4043:$H$5161)</f>
        <v>0.85709999999999997</v>
      </c>
      <c r="N9893">
        <v>2.3300000000000001E-2</v>
      </c>
    </row>
    <row r="9894" spans="1:14" x14ac:dyDescent="0.3">
      <c r="A9894" t="s">
        <v>1214</v>
      </c>
      <c r="B9894" t="s">
        <v>868</v>
      </c>
      <c r="C9894">
        <f>_xlfn.XLOOKUP(B9894,[2]itemList_221219!$B:$B,[2]itemList_221219!$A:$A)</f>
        <v>105000</v>
      </c>
      <c r="D9894">
        <v>21</v>
      </c>
      <c r="E9894">
        <v>39</v>
      </c>
      <c r="F9894">
        <v>0</v>
      </c>
      <c r="G9894" t="s">
        <v>19</v>
      </c>
      <c r="H9894" t="s">
        <v>977</v>
      </c>
      <c r="I9894">
        <v>2</v>
      </c>
      <c r="J9894" t="s">
        <v>1421</v>
      </c>
      <c r="K9894">
        <v>8647</v>
      </c>
      <c r="L9894">
        <v>0.86470000000000002</v>
      </c>
      <c r="M9894">
        <f>_xlfn.XLOOKUP(_xlfn.TEXTJOIN("|",0,D9894,G9894,H9894,I9894),[3]무기각인!$I$4043:$I$5161,[3]무기각인!$H$4043:$H$5161)</f>
        <v>0.85709999999999997</v>
      </c>
      <c r="N9894">
        <v>0.88670000000000004</v>
      </c>
    </row>
    <row r="9895" spans="1:14" x14ac:dyDescent="0.3">
      <c r="A9895" t="s">
        <v>1214</v>
      </c>
      <c r="B9895" t="s">
        <v>868</v>
      </c>
      <c r="C9895">
        <f>_xlfn.XLOOKUP(B9895,[2]itemList_221219!$B:$B,[2]itemList_221219!$A:$A)</f>
        <v>105000</v>
      </c>
      <c r="D9895">
        <v>21</v>
      </c>
      <c r="E9895">
        <v>39</v>
      </c>
      <c r="F9895">
        <v>0</v>
      </c>
      <c r="G9895" t="s">
        <v>19</v>
      </c>
      <c r="H9895" t="s">
        <v>977</v>
      </c>
      <c r="I9895">
        <v>1.5</v>
      </c>
      <c r="J9895" t="s">
        <v>1422</v>
      </c>
      <c r="K9895">
        <v>8531</v>
      </c>
      <c r="L9895">
        <v>0.85309999999999997</v>
      </c>
      <c r="M9895">
        <f>_xlfn.XLOOKUP(_xlfn.TEXTJOIN("|",0,D9895,G9895,H9895,I9895),[3]무기각인!$I$4043:$I$5161,[3]무기각인!$H$4043:$H$5161)</f>
        <v>0.85709999999999997</v>
      </c>
      <c r="N9895">
        <v>0.4667</v>
      </c>
    </row>
    <row r="9896" spans="1:14" x14ac:dyDescent="0.3">
      <c r="A9896" t="s">
        <v>1214</v>
      </c>
      <c r="B9896" t="s">
        <v>868</v>
      </c>
      <c r="C9896">
        <f>_xlfn.XLOOKUP(B9896,[2]itemList_221219!$B:$B,[2]itemList_221219!$A:$A)</f>
        <v>105000</v>
      </c>
      <c r="D9896">
        <v>21</v>
      </c>
      <c r="E9896">
        <v>39</v>
      </c>
      <c r="F9896">
        <v>0</v>
      </c>
      <c r="G9896" t="s">
        <v>19</v>
      </c>
      <c r="H9896" t="s">
        <v>977</v>
      </c>
      <c r="I9896">
        <v>1</v>
      </c>
      <c r="J9896" t="s">
        <v>1423</v>
      </c>
      <c r="K9896">
        <v>8553</v>
      </c>
      <c r="L9896">
        <v>0.85529999999999995</v>
      </c>
      <c r="M9896">
        <f>_xlfn.XLOOKUP(_xlfn.TEXTJOIN("|",0,D9896,G9896,H9896,I9896),[3]무기각인!$I$4043:$I$5161,[3]무기각인!$H$4043:$H$5161)</f>
        <v>0.85709999999999997</v>
      </c>
      <c r="N9896">
        <v>0.21</v>
      </c>
    </row>
    <row r="9897" spans="1:14" x14ac:dyDescent="0.3">
      <c r="A9897" t="s">
        <v>1214</v>
      </c>
      <c r="B9897" t="s">
        <v>868</v>
      </c>
      <c r="C9897">
        <f>_xlfn.XLOOKUP(B9897,[2]itemList_221219!$B:$B,[2]itemList_221219!$A:$A)</f>
        <v>105000</v>
      </c>
      <c r="D9897">
        <v>30</v>
      </c>
      <c r="E9897">
        <v>23</v>
      </c>
      <c r="F9897">
        <v>0</v>
      </c>
      <c r="G9897" t="s">
        <v>19</v>
      </c>
      <c r="H9897" t="s">
        <v>980</v>
      </c>
      <c r="I9897">
        <v>1</v>
      </c>
      <c r="J9897" t="s">
        <v>1424</v>
      </c>
      <c r="K9897">
        <v>170958</v>
      </c>
      <c r="L9897">
        <v>17.095800000000001</v>
      </c>
      <c r="M9897">
        <f>_xlfn.XLOOKUP(_xlfn.TEXTJOIN("|",0,D9897,G9897,H9897,I9897),[3]무기각인!$I$4043:$I$5161,[3]무기각인!$H$4043:$H$5161)</f>
        <v>17</v>
      </c>
      <c r="N9897">
        <v>0.5635</v>
      </c>
    </row>
    <row r="9898" spans="1:14" x14ac:dyDescent="0.3">
      <c r="A9898" t="s">
        <v>1214</v>
      </c>
      <c r="B9898" t="s">
        <v>868</v>
      </c>
      <c r="C9898">
        <f>_xlfn.XLOOKUP(B9898,[2]itemList_221219!$B:$B,[2]itemList_221219!$A:$A)</f>
        <v>105000</v>
      </c>
      <c r="D9898">
        <v>30</v>
      </c>
      <c r="E9898">
        <v>24</v>
      </c>
      <c r="F9898">
        <v>0</v>
      </c>
      <c r="G9898" t="s">
        <v>19</v>
      </c>
      <c r="H9898" t="s">
        <v>981</v>
      </c>
      <c r="I9898">
        <v>1</v>
      </c>
      <c r="J9898" t="s">
        <v>1425</v>
      </c>
      <c r="K9898">
        <v>170054</v>
      </c>
      <c r="L9898">
        <v>17.005400000000002</v>
      </c>
      <c r="M9898">
        <f>_xlfn.XLOOKUP(_xlfn.TEXTJOIN("|",0,D9898,G9898,H9898,I9898),[3]무기각인!$I$4043:$I$5161,[3]무기각인!$H$4043:$H$5161)</f>
        <v>17</v>
      </c>
      <c r="N9898">
        <v>3.1800000000000002E-2</v>
      </c>
    </row>
    <row r="9899" spans="1:14" x14ac:dyDescent="0.3">
      <c r="A9899" t="s">
        <v>1214</v>
      </c>
      <c r="B9899" t="s">
        <v>868</v>
      </c>
      <c r="C9899">
        <f>_xlfn.XLOOKUP(B9899,[2]itemList_221219!$B:$B,[2]itemList_221219!$A:$A)</f>
        <v>105000</v>
      </c>
      <c r="D9899">
        <v>30</v>
      </c>
      <c r="E9899">
        <v>25</v>
      </c>
      <c r="F9899">
        <v>0</v>
      </c>
      <c r="G9899" t="s">
        <v>19</v>
      </c>
      <c r="H9899" t="s">
        <v>982</v>
      </c>
      <c r="I9899">
        <v>1</v>
      </c>
      <c r="J9899" t="s">
        <v>1426</v>
      </c>
      <c r="K9899">
        <v>169555</v>
      </c>
      <c r="L9899">
        <v>16.955500000000001</v>
      </c>
      <c r="M9899">
        <f>_xlfn.XLOOKUP(_xlfn.TEXTJOIN("|",0,D9899,G9899,H9899,I9899),[3]무기각인!$I$4043:$I$5161,[3]무기각인!$H$4043:$H$5161)</f>
        <v>17</v>
      </c>
      <c r="N9899">
        <v>0.26179999999999998</v>
      </c>
    </row>
    <row r="9900" spans="1:14" x14ac:dyDescent="0.3">
      <c r="A9900" t="s">
        <v>1214</v>
      </c>
      <c r="B9900" t="s">
        <v>868</v>
      </c>
      <c r="C9900">
        <f>_xlfn.XLOOKUP(B9900,[2]itemList_221219!$B:$B,[2]itemList_221219!$A:$A)</f>
        <v>105000</v>
      </c>
      <c r="D9900">
        <v>30</v>
      </c>
      <c r="E9900">
        <v>30</v>
      </c>
      <c r="F9900">
        <v>0</v>
      </c>
      <c r="G9900" t="s">
        <v>19</v>
      </c>
      <c r="H9900" t="s">
        <v>983</v>
      </c>
      <c r="I9900">
        <v>1</v>
      </c>
      <c r="J9900" t="s">
        <v>1427</v>
      </c>
      <c r="K9900">
        <v>66240</v>
      </c>
      <c r="L9900">
        <v>6.6239999999999997</v>
      </c>
      <c r="M9900">
        <f>_xlfn.XLOOKUP(_xlfn.TEXTJOIN("|",0,D9900,G9900,H9900,I9900),[3]무기각인!$I$4043:$I$5161,[3]무기각인!$H$4043:$H$5161)</f>
        <v>6.6666999999999996</v>
      </c>
      <c r="N9900">
        <v>0.64049999999999996</v>
      </c>
    </row>
    <row r="9901" spans="1:14" x14ac:dyDescent="0.3">
      <c r="A9901" t="s">
        <v>1214</v>
      </c>
      <c r="B9901" t="s">
        <v>868</v>
      </c>
      <c r="C9901">
        <f>_xlfn.XLOOKUP(B9901,[2]itemList_221219!$B:$B,[2]itemList_221219!$A:$A)</f>
        <v>105000</v>
      </c>
      <c r="D9901">
        <v>30</v>
      </c>
      <c r="E9901">
        <v>30</v>
      </c>
      <c r="F9901">
        <v>0</v>
      </c>
      <c r="G9901" t="s">
        <v>19</v>
      </c>
      <c r="H9901" t="s">
        <v>983</v>
      </c>
      <c r="I9901">
        <v>2</v>
      </c>
      <c r="J9901" t="s">
        <v>1428</v>
      </c>
      <c r="K9901">
        <v>66672</v>
      </c>
      <c r="L9901">
        <v>6.6672000000000002</v>
      </c>
      <c r="M9901">
        <f>_xlfn.XLOOKUP(_xlfn.TEXTJOIN("|",0,D9901,G9901,H9901,I9901),[3]무기각인!$I$4043:$I$5161,[3]무기각인!$H$4043:$H$5161)</f>
        <v>6.6666999999999996</v>
      </c>
      <c r="N9901">
        <v>7.4999999999999997E-3</v>
      </c>
    </row>
    <row r="9902" spans="1:14" x14ac:dyDescent="0.3">
      <c r="A9902" t="s">
        <v>1214</v>
      </c>
      <c r="B9902" t="s">
        <v>868</v>
      </c>
      <c r="C9902">
        <f>_xlfn.XLOOKUP(B9902,[2]itemList_221219!$B:$B,[2]itemList_221219!$A:$A)</f>
        <v>105000</v>
      </c>
      <c r="D9902">
        <v>30</v>
      </c>
      <c r="E9902">
        <v>30</v>
      </c>
      <c r="F9902">
        <v>0</v>
      </c>
      <c r="G9902" t="s">
        <v>19</v>
      </c>
      <c r="H9902" t="s">
        <v>983</v>
      </c>
      <c r="I9902">
        <v>3</v>
      </c>
      <c r="J9902" t="s">
        <v>1429</v>
      </c>
      <c r="K9902">
        <v>66565</v>
      </c>
      <c r="L9902">
        <v>6.6565000000000003</v>
      </c>
      <c r="M9902">
        <f>_xlfn.XLOOKUP(_xlfn.TEXTJOIN("|",0,D9902,G9902,H9902,I9902),[3]무기각인!$I$4043:$I$5161,[3]무기각인!$H$4043:$H$5161)</f>
        <v>6.6666999999999996</v>
      </c>
      <c r="N9902">
        <v>0.153</v>
      </c>
    </row>
    <row r="9903" spans="1:14" x14ac:dyDescent="0.3">
      <c r="A9903" t="s">
        <v>1214</v>
      </c>
      <c r="B9903" t="s">
        <v>868</v>
      </c>
      <c r="C9903">
        <f>_xlfn.XLOOKUP(B9903,[2]itemList_221219!$B:$B,[2]itemList_221219!$A:$A)</f>
        <v>105000</v>
      </c>
      <c r="D9903">
        <v>30</v>
      </c>
      <c r="E9903">
        <v>31</v>
      </c>
      <c r="F9903">
        <v>0</v>
      </c>
      <c r="G9903" t="s">
        <v>19</v>
      </c>
      <c r="H9903" t="s">
        <v>984</v>
      </c>
      <c r="I9903">
        <v>1</v>
      </c>
      <c r="J9903" t="s">
        <v>1430</v>
      </c>
      <c r="K9903">
        <v>66518</v>
      </c>
      <c r="L9903">
        <v>6.6517999999999997</v>
      </c>
      <c r="M9903">
        <f>_xlfn.XLOOKUP(_xlfn.TEXTJOIN("|",0,D9903,G9903,H9903,I9903),[3]무기각인!$I$4043:$I$5161,[3]무기각인!$H$4043:$H$5161)</f>
        <v>6.6666999999999996</v>
      </c>
      <c r="N9903">
        <v>0.2235</v>
      </c>
    </row>
    <row r="9904" spans="1:14" x14ac:dyDescent="0.3">
      <c r="A9904" t="s">
        <v>1214</v>
      </c>
      <c r="B9904" t="s">
        <v>868</v>
      </c>
      <c r="C9904">
        <f>_xlfn.XLOOKUP(B9904,[2]itemList_221219!$B:$B,[2]itemList_221219!$A:$A)</f>
        <v>105000</v>
      </c>
      <c r="D9904">
        <v>30</v>
      </c>
      <c r="E9904">
        <v>31</v>
      </c>
      <c r="F9904">
        <v>0</v>
      </c>
      <c r="G9904" t="s">
        <v>19</v>
      </c>
      <c r="H9904" t="s">
        <v>984</v>
      </c>
      <c r="I9904">
        <v>2</v>
      </c>
      <c r="J9904" t="s">
        <v>1431</v>
      </c>
      <c r="K9904">
        <v>67110</v>
      </c>
      <c r="L9904">
        <v>6.7110000000000003</v>
      </c>
      <c r="M9904">
        <f>_xlfn.XLOOKUP(_xlfn.TEXTJOIN("|",0,D9904,G9904,H9904,I9904),[3]무기각인!$I$4043:$I$5161,[3]무기각인!$H$4043:$H$5161)</f>
        <v>6.6666999999999996</v>
      </c>
      <c r="N9904">
        <v>0.66449999999999998</v>
      </c>
    </row>
    <row r="9905" spans="1:14" x14ac:dyDescent="0.3">
      <c r="A9905" t="s">
        <v>1214</v>
      </c>
      <c r="B9905" t="s">
        <v>868</v>
      </c>
      <c r="C9905">
        <f>_xlfn.XLOOKUP(B9905,[2]itemList_221219!$B:$B,[2]itemList_221219!$A:$A)</f>
        <v>105000</v>
      </c>
      <c r="D9905">
        <v>30</v>
      </c>
      <c r="E9905">
        <v>31</v>
      </c>
      <c r="F9905">
        <v>0</v>
      </c>
      <c r="G9905" t="s">
        <v>19</v>
      </c>
      <c r="H9905" t="s">
        <v>984</v>
      </c>
      <c r="I9905">
        <v>3</v>
      </c>
      <c r="J9905" t="s">
        <v>1432</v>
      </c>
      <c r="K9905">
        <v>66736</v>
      </c>
      <c r="L9905">
        <v>6.6736000000000004</v>
      </c>
      <c r="M9905">
        <f>_xlfn.XLOOKUP(_xlfn.TEXTJOIN("|",0,D9905,G9905,H9905,I9905),[3]무기각인!$I$4043:$I$5161,[3]무기각인!$H$4043:$H$5161)</f>
        <v>6.6666999999999996</v>
      </c>
      <c r="N9905">
        <v>0.10349999999999999</v>
      </c>
    </row>
    <row r="9906" spans="1:14" x14ac:dyDescent="0.3">
      <c r="A9906" t="s">
        <v>1214</v>
      </c>
      <c r="B9906" t="s">
        <v>868</v>
      </c>
      <c r="C9906">
        <f>_xlfn.XLOOKUP(B9906,[2]itemList_221219!$B:$B,[2]itemList_221219!$A:$A)</f>
        <v>105000</v>
      </c>
      <c r="D9906">
        <v>30</v>
      </c>
      <c r="E9906">
        <v>47</v>
      </c>
      <c r="F9906">
        <v>0</v>
      </c>
      <c r="G9906" t="s">
        <v>19</v>
      </c>
      <c r="H9906" t="s">
        <v>985</v>
      </c>
      <c r="I9906">
        <v>1</v>
      </c>
      <c r="J9906" t="s">
        <v>1433</v>
      </c>
      <c r="K9906">
        <v>4881</v>
      </c>
      <c r="L9906">
        <v>0.48809999999999998</v>
      </c>
      <c r="M9906">
        <f>_xlfn.XLOOKUP(_xlfn.TEXTJOIN("|",0,D9906,G9906,H9906,I9906),[3]무기각인!$I$4043:$I$5161,[3]무기각인!$H$4043:$H$5161)</f>
        <v>0.5</v>
      </c>
      <c r="N9906">
        <v>2.38</v>
      </c>
    </row>
    <row r="9907" spans="1:14" x14ac:dyDescent="0.3">
      <c r="A9907" t="s">
        <v>1214</v>
      </c>
      <c r="B9907" t="s">
        <v>868</v>
      </c>
      <c r="C9907">
        <f>_xlfn.XLOOKUP(B9907,[2]itemList_221219!$B:$B,[2]itemList_221219!$A:$A)</f>
        <v>105000</v>
      </c>
      <c r="D9907">
        <v>30</v>
      </c>
      <c r="E9907">
        <v>48</v>
      </c>
      <c r="F9907">
        <v>0</v>
      </c>
      <c r="G9907" t="s">
        <v>19</v>
      </c>
      <c r="H9907" t="s">
        <v>986</v>
      </c>
      <c r="I9907">
        <v>1</v>
      </c>
      <c r="J9907" t="s">
        <v>1434</v>
      </c>
      <c r="K9907">
        <v>4917</v>
      </c>
      <c r="L9907">
        <v>0.49170000000000003</v>
      </c>
      <c r="M9907">
        <f>_xlfn.XLOOKUP(_xlfn.TEXTJOIN("|",0,D9907,G9907,H9907,I9907),[3]무기각인!$I$4043:$I$5161,[3]무기각인!$H$4043:$H$5161)</f>
        <v>0.5</v>
      </c>
      <c r="N9907">
        <v>1.66</v>
      </c>
    </row>
    <row r="9908" spans="1:14" x14ac:dyDescent="0.3">
      <c r="A9908" t="s">
        <v>1214</v>
      </c>
      <c r="B9908" t="s">
        <v>868</v>
      </c>
      <c r="C9908">
        <f>_xlfn.XLOOKUP(B9908,[2]itemList_221219!$B:$B,[2]itemList_221219!$A:$A)</f>
        <v>105000</v>
      </c>
      <c r="D9908">
        <v>30</v>
      </c>
      <c r="E9908">
        <v>48</v>
      </c>
      <c r="F9908">
        <v>0</v>
      </c>
      <c r="G9908" t="s">
        <v>19</v>
      </c>
      <c r="H9908" t="s">
        <v>986</v>
      </c>
      <c r="I9908">
        <v>2</v>
      </c>
      <c r="J9908" t="s">
        <v>1435</v>
      </c>
      <c r="K9908">
        <v>5032</v>
      </c>
      <c r="L9908">
        <v>0.50319999999999998</v>
      </c>
      <c r="M9908">
        <f>_xlfn.XLOOKUP(_xlfn.TEXTJOIN("|",0,D9908,G9908,H9908,I9908),[3]무기각인!$I$4043:$I$5161,[3]무기각인!$H$4043:$H$5161)</f>
        <v>0.5</v>
      </c>
      <c r="N9908">
        <v>0.64</v>
      </c>
    </row>
    <row r="9909" spans="1:14" x14ac:dyDescent="0.3">
      <c r="A9909" t="s">
        <v>1214</v>
      </c>
      <c r="B9909" t="s">
        <v>868</v>
      </c>
      <c r="C9909">
        <f>_xlfn.XLOOKUP(B9909,[2]itemList_221219!$B:$B,[2]itemList_221219!$A:$A)</f>
        <v>105000</v>
      </c>
      <c r="D9909">
        <v>30</v>
      </c>
      <c r="E9909">
        <v>48</v>
      </c>
      <c r="F9909">
        <v>0</v>
      </c>
      <c r="G9909" t="s">
        <v>19</v>
      </c>
      <c r="H9909" t="s">
        <v>986</v>
      </c>
      <c r="I9909">
        <v>3</v>
      </c>
      <c r="J9909" t="s">
        <v>1436</v>
      </c>
      <c r="K9909">
        <v>4937</v>
      </c>
      <c r="L9909">
        <v>0.49370000000000003</v>
      </c>
      <c r="M9909">
        <f>_xlfn.XLOOKUP(_xlfn.TEXTJOIN("|",0,D9909,G9909,H9909,I9909),[3]무기각인!$I$4043:$I$5161,[3]무기각인!$H$4043:$H$5161)</f>
        <v>0.5</v>
      </c>
      <c r="N9909">
        <v>1.26</v>
      </c>
    </row>
    <row r="9910" spans="1:14" x14ac:dyDescent="0.3">
      <c r="A9910" t="s">
        <v>1214</v>
      </c>
      <c r="B9910" t="s">
        <v>868</v>
      </c>
      <c r="C9910">
        <f>_xlfn.XLOOKUP(B9910,[2]itemList_221219!$B:$B,[2]itemList_221219!$A:$A)</f>
        <v>105000</v>
      </c>
      <c r="D9910">
        <v>30</v>
      </c>
      <c r="E9910">
        <v>48</v>
      </c>
      <c r="F9910">
        <v>0</v>
      </c>
      <c r="G9910" t="s">
        <v>19</v>
      </c>
      <c r="H9910" t="s">
        <v>986</v>
      </c>
      <c r="I9910">
        <v>4</v>
      </c>
      <c r="J9910" t="s">
        <v>1437</v>
      </c>
      <c r="K9910">
        <v>5006</v>
      </c>
      <c r="L9910">
        <v>0.50060000000000004</v>
      </c>
      <c r="M9910">
        <f>_xlfn.XLOOKUP(_xlfn.TEXTJOIN("|",0,D9910,G9910,H9910,I9910),[3]무기각인!$I$4043:$I$5161,[3]무기각인!$H$4043:$H$5161)</f>
        <v>0.5</v>
      </c>
      <c r="N9910">
        <v>0.12</v>
      </c>
    </row>
    <row r="9911" spans="1:14" x14ac:dyDescent="0.3">
      <c r="A9911" t="s">
        <v>1214</v>
      </c>
      <c r="B9911" t="s">
        <v>868</v>
      </c>
      <c r="C9911">
        <f>_xlfn.XLOOKUP(B9911,[2]itemList_221219!$B:$B,[2]itemList_221219!$A:$A)</f>
        <v>105000</v>
      </c>
      <c r="D9911">
        <v>30</v>
      </c>
      <c r="E9911">
        <v>48</v>
      </c>
      <c r="F9911">
        <v>0</v>
      </c>
      <c r="G9911" t="s">
        <v>19</v>
      </c>
      <c r="H9911" t="s">
        <v>986</v>
      </c>
      <c r="I9911">
        <v>5</v>
      </c>
      <c r="J9911" t="s">
        <v>1438</v>
      </c>
      <c r="K9911">
        <v>5002</v>
      </c>
      <c r="L9911">
        <v>0.50019999999999998</v>
      </c>
      <c r="M9911">
        <f>_xlfn.XLOOKUP(_xlfn.TEXTJOIN("|",0,D9911,G9911,H9911,I9911),[3]무기각인!$I$4043:$I$5161,[3]무기각인!$H$4043:$H$5161)</f>
        <v>0.5</v>
      </c>
      <c r="N9911">
        <v>0.04</v>
      </c>
    </row>
    <row r="9912" spans="1:14" x14ac:dyDescent="0.3">
      <c r="A9912" t="s">
        <v>1214</v>
      </c>
      <c r="B9912" t="s">
        <v>868</v>
      </c>
      <c r="C9912">
        <f>_xlfn.XLOOKUP(B9912,[2]itemList_221219!$B:$B,[2]itemList_221219!$A:$A)</f>
        <v>105000</v>
      </c>
      <c r="D9912">
        <v>30</v>
      </c>
      <c r="E9912">
        <v>48</v>
      </c>
      <c r="F9912">
        <v>0</v>
      </c>
      <c r="G9912" t="s">
        <v>19</v>
      </c>
      <c r="H9912" t="s">
        <v>986</v>
      </c>
      <c r="I9912">
        <v>6</v>
      </c>
      <c r="J9912" t="s">
        <v>1439</v>
      </c>
      <c r="K9912">
        <v>4959</v>
      </c>
      <c r="L9912">
        <v>0.49590000000000001</v>
      </c>
      <c r="M9912">
        <f>_xlfn.XLOOKUP(_xlfn.TEXTJOIN("|",0,D9912,G9912,H9912,I9912),[3]무기각인!$I$4043:$I$5161,[3]무기각인!$H$4043:$H$5161)</f>
        <v>0.5</v>
      </c>
      <c r="N9912">
        <v>0.82</v>
      </c>
    </row>
    <row r="9913" spans="1:14" x14ac:dyDescent="0.3">
      <c r="A9913" t="s">
        <v>1214</v>
      </c>
      <c r="B9913" t="s">
        <v>868</v>
      </c>
      <c r="C9913">
        <f>_xlfn.XLOOKUP(B9913,[2]itemList_221219!$B:$B,[2]itemList_221219!$A:$A)</f>
        <v>105000</v>
      </c>
      <c r="D9913">
        <v>30</v>
      </c>
      <c r="E9913">
        <v>48</v>
      </c>
      <c r="F9913">
        <v>0</v>
      </c>
      <c r="G9913" t="s">
        <v>19</v>
      </c>
      <c r="H9913" t="s">
        <v>986</v>
      </c>
      <c r="I9913">
        <v>7</v>
      </c>
      <c r="J9913" t="s">
        <v>1440</v>
      </c>
      <c r="K9913">
        <v>5046</v>
      </c>
      <c r="L9913">
        <v>0.50460000000000005</v>
      </c>
      <c r="M9913">
        <f>_xlfn.XLOOKUP(_xlfn.TEXTJOIN("|",0,D9913,G9913,H9913,I9913),[3]무기각인!$I$4043:$I$5161,[3]무기각인!$H$4043:$H$5161)</f>
        <v>0.5</v>
      </c>
      <c r="N9913">
        <v>0.92</v>
      </c>
    </row>
    <row r="9914" spans="1:14" x14ac:dyDescent="0.3">
      <c r="A9914" t="s">
        <v>1214</v>
      </c>
      <c r="B9914" t="s">
        <v>868</v>
      </c>
      <c r="C9914">
        <f>_xlfn.XLOOKUP(B9914,[2]itemList_221219!$B:$B,[2]itemList_221219!$A:$A)</f>
        <v>105000</v>
      </c>
      <c r="D9914">
        <v>30</v>
      </c>
      <c r="E9914">
        <v>48</v>
      </c>
      <c r="F9914">
        <v>0</v>
      </c>
      <c r="G9914" t="s">
        <v>19</v>
      </c>
      <c r="H9914" t="s">
        <v>986</v>
      </c>
      <c r="I9914">
        <v>8</v>
      </c>
      <c r="J9914" t="s">
        <v>1441</v>
      </c>
      <c r="K9914">
        <v>4877</v>
      </c>
      <c r="L9914">
        <v>0.48770000000000002</v>
      </c>
      <c r="M9914">
        <f>_xlfn.XLOOKUP(_xlfn.TEXTJOIN("|",0,D9914,G9914,H9914,I9914),[3]무기각인!$I$4043:$I$5161,[3]무기각인!$H$4043:$H$5161)</f>
        <v>0.5</v>
      </c>
      <c r="N9914">
        <v>2.46</v>
      </c>
    </row>
    <row r="9915" spans="1:14" x14ac:dyDescent="0.3">
      <c r="A9915" t="s">
        <v>1214</v>
      </c>
      <c r="B9915" t="s">
        <v>868</v>
      </c>
      <c r="C9915">
        <f>_xlfn.XLOOKUP(B9915,[2]itemList_221219!$B:$B,[2]itemList_221219!$A:$A)</f>
        <v>105000</v>
      </c>
      <c r="D9915">
        <v>30</v>
      </c>
      <c r="E9915">
        <v>49</v>
      </c>
      <c r="F9915">
        <v>0</v>
      </c>
      <c r="G9915" t="s">
        <v>19</v>
      </c>
      <c r="H9915" t="s">
        <v>987</v>
      </c>
      <c r="I9915">
        <v>1</v>
      </c>
      <c r="J9915" t="s">
        <v>1442</v>
      </c>
      <c r="K9915">
        <v>4977</v>
      </c>
      <c r="L9915">
        <v>0.49769999999999998</v>
      </c>
      <c r="M9915">
        <f>_xlfn.XLOOKUP(_xlfn.TEXTJOIN("|",0,D9915,G9915,H9915,I9915),[3]무기각인!$I$4043:$I$5161,[3]무기각인!$H$4043:$H$5161)</f>
        <v>0.5</v>
      </c>
      <c r="N9915">
        <v>0.46</v>
      </c>
    </row>
    <row r="9916" spans="1:14" x14ac:dyDescent="0.3">
      <c r="A9916" t="s">
        <v>1214</v>
      </c>
      <c r="B9916" t="s">
        <v>868</v>
      </c>
      <c r="C9916">
        <f>_xlfn.XLOOKUP(B9916,[2]itemList_221219!$B:$B,[2]itemList_221219!$A:$A)</f>
        <v>105000</v>
      </c>
      <c r="D9916">
        <v>30</v>
      </c>
      <c r="E9916">
        <v>50</v>
      </c>
      <c r="F9916">
        <v>0</v>
      </c>
      <c r="G9916" t="s">
        <v>19</v>
      </c>
      <c r="H9916" t="s">
        <v>988</v>
      </c>
      <c r="I9916">
        <v>1</v>
      </c>
      <c r="J9916" t="s">
        <v>1443</v>
      </c>
      <c r="K9916">
        <v>5010</v>
      </c>
      <c r="L9916">
        <v>0.501</v>
      </c>
      <c r="M9916">
        <f>_xlfn.XLOOKUP(_xlfn.TEXTJOIN("|",0,D9916,G9916,H9916,I9916),[3]무기각인!$I$4043:$I$5161,[3]무기각인!$H$4043:$H$5161)</f>
        <v>0.5</v>
      </c>
      <c r="N9916">
        <v>0.2</v>
      </c>
    </row>
    <row r="9917" spans="1:14" x14ac:dyDescent="0.3">
      <c r="A9917" t="s">
        <v>1214</v>
      </c>
      <c r="B9917" t="s">
        <v>868</v>
      </c>
      <c r="C9917">
        <f>_xlfn.XLOOKUP(B9917,[2]itemList_221219!$B:$B,[2]itemList_221219!$A:$A)</f>
        <v>105000</v>
      </c>
      <c r="D9917">
        <v>30</v>
      </c>
      <c r="E9917">
        <v>50</v>
      </c>
      <c r="F9917">
        <v>0</v>
      </c>
      <c r="G9917" t="s">
        <v>19</v>
      </c>
      <c r="H9917" t="s">
        <v>988</v>
      </c>
      <c r="I9917">
        <v>2</v>
      </c>
      <c r="J9917" t="s">
        <v>1444</v>
      </c>
      <c r="K9917">
        <v>5013</v>
      </c>
      <c r="L9917">
        <v>0.50129999999999997</v>
      </c>
      <c r="M9917">
        <f>_xlfn.XLOOKUP(_xlfn.TEXTJOIN("|",0,D9917,G9917,H9917,I9917),[3]무기각인!$I$4043:$I$5161,[3]무기각인!$H$4043:$H$5161)</f>
        <v>0.5</v>
      </c>
      <c r="N9917">
        <v>0.26</v>
      </c>
    </row>
    <row r="9918" spans="1:14" x14ac:dyDescent="0.3">
      <c r="A9918" t="s">
        <v>1214</v>
      </c>
      <c r="B9918" t="s">
        <v>868</v>
      </c>
      <c r="C9918">
        <f>_xlfn.XLOOKUP(B9918,[2]itemList_221219!$B:$B,[2]itemList_221219!$A:$A)</f>
        <v>105000</v>
      </c>
      <c r="D9918">
        <v>30</v>
      </c>
      <c r="E9918">
        <v>50</v>
      </c>
      <c r="F9918">
        <v>0</v>
      </c>
      <c r="G9918" t="s">
        <v>19</v>
      </c>
      <c r="H9918" t="s">
        <v>988</v>
      </c>
      <c r="I9918">
        <v>3</v>
      </c>
      <c r="J9918" t="s">
        <v>1445</v>
      </c>
      <c r="K9918">
        <v>4923</v>
      </c>
      <c r="L9918">
        <v>0.49230000000000002</v>
      </c>
      <c r="M9918">
        <f>_xlfn.XLOOKUP(_xlfn.TEXTJOIN("|",0,D9918,G9918,H9918,I9918),[3]무기각인!$I$4043:$I$5161,[3]무기각인!$H$4043:$H$5161)</f>
        <v>0.5</v>
      </c>
      <c r="N9918">
        <v>1.54</v>
      </c>
    </row>
    <row r="9919" spans="1:14" x14ac:dyDescent="0.3">
      <c r="A9919" t="s">
        <v>1214</v>
      </c>
      <c r="B9919" t="s">
        <v>868</v>
      </c>
      <c r="C9919">
        <f>_xlfn.XLOOKUP(B9919,[2]itemList_221219!$B:$B,[2]itemList_221219!$A:$A)</f>
        <v>105000</v>
      </c>
      <c r="D9919">
        <v>30</v>
      </c>
      <c r="E9919">
        <v>50</v>
      </c>
      <c r="F9919">
        <v>0</v>
      </c>
      <c r="G9919" t="s">
        <v>19</v>
      </c>
      <c r="H9919" t="s">
        <v>988</v>
      </c>
      <c r="I9919">
        <v>4</v>
      </c>
      <c r="J9919" t="s">
        <v>1446</v>
      </c>
      <c r="K9919">
        <v>4955</v>
      </c>
      <c r="L9919">
        <v>0.4955</v>
      </c>
      <c r="M9919">
        <f>_xlfn.XLOOKUP(_xlfn.TEXTJOIN("|",0,D9919,G9919,H9919,I9919),[3]무기각인!$I$4043:$I$5161,[3]무기각인!$H$4043:$H$5161)</f>
        <v>0.5</v>
      </c>
      <c r="N9919">
        <v>0.9</v>
      </c>
    </row>
    <row r="9920" spans="1:14" x14ac:dyDescent="0.3">
      <c r="A9920" t="s">
        <v>1214</v>
      </c>
      <c r="B9920" t="s">
        <v>868</v>
      </c>
      <c r="C9920">
        <f>_xlfn.XLOOKUP(B9920,[2]itemList_221219!$B:$B,[2]itemList_221219!$A:$A)</f>
        <v>105000</v>
      </c>
      <c r="D9920">
        <v>30</v>
      </c>
      <c r="E9920">
        <v>50</v>
      </c>
      <c r="F9920">
        <v>0</v>
      </c>
      <c r="G9920" t="s">
        <v>19</v>
      </c>
      <c r="H9920" t="s">
        <v>988</v>
      </c>
      <c r="I9920">
        <v>5</v>
      </c>
      <c r="J9920" t="s">
        <v>1447</v>
      </c>
      <c r="K9920">
        <v>4970</v>
      </c>
      <c r="L9920">
        <v>0.497</v>
      </c>
      <c r="M9920">
        <f>_xlfn.XLOOKUP(_xlfn.TEXTJOIN("|",0,D9920,G9920,H9920,I9920),[3]무기각인!$I$4043:$I$5161,[3]무기각인!$H$4043:$H$5161)</f>
        <v>0.5</v>
      </c>
      <c r="N9920">
        <v>0.6</v>
      </c>
    </row>
    <row r="9921" spans="1:14" x14ac:dyDescent="0.3">
      <c r="A9921" t="s">
        <v>1214</v>
      </c>
      <c r="B9921" t="s">
        <v>868</v>
      </c>
      <c r="C9921">
        <f>_xlfn.XLOOKUP(B9921,[2]itemList_221219!$B:$B,[2]itemList_221219!$A:$A)</f>
        <v>105000</v>
      </c>
      <c r="D9921">
        <v>30</v>
      </c>
      <c r="E9921">
        <v>50</v>
      </c>
      <c r="F9921">
        <v>0</v>
      </c>
      <c r="G9921" t="s">
        <v>19</v>
      </c>
      <c r="H9921" t="s">
        <v>988</v>
      </c>
      <c r="I9921">
        <v>6</v>
      </c>
      <c r="J9921" t="s">
        <v>1448</v>
      </c>
      <c r="K9921">
        <v>5010</v>
      </c>
      <c r="L9921">
        <v>0.501</v>
      </c>
      <c r="M9921">
        <f>_xlfn.XLOOKUP(_xlfn.TEXTJOIN("|",0,D9921,G9921,H9921,I9921),[3]무기각인!$I$4043:$I$5161,[3]무기각인!$H$4043:$H$5161)</f>
        <v>0.5</v>
      </c>
      <c r="N9921">
        <v>0.2</v>
      </c>
    </row>
    <row r="9922" spans="1:14" x14ac:dyDescent="0.3">
      <c r="A9922" t="s">
        <v>1214</v>
      </c>
      <c r="B9922" t="s">
        <v>868</v>
      </c>
      <c r="C9922">
        <f>_xlfn.XLOOKUP(B9922,[2]itemList_221219!$B:$B,[2]itemList_221219!$A:$A)</f>
        <v>105000</v>
      </c>
      <c r="D9922">
        <v>30</v>
      </c>
      <c r="E9922">
        <v>50</v>
      </c>
      <c r="F9922">
        <v>0</v>
      </c>
      <c r="G9922" t="s">
        <v>19</v>
      </c>
      <c r="H9922" t="s">
        <v>988</v>
      </c>
      <c r="I9922">
        <v>7</v>
      </c>
      <c r="J9922" t="s">
        <v>1449</v>
      </c>
      <c r="K9922">
        <v>5072</v>
      </c>
      <c r="L9922">
        <v>0.50719999999999998</v>
      </c>
      <c r="M9922">
        <f>_xlfn.XLOOKUP(_xlfn.TEXTJOIN("|",0,D9922,G9922,H9922,I9922),[3]무기각인!$I$4043:$I$5161,[3]무기각인!$H$4043:$H$5161)</f>
        <v>0.5</v>
      </c>
      <c r="N9922">
        <v>1.44</v>
      </c>
    </row>
    <row r="9923" spans="1:14" x14ac:dyDescent="0.3">
      <c r="A9923" t="s">
        <v>1214</v>
      </c>
      <c r="B9923" t="s">
        <v>868</v>
      </c>
      <c r="C9923">
        <f>_xlfn.XLOOKUP(B9923,[2]itemList_221219!$B:$B,[2]itemList_221219!$A:$A)</f>
        <v>105000</v>
      </c>
      <c r="D9923">
        <v>30</v>
      </c>
      <c r="E9923">
        <v>50</v>
      </c>
      <c r="F9923">
        <v>0</v>
      </c>
      <c r="G9923" t="s">
        <v>19</v>
      </c>
      <c r="H9923" t="s">
        <v>988</v>
      </c>
      <c r="I9923">
        <v>8</v>
      </c>
      <c r="J9923" t="s">
        <v>1450</v>
      </c>
      <c r="K9923">
        <v>5005</v>
      </c>
      <c r="L9923">
        <v>0.50049999999999994</v>
      </c>
      <c r="M9923">
        <f>_xlfn.XLOOKUP(_xlfn.TEXTJOIN("|",0,D9923,G9923,H9923,I9923),[3]무기각인!$I$4043:$I$5161,[3]무기각인!$H$4043:$H$5161)</f>
        <v>0.5</v>
      </c>
      <c r="N9923">
        <v>0.1</v>
      </c>
    </row>
    <row r="9924" spans="1:14" x14ac:dyDescent="0.3">
      <c r="A9924" t="s">
        <v>1214</v>
      </c>
      <c r="B9924" t="s">
        <v>868</v>
      </c>
      <c r="C9924">
        <f>_xlfn.XLOOKUP(B9924,[2]itemList_221219!$B:$B,[2]itemList_221219!$A:$A)</f>
        <v>105000</v>
      </c>
      <c r="D9924">
        <v>40</v>
      </c>
      <c r="E9924">
        <v>1</v>
      </c>
      <c r="F9924">
        <v>1</v>
      </c>
      <c r="G9924" t="s">
        <v>993</v>
      </c>
      <c r="H9924" t="s">
        <v>963</v>
      </c>
      <c r="I9924">
        <v>1</v>
      </c>
      <c r="J9924" t="s">
        <v>1451</v>
      </c>
      <c r="K9924">
        <v>12511</v>
      </c>
      <c r="L9924">
        <v>1.2511000000000001</v>
      </c>
      <c r="M9924">
        <f>_xlfn.XLOOKUP(_xlfn.TEXTJOIN("|",0,D9924,G9924,H9924,I9924),[3]무기각인!$I$4043:$I$5161,[3]무기각인!$H$4043:$H$5161)</f>
        <v>1.25</v>
      </c>
      <c r="N9924">
        <v>8.7999999999999995E-2</v>
      </c>
    </row>
    <row r="9925" spans="1:14" x14ac:dyDescent="0.3">
      <c r="A9925" t="s">
        <v>1214</v>
      </c>
      <c r="B9925" t="s">
        <v>868</v>
      </c>
      <c r="C9925">
        <f>_xlfn.XLOOKUP(B9925,[2]itemList_221219!$B:$B,[2]itemList_221219!$A:$A)</f>
        <v>105000</v>
      </c>
      <c r="D9925">
        <v>40</v>
      </c>
      <c r="E9925">
        <v>1</v>
      </c>
      <c r="F9925">
        <v>1</v>
      </c>
      <c r="G9925" t="s">
        <v>993</v>
      </c>
      <c r="H9925" t="s">
        <v>963</v>
      </c>
      <c r="I9925">
        <v>2</v>
      </c>
      <c r="J9925" t="s">
        <v>1452</v>
      </c>
      <c r="K9925">
        <v>12473</v>
      </c>
      <c r="L9925">
        <v>1.2473000000000001</v>
      </c>
      <c r="M9925">
        <f>_xlfn.XLOOKUP(_xlfn.TEXTJOIN("|",0,D9925,G9925,H9925,I9925),[3]무기각인!$I$4043:$I$5161,[3]무기각인!$H$4043:$H$5161)</f>
        <v>1.25</v>
      </c>
      <c r="N9925">
        <v>0.216</v>
      </c>
    </row>
    <row r="9926" spans="1:14" x14ac:dyDescent="0.3">
      <c r="A9926" t="s">
        <v>1214</v>
      </c>
      <c r="B9926" t="s">
        <v>868</v>
      </c>
      <c r="C9926">
        <f>_xlfn.XLOOKUP(B9926,[2]itemList_221219!$B:$B,[2]itemList_221219!$A:$A)</f>
        <v>105000</v>
      </c>
      <c r="D9926">
        <v>40</v>
      </c>
      <c r="E9926">
        <v>1</v>
      </c>
      <c r="F9926">
        <v>1</v>
      </c>
      <c r="G9926" t="s">
        <v>993</v>
      </c>
      <c r="H9926" t="s">
        <v>963</v>
      </c>
      <c r="I9926">
        <v>3</v>
      </c>
      <c r="J9926" t="s">
        <v>1453</v>
      </c>
      <c r="K9926">
        <v>12489</v>
      </c>
      <c r="L9926">
        <v>1.2488999999999999</v>
      </c>
      <c r="M9926">
        <f>_xlfn.XLOOKUP(_xlfn.TEXTJOIN("|",0,D9926,G9926,H9926,I9926),[3]무기각인!$I$4043:$I$5161,[3]무기각인!$H$4043:$H$5161)</f>
        <v>1.25</v>
      </c>
      <c r="N9926">
        <v>8.7999999999999995E-2</v>
      </c>
    </row>
    <row r="9927" spans="1:14" x14ac:dyDescent="0.3">
      <c r="A9927" t="s">
        <v>1214</v>
      </c>
      <c r="B9927" t="s">
        <v>868</v>
      </c>
      <c r="C9927">
        <f>_xlfn.XLOOKUP(B9927,[2]itemList_221219!$B:$B,[2]itemList_221219!$A:$A)</f>
        <v>105000</v>
      </c>
      <c r="D9927">
        <v>40</v>
      </c>
      <c r="E9927">
        <v>1</v>
      </c>
      <c r="F9927">
        <v>1</v>
      </c>
      <c r="G9927" t="s">
        <v>993</v>
      </c>
      <c r="H9927" t="s">
        <v>963</v>
      </c>
      <c r="I9927">
        <v>4</v>
      </c>
      <c r="J9927" t="s">
        <v>1454</v>
      </c>
      <c r="K9927">
        <v>12449</v>
      </c>
      <c r="L9927">
        <v>1.2448999999999999</v>
      </c>
      <c r="M9927">
        <f>_xlfn.XLOOKUP(_xlfn.TEXTJOIN("|",0,D9927,G9927,H9927,I9927),[3]무기각인!$I$4043:$I$5161,[3]무기각인!$H$4043:$H$5161)</f>
        <v>1.25</v>
      </c>
      <c r="N9927">
        <v>0.40799999999999997</v>
      </c>
    </row>
    <row r="9928" spans="1:14" x14ac:dyDescent="0.3">
      <c r="A9928" t="s">
        <v>1214</v>
      </c>
      <c r="B9928" t="s">
        <v>868</v>
      </c>
      <c r="C9928">
        <f>_xlfn.XLOOKUP(B9928,[2]itemList_221219!$B:$B,[2]itemList_221219!$A:$A)</f>
        <v>105000</v>
      </c>
      <c r="D9928">
        <v>40</v>
      </c>
      <c r="E9928">
        <v>4</v>
      </c>
      <c r="F9928">
        <v>1</v>
      </c>
      <c r="G9928" t="s">
        <v>993</v>
      </c>
      <c r="H9928" t="s">
        <v>967</v>
      </c>
      <c r="I9928">
        <v>1</v>
      </c>
      <c r="J9928" t="s">
        <v>1455</v>
      </c>
      <c r="K9928">
        <v>99925</v>
      </c>
      <c r="L9928">
        <v>9.9924999999999997</v>
      </c>
      <c r="M9928">
        <f>_xlfn.XLOOKUP(_xlfn.TEXTJOIN("|",0,D9928,G9928,H9928,I9928),[3]무기각인!$I$4043:$I$5161,[3]무기각인!$H$4043:$H$5161)</f>
        <v>10</v>
      </c>
      <c r="N9928">
        <v>7.4999999999999997E-2</v>
      </c>
    </row>
    <row r="9929" spans="1:14" x14ac:dyDescent="0.3">
      <c r="A9929" t="s">
        <v>1214</v>
      </c>
      <c r="B9929" t="s">
        <v>868</v>
      </c>
      <c r="C9929">
        <f>_xlfn.XLOOKUP(B9929,[2]itemList_221219!$B:$B,[2]itemList_221219!$A:$A)</f>
        <v>105000</v>
      </c>
      <c r="D9929">
        <v>40</v>
      </c>
      <c r="E9929">
        <v>4</v>
      </c>
      <c r="F9929">
        <v>1</v>
      </c>
      <c r="G9929" t="s">
        <v>993</v>
      </c>
      <c r="H9929" t="s">
        <v>967</v>
      </c>
      <c r="I9929">
        <v>2</v>
      </c>
      <c r="J9929" t="s">
        <v>1456</v>
      </c>
      <c r="K9929">
        <v>99990</v>
      </c>
      <c r="L9929">
        <v>9.9990000000000006</v>
      </c>
      <c r="M9929">
        <f>_xlfn.XLOOKUP(_xlfn.TEXTJOIN("|",0,D9929,G9929,H9929,I9929),[3]무기각인!$I$4043:$I$5161,[3]무기각인!$H$4043:$H$5161)</f>
        <v>10</v>
      </c>
      <c r="N9929">
        <v>0.01</v>
      </c>
    </row>
    <row r="9930" spans="1:14" x14ac:dyDescent="0.3">
      <c r="A9930" t="s">
        <v>1214</v>
      </c>
      <c r="B9930" t="s">
        <v>868</v>
      </c>
      <c r="C9930">
        <f>_xlfn.XLOOKUP(B9930,[2]itemList_221219!$B:$B,[2]itemList_221219!$A:$A)</f>
        <v>105000</v>
      </c>
      <c r="D9930">
        <v>40</v>
      </c>
      <c r="E9930">
        <v>4</v>
      </c>
      <c r="F9930">
        <v>1</v>
      </c>
      <c r="G9930" t="s">
        <v>993</v>
      </c>
      <c r="H9930" t="s">
        <v>967</v>
      </c>
      <c r="I9930">
        <v>3</v>
      </c>
      <c r="J9930" t="s">
        <v>1457</v>
      </c>
      <c r="K9930">
        <v>100283</v>
      </c>
      <c r="L9930">
        <v>10.0283</v>
      </c>
      <c r="M9930">
        <f>_xlfn.XLOOKUP(_xlfn.TEXTJOIN("|",0,D9930,G9930,H9930,I9930),[3]무기각인!$I$4043:$I$5161,[3]무기각인!$H$4043:$H$5161)</f>
        <v>10</v>
      </c>
      <c r="N9930">
        <v>0.28299999999999997</v>
      </c>
    </row>
    <row r="9931" spans="1:14" x14ac:dyDescent="0.3">
      <c r="A9931" t="s">
        <v>1214</v>
      </c>
      <c r="B9931" t="s">
        <v>868</v>
      </c>
      <c r="C9931">
        <f>_xlfn.XLOOKUP(B9931,[2]itemList_221219!$B:$B,[2]itemList_221219!$A:$A)</f>
        <v>105000</v>
      </c>
      <c r="D9931">
        <v>40</v>
      </c>
      <c r="E9931">
        <v>14</v>
      </c>
      <c r="F9931">
        <v>1</v>
      </c>
      <c r="G9931" t="s">
        <v>993</v>
      </c>
      <c r="H9931" t="s">
        <v>978</v>
      </c>
      <c r="I9931">
        <v>0.5</v>
      </c>
      <c r="J9931" t="s">
        <v>1458</v>
      </c>
      <c r="K9931">
        <v>37529</v>
      </c>
      <c r="L9931">
        <v>3.7528999999999999</v>
      </c>
      <c r="M9931">
        <f>_xlfn.XLOOKUP(_xlfn.TEXTJOIN("|",0,D9931,G9931,H9931,I9931),[3]무기각인!$I$4043:$I$5161,[3]무기각인!$H$4043:$H$5161)</f>
        <v>3.75</v>
      </c>
      <c r="N9931">
        <v>7.7299999999999994E-2</v>
      </c>
    </row>
    <row r="9932" spans="1:14" x14ac:dyDescent="0.3">
      <c r="A9932" t="s">
        <v>1214</v>
      </c>
      <c r="B9932" t="s">
        <v>868</v>
      </c>
      <c r="C9932">
        <f>_xlfn.XLOOKUP(B9932,[2]itemList_221219!$B:$B,[2]itemList_221219!$A:$A)</f>
        <v>105000</v>
      </c>
      <c r="D9932">
        <v>40</v>
      </c>
      <c r="E9932">
        <v>14</v>
      </c>
      <c r="F9932">
        <v>1</v>
      </c>
      <c r="G9932" t="s">
        <v>993</v>
      </c>
      <c r="H9932" t="s">
        <v>978</v>
      </c>
      <c r="I9932">
        <v>1</v>
      </c>
      <c r="J9932" t="s">
        <v>1459</v>
      </c>
      <c r="K9932">
        <v>37588</v>
      </c>
      <c r="L9932">
        <v>3.7587999999999999</v>
      </c>
      <c r="M9932">
        <f>_xlfn.XLOOKUP(_xlfn.TEXTJOIN("|",0,D9932,G9932,H9932,I9932),[3]무기각인!$I$4043:$I$5161,[3]무기각인!$H$4043:$H$5161)</f>
        <v>3.75</v>
      </c>
      <c r="N9932">
        <v>0.23469999999999999</v>
      </c>
    </row>
    <row r="9933" spans="1:14" x14ac:dyDescent="0.3">
      <c r="A9933" t="s">
        <v>1214</v>
      </c>
      <c r="B9933" t="s">
        <v>868</v>
      </c>
      <c r="C9933">
        <f>_xlfn.XLOOKUP(B9933,[2]itemList_221219!$B:$B,[2]itemList_221219!$A:$A)</f>
        <v>105000</v>
      </c>
      <c r="D9933">
        <v>40</v>
      </c>
      <c r="E9933">
        <v>14</v>
      </c>
      <c r="F9933">
        <v>1</v>
      </c>
      <c r="G9933" t="s">
        <v>993</v>
      </c>
      <c r="H9933" t="s">
        <v>978</v>
      </c>
      <c r="I9933">
        <v>1.5</v>
      </c>
      <c r="J9933" t="s">
        <v>1460</v>
      </c>
      <c r="K9933">
        <v>37593</v>
      </c>
      <c r="L9933">
        <v>3.7593000000000001</v>
      </c>
      <c r="M9933">
        <f>_xlfn.XLOOKUP(_xlfn.TEXTJOIN("|",0,D9933,G9933,H9933,I9933),[3]무기각인!$I$4043:$I$5161,[3]무기각인!$H$4043:$H$5161)</f>
        <v>3.75</v>
      </c>
      <c r="N9933">
        <v>0.248</v>
      </c>
    </row>
    <row r="9934" spans="1:14" x14ac:dyDescent="0.3">
      <c r="A9934" t="s">
        <v>1214</v>
      </c>
      <c r="B9934" t="s">
        <v>868</v>
      </c>
      <c r="C9934">
        <f>_xlfn.XLOOKUP(B9934,[2]itemList_221219!$B:$B,[2]itemList_221219!$A:$A)</f>
        <v>105000</v>
      </c>
      <c r="D9934">
        <v>40</v>
      </c>
      <c r="E9934">
        <v>14</v>
      </c>
      <c r="F9934">
        <v>1</v>
      </c>
      <c r="G9934" t="s">
        <v>993</v>
      </c>
      <c r="H9934" t="s">
        <v>978</v>
      </c>
      <c r="I9934">
        <v>2</v>
      </c>
      <c r="J9934" t="s">
        <v>1461</v>
      </c>
      <c r="K9934">
        <v>37495</v>
      </c>
      <c r="L9934">
        <v>3.7494999999999998</v>
      </c>
      <c r="M9934">
        <f>_xlfn.XLOOKUP(_xlfn.TEXTJOIN("|",0,D9934,G9934,H9934,I9934),[3]무기각인!$I$4043:$I$5161,[3]무기각인!$H$4043:$H$5161)</f>
        <v>3.75</v>
      </c>
      <c r="N9934">
        <v>1.3299999999999999E-2</v>
      </c>
    </row>
    <row r="9935" spans="1:14" x14ac:dyDescent="0.3">
      <c r="A9935" t="s">
        <v>1214</v>
      </c>
      <c r="B9935" t="s">
        <v>868</v>
      </c>
      <c r="C9935">
        <f>_xlfn.XLOOKUP(B9935,[2]itemList_221219!$B:$B,[2]itemList_221219!$A:$A)</f>
        <v>105000</v>
      </c>
      <c r="D9935">
        <v>40</v>
      </c>
      <c r="E9935">
        <v>14</v>
      </c>
      <c r="F9935">
        <v>1</v>
      </c>
      <c r="G9935" t="s">
        <v>993</v>
      </c>
      <c r="H9935" t="s">
        <v>978</v>
      </c>
      <c r="I9935">
        <v>2.5</v>
      </c>
      <c r="J9935" t="s">
        <v>1462</v>
      </c>
      <c r="K9935">
        <v>37646</v>
      </c>
      <c r="L9935">
        <v>3.7646000000000002</v>
      </c>
      <c r="M9935">
        <f>_xlfn.XLOOKUP(_xlfn.TEXTJOIN("|",0,D9935,G9935,H9935,I9935),[3]무기각인!$I$4043:$I$5161,[3]무기각인!$H$4043:$H$5161)</f>
        <v>3.75</v>
      </c>
      <c r="N9935">
        <v>0.38929999999999998</v>
      </c>
    </row>
    <row r="9936" spans="1:14" x14ac:dyDescent="0.3">
      <c r="A9936" t="s">
        <v>1214</v>
      </c>
      <c r="B9936" t="s">
        <v>868</v>
      </c>
      <c r="C9936">
        <f>_xlfn.XLOOKUP(B9936,[2]itemList_221219!$B:$B,[2]itemList_221219!$A:$A)</f>
        <v>105000</v>
      </c>
      <c r="D9936">
        <v>40</v>
      </c>
      <c r="E9936">
        <v>14</v>
      </c>
      <c r="F9936">
        <v>1</v>
      </c>
      <c r="G9936" t="s">
        <v>993</v>
      </c>
      <c r="H9936" t="s">
        <v>978</v>
      </c>
      <c r="I9936">
        <v>3</v>
      </c>
      <c r="J9936" t="s">
        <v>1463</v>
      </c>
      <c r="K9936">
        <v>37449</v>
      </c>
      <c r="L9936">
        <v>3.7448999999999999</v>
      </c>
      <c r="M9936">
        <f>_xlfn.XLOOKUP(_xlfn.TEXTJOIN("|",0,D9936,G9936,H9936,I9936),[3]무기각인!$I$4043:$I$5161,[3]무기각인!$H$4043:$H$5161)</f>
        <v>3.75</v>
      </c>
      <c r="N9936">
        <v>0.13600000000000001</v>
      </c>
    </row>
    <row r="9937" spans="1:14" x14ac:dyDescent="0.3">
      <c r="A9937" t="s">
        <v>1214</v>
      </c>
      <c r="B9937" t="s">
        <v>868</v>
      </c>
      <c r="C9937">
        <f>_xlfn.XLOOKUP(B9937,[2]itemList_221219!$B:$B,[2]itemList_221219!$A:$A)</f>
        <v>105000</v>
      </c>
      <c r="D9937">
        <v>40</v>
      </c>
      <c r="E9937">
        <v>14</v>
      </c>
      <c r="F9937">
        <v>1</v>
      </c>
      <c r="G9937" t="s">
        <v>993</v>
      </c>
      <c r="H9937" t="s">
        <v>978</v>
      </c>
      <c r="I9937">
        <v>3.5</v>
      </c>
      <c r="J9937" t="s">
        <v>1464</v>
      </c>
      <c r="K9937">
        <v>37343</v>
      </c>
      <c r="L9937">
        <v>3.7343000000000002</v>
      </c>
      <c r="M9937">
        <f>_xlfn.XLOOKUP(_xlfn.TEXTJOIN("|",0,D9937,G9937,H9937,I9937),[3]무기각인!$I$4043:$I$5161,[3]무기각인!$H$4043:$H$5161)</f>
        <v>3.75</v>
      </c>
      <c r="N9937">
        <v>0.41870000000000002</v>
      </c>
    </row>
    <row r="9938" spans="1:14" x14ac:dyDescent="0.3">
      <c r="A9938" t="s">
        <v>1214</v>
      </c>
      <c r="B9938" t="s">
        <v>868</v>
      </c>
      <c r="C9938">
        <f>_xlfn.XLOOKUP(B9938,[2]itemList_221219!$B:$B,[2]itemList_221219!$A:$A)</f>
        <v>105000</v>
      </c>
      <c r="D9938">
        <v>40</v>
      </c>
      <c r="E9938">
        <v>14</v>
      </c>
      <c r="F9938">
        <v>1</v>
      </c>
      <c r="G9938" t="s">
        <v>993</v>
      </c>
      <c r="H9938" t="s">
        <v>978</v>
      </c>
      <c r="I9938">
        <v>4</v>
      </c>
      <c r="J9938" t="s">
        <v>1465</v>
      </c>
      <c r="K9938">
        <v>37605</v>
      </c>
      <c r="L9938">
        <v>3.7605</v>
      </c>
      <c r="M9938">
        <f>_xlfn.XLOOKUP(_xlfn.TEXTJOIN("|",0,D9938,G9938,H9938,I9938),[3]무기각인!$I$4043:$I$5161,[3]무기각인!$H$4043:$H$5161)</f>
        <v>3.75</v>
      </c>
      <c r="N9938">
        <v>0.28000000000000003</v>
      </c>
    </row>
    <row r="9939" spans="1:14" x14ac:dyDescent="0.3">
      <c r="A9939" t="s">
        <v>1214</v>
      </c>
      <c r="B9939" t="s">
        <v>868</v>
      </c>
      <c r="C9939">
        <f>_xlfn.XLOOKUP(B9939,[2]itemList_221219!$B:$B,[2]itemList_221219!$A:$A)</f>
        <v>105000</v>
      </c>
      <c r="D9939">
        <v>40</v>
      </c>
      <c r="E9939">
        <v>51</v>
      </c>
      <c r="F9939">
        <v>0</v>
      </c>
      <c r="G9939" t="s">
        <v>19</v>
      </c>
      <c r="H9939" t="s">
        <v>989</v>
      </c>
      <c r="I9939">
        <v>0.5</v>
      </c>
      <c r="J9939" t="s">
        <v>1466</v>
      </c>
      <c r="K9939">
        <v>8166</v>
      </c>
      <c r="L9939">
        <v>0.81659999999999999</v>
      </c>
      <c r="M9939">
        <f>_xlfn.XLOOKUP(_xlfn.TEXTJOIN("|",0,D9939,G9939,H9939,I9939),[3]무기각인!$I$4043:$I$5161,[3]무기각인!$H$4043:$H$5161)</f>
        <v>0.83330000000000004</v>
      </c>
      <c r="N9939">
        <v>2.0041000000000002</v>
      </c>
    </row>
    <row r="9940" spans="1:14" x14ac:dyDescent="0.3">
      <c r="A9940" t="s">
        <v>1214</v>
      </c>
      <c r="B9940" t="s">
        <v>868</v>
      </c>
      <c r="C9940">
        <f>_xlfn.XLOOKUP(B9940,[2]itemList_221219!$B:$B,[2]itemList_221219!$A:$A)</f>
        <v>105000</v>
      </c>
      <c r="D9940">
        <v>40</v>
      </c>
      <c r="E9940">
        <v>51</v>
      </c>
      <c r="F9940">
        <v>0</v>
      </c>
      <c r="G9940" t="s">
        <v>19</v>
      </c>
      <c r="H9940" t="s">
        <v>989</v>
      </c>
      <c r="I9940">
        <v>0.6</v>
      </c>
      <c r="J9940" t="s">
        <v>1467</v>
      </c>
      <c r="K9940">
        <v>8281</v>
      </c>
      <c r="L9940">
        <v>0.82809999999999995</v>
      </c>
      <c r="M9940">
        <f>_xlfn.XLOOKUP(_xlfn.TEXTJOIN("|",0,D9940,G9940,H9940,I9940),[3]무기각인!$I$4043:$I$5161,[3]무기각인!$H$4043:$H$5161)</f>
        <v>0.83330000000000004</v>
      </c>
      <c r="N9940">
        <v>0.624</v>
      </c>
    </row>
    <row r="9941" spans="1:14" x14ac:dyDescent="0.3">
      <c r="A9941" t="s">
        <v>1214</v>
      </c>
      <c r="B9941" t="s">
        <v>868</v>
      </c>
      <c r="C9941">
        <f>_xlfn.XLOOKUP(B9941,[2]itemList_221219!$B:$B,[2]itemList_221219!$A:$A)</f>
        <v>105000</v>
      </c>
      <c r="D9941">
        <v>40</v>
      </c>
      <c r="E9941">
        <v>51</v>
      </c>
      <c r="F9941">
        <v>0</v>
      </c>
      <c r="G9941" t="s">
        <v>19</v>
      </c>
      <c r="H9941" t="s">
        <v>989</v>
      </c>
      <c r="I9941">
        <v>0.7</v>
      </c>
      <c r="J9941" t="s">
        <v>1468</v>
      </c>
      <c r="K9941">
        <v>8427</v>
      </c>
      <c r="L9941">
        <v>0.8427</v>
      </c>
      <c r="M9941">
        <f>_xlfn.XLOOKUP(_xlfn.TEXTJOIN("|",0,D9941,G9941,H9941,I9941),[3]무기각인!$I$4043:$I$5161,[3]무기각인!$H$4043:$H$5161)</f>
        <v>0.83330000000000004</v>
      </c>
      <c r="N9941">
        <v>1.1279999999999999</v>
      </c>
    </row>
    <row r="9942" spans="1:14" x14ac:dyDescent="0.3">
      <c r="A9942" t="s">
        <v>1214</v>
      </c>
      <c r="B9942" t="s">
        <v>868</v>
      </c>
      <c r="C9942">
        <f>_xlfn.XLOOKUP(B9942,[2]itemList_221219!$B:$B,[2]itemList_221219!$A:$A)</f>
        <v>105000</v>
      </c>
      <c r="D9942">
        <v>40</v>
      </c>
      <c r="E9942">
        <v>51</v>
      </c>
      <c r="F9942">
        <v>0</v>
      </c>
      <c r="G9942" t="s">
        <v>19</v>
      </c>
      <c r="H9942" t="s">
        <v>989</v>
      </c>
      <c r="I9942">
        <v>0.8</v>
      </c>
      <c r="J9942" t="s">
        <v>1469</v>
      </c>
      <c r="K9942">
        <v>8155</v>
      </c>
      <c r="L9942">
        <v>0.8155</v>
      </c>
      <c r="M9942">
        <f>_xlfn.XLOOKUP(_xlfn.TEXTJOIN("|",0,D9942,G9942,H9942,I9942),[3]무기각인!$I$4043:$I$5161,[3]무기각인!$H$4043:$H$5161)</f>
        <v>0.83330000000000004</v>
      </c>
      <c r="N9942">
        <v>2.1360999999999999</v>
      </c>
    </row>
    <row r="9943" spans="1:14" x14ac:dyDescent="0.3">
      <c r="A9943" t="s">
        <v>1214</v>
      </c>
      <c r="B9943" t="s">
        <v>868</v>
      </c>
      <c r="C9943">
        <f>_xlfn.XLOOKUP(B9943,[2]itemList_221219!$B:$B,[2]itemList_221219!$A:$A)</f>
        <v>105000</v>
      </c>
      <c r="D9943">
        <v>40</v>
      </c>
      <c r="E9943">
        <v>51</v>
      </c>
      <c r="F9943">
        <v>0</v>
      </c>
      <c r="G9943" t="s">
        <v>19</v>
      </c>
      <c r="H9943" t="s">
        <v>989</v>
      </c>
      <c r="I9943">
        <v>0.9</v>
      </c>
      <c r="J9943" t="s">
        <v>1470</v>
      </c>
      <c r="K9943">
        <v>8342</v>
      </c>
      <c r="L9943">
        <v>0.83420000000000005</v>
      </c>
      <c r="M9943">
        <f>_xlfn.XLOOKUP(_xlfn.TEXTJOIN("|",0,D9943,G9943,H9943,I9943),[3]무기각인!$I$4043:$I$5161,[3]무기각인!$H$4043:$H$5161)</f>
        <v>0.83330000000000004</v>
      </c>
      <c r="N9943">
        <v>0.108</v>
      </c>
    </row>
    <row r="9944" spans="1:14" x14ac:dyDescent="0.3">
      <c r="A9944" t="s">
        <v>1214</v>
      </c>
      <c r="B9944" t="s">
        <v>868</v>
      </c>
      <c r="C9944">
        <f>_xlfn.XLOOKUP(B9944,[2]itemList_221219!$B:$B,[2]itemList_221219!$A:$A)</f>
        <v>105000</v>
      </c>
      <c r="D9944">
        <v>40</v>
      </c>
      <c r="E9944">
        <v>51</v>
      </c>
      <c r="F9944">
        <v>0</v>
      </c>
      <c r="G9944" t="s">
        <v>19</v>
      </c>
      <c r="H9944" t="s">
        <v>989</v>
      </c>
      <c r="I9944">
        <v>1</v>
      </c>
      <c r="J9944" t="s">
        <v>1471</v>
      </c>
      <c r="K9944">
        <v>8497</v>
      </c>
      <c r="L9944">
        <v>0.84970000000000001</v>
      </c>
      <c r="M9944">
        <f>_xlfn.XLOOKUP(_xlfn.TEXTJOIN("|",0,D9944,G9944,H9944,I9944),[3]무기각인!$I$4043:$I$5161,[3]무기각인!$H$4043:$H$5161)</f>
        <v>0.83330000000000004</v>
      </c>
      <c r="N9944">
        <v>1.9681</v>
      </c>
    </row>
    <row r="9945" spans="1:14" x14ac:dyDescent="0.3">
      <c r="A9945" t="s">
        <v>1214</v>
      </c>
      <c r="B9945" t="s">
        <v>868</v>
      </c>
      <c r="C9945">
        <f>_xlfn.XLOOKUP(B9945,[2]itemList_221219!$B:$B,[2]itemList_221219!$A:$A)</f>
        <v>105000</v>
      </c>
      <c r="D9945">
        <v>40</v>
      </c>
      <c r="E9945">
        <v>52</v>
      </c>
      <c r="F9945">
        <v>0</v>
      </c>
      <c r="G9945" t="s">
        <v>19</v>
      </c>
      <c r="H9945" t="s">
        <v>990</v>
      </c>
      <c r="I9945">
        <v>0.5</v>
      </c>
      <c r="J9945" t="s">
        <v>1472</v>
      </c>
      <c r="K9945">
        <v>4798</v>
      </c>
      <c r="L9945">
        <v>0.4798</v>
      </c>
      <c r="M9945">
        <f>_xlfn.XLOOKUP(_xlfn.TEXTJOIN("|",0,D9945,G9945,H9945,I9945),[3]무기각인!$I$4043:$I$5161,[3]무기각인!$H$4043:$H$5161)</f>
        <v>0.48080000000000001</v>
      </c>
      <c r="N9945">
        <v>0.20799999999999999</v>
      </c>
    </row>
    <row r="9946" spans="1:14" x14ac:dyDescent="0.3">
      <c r="A9946" t="s">
        <v>1214</v>
      </c>
      <c r="B9946" t="s">
        <v>868</v>
      </c>
      <c r="C9946">
        <f>_xlfn.XLOOKUP(B9946,[2]itemList_221219!$B:$B,[2]itemList_221219!$A:$A)</f>
        <v>105000</v>
      </c>
      <c r="D9946">
        <v>40</v>
      </c>
      <c r="E9946">
        <v>52</v>
      </c>
      <c r="F9946">
        <v>0</v>
      </c>
      <c r="G9946" t="s">
        <v>19</v>
      </c>
      <c r="H9946" t="s">
        <v>990</v>
      </c>
      <c r="I9946">
        <v>0.6</v>
      </c>
      <c r="J9946" t="s">
        <v>1473</v>
      </c>
      <c r="K9946">
        <v>4825</v>
      </c>
      <c r="L9946">
        <v>0.48249999999999998</v>
      </c>
      <c r="M9946">
        <f>_xlfn.XLOOKUP(_xlfn.TEXTJOIN("|",0,D9946,G9946,H9946,I9946),[3]무기각인!$I$4043:$I$5161,[3]무기각인!$H$4043:$H$5161)</f>
        <v>0.48080000000000001</v>
      </c>
      <c r="N9946">
        <v>0.35360000000000003</v>
      </c>
    </row>
    <row r="9947" spans="1:14" x14ac:dyDescent="0.3">
      <c r="A9947" t="s">
        <v>1214</v>
      </c>
      <c r="B9947" t="s">
        <v>868</v>
      </c>
      <c r="C9947">
        <f>_xlfn.XLOOKUP(B9947,[2]itemList_221219!$B:$B,[2]itemList_221219!$A:$A)</f>
        <v>105000</v>
      </c>
      <c r="D9947">
        <v>40</v>
      </c>
      <c r="E9947">
        <v>52</v>
      </c>
      <c r="F9947">
        <v>0</v>
      </c>
      <c r="G9947" t="s">
        <v>19</v>
      </c>
      <c r="H9947" t="s">
        <v>990</v>
      </c>
      <c r="I9947">
        <v>0.7</v>
      </c>
      <c r="J9947" t="s">
        <v>1474</v>
      </c>
      <c r="K9947">
        <v>4817</v>
      </c>
      <c r="L9947">
        <v>0.48170000000000002</v>
      </c>
      <c r="M9947">
        <f>_xlfn.XLOOKUP(_xlfn.TEXTJOIN("|",0,D9947,G9947,H9947,I9947),[3]무기각인!$I$4043:$I$5161,[3]무기각인!$H$4043:$H$5161)</f>
        <v>0.48080000000000001</v>
      </c>
      <c r="N9947">
        <v>0.18720000000000001</v>
      </c>
    </row>
    <row r="9948" spans="1:14" x14ac:dyDescent="0.3">
      <c r="A9948" t="s">
        <v>1214</v>
      </c>
      <c r="B9948" t="s">
        <v>868</v>
      </c>
      <c r="C9948">
        <f>_xlfn.XLOOKUP(B9948,[2]itemList_221219!$B:$B,[2]itemList_221219!$A:$A)</f>
        <v>105000</v>
      </c>
      <c r="D9948">
        <v>40</v>
      </c>
      <c r="E9948">
        <v>52</v>
      </c>
      <c r="F9948">
        <v>0</v>
      </c>
      <c r="G9948" t="s">
        <v>19</v>
      </c>
      <c r="H9948" t="s">
        <v>990</v>
      </c>
      <c r="I9948">
        <v>0.8</v>
      </c>
      <c r="J9948" t="s">
        <v>1475</v>
      </c>
      <c r="K9948">
        <v>4745</v>
      </c>
      <c r="L9948">
        <v>0.47449999999999998</v>
      </c>
      <c r="M9948">
        <f>_xlfn.XLOOKUP(_xlfn.TEXTJOIN("|",0,D9948,G9948,H9948,I9948),[3]무기각인!$I$4043:$I$5161,[3]무기각인!$H$4043:$H$5161)</f>
        <v>0.48080000000000001</v>
      </c>
      <c r="N9948">
        <v>1.3103</v>
      </c>
    </row>
    <row r="9949" spans="1:14" x14ac:dyDescent="0.3">
      <c r="A9949" t="s">
        <v>1214</v>
      </c>
      <c r="B9949" t="s">
        <v>868</v>
      </c>
      <c r="C9949">
        <f>_xlfn.XLOOKUP(B9949,[2]itemList_221219!$B:$B,[2]itemList_221219!$A:$A)</f>
        <v>105000</v>
      </c>
      <c r="D9949">
        <v>40</v>
      </c>
      <c r="E9949">
        <v>52</v>
      </c>
      <c r="F9949">
        <v>0</v>
      </c>
      <c r="G9949" t="s">
        <v>19</v>
      </c>
      <c r="H9949" t="s">
        <v>990</v>
      </c>
      <c r="I9949">
        <v>0.9</v>
      </c>
      <c r="J9949" t="s">
        <v>1476</v>
      </c>
      <c r="K9949">
        <v>4816</v>
      </c>
      <c r="L9949">
        <v>0.48159999999999997</v>
      </c>
      <c r="M9949">
        <f>_xlfn.XLOOKUP(_xlfn.TEXTJOIN("|",0,D9949,G9949,H9949,I9949),[3]무기각인!$I$4043:$I$5161,[3]무기각인!$H$4043:$H$5161)</f>
        <v>0.48080000000000001</v>
      </c>
      <c r="N9949">
        <v>0.16639999999999999</v>
      </c>
    </row>
    <row r="9950" spans="1:14" x14ac:dyDescent="0.3">
      <c r="A9950" t="s">
        <v>1214</v>
      </c>
      <c r="B9950" t="s">
        <v>868</v>
      </c>
      <c r="C9950">
        <f>_xlfn.XLOOKUP(B9950,[2]itemList_221219!$B:$B,[2]itemList_221219!$A:$A)</f>
        <v>105000</v>
      </c>
      <c r="D9950">
        <v>40</v>
      </c>
      <c r="E9950">
        <v>52</v>
      </c>
      <c r="F9950">
        <v>0</v>
      </c>
      <c r="G9950" t="s">
        <v>19</v>
      </c>
      <c r="H9950" t="s">
        <v>990</v>
      </c>
      <c r="I9950">
        <v>1</v>
      </c>
      <c r="J9950" t="s">
        <v>1477</v>
      </c>
      <c r="K9950">
        <v>4637</v>
      </c>
      <c r="L9950">
        <v>0.4637</v>
      </c>
      <c r="M9950">
        <f>_xlfn.XLOOKUP(_xlfn.TEXTJOIN("|",0,D9950,G9950,H9950,I9950),[3]무기각인!$I$4043:$I$5161,[3]무기각인!$H$4043:$H$5161)</f>
        <v>0.48080000000000001</v>
      </c>
      <c r="N9950">
        <v>3.5566</v>
      </c>
    </row>
    <row r="9951" spans="1:14" x14ac:dyDescent="0.3">
      <c r="A9951" t="s">
        <v>1214</v>
      </c>
      <c r="B9951" t="s">
        <v>868</v>
      </c>
      <c r="C9951">
        <f>_xlfn.XLOOKUP(B9951,[2]itemList_221219!$B:$B,[2]itemList_221219!$A:$A)</f>
        <v>105000</v>
      </c>
      <c r="D9951">
        <v>40</v>
      </c>
      <c r="E9951">
        <v>52</v>
      </c>
      <c r="F9951">
        <v>0</v>
      </c>
      <c r="G9951" t="s">
        <v>19</v>
      </c>
      <c r="H9951" t="s">
        <v>990</v>
      </c>
      <c r="I9951">
        <v>1.1000000000000001</v>
      </c>
      <c r="J9951" t="s">
        <v>1478</v>
      </c>
      <c r="K9951">
        <v>4828</v>
      </c>
      <c r="L9951">
        <v>0.48280000000000001</v>
      </c>
      <c r="M9951">
        <f>_xlfn.XLOOKUP(_xlfn.TEXTJOIN("|",0,D9951,G9951,H9951,I9951),[3]무기각인!$I$4043:$I$5161,[3]무기각인!$H$4043:$H$5161)</f>
        <v>0.48080000000000001</v>
      </c>
      <c r="N9951">
        <v>0.41599999999999998</v>
      </c>
    </row>
    <row r="9952" spans="1:14" x14ac:dyDescent="0.3">
      <c r="A9952" t="s">
        <v>1214</v>
      </c>
      <c r="B9952" t="s">
        <v>868</v>
      </c>
      <c r="C9952">
        <f>_xlfn.XLOOKUP(B9952,[2]itemList_221219!$B:$B,[2]itemList_221219!$A:$A)</f>
        <v>105000</v>
      </c>
      <c r="D9952">
        <v>40</v>
      </c>
      <c r="E9952">
        <v>52</v>
      </c>
      <c r="F9952">
        <v>0</v>
      </c>
      <c r="G9952" t="s">
        <v>19</v>
      </c>
      <c r="H9952" t="s">
        <v>990</v>
      </c>
      <c r="I9952">
        <v>1.2</v>
      </c>
      <c r="J9952" t="s">
        <v>1479</v>
      </c>
      <c r="K9952">
        <v>4850</v>
      </c>
      <c r="L9952">
        <v>0.48499999999999999</v>
      </c>
      <c r="M9952">
        <f>_xlfn.XLOOKUP(_xlfn.TEXTJOIN("|",0,D9952,G9952,H9952,I9952),[3]무기각인!$I$4043:$I$5161,[3]무기각인!$H$4043:$H$5161)</f>
        <v>0.48080000000000001</v>
      </c>
      <c r="N9952">
        <v>0.87350000000000005</v>
      </c>
    </row>
    <row r="9953" spans="1:14" x14ac:dyDescent="0.3">
      <c r="A9953" t="s">
        <v>1214</v>
      </c>
      <c r="B9953" t="s">
        <v>868</v>
      </c>
      <c r="C9953">
        <f>_xlfn.XLOOKUP(B9953,[2]itemList_221219!$B:$B,[2]itemList_221219!$A:$A)</f>
        <v>105000</v>
      </c>
      <c r="D9953">
        <v>40</v>
      </c>
      <c r="E9953">
        <v>52</v>
      </c>
      <c r="F9953">
        <v>0</v>
      </c>
      <c r="G9953" t="s">
        <v>19</v>
      </c>
      <c r="H9953" t="s">
        <v>990</v>
      </c>
      <c r="I9953">
        <v>1.3</v>
      </c>
      <c r="J9953" t="s">
        <v>1480</v>
      </c>
      <c r="K9953">
        <v>4748</v>
      </c>
      <c r="L9953">
        <v>0.4748</v>
      </c>
      <c r="M9953">
        <f>_xlfn.XLOOKUP(_xlfn.TEXTJOIN("|",0,D9953,G9953,H9953,I9953),[3]무기각인!$I$4043:$I$5161,[3]무기각인!$H$4043:$H$5161)</f>
        <v>0.48080000000000001</v>
      </c>
      <c r="N9953">
        <v>1.2479</v>
      </c>
    </row>
    <row r="9954" spans="1:14" x14ac:dyDescent="0.3">
      <c r="A9954" t="s">
        <v>1214</v>
      </c>
      <c r="B9954" t="s">
        <v>868</v>
      </c>
      <c r="C9954">
        <f>_xlfn.XLOOKUP(B9954,[2]itemList_221219!$B:$B,[2]itemList_221219!$A:$A)</f>
        <v>105000</v>
      </c>
      <c r="D9954">
        <v>40</v>
      </c>
      <c r="E9954">
        <v>52</v>
      </c>
      <c r="F9954">
        <v>0</v>
      </c>
      <c r="G9954" t="s">
        <v>19</v>
      </c>
      <c r="H9954" t="s">
        <v>990</v>
      </c>
      <c r="I9954">
        <v>1.4</v>
      </c>
      <c r="J9954" t="s">
        <v>1481</v>
      </c>
      <c r="K9954">
        <v>4763</v>
      </c>
      <c r="L9954">
        <v>0.4763</v>
      </c>
      <c r="M9954">
        <f>_xlfn.XLOOKUP(_xlfn.TEXTJOIN("|",0,D9954,G9954,H9954,I9954),[3]무기각인!$I$4043:$I$5161,[3]무기각인!$H$4043:$H$5161)</f>
        <v>0.48080000000000001</v>
      </c>
      <c r="N9954">
        <v>0.93589999999999995</v>
      </c>
    </row>
    <row r="9955" spans="1:14" x14ac:dyDescent="0.3">
      <c r="A9955" t="s">
        <v>1214</v>
      </c>
      <c r="B9955" t="s">
        <v>868</v>
      </c>
      <c r="C9955">
        <f>_xlfn.XLOOKUP(B9955,[2]itemList_221219!$B:$B,[2]itemList_221219!$A:$A)</f>
        <v>105000</v>
      </c>
      <c r="D9955">
        <v>40</v>
      </c>
      <c r="E9955">
        <v>52</v>
      </c>
      <c r="F9955">
        <v>0</v>
      </c>
      <c r="G9955" t="s">
        <v>19</v>
      </c>
      <c r="H9955" t="s">
        <v>990</v>
      </c>
      <c r="I9955">
        <v>1.5</v>
      </c>
      <c r="J9955" t="s">
        <v>1482</v>
      </c>
      <c r="K9955">
        <v>4835</v>
      </c>
      <c r="L9955">
        <v>0.48349999999999999</v>
      </c>
      <c r="M9955">
        <f>_xlfn.XLOOKUP(_xlfn.TEXTJOIN("|",0,D9955,G9955,H9955,I9955),[3]무기각인!$I$4043:$I$5161,[3]무기각인!$H$4043:$H$5161)</f>
        <v>0.48080000000000001</v>
      </c>
      <c r="N9955">
        <v>0.56159999999999999</v>
      </c>
    </row>
    <row r="9956" spans="1:14" x14ac:dyDescent="0.3">
      <c r="A9956" t="s">
        <v>1214</v>
      </c>
      <c r="B9956" t="s">
        <v>868</v>
      </c>
      <c r="C9956">
        <f>_xlfn.XLOOKUP(B9956,[2]itemList_221219!$B:$B,[2]itemList_221219!$A:$A)</f>
        <v>105000</v>
      </c>
      <c r="D9956">
        <v>40</v>
      </c>
      <c r="E9956">
        <v>52</v>
      </c>
      <c r="F9956">
        <v>0</v>
      </c>
      <c r="G9956" t="s">
        <v>19</v>
      </c>
      <c r="H9956" t="s">
        <v>990</v>
      </c>
      <c r="I9956">
        <v>1.6</v>
      </c>
      <c r="J9956" t="s">
        <v>1483</v>
      </c>
      <c r="K9956">
        <v>4752</v>
      </c>
      <c r="L9956">
        <v>0.47520000000000001</v>
      </c>
      <c r="M9956">
        <f>_xlfn.XLOOKUP(_xlfn.TEXTJOIN("|",0,D9956,G9956,H9956,I9956),[3]무기각인!$I$4043:$I$5161,[3]무기각인!$H$4043:$H$5161)</f>
        <v>0.48080000000000001</v>
      </c>
      <c r="N9956">
        <v>1.1647000000000001</v>
      </c>
    </row>
    <row r="9957" spans="1:14" x14ac:dyDescent="0.3">
      <c r="A9957" t="s">
        <v>1214</v>
      </c>
      <c r="B9957" t="s">
        <v>868</v>
      </c>
      <c r="C9957">
        <f>_xlfn.XLOOKUP(B9957,[2]itemList_221219!$B:$B,[2]itemList_221219!$A:$A)</f>
        <v>105000</v>
      </c>
      <c r="D9957">
        <v>40</v>
      </c>
      <c r="E9957">
        <v>52</v>
      </c>
      <c r="F9957">
        <v>0</v>
      </c>
      <c r="G9957" t="s">
        <v>19</v>
      </c>
      <c r="H9957" t="s">
        <v>990</v>
      </c>
      <c r="I9957">
        <v>1.7</v>
      </c>
      <c r="J9957" t="s">
        <v>1484</v>
      </c>
      <c r="K9957">
        <v>4729</v>
      </c>
      <c r="L9957">
        <v>0.47289999999999999</v>
      </c>
      <c r="M9957">
        <f>_xlfn.XLOOKUP(_xlfn.TEXTJOIN("|",0,D9957,G9957,H9957,I9957),[3]무기각인!$I$4043:$I$5161,[3]무기각인!$H$4043:$H$5161)</f>
        <v>0.48080000000000001</v>
      </c>
      <c r="N9957">
        <v>1.6431</v>
      </c>
    </row>
    <row r="9958" spans="1:14" x14ac:dyDescent="0.3">
      <c r="A9958" t="s">
        <v>1214</v>
      </c>
      <c r="B9958" t="s">
        <v>868</v>
      </c>
      <c r="C9958">
        <f>_xlfn.XLOOKUP(B9958,[2]itemList_221219!$B:$B,[2]itemList_221219!$A:$A)</f>
        <v>105000</v>
      </c>
      <c r="D9958">
        <v>40</v>
      </c>
      <c r="E9958">
        <v>52</v>
      </c>
      <c r="F9958">
        <v>0</v>
      </c>
      <c r="G9958" t="s">
        <v>19</v>
      </c>
      <c r="H9958" t="s">
        <v>990</v>
      </c>
      <c r="I9958">
        <v>1.8</v>
      </c>
      <c r="J9958" t="s">
        <v>1485</v>
      </c>
      <c r="K9958">
        <v>4788</v>
      </c>
      <c r="L9958">
        <v>0.4788</v>
      </c>
      <c r="M9958">
        <f>_xlfn.XLOOKUP(_xlfn.TEXTJOIN("|",0,D9958,G9958,H9958,I9958),[3]무기각인!$I$4043:$I$5161,[3]무기각인!$H$4043:$H$5161)</f>
        <v>0.48080000000000001</v>
      </c>
      <c r="N9958">
        <v>0.41599999999999998</v>
      </c>
    </row>
    <row r="9959" spans="1:14" x14ac:dyDescent="0.3">
      <c r="A9959" t="s">
        <v>1214</v>
      </c>
      <c r="B9959" t="s">
        <v>868</v>
      </c>
      <c r="C9959">
        <f>_xlfn.XLOOKUP(B9959,[2]itemList_221219!$B:$B,[2]itemList_221219!$A:$A)</f>
        <v>105000</v>
      </c>
      <c r="D9959">
        <v>40</v>
      </c>
      <c r="E9959">
        <v>52</v>
      </c>
      <c r="F9959">
        <v>0</v>
      </c>
      <c r="G9959" t="s">
        <v>19</v>
      </c>
      <c r="H9959" t="s">
        <v>990</v>
      </c>
      <c r="I9959">
        <v>1.9</v>
      </c>
      <c r="J9959" t="s">
        <v>1486</v>
      </c>
      <c r="K9959">
        <v>4770</v>
      </c>
      <c r="L9959">
        <v>0.47699999999999998</v>
      </c>
      <c r="M9959">
        <f>_xlfn.XLOOKUP(_xlfn.TEXTJOIN("|",0,D9959,G9959,H9959,I9959),[3]무기각인!$I$4043:$I$5161,[3]무기각인!$H$4043:$H$5161)</f>
        <v>0.48080000000000001</v>
      </c>
      <c r="N9959">
        <v>0.7903</v>
      </c>
    </row>
    <row r="9960" spans="1:14" x14ac:dyDescent="0.3">
      <c r="A9960" t="s">
        <v>1214</v>
      </c>
      <c r="B9960" t="s">
        <v>868</v>
      </c>
      <c r="C9960">
        <f>_xlfn.XLOOKUP(B9960,[2]itemList_221219!$B:$B,[2]itemList_221219!$A:$A)</f>
        <v>105000</v>
      </c>
      <c r="D9960">
        <v>40</v>
      </c>
      <c r="E9960">
        <v>52</v>
      </c>
      <c r="F9960">
        <v>0</v>
      </c>
      <c r="G9960" t="s">
        <v>19</v>
      </c>
      <c r="H9960" t="s">
        <v>990</v>
      </c>
      <c r="I9960">
        <v>2</v>
      </c>
      <c r="J9960" t="s">
        <v>1487</v>
      </c>
      <c r="K9960">
        <v>4895</v>
      </c>
      <c r="L9960">
        <v>0.48949999999999999</v>
      </c>
      <c r="M9960">
        <f>_xlfn.XLOOKUP(_xlfn.TEXTJOIN("|",0,D9960,G9960,H9960,I9960),[3]무기각인!$I$4043:$I$5161,[3]무기각인!$H$4043:$H$5161)</f>
        <v>0.48080000000000001</v>
      </c>
      <c r="N9960">
        <v>1.8095000000000001</v>
      </c>
    </row>
    <row r="9961" spans="1:14" x14ac:dyDescent="0.3">
      <c r="A9961" t="s">
        <v>1214</v>
      </c>
      <c r="B9961" t="s">
        <v>868</v>
      </c>
      <c r="C9961">
        <f>_xlfn.XLOOKUP(B9961,[2]itemList_221219!$B:$B,[2]itemList_221219!$A:$A)</f>
        <v>105000</v>
      </c>
      <c r="D9961">
        <v>40</v>
      </c>
      <c r="E9961">
        <v>52</v>
      </c>
      <c r="F9961">
        <v>0</v>
      </c>
      <c r="G9961" t="s">
        <v>19</v>
      </c>
      <c r="H9961" t="s">
        <v>990</v>
      </c>
      <c r="I9961">
        <v>2.1</v>
      </c>
      <c r="J9961" t="s">
        <v>1488</v>
      </c>
      <c r="K9961">
        <v>4787</v>
      </c>
      <c r="L9961">
        <v>0.47870000000000001</v>
      </c>
      <c r="M9961">
        <f>_xlfn.XLOOKUP(_xlfn.TEXTJOIN("|",0,D9961,G9961,H9961,I9961),[3]무기각인!$I$4043:$I$5161,[3]무기각인!$H$4043:$H$5161)</f>
        <v>0.48080000000000001</v>
      </c>
      <c r="N9961">
        <v>0.43680000000000002</v>
      </c>
    </row>
    <row r="9962" spans="1:14" x14ac:dyDescent="0.3">
      <c r="A9962" t="s">
        <v>1214</v>
      </c>
      <c r="B9962" t="s">
        <v>868</v>
      </c>
      <c r="C9962">
        <f>_xlfn.XLOOKUP(B9962,[2]itemList_221219!$B:$B,[2]itemList_221219!$A:$A)</f>
        <v>105000</v>
      </c>
      <c r="D9962">
        <v>40</v>
      </c>
      <c r="E9962">
        <v>52</v>
      </c>
      <c r="F9962">
        <v>0</v>
      </c>
      <c r="G9962" t="s">
        <v>19</v>
      </c>
      <c r="H9962" t="s">
        <v>990</v>
      </c>
      <c r="I9962">
        <v>2.2000000000000002</v>
      </c>
      <c r="J9962" t="s">
        <v>1489</v>
      </c>
      <c r="K9962">
        <v>4853</v>
      </c>
      <c r="L9962">
        <v>0.48530000000000001</v>
      </c>
      <c r="M9962">
        <f>_xlfn.XLOOKUP(_xlfn.TEXTJOIN("|",0,D9962,G9962,H9962,I9962),[3]무기각인!$I$4043:$I$5161,[3]무기각인!$H$4043:$H$5161)</f>
        <v>0.48080000000000001</v>
      </c>
      <c r="N9962">
        <v>0.93589999999999995</v>
      </c>
    </row>
    <row r="9963" spans="1:14" x14ac:dyDescent="0.3">
      <c r="A9963" t="s">
        <v>1214</v>
      </c>
      <c r="B9963" t="s">
        <v>868</v>
      </c>
      <c r="C9963">
        <f>_xlfn.XLOOKUP(B9963,[2]itemList_221219!$B:$B,[2]itemList_221219!$A:$A)</f>
        <v>105000</v>
      </c>
      <c r="D9963">
        <v>40</v>
      </c>
      <c r="E9963">
        <v>52</v>
      </c>
      <c r="F9963">
        <v>0</v>
      </c>
      <c r="G9963" t="s">
        <v>19</v>
      </c>
      <c r="H9963" t="s">
        <v>990</v>
      </c>
      <c r="I9963">
        <v>2.2999999999999998</v>
      </c>
      <c r="J9963" t="s">
        <v>1490</v>
      </c>
      <c r="K9963">
        <v>4783</v>
      </c>
      <c r="L9963">
        <v>0.4783</v>
      </c>
      <c r="M9963">
        <f>_xlfn.XLOOKUP(_xlfn.TEXTJOIN("|",0,D9963,G9963,H9963,I9963),[3]무기각인!$I$4043:$I$5161,[3]무기각인!$H$4043:$H$5161)</f>
        <v>0.48080000000000001</v>
      </c>
      <c r="N9963">
        <v>0.52</v>
      </c>
    </row>
    <row r="9964" spans="1:14" x14ac:dyDescent="0.3">
      <c r="A9964" t="s">
        <v>1214</v>
      </c>
      <c r="B9964" t="s">
        <v>868</v>
      </c>
      <c r="C9964">
        <f>_xlfn.XLOOKUP(B9964,[2]itemList_221219!$B:$B,[2]itemList_221219!$A:$A)</f>
        <v>105000</v>
      </c>
      <c r="D9964">
        <v>40</v>
      </c>
      <c r="E9964">
        <v>52</v>
      </c>
      <c r="F9964">
        <v>0</v>
      </c>
      <c r="G9964" t="s">
        <v>19</v>
      </c>
      <c r="H9964" t="s">
        <v>990</v>
      </c>
      <c r="I9964">
        <v>2.4</v>
      </c>
      <c r="J9964" t="s">
        <v>1491</v>
      </c>
      <c r="K9964">
        <v>4823</v>
      </c>
      <c r="L9964">
        <v>0.48230000000000001</v>
      </c>
      <c r="M9964">
        <f>_xlfn.XLOOKUP(_xlfn.TEXTJOIN("|",0,D9964,G9964,H9964,I9964),[3]무기각인!$I$4043:$I$5161,[3]무기각인!$H$4043:$H$5161)</f>
        <v>0.48080000000000001</v>
      </c>
      <c r="N9964">
        <v>0.312</v>
      </c>
    </row>
    <row r="9965" spans="1:14" x14ac:dyDescent="0.3">
      <c r="A9965" t="s">
        <v>1214</v>
      </c>
      <c r="B9965" t="s">
        <v>868</v>
      </c>
      <c r="C9965">
        <f>_xlfn.XLOOKUP(B9965,[2]itemList_221219!$B:$B,[2]itemList_221219!$A:$A)</f>
        <v>105000</v>
      </c>
      <c r="D9965">
        <v>40</v>
      </c>
      <c r="E9965">
        <v>52</v>
      </c>
      <c r="F9965">
        <v>0</v>
      </c>
      <c r="G9965" t="s">
        <v>19</v>
      </c>
      <c r="H9965" t="s">
        <v>990</v>
      </c>
      <c r="I9965">
        <v>2.5</v>
      </c>
      <c r="J9965" t="s">
        <v>1492</v>
      </c>
      <c r="K9965">
        <v>4795</v>
      </c>
      <c r="L9965">
        <v>0.47949999999999998</v>
      </c>
      <c r="M9965">
        <f>_xlfn.XLOOKUP(_xlfn.TEXTJOIN("|",0,D9965,G9965,H9965,I9965),[3]무기각인!$I$4043:$I$5161,[3]무기각인!$H$4043:$H$5161)</f>
        <v>0.48080000000000001</v>
      </c>
      <c r="N9965">
        <v>0.27039999999999997</v>
      </c>
    </row>
    <row r="9966" spans="1:14" x14ac:dyDescent="0.3">
      <c r="A9966" t="s">
        <v>1214</v>
      </c>
      <c r="B9966" t="s">
        <v>868</v>
      </c>
      <c r="C9966">
        <f>_xlfn.XLOOKUP(B9966,[2]itemList_221219!$B:$B,[2]itemList_221219!$A:$A)</f>
        <v>105000</v>
      </c>
      <c r="D9966">
        <v>40</v>
      </c>
      <c r="E9966">
        <v>52</v>
      </c>
      <c r="F9966">
        <v>0</v>
      </c>
      <c r="G9966" t="s">
        <v>19</v>
      </c>
      <c r="H9966" t="s">
        <v>990</v>
      </c>
      <c r="I9966">
        <v>2.6</v>
      </c>
      <c r="J9966" t="s">
        <v>1493</v>
      </c>
      <c r="K9966">
        <v>4829</v>
      </c>
      <c r="L9966">
        <v>0.4829</v>
      </c>
      <c r="M9966">
        <f>_xlfn.XLOOKUP(_xlfn.TEXTJOIN("|",0,D9966,G9966,H9966,I9966),[3]무기각인!$I$4043:$I$5161,[3]무기각인!$H$4043:$H$5161)</f>
        <v>0.48080000000000001</v>
      </c>
      <c r="N9966">
        <v>0.43680000000000002</v>
      </c>
    </row>
    <row r="9967" spans="1:14" x14ac:dyDescent="0.3">
      <c r="A9967" t="s">
        <v>1214</v>
      </c>
      <c r="B9967" t="s">
        <v>868</v>
      </c>
      <c r="C9967">
        <f>_xlfn.XLOOKUP(B9967,[2]itemList_221219!$B:$B,[2]itemList_221219!$A:$A)</f>
        <v>105000</v>
      </c>
      <c r="D9967">
        <v>40</v>
      </c>
      <c r="E9967">
        <v>52</v>
      </c>
      <c r="F9967">
        <v>0</v>
      </c>
      <c r="G9967" t="s">
        <v>19</v>
      </c>
      <c r="H9967" t="s">
        <v>990</v>
      </c>
      <c r="I9967">
        <v>2.7</v>
      </c>
      <c r="J9967" t="s">
        <v>1494</v>
      </c>
      <c r="K9967">
        <v>4747</v>
      </c>
      <c r="L9967">
        <v>0.47470000000000001</v>
      </c>
      <c r="M9967">
        <f>_xlfn.XLOOKUP(_xlfn.TEXTJOIN("|",0,D9967,G9967,H9967,I9967),[3]무기각인!$I$4043:$I$5161,[3]무기각인!$H$4043:$H$5161)</f>
        <v>0.48080000000000001</v>
      </c>
      <c r="N9967">
        <v>1.2686999999999999</v>
      </c>
    </row>
    <row r="9968" spans="1:14" x14ac:dyDescent="0.3">
      <c r="A9968" t="s">
        <v>1214</v>
      </c>
      <c r="B9968" t="s">
        <v>868</v>
      </c>
      <c r="C9968">
        <f>_xlfn.XLOOKUP(B9968,[2]itemList_221219!$B:$B,[2]itemList_221219!$A:$A)</f>
        <v>105000</v>
      </c>
      <c r="D9968">
        <v>40</v>
      </c>
      <c r="E9968">
        <v>52</v>
      </c>
      <c r="F9968">
        <v>0</v>
      </c>
      <c r="G9968" t="s">
        <v>19</v>
      </c>
      <c r="H9968" t="s">
        <v>990</v>
      </c>
      <c r="I9968">
        <v>2.8</v>
      </c>
      <c r="J9968" t="s">
        <v>1495</v>
      </c>
      <c r="K9968">
        <v>4921</v>
      </c>
      <c r="L9968">
        <v>0.49209999999999998</v>
      </c>
      <c r="M9968">
        <f>_xlfn.XLOOKUP(_xlfn.TEXTJOIN("|",0,D9968,G9968,H9968,I9968),[3]무기각인!$I$4043:$I$5161,[3]무기각인!$H$4043:$H$5161)</f>
        <v>0.48080000000000001</v>
      </c>
      <c r="N9968">
        <v>2.3502000000000001</v>
      </c>
    </row>
    <row r="9969" spans="1:14" x14ac:dyDescent="0.3">
      <c r="A9969" t="s">
        <v>1214</v>
      </c>
      <c r="B9969" t="s">
        <v>868</v>
      </c>
      <c r="C9969">
        <f>_xlfn.XLOOKUP(B9969,[2]itemList_221219!$B:$B,[2]itemList_221219!$A:$A)</f>
        <v>105000</v>
      </c>
      <c r="D9969">
        <v>40</v>
      </c>
      <c r="E9969">
        <v>52</v>
      </c>
      <c r="F9969">
        <v>0</v>
      </c>
      <c r="G9969" t="s">
        <v>19</v>
      </c>
      <c r="H9969" t="s">
        <v>990</v>
      </c>
      <c r="I9969">
        <v>2.9</v>
      </c>
      <c r="J9969" t="s">
        <v>1496</v>
      </c>
      <c r="K9969">
        <v>4875</v>
      </c>
      <c r="L9969">
        <v>0.48749999999999999</v>
      </c>
      <c r="M9969">
        <f>_xlfn.XLOOKUP(_xlfn.TEXTJOIN("|",0,D9969,G9969,H9969,I9969),[3]무기각인!$I$4043:$I$5161,[3]무기각인!$H$4043:$H$5161)</f>
        <v>0.48080000000000001</v>
      </c>
      <c r="N9969">
        <v>1.3935</v>
      </c>
    </row>
    <row r="9970" spans="1:14" x14ac:dyDescent="0.3">
      <c r="A9970" t="s">
        <v>1214</v>
      </c>
      <c r="B9970" t="s">
        <v>868</v>
      </c>
      <c r="C9970">
        <f>_xlfn.XLOOKUP(B9970,[2]itemList_221219!$B:$B,[2]itemList_221219!$A:$A)</f>
        <v>105000</v>
      </c>
      <c r="D9970">
        <v>40</v>
      </c>
      <c r="E9970">
        <v>52</v>
      </c>
      <c r="F9970">
        <v>0</v>
      </c>
      <c r="G9970" t="s">
        <v>19</v>
      </c>
      <c r="H9970" t="s">
        <v>990</v>
      </c>
      <c r="I9970">
        <v>3</v>
      </c>
      <c r="J9970" t="s">
        <v>1497</v>
      </c>
      <c r="K9970">
        <v>4779</v>
      </c>
      <c r="L9970">
        <v>0.47789999999999999</v>
      </c>
      <c r="M9970">
        <f>_xlfn.XLOOKUP(_xlfn.TEXTJOIN("|",0,D9970,G9970,H9970,I9970),[3]무기각인!$I$4043:$I$5161,[3]무기각인!$H$4043:$H$5161)</f>
        <v>0.48080000000000001</v>
      </c>
      <c r="N9970">
        <v>0.60319999999999996</v>
      </c>
    </row>
    <row r="9971" spans="1:14" x14ac:dyDescent="0.3">
      <c r="A9971" t="s">
        <v>1214</v>
      </c>
      <c r="B9971" t="s">
        <v>868</v>
      </c>
      <c r="C9971">
        <f>_xlfn.XLOOKUP(B9971,[2]itemList_221219!$B:$B,[2]itemList_221219!$A:$A)</f>
        <v>105000</v>
      </c>
      <c r="D9971">
        <v>40</v>
      </c>
      <c r="E9971">
        <v>53</v>
      </c>
      <c r="F9971">
        <v>0</v>
      </c>
      <c r="G9971" t="s">
        <v>19</v>
      </c>
      <c r="H9971" t="s">
        <v>991</v>
      </c>
      <c r="I9971">
        <v>0.5</v>
      </c>
      <c r="J9971" t="s">
        <v>1498</v>
      </c>
      <c r="K9971">
        <v>8296</v>
      </c>
      <c r="L9971">
        <v>0.8296</v>
      </c>
      <c r="M9971">
        <f>_xlfn.XLOOKUP(_xlfn.TEXTJOIN("|",0,D9971,G9971,H9971,I9971),[3]무기각인!$I$4043:$I$5161,[3]무기각인!$H$4043:$H$5161)</f>
        <v>0.83330000000000004</v>
      </c>
      <c r="N9971">
        <v>0.44400000000000001</v>
      </c>
    </row>
    <row r="9972" spans="1:14" x14ac:dyDescent="0.3">
      <c r="A9972" t="s">
        <v>1214</v>
      </c>
      <c r="B9972" t="s">
        <v>868</v>
      </c>
      <c r="C9972">
        <f>_xlfn.XLOOKUP(B9972,[2]itemList_221219!$B:$B,[2]itemList_221219!$A:$A)</f>
        <v>105000</v>
      </c>
      <c r="D9972">
        <v>40</v>
      </c>
      <c r="E9972">
        <v>53</v>
      </c>
      <c r="F9972">
        <v>0</v>
      </c>
      <c r="G9972" t="s">
        <v>19</v>
      </c>
      <c r="H9972" t="s">
        <v>991</v>
      </c>
      <c r="I9972">
        <v>0.6</v>
      </c>
      <c r="J9972" t="s">
        <v>1499</v>
      </c>
      <c r="K9972">
        <v>8244</v>
      </c>
      <c r="L9972">
        <v>0.82440000000000002</v>
      </c>
      <c r="M9972">
        <f>_xlfn.XLOOKUP(_xlfn.TEXTJOIN("|",0,D9972,G9972,H9972,I9972),[3]무기각인!$I$4043:$I$5161,[3]무기각인!$H$4043:$H$5161)</f>
        <v>0.83330000000000004</v>
      </c>
      <c r="N9972">
        <v>1.0680000000000001</v>
      </c>
    </row>
    <row r="9973" spans="1:14" x14ac:dyDescent="0.3">
      <c r="A9973" t="s">
        <v>1214</v>
      </c>
      <c r="B9973" t="s">
        <v>868</v>
      </c>
      <c r="C9973">
        <f>_xlfn.XLOOKUP(B9973,[2]itemList_221219!$B:$B,[2]itemList_221219!$A:$A)</f>
        <v>105000</v>
      </c>
      <c r="D9973">
        <v>40</v>
      </c>
      <c r="E9973">
        <v>53</v>
      </c>
      <c r="F9973">
        <v>0</v>
      </c>
      <c r="G9973" t="s">
        <v>19</v>
      </c>
      <c r="H9973" t="s">
        <v>991</v>
      </c>
      <c r="I9973">
        <v>0.7</v>
      </c>
      <c r="J9973" t="s">
        <v>1500</v>
      </c>
      <c r="K9973">
        <v>8221</v>
      </c>
      <c r="L9973">
        <v>0.82210000000000005</v>
      </c>
      <c r="M9973">
        <f>_xlfn.XLOOKUP(_xlfn.TEXTJOIN("|",0,D9973,G9973,H9973,I9973),[3]무기각인!$I$4043:$I$5161,[3]무기각인!$H$4043:$H$5161)</f>
        <v>0.83330000000000004</v>
      </c>
      <c r="N9973">
        <v>1.3441000000000001</v>
      </c>
    </row>
    <row r="9974" spans="1:14" x14ac:dyDescent="0.3">
      <c r="A9974" t="s">
        <v>1214</v>
      </c>
      <c r="B9974" t="s">
        <v>868</v>
      </c>
      <c r="C9974">
        <f>_xlfn.XLOOKUP(B9974,[2]itemList_221219!$B:$B,[2]itemList_221219!$A:$A)</f>
        <v>105000</v>
      </c>
      <c r="D9974">
        <v>40</v>
      </c>
      <c r="E9974">
        <v>53</v>
      </c>
      <c r="F9974">
        <v>0</v>
      </c>
      <c r="G9974" t="s">
        <v>19</v>
      </c>
      <c r="H9974" t="s">
        <v>991</v>
      </c>
      <c r="I9974">
        <v>0.8</v>
      </c>
      <c r="J9974" t="s">
        <v>1501</v>
      </c>
      <c r="K9974">
        <v>8324</v>
      </c>
      <c r="L9974">
        <v>0.83240000000000003</v>
      </c>
      <c r="M9974">
        <f>_xlfn.XLOOKUP(_xlfn.TEXTJOIN("|",0,D9974,G9974,H9974,I9974),[3]무기각인!$I$4043:$I$5161,[3]무기각인!$H$4043:$H$5161)</f>
        <v>0.83330000000000004</v>
      </c>
      <c r="N9974">
        <v>0.108</v>
      </c>
    </row>
    <row r="9975" spans="1:14" x14ac:dyDescent="0.3">
      <c r="A9975" t="s">
        <v>1214</v>
      </c>
      <c r="B9975" t="s">
        <v>868</v>
      </c>
      <c r="C9975">
        <f>_xlfn.XLOOKUP(B9975,[2]itemList_221219!$B:$B,[2]itemList_221219!$A:$A)</f>
        <v>105000</v>
      </c>
      <c r="D9975">
        <v>40</v>
      </c>
      <c r="E9975">
        <v>53</v>
      </c>
      <c r="F9975">
        <v>0</v>
      </c>
      <c r="G9975" t="s">
        <v>19</v>
      </c>
      <c r="H9975" t="s">
        <v>991</v>
      </c>
      <c r="I9975">
        <v>0.9</v>
      </c>
      <c r="J9975" t="s">
        <v>1502</v>
      </c>
      <c r="K9975">
        <v>8370</v>
      </c>
      <c r="L9975">
        <v>0.83699999999999997</v>
      </c>
      <c r="M9975">
        <f>_xlfn.XLOOKUP(_xlfn.TEXTJOIN("|",0,D9975,G9975,H9975,I9975),[3]무기각인!$I$4043:$I$5161,[3]무기각인!$H$4043:$H$5161)</f>
        <v>0.83330000000000004</v>
      </c>
      <c r="N9975">
        <v>0.44400000000000001</v>
      </c>
    </row>
    <row r="9976" spans="1:14" x14ac:dyDescent="0.3">
      <c r="A9976" t="s">
        <v>1214</v>
      </c>
      <c r="B9976" t="s">
        <v>868</v>
      </c>
      <c r="C9976">
        <f>_xlfn.XLOOKUP(B9976,[2]itemList_221219!$B:$B,[2]itemList_221219!$A:$A)</f>
        <v>105000</v>
      </c>
      <c r="D9976">
        <v>40</v>
      </c>
      <c r="E9976">
        <v>53</v>
      </c>
      <c r="F9976">
        <v>0</v>
      </c>
      <c r="G9976" t="s">
        <v>19</v>
      </c>
      <c r="H9976" t="s">
        <v>991</v>
      </c>
      <c r="I9976">
        <v>1</v>
      </c>
      <c r="J9976" t="s">
        <v>1503</v>
      </c>
      <c r="K9976">
        <v>8335</v>
      </c>
      <c r="L9976">
        <v>0.83350000000000002</v>
      </c>
      <c r="M9976">
        <f>_xlfn.XLOOKUP(_xlfn.TEXTJOIN("|",0,D9976,G9976,H9976,I9976),[3]무기각인!$I$4043:$I$5161,[3]무기각인!$H$4043:$H$5161)</f>
        <v>0.83330000000000004</v>
      </c>
      <c r="N9976">
        <v>2.4E-2</v>
      </c>
    </row>
    <row r="9977" spans="1:14" x14ac:dyDescent="0.3">
      <c r="A9977" t="s">
        <v>1214</v>
      </c>
      <c r="B9977" t="s">
        <v>868</v>
      </c>
      <c r="C9977">
        <f>_xlfn.XLOOKUP(B9977,[2]itemList_221219!$B:$B,[2]itemList_221219!$A:$A)</f>
        <v>105000</v>
      </c>
      <c r="D9977">
        <v>40</v>
      </c>
      <c r="E9977">
        <v>54</v>
      </c>
      <c r="F9977">
        <v>0</v>
      </c>
      <c r="G9977" t="s">
        <v>19</v>
      </c>
      <c r="H9977" t="s">
        <v>992</v>
      </c>
      <c r="I9977">
        <v>0.5</v>
      </c>
      <c r="J9977" t="s">
        <v>1504</v>
      </c>
      <c r="K9977">
        <v>4730</v>
      </c>
      <c r="L9977">
        <v>0.47299999999999998</v>
      </c>
      <c r="M9977">
        <f>_xlfn.XLOOKUP(_xlfn.TEXTJOIN("|",0,D9977,G9977,H9977,I9977),[3]무기각인!$I$4043:$I$5161,[3]무기각인!$H$4043:$H$5161)</f>
        <v>0.48080000000000001</v>
      </c>
      <c r="N9977">
        <v>1.6223000000000001</v>
      </c>
    </row>
    <row r="9978" spans="1:14" x14ac:dyDescent="0.3">
      <c r="A9978" t="s">
        <v>1214</v>
      </c>
      <c r="B9978" t="s">
        <v>868</v>
      </c>
      <c r="C9978">
        <f>_xlfn.XLOOKUP(B9978,[2]itemList_221219!$B:$B,[2]itemList_221219!$A:$A)</f>
        <v>105000</v>
      </c>
      <c r="D9978">
        <v>40</v>
      </c>
      <c r="E9978">
        <v>54</v>
      </c>
      <c r="F9978">
        <v>0</v>
      </c>
      <c r="G9978" t="s">
        <v>19</v>
      </c>
      <c r="H9978" t="s">
        <v>992</v>
      </c>
      <c r="I9978">
        <v>0.6</v>
      </c>
      <c r="J9978" t="s">
        <v>1505</v>
      </c>
      <c r="K9978">
        <v>4803</v>
      </c>
      <c r="L9978">
        <v>0.4803</v>
      </c>
      <c r="M9978">
        <f>_xlfn.XLOOKUP(_xlfn.TEXTJOIN("|",0,D9978,G9978,H9978,I9978),[3]무기각인!$I$4043:$I$5161,[3]무기각인!$H$4043:$H$5161)</f>
        <v>0.48080000000000001</v>
      </c>
      <c r="N9978">
        <v>0.104</v>
      </c>
    </row>
    <row r="9979" spans="1:14" x14ac:dyDescent="0.3">
      <c r="A9979" t="s">
        <v>1214</v>
      </c>
      <c r="B9979" t="s">
        <v>868</v>
      </c>
      <c r="C9979">
        <f>_xlfn.XLOOKUP(B9979,[2]itemList_221219!$B:$B,[2]itemList_221219!$A:$A)</f>
        <v>105000</v>
      </c>
      <c r="D9979">
        <v>40</v>
      </c>
      <c r="E9979">
        <v>54</v>
      </c>
      <c r="F9979">
        <v>0</v>
      </c>
      <c r="G9979" t="s">
        <v>19</v>
      </c>
      <c r="H9979" t="s">
        <v>992</v>
      </c>
      <c r="I9979">
        <v>0.7</v>
      </c>
      <c r="J9979" t="s">
        <v>1506</v>
      </c>
      <c r="K9979">
        <v>4843</v>
      </c>
      <c r="L9979">
        <v>0.48430000000000001</v>
      </c>
      <c r="M9979">
        <f>_xlfn.XLOOKUP(_xlfn.TEXTJOIN("|",0,D9979,G9979,H9979,I9979),[3]무기각인!$I$4043:$I$5161,[3]무기각인!$H$4043:$H$5161)</f>
        <v>0.48080000000000001</v>
      </c>
      <c r="N9979">
        <v>0.72799999999999998</v>
      </c>
    </row>
    <row r="9980" spans="1:14" x14ac:dyDescent="0.3">
      <c r="A9980" t="s">
        <v>1214</v>
      </c>
      <c r="B9980" t="s">
        <v>868</v>
      </c>
      <c r="C9980">
        <f>_xlfn.XLOOKUP(B9980,[2]itemList_221219!$B:$B,[2]itemList_221219!$A:$A)</f>
        <v>105000</v>
      </c>
      <c r="D9980">
        <v>40</v>
      </c>
      <c r="E9980">
        <v>54</v>
      </c>
      <c r="F9980">
        <v>0</v>
      </c>
      <c r="G9980" t="s">
        <v>19</v>
      </c>
      <c r="H9980" t="s">
        <v>992</v>
      </c>
      <c r="I9980">
        <v>0.8</v>
      </c>
      <c r="J9980" t="s">
        <v>1507</v>
      </c>
      <c r="K9980">
        <v>4813</v>
      </c>
      <c r="L9980">
        <v>0.48130000000000001</v>
      </c>
      <c r="M9980">
        <f>_xlfn.XLOOKUP(_xlfn.TEXTJOIN("|",0,D9980,G9980,H9980,I9980),[3]무기각인!$I$4043:$I$5161,[3]무기각인!$H$4043:$H$5161)</f>
        <v>0.48080000000000001</v>
      </c>
      <c r="N9980">
        <v>0.104</v>
      </c>
    </row>
    <row r="9981" spans="1:14" x14ac:dyDescent="0.3">
      <c r="A9981" t="s">
        <v>1214</v>
      </c>
      <c r="B9981" t="s">
        <v>868</v>
      </c>
      <c r="C9981">
        <f>_xlfn.XLOOKUP(B9981,[2]itemList_221219!$B:$B,[2]itemList_221219!$A:$A)</f>
        <v>105000</v>
      </c>
      <c r="D9981">
        <v>40</v>
      </c>
      <c r="E9981">
        <v>54</v>
      </c>
      <c r="F9981">
        <v>0</v>
      </c>
      <c r="G9981" t="s">
        <v>19</v>
      </c>
      <c r="H9981" t="s">
        <v>992</v>
      </c>
      <c r="I9981">
        <v>0.9</v>
      </c>
      <c r="J9981" t="s">
        <v>1508</v>
      </c>
      <c r="K9981">
        <v>4745</v>
      </c>
      <c r="L9981">
        <v>0.47449999999999998</v>
      </c>
      <c r="M9981">
        <f>_xlfn.XLOOKUP(_xlfn.TEXTJOIN("|",0,D9981,G9981,H9981,I9981),[3]무기각인!$I$4043:$I$5161,[3]무기각인!$H$4043:$H$5161)</f>
        <v>0.48080000000000001</v>
      </c>
      <c r="N9981">
        <v>1.3103</v>
      </c>
    </row>
    <row r="9982" spans="1:14" x14ac:dyDescent="0.3">
      <c r="A9982" t="s">
        <v>1214</v>
      </c>
      <c r="B9982" t="s">
        <v>868</v>
      </c>
      <c r="C9982">
        <f>_xlfn.XLOOKUP(B9982,[2]itemList_221219!$B:$B,[2]itemList_221219!$A:$A)</f>
        <v>105000</v>
      </c>
      <c r="D9982">
        <v>40</v>
      </c>
      <c r="E9982">
        <v>54</v>
      </c>
      <c r="F9982">
        <v>0</v>
      </c>
      <c r="G9982" t="s">
        <v>19</v>
      </c>
      <c r="H9982" t="s">
        <v>992</v>
      </c>
      <c r="I9982">
        <v>1</v>
      </c>
      <c r="J9982" t="s">
        <v>1509</v>
      </c>
      <c r="K9982">
        <v>4677</v>
      </c>
      <c r="L9982">
        <v>0.4677</v>
      </c>
      <c r="M9982">
        <f>_xlfn.XLOOKUP(_xlfn.TEXTJOIN("|",0,D9982,G9982,H9982,I9982),[3]무기각인!$I$4043:$I$5161,[3]무기각인!$H$4043:$H$5161)</f>
        <v>0.48080000000000001</v>
      </c>
      <c r="N9982">
        <v>2.7246000000000001</v>
      </c>
    </row>
    <row r="9983" spans="1:14" x14ac:dyDescent="0.3">
      <c r="A9983" t="s">
        <v>1214</v>
      </c>
      <c r="B9983" t="s">
        <v>868</v>
      </c>
      <c r="C9983">
        <f>_xlfn.XLOOKUP(B9983,[2]itemList_221219!$B:$B,[2]itemList_221219!$A:$A)</f>
        <v>105000</v>
      </c>
      <c r="D9983">
        <v>40</v>
      </c>
      <c r="E9983">
        <v>54</v>
      </c>
      <c r="F9983">
        <v>0</v>
      </c>
      <c r="G9983" t="s">
        <v>19</v>
      </c>
      <c r="H9983" t="s">
        <v>992</v>
      </c>
      <c r="I9983">
        <v>1.1000000000000001</v>
      </c>
      <c r="J9983" t="s">
        <v>1510</v>
      </c>
      <c r="K9983">
        <v>4884</v>
      </c>
      <c r="L9983">
        <v>0.4884</v>
      </c>
      <c r="M9983">
        <f>_xlfn.XLOOKUP(_xlfn.TEXTJOIN("|",0,D9983,G9983,H9983,I9983),[3]무기각인!$I$4043:$I$5161,[3]무기각인!$H$4043:$H$5161)</f>
        <v>0.48080000000000001</v>
      </c>
      <c r="N9983">
        <v>1.5807</v>
      </c>
    </row>
    <row r="9984" spans="1:14" x14ac:dyDescent="0.3">
      <c r="A9984" t="s">
        <v>1214</v>
      </c>
      <c r="B9984" t="s">
        <v>868</v>
      </c>
      <c r="C9984">
        <f>_xlfn.XLOOKUP(B9984,[2]itemList_221219!$B:$B,[2]itemList_221219!$A:$A)</f>
        <v>105000</v>
      </c>
      <c r="D9984">
        <v>40</v>
      </c>
      <c r="E9984">
        <v>54</v>
      </c>
      <c r="F9984">
        <v>0</v>
      </c>
      <c r="G9984" t="s">
        <v>19</v>
      </c>
      <c r="H9984" t="s">
        <v>992</v>
      </c>
      <c r="I9984">
        <v>1.2</v>
      </c>
      <c r="J9984" t="s">
        <v>1511</v>
      </c>
      <c r="K9984">
        <v>4814</v>
      </c>
      <c r="L9984">
        <v>0.48139999999999999</v>
      </c>
      <c r="M9984">
        <f>_xlfn.XLOOKUP(_xlfn.TEXTJOIN("|",0,D9984,G9984,H9984,I9984),[3]무기각인!$I$4043:$I$5161,[3]무기각인!$H$4043:$H$5161)</f>
        <v>0.48080000000000001</v>
      </c>
      <c r="N9984">
        <v>0.12479999999999999</v>
      </c>
    </row>
    <row r="9985" spans="1:14" x14ac:dyDescent="0.3">
      <c r="A9985" t="s">
        <v>1214</v>
      </c>
      <c r="B9985" t="s">
        <v>868</v>
      </c>
      <c r="C9985">
        <f>_xlfn.XLOOKUP(B9985,[2]itemList_221219!$B:$B,[2]itemList_221219!$A:$A)</f>
        <v>105000</v>
      </c>
      <c r="D9985">
        <v>40</v>
      </c>
      <c r="E9985">
        <v>54</v>
      </c>
      <c r="F9985">
        <v>0</v>
      </c>
      <c r="G9985" t="s">
        <v>19</v>
      </c>
      <c r="H9985" t="s">
        <v>992</v>
      </c>
      <c r="I9985">
        <v>1.3</v>
      </c>
      <c r="J9985" t="s">
        <v>1512</v>
      </c>
      <c r="K9985">
        <v>4710</v>
      </c>
      <c r="L9985">
        <v>0.47099999999999997</v>
      </c>
      <c r="M9985">
        <f>_xlfn.XLOOKUP(_xlfn.TEXTJOIN("|",0,D9985,G9985,H9985,I9985),[3]무기각인!$I$4043:$I$5161,[3]무기각인!$H$4043:$H$5161)</f>
        <v>0.48080000000000001</v>
      </c>
      <c r="N9985">
        <v>2.0383</v>
      </c>
    </row>
    <row r="9986" spans="1:14" x14ac:dyDescent="0.3">
      <c r="A9986" t="s">
        <v>1214</v>
      </c>
      <c r="B9986" t="s">
        <v>868</v>
      </c>
      <c r="C9986">
        <f>_xlfn.XLOOKUP(B9986,[2]itemList_221219!$B:$B,[2]itemList_221219!$A:$A)</f>
        <v>105000</v>
      </c>
      <c r="D9986">
        <v>40</v>
      </c>
      <c r="E9986">
        <v>54</v>
      </c>
      <c r="F9986">
        <v>0</v>
      </c>
      <c r="G9986" t="s">
        <v>19</v>
      </c>
      <c r="H9986" t="s">
        <v>992</v>
      </c>
      <c r="I9986">
        <v>1.4</v>
      </c>
      <c r="J9986" t="s">
        <v>1513</v>
      </c>
      <c r="K9986">
        <v>4850</v>
      </c>
      <c r="L9986">
        <v>0.48499999999999999</v>
      </c>
      <c r="M9986">
        <f>_xlfn.XLOOKUP(_xlfn.TEXTJOIN("|",0,D9986,G9986,H9986,I9986),[3]무기각인!$I$4043:$I$5161,[3]무기각인!$H$4043:$H$5161)</f>
        <v>0.48080000000000001</v>
      </c>
      <c r="N9986">
        <v>0.87350000000000005</v>
      </c>
    </row>
    <row r="9987" spans="1:14" x14ac:dyDescent="0.3">
      <c r="A9987" t="s">
        <v>1214</v>
      </c>
      <c r="B9987" t="s">
        <v>868</v>
      </c>
      <c r="C9987">
        <f>_xlfn.XLOOKUP(B9987,[2]itemList_221219!$B:$B,[2]itemList_221219!$A:$A)</f>
        <v>105000</v>
      </c>
      <c r="D9987">
        <v>40</v>
      </c>
      <c r="E9987">
        <v>54</v>
      </c>
      <c r="F9987">
        <v>0</v>
      </c>
      <c r="G9987" t="s">
        <v>19</v>
      </c>
      <c r="H9987" t="s">
        <v>992</v>
      </c>
      <c r="I9987">
        <v>1.5</v>
      </c>
      <c r="J9987" t="s">
        <v>1514</v>
      </c>
      <c r="K9987">
        <v>4828</v>
      </c>
      <c r="L9987">
        <v>0.48280000000000001</v>
      </c>
      <c r="M9987">
        <f>_xlfn.XLOOKUP(_xlfn.TEXTJOIN("|",0,D9987,G9987,H9987,I9987),[3]무기각인!$I$4043:$I$5161,[3]무기각인!$H$4043:$H$5161)</f>
        <v>0.48080000000000001</v>
      </c>
      <c r="N9987">
        <v>0.41599999999999998</v>
      </c>
    </row>
    <row r="9988" spans="1:14" x14ac:dyDescent="0.3">
      <c r="A9988" t="s">
        <v>1214</v>
      </c>
      <c r="B9988" t="s">
        <v>868</v>
      </c>
      <c r="C9988">
        <f>_xlfn.XLOOKUP(B9988,[2]itemList_221219!$B:$B,[2]itemList_221219!$A:$A)</f>
        <v>105000</v>
      </c>
      <c r="D9988">
        <v>40</v>
      </c>
      <c r="E9988">
        <v>54</v>
      </c>
      <c r="F9988">
        <v>0</v>
      </c>
      <c r="G9988" t="s">
        <v>19</v>
      </c>
      <c r="H9988" t="s">
        <v>992</v>
      </c>
      <c r="I9988">
        <v>1.6</v>
      </c>
      <c r="J9988" t="s">
        <v>1515</v>
      </c>
      <c r="K9988">
        <v>4925</v>
      </c>
      <c r="L9988">
        <v>0.49249999999999999</v>
      </c>
      <c r="M9988">
        <f>_xlfn.XLOOKUP(_xlfn.TEXTJOIN("|",0,D9988,G9988,H9988,I9988),[3]무기각인!$I$4043:$I$5161,[3]무기각인!$H$4043:$H$5161)</f>
        <v>0.48080000000000001</v>
      </c>
      <c r="N9988">
        <v>2.4333999999999998</v>
      </c>
    </row>
    <row r="9989" spans="1:14" x14ac:dyDescent="0.3">
      <c r="A9989" t="s">
        <v>1214</v>
      </c>
      <c r="B9989" t="s">
        <v>868</v>
      </c>
      <c r="C9989">
        <f>_xlfn.XLOOKUP(B9989,[2]itemList_221219!$B:$B,[2]itemList_221219!$A:$A)</f>
        <v>105000</v>
      </c>
      <c r="D9989">
        <v>40</v>
      </c>
      <c r="E9989">
        <v>54</v>
      </c>
      <c r="F9989">
        <v>0</v>
      </c>
      <c r="G9989" t="s">
        <v>19</v>
      </c>
      <c r="H9989" t="s">
        <v>992</v>
      </c>
      <c r="I9989">
        <v>1.7</v>
      </c>
      <c r="J9989" t="s">
        <v>1516</v>
      </c>
      <c r="K9989">
        <v>4870</v>
      </c>
      <c r="L9989">
        <v>0.48699999999999999</v>
      </c>
      <c r="M9989">
        <f>_xlfn.XLOOKUP(_xlfn.TEXTJOIN("|",0,D9989,G9989,H9989,I9989),[3]무기각인!$I$4043:$I$5161,[3]무기각인!$H$4043:$H$5161)</f>
        <v>0.48080000000000001</v>
      </c>
      <c r="N9989">
        <v>1.2895000000000001</v>
      </c>
    </row>
    <row r="9990" spans="1:14" x14ac:dyDescent="0.3">
      <c r="A9990" t="s">
        <v>1214</v>
      </c>
      <c r="B9990" t="s">
        <v>868</v>
      </c>
      <c r="C9990">
        <f>_xlfn.XLOOKUP(B9990,[2]itemList_221219!$B:$B,[2]itemList_221219!$A:$A)</f>
        <v>105000</v>
      </c>
      <c r="D9990">
        <v>40</v>
      </c>
      <c r="E9990">
        <v>54</v>
      </c>
      <c r="F9990">
        <v>0</v>
      </c>
      <c r="G9990" t="s">
        <v>19</v>
      </c>
      <c r="H9990" t="s">
        <v>992</v>
      </c>
      <c r="I9990">
        <v>1.8</v>
      </c>
      <c r="J9990" t="s">
        <v>1517</v>
      </c>
      <c r="K9990">
        <v>4856</v>
      </c>
      <c r="L9990">
        <v>0.48559999999999998</v>
      </c>
      <c r="M9990">
        <f>_xlfn.XLOOKUP(_xlfn.TEXTJOIN("|",0,D9990,G9990,H9990,I9990),[3]무기각인!$I$4043:$I$5161,[3]무기각인!$H$4043:$H$5161)</f>
        <v>0.48080000000000001</v>
      </c>
      <c r="N9990">
        <v>0.99829999999999997</v>
      </c>
    </row>
    <row r="9991" spans="1:14" x14ac:dyDescent="0.3">
      <c r="A9991" t="s">
        <v>1214</v>
      </c>
      <c r="B9991" t="s">
        <v>868</v>
      </c>
      <c r="C9991">
        <f>_xlfn.XLOOKUP(B9991,[2]itemList_221219!$B:$B,[2]itemList_221219!$A:$A)</f>
        <v>105000</v>
      </c>
      <c r="D9991">
        <v>40</v>
      </c>
      <c r="E9991">
        <v>54</v>
      </c>
      <c r="F9991">
        <v>0</v>
      </c>
      <c r="G9991" t="s">
        <v>19</v>
      </c>
      <c r="H9991" t="s">
        <v>992</v>
      </c>
      <c r="I9991">
        <v>1.9</v>
      </c>
      <c r="J9991" t="s">
        <v>1518</v>
      </c>
      <c r="K9991">
        <v>4734</v>
      </c>
      <c r="L9991">
        <v>0.47339999999999999</v>
      </c>
      <c r="M9991">
        <f>_xlfn.XLOOKUP(_xlfn.TEXTJOIN("|",0,D9991,G9991,H9991,I9991),[3]무기각인!$I$4043:$I$5161,[3]무기각인!$H$4043:$H$5161)</f>
        <v>0.48080000000000001</v>
      </c>
      <c r="N9991">
        <v>1.5390999999999999</v>
      </c>
    </row>
    <row r="9992" spans="1:14" x14ac:dyDescent="0.3">
      <c r="A9992" t="s">
        <v>1214</v>
      </c>
      <c r="B9992" t="s">
        <v>868</v>
      </c>
      <c r="C9992">
        <f>_xlfn.XLOOKUP(B9992,[2]itemList_221219!$B:$B,[2]itemList_221219!$A:$A)</f>
        <v>105000</v>
      </c>
      <c r="D9992">
        <v>40</v>
      </c>
      <c r="E9992">
        <v>54</v>
      </c>
      <c r="F9992">
        <v>0</v>
      </c>
      <c r="G9992" t="s">
        <v>19</v>
      </c>
      <c r="H9992" t="s">
        <v>992</v>
      </c>
      <c r="I9992">
        <v>2</v>
      </c>
      <c r="J9992" t="s">
        <v>1519</v>
      </c>
      <c r="K9992">
        <v>4782</v>
      </c>
      <c r="L9992">
        <v>0.47820000000000001</v>
      </c>
      <c r="M9992">
        <f>_xlfn.XLOOKUP(_xlfn.TEXTJOIN("|",0,D9992,G9992,H9992,I9992),[3]무기각인!$I$4043:$I$5161,[3]무기각인!$H$4043:$H$5161)</f>
        <v>0.48080000000000001</v>
      </c>
      <c r="N9992">
        <v>0.54079999999999995</v>
      </c>
    </row>
    <row r="9993" spans="1:14" x14ac:dyDescent="0.3">
      <c r="A9993" t="s">
        <v>1214</v>
      </c>
      <c r="B9993" t="s">
        <v>868</v>
      </c>
      <c r="C9993">
        <f>_xlfn.XLOOKUP(B9993,[2]itemList_221219!$B:$B,[2]itemList_221219!$A:$A)</f>
        <v>105000</v>
      </c>
      <c r="D9993">
        <v>40</v>
      </c>
      <c r="E9993">
        <v>54</v>
      </c>
      <c r="F9993">
        <v>0</v>
      </c>
      <c r="G9993" t="s">
        <v>19</v>
      </c>
      <c r="H9993" t="s">
        <v>992</v>
      </c>
      <c r="I9993">
        <v>2.1</v>
      </c>
      <c r="J9993" t="s">
        <v>1520</v>
      </c>
      <c r="K9993">
        <v>4765</v>
      </c>
      <c r="L9993">
        <v>0.47649999999999998</v>
      </c>
      <c r="M9993">
        <f>_xlfn.XLOOKUP(_xlfn.TEXTJOIN("|",0,D9993,G9993,H9993,I9993),[3]무기각인!$I$4043:$I$5161,[3]무기각인!$H$4043:$H$5161)</f>
        <v>0.48080000000000001</v>
      </c>
      <c r="N9993">
        <v>0.89429999999999998</v>
      </c>
    </row>
    <row r="9994" spans="1:14" x14ac:dyDescent="0.3">
      <c r="A9994" t="s">
        <v>1214</v>
      </c>
      <c r="B9994" t="s">
        <v>868</v>
      </c>
      <c r="C9994">
        <f>_xlfn.XLOOKUP(B9994,[2]itemList_221219!$B:$B,[2]itemList_221219!$A:$A)</f>
        <v>105000</v>
      </c>
      <c r="D9994">
        <v>40</v>
      </c>
      <c r="E9994">
        <v>54</v>
      </c>
      <c r="F9994">
        <v>0</v>
      </c>
      <c r="G9994" t="s">
        <v>19</v>
      </c>
      <c r="H9994" t="s">
        <v>992</v>
      </c>
      <c r="I9994">
        <v>2.2000000000000002</v>
      </c>
      <c r="J9994" t="s">
        <v>1521</v>
      </c>
      <c r="K9994">
        <v>4853</v>
      </c>
      <c r="L9994">
        <v>0.48530000000000001</v>
      </c>
      <c r="M9994">
        <f>_xlfn.XLOOKUP(_xlfn.TEXTJOIN("|",0,D9994,G9994,H9994,I9994),[3]무기각인!$I$4043:$I$5161,[3]무기각인!$H$4043:$H$5161)</f>
        <v>0.48080000000000001</v>
      </c>
      <c r="N9994">
        <v>0.93589999999999995</v>
      </c>
    </row>
    <row r="9995" spans="1:14" x14ac:dyDescent="0.3">
      <c r="A9995" t="s">
        <v>1214</v>
      </c>
      <c r="B9995" t="s">
        <v>868</v>
      </c>
      <c r="C9995">
        <f>_xlfn.XLOOKUP(B9995,[2]itemList_221219!$B:$B,[2]itemList_221219!$A:$A)</f>
        <v>105000</v>
      </c>
      <c r="D9995">
        <v>40</v>
      </c>
      <c r="E9995">
        <v>54</v>
      </c>
      <c r="F9995">
        <v>0</v>
      </c>
      <c r="G9995" t="s">
        <v>19</v>
      </c>
      <c r="H9995" t="s">
        <v>992</v>
      </c>
      <c r="I9995">
        <v>2.2999999999999998</v>
      </c>
      <c r="J9995" t="s">
        <v>1522</v>
      </c>
      <c r="K9995">
        <v>4753</v>
      </c>
      <c r="L9995">
        <v>0.4753</v>
      </c>
      <c r="M9995">
        <f>_xlfn.XLOOKUP(_xlfn.TEXTJOIN("|",0,D9995,G9995,H9995,I9995),[3]무기각인!$I$4043:$I$5161,[3]무기각인!$H$4043:$H$5161)</f>
        <v>0.48080000000000001</v>
      </c>
      <c r="N9995">
        <v>1.1438999999999999</v>
      </c>
    </row>
    <row r="9996" spans="1:14" x14ac:dyDescent="0.3">
      <c r="A9996" t="s">
        <v>1214</v>
      </c>
      <c r="B9996" t="s">
        <v>868</v>
      </c>
      <c r="C9996">
        <f>_xlfn.XLOOKUP(B9996,[2]itemList_221219!$B:$B,[2]itemList_221219!$A:$A)</f>
        <v>105000</v>
      </c>
      <c r="D9996">
        <v>40</v>
      </c>
      <c r="E9996">
        <v>54</v>
      </c>
      <c r="F9996">
        <v>0</v>
      </c>
      <c r="G9996" t="s">
        <v>19</v>
      </c>
      <c r="H9996" t="s">
        <v>992</v>
      </c>
      <c r="I9996">
        <v>2.4</v>
      </c>
      <c r="J9996" t="s">
        <v>1523</v>
      </c>
      <c r="K9996">
        <v>5011</v>
      </c>
      <c r="L9996">
        <v>0.50109999999999999</v>
      </c>
      <c r="M9996">
        <f>_xlfn.XLOOKUP(_xlfn.TEXTJOIN("|",0,D9996,G9996,H9996,I9996),[3]무기각인!$I$4043:$I$5161,[3]무기각인!$H$4043:$H$5161)</f>
        <v>0.48080000000000001</v>
      </c>
      <c r="N9996">
        <v>4.2221000000000002</v>
      </c>
    </row>
    <row r="9997" spans="1:14" x14ac:dyDescent="0.3">
      <c r="A9997" t="s">
        <v>1214</v>
      </c>
      <c r="B9997" t="s">
        <v>868</v>
      </c>
      <c r="C9997">
        <f>_xlfn.XLOOKUP(B9997,[2]itemList_221219!$B:$B,[2]itemList_221219!$A:$A)</f>
        <v>105000</v>
      </c>
      <c r="D9997">
        <v>40</v>
      </c>
      <c r="E9997">
        <v>54</v>
      </c>
      <c r="F9997">
        <v>0</v>
      </c>
      <c r="G9997" t="s">
        <v>19</v>
      </c>
      <c r="H9997" t="s">
        <v>992</v>
      </c>
      <c r="I9997">
        <v>2.5</v>
      </c>
      <c r="J9997" t="s">
        <v>1524</v>
      </c>
      <c r="K9997">
        <v>4859</v>
      </c>
      <c r="L9997">
        <v>0.4859</v>
      </c>
      <c r="M9997">
        <f>_xlfn.XLOOKUP(_xlfn.TEXTJOIN("|",0,D9997,G9997,H9997,I9997),[3]무기각인!$I$4043:$I$5161,[3]무기각인!$H$4043:$H$5161)</f>
        <v>0.48080000000000001</v>
      </c>
      <c r="N9997">
        <v>1.0607</v>
      </c>
    </row>
    <row r="9998" spans="1:14" x14ac:dyDescent="0.3">
      <c r="A9998" t="s">
        <v>1214</v>
      </c>
      <c r="B9998" t="s">
        <v>868</v>
      </c>
      <c r="C9998">
        <f>_xlfn.XLOOKUP(B9998,[2]itemList_221219!$B:$B,[2]itemList_221219!$A:$A)</f>
        <v>105000</v>
      </c>
      <c r="D9998">
        <v>40</v>
      </c>
      <c r="E9998">
        <v>54</v>
      </c>
      <c r="F9998">
        <v>0</v>
      </c>
      <c r="G9998" t="s">
        <v>19</v>
      </c>
      <c r="H9998" t="s">
        <v>992</v>
      </c>
      <c r="I9998">
        <v>2.6</v>
      </c>
      <c r="J9998" t="s">
        <v>1525</v>
      </c>
      <c r="K9998">
        <v>4839</v>
      </c>
      <c r="L9998">
        <v>0.4839</v>
      </c>
      <c r="M9998">
        <f>_xlfn.XLOOKUP(_xlfn.TEXTJOIN("|",0,D9998,G9998,H9998,I9998),[3]무기각인!$I$4043:$I$5161,[3]무기각인!$H$4043:$H$5161)</f>
        <v>0.48080000000000001</v>
      </c>
      <c r="N9998">
        <v>0.64480000000000004</v>
      </c>
    </row>
    <row r="9999" spans="1:14" x14ac:dyDescent="0.3">
      <c r="A9999" t="s">
        <v>1214</v>
      </c>
      <c r="B9999" t="s">
        <v>868</v>
      </c>
      <c r="C9999">
        <f>_xlfn.XLOOKUP(B9999,[2]itemList_221219!$B:$B,[2]itemList_221219!$A:$A)</f>
        <v>105000</v>
      </c>
      <c r="D9999">
        <v>40</v>
      </c>
      <c r="E9999">
        <v>54</v>
      </c>
      <c r="F9999">
        <v>0</v>
      </c>
      <c r="G9999" t="s">
        <v>19</v>
      </c>
      <c r="H9999" t="s">
        <v>992</v>
      </c>
      <c r="I9999">
        <v>2.7</v>
      </c>
      <c r="J9999" t="s">
        <v>1526</v>
      </c>
      <c r="K9999">
        <v>4834</v>
      </c>
      <c r="L9999">
        <v>0.4834</v>
      </c>
      <c r="M9999">
        <f>_xlfn.XLOOKUP(_xlfn.TEXTJOIN("|",0,D9999,G9999,H9999,I9999),[3]무기각인!$I$4043:$I$5161,[3]무기각인!$H$4043:$H$5161)</f>
        <v>0.48080000000000001</v>
      </c>
      <c r="N9999">
        <v>0.54079999999999995</v>
      </c>
    </row>
    <row r="10000" spans="1:14" x14ac:dyDescent="0.3">
      <c r="A10000" t="s">
        <v>1214</v>
      </c>
      <c r="B10000" t="s">
        <v>868</v>
      </c>
      <c r="C10000">
        <f>_xlfn.XLOOKUP(B10000,[2]itemList_221219!$B:$B,[2]itemList_221219!$A:$A)</f>
        <v>105000</v>
      </c>
      <c r="D10000">
        <v>40</v>
      </c>
      <c r="E10000">
        <v>54</v>
      </c>
      <c r="F10000">
        <v>0</v>
      </c>
      <c r="G10000" t="s">
        <v>19</v>
      </c>
      <c r="H10000" t="s">
        <v>992</v>
      </c>
      <c r="I10000">
        <v>2.8</v>
      </c>
      <c r="J10000" t="s">
        <v>1527</v>
      </c>
      <c r="K10000">
        <v>4787</v>
      </c>
      <c r="L10000">
        <v>0.47870000000000001</v>
      </c>
      <c r="M10000">
        <f>_xlfn.XLOOKUP(_xlfn.TEXTJOIN("|",0,D10000,G10000,H10000,I10000),[3]무기각인!$I$4043:$I$5161,[3]무기각인!$H$4043:$H$5161)</f>
        <v>0.48080000000000001</v>
      </c>
      <c r="N10000">
        <v>0.43680000000000002</v>
      </c>
    </row>
    <row r="10001" spans="1:14" x14ac:dyDescent="0.3">
      <c r="A10001" t="s">
        <v>1214</v>
      </c>
      <c r="B10001" t="s">
        <v>868</v>
      </c>
      <c r="C10001">
        <f>_xlfn.XLOOKUP(B10001,[2]itemList_221219!$B:$B,[2]itemList_221219!$A:$A)</f>
        <v>105000</v>
      </c>
      <c r="D10001">
        <v>40</v>
      </c>
      <c r="E10001">
        <v>54</v>
      </c>
      <c r="F10001">
        <v>0</v>
      </c>
      <c r="G10001" t="s">
        <v>19</v>
      </c>
      <c r="H10001" t="s">
        <v>992</v>
      </c>
      <c r="I10001">
        <v>2.9</v>
      </c>
      <c r="J10001" t="s">
        <v>1528</v>
      </c>
      <c r="K10001">
        <v>4742</v>
      </c>
      <c r="L10001">
        <v>0.47420000000000001</v>
      </c>
      <c r="M10001">
        <f>_xlfn.XLOOKUP(_xlfn.TEXTJOIN("|",0,D10001,G10001,H10001,I10001),[3]무기각인!$I$4043:$I$5161,[3]무기각인!$H$4043:$H$5161)</f>
        <v>0.48080000000000001</v>
      </c>
      <c r="N10001">
        <v>1.3727</v>
      </c>
    </row>
    <row r="10002" spans="1:14" x14ac:dyDescent="0.3">
      <c r="A10002" t="s">
        <v>1214</v>
      </c>
      <c r="B10002" t="s">
        <v>868</v>
      </c>
      <c r="C10002">
        <f>_xlfn.XLOOKUP(B10002,[2]itemList_221219!$B:$B,[2]itemList_221219!$A:$A)</f>
        <v>105000</v>
      </c>
      <c r="D10002">
        <v>40</v>
      </c>
      <c r="E10002">
        <v>54</v>
      </c>
      <c r="F10002">
        <v>0</v>
      </c>
      <c r="G10002" t="s">
        <v>19</v>
      </c>
      <c r="H10002" t="s">
        <v>992</v>
      </c>
      <c r="I10002">
        <v>3</v>
      </c>
      <c r="J10002" t="s">
        <v>1529</v>
      </c>
      <c r="K10002">
        <v>4879</v>
      </c>
      <c r="L10002">
        <v>0.4879</v>
      </c>
      <c r="M10002">
        <f>_xlfn.XLOOKUP(_xlfn.TEXTJOIN("|",0,D10002,G10002,H10002,I10002),[3]무기각인!$I$4043:$I$5161,[3]무기각인!$H$4043:$H$5161)</f>
        <v>0.48080000000000001</v>
      </c>
      <c r="N10002">
        <v>1.4766999999999999</v>
      </c>
    </row>
    <row r="10003" spans="1:14" x14ac:dyDescent="0.3">
      <c r="A10003" t="s">
        <v>1214</v>
      </c>
      <c r="B10003" t="s">
        <v>868</v>
      </c>
      <c r="C10003">
        <f>_xlfn.XLOOKUP(B10003,[2]itemList_221219!$B:$B,[2]itemList_221219!$A:$A)</f>
        <v>105000</v>
      </c>
      <c r="D10003">
        <v>50</v>
      </c>
      <c r="E10003">
        <v>1</v>
      </c>
      <c r="F10003">
        <v>0</v>
      </c>
      <c r="G10003" t="s">
        <v>19</v>
      </c>
      <c r="H10003" t="s">
        <v>963</v>
      </c>
      <c r="I10003">
        <v>1</v>
      </c>
      <c r="J10003" t="s">
        <v>1215</v>
      </c>
      <c r="K10003">
        <v>20</v>
      </c>
      <c r="L10003">
        <v>2E-3</v>
      </c>
      <c r="M10003">
        <f>_xlfn.XLOOKUP(_xlfn.TEXTJOIN("|",0,D10003,G10003,H10003,I10003),[3]무기각인!$I$4043:$I$5161,[3]무기각인!$H$4043:$H$5161)</f>
        <v>2.5000000000000001E-3</v>
      </c>
      <c r="N10003">
        <v>20</v>
      </c>
    </row>
    <row r="10004" spans="1:14" x14ac:dyDescent="0.3">
      <c r="A10004" t="s">
        <v>1214</v>
      </c>
      <c r="B10004" t="s">
        <v>868</v>
      </c>
      <c r="C10004">
        <f>_xlfn.XLOOKUP(B10004,[2]itemList_221219!$B:$B,[2]itemList_221219!$A:$A)</f>
        <v>105000</v>
      </c>
      <c r="D10004">
        <v>50</v>
      </c>
      <c r="E10004">
        <v>1</v>
      </c>
      <c r="F10004">
        <v>0</v>
      </c>
      <c r="G10004" t="s">
        <v>19</v>
      </c>
      <c r="H10004" t="s">
        <v>963</v>
      </c>
      <c r="I10004">
        <v>2</v>
      </c>
      <c r="J10004" t="s">
        <v>1216</v>
      </c>
      <c r="K10004">
        <v>25</v>
      </c>
      <c r="L10004">
        <v>2.5000000000000001E-3</v>
      </c>
      <c r="M10004">
        <f>_xlfn.XLOOKUP(_xlfn.TEXTJOIN("|",0,D10004,G10004,H10004,I10004),[3]무기각인!$I$4043:$I$5161,[3]무기각인!$H$4043:$H$5161)</f>
        <v>2.5000000000000001E-3</v>
      </c>
      <c r="N10004">
        <v>0</v>
      </c>
    </row>
    <row r="10005" spans="1:14" x14ac:dyDescent="0.3">
      <c r="A10005" t="s">
        <v>1214</v>
      </c>
      <c r="B10005" t="s">
        <v>868</v>
      </c>
      <c r="C10005">
        <f>_xlfn.XLOOKUP(B10005,[2]itemList_221219!$B:$B,[2]itemList_221219!$A:$A)</f>
        <v>105000</v>
      </c>
      <c r="D10005">
        <v>50</v>
      </c>
      <c r="E10005">
        <v>1</v>
      </c>
      <c r="F10005">
        <v>0</v>
      </c>
      <c r="G10005" t="s">
        <v>19</v>
      </c>
      <c r="H10005" t="s">
        <v>963</v>
      </c>
      <c r="I10005">
        <v>3</v>
      </c>
      <c r="J10005" t="s">
        <v>1217</v>
      </c>
      <c r="K10005">
        <v>28</v>
      </c>
      <c r="L10005">
        <v>2.8E-3</v>
      </c>
      <c r="M10005">
        <f>_xlfn.XLOOKUP(_xlfn.TEXTJOIN("|",0,D10005,G10005,H10005,I10005),[3]무기각인!$I$4043:$I$5161,[3]무기각인!$H$4043:$H$5161)</f>
        <v>2.5000000000000001E-3</v>
      </c>
      <c r="N10005">
        <v>12</v>
      </c>
    </row>
    <row r="10006" spans="1:14" x14ac:dyDescent="0.3">
      <c r="A10006" t="s">
        <v>1214</v>
      </c>
      <c r="B10006" t="s">
        <v>868</v>
      </c>
      <c r="C10006">
        <f>_xlfn.XLOOKUP(B10006,[2]itemList_221219!$B:$B,[2]itemList_221219!$A:$A)</f>
        <v>105000</v>
      </c>
      <c r="D10006">
        <v>50</v>
      </c>
      <c r="E10006">
        <v>1</v>
      </c>
      <c r="F10006">
        <v>0</v>
      </c>
      <c r="G10006" t="s">
        <v>19</v>
      </c>
      <c r="H10006" t="s">
        <v>963</v>
      </c>
      <c r="I10006">
        <v>4</v>
      </c>
      <c r="J10006" t="s">
        <v>1218</v>
      </c>
      <c r="K10006">
        <v>18</v>
      </c>
      <c r="L10006">
        <v>1.8E-3</v>
      </c>
      <c r="M10006">
        <f>_xlfn.XLOOKUP(_xlfn.TEXTJOIN("|",0,D10006,G10006,H10006,I10006),[3]무기각인!$I$4043:$I$5161,[3]무기각인!$H$4043:$H$5161)</f>
        <v>2.5000000000000001E-3</v>
      </c>
      <c r="N10006">
        <v>28</v>
      </c>
    </row>
    <row r="10007" spans="1:14" x14ac:dyDescent="0.3">
      <c r="A10007" t="s">
        <v>1214</v>
      </c>
      <c r="B10007" t="s">
        <v>868</v>
      </c>
      <c r="C10007">
        <f>_xlfn.XLOOKUP(B10007,[2]itemList_221219!$B:$B,[2]itemList_221219!$A:$A)</f>
        <v>105000</v>
      </c>
      <c r="D10007">
        <v>50</v>
      </c>
      <c r="E10007">
        <v>1</v>
      </c>
      <c r="F10007">
        <v>1</v>
      </c>
      <c r="G10007" t="s">
        <v>993</v>
      </c>
      <c r="H10007" t="s">
        <v>963</v>
      </c>
      <c r="I10007">
        <v>1</v>
      </c>
      <c r="J10007" t="s">
        <v>1451</v>
      </c>
      <c r="K10007">
        <v>1191</v>
      </c>
      <c r="L10007">
        <v>0.1191</v>
      </c>
      <c r="M10007">
        <f>_xlfn.XLOOKUP(_xlfn.TEXTJOIN("|",0,D10007,G10007,H10007,I10007),[3]무기각인!$I$4043:$I$5161,[3]무기각인!$H$4043:$H$5161)</f>
        <v>0.11749999999999999</v>
      </c>
      <c r="N10007">
        <v>1.3616999999999999</v>
      </c>
    </row>
    <row r="10008" spans="1:14" x14ac:dyDescent="0.3">
      <c r="A10008" t="s">
        <v>1214</v>
      </c>
      <c r="B10008" t="s">
        <v>868</v>
      </c>
      <c r="C10008">
        <f>_xlfn.XLOOKUP(B10008,[2]itemList_221219!$B:$B,[2]itemList_221219!$A:$A)</f>
        <v>105000</v>
      </c>
      <c r="D10008">
        <v>50</v>
      </c>
      <c r="E10008">
        <v>1</v>
      </c>
      <c r="F10008">
        <v>1</v>
      </c>
      <c r="G10008" t="s">
        <v>993</v>
      </c>
      <c r="H10008" t="s">
        <v>963</v>
      </c>
      <c r="I10008">
        <v>2</v>
      </c>
      <c r="J10008" t="s">
        <v>1452</v>
      </c>
      <c r="K10008">
        <v>1159</v>
      </c>
      <c r="L10008">
        <v>0.1159</v>
      </c>
      <c r="M10008">
        <f>_xlfn.XLOOKUP(_xlfn.TEXTJOIN("|",0,D10008,G10008,H10008,I10008),[3]무기각인!$I$4043:$I$5161,[3]무기각인!$H$4043:$H$5161)</f>
        <v>0.11749999999999999</v>
      </c>
      <c r="N10008">
        <v>1.3616999999999999</v>
      </c>
    </row>
    <row r="10009" spans="1:14" x14ac:dyDescent="0.3">
      <c r="A10009" t="s">
        <v>1214</v>
      </c>
      <c r="B10009" t="s">
        <v>868</v>
      </c>
      <c r="C10009">
        <f>_xlfn.XLOOKUP(B10009,[2]itemList_221219!$B:$B,[2]itemList_221219!$A:$A)</f>
        <v>105000</v>
      </c>
      <c r="D10009">
        <v>50</v>
      </c>
      <c r="E10009">
        <v>1</v>
      </c>
      <c r="F10009">
        <v>1</v>
      </c>
      <c r="G10009" t="s">
        <v>993</v>
      </c>
      <c r="H10009" t="s">
        <v>963</v>
      </c>
      <c r="I10009">
        <v>3</v>
      </c>
      <c r="J10009" t="s">
        <v>1453</v>
      </c>
      <c r="K10009">
        <v>1109</v>
      </c>
      <c r="L10009">
        <v>0.1109</v>
      </c>
      <c r="M10009">
        <f>_xlfn.XLOOKUP(_xlfn.TEXTJOIN("|",0,D10009,G10009,H10009,I10009),[3]무기각인!$I$4043:$I$5161,[3]무기각인!$H$4043:$H$5161)</f>
        <v>0.11749999999999999</v>
      </c>
      <c r="N10009">
        <v>5.617</v>
      </c>
    </row>
    <row r="10010" spans="1:14" x14ac:dyDescent="0.3">
      <c r="A10010" t="s">
        <v>1214</v>
      </c>
      <c r="B10010" t="s">
        <v>868</v>
      </c>
      <c r="C10010">
        <f>_xlfn.XLOOKUP(B10010,[2]itemList_221219!$B:$B,[2]itemList_221219!$A:$A)</f>
        <v>105000</v>
      </c>
      <c r="D10010">
        <v>50</v>
      </c>
      <c r="E10010">
        <v>1</v>
      </c>
      <c r="F10010">
        <v>1</v>
      </c>
      <c r="G10010" t="s">
        <v>993</v>
      </c>
      <c r="H10010" t="s">
        <v>963</v>
      </c>
      <c r="I10010">
        <v>4</v>
      </c>
      <c r="J10010" t="s">
        <v>1454</v>
      </c>
      <c r="K10010">
        <v>1172</v>
      </c>
      <c r="L10010">
        <v>0.1172</v>
      </c>
      <c r="M10010">
        <f>_xlfn.XLOOKUP(_xlfn.TEXTJOIN("|",0,D10010,G10010,H10010,I10010),[3]무기각인!$I$4043:$I$5161,[3]무기각인!$H$4043:$H$5161)</f>
        <v>0.11749999999999999</v>
      </c>
      <c r="N10010">
        <v>0.25530000000000003</v>
      </c>
    </row>
    <row r="10011" spans="1:14" x14ac:dyDescent="0.3">
      <c r="A10011" t="s">
        <v>1214</v>
      </c>
      <c r="B10011" t="s">
        <v>868</v>
      </c>
      <c r="C10011">
        <f>_xlfn.XLOOKUP(B10011,[2]itemList_221219!$B:$B,[2]itemList_221219!$A:$A)</f>
        <v>105000</v>
      </c>
      <c r="D10011">
        <v>50</v>
      </c>
      <c r="E10011">
        <v>1</v>
      </c>
      <c r="F10011">
        <v>2</v>
      </c>
      <c r="G10011" t="s">
        <v>964</v>
      </c>
      <c r="H10011" t="s">
        <v>963</v>
      </c>
      <c r="I10011">
        <v>1</v>
      </c>
      <c r="J10011" t="s">
        <v>1219</v>
      </c>
      <c r="K10011">
        <v>3476</v>
      </c>
      <c r="L10011">
        <v>0.34760000000000002</v>
      </c>
      <c r="M10011">
        <f>_xlfn.XLOOKUP(_xlfn.TEXTJOIN("|",0,D10011,G10011,H10011,I10011),[3]무기각인!$I$4043:$I$5161,[3]무기각인!$H$4043:$H$5161)</f>
        <v>0.34499999999999997</v>
      </c>
      <c r="N10011">
        <v>0.75360000000000005</v>
      </c>
    </row>
    <row r="10012" spans="1:14" x14ac:dyDescent="0.3">
      <c r="A10012" t="s">
        <v>1214</v>
      </c>
      <c r="B10012" t="s">
        <v>868</v>
      </c>
      <c r="C10012">
        <f>_xlfn.XLOOKUP(B10012,[2]itemList_221219!$B:$B,[2]itemList_221219!$A:$A)</f>
        <v>105000</v>
      </c>
      <c r="D10012">
        <v>50</v>
      </c>
      <c r="E10012">
        <v>1</v>
      </c>
      <c r="F10012">
        <v>2</v>
      </c>
      <c r="G10012" t="s">
        <v>964</v>
      </c>
      <c r="H10012" t="s">
        <v>963</v>
      </c>
      <c r="I10012">
        <v>2</v>
      </c>
      <c r="J10012" t="s">
        <v>1220</v>
      </c>
      <c r="K10012">
        <v>3425</v>
      </c>
      <c r="L10012">
        <v>0.34250000000000003</v>
      </c>
      <c r="M10012">
        <f>_xlfn.XLOOKUP(_xlfn.TEXTJOIN("|",0,D10012,G10012,H10012,I10012),[3]무기각인!$I$4043:$I$5161,[3]무기각인!$H$4043:$H$5161)</f>
        <v>0.34499999999999997</v>
      </c>
      <c r="N10012">
        <v>0.72460000000000002</v>
      </c>
    </row>
    <row r="10013" spans="1:14" x14ac:dyDescent="0.3">
      <c r="A10013" t="s">
        <v>1214</v>
      </c>
      <c r="B10013" t="s">
        <v>868</v>
      </c>
      <c r="C10013">
        <f>_xlfn.XLOOKUP(B10013,[2]itemList_221219!$B:$B,[2]itemList_221219!$A:$A)</f>
        <v>105000</v>
      </c>
      <c r="D10013">
        <v>50</v>
      </c>
      <c r="E10013">
        <v>1</v>
      </c>
      <c r="F10013">
        <v>2</v>
      </c>
      <c r="G10013" t="s">
        <v>964</v>
      </c>
      <c r="H10013" t="s">
        <v>963</v>
      </c>
      <c r="I10013">
        <v>3</v>
      </c>
      <c r="J10013" t="s">
        <v>1221</v>
      </c>
      <c r="K10013">
        <v>3415</v>
      </c>
      <c r="L10013">
        <v>0.34150000000000003</v>
      </c>
      <c r="M10013">
        <f>_xlfn.XLOOKUP(_xlfn.TEXTJOIN("|",0,D10013,G10013,H10013,I10013),[3]무기각인!$I$4043:$I$5161,[3]무기각인!$H$4043:$H$5161)</f>
        <v>0.34499999999999997</v>
      </c>
      <c r="N10013">
        <v>1.0145</v>
      </c>
    </row>
    <row r="10014" spans="1:14" x14ac:dyDescent="0.3">
      <c r="A10014" t="s">
        <v>1214</v>
      </c>
      <c r="B10014" t="s">
        <v>868</v>
      </c>
      <c r="C10014">
        <f>_xlfn.XLOOKUP(B10014,[2]itemList_221219!$B:$B,[2]itemList_221219!$A:$A)</f>
        <v>105000</v>
      </c>
      <c r="D10014">
        <v>50</v>
      </c>
      <c r="E10014">
        <v>1</v>
      </c>
      <c r="F10014">
        <v>2</v>
      </c>
      <c r="G10014" t="s">
        <v>964</v>
      </c>
      <c r="H10014" t="s">
        <v>963</v>
      </c>
      <c r="I10014">
        <v>4</v>
      </c>
      <c r="J10014" t="s">
        <v>1222</v>
      </c>
      <c r="K10014">
        <v>3358</v>
      </c>
      <c r="L10014">
        <v>0.33579999999999999</v>
      </c>
      <c r="M10014">
        <f>_xlfn.XLOOKUP(_xlfn.TEXTJOIN("|",0,D10014,G10014,H10014,I10014),[3]무기각인!$I$4043:$I$5161,[3]무기각인!$H$4043:$H$5161)</f>
        <v>0.34499999999999997</v>
      </c>
      <c r="N10014">
        <v>2.6667000000000001</v>
      </c>
    </row>
    <row r="10015" spans="1:14" x14ac:dyDescent="0.3">
      <c r="A10015" t="s">
        <v>1214</v>
      </c>
      <c r="B10015" t="s">
        <v>868</v>
      </c>
      <c r="C10015">
        <f>_xlfn.XLOOKUP(B10015,[2]itemList_221219!$B:$B,[2]itemList_221219!$A:$A)</f>
        <v>105000</v>
      </c>
      <c r="D10015">
        <v>50</v>
      </c>
      <c r="E10015">
        <v>1</v>
      </c>
      <c r="F10015">
        <v>3</v>
      </c>
      <c r="G10015" t="s">
        <v>965</v>
      </c>
      <c r="H10015" t="s">
        <v>963</v>
      </c>
      <c r="I10015">
        <v>1</v>
      </c>
      <c r="J10015" t="s">
        <v>1223</v>
      </c>
      <c r="K10015">
        <v>3518</v>
      </c>
      <c r="L10015">
        <v>0.3518</v>
      </c>
      <c r="M10015">
        <f>_xlfn.XLOOKUP(_xlfn.TEXTJOIN("|",0,D10015,G10015,H10015,I10015),[3]무기각인!$I$4043:$I$5161,[3]무기각인!$H$4043:$H$5161)</f>
        <v>0.34499999999999997</v>
      </c>
      <c r="N10015">
        <v>1.9710000000000001</v>
      </c>
    </row>
    <row r="10016" spans="1:14" x14ac:dyDescent="0.3">
      <c r="A10016" t="s">
        <v>1214</v>
      </c>
      <c r="B10016" t="s">
        <v>868</v>
      </c>
      <c r="C10016">
        <f>_xlfn.XLOOKUP(B10016,[2]itemList_221219!$B:$B,[2]itemList_221219!$A:$A)</f>
        <v>105000</v>
      </c>
      <c r="D10016">
        <v>50</v>
      </c>
      <c r="E10016">
        <v>1</v>
      </c>
      <c r="F10016">
        <v>3</v>
      </c>
      <c r="G10016" t="s">
        <v>965</v>
      </c>
      <c r="H10016" t="s">
        <v>963</v>
      </c>
      <c r="I10016">
        <v>2</v>
      </c>
      <c r="J10016" t="s">
        <v>1224</v>
      </c>
      <c r="K10016">
        <v>3433</v>
      </c>
      <c r="L10016">
        <v>0.34329999999999999</v>
      </c>
      <c r="M10016">
        <f>_xlfn.XLOOKUP(_xlfn.TEXTJOIN("|",0,D10016,G10016,H10016,I10016),[3]무기각인!$I$4043:$I$5161,[3]무기각인!$H$4043:$H$5161)</f>
        <v>0.34499999999999997</v>
      </c>
      <c r="N10016">
        <v>0.49280000000000002</v>
      </c>
    </row>
    <row r="10017" spans="1:14" x14ac:dyDescent="0.3">
      <c r="A10017" t="s">
        <v>1214</v>
      </c>
      <c r="B10017" t="s">
        <v>868</v>
      </c>
      <c r="C10017">
        <f>_xlfn.XLOOKUP(B10017,[2]itemList_221219!$B:$B,[2]itemList_221219!$A:$A)</f>
        <v>105000</v>
      </c>
      <c r="D10017">
        <v>50</v>
      </c>
      <c r="E10017">
        <v>1</v>
      </c>
      <c r="F10017">
        <v>3</v>
      </c>
      <c r="G10017" t="s">
        <v>965</v>
      </c>
      <c r="H10017" t="s">
        <v>963</v>
      </c>
      <c r="I10017">
        <v>3</v>
      </c>
      <c r="J10017" t="s">
        <v>1225</v>
      </c>
      <c r="K10017">
        <v>3445</v>
      </c>
      <c r="L10017">
        <v>0.34449999999999997</v>
      </c>
      <c r="M10017">
        <f>_xlfn.XLOOKUP(_xlfn.TEXTJOIN("|",0,D10017,G10017,H10017,I10017),[3]무기각인!$I$4043:$I$5161,[3]무기각인!$H$4043:$H$5161)</f>
        <v>0.34499999999999997</v>
      </c>
      <c r="N10017">
        <v>0.1449</v>
      </c>
    </row>
    <row r="10018" spans="1:14" x14ac:dyDescent="0.3">
      <c r="A10018" t="s">
        <v>1214</v>
      </c>
      <c r="B10018" t="s">
        <v>868</v>
      </c>
      <c r="C10018">
        <f>_xlfn.XLOOKUP(B10018,[2]itemList_221219!$B:$B,[2]itemList_221219!$A:$A)</f>
        <v>105000</v>
      </c>
      <c r="D10018">
        <v>50</v>
      </c>
      <c r="E10018">
        <v>1</v>
      </c>
      <c r="F10018">
        <v>3</v>
      </c>
      <c r="G10018" t="s">
        <v>965</v>
      </c>
      <c r="H10018" t="s">
        <v>963</v>
      </c>
      <c r="I10018">
        <v>4</v>
      </c>
      <c r="J10018" t="s">
        <v>1226</v>
      </c>
      <c r="K10018">
        <v>3393</v>
      </c>
      <c r="L10018">
        <v>0.33929999999999999</v>
      </c>
      <c r="M10018">
        <f>_xlfn.XLOOKUP(_xlfn.TEXTJOIN("|",0,D10018,G10018,H10018,I10018),[3]무기각인!$I$4043:$I$5161,[3]무기각인!$H$4043:$H$5161)</f>
        <v>0.34499999999999997</v>
      </c>
      <c r="N10018">
        <v>1.6521999999999999</v>
      </c>
    </row>
    <row r="10019" spans="1:14" x14ac:dyDescent="0.3">
      <c r="A10019" t="s">
        <v>1214</v>
      </c>
      <c r="B10019" t="s">
        <v>868</v>
      </c>
      <c r="C10019">
        <f>_xlfn.XLOOKUP(B10019,[2]itemList_221219!$B:$B,[2]itemList_221219!$A:$A)</f>
        <v>105000</v>
      </c>
      <c r="D10019">
        <v>50</v>
      </c>
      <c r="E10019">
        <v>1</v>
      </c>
      <c r="F10019">
        <v>4</v>
      </c>
      <c r="G10019" t="s">
        <v>47</v>
      </c>
      <c r="H10019" t="s">
        <v>963</v>
      </c>
      <c r="I10019">
        <v>1</v>
      </c>
      <c r="J10019" t="s">
        <v>1227</v>
      </c>
      <c r="K10019">
        <v>3499</v>
      </c>
      <c r="L10019">
        <v>0.34989999999999999</v>
      </c>
      <c r="M10019">
        <f>_xlfn.XLOOKUP(_xlfn.TEXTJOIN("|",0,D10019,G10019,H10019,I10019),[3]무기각인!$I$4043:$I$5161,[3]무기각인!$H$4043:$H$5161)</f>
        <v>0.34499999999999997</v>
      </c>
      <c r="N10019">
        <v>1.4202999999999999</v>
      </c>
    </row>
    <row r="10020" spans="1:14" x14ac:dyDescent="0.3">
      <c r="A10020" t="s">
        <v>1214</v>
      </c>
      <c r="B10020" t="s">
        <v>868</v>
      </c>
      <c r="C10020">
        <f>_xlfn.XLOOKUP(B10020,[2]itemList_221219!$B:$B,[2]itemList_221219!$A:$A)</f>
        <v>105000</v>
      </c>
      <c r="D10020">
        <v>50</v>
      </c>
      <c r="E10020">
        <v>1</v>
      </c>
      <c r="F10020">
        <v>4</v>
      </c>
      <c r="G10020" t="s">
        <v>47</v>
      </c>
      <c r="H10020" t="s">
        <v>963</v>
      </c>
      <c r="I10020">
        <v>2</v>
      </c>
      <c r="J10020" t="s">
        <v>1228</v>
      </c>
      <c r="K10020">
        <v>3480</v>
      </c>
      <c r="L10020">
        <v>0.34799999999999998</v>
      </c>
      <c r="M10020">
        <f>_xlfn.XLOOKUP(_xlfn.TEXTJOIN("|",0,D10020,G10020,H10020,I10020),[3]무기각인!$I$4043:$I$5161,[3]무기각인!$H$4043:$H$5161)</f>
        <v>0.34499999999999997</v>
      </c>
      <c r="N10020">
        <v>0.86960000000000004</v>
      </c>
    </row>
    <row r="10021" spans="1:14" x14ac:dyDescent="0.3">
      <c r="A10021" t="s">
        <v>1214</v>
      </c>
      <c r="B10021" t="s">
        <v>868</v>
      </c>
      <c r="C10021">
        <f>_xlfn.XLOOKUP(B10021,[2]itemList_221219!$B:$B,[2]itemList_221219!$A:$A)</f>
        <v>105000</v>
      </c>
      <c r="D10021">
        <v>50</v>
      </c>
      <c r="E10021">
        <v>1</v>
      </c>
      <c r="F10021">
        <v>4</v>
      </c>
      <c r="G10021" t="s">
        <v>47</v>
      </c>
      <c r="H10021" t="s">
        <v>963</v>
      </c>
      <c r="I10021">
        <v>3</v>
      </c>
      <c r="J10021" t="s">
        <v>1229</v>
      </c>
      <c r="K10021">
        <v>3434</v>
      </c>
      <c r="L10021">
        <v>0.34339999999999998</v>
      </c>
      <c r="M10021">
        <f>_xlfn.XLOOKUP(_xlfn.TEXTJOIN("|",0,D10021,G10021,H10021,I10021),[3]무기각인!$I$4043:$I$5161,[3]무기각인!$H$4043:$H$5161)</f>
        <v>0.34499999999999997</v>
      </c>
      <c r="N10021">
        <v>0.46379999999999999</v>
      </c>
    </row>
    <row r="10022" spans="1:14" x14ac:dyDescent="0.3">
      <c r="A10022" t="s">
        <v>1214</v>
      </c>
      <c r="B10022" t="s">
        <v>868</v>
      </c>
      <c r="C10022">
        <f>_xlfn.XLOOKUP(B10022,[2]itemList_221219!$B:$B,[2]itemList_221219!$A:$A)</f>
        <v>105000</v>
      </c>
      <c r="D10022">
        <v>50</v>
      </c>
      <c r="E10022">
        <v>1</v>
      </c>
      <c r="F10022">
        <v>4</v>
      </c>
      <c r="G10022" t="s">
        <v>47</v>
      </c>
      <c r="H10022" t="s">
        <v>963</v>
      </c>
      <c r="I10022">
        <v>4</v>
      </c>
      <c r="J10022" t="s">
        <v>1230</v>
      </c>
      <c r="K10022">
        <v>3437</v>
      </c>
      <c r="L10022">
        <v>0.34370000000000001</v>
      </c>
      <c r="M10022">
        <f>_xlfn.XLOOKUP(_xlfn.TEXTJOIN("|",0,D10022,G10022,H10022,I10022),[3]무기각인!$I$4043:$I$5161,[3]무기각인!$H$4043:$H$5161)</f>
        <v>0.34499999999999997</v>
      </c>
      <c r="N10022">
        <v>0.37680000000000002</v>
      </c>
    </row>
    <row r="10023" spans="1:14" x14ac:dyDescent="0.3">
      <c r="A10023" t="s">
        <v>1214</v>
      </c>
      <c r="B10023" t="s">
        <v>868</v>
      </c>
      <c r="C10023">
        <f>_xlfn.XLOOKUP(B10023,[2]itemList_221219!$B:$B,[2]itemList_221219!$A:$A)</f>
        <v>105000</v>
      </c>
      <c r="D10023">
        <v>50</v>
      </c>
      <c r="E10023">
        <v>1</v>
      </c>
      <c r="F10023">
        <v>5</v>
      </c>
      <c r="G10023" t="s">
        <v>966</v>
      </c>
      <c r="H10023" t="s">
        <v>963</v>
      </c>
      <c r="I10023">
        <v>1</v>
      </c>
      <c r="J10023" t="s">
        <v>1231</v>
      </c>
      <c r="K10023">
        <v>3428</v>
      </c>
      <c r="L10023">
        <v>0.34279999999999999</v>
      </c>
      <c r="M10023">
        <f>_xlfn.XLOOKUP(_xlfn.TEXTJOIN("|",0,D10023,G10023,H10023,I10023),[3]무기각인!$I$4043:$I$5161,[3]무기각인!$H$4043:$H$5161)</f>
        <v>0.34499999999999997</v>
      </c>
      <c r="N10023">
        <v>0.63770000000000004</v>
      </c>
    </row>
    <row r="10024" spans="1:14" x14ac:dyDescent="0.3">
      <c r="A10024" t="s">
        <v>1214</v>
      </c>
      <c r="B10024" t="s">
        <v>868</v>
      </c>
      <c r="C10024">
        <f>_xlfn.XLOOKUP(B10024,[2]itemList_221219!$B:$B,[2]itemList_221219!$A:$A)</f>
        <v>105000</v>
      </c>
      <c r="D10024">
        <v>50</v>
      </c>
      <c r="E10024">
        <v>1</v>
      </c>
      <c r="F10024">
        <v>5</v>
      </c>
      <c r="G10024" t="s">
        <v>966</v>
      </c>
      <c r="H10024" t="s">
        <v>963</v>
      </c>
      <c r="I10024">
        <v>2</v>
      </c>
      <c r="J10024" t="s">
        <v>1232</v>
      </c>
      <c r="K10024">
        <v>3482</v>
      </c>
      <c r="L10024">
        <v>0.34820000000000001</v>
      </c>
      <c r="M10024">
        <f>_xlfn.XLOOKUP(_xlfn.TEXTJOIN("|",0,D10024,G10024,H10024,I10024),[3]무기각인!$I$4043:$I$5161,[3]무기각인!$H$4043:$H$5161)</f>
        <v>0.34499999999999997</v>
      </c>
      <c r="N10024">
        <v>0.92749999999999999</v>
      </c>
    </row>
    <row r="10025" spans="1:14" x14ac:dyDescent="0.3">
      <c r="A10025" t="s">
        <v>1214</v>
      </c>
      <c r="B10025" t="s">
        <v>868</v>
      </c>
      <c r="C10025">
        <f>_xlfn.XLOOKUP(B10025,[2]itemList_221219!$B:$B,[2]itemList_221219!$A:$A)</f>
        <v>105000</v>
      </c>
      <c r="D10025">
        <v>50</v>
      </c>
      <c r="E10025">
        <v>1</v>
      </c>
      <c r="F10025">
        <v>5</v>
      </c>
      <c r="G10025" t="s">
        <v>966</v>
      </c>
      <c r="H10025" t="s">
        <v>963</v>
      </c>
      <c r="I10025">
        <v>3</v>
      </c>
      <c r="J10025" t="s">
        <v>1233</v>
      </c>
      <c r="K10025">
        <v>3455</v>
      </c>
      <c r="L10025">
        <v>0.34549999999999997</v>
      </c>
      <c r="M10025">
        <f>_xlfn.XLOOKUP(_xlfn.TEXTJOIN("|",0,D10025,G10025,H10025,I10025),[3]무기각인!$I$4043:$I$5161,[3]무기각인!$H$4043:$H$5161)</f>
        <v>0.34499999999999997</v>
      </c>
      <c r="N10025">
        <v>0.1449</v>
      </c>
    </row>
    <row r="10026" spans="1:14" x14ac:dyDescent="0.3">
      <c r="A10026" t="s">
        <v>1214</v>
      </c>
      <c r="B10026" t="s">
        <v>868</v>
      </c>
      <c r="C10026">
        <f>_xlfn.XLOOKUP(B10026,[2]itemList_221219!$B:$B,[2]itemList_221219!$A:$A)</f>
        <v>105000</v>
      </c>
      <c r="D10026">
        <v>50</v>
      </c>
      <c r="E10026">
        <v>1</v>
      </c>
      <c r="F10026">
        <v>5</v>
      </c>
      <c r="G10026" t="s">
        <v>966</v>
      </c>
      <c r="H10026" t="s">
        <v>963</v>
      </c>
      <c r="I10026">
        <v>4</v>
      </c>
      <c r="J10026" t="s">
        <v>1234</v>
      </c>
      <c r="K10026">
        <v>3508</v>
      </c>
      <c r="L10026">
        <v>0.3508</v>
      </c>
      <c r="M10026">
        <f>_xlfn.XLOOKUP(_xlfn.TEXTJOIN("|",0,D10026,G10026,H10026,I10026),[3]무기각인!$I$4043:$I$5161,[3]무기각인!$H$4043:$H$5161)</f>
        <v>0.34499999999999997</v>
      </c>
      <c r="N10026">
        <v>1.6812</v>
      </c>
    </row>
    <row r="10027" spans="1:14" x14ac:dyDescent="0.3">
      <c r="A10027" t="s">
        <v>1214</v>
      </c>
      <c r="B10027" t="s">
        <v>868</v>
      </c>
      <c r="C10027">
        <f>_xlfn.XLOOKUP(B10027,[2]itemList_221219!$B:$B,[2]itemList_221219!$A:$A)</f>
        <v>105000</v>
      </c>
      <c r="D10027">
        <v>50</v>
      </c>
      <c r="E10027">
        <v>4</v>
      </c>
      <c r="F10027">
        <v>0</v>
      </c>
      <c r="G10027" t="s">
        <v>19</v>
      </c>
      <c r="H10027" t="s">
        <v>967</v>
      </c>
      <c r="I10027">
        <v>1</v>
      </c>
      <c r="J10027" t="s">
        <v>1235</v>
      </c>
      <c r="K10027">
        <v>35</v>
      </c>
      <c r="L10027">
        <v>3.5000000000000001E-3</v>
      </c>
      <c r="M10027">
        <f>_xlfn.XLOOKUP(_xlfn.TEXTJOIN("|",0,D10027,G10027,H10027,I10027),[3]무기각인!$I$4043:$I$5161,[3]무기각인!$H$4043:$H$5161)</f>
        <v>3.3E-3</v>
      </c>
      <c r="N10027">
        <v>6.0606</v>
      </c>
    </row>
    <row r="10028" spans="1:14" x14ac:dyDescent="0.3">
      <c r="A10028" t="s">
        <v>1214</v>
      </c>
      <c r="B10028" t="s">
        <v>868</v>
      </c>
      <c r="C10028">
        <f>_xlfn.XLOOKUP(B10028,[2]itemList_221219!$B:$B,[2]itemList_221219!$A:$A)</f>
        <v>105000</v>
      </c>
      <c r="D10028">
        <v>50</v>
      </c>
      <c r="E10028">
        <v>4</v>
      </c>
      <c r="F10028">
        <v>0</v>
      </c>
      <c r="G10028" t="s">
        <v>19</v>
      </c>
      <c r="H10028" t="s">
        <v>967</v>
      </c>
      <c r="I10028">
        <v>2</v>
      </c>
      <c r="J10028" t="s">
        <v>1236</v>
      </c>
      <c r="K10028">
        <v>31</v>
      </c>
      <c r="L10028">
        <v>3.0999999999999999E-3</v>
      </c>
      <c r="M10028">
        <f>_xlfn.XLOOKUP(_xlfn.TEXTJOIN("|",0,D10028,G10028,H10028,I10028),[3]무기각인!$I$4043:$I$5161,[3]무기각인!$H$4043:$H$5161)</f>
        <v>3.3E-3</v>
      </c>
      <c r="N10028">
        <v>6.0606</v>
      </c>
    </row>
    <row r="10029" spans="1:14" x14ac:dyDescent="0.3">
      <c r="A10029" t="s">
        <v>1214</v>
      </c>
      <c r="B10029" t="s">
        <v>868</v>
      </c>
      <c r="C10029">
        <f>_xlfn.XLOOKUP(B10029,[2]itemList_221219!$B:$B,[2]itemList_221219!$A:$A)</f>
        <v>105000</v>
      </c>
      <c r="D10029">
        <v>50</v>
      </c>
      <c r="E10029">
        <v>4</v>
      </c>
      <c r="F10029">
        <v>0</v>
      </c>
      <c r="G10029" t="s">
        <v>19</v>
      </c>
      <c r="H10029" t="s">
        <v>967</v>
      </c>
      <c r="I10029">
        <v>3</v>
      </c>
      <c r="J10029" t="s">
        <v>1237</v>
      </c>
      <c r="K10029">
        <v>34</v>
      </c>
      <c r="L10029">
        <v>3.3999999999999998E-3</v>
      </c>
      <c r="M10029">
        <f>_xlfn.XLOOKUP(_xlfn.TEXTJOIN("|",0,D10029,G10029,H10029,I10029),[3]무기각인!$I$4043:$I$5161,[3]무기각인!$H$4043:$H$5161)</f>
        <v>3.3E-3</v>
      </c>
      <c r="N10029">
        <v>3.0303</v>
      </c>
    </row>
    <row r="10030" spans="1:14" x14ac:dyDescent="0.3">
      <c r="A10030" t="s">
        <v>1214</v>
      </c>
      <c r="B10030" t="s">
        <v>868</v>
      </c>
      <c r="C10030">
        <f>_xlfn.XLOOKUP(B10030,[2]itemList_221219!$B:$B,[2]itemList_221219!$A:$A)</f>
        <v>105000</v>
      </c>
      <c r="D10030">
        <v>50</v>
      </c>
      <c r="E10030">
        <v>4</v>
      </c>
      <c r="F10030">
        <v>1</v>
      </c>
      <c r="G10030" t="s">
        <v>993</v>
      </c>
      <c r="H10030" t="s">
        <v>967</v>
      </c>
      <c r="I10030">
        <v>1</v>
      </c>
      <c r="J10030" t="s">
        <v>1455</v>
      </c>
      <c r="K10030">
        <v>2719</v>
      </c>
      <c r="L10030">
        <v>0.27189999999999998</v>
      </c>
      <c r="M10030">
        <f>_xlfn.XLOOKUP(_xlfn.TEXTJOIN("|",0,D10030,G10030,H10030,I10030),[3]무기각인!$I$4043:$I$5161,[3]무기각인!$H$4043:$H$5161)</f>
        <v>0.26329999999999998</v>
      </c>
      <c r="N10030">
        <v>3.2662</v>
      </c>
    </row>
    <row r="10031" spans="1:14" x14ac:dyDescent="0.3">
      <c r="A10031" t="s">
        <v>1214</v>
      </c>
      <c r="B10031" t="s">
        <v>868</v>
      </c>
      <c r="C10031">
        <f>_xlfn.XLOOKUP(B10031,[2]itemList_221219!$B:$B,[2]itemList_221219!$A:$A)</f>
        <v>105000</v>
      </c>
      <c r="D10031">
        <v>50</v>
      </c>
      <c r="E10031">
        <v>4</v>
      </c>
      <c r="F10031">
        <v>1</v>
      </c>
      <c r="G10031" t="s">
        <v>993</v>
      </c>
      <c r="H10031" t="s">
        <v>967</v>
      </c>
      <c r="I10031">
        <v>2</v>
      </c>
      <c r="J10031" t="s">
        <v>1456</v>
      </c>
      <c r="K10031">
        <v>2684</v>
      </c>
      <c r="L10031">
        <v>0.26840000000000003</v>
      </c>
      <c r="M10031">
        <f>_xlfn.XLOOKUP(_xlfn.TEXTJOIN("|",0,D10031,G10031,H10031,I10031),[3]무기각인!$I$4043:$I$5161,[3]무기각인!$H$4043:$H$5161)</f>
        <v>0.26329999999999998</v>
      </c>
      <c r="N10031">
        <v>1.9370000000000001</v>
      </c>
    </row>
    <row r="10032" spans="1:14" x14ac:dyDescent="0.3">
      <c r="A10032" t="s">
        <v>1214</v>
      </c>
      <c r="B10032" t="s">
        <v>868</v>
      </c>
      <c r="C10032">
        <f>_xlfn.XLOOKUP(B10032,[2]itemList_221219!$B:$B,[2]itemList_221219!$A:$A)</f>
        <v>105000</v>
      </c>
      <c r="D10032">
        <v>50</v>
      </c>
      <c r="E10032">
        <v>4</v>
      </c>
      <c r="F10032">
        <v>1</v>
      </c>
      <c r="G10032" t="s">
        <v>993</v>
      </c>
      <c r="H10032" t="s">
        <v>967</v>
      </c>
      <c r="I10032">
        <v>3</v>
      </c>
      <c r="J10032" t="s">
        <v>1457</v>
      </c>
      <c r="K10032">
        <v>2661</v>
      </c>
      <c r="L10032">
        <v>0.2661</v>
      </c>
      <c r="M10032">
        <f>_xlfn.XLOOKUP(_xlfn.TEXTJOIN("|",0,D10032,G10032,H10032,I10032),[3]무기각인!$I$4043:$I$5161,[3]무기각인!$H$4043:$H$5161)</f>
        <v>0.26329999999999998</v>
      </c>
      <c r="N10032">
        <v>1.0633999999999999</v>
      </c>
    </row>
    <row r="10033" spans="1:14" x14ac:dyDescent="0.3">
      <c r="A10033" t="s">
        <v>1214</v>
      </c>
      <c r="B10033" t="s">
        <v>868</v>
      </c>
      <c r="C10033">
        <f>_xlfn.XLOOKUP(B10033,[2]itemList_221219!$B:$B,[2]itemList_221219!$A:$A)</f>
        <v>105000</v>
      </c>
      <c r="D10033">
        <v>50</v>
      </c>
      <c r="E10033">
        <v>4</v>
      </c>
      <c r="F10033">
        <v>2</v>
      </c>
      <c r="G10033" t="s">
        <v>964</v>
      </c>
      <c r="H10033" t="s">
        <v>967</v>
      </c>
      <c r="I10033">
        <v>1</v>
      </c>
      <c r="J10033" t="s">
        <v>1238</v>
      </c>
      <c r="K10033">
        <v>7781</v>
      </c>
      <c r="L10033">
        <v>0.77810000000000001</v>
      </c>
      <c r="M10033">
        <f>_xlfn.XLOOKUP(_xlfn.TEXTJOIN("|",0,D10033,G10033,H10033,I10033),[3]무기각인!$I$4043:$I$5161,[3]무기각인!$H$4043:$H$5161)</f>
        <v>0.76670000000000005</v>
      </c>
      <c r="N10033">
        <v>1.4869000000000001</v>
      </c>
    </row>
    <row r="10034" spans="1:14" x14ac:dyDescent="0.3">
      <c r="A10034" t="s">
        <v>1214</v>
      </c>
      <c r="B10034" t="s">
        <v>868</v>
      </c>
      <c r="C10034">
        <f>_xlfn.XLOOKUP(B10034,[2]itemList_221219!$B:$B,[2]itemList_221219!$A:$A)</f>
        <v>105000</v>
      </c>
      <c r="D10034">
        <v>50</v>
      </c>
      <c r="E10034">
        <v>4</v>
      </c>
      <c r="F10034">
        <v>2</v>
      </c>
      <c r="G10034" t="s">
        <v>964</v>
      </c>
      <c r="H10034" t="s">
        <v>967</v>
      </c>
      <c r="I10034">
        <v>2</v>
      </c>
      <c r="J10034" t="s">
        <v>1239</v>
      </c>
      <c r="K10034">
        <v>7694</v>
      </c>
      <c r="L10034">
        <v>0.76939999999999997</v>
      </c>
      <c r="M10034">
        <f>_xlfn.XLOOKUP(_xlfn.TEXTJOIN("|",0,D10034,G10034,H10034,I10034),[3]무기각인!$I$4043:$I$5161,[3]무기각인!$H$4043:$H$5161)</f>
        <v>0.76670000000000005</v>
      </c>
      <c r="N10034">
        <v>0.35220000000000001</v>
      </c>
    </row>
    <row r="10035" spans="1:14" x14ac:dyDescent="0.3">
      <c r="A10035" t="s">
        <v>1214</v>
      </c>
      <c r="B10035" t="s">
        <v>868</v>
      </c>
      <c r="C10035">
        <f>_xlfn.XLOOKUP(B10035,[2]itemList_221219!$B:$B,[2]itemList_221219!$A:$A)</f>
        <v>105000</v>
      </c>
      <c r="D10035">
        <v>50</v>
      </c>
      <c r="E10035">
        <v>4</v>
      </c>
      <c r="F10035">
        <v>2</v>
      </c>
      <c r="G10035" t="s">
        <v>964</v>
      </c>
      <c r="H10035" t="s">
        <v>967</v>
      </c>
      <c r="I10035">
        <v>3</v>
      </c>
      <c r="J10035" t="s">
        <v>1240</v>
      </c>
      <c r="K10035">
        <v>7735</v>
      </c>
      <c r="L10035">
        <v>0.77349999999999997</v>
      </c>
      <c r="M10035">
        <f>_xlfn.XLOOKUP(_xlfn.TEXTJOIN("|",0,D10035,G10035,H10035,I10035),[3]무기각인!$I$4043:$I$5161,[3]무기각인!$H$4043:$H$5161)</f>
        <v>0.76670000000000005</v>
      </c>
      <c r="N10035">
        <v>0.88690000000000002</v>
      </c>
    </row>
    <row r="10036" spans="1:14" x14ac:dyDescent="0.3">
      <c r="A10036" t="s">
        <v>1214</v>
      </c>
      <c r="B10036" t="s">
        <v>868</v>
      </c>
      <c r="C10036">
        <f>_xlfn.XLOOKUP(B10036,[2]itemList_221219!$B:$B,[2]itemList_221219!$A:$A)</f>
        <v>105000</v>
      </c>
      <c r="D10036">
        <v>50</v>
      </c>
      <c r="E10036">
        <v>4</v>
      </c>
      <c r="F10036">
        <v>3</v>
      </c>
      <c r="G10036" t="s">
        <v>965</v>
      </c>
      <c r="H10036" t="s">
        <v>967</v>
      </c>
      <c r="I10036">
        <v>1</v>
      </c>
      <c r="J10036" t="s">
        <v>1241</v>
      </c>
      <c r="K10036">
        <v>7596</v>
      </c>
      <c r="L10036">
        <v>0.75960000000000005</v>
      </c>
      <c r="M10036">
        <f>_xlfn.XLOOKUP(_xlfn.TEXTJOIN("|",0,D10036,G10036,H10036,I10036),[3]무기각인!$I$4043:$I$5161,[3]무기각인!$H$4043:$H$5161)</f>
        <v>0.76670000000000005</v>
      </c>
      <c r="N10036">
        <v>0.92600000000000005</v>
      </c>
    </row>
    <row r="10037" spans="1:14" x14ac:dyDescent="0.3">
      <c r="A10037" t="s">
        <v>1214</v>
      </c>
      <c r="B10037" t="s">
        <v>868</v>
      </c>
      <c r="C10037">
        <f>_xlfn.XLOOKUP(B10037,[2]itemList_221219!$B:$B,[2]itemList_221219!$A:$A)</f>
        <v>105000</v>
      </c>
      <c r="D10037">
        <v>50</v>
      </c>
      <c r="E10037">
        <v>4</v>
      </c>
      <c r="F10037">
        <v>3</v>
      </c>
      <c r="G10037" t="s">
        <v>965</v>
      </c>
      <c r="H10037" t="s">
        <v>967</v>
      </c>
      <c r="I10037">
        <v>2</v>
      </c>
      <c r="J10037" t="s">
        <v>1242</v>
      </c>
      <c r="K10037">
        <v>7685</v>
      </c>
      <c r="L10037">
        <v>0.76849999999999996</v>
      </c>
      <c r="M10037">
        <f>_xlfn.XLOOKUP(_xlfn.TEXTJOIN("|",0,D10037,G10037,H10037,I10037),[3]무기각인!$I$4043:$I$5161,[3]무기각인!$H$4043:$H$5161)</f>
        <v>0.76670000000000005</v>
      </c>
      <c r="N10037">
        <v>0.23480000000000001</v>
      </c>
    </row>
    <row r="10038" spans="1:14" x14ac:dyDescent="0.3">
      <c r="A10038" t="s">
        <v>1214</v>
      </c>
      <c r="B10038" t="s">
        <v>868</v>
      </c>
      <c r="C10038">
        <f>_xlfn.XLOOKUP(B10038,[2]itemList_221219!$B:$B,[2]itemList_221219!$A:$A)</f>
        <v>105000</v>
      </c>
      <c r="D10038">
        <v>50</v>
      </c>
      <c r="E10038">
        <v>4</v>
      </c>
      <c r="F10038">
        <v>3</v>
      </c>
      <c r="G10038" t="s">
        <v>965</v>
      </c>
      <c r="H10038" t="s">
        <v>967</v>
      </c>
      <c r="I10038">
        <v>3</v>
      </c>
      <c r="J10038" t="s">
        <v>1243</v>
      </c>
      <c r="K10038">
        <v>7622</v>
      </c>
      <c r="L10038">
        <v>0.76219999999999999</v>
      </c>
      <c r="M10038">
        <f>_xlfn.XLOOKUP(_xlfn.TEXTJOIN("|",0,D10038,G10038,H10038,I10038),[3]무기각인!$I$4043:$I$5161,[3]무기각인!$H$4043:$H$5161)</f>
        <v>0.76670000000000005</v>
      </c>
      <c r="N10038">
        <v>0.58689999999999998</v>
      </c>
    </row>
    <row r="10039" spans="1:14" x14ac:dyDescent="0.3">
      <c r="A10039" t="s">
        <v>1214</v>
      </c>
      <c r="B10039" t="s">
        <v>868</v>
      </c>
      <c r="C10039">
        <f>_xlfn.XLOOKUP(B10039,[2]itemList_221219!$B:$B,[2]itemList_221219!$A:$A)</f>
        <v>105000</v>
      </c>
      <c r="D10039">
        <v>50</v>
      </c>
      <c r="E10039">
        <v>4</v>
      </c>
      <c r="F10039">
        <v>4</v>
      </c>
      <c r="G10039" t="s">
        <v>47</v>
      </c>
      <c r="H10039" t="s">
        <v>967</v>
      </c>
      <c r="I10039">
        <v>1</v>
      </c>
      <c r="J10039" t="s">
        <v>1244</v>
      </c>
      <c r="K10039">
        <v>7757</v>
      </c>
      <c r="L10039">
        <v>0.77569999999999995</v>
      </c>
      <c r="M10039">
        <f>_xlfn.XLOOKUP(_xlfn.TEXTJOIN("|",0,D10039,G10039,H10039,I10039),[3]무기각인!$I$4043:$I$5161,[3]무기각인!$H$4043:$H$5161)</f>
        <v>0.76670000000000005</v>
      </c>
      <c r="N10039">
        <v>1.1738999999999999</v>
      </c>
    </row>
    <row r="10040" spans="1:14" x14ac:dyDescent="0.3">
      <c r="A10040" t="s">
        <v>1214</v>
      </c>
      <c r="B10040" t="s">
        <v>868</v>
      </c>
      <c r="C10040">
        <f>_xlfn.XLOOKUP(B10040,[2]itemList_221219!$B:$B,[2]itemList_221219!$A:$A)</f>
        <v>105000</v>
      </c>
      <c r="D10040">
        <v>50</v>
      </c>
      <c r="E10040">
        <v>4</v>
      </c>
      <c r="F10040">
        <v>4</v>
      </c>
      <c r="G10040" t="s">
        <v>47</v>
      </c>
      <c r="H10040" t="s">
        <v>967</v>
      </c>
      <c r="I10040">
        <v>2</v>
      </c>
      <c r="J10040" t="s">
        <v>1245</v>
      </c>
      <c r="K10040">
        <v>7598</v>
      </c>
      <c r="L10040">
        <v>0.75980000000000003</v>
      </c>
      <c r="M10040">
        <f>_xlfn.XLOOKUP(_xlfn.TEXTJOIN("|",0,D10040,G10040,H10040,I10040),[3]무기각인!$I$4043:$I$5161,[3]무기각인!$H$4043:$H$5161)</f>
        <v>0.76670000000000005</v>
      </c>
      <c r="N10040">
        <v>0.9</v>
      </c>
    </row>
    <row r="10041" spans="1:14" x14ac:dyDescent="0.3">
      <c r="A10041" t="s">
        <v>1214</v>
      </c>
      <c r="B10041" t="s">
        <v>868</v>
      </c>
      <c r="C10041">
        <f>_xlfn.XLOOKUP(B10041,[2]itemList_221219!$B:$B,[2]itemList_221219!$A:$A)</f>
        <v>105000</v>
      </c>
      <c r="D10041">
        <v>50</v>
      </c>
      <c r="E10041">
        <v>4</v>
      </c>
      <c r="F10041">
        <v>4</v>
      </c>
      <c r="G10041" t="s">
        <v>47</v>
      </c>
      <c r="H10041" t="s">
        <v>967</v>
      </c>
      <c r="I10041">
        <v>3</v>
      </c>
      <c r="J10041" t="s">
        <v>1246</v>
      </c>
      <c r="K10041">
        <v>7589</v>
      </c>
      <c r="L10041">
        <v>0.75890000000000002</v>
      </c>
      <c r="M10041">
        <f>_xlfn.XLOOKUP(_xlfn.TEXTJOIN("|",0,D10041,G10041,H10041,I10041),[3]무기각인!$I$4043:$I$5161,[3]무기각인!$H$4043:$H$5161)</f>
        <v>0.76670000000000005</v>
      </c>
      <c r="N10041">
        <v>1.0173000000000001</v>
      </c>
    </row>
    <row r="10042" spans="1:14" x14ac:dyDescent="0.3">
      <c r="A10042" t="s">
        <v>1214</v>
      </c>
      <c r="B10042" t="s">
        <v>868</v>
      </c>
      <c r="C10042">
        <f>_xlfn.XLOOKUP(B10042,[2]itemList_221219!$B:$B,[2]itemList_221219!$A:$A)</f>
        <v>105000</v>
      </c>
      <c r="D10042">
        <v>50</v>
      </c>
      <c r="E10042">
        <v>4</v>
      </c>
      <c r="F10042">
        <v>5</v>
      </c>
      <c r="G10042" t="s">
        <v>966</v>
      </c>
      <c r="H10042" t="s">
        <v>967</v>
      </c>
      <c r="I10042">
        <v>1</v>
      </c>
      <c r="J10042" t="s">
        <v>1247</v>
      </c>
      <c r="K10042">
        <v>7714</v>
      </c>
      <c r="L10042">
        <v>0.77139999999999997</v>
      </c>
      <c r="M10042">
        <f>_xlfn.XLOOKUP(_xlfn.TEXTJOIN("|",0,D10042,G10042,H10042,I10042),[3]무기각인!$I$4043:$I$5161,[3]무기각인!$H$4043:$H$5161)</f>
        <v>0.76670000000000005</v>
      </c>
      <c r="N10042">
        <v>0.61299999999999999</v>
      </c>
    </row>
    <row r="10043" spans="1:14" x14ac:dyDescent="0.3">
      <c r="A10043" t="s">
        <v>1214</v>
      </c>
      <c r="B10043" t="s">
        <v>868</v>
      </c>
      <c r="C10043">
        <f>_xlfn.XLOOKUP(B10043,[2]itemList_221219!$B:$B,[2]itemList_221219!$A:$A)</f>
        <v>105000</v>
      </c>
      <c r="D10043">
        <v>50</v>
      </c>
      <c r="E10043">
        <v>4</v>
      </c>
      <c r="F10043">
        <v>5</v>
      </c>
      <c r="G10043" t="s">
        <v>966</v>
      </c>
      <c r="H10043" t="s">
        <v>967</v>
      </c>
      <c r="I10043">
        <v>2</v>
      </c>
      <c r="J10043" t="s">
        <v>1248</v>
      </c>
      <c r="K10043">
        <v>7719</v>
      </c>
      <c r="L10043">
        <v>0.77190000000000003</v>
      </c>
      <c r="M10043">
        <f>_xlfn.XLOOKUP(_xlfn.TEXTJOIN("|",0,D10043,G10043,H10043,I10043),[3]무기각인!$I$4043:$I$5161,[3]무기각인!$H$4043:$H$5161)</f>
        <v>0.76670000000000005</v>
      </c>
      <c r="N10043">
        <v>0.67820000000000003</v>
      </c>
    </row>
    <row r="10044" spans="1:14" x14ac:dyDescent="0.3">
      <c r="A10044" t="s">
        <v>1214</v>
      </c>
      <c r="B10044" t="s">
        <v>868</v>
      </c>
      <c r="C10044">
        <f>_xlfn.XLOOKUP(B10044,[2]itemList_221219!$B:$B,[2]itemList_221219!$A:$A)</f>
        <v>105000</v>
      </c>
      <c r="D10044">
        <v>50</v>
      </c>
      <c r="E10044">
        <v>4</v>
      </c>
      <c r="F10044">
        <v>5</v>
      </c>
      <c r="G10044" t="s">
        <v>966</v>
      </c>
      <c r="H10044" t="s">
        <v>967</v>
      </c>
      <c r="I10044">
        <v>3</v>
      </c>
      <c r="J10044" t="s">
        <v>1249</v>
      </c>
      <c r="K10044">
        <v>7642</v>
      </c>
      <c r="L10044">
        <v>0.76419999999999999</v>
      </c>
      <c r="M10044">
        <f>_xlfn.XLOOKUP(_xlfn.TEXTJOIN("|",0,D10044,G10044,H10044,I10044),[3]무기각인!$I$4043:$I$5161,[3]무기각인!$H$4043:$H$5161)</f>
        <v>0.76670000000000005</v>
      </c>
      <c r="N10044">
        <v>0.3261</v>
      </c>
    </row>
    <row r="10045" spans="1:14" x14ac:dyDescent="0.3">
      <c r="A10045" t="s">
        <v>1214</v>
      </c>
      <c r="B10045" t="s">
        <v>868</v>
      </c>
      <c r="C10045">
        <f>_xlfn.XLOOKUP(B10045,[2]itemList_221219!$B:$B,[2]itemList_221219!$A:$A)</f>
        <v>105000</v>
      </c>
      <c r="D10045">
        <v>50</v>
      </c>
      <c r="E10045">
        <v>13</v>
      </c>
      <c r="F10045">
        <v>0</v>
      </c>
      <c r="G10045" t="s">
        <v>19</v>
      </c>
      <c r="H10045" t="s">
        <v>968</v>
      </c>
      <c r="I10045">
        <v>1</v>
      </c>
      <c r="J10045" t="s">
        <v>1250</v>
      </c>
      <c r="K10045">
        <v>23</v>
      </c>
      <c r="L10045">
        <v>2.3E-3</v>
      </c>
      <c r="M10045">
        <f>_xlfn.XLOOKUP(_xlfn.TEXTJOIN("|",0,D10045,G10045,H10045,I10045),[3]무기각인!$I$4043:$I$5161,[3]무기각인!$H$4043:$H$5161)</f>
        <v>2E-3</v>
      </c>
      <c r="N10045">
        <v>15</v>
      </c>
    </row>
    <row r="10046" spans="1:14" x14ac:dyDescent="0.3">
      <c r="A10046" t="s">
        <v>1214</v>
      </c>
      <c r="B10046" t="s">
        <v>868</v>
      </c>
      <c r="C10046">
        <f>_xlfn.XLOOKUP(B10046,[2]itemList_221219!$B:$B,[2]itemList_221219!$A:$A)</f>
        <v>105000</v>
      </c>
      <c r="D10046">
        <v>50</v>
      </c>
      <c r="E10046">
        <v>13</v>
      </c>
      <c r="F10046">
        <v>0</v>
      </c>
      <c r="G10046" t="s">
        <v>19</v>
      </c>
      <c r="H10046" t="s">
        <v>968</v>
      </c>
      <c r="I10046">
        <v>2</v>
      </c>
      <c r="J10046" t="s">
        <v>1251</v>
      </c>
      <c r="K10046">
        <v>14</v>
      </c>
      <c r="L10046">
        <v>1.4E-3</v>
      </c>
      <c r="M10046">
        <f>_xlfn.XLOOKUP(_xlfn.TEXTJOIN("|",0,D10046,G10046,H10046,I10046),[3]무기각인!$I$4043:$I$5161,[3]무기각인!$H$4043:$H$5161)</f>
        <v>2E-3</v>
      </c>
      <c r="N10046">
        <v>30</v>
      </c>
    </row>
    <row r="10047" spans="1:14" x14ac:dyDescent="0.3">
      <c r="A10047" t="s">
        <v>1214</v>
      </c>
      <c r="B10047" t="s">
        <v>868</v>
      </c>
      <c r="C10047">
        <f>_xlfn.XLOOKUP(B10047,[2]itemList_221219!$B:$B,[2]itemList_221219!$A:$A)</f>
        <v>105000</v>
      </c>
      <c r="D10047">
        <v>50</v>
      </c>
      <c r="E10047">
        <v>13</v>
      </c>
      <c r="F10047">
        <v>0</v>
      </c>
      <c r="G10047" t="s">
        <v>19</v>
      </c>
      <c r="H10047" t="s">
        <v>968</v>
      </c>
      <c r="I10047">
        <v>3</v>
      </c>
      <c r="J10047" t="s">
        <v>1252</v>
      </c>
      <c r="K10047">
        <v>20</v>
      </c>
      <c r="L10047">
        <v>2E-3</v>
      </c>
      <c r="M10047">
        <f>_xlfn.XLOOKUP(_xlfn.TEXTJOIN("|",0,D10047,G10047,H10047,I10047),[3]무기각인!$I$4043:$I$5161,[3]무기각인!$H$4043:$H$5161)</f>
        <v>2E-3</v>
      </c>
      <c r="N10047">
        <v>0</v>
      </c>
    </row>
    <row r="10048" spans="1:14" x14ac:dyDescent="0.3">
      <c r="A10048" t="s">
        <v>1214</v>
      </c>
      <c r="B10048" t="s">
        <v>868</v>
      </c>
      <c r="C10048">
        <f>_xlfn.XLOOKUP(B10048,[2]itemList_221219!$B:$B,[2]itemList_221219!$A:$A)</f>
        <v>105000</v>
      </c>
      <c r="D10048">
        <v>50</v>
      </c>
      <c r="E10048">
        <v>13</v>
      </c>
      <c r="F10048">
        <v>0</v>
      </c>
      <c r="G10048" t="s">
        <v>19</v>
      </c>
      <c r="H10048" t="s">
        <v>968</v>
      </c>
      <c r="I10048">
        <v>4</v>
      </c>
      <c r="J10048" t="s">
        <v>1253</v>
      </c>
      <c r="K10048">
        <v>18</v>
      </c>
      <c r="L10048">
        <v>1.8E-3</v>
      </c>
      <c r="M10048">
        <f>_xlfn.XLOOKUP(_xlfn.TEXTJOIN("|",0,D10048,G10048,H10048,I10048),[3]무기각인!$I$4043:$I$5161,[3]무기각인!$H$4043:$H$5161)</f>
        <v>2E-3</v>
      </c>
      <c r="N10048">
        <v>10</v>
      </c>
    </row>
    <row r="10049" spans="1:14" x14ac:dyDescent="0.3">
      <c r="A10049" t="s">
        <v>1214</v>
      </c>
      <c r="B10049" t="s">
        <v>868</v>
      </c>
      <c r="C10049">
        <f>_xlfn.XLOOKUP(B10049,[2]itemList_221219!$B:$B,[2]itemList_221219!$A:$A)</f>
        <v>105000</v>
      </c>
      <c r="D10049">
        <v>50</v>
      </c>
      <c r="E10049">
        <v>13</v>
      </c>
      <c r="F10049">
        <v>0</v>
      </c>
      <c r="G10049" t="s">
        <v>19</v>
      </c>
      <c r="H10049" t="s">
        <v>968</v>
      </c>
      <c r="I10049">
        <v>5</v>
      </c>
      <c r="J10049" t="s">
        <v>1254</v>
      </c>
      <c r="K10049">
        <v>17</v>
      </c>
      <c r="L10049">
        <v>1.6999999999999999E-3</v>
      </c>
      <c r="M10049">
        <f>_xlfn.XLOOKUP(_xlfn.TEXTJOIN("|",0,D10049,G10049,H10049,I10049),[3]무기각인!$I$4043:$I$5161,[3]무기각인!$H$4043:$H$5161)</f>
        <v>2E-3</v>
      </c>
      <c r="N10049">
        <v>15</v>
      </c>
    </row>
    <row r="10050" spans="1:14" x14ac:dyDescent="0.3">
      <c r="A10050" t="s">
        <v>1214</v>
      </c>
      <c r="B10050" t="s">
        <v>868</v>
      </c>
      <c r="C10050">
        <f>_xlfn.XLOOKUP(B10050,[2]itemList_221219!$B:$B,[2]itemList_221219!$A:$A)</f>
        <v>105000</v>
      </c>
      <c r="D10050">
        <v>50</v>
      </c>
      <c r="E10050">
        <v>13</v>
      </c>
      <c r="F10050">
        <v>1</v>
      </c>
      <c r="G10050" t="s">
        <v>993</v>
      </c>
      <c r="H10050" t="s">
        <v>968</v>
      </c>
      <c r="I10050">
        <v>1</v>
      </c>
      <c r="J10050" t="s">
        <v>1898</v>
      </c>
      <c r="K10050">
        <v>1437</v>
      </c>
      <c r="L10050">
        <v>0.14369999999999999</v>
      </c>
      <c r="M10050">
        <f>_xlfn.XLOOKUP(_xlfn.TEXTJOIN("|",0,D10050,G10050,H10050,I10050),[3]무기각인!$I$4043:$I$5161,[3]무기각인!$H$4043:$H$5161)</f>
        <v>0.14199999999999999</v>
      </c>
      <c r="N10050">
        <v>1.1972</v>
      </c>
    </row>
    <row r="10051" spans="1:14" x14ac:dyDescent="0.3">
      <c r="A10051" t="s">
        <v>1214</v>
      </c>
      <c r="B10051" t="s">
        <v>868</v>
      </c>
      <c r="C10051">
        <f>_xlfn.XLOOKUP(B10051,[2]itemList_221219!$B:$B,[2]itemList_221219!$A:$A)</f>
        <v>105000</v>
      </c>
      <c r="D10051">
        <v>50</v>
      </c>
      <c r="E10051">
        <v>13</v>
      </c>
      <c r="F10051">
        <v>1</v>
      </c>
      <c r="G10051" t="s">
        <v>993</v>
      </c>
      <c r="H10051" t="s">
        <v>968</v>
      </c>
      <c r="I10051">
        <v>2</v>
      </c>
      <c r="J10051" t="s">
        <v>1899</v>
      </c>
      <c r="K10051">
        <v>1431</v>
      </c>
      <c r="L10051">
        <v>0.1431</v>
      </c>
      <c r="M10051">
        <f>_xlfn.XLOOKUP(_xlfn.TEXTJOIN("|",0,D10051,G10051,H10051,I10051),[3]무기각인!$I$4043:$I$5161,[3]무기각인!$H$4043:$H$5161)</f>
        <v>0.14199999999999999</v>
      </c>
      <c r="N10051">
        <v>0.77459999999999996</v>
      </c>
    </row>
    <row r="10052" spans="1:14" x14ac:dyDescent="0.3">
      <c r="A10052" t="s">
        <v>1214</v>
      </c>
      <c r="B10052" t="s">
        <v>868</v>
      </c>
      <c r="C10052">
        <f>_xlfn.XLOOKUP(B10052,[2]itemList_221219!$B:$B,[2]itemList_221219!$A:$A)</f>
        <v>105000</v>
      </c>
      <c r="D10052">
        <v>50</v>
      </c>
      <c r="E10052">
        <v>13</v>
      </c>
      <c r="F10052">
        <v>1</v>
      </c>
      <c r="G10052" t="s">
        <v>993</v>
      </c>
      <c r="H10052" t="s">
        <v>968</v>
      </c>
      <c r="I10052">
        <v>3</v>
      </c>
      <c r="J10052" t="s">
        <v>1900</v>
      </c>
      <c r="K10052">
        <v>1456</v>
      </c>
      <c r="L10052">
        <v>0.14560000000000001</v>
      </c>
      <c r="M10052">
        <f>_xlfn.XLOOKUP(_xlfn.TEXTJOIN("|",0,D10052,G10052,H10052,I10052),[3]무기각인!$I$4043:$I$5161,[3]무기각인!$H$4043:$H$5161)</f>
        <v>0.14199999999999999</v>
      </c>
      <c r="N10052">
        <v>2.5352000000000001</v>
      </c>
    </row>
    <row r="10053" spans="1:14" x14ac:dyDescent="0.3">
      <c r="A10053" t="s">
        <v>1214</v>
      </c>
      <c r="B10053" t="s">
        <v>868</v>
      </c>
      <c r="C10053">
        <f>_xlfn.XLOOKUP(B10053,[2]itemList_221219!$B:$B,[2]itemList_221219!$A:$A)</f>
        <v>105000</v>
      </c>
      <c r="D10053">
        <v>50</v>
      </c>
      <c r="E10053">
        <v>13</v>
      </c>
      <c r="F10053">
        <v>1</v>
      </c>
      <c r="G10053" t="s">
        <v>993</v>
      </c>
      <c r="H10053" t="s">
        <v>968</v>
      </c>
      <c r="I10053">
        <v>4</v>
      </c>
      <c r="J10053" t="s">
        <v>1957</v>
      </c>
      <c r="K10053">
        <v>1448</v>
      </c>
      <c r="L10053">
        <v>0.14480000000000001</v>
      </c>
      <c r="M10053">
        <f>_xlfn.XLOOKUP(_xlfn.TEXTJOIN("|",0,D10053,G10053,H10053,I10053),[3]무기각인!$I$4043:$I$5161,[3]무기각인!$H$4043:$H$5161)</f>
        <v>0.14199999999999999</v>
      </c>
      <c r="N10053">
        <v>1.9718</v>
      </c>
    </row>
    <row r="10054" spans="1:14" x14ac:dyDescent="0.3">
      <c r="A10054" t="s">
        <v>1214</v>
      </c>
      <c r="B10054" t="s">
        <v>868</v>
      </c>
      <c r="C10054">
        <f>_xlfn.XLOOKUP(B10054,[2]itemList_221219!$B:$B,[2]itemList_221219!$A:$A)</f>
        <v>105000</v>
      </c>
      <c r="D10054">
        <v>50</v>
      </c>
      <c r="E10054">
        <v>13</v>
      </c>
      <c r="F10054">
        <v>1</v>
      </c>
      <c r="G10054" t="s">
        <v>993</v>
      </c>
      <c r="H10054" t="s">
        <v>968</v>
      </c>
      <c r="I10054">
        <v>5</v>
      </c>
      <c r="J10054" t="s">
        <v>1958</v>
      </c>
      <c r="K10054">
        <v>1380</v>
      </c>
      <c r="L10054">
        <v>0.13800000000000001</v>
      </c>
      <c r="M10054">
        <f>_xlfn.XLOOKUP(_xlfn.TEXTJOIN("|",0,D10054,G10054,H10054,I10054),[3]무기각인!$I$4043:$I$5161,[3]무기각인!$H$4043:$H$5161)</f>
        <v>0.14199999999999999</v>
      </c>
      <c r="N10054">
        <v>2.8169</v>
      </c>
    </row>
    <row r="10055" spans="1:14" x14ac:dyDescent="0.3">
      <c r="A10055" t="s">
        <v>1214</v>
      </c>
      <c r="B10055" t="s">
        <v>868</v>
      </c>
      <c r="C10055">
        <f>_xlfn.XLOOKUP(B10055,[2]itemList_221219!$B:$B,[2]itemList_221219!$A:$A)</f>
        <v>105000</v>
      </c>
      <c r="D10055">
        <v>50</v>
      </c>
      <c r="E10055">
        <v>13</v>
      </c>
      <c r="F10055">
        <v>2</v>
      </c>
      <c r="G10055" t="s">
        <v>964</v>
      </c>
      <c r="H10055" t="s">
        <v>968</v>
      </c>
      <c r="I10055">
        <v>1</v>
      </c>
      <c r="J10055" t="s">
        <v>1255</v>
      </c>
      <c r="K10055">
        <v>4088</v>
      </c>
      <c r="L10055">
        <v>0.4088</v>
      </c>
      <c r="M10055">
        <f>_xlfn.XLOOKUP(_xlfn.TEXTJOIN("|",0,D10055,G10055,H10055,I10055),[3]무기각인!$I$4043:$I$5161,[3]무기각인!$H$4043:$H$5161)</f>
        <v>0.41399999999999998</v>
      </c>
      <c r="N10055">
        <v>1.256</v>
      </c>
    </row>
    <row r="10056" spans="1:14" x14ac:dyDescent="0.3">
      <c r="A10056" t="s">
        <v>1214</v>
      </c>
      <c r="B10056" t="s">
        <v>868</v>
      </c>
      <c r="C10056">
        <f>_xlfn.XLOOKUP(B10056,[2]itemList_221219!$B:$B,[2]itemList_221219!$A:$A)</f>
        <v>105000</v>
      </c>
      <c r="D10056">
        <v>50</v>
      </c>
      <c r="E10056">
        <v>13</v>
      </c>
      <c r="F10056">
        <v>2</v>
      </c>
      <c r="G10056" t="s">
        <v>964</v>
      </c>
      <c r="H10056" t="s">
        <v>968</v>
      </c>
      <c r="I10056">
        <v>2</v>
      </c>
      <c r="J10056" t="s">
        <v>1256</v>
      </c>
      <c r="K10056">
        <v>4134</v>
      </c>
      <c r="L10056">
        <v>0.41339999999999999</v>
      </c>
      <c r="M10056">
        <f>_xlfn.XLOOKUP(_xlfn.TEXTJOIN("|",0,D10056,G10056,H10056,I10056),[3]무기각인!$I$4043:$I$5161,[3]무기각인!$H$4043:$H$5161)</f>
        <v>0.41399999999999998</v>
      </c>
      <c r="N10056">
        <v>0.1449</v>
      </c>
    </row>
    <row r="10057" spans="1:14" x14ac:dyDescent="0.3">
      <c r="A10057" t="s">
        <v>1214</v>
      </c>
      <c r="B10057" t="s">
        <v>868</v>
      </c>
      <c r="C10057">
        <f>_xlfn.XLOOKUP(B10057,[2]itemList_221219!$B:$B,[2]itemList_221219!$A:$A)</f>
        <v>105000</v>
      </c>
      <c r="D10057">
        <v>50</v>
      </c>
      <c r="E10057">
        <v>13</v>
      </c>
      <c r="F10057">
        <v>2</v>
      </c>
      <c r="G10057" t="s">
        <v>964</v>
      </c>
      <c r="H10057" t="s">
        <v>968</v>
      </c>
      <c r="I10057">
        <v>3</v>
      </c>
      <c r="J10057" t="s">
        <v>1257</v>
      </c>
      <c r="K10057">
        <v>4124</v>
      </c>
      <c r="L10057">
        <v>0.41239999999999999</v>
      </c>
      <c r="M10057">
        <f>_xlfn.XLOOKUP(_xlfn.TEXTJOIN("|",0,D10057,G10057,H10057,I10057),[3]무기각인!$I$4043:$I$5161,[3]무기각인!$H$4043:$H$5161)</f>
        <v>0.41399999999999998</v>
      </c>
      <c r="N10057">
        <v>0.38650000000000001</v>
      </c>
    </row>
    <row r="10058" spans="1:14" x14ac:dyDescent="0.3">
      <c r="A10058" t="s">
        <v>1214</v>
      </c>
      <c r="B10058" t="s">
        <v>868</v>
      </c>
      <c r="C10058">
        <f>_xlfn.XLOOKUP(B10058,[2]itemList_221219!$B:$B,[2]itemList_221219!$A:$A)</f>
        <v>105000</v>
      </c>
      <c r="D10058">
        <v>50</v>
      </c>
      <c r="E10058">
        <v>13</v>
      </c>
      <c r="F10058">
        <v>2</v>
      </c>
      <c r="G10058" t="s">
        <v>964</v>
      </c>
      <c r="H10058" t="s">
        <v>968</v>
      </c>
      <c r="I10058">
        <v>4</v>
      </c>
      <c r="J10058" t="s">
        <v>1258</v>
      </c>
      <c r="K10058">
        <v>4063</v>
      </c>
      <c r="L10058">
        <v>0.40629999999999999</v>
      </c>
      <c r="M10058">
        <f>_xlfn.XLOOKUP(_xlfn.TEXTJOIN("|",0,D10058,G10058,H10058,I10058),[3]무기각인!$I$4043:$I$5161,[3]무기각인!$H$4043:$H$5161)</f>
        <v>0.41399999999999998</v>
      </c>
      <c r="N10058">
        <v>1.8599000000000001</v>
      </c>
    </row>
    <row r="10059" spans="1:14" x14ac:dyDescent="0.3">
      <c r="A10059" t="s">
        <v>1214</v>
      </c>
      <c r="B10059" t="s">
        <v>868</v>
      </c>
      <c r="C10059">
        <f>_xlfn.XLOOKUP(B10059,[2]itemList_221219!$B:$B,[2]itemList_221219!$A:$A)</f>
        <v>105000</v>
      </c>
      <c r="D10059">
        <v>50</v>
      </c>
      <c r="E10059">
        <v>13</v>
      </c>
      <c r="F10059">
        <v>2</v>
      </c>
      <c r="G10059" t="s">
        <v>964</v>
      </c>
      <c r="H10059" t="s">
        <v>968</v>
      </c>
      <c r="I10059">
        <v>5</v>
      </c>
      <c r="J10059" t="s">
        <v>1259</v>
      </c>
      <c r="K10059">
        <v>4056</v>
      </c>
      <c r="L10059">
        <v>0.40560000000000002</v>
      </c>
      <c r="M10059">
        <f>_xlfn.XLOOKUP(_xlfn.TEXTJOIN("|",0,D10059,G10059,H10059,I10059),[3]무기각인!$I$4043:$I$5161,[3]무기각인!$H$4043:$H$5161)</f>
        <v>0.41399999999999998</v>
      </c>
      <c r="N10059">
        <v>2.0289999999999999</v>
      </c>
    </row>
    <row r="10060" spans="1:14" x14ac:dyDescent="0.3">
      <c r="A10060" t="s">
        <v>1214</v>
      </c>
      <c r="B10060" t="s">
        <v>868</v>
      </c>
      <c r="C10060">
        <f>_xlfn.XLOOKUP(B10060,[2]itemList_221219!$B:$B,[2]itemList_221219!$A:$A)</f>
        <v>105000</v>
      </c>
      <c r="D10060">
        <v>50</v>
      </c>
      <c r="E10060">
        <v>13</v>
      </c>
      <c r="F10060">
        <v>3</v>
      </c>
      <c r="G10060" t="s">
        <v>965</v>
      </c>
      <c r="H10060" t="s">
        <v>968</v>
      </c>
      <c r="I10060">
        <v>1</v>
      </c>
      <c r="J10060" t="s">
        <v>1260</v>
      </c>
      <c r="K10060">
        <v>4025</v>
      </c>
      <c r="L10060">
        <v>0.40250000000000002</v>
      </c>
      <c r="M10060">
        <f>_xlfn.XLOOKUP(_xlfn.TEXTJOIN("|",0,D10060,G10060,H10060,I10060),[3]무기각인!$I$4043:$I$5161,[3]무기각인!$H$4043:$H$5161)</f>
        <v>0.41399999999999998</v>
      </c>
      <c r="N10060">
        <v>2.7778</v>
      </c>
    </row>
    <row r="10061" spans="1:14" x14ac:dyDescent="0.3">
      <c r="A10061" t="s">
        <v>1214</v>
      </c>
      <c r="B10061" t="s">
        <v>868</v>
      </c>
      <c r="C10061">
        <f>_xlfn.XLOOKUP(B10061,[2]itemList_221219!$B:$B,[2]itemList_221219!$A:$A)</f>
        <v>105000</v>
      </c>
      <c r="D10061">
        <v>50</v>
      </c>
      <c r="E10061">
        <v>13</v>
      </c>
      <c r="F10061">
        <v>3</v>
      </c>
      <c r="G10061" t="s">
        <v>965</v>
      </c>
      <c r="H10061" t="s">
        <v>968</v>
      </c>
      <c r="I10061">
        <v>2</v>
      </c>
      <c r="J10061" t="s">
        <v>1261</v>
      </c>
      <c r="K10061">
        <v>4028</v>
      </c>
      <c r="L10061">
        <v>0.40279999999999999</v>
      </c>
      <c r="M10061">
        <f>_xlfn.XLOOKUP(_xlfn.TEXTJOIN("|",0,D10061,G10061,H10061,I10061),[3]무기각인!$I$4043:$I$5161,[3]무기각인!$H$4043:$H$5161)</f>
        <v>0.41399999999999998</v>
      </c>
      <c r="N10061">
        <v>2.7052999999999998</v>
      </c>
    </row>
    <row r="10062" spans="1:14" x14ac:dyDescent="0.3">
      <c r="A10062" t="s">
        <v>1214</v>
      </c>
      <c r="B10062" t="s">
        <v>868</v>
      </c>
      <c r="C10062">
        <f>_xlfn.XLOOKUP(B10062,[2]itemList_221219!$B:$B,[2]itemList_221219!$A:$A)</f>
        <v>105000</v>
      </c>
      <c r="D10062">
        <v>50</v>
      </c>
      <c r="E10062">
        <v>13</v>
      </c>
      <c r="F10062">
        <v>3</v>
      </c>
      <c r="G10062" t="s">
        <v>965</v>
      </c>
      <c r="H10062" t="s">
        <v>968</v>
      </c>
      <c r="I10062">
        <v>3</v>
      </c>
      <c r="J10062" t="s">
        <v>1262</v>
      </c>
      <c r="K10062">
        <v>4090</v>
      </c>
      <c r="L10062">
        <v>0.40899999999999997</v>
      </c>
      <c r="M10062">
        <f>_xlfn.XLOOKUP(_xlfn.TEXTJOIN("|",0,D10062,G10062,H10062,I10062),[3]무기각인!$I$4043:$I$5161,[3]무기각인!$H$4043:$H$5161)</f>
        <v>0.41399999999999998</v>
      </c>
      <c r="N10062">
        <v>1.2077</v>
      </c>
    </row>
    <row r="10063" spans="1:14" x14ac:dyDescent="0.3">
      <c r="A10063" t="s">
        <v>1214</v>
      </c>
      <c r="B10063" t="s">
        <v>868</v>
      </c>
      <c r="C10063">
        <f>_xlfn.XLOOKUP(B10063,[2]itemList_221219!$B:$B,[2]itemList_221219!$A:$A)</f>
        <v>105000</v>
      </c>
      <c r="D10063">
        <v>50</v>
      </c>
      <c r="E10063">
        <v>13</v>
      </c>
      <c r="F10063">
        <v>3</v>
      </c>
      <c r="G10063" t="s">
        <v>965</v>
      </c>
      <c r="H10063" t="s">
        <v>968</v>
      </c>
      <c r="I10063">
        <v>4</v>
      </c>
      <c r="J10063" t="s">
        <v>1263</v>
      </c>
      <c r="K10063">
        <v>4069</v>
      </c>
      <c r="L10063">
        <v>0.40689999999999998</v>
      </c>
      <c r="M10063">
        <f>_xlfn.XLOOKUP(_xlfn.TEXTJOIN("|",0,D10063,G10063,H10063,I10063),[3]무기각인!$I$4043:$I$5161,[3]무기각인!$H$4043:$H$5161)</f>
        <v>0.41399999999999998</v>
      </c>
      <c r="N10063">
        <v>1.7150000000000001</v>
      </c>
    </row>
    <row r="10064" spans="1:14" x14ac:dyDescent="0.3">
      <c r="A10064" t="s">
        <v>1214</v>
      </c>
      <c r="B10064" t="s">
        <v>868</v>
      </c>
      <c r="C10064">
        <f>_xlfn.XLOOKUP(B10064,[2]itemList_221219!$B:$B,[2]itemList_221219!$A:$A)</f>
        <v>105000</v>
      </c>
      <c r="D10064">
        <v>50</v>
      </c>
      <c r="E10064">
        <v>13</v>
      </c>
      <c r="F10064">
        <v>3</v>
      </c>
      <c r="G10064" t="s">
        <v>965</v>
      </c>
      <c r="H10064" t="s">
        <v>968</v>
      </c>
      <c r="I10064">
        <v>5</v>
      </c>
      <c r="J10064" t="s">
        <v>1264</v>
      </c>
      <c r="K10064">
        <v>4166</v>
      </c>
      <c r="L10064">
        <v>0.41660000000000003</v>
      </c>
      <c r="M10064">
        <f>_xlfn.XLOOKUP(_xlfn.TEXTJOIN("|",0,D10064,G10064,H10064,I10064),[3]무기각인!$I$4043:$I$5161,[3]무기각인!$H$4043:$H$5161)</f>
        <v>0.41399999999999998</v>
      </c>
      <c r="N10064">
        <v>0.628</v>
      </c>
    </row>
    <row r="10065" spans="1:14" x14ac:dyDescent="0.3">
      <c r="A10065" t="s">
        <v>1214</v>
      </c>
      <c r="B10065" t="s">
        <v>868</v>
      </c>
      <c r="C10065">
        <f>_xlfn.XLOOKUP(B10065,[2]itemList_221219!$B:$B,[2]itemList_221219!$A:$A)</f>
        <v>105000</v>
      </c>
      <c r="D10065">
        <v>50</v>
      </c>
      <c r="E10065">
        <v>13</v>
      </c>
      <c r="F10065">
        <v>4</v>
      </c>
      <c r="G10065" t="s">
        <v>47</v>
      </c>
      <c r="H10065" t="s">
        <v>968</v>
      </c>
      <c r="I10065">
        <v>1</v>
      </c>
      <c r="J10065" t="s">
        <v>1265</v>
      </c>
      <c r="K10065">
        <v>4115</v>
      </c>
      <c r="L10065">
        <v>0.41149999999999998</v>
      </c>
      <c r="M10065">
        <f>_xlfn.XLOOKUP(_xlfn.TEXTJOIN("|",0,D10065,G10065,H10065,I10065),[3]무기각인!$I$4043:$I$5161,[3]무기각인!$H$4043:$H$5161)</f>
        <v>0.41399999999999998</v>
      </c>
      <c r="N10065">
        <v>0.60389999999999999</v>
      </c>
    </row>
    <row r="10066" spans="1:14" x14ac:dyDescent="0.3">
      <c r="A10066" t="s">
        <v>1214</v>
      </c>
      <c r="B10066" t="s">
        <v>868</v>
      </c>
      <c r="C10066">
        <f>_xlfn.XLOOKUP(B10066,[2]itemList_221219!$B:$B,[2]itemList_221219!$A:$A)</f>
        <v>105000</v>
      </c>
      <c r="D10066">
        <v>50</v>
      </c>
      <c r="E10066">
        <v>13</v>
      </c>
      <c r="F10066">
        <v>4</v>
      </c>
      <c r="G10066" t="s">
        <v>47</v>
      </c>
      <c r="H10066" t="s">
        <v>968</v>
      </c>
      <c r="I10066">
        <v>2</v>
      </c>
      <c r="J10066" t="s">
        <v>1266</v>
      </c>
      <c r="K10066">
        <v>4113</v>
      </c>
      <c r="L10066">
        <v>0.4113</v>
      </c>
      <c r="M10066">
        <f>_xlfn.XLOOKUP(_xlfn.TEXTJOIN("|",0,D10066,G10066,H10066,I10066),[3]무기각인!$I$4043:$I$5161,[3]무기각인!$H$4043:$H$5161)</f>
        <v>0.41399999999999998</v>
      </c>
      <c r="N10066">
        <v>0.6522</v>
      </c>
    </row>
    <row r="10067" spans="1:14" x14ac:dyDescent="0.3">
      <c r="A10067" t="s">
        <v>1214</v>
      </c>
      <c r="B10067" t="s">
        <v>868</v>
      </c>
      <c r="C10067">
        <f>_xlfn.XLOOKUP(B10067,[2]itemList_221219!$B:$B,[2]itemList_221219!$A:$A)</f>
        <v>105000</v>
      </c>
      <c r="D10067">
        <v>50</v>
      </c>
      <c r="E10067">
        <v>13</v>
      </c>
      <c r="F10067">
        <v>4</v>
      </c>
      <c r="G10067" t="s">
        <v>47</v>
      </c>
      <c r="H10067" t="s">
        <v>968</v>
      </c>
      <c r="I10067">
        <v>3</v>
      </c>
      <c r="J10067" t="s">
        <v>1267</v>
      </c>
      <c r="K10067">
        <v>4086</v>
      </c>
      <c r="L10067">
        <v>0.40860000000000002</v>
      </c>
      <c r="M10067">
        <f>_xlfn.XLOOKUP(_xlfn.TEXTJOIN("|",0,D10067,G10067,H10067,I10067),[3]무기각인!$I$4043:$I$5161,[3]무기각인!$H$4043:$H$5161)</f>
        <v>0.41399999999999998</v>
      </c>
      <c r="N10067">
        <v>1.3043</v>
      </c>
    </row>
    <row r="10068" spans="1:14" x14ac:dyDescent="0.3">
      <c r="A10068" t="s">
        <v>1214</v>
      </c>
      <c r="B10068" t="s">
        <v>868</v>
      </c>
      <c r="C10068">
        <f>_xlfn.XLOOKUP(B10068,[2]itemList_221219!$B:$B,[2]itemList_221219!$A:$A)</f>
        <v>105000</v>
      </c>
      <c r="D10068">
        <v>50</v>
      </c>
      <c r="E10068">
        <v>13</v>
      </c>
      <c r="F10068">
        <v>4</v>
      </c>
      <c r="G10068" t="s">
        <v>47</v>
      </c>
      <c r="H10068" t="s">
        <v>968</v>
      </c>
      <c r="I10068">
        <v>4</v>
      </c>
      <c r="J10068" t="s">
        <v>1268</v>
      </c>
      <c r="K10068">
        <v>4191</v>
      </c>
      <c r="L10068">
        <v>0.41909999999999997</v>
      </c>
      <c r="M10068">
        <f>_xlfn.XLOOKUP(_xlfn.TEXTJOIN("|",0,D10068,G10068,H10068,I10068),[3]무기각인!$I$4043:$I$5161,[3]무기각인!$H$4043:$H$5161)</f>
        <v>0.41399999999999998</v>
      </c>
      <c r="N10068">
        <v>1.2319</v>
      </c>
    </row>
    <row r="10069" spans="1:14" x14ac:dyDescent="0.3">
      <c r="A10069" t="s">
        <v>1214</v>
      </c>
      <c r="B10069" t="s">
        <v>868</v>
      </c>
      <c r="C10069">
        <f>_xlfn.XLOOKUP(B10069,[2]itemList_221219!$B:$B,[2]itemList_221219!$A:$A)</f>
        <v>105000</v>
      </c>
      <c r="D10069">
        <v>50</v>
      </c>
      <c r="E10069">
        <v>13</v>
      </c>
      <c r="F10069">
        <v>4</v>
      </c>
      <c r="G10069" t="s">
        <v>47</v>
      </c>
      <c r="H10069" t="s">
        <v>968</v>
      </c>
      <c r="I10069">
        <v>5</v>
      </c>
      <c r="J10069" t="s">
        <v>1269</v>
      </c>
      <c r="K10069">
        <v>4080</v>
      </c>
      <c r="L10069">
        <v>0.40799999999999997</v>
      </c>
      <c r="M10069">
        <f>_xlfn.XLOOKUP(_xlfn.TEXTJOIN("|",0,D10069,G10069,H10069,I10069),[3]무기각인!$I$4043:$I$5161,[3]무기각인!$H$4043:$H$5161)</f>
        <v>0.41399999999999998</v>
      </c>
      <c r="N10069">
        <v>1.4493</v>
      </c>
    </row>
    <row r="10070" spans="1:14" x14ac:dyDescent="0.3">
      <c r="A10070" t="s">
        <v>1214</v>
      </c>
      <c r="B10070" t="s">
        <v>868</v>
      </c>
      <c r="C10070">
        <f>_xlfn.XLOOKUP(B10070,[2]itemList_221219!$B:$B,[2]itemList_221219!$A:$A)</f>
        <v>105000</v>
      </c>
      <c r="D10070">
        <v>50</v>
      </c>
      <c r="E10070">
        <v>13</v>
      </c>
      <c r="F10070">
        <v>5</v>
      </c>
      <c r="G10070" t="s">
        <v>966</v>
      </c>
      <c r="H10070" t="s">
        <v>968</v>
      </c>
      <c r="I10070">
        <v>1</v>
      </c>
      <c r="J10070" t="s">
        <v>1270</v>
      </c>
      <c r="K10070">
        <v>4178</v>
      </c>
      <c r="L10070">
        <v>0.4178</v>
      </c>
      <c r="M10070">
        <f>_xlfn.XLOOKUP(_xlfn.TEXTJOIN("|",0,D10070,G10070,H10070,I10070),[3]무기각인!$I$4043:$I$5161,[3]무기각인!$H$4043:$H$5161)</f>
        <v>0.41399999999999998</v>
      </c>
      <c r="N10070">
        <v>0.91790000000000005</v>
      </c>
    </row>
    <row r="10071" spans="1:14" x14ac:dyDescent="0.3">
      <c r="A10071" t="s">
        <v>1214</v>
      </c>
      <c r="B10071" t="s">
        <v>868</v>
      </c>
      <c r="C10071">
        <f>_xlfn.XLOOKUP(B10071,[2]itemList_221219!$B:$B,[2]itemList_221219!$A:$A)</f>
        <v>105000</v>
      </c>
      <c r="D10071">
        <v>50</v>
      </c>
      <c r="E10071">
        <v>13</v>
      </c>
      <c r="F10071">
        <v>5</v>
      </c>
      <c r="G10071" t="s">
        <v>966</v>
      </c>
      <c r="H10071" t="s">
        <v>968</v>
      </c>
      <c r="I10071">
        <v>2</v>
      </c>
      <c r="J10071" t="s">
        <v>1271</v>
      </c>
      <c r="K10071">
        <v>4096</v>
      </c>
      <c r="L10071">
        <v>0.40960000000000002</v>
      </c>
      <c r="M10071">
        <f>_xlfn.XLOOKUP(_xlfn.TEXTJOIN("|",0,D10071,G10071,H10071,I10071),[3]무기각인!$I$4043:$I$5161,[3]무기각인!$H$4043:$H$5161)</f>
        <v>0.41399999999999998</v>
      </c>
      <c r="N10071">
        <v>1.0628</v>
      </c>
    </row>
    <row r="10072" spans="1:14" x14ac:dyDescent="0.3">
      <c r="A10072" t="s">
        <v>1214</v>
      </c>
      <c r="B10072" t="s">
        <v>868</v>
      </c>
      <c r="C10072">
        <f>_xlfn.XLOOKUP(B10072,[2]itemList_221219!$B:$B,[2]itemList_221219!$A:$A)</f>
        <v>105000</v>
      </c>
      <c r="D10072">
        <v>50</v>
      </c>
      <c r="E10072">
        <v>13</v>
      </c>
      <c r="F10072">
        <v>5</v>
      </c>
      <c r="G10072" t="s">
        <v>966</v>
      </c>
      <c r="H10072" t="s">
        <v>968</v>
      </c>
      <c r="I10072">
        <v>3</v>
      </c>
      <c r="J10072" t="s">
        <v>1272</v>
      </c>
      <c r="K10072">
        <v>4171</v>
      </c>
      <c r="L10072">
        <v>0.41710000000000003</v>
      </c>
      <c r="M10072">
        <f>_xlfn.XLOOKUP(_xlfn.TEXTJOIN("|",0,D10072,G10072,H10072,I10072),[3]무기각인!$I$4043:$I$5161,[3]무기각인!$H$4043:$H$5161)</f>
        <v>0.41399999999999998</v>
      </c>
      <c r="N10072">
        <v>0.74880000000000002</v>
      </c>
    </row>
    <row r="10073" spans="1:14" x14ac:dyDescent="0.3">
      <c r="A10073" t="s">
        <v>1214</v>
      </c>
      <c r="B10073" t="s">
        <v>868</v>
      </c>
      <c r="C10073">
        <f>_xlfn.XLOOKUP(B10073,[2]itemList_221219!$B:$B,[2]itemList_221219!$A:$A)</f>
        <v>105000</v>
      </c>
      <c r="D10073">
        <v>50</v>
      </c>
      <c r="E10073">
        <v>13</v>
      </c>
      <c r="F10073">
        <v>5</v>
      </c>
      <c r="G10073" t="s">
        <v>966</v>
      </c>
      <c r="H10073" t="s">
        <v>968</v>
      </c>
      <c r="I10073">
        <v>4</v>
      </c>
      <c r="J10073" t="s">
        <v>1273</v>
      </c>
      <c r="K10073">
        <v>4017</v>
      </c>
      <c r="L10073">
        <v>0.4017</v>
      </c>
      <c r="M10073">
        <f>_xlfn.XLOOKUP(_xlfn.TEXTJOIN("|",0,D10073,G10073,H10073,I10073),[3]무기각인!$I$4043:$I$5161,[3]무기각인!$H$4043:$H$5161)</f>
        <v>0.41399999999999998</v>
      </c>
      <c r="N10073">
        <v>2.9710000000000001</v>
      </c>
    </row>
    <row r="10074" spans="1:14" x14ac:dyDescent="0.3">
      <c r="A10074" t="s">
        <v>1214</v>
      </c>
      <c r="B10074" t="s">
        <v>868</v>
      </c>
      <c r="C10074">
        <f>_xlfn.XLOOKUP(B10074,[2]itemList_221219!$B:$B,[2]itemList_221219!$A:$A)</f>
        <v>105000</v>
      </c>
      <c r="D10074">
        <v>50</v>
      </c>
      <c r="E10074">
        <v>13</v>
      </c>
      <c r="F10074">
        <v>5</v>
      </c>
      <c r="G10074" t="s">
        <v>966</v>
      </c>
      <c r="H10074" t="s">
        <v>968</v>
      </c>
      <c r="I10074">
        <v>5</v>
      </c>
      <c r="J10074" t="s">
        <v>1274</v>
      </c>
      <c r="K10074">
        <v>4219</v>
      </c>
      <c r="L10074">
        <v>0.4219</v>
      </c>
      <c r="M10074">
        <f>_xlfn.XLOOKUP(_xlfn.TEXTJOIN("|",0,D10074,G10074,H10074,I10074),[3]무기각인!$I$4043:$I$5161,[3]무기각인!$H$4043:$H$5161)</f>
        <v>0.41399999999999998</v>
      </c>
      <c r="N10074">
        <v>1.9081999999999999</v>
      </c>
    </row>
    <row r="10075" spans="1:14" x14ac:dyDescent="0.3">
      <c r="A10075" t="s">
        <v>1214</v>
      </c>
      <c r="B10075" t="s">
        <v>868</v>
      </c>
      <c r="C10075">
        <f>_xlfn.XLOOKUP(B10075,[2]itemList_221219!$B:$B,[2]itemList_221219!$A:$A)</f>
        <v>105000</v>
      </c>
      <c r="D10075">
        <v>50</v>
      </c>
      <c r="E10075">
        <v>14</v>
      </c>
      <c r="F10075">
        <v>0</v>
      </c>
      <c r="G10075" t="s">
        <v>19</v>
      </c>
      <c r="H10075" t="s">
        <v>978</v>
      </c>
      <c r="I10075">
        <v>0.5</v>
      </c>
      <c r="J10075" t="s">
        <v>1639</v>
      </c>
      <c r="K10075">
        <v>19</v>
      </c>
      <c r="L10075">
        <v>1.9E-3</v>
      </c>
      <c r="M10075">
        <f>_xlfn.XLOOKUP(_xlfn.TEXTJOIN("|",0,D10075,G10075,H10075,I10075),[3]무기각인!$I$4043:$I$5161,[3]무기각인!$H$4043:$H$5161)</f>
        <v>1.2999999999999999E-3</v>
      </c>
      <c r="N10075">
        <v>46.153799999999997</v>
      </c>
    </row>
    <row r="10076" spans="1:14" x14ac:dyDescent="0.3">
      <c r="A10076" t="s">
        <v>1214</v>
      </c>
      <c r="B10076" t="s">
        <v>868</v>
      </c>
      <c r="C10076">
        <f>_xlfn.XLOOKUP(B10076,[2]itemList_221219!$B:$B,[2]itemList_221219!$A:$A)</f>
        <v>105000</v>
      </c>
      <c r="D10076">
        <v>50</v>
      </c>
      <c r="E10076">
        <v>14</v>
      </c>
      <c r="F10076">
        <v>0</v>
      </c>
      <c r="G10076" t="s">
        <v>19</v>
      </c>
      <c r="H10076" t="s">
        <v>978</v>
      </c>
      <c r="I10076">
        <v>1</v>
      </c>
      <c r="J10076" t="s">
        <v>1281</v>
      </c>
      <c r="K10076">
        <v>9</v>
      </c>
      <c r="L10076">
        <v>8.9999999999999998E-4</v>
      </c>
      <c r="M10076">
        <f>_xlfn.XLOOKUP(_xlfn.TEXTJOIN("|",0,D10076,G10076,H10076,I10076),[3]무기각인!$I$4043:$I$5161,[3]무기각인!$H$4043:$H$5161)</f>
        <v>1.2999999999999999E-3</v>
      </c>
      <c r="N10076">
        <v>30.769200000000001</v>
      </c>
    </row>
    <row r="10077" spans="1:14" x14ac:dyDescent="0.3">
      <c r="A10077" t="s">
        <v>1214</v>
      </c>
      <c r="B10077" t="s">
        <v>868</v>
      </c>
      <c r="C10077">
        <f>_xlfn.XLOOKUP(B10077,[2]itemList_221219!$B:$B,[2]itemList_221219!$A:$A)</f>
        <v>105000</v>
      </c>
      <c r="D10077">
        <v>50</v>
      </c>
      <c r="E10077">
        <v>14</v>
      </c>
      <c r="F10077">
        <v>0</v>
      </c>
      <c r="G10077" t="s">
        <v>19</v>
      </c>
      <c r="H10077" t="s">
        <v>978</v>
      </c>
      <c r="I10077">
        <v>1.5</v>
      </c>
      <c r="J10077" t="s">
        <v>1282</v>
      </c>
      <c r="K10077">
        <v>14</v>
      </c>
      <c r="L10077">
        <v>1.4E-3</v>
      </c>
      <c r="M10077">
        <f>_xlfn.XLOOKUP(_xlfn.TEXTJOIN("|",0,D10077,G10077,H10077,I10077),[3]무기각인!$I$4043:$I$5161,[3]무기각인!$H$4043:$H$5161)</f>
        <v>1.2999999999999999E-3</v>
      </c>
      <c r="N10077">
        <v>7.6923000000000004</v>
      </c>
    </row>
    <row r="10078" spans="1:14" x14ac:dyDescent="0.3">
      <c r="A10078" t="s">
        <v>1214</v>
      </c>
      <c r="B10078" t="s">
        <v>868</v>
      </c>
      <c r="C10078">
        <f>_xlfn.XLOOKUP(B10078,[2]itemList_221219!$B:$B,[2]itemList_221219!$A:$A)</f>
        <v>105000</v>
      </c>
      <c r="D10078">
        <v>50</v>
      </c>
      <c r="E10078">
        <v>14</v>
      </c>
      <c r="F10078">
        <v>0</v>
      </c>
      <c r="G10078" t="s">
        <v>19</v>
      </c>
      <c r="H10078" t="s">
        <v>978</v>
      </c>
      <c r="I10078">
        <v>2</v>
      </c>
      <c r="J10078" t="s">
        <v>1283</v>
      </c>
      <c r="K10078">
        <v>11</v>
      </c>
      <c r="L10078">
        <v>1.1000000000000001E-3</v>
      </c>
      <c r="M10078">
        <f>_xlfn.XLOOKUP(_xlfn.TEXTJOIN("|",0,D10078,G10078,H10078,I10078),[3]무기각인!$I$4043:$I$5161,[3]무기각인!$H$4043:$H$5161)</f>
        <v>1.2999999999999999E-3</v>
      </c>
      <c r="N10078">
        <v>15.384600000000001</v>
      </c>
    </row>
    <row r="10079" spans="1:14" x14ac:dyDescent="0.3">
      <c r="A10079" t="s">
        <v>1214</v>
      </c>
      <c r="B10079" t="s">
        <v>868</v>
      </c>
      <c r="C10079">
        <f>_xlfn.XLOOKUP(B10079,[2]itemList_221219!$B:$B,[2]itemList_221219!$A:$A)</f>
        <v>105000</v>
      </c>
      <c r="D10079">
        <v>50</v>
      </c>
      <c r="E10079">
        <v>14</v>
      </c>
      <c r="F10079">
        <v>0</v>
      </c>
      <c r="G10079" t="s">
        <v>19</v>
      </c>
      <c r="H10079" t="s">
        <v>978</v>
      </c>
      <c r="I10079">
        <v>2.5</v>
      </c>
      <c r="J10079" t="s">
        <v>1284</v>
      </c>
      <c r="K10079">
        <v>10</v>
      </c>
      <c r="L10079">
        <v>1E-3</v>
      </c>
      <c r="M10079">
        <f>_xlfn.XLOOKUP(_xlfn.TEXTJOIN("|",0,D10079,G10079,H10079,I10079),[3]무기각인!$I$4043:$I$5161,[3]무기각인!$H$4043:$H$5161)</f>
        <v>1.2999999999999999E-3</v>
      </c>
      <c r="N10079">
        <v>23.076899999999998</v>
      </c>
    </row>
    <row r="10080" spans="1:14" x14ac:dyDescent="0.3">
      <c r="A10080" t="s">
        <v>1214</v>
      </c>
      <c r="B10080" t="s">
        <v>868</v>
      </c>
      <c r="C10080">
        <f>_xlfn.XLOOKUP(B10080,[2]itemList_221219!$B:$B,[2]itemList_221219!$A:$A)</f>
        <v>105000</v>
      </c>
      <c r="D10080">
        <v>50</v>
      </c>
      <c r="E10080">
        <v>14</v>
      </c>
      <c r="F10080">
        <v>0</v>
      </c>
      <c r="G10080" t="s">
        <v>19</v>
      </c>
      <c r="H10080" t="s">
        <v>978</v>
      </c>
      <c r="I10080">
        <v>3</v>
      </c>
      <c r="J10080" t="s">
        <v>1285</v>
      </c>
      <c r="K10080">
        <v>16</v>
      </c>
      <c r="L10080">
        <v>1.6000000000000001E-3</v>
      </c>
      <c r="M10080">
        <f>_xlfn.XLOOKUP(_xlfn.TEXTJOIN("|",0,D10080,G10080,H10080,I10080),[3]무기각인!$I$4043:$I$5161,[3]무기각인!$H$4043:$H$5161)</f>
        <v>1.2999999999999999E-3</v>
      </c>
      <c r="N10080">
        <v>23.076899999999998</v>
      </c>
    </row>
    <row r="10081" spans="1:14" x14ac:dyDescent="0.3">
      <c r="A10081" t="s">
        <v>1214</v>
      </c>
      <c r="B10081" t="s">
        <v>868</v>
      </c>
      <c r="C10081">
        <f>_xlfn.XLOOKUP(B10081,[2]itemList_221219!$B:$B,[2]itemList_221219!$A:$A)</f>
        <v>105000</v>
      </c>
      <c r="D10081">
        <v>50</v>
      </c>
      <c r="E10081">
        <v>14</v>
      </c>
      <c r="F10081">
        <v>0</v>
      </c>
      <c r="G10081" t="s">
        <v>19</v>
      </c>
      <c r="H10081" t="s">
        <v>978</v>
      </c>
      <c r="I10081">
        <v>3.5</v>
      </c>
      <c r="J10081" t="s">
        <v>1286</v>
      </c>
      <c r="K10081">
        <v>11</v>
      </c>
      <c r="L10081">
        <v>1.1000000000000001E-3</v>
      </c>
      <c r="M10081">
        <f>_xlfn.XLOOKUP(_xlfn.TEXTJOIN("|",0,D10081,G10081,H10081,I10081),[3]무기각인!$I$4043:$I$5161,[3]무기각인!$H$4043:$H$5161)</f>
        <v>1.2999999999999999E-3</v>
      </c>
      <c r="N10081">
        <v>15.384600000000001</v>
      </c>
    </row>
    <row r="10082" spans="1:14" x14ac:dyDescent="0.3">
      <c r="A10082" t="s">
        <v>1214</v>
      </c>
      <c r="B10082" t="s">
        <v>868</v>
      </c>
      <c r="C10082">
        <f>_xlfn.XLOOKUP(B10082,[2]itemList_221219!$B:$B,[2]itemList_221219!$A:$A)</f>
        <v>105000</v>
      </c>
      <c r="D10082">
        <v>50</v>
      </c>
      <c r="E10082">
        <v>14</v>
      </c>
      <c r="F10082">
        <v>0</v>
      </c>
      <c r="G10082" t="s">
        <v>19</v>
      </c>
      <c r="H10082" t="s">
        <v>978</v>
      </c>
      <c r="I10082">
        <v>4</v>
      </c>
      <c r="J10082" t="s">
        <v>1287</v>
      </c>
      <c r="K10082">
        <v>14</v>
      </c>
      <c r="L10082">
        <v>1.4E-3</v>
      </c>
      <c r="M10082">
        <f>_xlfn.XLOOKUP(_xlfn.TEXTJOIN("|",0,D10082,G10082,H10082,I10082),[3]무기각인!$I$4043:$I$5161,[3]무기각인!$H$4043:$H$5161)</f>
        <v>1.2999999999999999E-3</v>
      </c>
      <c r="N10082">
        <v>7.6923000000000004</v>
      </c>
    </row>
    <row r="10083" spans="1:14" x14ac:dyDescent="0.3">
      <c r="A10083" t="s">
        <v>1214</v>
      </c>
      <c r="B10083" t="s">
        <v>868</v>
      </c>
      <c r="C10083">
        <f>_xlfn.XLOOKUP(B10083,[2]itemList_221219!$B:$B,[2]itemList_221219!$A:$A)</f>
        <v>105000</v>
      </c>
      <c r="D10083">
        <v>50</v>
      </c>
      <c r="E10083">
        <v>14</v>
      </c>
      <c r="F10083">
        <v>1</v>
      </c>
      <c r="G10083" t="s">
        <v>993</v>
      </c>
      <c r="H10083" t="s">
        <v>978</v>
      </c>
      <c r="I10083">
        <v>0.5</v>
      </c>
      <c r="J10083" t="s">
        <v>1458</v>
      </c>
      <c r="K10083">
        <v>776</v>
      </c>
      <c r="L10083">
        <v>7.7600000000000002E-2</v>
      </c>
      <c r="M10083">
        <f>_xlfn.XLOOKUP(_xlfn.TEXTJOIN("|",0,D10083,G10083,H10083,I10083),[3]무기각인!$I$4043:$I$5161,[3]무기각인!$H$4043:$H$5161)</f>
        <v>7.8799999999999995E-2</v>
      </c>
      <c r="N10083">
        <v>1.5227999999999999</v>
      </c>
    </row>
    <row r="10084" spans="1:14" x14ac:dyDescent="0.3">
      <c r="A10084" t="s">
        <v>1214</v>
      </c>
      <c r="B10084" t="s">
        <v>868</v>
      </c>
      <c r="C10084">
        <f>_xlfn.XLOOKUP(B10084,[2]itemList_221219!$B:$B,[2]itemList_221219!$A:$A)</f>
        <v>105000</v>
      </c>
      <c r="D10084">
        <v>50</v>
      </c>
      <c r="E10084">
        <v>14</v>
      </c>
      <c r="F10084">
        <v>1</v>
      </c>
      <c r="G10084" t="s">
        <v>993</v>
      </c>
      <c r="H10084" t="s">
        <v>978</v>
      </c>
      <c r="I10084">
        <v>1</v>
      </c>
      <c r="J10084" t="s">
        <v>1459</v>
      </c>
      <c r="K10084">
        <v>803</v>
      </c>
      <c r="L10084">
        <v>8.0299999999999996E-2</v>
      </c>
      <c r="M10084">
        <f>_xlfn.XLOOKUP(_xlfn.TEXTJOIN("|",0,D10084,G10084,H10084,I10084),[3]무기각인!$I$4043:$I$5161,[3]무기각인!$H$4043:$H$5161)</f>
        <v>7.8799999999999995E-2</v>
      </c>
      <c r="N10084">
        <v>1.9036</v>
      </c>
    </row>
    <row r="10085" spans="1:14" x14ac:dyDescent="0.3">
      <c r="A10085" t="s">
        <v>1214</v>
      </c>
      <c r="B10085" t="s">
        <v>868</v>
      </c>
      <c r="C10085">
        <f>_xlfn.XLOOKUP(B10085,[2]itemList_221219!$B:$B,[2]itemList_221219!$A:$A)</f>
        <v>105000</v>
      </c>
      <c r="D10085">
        <v>50</v>
      </c>
      <c r="E10085">
        <v>14</v>
      </c>
      <c r="F10085">
        <v>1</v>
      </c>
      <c r="G10085" t="s">
        <v>993</v>
      </c>
      <c r="H10085" t="s">
        <v>978</v>
      </c>
      <c r="I10085">
        <v>1.5</v>
      </c>
      <c r="J10085" t="s">
        <v>1460</v>
      </c>
      <c r="K10085">
        <v>809</v>
      </c>
      <c r="L10085">
        <v>8.09E-2</v>
      </c>
      <c r="M10085">
        <f>_xlfn.XLOOKUP(_xlfn.TEXTJOIN("|",0,D10085,G10085,H10085,I10085),[3]무기각인!$I$4043:$I$5161,[3]무기각인!$H$4043:$H$5161)</f>
        <v>7.8799999999999995E-2</v>
      </c>
      <c r="N10085">
        <v>2.665</v>
      </c>
    </row>
    <row r="10086" spans="1:14" x14ac:dyDescent="0.3">
      <c r="A10086" t="s">
        <v>1214</v>
      </c>
      <c r="B10086" t="s">
        <v>868</v>
      </c>
      <c r="C10086">
        <f>_xlfn.XLOOKUP(B10086,[2]itemList_221219!$B:$B,[2]itemList_221219!$A:$A)</f>
        <v>105000</v>
      </c>
      <c r="D10086">
        <v>50</v>
      </c>
      <c r="E10086">
        <v>14</v>
      </c>
      <c r="F10086">
        <v>1</v>
      </c>
      <c r="G10086" t="s">
        <v>993</v>
      </c>
      <c r="H10086" t="s">
        <v>978</v>
      </c>
      <c r="I10086">
        <v>2</v>
      </c>
      <c r="J10086" t="s">
        <v>1461</v>
      </c>
      <c r="K10086">
        <v>820</v>
      </c>
      <c r="L10086">
        <v>8.2000000000000003E-2</v>
      </c>
      <c r="M10086">
        <f>_xlfn.XLOOKUP(_xlfn.TEXTJOIN("|",0,D10086,G10086,H10086,I10086),[3]무기각인!$I$4043:$I$5161,[3]무기각인!$H$4043:$H$5161)</f>
        <v>7.8799999999999995E-2</v>
      </c>
      <c r="N10086">
        <v>4.0609000000000002</v>
      </c>
    </row>
    <row r="10087" spans="1:14" x14ac:dyDescent="0.3">
      <c r="A10087" t="s">
        <v>1214</v>
      </c>
      <c r="B10087" t="s">
        <v>868</v>
      </c>
      <c r="C10087">
        <f>_xlfn.XLOOKUP(B10087,[2]itemList_221219!$B:$B,[2]itemList_221219!$A:$A)</f>
        <v>105000</v>
      </c>
      <c r="D10087">
        <v>50</v>
      </c>
      <c r="E10087">
        <v>14</v>
      </c>
      <c r="F10087">
        <v>1</v>
      </c>
      <c r="G10087" t="s">
        <v>993</v>
      </c>
      <c r="H10087" t="s">
        <v>978</v>
      </c>
      <c r="I10087">
        <v>2.5</v>
      </c>
      <c r="J10087" t="s">
        <v>1462</v>
      </c>
      <c r="K10087">
        <v>757</v>
      </c>
      <c r="L10087">
        <v>7.5700000000000003E-2</v>
      </c>
      <c r="M10087">
        <f>_xlfn.XLOOKUP(_xlfn.TEXTJOIN("|",0,D10087,G10087,H10087,I10087),[3]무기각인!$I$4043:$I$5161,[3]무기각인!$H$4043:$H$5161)</f>
        <v>7.8799999999999995E-2</v>
      </c>
      <c r="N10087">
        <v>3.9340000000000002</v>
      </c>
    </row>
    <row r="10088" spans="1:14" x14ac:dyDescent="0.3">
      <c r="A10088" t="s">
        <v>1214</v>
      </c>
      <c r="B10088" t="s">
        <v>868</v>
      </c>
      <c r="C10088">
        <f>_xlfn.XLOOKUP(B10088,[2]itemList_221219!$B:$B,[2]itemList_221219!$A:$A)</f>
        <v>105000</v>
      </c>
      <c r="D10088">
        <v>50</v>
      </c>
      <c r="E10088">
        <v>14</v>
      </c>
      <c r="F10088">
        <v>1</v>
      </c>
      <c r="G10088" t="s">
        <v>993</v>
      </c>
      <c r="H10088" t="s">
        <v>978</v>
      </c>
      <c r="I10088">
        <v>3</v>
      </c>
      <c r="J10088" t="s">
        <v>1463</v>
      </c>
      <c r="K10088">
        <v>780</v>
      </c>
      <c r="L10088">
        <v>7.8E-2</v>
      </c>
      <c r="M10088">
        <f>_xlfn.XLOOKUP(_xlfn.TEXTJOIN("|",0,D10088,G10088,H10088,I10088),[3]무기각인!$I$4043:$I$5161,[3]무기각인!$H$4043:$H$5161)</f>
        <v>7.8799999999999995E-2</v>
      </c>
      <c r="N10088">
        <v>1.0152000000000001</v>
      </c>
    </row>
    <row r="10089" spans="1:14" x14ac:dyDescent="0.3">
      <c r="A10089" t="s">
        <v>1214</v>
      </c>
      <c r="B10089" t="s">
        <v>868</v>
      </c>
      <c r="C10089">
        <f>_xlfn.XLOOKUP(B10089,[2]itemList_221219!$B:$B,[2]itemList_221219!$A:$A)</f>
        <v>105000</v>
      </c>
      <c r="D10089">
        <v>50</v>
      </c>
      <c r="E10089">
        <v>14</v>
      </c>
      <c r="F10089">
        <v>1</v>
      </c>
      <c r="G10089" t="s">
        <v>993</v>
      </c>
      <c r="H10089" t="s">
        <v>978</v>
      </c>
      <c r="I10089">
        <v>3.5</v>
      </c>
      <c r="J10089" t="s">
        <v>1464</v>
      </c>
      <c r="K10089">
        <v>800</v>
      </c>
      <c r="L10089">
        <v>0.08</v>
      </c>
      <c r="M10089">
        <f>_xlfn.XLOOKUP(_xlfn.TEXTJOIN("|",0,D10089,G10089,H10089,I10089),[3]무기각인!$I$4043:$I$5161,[3]무기각인!$H$4043:$H$5161)</f>
        <v>7.8799999999999995E-2</v>
      </c>
      <c r="N10089">
        <v>1.5227999999999999</v>
      </c>
    </row>
    <row r="10090" spans="1:14" x14ac:dyDescent="0.3">
      <c r="A10090" t="s">
        <v>1214</v>
      </c>
      <c r="B10090" t="s">
        <v>868</v>
      </c>
      <c r="C10090">
        <f>_xlfn.XLOOKUP(B10090,[2]itemList_221219!$B:$B,[2]itemList_221219!$A:$A)</f>
        <v>105000</v>
      </c>
      <c r="D10090">
        <v>50</v>
      </c>
      <c r="E10090">
        <v>14</v>
      </c>
      <c r="F10090">
        <v>1</v>
      </c>
      <c r="G10090" t="s">
        <v>993</v>
      </c>
      <c r="H10090" t="s">
        <v>978</v>
      </c>
      <c r="I10090">
        <v>4</v>
      </c>
      <c r="J10090" t="s">
        <v>1465</v>
      </c>
      <c r="K10090">
        <v>797</v>
      </c>
      <c r="L10090">
        <v>7.9699999999999993E-2</v>
      </c>
      <c r="M10090">
        <f>_xlfn.XLOOKUP(_xlfn.TEXTJOIN("|",0,D10090,G10090,H10090,I10090),[3]무기각인!$I$4043:$I$5161,[3]무기각인!$H$4043:$H$5161)</f>
        <v>7.8799999999999995E-2</v>
      </c>
      <c r="N10090">
        <v>1.1420999999999999</v>
      </c>
    </row>
    <row r="10091" spans="1:14" x14ac:dyDescent="0.3">
      <c r="A10091" t="s">
        <v>1214</v>
      </c>
      <c r="B10091" t="s">
        <v>868</v>
      </c>
      <c r="C10091">
        <f>_xlfn.XLOOKUP(B10091,[2]itemList_221219!$B:$B,[2]itemList_221219!$A:$A)</f>
        <v>105000</v>
      </c>
      <c r="D10091">
        <v>50</v>
      </c>
      <c r="E10091">
        <v>14</v>
      </c>
      <c r="F10091">
        <v>2</v>
      </c>
      <c r="G10091" t="s">
        <v>964</v>
      </c>
      <c r="H10091" t="s">
        <v>978</v>
      </c>
      <c r="I10091">
        <v>0.5</v>
      </c>
      <c r="J10091" t="s">
        <v>1640</v>
      </c>
      <c r="K10091">
        <v>2375</v>
      </c>
      <c r="L10091">
        <v>0.23749999999999999</v>
      </c>
      <c r="M10091">
        <f>_xlfn.XLOOKUP(_xlfn.TEXTJOIN("|",0,D10091,G10091,H10091,I10091),[3]무기각인!$I$4043:$I$5161,[3]무기각인!$H$4043:$H$5161)</f>
        <v>0.23</v>
      </c>
      <c r="N10091">
        <v>3.2608999999999999</v>
      </c>
    </row>
    <row r="10092" spans="1:14" x14ac:dyDescent="0.3">
      <c r="A10092" t="s">
        <v>1214</v>
      </c>
      <c r="B10092" t="s">
        <v>868</v>
      </c>
      <c r="C10092">
        <f>_xlfn.XLOOKUP(B10092,[2]itemList_221219!$B:$B,[2]itemList_221219!$A:$A)</f>
        <v>105000</v>
      </c>
      <c r="D10092">
        <v>50</v>
      </c>
      <c r="E10092">
        <v>14</v>
      </c>
      <c r="F10092">
        <v>2</v>
      </c>
      <c r="G10092" t="s">
        <v>964</v>
      </c>
      <c r="H10092" t="s">
        <v>978</v>
      </c>
      <c r="I10092">
        <v>1</v>
      </c>
      <c r="J10092" t="s">
        <v>1296</v>
      </c>
      <c r="K10092">
        <v>2184</v>
      </c>
      <c r="L10092">
        <v>0.21840000000000001</v>
      </c>
      <c r="M10092">
        <f>_xlfn.XLOOKUP(_xlfn.TEXTJOIN("|",0,D10092,G10092,H10092,I10092),[3]무기각인!$I$4043:$I$5161,[3]무기각인!$H$4043:$H$5161)</f>
        <v>0.23</v>
      </c>
      <c r="N10092">
        <v>5.0434999999999999</v>
      </c>
    </row>
    <row r="10093" spans="1:14" x14ac:dyDescent="0.3">
      <c r="A10093" t="s">
        <v>1214</v>
      </c>
      <c r="B10093" t="s">
        <v>868</v>
      </c>
      <c r="C10093">
        <f>_xlfn.XLOOKUP(B10093,[2]itemList_221219!$B:$B,[2]itemList_221219!$A:$A)</f>
        <v>105000</v>
      </c>
      <c r="D10093">
        <v>50</v>
      </c>
      <c r="E10093">
        <v>14</v>
      </c>
      <c r="F10093">
        <v>2</v>
      </c>
      <c r="G10093" t="s">
        <v>964</v>
      </c>
      <c r="H10093" t="s">
        <v>978</v>
      </c>
      <c r="I10093">
        <v>1.5</v>
      </c>
      <c r="J10093" t="s">
        <v>1297</v>
      </c>
      <c r="K10093">
        <v>2198</v>
      </c>
      <c r="L10093">
        <v>0.2198</v>
      </c>
      <c r="M10093">
        <f>_xlfn.XLOOKUP(_xlfn.TEXTJOIN("|",0,D10093,G10093,H10093,I10093),[3]무기각인!$I$4043:$I$5161,[3]무기각인!$H$4043:$H$5161)</f>
        <v>0.23</v>
      </c>
      <c r="N10093">
        <v>4.4348000000000001</v>
      </c>
    </row>
    <row r="10094" spans="1:14" x14ac:dyDescent="0.3">
      <c r="A10094" t="s">
        <v>1214</v>
      </c>
      <c r="B10094" t="s">
        <v>868</v>
      </c>
      <c r="C10094">
        <f>_xlfn.XLOOKUP(B10094,[2]itemList_221219!$B:$B,[2]itemList_221219!$A:$A)</f>
        <v>105000</v>
      </c>
      <c r="D10094">
        <v>50</v>
      </c>
      <c r="E10094">
        <v>14</v>
      </c>
      <c r="F10094">
        <v>2</v>
      </c>
      <c r="G10094" t="s">
        <v>964</v>
      </c>
      <c r="H10094" t="s">
        <v>978</v>
      </c>
      <c r="I10094">
        <v>2</v>
      </c>
      <c r="J10094" t="s">
        <v>1298</v>
      </c>
      <c r="K10094">
        <v>2392</v>
      </c>
      <c r="L10094">
        <v>0.2392</v>
      </c>
      <c r="M10094">
        <f>_xlfn.XLOOKUP(_xlfn.TEXTJOIN("|",0,D10094,G10094,H10094,I10094),[3]무기각인!$I$4043:$I$5161,[3]무기각인!$H$4043:$H$5161)</f>
        <v>0.23</v>
      </c>
      <c r="N10094">
        <v>4</v>
      </c>
    </row>
    <row r="10095" spans="1:14" x14ac:dyDescent="0.3">
      <c r="A10095" t="s">
        <v>1214</v>
      </c>
      <c r="B10095" t="s">
        <v>868</v>
      </c>
      <c r="C10095">
        <f>_xlfn.XLOOKUP(B10095,[2]itemList_221219!$B:$B,[2]itemList_221219!$A:$A)</f>
        <v>105000</v>
      </c>
      <c r="D10095">
        <v>50</v>
      </c>
      <c r="E10095">
        <v>14</v>
      </c>
      <c r="F10095">
        <v>2</v>
      </c>
      <c r="G10095" t="s">
        <v>964</v>
      </c>
      <c r="H10095" t="s">
        <v>978</v>
      </c>
      <c r="I10095">
        <v>2.5</v>
      </c>
      <c r="J10095" t="s">
        <v>1299</v>
      </c>
      <c r="K10095">
        <v>2252</v>
      </c>
      <c r="L10095">
        <v>0.22520000000000001</v>
      </c>
      <c r="M10095">
        <f>_xlfn.XLOOKUP(_xlfn.TEXTJOIN("|",0,D10095,G10095,H10095,I10095),[3]무기각인!$I$4043:$I$5161,[3]무기각인!$H$4043:$H$5161)</f>
        <v>0.23</v>
      </c>
      <c r="N10095">
        <v>2.0870000000000002</v>
      </c>
    </row>
    <row r="10096" spans="1:14" x14ac:dyDescent="0.3">
      <c r="A10096" t="s">
        <v>1214</v>
      </c>
      <c r="B10096" t="s">
        <v>868</v>
      </c>
      <c r="C10096">
        <f>_xlfn.XLOOKUP(B10096,[2]itemList_221219!$B:$B,[2]itemList_221219!$A:$A)</f>
        <v>105000</v>
      </c>
      <c r="D10096">
        <v>50</v>
      </c>
      <c r="E10096">
        <v>14</v>
      </c>
      <c r="F10096">
        <v>2</v>
      </c>
      <c r="G10096" t="s">
        <v>964</v>
      </c>
      <c r="H10096" t="s">
        <v>978</v>
      </c>
      <c r="I10096">
        <v>3</v>
      </c>
      <c r="J10096" t="s">
        <v>1300</v>
      </c>
      <c r="K10096">
        <v>2254</v>
      </c>
      <c r="L10096">
        <v>0.22539999999999999</v>
      </c>
      <c r="M10096">
        <f>_xlfn.XLOOKUP(_xlfn.TEXTJOIN("|",0,D10096,G10096,H10096,I10096),[3]무기각인!$I$4043:$I$5161,[3]무기각인!$H$4043:$H$5161)</f>
        <v>0.23</v>
      </c>
      <c r="N10096">
        <v>2</v>
      </c>
    </row>
    <row r="10097" spans="1:14" x14ac:dyDescent="0.3">
      <c r="A10097" t="s">
        <v>1214</v>
      </c>
      <c r="B10097" t="s">
        <v>868</v>
      </c>
      <c r="C10097">
        <f>_xlfn.XLOOKUP(B10097,[2]itemList_221219!$B:$B,[2]itemList_221219!$A:$A)</f>
        <v>105000</v>
      </c>
      <c r="D10097">
        <v>50</v>
      </c>
      <c r="E10097">
        <v>14</v>
      </c>
      <c r="F10097">
        <v>2</v>
      </c>
      <c r="G10097" t="s">
        <v>964</v>
      </c>
      <c r="H10097" t="s">
        <v>978</v>
      </c>
      <c r="I10097">
        <v>3.5</v>
      </c>
      <c r="J10097" t="s">
        <v>1301</v>
      </c>
      <c r="K10097">
        <v>2342</v>
      </c>
      <c r="L10097">
        <v>0.23419999999999999</v>
      </c>
      <c r="M10097">
        <f>_xlfn.XLOOKUP(_xlfn.TEXTJOIN("|",0,D10097,G10097,H10097,I10097),[3]무기각인!$I$4043:$I$5161,[3]무기각인!$H$4043:$H$5161)</f>
        <v>0.23</v>
      </c>
      <c r="N10097">
        <v>1.8261000000000001</v>
      </c>
    </row>
    <row r="10098" spans="1:14" x14ac:dyDescent="0.3">
      <c r="A10098" t="s">
        <v>1214</v>
      </c>
      <c r="B10098" t="s">
        <v>868</v>
      </c>
      <c r="C10098">
        <f>_xlfn.XLOOKUP(B10098,[2]itemList_221219!$B:$B,[2]itemList_221219!$A:$A)</f>
        <v>105000</v>
      </c>
      <c r="D10098">
        <v>50</v>
      </c>
      <c r="E10098">
        <v>14</v>
      </c>
      <c r="F10098">
        <v>2</v>
      </c>
      <c r="G10098" t="s">
        <v>964</v>
      </c>
      <c r="H10098" t="s">
        <v>978</v>
      </c>
      <c r="I10098">
        <v>4</v>
      </c>
      <c r="J10098" t="s">
        <v>1302</v>
      </c>
      <c r="K10098">
        <v>2270</v>
      </c>
      <c r="L10098">
        <v>0.22700000000000001</v>
      </c>
      <c r="M10098">
        <f>_xlfn.XLOOKUP(_xlfn.TEXTJOIN("|",0,D10098,G10098,H10098,I10098),[3]무기각인!$I$4043:$I$5161,[3]무기각인!$H$4043:$H$5161)</f>
        <v>0.23</v>
      </c>
      <c r="N10098">
        <v>1.3043</v>
      </c>
    </row>
    <row r="10099" spans="1:14" x14ac:dyDescent="0.3">
      <c r="A10099" t="s">
        <v>1214</v>
      </c>
      <c r="B10099" t="s">
        <v>868</v>
      </c>
      <c r="C10099">
        <f>_xlfn.XLOOKUP(B10099,[2]itemList_221219!$B:$B,[2]itemList_221219!$A:$A)</f>
        <v>105000</v>
      </c>
      <c r="D10099">
        <v>50</v>
      </c>
      <c r="E10099">
        <v>14</v>
      </c>
      <c r="F10099">
        <v>3</v>
      </c>
      <c r="G10099" t="s">
        <v>965</v>
      </c>
      <c r="H10099" t="s">
        <v>978</v>
      </c>
      <c r="I10099">
        <v>0.5</v>
      </c>
      <c r="J10099" t="s">
        <v>1641</v>
      </c>
      <c r="K10099">
        <v>2275</v>
      </c>
      <c r="L10099">
        <v>0.22750000000000001</v>
      </c>
      <c r="M10099">
        <f>_xlfn.XLOOKUP(_xlfn.TEXTJOIN("|",0,D10099,G10099,H10099,I10099),[3]무기각인!$I$4043:$I$5161,[3]무기각인!$H$4043:$H$5161)</f>
        <v>0.23</v>
      </c>
      <c r="N10099">
        <v>1.087</v>
      </c>
    </row>
    <row r="10100" spans="1:14" x14ac:dyDescent="0.3">
      <c r="A10100" t="s">
        <v>1214</v>
      </c>
      <c r="B10100" t="s">
        <v>868</v>
      </c>
      <c r="C10100">
        <f>_xlfn.XLOOKUP(B10100,[2]itemList_221219!$B:$B,[2]itemList_221219!$A:$A)</f>
        <v>105000</v>
      </c>
      <c r="D10100">
        <v>50</v>
      </c>
      <c r="E10100">
        <v>14</v>
      </c>
      <c r="F10100">
        <v>3</v>
      </c>
      <c r="G10100" t="s">
        <v>965</v>
      </c>
      <c r="H10100" t="s">
        <v>978</v>
      </c>
      <c r="I10100">
        <v>1</v>
      </c>
      <c r="J10100" t="s">
        <v>1311</v>
      </c>
      <c r="K10100">
        <v>2320</v>
      </c>
      <c r="L10100">
        <v>0.23200000000000001</v>
      </c>
      <c r="M10100">
        <f>_xlfn.XLOOKUP(_xlfn.TEXTJOIN("|",0,D10100,G10100,H10100,I10100),[3]무기각인!$I$4043:$I$5161,[3]무기각인!$H$4043:$H$5161)</f>
        <v>0.23</v>
      </c>
      <c r="N10100">
        <v>0.86960000000000004</v>
      </c>
    </row>
    <row r="10101" spans="1:14" x14ac:dyDescent="0.3">
      <c r="A10101" t="s">
        <v>1214</v>
      </c>
      <c r="B10101" t="s">
        <v>868</v>
      </c>
      <c r="C10101">
        <f>_xlfn.XLOOKUP(B10101,[2]itemList_221219!$B:$B,[2]itemList_221219!$A:$A)</f>
        <v>105000</v>
      </c>
      <c r="D10101">
        <v>50</v>
      </c>
      <c r="E10101">
        <v>14</v>
      </c>
      <c r="F10101">
        <v>3</v>
      </c>
      <c r="G10101" t="s">
        <v>965</v>
      </c>
      <c r="H10101" t="s">
        <v>978</v>
      </c>
      <c r="I10101">
        <v>1.5</v>
      </c>
      <c r="J10101" t="s">
        <v>1312</v>
      </c>
      <c r="K10101">
        <v>2281</v>
      </c>
      <c r="L10101">
        <v>0.2281</v>
      </c>
      <c r="M10101">
        <f>_xlfn.XLOOKUP(_xlfn.TEXTJOIN("|",0,D10101,G10101,H10101,I10101),[3]무기각인!$I$4043:$I$5161,[3]무기각인!$H$4043:$H$5161)</f>
        <v>0.23</v>
      </c>
      <c r="N10101">
        <v>0.82609999999999995</v>
      </c>
    </row>
    <row r="10102" spans="1:14" x14ac:dyDescent="0.3">
      <c r="A10102" t="s">
        <v>1214</v>
      </c>
      <c r="B10102" t="s">
        <v>868</v>
      </c>
      <c r="C10102">
        <f>_xlfn.XLOOKUP(B10102,[2]itemList_221219!$B:$B,[2]itemList_221219!$A:$A)</f>
        <v>105000</v>
      </c>
      <c r="D10102">
        <v>50</v>
      </c>
      <c r="E10102">
        <v>14</v>
      </c>
      <c r="F10102">
        <v>3</v>
      </c>
      <c r="G10102" t="s">
        <v>965</v>
      </c>
      <c r="H10102" t="s">
        <v>978</v>
      </c>
      <c r="I10102">
        <v>2</v>
      </c>
      <c r="J10102" t="s">
        <v>1313</v>
      </c>
      <c r="K10102">
        <v>2362</v>
      </c>
      <c r="L10102">
        <v>0.23619999999999999</v>
      </c>
      <c r="M10102">
        <f>_xlfn.XLOOKUP(_xlfn.TEXTJOIN("|",0,D10102,G10102,H10102,I10102),[3]무기각인!$I$4043:$I$5161,[3]무기각인!$H$4043:$H$5161)</f>
        <v>0.23</v>
      </c>
      <c r="N10102">
        <v>2.6957</v>
      </c>
    </row>
    <row r="10103" spans="1:14" x14ac:dyDescent="0.3">
      <c r="A10103" t="s">
        <v>1214</v>
      </c>
      <c r="B10103" t="s">
        <v>868</v>
      </c>
      <c r="C10103">
        <f>_xlfn.XLOOKUP(B10103,[2]itemList_221219!$B:$B,[2]itemList_221219!$A:$A)</f>
        <v>105000</v>
      </c>
      <c r="D10103">
        <v>50</v>
      </c>
      <c r="E10103">
        <v>14</v>
      </c>
      <c r="F10103">
        <v>3</v>
      </c>
      <c r="G10103" t="s">
        <v>965</v>
      </c>
      <c r="H10103" t="s">
        <v>978</v>
      </c>
      <c r="I10103">
        <v>2.5</v>
      </c>
      <c r="J10103" t="s">
        <v>1314</v>
      </c>
      <c r="K10103">
        <v>2352</v>
      </c>
      <c r="L10103">
        <v>0.23519999999999999</v>
      </c>
      <c r="M10103">
        <f>_xlfn.XLOOKUP(_xlfn.TEXTJOIN("|",0,D10103,G10103,H10103,I10103),[3]무기각인!$I$4043:$I$5161,[3]무기각인!$H$4043:$H$5161)</f>
        <v>0.23</v>
      </c>
      <c r="N10103">
        <v>2.2608999999999999</v>
      </c>
    </row>
    <row r="10104" spans="1:14" x14ac:dyDescent="0.3">
      <c r="A10104" t="s">
        <v>1214</v>
      </c>
      <c r="B10104" t="s">
        <v>868</v>
      </c>
      <c r="C10104">
        <f>_xlfn.XLOOKUP(B10104,[2]itemList_221219!$B:$B,[2]itemList_221219!$A:$A)</f>
        <v>105000</v>
      </c>
      <c r="D10104">
        <v>50</v>
      </c>
      <c r="E10104">
        <v>14</v>
      </c>
      <c r="F10104">
        <v>3</v>
      </c>
      <c r="G10104" t="s">
        <v>965</v>
      </c>
      <c r="H10104" t="s">
        <v>978</v>
      </c>
      <c r="I10104">
        <v>3</v>
      </c>
      <c r="J10104" t="s">
        <v>1315</v>
      </c>
      <c r="K10104">
        <v>2291</v>
      </c>
      <c r="L10104">
        <v>0.2291</v>
      </c>
      <c r="M10104">
        <f>_xlfn.XLOOKUP(_xlfn.TEXTJOIN("|",0,D10104,G10104,H10104,I10104),[3]무기각인!$I$4043:$I$5161,[3]무기각인!$H$4043:$H$5161)</f>
        <v>0.23</v>
      </c>
      <c r="N10104">
        <v>0.39129999999999998</v>
      </c>
    </row>
    <row r="10105" spans="1:14" x14ac:dyDescent="0.3">
      <c r="A10105" t="s">
        <v>1214</v>
      </c>
      <c r="B10105" t="s">
        <v>868</v>
      </c>
      <c r="C10105">
        <f>_xlfn.XLOOKUP(B10105,[2]itemList_221219!$B:$B,[2]itemList_221219!$A:$A)</f>
        <v>105000</v>
      </c>
      <c r="D10105">
        <v>50</v>
      </c>
      <c r="E10105">
        <v>14</v>
      </c>
      <c r="F10105">
        <v>3</v>
      </c>
      <c r="G10105" t="s">
        <v>965</v>
      </c>
      <c r="H10105" t="s">
        <v>978</v>
      </c>
      <c r="I10105">
        <v>3.5</v>
      </c>
      <c r="J10105" t="s">
        <v>1316</v>
      </c>
      <c r="K10105">
        <v>2344</v>
      </c>
      <c r="L10105">
        <v>0.2344</v>
      </c>
      <c r="M10105">
        <f>_xlfn.XLOOKUP(_xlfn.TEXTJOIN("|",0,D10105,G10105,H10105,I10105),[3]무기각인!$I$4043:$I$5161,[3]무기각인!$H$4043:$H$5161)</f>
        <v>0.23</v>
      </c>
      <c r="N10105">
        <v>1.913</v>
      </c>
    </row>
    <row r="10106" spans="1:14" x14ac:dyDescent="0.3">
      <c r="A10106" t="s">
        <v>1214</v>
      </c>
      <c r="B10106" t="s">
        <v>868</v>
      </c>
      <c r="C10106">
        <f>_xlfn.XLOOKUP(B10106,[2]itemList_221219!$B:$B,[2]itemList_221219!$A:$A)</f>
        <v>105000</v>
      </c>
      <c r="D10106">
        <v>50</v>
      </c>
      <c r="E10106">
        <v>14</v>
      </c>
      <c r="F10106">
        <v>3</v>
      </c>
      <c r="G10106" t="s">
        <v>965</v>
      </c>
      <c r="H10106" t="s">
        <v>978</v>
      </c>
      <c r="I10106">
        <v>4</v>
      </c>
      <c r="J10106" t="s">
        <v>1317</v>
      </c>
      <c r="K10106">
        <v>2269</v>
      </c>
      <c r="L10106">
        <v>0.22689999999999999</v>
      </c>
      <c r="M10106">
        <f>_xlfn.XLOOKUP(_xlfn.TEXTJOIN("|",0,D10106,G10106,H10106,I10106),[3]무기각인!$I$4043:$I$5161,[3]무기각인!$H$4043:$H$5161)</f>
        <v>0.23</v>
      </c>
      <c r="N10106">
        <v>1.3478000000000001</v>
      </c>
    </row>
    <row r="10107" spans="1:14" x14ac:dyDescent="0.3">
      <c r="A10107" t="s">
        <v>1214</v>
      </c>
      <c r="B10107" t="s">
        <v>868</v>
      </c>
      <c r="C10107">
        <f>_xlfn.XLOOKUP(B10107,[2]itemList_221219!$B:$B,[2]itemList_221219!$A:$A)</f>
        <v>105000</v>
      </c>
      <c r="D10107">
        <v>50</v>
      </c>
      <c r="E10107">
        <v>14</v>
      </c>
      <c r="F10107">
        <v>4</v>
      </c>
      <c r="G10107" t="s">
        <v>47</v>
      </c>
      <c r="H10107" t="s">
        <v>978</v>
      </c>
      <c r="I10107">
        <v>0.5</v>
      </c>
      <c r="J10107" t="s">
        <v>1642</v>
      </c>
      <c r="K10107">
        <v>2267</v>
      </c>
      <c r="L10107">
        <v>0.22670000000000001</v>
      </c>
      <c r="M10107">
        <f>_xlfn.XLOOKUP(_xlfn.TEXTJOIN("|",0,D10107,G10107,H10107,I10107),[3]무기각인!$I$4043:$I$5161,[3]무기각인!$H$4043:$H$5161)</f>
        <v>0.23</v>
      </c>
      <c r="N10107">
        <v>1.4348000000000001</v>
      </c>
    </row>
    <row r="10108" spans="1:14" x14ac:dyDescent="0.3">
      <c r="A10108" t="s">
        <v>1214</v>
      </c>
      <c r="B10108" t="s">
        <v>868</v>
      </c>
      <c r="C10108">
        <f>_xlfn.XLOOKUP(B10108,[2]itemList_221219!$B:$B,[2]itemList_221219!$A:$A)</f>
        <v>105000</v>
      </c>
      <c r="D10108">
        <v>50</v>
      </c>
      <c r="E10108">
        <v>14</v>
      </c>
      <c r="F10108">
        <v>4</v>
      </c>
      <c r="G10108" t="s">
        <v>47</v>
      </c>
      <c r="H10108" t="s">
        <v>978</v>
      </c>
      <c r="I10108">
        <v>1</v>
      </c>
      <c r="J10108" t="s">
        <v>1326</v>
      </c>
      <c r="K10108">
        <v>2302</v>
      </c>
      <c r="L10108">
        <v>0.23019999999999999</v>
      </c>
      <c r="M10108">
        <f>_xlfn.XLOOKUP(_xlfn.TEXTJOIN("|",0,D10108,G10108,H10108,I10108),[3]무기각인!$I$4043:$I$5161,[3]무기각인!$H$4043:$H$5161)</f>
        <v>0.23</v>
      </c>
      <c r="N10108">
        <v>8.6999999999999994E-2</v>
      </c>
    </row>
    <row r="10109" spans="1:14" x14ac:dyDescent="0.3">
      <c r="A10109" t="s">
        <v>1214</v>
      </c>
      <c r="B10109" t="s">
        <v>868</v>
      </c>
      <c r="C10109">
        <f>_xlfn.XLOOKUP(B10109,[2]itemList_221219!$B:$B,[2]itemList_221219!$A:$A)</f>
        <v>105000</v>
      </c>
      <c r="D10109">
        <v>50</v>
      </c>
      <c r="E10109">
        <v>14</v>
      </c>
      <c r="F10109">
        <v>4</v>
      </c>
      <c r="G10109" t="s">
        <v>47</v>
      </c>
      <c r="H10109" t="s">
        <v>978</v>
      </c>
      <c r="I10109">
        <v>1.5</v>
      </c>
      <c r="J10109" t="s">
        <v>1327</v>
      </c>
      <c r="K10109">
        <v>2250</v>
      </c>
      <c r="L10109">
        <v>0.22500000000000001</v>
      </c>
      <c r="M10109">
        <f>_xlfn.XLOOKUP(_xlfn.TEXTJOIN("|",0,D10109,G10109,H10109,I10109),[3]무기각인!$I$4043:$I$5161,[3]무기각인!$H$4043:$H$5161)</f>
        <v>0.23</v>
      </c>
      <c r="N10109">
        <v>2.1739000000000002</v>
      </c>
    </row>
    <row r="10110" spans="1:14" x14ac:dyDescent="0.3">
      <c r="A10110" t="s">
        <v>1214</v>
      </c>
      <c r="B10110" t="s">
        <v>868</v>
      </c>
      <c r="C10110">
        <f>_xlfn.XLOOKUP(B10110,[2]itemList_221219!$B:$B,[2]itemList_221219!$A:$A)</f>
        <v>105000</v>
      </c>
      <c r="D10110">
        <v>50</v>
      </c>
      <c r="E10110">
        <v>14</v>
      </c>
      <c r="F10110">
        <v>4</v>
      </c>
      <c r="G10110" t="s">
        <v>47</v>
      </c>
      <c r="H10110" t="s">
        <v>978</v>
      </c>
      <c r="I10110">
        <v>2</v>
      </c>
      <c r="J10110" t="s">
        <v>1328</v>
      </c>
      <c r="K10110">
        <v>2360</v>
      </c>
      <c r="L10110">
        <v>0.23599999999999999</v>
      </c>
      <c r="M10110">
        <f>_xlfn.XLOOKUP(_xlfn.TEXTJOIN("|",0,D10110,G10110,H10110,I10110),[3]무기각인!$I$4043:$I$5161,[3]무기각인!$H$4043:$H$5161)</f>
        <v>0.23</v>
      </c>
      <c r="N10110">
        <v>2.6086999999999998</v>
      </c>
    </row>
    <row r="10111" spans="1:14" x14ac:dyDescent="0.3">
      <c r="A10111" t="s">
        <v>1214</v>
      </c>
      <c r="B10111" t="s">
        <v>868</v>
      </c>
      <c r="C10111">
        <f>_xlfn.XLOOKUP(B10111,[2]itemList_221219!$B:$B,[2]itemList_221219!$A:$A)</f>
        <v>105000</v>
      </c>
      <c r="D10111">
        <v>50</v>
      </c>
      <c r="E10111">
        <v>14</v>
      </c>
      <c r="F10111">
        <v>4</v>
      </c>
      <c r="G10111" t="s">
        <v>47</v>
      </c>
      <c r="H10111" t="s">
        <v>978</v>
      </c>
      <c r="I10111">
        <v>2.5</v>
      </c>
      <c r="J10111" t="s">
        <v>1329</v>
      </c>
      <c r="K10111">
        <v>2311</v>
      </c>
      <c r="L10111">
        <v>0.2311</v>
      </c>
      <c r="M10111">
        <f>_xlfn.XLOOKUP(_xlfn.TEXTJOIN("|",0,D10111,G10111,H10111,I10111),[3]무기각인!$I$4043:$I$5161,[3]무기각인!$H$4043:$H$5161)</f>
        <v>0.23</v>
      </c>
      <c r="N10111">
        <v>0.4783</v>
      </c>
    </row>
    <row r="10112" spans="1:14" x14ac:dyDescent="0.3">
      <c r="A10112" t="s">
        <v>1214</v>
      </c>
      <c r="B10112" t="s">
        <v>868</v>
      </c>
      <c r="C10112">
        <f>_xlfn.XLOOKUP(B10112,[2]itemList_221219!$B:$B,[2]itemList_221219!$A:$A)</f>
        <v>105000</v>
      </c>
      <c r="D10112">
        <v>50</v>
      </c>
      <c r="E10112">
        <v>14</v>
      </c>
      <c r="F10112">
        <v>4</v>
      </c>
      <c r="G10112" t="s">
        <v>47</v>
      </c>
      <c r="H10112" t="s">
        <v>978</v>
      </c>
      <c r="I10112">
        <v>3</v>
      </c>
      <c r="J10112" t="s">
        <v>1330</v>
      </c>
      <c r="K10112">
        <v>2315</v>
      </c>
      <c r="L10112">
        <v>0.23150000000000001</v>
      </c>
      <c r="M10112">
        <f>_xlfn.XLOOKUP(_xlfn.TEXTJOIN("|",0,D10112,G10112,H10112,I10112),[3]무기각인!$I$4043:$I$5161,[3]무기각인!$H$4043:$H$5161)</f>
        <v>0.23</v>
      </c>
      <c r="N10112">
        <v>0.6522</v>
      </c>
    </row>
    <row r="10113" spans="1:14" x14ac:dyDescent="0.3">
      <c r="A10113" t="s">
        <v>1214</v>
      </c>
      <c r="B10113" t="s">
        <v>868</v>
      </c>
      <c r="C10113">
        <f>_xlfn.XLOOKUP(B10113,[2]itemList_221219!$B:$B,[2]itemList_221219!$A:$A)</f>
        <v>105000</v>
      </c>
      <c r="D10113">
        <v>50</v>
      </c>
      <c r="E10113">
        <v>14</v>
      </c>
      <c r="F10113">
        <v>4</v>
      </c>
      <c r="G10113" t="s">
        <v>47</v>
      </c>
      <c r="H10113" t="s">
        <v>978</v>
      </c>
      <c r="I10113">
        <v>3.5</v>
      </c>
      <c r="J10113" t="s">
        <v>1331</v>
      </c>
      <c r="K10113">
        <v>2346</v>
      </c>
      <c r="L10113">
        <v>0.2346</v>
      </c>
      <c r="M10113">
        <f>_xlfn.XLOOKUP(_xlfn.TEXTJOIN("|",0,D10113,G10113,H10113,I10113),[3]무기각인!$I$4043:$I$5161,[3]무기각인!$H$4043:$H$5161)</f>
        <v>0.23</v>
      </c>
      <c r="N10113">
        <v>2</v>
      </c>
    </row>
    <row r="10114" spans="1:14" x14ac:dyDescent="0.3">
      <c r="A10114" t="s">
        <v>1214</v>
      </c>
      <c r="B10114" t="s">
        <v>868</v>
      </c>
      <c r="C10114">
        <f>_xlfn.XLOOKUP(B10114,[2]itemList_221219!$B:$B,[2]itemList_221219!$A:$A)</f>
        <v>105000</v>
      </c>
      <c r="D10114">
        <v>50</v>
      </c>
      <c r="E10114">
        <v>14</v>
      </c>
      <c r="F10114">
        <v>4</v>
      </c>
      <c r="G10114" t="s">
        <v>47</v>
      </c>
      <c r="H10114" t="s">
        <v>978</v>
      </c>
      <c r="I10114">
        <v>4</v>
      </c>
      <c r="J10114" t="s">
        <v>1332</v>
      </c>
      <c r="K10114">
        <v>2357</v>
      </c>
      <c r="L10114">
        <v>0.23569999999999999</v>
      </c>
      <c r="M10114">
        <f>_xlfn.XLOOKUP(_xlfn.TEXTJOIN("|",0,D10114,G10114,H10114,I10114),[3]무기각인!$I$4043:$I$5161,[3]무기각인!$H$4043:$H$5161)</f>
        <v>0.23</v>
      </c>
      <c r="N10114">
        <v>2.4782999999999999</v>
      </c>
    </row>
    <row r="10115" spans="1:14" x14ac:dyDescent="0.3">
      <c r="A10115" t="s">
        <v>1214</v>
      </c>
      <c r="B10115" t="s">
        <v>868</v>
      </c>
      <c r="C10115">
        <f>_xlfn.XLOOKUP(B10115,[2]itemList_221219!$B:$B,[2]itemList_221219!$A:$A)</f>
        <v>105000</v>
      </c>
      <c r="D10115">
        <v>50</v>
      </c>
      <c r="E10115">
        <v>14</v>
      </c>
      <c r="F10115">
        <v>5</v>
      </c>
      <c r="G10115" t="s">
        <v>966</v>
      </c>
      <c r="H10115" t="s">
        <v>978</v>
      </c>
      <c r="I10115">
        <v>0.5</v>
      </c>
      <c r="J10115" t="s">
        <v>1643</v>
      </c>
      <c r="K10115">
        <v>2351</v>
      </c>
      <c r="L10115">
        <v>0.2351</v>
      </c>
      <c r="M10115">
        <f>_xlfn.XLOOKUP(_xlfn.TEXTJOIN("|",0,D10115,G10115,H10115,I10115),[3]무기각인!$I$4043:$I$5161,[3]무기각인!$H$4043:$H$5161)</f>
        <v>0.23</v>
      </c>
      <c r="N10115">
        <v>2.2174</v>
      </c>
    </row>
    <row r="10116" spans="1:14" x14ac:dyDescent="0.3">
      <c r="A10116" t="s">
        <v>1214</v>
      </c>
      <c r="B10116" t="s">
        <v>868</v>
      </c>
      <c r="C10116">
        <f>_xlfn.XLOOKUP(B10116,[2]itemList_221219!$B:$B,[2]itemList_221219!$A:$A)</f>
        <v>105000</v>
      </c>
      <c r="D10116">
        <v>50</v>
      </c>
      <c r="E10116">
        <v>14</v>
      </c>
      <c r="F10116">
        <v>5</v>
      </c>
      <c r="G10116" t="s">
        <v>966</v>
      </c>
      <c r="H10116" t="s">
        <v>978</v>
      </c>
      <c r="I10116">
        <v>1</v>
      </c>
      <c r="J10116" t="s">
        <v>1341</v>
      </c>
      <c r="K10116">
        <v>2304</v>
      </c>
      <c r="L10116">
        <v>0.23039999999999999</v>
      </c>
      <c r="M10116">
        <f>_xlfn.XLOOKUP(_xlfn.TEXTJOIN("|",0,D10116,G10116,H10116,I10116),[3]무기각인!$I$4043:$I$5161,[3]무기각인!$H$4043:$H$5161)</f>
        <v>0.23</v>
      </c>
      <c r="N10116">
        <v>0.1739</v>
      </c>
    </row>
    <row r="10117" spans="1:14" x14ac:dyDescent="0.3">
      <c r="A10117" t="s">
        <v>1214</v>
      </c>
      <c r="B10117" t="s">
        <v>868</v>
      </c>
      <c r="C10117">
        <f>_xlfn.XLOOKUP(B10117,[2]itemList_221219!$B:$B,[2]itemList_221219!$A:$A)</f>
        <v>105000</v>
      </c>
      <c r="D10117">
        <v>50</v>
      </c>
      <c r="E10117">
        <v>14</v>
      </c>
      <c r="F10117">
        <v>5</v>
      </c>
      <c r="G10117" t="s">
        <v>966</v>
      </c>
      <c r="H10117" t="s">
        <v>978</v>
      </c>
      <c r="I10117">
        <v>1.5</v>
      </c>
      <c r="J10117" t="s">
        <v>1342</v>
      </c>
      <c r="K10117">
        <v>2254</v>
      </c>
      <c r="L10117">
        <v>0.22539999999999999</v>
      </c>
      <c r="M10117">
        <f>_xlfn.XLOOKUP(_xlfn.TEXTJOIN("|",0,D10117,G10117,H10117,I10117),[3]무기각인!$I$4043:$I$5161,[3]무기각인!$H$4043:$H$5161)</f>
        <v>0.23</v>
      </c>
      <c r="N10117">
        <v>2</v>
      </c>
    </row>
    <row r="10118" spans="1:14" x14ac:dyDescent="0.3">
      <c r="A10118" t="s">
        <v>1214</v>
      </c>
      <c r="B10118" t="s">
        <v>868</v>
      </c>
      <c r="C10118">
        <f>_xlfn.XLOOKUP(B10118,[2]itemList_221219!$B:$B,[2]itemList_221219!$A:$A)</f>
        <v>105000</v>
      </c>
      <c r="D10118">
        <v>50</v>
      </c>
      <c r="E10118">
        <v>14</v>
      </c>
      <c r="F10118">
        <v>5</v>
      </c>
      <c r="G10118" t="s">
        <v>966</v>
      </c>
      <c r="H10118" t="s">
        <v>978</v>
      </c>
      <c r="I10118">
        <v>2</v>
      </c>
      <c r="J10118" t="s">
        <v>1343</v>
      </c>
      <c r="K10118">
        <v>2267</v>
      </c>
      <c r="L10118">
        <v>0.22670000000000001</v>
      </c>
      <c r="M10118">
        <f>_xlfn.XLOOKUP(_xlfn.TEXTJOIN("|",0,D10118,G10118,H10118,I10118),[3]무기각인!$I$4043:$I$5161,[3]무기각인!$H$4043:$H$5161)</f>
        <v>0.23</v>
      </c>
      <c r="N10118">
        <v>1.4348000000000001</v>
      </c>
    </row>
    <row r="10119" spans="1:14" x14ac:dyDescent="0.3">
      <c r="A10119" t="s">
        <v>1214</v>
      </c>
      <c r="B10119" t="s">
        <v>868</v>
      </c>
      <c r="C10119">
        <f>_xlfn.XLOOKUP(B10119,[2]itemList_221219!$B:$B,[2]itemList_221219!$A:$A)</f>
        <v>105000</v>
      </c>
      <c r="D10119">
        <v>50</v>
      </c>
      <c r="E10119">
        <v>14</v>
      </c>
      <c r="F10119">
        <v>5</v>
      </c>
      <c r="G10119" t="s">
        <v>966</v>
      </c>
      <c r="H10119" t="s">
        <v>978</v>
      </c>
      <c r="I10119">
        <v>2.5</v>
      </c>
      <c r="J10119" t="s">
        <v>1344</v>
      </c>
      <c r="K10119">
        <v>2374</v>
      </c>
      <c r="L10119">
        <v>0.2374</v>
      </c>
      <c r="M10119">
        <f>_xlfn.XLOOKUP(_xlfn.TEXTJOIN("|",0,D10119,G10119,H10119,I10119),[3]무기각인!$I$4043:$I$5161,[3]무기각인!$H$4043:$H$5161)</f>
        <v>0.23</v>
      </c>
      <c r="N10119">
        <v>3.2174</v>
      </c>
    </row>
    <row r="10120" spans="1:14" x14ac:dyDescent="0.3">
      <c r="A10120" t="s">
        <v>1214</v>
      </c>
      <c r="B10120" t="s">
        <v>868</v>
      </c>
      <c r="C10120">
        <f>_xlfn.XLOOKUP(B10120,[2]itemList_221219!$B:$B,[2]itemList_221219!$A:$A)</f>
        <v>105000</v>
      </c>
      <c r="D10120">
        <v>50</v>
      </c>
      <c r="E10120">
        <v>14</v>
      </c>
      <c r="F10120">
        <v>5</v>
      </c>
      <c r="G10120" t="s">
        <v>966</v>
      </c>
      <c r="H10120" t="s">
        <v>978</v>
      </c>
      <c r="I10120">
        <v>3</v>
      </c>
      <c r="J10120" t="s">
        <v>1345</v>
      </c>
      <c r="K10120">
        <v>2341</v>
      </c>
      <c r="L10120">
        <v>0.2341</v>
      </c>
      <c r="M10120">
        <f>_xlfn.XLOOKUP(_xlfn.TEXTJOIN("|",0,D10120,G10120,H10120,I10120),[3]무기각인!$I$4043:$I$5161,[3]무기각인!$H$4043:$H$5161)</f>
        <v>0.23</v>
      </c>
      <c r="N10120">
        <v>1.7826</v>
      </c>
    </row>
    <row r="10121" spans="1:14" x14ac:dyDescent="0.3">
      <c r="A10121" t="s">
        <v>1214</v>
      </c>
      <c r="B10121" t="s">
        <v>868</v>
      </c>
      <c r="C10121">
        <f>_xlfn.XLOOKUP(B10121,[2]itemList_221219!$B:$B,[2]itemList_221219!$A:$A)</f>
        <v>105000</v>
      </c>
      <c r="D10121">
        <v>50</v>
      </c>
      <c r="E10121">
        <v>14</v>
      </c>
      <c r="F10121">
        <v>5</v>
      </c>
      <c r="G10121" t="s">
        <v>966</v>
      </c>
      <c r="H10121" t="s">
        <v>978</v>
      </c>
      <c r="I10121">
        <v>3.5</v>
      </c>
      <c r="J10121" t="s">
        <v>1346</v>
      </c>
      <c r="K10121">
        <v>2335</v>
      </c>
      <c r="L10121">
        <v>0.23350000000000001</v>
      </c>
      <c r="M10121">
        <f>_xlfn.XLOOKUP(_xlfn.TEXTJOIN("|",0,D10121,G10121,H10121,I10121),[3]무기각인!$I$4043:$I$5161,[3]무기각인!$H$4043:$H$5161)</f>
        <v>0.23</v>
      </c>
      <c r="N10121">
        <v>1.5217000000000001</v>
      </c>
    </row>
    <row r="10122" spans="1:14" x14ac:dyDescent="0.3">
      <c r="A10122" t="s">
        <v>1214</v>
      </c>
      <c r="B10122" t="s">
        <v>868</v>
      </c>
      <c r="C10122">
        <f>_xlfn.XLOOKUP(B10122,[2]itemList_221219!$B:$B,[2]itemList_221219!$A:$A)</f>
        <v>105000</v>
      </c>
      <c r="D10122">
        <v>50</v>
      </c>
      <c r="E10122">
        <v>14</v>
      </c>
      <c r="F10122">
        <v>5</v>
      </c>
      <c r="G10122" t="s">
        <v>966</v>
      </c>
      <c r="H10122" t="s">
        <v>978</v>
      </c>
      <c r="I10122">
        <v>4</v>
      </c>
      <c r="J10122" t="s">
        <v>1347</v>
      </c>
      <c r="K10122">
        <v>2266</v>
      </c>
      <c r="L10122">
        <v>0.2266</v>
      </c>
      <c r="M10122">
        <f>_xlfn.XLOOKUP(_xlfn.TEXTJOIN("|",0,D10122,G10122,H10122,I10122),[3]무기각인!$I$4043:$I$5161,[3]무기각인!$H$4043:$H$5161)</f>
        <v>0.23</v>
      </c>
      <c r="N10122">
        <v>1.4782999999999999</v>
      </c>
    </row>
    <row r="10123" spans="1:14" x14ac:dyDescent="0.3">
      <c r="A10123" t="s">
        <v>1214</v>
      </c>
      <c r="B10123" t="s">
        <v>868</v>
      </c>
      <c r="C10123">
        <f>_xlfn.XLOOKUP(B10123,[2]itemList_221219!$B:$B,[2]itemList_221219!$A:$A)</f>
        <v>105000</v>
      </c>
      <c r="D10123">
        <v>50</v>
      </c>
      <c r="E10123">
        <v>23</v>
      </c>
      <c r="F10123">
        <v>0</v>
      </c>
      <c r="G10123" t="s">
        <v>19</v>
      </c>
      <c r="H10123" t="s">
        <v>980</v>
      </c>
      <c r="I10123">
        <v>1</v>
      </c>
      <c r="J10123" t="s">
        <v>1424</v>
      </c>
      <c r="K10123">
        <v>129920</v>
      </c>
      <c r="L10123">
        <v>12.992000000000001</v>
      </c>
      <c r="M10123">
        <f>_xlfn.XLOOKUP(_xlfn.TEXTJOIN("|",0,D10123,G10123,H10123,I10123),[3]무기각인!$I$4043:$I$5161,[3]무기각인!$H$4043:$H$5161)</f>
        <v>13</v>
      </c>
      <c r="N10123">
        <v>6.1499999999999999E-2</v>
      </c>
    </row>
    <row r="10124" spans="1:14" x14ac:dyDescent="0.3">
      <c r="A10124" t="s">
        <v>1214</v>
      </c>
      <c r="B10124" t="s">
        <v>868</v>
      </c>
      <c r="C10124">
        <f>_xlfn.XLOOKUP(B10124,[2]itemList_221219!$B:$B,[2]itemList_221219!$A:$A)</f>
        <v>105000</v>
      </c>
      <c r="D10124">
        <v>50</v>
      </c>
      <c r="E10124">
        <v>24</v>
      </c>
      <c r="F10124">
        <v>0</v>
      </c>
      <c r="G10124" t="s">
        <v>19</v>
      </c>
      <c r="H10124" t="s">
        <v>981</v>
      </c>
      <c r="I10124">
        <v>1</v>
      </c>
      <c r="J10124" t="s">
        <v>1425</v>
      </c>
      <c r="K10124">
        <v>129517</v>
      </c>
      <c r="L10124">
        <v>12.951700000000001</v>
      </c>
      <c r="M10124">
        <f>_xlfn.XLOOKUP(_xlfn.TEXTJOIN("|",0,D10124,G10124,H10124,I10124),[3]무기각인!$I$4043:$I$5161,[3]무기각인!$H$4043:$H$5161)</f>
        <v>13</v>
      </c>
      <c r="N10124">
        <v>0.3715</v>
      </c>
    </row>
    <row r="10125" spans="1:14" x14ac:dyDescent="0.3">
      <c r="A10125" t="s">
        <v>1214</v>
      </c>
      <c r="B10125" t="s">
        <v>868</v>
      </c>
      <c r="C10125">
        <f>_xlfn.XLOOKUP(B10125,[2]itemList_221219!$B:$B,[2]itemList_221219!$A:$A)</f>
        <v>105000</v>
      </c>
      <c r="D10125">
        <v>50</v>
      </c>
      <c r="E10125">
        <v>25</v>
      </c>
      <c r="F10125">
        <v>0</v>
      </c>
      <c r="G10125" t="s">
        <v>19</v>
      </c>
      <c r="H10125" t="s">
        <v>982</v>
      </c>
      <c r="I10125">
        <v>1</v>
      </c>
      <c r="J10125" t="s">
        <v>1426</v>
      </c>
      <c r="K10125">
        <v>130514</v>
      </c>
      <c r="L10125">
        <v>13.051399999999999</v>
      </c>
      <c r="M10125">
        <f>_xlfn.XLOOKUP(_xlfn.TEXTJOIN("|",0,D10125,G10125,H10125,I10125),[3]무기각인!$I$4043:$I$5161,[3]무기각인!$H$4043:$H$5161)</f>
        <v>13</v>
      </c>
      <c r="N10125">
        <v>0.39539999999999997</v>
      </c>
    </row>
    <row r="10126" spans="1:14" x14ac:dyDescent="0.3">
      <c r="A10126" t="s">
        <v>1214</v>
      </c>
      <c r="B10126" t="s">
        <v>868</v>
      </c>
      <c r="C10126">
        <f>_xlfn.XLOOKUP(B10126,[2]itemList_221219!$B:$B,[2]itemList_221219!$A:$A)</f>
        <v>105000</v>
      </c>
      <c r="D10126">
        <v>50</v>
      </c>
      <c r="E10126">
        <v>47</v>
      </c>
      <c r="F10126">
        <v>0</v>
      </c>
      <c r="G10126" t="s">
        <v>19</v>
      </c>
      <c r="H10126" t="s">
        <v>985</v>
      </c>
      <c r="I10126">
        <v>1</v>
      </c>
      <c r="J10126" t="s">
        <v>1433</v>
      </c>
      <c r="K10126">
        <v>80346</v>
      </c>
      <c r="L10126">
        <v>8.0345999999999993</v>
      </c>
      <c r="M10126">
        <f>_xlfn.XLOOKUP(_xlfn.TEXTJOIN("|",0,D10126,G10126,H10126,I10126),[3]무기각인!$I$4043:$I$5161,[3]무기각인!$H$4043:$H$5161)</f>
        <v>8</v>
      </c>
      <c r="N10126">
        <v>0.4325</v>
      </c>
    </row>
    <row r="10127" spans="1:14" x14ac:dyDescent="0.3">
      <c r="A10127" t="s">
        <v>1214</v>
      </c>
      <c r="B10127" t="s">
        <v>868</v>
      </c>
      <c r="C10127">
        <f>_xlfn.XLOOKUP(B10127,[2]itemList_221219!$B:$B,[2]itemList_221219!$A:$A)</f>
        <v>105000</v>
      </c>
      <c r="D10127">
        <v>50</v>
      </c>
      <c r="E10127">
        <v>48</v>
      </c>
      <c r="F10127">
        <v>0</v>
      </c>
      <c r="G10127" t="s">
        <v>19</v>
      </c>
      <c r="H10127" t="s">
        <v>986</v>
      </c>
      <c r="I10127">
        <v>1</v>
      </c>
      <c r="J10127" t="s">
        <v>1434</v>
      </c>
      <c r="K10127">
        <v>7374</v>
      </c>
      <c r="L10127">
        <v>0.73740000000000006</v>
      </c>
      <c r="M10127">
        <f>_xlfn.XLOOKUP(_xlfn.TEXTJOIN("|",0,D10127,G10127,H10127,I10127),[3]무기각인!$I$4043:$I$5161,[3]무기각인!$H$4043:$H$5161)</f>
        <v>0.75</v>
      </c>
      <c r="N10127">
        <v>1.68</v>
      </c>
    </row>
    <row r="10128" spans="1:14" x14ac:dyDescent="0.3">
      <c r="A10128" t="s">
        <v>1214</v>
      </c>
      <c r="B10128" t="s">
        <v>868</v>
      </c>
      <c r="C10128">
        <f>_xlfn.XLOOKUP(B10128,[2]itemList_221219!$B:$B,[2]itemList_221219!$A:$A)</f>
        <v>105000</v>
      </c>
      <c r="D10128">
        <v>50</v>
      </c>
      <c r="E10128">
        <v>48</v>
      </c>
      <c r="F10128">
        <v>0</v>
      </c>
      <c r="G10128" t="s">
        <v>19</v>
      </c>
      <c r="H10128" t="s">
        <v>986</v>
      </c>
      <c r="I10128">
        <v>2</v>
      </c>
      <c r="J10128" t="s">
        <v>1435</v>
      </c>
      <c r="K10128">
        <v>7448</v>
      </c>
      <c r="L10128">
        <v>0.74480000000000002</v>
      </c>
      <c r="M10128">
        <f>_xlfn.XLOOKUP(_xlfn.TEXTJOIN("|",0,D10128,G10128,H10128,I10128),[3]무기각인!$I$4043:$I$5161,[3]무기각인!$H$4043:$H$5161)</f>
        <v>0.75</v>
      </c>
      <c r="N10128">
        <v>0.69330000000000003</v>
      </c>
    </row>
    <row r="10129" spans="1:14" x14ac:dyDescent="0.3">
      <c r="A10129" t="s">
        <v>1214</v>
      </c>
      <c r="B10129" t="s">
        <v>868</v>
      </c>
      <c r="C10129">
        <f>_xlfn.XLOOKUP(B10129,[2]itemList_221219!$B:$B,[2]itemList_221219!$A:$A)</f>
        <v>105000</v>
      </c>
      <c r="D10129">
        <v>50</v>
      </c>
      <c r="E10129">
        <v>48</v>
      </c>
      <c r="F10129">
        <v>0</v>
      </c>
      <c r="G10129" t="s">
        <v>19</v>
      </c>
      <c r="H10129" t="s">
        <v>986</v>
      </c>
      <c r="I10129">
        <v>3</v>
      </c>
      <c r="J10129" t="s">
        <v>1436</v>
      </c>
      <c r="K10129">
        <v>7500</v>
      </c>
      <c r="L10129">
        <v>0.75</v>
      </c>
      <c r="M10129">
        <f>_xlfn.XLOOKUP(_xlfn.TEXTJOIN("|",0,D10129,G10129,H10129,I10129),[3]무기각인!$I$4043:$I$5161,[3]무기각인!$H$4043:$H$5161)</f>
        <v>0.75</v>
      </c>
      <c r="N10129">
        <v>0</v>
      </c>
    </row>
    <row r="10130" spans="1:14" x14ac:dyDescent="0.3">
      <c r="A10130" t="s">
        <v>1214</v>
      </c>
      <c r="B10130" t="s">
        <v>868</v>
      </c>
      <c r="C10130">
        <f>_xlfn.XLOOKUP(B10130,[2]itemList_221219!$B:$B,[2]itemList_221219!$A:$A)</f>
        <v>105000</v>
      </c>
      <c r="D10130">
        <v>50</v>
      </c>
      <c r="E10130">
        <v>48</v>
      </c>
      <c r="F10130">
        <v>0</v>
      </c>
      <c r="G10130" t="s">
        <v>19</v>
      </c>
      <c r="H10130" t="s">
        <v>986</v>
      </c>
      <c r="I10130">
        <v>4</v>
      </c>
      <c r="J10130" t="s">
        <v>1437</v>
      </c>
      <c r="K10130">
        <v>7417</v>
      </c>
      <c r="L10130">
        <v>0.74170000000000003</v>
      </c>
      <c r="M10130">
        <f>_xlfn.XLOOKUP(_xlfn.TEXTJOIN("|",0,D10130,G10130,H10130,I10130),[3]무기각인!$I$4043:$I$5161,[3]무기각인!$H$4043:$H$5161)</f>
        <v>0.75</v>
      </c>
      <c r="N10130">
        <v>1.1067</v>
      </c>
    </row>
    <row r="10131" spans="1:14" x14ac:dyDescent="0.3">
      <c r="A10131" t="s">
        <v>1214</v>
      </c>
      <c r="B10131" t="s">
        <v>868</v>
      </c>
      <c r="C10131">
        <f>_xlfn.XLOOKUP(B10131,[2]itemList_221219!$B:$B,[2]itemList_221219!$A:$A)</f>
        <v>105000</v>
      </c>
      <c r="D10131">
        <v>50</v>
      </c>
      <c r="E10131">
        <v>48</v>
      </c>
      <c r="F10131">
        <v>0</v>
      </c>
      <c r="G10131" t="s">
        <v>19</v>
      </c>
      <c r="H10131" t="s">
        <v>986</v>
      </c>
      <c r="I10131">
        <v>5</v>
      </c>
      <c r="J10131" t="s">
        <v>1438</v>
      </c>
      <c r="K10131">
        <v>7435</v>
      </c>
      <c r="L10131">
        <v>0.74350000000000005</v>
      </c>
      <c r="M10131">
        <f>_xlfn.XLOOKUP(_xlfn.TEXTJOIN("|",0,D10131,G10131,H10131,I10131),[3]무기각인!$I$4043:$I$5161,[3]무기각인!$H$4043:$H$5161)</f>
        <v>0.75</v>
      </c>
      <c r="N10131">
        <v>0.86670000000000003</v>
      </c>
    </row>
    <row r="10132" spans="1:14" x14ac:dyDescent="0.3">
      <c r="A10132" t="s">
        <v>1214</v>
      </c>
      <c r="B10132" t="s">
        <v>868</v>
      </c>
      <c r="C10132">
        <f>_xlfn.XLOOKUP(B10132,[2]itemList_221219!$B:$B,[2]itemList_221219!$A:$A)</f>
        <v>105000</v>
      </c>
      <c r="D10132">
        <v>50</v>
      </c>
      <c r="E10132">
        <v>48</v>
      </c>
      <c r="F10132">
        <v>0</v>
      </c>
      <c r="G10132" t="s">
        <v>19</v>
      </c>
      <c r="H10132" t="s">
        <v>986</v>
      </c>
      <c r="I10132">
        <v>6</v>
      </c>
      <c r="J10132" t="s">
        <v>1439</v>
      </c>
      <c r="K10132">
        <v>7686</v>
      </c>
      <c r="L10132">
        <v>0.76859999999999995</v>
      </c>
      <c r="M10132">
        <f>_xlfn.XLOOKUP(_xlfn.TEXTJOIN("|",0,D10132,G10132,H10132,I10132),[3]무기각인!$I$4043:$I$5161,[3]무기각인!$H$4043:$H$5161)</f>
        <v>0.75</v>
      </c>
      <c r="N10132">
        <v>2.48</v>
      </c>
    </row>
    <row r="10133" spans="1:14" x14ac:dyDescent="0.3">
      <c r="A10133" t="s">
        <v>1214</v>
      </c>
      <c r="B10133" t="s">
        <v>868</v>
      </c>
      <c r="C10133">
        <f>_xlfn.XLOOKUP(B10133,[2]itemList_221219!$B:$B,[2]itemList_221219!$A:$A)</f>
        <v>105000</v>
      </c>
      <c r="D10133">
        <v>50</v>
      </c>
      <c r="E10133">
        <v>48</v>
      </c>
      <c r="F10133">
        <v>0</v>
      </c>
      <c r="G10133" t="s">
        <v>19</v>
      </c>
      <c r="H10133" t="s">
        <v>986</v>
      </c>
      <c r="I10133">
        <v>7</v>
      </c>
      <c r="J10133" t="s">
        <v>1440</v>
      </c>
      <c r="K10133">
        <v>7583</v>
      </c>
      <c r="L10133">
        <v>0.75829999999999997</v>
      </c>
      <c r="M10133">
        <f>_xlfn.XLOOKUP(_xlfn.TEXTJOIN("|",0,D10133,G10133,H10133,I10133),[3]무기각인!$I$4043:$I$5161,[3]무기각인!$H$4043:$H$5161)</f>
        <v>0.75</v>
      </c>
      <c r="N10133">
        <v>1.1067</v>
      </c>
    </row>
    <row r="10134" spans="1:14" x14ac:dyDescent="0.3">
      <c r="A10134" t="s">
        <v>1214</v>
      </c>
      <c r="B10134" t="s">
        <v>868</v>
      </c>
      <c r="C10134">
        <f>_xlfn.XLOOKUP(B10134,[2]itemList_221219!$B:$B,[2]itemList_221219!$A:$A)</f>
        <v>105000</v>
      </c>
      <c r="D10134">
        <v>50</v>
      </c>
      <c r="E10134">
        <v>48</v>
      </c>
      <c r="F10134">
        <v>0</v>
      </c>
      <c r="G10134" t="s">
        <v>19</v>
      </c>
      <c r="H10134" t="s">
        <v>986</v>
      </c>
      <c r="I10134">
        <v>8</v>
      </c>
      <c r="J10134" t="s">
        <v>1441</v>
      </c>
      <c r="K10134">
        <v>7577</v>
      </c>
      <c r="L10134">
        <v>0.75770000000000004</v>
      </c>
      <c r="M10134">
        <f>_xlfn.XLOOKUP(_xlfn.TEXTJOIN("|",0,D10134,G10134,H10134,I10134),[3]무기각인!$I$4043:$I$5161,[3]무기각인!$H$4043:$H$5161)</f>
        <v>0.75</v>
      </c>
      <c r="N10134">
        <v>1.0266999999999999</v>
      </c>
    </row>
    <row r="10135" spans="1:14" x14ac:dyDescent="0.3">
      <c r="A10135" t="s">
        <v>1214</v>
      </c>
      <c r="B10135" t="s">
        <v>868</v>
      </c>
      <c r="C10135">
        <f>_xlfn.XLOOKUP(B10135,[2]itemList_221219!$B:$B,[2]itemList_221219!$A:$A)</f>
        <v>105000</v>
      </c>
      <c r="D10135">
        <v>50</v>
      </c>
      <c r="E10135">
        <v>49</v>
      </c>
      <c r="F10135">
        <v>0</v>
      </c>
      <c r="G10135" t="s">
        <v>19</v>
      </c>
      <c r="H10135" t="s">
        <v>987</v>
      </c>
      <c r="I10135">
        <v>1</v>
      </c>
      <c r="J10135" t="s">
        <v>1442</v>
      </c>
      <c r="K10135">
        <v>79822</v>
      </c>
      <c r="L10135">
        <v>7.9821999999999997</v>
      </c>
      <c r="M10135">
        <f>_xlfn.XLOOKUP(_xlfn.TEXTJOIN("|",0,D10135,G10135,H10135,I10135),[3]무기각인!$I$4043:$I$5161,[3]무기각인!$H$4043:$H$5161)</f>
        <v>8</v>
      </c>
      <c r="N10135">
        <v>0.2225</v>
      </c>
    </row>
    <row r="10136" spans="1:14" x14ac:dyDescent="0.3">
      <c r="A10136" t="s">
        <v>1214</v>
      </c>
      <c r="B10136" t="s">
        <v>868</v>
      </c>
      <c r="C10136">
        <f>_xlfn.XLOOKUP(B10136,[2]itemList_221219!$B:$B,[2]itemList_221219!$A:$A)</f>
        <v>105000</v>
      </c>
      <c r="D10136">
        <v>50</v>
      </c>
      <c r="E10136">
        <v>50</v>
      </c>
      <c r="F10136">
        <v>0</v>
      </c>
      <c r="G10136" t="s">
        <v>19</v>
      </c>
      <c r="H10136" t="s">
        <v>988</v>
      </c>
      <c r="I10136">
        <v>1</v>
      </c>
      <c r="J10136" t="s">
        <v>1443</v>
      </c>
      <c r="K10136">
        <v>7537</v>
      </c>
      <c r="L10136">
        <v>0.75370000000000004</v>
      </c>
      <c r="M10136">
        <f>_xlfn.XLOOKUP(_xlfn.TEXTJOIN("|",0,D10136,G10136,H10136,I10136),[3]무기각인!$I$4043:$I$5161,[3]무기각인!$H$4043:$H$5161)</f>
        <v>0.75</v>
      </c>
      <c r="N10136">
        <v>0.49330000000000002</v>
      </c>
    </row>
    <row r="10137" spans="1:14" x14ac:dyDescent="0.3">
      <c r="A10137" t="s">
        <v>1214</v>
      </c>
      <c r="B10137" t="s">
        <v>868</v>
      </c>
      <c r="C10137">
        <f>_xlfn.XLOOKUP(B10137,[2]itemList_221219!$B:$B,[2]itemList_221219!$A:$A)</f>
        <v>105000</v>
      </c>
      <c r="D10137">
        <v>50</v>
      </c>
      <c r="E10137">
        <v>50</v>
      </c>
      <c r="F10137">
        <v>0</v>
      </c>
      <c r="G10137" t="s">
        <v>19</v>
      </c>
      <c r="H10137" t="s">
        <v>988</v>
      </c>
      <c r="I10137">
        <v>2</v>
      </c>
      <c r="J10137" t="s">
        <v>1444</v>
      </c>
      <c r="K10137">
        <v>7591</v>
      </c>
      <c r="L10137">
        <v>0.7591</v>
      </c>
      <c r="M10137">
        <f>_xlfn.XLOOKUP(_xlfn.TEXTJOIN("|",0,D10137,G10137,H10137,I10137),[3]무기각인!$I$4043:$I$5161,[3]무기각인!$H$4043:$H$5161)</f>
        <v>0.75</v>
      </c>
      <c r="N10137">
        <v>1.2133</v>
      </c>
    </row>
    <row r="10138" spans="1:14" x14ac:dyDescent="0.3">
      <c r="A10138" t="s">
        <v>1214</v>
      </c>
      <c r="B10138" t="s">
        <v>868</v>
      </c>
      <c r="C10138">
        <f>_xlfn.XLOOKUP(B10138,[2]itemList_221219!$B:$B,[2]itemList_221219!$A:$A)</f>
        <v>105000</v>
      </c>
      <c r="D10138">
        <v>50</v>
      </c>
      <c r="E10138">
        <v>50</v>
      </c>
      <c r="F10138">
        <v>0</v>
      </c>
      <c r="G10138" t="s">
        <v>19</v>
      </c>
      <c r="H10138" t="s">
        <v>988</v>
      </c>
      <c r="I10138">
        <v>3</v>
      </c>
      <c r="J10138" t="s">
        <v>1445</v>
      </c>
      <c r="K10138">
        <v>7499</v>
      </c>
      <c r="L10138">
        <v>0.74990000000000001</v>
      </c>
      <c r="M10138">
        <f>_xlfn.XLOOKUP(_xlfn.TEXTJOIN("|",0,D10138,G10138,H10138,I10138),[3]무기각인!$I$4043:$I$5161,[3]무기각인!$H$4043:$H$5161)</f>
        <v>0.75</v>
      </c>
      <c r="N10138">
        <v>1.3299999999999999E-2</v>
      </c>
    </row>
    <row r="10139" spans="1:14" x14ac:dyDescent="0.3">
      <c r="A10139" t="s">
        <v>1214</v>
      </c>
      <c r="B10139" t="s">
        <v>868</v>
      </c>
      <c r="C10139">
        <f>_xlfn.XLOOKUP(B10139,[2]itemList_221219!$B:$B,[2]itemList_221219!$A:$A)</f>
        <v>105000</v>
      </c>
      <c r="D10139">
        <v>50</v>
      </c>
      <c r="E10139">
        <v>50</v>
      </c>
      <c r="F10139">
        <v>0</v>
      </c>
      <c r="G10139" t="s">
        <v>19</v>
      </c>
      <c r="H10139" t="s">
        <v>988</v>
      </c>
      <c r="I10139">
        <v>4</v>
      </c>
      <c r="J10139" t="s">
        <v>1446</v>
      </c>
      <c r="K10139">
        <v>7543</v>
      </c>
      <c r="L10139">
        <v>0.75429999999999997</v>
      </c>
      <c r="M10139">
        <f>_xlfn.XLOOKUP(_xlfn.TEXTJOIN("|",0,D10139,G10139,H10139,I10139),[3]무기각인!$I$4043:$I$5161,[3]무기각인!$H$4043:$H$5161)</f>
        <v>0.75</v>
      </c>
      <c r="N10139">
        <v>0.57330000000000003</v>
      </c>
    </row>
    <row r="10140" spans="1:14" x14ac:dyDescent="0.3">
      <c r="A10140" t="s">
        <v>1214</v>
      </c>
      <c r="B10140" t="s">
        <v>868</v>
      </c>
      <c r="C10140">
        <f>_xlfn.XLOOKUP(B10140,[2]itemList_221219!$B:$B,[2]itemList_221219!$A:$A)</f>
        <v>105000</v>
      </c>
      <c r="D10140">
        <v>50</v>
      </c>
      <c r="E10140">
        <v>50</v>
      </c>
      <c r="F10140">
        <v>0</v>
      </c>
      <c r="G10140" t="s">
        <v>19</v>
      </c>
      <c r="H10140" t="s">
        <v>988</v>
      </c>
      <c r="I10140">
        <v>5</v>
      </c>
      <c r="J10140" t="s">
        <v>1447</v>
      </c>
      <c r="K10140">
        <v>7356</v>
      </c>
      <c r="L10140">
        <v>0.73560000000000003</v>
      </c>
      <c r="M10140">
        <f>_xlfn.XLOOKUP(_xlfn.TEXTJOIN("|",0,D10140,G10140,H10140,I10140),[3]무기각인!$I$4043:$I$5161,[3]무기각인!$H$4043:$H$5161)</f>
        <v>0.75</v>
      </c>
      <c r="N10140">
        <v>1.92</v>
      </c>
    </row>
    <row r="10141" spans="1:14" x14ac:dyDescent="0.3">
      <c r="A10141" t="s">
        <v>1214</v>
      </c>
      <c r="B10141" t="s">
        <v>868</v>
      </c>
      <c r="C10141">
        <f>_xlfn.XLOOKUP(B10141,[2]itemList_221219!$B:$B,[2]itemList_221219!$A:$A)</f>
        <v>105000</v>
      </c>
      <c r="D10141">
        <v>50</v>
      </c>
      <c r="E10141">
        <v>50</v>
      </c>
      <c r="F10141">
        <v>0</v>
      </c>
      <c r="G10141" t="s">
        <v>19</v>
      </c>
      <c r="H10141" t="s">
        <v>988</v>
      </c>
      <c r="I10141">
        <v>6</v>
      </c>
      <c r="J10141" t="s">
        <v>1448</v>
      </c>
      <c r="K10141">
        <v>7554</v>
      </c>
      <c r="L10141">
        <v>0.75539999999999996</v>
      </c>
      <c r="M10141">
        <f>_xlfn.XLOOKUP(_xlfn.TEXTJOIN("|",0,D10141,G10141,H10141,I10141),[3]무기각인!$I$4043:$I$5161,[3]무기각인!$H$4043:$H$5161)</f>
        <v>0.75</v>
      </c>
      <c r="N10141">
        <v>0.72</v>
      </c>
    </row>
    <row r="10142" spans="1:14" x14ac:dyDescent="0.3">
      <c r="A10142" t="s">
        <v>1214</v>
      </c>
      <c r="B10142" t="s">
        <v>868</v>
      </c>
      <c r="C10142">
        <f>_xlfn.XLOOKUP(B10142,[2]itemList_221219!$B:$B,[2]itemList_221219!$A:$A)</f>
        <v>105000</v>
      </c>
      <c r="D10142">
        <v>50</v>
      </c>
      <c r="E10142">
        <v>50</v>
      </c>
      <c r="F10142">
        <v>0</v>
      </c>
      <c r="G10142" t="s">
        <v>19</v>
      </c>
      <c r="H10142" t="s">
        <v>988</v>
      </c>
      <c r="I10142">
        <v>7</v>
      </c>
      <c r="J10142" t="s">
        <v>1449</v>
      </c>
      <c r="K10142">
        <v>7506</v>
      </c>
      <c r="L10142">
        <v>0.75060000000000004</v>
      </c>
      <c r="M10142">
        <f>_xlfn.XLOOKUP(_xlfn.TEXTJOIN("|",0,D10142,G10142,H10142,I10142),[3]무기각인!$I$4043:$I$5161,[3]무기각인!$H$4043:$H$5161)</f>
        <v>0.75</v>
      </c>
      <c r="N10142">
        <v>0.08</v>
      </c>
    </row>
    <row r="10143" spans="1:14" x14ac:dyDescent="0.3">
      <c r="A10143" t="s">
        <v>1214</v>
      </c>
      <c r="B10143" t="s">
        <v>868</v>
      </c>
      <c r="C10143">
        <f>_xlfn.XLOOKUP(B10143,[2]itemList_221219!$B:$B,[2]itemList_221219!$A:$A)</f>
        <v>105000</v>
      </c>
      <c r="D10143">
        <v>50</v>
      </c>
      <c r="E10143">
        <v>50</v>
      </c>
      <c r="F10143">
        <v>0</v>
      </c>
      <c r="G10143" t="s">
        <v>19</v>
      </c>
      <c r="H10143" t="s">
        <v>988</v>
      </c>
      <c r="I10143">
        <v>8</v>
      </c>
      <c r="J10143" t="s">
        <v>1450</v>
      </c>
      <c r="K10143">
        <v>7511</v>
      </c>
      <c r="L10143">
        <v>0.75109999999999999</v>
      </c>
      <c r="M10143">
        <f>_xlfn.XLOOKUP(_xlfn.TEXTJOIN("|",0,D10143,G10143,H10143,I10143),[3]무기각인!$I$4043:$I$5161,[3]무기각인!$H$4043:$H$5161)</f>
        <v>0.75</v>
      </c>
      <c r="N10143">
        <v>0.1467</v>
      </c>
    </row>
    <row r="10144" spans="1:14" x14ac:dyDescent="0.3">
      <c r="A10144" t="s">
        <v>1530</v>
      </c>
      <c r="B10144" t="s">
        <v>868</v>
      </c>
      <c r="C10144">
        <f>_xlfn.XLOOKUP(B10144,[2]itemList_221219!$B:$B,[2]itemList_221219!$A:$A)</f>
        <v>105000</v>
      </c>
      <c r="D10144">
        <v>10</v>
      </c>
      <c r="E10144">
        <v>1</v>
      </c>
      <c r="F10144">
        <v>0</v>
      </c>
      <c r="G10144" t="s">
        <v>19</v>
      </c>
      <c r="H10144" t="s">
        <v>963</v>
      </c>
      <c r="I10144">
        <v>2</v>
      </c>
      <c r="J10144" t="s">
        <v>1216</v>
      </c>
      <c r="K10144">
        <v>2267</v>
      </c>
      <c r="L10144">
        <v>0.22670000000000001</v>
      </c>
      <c r="M10144">
        <f>_xlfn.XLOOKUP(_xlfn.TEXTJOIN("|",0,D10144,G10144,H10144,I10144),[3]무기각인!$P$4043:$P$5161,[3]무기각인!$O$4043:$O$5161)</f>
        <v>0.22220000000000001</v>
      </c>
      <c r="N10144">
        <v>2.0251999999999999</v>
      </c>
    </row>
    <row r="10145" spans="1:14" x14ac:dyDescent="0.3">
      <c r="A10145" t="s">
        <v>1530</v>
      </c>
      <c r="B10145" t="s">
        <v>868</v>
      </c>
      <c r="C10145">
        <f>_xlfn.XLOOKUP(B10145,[2]itemList_221219!$B:$B,[2]itemList_221219!$A:$A)</f>
        <v>105000</v>
      </c>
      <c r="D10145">
        <v>10</v>
      </c>
      <c r="E10145">
        <v>1</v>
      </c>
      <c r="F10145">
        <v>0</v>
      </c>
      <c r="G10145" t="s">
        <v>19</v>
      </c>
      <c r="H10145" t="s">
        <v>963</v>
      </c>
      <c r="I10145">
        <v>3</v>
      </c>
      <c r="J10145" t="s">
        <v>1217</v>
      </c>
      <c r="K10145">
        <v>2167</v>
      </c>
      <c r="L10145">
        <v>0.2167</v>
      </c>
      <c r="M10145">
        <f>_xlfn.XLOOKUP(_xlfn.TEXTJOIN("|",0,D10145,G10145,H10145,I10145),[3]무기각인!$P$4043:$P$5161,[3]무기각인!$O$4043:$O$5161)</f>
        <v>0.22220000000000001</v>
      </c>
      <c r="N10145">
        <v>2.4752000000000001</v>
      </c>
    </row>
    <row r="10146" spans="1:14" x14ac:dyDescent="0.3">
      <c r="A10146" t="s">
        <v>1530</v>
      </c>
      <c r="B10146" t="s">
        <v>868</v>
      </c>
      <c r="C10146">
        <f>_xlfn.XLOOKUP(B10146,[2]itemList_221219!$B:$B,[2]itemList_221219!$A:$A)</f>
        <v>105000</v>
      </c>
      <c r="D10146">
        <v>10</v>
      </c>
      <c r="E10146">
        <v>1</v>
      </c>
      <c r="F10146">
        <v>0</v>
      </c>
      <c r="G10146" t="s">
        <v>19</v>
      </c>
      <c r="H10146" t="s">
        <v>963</v>
      </c>
      <c r="I10146">
        <v>4</v>
      </c>
      <c r="J10146" t="s">
        <v>1218</v>
      </c>
      <c r="K10146">
        <v>2292</v>
      </c>
      <c r="L10146">
        <v>0.22919999999999999</v>
      </c>
      <c r="M10146">
        <f>_xlfn.XLOOKUP(_xlfn.TEXTJOIN("|",0,D10146,G10146,H10146,I10146),[3]무기각인!$P$4043:$P$5161,[3]무기각인!$O$4043:$O$5161)</f>
        <v>0.22220000000000001</v>
      </c>
      <c r="N10146">
        <v>3.1503000000000001</v>
      </c>
    </row>
    <row r="10147" spans="1:14" x14ac:dyDescent="0.3">
      <c r="A10147" t="s">
        <v>1530</v>
      </c>
      <c r="B10147" t="s">
        <v>868</v>
      </c>
      <c r="C10147">
        <f>_xlfn.XLOOKUP(B10147,[2]itemList_221219!$B:$B,[2]itemList_221219!$A:$A)</f>
        <v>105000</v>
      </c>
      <c r="D10147">
        <v>10</v>
      </c>
      <c r="E10147">
        <v>1</v>
      </c>
      <c r="F10147">
        <v>0</v>
      </c>
      <c r="G10147" t="s">
        <v>19</v>
      </c>
      <c r="H10147" t="s">
        <v>963</v>
      </c>
      <c r="I10147">
        <v>5</v>
      </c>
      <c r="J10147" t="s">
        <v>1531</v>
      </c>
      <c r="K10147">
        <v>2249</v>
      </c>
      <c r="L10147">
        <v>0.22489999999999999</v>
      </c>
      <c r="M10147">
        <f>_xlfn.XLOOKUP(_xlfn.TEXTJOIN("|",0,D10147,G10147,H10147,I10147),[3]무기각인!$P$4043:$P$5161,[3]무기각인!$O$4043:$O$5161)</f>
        <v>0.22220000000000001</v>
      </c>
      <c r="N10147">
        <v>1.2151000000000001</v>
      </c>
    </row>
    <row r="10148" spans="1:14" x14ac:dyDescent="0.3">
      <c r="A10148" t="s">
        <v>1530</v>
      </c>
      <c r="B10148" t="s">
        <v>868</v>
      </c>
      <c r="C10148">
        <f>_xlfn.XLOOKUP(B10148,[2]itemList_221219!$B:$B,[2]itemList_221219!$A:$A)</f>
        <v>105000</v>
      </c>
      <c r="D10148">
        <v>10</v>
      </c>
      <c r="E10148">
        <v>1</v>
      </c>
      <c r="F10148">
        <v>0</v>
      </c>
      <c r="G10148" t="s">
        <v>19</v>
      </c>
      <c r="H10148" t="s">
        <v>963</v>
      </c>
      <c r="I10148">
        <v>6</v>
      </c>
      <c r="J10148" t="s">
        <v>1983</v>
      </c>
      <c r="K10148">
        <v>2259</v>
      </c>
      <c r="L10148">
        <v>0.22589999999999999</v>
      </c>
      <c r="M10148">
        <f>_xlfn.XLOOKUP(_xlfn.TEXTJOIN("|",0,D10148,G10148,H10148,I10148),[3]무기각인!$P$4043:$P$5161,[3]무기각인!$O$4043:$O$5161)</f>
        <v>0.22220000000000001</v>
      </c>
      <c r="N10148">
        <v>1.6652</v>
      </c>
    </row>
    <row r="10149" spans="1:14" x14ac:dyDescent="0.3">
      <c r="A10149" t="s">
        <v>1530</v>
      </c>
      <c r="B10149" t="s">
        <v>868</v>
      </c>
      <c r="C10149">
        <f>_xlfn.XLOOKUP(B10149,[2]itemList_221219!$B:$B,[2]itemList_221219!$A:$A)</f>
        <v>105000</v>
      </c>
      <c r="D10149">
        <v>10</v>
      </c>
      <c r="E10149">
        <v>1</v>
      </c>
      <c r="F10149">
        <v>0</v>
      </c>
      <c r="G10149" t="s">
        <v>19</v>
      </c>
      <c r="H10149" t="s">
        <v>963</v>
      </c>
      <c r="I10149">
        <v>7</v>
      </c>
      <c r="J10149" t="s">
        <v>1984</v>
      </c>
      <c r="K10149">
        <v>2247</v>
      </c>
      <c r="L10149">
        <v>0.22470000000000001</v>
      </c>
      <c r="M10149">
        <f>_xlfn.XLOOKUP(_xlfn.TEXTJOIN("|",0,D10149,G10149,H10149,I10149),[3]무기각인!$P$4043:$P$5161,[3]무기각인!$O$4043:$O$5161)</f>
        <v>0.22220000000000001</v>
      </c>
      <c r="N10149">
        <v>1.1251</v>
      </c>
    </row>
    <row r="10150" spans="1:14" x14ac:dyDescent="0.3">
      <c r="A10150" t="s">
        <v>1530</v>
      </c>
      <c r="B10150" t="s">
        <v>868</v>
      </c>
      <c r="C10150">
        <f>_xlfn.XLOOKUP(B10150,[2]itemList_221219!$B:$B,[2]itemList_221219!$A:$A)</f>
        <v>105000</v>
      </c>
      <c r="D10150">
        <v>10</v>
      </c>
      <c r="E10150">
        <v>1</v>
      </c>
      <c r="F10150">
        <v>0</v>
      </c>
      <c r="G10150" t="s">
        <v>19</v>
      </c>
      <c r="H10150" t="s">
        <v>963</v>
      </c>
      <c r="I10150">
        <v>8</v>
      </c>
      <c r="J10150" t="s">
        <v>1985</v>
      </c>
      <c r="K10150">
        <v>2091</v>
      </c>
      <c r="L10150">
        <v>0.20910000000000001</v>
      </c>
      <c r="M10150">
        <f>_xlfn.XLOOKUP(_xlfn.TEXTJOIN("|",0,D10150,G10150,H10150,I10150),[3]무기각인!$P$4043:$P$5161,[3]무기각인!$O$4043:$O$5161)</f>
        <v>0.22220000000000001</v>
      </c>
      <c r="N10150">
        <v>5.8956</v>
      </c>
    </row>
    <row r="10151" spans="1:14" x14ac:dyDescent="0.3">
      <c r="A10151" t="s">
        <v>1530</v>
      </c>
      <c r="B10151" t="s">
        <v>868</v>
      </c>
      <c r="C10151">
        <f>_xlfn.XLOOKUP(B10151,[2]itemList_221219!$B:$B,[2]itemList_221219!$A:$A)</f>
        <v>105000</v>
      </c>
      <c r="D10151">
        <v>10</v>
      </c>
      <c r="E10151">
        <v>1</v>
      </c>
      <c r="F10151">
        <v>0</v>
      </c>
      <c r="G10151" t="s">
        <v>19</v>
      </c>
      <c r="H10151" t="s">
        <v>963</v>
      </c>
      <c r="I10151">
        <v>9</v>
      </c>
      <c r="J10151" t="s">
        <v>2093</v>
      </c>
      <c r="K10151">
        <v>2180</v>
      </c>
      <c r="L10151">
        <v>0.218</v>
      </c>
      <c r="M10151">
        <f>_xlfn.XLOOKUP(_xlfn.TEXTJOIN("|",0,D10151,G10151,H10151,I10151),[3]무기각인!$P$4043:$P$5161,[3]무기각인!$O$4043:$O$5161)</f>
        <v>0.22220000000000001</v>
      </c>
      <c r="N10151">
        <v>1.8902000000000001</v>
      </c>
    </row>
    <row r="10152" spans="1:14" x14ac:dyDescent="0.3">
      <c r="A10152" t="s">
        <v>1530</v>
      </c>
      <c r="B10152" t="s">
        <v>868</v>
      </c>
      <c r="C10152">
        <f>_xlfn.XLOOKUP(B10152,[2]itemList_221219!$B:$B,[2]itemList_221219!$A:$A)</f>
        <v>105000</v>
      </c>
      <c r="D10152">
        <v>10</v>
      </c>
      <c r="E10152">
        <v>1</v>
      </c>
      <c r="F10152">
        <v>0</v>
      </c>
      <c r="G10152" t="s">
        <v>19</v>
      </c>
      <c r="H10152" t="s">
        <v>963</v>
      </c>
      <c r="I10152">
        <v>10</v>
      </c>
      <c r="J10152" t="s">
        <v>2094</v>
      </c>
      <c r="K10152">
        <v>2325</v>
      </c>
      <c r="L10152">
        <v>0.23250000000000001</v>
      </c>
      <c r="M10152">
        <f>_xlfn.XLOOKUP(_xlfn.TEXTJOIN("|",0,D10152,G10152,H10152,I10152),[3]무기각인!$P$4043:$P$5161,[3]무기각인!$O$4043:$O$5161)</f>
        <v>0.22220000000000001</v>
      </c>
      <c r="N10152">
        <v>4.6355000000000004</v>
      </c>
    </row>
    <row r="10153" spans="1:14" x14ac:dyDescent="0.3">
      <c r="A10153" t="s">
        <v>1530</v>
      </c>
      <c r="B10153" t="s">
        <v>868</v>
      </c>
      <c r="C10153">
        <f>_xlfn.XLOOKUP(B10153,[2]itemList_221219!$B:$B,[2]itemList_221219!$A:$A)</f>
        <v>105000</v>
      </c>
      <c r="D10153">
        <v>10</v>
      </c>
      <c r="E10153">
        <v>1</v>
      </c>
      <c r="F10153">
        <v>2</v>
      </c>
      <c r="G10153" t="s">
        <v>964</v>
      </c>
      <c r="H10153" t="s">
        <v>963</v>
      </c>
      <c r="I10153">
        <v>2</v>
      </c>
      <c r="J10153" t="s">
        <v>1220</v>
      </c>
      <c r="K10153">
        <v>4379</v>
      </c>
      <c r="L10153">
        <v>0.43790000000000001</v>
      </c>
      <c r="M10153">
        <f>_xlfn.XLOOKUP(_xlfn.TEXTJOIN("|",0,D10153,G10153,H10153,I10153),[3]무기각인!$P$4043:$P$5161,[3]무기각인!$O$4043:$O$5161)</f>
        <v>0.44440000000000002</v>
      </c>
      <c r="N10153">
        <v>1.4625999999999999</v>
      </c>
    </row>
    <row r="10154" spans="1:14" x14ac:dyDescent="0.3">
      <c r="A10154" t="s">
        <v>1530</v>
      </c>
      <c r="B10154" t="s">
        <v>868</v>
      </c>
      <c r="C10154">
        <f>_xlfn.XLOOKUP(B10154,[2]itemList_221219!$B:$B,[2]itemList_221219!$A:$A)</f>
        <v>105000</v>
      </c>
      <c r="D10154">
        <v>10</v>
      </c>
      <c r="E10154">
        <v>1</v>
      </c>
      <c r="F10154">
        <v>2</v>
      </c>
      <c r="G10154" t="s">
        <v>964</v>
      </c>
      <c r="H10154" t="s">
        <v>963</v>
      </c>
      <c r="I10154">
        <v>3</v>
      </c>
      <c r="J10154" t="s">
        <v>1221</v>
      </c>
      <c r="K10154">
        <v>4344</v>
      </c>
      <c r="L10154">
        <v>0.43440000000000001</v>
      </c>
      <c r="M10154">
        <f>_xlfn.XLOOKUP(_xlfn.TEXTJOIN("|",0,D10154,G10154,H10154,I10154),[3]무기각인!$P$4043:$P$5161,[3]무기각인!$O$4043:$O$5161)</f>
        <v>0.44440000000000002</v>
      </c>
      <c r="N10154">
        <v>2.2502</v>
      </c>
    </row>
    <row r="10155" spans="1:14" x14ac:dyDescent="0.3">
      <c r="A10155" t="s">
        <v>1530</v>
      </c>
      <c r="B10155" t="s">
        <v>868</v>
      </c>
      <c r="C10155">
        <f>_xlfn.XLOOKUP(B10155,[2]itemList_221219!$B:$B,[2]itemList_221219!$A:$A)</f>
        <v>105000</v>
      </c>
      <c r="D10155">
        <v>10</v>
      </c>
      <c r="E10155">
        <v>1</v>
      </c>
      <c r="F10155">
        <v>2</v>
      </c>
      <c r="G10155" t="s">
        <v>964</v>
      </c>
      <c r="H10155" t="s">
        <v>963</v>
      </c>
      <c r="I10155">
        <v>4</v>
      </c>
      <c r="J10155" t="s">
        <v>1222</v>
      </c>
      <c r="K10155">
        <v>4515</v>
      </c>
      <c r="L10155">
        <v>0.45150000000000001</v>
      </c>
      <c r="M10155">
        <f>_xlfn.XLOOKUP(_xlfn.TEXTJOIN("|",0,D10155,G10155,H10155,I10155),[3]무기각인!$P$4043:$P$5161,[3]무기각인!$O$4043:$O$5161)</f>
        <v>0.44440000000000002</v>
      </c>
      <c r="N10155">
        <v>1.5976999999999999</v>
      </c>
    </row>
    <row r="10156" spans="1:14" x14ac:dyDescent="0.3">
      <c r="A10156" t="s">
        <v>1530</v>
      </c>
      <c r="B10156" t="s">
        <v>868</v>
      </c>
      <c r="C10156">
        <f>_xlfn.XLOOKUP(B10156,[2]itemList_221219!$B:$B,[2]itemList_221219!$A:$A)</f>
        <v>105000</v>
      </c>
      <c r="D10156">
        <v>10</v>
      </c>
      <c r="E10156">
        <v>1</v>
      </c>
      <c r="F10156">
        <v>2</v>
      </c>
      <c r="G10156" t="s">
        <v>964</v>
      </c>
      <c r="H10156" t="s">
        <v>963</v>
      </c>
      <c r="I10156">
        <v>5</v>
      </c>
      <c r="J10156" t="s">
        <v>1532</v>
      </c>
      <c r="K10156">
        <v>4410</v>
      </c>
      <c r="L10156">
        <v>0.441</v>
      </c>
      <c r="M10156">
        <f>_xlfn.XLOOKUP(_xlfn.TEXTJOIN("|",0,D10156,G10156,H10156,I10156),[3]무기각인!$P$4043:$P$5161,[3]무기각인!$O$4043:$O$5161)</f>
        <v>0.44440000000000002</v>
      </c>
      <c r="N10156">
        <v>0.7651</v>
      </c>
    </row>
    <row r="10157" spans="1:14" x14ac:dyDescent="0.3">
      <c r="A10157" t="s">
        <v>1530</v>
      </c>
      <c r="B10157" t="s">
        <v>868</v>
      </c>
      <c r="C10157">
        <f>_xlfn.XLOOKUP(B10157,[2]itemList_221219!$B:$B,[2]itemList_221219!$A:$A)</f>
        <v>105000</v>
      </c>
      <c r="D10157">
        <v>10</v>
      </c>
      <c r="E10157">
        <v>1</v>
      </c>
      <c r="F10157">
        <v>2</v>
      </c>
      <c r="G10157" t="s">
        <v>964</v>
      </c>
      <c r="H10157" t="s">
        <v>963</v>
      </c>
      <c r="I10157">
        <v>6</v>
      </c>
      <c r="J10157" t="s">
        <v>1986</v>
      </c>
      <c r="K10157">
        <v>4396</v>
      </c>
      <c r="L10157">
        <v>0.43959999999999999</v>
      </c>
      <c r="M10157">
        <f>_xlfn.XLOOKUP(_xlfn.TEXTJOIN("|",0,D10157,G10157,H10157,I10157),[3]무기각인!$P$4043:$P$5161,[3]무기각인!$O$4043:$O$5161)</f>
        <v>0.44440000000000002</v>
      </c>
      <c r="N10157">
        <v>1.0801000000000001</v>
      </c>
    </row>
    <row r="10158" spans="1:14" x14ac:dyDescent="0.3">
      <c r="A10158" t="s">
        <v>1530</v>
      </c>
      <c r="B10158" t="s">
        <v>868</v>
      </c>
      <c r="C10158">
        <f>_xlfn.XLOOKUP(B10158,[2]itemList_221219!$B:$B,[2]itemList_221219!$A:$A)</f>
        <v>105000</v>
      </c>
      <c r="D10158">
        <v>10</v>
      </c>
      <c r="E10158">
        <v>1</v>
      </c>
      <c r="F10158">
        <v>2</v>
      </c>
      <c r="G10158" t="s">
        <v>964</v>
      </c>
      <c r="H10158" t="s">
        <v>963</v>
      </c>
      <c r="I10158">
        <v>7</v>
      </c>
      <c r="J10158" t="s">
        <v>1987</v>
      </c>
      <c r="K10158">
        <v>4548</v>
      </c>
      <c r="L10158">
        <v>0.45479999999999998</v>
      </c>
      <c r="M10158">
        <f>_xlfn.XLOOKUP(_xlfn.TEXTJOIN("|",0,D10158,G10158,H10158,I10158),[3]무기각인!$P$4043:$P$5161,[3]무기각인!$O$4043:$O$5161)</f>
        <v>0.44440000000000002</v>
      </c>
      <c r="N10158">
        <v>2.3401999999999998</v>
      </c>
    </row>
    <row r="10159" spans="1:14" x14ac:dyDescent="0.3">
      <c r="A10159" t="s">
        <v>1530</v>
      </c>
      <c r="B10159" t="s">
        <v>868</v>
      </c>
      <c r="C10159">
        <f>_xlfn.XLOOKUP(B10159,[2]itemList_221219!$B:$B,[2]itemList_221219!$A:$A)</f>
        <v>105000</v>
      </c>
      <c r="D10159">
        <v>10</v>
      </c>
      <c r="E10159">
        <v>1</v>
      </c>
      <c r="F10159">
        <v>2</v>
      </c>
      <c r="G10159" t="s">
        <v>964</v>
      </c>
      <c r="H10159" t="s">
        <v>963</v>
      </c>
      <c r="I10159">
        <v>8</v>
      </c>
      <c r="J10159" t="s">
        <v>1988</v>
      </c>
      <c r="K10159">
        <v>4414</v>
      </c>
      <c r="L10159">
        <v>0.44140000000000001</v>
      </c>
      <c r="M10159">
        <f>_xlfn.XLOOKUP(_xlfn.TEXTJOIN("|",0,D10159,G10159,H10159,I10159),[3]무기각인!$P$4043:$P$5161,[3]무기각인!$O$4043:$O$5161)</f>
        <v>0.44440000000000002</v>
      </c>
      <c r="N10159">
        <v>0.67510000000000003</v>
      </c>
    </row>
    <row r="10160" spans="1:14" x14ac:dyDescent="0.3">
      <c r="A10160" t="s">
        <v>1530</v>
      </c>
      <c r="B10160" t="s">
        <v>868</v>
      </c>
      <c r="C10160">
        <f>_xlfn.XLOOKUP(B10160,[2]itemList_221219!$B:$B,[2]itemList_221219!$A:$A)</f>
        <v>105000</v>
      </c>
      <c r="D10160">
        <v>10</v>
      </c>
      <c r="E10160">
        <v>1</v>
      </c>
      <c r="F10160">
        <v>2</v>
      </c>
      <c r="G10160" t="s">
        <v>964</v>
      </c>
      <c r="H10160" t="s">
        <v>963</v>
      </c>
      <c r="I10160">
        <v>9</v>
      </c>
      <c r="J10160" t="s">
        <v>2095</v>
      </c>
      <c r="K10160">
        <v>4568</v>
      </c>
      <c r="L10160">
        <v>0.45679999999999998</v>
      </c>
      <c r="M10160">
        <f>_xlfn.XLOOKUP(_xlfn.TEXTJOIN("|",0,D10160,G10160,H10160,I10160),[3]무기각인!$P$4043:$P$5161,[3]무기각인!$O$4043:$O$5161)</f>
        <v>0.44440000000000002</v>
      </c>
      <c r="N10160">
        <v>2.7902999999999998</v>
      </c>
    </row>
    <row r="10161" spans="1:14" x14ac:dyDescent="0.3">
      <c r="A10161" t="s">
        <v>1530</v>
      </c>
      <c r="B10161" t="s">
        <v>868</v>
      </c>
      <c r="C10161">
        <f>_xlfn.XLOOKUP(B10161,[2]itemList_221219!$B:$B,[2]itemList_221219!$A:$A)</f>
        <v>105000</v>
      </c>
      <c r="D10161">
        <v>10</v>
      </c>
      <c r="E10161">
        <v>1</v>
      </c>
      <c r="F10161">
        <v>2</v>
      </c>
      <c r="G10161" t="s">
        <v>964</v>
      </c>
      <c r="H10161" t="s">
        <v>963</v>
      </c>
      <c r="I10161">
        <v>10</v>
      </c>
      <c r="J10161" t="s">
        <v>2096</v>
      </c>
      <c r="K10161">
        <v>4464</v>
      </c>
      <c r="L10161">
        <v>0.44640000000000002</v>
      </c>
      <c r="M10161">
        <f>_xlfn.XLOOKUP(_xlfn.TEXTJOIN("|",0,D10161,G10161,H10161,I10161),[3]무기각인!$P$4043:$P$5161,[3]무기각인!$O$4043:$O$5161)</f>
        <v>0.44440000000000002</v>
      </c>
      <c r="N10161">
        <v>0.45</v>
      </c>
    </row>
    <row r="10162" spans="1:14" x14ac:dyDescent="0.3">
      <c r="A10162" t="s">
        <v>1530</v>
      </c>
      <c r="B10162" t="s">
        <v>868</v>
      </c>
      <c r="C10162">
        <f>_xlfn.XLOOKUP(B10162,[2]itemList_221219!$B:$B,[2]itemList_221219!$A:$A)</f>
        <v>105000</v>
      </c>
      <c r="D10162">
        <v>10</v>
      </c>
      <c r="E10162">
        <v>1</v>
      </c>
      <c r="F10162">
        <v>3</v>
      </c>
      <c r="G10162" t="s">
        <v>965</v>
      </c>
      <c r="H10162" t="s">
        <v>963</v>
      </c>
      <c r="I10162">
        <v>2</v>
      </c>
      <c r="J10162" t="s">
        <v>1224</v>
      </c>
      <c r="K10162">
        <v>4445</v>
      </c>
      <c r="L10162">
        <v>0.44450000000000001</v>
      </c>
      <c r="M10162">
        <f>_xlfn.XLOOKUP(_xlfn.TEXTJOIN("|",0,D10162,G10162,H10162,I10162),[3]무기각인!$P$4043:$P$5161,[3]무기각인!$O$4043:$O$5161)</f>
        <v>0.44440000000000002</v>
      </c>
      <c r="N10162">
        <v>2.2499999999999999E-2</v>
      </c>
    </row>
    <row r="10163" spans="1:14" x14ac:dyDescent="0.3">
      <c r="A10163" t="s">
        <v>1530</v>
      </c>
      <c r="B10163" t="s">
        <v>868</v>
      </c>
      <c r="C10163">
        <f>_xlfn.XLOOKUP(B10163,[2]itemList_221219!$B:$B,[2]itemList_221219!$A:$A)</f>
        <v>105000</v>
      </c>
      <c r="D10163">
        <v>10</v>
      </c>
      <c r="E10163">
        <v>1</v>
      </c>
      <c r="F10163">
        <v>3</v>
      </c>
      <c r="G10163" t="s">
        <v>965</v>
      </c>
      <c r="H10163" t="s">
        <v>963</v>
      </c>
      <c r="I10163">
        <v>3</v>
      </c>
      <c r="J10163" t="s">
        <v>1225</v>
      </c>
      <c r="K10163">
        <v>4428</v>
      </c>
      <c r="L10163">
        <v>0.44280000000000003</v>
      </c>
      <c r="M10163">
        <f>_xlfn.XLOOKUP(_xlfn.TEXTJOIN("|",0,D10163,G10163,H10163,I10163),[3]무기각인!$P$4043:$P$5161,[3]무기각인!$O$4043:$O$5161)</f>
        <v>0.44440000000000002</v>
      </c>
      <c r="N10163">
        <v>0.36</v>
      </c>
    </row>
    <row r="10164" spans="1:14" x14ac:dyDescent="0.3">
      <c r="A10164" t="s">
        <v>1530</v>
      </c>
      <c r="B10164" t="s">
        <v>868</v>
      </c>
      <c r="C10164">
        <f>_xlfn.XLOOKUP(B10164,[2]itemList_221219!$B:$B,[2]itemList_221219!$A:$A)</f>
        <v>105000</v>
      </c>
      <c r="D10164">
        <v>10</v>
      </c>
      <c r="E10164">
        <v>1</v>
      </c>
      <c r="F10164">
        <v>3</v>
      </c>
      <c r="G10164" t="s">
        <v>965</v>
      </c>
      <c r="H10164" t="s">
        <v>963</v>
      </c>
      <c r="I10164">
        <v>4</v>
      </c>
      <c r="J10164" t="s">
        <v>1226</v>
      </c>
      <c r="K10164">
        <v>4388</v>
      </c>
      <c r="L10164">
        <v>0.43880000000000002</v>
      </c>
      <c r="M10164">
        <f>_xlfn.XLOOKUP(_xlfn.TEXTJOIN("|",0,D10164,G10164,H10164,I10164),[3]무기각인!$P$4043:$P$5161,[3]무기각인!$O$4043:$O$5161)</f>
        <v>0.44440000000000002</v>
      </c>
      <c r="N10164">
        <v>1.2601</v>
      </c>
    </row>
    <row r="10165" spans="1:14" x14ac:dyDescent="0.3">
      <c r="A10165" t="s">
        <v>1530</v>
      </c>
      <c r="B10165" t="s">
        <v>868</v>
      </c>
      <c r="C10165">
        <f>_xlfn.XLOOKUP(B10165,[2]itemList_221219!$B:$B,[2]itemList_221219!$A:$A)</f>
        <v>105000</v>
      </c>
      <c r="D10165">
        <v>10</v>
      </c>
      <c r="E10165">
        <v>1</v>
      </c>
      <c r="F10165">
        <v>3</v>
      </c>
      <c r="G10165" t="s">
        <v>965</v>
      </c>
      <c r="H10165" t="s">
        <v>963</v>
      </c>
      <c r="I10165">
        <v>5</v>
      </c>
      <c r="J10165" t="s">
        <v>1533</v>
      </c>
      <c r="K10165">
        <v>4399</v>
      </c>
      <c r="L10165">
        <v>0.43990000000000001</v>
      </c>
      <c r="M10165">
        <f>_xlfn.XLOOKUP(_xlfn.TEXTJOIN("|",0,D10165,G10165,H10165,I10165),[3]무기각인!$P$4043:$P$5161,[3]무기각인!$O$4043:$O$5161)</f>
        <v>0.44440000000000002</v>
      </c>
      <c r="N10165">
        <v>1.0125999999999999</v>
      </c>
    </row>
    <row r="10166" spans="1:14" x14ac:dyDescent="0.3">
      <c r="A10166" t="s">
        <v>1530</v>
      </c>
      <c r="B10166" t="s">
        <v>868</v>
      </c>
      <c r="C10166">
        <f>_xlfn.XLOOKUP(B10166,[2]itemList_221219!$B:$B,[2]itemList_221219!$A:$A)</f>
        <v>105000</v>
      </c>
      <c r="D10166">
        <v>10</v>
      </c>
      <c r="E10166">
        <v>1</v>
      </c>
      <c r="F10166">
        <v>3</v>
      </c>
      <c r="G10166" t="s">
        <v>965</v>
      </c>
      <c r="H10166" t="s">
        <v>963</v>
      </c>
      <c r="I10166">
        <v>6</v>
      </c>
      <c r="J10166" t="s">
        <v>1989</v>
      </c>
      <c r="K10166">
        <v>4433</v>
      </c>
      <c r="L10166">
        <v>0.44330000000000003</v>
      </c>
      <c r="M10166">
        <f>_xlfn.XLOOKUP(_xlfn.TEXTJOIN("|",0,D10166,G10166,H10166,I10166),[3]무기각인!$P$4043:$P$5161,[3]무기각인!$O$4043:$O$5161)</f>
        <v>0.44440000000000002</v>
      </c>
      <c r="N10166">
        <v>0.2475</v>
      </c>
    </row>
    <row r="10167" spans="1:14" x14ac:dyDescent="0.3">
      <c r="A10167" t="s">
        <v>1530</v>
      </c>
      <c r="B10167" t="s">
        <v>868</v>
      </c>
      <c r="C10167">
        <f>_xlfn.XLOOKUP(B10167,[2]itemList_221219!$B:$B,[2]itemList_221219!$A:$A)</f>
        <v>105000</v>
      </c>
      <c r="D10167">
        <v>10</v>
      </c>
      <c r="E10167">
        <v>1</v>
      </c>
      <c r="F10167">
        <v>3</v>
      </c>
      <c r="G10167" t="s">
        <v>965</v>
      </c>
      <c r="H10167" t="s">
        <v>963</v>
      </c>
      <c r="I10167">
        <v>7</v>
      </c>
      <c r="J10167" t="s">
        <v>1990</v>
      </c>
      <c r="K10167">
        <v>4428</v>
      </c>
      <c r="L10167">
        <v>0.44280000000000003</v>
      </c>
      <c r="M10167">
        <f>_xlfn.XLOOKUP(_xlfn.TEXTJOIN("|",0,D10167,G10167,H10167,I10167),[3]무기각인!$P$4043:$P$5161,[3]무기각인!$O$4043:$O$5161)</f>
        <v>0.44440000000000002</v>
      </c>
      <c r="N10167">
        <v>0.36</v>
      </c>
    </row>
    <row r="10168" spans="1:14" x14ac:dyDescent="0.3">
      <c r="A10168" t="s">
        <v>1530</v>
      </c>
      <c r="B10168" t="s">
        <v>868</v>
      </c>
      <c r="C10168">
        <f>_xlfn.XLOOKUP(B10168,[2]itemList_221219!$B:$B,[2]itemList_221219!$A:$A)</f>
        <v>105000</v>
      </c>
      <c r="D10168">
        <v>10</v>
      </c>
      <c r="E10168">
        <v>1</v>
      </c>
      <c r="F10168">
        <v>3</v>
      </c>
      <c r="G10168" t="s">
        <v>965</v>
      </c>
      <c r="H10168" t="s">
        <v>963</v>
      </c>
      <c r="I10168">
        <v>8</v>
      </c>
      <c r="J10168" t="s">
        <v>1991</v>
      </c>
      <c r="K10168">
        <v>4523</v>
      </c>
      <c r="L10168">
        <v>0.45229999999999998</v>
      </c>
      <c r="M10168">
        <f>_xlfn.XLOOKUP(_xlfn.TEXTJOIN("|",0,D10168,G10168,H10168,I10168),[3]무기각인!$P$4043:$P$5161,[3]무기각인!$O$4043:$O$5161)</f>
        <v>0.44440000000000002</v>
      </c>
      <c r="N10168">
        <v>1.7777000000000001</v>
      </c>
    </row>
    <row r="10169" spans="1:14" x14ac:dyDescent="0.3">
      <c r="A10169" t="s">
        <v>1530</v>
      </c>
      <c r="B10169" t="s">
        <v>868</v>
      </c>
      <c r="C10169">
        <f>_xlfn.XLOOKUP(B10169,[2]itemList_221219!$B:$B,[2]itemList_221219!$A:$A)</f>
        <v>105000</v>
      </c>
      <c r="D10169">
        <v>10</v>
      </c>
      <c r="E10169">
        <v>1</v>
      </c>
      <c r="F10169">
        <v>3</v>
      </c>
      <c r="G10169" t="s">
        <v>965</v>
      </c>
      <c r="H10169" t="s">
        <v>963</v>
      </c>
      <c r="I10169">
        <v>9</v>
      </c>
      <c r="J10169" t="s">
        <v>2097</v>
      </c>
      <c r="K10169">
        <v>4457</v>
      </c>
      <c r="L10169">
        <v>0.44569999999999999</v>
      </c>
      <c r="M10169">
        <f>_xlfn.XLOOKUP(_xlfn.TEXTJOIN("|",0,D10169,G10169,H10169,I10169),[3]무기각인!$P$4043:$P$5161,[3]무기각인!$O$4043:$O$5161)</f>
        <v>0.44440000000000002</v>
      </c>
      <c r="N10169">
        <v>0.29249999999999998</v>
      </c>
    </row>
    <row r="10170" spans="1:14" x14ac:dyDescent="0.3">
      <c r="A10170" t="s">
        <v>1530</v>
      </c>
      <c r="B10170" t="s">
        <v>868</v>
      </c>
      <c r="C10170">
        <f>_xlfn.XLOOKUP(B10170,[2]itemList_221219!$B:$B,[2]itemList_221219!$A:$A)</f>
        <v>105000</v>
      </c>
      <c r="D10170">
        <v>10</v>
      </c>
      <c r="E10170">
        <v>1</v>
      </c>
      <c r="F10170">
        <v>3</v>
      </c>
      <c r="G10170" t="s">
        <v>965</v>
      </c>
      <c r="H10170" t="s">
        <v>963</v>
      </c>
      <c r="I10170">
        <v>10</v>
      </c>
      <c r="J10170" t="s">
        <v>2098</v>
      </c>
      <c r="K10170">
        <v>4473</v>
      </c>
      <c r="L10170">
        <v>0.44729999999999998</v>
      </c>
      <c r="M10170">
        <f>_xlfn.XLOOKUP(_xlfn.TEXTJOIN("|",0,D10170,G10170,H10170,I10170),[3]무기각인!$P$4043:$P$5161,[3]무기각인!$O$4043:$O$5161)</f>
        <v>0.44440000000000002</v>
      </c>
      <c r="N10170">
        <v>0.65259999999999996</v>
      </c>
    </row>
    <row r="10171" spans="1:14" x14ac:dyDescent="0.3">
      <c r="A10171" t="s">
        <v>1530</v>
      </c>
      <c r="B10171" t="s">
        <v>868</v>
      </c>
      <c r="C10171">
        <f>_xlfn.XLOOKUP(B10171,[2]itemList_221219!$B:$B,[2]itemList_221219!$A:$A)</f>
        <v>105000</v>
      </c>
      <c r="D10171">
        <v>10</v>
      </c>
      <c r="E10171">
        <v>1</v>
      </c>
      <c r="F10171">
        <v>4</v>
      </c>
      <c r="G10171" t="s">
        <v>47</v>
      </c>
      <c r="H10171" t="s">
        <v>963</v>
      </c>
      <c r="I10171">
        <v>2</v>
      </c>
      <c r="J10171" t="s">
        <v>1228</v>
      </c>
      <c r="K10171">
        <v>4355</v>
      </c>
      <c r="L10171">
        <v>0.4355</v>
      </c>
      <c r="M10171">
        <f>_xlfn.XLOOKUP(_xlfn.TEXTJOIN("|",0,D10171,G10171,H10171,I10171),[3]무기각인!$P$4043:$P$5161,[3]무기각인!$O$4043:$O$5161)</f>
        <v>0.44440000000000002</v>
      </c>
      <c r="N10171">
        <v>2.0026999999999999</v>
      </c>
    </row>
    <row r="10172" spans="1:14" x14ac:dyDescent="0.3">
      <c r="A10172" t="s">
        <v>1530</v>
      </c>
      <c r="B10172" t="s">
        <v>868</v>
      </c>
      <c r="C10172">
        <f>_xlfn.XLOOKUP(B10172,[2]itemList_221219!$B:$B,[2]itemList_221219!$A:$A)</f>
        <v>105000</v>
      </c>
      <c r="D10172">
        <v>10</v>
      </c>
      <c r="E10172">
        <v>1</v>
      </c>
      <c r="F10172">
        <v>4</v>
      </c>
      <c r="G10172" t="s">
        <v>47</v>
      </c>
      <c r="H10172" t="s">
        <v>963</v>
      </c>
      <c r="I10172">
        <v>3</v>
      </c>
      <c r="J10172" t="s">
        <v>1229</v>
      </c>
      <c r="K10172">
        <v>4381</v>
      </c>
      <c r="L10172">
        <v>0.43809999999999999</v>
      </c>
      <c r="M10172">
        <f>_xlfn.XLOOKUP(_xlfn.TEXTJOIN("|",0,D10172,G10172,H10172,I10172),[3]무기각인!$P$4043:$P$5161,[3]무기각인!$O$4043:$O$5161)</f>
        <v>0.44440000000000002</v>
      </c>
      <c r="N10172">
        <v>1.4176</v>
      </c>
    </row>
    <row r="10173" spans="1:14" x14ac:dyDescent="0.3">
      <c r="A10173" t="s">
        <v>1530</v>
      </c>
      <c r="B10173" t="s">
        <v>868</v>
      </c>
      <c r="C10173">
        <f>_xlfn.XLOOKUP(B10173,[2]itemList_221219!$B:$B,[2]itemList_221219!$A:$A)</f>
        <v>105000</v>
      </c>
      <c r="D10173">
        <v>10</v>
      </c>
      <c r="E10173">
        <v>1</v>
      </c>
      <c r="F10173">
        <v>4</v>
      </c>
      <c r="G10173" t="s">
        <v>47</v>
      </c>
      <c r="H10173" t="s">
        <v>963</v>
      </c>
      <c r="I10173">
        <v>4</v>
      </c>
      <c r="J10173" t="s">
        <v>1230</v>
      </c>
      <c r="K10173">
        <v>4463</v>
      </c>
      <c r="L10173">
        <v>0.44629999999999997</v>
      </c>
      <c r="M10173">
        <f>_xlfn.XLOOKUP(_xlfn.TEXTJOIN("|",0,D10173,G10173,H10173,I10173),[3]무기각인!$P$4043:$P$5161,[3]무기각인!$O$4043:$O$5161)</f>
        <v>0.44440000000000002</v>
      </c>
      <c r="N10173">
        <v>0.42749999999999999</v>
      </c>
    </row>
    <row r="10174" spans="1:14" x14ac:dyDescent="0.3">
      <c r="A10174" t="s">
        <v>1530</v>
      </c>
      <c r="B10174" t="s">
        <v>868</v>
      </c>
      <c r="C10174">
        <f>_xlfn.XLOOKUP(B10174,[2]itemList_221219!$B:$B,[2]itemList_221219!$A:$A)</f>
        <v>105000</v>
      </c>
      <c r="D10174">
        <v>10</v>
      </c>
      <c r="E10174">
        <v>1</v>
      </c>
      <c r="F10174">
        <v>4</v>
      </c>
      <c r="G10174" t="s">
        <v>47</v>
      </c>
      <c r="H10174" t="s">
        <v>963</v>
      </c>
      <c r="I10174">
        <v>5</v>
      </c>
      <c r="J10174" t="s">
        <v>1534</v>
      </c>
      <c r="K10174">
        <v>4417</v>
      </c>
      <c r="L10174">
        <v>0.44169999999999998</v>
      </c>
      <c r="M10174">
        <f>_xlfn.XLOOKUP(_xlfn.TEXTJOIN("|",0,D10174,G10174,H10174,I10174),[3]무기각인!$P$4043:$P$5161,[3]무기각인!$O$4043:$O$5161)</f>
        <v>0.44440000000000002</v>
      </c>
      <c r="N10174">
        <v>0.60760000000000003</v>
      </c>
    </row>
    <row r="10175" spans="1:14" x14ac:dyDescent="0.3">
      <c r="A10175" t="s">
        <v>1530</v>
      </c>
      <c r="B10175" t="s">
        <v>868</v>
      </c>
      <c r="C10175">
        <f>_xlfn.XLOOKUP(B10175,[2]itemList_221219!$B:$B,[2]itemList_221219!$A:$A)</f>
        <v>105000</v>
      </c>
      <c r="D10175">
        <v>10</v>
      </c>
      <c r="E10175">
        <v>1</v>
      </c>
      <c r="F10175">
        <v>4</v>
      </c>
      <c r="G10175" t="s">
        <v>47</v>
      </c>
      <c r="H10175" t="s">
        <v>963</v>
      </c>
      <c r="I10175">
        <v>6</v>
      </c>
      <c r="J10175" t="s">
        <v>1992</v>
      </c>
      <c r="K10175">
        <v>4543</v>
      </c>
      <c r="L10175">
        <v>0.45429999999999998</v>
      </c>
      <c r="M10175">
        <f>_xlfn.XLOOKUP(_xlfn.TEXTJOIN("|",0,D10175,G10175,H10175,I10175),[3]무기각인!$P$4043:$P$5161,[3]무기각인!$O$4043:$O$5161)</f>
        <v>0.44440000000000002</v>
      </c>
      <c r="N10175">
        <v>2.2277</v>
      </c>
    </row>
    <row r="10176" spans="1:14" x14ac:dyDescent="0.3">
      <c r="A10176" t="s">
        <v>1530</v>
      </c>
      <c r="B10176" t="s">
        <v>868</v>
      </c>
      <c r="C10176">
        <f>_xlfn.XLOOKUP(B10176,[2]itemList_221219!$B:$B,[2]itemList_221219!$A:$A)</f>
        <v>105000</v>
      </c>
      <c r="D10176">
        <v>10</v>
      </c>
      <c r="E10176">
        <v>1</v>
      </c>
      <c r="F10176">
        <v>4</v>
      </c>
      <c r="G10176" t="s">
        <v>47</v>
      </c>
      <c r="H10176" t="s">
        <v>963</v>
      </c>
      <c r="I10176">
        <v>7</v>
      </c>
      <c r="J10176" t="s">
        <v>1993</v>
      </c>
      <c r="K10176">
        <v>4485</v>
      </c>
      <c r="L10176">
        <v>0.44850000000000001</v>
      </c>
      <c r="M10176">
        <f>_xlfn.XLOOKUP(_xlfn.TEXTJOIN("|",0,D10176,G10176,H10176,I10176),[3]무기각인!$P$4043:$P$5161,[3]무기각인!$O$4043:$O$5161)</f>
        <v>0.44440000000000002</v>
      </c>
      <c r="N10176">
        <v>0.92259999999999998</v>
      </c>
    </row>
    <row r="10177" spans="1:14" x14ac:dyDescent="0.3">
      <c r="A10177" t="s">
        <v>1530</v>
      </c>
      <c r="B10177" t="s">
        <v>868</v>
      </c>
      <c r="C10177">
        <f>_xlfn.XLOOKUP(B10177,[2]itemList_221219!$B:$B,[2]itemList_221219!$A:$A)</f>
        <v>105000</v>
      </c>
      <c r="D10177">
        <v>10</v>
      </c>
      <c r="E10177">
        <v>1</v>
      </c>
      <c r="F10177">
        <v>4</v>
      </c>
      <c r="G10177" t="s">
        <v>47</v>
      </c>
      <c r="H10177" t="s">
        <v>963</v>
      </c>
      <c r="I10177">
        <v>8</v>
      </c>
      <c r="J10177" t="s">
        <v>1994</v>
      </c>
      <c r="K10177">
        <v>4357</v>
      </c>
      <c r="L10177">
        <v>0.43569999999999998</v>
      </c>
      <c r="M10177">
        <f>_xlfn.XLOOKUP(_xlfn.TEXTJOIN("|",0,D10177,G10177,H10177,I10177),[3]무기각인!$P$4043:$P$5161,[3]무기각인!$O$4043:$O$5161)</f>
        <v>0.44440000000000002</v>
      </c>
      <c r="N10177">
        <v>1.9577</v>
      </c>
    </row>
    <row r="10178" spans="1:14" x14ac:dyDescent="0.3">
      <c r="A10178" t="s">
        <v>1530</v>
      </c>
      <c r="B10178" t="s">
        <v>868</v>
      </c>
      <c r="C10178">
        <f>_xlfn.XLOOKUP(B10178,[2]itemList_221219!$B:$B,[2]itemList_221219!$A:$A)</f>
        <v>105000</v>
      </c>
      <c r="D10178">
        <v>10</v>
      </c>
      <c r="E10178">
        <v>1</v>
      </c>
      <c r="F10178">
        <v>4</v>
      </c>
      <c r="G10178" t="s">
        <v>47</v>
      </c>
      <c r="H10178" t="s">
        <v>963</v>
      </c>
      <c r="I10178">
        <v>9</v>
      </c>
      <c r="J10178" t="s">
        <v>2099</v>
      </c>
      <c r="K10178">
        <v>4441</v>
      </c>
      <c r="L10178">
        <v>0.44409999999999999</v>
      </c>
      <c r="M10178">
        <f>_xlfn.XLOOKUP(_xlfn.TEXTJOIN("|",0,D10178,G10178,H10178,I10178),[3]무기각인!$P$4043:$P$5161,[3]무기각인!$O$4043:$O$5161)</f>
        <v>0.44440000000000002</v>
      </c>
      <c r="N10178">
        <v>6.7500000000000004E-2</v>
      </c>
    </row>
    <row r="10179" spans="1:14" x14ac:dyDescent="0.3">
      <c r="A10179" t="s">
        <v>1530</v>
      </c>
      <c r="B10179" t="s">
        <v>868</v>
      </c>
      <c r="C10179">
        <f>_xlfn.XLOOKUP(B10179,[2]itemList_221219!$B:$B,[2]itemList_221219!$A:$A)</f>
        <v>105000</v>
      </c>
      <c r="D10179">
        <v>10</v>
      </c>
      <c r="E10179">
        <v>1</v>
      </c>
      <c r="F10179">
        <v>4</v>
      </c>
      <c r="G10179" t="s">
        <v>47</v>
      </c>
      <c r="H10179" t="s">
        <v>963</v>
      </c>
      <c r="I10179">
        <v>10</v>
      </c>
      <c r="J10179" t="s">
        <v>2100</v>
      </c>
      <c r="K10179">
        <v>4516</v>
      </c>
      <c r="L10179">
        <v>0.4516</v>
      </c>
      <c r="M10179">
        <f>_xlfn.XLOOKUP(_xlfn.TEXTJOIN("|",0,D10179,G10179,H10179,I10179),[3]무기각인!$P$4043:$P$5161,[3]무기각인!$O$4043:$O$5161)</f>
        <v>0.44440000000000002</v>
      </c>
      <c r="N10179">
        <v>1.6202000000000001</v>
      </c>
    </row>
    <row r="10180" spans="1:14" x14ac:dyDescent="0.3">
      <c r="A10180" t="s">
        <v>1530</v>
      </c>
      <c r="B10180" t="s">
        <v>868</v>
      </c>
      <c r="C10180">
        <f>_xlfn.XLOOKUP(B10180,[2]itemList_221219!$B:$B,[2]itemList_221219!$A:$A)</f>
        <v>105000</v>
      </c>
      <c r="D10180">
        <v>10</v>
      </c>
      <c r="E10180">
        <v>1</v>
      </c>
      <c r="F10180">
        <v>5</v>
      </c>
      <c r="G10180" t="s">
        <v>966</v>
      </c>
      <c r="H10180" t="s">
        <v>963</v>
      </c>
      <c r="I10180">
        <v>2</v>
      </c>
      <c r="J10180" t="s">
        <v>1232</v>
      </c>
      <c r="K10180">
        <v>4532</v>
      </c>
      <c r="L10180">
        <v>0.45319999999999999</v>
      </c>
      <c r="M10180">
        <f>_xlfn.XLOOKUP(_xlfn.TEXTJOIN("|",0,D10180,G10180,H10180,I10180),[3]무기각인!$P$4043:$P$5161,[3]무기각인!$O$4043:$O$5161)</f>
        <v>0.44440000000000002</v>
      </c>
      <c r="N10180">
        <v>1.9802</v>
      </c>
    </row>
    <row r="10181" spans="1:14" x14ac:dyDescent="0.3">
      <c r="A10181" t="s">
        <v>1530</v>
      </c>
      <c r="B10181" t="s">
        <v>868</v>
      </c>
      <c r="C10181">
        <f>_xlfn.XLOOKUP(B10181,[2]itemList_221219!$B:$B,[2]itemList_221219!$A:$A)</f>
        <v>105000</v>
      </c>
      <c r="D10181">
        <v>10</v>
      </c>
      <c r="E10181">
        <v>1</v>
      </c>
      <c r="F10181">
        <v>5</v>
      </c>
      <c r="G10181" t="s">
        <v>966</v>
      </c>
      <c r="H10181" t="s">
        <v>963</v>
      </c>
      <c r="I10181">
        <v>3</v>
      </c>
      <c r="J10181" t="s">
        <v>1233</v>
      </c>
      <c r="K10181">
        <v>4438</v>
      </c>
      <c r="L10181">
        <v>0.44379999999999997</v>
      </c>
      <c r="M10181">
        <f>_xlfn.XLOOKUP(_xlfn.TEXTJOIN("|",0,D10181,G10181,H10181,I10181),[3]무기각인!$P$4043:$P$5161,[3]무기각인!$O$4043:$O$5161)</f>
        <v>0.44440000000000002</v>
      </c>
      <c r="N10181">
        <v>0.13500000000000001</v>
      </c>
    </row>
    <row r="10182" spans="1:14" x14ac:dyDescent="0.3">
      <c r="A10182" t="s">
        <v>1530</v>
      </c>
      <c r="B10182" t="s">
        <v>868</v>
      </c>
      <c r="C10182">
        <f>_xlfn.XLOOKUP(B10182,[2]itemList_221219!$B:$B,[2]itemList_221219!$A:$A)</f>
        <v>105000</v>
      </c>
      <c r="D10182">
        <v>10</v>
      </c>
      <c r="E10182">
        <v>1</v>
      </c>
      <c r="F10182">
        <v>5</v>
      </c>
      <c r="G10182" t="s">
        <v>966</v>
      </c>
      <c r="H10182" t="s">
        <v>963</v>
      </c>
      <c r="I10182">
        <v>4</v>
      </c>
      <c r="J10182" t="s">
        <v>1234</v>
      </c>
      <c r="K10182">
        <v>4454</v>
      </c>
      <c r="L10182">
        <v>0.44540000000000002</v>
      </c>
      <c r="M10182">
        <f>_xlfn.XLOOKUP(_xlfn.TEXTJOIN("|",0,D10182,G10182,H10182,I10182),[3]무기각인!$P$4043:$P$5161,[3]무기각인!$O$4043:$O$5161)</f>
        <v>0.44440000000000002</v>
      </c>
      <c r="N10182">
        <v>0.22500000000000001</v>
      </c>
    </row>
    <row r="10183" spans="1:14" x14ac:dyDescent="0.3">
      <c r="A10183" t="s">
        <v>1530</v>
      </c>
      <c r="B10183" t="s">
        <v>868</v>
      </c>
      <c r="C10183">
        <f>_xlfn.XLOOKUP(B10183,[2]itemList_221219!$B:$B,[2]itemList_221219!$A:$A)</f>
        <v>105000</v>
      </c>
      <c r="D10183">
        <v>10</v>
      </c>
      <c r="E10183">
        <v>1</v>
      </c>
      <c r="F10183">
        <v>5</v>
      </c>
      <c r="G10183" t="s">
        <v>966</v>
      </c>
      <c r="H10183" t="s">
        <v>963</v>
      </c>
      <c r="I10183">
        <v>5</v>
      </c>
      <c r="J10183" t="s">
        <v>1535</v>
      </c>
      <c r="K10183">
        <v>4367</v>
      </c>
      <c r="L10183">
        <v>0.43669999999999998</v>
      </c>
      <c r="M10183">
        <f>_xlfn.XLOOKUP(_xlfn.TEXTJOIN("|",0,D10183,G10183,H10183,I10183),[3]무기각인!$P$4043:$P$5161,[3]무기각인!$O$4043:$O$5161)</f>
        <v>0.44440000000000002</v>
      </c>
      <c r="N10183">
        <v>1.7326999999999999</v>
      </c>
    </row>
    <row r="10184" spans="1:14" x14ac:dyDescent="0.3">
      <c r="A10184" t="s">
        <v>1530</v>
      </c>
      <c r="B10184" t="s">
        <v>868</v>
      </c>
      <c r="C10184">
        <f>_xlfn.XLOOKUP(B10184,[2]itemList_221219!$B:$B,[2]itemList_221219!$A:$A)</f>
        <v>105000</v>
      </c>
      <c r="D10184">
        <v>10</v>
      </c>
      <c r="E10184">
        <v>1</v>
      </c>
      <c r="F10184">
        <v>5</v>
      </c>
      <c r="G10184" t="s">
        <v>966</v>
      </c>
      <c r="H10184" t="s">
        <v>963</v>
      </c>
      <c r="I10184">
        <v>6</v>
      </c>
      <c r="J10184" t="s">
        <v>1995</v>
      </c>
      <c r="K10184">
        <v>4459</v>
      </c>
      <c r="L10184">
        <v>0.44590000000000002</v>
      </c>
      <c r="M10184">
        <f>_xlfn.XLOOKUP(_xlfn.TEXTJOIN("|",0,D10184,G10184,H10184,I10184),[3]무기각인!$P$4043:$P$5161,[3]무기각인!$O$4043:$O$5161)</f>
        <v>0.44440000000000002</v>
      </c>
      <c r="N10184">
        <v>0.33750000000000002</v>
      </c>
    </row>
    <row r="10185" spans="1:14" x14ac:dyDescent="0.3">
      <c r="A10185" t="s">
        <v>1530</v>
      </c>
      <c r="B10185" t="s">
        <v>868</v>
      </c>
      <c r="C10185">
        <f>_xlfn.XLOOKUP(B10185,[2]itemList_221219!$B:$B,[2]itemList_221219!$A:$A)</f>
        <v>105000</v>
      </c>
      <c r="D10185">
        <v>10</v>
      </c>
      <c r="E10185">
        <v>1</v>
      </c>
      <c r="F10185">
        <v>5</v>
      </c>
      <c r="G10185" t="s">
        <v>966</v>
      </c>
      <c r="H10185" t="s">
        <v>963</v>
      </c>
      <c r="I10185">
        <v>7</v>
      </c>
      <c r="J10185" t="s">
        <v>1996</v>
      </c>
      <c r="K10185">
        <v>4526</v>
      </c>
      <c r="L10185">
        <v>0.4526</v>
      </c>
      <c r="M10185">
        <f>_xlfn.XLOOKUP(_xlfn.TEXTJOIN("|",0,D10185,G10185,H10185,I10185),[3]무기각인!$P$4043:$P$5161,[3]무기각인!$O$4043:$O$5161)</f>
        <v>0.44440000000000002</v>
      </c>
      <c r="N10185">
        <v>1.8452</v>
      </c>
    </row>
    <row r="10186" spans="1:14" x14ac:dyDescent="0.3">
      <c r="A10186" t="s">
        <v>1530</v>
      </c>
      <c r="B10186" t="s">
        <v>868</v>
      </c>
      <c r="C10186">
        <f>_xlfn.XLOOKUP(B10186,[2]itemList_221219!$B:$B,[2]itemList_221219!$A:$A)</f>
        <v>105000</v>
      </c>
      <c r="D10186">
        <v>10</v>
      </c>
      <c r="E10186">
        <v>1</v>
      </c>
      <c r="F10186">
        <v>5</v>
      </c>
      <c r="G10186" t="s">
        <v>966</v>
      </c>
      <c r="H10186" t="s">
        <v>963</v>
      </c>
      <c r="I10186">
        <v>8</v>
      </c>
      <c r="J10186" t="s">
        <v>1997</v>
      </c>
      <c r="K10186">
        <v>4596</v>
      </c>
      <c r="L10186">
        <v>0.45960000000000001</v>
      </c>
      <c r="M10186">
        <f>_xlfn.XLOOKUP(_xlfn.TEXTJOIN("|",0,D10186,G10186,H10186,I10186),[3]무기각인!$P$4043:$P$5161,[3]무기각인!$O$4043:$O$5161)</f>
        <v>0.44440000000000002</v>
      </c>
      <c r="N10186">
        <v>3.4203000000000001</v>
      </c>
    </row>
    <row r="10187" spans="1:14" x14ac:dyDescent="0.3">
      <c r="A10187" t="s">
        <v>1530</v>
      </c>
      <c r="B10187" t="s">
        <v>868</v>
      </c>
      <c r="C10187">
        <f>_xlfn.XLOOKUP(B10187,[2]itemList_221219!$B:$B,[2]itemList_221219!$A:$A)</f>
        <v>105000</v>
      </c>
      <c r="D10187">
        <v>10</v>
      </c>
      <c r="E10187">
        <v>1</v>
      </c>
      <c r="F10187">
        <v>5</v>
      </c>
      <c r="G10187" t="s">
        <v>966</v>
      </c>
      <c r="H10187" t="s">
        <v>963</v>
      </c>
      <c r="I10187">
        <v>9</v>
      </c>
      <c r="J10187" t="s">
        <v>2101</v>
      </c>
      <c r="K10187">
        <v>4326</v>
      </c>
      <c r="L10187">
        <v>0.43259999999999998</v>
      </c>
      <c r="M10187">
        <f>_xlfn.XLOOKUP(_xlfn.TEXTJOIN("|",0,D10187,G10187,H10187,I10187),[3]무기각인!$P$4043:$P$5161,[3]무기각인!$O$4043:$O$5161)</f>
        <v>0.44440000000000002</v>
      </c>
      <c r="N10187">
        <v>2.6553</v>
      </c>
    </row>
    <row r="10188" spans="1:14" x14ac:dyDescent="0.3">
      <c r="A10188" t="s">
        <v>1530</v>
      </c>
      <c r="B10188" t="s">
        <v>868</v>
      </c>
      <c r="C10188">
        <f>_xlfn.XLOOKUP(B10188,[2]itemList_221219!$B:$B,[2]itemList_221219!$A:$A)</f>
        <v>105000</v>
      </c>
      <c r="D10188">
        <v>10</v>
      </c>
      <c r="E10188">
        <v>1</v>
      </c>
      <c r="F10188">
        <v>5</v>
      </c>
      <c r="G10188" t="s">
        <v>966</v>
      </c>
      <c r="H10188" t="s">
        <v>963</v>
      </c>
      <c r="I10188">
        <v>10</v>
      </c>
      <c r="J10188" t="s">
        <v>2102</v>
      </c>
      <c r="K10188">
        <v>4520</v>
      </c>
      <c r="L10188">
        <v>0.45200000000000001</v>
      </c>
      <c r="M10188">
        <f>_xlfn.XLOOKUP(_xlfn.TEXTJOIN("|",0,D10188,G10188,H10188,I10188),[3]무기각인!$P$4043:$P$5161,[3]무기각인!$O$4043:$O$5161)</f>
        <v>0.44440000000000002</v>
      </c>
      <c r="N10188">
        <v>1.7101999999999999</v>
      </c>
    </row>
    <row r="10189" spans="1:14" x14ac:dyDescent="0.3">
      <c r="A10189" t="s">
        <v>1530</v>
      </c>
      <c r="B10189" t="s">
        <v>868</v>
      </c>
      <c r="C10189">
        <f>_xlfn.XLOOKUP(B10189,[2]itemList_221219!$B:$B,[2]itemList_221219!$A:$A)</f>
        <v>105000</v>
      </c>
      <c r="D10189">
        <v>10</v>
      </c>
      <c r="E10189">
        <v>4</v>
      </c>
      <c r="F10189">
        <v>0</v>
      </c>
      <c r="G10189" t="s">
        <v>19</v>
      </c>
      <c r="H10189" t="s">
        <v>967</v>
      </c>
      <c r="I10189">
        <v>2</v>
      </c>
      <c r="J10189" t="s">
        <v>1236</v>
      </c>
      <c r="K10189">
        <v>5997</v>
      </c>
      <c r="L10189">
        <v>0.59970000000000001</v>
      </c>
      <c r="M10189">
        <f>_xlfn.XLOOKUP(_xlfn.TEXTJOIN("|",0,D10189,G10189,H10189,I10189),[3]무기각인!$P$4043:$P$5161,[3]무기각인!$O$4043:$O$5161)</f>
        <v>0.6</v>
      </c>
      <c r="N10189">
        <v>0.05</v>
      </c>
    </row>
    <row r="10190" spans="1:14" x14ac:dyDescent="0.3">
      <c r="A10190" t="s">
        <v>1530</v>
      </c>
      <c r="B10190" t="s">
        <v>868</v>
      </c>
      <c r="C10190">
        <f>_xlfn.XLOOKUP(B10190,[2]itemList_221219!$B:$B,[2]itemList_221219!$A:$A)</f>
        <v>105000</v>
      </c>
      <c r="D10190">
        <v>10</v>
      </c>
      <c r="E10190">
        <v>4</v>
      </c>
      <c r="F10190">
        <v>0</v>
      </c>
      <c r="G10190" t="s">
        <v>19</v>
      </c>
      <c r="H10190" t="s">
        <v>967</v>
      </c>
      <c r="I10190">
        <v>3</v>
      </c>
      <c r="J10190" t="s">
        <v>1237</v>
      </c>
      <c r="K10190">
        <v>5996</v>
      </c>
      <c r="L10190">
        <v>0.59960000000000002</v>
      </c>
      <c r="M10190">
        <f>_xlfn.XLOOKUP(_xlfn.TEXTJOIN("|",0,D10190,G10190,H10190,I10190),[3]무기각인!$P$4043:$P$5161,[3]무기각인!$O$4043:$O$5161)</f>
        <v>0.6</v>
      </c>
      <c r="N10190">
        <v>6.6699999999999995E-2</v>
      </c>
    </row>
    <row r="10191" spans="1:14" x14ac:dyDescent="0.3">
      <c r="A10191" t="s">
        <v>1530</v>
      </c>
      <c r="B10191" t="s">
        <v>868</v>
      </c>
      <c r="C10191">
        <f>_xlfn.XLOOKUP(B10191,[2]itemList_221219!$B:$B,[2]itemList_221219!$A:$A)</f>
        <v>105000</v>
      </c>
      <c r="D10191">
        <v>10</v>
      </c>
      <c r="E10191">
        <v>4</v>
      </c>
      <c r="F10191">
        <v>0</v>
      </c>
      <c r="G10191" t="s">
        <v>19</v>
      </c>
      <c r="H10191" t="s">
        <v>967</v>
      </c>
      <c r="I10191">
        <v>4</v>
      </c>
      <c r="J10191" t="s">
        <v>1536</v>
      </c>
      <c r="K10191">
        <v>6093</v>
      </c>
      <c r="L10191">
        <v>0.60929999999999995</v>
      </c>
      <c r="M10191">
        <f>_xlfn.XLOOKUP(_xlfn.TEXTJOIN("|",0,D10191,G10191,H10191,I10191),[3]무기각인!$P$4043:$P$5161,[3]무기각인!$O$4043:$O$5161)</f>
        <v>0.6</v>
      </c>
      <c r="N10191">
        <v>1.55</v>
      </c>
    </row>
    <row r="10192" spans="1:14" x14ac:dyDescent="0.3">
      <c r="A10192" t="s">
        <v>1530</v>
      </c>
      <c r="B10192" t="s">
        <v>868</v>
      </c>
      <c r="C10192">
        <f>_xlfn.XLOOKUP(B10192,[2]itemList_221219!$B:$B,[2]itemList_221219!$A:$A)</f>
        <v>105000</v>
      </c>
      <c r="D10192">
        <v>10</v>
      </c>
      <c r="E10192">
        <v>4</v>
      </c>
      <c r="F10192">
        <v>0</v>
      </c>
      <c r="G10192" t="s">
        <v>19</v>
      </c>
      <c r="H10192" t="s">
        <v>967</v>
      </c>
      <c r="I10192">
        <v>5</v>
      </c>
      <c r="J10192" t="s">
        <v>1942</v>
      </c>
      <c r="K10192">
        <v>6017</v>
      </c>
      <c r="L10192">
        <v>0.60170000000000001</v>
      </c>
      <c r="M10192">
        <f>_xlfn.XLOOKUP(_xlfn.TEXTJOIN("|",0,D10192,G10192,H10192,I10192),[3]무기각인!$P$4043:$P$5161,[3]무기각인!$O$4043:$O$5161)</f>
        <v>0.6</v>
      </c>
      <c r="N10192">
        <v>0.2833</v>
      </c>
    </row>
    <row r="10193" spans="1:14" x14ac:dyDescent="0.3">
      <c r="A10193" t="s">
        <v>1530</v>
      </c>
      <c r="B10193" t="s">
        <v>868</v>
      </c>
      <c r="C10193">
        <f>_xlfn.XLOOKUP(B10193,[2]itemList_221219!$B:$B,[2]itemList_221219!$A:$A)</f>
        <v>105000</v>
      </c>
      <c r="D10193">
        <v>10</v>
      </c>
      <c r="E10193">
        <v>4</v>
      </c>
      <c r="F10193">
        <v>0</v>
      </c>
      <c r="G10193" t="s">
        <v>19</v>
      </c>
      <c r="H10193" t="s">
        <v>967</v>
      </c>
      <c r="I10193">
        <v>6</v>
      </c>
      <c r="J10193" t="s">
        <v>1998</v>
      </c>
      <c r="K10193">
        <v>5961</v>
      </c>
      <c r="L10193">
        <v>0.59609999999999996</v>
      </c>
      <c r="M10193">
        <f>_xlfn.XLOOKUP(_xlfn.TEXTJOIN("|",0,D10193,G10193,H10193,I10193),[3]무기각인!$P$4043:$P$5161,[3]무기각인!$O$4043:$O$5161)</f>
        <v>0.6</v>
      </c>
      <c r="N10193">
        <v>0.65</v>
      </c>
    </row>
    <row r="10194" spans="1:14" x14ac:dyDescent="0.3">
      <c r="A10194" t="s">
        <v>1530</v>
      </c>
      <c r="B10194" t="s">
        <v>868</v>
      </c>
      <c r="C10194">
        <f>_xlfn.XLOOKUP(B10194,[2]itemList_221219!$B:$B,[2]itemList_221219!$A:$A)</f>
        <v>105000</v>
      </c>
      <c r="D10194">
        <v>10</v>
      </c>
      <c r="E10194">
        <v>4</v>
      </c>
      <c r="F10194">
        <v>2</v>
      </c>
      <c r="G10194" t="s">
        <v>964</v>
      </c>
      <c r="H10194" t="s">
        <v>967</v>
      </c>
      <c r="I10194">
        <v>2</v>
      </c>
      <c r="J10194" t="s">
        <v>1239</v>
      </c>
      <c r="K10194">
        <v>8174</v>
      </c>
      <c r="L10194">
        <v>0.81740000000000002</v>
      </c>
      <c r="M10194">
        <f>_xlfn.XLOOKUP(_xlfn.TEXTJOIN("|",0,D10194,G10194,H10194,I10194),[3]무기각인!$P$4043:$P$5161,[3]무기각인!$O$4043:$O$5161)</f>
        <v>0.8</v>
      </c>
      <c r="N10194">
        <v>2.1749999999999998</v>
      </c>
    </row>
    <row r="10195" spans="1:14" x14ac:dyDescent="0.3">
      <c r="A10195" t="s">
        <v>1530</v>
      </c>
      <c r="B10195" t="s">
        <v>868</v>
      </c>
      <c r="C10195">
        <f>_xlfn.XLOOKUP(B10195,[2]itemList_221219!$B:$B,[2]itemList_221219!$A:$A)</f>
        <v>105000</v>
      </c>
      <c r="D10195">
        <v>10</v>
      </c>
      <c r="E10195">
        <v>4</v>
      </c>
      <c r="F10195">
        <v>2</v>
      </c>
      <c r="G10195" t="s">
        <v>964</v>
      </c>
      <c r="H10195" t="s">
        <v>967</v>
      </c>
      <c r="I10195">
        <v>3</v>
      </c>
      <c r="J10195" t="s">
        <v>1240</v>
      </c>
      <c r="K10195">
        <v>8061</v>
      </c>
      <c r="L10195">
        <v>0.80610000000000004</v>
      </c>
      <c r="M10195">
        <f>_xlfn.XLOOKUP(_xlfn.TEXTJOIN("|",0,D10195,G10195,H10195,I10195),[3]무기각인!$P$4043:$P$5161,[3]무기각인!$O$4043:$O$5161)</f>
        <v>0.8</v>
      </c>
      <c r="N10195">
        <v>0.76249999999999996</v>
      </c>
    </row>
    <row r="10196" spans="1:14" x14ac:dyDescent="0.3">
      <c r="A10196" t="s">
        <v>1530</v>
      </c>
      <c r="B10196" t="s">
        <v>868</v>
      </c>
      <c r="C10196">
        <f>_xlfn.XLOOKUP(B10196,[2]itemList_221219!$B:$B,[2]itemList_221219!$A:$A)</f>
        <v>105000</v>
      </c>
      <c r="D10196">
        <v>10</v>
      </c>
      <c r="E10196">
        <v>4</v>
      </c>
      <c r="F10196">
        <v>2</v>
      </c>
      <c r="G10196" t="s">
        <v>964</v>
      </c>
      <c r="H10196" t="s">
        <v>967</v>
      </c>
      <c r="I10196">
        <v>4</v>
      </c>
      <c r="J10196" t="s">
        <v>1537</v>
      </c>
      <c r="K10196">
        <v>8083</v>
      </c>
      <c r="L10196">
        <v>0.80830000000000002</v>
      </c>
      <c r="M10196">
        <f>_xlfn.XLOOKUP(_xlfn.TEXTJOIN("|",0,D10196,G10196,H10196,I10196),[3]무기각인!$P$4043:$P$5161,[3]무기각인!$O$4043:$O$5161)</f>
        <v>0.8</v>
      </c>
      <c r="N10196">
        <v>1.0375000000000001</v>
      </c>
    </row>
    <row r="10197" spans="1:14" x14ac:dyDescent="0.3">
      <c r="A10197" t="s">
        <v>1530</v>
      </c>
      <c r="B10197" t="s">
        <v>868</v>
      </c>
      <c r="C10197">
        <f>_xlfn.XLOOKUP(B10197,[2]itemList_221219!$B:$B,[2]itemList_221219!$A:$A)</f>
        <v>105000</v>
      </c>
      <c r="D10197">
        <v>10</v>
      </c>
      <c r="E10197">
        <v>4</v>
      </c>
      <c r="F10197">
        <v>2</v>
      </c>
      <c r="G10197" t="s">
        <v>964</v>
      </c>
      <c r="H10197" t="s">
        <v>967</v>
      </c>
      <c r="I10197">
        <v>5</v>
      </c>
      <c r="J10197" t="s">
        <v>1943</v>
      </c>
      <c r="K10197">
        <v>8016</v>
      </c>
      <c r="L10197">
        <v>0.80159999999999998</v>
      </c>
      <c r="M10197">
        <f>_xlfn.XLOOKUP(_xlfn.TEXTJOIN("|",0,D10197,G10197,H10197,I10197),[3]무기각인!$P$4043:$P$5161,[3]무기각인!$O$4043:$O$5161)</f>
        <v>0.8</v>
      </c>
      <c r="N10197">
        <v>0.2</v>
      </c>
    </row>
    <row r="10198" spans="1:14" x14ac:dyDescent="0.3">
      <c r="A10198" t="s">
        <v>1530</v>
      </c>
      <c r="B10198" t="s">
        <v>868</v>
      </c>
      <c r="C10198">
        <f>_xlfn.XLOOKUP(B10198,[2]itemList_221219!$B:$B,[2]itemList_221219!$A:$A)</f>
        <v>105000</v>
      </c>
      <c r="D10198">
        <v>10</v>
      </c>
      <c r="E10198">
        <v>4</v>
      </c>
      <c r="F10198">
        <v>2</v>
      </c>
      <c r="G10198" t="s">
        <v>964</v>
      </c>
      <c r="H10198" t="s">
        <v>967</v>
      </c>
      <c r="I10198">
        <v>6</v>
      </c>
      <c r="J10198" t="s">
        <v>1999</v>
      </c>
      <c r="K10198">
        <v>7886</v>
      </c>
      <c r="L10198">
        <v>0.78859999999999997</v>
      </c>
      <c r="M10198">
        <f>_xlfn.XLOOKUP(_xlfn.TEXTJOIN("|",0,D10198,G10198,H10198,I10198),[3]무기각인!$P$4043:$P$5161,[3]무기각인!$O$4043:$O$5161)</f>
        <v>0.8</v>
      </c>
      <c r="N10198">
        <v>1.425</v>
      </c>
    </row>
    <row r="10199" spans="1:14" x14ac:dyDescent="0.3">
      <c r="A10199" t="s">
        <v>1530</v>
      </c>
      <c r="B10199" t="s">
        <v>868</v>
      </c>
      <c r="C10199">
        <f>_xlfn.XLOOKUP(B10199,[2]itemList_221219!$B:$B,[2]itemList_221219!$A:$A)</f>
        <v>105000</v>
      </c>
      <c r="D10199">
        <v>10</v>
      </c>
      <c r="E10199">
        <v>4</v>
      </c>
      <c r="F10199">
        <v>3</v>
      </c>
      <c r="G10199" t="s">
        <v>965</v>
      </c>
      <c r="H10199" t="s">
        <v>967</v>
      </c>
      <c r="I10199">
        <v>2</v>
      </c>
      <c r="J10199" t="s">
        <v>1242</v>
      </c>
      <c r="K10199">
        <v>7924</v>
      </c>
      <c r="L10199">
        <v>0.79239999999999999</v>
      </c>
      <c r="M10199">
        <f>_xlfn.XLOOKUP(_xlfn.TEXTJOIN("|",0,D10199,G10199,H10199,I10199),[3]무기각인!$P$4043:$P$5161,[3]무기각인!$O$4043:$O$5161)</f>
        <v>0.8</v>
      </c>
      <c r="N10199">
        <v>0.95</v>
      </c>
    </row>
    <row r="10200" spans="1:14" x14ac:dyDescent="0.3">
      <c r="A10200" t="s">
        <v>1530</v>
      </c>
      <c r="B10200" t="s">
        <v>868</v>
      </c>
      <c r="C10200">
        <f>_xlfn.XLOOKUP(B10200,[2]itemList_221219!$B:$B,[2]itemList_221219!$A:$A)</f>
        <v>105000</v>
      </c>
      <c r="D10200">
        <v>10</v>
      </c>
      <c r="E10200">
        <v>4</v>
      </c>
      <c r="F10200">
        <v>3</v>
      </c>
      <c r="G10200" t="s">
        <v>965</v>
      </c>
      <c r="H10200" t="s">
        <v>967</v>
      </c>
      <c r="I10200">
        <v>3</v>
      </c>
      <c r="J10200" t="s">
        <v>1243</v>
      </c>
      <c r="K10200">
        <v>8037</v>
      </c>
      <c r="L10200">
        <v>0.80369999999999997</v>
      </c>
      <c r="M10200">
        <f>_xlfn.XLOOKUP(_xlfn.TEXTJOIN("|",0,D10200,G10200,H10200,I10200),[3]무기각인!$P$4043:$P$5161,[3]무기각인!$O$4043:$O$5161)</f>
        <v>0.8</v>
      </c>
      <c r="N10200">
        <v>0.46250000000000002</v>
      </c>
    </row>
    <row r="10201" spans="1:14" x14ac:dyDescent="0.3">
      <c r="A10201" t="s">
        <v>1530</v>
      </c>
      <c r="B10201" t="s">
        <v>868</v>
      </c>
      <c r="C10201">
        <f>_xlfn.XLOOKUP(B10201,[2]itemList_221219!$B:$B,[2]itemList_221219!$A:$A)</f>
        <v>105000</v>
      </c>
      <c r="D10201">
        <v>10</v>
      </c>
      <c r="E10201">
        <v>4</v>
      </c>
      <c r="F10201">
        <v>3</v>
      </c>
      <c r="G10201" t="s">
        <v>965</v>
      </c>
      <c r="H10201" t="s">
        <v>967</v>
      </c>
      <c r="I10201">
        <v>4</v>
      </c>
      <c r="J10201" t="s">
        <v>1538</v>
      </c>
      <c r="K10201">
        <v>7963</v>
      </c>
      <c r="L10201">
        <v>0.79630000000000001</v>
      </c>
      <c r="M10201">
        <f>_xlfn.XLOOKUP(_xlfn.TEXTJOIN("|",0,D10201,G10201,H10201,I10201),[3]무기각인!$P$4043:$P$5161,[3]무기각인!$O$4043:$O$5161)</f>
        <v>0.8</v>
      </c>
      <c r="N10201">
        <v>0.46250000000000002</v>
      </c>
    </row>
    <row r="10202" spans="1:14" x14ac:dyDescent="0.3">
      <c r="A10202" t="s">
        <v>1530</v>
      </c>
      <c r="B10202" t="s">
        <v>868</v>
      </c>
      <c r="C10202">
        <f>_xlfn.XLOOKUP(B10202,[2]itemList_221219!$B:$B,[2]itemList_221219!$A:$A)</f>
        <v>105000</v>
      </c>
      <c r="D10202">
        <v>10</v>
      </c>
      <c r="E10202">
        <v>4</v>
      </c>
      <c r="F10202">
        <v>3</v>
      </c>
      <c r="G10202" t="s">
        <v>965</v>
      </c>
      <c r="H10202" t="s">
        <v>967</v>
      </c>
      <c r="I10202">
        <v>5</v>
      </c>
      <c r="J10202" t="s">
        <v>1944</v>
      </c>
      <c r="K10202">
        <v>7978</v>
      </c>
      <c r="L10202">
        <v>0.79779999999999995</v>
      </c>
      <c r="M10202">
        <f>_xlfn.XLOOKUP(_xlfn.TEXTJOIN("|",0,D10202,G10202,H10202,I10202),[3]무기각인!$P$4043:$P$5161,[3]무기각인!$O$4043:$O$5161)</f>
        <v>0.8</v>
      </c>
      <c r="N10202">
        <v>0.27500000000000002</v>
      </c>
    </row>
    <row r="10203" spans="1:14" x14ac:dyDescent="0.3">
      <c r="A10203" t="s">
        <v>1530</v>
      </c>
      <c r="B10203" t="s">
        <v>868</v>
      </c>
      <c r="C10203">
        <f>_xlfn.XLOOKUP(B10203,[2]itemList_221219!$B:$B,[2]itemList_221219!$A:$A)</f>
        <v>105000</v>
      </c>
      <c r="D10203">
        <v>10</v>
      </c>
      <c r="E10203">
        <v>4</v>
      </c>
      <c r="F10203">
        <v>3</v>
      </c>
      <c r="G10203" t="s">
        <v>965</v>
      </c>
      <c r="H10203" t="s">
        <v>967</v>
      </c>
      <c r="I10203">
        <v>6</v>
      </c>
      <c r="J10203" t="s">
        <v>2000</v>
      </c>
      <c r="K10203">
        <v>8001</v>
      </c>
      <c r="L10203">
        <v>0.80010000000000003</v>
      </c>
      <c r="M10203">
        <f>_xlfn.XLOOKUP(_xlfn.TEXTJOIN("|",0,D10203,G10203,H10203,I10203),[3]무기각인!$P$4043:$P$5161,[3]무기각인!$O$4043:$O$5161)</f>
        <v>0.8</v>
      </c>
      <c r="N10203">
        <v>1.2500000000000001E-2</v>
      </c>
    </row>
    <row r="10204" spans="1:14" x14ac:dyDescent="0.3">
      <c r="A10204" t="s">
        <v>1530</v>
      </c>
      <c r="B10204" t="s">
        <v>868</v>
      </c>
      <c r="C10204">
        <f>_xlfn.XLOOKUP(B10204,[2]itemList_221219!$B:$B,[2]itemList_221219!$A:$A)</f>
        <v>105000</v>
      </c>
      <c r="D10204">
        <v>10</v>
      </c>
      <c r="E10204">
        <v>4</v>
      </c>
      <c r="F10204">
        <v>4</v>
      </c>
      <c r="G10204" t="s">
        <v>47</v>
      </c>
      <c r="H10204" t="s">
        <v>967</v>
      </c>
      <c r="I10204">
        <v>2</v>
      </c>
      <c r="J10204" t="s">
        <v>1245</v>
      </c>
      <c r="K10204">
        <v>8003</v>
      </c>
      <c r="L10204">
        <v>0.80030000000000001</v>
      </c>
      <c r="M10204">
        <f>_xlfn.XLOOKUP(_xlfn.TEXTJOIN("|",0,D10204,G10204,H10204,I10204),[3]무기각인!$P$4043:$P$5161,[3]무기각인!$O$4043:$O$5161)</f>
        <v>0.8</v>
      </c>
      <c r="N10204">
        <v>3.7499999999999999E-2</v>
      </c>
    </row>
    <row r="10205" spans="1:14" x14ac:dyDescent="0.3">
      <c r="A10205" t="s">
        <v>1530</v>
      </c>
      <c r="B10205" t="s">
        <v>868</v>
      </c>
      <c r="C10205">
        <f>_xlfn.XLOOKUP(B10205,[2]itemList_221219!$B:$B,[2]itemList_221219!$A:$A)</f>
        <v>105000</v>
      </c>
      <c r="D10205">
        <v>10</v>
      </c>
      <c r="E10205">
        <v>4</v>
      </c>
      <c r="F10205">
        <v>4</v>
      </c>
      <c r="G10205" t="s">
        <v>47</v>
      </c>
      <c r="H10205" t="s">
        <v>967</v>
      </c>
      <c r="I10205">
        <v>3</v>
      </c>
      <c r="J10205" t="s">
        <v>1246</v>
      </c>
      <c r="K10205">
        <v>7856</v>
      </c>
      <c r="L10205">
        <v>0.78559999999999997</v>
      </c>
      <c r="M10205">
        <f>_xlfn.XLOOKUP(_xlfn.TEXTJOIN("|",0,D10205,G10205,H10205,I10205),[3]무기각인!$P$4043:$P$5161,[3]무기각인!$O$4043:$O$5161)</f>
        <v>0.8</v>
      </c>
      <c r="N10205">
        <v>1.8</v>
      </c>
    </row>
    <row r="10206" spans="1:14" x14ac:dyDescent="0.3">
      <c r="A10206" t="s">
        <v>1530</v>
      </c>
      <c r="B10206" t="s">
        <v>868</v>
      </c>
      <c r="C10206">
        <f>_xlfn.XLOOKUP(B10206,[2]itemList_221219!$B:$B,[2]itemList_221219!$A:$A)</f>
        <v>105000</v>
      </c>
      <c r="D10206">
        <v>10</v>
      </c>
      <c r="E10206">
        <v>4</v>
      </c>
      <c r="F10206">
        <v>4</v>
      </c>
      <c r="G10206" t="s">
        <v>47</v>
      </c>
      <c r="H10206" t="s">
        <v>967</v>
      </c>
      <c r="I10206">
        <v>4</v>
      </c>
      <c r="J10206" t="s">
        <v>1539</v>
      </c>
      <c r="K10206">
        <v>7935</v>
      </c>
      <c r="L10206">
        <v>0.79349999999999998</v>
      </c>
      <c r="M10206">
        <f>_xlfn.XLOOKUP(_xlfn.TEXTJOIN("|",0,D10206,G10206,H10206,I10206),[3]무기각인!$P$4043:$P$5161,[3]무기각인!$O$4043:$O$5161)</f>
        <v>0.8</v>
      </c>
      <c r="N10206">
        <v>0.8125</v>
      </c>
    </row>
    <row r="10207" spans="1:14" x14ac:dyDescent="0.3">
      <c r="A10207" t="s">
        <v>1530</v>
      </c>
      <c r="B10207" t="s">
        <v>868</v>
      </c>
      <c r="C10207">
        <f>_xlfn.XLOOKUP(B10207,[2]itemList_221219!$B:$B,[2]itemList_221219!$A:$A)</f>
        <v>105000</v>
      </c>
      <c r="D10207">
        <v>10</v>
      </c>
      <c r="E10207">
        <v>4</v>
      </c>
      <c r="F10207">
        <v>4</v>
      </c>
      <c r="G10207" t="s">
        <v>47</v>
      </c>
      <c r="H10207" t="s">
        <v>967</v>
      </c>
      <c r="I10207">
        <v>5</v>
      </c>
      <c r="J10207" t="s">
        <v>1945</v>
      </c>
      <c r="K10207">
        <v>7957</v>
      </c>
      <c r="L10207">
        <v>0.79569999999999996</v>
      </c>
      <c r="M10207">
        <f>_xlfn.XLOOKUP(_xlfn.TEXTJOIN("|",0,D10207,G10207,H10207,I10207),[3]무기각인!$P$4043:$P$5161,[3]무기각인!$O$4043:$O$5161)</f>
        <v>0.8</v>
      </c>
      <c r="N10207">
        <v>0.53749999999999998</v>
      </c>
    </row>
    <row r="10208" spans="1:14" x14ac:dyDescent="0.3">
      <c r="A10208" t="s">
        <v>1530</v>
      </c>
      <c r="B10208" t="s">
        <v>868</v>
      </c>
      <c r="C10208">
        <f>_xlfn.XLOOKUP(B10208,[2]itemList_221219!$B:$B,[2]itemList_221219!$A:$A)</f>
        <v>105000</v>
      </c>
      <c r="D10208">
        <v>10</v>
      </c>
      <c r="E10208">
        <v>4</v>
      </c>
      <c r="F10208">
        <v>4</v>
      </c>
      <c r="G10208" t="s">
        <v>47</v>
      </c>
      <c r="H10208" t="s">
        <v>967</v>
      </c>
      <c r="I10208">
        <v>6</v>
      </c>
      <c r="J10208" t="s">
        <v>2001</v>
      </c>
      <c r="K10208">
        <v>8007</v>
      </c>
      <c r="L10208">
        <v>0.80069999999999997</v>
      </c>
      <c r="M10208">
        <f>_xlfn.XLOOKUP(_xlfn.TEXTJOIN("|",0,D10208,G10208,H10208,I10208),[3]무기각인!$P$4043:$P$5161,[3]무기각인!$O$4043:$O$5161)</f>
        <v>0.8</v>
      </c>
      <c r="N10208">
        <v>8.7499999999999994E-2</v>
      </c>
    </row>
    <row r="10209" spans="1:14" x14ac:dyDescent="0.3">
      <c r="A10209" t="s">
        <v>1530</v>
      </c>
      <c r="B10209" t="s">
        <v>868</v>
      </c>
      <c r="C10209">
        <f>_xlfn.XLOOKUP(B10209,[2]itemList_221219!$B:$B,[2]itemList_221219!$A:$A)</f>
        <v>105000</v>
      </c>
      <c r="D10209">
        <v>10</v>
      </c>
      <c r="E10209">
        <v>4</v>
      </c>
      <c r="F10209">
        <v>5</v>
      </c>
      <c r="G10209" t="s">
        <v>966</v>
      </c>
      <c r="H10209" t="s">
        <v>967</v>
      </c>
      <c r="I10209">
        <v>2</v>
      </c>
      <c r="J10209" t="s">
        <v>1248</v>
      </c>
      <c r="K10209">
        <v>8120</v>
      </c>
      <c r="L10209">
        <v>0.81200000000000006</v>
      </c>
      <c r="M10209">
        <f>_xlfn.XLOOKUP(_xlfn.TEXTJOIN("|",0,D10209,G10209,H10209,I10209),[3]무기각인!$P$4043:$P$5161,[3]무기각인!$O$4043:$O$5161)</f>
        <v>0.8</v>
      </c>
      <c r="N10209">
        <v>1.5</v>
      </c>
    </row>
    <row r="10210" spans="1:14" x14ac:dyDescent="0.3">
      <c r="A10210" t="s">
        <v>1530</v>
      </c>
      <c r="B10210" t="s">
        <v>868</v>
      </c>
      <c r="C10210">
        <f>_xlfn.XLOOKUP(B10210,[2]itemList_221219!$B:$B,[2]itemList_221219!$A:$A)</f>
        <v>105000</v>
      </c>
      <c r="D10210">
        <v>10</v>
      </c>
      <c r="E10210">
        <v>4</v>
      </c>
      <c r="F10210">
        <v>5</v>
      </c>
      <c r="G10210" t="s">
        <v>966</v>
      </c>
      <c r="H10210" t="s">
        <v>967</v>
      </c>
      <c r="I10210">
        <v>3</v>
      </c>
      <c r="J10210" t="s">
        <v>1249</v>
      </c>
      <c r="K10210">
        <v>8052</v>
      </c>
      <c r="L10210">
        <v>0.80520000000000003</v>
      </c>
      <c r="M10210">
        <f>_xlfn.XLOOKUP(_xlfn.TEXTJOIN("|",0,D10210,G10210,H10210,I10210),[3]무기각인!$P$4043:$P$5161,[3]무기각인!$O$4043:$O$5161)</f>
        <v>0.8</v>
      </c>
      <c r="N10210">
        <v>0.65</v>
      </c>
    </row>
    <row r="10211" spans="1:14" x14ac:dyDescent="0.3">
      <c r="A10211" t="s">
        <v>1530</v>
      </c>
      <c r="B10211" t="s">
        <v>868</v>
      </c>
      <c r="C10211">
        <f>_xlfn.XLOOKUP(B10211,[2]itemList_221219!$B:$B,[2]itemList_221219!$A:$A)</f>
        <v>105000</v>
      </c>
      <c r="D10211">
        <v>10</v>
      </c>
      <c r="E10211">
        <v>4</v>
      </c>
      <c r="F10211">
        <v>5</v>
      </c>
      <c r="G10211" t="s">
        <v>966</v>
      </c>
      <c r="H10211" t="s">
        <v>967</v>
      </c>
      <c r="I10211">
        <v>4</v>
      </c>
      <c r="J10211" t="s">
        <v>1540</v>
      </c>
      <c r="K10211">
        <v>8031</v>
      </c>
      <c r="L10211">
        <v>0.80310000000000004</v>
      </c>
      <c r="M10211">
        <f>_xlfn.XLOOKUP(_xlfn.TEXTJOIN("|",0,D10211,G10211,H10211,I10211),[3]무기각인!$P$4043:$P$5161,[3]무기각인!$O$4043:$O$5161)</f>
        <v>0.8</v>
      </c>
      <c r="N10211">
        <v>0.38750000000000001</v>
      </c>
    </row>
    <row r="10212" spans="1:14" x14ac:dyDescent="0.3">
      <c r="A10212" t="s">
        <v>1530</v>
      </c>
      <c r="B10212" t="s">
        <v>868</v>
      </c>
      <c r="C10212">
        <f>_xlfn.XLOOKUP(B10212,[2]itemList_221219!$B:$B,[2]itemList_221219!$A:$A)</f>
        <v>105000</v>
      </c>
      <c r="D10212">
        <v>10</v>
      </c>
      <c r="E10212">
        <v>4</v>
      </c>
      <c r="F10212">
        <v>5</v>
      </c>
      <c r="G10212" t="s">
        <v>966</v>
      </c>
      <c r="H10212" t="s">
        <v>967</v>
      </c>
      <c r="I10212">
        <v>5</v>
      </c>
      <c r="J10212" t="s">
        <v>1946</v>
      </c>
      <c r="K10212">
        <v>7994</v>
      </c>
      <c r="L10212">
        <v>0.7994</v>
      </c>
      <c r="M10212">
        <f>_xlfn.XLOOKUP(_xlfn.TEXTJOIN("|",0,D10212,G10212,H10212,I10212),[3]무기각인!$P$4043:$P$5161,[3]무기각인!$O$4043:$O$5161)</f>
        <v>0.8</v>
      </c>
      <c r="N10212">
        <v>7.4999999999999997E-2</v>
      </c>
    </row>
    <row r="10213" spans="1:14" x14ac:dyDescent="0.3">
      <c r="A10213" t="s">
        <v>1530</v>
      </c>
      <c r="B10213" t="s">
        <v>868</v>
      </c>
      <c r="C10213">
        <f>_xlfn.XLOOKUP(B10213,[2]itemList_221219!$B:$B,[2]itemList_221219!$A:$A)</f>
        <v>105000</v>
      </c>
      <c r="D10213">
        <v>10</v>
      </c>
      <c r="E10213">
        <v>4</v>
      </c>
      <c r="F10213">
        <v>5</v>
      </c>
      <c r="G10213" t="s">
        <v>966</v>
      </c>
      <c r="H10213" t="s">
        <v>967</v>
      </c>
      <c r="I10213">
        <v>6</v>
      </c>
      <c r="J10213" t="s">
        <v>2002</v>
      </c>
      <c r="K10213">
        <v>7978</v>
      </c>
      <c r="L10213">
        <v>0.79779999999999995</v>
      </c>
      <c r="M10213">
        <f>_xlfn.XLOOKUP(_xlfn.TEXTJOIN("|",0,D10213,G10213,H10213,I10213),[3]무기각인!$P$4043:$P$5161,[3]무기각인!$O$4043:$O$5161)</f>
        <v>0.8</v>
      </c>
      <c r="N10213">
        <v>0.27500000000000002</v>
      </c>
    </row>
    <row r="10214" spans="1:14" x14ac:dyDescent="0.3">
      <c r="A10214" t="s">
        <v>1530</v>
      </c>
      <c r="B10214" t="s">
        <v>868</v>
      </c>
      <c r="C10214">
        <f>_xlfn.XLOOKUP(B10214,[2]itemList_221219!$B:$B,[2]itemList_221219!$A:$A)</f>
        <v>105000</v>
      </c>
      <c r="D10214">
        <v>10</v>
      </c>
      <c r="E10214">
        <v>13</v>
      </c>
      <c r="F10214">
        <v>0</v>
      </c>
      <c r="G10214" t="s">
        <v>19</v>
      </c>
      <c r="H10214" t="s">
        <v>968</v>
      </c>
      <c r="I10214">
        <v>2</v>
      </c>
      <c r="J10214" t="s">
        <v>1251</v>
      </c>
      <c r="K10214">
        <v>2205</v>
      </c>
      <c r="L10214">
        <v>0.2205</v>
      </c>
      <c r="M10214">
        <f>_xlfn.XLOOKUP(_xlfn.TEXTJOIN("|",0,D10214,G10214,H10214,I10214),[3]무기각인!$P$4043:$P$5161,[3]무기각인!$O$4043:$O$5161)</f>
        <v>0.22220000000000001</v>
      </c>
      <c r="N10214">
        <v>0.7651</v>
      </c>
    </row>
    <row r="10215" spans="1:14" x14ac:dyDescent="0.3">
      <c r="A10215" t="s">
        <v>1530</v>
      </c>
      <c r="B10215" t="s">
        <v>868</v>
      </c>
      <c r="C10215">
        <f>_xlfn.XLOOKUP(B10215,[2]itemList_221219!$B:$B,[2]itemList_221219!$A:$A)</f>
        <v>105000</v>
      </c>
      <c r="D10215">
        <v>10</v>
      </c>
      <c r="E10215">
        <v>13</v>
      </c>
      <c r="F10215">
        <v>0</v>
      </c>
      <c r="G10215" t="s">
        <v>19</v>
      </c>
      <c r="H10215" t="s">
        <v>968</v>
      </c>
      <c r="I10215">
        <v>3</v>
      </c>
      <c r="J10215" t="s">
        <v>1252</v>
      </c>
      <c r="K10215">
        <v>2262</v>
      </c>
      <c r="L10215">
        <v>0.22620000000000001</v>
      </c>
      <c r="M10215">
        <f>_xlfn.XLOOKUP(_xlfn.TEXTJOIN("|",0,D10215,G10215,H10215,I10215),[3]무기각인!$P$4043:$P$5161,[3]무기각인!$O$4043:$O$5161)</f>
        <v>0.22220000000000001</v>
      </c>
      <c r="N10215">
        <v>1.8002</v>
      </c>
    </row>
    <row r="10216" spans="1:14" x14ac:dyDescent="0.3">
      <c r="A10216" t="s">
        <v>1530</v>
      </c>
      <c r="B10216" t="s">
        <v>868</v>
      </c>
      <c r="C10216">
        <f>_xlfn.XLOOKUP(B10216,[2]itemList_221219!$B:$B,[2]itemList_221219!$A:$A)</f>
        <v>105000</v>
      </c>
      <c r="D10216">
        <v>10</v>
      </c>
      <c r="E10216">
        <v>13</v>
      </c>
      <c r="F10216">
        <v>0</v>
      </c>
      <c r="G10216" t="s">
        <v>19</v>
      </c>
      <c r="H10216" t="s">
        <v>968</v>
      </c>
      <c r="I10216">
        <v>4</v>
      </c>
      <c r="J10216" t="s">
        <v>1253</v>
      </c>
      <c r="K10216">
        <v>2280</v>
      </c>
      <c r="L10216">
        <v>0.22800000000000001</v>
      </c>
      <c r="M10216">
        <f>_xlfn.XLOOKUP(_xlfn.TEXTJOIN("|",0,D10216,G10216,H10216,I10216),[3]무기각인!$P$4043:$P$5161,[3]무기각인!$O$4043:$O$5161)</f>
        <v>0.22220000000000001</v>
      </c>
      <c r="N10216">
        <v>2.6103000000000001</v>
      </c>
    </row>
    <row r="10217" spans="1:14" x14ac:dyDescent="0.3">
      <c r="A10217" t="s">
        <v>1530</v>
      </c>
      <c r="B10217" t="s">
        <v>868</v>
      </c>
      <c r="C10217">
        <f>_xlfn.XLOOKUP(B10217,[2]itemList_221219!$B:$B,[2]itemList_221219!$A:$A)</f>
        <v>105000</v>
      </c>
      <c r="D10217">
        <v>10</v>
      </c>
      <c r="E10217">
        <v>13</v>
      </c>
      <c r="F10217">
        <v>0</v>
      </c>
      <c r="G10217" t="s">
        <v>19</v>
      </c>
      <c r="H10217" t="s">
        <v>968</v>
      </c>
      <c r="I10217">
        <v>5</v>
      </c>
      <c r="J10217" t="s">
        <v>1254</v>
      </c>
      <c r="K10217">
        <v>2268</v>
      </c>
      <c r="L10217">
        <v>0.2268</v>
      </c>
      <c r="M10217">
        <f>_xlfn.XLOOKUP(_xlfn.TEXTJOIN("|",0,D10217,G10217,H10217,I10217),[3]무기각인!$P$4043:$P$5161,[3]무기각인!$O$4043:$O$5161)</f>
        <v>0.22220000000000001</v>
      </c>
      <c r="N10217">
        <v>2.0701999999999998</v>
      </c>
    </row>
    <row r="10218" spans="1:14" x14ac:dyDescent="0.3">
      <c r="A10218" t="s">
        <v>1530</v>
      </c>
      <c r="B10218" t="s">
        <v>868</v>
      </c>
      <c r="C10218">
        <f>_xlfn.XLOOKUP(B10218,[2]itemList_221219!$B:$B,[2]itemList_221219!$A:$A)</f>
        <v>105000</v>
      </c>
      <c r="D10218">
        <v>10</v>
      </c>
      <c r="E10218">
        <v>13</v>
      </c>
      <c r="F10218">
        <v>0</v>
      </c>
      <c r="G10218" t="s">
        <v>19</v>
      </c>
      <c r="H10218" t="s">
        <v>968</v>
      </c>
      <c r="I10218">
        <v>6</v>
      </c>
      <c r="J10218" t="s">
        <v>1541</v>
      </c>
      <c r="K10218">
        <v>2209</v>
      </c>
      <c r="L10218">
        <v>0.22090000000000001</v>
      </c>
      <c r="M10218">
        <f>_xlfn.XLOOKUP(_xlfn.TEXTJOIN("|",0,D10218,G10218,H10218,I10218),[3]무기각인!$P$4043:$P$5161,[3]무기각인!$O$4043:$O$5161)</f>
        <v>0.22220000000000001</v>
      </c>
      <c r="N10218">
        <v>0.58509999999999995</v>
      </c>
    </row>
    <row r="10219" spans="1:14" x14ac:dyDescent="0.3">
      <c r="A10219" t="s">
        <v>1530</v>
      </c>
      <c r="B10219" t="s">
        <v>868</v>
      </c>
      <c r="C10219">
        <f>_xlfn.XLOOKUP(B10219,[2]itemList_221219!$B:$B,[2]itemList_221219!$A:$A)</f>
        <v>105000</v>
      </c>
      <c r="D10219">
        <v>10</v>
      </c>
      <c r="E10219">
        <v>13</v>
      </c>
      <c r="F10219">
        <v>0</v>
      </c>
      <c r="G10219" t="s">
        <v>19</v>
      </c>
      <c r="H10219" t="s">
        <v>968</v>
      </c>
      <c r="I10219">
        <v>7</v>
      </c>
      <c r="J10219" t="s">
        <v>2003</v>
      </c>
      <c r="K10219">
        <v>2205</v>
      </c>
      <c r="L10219">
        <v>0.2205</v>
      </c>
      <c r="M10219">
        <f>_xlfn.XLOOKUP(_xlfn.TEXTJOIN("|",0,D10219,G10219,H10219,I10219),[3]무기각인!$P$4043:$P$5161,[3]무기각인!$O$4043:$O$5161)</f>
        <v>0.22220000000000001</v>
      </c>
      <c r="N10219">
        <v>0.7651</v>
      </c>
    </row>
    <row r="10220" spans="1:14" x14ac:dyDescent="0.3">
      <c r="A10220" t="s">
        <v>1530</v>
      </c>
      <c r="B10220" t="s">
        <v>868</v>
      </c>
      <c r="C10220">
        <f>_xlfn.XLOOKUP(B10220,[2]itemList_221219!$B:$B,[2]itemList_221219!$A:$A)</f>
        <v>105000</v>
      </c>
      <c r="D10220">
        <v>10</v>
      </c>
      <c r="E10220">
        <v>13</v>
      </c>
      <c r="F10220">
        <v>0</v>
      </c>
      <c r="G10220" t="s">
        <v>19</v>
      </c>
      <c r="H10220" t="s">
        <v>968</v>
      </c>
      <c r="I10220">
        <v>8</v>
      </c>
      <c r="J10220" t="s">
        <v>2004</v>
      </c>
      <c r="K10220">
        <v>2199</v>
      </c>
      <c r="L10220">
        <v>0.21990000000000001</v>
      </c>
      <c r="M10220">
        <f>_xlfn.XLOOKUP(_xlfn.TEXTJOIN("|",0,D10220,G10220,H10220,I10220),[3]무기각인!$P$4043:$P$5161,[3]무기각인!$O$4043:$O$5161)</f>
        <v>0.22220000000000001</v>
      </c>
      <c r="N10220">
        <v>1.0350999999999999</v>
      </c>
    </row>
    <row r="10221" spans="1:14" x14ac:dyDescent="0.3">
      <c r="A10221" t="s">
        <v>1530</v>
      </c>
      <c r="B10221" t="s">
        <v>868</v>
      </c>
      <c r="C10221">
        <f>_xlfn.XLOOKUP(B10221,[2]itemList_221219!$B:$B,[2]itemList_221219!$A:$A)</f>
        <v>105000</v>
      </c>
      <c r="D10221">
        <v>10</v>
      </c>
      <c r="E10221">
        <v>13</v>
      </c>
      <c r="F10221">
        <v>0</v>
      </c>
      <c r="G10221" t="s">
        <v>19</v>
      </c>
      <c r="H10221" t="s">
        <v>968</v>
      </c>
      <c r="I10221">
        <v>9</v>
      </c>
      <c r="J10221" t="s">
        <v>2005</v>
      </c>
      <c r="K10221">
        <v>2237</v>
      </c>
      <c r="L10221">
        <v>0.22370000000000001</v>
      </c>
      <c r="M10221">
        <f>_xlfn.XLOOKUP(_xlfn.TEXTJOIN("|",0,D10221,G10221,H10221,I10221),[3]무기각인!$P$4043:$P$5161,[3]무기각인!$O$4043:$O$5161)</f>
        <v>0.22220000000000001</v>
      </c>
      <c r="N10221">
        <v>0.67510000000000003</v>
      </c>
    </row>
    <row r="10222" spans="1:14" x14ac:dyDescent="0.3">
      <c r="A10222" t="s">
        <v>1530</v>
      </c>
      <c r="B10222" t="s">
        <v>868</v>
      </c>
      <c r="C10222">
        <f>_xlfn.XLOOKUP(B10222,[2]itemList_221219!$B:$B,[2]itemList_221219!$A:$A)</f>
        <v>105000</v>
      </c>
      <c r="D10222">
        <v>10</v>
      </c>
      <c r="E10222">
        <v>13</v>
      </c>
      <c r="F10222">
        <v>0</v>
      </c>
      <c r="G10222" t="s">
        <v>19</v>
      </c>
      <c r="H10222" t="s">
        <v>968</v>
      </c>
      <c r="I10222">
        <v>10</v>
      </c>
      <c r="J10222" t="s">
        <v>2006</v>
      </c>
      <c r="K10222">
        <v>2201</v>
      </c>
      <c r="L10222">
        <v>0.22009999999999999</v>
      </c>
      <c r="M10222">
        <f>_xlfn.XLOOKUP(_xlfn.TEXTJOIN("|",0,D10222,G10222,H10222,I10222),[3]무기각인!$P$4043:$P$5161,[3]무기각인!$O$4043:$O$5161)</f>
        <v>0.22220000000000001</v>
      </c>
      <c r="N10222">
        <v>0.94510000000000005</v>
      </c>
    </row>
    <row r="10223" spans="1:14" x14ac:dyDescent="0.3">
      <c r="A10223" t="s">
        <v>1530</v>
      </c>
      <c r="B10223" t="s">
        <v>868</v>
      </c>
      <c r="C10223">
        <f>_xlfn.XLOOKUP(B10223,[2]itemList_221219!$B:$B,[2]itemList_221219!$A:$A)</f>
        <v>105000</v>
      </c>
      <c r="D10223">
        <v>10</v>
      </c>
      <c r="E10223">
        <v>13</v>
      </c>
      <c r="F10223">
        <v>2</v>
      </c>
      <c r="G10223" t="s">
        <v>964</v>
      </c>
      <c r="H10223" t="s">
        <v>968</v>
      </c>
      <c r="I10223">
        <v>2</v>
      </c>
      <c r="J10223" t="s">
        <v>1256</v>
      </c>
      <c r="K10223">
        <v>4443</v>
      </c>
      <c r="L10223">
        <v>0.44429999999999997</v>
      </c>
      <c r="M10223">
        <f>_xlfn.XLOOKUP(_xlfn.TEXTJOIN("|",0,D10223,G10223,H10223,I10223),[3]무기각인!$P$4043:$P$5161,[3]무기각인!$O$4043:$O$5161)</f>
        <v>0.44440000000000002</v>
      </c>
      <c r="N10223">
        <v>2.2499999999999999E-2</v>
      </c>
    </row>
    <row r="10224" spans="1:14" x14ac:dyDescent="0.3">
      <c r="A10224" t="s">
        <v>1530</v>
      </c>
      <c r="B10224" t="s">
        <v>868</v>
      </c>
      <c r="C10224">
        <f>_xlfn.XLOOKUP(B10224,[2]itemList_221219!$B:$B,[2]itemList_221219!$A:$A)</f>
        <v>105000</v>
      </c>
      <c r="D10224">
        <v>10</v>
      </c>
      <c r="E10224">
        <v>13</v>
      </c>
      <c r="F10224">
        <v>2</v>
      </c>
      <c r="G10224" t="s">
        <v>964</v>
      </c>
      <c r="H10224" t="s">
        <v>968</v>
      </c>
      <c r="I10224">
        <v>3</v>
      </c>
      <c r="J10224" t="s">
        <v>1257</v>
      </c>
      <c r="K10224">
        <v>4499</v>
      </c>
      <c r="L10224">
        <v>0.44990000000000002</v>
      </c>
      <c r="M10224">
        <f>_xlfn.XLOOKUP(_xlfn.TEXTJOIN("|",0,D10224,G10224,H10224,I10224),[3]무기각인!$P$4043:$P$5161,[3]무기각인!$O$4043:$O$5161)</f>
        <v>0.44440000000000002</v>
      </c>
      <c r="N10224">
        <v>1.2376</v>
      </c>
    </row>
    <row r="10225" spans="1:14" x14ac:dyDescent="0.3">
      <c r="A10225" t="s">
        <v>1530</v>
      </c>
      <c r="B10225" t="s">
        <v>868</v>
      </c>
      <c r="C10225">
        <f>_xlfn.XLOOKUP(B10225,[2]itemList_221219!$B:$B,[2]itemList_221219!$A:$A)</f>
        <v>105000</v>
      </c>
      <c r="D10225">
        <v>10</v>
      </c>
      <c r="E10225">
        <v>13</v>
      </c>
      <c r="F10225">
        <v>2</v>
      </c>
      <c r="G10225" t="s">
        <v>964</v>
      </c>
      <c r="H10225" t="s">
        <v>968</v>
      </c>
      <c r="I10225">
        <v>4</v>
      </c>
      <c r="J10225" t="s">
        <v>1258</v>
      </c>
      <c r="K10225">
        <v>4470</v>
      </c>
      <c r="L10225">
        <v>0.44700000000000001</v>
      </c>
      <c r="M10225">
        <f>_xlfn.XLOOKUP(_xlfn.TEXTJOIN("|",0,D10225,G10225,H10225,I10225),[3]무기각인!$P$4043:$P$5161,[3]무기각인!$O$4043:$O$5161)</f>
        <v>0.44440000000000002</v>
      </c>
      <c r="N10225">
        <v>0.58509999999999995</v>
      </c>
    </row>
    <row r="10226" spans="1:14" x14ac:dyDescent="0.3">
      <c r="A10226" t="s">
        <v>1530</v>
      </c>
      <c r="B10226" t="s">
        <v>868</v>
      </c>
      <c r="C10226">
        <f>_xlfn.XLOOKUP(B10226,[2]itemList_221219!$B:$B,[2]itemList_221219!$A:$A)</f>
        <v>105000</v>
      </c>
      <c r="D10226">
        <v>10</v>
      </c>
      <c r="E10226">
        <v>13</v>
      </c>
      <c r="F10226">
        <v>2</v>
      </c>
      <c r="G10226" t="s">
        <v>964</v>
      </c>
      <c r="H10226" t="s">
        <v>968</v>
      </c>
      <c r="I10226">
        <v>5</v>
      </c>
      <c r="J10226" t="s">
        <v>1259</v>
      </c>
      <c r="K10226">
        <v>4437</v>
      </c>
      <c r="L10226">
        <v>0.44369999999999998</v>
      </c>
      <c r="M10226">
        <f>_xlfn.XLOOKUP(_xlfn.TEXTJOIN("|",0,D10226,G10226,H10226,I10226),[3]무기각인!$P$4043:$P$5161,[3]무기각인!$O$4043:$O$5161)</f>
        <v>0.44440000000000002</v>
      </c>
      <c r="N10226">
        <v>0.1575</v>
      </c>
    </row>
    <row r="10227" spans="1:14" x14ac:dyDescent="0.3">
      <c r="A10227" t="s">
        <v>1530</v>
      </c>
      <c r="B10227" t="s">
        <v>868</v>
      </c>
      <c r="C10227">
        <f>_xlfn.XLOOKUP(B10227,[2]itemList_221219!$B:$B,[2]itemList_221219!$A:$A)</f>
        <v>105000</v>
      </c>
      <c r="D10227">
        <v>10</v>
      </c>
      <c r="E10227">
        <v>13</v>
      </c>
      <c r="F10227">
        <v>2</v>
      </c>
      <c r="G10227" t="s">
        <v>964</v>
      </c>
      <c r="H10227" t="s">
        <v>968</v>
      </c>
      <c r="I10227">
        <v>6</v>
      </c>
      <c r="J10227" t="s">
        <v>1542</v>
      </c>
      <c r="K10227">
        <v>4437</v>
      </c>
      <c r="L10227">
        <v>0.44369999999999998</v>
      </c>
      <c r="M10227">
        <f>_xlfn.XLOOKUP(_xlfn.TEXTJOIN("|",0,D10227,G10227,H10227,I10227),[3]무기각인!$P$4043:$P$5161,[3]무기각인!$O$4043:$O$5161)</f>
        <v>0.44440000000000002</v>
      </c>
      <c r="N10227">
        <v>0.1575</v>
      </c>
    </row>
    <row r="10228" spans="1:14" x14ac:dyDescent="0.3">
      <c r="A10228" t="s">
        <v>1530</v>
      </c>
      <c r="B10228" t="s">
        <v>868</v>
      </c>
      <c r="C10228">
        <f>_xlfn.XLOOKUP(B10228,[2]itemList_221219!$B:$B,[2]itemList_221219!$A:$A)</f>
        <v>105000</v>
      </c>
      <c r="D10228">
        <v>10</v>
      </c>
      <c r="E10228">
        <v>13</v>
      </c>
      <c r="F10228">
        <v>2</v>
      </c>
      <c r="G10228" t="s">
        <v>964</v>
      </c>
      <c r="H10228" t="s">
        <v>968</v>
      </c>
      <c r="I10228">
        <v>7</v>
      </c>
      <c r="J10228" t="s">
        <v>2007</v>
      </c>
      <c r="K10228">
        <v>4438</v>
      </c>
      <c r="L10228">
        <v>0.44379999999999997</v>
      </c>
      <c r="M10228">
        <f>_xlfn.XLOOKUP(_xlfn.TEXTJOIN("|",0,D10228,G10228,H10228,I10228),[3]무기각인!$P$4043:$P$5161,[3]무기각인!$O$4043:$O$5161)</f>
        <v>0.44440000000000002</v>
      </c>
      <c r="N10228">
        <v>0.13500000000000001</v>
      </c>
    </row>
    <row r="10229" spans="1:14" x14ac:dyDescent="0.3">
      <c r="A10229" t="s">
        <v>1530</v>
      </c>
      <c r="B10229" t="s">
        <v>868</v>
      </c>
      <c r="C10229">
        <f>_xlfn.XLOOKUP(B10229,[2]itemList_221219!$B:$B,[2]itemList_221219!$A:$A)</f>
        <v>105000</v>
      </c>
      <c r="D10229">
        <v>10</v>
      </c>
      <c r="E10229">
        <v>13</v>
      </c>
      <c r="F10229">
        <v>2</v>
      </c>
      <c r="G10229" t="s">
        <v>964</v>
      </c>
      <c r="H10229" t="s">
        <v>968</v>
      </c>
      <c r="I10229">
        <v>8</v>
      </c>
      <c r="J10229" t="s">
        <v>2008</v>
      </c>
      <c r="K10229">
        <v>4449</v>
      </c>
      <c r="L10229">
        <v>0.44490000000000002</v>
      </c>
      <c r="M10229">
        <f>_xlfn.XLOOKUP(_xlfn.TEXTJOIN("|",0,D10229,G10229,H10229,I10229),[3]무기각인!$P$4043:$P$5161,[3]무기각인!$O$4043:$O$5161)</f>
        <v>0.44440000000000002</v>
      </c>
      <c r="N10229">
        <v>0.1125</v>
      </c>
    </row>
    <row r="10230" spans="1:14" x14ac:dyDescent="0.3">
      <c r="A10230" t="s">
        <v>1530</v>
      </c>
      <c r="B10230" t="s">
        <v>868</v>
      </c>
      <c r="C10230">
        <f>_xlfn.XLOOKUP(B10230,[2]itemList_221219!$B:$B,[2]itemList_221219!$A:$A)</f>
        <v>105000</v>
      </c>
      <c r="D10230">
        <v>10</v>
      </c>
      <c r="E10230">
        <v>13</v>
      </c>
      <c r="F10230">
        <v>2</v>
      </c>
      <c r="G10230" t="s">
        <v>964</v>
      </c>
      <c r="H10230" t="s">
        <v>968</v>
      </c>
      <c r="I10230">
        <v>9</v>
      </c>
      <c r="J10230" t="s">
        <v>2009</v>
      </c>
      <c r="K10230">
        <v>4490</v>
      </c>
      <c r="L10230">
        <v>0.44900000000000001</v>
      </c>
      <c r="M10230">
        <f>_xlfn.XLOOKUP(_xlfn.TEXTJOIN("|",0,D10230,G10230,H10230,I10230),[3]무기각인!$P$4043:$P$5161,[3]무기각인!$O$4043:$O$5161)</f>
        <v>0.44440000000000002</v>
      </c>
      <c r="N10230">
        <v>1.0350999999999999</v>
      </c>
    </row>
    <row r="10231" spans="1:14" x14ac:dyDescent="0.3">
      <c r="A10231" t="s">
        <v>1530</v>
      </c>
      <c r="B10231" t="s">
        <v>868</v>
      </c>
      <c r="C10231">
        <f>_xlfn.XLOOKUP(B10231,[2]itemList_221219!$B:$B,[2]itemList_221219!$A:$A)</f>
        <v>105000</v>
      </c>
      <c r="D10231">
        <v>10</v>
      </c>
      <c r="E10231">
        <v>13</v>
      </c>
      <c r="F10231">
        <v>2</v>
      </c>
      <c r="G10231" t="s">
        <v>964</v>
      </c>
      <c r="H10231" t="s">
        <v>968</v>
      </c>
      <c r="I10231">
        <v>10</v>
      </c>
      <c r="J10231" t="s">
        <v>2010</v>
      </c>
      <c r="K10231">
        <v>4458</v>
      </c>
      <c r="L10231">
        <v>0.44579999999999997</v>
      </c>
      <c r="M10231">
        <f>_xlfn.XLOOKUP(_xlfn.TEXTJOIN("|",0,D10231,G10231,H10231,I10231),[3]무기각인!$P$4043:$P$5161,[3]무기각인!$O$4043:$O$5161)</f>
        <v>0.44440000000000002</v>
      </c>
      <c r="N10231">
        <v>0.315</v>
      </c>
    </row>
    <row r="10232" spans="1:14" x14ac:dyDescent="0.3">
      <c r="A10232" t="s">
        <v>1530</v>
      </c>
      <c r="B10232" t="s">
        <v>868</v>
      </c>
      <c r="C10232">
        <f>_xlfn.XLOOKUP(B10232,[2]itemList_221219!$B:$B,[2]itemList_221219!$A:$A)</f>
        <v>105000</v>
      </c>
      <c r="D10232">
        <v>10</v>
      </c>
      <c r="E10232">
        <v>13</v>
      </c>
      <c r="F10232">
        <v>3</v>
      </c>
      <c r="G10232" t="s">
        <v>965</v>
      </c>
      <c r="H10232" t="s">
        <v>968</v>
      </c>
      <c r="I10232">
        <v>2</v>
      </c>
      <c r="J10232" t="s">
        <v>1261</v>
      </c>
      <c r="K10232">
        <v>4453</v>
      </c>
      <c r="L10232">
        <v>0.44529999999999997</v>
      </c>
      <c r="M10232">
        <f>_xlfn.XLOOKUP(_xlfn.TEXTJOIN("|",0,D10232,G10232,H10232,I10232),[3]무기각인!$P$4043:$P$5161,[3]무기각인!$O$4043:$O$5161)</f>
        <v>0.44440000000000002</v>
      </c>
      <c r="N10232">
        <v>0.20250000000000001</v>
      </c>
    </row>
    <row r="10233" spans="1:14" x14ac:dyDescent="0.3">
      <c r="A10233" t="s">
        <v>1530</v>
      </c>
      <c r="B10233" t="s">
        <v>868</v>
      </c>
      <c r="C10233">
        <f>_xlfn.XLOOKUP(B10233,[2]itemList_221219!$B:$B,[2]itemList_221219!$A:$A)</f>
        <v>105000</v>
      </c>
      <c r="D10233">
        <v>10</v>
      </c>
      <c r="E10233">
        <v>13</v>
      </c>
      <c r="F10233">
        <v>3</v>
      </c>
      <c r="G10233" t="s">
        <v>965</v>
      </c>
      <c r="H10233" t="s">
        <v>968</v>
      </c>
      <c r="I10233">
        <v>3</v>
      </c>
      <c r="J10233" t="s">
        <v>1262</v>
      </c>
      <c r="K10233">
        <v>4346</v>
      </c>
      <c r="L10233">
        <v>0.43459999999999999</v>
      </c>
      <c r="M10233">
        <f>_xlfn.XLOOKUP(_xlfn.TEXTJOIN("|",0,D10233,G10233,H10233,I10233),[3]무기각인!$P$4043:$P$5161,[3]무기각인!$O$4043:$O$5161)</f>
        <v>0.44440000000000002</v>
      </c>
      <c r="N10233">
        <v>2.2052</v>
      </c>
    </row>
    <row r="10234" spans="1:14" x14ac:dyDescent="0.3">
      <c r="A10234" t="s">
        <v>1530</v>
      </c>
      <c r="B10234" t="s">
        <v>868</v>
      </c>
      <c r="C10234">
        <f>_xlfn.XLOOKUP(B10234,[2]itemList_221219!$B:$B,[2]itemList_221219!$A:$A)</f>
        <v>105000</v>
      </c>
      <c r="D10234">
        <v>10</v>
      </c>
      <c r="E10234">
        <v>13</v>
      </c>
      <c r="F10234">
        <v>3</v>
      </c>
      <c r="G10234" t="s">
        <v>965</v>
      </c>
      <c r="H10234" t="s">
        <v>968</v>
      </c>
      <c r="I10234">
        <v>4</v>
      </c>
      <c r="J10234" t="s">
        <v>1263</v>
      </c>
      <c r="K10234">
        <v>4468</v>
      </c>
      <c r="L10234">
        <v>0.44679999999999997</v>
      </c>
      <c r="M10234">
        <f>_xlfn.XLOOKUP(_xlfn.TEXTJOIN("|",0,D10234,G10234,H10234,I10234),[3]무기각인!$P$4043:$P$5161,[3]무기각인!$O$4043:$O$5161)</f>
        <v>0.44440000000000002</v>
      </c>
      <c r="N10234">
        <v>0.54010000000000002</v>
      </c>
    </row>
    <row r="10235" spans="1:14" x14ac:dyDescent="0.3">
      <c r="A10235" t="s">
        <v>1530</v>
      </c>
      <c r="B10235" t="s">
        <v>868</v>
      </c>
      <c r="C10235">
        <f>_xlfn.XLOOKUP(B10235,[2]itemList_221219!$B:$B,[2]itemList_221219!$A:$A)</f>
        <v>105000</v>
      </c>
      <c r="D10235">
        <v>10</v>
      </c>
      <c r="E10235">
        <v>13</v>
      </c>
      <c r="F10235">
        <v>3</v>
      </c>
      <c r="G10235" t="s">
        <v>965</v>
      </c>
      <c r="H10235" t="s">
        <v>968</v>
      </c>
      <c r="I10235">
        <v>5</v>
      </c>
      <c r="J10235" t="s">
        <v>1264</v>
      </c>
      <c r="K10235">
        <v>4470</v>
      </c>
      <c r="L10235">
        <v>0.44700000000000001</v>
      </c>
      <c r="M10235">
        <f>_xlfn.XLOOKUP(_xlfn.TEXTJOIN("|",0,D10235,G10235,H10235,I10235),[3]무기각인!$P$4043:$P$5161,[3]무기각인!$O$4043:$O$5161)</f>
        <v>0.44440000000000002</v>
      </c>
      <c r="N10235">
        <v>0.58509999999999995</v>
      </c>
    </row>
    <row r="10236" spans="1:14" x14ac:dyDescent="0.3">
      <c r="A10236" t="s">
        <v>1530</v>
      </c>
      <c r="B10236" t="s">
        <v>868</v>
      </c>
      <c r="C10236">
        <f>_xlfn.XLOOKUP(B10236,[2]itemList_221219!$B:$B,[2]itemList_221219!$A:$A)</f>
        <v>105000</v>
      </c>
      <c r="D10236">
        <v>10</v>
      </c>
      <c r="E10236">
        <v>13</v>
      </c>
      <c r="F10236">
        <v>3</v>
      </c>
      <c r="G10236" t="s">
        <v>965</v>
      </c>
      <c r="H10236" t="s">
        <v>968</v>
      </c>
      <c r="I10236">
        <v>6</v>
      </c>
      <c r="J10236" t="s">
        <v>1543</v>
      </c>
      <c r="K10236">
        <v>4467</v>
      </c>
      <c r="L10236">
        <v>0.44669999999999999</v>
      </c>
      <c r="M10236">
        <f>_xlfn.XLOOKUP(_xlfn.TEXTJOIN("|",0,D10236,G10236,H10236,I10236),[3]무기각인!$P$4043:$P$5161,[3]무기각인!$O$4043:$O$5161)</f>
        <v>0.44440000000000002</v>
      </c>
      <c r="N10236">
        <v>0.51759999999999995</v>
      </c>
    </row>
    <row r="10237" spans="1:14" x14ac:dyDescent="0.3">
      <c r="A10237" t="s">
        <v>1530</v>
      </c>
      <c r="B10237" t="s">
        <v>868</v>
      </c>
      <c r="C10237">
        <f>_xlfn.XLOOKUP(B10237,[2]itemList_221219!$B:$B,[2]itemList_221219!$A:$A)</f>
        <v>105000</v>
      </c>
      <c r="D10237">
        <v>10</v>
      </c>
      <c r="E10237">
        <v>13</v>
      </c>
      <c r="F10237">
        <v>3</v>
      </c>
      <c r="G10237" t="s">
        <v>965</v>
      </c>
      <c r="H10237" t="s">
        <v>968</v>
      </c>
      <c r="I10237">
        <v>7</v>
      </c>
      <c r="J10237" t="s">
        <v>2011</v>
      </c>
      <c r="K10237">
        <v>4523</v>
      </c>
      <c r="L10237">
        <v>0.45229999999999998</v>
      </c>
      <c r="M10237">
        <f>_xlfn.XLOOKUP(_xlfn.TEXTJOIN("|",0,D10237,G10237,H10237,I10237),[3]무기각인!$P$4043:$P$5161,[3]무기각인!$O$4043:$O$5161)</f>
        <v>0.44440000000000002</v>
      </c>
      <c r="N10237">
        <v>1.7777000000000001</v>
      </c>
    </row>
    <row r="10238" spans="1:14" x14ac:dyDescent="0.3">
      <c r="A10238" t="s">
        <v>1530</v>
      </c>
      <c r="B10238" t="s">
        <v>868</v>
      </c>
      <c r="C10238">
        <f>_xlfn.XLOOKUP(B10238,[2]itemList_221219!$B:$B,[2]itemList_221219!$A:$A)</f>
        <v>105000</v>
      </c>
      <c r="D10238">
        <v>10</v>
      </c>
      <c r="E10238">
        <v>13</v>
      </c>
      <c r="F10238">
        <v>3</v>
      </c>
      <c r="G10238" t="s">
        <v>965</v>
      </c>
      <c r="H10238" t="s">
        <v>968</v>
      </c>
      <c r="I10238">
        <v>8</v>
      </c>
      <c r="J10238" t="s">
        <v>2012</v>
      </c>
      <c r="K10238">
        <v>4500</v>
      </c>
      <c r="L10238">
        <v>0.45</v>
      </c>
      <c r="M10238">
        <f>_xlfn.XLOOKUP(_xlfn.TEXTJOIN("|",0,D10238,G10238,H10238,I10238),[3]무기각인!$P$4043:$P$5161,[3]무기각인!$O$4043:$O$5161)</f>
        <v>0.44440000000000002</v>
      </c>
      <c r="N10238">
        <v>1.2601</v>
      </c>
    </row>
    <row r="10239" spans="1:14" x14ac:dyDescent="0.3">
      <c r="A10239" t="s">
        <v>1530</v>
      </c>
      <c r="B10239" t="s">
        <v>868</v>
      </c>
      <c r="C10239">
        <f>_xlfn.XLOOKUP(B10239,[2]itemList_221219!$B:$B,[2]itemList_221219!$A:$A)</f>
        <v>105000</v>
      </c>
      <c r="D10239">
        <v>10</v>
      </c>
      <c r="E10239">
        <v>13</v>
      </c>
      <c r="F10239">
        <v>3</v>
      </c>
      <c r="G10239" t="s">
        <v>965</v>
      </c>
      <c r="H10239" t="s">
        <v>968</v>
      </c>
      <c r="I10239">
        <v>9</v>
      </c>
      <c r="J10239" t="s">
        <v>2013</v>
      </c>
      <c r="K10239">
        <v>4491</v>
      </c>
      <c r="L10239">
        <v>0.4491</v>
      </c>
      <c r="M10239">
        <f>_xlfn.XLOOKUP(_xlfn.TEXTJOIN("|",0,D10239,G10239,H10239,I10239),[3]무기각인!$P$4043:$P$5161,[3]무기각인!$O$4043:$O$5161)</f>
        <v>0.44440000000000002</v>
      </c>
      <c r="N10239">
        <v>1.0576000000000001</v>
      </c>
    </row>
    <row r="10240" spans="1:14" x14ac:dyDescent="0.3">
      <c r="A10240" t="s">
        <v>1530</v>
      </c>
      <c r="B10240" t="s">
        <v>868</v>
      </c>
      <c r="C10240">
        <f>_xlfn.XLOOKUP(B10240,[2]itemList_221219!$B:$B,[2]itemList_221219!$A:$A)</f>
        <v>105000</v>
      </c>
      <c r="D10240">
        <v>10</v>
      </c>
      <c r="E10240">
        <v>13</v>
      </c>
      <c r="F10240">
        <v>3</v>
      </c>
      <c r="G10240" t="s">
        <v>965</v>
      </c>
      <c r="H10240" t="s">
        <v>968</v>
      </c>
      <c r="I10240">
        <v>10</v>
      </c>
      <c r="J10240" t="s">
        <v>2014</v>
      </c>
      <c r="K10240">
        <v>4462</v>
      </c>
      <c r="L10240">
        <v>0.44619999999999999</v>
      </c>
      <c r="M10240">
        <f>_xlfn.XLOOKUP(_xlfn.TEXTJOIN("|",0,D10240,G10240,H10240,I10240),[3]무기각인!$P$4043:$P$5161,[3]무기각인!$O$4043:$O$5161)</f>
        <v>0.44440000000000002</v>
      </c>
      <c r="N10240">
        <v>0.40500000000000003</v>
      </c>
    </row>
    <row r="10241" spans="1:14" x14ac:dyDescent="0.3">
      <c r="A10241" t="s">
        <v>1530</v>
      </c>
      <c r="B10241" t="s">
        <v>868</v>
      </c>
      <c r="C10241">
        <f>_xlfn.XLOOKUP(B10241,[2]itemList_221219!$B:$B,[2]itemList_221219!$A:$A)</f>
        <v>105000</v>
      </c>
      <c r="D10241">
        <v>10</v>
      </c>
      <c r="E10241">
        <v>13</v>
      </c>
      <c r="F10241">
        <v>4</v>
      </c>
      <c r="G10241" t="s">
        <v>47</v>
      </c>
      <c r="H10241" t="s">
        <v>968</v>
      </c>
      <c r="I10241">
        <v>2</v>
      </c>
      <c r="J10241" t="s">
        <v>1266</v>
      </c>
      <c r="K10241">
        <v>4485</v>
      </c>
      <c r="L10241">
        <v>0.44850000000000001</v>
      </c>
      <c r="M10241">
        <f>_xlfn.XLOOKUP(_xlfn.TEXTJOIN("|",0,D10241,G10241,H10241,I10241),[3]무기각인!$P$4043:$P$5161,[3]무기각인!$O$4043:$O$5161)</f>
        <v>0.44440000000000002</v>
      </c>
      <c r="N10241">
        <v>0.92259999999999998</v>
      </c>
    </row>
    <row r="10242" spans="1:14" x14ac:dyDescent="0.3">
      <c r="A10242" t="s">
        <v>1530</v>
      </c>
      <c r="B10242" t="s">
        <v>868</v>
      </c>
      <c r="C10242">
        <f>_xlfn.XLOOKUP(B10242,[2]itemList_221219!$B:$B,[2]itemList_221219!$A:$A)</f>
        <v>105000</v>
      </c>
      <c r="D10242">
        <v>10</v>
      </c>
      <c r="E10242">
        <v>13</v>
      </c>
      <c r="F10242">
        <v>4</v>
      </c>
      <c r="G10242" t="s">
        <v>47</v>
      </c>
      <c r="H10242" t="s">
        <v>968</v>
      </c>
      <c r="I10242">
        <v>3</v>
      </c>
      <c r="J10242" t="s">
        <v>1267</v>
      </c>
      <c r="K10242">
        <v>4384</v>
      </c>
      <c r="L10242">
        <v>0.43840000000000001</v>
      </c>
      <c r="M10242">
        <f>_xlfn.XLOOKUP(_xlfn.TEXTJOIN("|",0,D10242,G10242,H10242,I10242),[3]무기각인!$P$4043:$P$5161,[3]무기각인!$O$4043:$O$5161)</f>
        <v>0.44440000000000002</v>
      </c>
      <c r="N10242">
        <v>1.3501000000000001</v>
      </c>
    </row>
    <row r="10243" spans="1:14" x14ac:dyDescent="0.3">
      <c r="A10243" t="s">
        <v>1530</v>
      </c>
      <c r="B10243" t="s">
        <v>868</v>
      </c>
      <c r="C10243">
        <f>_xlfn.XLOOKUP(B10243,[2]itemList_221219!$B:$B,[2]itemList_221219!$A:$A)</f>
        <v>105000</v>
      </c>
      <c r="D10243">
        <v>10</v>
      </c>
      <c r="E10243">
        <v>13</v>
      </c>
      <c r="F10243">
        <v>4</v>
      </c>
      <c r="G10243" t="s">
        <v>47</v>
      </c>
      <c r="H10243" t="s">
        <v>968</v>
      </c>
      <c r="I10243">
        <v>4</v>
      </c>
      <c r="J10243" t="s">
        <v>1268</v>
      </c>
      <c r="K10243">
        <v>4364</v>
      </c>
      <c r="L10243">
        <v>0.43640000000000001</v>
      </c>
      <c r="M10243">
        <f>_xlfn.XLOOKUP(_xlfn.TEXTJOIN("|",0,D10243,G10243,H10243,I10243),[3]무기각인!$P$4043:$P$5161,[3]무기각인!$O$4043:$O$5161)</f>
        <v>0.44440000000000002</v>
      </c>
      <c r="N10243">
        <v>1.8002</v>
      </c>
    </row>
    <row r="10244" spans="1:14" x14ac:dyDescent="0.3">
      <c r="A10244" t="s">
        <v>1530</v>
      </c>
      <c r="B10244" t="s">
        <v>868</v>
      </c>
      <c r="C10244">
        <f>_xlfn.XLOOKUP(B10244,[2]itemList_221219!$B:$B,[2]itemList_221219!$A:$A)</f>
        <v>105000</v>
      </c>
      <c r="D10244">
        <v>10</v>
      </c>
      <c r="E10244">
        <v>13</v>
      </c>
      <c r="F10244">
        <v>4</v>
      </c>
      <c r="G10244" t="s">
        <v>47</v>
      </c>
      <c r="H10244" t="s">
        <v>968</v>
      </c>
      <c r="I10244">
        <v>5</v>
      </c>
      <c r="J10244" t="s">
        <v>1269</v>
      </c>
      <c r="K10244">
        <v>4511</v>
      </c>
      <c r="L10244">
        <v>0.4511</v>
      </c>
      <c r="M10244">
        <f>_xlfn.XLOOKUP(_xlfn.TEXTJOIN("|",0,D10244,G10244,H10244,I10244),[3]무기각인!$P$4043:$P$5161,[3]무기각인!$O$4043:$O$5161)</f>
        <v>0.44440000000000002</v>
      </c>
      <c r="N10244">
        <v>1.5077</v>
      </c>
    </row>
    <row r="10245" spans="1:14" x14ac:dyDescent="0.3">
      <c r="A10245" t="s">
        <v>1530</v>
      </c>
      <c r="B10245" t="s">
        <v>868</v>
      </c>
      <c r="C10245">
        <f>_xlfn.XLOOKUP(B10245,[2]itemList_221219!$B:$B,[2]itemList_221219!$A:$A)</f>
        <v>105000</v>
      </c>
      <c r="D10245">
        <v>10</v>
      </c>
      <c r="E10245">
        <v>13</v>
      </c>
      <c r="F10245">
        <v>4</v>
      </c>
      <c r="G10245" t="s">
        <v>47</v>
      </c>
      <c r="H10245" t="s">
        <v>968</v>
      </c>
      <c r="I10245">
        <v>6</v>
      </c>
      <c r="J10245" t="s">
        <v>1544</v>
      </c>
      <c r="K10245">
        <v>4359</v>
      </c>
      <c r="L10245">
        <v>0.43590000000000001</v>
      </c>
      <c r="M10245">
        <f>_xlfn.XLOOKUP(_xlfn.TEXTJOIN("|",0,D10245,G10245,H10245,I10245),[3]무기각인!$P$4043:$P$5161,[3]무기각인!$O$4043:$O$5161)</f>
        <v>0.44440000000000002</v>
      </c>
      <c r="N10245">
        <v>1.9127000000000001</v>
      </c>
    </row>
    <row r="10246" spans="1:14" x14ac:dyDescent="0.3">
      <c r="A10246" t="s">
        <v>1530</v>
      </c>
      <c r="B10246" t="s">
        <v>868</v>
      </c>
      <c r="C10246">
        <f>_xlfn.XLOOKUP(B10246,[2]itemList_221219!$B:$B,[2]itemList_221219!$A:$A)</f>
        <v>105000</v>
      </c>
      <c r="D10246">
        <v>10</v>
      </c>
      <c r="E10246">
        <v>13</v>
      </c>
      <c r="F10246">
        <v>4</v>
      </c>
      <c r="G10246" t="s">
        <v>47</v>
      </c>
      <c r="H10246" t="s">
        <v>968</v>
      </c>
      <c r="I10246">
        <v>7</v>
      </c>
      <c r="J10246" t="s">
        <v>2015</v>
      </c>
      <c r="K10246">
        <v>4463</v>
      </c>
      <c r="L10246">
        <v>0.44629999999999997</v>
      </c>
      <c r="M10246">
        <f>_xlfn.XLOOKUP(_xlfn.TEXTJOIN("|",0,D10246,G10246,H10246,I10246),[3]무기각인!$P$4043:$P$5161,[3]무기각인!$O$4043:$O$5161)</f>
        <v>0.44440000000000002</v>
      </c>
      <c r="N10246">
        <v>0.42749999999999999</v>
      </c>
    </row>
    <row r="10247" spans="1:14" x14ac:dyDescent="0.3">
      <c r="A10247" t="s">
        <v>1530</v>
      </c>
      <c r="B10247" t="s">
        <v>868</v>
      </c>
      <c r="C10247">
        <f>_xlfn.XLOOKUP(B10247,[2]itemList_221219!$B:$B,[2]itemList_221219!$A:$A)</f>
        <v>105000</v>
      </c>
      <c r="D10247">
        <v>10</v>
      </c>
      <c r="E10247">
        <v>13</v>
      </c>
      <c r="F10247">
        <v>4</v>
      </c>
      <c r="G10247" t="s">
        <v>47</v>
      </c>
      <c r="H10247" t="s">
        <v>968</v>
      </c>
      <c r="I10247">
        <v>8</v>
      </c>
      <c r="J10247" t="s">
        <v>2016</v>
      </c>
      <c r="K10247">
        <v>4422</v>
      </c>
      <c r="L10247">
        <v>0.44219999999999998</v>
      </c>
      <c r="M10247">
        <f>_xlfn.XLOOKUP(_xlfn.TEXTJOIN("|",0,D10247,G10247,H10247,I10247),[3]무기각인!$P$4043:$P$5161,[3]무기각인!$O$4043:$O$5161)</f>
        <v>0.44440000000000002</v>
      </c>
      <c r="N10247">
        <v>0.495</v>
      </c>
    </row>
    <row r="10248" spans="1:14" x14ac:dyDescent="0.3">
      <c r="A10248" t="s">
        <v>1530</v>
      </c>
      <c r="B10248" t="s">
        <v>868</v>
      </c>
      <c r="C10248">
        <f>_xlfn.XLOOKUP(B10248,[2]itemList_221219!$B:$B,[2]itemList_221219!$A:$A)</f>
        <v>105000</v>
      </c>
      <c r="D10248">
        <v>10</v>
      </c>
      <c r="E10248">
        <v>13</v>
      </c>
      <c r="F10248">
        <v>4</v>
      </c>
      <c r="G10248" t="s">
        <v>47</v>
      </c>
      <c r="H10248" t="s">
        <v>968</v>
      </c>
      <c r="I10248">
        <v>9</v>
      </c>
      <c r="J10248" t="s">
        <v>2017</v>
      </c>
      <c r="K10248">
        <v>4381</v>
      </c>
      <c r="L10248">
        <v>0.43809999999999999</v>
      </c>
      <c r="M10248">
        <f>_xlfn.XLOOKUP(_xlfn.TEXTJOIN("|",0,D10248,G10248,H10248,I10248),[3]무기각인!$P$4043:$P$5161,[3]무기각인!$O$4043:$O$5161)</f>
        <v>0.44440000000000002</v>
      </c>
      <c r="N10248">
        <v>1.4176</v>
      </c>
    </row>
    <row r="10249" spans="1:14" x14ac:dyDescent="0.3">
      <c r="A10249" t="s">
        <v>1530</v>
      </c>
      <c r="B10249" t="s">
        <v>868</v>
      </c>
      <c r="C10249">
        <f>_xlfn.XLOOKUP(B10249,[2]itemList_221219!$B:$B,[2]itemList_221219!$A:$A)</f>
        <v>105000</v>
      </c>
      <c r="D10249">
        <v>10</v>
      </c>
      <c r="E10249">
        <v>13</v>
      </c>
      <c r="F10249">
        <v>4</v>
      </c>
      <c r="G10249" t="s">
        <v>47</v>
      </c>
      <c r="H10249" t="s">
        <v>968</v>
      </c>
      <c r="I10249">
        <v>10</v>
      </c>
      <c r="J10249" t="s">
        <v>2018</v>
      </c>
      <c r="K10249">
        <v>4492</v>
      </c>
      <c r="L10249">
        <v>0.44919999999999999</v>
      </c>
      <c r="M10249">
        <f>_xlfn.XLOOKUP(_xlfn.TEXTJOIN("|",0,D10249,G10249,H10249,I10249),[3]무기각인!$P$4043:$P$5161,[3]무기각인!$O$4043:$O$5161)</f>
        <v>0.44440000000000002</v>
      </c>
      <c r="N10249">
        <v>1.0801000000000001</v>
      </c>
    </row>
    <row r="10250" spans="1:14" x14ac:dyDescent="0.3">
      <c r="A10250" t="s">
        <v>1530</v>
      </c>
      <c r="B10250" t="s">
        <v>868</v>
      </c>
      <c r="C10250">
        <f>_xlfn.XLOOKUP(B10250,[2]itemList_221219!$B:$B,[2]itemList_221219!$A:$A)</f>
        <v>105000</v>
      </c>
      <c r="D10250">
        <v>10</v>
      </c>
      <c r="E10250">
        <v>13</v>
      </c>
      <c r="F10250">
        <v>5</v>
      </c>
      <c r="G10250" t="s">
        <v>966</v>
      </c>
      <c r="H10250" t="s">
        <v>968</v>
      </c>
      <c r="I10250">
        <v>2</v>
      </c>
      <c r="J10250" t="s">
        <v>1271</v>
      </c>
      <c r="K10250">
        <v>4452</v>
      </c>
      <c r="L10250">
        <v>0.44519999999999998</v>
      </c>
      <c r="M10250">
        <f>_xlfn.XLOOKUP(_xlfn.TEXTJOIN("|",0,D10250,G10250,H10250,I10250),[3]무기각인!$P$4043:$P$5161,[3]무기각인!$O$4043:$O$5161)</f>
        <v>0.44440000000000002</v>
      </c>
      <c r="N10250">
        <v>0.18</v>
      </c>
    </row>
    <row r="10251" spans="1:14" x14ac:dyDescent="0.3">
      <c r="A10251" t="s">
        <v>1530</v>
      </c>
      <c r="B10251" t="s">
        <v>868</v>
      </c>
      <c r="C10251">
        <f>_xlfn.XLOOKUP(B10251,[2]itemList_221219!$B:$B,[2]itemList_221219!$A:$A)</f>
        <v>105000</v>
      </c>
      <c r="D10251">
        <v>10</v>
      </c>
      <c r="E10251">
        <v>13</v>
      </c>
      <c r="F10251">
        <v>5</v>
      </c>
      <c r="G10251" t="s">
        <v>966</v>
      </c>
      <c r="H10251" t="s">
        <v>968</v>
      </c>
      <c r="I10251">
        <v>3</v>
      </c>
      <c r="J10251" t="s">
        <v>1272</v>
      </c>
      <c r="K10251">
        <v>4396</v>
      </c>
      <c r="L10251">
        <v>0.43959999999999999</v>
      </c>
      <c r="M10251">
        <f>_xlfn.XLOOKUP(_xlfn.TEXTJOIN("|",0,D10251,G10251,H10251,I10251),[3]무기각인!$P$4043:$P$5161,[3]무기각인!$O$4043:$O$5161)</f>
        <v>0.44440000000000002</v>
      </c>
      <c r="N10251">
        <v>1.0801000000000001</v>
      </c>
    </row>
    <row r="10252" spans="1:14" x14ac:dyDescent="0.3">
      <c r="A10252" t="s">
        <v>1530</v>
      </c>
      <c r="B10252" t="s">
        <v>868</v>
      </c>
      <c r="C10252">
        <f>_xlfn.XLOOKUP(B10252,[2]itemList_221219!$B:$B,[2]itemList_221219!$A:$A)</f>
        <v>105000</v>
      </c>
      <c r="D10252">
        <v>10</v>
      </c>
      <c r="E10252">
        <v>13</v>
      </c>
      <c r="F10252">
        <v>5</v>
      </c>
      <c r="G10252" t="s">
        <v>966</v>
      </c>
      <c r="H10252" t="s">
        <v>968</v>
      </c>
      <c r="I10252">
        <v>4</v>
      </c>
      <c r="J10252" t="s">
        <v>1273</v>
      </c>
      <c r="K10252">
        <v>4396</v>
      </c>
      <c r="L10252">
        <v>0.43959999999999999</v>
      </c>
      <c r="M10252">
        <f>_xlfn.XLOOKUP(_xlfn.TEXTJOIN("|",0,D10252,G10252,H10252,I10252),[3]무기각인!$P$4043:$P$5161,[3]무기각인!$O$4043:$O$5161)</f>
        <v>0.44440000000000002</v>
      </c>
      <c r="N10252">
        <v>1.0801000000000001</v>
      </c>
    </row>
    <row r="10253" spans="1:14" x14ac:dyDescent="0.3">
      <c r="A10253" t="s">
        <v>1530</v>
      </c>
      <c r="B10253" t="s">
        <v>868</v>
      </c>
      <c r="C10253">
        <f>_xlfn.XLOOKUP(B10253,[2]itemList_221219!$B:$B,[2]itemList_221219!$A:$A)</f>
        <v>105000</v>
      </c>
      <c r="D10253">
        <v>10</v>
      </c>
      <c r="E10253">
        <v>13</v>
      </c>
      <c r="F10253">
        <v>5</v>
      </c>
      <c r="G10253" t="s">
        <v>966</v>
      </c>
      <c r="H10253" t="s">
        <v>968</v>
      </c>
      <c r="I10253">
        <v>5</v>
      </c>
      <c r="J10253" t="s">
        <v>1274</v>
      </c>
      <c r="K10253">
        <v>4374</v>
      </c>
      <c r="L10253">
        <v>0.43740000000000001</v>
      </c>
      <c r="M10253">
        <f>_xlfn.XLOOKUP(_xlfn.TEXTJOIN("|",0,D10253,G10253,H10253,I10253),[3]무기각인!$P$4043:$P$5161,[3]무기각인!$O$4043:$O$5161)</f>
        <v>0.44440000000000002</v>
      </c>
      <c r="N10253">
        <v>1.5751999999999999</v>
      </c>
    </row>
    <row r="10254" spans="1:14" x14ac:dyDescent="0.3">
      <c r="A10254" t="s">
        <v>1530</v>
      </c>
      <c r="B10254" t="s">
        <v>868</v>
      </c>
      <c r="C10254">
        <f>_xlfn.XLOOKUP(B10254,[2]itemList_221219!$B:$B,[2]itemList_221219!$A:$A)</f>
        <v>105000</v>
      </c>
      <c r="D10254">
        <v>10</v>
      </c>
      <c r="E10254">
        <v>13</v>
      </c>
      <c r="F10254">
        <v>5</v>
      </c>
      <c r="G10254" t="s">
        <v>966</v>
      </c>
      <c r="H10254" t="s">
        <v>968</v>
      </c>
      <c r="I10254">
        <v>6</v>
      </c>
      <c r="J10254" t="s">
        <v>1545</v>
      </c>
      <c r="K10254">
        <v>4387</v>
      </c>
      <c r="L10254">
        <v>0.43869999999999998</v>
      </c>
      <c r="M10254">
        <f>_xlfn.XLOOKUP(_xlfn.TEXTJOIN("|",0,D10254,G10254,H10254,I10254),[3]무기각인!$P$4043:$P$5161,[3]무기각인!$O$4043:$O$5161)</f>
        <v>0.44440000000000002</v>
      </c>
      <c r="N10254">
        <v>1.2826</v>
      </c>
    </row>
    <row r="10255" spans="1:14" x14ac:dyDescent="0.3">
      <c r="A10255" t="s">
        <v>1530</v>
      </c>
      <c r="B10255" t="s">
        <v>868</v>
      </c>
      <c r="C10255">
        <f>_xlfn.XLOOKUP(B10255,[2]itemList_221219!$B:$B,[2]itemList_221219!$A:$A)</f>
        <v>105000</v>
      </c>
      <c r="D10255">
        <v>10</v>
      </c>
      <c r="E10255">
        <v>13</v>
      </c>
      <c r="F10255">
        <v>5</v>
      </c>
      <c r="G10255" t="s">
        <v>966</v>
      </c>
      <c r="H10255" t="s">
        <v>968</v>
      </c>
      <c r="I10255">
        <v>7</v>
      </c>
      <c r="J10255" t="s">
        <v>2019</v>
      </c>
      <c r="K10255">
        <v>4551</v>
      </c>
      <c r="L10255">
        <v>0.4551</v>
      </c>
      <c r="M10255">
        <f>_xlfn.XLOOKUP(_xlfn.TEXTJOIN("|",0,D10255,G10255,H10255,I10255),[3]무기각인!$P$4043:$P$5161,[3]무기각인!$O$4043:$O$5161)</f>
        <v>0.44440000000000002</v>
      </c>
      <c r="N10255">
        <v>2.4077000000000002</v>
      </c>
    </row>
    <row r="10256" spans="1:14" x14ac:dyDescent="0.3">
      <c r="A10256" t="s">
        <v>1530</v>
      </c>
      <c r="B10256" t="s">
        <v>868</v>
      </c>
      <c r="C10256">
        <f>_xlfn.XLOOKUP(B10256,[2]itemList_221219!$B:$B,[2]itemList_221219!$A:$A)</f>
        <v>105000</v>
      </c>
      <c r="D10256">
        <v>10</v>
      </c>
      <c r="E10256">
        <v>13</v>
      </c>
      <c r="F10256">
        <v>5</v>
      </c>
      <c r="G10256" t="s">
        <v>966</v>
      </c>
      <c r="H10256" t="s">
        <v>968</v>
      </c>
      <c r="I10256">
        <v>8</v>
      </c>
      <c r="J10256" t="s">
        <v>2020</v>
      </c>
      <c r="K10256">
        <v>4465</v>
      </c>
      <c r="L10256">
        <v>0.44650000000000001</v>
      </c>
      <c r="M10256">
        <f>_xlfn.XLOOKUP(_xlfn.TEXTJOIN("|",0,D10256,G10256,H10256,I10256),[3]무기각인!$P$4043:$P$5161,[3]무기각인!$O$4043:$O$5161)</f>
        <v>0.44440000000000002</v>
      </c>
      <c r="N10256">
        <v>0.47249999999999998</v>
      </c>
    </row>
    <row r="10257" spans="1:14" x14ac:dyDescent="0.3">
      <c r="A10257" t="s">
        <v>1530</v>
      </c>
      <c r="B10257" t="s">
        <v>868</v>
      </c>
      <c r="C10257">
        <f>_xlfn.XLOOKUP(B10257,[2]itemList_221219!$B:$B,[2]itemList_221219!$A:$A)</f>
        <v>105000</v>
      </c>
      <c r="D10257">
        <v>10</v>
      </c>
      <c r="E10257">
        <v>13</v>
      </c>
      <c r="F10257">
        <v>5</v>
      </c>
      <c r="G10257" t="s">
        <v>966</v>
      </c>
      <c r="H10257" t="s">
        <v>968</v>
      </c>
      <c r="I10257">
        <v>9</v>
      </c>
      <c r="J10257" t="s">
        <v>2021</v>
      </c>
      <c r="K10257">
        <v>4528</v>
      </c>
      <c r="L10257">
        <v>0.45279999999999998</v>
      </c>
      <c r="M10257">
        <f>_xlfn.XLOOKUP(_xlfn.TEXTJOIN("|",0,D10257,G10257,H10257,I10257),[3]무기각인!$P$4043:$P$5161,[3]무기각인!$O$4043:$O$5161)</f>
        <v>0.44440000000000002</v>
      </c>
      <c r="N10257">
        <v>1.8902000000000001</v>
      </c>
    </row>
    <row r="10258" spans="1:14" x14ac:dyDescent="0.3">
      <c r="A10258" t="s">
        <v>1530</v>
      </c>
      <c r="B10258" t="s">
        <v>868</v>
      </c>
      <c r="C10258">
        <f>_xlfn.XLOOKUP(B10258,[2]itemList_221219!$B:$B,[2]itemList_221219!$A:$A)</f>
        <v>105000</v>
      </c>
      <c r="D10258">
        <v>10</v>
      </c>
      <c r="E10258">
        <v>13</v>
      </c>
      <c r="F10258">
        <v>5</v>
      </c>
      <c r="G10258" t="s">
        <v>966</v>
      </c>
      <c r="H10258" t="s">
        <v>968</v>
      </c>
      <c r="I10258">
        <v>10</v>
      </c>
      <c r="J10258" t="s">
        <v>2022</v>
      </c>
      <c r="K10258">
        <v>4538</v>
      </c>
      <c r="L10258">
        <v>0.45379999999999998</v>
      </c>
      <c r="M10258">
        <f>_xlfn.XLOOKUP(_xlfn.TEXTJOIN("|",0,D10258,G10258,H10258,I10258),[3]무기각인!$P$4043:$P$5161,[3]무기각인!$O$4043:$O$5161)</f>
        <v>0.44440000000000002</v>
      </c>
      <c r="N10258">
        <v>2.1152000000000002</v>
      </c>
    </row>
    <row r="10259" spans="1:14" x14ac:dyDescent="0.3">
      <c r="A10259" t="s">
        <v>1530</v>
      </c>
      <c r="B10259" t="s">
        <v>868</v>
      </c>
      <c r="C10259">
        <f>_xlfn.XLOOKUP(B10259,[2]itemList_221219!$B:$B,[2]itemList_221219!$A:$A)</f>
        <v>105000</v>
      </c>
      <c r="D10259">
        <v>10</v>
      </c>
      <c r="E10259">
        <v>28</v>
      </c>
      <c r="F10259">
        <v>0</v>
      </c>
      <c r="G10259" t="s">
        <v>19</v>
      </c>
      <c r="H10259" t="s">
        <v>969</v>
      </c>
      <c r="I10259">
        <v>2</v>
      </c>
      <c r="J10259" t="s">
        <v>1276</v>
      </c>
      <c r="K10259">
        <v>45146</v>
      </c>
      <c r="L10259">
        <v>4.5145999999999997</v>
      </c>
      <c r="M10259">
        <f>_xlfn.XLOOKUP(_xlfn.TEXTJOIN("|",0,D10259,G10259,H10259,I10259),[3]무기각인!$P$4043:$P$5161,[3]무기각인!$O$4043:$O$5161)</f>
        <v>4.5</v>
      </c>
      <c r="N10259">
        <v>0.32440000000000002</v>
      </c>
    </row>
    <row r="10260" spans="1:14" x14ac:dyDescent="0.3">
      <c r="A10260" t="s">
        <v>1530</v>
      </c>
      <c r="B10260" t="s">
        <v>868</v>
      </c>
      <c r="C10260">
        <f>_xlfn.XLOOKUP(B10260,[2]itemList_221219!$B:$B,[2]itemList_221219!$A:$A)</f>
        <v>105000</v>
      </c>
      <c r="D10260">
        <v>10</v>
      </c>
      <c r="E10260">
        <v>28</v>
      </c>
      <c r="F10260">
        <v>0</v>
      </c>
      <c r="G10260" t="s">
        <v>19</v>
      </c>
      <c r="H10260" t="s">
        <v>969</v>
      </c>
      <c r="I10260">
        <v>3</v>
      </c>
      <c r="J10260" t="s">
        <v>1277</v>
      </c>
      <c r="K10260">
        <v>44729</v>
      </c>
      <c r="L10260">
        <v>4.4729000000000001</v>
      </c>
      <c r="M10260">
        <f>_xlfn.XLOOKUP(_xlfn.TEXTJOIN("|",0,D10260,G10260,H10260,I10260),[3]무기각인!$P$4043:$P$5161,[3]무기각인!$O$4043:$O$5161)</f>
        <v>4.5</v>
      </c>
      <c r="N10260">
        <v>0.60219999999999996</v>
      </c>
    </row>
    <row r="10261" spans="1:14" x14ac:dyDescent="0.3">
      <c r="A10261" t="s">
        <v>1530</v>
      </c>
      <c r="B10261" t="s">
        <v>868</v>
      </c>
      <c r="C10261">
        <f>_xlfn.XLOOKUP(B10261,[2]itemList_221219!$B:$B,[2]itemList_221219!$A:$A)</f>
        <v>105000</v>
      </c>
      <c r="D10261">
        <v>10</v>
      </c>
      <c r="E10261">
        <v>28</v>
      </c>
      <c r="F10261">
        <v>0</v>
      </c>
      <c r="G10261" t="s">
        <v>19</v>
      </c>
      <c r="H10261" t="s">
        <v>969</v>
      </c>
      <c r="I10261">
        <v>4</v>
      </c>
      <c r="J10261" t="s">
        <v>1546</v>
      </c>
      <c r="K10261">
        <v>44922</v>
      </c>
      <c r="L10261">
        <v>4.4922000000000004</v>
      </c>
      <c r="M10261">
        <f>_xlfn.XLOOKUP(_xlfn.TEXTJOIN("|",0,D10261,G10261,H10261,I10261),[3]무기각인!$P$4043:$P$5161,[3]무기각인!$O$4043:$O$5161)</f>
        <v>4.5</v>
      </c>
      <c r="N10261">
        <v>0.17330000000000001</v>
      </c>
    </row>
    <row r="10262" spans="1:14" x14ac:dyDescent="0.3">
      <c r="A10262" t="s">
        <v>1530</v>
      </c>
      <c r="B10262" t="s">
        <v>868</v>
      </c>
      <c r="C10262">
        <f>_xlfn.XLOOKUP(B10262,[2]itemList_221219!$B:$B,[2]itemList_221219!$A:$A)</f>
        <v>105000</v>
      </c>
      <c r="D10262">
        <v>10</v>
      </c>
      <c r="E10262">
        <v>28</v>
      </c>
      <c r="F10262">
        <v>0</v>
      </c>
      <c r="G10262" t="s">
        <v>19</v>
      </c>
      <c r="H10262" t="s">
        <v>969</v>
      </c>
      <c r="I10262">
        <v>5</v>
      </c>
      <c r="J10262" t="s">
        <v>2023</v>
      </c>
      <c r="K10262">
        <v>44919</v>
      </c>
      <c r="L10262">
        <v>4.4919000000000002</v>
      </c>
      <c r="M10262">
        <f>_xlfn.XLOOKUP(_xlfn.TEXTJOIN("|",0,D10262,G10262,H10262,I10262),[3]무기각인!$P$4043:$P$5161,[3]무기각인!$O$4043:$O$5161)</f>
        <v>4.5</v>
      </c>
      <c r="N10262">
        <v>0.18</v>
      </c>
    </row>
    <row r="10263" spans="1:14" x14ac:dyDescent="0.3">
      <c r="A10263" t="s">
        <v>1530</v>
      </c>
      <c r="B10263" t="s">
        <v>868</v>
      </c>
      <c r="C10263">
        <f>_xlfn.XLOOKUP(B10263,[2]itemList_221219!$B:$B,[2]itemList_221219!$A:$A)</f>
        <v>105000</v>
      </c>
      <c r="D10263">
        <v>10</v>
      </c>
      <c r="E10263">
        <v>28</v>
      </c>
      <c r="F10263">
        <v>0</v>
      </c>
      <c r="G10263" t="s">
        <v>19</v>
      </c>
      <c r="H10263" t="s">
        <v>969</v>
      </c>
      <c r="I10263">
        <v>6</v>
      </c>
      <c r="J10263" t="s">
        <v>2024</v>
      </c>
      <c r="K10263">
        <v>45048</v>
      </c>
      <c r="L10263">
        <v>4.5048000000000004</v>
      </c>
      <c r="M10263">
        <f>_xlfn.XLOOKUP(_xlfn.TEXTJOIN("|",0,D10263,G10263,H10263,I10263),[3]무기각인!$P$4043:$P$5161,[3]무기각인!$O$4043:$O$5161)</f>
        <v>4.5</v>
      </c>
      <c r="N10263">
        <v>0.1067</v>
      </c>
    </row>
    <row r="10264" spans="1:14" x14ac:dyDescent="0.3">
      <c r="A10264" t="s">
        <v>1530</v>
      </c>
      <c r="B10264" t="s">
        <v>868</v>
      </c>
      <c r="C10264">
        <f>_xlfn.XLOOKUP(B10264,[2]itemList_221219!$B:$B,[2]itemList_221219!$A:$A)</f>
        <v>105000</v>
      </c>
      <c r="D10264">
        <v>10</v>
      </c>
      <c r="E10264">
        <v>29</v>
      </c>
      <c r="F10264">
        <v>0</v>
      </c>
      <c r="G10264" t="s">
        <v>19</v>
      </c>
      <c r="H10264" t="s">
        <v>970</v>
      </c>
      <c r="I10264">
        <v>2</v>
      </c>
      <c r="J10264" t="s">
        <v>1279</v>
      </c>
      <c r="K10264">
        <v>44672</v>
      </c>
      <c r="L10264">
        <v>4.4672000000000001</v>
      </c>
      <c r="M10264">
        <f>_xlfn.XLOOKUP(_xlfn.TEXTJOIN("|",0,D10264,G10264,H10264,I10264),[3]무기각인!$P$4043:$P$5161,[3]무기각인!$O$4043:$O$5161)</f>
        <v>4.5</v>
      </c>
      <c r="N10264">
        <v>0.72889999999999999</v>
      </c>
    </row>
    <row r="10265" spans="1:14" x14ac:dyDescent="0.3">
      <c r="A10265" t="s">
        <v>1530</v>
      </c>
      <c r="B10265" t="s">
        <v>868</v>
      </c>
      <c r="C10265">
        <f>_xlfn.XLOOKUP(B10265,[2]itemList_221219!$B:$B,[2]itemList_221219!$A:$A)</f>
        <v>105000</v>
      </c>
      <c r="D10265">
        <v>10</v>
      </c>
      <c r="E10265">
        <v>29</v>
      </c>
      <c r="F10265">
        <v>0</v>
      </c>
      <c r="G10265" t="s">
        <v>19</v>
      </c>
      <c r="H10265" t="s">
        <v>970</v>
      </c>
      <c r="I10265">
        <v>3</v>
      </c>
      <c r="J10265" t="s">
        <v>1280</v>
      </c>
      <c r="K10265">
        <v>44730</v>
      </c>
      <c r="L10265">
        <v>4.4729999999999999</v>
      </c>
      <c r="M10265">
        <f>_xlfn.XLOOKUP(_xlfn.TEXTJOIN("|",0,D10265,G10265,H10265,I10265),[3]무기각인!$P$4043:$P$5161,[3]무기각인!$O$4043:$O$5161)</f>
        <v>4.5</v>
      </c>
      <c r="N10265">
        <v>0.6</v>
      </c>
    </row>
    <row r="10266" spans="1:14" x14ac:dyDescent="0.3">
      <c r="A10266" t="s">
        <v>1530</v>
      </c>
      <c r="B10266" t="s">
        <v>868</v>
      </c>
      <c r="C10266">
        <f>_xlfn.XLOOKUP(B10266,[2]itemList_221219!$B:$B,[2]itemList_221219!$A:$A)</f>
        <v>105000</v>
      </c>
      <c r="D10266">
        <v>10</v>
      </c>
      <c r="E10266">
        <v>29</v>
      </c>
      <c r="F10266">
        <v>0</v>
      </c>
      <c r="G10266" t="s">
        <v>19</v>
      </c>
      <c r="H10266" t="s">
        <v>970</v>
      </c>
      <c r="I10266">
        <v>4</v>
      </c>
      <c r="J10266" t="s">
        <v>1547</v>
      </c>
      <c r="K10266">
        <v>45378</v>
      </c>
      <c r="L10266">
        <v>4.5377999999999998</v>
      </c>
      <c r="M10266">
        <f>_xlfn.XLOOKUP(_xlfn.TEXTJOIN("|",0,D10266,G10266,H10266,I10266),[3]무기각인!$P$4043:$P$5161,[3]무기각인!$O$4043:$O$5161)</f>
        <v>4.5</v>
      </c>
      <c r="N10266">
        <v>0.84</v>
      </c>
    </row>
    <row r="10267" spans="1:14" x14ac:dyDescent="0.3">
      <c r="A10267" t="s">
        <v>1530</v>
      </c>
      <c r="B10267" t="s">
        <v>868</v>
      </c>
      <c r="C10267">
        <f>_xlfn.XLOOKUP(B10267,[2]itemList_221219!$B:$B,[2]itemList_221219!$A:$A)</f>
        <v>105000</v>
      </c>
      <c r="D10267">
        <v>10</v>
      </c>
      <c r="E10267">
        <v>29</v>
      </c>
      <c r="F10267">
        <v>0</v>
      </c>
      <c r="G10267" t="s">
        <v>19</v>
      </c>
      <c r="H10267" t="s">
        <v>970</v>
      </c>
      <c r="I10267">
        <v>5</v>
      </c>
      <c r="J10267" t="s">
        <v>2025</v>
      </c>
      <c r="K10267">
        <v>44807</v>
      </c>
      <c r="L10267">
        <v>4.4806999999999997</v>
      </c>
      <c r="M10267">
        <f>_xlfn.XLOOKUP(_xlfn.TEXTJOIN("|",0,D10267,G10267,H10267,I10267),[3]무기각인!$P$4043:$P$5161,[3]무기각인!$O$4043:$O$5161)</f>
        <v>4.5</v>
      </c>
      <c r="N10267">
        <v>0.4289</v>
      </c>
    </row>
    <row r="10268" spans="1:14" x14ac:dyDescent="0.3">
      <c r="A10268" t="s">
        <v>1530</v>
      </c>
      <c r="B10268" t="s">
        <v>868</v>
      </c>
      <c r="C10268">
        <f>_xlfn.XLOOKUP(B10268,[2]itemList_221219!$B:$B,[2]itemList_221219!$A:$A)</f>
        <v>105000</v>
      </c>
      <c r="D10268">
        <v>10</v>
      </c>
      <c r="E10268">
        <v>29</v>
      </c>
      <c r="F10268">
        <v>0</v>
      </c>
      <c r="G10268" t="s">
        <v>19</v>
      </c>
      <c r="H10268" t="s">
        <v>970</v>
      </c>
      <c r="I10268">
        <v>6</v>
      </c>
      <c r="J10268" t="s">
        <v>2026</v>
      </c>
      <c r="K10268">
        <v>44949</v>
      </c>
      <c r="L10268">
        <v>4.4949000000000003</v>
      </c>
      <c r="M10268">
        <f>_xlfn.XLOOKUP(_xlfn.TEXTJOIN("|",0,D10268,G10268,H10268,I10268),[3]무기각인!$P$4043:$P$5161,[3]무기각인!$O$4043:$O$5161)</f>
        <v>4.5</v>
      </c>
      <c r="N10268">
        <v>0.1133</v>
      </c>
    </row>
    <row r="10269" spans="1:14" x14ac:dyDescent="0.3">
      <c r="A10269" t="s">
        <v>1530</v>
      </c>
      <c r="B10269" t="s">
        <v>868</v>
      </c>
      <c r="C10269">
        <f>_xlfn.XLOOKUP(B10269,[2]itemList_221219!$B:$B,[2]itemList_221219!$A:$A)</f>
        <v>105000</v>
      </c>
      <c r="D10269">
        <v>21</v>
      </c>
      <c r="E10269">
        <v>14</v>
      </c>
      <c r="F10269">
        <v>0</v>
      </c>
      <c r="G10269" t="s">
        <v>19</v>
      </c>
      <c r="H10269" t="s">
        <v>978</v>
      </c>
      <c r="I10269">
        <v>1</v>
      </c>
      <c r="J10269" t="s">
        <v>1281</v>
      </c>
      <c r="K10269">
        <v>2222</v>
      </c>
      <c r="L10269">
        <v>0.22220000000000001</v>
      </c>
      <c r="M10269">
        <f>_xlfn.XLOOKUP(_xlfn.TEXTJOIN("|",0,D10269,G10269,H10269,I10269),[3]무기각인!$P$4043:$P$5161,[3]무기각인!$O$4043:$O$5161)</f>
        <v>0.22220000000000001</v>
      </c>
      <c r="N10269">
        <v>0</v>
      </c>
    </row>
    <row r="10270" spans="1:14" x14ac:dyDescent="0.3">
      <c r="A10270" t="s">
        <v>1530</v>
      </c>
      <c r="B10270" t="s">
        <v>868</v>
      </c>
      <c r="C10270">
        <f>_xlfn.XLOOKUP(B10270,[2]itemList_221219!$B:$B,[2]itemList_221219!$A:$A)</f>
        <v>105000</v>
      </c>
      <c r="D10270">
        <v>21</v>
      </c>
      <c r="E10270">
        <v>14</v>
      </c>
      <c r="F10270">
        <v>0</v>
      </c>
      <c r="G10270" t="s">
        <v>19</v>
      </c>
      <c r="H10270" t="s">
        <v>978</v>
      </c>
      <c r="I10270">
        <v>1.5</v>
      </c>
      <c r="J10270" t="s">
        <v>1282</v>
      </c>
      <c r="K10270">
        <v>2175</v>
      </c>
      <c r="L10270">
        <v>0.2175</v>
      </c>
      <c r="M10270">
        <f>_xlfn.XLOOKUP(_xlfn.TEXTJOIN("|",0,D10270,G10270,H10270,I10270),[3]무기각인!$P$4043:$P$5161,[3]무기각인!$O$4043:$O$5161)</f>
        <v>0.22220000000000001</v>
      </c>
      <c r="N10270">
        <v>2.1152000000000002</v>
      </c>
    </row>
    <row r="10271" spans="1:14" x14ac:dyDescent="0.3">
      <c r="A10271" t="s">
        <v>1530</v>
      </c>
      <c r="B10271" t="s">
        <v>868</v>
      </c>
      <c r="C10271">
        <f>_xlfn.XLOOKUP(B10271,[2]itemList_221219!$B:$B,[2]itemList_221219!$A:$A)</f>
        <v>105000</v>
      </c>
      <c r="D10271">
        <v>21</v>
      </c>
      <c r="E10271">
        <v>14</v>
      </c>
      <c r="F10271">
        <v>0</v>
      </c>
      <c r="G10271" t="s">
        <v>19</v>
      </c>
      <c r="H10271" t="s">
        <v>978</v>
      </c>
      <c r="I10271">
        <v>2</v>
      </c>
      <c r="J10271" t="s">
        <v>1283</v>
      </c>
      <c r="K10271">
        <v>2261</v>
      </c>
      <c r="L10271">
        <v>0.2261</v>
      </c>
      <c r="M10271">
        <f>_xlfn.XLOOKUP(_xlfn.TEXTJOIN("|",0,D10271,G10271,H10271,I10271),[3]무기각인!$P$4043:$P$5161,[3]무기각인!$O$4043:$O$5161)</f>
        <v>0.22220000000000001</v>
      </c>
      <c r="N10271">
        <v>1.7552000000000001</v>
      </c>
    </row>
    <row r="10272" spans="1:14" x14ac:dyDescent="0.3">
      <c r="A10272" t="s">
        <v>1530</v>
      </c>
      <c r="B10272" t="s">
        <v>868</v>
      </c>
      <c r="C10272">
        <f>_xlfn.XLOOKUP(B10272,[2]itemList_221219!$B:$B,[2]itemList_221219!$A:$A)</f>
        <v>105000</v>
      </c>
      <c r="D10272">
        <v>21</v>
      </c>
      <c r="E10272">
        <v>14</v>
      </c>
      <c r="F10272">
        <v>0</v>
      </c>
      <c r="G10272" t="s">
        <v>19</v>
      </c>
      <c r="H10272" t="s">
        <v>978</v>
      </c>
      <c r="I10272">
        <v>2.5</v>
      </c>
      <c r="J10272" t="s">
        <v>1284</v>
      </c>
      <c r="K10272">
        <v>2256</v>
      </c>
      <c r="L10272">
        <v>0.22559999999999999</v>
      </c>
      <c r="M10272">
        <f>_xlfn.XLOOKUP(_xlfn.TEXTJOIN("|",0,D10272,G10272,H10272,I10272),[3]무기각인!$P$4043:$P$5161,[3]무기각인!$O$4043:$O$5161)</f>
        <v>0.22220000000000001</v>
      </c>
      <c r="N10272">
        <v>1.5302</v>
      </c>
    </row>
    <row r="10273" spans="1:14" x14ac:dyDescent="0.3">
      <c r="A10273" t="s">
        <v>1530</v>
      </c>
      <c r="B10273" t="s">
        <v>868</v>
      </c>
      <c r="C10273">
        <f>_xlfn.XLOOKUP(B10273,[2]itemList_221219!$B:$B,[2]itemList_221219!$A:$A)</f>
        <v>105000</v>
      </c>
      <c r="D10273">
        <v>21</v>
      </c>
      <c r="E10273">
        <v>14</v>
      </c>
      <c r="F10273">
        <v>0</v>
      </c>
      <c r="G10273" t="s">
        <v>19</v>
      </c>
      <c r="H10273" t="s">
        <v>978</v>
      </c>
      <c r="I10273">
        <v>3</v>
      </c>
      <c r="J10273" t="s">
        <v>1285</v>
      </c>
      <c r="K10273">
        <v>2256</v>
      </c>
      <c r="L10273">
        <v>0.22559999999999999</v>
      </c>
      <c r="M10273">
        <f>_xlfn.XLOOKUP(_xlfn.TEXTJOIN("|",0,D10273,G10273,H10273,I10273),[3]무기각인!$P$4043:$P$5161,[3]무기각인!$O$4043:$O$5161)</f>
        <v>0.22220000000000001</v>
      </c>
      <c r="N10273">
        <v>1.5302</v>
      </c>
    </row>
    <row r="10274" spans="1:14" x14ac:dyDescent="0.3">
      <c r="A10274" t="s">
        <v>1530</v>
      </c>
      <c r="B10274" t="s">
        <v>868</v>
      </c>
      <c r="C10274">
        <f>_xlfn.XLOOKUP(B10274,[2]itemList_221219!$B:$B,[2]itemList_221219!$A:$A)</f>
        <v>105000</v>
      </c>
      <c r="D10274">
        <v>21</v>
      </c>
      <c r="E10274">
        <v>14</v>
      </c>
      <c r="F10274">
        <v>0</v>
      </c>
      <c r="G10274" t="s">
        <v>19</v>
      </c>
      <c r="H10274" t="s">
        <v>978</v>
      </c>
      <c r="I10274">
        <v>3.5</v>
      </c>
      <c r="J10274" t="s">
        <v>1286</v>
      </c>
      <c r="K10274">
        <v>2320</v>
      </c>
      <c r="L10274">
        <v>0.23200000000000001</v>
      </c>
      <c r="M10274">
        <f>_xlfn.XLOOKUP(_xlfn.TEXTJOIN("|",0,D10274,G10274,H10274,I10274),[3]무기각인!$P$4043:$P$5161,[3]무기각인!$O$4043:$O$5161)</f>
        <v>0.22220000000000001</v>
      </c>
      <c r="N10274">
        <v>4.4104000000000001</v>
      </c>
    </row>
    <row r="10275" spans="1:14" x14ac:dyDescent="0.3">
      <c r="A10275" t="s">
        <v>1530</v>
      </c>
      <c r="B10275" t="s">
        <v>868</v>
      </c>
      <c r="C10275">
        <f>_xlfn.XLOOKUP(B10275,[2]itemList_221219!$B:$B,[2]itemList_221219!$A:$A)</f>
        <v>105000</v>
      </c>
      <c r="D10275">
        <v>21</v>
      </c>
      <c r="E10275">
        <v>14</v>
      </c>
      <c r="F10275">
        <v>0</v>
      </c>
      <c r="G10275" t="s">
        <v>19</v>
      </c>
      <c r="H10275" t="s">
        <v>978</v>
      </c>
      <c r="I10275">
        <v>4</v>
      </c>
      <c r="J10275" t="s">
        <v>1287</v>
      </c>
      <c r="K10275">
        <v>2134</v>
      </c>
      <c r="L10275">
        <v>0.21340000000000001</v>
      </c>
      <c r="M10275">
        <f>_xlfn.XLOOKUP(_xlfn.TEXTJOIN("|",0,D10275,G10275,H10275,I10275),[3]무기각인!$P$4043:$P$5161,[3]무기각인!$O$4043:$O$5161)</f>
        <v>0.22220000000000001</v>
      </c>
      <c r="N10275">
        <v>3.9603999999999999</v>
      </c>
    </row>
    <row r="10276" spans="1:14" x14ac:dyDescent="0.3">
      <c r="A10276" t="s">
        <v>1530</v>
      </c>
      <c r="B10276" t="s">
        <v>868</v>
      </c>
      <c r="C10276">
        <f>_xlfn.XLOOKUP(B10276,[2]itemList_221219!$B:$B,[2]itemList_221219!$A:$A)</f>
        <v>105000</v>
      </c>
      <c r="D10276">
        <v>21</v>
      </c>
      <c r="E10276">
        <v>14</v>
      </c>
      <c r="F10276">
        <v>0</v>
      </c>
      <c r="G10276" t="s">
        <v>19</v>
      </c>
      <c r="H10276" t="s">
        <v>978</v>
      </c>
      <c r="I10276">
        <v>4.5</v>
      </c>
      <c r="J10276" t="s">
        <v>1288</v>
      </c>
      <c r="K10276">
        <v>2213</v>
      </c>
      <c r="L10276">
        <v>0.2213</v>
      </c>
      <c r="M10276">
        <f>_xlfn.XLOOKUP(_xlfn.TEXTJOIN("|",0,D10276,G10276,H10276,I10276),[3]무기각인!$P$4043:$P$5161,[3]무기각인!$O$4043:$O$5161)</f>
        <v>0.22220000000000001</v>
      </c>
      <c r="N10276">
        <v>0.40500000000000003</v>
      </c>
    </row>
    <row r="10277" spans="1:14" x14ac:dyDescent="0.3">
      <c r="A10277" t="s">
        <v>1530</v>
      </c>
      <c r="B10277" t="s">
        <v>868</v>
      </c>
      <c r="C10277">
        <f>_xlfn.XLOOKUP(B10277,[2]itemList_221219!$B:$B,[2]itemList_221219!$A:$A)</f>
        <v>105000</v>
      </c>
      <c r="D10277">
        <v>21</v>
      </c>
      <c r="E10277">
        <v>14</v>
      </c>
      <c r="F10277">
        <v>0</v>
      </c>
      <c r="G10277" t="s">
        <v>19</v>
      </c>
      <c r="H10277" t="s">
        <v>978</v>
      </c>
      <c r="I10277">
        <v>5</v>
      </c>
      <c r="J10277" t="s">
        <v>1289</v>
      </c>
      <c r="K10277">
        <v>2171</v>
      </c>
      <c r="L10277">
        <v>0.21709999999999999</v>
      </c>
      <c r="M10277">
        <f>_xlfn.XLOOKUP(_xlfn.TEXTJOIN("|",0,D10277,G10277,H10277,I10277),[3]무기각인!$P$4043:$P$5161,[3]무기각인!$O$4043:$O$5161)</f>
        <v>0.22220000000000001</v>
      </c>
      <c r="N10277">
        <v>2.2951999999999999</v>
      </c>
    </row>
    <row r="10278" spans="1:14" x14ac:dyDescent="0.3">
      <c r="A10278" t="s">
        <v>1530</v>
      </c>
      <c r="B10278" t="s">
        <v>868</v>
      </c>
      <c r="C10278">
        <f>_xlfn.XLOOKUP(B10278,[2]itemList_221219!$B:$B,[2]itemList_221219!$A:$A)</f>
        <v>105000</v>
      </c>
      <c r="D10278">
        <v>21</v>
      </c>
      <c r="E10278">
        <v>14</v>
      </c>
      <c r="F10278">
        <v>2</v>
      </c>
      <c r="G10278" t="s">
        <v>964</v>
      </c>
      <c r="H10278" t="s">
        <v>978</v>
      </c>
      <c r="I10278">
        <v>1</v>
      </c>
      <c r="J10278" t="s">
        <v>1296</v>
      </c>
      <c r="K10278">
        <v>3209</v>
      </c>
      <c r="L10278">
        <v>0.32090000000000002</v>
      </c>
      <c r="M10278">
        <f>_xlfn.XLOOKUP(_xlfn.TEXTJOIN("|",0,D10278,G10278,H10278,I10278),[3]무기각인!$P$4043:$P$5161,[3]무기각인!$O$4043:$O$5161)</f>
        <v>0.33329999999999999</v>
      </c>
      <c r="N10278">
        <v>3.7204000000000002</v>
      </c>
    </row>
    <row r="10279" spans="1:14" x14ac:dyDescent="0.3">
      <c r="A10279" t="s">
        <v>1530</v>
      </c>
      <c r="B10279" t="s">
        <v>868</v>
      </c>
      <c r="C10279">
        <f>_xlfn.XLOOKUP(B10279,[2]itemList_221219!$B:$B,[2]itemList_221219!$A:$A)</f>
        <v>105000</v>
      </c>
      <c r="D10279">
        <v>21</v>
      </c>
      <c r="E10279">
        <v>14</v>
      </c>
      <c r="F10279">
        <v>2</v>
      </c>
      <c r="G10279" t="s">
        <v>964</v>
      </c>
      <c r="H10279" t="s">
        <v>978</v>
      </c>
      <c r="I10279">
        <v>1.5</v>
      </c>
      <c r="J10279" t="s">
        <v>1297</v>
      </c>
      <c r="K10279">
        <v>3298</v>
      </c>
      <c r="L10279">
        <v>0.32979999999999998</v>
      </c>
      <c r="M10279">
        <f>_xlfn.XLOOKUP(_xlfn.TEXTJOIN("|",0,D10279,G10279,H10279,I10279),[3]무기각인!$P$4043:$P$5161,[3]무기각인!$O$4043:$O$5161)</f>
        <v>0.33329999999999999</v>
      </c>
      <c r="N10279">
        <v>1.0501</v>
      </c>
    </row>
    <row r="10280" spans="1:14" x14ac:dyDescent="0.3">
      <c r="A10280" t="s">
        <v>1530</v>
      </c>
      <c r="B10280" t="s">
        <v>868</v>
      </c>
      <c r="C10280">
        <f>_xlfn.XLOOKUP(B10280,[2]itemList_221219!$B:$B,[2]itemList_221219!$A:$A)</f>
        <v>105000</v>
      </c>
      <c r="D10280">
        <v>21</v>
      </c>
      <c r="E10280">
        <v>14</v>
      </c>
      <c r="F10280">
        <v>2</v>
      </c>
      <c r="G10280" t="s">
        <v>964</v>
      </c>
      <c r="H10280" t="s">
        <v>978</v>
      </c>
      <c r="I10280">
        <v>2</v>
      </c>
      <c r="J10280" t="s">
        <v>1298</v>
      </c>
      <c r="K10280">
        <v>3382</v>
      </c>
      <c r="L10280">
        <v>0.3382</v>
      </c>
      <c r="M10280">
        <f>_xlfn.XLOOKUP(_xlfn.TEXTJOIN("|",0,D10280,G10280,H10280,I10280),[3]무기각인!$P$4043:$P$5161,[3]무기각인!$O$4043:$O$5161)</f>
        <v>0.33329999999999999</v>
      </c>
      <c r="N10280">
        <v>1.4701</v>
      </c>
    </row>
    <row r="10281" spans="1:14" x14ac:dyDescent="0.3">
      <c r="A10281" t="s">
        <v>1530</v>
      </c>
      <c r="B10281" t="s">
        <v>868</v>
      </c>
      <c r="C10281">
        <f>_xlfn.XLOOKUP(B10281,[2]itemList_221219!$B:$B,[2]itemList_221219!$A:$A)</f>
        <v>105000</v>
      </c>
      <c r="D10281">
        <v>21</v>
      </c>
      <c r="E10281">
        <v>14</v>
      </c>
      <c r="F10281">
        <v>2</v>
      </c>
      <c r="G10281" t="s">
        <v>964</v>
      </c>
      <c r="H10281" t="s">
        <v>978</v>
      </c>
      <c r="I10281">
        <v>2.5</v>
      </c>
      <c r="J10281" t="s">
        <v>1299</v>
      </c>
      <c r="K10281">
        <v>3325</v>
      </c>
      <c r="L10281">
        <v>0.33250000000000002</v>
      </c>
      <c r="M10281">
        <f>_xlfn.XLOOKUP(_xlfn.TEXTJOIN("|",0,D10281,G10281,H10281,I10281),[3]무기각인!$P$4043:$P$5161,[3]무기각인!$O$4043:$O$5161)</f>
        <v>0.33329999999999999</v>
      </c>
      <c r="N10281">
        <v>0.24</v>
      </c>
    </row>
    <row r="10282" spans="1:14" x14ac:dyDescent="0.3">
      <c r="A10282" t="s">
        <v>1530</v>
      </c>
      <c r="B10282" t="s">
        <v>868</v>
      </c>
      <c r="C10282">
        <f>_xlfn.XLOOKUP(B10282,[2]itemList_221219!$B:$B,[2]itemList_221219!$A:$A)</f>
        <v>105000</v>
      </c>
      <c r="D10282">
        <v>21</v>
      </c>
      <c r="E10282">
        <v>14</v>
      </c>
      <c r="F10282">
        <v>2</v>
      </c>
      <c r="G10282" t="s">
        <v>964</v>
      </c>
      <c r="H10282" t="s">
        <v>978</v>
      </c>
      <c r="I10282">
        <v>3</v>
      </c>
      <c r="J10282" t="s">
        <v>1300</v>
      </c>
      <c r="K10282">
        <v>3421</v>
      </c>
      <c r="L10282">
        <v>0.34210000000000002</v>
      </c>
      <c r="M10282">
        <f>_xlfn.XLOOKUP(_xlfn.TEXTJOIN("|",0,D10282,G10282,H10282,I10282),[3]무기각인!$P$4043:$P$5161,[3]무기각인!$O$4043:$O$5161)</f>
        <v>0.33329999999999999</v>
      </c>
      <c r="N10282">
        <v>2.6402999999999999</v>
      </c>
    </row>
    <row r="10283" spans="1:14" x14ac:dyDescent="0.3">
      <c r="A10283" t="s">
        <v>1530</v>
      </c>
      <c r="B10283" t="s">
        <v>868</v>
      </c>
      <c r="C10283">
        <f>_xlfn.XLOOKUP(B10283,[2]itemList_221219!$B:$B,[2]itemList_221219!$A:$A)</f>
        <v>105000</v>
      </c>
      <c r="D10283">
        <v>21</v>
      </c>
      <c r="E10283">
        <v>14</v>
      </c>
      <c r="F10283">
        <v>2</v>
      </c>
      <c r="G10283" t="s">
        <v>964</v>
      </c>
      <c r="H10283" t="s">
        <v>978</v>
      </c>
      <c r="I10283">
        <v>3.5</v>
      </c>
      <c r="J10283" t="s">
        <v>1301</v>
      </c>
      <c r="K10283">
        <v>3496</v>
      </c>
      <c r="L10283">
        <v>0.34960000000000002</v>
      </c>
      <c r="M10283">
        <f>_xlfn.XLOOKUP(_xlfn.TEXTJOIN("|",0,D10283,G10283,H10283,I10283),[3]무기각인!$P$4043:$P$5161,[3]무기각인!$O$4043:$O$5161)</f>
        <v>0.33329999999999999</v>
      </c>
      <c r="N10283">
        <v>4.8905000000000003</v>
      </c>
    </row>
    <row r="10284" spans="1:14" x14ac:dyDescent="0.3">
      <c r="A10284" t="s">
        <v>1530</v>
      </c>
      <c r="B10284" t="s">
        <v>868</v>
      </c>
      <c r="C10284">
        <f>_xlfn.XLOOKUP(B10284,[2]itemList_221219!$B:$B,[2]itemList_221219!$A:$A)</f>
        <v>105000</v>
      </c>
      <c r="D10284">
        <v>21</v>
      </c>
      <c r="E10284">
        <v>14</v>
      </c>
      <c r="F10284">
        <v>2</v>
      </c>
      <c r="G10284" t="s">
        <v>964</v>
      </c>
      <c r="H10284" t="s">
        <v>978</v>
      </c>
      <c r="I10284">
        <v>4</v>
      </c>
      <c r="J10284" t="s">
        <v>1302</v>
      </c>
      <c r="K10284">
        <v>3191</v>
      </c>
      <c r="L10284">
        <v>0.31909999999999999</v>
      </c>
      <c r="M10284">
        <f>_xlfn.XLOOKUP(_xlfn.TEXTJOIN("|",0,D10284,G10284,H10284,I10284),[3]무기각인!$P$4043:$P$5161,[3]무기각인!$O$4043:$O$5161)</f>
        <v>0.33329999999999999</v>
      </c>
      <c r="N10284">
        <v>4.2603999999999997</v>
      </c>
    </row>
    <row r="10285" spans="1:14" x14ac:dyDescent="0.3">
      <c r="A10285" t="s">
        <v>1530</v>
      </c>
      <c r="B10285" t="s">
        <v>868</v>
      </c>
      <c r="C10285">
        <f>_xlfn.XLOOKUP(B10285,[2]itemList_221219!$B:$B,[2]itemList_221219!$A:$A)</f>
        <v>105000</v>
      </c>
      <c r="D10285">
        <v>21</v>
      </c>
      <c r="E10285">
        <v>14</v>
      </c>
      <c r="F10285">
        <v>2</v>
      </c>
      <c r="G10285" t="s">
        <v>964</v>
      </c>
      <c r="H10285" t="s">
        <v>978</v>
      </c>
      <c r="I10285">
        <v>4.5</v>
      </c>
      <c r="J10285" t="s">
        <v>1303</v>
      </c>
      <c r="K10285">
        <v>3334</v>
      </c>
      <c r="L10285">
        <v>0.33339999999999997</v>
      </c>
      <c r="M10285">
        <f>_xlfn.XLOOKUP(_xlfn.TEXTJOIN("|",0,D10285,G10285,H10285,I10285),[3]무기각인!$P$4043:$P$5161,[3]무기각인!$O$4043:$O$5161)</f>
        <v>0.33329999999999999</v>
      </c>
      <c r="N10285">
        <v>0.03</v>
      </c>
    </row>
    <row r="10286" spans="1:14" x14ac:dyDescent="0.3">
      <c r="A10286" t="s">
        <v>1530</v>
      </c>
      <c r="B10286" t="s">
        <v>868</v>
      </c>
      <c r="C10286">
        <f>_xlfn.XLOOKUP(B10286,[2]itemList_221219!$B:$B,[2]itemList_221219!$A:$A)</f>
        <v>105000</v>
      </c>
      <c r="D10286">
        <v>21</v>
      </c>
      <c r="E10286">
        <v>14</v>
      </c>
      <c r="F10286">
        <v>2</v>
      </c>
      <c r="G10286" t="s">
        <v>964</v>
      </c>
      <c r="H10286" t="s">
        <v>978</v>
      </c>
      <c r="I10286">
        <v>5</v>
      </c>
      <c r="J10286" t="s">
        <v>1304</v>
      </c>
      <c r="K10286">
        <v>3296</v>
      </c>
      <c r="L10286">
        <v>0.3296</v>
      </c>
      <c r="M10286">
        <f>_xlfn.XLOOKUP(_xlfn.TEXTJOIN("|",0,D10286,G10286,H10286,I10286),[3]무기각인!$P$4043:$P$5161,[3]무기각인!$O$4043:$O$5161)</f>
        <v>0.33329999999999999</v>
      </c>
      <c r="N10286">
        <v>1.1101000000000001</v>
      </c>
    </row>
    <row r="10287" spans="1:14" x14ac:dyDescent="0.3">
      <c r="A10287" t="s">
        <v>1530</v>
      </c>
      <c r="B10287" t="s">
        <v>868</v>
      </c>
      <c r="C10287">
        <f>_xlfn.XLOOKUP(B10287,[2]itemList_221219!$B:$B,[2]itemList_221219!$A:$A)</f>
        <v>105000</v>
      </c>
      <c r="D10287">
        <v>21</v>
      </c>
      <c r="E10287">
        <v>14</v>
      </c>
      <c r="F10287">
        <v>3</v>
      </c>
      <c r="G10287" t="s">
        <v>965</v>
      </c>
      <c r="H10287" t="s">
        <v>978</v>
      </c>
      <c r="I10287">
        <v>1</v>
      </c>
      <c r="J10287" t="s">
        <v>1311</v>
      </c>
      <c r="K10287">
        <v>3356</v>
      </c>
      <c r="L10287">
        <v>0.33560000000000001</v>
      </c>
      <c r="M10287">
        <f>_xlfn.XLOOKUP(_xlfn.TEXTJOIN("|",0,D10287,G10287,H10287,I10287),[3]무기각인!$P$4043:$P$5161,[3]무기각인!$O$4043:$O$5161)</f>
        <v>0.33329999999999999</v>
      </c>
      <c r="N10287">
        <v>0.69010000000000005</v>
      </c>
    </row>
    <row r="10288" spans="1:14" x14ac:dyDescent="0.3">
      <c r="A10288" t="s">
        <v>1530</v>
      </c>
      <c r="B10288" t="s">
        <v>868</v>
      </c>
      <c r="C10288">
        <f>_xlfn.XLOOKUP(B10288,[2]itemList_221219!$B:$B,[2]itemList_221219!$A:$A)</f>
        <v>105000</v>
      </c>
      <c r="D10288">
        <v>21</v>
      </c>
      <c r="E10288">
        <v>14</v>
      </c>
      <c r="F10288">
        <v>3</v>
      </c>
      <c r="G10288" t="s">
        <v>965</v>
      </c>
      <c r="H10288" t="s">
        <v>978</v>
      </c>
      <c r="I10288">
        <v>1.5</v>
      </c>
      <c r="J10288" t="s">
        <v>1312</v>
      </c>
      <c r="K10288">
        <v>3338</v>
      </c>
      <c r="L10288">
        <v>0.33379999999999999</v>
      </c>
      <c r="M10288">
        <f>_xlfn.XLOOKUP(_xlfn.TEXTJOIN("|",0,D10288,G10288,H10288,I10288),[3]무기각인!$P$4043:$P$5161,[3]무기각인!$O$4043:$O$5161)</f>
        <v>0.33329999999999999</v>
      </c>
      <c r="N10288">
        <v>0.15</v>
      </c>
    </row>
    <row r="10289" spans="1:14" x14ac:dyDescent="0.3">
      <c r="A10289" t="s">
        <v>1530</v>
      </c>
      <c r="B10289" t="s">
        <v>868</v>
      </c>
      <c r="C10289">
        <f>_xlfn.XLOOKUP(B10289,[2]itemList_221219!$B:$B,[2]itemList_221219!$A:$A)</f>
        <v>105000</v>
      </c>
      <c r="D10289">
        <v>21</v>
      </c>
      <c r="E10289">
        <v>14</v>
      </c>
      <c r="F10289">
        <v>3</v>
      </c>
      <c r="G10289" t="s">
        <v>965</v>
      </c>
      <c r="H10289" t="s">
        <v>978</v>
      </c>
      <c r="I10289">
        <v>2</v>
      </c>
      <c r="J10289" t="s">
        <v>1313</v>
      </c>
      <c r="K10289">
        <v>3350</v>
      </c>
      <c r="L10289">
        <v>0.33500000000000002</v>
      </c>
      <c r="M10289">
        <f>_xlfn.XLOOKUP(_xlfn.TEXTJOIN("|",0,D10289,G10289,H10289,I10289),[3]무기각인!$P$4043:$P$5161,[3]무기각인!$O$4043:$O$5161)</f>
        <v>0.33329999999999999</v>
      </c>
      <c r="N10289">
        <v>0.5101</v>
      </c>
    </row>
    <row r="10290" spans="1:14" x14ac:dyDescent="0.3">
      <c r="A10290" t="s">
        <v>1530</v>
      </c>
      <c r="B10290" t="s">
        <v>868</v>
      </c>
      <c r="C10290">
        <f>_xlfn.XLOOKUP(B10290,[2]itemList_221219!$B:$B,[2]itemList_221219!$A:$A)</f>
        <v>105000</v>
      </c>
      <c r="D10290">
        <v>21</v>
      </c>
      <c r="E10290">
        <v>14</v>
      </c>
      <c r="F10290">
        <v>3</v>
      </c>
      <c r="G10290" t="s">
        <v>965</v>
      </c>
      <c r="H10290" t="s">
        <v>978</v>
      </c>
      <c r="I10290">
        <v>2.5</v>
      </c>
      <c r="J10290" t="s">
        <v>1314</v>
      </c>
      <c r="K10290">
        <v>3323</v>
      </c>
      <c r="L10290">
        <v>0.33229999999999998</v>
      </c>
      <c r="M10290">
        <f>_xlfn.XLOOKUP(_xlfn.TEXTJOIN("|",0,D10290,G10290,H10290,I10290),[3]무기각인!$P$4043:$P$5161,[3]무기각인!$O$4043:$O$5161)</f>
        <v>0.33329999999999999</v>
      </c>
      <c r="N10290">
        <v>0.3</v>
      </c>
    </row>
    <row r="10291" spans="1:14" x14ac:dyDescent="0.3">
      <c r="A10291" t="s">
        <v>1530</v>
      </c>
      <c r="B10291" t="s">
        <v>868</v>
      </c>
      <c r="C10291">
        <f>_xlfn.XLOOKUP(B10291,[2]itemList_221219!$B:$B,[2]itemList_221219!$A:$A)</f>
        <v>105000</v>
      </c>
      <c r="D10291">
        <v>21</v>
      </c>
      <c r="E10291">
        <v>14</v>
      </c>
      <c r="F10291">
        <v>3</v>
      </c>
      <c r="G10291" t="s">
        <v>965</v>
      </c>
      <c r="H10291" t="s">
        <v>978</v>
      </c>
      <c r="I10291">
        <v>3</v>
      </c>
      <c r="J10291" t="s">
        <v>1315</v>
      </c>
      <c r="K10291">
        <v>3296</v>
      </c>
      <c r="L10291">
        <v>0.3296</v>
      </c>
      <c r="M10291">
        <f>_xlfn.XLOOKUP(_xlfn.TEXTJOIN("|",0,D10291,G10291,H10291,I10291),[3]무기각인!$P$4043:$P$5161,[3]무기각인!$O$4043:$O$5161)</f>
        <v>0.33329999999999999</v>
      </c>
      <c r="N10291">
        <v>1.1101000000000001</v>
      </c>
    </row>
    <row r="10292" spans="1:14" x14ac:dyDescent="0.3">
      <c r="A10292" t="s">
        <v>1530</v>
      </c>
      <c r="B10292" t="s">
        <v>868</v>
      </c>
      <c r="C10292">
        <f>_xlfn.XLOOKUP(B10292,[2]itemList_221219!$B:$B,[2]itemList_221219!$A:$A)</f>
        <v>105000</v>
      </c>
      <c r="D10292">
        <v>21</v>
      </c>
      <c r="E10292">
        <v>14</v>
      </c>
      <c r="F10292">
        <v>3</v>
      </c>
      <c r="G10292" t="s">
        <v>965</v>
      </c>
      <c r="H10292" t="s">
        <v>978</v>
      </c>
      <c r="I10292">
        <v>3.5</v>
      </c>
      <c r="J10292" t="s">
        <v>1316</v>
      </c>
      <c r="K10292">
        <v>3222</v>
      </c>
      <c r="L10292">
        <v>0.32219999999999999</v>
      </c>
      <c r="M10292">
        <f>_xlfn.XLOOKUP(_xlfn.TEXTJOIN("|",0,D10292,G10292,H10292,I10292),[3]무기각인!$P$4043:$P$5161,[3]무기각인!$O$4043:$O$5161)</f>
        <v>0.33329999999999999</v>
      </c>
      <c r="N10292">
        <v>3.3302999999999998</v>
      </c>
    </row>
    <row r="10293" spans="1:14" x14ac:dyDescent="0.3">
      <c r="A10293" t="s">
        <v>1530</v>
      </c>
      <c r="B10293" t="s">
        <v>868</v>
      </c>
      <c r="C10293">
        <f>_xlfn.XLOOKUP(B10293,[2]itemList_221219!$B:$B,[2]itemList_221219!$A:$A)</f>
        <v>105000</v>
      </c>
      <c r="D10293">
        <v>21</v>
      </c>
      <c r="E10293">
        <v>14</v>
      </c>
      <c r="F10293">
        <v>3</v>
      </c>
      <c r="G10293" t="s">
        <v>965</v>
      </c>
      <c r="H10293" t="s">
        <v>978</v>
      </c>
      <c r="I10293">
        <v>4</v>
      </c>
      <c r="J10293" t="s">
        <v>1317</v>
      </c>
      <c r="K10293">
        <v>3314</v>
      </c>
      <c r="L10293">
        <v>0.33139999999999997</v>
      </c>
      <c r="M10293">
        <f>_xlfn.XLOOKUP(_xlfn.TEXTJOIN("|",0,D10293,G10293,H10293,I10293),[3]무기각인!$P$4043:$P$5161,[3]무기각인!$O$4043:$O$5161)</f>
        <v>0.33329999999999999</v>
      </c>
      <c r="N10293">
        <v>0.57010000000000005</v>
      </c>
    </row>
    <row r="10294" spans="1:14" x14ac:dyDescent="0.3">
      <c r="A10294" t="s">
        <v>1530</v>
      </c>
      <c r="B10294" t="s">
        <v>868</v>
      </c>
      <c r="C10294">
        <f>_xlfn.XLOOKUP(B10294,[2]itemList_221219!$B:$B,[2]itemList_221219!$A:$A)</f>
        <v>105000</v>
      </c>
      <c r="D10294">
        <v>21</v>
      </c>
      <c r="E10294">
        <v>14</v>
      </c>
      <c r="F10294">
        <v>3</v>
      </c>
      <c r="G10294" t="s">
        <v>965</v>
      </c>
      <c r="H10294" t="s">
        <v>978</v>
      </c>
      <c r="I10294">
        <v>4.5</v>
      </c>
      <c r="J10294" t="s">
        <v>1318</v>
      </c>
      <c r="K10294">
        <v>3271</v>
      </c>
      <c r="L10294">
        <v>0.3271</v>
      </c>
      <c r="M10294">
        <f>_xlfn.XLOOKUP(_xlfn.TEXTJOIN("|",0,D10294,G10294,H10294,I10294),[3]무기각인!$P$4043:$P$5161,[3]무기각인!$O$4043:$O$5161)</f>
        <v>0.33329999999999999</v>
      </c>
      <c r="N10294">
        <v>1.8602000000000001</v>
      </c>
    </row>
    <row r="10295" spans="1:14" x14ac:dyDescent="0.3">
      <c r="A10295" t="s">
        <v>1530</v>
      </c>
      <c r="B10295" t="s">
        <v>868</v>
      </c>
      <c r="C10295">
        <f>_xlfn.XLOOKUP(B10295,[2]itemList_221219!$B:$B,[2]itemList_221219!$A:$A)</f>
        <v>105000</v>
      </c>
      <c r="D10295">
        <v>21</v>
      </c>
      <c r="E10295">
        <v>14</v>
      </c>
      <c r="F10295">
        <v>3</v>
      </c>
      <c r="G10295" t="s">
        <v>965</v>
      </c>
      <c r="H10295" t="s">
        <v>978</v>
      </c>
      <c r="I10295">
        <v>5</v>
      </c>
      <c r="J10295" t="s">
        <v>1319</v>
      </c>
      <c r="K10295">
        <v>3382</v>
      </c>
      <c r="L10295">
        <v>0.3382</v>
      </c>
      <c r="M10295">
        <f>_xlfn.XLOOKUP(_xlfn.TEXTJOIN("|",0,D10295,G10295,H10295,I10295),[3]무기각인!$P$4043:$P$5161,[3]무기각인!$O$4043:$O$5161)</f>
        <v>0.33329999999999999</v>
      </c>
      <c r="N10295">
        <v>1.4701</v>
      </c>
    </row>
    <row r="10296" spans="1:14" x14ac:dyDescent="0.3">
      <c r="A10296" t="s">
        <v>1530</v>
      </c>
      <c r="B10296" t="s">
        <v>868</v>
      </c>
      <c r="C10296">
        <f>_xlfn.XLOOKUP(B10296,[2]itemList_221219!$B:$B,[2]itemList_221219!$A:$A)</f>
        <v>105000</v>
      </c>
      <c r="D10296">
        <v>21</v>
      </c>
      <c r="E10296">
        <v>14</v>
      </c>
      <c r="F10296">
        <v>4</v>
      </c>
      <c r="G10296" t="s">
        <v>47</v>
      </c>
      <c r="H10296" t="s">
        <v>978</v>
      </c>
      <c r="I10296">
        <v>1</v>
      </c>
      <c r="J10296" t="s">
        <v>1326</v>
      </c>
      <c r="K10296">
        <v>3369</v>
      </c>
      <c r="L10296">
        <v>0.33689999999999998</v>
      </c>
      <c r="M10296">
        <f>_xlfn.XLOOKUP(_xlfn.TEXTJOIN("|",0,D10296,G10296,H10296,I10296),[3]무기각인!$P$4043:$P$5161,[3]무기각인!$O$4043:$O$5161)</f>
        <v>0.33329999999999999</v>
      </c>
      <c r="N10296">
        <v>1.0801000000000001</v>
      </c>
    </row>
    <row r="10297" spans="1:14" x14ac:dyDescent="0.3">
      <c r="A10297" t="s">
        <v>1530</v>
      </c>
      <c r="B10297" t="s">
        <v>868</v>
      </c>
      <c r="C10297">
        <f>_xlfn.XLOOKUP(B10297,[2]itemList_221219!$B:$B,[2]itemList_221219!$A:$A)</f>
        <v>105000</v>
      </c>
      <c r="D10297">
        <v>21</v>
      </c>
      <c r="E10297">
        <v>14</v>
      </c>
      <c r="F10297">
        <v>4</v>
      </c>
      <c r="G10297" t="s">
        <v>47</v>
      </c>
      <c r="H10297" t="s">
        <v>978</v>
      </c>
      <c r="I10297">
        <v>1.5</v>
      </c>
      <c r="J10297" t="s">
        <v>1327</v>
      </c>
      <c r="K10297">
        <v>3344</v>
      </c>
      <c r="L10297">
        <v>0.33439999999999998</v>
      </c>
      <c r="M10297">
        <f>_xlfn.XLOOKUP(_xlfn.TEXTJOIN("|",0,D10297,G10297,H10297,I10297),[3]무기각인!$P$4043:$P$5161,[3]무기각인!$O$4043:$O$5161)</f>
        <v>0.33329999999999999</v>
      </c>
      <c r="N10297">
        <v>0.33</v>
      </c>
    </row>
    <row r="10298" spans="1:14" x14ac:dyDescent="0.3">
      <c r="A10298" t="s">
        <v>1530</v>
      </c>
      <c r="B10298" t="s">
        <v>868</v>
      </c>
      <c r="C10298">
        <f>_xlfn.XLOOKUP(B10298,[2]itemList_221219!$B:$B,[2]itemList_221219!$A:$A)</f>
        <v>105000</v>
      </c>
      <c r="D10298">
        <v>21</v>
      </c>
      <c r="E10298">
        <v>14</v>
      </c>
      <c r="F10298">
        <v>4</v>
      </c>
      <c r="G10298" t="s">
        <v>47</v>
      </c>
      <c r="H10298" t="s">
        <v>978</v>
      </c>
      <c r="I10298">
        <v>2</v>
      </c>
      <c r="J10298" t="s">
        <v>1328</v>
      </c>
      <c r="K10298">
        <v>3376</v>
      </c>
      <c r="L10298">
        <v>0.33760000000000001</v>
      </c>
      <c r="M10298">
        <f>_xlfn.XLOOKUP(_xlfn.TEXTJOIN("|",0,D10298,G10298,H10298,I10298),[3]무기각인!$P$4043:$P$5161,[3]무기각인!$O$4043:$O$5161)</f>
        <v>0.33329999999999999</v>
      </c>
      <c r="N10298">
        <v>1.2901</v>
      </c>
    </row>
    <row r="10299" spans="1:14" x14ac:dyDescent="0.3">
      <c r="A10299" t="s">
        <v>1530</v>
      </c>
      <c r="B10299" t="s">
        <v>868</v>
      </c>
      <c r="C10299">
        <f>_xlfn.XLOOKUP(B10299,[2]itemList_221219!$B:$B,[2]itemList_221219!$A:$A)</f>
        <v>105000</v>
      </c>
      <c r="D10299">
        <v>21</v>
      </c>
      <c r="E10299">
        <v>14</v>
      </c>
      <c r="F10299">
        <v>4</v>
      </c>
      <c r="G10299" t="s">
        <v>47</v>
      </c>
      <c r="H10299" t="s">
        <v>978</v>
      </c>
      <c r="I10299">
        <v>2.5</v>
      </c>
      <c r="J10299" t="s">
        <v>1329</v>
      </c>
      <c r="K10299">
        <v>3288</v>
      </c>
      <c r="L10299">
        <v>0.32879999999999998</v>
      </c>
      <c r="M10299">
        <f>_xlfn.XLOOKUP(_xlfn.TEXTJOIN("|",0,D10299,G10299,H10299,I10299),[3]무기각인!$P$4043:$P$5161,[3]무기각인!$O$4043:$O$5161)</f>
        <v>0.33329999999999999</v>
      </c>
      <c r="N10299">
        <v>1.3501000000000001</v>
      </c>
    </row>
    <row r="10300" spans="1:14" x14ac:dyDescent="0.3">
      <c r="A10300" t="s">
        <v>1530</v>
      </c>
      <c r="B10300" t="s">
        <v>868</v>
      </c>
      <c r="C10300">
        <f>_xlfn.XLOOKUP(B10300,[2]itemList_221219!$B:$B,[2]itemList_221219!$A:$A)</f>
        <v>105000</v>
      </c>
      <c r="D10300">
        <v>21</v>
      </c>
      <c r="E10300">
        <v>14</v>
      </c>
      <c r="F10300">
        <v>4</v>
      </c>
      <c r="G10300" t="s">
        <v>47</v>
      </c>
      <c r="H10300" t="s">
        <v>978</v>
      </c>
      <c r="I10300">
        <v>3</v>
      </c>
      <c r="J10300" t="s">
        <v>1330</v>
      </c>
      <c r="K10300">
        <v>3225</v>
      </c>
      <c r="L10300">
        <v>0.32250000000000001</v>
      </c>
      <c r="M10300">
        <f>_xlfn.XLOOKUP(_xlfn.TEXTJOIN("|",0,D10300,G10300,H10300,I10300),[3]무기각인!$P$4043:$P$5161,[3]무기각인!$O$4043:$O$5161)</f>
        <v>0.33329999999999999</v>
      </c>
      <c r="N10300">
        <v>3.2403</v>
      </c>
    </row>
    <row r="10301" spans="1:14" x14ac:dyDescent="0.3">
      <c r="A10301" t="s">
        <v>1530</v>
      </c>
      <c r="B10301" t="s">
        <v>868</v>
      </c>
      <c r="C10301">
        <f>_xlfn.XLOOKUP(B10301,[2]itemList_221219!$B:$B,[2]itemList_221219!$A:$A)</f>
        <v>105000</v>
      </c>
      <c r="D10301">
        <v>21</v>
      </c>
      <c r="E10301">
        <v>14</v>
      </c>
      <c r="F10301">
        <v>4</v>
      </c>
      <c r="G10301" t="s">
        <v>47</v>
      </c>
      <c r="H10301" t="s">
        <v>978</v>
      </c>
      <c r="I10301">
        <v>3.5</v>
      </c>
      <c r="J10301" t="s">
        <v>1331</v>
      </c>
      <c r="K10301">
        <v>3392</v>
      </c>
      <c r="L10301">
        <v>0.3392</v>
      </c>
      <c r="M10301">
        <f>_xlfn.XLOOKUP(_xlfn.TEXTJOIN("|",0,D10301,G10301,H10301,I10301),[3]무기각인!$P$4043:$P$5161,[3]무기각인!$O$4043:$O$5161)</f>
        <v>0.33329999999999999</v>
      </c>
      <c r="N10301">
        <v>1.7702</v>
      </c>
    </row>
    <row r="10302" spans="1:14" x14ac:dyDescent="0.3">
      <c r="A10302" t="s">
        <v>1530</v>
      </c>
      <c r="B10302" t="s">
        <v>868</v>
      </c>
      <c r="C10302">
        <f>_xlfn.XLOOKUP(B10302,[2]itemList_221219!$B:$B,[2]itemList_221219!$A:$A)</f>
        <v>105000</v>
      </c>
      <c r="D10302">
        <v>21</v>
      </c>
      <c r="E10302">
        <v>14</v>
      </c>
      <c r="F10302">
        <v>4</v>
      </c>
      <c r="G10302" t="s">
        <v>47</v>
      </c>
      <c r="H10302" t="s">
        <v>978</v>
      </c>
      <c r="I10302">
        <v>4</v>
      </c>
      <c r="J10302" t="s">
        <v>1332</v>
      </c>
      <c r="K10302">
        <v>3291</v>
      </c>
      <c r="L10302">
        <v>0.3291</v>
      </c>
      <c r="M10302">
        <f>_xlfn.XLOOKUP(_xlfn.TEXTJOIN("|",0,D10302,G10302,H10302,I10302),[3]무기각인!$P$4043:$P$5161,[3]무기각인!$O$4043:$O$5161)</f>
        <v>0.33329999999999999</v>
      </c>
      <c r="N10302">
        <v>1.2601</v>
      </c>
    </row>
    <row r="10303" spans="1:14" x14ac:dyDescent="0.3">
      <c r="A10303" t="s">
        <v>1530</v>
      </c>
      <c r="B10303" t="s">
        <v>868</v>
      </c>
      <c r="C10303">
        <f>_xlfn.XLOOKUP(B10303,[2]itemList_221219!$B:$B,[2]itemList_221219!$A:$A)</f>
        <v>105000</v>
      </c>
      <c r="D10303">
        <v>21</v>
      </c>
      <c r="E10303">
        <v>14</v>
      </c>
      <c r="F10303">
        <v>4</v>
      </c>
      <c r="G10303" t="s">
        <v>47</v>
      </c>
      <c r="H10303" t="s">
        <v>978</v>
      </c>
      <c r="I10303">
        <v>4.5</v>
      </c>
      <c r="J10303" t="s">
        <v>1333</v>
      </c>
      <c r="K10303">
        <v>3327</v>
      </c>
      <c r="L10303">
        <v>0.3327</v>
      </c>
      <c r="M10303">
        <f>_xlfn.XLOOKUP(_xlfn.TEXTJOIN("|",0,D10303,G10303,H10303,I10303),[3]무기각인!$P$4043:$P$5161,[3]무기각인!$O$4043:$O$5161)</f>
        <v>0.33329999999999999</v>
      </c>
      <c r="N10303">
        <v>0.18</v>
      </c>
    </row>
    <row r="10304" spans="1:14" x14ac:dyDescent="0.3">
      <c r="A10304" t="s">
        <v>1530</v>
      </c>
      <c r="B10304" t="s">
        <v>868</v>
      </c>
      <c r="C10304">
        <f>_xlfn.XLOOKUP(B10304,[2]itemList_221219!$B:$B,[2]itemList_221219!$A:$A)</f>
        <v>105000</v>
      </c>
      <c r="D10304">
        <v>21</v>
      </c>
      <c r="E10304">
        <v>14</v>
      </c>
      <c r="F10304">
        <v>4</v>
      </c>
      <c r="G10304" t="s">
        <v>47</v>
      </c>
      <c r="H10304" t="s">
        <v>978</v>
      </c>
      <c r="I10304">
        <v>5</v>
      </c>
      <c r="J10304" t="s">
        <v>1334</v>
      </c>
      <c r="K10304">
        <v>3315</v>
      </c>
      <c r="L10304">
        <v>0.33150000000000002</v>
      </c>
      <c r="M10304">
        <f>_xlfn.XLOOKUP(_xlfn.TEXTJOIN("|",0,D10304,G10304,H10304,I10304),[3]무기각인!$P$4043:$P$5161,[3]무기각인!$O$4043:$O$5161)</f>
        <v>0.33329999999999999</v>
      </c>
      <c r="N10304">
        <v>0.54010000000000002</v>
      </c>
    </row>
    <row r="10305" spans="1:14" x14ac:dyDescent="0.3">
      <c r="A10305" t="s">
        <v>1530</v>
      </c>
      <c r="B10305" t="s">
        <v>868</v>
      </c>
      <c r="C10305">
        <f>_xlfn.XLOOKUP(B10305,[2]itemList_221219!$B:$B,[2]itemList_221219!$A:$A)</f>
        <v>105000</v>
      </c>
      <c r="D10305">
        <v>21</v>
      </c>
      <c r="E10305">
        <v>14</v>
      </c>
      <c r="F10305">
        <v>5</v>
      </c>
      <c r="G10305" t="s">
        <v>966</v>
      </c>
      <c r="H10305" t="s">
        <v>978</v>
      </c>
      <c r="I10305">
        <v>1</v>
      </c>
      <c r="J10305" t="s">
        <v>1341</v>
      </c>
      <c r="K10305">
        <v>3438</v>
      </c>
      <c r="L10305">
        <v>0.34379999999999999</v>
      </c>
      <c r="M10305">
        <f>_xlfn.XLOOKUP(_xlfn.TEXTJOIN("|",0,D10305,G10305,H10305,I10305),[3]무기각인!$P$4043:$P$5161,[3]무기각인!$O$4043:$O$5161)</f>
        <v>0.33329999999999999</v>
      </c>
      <c r="N10305">
        <v>3.1503000000000001</v>
      </c>
    </row>
    <row r="10306" spans="1:14" x14ac:dyDescent="0.3">
      <c r="A10306" t="s">
        <v>1530</v>
      </c>
      <c r="B10306" t="s">
        <v>868</v>
      </c>
      <c r="C10306">
        <f>_xlfn.XLOOKUP(B10306,[2]itemList_221219!$B:$B,[2]itemList_221219!$A:$A)</f>
        <v>105000</v>
      </c>
      <c r="D10306">
        <v>21</v>
      </c>
      <c r="E10306">
        <v>14</v>
      </c>
      <c r="F10306">
        <v>5</v>
      </c>
      <c r="G10306" t="s">
        <v>966</v>
      </c>
      <c r="H10306" t="s">
        <v>978</v>
      </c>
      <c r="I10306">
        <v>1.5</v>
      </c>
      <c r="J10306" t="s">
        <v>1342</v>
      </c>
      <c r="K10306">
        <v>3308</v>
      </c>
      <c r="L10306">
        <v>0.33079999999999998</v>
      </c>
      <c r="M10306">
        <f>_xlfn.XLOOKUP(_xlfn.TEXTJOIN("|",0,D10306,G10306,H10306,I10306),[3]무기각인!$P$4043:$P$5161,[3]무기각인!$O$4043:$O$5161)</f>
        <v>0.33329999999999999</v>
      </c>
      <c r="N10306">
        <v>0.75009999999999999</v>
      </c>
    </row>
    <row r="10307" spans="1:14" x14ac:dyDescent="0.3">
      <c r="A10307" t="s">
        <v>1530</v>
      </c>
      <c r="B10307" t="s">
        <v>868</v>
      </c>
      <c r="C10307">
        <f>_xlfn.XLOOKUP(B10307,[2]itemList_221219!$B:$B,[2]itemList_221219!$A:$A)</f>
        <v>105000</v>
      </c>
      <c r="D10307">
        <v>21</v>
      </c>
      <c r="E10307">
        <v>14</v>
      </c>
      <c r="F10307">
        <v>5</v>
      </c>
      <c r="G10307" t="s">
        <v>966</v>
      </c>
      <c r="H10307" t="s">
        <v>978</v>
      </c>
      <c r="I10307">
        <v>2</v>
      </c>
      <c r="J10307" t="s">
        <v>1343</v>
      </c>
      <c r="K10307">
        <v>3345</v>
      </c>
      <c r="L10307">
        <v>0.33450000000000002</v>
      </c>
      <c r="M10307">
        <f>_xlfn.XLOOKUP(_xlfn.TEXTJOIN("|",0,D10307,G10307,H10307,I10307),[3]무기각인!$P$4043:$P$5161,[3]무기각인!$O$4043:$O$5161)</f>
        <v>0.33329999999999999</v>
      </c>
      <c r="N10307">
        <v>0.36</v>
      </c>
    </row>
    <row r="10308" spans="1:14" x14ac:dyDescent="0.3">
      <c r="A10308" t="s">
        <v>1530</v>
      </c>
      <c r="B10308" t="s">
        <v>868</v>
      </c>
      <c r="C10308">
        <f>_xlfn.XLOOKUP(B10308,[2]itemList_221219!$B:$B,[2]itemList_221219!$A:$A)</f>
        <v>105000</v>
      </c>
      <c r="D10308">
        <v>21</v>
      </c>
      <c r="E10308">
        <v>14</v>
      </c>
      <c r="F10308">
        <v>5</v>
      </c>
      <c r="G10308" t="s">
        <v>966</v>
      </c>
      <c r="H10308" t="s">
        <v>978</v>
      </c>
      <c r="I10308">
        <v>2.5</v>
      </c>
      <c r="J10308" t="s">
        <v>1344</v>
      </c>
      <c r="K10308">
        <v>3344</v>
      </c>
      <c r="L10308">
        <v>0.33439999999999998</v>
      </c>
      <c r="M10308">
        <f>_xlfn.XLOOKUP(_xlfn.TEXTJOIN("|",0,D10308,G10308,H10308,I10308),[3]무기각인!$P$4043:$P$5161,[3]무기각인!$O$4043:$O$5161)</f>
        <v>0.33329999999999999</v>
      </c>
      <c r="N10308">
        <v>0.33</v>
      </c>
    </row>
    <row r="10309" spans="1:14" x14ac:dyDescent="0.3">
      <c r="A10309" t="s">
        <v>1530</v>
      </c>
      <c r="B10309" t="s">
        <v>868</v>
      </c>
      <c r="C10309">
        <f>_xlfn.XLOOKUP(B10309,[2]itemList_221219!$B:$B,[2]itemList_221219!$A:$A)</f>
        <v>105000</v>
      </c>
      <c r="D10309">
        <v>21</v>
      </c>
      <c r="E10309">
        <v>14</v>
      </c>
      <c r="F10309">
        <v>5</v>
      </c>
      <c r="G10309" t="s">
        <v>966</v>
      </c>
      <c r="H10309" t="s">
        <v>978</v>
      </c>
      <c r="I10309">
        <v>3</v>
      </c>
      <c r="J10309" t="s">
        <v>1345</v>
      </c>
      <c r="K10309">
        <v>3358</v>
      </c>
      <c r="L10309">
        <v>0.33579999999999999</v>
      </c>
      <c r="M10309">
        <f>_xlfn.XLOOKUP(_xlfn.TEXTJOIN("|",0,D10309,G10309,H10309,I10309),[3]무기각인!$P$4043:$P$5161,[3]무기각인!$O$4043:$O$5161)</f>
        <v>0.33329999999999999</v>
      </c>
      <c r="N10309">
        <v>0.75009999999999999</v>
      </c>
    </row>
    <row r="10310" spans="1:14" x14ac:dyDescent="0.3">
      <c r="A10310" t="s">
        <v>1530</v>
      </c>
      <c r="B10310" t="s">
        <v>868</v>
      </c>
      <c r="C10310">
        <f>_xlfn.XLOOKUP(B10310,[2]itemList_221219!$B:$B,[2]itemList_221219!$A:$A)</f>
        <v>105000</v>
      </c>
      <c r="D10310">
        <v>21</v>
      </c>
      <c r="E10310">
        <v>14</v>
      </c>
      <c r="F10310">
        <v>5</v>
      </c>
      <c r="G10310" t="s">
        <v>966</v>
      </c>
      <c r="H10310" t="s">
        <v>978</v>
      </c>
      <c r="I10310">
        <v>3.5</v>
      </c>
      <c r="J10310" t="s">
        <v>1346</v>
      </c>
      <c r="K10310">
        <v>3349</v>
      </c>
      <c r="L10310">
        <v>0.33489999999999998</v>
      </c>
      <c r="M10310">
        <f>_xlfn.XLOOKUP(_xlfn.TEXTJOIN("|",0,D10310,G10310,H10310,I10310),[3]무기각인!$P$4043:$P$5161,[3]무기각인!$O$4043:$O$5161)</f>
        <v>0.33329999999999999</v>
      </c>
      <c r="N10310">
        <v>0.48</v>
      </c>
    </row>
    <row r="10311" spans="1:14" x14ac:dyDescent="0.3">
      <c r="A10311" t="s">
        <v>1530</v>
      </c>
      <c r="B10311" t="s">
        <v>868</v>
      </c>
      <c r="C10311">
        <f>_xlfn.XLOOKUP(B10311,[2]itemList_221219!$B:$B,[2]itemList_221219!$A:$A)</f>
        <v>105000</v>
      </c>
      <c r="D10311">
        <v>21</v>
      </c>
      <c r="E10311">
        <v>14</v>
      </c>
      <c r="F10311">
        <v>5</v>
      </c>
      <c r="G10311" t="s">
        <v>966</v>
      </c>
      <c r="H10311" t="s">
        <v>978</v>
      </c>
      <c r="I10311">
        <v>4</v>
      </c>
      <c r="J10311" t="s">
        <v>1347</v>
      </c>
      <c r="K10311">
        <v>3380</v>
      </c>
      <c r="L10311">
        <v>0.33800000000000002</v>
      </c>
      <c r="M10311">
        <f>_xlfn.XLOOKUP(_xlfn.TEXTJOIN("|",0,D10311,G10311,H10311,I10311),[3]무기각인!$P$4043:$P$5161,[3]무기각인!$O$4043:$O$5161)</f>
        <v>0.33329999999999999</v>
      </c>
      <c r="N10311">
        <v>1.4100999999999999</v>
      </c>
    </row>
    <row r="10312" spans="1:14" x14ac:dyDescent="0.3">
      <c r="A10312" t="s">
        <v>1530</v>
      </c>
      <c r="B10312" t="s">
        <v>868</v>
      </c>
      <c r="C10312">
        <f>_xlfn.XLOOKUP(B10312,[2]itemList_221219!$B:$B,[2]itemList_221219!$A:$A)</f>
        <v>105000</v>
      </c>
      <c r="D10312">
        <v>21</v>
      </c>
      <c r="E10312">
        <v>14</v>
      </c>
      <c r="F10312">
        <v>5</v>
      </c>
      <c r="G10312" t="s">
        <v>966</v>
      </c>
      <c r="H10312" t="s">
        <v>978</v>
      </c>
      <c r="I10312">
        <v>4.5</v>
      </c>
      <c r="J10312" t="s">
        <v>1348</v>
      </c>
      <c r="K10312">
        <v>3319</v>
      </c>
      <c r="L10312">
        <v>0.33189999999999997</v>
      </c>
      <c r="M10312">
        <f>_xlfn.XLOOKUP(_xlfn.TEXTJOIN("|",0,D10312,G10312,H10312,I10312),[3]무기각인!$P$4043:$P$5161,[3]무기각인!$O$4043:$O$5161)</f>
        <v>0.33329999999999999</v>
      </c>
      <c r="N10312">
        <v>0.42</v>
      </c>
    </row>
    <row r="10313" spans="1:14" x14ac:dyDescent="0.3">
      <c r="A10313" t="s">
        <v>1530</v>
      </c>
      <c r="B10313" t="s">
        <v>868</v>
      </c>
      <c r="C10313">
        <f>_xlfn.XLOOKUP(B10313,[2]itemList_221219!$B:$B,[2]itemList_221219!$A:$A)</f>
        <v>105000</v>
      </c>
      <c r="D10313">
        <v>21</v>
      </c>
      <c r="E10313">
        <v>14</v>
      </c>
      <c r="F10313">
        <v>5</v>
      </c>
      <c r="G10313" t="s">
        <v>966</v>
      </c>
      <c r="H10313" t="s">
        <v>978</v>
      </c>
      <c r="I10313">
        <v>5</v>
      </c>
      <c r="J10313" t="s">
        <v>1349</v>
      </c>
      <c r="K10313">
        <v>3382</v>
      </c>
      <c r="L10313">
        <v>0.3382</v>
      </c>
      <c r="M10313">
        <f>_xlfn.XLOOKUP(_xlfn.TEXTJOIN("|",0,D10313,G10313,H10313,I10313),[3]무기각인!$P$4043:$P$5161,[3]무기각인!$O$4043:$O$5161)</f>
        <v>0.33329999999999999</v>
      </c>
      <c r="N10313">
        <v>1.4701</v>
      </c>
    </row>
    <row r="10314" spans="1:14" x14ac:dyDescent="0.3">
      <c r="A10314" t="s">
        <v>1530</v>
      </c>
      <c r="B10314" t="s">
        <v>868</v>
      </c>
      <c r="C10314">
        <f>_xlfn.XLOOKUP(B10314,[2]itemList_221219!$B:$B,[2]itemList_221219!$A:$A)</f>
        <v>105000</v>
      </c>
      <c r="D10314">
        <v>21</v>
      </c>
      <c r="E10314">
        <v>17</v>
      </c>
      <c r="F10314">
        <v>0</v>
      </c>
      <c r="G10314" t="s">
        <v>19</v>
      </c>
      <c r="H10314" t="s">
        <v>971</v>
      </c>
      <c r="I10314">
        <v>20</v>
      </c>
      <c r="J10314" t="s">
        <v>1358</v>
      </c>
      <c r="K10314">
        <v>9210</v>
      </c>
      <c r="L10314">
        <v>0.92100000000000004</v>
      </c>
      <c r="M10314">
        <f>_xlfn.XLOOKUP(_xlfn.TEXTJOIN("|",0,D10314,G10314,H10314,I10314),[3]무기각인!$P$4043:$P$5161,[3]무기각인!$O$4043:$O$5161)</f>
        <v>0.92310000000000003</v>
      </c>
      <c r="N10314">
        <v>0.22750000000000001</v>
      </c>
    </row>
    <row r="10315" spans="1:14" x14ac:dyDescent="0.3">
      <c r="A10315" t="s">
        <v>1530</v>
      </c>
      <c r="B10315" t="s">
        <v>868</v>
      </c>
      <c r="C10315">
        <f>_xlfn.XLOOKUP(B10315,[2]itemList_221219!$B:$B,[2]itemList_221219!$A:$A)</f>
        <v>105000</v>
      </c>
      <c r="D10315">
        <v>21</v>
      </c>
      <c r="E10315">
        <v>17</v>
      </c>
      <c r="F10315">
        <v>0</v>
      </c>
      <c r="G10315" t="s">
        <v>19</v>
      </c>
      <c r="H10315" t="s">
        <v>971</v>
      </c>
      <c r="I10315">
        <v>25</v>
      </c>
      <c r="J10315" t="s">
        <v>1359</v>
      </c>
      <c r="K10315">
        <v>9046</v>
      </c>
      <c r="L10315">
        <v>0.90459999999999996</v>
      </c>
      <c r="M10315">
        <f>_xlfn.XLOOKUP(_xlfn.TEXTJOIN("|",0,D10315,G10315,H10315,I10315),[3]무기각인!$P$4043:$P$5161,[3]무기각인!$O$4043:$O$5161)</f>
        <v>0.92310000000000003</v>
      </c>
      <c r="N10315">
        <v>2.0041000000000002</v>
      </c>
    </row>
    <row r="10316" spans="1:14" x14ac:dyDescent="0.3">
      <c r="A10316" t="s">
        <v>1530</v>
      </c>
      <c r="B10316" t="s">
        <v>868</v>
      </c>
      <c r="C10316">
        <f>_xlfn.XLOOKUP(B10316,[2]itemList_221219!$B:$B,[2]itemList_221219!$A:$A)</f>
        <v>105000</v>
      </c>
      <c r="D10316">
        <v>21</v>
      </c>
      <c r="E10316">
        <v>17</v>
      </c>
      <c r="F10316">
        <v>0</v>
      </c>
      <c r="G10316" t="s">
        <v>19</v>
      </c>
      <c r="H10316" t="s">
        <v>971</v>
      </c>
      <c r="I10316">
        <v>30</v>
      </c>
      <c r="J10316" t="s">
        <v>1360</v>
      </c>
      <c r="K10316">
        <v>9273</v>
      </c>
      <c r="L10316">
        <v>0.92730000000000001</v>
      </c>
      <c r="M10316">
        <f>_xlfn.XLOOKUP(_xlfn.TEXTJOIN("|",0,D10316,G10316,H10316,I10316),[3]무기각인!$P$4043:$P$5161,[3]무기각인!$O$4043:$O$5161)</f>
        <v>0.92310000000000003</v>
      </c>
      <c r="N10316">
        <v>0.45500000000000002</v>
      </c>
    </row>
    <row r="10317" spans="1:14" x14ac:dyDescent="0.3">
      <c r="A10317" t="s">
        <v>1530</v>
      </c>
      <c r="B10317" t="s">
        <v>868</v>
      </c>
      <c r="C10317">
        <f>_xlfn.XLOOKUP(B10317,[2]itemList_221219!$B:$B,[2]itemList_221219!$A:$A)</f>
        <v>105000</v>
      </c>
      <c r="D10317">
        <v>21</v>
      </c>
      <c r="E10317">
        <v>17</v>
      </c>
      <c r="F10317">
        <v>0</v>
      </c>
      <c r="G10317" t="s">
        <v>19</v>
      </c>
      <c r="H10317" t="s">
        <v>971</v>
      </c>
      <c r="I10317">
        <v>35</v>
      </c>
      <c r="J10317" t="s">
        <v>1361</v>
      </c>
      <c r="K10317">
        <v>9235</v>
      </c>
      <c r="L10317">
        <v>0.92349999999999999</v>
      </c>
      <c r="M10317">
        <f>_xlfn.XLOOKUP(_xlfn.TEXTJOIN("|",0,D10317,G10317,H10317,I10317),[3]무기각인!$P$4043:$P$5161,[3]무기각인!$O$4043:$O$5161)</f>
        <v>0.92310000000000003</v>
      </c>
      <c r="N10317">
        <v>4.3299999999999998E-2</v>
      </c>
    </row>
    <row r="10318" spans="1:14" x14ac:dyDescent="0.3">
      <c r="A10318" t="s">
        <v>1530</v>
      </c>
      <c r="B10318" t="s">
        <v>868</v>
      </c>
      <c r="C10318">
        <f>_xlfn.XLOOKUP(B10318,[2]itemList_221219!$B:$B,[2]itemList_221219!$A:$A)</f>
        <v>105000</v>
      </c>
      <c r="D10318">
        <v>21</v>
      </c>
      <c r="E10318">
        <v>17</v>
      </c>
      <c r="F10318">
        <v>0</v>
      </c>
      <c r="G10318" t="s">
        <v>19</v>
      </c>
      <c r="H10318" t="s">
        <v>971</v>
      </c>
      <c r="I10318">
        <v>40</v>
      </c>
      <c r="J10318" t="s">
        <v>1362</v>
      </c>
      <c r="K10318">
        <v>9178</v>
      </c>
      <c r="L10318">
        <v>0.91779999999999995</v>
      </c>
      <c r="M10318">
        <f>_xlfn.XLOOKUP(_xlfn.TEXTJOIN("|",0,D10318,G10318,H10318,I10318),[3]무기각인!$P$4043:$P$5161,[3]무기각인!$O$4043:$O$5161)</f>
        <v>0.92310000000000003</v>
      </c>
      <c r="N10318">
        <v>0.57420000000000004</v>
      </c>
    </row>
    <row r="10319" spans="1:14" x14ac:dyDescent="0.3">
      <c r="A10319" t="s">
        <v>1530</v>
      </c>
      <c r="B10319" t="s">
        <v>868</v>
      </c>
      <c r="C10319">
        <f>_xlfn.XLOOKUP(B10319,[2]itemList_221219!$B:$B,[2]itemList_221219!$A:$A)</f>
        <v>105000</v>
      </c>
      <c r="D10319">
        <v>21</v>
      </c>
      <c r="E10319">
        <v>17</v>
      </c>
      <c r="F10319">
        <v>0</v>
      </c>
      <c r="G10319" t="s">
        <v>19</v>
      </c>
      <c r="H10319" t="s">
        <v>971</v>
      </c>
      <c r="I10319">
        <v>45</v>
      </c>
      <c r="J10319" t="s">
        <v>1363</v>
      </c>
      <c r="K10319">
        <v>9129</v>
      </c>
      <c r="L10319">
        <v>0.91290000000000004</v>
      </c>
      <c r="M10319">
        <f>_xlfn.XLOOKUP(_xlfn.TEXTJOIN("|",0,D10319,G10319,H10319,I10319),[3]무기각인!$P$4043:$P$5161,[3]무기각인!$O$4043:$O$5161)</f>
        <v>0.92310000000000003</v>
      </c>
      <c r="N10319">
        <v>1.105</v>
      </c>
    </row>
    <row r="10320" spans="1:14" x14ac:dyDescent="0.3">
      <c r="A10320" t="s">
        <v>1530</v>
      </c>
      <c r="B10320" t="s">
        <v>868</v>
      </c>
      <c r="C10320">
        <f>_xlfn.XLOOKUP(B10320,[2]itemList_221219!$B:$B,[2]itemList_221219!$A:$A)</f>
        <v>105000</v>
      </c>
      <c r="D10320">
        <v>21</v>
      </c>
      <c r="E10320">
        <v>17</v>
      </c>
      <c r="F10320">
        <v>0</v>
      </c>
      <c r="G10320" t="s">
        <v>19</v>
      </c>
      <c r="H10320" t="s">
        <v>971</v>
      </c>
      <c r="I10320">
        <v>50</v>
      </c>
      <c r="J10320" t="s">
        <v>1364</v>
      </c>
      <c r="K10320">
        <v>9213</v>
      </c>
      <c r="L10320">
        <v>0.92130000000000001</v>
      </c>
      <c r="M10320">
        <f>_xlfn.XLOOKUP(_xlfn.TEXTJOIN("|",0,D10320,G10320,H10320,I10320),[3]무기각인!$P$4043:$P$5161,[3]무기각인!$O$4043:$O$5161)</f>
        <v>0.92310000000000003</v>
      </c>
      <c r="N10320">
        <v>0.19500000000000001</v>
      </c>
    </row>
    <row r="10321" spans="1:14" x14ac:dyDescent="0.3">
      <c r="A10321" t="s">
        <v>1530</v>
      </c>
      <c r="B10321" t="s">
        <v>868</v>
      </c>
      <c r="C10321">
        <f>_xlfn.XLOOKUP(B10321,[2]itemList_221219!$B:$B,[2]itemList_221219!$A:$A)</f>
        <v>105000</v>
      </c>
      <c r="D10321">
        <v>21</v>
      </c>
      <c r="E10321">
        <v>17</v>
      </c>
      <c r="F10321">
        <v>0</v>
      </c>
      <c r="G10321" t="s">
        <v>19</v>
      </c>
      <c r="H10321" t="s">
        <v>971</v>
      </c>
      <c r="I10321">
        <v>55</v>
      </c>
      <c r="J10321" t="s">
        <v>1365</v>
      </c>
      <c r="K10321">
        <v>9394</v>
      </c>
      <c r="L10321">
        <v>0.93940000000000001</v>
      </c>
      <c r="M10321">
        <f>_xlfn.XLOOKUP(_xlfn.TEXTJOIN("|",0,D10321,G10321,H10321,I10321),[3]무기각인!$P$4043:$P$5161,[3]무기각인!$O$4043:$O$5161)</f>
        <v>0.92310000000000003</v>
      </c>
      <c r="N10321">
        <v>1.7658</v>
      </c>
    </row>
    <row r="10322" spans="1:14" x14ac:dyDescent="0.3">
      <c r="A10322" t="s">
        <v>1530</v>
      </c>
      <c r="B10322" t="s">
        <v>868</v>
      </c>
      <c r="C10322">
        <f>_xlfn.XLOOKUP(B10322,[2]itemList_221219!$B:$B,[2]itemList_221219!$A:$A)</f>
        <v>105000</v>
      </c>
      <c r="D10322">
        <v>21</v>
      </c>
      <c r="E10322">
        <v>17</v>
      </c>
      <c r="F10322">
        <v>0</v>
      </c>
      <c r="G10322" t="s">
        <v>19</v>
      </c>
      <c r="H10322" t="s">
        <v>971</v>
      </c>
      <c r="I10322">
        <v>60</v>
      </c>
      <c r="J10322" t="s">
        <v>1366</v>
      </c>
      <c r="K10322">
        <v>9110</v>
      </c>
      <c r="L10322">
        <v>0.91100000000000003</v>
      </c>
      <c r="M10322">
        <f>_xlfn.XLOOKUP(_xlfn.TEXTJOIN("|",0,D10322,G10322,H10322,I10322),[3]무기각인!$P$4043:$P$5161,[3]무기각인!$O$4043:$O$5161)</f>
        <v>0.92310000000000003</v>
      </c>
      <c r="N10322">
        <v>1.3108</v>
      </c>
    </row>
    <row r="10323" spans="1:14" x14ac:dyDescent="0.3">
      <c r="A10323" t="s">
        <v>1530</v>
      </c>
      <c r="B10323" t="s">
        <v>868</v>
      </c>
      <c r="C10323">
        <f>_xlfn.XLOOKUP(B10323,[2]itemList_221219!$B:$B,[2]itemList_221219!$A:$A)</f>
        <v>105000</v>
      </c>
      <c r="D10323">
        <v>21</v>
      </c>
      <c r="E10323">
        <v>17</v>
      </c>
      <c r="F10323">
        <v>0</v>
      </c>
      <c r="G10323" t="s">
        <v>19</v>
      </c>
      <c r="H10323" t="s">
        <v>971</v>
      </c>
      <c r="I10323">
        <v>65</v>
      </c>
      <c r="J10323" t="s">
        <v>1367</v>
      </c>
      <c r="K10323">
        <v>9228</v>
      </c>
      <c r="L10323">
        <v>0.92279999999999995</v>
      </c>
      <c r="M10323">
        <f>_xlfn.XLOOKUP(_xlfn.TEXTJOIN("|",0,D10323,G10323,H10323,I10323),[3]무기각인!$P$4043:$P$5161,[3]무기각인!$O$4043:$O$5161)</f>
        <v>0.92310000000000003</v>
      </c>
      <c r="N10323">
        <v>3.2500000000000001E-2</v>
      </c>
    </row>
    <row r="10324" spans="1:14" x14ac:dyDescent="0.3">
      <c r="A10324" t="s">
        <v>1530</v>
      </c>
      <c r="B10324" t="s">
        <v>868</v>
      </c>
      <c r="C10324">
        <f>_xlfn.XLOOKUP(B10324,[2]itemList_221219!$B:$B,[2]itemList_221219!$A:$A)</f>
        <v>105000</v>
      </c>
      <c r="D10324">
        <v>21</v>
      </c>
      <c r="E10324">
        <v>17</v>
      </c>
      <c r="F10324">
        <v>0</v>
      </c>
      <c r="G10324" t="s">
        <v>19</v>
      </c>
      <c r="H10324" t="s">
        <v>971</v>
      </c>
      <c r="I10324">
        <v>70</v>
      </c>
      <c r="J10324" t="s">
        <v>1368</v>
      </c>
      <c r="K10324">
        <v>9197</v>
      </c>
      <c r="L10324">
        <v>0.91969999999999996</v>
      </c>
      <c r="M10324">
        <f>_xlfn.XLOOKUP(_xlfn.TEXTJOIN("|",0,D10324,G10324,H10324,I10324),[3]무기각인!$P$4043:$P$5161,[3]무기각인!$O$4043:$O$5161)</f>
        <v>0.92310000000000003</v>
      </c>
      <c r="N10324">
        <v>0.36830000000000002</v>
      </c>
    </row>
    <row r="10325" spans="1:14" x14ac:dyDescent="0.3">
      <c r="A10325" t="s">
        <v>1530</v>
      </c>
      <c r="B10325" t="s">
        <v>868</v>
      </c>
      <c r="C10325">
        <f>_xlfn.XLOOKUP(B10325,[2]itemList_221219!$B:$B,[2]itemList_221219!$A:$A)</f>
        <v>105000</v>
      </c>
      <c r="D10325">
        <v>21</v>
      </c>
      <c r="E10325">
        <v>17</v>
      </c>
      <c r="F10325">
        <v>0</v>
      </c>
      <c r="G10325" t="s">
        <v>19</v>
      </c>
      <c r="H10325" t="s">
        <v>971</v>
      </c>
      <c r="I10325">
        <v>75</v>
      </c>
      <c r="J10325" t="s">
        <v>1568</v>
      </c>
      <c r="K10325">
        <v>9261</v>
      </c>
      <c r="L10325">
        <v>0.92610000000000003</v>
      </c>
      <c r="M10325">
        <f>_xlfn.XLOOKUP(_xlfn.TEXTJOIN("|",0,D10325,G10325,H10325,I10325),[3]무기각인!$P$4043:$P$5161,[3]무기각인!$O$4043:$O$5161)</f>
        <v>0.92310000000000003</v>
      </c>
      <c r="N10325">
        <v>0.32500000000000001</v>
      </c>
    </row>
    <row r="10326" spans="1:14" x14ac:dyDescent="0.3">
      <c r="A10326" t="s">
        <v>1530</v>
      </c>
      <c r="B10326" t="s">
        <v>868</v>
      </c>
      <c r="C10326">
        <f>_xlfn.XLOOKUP(B10326,[2]itemList_221219!$B:$B,[2]itemList_221219!$A:$A)</f>
        <v>105000</v>
      </c>
      <c r="D10326">
        <v>21</v>
      </c>
      <c r="E10326">
        <v>17</v>
      </c>
      <c r="F10326">
        <v>0</v>
      </c>
      <c r="G10326" t="s">
        <v>19</v>
      </c>
      <c r="H10326" t="s">
        <v>971</v>
      </c>
      <c r="I10326">
        <v>80</v>
      </c>
      <c r="J10326" t="s">
        <v>1569</v>
      </c>
      <c r="K10326">
        <v>9125</v>
      </c>
      <c r="L10326">
        <v>0.91249999999999998</v>
      </c>
      <c r="M10326">
        <f>_xlfn.XLOOKUP(_xlfn.TEXTJOIN("|",0,D10326,G10326,H10326,I10326),[3]무기각인!$P$4043:$P$5161,[3]무기각인!$O$4043:$O$5161)</f>
        <v>0.92310000000000003</v>
      </c>
      <c r="N10326">
        <v>1.1483000000000001</v>
      </c>
    </row>
    <row r="10327" spans="1:14" x14ac:dyDescent="0.3">
      <c r="A10327" t="s">
        <v>1530</v>
      </c>
      <c r="B10327" t="s">
        <v>868</v>
      </c>
      <c r="C10327">
        <f>_xlfn.XLOOKUP(B10327,[2]itemList_221219!$B:$B,[2]itemList_221219!$A:$A)</f>
        <v>105000</v>
      </c>
      <c r="D10327">
        <v>21</v>
      </c>
      <c r="E10327">
        <v>18</v>
      </c>
      <c r="F10327">
        <v>0</v>
      </c>
      <c r="G10327" t="s">
        <v>19</v>
      </c>
      <c r="H10327" t="s">
        <v>972</v>
      </c>
      <c r="I10327">
        <v>10</v>
      </c>
      <c r="J10327" t="s">
        <v>1370</v>
      </c>
      <c r="K10327">
        <v>17149</v>
      </c>
      <c r="L10327">
        <v>1.7149000000000001</v>
      </c>
      <c r="M10327">
        <f>_xlfn.XLOOKUP(_xlfn.TEXTJOIN("|",0,D10327,G10327,H10327,I10327),[3]무기각인!$P$4043:$P$5161,[3]무기각인!$O$4043:$O$5161)</f>
        <v>1.7142999999999999</v>
      </c>
      <c r="N10327">
        <v>3.5000000000000003E-2</v>
      </c>
    </row>
    <row r="10328" spans="1:14" x14ac:dyDescent="0.3">
      <c r="A10328" t="s">
        <v>1530</v>
      </c>
      <c r="B10328" t="s">
        <v>868</v>
      </c>
      <c r="C10328">
        <f>_xlfn.XLOOKUP(B10328,[2]itemList_221219!$B:$B,[2]itemList_221219!$A:$A)</f>
        <v>105000</v>
      </c>
      <c r="D10328">
        <v>21</v>
      </c>
      <c r="E10328">
        <v>18</v>
      </c>
      <c r="F10328">
        <v>0</v>
      </c>
      <c r="G10328" t="s">
        <v>19</v>
      </c>
      <c r="H10328" t="s">
        <v>972</v>
      </c>
      <c r="I10328">
        <v>15</v>
      </c>
      <c r="J10328" t="s">
        <v>1371</v>
      </c>
      <c r="K10328">
        <v>17174</v>
      </c>
      <c r="L10328">
        <v>1.7174</v>
      </c>
      <c r="M10328">
        <f>_xlfn.XLOOKUP(_xlfn.TEXTJOIN("|",0,D10328,G10328,H10328,I10328),[3]무기각인!$P$4043:$P$5161,[3]무기각인!$O$4043:$O$5161)</f>
        <v>1.7142999999999999</v>
      </c>
      <c r="N10328">
        <v>0.18079999999999999</v>
      </c>
    </row>
    <row r="10329" spans="1:14" x14ac:dyDescent="0.3">
      <c r="A10329" t="s">
        <v>1530</v>
      </c>
      <c r="B10329" t="s">
        <v>868</v>
      </c>
      <c r="C10329">
        <f>_xlfn.XLOOKUP(B10329,[2]itemList_221219!$B:$B,[2]itemList_221219!$A:$A)</f>
        <v>105000</v>
      </c>
      <c r="D10329">
        <v>21</v>
      </c>
      <c r="E10329">
        <v>18</v>
      </c>
      <c r="F10329">
        <v>0</v>
      </c>
      <c r="G10329" t="s">
        <v>19</v>
      </c>
      <c r="H10329" t="s">
        <v>972</v>
      </c>
      <c r="I10329">
        <v>20</v>
      </c>
      <c r="J10329" t="s">
        <v>1372</v>
      </c>
      <c r="K10329">
        <v>17070</v>
      </c>
      <c r="L10329">
        <v>1.7070000000000001</v>
      </c>
      <c r="M10329">
        <f>_xlfn.XLOOKUP(_xlfn.TEXTJOIN("|",0,D10329,G10329,H10329,I10329),[3]무기각인!$P$4043:$P$5161,[3]무기각인!$O$4043:$O$5161)</f>
        <v>1.7142999999999999</v>
      </c>
      <c r="N10329">
        <v>0.42580000000000001</v>
      </c>
    </row>
    <row r="10330" spans="1:14" x14ac:dyDescent="0.3">
      <c r="A10330" t="s">
        <v>1530</v>
      </c>
      <c r="B10330" t="s">
        <v>868</v>
      </c>
      <c r="C10330">
        <f>_xlfn.XLOOKUP(B10330,[2]itemList_221219!$B:$B,[2]itemList_221219!$A:$A)</f>
        <v>105000</v>
      </c>
      <c r="D10330">
        <v>21</v>
      </c>
      <c r="E10330">
        <v>18</v>
      </c>
      <c r="F10330">
        <v>0</v>
      </c>
      <c r="G10330" t="s">
        <v>19</v>
      </c>
      <c r="H10330" t="s">
        <v>972</v>
      </c>
      <c r="I10330">
        <v>25</v>
      </c>
      <c r="J10330" t="s">
        <v>1373</v>
      </c>
      <c r="K10330">
        <v>16777</v>
      </c>
      <c r="L10330">
        <v>1.6777</v>
      </c>
      <c r="M10330">
        <f>_xlfn.XLOOKUP(_xlfn.TEXTJOIN("|",0,D10330,G10330,H10330,I10330),[3]무기각인!$P$4043:$P$5161,[3]무기각인!$O$4043:$O$5161)</f>
        <v>1.7142999999999999</v>
      </c>
      <c r="N10330">
        <v>2.1349999999999998</v>
      </c>
    </row>
    <row r="10331" spans="1:14" x14ac:dyDescent="0.3">
      <c r="A10331" t="s">
        <v>1530</v>
      </c>
      <c r="B10331" t="s">
        <v>868</v>
      </c>
      <c r="C10331">
        <f>_xlfn.XLOOKUP(B10331,[2]itemList_221219!$B:$B,[2]itemList_221219!$A:$A)</f>
        <v>105000</v>
      </c>
      <c r="D10331">
        <v>21</v>
      </c>
      <c r="E10331">
        <v>18</v>
      </c>
      <c r="F10331">
        <v>0</v>
      </c>
      <c r="G10331" t="s">
        <v>19</v>
      </c>
      <c r="H10331" t="s">
        <v>972</v>
      </c>
      <c r="I10331">
        <v>30</v>
      </c>
      <c r="J10331" t="s">
        <v>1374</v>
      </c>
      <c r="K10331">
        <v>17078</v>
      </c>
      <c r="L10331">
        <v>1.7078</v>
      </c>
      <c r="M10331">
        <f>_xlfn.XLOOKUP(_xlfn.TEXTJOIN("|",0,D10331,G10331,H10331,I10331),[3]무기각인!$P$4043:$P$5161,[3]무기각인!$O$4043:$O$5161)</f>
        <v>1.7142999999999999</v>
      </c>
      <c r="N10331">
        <v>0.37919999999999998</v>
      </c>
    </row>
    <row r="10332" spans="1:14" x14ac:dyDescent="0.3">
      <c r="A10332" t="s">
        <v>1530</v>
      </c>
      <c r="B10332" t="s">
        <v>868</v>
      </c>
      <c r="C10332">
        <f>_xlfn.XLOOKUP(B10332,[2]itemList_221219!$B:$B,[2]itemList_221219!$A:$A)</f>
        <v>105000</v>
      </c>
      <c r="D10332">
        <v>21</v>
      </c>
      <c r="E10332">
        <v>18</v>
      </c>
      <c r="F10332">
        <v>0</v>
      </c>
      <c r="G10332" t="s">
        <v>19</v>
      </c>
      <c r="H10332" t="s">
        <v>972</v>
      </c>
      <c r="I10332">
        <v>35</v>
      </c>
      <c r="J10332" t="s">
        <v>1570</v>
      </c>
      <c r="K10332">
        <v>17080</v>
      </c>
      <c r="L10332">
        <v>1.708</v>
      </c>
      <c r="M10332">
        <f>_xlfn.XLOOKUP(_xlfn.TEXTJOIN("|",0,D10332,G10332,H10332,I10332),[3]무기각인!$P$4043:$P$5161,[3]무기각인!$O$4043:$O$5161)</f>
        <v>1.7142999999999999</v>
      </c>
      <c r="N10332">
        <v>0.36749999999999999</v>
      </c>
    </row>
    <row r="10333" spans="1:14" x14ac:dyDescent="0.3">
      <c r="A10333" t="s">
        <v>1530</v>
      </c>
      <c r="B10333" t="s">
        <v>868</v>
      </c>
      <c r="C10333">
        <f>_xlfn.XLOOKUP(B10333,[2]itemList_221219!$B:$B,[2]itemList_221219!$A:$A)</f>
        <v>105000</v>
      </c>
      <c r="D10333">
        <v>21</v>
      </c>
      <c r="E10333">
        <v>18</v>
      </c>
      <c r="F10333">
        <v>0</v>
      </c>
      <c r="G10333" t="s">
        <v>19</v>
      </c>
      <c r="H10333" t="s">
        <v>972</v>
      </c>
      <c r="I10333">
        <v>40</v>
      </c>
      <c r="J10333" t="s">
        <v>1571</v>
      </c>
      <c r="K10333">
        <v>17043</v>
      </c>
      <c r="L10333">
        <v>1.7042999999999999</v>
      </c>
      <c r="M10333">
        <f>_xlfn.XLOOKUP(_xlfn.TEXTJOIN("|",0,D10333,G10333,H10333,I10333),[3]무기각인!$P$4043:$P$5161,[3]무기각인!$O$4043:$O$5161)</f>
        <v>1.7142999999999999</v>
      </c>
      <c r="N10333">
        <v>0.58330000000000004</v>
      </c>
    </row>
    <row r="10334" spans="1:14" x14ac:dyDescent="0.3">
      <c r="A10334" t="s">
        <v>1530</v>
      </c>
      <c r="B10334" t="s">
        <v>868</v>
      </c>
      <c r="C10334">
        <f>_xlfn.XLOOKUP(B10334,[2]itemList_221219!$B:$B,[2]itemList_221219!$A:$A)</f>
        <v>105000</v>
      </c>
      <c r="D10334">
        <v>21</v>
      </c>
      <c r="E10334">
        <v>21</v>
      </c>
      <c r="F10334">
        <v>0</v>
      </c>
      <c r="G10334" t="s">
        <v>19</v>
      </c>
      <c r="H10334" t="s">
        <v>979</v>
      </c>
      <c r="I10334">
        <v>10</v>
      </c>
      <c r="J10334" t="s">
        <v>1652</v>
      </c>
      <c r="K10334">
        <v>2015</v>
      </c>
      <c r="L10334">
        <v>0.20150000000000001</v>
      </c>
      <c r="M10334">
        <f>_xlfn.XLOOKUP(_xlfn.TEXTJOIN("|",0,D10334,G10334,H10334,I10334),[3]무기각인!$P$4043:$P$5161,[3]무기각인!$O$4043:$O$5161)</f>
        <v>0.2</v>
      </c>
      <c r="N10334">
        <v>0.75</v>
      </c>
    </row>
    <row r="10335" spans="1:14" x14ac:dyDescent="0.3">
      <c r="A10335" t="s">
        <v>1530</v>
      </c>
      <c r="B10335" t="s">
        <v>868</v>
      </c>
      <c r="C10335">
        <f>_xlfn.XLOOKUP(B10335,[2]itemList_221219!$B:$B,[2]itemList_221219!$A:$A)</f>
        <v>105000</v>
      </c>
      <c r="D10335">
        <v>21</v>
      </c>
      <c r="E10335">
        <v>21</v>
      </c>
      <c r="F10335">
        <v>0</v>
      </c>
      <c r="G10335" t="s">
        <v>19</v>
      </c>
      <c r="H10335" t="s">
        <v>979</v>
      </c>
      <c r="I10335">
        <v>9</v>
      </c>
      <c r="J10335" t="s">
        <v>1653</v>
      </c>
      <c r="K10335">
        <v>2113</v>
      </c>
      <c r="L10335">
        <v>0.21129999999999999</v>
      </c>
      <c r="M10335">
        <f>_xlfn.XLOOKUP(_xlfn.TEXTJOIN("|",0,D10335,G10335,H10335,I10335),[3]무기각인!$P$4043:$P$5161,[3]무기각인!$O$4043:$O$5161)</f>
        <v>0.2</v>
      </c>
      <c r="N10335">
        <v>5.65</v>
      </c>
    </row>
    <row r="10336" spans="1:14" x14ac:dyDescent="0.3">
      <c r="A10336" t="s">
        <v>1530</v>
      </c>
      <c r="B10336" t="s">
        <v>868</v>
      </c>
      <c r="C10336">
        <f>_xlfn.XLOOKUP(B10336,[2]itemList_221219!$B:$B,[2]itemList_221219!$A:$A)</f>
        <v>105000</v>
      </c>
      <c r="D10336">
        <v>21</v>
      </c>
      <c r="E10336">
        <v>21</v>
      </c>
      <c r="F10336">
        <v>0</v>
      </c>
      <c r="G10336" t="s">
        <v>19</v>
      </c>
      <c r="H10336" t="s">
        <v>979</v>
      </c>
      <c r="I10336">
        <v>8</v>
      </c>
      <c r="J10336" t="s">
        <v>1644</v>
      </c>
      <c r="K10336">
        <v>1958</v>
      </c>
      <c r="L10336">
        <v>0.1958</v>
      </c>
      <c r="M10336">
        <f>_xlfn.XLOOKUP(_xlfn.TEXTJOIN("|",0,D10336,G10336,H10336,I10336),[3]무기각인!$P$4043:$P$5161,[3]무기각인!$O$4043:$O$5161)</f>
        <v>0.2</v>
      </c>
      <c r="N10336">
        <v>2.1</v>
      </c>
    </row>
    <row r="10337" spans="1:14" x14ac:dyDescent="0.3">
      <c r="A10337" t="s">
        <v>1530</v>
      </c>
      <c r="B10337" t="s">
        <v>868</v>
      </c>
      <c r="C10337">
        <f>_xlfn.XLOOKUP(B10337,[2]itemList_221219!$B:$B,[2]itemList_221219!$A:$A)</f>
        <v>105000</v>
      </c>
      <c r="D10337">
        <v>21</v>
      </c>
      <c r="E10337">
        <v>21</v>
      </c>
      <c r="F10337">
        <v>0</v>
      </c>
      <c r="G10337" t="s">
        <v>19</v>
      </c>
      <c r="H10337" t="s">
        <v>979</v>
      </c>
      <c r="I10337">
        <v>7</v>
      </c>
      <c r="J10337" t="s">
        <v>1645</v>
      </c>
      <c r="K10337">
        <v>2028</v>
      </c>
      <c r="L10337">
        <v>0.20280000000000001</v>
      </c>
      <c r="M10337">
        <f>_xlfn.XLOOKUP(_xlfn.TEXTJOIN("|",0,D10337,G10337,H10337,I10337),[3]무기각인!$P$4043:$P$5161,[3]무기각인!$O$4043:$O$5161)</f>
        <v>0.2</v>
      </c>
      <c r="N10337">
        <v>1.4</v>
      </c>
    </row>
    <row r="10338" spans="1:14" x14ac:dyDescent="0.3">
      <c r="A10338" t="s">
        <v>1530</v>
      </c>
      <c r="B10338" t="s">
        <v>868</v>
      </c>
      <c r="C10338">
        <f>_xlfn.XLOOKUP(B10338,[2]itemList_221219!$B:$B,[2]itemList_221219!$A:$A)</f>
        <v>105000</v>
      </c>
      <c r="D10338">
        <v>21</v>
      </c>
      <c r="E10338">
        <v>21</v>
      </c>
      <c r="F10338">
        <v>0</v>
      </c>
      <c r="G10338" t="s">
        <v>19</v>
      </c>
      <c r="H10338" t="s">
        <v>979</v>
      </c>
      <c r="I10338">
        <v>6</v>
      </c>
      <c r="J10338" t="s">
        <v>1646</v>
      </c>
      <c r="K10338">
        <v>2075</v>
      </c>
      <c r="L10338">
        <v>0.20749999999999999</v>
      </c>
      <c r="M10338">
        <f>_xlfn.XLOOKUP(_xlfn.TEXTJOIN("|",0,D10338,G10338,H10338,I10338),[3]무기각인!$P$4043:$P$5161,[3]무기각인!$O$4043:$O$5161)</f>
        <v>0.2</v>
      </c>
      <c r="N10338">
        <v>3.75</v>
      </c>
    </row>
    <row r="10339" spans="1:14" x14ac:dyDescent="0.3">
      <c r="A10339" t="s">
        <v>1530</v>
      </c>
      <c r="B10339" t="s">
        <v>868</v>
      </c>
      <c r="C10339">
        <f>_xlfn.XLOOKUP(B10339,[2]itemList_221219!$B:$B,[2]itemList_221219!$A:$A)</f>
        <v>105000</v>
      </c>
      <c r="D10339">
        <v>21</v>
      </c>
      <c r="E10339">
        <v>21</v>
      </c>
      <c r="F10339">
        <v>0</v>
      </c>
      <c r="G10339" t="s">
        <v>19</v>
      </c>
      <c r="H10339" t="s">
        <v>979</v>
      </c>
      <c r="I10339">
        <v>5</v>
      </c>
      <c r="J10339" t="s">
        <v>1647</v>
      </c>
      <c r="K10339">
        <v>2045</v>
      </c>
      <c r="L10339">
        <v>0.20449999999999999</v>
      </c>
      <c r="M10339">
        <f>_xlfn.XLOOKUP(_xlfn.TEXTJOIN("|",0,D10339,G10339,H10339,I10339),[3]무기각인!$P$4043:$P$5161,[3]무기각인!$O$4043:$O$5161)</f>
        <v>0.2</v>
      </c>
      <c r="N10339">
        <v>2.25</v>
      </c>
    </row>
    <row r="10340" spans="1:14" x14ac:dyDescent="0.3">
      <c r="A10340" t="s">
        <v>1530</v>
      </c>
      <c r="B10340" t="s">
        <v>868</v>
      </c>
      <c r="C10340">
        <f>_xlfn.XLOOKUP(B10340,[2]itemList_221219!$B:$B,[2]itemList_221219!$A:$A)</f>
        <v>105000</v>
      </c>
      <c r="D10340">
        <v>21</v>
      </c>
      <c r="E10340">
        <v>21</v>
      </c>
      <c r="F10340">
        <v>0</v>
      </c>
      <c r="G10340" t="s">
        <v>19</v>
      </c>
      <c r="H10340" t="s">
        <v>979</v>
      </c>
      <c r="I10340">
        <v>4</v>
      </c>
      <c r="J10340" t="s">
        <v>1648</v>
      </c>
      <c r="K10340">
        <v>2083</v>
      </c>
      <c r="L10340">
        <v>0.20830000000000001</v>
      </c>
      <c r="M10340">
        <f>_xlfn.XLOOKUP(_xlfn.TEXTJOIN("|",0,D10340,G10340,H10340,I10340),[3]무기각인!$P$4043:$P$5161,[3]무기각인!$O$4043:$O$5161)</f>
        <v>0.2</v>
      </c>
      <c r="N10340">
        <v>4.1500000000000004</v>
      </c>
    </row>
    <row r="10341" spans="1:14" x14ac:dyDescent="0.3">
      <c r="A10341" t="s">
        <v>1530</v>
      </c>
      <c r="B10341" t="s">
        <v>868</v>
      </c>
      <c r="C10341">
        <f>_xlfn.XLOOKUP(B10341,[2]itemList_221219!$B:$B,[2]itemList_221219!$A:$A)</f>
        <v>105000</v>
      </c>
      <c r="D10341">
        <v>21</v>
      </c>
      <c r="E10341">
        <v>21</v>
      </c>
      <c r="F10341">
        <v>0</v>
      </c>
      <c r="G10341" t="s">
        <v>19</v>
      </c>
      <c r="H10341" t="s">
        <v>979</v>
      </c>
      <c r="I10341">
        <v>3</v>
      </c>
      <c r="J10341" t="s">
        <v>1649</v>
      </c>
      <c r="K10341">
        <v>2026</v>
      </c>
      <c r="L10341">
        <v>0.2026</v>
      </c>
      <c r="M10341">
        <f>_xlfn.XLOOKUP(_xlfn.TEXTJOIN("|",0,D10341,G10341,H10341,I10341),[3]무기각인!$P$4043:$P$5161,[3]무기각인!$O$4043:$O$5161)</f>
        <v>0.2</v>
      </c>
      <c r="N10341">
        <v>1.3</v>
      </c>
    </row>
    <row r="10342" spans="1:14" x14ac:dyDescent="0.3">
      <c r="A10342" t="s">
        <v>1530</v>
      </c>
      <c r="B10342" t="s">
        <v>868</v>
      </c>
      <c r="C10342">
        <f>_xlfn.XLOOKUP(B10342,[2]itemList_221219!$B:$B,[2]itemList_221219!$A:$A)</f>
        <v>105000</v>
      </c>
      <c r="D10342">
        <v>21</v>
      </c>
      <c r="E10342">
        <v>21</v>
      </c>
      <c r="F10342">
        <v>0</v>
      </c>
      <c r="G10342" t="s">
        <v>19</v>
      </c>
      <c r="H10342" t="s">
        <v>979</v>
      </c>
      <c r="I10342">
        <v>2</v>
      </c>
      <c r="J10342" t="s">
        <v>1650</v>
      </c>
      <c r="K10342">
        <v>2027</v>
      </c>
      <c r="L10342">
        <v>0.20269999999999999</v>
      </c>
      <c r="M10342">
        <f>_xlfn.XLOOKUP(_xlfn.TEXTJOIN("|",0,D10342,G10342,H10342,I10342),[3]무기각인!$P$4043:$P$5161,[3]무기각인!$O$4043:$O$5161)</f>
        <v>0.2</v>
      </c>
      <c r="N10342">
        <v>1.35</v>
      </c>
    </row>
    <row r="10343" spans="1:14" x14ac:dyDescent="0.3">
      <c r="A10343" t="s">
        <v>1530</v>
      </c>
      <c r="B10343" t="s">
        <v>868</v>
      </c>
      <c r="C10343">
        <f>_xlfn.XLOOKUP(B10343,[2]itemList_221219!$B:$B,[2]itemList_221219!$A:$A)</f>
        <v>105000</v>
      </c>
      <c r="D10343">
        <v>21</v>
      </c>
      <c r="E10343">
        <v>21</v>
      </c>
      <c r="F10343">
        <v>0</v>
      </c>
      <c r="G10343" t="s">
        <v>19</v>
      </c>
      <c r="H10343" t="s">
        <v>979</v>
      </c>
      <c r="I10343">
        <v>1</v>
      </c>
      <c r="J10343" t="s">
        <v>1651</v>
      </c>
      <c r="K10343">
        <v>2007</v>
      </c>
      <c r="L10343">
        <v>0.20069999999999999</v>
      </c>
      <c r="M10343">
        <f>_xlfn.XLOOKUP(_xlfn.TEXTJOIN("|",0,D10343,G10343,H10343,I10343),[3]무기각인!$P$4043:$P$5161,[3]무기각인!$O$4043:$O$5161)</f>
        <v>0.2</v>
      </c>
      <c r="N10343">
        <v>0.35</v>
      </c>
    </row>
    <row r="10344" spans="1:14" x14ac:dyDescent="0.3">
      <c r="A10344" t="s">
        <v>1530</v>
      </c>
      <c r="B10344" t="s">
        <v>868</v>
      </c>
      <c r="C10344">
        <f>_xlfn.XLOOKUP(B10344,[2]itemList_221219!$B:$B,[2]itemList_221219!$A:$A)</f>
        <v>105000</v>
      </c>
      <c r="D10344">
        <v>21</v>
      </c>
      <c r="E10344">
        <v>26</v>
      </c>
      <c r="F10344">
        <v>0</v>
      </c>
      <c r="G10344" t="s">
        <v>19</v>
      </c>
      <c r="H10344" t="s">
        <v>975</v>
      </c>
      <c r="I10344">
        <v>20</v>
      </c>
      <c r="J10344" t="s">
        <v>1377</v>
      </c>
      <c r="K10344">
        <v>7307</v>
      </c>
      <c r="L10344">
        <v>0.73070000000000002</v>
      </c>
      <c r="M10344">
        <f>_xlfn.XLOOKUP(_xlfn.TEXTJOIN("|",0,D10344,G10344,H10344,I10344),[3]무기각인!$P$4043:$P$5161,[3]무기각인!$O$4043:$O$5161)</f>
        <v>0.70589999999999997</v>
      </c>
      <c r="N10344">
        <v>3.5131999999999999</v>
      </c>
    </row>
    <row r="10345" spans="1:14" x14ac:dyDescent="0.3">
      <c r="A10345" t="s">
        <v>1530</v>
      </c>
      <c r="B10345" t="s">
        <v>868</v>
      </c>
      <c r="C10345">
        <f>_xlfn.XLOOKUP(B10345,[2]itemList_221219!$B:$B,[2]itemList_221219!$A:$A)</f>
        <v>105000</v>
      </c>
      <c r="D10345">
        <v>21</v>
      </c>
      <c r="E10345">
        <v>26</v>
      </c>
      <c r="F10345">
        <v>0</v>
      </c>
      <c r="G10345" t="s">
        <v>19</v>
      </c>
      <c r="H10345" t="s">
        <v>975</v>
      </c>
      <c r="I10345">
        <v>25</v>
      </c>
      <c r="J10345" t="s">
        <v>1378</v>
      </c>
      <c r="K10345">
        <v>7173</v>
      </c>
      <c r="L10345">
        <v>0.71730000000000005</v>
      </c>
      <c r="M10345">
        <f>_xlfn.XLOOKUP(_xlfn.TEXTJOIN("|",0,D10345,G10345,H10345,I10345),[3]무기각인!$P$4043:$P$5161,[3]무기각인!$O$4043:$O$5161)</f>
        <v>0.70589999999999997</v>
      </c>
      <c r="N10345">
        <v>1.615</v>
      </c>
    </row>
    <row r="10346" spans="1:14" x14ac:dyDescent="0.3">
      <c r="A10346" t="s">
        <v>1530</v>
      </c>
      <c r="B10346" t="s">
        <v>868</v>
      </c>
      <c r="C10346">
        <f>_xlfn.XLOOKUP(B10346,[2]itemList_221219!$B:$B,[2]itemList_221219!$A:$A)</f>
        <v>105000</v>
      </c>
      <c r="D10346">
        <v>21</v>
      </c>
      <c r="E10346">
        <v>26</v>
      </c>
      <c r="F10346">
        <v>0</v>
      </c>
      <c r="G10346" t="s">
        <v>19</v>
      </c>
      <c r="H10346" t="s">
        <v>975</v>
      </c>
      <c r="I10346">
        <v>30</v>
      </c>
      <c r="J10346" t="s">
        <v>1379</v>
      </c>
      <c r="K10346">
        <v>7109</v>
      </c>
      <c r="L10346">
        <v>0.71089999999999998</v>
      </c>
      <c r="M10346">
        <f>_xlfn.XLOOKUP(_xlfn.TEXTJOIN("|",0,D10346,G10346,H10346,I10346),[3]무기각인!$P$4043:$P$5161,[3]무기각인!$O$4043:$O$5161)</f>
        <v>0.70589999999999997</v>
      </c>
      <c r="N10346">
        <v>0.70830000000000004</v>
      </c>
    </row>
    <row r="10347" spans="1:14" x14ac:dyDescent="0.3">
      <c r="A10347" t="s">
        <v>1530</v>
      </c>
      <c r="B10347" t="s">
        <v>868</v>
      </c>
      <c r="C10347">
        <f>_xlfn.XLOOKUP(B10347,[2]itemList_221219!$B:$B,[2]itemList_221219!$A:$A)</f>
        <v>105000</v>
      </c>
      <c r="D10347">
        <v>21</v>
      </c>
      <c r="E10347">
        <v>26</v>
      </c>
      <c r="F10347">
        <v>0</v>
      </c>
      <c r="G10347" t="s">
        <v>19</v>
      </c>
      <c r="H10347" t="s">
        <v>975</v>
      </c>
      <c r="I10347">
        <v>35</v>
      </c>
      <c r="J10347" t="s">
        <v>1380</v>
      </c>
      <c r="K10347">
        <v>7209</v>
      </c>
      <c r="L10347">
        <v>0.72089999999999999</v>
      </c>
      <c r="M10347">
        <f>_xlfn.XLOOKUP(_xlfn.TEXTJOIN("|",0,D10347,G10347,H10347,I10347),[3]무기각인!$P$4043:$P$5161,[3]무기각인!$O$4043:$O$5161)</f>
        <v>0.70589999999999997</v>
      </c>
      <c r="N10347">
        <v>2.1248999999999998</v>
      </c>
    </row>
    <row r="10348" spans="1:14" x14ac:dyDescent="0.3">
      <c r="A10348" t="s">
        <v>1530</v>
      </c>
      <c r="B10348" t="s">
        <v>868</v>
      </c>
      <c r="C10348">
        <f>_xlfn.XLOOKUP(B10348,[2]itemList_221219!$B:$B,[2]itemList_221219!$A:$A)</f>
        <v>105000</v>
      </c>
      <c r="D10348">
        <v>21</v>
      </c>
      <c r="E10348">
        <v>26</v>
      </c>
      <c r="F10348">
        <v>0</v>
      </c>
      <c r="G10348" t="s">
        <v>19</v>
      </c>
      <c r="H10348" t="s">
        <v>975</v>
      </c>
      <c r="I10348">
        <v>40</v>
      </c>
      <c r="J10348" t="s">
        <v>1381</v>
      </c>
      <c r="K10348">
        <v>6988</v>
      </c>
      <c r="L10348">
        <v>0.69879999999999998</v>
      </c>
      <c r="M10348">
        <f>_xlfn.XLOOKUP(_xlfn.TEXTJOIN("|",0,D10348,G10348,H10348,I10348),[3]무기각인!$P$4043:$P$5161,[3]무기각인!$O$4043:$O$5161)</f>
        <v>0.70589999999999997</v>
      </c>
      <c r="N10348">
        <v>1.0058</v>
      </c>
    </row>
    <row r="10349" spans="1:14" x14ac:dyDescent="0.3">
      <c r="A10349" t="s">
        <v>1530</v>
      </c>
      <c r="B10349" t="s">
        <v>868</v>
      </c>
      <c r="C10349">
        <f>_xlfn.XLOOKUP(B10349,[2]itemList_221219!$B:$B,[2]itemList_221219!$A:$A)</f>
        <v>105000</v>
      </c>
      <c r="D10349">
        <v>21</v>
      </c>
      <c r="E10349">
        <v>26</v>
      </c>
      <c r="F10349">
        <v>0</v>
      </c>
      <c r="G10349" t="s">
        <v>19</v>
      </c>
      <c r="H10349" t="s">
        <v>975</v>
      </c>
      <c r="I10349">
        <v>45</v>
      </c>
      <c r="J10349" t="s">
        <v>1382</v>
      </c>
      <c r="K10349">
        <v>7001</v>
      </c>
      <c r="L10349">
        <v>0.70009999999999994</v>
      </c>
      <c r="M10349">
        <f>_xlfn.XLOOKUP(_xlfn.TEXTJOIN("|",0,D10349,G10349,H10349,I10349),[3]무기각인!$P$4043:$P$5161,[3]무기각인!$O$4043:$O$5161)</f>
        <v>0.70589999999999997</v>
      </c>
      <c r="N10349">
        <v>0.8216</v>
      </c>
    </row>
    <row r="10350" spans="1:14" x14ac:dyDescent="0.3">
      <c r="A10350" t="s">
        <v>1530</v>
      </c>
      <c r="B10350" t="s">
        <v>868</v>
      </c>
      <c r="C10350">
        <f>_xlfn.XLOOKUP(B10350,[2]itemList_221219!$B:$B,[2]itemList_221219!$A:$A)</f>
        <v>105000</v>
      </c>
      <c r="D10350">
        <v>21</v>
      </c>
      <c r="E10350">
        <v>26</v>
      </c>
      <c r="F10350">
        <v>0</v>
      </c>
      <c r="G10350" t="s">
        <v>19</v>
      </c>
      <c r="H10350" t="s">
        <v>975</v>
      </c>
      <c r="I10350">
        <v>50</v>
      </c>
      <c r="J10350" t="s">
        <v>1383</v>
      </c>
      <c r="K10350">
        <v>6942</v>
      </c>
      <c r="L10350">
        <v>0.69420000000000004</v>
      </c>
      <c r="M10350">
        <f>_xlfn.XLOOKUP(_xlfn.TEXTJOIN("|",0,D10350,G10350,H10350,I10350),[3]무기각인!$P$4043:$P$5161,[3]무기각인!$O$4043:$O$5161)</f>
        <v>0.70589999999999997</v>
      </c>
      <c r="N10350">
        <v>1.6575</v>
      </c>
    </row>
    <row r="10351" spans="1:14" x14ac:dyDescent="0.3">
      <c r="A10351" t="s">
        <v>1530</v>
      </c>
      <c r="B10351" t="s">
        <v>868</v>
      </c>
      <c r="C10351">
        <f>_xlfn.XLOOKUP(B10351,[2]itemList_221219!$B:$B,[2]itemList_221219!$A:$A)</f>
        <v>105000</v>
      </c>
      <c r="D10351">
        <v>21</v>
      </c>
      <c r="E10351">
        <v>26</v>
      </c>
      <c r="F10351">
        <v>0</v>
      </c>
      <c r="G10351" t="s">
        <v>19</v>
      </c>
      <c r="H10351" t="s">
        <v>975</v>
      </c>
      <c r="I10351">
        <v>55</v>
      </c>
      <c r="J10351" t="s">
        <v>1384</v>
      </c>
      <c r="K10351">
        <v>7092</v>
      </c>
      <c r="L10351">
        <v>0.70920000000000005</v>
      </c>
      <c r="M10351">
        <f>_xlfn.XLOOKUP(_xlfn.TEXTJOIN("|",0,D10351,G10351,H10351,I10351),[3]무기각인!$P$4043:$P$5161,[3]무기각인!$O$4043:$O$5161)</f>
        <v>0.70589999999999997</v>
      </c>
      <c r="N10351">
        <v>0.46750000000000003</v>
      </c>
    </row>
    <row r="10352" spans="1:14" x14ac:dyDescent="0.3">
      <c r="A10352" t="s">
        <v>1530</v>
      </c>
      <c r="B10352" t="s">
        <v>868</v>
      </c>
      <c r="C10352">
        <f>_xlfn.XLOOKUP(B10352,[2]itemList_221219!$B:$B,[2]itemList_221219!$A:$A)</f>
        <v>105000</v>
      </c>
      <c r="D10352">
        <v>21</v>
      </c>
      <c r="E10352">
        <v>26</v>
      </c>
      <c r="F10352">
        <v>0</v>
      </c>
      <c r="G10352" t="s">
        <v>19</v>
      </c>
      <c r="H10352" t="s">
        <v>975</v>
      </c>
      <c r="I10352">
        <v>60</v>
      </c>
      <c r="J10352" t="s">
        <v>1385</v>
      </c>
      <c r="K10352">
        <v>7077</v>
      </c>
      <c r="L10352">
        <v>0.7077</v>
      </c>
      <c r="M10352">
        <f>_xlfn.XLOOKUP(_xlfn.TEXTJOIN("|",0,D10352,G10352,H10352,I10352),[3]무기각인!$P$4043:$P$5161,[3]무기각인!$O$4043:$O$5161)</f>
        <v>0.70589999999999997</v>
      </c>
      <c r="N10352">
        <v>0.255</v>
      </c>
    </row>
    <row r="10353" spans="1:14" x14ac:dyDescent="0.3">
      <c r="A10353" t="s">
        <v>1530</v>
      </c>
      <c r="B10353" t="s">
        <v>868</v>
      </c>
      <c r="C10353">
        <f>_xlfn.XLOOKUP(B10353,[2]itemList_221219!$B:$B,[2]itemList_221219!$A:$A)</f>
        <v>105000</v>
      </c>
      <c r="D10353">
        <v>21</v>
      </c>
      <c r="E10353">
        <v>26</v>
      </c>
      <c r="F10353">
        <v>0</v>
      </c>
      <c r="G10353" t="s">
        <v>19</v>
      </c>
      <c r="H10353" t="s">
        <v>975</v>
      </c>
      <c r="I10353">
        <v>65</v>
      </c>
      <c r="J10353" t="s">
        <v>1386</v>
      </c>
      <c r="K10353">
        <v>7157</v>
      </c>
      <c r="L10353">
        <v>0.7157</v>
      </c>
      <c r="M10353">
        <f>_xlfn.XLOOKUP(_xlfn.TEXTJOIN("|",0,D10353,G10353,H10353,I10353),[3]무기각인!$P$4043:$P$5161,[3]무기각인!$O$4043:$O$5161)</f>
        <v>0.70589999999999997</v>
      </c>
      <c r="N10353">
        <v>1.3883000000000001</v>
      </c>
    </row>
    <row r="10354" spans="1:14" x14ac:dyDescent="0.3">
      <c r="A10354" t="s">
        <v>1530</v>
      </c>
      <c r="B10354" t="s">
        <v>868</v>
      </c>
      <c r="C10354">
        <f>_xlfn.XLOOKUP(B10354,[2]itemList_221219!$B:$B,[2]itemList_221219!$A:$A)</f>
        <v>105000</v>
      </c>
      <c r="D10354">
        <v>21</v>
      </c>
      <c r="E10354">
        <v>26</v>
      </c>
      <c r="F10354">
        <v>0</v>
      </c>
      <c r="G10354" t="s">
        <v>19</v>
      </c>
      <c r="H10354" t="s">
        <v>975</v>
      </c>
      <c r="I10354">
        <v>70</v>
      </c>
      <c r="J10354" t="s">
        <v>1387</v>
      </c>
      <c r="K10354">
        <v>6999</v>
      </c>
      <c r="L10354">
        <v>0.69989999999999997</v>
      </c>
      <c r="M10354">
        <f>_xlfn.XLOOKUP(_xlfn.TEXTJOIN("|",0,D10354,G10354,H10354,I10354),[3]무기각인!$P$4043:$P$5161,[3]무기각인!$O$4043:$O$5161)</f>
        <v>0.70589999999999997</v>
      </c>
      <c r="N10354">
        <v>0.85</v>
      </c>
    </row>
    <row r="10355" spans="1:14" x14ac:dyDescent="0.3">
      <c r="A10355" t="s">
        <v>1530</v>
      </c>
      <c r="B10355" t="s">
        <v>868</v>
      </c>
      <c r="C10355">
        <f>_xlfn.XLOOKUP(B10355,[2]itemList_221219!$B:$B,[2]itemList_221219!$A:$A)</f>
        <v>105000</v>
      </c>
      <c r="D10355">
        <v>21</v>
      </c>
      <c r="E10355">
        <v>26</v>
      </c>
      <c r="F10355">
        <v>0</v>
      </c>
      <c r="G10355" t="s">
        <v>19</v>
      </c>
      <c r="H10355" t="s">
        <v>975</v>
      </c>
      <c r="I10355">
        <v>75</v>
      </c>
      <c r="J10355" t="s">
        <v>1388</v>
      </c>
      <c r="K10355">
        <v>6910</v>
      </c>
      <c r="L10355">
        <v>0.69099999999999995</v>
      </c>
      <c r="M10355">
        <f>_xlfn.XLOOKUP(_xlfn.TEXTJOIN("|",0,D10355,G10355,H10355,I10355),[3]무기각인!$P$4043:$P$5161,[3]무기각인!$O$4043:$O$5161)</f>
        <v>0.70589999999999997</v>
      </c>
      <c r="N10355">
        <v>2.1107999999999998</v>
      </c>
    </row>
    <row r="10356" spans="1:14" x14ac:dyDescent="0.3">
      <c r="A10356" t="s">
        <v>1530</v>
      </c>
      <c r="B10356" t="s">
        <v>868</v>
      </c>
      <c r="C10356">
        <f>_xlfn.XLOOKUP(B10356,[2]itemList_221219!$B:$B,[2]itemList_221219!$A:$A)</f>
        <v>105000</v>
      </c>
      <c r="D10356">
        <v>21</v>
      </c>
      <c r="E10356">
        <v>26</v>
      </c>
      <c r="F10356">
        <v>0</v>
      </c>
      <c r="G10356" t="s">
        <v>19</v>
      </c>
      <c r="H10356" t="s">
        <v>975</v>
      </c>
      <c r="I10356">
        <v>80</v>
      </c>
      <c r="J10356" t="s">
        <v>1389</v>
      </c>
      <c r="K10356">
        <v>7143</v>
      </c>
      <c r="L10356">
        <v>0.71430000000000005</v>
      </c>
      <c r="M10356">
        <f>_xlfn.XLOOKUP(_xlfn.TEXTJOIN("|",0,D10356,G10356,H10356,I10356),[3]무기각인!$P$4043:$P$5161,[3]무기각인!$O$4043:$O$5161)</f>
        <v>0.70589999999999997</v>
      </c>
      <c r="N10356">
        <v>1.19</v>
      </c>
    </row>
    <row r="10357" spans="1:14" x14ac:dyDescent="0.3">
      <c r="A10357" t="s">
        <v>1530</v>
      </c>
      <c r="B10357" t="s">
        <v>868</v>
      </c>
      <c r="C10357">
        <f>_xlfn.XLOOKUP(B10357,[2]itemList_221219!$B:$B,[2]itemList_221219!$A:$A)</f>
        <v>105000</v>
      </c>
      <c r="D10357">
        <v>21</v>
      </c>
      <c r="E10357">
        <v>26</v>
      </c>
      <c r="F10357">
        <v>0</v>
      </c>
      <c r="G10357" t="s">
        <v>19</v>
      </c>
      <c r="H10357" t="s">
        <v>975</v>
      </c>
      <c r="I10357">
        <v>85</v>
      </c>
      <c r="J10357" t="s">
        <v>1572</v>
      </c>
      <c r="K10357">
        <v>6985</v>
      </c>
      <c r="L10357">
        <v>0.69850000000000001</v>
      </c>
      <c r="M10357">
        <f>_xlfn.XLOOKUP(_xlfn.TEXTJOIN("|",0,D10357,G10357,H10357,I10357),[3]무기각인!$P$4043:$P$5161,[3]무기각인!$O$4043:$O$5161)</f>
        <v>0.70589999999999997</v>
      </c>
      <c r="N10357">
        <v>1.0483</v>
      </c>
    </row>
    <row r="10358" spans="1:14" x14ac:dyDescent="0.3">
      <c r="A10358" t="s">
        <v>1530</v>
      </c>
      <c r="B10358" t="s">
        <v>868</v>
      </c>
      <c r="C10358">
        <f>_xlfn.XLOOKUP(B10358,[2]itemList_221219!$B:$B,[2]itemList_221219!$A:$A)</f>
        <v>105000</v>
      </c>
      <c r="D10358">
        <v>21</v>
      </c>
      <c r="E10358">
        <v>26</v>
      </c>
      <c r="F10358">
        <v>0</v>
      </c>
      <c r="G10358" t="s">
        <v>19</v>
      </c>
      <c r="H10358" t="s">
        <v>975</v>
      </c>
      <c r="I10358">
        <v>90</v>
      </c>
      <c r="J10358" t="s">
        <v>1573</v>
      </c>
      <c r="K10358">
        <v>6906</v>
      </c>
      <c r="L10358">
        <v>0.69059999999999999</v>
      </c>
      <c r="M10358">
        <f>_xlfn.XLOOKUP(_xlfn.TEXTJOIN("|",0,D10358,G10358,H10358,I10358),[3]무기각인!$P$4043:$P$5161,[3]무기각인!$O$4043:$O$5161)</f>
        <v>0.70589999999999997</v>
      </c>
      <c r="N10358">
        <v>2.1674000000000002</v>
      </c>
    </row>
    <row r="10359" spans="1:14" x14ac:dyDescent="0.3">
      <c r="A10359" t="s">
        <v>1530</v>
      </c>
      <c r="B10359" t="s">
        <v>868</v>
      </c>
      <c r="C10359">
        <f>_xlfn.XLOOKUP(B10359,[2]itemList_221219!$B:$B,[2]itemList_221219!$A:$A)</f>
        <v>105000</v>
      </c>
      <c r="D10359">
        <v>21</v>
      </c>
      <c r="E10359">
        <v>26</v>
      </c>
      <c r="F10359">
        <v>0</v>
      </c>
      <c r="G10359" t="s">
        <v>19</v>
      </c>
      <c r="H10359" t="s">
        <v>975</v>
      </c>
      <c r="I10359">
        <v>95</v>
      </c>
      <c r="J10359" t="s">
        <v>1574</v>
      </c>
      <c r="K10359">
        <v>7121</v>
      </c>
      <c r="L10359">
        <v>0.71209999999999996</v>
      </c>
      <c r="M10359">
        <f>_xlfn.XLOOKUP(_xlfn.TEXTJOIN("|",0,D10359,G10359,H10359,I10359),[3]무기각인!$P$4043:$P$5161,[3]무기각인!$O$4043:$O$5161)</f>
        <v>0.70589999999999997</v>
      </c>
      <c r="N10359">
        <v>0.87829999999999997</v>
      </c>
    </row>
    <row r="10360" spans="1:14" x14ac:dyDescent="0.3">
      <c r="A10360" t="s">
        <v>1530</v>
      </c>
      <c r="B10360" t="s">
        <v>868</v>
      </c>
      <c r="C10360">
        <f>_xlfn.XLOOKUP(B10360,[2]itemList_221219!$B:$B,[2]itemList_221219!$A:$A)</f>
        <v>105000</v>
      </c>
      <c r="D10360">
        <v>21</v>
      </c>
      <c r="E10360">
        <v>26</v>
      </c>
      <c r="F10360">
        <v>0</v>
      </c>
      <c r="G10360" t="s">
        <v>19</v>
      </c>
      <c r="H10360" t="s">
        <v>975</v>
      </c>
      <c r="I10360">
        <v>100</v>
      </c>
      <c r="J10360" t="s">
        <v>1575</v>
      </c>
      <c r="K10360">
        <v>7112</v>
      </c>
      <c r="L10360">
        <v>0.71120000000000005</v>
      </c>
      <c r="M10360">
        <f>_xlfn.XLOOKUP(_xlfn.TEXTJOIN("|",0,D10360,G10360,H10360,I10360),[3]무기각인!$P$4043:$P$5161,[3]무기각인!$O$4043:$O$5161)</f>
        <v>0.70589999999999997</v>
      </c>
      <c r="N10360">
        <v>0.75080000000000002</v>
      </c>
    </row>
    <row r="10361" spans="1:14" x14ac:dyDescent="0.3">
      <c r="A10361" t="s">
        <v>1530</v>
      </c>
      <c r="B10361" t="s">
        <v>868</v>
      </c>
      <c r="C10361">
        <f>_xlfn.XLOOKUP(B10361,[2]itemList_221219!$B:$B,[2]itemList_221219!$A:$A)</f>
        <v>105000</v>
      </c>
      <c r="D10361">
        <v>21</v>
      </c>
      <c r="E10361">
        <v>32</v>
      </c>
      <c r="F10361">
        <v>0</v>
      </c>
      <c r="G10361" t="s">
        <v>19</v>
      </c>
      <c r="H10361" t="s">
        <v>973</v>
      </c>
      <c r="I10361">
        <v>20</v>
      </c>
      <c r="J10361" t="s">
        <v>1392</v>
      </c>
      <c r="K10361">
        <v>9139</v>
      </c>
      <c r="L10361">
        <v>0.91390000000000005</v>
      </c>
      <c r="M10361">
        <f>_xlfn.XLOOKUP(_xlfn.TEXTJOIN("|",0,D10361,G10361,H10361,I10361),[3]무기각인!$P$4043:$P$5161,[3]무기각인!$O$4043:$O$5161)</f>
        <v>0.92310000000000003</v>
      </c>
      <c r="N10361">
        <v>0.99660000000000004</v>
      </c>
    </row>
    <row r="10362" spans="1:14" x14ac:dyDescent="0.3">
      <c r="A10362" t="s">
        <v>1530</v>
      </c>
      <c r="B10362" t="s">
        <v>868</v>
      </c>
      <c r="C10362">
        <f>_xlfn.XLOOKUP(B10362,[2]itemList_221219!$B:$B,[2]itemList_221219!$A:$A)</f>
        <v>105000</v>
      </c>
      <c r="D10362">
        <v>21</v>
      </c>
      <c r="E10362">
        <v>32</v>
      </c>
      <c r="F10362">
        <v>0</v>
      </c>
      <c r="G10362" t="s">
        <v>19</v>
      </c>
      <c r="H10362" t="s">
        <v>973</v>
      </c>
      <c r="I10362">
        <v>25</v>
      </c>
      <c r="J10362" t="s">
        <v>1393</v>
      </c>
      <c r="K10362">
        <v>9329</v>
      </c>
      <c r="L10362">
        <v>0.93289999999999995</v>
      </c>
      <c r="M10362">
        <f>_xlfn.XLOOKUP(_xlfn.TEXTJOIN("|",0,D10362,G10362,H10362,I10362),[3]무기각인!$P$4043:$P$5161,[3]무기각인!$O$4043:$O$5161)</f>
        <v>0.92310000000000003</v>
      </c>
      <c r="N10362">
        <v>1.0616000000000001</v>
      </c>
    </row>
    <row r="10363" spans="1:14" x14ac:dyDescent="0.3">
      <c r="A10363" t="s">
        <v>1530</v>
      </c>
      <c r="B10363" t="s">
        <v>868</v>
      </c>
      <c r="C10363">
        <f>_xlfn.XLOOKUP(B10363,[2]itemList_221219!$B:$B,[2]itemList_221219!$A:$A)</f>
        <v>105000</v>
      </c>
      <c r="D10363">
        <v>21</v>
      </c>
      <c r="E10363">
        <v>32</v>
      </c>
      <c r="F10363">
        <v>0</v>
      </c>
      <c r="G10363" t="s">
        <v>19</v>
      </c>
      <c r="H10363" t="s">
        <v>973</v>
      </c>
      <c r="I10363">
        <v>30</v>
      </c>
      <c r="J10363" t="s">
        <v>1394</v>
      </c>
      <c r="K10363">
        <v>9214</v>
      </c>
      <c r="L10363">
        <v>0.9214</v>
      </c>
      <c r="M10363">
        <f>_xlfn.XLOOKUP(_xlfn.TEXTJOIN("|",0,D10363,G10363,H10363,I10363),[3]무기각인!$P$4043:$P$5161,[3]무기각인!$O$4043:$O$5161)</f>
        <v>0.92310000000000003</v>
      </c>
      <c r="N10363">
        <v>0.1842</v>
      </c>
    </row>
    <row r="10364" spans="1:14" x14ac:dyDescent="0.3">
      <c r="A10364" t="s">
        <v>1530</v>
      </c>
      <c r="B10364" t="s">
        <v>868</v>
      </c>
      <c r="C10364">
        <f>_xlfn.XLOOKUP(B10364,[2]itemList_221219!$B:$B,[2]itemList_221219!$A:$A)</f>
        <v>105000</v>
      </c>
      <c r="D10364">
        <v>21</v>
      </c>
      <c r="E10364">
        <v>32</v>
      </c>
      <c r="F10364">
        <v>0</v>
      </c>
      <c r="G10364" t="s">
        <v>19</v>
      </c>
      <c r="H10364" t="s">
        <v>973</v>
      </c>
      <c r="I10364">
        <v>35</v>
      </c>
      <c r="J10364" t="s">
        <v>1395</v>
      </c>
      <c r="K10364">
        <v>9232</v>
      </c>
      <c r="L10364">
        <v>0.92320000000000002</v>
      </c>
      <c r="M10364">
        <f>_xlfn.XLOOKUP(_xlfn.TEXTJOIN("|",0,D10364,G10364,H10364,I10364),[3]무기각인!$P$4043:$P$5161,[3]무기각인!$O$4043:$O$5161)</f>
        <v>0.92310000000000003</v>
      </c>
      <c r="N10364">
        <v>1.0800000000000001E-2</v>
      </c>
    </row>
    <row r="10365" spans="1:14" x14ac:dyDescent="0.3">
      <c r="A10365" t="s">
        <v>1530</v>
      </c>
      <c r="B10365" t="s">
        <v>868</v>
      </c>
      <c r="C10365">
        <f>_xlfn.XLOOKUP(B10365,[2]itemList_221219!$B:$B,[2]itemList_221219!$A:$A)</f>
        <v>105000</v>
      </c>
      <c r="D10365">
        <v>21</v>
      </c>
      <c r="E10365">
        <v>32</v>
      </c>
      <c r="F10365">
        <v>0</v>
      </c>
      <c r="G10365" t="s">
        <v>19</v>
      </c>
      <c r="H10365" t="s">
        <v>973</v>
      </c>
      <c r="I10365">
        <v>40</v>
      </c>
      <c r="J10365" t="s">
        <v>1396</v>
      </c>
      <c r="K10365">
        <v>9321</v>
      </c>
      <c r="L10365">
        <v>0.93210000000000004</v>
      </c>
      <c r="M10365">
        <f>_xlfn.XLOOKUP(_xlfn.TEXTJOIN("|",0,D10365,G10365,H10365,I10365),[3]무기각인!$P$4043:$P$5161,[3]무기각인!$O$4043:$O$5161)</f>
        <v>0.92310000000000003</v>
      </c>
      <c r="N10365">
        <v>0.97499999999999998</v>
      </c>
    </row>
    <row r="10366" spans="1:14" x14ac:dyDescent="0.3">
      <c r="A10366" t="s">
        <v>1530</v>
      </c>
      <c r="B10366" t="s">
        <v>868</v>
      </c>
      <c r="C10366">
        <f>_xlfn.XLOOKUP(B10366,[2]itemList_221219!$B:$B,[2]itemList_221219!$A:$A)</f>
        <v>105000</v>
      </c>
      <c r="D10366">
        <v>21</v>
      </c>
      <c r="E10366">
        <v>32</v>
      </c>
      <c r="F10366">
        <v>0</v>
      </c>
      <c r="G10366" t="s">
        <v>19</v>
      </c>
      <c r="H10366" t="s">
        <v>973</v>
      </c>
      <c r="I10366">
        <v>45</v>
      </c>
      <c r="J10366" t="s">
        <v>1397</v>
      </c>
      <c r="K10366">
        <v>9250</v>
      </c>
      <c r="L10366">
        <v>0.92500000000000004</v>
      </c>
      <c r="M10366">
        <f>_xlfn.XLOOKUP(_xlfn.TEXTJOIN("|",0,D10366,G10366,H10366,I10366),[3]무기각인!$P$4043:$P$5161,[3]무기각인!$O$4043:$O$5161)</f>
        <v>0.92310000000000003</v>
      </c>
      <c r="N10366">
        <v>0.20580000000000001</v>
      </c>
    </row>
    <row r="10367" spans="1:14" x14ac:dyDescent="0.3">
      <c r="A10367" t="s">
        <v>1530</v>
      </c>
      <c r="B10367" t="s">
        <v>868</v>
      </c>
      <c r="C10367">
        <f>_xlfn.XLOOKUP(B10367,[2]itemList_221219!$B:$B,[2]itemList_221219!$A:$A)</f>
        <v>105000</v>
      </c>
      <c r="D10367">
        <v>21</v>
      </c>
      <c r="E10367">
        <v>32</v>
      </c>
      <c r="F10367">
        <v>0</v>
      </c>
      <c r="G10367" t="s">
        <v>19</v>
      </c>
      <c r="H10367" t="s">
        <v>973</v>
      </c>
      <c r="I10367">
        <v>50</v>
      </c>
      <c r="J10367" t="s">
        <v>1398</v>
      </c>
      <c r="K10367">
        <v>9253</v>
      </c>
      <c r="L10367">
        <v>0.92530000000000001</v>
      </c>
      <c r="M10367">
        <f>_xlfn.XLOOKUP(_xlfn.TEXTJOIN("|",0,D10367,G10367,H10367,I10367),[3]무기각인!$P$4043:$P$5161,[3]무기각인!$O$4043:$O$5161)</f>
        <v>0.92310000000000003</v>
      </c>
      <c r="N10367">
        <v>0.23830000000000001</v>
      </c>
    </row>
    <row r="10368" spans="1:14" x14ac:dyDescent="0.3">
      <c r="A10368" t="s">
        <v>1530</v>
      </c>
      <c r="B10368" t="s">
        <v>868</v>
      </c>
      <c r="C10368">
        <f>_xlfn.XLOOKUP(B10368,[2]itemList_221219!$B:$B,[2]itemList_221219!$A:$A)</f>
        <v>105000</v>
      </c>
      <c r="D10368">
        <v>21</v>
      </c>
      <c r="E10368">
        <v>32</v>
      </c>
      <c r="F10368">
        <v>0</v>
      </c>
      <c r="G10368" t="s">
        <v>19</v>
      </c>
      <c r="H10368" t="s">
        <v>973</v>
      </c>
      <c r="I10368">
        <v>55</v>
      </c>
      <c r="J10368" t="s">
        <v>1399</v>
      </c>
      <c r="K10368">
        <v>9217</v>
      </c>
      <c r="L10368">
        <v>0.92169999999999996</v>
      </c>
      <c r="M10368">
        <f>_xlfn.XLOOKUP(_xlfn.TEXTJOIN("|",0,D10368,G10368,H10368,I10368),[3]무기각인!$P$4043:$P$5161,[3]무기각인!$O$4043:$O$5161)</f>
        <v>0.92310000000000003</v>
      </c>
      <c r="N10368">
        <v>0.1517</v>
      </c>
    </row>
    <row r="10369" spans="1:14" x14ac:dyDescent="0.3">
      <c r="A10369" t="s">
        <v>1530</v>
      </c>
      <c r="B10369" t="s">
        <v>868</v>
      </c>
      <c r="C10369">
        <f>_xlfn.XLOOKUP(B10369,[2]itemList_221219!$B:$B,[2]itemList_221219!$A:$A)</f>
        <v>105000</v>
      </c>
      <c r="D10369">
        <v>21</v>
      </c>
      <c r="E10369">
        <v>32</v>
      </c>
      <c r="F10369">
        <v>0</v>
      </c>
      <c r="G10369" t="s">
        <v>19</v>
      </c>
      <c r="H10369" t="s">
        <v>973</v>
      </c>
      <c r="I10369">
        <v>60</v>
      </c>
      <c r="J10369" t="s">
        <v>1400</v>
      </c>
      <c r="K10369">
        <v>9143</v>
      </c>
      <c r="L10369">
        <v>0.9143</v>
      </c>
      <c r="M10369">
        <f>_xlfn.XLOOKUP(_xlfn.TEXTJOIN("|",0,D10369,G10369,H10369,I10369),[3]무기각인!$P$4043:$P$5161,[3]무기각인!$O$4043:$O$5161)</f>
        <v>0.92310000000000003</v>
      </c>
      <c r="N10369">
        <v>0.95330000000000004</v>
      </c>
    </row>
    <row r="10370" spans="1:14" x14ac:dyDescent="0.3">
      <c r="A10370" t="s">
        <v>1530</v>
      </c>
      <c r="B10370" t="s">
        <v>868</v>
      </c>
      <c r="C10370">
        <f>_xlfn.XLOOKUP(B10370,[2]itemList_221219!$B:$B,[2]itemList_221219!$A:$A)</f>
        <v>105000</v>
      </c>
      <c r="D10370">
        <v>21</v>
      </c>
      <c r="E10370">
        <v>32</v>
      </c>
      <c r="F10370">
        <v>0</v>
      </c>
      <c r="G10370" t="s">
        <v>19</v>
      </c>
      <c r="H10370" t="s">
        <v>973</v>
      </c>
      <c r="I10370">
        <v>65</v>
      </c>
      <c r="J10370" t="s">
        <v>1401</v>
      </c>
      <c r="K10370">
        <v>9302</v>
      </c>
      <c r="L10370">
        <v>0.93020000000000003</v>
      </c>
      <c r="M10370">
        <f>_xlfn.XLOOKUP(_xlfn.TEXTJOIN("|",0,D10370,G10370,H10370,I10370),[3]무기각인!$P$4043:$P$5161,[3]무기각인!$O$4043:$O$5161)</f>
        <v>0.92310000000000003</v>
      </c>
      <c r="N10370">
        <v>0.76910000000000001</v>
      </c>
    </row>
    <row r="10371" spans="1:14" x14ac:dyDescent="0.3">
      <c r="A10371" t="s">
        <v>1530</v>
      </c>
      <c r="B10371" t="s">
        <v>868</v>
      </c>
      <c r="C10371">
        <f>_xlfn.XLOOKUP(B10371,[2]itemList_221219!$B:$B,[2]itemList_221219!$A:$A)</f>
        <v>105000</v>
      </c>
      <c r="D10371">
        <v>21</v>
      </c>
      <c r="E10371">
        <v>32</v>
      </c>
      <c r="F10371">
        <v>0</v>
      </c>
      <c r="G10371" t="s">
        <v>19</v>
      </c>
      <c r="H10371" t="s">
        <v>973</v>
      </c>
      <c r="I10371">
        <v>70</v>
      </c>
      <c r="J10371" t="s">
        <v>1402</v>
      </c>
      <c r="K10371">
        <v>9369</v>
      </c>
      <c r="L10371">
        <v>0.93689999999999996</v>
      </c>
      <c r="M10371">
        <f>_xlfn.XLOOKUP(_xlfn.TEXTJOIN("|",0,D10371,G10371,H10371,I10371),[3]무기각인!$P$4043:$P$5161,[3]무기각인!$O$4043:$O$5161)</f>
        <v>0.92310000000000003</v>
      </c>
      <c r="N10371">
        <v>1.4950000000000001</v>
      </c>
    </row>
    <row r="10372" spans="1:14" x14ac:dyDescent="0.3">
      <c r="A10372" t="s">
        <v>1530</v>
      </c>
      <c r="B10372" t="s">
        <v>868</v>
      </c>
      <c r="C10372">
        <f>_xlfn.XLOOKUP(B10372,[2]itemList_221219!$B:$B,[2]itemList_221219!$A:$A)</f>
        <v>105000</v>
      </c>
      <c r="D10372">
        <v>21</v>
      </c>
      <c r="E10372">
        <v>32</v>
      </c>
      <c r="F10372">
        <v>0</v>
      </c>
      <c r="G10372" t="s">
        <v>19</v>
      </c>
      <c r="H10372" t="s">
        <v>973</v>
      </c>
      <c r="I10372">
        <v>75</v>
      </c>
      <c r="J10372" t="s">
        <v>1576</v>
      </c>
      <c r="K10372">
        <v>9346</v>
      </c>
      <c r="L10372">
        <v>0.93459999999999999</v>
      </c>
      <c r="M10372">
        <f>_xlfn.XLOOKUP(_xlfn.TEXTJOIN("|",0,D10372,G10372,H10372,I10372),[3]무기각인!$P$4043:$P$5161,[3]무기각인!$O$4043:$O$5161)</f>
        <v>0.92310000000000003</v>
      </c>
      <c r="N10372">
        <v>1.2458</v>
      </c>
    </row>
    <row r="10373" spans="1:14" x14ac:dyDescent="0.3">
      <c r="A10373" t="s">
        <v>1530</v>
      </c>
      <c r="B10373" t="s">
        <v>868</v>
      </c>
      <c r="C10373">
        <f>_xlfn.XLOOKUP(B10373,[2]itemList_221219!$B:$B,[2]itemList_221219!$A:$A)</f>
        <v>105000</v>
      </c>
      <c r="D10373">
        <v>21</v>
      </c>
      <c r="E10373">
        <v>32</v>
      </c>
      <c r="F10373">
        <v>0</v>
      </c>
      <c r="G10373" t="s">
        <v>19</v>
      </c>
      <c r="H10373" t="s">
        <v>973</v>
      </c>
      <c r="I10373">
        <v>80</v>
      </c>
      <c r="J10373" t="s">
        <v>1577</v>
      </c>
      <c r="K10373">
        <v>9212</v>
      </c>
      <c r="L10373">
        <v>0.92120000000000002</v>
      </c>
      <c r="M10373">
        <f>_xlfn.XLOOKUP(_xlfn.TEXTJOIN("|",0,D10373,G10373,H10373,I10373),[3]무기각인!$P$4043:$P$5161,[3]무기각인!$O$4043:$O$5161)</f>
        <v>0.92310000000000003</v>
      </c>
      <c r="N10373">
        <v>0.20580000000000001</v>
      </c>
    </row>
    <row r="10374" spans="1:14" x14ac:dyDescent="0.3">
      <c r="A10374" t="s">
        <v>1530</v>
      </c>
      <c r="B10374" t="s">
        <v>868</v>
      </c>
      <c r="C10374">
        <f>_xlfn.XLOOKUP(B10374,[2]itemList_221219!$B:$B,[2]itemList_221219!$A:$A)</f>
        <v>105000</v>
      </c>
      <c r="D10374">
        <v>21</v>
      </c>
      <c r="E10374">
        <v>33</v>
      </c>
      <c r="F10374">
        <v>0</v>
      </c>
      <c r="G10374" t="s">
        <v>19</v>
      </c>
      <c r="H10374" t="s">
        <v>974</v>
      </c>
      <c r="I10374">
        <v>10</v>
      </c>
      <c r="J10374" t="s">
        <v>1404</v>
      </c>
      <c r="K10374">
        <v>17072</v>
      </c>
      <c r="L10374">
        <v>1.7072000000000001</v>
      </c>
      <c r="M10374">
        <f>_xlfn.XLOOKUP(_xlfn.TEXTJOIN("|",0,D10374,G10374,H10374,I10374),[3]무기각인!$P$4043:$P$5161,[3]무기각인!$O$4043:$O$5161)</f>
        <v>1.7142999999999999</v>
      </c>
      <c r="N10374">
        <v>0.41420000000000001</v>
      </c>
    </row>
    <row r="10375" spans="1:14" x14ac:dyDescent="0.3">
      <c r="A10375" t="s">
        <v>1530</v>
      </c>
      <c r="B10375" t="s">
        <v>868</v>
      </c>
      <c r="C10375">
        <f>_xlfn.XLOOKUP(B10375,[2]itemList_221219!$B:$B,[2]itemList_221219!$A:$A)</f>
        <v>105000</v>
      </c>
      <c r="D10375">
        <v>21</v>
      </c>
      <c r="E10375">
        <v>33</v>
      </c>
      <c r="F10375">
        <v>0</v>
      </c>
      <c r="G10375" t="s">
        <v>19</v>
      </c>
      <c r="H10375" t="s">
        <v>974</v>
      </c>
      <c r="I10375">
        <v>15</v>
      </c>
      <c r="J10375" t="s">
        <v>1405</v>
      </c>
      <c r="K10375">
        <v>16966</v>
      </c>
      <c r="L10375">
        <v>1.6966000000000001</v>
      </c>
      <c r="M10375">
        <f>_xlfn.XLOOKUP(_xlfn.TEXTJOIN("|",0,D10375,G10375,H10375,I10375),[3]무기각인!$P$4043:$P$5161,[3]무기각인!$O$4043:$O$5161)</f>
        <v>1.7142999999999999</v>
      </c>
      <c r="N10375">
        <v>1.0325</v>
      </c>
    </row>
    <row r="10376" spans="1:14" x14ac:dyDescent="0.3">
      <c r="A10376" t="s">
        <v>1530</v>
      </c>
      <c r="B10376" t="s">
        <v>868</v>
      </c>
      <c r="C10376">
        <f>_xlfn.XLOOKUP(B10376,[2]itemList_221219!$B:$B,[2]itemList_221219!$A:$A)</f>
        <v>105000</v>
      </c>
      <c r="D10376">
        <v>21</v>
      </c>
      <c r="E10376">
        <v>33</v>
      </c>
      <c r="F10376">
        <v>0</v>
      </c>
      <c r="G10376" t="s">
        <v>19</v>
      </c>
      <c r="H10376" t="s">
        <v>974</v>
      </c>
      <c r="I10376">
        <v>20</v>
      </c>
      <c r="J10376" t="s">
        <v>1406</v>
      </c>
      <c r="K10376">
        <v>17050</v>
      </c>
      <c r="L10376">
        <v>1.7050000000000001</v>
      </c>
      <c r="M10376">
        <f>_xlfn.XLOOKUP(_xlfn.TEXTJOIN("|",0,D10376,G10376,H10376,I10376),[3]무기각인!$P$4043:$P$5161,[3]무기각인!$O$4043:$O$5161)</f>
        <v>1.7142999999999999</v>
      </c>
      <c r="N10376">
        <v>0.54249999999999998</v>
      </c>
    </row>
    <row r="10377" spans="1:14" x14ac:dyDescent="0.3">
      <c r="A10377" t="s">
        <v>1530</v>
      </c>
      <c r="B10377" t="s">
        <v>868</v>
      </c>
      <c r="C10377">
        <f>_xlfn.XLOOKUP(B10377,[2]itemList_221219!$B:$B,[2]itemList_221219!$A:$A)</f>
        <v>105000</v>
      </c>
      <c r="D10377">
        <v>21</v>
      </c>
      <c r="E10377">
        <v>33</v>
      </c>
      <c r="F10377">
        <v>0</v>
      </c>
      <c r="G10377" t="s">
        <v>19</v>
      </c>
      <c r="H10377" t="s">
        <v>974</v>
      </c>
      <c r="I10377">
        <v>25</v>
      </c>
      <c r="J10377" t="s">
        <v>1407</v>
      </c>
      <c r="K10377">
        <v>17324</v>
      </c>
      <c r="L10377">
        <v>1.7323999999999999</v>
      </c>
      <c r="M10377">
        <f>_xlfn.XLOOKUP(_xlfn.TEXTJOIN("|",0,D10377,G10377,H10377,I10377),[3]무기각인!$P$4043:$P$5161,[3]무기각인!$O$4043:$O$5161)</f>
        <v>1.7142999999999999</v>
      </c>
      <c r="N10377">
        <v>1.0558000000000001</v>
      </c>
    </row>
    <row r="10378" spans="1:14" x14ac:dyDescent="0.3">
      <c r="A10378" t="s">
        <v>1530</v>
      </c>
      <c r="B10378" t="s">
        <v>868</v>
      </c>
      <c r="C10378">
        <f>_xlfn.XLOOKUP(B10378,[2]itemList_221219!$B:$B,[2]itemList_221219!$A:$A)</f>
        <v>105000</v>
      </c>
      <c r="D10378">
        <v>21</v>
      </c>
      <c r="E10378">
        <v>33</v>
      </c>
      <c r="F10378">
        <v>0</v>
      </c>
      <c r="G10378" t="s">
        <v>19</v>
      </c>
      <c r="H10378" t="s">
        <v>974</v>
      </c>
      <c r="I10378">
        <v>30</v>
      </c>
      <c r="J10378" t="s">
        <v>1408</v>
      </c>
      <c r="K10378">
        <v>16951</v>
      </c>
      <c r="L10378">
        <v>1.6951000000000001</v>
      </c>
      <c r="M10378">
        <f>_xlfn.XLOOKUP(_xlfn.TEXTJOIN("|",0,D10378,G10378,H10378,I10378),[3]무기각인!$P$4043:$P$5161,[3]무기각인!$O$4043:$O$5161)</f>
        <v>1.7142999999999999</v>
      </c>
      <c r="N10378">
        <v>1.1200000000000001</v>
      </c>
    </row>
    <row r="10379" spans="1:14" x14ac:dyDescent="0.3">
      <c r="A10379" t="s">
        <v>1530</v>
      </c>
      <c r="B10379" t="s">
        <v>868</v>
      </c>
      <c r="C10379">
        <f>_xlfn.XLOOKUP(B10379,[2]itemList_221219!$B:$B,[2]itemList_221219!$A:$A)</f>
        <v>105000</v>
      </c>
      <c r="D10379">
        <v>21</v>
      </c>
      <c r="E10379">
        <v>33</v>
      </c>
      <c r="F10379">
        <v>0</v>
      </c>
      <c r="G10379" t="s">
        <v>19</v>
      </c>
      <c r="H10379" t="s">
        <v>974</v>
      </c>
      <c r="I10379">
        <v>35</v>
      </c>
      <c r="J10379" t="s">
        <v>1578</v>
      </c>
      <c r="K10379">
        <v>17000</v>
      </c>
      <c r="L10379">
        <v>1.7</v>
      </c>
      <c r="M10379">
        <f>_xlfn.XLOOKUP(_xlfn.TEXTJOIN("|",0,D10379,G10379,H10379,I10379),[3]무기각인!$P$4043:$P$5161,[3]무기각인!$O$4043:$O$5161)</f>
        <v>1.7142999999999999</v>
      </c>
      <c r="N10379">
        <v>0.83420000000000005</v>
      </c>
    </row>
    <row r="10380" spans="1:14" x14ac:dyDescent="0.3">
      <c r="A10380" t="s">
        <v>1530</v>
      </c>
      <c r="B10380" t="s">
        <v>868</v>
      </c>
      <c r="C10380">
        <f>_xlfn.XLOOKUP(B10380,[2]itemList_221219!$B:$B,[2]itemList_221219!$A:$A)</f>
        <v>105000</v>
      </c>
      <c r="D10380">
        <v>21</v>
      </c>
      <c r="E10380">
        <v>33</v>
      </c>
      <c r="F10380">
        <v>0</v>
      </c>
      <c r="G10380" t="s">
        <v>19</v>
      </c>
      <c r="H10380" t="s">
        <v>974</v>
      </c>
      <c r="I10380">
        <v>40</v>
      </c>
      <c r="J10380" t="s">
        <v>1579</v>
      </c>
      <c r="K10380">
        <v>17145</v>
      </c>
      <c r="L10380">
        <v>1.7144999999999999</v>
      </c>
      <c r="M10380">
        <f>_xlfn.XLOOKUP(_xlfn.TEXTJOIN("|",0,D10380,G10380,H10380,I10380),[3]무기각인!$P$4043:$P$5161,[3]무기각인!$O$4043:$O$5161)</f>
        <v>1.7142999999999999</v>
      </c>
      <c r="N10380">
        <v>1.17E-2</v>
      </c>
    </row>
    <row r="10381" spans="1:14" x14ac:dyDescent="0.3">
      <c r="A10381" t="s">
        <v>1530</v>
      </c>
      <c r="B10381" t="s">
        <v>868</v>
      </c>
      <c r="C10381">
        <f>_xlfn.XLOOKUP(B10381,[2]itemList_221219!$B:$B,[2]itemList_221219!$A:$A)</f>
        <v>105000</v>
      </c>
      <c r="D10381">
        <v>21</v>
      </c>
      <c r="E10381">
        <v>38</v>
      </c>
      <c r="F10381">
        <v>0</v>
      </c>
      <c r="G10381" t="s">
        <v>19</v>
      </c>
      <c r="H10381" t="s">
        <v>976</v>
      </c>
      <c r="I10381">
        <v>10</v>
      </c>
      <c r="J10381" t="s">
        <v>1580</v>
      </c>
      <c r="K10381">
        <v>13474</v>
      </c>
      <c r="L10381">
        <v>1.3473999999999999</v>
      </c>
      <c r="M10381">
        <f>_xlfn.XLOOKUP(_xlfn.TEXTJOIN("|",0,D10381,G10381,H10381,I10381),[3]무기각인!$P$4043:$P$5161,[3]무기각인!$O$4043:$O$5161)</f>
        <v>1.3332999999999999</v>
      </c>
      <c r="N10381">
        <v>1.0575000000000001</v>
      </c>
    </row>
    <row r="10382" spans="1:14" x14ac:dyDescent="0.3">
      <c r="A10382" t="s">
        <v>1530</v>
      </c>
      <c r="B10382" t="s">
        <v>868</v>
      </c>
      <c r="C10382">
        <f>_xlfn.XLOOKUP(B10382,[2]itemList_221219!$B:$B,[2]itemList_221219!$A:$A)</f>
        <v>105000</v>
      </c>
      <c r="D10382">
        <v>21</v>
      </c>
      <c r="E10382">
        <v>38</v>
      </c>
      <c r="F10382">
        <v>0</v>
      </c>
      <c r="G10382" t="s">
        <v>19</v>
      </c>
      <c r="H10382" t="s">
        <v>976</v>
      </c>
      <c r="I10382">
        <v>9</v>
      </c>
      <c r="J10382" t="s">
        <v>1581</v>
      </c>
      <c r="K10382">
        <v>13341</v>
      </c>
      <c r="L10382">
        <v>1.3341000000000001</v>
      </c>
      <c r="M10382">
        <f>_xlfn.XLOOKUP(_xlfn.TEXTJOIN("|",0,D10382,G10382,H10382,I10382),[3]무기각인!$P$4043:$P$5161,[3]무기각인!$O$4043:$O$5161)</f>
        <v>1.3332999999999999</v>
      </c>
      <c r="N10382">
        <v>0.06</v>
      </c>
    </row>
    <row r="10383" spans="1:14" x14ac:dyDescent="0.3">
      <c r="A10383" t="s">
        <v>1530</v>
      </c>
      <c r="B10383" t="s">
        <v>868</v>
      </c>
      <c r="C10383">
        <f>_xlfn.XLOOKUP(B10383,[2]itemList_221219!$B:$B,[2]itemList_221219!$A:$A)</f>
        <v>105000</v>
      </c>
      <c r="D10383">
        <v>21</v>
      </c>
      <c r="E10383">
        <v>38</v>
      </c>
      <c r="F10383">
        <v>0</v>
      </c>
      <c r="G10383" t="s">
        <v>19</v>
      </c>
      <c r="H10383" t="s">
        <v>976</v>
      </c>
      <c r="I10383">
        <v>8</v>
      </c>
      <c r="J10383" t="s">
        <v>1409</v>
      </c>
      <c r="K10383">
        <v>13231</v>
      </c>
      <c r="L10383">
        <v>1.3230999999999999</v>
      </c>
      <c r="M10383">
        <f>_xlfn.XLOOKUP(_xlfn.TEXTJOIN("|",0,D10383,G10383,H10383,I10383),[3]무기각인!$P$4043:$P$5161,[3]무기각인!$O$4043:$O$5161)</f>
        <v>1.3332999999999999</v>
      </c>
      <c r="N10383">
        <v>0.76500000000000001</v>
      </c>
    </row>
    <row r="10384" spans="1:14" x14ac:dyDescent="0.3">
      <c r="A10384" t="s">
        <v>1530</v>
      </c>
      <c r="B10384" t="s">
        <v>868</v>
      </c>
      <c r="C10384">
        <f>_xlfn.XLOOKUP(B10384,[2]itemList_221219!$B:$B,[2]itemList_221219!$A:$A)</f>
        <v>105000</v>
      </c>
      <c r="D10384">
        <v>21</v>
      </c>
      <c r="E10384">
        <v>38</v>
      </c>
      <c r="F10384">
        <v>0</v>
      </c>
      <c r="G10384" t="s">
        <v>19</v>
      </c>
      <c r="H10384" t="s">
        <v>976</v>
      </c>
      <c r="I10384">
        <v>7</v>
      </c>
      <c r="J10384" t="s">
        <v>1410</v>
      </c>
      <c r="K10384">
        <v>13408</v>
      </c>
      <c r="L10384">
        <v>1.3408</v>
      </c>
      <c r="M10384">
        <f>_xlfn.XLOOKUP(_xlfn.TEXTJOIN("|",0,D10384,G10384,H10384,I10384),[3]무기각인!$P$4043:$P$5161,[3]무기각인!$O$4043:$O$5161)</f>
        <v>1.3332999999999999</v>
      </c>
      <c r="N10384">
        <v>0.5625</v>
      </c>
    </row>
    <row r="10385" spans="1:14" x14ac:dyDescent="0.3">
      <c r="A10385" t="s">
        <v>1530</v>
      </c>
      <c r="B10385" t="s">
        <v>868</v>
      </c>
      <c r="C10385">
        <f>_xlfn.XLOOKUP(B10385,[2]itemList_221219!$B:$B,[2]itemList_221219!$A:$A)</f>
        <v>105000</v>
      </c>
      <c r="D10385">
        <v>21</v>
      </c>
      <c r="E10385">
        <v>38</v>
      </c>
      <c r="F10385">
        <v>0</v>
      </c>
      <c r="G10385" t="s">
        <v>19</v>
      </c>
      <c r="H10385" t="s">
        <v>976</v>
      </c>
      <c r="I10385">
        <v>6</v>
      </c>
      <c r="J10385" t="s">
        <v>1411</v>
      </c>
      <c r="K10385">
        <v>13490</v>
      </c>
      <c r="L10385">
        <v>1.349</v>
      </c>
      <c r="M10385">
        <f>_xlfn.XLOOKUP(_xlfn.TEXTJOIN("|",0,D10385,G10385,H10385,I10385),[3]무기각인!$P$4043:$P$5161,[3]무기각인!$O$4043:$O$5161)</f>
        <v>1.3332999999999999</v>
      </c>
      <c r="N10385">
        <v>1.1775</v>
      </c>
    </row>
    <row r="10386" spans="1:14" x14ac:dyDescent="0.3">
      <c r="A10386" t="s">
        <v>1530</v>
      </c>
      <c r="B10386" t="s">
        <v>868</v>
      </c>
      <c r="C10386">
        <f>_xlfn.XLOOKUP(B10386,[2]itemList_221219!$B:$B,[2]itemList_221219!$A:$A)</f>
        <v>105000</v>
      </c>
      <c r="D10386">
        <v>21</v>
      </c>
      <c r="E10386">
        <v>38</v>
      </c>
      <c r="F10386">
        <v>0</v>
      </c>
      <c r="G10386" t="s">
        <v>19</v>
      </c>
      <c r="H10386" t="s">
        <v>976</v>
      </c>
      <c r="I10386">
        <v>5</v>
      </c>
      <c r="J10386" t="s">
        <v>1412</v>
      </c>
      <c r="K10386">
        <v>13398</v>
      </c>
      <c r="L10386">
        <v>1.3398000000000001</v>
      </c>
      <c r="M10386">
        <f>_xlfn.XLOOKUP(_xlfn.TEXTJOIN("|",0,D10386,G10386,H10386,I10386),[3]무기각인!$P$4043:$P$5161,[3]무기각인!$O$4043:$O$5161)</f>
        <v>1.3332999999999999</v>
      </c>
      <c r="N10386">
        <v>0.48749999999999999</v>
      </c>
    </row>
    <row r="10387" spans="1:14" x14ac:dyDescent="0.3">
      <c r="A10387" t="s">
        <v>1530</v>
      </c>
      <c r="B10387" t="s">
        <v>868</v>
      </c>
      <c r="C10387">
        <f>_xlfn.XLOOKUP(B10387,[2]itemList_221219!$B:$B,[2]itemList_221219!$A:$A)</f>
        <v>105000</v>
      </c>
      <c r="D10387">
        <v>21</v>
      </c>
      <c r="E10387">
        <v>38</v>
      </c>
      <c r="F10387">
        <v>0</v>
      </c>
      <c r="G10387" t="s">
        <v>19</v>
      </c>
      <c r="H10387" t="s">
        <v>976</v>
      </c>
      <c r="I10387">
        <v>4</v>
      </c>
      <c r="J10387" t="s">
        <v>1413</v>
      </c>
      <c r="K10387">
        <v>13270</v>
      </c>
      <c r="L10387">
        <v>1.327</v>
      </c>
      <c r="M10387">
        <f>_xlfn.XLOOKUP(_xlfn.TEXTJOIN("|",0,D10387,G10387,H10387,I10387),[3]무기각인!$P$4043:$P$5161,[3]무기각인!$O$4043:$O$5161)</f>
        <v>1.3332999999999999</v>
      </c>
      <c r="N10387">
        <v>0.47249999999999998</v>
      </c>
    </row>
    <row r="10388" spans="1:14" x14ac:dyDescent="0.3">
      <c r="A10388" t="s">
        <v>1530</v>
      </c>
      <c r="B10388" t="s">
        <v>868</v>
      </c>
      <c r="C10388">
        <f>_xlfn.XLOOKUP(B10388,[2]itemList_221219!$B:$B,[2]itemList_221219!$A:$A)</f>
        <v>105000</v>
      </c>
      <c r="D10388">
        <v>21</v>
      </c>
      <c r="E10388">
        <v>38</v>
      </c>
      <c r="F10388">
        <v>0</v>
      </c>
      <c r="G10388" t="s">
        <v>19</v>
      </c>
      <c r="H10388" t="s">
        <v>976</v>
      </c>
      <c r="I10388">
        <v>3</v>
      </c>
      <c r="J10388" t="s">
        <v>1414</v>
      </c>
      <c r="K10388">
        <v>13505</v>
      </c>
      <c r="L10388">
        <v>1.3505</v>
      </c>
      <c r="M10388">
        <f>_xlfn.XLOOKUP(_xlfn.TEXTJOIN("|",0,D10388,G10388,H10388,I10388),[3]무기각인!$P$4043:$P$5161,[3]무기각인!$O$4043:$O$5161)</f>
        <v>1.3332999999999999</v>
      </c>
      <c r="N10388">
        <v>1.29</v>
      </c>
    </row>
    <row r="10389" spans="1:14" x14ac:dyDescent="0.3">
      <c r="A10389" t="s">
        <v>1530</v>
      </c>
      <c r="B10389" t="s">
        <v>868</v>
      </c>
      <c r="C10389">
        <f>_xlfn.XLOOKUP(B10389,[2]itemList_221219!$B:$B,[2]itemList_221219!$A:$A)</f>
        <v>105000</v>
      </c>
      <c r="D10389">
        <v>21</v>
      </c>
      <c r="E10389">
        <v>38</v>
      </c>
      <c r="F10389">
        <v>0</v>
      </c>
      <c r="G10389" t="s">
        <v>19</v>
      </c>
      <c r="H10389" t="s">
        <v>976</v>
      </c>
      <c r="I10389">
        <v>2</v>
      </c>
      <c r="J10389" t="s">
        <v>1415</v>
      </c>
      <c r="K10389">
        <v>13527</v>
      </c>
      <c r="L10389">
        <v>1.3527</v>
      </c>
      <c r="M10389">
        <f>_xlfn.XLOOKUP(_xlfn.TEXTJOIN("|",0,D10389,G10389,H10389,I10389),[3]무기각인!$P$4043:$P$5161,[3]무기각인!$O$4043:$O$5161)</f>
        <v>1.3332999999999999</v>
      </c>
      <c r="N10389">
        <v>1.4550000000000001</v>
      </c>
    </row>
    <row r="10390" spans="1:14" x14ac:dyDescent="0.3">
      <c r="A10390" t="s">
        <v>1530</v>
      </c>
      <c r="B10390" t="s">
        <v>868</v>
      </c>
      <c r="C10390">
        <f>_xlfn.XLOOKUP(B10390,[2]itemList_221219!$B:$B,[2]itemList_221219!$A:$A)</f>
        <v>105000</v>
      </c>
      <c r="D10390">
        <v>21</v>
      </c>
      <c r="E10390">
        <v>39</v>
      </c>
      <c r="F10390">
        <v>0</v>
      </c>
      <c r="G10390" t="s">
        <v>19</v>
      </c>
      <c r="H10390" t="s">
        <v>977</v>
      </c>
      <c r="I10390">
        <v>5</v>
      </c>
      <c r="J10390" t="s">
        <v>1582</v>
      </c>
      <c r="K10390">
        <v>17179</v>
      </c>
      <c r="L10390">
        <v>1.7179</v>
      </c>
      <c r="M10390">
        <f>_xlfn.XLOOKUP(_xlfn.TEXTJOIN("|",0,D10390,G10390,H10390,I10390),[3]무기각인!$P$4043:$P$5161,[3]무기각인!$O$4043:$O$5161)</f>
        <v>1.7142999999999999</v>
      </c>
      <c r="N10390">
        <v>0.21</v>
      </c>
    </row>
    <row r="10391" spans="1:14" x14ac:dyDescent="0.3">
      <c r="A10391" t="s">
        <v>1530</v>
      </c>
      <c r="B10391" t="s">
        <v>868</v>
      </c>
      <c r="C10391">
        <f>_xlfn.XLOOKUP(B10391,[2]itemList_221219!$B:$B,[2]itemList_221219!$A:$A)</f>
        <v>105000</v>
      </c>
      <c r="D10391">
        <v>21</v>
      </c>
      <c r="E10391">
        <v>39</v>
      </c>
      <c r="F10391">
        <v>0</v>
      </c>
      <c r="G10391" t="s">
        <v>19</v>
      </c>
      <c r="H10391" t="s">
        <v>977</v>
      </c>
      <c r="I10391">
        <v>4.5</v>
      </c>
      <c r="J10391" t="s">
        <v>1583</v>
      </c>
      <c r="K10391">
        <v>17203</v>
      </c>
      <c r="L10391">
        <v>1.7202999999999999</v>
      </c>
      <c r="M10391">
        <f>_xlfn.XLOOKUP(_xlfn.TEXTJOIN("|",0,D10391,G10391,H10391,I10391),[3]무기각인!$P$4043:$P$5161,[3]무기각인!$O$4043:$O$5161)</f>
        <v>1.7142999999999999</v>
      </c>
      <c r="N10391">
        <v>0.35</v>
      </c>
    </row>
    <row r="10392" spans="1:14" x14ac:dyDescent="0.3">
      <c r="A10392" t="s">
        <v>1530</v>
      </c>
      <c r="B10392" t="s">
        <v>868</v>
      </c>
      <c r="C10392">
        <f>_xlfn.XLOOKUP(B10392,[2]itemList_221219!$B:$B,[2]itemList_221219!$A:$A)</f>
        <v>105000</v>
      </c>
      <c r="D10392">
        <v>21</v>
      </c>
      <c r="E10392">
        <v>39</v>
      </c>
      <c r="F10392">
        <v>0</v>
      </c>
      <c r="G10392" t="s">
        <v>19</v>
      </c>
      <c r="H10392" t="s">
        <v>977</v>
      </c>
      <c r="I10392">
        <v>4</v>
      </c>
      <c r="J10392" t="s">
        <v>1417</v>
      </c>
      <c r="K10392">
        <v>17254</v>
      </c>
      <c r="L10392">
        <v>1.7254</v>
      </c>
      <c r="M10392">
        <f>_xlfn.XLOOKUP(_xlfn.TEXTJOIN("|",0,D10392,G10392,H10392,I10392),[3]무기각인!$P$4043:$P$5161,[3]무기각인!$O$4043:$O$5161)</f>
        <v>1.7142999999999999</v>
      </c>
      <c r="N10392">
        <v>0.64749999999999996</v>
      </c>
    </row>
    <row r="10393" spans="1:14" x14ac:dyDescent="0.3">
      <c r="A10393" t="s">
        <v>1530</v>
      </c>
      <c r="B10393" t="s">
        <v>868</v>
      </c>
      <c r="C10393">
        <f>_xlfn.XLOOKUP(B10393,[2]itemList_221219!$B:$B,[2]itemList_221219!$A:$A)</f>
        <v>105000</v>
      </c>
      <c r="D10393">
        <v>21</v>
      </c>
      <c r="E10393">
        <v>39</v>
      </c>
      <c r="F10393">
        <v>0</v>
      </c>
      <c r="G10393" t="s">
        <v>19</v>
      </c>
      <c r="H10393" t="s">
        <v>977</v>
      </c>
      <c r="I10393">
        <v>3.5</v>
      </c>
      <c r="J10393" t="s">
        <v>1418</v>
      </c>
      <c r="K10393">
        <v>17069</v>
      </c>
      <c r="L10393">
        <v>1.7069000000000001</v>
      </c>
      <c r="M10393">
        <f>_xlfn.XLOOKUP(_xlfn.TEXTJOIN("|",0,D10393,G10393,H10393,I10393),[3]무기각인!$P$4043:$P$5161,[3]무기각인!$O$4043:$O$5161)</f>
        <v>1.7142999999999999</v>
      </c>
      <c r="N10393">
        <v>0.43169999999999997</v>
      </c>
    </row>
    <row r="10394" spans="1:14" x14ac:dyDescent="0.3">
      <c r="A10394" t="s">
        <v>1530</v>
      </c>
      <c r="B10394" t="s">
        <v>868</v>
      </c>
      <c r="C10394">
        <f>_xlfn.XLOOKUP(B10394,[2]itemList_221219!$B:$B,[2]itemList_221219!$A:$A)</f>
        <v>105000</v>
      </c>
      <c r="D10394">
        <v>21</v>
      </c>
      <c r="E10394">
        <v>39</v>
      </c>
      <c r="F10394">
        <v>0</v>
      </c>
      <c r="G10394" t="s">
        <v>19</v>
      </c>
      <c r="H10394" t="s">
        <v>977</v>
      </c>
      <c r="I10394">
        <v>3</v>
      </c>
      <c r="J10394" t="s">
        <v>1419</v>
      </c>
      <c r="K10394">
        <v>17244</v>
      </c>
      <c r="L10394">
        <v>1.7243999999999999</v>
      </c>
      <c r="M10394">
        <f>_xlfn.XLOOKUP(_xlfn.TEXTJOIN("|",0,D10394,G10394,H10394,I10394),[3]무기각인!$P$4043:$P$5161,[3]무기각인!$O$4043:$O$5161)</f>
        <v>1.7142999999999999</v>
      </c>
      <c r="N10394">
        <v>0.58919999999999995</v>
      </c>
    </row>
    <row r="10395" spans="1:14" x14ac:dyDescent="0.3">
      <c r="A10395" t="s">
        <v>1530</v>
      </c>
      <c r="B10395" t="s">
        <v>868</v>
      </c>
      <c r="C10395">
        <f>_xlfn.XLOOKUP(B10395,[2]itemList_221219!$B:$B,[2]itemList_221219!$A:$A)</f>
        <v>105000</v>
      </c>
      <c r="D10395">
        <v>21</v>
      </c>
      <c r="E10395">
        <v>39</v>
      </c>
      <c r="F10395">
        <v>0</v>
      </c>
      <c r="G10395" t="s">
        <v>19</v>
      </c>
      <c r="H10395" t="s">
        <v>977</v>
      </c>
      <c r="I10395">
        <v>2.5</v>
      </c>
      <c r="J10395" t="s">
        <v>1420</v>
      </c>
      <c r="K10395">
        <v>16948</v>
      </c>
      <c r="L10395">
        <v>1.6948000000000001</v>
      </c>
      <c r="M10395">
        <f>_xlfn.XLOOKUP(_xlfn.TEXTJOIN("|",0,D10395,G10395,H10395,I10395),[3]무기각인!$P$4043:$P$5161,[3]무기각인!$O$4043:$O$5161)</f>
        <v>1.7142999999999999</v>
      </c>
      <c r="N10395">
        <v>1.1375</v>
      </c>
    </row>
    <row r="10396" spans="1:14" x14ac:dyDescent="0.3">
      <c r="A10396" t="s">
        <v>1530</v>
      </c>
      <c r="B10396" t="s">
        <v>868</v>
      </c>
      <c r="C10396">
        <f>_xlfn.XLOOKUP(B10396,[2]itemList_221219!$B:$B,[2]itemList_221219!$A:$A)</f>
        <v>105000</v>
      </c>
      <c r="D10396">
        <v>21</v>
      </c>
      <c r="E10396">
        <v>39</v>
      </c>
      <c r="F10396">
        <v>0</v>
      </c>
      <c r="G10396" t="s">
        <v>19</v>
      </c>
      <c r="H10396" t="s">
        <v>977</v>
      </c>
      <c r="I10396">
        <v>2</v>
      </c>
      <c r="J10396" t="s">
        <v>1421</v>
      </c>
      <c r="K10396">
        <v>17084</v>
      </c>
      <c r="L10396">
        <v>1.7083999999999999</v>
      </c>
      <c r="M10396">
        <f>_xlfn.XLOOKUP(_xlfn.TEXTJOIN("|",0,D10396,G10396,H10396,I10396),[3]무기각인!$P$4043:$P$5161,[3]무기각인!$O$4043:$O$5161)</f>
        <v>1.7142999999999999</v>
      </c>
      <c r="N10396">
        <v>0.34420000000000001</v>
      </c>
    </row>
    <row r="10397" spans="1:14" x14ac:dyDescent="0.3">
      <c r="A10397" t="s">
        <v>1530</v>
      </c>
      <c r="B10397" t="s">
        <v>868</v>
      </c>
      <c r="C10397">
        <f>_xlfn.XLOOKUP(B10397,[2]itemList_221219!$B:$B,[2]itemList_221219!$A:$A)</f>
        <v>105000</v>
      </c>
      <c r="D10397">
        <v>30</v>
      </c>
      <c r="E10397">
        <v>23</v>
      </c>
      <c r="F10397">
        <v>0</v>
      </c>
      <c r="G10397" t="s">
        <v>19</v>
      </c>
      <c r="H10397" t="s">
        <v>980</v>
      </c>
      <c r="I10397">
        <v>2</v>
      </c>
      <c r="J10397" t="s">
        <v>1584</v>
      </c>
      <c r="K10397">
        <v>59767</v>
      </c>
      <c r="L10397">
        <v>5.9767000000000001</v>
      </c>
      <c r="M10397">
        <f>_xlfn.XLOOKUP(_xlfn.TEXTJOIN("|",0,D10397,G10397,H10397,I10397),[3]무기각인!$P$4043:$P$5161,[3]무기각인!$O$4043:$O$5161)</f>
        <v>6</v>
      </c>
      <c r="N10397">
        <v>0.38829999999999998</v>
      </c>
    </row>
    <row r="10398" spans="1:14" x14ac:dyDescent="0.3">
      <c r="A10398" t="s">
        <v>1530</v>
      </c>
      <c r="B10398" t="s">
        <v>868</v>
      </c>
      <c r="C10398">
        <f>_xlfn.XLOOKUP(B10398,[2]itemList_221219!$B:$B,[2]itemList_221219!$A:$A)</f>
        <v>105000</v>
      </c>
      <c r="D10398">
        <v>30</v>
      </c>
      <c r="E10398">
        <v>23</v>
      </c>
      <c r="F10398">
        <v>0</v>
      </c>
      <c r="G10398" t="s">
        <v>19</v>
      </c>
      <c r="H10398" t="s">
        <v>980</v>
      </c>
      <c r="I10398">
        <v>3</v>
      </c>
      <c r="J10398" t="s">
        <v>2027</v>
      </c>
      <c r="K10398">
        <v>60244</v>
      </c>
      <c r="L10398">
        <v>6.0244</v>
      </c>
      <c r="M10398">
        <f>_xlfn.XLOOKUP(_xlfn.TEXTJOIN("|",0,D10398,G10398,H10398,I10398),[3]무기각인!$P$4043:$P$5161,[3]무기각인!$O$4043:$O$5161)</f>
        <v>6</v>
      </c>
      <c r="N10398">
        <v>0.40670000000000001</v>
      </c>
    </row>
    <row r="10399" spans="1:14" x14ac:dyDescent="0.3">
      <c r="A10399" t="s">
        <v>1530</v>
      </c>
      <c r="B10399" t="s">
        <v>868</v>
      </c>
      <c r="C10399">
        <f>_xlfn.XLOOKUP(B10399,[2]itemList_221219!$B:$B,[2]itemList_221219!$A:$A)</f>
        <v>105000</v>
      </c>
      <c r="D10399">
        <v>30</v>
      </c>
      <c r="E10399">
        <v>23</v>
      </c>
      <c r="F10399">
        <v>0</v>
      </c>
      <c r="G10399" t="s">
        <v>19</v>
      </c>
      <c r="H10399" t="s">
        <v>980</v>
      </c>
      <c r="I10399">
        <v>4</v>
      </c>
      <c r="J10399" t="s">
        <v>2028</v>
      </c>
      <c r="K10399">
        <v>60259</v>
      </c>
      <c r="L10399">
        <v>6.0259</v>
      </c>
      <c r="M10399">
        <f>_xlfn.XLOOKUP(_xlfn.TEXTJOIN("|",0,D10399,G10399,H10399,I10399),[3]무기각인!$P$4043:$P$5161,[3]무기각인!$O$4043:$O$5161)</f>
        <v>6</v>
      </c>
      <c r="N10399">
        <v>0.43169999999999997</v>
      </c>
    </row>
    <row r="10400" spans="1:14" x14ac:dyDescent="0.3">
      <c r="A10400" t="s">
        <v>1530</v>
      </c>
      <c r="B10400" t="s">
        <v>868</v>
      </c>
      <c r="C10400">
        <f>_xlfn.XLOOKUP(B10400,[2]itemList_221219!$B:$B,[2]itemList_221219!$A:$A)</f>
        <v>105000</v>
      </c>
      <c r="D10400">
        <v>30</v>
      </c>
      <c r="E10400">
        <v>24</v>
      </c>
      <c r="F10400">
        <v>0</v>
      </c>
      <c r="G10400" t="s">
        <v>19</v>
      </c>
      <c r="H10400" t="s">
        <v>981</v>
      </c>
      <c r="I10400">
        <v>2</v>
      </c>
      <c r="J10400" t="s">
        <v>1585</v>
      </c>
      <c r="K10400">
        <v>59741</v>
      </c>
      <c r="L10400">
        <v>5.9741</v>
      </c>
      <c r="M10400">
        <f>_xlfn.XLOOKUP(_xlfn.TEXTJOIN("|",0,D10400,G10400,H10400,I10400),[3]무기각인!$P$4043:$P$5161,[3]무기각인!$O$4043:$O$5161)</f>
        <v>6</v>
      </c>
      <c r="N10400">
        <v>0.43169999999999997</v>
      </c>
    </row>
    <row r="10401" spans="1:14" x14ac:dyDescent="0.3">
      <c r="A10401" t="s">
        <v>1530</v>
      </c>
      <c r="B10401" t="s">
        <v>868</v>
      </c>
      <c r="C10401">
        <f>_xlfn.XLOOKUP(B10401,[2]itemList_221219!$B:$B,[2]itemList_221219!$A:$A)</f>
        <v>105000</v>
      </c>
      <c r="D10401">
        <v>30</v>
      </c>
      <c r="E10401">
        <v>24</v>
      </c>
      <c r="F10401">
        <v>0</v>
      </c>
      <c r="G10401" t="s">
        <v>19</v>
      </c>
      <c r="H10401" t="s">
        <v>981</v>
      </c>
      <c r="I10401">
        <v>3</v>
      </c>
      <c r="J10401" t="s">
        <v>2029</v>
      </c>
      <c r="K10401">
        <v>59915</v>
      </c>
      <c r="L10401">
        <v>5.9915000000000003</v>
      </c>
      <c r="M10401">
        <f>_xlfn.XLOOKUP(_xlfn.TEXTJOIN("|",0,D10401,G10401,H10401,I10401),[3]무기각인!$P$4043:$P$5161,[3]무기각인!$O$4043:$O$5161)</f>
        <v>6</v>
      </c>
      <c r="N10401">
        <v>0.14169999999999999</v>
      </c>
    </row>
    <row r="10402" spans="1:14" x14ac:dyDescent="0.3">
      <c r="A10402" t="s">
        <v>1530</v>
      </c>
      <c r="B10402" t="s">
        <v>868</v>
      </c>
      <c r="C10402">
        <f>_xlfn.XLOOKUP(B10402,[2]itemList_221219!$B:$B,[2]itemList_221219!$A:$A)</f>
        <v>105000</v>
      </c>
      <c r="D10402">
        <v>30</v>
      </c>
      <c r="E10402">
        <v>24</v>
      </c>
      <c r="F10402">
        <v>0</v>
      </c>
      <c r="G10402" t="s">
        <v>19</v>
      </c>
      <c r="H10402" t="s">
        <v>981</v>
      </c>
      <c r="I10402">
        <v>4</v>
      </c>
      <c r="J10402" t="s">
        <v>2030</v>
      </c>
      <c r="K10402">
        <v>59884</v>
      </c>
      <c r="L10402">
        <v>5.9884000000000004</v>
      </c>
      <c r="M10402">
        <f>_xlfn.XLOOKUP(_xlfn.TEXTJOIN("|",0,D10402,G10402,H10402,I10402),[3]무기각인!$P$4043:$P$5161,[3]무기각인!$O$4043:$O$5161)</f>
        <v>6</v>
      </c>
      <c r="N10402">
        <v>0.1933</v>
      </c>
    </row>
    <row r="10403" spans="1:14" x14ac:dyDescent="0.3">
      <c r="A10403" t="s">
        <v>1530</v>
      </c>
      <c r="B10403" t="s">
        <v>868</v>
      </c>
      <c r="C10403">
        <f>_xlfn.XLOOKUP(B10403,[2]itemList_221219!$B:$B,[2]itemList_221219!$A:$A)</f>
        <v>105000</v>
      </c>
      <c r="D10403">
        <v>30</v>
      </c>
      <c r="E10403">
        <v>25</v>
      </c>
      <c r="F10403">
        <v>0</v>
      </c>
      <c r="G10403" t="s">
        <v>19</v>
      </c>
      <c r="H10403" t="s">
        <v>982</v>
      </c>
      <c r="I10403">
        <v>2</v>
      </c>
      <c r="J10403" t="s">
        <v>1586</v>
      </c>
      <c r="K10403">
        <v>60167</v>
      </c>
      <c r="L10403">
        <v>6.0167000000000002</v>
      </c>
      <c r="M10403">
        <f>_xlfn.XLOOKUP(_xlfn.TEXTJOIN("|",0,D10403,G10403,H10403,I10403),[3]무기각인!$P$4043:$P$5161,[3]무기각인!$O$4043:$O$5161)</f>
        <v>6</v>
      </c>
      <c r="N10403">
        <v>0.27829999999999999</v>
      </c>
    </row>
    <row r="10404" spans="1:14" x14ac:dyDescent="0.3">
      <c r="A10404" t="s">
        <v>1530</v>
      </c>
      <c r="B10404" t="s">
        <v>868</v>
      </c>
      <c r="C10404">
        <f>_xlfn.XLOOKUP(B10404,[2]itemList_221219!$B:$B,[2]itemList_221219!$A:$A)</f>
        <v>105000</v>
      </c>
      <c r="D10404">
        <v>30</v>
      </c>
      <c r="E10404">
        <v>25</v>
      </c>
      <c r="F10404">
        <v>0</v>
      </c>
      <c r="G10404" t="s">
        <v>19</v>
      </c>
      <c r="H10404" t="s">
        <v>982</v>
      </c>
      <c r="I10404">
        <v>3</v>
      </c>
      <c r="J10404" t="s">
        <v>2031</v>
      </c>
      <c r="K10404">
        <v>59605</v>
      </c>
      <c r="L10404">
        <v>5.9604999999999997</v>
      </c>
      <c r="M10404">
        <f>_xlfn.XLOOKUP(_xlfn.TEXTJOIN("|",0,D10404,G10404,H10404,I10404),[3]무기각인!$P$4043:$P$5161,[3]무기각인!$O$4043:$O$5161)</f>
        <v>6</v>
      </c>
      <c r="N10404">
        <v>0.6583</v>
      </c>
    </row>
    <row r="10405" spans="1:14" x14ac:dyDescent="0.3">
      <c r="A10405" t="s">
        <v>1530</v>
      </c>
      <c r="B10405" t="s">
        <v>868</v>
      </c>
      <c r="C10405">
        <f>_xlfn.XLOOKUP(B10405,[2]itemList_221219!$B:$B,[2]itemList_221219!$A:$A)</f>
        <v>105000</v>
      </c>
      <c r="D10405">
        <v>30</v>
      </c>
      <c r="E10405">
        <v>25</v>
      </c>
      <c r="F10405">
        <v>0</v>
      </c>
      <c r="G10405" t="s">
        <v>19</v>
      </c>
      <c r="H10405" t="s">
        <v>982</v>
      </c>
      <c r="I10405">
        <v>4</v>
      </c>
      <c r="J10405" t="s">
        <v>2032</v>
      </c>
      <c r="K10405">
        <v>60451</v>
      </c>
      <c r="L10405">
        <v>6.0450999999999997</v>
      </c>
      <c r="M10405">
        <f>_xlfn.XLOOKUP(_xlfn.TEXTJOIN("|",0,D10405,G10405,H10405,I10405),[3]무기각인!$P$4043:$P$5161,[3]무기각인!$O$4043:$O$5161)</f>
        <v>6</v>
      </c>
      <c r="N10405">
        <v>0.75170000000000003</v>
      </c>
    </row>
    <row r="10406" spans="1:14" x14ac:dyDescent="0.3">
      <c r="A10406" t="s">
        <v>1530</v>
      </c>
      <c r="B10406" t="s">
        <v>868</v>
      </c>
      <c r="C10406">
        <f>_xlfn.XLOOKUP(B10406,[2]itemList_221219!$B:$B,[2]itemList_221219!$A:$A)</f>
        <v>105000</v>
      </c>
      <c r="D10406">
        <v>30</v>
      </c>
      <c r="E10406">
        <v>30</v>
      </c>
      <c r="F10406">
        <v>0</v>
      </c>
      <c r="G10406" t="s">
        <v>19</v>
      </c>
      <c r="H10406" t="s">
        <v>983</v>
      </c>
      <c r="I10406">
        <v>2</v>
      </c>
      <c r="J10406" t="s">
        <v>1428</v>
      </c>
      <c r="K10406">
        <v>60120</v>
      </c>
      <c r="L10406">
        <v>6.0119999999999996</v>
      </c>
      <c r="M10406">
        <f>_xlfn.XLOOKUP(_xlfn.TEXTJOIN("|",0,D10406,G10406,H10406,I10406),[3]무기각인!$P$4043:$P$5161,[3]무기각인!$O$4043:$O$5161)</f>
        <v>6</v>
      </c>
      <c r="N10406">
        <v>0.2</v>
      </c>
    </row>
    <row r="10407" spans="1:14" x14ac:dyDescent="0.3">
      <c r="A10407" t="s">
        <v>1530</v>
      </c>
      <c r="B10407" t="s">
        <v>868</v>
      </c>
      <c r="C10407">
        <f>_xlfn.XLOOKUP(B10407,[2]itemList_221219!$B:$B,[2]itemList_221219!$A:$A)</f>
        <v>105000</v>
      </c>
      <c r="D10407">
        <v>30</v>
      </c>
      <c r="E10407">
        <v>30</v>
      </c>
      <c r="F10407">
        <v>0</v>
      </c>
      <c r="G10407" t="s">
        <v>19</v>
      </c>
      <c r="H10407" t="s">
        <v>983</v>
      </c>
      <c r="I10407">
        <v>3</v>
      </c>
      <c r="J10407" t="s">
        <v>1429</v>
      </c>
      <c r="K10407">
        <v>60079</v>
      </c>
      <c r="L10407">
        <v>6.0079000000000002</v>
      </c>
      <c r="M10407">
        <f>_xlfn.XLOOKUP(_xlfn.TEXTJOIN("|",0,D10407,G10407,H10407,I10407),[3]무기각인!$P$4043:$P$5161,[3]무기각인!$O$4043:$O$5161)</f>
        <v>6</v>
      </c>
      <c r="N10407">
        <v>0.13170000000000001</v>
      </c>
    </row>
    <row r="10408" spans="1:14" x14ac:dyDescent="0.3">
      <c r="A10408" t="s">
        <v>1530</v>
      </c>
      <c r="B10408" t="s">
        <v>868</v>
      </c>
      <c r="C10408">
        <f>_xlfn.XLOOKUP(B10408,[2]itemList_221219!$B:$B,[2]itemList_221219!$A:$A)</f>
        <v>105000</v>
      </c>
      <c r="D10408">
        <v>30</v>
      </c>
      <c r="E10408">
        <v>30</v>
      </c>
      <c r="F10408">
        <v>0</v>
      </c>
      <c r="G10408" t="s">
        <v>19</v>
      </c>
      <c r="H10408" t="s">
        <v>983</v>
      </c>
      <c r="I10408">
        <v>4</v>
      </c>
      <c r="J10408" t="s">
        <v>1587</v>
      </c>
      <c r="K10408">
        <v>59718</v>
      </c>
      <c r="L10408">
        <v>5.9718</v>
      </c>
      <c r="M10408">
        <f>_xlfn.XLOOKUP(_xlfn.TEXTJOIN("|",0,D10408,G10408,H10408,I10408),[3]무기각인!$P$4043:$P$5161,[3]무기각인!$O$4043:$O$5161)</f>
        <v>6</v>
      </c>
      <c r="N10408">
        <v>0.47</v>
      </c>
    </row>
    <row r="10409" spans="1:14" x14ac:dyDescent="0.3">
      <c r="A10409" t="s">
        <v>1530</v>
      </c>
      <c r="B10409" t="s">
        <v>868</v>
      </c>
      <c r="C10409">
        <f>_xlfn.XLOOKUP(B10409,[2]itemList_221219!$B:$B,[2]itemList_221219!$A:$A)</f>
        <v>105000</v>
      </c>
      <c r="D10409">
        <v>30</v>
      </c>
      <c r="E10409">
        <v>31</v>
      </c>
      <c r="F10409">
        <v>0</v>
      </c>
      <c r="G10409" t="s">
        <v>19</v>
      </c>
      <c r="H10409" t="s">
        <v>984</v>
      </c>
      <c r="I10409">
        <v>2</v>
      </c>
      <c r="J10409" t="s">
        <v>1431</v>
      </c>
      <c r="K10409">
        <v>60255</v>
      </c>
      <c r="L10409">
        <v>6.0255000000000001</v>
      </c>
      <c r="M10409">
        <f>_xlfn.XLOOKUP(_xlfn.TEXTJOIN("|",0,D10409,G10409,H10409,I10409),[3]무기각인!$P$4043:$P$5161,[3]무기각인!$O$4043:$O$5161)</f>
        <v>6</v>
      </c>
      <c r="N10409">
        <v>0.42499999999999999</v>
      </c>
    </row>
    <row r="10410" spans="1:14" x14ac:dyDescent="0.3">
      <c r="A10410" t="s">
        <v>1530</v>
      </c>
      <c r="B10410" t="s">
        <v>868</v>
      </c>
      <c r="C10410">
        <f>_xlfn.XLOOKUP(B10410,[2]itemList_221219!$B:$B,[2]itemList_221219!$A:$A)</f>
        <v>105000</v>
      </c>
      <c r="D10410">
        <v>30</v>
      </c>
      <c r="E10410">
        <v>31</v>
      </c>
      <c r="F10410">
        <v>0</v>
      </c>
      <c r="G10410" t="s">
        <v>19</v>
      </c>
      <c r="H10410" t="s">
        <v>984</v>
      </c>
      <c r="I10410">
        <v>3</v>
      </c>
      <c r="J10410" t="s">
        <v>1432</v>
      </c>
      <c r="K10410">
        <v>59979</v>
      </c>
      <c r="L10410">
        <v>5.9978999999999996</v>
      </c>
      <c r="M10410">
        <f>_xlfn.XLOOKUP(_xlfn.TEXTJOIN("|",0,D10410,G10410,H10410,I10410),[3]무기각인!$P$4043:$P$5161,[3]무기각인!$O$4043:$O$5161)</f>
        <v>6</v>
      </c>
      <c r="N10410">
        <v>3.5000000000000003E-2</v>
      </c>
    </row>
    <row r="10411" spans="1:14" x14ac:dyDescent="0.3">
      <c r="A10411" t="s">
        <v>1530</v>
      </c>
      <c r="B10411" t="s">
        <v>868</v>
      </c>
      <c r="C10411">
        <f>_xlfn.XLOOKUP(B10411,[2]itemList_221219!$B:$B,[2]itemList_221219!$A:$A)</f>
        <v>105000</v>
      </c>
      <c r="D10411">
        <v>30</v>
      </c>
      <c r="E10411">
        <v>31</v>
      </c>
      <c r="F10411">
        <v>0</v>
      </c>
      <c r="G10411" t="s">
        <v>19</v>
      </c>
      <c r="H10411" t="s">
        <v>984</v>
      </c>
      <c r="I10411">
        <v>4</v>
      </c>
      <c r="J10411" t="s">
        <v>1588</v>
      </c>
      <c r="K10411">
        <v>59822</v>
      </c>
      <c r="L10411">
        <v>5.9821999999999997</v>
      </c>
      <c r="M10411">
        <f>_xlfn.XLOOKUP(_xlfn.TEXTJOIN("|",0,D10411,G10411,H10411,I10411),[3]무기각인!$P$4043:$P$5161,[3]무기각인!$O$4043:$O$5161)</f>
        <v>6</v>
      </c>
      <c r="N10411">
        <v>0.29670000000000002</v>
      </c>
    </row>
    <row r="10412" spans="1:14" x14ac:dyDescent="0.3">
      <c r="A10412" t="s">
        <v>1530</v>
      </c>
      <c r="B10412" t="s">
        <v>868</v>
      </c>
      <c r="C10412">
        <f>_xlfn.XLOOKUP(B10412,[2]itemList_221219!$B:$B,[2]itemList_221219!$A:$A)</f>
        <v>105000</v>
      </c>
      <c r="D10412">
        <v>30</v>
      </c>
      <c r="E10412">
        <v>47</v>
      </c>
      <c r="F10412">
        <v>0</v>
      </c>
      <c r="G10412" t="s">
        <v>19</v>
      </c>
      <c r="H10412" t="s">
        <v>985</v>
      </c>
      <c r="I10412">
        <v>1</v>
      </c>
      <c r="J10412" t="s">
        <v>1433</v>
      </c>
      <c r="K10412">
        <v>5087</v>
      </c>
      <c r="L10412">
        <v>0.50870000000000004</v>
      </c>
      <c r="M10412">
        <f>_xlfn.XLOOKUP(_xlfn.TEXTJOIN("|",0,D10412,G10412,H10412,I10412),[3]무기각인!$P$4043:$P$5161,[3]무기각인!$O$4043:$O$5161)</f>
        <v>0.5</v>
      </c>
      <c r="N10412">
        <v>1.74</v>
      </c>
    </row>
    <row r="10413" spans="1:14" x14ac:dyDescent="0.3">
      <c r="A10413" t="s">
        <v>1530</v>
      </c>
      <c r="B10413" t="s">
        <v>868</v>
      </c>
      <c r="C10413">
        <f>_xlfn.XLOOKUP(B10413,[2]itemList_221219!$B:$B,[2]itemList_221219!$A:$A)</f>
        <v>105000</v>
      </c>
      <c r="D10413">
        <v>30</v>
      </c>
      <c r="E10413">
        <v>47</v>
      </c>
      <c r="F10413">
        <v>0</v>
      </c>
      <c r="G10413" t="s">
        <v>19</v>
      </c>
      <c r="H10413" t="s">
        <v>985</v>
      </c>
      <c r="I10413">
        <v>2</v>
      </c>
      <c r="J10413" t="s">
        <v>1589</v>
      </c>
      <c r="K10413">
        <v>5147</v>
      </c>
      <c r="L10413">
        <v>0.51470000000000005</v>
      </c>
      <c r="M10413">
        <f>_xlfn.XLOOKUP(_xlfn.TEXTJOIN("|",0,D10413,G10413,H10413,I10413),[3]무기각인!$P$4043:$P$5161,[3]무기각인!$O$4043:$O$5161)</f>
        <v>0.5</v>
      </c>
      <c r="N10413">
        <v>2.94</v>
      </c>
    </row>
    <row r="10414" spans="1:14" x14ac:dyDescent="0.3">
      <c r="A10414" t="s">
        <v>1530</v>
      </c>
      <c r="B10414" t="s">
        <v>868</v>
      </c>
      <c r="C10414">
        <f>_xlfn.XLOOKUP(B10414,[2]itemList_221219!$B:$B,[2]itemList_221219!$A:$A)</f>
        <v>105000</v>
      </c>
      <c r="D10414">
        <v>30</v>
      </c>
      <c r="E10414">
        <v>48</v>
      </c>
      <c r="F10414">
        <v>0</v>
      </c>
      <c r="G10414" t="s">
        <v>19</v>
      </c>
      <c r="H10414" t="s">
        <v>986</v>
      </c>
      <c r="I10414">
        <v>1</v>
      </c>
      <c r="J10414" t="s">
        <v>1434</v>
      </c>
      <c r="K10414">
        <v>3978</v>
      </c>
      <c r="L10414">
        <v>0.39779999999999999</v>
      </c>
      <c r="M10414">
        <f>_xlfn.XLOOKUP(_xlfn.TEXTJOIN("|",0,D10414,G10414,H10414,I10414),[3]무기각인!$P$4043:$P$5161,[3]무기각인!$O$4043:$O$5161)</f>
        <v>0.4</v>
      </c>
      <c r="N10414">
        <v>0.55000000000000004</v>
      </c>
    </row>
    <row r="10415" spans="1:14" x14ac:dyDescent="0.3">
      <c r="A10415" t="s">
        <v>1530</v>
      </c>
      <c r="B10415" t="s">
        <v>868</v>
      </c>
      <c r="C10415">
        <f>_xlfn.XLOOKUP(B10415,[2]itemList_221219!$B:$B,[2]itemList_221219!$A:$A)</f>
        <v>105000</v>
      </c>
      <c r="D10415">
        <v>30</v>
      </c>
      <c r="E10415">
        <v>48</v>
      </c>
      <c r="F10415">
        <v>0</v>
      </c>
      <c r="G10415" t="s">
        <v>19</v>
      </c>
      <c r="H10415" t="s">
        <v>986</v>
      </c>
      <c r="I10415">
        <v>2</v>
      </c>
      <c r="J10415" t="s">
        <v>1435</v>
      </c>
      <c r="K10415">
        <v>3970</v>
      </c>
      <c r="L10415">
        <v>0.39700000000000002</v>
      </c>
      <c r="M10415">
        <f>_xlfn.XLOOKUP(_xlfn.TEXTJOIN("|",0,D10415,G10415,H10415,I10415),[3]무기각인!$P$4043:$P$5161,[3]무기각인!$O$4043:$O$5161)</f>
        <v>0.4</v>
      </c>
      <c r="N10415">
        <v>0.75</v>
      </c>
    </row>
    <row r="10416" spans="1:14" x14ac:dyDescent="0.3">
      <c r="A10416" t="s">
        <v>1530</v>
      </c>
      <c r="B10416" t="s">
        <v>868</v>
      </c>
      <c r="C10416">
        <f>_xlfn.XLOOKUP(B10416,[2]itemList_221219!$B:$B,[2]itemList_221219!$A:$A)</f>
        <v>105000</v>
      </c>
      <c r="D10416">
        <v>30</v>
      </c>
      <c r="E10416">
        <v>48</v>
      </c>
      <c r="F10416">
        <v>0</v>
      </c>
      <c r="G10416" t="s">
        <v>19</v>
      </c>
      <c r="H10416" t="s">
        <v>986</v>
      </c>
      <c r="I10416">
        <v>3</v>
      </c>
      <c r="J10416" t="s">
        <v>1436</v>
      </c>
      <c r="K10416">
        <v>3914</v>
      </c>
      <c r="L10416">
        <v>0.39140000000000003</v>
      </c>
      <c r="M10416">
        <f>_xlfn.XLOOKUP(_xlfn.TEXTJOIN("|",0,D10416,G10416,H10416,I10416),[3]무기각인!$P$4043:$P$5161,[3]무기각인!$O$4043:$O$5161)</f>
        <v>0.4</v>
      </c>
      <c r="N10416">
        <v>2.15</v>
      </c>
    </row>
    <row r="10417" spans="1:14" x14ac:dyDescent="0.3">
      <c r="A10417" t="s">
        <v>1530</v>
      </c>
      <c r="B10417" t="s">
        <v>868</v>
      </c>
      <c r="C10417">
        <f>_xlfn.XLOOKUP(B10417,[2]itemList_221219!$B:$B,[2]itemList_221219!$A:$A)</f>
        <v>105000</v>
      </c>
      <c r="D10417">
        <v>30</v>
      </c>
      <c r="E10417">
        <v>48</v>
      </c>
      <c r="F10417">
        <v>0</v>
      </c>
      <c r="G10417" t="s">
        <v>19</v>
      </c>
      <c r="H10417" t="s">
        <v>986</v>
      </c>
      <c r="I10417">
        <v>4</v>
      </c>
      <c r="J10417" t="s">
        <v>1437</v>
      </c>
      <c r="K10417">
        <v>3955</v>
      </c>
      <c r="L10417">
        <v>0.39550000000000002</v>
      </c>
      <c r="M10417">
        <f>_xlfn.XLOOKUP(_xlfn.TEXTJOIN("|",0,D10417,G10417,H10417,I10417),[3]무기각인!$P$4043:$P$5161,[3]무기각인!$O$4043:$O$5161)</f>
        <v>0.4</v>
      </c>
      <c r="N10417">
        <v>1.125</v>
      </c>
    </row>
    <row r="10418" spans="1:14" x14ac:dyDescent="0.3">
      <c r="A10418" t="s">
        <v>1530</v>
      </c>
      <c r="B10418" t="s">
        <v>868</v>
      </c>
      <c r="C10418">
        <f>_xlfn.XLOOKUP(B10418,[2]itemList_221219!$B:$B,[2]itemList_221219!$A:$A)</f>
        <v>105000</v>
      </c>
      <c r="D10418">
        <v>30</v>
      </c>
      <c r="E10418">
        <v>48</v>
      </c>
      <c r="F10418">
        <v>0</v>
      </c>
      <c r="G10418" t="s">
        <v>19</v>
      </c>
      <c r="H10418" t="s">
        <v>986</v>
      </c>
      <c r="I10418">
        <v>5</v>
      </c>
      <c r="J10418" t="s">
        <v>1438</v>
      </c>
      <c r="K10418">
        <v>4023</v>
      </c>
      <c r="L10418">
        <v>0.40229999999999999</v>
      </c>
      <c r="M10418">
        <f>_xlfn.XLOOKUP(_xlfn.TEXTJOIN("|",0,D10418,G10418,H10418,I10418),[3]무기각인!$P$4043:$P$5161,[3]무기각인!$O$4043:$O$5161)</f>
        <v>0.4</v>
      </c>
      <c r="N10418">
        <v>0.57499999999999996</v>
      </c>
    </row>
    <row r="10419" spans="1:14" x14ac:dyDescent="0.3">
      <c r="A10419" t="s">
        <v>1530</v>
      </c>
      <c r="B10419" t="s">
        <v>868</v>
      </c>
      <c r="C10419">
        <f>_xlfn.XLOOKUP(B10419,[2]itemList_221219!$B:$B,[2]itemList_221219!$A:$A)</f>
        <v>105000</v>
      </c>
      <c r="D10419">
        <v>30</v>
      </c>
      <c r="E10419">
        <v>48</v>
      </c>
      <c r="F10419">
        <v>0</v>
      </c>
      <c r="G10419" t="s">
        <v>19</v>
      </c>
      <c r="H10419" t="s">
        <v>986</v>
      </c>
      <c r="I10419">
        <v>6</v>
      </c>
      <c r="J10419" t="s">
        <v>1439</v>
      </c>
      <c r="K10419">
        <v>4016</v>
      </c>
      <c r="L10419">
        <v>0.40160000000000001</v>
      </c>
      <c r="M10419">
        <f>_xlfn.XLOOKUP(_xlfn.TEXTJOIN("|",0,D10419,G10419,H10419,I10419),[3]무기각인!$P$4043:$P$5161,[3]무기각인!$O$4043:$O$5161)</f>
        <v>0.4</v>
      </c>
      <c r="N10419">
        <v>0.4</v>
      </c>
    </row>
    <row r="10420" spans="1:14" x14ac:dyDescent="0.3">
      <c r="A10420" t="s">
        <v>1530</v>
      </c>
      <c r="B10420" t="s">
        <v>868</v>
      </c>
      <c r="C10420">
        <f>_xlfn.XLOOKUP(B10420,[2]itemList_221219!$B:$B,[2]itemList_221219!$A:$A)</f>
        <v>105000</v>
      </c>
      <c r="D10420">
        <v>30</v>
      </c>
      <c r="E10420">
        <v>48</v>
      </c>
      <c r="F10420">
        <v>0</v>
      </c>
      <c r="G10420" t="s">
        <v>19</v>
      </c>
      <c r="H10420" t="s">
        <v>986</v>
      </c>
      <c r="I10420">
        <v>7</v>
      </c>
      <c r="J10420" t="s">
        <v>1440</v>
      </c>
      <c r="K10420">
        <v>4029</v>
      </c>
      <c r="L10420">
        <v>0.40289999999999998</v>
      </c>
      <c r="M10420">
        <f>_xlfn.XLOOKUP(_xlfn.TEXTJOIN("|",0,D10420,G10420,H10420,I10420),[3]무기각인!$P$4043:$P$5161,[3]무기각인!$O$4043:$O$5161)</f>
        <v>0.4</v>
      </c>
      <c r="N10420">
        <v>0.72499999999999998</v>
      </c>
    </row>
    <row r="10421" spans="1:14" x14ac:dyDescent="0.3">
      <c r="A10421" t="s">
        <v>1530</v>
      </c>
      <c r="B10421" t="s">
        <v>868</v>
      </c>
      <c r="C10421">
        <f>_xlfn.XLOOKUP(B10421,[2]itemList_221219!$B:$B,[2]itemList_221219!$A:$A)</f>
        <v>105000</v>
      </c>
      <c r="D10421">
        <v>30</v>
      </c>
      <c r="E10421">
        <v>48</v>
      </c>
      <c r="F10421">
        <v>0</v>
      </c>
      <c r="G10421" t="s">
        <v>19</v>
      </c>
      <c r="H10421" t="s">
        <v>986</v>
      </c>
      <c r="I10421">
        <v>8</v>
      </c>
      <c r="J10421" t="s">
        <v>1441</v>
      </c>
      <c r="K10421">
        <v>4012</v>
      </c>
      <c r="L10421">
        <v>0.4012</v>
      </c>
      <c r="M10421">
        <f>_xlfn.XLOOKUP(_xlfn.TEXTJOIN("|",0,D10421,G10421,H10421,I10421),[3]무기각인!$P$4043:$P$5161,[3]무기각인!$O$4043:$O$5161)</f>
        <v>0.4</v>
      </c>
      <c r="N10421">
        <v>0.3</v>
      </c>
    </row>
    <row r="10422" spans="1:14" x14ac:dyDescent="0.3">
      <c r="A10422" t="s">
        <v>1530</v>
      </c>
      <c r="B10422" t="s">
        <v>868</v>
      </c>
      <c r="C10422">
        <f>_xlfn.XLOOKUP(B10422,[2]itemList_221219!$B:$B,[2]itemList_221219!$A:$A)</f>
        <v>105000</v>
      </c>
      <c r="D10422">
        <v>30</v>
      </c>
      <c r="E10422">
        <v>48</v>
      </c>
      <c r="F10422">
        <v>0</v>
      </c>
      <c r="G10422" t="s">
        <v>19</v>
      </c>
      <c r="H10422" t="s">
        <v>986</v>
      </c>
      <c r="I10422">
        <v>9</v>
      </c>
      <c r="J10422" t="s">
        <v>1590</v>
      </c>
      <c r="K10422">
        <v>3972</v>
      </c>
      <c r="L10422">
        <v>0.3972</v>
      </c>
      <c r="M10422">
        <f>_xlfn.XLOOKUP(_xlfn.TEXTJOIN("|",0,D10422,G10422,H10422,I10422),[3]무기각인!$P$4043:$P$5161,[3]무기각인!$O$4043:$O$5161)</f>
        <v>0.4</v>
      </c>
      <c r="N10422">
        <v>0.7</v>
      </c>
    </row>
    <row r="10423" spans="1:14" x14ac:dyDescent="0.3">
      <c r="A10423" t="s">
        <v>1530</v>
      </c>
      <c r="B10423" t="s">
        <v>868</v>
      </c>
      <c r="C10423">
        <f>_xlfn.XLOOKUP(B10423,[2]itemList_221219!$B:$B,[2]itemList_221219!$A:$A)</f>
        <v>105000</v>
      </c>
      <c r="D10423">
        <v>30</v>
      </c>
      <c r="E10423">
        <v>48</v>
      </c>
      <c r="F10423">
        <v>0</v>
      </c>
      <c r="G10423" t="s">
        <v>19</v>
      </c>
      <c r="H10423" t="s">
        <v>986</v>
      </c>
      <c r="I10423">
        <v>10</v>
      </c>
      <c r="J10423" t="s">
        <v>1591</v>
      </c>
      <c r="K10423">
        <v>3978</v>
      </c>
      <c r="L10423">
        <v>0.39779999999999999</v>
      </c>
      <c r="M10423">
        <f>_xlfn.XLOOKUP(_xlfn.TEXTJOIN("|",0,D10423,G10423,H10423,I10423),[3]무기각인!$P$4043:$P$5161,[3]무기각인!$O$4043:$O$5161)</f>
        <v>0.4</v>
      </c>
      <c r="N10423">
        <v>0.55000000000000004</v>
      </c>
    </row>
    <row r="10424" spans="1:14" x14ac:dyDescent="0.3">
      <c r="A10424" t="s">
        <v>1530</v>
      </c>
      <c r="B10424" t="s">
        <v>868</v>
      </c>
      <c r="C10424">
        <f>_xlfn.XLOOKUP(B10424,[2]itemList_221219!$B:$B,[2]itemList_221219!$A:$A)</f>
        <v>105000</v>
      </c>
      <c r="D10424">
        <v>30</v>
      </c>
      <c r="E10424">
        <v>49</v>
      </c>
      <c r="F10424">
        <v>0</v>
      </c>
      <c r="G10424" t="s">
        <v>19</v>
      </c>
      <c r="H10424" t="s">
        <v>987</v>
      </c>
      <c r="I10424">
        <v>1</v>
      </c>
      <c r="J10424" t="s">
        <v>1442</v>
      </c>
      <c r="K10424">
        <v>4868</v>
      </c>
      <c r="L10424">
        <v>0.48680000000000001</v>
      </c>
      <c r="M10424">
        <f>_xlfn.XLOOKUP(_xlfn.TEXTJOIN("|",0,D10424,G10424,H10424,I10424),[3]무기각인!$P$4043:$P$5161,[3]무기각인!$O$4043:$O$5161)</f>
        <v>0.5</v>
      </c>
      <c r="N10424">
        <v>2.64</v>
      </c>
    </row>
    <row r="10425" spans="1:14" x14ac:dyDescent="0.3">
      <c r="A10425" t="s">
        <v>1530</v>
      </c>
      <c r="B10425" t="s">
        <v>868</v>
      </c>
      <c r="C10425">
        <f>_xlfn.XLOOKUP(B10425,[2]itemList_221219!$B:$B,[2]itemList_221219!$A:$A)</f>
        <v>105000</v>
      </c>
      <c r="D10425">
        <v>30</v>
      </c>
      <c r="E10425">
        <v>49</v>
      </c>
      <c r="F10425">
        <v>0</v>
      </c>
      <c r="G10425" t="s">
        <v>19</v>
      </c>
      <c r="H10425" t="s">
        <v>987</v>
      </c>
      <c r="I10425">
        <v>2</v>
      </c>
      <c r="J10425" t="s">
        <v>1592</v>
      </c>
      <c r="K10425">
        <v>4875</v>
      </c>
      <c r="L10425">
        <v>0.48749999999999999</v>
      </c>
      <c r="M10425">
        <f>_xlfn.XLOOKUP(_xlfn.TEXTJOIN("|",0,D10425,G10425,H10425,I10425),[3]무기각인!$P$4043:$P$5161,[3]무기각인!$O$4043:$O$5161)</f>
        <v>0.5</v>
      </c>
      <c r="N10425">
        <v>2.5</v>
      </c>
    </row>
    <row r="10426" spans="1:14" x14ac:dyDescent="0.3">
      <c r="A10426" t="s">
        <v>1530</v>
      </c>
      <c r="B10426" t="s">
        <v>868</v>
      </c>
      <c r="C10426">
        <f>_xlfn.XLOOKUP(B10426,[2]itemList_221219!$B:$B,[2]itemList_221219!$A:$A)</f>
        <v>105000</v>
      </c>
      <c r="D10426">
        <v>30</v>
      </c>
      <c r="E10426">
        <v>50</v>
      </c>
      <c r="F10426">
        <v>0</v>
      </c>
      <c r="G10426" t="s">
        <v>19</v>
      </c>
      <c r="H10426" t="s">
        <v>988</v>
      </c>
      <c r="I10426">
        <v>1</v>
      </c>
      <c r="J10426" t="s">
        <v>1443</v>
      </c>
      <c r="K10426">
        <v>4109</v>
      </c>
      <c r="L10426">
        <v>0.41089999999999999</v>
      </c>
      <c r="M10426">
        <f>_xlfn.XLOOKUP(_xlfn.TEXTJOIN("|",0,D10426,G10426,H10426,I10426),[3]무기각인!$P$4043:$P$5161,[3]무기각인!$O$4043:$O$5161)</f>
        <v>0.4</v>
      </c>
      <c r="N10426">
        <v>2.7250000000000001</v>
      </c>
    </row>
    <row r="10427" spans="1:14" x14ac:dyDescent="0.3">
      <c r="A10427" t="s">
        <v>1530</v>
      </c>
      <c r="B10427" t="s">
        <v>868</v>
      </c>
      <c r="C10427">
        <f>_xlfn.XLOOKUP(B10427,[2]itemList_221219!$B:$B,[2]itemList_221219!$A:$A)</f>
        <v>105000</v>
      </c>
      <c r="D10427">
        <v>30</v>
      </c>
      <c r="E10427">
        <v>50</v>
      </c>
      <c r="F10427">
        <v>0</v>
      </c>
      <c r="G10427" t="s">
        <v>19</v>
      </c>
      <c r="H10427" t="s">
        <v>988</v>
      </c>
      <c r="I10427">
        <v>2</v>
      </c>
      <c r="J10427" t="s">
        <v>1444</v>
      </c>
      <c r="K10427">
        <v>3886</v>
      </c>
      <c r="L10427">
        <v>0.3886</v>
      </c>
      <c r="M10427">
        <f>_xlfn.XLOOKUP(_xlfn.TEXTJOIN("|",0,D10427,G10427,H10427,I10427),[3]무기각인!$P$4043:$P$5161,[3]무기각인!$O$4043:$O$5161)</f>
        <v>0.4</v>
      </c>
      <c r="N10427">
        <v>2.85</v>
      </c>
    </row>
    <row r="10428" spans="1:14" x14ac:dyDescent="0.3">
      <c r="A10428" t="s">
        <v>1530</v>
      </c>
      <c r="B10428" t="s">
        <v>868</v>
      </c>
      <c r="C10428">
        <f>_xlfn.XLOOKUP(B10428,[2]itemList_221219!$B:$B,[2]itemList_221219!$A:$A)</f>
        <v>105000</v>
      </c>
      <c r="D10428">
        <v>30</v>
      </c>
      <c r="E10428">
        <v>50</v>
      </c>
      <c r="F10428">
        <v>0</v>
      </c>
      <c r="G10428" t="s">
        <v>19</v>
      </c>
      <c r="H10428" t="s">
        <v>988</v>
      </c>
      <c r="I10428">
        <v>3</v>
      </c>
      <c r="J10428" t="s">
        <v>1445</v>
      </c>
      <c r="K10428">
        <v>4045</v>
      </c>
      <c r="L10428">
        <v>0.40450000000000003</v>
      </c>
      <c r="M10428">
        <f>_xlfn.XLOOKUP(_xlfn.TEXTJOIN("|",0,D10428,G10428,H10428,I10428),[3]무기각인!$P$4043:$P$5161,[3]무기각인!$O$4043:$O$5161)</f>
        <v>0.4</v>
      </c>
      <c r="N10428">
        <v>1.125</v>
      </c>
    </row>
    <row r="10429" spans="1:14" x14ac:dyDescent="0.3">
      <c r="A10429" t="s">
        <v>1530</v>
      </c>
      <c r="B10429" t="s">
        <v>868</v>
      </c>
      <c r="C10429">
        <f>_xlfn.XLOOKUP(B10429,[2]itemList_221219!$B:$B,[2]itemList_221219!$A:$A)</f>
        <v>105000</v>
      </c>
      <c r="D10429">
        <v>30</v>
      </c>
      <c r="E10429">
        <v>50</v>
      </c>
      <c r="F10429">
        <v>0</v>
      </c>
      <c r="G10429" t="s">
        <v>19</v>
      </c>
      <c r="H10429" t="s">
        <v>988</v>
      </c>
      <c r="I10429">
        <v>4</v>
      </c>
      <c r="J10429" t="s">
        <v>1446</v>
      </c>
      <c r="K10429">
        <v>3942</v>
      </c>
      <c r="L10429">
        <v>0.39419999999999999</v>
      </c>
      <c r="M10429">
        <f>_xlfn.XLOOKUP(_xlfn.TEXTJOIN("|",0,D10429,G10429,H10429,I10429),[3]무기각인!$P$4043:$P$5161,[3]무기각인!$O$4043:$O$5161)</f>
        <v>0.4</v>
      </c>
      <c r="N10429">
        <v>1.45</v>
      </c>
    </row>
    <row r="10430" spans="1:14" x14ac:dyDescent="0.3">
      <c r="A10430" t="s">
        <v>1530</v>
      </c>
      <c r="B10430" t="s">
        <v>868</v>
      </c>
      <c r="C10430">
        <f>_xlfn.XLOOKUP(B10430,[2]itemList_221219!$B:$B,[2]itemList_221219!$A:$A)</f>
        <v>105000</v>
      </c>
      <c r="D10430">
        <v>30</v>
      </c>
      <c r="E10430">
        <v>50</v>
      </c>
      <c r="F10430">
        <v>0</v>
      </c>
      <c r="G10430" t="s">
        <v>19</v>
      </c>
      <c r="H10430" t="s">
        <v>988</v>
      </c>
      <c r="I10430">
        <v>5</v>
      </c>
      <c r="J10430" t="s">
        <v>1447</v>
      </c>
      <c r="K10430">
        <v>4052</v>
      </c>
      <c r="L10430">
        <v>0.4052</v>
      </c>
      <c r="M10430">
        <f>_xlfn.XLOOKUP(_xlfn.TEXTJOIN("|",0,D10430,G10430,H10430,I10430),[3]무기각인!$P$4043:$P$5161,[3]무기각인!$O$4043:$O$5161)</f>
        <v>0.4</v>
      </c>
      <c r="N10430">
        <v>1.3</v>
      </c>
    </row>
    <row r="10431" spans="1:14" x14ac:dyDescent="0.3">
      <c r="A10431" t="s">
        <v>1530</v>
      </c>
      <c r="B10431" t="s">
        <v>868</v>
      </c>
      <c r="C10431">
        <f>_xlfn.XLOOKUP(B10431,[2]itemList_221219!$B:$B,[2]itemList_221219!$A:$A)</f>
        <v>105000</v>
      </c>
      <c r="D10431">
        <v>30</v>
      </c>
      <c r="E10431">
        <v>50</v>
      </c>
      <c r="F10431">
        <v>0</v>
      </c>
      <c r="G10431" t="s">
        <v>19</v>
      </c>
      <c r="H10431" t="s">
        <v>988</v>
      </c>
      <c r="I10431">
        <v>6</v>
      </c>
      <c r="J10431" t="s">
        <v>1448</v>
      </c>
      <c r="K10431">
        <v>4004</v>
      </c>
      <c r="L10431">
        <v>0.40039999999999998</v>
      </c>
      <c r="M10431">
        <f>_xlfn.XLOOKUP(_xlfn.TEXTJOIN("|",0,D10431,G10431,H10431,I10431),[3]무기각인!$P$4043:$P$5161,[3]무기각인!$O$4043:$O$5161)</f>
        <v>0.4</v>
      </c>
      <c r="N10431">
        <v>0.1</v>
      </c>
    </row>
    <row r="10432" spans="1:14" x14ac:dyDescent="0.3">
      <c r="A10432" t="s">
        <v>1530</v>
      </c>
      <c r="B10432" t="s">
        <v>868</v>
      </c>
      <c r="C10432">
        <f>_xlfn.XLOOKUP(B10432,[2]itemList_221219!$B:$B,[2]itemList_221219!$A:$A)</f>
        <v>105000</v>
      </c>
      <c r="D10432">
        <v>30</v>
      </c>
      <c r="E10432">
        <v>50</v>
      </c>
      <c r="F10432">
        <v>0</v>
      </c>
      <c r="G10432" t="s">
        <v>19</v>
      </c>
      <c r="H10432" t="s">
        <v>988</v>
      </c>
      <c r="I10432">
        <v>7</v>
      </c>
      <c r="J10432" t="s">
        <v>1449</v>
      </c>
      <c r="K10432">
        <v>3993</v>
      </c>
      <c r="L10432">
        <v>0.39929999999999999</v>
      </c>
      <c r="M10432">
        <f>_xlfn.XLOOKUP(_xlfn.TEXTJOIN("|",0,D10432,G10432,H10432,I10432),[3]무기각인!$P$4043:$P$5161,[3]무기각인!$O$4043:$O$5161)</f>
        <v>0.4</v>
      </c>
      <c r="N10432">
        <v>0.17499999999999999</v>
      </c>
    </row>
    <row r="10433" spans="1:14" x14ac:dyDescent="0.3">
      <c r="A10433" t="s">
        <v>1530</v>
      </c>
      <c r="B10433" t="s">
        <v>868</v>
      </c>
      <c r="C10433">
        <f>_xlfn.XLOOKUP(B10433,[2]itemList_221219!$B:$B,[2]itemList_221219!$A:$A)</f>
        <v>105000</v>
      </c>
      <c r="D10433">
        <v>30</v>
      </c>
      <c r="E10433">
        <v>50</v>
      </c>
      <c r="F10433">
        <v>0</v>
      </c>
      <c r="G10433" t="s">
        <v>19</v>
      </c>
      <c r="H10433" t="s">
        <v>988</v>
      </c>
      <c r="I10433">
        <v>8</v>
      </c>
      <c r="J10433" t="s">
        <v>1450</v>
      </c>
      <c r="K10433">
        <v>4133</v>
      </c>
      <c r="L10433">
        <v>0.4133</v>
      </c>
      <c r="M10433">
        <f>_xlfn.XLOOKUP(_xlfn.TEXTJOIN("|",0,D10433,G10433,H10433,I10433),[3]무기각인!$P$4043:$P$5161,[3]무기각인!$O$4043:$O$5161)</f>
        <v>0.4</v>
      </c>
      <c r="N10433">
        <v>3.3250000000000002</v>
      </c>
    </row>
    <row r="10434" spans="1:14" x14ac:dyDescent="0.3">
      <c r="A10434" t="s">
        <v>1530</v>
      </c>
      <c r="B10434" t="s">
        <v>868</v>
      </c>
      <c r="C10434">
        <f>_xlfn.XLOOKUP(B10434,[2]itemList_221219!$B:$B,[2]itemList_221219!$A:$A)</f>
        <v>105000</v>
      </c>
      <c r="D10434">
        <v>30</v>
      </c>
      <c r="E10434">
        <v>50</v>
      </c>
      <c r="F10434">
        <v>0</v>
      </c>
      <c r="G10434" t="s">
        <v>19</v>
      </c>
      <c r="H10434" t="s">
        <v>988</v>
      </c>
      <c r="I10434">
        <v>9</v>
      </c>
      <c r="J10434" t="s">
        <v>1593</v>
      </c>
      <c r="K10434">
        <v>3977</v>
      </c>
      <c r="L10434">
        <v>0.3977</v>
      </c>
      <c r="M10434">
        <f>_xlfn.XLOOKUP(_xlfn.TEXTJOIN("|",0,D10434,G10434,H10434,I10434),[3]무기각인!$P$4043:$P$5161,[3]무기각인!$O$4043:$O$5161)</f>
        <v>0.4</v>
      </c>
      <c r="N10434">
        <v>0.57499999999999996</v>
      </c>
    </row>
    <row r="10435" spans="1:14" x14ac:dyDescent="0.3">
      <c r="A10435" t="s">
        <v>1530</v>
      </c>
      <c r="B10435" t="s">
        <v>868</v>
      </c>
      <c r="C10435">
        <f>_xlfn.XLOOKUP(B10435,[2]itemList_221219!$B:$B,[2]itemList_221219!$A:$A)</f>
        <v>105000</v>
      </c>
      <c r="D10435">
        <v>30</v>
      </c>
      <c r="E10435">
        <v>50</v>
      </c>
      <c r="F10435">
        <v>0</v>
      </c>
      <c r="G10435" t="s">
        <v>19</v>
      </c>
      <c r="H10435" t="s">
        <v>988</v>
      </c>
      <c r="I10435">
        <v>10</v>
      </c>
      <c r="J10435" t="s">
        <v>1594</v>
      </c>
      <c r="K10435">
        <v>4029</v>
      </c>
      <c r="L10435">
        <v>0.40289999999999998</v>
      </c>
      <c r="M10435">
        <f>_xlfn.XLOOKUP(_xlfn.TEXTJOIN("|",0,D10435,G10435,H10435,I10435),[3]무기각인!$P$4043:$P$5161,[3]무기각인!$O$4043:$O$5161)</f>
        <v>0.4</v>
      </c>
      <c r="N10435">
        <v>0.72499999999999998</v>
      </c>
    </row>
    <row r="10436" spans="1:14" x14ac:dyDescent="0.3">
      <c r="A10436" t="s">
        <v>1530</v>
      </c>
      <c r="B10436" t="s">
        <v>868</v>
      </c>
      <c r="C10436">
        <f>_xlfn.XLOOKUP(B10436,[2]itemList_221219!$B:$B,[2]itemList_221219!$A:$A)</f>
        <v>105000</v>
      </c>
      <c r="D10436">
        <v>40</v>
      </c>
      <c r="E10436">
        <v>1</v>
      </c>
      <c r="F10436">
        <v>1</v>
      </c>
      <c r="G10436" t="s">
        <v>993</v>
      </c>
      <c r="H10436" t="s">
        <v>963</v>
      </c>
      <c r="I10436">
        <v>2</v>
      </c>
      <c r="J10436" t="s">
        <v>1452</v>
      </c>
      <c r="K10436">
        <v>5477</v>
      </c>
      <c r="L10436">
        <v>0.54769999999999996</v>
      </c>
      <c r="M10436">
        <f>_xlfn.XLOOKUP(_xlfn.TEXTJOIN("|",0,D10436,G10436,H10436,I10436),[3]무기각인!$P$4043:$P$5161,[3]무기각인!$O$4043:$O$5161)</f>
        <v>0.55559999999999998</v>
      </c>
      <c r="N10436">
        <v>1.4218999999999999</v>
      </c>
    </row>
    <row r="10437" spans="1:14" x14ac:dyDescent="0.3">
      <c r="A10437" t="s">
        <v>1530</v>
      </c>
      <c r="B10437" t="s">
        <v>868</v>
      </c>
      <c r="C10437">
        <f>_xlfn.XLOOKUP(B10437,[2]itemList_221219!$B:$B,[2]itemList_221219!$A:$A)</f>
        <v>105000</v>
      </c>
      <c r="D10437">
        <v>40</v>
      </c>
      <c r="E10437">
        <v>1</v>
      </c>
      <c r="F10437">
        <v>1</v>
      </c>
      <c r="G10437" t="s">
        <v>993</v>
      </c>
      <c r="H10437" t="s">
        <v>963</v>
      </c>
      <c r="I10437">
        <v>3</v>
      </c>
      <c r="J10437" t="s">
        <v>1453</v>
      </c>
      <c r="K10437">
        <v>5568</v>
      </c>
      <c r="L10437">
        <v>0.55679999999999996</v>
      </c>
      <c r="M10437">
        <f>_xlfn.XLOOKUP(_xlfn.TEXTJOIN("|",0,D10437,G10437,H10437,I10437),[3]무기각인!$P$4043:$P$5161,[3]무기각인!$O$4043:$O$5161)</f>
        <v>0.55559999999999998</v>
      </c>
      <c r="N10437">
        <v>0.216</v>
      </c>
    </row>
    <row r="10438" spans="1:14" x14ac:dyDescent="0.3">
      <c r="A10438" t="s">
        <v>1530</v>
      </c>
      <c r="B10438" t="s">
        <v>868</v>
      </c>
      <c r="C10438">
        <f>_xlfn.XLOOKUP(B10438,[2]itemList_221219!$B:$B,[2]itemList_221219!$A:$A)</f>
        <v>105000</v>
      </c>
      <c r="D10438">
        <v>40</v>
      </c>
      <c r="E10438">
        <v>1</v>
      </c>
      <c r="F10438">
        <v>1</v>
      </c>
      <c r="G10438" t="s">
        <v>993</v>
      </c>
      <c r="H10438" t="s">
        <v>963</v>
      </c>
      <c r="I10438">
        <v>4</v>
      </c>
      <c r="J10438" t="s">
        <v>1454</v>
      </c>
      <c r="K10438">
        <v>5589</v>
      </c>
      <c r="L10438">
        <v>0.55889999999999995</v>
      </c>
      <c r="M10438">
        <f>_xlfn.XLOOKUP(_xlfn.TEXTJOIN("|",0,D10438,G10438,H10438,I10438),[3]무기각인!$P$4043:$P$5161,[3]무기각인!$O$4043:$O$5161)</f>
        <v>0.55559999999999998</v>
      </c>
      <c r="N10438">
        <v>0.59399999999999997</v>
      </c>
    </row>
    <row r="10439" spans="1:14" x14ac:dyDescent="0.3">
      <c r="A10439" t="s">
        <v>1530</v>
      </c>
      <c r="B10439" t="s">
        <v>868</v>
      </c>
      <c r="C10439">
        <f>_xlfn.XLOOKUP(B10439,[2]itemList_221219!$B:$B,[2]itemList_221219!$A:$A)</f>
        <v>105000</v>
      </c>
      <c r="D10439">
        <v>40</v>
      </c>
      <c r="E10439">
        <v>1</v>
      </c>
      <c r="F10439">
        <v>1</v>
      </c>
      <c r="G10439" t="s">
        <v>993</v>
      </c>
      <c r="H10439" t="s">
        <v>963</v>
      </c>
      <c r="I10439">
        <v>5</v>
      </c>
      <c r="J10439" t="s">
        <v>1595</v>
      </c>
      <c r="K10439">
        <v>5561</v>
      </c>
      <c r="L10439">
        <v>0.55610000000000004</v>
      </c>
      <c r="M10439">
        <f>_xlfn.XLOOKUP(_xlfn.TEXTJOIN("|",0,D10439,G10439,H10439,I10439),[3]무기각인!$P$4043:$P$5161,[3]무기각인!$O$4043:$O$5161)</f>
        <v>0.55559999999999998</v>
      </c>
      <c r="N10439">
        <v>0.09</v>
      </c>
    </row>
    <row r="10440" spans="1:14" x14ac:dyDescent="0.3">
      <c r="A10440" t="s">
        <v>1530</v>
      </c>
      <c r="B10440" t="s">
        <v>868</v>
      </c>
      <c r="C10440">
        <f>_xlfn.XLOOKUP(B10440,[2]itemList_221219!$B:$B,[2]itemList_221219!$A:$A)</f>
        <v>105000</v>
      </c>
      <c r="D10440">
        <v>40</v>
      </c>
      <c r="E10440">
        <v>1</v>
      </c>
      <c r="F10440">
        <v>1</v>
      </c>
      <c r="G10440" t="s">
        <v>993</v>
      </c>
      <c r="H10440" t="s">
        <v>963</v>
      </c>
      <c r="I10440">
        <v>6</v>
      </c>
      <c r="J10440" t="s">
        <v>2033</v>
      </c>
      <c r="K10440">
        <v>5585</v>
      </c>
      <c r="L10440">
        <v>0.5585</v>
      </c>
      <c r="M10440">
        <f>_xlfn.XLOOKUP(_xlfn.TEXTJOIN("|",0,D10440,G10440,H10440,I10440),[3]무기각인!$P$4043:$P$5161,[3]무기각인!$O$4043:$O$5161)</f>
        <v>0.55559999999999998</v>
      </c>
      <c r="N10440">
        <v>0.52200000000000002</v>
      </c>
    </row>
    <row r="10441" spans="1:14" x14ac:dyDescent="0.3">
      <c r="A10441" t="s">
        <v>1530</v>
      </c>
      <c r="B10441" t="s">
        <v>868</v>
      </c>
      <c r="C10441">
        <f>_xlfn.XLOOKUP(B10441,[2]itemList_221219!$B:$B,[2]itemList_221219!$A:$A)</f>
        <v>105000</v>
      </c>
      <c r="D10441">
        <v>40</v>
      </c>
      <c r="E10441">
        <v>1</v>
      </c>
      <c r="F10441">
        <v>1</v>
      </c>
      <c r="G10441" t="s">
        <v>993</v>
      </c>
      <c r="H10441" t="s">
        <v>963</v>
      </c>
      <c r="I10441">
        <v>7</v>
      </c>
      <c r="J10441" t="s">
        <v>2034</v>
      </c>
      <c r="K10441">
        <v>5635</v>
      </c>
      <c r="L10441">
        <v>0.5635</v>
      </c>
      <c r="M10441">
        <f>_xlfn.XLOOKUP(_xlfn.TEXTJOIN("|",0,D10441,G10441,H10441,I10441),[3]무기각인!$P$4043:$P$5161,[3]무기각인!$O$4043:$O$5161)</f>
        <v>0.55559999999999998</v>
      </c>
      <c r="N10441">
        <v>1.4218999999999999</v>
      </c>
    </row>
    <row r="10442" spans="1:14" x14ac:dyDescent="0.3">
      <c r="A10442" t="s">
        <v>1530</v>
      </c>
      <c r="B10442" t="s">
        <v>868</v>
      </c>
      <c r="C10442">
        <f>_xlfn.XLOOKUP(B10442,[2]itemList_221219!$B:$B,[2]itemList_221219!$A:$A)</f>
        <v>105000</v>
      </c>
      <c r="D10442">
        <v>40</v>
      </c>
      <c r="E10442">
        <v>1</v>
      </c>
      <c r="F10442">
        <v>1</v>
      </c>
      <c r="G10442" t="s">
        <v>993</v>
      </c>
      <c r="H10442" t="s">
        <v>963</v>
      </c>
      <c r="I10442">
        <v>8</v>
      </c>
      <c r="J10442" t="s">
        <v>2035</v>
      </c>
      <c r="K10442">
        <v>5456</v>
      </c>
      <c r="L10442">
        <v>0.54559999999999997</v>
      </c>
      <c r="M10442">
        <f>_xlfn.XLOOKUP(_xlfn.TEXTJOIN("|",0,D10442,G10442,H10442,I10442),[3]무기각인!$P$4043:$P$5161,[3]무기각인!$O$4043:$O$5161)</f>
        <v>0.55559999999999998</v>
      </c>
      <c r="N10442">
        <v>1.7999000000000001</v>
      </c>
    </row>
    <row r="10443" spans="1:14" x14ac:dyDescent="0.3">
      <c r="A10443" t="s">
        <v>1530</v>
      </c>
      <c r="B10443" t="s">
        <v>868</v>
      </c>
      <c r="C10443">
        <f>_xlfn.XLOOKUP(B10443,[2]itemList_221219!$B:$B,[2]itemList_221219!$A:$A)</f>
        <v>105000</v>
      </c>
      <c r="D10443">
        <v>40</v>
      </c>
      <c r="E10443">
        <v>1</v>
      </c>
      <c r="F10443">
        <v>1</v>
      </c>
      <c r="G10443" t="s">
        <v>993</v>
      </c>
      <c r="H10443" t="s">
        <v>963</v>
      </c>
      <c r="I10443">
        <v>9</v>
      </c>
      <c r="J10443" t="s">
        <v>2103</v>
      </c>
      <c r="K10443">
        <v>5571</v>
      </c>
      <c r="L10443">
        <v>0.55710000000000004</v>
      </c>
      <c r="M10443">
        <f>_xlfn.XLOOKUP(_xlfn.TEXTJOIN("|",0,D10443,G10443,H10443,I10443),[3]무기각인!$P$4043:$P$5161,[3]무기각인!$O$4043:$O$5161)</f>
        <v>0.55559999999999998</v>
      </c>
      <c r="N10443">
        <v>0.27</v>
      </c>
    </row>
    <row r="10444" spans="1:14" x14ac:dyDescent="0.3">
      <c r="A10444" t="s">
        <v>1530</v>
      </c>
      <c r="B10444" t="s">
        <v>868</v>
      </c>
      <c r="C10444">
        <f>_xlfn.XLOOKUP(B10444,[2]itemList_221219!$B:$B,[2]itemList_221219!$A:$A)</f>
        <v>105000</v>
      </c>
      <c r="D10444">
        <v>40</v>
      </c>
      <c r="E10444">
        <v>1</v>
      </c>
      <c r="F10444">
        <v>1</v>
      </c>
      <c r="G10444" t="s">
        <v>993</v>
      </c>
      <c r="H10444" t="s">
        <v>963</v>
      </c>
      <c r="I10444">
        <v>10</v>
      </c>
      <c r="J10444" t="s">
        <v>2104</v>
      </c>
      <c r="K10444">
        <v>5440</v>
      </c>
      <c r="L10444">
        <v>0.54400000000000004</v>
      </c>
      <c r="M10444">
        <f>_xlfn.XLOOKUP(_xlfn.TEXTJOIN("|",0,D10444,G10444,H10444,I10444),[3]무기각인!$P$4043:$P$5161,[3]무기각인!$O$4043:$O$5161)</f>
        <v>0.55559999999999998</v>
      </c>
      <c r="N10444">
        <v>2.0878000000000001</v>
      </c>
    </row>
    <row r="10445" spans="1:14" x14ac:dyDescent="0.3">
      <c r="A10445" t="s">
        <v>1530</v>
      </c>
      <c r="B10445" t="s">
        <v>868</v>
      </c>
      <c r="C10445">
        <f>_xlfn.XLOOKUP(B10445,[2]itemList_221219!$B:$B,[2]itemList_221219!$A:$A)</f>
        <v>105000</v>
      </c>
      <c r="D10445">
        <v>40</v>
      </c>
      <c r="E10445">
        <v>4</v>
      </c>
      <c r="F10445">
        <v>1</v>
      </c>
      <c r="G10445" t="s">
        <v>993</v>
      </c>
      <c r="H10445" t="s">
        <v>967</v>
      </c>
      <c r="I10445">
        <v>2</v>
      </c>
      <c r="J10445" t="s">
        <v>1456</v>
      </c>
      <c r="K10445">
        <v>59801</v>
      </c>
      <c r="L10445">
        <v>5.9801000000000002</v>
      </c>
      <c r="M10445">
        <f>_xlfn.XLOOKUP(_xlfn.TEXTJOIN("|",0,D10445,G10445,H10445,I10445),[3]무기각인!$P$4043:$P$5161,[3]무기각인!$O$4043:$O$5161)</f>
        <v>6</v>
      </c>
      <c r="N10445">
        <v>0.33169999999999999</v>
      </c>
    </row>
    <row r="10446" spans="1:14" x14ac:dyDescent="0.3">
      <c r="A10446" t="s">
        <v>1530</v>
      </c>
      <c r="B10446" t="s">
        <v>868</v>
      </c>
      <c r="C10446">
        <f>_xlfn.XLOOKUP(B10446,[2]itemList_221219!$B:$B,[2]itemList_221219!$A:$A)</f>
        <v>105000</v>
      </c>
      <c r="D10446">
        <v>40</v>
      </c>
      <c r="E10446">
        <v>4</v>
      </c>
      <c r="F10446">
        <v>1</v>
      </c>
      <c r="G10446" t="s">
        <v>993</v>
      </c>
      <c r="H10446" t="s">
        <v>967</v>
      </c>
      <c r="I10446">
        <v>3</v>
      </c>
      <c r="J10446" t="s">
        <v>1457</v>
      </c>
      <c r="K10446">
        <v>60019</v>
      </c>
      <c r="L10446">
        <v>6.0019</v>
      </c>
      <c r="M10446">
        <f>_xlfn.XLOOKUP(_xlfn.TEXTJOIN("|",0,D10446,G10446,H10446,I10446),[3]무기각인!$P$4043:$P$5161,[3]무기각인!$O$4043:$O$5161)</f>
        <v>6</v>
      </c>
      <c r="N10446">
        <v>3.1699999999999999E-2</v>
      </c>
    </row>
    <row r="10447" spans="1:14" x14ac:dyDescent="0.3">
      <c r="A10447" t="s">
        <v>1530</v>
      </c>
      <c r="B10447" t="s">
        <v>868</v>
      </c>
      <c r="C10447">
        <f>_xlfn.XLOOKUP(B10447,[2]itemList_221219!$B:$B,[2]itemList_221219!$A:$A)</f>
        <v>105000</v>
      </c>
      <c r="D10447">
        <v>40</v>
      </c>
      <c r="E10447">
        <v>4</v>
      </c>
      <c r="F10447">
        <v>1</v>
      </c>
      <c r="G10447" t="s">
        <v>993</v>
      </c>
      <c r="H10447" t="s">
        <v>967</v>
      </c>
      <c r="I10447">
        <v>4</v>
      </c>
      <c r="J10447" t="s">
        <v>1596</v>
      </c>
      <c r="K10447">
        <v>59891</v>
      </c>
      <c r="L10447">
        <v>5.9890999999999996</v>
      </c>
      <c r="M10447">
        <f>_xlfn.XLOOKUP(_xlfn.TEXTJOIN("|",0,D10447,G10447,H10447,I10447),[3]무기각인!$P$4043:$P$5161,[3]무기각인!$O$4043:$O$5161)</f>
        <v>6</v>
      </c>
      <c r="N10447">
        <v>0.1817</v>
      </c>
    </row>
    <row r="10448" spans="1:14" x14ac:dyDescent="0.3">
      <c r="A10448" t="s">
        <v>1530</v>
      </c>
      <c r="B10448" t="s">
        <v>868</v>
      </c>
      <c r="C10448">
        <f>_xlfn.XLOOKUP(B10448,[2]itemList_221219!$B:$B,[2]itemList_221219!$A:$A)</f>
        <v>105000</v>
      </c>
      <c r="D10448">
        <v>40</v>
      </c>
      <c r="E10448">
        <v>4</v>
      </c>
      <c r="F10448">
        <v>1</v>
      </c>
      <c r="G10448" t="s">
        <v>993</v>
      </c>
      <c r="H10448" t="s">
        <v>967</v>
      </c>
      <c r="I10448">
        <v>5</v>
      </c>
      <c r="J10448" t="s">
        <v>2036</v>
      </c>
      <c r="K10448">
        <v>59559</v>
      </c>
      <c r="L10448">
        <v>5.9558999999999997</v>
      </c>
      <c r="M10448">
        <f>_xlfn.XLOOKUP(_xlfn.TEXTJOIN("|",0,D10448,G10448,H10448,I10448),[3]무기각인!$P$4043:$P$5161,[3]무기각인!$O$4043:$O$5161)</f>
        <v>6</v>
      </c>
      <c r="N10448">
        <v>0.73499999999999999</v>
      </c>
    </row>
    <row r="10449" spans="1:14" x14ac:dyDescent="0.3">
      <c r="A10449" t="s">
        <v>1530</v>
      </c>
      <c r="B10449" t="s">
        <v>868</v>
      </c>
      <c r="C10449">
        <f>_xlfn.XLOOKUP(B10449,[2]itemList_221219!$B:$B,[2]itemList_221219!$A:$A)</f>
        <v>105000</v>
      </c>
      <c r="D10449">
        <v>40</v>
      </c>
      <c r="E10449">
        <v>4</v>
      </c>
      <c r="F10449">
        <v>1</v>
      </c>
      <c r="G10449" t="s">
        <v>993</v>
      </c>
      <c r="H10449" t="s">
        <v>967</v>
      </c>
      <c r="I10449">
        <v>6</v>
      </c>
      <c r="J10449" t="s">
        <v>2037</v>
      </c>
      <c r="K10449">
        <v>59952</v>
      </c>
      <c r="L10449">
        <v>5.9951999999999996</v>
      </c>
      <c r="M10449">
        <f>_xlfn.XLOOKUP(_xlfn.TEXTJOIN("|",0,D10449,G10449,H10449,I10449),[3]무기각인!$P$4043:$P$5161,[3]무기각인!$O$4043:$O$5161)</f>
        <v>6</v>
      </c>
      <c r="N10449">
        <v>0.08</v>
      </c>
    </row>
    <row r="10450" spans="1:14" x14ac:dyDescent="0.3">
      <c r="A10450" t="s">
        <v>1530</v>
      </c>
      <c r="B10450" t="s">
        <v>868</v>
      </c>
      <c r="C10450">
        <f>_xlfn.XLOOKUP(B10450,[2]itemList_221219!$B:$B,[2]itemList_221219!$A:$A)</f>
        <v>105000</v>
      </c>
      <c r="D10450">
        <v>40</v>
      </c>
      <c r="E10450">
        <v>14</v>
      </c>
      <c r="F10450">
        <v>1</v>
      </c>
      <c r="G10450" t="s">
        <v>993</v>
      </c>
      <c r="H10450" t="s">
        <v>978</v>
      </c>
      <c r="I10450">
        <v>1</v>
      </c>
      <c r="J10450" t="s">
        <v>1459</v>
      </c>
      <c r="K10450">
        <v>33403</v>
      </c>
      <c r="L10450">
        <v>3.3403</v>
      </c>
      <c r="M10450">
        <f>_xlfn.XLOOKUP(_xlfn.TEXTJOIN("|",0,D10450,G10450,H10450,I10450),[3]무기각인!$P$4043:$P$5161,[3]무기각인!$O$4043:$O$5161)</f>
        <v>3.3332999999999999</v>
      </c>
      <c r="N10450">
        <v>0.21</v>
      </c>
    </row>
    <row r="10451" spans="1:14" x14ac:dyDescent="0.3">
      <c r="A10451" t="s">
        <v>1530</v>
      </c>
      <c r="B10451" t="s">
        <v>868</v>
      </c>
      <c r="C10451">
        <f>_xlfn.XLOOKUP(B10451,[2]itemList_221219!$B:$B,[2]itemList_221219!$A:$A)</f>
        <v>105000</v>
      </c>
      <c r="D10451">
        <v>40</v>
      </c>
      <c r="E10451">
        <v>14</v>
      </c>
      <c r="F10451">
        <v>1</v>
      </c>
      <c r="G10451" t="s">
        <v>993</v>
      </c>
      <c r="H10451" t="s">
        <v>978</v>
      </c>
      <c r="I10451">
        <v>1.5</v>
      </c>
      <c r="J10451" t="s">
        <v>1460</v>
      </c>
      <c r="K10451">
        <v>33302</v>
      </c>
      <c r="L10451">
        <v>3.3302</v>
      </c>
      <c r="M10451">
        <f>_xlfn.XLOOKUP(_xlfn.TEXTJOIN("|",0,D10451,G10451,H10451,I10451),[3]무기각인!$P$4043:$P$5161,[3]무기각인!$O$4043:$O$5161)</f>
        <v>3.3332999999999999</v>
      </c>
      <c r="N10451">
        <v>9.2999999999999999E-2</v>
      </c>
    </row>
    <row r="10452" spans="1:14" x14ac:dyDescent="0.3">
      <c r="A10452" t="s">
        <v>1530</v>
      </c>
      <c r="B10452" t="s">
        <v>868</v>
      </c>
      <c r="C10452">
        <f>_xlfn.XLOOKUP(B10452,[2]itemList_221219!$B:$B,[2]itemList_221219!$A:$A)</f>
        <v>105000</v>
      </c>
      <c r="D10452">
        <v>40</v>
      </c>
      <c r="E10452">
        <v>14</v>
      </c>
      <c r="F10452">
        <v>1</v>
      </c>
      <c r="G10452" t="s">
        <v>993</v>
      </c>
      <c r="H10452" t="s">
        <v>978</v>
      </c>
      <c r="I10452">
        <v>2</v>
      </c>
      <c r="J10452" t="s">
        <v>1461</v>
      </c>
      <c r="K10452">
        <v>33236</v>
      </c>
      <c r="L10452">
        <v>3.3235999999999999</v>
      </c>
      <c r="M10452">
        <f>_xlfn.XLOOKUP(_xlfn.TEXTJOIN("|",0,D10452,G10452,H10452,I10452),[3]무기각인!$P$4043:$P$5161,[3]무기각인!$O$4043:$O$5161)</f>
        <v>3.3332999999999999</v>
      </c>
      <c r="N10452">
        <v>0.29099999999999998</v>
      </c>
    </row>
    <row r="10453" spans="1:14" x14ac:dyDescent="0.3">
      <c r="A10453" t="s">
        <v>1530</v>
      </c>
      <c r="B10453" t="s">
        <v>868</v>
      </c>
      <c r="C10453">
        <f>_xlfn.XLOOKUP(B10453,[2]itemList_221219!$B:$B,[2]itemList_221219!$A:$A)</f>
        <v>105000</v>
      </c>
      <c r="D10453">
        <v>40</v>
      </c>
      <c r="E10453">
        <v>14</v>
      </c>
      <c r="F10453">
        <v>1</v>
      </c>
      <c r="G10453" t="s">
        <v>993</v>
      </c>
      <c r="H10453" t="s">
        <v>978</v>
      </c>
      <c r="I10453">
        <v>2.5</v>
      </c>
      <c r="J10453" t="s">
        <v>1462</v>
      </c>
      <c r="K10453">
        <v>33508</v>
      </c>
      <c r="L10453">
        <v>3.3508</v>
      </c>
      <c r="M10453">
        <f>_xlfn.XLOOKUP(_xlfn.TEXTJOIN("|",0,D10453,G10453,H10453,I10453),[3]무기각인!$P$4043:$P$5161,[3]무기각인!$O$4043:$O$5161)</f>
        <v>3.3332999999999999</v>
      </c>
      <c r="N10453">
        <v>0.52500000000000002</v>
      </c>
    </row>
    <row r="10454" spans="1:14" x14ac:dyDescent="0.3">
      <c r="A10454" t="s">
        <v>1530</v>
      </c>
      <c r="B10454" t="s">
        <v>868</v>
      </c>
      <c r="C10454">
        <f>_xlfn.XLOOKUP(B10454,[2]itemList_221219!$B:$B,[2]itemList_221219!$A:$A)</f>
        <v>105000</v>
      </c>
      <c r="D10454">
        <v>40</v>
      </c>
      <c r="E10454">
        <v>14</v>
      </c>
      <c r="F10454">
        <v>1</v>
      </c>
      <c r="G10454" t="s">
        <v>993</v>
      </c>
      <c r="H10454" t="s">
        <v>978</v>
      </c>
      <c r="I10454">
        <v>3</v>
      </c>
      <c r="J10454" t="s">
        <v>1463</v>
      </c>
      <c r="K10454">
        <v>33325</v>
      </c>
      <c r="L10454">
        <v>3.3325</v>
      </c>
      <c r="M10454">
        <f>_xlfn.XLOOKUP(_xlfn.TEXTJOIN("|",0,D10454,G10454,H10454,I10454),[3]무기각인!$P$4043:$P$5161,[3]무기각인!$O$4043:$O$5161)</f>
        <v>3.3332999999999999</v>
      </c>
      <c r="N10454">
        <v>2.4E-2</v>
      </c>
    </row>
    <row r="10455" spans="1:14" x14ac:dyDescent="0.3">
      <c r="A10455" t="s">
        <v>1530</v>
      </c>
      <c r="B10455" t="s">
        <v>868</v>
      </c>
      <c r="C10455">
        <f>_xlfn.XLOOKUP(B10455,[2]itemList_221219!$B:$B,[2]itemList_221219!$A:$A)</f>
        <v>105000</v>
      </c>
      <c r="D10455">
        <v>40</v>
      </c>
      <c r="E10455">
        <v>14</v>
      </c>
      <c r="F10455">
        <v>1</v>
      </c>
      <c r="G10455" t="s">
        <v>993</v>
      </c>
      <c r="H10455" t="s">
        <v>978</v>
      </c>
      <c r="I10455">
        <v>3.5</v>
      </c>
      <c r="J10455" t="s">
        <v>1464</v>
      </c>
      <c r="K10455">
        <v>33482</v>
      </c>
      <c r="L10455">
        <v>3.3481999999999998</v>
      </c>
      <c r="M10455">
        <f>_xlfn.XLOOKUP(_xlfn.TEXTJOIN("|",0,D10455,G10455,H10455,I10455),[3]무기각인!$P$4043:$P$5161,[3]무기각인!$O$4043:$O$5161)</f>
        <v>3.3332999999999999</v>
      </c>
      <c r="N10455">
        <v>0.44700000000000001</v>
      </c>
    </row>
    <row r="10456" spans="1:14" x14ac:dyDescent="0.3">
      <c r="A10456" t="s">
        <v>1530</v>
      </c>
      <c r="B10456" t="s">
        <v>868</v>
      </c>
      <c r="C10456">
        <f>_xlfn.XLOOKUP(B10456,[2]itemList_221219!$B:$B,[2]itemList_221219!$A:$A)</f>
        <v>105000</v>
      </c>
      <c r="D10456">
        <v>40</v>
      </c>
      <c r="E10456">
        <v>14</v>
      </c>
      <c r="F10456">
        <v>1</v>
      </c>
      <c r="G10456" t="s">
        <v>993</v>
      </c>
      <c r="H10456" t="s">
        <v>978</v>
      </c>
      <c r="I10456">
        <v>4</v>
      </c>
      <c r="J10456" t="s">
        <v>1465</v>
      </c>
      <c r="K10456">
        <v>33647</v>
      </c>
      <c r="L10456">
        <v>3.3647</v>
      </c>
      <c r="M10456">
        <f>_xlfn.XLOOKUP(_xlfn.TEXTJOIN("|",0,D10456,G10456,H10456,I10456),[3]무기각인!$P$4043:$P$5161,[3]무기각인!$O$4043:$O$5161)</f>
        <v>3.3332999999999999</v>
      </c>
      <c r="N10456">
        <v>0.94199999999999995</v>
      </c>
    </row>
    <row r="10457" spans="1:14" x14ac:dyDescent="0.3">
      <c r="A10457" t="s">
        <v>1530</v>
      </c>
      <c r="B10457" t="s">
        <v>868</v>
      </c>
      <c r="C10457">
        <f>_xlfn.XLOOKUP(B10457,[2]itemList_221219!$B:$B,[2]itemList_221219!$A:$A)</f>
        <v>105000</v>
      </c>
      <c r="D10457">
        <v>40</v>
      </c>
      <c r="E10457">
        <v>14</v>
      </c>
      <c r="F10457">
        <v>1</v>
      </c>
      <c r="G10457" t="s">
        <v>993</v>
      </c>
      <c r="H10457" t="s">
        <v>978</v>
      </c>
      <c r="I10457">
        <v>4.5</v>
      </c>
      <c r="J10457" t="s">
        <v>1597</v>
      </c>
      <c r="K10457">
        <v>33413</v>
      </c>
      <c r="L10457">
        <v>3.3412999999999999</v>
      </c>
      <c r="M10457">
        <f>_xlfn.XLOOKUP(_xlfn.TEXTJOIN("|",0,D10457,G10457,H10457,I10457),[3]무기각인!$P$4043:$P$5161,[3]무기각인!$O$4043:$O$5161)</f>
        <v>3.3332999999999999</v>
      </c>
      <c r="N10457">
        <v>0.24</v>
      </c>
    </row>
    <row r="10458" spans="1:14" x14ac:dyDescent="0.3">
      <c r="A10458" t="s">
        <v>1530</v>
      </c>
      <c r="B10458" t="s">
        <v>868</v>
      </c>
      <c r="C10458">
        <f>_xlfn.XLOOKUP(B10458,[2]itemList_221219!$B:$B,[2]itemList_221219!$A:$A)</f>
        <v>105000</v>
      </c>
      <c r="D10458">
        <v>40</v>
      </c>
      <c r="E10458">
        <v>14</v>
      </c>
      <c r="F10458">
        <v>1</v>
      </c>
      <c r="G10458" t="s">
        <v>993</v>
      </c>
      <c r="H10458" t="s">
        <v>978</v>
      </c>
      <c r="I10458">
        <v>5</v>
      </c>
      <c r="J10458" t="s">
        <v>1598</v>
      </c>
      <c r="K10458">
        <v>33579</v>
      </c>
      <c r="L10458">
        <v>3.3578999999999999</v>
      </c>
      <c r="M10458">
        <f>_xlfn.XLOOKUP(_xlfn.TEXTJOIN("|",0,D10458,G10458,H10458,I10458),[3]무기각인!$P$4043:$P$5161,[3]무기각인!$O$4043:$O$5161)</f>
        <v>3.3332999999999999</v>
      </c>
      <c r="N10458">
        <v>0.73799999999999999</v>
      </c>
    </row>
    <row r="10459" spans="1:14" x14ac:dyDescent="0.3">
      <c r="A10459" t="s">
        <v>1530</v>
      </c>
      <c r="B10459" t="s">
        <v>868</v>
      </c>
      <c r="C10459">
        <f>_xlfn.XLOOKUP(B10459,[2]itemList_221219!$B:$B,[2]itemList_221219!$A:$A)</f>
        <v>105000</v>
      </c>
      <c r="D10459">
        <v>40</v>
      </c>
      <c r="E10459">
        <v>51</v>
      </c>
      <c r="F10459">
        <v>0</v>
      </c>
      <c r="G10459" t="s">
        <v>19</v>
      </c>
      <c r="H10459" t="s">
        <v>989</v>
      </c>
      <c r="I10459">
        <v>0.5</v>
      </c>
      <c r="J10459" t="s">
        <v>1466</v>
      </c>
      <c r="K10459">
        <v>3252</v>
      </c>
      <c r="L10459">
        <v>0.32519999999999999</v>
      </c>
      <c r="M10459">
        <f>_xlfn.XLOOKUP(_xlfn.TEXTJOIN("|",0,D10459,G10459,H10459,I10459),[3]무기각인!$P$4043:$P$5161,[3]무기각인!$O$4043:$O$5161)</f>
        <v>0.3125</v>
      </c>
      <c r="N10459">
        <v>4.0640000000000001</v>
      </c>
    </row>
    <row r="10460" spans="1:14" x14ac:dyDescent="0.3">
      <c r="A10460" t="s">
        <v>1530</v>
      </c>
      <c r="B10460" t="s">
        <v>868</v>
      </c>
      <c r="C10460">
        <f>_xlfn.XLOOKUP(B10460,[2]itemList_221219!$B:$B,[2]itemList_221219!$A:$A)</f>
        <v>105000</v>
      </c>
      <c r="D10460">
        <v>40</v>
      </c>
      <c r="E10460">
        <v>51</v>
      </c>
      <c r="F10460">
        <v>0</v>
      </c>
      <c r="G10460" t="s">
        <v>19</v>
      </c>
      <c r="H10460" t="s">
        <v>989</v>
      </c>
      <c r="I10460">
        <v>0.6</v>
      </c>
      <c r="J10460" t="s">
        <v>1467</v>
      </c>
      <c r="K10460">
        <v>3088</v>
      </c>
      <c r="L10460">
        <v>0.30880000000000002</v>
      </c>
      <c r="M10460">
        <f>_xlfn.XLOOKUP(_xlfn.TEXTJOIN("|",0,D10460,G10460,H10460,I10460),[3]무기각인!$P$4043:$P$5161,[3]무기각인!$O$4043:$O$5161)</f>
        <v>0.3125</v>
      </c>
      <c r="N10460">
        <v>1.1839999999999999</v>
      </c>
    </row>
    <row r="10461" spans="1:14" x14ac:dyDescent="0.3">
      <c r="A10461" t="s">
        <v>1530</v>
      </c>
      <c r="B10461" t="s">
        <v>868</v>
      </c>
      <c r="C10461">
        <f>_xlfn.XLOOKUP(B10461,[2]itemList_221219!$B:$B,[2]itemList_221219!$A:$A)</f>
        <v>105000</v>
      </c>
      <c r="D10461">
        <v>40</v>
      </c>
      <c r="E10461">
        <v>51</v>
      </c>
      <c r="F10461">
        <v>0</v>
      </c>
      <c r="G10461" t="s">
        <v>19</v>
      </c>
      <c r="H10461" t="s">
        <v>989</v>
      </c>
      <c r="I10461">
        <v>0.7</v>
      </c>
      <c r="J10461" t="s">
        <v>1468</v>
      </c>
      <c r="K10461">
        <v>3131</v>
      </c>
      <c r="L10461">
        <v>0.31309999999999999</v>
      </c>
      <c r="M10461">
        <f>_xlfn.XLOOKUP(_xlfn.TEXTJOIN("|",0,D10461,G10461,H10461,I10461),[3]무기각인!$P$4043:$P$5161,[3]무기각인!$O$4043:$O$5161)</f>
        <v>0.3125</v>
      </c>
      <c r="N10461">
        <v>0.192</v>
      </c>
    </row>
    <row r="10462" spans="1:14" x14ac:dyDescent="0.3">
      <c r="A10462" t="s">
        <v>1530</v>
      </c>
      <c r="B10462" t="s">
        <v>868</v>
      </c>
      <c r="C10462">
        <f>_xlfn.XLOOKUP(B10462,[2]itemList_221219!$B:$B,[2]itemList_221219!$A:$A)</f>
        <v>105000</v>
      </c>
      <c r="D10462">
        <v>40</v>
      </c>
      <c r="E10462">
        <v>51</v>
      </c>
      <c r="F10462">
        <v>0</v>
      </c>
      <c r="G10462" t="s">
        <v>19</v>
      </c>
      <c r="H10462" t="s">
        <v>989</v>
      </c>
      <c r="I10462">
        <v>0.8</v>
      </c>
      <c r="J10462" t="s">
        <v>1469</v>
      </c>
      <c r="K10462">
        <v>3179</v>
      </c>
      <c r="L10462">
        <v>0.31790000000000002</v>
      </c>
      <c r="M10462">
        <f>_xlfn.XLOOKUP(_xlfn.TEXTJOIN("|",0,D10462,G10462,H10462,I10462),[3]무기각인!$P$4043:$P$5161,[3]무기각인!$O$4043:$O$5161)</f>
        <v>0.3125</v>
      </c>
      <c r="N10462">
        <v>1.728</v>
      </c>
    </row>
    <row r="10463" spans="1:14" x14ac:dyDescent="0.3">
      <c r="A10463" t="s">
        <v>1530</v>
      </c>
      <c r="B10463" t="s">
        <v>868</v>
      </c>
      <c r="C10463">
        <f>_xlfn.XLOOKUP(B10463,[2]itemList_221219!$B:$B,[2]itemList_221219!$A:$A)</f>
        <v>105000</v>
      </c>
      <c r="D10463">
        <v>40</v>
      </c>
      <c r="E10463">
        <v>51</v>
      </c>
      <c r="F10463">
        <v>0</v>
      </c>
      <c r="G10463" t="s">
        <v>19</v>
      </c>
      <c r="H10463" t="s">
        <v>989</v>
      </c>
      <c r="I10463">
        <v>0.9</v>
      </c>
      <c r="J10463" t="s">
        <v>1470</v>
      </c>
      <c r="K10463">
        <v>3133</v>
      </c>
      <c r="L10463">
        <v>0.31330000000000002</v>
      </c>
      <c r="M10463">
        <f>_xlfn.XLOOKUP(_xlfn.TEXTJOIN("|",0,D10463,G10463,H10463,I10463),[3]무기각인!$P$4043:$P$5161,[3]무기각인!$O$4043:$O$5161)</f>
        <v>0.3125</v>
      </c>
      <c r="N10463">
        <v>0.25600000000000001</v>
      </c>
    </row>
    <row r="10464" spans="1:14" x14ac:dyDescent="0.3">
      <c r="A10464" t="s">
        <v>1530</v>
      </c>
      <c r="B10464" t="s">
        <v>868</v>
      </c>
      <c r="C10464">
        <f>_xlfn.XLOOKUP(B10464,[2]itemList_221219!$B:$B,[2]itemList_221219!$A:$A)</f>
        <v>105000</v>
      </c>
      <c r="D10464">
        <v>40</v>
      </c>
      <c r="E10464">
        <v>51</v>
      </c>
      <c r="F10464">
        <v>0</v>
      </c>
      <c r="G10464" t="s">
        <v>19</v>
      </c>
      <c r="H10464" t="s">
        <v>989</v>
      </c>
      <c r="I10464">
        <v>1</v>
      </c>
      <c r="J10464" t="s">
        <v>1471</v>
      </c>
      <c r="K10464">
        <v>3093</v>
      </c>
      <c r="L10464">
        <v>0.30930000000000002</v>
      </c>
      <c r="M10464">
        <f>_xlfn.XLOOKUP(_xlfn.TEXTJOIN("|",0,D10464,G10464,H10464,I10464),[3]무기각인!$P$4043:$P$5161,[3]무기각인!$O$4043:$O$5161)</f>
        <v>0.3125</v>
      </c>
      <c r="N10464">
        <v>1.024</v>
      </c>
    </row>
    <row r="10465" spans="1:14" x14ac:dyDescent="0.3">
      <c r="A10465" t="s">
        <v>1530</v>
      </c>
      <c r="B10465" t="s">
        <v>868</v>
      </c>
      <c r="C10465">
        <f>_xlfn.XLOOKUP(B10465,[2]itemList_221219!$B:$B,[2]itemList_221219!$A:$A)</f>
        <v>105000</v>
      </c>
      <c r="D10465">
        <v>40</v>
      </c>
      <c r="E10465">
        <v>51</v>
      </c>
      <c r="F10465">
        <v>0</v>
      </c>
      <c r="G10465" t="s">
        <v>19</v>
      </c>
      <c r="H10465" t="s">
        <v>989</v>
      </c>
      <c r="I10465">
        <v>1.1000000000000001</v>
      </c>
      <c r="J10465" t="s">
        <v>1599</v>
      </c>
      <c r="K10465">
        <v>3159</v>
      </c>
      <c r="L10465">
        <v>0.31590000000000001</v>
      </c>
      <c r="M10465">
        <f>_xlfn.XLOOKUP(_xlfn.TEXTJOIN("|",0,D10465,G10465,H10465,I10465),[3]무기각인!$P$4043:$P$5161,[3]무기각인!$O$4043:$O$5161)</f>
        <v>0.3125</v>
      </c>
      <c r="N10465">
        <v>1.0880000000000001</v>
      </c>
    </row>
    <row r="10466" spans="1:14" x14ac:dyDescent="0.3">
      <c r="A10466" t="s">
        <v>1530</v>
      </c>
      <c r="B10466" t="s">
        <v>868</v>
      </c>
      <c r="C10466">
        <f>_xlfn.XLOOKUP(B10466,[2]itemList_221219!$B:$B,[2]itemList_221219!$A:$A)</f>
        <v>105000</v>
      </c>
      <c r="D10466">
        <v>40</v>
      </c>
      <c r="E10466">
        <v>51</v>
      </c>
      <c r="F10466">
        <v>0</v>
      </c>
      <c r="G10466" t="s">
        <v>19</v>
      </c>
      <c r="H10466" t="s">
        <v>989</v>
      </c>
      <c r="I10466">
        <v>1.2</v>
      </c>
      <c r="J10466" t="s">
        <v>1600</v>
      </c>
      <c r="K10466">
        <v>3188</v>
      </c>
      <c r="L10466">
        <v>0.31879999999999997</v>
      </c>
      <c r="M10466">
        <f>_xlfn.XLOOKUP(_xlfn.TEXTJOIN("|",0,D10466,G10466,H10466,I10466),[3]무기각인!$P$4043:$P$5161,[3]무기각인!$O$4043:$O$5161)</f>
        <v>0.3125</v>
      </c>
      <c r="N10466">
        <v>2.016</v>
      </c>
    </row>
    <row r="10467" spans="1:14" x14ac:dyDescent="0.3">
      <c r="A10467" t="s">
        <v>1530</v>
      </c>
      <c r="B10467" t="s">
        <v>868</v>
      </c>
      <c r="C10467">
        <f>_xlfn.XLOOKUP(B10467,[2]itemList_221219!$B:$B,[2]itemList_221219!$A:$A)</f>
        <v>105000</v>
      </c>
      <c r="D10467">
        <v>40</v>
      </c>
      <c r="E10467">
        <v>51</v>
      </c>
      <c r="F10467">
        <v>0</v>
      </c>
      <c r="G10467" t="s">
        <v>19</v>
      </c>
      <c r="H10467" t="s">
        <v>989</v>
      </c>
      <c r="I10467">
        <v>1.3</v>
      </c>
      <c r="J10467" t="s">
        <v>1601</v>
      </c>
      <c r="K10467">
        <v>3149</v>
      </c>
      <c r="L10467">
        <v>0.31490000000000001</v>
      </c>
      <c r="M10467">
        <f>_xlfn.XLOOKUP(_xlfn.TEXTJOIN("|",0,D10467,G10467,H10467,I10467),[3]무기각인!$P$4043:$P$5161,[3]무기각인!$O$4043:$O$5161)</f>
        <v>0.3125</v>
      </c>
      <c r="N10467">
        <v>0.76800000000000002</v>
      </c>
    </row>
    <row r="10468" spans="1:14" x14ac:dyDescent="0.3">
      <c r="A10468" t="s">
        <v>1530</v>
      </c>
      <c r="B10468" t="s">
        <v>868</v>
      </c>
      <c r="C10468">
        <f>_xlfn.XLOOKUP(B10468,[2]itemList_221219!$B:$B,[2]itemList_221219!$A:$A)</f>
        <v>105000</v>
      </c>
      <c r="D10468">
        <v>40</v>
      </c>
      <c r="E10468">
        <v>51</v>
      </c>
      <c r="F10468">
        <v>0</v>
      </c>
      <c r="G10468" t="s">
        <v>19</v>
      </c>
      <c r="H10468" t="s">
        <v>989</v>
      </c>
      <c r="I10468">
        <v>1.4</v>
      </c>
      <c r="J10468" t="s">
        <v>1602</v>
      </c>
      <c r="K10468">
        <v>3192</v>
      </c>
      <c r="L10468">
        <v>0.31919999999999998</v>
      </c>
      <c r="M10468">
        <f>_xlfn.XLOOKUP(_xlfn.TEXTJOIN("|",0,D10468,G10468,H10468,I10468),[3]무기각인!$P$4043:$P$5161,[3]무기각인!$O$4043:$O$5161)</f>
        <v>0.3125</v>
      </c>
      <c r="N10468">
        <v>2.1440000000000001</v>
      </c>
    </row>
    <row r="10469" spans="1:14" x14ac:dyDescent="0.3">
      <c r="A10469" t="s">
        <v>1530</v>
      </c>
      <c r="B10469" t="s">
        <v>868</v>
      </c>
      <c r="C10469">
        <f>_xlfn.XLOOKUP(B10469,[2]itemList_221219!$B:$B,[2]itemList_221219!$A:$A)</f>
        <v>105000</v>
      </c>
      <c r="D10469">
        <v>40</v>
      </c>
      <c r="E10469">
        <v>51</v>
      </c>
      <c r="F10469">
        <v>0</v>
      </c>
      <c r="G10469" t="s">
        <v>19</v>
      </c>
      <c r="H10469" t="s">
        <v>989</v>
      </c>
      <c r="I10469">
        <v>1.5</v>
      </c>
      <c r="J10469" t="s">
        <v>1603</v>
      </c>
      <c r="K10469">
        <v>3170</v>
      </c>
      <c r="L10469">
        <v>0.317</v>
      </c>
      <c r="M10469">
        <f>_xlfn.XLOOKUP(_xlfn.TEXTJOIN("|",0,D10469,G10469,H10469,I10469),[3]무기각인!$P$4043:$P$5161,[3]무기각인!$O$4043:$O$5161)</f>
        <v>0.3125</v>
      </c>
      <c r="N10469">
        <v>1.44</v>
      </c>
    </row>
    <row r="10470" spans="1:14" x14ac:dyDescent="0.3">
      <c r="A10470" t="s">
        <v>1530</v>
      </c>
      <c r="B10470" t="s">
        <v>868</v>
      </c>
      <c r="C10470">
        <f>_xlfn.XLOOKUP(B10470,[2]itemList_221219!$B:$B,[2]itemList_221219!$A:$A)</f>
        <v>105000</v>
      </c>
      <c r="D10470">
        <v>40</v>
      </c>
      <c r="E10470">
        <v>51</v>
      </c>
      <c r="F10470">
        <v>0</v>
      </c>
      <c r="G10470" t="s">
        <v>19</v>
      </c>
      <c r="H10470" t="s">
        <v>989</v>
      </c>
      <c r="I10470">
        <v>1.6</v>
      </c>
      <c r="J10470" t="s">
        <v>1604</v>
      </c>
      <c r="K10470">
        <v>3055</v>
      </c>
      <c r="L10470">
        <v>0.30549999999999999</v>
      </c>
      <c r="M10470">
        <f>_xlfn.XLOOKUP(_xlfn.TEXTJOIN("|",0,D10470,G10470,H10470,I10470),[3]무기각인!$P$4043:$P$5161,[3]무기각인!$O$4043:$O$5161)</f>
        <v>0.3125</v>
      </c>
      <c r="N10470">
        <v>2.2400000000000002</v>
      </c>
    </row>
    <row r="10471" spans="1:14" x14ac:dyDescent="0.3">
      <c r="A10471" t="s">
        <v>1530</v>
      </c>
      <c r="B10471" t="s">
        <v>868</v>
      </c>
      <c r="C10471">
        <f>_xlfn.XLOOKUP(B10471,[2]itemList_221219!$B:$B,[2]itemList_221219!$A:$A)</f>
        <v>105000</v>
      </c>
      <c r="D10471">
        <v>40</v>
      </c>
      <c r="E10471">
        <v>51</v>
      </c>
      <c r="F10471">
        <v>0</v>
      </c>
      <c r="G10471" t="s">
        <v>19</v>
      </c>
      <c r="H10471" t="s">
        <v>989</v>
      </c>
      <c r="I10471">
        <v>1.7</v>
      </c>
      <c r="J10471" t="s">
        <v>1605</v>
      </c>
      <c r="K10471">
        <v>3117</v>
      </c>
      <c r="L10471">
        <v>0.31169999999999998</v>
      </c>
      <c r="M10471">
        <f>_xlfn.XLOOKUP(_xlfn.TEXTJOIN("|",0,D10471,G10471,H10471,I10471),[3]무기각인!$P$4043:$P$5161,[3]무기각인!$O$4043:$O$5161)</f>
        <v>0.3125</v>
      </c>
      <c r="N10471">
        <v>0.25600000000000001</v>
      </c>
    </row>
    <row r="10472" spans="1:14" x14ac:dyDescent="0.3">
      <c r="A10472" t="s">
        <v>1530</v>
      </c>
      <c r="B10472" t="s">
        <v>868</v>
      </c>
      <c r="C10472">
        <f>_xlfn.XLOOKUP(B10472,[2]itemList_221219!$B:$B,[2]itemList_221219!$A:$A)</f>
        <v>105000</v>
      </c>
      <c r="D10472">
        <v>40</v>
      </c>
      <c r="E10472">
        <v>51</v>
      </c>
      <c r="F10472">
        <v>0</v>
      </c>
      <c r="G10472" t="s">
        <v>19</v>
      </c>
      <c r="H10472" t="s">
        <v>989</v>
      </c>
      <c r="I10472">
        <v>1.8</v>
      </c>
      <c r="J10472" t="s">
        <v>1606</v>
      </c>
      <c r="K10472">
        <v>3121</v>
      </c>
      <c r="L10472">
        <v>0.31209999999999999</v>
      </c>
      <c r="M10472">
        <f>_xlfn.XLOOKUP(_xlfn.TEXTJOIN("|",0,D10472,G10472,H10472,I10472),[3]무기각인!$P$4043:$P$5161,[3]무기각인!$O$4043:$O$5161)</f>
        <v>0.3125</v>
      </c>
      <c r="N10472">
        <v>0.128</v>
      </c>
    </row>
    <row r="10473" spans="1:14" x14ac:dyDescent="0.3">
      <c r="A10473" t="s">
        <v>1530</v>
      </c>
      <c r="B10473" t="s">
        <v>868</v>
      </c>
      <c r="C10473">
        <f>_xlfn.XLOOKUP(B10473,[2]itemList_221219!$B:$B,[2]itemList_221219!$A:$A)</f>
        <v>105000</v>
      </c>
      <c r="D10473">
        <v>40</v>
      </c>
      <c r="E10473">
        <v>51</v>
      </c>
      <c r="F10473">
        <v>0</v>
      </c>
      <c r="G10473" t="s">
        <v>19</v>
      </c>
      <c r="H10473" t="s">
        <v>989</v>
      </c>
      <c r="I10473">
        <v>1.9</v>
      </c>
      <c r="J10473" t="s">
        <v>1607</v>
      </c>
      <c r="K10473">
        <v>3065</v>
      </c>
      <c r="L10473">
        <v>0.30649999999999999</v>
      </c>
      <c r="M10473">
        <f>_xlfn.XLOOKUP(_xlfn.TEXTJOIN("|",0,D10473,G10473,H10473,I10473),[3]무기각인!$P$4043:$P$5161,[3]무기각인!$O$4043:$O$5161)</f>
        <v>0.3125</v>
      </c>
      <c r="N10473">
        <v>1.92</v>
      </c>
    </row>
    <row r="10474" spans="1:14" x14ac:dyDescent="0.3">
      <c r="A10474" t="s">
        <v>1530</v>
      </c>
      <c r="B10474" t="s">
        <v>868</v>
      </c>
      <c r="C10474">
        <f>_xlfn.XLOOKUP(B10474,[2]itemList_221219!$B:$B,[2]itemList_221219!$A:$A)</f>
        <v>105000</v>
      </c>
      <c r="D10474">
        <v>40</v>
      </c>
      <c r="E10474">
        <v>51</v>
      </c>
      <c r="F10474">
        <v>0</v>
      </c>
      <c r="G10474" t="s">
        <v>19</v>
      </c>
      <c r="H10474" t="s">
        <v>989</v>
      </c>
      <c r="I10474">
        <v>2</v>
      </c>
      <c r="J10474" t="s">
        <v>1608</v>
      </c>
      <c r="K10474">
        <v>3091</v>
      </c>
      <c r="L10474">
        <v>0.30909999999999999</v>
      </c>
      <c r="M10474">
        <f>_xlfn.XLOOKUP(_xlfn.TEXTJOIN("|",0,D10474,G10474,H10474,I10474),[3]무기각인!$P$4043:$P$5161,[3]무기각인!$O$4043:$O$5161)</f>
        <v>0.3125</v>
      </c>
      <c r="N10474">
        <v>1.0880000000000001</v>
      </c>
    </row>
    <row r="10475" spans="1:14" x14ac:dyDescent="0.3">
      <c r="A10475" t="s">
        <v>1530</v>
      </c>
      <c r="B10475" t="s">
        <v>868</v>
      </c>
      <c r="C10475">
        <f>_xlfn.XLOOKUP(B10475,[2]itemList_221219!$B:$B,[2]itemList_221219!$A:$A)</f>
        <v>105000</v>
      </c>
      <c r="D10475">
        <v>40</v>
      </c>
      <c r="E10475">
        <v>52</v>
      </c>
      <c r="F10475">
        <v>0</v>
      </c>
      <c r="G10475" t="s">
        <v>19</v>
      </c>
      <c r="H10475" t="s">
        <v>990</v>
      </c>
      <c r="I10475">
        <v>0.5</v>
      </c>
      <c r="J10475" t="s">
        <v>1472</v>
      </c>
      <c r="K10475">
        <v>3417</v>
      </c>
      <c r="L10475">
        <v>0.3417</v>
      </c>
      <c r="M10475">
        <f>_xlfn.XLOOKUP(_xlfn.TEXTJOIN("|",0,D10475,G10475,H10475,I10475),[3]무기각인!$P$4043:$P$5161,[3]무기각인!$O$4043:$O$5161)</f>
        <v>0.34720000000000001</v>
      </c>
      <c r="N10475">
        <v>1.5841000000000001</v>
      </c>
    </row>
    <row r="10476" spans="1:14" x14ac:dyDescent="0.3">
      <c r="A10476" t="s">
        <v>1530</v>
      </c>
      <c r="B10476" t="s">
        <v>868</v>
      </c>
      <c r="C10476">
        <f>_xlfn.XLOOKUP(B10476,[2]itemList_221219!$B:$B,[2]itemList_221219!$A:$A)</f>
        <v>105000</v>
      </c>
      <c r="D10476">
        <v>40</v>
      </c>
      <c r="E10476">
        <v>52</v>
      </c>
      <c r="F10476">
        <v>0</v>
      </c>
      <c r="G10476" t="s">
        <v>19</v>
      </c>
      <c r="H10476" t="s">
        <v>990</v>
      </c>
      <c r="I10476">
        <v>0.6</v>
      </c>
      <c r="J10476" t="s">
        <v>1473</v>
      </c>
      <c r="K10476">
        <v>3375</v>
      </c>
      <c r="L10476">
        <v>0.33750000000000002</v>
      </c>
      <c r="M10476">
        <f>_xlfn.XLOOKUP(_xlfn.TEXTJOIN("|",0,D10476,G10476,H10476,I10476),[3]무기각인!$P$4043:$P$5161,[3]무기각인!$O$4043:$O$5161)</f>
        <v>0.34720000000000001</v>
      </c>
      <c r="N10476">
        <v>2.7938000000000001</v>
      </c>
    </row>
    <row r="10477" spans="1:14" x14ac:dyDescent="0.3">
      <c r="A10477" t="s">
        <v>1530</v>
      </c>
      <c r="B10477" t="s">
        <v>868</v>
      </c>
      <c r="C10477">
        <f>_xlfn.XLOOKUP(B10477,[2]itemList_221219!$B:$B,[2]itemList_221219!$A:$A)</f>
        <v>105000</v>
      </c>
      <c r="D10477">
        <v>40</v>
      </c>
      <c r="E10477">
        <v>52</v>
      </c>
      <c r="F10477">
        <v>0</v>
      </c>
      <c r="G10477" t="s">
        <v>19</v>
      </c>
      <c r="H10477" t="s">
        <v>990</v>
      </c>
      <c r="I10477">
        <v>0.7</v>
      </c>
      <c r="J10477" t="s">
        <v>1474</v>
      </c>
      <c r="K10477">
        <v>3475</v>
      </c>
      <c r="L10477">
        <v>0.34749999999999998</v>
      </c>
      <c r="M10477">
        <f>_xlfn.XLOOKUP(_xlfn.TEXTJOIN("|",0,D10477,G10477,H10477,I10477),[3]무기각인!$P$4043:$P$5161,[3]무기각인!$O$4043:$O$5161)</f>
        <v>0.34720000000000001</v>
      </c>
      <c r="N10477">
        <v>8.6400000000000005E-2</v>
      </c>
    </row>
    <row r="10478" spans="1:14" x14ac:dyDescent="0.3">
      <c r="A10478" t="s">
        <v>1530</v>
      </c>
      <c r="B10478" t="s">
        <v>868</v>
      </c>
      <c r="C10478">
        <f>_xlfn.XLOOKUP(B10478,[2]itemList_221219!$B:$B,[2]itemList_221219!$A:$A)</f>
        <v>105000</v>
      </c>
      <c r="D10478">
        <v>40</v>
      </c>
      <c r="E10478">
        <v>52</v>
      </c>
      <c r="F10478">
        <v>0</v>
      </c>
      <c r="G10478" t="s">
        <v>19</v>
      </c>
      <c r="H10478" t="s">
        <v>990</v>
      </c>
      <c r="I10478">
        <v>0.8</v>
      </c>
      <c r="J10478" t="s">
        <v>1475</v>
      </c>
      <c r="K10478">
        <v>3450</v>
      </c>
      <c r="L10478">
        <v>0.34499999999999997</v>
      </c>
      <c r="M10478">
        <f>_xlfn.XLOOKUP(_xlfn.TEXTJOIN("|",0,D10478,G10478,H10478,I10478),[3]무기각인!$P$4043:$P$5161,[3]무기각인!$O$4043:$O$5161)</f>
        <v>0.34720000000000001</v>
      </c>
      <c r="N10478">
        <v>0.63360000000000005</v>
      </c>
    </row>
    <row r="10479" spans="1:14" x14ac:dyDescent="0.3">
      <c r="A10479" t="s">
        <v>1530</v>
      </c>
      <c r="B10479" t="s">
        <v>868</v>
      </c>
      <c r="C10479">
        <f>_xlfn.XLOOKUP(B10479,[2]itemList_221219!$B:$B,[2]itemList_221219!$A:$A)</f>
        <v>105000</v>
      </c>
      <c r="D10479">
        <v>40</v>
      </c>
      <c r="E10479">
        <v>52</v>
      </c>
      <c r="F10479">
        <v>0</v>
      </c>
      <c r="G10479" t="s">
        <v>19</v>
      </c>
      <c r="H10479" t="s">
        <v>990</v>
      </c>
      <c r="I10479">
        <v>0.9</v>
      </c>
      <c r="J10479" t="s">
        <v>1476</v>
      </c>
      <c r="K10479">
        <v>3501</v>
      </c>
      <c r="L10479">
        <v>0.35010000000000002</v>
      </c>
      <c r="M10479">
        <f>_xlfn.XLOOKUP(_xlfn.TEXTJOIN("|",0,D10479,G10479,H10479,I10479),[3]무기각인!$P$4043:$P$5161,[3]무기각인!$O$4043:$O$5161)</f>
        <v>0.34720000000000001</v>
      </c>
      <c r="N10479">
        <v>0.83530000000000004</v>
      </c>
    </row>
    <row r="10480" spans="1:14" x14ac:dyDescent="0.3">
      <c r="A10480" t="s">
        <v>1530</v>
      </c>
      <c r="B10480" t="s">
        <v>868</v>
      </c>
      <c r="C10480">
        <f>_xlfn.XLOOKUP(B10480,[2]itemList_221219!$B:$B,[2]itemList_221219!$A:$A)</f>
        <v>105000</v>
      </c>
      <c r="D10480">
        <v>40</v>
      </c>
      <c r="E10480">
        <v>52</v>
      </c>
      <c r="F10480">
        <v>0</v>
      </c>
      <c r="G10480" t="s">
        <v>19</v>
      </c>
      <c r="H10480" t="s">
        <v>990</v>
      </c>
      <c r="I10480">
        <v>1</v>
      </c>
      <c r="J10480" t="s">
        <v>1477</v>
      </c>
      <c r="K10480">
        <v>3494</v>
      </c>
      <c r="L10480">
        <v>0.34939999999999999</v>
      </c>
      <c r="M10480">
        <f>_xlfn.XLOOKUP(_xlfn.TEXTJOIN("|",0,D10480,G10480,H10480,I10480),[3]무기각인!$P$4043:$P$5161,[3]무기각인!$O$4043:$O$5161)</f>
        <v>0.34720000000000001</v>
      </c>
      <c r="N10480">
        <v>0.63360000000000005</v>
      </c>
    </row>
    <row r="10481" spans="1:14" x14ac:dyDescent="0.3">
      <c r="A10481" t="s">
        <v>1530</v>
      </c>
      <c r="B10481" t="s">
        <v>868</v>
      </c>
      <c r="C10481">
        <f>_xlfn.XLOOKUP(B10481,[2]itemList_221219!$B:$B,[2]itemList_221219!$A:$A)</f>
        <v>105000</v>
      </c>
      <c r="D10481">
        <v>40</v>
      </c>
      <c r="E10481">
        <v>52</v>
      </c>
      <c r="F10481">
        <v>0</v>
      </c>
      <c r="G10481" t="s">
        <v>19</v>
      </c>
      <c r="H10481" t="s">
        <v>990</v>
      </c>
      <c r="I10481">
        <v>1.1000000000000001</v>
      </c>
      <c r="J10481" t="s">
        <v>1478</v>
      </c>
      <c r="K10481">
        <v>3488</v>
      </c>
      <c r="L10481">
        <v>0.3488</v>
      </c>
      <c r="M10481">
        <f>_xlfn.XLOOKUP(_xlfn.TEXTJOIN("|",0,D10481,G10481,H10481,I10481),[3]무기각인!$P$4043:$P$5161,[3]무기각인!$O$4043:$O$5161)</f>
        <v>0.34720000000000001</v>
      </c>
      <c r="N10481">
        <v>0.46079999999999999</v>
      </c>
    </row>
    <row r="10482" spans="1:14" x14ac:dyDescent="0.3">
      <c r="A10482" t="s">
        <v>1530</v>
      </c>
      <c r="B10482" t="s">
        <v>868</v>
      </c>
      <c r="C10482">
        <f>_xlfn.XLOOKUP(B10482,[2]itemList_221219!$B:$B,[2]itemList_221219!$A:$A)</f>
        <v>105000</v>
      </c>
      <c r="D10482">
        <v>40</v>
      </c>
      <c r="E10482">
        <v>52</v>
      </c>
      <c r="F10482">
        <v>0</v>
      </c>
      <c r="G10482" t="s">
        <v>19</v>
      </c>
      <c r="H10482" t="s">
        <v>990</v>
      </c>
      <c r="I10482">
        <v>1.2</v>
      </c>
      <c r="J10482" t="s">
        <v>1479</v>
      </c>
      <c r="K10482">
        <v>3488</v>
      </c>
      <c r="L10482">
        <v>0.3488</v>
      </c>
      <c r="M10482">
        <f>_xlfn.XLOOKUP(_xlfn.TEXTJOIN("|",0,D10482,G10482,H10482,I10482),[3]무기각인!$P$4043:$P$5161,[3]무기각인!$O$4043:$O$5161)</f>
        <v>0.34720000000000001</v>
      </c>
      <c r="N10482">
        <v>0.46079999999999999</v>
      </c>
    </row>
    <row r="10483" spans="1:14" x14ac:dyDescent="0.3">
      <c r="A10483" t="s">
        <v>1530</v>
      </c>
      <c r="B10483" t="s">
        <v>868</v>
      </c>
      <c r="C10483">
        <f>_xlfn.XLOOKUP(B10483,[2]itemList_221219!$B:$B,[2]itemList_221219!$A:$A)</f>
        <v>105000</v>
      </c>
      <c r="D10483">
        <v>40</v>
      </c>
      <c r="E10483">
        <v>52</v>
      </c>
      <c r="F10483">
        <v>0</v>
      </c>
      <c r="G10483" t="s">
        <v>19</v>
      </c>
      <c r="H10483" t="s">
        <v>990</v>
      </c>
      <c r="I10483">
        <v>1.3</v>
      </c>
      <c r="J10483" t="s">
        <v>1480</v>
      </c>
      <c r="K10483">
        <v>3422</v>
      </c>
      <c r="L10483">
        <v>0.3422</v>
      </c>
      <c r="M10483">
        <f>_xlfn.XLOOKUP(_xlfn.TEXTJOIN("|",0,D10483,G10483,H10483,I10483),[3]무기각인!$P$4043:$P$5161,[3]무기각인!$O$4043:$O$5161)</f>
        <v>0.34720000000000001</v>
      </c>
      <c r="N10483">
        <v>1.4400999999999999</v>
      </c>
    </row>
    <row r="10484" spans="1:14" x14ac:dyDescent="0.3">
      <c r="A10484" t="s">
        <v>1530</v>
      </c>
      <c r="B10484" t="s">
        <v>868</v>
      </c>
      <c r="C10484">
        <f>_xlfn.XLOOKUP(B10484,[2]itemList_221219!$B:$B,[2]itemList_221219!$A:$A)</f>
        <v>105000</v>
      </c>
      <c r="D10484">
        <v>40</v>
      </c>
      <c r="E10484">
        <v>52</v>
      </c>
      <c r="F10484">
        <v>0</v>
      </c>
      <c r="G10484" t="s">
        <v>19</v>
      </c>
      <c r="H10484" t="s">
        <v>990</v>
      </c>
      <c r="I10484">
        <v>1.4</v>
      </c>
      <c r="J10484" t="s">
        <v>1481</v>
      </c>
      <c r="K10484">
        <v>3562</v>
      </c>
      <c r="L10484">
        <v>0.35620000000000002</v>
      </c>
      <c r="M10484">
        <f>_xlfn.XLOOKUP(_xlfn.TEXTJOIN("|",0,D10484,G10484,H10484,I10484),[3]무기각인!$P$4043:$P$5161,[3]무기각인!$O$4043:$O$5161)</f>
        <v>0.34720000000000001</v>
      </c>
      <c r="N10484">
        <v>2.5922000000000001</v>
      </c>
    </row>
    <row r="10485" spans="1:14" x14ac:dyDescent="0.3">
      <c r="A10485" t="s">
        <v>1530</v>
      </c>
      <c r="B10485" t="s">
        <v>868</v>
      </c>
      <c r="C10485">
        <f>_xlfn.XLOOKUP(B10485,[2]itemList_221219!$B:$B,[2]itemList_221219!$A:$A)</f>
        <v>105000</v>
      </c>
      <c r="D10485">
        <v>40</v>
      </c>
      <c r="E10485">
        <v>52</v>
      </c>
      <c r="F10485">
        <v>0</v>
      </c>
      <c r="G10485" t="s">
        <v>19</v>
      </c>
      <c r="H10485" t="s">
        <v>990</v>
      </c>
      <c r="I10485">
        <v>1.5</v>
      </c>
      <c r="J10485" t="s">
        <v>1482</v>
      </c>
      <c r="K10485">
        <v>3513</v>
      </c>
      <c r="L10485">
        <v>0.3513</v>
      </c>
      <c r="M10485">
        <f>_xlfn.XLOOKUP(_xlfn.TEXTJOIN("|",0,D10485,G10485,H10485,I10485),[3]무기각인!$P$4043:$P$5161,[3]무기각인!$O$4043:$O$5161)</f>
        <v>0.34720000000000001</v>
      </c>
      <c r="N10485">
        <v>1.1809000000000001</v>
      </c>
    </row>
    <row r="10486" spans="1:14" x14ac:dyDescent="0.3">
      <c r="A10486" t="s">
        <v>1530</v>
      </c>
      <c r="B10486" t="s">
        <v>868</v>
      </c>
      <c r="C10486">
        <f>_xlfn.XLOOKUP(B10486,[2]itemList_221219!$B:$B,[2]itemList_221219!$A:$A)</f>
        <v>105000</v>
      </c>
      <c r="D10486">
        <v>40</v>
      </c>
      <c r="E10486">
        <v>52</v>
      </c>
      <c r="F10486">
        <v>0</v>
      </c>
      <c r="G10486" t="s">
        <v>19</v>
      </c>
      <c r="H10486" t="s">
        <v>990</v>
      </c>
      <c r="I10486">
        <v>1.6</v>
      </c>
      <c r="J10486" t="s">
        <v>1483</v>
      </c>
      <c r="K10486">
        <v>3449</v>
      </c>
      <c r="L10486">
        <v>0.34489999999999998</v>
      </c>
      <c r="M10486">
        <f>_xlfn.XLOOKUP(_xlfn.TEXTJOIN("|",0,D10486,G10486,H10486,I10486),[3]무기각인!$P$4043:$P$5161,[3]무기각인!$O$4043:$O$5161)</f>
        <v>0.34720000000000001</v>
      </c>
      <c r="N10486">
        <v>0.66239999999999999</v>
      </c>
    </row>
    <row r="10487" spans="1:14" x14ac:dyDescent="0.3">
      <c r="A10487" t="s">
        <v>1530</v>
      </c>
      <c r="B10487" t="s">
        <v>868</v>
      </c>
      <c r="C10487">
        <f>_xlfn.XLOOKUP(B10487,[2]itemList_221219!$B:$B,[2]itemList_221219!$A:$A)</f>
        <v>105000</v>
      </c>
      <c r="D10487">
        <v>40</v>
      </c>
      <c r="E10487">
        <v>52</v>
      </c>
      <c r="F10487">
        <v>0</v>
      </c>
      <c r="G10487" t="s">
        <v>19</v>
      </c>
      <c r="H10487" t="s">
        <v>990</v>
      </c>
      <c r="I10487">
        <v>1.7</v>
      </c>
      <c r="J10487" t="s">
        <v>1484</v>
      </c>
      <c r="K10487">
        <v>3393</v>
      </c>
      <c r="L10487">
        <v>0.33929999999999999</v>
      </c>
      <c r="M10487">
        <f>_xlfn.XLOOKUP(_xlfn.TEXTJOIN("|",0,D10487,G10487,H10487,I10487),[3]무기각인!$P$4043:$P$5161,[3]무기각인!$O$4043:$O$5161)</f>
        <v>0.34720000000000001</v>
      </c>
      <c r="N10487">
        <v>2.2753000000000001</v>
      </c>
    </row>
    <row r="10488" spans="1:14" x14ac:dyDescent="0.3">
      <c r="A10488" t="s">
        <v>1530</v>
      </c>
      <c r="B10488" t="s">
        <v>868</v>
      </c>
      <c r="C10488">
        <f>_xlfn.XLOOKUP(B10488,[2]itemList_221219!$B:$B,[2]itemList_221219!$A:$A)</f>
        <v>105000</v>
      </c>
      <c r="D10488">
        <v>40</v>
      </c>
      <c r="E10488">
        <v>52</v>
      </c>
      <c r="F10488">
        <v>0</v>
      </c>
      <c r="G10488" t="s">
        <v>19</v>
      </c>
      <c r="H10488" t="s">
        <v>990</v>
      </c>
      <c r="I10488">
        <v>1.8</v>
      </c>
      <c r="J10488" t="s">
        <v>1485</v>
      </c>
      <c r="K10488">
        <v>3436</v>
      </c>
      <c r="L10488">
        <v>0.34360000000000002</v>
      </c>
      <c r="M10488">
        <f>_xlfn.XLOOKUP(_xlfn.TEXTJOIN("|",0,D10488,G10488,H10488,I10488),[3]무기각인!$P$4043:$P$5161,[3]무기각인!$O$4043:$O$5161)</f>
        <v>0.34720000000000001</v>
      </c>
      <c r="N10488">
        <v>1.0368999999999999</v>
      </c>
    </row>
    <row r="10489" spans="1:14" x14ac:dyDescent="0.3">
      <c r="A10489" t="s">
        <v>1530</v>
      </c>
      <c r="B10489" t="s">
        <v>868</v>
      </c>
      <c r="C10489">
        <f>_xlfn.XLOOKUP(B10489,[2]itemList_221219!$B:$B,[2]itemList_221219!$A:$A)</f>
        <v>105000</v>
      </c>
      <c r="D10489">
        <v>40</v>
      </c>
      <c r="E10489">
        <v>52</v>
      </c>
      <c r="F10489">
        <v>0</v>
      </c>
      <c r="G10489" t="s">
        <v>19</v>
      </c>
      <c r="H10489" t="s">
        <v>990</v>
      </c>
      <c r="I10489">
        <v>1.9</v>
      </c>
      <c r="J10489" t="s">
        <v>1486</v>
      </c>
      <c r="K10489">
        <v>3445</v>
      </c>
      <c r="L10489">
        <v>0.34449999999999997</v>
      </c>
      <c r="M10489">
        <f>_xlfn.XLOOKUP(_xlfn.TEXTJOIN("|",0,D10489,G10489,H10489,I10489),[3]무기각인!$P$4043:$P$5161,[3]무기각인!$O$4043:$O$5161)</f>
        <v>0.34720000000000001</v>
      </c>
      <c r="N10489">
        <v>0.77759999999999996</v>
      </c>
    </row>
    <row r="10490" spans="1:14" x14ac:dyDescent="0.3">
      <c r="A10490" t="s">
        <v>1530</v>
      </c>
      <c r="B10490" t="s">
        <v>868</v>
      </c>
      <c r="C10490">
        <f>_xlfn.XLOOKUP(B10490,[2]itemList_221219!$B:$B,[2]itemList_221219!$A:$A)</f>
        <v>105000</v>
      </c>
      <c r="D10490">
        <v>40</v>
      </c>
      <c r="E10490">
        <v>52</v>
      </c>
      <c r="F10490">
        <v>0</v>
      </c>
      <c r="G10490" t="s">
        <v>19</v>
      </c>
      <c r="H10490" t="s">
        <v>990</v>
      </c>
      <c r="I10490">
        <v>2</v>
      </c>
      <c r="J10490" t="s">
        <v>1487</v>
      </c>
      <c r="K10490">
        <v>3494</v>
      </c>
      <c r="L10490">
        <v>0.34939999999999999</v>
      </c>
      <c r="M10490">
        <f>_xlfn.XLOOKUP(_xlfn.TEXTJOIN("|",0,D10490,G10490,H10490,I10490),[3]무기각인!$P$4043:$P$5161,[3]무기각인!$O$4043:$O$5161)</f>
        <v>0.34720000000000001</v>
      </c>
      <c r="N10490">
        <v>0.63360000000000005</v>
      </c>
    </row>
    <row r="10491" spans="1:14" x14ac:dyDescent="0.3">
      <c r="A10491" t="s">
        <v>1530</v>
      </c>
      <c r="B10491" t="s">
        <v>868</v>
      </c>
      <c r="C10491">
        <f>_xlfn.XLOOKUP(B10491,[2]itemList_221219!$B:$B,[2]itemList_221219!$A:$A)</f>
        <v>105000</v>
      </c>
      <c r="D10491">
        <v>40</v>
      </c>
      <c r="E10491">
        <v>52</v>
      </c>
      <c r="F10491">
        <v>0</v>
      </c>
      <c r="G10491" t="s">
        <v>19</v>
      </c>
      <c r="H10491" t="s">
        <v>990</v>
      </c>
      <c r="I10491">
        <v>2.1</v>
      </c>
      <c r="J10491" t="s">
        <v>1488</v>
      </c>
      <c r="K10491">
        <v>3394</v>
      </c>
      <c r="L10491">
        <v>0.33939999999999998</v>
      </c>
      <c r="M10491">
        <f>_xlfn.XLOOKUP(_xlfn.TEXTJOIN("|",0,D10491,G10491,H10491,I10491),[3]무기각인!$P$4043:$P$5161,[3]무기각인!$O$4043:$O$5161)</f>
        <v>0.34720000000000001</v>
      </c>
      <c r="N10491">
        <v>2.2465000000000002</v>
      </c>
    </row>
    <row r="10492" spans="1:14" x14ac:dyDescent="0.3">
      <c r="A10492" t="s">
        <v>1530</v>
      </c>
      <c r="B10492" t="s">
        <v>868</v>
      </c>
      <c r="C10492">
        <f>_xlfn.XLOOKUP(B10492,[2]itemList_221219!$B:$B,[2]itemList_221219!$A:$A)</f>
        <v>105000</v>
      </c>
      <c r="D10492">
        <v>40</v>
      </c>
      <c r="E10492">
        <v>52</v>
      </c>
      <c r="F10492">
        <v>0</v>
      </c>
      <c r="G10492" t="s">
        <v>19</v>
      </c>
      <c r="H10492" t="s">
        <v>990</v>
      </c>
      <c r="I10492">
        <v>2.2000000000000002</v>
      </c>
      <c r="J10492" t="s">
        <v>1489</v>
      </c>
      <c r="K10492">
        <v>3516</v>
      </c>
      <c r="L10492">
        <v>0.35160000000000002</v>
      </c>
      <c r="M10492">
        <f>_xlfn.XLOOKUP(_xlfn.TEXTJOIN("|",0,D10492,G10492,H10492,I10492),[3]무기각인!$P$4043:$P$5161,[3]무기각인!$O$4043:$O$5161)</f>
        <v>0.34720000000000001</v>
      </c>
      <c r="N10492">
        <v>1.2673000000000001</v>
      </c>
    </row>
    <row r="10493" spans="1:14" x14ac:dyDescent="0.3">
      <c r="A10493" t="s">
        <v>1530</v>
      </c>
      <c r="B10493" t="s">
        <v>868</v>
      </c>
      <c r="C10493">
        <f>_xlfn.XLOOKUP(B10493,[2]itemList_221219!$B:$B,[2]itemList_221219!$A:$A)</f>
        <v>105000</v>
      </c>
      <c r="D10493">
        <v>40</v>
      </c>
      <c r="E10493">
        <v>52</v>
      </c>
      <c r="F10493">
        <v>0</v>
      </c>
      <c r="G10493" t="s">
        <v>19</v>
      </c>
      <c r="H10493" t="s">
        <v>990</v>
      </c>
      <c r="I10493">
        <v>2.2999999999999998</v>
      </c>
      <c r="J10493" t="s">
        <v>1490</v>
      </c>
      <c r="K10493">
        <v>3417</v>
      </c>
      <c r="L10493">
        <v>0.3417</v>
      </c>
      <c r="M10493">
        <f>_xlfn.XLOOKUP(_xlfn.TEXTJOIN("|",0,D10493,G10493,H10493,I10493),[3]무기각인!$P$4043:$P$5161,[3]무기각인!$O$4043:$O$5161)</f>
        <v>0.34720000000000001</v>
      </c>
      <c r="N10493">
        <v>1.5841000000000001</v>
      </c>
    </row>
    <row r="10494" spans="1:14" x14ac:dyDescent="0.3">
      <c r="A10494" t="s">
        <v>1530</v>
      </c>
      <c r="B10494" t="s">
        <v>868</v>
      </c>
      <c r="C10494">
        <f>_xlfn.XLOOKUP(B10494,[2]itemList_221219!$B:$B,[2]itemList_221219!$A:$A)</f>
        <v>105000</v>
      </c>
      <c r="D10494">
        <v>40</v>
      </c>
      <c r="E10494">
        <v>52</v>
      </c>
      <c r="F10494">
        <v>0</v>
      </c>
      <c r="G10494" t="s">
        <v>19</v>
      </c>
      <c r="H10494" t="s">
        <v>990</v>
      </c>
      <c r="I10494">
        <v>2.4</v>
      </c>
      <c r="J10494" t="s">
        <v>1491</v>
      </c>
      <c r="K10494">
        <v>3572</v>
      </c>
      <c r="L10494">
        <v>0.35720000000000002</v>
      </c>
      <c r="M10494">
        <f>_xlfn.XLOOKUP(_xlfn.TEXTJOIN("|",0,D10494,G10494,H10494,I10494),[3]무기각인!$P$4043:$P$5161,[3]무기각인!$O$4043:$O$5161)</f>
        <v>0.34720000000000001</v>
      </c>
      <c r="N10494">
        <v>2.8801999999999999</v>
      </c>
    </row>
    <row r="10495" spans="1:14" x14ac:dyDescent="0.3">
      <c r="A10495" t="s">
        <v>1530</v>
      </c>
      <c r="B10495" t="s">
        <v>868</v>
      </c>
      <c r="C10495">
        <f>_xlfn.XLOOKUP(B10495,[2]itemList_221219!$B:$B,[2]itemList_221219!$A:$A)</f>
        <v>105000</v>
      </c>
      <c r="D10495">
        <v>40</v>
      </c>
      <c r="E10495">
        <v>52</v>
      </c>
      <c r="F10495">
        <v>0</v>
      </c>
      <c r="G10495" t="s">
        <v>19</v>
      </c>
      <c r="H10495" t="s">
        <v>990</v>
      </c>
      <c r="I10495">
        <v>2.5</v>
      </c>
      <c r="J10495" t="s">
        <v>1492</v>
      </c>
      <c r="K10495">
        <v>3512</v>
      </c>
      <c r="L10495">
        <v>0.35120000000000001</v>
      </c>
      <c r="M10495">
        <f>_xlfn.XLOOKUP(_xlfn.TEXTJOIN("|",0,D10495,G10495,H10495,I10495),[3]무기각인!$P$4043:$P$5161,[3]무기각인!$O$4043:$O$5161)</f>
        <v>0.34720000000000001</v>
      </c>
      <c r="N10495">
        <v>1.1520999999999999</v>
      </c>
    </row>
    <row r="10496" spans="1:14" x14ac:dyDescent="0.3">
      <c r="A10496" t="s">
        <v>1530</v>
      </c>
      <c r="B10496" t="s">
        <v>868</v>
      </c>
      <c r="C10496">
        <f>_xlfn.XLOOKUP(B10496,[2]itemList_221219!$B:$B,[2]itemList_221219!$A:$A)</f>
        <v>105000</v>
      </c>
      <c r="D10496">
        <v>40</v>
      </c>
      <c r="E10496">
        <v>52</v>
      </c>
      <c r="F10496">
        <v>0</v>
      </c>
      <c r="G10496" t="s">
        <v>19</v>
      </c>
      <c r="H10496" t="s">
        <v>990</v>
      </c>
      <c r="I10496">
        <v>2.6</v>
      </c>
      <c r="J10496" t="s">
        <v>1493</v>
      </c>
      <c r="K10496">
        <v>3422</v>
      </c>
      <c r="L10496">
        <v>0.3422</v>
      </c>
      <c r="M10496">
        <f>_xlfn.XLOOKUP(_xlfn.TEXTJOIN("|",0,D10496,G10496,H10496,I10496),[3]무기각인!$P$4043:$P$5161,[3]무기각인!$O$4043:$O$5161)</f>
        <v>0.34720000000000001</v>
      </c>
      <c r="N10496">
        <v>1.4400999999999999</v>
      </c>
    </row>
    <row r="10497" spans="1:14" x14ac:dyDescent="0.3">
      <c r="A10497" t="s">
        <v>1530</v>
      </c>
      <c r="B10497" t="s">
        <v>868</v>
      </c>
      <c r="C10497">
        <f>_xlfn.XLOOKUP(B10497,[2]itemList_221219!$B:$B,[2]itemList_221219!$A:$A)</f>
        <v>105000</v>
      </c>
      <c r="D10497">
        <v>40</v>
      </c>
      <c r="E10497">
        <v>52</v>
      </c>
      <c r="F10497">
        <v>0</v>
      </c>
      <c r="G10497" t="s">
        <v>19</v>
      </c>
      <c r="H10497" t="s">
        <v>990</v>
      </c>
      <c r="I10497">
        <v>2.7</v>
      </c>
      <c r="J10497" t="s">
        <v>1494</v>
      </c>
      <c r="K10497">
        <v>3516</v>
      </c>
      <c r="L10497">
        <v>0.35160000000000002</v>
      </c>
      <c r="M10497">
        <f>_xlfn.XLOOKUP(_xlfn.TEXTJOIN("|",0,D10497,G10497,H10497,I10497),[3]무기각인!$P$4043:$P$5161,[3]무기각인!$O$4043:$O$5161)</f>
        <v>0.34720000000000001</v>
      </c>
      <c r="N10497">
        <v>1.2673000000000001</v>
      </c>
    </row>
    <row r="10498" spans="1:14" x14ac:dyDescent="0.3">
      <c r="A10498" t="s">
        <v>1530</v>
      </c>
      <c r="B10498" t="s">
        <v>868</v>
      </c>
      <c r="C10498">
        <f>_xlfn.XLOOKUP(B10498,[2]itemList_221219!$B:$B,[2]itemList_221219!$A:$A)</f>
        <v>105000</v>
      </c>
      <c r="D10498">
        <v>40</v>
      </c>
      <c r="E10498">
        <v>52</v>
      </c>
      <c r="F10498">
        <v>0</v>
      </c>
      <c r="G10498" t="s">
        <v>19</v>
      </c>
      <c r="H10498" t="s">
        <v>990</v>
      </c>
      <c r="I10498">
        <v>2.8</v>
      </c>
      <c r="J10498" t="s">
        <v>1495</v>
      </c>
      <c r="K10498">
        <v>3419</v>
      </c>
      <c r="L10498">
        <v>0.34189999999999998</v>
      </c>
      <c r="M10498">
        <f>_xlfn.XLOOKUP(_xlfn.TEXTJOIN("|",0,D10498,G10498,H10498,I10498),[3]무기각인!$P$4043:$P$5161,[3]무기각인!$O$4043:$O$5161)</f>
        <v>0.34720000000000001</v>
      </c>
      <c r="N10498">
        <v>1.5265</v>
      </c>
    </row>
    <row r="10499" spans="1:14" x14ac:dyDescent="0.3">
      <c r="A10499" t="s">
        <v>1530</v>
      </c>
      <c r="B10499" t="s">
        <v>868</v>
      </c>
      <c r="C10499">
        <f>_xlfn.XLOOKUP(B10499,[2]itemList_221219!$B:$B,[2]itemList_221219!$A:$A)</f>
        <v>105000</v>
      </c>
      <c r="D10499">
        <v>40</v>
      </c>
      <c r="E10499">
        <v>52</v>
      </c>
      <c r="F10499">
        <v>0</v>
      </c>
      <c r="G10499" t="s">
        <v>19</v>
      </c>
      <c r="H10499" t="s">
        <v>990</v>
      </c>
      <c r="I10499">
        <v>2.9</v>
      </c>
      <c r="J10499" t="s">
        <v>1496</v>
      </c>
      <c r="K10499">
        <v>3418</v>
      </c>
      <c r="L10499">
        <v>0.34179999999999999</v>
      </c>
      <c r="M10499">
        <f>_xlfn.XLOOKUP(_xlfn.TEXTJOIN("|",0,D10499,G10499,H10499,I10499),[3]무기각인!$P$4043:$P$5161,[3]무기각인!$O$4043:$O$5161)</f>
        <v>0.34720000000000001</v>
      </c>
      <c r="N10499">
        <v>1.5552999999999999</v>
      </c>
    </row>
    <row r="10500" spans="1:14" x14ac:dyDescent="0.3">
      <c r="A10500" t="s">
        <v>1530</v>
      </c>
      <c r="B10500" t="s">
        <v>868</v>
      </c>
      <c r="C10500">
        <f>_xlfn.XLOOKUP(B10500,[2]itemList_221219!$B:$B,[2]itemList_221219!$A:$A)</f>
        <v>105000</v>
      </c>
      <c r="D10500">
        <v>40</v>
      </c>
      <c r="E10500">
        <v>52</v>
      </c>
      <c r="F10500">
        <v>0</v>
      </c>
      <c r="G10500" t="s">
        <v>19</v>
      </c>
      <c r="H10500" t="s">
        <v>990</v>
      </c>
      <c r="I10500">
        <v>3</v>
      </c>
      <c r="J10500" t="s">
        <v>1497</v>
      </c>
      <c r="K10500">
        <v>3446</v>
      </c>
      <c r="L10500">
        <v>0.34460000000000002</v>
      </c>
      <c r="M10500">
        <f>_xlfn.XLOOKUP(_xlfn.TEXTJOIN("|",0,D10500,G10500,H10500,I10500),[3]무기각인!$P$4043:$P$5161,[3]무기각인!$O$4043:$O$5161)</f>
        <v>0.34720000000000001</v>
      </c>
      <c r="N10500">
        <v>0.74880000000000002</v>
      </c>
    </row>
    <row r="10501" spans="1:14" x14ac:dyDescent="0.3">
      <c r="A10501" t="s">
        <v>1530</v>
      </c>
      <c r="B10501" t="s">
        <v>868</v>
      </c>
      <c r="C10501">
        <f>_xlfn.XLOOKUP(B10501,[2]itemList_221219!$B:$B,[2]itemList_221219!$A:$A)</f>
        <v>105000</v>
      </c>
      <c r="D10501">
        <v>40</v>
      </c>
      <c r="E10501">
        <v>52</v>
      </c>
      <c r="F10501">
        <v>0</v>
      </c>
      <c r="G10501" t="s">
        <v>19</v>
      </c>
      <c r="H10501" t="s">
        <v>990</v>
      </c>
      <c r="I10501">
        <v>3.1</v>
      </c>
      <c r="J10501" t="s">
        <v>1609</v>
      </c>
      <c r="K10501">
        <v>3534</v>
      </c>
      <c r="L10501">
        <v>0.35339999999999999</v>
      </c>
      <c r="M10501">
        <f>_xlfn.XLOOKUP(_xlfn.TEXTJOIN("|",0,D10501,G10501,H10501,I10501),[3]무기각인!$P$4043:$P$5161,[3]무기각인!$O$4043:$O$5161)</f>
        <v>0.34720000000000001</v>
      </c>
      <c r="N10501">
        <v>1.7857000000000001</v>
      </c>
    </row>
    <row r="10502" spans="1:14" x14ac:dyDescent="0.3">
      <c r="A10502" t="s">
        <v>1530</v>
      </c>
      <c r="B10502" t="s">
        <v>868</v>
      </c>
      <c r="C10502">
        <f>_xlfn.XLOOKUP(B10502,[2]itemList_221219!$B:$B,[2]itemList_221219!$A:$A)</f>
        <v>105000</v>
      </c>
      <c r="D10502">
        <v>40</v>
      </c>
      <c r="E10502">
        <v>52</v>
      </c>
      <c r="F10502">
        <v>0</v>
      </c>
      <c r="G10502" t="s">
        <v>19</v>
      </c>
      <c r="H10502" t="s">
        <v>990</v>
      </c>
      <c r="I10502">
        <v>3.2</v>
      </c>
      <c r="J10502" t="s">
        <v>1610</v>
      </c>
      <c r="K10502">
        <v>3483</v>
      </c>
      <c r="L10502">
        <v>0.3483</v>
      </c>
      <c r="M10502">
        <f>_xlfn.XLOOKUP(_xlfn.TEXTJOIN("|",0,D10502,G10502,H10502,I10502),[3]무기각인!$P$4043:$P$5161,[3]무기각인!$O$4043:$O$5161)</f>
        <v>0.34720000000000001</v>
      </c>
      <c r="N10502">
        <v>0.31680000000000003</v>
      </c>
    </row>
    <row r="10503" spans="1:14" x14ac:dyDescent="0.3">
      <c r="A10503" t="s">
        <v>1530</v>
      </c>
      <c r="B10503" t="s">
        <v>868</v>
      </c>
      <c r="C10503">
        <f>_xlfn.XLOOKUP(B10503,[2]itemList_221219!$B:$B,[2]itemList_221219!$A:$A)</f>
        <v>105000</v>
      </c>
      <c r="D10503">
        <v>40</v>
      </c>
      <c r="E10503">
        <v>52</v>
      </c>
      <c r="F10503">
        <v>0</v>
      </c>
      <c r="G10503" t="s">
        <v>19</v>
      </c>
      <c r="H10503" t="s">
        <v>990</v>
      </c>
      <c r="I10503">
        <v>3.3</v>
      </c>
      <c r="J10503" t="s">
        <v>1611</v>
      </c>
      <c r="K10503">
        <v>3464</v>
      </c>
      <c r="L10503">
        <v>0.34639999999999999</v>
      </c>
      <c r="M10503">
        <f>_xlfn.XLOOKUP(_xlfn.TEXTJOIN("|",0,D10503,G10503,H10503,I10503),[3]무기각인!$P$4043:$P$5161,[3]무기각인!$O$4043:$O$5161)</f>
        <v>0.34720000000000001</v>
      </c>
      <c r="N10503">
        <v>0.23039999999999999</v>
      </c>
    </row>
    <row r="10504" spans="1:14" x14ac:dyDescent="0.3">
      <c r="A10504" t="s">
        <v>1530</v>
      </c>
      <c r="B10504" t="s">
        <v>868</v>
      </c>
      <c r="C10504">
        <f>_xlfn.XLOOKUP(B10504,[2]itemList_221219!$B:$B,[2]itemList_221219!$A:$A)</f>
        <v>105000</v>
      </c>
      <c r="D10504">
        <v>40</v>
      </c>
      <c r="E10504">
        <v>52</v>
      </c>
      <c r="F10504">
        <v>0</v>
      </c>
      <c r="G10504" t="s">
        <v>19</v>
      </c>
      <c r="H10504" t="s">
        <v>990</v>
      </c>
      <c r="I10504">
        <v>3.4</v>
      </c>
      <c r="J10504" t="s">
        <v>1612</v>
      </c>
      <c r="K10504">
        <v>3548</v>
      </c>
      <c r="L10504">
        <v>0.3548</v>
      </c>
      <c r="M10504">
        <f>_xlfn.XLOOKUP(_xlfn.TEXTJOIN("|",0,D10504,G10504,H10504,I10504),[3]무기각인!$P$4043:$P$5161,[3]무기각인!$O$4043:$O$5161)</f>
        <v>0.34720000000000001</v>
      </c>
      <c r="N10504">
        <v>2.1888999999999998</v>
      </c>
    </row>
    <row r="10505" spans="1:14" x14ac:dyDescent="0.3">
      <c r="A10505" t="s">
        <v>1530</v>
      </c>
      <c r="B10505" t="s">
        <v>868</v>
      </c>
      <c r="C10505">
        <f>_xlfn.XLOOKUP(B10505,[2]itemList_221219!$B:$B,[2]itemList_221219!$A:$A)</f>
        <v>105000</v>
      </c>
      <c r="D10505">
        <v>40</v>
      </c>
      <c r="E10505">
        <v>52</v>
      </c>
      <c r="F10505">
        <v>0</v>
      </c>
      <c r="G10505" t="s">
        <v>19</v>
      </c>
      <c r="H10505" t="s">
        <v>990</v>
      </c>
      <c r="I10505">
        <v>3.5</v>
      </c>
      <c r="J10505" t="s">
        <v>1613</v>
      </c>
      <c r="K10505">
        <v>3434</v>
      </c>
      <c r="L10505">
        <v>0.34339999999999998</v>
      </c>
      <c r="M10505">
        <f>_xlfn.XLOOKUP(_xlfn.TEXTJOIN("|",0,D10505,G10505,H10505,I10505),[3]무기각인!$P$4043:$P$5161,[3]무기각인!$O$4043:$O$5161)</f>
        <v>0.34720000000000001</v>
      </c>
      <c r="N10505">
        <v>1.0945</v>
      </c>
    </row>
    <row r="10506" spans="1:14" x14ac:dyDescent="0.3">
      <c r="A10506" t="s">
        <v>1530</v>
      </c>
      <c r="B10506" t="s">
        <v>868</v>
      </c>
      <c r="C10506">
        <f>_xlfn.XLOOKUP(B10506,[2]itemList_221219!$B:$B,[2]itemList_221219!$A:$A)</f>
        <v>105000</v>
      </c>
      <c r="D10506">
        <v>40</v>
      </c>
      <c r="E10506">
        <v>52</v>
      </c>
      <c r="F10506">
        <v>0</v>
      </c>
      <c r="G10506" t="s">
        <v>19</v>
      </c>
      <c r="H10506" t="s">
        <v>990</v>
      </c>
      <c r="I10506">
        <v>3.6</v>
      </c>
      <c r="J10506" t="s">
        <v>1614</v>
      </c>
      <c r="K10506">
        <v>3426</v>
      </c>
      <c r="L10506">
        <v>0.34260000000000002</v>
      </c>
      <c r="M10506">
        <f>_xlfn.XLOOKUP(_xlfn.TEXTJOIN("|",0,D10506,G10506,H10506,I10506),[3]무기각인!$P$4043:$P$5161,[3]무기각인!$O$4043:$O$5161)</f>
        <v>0.34720000000000001</v>
      </c>
      <c r="N10506">
        <v>1.3249</v>
      </c>
    </row>
    <row r="10507" spans="1:14" x14ac:dyDescent="0.3">
      <c r="A10507" t="s">
        <v>1530</v>
      </c>
      <c r="B10507" t="s">
        <v>868</v>
      </c>
      <c r="C10507">
        <f>_xlfn.XLOOKUP(B10507,[2]itemList_221219!$B:$B,[2]itemList_221219!$A:$A)</f>
        <v>105000</v>
      </c>
      <c r="D10507">
        <v>40</v>
      </c>
      <c r="E10507">
        <v>52</v>
      </c>
      <c r="F10507">
        <v>0</v>
      </c>
      <c r="G10507" t="s">
        <v>19</v>
      </c>
      <c r="H10507" t="s">
        <v>990</v>
      </c>
      <c r="I10507">
        <v>3.7</v>
      </c>
      <c r="J10507" t="s">
        <v>1615</v>
      </c>
      <c r="K10507">
        <v>3428</v>
      </c>
      <c r="L10507">
        <v>0.34279999999999999</v>
      </c>
      <c r="M10507">
        <f>_xlfn.XLOOKUP(_xlfn.TEXTJOIN("|",0,D10507,G10507,H10507,I10507),[3]무기각인!$P$4043:$P$5161,[3]무기각인!$O$4043:$O$5161)</f>
        <v>0.34720000000000001</v>
      </c>
      <c r="N10507">
        <v>1.2673000000000001</v>
      </c>
    </row>
    <row r="10508" spans="1:14" x14ac:dyDescent="0.3">
      <c r="A10508" t="s">
        <v>1530</v>
      </c>
      <c r="B10508" t="s">
        <v>868</v>
      </c>
      <c r="C10508">
        <f>_xlfn.XLOOKUP(B10508,[2]itemList_221219!$B:$B,[2]itemList_221219!$A:$A)</f>
        <v>105000</v>
      </c>
      <c r="D10508">
        <v>40</v>
      </c>
      <c r="E10508">
        <v>52</v>
      </c>
      <c r="F10508">
        <v>0</v>
      </c>
      <c r="G10508" t="s">
        <v>19</v>
      </c>
      <c r="H10508" t="s">
        <v>990</v>
      </c>
      <c r="I10508">
        <v>3.8</v>
      </c>
      <c r="J10508" t="s">
        <v>1616</v>
      </c>
      <c r="K10508">
        <v>3483</v>
      </c>
      <c r="L10508">
        <v>0.3483</v>
      </c>
      <c r="M10508">
        <f>_xlfn.XLOOKUP(_xlfn.TEXTJOIN("|",0,D10508,G10508,H10508,I10508),[3]무기각인!$P$4043:$P$5161,[3]무기각인!$O$4043:$O$5161)</f>
        <v>0.34720000000000001</v>
      </c>
      <c r="N10508">
        <v>0.31680000000000003</v>
      </c>
    </row>
    <row r="10509" spans="1:14" x14ac:dyDescent="0.3">
      <c r="A10509" t="s">
        <v>1530</v>
      </c>
      <c r="B10509" t="s">
        <v>868</v>
      </c>
      <c r="C10509">
        <f>_xlfn.XLOOKUP(B10509,[2]itemList_221219!$B:$B,[2]itemList_221219!$A:$A)</f>
        <v>105000</v>
      </c>
      <c r="D10509">
        <v>40</v>
      </c>
      <c r="E10509">
        <v>52</v>
      </c>
      <c r="F10509">
        <v>0</v>
      </c>
      <c r="G10509" t="s">
        <v>19</v>
      </c>
      <c r="H10509" t="s">
        <v>990</v>
      </c>
      <c r="I10509">
        <v>3.9</v>
      </c>
      <c r="J10509" t="s">
        <v>1617</v>
      </c>
      <c r="K10509">
        <v>3502</v>
      </c>
      <c r="L10509">
        <v>0.35020000000000001</v>
      </c>
      <c r="M10509">
        <f>_xlfn.XLOOKUP(_xlfn.TEXTJOIN("|",0,D10509,G10509,H10509,I10509),[3]무기각인!$P$4043:$P$5161,[3]무기각인!$O$4043:$O$5161)</f>
        <v>0.34720000000000001</v>
      </c>
      <c r="N10509">
        <v>0.86409999999999998</v>
      </c>
    </row>
    <row r="10510" spans="1:14" x14ac:dyDescent="0.3">
      <c r="A10510" t="s">
        <v>1530</v>
      </c>
      <c r="B10510" t="s">
        <v>868</v>
      </c>
      <c r="C10510">
        <f>_xlfn.XLOOKUP(B10510,[2]itemList_221219!$B:$B,[2]itemList_221219!$A:$A)</f>
        <v>105000</v>
      </c>
      <c r="D10510">
        <v>40</v>
      </c>
      <c r="E10510">
        <v>52</v>
      </c>
      <c r="F10510">
        <v>0</v>
      </c>
      <c r="G10510" t="s">
        <v>19</v>
      </c>
      <c r="H10510" t="s">
        <v>990</v>
      </c>
      <c r="I10510">
        <v>4</v>
      </c>
      <c r="J10510" t="s">
        <v>1618</v>
      </c>
      <c r="K10510">
        <v>3528</v>
      </c>
      <c r="L10510">
        <v>0.3528</v>
      </c>
      <c r="M10510">
        <f>_xlfn.XLOOKUP(_xlfn.TEXTJOIN("|",0,D10510,G10510,H10510,I10510),[3]무기각인!$P$4043:$P$5161,[3]무기각인!$O$4043:$O$5161)</f>
        <v>0.34720000000000001</v>
      </c>
      <c r="N10510">
        <v>1.6129</v>
      </c>
    </row>
    <row r="10511" spans="1:14" x14ac:dyDescent="0.3">
      <c r="A10511" t="s">
        <v>1530</v>
      </c>
      <c r="B10511" t="s">
        <v>868</v>
      </c>
      <c r="C10511">
        <f>_xlfn.XLOOKUP(B10511,[2]itemList_221219!$B:$B,[2]itemList_221219!$A:$A)</f>
        <v>105000</v>
      </c>
      <c r="D10511">
        <v>40</v>
      </c>
      <c r="E10511">
        <v>53</v>
      </c>
      <c r="F10511">
        <v>0</v>
      </c>
      <c r="G10511" t="s">
        <v>19</v>
      </c>
      <c r="H10511" t="s">
        <v>991</v>
      </c>
      <c r="I10511">
        <v>0.5</v>
      </c>
      <c r="J10511" t="s">
        <v>1498</v>
      </c>
      <c r="K10511">
        <v>3197</v>
      </c>
      <c r="L10511">
        <v>0.31969999999999998</v>
      </c>
      <c r="M10511">
        <f>_xlfn.XLOOKUP(_xlfn.TEXTJOIN("|",0,D10511,G10511,H10511,I10511),[3]무기각인!$P$4043:$P$5161,[3]무기각인!$O$4043:$O$5161)</f>
        <v>0.3125</v>
      </c>
      <c r="N10511">
        <v>2.3039999999999998</v>
      </c>
    </row>
    <row r="10512" spans="1:14" x14ac:dyDescent="0.3">
      <c r="A10512" t="s">
        <v>1530</v>
      </c>
      <c r="B10512" t="s">
        <v>868</v>
      </c>
      <c r="C10512">
        <f>_xlfn.XLOOKUP(B10512,[2]itemList_221219!$B:$B,[2]itemList_221219!$A:$A)</f>
        <v>105000</v>
      </c>
      <c r="D10512">
        <v>40</v>
      </c>
      <c r="E10512">
        <v>53</v>
      </c>
      <c r="F10512">
        <v>0</v>
      </c>
      <c r="G10512" t="s">
        <v>19</v>
      </c>
      <c r="H10512" t="s">
        <v>991</v>
      </c>
      <c r="I10512">
        <v>0.6</v>
      </c>
      <c r="J10512" t="s">
        <v>1499</v>
      </c>
      <c r="K10512">
        <v>3104</v>
      </c>
      <c r="L10512">
        <v>0.31040000000000001</v>
      </c>
      <c r="M10512">
        <f>_xlfn.XLOOKUP(_xlfn.TEXTJOIN("|",0,D10512,G10512,H10512,I10512),[3]무기각인!$P$4043:$P$5161,[3]무기각인!$O$4043:$O$5161)</f>
        <v>0.3125</v>
      </c>
      <c r="N10512">
        <v>0.67200000000000004</v>
      </c>
    </row>
    <row r="10513" spans="1:14" x14ac:dyDescent="0.3">
      <c r="A10513" t="s">
        <v>1530</v>
      </c>
      <c r="B10513" t="s">
        <v>868</v>
      </c>
      <c r="C10513">
        <f>_xlfn.XLOOKUP(B10513,[2]itemList_221219!$B:$B,[2]itemList_221219!$A:$A)</f>
        <v>105000</v>
      </c>
      <c r="D10513">
        <v>40</v>
      </c>
      <c r="E10513">
        <v>53</v>
      </c>
      <c r="F10513">
        <v>0</v>
      </c>
      <c r="G10513" t="s">
        <v>19</v>
      </c>
      <c r="H10513" t="s">
        <v>991</v>
      </c>
      <c r="I10513">
        <v>0.7</v>
      </c>
      <c r="J10513" t="s">
        <v>1500</v>
      </c>
      <c r="K10513">
        <v>3239</v>
      </c>
      <c r="L10513">
        <v>0.32390000000000002</v>
      </c>
      <c r="M10513">
        <f>_xlfn.XLOOKUP(_xlfn.TEXTJOIN("|",0,D10513,G10513,H10513,I10513),[3]무기각인!$P$4043:$P$5161,[3]무기각인!$O$4043:$O$5161)</f>
        <v>0.3125</v>
      </c>
      <c r="N10513">
        <v>3.6480000000000001</v>
      </c>
    </row>
    <row r="10514" spans="1:14" x14ac:dyDescent="0.3">
      <c r="A10514" t="s">
        <v>1530</v>
      </c>
      <c r="B10514" t="s">
        <v>868</v>
      </c>
      <c r="C10514">
        <f>_xlfn.XLOOKUP(B10514,[2]itemList_221219!$B:$B,[2]itemList_221219!$A:$A)</f>
        <v>105000</v>
      </c>
      <c r="D10514">
        <v>40</v>
      </c>
      <c r="E10514">
        <v>53</v>
      </c>
      <c r="F10514">
        <v>0</v>
      </c>
      <c r="G10514" t="s">
        <v>19</v>
      </c>
      <c r="H10514" t="s">
        <v>991</v>
      </c>
      <c r="I10514">
        <v>0.8</v>
      </c>
      <c r="J10514" t="s">
        <v>1501</v>
      </c>
      <c r="K10514">
        <v>3121</v>
      </c>
      <c r="L10514">
        <v>0.31209999999999999</v>
      </c>
      <c r="M10514">
        <f>_xlfn.XLOOKUP(_xlfn.TEXTJOIN("|",0,D10514,G10514,H10514,I10514),[3]무기각인!$P$4043:$P$5161,[3]무기각인!$O$4043:$O$5161)</f>
        <v>0.3125</v>
      </c>
      <c r="N10514">
        <v>0.128</v>
      </c>
    </row>
    <row r="10515" spans="1:14" x14ac:dyDescent="0.3">
      <c r="A10515" t="s">
        <v>1530</v>
      </c>
      <c r="B10515" t="s">
        <v>868</v>
      </c>
      <c r="C10515">
        <f>_xlfn.XLOOKUP(B10515,[2]itemList_221219!$B:$B,[2]itemList_221219!$A:$A)</f>
        <v>105000</v>
      </c>
      <c r="D10515">
        <v>40</v>
      </c>
      <c r="E10515">
        <v>53</v>
      </c>
      <c r="F10515">
        <v>0</v>
      </c>
      <c r="G10515" t="s">
        <v>19</v>
      </c>
      <c r="H10515" t="s">
        <v>991</v>
      </c>
      <c r="I10515">
        <v>0.9</v>
      </c>
      <c r="J10515" t="s">
        <v>1502</v>
      </c>
      <c r="K10515">
        <v>3152</v>
      </c>
      <c r="L10515">
        <v>0.31519999999999998</v>
      </c>
      <c r="M10515">
        <f>_xlfn.XLOOKUP(_xlfn.TEXTJOIN("|",0,D10515,G10515,H10515,I10515),[3]무기각인!$P$4043:$P$5161,[3]무기각인!$O$4043:$O$5161)</f>
        <v>0.3125</v>
      </c>
      <c r="N10515">
        <v>0.86399999999999999</v>
      </c>
    </row>
    <row r="10516" spans="1:14" x14ac:dyDescent="0.3">
      <c r="A10516" t="s">
        <v>1530</v>
      </c>
      <c r="B10516" t="s">
        <v>868</v>
      </c>
      <c r="C10516">
        <f>_xlfn.XLOOKUP(B10516,[2]itemList_221219!$B:$B,[2]itemList_221219!$A:$A)</f>
        <v>105000</v>
      </c>
      <c r="D10516">
        <v>40</v>
      </c>
      <c r="E10516">
        <v>53</v>
      </c>
      <c r="F10516">
        <v>0</v>
      </c>
      <c r="G10516" t="s">
        <v>19</v>
      </c>
      <c r="H10516" t="s">
        <v>991</v>
      </c>
      <c r="I10516">
        <v>1</v>
      </c>
      <c r="J10516" t="s">
        <v>1503</v>
      </c>
      <c r="K10516">
        <v>3184</v>
      </c>
      <c r="L10516">
        <v>0.31840000000000002</v>
      </c>
      <c r="M10516">
        <f>_xlfn.XLOOKUP(_xlfn.TEXTJOIN("|",0,D10516,G10516,H10516,I10516),[3]무기각인!$P$4043:$P$5161,[3]무기각인!$O$4043:$O$5161)</f>
        <v>0.3125</v>
      </c>
      <c r="N10516">
        <v>1.8879999999999999</v>
      </c>
    </row>
    <row r="10517" spans="1:14" x14ac:dyDescent="0.3">
      <c r="A10517" t="s">
        <v>1530</v>
      </c>
      <c r="B10517" t="s">
        <v>868</v>
      </c>
      <c r="C10517">
        <f>_xlfn.XLOOKUP(B10517,[2]itemList_221219!$B:$B,[2]itemList_221219!$A:$A)</f>
        <v>105000</v>
      </c>
      <c r="D10517">
        <v>40</v>
      </c>
      <c r="E10517">
        <v>53</v>
      </c>
      <c r="F10517">
        <v>0</v>
      </c>
      <c r="G10517" t="s">
        <v>19</v>
      </c>
      <c r="H10517" t="s">
        <v>991</v>
      </c>
      <c r="I10517">
        <v>1.1000000000000001</v>
      </c>
      <c r="J10517" t="s">
        <v>1619</v>
      </c>
      <c r="K10517">
        <v>3146</v>
      </c>
      <c r="L10517">
        <v>0.31459999999999999</v>
      </c>
      <c r="M10517">
        <f>_xlfn.XLOOKUP(_xlfn.TEXTJOIN("|",0,D10517,G10517,H10517,I10517),[3]무기각인!$P$4043:$P$5161,[3]무기각인!$O$4043:$O$5161)</f>
        <v>0.3125</v>
      </c>
      <c r="N10517">
        <v>0.67200000000000004</v>
      </c>
    </row>
    <row r="10518" spans="1:14" x14ac:dyDescent="0.3">
      <c r="A10518" t="s">
        <v>1530</v>
      </c>
      <c r="B10518" t="s">
        <v>868</v>
      </c>
      <c r="C10518">
        <f>_xlfn.XLOOKUP(B10518,[2]itemList_221219!$B:$B,[2]itemList_221219!$A:$A)</f>
        <v>105000</v>
      </c>
      <c r="D10518">
        <v>40</v>
      </c>
      <c r="E10518">
        <v>53</v>
      </c>
      <c r="F10518">
        <v>0</v>
      </c>
      <c r="G10518" t="s">
        <v>19</v>
      </c>
      <c r="H10518" t="s">
        <v>991</v>
      </c>
      <c r="I10518">
        <v>1.2</v>
      </c>
      <c r="J10518" t="s">
        <v>1620</v>
      </c>
      <c r="K10518">
        <v>3162</v>
      </c>
      <c r="L10518">
        <v>0.31619999999999998</v>
      </c>
      <c r="M10518">
        <f>_xlfn.XLOOKUP(_xlfn.TEXTJOIN("|",0,D10518,G10518,H10518,I10518),[3]무기각인!$P$4043:$P$5161,[3]무기각인!$O$4043:$O$5161)</f>
        <v>0.3125</v>
      </c>
      <c r="N10518">
        <v>1.1839999999999999</v>
      </c>
    </row>
    <row r="10519" spans="1:14" x14ac:dyDescent="0.3">
      <c r="A10519" t="s">
        <v>1530</v>
      </c>
      <c r="B10519" t="s">
        <v>868</v>
      </c>
      <c r="C10519">
        <f>_xlfn.XLOOKUP(B10519,[2]itemList_221219!$B:$B,[2]itemList_221219!$A:$A)</f>
        <v>105000</v>
      </c>
      <c r="D10519">
        <v>40</v>
      </c>
      <c r="E10519">
        <v>53</v>
      </c>
      <c r="F10519">
        <v>0</v>
      </c>
      <c r="G10519" t="s">
        <v>19</v>
      </c>
      <c r="H10519" t="s">
        <v>991</v>
      </c>
      <c r="I10519">
        <v>1.3</v>
      </c>
      <c r="J10519" t="s">
        <v>1621</v>
      </c>
      <c r="K10519">
        <v>3263</v>
      </c>
      <c r="L10519">
        <v>0.32629999999999998</v>
      </c>
      <c r="M10519">
        <f>_xlfn.XLOOKUP(_xlfn.TEXTJOIN("|",0,D10519,G10519,H10519,I10519),[3]무기각인!$P$4043:$P$5161,[3]무기각인!$O$4043:$O$5161)</f>
        <v>0.3125</v>
      </c>
      <c r="N10519">
        <v>4.4160000000000004</v>
      </c>
    </row>
    <row r="10520" spans="1:14" x14ac:dyDescent="0.3">
      <c r="A10520" t="s">
        <v>1530</v>
      </c>
      <c r="B10520" t="s">
        <v>868</v>
      </c>
      <c r="C10520">
        <f>_xlfn.XLOOKUP(B10520,[2]itemList_221219!$B:$B,[2]itemList_221219!$A:$A)</f>
        <v>105000</v>
      </c>
      <c r="D10520">
        <v>40</v>
      </c>
      <c r="E10520">
        <v>53</v>
      </c>
      <c r="F10520">
        <v>0</v>
      </c>
      <c r="G10520" t="s">
        <v>19</v>
      </c>
      <c r="H10520" t="s">
        <v>991</v>
      </c>
      <c r="I10520">
        <v>1.4</v>
      </c>
      <c r="J10520" t="s">
        <v>1622</v>
      </c>
      <c r="K10520">
        <v>3198</v>
      </c>
      <c r="L10520">
        <v>0.31979999999999997</v>
      </c>
      <c r="M10520">
        <f>_xlfn.XLOOKUP(_xlfn.TEXTJOIN("|",0,D10520,G10520,H10520,I10520),[3]무기각인!$P$4043:$P$5161,[3]무기각인!$O$4043:$O$5161)</f>
        <v>0.3125</v>
      </c>
      <c r="N10520">
        <v>2.3359999999999999</v>
      </c>
    </row>
    <row r="10521" spans="1:14" x14ac:dyDescent="0.3">
      <c r="A10521" t="s">
        <v>1530</v>
      </c>
      <c r="B10521" t="s">
        <v>868</v>
      </c>
      <c r="C10521">
        <f>_xlfn.XLOOKUP(B10521,[2]itemList_221219!$B:$B,[2]itemList_221219!$A:$A)</f>
        <v>105000</v>
      </c>
      <c r="D10521">
        <v>40</v>
      </c>
      <c r="E10521">
        <v>53</v>
      </c>
      <c r="F10521">
        <v>0</v>
      </c>
      <c r="G10521" t="s">
        <v>19</v>
      </c>
      <c r="H10521" t="s">
        <v>991</v>
      </c>
      <c r="I10521">
        <v>1.5</v>
      </c>
      <c r="J10521" t="s">
        <v>1623</v>
      </c>
      <c r="K10521">
        <v>3142</v>
      </c>
      <c r="L10521">
        <v>0.31419999999999998</v>
      </c>
      <c r="M10521">
        <f>_xlfn.XLOOKUP(_xlfn.TEXTJOIN("|",0,D10521,G10521,H10521,I10521),[3]무기각인!$P$4043:$P$5161,[3]무기각인!$O$4043:$O$5161)</f>
        <v>0.3125</v>
      </c>
      <c r="N10521">
        <v>0.54400000000000004</v>
      </c>
    </row>
    <row r="10522" spans="1:14" x14ac:dyDescent="0.3">
      <c r="A10522" t="s">
        <v>1530</v>
      </c>
      <c r="B10522" t="s">
        <v>868</v>
      </c>
      <c r="C10522">
        <f>_xlfn.XLOOKUP(B10522,[2]itemList_221219!$B:$B,[2]itemList_221219!$A:$A)</f>
        <v>105000</v>
      </c>
      <c r="D10522">
        <v>40</v>
      </c>
      <c r="E10522">
        <v>53</v>
      </c>
      <c r="F10522">
        <v>0</v>
      </c>
      <c r="G10522" t="s">
        <v>19</v>
      </c>
      <c r="H10522" t="s">
        <v>991</v>
      </c>
      <c r="I10522">
        <v>1.6</v>
      </c>
      <c r="J10522" t="s">
        <v>1624</v>
      </c>
      <c r="K10522">
        <v>3114</v>
      </c>
      <c r="L10522">
        <v>0.31140000000000001</v>
      </c>
      <c r="M10522">
        <f>_xlfn.XLOOKUP(_xlfn.TEXTJOIN("|",0,D10522,G10522,H10522,I10522),[3]무기각인!$P$4043:$P$5161,[3]무기각인!$O$4043:$O$5161)</f>
        <v>0.3125</v>
      </c>
      <c r="N10522">
        <v>0.35199999999999998</v>
      </c>
    </row>
    <row r="10523" spans="1:14" x14ac:dyDescent="0.3">
      <c r="A10523" t="s">
        <v>1530</v>
      </c>
      <c r="B10523" t="s">
        <v>868</v>
      </c>
      <c r="C10523">
        <f>_xlfn.XLOOKUP(B10523,[2]itemList_221219!$B:$B,[2]itemList_221219!$A:$A)</f>
        <v>105000</v>
      </c>
      <c r="D10523">
        <v>40</v>
      </c>
      <c r="E10523">
        <v>53</v>
      </c>
      <c r="F10523">
        <v>0</v>
      </c>
      <c r="G10523" t="s">
        <v>19</v>
      </c>
      <c r="H10523" t="s">
        <v>991</v>
      </c>
      <c r="I10523">
        <v>1.7</v>
      </c>
      <c r="J10523" t="s">
        <v>1625</v>
      </c>
      <c r="K10523">
        <v>3199</v>
      </c>
      <c r="L10523">
        <v>0.31990000000000002</v>
      </c>
      <c r="M10523">
        <f>_xlfn.XLOOKUP(_xlfn.TEXTJOIN("|",0,D10523,G10523,H10523,I10523),[3]무기각인!$P$4043:$P$5161,[3]무기각인!$O$4043:$O$5161)</f>
        <v>0.3125</v>
      </c>
      <c r="N10523">
        <v>2.3679999999999999</v>
      </c>
    </row>
    <row r="10524" spans="1:14" x14ac:dyDescent="0.3">
      <c r="A10524" t="s">
        <v>1530</v>
      </c>
      <c r="B10524" t="s">
        <v>868</v>
      </c>
      <c r="C10524">
        <f>_xlfn.XLOOKUP(B10524,[2]itemList_221219!$B:$B,[2]itemList_221219!$A:$A)</f>
        <v>105000</v>
      </c>
      <c r="D10524">
        <v>40</v>
      </c>
      <c r="E10524">
        <v>53</v>
      </c>
      <c r="F10524">
        <v>0</v>
      </c>
      <c r="G10524" t="s">
        <v>19</v>
      </c>
      <c r="H10524" t="s">
        <v>991</v>
      </c>
      <c r="I10524">
        <v>1.8</v>
      </c>
      <c r="J10524" t="s">
        <v>1626</v>
      </c>
      <c r="K10524">
        <v>3052</v>
      </c>
      <c r="L10524">
        <v>0.30520000000000003</v>
      </c>
      <c r="M10524">
        <f>_xlfn.XLOOKUP(_xlfn.TEXTJOIN("|",0,D10524,G10524,H10524,I10524),[3]무기각인!$P$4043:$P$5161,[3]무기각인!$O$4043:$O$5161)</f>
        <v>0.3125</v>
      </c>
      <c r="N10524">
        <v>2.3359999999999999</v>
      </c>
    </row>
    <row r="10525" spans="1:14" x14ac:dyDescent="0.3">
      <c r="A10525" t="s">
        <v>1530</v>
      </c>
      <c r="B10525" t="s">
        <v>868</v>
      </c>
      <c r="C10525">
        <f>_xlfn.XLOOKUP(B10525,[2]itemList_221219!$B:$B,[2]itemList_221219!$A:$A)</f>
        <v>105000</v>
      </c>
      <c r="D10525">
        <v>40</v>
      </c>
      <c r="E10525">
        <v>53</v>
      </c>
      <c r="F10525">
        <v>0</v>
      </c>
      <c r="G10525" t="s">
        <v>19</v>
      </c>
      <c r="H10525" t="s">
        <v>991</v>
      </c>
      <c r="I10525">
        <v>1.9</v>
      </c>
      <c r="J10525" t="s">
        <v>1627</v>
      </c>
      <c r="K10525">
        <v>3113</v>
      </c>
      <c r="L10525">
        <v>0.31130000000000002</v>
      </c>
      <c r="M10525">
        <f>_xlfn.XLOOKUP(_xlfn.TEXTJOIN("|",0,D10525,G10525,H10525,I10525),[3]무기각인!$P$4043:$P$5161,[3]무기각인!$O$4043:$O$5161)</f>
        <v>0.3125</v>
      </c>
      <c r="N10525">
        <v>0.38400000000000001</v>
      </c>
    </row>
    <row r="10526" spans="1:14" x14ac:dyDescent="0.3">
      <c r="A10526" t="s">
        <v>1530</v>
      </c>
      <c r="B10526" t="s">
        <v>868</v>
      </c>
      <c r="C10526">
        <f>_xlfn.XLOOKUP(B10526,[2]itemList_221219!$B:$B,[2]itemList_221219!$A:$A)</f>
        <v>105000</v>
      </c>
      <c r="D10526">
        <v>40</v>
      </c>
      <c r="E10526">
        <v>53</v>
      </c>
      <c r="F10526">
        <v>0</v>
      </c>
      <c r="G10526" t="s">
        <v>19</v>
      </c>
      <c r="H10526" t="s">
        <v>991</v>
      </c>
      <c r="I10526">
        <v>2</v>
      </c>
      <c r="J10526" t="s">
        <v>1628</v>
      </c>
      <c r="K10526">
        <v>3019</v>
      </c>
      <c r="L10526">
        <v>0.3019</v>
      </c>
      <c r="M10526">
        <f>_xlfn.XLOOKUP(_xlfn.TEXTJOIN("|",0,D10526,G10526,H10526,I10526),[3]무기각인!$P$4043:$P$5161,[3]무기각인!$O$4043:$O$5161)</f>
        <v>0.3125</v>
      </c>
      <c r="N10526">
        <v>3.3919999999999999</v>
      </c>
    </row>
    <row r="10527" spans="1:14" x14ac:dyDescent="0.3">
      <c r="A10527" t="s">
        <v>1530</v>
      </c>
      <c r="B10527" t="s">
        <v>868</v>
      </c>
      <c r="C10527">
        <f>_xlfn.XLOOKUP(B10527,[2]itemList_221219!$B:$B,[2]itemList_221219!$A:$A)</f>
        <v>105000</v>
      </c>
      <c r="D10527">
        <v>40</v>
      </c>
      <c r="E10527">
        <v>54</v>
      </c>
      <c r="F10527">
        <v>0</v>
      </c>
      <c r="G10527" t="s">
        <v>19</v>
      </c>
      <c r="H10527" t="s">
        <v>992</v>
      </c>
      <c r="I10527">
        <v>0.5</v>
      </c>
      <c r="J10527" t="s">
        <v>1504</v>
      </c>
      <c r="K10527">
        <v>3554</v>
      </c>
      <c r="L10527">
        <v>0.35539999999999999</v>
      </c>
      <c r="M10527">
        <f>_xlfn.XLOOKUP(_xlfn.TEXTJOIN("|",0,D10527,G10527,H10527,I10527),[3]무기각인!$P$4043:$P$5161,[3]무기각인!$O$4043:$O$5161)</f>
        <v>0.34720000000000001</v>
      </c>
      <c r="N10527">
        <v>2.3618000000000001</v>
      </c>
    </row>
    <row r="10528" spans="1:14" x14ac:dyDescent="0.3">
      <c r="A10528" t="s">
        <v>1530</v>
      </c>
      <c r="B10528" t="s">
        <v>868</v>
      </c>
      <c r="C10528">
        <f>_xlfn.XLOOKUP(B10528,[2]itemList_221219!$B:$B,[2]itemList_221219!$A:$A)</f>
        <v>105000</v>
      </c>
      <c r="D10528">
        <v>40</v>
      </c>
      <c r="E10528">
        <v>54</v>
      </c>
      <c r="F10528">
        <v>0</v>
      </c>
      <c r="G10528" t="s">
        <v>19</v>
      </c>
      <c r="H10528" t="s">
        <v>992</v>
      </c>
      <c r="I10528">
        <v>0.6</v>
      </c>
      <c r="J10528" t="s">
        <v>1505</v>
      </c>
      <c r="K10528">
        <v>3472</v>
      </c>
      <c r="L10528">
        <v>0.34720000000000001</v>
      </c>
      <c r="M10528">
        <f>_xlfn.XLOOKUP(_xlfn.TEXTJOIN("|",0,D10528,G10528,H10528,I10528),[3]무기각인!$P$4043:$P$5161,[3]무기각인!$O$4043:$O$5161)</f>
        <v>0.34720000000000001</v>
      </c>
      <c r="N10528">
        <v>0</v>
      </c>
    </row>
    <row r="10529" spans="1:14" x14ac:dyDescent="0.3">
      <c r="A10529" t="s">
        <v>1530</v>
      </c>
      <c r="B10529" t="s">
        <v>868</v>
      </c>
      <c r="C10529">
        <f>_xlfn.XLOOKUP(B10529,[2]itemList_221219!$B:$B,[2]itemList_221219!$A:$A)</f>
        <v>105000</v>
      </c>
      <c r="D10529">
        <v>40</v>
      </c>
      <c r="E10529">
        <v>54</v>
      </c>
      <c r="F10529">
        <v>0</v>
      </c>
      <c r="G10529" t="s">
        <v>19</v>
      </c>
      <c r="H10529" t="s">
        <v>992</v>
      </c>
      <c r="I10529">
        <v>0.7</v>
      </c>
      <c r="J10529" t="s">
        <v>1506</v>
      </c>
      <c r="K10529">
        <v>3419</v>
      </c>
      <c r="L10529">
        <v>0.34189999999999998</v>
      </c>
      <c r="M10529">
        <f>_xlfn.XLOOKUP(_xlfn.TEXTJOIN("|",0,D10529,G10529,H10529,I10529),[3]무기각인!$P$4043:$P$5161,[3]무기각인!$O$4043:$O$5161)</f>
        <v>0.34720000000000001</v>
      </c>
      <c r="N10529">
        <v>1.5265</v>
      </c>
    </row>
    <row r="10530" spans="1:14" x14ac:dyDescent="0.3">
      <c r="A10530" t="s">
        <v>1530</v>
      </c>
      <c r="B10530" t="s">
        <v>868</v>
      </c>
      <c r="C10530">
        <f>_xlfn.XLOOKUP(B10530,[2]itemList_221219!$B:$B,[2]itemList_221219!$A:$A)</f>
        <v>105000</v>
      </c>
      <c r="D10530">
        <v>40</v>
      </c>
      <c r="E10530">
        <v>54</v>
      </c>
      <c r="F10530">
        <v>0</v>
      </c>
      <c r="G10530" t="s">
        <v>19</v>
      </c>
      <c r="H10530" t="s">
        <v>992</v>
      </c>
      <c r="I10530">
        <v>0.8</v>
      </c>
      <c r="J10530" t="s">
        <v>1507</v>
      </c>
      <c r="K10530">
        <v>3449</v>
      </c>
      <c r="L10530">
        <v>0.34489999999999998</v>
      </c>
      <c r="M10530">
        <f>_xlfn.XLOOKUP(_xlfn.TEXTJOIN("|",0,D10530,G10530,H10530,I10530),[3]무기각인!$P$4043:$P$5161,[3]무기각인!$O$4043:$O$5161)</f>
        <v>0.34720000000000001</v>
      </c>
      <c r="N10530">
        <v>0.66239999999999999</v>
      </c>
    </row>
    <row r="10531" spans="1:14" x14ac:dyDescent="0.3">
      <c r="A10531" t="s">
        <v>1530</v>
      </c>
      <c r="B10531" t="s">
        <v>868</v>
      </c>
      <c r="C10531">
        <f>_xlfn.XLOOKUP(B10531,[2]itemList_221219!$B:$B,[2]itemList_221219!$A:$A)</f>
        <v>105000</v>
      </c>
      <c r="D10531">
        <v>40</v>
      </c>
      <c r="E10531">
        <v>54</v>
      </c>
      <c r="F10531">
        <v>0</v>
      </c>
      <c r="G10531" t="s">
        <v>19</v>
      </c>
      <c r="H10531" t="s">
        <v>992</v>
      </c>
      <c r="I10531">
        <v>0.9</v>
      </c>
      <c r="J10531" t="s">
        <v>1508</v>
      </c>
      <c r="K10531">
        <v>3447</v>
      </c>
      <c r="L10531">
        <v>0.34470000000000001</v>
      </c>
      <c r="M10531">
        <f>_xlfn.XLOOKUP(_xlfn.TEXTJOIN("|",0,D10531,G10531,H10531,I10531),[3]무기각인!$P$4043:$P$5161,[3]무기각인!$O$4043:$O$5161)</f>
        <v>0.34720000000000001</v>
      </c>
      <c r="N10531">
        <v>0.72</v>
      </c>
    </row>
    <row r="10532" spans="1:14" x14ac:dyDescent="0.3">
      <c r="A10532" t="s">
        <v>1530</v>
      </c>
      <c r="B10532" t="s">
        <v>868</v>
      </c>
      <c r="C10532">
        <f>_xlfn.XLOOKUP(B10532,[2]itemList_221219!$B:$B,[2]itemList_221219!$A:$A)</f>
        <v>105000</v>
      </c>
      <c r="D10532">
        <v>40</v>
      </c>
      <c r="E10532">
        <v>54</v>
      </c>
      <c r="F10532">
        <v>0</v>
      </c>
      <c r="G10532" t="s">
        <v>19</v>
      </c>
      <c r="H10532" t="s">
        <v>992</v>
      </c>
      <c r="I10532">
        <v>1</v>
      </c>
      <c r="J10532" t="s">
        <v>1509</v>
      </c>
      <c r="K10532">
        <v>3483</v>
      </c>
      <c r="L10532">
        <v>0.3483</v>
      </c>
      <c r="M10532">
        <f>_xlfn.XLOOKUP(_xlfn.TEXTJOIN("|",0,D10532,G10532,H10532,I10532),[3]무기각인!$P$4043:$P$5161,[3]무기각인!$O$4043:$O$5161)</f>
        <v>0.34720000000000001</v>
      </c>
      <c r="N10532">
        <v>0.31680000000000003</v>
      </c>
    </row>
    <row r="10533" spans="1:14" x14ac:dyDescent="0.3">
      <c r="A10533" t="s">
        <v>1530</v>
      </c>
      <c r="B10533" t="s">
        <v>868</v>
      </c>
      <c r="C10533">
        <f>_xlfn.XLOOKUP(B10533,[2]itemList_221219!$B:$B,[2]itemList_221219!$A:$A)</f>
        <v>105000</v>
      </c>
      <c r="D10533">
        <v>40</v>
      </c>
      <c r="E10533">
        <v>54</v>
      </c>
      <c r="F10533">
        <v>0</v>
      </c>
      <c r="G10533" t="s">
        <v>19</v>
      </c>
      <c r="H10533" t="s">
        <v>992</v>
      </c>
      <c r="I10533">
        <v>1.1000000000000001</v>
      </c>
      <c r="J10533" t="s">
        <v>1510</v>
      </c>
      <c r="K10533">
        <v>3501</v>
      </c>
      <c r="L10533">
        <v>0.35010000000000002</v>
      </c>
      <c r="M10533">
        <f>_xlfn.XLOOKUP(_xlfn.TEXTJOIN("|",0,D10533,G10533,H10533,I10533),[3]무기각인!$P$4043:$P$5161,[3]무기각인!$O$4043:$O$5161)</f>
        <v>0.34720000000000001</v>
      </c>
      <c r="N10533">
        <v>0.83530000000000004</v>
      </c>
    </row>
    <row r="10534" spans="1:14" x14ac:dyDescent="0.3">
      <c r="A10534" t="s">
        <v>1530</v>
      </c>
      <c r="B10534" t="s">
        <v>868</v>
      </c>
      <c r="C10534">
        <f>_xlfn.XLOOKUP(B10534,[2]itemList_221219!$B:$B,[2]itemList_221219!$A:$A)</f>
        <v>105000</v>
      </c>
      <c r="D10534">
        <v>40</v>
      </c>
      <c r="E10534">
        <v>54</v>
      </c>
      <c r="F10534">
        <v>0</v>
      </c>
      <c r="G10534" t="s">
        <v>19</v>
      </c>
      <c r="H10534" t="s">
        <v>992</v>
      </c>
      <c r="I10534">
        <v>1.2</v>
      </c>
      <c r="J10534" t="s">
        <v>1511</v>
      </c>
      <c r="K10534">
        <v>3413</v>
      </c>
      <c r="L10534">
        <v>0.34129999999999999</v>
      </c>
      <c r="M10534">
        <f>_xlfn.XLOOKUP(_xlfn.TEXTJOIN("|",0,D10534,G10534,H10534,I10534),[3]무기각인!$P$4043:$P$5161,[3]무기각인!$O$4043:$O$5161)</f>
        <v>0.34720000000000001</v>
      </c>
      <c r="N10534">
        <v>1.6993</v>
      </c>
    </row>
    <row r="10535" spans="1:14" x14ac:dyDescent="0.3">
      <c r="A10535" t="s">
        <v>1530</v>
      </c>
      <c r="B10535" t="s">
        <v>868</v>
      </c>
      <c r="C10535">
        <f>_xlfn.XLOOKUP(B10535,[2]itemList_221219!$B:$B,[2]itemList_221219!$A:$A)</f>
        <v>105000</v>
      </c>
      <c r="D10535">
        <v>40</v>
      </c>
      <c r="E10535">
        <v>54</v>
      </c>
      <c r="F10535">
        <v>0</v>
      </c>
      <c r="G10535" t="s">
        <v>19</v>
      </c>
      <c r="H10535" t="s">
        <v>992</v>
      </c>
      <c r="I10535">
        <v>1.3</v>
      </c>
      <c r="J10535" t="s">
        <v>1512</v>
      </c>
      <c r="K10535">
        <v>3545</v>
      </c>
      <c r="L10535">
        <v>0.35449999999999998</v>
      </c>
      <c r="M10535">
        <f>_xlfn.XLOOKUP(_xlfn.TEXTJOIN("|",0,D10535,G10535,H10535,I10535),[3]무기각인!$P$4043:$P$5161,[3]무기각인!$O$4043:$O$5161)</f>
        <v>0.34720000000000001</v>
      </c>
      <c r="N10535">
        <v>2.1025</v>
      </c>
    </row>
    <row r="10536" spans="1:14" x14ac:dyDescent="0.3">
      <c r="A10536" t="s">
        <v>1530</v>
      </c>
      <c r="B10536" t="s">
        <v>868</v>
      </c>
      <c r="C10536">
        <f>_xlfn.XLOOKUP(B10536,[2]itemList_221219!$B:$B,[2]itemList_221219!$A:$A)</f>
        <v>105000</v>
      </c>
      <c r="D10536">
        <v>40</v>
      </c>
      <c r="E10536">
        <v>54</v>
      </c>
      <c r="F10536">
        <v>0</v>
      </c>
      <c r="G10536" t="s">
        <v>19</v>
      </c>
      <c r="H10536" t="s">
        <v>992</v>
      </c>
      <c r="I10536">
        <v>1.4</v>
      </c>
      <c r="J10536" t="s">
        <v>1513</v>
      </c>
      <c r="K10536">
        <v>3525</v>
      </c>
      <c r="L10536">
        <v>0.35249999999999998</v>
      </c>
      <c r="M10536">
        <f>_xlfn.XLOOKUP(_xlfn.TEXTJOIN("|",0,D10536,G10536,H10536,I10536),[3]무기각인!$P$4043:$P$5161,[3]무기각인!$O$4043:$O$5161)</f>
        <v>0.34720000000000001</v>
      </c>
      <c r="N10536">
        <v>1.5265</v>
      </c>
    </row>
    <row r="10537" spans="1:14" x14ac:dyDescent="0.3">
      <c r="A10537" t="s">
        <v>1530</v>
      </c>
      <c r="B10537" t="s">
        <v>868</v>
      </c>
      <c r="C10537">
        <f>_xlfn.XLOOKUP(B10537,[2]itemList_221219!$B:$B,[2]itemList_221219!$A:$A)</f>
        <v>105000</v>
      </c>
      <c r="D10537">
        <v>40</v>
      </c>
      <c r="E10537">
        <v>54</v>
      </c>
      <c r="F10537">
        <v>0</v>
      </c>
      <c r="G10537" t="s">
        <v>19</v>
      </c>
      <c r="H10537" t="s">
        <v>992</v>
      </c>
      <c r="I10537">
        <v>1.5</v>
      </c>
      <c r="J10537" t="s">
        <v>1514</v>
      </c>
      <c r="K10537">
        <v>3362</v>
      </c>
      <c r="L10537">
        <v>0.3362</v>
      </c>
      <c r="M10537">
        <f>_xlfn.XLOOKUP(_xlfn.TEXTJOIN("|",0,D10537,G10537,H10537,I10537),[3]무기각인!$P$4043:$P$5161,[3]무기각인!$O$4043:$O$5161)</f>
        <v>0.34720000000000001</v>
      </c>
      <c r="N10537">
        <v>3.1682000000000001</v>
      </c>
    </row>
    <row r="10538" spans="1:14" x14ac:dyDescent="0.3">
      <c r="A10538" t="s">
        <v>1530</v>
      </c>
      <c r="B10538" t="s">
        <v>868</v>
      </c>
      <c r="C10538">
        <f>_xlfn.XLOOKUP(B10538,[2]itemList_221219!$B:$B,[2]itemList_221219!$A:$A)</f>
        <v>105000</v>
      </c>
      <c r="D10538">
        <v>40</v>
      </c>
      <c r="E10538">
        <v>54</v>
      </c>
      <c r="F10538">
        <v>0</v>
      </c>
      <c r="G10538" t="s">
        <v>19</v>
      </c>
      <c r="H10538" t="s">
        <v>992</v>
      </c>
      <c r="I10538">
        <v>1.6</v>
      </c>
      <c r="J10538" t="s">
        <v>1515</v>
      </c>
      <c r="K10538">
        <v>3454</v>
      </c>
      <c r="L10538">
        <v>0.34539999999999998</v>
      </c>
      <c r="M10538">
        <f>_xlfn.XLOOKUP(_xlfn.TEXTJOIN("|",0,D10538,G10538,H10538,I10538),[3]무기각인!$P$4043:$P$5161,[3]무기각인!$O$4043:$O$5161)</f>
        <v>0.34720000000000001</v>
      </c>
      <c r="N10538">
        <v>0.51839999999999997</v>
      </c>
    </row>
    <row r="10539" spans="1:14" x14ac:dyDescent="0.3">
      <c r="A10539" t="s">
        <v>1530</v>
      </c>
      <c r="B10539" t="s">
        <v>868</v>
      </c>
      <c r="C10539">
        <f>_xlfn.XLOOKUP(B10539,[2]itemList_221219!$B:$B,[2]itemList_221219!$A:$A)</f>
        <v>105000</v>
      </c>
      <c r="D10539">
        <v>40</v>
      </c>
      <c r="E10539">
        <v>54</v>
      </c>
      <c r="F10539">
        <v>0</v>
      </c>
      <c r="G10539" t="s">
        <v>19</v>
      </c>
      <c r="H10539" t="s">
        <v>992</v>
      </c>
      <c r="I10539">
        <v>1.7</v>
      </c>
      <c r="J10539" t="s">
        <v>1516</v>
      </c>
      <c r="K10539">
        <v>3464</v>
      </c>
      <c r="L10539">
        <v>0.34639999999999999</v>
      </c>
      <c r="M10539">
        <f>_xlfn.XLOOKUP(_xlfn.TEXTJOIN("|",0,D10539,G10539,H10539,I10539),[3]무기각인!$P$4043:$P$5161,[3]무기각인!$O$4043:$O$5161)</f>
        <v>0.34720000000000001</v>
      </c>
      <c r="N10539">
        <v>0.23039999999999999</v>
      </c>
    </row>
    <row r="10540" spans="1:14" x14ac:dyDescent="0.3">
      <c r="A10540" t="s">
        <v>1530</v>
      </c>
      <c r="B10540" t="s">
        <v>868</v>
      </c>
      <c r="C10540">
        <f>_xlfn.XLOOKUP(B10540,[2]itemList_221219!$B:$B,[2]itemList_221219!$A:$A)</f>
        <v>105000</v>
      </c>
      <c r="D10540">
        <v>40</v>
      </c>
      <c r="E10540">
        <v>54</v>
      </c>
      <c r="F10540">
        <v>0</v>
      </c>
      <c r="G10540" t="s">
        <v>19</v>
      </c>
      <c r="H10540" t="s">
        <v>992</v>
      </c>
      <c r="I10540">
        <v>1.8</v>
      </c>
      <c r="J10540" t="s">
        <v>1517</v>
      </c>
      <c r="K10540">
        <v>3388</v>
      </c>
      <c r="L10540">
        <v>0.33879999999999999</v>
      </c>
      <c r="M10540">
        <f>_xlfn.XLOOKUP(_xlfn.TEXTJOIN("|",0,D10540,G10540,H10540,I10540),[3]무기각인!$P$4043:$P$5161,[3]무기각인!$O$4043:$O$5161)</f>
        <v>0.34720000000000001</v>
      </c>
      <c r="N10540">
        <v>2.4194</v>
      </c>
    </row>
    <row r="10541" spans="1:14" x14ac:dyDescent="0.3">
      <c r="A10541" t="s">
        <v>1530</v>
      </c>
      <c r="B10541" t="s">
        <v>868</v>
      </c>
      <c r="C10541">
        <f>_xlfn.XLOOKUP(B10541,[2]itemList_221219!$B:$B,[2]itemList_221219!$A:$A)</f>
        <v>105000</v>
      </c>
      <c r="D10541">
        <v>40</v>
      </c>
      <c r="E10541">
        <v>54</v>
      </c>
      <c r="F10541">
        <v>0</v>
      </c>
      <c r="G10541" t="s">
        <v>19</v>
      </c>
      <c r="H10541" t="s">
        <v>992</v>
      </c>
      <c r="I10541">
        <v>1.9</v>
      </c>
      <c r="J10541" t="s">
        <v>1518</v>
      </c>
      <c r="K10541">
        <v>3419</v>
      </c>
      <c r="L10541">
        <v>0.34189999999999998</v>
      </c>
      <c r="M10541">
        <f>_xlfn.XLOOKUP(_xlfn.TEXTJOIN("|",0,D10541,G10541,H10541,I10541),[3]무기각인!$P$4043:$P$5161,[3]무기각인!$O$4043:$O$5161)</f>
        <v>0.34720000000000001</v>
      </c>
      <c r="N10541">
        <v>1.5265</v>
      </c>
    </row>
    <row r="10542" spans="1:14" x14ac:dyDescent="0.3">
      <c r="A10542" t="s">
        <v>1530</v>
      </c>
      <c r="B10542" t="s">
        <v>868</v>
      </c>
      <c r="C10542">
        <f>_xlfn.XLOOKUP(B10542,[2]itemList_221219!$B:$B,[2]itemList_221219!$A:$A)</f>
        <v>105000</v>
      </c>
      <c r="D10542">
        <v>40</v>
      </c>
      <c r="E10542">
        <v>54</v>
      </c>
      <c r="F10542">
        <v>0</v>
      </c>
      <c r="G10542" t="s">
        <v>19</v>
      </c>
      <c r="H10542" t="s">
        <v>992</v>
      </c>
      <c r="I10542">
        <v>2</v>
      </c>
      <c r="J10542" t="s">
        <v>1519</v>
      </c>
      <c r="K10542">
        <v>3463</v>
      </c>
      <c r="L10542">
        <v>0.3463</v>
      </c>
      <c r="M10542">
        <f>_xlfn.XLOOKUP(_xlfn.TEXTJOIN("|",0,D10542,G10542,H10542,I10542),[3]무기각인!$P$4043:$P$5161,[3]무기각인!$O$4043:$O$5161)</f>
        <v>0.34720000000000001</v>
      </c>
      <c r="N10542">
        <v>0.25919999999999999</v>
      </c>
    </row>
    <row r="10543" spans="1:14" x14ac:dyDescent="0.3">
      <c r="A10543" t="s">
        <v>1530</v>
      </c>
      <c r="B10543" t="s">
        <v>868</v>
      </c>
      <c r="C10543">
        <f>_xlfn.XLOOKUP(B10543,[2]itemList_221219!$B:$B,[2]itemList_221219!$A:$A)</f>
        <v>105000</v>
      </c>
      <c r="D10543">
        <v>40</v>
      </c>
      <c r="E10543">
        <v>54</v>
      </c>
      <c r="F10543">
        <v>0</v>
      </c>
      <c r="G10543" t="s">
        <v>19</v>
      </c>
      <c r="H10543" t="s">
        <v>992</v>
      </c>
      <c r="I10543">
        <v>2.1</v>
      </c>
      <c r="J10543" t="s">
        <v>1520</v>
      </c>
      <c r="K10543">
        <v>3553</v>
      </c>
      <c r="L10543">
        <v>0.3553</v>
      </c>
      <c r="M10543">
        <f>_xlfn.XLOOKUP(_xlfn.TEXTJOIN("|",0,D10543,G10543,H10543,I10543),[3]무기각인!$P$4043:$P$5161,[3]무기각인!$O$4043:$O$5161)</f>
        <v>0.34720000000000001</v>
      </c>
      <c r="N10543">
        <v>2.3329</v>
      </c>
    </row>
    <row r="10544" spans="1:14" x14ac:dyDescent="0.3">
      <c r="A10544" t="s">
        <v>1530</v>
      </c>
      <c r="B10544" t="s">
        <v>868</v>
      </c>
      <c r="C10544">
        <f>_xlfn.XLOOKUP(B10544,[2]itemList_221219!$B:$B,[2]itemList_221219!$A:$A)</f>
        <v>105000</v>
      </c>
      <c r="D10544">
        <v>40</v>
      </c>
      <c r="E10544">
        <v>54</v>
      </c>
      <c r="F10544">
        <v>0</v>
      </c>
      <c r="G10544" t="s">
        <v>19</v>
      </c>
      <c r="H10544" t="s">
        <v>992</v>
      </c>
      <c r="I10544">
        <v>2.2000000000000002</v>
      </c>
      <c r="J10544" t="s">
        <v>1521</v>
      </c>
      <c r="K10544">
        <v>3459</v>
      </c>
      <c r="L10544">
        <v>0.34589999999999999</v>
      </c>
      <c r="M10544">
        <f>_xlfn.XLOOKUP(_xlfn.TEXTJOIN("|",0,D10544,G10544,H10544,I10544),[3]무기각인!$P$4043:$P$5161,[3]무기각인!$O$4043:$O$5161)</f>
        <v>0.34720000000000001</v>
      </c>
      <c r="N10544">
        <v>0.37440000000000001</v>
      </c>
    </row>
    <row r="10545" spans="1:14" x14ac:dyDescent="0.3">
      <c r="A10545" t="s">
        <v>1530</v>
      </c>
      <c r="B10545" t="s">
        <v>868</v>
      </c>
      <c r="C10545">
        <f>_xlfn.XLOOKUP(B10545,[2]itemList_221219!$B:$B,[2]itemList_221219!$A:$A)</f>
        <v>105000</v>
      </c>
      <c r="D10545">
        <v>40</v>
      </c>
      <c r="E10545">
        <v>54</v>
      </c>
      <c r="F10545">
        <v>0</v>
      </c>
      <c r="G10545" t="s">
        <v>19</v>
      </c>
      <c r="H10545" t="s">
        <v>992</v>
      </c>
      <c r="I10545">
        <v>2.2999999999999998</v>
      </c>
      <c r="J10545" t="s">
        <v>1522</v>
      </c>
      <c r="K10545">
        <v>3520</v>
      </c>
      <c r="L10545">
        <v>0.35199999999999998</v>
      </c>
      <c r="M10545">
        <f>_xlfn.XLOOKUP(_xlfn.TEXTJOIN("|",0,D10545,G10545,H10545,I10545),[3]무기각인!$P$4043:$P$5161,[3]무기각인!$O$4043:$O$5161)</f>
        <v>0.34720000000000001</v>
      </c>
      <c r="N10545">
        <v>1.3825000000000001</v>
      </c>
    </row>
    <row r="10546" spans="1:14" x14ac:dyDescent="0.3">
      <c r="A10546" t="s">
        <v>1530</v>
      </c>
      <c r="B10546" t="s">
        <v>868</v>
      </c>
      <c r="C10546">
        <f>_xlfn.XLOOKUP(B10546,[2]itemList_221219!$B:$B,[2]itemList_221219!$A:$A)</f>
        <v>105000</v>
      </c>
      <c r="D10546">
        <v>40</v>
      </c>
      <c r="E10546">
        <v>54</v>
      </c>
      <c r="F10546">
        <v>0</v>
      </c>
      <c r="G10546" t="s">
        <v>19</v>
      </c>
      <c r="H10546" t="s">
        <v>992</v>
      </c>
      <c r="I10546">
        <v>2.4</v>
      </c>
      <c r="J10546" t="s">
        <v>1523</v>
      </c>
      <c r="K10546">
        <v>3488</v>
      </c>
      <c r="L10546">
        <v>0.3488</v>
      </c>
      <c r="M10546">
        <f>_xlfn.XLOOKUP(_xlfn.TEXTJOIN("|",0,D10546,G10546,H10546,I10546),[3]무기각인!$P$4043:$P$5161,[3]무기각인!$O$4043:$O$5161)</f>
        <v>0.34720000000000001</v>
      </c>
      <c r="N10546">
        <v>0.46079999999999999</v>
      </c>
    </row>
    <row r="10547" spans="1:14" x14ac:dyDescent="0.3">
      <c r="A10547" t="s">
        <v>1530</v>
      </c>
      <c r="B10547" t="s">
        <v>868</v>
      </c>
      <c r="C10547">
        <f>_xlfn.XLOOKUP(B10547,[2]itemList_221219!$B:$B,[2]itemList_221219!$A:$A)</f>
        <v>105000</v>
      </c>
      <c r="D10547">
        <v>40</v>
      </c>
      <c r="E10547">
        <v>54</v>
      </c>
      <c r="F10547">
        <v>0</v>
      </c>
      <c r="G10547" t="s">
        <v>19</v>
      </c>
      <c r="H10547" t="s">
        <v>992</v>
      </c>
      <c r="I10547">
        <v>2.5</v>
      </c>
      <c r="J10547" t="s">
        <v>1524</v>
      </c>
      <c r="K10547">
        <v>3391</v>
      </c>
      <c r="L10547">
        <v>0.33910000000000001</v>
      </c>
      <c r="M10547">
        <f>_xlfn.XLOOKUP(_xlfn.TEXTJOIN("|",0,D10547,G10547,H10547,I10547),[3]무기각인!$P$4043:$P$5161,[3]무기각인!$O$4043:$O$5161)</f>
        <v>0.34720000000000001</v>
      </c>
      <c r="N10547">
        <v>2.3329</v>
      </c>
    </row>
    <row r="10548" spans="1:14" x14ac:dyDescent="0.3">
      <c r="A10548" t="s">
        <v>1530</v>
      </c>
      <c r="B10548" t="s">
        <v>868</v>
      </c>
      <c r="C10548">
        <f>_xlfn.XLOOKUP(B10548,[2]itemList_221219!$B:$B,[2]itemList_221219!$A:$A)</f>
        <v>105000</v>
      </c>
      <c r="D10548">
        <v>40</v>
      </c>
      <c r="E10548">
        <v>54</v>
      </c>
      <c r="F10548">
        <v>0</v>
      </c>
      <c r="G10548" t="s">
        <v>19</v>
      </c>
      <c r="H10548" t="s">
        <v>992</v>
      </c>
      <c r="I10548">
        <v>2.6</v>
      </c>
      <c r="J10548" t="s">
        <v>1525</v>
      </c>
      <c r="K10548">
        <v>3400</v>
      </c>
      <c r="L10548">
        <v>0.34</v>
      </c>
      <c r="M10548">
        <f>_xlfn.XLOOKUP(_xlfn.TEXTJOIN("|",0,D10548,G10548,H10548,I10548),[3]무기각인!$P$4043:$P$5161,[3]무기각인!$O$4043:$O$5161)</f>
        <v>0.34720000000000001</v>
      </c>
      <c r="N10548">
        <v>2.0737000000000001</v>
      </c>
    </row>
    <row r="10549" spans="1:14" x14ac:dyDescent="0.3">
      <c r="A10549" t="s">
        <v>1530</v>
      </c>
      <c r="B10549" t="s">
        <v>868</v>
      </c>
      <c r="C10549">
        <f>_xlfn.XLOOKUP(B10549,[2]itemList_221219!$B:$B,[2]itemList_221219!$A:$A)</f>
        <v>105000</v>
      </c>
      <c r="D10549">
        <v>40</v>
      </c>
      <c r="E10549">
        <v>54</v>
      </c>
      <c r="F10549">
        <v>0</v>
      </c>
      <c r="G10549" t="s">
        <v>19</v>
      </c>
      <c r="H10549" t="s">
        <v>992</v>
      </c>
      <c r="I10549">
        <v>2.7</v>
      </c>
      <c r="J10549" t="s">
        <v>1526</v>
      </c>
      <c r="K10549">
        <v>3497</v>
      </c>
      <c r="L10549">
        <v>0.34970000000000001</v>
      </c>
      <c r="M10549">
        <f>_xlfn.XLOOKUP(_xlfn.TEXTJOIN("|",0,D10549,G10549,H10549,I10549),[3]무기각인!$P$4043:$P$5161,[3]무기각인!$O$4043:$O$5161)</f>
        <v>0.34720000000000001</v>
      </c>
      <c r="N10549">
        <v>0.72</v>
      </c>
    </row>
    <row r="10550" spans="1:14" x14ac:dyDescent="0.3">
      <c r="A10550" t="s">
        <v>1530</v>
      </c>
      <c r="B10550" t="s">
        <v>868</v>
      </c>
      <c r="C10550">
        <f>_xlfn.XLOOKUP(B10550,[2]itemList_221219!$B:$B,[2]itemList_221219!$A:$A)</f>
        <v>105000</v>
      </c>
      <c r="D10550">
        <v>40</v>
      </c>
      <c r="E10550">
        <v>54</v>
      </c>
      <c r="F10550">
        <v>0</v>
      </c>
      <c r="G10550" t="s">
        <v>19</v>
      </c>
      <c r="H10550" t="s">
        <v>992</v>
      </c>
      <c r="I10550">
        <v>2.8</v>
      </c>
      <c r="J10550" t="s">
        <v>1527</v>
      </c>
      <c r="K10550">
        <v>3335</v>
      </c>
      <c r="L10550">
        <v>0.33350000000000002</v>
      </c>
      <c r="M10550">
        <f>_xlfn.XLOOKUP(_xlfn.TEXTJOIN("|",0,D10550,G10550,H10550,I10550),[3]무기각인!$P$4043:$P$5161,[3]무기각인!$O$4043:$O$5161)</f>
        <v>0.34720000000000001</v>
      </c>
      <c r="N10550">
        <v>3.9459</v>
      </c>
    </row>
    <row r="10551" spans="1:14" x14ac:dyDescent="0.3">
      <c r="A10551" t="s">
        <v>1530</v>
      </c>
      <c r="B10551" t="s">
        <v>868</v>
      </c>
      <c r="C10551">
        <f>_xlfn.XLOOKUP(B10551,[2]itemList_221219!$B:$B,[2]itemList_221219!$A:$A)</f>
        <v>105000</v>
      </c>
      <c r="D10551">
        <v>40</v>
      </c>
      <c r="E10551">
        <v>54</v>
      </c>
      <c r="F10551">
        <v>0</v>
      </c>
      <c r="G10551" t="s">
        <v>19</v>
      </c>
      <c r="H10551" t="s">
        <v>992</v>
      </c>
      <c r="I10551">
        <v>2.9</v>
      </c>
      <c r="J10551" t="s">
        <v>1528</v>
      </c>
      <c r="K10551">
        <v>3448</v>
      </c>
      <c r="L10551">
        <v>0.3448</v>
      </c>
      <c r="M10551">
        <f>_xlfn.XLOOKUP(_xlfn.TEXTJOIN("|",0,D10551,G10551,H10551,I10551),[3]무기각인!$P$4043:$P$5161,[3]무기각인!$O$4043:$O$5161)</f>
        <v>0.34720000000000001</v>
      </c>
      <c r="N10551">
        <v>0.69120000000000004</v>
      </c>
    </row>
    <row r="10552" spans="1:14" x14ac:dyDescent="0.3">
      <c r="A10552" t="s">
        <v>1530</v>
      </c>
      <c r="B10552" t="s">
        <v>868</v>
      </c>
      <c r="C10552">
        <f>_xlfn.XLOOKUP(B10552,[2]itemList_221219!$B:$B,[2]itemList_221219!$A:$A)</f>
        <v>105000</v>
      </c>
      <c r="D10552">
        <v>40</v>
      </c>
      <c r="E10552">
        <v>54</v>
      </c>
      <c r="F10552">
        <v>0</v>
      </c>
      <c r="G10552" t="s">
        <v>19</v>
      </c>
      <c r="H10552" t="s">
        <v>992</v>
      </c>
      <c r="I10552">
        <v>3</v>
      </c>
      <c r="J10552" t="s">
        <v>1529</v>
      </c>
      <c r="K10552">
        <v>3391</v>
      </c>
      <c r="L10552">
        <v>0.33910000000000001</v>
      </c>
      <c r="M10552">
        <f>_xlfn.XLOOKUP(_xlfn.TEXTJOIN("|",0,D10552,G10552,H10552,I10552),[3]무기각인!$P$4043:$P$5161,[3]무기각인!$O$4043:$O$5161)</f>
        <v>0.34720000000000001</v>
      </c>
      <c r="N10552">
        <v>2.3329</v>
      </c>
    </row>
    <row r="10553" spans="1:14" x14ac:dyDescent="0.3">
      <c r="A10553" t="s">
        <v>1530</v>
      </c>
      <c r="B10553" t="s">
        <v>868</v>
      </c>
      <c r="C10553">
        <f>_xlfn.XLOOKUP(B10553,[2]itemList_221219!$B:$B,[2]itemList_221219!$A:$A)</f>
        <v>105000</v>
      </c>
      <c r="D10553">
        <v>40</v>
      </c>
      <c r="E10553">
        <v>54</v>
      </c>
      <c r="F10553">
        <v>0</v>
      </c>
      <c r="G10553" t="s">
        <v>19</v>
      </c>
      <c r="H10553" t="s">
        <v>992</v>
      </c>
      <c r="I10553">
        <v>3.1</v>
      </c>
      <c r="J10553" t="s">
        <v>1629</v>
      </c>
      <c r="K10553">
        <v>3474</v>
      </c>
      <c r="L10553">
        <v>0.34739999999999999</v>
      </c>
      <c r="M10553">
        <f>_xlfn.XLOOKUP(_xlfn.TEXTJOIN("|",0,D10553,G10553,H10553,I10553),[3]무기각인!$P$4043:$P$5161,[3]무기각인!$O$4043:$O$5161)</f>
        <v>0.34720000000000001</v>
      </c>
      <c r="N10553">
        <v>5.7599999999999998E-2</v>
      </c>
    </row>
    <row r="10554" spans="1:14" x14ac:dyDescent="0.3">
      <c r="A10554" t="s">
        <v>1530</v>
      </c>
      <c r="B10554" t="s">
        <v>868</v>
      </c>
      <c r="C10554">
        <f>_xlfn.XLOOKUP(B10554,[2]itemList_221219!$B:$B,[2]itemList_221219!$A:$A)</f>
        <v>105000</v>
      </c>
      <c r="D10554">
        <v>40</v>
      </c>
      <c r="E10554">
        <v>54</v>
      </c>
      <c r="F10554">
        <v>0</v>
      </c>
      <c r="G10554" t="s">
        <v>19</v>
      </c>
      <c r="H10554" t="s">
        <v>992</v>
      </c>
      <c r="I10554">
        <v>3.2</v>
      </c>
      <c r="J10554" t="s">
        <v>1630</v>
      </c>
      <c r="K10554">
        <v>3449</v>
      </c>
      <c r="L10554">
        <v>0.34489999999999998</v>
      </c>
      <c r="M10554">
        <f>_xlfn.XLOOKUP(_xlfn.TEXTJOIN("|",0,D10554,G10554,H10554,I10554),[3]무기각인!$P$4043:$P$5161,[3]무기각인!$O$4043:$O$5161)</f>
        <v>0.34720000000000001</v>
      </c>
      <c r="N10554">
        <v>0.66239999999999999</v>
      </c>
    </row>
    <row r="10555" spans="1:14" x14ac:dyDescent="0.3">
      <c r="A10555" t="s">
        <v>1530</v>
      </c>
      <c r="B10555" t="s">
        <v>868</v>
      </c>
      <c r="C10555">
        <f>_xlfn.XLOOKUP(B10555,[2]itemList_221219!$B:$B,[2]itemList_221219!$A:$A)</f>
        <v>105000</v>
      </c>
      <c r="D10555">
        <v>40</v>
      </c>
      <c r="E10555">
        <v>54</v>
      </c>
      <c r="F10555">
        <v>0</v>
      </c>
      <c r="G10555" t="s">
        <v>19</v>
      </c>
      <c r="H10555" t="s">
        <v>992</v>
      </c>
      <c r="I10555">
        <v>3.3</v>
      </c>
      <c r="J10555" t="s">
        <v>1631</v>
      </c>
      <c r="K10555">
        <v>3545</v>
      </c>
      <c r="L10555">
        <v>0.35449999999999998</v>
      </c>
      <c r="M10555">
        <f>_xlfn.XLOOKUP(_xlfn.TEXTJOIN("|",0,D10555,G10555,H10555,I10555),[3]무기각인!$P$4043:$P$5161,[3]무기각인!$O$4043:$O$5161)</f>
        <v>0.34720000000000001</v>
      </c>
      <c r="N10555">
        <v>2.1025</v>
      </c>
    </row>
    <row r="10556" spans="1:14" x14ac:dyDescent="0.3">
      <c r="A10556" t="s">
        <v>1530</v>
      </c>
      <c r="B10556" t="s">
        <v>868</v>
      </c>
      <c r="C10556">
        <f>_xlfn.XLOOKUP(B10556,[2]itemList_221219!$B:$B,[2]itemList_221219!$A:$A)</f>
        <v>105000</v>
      </c>
      <c r="D10556">
        <v>40</v>
      </c>
      <c r="E10556">
        <v>54</v>
      </c>
      <c r="F10556">
        <v>0</v>
      </c>
      <c r="G10556" t="s">
        <v>19</v>
      </c>
      <c r="H10556" t="s">
        <v>992</v>
      </c>
      <c r="I10556">
        <v>3.4</v>
      </c>
      <c r="J10556" t="s">
        <v>1632</v>
      </c>
      <c r="K10556">
        <v>3471</v>
      </c>
      <c r="L10556">
        <v>0.34710000000000002</v>
      </c>
      <c r="M10556">
        <f>_xlfn.XLOOKUP(_xlfn.TEXTJOIN("|",0,D10556,G10556,H10556,I10556),[3]무기각인!$P$4043:$P$5161,[3]무기각인!$O$4043:$O$5161)</f>
        <v>0.34720000000000001</v>
      </c>
      <c r="N10556">
        <v>2.8799999999999999E-2</v>
      </c>
    </row>
    <row r="10557" spans="1:14" x14ac:dyDescent="0.3">
      <c r="A10557" t="s">
        <v>1530</v>
      </c>
      <c r="B10557" t="s">
        <v>868</v>
      </c>
      <c r="C10557">
        <f>_xlfn.XLOOKUP(B10557,[2]itemList_221219!$B:$B,[2]itemList_221219!$A:$A)</f>
        <v>105000</v>
      </c>
      <c r="D10557">
        <v>40</v>
      </c>
      <c r="E10557">
        <v>54</v>
      </c>
      <c r="F10557">
        <v>0</v>
      </c>
      <c r="G10557" t="s">
        <v>19</v>
      </c>
      <c r="H10557" t="s">
        <v>992</v>
      </c>
      <c r="I10557">
        <v>3.5</v>
      </c>
      <c r="J10557" t="s">
        <v>1633</v>
      </c>
      <c r="K10557">
        <v>3481</v>
      </c>
      <c r="L10557">
        <v>0.34810000000000002</v>
      </c>
      <c r="M10557">
        <f>_xlfn.XLOOKUP(_xlfn.TEXTJOIN("|",0,D10557,G10557,H10557,I10557),[3]무기각인!$P$4043:$P$5161,[3]무기각인!$O$4043:$O$5161)</f>
        <v>0.34720000000000001</v>
      </c>
      <c r="N10557">
        <v>0.25919999999999999</v>
      </c>
    </row>
    <row r="10558" spans="1:14" x14ac:dyDescent="0.3">
      <c r="A10558" t="s">
        <v>1530</v>
      </c>
      <c r="B10558" t="s">
        <v>868</v>
      </c>
      <c r="C10558">
        <f>_xlfn.XLOOKUP(B10558,[2]itemList_221219!$B:$B,[2]itemList_221219!$A:$A)</f>
        <v>105000</v>
      </c>
      <c r="D10558">
        <v>40</v>
      </c>
      <c r="E10558">
        <v>54</v>
      </c>
      <c r="F10558">
        <v>0</v>
      </c>
      <c r="G10558" t="s">
        <v>19</v>
      </c>
      <c r="H10558" t="s">
        <v>992</v>
      </c>
      <c r="I10558">
        <v>3.6</v>
      </c>
      <c r="J10558" t="s">
        <v>1634</v>
      </c>
      <c r="K10558">
        <v>3455</v>
      </c>
      <c r="L10558">
        <v>0.34549999999999997</v>
      </c>
      <c r="M10558">
        <f>_xlfn.XLOOKUP(_xlfn.TEXTJOIN("|",0,D10558,G10558,H10558,I10558),[3]무기각인!$P$4043:$P$5161,[3]무기각인!$O$4043:$O$5161)</f>
        <v>0.34720000000000001</v>
      </c>
      <c r="N10558">
        <v>0.48959999999999998</v>
      </c>
    </row>
    <row r="10559" spans="1:14" x14ac:dyDescent="0.3">
      <c r="A10559" t="s">
        <v>1530</v>
      </c>
      <c r="B10559" t="s">
        <v>868</v>
      </c>
      <c r="C10559">
        <f>_xlfn.XLOOKUP(B10559,[2]itemList_221219!$B:$B,[2]itemList_221219!$A:$A)</f>
        <v>105000</v>
      </c>
      <c r="D10559">
        <v>40</v>
      </c>
      <c r="E10559">
        <v>54</v>
      </c>
      <c r="F10559">
        <v>0</v>
      </c>
      <c r="G10559" t="s">
        <v>19</v>
      </c>
      <c r="H10559" t="s">
        <v>992</v>
      </c>
      <c r="I10559">
        <v>3.7</v>
      </c>
      <c r="J10559" t="s">
        <v>1635</v>
      </c>
      <c r="K10559">
        <v>3448</v>
      </c>
      <c r="L10559">
        <v>0.3448</v>
      </c>
      <c r="M10559">
        <f>_xlfn.XLOOKUP(_xlfn.TEXTJOIN("|",0,D10559,G10559,H10559,I10559),[3]무기각인!$P$4043:$P$5161,[3]무기각인!$O$4043:$O$5161)</f>
        <v>0.34720000000000001</v>
      </c>
      <c r="N10559">
        <v>0.69120000000000004</v>
      </c>
    </row>
    <row r="10560" spans="1:14" x14ac:dyDescent="0.3">
      <c r="A10560" t="s">
        <v>1530</v>
      </c>
      <c r="B10560" t="s">
        <v>868</v>
      </c>
      <c r="C10560">
        <f>_xlfn.XLOOKUP(B10560,[2]itemList_221219!$B:$B,[2]itemList_221219!$A:$A)</f>
        <v>105000</v>
      </c>
      <c r="D10560">
        <v>40</v>
      </c>
      <c r="E10560">
        <v>54</v>
      </c>
      <c r="F10560">
        <v>0</v>
      </c>
      <c r="G10560" t="s">
        <v>19</v>
      </c>
      <c r="H10560" t="s">
        <v>992</v>
      </c>
      <c r="I10560">
        <v>3.8</v>
      </c>
      <c r="J10560" t="s">
        <v>1636</v>
      </c>
      <c r="K10560">
        <v>3535</v>
      </c>
      <c r="L10560">
        <v>0.35349999999999998</v>
      </c>
      <c r="M10560">
        <f>_xlfn.XLOOKUP(_xlfn.TEXTJOIN("|",0,D10560,G10560,H10560,I10560),[3]무기각인!$P$4043:$P$5161,[3]무기각인!$O$4043:$O$5161)</f>
        <v>0.34720000000000001</v>
      </c>
      <c r="N10560">
        <v>1.8145</v>
      </c>
    </row>
    <row r="10561" spans="1:14" x14ac:dyDescent="0.3">
      <c r="A10561" t="s">
        <v>1530</v>
      </c>
      <c r="B10561" t="s">
        <v>868</v>
      </c>
      <c r="C10561">
        <f>_xlfn.XLOOKUP(B10561,[2]itemList_221219!$B:$B,[2]itemList_221219!$A:$A)</f>
        <v>105000</v>
      </c>
      <c r="D10561">
        <v>40</v>
      </c>
      <c r="E10561">
        <v>54</v>
      </c>
      <c r="F10561">
        <v>0</v>
      </c>
      <c r="G10561" t="s">
        <v>19</v>
      </c>
      <c r="H10561" t="s">
        <v>992</v>
      </c>
      <c r="I10561">
        <v>3.9</v>
      </c>
      <c r="J10561" t="s">
        <v>1637</v>
      </c>
      <c r="K10561">
        <v>3416</v>
      </c>
      <c r="L10561">
        <v>0.34160000000000001</v>
      </c>
      <c r="M10561">
        <f>_xlfn.XLOOKUP(_xlfn.TEXTJOIN("|",0,D10561,G10561,H10561,I10561),[3]무기각인!$P$4043:$P$5161,[3]무기각인!$O$4043:$O$5161)</f>
        <v>0.34720000000000001</v>
      </c>
      <c r="N10561">
        <v>1.6129</v>
      </c>
    </row>
    <row r="10562" spans="1:14" x14ac:dyDescent="0.3">
      <c r="A10562" t="s">
        <v>1530</v>
      </c>
      <c r="B10562" t="s">
        <v>868</v>
      </c>
      <c r="C10562">
        <f>_xlfn.XLOOKUP(B10562,[2]itemList_221219!$B:$B,[2]itemList_221219!$A:$A)</f>
        <v>105000</v>
      </c>
      <c r="D10562">
        <v>40</v>
      </c>
      <c r="E10562">
        <v>54</v>
      </c>
      <c r="F10562">
        <v>0</v>
      </c>
      <c r="G10562" t="s">
        <v>19</v>
      </c>
      <c r="H10562" t="s">
        <v>992</v>
      </c>
      <c r="I10562">
        <v>4</v>
      </c>
      <c r="J10562" t="s">
        <v>1638</v>
      </c>
      <c r="K10562">
        <v>3435</v>
      </c>
      <c r="L10562">
        <v>0.34350000000000003</v>
      </c>
      <c r="M10562">
        <f>_xlfn.XLOOKUP(_xlfn.TEXTJOIN("|",0,D10562,G10562,H10562,I10562),[3]무기각인!$P$4043:$P$5161,[3]무기각인!$O$4043:$O$5161)</f>
        <v>0.34720000000000001</v>
      </c>
      <c r="N10562">
        <v>1.0657000000000001</v>
      </c>
    </row>
    <row r="10563" spans="1:14" x14ac:dyDescent="0.3">
      <c r="A10563" t="s">
        <v>1530</v>
      </c>
      <c r="B10563" t="s">
        <v>868</v>
      </c>
      <c r="C10563">
        <f>_xlfn.XLOOKUP(B10563,[2]itemList_221219!$B:$B,[2]itemList_221219!$A:$A)</f>
        <v>105000</v>
      </c>
      <c r="D10563">
        <v>50</v>
      </c>
      <c r="E10563">
        <v>1</v>
      </c>
      <c r="F10563">
        <v>0</v>
      </c>
      <c r="G10563" t="s">
        <v>19</v>
      </c>
      <c r="H10563" t="s">
        <v>963</v>
      </c>
      <c r="I10563">
        <v>2</v>
      </c>
      <c r="J10563" t="s">
        <v>1216</v>
      </c>
      <c r="K10563">
        <v>9</v>
      </c>
      <c r="L10563">
        <v>8.9999999999999998E-4</v>
      </c>
      <c r="M10563">
        <f>_xlfn.XLOOKUP(_xlfn.TEXTJOIN("|",0,D10563,G10563,H10563,I10563),[3]무기각인!$P$4043:$P$5161,[3]무기각인!$O$4043:$O$5161)</f>
        <v>1.1000000000000001E-3</v>
      </c>
      <c r="N10563">
        <v>18.181799999999999</v>
      </c>
    </row>
    <row r="10564" spans="1:14" x14ac:dyDescent="0.3">
      <c r="A10564" t="s">
        <v>1530</v>
      </c>
      <c r="B10564" t="s">
        <v>868</v>
      </c>
      <c r="C10564">
        <f>_xlfn.XLOOKUP(B10564,[2]itemList_221219!$B:$B,[2]itemList_221219!$A:$A)</f>
        <v>105000</v>
      </c>
      <c r="D10564">
        <v>50</v>
      </c>
      <c r="E10564">
        <v>1</v>
      </c>
      <c r="F10564">
        <v>0</v>
      </c>
      <c r="G10564" t="s">
        <v>19</v>
      </c>
      <c r="H10564" t="s">
        <v>963</v>
      </c>
      <c r="I10564">
        <v>3</v>
      </c>
      <c r="J10564" t="s">
        <v>1217</v>
      </c>
      <c r="K10564">
        <v>11</v>
      </c>
      <c r="L10564">
        <v>1.1000000000000001E-3</v>
      </c>
      <c r="M10564">
        <f>_xlfn.XLOOKUP(_xlfn.TEXTJOIN("|",0,D10564,G10564,H10564,I10564),[3]무기각인!$P$4043:$P$5161,[3]무기각인!$O$4043:$O$5161)</f>
        <v>1.1000000000000001E-3</v>
      </c>
      <c r="N10564">
        <v>0</v>
      </c>
    </row>
    <row r="10565" spans="1:14" x14ac:dyDescent="0.3">
      <c r="A10565" t="s">
        <v>1530</v>
      </c>
      <c r="B10565" t="s">
        <v>868</v>
      </c>
      <c r="C10565">
        <f>_xlfn.XLOOKUP(B10565,[2]itemList_221219!$B:$B,[2]itemList_221219!$A:$A)</f>
        <v>105000</v>
      </c>
      <c r="D10565">
        <v>50</v>
      </c>
      <c r="E10565">
        <v>1</v>
      </c>
      <c r="F10565">
        <v>0</v>
      </c>
      <c r="G10565" t="s">
        <v>19</v>
      </c>
      <c r="H10565" t="s">
        <v>963</v>
      </c>
      <c r="I10565">
        <v>4</v>
      </c>
      <c r="J10565" t="s">
        <v>1218</v>
      </c>
      <c r="K10565">
        <v>14</v>
      </c>
      <c r="L10565">
        <v>1.4E-3</v>
      </c>
      <c r="M10565">
        <f>_xlfn.XLOOKUP(_xlfn.TEXTJOIN("|",0,D10565,G10565,H10565,I10565),[3]무기각인!$P$4043:$P$5161,[3]무기각인!$O$4043:$O$5161)</f>
        <v>1.1000000000000001E-3</v>
      </c>
      <c r="N10565">
        <v>27.2727</v>
      </c>
    </row>
    <row r="10566" spans="1:14" x14ac:dyDescent="0.3">
      <c r="A10566" t="s">
        <v>1530</v>
      </c>
      <c r="B10566" t="s">
        <v>868</v>
      </c>
      <c r="C10566">
        <f>_xlfn.XLOOKUP(B10566,[2]itemList_221219!$B:$B,[2]itemList_221219!$A:$A)</f>
        <v>105000</v>
      </c>
      <c r="D10566">
        <v>50</v>
      </c>
      <c r="E10566">
        <v>1</v>
      </c>
      <c r="F10566">
        <v>0</v>
      </c>
      <c r="G10566" t="s">
        <v>19</v>
      </c>
      <c r="H10566" t="s">
        <v>963</v>
      </c>
      <c r="I10566">
        <v>5</v>
      </c>
      <c r="J10566" t="s">
        <v>1531</v>
      </c>
      <c r="K10566">
        <v>11</v>
      </c>
      <c r="L10566">
        <v>1.1000000000000001E-3</v>
      </c>
      <c r="M10566">
        <f>_xlfn.XLOOKUP(_xlfn.TEXTJOIN("|",0,D10566,G10566,H10566,I10566),[3]무기각인!$P$4043:$P$5161,[3]무기각인!$O$4043:$O$5161)</f>
        <v>1.1000000000000001E-3</v>
      </c>
      <c r="N10566">
        <v>0</v>
      </c>
    </row>
    <row r="10567" spans="1:14" x14ac:dyDescent="0.3">
      <c r="A10567" t="s">
        <v>1530</v>
      </c>
      <c r="B10567" t="s">
        <v>868</v>
      </c>
      <c r="C10567">
        <f>_xlfn.XLOOKUP(B10567,[2]itemList_221219!$B:$B,[2]itemList_221219!$A:$A)</f>
        <v>105000</v>
      </c>
      <c r="D10567">
        <v>50</v>
      </c>
      <c r="E10567">
        <v>1</v>
      </c>
      <c r="F10567">
        <v>0</v>
      </c>
      <c r="G10567" t="s">
        <v>19</v>
      </c>
      <c r="H10567" t="s">
        <v>963</v>
      </c>
      <c r="I10567">
        <v>6</v>
      </c>
      <c r="J10567" t="s">
        <v>1983</v>
      </c>
      <c r="K10567">
        <v>8</v>
      </c>
      <c r="L10567">
        <v>8.0000000000000004E-4</v>
      </c>
      <c r="M10567">
        <f>_xlfn.XLOOKUP(_xlfn.TEXTJOIN("|",0,D10567,G10567,H10567,I10567),[3]무기각인!$P$4043:$P$5161,[3]무기각인!$O$4043:$O$5161)</f>
        <v>1.1000000000000001E-3</v>
      </c>
      <c r="N10567">
        <v>27.2727</v>
      </c>
    </row>
    <row r="10568" spans="1:14" x14ac:dyDescent="0.3">
      <c r="A10568" t="s">
        <v>1530</v>
      </c>
      <c r="B10568" t="s">
        <v>868</v>
      </c>
      <c r="C10568">
        <f>_xlfn.XLOOKUP(B10568,[2]itemList_221219!$B:$B,[2]itemList_221219!$A:$A)</f>
        <v>105000</v>
      </c>
      <c r="D10568">
        <v>50</v>
      </c>
      <c r="E10568">
        <v>1</v>
      </c>
      <c r="F10568">
        <v>0</v>
      </c>
      <c r="G10568" t="s">
        <v>19</v>
      </c>
      <c r="H10568" t="s">
        <v>963</v>
      </c>
      <c r="I10568">
        <v>7</v>
      </c>
      <c r="J10568" t="s">
        <v>1984</v>
      </c>
      <c r="K10568">
        <v>9</v>
      </c>
      <c r="L10568">
        <v>8.9999999999999998E-4</v>
      </c>
      <c r="M10568">
        <f>_xlfn.XLOOKUP(_xlfn.TEXTJOIN("|",0,D10568,G10568,H10568,I10568),[3]무기각인!$P$4043:$P$5161,[3]무기각인!$O$4043:$O$5161)</f>
        <v>1.1000000000000001E-3</v>
      </c>
      <c r="N10568">
        <v>18.181799999999999</v>
      </c>
    </row>
    <row r="10569" spans="1:14" x14ac:dyDescent="0.3">
      <c r="A10569" t="s">
        <v>1530</v>
      </c>
      <c r="B10569" t="s">
        <v>868</v>
      </c>
      <c r="C10569">
        <f>_xlfn.XLOOKUP(B10569,[2]itemList_221219!$B:$B,[2]itemList_221219!$A:$A)</f>
        <v>105000</v>
      </c>
      <c r="D10569">
        <v>50</v>
      </c>
      <c r="E10569">
        <v>1</v>
      </c>
      <c r="F10569">
        <v>0</v>
      </c>
      <c r="G10569" t="s">
        <v>19</v>
      </c>
      <c r="H10569" t="s">
        <v>963</v>
      </c>
      <c r="I10569">
        <v>8</v>
      </c>
      <c r="J10569" t="s">
        <v>1985</v>
      </c>
      <c r="K10569">
        <v>16</v>
      </c>
      <c r="L10569">
        <v>1.6000000000000001E-3</v>
      </c>
      <c r="M10569">
        <f>_xlfn.XLOOKUP(_xlfn.TEXTJOIN("|",0,D10569,G10569,H10569,I10569),[3]무기각인!$P$4043:$P$5161,[3]무기각인!$O$4043:$O$5161)</f>
        <v>1.1000000000000001E-3</v>
      </c>
      <c r="N10569">
        <v>45.454500000000003</v>
      </c>
    </row>
    <row r="10570" spans="1:14" x14ac:dyDescent="0.3">
      <c r="A10570" t="s">
        <v>1530</v>
      </c>
      <c r="B10570" t="s">
        <v>868</v>
      </c>
      <c r="C10570">
        <f>_xlfn.XLOOKUP(B10570,[2]itemList_221219!$B:$B,[2]itemList_221219!$A:$A)</f>
        <v>105000</v>
      </c>
      <c r="D10570">
        <v>50</v>
      </c>
      <c r="E10570">
        <v>1</v>
      </c>
      <c r="F10570">
        <v>0</v>
      </c>
      <c r="G10570" t="s">
        <v>19</v>
      </c>
      <c r="H10570" t="s">
        <v>963</v>
      </c>
      <c r="I10570">
        <v>9</v>
      </c>
      <c r="J10570" t="s">
        <v>2093</v>
      </c>
      <c r="K10570">
        <v>8</v>
      </c>
      <c r="L10570">
        <v>8.0000000000000004E-4</v>
      </c>
      <c r="M10570">
        <f>_xlfn.XLOOKUP(_xlfn.TEXTJOIN("|",0,D10570,G10570,H10570,I10570),[3]무기각인!$P$4043:$P$5161,[3]무기각인!$O$4043:$O$5161)</f>
        <v>1.1000000000000001E-3</v>
      </c>
      <c r="N10570">
        <v>27.2727</v>
      </c>
    </row>
    <row r="10571" spans="1:14" x14ac:dyDescent="0.3">
      <c r="A10571" t="s">
        <v>1530</v>
      </c>
      <c r="B10571" t="s">
        <v>868</v>
      </c>
      <c r="C10571">
        <f>_xlfn.XLOOKUP(B10571,[2]itemList_221219!$B:$B,[2]itemList_221219!$A:$A)</f>
        <v>105000</v>
      </c>
      <c r="D10571">
        <v>50</v>
      </c>
      <c r="E10571">
        <v>1</v>
      </c>
      <c r="F10571">
        <v>0</v>
      </c>
      <c r="G10571" t="s">
        <v>19</v>
      </c>
      <c r="H10571" t="s">
        <v>963</v>
      </c>
      <c r="I10571">
        <v>10</v>
      </c>
      <c r="J10571" t="s">
        <v>2094</v>
      </c>
      <c r="K10571">
        <v>17</v>
      </c>
      <c r="L10571">
        <v>1.6999999999999999E-3</v>
      </c>
      <c r="M10571">
        <f>_xlfn.XLOOKUP(_xlfn.TEXTJOIN("|",0,D10571,G10571,H10571,I10571),[3]무기각인!$P$4043:$P$5161,[3]무기각인!$O$4043:$O$5161)</f>
        <v>1.1000000000000001E-3</v>
      </c>
      <c r="N10571">
        <v>54.545499999999997</v>
      </c>
    </row>
    <row r="10572" spans="1:14" x14ac:dyDescent="0.3">
      <c r="A10572" t="s">
        <v>1530</v>
      </c>
      <c r="B10572" t="s">
        <v>868</v>
      </c>
      <c r="C10572">
        <f>_xlfn.XLOOKUP(B10572,[2]itemList_221219!$B:$B,[2]itemList_221219!$A:$A)</f>
        <v>105000</v>
      </c>
      <c r="D10572">
        <v>50</v>
      </c>
      <c r="E10572">
        <v>1</v>
      </c>
      <c r="F10572">
        <v>1</v>
      </c>
      <c r="G10572" t="s">
        <v>993</v>
      </c>
      <c r="H10572" t="s">
        <v>963</v>
      </c>
      <c r="I10572">
        <v>2</v>
      </c>
      <c r="J10572" t="s">
        <v>1452</v>
      </c>
      <c r="K10572">
        <v>530</v>
      </c>
      <c r="L10572">
        <v>5.2999999999999999E-2</v>
      </c>
      <c r="M10572">
        <f>_xlfn.XLOOKUP(_xlfn.TEXTJOIN("|",0,D10572,G10572,H10572,I10572),[3]무기각인!$P$4043:$P$5161,[3]무기각인!$O$4043:$O$5161)</f>
        <v>5.2200000000000003E-2</v>
      </c>
      <c r="N10572">
        <v>1.5326</v>
      </c>
    </row>
    <row r="10573" spans="1:14" x14ac:dyDescent="0.3">
      <c r="A10573" t="s">
        <v>1530</v>
      </c>
      <c r="B10573" t="s">
        <v>868</v>
      </c>
      <c r="C10573">
        <f>_xlfn.XLOOKUP(B10573,[2]itemList_221219!$B:$B,[2]itemList_221219!$A:$A)</f>
        <v>105000</v>
      </c>
      <c r="D10573">
        <v>50</v>
      </c>
      <c r="E10573">
        <v>1</v>
      </c>
      <c r="F10573">
        <v>1</v>
      </c>
      <c r="G10573" t="s">
        <v>993</v>
      </c>
      <c r="H10573" t="s">
        <v>963</v>
      </c>
      <c r="I10573">
        <v>3</v>
      </c>
      <c r="J10573" t="s">
        <v>1453</v>
      </c>
      <c r="K10573">
        <v>487</v>
      </c>
      <c r="L10573">
        <v>4.87E-2</v>
      </c>
      <c r="M10573">
        <f>_xlfn.XLOOKUP(_xlfn.TEXTJOIN("|",0,D10573,G10573,H10573,I10573),[3]무기각인!$P$4043:$P$5161,[3]무기각인!$O$4043:$O$5161)</f>
        <v>5.2200000000000003E-2</v>
      </c>
      <c r="N10573">
        <v>6.7050000000000001</v>
      </c>
    </row>
    <row r="10574" spans="1:14" x14ac:dyDescent="0.3">
      <c r="A10574" t="s">
        <v>1530</v>
      </c>
      <c r="B10574" t="s">
        <v>868</v>
      </c>
      <c r="C10574">
        <f>_xlfn.XLOOKUP(B10574,[2]itemList_221219!$B:$B,[2]itemList_221219!$A:$A)</f>
        <v>105000</v>
      </c>
      <c r="D10574">
        <v>50</v>
      </c>
      <c r="E10574">
        <v>1</v>
      </c>
      <c r="F10574">
        <v>1</v>
      </c>
      <c r="G10574" t="s">
        <v>993</v>
      </c>
      <c r="H10574" t="s">
        <v>963</v>
      </c>
      <c r="I10574">
        <v>4</v>
      </c>
      <c r="J10574" t="s">
        <v>1454</v>
      </c>
      <c r="K10574">
        <v>531</v>
      </c>
      <c r="L10574">
        <v>5.3100000000000001E-2</v>
      </c>
      <c r="M10574">
        <f>_xlfn.XLOOKUP(_xlfn.TEXTJOIN("|",0,D10574,G10574,H10574,I10574),[3]무기각인!$P$4043:$P$5161,[3]무기각인!$O$4043:$O$5161)</f>
        <v>5.2200000000000003E-2</v>
      </c>
      <c r="N10574">
        <v>1.7241</v>
      </c>
    </row>
    <row r="10575" spans="1:14" x14ac:dyDescent="0.3">
      <c r="A10575" t="s">
        <v>1530</v>
      </c>
      <c r="B10575" t="s">
        <v>868</v>
      </c>
      <c r="C10575">
        <f>_xlfn.XLOOKUP(B10575,[2]itemList_221219!$B:$B,[2]itemList_221219!$A:$A)</f>
        <v>105000</v>
      </c>
      <c r="D10575">
        <v>50</v>
      </c>
      <c r="E10575">
        <v>1</v>
      </c>
      <c r="F10575">
        <v>1</v>
      </c>
      <c r="G10575" t="s">
        <v>993</v>
      </c>
      <c r="H10575" t="s">
        <v>963</v>
      </c>
      <c r="I10575">
        <v>5</v>
      </c>
      <c r="J10575" t="s">
        <v>1595</v>
      </c>
      <c r="K10575">
        <v>499</v>
      </c>
      <c r="L10575">
        <v>4.99E-2</v>
      </c>
      <c r="M10575">
        <f>_xlfn.XLOOKUP(_xlfn.TEXTJOIN("|",0,D10575,G10575,H10575,I10575),[3]무기각인!$P$4043:$P$5161,[3]무기각인!$O$4043:$O$5161)</f>
        <v>5.2200000000000003E-2</v>
      </c>
      <c r="N10575">
        <v>4.4061000000000003</v>
      </c>
    </row>
    <row r="10576" spans="1:14" x14ac:dyDescent="0.3">
      <c r="A10576" t="s">
        <v>1530</v>
      </c>
      <c r="B10576" t="s">
        <v>868</v>
      </c>
      <c r="C10576">
        <f>_xlfn.XLOOKUP(B10576,[2]itemList_221219!$B:$B,[2]itemList_221219!$A:$A)</f>
        <v>105000</v>
      </c>
      <c r="D10576">
        <v>50</v>
      </c>
      <c r="E10576">
        <v>1</v>
      </c>
      <c r="F10576">
        <v>1</v>
      </c>
      <c r="G10576" t="s">
        <v>993</v>
      </c>
      <c r="H10576" t="s">
        <v>963</v>
      </c>
      <c r="I10576">
        <v>6</v>
      </c>
      <c r="J10576" t="s">
        <v>2033</v>
      </c>
      <c r="K10576">
        <v>496</v>
      </c>
      <c r="L10576">
        <v>4.9599999999999998E-2</v>
      </c>
      <c r="M10576">
        <f>_xlfn.XLOOKUP(_xlfn.TEXTJOIN("|",0,D10576,G10576,H10576,I10576),[3]무기각인!$P$4043:$P$5161,[3]무기각인!$O$4043:$O$5161)</f>
        <v>5.2200000000000003E-2</v>
      </c>
      <c r="N10576">
        <v>4.9808000000000003</v>
      </c>
    </row>
    <row r="10577" spans="1:14" x14ac:dyDescent="0.3">
      <c r="A10577" t="s">
        <v>1530</v>
      </c>
      <c r="B10577" t="s">
        <v>868</v>
      </c>
      <c r="C10577">
        <f>_xlfn.XLOOKUP(B10577,[2]itemList_221219!$B:$B,[2]itemList_221219!$A:$A)</f>
        <v>105000</v>
      </c>
      <c r="D10577">
        <v>50</v>
      </c>
      <c r="E10577">
        <v>1</v>
      </c>
      <c r="F10577">
        <v>1</v>
      </c>
      <c r="G10577" t="s">
        <v>993</v>
      </c>
      <c r="H10577" t="s">
        <v>963</v>
      </c>
      <c r="I10577">
        <v>7</v>
      </c>
      <c r="J10577" t="s">
        <v>2034</v>
      </c>
      <c r="K10577">
        <v>530</v>
      </c>
      <c r="L10577">
        <v>5.2999999999999999E-2</v>
      </c>
      <c r="M10577">
        <f>_xlfn.XLOOKUP(_xlfn.TEXTJOIN("|",0,D10577,G10577,H10577,I10577),[3]무기각인!$P$4043:$P$5161,[3]무기각인!$O$4043:$O$5161)</f>
        <v>5.2200000000000003E-2</v>
      </c>
      <c r="N10577">
        <v>1.5326</v>
      </c>
    </row>
    <row r="10578" spans="1:14" x14ac:dyDescent="0.3">
      <c r="A10578" t="s">
        <v>1530</v>
      </c>
      <c r="B10578" t="s">
        <v>868</v>
      </c>
      <c r="C10578">
        <f>_xlfn.XLOOKUP(B10578,[2]itemList_221219!$B:$B,[2]itemList_221219!$A:$A)</f>
        <v>105000</v>
      </c>
      <c r="D10578">
        <v>50</v>
      </c>
      <c r="E10578">
        <v>1</v>
      </c>
      <c r="F10578">
        <v>1</v>
      </c>
      <c r="G10578" t="s">
        <v>993</v>
      </c>
      <c r="H10578" t="s">
        <v>963</v>
      </c>
      <c r="I10578">
        <v>8</v>
      </c>
      <c r="J10578" t="s">
        <v>2035</v>
      </c>
      <c r="K10578">
        <v>548</v>
      </c>
      <c r="L10578">
        <v>5.4800000000000001E-2</v>
      </c>
      <c r="M10578">
        <f>_xlfn.XLOOKUP(_xlfn.TEXTJOIN("|",0,D10578,G10578,H10578,I10578),[3]무기각인!$P$4043:$P$5161,[3]무기각인!$O$4043:$O$5161)</f>
        <v>5.2200000000000003E-2</v>
      </c>
      <c r="N10578">
        <v>4.9808000000000003</v>
      </c>
    </row>
    <row r="10579" spans="1:14" x14ac:dyDescent="0.3">
      <c r="A10579" t="s">
        <v>1530</v>
      </c>
      <c r="B10579" t="s">
        <v>868</v>
      </c>
      <c r="C10579">
        <f>_xlfn.XLOOKUP(B10579,[2]itemList_221219!$B:$B,[2]itemList_221219!$A:$A)</f>
        <v>105000</v>
      </c>
      <c r="D10579">
        <v>50</v>
      </c>
      <c r="E10579">
        <v>1</v>
      </c>
      <c r="F10579">
        <v>1</v>
      </c>
      <c r="G10579" t="s">
        <v>993</v>
      </c>
      <c r="H10579" t="s">
        <v>963</v>
      </c>
      <c r="I10579">
        <v>9</v>
      </c>
      <c r="J10579" t="s">
        <v>2103</v>
      </c>
      <c r="K10579">
        <v>517</v>
      </c>
      <c r="L10579">
        <v>5.1700000000000003E-2</v>
      </c>
      <c r="M10579">
        <f>_xlfn.XLOOKUP(_xlfn.TEXTJOIN("|",0,D10579,G10579,H10579,I10579),[3]무기각인!$P$4043:$P$5161,[3]무기각인!$O$4043:$O$5161)</f>
        <v>5.2200000000000003E-2</v>
      </c>
      <c r="N10579">
        <v>0.95789999999999997</v>
      </c>
    </row>
    <row r="10580" spans="1:14" x14ac:dyDescent="0.3">
      <c r="A10580" t="s">
        <v>1530</v>
      </c>
      <c r="B10580" t="s">
        <v>868</v>
      </c>
      <c r="C10580">
        <f>_xlfn.XLOOKUP(B10580,[2]itemList_221219!$B:$B,[2]itemList_221219!$A:$A)</f>
        <v>105000</v>
      </c>
      <c r="D10580">
        <v>50</v>
      </c>
      <c r="E10580">
        <v>1</v>
      </c>
      <c r="F10580">
        <v>1</v>
      </c>
      <c r="G10580" t="s">
        <v>993</v>
      </c>
      <c r="H10580" t="s">
        <v>963</v>
      </c>
      <c r="I10580">
        <v>10</v>
      </c>
      <c r="J10580" t="s">
        <v>2104</v>
      </c>
      <c r="K10580">
        <v>555</v>
      </c>
      <c r="L10580">
        <v>5.5500000000000001E-2</v>
      </c>
      <c r="M10580">
        <f>_xlfn.XLOOKUP(_xlfn.TEXTJOIN("|",0,D10580,G10580,H10580,I10580),[3]무기각인!$P$4043:$P$5161,[3]무기각인!$O$4043:$O$5161)</f>
        <v>5.2200000000000003E-2</v>
      </c>
      <c r="N10580">
        <v>6.3217999999999996</v>
      </c>
    </row>
    <row r="10581" spans="1:14" x14ac:dyDescent="0.3">
      <c r="A10581" t="s">
        <v>1530</v>
      </c>
      <c r="B10581" t="s">
        <v>868</v>
      </c>
      <c r="C10581">
        <f>_xlfn.XLOOKUP(B10581,[2]itemList_221219!$B:$B,[2]itemList_221219!$A:$A)</f>
        <v>105000</v>
      </c>
      <c r="D10581">
        <v>50</v>
      </c>
      <c r="E10581">
        <v>1</v>
      </c>
      <c r="F10581">
        <v>2</v>
      </c>
      <c r="G10581" t="s">
        <v>964</v>
      </c>
      <c r="H10581" t="s">
        <v>963</v>
      </c>
      <c r="I10581">
        <v>2</v>
      </c>
      <c r="J10581" t="s">
        <v>1220</v>
      </c>
      <c r="K10581">
        <v>1475</v>
      </c>
      <c r="L10581">
        <v>0.14749999999999999</v>
      </c>
      <c r="M10581">
        <f>_xlfn.XLOOKUP(_xlfn.TEXTJOIN("|",0,D10581,G10581,H10581,I10581),[3]무기각인!$P$4043:$P$5161,[3]무기각인!$O$4043:$O$5161)</f>
        <v>0.15329999999999999</v>
      </c>
      <c r="N10581">
        <v>3.7833999999999999</v>
      </c>
    </row>
    <row r="10582" spans="1:14" x14ac:dyDescent="0.3">
      <c r="A10582" t="s">
        <v>1530</v>
      </c>
      <c r="B10582" t="s">
        <v>868</v>
      </c>
      <c r="C10582">
        <f>_xlfn.XLOOKUP(B10582,[2]itemList_221219!$B:$B,[2]itemList_221219!$A:$A)</f>
        <v>105000</v>
      </c>
      <c r="D10582">
        <v>50</v>
      </c>
      <c r="E10582">
        <v>1</v>
      </c>
      <c r="F10582">
        <v>2</v>
      </c>
      <c r="G10582" t="s">
        <v>964</v>
      </c>
      <c r="H10582" t="s">
        <v>963</v>
      </c>
      <c r="I10582">
        <v>3</v>
      </c>
      <c r="J10582" t="s">
        <v>1221</v>
      </c>
      <c r="K10582">
        <v>1513</v>
      </c>
      <c r="L10582">
        <v>0.15129999999999999</v>
      </c>
      <c r="M10582">
        <f>_xlfn.XLOOKUP(_xlfn.TEXTJOIN("|",0,D10582,G10582,H10582,I10582),[3]무기각인!$P$4043:$P$5161,[3]무기각인!$O$4043:$O$5161)</f>
        <v>0.15329999999999999</v>
      </c>
      <c r="N10582">
        <v>1.3046</v>
      </c>
    </row>
    <row r="10583" spans="1:14" x14ac:dyDescent="0.3">
      <c r="A10583" t="s">
        <v>1530</v>
      </c>
      <c r="B10583" t="s">
        <v>868</v>
      </c>
      <c r="C10583">
        <f>_xlfn.XLOOKUP(B10583,[2]itemList_221219!$B:$B,[2]itemList_221219!$A:$A)</f>
        <v>105000</v>
      </c>
      <c r="D10583">
        <v>50</v>
      </c>
      <c r="E10583">
        <v>1</v>
      </c>
      <c r="F10583">
        <v>2</v>
      </c>
      <c r="G10583" t="s">
        <v>964</v>
      </c>
      <c r="H10583" t="s">
        <v>963</v>
      </c>
      <c r="I10583">
        <v>4</v>
      </c>
      <c r="J10583" t="s">
        <v>1222</v>
      </c>
      <c r="K10583">
        <v>1486</v>
      </c>
      <c r="L10583">
        <v>0.14860000000000001</v>
      </c>
      <c r="M10583">
        <f>_xlfn.XLOOKUP(_xlfn.TEXTJOIN("|",0,D10583,G10583,H10583,I10583),[3]무기각인!$P$4043:$P$5161,[3]무기각인!$O$4043:$O$5161)</f>
        <v>0.15329999999999999</v>
      </c>
      <c r="N10583">
        <v>3.0659000000000001</v>
      </c>
    </row>
    <row r="10584" spans="1:14" x14ac:dyDescent="0.3">
      <c r="A10584" t="s">
        <v>1530</v>
      </c>
      <c r="B10584" t="s">
        <v>868</v>
      </c>
      <c r="C10584">
        <f>_xlfn.XLOOKUP(B10584,[2]itemList_221219!$B:$B,[2]itemList_221219!$A:$A)</f>
        <v>105000</v>
      </c>
      <c r="D10584">
        <v>50</v>
      </c>
      <c r="E10584">
        <v>1</v>
      </c>
      <c r="F10584">
        <v>2</v>
      </c>
      <c r="G10584" t="s">
        <v>964</v>
      </c>
      <c r="H10584" t="s">
        <v>963</v>
      </c>
      <c r="I10584">
        <v>5</v>
      </c>
      <c r="J10584" t="s">
        <v>1532</v>
      </c>
      <c r="K10584">
        <v>1508</v>
      </c>
      <c r="L10584">
        <v>0.15079999999999999</v>
      </c>
      <c r="M10584">
        <f>_xlfn.XLOOKUP(_xlfn.TEXTJOIN("|",0,D10584,G10584,H10584,I10584),[3]무기각인!$P$4043:$P$5161,[3]무기각인!$O$4043:$O$5161)</f>
        <v>0.15329999999999999</v>
      </c>
      <c r="N10584">
        <v>1.6308</v>
      </c>
    </row>
    <row r="10585" spans="1:14" x14ac:dyDescent="0.3">
      <c r="A10585" t="s">
        <v>1530</v>
      </c>
      <c r="B10585" t="s">
        <v>868</v>
      </c>
      <c r="C10585">
        <f>_xlfn.XLOOKUP(B10585,[2]itemList_221219!$B:$B,[2]itemList_221219!$A:$A)</f>
        <v>105000</v>
      </c>
      <c r="D10585">
        <v>50</v>
      </c>
      <c r="E10585">
        <v>1</v>
      </c>
      <c r="F10585">
        <v>2</v>
      </c>
      <c r="G10585" t="s">
        <v>964</v>
      </c>
      <c r="H10585" t="s">
        <v>963</v>
      </c>
      <c r="I10585">
        <v>6</v>
      </c>
      <c r="J10585" t="s">
        <v>1986</v>
      </c>
      <c r="K10585">
        <v>1505</v>
      </c>
      <c r="L10585">
        <v>0.15049999999999999</v>
      </c>
      <c r="M10585">
        <f>_xlfn.XLOOKUP(_xlfn.TEXTJOIN("|",0,D10585,G10585,H10585,I10585),[3]무기각인!$P$4043:$P$5161,[3]무기각인!$O$4043:$O$5161)</f>
        <v>0.15329999999999999</v>
      </c>
      <c r="N10585">
        <v>1.8265</v>
      </c>
    </row>
    <row r="10586" spans="1:14" x14ac:dyDescent="0.3">
      <c r="A10586" t="s">
        <v>1530</v>
      </c>
      <c r="B10586" t="s">
        <v>868</v>
      </c>
      <c r="C10586">
        <f>_xlfn.XLOOKUP(B10586,[2]itemList_221219!$B:$B,[2]itemList_221219!$A:$A)</f>
        <v>105000</v>
      </c>
      <c r="D10586">
        <v>50</v>
      </c>
      <c r="E10586">
        <v>1</v>
      </c>
      <c r="F10586">
        <v>2</v>
      </c>
      <c r="G10586" t="s">
        <v>964</v>
      </c>
      <c r="H10586" t="s">
        <v>963</v>
      </c>
      <c r="I10586">
        <v>7</v>
      </c>
      <c r="J10586" t="s">
        <v>1987</v>
      </c>
      <c r="K10586">
        <v>1550</v>
      </c>
      <c r="L10586">
        <v>0.155</v>
      </c>
      <c r="M10586">
        <f>_xlfn.XLOOKUP(_xlfn.TEXTJOIN("|",0,D10586,G10586,H10586,I10586),[3]무기각인!$P$4043:$P$5161,[3]무기각인!$O$4043:$O$5161)</f>
        <v>0.15329999999999999</v>
      </c>
      <c r="N10586">
        <v>1.1089</v>
      </c>
    </row>
    <row r="10587" spans="1:14" x14ac:dyDescent="0.3">
      <c r="A10587" t="s">
        <v>1530</v>
      </c>
      <c r="B10587" t="s">
        <v>868</v>
      </c>
      <c r="C10587">
        <f>_xlfn.XLOOKUP(B10587,[2]itemList_221219!$B:$B,[2]itemList_221219!$A:$A)</f>
        <v>105000</v>
      </c>
      <c r="D10587">
        <v>50</v>
      </c>
      <c r="E10587">
        <v>1</v>
      </c>
      <c r="F10587">
        <v>2</v>
      </c>
      <c r="G10587" t="s">
        <v>964</v>
      </c>
      <c r="H10587" t="s">
        <v>963</v>
      </c>
      <c r="I10587">
        <v>8</v>
      </c>
      <c r="J10587" t="s">
        <v>1988</v>
      </c>
      <c r="K10587">
        <v>1583</v>
      </c>
      <c r="L10587">
        <v>0.1583</v>
      </c>
      <c r="M10587">
        <f>_xlfn.XLOOKUP(_xlfn.TEXTJOIN("|",0,D10587,G10587,H10587,I10587),[3]무기각인!$P$4043:$P$5161,[3]무기각인!$O$4043:$O$5161)</f>
        <v>0.15329999999999999</v>
      </c>
      <c r="N10587">
        <v>3.2616000000000001</v>
      </c>
    </row>
    <row r="10588" spans="1:14" x14ac:dyDescent="0.3">
      <c r="A10588" t="s">
        <v>1530</v>
      </c>
      <c r="B10588" t="s">
        <v>868</v>
      </c>
      <c r="C10588">
        <f>_xlfn.XLOOKUP(B10588,[2]itemList_221219!$B:$B,[2]itemList_221219!$A:$A)</f>
        <v>105000</v>
      </c>
      <c r="D10588">
        <v>50</v>
      </c>
      <c r="E10588">
        <v>1</v>
      </c>
      <c r="F10588">
        <v>2</v>
      </c>
      <c r="G10588" t="s">
        <v>964</v>
      </c>
      <c r="H10588" t="s">
        <v>963</v>
      </c>
      <c r="I10588">
        <v>9</v>
      </c>
      <c r="J10588" t="s">
        <v>2095</v>
      </c>
      <c r="K10588">
        <v>1528</v>
      </c>
      <c r="L10588">
        <v>0.15279999999999999</v>
      </c>
      <c r="M10588">
        <f>_xlfn.XLOOKUP(_xlfn.TEXTJOIN("|",0,D10588,G10588,H10588,I10588),[3]무기각인!$P$4043:$P$5161,[3]무기각인!$O$4043:$O$5161)</f>
        <v>0.15329999999999999</v>
      </c>
      <c r="N10588">
        <v>0.32619999999999999</v>
      </c>
    </row>
    <row r="10589" spans="1:14" x14ac:dyDescent="0.3">
      <c r="A10589" t="s">
        <v>1530</v>
      </c>
      <c r="B10589" t="s">
        <v>868</v>
      </c>
      <c r="C10589">
        <f>_xlfn.XLOOKUP(B10589,[2]itemList_221219!$B:$B,[2]itemList_221219!$A:$A)</f>
        <v>105000</v>
      </c>
      <c r="D10589">
        <v>50</v>
      </c>
      <c r="E10589">
        <v>1</v>
      </c>
      <c r="F10589">
        <v>2</v>
      </c>
      <c r="G10589" t="s">
        <v>964</v>
      </c>
      <c r="H10589" t="s">
        <v>963</v>
      </c>
      <c r="I10589">
        <v>10</v>
      </c>
      <c r="J10589" t="s">
        <v>2096</v>
      </c>
      <c r="K10589">
        <v>1533</v>
      </c>
      <c r="L10589">
        <v>0.15329999999999999</v>
      </c>
      <c r="M10589">
        <f>_xlfn.XLOOKUP(_xlfn.TEXTJOIN("|",0,D10589,G10589,H10589,I10589),[3]무기각인!$P$4043:$P$5161,[3]무기각인!$O$4043:$O$5161)</f>
        <v>0.15329999999999999</v>
      </c>
      <c r="N10589">
        <v>0</v>
      </c>
    </row>
    <row r="10590" spans="1:14" x14ac:dyDescent="0.3">
      <c r="A10590" t="s">
        <v>1530</v>
      </c>
      <c r="B10590" t="s">
        <v>868</v>
      </c>
      <c r="C10590">
        <f>_xlfn.XLOOKUP(B10590,[2]itemList_221219!$B:$B,[2]itemList_221219!$A:$A)</f>
        <v>105000</v>
      </c>
      <c r="D10590">
        <v>50</v>
      </c>
      <c r="E10590">
        <v>1</v>
      </c>
      <c r="F10590">
        <v>3</v>
      </c>
      <c r="G10590" t="s">
        <v>965</v>
      </c>
      <c r="H10590" t="s">
        <v>963</v>
      </c>
      <c r="I10590">
        <v>2</v>
      </c>
      <c r="J10590" t="s">
        <v>1224</v>
      </c>
      <c r="K10590">
        <v>1475</v>
      </c>
      <c r="L10590">
        <v>0.14749999999999999</v>
      </c>
      <c r="M10590">
        <f>_xlfn.XLOOKUP(_xlfn.TEXTJOIN("|",0,D10590,G10590,H10590,I10590),[3]무기각인!$P$4043:$P$5161,[3]무기각인!$O$4043:$O$5161)</f>
        <v>0.15329999999999999</v>
      </c>
      <c r="N10590">
        <v>3.7833999999999999</v>
      </c>
    </row>
    <row r="10591" spans="1:14" x14ac:dyDescent="0.3">
      <c r="A10591" t="s">
        <v>1530</v>
      </c>
      <c r="B10591" t="s">
        <v>868</v>
      </c>
      <c r="C10591">
        <f>_xlfn.XLOOKUP(B10591,[2]itemList_221219!$B:$B,[2]itemList_221219!$A:$A)</f>
        <v>105000</v>
      </c>
      <c r="D10591">
        <v>50</v>
      </c>
      <c r="E10591">
        <v>1</v>
      </c>
      <c r="F10591">
        <v>3</v>
      </c>
      <c r="G10591" t="s">
        <v>965</v>
      </c>
      <c r="H10591" t="s">
        <v>963</v>
      </c>
      <c r="I10591">
        <v>3</v>
      </c>
      <c r="J10591" t="s">
        <v>1225</v>
      </c>
      <c r="K10591">
        <v>1541</v>
      </c>
      <c r="L10591">
        <v>0.15409999999999999</v>
      </c>
      <c r="M10591">
        <f>_xlfn.XLOOKUP(_xlfn.TEXTJOIN("|",0,D10591,G10591,H10591,I10591),[3]무기각인!$P$4043:$P$5161,[3]무기각인!$O$4043:$O$5161)</f>
        <v>0.15329999999999999</v>
      </c>
      <c r="N10591">
        <v>0.52190000000000003</v>
      </c>
    </row>
    <row r="10592" spans="1:14" x14ac:dyDescent="0.3">
      <c r="A10592" t="s">
        <v>1530</v>
      </c>
      <c r="B10592" t="s">
        <v>868</v>
      </c>
      <c r="C10592">
        <f>_xlfn.XLOOKUP(B10592,[2]itemList_221219!$B:$B,[2]itemList_221219!$A:$A)</f>
        <v>105000</v>
      </c>
      <c r="D10592">
        <v>50</v>
      </c>
      <c r="E10592">
        <v>1</v>
      </c>
      <c r="F10592">
        <v>3</v>
      </c>
      <c r="G10592" t="s">
        <v>965</v>
      </c>
      <c r="H10592" t="s">
        <v>963</v>
      </c>
      <c r="I10592">
        <v>4</v>
      </c>
      <c r="J10592" t="s">
        <v>1226</v>
      </c>
      <c r="K10592">
        <v>1519</v>
      </c>
      <c r="L10592">
        <v>0.15190000000000001</v>
      </c>
      <c r="M10592">
        <f>_xlfn.XLOOKUP(_xlfn.TEXTJOIN("|",0,D10592,G10592,H10592,I10592),[3]무기각인!$P$4043:$P$5161,[3]무기각인!$O$4043:$O$5161)</f>
        <v>0.15329999999999999</v>
      </c>
      <c r="N10592">
        <v>0.91320000000000001</v>
      </c>
    </row>
    <row r="10593" spans="1:14" x14ac:dyDescent="0.3">
      <c r="A10593" t="s">
        <v>1530</v>
      </c>
      <c r="B10593" t="s">
        <v>868</v>
      </c>
      <c r="C10593">
        <f>_xlfn.XLOOKUP(B10593,[2]itemList_221219!$B:$B,[2]itemList_221219!$A:$A)</f>
        <v>105000</v>
      </c>
      <c r="D10593">
        <v>50</v>
      </c>
      <c r="E10593">
        <v>1</v>
      </c>
      <c r="F10593">
        <v>3</v>
      </c>
      <c r="G10593" t="s">
        <v>965</v>
      </c>
      <c r="H10593" t="s">
        <v>963</v>
      </c>
      <c r="I10593">
        <v>5</v>
      </c>
      <c r="J10593" t="s">
        <v>1533</v>
      </c>
      <c r="K10593">
        <v>1493</v>
      </c>
      <c r="L10593">
        <v>0.14929999999999999</v>
      </c>
      <c r="M10593">
        <f>_xlfn.XLOOKUP(_xlfn.TEXTJOIN("|",0,D10593,G10593,H10593,I10593),[3]무기각인!$P$4043:$P$5161,[3]무기각인!$O$4043:$O$5161)</f>
        <v>0.15329999999999999</v>
      </c>
      <c r="N10593">
        <v>2.6093000000000002</v>
      </c>
    </row>
    <row r="10594" spans="1:14" x14ac:dyDescent="0.3">
      <c r="A10594" t="s">
        <v>1530</v>
      </c>
      <c r="B10594" t="s">
        <v>868</v>
      </c>
      <c r="C10594">
        <f>_xlfn.XLOOKUP(B10594,[2]itemList_221219!$B:$B,[2]itemList_221219!$A:$A)</f>
        <v>105000</v>
      </c>
      <c r="D10594">
        <v>50</v>
      </c>
      <c r="E10594">
        <v>1</v>
      </c>
      <c r="F10594">
        <v>3</v>
      </c>
      <c r="G10594" t="s">
        <v>965</v>
      </c>
      <c r="H10594" t="s">
        <v>963</v>
      </c>
      <c r="I10594">
        <v>6</v>
      </c>
      <c r="J10594" t="s">
        <v>1989</v>
      </c>
      <c r="K10594">
        <v>1561</v>
      </c>
      <c r="L10594">
        <v>0.15609999999999999</v>
      </c>
      <c r="M10594">
        <f>_xlfn.XLOOKUP(_xlfn.TEXTJOIN("|",0,D10594,G10594,H10594,I10594),[3]무기각인!$P$4043:$P$5161,[3]무기각인!$O$4043:$O$5161)</f>
        <v>0.15329999999999999</v>
      </c>
      <c r="N10594">
        <v>1.8265</v>
      </c>
    </row>
    <row r="10595" spans="1:14" x14ac:dyDescent="0.3">
      <c r="A10595" t="s">
        <v>1530</v>
      </c>
      <c r="B10595" t="s">
        <v>868</v>
      </c>
      <c r="C10595">
        <f>_xlfn.XLOOKUP(B10595,[2]itemList_221219!$B:$B,[2]itemList_221219!$A:$A)</f>
        <v>105000</v>
      </c>
      <c r="D10595">
        <v>50</v>
      </c>
      <c r="E10595">
        <v>1</v>
      </c>
      <c r="F10595">
        <v>3</v>
      </c>
      <c r="G10595" t="s">
        <v>965</v>
      </c>
      <c r="H10595" t="s">
        <v>963</v>
      </c>
      <c r="I10595">
        <v>7</v>
      </c>
      <c r="J10595" t="s">
        <v>1990</v>
      </c>
      <c r="K10595">
        <v>1575</v>
      </c>
      <c r="L10595">
        <v>0.1575</v>
      </c>
      <c r="M10595">
        <f>_xlfn.XLOOKUP(_xlfn.TEXTJOIN("|",0,D10595,G10595,H10595,I10595),[3]무기각인!$P$4043:$P$5161,[3]무기각인!$O$4043:$O$5161)</f>
        <v>0.15329999999999999</v>
      </c>
      <c r="N10595">
        <v>2.7397</v>
      </c>
    </row>
    <row r="10596" spans="1:14" x14ac:dyDescent="0.3">
      <c r="A10596" t="s">
        <v>1530</v>
      </c>
      <c r="B10596" t="s">
        <v>868</v>
      </c>
      <c r="C10596">
        <f>_xlfn.XLOOKUP(B10596,[2]itemList_221219!$B:$B,[2]itemList_221219!$A:$A)</f>
        <v>105000</v>
      </c>
      <c r="D10596">
        <v>50</v>
      </c>
      <c r="E10596">
        <v>1</v>
      </c>
      <c r="F10596">
        <v>3</v>
      </c>
      <c r="G10596" t="s">
        <v>965</v>
      </c>
      <c r="H10596" t="s">
        <v>963</v>
      </c>
      <c r="I10596">
        <v>8</v>
      </c>
      <c r="J10596" t="s">
        <v>1991</v>
      </c>
      <c r="K10596">
        <v>1523</v>
      </c>
      <c r="L10596">
        <v>0.15229999999999999</v>
      </c>
      <c r="M10596">
        <f>_xlfn.XLOOKUP(_xlfn.TEXTJOIN("|",0,D10596,G10596,H10596,I10596),[3]무기각인!$P$4043:$P$5161,[3]무기각인!$O$4043:$O$5161)</f>
        <v>0.15329999999999999</v>
      </c>
      <c r="N10596">
        <v>0.65229999999999999</v>
      </c>
    </row>
    <row r="10597" spans="1:14" x14ac:dyDescent="0.3">
      <c r="A10597" t="s">
        <v>1530</v>
      </c>
      <c r="B10597" t="s">
        <v>868</v>
      </c>
      <c r="C10597">
        <f>_xlfn.XLOOKUP(B10597,[2]itemList_221219!$B:$B,[2]itemList_221219!$A:$A)</f>
        <v>105000</v>
      </c>
      <c r="D10597">
        <v>50</v>
      </c>
      <c r="E10597">
        <v>1</v>
      </c>
      <c r="F10597">
        <v>3</v>
      </c>
      <c r="G10597" t="s">
        <v>965</v>
      </c>
      <c r="H10597" t="s">
        <v>963</v>
      </c>
      <c r="I10597">
        <v>9</v>
      </c>
      <c r="J10597" t="s">
        <v>2097</v>
      </c>
      <c r="K10597">
        <v>1573</v>
      </c>
      <c r="L10597">
        <v>0.1573</v>
      </c>
      <c r="M10597">
        <f>_xlfn.XLOOKUP(_xlfn.TEXTJOIN("|",0,D10597,G10597,H10597,I10597),[3]무기각인!$P$4043:$P$5161,[3]무기각인!$O$4043:$O$5161)</f>
        <v>0.15329999999999999</v>
      </c>
      <c r="N10597">
        <v>2.6093000000000002</v>
      </c>
    </row>
    <row r="10598" spans="1:14" x14ac:dyDescent="0.3">
      <c r="A10598" t="s">
        <v>1530</v>
      </c>
      <c r="B10598" t="s">
        <v>868</v>
      </c>
      <c r="C10598">
        <f>_xlfn.XLOOKUP(B10598,[2]itemList_221219!$B:$B,[2]itemList_221219!$A:$A)</f>
        <v>105000</v>
      </c>
      <c r="D10598">
        <v>50</v>
      </c>
      <c r="E10598">
        <v>1</v>
      </c>
      <c r="F10598">
        <v>3</v>
      </c>
      <c r="G10598" t="s">
        <v>965</v>
      </c>
      <c r="H10598" t="s">
        <v>963</v>
      </c>
      <c r="I10598">
        <v>10</v>
      </c>
      <c r="J10598" t="s">
        <v>2098</v>
      </c>
      <c r="K10598">
        <v>1600</v>
      </c>
      <c r="L10598">
        <v>0.16</v>
      </c>
      <c r="M10598">
        <f>_xlfn.XLOOKUP(_xlfn.TEXTJOIN("|",0,D10598,G10598,H10598,I10598),[3]무기각인!$P$4043:$P$5161,[3]무기각인!$O$4043:$O$5161)</f>
        <v>0.15329999999999999</v>
      </c>
      <c r="N10598">
        <v>4.3704999999999998</v>
      </c>
    </row>
    <row r="10599" spans="1:14" x14ac:dyDescent="0.3">
      <c r="A10599" t="s">
        <v>1530</v>
      </c>
      <c r="B10599" t="s">
        <v>868</v>
      </c>
      <c r="C10599">
        <f>_xlfn.XLOOKUP(B10599,[2]itemList_221219!$B:$B,[2]itemList_221219!$A:$A)</f>
        <v>105000</v>
      </c>
      <c r="D10599">
        <v>50</v>
      </c>
      <c r="E10599">
        <v>1</v>
      </c>
      <c r="F10599">
        <v>4</v>
      </c>
      <c r="G10599" t="s">
        <v>47</v>
      </c>
      <c r="H10599" t="s">
        <v>963</v>
      </c>
      <c r="I10599">
        <v>2</v>
      </c>
      <c r="J10599" t="s">
        <v>1228</v>
      </c>
      <c r="K10599">
        <v>1535</v>
      </c>
      <c r="L10599">
        <v>0.1535</v>
      </c>
      <c r="M10599">
        <f>_xlfn.XLOOKUP(_xlfn.TEXTJOIN("|",0,D10599,G10599,H10599,I10599),[3]무기각인!$P$4043:$P$5161,[3]무기각인!$O$4043:$O$5161)</f>
        <v>0.15329999999999999</v>
      </c>
      <c r="N10599">
        <v>0.1305</v>
      </c>
    </row>
    <row r="10600" spans="1:14" x14ac:dyDescent="0.3">
      <c r="A10600" t="s">
        <v>1530</v>
      </c>
      <c r="B10600" t="s">
        <v>868</v>
      </c>
      <c r="C10600">
        <f>_xlfn.XLOOKUP(B10600,[2]itemList_221219!$B:$B,[2]itemList_221219!$A:$A)</f>
        <v>105000</v>
      </c>
      <c r="D10600">
        <v>50</v>
      </c>
      <c r="E10600">
        <v>1</v>
      </c>
      <c r="F10600">
        <v>4</v>
      </c>
      <c r="G10600" t="s">
        <v>47</v>
      </c>
      <c r="H10600" t="s">
        <v>963</v>
      </c>
      <c r="I10600">
        <v>3</v>
      </c>
      <c r="J10600" t="s">
        <v>1229</v>
      </c>
      <c r="K10600">
        <v>1567</v>
      </c>
      <c r="L10600">
        <v>0.15670000000000001</v>
      </c>
      <c r="M10600">
        <f>_xlfn.XLOOKUP(_xlfn.TEXTJOIN("|",0,D10600,G10600,H10600,I10600),[3]무기각인!$P$4043:$P$5161,[3]무기각인!$O$4043:$O$5161)</f>
        <v>0.15329999999999999</v>
      </c>
      <c r="N10600">
        <v>2.2179000000000002</v>
      </c>
    </row>
    <row r="10601" spans="1:14" x14ac:dyDescent="0.3">
      <c r="A10601" t="s">
        <v>1530</v>
      </c>
      <c r="B10601" t="s">
        <v>868</v>
      </c>
      <c r="C10601">
        <f>_xlfn.XLOOKUP(B10601,[2]itemList_221219!$B:$B,[2]itemList_221219!$A:$A)</f>
        <v>105000</v>
      </c>
      <c r="D10601">
        <v>50</v>
      </c>
      <c r="E10601">
        <v>1</v>
      </c>
      <c r="F10601">
        <v>4</v>
      </c>
      <c r="G10601" t="s">
        <v>47</v>
      </c>
      <c r="H10601" t="s">
        <v>963</v>
      </c>
      <c r="I10601">
        <v>4</v>
      </c>
      <c r="J10601" t="s">
        <v>1230</v>
      </c>
      <c r="K10601">
        <v>1575</v>
      </c>
      <c r="L10601">
        <v>0.1575</v>
      </c>
      <c r="M10601">
        <f>_xlfn.XLOOKUP(_xlfn.TEXTJOIN("|",0,D10601,G10601,H10601,I10601),[3]무기각인!$P$4043:$P$5161,[3]무기각인!$O$4043:$O$5161)</f>
        <v>0.15329999999999999</v>
      </c>
      <c r="N10601">
        <v>2.7397</v>
      </c>
    </row>
    <row r="10602" spans="1:14" x14ac:dyDescent="0.3">
      <c r="A10602" t="s">
        <v>1530</v>
      </c>
      <c r="B10602" t="s">
        <v>868</v>
      </c>
      <c r="C10602">
        <f>_xlfn.XLOOKUP(B10602,[2]itemList_221219!$B:$B,[2]itemList_221219!$A:$A)</f>
        <v>105000</v>
      </c>
      <c r="D10602">
        <v>50</v>
      </c>
      <c r="E10602">
        <v>1</v>
      </c>
      <c r="F10602">
        <v>4</v>
      </c>
      <c r="G10602" t="s">
        <v>47</v>
      </c>
      <c r="H10602" t="s">
        <v>963</v>
      </c>
      <c r="I10602">
        <v>5</v>
      </c>
      <c r="J10602" t="s">
        <v>1534</v>
      </c>
      <c r="K10602">
        <v>1571</v>
      </c>
      <c r="L10602">
        <v>0.15709999999999999</v>
      </c>
      <c r="M10602">
        <f>_xlfn.XLOOKUP(_xlfn.TEXTJOIN("|",0,D10602,G10602,H10602,I10602),[3]무기각인!$P$4043:$P$5161,[3]무기각인!$O$4043:$O$5161)</f>
        <v>0.15329999999999999</v>
      </c>
      <c r="N10602">
        <v>2.4788000000000001</v>
      </c>
    </row>
    <row r="10603" spans="1:14" x14ac:dyDescent="0.3">
      <c r="A10603" t="s">
        <v>1530</v>
      </c>
      <c r="B10603" t="s">
        <v>868</v>
      </c>
      <c r="C10603">
        <f>_xlfn.XLOOKUP(B10603,[2]itemList_221219!$B:$B,[2]itemList_221219!$A:$A)</f>
        <v>105000</v>
      </c>
      <c r="D10603">
        <v>50</v>
      </c>
      <c r="E10603">
        <v>1</v>
      </c>
      <c r="F10603">
        <v>4</v>
      </c>
      <c r="G10603" t="s">
        <v>47</v>
      </c>
      <c r="H10603" t="s">
        <v>963</v>
      </c>
      <c r="I10603">
        <v>6</v>
      </c>
      <c r="J10603" t="s">
        <v>1992</v>
      </c>
      <c r="K10603">
        <v>1478</v>
      </c>
      <c r="L10603">
        <v>0.14779999999999999</v>
      </c>
      <c r="M10603">
        <f>_xlfn.XLOOKUP(_xlfn.TEXTJOIN("|",0,D10603,G10603,H10603,I10603),[3]무기각인!$P$4043:$P$5161,[3]무기각인!$O$4043:$O$5161)</f>
        <v>0.15329999999999999</v>
      </c>
      <c r="N10603">
        <v>3.5876999999999999</v>
      </c>
    </row>
    <row r="10604" spans="1:14" x14ac:dyDescent="0.3">
      <c r="A10604" t="s">
        <v>1530</v>
      </c>
      <c r="B10604" t="s">
        <v>868</v>
      </c>
      <c r="C10604">
        <f>_xlfn.XLOOKUP(B10604,[2]itemList_221219!$B:$B,[2]itemList_221219!$A:$A)</f>
        <v>105000</v>
      </c>
      <c r="D10604">
        <v>50</v>
      </c>
      <c r="E10604">
        <v>1</v>
      </c>
      <c r="F10604">
        <v>4</v>
      </c>
      <c r="G10604" t="s">
        <v>47</v>
      </c>
      <c r="H10604" t="s">
        <v>963</v>
      </c>
      <c r="I10604">
        <v>7</v>
      </c>
      <c r="J10604" t="s">
        <v>1993</v>
      </c>
      <c r="K10604">
        <v>1531</v>
      </c>
      <c r="L10604">
        <v>0.15310000000000001</v>
      </c>
      <c r="M10604">
        <f>_xlfn.XLOOKUP(_xlfn.TEXTJOIN("|",0,D10604,G10604,H10604,I10604),[3]무기각인!$P$4043:$P$5161,[3]무기각인!$O$4043:$O$5161)</f>
        <v>0.15329999999999999</v>
      </c>
      <c r="N10604">
        <v>0.1305</v>
      </c>
    </row>
    <row r="10605" spans="1:14" x14ac:dyDescent="0.3">
      <c r="A10605" t="s">
        <v>1530</v>
      </c>
      <c r="B10605" t="s">
        <v>868</v>
      </c>
      <c r="C10605">
        <f>_xlfn.XLOOKUP(B10605,[2]itemList_221219!$B:$B,[2]itemList_221219!$A:$A)</f>
        <v>105000</v>
      </c>
      <c r="D10605">
        <v>50</v>
      </c>
      <c r="E10605">
        <v>1</v>
      </c>
      <c r="F10605">
        <v>4</v>
      </c>
      <c r="G10605" t="s">
        <v>47</v>
      </c>
      <c r="H10605" t="s">
        <v>963</v>
      </c>
      <c r="I10605">
        <v>8</v>
      </c>
      <c r="J10605" t="s">
        <v>1994</v>
      </c>
      <c r="K10605">
        <v>1549</v>
      </c>
      <c r="L10605">
        <v>0.15490000000000001</v>
      </c>
      <c r="M10605">
        <f>_xlfn.XLOOKUP(_xlfn.TEXTJOIN("|",0,D10605,G10605,H10605,I10605),[3]무기각인!$P$4043:$P$5161,[3]무기각인!$O$4043:$O$5161)</f>
        <v>0.15329999999999999</v>
      </c>
      <c r="N10605">
        <v>1.0437000000000001</v>
      </c>
    </row>
    <row r="10606" spans="1:14" x14ac:dyDescent="0.3">
      <c r="A10606" t="s">
        <v>1530</v>
      </c>
      <c r="B10606" t="s">
        <v>868</v>
      </c>
      <c r="C10606">
        <f>_xlfn.XLOOKUP(B10606,[2]itemList_221219!$B:$B,[2]itemList_221219!$A:$A)</f>
        <v>105000</v>
      </c>
      <c r="D10606">
        <v>50</v>
      </c>
      <c r="E10606">
        <v>1</v>
      </c>
      <c r="F10606">
        <v>4</v>
      </c>
      <c r="G10606" t="s">
        <v>47</v>
      </c>
      <c r="H10606" t="s">
        <v>963</v>
      </c>
      <c r="I10606">
        <v>9</v>
      </c>
      <c r="J10606" t="s">
        <v>2099</v>
      </c>
      <c r="K10606">
        <v>1501</v>
      </c>
      <c r="L10606">
        <v>0.15010000000000001</v>
      </c>
      <c r="M10606">
        <f>_xlfn.XLOOKUP(_xlfn.TEXTJOIN("|",0,D10606,G10606,H10606,I10606),[3]무기각인!$P$4043:$P$5161,[3]무기각인!$O$4043:$O$5161)</f>
        <v>0.15329999999999999</v>
      </c>
      <c r="N10606">
        <v>2.0874000000000001</v>
      </c>
    </row>
    <row r="10607" spans="1:14" x14ac:dyDescent="0.3">
      <c r="A10607" t="s">
        <v>1530</v>
      </c>
      <c r="B10607" t="s">
        <v>868</v>
      </c>
      <c r="C10607">
        <f>_xlfn.XLOOKUP(B10607,[2]itemList_221219!$B:$B,[2]itemList_221219!$A:$A)</f>
        <v>105000</v>
      </c>
      <c r="D10607">
        <v>50</v>
      </c>
      <c r="E10607">
        <v>1</v>
      </c>
      <c r="F10607">
        <v>4</v>
      </c>
      <c r="G10607" t="s">
        <v>47</v>
      </c>
      <c r="H10607" t="s">
        <v>963</v>
      </c>
      <c r="I10607">
        <v>10</v>
      </c>
      <c r="J10607" t="s">
        <v>2100</v>
      </c>
      <c r="K10607">
        <v>1576</v>
      </c>
      <c r="L10607">
        <v>0.15759999999999999</v>
      </c>
      <c r="M10607">
        <f>_xlfn.XLOOKUP(_xlfn.TEXTJOIN("|",0,D10607,G10607,H10607,I10607),[3]무기각인!$P$4043:$P$5161,[3]무기각인!$O$4043:$O$5161)</f>
        <v>0.15329999999999999</v>
      </c>
      <c r="N10607">
        <v>2.8050000000000002</v>
      </c>
    </row>
    <row r="10608" spans="1:14" x14ac:dyDescent="0.3">
      <c r="A10608" t="s">
        <v>1530</v>
      </c>
      <c r="B10608" t="s">
        <v>868</v>
      </c>
      <c r="C10608">
        <f>_xlfn.XLOOKUP(B10608,[2]itemList_221219!$B:$B,[2]itemList_221219!$A:$A)</f>
        <v>105000</v>
      </c>
      <c r="D10608">
        <v>50</v>
      </c>
      <c r="E10608">
        <v>1</v>
      </c>
      <c r="F10608">
        <v>5</v>
      </c>
      <c r="G10608" t="s">
        <v>966</v>
      </c>
      <c r="H10608" t="s">
        <v>963</v>
      </c>
      <c r="I10608">
        <v>2</v>
      </c>
      <c r="J10608" t="s">
        <v>1232</v>
      </c>
      <c r="K10608">
        <v>1537</v>
      </c>
      <c r="L10608">
        <v>0.1537</v>
      </c>
      <c r="M10608">
        <f>_xlfn.XLOOKUP(_xlfn.TEXTJOIN("|",0,D10608,G10608,H10608,I10608),[3]무기각인!$P$4043:$P$5161,[3]무기각인!$O$4043:$O$5161)</f>
        <v>0.15329999999999999</v>
      </c>
      <c r="N10608">
        <v>0.26090000000000002</v>
      </c>
    </row>
    <row r="10609" spans="1:14" x14ac:dyDescent="0.3">
      <c r="A10609" t="s">
        <v>1530</v>
      </c>
      <c r="B10609" t="s">
        <v>868</v>
      </c>
      <c r="C10609">
        <f>_xlfn.XLOOKUP(B10609,[2]itemList_221219!$B:$B,[2]itemList_221219!$A:$A)</f>
        <v>105000</v>
      </c>
      <c r="D10609">
        <v>50</v>
      </c>
      <c r="E10609">
        <v>1</v>
      </c>
      <c r="F10609">
        <v>5</v>
      </c>
      <c r="G10609" t="s">
        <v>966</v>
      </c>
      <c r="H10609" t="s">
        <v>963</v>
      </c>
      <c r="I10609">
        <v>3</v>
      </c>
      <c r="J10609" t="s">
        <v>1233</v>
      </c>
      <c r="K10609">
        <v>1496</v>
      </c>
      <c r="L10609">
        <v>0.14960000000000001</v>
      </c>
      <c r="M10609">
        <f>_xlfn.XLOOKUP(_xlfn.TEXTJOIN("|",0,D10609,G10609,H10609,I10609),[3]무기각인!$P$4043:$P$5161,[3]무기각인!$O$4043:$O$5161)</f>
        <v>0.15329999999999999</v>
      </c>
      <c r="N10609">
        <v>2.4136000000000002</v>
      </c>
    </row>
    <row r="10610" spans="1:14" x14ac:dyDescent="0.3">
      <c r="A10610" t="s">
        <v>1530</v>
      </c>
      <c r="B10610" t="s">
        <v>868</v>
      </c>
      <c r="C10610">
        <f>_xlfn.XLOOKUP(B10610,[2]itemList_221219!$B:$B,[2]itemList_221219!$A:$A)</f>
        <v>105000</v>
      </c>
      <c r="D10610">
        <v>50</v>
      </c>
      <c r="E10610">
        <v>1</v>
      </c>
      <c r="F10610">
        <v>5</v>
      </c>
      <c r="G10610" t="s">
        <v>966</v>
      </c>
      <c r="H10610" t="s">
        <v>963</v>
      </c>
      <c r="I10610">
        <v>4</v>
      </c>
      <c r="J10610" t="s">
        <v>1234</v>
      </c>
      <c r="K10610">
        <v>1583</v>
      </c>
      <c r="L10610">
        <v>0.1583</v>
      </c>
      <c r="M10610">
        <f>_xlfn.XLOOKUP(_xlfn.TEXTJOIN("|",0,D10610,G10610,H10610,I10610),[3]무기각인!$P$4043:$P$5161,[3]무기각인!$O$4043:$O$5161)</f>
        <v>0.15329999999999999</v>
      </c>
      <c r="N10610">
        <v>3.2616000000000001</v>
      </c>
    </row>
    <row r="10611" spans="1:14" x14ac:dyDescent="0.3">
      <c r="A10611" t="s">
        <v>1530</v>
      </c>
      <c r="B10611" t="s">
        <v>868</v>
      </c>
      <c r="C10611">
        <f>_xlfn.XLOOKUP(B10611,[2]itemList_221219!$B:$B,[2]itemList_221219!$A:$A)</f>
        <v>105000</v>
      </c>
      <c r="D10611">
        <v>50</v>
      </c>
      <c r="E10611">
        <v>1</v>
      </c>
      <c r="F10611">
        <v>5</v>
      </c>
      <c r="G10611" t="s">
        <v>966</v>
      </c>
      <c r="H10611" t="s">
        <v>963</v>
      </c>
      <c r="I10611">
        <v>5</v>
      </c>
      <c r="J10611" t="s">
        <v>1535</v>
      </c>
      <c r="K10611">
        <v>1568</v>
      </c>
      <c r="L10611">
        <v>0.15679999999999999</v>
      </c>
      <c r="M10611">
        <f>_xlfn.XLOOKUP(_xlfn.TEXTJOIN("|",0,D10611,G10611,H10611,I10611),[3]무기각인!$P$4043:$P$5161,[3]무기각인!$O$4043:$O$5161)</f>
        <v>0.15329999999999999</v>
      </c>
      <c r="N10611">
        <v>2.2831000000000001</v>
      </c>
    </row>
    <row r="10612" spans="1:14" x14ac:dyDescent="0.3">
      <c r="A10612" t="s">
        <v>1530</v>
      </c>
      <c r="B10612" t="s">
        <v>868</v>
      </c>
      <c r="C10612">
        <f>_xlfn.XLOOKUP(B10612,[2]itemList_221219!$B:$B,[2]itemList_221219!$A:$A)</f>
        <v>105000</v>
      </c>
      <c r="D10612">
        <v>50</v>
      </c>
      <c r="E10612">
        <v>1</v>
      </c>
      <c r="F10612">
        <v>5</v>
      </c>
      <c r="G10612" t="s">
        <v>966</v>
      </c>
      <c r="H10612" t="s">
        <v>963</v>
      </c>
      <c r="I10612">
        <v>6</v>
      </c>
      <c r="J10612" t="s">
        <v>1995</v>
      </c>
      <c r="K10612">
        <v>1597</v>
      </c>
      <c r="L10612">
        <v>0.15970000000000001</v>
      </c>
      <c r="M10612">
        <f>_xlfn.XLOOKUP(_xlfn.TEXTJOIN("|",0,D10612,G10612,H10612,I10612),[3]무기각인!$P$4043:$P$5161,[3]무기각인!$O$4043:$O$5161)</f>
        <v>0.15329999999999999</v>
      </c>
      <c r="N10612">
        <v>4.1748000000000003</v>
      </c>
    </row>
    <row r="10613" spans="1:14" x14ac:dyDescent="0.3">
      <c r="A10613" t="s">
        <v>1530</v>
      </c>
      <c r="B10613" t="s">
        <v>868</v>
      </c>
      <c r="C10613">
        <f>_xlfn.XLOOKUP(B10613,[2]itemList_221219!$B:$B,[2]itemList_221219!$A:$A)</f>
        <v>105000</v>
      </c>
      <c r="D10613">
        <v>50</v>
      </c>
      <c r="E10613">
        <v>1</v>
      </c>
      <c r="F10613">
        <v>5</v>
      </c>
      <c r="G10613" t="s">
        <v>966</v>
      </c>
      <c r="H10613" t="s">
        <v>963</v>
      </c>
      <c r="I10613">
        <v>7</v>
      </c>
      <c r="J10613" t="s">
        <v>1996</v>
      </c>
      <c r="K10613">
        <v>1536</v>
      </c>
      <c r="L10613">
        <v>0.15359999999999999</v>
      </c>
      <c r="M10613">
        <f>_xlfn.XLOOKUP(_xlfn.TEXTJOIN("|",0,D10613,G10613,H10613,I10613),[3]무기각인!$P$4043:$P$5161,[3]무기각인!$O$4043:$O$5161)</f>
        <v>0.15329999999999999</v>
      </c>
      <c r="N10613">
        <v>0.19570000000000001</v>
      </c>
    </row>
    <row r="10614" spans="1:14" x14ac:dyDescent="0.3">
      <c r="A10614" t="s">
        <v>1530</v>
      </c>
      <c r="B10614" t="s">
        <v>868</v>
      </c>
      <c r="C10614">
        <f>_xlfn.XLOOKUP(B10614,[2]itemList_221219!$B:$B,[2]itemList_221219!$A:$A)</f>
        <v>105000</v>
      </c>
      <c r="D10614">
        <v>50</v>
      </c>
      <c r="E10614">
        <v>1</v>
      </c>
      <c r="F10614">
        <v>5</v>
      </c>
      <c r="G10614" t="s">
        <v>966</v>
      </c>
      <c r="H10614" t="s">
        <v>963</v>
      </c>
      <c r="I10614">
        <v>8</v>
      </c>
      <c r="J10614" t="s">
        <v>1997</v>
      </c>
      <c r="K10614">
        <v>1474</v>
      </c>
      <c r="L10614">
        <v>0.1474</v>
      </c>
      <c r="M10614">
        <f>_xlfn.XLOOKUP(_xlfn.TEXTJOIN("|",0,D10614,G10614,H10614,I10614),[3]무기각인!$P$4043:$P$5161,[3]무기각인!$O$4043:$O$5161)</f>
        <v>0.15329999999999999</v>
      </c>
      <c r="N10614">
        <v>3.8487</v>
      </c>
    </row>
    <row r="10615" spans="1:14" x14ac:dyDescent="0.3">
      <c r="A10615" t="s">
        <v>1530</v>
      </c>
      <c r="B10615" t="s">
        <v>868</v>
      </c>
      <c r="C10615">
        <f>_xlfn.XLOOKUP(B10615,[2]itemList_221219!$B:$B,[2]itemList_221219!$A:$A)</f>
        <v>105000</v>
      </c>
      <c r="D10615">
        <v>50</v>
      </c>
      <c r="E10615">
        <v>1</v>
      </c>
      <c r="F10615">
        <v>5</v>
      </c>
      <c r="G10615" t="s">
        <v>966</v>
      </c>
      <c r="H10615" t="s">
        <v>963</v>
      </c>
      <c r="I10615">
        <v>9</v>
      </c>
      <c r="J10615" t="s">
        <v>2101</v>
      </c>
      <c r="K10615">
        <v>1492</v>
      </c>
      <c r="L10615">
        <v>0.1492</v>
      </c>
      <c r="M10615">
        <f>_xlfn.XLOOKUP(_xlfn.TEXTJOIN("|",0,D10615,G10615,H10615,I10615),[3]무기각인!$P$4043:$P$5161,[3]무기각인!$O$4043:$O$5161)</f>
        <v>0.15329999999999999</v>
      </c>
      <c r="N10615">
        <v>2.6745000000000001</v>
      </c>
    </row>
    <row r="10616" spans="1:14" x14ac:dyDescent="0.3">
      <c r="A10616" t="s">
        <v>1530</v>
      </c>
      <c r="B10616" t="s">
        <v>868</v>
      </c>
      <c r="C10616">
        <f>_xlfn.XLOOKUP(B10616,[2]itemList_221219!$B:$B,[2]itemList_221219!$A:$A)</f>
        <v>105000</v>
      </c>
      <c r="D10616">
        <v>50</v>
      </c>
      <c r="E10616">
        <v>1</v>
      </c>
      <c r="F10616">
        <v>5</v>
      </c>
      <c r="G10616" t="s">
        <v>966</v>
      </c>
      <c r="H10616" t="s">
        <v>963</v>
      </c>
      <c r="I10616">
        <v>10</v>
      </c>
      <c r="J10616" t="s">
        <v>2102</v>
      </c>
      <c r="K10616">
        <v>1548</v>
      </c>
      <c r="L10616">
        <v>0.15479999999999999</v>
      </c>
      <c r="M10616">
        <f>_xlfn.XLOOKUP(_xlfn.TEXTJOIN("|",0,D10616,G10616,H10616,I10616),[3]무기각인!$P$4043:$P$5161,[3]무기각인!$O$4043:$O$5161)</f>
        <v>0.15329999999999999</v>
      </c>
      <c r="N10616">
        <v>0.97850000000000004</v>
      </c>
    </row>
    <row r="10617" spans="1:14" x14ac:dyDescent="0.3">
      <c r="A10617" t="s">
        <v>1530</v>
      </c>
      <c r="B10617" t="s">
        <v>868</v>
      </c>
      <c r="C10617">
        <f>_xlfn.XLOOKUP(B10617,[2]itemList_221219!$B:$B,[2]itemList_221219!$A:$A)</f>
        <v>105000</v>
      </c>
      <c r="D10617">
        <v>50</v>
      </c>
      <c r="E10617">
        <v>4</v>
      </c>
      <c r="F10617">
        <v>0</v>
      </c>
      <c r="G10617" t="s">
        <v>19</v>
      </c>
      <c r="H10617" t="s">
        <v>967</v>
      </c>
      <c r="I10617">
        <v>2</v>
      </c>
      <c r="J10617" t="s">
        <v>1236</v>
      </c>
      <c r="K10617">
        <v>18</v>
      </c>
      <c r="L10617">
        <v>1.8E-3</v>
      </c>
      <c r="M10617">
        <f>_xlfn.XLOOKUP(_xlfn.TEXTJOIN("|",0,D10617,G10617,H10617,I10617),[3]무기각인!$P$4043:$P$5161,[3]무기각인!$O$4043:$O$5161)</f>
        <v>2E-3</v>
      </c>
      <c r="N10617">
        <v>10</v>
      </c>
    </row>
    <row r="10618" spans="1:14" x14ac:dyDescent="0.3">
      <c r="A10618" t="s">
        <v>1530</v>
      </c>
      <c r="B10618" t="s">
        <v>868</v>
      </c>
      <c r="C10618">
        <f>_xlfn.XLOOKUP(B10618,[2]itemList_221219!$B:$B,[2]itemList_221219!$A:$A)</f>
        <v>105000</v>
      </c>
      <c r="D10618">
        <v>50</v>
      </c>
      <c r="E10618">
        <v>4</v>
      </c>
      <c r="F10618">
        <v>0</v>
      </c>
      <c r="G10618" t="s">
        <v>19</v>
      </c>
      <c r="H10618" t="s">
        <v>967</v>
      </c>
      <c r="I10618">
        <v>3</v>
      </c>
      <c r="J10618" t="s">
        <v>1237</v>
      </c>
      <c r="K10618">
        <v>26</v>
      </c>
      <c r="L10618">
        <v>2.5999999999999999E-3</v>
      </c>
      <c r="M10618">
        <f>_xlfn.XLOOKUP(_xlfn.TEXTJOIN("|",0,D10618,G10618,H10618,I10618),[3]무기각인!$P$4043:$P$5161,[3]무기각인!$O$4043:$O$5161)</f>
        <v>2E-3</v>
      </c>
      <c r="N10618">
        <v>30</v>
      </c>
    </row>
    <row r="10619" spans="1:14" x14ac:dyDescent="0.3">
      <c r="A10619" t="s">
        <v>1530</v>
      </c>
      <c r="B10619" t="s">
        <v>868</v>
      </c>
      <c r="C10619">
        <f>_xlfn.XLOOKUP(B10619,[2]itemList_221219!$B:$B,[2]itemList_221219!$A:$A)</f>
        <v>105000</v>
      </c>
      <c r="D10619">
        <v>50</v>
      </c>
      <c r="E10619">
        <v>4</v>
      </c>
      <c r="F10619">
        <v>0</v>
      </c>
      <c r="G10619" t="s">
        <v>19</v>
      </c>
      <c r="H10619" t="s">
        <v>967</v>
      </c>
      <c r="I10619">
        <v>4</v>
      </c>
      <c r="J10619" t="s">
        <v>1536</v>
      </c>
      <c r="K10619">
        <v>11</v>
      </c>
      <c r="L10619">
        <v>1.1000000000000001E-3</v>
      </c>
      <c r="M10619">
        <f>_xlfn.XLOOKUP(_xlfn.TEXTJOIN("|",0,D10619,G10619,H10619,I10619),[3]무기각인!$P$4043:$P$5161,[3]무기각인!$O$4043:$O$5161)</f>
        <v>2E-3</v>
      </c>
      <c r="N10619">
        <v>45</v>
      </c>
    </row>
    <row r="10620" spans="1:14" x14ac:dyDescent="0.3">
      <c r="A10620" t="s">
        <v>1530</v>
      </c>
      <c r="B10620" t="s">
        <v>868</v>
      </c>
      <c r="C10620">
        <f>_xlfn.XLOOKUP(B10620,[2]itemList_221219!$B:$B,[2]itemList_221219!$A:$A)</f>
        <v>105000</v>
      </c>
      <c r="D10620">
        <v>50</v>
      </c>
      <c r="E10620">
        <v>4</v>
      </c>
      <c r="F10620">
        <v>0</v>
      </c>
      <c r="G10620" t="s">
        <v>19</v>
      </c>
      <c r="H10620" t="s">
        <v>967</v>
      </c>
      <c r="I10620">
        <v>5</v>
      </c>
      <c r="J10620" t="s">
        <v>1942</v>
      </c>
      <c r="K10620">
        <v>19</v>
      </c>
      <c r="L10620">
        <v>1.9E-3</v>
      </c>
      <c r="M10620">
        <f>_xlfn.XLOOKUP(_xlfn.TEXTJOIN("|",0,D10620,G10620,H10620,I10620),[3]무기각인!$P$4043:$P$5161,[3]무기각인!$O$4043:$O$5161)</f>
        <v>2E-3</v>
      </c>
      <c r="N10620">
        <v>5</v>
      </c>
    </row>
    <row r="10621" spans="1:14" x14ac:dyDescent="0.3">
      <c r="A10621" t="s">
        <v>1530</v>
      </c>
      <c r="B10621" t="s">
        <v>868</v>
      </c>
      <c r="C10621">
        <f>_xlfn.XLOOKUP(B10621,[2]itemList_221219!$B:$B,[2]itemList_221219!$A:$A)</f>
        <v>105000</v>
      </c>
      <c r="D10621">
        <v>50</v>
      </c>
      <c r="E10621">
        <v>4</v>
      </c>
      <c r="F10621">
        <v>0</v>
      </c>
      <c r="G10621" t="s">
        <v>19</v>
      </c>
      <c r="H10621" t="s">
        <v>967</v>
      </c>
      <c r="I10621">
        <v>6</v>
      </c>
      <c r="J10621" t="s">
        <v>1998</v>
      </c>
      <c r="K10621">
        <v>17</v>
      </c>
      <c r="L10621">
        <v>1.6999999999999999E-3</v>
      </c>
      <c r="M10621">
        <f>_xlfn.XLOOKUP(_xlfn.TEXTJOIN("|",0,D10621,G10621,H10621,I10621),[3]무기각인!$P$4043:$P$5161,[3]무기각인!$O$4043:$O$5161)</f>
        <v>2E-3</v>
      </c>
      <c r="N10621">
        <v>15</v>
      </c>
    </row>
    <row r="10622" spans="1:14" x14ac:dyDescent="0.3">
      <c r="A10622" t="s">
        <v>1530</v>
      </c>
      <c r="B10622" t="s">
        <v>868</v>
      </c>
      <c r="C10622">
        <f>_xlfn.XLOOKUP(B10622,[2]itemList_221219!$B:$B,[2]itemList_221219!$A:$A)</f>
        <v>105000</v>
      </c>
      <c r="D10622">
        <v>50</v>
      </c>
      <c r="E10622">
        <v>4</v>
      </c>
      <c r="F10622">
        <v>1</v>
      </c>
      <c r="G10622" t="s">
        <v>993</v>
      </c>
      <c r="H10622" t="s">
        <v>967</v>
      </c>
      <c r="I10622">
        <v>2</v>
      </c>
      <c r="J10622" t="s">
        <v>1456</v>
      </c>
      <c r="K10622">
        <v>1562</v>
      </c>
      <c r="L10622">
        <v>0.15620000000000001</v>
      </c>
      <c r="M10622">
        <f>_xlfn.XLOOKUP(_xlfn.TEXTJOIN("|",0,D10622,G10622,H10622,I10622),[3]무기각인!$P$4043:$P$5161,[3]무기각인!$O$4043:$O$5161)</f>
        <v>0.158</v>
      </c>
      <c r="N10622">
        <v>1.1392</v>
      </c>
    </row>
    <row r="10623" spans="1:14" x14ac:dyDescent="0.3">
      <c r="A10623" t="s">
        <v>1530</v>
      </c>
      <c r="B10623" t="s">
        <v>868</v>
      </c>
      <c r="C10623">
        <f>_xlfn.XLOOKUP(B10623,[2]itemList_221219!$B:$B,[2]itemList_221219!$A:$A)</f>
        <v>105000</v>
      </c>
      <c r="D10623">
        <v>50</v>
      </c>
      <c r="E10623">
        <v>4</v>
      </c>
      <c r="F10623">
        <v>1</v>
      </c>
      <c r="G10623" t="s">
        <v>993</v>
      </c>
      <c r="H10623" t="s">
        <v>967</v>
      </c>
      <c r="I10623">
        <v>3</v>
      </c>
      <c r="J10623" t="s">
        <v>1457</v>
      </c>
      <c r="K10623">
        <v>1594</v>
      </c>
      <c r="L10623">
        <v>0.15939999999999999</v>
      </c>
      <c r="M10623">
        <f>_xlfn.XLOOKUP(_xlfn.TEXTJOIN("|",0,D10623,G10623,H10623,I10623),[3]무기각인!$P$4043:$P$5161,[3]무기각인!$O$4043:$O$5161)</f>
        <v>0.158</v>
      </c>
      <c r="N10623">
        <v>0.8861</v>
      </c>
    </row>
    <row r="10624" spans="1:14" x14ac:dyDescent="0.3">
      <c r="A10624" t="s">
        <v>1530</v>
      </c>
      <c r="B10624" t="s">
        <v>868</v>
      </c>
      <c r="C10624">
        <f>_xlfn.XLOOKUP(B10624,[2]itemList_221219!$B:$B,[2]itemList_221219!$A:$A)</f>
        <v>105000</v>
      </c>
      <c r="D10624">
        <v>50</v>
      </c>
      <c r="E10624">
        <v>4</v>
      </c>
      <c r="F10624">
        <v>1</v>
      </c>
      <c r="G10624" t="s">
        <v>993</v>
      </c>
      <c r="H10624" t="s">
        <v>967</v>
      </c>
      <c r="I10624">
        <v>4</v>
      </c>
      <c r="J10624" t="s">
        <v>1596</v>
      </c>
      <c r="K10624">
        <v>1543</v>
      </c>
      <c r="L10624">
        <v>0.15429999999999999</v>
      </c>
      <c r="M10624">
        <f>_xlfn.XLOOKUP(_xlfn.TEXTJOIN("|",0,D10624,G10624,H10624,I10624),[3]무기각인!$P$4043:$P$5161,[3]무기각인!$O$4043:$O$5161)</f>
        <v>0.158</v>
      </c>
      <c r="N10624">
        <v>2.3418000000000001</v>
      </c>
    </row>
    <row r="10625" spans="1:14" x14ac:dyDescent="0.3">
      <c r="A10625" t="s">
        <v>1530</v>
      </c>
      <c r="B10625" t="s">
        <v>868</v>
      </c>
      <c r="C10625">
        <f>_xlfn.XLOOKUP(B10625,[2]itemList_221219!$B:$B,[2]itemList_221219!$A:$A)</f>
        <v>105000</v>
      </c>
      <c r="D10625">
        <v>50</v>
      </c>
      <c r="E10625">
        <v>4</v>
      </c>
      <c r="F10625">
        <v>1</v>
      </c>
      <c r="G10625" t="s">
        <v>993</v>
      </c>
      <c r="H10625" t="s">
        <v>967</v>
      </c>
      <c r="I10625">
        <v>5</v>
      </c>
      <c r="J10625" t="s">
        <v>2036</v>
      </c>
      <c r="K10625">
        <v>1529</v>
      </c>
      <c r="L10625">
        <v>0.15290000000000001</v>
      </c>
      <c r="M10625">
        <f>_xlfn.XLOOKUP(_xlfn.TEXTJOIN("|",0,D10625,G10625,H10625,I10625),[3]무기각인!$P$4043:$P$5161,[3]무기각인!$O$4043:$O$5161)</f>
        <v>0.158</v>
      </c>
      <c r="N10625">
        <v>3.2277999999999998</v>
      </c>
    </row>
    <row r="10626" spans="1:14" x14ac:dyDescent="0.3">
      <c r="A10626" t="s">
        <v>1530</v>
      </c>
      <c r="B10626" t="s">
        <v>868</v>
      </c>
      <c r="C10626">
        <f>_xlfn.XLOOKUP(B10626,[2]itemList_221219!$B:$B,[2]itemList_221219!$A:$A)</f>
        <v>105000</v>
      </c>
      <c r="D10626">
        <v>50</v>
      </c>
      <c r="E10626">
        <v>4</v>
      </c>
      <c r="F10626">
        <v>1</v>
      </c>
      <c r="G10626" t="s">
        <v>993</v>
      </c>
      <c r="H10626" t="s">
        <v>967</v>
      </c>
      <c r="I10626">
        <v>6</v>
      </c>
      <c r="J10626" t="s">
        <v>2037</v>
      </c>
      <c r="K10626">
        <v>1589</v>
      </c>
      <c r="L10626">
        <v>0.15890000000000001</v>
      </c>
      <c r="M10626">
        <f>_xlfn.XLOOKUP(_xlfn.TEXTJOIN("|",0,D10626,G10626,H10626,I10626),[3]무기각인!$P$4043:$P$5161,[3]무기각인!$O$4043:$O$5161)</f>
        <v>0.158</v>
      </c>
      <c r="N10626">
        <v>0.5696</v>
      </c>
    </row>
    <row r="10627" spans="1:14" x14ac:dyDescent="0.3">
      <c r="A10627" t="s">
        <v>1530</v>
      </c>
      <c r="B10627" t="s">
        <v>868</v>
      </c>
      <c r="C10627">
        <f>_xlfn.XLOOKUP(B10627,[2]itemList_221219!$B:$B,[2]itemList_221219!$A:$A)</f>
        <v>105000</v>
      </c>
      <c r="D10627">
        <v>50</v>
      </c>
      <c r="E10627">
        <v>4</v>
      </c>
      <c r="F10627">
        <v>2</v>
      </c>
      <c r="G10627" t="s">
        <v>964</v>
      </c>
      <c r="H10627" t="s">
        <v>967</v>
      </c>
      <c r="I10627">
        <v>2</v>
      </c>
      <c r="J10627" t="s">
        <v>1239</v>
      </c>
      <c r="K10627">
        <v>4582</v>
      </c>
      <c r="L10627">
        <v>0.4582</v>
      </c>
      <c r="M10627">
        <f>_xlfn.XLOOKUP(_xlfn.TEXTJOIN("|",0,D10627,G10627,H10627,I10627),[3]무기각인!$P$4043:$P$5161,[3]무기각인!$O$4043:$O$5161)</f>
        <v>0.46</v>
      </c>
      <c r="N10627">
        <v>0.39129999999999998</v>
      </c>
    </row>
    <row r="10628" spans="1:14" x14ac:dyDescent="0.3">
      <c r="A10628" t="s">
        <v>1530</v>
      </c>
      <c r="B10628" t="s">
        <v>868</v>
      </c>
      <c r="C10628">
        <f>_xlfn.XLOOKUP(B10628,[2]itemList_221219!$B:$B,[2]itemList_221219!$A:$A)</f>
        <v>105000</v>
      </c>
      <c r="D10628">
        <v>50</v>
      </c>
      <c r="E10628">
        <v>4</v>
      </c>
      <c r="F10628">
        <v>2</v>
      </c>
      <c r="G10628" t="s">
        <v>964</v>
      </c>
      <c r="H10628" t="s">
        <v>967</v>
      </c>
      <c r="I10628">
        <v>3</v>
      </c>
      <c r="J10628" t="s">
        <v>1240</v>
      </c>
      <c r="K10628">
        <v>4589</v>
      </c>
      <c r="L10628">
        <v>0.45889999999999997</v>
      </c>
      <c r="M10628">
        <f>_xlfn.XLOOKUP(_xlfn.TEXTJOIN("|",0,D10628,G10628,H10628,I10628),[3]무기각인!$P$4043:$P$5161,[3]무기각인!$O$4043:$O$5161)</f>
        <v>0.46</v>
      </c>
      <c r="N10628">
        <v>0.23910000000000001</v>
      </c>
    </row>
    <row r="10629" spans="1:14" x14ac:dyDescent="0.3">
      <c r="A10629" t="s">
        <v>1530</v>
      </c>
      <c r="B10629" t="s">
        <v>868</v>
      </c>
      <c r="C10629">
        <f>_xlfn.XLOOKUP(B10629,[2]itemList_221219!$B:$B,[2]itemList_221219!$A:$A)</f>
        <v>105000</v>
      </c>
      <c r="D10629">
        <v>50</v>
      </c>
      <c r="E10629">
        <v>4</v>
      </c>
      <c r="F10629">
        <v>2</v>
      </c>
      <c r="G10629" t="s">
        <v>964</v>
      </c>
      <c r="H10629" t="s">
        <v>967</v>
      </c>
      <c r="I10629">
        <v>4</v>
      </c>
      <c r="J10629" t="s">
        <v>1537</v>
      </c>
      <c r="K10629">
        <v>4568</v>
      </c>
      <c r="L10629">
        <v>0.45679999999999998</v>
      </c>
      <c r="M10629">
        <f>_xlfn.XLOOKUP(_xlfn.TEXTJOIN("|",0,D10629,G10629,H10629,I10629),[3]무기각인!$P$4043:$P$5161,[3]무기각인!$O$4043:$O$5161)</f>
        <v>0.46</v>
      </c>
      <c r="N10629">
        <v>0.69569999999999999</v>
      </c>
    </row>
    <row r="10630" spans="1:14" x14ac:dyDescent="0.3">
      <c r="A10630" t="s">
        <v>1530</v>
      </c>
      <c r="B10630" t="s">
        <v>868</v>
      </c>
      <c r="C10630">
        <f>_xlfn.XLOOKUP(B10630,[2]itemList_221219!$B:$B,[2]itemList_221219!$A:$A)</f>
        <v>105000</v>
      </c>
      <c r="D10630">
        <v>50</v>
      </c>
      <c r="E10630">
        <v>4</v>
      </c>
      <c r="F10630">
        <v>2</v>
      </c>
      <c r="G10630" t="s">
        <v>964</v>
      </c>
      <c r="H10630" t="s">
        <v>967</v>
      </c>
      <c r="I10630">
        <v>5</v>
      </c>
      <c r="J10630" t="s">
        <v>1943</v>
      </c>
      <c r="K10630">
        <v>4550</v>
      </c>
      <c r="L10630">
        <v>0.45500000000000002</v>
      </c>
      <c r="M10630">
        <f>_xlfn.XLOOKUP(_xlfn.TEXTJOIN("|",0,D10630,G10630,H10630,I10630),[3]무기각인!$P$4043:$P$5161,[3]무기각인!$O$4043:$O$5161)</f>
        <v>0.46</v>
      </c>
      <c r="N10630">
        <v>1.087</v>
      </c>
    </row>
    <row r="10631" spans="1:14" x14ac:dyDescent="0.3">
      <c r="A10631" t="s">
        <v>1530</v>
      </c>
      <c r="B10631" t="s">
        <v>868</v>
      </c>
      <c r="C10631">
        <f>_xlfn.XLOOKUP(B10631,[2]itemList_221219!$B:$B,[2]itemList_221219!$A:$A)</f>
        <v>105000</v>
      </c>
      <c r="D10631">
        <v>50</v>
      </c>
      <c r="E10631">
        <v>4</v>
      </c>
      <c r="F10631">
        <v>2</v>
      </c>
      <c r="G10631" t="s">
        <v>964</v>
      </c>
      <c r="H10631" t="s">
        <v>967</v>
      </c>
      <c r="I10631">
        <v>6</v>
      </c>
      <c r="J10631" t="s">
        <v>1999</v>
      </c>
      <c r="K10631">
        <v>4548</v>
      </c>
      <c r="L10631">
        <v>0.45479999999999998</v>
      </c>
      <c r="M10631">
        <f>_xlfn.XLOOKUP(_xlfn.TEXTJOIN("|",0,D10631,G10631,H10631,I10631),[3]무기각인!$P$4043:$P$5161,[3]무기각인!$O$4043:$O$5161)</f>
        <v>0.46</v>
      </c>
      <c r="N10631">
        <v>1.1304000000000001</v>
      </c>
    </row>
    <row r="10632" spans="1:14" x14ac:dyDescent="0.3">
      <c r="A10632" t="s">
        <v>1530</v>
      </c>
      <c r="B10632" t="s">
        <v>868</v>
      </c>
      <c r="C10632">
        <f>_xlfn.XLOOKUP(B10632,[2]itemList_221219!$B:$B,[2]itemList_221219!$A:$A)</f>
        <v>105000</v>
      </c>
      <c r="D10632">
        <v>50</v>
      </c>
      <c r="E10632">
        <v>4</v>
      </c>
      <c r="F10632">
        <v>3</v>
      </c>
      <c r="G10632" t="s">
        <v>965</v>
      </c>
      <c r="H10632" t="s">
        <v>967</v>
      </c>
      <c r="I10632">
        <v>2</v>
      </c>
      <c r="J10632" t="s">
        <v>1242</v>
      </c>
      <c r="K10632">
        <v>4611</v>
      </c>
      <c r="L10632">
        <v>0.46110000000000001</v>
      </c>
      <c r="M10632">
        <f>_xlfn.XLOOKUP(_xlfn.TEXTJOIN("|",0,D10632,G10632,H10632,I10632),[3]무기각인!$P$4043:$P$5161,[3]무기각인!$O$4043:$O$5161)</f>
        <v>0.46</v>
      </c>
      <c r="N10632">
        <v>0.23910000000000001</v>
      </c>
    </row>
    <row r="10633" spans="1:14" x14ac:dyDescent="0.3">
      <c r="A10633" t="s">
        <v>1530</v>
      </c>
      <c r="B10633" t="s">
        <v>868</v>
      </c>
      <c r="C10633">
        <f>_xlfn.XLOOKUP(B10633,[2]itemList_221219!$B:$B,[2]itemList_221219!$A:$A)</f>
        <v>105000</v>
      </c>
      <c r="D10633">
        <v>50</v>
      </c>
      <c r="E10633">
        <v>4</v>
      </c>
      <c r="F10633">
        <v>3</v>
      </c>
      <c r="G10633" t="s">
        <v>965</v>
      </c>
      <c r="H10633" t="s">
        <v>967</v>
      </c>
      <c r="I10633">
        <v>3</v>
      </c>
      <c r="J10633" t="s">
        <v>1243</v>
      </c>
      <c r="K10633">
        <v>4637</v>
      </c>
      <c r="L10633">
        <v>0.4637</v>
      </c>
      <c r="M10633">
        <f>_xlfn.XLOOKUP(_xlfn.TEXTJOIN("|",0,D10633,G10633,H10633,I10633),[3]무기각인!$P$4043:$P$5161,[3]무기각인!$O$4043:$O$5161)</f>
        <v>0.46</v>
      </c>
      <c r="N10633">
        <v>0.80430000000000001</v>
      </c>
    </row>
    <row r="10634" spans="1:14" x14ac:dyDescent="0.3">
      <c r="A10634" t="s">
        <v>1530</v>
      </c>
      <c r="B10634" t="s">
        <v>868</v>
      </c>
      <c r="C10634">
        <f>_xlfn.XLOOKUP(B10634,[2]itemList_221219!$B:$B,[2]itemList_221219!$A:$A)</f>
        <v>105000</v>
      </c>
      <c r="D10634">
        <v>50</v>
      </c>
      <c r="E10634">
        <v>4</v>
      </c>
      <c r="F10634">
        <v>3</v>
      </c>
      <c r="G10634" t="s">
        <v>965</v>
      </c>
      <c r="H10634" t="s">
        <v>967</v>
      </c>
      <c r="I10634">
        <v>4</v>
      </c>
      <c r="J10634" t="s">
        <v>1538</v>
      </c>
      <c r="K10634">
        <v>4685</v>
      </c>
      <c r="L10634">
        <v>0.46850000000000003</v>
      </c>
      <c r="M10634">
        <f>_xlfn.XLOOKUP(_xlfn.TEXTJOIN("|",0,D10634,G10634,H10634,I10634),[3]무기각인!$P$4043:$P$5161,[3]무기각인!$O$4043:$O$5161)</f>
        <v>0.46</v>
      </c>
      <c r="N10634">
        <v>1.8478000000000001</v>
      </c>
    </row>
    <row r="10635" spans="1:14" x14ac:dyDescent="0.3">
      <c r="A10635" t="s">
        <v>1530</v>
      </c>
      <c r="B10635" t="s">
        <v>868</v>
      </c>
      <c r="C10635">
        <f>_xlfn.XLOOKUP(B10635,[2]itemList_221219!$B:$B,[2]itemList_221219!$A:$A)</f>
        <v>105000</v>
      </c>
      <c r="D10635">
        <v>50</v>
      </c>
      <c r="E10635">
        <v>4</v>
      </c>
      <c r="F10635">
        <v>3</v>
      </c>
      <c r="G10635" t="s">
        <v>965</v>
      </c>
      <c r="H10635" t="s">
        <v>967</v>
      </c>
      <c r="I10635">
        <v>5</v>
      </c>
      <c r="J10635" t="s">
        <v>1944</v>
      </c>
      <c r="K10635">
        <v>4650</v>
      </c>
      <c r="L10635">
        <v>0.46500000000000002</v>
      </c>
      <c r="M10635">
        <f>_xlfn.XLOOKUP(_xlfn.TEXTJOIN("|",0,D10635,G10635,H10635,I10635),[3]무기각인!$P$4043:$P$5161,[3]무기각인!$O$4043:$O$5161)</f>
        <v>0.46</v>
      </c>
      <c r="N10635">
        <v>1.087</v>
      </c>
    </row>
    <row r="10636" spans="1:14" x14ac:dyDescent="0.3">
      <c r="A10636" t="s">
        <v>1530</v>
      </c>
      <c r="B10636" t="s">
        <v>868</v>
      </c>
      <c r="C10636">
        <f>_xlfn.XLOOKUP(B10636,[2]itemList_221219!$B:$B,[2]itemList_221219!$A:$A)</f>
        <v>105000</v>
      </c>
      <c r="D10636">
        <v>50</v>
      </c>
      <c r="E10636">
        <v>4</v>
      </c>
      <c r="F10636">
        <v>3</v>
      </c>
      <c r="G10636" t="s">
        <v>965</v>
      </c>
      <c r="H10636" t="s">
        <v>967</v>
      </c>
      <c r="I10636">
        <v>6</v>
      </c>
      <c r="J10636" t="s">
        <v>2000</v>
      </c>
      <c r="K10636">
        <v>4671</v>
      </c>
      <c r="L10636">
        <v>0.46710000000000002</v>
      </c>
      <c r="M10636">
        <f>_xlfn.XLOOKUP(_xlfn.TEXTJOIN("|",0,D10636,G10636,H10636,I10636),[3]무기각인!$P$4043:$P$5161,[3]무기각인!$O$4043:$O$5161)</f>
        <v>0.46</v>
      </c>
      <c r="N10636">
        <v>1.5435000000000001</v>
      </c>
    </row>
    <row r="10637" spans="1:14" x14ac:dyDescent="0.3">
      <c r="A10637" t="s">
        <v>1530</v>
      </c>
      <c r="B10637" t="s">
        <v>868</v>
      </c>
      <c r="C10637">
        <f>_xlfn.XLOOKUP(B10637,[2]itemList_221219!$B:$B,[2]itemList_221219!$A:$A)</f>
        <v>105000</v>
      </c>
      <c r="D10637">
        <v>50</v>
      </c>
      <c r="E10637">
        <v>4</v>
      </c>
      <c r="F10637">
        <v>4</v>
      </c>
      <c r="G10637" t="s">
        <v>47</v>
      </c>
      <c r="H10637" t="s">
        <v>967</v>
      </c>
      <c r="I10637">
        <v>2</v>
      </c>
      <c r="J10637" t="s">
        <v>1245</v>
      </c>
      <c r="K10637">
        <v>4517</v>
      </c>
      <c r="L10637">
        <v>0.45169999999999999</v>
      </c>
      <c r="M10637">
        <f>_xlfn.XLOOKUP(_xlfn.TEXTJOIN("|",0,D10637,G10637,H10637,I10637),[3]무기각인!$P$4043:$P$5161,[3]무기각인!$O$4043:$O$5161)</f>
        <v>0.46</v>
      </c>
      <c r="N10637">
        <v>1.8043</v>
      </c>
    </row>
    <row r="10638" spans="1:14" x14ac:dyDescent="0.3">
      <c r="A10638" t="s">
        <v>1530</v>
      </c>
      <c r="B10638" t="s">
        <v>868</v>
      </c>
      <c r="C10638">
        <f>_xlfn.XLOOKUP(B10638,[2]itemList_221219!$B:$B,[2]itemList_221219!$A:$A)</f>
        <v>105000</v>
      </c>
      <c r="D10638">
        <v>50</v>
      </c>
      <c r="E10638">
        <v>4</v>
      </c>
      <c r="F10638">
        <v>4</v>
      </c>
      <c r="G10638" t="s">
        <v>47</v>
      </c>
      <c r="H10638" t="s">
        <v>967</v>
      </c>
      <c r="I10638">
        <v>3</v>
      </c>
      <c r="J10638" t="s">
        <v>1246</v>
      </c>
      <c r="K10638">
        <v>4620</v>
      </c>
      <c r="L10638">
        <v>0.46200000000000002</v>
      </c>
      <c r="M10638">
        <f>_xlfn.XLOOKUP(_xlfn.TEXTJOIN("|",0,D10638,G10638,H10638,I10638),[3]무기각인!$P$4043:$P$5161,[3]무기각인!$O$4043:$O$5161)</f>
        <v>0.46</v>
      </c>
      <c r="N10638">
        <v>0.43480000000000002</v>
      </c>
    </row>
    <row r="10639" spans="1:14" x14ac:dyDescent="0.3">
      <c r="A10639" t="s">
        <v>1530</v>
      </c>
      <c r="B10639" t="s">
        <v>868</v>
      </c>
      <c r="C10639">
        <f>_xlfn.XLOOKUP(B10639,[2]itemList_221219!$B:$B,[2]itemList_221219!$A:$A)</f>
        <v>105000</v>
      </c>
      <c r="D10639">
        <v>50</v>
      </c>
      <c r="E10639">
        <v>4</v>
      </c>
      <c r="F10639">
        <v>4</v>
      </c>
      <c r="G10639" t="s">
        <v>47</v>
      </c>
      <c r="H10639" t="s">
        <v>967</v>
      </c>
      <c r="I10639">
        <v>4</v>
      </c>
      <c r="J10639" t="s">
        <v>1539</v>
      </c>
      <c r="K10639">
        <v>4599</v>
      </c>
      <c r="L10639">
        <v>0.45989999999999998</v>
      </c>
      <c r="M10639">
        <f>_xlfn.XLOOKUP(_xlfn.TEXTJOIN("|",0,D10639,G10639,H10639,I10639),[3]무기각인!$P$4043:$P$5161,[3]무기각인!$O$4043:$O$5161)</f>
        <v>0.46</v>
      </c>
      <c r="N10639">
        <v>2.1700000000000001E-2</v>
      </c>
    </row>
    <row r="10640" spans="1:14" x14ac:dyDescent="0.3">
      <c r="A10640" t="s">
        <v>1530</v>
      </c>
      <c r="B10640" t="s">
        <v>868</v>
      </c>
      <c r="C10640">
        <f>_xlfn.XLOOKUP(B10640,[2]itemList_221219!$B:$B,[2]itemList_221219!$A:$A)</f>
        <v>105000</v>
      </c>
      <c r="D10640">
        <v>50</v>
      </c>
      <c r="E10640">
        <v>4</v>
      </c>
      <c r="F10640">
        <v>4</v>
      </c>
      <c r="G10640" t="s">
        <v>47</v>
      </c>
      <c r="H10640" t="s">
        <v>967</v>
      </c>
      <c r="I10640">
        <v>5</v>
      </c>
      <c r="J10640" t="s">
        <v>1945</v>
      </c>
      <c r="K10640">
        <v>4547</v>
      </c>
      <c r="L10640">
        <v>0.45469999999999999</v>
      </c>
      <c r="M10640">
        <f>_xlfn.XLOOKUP(_xlfn.TEXTJOIN("|",0,D10640,G10640,H10640,I10640),[3]무기각인!$P$4043:$P$5161,[3]무기각인!$O$4043:$O$5161)</f>
        <v>0.46</v>
      </c>
      <c r="N10640">
        <v>1.1521999999999999</v>
      </c>
    </row>
    <row r="10641" spans="1:14" x14ac:dyDescent="0.3">
      <c r="A10641" t="s">
        <v>1530</v>
      </c>
      <c r="B10641" t="s">
        <v>868</v>
      </c>
      <c r="C10641">
        <f>_xlfn.XLOOKUP(B10641,[2]itemList_221219!$B:$B,[2]itemList_221219!$A:$A)</f>
        <v>105000</v>
      </c>
      <c r="D10641">
        <v>50</v>
      </c>
      <c r="E10641">
        <v>4</v>
      </c>
      <c r="F10641">
        <v>4</v>
      </c>
      <c r="G10641" t="s">
        <v>47</v>
      </c>
      <c r="H10641" t="s">
        <v>967</v>
      </c>
      <c r="I10641">
        <v>6</v>
      </c>
      <c r="J10641" t="s">
        <v>2001</v>
      </c>
      <c r="K10641">
        <v>4616</v>
      </c>
      <c r="L10641">
        <v>0.46160000000000001</v>
      </c>
      <c r="M10641">
        <f>_xlfn.XLOOKUP(_xlfn.TEXTJOIN("|",0,D10641,G10641,H10641,I10641),[3]무기각인!$P$4043:$P$5161,[3]무기각인!$O$4043:$O$5161)</f>
        <v>0.46</v>
      </c>
      <c r="N10641">
        <v>0.3478</v>
      </c>
    </row>
    <row r="10642" spans="1:14" x14ac:dyDescent="0.3">
      <c r="A10642" t="s">
        <v>1530</v>
      </c>
      <c r="B10642" t="s">
        <v>868</v>
      </c>
      <c r="C10642">
        <f>_xlfn.XLOOKUP(B10642,[2]itemList_221219!$B:$B,[2]itemList_221219!$A:$A)</f>
        <v>105000</v>
      </c>
      <c r="D10642">
        <v>50</v>
      </c>
      <c r="E10642">
        <v>4</v>
      </c>
      <c r="F10642">
        <v>5</v>
      </c>
      <c r="G10642" t="s">
        <v>966</v>
      </c>
      <c r="H10642" t="s">
        <v>967</v>
      </c>
      <c r="I10642">
        <v>2</v>
      </c>
      <c r="J10642" t="s">
        <v>1248</v>
      </c>
      <c r="K10642">
        <v>4626</v>
      </c>
      <c r="L10642">
        <v>0.46260000000000001</v>
      </c>
      <c r="M10642">
        <f>_xlfn.XLOOKUP(_xlfn.TEXTJOIN("|",0,D10642,G10642,H10642,I10642),[3]무기각인!$P$4043:$P$5161,[3]무기각인!$O$4043:$O$5161)</f>
        <v>0.46</v>
      </c>
      <c r="N10642">
        <v>0.56520000000000004</v>
      </c>
    </row>
    <row r="10643" spans="1:14" x14ac:dyDescent="0.3">
      <c r="A10643" t="s">
        <v>1530</v>
      </c>
      <c r="B10643" t="s">
        <v>868</v>
      </c>
      <c r="C10643">
        <f>_xlfn.XLOOKUP(B10643,[2]itemList_221219!$B:$B,[2]itemList_221219!$A:$A)</f>
        <v>105000</v>
      </c>
      <c r="D10643">
        <v>50</v>
      </c>
      <c r="E10643">
        <v>4</v>
      </c>
      <c r="F10643">
        <v>5</v>
      </c>
      <c r="G10643" t="s">
        <v>966</v>
      </c>
      <c r="H10643" t="s">
        <v>967</v>
      </c>
      <c r="I10643">
        <v>3</v>
      </c>
      <c r="J10643" t="s">
        <v>1249</v>
      </c>
      <c r="K10643">
        <v>4622</v>
      </c>
      <c r="L10643">
        <v>0.4622</v>
      </c>
      <c r="M10643">
        <f>_xlfn.XLOOKUP(_xlfn.TEXTJOIN("|",0,D10643,G10643,H10643,I10643),[3]무기각인!$P$4043:$P$5161,[3]무기각인!$O$4043:$O$5161)</f>
        <v>0.46</v>
      </c>
      <c r="N10643">
        <v>0.4783</v>
      </c>
    </row>
    <row r="10644" spans="1:14" x14ac:dyDescent="0.3">
      <c r="A10644" t="s">
        <v>1530</v>
      </c>
      <c r="B10644" t="s">
        <v>868</v>
      </c>
      <c r="C10644">
        <f>_xlfn.XLOOKUP(B10644,[2]itemList_221219!$B:$B,[2]itemList_221219!$A:$A)</f>
        <v>105000</v>
      </c>
      <c r="D10644">
        <v>50</v>
      </c>
      <c r="E10644">
        <v>4</v>
      </c>
      <c r="F10644">
        <v>5</v>
      </c>
      <c r="G10644" t="s">
        <v>966</v>
      </c>
      <c r="H10644" t="s">
        <v>967</v>
      </c>
      <c r="I10644">
        <v>4</v>
      </c>
      <c r="J10644" t="s">
        <v>1540</v>
      </c>
      <c r="K10644">
        <v>4670</v>
      </c>
      <c r="L10644">
        <v>0.46700000000000003</v>
      </c>
      <c r="M10644">
        <f>_xlfn.XLOOKUP(_xlfn.TEXTJOIN("|",0,D10644,G10644,H10644,I10644),[3]무기각인!$P$4043:$P$5161,[3]무기각인!$O$4043:$O$5161)</f>
        <v>0.46</v>
      </c>
      <c r="N10644">
        <v>1.5217000000000001</v>
      </c>
    </row>
    <row r="10645" spans="1:14" x14ac:dyDescent="0.3">
      <c r="A10645" t="s">
        <v>1530</v>
      </c>
      <c r="B10645" t="s">
        <v>868</v>
      </c>
      <c r="C10645">
        <f>_xlfn.XLOOKUP(B10645,[2]itemList_221219!$B:$B,[2]itemList_221219!$A:$A)</f>
        <v>105000</v>
      </c>
      <c r="D10645">
        <v>50</v>
      </c>
      <c r="E10645">
        <v>4</v>
      </c>
      <c r="F10645">
        <v>5</v>
      </c>
      <c r="G10645" t="s">
        <v>966</v>
      </c>
      <c r="H10645" t="s">
        <v>967</v>
      </c>
      <c r="I10645">
        <v>5</v>
      </c>
      <c r="J10645" t="s">
        <v>1946</v>
      </c>
      <c r="K10645">
        <v>4403</v>
      </c>
      <c r="L10645">
        <v>0.44030000000000002</v>
      </c>
      <c r="M10645">
        <f>_xlfn.XLOOKUP(_xlfn.TEXTJOIN("|",0,D10645,G10645,H10645,I10645),[3]무기각인!$P$4043:$P$5161,[3]무기각인!$O$4043:$O$5161)</f>
        <v>0.46</v>
      </c>
      <c r="N10645">
        <v>4.2826000000000004</v>
      </c>
    </row>
    <row r="10646" spans="1:14" x14ac:dyDescent="0.3">
      <c r="A10646" t="s">
        <v>1530</v>
      </c>
      <c r="B10646" t="s">
        <v>868</v>
      </c>
      <c r="C10646">
        <f>_xlfn.XLOOKUP(B10646,[2]itemList_221219!$B:$B,[2]itemList_221219!$A:$A)</f>
        <v>105000</v>
      </c>
      <c r="D10646">
        <v>50</v>
      </c>
      <c r="E10646">
        <v>4</v>
      </c>
      <c r="F10646">
        <v>5</v>
      </c>
      <c r="G10646" t="s">
        <v>966</v>
      </c>
      <c r="H10646" t="s">
        <v>967</v>
      </c>
      <c r="I10646">
        <v>6</v>
      </c>
      <c r="J10646" t="s">
        <v>2002</v>
      </c>
      <c r="K10646">
        <v>4669</v>
      </c>
      <c r="L10646">
        <v>0.46689999999999998</v>
      </c>
      <c r="M10646">
        <f>_xlfn.XLOOKUP(_xlfn.TEXTJOIN("|",0,D10646,G10646,H10646,I10646),[3]무기각인!$P$4043:$P$5161,[3]무기각인!$O$4043:$O$5161)</f>
        <v>0.46</v>
      </c>
      <c r="N10646">
        <v>1.5</v>
      </c>
    </row>
    <row r="10647" spans="1:14" x14ac:dyDescent="0.3">
      <c r="A10647" t="s">
        <v>1530</v>
      </c>
      <c r="B10647" t="s">
        <v>868</v>
      </c>
      <c r="C10647">
        <f>_xlfn.XLOOKUP(B10647,[2]itemList_221219!$B:$B,[2]itemList_221219!$A:$A)</f>
        <v>105000</v>
      </c>
      <c r="D10647">
        <v>50</v>
      </c>
      <c r="E10647">
        <v>13</v>
      </c>
      <c r="F10647">
        <v>0</v>
      </c>
      <c r="G10647" t="s">
        <v>19</v>
      </c>
      <c r="H10647" t="s">
        <v>968</v>
      </c>
      <c r="I10647">
        <v>2</v>
      </c>
      <c r="J10647" t="s">
        <v>1251</v>
      </c>
      <c r="K10647">
        <v>10</v>
      </c>
      <c r="L10647">
        <v>1E-3</v>
      </c>
      <c r="M10647">
        <f>_xlfn.XLOOKUP(_xlfn.TEXTJOIN("|",0,D10647,G10647,H10647,I10647),[3]무기각인!$P$4043:$P$5161,[3]무기각인!$O$4043:$O$5161)</f>
        <v>1.1000000000000001E-3</v>
      </c>
      <c r="N10647">
        <v>9.0908999999999995</v>
      </c>
    </row>
    <row r="10648" spans="1:14" x14ac:dyDescent="0.3">
      <c r="A10648" t="s">
        <v>1530</v>
      </c>
      <c r="B10648" t="s">
        <v>868</v>
      </c>
      <c r="C10648">
        <f>_xlfn.XLOOKUP(B10648,[2]itemList_221219!$B:$B,[2]itemList_221219!$A:$A)</f>
        <v>105000</v>
      </c>
      <c r="D10648">
        <v>50</v>
      </c>
      <c r="E10648">
        <v>13</v>
      </c>
      <c r="F10648">
        <v>0</v>
      </c>
      <c r="G10648" t="s">
        <v>19</v>
      </c>
      <c r="H10648" t="s">
        <v>968</v>
      </c>
      <c r="I10648">
        <v>3</v>
      </c>
      <c r="J10648" t="s">
        <v>1252</v>
      </c>
      <c r="K10648">
        <v>11</v>
      </c>
      <c r="L10648">
        <v>1.1000000000000001E-3</v>
      </c>
      <c r="M10648">
        <f>_xlfn.XLOOKUP(_xlfn.TEXTJOIN("|",0,D10648,G10648,H10648,I10648),[3]무기각인!$P$4043:$P$5161,[3]무기각인!$O$4043:$O$5161)</f>
        <v>1.1000000000000001E-3</v>
      </c>
      <c r="N10648">
        <v>0</v>
      </c>
    </row>
    <row r="10649" spans="1:14" x14ac:dyDescent="0.3">
      <c r="A10649" t="s">
        <v>1530</v>
      </c>
      <c r="B10649" t="s">
        <v>868</v>
      </c>
      <c r="C10649">
        <f>_xlfn.XLOOKUP(B10649,[2]itemList_221219!$B:$B,[2]itemList_221219!$A:$A)</f>
        <v>105000</v>
      </c>
      <c r="D10649">
        <v>50</v>
      </c>
      <c r="E10649">
        <v>13</v>
      </c>
      <c r="F10649">
        <v>0</v>
      </c>
      <c r="G10649" t="s">
        <v>19</v>
      </c>
      <c r="H10649" t="s">
        <v>968</v>
      </c>
      <c r="I10649">
        <v>4</v>
      </c>
      <c r="J10649" t="s">
        <v>1253</v>
      </c>
      <c r="K10649">
        <v>14</v>
      </c>
      <c r="L10649">
        <v>1.4E-3</v>
      </c>
      <c r="M10649">
        <f>_xlfn.XLOOKUP(_xlfn.TEXTJOIN("|",0,D10649,G10649,H10649,I10649),[3]무기각인!$P$4043:$P$5161,[3]무기각인!$O$4043:$O$5161)</f>
        <v>1.1000000000000001E-3</v>
      </c>
      <c r="N10649">
        <v>27.2727</v>
      </c>
    </row>
    <row r="10650" spans="1:14" x14ac:dyDescent="0.3">
      <c r="A10650" t="s">
        <v>1530</v>
      </c>
      <c r="B10650" t="s">
        <v>868</v>
      </c>
      <c r="C10650">
        <f>_xlfn.XLOOKUP(B10650,[2]itemList_221219!$B:$B,[2]itemList_221219!$A:$A)</f>
        <v>105000</v>
      </c>
      <c r="D10650">
        <v>50</v>
      </c>
      <c r="E10650">
        <v>13</v>
      </c>
      <c r="F10650">
        <v>0</v>
      </c>
      <c r="G10650" t="s">
        <v>19</v>
      </c>
      <c r="H10650" t="s">
        <v>968</v>
      </c>
      <c r="I10650">
        <v>5</v>
      </c>
      <c r="J10650" t="s">
        <v>1254</v>
      </c>
      <c r="K10650">
        <v>12</v>
      </c>
      <c r="L10650">
        <v>1.1999999999999999E-3</v>
      </c>
      <c r="M10650">
        <f>_xlfn.XLOOKUP(_xlfn.TEXTJOIN("|",0,D10650,G10650,H10650,I10650),[3]무기각인!$P$4043:$P$5161,[3]무기각인!$O$4043:$O$5161)</f>
        <v>1.1000000000000001E-3</v>
      </c>
      <c r="N10650">
        <v>9.0908999999999995</v>
      </c>
    </row>
    <row r="10651" spans="1:14" x14ac:dyDescent="0.3">
      <c r="A10651" t="s">
        <v>1530</v>
      </c>
      <c r="B10651" t="s">
        <v>868</v>
      </c>
      <c r="C10651">
        <f>_xlfn.XLOOKUP(B10651,[2]itemList_221219!$B:$B,[2]itemList_221219!$A:$A)</f>
        <v>105000</v>
      </c>
      <c r="D10651">
        <v>50</v>
      </c>
      <c r="E10651">
        <v>13</v>
      </c>
      <c r="F10651">
        <v>0</v>
      </c>
      <c r="G10651" t="s">
        <v>19</v>
      </c>
      <c r="H10651" t="s">
        <v>968</v>
      </c>
      <c r="I10651">
        <v>6</v>
      </c>
      <c r="J10651" t="s">
        <v>1541</v>
      </c>
      <c r="K10651">
        <v>14</v>
      </c>
      <c r="L10651">
        <v>1.4E-3</v>
      </c>
      <c r="M10651">
        <f>_xlfn.XLOOKUP(_xlfn.TEXTJOIN("|",0,D10651,G10651,H10651,I10651),[3]무기각인!$P$4043:$P$5161,[3]무기각인!$O$4043:$O$5161)</f>
        <v>1.1000000000000001E-3</v>
      </c>
      <c r="N10651">
        <v>27.2727</v>
      </c>
    </row>
    <row r="10652" spans="1:14" x14ac:dyDescent="0.3">
      <c r="A10652" t="s">
        <v>1530</v>
      </c>
      <c r="B10652" t="s">
        <v>868</v>
      </c>
      <c r="C10652">
        <f>_xlfn.XLOOKUP(B10652,[2]itemList_221219!$B:$B,[2]itemList_221219!$A:$A)</f>
        <v>105000</v>
      </c>
      <c r="D10652">
        <v>50</v>
      </c>
      <c r="E10652">
        <v>13</v>
      </c>
      <c r="F10652">
        <v>0</v>
      </c>
      <c r="G10652" t="s">
        <v>19</v>
      </c>
      <c r="H10652" t="s">
        <v>968</v>
      </c>
      <c r="I10652">
        <v>7</v>
      </c>
      <c r="J10652" t="s">
        <v>2003</v>
      </c>
      <c r="K10652">
        <v>8</v>
      </c>
      <c r="L10652">
        <v>8.0000000000000004E-4</v>
      </c>
      <c r="M10652">
        <f>_xlfn.XLOOKUP(_xlfn.TEXTJOIN("|",0,D10652,G10652,H10652,I10652),[3]무기각인!$P$4043:$P$5161,[3]무기각인!$O$4043:$O$5161)</f>
        <v>1.1000000000000001E-3</v>
      </c>
      <c r="N10652">
        <v>27.2727</v>
      </c>
    </row>
    <row r="10653" spans="1:14" x14ac:dyDescent="0.3">
      <c r="A10653" t="s">
        <v>1530</v>
      </c>
      <c r="B10653" t="s">
        <v>868</v>
      </c>
      <c r="C10653">
        <f>_xlfn.XLOOKUP(B10653,[2]itemList_221219!$B:$B,[2]itemList_221219!$A:$A)</f>
        <v>105000</v>
      </c>
      <c r="D10653">
        <v>50</v>
      </c>
      <c r="E10653">
        <v>13</v>
      </c>
      <c r="F10653">
        <v>0</v>
      </c>
      <c r="G10653" t="s">
        <v>19</v>
      </c>
      <c r="H10653" t="s">
        <v>968</v>
      </c>
      <c r="I10653">
        <v>8</v>
      </c>
      <c r="J10653" t="s">
        <v>2004</v>
      </c>
      <c r="K10653">
        <v>16</v>
      </c>
      <c r="L10653">
        <v>1.6000000000000001E-3</v>
      </c>
      <c r="M10653">
        <f>_xlfn.XLOOKUP(_xlfn.TEXTJOIN("|",0,D10653,G10653,H10653,I10653),[3]무기각인!$P$4043:$P$5161,[3]무기각인!$O$4043:$O$5161)</f>
        <v>1.1000000000000001E-3</v>
      </c>
      <c r="N10653">
        <v>45.454500000000003</v>
      </c>
    </row>
    <row r="10654" spans="1:14" x14ac:dyDescent="0.3">
      <c r="A10654" t="s">
        <v>1530</v>
      </c>
      <c r="B10654" t="s">
        <v>868</v>
      </c>
      <c r="C10654">
        <f>_xlfn.XLOOKUP(B10654,[2]itemList_221219!$B:$B,[2]itemList_221219!$A:$A)</f>
        <v>105000</v>
      </c>
      <c r="D10654">
        <v>50</v>
      </c>
      <c r="E10654">
        <v>13</v>
      </c>
      <c r="F10654">
        <v>0</v>
      </c>
      <c r="G10654" t="s">
        <v>19</v>
      </c>
      <c r="H10654" t="s">
        <v>968</v>
      </c>
      <c r="I10654">
        <v>9</v>
      </c>
      <c r="J10654" t="s">
        <v>2005</v>
      </c>
      <c r="K10654">
        <v>11</v>
      </c>
      <c r="L10654">
        <v>1.1000000000000001E-3</v>
      </c>
      <c r="M10654">
        <f>_xlfn.XLOOKUP(_xlfn.TEXTJOIN("|",0,D10654,G10654,H10654,I10654),[3]무기각인!$P$4043:$P$5161,[3]무기각인!$O$4043:$O$5161)</f>
        <v>1.1000000000000001E-3</v>
      </c>
      <c r="N10654">
        <v>0</v>
      </c>
    </row>
    <row r="10655" spans="1:14" x14ac:dyDescent="0.3">
      <c r="A10655" t="s">
        <v>1530</v>
      </c>
      <c r="B10655" t="s">
        <v>868</v>
      </c>
      <c r="C10655">
        <f>_xlfn.XLOOKUP(B10655,[2]itemList_221219!$B:$B,[2]itemList_221219!$A:$A)</f>
        <v>105000</v>
      </c>
      <c r="D10655">
        <v>50</v>
      </c>
      <c r="E10655">
        <v>13</v>
      </c>
      <c r="F10655">
        <v>0</v>
      </c>
      <c r="G10655" t="s">
        <v>19</v>
      </c>
      <c r="H10655" t="s">
        <v>968</v>
      </c>
      <c r="I10655">
        <v>10</v>
      </c>
      <c r="J10655" t="s">
        <v>2006</v>
      </c>
      <c r="K10655">
        <v>15</v>
      </c>
      <c r="L10655">
        <v>1.5E-3</v>
      </c>
      <c r="M10655">
        <f>_xlfn.XLOOKUP(_xlfn.TEXTJOIN("|",0,D10655,G10655,H10655,I10655),[3]무기각인!$P$4043:$P$5161,[3]무기각인!$O$4043:$O$5161)</f>
        <v>1.1000000000000001E-3</v>
      </c>
      <c r="N10655">
        <v>36.363599999999998</v>
      </c>
    </row>
    <row r="10656" spans="1:14" x14ac:dyDescent="0.3">
      <c r="A10656" t="s">
        <v>1530</v>
      </c>
      <c r="B10656" t="s">
        <v>868</v>
      </c>
      <c r="C10656">
        <f>_xlfn.XLOOKUP(B10656,[2]itemList_221219!$B:$B,[2]itemList_221219!$A:$A)</f>
        <v>105000</v>
      </c>
      <c r="D10656">
        <v>50</v>
      </c>
      <c r="E10656">
        <v>13</v>
      </c>
      <c r="F10656">
        <v>1</v>
      </c>
      <c r="G10656" t="s">
        <v>993</v>
      </c>
      <c r="H10656" t="s">
        <v>968</v>
      </c>
      <c r="I10656">
        <v>2</v>
      </c>
      <c r="J10656" t="s">
        <v>1899</v>
      </c>
      <c r="K10656">
        <v>786</v>
      </c>
      <c r="L10656">
        <v>7.8600000000000003E-2</v>
      </c>
      <c r="M10656">
        <f>_xlfn.XLOOKUP(_xlfn.TEXTJOIN("|",0,D10656,G10656,H10656,I10656),[3]무기각인!$P$4043:$P$5161,[3]무기각인!$O$4043:$O$5161)</f>
        <v>7.8899999999999998E-2</v>
      </c>
      <c r="N10656">
        <v>0.38019999999999998</v>
      </c>
    </row>
    <row r="10657" spans="1:14" x14ac:dyDescent="0.3">
      <c r="A10657" t="s">
        <v>1530</v>
      </c>
      <c r="B10657" t="s">
        <v>868</v>
      </c>
      <c r="C10657">
        <f>_xlfn.XLOOKUP(B10657,[2]itemList_221219!$B:$B,[2]itemList_221219!$A:$A)</f>
        <v>105000</v>
      </c>
      <c r="D10657">
        <v>50</v>
      </c>
      <c r="E10657">
        <v>13</v>
      </c>
      <c r="F10657">
        <v>1</v>
      </c>
      <c r="G10657" t="s">
        <v>993</v>
      </c>
      <c r="H10657" t="s">
        <v>968</v>
      </c>
      <c r="I10657">
        <v>3</v>
      </c>
      <c r="J10657" t="s">
        <v>1900</v>
      </c>
      <c r="K10657">
        <v>787</v>
      </c>
      <c r="L10657">
        <v>7.8700000000000006E-2</v>
      </c>
      <c r="M10657">
        <f>_xlfn.XLOOKUP(_xlfn.TEXTJOIN("|",0,D10657,G10657,H10657,I10657),[3]무기각인!$P$4043:$P$5161,[3]무기각인!$O$4043:$O$5161)</f>
        <v>7.8899999999999998E-2</v>
      </c>
      <c r="N10657">
        <v>0.2535</v>
      </c>
    </row>
    <row r="10658" spans="1:14" x14ac:dyDescent="0.3">
      <c r="A10658" t="s">
        <v>1530</v>
      </c>
      <c r="B10658" t="s">
        <v>868</v>
      </c>
      <c r="C10658">
        <f>_xlfn.XLOOKUP(B10658,[2]itemList_221219!$B:$B,[2]itemList_221219!$A:$A)</f>
        <v>105000</v>
      </c>
      <c r="D10658">
        <v>50</v>
      </c>
      <c r="E10658">
        <v>13</v>
      </c>
      <c r="F10658">
        <v>1</v>
      </c>
      <c r="G10658" t="s">
        <v>993</v>
      </c>
      <c r="H10658" t="s">
        <v>968</v>
      </c>
      <c r="I10658">
        <v>4</v>
      </c>
      <c r="J10658" t="s">
        <v>1957</v>
      </c>
      <c r="K10658">
        <v>770</v>
      </c>
      <c r="L10658">
        <v>7.6999999999999999E-2</v>
      </c>
      <c r="M10658">
        <f>_xlfn.XLOOKUP(_xlfn.TEXTJOIN("|",0,D10658,G10658,H10658,I10658),[3]무기각인!$P$4043:$P$5161,[3]무기각인!$O$4043:$O$5161)</f>
        <v>7.8899999999999998E-2</v>
      </c>
      <c r="N10658">
        <v>2.4081000000000001</v>
      </c>
    </row>
    <row r="10659" spans="1:14" x14ac:dyDescent="0.3">
      <c r="A10659" t="s">
        <v>1530</v>
      </c>
      <c r="B10659" t="s">
        <v>868</v>
      </c>
      <c r="C10659">
        <f>_xlfn.XLOOKUP(B10659,[2]itemList_221219!$B:$B,[2]itemList_221219!$A:$A)</f>
        <v>105000</v>
      </c>
      <c r="D10659">
        <v>50</v>
      </c>
      <c r="E10659">
        <v>13</v>
      </c>
      <c r="F10659">
        <v>1</v>
      </c>
      <c r="G10659" t="s">
        <v>993</v>
      </c>
      <c r="H10659" t="s">
        <v>968</v>
      </c>
      <c r="I10659">
        <v>5</v>
      </c>
      <c r="J10659" t="s">
        <v>1958</v>
      </c>
      <c r="K10659">
        <v>760</v>
      </c>
      <c r="L10659">
        <v>7.5999999999999998E-2</v>
      </c>
      <c r="M10659">
        <f>_xlfn.XLOOKUP(_xlfn.TEXTJOIN("|",0,D10659,G10659,H10659,I10659),[3]무기각인!$P$4043:$P$5161,[3]무기각인!$O$4043:$O$5161)</f>
        <v>7.8899999999999998E-2</v>
      </c>
      <c r="N10659">
        <v>3.6755</v>
      </c>
    </row>
    <row r="10660" spans="1:14" x14ac:dyDescent="0.3">
      <c r="A10660" t="s">
        <v>1530</v>
      </c>
      <c r="B10660" t="s">
        <v>868</v>
      </c>
      <c r="C10660">
        <f>_xlfn.XLOOKUP(B10660,[2]itemList_221219!$B:$B,[2]itemList_221219!$A:$A)</f>
        <v>105000</v>
      </c>
      <c r="D10660">
        <v>50</v>
      </c>
      <c r="E10660">
        <v>13</v>
      </c>
      <c r="F10660">
        <v>1</v>
      </c>
      <c r="G10660" t="s">
        <v>993</v>
      </c>
      <c r="H10660" t="s">
        <v>968</v>
      </c>
      <c r="I10660">
        <v>6</v>
      </c>
      <c r="J10660" t="s">
        <v>2038</v>
      </c>
      <c r="K10660">
        <v>778</v>
      </c>
      <c r="L10660">
        <v>7.7799999999999994E-2</v>
      </c>
      <c r="M10660">
        <f>_xlfn.XLOOKUP(_xlfn.TEXTJOIN("|",0,D10660,G10660,H10660,I10660),[3]무기각인!$P$4043:$P$5161,[3]무기각인!$O$4043:$O$5161)</f>
        <v>7.8899999999999998E-2</v>
      </c>
      <c r="N10660">
        <v>1.3942000000000001</v>
      </c>
    </row>
    <row r="10661" spans="1:14" x14ac:dyDescent="0.3">
      <c r="A10661" t="s">
        <v>1530</v>
      </c>
      <c r="B10661" t="s">
        <v>868</v>
      </c>
      <c r="C10661">
        <f>_xlfn.XLOOKUP(B10661,[2]itemList_221219!$B:$B,[2]itemList_221219!$A:$A)</f>
        <v>105000</v>
      </c>
      <c r="D10661">
        <v>50</v>
      </c>
      <c r="E10661">
        <v>13</v>
      </c>
      <c r="F10661">
        <v>1</v>
      </c>
      <c r="G10661" t="s">
        <v>993</v>
      </c>
      <c r="H10661" t="s">
        <v>968</v>
      </c>
      <c r="I10661">
        <v>7</v>
      </c>
      <c r="J10661" t="s">
        <v>2039</v>
      </c>
      <c r="K10661">
        <v>816</v>
      </c>
      <c r="L10661">
        <v>8.1600000000000006E-2</v>
      </c>
      <c r="M10661">
        <f>_xlfn.XLOOKUP(_xlfn.TEXTJOIN("|",0,D10661,G10661,H10661,I10661),[3]무기각인!$P$4043:$P$5161,[3]무기각인!$O$4043:$O$5161)</f>
        <v>7.8899999999999998E-2</v>
      </c>
      <c r="N10661">
        <v>3.4220999999999999</v>
      </c>
    </row>
    <row r="10662" spans="1:14" x14ac:dyDescent="0.3">
      <c r="A10662" t="s">
        <v>1530</v>
      </c>
      <c r="B10662" t="s">
        <v>868</v>
      </c>
      <c r="C10662">
        <f>_xlfn.XLOOKUP(B10662,[2]itemList_221219!$B:$B,[2]itemList_221219!$A:$A)</f>
        <v>105000</v>
      </c>
      <c r="D10662">
        <v>50</v>
      </c>
      <c r="E10662">
        <v>13</v>
      </c>
      <c r="F10662">
        <v>1</v>
      </c>
      <c r="G10662" t="s">
        <v>993</v>
      </c>
      <c r="H10662" t="s">
        <v>968</v>
      </c>
      <c r="I10662">
        <v>8</v>
      </c>
      <c r="J10662" t="s">
        <v>2040</v>
      </c>
      <c r="K10662">
        <v>823</v>
      </c>
      <c r="L10662">
        <v>8.2299999999999998E-2</v>
      </c>
      <c r="M10662">
        <f>_xlfn.XLOOKUP(_xlfn.TEXTJOIN("|",0,D10662,G10662,H10662,I10662),[3]무기각인!$P$4043:$P$5161,[3]무기각인!$O$4043:$O$5161)</f>
        <v>7.8899999999999998E-2</v>
      </c>
      <c r="N10662">
        <v>4.3093000000000004</v>
      </c>
    </row>
    <row r="10663" spans="1:14" x14ac:dyDescent="0.3">
      <c r="A10663" t="s">
        <v>1530</v>
      </c>
      <c r="B10663" t="s">
        <v>868</v>
      </c>
      <c r="C10663">
        <f>_xlfn.XLOOKUP(B10663,[2]itemList_221219!$B:$B,[2]itemList_221219!$A:$A)</f>
        <v>105000</v>
      </c>
      <c r="D10663">
        <v>50</v>
      </c>
      <c r="E10663">
        <v>13</v>
      </c>
      <c r="F10663">
        <v>1</v>
      </c>
      <c r="G10663" t="s">
        <v>993</v>
      </c>
      <c r="H10663" t="s">
        <v>968</v>
      </c>
      <c r="I10663">
        <v>9</v>
      </c>
      <c r="J10663" t="s">
        <v>2041</v>
      </c>
      <c r="K10663">
        <v>842</v>
      </c>
      <c r="L10663">
        <v>8.4199999999999997E-2</v>
      </c>
      <c r="M10663">
        <f>_xlfn.XLOOKUP(_xlfn.TEXTJOIN("|",0,D10663,G10663,H10663,I10663),[3]무기각인!$P$4043:$P$5161,[3]무기각인!$O$4043:$O$5161)</f>
        <v>7.8899999999999998E-2</v>
      </c>
      <c r="N10663">
        <v>6.7173999999999996</v>
      </c>
    </row>
    <row r="10664" spans="1:14" x14ac:dyDescent="0.3">
      <c r="A10664" t="s">
        <v>1530</v>
      </c>
      <c r="B10664" t="s">
        <v>868</v>
      </c>
      <c r="C10664">
        <f>_xlfn.XLOOKUP(B10664,[2]itemList_221219!$B:$B,[2]itemList_221219!$A:$A)</f>
        <v>105000</v>
      </c>
      <c r="D10664">
        <v>50</v>
      </c>
      <c r="E10664">
        <v>13</v>
      </c>
      <c r="F10664">
        <v>1</v>
      </c>
      <c r="G10664" t="s">
        <v>993</v>
      </c>
      <c r="H10664" t="s">
        <v>968</v>
      </c>
      <c r="I10664">
        <v>10</v>
      </c>
      <c r="J10664" t="s">
        <v>2042</v>
      </c>
      <c r="K10664">
        <v>789</v>
      </c>
      <c r="L10664">
        <v>7.8899999999999998E-2</v>
      </c>
      <c r="M10664">
        <f>_xlfn.XLOOKUP(_xlfn.TEXTJOIN("|",0,D10664,G10664,H10664,I10664),[3]무기각인!$P$4043:$P$5161,[3]무기각인!$O$4043:$O$5161)</f>
        <v>7.8899999999999998E-2</v>
      </c>
      <c r="N10664">
        <v>0</v>
      </c>
    </row>
    <row r="10665" spans="1:14" x14ac:dyDescent="0.3">
      <c r="A10665" t="s">
        <v>1530</v>
      </c>
      <c r="B10665" t="s">
        <v>868</v>
      </c>
      <c r="C10665">
        <f>_xlfn.XLOOKUP(B10665,[2]itemList_221219!$B:$B,[2]itemList_221219!$A:$A)</f>
        <v>105000</v>
      </c>
      <c r="D10665">
        <v>50</v>
      </c>
      <c r="E10665">
        <v>13</v>
      </c>
      <c r="F10665">
        <v>2</v>
      </c>
      <c r="G10665" t="s">
        <v>964</v>
      </c>
      <c r="H10665" t="s">
        <v>968</v>
      </c>
      <c r="I10665">
        <v>2</v>
      </c>
      <c r="J10665" t="s">
        <v>1256</v>
      </c>
      <c r="K10665">
        <v>2295</v>
      </c>
      <c r="L10665">
        <v>0.22950000000000001</v>
      </c>
      <c r="M10665">
        <f>_xlfn.XLOOKUP(_xlfn.TEXTJOIN("|",0,D10665,G10665,H10665,I10665),[3]무기각인!$P$4043:$P$5161,[3]무기각인!$O$4043:$O$5161)</f>
        <v>0.23</v>
      </c>
      <c r="N10665">
        <v>0.21740000000000001</v>
      </c>
    </row>
    <row r="10666" spans="1:14" x14ac:dyDescent="0.3">
      <c r="A10666" t="s">
        <v>1530</v>
      </c>
      <c r="B10666" t="s">
        <v>868</v>
      </c>
      <c r="C10666">
        <f>_xlfn.XLOOKUP(B10666,[2]itemList_221219!$B:$B,[2]itemList_221219!$A:$A)</f>
        <v>105000</v>
      </c>
      <c r="D10666">
        <v>50</v>
      </c>
      <c r="E10666">
        <v>13</v>
      </c>
      <c r="F10666">
        <v>2</v>
      </c>
      <c r="G10666" t="s">
        <v>964</v>
      </c>
      <c r="H10666" t="s">
        <v>968</v>
      </c>
      <c r="I10666">
        <v>3</v>
      </c>
      <c r="J10666" t="s">
        <v>1257</v>
      </c>
      <c r="K10666">
        <v>2274</v>
      </c>
      <c r="L10666">
        <v>0.22739999999999999</v>
      </c>
      <c r="M10666">
        <f>_xlfn.XLOOKUP(_xlfn.TEXTJOIN("|",0,D10666,G10666,H10666,I10666),[3]무기각인!$P$4043:$P$5161,[3]무기각인!$O$4043:$O$5161)</f>
        <v>0.23</v>
      </c>
      <c r="N10666">
        <v>1.1304000000000001</v>
      </c>
    </row>
    <row r="10667" spans="1:14" x14ac:dyDescent="0.3">
      <c r="A10667" t="s">
        <v>1530</v>
      </c>
      <c r="B10667" t="s">
        <v>868</v>
      </c>
      <c r="C10667">
        <f>_xlfn.XLOOKUP(B10667,[2]itemList_221219!$B:$B,[2]itemList_221219!$A:$A)</f>
        <v>105000</v>
      </c>
      <c r="D10667">
        <v>50</v>
      </c>
      <c r="E10667">
        <v>13</v>
      </c>
      <c r="F10667">
        <v>2</v>
      </c>
      <c r="G10667" t="s">
        <v>964</v>
      </c>
      <c r="H10667" t="s">
        <v>968</v>
      </c>
      <c r="I10667">
        <v>4</v>
      </c>
      <c r="J10667" t="s">
        <v>1258</v>
      </c>
      <c r="K10667">
        <v>2281</v>
      </c>
      <c r="L10667">
        <v>0.2281</v>
      </c>
      <c r="M10667">
        <f>_xlfn.XLOOKUP(_xlfn.TEXTJOIN("|",0,D10667,G10667,H10667,I10667),[3]무기각인!$P$4043:$P$5161,[3]무기각인!$O$4043:$O$5161)</f>
        <v>0.23</v>
      </c>
      <c r="N10667">
        <v>0.82609999999999995</v>
      </c>
    </row>
    <row r="10668" spans="1:14" x14ac:dyDescent="0.3">
      <c r="A10668" t="s">
        <v>1530</v>
      </c>
      <c r="B10668" t="s">
        <v>868</v>
      </c>
      <c r="C10668">
        <f>_xlfn.XLOOKUP(B10668,[2]itemList_221219!$B:$B,[2]itemList_221219!$A:$A)</f>
        <v>105000</v>
      </c>
      <c r="D10668">
        <v>50</v>
      </c>
      <c r="E10668">
        <v>13</v>
      </c>
      <c r="F10668">
        <v>2</v>
      </c>
      <c r="G10668" t="s">
        <v>964</v>
      </c>
      <c r="H10668" t="s">
        <v>968</v>
      </c>
      <c r="I10668">
        <v>5</v>
      </c>
      <c r="J10668" t="s">
        <v>1259</v>
      </c>
      <c r="K10668">
        <v>2389</v>
      </c>
      <c r="L10668">
        <v>0.2389</v>
      </c>
      <c r="M10668">
        <f>_xlfn.XLOOKUP(_xlfn.TEXTJOIN("|",0,D10668,G10668,H10668,I10668),[3]무기각인!$P$4043:$P$5161,[3]무기각인!$O$4043:$O$5161)</f>
        <v>0.23</v>
      </c>
      <c r="N10668">
        <v>3.8696000000000002</v>
      </c>
    </row>
    <row r="10669" spans="1:14" x14ac:dyDescent="0.3">
      <c r="A10669" t="s">
        <v>1530</v>
      </c>
      <c r="B10669" t="s">
        <v>868</v>
      </c>
      <c r="C10669">
        <f>_xlfn.XLOOKUP(B10669,[2]itemList_221219!$B:$B,[2]itemList_221219!$A:$A)</f>
        <v>105000</v>
      </c>
      <c r="D10669">
        <v>50</v>
      </c>
      <c r="E10669">
        <v>13</v>
      </c>
      <c r="F10669">
        <v>2</v>
      </c>
      <c r="G10669" t="s">
        <v>964</v>
      </c>
      <c r="H10669" t="s">
        <v>968</v>
      </c>
      <c r="I10669">
        <v>6</v>
      </c>
      <c r="J10669" t="s">
        <v>1542</v>
      </c>
      <c r="K10669">
        <v>2298</v>
      </c>
      <c r="L10669">
        <v>0.2298</v>
      </c>
      <c r="M10669">
        <f>_xlfn.XLOOKUP(_xlfn.TEXTJOIN("|",0,D10669,G10669,H10669,I10669),[3]무기각인!$P$4043:$P$5161,[3]무기각인!$O$4043:$O$5161)</f>
        <v>0.23</v>
      </c>
      <c r="N10669">
        <v>8.6999999999999994E-2</v>
      </c>
    </row>
    <row r="10670" spans="1:14" x14ac:dyDescent="0.3">
      <c r="A10670" t="s">
        <v>1530</v>
      </c>
      <c r="B10670" t="s">
        <v>868</v>
      </c>
      <c r="C10670">
        <f>_xlfn.XLOOKUP(B10670,[2]itemList_221219!$B:$B,[2]itemList_221219!$A:$A)</f>
        <v>105000</v>
      </c>
      <c r="D10670">
        <v>50</v>
      </c>
      <c r="E10670">
        <v>13</v>
      </c>
      <c r="F10670">
        <v>2</v>
      </c>
      <c r="G10670" t="s">
        <v>964</v>
      </c>
      <c r="H10670" t="s">
        <v>968</v>
      </c>
      <c r="I10670">
        <v>7</v>
      </c>
      <c r="J10670" t="s">
        <v>2007</v>
      </c>
      <c r="K10670">
        <v>2289</v>
      </c>
      <c r="L10670">
        <v>0.22889999999999999</v>
      </c>
      <c r="M10670">
        <f>_xlfn.XLOOKUP(_xlfn.TEXTJOIN("|",0,D10670,G10670,H10670,I10670),[3]무기각인!$P$4043:$P$5161,[3]무기각인!$O$4043:$O$5161)</f>
        <v>0.23</v>
      </c>
      <c r="N10670">
        <v>0.4783</v>
      </c>
    </row>
    <row r="10671" spans="1:14" x14ac:dyDescent="0.3">
      <c r="A10671" t="s">
        <v>1530</v>
      </c>
      <c r="B10671" t="s">
        <v>868</v>
      </c>
      <c r="C10671">
        <f>_xlfn.XLOOKUP(B10671,[2]itemList_221219!$B:$B,[2]itemList_221219!$A:$A)</f>
        <v>105000</v>
      </c>
      <c r="D10671">
        <v>50</v>
      </c>
      <c r="E10671">
        <v>13</v>
      </c>
      <c r="F10671">
        <v>2</v>
      </c>
      <c r="G10671" t="s">
        <v>964</v>
      </c>
      <c r="H10671" t="s">
        <v>968</v>
      </c>
      <c r="I10671">
        <v>8</v>
      </c>
      <c r="J10671" t="s">
        <v>2008</v>
      </c>
      <c r="K10671">
        <v>2362</v>
      </c>
      <c r="L10671">
        <v>0.23619999999999999</v>
      </c>
      <c r="M10671">
        <f>_xlfn.XLOOKUP(_xlfn.TEXTJOIN("|",0,D10671,G10671,H10671,I10671),[3]무기각인!$P$4043:$P$5161,[3]무기각인!$O$4043:$O$5161)</f>
        <v>0.23</v>
      </c>
      <c r="N10671">
        <v>2.6957</v>
      </c>
    </row>
    <row r="10672" spans="1:14" x14ac:dyDescent="0.3">
      <c r="A10672" t="s">
        <v>1530</v>
      </c>
      <c r="B10672" t="s">
        <v>868</v>
      </c>
      <c r="C10672">
        <f>_xlfn.XLOOKUP(B10672,[2]itemList_221219!$B:$B,[2]itemList_221219!$A:$A)</f>
        <v>105000</v>
      </c>
      <c r="D10672">
        <v>50</v>
      </c>
      <c r="E10672">
        <v>13</v>
      </c>
      <c r="F10672">
        <v>2</v>
      </c>
      <c r="G10672" t="s">
        <v>964</v>
      </c>
      <c r="H10672" t="s">
        <v>968</v>
      </c>
      <c r="I10672">
        <v>9</v>
      </c>
      <c r="J10672" t="s">
        <v>2009</v>
      </c>
      <c r="K10672">
        <v>2258</v>
      </c>
      <c r="L10672">
        <v>0.2258</v>
      </c>
      <c r="M10672">
        <f>_xlfn.XLOOKUP(_xlfn.TEXTJOIN("|",0,D10672,G10672,H10672,I10672),[3]무기각인!$P$4043:$P$5161,[3]무기각인!$O$4043:$O$5161)</f>
        <v>0.23</v>
      </c>
      <c r="N10672">
        <v>1.8261000000000001</v>
      </c>
    </row>
    <row r="10673" spans="1:14" x14ac:dyDescent="0.3">
      <c r="A10673" t="s">
        <v>1530</v>
      </c>
      <c r="B10673" t="s">
        <v>868</v>
      </c>
      <c r="C10673">
        <f>_xlfn.XLOOKUP(B10673,[2]itemList_221219!$B:$B,[2]itemList_221219!$A:$A)</f>
        <v>105000</v>
      </c>
      <c r="D10673">
        <v>50</v>
      </c>
      <c r="E10673">
        <v>13</v>
      </c>
      <c r="F10673">
        <v>2</v>
      </c>
      <c r="G10673" t="s">
        <v>964</v>
      </c>
      <c r="H10673" t="s">
        <v>968</v>
      </c>
      <c r="I10673">
        <v>10</v>
      </c>
      <c r="J10673" t="s">
        <v>2010</v>
      </c>
      <c r="K10673">
        <v>2392</v>
      </c>
      <c r="L10673">
        <v>0.2392</v>
      </c>
      <c r="M10673">
        <f>_xlfn.XLOOKUP(_xlfn.TEXTJOIN("|",0,D10673,G10673,H10673,I10673),[3]무기각인!$P$4043:$P$5161,[3]무기각인!$O$4043:$O$5161)</f>
        <v>0.23</v>
      </c>
      <c r="N10673">
        <v>4</v>
      </c>
    </row>
    <row r="10674" spans="1:14" x14ac:dyDescent="0.3">
      <c r="A10674" t="s">
        <v>1530</v>
      </c>
      <c r="B10674" t="s">
        <v>868</v>
      </c>
      <c r="C10674">
        <f>_xlfn.XLOOKUP(B10674,[2]itemList_221219!$B:$B,[2]itemList_221219!$A:$A)</f>
        <v>105000</v>
      </c>
      <c r="D10674">
        <v>50</v>
      </c>
      <c r="E10674">
        <v>13</v>
      </c>
      <c r="F10674">
        <v>3</v>
      </c>
      <c r="G10674" t="s">
        <v>965</v>
      </c>
      <c r="H10674" t="s">
        <v>968</v>
      </c>
      <c r="I10674">
        <v>2</v>
      </c>
      <c r="J10674" t="s">
        <v>1261</v>
      </c>
      <c r="K10674">
        <v>2258</v>
      </c>
      <c r="L10674">
        <v>0.2258</v>
      </c>
      <c r="M10674">
        <f>_xlfn.XLOOKUP(_xlfn.TEXTJOIN("|",0,D10674,G10674,H10674,I10674),[3]무기각인!$P$4043:$P$5161,[3]무기각인!$O$4043:$O$5161)</f>
        <v>0.23</v>
      </c>
      <c r="N10674">
        <v>1.8261000000000001</v>
      </c>
    </row>
    <row r="10675" spans="1:14" x14ac:dyDescent="0.3">
      <c r="A10675" t="s">
        <v>1530</v>
      </c>
      <c r="B10675" t="s">
        <v>868</v>
      </c>
      <c r="C10675">
        <f>_xlfn.XLOOKUP(B10675,[2]itemList_221219!$B:$B,[2]itemList_221219!$A:$A)</f>
        <v>105000</v>
      </c>
      <c r="D10675">
        <v>50</v>
      </c>
      <c r="E10675">
        <v>13</v>
      </c>
      <c r="F10675">
        <v>3</v>
      </c>
      <c r="G10675" t="s">
        <v>965</v>
      </c>
      <c r="H10675" t="s">
        <v>968</v>
      </c>
      <c r="I10675">
        <v>3</v>
      </c>
      <c r="J10675" t="s">
        <v>1262</v>
      </c>
      <c r="K10675">
        <v>2264</v>
      </c>
      <c r="L10675">
        <v>0.22639999999999999</v>
      </c>
      <c r="M10675">
        <f>_xlfn.XLOOKUP(_xlfn.TEXTJOIN("|",0,D10675,G10675,H10675,I10675),[3]무기각인!$P$4043:$P$5161,[3]무기각인!$O$4043:$O$5161)</f>
        <v>0.23</v>
      </c>
      <c r="N10675">
        <v>1.5651999999999999</v>
      </c>
    </row>
    <row r="10676" spans="1:14" x14ac:dyDescent="0.3">
      <c r="A10676" t="s">
        <v>1530</v>
      </c>
      <c r="B10676" t="s">
        <v>868</v>
      </c>
      <c r="C10676">
        <f>_xlfn.XLOOKUP(B10676,[2]itemList_221219!$B:$B,[2]itemList_221219!$A:$A)</f>
        <v>105000</v>
      </c>
      <c r="D10676">
        <v>50</v>
      </c>
      <c r="E10676">
        <v>13</v>
      </c>
      <c r="F10676">
        <v>3</v>
      </c>
      <c r="G10676" t="s">
        <v>965</v>
      </c>
      <c r="H10676" t="s">
        <v>968</v>
      </c>
      <c r="I10676">
        <v>4</v>
      </c>
      <c r="J10676" t="s">
        <v>1263</v>
      </c>
      <c r="K10676">
        <v>2298</v>
      </c>
      <c r="L10676">
        <v>0.2298</v>
      </c>
      <c r="M10676">
        <f>_xlfn.XLOOKUP(_xlfn.TEXTJOIN("|",0,D10676,G10676,H10676,I10676),[3]무기각인!$P$4043:$P$5161,[3]무기각인!$O$4043:$O$5161)</f>
        <v>0.23</v>
      </c>
      <c r="N10676">
        <v>8.6999999999999994E-2</v>
      </c>
    </row>
    <row r="10677" spans="1:14" x14ac:dyDescent="0.3">
      <c r="A10677" t="s">
        <v>1530</v>
      </c>
      <c r="B10677" t="s">
        <v>868</v>
      </c>
      <c r="C10677">
        <f>_xlfn.XLOOKUP(B10677,[2]itemList_221219!$B:$B,[2]itemList_221219!$A:$A)</f>
        <v>105000</v>
      </c>
      <c r="D10677">
        <v>50</v>
      </c>
      <c r="E10677">
        <v>13</v>
      </c>
      <c r="F10677">
        <v>3</v>
      </c>
      <c r="G10677" t="s">
        <v>965</v>
      </c>
      <c r="H10677" t="s">
        <v>968</v>
      </c>
      <c r="I10677">
        <v>5</v>
      </c>
      <c r="J10677" t="s">
        <v>1264</v>
      </c>
      <c r="K10677">
        <v>2281</v>
      </c>
      <c r="L10677">
        <v>0.2281</v>
      </c>
      <c r="M10677">
        <f>_xlfn.XLOOKUP(_xlfn.TEXTJOIN("|",0,D10677,G10677,H10677,I10677),[3]무기각인!$P$4043:$P$5161,[3]무기각인!$O$4043:$O$5161)</f>
        <v>0.23</v>
      </c>
      <c r="N10677">
        <v>0.82609999999999995</v>
      </c>
    </row>
    <row r="10678" spans="1:14" x14ac:dyDescent="0.3">
      <c r="A10678" t="s">
        <v>1530</v>
      </c>
      <c r="B10678" t="s">
        <v>868</v>
      </c>
      <c r="C10678">
        <f>_xlfn.XLOOKUP(B10678,[2]itemList_221219!$B:$B,[2]itemList_221219!$A:$A)</f>
        <v>105000</v>
      </c>
      <c r="D10678">
        <v>50</v>
      </c>
      <c r="E10678">
        <v>13</v>
      </c>
      <c r="F10678">
        <v>3</v>
      </c>
      <c r="G10678" t="s">
        <v>965</v>
      </c>
      <c r="H10678" t="s">
        <v>968</v>
      </c>
      <c r="I10678">
        <v>6</v>
      </c>
      <c r="J10678" t="s">
        <v>1543</v>
      </c>
      <c r="K10678">
        <v>2363</v>
      </c>
      <c r="L10678">
        <v>0.23630000000000001</v>
      </c>
      <c r="M10678">
        <f>_xlfn.XLOOKUP(_xlfn.TEXTJOIN("|",0,D10678,G10678,H10678,I10678),[3]무기각인!$P$4043:$P$5161,[3]무기각인!$O$4043:$O$5161)</f>
        <v>0.23</v>
      </c>
      <c r="N10678">
        <v>2.7391000000000001</v>
      </c>
    </row>
    <row r="10679" spans="1:14" x14ac:dyDescent="0.3">
      <c r="A10679" t="s">
        <v>1530</v>
      </c>
      <c r="B10679" t="s">
        <v>868</v>
      </c>
      <c r="C10679">
        <f>_xlfn.XLOOKUP(B10679,[2]itemList_221219!$B:$B,[2]itemList_221219!$A:$A)</f>
        <v>105000</v>
      </c>
      <c r="D10679">
        <v>50</v>
      </c>
      <c r="E10679">
        <v>13</v>
      </c>
      <c r="F10679">
        <v>3</v>
      </c>
      <c r="G10679" t="s">
        <v>965</v>
      </c>
      <c r="H10679" t="s">
        <v>968</v>
      </c>
      <c r="I10679">
        <v>7</v>
      </c>
      <c r="J10679" t="s">
        <v>2011</v>
      </c>
      <c r="K10679">
        <v>2269</v>
      </c>
      <c r="L10679">
        <v>0.22689999999999999</v>
      </c>
      <c r="M10679">
        <f>_xlfn.XLOOKUP(_xlfn.TEXTJOIN("|",0,D10679,G10679,H10679,I10679),[3]무기각인!$P$4043:$P$5161,[3]무기각인!$O$4043:$O$5161)</f>
        <v>0.23</v>
      </c>
      <c r="N10679">
        <v>1.3478000000000001</v>
      </c>
    </row>
    <row r="10680" spans="1:14" x14ac:dyDescent="0.3">
      <c r="A10680" t="s">
        <v>1530</v>
      </c>
      <c r="B10680" t="s">
        <v>868</v>
      </c>
      <c r="C10680">
        <f>_xlfn.XLOOKUP(B10680,[2]itemList_221219!$B:$B,[2]itemList_221219!$A:$A)</f>
        <v>105000</v>
      </c>
      <c r="D10680">
        <v>50</v>
      </c>
      <c r="E10680">
        <v>13</v>
      </c>
      <c r="F10680">
        <v>3</v>
      </c>
      <c r="G10680" t="s">
        <v>965</v>
      </c>
      <c r="H10680" t="s">
        <v>968</v>
      </c>
      <c r="I10680">
        <v>8</v>
      </c>
      <c r="J10680" t="s">
        <v>2012</v>
      </c>
      <c r="K10680">
        <v>2274</v>
      </c>
      <c r="L10680">
        <v>0.22739999999999999</v>
      </c>
      <c r="M10680">
        <f>_xlfn.XLOOKUP(_xlfn.TEXTJOIN("|",0,D10680,G10680,H10680,I10680),[3]무기각인!$P$4043:$P$5161,[3]무기각인!$O$4043:$O$5161)</f>
        <v>0.23</v>
      </c>
      <c r="N10680">
        <v>1.1304000000000001</v>
      </c>
    </row>
    <row r="10681" spans="1:14" x14ac:dyDescent="0.3">
      <c r="A10681" t="s">
        <v>1530</v>
      </c>
      <c r="B10681" t="s">
        <v>868</v>
      </c>
      <c r="C10681">
        <f>_xlfn.XLOOKUP(B10681,[2]itemList_221219!$B:$B,[2]itemList_221219!$A:$A)</f>
        <v>105000</v>
      </c>
      <c r="D10681">
        <v>50</v>
      </c>
      <c r="E10681">
        <v>13</v>
      </c>
      <c r="F10681">
        <v>3</v>
      </c>
      <c r="G10681" t="s">
        <v>965</v>
      </c>
      <c r="H10681" t="s">
        <v>968</v>
      </c>
      <c r="I10681">
        <v>9</v>
      </c>
      <c r="J10681" t="s">
        <v>2013</v>
      </c>
      <c r="K10681">
        <v>2316</v>
      </c>
      <c r="L10681">
        <v>0.2316</v>
      </c>
      <c r="M10681">
        <f>_xlfn.XLOOKUP(_xlfn.TEXTJOIN("|",0,D10681,G10681,H10681,I10681),[3]무기각인!$P$4043:$P$5161,[3]무기각인!$O$4043:$O$5161)</f>
        <v>0.23</v>
      </c>
      <c r="N10681">
        <v>0.69569999999999999</v>
      </c>
    </row>
    <row r="10682" spans="1:14" x14ac:dyDescent="0.3">
      <c r="A10682" t="s">
        <v>1530</v>
      </c>
      <c r="B10682" t="s">
        <v>868</v>
      </c>
      <c r="C10682">
        <f>_xlfn.XLOOKUP(B10682,[2]itemList_221219!$B:$B,[2]itemList_221219!$A:$A)</f>
        <v>105000</v>
      </c>
      <c r="D10682">
        <v>50</v>
      </c>
      <c r="E10682">
        <v>13</v>
      </c>
      <c r="F10682">
        <v>3</v>
      </c>
      <c r="G10682" t="s">
        <v>965</v>
      </c>
      <c r="H10682" t="s">
        <v>968</v>
      </c>
      <c r="I10682">
        <v>10</v>
      </c>
      <c r="J10682" t="s">
        <v>2014</v>
      </c>
      <c r="K10682">
        <v>2365</v>
      </c>
      <c r="L10682">
        <v>0.23649999999999999</v>
      </c>
      <c r="M10682">
        <f>_xlfn.XLOOKUP(_xlfn.TEXTJOIN("|",0,D10682,G10682,H10682,I10682),[3]무기각인!$P$4043:$P$5161,[3]무기각인!$O$4043:$O$5161)</f>
        <v>0.23</v>
      </c>
      <c r="N10682">
        <v>2.8260999999999998</v>
      </c>
    </row>
    <row r="10683" spans="1:14" x14ac:dyDescent="0.3">
      <c r="A10683" t="s">
        <v>1530</v>
      </c>
      <c r="B10683" t="s">
        <v>868</v>
      </c>
      <c r="C10683">
        <f>_xlfn.XLOOKUP(B10683,[2]itemList_221219!$B:$B,[2]itemList_221219!$A:$A)</f>
        <v>105000</v>
      </c>
      <c r="D10683">
        <v>50</v>
      </c>
      <c r="E10683">
        <v>13</v>
      </c>
      <c r="F10683">
        <v>4</v>
      </c>
      <c r="G10683" t="s">
        <v>47</v>
      </c>
      <c r="H10683" t="s">
        <v>968</v>
      </c>
      <c r="I10683">
        <v>2</v>
      </c>
      <c r="J10683" t="s">
        <v>1266</v>
      </c>
      <c r="K10683">
        <v>2311</v>
      </c>
      <c r="L10683">
        <v>0.2311</v>
      </c>
      <c r="M10683">
        <f>_xlfn.XLOOKUP(_xlfn.TEXTJOIN("|",0,D10683,G10683,H10683,I10683),[3]무기각인!$P$4043:$P$5161,[3]무기각인!$O$4043:$O$5161)</f>
        <v>0.23</v>
      </c>
      <c r="N10683">
        <v>0.4783</v>
      </c>
    </row>
    <row r="10684" spans="1:14" x14ac:dyDescent="0.3">
      <c r="A10684" t="s">
        <v>1530</v>
      </c>
      <c r="B10684" t="s">
        <v>868</v>
      </c>
      <c r="C10684">
        <f>_xlfn.XLOOKUP(B10684,[2]itemList_221219!$B:$B,[2]itemList_221219!$A:$A)</f>
        <v>105000</v>
      </c>
      <c r="D10684">
        <v>50</v>
      </c>
      <c r="E10684">
        <v>13</v>
      </c>
      <c r="F10684">
        <v>4</v>
      </c>
      <c r="G10684" t="s">
        <v>47</v>
      </c>
      <c r="H10684" t="s">
        <v>968</v>
      </c>
      <c r="I10684">
        <v>3</v>
      </c>
      <c r="J10684" t="s">
        <v>1267</v>
      </c>
      <c r="K10684">
        <v>2394</v>
      </c>
      <c r="L10684">
        <v>0.2394</v>
      </c>
      <c r="M10684">
        <f>_xlfn.XLOOKUP(_xlfn.TEXTJOIN("|",0,D10684,G10684,H10684,I10684),[3]무기각인!$P$4043:$P$5161,[3]무기각인!$O$4043:$O$5161)</f>
        <v>0.23</v>
      </c>
      <c r="N10684">
        <v>4.0869999999999997</v>
      </c>
    </row>
    <row r="10685" spans="1:14" x14ac:dyDescent="0.3">
      <c r="A10685" t="s">
        <v>1530</v>
      </c>
      <c r="B10685" t="s">
        <v>868</v>
      </c>
      <c r="C10685">
        <f>_xlfn.XLOOKUP(B10685,[2]itemList_221219!$B:$B,[2]itemList_221219!$A:$A)</f>
        <v>105000</v>
      </c>
      <c r="D10685">
        <v>50</v>
      </c>
      <c r="E10685">
        <v>13</v>
      </c>
      <c r="F10685">
        <v>4</v>
      </c>
      <c r="G10685" t="s">
        <v>47</v>
      </c>
      <c r="H10685" t="s">
        <v>968</v>
      </c>
      <c r="I10685">
        <v>4</v>
      </c>
      <c r="J10685" t="s">
        <v>1268</v>
      </c>
      <c r="K10685">
        <v>2294</v>
      </c>
      <c r="L10685">
        <v>0.22939999999999999</v>
      </c>
      <c r="M10685">
        <f>_xlfn.XLOOKUP(_xlfn.TEXTJOIN("|",0,D10685,G10685,H10685,I10685),[3]무기각인!$P$4043:$P$5161,[3]무기각인!$O$4043:$O$5161)</f>
        <v>0.23</v>
      </c>
      <c r="N10685">
        <v>0.26090000000000002</v>
      </c>
    </row>
    <row r="10686" spans="1:14" x14ac:dyDescent="0.3">
      <c r="A10686" t="s">
        <v>1530</v>
      </c>
      <c r="B10686" t="s">
        <v>868</v>
      </c>
      <c r="C10686">
        <f>_xlfn.XLOOKUP(B10686,[2]itemList_221219!$B:$B,[2]itemList_221219!$A:$A)</f>
        <v>105000</v>
      </c>
      <c r="D10686">
        <v>50</v>
      </c>
      <c r="E10686">
        <v>13</v>
      </c>
      <c r="F10686">
        <v>4</v>
      </c>
      <c r="G10686" t="s">
        <v>47</v>
      </c>
      <c r="H10686" t="s">
        <v>968</v>
      </c>
      <c r="I10686">
        <v>5</v>
      </c>
      <c r="J10686" t="s">
        <v>1269</v>
      </c>
      <c r="K10686">
        <v>2271</v>
      </c>
      <c r="L10686">
        <v>0.2271</v>
      </c>
      <c r="M10686">
        <f>_xlfn.XLOOKUP(_xlfn.TEXTJOIN("|",0,D10686,G10686,H10686,I10686),[3]무기각인!$P$4043:$P$5161,[3]무기각인!$O$4043:$O$5161)</f>
        <v>0.23</v>
      </c>
      <c r="N10686">
        <v>1.2608999999999999</v>
      </c>
    </row>
    <row r="10687" spans="1:14" x14ac:dyDescent="0.3">
      <c r="A10687" t="s">
        <v>1530</v>
      </c>
      <c r="B10687" t="s">
        <v>868</v>
      </c>
      <c r="C10687">
        <f>_xlfn.XLOOKUP(B10687,[2]itemList_221219!$B:$B,[2]itemList_221219!$A:$A)</f>
        <v>105000</v>
      </c>
      <c r="D10687">
        <v>50</v>
      </c>
      <c r="E10687">
        <v>13</v>
      </c>
      <c r="F10687">
        <v>4</v>
      </c>
      <c r="G10687" t="s">
        <v>47</v>
      </c>
      <c r="H10687" t="s">
        <v>968</v>
      </c>
      <c r="I10687">
        <v>6</v>
      </c>
      <c r="J10687" t="s">
        <v>1544</v>
      </c>
      <c r="K10687">
        <v>2241</v>
      </c>
      <c r="L10687">
        <v>0.22409999999999999</v>
      </c>
      <c r="M10687">
        <f>_xlfn.XLOOKUP(_xlfn.TEXTJOIN("|",0,D10687,G10687,H10687,I10687),[3]무기각인!$P$4043:$P$5161,[3]무기각인!$O$4043:$O$5161)</f>
        <v>0.23</v>
      </c>
      <c r="N10687">
        <v>2.5651999999999999</v>
      </c>
    </row>
    <row r="10688" spans="1:14" x14ac:dyDescent="0.3">
      <c r="A10688" t="s">
        <v>1530</v>
      </c>
      <c r="B10688" t="s">
        <v>868</v>
      </c>
      <c r="C10688">
        <f>_xlfn.XLOOKUP(B10688,[2]itemList_221219!$B:$B,[2]itemList_221219!$A:$A)</f>
        <v>105000</v>
      </c>
      <c r="D10688">
        <v>50</v>
      </c>
      <c r="E10688">
        <v>13</v>
      </c>
      <c r="F10688">
        <v>4</v>
      </c>
      <c r="G10688" t="s">
        <v>47</v>
      </c>
      <c r="H10688" t="s">
        <v>968</v>
      </c>
      <c r="I10688">
        <v>7</v>
      </c>
      <c r="J10688" t="s">
        <v>2015</v>
      </c>
      <c r="K10688">
        <v>2256</v>
      </c>
      <c r="L10688">
        <v>0.22559999999999999</v>
      </c>
      <c r="M10688">
        <f>_xlfn.XLOOKUP(_xlfn.TEXTJOIN("|",0,D10688,G10688,H10688,I10688),[3]무기각인!$P$4043:$P$5161,[3]무기각인!$O$4043:$O$5161)</f>
        <v>0.23</v>
      </c>
      <c r="N10688">
        <v>1.913</v>
      </c>
    </row>
    <row r="10689" spans="1:14" x14ac:dyDescent="0.3">
      <c r="A10689" t="s">
        <v>1530</v>
      </c>
      <c r="B10689" t="s">
        <v>868</v>
      </c>
      <c r="C10689">
        <f>_xlfn.XLOOKUP(B10689,[2]itemList_221219!$B:$B,[2]itemList_221219!$A:$A)</f>
        <v>105000</v>
      </c>
      <c r="D10689">
        <v>50</v>
      </c>
      <c r="E10689">
        <v>13</v>
      </c>
      <c r="F10689">
        <v>4</v>
      </c>
      <c r="G10689" t="s">
        <v>47</v>
      </c>
      <c r="H10689" t="s">
        <v>968</v>
      </c>
      <c r="I10689">
        <v>8</v>
      </c>
      <c r="J10689" t="s">
        <v>2016</v>
      </c>
      <c r="K10689">
        <v>2383</v>
      </c>
      <c r="L10689">
        <v>0.23830000000000001</v>
      </c>
      <c r="M10689">
        <f>_xlfn.XLOOKUP(_xlfn.TEXTJOIN("|",0,D10689,G10689,H10689,I10689),[3]무기각인!$P$4043:$P$5161,[3]무기각인!$O$4043:$O$5161)</f>
        <v>0.23</v>
      </c>
      <c r="N10689">
        <v>3.6086999999999998</v>
      </c>
    </row>
    <row r="10690" spans="1:14" x14ac:dyDescent="0.3">
      <c r="A10690" t="s">
        <v>1530</v>
      </c>
      <c r="B10690" t="s">
        <v>868</v>
      </c>
      <c r="C10690">
        <f>_xlfn.XLOOKUP(B10690,[2]itemList_221219!$B:$B,[2]itemList_221219!$A:$A)</f>
        <v>105000</v>
      </c>
      <c r="D10690">
        <v>50</v>
      </c>
      <c r="E10690">
        <v>13</v>
      </c>
      <c r="F10690">
        <v>4</v>
      </c>
      <c r="G10690" t="s">
        <v>47</v>
      </c>
      <c r="H10690" t="s">
        <v>968</v>
      </c>
      <c r="I10690">
        <v>9</v>
      </c>
      <c r="J10690" t="s">
        <v>2017</v>
      </c>
      <c r="K10690">
        <v>2330</v>
      </c>
      <c r="L10690">
        <v>0.23300000000000001</v>
      </c>
      <c r="M10690">
        <f>_xlfn.XLOOKUP(_xlfn.TEXTJOIN("|",0,D10690,G10690,H10690,I10690),[3]무기각인!$P$4043:$P$5161,[3]무기각인!$O$4043:$O$5161)</f>
        <v>0.23</v>
      </c>
      <c r="N10690">
        <v>1.3043</v>
      </c>
    </row>
    <row r="10691" spans="1:14" x14ac:dyDescent="0.3">
      <c r="A10691" t="s">
        <v>1530</v>
      </c>
      <c r="B10691" t="s">
        <v>868</v>
      </c>
      <c r="C10691">
        <f>_xlfn.XLOOKUP(B10691,[2]itemList_221219!$B:$B,[2]itemList_221219!$A:$A)</f>
        <v>105000</v>
      </c>
      <c r="D10691">
        <v>50</v>
      </c>
      <c r="E10691">
        <v>13</v>
      </c>
      <c r="F10691">
        <v>4</v>
      </c>
      <c r="G10691" t="s">
        <v>47</v>
      </c>
      <c r="H10691" t="s">
        <v>968</v>
      </c>
      <c r="I10691">
        <v>10</v>
      </c>
      <c r="J10691" t="s">
        <v>2018</v>
      </c>
      <c r="K10691">
        <v>2310</v>
      </c>
      <c r="L10691">
        <v>0.23100000000000001</v>
      </c>
      <c r="M10691">
        <f>_xlfn.XLOOKUP(_xlfn.TEXTJOIN("|",0,D10691,G10691,H10691,I10691),[3]무기각인!$P$4043:$P$5161,[3]무기각인!$O$4043:$O$5161)</f>
        <v>0.23</v>
      </c>
      <c r="N10691">
        <v>0.43480000000000002</v>
      </c>
    </row>
    <row r="10692" spans="1:14" x14ac:dyDescent="0.3">
      <c r="A10692" t="s">
        <v>1530</v>
      </c>
      <c r="B10692" t="s">
        <v>868</v>
      </c>
      <c r="C10692">
        <f>_xlfn.XLOOKUP(B10692,[2]itemList_221219!$B:$B,[2]itemList_221219!$A:$A)</f>
        <v>105000</v>
      </c>
      <c r="D10692">
        <v>50</v>
      </c>
      <c r="E10692">
        <v>13</v>
      </c>
      <c r="F10692">
        <v>5</v>
      </c>
      <c r="G10692" t="s">
        <v>966</v>
      </c>
      <c r="H10692" t="s">
        <v>968</v>
      </c>
      <c r="I10692">
        <v>2</v>
      </c>
      <c r="J10692" t="s">
        <v>1271</v>
      </c>
      <c r="K10692">
        <v>2264</v>
      </c>
      <c r="L10692">
        <v>0.22639999999999999</v>
      </c>
      <c r="M10692">
        <f>_xlfn.XLOOKUP(_xlfn.TEXTJOIN("|",0,D10692,G10692,H10692,I10692),[3]무기각인!$P$4043:$P$5161,[3]무기각인!$O$4043:$O$5161)</f>
        <v>0.23</v>
      </c>
      <c r="N10692">
        <v>1.5651999999999999</v>
      </c>
    </row>
    <row r="10693" spans="1:14" x14ac:dyDescent="0.3">
      <c r="A10693" t="s">
        <v>1530</v>
      </c>
      <c r="B10693" t="s">
        <v>868</v>
      </c>
      <c r="C10693">
        <f>_xlfn.XLOOKUP(B10693,[2]itemList_221219!$B:$B,[2]itemList_221219!$A:$A)</f>
        <v>105000</v>
      </c>
      <c r="D10693">
        <v>50</v>
      </c>
      <c r="E10693">
        <v>13</v>
      </c>
      <c r="F10693">
        <v>5</v>
      </c>
      <c r="G10693" t="s">
        <v>966</v>
      </c>
      <c r="H10693" t="s">
        <v>968</v>
      </c>
      <c r="I10693">
        <v>3</v>
      </c>
      <c r="J10693" t="s">
        <v>1272</v>
      </c>
      <c r="K10693">
        <v>2332</v>
      </c>
      <c r="L10693">
        <v>0.23319999999999999</v>
      </c>
      <c r="M10693">
        <f>_xlfn.XLOOKUP(_xlfn.TEXTJOIN("|",0,D10693,G10693,H10693,I10693),[3]무기각인!$P$4043:$P$5161,[3]무기각인!$O$4043:$O$5161)</f>
        <v>0.23</v>
      </c>
      <c r="N10693">
        <v>1.3913</v>
      </c>
    </row>
    <row r="10694" spans="1:14" x14ac:dyDescent="0.3">
      <c r="A10694" t="s">
        <v>1530</v>
      </c>
      <c r="B10694" t="s">
        <v>868</v>
      </c>
      <c r="C10694">
        <f>_xlfn.XLOOKUP(B10694,[2]itemList_221219!$B:$B,[2]itemList_221219!$A:$A)</f>
        <v>105000</v>
      </c>
      <c r="D10694">
        <v>50</v>
      </c>
      <c r="E10694">
        <v>13</v>
      </c>
      <c r="F10694">
        <v>5</v>
      </c>
      <c r="G10694" t="s">
        <v>966</v>
      </c>
      <c r="H10694" t="s">
        <v>968</v>
      </c>
      <c r="I10694">
        <v>4</v>
      </c>
      <c r="J10694" t="s">
        <v>1273</v>
      </c>
      <c r="K10694">
        <v>2311</v>
      </c>
      <c r="L10694">
        <v>0.2311</v>
      </c>
      <c r="M10694">
        <f>_xlfn.XLOOKUP(_xlfn.TEXTJOIN("|",0,D10694,G10694,H10694,I10694),[3]무기각인!$P$4043:$P$5161,[3]무기각인!$O$4043:$O$5161)</f>
        <v>0.23</v>
      </c>
      <c r="N10694">
        <v>0.4783</v>
      </c>
    </row>
    <row r="10695" spans="1:14" x14ac:dyDescent="0.3">
      <c r="A10695" t="s">
        <v>1530</v>
      </c>
      <c r="B10695" t="s">
        <v>868</v>
      </c>
      <c r="C10695">
        <f>_xlfn.XLOOKUP(B10695,[2]itemList_221219!$B:$B,[2]itemList_221219!$A:$A)</f>
        <v>105000</v>
      </c>
      <c r="D10695">
        <v>50</v>
      </c>
      <c r="E10695">
        <v>13</v>
      </c>
      <c r="F10695">
        <v>5</v>
      </c>
      <c r="G10695" t="s">
        <v>966</v>
      </c>
      <c r="H10695" t="s">
        <v>968</v>
      </c>
      <c r="I10695">
        <v>5</v>
      </c>
      <c r="J10695" t="s">
        <v>1274</v>
      </c>
      <c r="K10695">
        <v>2352</v>
      </c>
      <c r="L10695">
        <v>0.23519999999999999</v>
      </c>
      <c r="M10695">
        <f>_xlfn.XLOOKUP(_xlfn.TEXTJOIN("|",0,D10695,G10695,H10695,I10695),[3]무기각인!$P$4043:$P$5161,[3]무기각인!$O$4043:$O$5161)</f>
        <v>0.23</v>
      </c>
      <c r="N10695">
        <v>2.2608999999999999</v>
      </c>
    </row>
    <row r="10696" spans="1:14" x14ac:dyDescent="0.3">
      <c r="A10696" t="s">
        <v>1530</v>
      </c>
      <c r="B10696" t="s">
        <v>868</v>
      </c>
      <c r="C10696">
        <f>_xlfn.XLOOKUP(B10696,[2]itemList_221219!$B:$B,[2]itemList_221219!$A:$A)</f>
        <v>105000</v>
      </c>
      <c r="D10696">
        <v>50</v>
      </c>
      <c r="E10696">
        <v>13</v>
      </c>
      <c r="F10696">
        <v>5</v>
      </c>
      <c r="G10696" t="s">
        <v>966</v>
      </c>
      <c r="H10696" t="s">
        <v>968</v>
      </c>
      <c r="I10696">
        <v>6</v>
      </c>
      <c r="J10696" t="s">
        <v>1545</v>
      </c>
      <c r="K10696">
        <v>2291</v>
      </c>
      <c r="L10696">
        <v>0.2291</v>
      </c>
      <c r="M10696">
        <f>_xlfn.XLOOKUP(_xlfn.TEXTJOIN("|",0,D10696,G10696,H10696,I10696),[3]무기각인!$P$4043:$P$5161,[3]무기각인!$O$4043:$O$5161)</f>
        <v>0.23</v>
      </c>
      <c r="N10696">
        <v>0.39129999999999998</v>
      </c>
    </row>
    <row r="10697" spans="1:14" x14ac:dyDescent="0.3">
      <c r="A10697" t="s">
        <v>1530</v>
      </c>
      <c r="B10697" t="s">
        <v>868</v>
      </c>
      <c r="C10697">
        <f>_xlfn.XLOOKUP(B10697,[2]itemList_221219!$B:$B,[2]itemList_221219!$A:$A)</f>
        <v>105000</v>
      </c>
      <c r="D10697">
        <v>50</v>
      </c>
      <c r="E10697">
        <v>13</v>
      </c>
      <c r="F10697">
        <v>5</v>
      </c>
      <c r="G10697" t="s">
        <v>966</v>
      </c>
      <c r="H10697" t="s">
        <v>968</v>
      </c>
      <c r="I10697">
        <v>7</v>
      </c>
      <c r="J10697" t="s">
        <v>2019</v>
      </c>
      <c r="K10697">
        <v>2325</v>
      </c>
      <c r="L10697">
        <v>0.23250000000000001</v>
      </c>
      <c r="M10697">
        <f>_xlfn.XLOOKUP(_xlfn.TEXTJOIN("|",0,D10697,G10697,H10697,I10697),[3]무기각인!$P$4043:$P$5161,[3]무기각인!$O$4043:$O$5161)</f>
        <v>0.23</v>
      </c>
      <c r="N10697">
        <v>1.087</v>
      </c>
    </row>
    <row r="10698" spans="1:14" x14ac:dyDescent="0.3">
      <c r="A10698" t="s">
        <v>1530</v>
      </c>
      <c r="B10698" t="s">
        <v>868</v>
      </c>
      <c r="C10698">
        <f>_xlfn.XLOOKUP(B10698,[2]itemList_221219!$B:$B,[2]itemList_221219!$A:$A)</f>
        <v>105000</v>
      </c>
      <c r="D10698">
        <v>50</v>
      </c>
      <c r="E10698">
        <v>13</v>
      </c>
      <c r="F10698">
        <v>5</v>
      </c>
      <c r="G10698" t="s">
        <v>966</v>
      </c>
      <c r="H10698" t="s">
        <v>968</v>
      </c>
      <c r="I10698">
        <v>8</v>
      </c>
      <c r="J10698" t="s">
        <v>2020</v>
      </c>
      <c r="K10698">
        <v>2250</v>
      </c>
      <c r="L10698">
        <v>0.22500000000000001</v>
      </c>
      <c r="M10698">
        <f>_xlfn.XLOOKUP(_xlfn.TEXTJOIN("|",0,D10698,G10698,H10698,I10698),[3]무기각인!$P$4043:$P$5161,[3]무기각인!$O$4043:$O$5161)</f>
        <v>0.23</v>
      </c>
      <c r="N10698">
        <v>2.1739000000000002</v>
      </c>
    </row>
    <row r="10699" spans="1:14" x14ac:dyDescent="0.3">
      <c r="A10699" t="s">
        <v>1530</v>
      </c>
      <c r="B10699" t="s">
        <v>868</v>
      </c>
      <c r="C10699">
        <f>_xlfn.XLOOKUP(B10699,[2]itemList_221219!$B:$B,[2]itemList_221219!$A:$A)</f>
        <v>105000</v>
      </c>
      <c r="D10699">
        <v>50</v>
      </c>
      <c r="E10699">
        <v>13</v>
      </c>
      <c r="F10699">
        <v>5</v>
      </c>
      <c r="G10699" t="s">
        <v>966</v>
      </c>
      <c r="H10699" t="s">
        <v>968</v>
      </c>
      <c r="I10699">
        <v>9</v>
      </c>
      <c r="J10699" t="s">
        <v>2021</v>
      </c>
      <c r="K10699">
        <v>2313</v>
      </c>
      <c r="L10699">
        <v>0.23130000000000001</v>
      </c>
      <c r="M10699">
        <f>_xlfn.XLOOKUP(_xlfn.TEXTJOIN("|",0,D10699,G10699,H10699,I10699),[3]무기각인!$P$4043:$P$5161,[3]무기각인!$O$4043:$O$5161)</f>
        <v>0.23</v>
      </c>
      <c r="N10699">
        <v>0.56520000000000004</v>
      </c>
    </row>
    <row r="10700" spans="1:14" x14ac:dyDescent="0.3">
      <c r="A10700" t="s">
        <v>1530</v>
      </c>
      <c r="B10700" t="s">
        <v>868</v>
      </c>
      <c r="C10700">
        <f>_xlfn.XLOOKUP(B10700,[2]itemList_221219!$B:$B,[2]itemList_221219!$A:$A)</f>
        <v>105000</v>
      </c>
      <c r="D10700">
        <v>50</v>
      </c>
      <c r="E10700">
        <v>13</v>
      </c>
      <c r="F10700">
        <v>5</v>
      </c>
      <c r="G10700" t="s">
        <v>966</v>
      </c>
      <c r="H10700" t="s">
        <v>968</v>
      </c>
      <c r="I10700">
        <v>10</v>
      </c>
      <c r="J10700" t="s">
        <v>2022</v>
      </c>
      <c r="K10700">
        <v>2272</v>
      </c>
      <c r="L10700">
        <v>0.22720000000000001</v>
      </c>
      <c r="M10700">
        <f>_xlfn.XLOOKUP(_xlfn.TEXTJOIN("|",0,D10700,G10700,H10700,I10700),[3]무기각인!$P$4043:$P$5161,[3]무기각인!$O$4043:$O$5161)</f>
        <v>0.23</v>
      </c>
      <c r="N10700">
        <v>1.2174</v>
      </c>
    </row>
    <row r="10701" spans="1:14" x14ac:dyDescent="0.3">
      <c r="A10701" t="s">
        <v>1530</v>
      </c>
      <c r="B10701" t="s">
        <v>868</v>
      </c>
      <c r="C10701">
        <f>_xlfn.XLOOKUP(B10701,[2]itemList_221219!$B:$B,[2]itemList_221219!$A:$A)</f>
        <v>105000</v>
      </c>
      <c r="D10701">
        <v>50</v>
      </c>
      <c r="E10701">
        <v>14</v>
      </c>
      <c r="F10701">
        <v>0</v>
      </c>
      <c r="G10701" t="s">
        <v>19</v>
      </c>
      <c r="H10701" t="s">
        <v>978</v>
      </c>
      <c r="I10701">
        <v>1</v>
      </c>
      <c r="J10701" t="s">
        <v>1281</v>
      </c>
      <c r="K10701">
        <v>16</v>
      </c>
      <c r="L10701">
        <v>1.6000000000000001E-3</v>
      </c>
      <c r="M10701">
        <f>_xlfn.XLOOKUP(_xlfn.TEXTJOIN("|",0,D10701,G10701,H10701,I10701),[3]무기각인!$P$4043:$P$5161,[3]무기각인!$O$4043:$O$5161)</f>
        <v>1.1000000000000001E-3</v>
      </c>
      <c r="N10701">
        <v>45.454500000000003</v>
      </c>
    </row>
    <row r="10702" spans="1:14" x14ac:dyDescent="0.3">
      <c r="A10702" t="s">
        <v>1530</v>
      </c>
      <c r="B10702" t="s">
        <v>868</v>
      </c>
      <c r="C10702">
        <f>_xlfn.XLOOKUP(B10702,[2]itemList_221219!$B:$B,[2]itemList_221219!$A:$A)</f>
        <v>105000</v>
      </c>
      <c r="D10702">
        <v>50</v>
      </c>
      <c r="E10702">
        <v>14</v>
      </c>
      <c r="F10702">
        <v>0</v>
      </c>
      <c r="G10702" t="s">
        <v>19</v>
      </c>
      <c r="H10702" t="s">
        <v>978</v>
      </c>
      <c r="I10702">
        <v>1.5</v>
      </c>
      <c r="J10702" t="s">
        <v>1282</v>
      </c>
      <c r="K10702">
        <v>11</v>
      </c>
      <c r="L10702">
        <v>1.1000000000000001E-3</v>
      </c>
      <c r="M10702">
        <f>_xlfn.XLOOKUP(_xlfn.TEXTJOIN("|",0,D10702,G10702,H10702,I10702),[3]무기각인!$P$4043:$P$5161,[3]무기각인!$O$4043:$O$5161)</f>
        <v>1.1000000000000001E-3</v>
      </c>
      <c r="N10702">
        <v>0</v>
      </c>
    </row>
    <row r="10703" spans="1:14" x14ac:dyDescent="0.3">
      <c r="A10703" t="s">
        <v>1530</v>
      </c>
      <c r="B10703" t="s">
        <v>868</v>
      </c>
      <c r="C10703">
        <f>_xlfn.XLOOKUP(B10703,[2]itemList_221219!$B:$B,[2]itemList_221219!$A:$A)</f>
        <v>105000</v>
      </c>
      <c r="D10703">
        <v>50</v>
      </c>
      <c r="E10703">
        <v>14</v>
      </c>
      <c r="F10703">
        <v>0</v>
      </c>
      <c r="G10703" t="s">
        <v>19</v>
      </c>
      <c r="H10703" t="s">
        <v>978</v>
      </c>
      <c r="I10703">
        <v>2</v>
      </c>
      <c r="J10703" t="s">
        <v>1283</v>
      </c>
      <c r="K10703">
        <v>8</v>
      </c>
      <c r="L10703">
        <v>8.0000000000000004E-4</v>
      </c>
      <c r="M10703">
        <f>_xlfn.XLOOKUP(_xlfn.TEXTJOIN("|",0,D10703,G10703,H10703,I10703),[3]무기각인!$P$4043:$P$5161,[3]무기각인!$O$4043:$O$5161)</f>
        <v>1.1000000000000001E-3</v>
      </c>
      <c r="N10703">
        <v>27.2727</v>
      </c>
    </row>
    <row r="10704" spans="1:14" x14ac:dyDescent="0.3">
      <c r="A10704" t="s">
        <v>1530</v>
      </c>
      <c r="B10704" t="s">
        <v>868</v>
      </c>
      <c r="C10704">
        <f>_xlfn.XLOOKUP(B10704,[2]itemList_221219!$B:$B,[2]itemList_221219!$A:$A)</f>
        <v>105000</v>
      </c>
      <c r="D10704">
        <v>50</v>
      </c>
      <c r="E10704">
        <v>14</v>
      </c>
      <c r="F10704">
        <v>0</v>
      </c>
      <c r="G10704" t="s">
        <v>19</v>
      </c>
      <c r="H10704" t="s">
        <v>978</v>
      </c>
      <c r="I10704">
        <v>2.5</v>
      </c>
      <c r="J10704" t="s">
        <v>1284</v>
      </c>
      <c r="K10704">
        <v>14</v>
      </c>
      <c r="L10704">
        <v>1.4E-3</v>
      </c>
      <c r="M10704">
        <f>_xlfn.XLOOKUP(_xlfn.TEXTJOIN("|",0,D10704,G10704,H10704,I10704),[3]무기각인!$P$4043:$P$5161,[3]무기각인!$O$4043:$O$5161)</f>
        <v>1.1000000000000001E-3</v>
      </c>
      <c r="N10704">
        <v>27.2727</v>
      </c>
    </row>
    <row r="10705" spans="1:14" x14ac:dyDescent="0.3">
      <c r="A10705" t="s">
        <v>1530</v>
      </c>
      <c r="B10705" t="s">
        <v>868</v>
      </c>
      <c r="C10705">
        <f>_xlfn.XLOOKUP(B10705,[2]itemList_221219!$B:$B,[2]itemList_221219!$A:$A)</f>
        <v>105000</v>
      </c>
      <c r="D10705">
        <v>50</v>
      </c>
      <c r="E10705">
        <v>14</v>
      </c>
      <c r="F10705">
        <v>0</v>
      </c>
      <c r="G10705" t="s">
        <v>19</v>
      </c>
      <c r="H10705" t="s">
        <v>978</v>
      </c>
      <c r="I10705">
        <v>3</v>
      </c>
      <c r="J10705" t="s">
        <v>1285</v>
      </c>
      <c r="K10705">
        <v>10</v>
      </c>
      <c r="L10705">
        <v>1E-3</v>
      </c>
      <c r="M10705">
        <f>_xlfn.XLOOKUP(_xlfn.TEXTJOIN("|",0,D10705,G10705,H10705,I10705),[3]무기각인!$P$4043:$P$5161,[3]무기각인!$O$4043:$O$5161)</f>
        <v>1.1000000000000001E-3</v>
      </c>
      <c r="N10705">
        <v>9.0908999999999995</v>
      </c>
    </row>
    <row r="10706" spans="1:14" x14ac:dyDescent="0.3">
      <c r="A10706" t="s">
        <v>1530</v>
      </c>
      <c r="B10706" t="s">
        <v>868</v>
      </c>
      <c r="C10706">
        <f>_xlfn.XLOOKUP(B10706,[2]itemList_221219!$B:$B,[2]itemList_221219!$A:$A)</f>
        <v>105000</v>
      </c>
      <c r="D10706">
        <v>50</v>
      </c>
      <c r="E10706">
        <v>14</v>
      </c>
      <c r="F10706">
        <v>0</v>
      </c>
      <c r="G10706" t="s">
        <v>19</v>
      </c>
      <c r="H10706" t="s">
        <v>978</v>
      </c>
      <c r="I10706">
        <v>3.5</v>
      </c>
      <c r="J10706" t="s">
        <v>1286</v>
      </c>
      <c r="K10706">
        <v>9</v>
      </c>
      <c r="L10706">
        <v>8.9999999999999998E-4</v>
      </c>
      <c r="M10706">
        <f>_xlfn.XLOOKUP(_xlfn.TEXTJOIN("|",0,D10706,G10706,H10706,I10706),[3]무기각인!$P$4043:$P$5161,[3]무기각인!$O$4043:$O$5161)</f>
        <v>1.1000000000000001E-3</v>
      </c>
      <c r="N10706">
        <v>18.181799999999999</v>
      </c>
    </row>
    <row r="10707" spans="1:14" x14ac:dyDescent="0.3">
      <c r="A10707" t="s">
        <v>1530</v>
      </c>
      <c r="B10707" t="s">
        <v>868</v>
      </c>
      <c r="C10707">
        <f>_xlfn.XLOOKUP(B10707,[2]itemList_221219!$B:$B,[2]itemList_221219!$A:$A)</f>
        <v>105000</v>
      </c>
      <c r="D10707">
        <v>50</v>
      </c>
      <c r="E10707">
        <v>14</v>
      </c>
      <c r="F10707">
        <v>0</v>
      </c>
      <c r="G10707" t="s">
        <v>19</v>
      </c>
      <c r="H10707" t="s">
        <v>978</v>
      </c>
      <c r="I10707">
        <v>4</v>
      </c>
      <c r="J10707" t="s">
        <v>1287</v>
      </c>
      <c r="K10707">
        <v>8</v>
      </c>
      <c r="L10707">
        <v>8.0000000000000004E-4</v>
      </c>
      <c r="M10707">
        <f>_xlfn.XLOOKUP(_xlfn.TEXTJOIN("|",0,D10707,G10707,H10707,I10707),[3]무기각인!$P$4043:$P$5161,[3]무기각인!$O$4043:$O$5161)</f>
        <v>1.1000000000000001E-3</v>
      </c>
      <c r="N10707">
        <v>27.2727</v>
      </c>
    </row>
    <row r="10708" spans="1:14" x14ac:dyDescent="0.3">
      <c r="A10708" t="s">
        <v>1530</v>
      </c>
      <c r="B10708" t="s">
        <v>868</v>
      </c>
      <c r="C10708">
        <f>_xlfn.XLOOKUP(B10708,[2]itemList_221219!$B:$B,[2]itemList_221219!$A:$A)</f>
        <v>105000</v>
      </c>
      <c r="D10708">
        <v>50</v>
      </c>
      <c r="E10708">
        <v>14</v>
      </c>
      <c r="F10708">
        <v>0</v>
      </c>
      <c r="G10708" t="s">
        <v>19</v>
      </c>
      <c r="H10708" t="s">
        <v>978</v>
      </c>
      <c r="I10708">
        <v>4.5</v>
      </c>
      <c r="J10708" t="s">
        <v>1288</v>
      </c>
      <c r="K10708">
        <v>8</v>
      </c>
      <c r="L10708">
        <v>8.0000000000000004E-4</v>
      </c>
      <c r="M10708">
        <f>_xlfn.XLOOKUP(_xlfn.TEXTJOIN("|",0,D10708,G10708,H10708,I10708),[3]무기각인!$P$4043:$P$5161,[3]무기각인!$O$4043:$O$5161)</f>
        <v>1.1000000000000001E-3</v>
      </c>
      <c r="N10708">
        <v>27.2727</v>
      </c>
    </row>
    <row r="10709" spans="1:14" x14ac:dyDescent="0.3">
      <c r="A10709" t="s">
        <v>1530</v>
      </c>
      <c r="B10709" t="s">
        <v>868</v>
      </c>
      <c r="C10709">
        <f>_xlfn.XLOOKUP(B10709,[2]itemList_221219!$B:$B,[2]itemList_221219!$A:$A)</f>
        <v>105000</v>
      </c>
      <c r="D10709">
        <v>50</v>
      </c>
      <c r="E10709">
        <v>14</v>
      </c>
      <c r="F10709">
        <v>0</v>
      </c>
      <c r="G10709" t="s">
        <v>19</v>
      </c>
      <c r="H10709" t="s">
        <v>978</v>
      </c>
      <c r="I10709">
        <v>5</v>
      </c>
      <c r="J10709" t="s">
        <v>1289</v>
      </c>
      <c r="K10709">
        <v>6</v>
      </c>
      <c r="L10709">
        <v>5.9999999999999995E-4</v>
      </c>
      <c r="M10709">
        <f>_xlfn.XLOOKUP(_xlfn.TEXTJOIN("|",0,D10709,G10709,H10709,I10709),[3]무기각인!$P$4043:$P$5161,[3]무기각인!$O$4043:$O$5161)</f>
        <v>1.1000000000000001E-3</v>
      </c>
      <c r="N10709">
        <v>45.454500000000003</v>
      </c>
    </row>
    <row r="10710" spans="1:14" x14ac:dyDescent="0.3">
      <c r="A10710" t="s">
        <v>1530</v>
      </c>
      <c r="B10710" t="s">
        <v>868</v>
      </c>
      <c r="C10710">
        <f>_xlfn.XLOOKUP(B10710,[2]itemList_221219!$B:$B,[2]itemList_221219!$A:$A)</f>
        <v>105000</v>
      </c>
      <c r="D10710">
        <v>50</v>
      </c>
      <c r="E10710">
        <v>14</v>
      </c>
      <c r="F10710">
        <v>1</v>
      </c>
      <c r="G10710" t="s">
        <v>993</v>
      </c>
      <c r="H10710" t="s">
        <v>978</v>
      </c>
      <c r="I10710">
        <v>1</v>
      </c>
      <c r="J10710" t="s">
        <v>1459</v>
      </c>
      <c r="K10710">
        <v>689</v>
      </c>
      <c r="L10710">
        <v>6.8900000000000003E-2</v>
      </c>
      <c r="M10710">
        <f>_xlfn.XLOOKUP(_xlfn.TEXTJOIN("|",0,D10710,G10710,H10710,I10710),[3]무기각인!$P$4043:$P$5161,[3]무기각인!$O$4043:$O$5161)</f>
        <v>7.0000000000000007E-2</v>
      </c>
      <c r="N10710">
        <v>1.5713999999999999</v>
      </c>
    </row>
    <row r="10711" spans="1:14" x14ac:dyDescent="0.3">
      <c r="A10711" t="s">
        <v>1530</v>
      </c>
      <c r="B10711" t="s">
        <v>868</v>
      </c>
      <c r="C10711">
        <f>_xlfn.XLOOKUP(B10711,[2]itemList_221219!$B:$B,[2]itemList_221219!$A:$A)</f>
        <v>105000</v>
      </c>
      <c r="D10711">
        <v>50</v>
      </c>
      <c r="E10711">
        <v>14</v>
      </c>
      <c r="F10711">
        <v>1</v>
      </c>
      <c r="G10711" t="s">
        <v>993</v>
      </c>
      <c r="H10711" t="s">
        <v>978</v>
      </c>
      <c r="I10711">
        <v>1.5</v>
      </c>
      <c r="J10711" t="s">
        <v>1460</v>
      </c>
      <c r="K10711">
        <v>732</v>
      </c>
      <c r="L10711">
        <v>7.3200000000000001E-2</v>
      </c>
      <c r="M10711">
        <f>_xlfn.XLOOKUP(_xlfn.TEXTJOIN("|",0,D10711,G10711,H10711,I10711),[3]무기각인!$P$4043:$P$5161,[3]무기각인!$O$4043:$O$5161)</f>
        <v>7.0000000000000007E-2</v>
      </c>
      <c r="N10711">
        <v>4.5713999999999997</v>
      </c>
    </row>
    <row r="10712" spans="1:14" x14ac:dyDescent="0.3">
      <c r="A10712" t="s">
        <v>1530</v>
      </c>
      <c r="B10712" t="s">
        <v>868</v>
      </c>
      <c r="C10712">
        <f>_xlfn.XLOOKUP(B10712,[2]itemList_221219!$B:$B,[2]itemList_221219!$A:$A)</f>
        <v>105000</v>
      </c>
      <c r="D10712">
        <v>50</v>
      </c>
      <c r="E10712">
        <v>14</v>
      </c>
      <c r="F10712">
        <v>1</v>
      </c>
      <c r="G10712" t="s">
        <v>993</v>
      </c>
      <c r="H10712" t="s">
        <v>978</v>
      </c>
      <c r="I10712">
        <v>2</v>
      </c>
      <c r="J10712" t="s">
        <v>1461</v>
      </c>
      <c r="K10712">
        <v>680</v>
      </c>
      <c r="L10712">
        <v>6.8000000000000005E-2</v>
      </c>
      <c r="M10712">
        <f>_xlfn.XLOOKUP(_xlfn.TEXTJOIN("|",0,D10712,G10712,H10712,I10712),[3]무기각인!$P$4043:$P$5161,[3]무기각인!$O$4043:$O$5161)</f>
        <v>7.0000000000000007E-2</v>
      </c>
      <c r="N10712">
        <v>2.8571</v>
      </c>
    </row>
    <row r="10713" spans="1:14" x14ac:dyDescent="0.3">
      <c r="A10713" t="s">
        <v>1530</v>
      </c>
      <c r="B10713" t="s">
        <v>868</v>
      </c>
      <c r="C10713">
        <f>_xlfn.XLOOKUP(B10713,[2]itemList_221219!$B:$B,[2]itemList_221219!$A:$A)</f>
        <v>105000</v>
      </c>
      <c r="D10713">
        <v>50</v>
      </c>
      <c r="E10713">
        <v>14</v>
      </c>
      <c r="F10713">
        <v>1</v>
      </c>
      <c r="G10713" t="s">
        <v>993</v>
      </c>
      <c r="H10713" t="s">
        <v>978</v>
      </c>
      <c r="I10713">
        <v>2.5</v>
      </c>
      <c r="J10713" t="s">
        <v>1462</v>
      </c>
      <c r="K10713">
        <v>687</v>
      </c>
      <c r="L10713">
        <v>6.8699999999999997E-2</v>
      </c>
      <c r="M10713">
        <f>_xlfn.XLOOKUP(_xlfn.TEXTJOIN("|",0,D10713,G10713,H10713,I10713),[3]무기각인!$P$4043:$P$5161,[3]무기각인!$O$4043:$O$5161)</f>
        <v>7.0000000000000007E-2</v>
      </c>
      <c r="N10713">
        <v>1.8571</v>
      </c>
    </row>
    <row r="10714" spans="1:14" x14ac:dyDescent="0.3">
      <c r="A10714" t="s">
        <v>1530</v>
      </c>
      <c r="B10714" t="s">
        <v>868</v>
      </c>
      <c r="C10714">
        <f>_xlfn.XLOOKUP(B10714,[2]itemList_221219!$B:$B,[2]itemList_221219!$A:$A)</f>
        <v>105000</v>
      </c>
      <c r="D10714">
        <v>50</v>
      </c>
      <c r="E10714">
        <v>14</v>
      </c>
      <c r="F10714">
        <v>1</v>
      </c>
      <c r="G10714" t="s">
        <v>993</v>
      </c>
      <c r="H10714" t="s">
        <v>978</v>
      </c>
      <c r="I10714">
        <v>3</v>
      </c>
      <c r="J10714" t="s">
        <v>1463</v>
      </c>
      <c r="K10714">
        <v>719</v>
      </c>
      <c r="L10714">
        <v>7.1900000000000006E-2</v>
      </c>
      <c r="M10714">
        <f>_xlfn.XLOOKUP(_xlfn.TEXTJOIN("|",0,D10714,G10714,H10714,I10714),[3]무기각인!$P$4043:$P$5161,[3]무기각인!$O$4043:$O$5161)</f>
        <v>7.0000000000000007E-2</v>
      </c>
      <c r="N10714">
        <v>2.7143000000000002</v>
      </c>
    </row>
    <row r="10715" spans="1:14" x14ac:dyDescent="0.3">
      <c r="A10715" t="s">
        <v>1530</v>
      </c>
      <c r="B10715" t="s">
        <v>868</v>
      </c>
      <c r="C10715">
        <f>_xlfn.XLOOKUP(B10715,[2]itemList_221219!$B:$B,[2]itemList_221219!$A:$A)</f>
        <v>105000</v>
      </c>
      <c r="D10715">
        <v>50</v>
      </c>
      <c r="E10715">
        <v>14</v>
      </c>
      <c r="F10715">
        <v>1</v>
      </c>
      <c r="G10715" t="s">
        <v>993</v>
      </c>
      <c r="H10715" t="s">
        <v>978</v>
      </c>
      <c r="I10715">
        <v>3.5</v>
      </c>
      <c r="J10715" t="s">
        <v>1464</v>
      </c>
      <c r="K10715">
        <v>672</v>
      </c>
      <c r="L10715">
        <v>6.7199999999999996E-2</v>
      </c>
      <c r="M10715">
        <f>_xlfn.XLOOKUP(_xlfn.TEXTJOIN("|",0,D10715,G10715,H10715,I10715),[3]무기각인!$P$4043:$P$5161,[3]무기각인!$O$4043:$O$5161)</f>
        <v>7.0000000000000007E-2</v>
      </c>
      <c r="N10715">
        <v>4</v>
      </c>
    </row>
    <row r="10716" spans="1:14" x14ac:dyDescent="0.3">
      <c r="A10716" t="s">
        <v>1530</v>
      </c>
      <c r="B10716" t="s">
        <v>868</v>
      </c>
      <c r="C10716">
        <f>_xlfn.XLOOKUP(B10716,[2]itemList_221219!$B:$B,[2]itemList_221219!$A:$A)</f>
        <v>105000</v>
      </c>
      <c r="D10716">
        <v>50</v>
      </c>
      <c r="E10716">
        <v>14</v>
      </c>
      <c r="F10716">
        <v>1</v>
      </c>
      <c r="G10716" t="s">
        <v>993</v>
      </c>
      <c r="H10716" t="s">
        <v>978</v>
      </c>
      <c r="I10716">
        <v>4</v>
      </c>
      <c r="J10716" t="s">
        <v>1465</v>
      </c>
      <c r="K10716">
        <v>688</v>
      </c>
      <c r="L10716">
        <v>6.88E-2</v>
      </c>
      <c r="M10716">
        <f>_xlfn.XLOOKUP(_xlfn.TEXTJOIN("|",0,D10716,G10716,H10716,I10716),[3]무기각인!$P$4043:$P$5161,[3]무기각인!$O$4043:$O$5161)</f>
        <v>7.0000000000000007E-2</v>
      </c>
      <c r="N10716">
        <v>1.7142999999999999</v>
      </c>
    </row>
    <row r="10717" spans="1:14" x14ac:dyDescent="0.3">
      <c r="A10717" t="s">
        <v>1530</v>
      </c>
      <c r="B10717" t="s">
        <v>868</v>
      </c>
      <c r="C10717">
        <f>_xlfn.XLOOKUP(B10717,[2]itemList_221219!$B:$B,[2]itemList_221219!$A:$A)</f>
        <v>105000</v>
      </c>
      <c r="D10717">
        <v>50</v>
      </c>
      <c r="E10717">
        <v>14</v>
      </c>
      <c r="F10717">
        <v>1</v>
      </c>
      <c r="G10717" t="s">
        <v>993</v>
      </c>
      <c r="H10717" t="s">
        <v>978</v>
      </c>
      <c r="I10717">
        <v>4.5</v>
      </c>
      <c r="J10717" t="s">
        <v>1597</v>
      </c>
      <c r="K10717">
        <v>683</v>
      </c>
      <c r="L10717">
        <v>6.83E-2</v>
      </c>
      <c r="M10717">
        <f>_xlfn.XLOOKUP(_xlfn.TEXTJOIN("|",0,D10717,G10717,H10717,I10717),[3]무기각인!$P$4043:$P$5161,[3]무기각인!$O$4043:$O$5161)</f>
        <v>7.0000000000000007E-2</v>
      </c>
      <c r="N10717">
        <v>2.4285999999999999</v>
      </c>
    </row>
    <row r="10718" spans="1:14" x14ac:dyDescent="0.3">
      <c r="A10718" t="s">
        <v>1530</v>
      </c>
      <c r="B10718" t="s">
        <v>868</v>
      </c>
      <c r="C10718">
        <f>_xlfn.XLOOKUP(B10718,[2]itemList_221219!$B:$B,[2]itemList_221219!$A:$A)</f>
        <v>105000</v>
      </c>
      <c r="D10718">
        <v>50</v>
      </c>
      <c r="E10718">
        <v>14</v>
      </c>
      <c r="F10718">
        <v>1</v>
      </c>
      <c r="G10718" t="s">
        <v>993</v>
      </c>
      <c r="H10718" t="s">
        <v>978</v>
      </c>
      <c r="I10718">
        <v>5</v>
      </c>
      <c r="J10718" t="s">
        <v>1598</v>
      </c>
      <c r="K10718">
        <v>694</v>
      </c>
      <c r="L10718">
        <v>6.9400000000000003E-2</v>
      </c>
      <c r="M10718">
        <f>_xlfn.XLOOKUP(_xlfn.TEXTJOIN("|",0,D10718,G10718,H10718,I10718),[3]무기각인!$P$4043:$P$5161,[3]무기각인!$O$4043:$O$5161)</f>
        <v>7.0000000000000007E-2</v>
      </c>
      <c r="N10718">
        <v>0.85709999999999997</v>
      </c>
    </row>
    <row r="10719" spans="1:14" x14ac:dyDescent="0.3">
      <c r="A10719" t="s">
        <v>1530</v>
      </c>
      <c r="B10719" t="s">
        <v>868</v>
      </c>
      <c r="C10719">
        <f>_xlfn.XLOOKUP(B10719,[2]itemList_221219!$B:$B,[2]itemList_221219!$A:$A)</f>
        <v>105000</v>
      </c>
      <c r="D10719">
        <v>50</v>
      </c>
      <c r="E10719">
        <v>14</v>
      </c>
      <c r="F10719">
        <v>2</v>
      </c>
      <c r="G10719" t="s">
        <v>964</v>
      </c>
      <c r="H10719" t="s">
        <v>978</v>
      </c>
      <c r="I10719">
        <v>1</v>
      </c>
      <c r="J10719" t="s">
        <v>1296</v>
      </c>
      <c r="K10719">
        <v>2070</v>
      </c>
      <c r="L10719">
        <v>0.20699999999999999</v>
      </c>
      <c r="M10719">
        <f>_xlfn.XLOOKUP(_xlfn.TEXTJOIN("|",0,D10719,G10719,H10719,I10719),[3]무기각인!$P$4043:$P$5161,[3]무기각인!$O$4043:$O$5161)</f>
        <v>0.2044</v>
      </c>
      <c r="N10719">
        <v>1.272</v>
      </c>
    </row>
    <row r="10720" spans="1:14" x14ac:dyDescent="0.3">
      <c r="A10720" t="s">
        <v>1530</v>
      </c>
      <c r="B10720" t="s">
        <v>868</v>
      </c>
      <c r="C10720">
        <f>_xlfn.XLOOKUP(B10720,[2]itemList_221219!$B:$B,[2]itemList_221219!$A:$A)</f>
        <v>105000</v>
      </c>
      <c r="D10720">
        <v>50</v>
      </c>
      <c r="E10720">
        <v>14</v>
      </c>
      <c r="F10720">
        <v>2</v>
      </c>
      <c r="G10720" t="s">
        <v>964</v>
      </c>
      <c r="H10720" t="s">
        <v>978</v>
      </c>
      <c r="I10720">
        <v>1.5</v>
      </c>
      <c r="J10720" t="s">
        <v>1297</v>
      </c>
      <c r="K10720">
        <v>2005</v>
      </c>
      <c r="L10720">
        <v>0.20050000000000001</v>
      </c>
      <c r="M10720">
        <f>_xlfn.XLOOKUP(_xlfn.TEXTJOIN("|",0,D10720,G10720,H10720,I10720),[3]무기각인!$P$4043:$P$5161,[3]무기각인!$O$4043:$O$5161)</f>
        <v>0.2044</v>
      </c>
      <c r="N10720">
        <v>1.9079999999999999</v>
      </c>
    </row>
    <row r="10721" spans="1:14" x14ac:dyDescent="0.3">
      <c r="A10721" t="s">
        <v>1530</v>
      </c>
      <c r="B10721" t="s">
        <v>868</v>
      </c>
      <c r="C10721">
        <f>_xlfn.XLOOKUP(B10721,[2]itemList_221219!$B:$B,[2]itemList_221219!$A:$A)</f>
        <v>105000</v>
      </c>
      <c r="D10721">
        <v>50</v>
      </c>
      <c r="E10721">
        <v>14</v>
      </c>
      <c r="F10721">
        <v>2</v>
      </c>
      <c r="G10721" t="s">
        <v>964</v>
      </c>
      <c r="H10721" t="s">
        <v>978</v>
      </c>
      <c r="I10721">
        <v>2</v>
      </c>
      <c r="J10721" t="s">
        <v>1298</v>
      </c>
      <c r="K10721">
        <v>1994</v>
      </c>
      <c r="L10721">
        <v>0.19939999999999999</v>
      </c>
      <c r="M10721">
        <f>_xlfn.XLOOKUP(_xlfn.TEXTJOIN("|",0,D10721,G10721,H10721,I10721),[3]무기각인!$P$4043:$P$5161,[3]무기각인!$O$4043:$O$5161)</f>
        <v>0.2044</v>
      </c>
      <c r="N10721">
        <v>2.4462000000000002</v>
      </c>
    </row>
    <row r="10722" spans="1:14" x14ac:dyDescent="0.3">
      <c r="A10722" t="s">
        <v>1530</v>
      </c>
      <c r="B10722" t="s">
        <v>868</v>
      </c>
      <c r="C10722">
        <f>_xlfn.XLOOKUP(B10722,[2]itemList_221219!$B:$B,[2]itemList_221219!$A:$A)</f>
        <v>105000</v>
      </c>
      <c r="D10722">
        <v>50</v>
      </c>
      <c r="E10722">
        <v>14</v>
      </c>
      <c r="F10722">
        <v>2</v>
      </c>
      <c r="G10722" t="s">
        <v>964</v>
      </c>
      <c r="H10722" t="s">
        <v>978</v>
      </c>
      <c r="I10722">
        <v>2.5</v>
      </c>
      <c r="J10722" t="s">
        <v>1299</v>
      </c>
      <c r="K10722">
        <v>2034</v>
      </c>
      <c r="L10722">
        <v>0.2034</v>
      </c>
      <c r="M10722">
        <f>_xlfn.XLOOKUP(_xlfn.TEXTJOIN("|",0,D10722,G10722,H10722,I10722),[3]무기각인!$P$4043:$P$5161,[3]무기각인!$O$4043:$O$5161)</f>
        <v>0.2044</v>
      </c>
      <c r="N10722">
        <v>0.48920000000000002</v>
      </c>
    </row>
    <row r="10723" spans="1:14" x14ac:dyDescent="0.3">
      <c r="A10723" t="s">
        <v>1530</v>
      </c>
      <c r="B10723" t="s">
        <v>868</v>
      </c>
      <c r="C10723">
        <f>_xlfn.XLOOKUP(B10723,[2]itemList_221219!$B:$B,[2]itemList_221219!$A:$A)</f>
        <v>105000</v>
      </c>
      <c r="D10723">
        <v>50</v>
      </c>
      <c r="E10723">
        <v>14</v>
      </c>
      <c r="F10723">
        <v>2</v>
      </c>
      <c r="G10723" t="s">
        <v>964</v>
      </c>
      <c r="H10723" t="s">
        <v>978</v>
      </c>
      <c r="I10723">
        <v>3</v>
      </c>
      <c r="J10723" t="s">
        <v>1300</v>
      </c>
      <c r="K10723">
        <v>2056</v>
      </c>
      <c r="L10723">
        <v>0.2056</v>
      </c>
      <c r="M10723">
        <f>_xlfn.XLOOKUP(_xlfn.TEXTJOIN("|",0,D10723,G10723,H10723,I10723),[3]무기각인!$P$4043:$P$5161,[3]무기각인!$O$4043:$O$5161)</f>
        <v>0.2044</v>
      </c>
      <c r="N10723">
        <v>0.58709999999999996</v>
      </c>
    </row>
    <row r="10724" spans="1:14" x14ac:dyDescent="0.3">
      <c r="A10724" t="s">
        <v>1530</v>
      </c>
      <c r="B10724" t="s">
        <v>868</v>
      </c>
      <c r="C10724">
        <f>_xlfn.XLOOKUP(B10724,[2]itemList_221219!$B:$B,[2]itemList_221219!$A:$A)</f>
        <v>105000</v>
      </c>
      <c r="D10724">
        <v>50</v>
      </c>
      <c r="E10724">
        <v>14</v>
      </c>
      <c r="F10724">
        <v>2</v>
      </c>
      <c r="G10724" t="s">
        <v>964</v>
      </c>
      <c r="H10724" t="s">
        <v>978</v>
      </c>
      <c r="I10724">
        <v>3.5</v>
      </c>
      <c r="J10724" t="s">
        <v>1301</v>
      </c>
      <c r="K10724">
        <v>2051</v>
      </c>
      <c r="L10724">
        <v>0.2051</v>
      </c>
      <c r="M10724">
        <f>_xlfn.XLOOKUP(_xlfn.TEXTJOIN("|",0,D10724,G10724,H10724,I10724),[3]무기각인!$P$4043:$P$5161,[3]무기각인!$O$4043:$O$5161)</f>
        <v>0.2044</v>
      </c>
      <c r="N10724">
        <v>0.34250000000000003</v>
      </c>
    </row>
    <row r="10725" spans="1:14" x14ac:dyDescent="0.3">
      <c r="A10725" t="s">
        <v>1530</v>
      </c>
      <c r="B10725" t="s">
        <v>868</v>
      </c>
      <c r="C10725">
        <f>_xlfn.XLOOKUP(B10725,[2]itemList_221219!$B:$B,[2]itemList_221219!$A:$A)</f>
        <v>105000</v>
      </c>
      <c r="D10725">
        <v>50</v>
      </c>
      <c r="E10725">
        <v>14</v>
      </c>
      <c r="F10725">
        <v>2</v>
      </c>
      <c r="G10725" t="s">
        <v>964</v>
      </c>
      <c r="H10725" t="s">
        <v>978</v>
      </c>
      <c r="I10725">
        <v>4</v>
      </c>
      <c r="J10725" t="s">
        <v>1302</v>
      </c>
      <c r="K10725">
        <v>2085</v>
      </c>
      <c r="L10725">
        <v>0.20849999999999999</v>
      </c>
      <c r="M10725">
        <f>_xlfn.XLOOKUP(_xlfn.TEXTJOIN("|",0,D10725,G10725,H10725,I10725),[3]무기각인!$P$4043:$P$5161,[3]무기각인!$O$4043:$O$5161)</f>
        <v>0.2044</v>
      </c>
      <c r="N10725">
        <v>2.0059</v>
      </c>
    </row>
    <row r="10726" spans="1:14" x14ac:dyDescent="0.3">
      <c r="A10726" t="s">
        <v>1530</v>
      </c>
      <c r="B10726" t="s">
        <v>868</v>
      </c>
      <c r="C10726">
        <f>_xlfn.XLOOKUP(B10726,[2]itemList_221219!$B:$B,[2]itemList_221219!$A:$A)</f>
        <v>105000</v>
      </c>
      <c r="D10726">
        <v>50</v>
      </c>
      <c r="E10726">
        <v>14</v>
      </c>
      <c r="F10726">
        <v>2</v>
      </c>
      <c r="G10726" t="s">
        <v>964</v>
      </c>
      <c r="H10726" t="s">
        <v>978</v>
      </c>
      <c r="I10726">
        <v>4.5</v>
      </c>
      <c r="J10726" t="s">
        <v>1303</v>
      </c>
      <c r="K10726">
        <v>2034</v>
      </c>
      <c r="L10726">
        <v>0.2034</v>
      </c>
      <c r="M10726">
        <f>_xlfn.XLOOKUP(_xlfn.TEXTJOIN("|",0,D10726,G10726,H10726,I10726),[3]무기각인!$P$4043:$P$5161,[3]무기각인!$O$4043:$O$5161)</f>
        <v>0.2044</v>
      </c>
      <c r="N10726">
        <v>0.48920000000000002</v>
      </c>
    </row>
    <row r="10727" spans="1:14" x14ac:dyDescent="0.3">
      <c r="A10727" t="s">
        <v>1530</v>
      </c>
      <c r="B10727" t="s">
        <v>868</v>
      </c>
      <c r="C10727">
        <f>_xlfn.XLOOKUP(B10727,[2]itemList_221219!$B:$B,[2]itemList_221219!$A:$A)</f>
        <v>105000</v>
      </c>
      <c r="D10727">
        <v>50</v>
      </c>
      <c r="E10727">
        <v>14</v>
      </c>
      <c r="F10727">
        <v>2</v>
      </c>
      <c r="G10727" t="s">
        <v>964</v>
      </c>
      <c r="H10727" t="s">
        <v>978</v>
      </c>
      <c r="I10727">
        <v>5</v>
      </c>
      <c r="J10727" t="s">
        <v>1304</v>
      </c>
      <c r="K10727">
        <v>2049</v>
      </c>
      <c r="L10727">
        <v>0.2049</v>
      </c>
      <c r="M10727">
        <f>_xlfn.XLOOKUP(_xlfn.TEXTJOIN("|",0,D10727,G10727,H10727,I10727),[3]무기각인!$P$4043:$P$5161,[3]무기각인!$O$4043:$O$5161)</f>
        <v>0.2044</v>
      </c>
      <c r="N10727">
        <v>0.24460000000000001</v>
      </c>
    </row>
    <row r="10728" spans="1:14" x14ac:dyDescent="0.3">
      <c r="A10728" t="s">
        <v>1530</v>
      </c>
      <c r="B10728" t="s">
        <v>868</v>
      </c>
      <c r="C10728">
        <f>_xlfn.XLOOKUP(B10728,[2]itemList_221219!$B:$B,[2]itemList_221219!$A:$A)</f>
        <v>105000</v>
      </c>
      <c r="D10728">
        <v>50</v>
      </c>
      <c r="E10728">
        <v>14</v>
      </c>
      <c r="F10728">
        <v>3</v>
      </c>
      <c r="G10728" t="s">
        <v>965</v>
      </c>
      <c r="H10728" t="s">
        <v>978</v>
      </c>
      <c r="I10728">
        <v>1</v>
      </c>
      <c r="J10728" t="s">
        <v>1311</v>
      </c>
      <c r="K10728">
        <v>2009</v>
      </c>
      <c r="L10728">
        <v>0.2009</v>
      </c>
      <c r="M10728">
        <f>_xlfn.XLOOKUP(_xlfn.TEXTJOIN("|",0,D10728,G10728,H10728,I10728),[3]무기각인!$P$4043:$P$5161,[3]무기각인!$O$4043:$O$5161)</f>
        <v>0.2044</v>
      </c>
      <c r="N10728">
        <v>1.7122999999999999</v>
      </c>
    </row>
    <row r="10729" spans="1:14" x14ac:dyDescent="0.3">
      <c r="A10729" t="s">
        <v>1530</v>
      </c>
      <c r="B10729" t="s">
        <v>868</v>
      </c>
      <c r="C10729">
        <f>_xlfn.XLOOKUP(B10729,[2]itemList_221219!$B:$B,[2]itemList_221219!$A:$A)</f>
        <v>105000</v>
      </c>
      <c r="D10729">
        <v>50</v>
      </c>
      <c r="E10729">
        <v>14</v>
      </c>
      <c r="F10729">
        <v>3</v>
      </c>
      <c r="G10729" t="s">
        <v>965</v>
      </c>
      <c r="H10729" t="s">
        <v>978</v>
      </c>
      <c r="I10729">
        <v>1.5</v>
      </c>
      <c r="J10729" t="s">
        <v>1312</v>
      </c>
      <c r="K10729">
        <v>2041</v>
      </c>
      <c r="L10729">
        <v>0.2041</v>
      </c>
      <c r="M10729">
        <f>_xlfn.XLOOKUP(_xlfn.TEXTJOIN("|",0,D10729,G10729,H10729,I10729),[3]무기각인!$P$4043:$P$5161,[3]무기각인!$O$4043:$O$5161)</f>
        <v>0.2044</v>
      </c>
      <c r="N10729">
        <v>0.14680000000000001</v>
      </c>
    </row>
    <row r="10730" spans="1:14" x14ac:dyDescent="0.3">
      <c r="A10730" t="s">
        <v>1530</v>
      </c>
      <c r="B10730" t="s">
        <v>868</v>
      </c>
      <c r="C10730">
        <f>_xlfn.XLOOKUP(B10730,[2]itemList_221219!$B:$B,[2]itemList_221219!$A:$A)</f>
        <v>105000</v>
      </c>
      <c r="D10730">
        <v>50</v>
      </c>
      <c r="E10730">
        <v>14</v>
      </c>
      <c r="F10730">
        <v>3</v>
      </c>
      <c r="G10730" t="s">
        <v>965</v>
      </c>
      <c r="H10730" t="s">
        <v>978</v>
      </c>
      <c r="I10730">
        <v>2</v>
      </c>
      <c r="J10730" t="s">
        <v>1313</v>
      </c>
      <c r="K10730">
        <v>2062</v>
      </c>
      <c r="L10730">
        <v>0.20619999999999999</v>
      </c>
      <c r="M10730">
        <f>_xlfn.XLOOKUP(_xlfn.TEXTJOIN("|",0,D10730,G10730,H10730,I10730),[3]무기각인!$P$4043:$P$5161,[3]무기각인!$O$4043:$O$5161)</f>
        <v>0.2044</v>
      </c>
      <c r="N10730">
        <v>0.88060000000000005</v>
      </c>
    </row>
    <row r="10731" spans="1:14" x14ac:dyDescent="0.3">
      <c r="A10731" t="s">
        <v>1530</v>
      </c>
      <c r="B10731" t="s">
        <v>868</v>
      </c>
      <c r="C10731">
        <f>_xlfn.XLOOKUP(B10731,[2]itemList_221219!$B:$B,[2]itemList_221219!$A:$A)</f>
        <v>105000</v>
      </c>
      <c r="D10731">
        <v>50</v>
      </c>
      <c r="E10731">
        <v>14</v>
      </c>
      <c r="F10731">
        <v>3</v>
      </c>
      <c r="G10731" t="s">
        <v>965</v>
      </c>
      <c r="H10731" t="s">
        <v>978</v>
      </c>
      <c r="I10731">
        <v>2.5</v>
      </c>
      <c r="J10731" t="s">
        <v>1314</v>
      </c>
      <c r="K10731">
        <v>1986</v>
      </c>
      <c r="L10731">
        <v>0.1986</v>
      </c>
      <c r="M10731">
        <f>_xlfn.XLOOKUP(_xlfn.TEXTJOIN("|",0,D10731,G10731,H10731,I10731),[3]무기각인!$P$4043:$P$5161,[3]무기각인!$O$4043:$O$5161)</f>
        <v>0.2044</v>
      </c>
      <c r="N10731">
        <v>2.8376000000000001</v>
      </c>
    </row>
    <row r="10732" spans="1:14" x14ac:dyDescent="0.3">
      <c r="A10732" t="s">
        <v>1530</v>
      </c>
      <c r="B10732" t="s">
        <v>868</v>
      </c>
      <c r="C10732">
        <f>_xlfn.XLOOKUP(B10732,[2]itemList_221219!$B:$B,[2]itemList_221219!$A:$A)</f>
        <v>105000</v>
      </c>
      <c r="D10732">
        <v>50</v>
      </c>
      <c r="E10732">
        <v>14</v>
      </c>
      <c r="F10732">
        <v>3</v>
      </c>
      <c r="G10732" t="s">
        <v>965</v>
      </c>
      <c r="H10732" t="s">
        <v>978</v>
      </c>
      <c r="I10732">
        <v>3</v>
      </c>
      <c r="J10732" t="s">
        <v>1315</v>
      </c>
      <c r="K10732">
        <v>2023</v>
      </c>
      <c r="L10732">
        <v>0.20230000000000001</v>
      </c>
      <c r="M10732">
        <f>_xlfn.XLOOKUP(_xlfn.TEXTJOIN("|",0,D10732,G10732,H10732,I10732),[3]무기각인!$P$4043:$P$5161,[3]무기각인!$O$4043:$O$5161)</f>
        <v>0.2044</v>
      </c>
      <c r="N10732">
        <v>1.0274000000000001</v>
      </c>
    </row>
    <row r="10733" spans="1:14" x14ac:dyDescent="0.3">
      <c r="A10733" t="s">
        <v>1530</v>
      </c>
      <c r="B10733" t="s">
        <v>868</v>
      </c>
      <c r="C10733">
        <f>_xlfn.XLOOKUP(B10733,[2]itemList_221219!$B:$B,[2]itemList_221219!$A:$A)</f>
        <v>105000</v>
      </c>
      <c r="D10733">
        <v>50</v>
      </c>
      <c r="E10733">
        <v>14</v>
      </c>
      <c r="F10733">
        <v>3</v>
      </c>
      <c r="G10733" t="s">
        <v>965</v>
      </c>
      <c r="H10733" t="s">
        <v>978</v>
      </c>
      <c r="I10733">
        <v>3.5</v>
      </c>
      <c r="J10733" t="s">
        <v>1316</v>
      </c>
      <c r="K10733">
        <v>2042</v>
      </c>
      <c r="L10733">
        <v>0.20419999999999999</v>
      </c>
      <c r="M10733">
        <f>_xlfn.XLOOKUP(_xlfn.TEXTJOIN("|",0,D10733,G10733,H10733,I10733),[3]무기각인!$P$4043:$P$5161,[3]무기각인!$O$4043:$O$5161)</f>
        <v>0.2044</v>
      </c>
      <c r="N10733">
        <v>9.7799999999999998E-2</v>
      </c>
    </row>
    <row r="10734" spans="1:14" x14ac:dyDescent="0.3">
      <c r="A10734" t="s">
        <v>1530</v>
      </c>
      <c r="B10734" t="s">
        <v>868</v>
      </c>
      <c r="C10734">
        <f>_xlfn.XLOOKUP(B10734,[2]itemList_221219!$B:$B,[2]itemList_221219!$A:$A)</f>
        <v>105000</v>
      </c>
      <c r="D10734">
        <v>50</v>
      </c>
      <c r="E10734">
        <v>14</v>
      </c>
      <c r="F10734">
        <v>3</v>
      </c>
      <c r="G10734" t="s">
        <v>965</v>
      </c>
      <c r="H10734" t="s">
        <v>978</v>
      </c>
      <c r="I10734">
        <v>4</v>
      </c>
      <c r="J10734" t="s">
        <v>1317</v>
      </c>
      <c r="K10734">
        <v>1988</v>
      </c>
      <c r="L10734">
        <v>0.1988</v>
      </c>
      <c r="M10734">
        <f>_xlfn.XLOOKUP(_xlfn.TEXTJOIN("|",0,D10734,G10734,H10734,I10734),[3]무기각인!$P$4043:$P$5161,[3]무기각인!$O$4043:$O$5161)</f>
        <v>0.2044</v>
      </c>
      <c r="N10734">
        <v>2.7397</v>
      </c>
    </row>
    <row r="10735" spans="1:14" x14ac:dyDescent="0.3">
      <c r="A10735" t="s">
        <v>1530</v>
      </c>
      <c r="B10735" t="s">
        <v>868</v>
      </c>
      <c r="C10735">
        <f>_xlfn.XLOOKUP(B10735,[2]itemList_221219!$B:$B,[2]itemList_221219!$A:$A)</f>
        <v>105000</v>
      </c>
      <c r="D10735">
        <v>50</v>
      </c>
      <c r="E10735">
        <v>14</v>
      </c>
      <c r="F10735">
        <v>3</v>
      </c>
      <c r="G10735" t="s">
        <v>965</v>
      </c>
      <c r="H10735" t="s">
        <v>978</v>
      </c>
      <c r="I10735">
        <v>4.5</v>
      </c>
      <c r="J10735" t="s">
        <v>1318</v>
      </c>
      <c r="K10735">
        <v>2035</v>
      </c>
      <c r="L10735">
        <v>0.20349999999999999</v>
      </c>
      <c r="M10735">
        <f>_xlfn.XLOOKUP(_xlfn.TEXTJOIN("|",0,D10735,G10735,H10735,I10735),[3]무기각인!$P$4043:$P$5161,[3]무기각인!$O$4043:$O$5161)</f>
        <v>0.2044</v>
      </c>
      <c r="N10735">
        <v>0.44030000000000002</v>
      </c>
    </row>
    <row r="10736" spans="1:14" x14ac:dyDescent="0.3">
      <c r="A10736" t="s">
        <v>1530</v>
      </c>
      <c r="B10736" t="s">
        <v>868</v>
      </c>
      <c r="C10736">
        <f>_xlfn.XLOOKUP(B10736,[2]itemList_221219!$B:$B,[2]itemList_221219!$A:$A)</f>
        <v>105000</v>
      </c>
      <c r="D10736">
        <v>50</v>
      </c>
      <c r="E10736">
        <v>14</v>
      </c>
      <c r="F10736">
        <v>3</v>
      </c>
      <c r="G10736" t="s">
        <v>965</v>
      </c>
      <c r="H10736" t="s">
        <v>978</v>
      </c>
      <c r="I10736">
        <v>5</v>
      </c>
      <c r="J10736" t="s">
        <v>1319</v>
      </c>
      <c r="K10736">
        <v>2079</v>
      </c>
      <c r="L10736">
        <v>0.2079</v>
      </c>
      <c r="M10736">
        <f>_xlfn.XLOOKUP(_xlfn.TEXTJOIN("|",0,D10736,G10736,H10736,I10736),[3]무기각인!$P$4043:$P$5161,[3]무기각인!$O$4043:$O$5161)</f>
        <v>0.2044</v>
      </c>
      <c r="N10736">
        <v>1.7122999999999999</v>
      </c>
    </row>
    <row r="10737" spans="1:14" x14ac:dyDescent="0.3">
      <c r="A10737" t="s">
        <v>1530</v>
      </c>
      <c r="B10737" t="s">
        <v>868</v>
      </c>
      <c r="C10737">
        <f>_xlfn.XLOOKUP(B10737,[2]itemList_221219!$B:$B,[2]itemList_221219!$A:$A)</f>
        <v>105000</v>
      </c>
      <c r="D10737">
        <v>50</v>
      </c>
      <c r="E10737">
        <v>14</v>
      </c>
      <c r="F10737">
        <v>4</v>
      </c>
      <c r="G10737" t="s">
        <v>47</v>
      </c>
      <c r="H10737" t="s">
        <v>978</v>
      </c>
      <c r="I10737">
        <v>1</v>
      </c>
      <c r="J10737" t="s">
        <v>1326</v>
      </c>
      <c r="K10737">
        <v>2041</v>
      </c>
      <c r="L10737">
        <v>0.2041</v>
      </c>
      <c r="M10737">
        <f>_xlfn.XLOOKUP(_xlfn.TEXTJOIN("|",0,D10737,G10737,H10737,I10737),[3]무기각인!$P$4043:$P$5161,[3]무기각인!$O$4043:$O$5161)</f>
        <v>0.2044</v>
      </c>
      <c r="N10737">
        <v>0.14680000000000001</v>
      </c>
    </row>
    <row r="10738" spans="1:14" x14ac:dyDescent="0.3">
      <c r="A10738" t="s">
        <v>1530</v>
      </c>
      <c r="B10738" t="s">
        <v>868</v>
      </c>
      <c r="C10738">
        <f>_xlfn.XLOOKUP(B10738,[2]itemList_221219!$B:$B,[2]itemList_221219!$A:$A)</f>
        <v>105000</v>
      </c>
      <c r="D10738">
        <v>50</v>
      </c>
      <c r="E10738">
        <v>14</v>
      </c>
      <c r="F10738">
        <v>4</v>
      </c>
      <c r="G10738" t="s">
        <v>47</v>
      </c>
      <c r="H10738" t="s">
        <v>978</v>
      </c>
      <c r="I10738">
        <v>1.5</v>
      </c>
      <c r="J10738" t="s">
        <v>1327</v>
      </c>
      <c r="K10738">
        <v>2040</v>
      </c>
      <c r="L10738">
        <v>0.20399999999999999</v>
      </c>
      <c r="M10738">
        <f>_xlfn.XLOOKUP(_xlfn.TEXTJOIN("|",0,D10738,G10738,H10738,I10738),[3]무기각인!$P$4043:$P$5161,[3]무기각인!$O$4043:$O$5161)</f>
        <v>0.2044</v>
      </c>
      <c r="N10738">
        <v>0.19570000000000001</v>
      </c>
    </row>
    <row r="10739" spans="1:14" x14ac:dyDescent="0.3">
      <c r="A10739" t="s">
        <v>1530</v>
      </c>
      <c r="B10739" t="s">
        <v>868</v>
      </c>
      <c r="C10739">
        <f>_xlfn.XLOOKUP(B10739,[2]itemList_221219!$B:$B,[2]itemList_221219!$A:$A)</f>
        <v>105000</v>
      </c>
      <c r="D10739">
        <v>50</v>
      </c>
      <c r="E10739">
        <v>14</v>
      </c>
      <c r="F10739">
        <v>4</v>
      </c>
      <c r="G10739" t="s">
        <v>47</v>
      </c>
      <c r="H10739" t="s">
        <v>978</v>
      </c>
      <c r="I10739">
        <v>2</v>
      </c>
      <c r="J10739" t="s">
        <v>1328</v>
      </c>
      <c r="K10739">
        <v>2121</v>
      </c>
      <c r="L10739">
        <v>0.21210000000000001</v>
      </c>
      <c r="M10739">
        <f>_xlfn.XLOOKUP(_xlfn.TEXTJOIN("|",0,D10739,G10739,H10739,I10739),[3]무기각인!$P$4043:$P$5161,[3]무기각인!$O$4043:$O$5161)</f>
        <v>0.2044</v>
      </c>
      <c r="N10739">
        <v>3.7671000000000001</v>
      </c>
    </row>
    <row r="10740" spans="1:14" x14ac:dyDescent="0.3">
      <c r="A10740" t="s">
        <v>1530</v>
      </c>
      <c r="B10740" t="s">
        <v>868</v>
      </c>
      <c r="C10740">
        <f>_xlfn.XLOOKUP(B10740,[2]itemList_221219!$B:$B,[2]itemList_221219!$A:$A)</f>
        <v>105000</v>
      </c>
      <c r="D10740">
        <v>50</v>
      </c>
      <c r="E10740">
        <v>14</v>
      </c>
      <c r="F10740">
        <v>4</v>
      </c>
      <c r="G10740" t="s">
        <v>47</v>
      </c>
      <c r="H10740" t="s">
        <v>978</v>
      </c>
      <c r="I10740">
        <v>2.5</v>
      </c>
      <c r="J10740" t="s">
        <v>1329</v>
      </c>
      <c r="K10740">
        <v>2072</v>
      </c>
      <c r="L10740">
        <v>0.2072</v>
      </c>
      <c r="M10740">
        <f>_xlfn.XLOOKUP(_xlfn.TEXTJOIN("|",0,D10740,G10740,H10740,I10740),[3]무기각인!$P$4043:$P$5161,[3]무기각인!$O$4043:$O$5161)</f>
        <v>0.2044</v>
      </c>
      <c r="N10740">
        <v>1.3698999999999999</v>
      </c>
    </row>
    <row r="10741" spans="1:14" x14ac:dyDescent="0.3">
      <c r="A10741" t="s">
        <v>1530</v>
      </c>
      <c r="B10741" t="s">
        <v>868</v>
      </c>
      <c r="C10741">
        <f>_xlfn.XLOOKUP(B10741,[2]itemList_221219!$B:$B,[2]itemList_221219!$A:$A)</f>
        <v>105000</v>
      </c>
      <c r="D10741">
        <v>50</v>
      </c>
      <c r="E10741">
        <v>14</v>
      </c>
      <c r="F10741">
        <v>4</v>
      </c>
      <c r="G10741" t="s">
        <v>47</v>
      </c>
      <c r="H10741" t="s">
        <v>978</v>
      </c>
      <c r="I10741">
        <v>3</v>
      </c>
      <c r="J10741" t="s">
        <v>1330</v>
      </c>
      <c r="K10741">
        <v>2059</v>
      </c>
      <c r="L10741">
        <v>0.2059</v>
      </c>
      <c r="M10741">
        <f>_xlfn.XLOOKUP(_xlfn.TEXTJOIN("|",0,D10741,G10741,H10741,I10741),[3]무기각인!$P$4043:$P$5161,[3]무기각인!$O$4043:$O$5161)</f>
        <v>0.2044</v>
      </c>
      <c r="N10741">
        <v>0.7339</v>
      </c>
    </row>
    <row r="10742" spans="1:14" x14ac:dyDescent="0.3">
      <c r="A10742" t="s">
        <v>1530</v>
      </c>
      <c r="B10742" t="s">
        <v>868</v>
      </c>
      <c r="C10742">
        <f>_xlfn.XLOOKUP(B10742,[2]itemList_221219!$B:$B,[2]itemList_221219!$A:$A)</f>
        <v>105000</v>
      </c>
      <c r="D10742">
        <v>50</v>
      </c>
      <c r="E10742">
        <v>14</v>
      </c>
      <c r="F10742">
        <v>4</v>
      </c>
      <c r="G10742" t="s">
        <v>47</v>
      </c>
      <c r="H10742" t="s">
        <v>978</v>
      </c>
      <c r="I10742">
        <v>3.5</v>
      </c>
      <c r="J10742" t="s">
        <v>1331</v>
      </c>
      <c r="K10742">
        <v>2061</v>
      </c>
      <c r="L10742">
        <v>0.20610000000000001</v>
      </c>
      <c r="M10742">
        <f>_xlfn.XLOOKUP(_xlfn.TEXTJOIN("|",0,D10742,G10742,H10742,I10742),[3]무기각인!$P$4043:$P$5161,[3]무기각인!$O$4043:$O$5161)</f>
        <v>0.2044</v>
      </c>
      <c r="N10742">
        <v>0.83169999999999999</v>
      </c>
    </row>
    <row r="10743" spans="1:14" x14ac:dyDescent="0.3">
      <c r="A10743" t="s">
        <v>1530</v>
      </c>
      <c r="B10743" t="s">
        <v>868</v>
      </c>
      <c r="C10743">
        <f>_xlfn.XLOOKUP(B10743,[2]itemList_221219!$B:$B,[2]itemList_221219!$A:$A)</f>
        <v>105000</v>
      </c>
      <c r="D10743">
        <v>50</v>
      </c>
      <c r="E10743">
        <v>14</v>
      </c>
      <c r="F10743">
        <v>4</v>
      </c>
      <c r="G10743" t="s">
        <v>47</v>
      </c>
      <c r="H10743" t="s">
        <v>978</v>
      </c>
      <c r="I10743">
        <v>4</v>
      </c>
      <c r="J10743" t="s">
        <v>1332</v>
      </c>
      <c r="K10743">
        <v>2015</v>
      </c>
      <c r="L10743">
        <v>0.20150000000000001</v>
      </c>
      <c r="M10743">
        <f>_xlfn.XLOOKUP(_xlfn.TEXTJOIN("|",0,D10743,G10743,H10743,I10743),[3]무기각인!$P$4043:$P$5161,[3]무기각인!$O$4043:$O$5161)</f>
        <v>0.2044</v>
      </c>
      <c r="N10743">
        <v>1.4188000000000001</v>
      </c>
    </row>
    <row r="10744" spans="1:14" x14ac:dyDescent="0.3">
      <c r="A10744" t="s">
        <v>1530</v>
      </c>
      <c r="B10744" t="s">
        <v>868</v>
      </c>
      <c r="C10744">
        <f>_xlfn.XLOOKUP(B10744,[2]itemList_221219!$B:$B,[2]itemList_221219!$A:$A)</f>
        <v>105000</v>
      </c>
      <c r="D10744">
        <v>50</v>
      </c>
      <c r="E10744">
        <v>14</v>
      </c>
      <c r="F10744">
        <v>4</v>
      </c>
      <c r="G10744" t="s">
        <v>47</v>
      </c>
      <c r="H10744" t="s">
        <v>978</v>
      </c>
      <c r="I10744">
        <v>4.5</v>
      </c>
      <c r="J10744" t="s">
        <v>1333</v>
      </c>
      <c r="K10744">
        <v>1952</v>
      </c>
      <c r="L10744">
        <v>0.19520000000000001</v>
      </c>
      <c r="M10744">
        <f>_xlfn.XLOOKUP(_xlfn.TEXTJOIN("|",0,D10744,G10744,H10744,I10744),[3]무기각인!$P$4043:$P$5161,[3]무기각인!$O$4043:$O$5161)</f>
        <v>0.2044</v>
      </c>
      <c r="N10744">
        <v>4.5010000000000003</v>
      </c>
    </row>
    <row r="10745" spans="1:14" x14ac:dyDescent="0.3">
      <c r="A10745" t="s">
        <v>1530</v>
      </c>
      <c r="B10745" t="s">
        <v>868</v>
      </c>
      <c r="C10745">
        <f>_xlfn.XLOOKUP(B10745,[2]itemList_221219!$B:$B,[2]itemList_221219!$A:$A)</f>
        <v>105000</v>
      </c>
      <c r="D10745">
        <v>50</v>
      </c>
      <c r="E10745">
        <v>14</v>
      </c>
      <c r="F10745">
        <v>4</v>
      </c>
      <c r="G10745" t="s">
        <v>47</v>
      </c>
      <c r="H10745" t="s">
        <v>978</v>
      </c>
      <c r="I10745">
        <v>5</v>
      </c>
      <c r="J10745" t="s">
        <v>1334</v>
      </c>
      <c r="K10745">
        <v>2069</v>
      </c>
      <c r="L10745">
        <v>0.2069</v>
      </c>
      <c r="M10745">
        <f>_xlfn.XLOOKUP(_xlfn.TEXTJOIN("|",0,D10745,G10745,H10745,I10745),[3]무기각인!$P$4043:$P$5161,[3]무기각인!$O$4043:$O$5161)</f>
        <v>0.2044</v>
      </c>
      <c r="N10745">
        <v>1.2231000000000001</v>
      </c>
    </row>
    <row r="10746" spans="1:14" x14ac:dyDescent="0.3">
      <c r="A10746" t="s">
        <v>1530</v>
      </c>
      <c r="B10746" t="s">
        <v>868</v>
      </c>
      <c r="C10746">
        <f>_xlfn.XLOOKUP(B10746,[2]itemList_221219!$B:$B,[2]itemList_221219!$A:$A)</f>
        <v>105000</v>
      </c>
      <c r="D10746">
        <v>50</v>
      </c>
      <c r="E10746">
        <v>14</v>
      </c>
      <c r="F10746">
        <v>5</v>
      </c>
      <c r="G10746" t="s">
        <v>966</v>
      </c>
      <c r="H10746" t="s">
        <v>978</v>
      </c>
      <c r="I10746">
        <v>1</v>
      </c>
      <c r="J10746" t="s">
        <v>1341</v>
      </c>
      <c r="K10746">
        <v>2064</v>
      </c>
      <c r="L10746">
        <v>0.2064</v>
      </c>
      <c r="M10746">
        <f>_xlfn.XLOOKUP(_xlfn.TEXTJOIN("|",0,D10746,G10746,H10746,I10746),[3]무기각인!$P$4043:$P$5161,[3]무기각인!$O$4043:$O$5161)</f>
        <v>0.2044</v>
      </c>
      <c r="N10746">
        <v>0.97850000000000004</v>
      </c>
    </row>
    <row r="10747" spans="1:14" x14ac:dyDescent="0.3">
      <c r="A10747" t="s">
        <v>1530</v>
      </c>
      <c r="B10747" t="s">
        <v>868</v>
      </c>
      <c r="C10747">
        <f>_xlfn.XLOOKUP(B10747,[2]itemList_221219!$B:$B,[2]itemList_221219!$A:$A)</f>
        <v>105000</v>
      </c>
      <c r="D10747">
        <v>50</v>
      </c>
      <c r="E10747">
        <v>14</v>
      </c>
      <c r="F10747">
        <v>5</v>
      </c>
      <c r="G10747" t="s">
        <v>966</v>
      </c>
      <c r="H10747" t="s">
        <v>978</v>
      </c>
      <c r="I10747">
        <v>1.5</v>
      </c>
      <c r="J10747" t="s">
        <v>1342</v>
      </c>
      <c r="K10747">
        <v>2038</v>
      </c>
      <c r="L10747">
        <v>0.20380000000000001</v>
      </c>
      <c r="M10747">
        <f>_xlfn.XLOOKUP(_xlfn.TEXTJOIN("|",0,D10747,G10747,H10747,I10747),[3]무기각인!$P$4043:$P$5161,[3]무기각인!$O$4043:$O$5161)</f>
        <v>0.2044</v>
      </c>
      <c r="N10747">
        <v>0.29349999999999998</v>
      </c>
    </row>
    <row r="10748" spans="1:14" x14ac:dyDescent="0.3">
      <c r="A10748" t="s">
        <v>1530</v>
      </c>
      <c r="B10748" t="s">
        <v>868</v>
      </c>
      <c r="C10748">
        <f>_xlfn.XLOOKUP(B10748,[2]itemList_221219!$B:$B,[2]itemList_221219!$A:$A)</f>
        <v>105000</v>
      </c>
      <c r="D10748">
        <v>50</v>
      </c>
      <c r="E10748">
        <v>14</v>
      </c>
      <c r="F10748">
        <v>5</v>
      </c>
      <c r="G10748" t="s">
        <v>966</v>
      </c>
      <c r="H10748" t="s">
        <v>978</v>
      </c>
      <c r="I10748">
        <v>2</v>
      </c>
      <c r="J10748" t="s">
        <v>1343</v>
      </c>
      <c r="K10748">
        <v>2107</v>
      </c>
      <c r="L10748">
        <v>0.2107</v>
      </c>
      <c r="M10748">
        <f>_xlfn.XLOOKUP(_xlfn.TEXTJOIN("|",0,D10748,G10748,H10748,I10748),[3]무기각인!$P$4043:$P$5161,[3]무기각인!$O$4043:$O$5161)</f>
        <v>0.2044</v>
      </c>
      <c r="N10748">
        <v>3.0821999999999998</v>
      </c>
    </row>
    <row r="10749" spans="1:14" x14ac:dyDescent="0.3">
      <c r="A10749" t="s">
        <v>1530</v>
      </c>
      <c r="B10749" t="s">
        <v>868</v>
      </c>
      <c r="C10749">
        <f>_xlfn.XLOOKUP(B10749,[2]itemList_221219!$B:$B,[2]itemList_221219!$A:$A)</f>
        <v>105000</v>
      </c>
      <c r="D10749">
        <v>50</v>
      </c>
      <c r="E10749">
        <v>14</v>
      </c>
      <c r="F10749">
        <v>5</v>
      </c>
      <c r="G10749" t="s">
        <v>966</v>
      </c>
      <c r="H10749" t="s">
        <v>978</v>
      </c>
      <c r="I10749">
        <v>2.5</v>
      </c>
      <c r="J10749" t="s">
        <v>1344</v>
      </c>
      <c r="K10749">
        <v>2060</v>
      </c>
      <c r="L10749">
        <v>0.20599999999999999</v>
      </c>
      <c r="M10749">
        <f>_xlfn.XLOOKUP(_xlfn.TEXTJOIN("|",0,D10749,G10749,H10749,I10749),[3]무기각인!$P$4043:$P$5161,[3]무기각인!$O$4043:$O$5161)</f>
        <v>0.2044</v>
      </c>
      <c r="N10749">
        <v>0.78280000000000005</v>
      </c>
    </row>
    <row r="10750" spans="1:14" x14ac:dyDescent="0.3">
      <c r="A10750" t="s">
        <v>1530</v>
      </c>
      <c r="B10750" t="s">
        <v>868</v>
      </c>
      <c r="C10750">
        <f>_xlfn.XLOOKUP(B10750,[2]itemList_221219!$B:$B,[2]itemList_221219!$A:$A)</f>
        <v>105000</v>
      </c>
      <c r="D10750">
        <v>50</v>
      </c>
      <c r="E10750">
        <v>14</v>
      </c>
      <c r="F10750">
        <v>5</v>
      </c>
      <c r="G10750" t="s">
        <v>966</v>
      </c>
      <c r="H10750" t="s">
        <v>978</v>
      </c>
      <c r="I10750">
        <v>3</v>
      </c>
      <c r="J10750" t="s">
        <v>1345</v>
      </c>
      <c r="K10750">
        <v>2068</v>
      </c>
      <c r="L10750">
        <v>0.20680000000000001</v>
      </c>
      <c r="M10750">
        <f>_xlfn.XLOOKUP(_xlfn.TEXTJOIN("|",0,D10750,G10750,H10750,I10750),[3]무기각인!$P$4043:$P$5161,[3]무기각인!$O$4043:$O$5161)</f>
        <v>0.2044</v>
      </c>
      <c r="N10750">
        <v>1.1741999999999999</v>
      </c>
    </row>
    <row r="10751" spans="1:14" x14ac:dyDescent="0.3">
      <c r="A10751" t="s">
        <v>1530</v>
      </c>
      <c r="B10751" t="s">
        <v>868</v>
      </c>
      <c r="C10751">
        <f>_xlfn.XLOOKUP(B10751,[2]itemList_221219!$B:$B,[2]itemList_221219!$A:$A)</f>
        <v>105000</v>
      </c>
      <c r="D10751">
        <v>50</v>
      </c>
      <c r="E10751">
        <v>14</v>
      </c>
      <c r="F10751">
        <v>5</v>
      </c>
      <c r="G10751" t="s">
        <v>966</v>
      </c>
      <c r="H10751" t="s">
        <v>978</v>
      </c>
      <c r="I10751">
        <v>3.5</v>
      </c>
      <c r="J10751" t="s">
        <v>1346</v>
      </c>
      <c r="K10751">
        <v>2023</v>
      </c>
      <c r="L10751">
        <v>0.20230000000000001</v>
      </c>
      <c r="M10751">
        <f>_xlfn.XLOOKUP(_xlfn.TEXTJOIN("|",0,D10751,G10751,H10751,I10751),[3]무기각인!$P$4043:$P$5161,[3]무기각인!$O$4043:$O$5161)</f>
        <v>0.2044</v>
      </c>
      <c r="N10751">
        <v>1.0274000000000001</v>
      </c>
    </row>
    <row r="10752" spans="1:14" x14ac:dyDescent="0.3">
      <c r="A10752" t="s">
        <v>1530</v>
      </c>
      <c r="B10752" t="s">
        <v>868</v>
      </c>
      <c r="C10752">
        <f>_xlfn.XLOOKUP(B10752,[2]itemList_221219!$B:$B,[2]itemList_221219!$A:$A)</f>
        <v>105000</v>
      </c>
      <c r="D10752">
        <v>50</v>
      </c>
      <c r="E10752">
        <v>14</v>
      </c>
      <c r="F10752">
        <v>5</v>
      </c>
      <c r="G10752" t="s">
        <v>966</v>
      </c>
      <c r="H10752" t="s">
        <v>978</v>
      </c>
      <c r="I10752">
        <v>4</v>
      </c>
      <c r="J10752" t="s">
        <v>1347</v>
      </c>
      <c r="K10752">
        <v>2010</v>
      </c>
      <c r="L10752">
        <v>0.20100000000000001</v>
      </c>
      <c r="M10752">
        <f>_xlfn.XLOOKUP(_xlfn.TEXTJOIN("|",0,D10752,G10752,H10752,I10752),[3]무기각인!$P$4043:$P$5161,[3]무기각인!$O$4043:$O$5161)</f>
        <v>0.2044</v>
      </c>
      <c r="N10752">
        <v>1.6634</v>
      </c>
    </row>
    <row r="10753" spans="1:14" x14ac:dyDescent="0.3">
      <c r="A10753" t="s">
        <v>1530</v>
      </c>
      <c r="B10753" t="s">
        <v>868</v>
      </c>
      <c r="C10753">
        <f>_xlfn.XLOOKUP(B10753,[2]itemList_221219!$B:$B,[2]itemList_221219!$A:$A)</f>
        <v>105000</v>
      </c>
      <c r="D10753">
        <v>50</v>
      </c>
      <c r="E10753">
        <v>14</v>
      </c>
      <c r="F10753">
        <v>5</v>
      </c>
      <c r="G10753" t="s">
        <v>966</v>
      </c>
      <c r="H10753" t="s">
        <v>978</v>
      </c>
      <c r="I10753">
        <v>4.5</v>
      </c>
      <c r="J10753" t="s">
        <v>1348</v>
      </c>
      <c r="K10753">
        <v>2062</v>
      </c>
      <c r="L10753">
        <v>0.20619999999999999</v>
      </c>
      <c r="M10753">
        <f>_xlfn.XLOOKUP(_xlfn.TEXTJOIN("|",0,D10753,G10753,H10753,I10753),[3]무기각인!$P$4043:$P$5161,[3]무기각인!$O$4043:$O$5161)</f>
        <v>0.2044</v>
      </c>
      <c r="N10753">
        <v>0.88060000000000005</v>
      </c>
    </row>
    <row r="10754" spans="1:14" x14ac:dyDescent="0.3">
      <c r="A10754" t="s">
        <v>1530</v>
      </c>
      <c r="B10754" t="s">
        <v>868</v>
      </c>
      <c r="C10754">
        <f>_xlfn.XLOOKUP(B10754,[2]itemList_221219!$B:$B,[2]itemList_221219!$A:$A)</f>
        <v>105000</v>
      </c>
      <c r="D10754">
        <v>50</v>
      </c>
      <c r="E10754">
        <v>14</v>
      </c>
      <c r="F10754">
        <v>5</v>
      </c>
      <c r="G10754" t="s">
        <v>966</v>
      </c>
      <c r="H10754" t="s">
        <v>978</v>
      </c>
      <c r="I10754">
        <v>5</v>
      </c>
      <c r="J10754" t="s">
        <v>1349</v>
      </c>
      <c r="K10754">
        <v>2027</v>
      </c>
      <c r="L10754">
        <v>0.20269999999999999</v>
      </c>
      <c r="M10754">
        <f>_xlfn.XLOOKUP(_xlfn.TEXTJOIN("|",0,D10754,G10754,H10754,I10754),[3]무기각인!$P$4043:$P$5161,[3]무기각인!$O$4043:$O$5161)</f>
        <v>0.2044</v>
      </c>
      <c r="N10754">
        <v>0.83169999999999999</v>
      </c>
    </row>
    <row r="10755" spans="1:14" x14ac:dyDescent="0.3">
      <c r="A10755" t="s">
        <v>1530</v>
      </c>
      <c r="B10755" t="s">
        <v>868</v>
      </c>
      <c r="C10755">
        <f>_xlfn.XLOOKUP(B10755,[2]itemList_221219!$B:$B,[2]itemList_221219!$A:$A)</f>
        <v>105000</v>
      </c>
      <c r="D10755">
        <v>50</v>
      </c>
      <c r="E10755">
        <v>23</v>
      </c>
      <c r="F10755">
        <v>0</v>
      </c>
      <c r="G10755" t="s">
        <v>19</v>
      </c>
      <c r="H10755" t="s">
        <v>980</v>
      </c>
      <c r="I10755">
        <v>2</v>
      </c>
      <c r="J10755" t="s">
        <v>1584</v>
      </c>
      <c r="K10755">
        <v>43590</v>
      </c>
      <c r="L10755">
        <v>4.359</v>
      </c>
      <c r="M10755">
        <f>_xlfn.XLOOKUP(_xlfn.TEXTJOIN("|",0,D10755,G10755,H10755,I10755),[3]무기각인!$P$4043:$P$5161,[3]무기각인!$O$4043:$O$5161)</f>
        <v>4.3333000000000004</v>
      </c>
      <c r="N10755">
        <v>0.59309999999999996</v>
      </c>
    </row>
    <row r="10756" spans="1:14" x14ac:dyDescent="0.3">
      <c r="A10756" t="s">
        <v>1530</v>
      </c>
      <c r="B10756" t="s">
        <v>868</v>
      </c>
      <c r="C10756">
        <f>_xlfn.XLOOKUP(B10756,[2]itemList_221219!$B:$B,[2]itemList_221219!$A:$A)</f>
        <v>105000</v>
      </c>
      <c r="D10756">
        <v>50</v>
      </c>
      <c r="E10756">
        <v>23</v>
      </c>
      <c r="F10756">
        <v>0</v>
      </c>
      <c r="G10756" t="s">
        <v>19</v>
      </c>
      <c r="H10756" t="s">
        <v>980</v>
      </c>
      <c r="I10756">
        <v>3</v>
      </c>
      <c r="J10756" t="s">
        <v>2027</v>
      </c>
      <c r="K10756">
        <v>43603</v>
      </c>
      <c r="L10756">
        <v>4.3602999999999996</v>
      </c>
      <c r="M10756">
        <f>_xlfn.XLOOKUP(_xlfn.TEXTJOIN("|",0,D10756,G10756,H10756,I10756),[3]무기각인!$P$4043:$P$5161,[3]무기각인!$O$4043:$O$5161)</f>
        <v>4.3333000000000004</v>
      </c>
      <c r="N10756">
        <v>0.62309999999999999</v>
      </c>
    </row>
    <row r="10757" spans="1:14" x14ac:dyDescent="0.3">
      <c r="A10757" t="s">
        <v>1530</v>
      </c>
      <c r="B10757" t="s">
        <v>868</v>
      </c>
      <c r="C10757">
        <f>_xlfn.XLOOKUP(B10757,[2]itemList_221219!$B:$B,[2]itemList_221219!$A:$A)</f>
        <v>105000</v>
      </c>
      <c r="D10757">
        <v>50</v>
      </c>
      <c r="E10757">
        <v>23</v>
      </c>
      <c r="F10757">
        <v>0</v>
      </c>
      <c r="G10757" t="s">
        <v>19</v>
      </c>
      <c r="H10757" t="s">
        <v>980</v>
      </c>
      <c r="I10757">
        <v>4</v>
      </c>
      <c r="J10757" t="s">
        <v>2028</v>
      </c>
      <c r="K10757">
        <v>43026</v>
      </c>
      <c r="L10757">
        <v>4.3026</v>
      </c>
      <c r="M10757">
        <f>_xlfn.XLOOKUP(_xlfn.TEXTJOIN("|",0,D10757,G10757,H10757,I10757),[3]무기각인!$P$4043:$P$5161,[3]무기각인!$O$4043:$O$5161)</f>
        <v>4.3333000000000004</v>
      </c>
      <c r="N10757">
        <v>0.70850000000000002</v>
      </c>
    </row>
    <row r="10758" spans="1:14" x14ac:dyDescent="0.3">
      <c r="A10758" t="s">
        <v>1530</v>
      </c>
      <c r="B10758" t="s">
        <v>868</v>
      </c>
      <c r="C10758">
        <f>_xlfn.XLOOKUP(B10758,[2]itemList_221219!$B:$B,[2]itemList_221219!$A:$A)</f>
        <v>105000</v>
      </c>
      <c r="D10758">
        <v>50</v>
      </c>
      <c r="E10758">
        <v>24</v>
      </c>
      <c r="F10758">
        <v>0</v>
      </c>
      <c r="G10758" t="s">
        <v>19</v>
      </c>
      <c r="H10758" t="s">
        <v>981</v>
      </c>
      <c r="I10758">
        <v>2</v>
      </c>
      <c r="J10758" t="s">
        <v>1585</v>
      </c>
      <c r="K10758">
        <v>43465</v>
      </c>
      <c r="L10758">
        <v>4.3464999999999998</v>
      </c>
      <c r="M10758">
        <f>_xlfn.XLOOKUP(_xlfn.TEXTJOIN("|",0,D10758,G10758,H10758,I10758),[3]무기각인!$P$4043:$P$5161,[3]무기각인!$O$4043:$O$5161)</f>
        <v>4.3333000000000004</v>
      </c>
      <c r="N10758">
        <v>0.30459999999999998</v>
      </c>
    </row>
    <row r="10759" spans="1:14" x14ac:dyDescent="0.3">
      <c r="A10759" t="s">
        <v>1530</v>
      </c>
      <c r="B10759" t="s">
        <v>868</v>
      </c>
      <c r="C10759">
        <f>_xlfn.XLOOKUP(B10759,[2]itemList_221219!$B:$B,[2]itemList_221219!$A:$A)</f>
        <v>105000</v>
      </c>
      <c r="D10759">
        <v>50</v>
      </c>
      <c r="E10759">
        <v>24</v>
      </c>
      <c r="F10759">
        <v>0</v>
      </c>
      <c r="G10759" t="s">
        <v>19</v>
      </c>
      <c r="H10759" t="s">
        <v>981</v>
      </c>
      <c r="I10759">
        <v>3</v>
      </c>
      <c r="J10759" t="s">
        <v>2029</v>
      </c>
      <c r="K10759">
        <v>43472</v>
      </c>
      <c r="L10759">
        <v>4.3472</v>
      </c>
      <c r="M10759">
        <f>_xlfn.XLOOKUP(_xlfn.TEXTJOIN("|",0,D10759,G10759,H10759,I10759),[3]무기각인!$P$4043:$P$5161,[3]무기각인!$O$4043:$O$5161)</f>
        <v>4.3333000000000004</v>
      </c>
      <c r="N10759">
        <v>0.32079999999999997</v>
      </c>
    </row>
    <row r="10760" spans="1:14" x14ac:dyDescent="0.3">
      <c r="A10760" t="s">
        <v>1530</v>
      </c>
      <c r="B10760" t="s">
        <v>868</v>
      </c>
      <c r="C10760">
        <f>_xlfn.XLOOKUP(B10760,[2]itemList_221219!$B:$B,[2]itemList_221219!$A:$A)</f>
        <v>105000</v>
      </c>
      <c r="D10760">
        <v>50</v>
      </c>
      <c r="E10760">
        <v>24</v>
      </c>
      <c r="F10760">
        <v>0</v>
      </c>
      <c r="G10760" t="s">
        <v>19</v>
      </c>
      <c r="H10760" t="s">
        <v>981</v>
      </c>
      <c r="I10760">
        <v>4</v>
      </c>
      <c r="J10760" t="s">
        <v>2030</v>
      </c>
      <c r="K10760">
        <v>43390</v>
      </c>
      <c r="L10760">
        <v>4.3390000000000004</v>
      </c>
      <c r="M10760">
        <f>_xlfn.XLOOKUP(_xlfn.TEXTJOIN("|",0,D10760,G10760,H10760,I10760),[3]무기각인!$P$4043:$P$5161,[3]무기각인!$O$4043:$O$5161)</f>
        <v>4.3333000000000004</v>
      </c>
      <c r="N10760">
        <v>0.13150000000000001</v>
      </c>
    </row>
    <row r="10761" spans="1:14" x14ac:dyDescent="0.3">
      <c r="A10761" t="s">
        <v>1530</v>
      </c>
      <c r="B10761" t="s">
        <v>868</v>
      </c>
      <c r="C10761">
        <f>_xlfn.XLOOKUP(B10761,[2]itemList_221219!$B:$B,[2]itemList_221219!$A:$A)</f>
        <v>105000</v>
      </c>
      <c r="D10761">
        <v>50</v>
      </c>
      <c r="E10761">
        <v>25</v>
      </c>
      <c r="F10761">
        <v>0</v>
      </c>
      <c r="G10761" t="s">
        <v>19</v>
      </c>
      <c r="H10761" t="s">
        <v>982</v>
      </c>
      <c r="I10761">
        <v>2</v>
      </c>
      <c r="J10761" t="s">
        <v>1586</v>
      </c>
      <c r="K10761">
        <v>43145</v>
      </c>
      <c r="L10761">
        <v>4.3144999999999998</v>
      </c>
      <c r="M10761">
        <f>_xlfn.XLOOKUP(_xlfn.TEXTJOIN("|",0,D10761,G10761,H10761,I10761),[3]무기각인!$P$4043:$P$5161,[3]무기각인!$O$4043:$O$5161)</f>
        <v>4.3333000000000004</v>
      </c>
      <c r="N10761">
        <v>0.43380000000000002</v>
      </c>
    </row>
    <row r="10762" spans="1:14" x14ac:dyDescent="0.3">
      <c r="A10762" t="s">
        <v>1530</v>
      </c>
      <c r="B10762" t="s">
        <v>868</v>
      </c>
      <c r="C10762">
        <f>_xlfn.XLOOKUP(B10762,[2]itemList_221219!$B:$B,[2]itemList_221219!$A:$A)</f>
        <v>105000</v>
      </c>
      <c r="D10762">
        <v>50</v>
      </c>
      <c r="E10762">
        <v>25</v>
      </c>
      <c r="F10762">
        <v>0</v>
      </c>
      <c r="G10762" t="s">
        <v>19</v>
      </c>
      <c r="H10762" t="s">
        <v>982</v>
      </c>
      <c r="I10762">
        <v>3</v>
      </c>
      <c r="J10762" t="s">
        <v>2031</v>
      </c>
      <c r="K10762">
        <v>43368</v>
      </c>
      <c r="L10762">
        <v>4.3368000000000002</v>
      </c>
      <c r="M10762">
        <f>_xlfn.XLOOKUP(_xlfn.TEXTJOIN("|",0,D10762,G10762,H10762,I10762),[3]무기각인!$P$4043:$P$5161,[3]무기각인!$O$4043:$O$5161)</f>
        <v>4.3333000000000004</v>
      </c>
      <c r="N10762">
        <v>8.0799999999999997E-2</v>
      </c>
    </row>
    <row r="10763" spans="1:14" x14ac:dyDescent="0.3">
      <c r="A10763" t="s">
        <v>1530</v>
      </c>
      <c r="B10763" t="s">
        <v>868</v>
      </c>
      <c r="C10763">
        <f>_xlfn.XLOOKUP(B10763,[2]itemList_221219!$B:$B,[2]itemList_221219!$A:$A)</f>
        <v>105000</v>
      </c>
      <c r="D10763">
        <v>50</v>
      </c>
      <c r="E10763">
        <v>25</v>
      </c>
      <c r="F10763">
        <v>0</v>
      </c>
      <c r="G10763" t="s">
        <v>19</v>
      </c>
      <c r="H10763" t="s">
        <v>982</v>
      </c>
      <c r="I10763">
        <v>4</v>
      </c>
      <c r="J10763" t="s">
        <v>2032</v>
      </c>
      <c r="K10763">
        <v>43131</v>
      </c>
      <c r="L10763">
        <v>4.3131000000000004</v>
      </c>
      <c r="M10763">
        <f>_xlfn.XLOOKUP(_xlfn.TEXTJOIN("|",0,D10763,G10763,H10763,I10763),[3]무기각인!$P$4043:$P$5161,[3]무기각인!$O$4043:$O$5161)</f>
        <v>4.3333000000000004</v>
      </c>
      <c r="N10763">
        <v>0.4662</v>
      </c>
    </row>
    <row r="10764" spans="1:14" x14ac:dyDescent="0.3">
      <c r="A10764" t="s">
        <v>1530</v>
      </c>
      <c r="B10764" t="s">
        <v>868</v>
      </c>
      <c r="C10764">
        <f>_xlfn.XLOOKUP(B10764,[2]itemList_221219!$B:$B,[2]itemList_221219!$A:$A)</f>
        <v>105000</v>
      </c>
      <c r="D10764">
        <v>50</v>
      </c>
      <c r="E10764">
        <v>47</v>
      </c>
      <c r="F10764">
        <v>0</v>
      </c>
      <c r="G10764" t="s">
        <v>19</v>
      </c>
      <c r="H10764" t="s">
        <v>985</v>
      </c>
      <c r="I10764">
        <v>1</v>
      </c>
      <c r="J10764" t="s">
        <v>1433</v>
      </c>
      <c r="K10764">
        <v>40225</v>
      </c>
      <c r="L10764">
        <v>4.0225</v>
      </c>
      <c r="M10764">
        <f>_xlfn.XLOOKUP(_xlfn.TEXTJOIN("|",0,D10764,G10764,H10764,I10764),[3]무기각인!$P$4043:$P$5161,[3]무기각인!$O$4043:$O$5161)</f>
        <v>4</v>
      </c>
      <c r="N10764">
        <v>0.5625</v>
      </c>
    </row>
    <row r="10765" spans="1:14" x14ac:dyDescent="0.3">
      <c r="A10765" t="s">
        <v>1530</v>
      </c>
      <c r="B10765" t="s">
        <v>868</v>
      </c>
      <c r="C10765">
        <f>_xlfn.XLOOKUP(B10765,[2]itemList_221219!$B:$B,[2]itemList_221219!$A:$A)</f>
        <v>105000</v>
      </c>
      <c r="D10765">
        <v>50</v>
      </c>
      <c r="E10765">
        <v>47</v>
      </c>
      <c r="F10765">
        <v>0</v>
      </c>
      <c r="G10765" t="s">
        <v>19</v>
      </c>
      <c r="H10765" t="s">
        <v>985</v>
      </c>
      <c r="I10765">
        <v>2</v>
      </c>
      <c r="J10765" t="s">
        <v>1589</v>
      </c>
      <c r="K10765">
        <v>40212</v>
      </c>
      <c r="L10765">
        <v>4.0212000000000003</v>
      </c>
      <c r="M10765">
        <f>_xlfn.XLOOKUP(_xlfn.TEXTJOIN("|",0,D10765,G10765,H10765,I10765),[3]무기각인!$P$4043:$P$5161,[3]무기각인!$O$4043:$O$5161)</f>
        <v>4</v>
      </c>
      <c r="N10765">
        <v>0.53</v>
      </c>
    </row>
    <row r="10766" spans="1:14" x14ac:dyDescent="0.3">
      <c r="A10766" t="s">
        <v>1530</v>
      </c>
      <c r="B10766" t="s">
        <v>868</v>
      </c>
      <c r="C10766">
        <f>_xlfn.XLOOKUP(B10766,[2]itemList_221219!$B:$B,[2]itemList_221219!$A:$A)</f>
        <v>105000</v>
      </c>
      <c r="D10766">
        <v>50</v>
      </c>
      <c r="E10766">
        <v>48</v>
      </c>
      <c r="F10766">
        <v>0</v>
      </c>
      <c r="G10766" t="s">
        <v>19</v>
      </c>
      <c r="H10766" t="s">
        <v>986</v>
      </c>
      <c r="I10766">
        <v>1</v>
      </c>
      <c r="J10766" t="s">
        <v>1434</v>
      </c>
      <c r="K10766">
        <v>5951</v>
      </c>
      <c r="L10766">
        <v>0.59509999999999996</v>
      </c>
      <c r="M10766">
        <f>_xlfn.XLOOKUP(_xlfn.TEXTJOIN("|",0,D10766,G10766,H10766,I10766),[3]무기각인!$P$4043:$P$5161,[3]무기각인!$O$4043:$O$5161)</f>
        <v>0.6</v>
      </c>
      <c r="N10766">
        <v>0.81669999999999998</v>
      </c>
    </row>
    <row r="10767" spans="1:14" x14ac:dyDescent="0.3">
      <c r="A10767" t="s">
        <v>1530</v>
      </c>
      <c r="B10767" t="s">
        <v>868</v>
      </c>
      <c r="C10767">
        <f>_xlfn.XLOOKUP(B10767,[2]itemList_221219!$B:$B,[2]itemList_221219!$A:$A)</f>
        <v>105000</v>
      </c>
      <c r="D10767">
        <v>50</v>
      </c>
      <c r="E10767">
        <v>48</v>
      </c>
      <c r="F10767">
        <v>0</v>
      </c>
      <c r="G10767" t="s">
        <v>19</v>
      </c>
      <c r="H10767" t="s">
        <v>986</v>
      </c>
      <c r="I10767">
        <v>2</v>
      </c>
      <c r="J10767" t="s">
        <v>1435</v>
      </c>
      <c r="K10767">
        <v>6013</v>
      </c>
      <c r="L10767">
        <v>0.60129999999999995</v>
      </c>
      <c r="M10767">
        <f>_xlfn.XLOOKUP(_xlfn.TEXTJOIN("|",0,D10767,G10767,H10767,I10767),[3]무기각인!$P$4043:$P$5161,[3]무기각인!$O$4043:$O$5161)</f>
        <v>0.6</v>
      </c>
      <c r="N10767">
        <v>0.2167</v>
      </c>
    </row>
    <row r="10768" spans="1:14" x14ac:dyDescent="0.3">
      <c r="A10768" t="s">
        <v>1530</v>
      </c>
      <c r="B10768" t="s">
        <v>868</v>
      </c>
      <c r="C10768">
        <f>_xlfn.XLOOKUP(B10768,[2]itemList_221219!$B:$B,[2]itemList_221219!$A:$A)</f>
        <v>105000</v>
      </c>
      <c r="D10768">
        <v>50</v>
      </c>
      <c r="E10768">
        <v>48</v>
      </c>
      <c r="F10768">
        <v>0</v>
      </c>
      <c r="G10768" t="s">
        <v>19</v>
      </c>
      <c r="H10768" t="s">
        <v>986</v>
      </c>
      <c r="I10768">
        <v>3</v>
      </c>
      <c r="J10768" t="s">
        <v>1436</v>
      </c>
      <c r="K10768">
        <v>5894</v>
      </c>
      <c r="L10768">
        <v>0.58940000000000003</v>
      </c>
      <c r="M10768">
        <f>_xlfn.XLOOKUP(_xlfn.TEXTJOIN("|",0,D10768,G10768,H10768,I10768),[3]무기각인!$P$4043:$P$5161,[3]무기각인!$O$4043:$O$5161)</f>
        <v>0.6</v>
      </c>
      <c r="N10768">
        <v>1.7666999999999999</v>
      </c>
    </row>
    <row r="10769" spans="1:14" x14ac:dyDescent="0.3">
      <c r="A10769" t="s">
        <v>1530</v>
      </c>
      <c r="B10769" t="s">
        <v>868</v>
      </c>
      <c r="C10769">
        <f>_xlfn.XLOOKUP(B10769,[2]itemList_221219!$B:$B,[2]itemList_221219!$A:$A)</f>
        <v>105000</v>
      </c>
      <c r="D10769">
        <v>50</v>
      </c>
      <c r="E10769">
        <v>48</v>
      </c>
      <c r="F10769">
        <v>0</v>
      </c>
      <c r="G10769" t="s">
        <v>19</v>
      </c>
      <c r="H10769" t="s">
        <v>986</v>
      </c>
      <c r="I10769">
        <v>4</v>
      </c>
      <c r="J10769" t="s">
        <v>1437</v>
      </c>
      <c r="K10769">
        <v>6009</v>
      </c>
      <c r="L10769">
        <v>0.60089999999999999</v>
      </c>
      <c r="M10769">
        <f>_xlfn.XLOOKUP(_xlfn.TEXTJOIN("|",0,D10769,G10769,H10769,I10769),[3]무기각인!$P$4043:$P$5161,[3]무기각인!$O$4043:$O$5161)</f>
        <v>0.6</v>
      </c>
      <c r="N10769">
        <v>0.15</v>
      </c>
    </row>
    <row r="10770" spans="1:14" x14ac:dyDescent="0.3">
      <c r="A10770" t="s">
        <v>1530</v>
      </c>
      <c r="B10770" t="s">
        <v>868</v>
      </c>
      <c r="C10770">
        <f>_xlfn.XLOOKUP(B10770,[2]itemList_221219!$B:$B,[2]itemList_221219!$A:$A)</f>
        <v>105000</v>
      </c>
      <c r="D10770">
        <v>50</v>
      </c>
      <c r="E10770">
        <v>48</v>
      </c>
      <c r="F10770">
        <v>0</v>
      </c>
      <c r="G10770" t="s">
        <v>19</v>
      </c>
      <c r="H10770" t="s">
        <v>986</v>
      </c>
      <c r="I10770">
        <v>5</v>
      </c>
      <c r="J10770" t="s">
        <v>1438</v>
      </c>
      <c r="K10770">
        <v>5960</v>
      </c>
      <c r="L10770">
        <v>0.59599999999999997</v>
      </c>
      <c r="M10770">
        <f>_xlfn.XLOOKUP(_xlfn.TEXTJOIN("|",0,D10770,G10770,H10770,I10770),[3]무기각인!$P$4043:$P$5161,[3]무기각인!$O$4043:$O$5161)</f>
        <v>0.6</v>
      </c>
      <c r="N10770">
        <v>0.66669999999999996</v>
      </c>
    </row>
    <row r="10771" spans="1:14" x14ac:dyDescent="0.3">
      <c r="A10771" t="s">
        <v>1530</v>
      </c>
      <c r="B10771" t="s">
        <v>868</v>
      </c>
      <c r="C10771">
        <f>_xlfn.XLOOKUP(B10771,[2]itemList_221219!$B:$B,[2]itemList_221219!$A:$A)</f>
        <v>105000</v>
      </c>
      <c r="D10771">
        <v>50</v>
      </c>
      <c r="E10771">
        <v>48</v>
      </c>
      <c r="F10771">
        <v>0</v>
      </c>
      <c r="G10771" t="s">
        <v>19</v>
      </c>
      <c r="H10771" t="s">
        <v>986</v>
      </c>
      <c r="I10771">
        <v>6</v>
      </c>
      <c r="J10771" t="s">
        <v>1439</v>
      </c>
      <c r="K10771">
        <v>5933</v>
      </c>
      <c r="L10771">
        <v>0.59330000000000005</v>
      </c>
      <c r="M10771">
        <f>_xlfn.XLOOKUP(_xlfn.TEXTJOIN("|",0,D10771,G10771,H10771,I10771),[3]무기각인!$P$4043:$P$5161,[3]무기각인!$O$4043:$O$5161)</f>
        <v>0.6</v>
      </c>
      <c r="N10771">
        <v>1.1167</v>
      </c>
    </row>
    <row r="10772" spans="1:14" x14ac:dyDescent="0.3">
      <c r="A10772" t="s">
        <v>1530</v>
      </c>
      <c r="B10772" t="s">
        <v>868</v>
      </c>
      <c r="C10772">
        <f>_xlfn.XLOOKUP(B10772,[2]itemList_221219!$B:$B,[2]itemList_221219!$A:$A)</f>
        <v>105000</v>
      </c>
      <c r="D10772">
        <v>50</v>
      </c>
      <c r="E10772">
        <v>48</v>
      </c>
      <c r="F10772">
        <v>0</v>
      </c>
      <c r="G10772" t="s">
        <v>19</v>
      </c>
      <c r="H10772" t="s">
        <v>986</v>
      </c>
      <c r="I10772">
        <v>7</v>
      </c>
      <c r="J10772" t="s">
        <v>1440</v>
      </c>
      <c r="K10772">
        <v>6028</v>
      </c>
      <c r="L10772">
        <v>0.6028</v>
      </c>
      <c r="M10772">
        <f>_xlfn.XLOOKUP(_xlfn.TEXTJOIN("|",0,D10772,G10772,H10772,I10772),[3]무기각인!$P$4043:$P$5161,[3]무기각인!$O$4043:$O$5161)</f>
        <v>0.6</v>
      </c>
      <c r="N10772">
        <v>0.4667</v>
      </c>
    </row>
    <row r="10773" spans="1:14" x14ac:dyDescent="0.3">
      <c r="A10773" t="s">
        <v>1530</v>
      </c>
      <c r="B10773" t="s">
        <v>868</v>
      </c>
      <c r="C10773">
        <f>_xlfn.XLOOKUP(B10773,[2]itemList_221219!$B:$B,[2]itemList_221219!$A:$A)</f>
        <v>105000</v>
      </c>
      <c r="D10773">
        <v>50</v>
      </c>
      <c r="E10773">
        <v>48</v>
      </c>
      <c r="F10773">
        <v>0</v>
      </c>
      <c r="G10773" t="s">
        <v>19</v>
      </c>
      <c r="H10773" t="s">
        <v>986</v>
      </c>
      <c r="I10773">
        <v>8</v>
      </c>
      <c r="J10773" t="s">
        <v>1441</v>
      </c>
      <c r="K10773">
        <v>5979</v>
      </c>
      <c r="L10773">
        <v>0.59789999999999999</v>
      </c>
      <c r="M10773">
        <f>_xlfn.XLOOKUP(_xlfn.TEXTJOIN("|",0,D10773,G10773,H10773,I10773),[3]무기각인!$P$4043:$P$5161,[3]무기각인!$O$4043:$O$5161)</f>
        <v>0.6</v>
      </c>
      <c r="N10773">
        <v>0.35</v>
      </c>
    </row>
    <row r="10774" spans="1:14" x14ac:dyDescent="0.3">
      <c r="A10774" t="s">
        <v>1530</v>
      </c>
      <c r="B10774" t="s">
        <v>868</v>
      </c>
      <c r="C10774">
        <f>_xlfn.XLOOKUP(B10774,[2]itemList_221219!$B:$B,[2]itemList_221219!$A:$A)</f>
        <v>105000</v>
      </c>
      <c r="D10774">
        <v>50</v>
      </c>
      <c r="E10774">
        <v>48</v>
      </c>
      <c r="F10774">
        <v>0</v>
      </c>
      <c r="G10774" t="s">
        <v>19</v>
      </c>
      <c r="H10774" t="s">
        <v>986</v>
      </c>
      <c r="I10774">
        <v>9</v>
      </c>
      <c r="J10774" t="s">
        <v>1590</v>
      </c>
      <c r="K10774">
        <v>5883</v>
      </c>
      <c r="L10774">
        <v>0.58830000000000005</v>
      </c>
      <c r="M10774">
        <f>_xlfn.XLOOKUP(_xlfn.TEXTJOIN("|",0,D10774,G10774,H10774,I10774),[3]무기각인!$P$4043:$P$5161,[3]무기각인!$O$4043:$O$5161)</f>
        <v>0.6</v>
      </c>
      <c r="N10774">
        <v>1.95</v>
      </c>
    </row>
    <row r="10775" spans="1:14" x14ac:dyDescent="0.3">
      <c r="A10775" t="s">
        <v>1530</v>
      </c>
      <c r="B10775" t="s">
        <v>868</v>
      </c>
      <c r="C10775">
        <f>_xlfn.XLOOKUP(B10775,[2]itemList_221219!$B:$B,[2]itemList_221219!$A:$A)</f>
        <v>105000</v>
      </c>
      <c r="D10775">
        <v>50</v>
      </c>
      <c r="E10775">
        <v>48</v>
      </c>
      <c r="F10775">
        <v>0</v>
      </c>
      <c r="G10775" t="s">
        <v>19</v>
      </c>
      <c r="H10775" t="s">
        <v>986</v>
      </c>
      <c r="I10775">
        <v>10</v>
      </c>
      <c r="J10775" t="s">
        <v>1591</v>
      </c>
      <c r="K10775">
        <v>5996</v>
      </c>
      <c r="L10775">
        <v>0.59960000000000002</v>
      </c>
      <c r="M10775">
        <f>_xlfn.XLOOKUP(_xlfn.TEXTJOIN("|",0,D10775,G10775,H10775,I10775),[3]무기각인!$P$4043:$P$5161,[3]무기각인!$O$4043:$O$5161)</f>
        <v>0.6</v>
      </c>
      <c r="N10775">
        <v>6.6699999999999995E-2</v>
      </c>
    </row>
    <row r="10776" spans="1:14" x14ac:dyDescent="0.3">
      <c r="A10776" t="s">
        <v>1530</v>
      </c>
      <c r="B10776" t="s">
        <v>868</v>
      </c>
      <c r="C10776">
        <f>_xlfn.XLOOKUP(B10776,[2]itemList_221219!$B:$B,[2]itemList_221219!$A:$A)</f>
        <v>105000</v>
      </c>
      <c r="D10776">
        <v>50</v>
      </c>
      <c r="E10776">
        <v>49</v>
      </c>
      <c r="F10776">
        <v>0</v>
      </c>
      <c r="G10776" t="s">
        <v>19</v>
      </c>
      <c r="H10776" t="s">
        <v>987</v>
      </c>
      <c r="I10776">
        <v>1</v>
      </c>
      <c r="J10776" t="s">
        <v>1442</v>
      </c>
      <c r="K10776">
        <v>40053</v>
      </c>
      <c r="L10776">
        <v>4.0053000000000001</v>
      </c>
      <c r="M10776">
        <f>_xlfn.XLOOKUP(_xlfn.TEXTJOIN("|",0,D10776,G10776,H10776,I10776),[3]무기각인!$P$4043:$P$5161,[3]무기각인!$O$4043:$O$5161)</f>
        <v>4</v>
      </c>
      <c r="N10776">
        <v>0.13250000000000001</v>
      </c>
    </row>
    <row r="10777" spans="1:14" x14ac:dyDescent="0.3">
      <c r="A10777" t="s">
        <v>1530</v>
      </c>
      <c r="B10777" t="s">
        <v>868</v>
      </c>
      <c r="C10777">
        <f>_xlfn.XLOOKUP(B10777,[2]itemList_221219!$B:$B,[2]itemList_221219!$A:$A)</f>
        <v>105000</v>
      </c>
      <c r="D10777">
        <v>50</v>
      </c>
      <c r="E10777">
        <v>49</v>
      </c>
      <c r="F10777">
        <v>0</v>
      </c>
      <c r="G10777" t="s">
        <v>19</v>
      </c>
      <c r="H10777" t="s">
        <v>987</v>
      </c>
      <c r="I10777">
        <v>2</v>
      </c>
      <c r="J10777" t="s">
        <v>1592</v>
      </c>
      <c r="K10777">
        <v>39852</v>
      </c>
      <c r="L10777">
        <v>3.9851999999999999</v>
      </c>
      <c r="M10777">
        <f>_xlfn.XLOOKUP(_xlfn.TEXTJOIN("|",0,D10777,G10777,H10777,I10777),[3]무기각인!$P$4043:$P$5161,[3]무기각인!$O$4043:$O$5161)</f>
        <v>4</v>
      </c>
      <c r="N10777">
        <v>0.37</v>
      </c>
    </row>
    <row r="10778" spans="1:14" x14ac:dyDescent="0.3">
      <c r="A10778" t="s">
        <v>1530</v>
      </c>
      <c r="B10778" t="s">
        <v>868</v>
      </c>
      <c r="C10778">
        <f>_xlfn.XLOOKUP(B10778,[2]itemList_221219!$B:$B,[2]itemList_221219!$A:$A)</f>
        <v>105000</v>
      </c>
      <c r="D10778">
        <v>50</v>
      </c>
      <c r="E10778">
        <v>50</v>
      </c>
      <c r="F10778">
        <v>0</v>
      </c>
      <c r="G10778" t="s">
        <v>19</v>
      </c>
      <c r="H10778" t="s">
        <v>988</v>
      </c>
      <c r="I10778">
        <v>1</v>
      </c>
      <c r="J10778" t="s">
        <v>1443</v>
      </c>
      <c r="K10778">
        <v>6074</v>
      </c>
      <c r="L10778">
        <v>0.60740000000000005</v>
      </c>
      <c r="M10778">
        <f>_xlfn.XLOOKUP(_xlfn.TEXTJOIN("|",0,D10778,G10778,H10778,I10778),[3]무기각인!$P$4043:$P$5161,[3]무기각인!$O$4043:$O$5161)</f>
        <v>0.6</v>
      </c>
      <c r="N10778">
        <v>1.2333000000000001</v>
      </c>
    </row>
    <row r="10779" spans="1:14" x14ac:dyDescent="0.3">
      <c r="A10779" t="s">
        <v>1530</v>
      </c>
      <c r="B10779" t="s">
        <v>868</v>
      </c>
      <c r="C10779">
        <f>_xlfn.XLOOKUP(B10779,[2]itemList_221219!$B:$B,[2]itemList_221219!$A:$A)</f>
        <v>105000</v>
      </c>
      <c r="D10779">
        <v>50</v>
      </c>
      <c r="E10779">
        <v>50</v>
      </c>
      <c r="F10779">
        <v>0</v>
      </c>
      <c r="G10779" t="s">
        <v>19</v>
      </c>
      <c r="H10779" t="s">
        <v>988</v>
      </c>
      <c r="I10779">
        <v>2</v>
      </c>
      <c r="J10779" t="s">
        <v>1444</v>
      </c>
      <c r="K10779">
        <v>6049</v>
      </c>
      <c r="L10779">
        <v>0.60489999999999999</v>
      </c>
      <c r="M10779">
        <f>_xlfn.XLOOKUP(_xlfn.TEXTJOIN("|",0,D10779,G10779,H10779,I10779),[3]무기각인!$P$4043:$P$5161,[3]무기각인!$O$4043:$O$5161)</f>
        <v>0.6</v>
      </c>
      <c r="N10779">
        <v>0.81669999999999998</v>
      </c>
    </row>
    <row r="10780" spans="1:14" x14ac:dyDescent="0.3">
      <c r="A10780" t="s">
        <v>1530</v>
      </c>
      <c r="B10780" t="s">
        <v>868</v>
      </c>
      <c r="C10780">
        <f>_xlfn.XLOOKUP(B10780,[2]itemList_221219!$B:$B,[2]itemList_221219!$A:$A)</f>
        <v>105000</v>
      </c>
      <c r="D10780">
        <v>50</v>
      </c>
      <c r="E10780">
        <v>50</v>
      </c>
      <c r="F10780">
        <v>0</v>
      </c>
      <c r="G10780" t="s">
        <v>19</v>
      </c>
      <c r="H10780" t="s">
        <v>988</v>
      </c>
      <c r="I10780">
        <v>3</v>
      </c>
      <c r="J10780" t="s">
        <v>1445</v>
      </c>
      <c r="K10780">
        <v>5963</v>
      </c>
      <c r="L10780">
        <v>0.59630000000000005</v>
      </c>
      <c r="M10780">
        <f>_xlfn.XLOOKUP(_xlfn.TEXTJOIN("|",0,D10780,G10780,H10780,I10780),[3]무기각인!$P$4043:$P$5161,[3]무기각인!$O$4043:$O$5161)</f>
        <v>0.6</v>
      </c>
      <c r="N10780">
        <v>0.61670000000000003</v>
      </c>
    </row>
    <row r="10781" spans="1:14" x14ac:dyDescent="0.3">
      <c r="A10781" t="s">
        <v>1530</v>
      </c>
      <c r="B10781" t="s">
        <v>868</v>
      </c>
      <c r="C10781">
        <f>_xlfn.XLOOKUP(B10781,[2]itemList_221219!$B:$B,[2]itemList_221219!$A:$A)</f>
        <v>105000</v>
      </c>
      <c r="D10781">
        <v>50</v>
      </c>
      <c r="E10781">
        <v>50</v>
      </c>
      <c r="F10781">
        <v>0</v>
      </c>
      <c r="G10781" t="s">
        <v>19</v>
      </c>
      <c r="H10781" t="s">
        <v>988</v>
      </c>
      <c r="I10781">
        <v>4</v>
      </c>
      <c r="J10781" t="s">
        <v>1446</v>
      </c>
      <c r="K10781">
        <v>5992</v>
      </c>
      <c r="L10781">
        <v>0.59919999999999995</v>
      </c>
      <c r="M10781">
        <f>_xlfn.XLOOKUP(_xlfn.TEXTJOIN("|",0,D10781,G10781,H10781,I10781),[3]무기각인!$P$4043:$P$5161,[3]무기각인!$O$4043:$O$5161)</f>
        <v>0.6</v>
      </c>
      <c r="N10781">
        <v>0.1333</v>
      </c>
    </row>
    <row r="10782" spans="1:14" x14ac:dyDescent="0.3">
      <c r="A10782" t="s">
        <v>1530</v>
      </c>
      <c r="B10782" t="s">
        <v>868</v>
      </c>
      <c r="C10782">
        <f>_xlfn.XLOOKUP(B10782,[2]itemList_221219!$B:$B,[2]itemList_221219!$A:$A)</f>
        <v>105000</v>
      </c>
      <c r="D10782">
        <v>50</v>
      </c>
      <c r="E10782">
        <v>50</v>
      </c>
      <c r="F10782">
        <v>0</v>
      </c>
      <c r="G10782" t="s">
        <v>19</v>
      </c>
      <c r="H10782" t="s">
        <v>988</v>
      </c>
      <c r="I10782">
        <v>5</v>
      </c>
      <c r="J10782" t="s">
        <v>1447</v>
      </c>
      <c r="K10782">
        <v>6009</v>
      </c>
      <c r="L10782">
        <v>0.60089999999999999</v>
      </c>
      <c r="M10782">
        <f>_xlfn.XLOOKUP(_xlfn.TEXTJOIN("|",0,D10782,G10782,H10782,I10782),[3]무기각인!$P$4043:$P$5161,[3]무기각인!$O$4043:$O$5161)</f>
        <v>0.6</v>
      </c>
      <c r="N10782">
        <v>0.15</v>
      </c>
    </row>
    <row r="10783" spans="1:14" x14ac:dyDescent="0.3">
      <c r="A10783" t="s">
        <v>1530</v>
      </c>
      <c r="B10783" t="s">
        <v>868</v>
      </c>
      <c r="C10783">
        <f>_xlfn.XLOOKUP(B10783,[2]itemList_221219!$B:$B,[2]itemList_221219!$A:$A)</f>
        <v>105000</v>
      </c>
      <c r="D10783">
        <v>50</v>
      </c>
      <c r="E10783">
        <v>50</v>
      </c>
      <c r="F10783">
        <v>0</v>
      </c>
      <c r="G10783" t="s">
        <v>19</v>
      </c>
      <c r="H10783" t="s">
        <v>988</v>
      </c>
      <c r="I10783">
        <v>6</v>
      </c>
      <c r="J10783" t="s">
        <v>1448</v>
      </c>
      <c r="K10783">
        <v>5889</v>
      </c>
      <c r="L10783">
        <v>0.58889999999999998</v>
      </c>
      <c r="M10783">
        <f>_xlfn.XLOOKUP(_xlfn.TEXTJOIN("|",0,D10783,G10783,H10783,I10783),[3]무기각인!$P$4043:$P$5161,[3]무기각인!$O$4043:$O$5161)</f>
        <v>0.6</v>
      </c>
      <c r="N10783">
        <v>1.85</v>
      </c>
    </row>
    <row r="10784" spans="1:14" x14ac:dyDescent="0.3">
      <c r="A10784" t="s">
        <v>1530</v>
      </c>
      <c r="B10784" t="s">
        <v>868</v>
      </c>
      <c r="C10784">
        <f>_xlfn.XLOOKUP(B10784,[2]itemList_221219!$B:$B,[2]itemList_221219!$A:$A)</f>
        <v>105000</v>
      </c>
      <c r="D10784">
        <v>50</v>
      </c>
      <c r="E10784">
        <v>50</v>
      </c>
      <c r="F10784">
        <v>0</v>
      </c>
      <c r="G10784" t="s">
        <v>19</v>
      </c>
      <c r="H10784" t="s">
        <v>988</v>
      </c>
      <c r="I10784">
        <v>7</v>
      </c>
      <c r="J10784" t="s">
        <v>1449</v>
      </c>
      <c r="K10784">
        <v>5855</v>
      </c>
      <c r="L10784">
        <v>0.58550000000000002</v>
      </c>
      <c r="M10784">
        <f>_xlfn.XLOOKUP(_xlfn.TEXTJOIN("|",0,D10784,G10784,H10784,I10784),[3]무기각인!$P$4043:$P$5161,[3]무기각인!$O$4043:$O$5161)</f>
        <v>0.6</v>
      </c>
      <c r="N10784">
        <v>2.4167000000000001</v>
      </c>
    </row>
    <row r="10785" spans="1:14" x14ac:dyDescent="0.3">
      <c r="A10785" t="s">
        <v>1530</v>
      </c>
      <c r="B10785" t="s">
        <v>868</v>
      </c>
      <c r="C10785">
        <f>_xlfn.XLOOKUP(B10785,[2]itemList_221219!$B:$B,[2]itemList_221219!$A:$A)</f>
        <v>105000</v>
      </c>
      <c r="D10785">
        <v>50</v>
      </c>
      <c r="E10785">
        <v>50</v>
      </c>
      <c r="F10785">
        <v>0</v>
      </c>
      <c r="G10785" t="s">
        <v>19</v>
      </c>
      <c r="H10785" t="s">
        <v>988</v>
      </c>
      <c r="I10785">
        <v>8</v>
      </c>
      <c r="J10785" t="s">
        <v>1450</v>
      </c>
      <c r="K10785">
        <v>6092</v>
      </c>
      <c r="L10785">
        <v>0.60919999999999996</v>
      </c>
      <c r="M10785">
        <f>_xlfn.XLOOKUP(_xlfn.TEXTJOIN("|",0,D10785,G10785,H10785,I10785),[3]무기각인!$P$4043:$P$5161,[3]무기각인!$O$4043:$O$5161)</f>
        <v>0.6</v>
      </c>
      <c r="N10785">
        <v>1.5333000000000001</v>
      </c>
    </row>
    <row r="10786" spans="1:14" x14ac:dyDescent="0.3">
      <c r="A10786" t="s">
        <v>1530</v>
      </c>
      <c r="B10786" t="s">
        <v>868</v>
      </c>
      <c r="C10786">
        <f>_xlfn.XLOOKUP(B10786,[2]itemList_221219!$B:$B,[2]itemList_221219!$A:$A)</f>
        <v>105000</v>
      </c>
      <c r="D10786">
        <v>50</v>
      </c>
      <c r="E10786">
        <v>50</v>
      </c>
      <c r="F10786">
        <v>0</v>
      </c>
      <c r="G10786" t="s">
        <v>19</v>
      </c>
      <c r="H10786" t="s">
        <v>988</v>
      </c>
      <c r="I10786">
        <v>9</v>
      </c>
      <c r="J10786" t="s">
        <v>1593</v>
      </c>
      <c r="K10786">
        <v>5982</v>
      </c>
      <c r="L10786">
        <v>0.59819999999999995</v>
      </c>
      <c r="M10786">
        <f>_xlfn.XLOOKUP(_xlfn.TEXTJOIN("|",0,D10786,G10786,H10786,I10786),[3]무기각인!$P$4043:$P$5161,[3]무기각인!$O$4043:$O$5161)</f>
        <v>0.6</v>
      </c>
      <c r="N10786">
        <v>0.3</v>
      </c>
    </row>
    <row r="10787" spans="1:14" x14ac:dyDescent="0.3">
      <c r="A10787" t="s">
        <v>1530</v>
      </c>
      <c r="B10787" t="s">
        <v>868</v>
      </c>
      <c r="C10787">
        <f>_xlfn.XLOOKUP(B10787,[2]itemList_221219!$B:$B,[2]itemList_221219!$A:$A)</f>
        <v>105000</v>
      </c>
      <c r="D10787">
        <v>50</v>
      </c>
      <c r="E10787">
        <v>50</v>
      </c>
      <c r="F10787">
        <v>0</v>
      </c>
      <c r="G10787" t="s">
        <v>19</v>
      </c>
      <c r="H10787" t="s">
        <v>988</v>
      </c>
      <c r="I10787">
        <v>10</v>
      </c>
      <c r="J10787" t="s">
        <v>1594</v>
      </c>
      <c r="K10787">
        <v>5824</v>
      </c>
      <c r="L10787">
        <v>0.58240000000000003</v>
      </c>
      <c r="M10787">
        <f>_xlfn.XLOOKUP(_xlfn.TEXTJOIN("|",0,D10787,G10787,H10787,I10787),[3]무기각인!$P$4043:$P$5161,[3]무기각인!$O$4043:$O$5161)</f>
        <v>0.6</v>
      </c>
      <c r="N10787">
        <v>2.9333</v>
      </c>
    </row>
    <row r="10788" spans="1:14" x14ac:dyDescent="0.3">
      <c r="A10788" t="s">
        <v>1214</v>
      </c>
      <c r="B10788" t="s">
        <v>1772</v>
      </c>
      <c r="C10788">
        <f>_xlfn.XLOOKUP(B10788,[2]itemList_221219!$B:$B,[2]itemList_221219!$A:$A)</f>
        <v>323180</v>
      </c>
      <c r="D10788">
        <v>10</v>
      </c>
      <c r="E10788">
        <v>17</v>
      </c>
      <c r="F10788">
        <v>0</v>
      </c>
      <c r="G10788" t="s">
        <v>19</v>
      </c>
      <c r="H10788" t="s">
        <v>971</v>
      </c>
      <c r="I10788">
        <v>10</v>
      </c>
      <c r="J10788" t="s">
        <v>1356</v>
      </c>
      <c r="K10788">
        <v>27852</v>
      </c>
      <c r="L10788">
        <v>2.7852000000000001</v>
      </c>
      <c r="M10788">
        <f>_xlfn.XLOOKUP(_xlfn.TEXTJOIN("|",0,D10788,G10788,H10788,I10788),[3]방어구각인!$G$20:$G$370,[3]방어구각인!$F$20:$F$370)</f>
        <v>2.8</v>
      </c>
      <c r="N10788">
        <v>0.52859999999999996</v>
      </c>
    </row>
    <row r="10789" spans="1:14" x14ac:dyDescent="0.3">
      <c r="A10789" t="s">
        <v>1214</v>
      </c>
      <c r="B10789" t="s">
        <v>1772</v>
      </c>
      <c r="C10789">
        <f>_xlfn.XLOOKUP(B10789,[2]itemList_221219!$B:$B,[2]itemList_221219!$A:$A)</f>
        <v>323180</v>
      </c>
      <c r="D10789">
        <v>10</v>
      </c>
      <c r="E10789">
        <v>17</v>
      </c>
      <c r="F10789">
        <v>0</v>
      </c>
      <c r="G10789" t="s">
        <v>19</v>
      </c>
      <c r="H10789" t="s">
        <v>971</v>
      </c>
      <c r="I10789">
        <v>15</v>
      </c>
      <c r="J10789" t="s">
        <v>1357</v>
      </c>
      <c r="K10789">
        <v>27892</v>
      </c>
      <c r="L10789">
        <v>2.7892000000000001</v>
      </c>
      <c r="M10789">
        <f>_xlfn.XLOOKUP(_xlfn.TEXTJOIN("|",0,D10789,G10789,H10789,I10789),[3]방어구각인!$G$20:$G$370,[3]방어구각인!$F$20:$F$370)</f>
        <v>2.8</v>
      </c>
      <c r="N10789">
        <v>0.38569999999999999</v>
      </c>
    </row>
    <row r="10790" spans="1:14" x14ac:dyDescent="0.3">
      <c r="A10790" t="s">
        <v>1214</v>
      </c>
      <c r="B10790" t="s">
        <v>1772</v>
      </c>
      <c r="C10790">
        <f>_xlfn.XLOOKUP(B10790,[2]itemList_221219!$B:$B,[2]itemList_221219!$A:$A)</f>
        <v>323180</v>
      </c>
      <c r="D10790">
        <v>10</v>
      </c>
      <c r="E10790">
        <v>17</v>
      </c>
      <c r="F10790">
        <v>0</v>
      </c>
      <c r="G10790" t="s">
        <v>19</v>
      </c>
      <c r="H10790" t="s">
        <v>971</v>
      </c>
      <c r="I10790">
        <v>20</v>
      </c>
      <c r="J10790" t="s">
        <v>1358</v>
      </c>
      <c r="K10790">
        <v>27935</v>
      </c>
      <c r="L10790">
        <v>2.7934999999999999</v>
      </c>
      <c r="M10790">
        <f>_xlfn.XLOOKUP(_xlfn.TEXTJOIN("|",0,D10790,G10790,H10790,I10790),[3]방어구각인!$G$20:$G$370,[3]방어구각인!$F$20:$F$370)</f>
        <v>2.8</v>
      </c>
      <c r="N10790">
        <v>0.2321</v>
      </c>
    </row>
    <row r="10791" spans="1:14" x14ac:dyDescent="0.3">
      <c r="A10791" t="s">
        <v>1214</v>
      </c>
      <c r="B10791" t="s">
        <v>1772</v>
      </c>
      <c r="C10791">
        <f>_xlfn.XLOOKUP(B10791,[2]itemList_221219!$B:$B,[2]itemList_221219!$A:$A)</f>
        <v>323180</v>
      </c>
      <c r="D10791">
        <v>10</v>
      </c>
      <c r="E10791">
        <v>17</v>
      </c>
      <c r="F10791">
        <v>0</v>
      </c>
      <c r="G10791" t="s">
        <v>19</v>
      </c>
      <c r="H10791" t="s">
        <v>971</v>
      </c>
      <c r="I10791">
        <v>25</v>
      </c>
      <c r="J10791" t="s">
        <v>1359</v>
      </c>
      <c r="K10791">
        <v>27929</v>
      </c>
      <c r="L10791">
        <v>2.7928999999999999</v>
      </c>
      <c r="M10791">
        <f>_xlfn.XLOOKUP(_xlfn.TEXTJOIN("|",0,D10791,G10791,H10791,I10791),[3]방어구각인!$G$20:$G$370,[3]방어구각인!$F$20:$F$370)</f>
        <v>2.8</v>
      </c>
      <c r="N10791">
        <v>0.25359999999999999</v>
      </c>
    </row>
    <row r="10792" spans="1:14" x14ac:dyDescent="0.3">
      <c r="A10792" t="s">
        <v>1214</v>
      </c>
      <c r="B10792" t="s">
        <v>1772</v>
      </c>
      <c r="C10792">
        <f>_xlfn.XLOOKUP(B10792,[2]itemList_221219!$B:$B,[2]itemList_221219!$A:$A)</f>
        <v>323180</v>
      </c>
      <c r="D10792">
        <v>10</v>
      </c>
      <c r="E10792">
        <v>17</v>
      </c>
      <c r="F10792">
        <v>0</v>
      </c>
      <c r="G10792" t="s">
        <v>19</v>
      </c>
      <c r="H10792" t="s">
        <v>971</v>
      </c>
      <c r="I10792">
        <v>30</v>
      </c>
      <c r="J10792" t="s">
        <v>1360</v>
      </c>
      <c r="K10792">
        <v>28269</v>
      </c>
      <c r="L10792">
        <v>2.8269000000000002</v>
      </c>
      <c r="M10792">
        <f>_xlfn.XLOOKUP(_xlfn.TEXTJOIN("|",0,D10792,G10792,H10792,I10792),[3]방어구각인!$G$20:$G$370,[3]방어구각인!$F$20:$F$370)</f>
        <v>2.8</v>
      </c>
      <c r="N10792">
        <v>0.9607</v>
      </c>
    </row>
    <row r="10793" spans="1:14" x14ac:dyDescent="0.3">
      <c r="A10793" t="s">
        <v>1214</v>
      </c>
      <c r="B10793" t="s">
        <v>1772</v>
      </c>
      <c r="C10793">
        <f>_xlfn.XLOOKUP(B10793,[2]itemList_221219!$B:$B,[2]itemList_221219!$A:$A)</f>
        <v>323180</v>
      </c>
      <c r="D10793">
        <v>10</v>
      </c>
      <c r="E10793">
        <v>18</v>
      </c>
      <c r="F10793">
        <v>0</v>
      </c>
      <c r="G10793" t="s">
        <v>19</v>
      </c>
      <c r="H10793" t="s">
        <v>972</v>
      </c>
      <c r="I10793">
        <v>5</v>
      </c>
      <c r="J10793" t="s">
        <v>1369</v>
      </c>
      <c r="K10793">
        <v>35023</v>
      </c>
      <c r="L10793">
        <v>3.5023</v>
      </c>
      <c r="M10793">
        <f>_xlfn.XLOOKUP(_xlfn.TEXTJOIN("|",0,D10793,G10793,H10793,I10793),[3]방어구각인!$G$20:$G$370,[3]방어구각인!$F$20:$F$370)</f>
        <v>3.5</v>
      </c>
      <c r="N10793">
        <v>6.5699999999999995E-2</v>
      </c>
    </row>
    <row r="10794" spans="1:14" x14ac:dyDescent="0.3">
      <c r="A10794" t="s">
        <v>1214</v>
      </c>
      <c r="B10794" t="s">
        <v>1772</v>
      </c>
      <c r="C10794">
        <f>_xlfn.XLOOKUP(B10794,[2]itemList_221219!$B:$B,[2]itemList_221219!$A:$A)</f>
        <v>323180</v>
      </c>
      <c r="D10794">
        <v>10</v>
      </c>
      <c r="E10794">
        <v>18</v>
      </c>
      <c r="F10794">
        <v>0</v>
      </c>
      <c r="G10794" t="s">
        <v>19</v>
      </c>
      <c r="H10794" t="s">
        <v>972</v>
      </c>
      <c r="I10794">
        <v>10</v>
      </c>
      <c r="J10794" t="s">
        <v>1370</v>
      </c>
      <c r="K10794">
        <v>35017</v>
      </c>
      <c r="L10794">
        <v>3.5017</v>
      </c>
      <c r="M10794">
        <f>_xlfn.XLOOKUP(_xlfn.TEXTJOIN("|",0,D10794,G10794,H10794,I10794),[3]방어구각인!$G$20:$G$370,[3]방어구각인!$F$20:$F$370)</f>
        <v>3.5</v>
      </c>
      <c r="N10794">
        <v>4.8599999999999997E-2</v>
      </c>
    </row>
    <row r="10795" spans="1:14" x14ac:dyDescent="0.3">
      <c r="A10795" t="s">
        <v>1214</v>
      </c>
      <c r="B10795" t="s">
        <v>1772</v>
      </c>
      <c r="C10795">
        <f>_xlfn.XLOOKUP(B10795,[2]itemList_221219!$B:$B,[2]itemList_221219!$A:$A)</f>
        <v>323180</v>
      </c>
      <c r="D10795">
        <v>10</v>
      </c>
      <c r="E10795">
        <v>18</v>
      </c>
      <c r="F10795">
        <v>0</v>
      </c>
      <c r="G10795" t="s">
        <v>19</v>
      </c>
      <c r="H10795" t="s">
        <v>972</v>
      </c>
      <c r="I10795">
        <v>15</v>
      </c>
      <c r="J10795" t="s">
        <v>1371</v>
      </c>
      <c r="K10795">
        <v>35231</v>
      </c>
      <c r="L10795">
        <v>3.5230999999999999</v>
      </c>
      <c r="M10795">
        <f>_xlfn.XLOOKUP(_xlfn.TEXTJOIN("|",0,D10795,G10795,H10795,I10795),[3]방어구각인!$G$20:$G$370,[3]방어구각인!$F$20:$F$370)</f>
        <v>3.5</v>
      </c>
      <c r="N10795">
        <v>0.66</v>
      </c>
    </row>
    <row r="10796" spans="1:14" x14ac:dyDescent="0.3">
      <c r="A10796" t="s">
        <v>1214</v>
      </c>
      <c r="B10796" t="s">
        <v>1772</v>
      </c>
      <c r="C10796">
        <f>_xlfn.XLOOKUP(B10796,[2]itemList_221219!$B:$B,[2]itemList_221219!$A:$A)</f>
        <v>323180</v>
      </c>
      <c r="D10796">
        <v>10</v>
      </c>
      <c r="E10796">
        <v>18</v>
      </c>
      <c r="F10796">
        <v>0</v>
      </c>
      <c r="G10796" t="s">
        <v>19</v>
      </c>
      <c r="H10796" t="s">
        <v>972</v>
      </c>
      <c r="I10796">
        <v>20</v>
      </c>
      <c r="J10796" t="s">
        <v>1372</v>
      </c>
      <c r="K10796">
        <v>34985</v>
      </c>
      <c r="L10796">
        <v>3.4984999999999999</v>
      </c>
      <c r="M10796">
        <f>_xlfn.XLOOKUP(_xlfn.TEXTJOIN("|",0,D10796,G10796,H10796,I10796),[3]방어구각인!$G$20:$G$370,[3]방어구각인!$F$20:$F$370)</f>
        <v>3.5</v>
      </c>
      <c r="N10796">
        <v>4.2900000000000001E-2</v>
      </c>
    </row>
    <row r="10797" spans="1:14" x14ac:dyDescent="0.3">
      <c r="A10797" t="s">
        <v>1214</v>
      </c>
      <c r="B10797" t="s">
        <v>1772</v>
      </c>
      <c r="C10797">
        <f>_xlfn.XLOOKUP(B10797,[2]itemList_221219!$B:$B,[2]itemList_221219!$A:$A)</f>
        <v>323180</v>
      </c>
      <c r="D10797">
        <v>10</v>
      </c>
      <c r="E10797">
        <v>26</v>
      </c>
      <c r="F10797">
        <v>0</v>
      </c>
      <c r="G10797" t="s">
        <v>19</v>
      </c>
      <c r="H10797" t="s">
        <v>975</v>
      </c>
      <c r="I10797">
        <v>10</v>
      </c>
      <c r="J10797" t="s">
        <v>1375</v>
      </c>
      <c r="K10797">
        <v>19966</v>
      </c>
      <c r="L10797">
        <v>1.9965999999999999</v>
      </c>
      <c r="M10797">
        <f>_xlfn.XLOOKUP(_xlfn.TEXTJOIN("|",0,D10797,G10797,H10797,I10797),[3]방어구각인!$G$20:$G$370,[3]방어구각인!$F$20:$F$370)</f>
        <v>2</v>
      </c>
      <c r="N10797">
        <v>0.17</v>
      </c>
    </row>
    <row r="10798" spans="1:14" x14ac:dyDescent="0.3">
      <c r="A10798" t="s">
        <v>1214</v>
      </c>
      <c r="B10798" t="s">
        <v>1772</v>
      </c>
      <c r="C10798">
        <f>_xlfn.XLOOKUP(B10798,[2]itemList_221219!$B:$B,[2]itemList_221219!$A:$A)</f>
        <v>323180</v>
      </c>
      <c r="D10798">
        <v>10</v>
      </c>
      <c r="E10798">
        <v>26</v>
      </c>
      <c r="F10798">
        <v>0</v>
      </c>
      <c r="G10798" t="s">
        <v>19</v>
      </c>
      <c r="H10798" t="s">
        <v>975</v>
      </c>
      <c r="I10798">
        <v>15</v>
      </c>
      <c r="J10798" t="s">
        <v>1376</v>
      </c>
      <c r="K10798">
        <v>20052</v>
      </c>
      <c r="L10798">
        <v>2.0051999999999999</v>
      </c>
      <c r="M10798">
        <f>_xlfn.XLOOKUP(_xlfn.TEXTJOIN("|",0,D10798,G10798,H10798,I10798),[3]방어구각인!$G$20:$G$370,[3]방어구각인!$F$20:$F$370)</f>
        <v>2</v>
      </c>
      <c r="N10798">
        <v>0.26</v>
      </c>
    </row>
    <row r="10799" spans="1:14" x14ac:dyDescent="0.3">
      <c r="A10799" t="s">
        <v>1214</v>
      </c>
      <c r="B10799" t="s">
        <v>1772</v>
      </c>
      <c r="C10799">
        <f>_xlfn.XLOOKUP(B10799,[2]itemList_221219!$B:$B,[2]itemList_221219!$A:$A)</f>
        <v>323180</v>
      </c>
      <c r="D10799">
        <v>10</v>
      </c>
      <c r="E10799">
        <v>26</v>
      </c>
      <c r="F10799">
        <v>0</v>
      </c>
      <c r="G10799" t="s">
        <v>19</v>
      </c>
      <c r="H10799" t="s">
        <v>975</v>
      </c>
      <c r="I10799">
        <v>20</v>
      </c>
      <c r="J10799" t="s">
        <v>1377</v>
      </c>
      <c r="K10799">
        <v>19965</v>
      </c>
      <c r="L10799">
        <v>1.9964999999999999</v>
      </c>
      <c r="M10799">
        <f>_xlfn.XLOOKUP(_xlfn.TEXTJOIN("|",0,D10799,G10799,H10799,I10799),[3]방어구각인!$G$20:$G$370,[3]방어구각인!$F$20:$F$370)</f>
        <v>2</v>
      </c>
      <c r="N10799">
        <v>0.17499999999999999</v>
      </c>
    </row>
    <row r="10800" spans="1:14" x14ac:dyDescent="0.3">
      <c r="A10800" t="s">
        <v>1214</v>
      </c>
      <c r="B10800" t="s">
        <v>1772</v>
      </c>
      <c r="C10800">
        <f>_xlfn.XLOOKUP(B10800,[2]itemList_221219!$B:$B,[2]itemList_221219!$A:$A)</f>
        <v>323180</v>
      </c>
      <c r="D10800">
        <v>10</v>
      </c>
      <c r="E10800">
        <v>26</v>
      </c>
      <c r="F10800">
        <v>0</v>
      </c>
      <c r="G10800" t="s">
        <v>19</v>
      </c>
      <c r="H10800" t="s">
        <v>975</v>
      </c>
      <c r="I10800">
        <v>25</v>
      </c>
      <c r="J10800" t="s">
        <v>1378</v>
      </c>
      <c r="K10800">
        <v>19693</v>
      </c>
      <c r="L10800">
        <v>1.9693000000000001</v>
      </c>
      <c r="M10800">
        <f>_xlfn.XLOOKUP(_xlfn.TEXTJOIN("|",0,D10800,G10800,H10800,I10800),[3]방어구각인!$G$20:$G$370,[3]방어구각인!$F$20:$F$370)</f>
        <v>2</v>
      </c>
      <c r="N10800">
        <v>1.5349999999999999</v>
      </c>
    </row>
    <row r="10801" spans="1:14" x14ac:dyDescent="0.3">
      <c r="A10801" t="s">
        <v>1214</v>
      </c>
      <c r="B10801" t="s">
        <v>1772</v>
      </c>
      <c r="C10801">
        <f>_xlfn.XLOOKUP(B10801,[2]itemList_221219!$B:$B,[2]itemList_221219!$A:$A)</f>
        <v>323180</v>
      </c>
      <c r="D10801">
        <v>10</v>
      </c>
      <c r="E10801">
        <v>26</v>
      </c>
      <c r="F10801">
        <v>0</v>
      </c>
      <c r="G10801" t="s">
        <v>19</v>
      </c>
      <c r="H10801" t="s">
        <v>975</v>
      </c>
      <c r="I10801">
        <v>30</v>
      </c>
      <c r="J10801" t="s">
        <v>1379</v>
      </c>
      <c r="K10801">
        <v>20088</v>
      </c>
      <c r="L10801">
        <v>2.0087999999999999</v>
      </c>
      <c r="M10801">
        <f>_xlfn.XLOOKUP(_xlfn.TEXTJOIN("|",0,D10801,G10801,H10801,I10801),[3]방어구각인!$G$20:$G$370,[3]방어구각인!$F$20:$F$370)</f>
        <v>2</v>
      </c>
      <c r="N10801">
        <v>0.44</v>
      </c>
    </row>
    <row r="10802" spans="1:14" x14ac:dyDescent="0.3">
      <c r="A10802" t="s">
        <v>1214</v>
      </c>
      <c r="B10802" t="s">
        <v>1772</v>
      </c>
      <c r="C10802">
        <f>_xlfn.XLOOKUP(B10802,[2]itemList_221219!$B:$B,[2]itemList_221219!$A:$A)</f>
        <v>323180</v>
      </c>
      <c r="D10802">
        <v>10</v>
      </c>
      <c r="E10802">
        <v>26</v>
      </c>
      <c r="F10802">
        <v>0</v>
      </c>
      <c r="G10802" t="s">
        <v>19</v>
      </c>
      <c r="H10802" t="s">
        <v>975</v>
      </c>
      <c r="I10802">
        <v>35</v>
      </c>
      <c r="J10802" t="s">
        <v>1380</v>
      </c>
      <c r="K10802">
        <v>20226</v>
      </c>
      <c r="L10802">
        <v>2.0226000000000002</v>
      </c>
      <c r="M10802">
        <f>_xlfn.XLOOKUP(_xlfn.TEXTJOIN("|",0,D10802,G10802,H10802,I10802),[3]방어구각인!$G$20:$G$370,[3]방어구각인!$F$20:$F$370)</f>
        <v>2</v>
      </c>
      <c r="N10802">
        <v>1.1299999999999999</v>
      </c>
    </row>
    <row r="10803" spans="1:14" x14ac:dyDescent="0.3">
      <c r="A10803" t="s">
        <v>1214</v>
      </c>
      <c r="B10803" t="s">
        <v>1772</v>
      </c>
      <c r="C10803">
        <f>_xlfn.XLOOKUP(B10803,[2]itemList_221219!$B:$B,[2]itemList_221219!$A:$A)</f>
        <v>323180</v>
      </c>
      <c r="D10803">
        <v>10</v>
      </c>
      <c r="E10803">
        <v>26</v>
      </c>
      <c r="F10803">
        <v>0</v>
      </c>
      <c r="G10803" t="s">
        <v>19</v>
      </c>
      <c r="H10803" t="s">
        <v>975</v>
      </c>
      <c r="I10803">
        <v>40</v>
      </c>
      <c r="J10803" t="s">
        <v>1381</v>
      </c>
      <c r="K10803">
        <v>19791</v>
      </c>
      <c r="L10803">
        <v>1.9791000000000001</v>
      </c>
      <c r="M10803">
        <f>_xlfn.XLOOKUP(_xlfn.TEXTJOIN("|",0,D10803,G10803,H10803,I10803),[3]방어구각인!$G$20:$G$370,[3]방어구각인!$F$20:$F$370)</f>
        <v>2</v>
      </c>
      <c r="N10803">
        <v>1.0449999999999999</v>
      </c>
    </row>
    <row r="10804" spans="1:14" x14ac:dyDescent="0.3">
      <c r="A10804" t="s">
        <v>1214</v>
      </c>
      <c r="B10804" t="s">
        <v>1772</v>
      </c>
      <c r="C10804">
        <f>_xlfn.XLOOKUP(B10804,[2]itemList_221219!$B:$B,[2]itemList_221219!$A:$A)</f>
        <v>323180</v>
      </c>
      <c r="D10804">
        <v>10</v>
      </c>
      <c r="E10804">
        <v>28</v>
      </c>
      <c r="F10804">
        <v>0</v>
      </c>
      <c r="G10804" t="s">
        <v>19</v>
      </c>
      <c r="H10804" t="s">
        <v>969</v>
      </c>
      <c r="I10804">
        <v>1</v>
      </c>
      <c r="J10804" t="s">
        <v>1275</v>
      </c>
      <c r="K10804">
        <v>49915</v>
      </c>
      <c r="L10804">
        <v>4.9915000000000003</v>
      </c>
      <c r="M10804">
        <f>_xlfn.XLOOKUP(_xlfn.TEXTJOIN("|",0,D10804,G10804,H10804,I10804),[3]방어구각인!$G$20:$G$370,[3]방어구각인!$F$20:$F$370)</f>
        <v>5</v>
      </c>
      <c r="N10804">
        <v>0.17</v>
      </c>
    </row>
    <row r="10805" spans="1:14" x14ac:dyDescent="0.3">
      <c r="A10805" t="s">
        <v>1214</v>
      </c>
      <c r="B10805" t="s">
        <v>1772</v>
      </c>
      <c r="C10805">
        <f>_xlfn.XLOOKUP(B10805,[2]itemList_221219!$B:$B,[2]itemList_221219!$A:$A)</f>
        <v>323180</v>
      </c>
      <c r="D10805">
        <v>10</v>
      </c>
      <c r="E10805">
        <v>28</v>
      </c>
      <c r="F10805">
        <v>0</v>
      </c>
      <c r="G10805" t="s">
        <v>19</v>
      </c>
      <c r="H10805" t="s">
        <v>969</v>
      </c>
      <c r="I10805">
        <v>2</v>
      </c>
      <c r="J10805" t="s">
        <v>1276</v>
      </c>
      <c r="K10805">
        <v>50070</v>
      </c>
      <c r="L10805">
        <v>5.0069999999999997</v>
      </c>
      <c r="M10805">
        <f>_xlfn.XLOOKUP(_xlfn.TEXTJOIN("|",0,D10805,G10805,H10805,I10805),[3]방어구각인!$G$20:$G$370,[3]방어구각인!$F$20:$F$370)</f>
        <v>5</v>
      </c>
      <c r="N10805">
        <v>0.14000000000000001</v>
      </c>
    </row>
    <row r="10806" spans="1:14" x14ac:dyDescent="0.3">
      <c r="A10806" t="s">
        <v>1214</v>
      </c>
      <c r="B10806" t="s">
        <v>1772</v>
      </c>
      <c r="C10806">
        <f>_xlfn.XLOOKUP(B10806,[2]itemList_221219!$B:$B,[2]itemList_221219!$A:$A)</f>
        <v>323180</v>
      </c>
      <c r="D10806">
        <v>10</v>
      </c>
      <c r="E10806">
        <v>28</v>
      </c>
      <c r="F10806">
        <v>0</v>
      </c>
      <c r="G10806" t="s">
        <v>19</v>
      </c>
      <c r="H10806" t="s">
        <v>969</v>
      </c>
      <c r="I10806">
        <v>3</v>
      </c>
      <c r="J10806" t="s">
        <v>1277</v>
      </c>
      <c r="K10806">
        <v>50011</v>
      </c>
      <c r="L10806">
        <v>5.0011000000000001</v>
      </c>
      <c r="M10806">
        <f>_xlfn.XLOOKUP(_xlfn.TEXTJOIN("|",0,D10806,G10806,H10806,I10806),[3]방어구각인!$G$20:$G$370,[3]방어구각인!$F$20:$F$370)</f>
        <v>5</v>
      </c>
      <c r="N10806">
        <v>2.1999999999999999E-2</v>
      </c>
    </row>
    <row r="10807" spans="1:14" x14ac:dyDescent="0.3">
      <c r="A10807" t="s">
        <v>1214</v>
      </c>
      <c r="B10807" t="s">
        <v>1772</v>
      </c>
      <c r="C10807">
        <f>_xlfn.XLOOKUP(B10807,[2]itemList_221219!$B:$B,[2]itemList_221219!$A:$A)</f>
        <v>323180</v>
      </c>
      <c r="D10807">
        <v>10</v>
      </c>
      <c r="E10807">
        <v>29</v>
      </c>
      <c r="F10807">
        <v>0</v>
      </c>
      <c r="G10807" t="s">
        <v>19</v>
      </c>
      <c r="H10807" t="s">
        <v>970</v>
      </c>
      <c r="I10807">
        <v>1</v>
      </c>
      <c r="J10807" t="s">
        <v>1278</v>
      </c>
      <c r="K10807">
        <v>50352</v>
      </c>
      <c r="L10807">
        <v>5.0351999999999997</v>
      </c>
      <c r="M10807">
        <f>_xlfn.XLOOKUP(_xlfn.TEXTJOIN("|",0,D10807,G10807,H10807,I10807),[3]방어구각인!$G$20:$G$370,[3]방어구각인!$F$20:$F$370)</f>
        <v>5</v>
      </c>
      <c r="N10807">
        <v>0.70399999999999996</v>
      </c>
    </row>
    <row r="10808" spans="1:14" x14ac:dyDescent="0.3">
      <c r="A10808" t="s">
        <v>1214</v>
      </c>
      <c r="B10808" t="s">
        <v>1772</v>
      </c>
      <c r="C10808">
        <f>_xlfn.XLOOKUP(B10808,[2]itemList_221219!$B:$B,[2]itemList_221219!$A:$A)</f>
        <v>323180</v>
      </c>
      <c r="D10808">
        <v>10</v>
      </c>
      <c r="E10808">
        <v>29</v>
      </c>
      <c r="F10808">
        <v>0</v>
      </c>
      <c r="G10808" t="s">
        <v>19</v>
      </c>
      <c r="H10808" t="s">
        <v>970</v>
      </c>
      <c r="I10808">
        <v>2</v>
      </c>
      <c r="J10808" t="s">
        <v>1279</v>
      </c>
      <c r="K10808">
        <v>50023</v>
      </c>
      <c r="L10808">
        <v>5.0023</v>
      </c>
      <c r="M10808">
        <f>_xlfn.XLOOKUP(_xlfn.TEXTJOIN("|",0,D10808,G10808,H10808,I10808),[3]방어구각인!$G$20:$G$370,[3]방어구각인!$F$20:$F$370)</f>
        <v>5</v>
      </c>
      <c r="N10808">
        <v>4.5999999999999999E-2</v>
      </c>
    </row>
    <row r="10809" spans="1:14" x14ac:dyDescent="0.3">
      <c r="A10809" t="s">
        <v>1214</v>
      </c>
      <c r="B10809" t="s">
        <v>1772</v>
      </c>
      <c r="C10809">
        <f>_xlfn.XLOOKUP(B10809,[2]itemList_221219!$B:$B,[2]itemList_221219!$A:$A)</f>
        <v>323180</v>
      </c>
      <c r="D10809">
        <v>10</v>
      </c>
      <c r="E10809">
        <v>29</v>
      </c>
      <c r="F10809">
        <v>0</v>
      </c>
      <c r="G10809" t="s">
        <v>19</v>
      </c>
      <c r="H10809" t="s">
        <v>970</v>
      </c>
      <c r="I10809">
        <v>3</v>
      </c>
      <c r="J10809" t="s">
        <v>1280</v>
      </c>
      <c r="K10809">
        <v>49907</v>
      </c>
      <c r="L10809">
        <v>4.9907000000000004</v>
      </c>
      <c r="M10809">
        <f>_xlfn.XLOOKUP(_xlfn.TEXTJOIN("|",0,D10809,G10809,H10809,I10809),[3]방어구각인!$G$20:$G$370,[3]방어구각인!$F$20:$F$370)</f>
        <v>5</v>
      </c>
      <c r="N10809">
        <v>0.186</v>
      </c>
    </row>
    <row r="10810" spans="1:14" x14ac:dyDescent="0.3">
      <c r="A10810" t="s">
        <v>1214</v>
      </c>
      <c r="B10810" t="s">
        <v>1772</v>
      </c>
      <c r="C10810">
        <f>_xlfn.XLOOKUP(B10810,[2]itemList_221219!$B:$B,[2]itemList_221219!$A:$A)</f>
        <v>323180</v>
      </c>
      <c r="D10810">
        <v>10</v>
      </c>
      <c r="E10810">
        <v>32</v>
      </c>
      <c r="F10810">
        <v>0</v>
      </c>
      <c r="G10810" t="s">
        <v>19</v>
      </c>
      <c r="H10810" t="s">
        <v>973</v>
      </c>
      <c r="I10810">
        <v>10</v>
      </c>
      <c r="J10810" t="s">
        <v>1390</v>
      </c>
      <c r="K10810">
        <v>28128</v>
      </c>
      <c r="L10810">
        <v>2.8128000000000002</v>
      </c>
      <c r="M10810">
        <f>_xlfn.XLOOKUP(_xlfn.TEXTJOIN("|",0,D10810,G10810,H10810,I10810),[3]방어구각인!$G$20:$G$370,[3]방어구각인!$F$20:$F$370)</f>
        <v>2.8</v>
      </c>
      <c r="N10810">
        <v>0.45710000000000001</v>
      </c>
    </row>
    <row r="10811" spans="1:14" x14ac:dyDescent="0.3">
      <c r="A10811" t="s">
        <v>1214</v>
      </c>
      <c r="B10811" t="s">
        <v>1772</v>
      </c>
      <c r="C10811">
        <f>_xlfn.XLOOKUP(B10811,[2]itemList_221219!$B:$B,[2]itemList_221219!$A:$A)</f>
        <v>323180</v>
      </c>
      <c r="D10811">
        <v>10</v>
      </c>
      <c r="E10811">
        <v>32</v>
      </c>
      <c r="F10811">
        <v>0</v>
      </c>
      <c r="G10811" t="s">
        <v>19</v>
      </c>
      <c r="H10811" t="s">
        <v>973</v>
      </c>
      <c r="I10811">
        <v>15</v>
      </c>
      <c r="J10811" t="s">
        <v>1391</v>
      </c>
      <c r="K10811">
        <v>27859</v>
      </c>
      <c r="L10811">
        <v>2.7858999999999998</v>
      </c>
      <c r="M10811">
        <f>_xlfn.XLOOKUP(_xlfn.TEXTJOIN("|",0,D10811,G10811,H10811,I10811),[3]방어구각인!$G$20:$G$370,[3]방어구각인!$F$20:$F$370)</f>
        <v>2.8</v>
      </c>
      <c r="N10811">
        <v>0.50360000000000005</v>
      </c>
    </row>
    <row r="10812" spans="1:14" x14ac:dyDescent="0.3">
      <c r="A10812" t="s">
        <v>1214</v>
      </c>
      <c r="B10812" t="s">
        <v>1772</v>
      </c>
      <c r="C10812">
        <f>_xlfn.XLOOKUP(B10812,[2]itemList_221219!$B:$B,[2]itemList_221219!$A:$A)</f>
        <v>323180</v>
      </c>
      <c r="D10812">
        <v>10</v>
      </c>
      <c r="E10812">
        <v>32</v>
      </c>
      <c r="F10812">
        <v>0</v>
      </c>
      <c r="G10812" t="s">
        <v>19</v>
      </c>
      <c r="H10812" t="s">
        <v>973</v>
      </c>
      <c r="I10812">
        <v>20</v>
      </c>
      <c r="J10812" t="s">
        <v>1392</v>
      </c>
      <c r="K10812">
        <v>27853</v>
      </c>
      <c r="L10812">
        <v>2.7852999999999999</v>
      </c>
      <c r="M10812">
        <f>_xlfn.XLOOKUP(_xlfn.TEXTJOIN("|",0,D10812,G10812,H10812,I10812),[3]방어구각인!$G$20:$G$370,[3]방어구각인!$F$20:$F$370)</f>
        <v>2.8</v>
      </c>
      <c r="N10812">
        <v>0.52500000000000002</v>
      </c>
    </row>
    <row r="10813" spans="1:14" x14ac:dyDescent="0.3">
      <c r="A10813" t="s">
        <v>1214</v>
      </c>
      <c r="B10813" t="s">
        <v>1772</v>
      </c>
      <c r="C10813">
        <f>_xlfn.XLOOKUP(B10813,[2]itemList_221219!$B:$B,[2]itemList_221219!$A:$A)</f>
        <v>323180</v>
      </c>
      <c r="D10813">
        <v>10</v>
      </c>
      <c r="E10813">
        <v>32</v>
      </c>
      <c r="F10813">
        <v>0</v>
      </c>
      <c r="G10813" t="s">
        <v>19</v>
      </c>
      <c r="H10813" t="s">
        <v>973</v>
      </c>
      <c r="I10813">
        <v>25</v>
      </c>
      <c r="J10813" t="s">
        <v>1393</v>
      </c>
      <c r="K10813">
        <v>28002</v>
      </c>
      <c r="L10813">
        <v>2.8001999999999998</v>
      </c>
      <c r="M10813">
        <f>_xlfn.XLOOKUP(_xlfn.TEXTJOIN("|",0,D10813,G10813,H10813,I10813),[3]방어구각인!$G$20:$G$370,[3]방어구각인!$F$20:$F$370)</f>
        <v>2.8</v>
      </c>
      <c r="N10813">
        <v>7.1000000000000004E-3</v>
      </c>
    </row>
    <row r="10814" spans="1:14" x14ac:dyDescent="0.3">
      <c r="A10814" t="s">
        <v>1214</v>
      </c>
      <c r="B10814" t="s">
        <v>1772</v>
      </c>
      <c r="C10814">
        <f>_xlfn.XLOOKUP(B10814,[2]itemList_221219!$B:$B,[2]itemList_221219!$A:$A)</f>
        <v>323180</v>
      </c>
      <c r="D10814">
        <v>10</v>
      </c>
      <c r="E10814">
        <v>32</v>
      </c>
      <c r="F10814">
        <v>0</v>
      </c>
      <c r="G10814" t="s">
        <v>19</v>
      </c>
      <c r="H10814" t="s">
        <v>973</v>
      </c>
      <c r="I10814">
        <v>30</v>
      </c>
      <c r="J10814" t="s">
        <v>1394</v>
      </c>
      <c r="K10814">
        <v>27833</v>
      </c>
      <c r="L10814">
        <v>2.7833000000000001</v>
      </c>
      <c r="M10814">
        <f>_xlfn.XLOOKUP(_xlfn.TEXTJOIN("|",0,D10814,G10814,H10814,I10814),[3]방어구각인!$G$20:$G$370,[3]방어구각인!$F$20:$F$370)</f>
        <v>2.8</v>
      </c>
      <c r="N10814">
        <v>0.59640000000000004</v>
      </c>
    </row>
    <row r="10815" spans="1:14" x14ac:dyDescent="0.3">
      <c r="A10815" t="s">
        <v>1214</v>
      </c>
      <c r="B10815" t="s">
        <v>1772</v>
      </c>
      <c r="C10815">
        <f>_xlfn.XLOOKUP(B10815,[2]itemList_221219!$B:$B,[2]itemList_221219!$A:$A)</f>
        <v>323180</v>
      </c>
      <c r="D10815">
        <v>10</v>
      </c>
      <c r="E10815">
        <v>33</v>
      </c>
      <c r="F10815">
        <v>0</v>
      </c>
      <c r="G10815" t="s">
        <v>19</v>
      </c>
      <c r="H10815" t="s">
        <v>974</v>
      </c>
      <c r="I10815">
        <v>5</v>
      </c>
      <c r="J10815" t="s">
        <v>1403</v>
      </c>
      <c r="K10815">
        <v>35170</v>
      </c>
      <c r="L10815">
        <v>3.5169999999999999</v>
      </c>
      <c r="M10815">
        <f>_xlfn.XLOOKUP(_xlfn.TEXTJOIN("|",0,D10815,G10815,H10815,I10815),[3]방어구각인!$G$20:$G$370,[3]방어구각인!$F$20:$F$370)</f>
        <v>3.5</v>
      </c>
      <c r="N10815">
        <v>0.48570000000000002</v>
      </c>
    </row>
    <row r="10816" spans="1:14" x14ac:dyDescent="0.3">
      <c r="A10816" t="s">
        <v>1214</v>
      </c>
      <c r="B10816" t="s">
        <v>1772</v>
      </c>
      <c r="C10816">
        <f>_xlfn.XLOOKUP(B10816,[2]itemList_221219!$B:$B,[2]itemList_221219!$A:$A)</f>
        <v>323180</v>
      </c>
      <c r="D10816">
        <v>10</v>
      </c>
      <c r="E10816">
        <v>33</v>
      </c>
      <c r="F10816">
        <v>0</v>
      </c>
      <c r="G10816" t="s">
        <v>19</v>
      </c>
      <c r="H10816" t="s">
        <v>974</v>
      </c>
      <c r="I10816">
        <v>10</v>
      </c>
      <c r="J10816" t="s">
        <v>1404</v>
      </c>
      <c r="K10816">
        <v>34604</v>
      </c>
      <c r="L10816">
        <v>3.4603999999999999</v>
      </c>
      <c r="M10816">
        <f>_xlfn.XLOOKUP(_xlfn.TEXTJOIN("|",0,D10816,G10816,H10816,I10816),[3]방어구각인!$G$20:$G$370,[3]방어구각인!$F$20:$F$370)</f>
        <v>3.5</v>
      </c>
      <c r="N10816">
        <v>1.1314</v>
      </c>
    </row>
    <row r="10817" spans="1:14" x14ac:dyDescent="0.3">
      <c r="A10817" t="s">
        <v>1214</v>
      </c>
      <c r="B10817" t="s">
        <v>1772</v>
      </c>
      <c r="C10817">
        <f>_xlfn.XLOOKUP(B10817,[2]itemList_221219!$B:$B,[2]itemList_221219!$A:$A)</f>
        <v>323180</v>
      </c>
      <c r="D10817">
        <v>10</v>
      </c>
      <c r="E10817">
        <v>33</v>
      </c>
      <c r="F10817">
        <v>0</v>
      </c>
      <c r="G10817" t="s">
        <v>19</v>
      </c>
      <c r="H10817" t="s">
        <v>974</v>
      </c>
      <c r="I10817">
        <v>15</v>
      </c>
      <c r="J10817" t="s">
        <v>1405</v>
      </c>
      <c r="K10817">
        <v>35042</v>
      </c>
      <c r="L10817">
        <v>3.5042</v>
      </c>
      <c r="M10817">
        <f>_xlfn.XLOOKUP(_xlfn.TEXTJOIN("|",0,D10817,G10817,H10817,I10817),[3]방어구각인!$G$20:$G$370,[3]방어구각인!$F$20:$F$370)</f>
        <v>3.5</v>
      </c>
      <c r="N10817">
        <v>0.12</v>
      </c>
    </row>
    <row r="10818" spans="1:14" x14ac:dyDescent="0.3">
      <c r="A10818" t="s">
        <v>1214</v>
      </c>
      <c r="B10818" t="s">
        <v>1772</v>
      </c>
      <c r="C10818">
        <f>_xlfn.XLOOKUP(B10818,[2]itemList_221219!$B:$B,[2]itemList_221219!$A:$A)</f>
        <v>323180</v>
      </c>
      <c r="D10818">
        <v>10</v>
      </c>
      <c r="E10818">
        <v>33</v>
      </c>
      <c r="F10818">
        <v>0</v>
      </c>
      <c r="G10818" t="s">
        <v>19</v>
      </c>
      <c r="H10818" t="s">
        <v>974</v>
      </c>
      <c r="I10818">
        <v>20</v>
      </c>
      <c r="J10818" t="s">
        <v>1406</v>
      </c>
      <c r="K10818">
        <v>35317</v>
      </c>
      <c r="L10818">
        <v>3.5316999999999998</v>
      </c>
      <c r="M10818">
        <f>_xlfn.XLOOKUP(_xlfn.TEXTJOIN("|",0,D10818,G10818,H10818,I10818),[3]방어구각인!$G$20:$G$370,[3]방어구각인!$F$20:$F$370)</f>
        <v>3.5</v>
      </c>
      <c r="N10818">
        <v>0.90569999999999995</v>
      </c>
    </row>
    <row r="10819" spans="1:14" x14ac:dyDescent="0.3">
      <c r="A10819" t="s">
        <v>1214</v>
      </c>
      <c r="B10819" t="s">
        <v>1772</v>
      </c>
      <c r="C10819">
        <f>_xlfn.XLOOKUP(B10819,[2]itemList_221219!$B:$B,[2]itemList_221219!$A:$A)</f>
        <v>323180</v>
      </c>
      <c r="D10819">
        <v>20</v>
      </c>
      <c r="E10819">
        <v>8</v>
      </c>
      <c r="F10819">
        <v>0</v>
      </c>
      <c r="G10819" t="s">
        <v>19</v>
      </c>
      <c r="H10819" t="s">
        <v>997</v>
      </c>
      <c r="I10819">
        <v>1</v>
      </c>
      <c r="J10819" t="s">
        <v>1773</v>
      </c>
      <c r="K10819">
        <v>70027</v>
      </c>
      <c r="L10819">
        <v>7.0026999999999999</v>
      </c>
      <c r="M10819">
        <f>_xlfn.XLOOKUP(_xlfn.TEXTJOIN("|",0,D10819,G10819,H10819,I10819),[3]방어구각인!$G$20:$G$370,[3]방어구각인!$F$20:$F$370)</f>
        <v>7</v>
      </c>
      <c r="N10819">
        <v>3.8600000000000002E-2</v>
      </c>
    </row>
    <row r="10820" spans="1:14" x14ac:dyDescent="0.3">
      <c r="A10820" t="s">
        <v>1214</v>
      </c>
      <c r="B10820" t="s">
        <v>1772</v>
      </c>
      <c r="C10820">
        <f>_xlfn.XLOOKUP(B10820,[2]itemList_221219!$B:$B,[2]itemList_221219!$A:$A)</f>
        <v>323180</v>
      </c>
      <c r="D10820">
        <v>20</v>
      </c>
      <c r="E10820">
        <v>8</v>
      </c>
      <c r="F10820">
        <v>2</v>
      </c>
      <c r="G10820" t="s">
        <v>964</v>
      </c>
      <c r="H10820" t="s">
        <v>997</v>
      </c>
      <c r="I10820">
        <v>1</v>
      </c>
      <c r="J10820" t="s">
        <v>1774</v>
      </c>
      <c r="K10820">
        <v>89500</v>
      </c>
      <c r="L10820">
        <v>8.9499999999999993</v>
      </c>
      <c r="M10820">
        <f>_xlfn.XLOOKUP(_xlfn.TEXTJOIN("|",0,D10820,G10820,H10820,I10820),[3]방어구각인!$G$20:$G$370,[3]방어구각인!$F$20:$F$370)</f>
        <v>9</v>
      </c>
      <c r="N10820">
        <v>0.55559999999999998</v>
      </c>
    </row>
    <row r="10821" spans="1:14" x14ac:dyDescent="0.3">
      <c r="A10821" t="s">
        <v>1214</v>
      </c>
      <c r="B10821" t="s">
        <v>1772</v>
      </c>
      <c r="C10821">
        <f>_xlfn.XLOOKUP(B10821,[2]itemList_221219!$B:$B,[2]itemList_221219!$A:$A)</f>
        <v>323180</v>
      </c>
      <c r="D10821">
        <v>20</v>
      </c>
      <c r="E10821">
        <v>8</v>
      </c>
      <c r="F10821">
        <v>3</v>
      </c>
      <c r="G10821" t="s">
        <v>965</v>
      </c>
      <c r="H10821" t="s">
        <v>997</v>
      </c>
      <c r="I10821">
        <v>1</v>
      </c>
      <c r="J10821" t="s">
        <v>1775</v>
      </c>
      <c r="K10821">
        <v>90323</v>
      </c>
      <c r="L10821">
        <v>9.0322999999999993</v>
      </c>
      <c r="M10821">
        <f>_xlfn.XLOOKUP(_xlfn.TEXTJOIN("|",0,D10821,G10821,H10821,I10821),[3]방어구각인!$G$20:$G$370,[3]방어구각인!$F$20:$F$370)</f>
        <v>9</v>
      </c>
      <c r="N10821">
        <v>0.3589</v>
      </c>
    </row>
    <row r="10822" spans="1:14" x14ac:dyDescent="0.3">
      <c r="A10822" t="s">
        <v>1214</v>
      </c>
      <c r="B10822" t="s">
        <v>1772</v>
      </c>
      <c r="C10822">
        <f>_xlfn.XLOOKUP(B10822,[2]itemList_221219!$B:$B,[2]itemList_221219!$A:$A)</f>
        <v>323180</v>
      </c>
      <c r="D10822">
        <v>20</v>
      </c>
      <c r="E10822">
        <v>8</v>
      </c>
      <c r="F10822">
        <v>4</v>
      </c>
      <c r="G10822" t="s">
        <v>47</v>
      </c>
      <c r="H10822" t="s">
        <v>997</v>
      </c>
      <c r="I10822">
        <v>1</v>
      </c>
      <c r="J10822" t="s">
        <v>1776</v>
      </c>
      <c r="K10822">
        <v>89882</v>
      </c>
      <c r="L10822">
        <v>8.9882000000000009</v>
      </c>
      <c r="M10822">
        <f>_xlfn.XLOOKUP(_xlfn.TEXTJOIN("|",0,D10822,G10822,H10822,I10822),[3]방어구각인!$G$20:$G$370,[3]방어구각인!$F$20:$F$370)</f>
        <v>9</v>
      </c>
      <c r="N10822">
        <v>0.13109999999999999</v>
      </c>
    </row>
    <row r="10823" spans="1:14" x14ac:dyDescent="0.3">
      <c r="A10823" t="s">
        <v>1214</v>
      </c>
      <c r="B10823" t="s">
        <v>1772</v>
      </c>
      <c r="C10823">
        <f>_xlfn.XLOOKUP(B10823,[2]itemList_221219!$B:$B,[2]itemList_221219!$A:$A)</f>
        <v>323180</v>
      </c>
      <c r="D10823">
        <v>20</v>
      </c>
      <c r="E10823">
        <v>8</v>
      </c>
      <c r="F10823">
        <v>5</v>
      </c>
      <c r="G10823" t="s">
        <v>966</v>
      </c>
      <c r="H10823" t="s">
        <v>997</v>
      </c>
      <c r="I10823">
        <v>1</v>
      </c>
      <c r="J10823" t="s">
        <v>1777</v>
      </c>
      <c r="K10823">
        <v>89936</v>
      </c>
      <c r="L10823">
        <v>8.9936000000000007</v>
      </c>
      <c r="M10823">
        <f>_xlfn.XLOOKUP(_xlfn.TEXTJOIN("|",0,D10823,G10823,H10823,I10823),[3]방어구각인!$G$20:$G$370,[3]방어구각인!$F$20:$F$370)</f>
        <v>9</v>
      </c>
      <c r="N10823">
        <v>7.1099999999999997E-2</v>
      </c>
    </row>
    <row r="10824" spans="1:14" x14ac:dyDescent="0.3">
      <c r="A10824" t="s">
        <v>1214</v>
      </c>
      <c r="B10824" t="s">
        <v>1772</v>
      </c>
      <c r="C10824">
        <f>_xlfn.XLOOKUP(B10824,[2]itemList_221219!$B:$B,[2]itemList_221219!$A:$A)</f>
        <v>323180</v>
      </c>
      <c r="D10824">
        <v>20</v>
      </c>
      <c r="E10824">
        <v>9</v>
      </c>
      <c r="F10824">
        <v>0</v>
      </c>
      <c r="G10824" t="s">
        <v>19</v>
      </c>
      <c r="H10824" t="s">
        <v>998</v>
      </c>
      <c r="I10824">
        <v>1</v>
      </c>
      <c r="J10824" t="s">
        <v>1778</v>
      </c>
      <c r="K10824">
        <v>30126</v>
      </c>
      <c r="L10824">
        <v>3.0125999999999999</v>
      </c>
      <c r="M10824">
        <f>_xlfn.XLOOKUP(_xlfn.TEXTJOIN("|",0,D10824,G10824,H10824,I10824),[3]방어구각인!$G$20:$G$370,[3]방어구각인!$F$20:$F$370)</f>
        <v>3</v>
      </c>
      <c r="N10824">
        <v>0.42</v>
      </c>
    </row>
    <row r="10825" spans="1:14" x14ac:dyDescent="0.3">
      <c r="A10825" t="s">
        <v>1214</v>
      </c>
      <c r="B10825" t="s">
        <v>1772</v>
      </c>
      <c r="C10825">
        <f>_xlfn.XLOOKUP(B10825,[2]itemList_221219!$B:$B,[2]itemList_221219!$A:$A)</f>
        <v>323180</v>
      </c>
      <c r="D10825">
        <v>20</v>
      </c>
      <c r="E10825">
        <v>9</v>
      </c>
      <c r="F10825">
        <v>0</v>
      </c>
      <c r="G10825" t="s">
        <v>19</v>
      </c>
      <c r="H10825" t="s">
        <v>998</v>
      </c>
      <c r="I10825">
        <v>2</v>
      </c>
      <c r="J10825" t="s">
        <v>1779</v>
      </c>
      <c r="K10825">
        <v>29878</v>
      </c>
      <c r="L10825">
        <v>2.9878</v>
      </c>
      <c r="M10825">
        <f>_xlfn.XLOOKUP(_xlfn.TEXTJOIN("|",0,D10825,G10825,H10825,I10825),[3]방어구각인!$G$20:$G$370,[3]방어구각인!$F$20:$F$370)</f>
        <v>3</v>
      </c>
      <c r="N10825">
        <v>0.40670000000000001</v>
      </c>
    </row>
    <row r="10826" spans="1:14" x14ac:dyDescent="0.3">
      <c r="A10826" t="s">
        <v>1214</v>
      </c>
      <c r="B10826" t="s">
        <v>1772</v>
      </c>
      <c r="C10826">
        <f>_xlfn.XLOOKUP(B10826,[2]itemList_221219!$B:$B,[2]itemList_221219!$A:$A)</f>
        <v>323180</v>
      </c>
      <c r="D10826">
        <v>20</v>
      </c>
      <c r="E10826">
        <v>9</v>
      </c>
      <c r="F10826">
        <v>2</v>
      </c>
      <c r="G10826" t="s">
        <v>964</v>
      </c>
      <c r="H10826" t="s">
        <v>998</v>
      </c>
      <c r="I10826">
        <v>1</v>
      </c>
      <c r="J10826" t="s">
        <v>1780</v>
      </c>
      <c r="K10826">
        <v>44845</v>
      </c>
      <c r="L10826">
        <v>4.4844999999999997</v>
      </c>
      <c r="M10826">
        <f>_xlfn.XLOOKUP(_xlfn.TEXTJOIN("|",0,D10826,G10826,H10826,I10826),[3]방어구각인!$G$20:$G$370,[3]방어구각인!$F$20:$F$370)</f>
        <v>4.5</v>
      </c>
      <c r="N10826">
        <v>0.34439999999999998</v>
      </c>
    </row>
    <row r="10827" spans="1:14" x14ac:dyDescent="0.3">
      <c r="A10827" t="s">
        <v>1214</v>
      </c>
      <c r="B10827" t="s">
        <v>1772</v>
      </c>
      <c r="C10827">
        <f>_xlfn.XLOOKUP(B10827,[2]itemList_221219!$B:$B,[2]itemList_221219!$A:$A)</f>
        <v>323180</v>
      </c>
      <c r="D10827">
        <v>20</v>
      </c>
      <c r="E10827">
        <v>9</v>
      </c>
      <c r="F10827">
        <v>2</v>
      </c>
      <c r="G10827" t="s">
        <v>964</v>
      </c>
      <c r="H10827" t="s">
        <v>998</v>
      </c>
      <c r="I10827">
        <v>2</v>
      </c>
      <c r="J10827" t="s">
        <v>1781</v>
      </c>
      <c r="K10827">
        <v>44952</v>
      </c>
      <c r="L10827">
        <v>4.4951999999999996</v>
      </c>
      <c r="M10827">
        <f>_xlfn.XLOOKUP(_xlfn.TEXTJOIN("|",0,D10827,G10827,H10827,I10827),[3]방어구각인!$G$20:$G$370,[3]방어구각인!$F$20:$F$370)</f>
        <v>4.5</v>
      </c>
      <c r="N10827">
        <v>0.1067</v>
      </c>
    </row>
    <row r="10828" spans="1:14" x14ac:dyDescent="0.3">
      <c r="A10828" t="s">
        <v>1214</v>
      </c>
      <c r="B10828" t="s">
        <v>1772</v>
      </c>
      <c r="C10828">
        <f>_xlfn.XLOOKUP(B10828,[2]itemList_221219!$B:$B,[2]itemList_221219!$A:$A)</f>
        <v>323180</v>
      </c>
      <c r="D10828">
        <v>20</v>
      </c>
      <c r="E10828">
        <v>9</v>
      </c>
      <c r="F10828">
        <v>3</v>
      </c>
      <c r="G10828" t="s">
        <v>965</v>
      </c>
      <c r="H10828" t="s">
        <v>998</v>
      </c>
      <c r="I10828">
        <v>1</v>
      </c>
      <c r="J10828" t="s">
        <v>1782</v>
      </c>
      <c r="K10828">
        <v>45247</v>
      </c>
      <c r="L10828">
        <v>4.5247000000000002</v>
      </c>
      <c r="M10828">
        <f>_xlfn.XLOOKUP(_xlfn.TEXTJOIN("|",0,D10828,G10828,H10828,I10828),[3]방어구각인!$G$20:$G$370,[3]방어구각인!$F$20:$F$370)</f>
        <v>4.5</v>
      </c>
      <c r="N10828">
        <v>0.54890000000000005</v>
      </c>
    </row>
    <row r="10829" spans="1:14" x14ac:dyDescent="0.3">
      <c r="A10829" t="s">
        <v>1214</v>
      </c>
      <c r="B10829" t="s">
        <v>1772</v>
      </c>
      <c r="C10829">
        <f>_xlfn.XLOOKUP(B10829,[2]itemList_221219!$B:$B,[2]itemList_221219!$A:$A)</f>
        <v>323180</v>
      </c>
      <c r="D10829">
        <v>20</v>
      </c>
      <c r="E10829">
        <v>9</v>
      </c>
      <c r="F10829">
        <v>3</v>
      </c>
      <c r="G10829" t="s">
        <v>965</v>
      </c>
      <c r="H10829" t="s">
        <v>998</v>
      </c>
      <c r="I10829">
        <v>2</v>
      </c>
      <c r="J10829" t="s">
        <v>1783</v>
      </c>
      <c r="K10829">
        <v>45046</v>
      </c>
      <c r="L10829">
        <v>4.5045999999999999</v>
      </c>
      <c r="M10829">
        <f>_xlfn.XLOOKUP(_xlfn.TEXTJOIN("|",0,D10829,G10829,H10829,I10829),[3]방어구각인!$G$20:$G$370,[3]방어구각인!$F$20:$F$370)</f>
        <v>4.5</v>
      </c>
      <c r="N10829">
        <v>0.1022</v>
      </c>
    </row>
    <row r="10830" spans="1:14" x14ac:dyDescent="0.3">
      <c r="A10830" t="s">
        <v>1214</v>
      </c>
      <c r="B10830" t="s">
        <v>1772</v>
      </c>
      <c r="C10830">
        <f>_xlfn.XLOOKUP(B10830,[2]itemList_221219!$B:$B,[2]itemList_221219!$A:$A)</f>
        <v>323180</v>
      </c>
      <c r="D10830">
        <v>20</v>
      </c>
      <c r="E10830">
        <v>9</v>
      </c>
      <c r="F10830">
        <v>4</v>
      </c>
      <c r="G10830" t="s">
        <v>47</v>
      </c>
      <c r="H10830" t="s">
        <v>998</v>
      </c>
      <c r="I10830">
        <v>1</v>
      </c>
      <c r="J10830" t="s">
        <v>1784</v>
      </c>
      <c r="K10830">
        <v>45190</v>
      </c>
      <c r="L10830">
        <v>4.5190000000000001</v>
      </c>
      <c r="M10830">
        <f>_xlfn.XLOOKUP(_xlfn.TEXTJOIN("|",0,D10830,G10830,H10830,I10830),[3]방어구각인!$G$20:$G$370,[3]방어구각인!$F$20:$F$370)</f>
        <v>4.5</v>
      </c>
      <c r="N10830">
        <v>0.42220000000000002</v>
      </c>
    </row>
    <row r="10831" spans="1:14" x14ac:dyDescent="0.3">
      <c r="A10831" t="s">
        <v>1214</v>
      </c>
      <c r="B10831" t="s">
        <v>1772</v>
      </c>
      <c r="C10831">
        <f>_xlfn.XLOOKUP(B10831,[2]itemList_221219!$B:$B,[2]itemList_221219!$A:$A)</f>
        <v>323180</v>
      </c>
      <c r="D10831">
        <v>20</v>
      </c>
      <c r="E10831">
        <v>9</v>
      </c>
      <c r="F10831">
        <v>4</v>
      </c>
      <c r="G10831" t="s">
        <v>47</v>
      </c>
      <c r="H10831" t="s">
        <v>998</v>
      </c>
      <c r="I10831">
        <v>2</v>
      </c>
      <c r="J10831" t="s">
        <v>1785</v>
      </c>
      <c r="K10831">
        <v>45129</v>
      </c>
      <c r="L10831">
        <v>4.5129000000000001</v>
      </c>
      <c r="M10831">
        <f>_xlfn.XLOOKUP(_xlfn.TEXTJOIN("|",0,D10831,G10831,H10831,I10831),[3]방어구각인!$G$20:$G$370,[3]방어구각인!$F$20:$F$370)</f>
        <v>4.5</v>
      </c>
      <c r="N10831">
        <v>0.28670000000000001</v>
      </c>
    </row>
    <row r="10832" spans="1:14" x14ac:dyDescent="0.3">
      <c r="A10832" t="s">
        <v>1214</v>
      </c>
      <c r="B10832" t="s">
        <v>1772</v>
      </c>
      <c r="C10832">
        <f>_xlfn.XLOOKUP(B10832,[2]itemList_221219!$B:$B,[2]itemList_221219!$A:$A)</f>
        <v>323180</v>
      </c>
      <c r="D10832">
        <v>20</v>
      </c>
      <c r="E10832">
        <v>9</v>
      </c>
      <c r="F10832">
        <v>5</v>
      </c>
      <c r="G10832" t="s">
        <v>966</v>
      </c>
      <c r="H10832" t="s">
        <v>998</v>
      </c>
      <c r="I10832">
        <v>1</v>
      </c>
      <c r="J10832" t="s">
        <v>1786</v>
      </c>
      <c r="K10832">
        <v>45047</v>
      </c>
      <c r="L10832">
        <v>4.5046999999999997</v>
      </c>
      <c r="M10832">
        <f>_xlfn.XLOOKUP(_xlfn.TEXTJOIN("|",0,D10832,G10832,H10832,I10832),[3]방어구각인!$G$20:$G$370,[3]방어구각인!$F$20:$F$370)</f>
        <v>4.5</v>
      </c>
      <c r="N10832">
        <v>0.10440000000000001</v>
      </c>
    </row>
    <row r="10833" spans="1:14" x14ac:dyDescent="0.3">
      <c r="A10833" t="s">
        <v>1214</v>
      </c>
      <c r="B10833" t="s">
        <v>1772</v>
      </c>
      <c r="C10833">
        <f>_xlfn.XLOOKUP(B10833,[2]itemList_221219!$B:$B,[2]itemList_221219!$A:$A)</f>
        <v>323180</v>
      </c>
      <c r="D10833">
        <v>20</v>
      </c>
      <c r="E10833">
        <v>9</v>
      </c>
      <c r="F10833">
        <v>5</v>
      </c>
      <c r="G10833" t="s">
        <v>966</v>
      </c>
      <c r="H10833" t="s">
        <v>998</v>
      </c>
      <c r="I10833">
        <v>2</v>
      </c>
      <c r="J10833" t="s">
        <v>1787</v>
      </c>
      <c r="K10833">
        <v>45074</v>
      </c>
      <c r="L10833">
        <v>4.5073999999999996</v>
      </c>
      <c r="M10833">
        <f>_xlfn.XLOOKUP(_xlfn.TEXTJOIN("|",0,D10833,G10833,H10833,I10833),[3]방어구각인!$G$20:$G$370,[3]방어구각인!$F$20:$F$370)</f>
        <v>4.5</v>
      </c>
      <c r="N10833">
        <v>0.16439999999999999</v>
      </c>
    </row>
    <row r="10834" spans="1:14" x14ac:dyDescent="0.3">
      <c r="A10834" t="s">
        <v>1214</v>
      </c>
      <c r="B10834" t="s">
        <v>1772</v>
      </c>
      <c r="C10834">
        <f>_xlfn.XLOOKUP(B10834,[2]itemList_221219!$B:$B,[2]itemList_221219!$A:$A)</f>
        <v>323180</v>
      </c>
      <c r="D10834">
        <v>20</v>
      </c>
      <c r="E10834">
        <v>23</v>
      </c>
      <c r="F10834">
        <v>0</v>
      </c>
      <c r="G10834" t="s">
        <v>19</v>
      </c>
      <c r="H10834" t="s">
        <v>980</v>
      </c>
      <c r="I10834">
        <v>1</v>
      </c>
      <c r="J10834" t="s">
        <v>1424</v>
      </c>
      <c r="K10834">
        <v>49891</v>
      </c>
      <c r="L10834">
        <v>4.9890999999999996</v>
      </c>
      <c r="M10834">
        <f>_xlfn.XLOOKUP(_xlfn.TEXTJOIN("|",0,D10834,G10834,H10834,I10834),[3]방어구각인!$G$20:$G$370,[3]방어구각인!$F$20:$F$370)</f>
        <v>5</v>
      </c>
      <c r="N10834">
        <v>0.218</v>
      </c>
    </row>
    <row r="10835" spans="1:14" x14ac:dyDescent="0.3">
      <c r="A10835" t="s">
        <v>1214</v>
      </c>
      <c r="B10835" t="s">
        <v>1772</v>
      </c>
      <c r="C10835">
        <f>_xlfn.XLOOKUP(B10835,[2]itemList_221219!$B:$B,[2]itemList_221219!$A:$A)</f>
        <v>323180</v>
      </c>
      <c r="D10835">
        <v>20</v>
      </c>
      <c r="E10835">
        <v>24</v>
      </c>
      <c r="F10835">
        <v>0</v>
      </c>
      <c r="G10835" t="s">
        <v>19</v>
      </c>
      <c r="H10835" t="s">
        <v>981</v>
      </c>
      <c r="I10835">
        <v>1</v>
      </c>
      <c r="J10835" t="s">
        <v>1425</v>
      </c>
      <c r="K10835">
        <v>49832</v>
      </c>
      <c r="L10835">
        <v>4.9832000000000001</v>
      </c>
      <c r="M10835">
        <f>_xlfn.XLOOKUP(_xlfn.TEXTJOIN("|",0,D10835,G10835,H10835,I10835),[3]방어구각인!$G$20:$G$370,[3]방어구각인!$F$20:$F$370)</f>
        <v>5</v>
      </c>
      <c r="N10835">
        <v>0.33600000000000002</v>
      </c>
    </row>
    <row r="10836" spans="1:14" x14ac:dyDescent="0.3">
      <c r="A10836" t="s">
        <v>1214</v>
      </c>
      <c r="B10836" t="s">
        <v>1772</v>
      </c>
      <c r="C10836">
        <f>_xlfn.XLOOKUP(B10836,[2]itemList_221219!$B:$B,[2]itemList_221219!$A:$A)</f>
        <v>323180</v>
      </c>
      <c r="D10836">
        <v>20</v>
      </c>
      <c r="E10836">
        <v>25</v>
      </c>
      <c r="F10836">
        <v>0</v>
      </c>
      <c r="G10836" t="s">
        <v>19</v>
      </c>
      <c r="H10836" t="s">
        <v>982</v>
      </c>
      <c r="I10836">
        <v>1</v>
      </c>
      <c r="J10836" t="s">
        <v>1426</v>
      </c>
      <c r="K10836">
        <v>50075</v>
      </c>
      <c r="L10836">
        <v>5.0075000000000003</v>
      </c>
      <c r="M10836">
        <f>_xlfn.XLOOKUP(_xlfn.TEXTJOIN("|",0,D10836,G10836,H10836,I10836),[3]방어구각인!$G$20:$G$370,[3]방어구각인!$F$20:$F$370)</f>
        <v>5</v>
      </c>
      <c r="N10836">
        <v>0.15</v>
      </c>
    </row>
    <row r="10837" spans="1:14" x14ac:dyDescent="0.3">
      <c r="A10837" t="s">
        <v>1214</v>
      </c>
      <c r="B10837" t="s">
        <v>1772</v>
      </c>
      <c r="C10837">
        <f>_xlfn.XLOOKUP(B10837,[2]itemList_221219!$B:$B,[2]itemList_221219!$A:$A)</f>
        <v>323180</v>
      </c>
      <c r="D10837">
        <v>31</v>
      </c>
      <c r="E10837">
        <v>10</v>
      </c>
      <c r="F10837">
        <v>0</v>
      </c>
      <c r="G10837" t="s">
        <v>19</v>
      </c>
      <c r="H10837" t="s">
        <v>999</v>
      </c>
      <c r="I10837">
        <v>1</v>
      </c>
      <c r="J10837" t="s">
        <v>1788</v>
      </c>
      <c r="K10837">
        <v>10045</v>
      </c>
      <c r="L10837">
        <v>1.0044999999999999</v>
      </c>
      <c r="M10837">
        <f>_xlfn.XLOOKUP(_xlfn.TEXTJOIN("|",0,D10837,G10837,H10837,I10837),[3]방어구각인!$G$20:$G$370,[3]방어구각인!$F$20:$F$370)</f>
        <v>1</v>
      </c>
      <c r="N10837">
        <v>0.45</v>
      </c>
    </row>
    <row r="10838" spans="1:14" x14ac:dyDescent="0.3">
      <c r="A10838" t="s">
        <v>1214</v>
      </c>
      <c r="B10838" t="s">
        <v>1772</v>
      </c>
      <c r="C10838">
        <f>_xlfn.XLOOKUP(B10838,[2]itemList_221219!$B:$B,[2]itemList_221219!$A:$A)</f>
        <v>323180</v>
      </c>
      <c r="D10838">
        <v>31</v>
      </c>
      <c r="E10838">
        <v>10</v>
      </c>
      <c r="F10838">
        <v>2</v>
      </c>
      <c r="G10838" t="s">
        <v>964</v>
      </c>
      <c r="H10838" t="s">
        <v>999</v>
      </c>
      <c r="I10838">
        <v>1</v>
      </c>
      <c r="J10838" t="s">
        <v>1789</v>
      </c>
      <c r="K10838">
        <v>30211</v>
      </c>
      <c r="L10838">
        <v>3.0211000000000001</v>
      </c>
      <c r="M10838">
        <f>_xlfn.XLOOKUP(_xlfn.TEXTJOIN("|",0,D10838,G10838,H10838,I10838),[3]방어구각인!$G$20:$G$370,[3]방어구각인!$F$20:$F$370)</f>
        <v>3</v>
      </c>
      <c r="N10838">
        <v>0.70330000000000004</v>
      </c>
    </row>
    <row r="10839" spans="1:14" x14ac:dyDescent="0.3">
      <c r="A10839" t="s">
        <v>1214</v>
      </c>
      <c r="B10839" t="s">
        <v>1772</v>
      </c>
      <c r="C10839">
        <f>_xlfn.XLOOKUP(B10839,[2]itemList_221219!$B:$B,[2]itemList_221219!$A:$A)</f>
        <v>323180</v>
      </c>
      <c r="D10839">
        <v>31</v>
      </c>
      <c r="E10839">
        <v>10</v>
      </c>
      <c r="F10839">
        <v>3</v>
      </c>
      <c r="G10839" t="s">
        <v>965</v>
      </c>
      <c r="H10839" t="s">
        <v>999</v>
      </c>
      <c r="I10839">
        <v>1</v>
      </c>
      <c r="J10839" t="s">
        <v>1790</v>
      </c>
      <c r="K10839">
        <v>29665</v>
      </c>
      <c r="L10839">
        <v>2.9664999999999999</v>
      </c>
      <c r="M10839">
        <f>_xlfn.XLOOKUP(_xlfn.TEXTJOIN("|",0,D10839,G10839,H10839,I10839),[3]방어구각인!$G$20:$G$370,[3]방어구각인!$F$20:$F$370)</f>
        <v>3</v>
      </c>
      <c r="N10839">
        <v>1.1167</v>
      </c>
    </row>
    <row r="10840" spans="1:14" x14ac:dyDescent="0.3">
      <c r="A10840" t="s">
        <v>1214</v>
      </c>
      <c r="B10840" t="s">
        <v>1772</v>
      </c>
      <c r="C10840">
        <f>_xlfn.XLOOKUP(B10840,[2]itemList_221219!$B:$B,[2]itemList_221219!$A:$A)</f>
        <v>323180</v>
      </c>
      <c r="D10840">
        <v>31</v>
      </c>
      <c r="E10840">
        <v>10</v>
      </c>
      <c r="F10840">
        <v>4</v>
      </c>
      <c r="G10840" t="s">
        <v>47</v>
      </c>
      <c r="H10840" t="s">
        <v>999</v>
      </c>
      <c r="I10840">
        <v>1</v>
      </c>
      <c r="J10840" t="s">
        <v>1791</v>
      </c>
      <c r="K10840">
        <v>29906</v>
      </c>
      <c r="L10840">
        <v>2.9906000000000001</v>
      </c>
      <c r="M10840">
        <f>_xlfn.XLOOKUP(_xlfn.TEXTJOIN("|",0,D10840,G10840,H10840,I10840),[3]방어구각인!$G$20:$G$370,[3]방어구각인!$F$20:$F$370)</f>
        <v>3</v>
      </c>
      <c r="N10840">
        <v>0.31330000000000002</v>
      </c>
    </row>
    <row r="10841" spans="1:14" x14ac:dyDescent="0.3">
      <c r="A10841" t="s">
        <v>1214</v>
      </c>
      <c r="B10841" t="s">
        <v>1772</v>
      </c>
      <c r="C10841">
        <f>_xlfn.XLOOKUP(B10841,[2]itemList_221219!$B:$B,[2]itemList_221219!$A:$A)</f>
        <v>323180</v>
      </c>
      <c r="D10841">
        <v>31</v>
      </c>
      <c r="E10841">
        <v>10</v>
      </c>
      <c r="F10841">
        <v>5</v>
      </c>
      <c r="G10841" t="s">
        <v>966</v>
      </c>
      <c r="H10841" t="s">
        <v>999</v>
      </c>
      <c r="I10841">
        <v>1</v>
      </c>
      <c r="J10841" t="s">
        <v>1792</v>
      </c>
      <c r="K10841">
        <v>29808</v>
      </c>
      <c r="L10841">
        <v>2.9807999999999999</v>
      </c>
      <c r="M10841">
        <f>_xlfn.XLOOKUP(_xlfn.TEXTJOIN("|",0,D10841,G10841,H10841,I10841),[3]방어구각인!$G$20:$G$370,[3]방어구각인!$F$20:$F$370)</f>
        <v>3</v>
      </c>
      <c r="N10841">
        <v>0.64</v>
      </c>
    </row>
    <row r="10842" spans="1:14" x14ac:dyDescent="0.3">
      <c r="A10842" t="s">
        <v>1214</v>
      </c>
      <c r="B10842" t="s">
        <v>1772</v>
      </c>
      <c r="C10842">
        <f>_xlfn.XLOOKUP(B10842,[2]itemList_221219!$B:$B,[2]itemList_221219!$A:$A)</f>
        <v>323180</v>
      </c>
      <c r="D10842">
        <v>31</v>
      </c>
      <c r="E10842">
        <v>11</v>
      </c>
      <c r="F10842">
        <v>0</v>
      </c>
      <c r="G10842" t="s">
        <v>19</v>
      </c>
      <c r="H10842" t="s">
        <v>1000</v>
      </c>
      <c r="I10842">
        <v>1</v>
      </c>
      <c r="J10842" t="s">
        <v>1793</v>
      </c>
      <c r="K10842">
        <v>9910</v>
      </c>
      <c r="L10842">
        <v>0.99099999999999999</v>
      </c>
      <c r="M10842">
        <f>_xlfn.XLOOKUP(_xlfn.TEXTJOIN("|",0,D10842,G10842,H10842,I10842),[3]방어구각인!$G$20:$G$370,[3]방어구각인!$F$20:$F$370)</f>
        <v>1</v>
      </c>
      <c r="N10842">
        <v>0.9</v>
      </c>
    </row>
    <row r="10843" spans="1:14" x14ac:dyDescent="0.3">
      <c r="A10843" t="s">
        <v>1214</v>
      </c>
      <c r="B10843" t="s">
        <v>1772</v>
      </c>
      <c r="C10843">
        <f>_xlfn.XLOOKUP(B10843,[2]itemList_221219!$B:$B,[2]itemList_221219!$A:$A)</f>
        <v>323180</v>
      </c>
      <c r="D10843">
        <v>31</v>
      </c>
      <c r="E10843">
        <v>11</v>
      </c>
      <c r="F10843">
        <v>2</v>
      </c>
      <c r="G10843" t="s">
        <v>964</v>
      </c>
      <c r="H10843" t="s">
        <v>1000</v>
      </c>
      <c r="I10843">
        <v>1</v>
      </c>
      <c r="J10843" t="s">
        <v>1794</v>
      </c>
      <c r="K10843">
        <v>29799</v>
      </c>
      <c r="L10843">
        <v>2.9799000000000002</v>
      </c>
      <c r="M10843">
        <f>_xlfn.XLOOKUP(_xlfn.TEXTJOIN("|",0,D10843,G10843,H10843,I10843),[3]방어구각인!$G$20:$G$370,[3]방어구각인!$F$20:$F$370)</f>
        <v>3</v>
      </c>
      <c r="N10843">
        <v>0.67</v>
      </c>
    </row>
    <row r="10844" spans="1:14" x14ac:dyDescent="0.3">
      <c r="A10844" t="s">
        <v>1214</v>
      </c>
      <c r="B10844" t="s">
        <v>1772</v>
      </c>
      <c r="C10844">
        <f>_xlfn.XLOOKUP(B10844,[2]itemList_221219!$B:$B,[2]itemList_221219!$A:$A)</f>
        <v>323180</v>
      </c>
      <c r="D10844">
        <v>31</v>
      </c>
      <c r="E10844">
        <v>11</v>
      </c>
      <c r="F10844">
        <v>3</v>
      </c>
      <c r="G10844" t="s">
        <v>965</v>
      </c>
      <c r="H10844" t="s">
        <v>1000</v>
      </c>
      <c r="I10844">
        <v>1</v>
      </c>
      <c r="J10844" t="s">
        <v>1795</v>
      </c>
      <c r="K10844">
        <v>29856</v>
      </c>
      <c r="L10844">
        <v>2.9855999999999998</v>
      </c>
      <c r="M10844">
        <f>_xlfn.XLOOKUP(_xlfn.TEXTJOIN("|",0,D10844,G10844,H10844,I10844),[3]방어구각인!$G$20:$G$370,[3]방어구각인!$F$20:$F$370)</f>
        <v>3</v>
      </c>
      <c r="N10844">
        <v>0.48</v>
      </c>
    </row>
    <row r="10845" spans="1:14" x14ac:dyDescent="0.3">
      <c r="A10845" t="s">
        <v>1214</v>
      </c>
      <c r="B10845" t="s">
        <v>1772</v>
      </c>
      <c r="C10845">
        <f>_xlfn.XLOOKUP(B10845,[2]itemList_221219!$B:$B,[2]itemList_221219!$A:$A)</f>
        <v>323180</v>
      </c>
      <c r="D10845">
        <v>31</v>
      </c>
      <c r="E10845">
        <v>11</v>
      </c>
      <c r="F10845">
        <v>4</v>
      </c>
      <c r="G10845" t="s">
        <v>47</v>
      </c>
      <c r="H10845" t="s">
        <v>1000</v>
      </c>
      <c r="I10845">
        <v>1</v>
      </c>
      <c r="J10845" t="s">
        <v>1796</v>
      </c>
      <c r="K10845">
        <v>29924</v>
      </c>
      <c r="L10845">
        <v>2.9923999999999999</v>
      </c>
      <c r="M10845">
        <f>_xlfn.XLOOKUP(_xlfn.TEXTJOIN("|",0,D10845,G10845,H10845,I10845),[3]방어구각인!$G$20:$G$370,[3]방어구각인!$F$20:$F$370)</f>
        <v>3</v>
      </c>
      <c r="N10845">
        <v>0.25330000000000003</v>
      </c>
    </row>
    <row r="10846" spans="1:14" x14ac:dyDescent="0.3">
      <c r="A10846" t="s">
        <v>1214</v>
      </c>
      <c r="B10846" t="s">
        <v>1772</v>
      </c>
      <c r="C10846">
        <f>_xlfn.XLOOKUP(B10846,[2]itemList_221219!$B:$B,[2]itemList_221219!$A:$A)</f>
        <v>323180</v>
      </c>
      <c r="D10846">
        <v>31</v>
      </c>
      <c r="E10846">
        <v>11</v>
      </c>
      <c r="F10846">
        <v>5</v>
      </c>
      <c r="G10846" t="s">
        <v>966</v>
      </c>
      <c r="H10846" t="s">
        <v>1000</v>
      </c>
      <c r="I10846">
        <v>1</v>
      </c>
      <c r="J10846" t="s">
        <v>1797</v>
      </c>
      <c r="K10846">
        <v>30090</v>
      </c>
      <c r="L10846">
        <v>3.0089999999999999</v>
      </c>
      <c r="M10846">
        <f>_xlfn.XLOOKUP(_xlfn.TEXTJOIN("|",0,D10846,G10846,H10846,I10846),[3]방어구각인!$G$20:$G$370,[3]방어구각인!$F$20:$F$370)</f>
        <v>3</v>
      </c>
      <c r="N10846">
        <v>0.3</v>
      </c>
    </row>
    <row r="10847" spans="1:14" x14ac:dyDescent="0.3">
      <c r="A10847" t="s">
        <v>1214</v>
      </c>
      <c r="B10847" t="s">
        <v>1772</v>
      </c>
      <c r="C10847">
        <f>_xlfn.XLOOKUP(B10847,[2]itemList_221219!$B:$B,[2]itemList_221219!$A:$A)</f>
        <v>323180</v>
      </c>
      <c r="D10847">
        <v>31</v>
      </c>
      <c r="E10847">
        <v>12</v>
      </c>
      <c r="F10847">
        <v>0</v>
      </c>
      <c r="G10847" t="s">
        <v>19</v>
      </c>
      <c r="H10847" t="s">
        <v>1001</v>
      </c>
      <c r="I10847">
        <v>1</v>
      </c>
      <c r="J10847" t="s">
        <v>1798</v>
      </c>
      <c r="K10847">
        <v>10119</v>
      </c>
      <c r="L10847">
        <v>1.0119</v>
      </c>
      <c r="M10847">
        <f>_xlfn.XLOOKUP(_xlfn.TEXTJOIN("|",0,D10847,G10847,H10847,I10847),[3]방어구각인!$G$20:$G$370,[3]방어구각인!$F$20:$F$370)</f>
        <v>1</v>
      </c>
      <c r="N10847">
        <v>1.19</v>
      </c>
    </row>
    <row r="10848" spans="1:14" x14ac:dyDescent="0.3">
      <c r="A10848" t="s">
        <v>1214</v>
      </c>
      <c r="B10848" t="s">
        <v>1772</v>
      </c>
      <c r="C10848">
        <f>_xlfn.XLOOKUP(B10848,[2]itemList_221219!$B:$B,[2]itemList_221219!$A:$A)</f>
        <v>323180</v>
      </c>
      <c r="D10848">
        <v>31</v>
      </c>
      <c r="E10848">
        <v>12</v>
      </c>
      <c r="F10848">
        <v>2</v>
      </c>
      <c r="G10848" t="s">
        <v>964</v>
      </c>
      <c r="H10848" t="s">
        <v>1001</v>
      </c>
      <c r="I10848">
        <v>1</v>
      </c>
      <c r="J10848" t="s">
        <v>1799</v>
      </c>
      <c r="K10848">
        <v>29789</v>
      </c>
      <c r="L10848">
        <v>2.9788999999999999</v>
      </c>
      <c r="M10848">
        <f>_xlfn.XLOOKUP(_xlfn.TEXTJOIN("|",0,D10848,G10848,H10848,I10848),[3]방어구각인!$G$20:$G$370,[3]방어구각인!$F$20:$F$370)</f>
        <v>3</v>
      </c>
      <c r="N10848">
        <v>0.70330000000000004</v>
      </c>
    </row>
    <row r="10849" spans="1:14" x14ac:dyDescent="0.3">
      <c r="A10849" t="s">
        <v>1214</v>
      </c>
      <c r="B10849" t="s">
        <v>1772</v>
      </c>
      <c r="C10849">
        <f>_xlfn.XLOOKUP(B10849,[2]itemList_221219!$B:$B,[2]itemList_221219!$A:$A)</f>
        <v>323180</v>
      </c>
      <c r="D10849">
        <v>31</v>
      </c>
      <c r="E10849">
        <v>12</v>
      </c>
      <c r="F10849">
        <v>3</v>
      </c>
      <c r="G10849" t="s">
        <v>965</v>
      </c>
      <c r="H10849" t="s">
        <v>1001</v>
      </c>
      <c r="I10849">
        <v>1</v>
      </c>
      <c r="J10849" t="s">
        <v>1800</v>
      </c>
      <c r="K10849">
        <v>29976</v>
      </c>
      <c r="L10849">
        <v>2.9975999999999998</v>
      </c>
      <c r="M10849">
        <f>_xlfn.XLOOKUP(_xlfn.TEXTJOIN("|",0,D10849,G10849,H10849,I10849),[3]방어구각인!$G$20:$G$370,[3]방어구각인!$F$20:$F$370)</f>
        <v>3</v>
      </c>
      <c r="N10849">
        <v>0.08</v>
      </c>
    </row>
    <row r="10850" spans="1:14" x14ac:dyDescent="0.3">
      <c r="A10850" t="s">
        <v>1214</v>
      </c>
      <c r="B10850" t="s">
        <v>1772</v>
      </c>
      <c r="C10850">
        <f>_xlfn.XLOOKUP(B10850,[2]itemList_221219!$B:$B,[2]itemList_221219!$A:$A)</f>
        <v>323180</v>
      </c>
      <c r="D10850">
        <v>31</v>
      </c>
      <c r="E10850">
        <v>12</v>
      </c>
      <c r="F10850">
        <v>4</v>
      </c>
      <c r="G10850" t="s">
        <v>47</v>
      </c>
      <c r="H10850" t="s">
        <v>1001</v>
      </c>
      <c r="I10850">
        <v>1</v>
      </c>
      <c r="J10850" t="s">
        <v>1801</v>
      </c>
      <c r="K10850">
        <v>29904</v>
      </c>
      <c r="L10850">
        <v>2.9904000000000002</v>
      </c>
      <c r="M10850">
        <f>_xlfn.XLOOKUP(_xlfn.TEXTJOIN("|",0,D10850,G10850,H10850,I10850),[3]방어구각인!$G$20:$G$370,[3]방어구각인!$F$20:$F$370)</f>
        <v>3</v>
      </c>
      <c r="N10850">
        <v>0.32</v>
      </c>
    </row>
    <row r="10851" spans="1:14" x14ac:dyDescent="0.3">
      <c r="A10851" t="s">
        <v>1214</v>
      </c>
      <c r="B10851" t="s">
        <v>1772</v>
      </c>
      <c r="C10851">
        <f>_xlfn.XLOOKUP(B10851,[2]itemList_221219!$B:$B,[2]itemList_221219!$A:$A)</f>
        <v>323180</v>
      </c>
      <c r="D10851">
        <v>31</v>
      </c>
      <c r="E10851">
        <v>12</v>
      </c>
      <c r="F10851">
        <v>5</v>
      </c>
      <c r="G10851" t="s">
        <v>966</v>
      </c>
      <c r="H10851" t="s">
        <v>1001</v>
      </c>
      <c r="I10851">
        <v>1</v>
      </c>
      <c r="J10851" t="s">
        <v>1802</v>
      </c>
      <c r="K10851">
        <v>29982</v>
      </c>
      <c r="L10851">
        <v>2.9982000000000002</v>
      </c>
      <c r="M10851">
        <f>_xlfn.XLOOKUP(_xlfn.TEXTJOIN("|",0,D10851,G10851,H10851,I10851),[3]방어구각인!$G$20:$G$370,[3]방어구각인!$F$20:$F$370)</f>
        <v>3</v>
      </c>
      <c r="N10851">
        <v>0.06</v>
      </c>
    </row>
    <row r="10852" spans="1:14" x14ac:dyDescent="0.3">
      <c r="A10852" t="s">
        <v>1214</v>
      </c>
      <c r="B10852" t="s">
        <v>1772</v>
      </c>
      <c r="C10852">
        <f>_xlfn.XLOOKUP(B10852,[2]itemList_221219!$B:$B,[2]itemList_221219!$A:$A)</f>
        <v>323180</v>
      </c>
      <c r="D10852">
        <v>31</v>
      </c>
      <c r="E10852">
        <v>15</v>
      </c>
      <c r="F10852">
        <v>0</v>
      </c>
      <c r="G10852" t="s">
        <v>19</v>
      </c>
      <c r="H10852" t="s">
        <v>1002</v>
      </c>
      <c r="I10852">
        <v>1</v>
      </c>
      <c r="J10852" t="s">
        <v>1803</v>
      </c>
      <c r="K10852">
        <v>36837</v>
      </c>
      <c r="L10852">
        <v>3.6837</v>
      </c>
      <c r="M10852">
        <f>_xlfn.XLOOKUP(_xlfn.TEXTJOIN("|",0,D10852,G10852,H10852,I10852),[3]방어구각인!$G$20:$G$370,[3]방어구각인!$F$20:$F$370)</f>
        <v>3.6667000000000001</v>
      </c>
      <c r="N10852">
        <v>0.46360000000000001</v>
      </c>
    </row>
    <row r="10853" spans="1:14" x14ac:dyDescent="0.3">
      <c r="A10853" t="s">
        <v>1214</v>
      </c>
      <c r="B10853" t="s">
        <v>1772</v>
      </c>
      <c r="C10853">
        <f>_xlfn.XLOOKUP(B10853,[2]itemList_221219!$B:$B,[2]itemList_221219!$A:$A)</f>
        <v>323180</v>
      </c>
      <c r="D10853">
        <v>31</v>
      </c>
      <c r="E10853">
        <v>15</v>
      </c>
      <c r="F10853">
        <v>0</v>
      </c>
      <c r="G10853" t="s">
        <v>19</v>
      </c>
      <c r="H10853" t="s">
        <v>1002</v>
      </c>
      <c r="I10853">
        <v>2</v>
      </c>
      <c r="J10853" t="s">
        <v>1804</v>
      </c>
      <c r="K10853">
        <v>36679</v>
      </c>
      <c r="L10853">
        <v>3.6678999999999999</v>
      </c>
      <c r="M10853">
        <f>_xlfn.XLOOKUP(_xlfn.TEXTJOIN("|",0,D10853,G10853,H10853,I10853),[3]방어구각인!$G$20:$G$370,[3]방어구각인!$F$20:$F$370)</f>
        <v>3.6667000000000001</v>
      </c>
      <c r="N10853">
        <v>3.27E-2</v>
      </c>
    </row>
    <row r="10854" spans="1:14" x14ac:dyDescent="0.3">
      <c r="A10854" t="s">
        <v>1214</v>
      </c>
      <c r="B10854" t="s">
        <v>1772</v>
      </c>
      <c r="C10854">
        <f>_xlfn.XLOOKUP(B10854,[2]itemList_221219!$B:$B,[2]itemList_221219!$A:$A)</f>
        <v>323180</v>
      </c>
      <c r="D10854">
        <v>31</v>
      </c>
      <c r="E10854">
        <v>15</v>
      </c>
      <c r="F10854">
        <v>0</v>
      </c>
      <c r="G10854" t="s">
        <v>19</v>
      </c>
      <c r="H10854" t="s">
        <v>1002</v>
      </c>
      <c r="I10854">
        <v>3</v>
      </c>
      <c r="J10854" t="s">
        <v>1805</v>
      </c>
      <c r="K10854">
        <v>36768</v>
      </c>
      <c r="L10854">
        <v>3.6768000000000001</v>
      </c>
      <c r="M10854">
        <f>_xlfn.XLOOKUP(_xlfn.TEXTJOIN("|",0,D10854,G10854,H10854,I10854),[3]방어구각인!$G$20:$G$370,[3]방어구각인!$F$20:$F$370)</f>
        <v>3.6667000000000001</v>
      </c>
      <c r="N10854">
        <v>0.27550000000000002</v>
      </c>
    </row>
    <row r="10855" spans="1:14" x14ac:dyDescent="0.3">
      <c r="A10855" t="s">
        <v>1214</v>
      </c>
      <c r="B10855" t="s">
        <v>1772</v>
      </c>
      <c r="C10855">
        <f>_xlfn.XLOOKUP(B10855,[2]itemList_221219!$B:$B,[2]itemList_221219!$A:$A)</f>
        <v>323180</v>
      </c>
      <c r="D10855">
        <v>31</v>
      </c>
      <c r="E10855">
        <v>16</v>
      </c>
      <c r="F10855">
        <v>0</v>
      </c>
      <c r="G10855" t="s">
        <v>19</v>
      </c>
      <c r="H10855" t="s">
        <v>1003</v>
      </c>
      <c r="I10855">
        <v>1</v>
      </c>
      <c r="J10855" t="s">
        <v>1806</v>
      </c>
      <c r="K10855">
        <v>30062</v>
      </c>
      <c r="L10855">
        <v>3.0062000000000002</v>
      </c>
      <c r="M10855">
        <f>_xlfn.XLOOKUP(_xlfn.TEXTJOIN("|",0,D10855,G10855,H10855,I10855),[3]방어구각인!$G$20:$G$370,[3]방어구각인!$F$20:$F$370)</f>
        <v>3</v>
      </c>
      <c r="N10855">
        <v>0.20669999999999999</v>
      </c>
    </row>
    <row r="10856" spans="1:14" x14ac:dyDescent="0.3">
      <c r="A10856" t="s">
        <v>1214</v>
      </c>
      <c r="B10856" t="s">
        <v>1772</v>
      </c>
      <c r="C10856">
        <f>_xlfn.XLOOKUP(B10856,[2]itemList_221219!$B:$B,[2]itemList_221219!$A:$A)</f>
        <v>323180</v>
      </c>
      <c r="D10856">
        <v>31</v>
      </c>
      <c r="E10856">
        <v>16</v>
      </c>
      <c r="F10856">
        <v>0</v>
      </c>
      <c r="G10856" t="s">
        <v>19</v>
      </c>
      <c r="H10856" t="s">
        <v>1003</v>
      </c>
      <c r="I10856">
        <v>2</v>
      </c>
      <c r="J10856" t="s">
        <v>1807</v>
      </c>
      <c r="K10856">
        <v>29818</v>
      </c>
      <c r="L10856">
        <v>2.9817999999999998</v>
      </c>
      <c r="M10856">
        <f>_xlfn.XLOOKUP(_xlfn.TEXTJOIN("|",0,D10856,G10856,H10856,I10856),[3]방어구각인!$G$20:$G$370,[3]방어구각인!$F$20:$F$370)</f>
        <v>3</v>
      </c>
      <c r="N10856">
        <v>0.60670000000000002</v>
      </c>
    </row>
    <row r="10857" spans="1:14" x14ac:dyDescent="0.3">
      <c r="A10857" t="s">
        <v>1214</v>
      </c>
      <c r="B10857" t="s">
        <v>1772</v>
      </c>
      <c r="C10857">
        <f>_xlfn.XLOOKUP(B10857,[2]itemList_221219!$B:$B,[2]itemList_221219!$A:$A)</f>
        <v>323180</v>
      </c>
      <c r="D10857">
        <v>31</v>
      </c>
      <c r="E10857">
        <v>21</v>
      </c>
      <c r="F10857">
        <v>0</v>
      </c>
      <c r="G10857" t="s">
        <v>19</v>
      </c>
      <c r="H10857" t="s">
        <v>979</v>
      </c>
      <c r="I10857">
        <v>10</v>
      </c>
      <c r="J10857" t="s">
        <v>1652</v>
      </c>
      <c r="K10857">
        <v>2019</v>
      </c>
      <c r="L10857">
        <v>0.2019</v>
      </c>
      <c r="M10857">
        <v>0.2</v>
      </c>
      <c r="N10857">
        <v>0.95</v>
      </c>
    </row>
    <row r="10858" spans="1:14" x14ac:dyDescent="0.3">
      <c r="A10858" t="s">
        <v>1214</v>
      </c>
      <c r="B10858" t="s">
        <v>1772</v>
      </c>
      <c r="C10858">
        <f>_xlfn.XLOOKUP(B10858,[2]itemList_221219!$B:$B,[2]itemList_221219!$A:$A)</f>
        <v>323180</v>
      </c>
      <c r="D10858">
        <v>31</v>
      </c>
      <c r="E10858">
        <v>21</v>
      </c>
      <c r="F10858">
        <v>0</v>
      </c>
      <c r="G10858" t="s">
        <v>19</v>
      </c>
      <c r="H10858" t="s">
        <v>979</v>
      </c>
      <c r="I10858">
        <v>9</v>
      </c>
      <c r="J10858" t="s">
        <v>1653</v>
      </c>
      <c r="K10858">
        <v>2002</v>
      </c>
      <c r="L10858">
        <v>0.20019999999999999</v>
      </c>
      <c r="M10858">
        <v>0.2</v>
      </c>
      <c r="N10858">
        <v>0.1</v>
      </c>
    </row>
    <row r="10859" spans="1:14" x14ac:dyDescent="0.3">
      <c r="A10859" t="s">
        <v>1214</v>
      </c>
      <c r="B10859" t="s">
        <v>1772</v>
      </c>
      <c r="C10859">
        <f>_xlfn.XLOOKUP(B10859,[2]itemList_221219!$B:$B,[2]itemList_221219!$A:$A)</f>
        <v>323180</v>
      </c>
      <c r="D10859">
        <v>31</v>
      </c>
      <c r="E10859">
        <v>21</v>
      </c>
      <c r="F10859">
        <v>0</v>
      </c>
      <c r="G10859" t="s">
        <v>19</v>
      </c>
      <c r="H10859" t="s">
        <v>979</v>
      </c>
      <c r="I10859">
        <v>8</v>
      </c>
      <c r="J10859" t="s">
        <v>1644</v>
      </c>
      <c r="K10859">
        <v>1964</v>
      </c>
      <c r="L10859">
        <v>0.19639999999999999</v>
      </c>
      <c r="M10859">
        <v>0.2</v>
      </c>
      <c r="N10859">
        <v>1.8</v>
      </c>
    </row>
    <row r="10860" spans="1:14" x14ac:dyDescent="0.3">
      <c r="A10860" t="s">
        <v>1214</v>
      </c>
      <c r="B10860" t="s">
        <v>1772</v>
      </c>
      <c r="C10860">
        <f>_xlfn.XLOOKUP(B10860,[2]itemList_221219!$B:$B,[2]itemList_221219!$A:$A)</f>
        <v>323180</v>
      </c>
      <c r="D10860">
        <v>31</v>
      </c>
      <c r="E10860">
        <v>21</v>
      </c>
      <c r="F10860">
        <v>0</v>
      </c>
      <c r="G10860" t="s">
        <v>19</v>
      </c>
      <c r="H10860" t="s">
        <v>979</v>
      </c>
      <c r="I10860">
        <v>7</v>
      </c>
      <c r="J10860" t="s">
        <v>1645</v>
      </c>
      <c r="K10860">
        <v>1951</v>
      </c>
      <c r="L10860">
        <v>0.1951</v>
      </c>
      <c r="M10860">
        <v>0.2</v>
      </c>
      <c r="N10860">
        <v>2.4500000000000002</v>
      </c>
    </row>
    <row r="10861" spans="1:14" x14ac:dyDescent="0.3">
      <c r="A10861" t="s">
        <v>1214</v>
      </c>
      <c r="B10861" t="s">
        <v>1772</v>
      </c>
      <c r="C10861">
        <f>_xlfn.XLOOKUP(B10861,[2]itemList_221219!$B:$B,[2]itemList_221219!$A:$A)</f>
        <v>323180</v>
      </c>
      <c r="D10861">
        <v>31</v>
      </c>
      <c r="E10861">
        <v>21</v>
      </c>
      <c r="F10861">
        <v>0</v>
      </c>
      <c r="G10861" t="s">
        <v>19</v>
      </c>
      <c r="H10861" t="s">
        <v>979</v>
      </c>
      <c r="I10861">
        <v>6</v>
      </c>
      <c r="J10861" t="s">
        <v>1646</v>
      </c>
      <c r="K10861">
        <v>2067</v>
      </c>
      <c r="L10861">
        <v>0.20669999999999999</v>
      </c>
      <c r="M10861">
        <v>0.2</v>
      </c>
      <c r="N10861">
        <v>3.35</v>
      </c>
    </row>
    <row r="10862" spans="1:14" x14ac:dyDescent="0.3">
      <c r="A10862" t="s">
        <v>1214</v>
      </c>
      <c r="B10862" t="s">
        <v>1772</v>
      </c>
      <c r="C10862">
        <f>_xlfn.XLOOKUP(B10862,[2]itemList_221219!$B:$B,[2]itemList_221219!$A:$A)</f>
        <v>323180</v>
      </c>
      <c r="D10862">
        <v>31</v>
      </c>
      <c r="E10862">
        <v>21</v>
      </c>
      <c r="F10862">
        <v>0</v>
      </c>
      <c r="G10862" t="s">
        <v>19</v>
      </c>
      <c r="H10862" t="s">
        <v>979</v>
      </c>
      <c r="I10862">
        <v>5</v>
      </c>
      <c r="J10862" t="s">
        <v>1647</v>
      </c>
      <c r="K10862">
        <v>1938</v>
      </c>
      <c r="L10862">
        <v>0.1938</v>
      </c>
      <c r="M10862">
        <v>0.2</v>
      </c>
      <c r="N10862">
        <v>3.1</v>
      </c>
    </row>
    <row r="10863" spans="1:14" x14ac:dyDescent="0.3">
      <c r="A10863" t="s">
        <v>1214</v>
      </c>
      <c r="B10863" t="s">
        <v>1772</v>
      </c>
      <c r="C10863">
        <f>_xlfn.XLOOKUP(B10863,[2]itemList_221219!$B:$B,[2]itemList_221219!$A:$A)</f>
        <v>323180</v>
      </c>
      <c r="D10863">
        <v>31</v>
      </c>
      <c r="E10863">
        <v>21</v>
      </c>
      <c r="F10863">
        <v>0</v>
      </c>
      <c r="G10863" t="s">
        <v>19</v>
      </c>
      <c r="H10863" t="s">
        <v>979</v>
      </c>
      <c r="I10863">
        <v>4</v>
      </c>
      <c r="J10863" t="s">
        <v>1648</v>
      </c>
      <c r="K10863">
        <v>2031</v>
      </c>
      <c r="L10863">
        <v>0.2031</v>
      </c>
      <c r="M10863">
        <v>0.2</v>
      </c>
      <c r="N10863">
        <v>1.55</v>
      </c>
    </row>
    <row r="10864" spans="1:14" x14ac:dyDescent="0.3">
      <c r="A10864" t="s">
        <v>1214</v>
      </c>
      <c r="B10864" t="s">
        <v>1772</v>
      </c>
      <c r="C10864">
        <f>_xlfn.XLOOKUP(B10864,[2]itemList_221219!$B:$B,[2]itemList_221219!$A:$A)</f>
        <v>323180</v>
      </c>
      <c r="D10864">
        <v>31</v>
      </c>
      <c r="E10864">
        <v>21</v>
      </c>
      <c r="F10864">
        <v>0</v>
      </c>
      <c r="G10864" t="s">
        <v>19</v>
      </c>
      <c r="H10864" t="s">
        <v>979</v>
      </c>
      <c r="I10864">
        <v>3</v>
      </c>
      <c r="J10864" t="s">
        <v>1649</v>
      </c>
      <c r="K10864">
        <v>2113</v>
      </c>
      <c r="L10864">
        <v>0.21129999999999999</v>
      </c>
      <c r="M10864">
        <v>0.2</v>
      </c>
      <c r="N10864">
        <v>5.65</v>
      </c>
    </row>
    <row r="10865" spans="1:14" x14ac:dyDescent="0.3">
      <c r="A10865" t="s">
        <v>1214</v>
      </c>
      <c r="B10865" t="s">
        <v>1772</v>
      </c>
      <c r="C10865">
        <f>_xlfn.XLOOKUP(B10865,[2]itemList_221219!$B:$B,[2]itemList_221219!$A:$A)</f>
        <v>323180</v>
      </c>
      <c r="D10865">
        <v>31</v>
      </c>
      <c r="E10865">
        <v>21</v>
      </c>
      <c r="F10865">
        <v>0</v>
      </c>
      <c r="G10865" t="s">
        <v>19</v>
      </c>
      <c r="H10865" t="s">
        <v>979</v>
      </c>
      <c r="I10865">
        <v>2</v>
      </c>
      <c r="J10865" t="s">
        <v>1650</v>
      </c>
      <c r="K10865">
        <v>1998</v>
      </c>
      <c r="L10865">
        <v>0.19980000000000001</v>
      </c>
      <c r="M10865">
        <v>0.2</v>
      </c>
      <c r="N10865">
        <v>0.1</v>
      </c>
    </row>
    <row r="10866" spans="1:14" x14ac:dyDescent="0.3">
      <c r="A10866" t="s">
        <v>1214</v>
      </c>
      <c r="B10866" t="s">
        <v>1772</v>
      </c>
      <c r="C10866">
        <f>_xlfn.XLOOKUP(B10866,[2]itemList_221219!$B:$B,[2]itemList_221219!$A:$A)</f>
        <v>323180</v>
      </c>
      <c r="D10866">
        <v>31</v>
      </c>
      <c r="E10866">
        <v>21</v>
      </c>
      <c r="F10866">
        <v>0</v>
      </c>
      <c r="G10866" t="s">
        <v>19</v>
      </c>
      <c r="H10866" t="s">
        <v>979</v>
      </c>
      <c r="I10866">
        <v>1</v>
      </c>
      <c r="J10866" t="s">
        <v>1651</v>
      </c>
      <c r="K10866">
        <v>2070</v>
      </c>
      <c r="L10866">
        <v>0.20699999999999999</v>
      </c>
      <c r="M10866">
        <v>0.2</v>
      </c>
      <c r="N10866">
        <v>3.5</v>
      </c>
    </row>
    <row r="10867" spans="1:14" x14ac:dyDescent="0.3">
      <c r="A10867" t="s">
        <v>1214</v>
      </c>
      <c r="B10867" t="s">
        <v>1772</v>
      </c>
      <c r="C10867">
        <f>_xlfn.XLOOKUP(B10867,[2]itemList_221219!$B:$B,[2]itemList_221219!$A:$A)</f>
        <v>323180</v>
      </c>
      <c r="D10867">
        <v>31</v>
      </c>
      <c r="E10867">
        <v>30</v>
      </c>
      <c r="F10867">
        <v>0</v>
      </c>
      <c r="G10867" t="s">
        <v>19</v>
      </c>
      <c r="H10867" t="s">
        <v>983</v>
      </c>
      <c r="I10867">
        <v>1</v>
      </c>
      <c r="J10867" t="s">
        <v>1427</v>
      </c>
      <c r="K10867">
        <v>105487</v>
      </c>
      <c r="L10867">
        <v>10.5487</v>
      </c>
      <c r="M10867">
        <f>_xlfn.XLOOKUP(_xlfn.TEXTJOIN("|",0,D10867,G10867,H10867,I10867),[3]방어구각인!$G$20:$G$370,[3]방어구각인!$F$20:$F$370)</f>
        <v>10.5</v>
      </c>
      <c r="N10867">
        <v>0.46379999999999999</v>
      </c>
    </row>
    <row r="10868" spans="1:14" x14ac:dyDescent="0.3">
      <c r="A10868" t="s">
        <v>1214</v>
      </c>
      <c r="B10868" t="s">
        <v>1772</v>
      </c>
      <c r="C10868">
        <f>_xlfn.XLOOKUP(B10868,[2]itemList_221219!$B:$B,[2]itemList_221219!$A:$A)</f>
        <v>323180</v>
      </c>
      <c r="D10868">
        <v>31</v>
      </c>
      <c r="E10868">
        <v>30</v>
      </c>
      <c r="F10868">
        <v>0</v>
      </c>
      <c r="G10868" t="s">
        <v>19</v>
      </c>
      <c r="H10868" t="s">
        <v>983</v>
      </c>
      <c r="I10868">
        <v>2</v>
      </c>
      <c r="J10868" t="s">
        <v>1428</v>
      </c>
      <c r="K10868">
        <v>104462</v>
      </c>
      <c r="L10868">
        <v>10.446199999999999</v>
      </c>
      <c r="M10868">
        <f>_xlfn.XLOOKUP(_xlfn.TEXTJOIN("|",0,D10868,G10868,H10868,I10868),[3]방어구각인!$G$20:$G$370,[3]방어구각인!$F$20:$F$370)</f>
        <v>10.5</v>
      </c>
      <c r="N10868">
        <v>0.51239999999999997</v>
      </c>
    </row>
    <row r="10869" spans="1:14" x14ac:dyDescent="0.3">
      <c r="A10869" t="s">
        <v>1214</v>
      </c>
      <c r="B10869" t="s">
        <v>1772</v>
      </c>
      <c r="C10869">
        <f>_xlfn.XLOOKUP(B10869,[2]itemList_221219!$B:$B,[2]itemList_221219!$A:$A)</f>
        <v>323180</v>
      </c>
      <c r="D10869">
        <v>31</v>
      </c>
      <c r="E10869">
        <v>31</v>
      </c>
      <c r="F10869">
        <v>0</v>
      </c>
      <c r="G10869" t="s">
        <v>19</v>
      </c>
      <c r="H10869" t="s">
        <v>984</v>
      </c>
      <c r="I10869">
        <v>1</v>
      </c>
      <c r="J10869" t="s">
        <v>1430</v>
      </c>
      <c r="K10869">
        <v>105442</v>
      </c>
      <c r="L10869">
        <v>10.5442</v>
      </c>
      <c r="M10869">
        <f>_xlfn.XLOOKUP(_xlfn.TEXTJOIN("|",0,D10869,G10869,H10869,I10869),[3]방어구각인!$G$20:$G$370,[3]방어구각인!$F$20:$F$370)</f>
        <v>10.5</v>
      </c>
      <c r="N10869">
        <v>0.42099999999999999</v>
      </c>
    </row>
    <row r="10870" spans="1:14" x14ac:dyDescent="0.3">
      <c r="A10870" t="s">
        <v>1214</v>
      </c>
      <c r="B10870" t="s">
        <v>1772</v>
      </c>
      <c r="C10870">
        <f>_xlfn.XLOOKUP(B10870,[2]itemList_221219!$B:$B,[2]itemList_221219!$A:$A)</f>
        <v>323180</v>
      </c>
      <c r="D10870">
        <v>31</v>
      </c>
      <c r="E10870">
        <v>31</v>
      </c>
      <c r="F10870">
        <v>0</v>
      </c>
      <c r="G10870" t="s">
        <v>19</v>
      </c>
      <c r="H10870" t="s">
        <v>984</v>
      </c>
      <c r="I10870">
        <v>2</v>
      </c>
      <c r="J10870" t="s">
        <v>1431</v>
      </c>
      <c r="K10870">
        <v>105308</v>
      </c>
      <c r="L10870">
        <v>10.530799999999999</v>
      </c>
      <c r="M10870">
        <f>_xlfn.XLOOKUP(_xlfn.TEXTJOIN("|",0,D10870,G10870,H10870,I10870),[3]방어구각인!$G$20:$G$370,[3]방어구각인!$F$20:$F$370)</f>
        <v>10.5</v>
      </c>
      <c r="N10870">
        <v>0.29330000000000001</v>
      </c>
    </row>
    <row r="10871" spans="1:14" x14ac:dyDescent="0.3">
      <c r="A10871" t="s">
        <v>1530</v>
      </c>
      <c r="B10871" t="s">
        <v>1772</v>
      </c>
      <c r="C10871">
        <f>_xlfn.XLOOKUP(B10871,[2]itemList_221219!$B:$B,[2]itemList_221219!$A:$A)</f>
        <v>323180</v>
      </c>
      <c r="D10871">
        <v>10</v>
      </c>
      <c r="E10871">
        <v>17</v>
      </c>
      <c r="F10871">
        <v>0</v>
      </c>
      <c r="G10871" t="s">
        <v>19</v>
      </c>
      <c r="H10871" t="s">
        <v>971</v>
      </c>
      <c r="I10871">
        <v>20</v>
      </c>
      <c r="J10871" t="s">
        <v>1358</v>
      </c>
      <c r="K10871">
        <v>28096</v>
      </c>
      <c r="L10871">
        <v>2.8096000000000001</v>
      </c>
      <c r="M10871">
        <f>_xlfn.XLOOKUP(_xlfn.TEXTJOIN("|",0,D10871,G10871,H10871,I10871),[3]방어구각인!$N$20:$N$370,[3]방어구각인!$M$20:$M$370)</f>
        <v>2.8</v>
      </c>
      <c r="N10871">
        <v>0.34289999999999998</v>
      </c>
    </row>
    <row r="10872" spans="1:14" x14ac:dyDescent="0.3">
      <c r="A10872" t="s">
        <v>1530</v>
      </c>
      <c r="B10872" t="s">
        <v>1772</v>
      </c>
      <c r="C10872">
        <f>_xlfn.XLOOKUP(B10872,[2]itemList_221219!$B:$B,[2]itemList_221219!$A:$A)</f>
        <v>323180</v>
      </c>
      <c r="D10872">
        <v>10</v>
      </c>
      <c r="E10872">
        <v>17</v>
      </c>
      <c r="F10872">
        <v>0</v>
      </c>
      <c r="G10872" t="s">
        <v>19</v>
      </c>
      <c r="H10872" t="s">
        <v>971</v>
      </c>
      <c r="I10872">
        <v>25</v>
      </c>
      <c r="J10872" t="s">
        <v>1359</v>
      </c>
      <c r="K10872">
        <v>28275</v>
      </c>
      <c r="L10872">
        <v>2.8275000000000001</v>
      </c>
      <c r="M10872">
        <f>_xlfn.XLOOKUP(_xlfn.TEXTJOIN("|",0,D10872,G10872,H10872,I10872),[3]방어구각인!$N$20:$N$370,[3]방어구각인!$M$20:$M$370)</f>
        <v>2.8</v>
      </c>
      <c r="N10872">
        <v>0.98209999999999997</v>
      </c>
    </row>
    <row r="10873" spans="1:14" x14ac:dyDescent="0.3">
      <c r="A10873" t="s">
        <v>1530</v>
      </c>
      <c r="B10873" t="s">
        <v>1772</v>
      </c>
      <c r="C10873">
        <f>_xlfn.XLOOKUP(B10873,[2]itemList_221219!$B:$B,[2]itemList_221219!$A:$A)</f>
        <v>323180</v>
      </c>
      <c r="D10873">
        <v>10</v>
      </c>
      <c r="E10873">
        <v>17</v>
      </c>
      <c r="F10873">
        <v>0</v>
      </c>
      <c r="G10873" t="s">
        <v>19</v>
      </c>
      <c r="H10873" t="s">
        <v>971</v>
      </c>
      <c r="I10873">
        <v>30</v>
      </c>
      <c r="J10873" t="s">
        <v>1360</v>
      </c>
      <c r="K10873">
        <v>28035</v>
      </c>
      <c r="L10873">
        <v>2.8035000000000001</v>
      </c>
      <c r="M10873">
        <f>_xlfn.XLOOKUP(_xlfn.TEXTJOIN("|",0,D10873,G10873,H10873,I10873),[3]방어구각인!$N$20:$N$370,[3]방어구각인!$M$20:$M$370)</f>
        <v>2.8</v>
      </c>
      <c r="N10873">
        <v>0.125</v>
      </c>
    </row>
    <row r="10874" spans="1:14" x14ac:dyDescent="0.3">
      <c r="A10874" t="s">
        <v>1530</v>
      </c>
      <c r="B10874" t="s">
        <v>1772</v>
      </c>
      <c r="C10874">
        <f>_xlfn.XLOOKUP(B10874,[2]itemList_221219!$B:$B,[2]itemList_221219!$A:$A)</f>
        <v>323180</v>
      </c>
      <c r="D10874">
        <v>10</v>
      </c>
      <c r="E10874">
        <v>17</v>
      </c>
      <c r="F10874">
        <v>0</v>
      </c>
      <c r="G10874" t="s">
        <v>19</v>
      </c>
      <c r="H10874" t="s">
        <v>971</v>
      </c>
      <c r="I10874">
        <v>35</v>
      </c>
      <c r="J10874" t="s">
        <v>1361</v>
      </c>
      <c r="K10874">
        <v>28199</v>
      </c>
      <c r="L10874">
        <v>2.8199000000000001</v>
      </c>
      <c r="M10874">
        <f>_xlfn.XLOOKUP(_xlfn.TEXTJOIN("|",0,D10874,G10874,H10874,I10874),[3]방어구각인!$N$20:$N$370,[3]방어구각인!$M$20:$M$370)</f>
        <v>2.8</v>
      </c>
      <c r="N10874">
        <v>0.7107</v>
      </c>
    </row>
    <row r="10875" spans="1:14" x14ac:dyDescent="0.3">
      <c r="A10875" t="s">
        <v>1530</v>
      </c>
      <c r="B10875" t="s">
        <v>1772</v>
      </c>
      <c r="C10875">
        <f>_xlfn.XLOOKUP(B10875,[2]itemList_221219!$B:$B,[2]itemList_221219!$A:$A)</f>
        <v>323180</v>
      </c>
      <c r="D10875">
        <v>10</v>
      </c>
      <c r="E10875">
        <v>17</v>
      </c>
      <c r="F10875">
        <v>0</v>
      </c>
      <c r="G10875" t="s">
        <v>19</v>
      </c>
      <c r="H10875" t="s">
        <v>971</v>
      </c>
      <c r="I10875">
        <v>40</v>
      </c>
      <c r="J10875" t="s">
        <v>1362</v>
      </c>
      <c r="K10875">
        <v>27624</v>
      </c>
      <c r="L10875">
        <v>2.7624</v>
      </c>
      <c r="M10875">
        <f>_xlfn.XLOOKUP(_xlfn.TEXTJOIN("|",0,D10875,G10875,H10875,I10875),[3]방어구각인!$N$20:$N$370,[3]방어구각인!$M$20:$M$370)</f>
        <v>2.8</v>
      </c>
      <c r="N10875">
        <v>1.3429</v>
      </c>
    </row>
    <row r="10876" spans="1:14" x14ac:dyDescent="0.3">
      <c r="A10876" t="s">
        <v>1530</v>
      </c>
      <c r="B10876" t="s">
        <v>1772</v>
      </c>
      <c r="C10876">
        <f>_xlfn.XLOOKUP(B10876,[2]itemList_221219!$B:$B,[2]itemList_221219!$A:$A)</f>
        <v>323180</v>
      </c>
      <c r="D10876">
        <v>10</v>
      </c>
      <c r="E10876">
        <v>18</v>
      </c>
      <c r="F10876">
        <v>0</v>
      </c>
      <c r="G10876" t="s">
        <v>19</v>
      </c>
      <c r="H10876" t="s">
        <v>972</v>
      </c>
      <c r="I10876">
        <v>10</v>
      </c>
      <c r="J10876" t="s">
        <v>1370</v>
      </c>
      <c r="K10876">
        <v>34859</v>
      </c>
      <c r="L10876">
        <v>3.4859</v>
      </c>
      <c r="M10876">
        <f>_xlfn.XLOOKUP(_xlfn.TEXTJOIN("|",0,D10876,G10876,H10876,I10876),[3]방어구각인!$N$20:$N$370,[3]방어구각인!$M$20:$M$370)</f>
        <v>3.5</v>
      </c>
      <c r="N10876">
        <v>0.40289999999999998</v>
      </c>
    </row>
    <row r="10877" spans="1:14" x14ac:dyDescent="0.3">
      <c r="A10877" t="s">
        <v>1530</v>
      </c>
      <c r="B10877" t="s">
        <v>1772</v>
      </c>
      <c r="C10877">
        <f>_xlfn.XLOOKUP(B10877,[2]itemList_221219!$B:$B,[2]itemList_221219!$A:$A)</f>
        <v>323180</v>
      </c>
      <c r="D10877">
        <v>10</v>
      </c>
      <c r="E10877">
        <v>18</v>
      </c>
      <c r="F10877">
        <v>0</v>
      </c>
      <c r="G10877" t="s">
        <v>19</v>
      </c>
      <c r="H10877" t="s">
        <v>972</v>
      </c>
      <c r="I10877">
        <v>15</v>
      </c>
      <c r="J10877" t="s">
        <v>1371</v>
      </c>
      <c r="K10877">
        <v>35154</v>
      </c>
      <c r="L10877">
        <v>3.5154000000000001</v>
      </c>
      <c r="M10877">
        <f>_xlfn.XLOOKUP(_xlfn.TEXTJOIN("|",0,D10877,G10877,H10877,I10877),[3]방어구각인!$N$20:$N$370,[3]방어구각인!$M$20:$M$370)</f>
        <v>3.5</v>
      </c>
      <c r="N10877">
        <v>0.44</v>
      </c>
    </row>
    <row r="10878" spans="1:14" x14ac:dyDescent="0.3">
      <c r="A10878" t="s">
        <v>1530</v>
      </c>
      <c r="B10878" t="s">
        <v>1772</v>
      </c>
      <c r="C10878">
        <f>_xlfn.XLOOKUP(B10878,[2]itemList_221219!$B:$B,[2]itemList_221219!$A:$A)</f>
        <v>323180</v>
      </c>
      <c r="D10878">
        <v>10</v>
      </c>
      <c r="E10878">
        <v>18</v>
      </c>
      <c r="F10878">
        <v>0</v>
      </c>
      <c r="G10878" t="s">
        <v>19</v>
      </c>
      <c r="H10878" t="s">
        <v>972</v>
      </c>
      <c r="I10878">
        <v>20</v>
      </c>
      <c r="J10878" t="s">
        <v>1372</v>
      </c>
      <c r="K10878">
        <v>35038</v>
      </c>
      <c r="L10878">
        <v>3.5038</v>
      </c>
      <c r="M10878">
        <f>_xlfn.XLOOKUP(_xlfn.TEXTJOIN("|",0,D10878,G10878,H10878,I10878),[3]방어구각인!$N$20:$N$370,[3]방어구각인!$M$20:$M$370)</f>
        <v>3.5</v>
      </c>
      <c r="N10878">
        <v>0.1086</v>
      </c>
    </row>
    <row r="10879" spans="1:14" x14ac:dyDescent="0.3">
      <c r="A10879" t="s">
        <v>1530</v>
      </c>
      <c r="B10879" t="s">
        <v>1772</v>
      </c>
      <c r="C10879">
        <f>_xlfn.XLOOKUP(B10879,[2]itemList_221219!$B:$B,[2]itemList_221219!$A:$A)</f>
        <v>323180</v>
      </c>
      <c r="D10879">
        <v>10</v>
      </c>
      <c r="E10879">
        <v>18</v>
      </c>
      <c r="F10879">
        <v>0</v>
      </c>
      <c r="G10879" t="s">
        <v>19</v>
      </c>
      <c r="H10879" t="s">
        <v>972</v>
      </c>
      <c r="I10879">
        <v>25</v>
      </c>
      <c r="J10879" t="s">
        <v>1373</v>
      </c>
      <c r="K10879">
        <v>35229</v>
      </c>
      <c r="L10879">
        <v>3.5228999999999999</v>
      </c>
      <c r="M10879">
        <f>_xlfn.XLOOKUP(_xlfn.TEXTJOIN("|",0,D10879,G10879,H10879,I10879),[3]방어구각인!$N$20:$N$370,[3]방어구각인!$M$20:$M$370)</f>
        <v>3.5</v>
      </c>
      <c r="N10879">
        <v>0.65429999999999999</v>
      </c>
    </row>
    <row r="10880" spans="1:14" x14ac:dyDescent="0.3">
      <c r="A10880" t="s">
        <v>1530</v>
      </c>
      <c r="B10880" t="s">
        <v>1772</v>
      </c>
      <c r="C10880">
        <f>_xlfn.XLOOKUP(B10880,[2]itemList_221219!$B:$B,[2]itemList_221219!$A:$A)</f>
        <v>323180</v>
      </c>
      <c r="D10880">
        <v>10</v>
      </c>
      <c r="E10880">
        <v>26</v>
      </c>
      <c r="F10880">
        <v>0</v>
      </c>
      <c r="G10880" t="s">
        <v>19</v>
      </c>
      <c r="H10880" t="s">
        <v>975</v>
      </c>
      <c r="I10880">
        <v>20</v>
      </c>
      <c r="J10880" t="s">
        <v>1377</v>
      </c>
      <c r="K10880">
        <v>20111</v>
      </c>
      <c r="L10880">
        <v>2.0110999999999999</v>
      </c>
      <c r="M10880">
        <f>_xlfn.XLOOKUP(_xlfn.TEXTJOIN("|",0,D10880,G10880,H10880,I10880),[3]방어구각인!$N$20:$N$370,[3]방어구각인!$M$20:$M$370)</f>
        <v>2</v>
      </c>
      <c r="N10880">
        <v>0.55500000000000005</v>
      </c>
    </row>
    <row r="10881" spans="1:14" x14ac:dyDescent="0.3">
      <c r="A10881" t="s">
        <v>1530</v>
      </c>
      <c r="B10881" t="s">
        <v>1772</v>
      </c>
      <c r="C10881">
        <f>_xlfn.XLOOKUP(B10881,[2]itemList_221219!$B:$B,[2]itemList_221219!$A:$A)</f>
        <v>323180</v>
      </c>
      <c r="D10881">
        <v>10</v>
      </c>
      <c r="E10881">
        <v>26</v>
      </c>
      <c r="F10881">
        <v>0</v>
      </c>
      <c r="G10881" t="s">
        <v>19</v>
      </c>
      <c r="H10881" t="s">
        <v>975</v>
      </c>
      <c r="I10881">
        <v>25</v>
      </c>
      <c r="J10881" t="s">
        <v>1378</v>
      </c>
      <c r="K10881">
        <v>19965</v>
      </c>
      <c r="L10881">
        <v>1.9964999999999999</v>
      </c>
      <c r="M10881">
        <f>_xlfn.XLOOKUP(_xlfn.TEXTJOIN("|",0,D10881,G10881,H10881,I10881),[3]방어구각인!$N$20:$N$370,[3]방어구각인!$M$20:$M$370)</f>
        <v>2</v>
      </c>
      <c r="N10881">
        <v>0.17499999999999999</v>
      </c>
    </row>
    <row r="10882" spans="1:14" x14ac:dyDescent="0.3">
      <c r="A10882" t="s">
        <v>1530</v>
      </c>
      <c r="B10882" t="s">
        <v>1772</v>
      </c>
      <c r="C10882">
        <f>_xlfn.XLOOKUP(B10882,[2]itemList_221219!$B:$B,[2]itemList_221219!$A:$A)</f>
        <v>323180</v>
      </c>
      <c r="D10882">
        <v>10</v>
      </c>
      <c r="E10882">
        <v>26</v>
      </c>
      <c r="F10882">
        <v>0</v>
      </c>
      <c r="G10882" t="s">
        <v>19</v>
      </c>
      <c r="H10882" t="s">
        <v>975</v>
      </c>
      <c r="I10882">
        <v>30</v>
      </c>
      <c r="J10882" t="s">
        <v>1379</v>
      </c>
      <c r="K10882">
        <v>19965</v>
      </c>
      <c r="L10882">
        <v>1.9964999999999999</v>
      </c>
      <c r="M10882">
        <f>_xlfn.XLOOKUP(_xlfn.TEXTJOIN("|",0,D10882,G10882,H10882,I10882),[3]방어구각인!$N$20:$N$370,[3]방어구각인!$M$20:$M$370)</f>
        <v>2</v>
      </c>
      <c r="N10882">
        <v>0.17499999999999999</v>
      </c>
    </row>
    <row r="10883" spans="1:14" x14ac:dyDescent="0.3">
      <c r="A10883" t="s">
        <v>1530</v>
      </c>
      <c r="B10883" t="s">
        <v>1772</v>
      </c>
      <c r="C10883">
        <f>_xlfn.XLOOKUP(B10883,[2]itemList_221219!$B:$B,[2]itemList_221219!$A:$A)</f>
        <v>323180</v>
      </c>
      <c r="D10883">
        <v>10</v>
      </c>
      <c r="E10883">
        <v>26</v>
      </c>
      <c r="F10883">
        <v>0</v>
      </c>
      <c r="G10883" t="s">
        <v>19</v>
      </c>
      <c r="H10883" t="s">
        <v>975</v>
      </c>
      <c r="I10883">
        <v>35</v>
      </c>
      <c r="J10883" t="s">
        <v>1380</v>
      </c>
      <c r="K10883">
        <v>19929</v>
      </c>
      <c r="L10883">
        <v>1.9928999999999999</v>
      </c>
      <c r="M10883">
        <f>_xlfn.XLOOKUP(_xlfn.TEXTJOIN("|",0,D10883,G10883,H10883,I10883),[3]방어구각인!$N$20:$N$370,[3]방어구각인!$M$20:$M$370)</f>
        <v>2</v>
      </c>
      <c r="N10883">
        <v>0.35499999999999998</v>
      </c>
    </row>
    <row r="10884" spans="1:14" x14ac:dyDescent="0.3">
      <c r="A10884" t="s">
        <v>1530</v>
      </c>
      <c r="B10884" t="s">
        <v>1772</v>
      </c>
      <c r="C10884">
        <f>_xlfn.XLOOKUP(B10884,[2]itemList_221219!$B:$B,[2]itemList_221219!$A:$A)</f>
        <v>323180</v>
      </c>
      <c r="D10884">
        <v>10</v>
      </c>
      <c r="E10884">
        <v>26</v>
      </c>
      <c r="F10884">
        <v>0</v>
      </c>
      <c r="G10884" t="s">
        <v>19</v>
      </c>
      <c r="H10884" t="s">
        <v>975</v>
      </c>
      <c r="I10884">
        <v>40</v>
      </c>
      <c r="J10884" t="s">
        <v>1381</v>
      </c>
      <c r="K10884">
        <v>19911</v>
      </c>
      <c r="L10884">
        <v>1.9911000000000001</v>
      </c>
      <c r="M10884">
        <f>_xlfn.XLOOKUP(_xlfn.TEXTJOIN("|",0,D10884,G10884,H10884,I10884),[3]방어구각인!$N$20:$N$370,[3]방어구각인!$M$20:$M$370)</f>
        <v>2</v>
      </c>
      <c r="N10884">
        <v>0.44500000000000001</v>
      </c>
    </row>
    <row r="10885" spans="1:14" x14ac:dyDescent="0.3">
      <c r="A10885" t="s">
        <v>1530</v>
      </c>
      <c r="B10885" t="s">
        <v>1772</v>
      </c>
      <c r="C10885">
        <f>_xlfn.XLOOKUP(B10885,[2]itemList_221219!$B:$B,[2]itemList_221219!$A:$A)</f>
        <v>323180</v>
      </c>
      <c r="D10885">
        <v>10</v>
      </c>
      <c r="E10885">
        <v>26</v>
      </c>
      <c r="F10885">
        <v>0</v>
      </c>
      <c r="G10885" t="s">
        <v>19</v>
      </c>
      <c r="H10885" t="s">
        <v>975</v>
      </c>
      <c r="I10885">
        <v>45</v>
      </c>
      <c r="J10885" t="s">
        <v>1382</v>
      </c>
      <c r="K10885">
        <v>20113</v>
      </c>
      <c r="L10885">
        <v>2.0112999999999999</v>
      </c>
      <c r="M10885">
        <f>_xlfn.XLOOKUP(_xlfn.TEXTJOIN("|",0,D10885,G10885,H10885,I10885),[3]방어구각인!$N$20:$N$370,[3]방어구각인!$M$20:$M$370)</f>
        <v>2</v>
      </c>
      <c r="N10885">
        <v>0.56499999999999995</v>
      </c>
    </row>
    <row r="10886" spans="1:14" x14ac:dyDescent="0.3">
      <c r="A10886" t="s">
        <v>1530</v>
      </c>
      <c r="B10886" t="s">
        <v>1772</v>
      </c>
      <c r="C10886">
        <f>_xlfn.XLOOKUP(B10886,[2]itemList_221219!$B:$B,[2]itemList_221219!$A:$A)</f>
        <v>323180</v>
      </c>
      <c r="D10886">
        <v>10</v>
      </c>
      <c r="E10886">
        <v>26</v>
      </c>
      <c r="F10886">
        <v>0</v>
      </c>
      <c r="G10886" t="s">
        <v>19</v>
      </c>
      <c r="H10886" t="s">
        <v>975</v>
      </c>
      <c r="I10886">
        <v>50</v>
      </c>
      <c r="J10886" t="s">
        <v>1383</v>
      </c>
      <c r="K10886">
        <v>19856</v>
      </c>
      <c r="L10886">
        <v>1.9856</v>
      </c>
      <c r="M10886">
        <f>_xlfn.XLOOKUP(_xlfn.TEXTJOIN("|",0,D10886,G10886,H10886,I10886),[3]방어구각인!$N$20:$N$370,[3]방어구각인!$M$20:$M$370)</f>
        <v>2</v>
      </c>
      <c r="N10886">
        <v>0.72</v>
      </c>
    </row>
    <row r="10887" spans="1:14" x14ac:dyDescent="0.3">
      <c r="A10887" t="s">
        <v>1530</v>
      </c>
      <c r="B10887" t="s">
        <v>1772</v>
      </c>
      <c r="C10887">
        <f>_xlfn.XLOOKUP(B10887,[2]itemList_221219!$B:$B,[2]itemList_221219!$A:$A)</f>
        <v>323180</v>
      </c>
      <c r="D10887">
        <v>10</v>
      </c>
      <c r="E10887">
        <v>28</v>
      </c>
      <c r="F10887">
        <v>0</v>
      </c>
      <c r="G10887" t="s">
        <v>19</v>
      </c>
      <c r="H10887" t="s">
        <v>969</v>
      </c>
      <c r="I10887">
        <v>2</v>
      </c>
      <c r="J10887" t="s">
        <v>1276</v>
      </c>
      <c r="K10887">
        <v>75152</v>
      </c>
      <c r="L10887">
        <v>7.5152000000000001</v>
      </c>
      <c r="M10887">
        <f>_xlfn.XLOOKUP(_xlfn.TEXTJOIN("|",0,D10887,G10887,H10887,I10887),[3]방어구각인!$N$20:$N$370,[3]방어구각인!$M$20:$M$370)</f>
        <v>7.5</v>
      </c>
      <c r="N10887">
        <v>0.20269999999999999</v>
      </c>
    </row>
    <row r="10888" spans="1:14" x14ac:dyDescent="0.3">
      <c r="A10888" t="s">
        <v>1530</v>
      </c>
      <c r="B10888" t="s">
        <v>1772</v>
      </c>
      <c r="C10888">
        <f>_xlfn.XLOOKUP(B10888,[2]itemList_221219!$B:$B,[2]itemList_221219!$A:$A)</f>
        <v>323180</v>
      </c>
      <c r="D10888">
        <v>10</v>
      </c>
      <c r="E10888">
        <v>28</v>
      </c>
      <c r="F10888">
        <v>0</v>
      </c>
      <c r="G10888" t="s">
        <v>19</v>
      </c>
      <c r="H10888" t="s">
        <v>969</v>
      </c>
      <c r="I10888">
        <v>3</v>
      </c>
      <c r="J10888" t="s">
        <v>1277</v>
      </c>
      <c r="K10888">
        <v>75064</v>
      </c>
      <c r="L10888">
        <v>7.5064000000000002</v>
      </c>
      <c r="M10888">
        <f>_xlfn.XLOOKUP(_xlfn.TEXTJOIN("|",0,D10888,G10888,H10888,I10888),[3]방어구각인!$N$20:$N$370,[3]방어구각인!$M$20:$M$370)</f>
        <v>7.5</v>
      </c>
      <c r="N10888">
        <v>8.5300000000000001E-2</v>
      </c>
    </row>
    <row r="10889" spans="1:14" x14ac:dyDescent="0.3">
      <c r="A10889" t="s">
        <v>1530</v>
      </c>
      <c r="B10889" t="s">
        <v>1772</v>
      </c>
      <c r="C10889">
        <f>_xlfn.XLOOKUP(B10889,[2]itemList_221219!$B:$B,[2]itemList_221219!$A:$A)</f>
        <v>323180</v>
      </c>
      <c r="D10889">
        <v>10</v>
      </c>
      <c r="E10889">
        <v>29</v>
      </c>
      <c r="F10889">
        <v>0</v>
      </c>
      <c r="G10889" t="s">
        <v>19</v>
      </c>
      <c r="H10889" t="s">
        <v>970</v>
      </c>
      <c r="I10889">
        <v>2</v>
      </c>
      <c r="J10889" t="s">
        <v>1279</v>
      </c>
      <c r="K10889">
        <v>74859</v>
      </c>
      <c r="L10889">
        <v>7.4859</v>
      </c>
      <c r="M10889">
        <f>_xlfn.XLOOKUP(_xlfn.TEXTJOIN("|",0,D10889,G10889,H10889,I10889),[3]방어구각인!$N$20:$N$370,[3]방어구각인!$M$20:$M$370)</f>
        <v>7.5</v>
      </c>
      <c r="N10889">
        <v>0.188</v>
      </c>
    </row>
    <row r="10890" spans="1:14" x14ac:dyDescent="0.3">
      <c r="A10890" t="s">
        <v>1530</v>
      </c>
      <c r="B10890" t="s">
        <v>1772</v>
      </c>
      <c r="C10890">
        <f>_xlfn.XLOOKUP(B10890,[2]itemList_221219!$B:$B,[2]itemList_221219!$A:$A)</f>
        <v>323180</v>
      </c>
      <c r="D10890">
        <v>10</v>
      </c>
      <c r="E10890">
        <v>29</v>
      </c>
      <c r="F10890">
        <v>0</v>
      </c>
      <c r="G10890" t="s">
        <v>19</v>
      </c>
      <c r="H10890" t="s">
        <v>970</v>
      </c>
      <c r="I10890">
        <v>3</v>
      </c>
      <c r="J10890" t="s">
        <v>1280</v>
      </c>
      <c r="K10890">
        <v>74628</v>
      </c>
      <c r="L10890">
        <v>7.4627999999999997</v>
      </c>
      <c r="M10890">
        <f>_xlfn.XLOOKUP(_xlfn.TEXTJOIN("|",0,D10890,G10890,H10890,I10890),[3]방어구각인!$N$20:$N$370,[3]방어구각인!$M$20:$M$370)</f>
        <v>7.5</v>
      </c>
      <c r="N10890">
        <v>0.496</v>
      </c>
    </row>
    <row r="10891" spans="1:14" x14ac:dyDescent="0.3">
      <c r="A10891" t="s">
        <v>1530</v>
      </c>
      <c r="B10891" t="s">
        <v>1772</v>
      </c>
      <c r="C10891">
        <f>_xlfn.XLOOKUP(B10891,[2]itemList_221219!$B:$B,[2]itemList_221219!$A:$A)</f>
        <v>323180</v>
      </c>
      <c r="D10891">
        <v>10</v>
      </c>
      <c r="E10891">
        <v>32</v>
      </c>
      <c r="F10891">
        <v>0</v>
      </c>
      <c r="G10891" t="s">
        <v>19</v>
      </c>
      <c r="H10891" t="s">
        <v>973</v>
      </c>
      <c r="I10891">
        <v>20</v>
      </c>
      <c r="J10891" t="s">
        <v>1392</v>
      </c>
      <c r="K10891">
        <v>27953</v>
      </c>
      <c r="L10891">
        <v>2.7953000000000001</v>
      </c>
      <c r="M10891">
        <f>_xlfn.XLOOKUP(_xlfn.TEXTJOIN("|",0,D10891,G10891,H10891,I10891),[3]방어구각인!$N$20:$N$370,[3]방어구각인!$M$20:$M$370)</f>
        <v>2.8</v>
      </c>
      <c r="N10891">
        <v>0.16789999999999999</v>
      </c>
    </row>
    <row r="10892" spans="1:14" x14ac:dyDescent="0.3">
      <c r="A10892" t="s">
        <v>1530</v>
      </c>
      <c r="B10892" t="s">
        <v>1772</v>
      </c>
      <c r="C10892">
        <f>_xlfn.XLOOKUP(B10892,[2]itemList_221219!$B:$B,[2]itemList_221219!$A:$A)</f>
        <v>323180</v>
      </c>
      <c r="D10892">
        <v>10</v>
      </c>
      <c r="E10892">
        <v>32</v>
      </c>
      <c r="F10892">
        <v>0</v>
      </c>
      <c r="G10892" t="s">
        <v>19</v>
      </c>
      <c r="H10892" t="s">
        <v>973</v>
      </c>
      <c r="I10892">
        <v>25</v>
      </c>
      <c r="J10892" t="s">
        <v>1393</v>
      </c>
      <c r="K10892">
        <v>28068</v>
      </c>
      <c r="L10892">
        <v>2.8068</v>
      </c>
      <c r="M10892">
        <f>_xlfn.XLOOKUP(_xlfn.TEXTJOIN("|",0,D10892,G10892,H10892,I10892),[3]방어구각인!$N$20:$N$370,[3]방어구각인!$M$20:$M$370)</f>
        <v>2.8</v>
      </c>
      <c r="N10892">
        <v>0.2429</v>
      </c>
    </row>
    <row r="10893" spans="1:14" x14ac:dyDescent="0.3">
      <c r="A10893" t="s">
        <v>1530</v>
      </c>
      <c r="B10893" t="s">
        <v>1772</v>
      </c>
      <c r="C10893">
        <f>_xlfn.XLOOKUP(B10893,[2]itemList_221219!$B:$B,[2]itemList_221219!$A:$A)</f>
        <v>323180</v>
      </c>
      <c r="D10893">
        <v>10</v>
      </c>
      <c r="E10893">
        <v>32</v>
      </c>
      <c r="F10893">
        <v>0</v>
      </c>
      <c r="G10893" t="s">
        <v>19</v>
      </c>
      <c r="H10893" t="s">
        <v>973</v>
      </c>
      <c r="I10893">
        <v>30</v>
      </c>
      <c r="J10893" t="s">
        <v>1394</v>
      </c>
      <c r="K10893">
        <v>27720</v>
      </c>
      <c r="L10893">
        <v>2.7719999999999998</v>
      </c>
      <c r="M10893">
        <f>_xlfn.XLOOKUP(_xlfn.TEXTJOIN("|",0,D10893,G10893,H10893,I10893),[3]방어구각인!$N$20:$N$370,[3]방어구각인!$M$20:$M$370)</f>
        <v>2.8</v>
      </c>
      <c r="N10893">
        <v>1</v>
      </c>
    </row>
    <row r="10894" spans="1:14" x14ac:dyDescent="0.3">
      <c r="A10894" t="s">
        <v>1530</v>
      </c>
      <c r="B10894" t="s">
        <v>1772</v>
      </c>
      <c r="C10894">
        <f>_xlfn.XLOOKUP(B10894,[2]itemList_221219!$B:$B,[2]itemList_221219!$A:$A)</f>
        <v>323180</v>
      </c>
      <c r="D10894">
        <v>10</v>
      </c>
      <c r="E10894">
        <v>32</v>
      </c>
      <c r="F10894">
        <v>0</v>
      </c>
      <c r="G10894" t="s">
        <v>19</v>
      </c>
      <c r="H10894" t="s">
        <v>973</v>
      </c>
      <c r="I10894">
        <v>35</v>
      </c>
      <c r="J10894" t="s">
        <v>1395</v>
      </c>
      <c r="K10894">
        <v>28097</v>
      </c>
      <c r="L10894">
        <v>2.8096999999999999</v>
      </c>
      <c r="M10894">
        <f>_xlfn.XLOOKUP(_xlfn.TEXTJOIN("|",0,D10894,G10894,H10894,I10894),[3]방어구각인!$N$20:$N$370,[3]방어구각인!$M$20:$M$370)</f>
        <v>2.8</v>
      </c>
      <c r="N10894">
        <v>0.34639999999999999</v>
      </c>
    </row>
    <row r="10895" spans="1:14" x14ac:dyDescent="0.3">
      <c r="A10895" t="s">
        <v>1530</v>
      </c>
      <c r="B10895" t="s">
        <v>1772</v>
      </c>
      <c r="C10895">
        <f>_xlfn.XLOOKUP(B10895,[2]itemList_221219!$B:$B,[2]itemList_221219!$A:$A)</f>
        <v>323180</v>
      </c>
      <c r="D10895">
        <v>10</v>
      </c>
      <c r="E10895">
        <v>32</v>
      </c>
      <c r="F10895">
        <v>0</v>
      </c>
      <c r="G10895" t="s">
        <v>19</v>
      </c>
      <c r="H10895" t="s">
        <v>973</v>
      </c>
      <c r="I10895">
        <v>40</v>
      </c>
      <c r="J10895" t="s">
        <v>1396</v>
      </c>
      <c r="K10895">
        <v>27846</v>
      </c>
      <c r="L10895">
        <v>2.7846000000000002</v>
      </c>
      <c r="M10895">
        <f>_xlfn.XLOOKUP(_xlfn.TEXTJOIN("|",0,D10895,G10895,H10895,I10895),[3]방어구각인!$N$20:$N$370,[3]방어구각인!$M$20:$M$370)</f>
        <v>2.8</v>
      </c>
      <c r="N10895">
        <v>0.55000000000000004</v>
      </c>
    </row>
    <row r="10896" spans="1:14" x14ac:dyDescent="0.3">
      <c r="A10896" t="s">
        <v>1530</v>
      </c>
      <c r="B10896" t="s">
        <v>1772</v>
      </c>
      <c r="C10896">
        <f>_xlfn.XLOOKUP(B10896,[2]itemList_221219!$B:$B,[2]itemList_221219!$A:$A)</f>
        <v>323180</v>
      </c>
      <c r="D10896">
        <v>10</v>
      </c>
      <c r="E10896">
        <v>33</v>
      </c>
      <c r="F10896">
        <v>0</v>
      </c>
      <c r="G10896" t="s">
        <v>19</v>
      </c>
      <c r="H10896" t="s">
        <v>974</v>
      </c>
      <c r="I10896">
        <v>10</v>
      </c>
      <c r="J10896" t="s">
        <v>1404</v>
      </c>
      <c r="K10896">
        <v>35292</v>
      </c>
      <c r="L10896">
        <v>3.5291999999999999</v>
      </c>
      <c r="M10896">
        <f>_xlfn.XLOOKUP(_xlfn.TEXTJOIN("|",0,D10896,G10896,H10896,I10896),[3]방어구각인!$N$20:$N$370,[3]방어구각인!$M$20:$M$370)</f>
        <v>3.5</v>
      </c>
      <c r="N10896">
        <v>0.83430000000000004</v>
      </c>
    </row>
    <row r="10897" spans="1:14" x14ac:dyDescent="0.3">
      <c r="A10897" t="s">
        <v>1530</v>
      </c>
      <c r="B10897" t="s">
        <v>1772</v>
      </c>
      <c r="C10897">
        <f>_xlfn.XLOOKUP(B10897,[2]itemList_221219!$B:$B,[2]itemList_221219!$A:$A)</f>
        <v>323180</v>
      </c>
      <c r="D10897">
        <v>10</v>
      </c>
      <c r="E10897">
        <v>33</v>
      </c>
      <c r="F10897">
        <v>0</v>
      </c>
      <c r="G10897" t="s">
        <v>19</v>
      </c>
      <c r="H10897" t="s">
        <v>974</v>
      </c>
      <c r="I10897">
        <v>15</v>
      </c>
      <c r="J10897" t="s">
        <v>1405</v>
      </c>
      <c r="K10897">
        <v>35202</v>
      </c>
      <c r="L10897">
        <v>3.5202</v>
      </c>
      <c r="M10897">
        <f>_xlfn.XLOOKUP(_xlfn.TEXTJOIN("|",0,D10897,G10897,H10897,I10897),[3]방어구각인!$N$20:$N$370,[3]방어구각인!$M$20:$M$370)</f>
        <v>3.5</v>
      </c>
      <c r="N10897">
        <v>0.57709999999999995</v>
      </c>
    </row>
    <row r="10898" spans="1:14" x14ac:dyDescent="0.3">
      <c r="A10898" t="s">
        <v>1530</v>
      </c>
      <c r="B10898" t="s">
        <v>1772</v>
      </c>
      <c r="C10898">
        <f>_xlfn.XLOOKUP(B10898,[2]itemList_221219!$B:$B,[2]itemList_221219!$A:$A)</f>
        <v>323180</v>
      </c>
      <c r="D10898">
        <v>10</v>
      </c>
      <c r="E10898">
        <v>33</v>
      </c>
      <c r="F10898">
        <v>0</v>
      </c>
      <c r="G10898" t="s">
        <v>19</v>
      </c>
      <c r="H10898" t="s">
        <v>974</v>
      </c>
      <c r="I10898">
        <v>20</v>
      </c>
      <c r="J10898" t="s">
        <v>1406</v>
      </c>
      <c r="K10898">
        <v>34798</v>
      </c>
      <c r="L10898">
        <v>3.4798</v>
      </c>
      <c r="M10898">
        <f>_xlfn.XLOOKUP(_xlfn.TEXTJOIN("|",0,D10898,G10898,H10898,I10898),[3]방어구각인!$N$20:$N$370,[3]방어구각인!$M$20:$M$370)</f>
        <v>3.5</v>
      </c>
      <c r="N10898">
        <v>0.57709999999999995</v>
      </c>
    </row>
    <row r="10899" spans="1:14" x14ac:dyDescent="0.3">
      <c r="A10899" t="s">
        <v>1530</v>
      </c>
      <c r="B10899" t="s">
        <v>1772</v>
      </c>
      <c r="C10899">
        <f>_xlfn.XLOOKUP(B10899,[2]itemList_221219!$B:$B,[2]itemList_221219!$A:$A)</f>
        <v>323180</v>
      </c>
      <c r="D10899">
        <v>10</v>
      </c>
      <c r="E10899">
        <v>33</v>
      </c>
      <c r="F10899">
        <v>0</v>
      </c>
      <c r="G10899" t="s">
        <v>19</v>
      </c>
      <c r="H10899" t="s">
        <v>974</v>
      </c>
      <c r="I10899">
        <v>25</v>
      </c>
      <c r="J10899" t="s">
        <v>1407</v>
      </c>
      <c r="K10899">
        <v>34962</v>
      </c>
      <c r="L10899">
        <v>3.4962</v>
      </c>
      <c r="M10899">
        <f>_xlfn.XLOOKUP(_xlfn.TEXTJOIN("|",0,D10899,G10899,H10899,I10899),[3]방어구각인!$N$20:$N$370,[3]방어구각인!$M$20:$M$370)</f>
        <v>3.5</v>
      </c>
      <c r="N10899">
        <v>0.1086</v>
      </c>
    </row>
    <row r="10900" spans="1:14" x14ac:dyDescent="0.3">
      <c r="A10900" t="s">
        <v>1530</v>
      </c>
      <c r="B10900" t="s">
        <v>1772</v>
      </c>
      <c r="C10900">
        <f>_xlfn.XLOOKUP(B10900,[2]itemList_221219!$B:$B,[2]itemList_221219!$A:$A)</f>
        <v>323180</v>
      </c>
      <c r="D10900">
        <v>20</v>
      </c>
      <c r="E10900">
        <v>8</v>
      </c>
      <c r="F10900">
        <v>0</v>
      </c>
      <c r="G10900" t="s">
        <v>19</v>
      </c>
      <c r="H10900" t="s">
        <v>997</v>
      </c>
      <c r="I10900">
        <v>1</v>
      </c>
      <c r="J10900" t="s">
        <v>1773</v>
      </c>
      <c r="K10900">
        <v>35085</v>
      </c>
      <c r="L10900">
        <v>3.5085000000000002</v>
      </c>
      <c r="M10900">
        <f>_xlfn.XLOOKUP(_xlfn.TEXTJOIN("|",0,D10900,G10900,H10900,I10900),[3]방어구각인!$N$20:$N$370,[3]방어구각인!$M$20:$M$370)</f>
        <v>3.5</v>
      </c>
      <c r="N10900">
        <v>0.2429</v>
      </c>
    </row>
    <row r="10901" spans="1:14" x14ac:dyDescent="0.3">
      <c r="A10901" t="s">
        <v>1530</v>
      </c>
      <c r="B10901" t="s">
        <v>1772</v>
      </c>
      <c r="C10901">
        <f>_xlfn.XLOOKUP(B10901,[2]itemList_221219!$B:$B,[2]itemList_221219!$A:$A)</f>
        <v>323180</v>
      </c>
      <c r="D10901">
        <v>20</v>
      </c>
      <c r="E10901">
        <v>8</v>
      </c>
      <c r="F10901">
        <v>0</v>
      </c>
      <c r="G10901" t="s">
        <v>19</v>
      </c>
      <c r="H10901" t="s">
        <v>997</v>
      </c>
      <c r="I10901">
        <v>2</v>
      </c>
      <c r="J10901" t="s">
        <v>1808</v>
      </c>
      <c r="K10901">
        <v>35015</v>
      </c>
      <c r="L10901">
        <v>3.5015000000000001</v>
      </c>
      <c r="M10901">
        <f>_xlfn.XLOOKUP(_xlfn.TEXTJOIN("|",0,D10901,G10901,H10901,I10901),[3]방어구각인!$N$20:$N$370,[3]방어구각인!$M$20:$M$370)</f>
        <v>3.5</v>
      </c>
      <c r="N10901">
        <v>4.2900000000000001E-2</v>
      </c>
    </row>
    <row r="10902" spans="1:14" x14ac:dyDescent="0.3">
      <c r="A10902" t="s">
        <v>1530</v>
      </c>
      <c r="B10902" t="s">
        <v>1772</v>
      </c>
      <c r="C10902">
        <f>_xlfn.XLOOKUP(B10902,[2]itemList_221219!$B:$B,[2]itemList_221219!$A:$A)</f>
        <v>323180</v>
      </c>
      <c r="D10902">
        <v>20</v>
      </c>
      <c r="E10902">
        <v>8</v>
      </c>
      <c r="F10902">
        <v>2</v>
      </c>
      <c r="G10902" t="s">
        <v>964</v>
      </c>
      <c r="H10902" t="s">
        <v>997</v>
      </c>
      <c r="I10902">
        <v>1</v>
      </c>
      <c r="J10902" t="s">
        <v>1774</v>
      </c>
      <c r="K10902">
        <v>44921</v>
      </c>
      <c r="L10902">
        <v>4.4920999999999998</v>
      </c>
      <c r="M10902">
        <f>_xlfn.XLOOKUP(_xlfn.TEXTJOIN("|",0,D10902,G10902,H10902,I10902),[3]방어구각인!$N$20:$N$370,[3]방어구각인!$M$20:$M$370)</f>
        <v>4.5</v>
      </c>
      <c r="N10902">
        <v>0.17560000000000001</v>
      </c>
    </row>
    <row r="10903" spans="1:14" x14ac:dyDescent="0.3">
      <c r="A10903" t="s">
        <v>1530</v>
      </c>
      <c r="B10903" t="s">
        <v>1772</v>
      </c>
      <c r="C10903">
        <f>_xlfn.XLOOKUP(B10903,[2]itemList_221219!$B:$B,[2]itemList_221219!$A:$A)</f>
        <v>323180</v>
      </c>
      <c r="D10903">
        <v>20</v>
      </c>
      <c r="E10903">
        <v>8</v>
      </c>
      <c r="F10903">
        <v>2</v>
      </c>
      <c r="G10903" t="s">
        <v>964</v>
      </c>
      <c r="H10903" t="s">
        <v>997</v>
      </c>
      <c r="I10903">
        <v>2</v>
      </c>
      <c r="J10903" t="s">
        <v>1809</v>
      </c>
      <c r="K10903">
        <v>45073</v>
      </c>
      <c r="L10903">
        <v>4.5072999999999999</v>
      </c>
      <c r="M10903">
        <f>_xlfn.XLOOKUP(_xlfn.TEXTJOIN("|",0,D10903,G10903,H10903,I10903),[3]방어구각인!$N$20:$N$370,[3]방어구각인!$M$20:$M$370)</f>
        <v>4.5</v>
      </c>
      <c r="N10903">
        <v>0.16220000000000001</v>
      </c>
    </row>
    <row r="10904" spans="1:14" x14ac:dyDescent="0.3">
      <c r="A10904" t="s">
        <v>1530</v>
      </c>
      <c r="B10904" t="s">
        <v>1772</v>
      </c>
      <c r="C10904">
        <f>_xlfn.XLOOKUP(B10904,[2]itemList_221219!$B:$B,[2]itemList_221219!$A:$A)</f>
        <v>323180</v>
      </c>
      <c r="D10904">
        <v>20</v>
      </c>
      <c r="E10904">
        <v>8</v>
      </c>
      <c r="F10904">
        <v>3</v>
      </c>
      <c r="G10904" t="s">
        <v>965</v>
      </c>
      <c r="H10904" t="s">
        <v>997</v>
      </c>
      <c r="I10904">
        <v>1</v>
      </c>
      <c r="J10904" t="s">
        <v>1775</v>
      </c>
      <c r="K10904">
        <v>44975</v>
      </c>
      <c r="L10904">
        <v>4.4974999999999996</v>
      </c>
      <c r="M10904">
        <f>_xlfn.XLOOKUP(_xlfn.TEXTJOIN("|",0,D10904,G10904,H10904,I10904),[3]방어구각인!$N$20:$N$370,[3]방어구각인!$M$20:$M$370)</f>
        <v>4.5</v>
      </c>
      <c r="N10904">
        <v>5.5599999999999997E-2</v>
      </c>
    </row>
    <row r="10905" spans="1:14" x14ac:dyDescent="0.3">
      <c r="A10905" t="s">
        <v>1530</v>
      </c>
      <c r="B10905" t="s">
        <v>1772</v>
      </c>
      <c r="C10905">
        <f>_xlfn.XLOOKUP(B10905,[2]itemList_221219!$B:$B,[2]itemList_221219!$A:$A)</f>
        <v>323180</v>
      </c>
      <c r="D10905">
        <v>20</v>
      </c>
      <c r="E10905">
        <v>8</v>
      </c>
      <c r="F10905">
        <v>3</v>
      </c>
      <c r="G10905" t="s">
        <v>965</v>
      </c>
      <c r="H10905" t="s">
        <v>997</v>
      </c>
      <c r="I10905">
        <v>2</v>
      </c>
      <c r="J10905" t="s">
        <v>1810</v>
      </c>
      <c r="K10905">
        <v>44843</v>
      </c>
      <c r="L10905">
        <v>4.4843000000000002</v>
      </c>
      <c r="M10905">
        <f>_xlfn.XLOOKUP(_xlfn.TEXTJOIN("|",0,D10905,G10905,H10905,I10905),[3]방어구각인!$N$20:$N$370,[3]방어구각인!$M$20:$M$370)</f>
        <v>4.5</v>
      </c>
      <c r="N10905">
        <v>0.34889999999999999</v>
      </c>
    </row>
    <row r="10906" spans="1:14" x14ac:dyDescent="0.3">
      <c r="A10906" t="s">
        <v>1530</v>
      </c>
      <c r="B10906" t="s">
        <v>1772</v>
      </c>
      <c r="C10906">
        <f>_xlfn.XLOOKUP(B10906,[2]itemList_221219!$B:$B,[2]itemList_221219!$A:$A)</f>
        <v>323180</v>
      </c>
      <c r="D10906">
        <v>20</v>
      </c>
      <c r="E10906">
        <v>8</v>
      </c>
      <c r="F10906">
        <v>4</v>
      </c>
      <c r="G10906" t="s">
        <v>47</v>
      </c>
      <c r="H10906" t="s">
        <v>997</v>
      </c>
      <c r="I10906">
        <v>1</v>
      </c>
      <c r="J10906" t="s">
        <v>1776</v>
      </c>
      <c r="K10906">
        <v>44770</v>
      </c>
      <c r="L10906">
        <v>4.4770000000000003</v>
      </c>
      <c r="M10906">
        <f>_xlfn.XLOOKUP(_xlfn.TEXTJOIN("|",0,D10906,G10906,H10906,I10906),[3]방어구각인!$N$20:$N$370,[3]방어구각인!$M$20:$M$370)</f>
        <v>4.5</v>
      </c>
      <c r="N10906">
        <v>0.5111</v>
      </c>
    </row>
    <row r="10907" spans="1:14" x14ac:dyDescent="0.3">
      <c r="A10907" t="s">
        <v>1530</v>
      </c>
      <c r="B10907" t="s">
        <v>1772</v>
      </c>
      <c r="C10907">
        <f>_xlfn.XLOOKUP(B10907,[2]itemList_221219!$B:$B,[2]itemList_221219!$A:$A)</f>
        <v>323180</v>
      </c>
      <c r="D10907">
        <v>20</v>
      </c>
      <c r="E10907">
        <v>8</v>
      </c>
      <c r="F10907">
        <v>4</v>
      </c>
      <c r="G10907" t="s">
        <v>47</v>
      </c>
      <c r="H10907" t="s">
        <v>997</v>
      </c>
      <c r="I10907">
        <v>2</v>
      </c>
      <c r="J10907" t="s">
        <v>1811</v>
      </c>
      <c r="K10907">
        <v>45029</v>
      </c>
      <c r="L10907">
        <v>4.5029000000000003</v>
      </c>
      <c r="M10907">
        <f>_xlfn.XLOOKUP(_xlfn.TEXTJOIN("|",0,D10907,G10907,H10907,I10907),[3]방어구각인!$N$20:$N$370,[3]방어구각인!$M$20:$M$370)</f>
        <v>4.5</v>
      </c>
      <c r="N10907">
        <v>6.4399999999999999E-2</v>
      </c>
    </row>
    <row r="10908" spans="1:14" x14ac:dyDescent="0.3">
      <c r="A10908" t="s">
        <v>1530</v>
      </c>
      <c r="B10908" t="s">
        <v>1772</v>
      </c>
      <c r="C10908">
        <f>_xlfn.XLOOKUP(B10908,[2]itemList_221219!$B:$B,[2]itemList_221219!$A:$A)</f>
        <v>323180</v>
      </c>
      <c r="D10908">
        <v>20</v>
      </c>
      <c r="E10908">
        <v>8</v>
      </c>
      <c r="F10908">
        <v>5</v>
      </c>
      <c r="G10908" t="s">
        <v>966</v>
      </c>
      <c r="H10908" t="s">
        <v>997</v>
      </c>
      <c r="I10908">
        <v>1</v>
      </c>
      <c r="J10908" t="s">
        <v>1777</v>
      </c>
      <c r="K10908">
        <v>44868</v>
      </c>
      <c r="L10908">
        <v>4.4867999999999997</v>
      </c>
      <c r="M10908">
        <f>_xlfn.XLOOKUP(_xlfn.TEXTJOIN("|",0,D10908,G10908,H10908,I10908),[3]방어구각인!$N$20:$N$370,[3]방어구각인!$M$20:$M$370)</f>
        <v>4.5</v>
      </c>
      <c r="N10908">
        <v>0.29330000000000001</v>
      </c>
    </row>
    <row r="10909" spans="1:14" x14ac:dyDescent="0.3">
      <c r="A10909" t="s">
        <v>1530</v>
      </c>
      <c r="B10909" t="s">
        <v>1772</v>
      </c>
      <c r="C10909">
        <f>_xlfn.XLOOKUP(B10909,[2]itemList_221219!$B:$B,[2]itemList_221219!$A:$A)</f>
        <v>323180</v>
      </c>
      <c r="D10909">
        <v>20</v>
      </c>
      <c r="E10909">
        <v>8</v>
      </c>
      <c r="F10909">
        <v>5</v>
      </c>
      <c r="G10909" t="s">
        <v>966</v>
      </c>
      <c r="H10909" t="s">
        <v>997</v>
      </c>
      <c r="I10909">
        <v>2</v>
      </c>
      <c r="J10909" t="s">
        <v>1812</v>
      </c>
      <c r="K10909">
        <v>45362</v>
      </c>
      <c r="L10909">
        <v>4.5362</v>
      </c>
      <c r="M10909">
        <f>_xlfn.XLOOKUP(_xlfn.TEXTJOIN("|",0,D10909,G10909,H10909,I10909),[3]방어구각인!$N$20:$N$370,[3]방어구각인!$M$20:$M$370)</f>
        <v>4.5</v>
      </c>
      <c r="N10909">
        <v>0.8044</v>
      </c>
    </row>
    <row r="10910" spans="1:14" x14ac:dyDescent="0.3">
      <c r="A10910" t="s">
        <v>1530</v>
      </c>
      <c r="B10910" t="s">
        <v>1772</v>
      </c>
      <c r="C10910">
        <f>_xlfn.XLOOKUP(B10910,[2]itemList_221219!$B:$B,[2]itemList_221219!$A:$A)</f>
        <v>323180</v>
      </c>
      <c r="D10910">
        <v>20</v>
      </c>
      <c r="E10910">
        <v>9</v>
      </c>
      <c r="F10910">
        <v>0</v>
      </c>
      <c r="G10910" t="s">
        <v>19</v>
      </c>
      <c r="H10910" t="s">
        <v>998</v>
      </c>
      <c r="I10910">
        <v>1</v>
      </c>
      <c r="J10910" t="s">
        <v>1778</v>
      </c>
      <c r="K10910">
        <v>20192</v>
      </c>
      <c r="L10910">
        <v>2.0192000000000001</v>
      </c>
      <c r="M10910">
        <f>_xlfn.XLOOKUP(_xlfn.TEXTJOIN("|",0,D10910,G10910,H10910,I10910),[3]방어구각인!$N$20:$N$370,[3]방어구각인!$M$20:$M$370)</f>
        <v>2</v>
      </c>
      <c r="N10910">
        <v>0.96</v>
      </c>
    </row>
    <row r="10911" spans="1:14" x14ac:dyDescent="0.3">
      <c r="A10911" t="s">
        <v>1530</v>
      </c>
      <c r="B10911" t="s">
        <v>1772</v>
      </c>
      <c r="C10911">
        <f>_xlfn.XLOOKUP(B10911,[2]itemList_221219!$B:$B,[2]itemList_221219!$A:$A)</f>
        <v>323180</v>
      </c>
      <c r="D10911">
        <v>20</v>
      </c>
      <c r="E10911">
        <v>9</v>
      </c>
      <c r="F10911">
        <v>0</v>
      </c>
      <c r="G10911" t="s">
        <v>19</v>
      </c>
      <c r="H10911" t="s">
        <v>998</v>
      </c>
      <c r="I10911">
        <v>2</v>
      </c>
      <c r="J10911" t="s">
        <v>1779</v>
      </c>
      <c r="K10911">
        <v>19905</v>
      </c>
      <c r="L10911">
        <v>1.9904999999999999</v>
      </c>
      <c r="M10911">
        <f>_xlfn.XLOOKUP(_xlfn.TEXTJOIN("|",0,D10911,G10911,H10911,I10911),[3]방어구각인!$N$20:$N$370,[3]방어구각인!$M$20:$M$370)</f>
        <v>2</v>
      </c>
      <c r="N10911">
        <v>0.47499999999999998</v>
      </c>
    </row>
    <row r="10912" spans="1:14" x14ac:dyDescent="0.3">
      <c r="A10912" t="s">
        <v>1530</v>
      </c>
      <c r="B10912" t="s">
        <v>1772</v>
      </c>
      <c r="C10912">
        <f>_xlfn.XLOOKUP(B10912,[2]itemList_221219!$B:$B,[2]itemList_221219!$A:$A)</f>
        <v>323180</v>
      </c>
      <c r="D10912">
        <v>20</v>
      </c>
      <c r="E10912">
        <v>9</v>
      </c>
      <c r="F10912">
        <v>0</v>
      </c>
      <c r="G10912" t="s">
        <v>19</v>
      </c>
      <c r="H10912" t="s">
        <v>998</v>
      </c>
      <c r="I10912">
        <v>3</v>
      </c>
      <c r="J10912" t="s">
        <v>1813</v>
      </c>
      <c r="K10912">
        <v>19889</v>
      </c>
      <c r="L10912">
        <v>1.9888999999999999</v>
      </c>
      <c r="M10912">
        <f>_xlfn.XLOOKUP(_xlfn.TEXTJOIN("|",0,D10912,G10912,H10912,I10912),[3]방어구각인!$N$20:$N$370,[3]방어구각인!$M$20:$M$370)</f>
        <v>2</v>
      </c>
      <c r="N10912">
        <v>0.55500000000000005</v>
      </c>
    </row>
    <row r="10913" spans="1:14" x14ac:dyDescent="0.3">
      <c r="A10913" t="s">
        <v>1530</v>
      </c>
      <c r="B10913" t="s">
        <v>1772</v>
      </c>
      <c r="C10913">
        <f>_xlfn.XLOOKUP(B10913,[2]itemList_221219!$B:$B,[2]itemList_221219!$A:$A)</f>
        <v>323180</v>
      </c>
      <c r="D10913">
        <v>20</v>
      </c>
      <c r="E10913">
        <v>9</v>
      </c>
      <c r="F10913">
        <v>2</v>
      </c>
      <c r="G10913" t="s">
        <v>964</v>
      </c>
      <c r="H10913" t="s">
        <v>998</v>
      </c>
      <c r="I10913">
        <v>1</v>
      </c>
      <c r="J10913" t="s">
        <v>1780</v>
      </c>
      <c r="K10913">
        <v>30206</v>
      </c>
      <c r="L10913">
        <v>3.0206</v>
      </c>
      <c r="M10913">
        <f>_xlfn.XLOOKUP(_xlfn.TEXTJOIN("|",0,D10913,G10913,H10913,I10913),[3]방어구각인!$N$20:$N$370,[3]방어구각인!$M$20:$M$370)</f>
        <v>3</v>
      </c>
      <c r="N10913">
        <v>0.68669999999999998</v>
      </c>
    </row>
    <row r="10914" spans="1:14" x14ac:dyDescent="0.3">
      <c r="A10914" t="s">
        <v>1530</v>
      </c>
      <c r="B10914" t="s">
        <v>1772</v>
      </c>
      <c r="C10914">
        <f>_xlfn.XLOOKUP(B10914,[2]itemList_221219!$B:$B,[2]itemList_221219!$A:$A)</f>
        <v>323180</v>
      </c>
      <c r="D10914">
        <v>20</v>
      </c>
      <c r="E10914">
        <v>9</v>
      </c>
      <c r="F10914">
        <v>2</v>
      </c>
      <c r="G10914" t="s">
        <v>964</v>
      </c>
      <c r="H10914" t="s">
        <v>998</v>
      </c>
      <c r="I10914">
        <v>2</v>
      </c>
      <c r="J10914" t="s">
        <v>1781</v>
      </c>
      <c r="K10914">
        <v>30072</v>
      </c>
      <c r="L10914">
        <v>3.0072000000000001</v>
      </c>
      <c r="M10914">
        <f>_xlfn.XLOOKUP(_xlfn.TEXTJOIN("|",0,D10914,G10914,H10914,I10914),[3]방어구각인!$N$20:$N$370,[3]방어구각인!$M$20:$M$370)</f>
        <v>3</v>
      </c>
      <c r="N10914">
        <v>0.24</v>
      </c>
    </row>
    <row r="10915" spans="1:14" x14ac:dyDescent="0.3">
      <c r="A10915" t="s">
        <v>1530</v>
      </c>
      <c r="B10915" t="s">
        <v>1772</v>
      </c>
      <c r="C10915">
        <f>_xlfn.XLOOKUP(B10915,[2]itemList_221219!$B:$B,[2]itemList_221219!$A:$A)</f>
        <v>323180</v>
      </c>
      <c r="D10915">
        <v>20</v>
      </c>
      <c r="E10915">
        <v>9</v>
      </c>
      <c r="F10915">
        <v>2</v>
      </c>
      <c r="G10915" t="s">
        <v>964</v>
      </c>
      <c r="H10915" t="s">
        <v>998</v>
      </c>
      <c r="I10915">
        <v>3</v>
      </c>
      <c r="J10915" t="s">
        <v>1814</v>
      </c>
      <c r="K10915">
        <v>29799</v>
      </c>
      <c r="L10915">
        <v>2.9799000000000002</v>
      </c>
      <c r="M10915">
        <f>_xlfn.XLOOKUP(_xlfn.TEXTJOIN("|",0,D10915,G10915,H10915,I10915),[3]방어구각인!$N$20:$N$370,[3]방어구각인!$M$20:$M$370)</f>
        <v>3</v>
      </c>
      <c r="N10915">
        <v>0.67</v>
      </c>
    </row>
    <row r="10916" spans="1:14" x14ac:dyDescent="0.3">
      <c r="A10916" t="s">
        <v>1530</v>
      </c>
      <c r="B10916" t="s">
        <v>1772</v>
      </c>
      <c r="C10916">
        <f>_xlfn.XLOOKUP(B10916,[2]itemList_221219!$B:$B,[2]itemList_221219!$A:$A)</f>
        <v>323180</v>
      </c>
      <c r="D10916">
        <v>20</v>
      </c>
      <c r="E10916">
        <v>9</v>
      </c>
      <c r="F10916">
        <v>3</v>
      </c>
      <c r="G10916" t="s">
        <v>965</v>
      </c>
      <c r="H10916" t="s">
        <v>998</v>
      </c>
      <c r="I10916">
        <v>1</v>
      </c>
      <c r="J10916" t="s">
        <v>1782</v>
      </c>
      <c r="K10916">
        <v>29710</v>
      </c>
      <c r="L10916">
        <v>2.9710000000000001</v>
      </c>
      <c r="M10916">
        <f>_xlfn.XLOOKUP(_xlfn.TEXTJOIN("|",0,D10916,G10916,H10916,I10916),[3]방어구각인!$N$20:$N$370,[3]방어구각인!$M$20:$M$370)</f>
        <v>3</v>
      </c>
      <c r="N10916">
        <v>0.9667</v>
      </c>
    </row>
    <row r="10917" spans="1:14" x14ac:dyDescent="0.3">
      <c r="A10917" t="s">
        <v>1530</v>
      </c>
      <c r="B10917" t="s">
        <v>1772</v>
      </c>
      <c r="C10917">
        <f>_xlfn.XLOOKUP(B10917,[2]itemList_221219!$B:$B,[2]itemList_221219!$A:$A)</f>
        <v>323180</v>
      </c>
      <c r="D10917">
        <v>20</v>
      </c>
      <c r="E10917">
        <v>9</v>
      </c>
      <c r="F10917">
        <v>3</v>
      </c>
      <c r="G10917" t="s">
        <v>965</v>
      </c>
      <c r="H10917" t="s">
        <v>998</v>
      </c>
      <c r="I10917">
        <v>2</v>
      </c>
      <c r="J10917" t="s">
        <v>1783</v>
      </c>
      <c r="K10917">
        <v>30241</v>
      </c>
      <c r="L10917">
        <v>3.0240999999999998</v>
      </c>
      <c r="M10917">
        <f>_xlfn.XLOOKUP(_xlfn.TEXTJOIN("|",0,D10917,G10917,H10917,I10917),[3]방어구각인!$N$20:$N$370,[3]방어구각인!$M$20:$M$370)</f>
        <v>3</v>
      </c>
      <c r="N10917">
        <v>0.80330000000000001</v>
      </c>
    </row>
    <row r="10918" spans="1:14" x14ac:dyDescent="0.3">
      <c r="A10918" t="s">
        <v>1530</v>
      </c>
      <c r="B10918" t="s">
        <v>1772</v>
      </c>
      <c r="C10918">
        <f>_xlfn.XLOOKUP(B10918,[2]itemList_221219!$B:$B,[2]itemList_221219!$A:$A)</f>
        <v>323180</v>
      </c>
      <c r="D10918">
        <v>20</v>
      </c>
      <c r="E10918">
        <v>9</v>
      </c>
      <c r="F10918">
        <v>3</v>
      </c>
      <c r="G10918" t="s">
        <v>965</v>
      </c>
      <c r="H10918" t="s">
        <v>998</v>
      </c>
      <c r="I10918">
        <v>3</v>
      </c>
      <c r="J10918" t="s">
        <v>1815</v>
      </c>
      <c r="K10918">
        <v>30111</v>
      </c>
      <c r="L10918">
        <v>3.0110999999999999</v>
      </c>
      <c r="M10918">
        <f>_xlfn.XLOOKUP(_xlfn.TEXTJOIN("|",0,D10918,G10918,H10918,I10918),[3]방어구각인!$N$20:$N$370,[3]방어구각인!$M$20:$M$370)</f>
        <v>3</v>
      </c>
      <c r="N10918">
        <v>0.37</v>
      </c>
    </row>
    <row r="10919" spans="1:14" x14ac:dyDescent="0.3">
      <c r="A10919" t="s">
        <v>1530</v>
      </c>
      <c r="B10919" t="s">
        <v>1772</v>
      </c>
      <c r="C10919">
        <f>_xlfn.XLOOKUP(B10919,[2]itemList_221219!$B:$B,[2]itemList_221219!$A:$A)</f>
        <v>323180</v>
      </c>
      <c r="D10919">
        <v>20</v>
      </c>
      <c r="E10919">
        <v>9</v>
      </c>
      <c r="F10919">
        <v>4</v>
      </c>
      <c r="G10919" t="s">
        <v>47</v>
      </c>
      <c r="H10919" t="s">
        <v>998</v>
      </c>
      <c r="I10919">
        <v>1</v>
      </c>
      <c r="J10919" t="s">
        <v>1784</v>
      </c>
      <c r="K10919">
        <v>29796</v>
      </c>
      <c r="L10919">
        <v>2.9796</v>
      </c>
      <c r="M10919">
        <f>_xlfn.XLOOKUP(_xlfn.TEXTJOIN("|",0,D10919,G10919,H10919,I10919),[3]방어구각인!$N$20:$N$370,[3]방어구각인!$M$20:$M$370)</f>
        <v>3</v>
      </c>
      <c r="N10919">
        <v>0.68</v>
      </c>
    </row>
    <row r="10920" spans="1:14" x14ac:dyDescent="0.3">
      <c r="A10920" t="s">
        <v>1530</v>
      </c>
      <c r="B10920" t="s">
        <v>1772</v>
      </c>
      <c r="C10920">
        <f>_xlfn.XLOOKUP(B10920,[2]itemList_221219!$B:$B,[2]itemList_221219!$A:$A)</f>
        <v>323180</v>
      </c>
      <c r="D10920">
        <v>20</v>
      </c>
      <c r="E10920">
        <v>9</v>
      </c>
      <c r="F10920">
        <v>4</v>
      </c>
      <c r="G10920" t="s">
        <v>47</v>
      </c>
      <c r="H10920" t="s">
        <v>998</v>
      </c>
      <c r="I10920">
        <v>2</v>
      </c>
      <c r="J10920" t="s">
        <v>1785</v>
      </c>
      <c r="K10920">
        <v>29876</v>
      </c>
      <c r="L10920">
        <v>2.9876</v>
      </c>
      <c r="M10920">
        <f>_xlfn.XLOOKUP(_xlfn.TEXTJOIN("|",0,D10920,G10920,H10920,I10920),[3]방어구각인!$N$20:$N$370,[3]방어구각인!$M$20:$M$370)</f>
        <v>3</v>
      </c>
      <c r="N10920">
        <v>0.4133</v>
      </c>
    </row>
    <row r="10921" spans="1:14" x14ac:dyDescent="0.3">
      <c r="A10921" t="s">
        <v>1530</v>
      </c>
      <c r="B10921" t="s">
        <v>1772</v>
      </c>
      <c r="C10921">
        <f>_xlfn.XLOOKUP(B10921,[2]itemList_221219!$B:$B,[2]itemList_221219!$A:$A)</f>
        <v>323180</v>
      </c>
      <c r="D10921">
        <v>20</v>
      </c>
      <c r="E10921">
        <v>9</v>
      </c>
      <c r="F10921">
        <v>4</v>
      </c>
      <c r="G10921" t="s">
        <v>47</v>
      </c>
      <c r="H10921" t="s">
        <v>998</v>
      </c>
      <c r="I10921">
        <v>3</v>
      </c>
      <c r="J10921" t="s">
        <v>1816</v>
      </c>
      <c r="K10921">
        <v>30111</v>
      </c>
      <c r="L10921">
        <v>3.0110999999999999</v>
      </c>
      <c r="M10921">
        <f>_xlfn.XLOOKUP(_xlfn.TEXTJOIN("|",0,D10921,G10921,H10921,I10921),[3]방어구각인!$N$20:$N$370,[3]방어구각인!$M$20:$M$370)</f>
        <v>3</v>
      </c>
      <c r="N10921">
        <v>0.37</v>
      </c>
    </row>
    <row r="10922" spans="1:14" x14ac:dyDescent="0.3">
      <c r="A10922" t="s">
        <v>1530</v>
      </c>
      <c r="B10922" t="s">
        <v>1772</v>
      </c>
      <c r="C10922">
        <f>_xlfn.XLOOKUP(B10922,[2]itemList_221219!$B:$B,[2]itemList_221219!$A:$A)</f>
        <v>323180</v>
      </c>
      <c r="D10922">
        <v>20</v>
      </c>
      <c r="E10922">
        <v>9</v>
      </c>
      <c r="F10922">
        <v>5</v>
      </c>
      <c r="G10922" t="s">
        <v>966</v>
      </c>
      <c r="H10922" t="s">
        <v>998</v>
      </c>
      <c r="I10922">
        <v>1</v>
      </c>
      <c r="J10922" t="s">
        <v>1786</v>
      </c>
      <c r="K10922">
        <v>29952</v>
      </c>
      <c r="L10922">
        <v>2.9952000000000001</v>
      </c>
      <c r="M10922">
        <f>_xlfn.XLOOKUP(_xlfn.TEXTJOIN("|",0,D10922,G10922,H10922,I10922),[3]방어구각인!$N$20:$N$370,[3]방어구각인!$M$20:$M$370)</f>
        <v>3</v>
      </c>
      <c r="N10922">
        <v>0.16</v>
      </c>
    </row>
    <row r="10923" spans="1:14" x14ac:dyDescent="0.3">
      <c r="A10923" t="s">
        <v>1530</v>
      </c>
      <c r="B10923" t="s">
        <v>1772</v>
      </c>
      <c r="C10923">
        <f>_xlfn.XLOOKUP(B10923,[2]itemList_221219!$B:$B,[2]itemList_221219!$A:$A)</f>
        <v>323180</v>
      </c>
      <c r="D10923">
        <v>20</v>
      </c>
      <c r="E10923">
        <v>9</v>
      </c>
      <c r="F10923">
        <v>5</v>
      </c>
      <c r="G10923" t="s">
        <v>966</v>
      </c>
      <c r="H10923" t="s">
        <v>998</v>
      </c>
      <c r="I10923">
        <v>2</v>
      </c>
      <c r="J10923" t="s">
        <v>1787</v>
      </c>
      <c r="K10923">
        <v>30288</v>
      </c>
      <c r="L10923">
        <v>3.0287999999999999</v>
      </c>
      <c r="M10923">
        <f>_xlfn.XLOOKUP(_xlfn.TEXTJOIN("|",0,D10923,G10923,H10923,I10923),[3]방어구각인!$N$20:$N$370,[3]방어구각인!$M$20:$M$370)</f>
        <v>3</v>
      </c>
      <c r="N10923">
        <v>0.96</v>
      </c>
    </row>
    <row r="10924" spans="1:14" x14ac:dyDescent="0.3">
      <c r="A10924" t="s">
        <v>1530</v>
      </c>
      <c r="B10924" t="s">
        <v>1772</v>
      </c>
      <c r="C10924">
        <f>_xlfn.XLOOKUP(B10924,[2]itemList_221219!$B:$B,[2]itemList_221219!$A:$A)</f>
        <v>323180</v>
      </c>
      <c r="D10924">
        <v>20</v>
      </c>
      <c r="E10924">
        <v>9</v>
      </c>
      <c r="F10924">
        <v>5</v>
      </c>
      <c r="G10924" t="s">
        <v>966</v>
      </c>
      <c r="H10924" t="s">
        <v>998</v>
      </c>
      <c r="I10924">
        <v>3</v>
      </c>
      <c r="J10924" t="s">
        <v>1817</v>
      </c>
      <c r="K10924">
        <v>30080</v>
      </c>
      <c r="L10924">
        <v>3.008</v>
      </c>
      <c r="M10924">
        <f>_xlfn.XLOOKUP(_xlfn.TEXTJOIN("|",0,D10924,G10924,H10924,I10924),[3]방어구각인!$N$20:$N$370,[3]방어구각인!$M$20:$M$370)</f>
        <v>3</v>
      </c>
      <c r="N10924">
        <v>0.26669999999999999</v>
      </c>
    </row>
    <row r="10925" spans="1:14" x14ac:dyDescent="0.3">
      <c r="A10925" t="s">
        <v>1530</v>
      </c>
      <c r="B10925" t="s">
        <v>1772</v>
      </c>
      <c r="C10925">
        <f>_xlfn.XLOOKUP(B10925,[2]itemList_221219!$B:$B,[2]itemList_221219!$A:$A)</f>
        <v>323180</v>
      </c>
      <c r="D10925">
        <v>20</v>
      </c>
      <c r="E10925">
        <v>23</v>
      </c>
      <c r="F10925">
        <v>0</v>
      </c>
      <c r="G10925" t="s">
        <v>19</v>
      </c>
      <c r="H10925" t="s">
        <v>980</v>
      </c>
      <c r="I10925">
        <v>1</v>
      </c>
      <c r="J10925" t="s">
        <v>1424</v>
      </c>
      <c r="K10925">
        <v>24950</v>
      </c>
      <c r="L10925">
        <v>2.4950000000000001</v>
      </c>
      <c r="M10925">
        <f>_xlfn.XLOOKUP(_xlfn.TEXTJOIN("|",0,D10925,G10925,H10925,I10925),[3]방어구각인!$N$20:$N$370,[3]방어구각인!$M$20:$M$370)</f>
        <v>2.5</v>
      </c>
      <c r="N10925">
        <v>0.2</v>
      </c>
    </row>
    <row r="10926" spans="1:14" x14ac:dyDescent="0.3">
      <c r="A10926" t="s">
        <v>1530</v>
      </c>
      <c r="B10926" t="s">
        <v>1772</v>
      </c>
      <c r="C10926">
        <f>_xlfn.XLOOKUP(B10926,[2]itemList_221219!$B:$B,[2]itemList_221219!$A:$A)</f>
        <v>323180</v>
      </c>
      <c r="D10926">
        <v>20</v>
      </c>
      <c r="E10926">
        <v>23</v>
      </c>
      <c r="F10926">
        <v>0</v>
      </c>
      <c r="G10926" t="s">
        <v>19</v>
      </c>
      <c r="H10926" t="s">
        <v>980</v>
      </c>
      <c r="I10926">
        <v>2</v>
      </c>
      <c r="J10926" t="s">
        <v>1584</v>
      </c>
      <c r="K10926">
        <v>25041</v>
      </c>
      <c r="L10926">
        <v>2.5041000000000002</v>
      </c>
      <c r="M10926">
        <f>_xlfn.XLOOKUP(_xlfn.TEXTJOIN("|",0,D10926,G10926,H10926,I10926),[3]방어구각인!$N$20:$N$370,[3]방어구각인!$M$20:$M$370)</f>
        <v>2.5</v>
      </c>
      <c r="N10926">
        <v>0.16400000000000001</v>
      </c>
    </row>
    <row r="10927" spans="1:14" x14ac:dyDescent="0.3">
      <c r="A10927" t="s">
        <v>1530</v>
      </c>
      <c r="B10927" t="s">
        <v>1772</v>
      </c>
      <c r="C10927">
        <f>_xlfn.XLOOKUP(B10927,[2]itemList_221219!$B:$B,[2]itemList_221219!$A:$A)</f>
        <v>323180</v>
      </c>
      <c r="D10927">
        <v>20</v>
      </c>
      <c r="E10927">
        <v>24</v>
      </c>
      <c r="F10927">
        <v>0</v>
      </c>
      <c r="G10927" t="s">
        <v>19</v>
      </c>
      <c r="H10927" t="s">
        <v>981</v>
      </c>
      <c r="I10927">
        <v>1</v>
      </c>
      <c r="J10927" t="s">
        <v>1425</v>
      </c>
      <c r="K10927">
        <v>24938</v>
      </c>
      <c r="L10927">
        <v>2.4937999999999998</v>
      </c>
      <c r="M10927">
        <f>_xlfn.XLOOKUP(_xlfn.TEXTJOIN("|",0,D10927,G10927,H10927,I10927),[3]방어구각인!$N$20:$N$370,[3]방어구각인!$M$20:$M$370)</f>
        <v>2.5</v>
      </c>
      <c r="N10927">
        <v>0.248</v>
      </c>
    </row>
    <row r="10928" spans="1:14" x14ac:dyDescent="0.3">
      <c r="A10928" t="s">
        <v>1530</v>
      </c>
      <c r="B10928" t="s">
        <v>1772</v>
      </c>
      <c r="C10928">
        <f>_xlfn.XLOOKUP(B10928,[2]itemList_221219!$B:$B,[2]itemList_221219!$A:$A)</f>
        <v>323180</v>
      </c>
      <c r="D10928">
        <v>20</v>
      </c>
      <c r="E10928">
        <v>24</v>
      </c>
      <c r="F10928">
        <v>0</v>
      </c>
      <c r="G10928" t="s">
        <v>19</v>
      </c>
      <c r="H10928" t="s">
        <v>981</v>
      </c>
      <c r="I10928">
        <v>2</v>
      </c>
      <c r="J10928" t="s">
        <v>1585</v>
      </c>
      <c r="K10928">
        <v>25009</v>
      </c>
      <c r="L10928">
        <v>2.5009000000000001</v>
      </c>
      <c r="M10928">
        <f>_xlfn.XLOOKUP(_xlfn.TEXTJOIN("|",0,D10928,G10928,H10928,I10928),[3]방어구각인!$N$20:$N$370,[3]방어구각인!$M$20:$M$370)</f>
        <v>2.5</v>
      </c>
      <c r="N10928">
        <v>3.5999999999999997E-2</v>
      </c>
    </row>
    <row r="10929" spans="1:14" x14ac:dyDescent="0.3">
      <c r="A10929" t="s">
        <v>1530</v>
      </c>
      <c r="B10929" t="s">
        <v>1772</v>
      </c>
      <c r="C10929">
        <f>_xlfn.XLOOKUP(B10929,[2]itemList_221219!$B:$B,[2]itemList_221219!$A:$A)</f>
        <v>323180</v>
      </c>
      <c r="D10929">
        <v>20</v>
      </c>
      <c r="E10929">
        <v>25</v>
      </c>
      <c r="F10929">
        <v>0</v>
      </c>
      <c r="G10929" t="s">
        <v>19</v>
      </c>
      <c r="H10929" t="s">
        <v>982</v>
      </c>
      <c r="I10929">
        <v>1</v>
      </c>
      <c r="J10929" t="s">
        <v>1426</v>
      </c>
      <c r="K10929">
        <v>24868</v>
      </c>
      <c r="L10929">
        <v>2.4868000000000001</v>
      </c>
      <c r="M10929">
        <f>_xlfn.XLOOKUP(_xlfn.TEXTJOIN("|",0,D10929,G10929,H10929,I10929),[3]방어구각인!$N$20:$N$370,[3]방어구각인!$M$20:$M$370)</f>
        <v>2.5</v>
      </c>
      <c r="N10929">
        <v>0.52800000000000002</v>
      </c>
    </row>
    <row r="10930" spans="1:14" x14ac:dyDescent="0.3">
      <c r="A10930" t="s">
        <v>1530</v>
      </c>
      <c r="B10930" t="s">
        <v>1772</v>
      </c>
      <c r="C10930">
        <f>_xlfn.XLOOKUP(B10930,[2]itemList_221219!$B:$B,[2]itemList_221219!$A:$A)</f>
        <v>323180</v>
      </c>
      <c r="D10930">
        <v>20</v>
      </c>
      <c r="E10930">
        <v>25</v>
      </c>
      <c r="F10930">
        <v>0</v>
      </c>
      <c r="G10930" t="s">
        <v>19</v>
      </c>
      <c r="H10930" t="s">
        <v>982</v>
      </c>
      <c r="I10930">
        <v>2</v>
      </c>
      <c r="J10930" t="s">
        <v>1586</v>
      </c>
      <c r="K10930">
        <v>25025</v>
      </c>
      <c r="L10930">
        <v>2.5024999999999999</v>
      </c>
      <c r="M10930">
        <f>_xlfn.XLOOKUP(_xlfn.TEXTJOIN("|",0,D10930,G10930,H10930,I10930),[3]방어구각인!$N$20:$N$370,[3]방어구각인!$M$20:$M$370)</f>
        <v>2.5</v>
      </c>
      <c r="N10930">
        <v>0.1</v>
      </c>
    </row>
    <row r="10931" spans="1:14" x14ac:dyDescent="0.3">
      <c r="A10931" t="s">
        <v>1530</v>
      </c>
      <c r="B10931" t="s">
        <v>1772</v>
      </c>
      <c r="C10931">
        <f>_xlfn.XLOOKUP(B10931,[2]itemList_221219!$B:$B,[2]itemList_221219!$A:$A)</f>
        <v>323180</v>
      </c>
      <c r="D10931">
        <v>31</v>
      </c>
      <c r="E10931">
        <v>10</v>
      </c>
      <c r="F10931">
        <v>0</v>
      </c>
      <c r="G10931" t="s">
        <v>19</v>
      </c>
      <c r="H10931" t="s">
        <v>999</v>
      </c>
      <c r="I10931">
        <v>1</v>
      </c>
      <c r="J10931" t="s">
        <v>1788</v>
      </c>
      <c r="K10931">
        <v>4931</v>
      </c>
      <c r="L10931">
        <v>0.49309999999999998</v>
      </c>
      <c r="M10931">
        <f>_xlfn.XLOOKUP(_xlfn.TEXTJOIN("|",0,D10931,G10931,H10931,I10931),[3]방어구각인!$N$20:$N$370,[3]방어구각인!$M$20:$M$370)</f>
        <v>0.5</v>
      </c>
      <c r="N10931">
        <v>1.38</v>
      </c>
    </row>
    <row r="10932" spans="1:14" x14ac:dyDescent="0.3">
      <c r="A10932" t="s">
        <v>1530</v>
      </c>
      <c r="B10932" t="s">
        <v>1772</v>
      </c>
      <c r="C10932">
        <f>_xlfn.XLOOKUP(B10932,[2]itemList_221219!$B:$B,[2]itemList_221219!$A:$A)</f>
        <v>323180</v>
      </c>
      <c r="D10932">
        <v>31</v>
      </c>
      <c r="E10932">
        <v>10</v>
      </c>
      <c r="F10932">
        <v>0</v>
      </c>
      <c r="G10932" t="s">
        <v>19</v>
      </c>
      <c r="H10932" t="s">
        <v>999</v>
      </c>
      <c r="I10932">
        <v>2</v>
      </c>
      <c r="J10932" t="s">
        <v>1818</v>
      </c>
      <c r="K10932">
        <v>5062</v>
      </c>
      <c r="L10932">
        <v>0.50619999999999998</v>
      </c>
      <c r="M10932">
        <f>_xlfn.XLOOKUP(_xlfn.TEXTJOIN("|",0,D10932,G10932,H10932,I10932),[3]방어구각인!$N$20:$N$370,[3]방어구각인!$M$20:$M$370)</f>
        <v>0.5</v>
      </c>
      <c r="N10932">
        <v>1.24</v>
      </c>
    </row>
    <row r="10933" spans="1:14" x14ac:dyDescent="0.3">
      <c r="A10933" t="s">
        <v>1530</v>
      </c>
      <c r="B10933" t="s">
        <v>1772</v>
      </c>
      <c r="C10933">
        <f>_xlfn.XLOOKUP(B10933,[2]itemList_221219!$B:$B,[2]itemList_221219!$A:$A)</f>
        <v>323180</v>
      </c>
      <c r="D10933">
        <v>31</v>
      </c>
      <c r="E10933">
        <v>10</v>
      </c>
      <c r="F10933">
        <v>2</v>
      </c>
      <c r="G10933" t="s">
        <v>964</v>
      </c>
      <c r="H10933" t="s">
        <v>999</v>
      </c>
      <c r="I10933">
        <v>1</v>
      </c>
      <c r="J10933" t="s">
        <v>1789</v>
      </c>
      <c r="K10933">
        <v>15218</v>
      </c>
      <c r="L10933">
        <v>1.5218</v>
      </c>
      <c r="M10933">
        <f>_xlfn.XLOOKUP(_xlfn.TEXTJOIN("|",0,D10933,G10933,H10933,I10933),[3]방어구각인!$N$20:$N$370,[3]방어구각인!$M$20:$M$370)</f>
        <v>1.5</v>
      </c>
      <c r="N10933">
        <v>1.4533</v>
      </c>
    </row>
    <row r="10934" spans="1:14" x14ac:dyDescent="0.3">
      <c r="A10934" t="s">
        <v>1530</v>
      </c>
      <c r="B10934" t="s">
        <v>1772</v>
      </c>
      <c r="C10934">
        <f>_xlfn.XLOOKUP(B10934,[2]itemList_221219!$B:$B,[2]itemList_221219!$A:$A)</f>
        <v>323180</v>
      </c>
      <c r="D10934">
        <v>31</v>
      </c>
      <c r="E10934">
        <v>10</v>
      </c>
      <c r="F10934">
        <v>2</v>
      </c>
      <c r="G10934" t="s">
        <v>964</v>
      </c>
      <c r="H10934" t="s">
        <v>999</v>
      </c>
      <c r="I10934">
        <v>2</v>
      </c>
      <c r="J10934" t="s">
        <v>1819</v>
      </c>
      <c r="K10934">
        <v>15015</v>
      </c>
      <c r="L10934">
        <v>1.5015000000000001</v>
      </c>
      <c r="M10934">
        <f>_xlfn.XLOOKUP(_xlfn.TEXTJOIN("|",0,D10934,G10934,H10934,I10934),[3]방어구각인!$N$20:$N$370,[3]방어구각인!$M$20:$M$370)</f>
        <v>1.5</v>
      </c>
      <c r="N10934">
        <v>0.1</v>
      </c>
    </row>
    <row r="10935" spans="1:14" x14ac:dyDescent="0.3">
      <c r="A10935" t="s">
        <v>1530</v>
      </c>
      <c r="B10935" t="s">
        <v>1772</v>
      </c>
      <c r="C10935">
        <f>_xlfn.XLOOKUP(B10935,[2]itemList_221219!$B:$B,[2]itemList_221219!$A:$A)</f>
        <v>323180</v>
      </c>
      <c r="D10935">
        <v>31</v>
      </c>
      <c r="E10935">
        <v>10</v>
      </c>
      <c r="F10935">
        <v>3</v>
      </c>
      <c r="G10935" t="s">
        <v>965</v>
      </c>
      <c r="H10935" t="s">
        <v>999</v>
      </c>
      <c r="I10935">
        <v>1</v>
      </c>
      <c r="J10935" t="s">
        <v>1790</v>
      </c>
      <c r="K10935">
        <v>15218</v>
      </c>
      <c r="L10935">
        <v>1.5218</v>
      </c>
      <c r="M10935">
        <f>_xlfn.XLOOKUP(_xlfn.TEXTJOIN("|",0,D10935,G10935,H10935,I10935),[3]방어구각인!$N$20:$N$370,[3]방어구각인!$M$20:$M$370)</f>
        <v>1.5</v>
      </c>
      <c r="N10935">
        <v>1.4533</v>
      </c>
    </row>
    <row r="10936" spans="1:14" x14ac:dyDescent="0.3">
      <c r="A10936" t="s">
        <v>1530</v>
      </c>
      <c r="B10936" t="s">
        <v>1772</v>
      </c>
      <c r="C10936">
        <f>_xlfn.XLOOKUP(B10936,[2]itemList_221219!$B:$B,[2]itemList_221219!$A:$A)</f>
        <v>323180</v>
      </c>
      <c r="D10936">
        <v>31</v>
      </c>
      <c r="E10936">
        <v>10</v>
      </c>
      <c r="F10936">
        <v>3</v>
      </c>
      <c r="G10936" t="s">
        <v>965</v>
      </c>
      <c r="H10936" t="s">
        <v>999</v>
      </c>
      <c r="I10936">
        <v>2</v>
      </c>
      <c r="J10936" t="s">
        <v>1820</v>
      </c>
      <c r="K10936">
        <v>15133</v>
      </c>
      <c r="L10936">
        <v>1.5133000000000001</v>
      </c>
      <c r="M10936">
        <f>_xlfn.XLOOKUP(_xlfn.TEXTJOIN("|",0,D10936,G10936,H10936,I10936),[3]방어구각인!$N$20:$N$370,[3]방어구각인!$M$20:$M$370)</f>
        <v>1.5</v>
      </c>
      <c r="N10936">
        <v>0.88670000000000004</v>
      </c>
    </row>
    <row r="10937" spans="1:14" x14ac:dyDescent="0.3">
      <c r="A10937" t="s">
        <v>1530</v>
      </c>
      <c r="B10937" t="s">
        <v>1772</v>
      </c>
      <c r="C10937">
        <f>_xlfn.XLOOKUP(B10937,[2]itemList_221219!$B:$B,[2]itemList_221219!$A:$A)</f>
        <v>323180</v>
      </c>
      <c r="D10937">
        <v>31</v>
      </c>
      <c r="E10937">
        <v>10</v>
      </c>
      <c r="F10937">
        <v>4</v>
      </c>
      <c r="G10937" t="s">
        <v>47</v>
      </c>
      <c r="H10937" t="s">
        <v>999</v>
      </c>
      <c r="I10937">
        <v>1</v>
      </c>
      <c r="J10937" t="s">
        <v>1791</v>
      </c>
      <c r="K10937">
        <v>15214</v>
      </c>
      <c r="L10937">
        <v>1.5214000000000001</v>
      </c>
      <c r="M10937">
        <f>_xlfn.XLOOKUP(_xlfn.TEXTJOIN("|",0,D10937,G10937,H10937,I10937),[3]방어구각인!$N$20:$N$370,[3]방어구각인!$M$20:$M$370)</f>
        <v>1.5</v>
      </c>
      <c r="N10937">
        <v>1.4267000000000001</v>
      </c>
    </row>
    <row r="10938" spans="1:14" x14ac:dyDescent="0.3">
      <c r="A10938" t="s">
        <v>1530</v>
      </c>
      <c r="B10938" t="s">
        <v>1772</v>
      </c>
      <c r="C10938">
        <f>_xlfn.XLOOKUP(B10938,[2]itemList_221219!$B:$B,[2]itemList_221219!$A:$A)</f>
        <v>323180</v>
      </c>
      <c r="D10938">
        <v>31</v>
      </c>
      <c r="E10938">
        <v>10</v>
      </c>
      <c r="F10938">
        <v>4</v>
      </c>
      <c r="G10938" t="s">
        <v>47</v>
      </c>
      <c r="H10938" t="s">
        <v>999</v>
      </c>
      <c r="I10938">
        <v>2</v>
      </c>
      <c r="J10938" t="s">
        <v>1821</v>
      </c>
      <c r="K10938">
        <v>15157</v>
      </c>
      <c r="L10938">
        <v>1.5157</v>
      </c>
      <c r="M10938">
        <f>_xlfn.XLOOKUP(_xlfn.TEXTJOIN("|",0,D10938,G10938,H10938,I10938),[3]방어구각인!$N$20:$N$370,[3]방어구각인!$M$20:$M$370)</f>
        <v>1.5</v>
      </c>
      <c r="N10938">
        <v>1.0467</v>
      </c>
    </row>
    <row r="10939" spans="1:14" x14ac:dyDescent="0.3">
      <c r="A10939" t="s">
        <v>1530</v>
      </c>
      <c r="B10939" t="s">
        <v>1772</v>
      </c>
      <c r="C10939">
        <f>_xlfn.XLOOKUP(B10939,[2]itemList_221219!$B:$B,[2]itemList_221219!$A:$A)</f>
        <v>323180</v>
      </c>
      <c r="D10939">
        <v>31</v>
      </c>
      <c r="E10939">
        <v>10</v>
      </c>
      <c r="F10939">
        <v>5</v>
      </c>
      <c r="G10939" t="s">
        <v>966</v>
      </c>
      <c r="H10939" t="s">
        <v>999</v>
      </c>
      <c r="I10939">
        <v>1</v>
      </c>
      <c r="J10939" t="s">
        <v>1792</v>
      </c>
      <c r="K10939">
        <v>14932</v>
      </c>
      <c r="L10939">
        <v>1.4932000000000001</v>
      </c>
      <c r="M10939">
        <f>_xlfn.XLOOKUP(_xlfn.TEXTJOIN("|",0,D10939,G10939,H10939,I10939),[3]방어구각인!$N$20:$N$370,[3]방어구각인!$M$20:$M$370)</f>
        <v>1.5</v>
      </c>
      <c r="N10939">
        <v>0.45329999999999998</v>
      </c>
    </row>
    <row r="10940" spans="1:14" x14ac:dyDescent="0.3">
      <c r="A10940" t="s">
        <v>1530</v>
      </c>
      <c r="B10940" t="s">
        <v>1772</v>
      </c>
      <c r="C10940">
        <f>_xlfn.XLOOKUP(B10940,[2]itemList_221219!$B:$B,[2]itemList_221219!$A:$A)</f>
        <v>323180</v>
      </c>
      <c r="D10940">
        <v>31</v>
      </c>
      <c r="E10940">
        <v>10</v>
      </c>
      <c r="F10940">
        <v>5</v>
      </c>
      <c r="G10940" t="s">
        <v>966</v>
      </c>
      <c r="H10940" t="s">
        <v>999</v>
      </c>
      <c r="I10940">
        <v>2</v>
      </c>
      <c r="J10940" t="s">
        <v>1822</v>
      </c>
      <c r="K10940">
        <v>15077</v>
      </c>
      <c r="L10940">
        <v>1.5077</v>
      </c>
      <c r="M10940">
        <f>_xlfn.XLOOKUP(_xlfn.TEXTJOIN("|",0,D10940,G10940,H10940,I10940),[3]방어구각인!$N$20:$N$370,[3]방어구각인!$M$20:$M$370)</f>
        <v>1.5</v>
      </c>
      <c r="N10940">
        <v>0.51329999999999998</v>
      </c>
    </row>
    <row r="10941" spans="1:14" x14ac:dyDescent="0.3">
      <c r="A10941" t="s">
        <v>1530</v>
      </c>
      <c r="B10941" t="s">
        <v>1772</v>
      </c>
      <c r="C10941">
        <f>_xlfn.XLOOKUP(B10941,[2]itemList_221219!$B:$B,[2]itemList_221219!$A:$A)</f>
        <v>323180</v>
      </c>
      <c r="D10941">
        <v>31</v>
      </c>
      <c r="E10941">
        <v>11</v>
      </c>
      <c r="F10941">
        <v>0</v>
      </c>
      <c r="G10941" t="s">
        <v>19</v>
      </c>
      <c r="H10941" t="s">
        <v>1000</v>
      </c>
      <c r="I10941">
        <v>1</v>
      </c>
      <c r="J10941" t="s">
        <v>1793</v>
      </c>
      <c r="K10941">
        <v>5062</v>
      </c>
      <c r="L10941">
        <v>0.50619999999999998</v>
      </c>
      <c r="M10941">
        <f>_xlfn.XLOOKUP(_xlfn.TEXTJOIN("|",0,D10941,G10941,H10941,I10941),[3]방어구각인!$N$20:$N$370,[3]방어구각인!$M$20:$M$370)</f>
        <v>0.5</v>
      </c>
      <c r="N10941">
        <v>1.24</v>
      </c>
    </row>
    <row r="10942" spans="1:14" x14ac:dyDescent="0.3">
      <c r="A10942" t="s">
        <v>1530</v>
      </c>
      <c r="B10942" t="s">
        <v>1772</v>
      </c>
      <c r="C10942">
        <f>_xlfn.XLOOKUP(B10942,[2]itemList_221219!$B:$B,[2]itemList_221219!$A:$A)</f>
        <v>323180</v>
      </c>
      <c r="D10942">
        <v>31</v>
      </c>
      <c r="E10942">
        <v>11</v>
      </c>
      <c r="F10942">
        <v>0</v>
      </c>
      <c r="G10942" t="s">
        <v>19</v>
      </c>
      <c r="H10942" t="s">
        <v>1000</v>
      </c>
      <c r="I10942">
        <v>2</v>
      </c>
      <c r="J10942" t="s">
        <v>1823</v>
      </c>
      <c r="K10942">
        <v>5010</v>
      </c>
      <c r="L10942">
        <v>0.501</v>
      </c>
      <c r="M10942">
        <f>_xlfn.XLOOKUP(_xlfn.TEXTJOIN("|",0,D10942,G10942,H10942,I10942),[3]방어구각인!$N$20:$N$370,[3]방어구각인!$M$20:$M$370)</f>
        <v>0.5</v>
      </c>
      <c r="N10942">
        <v>0.2</v>
      </c>
    </row>
    <row r="10943" spans="1:14" x14ac:dyDescent="0.3">
      <c r="A10943" t="s">
        <v>1530</v>
      </c>
      <c r="B10943" t="s">
        <v>1772</v>
      </c>
      <c r="C10943">
        <f>_xlfn.XLOOKUP(B10943,[2]itemList_221219!$B:$B,[2]itemList_221219!$A:$A)</f>
        <v>323180</v>
      </c>
      <c r="D10943">
        <v>31</v>
      </c>
      <c r="E10943">
        <v>11</v>
      </c>
      <c r="F10943">
        <v>2</v>
      </c>
      <c r="G10943" t="s">
        <v>964</v>
      </c>
      <c r="H10943" t="s">
        <v>1000</v>
      </c>
      <c r="I10943">
        <v>1</v>
      </c>
      <c r="J10943" t="s">
        <v>1794</v>
      </c>
      <c r="K10943">
        <v>14873</v>
      </c>
      <c r="L10943">
        <v>1.4873000000000001</v>
      </c>
      <c r="M10943">
        <f>_xlfn.XLOOKUP(_xlfn.TEXTJOIN("|",0,D10943,G10943,H10943,I10943),[3]방어구각인!$N$20:$N$370,[3]방어구각인!$M$20:$M$370)</f>
        <v>1.5</v>
      </c>
      <c r="N10943">
        <v>0.84670000000000001</v>
      </c>
    </row>
    <row r="10944" spans="1:14" x14ac:dyDescent="0.3">
      <c r="A10944" t="s">
        <v>1530</v>
      </c>
      <c r="B10944" t="s">
        <v>1772</v>
      </c>
      <c r="C10944">
        <f>_xlfn.XLOOKUP(B10944,[2]itemList_221219!$B:$B,[2]itemList_221219!$A:$A)</f>
        <v>323180</v>
      </c>
      <c r="D10944">
        <v>31</v>
      </c>
      <c r="E10944">
        <v>11</v>
      </c>
      <c r="F10944">
        <v>2</v>
      </c>
      <c r="G10944" t="s">
        <v>964</v>
      </c>
      <c r="H10944" t="s">
        <v>1000</v>
      </c>
      <c r="I10944">
        <v>2</v>
      </c>
      <c r="J10944" t="s">
        <v>1824</v>
      </c>
      <c r="K10944">
        <v>15033</v>
      </c>
      <c r="L10944">
        <v>1.5033000000000001</v>
      </c>
      <c r="M10944">
        <f>_xlfn.XLOOKUP(_xlfn.TEXTJOIN("|",0,D10944,G10944,H10944,I10944),[3]방어구각인!$N$20:$N$370,[3]방어구각인!$M$20:$M$370)</f>
        <v>1.5</v>
      </c>
      <c r="N10944">
        <v>0.22</v>
      </c>
    </row>
    <row r="10945" spans="1:14" x14ac:dyDescent="0.3">
      <c r="A10945" t="s">
        <v>1530</v>
      </c>
      <c r="B10945" t="s">
        <v>1772</v>
      </c>
      <c r="C10945">
        <f>_xlfn.XLOOKUP(B10945,[2]itemList_221219!$B:$B,[2]itemList_221219!$A:$A)</f>
        <v>323180</v>
      </c>
      <c r="D10945">
        <v>31</v>
      </c>
      <c r="E10945">
        <v>11</v>
      </c>
      <c r="F10945">
        <v>3</v>
      </c>
      <c r="G10945" t="s">
        <v>965</v>
      </c>
      <c r="H10945" t="s">
        <v>1000</v>
      </c>
      <c r="I10945">
        <v>1</v>
      </c>
      <c r="J10945" t="s">
        <v>1795</v>
      </c>
      <c r="K10945">
        <v>14925</v>
      </c>
      <c r="L10945">
        <v>1.4924999999999999</v>
      </c>
      <c r="M10945">
        <f>_xlfn.XLOOKUP(_xlfn.TEXTJOIN("|",0,D10945,G10945,H10945,I10945),[3]방어구각인!$N$20:$N$370,[3]방어구각인!$M$20:$M$370)</f>
        <v>1.5</v>
      </c>
      <c r="N10945">
        <v>0.5</v>
      </c>
    </row>
    <row r="10946" spans="1:14" x14ac:dyDescent="0.3">
      <c r="A10946" t="s">
        <v>1530</v>
      </c>
      <c r="B10946" t="s">
        <v>1772</v>
      </c>
      <c r="C10946">
        <f>_xlfn.XLOOKUP(B10946,[2]itemList_221219!$B:$B,[2]itemList_221219!$A:$A)</f>
        <v>323180</v>
      </c>
      <c r="D10946">
        <v>31</v>
      </c>
      <c r="E10946">
        <v>11</v>
      </c>
      <c r="F10946">
        <v>3</v>
      </c>
      <c r="G10946" t="s">
        <v>965</v>
      </c>
      <c r="H10946" t="s">
        <v>1000</v>
      </c>
      <c r="I10946">
        <v>2</v>
      </c>
      <c r="J10946" t="s">
        <v>1825</v>
      </c>
      <c r="K10946">
        <v>14834</v>
      </c>
      <c r="L10946">
        <v>1.4834000000000001</v>
      </c>
      <c r="M10946">
        <f>_xlfn.XLOOKUP(_xlfn.TEXTJOIN("|",0,D10946,G10946,H10946,I10946),[3]방어구각인!$N$20:$N$370,[3]방어구각인!$M$20:$M$370)</f>
        <v>1.5</v>
      </c>
      <c r="N10946">
        <v>1.1067</v>
      </c>
    </row>
    <row r="10947" spans="1:14" x14ac:dyDescent="0.3">
      <c r="A10947" t="s">
        <v>1530</v>
      </c>
      <c r="B10947" t="s">
        <v>1772</v>
      </c>
      <c r="C10947">
        <f>_xlfn.XLOOKUP(B10947,[2]itemList_221219!$B:$B,[2]itemList_221219!$A:$A)</f>
        <v>323180</v>
      </c>
      <c r="D10947">
        <v>31</v>
      </c>
      <c r="E10947">
        <v>11</v>
      </c>
      <c r="F10947">
        <v>4</v>
      </c>
      <c r="G10947" t="s">
        <v>47</v>
      </c>
      <c r="H10947" t="s">
        <v>1000</v>
      </c>
      <c r="I10947">
        <v>1</v>
      </c>
      <c r="J10947" t="s">
        <v>1796</v>
      </c>
      <c r="K10947">
        <v>15085</v>
      </c>
      <c r="L10947">
        <v>1.5085</v>
      </c>
      <c r="M10947">
        <f>_xlfn.XLOOKUP(_xlfn.TEXTJOIN("|",0,D10947,G10947,H10947,I10947),[3]방어구각인!$N$20:$N$370,[3]방어구각인!$M$20:$M$370)</f>
        <v>1.5</v>
      </c>
      <c r="N10947">
        <v>0.56669999999999998</v>
      </c>
    </row>
    <row r="10948" spans="1:14" x14ac:dyDescent="0.3">
      <c r="A10948" t="s">
        <v>1530</v>
      </c>
      <c r="B10948" t="s">
        <v>1772</v>
      </c>
      <c r="C10948">
        <f>_xlfn.XLOOKUP(B10948,[2]itemList_221219!$B:$B,[2]itemList_221219!$A:$A)</f>
        <v>323180</v>
      </c>
      <c r="D10948">
        <v>31</v>
      </c>
      <c r="E10948">
        <v>11</v>
      </c>
      <c r="F10948">
        <v>4</v>
      </c>
      <c r="G10948" t="s">
        <v>47</v>
      </c>
      <c r="H10948" t="s">
        <v>1000</v>
      </c>
      <c r="I10948">
        <v>2</v>
      </c>
      <c r="J10948" t="s">
        <v>1826</v>
      </c>
      <c r="K10948">
        <v>14988</v>
      </c>
      <c r="L10948">
        <v>1.4987999999999999</v>
      </c>
      <c r="M10948">
        <f>_xlfn.XLOOKUP(_xlfn.TEXTJOIN("|",0,D10948,G10948,H10948,I10948),[3]방어구각인!$N$20:$N$370,[3]방어구각인!$M$20:$M$370)</f>
        <v>1.5</v>
      </c>
      <c r="N10948">
        <v>0.08</v>
      </c>
    </row>
    <row r="10949" spans="1:14" x14ac:dyDescent="0.3">
      <c r="A10949" t="s">
        <v>1530</v>
      </c>
      <c r="B10949" t="s">
        <v>1772</v>
      </c>
      <c r="C10949">
        <f>_xlfn.XLOOKUP(B10949,[2]itemList_221219!$B:$B,[2]itemList_221219!$A:$A)</f>
        <v>323180</v>
      </c>
      <c r="D10949">
        <v>31</v>
      </c>
      <c r="E10949">
        <v>11</v>
      </c>
      <c r="F10949">
        <v>5</v>
      </c>
      <c r="G10949" t="s">
        <v>966</v>
      </c>
      <c r="H10949" t="s">
        <v>1000</v>
      </c>
      <c r="I10949">
        <v>1</v>
      </c>
      <c r="J10949" t="s">
        <v>1797</v>
      </c>
      <c r="K10949">
        <v>14860</v>
      </c>
      <c r="L10949">
        <v>1.486</v>
      </c>
      <c r="M10949">
        <f>_xlfn.XLOOKUP(_xlfn.TEXTJOIN("|",0,D10949,G10949,H10949,I10949),[3]방어구각인!$N$20:$N$370,[3]방어구각인!$M$20:$M$370)</f>
        <v>1.5</v>
      </c>
      <c r="N10949">
        <v>0.93330000000000002</v>
      </c>
    </row>
    <row r="10950" spans="1:14" x14ac:dyDescent="0.3">
      <c r="A10950" t="s">
        <v>1530</v>
      </c>
      <c r="B10950" t="s">
        <v>1772</v>
      </c>
      <c r="C10950">
        <f>_xlfn.XLOOKUP(B10950,[2]itemList_221219!$B:$B,[2]itemList_221219!$A:$A)</f>
        <v>323180</v>
      </c>
      <c r="D10950">
        <v>31</v>
      </c>
      <c r="E10950">
        <v>11</v>
      </c>
      <c r="F10950">
        <v>5</v>
      </c>
      <c r="G10950" t="s">
        <v>966</v>
      </c>
      <c r="H10950" t="s">
        <v>1000</v>
      </c>
      <c r="I10950">
        <v>2</v>
      </c>
      <c r="J10950" t="s">
        <v>1827</v>
      </c>
      <c r="K10950">
        <v>15012</v>
      </c>
      <c r="L10950">
        <v>1.5012000000000001</v>
      </c>
      <c r="M10950">
        <f>_xlfn.XLOOKUP(_xlfn.TEXTJOIN("|",0,D10950,G10950,H10950,I10950),[3]방어구각인!$N$20:$N$370,[3]방어구각인!$M$20:$M$370)</f>
        <v>1.5</v>
      </c>
      <c r="N10950">
        <v>0.08</v>
      </c>
    </row>
    <row r="10951" spans="1:14" x14ac:dyDescent="0.3">
      <c r="A10951" t="s">
        <v>1530</v>
      </c>
      <c r="B10951" t="s">
        <v>1772</v>
      </c>
      <c r="C10951">
        <f>_xlfn.XLOOKUP(B10951,[2]itemList_221219!$B:$B,[2]itemList_221219!$A:$A)</f>
        <v>323180</v>
      </c>
      <c r="D10951">
        <v>31</v>
      </c>
      <c r="E10951">
        <v>12</v>
      </c>
      <c r="F10951">
        <v>0</v>
      </c>
      <c r="G10951" t="s">
        <v>19</v>
      </c>
      <c r="H10951" t="s">
        <v>1001</v>
      </c>
      <c r="I10951">
        <v>1</v>
      </c>
      <c r="J10951" t="s">
        <v>1798</v>
      </c>
      <c r="K10951">
        <v>5038</v>
      </c>
      <c r="L10951">
        <v>0.50380000000000003</v>
      </c>
      <c r="M10951">
        <f>_xlfn.XLOOKUP(_xlfn.TEXTJOIN("|",0,D10951,G10951,H10951,I10951),[3]방어구각인!$N$20:$N$370,[3]방어구각인!$M$20:$M$370)</f>
        <v>0.5</v>
      </c>
      <c r="N10951">
        <v>0.76</v>
      </c>
    </row>
    <row r="10952" spans="1:14" x14ac:dyDescent="0.3">
      <c r="A10952" t="s">
        <v>1530</v>
      </c>
      <c r="B10952" t="s">
        <v>1772</v>
      </c>
      <c r="C10952">
        <f>_xlfn.XLOOKUP(B10952,[2]itemList_221219!$B:$B,[2]itemList_221219!$A:$A)</f>
        <v>323180</v>
      </c>
      <c r="D10952">
        <v>31</v>
      </c>
      <c r="E10952">
        <v>12</v>
      </c>
      <c r="F10952">
        <v>0</v>
      </c>
      <c r="G10952" t="s">
        <v>19</v>
      </c>
      <c r="H10952" t="s">
        <v>1001</v>
      </c>
      <c r="I10952">
        <v>2</v>
      </c>
      <c r="J10952" t="s">
        <v>1828</v>
      </c>
      <c r="K10952">
        <v>4895</v>
      </c>
      <c r="L10952">
        <v>0.48949999999999999</v>
      </c>
      <c r="M10952">
        <f>_xlfn.XLOOKUP(_xlfn.TEXTJOIN("|",0,D10952,G10952,H10952,I10952),[3]방어구각인!$N$20:$N$370,[3]방어구각인!$M$20:$M$370)</f>
        <v>0.5</v>
      </c>
      <c r="N10952">
        <v>2.1</v>
      </c>
    </row>
    <row r="10953" spans="1:14" x14ac:dyDescent="0.3">
      <c r="A10953" t="s">
        <v>1530</v>
      </c>
      <c r="B10953" t="s">
        <v>1772</v>
      </c>
      <c r="C10953">
        <f>_xlfn.XLOOKUP(B10953,[2]itemList_221219!$B:$B,[2]itemList_221219!$A:$A)</f>
        <v>323180</v>
      </c>
      <c r="D10953">
        <v>31</v>
      </c>
      <c r="E10953">
        <v>12</v>
      </c>
      <c r="F10953">
        <v>2</v>
      </c>
      <c r="G10953" t="s">
        <v>964</v>
      </c>
      <c r="H10953" t="s">
        <v>1001</v>
      </c>
      <c r="I10953">
        <v>1</v>
      </c>
      <c r="J10953" t="s">
        <v>1799</v>
      </c>
      <c r="K10953">
        <v>14914</v>
      </c>
      <c r="L10953">
        <v>1.4914000000000001</v>
      </c>
      <c r="M10953">
        <f>_xlfn.XLOOKUP(_xlfn.TEXTJOIN("|",0,D10953,G10953,H10953,I10953),[3]방어구각인!$N$20:$N$370,[3]방어구각인!$M$20:$M$370)</f>
        <v>1.5</v>
      </c>
      <c r="N10953">
        <v>0.57330000000000003</v>
      </c>
    </row>
    <row r="10954" spans="1:14" x14ac:dyDescent="0.3">
      <c r="A10954" t="s">
        <v>1530</v>
      </c>
      <c r="B10954" t="s">
        <v>1772</v>
      </c>
      <c r="C10954">
        <f>_xlfn.XLOOKUP(B10954,[2]itemList_221219!$B:$B,[2]itemList_221219!$A:$A)</f>
        <v>323180</v>
      </c>
      <c r="D10954">
        <v>31</v>
      </c>
      <c r="E10954">
        <v>12</v>
      </c>
      <c r="F10954">
        <v>2</v>
      </c>
      <c r="G10954" t="s">
        <v>964</v>
      </c>
      <c r="H10954" t="s">
        <v>1001</v>
      </c>
      <c r="I10954">
        <v>2</v>
      </c>
      <c r="J10954" t="s">
        <v>1829</v>
      </c>
      <c r="K10954">
        <v>15034</v>
      </c>
      <c r="L10954">
        <v>1.5034000000000001</v>
      </c>
      <c r="M10954">
        <f>_xlfn.XLOOKUP(_xlfn.TEXTJOIN("|",0,D10954,G10954,H10954,I10954),[3]방어구각인!$N$20:$N$370,[3]방어구각인!$M$20:$M$370)</f>
        <v>1.5</v>
      </c>
      <c r="N10954">
        <v>0.22670000000000001</v>
      </c>
    </row>
    <row r="10955" spans="1:14" x14ac:dyDescent="0.3">
      <c r="A10955" t="s">
        <v>1530</v>
      </c>
      <c r="B10955" t="s">
        <v>1772</v>
      </c>
      <c r="C10955">
        <f>_xlfn.XLOOKUP(B10955,[2]itemList_221219!$B:$B,[2]itemList_221219!$A:$A)</f>
        <v>323180</v>
      </c>
      <c r="D10955">
        <v>31</v>
      </c>
      <c r="E10955">
        <v>12</v>
      </c>
      <c r="F10955">
        <v>3</v>
      </c>
      <c r="G10955" t="s">
        <v>965</v>
      </c>
      <c r="H10955" t="s">
        <v>1001</v>
      </c>
      <c r="I10955">
        <v>1</v>
      </c>
      <c r="J10955" t="s">
        <v>1800</v>
      </c>
      <c r="K10955">
        <v>14748</v>
      </c>
      <c r="L10955">
        <v>1.4748000000000001</v>
      </c>
      <c r="M10955">
        <f>_xlfn.XLOOKUP(_xlfn.TEXTJOIN("|",0,D10955,G10955,H10955,I10955),[3]방어구각인!$N$20:$N$370,[3]방어구각인!$M$20:$M$370)</f>
        <v>1.5</v>
      </c>
      <c r="N10955">
        <v>1.68</v>
      </c>
    </row>
    <row r="10956" spans="1:14" x14ac:dyDescent="0.3">
      <c r="A10956" t="s">
        <v>1530</v>
      </c>
      <c r="B10956" t="s">
        <v>1772</v>
      </c>
      <c r="C10956">
        <f>_xlfn.XLOOKUP(B10956,[2]itemList_221219!$B:$B,[2]itemList_221219!$A:$A)</f>
        <v>323180</v>
      </c>
      <c r="D10956">
        <v>31</v>
      </c>
      <c r="E10956">
        <v>12</v>
      </c>
      <c r="F10956">
        <v>3</v>
      </c>
      <c r="G10956" t="s">
        <v>965</v>
      </c>
      <c r="H10956" t="s">
        <v>1001</v>
      </c>
      <c r="I10956">
        <v>2</v>
      </c>
      <c r="J10956" t="s">
        <v>1830</v>
      </c>
      <c r="K10956">
        <v>14951</v>
      </c>
      <c r="L10956">
        <v>1.4951000000000001</v>
      </c>
      <c r="M10956">
        <f>_xlfn.XLOOKUP(_xlfn.TEXTJOIN("|",0,D10956,G10956,H10956,I10956),[3]방어구각인!$N$20:$N$370,[3]방어구각인!$M$20:$M$370)</f>
        <v>1.5</v>
      </c>
      <c r="N10956">
        <v>0.32669999999999999</v>
      </c>
    </row>
    <row r="10957" spans="1:14" x14ac:dyDescent="0.3">
      <c r="A10957" t="s">
        <v>1530</v>
      </c>
      <c r="B10957" t="s">
        <v>1772</v>
      </c>
      <c r="C10957">
        <f>_xlfn.XLOOKUP(B10957,[2]itemList_221219!$B:$B,[2]itemList_221219!$A:$A)</f>
        <v>323180</v>
      </c>
      <c r="D10957">
        <v>31</v>
      </c>
      <c r="E10957">
        <v>12</v>
      </c>
      <c r="F10957">
        <v>4</v>
      </c>
      <c r="G10957" t="s">
        <v>47</v>
      </c>
      <c r="H10957" t="s">
        <v>1001</v>
      </c>
      <c r="I10957">
        <v>1</v>
      </c>
      <c r="J10957" t="s">
        <v>1801</v>
      </c>
      <c r="K10957">
        <v>14914</v>
      </c>
      <c r="L10957">
        <v>1.4914000000000001</v>
      </c>
      <c r="M10957">
        <f>_xlfn.XLOOKUP(_xlfn.TEXTJOIN("|",0,D10957,G10957,H10957,I10957),[3]방어구각인!$N$20:$N$370,[3]방어구각인!$M$20:$M$370)</f>
        <v>1.5</v>
      </c>
      <c r="N10957">
        <v>0.57330000000000003</v>
      </c>
    </row>
    <row r="10958" spans="1:14" x14ac:dyDescent="0.3">
      <c r="A10958" t="s">
        <v>1530</v>
      </c>
      <c r="B10958" t="s">
        <v>1772</v>
      </c>
      <c r="C10958">
        <f>_xlfn.XLOOKUP(B10958,[2]itemList_221219!$B:$B,[2]itemList_221219!$A:$A)</f>
        <v>323180</v>
      </c>
      <c r="D10958">
        <v>31</v>
      </c>
      <c r="E10958">
        <v>12</v>
      </c>
      <c r="F10958">
        <v>4</v>
      </c>
      <c r="G10958" t="s">
        <v>47</v>
      </c>
      <c r="H10958" t="s">
        <v>1001</v>
      </c>
      <c r="I10958">
        <v>2</v>
      </c>
      <c r="J10958" t="s">
        <v>1831</v>
      </c>
      <c r="K10958">
        <v>15028</v>
      </c>
      <c r="L10958">
        <v>1.5027999999999999</v>
      </c>
      <c r="M10958">
        <f>_xlfn.XLOOKUP(_xlfn.TEXTJOIN("|",0,D10958,G10958,H10958,I10958),[3]방어구각인!$N$20:$N$370,[3]방어구각인!$M$20:$M$370)</f>
        <v>1.5</v>
      </c>
      <c r="N10958">
        <v>0.1867</v>
      </c>
    </row>
    <row r="10959" spans="1:14" x14ac:dyDescent="0.3">
      <c r="A10959" t="s">
        <v>1530</v>
      </c>
      <c r="B10959" t="s">
        <v>1772</v>
      </c>
      <c r="C10959">
        <f>_xlfn.XLOOKUP(B10959,[2]itemList_221219!$B:$B,[2]itemList_221219!$A:$A)</f>
        <v>323180</v>
      </c>
      <c r="D10959">
        <v>31</v>
      </c>
      <c r="E10959">
        <v>12</v>
      </c>
      <c r="F10959">
        <v>5</v>
      </c>
      <c r="G10959" t="s">
        <v>966</v>
      </c>
      <c r="H10959" t="s">
        <v>1001</v>
      </c>
      <c r="I10959">
        <v>1</v>
      </c>
      <c r="J10959" t="s">
        <v>1802</v>
      </c>
      <c r="K10959">
        <v>15015</v>
      </c>
      <c r="L10959">
        <v>1.5015000000000001</v>
      </c>
      <c r="M10959">
        <f>_xlfn.XLOOKUP(_xlfn.TEXTJOIN("|",0,D10959,G10959,H10959,I10959),[3]방어구각인!$N$20:$N$370,[3]방어구각인!$M$20:$M$370)</f>
        <v>1.5</v>
      </c>
      <c r="N10959">
        <v>0.1</v>
      </c>
    </row>
    <row r="10960" spans="1:14" x14ac:dyDescent="0.3">
      <c r="A10960" t="s">
        <v>1530</v>
      </c>
      <c r="B10960" t="s">
        <v>1772</v>
      </c>
      <c r="C10960">
        <f>_xlfn.XLOOKUP(B10960,[2]itemList_221219!$B:$B,[2]itemList_221219!$A:$A)</f>
        <v>323180</v>
      </c>
      <c r="D10960">
        <v>31</v>
      </c>
      <c r="E10960">
        <v>12</v>
      </c>
      <c r="F10960">
        <v>5</v>
      </c>
      <c r="G10960" t="s">
        <v>966</v>
      </c>
      <c r="H10960" t="s">
        <v>1001</v>
      </c>
      <c r="I10960">
        <v>2</v>
      </c>
      <c r="J10960" t="s">
        <v>1832</v>
      </c>
      <c r="K10960">
        <v>14866</v>
      </c>
      <c r="L10960">
        <v>1.4865999999999999</v>
      </c>
      <c r="M10960">
        <f>_xlfn.XLOOKUP(_xlfn.TEXTJOIN("|",0,D10960,G10960,H10960,I10960),[3]방어구각인!$N$20:$N$370,[3]방어구각인!$M$20:$M$370)</f>
        <v>1.5</v>
      </c>
      <c r="N10960">
        <v>0.89329999999999998</v>
      </c>
    </row>
    <row r="10961" spans="1:14" x14ac:dyDescent="0.3">
      <c r="A10961" t="s">
        <v>1530</v>
      </c>
      <c r="B10961" t="s">
        <v>1772</v>
      </c>
      <c r="C10961">
        <f>_xlfn.XLOOKUP(B10961,[2]itemList_221219!$B:$B,[2]itemList_221219!$A:$A)</f>
        <v>323180</v>
      </c>
      <c r="D10961">
        <v>31</v>
      </c>
      <c r="E10961">
        <v>15</v>
      </c>
      <c r="F10961">
        <v>0</v>
      </c>
      <c r="G10961" t="s">
        <v>19</v>
      </c>
      <c r="H10961" t="s">
        <v>1002</v>
      </c>
      <c r="I10961">
        <v>1</v>
      </c>
      <c r="J10961" t="s">
        <v>1803</v>
      </c>
      <c r="K10961">
        <v>21799</v>
      </c>
      <c r="L10961">
        <v>2.1798999999999999</v>
      </c>
      <c r="M10961">
        <f>_xlfn.XLOOKUP(_xlfn.TEXTJOIN("|",0,D10961,G10961,H10961,I10961),[3]방어구각인!$N$20:$N$370,[3]방어구각인!$M$20:$M$370)</f>
        <v>2.2000000000000002</v>
      </c>
      <c r="N10961">
        <v>0.91359999999999997</v>
      </c>
    </row>
    <row r="10962" spans="1:14" x14ac:dyDescent="0.3">
      <c r="A10962" t="s">
        <v>1530</v>
      </c>
      <c r="B10962" t="s">
        <v>1772</v>
      </c>
      <c r="C10962">
        <f>_xlfn.XLOOKUP(B10962,[2]itemList_221219!$B:$B,[2]itemList_221219!$A:$A)</f>
        <v>323180</v>
      </c>
      <c r="D10962">
        <v>31</v>
      </c>
      <c r="E10962">
        <v>15</v>
      </c>
      <c r="F10962">
        <v>0</v>
      </c>
      <c r="G10962" t="s">
        <v>19</v>
      </c>
      <c r="H10962" t="s">
        <v>1002</v>
      </c>
      <c r="I10962">
        <v>2</v>
      </c>
      <c r="J10962" t="s">
        <v>1804</v>
      </c>
      <c r="K10962">
        <v>22174</v>
      </c>
      <c r="L10962">
        <v>2.2174</v>
      </c>
      <c r="M10962">
        <f>_xlfn.XLOOKUP(_xlfn.TEXTJOIN("|",0,D10962,G10962,H10962,I10962),[3]방어구각인!$N$20:$N$370,[3]방어구각인!$M$20:$M$370)</f>
        <v>2.2000000000000002</v>
      </c>
      <c r="N10962">
        <v>0.79090000000000005</v>
      </c>
    </row>
    <row r="10963" spans="1:14" x14ac:dyDescent="0.3">
      <c r="A10963" t="s">
        <v>1530</v>
      </c>
      <c r="B10963" t="s">
        <v>1772</v>
      </c>
      <c r="C10963">
        <f>_xlfn.XLOOKUP(B10963,[2]itemList_221219!$B:$B,[2]itemList_221219!$A:$A)</f>
        <v>323180</v>
      </c>
      <c r="D10963">
        <v>31</v>
      </c>
      <c r="E10963">
        <v>15</v>
      </c>
      <c r="F10963">
        <v>0</v>
      </c>
      <c r="G10963" t="s">
        <v>19</v>
      </c>
      <c r="H10963" t="s">
        <v>1002</v>
      </c>
      <c r="I10963">
        <v>3</v>
      </c>
      <c r="J10963" t="s">
        <v>1805</v>
      </c>
      <c r="K10963">
        <v>21911</v>
      </c>
      <c r="L10963">
        <v>2.1911</v>
      </c>
      <c r="M10963">
        <f>_xlfn.XLOOKUP(_xlfn.TEXTJOIN("|",0,D10963,G10963,H10963,I10963),[3]방어구각인!$N$20:$N$370,[3]방어구각인!$M$20:$M$370)</f>
        <v>2.2000000000000002</v>
      </c>
      <c r="N10963">
        <v>0.40450000000000003</v>
      </c>
    </row>
    <row r="10964" spans="1:14" x14ac:dyDescent="0.3">
      <c r="A10964" t="s">
        <v>1530</v>
      </c>
      <c r="B10964" t="s">
        <v>1772</v>
      </c>
      <c r="C10964">
        <f>_xlfn.XLOOKUP(B10964,[2]itemList_221219!$B:$B,[2]itemList_221219!$A:$A)</f>
        <v>323180</v>
      </c>
      <c r="D10964">
        <v>31</v>
      </c>
      <c r="E10964">
        <v>15</v>
      </c>
      <c r="F10964">
        <v>0</v>
      </c>
      <c r="G10964" t="s">
        <v>19</v>
      </c>
      <c r="H10964" t="s">
        <v>1002</v>
      </c>
      <c r="I10964">
        <v>4</v>
      </c>
      <c r="J10964" t="s">
        <v>1833</v>
      </c>
      <c r="K10964">
        <v>22115</v>
      </c>
      <c r="L10964">
        <v>2.2115</v>
      </c>
      <c r="M10964">
        <f>_xlfn.XLOOKUP(_xlfn.TEXTJOIN("|",0,D10964,G10964,H10964,I10964),[3]방어구각인!$N$20:$N$370,[3]방어구각인!$M$20:$M$370)</f>
        <v>2.2000000000000002</v>
      </c>
      <c r="N10964">
        <v>0.52270000000000005</v>
      </c>
    </row>
    <row r="10965" spans="1:14" x14ac:dyDescent="0.3">
      <c r="A10965" t="s">
        <v>1530</v>
      </c>
      <c r="B10965" t="s">
        <v>1772</v>
      </c>
      <c r="C10965">
        <f>_xlfn.XLOOKUP(B10965,[2]itemList_221219!$B:$B,[2]itemList_221219!$A:$A)</f>
        <v>323180</v>
      </c>
      <c r="D10965">
        <v>31</v>
      </c>
      <c r="E10965">
        <v>15</v>
      </c>
      <c r="F10965">
        <v>0</v>
      </c>
      <c r="G10965" t="s">
        <v>19</v>
      </c>
      <c r="H10965" t="s">
        <v>1002</v>
      </c>
      <c r="I10965">
        <v>5</v>
      </c>
      <c r="J10965" t="s">
        <v>1834</v>
      </c>
      <c r="K10965">
        <v>22118</v>
      </c>
      <c r="L10965">
        <v>2.2118000000000002</v>
      </c>
      <c r="M10965">
        <f>_xlfn.XLOOKUP(_xlfn.TEXTJOIN("|",0,D10965,G10965,H10965,I10965),[3]방어구각인!$N$20:$N$370,[3]방어구각인!$M$20:$M$370)</f>
        <v>2.2000000000000002</v>
      </c>
      <c r="N10965">
        <v>0.53639999999999999</v>
      </c>
    </row>
    <row r="10966" spans="1:14" x14ac:dyDescent="0.3">
      <c r="A10966" t="s">
        <v>1530</v>
      </c>
      <c r="B10966" t="s">
        <v>1772</v>
      </c>
      <c r="C10966">
        <f>_xlfn.XLOOKUP(B10966,[2]itemList_221219!$B:$B,[2]itemList_221219!$A:$A)</f>
        <v>323180</v>
      </c>
      <c r="D10966">
        <v>31</v>
      </c>
      <c r="E10966">
        <v>16</v>
      </c>
      <c r="F10966">
        <v>0</v>
      </c>
      <c r="G10966" t="s">
        <v>19</v>
      </c>
      <c r="H10966" t="s">
        <v>1003</v>
      </c>
      <c r="I10966">
        <v>1</v>
      </c>
      <c r="J10966" t="s">
        <v>1806</v>
      </c>
      <c r="K10966">
        <v>20201</v>
      </c>
      <c r="L10966">
        <v>2.0200999999999998</v>
      </c>
      <c r="M10966">
        <f>_xlfn.XLOOKUP(_xlfn.TEXTJOIN("|",0,D10966,G10966,H10966,I10966),[3]방어구각인!$N$20:$N$370,[3]방어구각인!$M$20:$M$370)</f>
        <v>2</v>
      </c>
      <c r="N10966">
        <v>1.0049999999999999</v>
      </c>
    </row>
    <row r="10967" spans="1:14" x14ac:dyDescent="0.3">
      <c r="A10967" t="s">
        <v>1530</v>
      </c>
      <c r="B10967" t="s">
        <v>1772</v>
      </c>
      <c r="C10967">
        <f>_xlfn.XLOOKUP(B10967,[2]itemList_221219!$B:$B,[2]itemList_221219!$A:$A)</f>
        <v>323180</v>
      </c>
      <c r="D10967">
        <v>31</v>
      </c>
      <c r="E10967">
        <v>16</v>
      </c>
      <c r="F10967">
        <v>0</v>
      </c>
      <c r="G10967" t="s">
        <v>19</v>
      </c>
      <c r="H10967" t="s">
        <v>1003</v>
      </c>
      <c r="I10967">
        <v>2</v>
      </c>
      <c r="J10967" t="s">
        <v>1807</v>
      </c>
      <c r="K10967">
        <v>19901</v>
      </c>
      <c r="L10967">
        <v>1.9901</v>
      </c>
      <c r="M10967">
        <f>_xlfn.XLOOKUP(_xlfn.TEXTJOIN("|",0,D10967,G10967,H10967,I10967),[3]방어구각인!$N$20:$N$370,[3]방어구각인!$M$20:$M$370)</f>
        <v>2</v>
      </c>
      <c r="N10967">
        <v>0.495</v>
      </c>
    </row>
    <row r="10968" spans="1:14" x14ac:dyDescent="0.3">
      <c r="A10968" t="s">
        <v>1530</v>
      </c>
      <c r="B10968" t="s">
        <v>1772</v>
      </c>
      <c r="C10968">
        <f>_xlfn.XLOOKUP(B10968,[2]itemList_221219!$B:$B,[2]itemList_221219!$A:$A)</f>
        <v>323180</v>
      </c>
      <c r="D10968">
        <v>31</v>
      </c>
      <c r="E10968">
        <v>16</v>
      </c>
      <c r="F10968">
        <v>0</v>
      </c>
      <c r="G10968" t="s">
        <v>19</v>
      </c>
      <c r="H10968" t="s">
        <v>1003</v>
      </c>
      <c r="I10968">
        <v>3</v>
      </c>
      <c r="J10968" t="s">
        <v>1835</v>
      </c>
      <c r="K10968">
        <v>20005</v>
      </c>
      <c r="L10968">
        <v>2.0005000000000002</v>
      </c>
      <c r="M10968">
        <f>_xlfn.XLOOKUP(_xlfn.TEXTJOIN("|",0,D10968,G10968,H10968,I10968),[3]방어구각인!$N$20:$N$370,[3]방어구각인!$M$20:$M$370)</f>
        <v>2</v>
      </c>
      <c r="N10968">
        <v>2.5000000000000001E-2</v>
      </c>
    </row>
    <row r="10969" spans="1:14" x14ac:dyDescent="0.3">
      <c r="A10969" t="s">
        <v>1530</v>
      </c>
      <c r="B10969" t="s">
        <v>1772</v>
      </c>
      <c r="C10969">
        <f>_xlfn.XLOOKUP(B10969,[2]itemList_221219!$B:$B,[2]itemList_221219!$A:$A)</f>
        <v>323180</v>
      </c>
      <c r="D10969">
        <v>31</v>
      </c>
      <c r="E10969">
        <v>21</v>
      </c>
      <c r="F10969">
        <v>0</v>
      </c>
      <c r="G10969" t="s">
        <v>19</v>
      </c>
      <c r="H10969" t="s">
        <v>979</v>
      </c>
      <c r="I10969">
        <v>20</v>
      </c>
      <c r="J10969" t="s">
        <v>1712</v>
      </c>
      <c r="K10969">
        <v>1051</v>
      </c>
      <c r="L10969">
        <v>0.1051</v>
      </c>
      <c r="M10969">
        <v>0.1053</v>
      </c>
      <c r="N10969">
        <v>0.18990000000000001</v>
      </c>
    </row>
    <row r="10970" spans="1:14" x14ac:dyDescent="0.3">
      <c r="A10970" t="s">
        <v>1530</v>
      </c>
      <c r="B10970" t="s">
        <v>1772</v>
      </c>
      <c r="C10970">
        <f>_xlfn.XLOOKUP(B10970,[2]itemList_221219!$B:$B,[2]itemList_221219!$A:$A)</f>
        <v>323180</v>
      </c>
      <c r="D10970">
        <v>31</v>
      </c>
      <c r="E10970">
        <v>21</v>
      </c>
      <c r="F10970">
        <v>0</v>
      </c>
      <c r="G10970" t="s">
        <v>19</v>
      </c>
      <c r="H10970" t="s">
        <v>979</v>
      </c>
      <c r="I10970">
        <v>19</v>
      </c>
      <c r="J10970" t="s">
        <v>1713</v>
      </c>
      <c r="K10970">
        <v>1069</v>
      </c>
      <c r="L10970">
        <v>0.1069</v>
      </c>
      <c r="M10970">
        <v>0.1053</v>
      </c>
      <c r="N10970">
        <v>1.5195000000000001</v>
      </c>
    </row>
    <row r="10971" spans="1:14" x14ac:dyDescent="0.3">
      <c r="A10971" t="s">
        <v>1530</v>
      </c>
      <c r="B10971" t="s">
        <v>1772</v>
      </c>
      <c r="C10971">
        <f>_xlfn.XLOOKUP(B10971,[2]itemList_221219!$B:$B,[2]itemList_221219!$A:$A)</f>
        <v>323180</v>
      </c>
      <c r="D10971">
        <v>31</v>
      </c>
      <c r="E10971">
        <v>21</v>
      </c>
      <c r="F10971">
        <v>0</v>
      </c>
      <c r="G10971" t="s">
        <v>19</v>
      </c>
      <c r="H10971" t="s">
        <v>979</v>
      </c>
      <c r="I10971">
        <v>18</v>
      </c>
      <c r="J10971" t="s">
        <v>1714</v>
      </c>
      <c r="K10971">
        <v>1034</v>
      </c>
      <c r="L10971">
        <v>0.10340000000000001</v>
      </c>
      <c r="M10971">
        <v>0.1053</v>
      </c>
      <c r="N10971">
        <v>1.8044</v>
      </c>
    </row>
    <row r="10972" spans="1:14" x14ac:dyDescent="0.3">
      <c r="A10972" t="s">
        <v>1530</v>
      </c>
      <c r="B10972" t="s">
        <v>1772</v>
      </c>
      <c r="C10972">
        <f>_xlfn.XLOOKUP(B10972,[2]itemList_221219!$B:$B,[2]itemList_221219!$A:$A)</f>
        <v>323180</v>
      </c>
      <c r="D10972">
        <v>31</v>
      </c>
      <c r="E10972">
        <v>21</v>
      </c>
      <c r="F10972">
        <v>0</v>
      </c>
      <c r="G10972" t="s">
        <v>19</v>
      </c>
      <c r="H10972" t="s">
        <v>979</v>
      </c>
      <c r="I10972">
        <v>17</v>
      </c>
      <c r="J10972" t="s">
        <v>1715</v>
      </c>
      <c r="K10972">
        <v>1076</v>
      </c>
      <c r="L10972">
        <v>0.1076</v>
      </c>
      <c r="M10972">
        <v>0.1053</v>
      </c>
      <c r="N10972">
        <v>2.1842000000000001</v>
      </c>
    </row>
    <row r="10973" spans="1:14" x14ac:dyDescent="0.3">
      <c r="A10973" t="s">
        <v>1530</v>
      </c>
      <c r="B10973" t="s">
        <v>1772</v>
      </c>
      <c r="C10973">
        <f>_xlfn.XLOOKUP(B10973,[2]itemList_221219!$B:$B,[2]itemList_221219!$A:$A)</f>
        <v>323180</v>
      </c>
      <c r="D10973">
        <v>31</v>
      </c>
      <c r="E10973">
        <v>21</v>
      </c>
      <c r="F10973">
        <v>0</v>
      </c>
      <c r="G10973" t="s">
        <v>19</v>
      </c>
      <c r="H10973" t="s">
        <v>979</v>
      </c>
      <c r="I10973">
        <v>16</v>
      </c>
      <c r="J10973" t="s">
        <v>1689</v>
      </c>
      <c r="K10973">
        <v>1022</v>
      </c>
      <c r="L10973">
        <v>0.1022</v>
      </c>
      <c r="M10973">
        <v>0.1053</v>
      </c>
      <c r="N10973">
        <v>2.944</v>
      </c>
    </row>
    <row r="10974" spans="1:14" x14ac:dyDescent="0.3">
      <c r="A10974" t="s">
        <v>1530</v>
      </c>
      <c r="B10974" t="s">
        <v>1772</v>
      </c>
      <c r="C10974">
        <f>_xlfn.XLOOKUP(B10974,[2]itemList_221219!$B:$B,[2]itemList_221219!$A:$A)</f>
        <v>323180</v>
      </c>
      <c r="D10974">
        <v>31</v>
      </c>
      <c r="E10974">
        <v>21</v>
      </c>
      <c r="F10974">
        <v>0</v>
      </c>
      <c r="G10974" t="s">
        <v>19</v>
      </c>
      <c r="H10974" t="s">
        <v>979</v>
      </c>
      <c r="I10974">
        <v>15</v>
      </c>
      <c r="J10974" t="s">
        <v>1690</v>
      </c>
      <c r="K10974">
        <v>997</v>
      </c>
      <c r="L10974">
        <v>9.9699999999999997E-2</v>
      </c>
      <c r="M10974">
        <v>0.1053</v>
      </c>
      <c r="N10974">
        <v>5.3181000000000003</v>
      </c>
    </row>
    <row r="10975" spans="1:14" x14ac:dyDescent="0.3">
      <c r="A10975" t="s">
        <v>1530</v>
      </c>
      <c r="B10975" t="s">
        <v>1772</v>
      </c>
      <c r="C10975">
        <f>_xlfn.XLOOKUP(B10975,[2]itemList_221219!$B:$B,[2]itemList_221219!$A:$A)</f>
        <v>323180</v>
      </c>
      <c r="D10975">
        <v>31</v>
      </c>
      <c r="E10975">
        <v>21</v>
      </c>
      <c r="F10975">
        <v>0</v>
      </c>
      <c r="G10975" t="s">
        <v>19</v>
      </c>
      <c r="H10975" t="s">
        <v>979</v>
      </c>
      <c r="I10975">
        <v>14</v>
      </c>
      <c r="J10975" t="s">
        <v>1691</v>
      </c>
      <c r="K10975">
        <v>1055</v>
      </c>
      <c r="L10975">
        <v>0.1055</v>
      </c>
      <c r="M10975">
        <v>0.1053</v>
      </c>
      <c r="N10975">
        <v>0.18990000000000001</v>
      </c>
    </row>
    <row r="10976" spans="1:14" x14ac:dyDescent="0.3">
      <c r="A10976" t="s">
        <v>1530</v>
      </c>
      <c r="B10976" t="s">
        <v>1772</v>
      </c>
      <c r="C10976">
        <f>_xlfn.XLOOKUP(B10976,[2]itemList_221219!$B:$B,[2]itemList_221219!$A:$A)</f>
        <v>323180</v>
      </c>
      <c r="D10976">
        <v>31</v>
      </c>
      <c r="E10976">
        <v>21</v>
      </c>
      <c r="F10976">
        <v>0</v>
      </c>
      <c r="G10976" t="s">
        <v>19</v>
      </c>
      <c r="H10976" t="s">
        <v>979</v>
      </c>
      <c r="I10976">
        <v>13</v>
      </c>
      <c r="J10976" t="s">
        <v>1692</v>
      </c>
      <c r="K10976">
        <v>1062</v>
      </c>
      <c r="L10976">
        <v>0.1062</v>
      </c>
      <c r="M10976">
        <v>0.1053</v>
      </c>
      <c r="N10976">
        <v>0.85470000000000002</v>
      </c>
    </row>
    <row r="10977" spans="1:14" x14ac:dyDescent="0.3">
      <c r="A10977" t="s">
        <v>1530</v>
      </c>
      <c r="B10977" t="s">
        <v>1772</v>
      </c>
      <c r="C10977">
        <f>_xlfn.XLOOKUP(B10977,[2]itemList_221219!$B:$B,[2]itemList_221219!$A:$A)</f>
        <v>323180</v>
      </c>
      <c r="D10977">
        <v>31</v>
      </c>
      <c r="E10977">
        <v>21</v>
      </c>
      <c r="F10977">
        <v>0</v>
      </c>
      <c r="G10977" t="s">
        <v>19</v>
      </c>
      <c r="H10977" t="s">
        <v>979</v>
      </c>
      <c r="I10977">
        <v>12</v>
      </c>
      <c r="J10977" t="s">
        <v>1693</v>
      </c>
      <c r="K10977">
        <v>1041</v>
      </c>
      <c r="L10977">
        <v>0.1041</v>
      </c>
      <c r="M10977">
        <v>0.1053</v>
      </c>
      <c r="N10977">
        <v>1.1395999999999999</v>
      </c>
    </row>
    <row r="10978" spans="1:14" x14ac:dyDescent="0.3">
      <c r="A10978" t="s">
        <v>1530</v>
      </c>
      <c r="B10978" t="s">
        <v>1772</v>
      </c>
      <c r="C10978">
        <f>_xlfn.XLOOKUP(B10978,[2]itemList_221219!$B:$B,[2]itemList_221219!$A:$A)</f>
        <v>323180</v>
      </c>
      <c r="D10978">
        <v>31</v>
      </c>
      <c r="E10978">
        <v>21</v>
      </c>
      <c r="F10978">
        <v>0</v>
      </c>
      <c r="G10978" t="s">
        <v>19</v>
      </c>
      <c r="H10978" t="s">
        <v>979</v>
      </c>
      <c r="I10978">
        <v>11</v>
      </c>
      <c r="J10978" t="s">
        <v>1694</v>
      </c>
      <c r="K10978">
        <v>1020</v>
      </c>
      <c r="L10978">
        <v>0.10199999999999999</v>
      </c>
      <c r="M10978">
        <v>0.1053</v>
      </c>
      <c r="N10978">
        <v>3.1339000000000001</v>
      </c>
    </row>
    <row r="10979" spans="1:14" x14ac:dyDescent="0.3">
      <c r="A10979" t="s">
        <v>1530</v>
      </c>
      <c r="B10979" t="s">
        <v>1772</v>
      </c>
      <c r="C10979">
        <f>_xlfn.XLOOKUP(B10979,[2]itemList_221219!$B:$B,[2]itemList_221219!$A:$A)</f>
        <v>323180</v>
      </c>
      <c r="D10979">
        <v>31</v>
      </c>
      <c r="E10979">
        <v>21</v>
      </c>
      <c r="F10979">
        <v>0</v>
      </c>
      <c r="G10979" t="s">
        <v>19</v>
      </c>
      <c r="H10979" t="s">
        <v>979</v>
      </c>
      <c r="I10979">
        <v>10</v>
      </c>
      <c r="J10979" t="s">
        <v>1652</v>
      </c>
      <c r="K10979">
        <v>1074</v>
      </c>
      <c r="L10979">
        <v>0.1074</v>
      </c>
      <c r="M10979">
        <v>0.1053</v>
      </c>
      <c r="N10979">
        <v>1.9943</v>
      </c>
    </row>
    <row r="10980" spans="1:14" x14ac:dyDescent="0.3">
      <c r="A10980" t="s">
        <v>1530</v>
      </c>
      <c r="B10980" t="s">
        <v>1772</v>
      </c>
      <c r="C10980">
        <f>_xlfn.XLOOKUP(B10980,[2]itemList_221219!$B:$B,[2]itemList_221219!$A:$A)</f>
        <v>323180</v>
      </c>
      <c r="D10980">
        <v>31</v>
      </c>
      <c r="E10980">
        <v>21</v>
      </c>
      <c r="F10980">
        <v>0</v>
      </c>
      <c r="G10980" t="s">
        <v>19</v>
      </c>
      <c r="H10980" t="s">
        <v>979</v>
      </c>
      <c r="I10980">
        <v>9</v>
      </c>
      <c r="J10980" t="s">
        <v>1653</v>
      </c>
      <c r="K10980">
        <v>1079</v>
      </c>
      <c r="L10980">
        <v>0.1079</v>
      </c>
      <c r="M10980">
        <v>0.1053</v>
      </c>
      <c r="N10980">
        <v>2.4691000000000001</v>
      </c>
    </row>
    <row r="10981" spans="1:14" x14ac:dyDescent="0.3">
      <c r="A10981" t="s">
        <v>1530</v>
      </c>
      <c r="B10981" t="s">
        <v>1772</v>
      </c>
      <c r="C10981">
        <f>_xlfn.XLOOKUP(B10981,[2]itemList_221219!$B:$B,[2]itemList_221219!$A:$A)</f>
        <v>323180</v>
      </c>
      <c r="D10981">
        <v>31</v>
      </c>
      <c r="E10981">
        <v>21</v>
      </c>
      <c r="F10981">
        <v>0</v>
      </c>
      <c r="G10981" t="s">
        <v>19</v>
      </c>
      <c r="H10981" t="s">
        <v>979</v>
      </c>
      <c r="I10981">
        <v>8</v>
      </c>
      <c r="J10981" t="s">
        <v>1644</v>
      </c>
      <c r="K10981">
        <v>1017</v>
      </c>
      <c r="L10981">
        <v>0.1017</v>
      </c>
      <c r="M10981">
        <v>0.1053</v>
      </c>
      <c r="N10981">
        <v>3.4188000000000001</v>
      </c>
    </row>
    <row r="10982" spans="1:14" x14ac:dyDescent="0.3">
      <c r="A10982" t="s">
        <v>1530</v>
      </c>
      <c r="B10982" t="s">
        <v>1772</v>
      </c>
      <c r="C10982">
        <f>_xlfn.XLOOKUP(B10982,[2]itemList_221219!$B:$B,[2]itemList_221219!$A:$A)</f>
        <v>323180</v>
      </c>
      <c r="D10982">
        <v>31</v>
      </c>
      <c r="E10982">
        <v>21</v>
      </c>
      <c r="F10982">
        <v>0</v>
      </c>
      <c r="G10982" t="s">
        <v>19</v>
      </c>
      <c r="H10982" t="s">
        <v>979</v>
      </c>
      <c r="I10982">
        <v>7</v>
      </c>
      <c r="J10982" t="s">
        <v>1645</v>
      </c>
      <c r="K10982">
        <v>1037</v>
      </c>
      <c r="L10982">
        <v>0.1037</v>
      </c>
      <c r="M10982">
        <v>0.1053</v>
      </c>
      <c r="N10982">
        <v>1.5195000000000001</v>
      </c>
    </row>
    <row r="10983" spans="1:14" x14ac:dyDescent="0.3">
      <c r="A10983" t="s">
        <v>1530</v>
      </c>
      <c r="B10983" t="s">
        <v>1772</v>
      </c>
      <c r="C10983">
        <f>_xlfn.XLOOKUP(B10983,[2]itemList_221219!$B:$B,[2]itemList_221219!$A:$A)</f>
        <v>323180</v>
      </c>
      <c r="D10983">
        <v>31</v>
      </c>
      <c r="E10983">
        <v>21</v>
      </c>
      <c r="F10983">
        <v>0</v>
      </c>
      <c r="G10983" t="s">
        <v>19</v>
      </c>
      <c r="H10983" t="s">
        <v>979</v>
      </c>
      <c r="I10983">
        <v>6</v>
      </c>
      <c r="J10983" t="s">
        <v>1646</v>
      </c>
      <c r="K10983">
        <v>1085</v>
      </c>
      <c r="L10983">
        <v>0.1085</v>
      </c>
      <c r="M10983">
        <v>0.1053</v>
      </c>
      <c r="N10983">
        <v>3.0388999999999999</v>
      </c>
    </row>
    <row r="10984" spans="1:14" x14ac:dyDescent="0.3">
      <c r="A10984" t="s">
        <v>1530</v>
      </c>
      <c r="B10984" t="s">
        <v>1772</v>
      </c>
      <c r="C10984">
        <f>_xlfn.XLOOKUP(B10984,[2]itemList_221219!$B:$B,[2]itemList_221219!$A:$A)</f>
        <v>323180</v>
      </c>
      <c r="D10984">
        <v>31</v>
      </c>
      <c r="E10984">
        <v>21</v>
      </c>
      <c r="F10984">
        <v>0</v>
      </c>
      <c r="G10984" t="s">
        <v>19</v>
      </c>
      <c r="H10984" t="s">
        <v>979</v>
      </c>
      <c r="I10984">
        <v>5</v>
      </c>
      <c r="J10984" t="s">
        <v>1647</v>
      </c>
      <c r="K10984">
        <v>969</v>
      </c>
      <c r="L10984">
        <v>9.69E-2</v>
      </c>
      <c r="M10984">
        <v>0.1053</v>
      </c>
      <c r="N10984">
        <v>7.9771999999999998</v>
      </c>
    </row>
    <row r="10985" spans="1:14" x14ac:dyDescent="0.3">
      <c r="A10985" t="s">
        <v>1530</v>
      </c>
      <c r="B10985" t="s">
        <v>1772</v>
      </c>
      <c r="C10985">
        <f>_xlfn.XLOOKUP(B10985,[2]itemList_221219!$B:$B,[2]itemList_221219!$A:$A)</f>
        <v>323180</v>
      </c>
      <c r="D10985">
        <v>31</v>
      </c>
      <c r="E10985">
        <v>21</v>
      </c>
      <c r="F10985">
        <v>0</v>
      </c>
      <c r="G10985" t="s">
        <v>19</v>
      </c>
      <c r="H10985" t="s">
        <v>979</v>
      </c>
      <c r="I10985">
        <v>4</v>
      </c>
      <c r="J10985" t="s">
        <v>1648</v>
      </c>
      <c r="K10985">
        <v>1072</v>
      </c>
      <c r="L10985">
        <v>0.1072</v>
      </c>
      <c r="M10985">
        <v>0.1053</v>
      </c>
      <c r="N10985">
        <v>1.8044</v>
      </c>
    </row>
    <row r="10986" spans="1:14" x14ac:dyDescent="0.3">
      <c r="A10986" t="s">
        <v>1530</v>
      </c>
      <c r="B10986" t="s">
        <v>1772</v>
      </c>
      <c r="C10986">
        <f>_xlfn.XLOOKUP(B10986,[2]itemList_221219!$B:$B,[2]itemList_221219!$A:$A)</f>
        <v>323180</v>
      </c>
      <c r="D10986">
        <v>31</v>
      </c>
      <c r="E10986">
        <v>21</v>
      </c>
      <c r="F10986">
        <v>0</v>
      </c>
      <c r="G10986" t="s">
        <v>19</v>
      </c>
      <c r="H10986" t="s">
        <v>979</v>
      </c>
      <c r="I10986">
        <v>3</v>
      </c>
      <c r="J10986" t="s">
        <v>1649</v>
      </c>
      <c r="K10986">
        <v>1049</v>
      </c>
      <c r="L10986">
        <v>0.10489999999999999</v>
      </c>
      <c r="M10986">
        <v>0.1053</v>
      </c>
      <c r="N10986">
        <v>0.37990000000000002</v>
      </c>
    </row>
    <row r="10987" spans="1:14" x14ac:dyDescent="0.3">
      <c r="A10987" t="s">
        <v>1530</v>
      </c>
      <c r="B10987" t="s">
        <v>1772</v>
      </c>
      <c r="C10987">
        <f>_xlfn.XLOOKUP(B10987,[2]itemList_221219!$B:$B,[2]itemList_221219!$A:$A)</f>
        <v>323180</v>
      </c>
      <c r="D10987">
        <v>31</v>
      </c>
      <c r="E10987">
        <v>21</v>
      </c>
      <c r="F10987">
        <v>0</v>
      </c>
      <c r="G10987" t="s">
        <v>19</v>
      </c>
      <c r="H10987" t="s">
        <v>979</v>
      </c>
      <c r="I10987">
        <v>2</v>
      </c>
      <c r="J10987" t="s">
        <v>1650</v>
      </c>
      <c r="K10987">
        <v>1061</v>
      </c>
      <c r="L10987">
        <v>0.1061</v>
      </c>
      <c r="M10987">
        <v>0.1053</v>
      </c>
      <c r="N10987">
        <v>0.75970000000000004</v>
      </c>
    </row>
    <row r="10988" spans="1:14" x14ac:dyDescent="0.3">
      <c r="A10988" t="s">
        <v>1530</v>
      </c>
      <c r="B10988" t="s">
        <v>1772</v>
      </c>
      <c r="C10988">
        <f>_xlfn.XLOOKUP(B10988,[2]itemList_221219!$B:$B,[2]itemList_221219!$A:$A)</f>
        <v>323180</v>
      </c>
      <c r="D10988">
        <v>31</v>
      </c>
      <c r="E10988">
        <v>30</v>
      </c>
      <c r="F10988">
        <v>0</v>
      </c>
      <c r="G10988" t="s">
        <v>19</v>
      </c>
      <c r="H10988" t="s">
        <v>983</v>
      </c>
      <c r="I10988">
        <v>1</v>
      </c>
      <c r="J10988" t="s">
        <v>1427</v>
      </c>
      <c r="K10988">
        <v>70046</v>
      </c>
      <c r="L10988">
        <v>7.0045999999999999</v>
      </c>
      <c r="M10988">
        <f>_xlfn.XLOOKUP(_xlfn.TEXTJOIN("|",0,D10988,G10988,H10988,I10988),[3]방어구각인!$N$20:$N$370,[3]방어구각인!$M$20:$M$370)</f>
        <v>7</v>
      </c>
      <c r="N10988">
        <v>6.5699999999999995E-2</v>
      </c>
    </row>
    <row r="10989" spans="1:14" x14ac:dyDescent="0.3">
      <c r="A10989" t="s">
        <v>1530</v>
      </c>
      <c r="B10989" t="s">
        <v>1772</v>
      </c>
      <c r="C10989">
        <f>_xlfn.XLOOKUP(B10989,[2]itemList_221219!$B:$B,[2]itemList_221219!$A:$A)</f>
        <v>323180</v>
      </c>
      <c r="D10989">
        <v>31</v>
      </c>
      <c r="E10989">
        <v>30</v>
      </c>
      <c r="F10989">
        <v>0</v>
      </c>
      <c r="G10989" t="s">
        <v>19</v>
      </c>
      <c r="H10989" t="s">
        <v>983</v>
      </c>
      <c r="I10989">
        <v>2</v>
      </c>
      <c r="J10989" t="s">
        <v>1428</v>
      </c>
      <c r="K10989">
        <v>69862</v>
      </c>
      <c r="L10989">
        <v>6.9862000000000002</v>
      </c>
      <c r="M10989">
        <f>_xlfn.XLOOKUP(_xlfn.TEXTJOIN("|",0,D10989,G10989,H10989,I10989),[3]방어구각인!$N$20:$N$370,[3]방어구각인!$M$20:$M$370)</f>
        <v>7</v>
      </c>
      <c r="N10989">
        <v>0.1971</v>
      </c>
    </row>
    <row r="10990" spans="1:14" x14ac:dyDescent="0.3">
      <c r="A10990" t="s">
        <v>1530</v>
      </c>
      <c r="B10990" t="s">
        <v>1772</v>
      </c>
      <c r="C10990">
        <f>_xlfn.XLOOKUP(B10990,[2]itemList_221219!$B:$B,[2]itemList_221219!$A:$A)</f>
        <v>323180</v>
      </c>
      <c r="D10990">
        <v>31</v>
      </c>
      <c r="E10990">
        <v>30</v>
      </c>
      <c r="F10990">
        <v>0</v>
      </c>
      <c r="G10990" t="s">
        <v>19</v>
      </c>
      <c r="H10990" t="s">
        <v>983</v>
      </c>
      <c r="I10990">
        <v>3</v>
      </c>
      <c r="J10990" t="s">
        <v>1429</v>
      </c>
      <c r="K10990">
        <v>69891</v>
      </c>
      <c r="L10990">
        <v>6.9890999999999996</v>
      </c>
      <c r="M10990">
        <f>_xlfn.XLOOKUP(_xlfn.TEXTJOIN("|",0,D10990,G10990,H10990,I10990),[3]방어구각인!$N$20:$N$370,[3]방어구각인!$M$20:$M$370)</f>
        <v>7</v>
      </c>
      <c r="N10990">
        <v>0.15570000000000001</v>
      </c>
    </row>
    <row r="10991" spans="1:14" x14ac:dyDescent="0.3">
      <c r="A10991" t="s">
        <v>1530</v>
      </c>
      <c r="B10991" t="s">
        <v>1772</v>
      </c>
      <c r="C10991">
        <f>_xlfn.XLOOKUP(B10991,[2]itemList_221219!$B:$B,[2]itemList_221219!$A:$A)</f>
        <v>323180</v>
      </c>
      <c r="D10991">
        <v>31</v>
      </c>
      <c r="E10991">
        <v>31</v>
      </c>
      <c r="F10991">
        <v>0</v>
      </c>
      <c r="G10991" t="s">
        <v>19</v>
      </c>
      <c r="H10991" t="s">
        <v>984</v>
      </c>
      <c r="I10991">
        <v>1</v>
      </c>
      <c r="J10991" t="s">
        <v>1430</v>
      </c>
      <c r="K10991">
        <v>69875</v>
      </c>
      <c r="L10991">
        <v>6.9874999999999998</v>
      </c>
      <c r="M10991">
        <f>_xlfn.XLOOKUP(_xlfn.TEXTJOIN("|",0,D10991,G10991,H10991,I10991),[3]방어구각인!$N$20:$N$370,[3]방어구각인!$M$20:$M$370)</f>
        <v>7</v>
      </c>
      <c r="N10991">
        <v>0.17860000000000001</v>
      </c>
    </row>
    <row r="10992" spans="1:14" x14ac:dyDescent="0.3">
      <c r="A10992" t="s">
        <v>1530</v>
      </c>
      <c r="B10992" t="s">
        <v>1772</v>
      </c>
      <c r="C10992">
        <f>_xlfn.XLOOKUP(B10992,[2]itemList_221219!$B:$B,[2]itemList_221219!$A:$A)</f>
        <v>323180</v>
      </c>
      <c r="D10992">
        <v>31</v>
      </c>
      <c r="E10992">
        <v>31</v>
      </c>
      <c r="F10992">
        <v>0</v>
      </c>
      <c r="G10992" t="s">
        <v>19</v>
      </c>
      <c r="H10992" t="s">
        <v>984</v>
      </c>
      <c r="I10992">
        <v>2</v>
      </c>
      <c r="J10992" t="s">
        <v>1431</v>
      </c>
      <c r="K10992">
        <v>70190</v>
      </c>
      <c r="L10992">
        <v>7.0190000000000001</v>
      </c>
      <c r="M10992">
        <f>_xlfn.XLOOKUP(_xlfn.TEXTJOIN("|",0,D10992,G10992,H10992,I10992),[3]방어구각인!$N$20:$N$370,[3]방어구각인!$M$20:$M$370)</f>
        <v>7</v>
      </c>
      <c r="N10992">
        <v>0.27139999999999997</v>
      </c>
    </row>
    <row r="10993" spans="1:14" x14ac:dyDescent="0.3">
      <c r="A10993" t="s">
        <v>1530</v>
      </c>
      <c r="B10993" t="s">
        <v>1772</v>
      </c>
      <c r="C10993">
        <f>_xlfn.XLOOKUP(B10993,[2]itemList_221219!$B:$B,[2]itemList_221219!$A:$A)</f>
        <v>323180</v>
      </c>
      <c r="D10993">
        <v>31</v>
      </c>
      <c r="E10993">
        <v>31</v>
      </c>
      <c r="F10993">
        <v>0</v>
      </c>
      <c r="G10993" t="s">
        <v>19</v>
      </c>
      <c r="H10993" t="s">
        <v>984</v>
      </c>
      <c r="I10993">
        <v>3</v>
      </c>
      <c r="J10993" t="s">
        <v>1432</v>
      </c>
      <c r="K10993">
        <v>70000</v>
      </c>
      <c r="L10993">
        <v>7</v>
      </c>
      <c r="M10993">
        <f>_xlfn.XLOOKUP(_xlfn.TEXTJOIN("|",0,D10993,G10993,H10993,I10993),[3]방어구각인!$N$20:$N$370,[3]방어구각인!$M$20:$M$370)</f>
        <v>7</v>
      </c>
      <c r="N10993">
        <v>0</v>
      </c>
    </row>
    <row r="10994" spans="1:14" x14ac:dyDescent="0.3">
      <c r="A10994" t="s">
        <v>1214</v>
      </c>
      <c r="B10994" t="s">
        <v>1836</v>
      </c>
      <c r="C10994">
        <f>_xlfn.XLOOKUP(B10994,[2]itemList_221219!$B:$B,[2]itemList_221219!$A:$A)</f>
        <v>333100</v>
      </c>
      <c r="D10994">
        <v>10</v>
      </c>
      <c r="E10994">
        <v>17</v>
      </c>
      <c r="F10994">
        <v>0</v>
      </c>
      <c r="G10994" t="s">
        <v>19</v>
      </c>
      <c r="H10994" t="s">
        <v>971</v>
      </c>
      <c r="I10994">
        <v>10</v>
      </c>
      <c r="J10994" t="s">
        <v>1356</v>
      </c>
      <c r="K10994">
        <v>27826</v>
      </c>
      <c r="L10994">
        <v>2.7826</v>
      </c>
      <c r="M10994">
        <f>_xlfn.XLOOKUP(_xlfn.TEXTJOIN("|",0,D10994,G10994,H10994,I10994),[3]방어구각인!$G$20:$G$370,[3]방어구각인!$F$20:$F$370)</f>
        <v>2.8</v>
      </c>
      <c r="N10994">
        <v>0.62139999999999995</v>
      </c>
    </row>
    <row r="10995" spans="1:14" x14ac:dyDescent="0.3">
      <c r="A10995" t="s">
        <v>1214</v>
      </c>
      <c r="B10995" t="s">
        <v>1836</v>
      </c>
      <c r="C10995">
        <f>_xlfn.XLOOKUP(B10995,[2]itemList_221219!$B:$B,[2]itemList_221219!$A:$A)</f>
        <v>333100</v>
      </c>
      <c r="D10995">
        <v>10</v>
      </c>
      <c r="E10995">
        <v>17</v>
      </c>
      <c r="F10995">
        <v>0</v>
      </c>
      <c r="G10995" t="s">
        <v>19</v>
      </c>
      <c r="H10995" t="s">
        <v>971</v>
      </c>
      <c r="I10995">
        <v>15</v>
      </c>
      <c r="J10995" t="s">
        <v>1357</v>
      </c>
      <c r="K10995">
        <v>28010</v>
      </c>
      <c r="L10995">
        <v>2.8010000000000002</v>
      </c>
      <c r="M10995">
        <f>_xlfn.XLOOKUP(_xlfn.TEXTJOIN("|",0,D10995,G10995,H10995,I10995),[3]방어구각인!$G$20:$G$370,[3]방어구각인!$F$20:$F$370)</f>
        <v>2.8</v>
      </c>
      <c r="N10995">
        <v>3.5700000000000003E-2</v>
      </c>
    </row>
    <row r="10996" spans="1:14" x14ac:dyDescent="0.3">
      <c r="A10996" t="s">
        <v>1214</v>
      </c>
      <c r="B10996" t="s">
        <v>1836</v>
      </c>
      <c r="C10996">
        <f>_xlfn.XLOOKUP(B10996,[2]itemList_221219!$B:$B,[2]itemList_221219!$A:$A)</f>
        <v>333100</v>
      </c>
      <c r="D10996">
        <v>10</v>
      </c>
      <c r="E10996">
        <v>17</v>
      </c>
      <c r="F10996">
        <v>0</v>
      </c>
      <c r="G10996" t="s">
        <v>19</v>
      </c>
      <c r="H10996" t="s">
        <v>971</v>
      </c>
      <c r="I10996">
        <v>20</v>
      </c>
      <c r="J10996" t="s">
        <v>1358</v>
      </c>
      <c r="K10996">
        <v>28202</v>
      </c>
      <c r="L10996">
        <v>2.8201999999999998</v>
      </c>
      <c r="M10996">
        <f>_xlfn.XLOOKUP(_xlfn.TEXTJOIN("|",0,D10996,G10996,H10996,I10996),[3]방어구각인!$G$20:$G$370,[3]방어구각인!$F$20:$F$370)</f>
        <v>2.8</v>
      </c>
      <c r="N10996">
        <v>0.72140000000000004</v>
      </c>
    </row>
    <row r="10997" spans="1:14" x14ac:dyDescent="0.3">
      <c r="A10997" t="s">
        <v>1214</v>
      </c>
      <c r="B10997" t="s">
        <v>1836</v>
      </c>
      <c r="C10997">
        <f>_xlfn.XLOOKUP(B10997,[2]itemList_221219!$B:$B,[2]itemList_221219!$A:$A)</f>
        <v>333100</v>
      </c>
      <c r="D10997">
        <v>10</v>
      </c>
      <c r="E10997">
        <v>17</v>
      </c>
      <c r="F10997">
        <v>0</v>
      </c>
      <c r="G10997" t="s">
        <v>19</v>
      </c>
      <c r="H10997" t="s">
        <v>971</v>
      </c>
      <c r="I10997">
        <v>25</v>
      </c>
      <c r="J10997" t="s">
        <v>1359</v>
      </c>
      <c r="K10997">
        <v>27628</v>
      </c>
      <c r="L10997">
        <v>2.7627999999999999</v>
      </c>
      <c r="M10997">
        <f>_xlfn.XLOOKUP(_xlfn.TEXTJOIN("|",0,D10997,G10997,H10997,I10997),[3]방어구각인!$G$20:$G$370,[3]방어구각인!$F$20:$F$370)</f>
        <v>2.8</v>
      </c>
      <c r="N10997">
        <v>1.3286</v>
      </c>
    </row>
    <row r="10998" spans="1:14" x14ac:dyDescent="0.3">
      <c r="A10998" t="s">
        <v>1214</v>
      </c>
      <c r="B10998" t="s">
        <v>1836</v>
      </c>
      <c r="C10998">
        <f>_xlfn.XLOOKUP(B10998,[2]itemList_221219!$B:$B,[2]itemList_221219!$A:$A)</f>
        <v>333100</v>
      </c>
      <c r="D10998">
        <v>10</v>
      </c>
      <c r="E10998">
        <v>17</v>
      </c>
      <c r="F10998">
        <v>0</v>
      </c>
      <c r="G10998" t="s">
        <v>19</v>
      </c>
      <c r="H10998" t="s">
        <v>971</v>
      </c>
      <c r="I10998">
        <v>30</v>
      </c>
      <c r="J10998" t="s">
        <v>1360</v>
      </c>
      <c r="K10998">
        <v>27896</v>
      </c>
      <c r="L10998">
        <v>2.7896000000000001</v>
      </c>
      <c r="M10998">
        <f>_xlfn.XLOOKUP(_xlfn.TEXTJOIN("|",0,D10998,G10998,H10998,I10998),[3]방어구각인!$G$20:$G$370,[3]방어구각인!$F$20:$F$370)</f>
        <v>2.8</v>
      </c>
      <c r="N10998">
        <v>0.37140000000000001</v>
      </c>
    </row>
    <row r="10999" spans="1:14" x14ac:dyDescent="0.3">
      <c r="A10999" t="s">
        <v>1214</v>
      </c>
      <c r="B10999" t="s">
        <v>1836</v>
      </c>
      <c r="C10999">
        <f>_xlfn.XLOOKUP(B10999,[2]itemList_221219!$B:$B,[2]itemList_221219!$A:$A)</f>
        <v>333100</v>
      </c>
      <c r="D10999">
        <v>10</v>
      </c>
      <c r="E10999">
        <v>18</v>
      </c>
      <c r="F10999">
        <v>0</v>
      </c>
      <c r="G10999" t="s">
        <v>19</v>
      </c>
      <c r="H10999" t="s">
        <v>972</v>
      </c>
      <c r="I10999">
        <v>5</v>
      </c>
      <c r="J10999" t="s">
        <v>1369</v>
      </c>
      <c r="K10999">
        <v>34993</v>
      </c>
      <c r="L10999">
        <v>3.4992999999999999</v>
      </c>
      <c r="M10999">
        <f>_xlfn.XLOOKUP(_xlfn.TEXTJOIN("|",0,D10999,G10999,H10999,I10999),[3]방어구각인!$G$20:$G$370,[3]방어구각인!$F$20:$F$370)</f>
        <v>3.5</v>
      </c>
      <c r="N10999">
        <v>0.02</v>
      </c>
    </row>
    <row r="11000" spans="1:14" x14ac:dyDescent="0.3">
      <c r="A11000" t="s">
        <v>1214</v>
      </c>
      <c r="B11000" t="s">
        <v>1836</v>
      </c>
      <c r="C11000">
        <f>_xlfn.XLOOKUP(B11000,[2]itemList_221219!$B:$B,[2]itemList_221219!$A:$A)</f>
        <v>333100</v>
      </c>
      <c r="D11000">
        <v>10</v>
      </c>
      <c r="E11000">
        <v>18</v>
      </c>
      <c r="F11000">
        <v>0</v>
      </c>
      <c r="G11000" t="s">
        <v>19</v>
      </c>
      <c r="H11000" t="s">
        <v>972</v>
      </c>
      <c r="I11000">
        <v>10</v>
      </c>
      <c r="J11000" t="s">
        <v>1370</v>
      </c>
      <c r="K11000">
        <v>34963</v>
      </c>
      <c r="L11000">
        <v>3.4963000000000002</v>
      </c>
      <c r="M11000">
        <f>_xlfn.XLOOKUP(_xlfn.TEXTJOIN("|",0,D11000,G11000,H11000,I11000),[3]방어구각인!$G$20:$G$370,[3]방어구각인!$F$20:$F$370)</f>
        <v>3.5</v>
      </c>
      <c r="N11000">
        <v>0.1057</v>
      </c>
    </row>
    <row r="11001" spans="1:14" x14ac:dyDescent="0.3">
      <c r="A11001" t="s">
        <v>1214</v>
      </c>
      <c r="B11001" t="s">
        <v>1836</v>
      </c>
      <c r="C11001">
        <f>_xlfn.XLOOKUP(B11001,[2]itemList_221219!$B:$B,[2]itemList_221219!$A:$A)</f>
        <v>333100</v>
      </c>
      <c r="D11001">
        <v>10</v>
      </c>
      <c r="E11001">
        <v>18</v>
      </c>
      <c r="F11001">
        <v>0</v>
      </c>
      <c r="G11001" t="s">
        <v>19</v>
      </c>
      <c r="H11001" t="s">
        <v>972</v>
      </c>
      <c r="I11001">
        <v>15</v>
      </c>
      <c r="J11001" t="s">
        <v>1371</v>
      </c>
      <c r="K11001">
        <v>35092</v>
      </c>
      <c r="L11001">
        <v>3.5091999999999999</v>
      </c>
      <c r="M11001">
        <f>_xlfn.XLOOKUP(_xlfn.TEXTJOIN("|",0,D11001,G11001,H11001,I11001),[3]방어구각인!$G$20:$G$370,[3]방어구각인!$F$20:$F$370)</f>
        <v>3.5</v>
      </c>
      <c r="N11001">
        <v>0.26290000000000002</v>
      </c>
    </row>
    <row r="11002" spans="1:14" x14ac:dyDescent="0.3">
      <c r="A11002" t="s">
        <v>1214</v>
      </c>
      <c r="B11002" t="s">
        <v>1836</v>
      </c>
      <c r="C11002">
        <f>_xlfn.XLOOKUP(B11002,[2]itemList_221219!$B:$B,[2]itemList_221219!$A:$A)</f>
        <v>333100</v>
      </c>
      <c r="D11002">
        <v>10</v>
      </c>
      <c r="E11002">
        <v>18</v>
      </c>
      <c r="F11002">
        <v>0</v>
      </c>
      <c r="G11002" t="s">
        <v>19</v>
      </c>
      <c r="H11002" t="s">
        <v>972</v>
      </c>
      <c r="I11002">
        <v>20</v>
      </c>
      <c r="J11002" t="s">
        <v>1372</v>
      </c>
      <c r="K11002">
        <v>34849</v>
      </c>
      <c r="L11002">
        <v>3.4849000000000001</v>
      </c>
      <c r="M11002">
        <f>_xlfn.XLOOKUP(_xlfn.TEXTJOIN("|",0,D11002,G11002,H11002,I11002),[3]방어구각인!$G$20:$G$370,[3]방어구각인!$F$20:$F$370)</f>
        <v>3.5</v>
      </c>
      <c r="N11002">
        <v>0.43140000000000001</v>
      </c>
    </row>
    <row r="11003" spans="1:14" x14ac:dyDescent="0.3">
      <c r="A11003" t="s">
        <v>1214</v>
      </c>
      <c r="B11003" t="s">
        <v>1836</v>
      </c>
      <c r="C11003">
        <f>_xlfn.XLOOKUP(B11003,[2]itemList_221219!$B:$B,[2]itemList_221219!$A:$A)</f>
        <v>333100</v>
      </c>
      <c r="D11003">
        <v>10</v>
      </c>
      <c r="E11003">
        <v>26</v>
      </c>
      <c r="F11003">
        <v>0</v>
      </c>
      <c r="G11003" t="s">
        <v>19</v>
      </c>
      <c r="H11003" t="s">
        <v>975</v>
      </c>
      <c r="I11003">
        <v>10</v>
      </c>
      <c r="J11003" t="s">
        <v>1375</v>
      </c>
      <c r="K11003">
        <v>19990</v>
      </c>
      <c r="L11003">
        <v>1.9990000000000001</v>
      </c>
      <c r="M11003">
        <f>_xlfn.XLOOKUP(_xlfn.TEXTJOIN("|",0,D11003,G11003,H11003,I11003),[3]방어구각인!$G$20:$G$370,[3]방어구각인!$F$20:$F$370)</f>
        <v>2</v>
      </c>
      <c r="N11003">
        <v>0.05</v>
      </c>
    </row>
    <row r="11004" spans="1:14" x14ac:dyDescent="0.3">
      <c r="A11004" t="s">
        <v>1214</v>
      </c>
      <c r="B11004" t="s">
        <v>1836</v>
      </c>
      <c r="C11004">
        <f>_xlfn.XLOOKUP(B11004,[2]itemList_221219!$B:$B,[2]itemList_221219!$A:$A)</f>
        <v>333100</v>
      </c>
      <c r="D11004">
        <v>10</v>
      </c>
      <c r="E11004">
        <v>26</v>
      </c>
      <c r="F11004">
        <v>0</v>
      </c>
      <c r="G11004" t="s">
        <v>19</v>
      </c>
      <c r="H11004" t="s">
        <v>975</v>
      </c>
      <c r="I11004">
        <v>15</v>
      </c>
      <c r="J11004" t="s">
        <v>1376</v>
      </c>
      <c r="K11004">
        <v>20034</v>
      </c>
      <c r="L11004">
        <v>2.0034000000000001</v>
      </c>
      <c r="M11004">
        <f>_xlfn.XLOOKUP(_xlfn.TEXTJOIN("|",0,D11004,G11004,H11004,I11004),[3]방어구각인!$G$20:$G$370,[3]방어구각인!$F$20:$F$370)</f>
        <v>2</v>
      </c>
      <c r="N11004">
        <v>0.17</v>
      </c>
    </row>
    <row r="11005" spans="1:14" x14ac:dyDescent="0.3">
      <c r="A11005" t="s">
        <v>1214</v>
      </c>
      <c r="B11005" t="s">
        <v>1836</v>
      </c>
      <c r="C11005">
        <f>_xlfn.XLOOKUP(B11005,[2]itemList_221219!$B:$B,[2]itemList_221219!$A:$A)</f>
        <v>333100</v>
      </c>
      <c r="D11005">
        <v>10</v>
      </c>
      <c r="E11005">
        <v>26</v>
      </c>
      <c r="F11005">
        <v>0</v>
      </c>
      <c r="G11005" t="s">
        <v>19</v>
      </c>
      <c r="H11005" t="s">
        <v>975</v>
      </c>
      <c r="I11005">
        <v>20</v>
      </c>
      <c r="J11005" t="s">
        <v>1377</v>
      </c>
      <c r="K11005">
        <v>19955</v>
      </c>
      <c r="L11005">
        <v>1.9955000000000001</v>
      </c>
      <c r="M11005">
        <f>_xlfn.XLOOKUP(_xlfn.TEXTJOIN("|",0,D11005,G11005,H11005,I11005),[3]방어구각인!$G$20:$G$370,[3]방어구각인!$F$20:$F$370)</f>
        <v>2</v>
      </c>
      <c r="N11005">
        <v>0.22500000000000001</v>
      </c>
    </row>
    <row r="11006" spans="1:14" x14ac:dyDescent="0.3">
      <c r="A11006" t="s">
        <v>1214</v>
      </c>
      <c r="B11006" t="s">
        <v>1836</v>
      </c>
      <c r="C11006">
        <f>_xlfn.XLOOKUP(B11006,[2]itemList_221219!$B:$B,[2]itemList_221219!$A:$A)</f>
        <v>333100</v>
      </c>
      <c r="D11006">
        <v>10</v>
      </c>
      <c r="E11006">
        <v>26</v>
      </c>
      <c r="F11006">
        <v>0</v>
      </c>
      <c r="G11006" t="s">
        <v>19</v>
      </c>
      <c r="H11006" t="s">
        <v>975</v>
      </c>
      <c r="I11006">
        <v>25</v>
      </c>
      <c r="J11006" t="s">
        <v>1378</v>
      </c>
      <c r="K11006">
        <v>19906</v>
      </c>
      <c r="L11006">
        <v>1.9905999999999999</v>
      </c>
      <c r="M11006">
        <f>_xlfn.XLOOKUP(_xlfn.TEXTJOIN("|",0,D11006,G11006,H11006,I11006),[3]방어구각인!$G$20:$G$370,[3]방어구각인!$F$20:$F$370)</f>
        <v>2</v>
      </c>
      <c r="N11006">
        <v>0.47</v>
      </c>
    </row>
    <row r="11007" spans="1:14" x14ac:dyDescent="0.3">
      <c r="A11007" t="s">
        <v>1214</v>
      </c>
      <c r="B11007" t="s">
        <v>1836</v>
      </c>
      <c r="C11007">
        <f>_xlfn.XLOOKUP(B11007,[2]itemList_221219!$B:$B,[2]itemList_221219!$A:$A)</f>
        <v>333100</v>
      </c>
      <c r="D11007">
        <v>10</v>
      </c>
      <c r="E11007">
        <v>26</v>
      </c>
      <c r="F11007">
        <v>0</v>
      </c>
      <c r="G11007" t="s">
        <v>19</v>
      </c>
      <c r="H11007" t="s">
        <v>975</v>
      </c>
      <c r="I11007">
        <v>30</v>
      </c>
      <c r="J11007" t="s">
        <v>1379</v>
      </c>
      <c r="K11007">
        <v>19926</v>
      </c>
      <c r="L11007">
        <v>1.9925999999999999</v>
      </c>
      <c r="M11007">
        <f>_xlfn.XLOOKUP(_xlfn.TEXTJOIN("|",0,D11007,G11007,H11007,I11007),[3]방어구각인!$G$20:$G$370,[3]방어구각인!$F$20:$F$370)</f>
        <v>2</v>
      </c>
      <c r="N11007">
        <v>0.37</v>
      </c>
    </row>
    <row r="11008" spans="1:14" x14ac:dyDescent="0.3">
      <c r="A11008" t="s">
        <v>1214</v>
      </c>
      <c r="B11008" t="s">
        <v>1836</v>
      </c>
      <c r="C11008">
        <f>_xlfn.XLOOKUP(B11008,[2]itemList_221219!$B:$B,[2]itemList_221219!$A:$A)</f>
        <v>333100</v>
      </c>
      <c r="D11008">
        <v>10</v>
      </c>
      <c r="E11008">
        <v>26</v>
      </c>
      <c r="F11008">
        <v>0</v>
      </c>
      <c r="G11008" t="s">
        <v>19</v>
      </c>
      <c r="H11008" t="s">
        <v>975</v>
      </c>
      <c r="I11008">
        <v>35</v>
      </c>
      <c r="J11008" t="s">
        <v>1380</v>
      </c>
      <c r="K11008">
        <v>19929</v>
      </c>
      <c r="L11008">
        <v>1.9928999999999999</v>
      </c>
      <c r="M11008">
        <f>_xlfn.XLOOKUP(_xlfn.TEXTJOIN("|",0,D11008,G11008,H11008,I11008),[3]방어구각인!$G$20:$G$370,[3]방어구각인!$F$20:$F$370)</f>
        <v>2</v>
      </c>
      <c r="N11008">
        <v>0.35499999999999998</v>
      </c>
    </row>
    <row r="11009" spans="1:14" x14ac:dyDescent="0.3">
      <c r="A11009" t="s">
        <v>1214</v>
      </c>
      <c r="B11009" t="s">
        <v>1836</v>
      </c>
      <c r="C11009">
        <f>_xlfn.XLOOKUP(B11009,[2]itemList_221219!$B:$B,[2]itemList_221219!$A:$A)</f>
        <v>333100</v>
      </c>
      <c r="D11009">
        <v>10</v>
      </c>
      <c r="E11009">
        <v>26</v>
      </c>
      <c r="F11009">
        <v>0</v>
      </c>
      <c r="G11009" t="s">
        <v>19</v>
      </c>
      <c r="H11009" t="s">
        <v>975</v>
      </c>
      <c r="I11009">
        <v>40</v>
      </c>
      <c r="J11009" t="s">
        <v>1381</v>
      </c>
      <c r="K11009">
        <v>20313</v>
      </c>
      <c r="L11009">
        <v>2.0312999999999999</v>
      </c>
      <c r="M11009">
        <f>_xlfn.XLOOKUP(_xlfn.TEXTJOIN("|",0,D11009,G11009,H11009,I11009),[3]방어구각인!$G$20:$G$370,[3]방어구각인!$F$20:$F$370)</f>
        <v>2</v>
      </c>
      <c r="N11009">
        <v>1.5649999999999999</v>
      </c>
    </row>
    <row r="11010" spans="1:14" x14ac:dyDescent="0.3">
      <c r="A11010" t="s">
        <v>1214</v>
      </c>
      <c r="B11010" t="s">
        <v>1836</v>
      </c>
      <c r="C11010">
        <f>_xlfn.XLOOKUP(B11010,[2]itemList_221219!$B:$B,[2]itemList_221219!$A:$A)</f>
        <v>333100</v>
      </c>
      <c r="D11010">
        <v>10</v>
      </c>
      <c r="E11010">
        <v>28</v>
      </c>
      <c r="F11010">
        <v>0</v>
      </c>
      <c r="G11010" t="s">
        <v>19</v>
      </c>
      <c r="H11010" t="s">
        <v>969</v>
      </c>
      <c r="I11010">
        <v>1</v>
      </c>
      <c r="J11010" t="s">
        <v>1275</v>
      </c>
      <c r="K11010">
        <v>50051</v>
      </c>
      <c r="L11010">
        <v>5.0050999999999997</v>
      </c>
      <c r="M11010">
        <f>_xlfn.XLOOKUP(_xlfn.TEXTJOIN("|",0,D11010,G11010,H11010,I11010),[3]방어구각인!$G$20:$G$370,[3]방어구각인!$F$20:$F$370)</f>
        <v>5</v>
      </c>
      <c r="N11010">
        <v>0.10199999999999999</v>
      </c>
    </row>
    <row r="11011" spans="1:14" x14ac:dyDescent="0.3">
      <c r="A11011" t="s">
        <v>1214</v>
      </c>
      <c r="B11011" t="s">
        <v>1836</v>
      </c>
      <c r="C11011">
        <f>_xlfn.XLOOKUP(B11011,[2]itemList_221219!$B:$B,[2]itemList_221219!$A:$A)</f>
        <v>333100</v>
      </c>
      <c r="D11011">
        <v>10</v>
      </c>
      <c r="E11011">
        <v>28</v>
      </c>
      <c r="F11011">
        <v>0</v>
      </c>
      <c r="G11011" t="s">
        <v>19</v>
      </c>
      <c r="H11011" t="s">
        <v>969</v>
      </c>
      <c r="I11011">
        <v>2</v>
      </c>
      <c r="J11011" t="s">
        <v>1276</v>
      </c>
      <c r="K11011">
        <v>49680</v>
      </c>
      <c r="L11011">
        <v>4.968</v>
      </c>
      <c r="M11011">
        <f>_xlfn.XLOOKUP(_xlfn.TEXTJOIN("|",0,D11011,G11011,H11011,I11011),[3]방어구각인!$G$20:$G$370,[3]방어구각인!$F$20:$F$370)</f>
        <v>5</v>
      </c>
      <c r="N11011">
        <v>0.64</v>
      </c>
    </row>
    <row r="11012" spans="1:14" x14ac:dyDescent="0.3">
      <c r="A11012" t="s">
        <v>1214</v>
      </c>
      <c r="B11012" t="s">
        <v>1836</v>
      </c>
      <c r="C11012">
        <f>_xlfn.XLOOKUP(B11012,[2]itemList_221219!$B:$B,[2]itemList_221219!$A:$A)</f>
        <v>333100</v>
      </c>
      <c r="D11012">
        <v>10</v>
      </c>
      <c r="E11012">
        <v>28</v>
      </c>
      <c r="F11012">
        <v>0</v>
      </c>
      <c r="G11012" t="s">
        <v>19</v>
      </c>
      <c r="H11012" t="s">
        <v>969</v>
      </c>
      <c r="I11012">
        <v>3</v>
      </c>
      <c r="J11012" t="s">
        <v>1277</v>
      </c>
      <c r="K11012">
        <v>50557</v>
      </c>
      <c r="L11012">
        <v>5.0556999999999999</v>
      </c>
      <c r="M11012">
        <f>_xlfn.XLOOKUP(_xlfn.TEXTJOIN("|",0,D11012,G11012,H11012,I11012),[3]방어구각인!$G$20:$G$370,[3]방어구각인!$F$20:$F$370)</f>
        <v>5</v>
      </c>
      <c r="N11012">
        <v>1.1140000000000001</v>
      </c>
    </row>
    <row r="11013" spans="1:14" x14ac:dyDescent="0.3">
      <c r="A11013" t="s">
        <v>1214</v>
      </c>
      <c r="B11013" t="s">
        <v>1836</v>
      </c>
      <c r="C11013">
        <f>_xlfn.XLOOKUP(B11013,[2]itemList_221219!$B:$B,[2]itemList_221219!$A:$A)</f>
        <v>333100</v>
      </c>
      <c r="D11013">
        <v>10</v>
      </c>
      <c r="E11013">
        <v>29</v>
      </c>
      <c r="F11013">
        <v>0</v>
      </c>
      <c r="G11013" t="s">
        <v>19</v>
      </c>
      <c r="H11013" t="s">
        <v>970</v>
      </c>
      <c r="I11013">
        <v>1</v>
      </c>
      <c r="J11013" t="s">
        <v>1278</v>
      </c>
      <c r="K11013">
        <v>50335</v>
      </c>
      <c r="L11013">
        <v>5.0335000000000001</v>
      </c>
      <c r="M11013">
        <f>_xlfn.XLOOKUP(_xlfn.TEXTJOIN("|",0,D11013,G11013,H11013,I11013),[3]방어구각인!$G$20:$G$370,[3]방어구각인!$F$20:$F$370)</f>
        <v>5</v>
      </c>
      <c r="N11013">
        <v>0.67</v>
      </c>
    </row>
    <row r="11014" spans="1:14" x14ac:dyDescent="0.3">
      <c r="A11014" t="s">
        <v>1214</v>
      </c>
      <c r="B11014" t="s">
        <v>1836</v>
      </c>
      <c r="C11014">
        <f>_xlfn.XLOOKUP(B11014,[2]itemList_221219!$B:$B,[2]itemList_221219!$A:$A)</f>
        <v>333100</v>
      </c>
      <c r="D11014">
        <v>10</v>
      </c>
      <c r="E11014">
        <v>29</v>
      </c>
      <c r="F11014">
        <v>0</v>
      </c>
      <c r="G11014" t="s">
        <v>19</v>
      </c>
      <c r="H11014" t="s">
        <v>970</v>
      </c>
      <c r="I11014">
        <v>2</v>
      </c>
      <c r="J11014" t="s">
        <v>1279</v>
      </c>
      <c r="K11014">
        <v>50087</v>
      </c>
      <c r="L11014">
        <v>5.0087000000000002</v>
      </c>
      <c r="M11014">
        <f>_xlfn.XLOOKUP(_xlfn.TEXTJOIN("|",0,D11014,G11014,H11014,I11014),[3]방어구각인!$G$20:$G$370,[3]방어구각인!$F$20:$F$370)</f>
        <v>5</v>
      </c>
      <c r="N11014">
        <v>0.17399999999999999</v>
      </c>
    </row>
    <row r="11015" spans="1:14" x14ac:dyDescent="0.3">
      <c r="A11015" t="s">
        <v>1214</v>
      </c>
      <c r="B11015" t="s">
        <v>1836</v>
      </c>
      <c r="C11015">
        <f>_xlfn.XLOOKUP(B11015,[2]itemList_221219!$B:$B,[2]itemList_221219!$A:$A)</f>
        <v>333100</v>
      </c>
      <c r="D11015">
        <v>10</v>
      </c>
      <c r="E11015">
        <v>29</v>
      </c>
      <c r="F11015">
        <v>0</v>
      </c>
      <c r="G11015" t="s">
        <v>19</v>
      </c>
      <c r="H11015" t="s">
        <v>970</v>
      </c>
      <c r="I11015">
        <v>3</v>
      </c>
      <c r="J11015" t="s">
        <v>1280</v>
      </c>
      <c r="K11015">
        <v>50295</v>
      </c>
      <c r="L11015">
        <v>5.0294999999999996</v>
      </c>
      <c r="M11015">
        <f>_xlfn.XLOOKUP(_xlfn.TEXTJOIN("|",0,D11015,G11015,H11015,I11015),[3]방어구각인!$G$20:$G$370,[3]방어구각인!$F$20:$F$370)</f>
        <v>5</v>
      </c>
      <c r="N11015">
        <v>0.59</v>
      </c>
    </row>
    <row r="11016" spans="1:14" x14ac:dyDescent="0.3">
      <c r="A11016" t="s">
        <v>1214</v>
      </c>
      <c r="B11016" t="s">
        <v>1836</v>
      </c>
      <c r="C11016">
        <f>_xlfn.XLOOKUP(B11016,[2]itemList_221219!$B:$B,[2]itemList_221219!$A:$A)</f>
        <v>333100</v>
      </c>
      <c r="D11016">
        <v>10</v>
      </c>
      <c r="E11016">
        <v>32</v>
      </c>
      <c r="F11016">
        <v>0</v>
      </c>
      <c r="G11016" t="s">
        <v>19</v>
      </c>
      <c r="H11016" t="s">
        <v>973</v>
      </c>
      <c r="I11016">
        <v>10</v>
      </c>
      <c r="J11016" t="s">
        <v>1390</v>
      </c>
      <c r="K11016">
        <v>28013</v>
      </c>
      <c r="L11016">
        <v>2.8012999999999999</v>
      </c>
      <c r="M11016">
        <f>_xlfn.XLOOKUP(_xlfn.TEXTJOIN("|",0,D11016,G11016,H11016,I11016),[3]방어구각인!$G$20:$G$370,[3]방어구각인!$F$20:$F$370)</f>
        <v>2.8</v>
      </c>
      <c r="N11016">
        <v>4.6399999999999997E-2</v>
      </c>
    </row>
    <row r="11017" spans="1:14" x14ac:dyDescent="0.3">
      <c r="A11017" t="s">
        <v>1214</v>
      </c>
      <c r="B11017" t="s">
        <v>1836</v>
      </c>
      <c r="C11017">
        <f>_xlfn.XLOOKUP(B11017,[2]itemList_221219!$B:$B,[2]itemList_221219!$A:$A)</f>
        <v>333100</v>
      </c>
      <c r="D11017">
        <v>10</v>
      </c>
      <c r="E11017">
        <v>32</v>
      </c>
      <c r="F11017">
        <v>0</v>
      </c>
      <c r="G11017" t="s">
        <v>19</v>
      </c>
      <c r="H11017" t="s">
        <v>973</v>
      </c>
      <c r="I11017">
        <v>15</v>
      </c>
      <c r="J11017" t="s">
        <v>1391</v>
      </c>
      <c r="K11017">
        <v>27963</v>
      </c>
      <c r="L11017">
        <v>2.7963</v>
      </c>
      <c r="M11017">
        <f>_xlfn.XLOOKUP(_xlfn.TEXTJOIN("|",0,D11017,G11017,H11017,I11017),[3]방어구각인!$G$20:$G$370,[3]방어구각인!$F$20:$F$370)</f>
        <v>2.8</v>
      </c>
      <c r="N11017">
        <v>0.1321</v>
      </c>
    </row>
    <row r="11018" spans="1:14" x14ac:dyDescent="0.3">
      <c r="A11018" t="s">
        <v>1214</v>
      </c>
      <c r="B11018" t="s">
        <v>1836</v>
      </c>
      <c r="C11018">
        <f>_xlfn.XLOOKUP(B11018,[2]itemList_221219!$B:$B,[2]itemList_221219!$A:$A)</f>
        <v>333100</v>
      </c>
      <c r="D11018">
        <v>10</v>
      </c>
      <c r="E11018">
        <v>32</v>
      </c>
      <c r="F11018">
        <v>0</v>
      </c>
      <c r="G11018" t="s">
        <v>19</v>
      </c>
      <c r="H11018" t="s">
        <v>973</v>
      </c>
      <c r="I11018">
        <v>20</v>
      </c>
      <c r="J11018" t="s">
        <v>1392</v>
      </c>
      <c r="K11018">
        <v>27606</v>
      </c>
      <c r="L11018">
        <v>2.7606000000000002</v>
      </c>
      <c r="M11018">
        <f>_xlfn.XLOOKUP(_xlfn.TEXTJOIN("|",0,D11018,G11018,H11018,I11018),[3]방어구각인!$G$20:$G$370,[3]방어구각인!$F$20:$F$370)</f>
        <v>2.8</v>
      </c>
      <c r="N11018">
        <v>1.4071</v>
      </c>
    </row>
    <row r="11019" spans="1:14" x14ac:dyDescent="0.3">
      <c r="A11019" t="s">
        <v>1214</v>
      </c>
      <c r="B11019" t="s">
        <v>1836</v>
      </c>
      <c r="C11019">
        <f>_xlfn.XLOOKUP(B11019,[2]itemList_221219!$B:$B,[2]itemList_221219!$A:$A)</f>
        <v>333100</v>
      </c>
      <c r="D11019">
        <v>10</v>
      </c>
      <c r="E11019">
        <v>32</v>
      </c>
      <c r="F11019">
        <v>0</v>
      </c>
      <c r="G11019" t="s">
        <v>19</v>
      </c>
      <c r="H11019" t="s">
        <v>973</v>
      </c>
      <c r="I11019">
        <v>25</v>
      </c>
      <c r="J11019" t="s">
        <v>1393</v>
      </c>
      <c r="K11019">
        <v>27848</v>
      </c>
      <c r="L11019">
        <v>2.7848000000000002</v>
      </c>
      <c r="M11019">
        <f>_xlfn.XLOOKUP(_xlfn.TEXTJOIN("|",0,D11019,G11019,H11019,I11019),[3]방어구각인!$G$20:$G$370,[3]방어구각인!$F$20:$F$370)</f>
        <v>2.8</v>
      </c>
      <c r="N11019">
        <v>0.54290000000000005</v>
      </c>
    </row>
    <row r="11020" spans="1:14" x14ac:dyDescent="0.3">
      <c r="A11020" t="s">
        <v>1214</v>
      </c>
      <c r="B11020" t="s">
        <v>1836</v>
      </c>
      <c r="C11020">
        <f>_xlfn.XLOOKUP(B11020,[2]itemList_221219!$B:$B,[2]itemList_221219!$A:$A)</f>
        <v>333100</v>
      </c>
      <c r="D11020">
        <v>10</v>
      </c>
      <c r="E11020">
        <v>32</v>
      </c>
      <c r="F11020">
        <v>0</v>
      </c>
      <c r="G11020" t="s">
        <v>19</v>
      </c>
      <c r="H11020" t="s">
        <v>973</v>
      </c>
      <c r="I11020">
        <v>30</v>
      </c>
      <c r="J11020" t="s">
        <v>1394</v>
      </c>
      <c r="K11020">
        <v>27888</v>
      </c>
      <c r="L11020">
        <v>2.7888000000000002</v>
      </c>
      <c r="M11020">
        <f>_xlfn.XLOOKUP(_xlfn.TEXTJOIN("|",0,D11020,G11020,H11020,I11020),[3]방어구각인!$G$20:$G$370,[3]방어구각인!$F$20:$F$370)</f>
        <v>2.8</v>
      </c>
      <c r="N11020">
        <v>0.4</v>
      </c>
    </row>
    <row r="11021" spans="1:14" x14ac:dyDescent="0.3">
      <c r="A11021" t="s">
        <v>1214</v>
      </c>
      <c r="B11021" t="s">
        <v>1836</v>
      </c>
      <c r="C11021">
        <f>_xlfn.XLOOKUP(B11021,[2]itemList_221219!$B:$B,[2]itemList_221219!$A:$A)</f>
        <v>333100</v>
      </c>
      <c r="D11021">
        <v>10</v>
      </c>
      <c r="E11021">
        <v>33</v>
      </c>
      <c r="F11021">
        <v>0</v>
      </c>
      <c r="G11021" t="s">
        <v>19</v>
      </c>
      <c r="H11021" t="s">
        <v>974</v>
      </c>
      <c r="I11021">
        <v>5</v>
      </c>
      <c r="J11021" t="s">
        <v>1403</v>
      </c>
      <c r="K11021">
        <v>35017</v>
      </c>
      <c r="L11021">
        <v>3.5017</v>
      </c>
      <c r="M11021">
        <f>_xlfn.XLOOKUP(_xlfn.TEXTJOIN("|",0,D11021,G11021,H11021,I11021),[3]방어구각인!$G$20:$G$370,[3]방어구각인!$F$20:$F$370)</f>
        <v>3.5</v>
      </c>
      <c r="N11021">
        <v>4.8599999999999997E-2</v>
      </c>
    </row>
    <row r="11022" spans="1:14" x14ac:dyDescent="0.3">
      <c r="A11022" t="s">
        <v>1214</v>
      </c>
      <c r="B11022" t="s">
        <v>1836</v>
      </c>
      <c r="C11022">
        <f>_xlfn.XLOOKUP(B11022,[2]itemList_221219!$B:$B,[2]itemList_221219!$A:$A)</f>
        <v>333100</v>
      </c>
      <c r="D11022">
        <v>10</v>
      </c>
      <c r="E11022">
        <v>33</v>
      </c>
      <c r="F11022">
        <v>0</v>
      </c>
      <c r="G11022" t="s">
        <v>19</v>
      </c>
      <c r="H11022" t="s">
        <v>974</v>
      </c>
      <c r="I11022">
        <v>10</v>
      </c>
      <c r="J11022" t="s">
        <v>1404</v>
      </c>
      <c r="K11022">
        <v>35119</v>
      </c>
      <c r="L11022">
        <v>3.5118999999999998</v>
      </c>
      <c r="M11022">
        <f>_xlfn.XLOOKUP(_xlfn.TEXTJOIN("|",0,D11022,G11022,H11022,I11022),[3]방어구각인!$G$20:$G$370,[3]방어구각인!$F$20:$F$370)</f>
        <v>3.5</v>
      </c>
      <c r="N11022">
        <v>0.34</v>
      </c>
    </row>
    <row r="11023" spans="1:14" x14ac:dyDescent="0.3">
      <c r="A11023" t="s">
        <v>1214</v>
      </c>
      <c r="B11023" t="s">
        <v>1836</v>
      </c>
      <c r="C11023">
        <f>_xlfn.XLOOKUP(B11023,[2]itemList_221219!$B:$B,[2]itemList_221219!$A:$A)</f>
        <v>333100</v>
      </c>
      <c r="D11023">
        <v>10</v>
      </c>
      <c r="E11023">
        <v>33</v>
      </c>
      <c r="F11023">
        <v>0</v>
      </c>
      <c r="G11023" t="s">
        <v>19</v>
      </c>
      <c r="H11023" t="s">
        <v>974</v>
      </c>
      <c r="I11023">
        <v>15</v>
      </c>
      <c r="J11023" t="s">
        <v>1405</v>
      </c>
      <c r="K11023">
        <v>34995</v>
      </c>
      <c r="L11023">
        <v>3.4994999999999998</v>
      </c>
      <c r="M11023">
        <f>_xlfn.XLOOKUP(_xlfn.TEXTJOIN("|",0,D11023,G11023,H11023,I11023),[3]방어구각인!$G$20:$G$370,[3]방어구각인!$F$20:$F$370)</f>
        <v>3.5</v>
      </c>
      <c r="N11023">
        <v>1.43E-2</v>
      </c>
    </row>
    <row r="11024" spans="1:14" x14ac:dyDescent="0.3">
      <c r="A11024" t="s">
        <v>1214</v>
      </c>
      <c r="B11024" t="s">
        <v>1836</v>
      </c>
      <c r="C11024">
        <f>_xlfn.XLOOKUP(B11024,[2]itemList_221219!$B:$B,[2]itemList_221219!$A:$A)</f>
        <v>333100</v>
      </c>
      <c r="D11024">
        <v>10</v>
      </c>
      <c r="E11024">
        <v>33</v>
      </c>
      <c r="F11024">
        <v>0</v>
      </c>
      <c r="G11024" t="s">
        <v>19</v>
      </c>
      <c r="H11024" t="s">
        <v>974</v>
      </c>
      <c r="I11024">
        <v>20</v>
      </c>
      <c r="J11024" t="s">
        <v>1406</v>
      </c>
      <c r="K11024">
        <v>35034</v>
      </c>
      <c r="L11024">
        <v>3.5034000000000001</v>
      </c>
      <c r="M11024">
        <f>_xlfn.XLOOKUP(_xlfn.TEXTJOIN("|",0,D11024,G11024,H11024,I11024),[3]방어구각인!$G$20:$G$370,[3]방어구각인!$F$20:$F$370)</f>
        <v>3.5</v>
      </c>
      <c r="N11024">
        <v>9.7100000000000006E-2</v>
      </c>
    </row>
    <row r="11025" spans="1:14" x14ac:dyDescent="0.3">
      <c r="A11025" t="s">
        <v>1214</v>
      </c>
      <c r="B11025" t="s">
        <v>1836</v>
      </c>
      <c r="C11025">
        <f>_xlfn.XLOOKUP(B11025,[2]itemList_221219!$B:$B,[2]itemList_221219!$A:$A)</f>
        <v>333100</v>
      </c>
      <c r="D11025">
        <v>20</v>
      </c>
      <c r="E11025">
        <v>8</v>
      </c>
      <c r="F11025">
        <v>0</v>
      </c>
      <c r="G11025" t="s">
        <v>19</v>
      </c>
      <c r="H11025" t="s">
        <v>997</v>
      </c>
      <c r="I11025">
        <v>1</v>
      </c>
      <c r="J11025" t="s">
        <v>1773</v>
      </c>
      <c r="K11025">
        <v>70354</v>
      </c>
      <c r="L11025">
        <v>7.0354000000000001</v>
      </c>
      <c r="M11025">
        <f>_xlfn.XLOOKUP(_xlfn.TEXTJOIN("|",0,D11025,G11025,H11025,I11025),[3]방어구각인!$G$20:$G$370,[3]방어구각인!$F$20:$F$370)</f>
        <v>7</v>
      </c>
      <c r="N11025">
        <v>0.50570000000000004</v>
      </c>
    </row>
    <row r="11026" spans="1:14" x14ac:dyDescent="0.3">
      <c r="A11026" t="s">
        <v>1214</v>
      </c>
      <c r="B11026" t="s">
        <v>1836</v>
      </c>
      <c r="C11026">
        <f>_xlfn.XLOOKUP(B11026,[2]itemList_221219!$B:$B,[2]itemList_221219!$A:$A)</f>
        <v>333100</v>
      </c>
      <c r="D11026">
        <v>20</v>
      </c>
      <c r="E11026">
        <v>8</v>
      </c>
      <c r="F11026">
        <v>2</v>
      </c>
      <c r="G11026" t="s">
        <v>964</v>
      </c>
      <c r="H11026" t="s">
        <v>997</v>
      </c>
      <c r="I11026">
        <v>1</v>
      </c>
      <c r="J11026" t="s">
        <v>1774</v>
      </c>
      <c r="K11026">
        <v>90305</v>
      </c>
      <c r="L11026">
        <v>9.0305</v>
      </c>
      <c r="M11026">
        <f>_xlfn.XLOOKUP(_xlfn.TEXTJOIN("|",0,D11026,G11026,H11026,I11026),[3]방어구각인!$G$20:$G$370,[3]방어구각인!$F$20:$F$370)</f>
        <v>9</v>
      </c>
      <c r="N11026">
        <v>0.33889999999999998</v>
      </c>
    </row>
    <row r="11027" spans="1:14" x14ac:dyDescent="0.3">
      <c r="A11027" t="s">
        <v>1214</v>
      </c>
      <c r="B11027" t="s">
        <v>1836</v>
      </c>
      <c r="C11027">
        <f>_xlfn.XLOOKUP(B11027,[2]itemList_221219!$B:$B,[2]itemList_221219!$A:$A)</f>
        <v>333100</v>
      </c>
      <c r="D11027">
        <v>20</v>
      </c>
      <c r="E11027">
        <v>8</v>
      </c>
      <c r="F11027">
        <v>3</v>
      </c>
      <c r="G11027" t="s">
        <v>965</v>
      </c>
      <c r="H11027" t="s">
        <v>997</v>
      </c>
      <c r="I11027">
        <v>1</v>
      </c>
      <c r="J11027" t="s">
        <v>1775</v>
      </c>
      <c r="K11027">
        <v>89692</v>
      </c>
      <c r="L11027">
        <v>8.9692000000000007</v>
      </c>
      <c r="M11027">
        <f>_xlfn.XLOOKUP(_xlfn.TEXTJOIN("|",0,D11027,G11027,H11027,I11027),[3]방어구각인!$G$20:$G$370,[3]방어구각인!$F$20:$F$370)</f>
        <v>9</v>
      </c>
      <c r="N11027">
        <v>0.3422</v>
      </c>
    </row>
    <row r="11028" spans="1:14" x14ac:dyDescent="0.3">
      <c r="A11028" t="s">
        <v>1214</v>
      </c>
      <c r="B11028" t="s">
        <v>1836</v>
      </c>
      <c r="C11028">
        <f>_xlfn.XLOOKUP(B11028,[2]itemList_221219!$B:$B,[2]itemList_221219!$A:$A)</f>
        <v>333100</v>
      </c>
      <c r="D11028">
        <v>20</v>
      </c>
      <c r="E11028">
        <v>8</v>
      </c>
      <c r="F11028">
        <v>4</v>
      </c>
      <c r="G11028" t="s">
        <v>47</v>
      </c>
      <c r="H11028" t="s">
        <v>997</v>
      </c>
      <c r="I11028">
        <v>1</v>
      </c>
      <c r="J11028" t="s">
        <v>1776</v>
      </c>
      <c r="K11028">
        <v>89859</v>
      </c>
      <c r="L11028">
        <v>8.9859000000000009</v>
      </c>
      <c r="M11028">
        <f>_xlfn.XLOOKUP(_xlfn.TEXTJOIN("|",0,D11028,G11028,H11028,I11028),[3]방어구각인!$G$20:$G$370,[3]방어구각인!$F$20:$F$370)</f>
        <v>9</v>
      </c>
      <c r="N11028">
        <v>0.15670000000000001</v>
      </c>
    </row>
    <row r="11029" spans="1:14" x14ac:dyDescent="0.3">
      <c r="A11029" t="s">
        <v>1214</v>
      </c>
      <c r="B11029" t="s">
        <v>1836</v>
      </c>
      <c r="C11029">
        <f>_xlfn.XLOOKUP(B11029,[2]itemList_221219!$B:$B,[2]itemList_221219!$A:$A)</f>
        <v>333100</v>
      </c>
      <c r="D11029">
        <v>20</v>
      </c>
      <c r="E11029">
        <v>8</v>
      </c>
      <c r="F11029">
        <v>5</v>
      </c>
      <c r="G11029" t="s">
        <v>966</v>
      </c>
      <c r="H11029" t="s">
        <v>997</v>
      </c>
      <c r="I11029">
        <v>1</v>
      </c>
      <c r="J11029" t="s">
        <v>1777</v>
      </c>
      <c r="K11029">
        <v>89824</v>
      </c>
      <c r="L11029">
        <v>8.9824000000000002</v>
      </c>
      <c r="M11029">
        <f>_xlfn.XLOOKUP(_xlfn.TEXTJOIN("|",0,D11029,G11029,H11029,I11029),[3]방어구각인!$G$20:$G$370,[3]방어구각인!$F$20:$F$370)</f>
        <v>9</v>
      </c>
      <c r="N11029">
        <v>0.1956</v>
      </c>
    </row>
    <row r="11030" spans="1:14" x14ac:dyDescent="0.3">
      <c r="A11030" t="s">
        <v>1214</v>
      </c>
      <c r="B11030" t="s">
        <v>1836</v>
      </c>
      <c r="C11030">
        <f>_xlfn.XLOOKUP(B11030,[2]itemList_221219!$B:$B,[2]itemList_221219!$A:$A)</f>
        <v>333100</v>
      </c>
      <c r="D11030">
        <v>20</v>
      </c>
      <c r="E11030">
        <v>9</v>
      </c>
      <c r="F11030">
        <v>0</v>
      </c>
      <c r="G11030" t="s">
        <v>19</v>
      </c>
      <c r="H11030" t="s">
        <v>998</v>
      </c>
      <c r="I11030">
        <v>1</v>
      </c>
      <c r="J11030" t="s">
        <v>1778</v>
      </c>
      <c r="K11030">
        <v>29957</v>
      </c>
      <c r="L11030">
        <v>2.9956999999999998</v>
      </c>
      <c r="M11030">
        <f>_xlfn.XLOOKUP(_xlfn.TEXTJOIN("|",0,D11030,G11030,H11030,I11030),[3]방어구각인!$G$20:$G$370,[3]방어구각인!$F$20:$F$370)</f>
        <v>3</v>
      </c>
      <c r="N11030">
        <v>0.14330000000000001</v>
      </c>
    </row>
    <row r="11031" spans="1:14" x14ac:dyDescent="0.3">
      <c r="A11031" t="s">
        <v>1214</v>
      </c>
      <c r="B11031" t="s">
        <v>1836</v>
      </c>
      <c r="C11031">
        <f>_xlfn.XLOOKUP(B11031,[2]itemList_221219!$B:$B,[2]itemList_221219!$A:$A)</f>
        <v>333100</v>
      </c>
      <c r="D11031">
        <v>20</v>
      </c>
      <c r="E11031">
        <v>9</v>
      </c>
      <c r="F11031">
        <v>0</v>
      </c>
      <c r="G11031" t="s">
        <v>19</v>
      </c>
      <c r="H11031" t="s">
        <v>998</v>
      </c>
      <c r="I11031">
        <v>2</v>
      </c>
      <c r="J11031" t="s">
        <v>1779</v>
      </c>
      <c r="K11031">
        <v>29681</v>
      </c>
      <c r="L11031">
        <v>2.9681000000000002</v>
      </c>
      <c r="M11031">
        <f>_xlfn.XLOOKUP(_xlfn.TEXTJOIN("|",0,D11031,G11031,H11031,I11031),[3]방어구각인!$G$20:$G$370,[3]방어구각인!$F$20:$F$370)</f>
        <v>3</v>
      </c>
      <c r="N11031">
        <v>1.0632999999999999</v>
      </c>
    </row>
    <row r="11032" spans="1:14" x14ac:dyDescent="0.3">
      <c r="A11032" t="s">
        <v>1214</v>
      </c>
      <c r="B11032" t="s">
        <v>1836</v>
      </c>
      <c r="C11032">
        <f>_xlfn.XLOOKUP(B11032,[2]itemList_221219!$B:$B,[2]itemList_221219!$A:$A)</f>
        <v>333100</v>
      </c>
      <c r="D11032">
        <v>20</v>
      </c>
      <c r="E11032">
        <v>9</v>
      </c>
      <c r="F11032">
        <v>2</v>
      </c>
      <c r="G11032" t="s">
        <v>964</v>
      </c>
      <c r="H11032" t="s">
        <v>998</v>
      </c>
      <c r="I11032">
        <v>1</v>
      </c>
      <c r="J11032" t="s">
        <v>1780</v>
      </c>
      <c r="K11032">
        <v>44731</v>
      </c>
      <c r="L11032">
        <v>4.4730999999999996</v>
      </c>
      <c r="M11032">
        <f>_xlfn.XLOOKUP(_xlfn.TEXTJOIN("|",0,D11032,G11032,H11032,I11032),[3]방어구각인!$G$20:$G$370,[3]방어구각인!$F$20:$F$370)</f>
        <v>4.5</v>
      </c>
      <c r="N11032">
        <v>0.5978</v>
      </c>
    </row>
    <row r="11033" spans="1:14" x14ac:dyDescent="0.3">
      <c r="A11033" t="s">
        <v>1214</v>
      </c>
      <c r="B11033" t="s">
        <v>1836</v>
      </c>
      <c r="C11033">
        <f>_xlfn.XLOOKUP(B11033,[2]itemList_221219!$B:$B,[2]itemList_221219!$A:$A)</f>
        <v>333100</v>
      </c>
      <c r="D11033">
        <v>20</v>
      </c>
      <c r="E11033">
        <v>9</v>
      </c>
      <c r="F11033">
        <v>2</v>
      </c>
      <c r="G11033" t="s">
        <v>964</v>
      </c>
      <c r="H11033" t="s">
        <v>998</v>
      </c>
      <c r="I11033">
        <v>2</v>
      </c>
      <c r="J11033" t="s">
        <v>1781</v>
      </c>
      <c r="K11033">
        <v>45215</v>
      </c>
      <c r="L11033">
        <v>4.5214999999999996</v>
      </c>
      <c r="M11033">
        <f>_xlfn.XLOOKUP(_xlfn.TEXTJOIN("|",0,D11033,G11033,H11033,I11033),[3]방어구각인!$G$20:$G$370,[3]방어구각인!$F$20:$F$370)</f>
        <v>4.5</v>
      </c>
      <c r="N11033">
        <v>0.4778</v>
      </c>
    </row>
    <row r="11034" spans="1:14" x14ac:dyDescent="0.3">
      <c r="A11034" t="s">
        <v>1214</v>
      </c>
      <c r="B11034" t="s">
        <v>1836</v>
      </c>
      <c r="C11034">
        <f>_xlfn.XLOOKUP(B11034,[2]itemList_221219!$B:$B,[2]itemList_221219!$A:$A)</f>
        <v>333100</v>
      </c>
      <c r="D11034">
        <v>20</v>
      </c>
      <c r="E11034">
        <v>9</v>
      </c>
      <c r="F11034">
        <v>3</v>
      </c>
      <c r="G11034" t="s">
        <v>965</v>
      </c>
      <c r="H11034" t="s">
        <v>998</v>
      </c>
      <c r="I11034">
        <v>1</v>
      </c>
      <c r="J11034" t="s">
        <v>1782</v>
      </c>
      <c r="K11034">
        <v>45603</v>
      </c>
      <c r="L11034">
        <v>4.5602999999999998</v>
      </c>
      <c r="M11034">
        <f>_xlfn.XLOOKUP(_xlfn.TEXTJOIN("|",0,D11034,G11034,H11034,I11034),[3]방어구각인!$G$20:$G$370,[3]방어구각인!$F$20:$F$370)</f>
        <v>4.5</v>
      </c>
      <c r="N11034">
        <v>1.34</v>
      </c>
    </row>
    <row r="11035" spans="1:14" x14ac:dyDescent="0.3">
      <c r="A11035" t="s">
        <v>1214</v>
      </c>
      <c r="B11035" t="s">
        <v>1836</v>
      </c>
      <c r="C11035">
        <f>_xlfn.XLOOKUP(B11035,[2]itemList_221219!$B:$B,[2]itemList_221219!$A:$A)</f>
        <v>333100</v>
      </c>
      <c r="D11035">
        <v>20</v>
      </c>
      <c r="E11035">
        <v>9</v>
      </c>
      <c r="F11035">
        <v>3</v>
      </c>
      <c r="G11035" t="s">
        <v>965</v>
      </c>
      <c r="H11035" t="s">
        <v>998</v>
      </c>
      <c r="I11035">
        <v>2</v>
      </c>
      <c r="J11035" t="s">
        <v>1783</v>
      </c>
      <c r="K11035">
        <v>44786</v>
      </c>
      <c r="L11035">
        <v>4.4786000000000001</v>
      </c>
      <c r="M11035">
        <f>_xlfn.XLOOKUP(_xlfn.TEXTJOIN("|",0,D11035,G11035,H11035,I11035),[3]방어구각인!$G$20:$G$370,[3]방어구각인!$F$20:$F$370)</f>
        <v>4.5</v>
      </c>
      <c r="N11035">
        <v>0.47560000000000002</v>
      </c>
    </row>
    <row r="11036" spans="1:14" x14ac:dyDescent="0.3">
      <c r="A11036" t="s">
        <v>1214</v>
      </c>
      <c r="B11036" t="s">
        <v>1836</v>
      </c>
      <c r="C11036">
        <f>_xlfn.XLOOKUP(B11036,[2]itemList_221219!$B:$B,[2]itemList_221219!$A:$A)</f>
        <v>333100</v>
      </c>
      <c r="D11036">
        <v>20</v>
      </c>
      <c r="E11036">
        <v>9</v>
      </c>
      <c r="F11036">
        <v>4</v>
      </c>
      <c r="G11036" t="s">
        <v>47</v>
      </c>
      <c r="H11036" t="s">
        <v>998</v>
      </c>
      <c r="I11036">
        <v>1</v>
      </c>
      <c r="J11036" t="s">
        <v>1784</v>
      </c>
      <c r="K11036">
        <v>45004</v>
      </c>
      <c r="L11036">
        <v>4.5004</v>
      </c>
      <c r="M11036">
        <f>_xlfn.XLOOKUP(_xlfn.TEXTJOIN("|",0,D11036,G11036,H11036,I11036),[3]방어구각인!$G$20:$G$370,[3]방어구각인!$F$20:$F$370)</f>
        <v>4.5</v>
      </c>
      <c r="N11036">
        <v>8.8999999999999999E-3</v>
      </c>
    </row>
    <row r="11037" spans="1:14" x14ac:dyDescent="0.3">
      <c r="A11037" t="s">
        <v>1214</v>
      </c>
      <c r="B11037" t="s">
        <v>1836</v>
      </c>
      <c r="C11037">
        <f>_xlfn.XLOOKUP(B11037,[2]itemList_221219!$B:$B,[2]itemList_221219!$A:$A)</f>
        <v>333100</v>
      </c>
      <c r="D11037">
        <v>20</v>
      </c>
      <c r="E11037">
        <v>9</v>
      </c>
      <c r="F11037">
        <v>4</v>
      </c>
      <c r="G11037" t="s">
        <v>47</v>
      </c>
      <c r="H11037" t="s">
        <v>998</v>
      </c>
      <c r="I11037">
        <v>2</v>
      </c>
      <c r="J11037" t="s">
        <v>1785</v>
      </c>
      <c r="K11037">
        <v>44978</v>
      </c>
      <c r="L11037">
        <v>4.4977999999999998</v>
      </c>
      <c r="M11037">
        <f>_xlfn.XLOOKUP(_xlfn.TEXTJOIN("|",0,D11037,G11037,H11037,I11037),[3]방어구각인!$G$20:$G$370,[3]방어구각인!$F$20:$F$370)</f>
        <v>4.5</v>
      </c>
      <c r="N11037">
        <v>4.8899999999999999E-2</v>
      </c>
    </row>
    <row r="11038" spans="1:14" x14ac:dyDescent="0.3">
      <c r="A11038" t="s">
        <v>1214</v>
      </c>
      <c r="B11038" t="s">
        <v>1836</v>
      </c>
      <c r="C11038">
        <f>_xlfn.XLOOKUP(B11038,[2]itemList_221219!$B:$B,[2]itemList_221219!$A:$A)</f>
        <v>333100</v>
      </c>
      <c r="D11038">
        <v>20</v>
      </c>
      <c r="E11038">
        <v>9</v>
      </c>
      <c r="F11038">
        <v>5</v>
      </c>
      <c r="G11038" t="s">
        <v>966</v>
      </c>
      <c r="H11038" t="s">
        <v>998</v>
      </c>
      <c r="I11038">
        <v>1</v>
      </c>
      <c r="J11038" t="s">
        <v>1786</v>
      </c>
      <c r="K11038">
        <v>44725</v>
      </c>
      <c r="L11038">
        <v>4.4725000000000001</v>
      </c>
      <c r="M11038">
        <f>_xlfn.XLOOKUP(_xlfn.TEXTJOIN("|",0,D11038,G11038,H11038,I11038),[3]방어구각인!$G$20:$G$370,[3]방어구각인!$F$20:$F$370)</f>
        <v>4.5</v>
      </c>
      <c r="N11038">
        <v>0.61109999999999998</v>
      </c>
    </row>
    <row r="11039" spans="1:14" x14ac:dyDescent="0.3">
      <c r="A11039" t="s">
        <v>1214</v>
      </c>
      <c r="B11039" t="s">
        <v>1836</v>
      </c>
      <c r="C11039">
        <f>_xlfn.XLOOKUP(B11039,[2]itemList_221219!$B:$B,[2]itemList_221219!$A:$A)</f>
        <v>333100</v>
      </c>
      <c r="D11039">
        <v>20</v>
      </c>
      <c r="E11039">
        <v>9</v>
      </c>
      <c r="F11039">
        <v>5</v>
      </c>
      <c r="G11039" t="s">
        <v>966</v>
      </c>
      <c r="H11039" t="s">
        <v>998</v>
      </c>
      <c r="I11039">
        <v>2</v>
      </c>
      <c r="J11039" t="s">
        <v>1787</v>
      </c>
      <c r="K11039">
        <v>44930</v>
      </c>
      <c r="L11039">
        <v>4.4930000000000003</v>
      </c>
      <c r="M11039">
        <f>_xlfn.XLOOKUP(_xlfn.TEXTJOIN("|",0,D11039,G11039,H11039,I11039),[3]방어구각인!$G$20:$G$370,[3]방어구각인!$F$20:$F$370)</f>
        <v>4.5</v>
      </c>
      <c r="N11039">
        <v>0.15559999999999999</v>
      </c>
    </row>
    <row r="11040" spans="1:14" x14ac:dyDescent="0.3">
      <c r="A11040" t="s">
        <v>1214</v>
      </c>
      <c r="B11040" t="s">
        <v>1836</v>
      </c>
      <c r="C11040">
        <f>_xlfn.XLOOKUP(B11040,[2]itemList_221219!$B:$B,[2]itemList_221219!$A:$A)</f>
        <v>333100</v>
      </c>
      <c r="D11040">
        <v>20</v>
      </c>
      <c r="E11040">
        <v>23</v>
      </c>
      <c r="F11040">
        <v>0</v>
      </c>
      <c r="G11040" t="s">
        <v>19</v>
      </c>
      <c r="H11040" t="s">
        <v>980</v>
      </c>
      <c r="I11040">
        <v>1</v>
      </c>
      <c r="J11040" t="s">
        <v>1424</v>
      </c>
      <c r="K11040">
        <v>50319</v>
      </c>
      <c r="L11040">
        <v>5.0319000000000003</v>
      </c>
      <c r="M11040">
        <f>_xlfn.XLOOKUP(_xlfn.TEXTJOIN("|",0,D11040,G11040,H11040,I11040),[3]방어구각인!$G$20:$G$370,[3]방어구각인!$F$20:$F$370)</f>
        <v>5</v>
      </c>
      <c r="N11040">
        <v>0.63800000000000001</v>
      </c>
    </row>
    <row r="11041" spans="1:14" x14ac:dyDescent="0.3">
      <c r="A11041" t="s">
        <v>1214</v>
      </c>
      <c r="B11041" t="s">
        <v>1836</v>
      </c>
      <c r="C11041">
        <f>_xlfn.XLOOKUP(B11041,[2]itemList_221219!$B:$B,[2]itemList_221219!$A:$A)</f>
        <v>333100</v>
      </c>
      <c r="D11041">
        <v>20</v>
      </c>
      <c r="E11041">
        <v>24</v>
      </c>
      <c r="F11041">
        <v>0</v>
      </c>
      <c r="G11041" t="s">
        <v>19</v>
      </c>
      <c r="H11041" t="s">
        <v>981</v>
      </c>
      <c r="I11041">
        <v>1</v>
      </c>
      <c r="J11041" t="s">
        <v>1425</v>
      </c>
      <c r="K11041">
        <v>50181</v>
      </c>
      <c r="L11041">
        <v>5.0180999999999996</v>
      </c>
      <c r="M11041">
        <f>_xlfn.XLOOKUP(_xlfn.TEXTJOIN("|",0,D11041,G11041,H11041,I11041),[3]방어구각인!$G$20:$G$370,[3]방어구각인!$F$20:$F$370)</f>
        <v>5</v>
      </c>
      <c r="N11041">
        <v>0.36199999999999999</v>
      </c>
    </row>
    <row r="11042" spans="1:14" x14ac:dyDescent="0.3">
      <c r="A11042" t="s">
        <v>1214</v>
      </c>
      <c r="B11042" t="s">
        <v>1836</v>
      </c>
      <c r="C11042">
        <f>_xlfn.XLOOKUP(B11042,[2]itemList_221219!$B:$B,[2]itemList_221219!$A:$A)</f>
        <v>333100</v>
      </c>
      <c r="D11042">
        <v>20</v>
      </c>
      <c r="E11042">
        <v>25</v>
      </c>
      <c r="F11042">
        <v>0</v>
      </c>
      <c r="G11042" t="s">
        <v>19</v>
      </c>
      <c r="H11042" t="s">
        <v>982</v>
      </c>
      <c r="I11042">
        <v>1</v>
      </c>
      <c r="J11042" t="s">
        <v>1426</v>
      </c>
      <c r="K11042">
        <v>49856</v>
      </c>
      <c r="L11042">
        <v>4.9855999999999998</v>
      </c>
      <c r="M11042">
        <f>_xlfn.XLOOKUP(_xlfn.TEXTJOIN("|",0,D11042,G11042,H11042,I11042),[3]방어구각인!$G$20:$G$370,[3]방어구각인!$F$20:$F$370)</f>
        <v>5</v>
      </c>
      <c r="N11042">
        <v>0.28799999999999998</v>
      </c>
    </row>
    <row r="11043" spans="1:14" x14ac:dyDescent="0.3">
      <c r="A11043" t="s">
        <v>1214</v>
      </c>
      <c r="B11043" t="s">
        <v>1836</v>
      </c>
      <c r="C11043">
        <f>_xlfn.XLOOKUP(B11043,[2]itemList_221219!$B:$B,[2]itemList_221219!$A:$A)</f>
        <v>333100</v>
      </c>
      <c r="D11043">
        <v>32</v>
      </c>
      <c r="E11043">
        <v>10</v>
      </c>
      <c r="F11043">
        <v>0</v>
      </c>
      <c r="G11043" t="s">
        <v>19</v>
      </c>
      <c r="H11043" t="s">
        <v>999</v>
      </c>
      <c r="I11043">
        <v>1</v>
      </c>
      <c r="J11043" t="s">
        <v>1788</v>
      </c>
      <c r="K11043">
        <v>9928</v>
      </c>
      <c r="L11043">
        <v>0.99280000000000002</v>
      </c>
      <c r="M11043">
        <f>_xlfn.XLOOKUP(_xlfn.TEXTJOIN("|",0,D11043,G11043,H11043,I11043),[3]방어구각인!$G$20:$G$370,[3]방어구각인!$F$20:$F$370)</f>
        <v>1</v>
      </c>
      <c r="N11043">
        <v>0.72</v>
      </c>
    </row>
    <row r="11044" spans="1:14" x14ac:dyDescent="0.3">
      <c r="A11044" t="s">
        <v>1214</v>
      </c>
      <c r="B11044" t="s">
        <v>1836</v>
      </c>
      <c r="C11044">
        <f>_xlfn.XLOOKUP(B11044,[2]itemList_221219!$B:$B,[2]itemList_221219!$A:$A)</f>
        <v>333100</v>
      </c>
      <c r="D11044">
        <v>32</v>
      </c>
      <c r="E11044">
        <v>10</v>
      </c>
      <c r="F11044">
        <v>2</v>
      </c>
      <c r="G11044" t="s">
        <v>964</v>
      </c>
      <c r="H11044" t="s">
        <v>999</v>
      </c>
      <c r="I11044">
        <v>1</v>
      </c>
      <c r="J11044" t="s">
        <v>1789</v>
      </c>
      <c r="K11044">
        <v>29928</v>
      </c>
      <c r="L11044">
        <v>2.9927999999999999</v>
      </c>
      <c r="M11044">
        <f>_xlfn.XLOOKUP(_xlfn.TEXTJOIN("|",0,D11044,G11044,H11044,I11044),[3]방어구각인!$G$20:$G$370,[3]방어구각인!$F$20:$F$370)</f>
        <v>3</v>
      </c>
      <c r="N11044">
        <v>0.24</v>
      </c>
    </row>
    <row r="11045" spans="1:14" x14ac:dyDescent="0.3">
      <c r="A11045" t="s">
        <v>1214</v>
      </c>
      <c r="B11045" t="s">
        <v>1836</v>
      </c>
      <c r="C11045">
        <f>_xlfn.XLOOKUP(B11045,[2]itemList_221219!$B:$B,[2]itemList_221219!$A:$A)</f>
        <v>333100</v>
      </c>
      <c r="D11045">
        <v>32</v>
      </c>
      <c r="E11045">
        <v>10</v>
      </c>
      <c r="F11045">
        <v>3</v>
      </c>
      <c r="G11045" t="s">
        <v>965</v>
      </c>
      <c r="H11045" t="s">
        <v>999</v>
      </c>
      <c r="I11045">
        <v>1</v>
      </c>
      <c r="J11045" t="s">
        <v>1790</v>
      </c>
      <c r="K11045">
        <v>30026</v>
      </c>
      <c r="L11045">
        <v>3.0026000000000002</v>
      </c>
      <c r="M11045">
        <f>_xlfn.XLOOKUP(_xlfn.TEXTJOIN("|",0,D11045,G11045,H11045,I11045),[3]방어구각인!$G$20:$G$370,[3]방어구각인!$F$20:$F$370)</f>
        <v>3</v>
      </c>
      <c r="N11045">
        <v>8.6699999999999999E-2</v>
      </c>
    </row>
    <row r="11046" spans="1:14" x14ac:dyDescent="0.3">
      <c r="A11046" t="s">
        <v>1214</v>
      </c>
      <c r="B11046" t="s">
        <v>1836</v>
      </c>
      <c r="C11046">
        <f>_xlfn.XLOOKUP(B11046,[2]itemList_221219!$B:$B,[2]itemList_221219!$A:$A)</f>
        <v>333100</v>
      </c>
      <c r="D11046">
        <v>32</v>
      </c>
      <c r="E11046">
        <v>10</v>
      </c>
      <c r="F11046">
        <v>4</v>
      </c>
      <c r="G11046" t="s">
        <v>47</v>
      </c>
      <c r="H11046" t="s">
        <v>999</v>
      </c>
      <c r="I11046">
        <v>1</v>
      </c>
      <c r="J11046" t="s">
        <v>1791</v>
      </c>
      <c r="K11046">
        <v>30171</v>
      </c>
      <c r="L11046">
        <v>3.0171000000000001</v>
      </c>
      <c r="M11046">
        <f>_xlfn.XLOOKUP(_xlfn.TEXTJOIN("|",0,D11046,G11046,H11046,I11046),[3]방어구각인!$G$20:$G$370,[3]방어구각인!$F$20:$F$370)</f>
        <v>3</v>
      </c>
      <c r="N11046">
        <v>0.56999999999999995</v>
      </c>
    </row>
    <row r="11047" spans="1:14" x14ac:dyDescent="0.3">
      <c r="A11047" t="s">
        <v>1214</v>
      </c>
      <c r="B11047" t="s">
        <v>1836</v>
      </c>
      <c r="C11047">
        <f>_xlfn.XLOOKUP(B11047,[2]itemList_221219!$B:$B,[2]itemList_221219!$A:$A)</f>
        <v>333100</v>
      </c>
      <c r="D11047">
        <v>32</v>
      </c>
      <c r="E11047">
        <v>10</v>
      </c>
      <c r="F11047">
        <v>5</v>
      </c>
      <c r="G11047" t="s">
        <v>966</v>
      </c>
      <c r="H11047" t="s">
        <v>999</v>
      </c>
      <c r="I11047">
        <v>1</v>
      </c>
      <c r="J11047" t="s">
        <v>1792</v>
      </c>
      <c r="K11047">
        <v>30186</v>
      </c>
      <c r="L11047">
        <v>3.0186000000000002</v>
      </c>
      <c r="M11047">
        <f>_xlfn.XLOOKUP(_xlfn.TEXTJOIN("|",0,D11047,G11047,H11047,I11047),[3]방어구각인!$G$20:$G$370,[3]방어구각인!$F$20:$F$370)</f>
        <v>3</v>
      </c>
      <c r="N11047">
        <v>0.62</v>
      </c>
    </row>
    <row r="11048" spans="1:14" x14ac:dyDescent="0.3">
      <c r="A11048" t="s">
        <v>1214</v>
      </c>
      <c r="B11048" t="s">
        <v>1836</v>
      </c>
      <c r="C11048">
        <f>_xlfn.XLOOKUP(B11048,[2]itemList_221219!$B:$B,[2]itemList_221219!$A:$A)</f>
        <v>333100</v>
      </c>
      <c r="D11048">
        <v>32</v>
      </c>
      <c r="E11048">
        <v>11</v>
      </c>
      <c r="F11048">
        <v>0</v>
      </c>
      <c r="G11048" t="s">
        <v>19</v>
      </c>
      <c r="H11048" t="s">
        <v>1000</v>
      </c>
      <c r="I11048">
        <v>1</v>
      </c>
      <c r="J11048" t="s">
        <v>1793</v>
      </c>
      <c r="K11048">
        <v>10100</v>
      </c>
      <c r="L11048">
        <v>1.01</v>
      </c>
      <c r="M11048">
        <f>_xlfn.XLOOKUP(_xlfn.TEXTJOIN("|",0,D11048,G11048,H11048,I11048),[3]방어구각인!$G$20:$G$370,[3]방어구각인!$F$20:$F$370)</f>
        <v>1</v>
      </c>
      <c r="N11048">
        <v>1</v>
      </c>
    </row>
    <row r="11049" spans="1:14" x14ac:dyDescent="0.3">
      <c r="A11049" t="s">
        <v>1214</v>
      </c>
      <c r="B11049" t="s">
        <v>1836</v>
      </c>
      <c r="C11049">
        <f>_xlfn.XLOOKUP(B11049,[2]itemList_221219!$B:$B,[2]itemList_221219!$A:$A)</f>
        <v>333100</v>
      </c>
      <c r="D11049">
        <v>32</v>
      </c>
      <c r="E11049">
        <v>11</v>
      </c>
      <c r="F11049">
        <v>2</v>
      </c>
      <c r="G11049" t="s">
        <v>964</v>
      </c>
      <c r="H11049" t="s">
        <v>1000</v>
      </c>
      <c r="I11049">
        <v>1</v>
      </c>
      <c r="J11049" t="s">
        <v>1794</v>
      </c>
      <c r="K11049">
        <v>29928</v>
      </c>
      <c r="L11049">
        <v>2.9927999999999999</v>
      </c>
      <c r="M11049">
        <f>_xlfn.XLOOKUP(_xlfn.TEXTJOIN("|",0,D11049,G11049,H11049,I11049),[3]방어구각인!$G$20:$G$370,[3]방어구각인!$F$20:$F$370)</f>
        <v>3</v>
      </c>
      <c r="N11049">
        <v>0.24</v>
      </c>
    </row>
    <row r="11050" spans="1:14" x14ac:dyDescent="0.3">
      <c r="A11050" t="s">
        <v>1214</v>
      </c>
      <c r="B11050" t="s">
        <v>1836</v>
      </c>
      <c r="C11050">
        <f>_xlfn.XLOOKUP(B11050,[2]itemList_221219!$B:$B,[2]itemList_221219!$A:$A)</f>
        <v>333100</v>
      </c>
      <c r="D11050">
        <v>32</v>
      </c>
      <c r="E11050">
        <v>11</v>
      </c>
      <c r="F11050">
        <v>3</v>
      </c>
      <c r="G11050" t="s">
        <v>965</v>
      </c>
      <c r="H11050" t="s">
        <v>1000</v>
      </c>
      <c r="I11050">
        <v>1</v>
      </c>
      <c r="J11050" t="s">
        <v>1795</v>
      </c>
      <c r="K11050">
        <v>29864</v>
      </c>
      <c r="L11050">
        <v>2.9864000000000002</v>
      </c>
      <c r="M11050">
        <f>_xlfn.XLOOKUP(_xlfn.TEXTJOIN("|",0,D11050,G11050,H11050,I11050),[3]방어구각인!$G$20:$G$370,[3]방어구각인!$F$20:$F$370)</f>
        <v>3</v>
      </c>
      <c r="N11050">
        <v>0.45329999999999998</v>
      </c>
    </row>
    <row r="11051" spans="1:14" x14ac:dyDescent="0.3">
      <c r="A11051" t="s">
        <v>1214</v>
      </c>
      <c r="B11051" t="s">
        <v>1836</v>
      </c>
      <c r="C11051">
        <f>_xlfn.XLOOKUP(B11051,[2]itemList_221219!$B:$B,[2]itemList_221219!$A:$A)</f>
        <v>333100</v>
      </c>
      <c r="D11051">
        <v>32</v>
      </c>
      <c r="E11051">
        <v>11</v>
      </c>
      <c r="F11051">
        <v>4</v>
      </c>
      <c r="G11051" t="s">
        <v>47</v>
      </c>
      <c r="H11051" t="s">
        <v>1000</v>
      </c>
      <c r="I11051">
        <v>1</v>
      </c>
      <c r="J11051" t="s">
        <v>1796</v>
      </c>
      <c r="K11051">
        <v>29777</v>
      </c>
      <c r="L11051">
        <v>2.9777</v>
      </c>
      <c r="M11051">
        <f>_xlfn.XLOOKUP(_xlfn.TEXTJOIN("|",0,D11051,G11051,H11051,I11051),[3]방어구각인!$G$20:$G$370,[3]방어구각인!$F$20:$F$370)</f>
        <v>3</v>
      </c>
      <c r="N11051">
        <v>0.74329999999999996</v>
      </c>
    </row>
    <row r="11052" spans="1:14" x14ac:dyDescent="0.3">
      <c r="A11052" t="s">
        <v>1214</v>
      </c>
      <c r="B11052" t="s">
        <v>1836</v>
      </c>
      <c r="C11052">
        <f>_xlfn.XLOOKUP(B11052,[2]itemList_221219!$B:$B,[2]itemList_221219!$A:$A)</f>
        <v>333100</v>
      </c>
      <c r="D11052">
        <v>32</v>
      </c>
      <c r="E11052">
        <v>11</v>
      </c>
      <c r="F11052">
        <v>5</v>
      </c>
      <c r="G11052" t="s">
        <v>966</v>
      </c>
      <c r="H11052" t="s">
        <v>1000</v>
      </c>
      <c r="I11052">
        <v>1</v>
      </c>
      <c r="J11052" t="s">
        <v>1797</v>
      </c>
      <c r="K11052">
        <v>29902</v>
      </c>
      <c r="L11052">
        <v>2.9902000000000002</v>
      </c>
      <c r="M11052">
        <f>_xlfn.XLOOKUP(_xlfn.TEXTJOIN("|",0,D11052,G11052,H11052,I11052),[3]방어구각인!$G$20:$G$370,[3]방어구각인!$F$20:$F$370)</f>
        <v>3</v>
      </c>
      <c r="N11052">
        <v>0.32669999999999999</v>
      </c>
    </row>
    <row r="11053" spans="1:14" x14ac:dyDescent="0.3">
      <c r="A11053" t="s">
        <v>1214</v>
      </c>
      <c r="B11053" t="s">
        <v>1836</v>
      </c>
      <c r="C11053">
        <f>_xlfn.XLOOKUP(B11053,[2]itemList_221219!$B:$B,[2]itemList_221219!$A:$A)</f>
        <v>333100</v>
      </c>
      <c r="D11053">
        <v>32</v>
      </c>
      <c r="E11053">
        <v>12</v>
      </c>
      <c r="F11053">
        <v>0</v>
      </c>
      <c r="G11053" t="s">
        <v>19</v>
      </c>
      <c r="H11053" t="s">
        <v>1001</v>
      </c>
      <c r="I11053">
        <v>1</v>
      </c>
      <c r="J11053" t="s">
        <v>1798</v>
      </c>
      <c r="K11053">
        <v>9745</v>
      </c>
      <c r="L11053">
        <v>0.97450000000000003</v>
      </c>
      <c r="M11053">
        <f>_xlfn.XLOOKUP(_xlfn.TEXTJOIN("|",0,D11053,G11053,H11053,I11053),[3]방어구각인!$G$20:$G$370,[3]방어구각인!$F$20:$F$370)</f>
        <v>1</v>
      </c>
      <c r="N11053">
        <v>2.5499999999999998</v>
      </c>
    </row>
    <row r="11054" spans="1:14" x14ac:dyDescent="0.3">
      <c r="A11054" t="s">
        <v>1214</v>
      </c>
      <c r="B11054" t="s">
        <v>1836</v>
      </c>
      <c r="C11054">
        <f>_xlfn.XLOOKUP(B11054,[2]itemList_221219!$B:$B,[2]itemList_221219!$A:$A)</f>
        <v>333100</v>
      </c>
      <c r="D11054">
        <v>32</v>
      </c>
      <c r="E11054">
        <v>12</v>
      </c>
      <c r="F11054">
        <v>2</v>
      </c>
      <c r="G11054" t="s">
        <v>964</v>
      </c>
      <c r="H11054" t="s">
        <v>1001</v>
      </c>
      <c r="I11054">
        <v>1</v>
      </c>
      <c r="J11054" t="s">
        <v>1799</v>
      </c>
      <c r="K11054">
        <v>30140</v>
      </c>
      <c r="L11054">
        <v>3.0139999999999998</v>
      </c>
      <c r="M11054">
        <f>_xlfn.XLOOKUP(_xlfn.TEXTJOIN("|",0,D11054,G11054,H11054,I11054),[3]방어구각인!$G$20:$G$370,[3]방어구각인!$F$20:$F$370)</f>
        <v>3</v>
      </c>
      <c r="N11054">
        <v>0.4667</v>
      </c>
    </row>
    <row r="11055" spans="1:14" x14ac:dyDescent="0.3">
      <c r="A11055" t="s">
        <v>1214</v>
      </c>
      <c r="B11055" t="s">
        <v>1836</v>
      </c>
      <c r="C11055">
        <f>_xlfn.XLOOKUP(B11055,[2]itemList_221219!$B:$B,[2]itemList_221219!$A:$A)</f>
        <v>333100</v>
      </c>
      <c r="D11055">
        <v>32</v>
      </c>
      <c r="E11055">
        <v>12</v>
      </c>
      <c r="F11055">
        <v>3</v>
      </c>
      <c r="G11055" t="s">
        <v>965</v>
      </c>
      <c r="H11055" t="s">
        <v>1001</v>
      </c>
      <c r="I11055">
        <v>1</v>
      </c>
      <c r="J11055" t="s">
        <v>1800</v>
      </c>
      <c r="K11055">
        <v>30021</v>
      </c>
      <c r="L11055">
        <v>3.0021</v>
      </c>
      <c r="M11055">
        <f>_xlfn.XLOOKUP(_xlfn.TEXTJOIN("|",0,D11055,G11055,H11055,I11055),[3]방어구각인!$G$20:$G$370,[3]방어구각인!$F$20:$F$370)</f>
        <v>3</v>
      </c>
      <c r="N11055">
        <v>7.0000000000000007E-2</v>
      </c>
    </row>
    <row r="11056" spans="1:14" x14ac:dyDescent="0.3">
      <c r="A11056" t="s">
        <v>1214</v>
      </c>
      <c r="B11056" t="s">
        <v>1836</v>
      </c>
      <c r="C11056">
        <f>_xlfn.XLOOKUP(B11056,[2]itemList_221219!$B:$B,[2]itemList_221219!$A:$A)</f>
        <v>333100</v>
      </c>
      <c r="D11056">
        <v>32</v>
      </c>
      <c r="E11056">
        <v>12</v>
      </c>
      <c r="F11056">
        <v>4</v>
      </c>
      <c r="G11056" t="s">
        <v>47</v>
      </c>
      <c r="H11056" t="s">
        <v>1001</v>
      </c>
      <c r="I11056">
        <v>1</v>
      </c>
      <c r="J11056" t="s">
        <v>1801</v>
      </c>
      <c r="K11056">
        <v>29471</v>
      </c>
      <c r="L11056">
        <v>2.9470999999999998</v>
      </c>
      <c r="M11056">
        <f>_xlfn.XLOOKUP(_xlfn.TEXTJOIN("|",0,D11056,G11056,H11056,I11056),[3]방어구각인!$G$20:$G$370,[3]방어구각인!$F$20:$F$370)</f>
        <v>3</v>
      </c>
      <c r="N11056">
        <v>1.7633000000000001</v>
      </c>
    </row>
    <row r="11057" spans="1:14" x14ac:dyDescent="0.3">
      <c r="A11057" t="s">
        <v>1214</v>
      </c>
      <c r="B11057" t="s">
        <v>1836</v>
      </c>
      <c r="C11057">
        <f>_xlfn.XLOOKUP(B11057,[2]itemList_221219!$B:$B,[2]itemList_221219!$A:$A)</f>
        <v>333100</v>
      </c>
      <c r="D11057">
        <v>32</v>
      </c>
      <c r="E11057">
        <v>12</v>
      </c>
      <c r="F11057">
        <v>5</v>
      </c>
      <c r="G11057" t="s">
        <v>966</v>
      </c>
      <c r="H11057" t="s">
        <v>1001</v>
      </c>
      <c r="I11057">
        <v>1</v>
      </c>
      <c r="J11057" t="s">
        <v>1802</v>
      </c>
      <c r="K11057">
        <v>29819</v>
      </c>
      <c r="L11057">
        <v>2.9819</v>
      </c>
      <c r="M11057">
        <f>_xlfn.XLOOKUP(_xlfn.TEXTJOIN("|",0,D11057,G11057,H11057,I11057),[3]방어구각인!$G$20:$G$370,[3]방어구각인!$F$20:$F$370)</f>
        <v>3</v>
      </c>
      <c r="N11057">
        <v>0.60329999999999995</v>
      </c>
    </row>
    <row r="11058" spans="1:14" x14ac:dyDescent="0.3">
      <c r="A11058" t="s">
        <v>1214</v>
      </c>
      <c r="B11058" t="s">
        <v>1836</v>
      </c>
      <c r="C11058">
        <f>_xlfn.XLOOKUP(B11058,[2]itemList_221219!$B:$B,[2]itemList_221219!$A:$A)</f>
        <v>333100</v>
      </c>
      <c r="D11058">
        <v>32</v>
      </c>
      <c r="E11058">
        <v>15</v>
      </c>
      <c r="F11058">
        <v>0</v>
      </c>
      <c r="G11058" t="s">
        <v>19</v>
      </c>
      <c r="H11058" t="s">
        <v>1002</v>
      </c>
      <c r="I11058">
        <v>1</v>
      </c>
      <c r="J11058" t="s">
        <v>1803</v>
      </c>
      <c r="K11058">
        <v>36904</v>
      </c>
      <c r="L11058">
        <v>3.6903999999999999</v>
      </c>
      <c r="M11058">
        <f>_xlfn.XLOOKUP(_xlfn.TEXTJOIN("|",0,D11058,G11058,H11058,I11058),[3]방어구각인!$G$20:$G$370,[3]방어구각인!$F$20:$F$370)</f>
        <v>3.6667000000000001</v>
      </c>
      <c r="N11058">
        <v>0.64639999999999997</v>
      </c>
    </row>
    <row r="11059" spans="1:14" x14ac:dyDescent="0.3">
      <c r="A11059" t="s">
        <v>1214</v>
      </c>
      <c r="B11059" t="s">
        <v>1836</v>
      </c>
      <c r="C11059">
        <f>_xlfn.XLOOKUP(B11059,[2]itemList_221219!$B:$B,[2]itemList_221219!$A:$A)</f>
        <v>333100</v>
      </c>
      <c r="D11059">
        <v>32</v>
      </c>
      <c r="E11059">
        <v>15</v>
      </c>
      <c r="F11059">
        <v>0</v>
      </c>
      <c r="G11059" t="s">
        <v>19</v>
      </c>
      <c r="H11059" t="s">
        <v>1002</v>
      </c>
      <c r="I11059">
        <v>2</v>
      </c>
      <c r="J11059" t="s">
        <v>1804</v>
      </c>
      <c r="K11059">
        <v>37063</v>
      </c>
      <c r="L11059">
        <v>3.7063000000000001</v>
      </c>
      <c r="M11059">
        <f>_xlfn.XLOOKUP(_xlfn.TEXTJOIN("|",0,D11059,G11059,H11059,I11059),[3]방어구각인!$G$20:$G$370,[3]방어구각인!$F$20:$F$370)</f>
        <v>3.6667000000000001</v>
      </c>
      <c r="N11059">
        <v>1.08</v>
      </c>
    </row>
    <row r="11060" spans="1:14" x14ac:dyDescent="0.3">
      <c r="A11060" t="s">
        <v>1214</v>
      </c>
      <c r="B11060" t="s">
        <v>1836</v>
      </c>
      <c r="C11060">
        <f>_xlfn.XLOOKUP(B11060,[2]itemList_221219!$B:$B,[2]itemList_221219!$A:$A)</f>
        <v>333100</v>
      </c>
      <c r="D11060">
        <v>32</v>
      </c>
      <c r="E11060">
        <v>15</v>
      </c>
      <c r="F11060">
        <v>0</v>
      </c>
      <c r="G11060" t="s">
        <v>19</v>
      </c>
      <c r="H11060" t="s">
        <v>1002</v>
      </c>
      <c r="I11060">
        <v>3</v>
      </c>
      <c r="J11060" t="s">
        <v>1805</v>
      </c>
      <c r="K11060">
        <v>36451</v>
      </c>
      <c r="L11060">
        <v>3.6450999999999998</v>
      </c>
      <c r="M11060">
        <f>_xlfn.XLOOKUP(_xlfn.TEXTJOIN("|",0,D11060,G11060,H11060,I11060),[3]방어구각인!$G$20:$G$370,[3]방어구각인!$F$20:$F$370)</f>
        <v>3.6667000000000001</v>
      </c>
      <c r="N11060">
        <v>0.58909999999999996</v>
      </c>
    </row>
    <row r="11061" spans="1:14" x14ac:dyDescent="0.3">
      <c r="A11061" t="s">
        <v>1214</v>
      </c>
      <c r="B11061" t="s">
        <v>1836</v>
      </c>
      <c r="C11061">
        <f>_xlfn.XLOOKUP(B11061,[2]itemList_221219!$B:$B,[2]itemList_221219!$A:$A)</f>
        <v>333100</v>
      </c>
      <c r="D11061">
        <v>32</v>
      </c>
      <c r="E11061">
        <v>16</v>
      </c>
      <c r="F11061">
        <v>0</v>
      </c>
      <c r="G11061" t="s">
        <v>19</v>
      </c>
      <c r="H11061" t="s">
        <v>1003</v>
      </c>
      <c r="I11061">
        <v>1</v>
      </c>
      <c r="J11061" t="s">
        <v>1806</v>
      </c>
      <c r="K11061">
        <v>30011</v>
      </c>
      <c r="L11061">
        <v>3.0011000000000001</v>
      </c>
      <c r="M11061">
        <f>_xlfn.XLOOKUP(_xlfn.TEXTJOIN("|",0,D11061,G11061,H11061,I11061),[3]방어구각인!$G$20:$G$370,[3]방어구각인!$F$20:$F$370)</f>
        <v>3</v>
      </c>
      <c r="N11061">
        <v>3.6700000000000003E-2</v>
      </c>
    </row>
    <row r="11062" spans="1:14" x14ac:dyDescent="0.3">
      <c r="A11062" t="s">
        <v>1214</v>
      </c>
      <c r="B11062" t="s">
        <v>1836</v>
      </c>
      <c r="C11062">
        <f>_xlfn.XLOOKUP(B11062,[2]itemList_221219!$B:$B,[2]itemList_221219!$A:$A)</f>
        <v>333100</v>
      </c>
      <c r="D11062">
        <v>32</v>
      </c>
      <c r="E11062">
        <v>16</v>
      </c>
      <c r="F11062">
        <v>0</v>
      </c>
      <c r="G11062" t="s">
        <v>19</v>
      </c>
      <c r="H11062" t="s">
        <v>1003</v>
      </c>
      <c r="I11062">
        <v>2</v>
      </c>
      <c r="J11062" t="s">
        <v>1807</v>
      </c>
      <c r="K11062">
        <v>30127</v>
      </c>
      <c r="L11062">
        <v>3.0127000000000002</v>
      </c>
      <c r="M11062">
        <f>_xlfn.XLOOKUP(_xlfn.TEXTJOIN("|",0,D11062,G11062,H11062,I11062),[3]방어구각인!$G$20:$G$370,[3]방어구각인!$F$20:$F$370)</f>
        <v>3</v>
      </c>
      <c r="N11062">
        <v>0.42330000000000001</v>
      </c>
    </row>
    <row r="11063" spans="1:14" x14ac:dyDescent="0.3">
      <c r="A11063" t="s">
        <v>1214</v>
      </c>
      <c r="B11063" t="s">
        <v>1836</v>
      </c>
      <c r="C11063">
        <f>_xlfn.XLOOKUP(B11063,[2]itemList_221219!$B:$B,[2]itemList_221219!$A:$A)</f>
        <v>333100</v>
      </c>
      <c r="D11063">
        <v>32</v>
      </c>
      <c r="E11063">
        <v>22</v>
      </c>
      <c r="F11063">
        <v>0</v>
      </c>
      <c r="G11063" t="s">
        <v>19</v>
      </c>
      <c r="H11063" t="s">
        <v>1004</v>
      </c>
      <c r="I11063">
        <v>1</v>
      </c>
      <c r="J11063" t="s">
        <v>1837</v>
      </c>
      <c r="K11063">
        <v>2732</v>
      </c>
      <c r="L11063">
        <v>0.2732</v>
      </c>
      <c r="M11063">
        <v>0.28570000000000001</v>
      </c>
      <c r="N11063">
        <v>4.3752000000000004</v>
      </c>
    </row>
    <row r="11064" spans="1:14" x14ac:dyDescent="0.3">
      <c r="A11064" t="s">
        <v>1214</v>
      </c>
      <c r="B11064" t="s">
        <v>1836</v>
      </c>
      <c r="C11064">
        <f>_xlfn.XLOOKUP(B11064,[2]itemList_221219!$B:$B,[2]itemList_221219!$A:$A)</f>
        <v>333100</v>
      </c>
      <c r="D11064">
        <v>32</v>
      </c>
      <c r="E11064">
        <v>22</v>
      </c>
      <c r="F11064">
        <v>0</v>
      </c>
      <c r="G11064" t="s">
        <v>19</v>
      </c>
      <c r="H11064" t="s">
        <v>1004</v>
      </c>
      <c r="I11064">
        <v>2</v>
      </c>
      <c r="J11064" t="s">
        <v>1838</v>
      </c>
      <c r="K11064">
        <v>2797</v>
      </c>
      <c r="L11064">
        <v>0.2797</v>
      </c>
      <c r="M11064">
        <v>0.28570000000000001</v>
      </c>
      <c r="N11064">
        <v>2.1000999999999999</v>
      </c>
    </row>
    <row r="11065" spans="1:14" x14ac:dyDescent="0.3">
      <c r="A11065" t="s">
        <v>1214</v>
      </c>
      <c r="B11065" t="s">
        <v>1836</v>
      </c>
      <c r="C11065">
        <f>_xlfn.XLOOKUP(B11065,[2]itemList_221219!$B:$B,[2]itemList_221219!$A:$A)</f>
        <v>333100</v>
      </c>
      <c r="D11065">
        <v>32</v>
      </c>
      <c r="E11065">
        <v>22</v>
      </c>
      <c r="F11065">
        <v>0</v>
      </c>
      <c r="G11065" t="s">
        <v>19</v>
      </c>
      <c r="H11065" t="s">
        <v>1004</v>
      </c>
      <c r="I11065">
        <v>3</v>
      </c>
      <c r="J11065" t="s">
        <v>1839</v>
      </c>
      <c r="K11065">
        <v>2908</v>
      </c>
      <c r="L11065">
        <v>0.2908</v>
      </c>
      <c r="M11065">
        <v>0.28570000000000001</v>
      </c>
      <c r="N11065">
        <v>1.7850999999999999</v>
      </c>
    </row>
    <row r="11066" spans="1:14" x14ac:dyDescent="0.3">
      <c r="A11066" t="s">
        <v>1214</v>
      </c>
      <c r="B11066" t="s">
        <v>1836</v>
      </c>
      <c r="C11066">
        <f>_xlfn.XLOOKUP(B11066,[2]itemList_221219!$B:$B,[2]itemList_221219!$A:$A)</f>
        <v>333100</v>
      </c>
      <c r="D11066">
        <v>32</v>
      </c>
      <c r="E11066">
        <v>22</v>
      </c>
      <c r="F11066">
        <v>0</v>
      </c>
      <c r="G11066" t="s">
        <v>19</v>
      </c>
      <c r="H11066" t="s">
        <v>1004</v>
      </c>
      <c r="I11066">
        <v>4</v>
      </c>
      <c r="J11066" t="s">
        <v>1840</v>
      </c>
      <c r="K11066">
        <v>2731</v>
      </c>
      <c r="L11066">
        <v>0.27310000000000001</v>
      </c>
      <c r="M11066">
        <v>0.28570000000000001</v>
      </c>
      <c r="N11066">
        <v>4.4101999999999997</v>
      </c>
    </row>
    <row r="11067" spans="1:14" x14ac:dyDescent="0.3">
      <c r="A11067" t="s">
        <v>1214</v>
      </c>
      <c r="B11067" t="s">
        <v>1836</v>
      </c>
      <c r="C11067">
        <f>_xlfn.XLOOKUP(B11067,[2]itemList_221219!$B:$B,[2]itemList_221219!$A:$A)</f>
        <v>333100</v>
      </c>
      <c r="D11067">
        <v>32</v>
      </c>
      <c r="E11067">
        <v>22</v>
      </c>
      <c r="F11067">
        <v>0</v>
      </c>
      <c r="G11067" t="s">
        <v>19</v>
      </c>
      <c r="H11067" t="s">
        <v>1004</v>
      </c>
      <c r="I11067">
        <v>5</v>
      </c>
      <c r="J11067" t="s">
        <v>1841</v>
      </c>
      <c r="K11067">
        <v>2864</v>
      </c>
      <c r="L11067">
        <v>0.28639999999999999</v>
      </c>
      <c r="M11067">
        <v>0.28570000000000001</v>
      </c>
      <c r="N11067">
        <v>0.245</v>
      </c>
    </row>
    <row r="11068" spans="1:14" x14ac:dyDescent="0.3">
      <c r="A11068" t="s">
        <v>1214</v>
      </c>
      <c r="B11068" t="s">
        <v>1836</v>
      </c>
      <c r="C11068">
        <f>_xlfn.XLOOKUP(B11068,[2]itemList_221219!$B:$B,[2]itemList_221219!$A:$A)</f>
        <v>333100</v>
      </c>
      <c r="D11068">
        <v>32</v>
      </c>
      <c r="E11068">
        <v>22</v>
      </c>
      <c r="F11068">
        <v>0</v>
      </c>
      <c r="G11068" t="s">
        <v>19</v>
      </c>
      <c r="H11068" t="s">
        <v>1004</v>
      </c>
      <c r="I11068">
        <v>6</v>
      </c>
      <c r="J11068" t="s">
        <v>1842</v>
      </c>
      <c r="K11068">
        <v>2856</v>
      </c>
      <c r="L11068">
        <v>0.28560000000000002</v>
      </c>
      <c r="M11068">
        <v>0.28570000000000001</v>
      </c>
      <c r="N11068">
        <v>3.5000000000000003E-2</v>
      </c>
    </row>
    <row r="11069" spans="1:14" x14ac:dyDescent="0.3">
      <c r="A11069" t="s">
        <v>1214</v>
      </c>
      <c r="B11069" t="s">
        <v>1836</v>
      </c>
      <c r="C11069">
        <f>_xlfn.XLOOKUP(B11069,[2]itemList_221219!$B:$B,[2]itemList_221219!$A:$A)</f>
        <v>333100</v>
      </c>
      <c r="D11069">
        <v>32</v>
      </c>
      <c r="E11069">
        <v>22</v>
      </c>
      <c r="F11069">
        <v>0</v>
      </c>
      <c r="G11069" t="s">
        <v>19</v>
      </c>
      <c r="H11069" t="s">
        <v>1004</v>
      </c>
      <c r="I11069">
        <v>7</v>
      </c>
      <c r="J11069" t="s">
        <v>1843</v>
      </c>
      <c r="K11069">
        <v>2897</v>
      </c>
      <c r="L11069">
        <v>0.28970000000000001</v>
      </c>
      <c r="M11069">
        <v>0.28570000000000001</v>
      </c>
      <c r="N11069">
        <v>1.4000999999999999</v>
      </c>
    </row>
    <row r="11070" spans="1:14" x14ac:dyDescent="0.3">
      <c r="A11070" t="s">
        <v>1214</v>
      </c>
      <c r="B11070" t="s">
        <v>1836</v>
      </c>
      <c r="C11070">
        <f>_xlfn.XLOOKUP(B11070,[2]itemList_221219!$B:$B,[2]itemList_221219!$A:$A)</f>
        <v>333100</v>
      </c>
      <c r="D11070">
        <v>32</v>
      </c>
      <c r="E11070">
        <v>30</v>
      </c>
      <c r="F11070">
        <v>0</v>
      </c>
      <c r="G11070" t="s">
        <v>19</v>
      </c>
      <c r="H11070" t="s">
        <v>983</v>
      </c>
      <c r="I11070">
        <v>1</v>
      </c>
      <c r="J11070" t="s">
        <v>1427</v>
      </c>
      <c r="K11070">
        <v>105585</v>
      </c>
      <c r="L11070">
        <v>10.5585</v>
      </c>
      <c r="M11070">
        <f>_xlfn.XLOOKUP(_xlfn.TEXTJOIN("|",0,D11070,G11070,H11070,I11070),[3]방어구각인!$G$20:$G$370,[3]방어구각인!$F$20:$F$370)</f>
        <v>10.5</v>
      </c>
      <c r="N11070">
        <v>0.55710000000000004</v>
      </c>
    </row>
    <row r="11071" spans="1:14" x14ac:dyDescent="0.3">
      <c r="A11071" t="s">
        <v>1214</v>
      </c>
      <c r="B11071" t="s">
        <v>1836</v>
      </c>
      <c r="C11071">
        <f>_xlfn.XLOOKUP(B11071,[2]itemList_221219!$B:$B,[2]itemList_221219!$A:$A)</f>
        <v>333100</v>
      </c>
      <c r="D11071">
        <v>32</v>
      </c>
      <c r="E11071">
        <v>30</v>
      </c>
      <c r="F11071">
        <v>0</v>
      </c>
      <c r="G11071" t="s">
        <v>19</v>
      </c>
      <c r="H11071" t="s">
        <v>983</v>
      </c>
      <c r="I11071">
        <v>2</v>
      </c>
      <c r="J11071" t="s">
        <v>1428</v>
      </c>
      <c r="K11071">
        <v>105046</v>
      </c>
      <c r="L11071">
        <v>10.5046</v>
      </c>
      <c r="M11071">
        <f>_xlfn.XLOOKUP(_xlfn.TEXTJOIN("|",0,D11071,G11071,H11071,I11071),[3]방어구각인!$G$20:$G$370,[3]방어구각인!$F$20:$F$370)</f>
        <v>10.5</v>
      </c>
      <c r="N11071">
        <v>4.3799999999999999E-2</v>
      </c>
    </row>
    <row r="11072" spans="1:14" x14ac:dyDescent="0.3">
      <c r="A11072" t="s">
        <v>1214</v>
      </c>
      <c r="B11072" t="s">
        <v>1836</v>
      </c>
      <c r="C11072">
        <f>_xlfn.XLOOKUP(B11072,[2]itemList_221219!$B:$B,[2]itemList_221219!$A:$A)</f>
        <v>333100</v>
      </c>
      <c r="D11072">
        <v>32</v>
      </c>
      <c r="E11072">
        <v>31</v>
      </c>
      <c r="F11072">
        <v>0</v>
      </c>
      <c r="G11072" t="s">
        <v>19</v>
      </c>
      <c r="H11072" t="s">
        <v>984</v>
      </c>
      <c r="I11072">
        <v>1</v>
      </c>
      <c r="J11072" t="s">
        <v>1430</v>
      </c>
      <c r="K11072">
        <v>104724</v>
      </c>
      <c r="L11072">
        <v>10.4724</v>
      </c>
      <c r="M11072">
        <f>_xlfn.XLOOKUP(_xlfn.TEXTJOIN("|",0,D11072,G11072,H11072,I11072),[3]방어구각인!$G$20:$G$370,[3]방어구각인!$F$20:$F$370)</f>
        <v>10.5</v>
      </c>
      <c r="N11072">
        <v>0.26290000000000002</v>
      </c>
    </row>
    <row r="11073" spans="1:14" x14ac:dyDescent="0.3">
      <c r="A11073" t="s">
        <v>1214</v>
      </c>
      <c r="B11073" t="s">
        <v>1836</v>
      </c>
      <c r="C11073">
        <f>_xlfn.XLOOKUP(B11073,[2]itemList_221219!$B:$B,[2]itemList_221219!$A:$A)</f>
        <v>333100</v>
      </c>
      <c r="D11073">
        <v>32</v>
      </c>
      <c r="E11073">
        <v>31</v>
      </c>
      <c r="F11073">
        <v>0</v>
      </c>
      <c r="G11073" t="s">
        <v>19</v>
      </c>
      <c r="H11073" t="s">
        <v>984</v>
      </c>
      <c r="I11073">
        <v>2</v>
      </c>
      <c r="J11073" t="s">
        <v>1431</v>
      </c>
      <c r="K11073">
        <v>105298</v>
      </c>
      <c r="L11073">
        <v>10.5298</v>
      </c>
      <c r="M11073">
        <f>_xlfn.XLOOKUP(_xlfn.TEXTJOIN("|",0,D11073,G11073,H11073,I11073),[3]방어구각인!$G$20:$G$370,[3]방어구각인!$F$20:$F$370)</f>
        <v>10.5</v>
      </c>
      <c r="N11073">
        <v>0.2838</v>
      </c>
    </row>
    <row r="11074" spans="1:14" x14ac:dyDescent="0.3">
      <c r="A11074" t="s">
        <v>1530</v>
      </c>
      <c r="B11074" t="s">
        <v>1836</v>
      </c>
      <c r="C11074">
        <f>_xlfn.XLOOKUP(B11074,[2]itemList_221219!$B:$B,[2]itemList_221219!$A:$A)</f>
        <v>333100</v>
      </c>
      <c r="D11074">
        <v>10</v>
      </c>
      <c r="E11074">
        <v>17</v>
      </c>
      <c r="F11074">
        <v>0</v>
      </c>
      <c r="G11074" t="s">
        <v>19</v>
      </c>
      <c r="H11074" t="s">
        <v>971</v>
      </c>
      <c r="I11074">
        <v>20</v>
      </c>
      <c r="J11074" t="s">
        <v>1358</v>
      </c>
      <c r="K11074">
        <v>27992</v>
      </c>
      <c r="L11074">
        <v>2.7991999999999999</v>
      </c>
      <c r="M11074">
        <f>_xlfn.XLOOKUP(_xlfn.TEXTJOIN("|",0,D11074,G11074,H11074,I11074),[3]방어구각인!$N$20:$N$370,[3]방어구각인!$M$20:$M$370)</f>
        <v>2.8</v>
      </c>
      <c r="N11074">
        <v>2.86E-2</v>
      </c>
    </row>
    <row r="11075" spans="1:14" x14ac:dyDescent="0.3">
      <c r="A11075" t="s">
        <v>1530</v>
      </c>
      <c r="B11075" t="s">
        <v>1836</v>
      </c>
      <c r="C11075">
        <f>_xlfn.XLOOKUP(B11075,[2]itemList_221219!$B:$B,[2]itemList_221219!$A:$A)</f>
        <v>333100</v>
      </c>
      <c r="D11075">
        <v>10</v>
      </c>
      <c r="E11075">
        <v>17</v>
      </c>
      <c r="F11075">
        <v>0</v>
      </c>
      <c r="G11075" t="s">
        <v>19</v>
      </c>
      <c r="H11075" t="s">
        <v>971</v>
      </c>
      <c r="I11075">
        <v>25</v>
      </c>
      <c r="J11075" t="s">
        <v>1359</v>
      </c>
      <c r="K11075">
        <v>27999</v>
      </c>
      <c r="L11075">
        <v>2.7999000000000001</v>
      </c>
      <c r="M11075">
        <f>_xlfn.XLOOKUP(_xlfn.TEXTJOIN("|",0,D11075,G11075,H11075,I11075),[3]방어구각인!$N$20:$N$370,[3]방어구각인!$M$20:$M$370)</f>
        <v>2.8</v>
      </c>
      <c r="N11075">
        <v>3.5999999999999999E-3</v>
      </c>
    </row>
    <row r="11076" spans="1:14" x14ac:dyDescent="0.3">
      <c r="A11076" t="s">
        <v>1530</v>
      </c>
      <c r="B11076" t="s">
        <v>1836</v>
      </c>
      <c r="C11076">
        <f>_xlfn.XLOOKUP(B11076,[2]itemList_221219!$B:$B,[2]itemList_221219!$A:$A)</f>
        <v>333100</v>
      </c>
      <c r="D11076">
        <v>10</v>
      </c>
      <c r="E11076">
        <v>17</v>
      </c>
      <c r="F11076">
        <v>0</v>
      </c>
      <c r="G11076" t="s">
        <v>19</v>
      </c>
      <c r="H11076" t="s">
        <v>971</v>
      </c>
      <c r="I11076">
        <v>30</v>
      </c>
      <c r="J11076" t="s">
        <v>1360</v>
      </c>
      <c r="K11076">
        <v>27914</v>
      </c>
      <c r="L11076">
        <v>2.7913999999999999</v>
      </c>
      <c r="M11076">
        <f>_xlfn.XLOOKUP(_xlfn.TEXTJOIN("|",0,D11076,G11076,H11076,I11076),[3]방어구각인!$N$20:$N$370,[3]방어구각인!$M$20:$M$370)</f>
        <v>2.8</v>
      </c>
      <c r="N11076">
        <v>0.30709999999999998</v>
      </c>
    </row>
    <row r="11077" spans="1:14" x14ac:dyDescent="0.3">
      <c r="A11077" t="s">
        <v>1530</v>
      </c>
      <c r="B11077" t="s">
        <v>1836</v>
      </c>
      <c r="C11077">
        <f>_xlfn.XLOOKUP(B11077,[2]itemList_221219!$B:$B,[2]itemList_221219!$A:$A)</f>
        <v>333100</v>
      </c>
      <c r="D11077">
        <v>10</v>
      </c>
      <c r="E11077">
        <v>17</v>
      </c>
      <c r="F11077">
        <v>0</v>
      </c>
      <c r="G11077" t="s">
        <v>19</v>
      </c>
      <c r="H11077" t="s">
        <v>971</v>
      </c>
      <c r="I11077">
        <v>35</v>
      </c>
      <c r="J11077" t="s">
        <v>1361</v>
      </c>
      <c r="K11077">
        <v>27952</v>
      </c>
      <c r="L11077">
        <v>2.7951999999999999</v>
      </c>
      <c r="M11077">
        <f>_xlfn.XLOOKUP(_xlfn.TEXTJOIN("|",0,D11077,G11077,H11077,I11077),[3]방어구각인!$N$20:$N$370,[3]방어구각인!$M$20:$M$370)</f>
        <v>2.8</v>
      </c>
      <c r="N11077">
        <v>0.1714</v>
      </c>
    </row>
    <row r="11078" spans="1:14" x14ac:dyDescent="0.3">
      <c r="A11078" t="s">
        <v>1530</v>
      </c>
      <c r="B11078" t="s">
        <v>1836</v>
      </c>
      <c r="C11078">
        <f>_xlfn.XLOOKUP(B11078,[2]itemList_221219!$B:$B,[2]itemList_221219!$A:$A)</f>
        <v>333100</v>
      </c>
      <c r="D11078">
        <v>10</v>
      </c>
      <c r="E11078">
        <v>17</v>
      </c>
      <c r="F11078">
        <v>0</v>
      </c>
      <c r="G11078" t="s">
        <v>19</v>
      </c>
      <c r="H11078" t="s">
        <v>971</v>
      </c>
      <c r="I11078">
        <v>40</v>
      </c>
      <c r="J11078" t="s">
        <v>1362</v>
      </c>
      <c r="K11078">
        <v>28065</v>
      </c>
      <c r="L11078">
        <v>2.8065000000000002</v>
      </c>
      <c r="M11078">
        <f>_xlfn.XLOOKUP(_xlfn.TEXTJOIN("|",0,D11078,G11078,H11078,I11078),[3]방어구각인!$N$20:$N$370,[3]방어구각인!$M$20:$M$370)</f>
        <v>2.8</v>
      </c>
      <c r="N11078">
        <v>0.2321</v>
      </c>
    </row>
    <row r="11079" spans="1:14" x14ac:dyDescent="0.3">
      <c r="A11079" t="s">
        <v>1530</v>
      </c>
      <c r="B11079" t="s">
        <v>1836</v>
      </c>
      <c r="C11079">
        <f>_xlfn.XLOOKUP(B11079,[2]itemList_221219!$B:$B,[2]itemList_221219!$A:$A)</f>
        <v>333100</v>
      </c>
      <c r="D11079">
        <v>10</v>
      </c>
      <c r="E11079">
        <v>18</v>
      </c>
      <c r="F11079">
        <v>0</v>
      </c>
      <c r="G11079" t="s">
        <v>19</v>
      </c>
      <c r="H11079" t="s">
        <v>972</v>
      </c>
      <c r="I11079">
        <v>10</v>
      </c>
      <c r="J11079" t="s">
        <v>1370</v>
      </c>
      <c r="K11079">
        <v>35331</v>
      </c>
      <c r="L11079">
        <v>3.5331000000000001</v>
      </c>
      <c r="M11079">
        <f>_xlfn.XLOOKUP(_xlfn.TEXTJOIN("|",0,D11079,G11079,H11079,I11079),[3]방어구각인!$N$20:$N$370,[3]방어구각인!$M$20:$M$370)</f>
        <v>3.5</v>
      </c>
      <c r="N11079">
        <v>0.94569999999999999</v>
      </c>
    </row>
    <row r="11080" spans="1:14" x14ac:dyDescent="0.3">
      <c r="A11080" t="s">
        <v>1530</v>
      </c>
      <c r="B11080" t="s">
        <v>1836</v>
      </c>
      <c r="C11080">
        <f>_xlfn.XLOOKUP(B11080,[2]itemList_221219!$B:$B,[2]itemList_221219!$A:$A)</f>
        <v>333100</v>
      </c>
      <c r="D11080">
        <v>10</v>
      </c>
      <c r="E11080">
        <v>18</v>
      </c>
      <c r="F11080">
        <v>0</v>
      </c>
      <c r="G11080" t="s">
        <v>19</v>
      </c>
      <c r="H11080" t="s">
        <v>972</v>
      </c>
      <c r="I11080">
        <v>15</v>
      </c>
      <c r="J11080" t="s">
        <v>1371</v>
      </c>
      <c r="K11080">
        <v>34964</v>
      </c>
      <c r="L11080">
        <v>3.4964</v>
      </c>
      <c r="M11080">
        <f>_xlfn.XLOOKUP(_xlfn.TEXTJOIN("|",0,D11080,G11080,H11080,I11080),[3]방어구각인!$N$20:$N$370,[3]방어구각인!$M$20:$M$370)</f>
        <v>3.5</v>
      </c>
      <c r="N11080">
        <v>0.10290000000000001</v>
      </c>
    </row>
    <row r="11081" spans="1:14" x14ac:dyDescent="0.3">
      <c r="A11081" t="s">
        <v>1530</v>
      </c>
      <c r="B11081" t="s">
        <v>1836</v>
      </c>
      <c r="C11081">
        <f>_xlfn.XLOOKUP(B11081,[2]itemList_221219!$B:$B,[2]itemList_221219!$A:$A)</f>
        <v>333100</v>
      </c>
      <c r="D11081">
        <v>10</v>
      </c>
      <c r="E11081">
        <v>18</v>
      </c>
      <c r="F11081">
        <v>0</v>
      </c>
      <c r="G11081" t="s">
        <v>19</v>
      </c>
      <c r="H11081" t="s">
        <v>972</v>
      </c>
      <c r="I11081">
        <v>20</v>
      </c>
      <c r="J11081" t="s">
        <v>1372</v>
      </c>
      <c r="K11081">
        <v>35234</v>
      </c>
      <c r="L11081">
        <v>3.5234000000000001</v>
      </c>
      <c r="M11081">
        <f>_xlfn.XLOOKUP(_xlfn.TEXTJOIN("|",0,D11081,G11081,H11081,I11081),[3]방어구각인!$N$20:$N$370,[3]방어구각인!$M$20:$M$370)</f>
        <v>3.5</v>
      </c>
      <c r="N11081">
        <v>0.66859999999999997</v>
      </c>
    </row>
    <row r="11082" spans="1:14" x14ac:dyDescent="0.3">
      <c r="A11082" t="s">
        <v>1530</v>
      </c>
      <c r="B11082" t="s">
        <v>1836</v>
      </c>
      <c r="C11082">
        <f>_xlfn.XLOOKUP(B11082,[2]itemList_221219!$B:$B,[2]itemList_221219!$A:$A)</f>
        <v>333100</v>
      </c>
      <c r="D11082">
        <v>10</v>
      </c>
      <c r="E11082">
        <v>18</v>
      </c>
      <c r="F11082">
        <v>0</v>
      </c>
      <c r="G11082" t="s">
        <v>19</v>
      </c>
      <c r="H11082" t="s">
        <v>972</v>
      </c>
      <c r="I11082">
        <v>25</v>
      </c>
      <c r="J11082" t="s">
        <v>1373</v>
      </c>
      <c r="K11082">
        <v>34987</v>
      </c>
      <c r="L11082">
        <v>3.4986999999999999</v>
      </c>
      <c r="M11082">
        <f>_xlfn.XLOOKUP(_xlfn.TEXTJOIN("|",0,D11082,G11082,H11082,I11082),[3]방어구각인!$N$20:$N$370,[3]방어구각인!$M$20:$M$370)</f>
        <v>3.5</v>
      </c>
      <c r="N11082">
        <v>3.7100000000000001E-2</v>
      </c>
    </row>
    <row r="11083" spans="1:14" x14ac:dyDescent="0.3">
      <c r="A11083" t="s">
        <v>1530</v>
      </c>
      <c r="B11083" t="s">
        <v>1836</v>
      </c>
      <c r="C11083">
        <f>_xlfn.XLOOKUP(B11083,[2]itemList_221219!$B:$B,[2]itemList_221219!$A:$A)</f>
        <v>333100</v>
      </c>
      <c r="D11083">
        <v>10</v>
      </c>
      <c r="E11083">
        <v>26</v>
      </c>
      <c r="F11083">
        <v>0</v>
      </c>
      <c r="G11083" t="s">
        <v>19</v>
      </c>
      <c r="H11083" t="s">
        <v>975</v>
      </c>
      <c r="I11083">
        <v>20</v>
      </c>
      <c r="J11083" t="s">
        <v>1377</v>
      </c>
      <c r="K11083">
        <v>19824</v>
      </c>
      <c r="L11083">
        <v>1.9823999999999999</v>
      </c>
      <c r="M11083">
        <f>_xlfn.XLOOKUP(_xlfn.TEXTJOIN("|",0,D11083,G11083,H11083,I11083),[3]방어구각인!$N$20:$N$370,[3]방어구각인!$M$20:$M$370)</f>
        <v>2</v>
      </c>
      <c r="N11083">
        <v>0.88</v>
      </c>
    </row>
    <row r="11084" spans="1:14" x14ac:dyDescent="0.3">
      <c r="A11084" t="s">
        <v>1530</v>
      </c>
      <c r="B11084" t="s">
        <v>1836</v>
      </c>
      <c r="C11084">
        <f>_xlfn.XLOOKUP(B11084,[2]itemList_221219!$B:$B,[2]itemList_221219!$A:$A)</f>
        <v>333100</v>
      </c>
      <c r="D11084">
        <v>10</v>
      </c>
      <c r="E11084">
        <v>26</v>
      </c>
      <c r="F11084">
        <v>0</v>
      </c>
      <c r="G11084" t="s">
        <v>19</v>
      </c>
      <c r="H11084" t="s">
        <v>975</v>
      </c>
      <c r="I11084">
        <v>25</v>
      </c>
      <c r="J11084" t="s">
        <v>1378</v>
      </c>
      <c r="K11084">
        <v>20048</v>
      </c>
      <c r="L11084">
        <v>2.0047999999999999</v>
      </c>
      <c r="M11084">
        <f>_xlfn.XLOOKUP(_xlfn.TEXTJOIN("|",0,D11084,G11084,H11084,I11084),[3]방어구각인!$N$20:$N$370,[3]방어구각인!$M$20:$M$370)</f>
        <v>2</v>
      </c>
      <c r="N11084">
        <v>0.24</v>
      </c>
    </row>
    <row r="11085" spans="1:14" x14ac:dyDescent="0.3">
      <c r="A11085" t="s">
        <v>1530</v>
      </c>
      <c r="B11085" t="s">
        <v>1836</v>
      </c>
      <c r="C11085">
        <f>_xlfn.XLOOKUP(B11085,[2]itemList_221219!$B:$B,[2]itemList_221219!$A:$A)</f>
        <v>333100</v>
      </c>
      <c r="D11085">
        <v>10</v>
      </c>
      <c r="E11085">
        <v>26</v>
      </c>
      <c r="F11085">
        <v>0</v>
      </c>
      <c r="G11085" t="s">
        <v>19</v>
      </c>
      <c r="H11085" t="s">
        <v>975</v>
      </c>
      <c r="I11085">
        <v>30</v>
      </c>
      <c r="J11085" t="s">
        <v>1379</v>
      </c>
      <c r="K11085">
        <v>19960</v>
      </c>
      <c r="L11085">
        <v>1.996</v>
      </c>
      <c r="M11085">
        <f>_xlfn.XLOOKUP(_xlfn.TEXTJOIN("|",0,D11085,G11085,H11085,I11085),[3]방어구각인!$N$20:$N$370,[3]방어구각인!$M$20:$M$370)</f>
        <v>2</v>
      </c>
      <c r="N11085">
        <v>0.2</v>
      </c>
    </row>
    <row r="11086" spans="1:14" x14ac:dyDescent="0.3">
      <c r="A11086" t="s">
        <v>1530</v>
      </c>
      <c r="B11086" t="s">
        <v>1836</v>
      </c>
      <c r="C11086">
        <f>_xlfn.XLOOKUP(B11086,[2]itemList_221219!$B:$B,[2]itemList_221219!$A:$A)</f>
        <v>333100</v>
      </c>
      <c r="D11086">
        <v>10</v>
      </c>
      <c r="E11086">
        <v>26</v>
      </c>
      <c r="F11086">
        <v>0</v>
      </c>
      <c r="G11086" t="s">
        <v>19</v>
      </c>
      <c r="H11086" t="s">
        <v>975</v>
      </c>
      <c r="I11086">
        <v>35</v>
      </c>
      <c r="J11086" t="s">
        <v>1380</v>
      </c>
      <c r="K11086">
        <v>20353</v>
      </c>
      <c r="L11086">
        <v>2.0352999999999999</v>
      </c>
      <c r="M11086">
        <f>_xlfn.XLOOKUP(_xlfn.TEXTJOIN("|",0,D11086,G11086,H11086,I11086),[3]방어구각인!$N$20:$N$370,[3]방어구각인!$M$20:$M$370)</f>
        <v>2</v>
      </c>
      <c r="N11086">
        <v>1.7649999999999999</v>
      </c>
    </row>
    <row r="11087" spans="1:14" x14ac:dyDescent="0.3">
      <c r="A11087" t="s">
        <v>1530</v>
      </c>
      <c r="B11087" t="s">
        <v>1836</v>
      </c>
      <c r="C11087">
        <f>_xlfn.XLOOKUP(B11087,[2]itemList_221219!$B:$B,[2]itemList_221219!$A:$A)</f>
        <v>333100</v>
      </c>
      <c r="D11087">
        <v>10</v>
      </c>
      <c r="E11087">
        <v>26</v>
      </c>
      <c r="F11087">
        <v>0</v>
      </c>
      <c r="G11087" t="s">
        <v>19</v>
      </c>
      <c r="H11087" t="s">
        <v>975</v>
      </c>
      <c r="I11087">
        <v>40</v>
      </c>
      <c r="J11087" t="s">
        <v>1381</v>
      </c>
      <c r="K11087">
        <v>19708</v>
      </c>
      <c r="L11087">
        <v>1.9708000000000001</v>
      </c>
      <c r="M11087">
        <f>_xlfn.XLOOKUP(_xlfn.TEXTJOIN("|",0,D11087,G11087,H11087,I11087),[3]방어구각인!$N$20:$N$370,[3]방어구각인!$M$20:$M$370)</f>
        <v>2</v>
      </c>
      <c r="N11087">
        <v>1.46</v>
      </c>
    </row>
    <row r="11088" spans="1:14" x14ac:dyDescent="0.3">
      <c r="A11088" t="s">
        <v>1530</v>
      </c>
      <c r="B11088" t="s">
        <v>1836</v>
      </c>
      <c r="C11088">
        <f>_xlfn.XLOOKUP(B11088,[2]itemList_221219!$B:$B,[2]itemList_221219!$A:$A)</f>
        <v>333100</v>
      </c>
      <c r="D11088">
        <v>10</v>
      </c>
      <c r="E11088">
        <v>26</v>
      </c>
      <c r="F11088">
        <v>0</v>
      </c>
      <c r="G11088" t="s">
        <v>19</v>
      </c>
      <c r="H11088" t="s">
        <v>975</v>
      </c>
      <c r="I11088">
        <v>45</v>
      </c>
      <c r="J11088" t="s">
        <v>1382</v>
      </c>
      <c r="K11088">
        <v>20060</v>
      </c>
      <c r="L11088">
        <v>2.0059999999999998</v>
      </c>
      <c r="M11088">
        <f>_xlfn.XLOOKUP(_xlfn.TEXTJOIN("|",0,D11088,G11088,H11088,I11088),[3]방어구각인!$N$20:$N$370,[3]방어구각인!$M$20:$M$370)</f>
        <v>2</v>
      </c>
      <c r="N11088">
        <v>0.3</v>
      </c>
    </row>
    <row r="11089" spans="1:14" x14ac:dyDescent="0.3">
      <c r="A11089" t="s">
        <v>1530</v>
      </c>
      <c r="B11089" t="s">
        <v>1836</v>
      </c>
      <c r="C11089">
        <f>_xlfn.XLOOKUP(B11089,[2]itemList_221219!$B:$B,[2]itemList_221219!$A:$A)</f>
        <v>333100</v>
      </c>
      <c r="D11089">
        <v>10</v>
      </c>
      <c r="E11089">
        <v>26</v>
      </c>
      <c r="F11089">
        <v>0</v>
      </c>
      <c r="G11089" t="s">
        <v>19</v>
      </c>
      <c r="H11089" t="s">
        <v>975</v>
      </c>
      <c r="I11089">
        <v>50</v>
      </c>
      <c r="J11089" t="s">
        <v>1383</v>
      </c>
      <c r="K11089">
        <v>20154</v>
      </c>
      <c r="L11089">
        <v>2.0154000000000001</v>
      </c>
      <c r="M11089">
        <f>_xlfn.XLOOKUP(_xlfn.TEXTJOIN("|",0,D11089,G11089,H11089,I11089),[3]방어구각인!$N$20:$N$370,[3]방어구각인!$M$20:$M$370)</f>
        <v>2</v>
      </c>
      <c r="N11089">
        <v>0.77</v>
      </c>
    </row>
    <row r="11090" spans="1:14" x14ac:dyDescent="0.3">
      <c r="A11090" t="s">
        <v>1530</v>
      </c>
      <c r="B11090" t="s">
        <v>1836</v>
      </c>
      <c r="C11090">
        <f>_xlfn.XLOOKUP(B11090,[2]itemList_221219!$B:$B,[2]itemList_221219!$A:$A)</f>
        <v>333100</v>
      </c>
      <c r="D11090">
        <v>10</v>
      </c>
      <c r="E11090">
        <v>28</v>
      </c>
      <c r="F11090">
        <v>0</v>
      </c>
      <c r="G11090" t="s">
        <v>19</v>
      </c>
      <c r="H11090" t="s">
        <v>969</v>
      </c>
      <c r="I11090">
        <v>2</v>
      </c>
      <c r="J11090" t="s">
        <v>1276</v>
      </c>
      <c r="K11090">
        <v>75161</v>
      </c>
      <c r="L11090">
        <v>7.5160999999999998</v>
      </c>
      <c r="M11090">
        <f>_xlfn.XLOOKUP(_xlfn.TEXTJOIN("|",0,D11090,G11090,H11090,I11090),[3]방어구각인!$N$20:$N$370,[3]방어구각인!$M$20:$M$370)</f>
        <v>7.5</v>
      </c>
      <c r="N11090">
        <v>0.2147</v>
      </c>
    </row>
    <row r="11091" spans="1:14" x14ac:dyDescent="0.3">
      <c r="A11091" t="s">
        <v>1530</v>
      </c>
      <c r="B11091" t="s">
        <v>1836</v>
      </c>
      <c r="C11091">
        <f>_xlfn.XLOOKUP(B11091,[2]itemList_221219!$B:$B,[2]itemList_221219!$A:$A)</f>
        <v>333100</v>
      </c>
      <c r="D11091">
        <v>10</v>
      </c>
      <c r="E11091">
        <v>28</v>
      </c>
      <c r="F11091">
        <v>0</v>
      </c>
      <c r="G11091" t="s">
        <v>19</v>
      </c>
      <c r="H11091" t="s">
        <v>969</v>
      </c>
      <c r="I11091">
        <v>3</v>
      </c>
      <c r="J11091" t="s">
        <v>1277</v>
      </c>
      <c r="K11091">
        <v>74434</v>
      </c>
      <c r="L11091">
        <v>7.4433999999999996</v>
      </c>
      <c r="M11091">
        <f>_xlfn.XLOOKUP(_xlfn.TEXTJOIN("|",0,D11091,G11091,H11091,I11091),[3]방어구각인!$N$20:$N$370,[3]방어구각인!$M$20:$M$370)</f>
        <v>7.5</v>
      </c>
      <c r="N11091">
        <v>0.75470000000000004</v>
      </c>
    </row>
    <row r="11092" spans="1:14" x14ac:dyDescent="0.3">
      <c r="A11092" t="s">
        <v>1530</v>
      </c>
      <c r="B11092" t="s">
        <v>1836</v>
      </c>
      <c r="C11092">
        <f>_xlfn.XLOOKUP(B11092,[2]itemList_221219!$B:$B,[2]itemList_221219!$A:$A)</f>
        <v>333100</v>
      </c>
      <c r="D11092">
        <v>10</v>
      </c>
      <c r="E11092">
        <v>29</v>
      </c>
      <c r="F11092">
        <v>0</v>
      </c>
      <c r="G11092" t="s">
        <v>19</v>
      </c>
      <c r="H11092" t="s">
        <v>970</v>
      </c>
      <c r="I11092">
        <v>2</v>
      </c>
      <c r="J11092" t="s">
        <v>1279</v>
      </c>
      <c r="K11092">
        <v>75381</v>
      </c>
      <c r="L11092">
        <v>7.5381</v>
      </c>
      <c r="M11092">
        <f>_xlfn.XLOOKUP(_xlfn.TEXTJOIN("|",0,D11092,G11092,H11092,I11092),[3]방어구각인!$N$20:$N$370,[3]방어구각인!$M$20:$M$370)</f>
        <v>7.5</v>
      </c>
      <c r="N11092">
        <v>0.50800000000000001</v>
      </c>
    </row>
    <row r="11093" spans="1:14" x14ac:dyDescent="0.3">
      <c r="A11093" t="s">
        <v>1530</v>
      </c>
      <c r="B11093" t="s">
        <v>1836</v>
      </c>
      <c r="C11093">
        <f>_xlfn.XLOOKUP(B11093,[2]itemList_221219!$B:$B,[2]itemList_221219!$A:$A)</f>
        <v>333100</v>
      </c>
      <c r="D11093">
        <v>10</v>
      </c>
      <c r="E11093">
        <v>29</v>
      </c>
      <c r="F11093">
        <v>0</v>
      </c>
      <c r="G11093" t="s">
        <v>19</v>
      </c>
      <c r="H11093" t="s">
        <v>970</v>
      </c>
      <c r="I11093">
        <v>3</v>
      </c>
      <c r="J11093" t="s">
        <v>1280</v>
      </c>
      <c r="K11093">
        <v>75118</v>
      </c>
      <c r="L11093">
        <v>7.5118</v>
      </c>
      <c r="M11093">
        <f>_xlfn.XLOOKUP(_xlfn.TEXTJOIN("|",0,D11093,G11093,H11093,I11093),[3]방어구각인!$N$20:$N$370,[3]방어구각인!$M$20:$M$370)</f>
        <v>7.5</v>
      </c>
      <c r="N11093">
        <v>0.1573</v>
      </c>
    </row>
    <row r="11094" spans="1:14" x14ac:dyDescent="0.3">
      <c r="A11094" t="s">
        <v>1530</v>
      </c>
      <c r="B11094" t="s">
        <v>1836</v>
      </c>
      <c r="C11094">
        <f>_xlfn.XLOOKUP(B11094,[2]itemList_221219!$B:$B,[2]itemList_221219!$A:$A)</f>
        <v>333100</v>
      </c>
      <c r="D11094">
        <v>10</v>
      </c>
      <c r="E11094">
        <v>32</v>
      </c>
      <c r="F11094">
        <v>0</v>
      </c>
      <c r="G11094" t="s">
        <v>19</v>
      </c>
      <c r="H11094" t="s">
        <v>973</v>
      </c>
      <c r="I11094">
        <v>20</v>
      </c>
      <c r="J11094" t="s">
        <v>1392</v>
      </c>
      <c r="K11094">
        <v>27911</v>
      </c>
      <c r="L11094">
        <v>2.7911000000000001</v>
      </c>
      <c r="M11094">
        <f>_xlfn.XLOOKUP(_xlfn.TEXTJOIN("|",0,D11094,G11094,H11094,I11094),[3]방어구각인!$N$20:$N$370,[3]방어구각인!$M$20:$M$370)</f>
        <v>2.8</v>
      </c>
      <c r="N11094">
        <v>0.31790000000000002</v>
      </c>
    </row>
    <row r="11095" spans="1:14" x14ac:dyDescent="0.3">
      <c r="A11095" t="s">
        <v>1530</v>
      </c>
      <c r="B11095" t="s">
        <v>1836</v>
      </c>
      <c r="C11095">
        <f>_xlfn.XLOOKUP(B11095,[2]itemList_221219!$B:$B,[2]itemList_221219!$A:$A)</f>
        <v>333100</v>
      </c>
      <c r="D11095">
        <v>10</v>
      </c>
      <c r="E11095">
        <v>32</v>
      </c>
      <c r="F11095">
        <v>0</v>
      </c>
      <c r="G11095" t="s">
        <v>19</v>
      </c>
      <c r="H11095" t="s">
        <v>973</v>
      </c>
      <c r="I11095">
        <v>25</v>
      </c>
      <c r="J11095" t="s">
        <v>1393</v>
      </c>
      <c r="K11095">
        <v>28119</v>
      </c>
      <c r="L11095">
        <v>2.8119000000000001</v>
      </c>
      <c r="M11095">
        <f>_xlfn.XLOOKUP(_xlfn.TEXTJOIN("|",0,D11095,G11095,H11095,I11095),[3]방어구각인!$N$20:$N$370,[3]방어구각인!$M$20:$M$370)</f>
        <v>2.8</v>
      </c>
      <c r="N11095">
        <v>0.42499999999999999</v>
      </c>
    </row>
    <row r="11096" spans="1:14" x14ac:dyDescent="0.3">
      <c r="A11096" t="s">
        <v>1530</v>
      </c>
      <c r="B11096" t="s">
        <v>1836</v>
      </c>
      <c r="C11096">
        <f>_xlfn.XLOOKUP(B11096,[2]itemList_221219!$B:$B,[2]itemList_221219!$A:$A)</f>
        <v>333100</v>
      </c>
      <c r="D11096">
        <v>10</v>
      </c>
      <c r="E11096">
        <v>32</v>
      </c>
      <c r="F11096">
        <v>0</v>
      </c>
      <c r="G11096" t="s">
        <v>19</v>
      </c>
      <c r="H11096" t="s">
        <v>973</v>
      </c>
      <c r="I11096">
        <v>30</v>
      </c>
      <c r="J11096" t="s">
        <v>1394</v>
      </c>
      <c r="K11096">
        <v>27859</v>
      </c>
      <c r="L11096">
        <v>2.7858999999999998</v>
      </c>
      <c r="M11096">
        <f>_xlfn.XLOOKUP(_xlfn.TEXTJOIN("|",0,D11096,G11096,H11096,I11096),[3]방어구각인!$N$20:$N$370,[3]방어구각인!$M$20:$M$370)</f>
        <v>2.8</v>
      </c>
      <c r="N11096">
        <v>0.50360000000000005</v>
      </c>
    </row>
    <row r="11097" spans="1:14" x14ac:dyDescent="0.3">
      <c r="A11097" t="s">
        <v>1530</v>
      </c>
      <c r="B11097" t="s">
        <v>1836</v>
      </c>
      <c r="C11097">
        <f>_xlfn.XLOOKUP(B11097,[2]itemList_221219!$B:$B,[2]itemList_221219!$A:$A)</f>
        <v>333100</v>
      </c>
      <c r="D11097">
        <v>10</v>
      </c>
      <c r="E11097">
        <v>32</v>
      </c>
      <c r="F11097">
        <v>0</v>
      </c>
      <c r="G11097" t="s">
        <v>19</v>
      </c>
      <c r="H11097" t="s">
        <v>973</v>
      </c>
      <c r="I11097">
        <v>35</v>
      </c>
      <c r="J11097" t="s">
        <v>1395</v>
      </c>
      <c r="K11097">
        <v>27782</v>
      </c>
      <c r="L11097">
        <v>2.7782</v>
      </c>
      <c r="M11097">
        <f>_xlfn.XLOOKUP(_xlfn.TEXTJOIN("|",0,D11097,G11097,H11097,I11097),[3]방어구각인!$N$20:$N$370,[3]방어구각인!$M$20:$M$370)</f>
        <v>2.8</v>
      </c>
      <c r="N11097">
        <v>0.77859999999999996</v>
      </c>
    </row>
    <row r="11098" spans="1:14" x14ac:dyDescent="0.3">
      <c r="A11098" t="s">
        <v>1530</v>
      </c>
      <c r="B11098" t="s">
        <v>1836</v>
      </c>
      <c r="C11098">
        <f>_xlfn.XLOOKUP(B11098,[2]itemList_221219!$B:$B,[2]itemList_221219!$A:$A)</f>
        <v>333100</v>
      </c>
      <c r="D11098">
        <v>10</v>
      </c>
      <c r="E11098">
        <v>32</v>
      </c>
      <c r="F11098">
        <v>0</v>
      </c>
      <c r="G11098" t="s">
        <v>19</v>
      </c>
      <c r="H11098" t="s">
        <v>973</v>
      </c>
      <c r="I11098">
        <v>40</v>
      </c>
      <c r="J11098" t="s">
        <v>1396</v>
      </c>
      <c r="K11098">
        <v>28136</v>
      </c>
      <c r="L11098">
        <v>2.8136000000000001</v>
      </c>
      <c r="M11098">
        <f>_xlfn.XLOOKUP(_xlfn.TEXTJOIN("|",0,D11098,G11098,H11098,I11098),[3]방어구각인!$N$20:$N$370,[3]방어구각인!$M$20:$M$370)</f>
        <v>2.8</v>
      </c>
      <c r="N11098">
        <v>0.48570000000000002</v>
      </c>
    </row>
    <row r="11099" spans="1:14" x14ac:dyDescent="0.3">
      <c r="A11099" t="s">
        <v>1530</v>
      </c>
      <c r="B11099" t="s">
        <v>1836</v>
      </c>
      <c r="C11099">
        <f>_xlfn.XLOOKUP(B11099,[2]itemList_221219!$B:$B,[2]itemList_221219!$A:$A)</f>
        <v>333100</v>
      </c>
      <c r="D11099">
        <v>10</v>
      </c>
      <c r="E11099">
        <v>33</v>
      </c>
      <c r="F11099">
        <v>0</v>
      </c>
      <c r="G11099" t="s">
        <v>19</v>
      </c>
      <c r="H11099" t="s">
        <v>974</v>
      </c>
      <c r="I11099">
        <v>10</v>
      </c>
      <c r="J11099" t="s">
        <v>1404</v>
      </c>
      <c r="K11099">
        <v>35043</v>
      </c>
      <c r="L11099">
        <v>3.5043000000000002</v>
      </c>
      <c r="M11099">
        <f>_xlfn.XLOOKUP(_xlfn.TEXTJOIN("|",0,D11099,G11099,H11099,I11099),[3]방어구각인!$N$20:$N$370,[3]방어구각인!$M$20:$M$370)</f>
        <v>3.5</v>
      </c>
      <c r="N11099">
        <v>0.1229</v>
      </c>
    </row>
    <row r="11100" spans="1:14" x14ac:dyDescent="0.3">
      <c r="A11100" t="s">
        <v>1530</v>
      </c>
      <c r="B11100" t="s">
        <v>1836</v>
      </c>
      <c r="C11100">
        <f>_xlfn.XLOOKUP(B11100,[2]itemList_221219!$B:$B,[2]itemList_221219!$A:$A)</f>
        <v>333100</v>
      </c>
      <c r="D11100">
        <v>10</v>
      </c>
      <c r="E11100">
        <v>33</v>
      </c>
      <c r="F11100">
        <v>0</v>
      </c>
      <c r="G11100" t="s">
        <v>19</v>
      </c>
      <c r="H11100" t="s">
        <v>974</v>
      </c>
      <c r="I11100">
        <v>15</v>
      </c>
      <c r="J11100" t="s">
        <v>1405</v>
      </c>
      <c r="K11100">
        <v>35024</v>
      </c>
      <c r="L11100">
        <v>3.5024000000000002</v>
      </c>
      <c r="M11100">
        <f>_xlfn.XLOOKUP(_xlfn.TEXTJOIN("|",0,D11100,G11100,H11100,I11100),[3]방어구각인!$N$20:$N$370,[3]방어구각인!$M$20:$M$370)</f>
        <v>3.5</v>
      </c>
      <c r="N11100">
        <v>6.8599999999999994E-2</v>
      </c>
    </row>
    <row r="11101" spans="1:14" x14ac:dyDescent="0.3">
      <c r="A11101" t="s">
        <v>1530</v>
      </c>
      <c r="B11101" t="s">
        <v>1836</v>
      </c>
      <c r="C11101">
        <f>_xlfn.XLOOKUP(B11101,[2]itemList_221219!$B:$B,[2]itemList_221219!$A:$A)</f>
        <v>333100</v>
      </c>
      <c r="D11101">
        <v>10</v>
      </c>
      <c r="E11101">
        <v>33</v>
      </c>
      <c r="F11101">
        <v>0</v>
      </c>
      <c r="G11101" t="s">
        <v>19</v>
      </c>
      <c r="H11101" t="s">
        <v>974</v>
      </c>
      <c r="I11101">
        <v>20</v>
      </c>
      <c r="J11101" t="s">
        <v>1406</v>
      </c>
      <c r="K11101">
        <v>34711</v>
      </c>
      <c r="L11101">
        <v>3.4710999999999999</v>
      </c>
      <c r="M11101">
        <f>_xlfn.XLOOKUP(_xlfn.TEXTJOIN("|",0,D11101,G11101,H11101,I11101),[3]방어구각인!$N$20:$N$370,[3]방어구각인!$M$20:$M$370)</f>
        <v>3.5</v>
      </c>
      <c r="N11101">
        <v>0.82569999999999999</v>
      </c>
    </row>
    <row r="11102" spans="1:14" x14ac:dyDescent="0.3">
      <c r="A11102" t="s">
        <v>1530</v>
      </c>
      <c r="B11102" t="s">
        <v>1836</v>
      </c>
      <c r="C11102">
        <f>_xlfn.XLOOKUP(B11102,[2]itemList_221219!$B:$B,[2]itemList_221219!$A:$A)</f>
        <v>333100</v>
      </c>
      <c r="D11102">
        <v>10</v>
      </c>
      <c r="E11102">
        <v>33</v>
      </c>
      <c r="F11102">
        <v>0</v>
      </c>
      <c r="G11102" t="s">
        <v>19</v>
      </c>
      <c r="H11102" t="s">
        <v>974</v>
      </c>
      <c r="I11102">
        <v>25</v>
      </c>
      <c r="J11102" t="s">
        <v>1407</v>
      </c>
      <c r="K11102">
        <v>34776</v>
      </c>
      <c r="L11102">
        <v>3.4775999999999998</v>
      </c>
      <c r="M11102">
        <f>_xlfn.XLOOKUP(_xlfn.TEXTJOIN("|",0,D11102,G11102,H11102,I11102),[3]방어구각인!$N$20:$N$370,[3]방어구각인!$M$20:$M$370)</f>
        <v>3.5</v>
      </c>
      <c r="N11102">
        <v>0.64</v>
      </c>
    </row>
    <row r="11103" spans="1:14" x14ac:dyDescent="0.3">
      <c r="A11103" t="s">
        <v>1530</v>
      </c>
      <c r="B11103" t="s">
        <v>1836</v>
      </c>
      <c r="C11103">
        <f>_xlfn.XLOOKUP(B11103,[2]itemList_221219!$B:$B,[2]itemList_221219!$A:$A)</f>
        <v>333100</v>
      </c>
      <c r="D11103">
        <v>20</v>
      </c>
      <c r="E11103">
        <v>8</v>
      </c>
      <c r="F11103">
        <v>0</v>
      </c>
      <c r="G11103" t="s">
        <v>19</v>
      </c>
      <c r="H11103" t="s">
        <v>997</v>
      </c>
      <c r="I11103">
        <v>1</v>
      </c>
      <c r="J11103" t="s">
        <v>1773</v>
      </c>
      <c r="K11103">
        <v>34889</v>
      </c>
      <c r="L11103">
        <v>3.4889000000000001</v>
      </c>
      <c r="M11103">
        <f>_xlfn.XLOOKUP(_xlfn.TEXTJOIN("|",0,D11103,G11103,H11103,I11103),[3]방어구각인!$N$20:$N$370,[3]방어구각인!$M$20:$M$370)</f>
        <v>3.5</v>
      </c>
      <c r="N11103">
        <v>0.31709999999999999</v>
      </c>
    </row>
    <row r="11104" spans="1:14" x14ac:dyDescent="0.3">
      <c r="A11104" t="s">
        <v>1530</v>
      </c>
      <c r="B11104" t="s">
        <v>1836</v>
      </c>
      <c r="C11104">
        <f>_xlfn.XLOOKUP(B11104,[2]itemList_221219!$B:$B,[2]itemList_221219!$A:$A)</f>
        <v>333100</v>
      </c>
      <c r="D11104">
        <v>20</v>
      </c>
      <c r="E11104">
        <v>8</v>
      </c>
      <c r="F11104">
        <v>0</v>
      </c>
      <c r="G11104" t="s">
        <v>19</v>
      </c>
      <c r="H11104" t="s">
        <v>997</v>
      </c>
      <c r="I11104">
        <v>2</v>
      </c>
      <c r="J11104" t="s">
        <v>1808</v>
      </c>
      <c r="K11104">
        <v>34854</v>
      </c>
      <c r="L11104">
        <v>3.4853999999999998</v>
      </c>
      <c r="M11104">
        <f>_xlfn.XLOOKUP(_xlfn.TEXTJOIN("|",0,D11104,G11104,H11104,I11104),[3]방어구각인!$N$20:$N$370,[3]방어구각인!$M$20:$M$370)</f>
        <v>3.5</v>
      </c>
      <c r="N11104">
        <v>0.41710000000000003</v>
      </c>
    </row>
    <row r="11105" spans="1:14" x14ac:dyDescent="0.3">
      <c r="A11105" t="s">
        <v>1530</v>
      </c>
      <c r="B11105" t="s">
        <v>1836</v>
      </c>
      <c r="C11105">
        <f>_xlfn.XLOOKUP(B11105,[2]itemList_221219!$B:$B,[2]itemList_221219!$A:$A)</f>
        <v>333100</v>
      </c>
      <c r="D11105">
        <v>20</v>
      </c>
      <c r="E11105">
        <v>8</v>
      </c>
      <c r="F11105">
        <v>2</v>
      </c>
      <c r="G11105" t="s">
        <v>964</v>
      </c>
      <c r="H11105" t="s">
        <v>997</v>
      </c>
      <c r="I11105">
        <v>1</v>
      </c>
      <c r="J11105" t="s">
        <v>1774</v>
      </c>
      <c r="K11105">
        <v>45048</v>
      </c>
      <c r="L11105">
        <v>4.5048000000000004</v>
      </c>
      <c r="M11105">
        <f>_xlfn.XLOOKUP(_xlfn.TEXTJOIN("|",0,D11105,G11105,H11105,I11105),[3]방어구각인!$N$20:$N$370,[3]방어구각인!$M$20:$M$370)</f>
        <v>4.5</v>
      </c>
      <c r="N11105">
        <v>0.1067</v>
      </c>
    </row>
    <row r="11106" spans="1:14" x14ac:dyDescent="0.3">
      <c r="A11106" t="s">
        <v>1530</v>
      </c>
      <c r="B11106" t="s">
        <v>1836</v>
      </c>
      <c r="C11106">
        <f>_xlfn.XLOOKUP(B11106,[2]itemList_221219!$B:$B,[2]itemList_221219!$A:$A)</f>
        <v>333100</v>
      </c>
      <c r="D11106">
        <v>20</v>
      </c>
      <c r="E11106">
        <v>8</v>
      </c>
      <c r="F11106">
        <v>2</v>
      </c>
      <c r="G11106" t="s">
        <v>964</v>
      </c>
      <c r="H11106" t="s">
        <v>997</v>
      </c>
      <c r="I11106">
        <v>2</v>
      </c>
      <c r="J11106" t="s">
        <v>1809</v>
      </c>
      <c r="K11106">
        <v>45182</v>
      </c>
      <c r="L11106">
        <v>4.5182000000000002</v>
      </c>
      <c r="M11106">
        <f>_xlfn.XLOOKUP(_xlfn.TEXTJOIN("|",0,D11106,G11106,H11106,I11106),[3]방어구각인!$N$20:$N$370,[3]방어구각인!$M$20:$M$370)</f>
        <v>4.5</v>
      </c>
      <c r="N11106">
        <v>0.40439999999999998</v>
      </c>
    </row>
    <row r="11107" spans="1:14" x14ac:dyDescent="0.3">
      <c r="A11107" t="s">
        <v>1530</v>
      </c>
      <c r="B11107" t="s">
        <v>1836</v>
      </c>
      <c r="C11107">
        <f>_xlfn.XLOOKUP(B11107,[2]itemList_221219!$B:$B,[2]itemList_221219!$A:$A)</f>
        <v>333100</v>
      </c>
      <c r="D11107">
        <v>20</v>
      </c>
      <c r="E11107">
        <v>8</v>
      </c>
      <c r="F11107">
        <v>3</v>
      </c>
      <c r="G11107" t="s">
        <v>965</v>
      </c>
      <c r="H11107" t="s">
        <v>997</v>
      </c>
      <c r="I11107">
        <v>1</v>
      </c>
      <c r="J11107" t="s">
        <v>1775</v>
      </c>
      <c r="K11107">
        <v>44710</v>
      </c>
      <c r="L11107">
        <v>4.4710000000000001</v>
      </c>
      <c r="M11107">
        <f>_xlfn.XLOOKUP(_xlfn.TEXTJOIN("|",0,D11107,G11107,H11107,I11107),[3]방어구각인!$N$20:$N$370,[3]방어구각인!$M$20:$M$370)</f>
        <v>4.5</v>
      </c>
      <c r="N11107">
        <v>0.64439999999999997</v>
      </c>
    </row>
    <row r="11108" spans="1:14" x14ac:dyDescent="0.3">
      <c r="A11108" t="s">
        <v>1530</v>
      </c>
      <c r="B11108" t="s">
        <v>1836</v>
      </c>
      <c r="C11108">
        <f>_xlfn.XLOOKUP(B11108,[2]itemList_221219!$B:$B,[2]itemList_221219!$A:$A)</f>
        <v>333100</v>
      </c>
      <c r="D11108">
        <v>20</v>
      </c>
      <c r="E11108">
        <v>8</v>
      </c>
      <c r="F11108">
        <v>3</v>
      </c>
      <c r="G11108" t="s">
        <v>965</v>
      </c>
      <c r="H11108" t="s">
        <v>997</v>
      </c>
      <c r="I11108">
        <v>2</v>
      </c>
      <c r="J11108" t="s">
        <v>1810</v>
      </c>
      <c r="K11108">
        <v>45188</v>
      </c>
      <c r="L11108">
        <v>4.5187999999999997</v>
      </c>
      <c r="M11108">
        <f>_xlfn.XLOOKUP(_xlfn.TEXTJOIN("|",0,D11108,G11108,H11108,I11108),[3]방어구각인!$N$20:$N$370,[3]방어구각인!$M$20:$M$370)</f>
        <v>4.5</v>
      </c>
      <c r="N11108">
        <v>0.4178</v>
      </c>
    </row>
    <row r="11109" spans="1:14" x14ac:dyDescent="0.3">
      <c r="A11109" t="s">
        <v>1530</v>
      </c>
      <c r="B11109" t="s">
        <v>1836</v>
      </c>
      <c r="C11109">
        <f>_xlfn.XLOOKUP(B11109,[2]itemList_221219!$B:$B,[2]itemList_221219!$A:$A)</f>
        <v>333100</v>
      </c>
      <c r="D11109">
        <v>20</v>
      </c>
      <c r="E11109">
        <v>8</v>
      </c>
      <c r="F11109">
        <v>4</v>
      </c>
      <c r="G11109" t="s">
        <v>47</v>
      </c>
      <c r="H11109" t="s">
        <v>997</v>
      </c>
      <c r="I11109">
        <v>1</v>
      </c>
      <c r="J11109" t="s">
        <v>1776</v>
      </c>
      <c r="K11109">
        <v>45008</v>
      </c>
      <c r="L11109">
        <v>4.5007999999999999</v>
      </c>
      <c r="M11109">
        <f>_xlfn.XLOOKUP(_xlfn.TEXTJOIN("|",0,D11109,G11109,H11109,I11109),[3]방어구각인!$N$20:$N$370,[3]방어구각인!$M$20:$M$370)</f>
        <v>4.5</v>
      </c>
      <c r="N11109">
        <v>1.78E-2</v>
      </c>
    </row>
    <row r="11110" spans="1:14" x14ac:dyDescent="0.3">
      <c r="A11110" t="s">
        <v>1530</v>
      </c>
      <c r="B11110" t="s">
        <v>1836</v>
      </c>
      <c r="C11110">
        <f>_xlfn.XLOOKUP(B11110,[2]itemList_221219!$B:$B,[2]itemList_221219!$A:$A)</f>
        <v>333100</v>
      </c>
      <c r="D11110">
        <v>20</v>
      </c>
      <c r="E11110">
        <v>8</v>
      </c>
      <c r="F11110">
        <v>4</v>
      </c>
      <c r="G11110" t="s">
        <v>47</v>
      </c>
      <c r="H11110" t="s">
        <v>997</v>
      </c>
      <c r="I11110">
        <v>2</v>
      </c>
      <c r="J11110" t="s">
        <v>1811</v>
      </c>
      <c r="K11110">
        <v>44897</v>
      </c>
      <c r="L11110">
        <v>4.4897</v>
      </c>
      <c r="M11110">
        <f>_xlfn.XLOOKUP(_xlfn.TEXTJOIN("|",0,D11110,G11110,H11110,I11110),[3]방어구각인!$N$20:$N$370,[3]방어구각인!$M$20:$M$370)</f>
        <v>4.5</v>
      </c>
      <c r="N11110">
        <v>0.22889999999999999</v>
      </c>
    </row>
    <row r="11111" spans="1:14" x14ac:dyDescent="0.3">
      <c r="A11111" t="s">
        <v>1530</v>
      </c>
      <c r="B11111" t="s">
        <v>1836</v>
      </c>
      <c r="C11111">
        <f>_xlfn.XLOOKUP(B11111,[2]itemList_221219!$B:$B,[2]itemList_221219!$A:$A)</f>
        <v>333100</v>
      </c>
      <c r="D11111">
        <v>20</v>
      </c>
      <c r="E11111">
        <v>8</v>
      </c>
      <c r="F11111">
        <v>5</v>
      </c>
      <c r="G11111" t="s">
        <v>966</v>
      </c>
      <c r="H11111" t="s">
        <v>997</v>
      </c>
      <c r="I11111">
        <v>1</v>
      </c>
      <c r="J11111" t="s">
        <v>1777</v>
      </c>
      <c r="K11111">
        <v>44904</v>
      </c>
      <c r="L11111">
        <v>4.4904000000000002</v>
      </c>
      <c r="M11111">
        <f>_xlfn.XLOOKUP(_xlfn.TEXTJOIN("|",0,D11111,G11111,H11111,I11111),[3]방어구각인!$N$20:$N$370,[3]방어구각인!$M$20:$M$370)</f>
        <v>4.5</v>
      </c>
      <c r="N11111">
        <v>0.21329999999999999</v>
      </c>
    </row>
    <row r="11112" spans="1:14" x14ac:dyDescent="0.3">
      <c r="A11112" t="s">
        <v>1530</v>
      </c>
      <c r="B11112" t="s">
        <v>1836</v>
      </c>
      <c r="C11112">
        <f>_xlfn.XLOOKUP(B11112,[2]itemList_221219!$B:$B,[2]itemList_221219!$A:$A)</f>
        <v>333100</v>
      </c>
      <c r="D11112">
        <v>20</v>
      </c>
      <c r="E11112">
        <v>8</v>
      </c>
      <c r="F11112">
        <v>5</v>
      </c>
      <c r="G11112" t="s">
        <v>966</v>
      </c>
      <c r="H11112" t="s">
        <v>997</v>
      </c>
      <c r="I11112">
        <v>2</v>
      </c>
      <c r="J11112" t="s">
        <v>1812</v>
      </c>
      <c r="K11112">
        <v>44550</v>
      </c>
      <c r="L11112">
        <v>4.4550000000000001</v>
      </c>
      <c r="M11112">
        <f>_xlfn.XLOOKUP(_xlfn.TEXTJOIN("|",0,D11112,G11112,H11112,I11112),[3]방어구각인!$N$20:$N$370,[3]방어구각인!$M$20:$M$370)</f>
        <v>4.5</v>
      </c>
      <c r="N11112">
        <v>1</v>
      </c>
    </row>
    <row r="11113" spans="1:14" x14ac:dyDescent="0.3">
      <c r="A11113" t="s">
        <v>1530</v>
      </c>
      <c r="B11113" t="s">
        <v>1836</v>
      </c>
      <c r="C11113">
        <f>_xlfn.XLOOKUP(B11113,[2]itemList_221219!$B:$B,[2]itemList_221219!$A:$A)</f>
        <v>333100</v>
      </c>
      <c r="D11113">
        <v>20</v>
      </c>
      <c r="E11113">
        <v>9</v>
      </c>
      <c r="F11113">
        <v>0</v>
      </c>
      <c r="G11113" t="s">
        <v>19</v>
      </c>
      <c r="H11113" t="s">
        <v>998</v>
      </c>
      <c r="I11113">
        <v>1</v>
      </c>
      <c r="J11113" t="s">
        <v>1778</v>
      </c>
      <c r="K11113">
        <v>19925</v>
      </c>
      <c r="L11113">
        <v>1.9924999999999999</v>
      </c>
      <c r="M11113">
        <f>_xlfn.XLOOKUP(_xlfn.TEXTJOIN("|",0,D11113,G11113,H11113,I11113),[3]방어구각인!$N$20:$N$370,[3]방어구각인!$M$20:$M$370)</f>
        <v>2</v>
      </c>
      <c r="N11113">
        <v>0.375</v>
      </c>
    </row>
    <row r="11114" spans="1:14" x14ac:dyDescent="0.3">
      <c r="A11114" t="s">
        <v>1530</v>
      </c>
      <c r="B11114" t="s">
        <v>1836</v>
      </c>
      <c r="C11114">
        <f>_xlfn.XLOOKUP(B11114,[2]itemList_221219!$B:$B,[2]itemList_221219!$A:$A)</f>
        <v>333100</v>
      </c>
      <c r="D11114">
        <v>20</v>
      </c>
      <c r="E11114">
        <v>9</v>
      </c>
      <c r="F11114">
        <v>0</v>
      </c>
      <c r="G11114" t="s">
        <v>19</v>
      </c>
      <c r="H11114" t="s">
        <v>998</v>
      </c>
      <c r="I11114">
        <v>2</v>
      </c>
      <c r="J11114" t="s">
        <v>1779</v>
      </c>
      <c r="K11114">
        <v>19912</v>
      </c>
      <c r="L11114">
        <v>1.9912000000000001</v>
      </c>
      <c r="M11114">
        <f>_xlfn.XLOOKUP(_xlfn.TEXTJOIN("|",0,D11114,G11114,H11114,I11114),[3]방어구각인!$N$20:$N$370,[3]방어구각인!$M$20:$M$370)</f>
        <v>2</v>
      </c>
      <c r="N11114">
        <v>0.44</v>
      </c>
    </row>
    <row r="11115" spans="1:14" x14ac:dyDescent="0.3">
      <c r="A11115" t="s">
        <v>1530</v>
      </c>
      <c r="B11115" t="s">
        <v>1836</v>
      </c>
      <c r="C11115">
        <f>_xlfn.XLOOKUP(B11115,[2]itemList_221219!$B:$B,[2]itemList_221219!$A:$A)</f>
        <v>333100</v>
      </c>
      <c r="D11115">
        <v>20</v>
      </c>
      <c r="E11115">
        <v>9</v>
      </c>
      <c r="F11115">
        <v>0</v>
      </c>
      <c r="G11115" t="s">
        <v>19</v>
      </c>
      <c r="H11115" t="s">
        <v>998</v>
      </c>
      <c r="I11115">
        <v>3</v>
      </c>
      <c r="J11115" t="s">
        <v>1813</v>
      </c>
      <c r="K11115">
        <v>19898</v>
      </c>
      <c r="L11115">
        <v>1.9898</v>
      </c>
      <c r="M11115">
        <f>_xlfn.XLOOKUP(_xlfn.TEXTJOIN("|",0,D11115,G11115,H11115,I11115),[3]방어구각인!$N$20:$N$370,[3]방어구각인!$M$20:$M$370)</f>
        <v>2</v>
      </c>
      <c r="N11115">
        <v>0.51</v>
      </c>
    </row>
    <row r="11116" spans="1:14" x14ac:dyDescent="0.3">
      <c r="A11116" t="s">
        <v>1530</v>
      </c>
      <c r="B11116" t="s">
        <v>1836</v>
      </c>
      <c r="C11116">
        <f>_xlfn.XLOOKUP(B11116,[2]itemList_221219!$B:$B,[2]itemList_221219!$A:$A)</f>
        <v>333100</v>
      </c>
      <c r="D11116">
        <v>20</v>
      </c>
      <c r="E11116">
        <v>9</v>
      </c>
      <c r="F11116">
        <v>2</v>
      </c>
      <c r="G11116" t="s">
        <v>964</v>
      </c>
      <c r="H11116" t="s">
        <v>998</v>
      </c>
      <c r="I11116">
        <v>1</v>
      </c>
      <c r="J11116" t="s">
        <v>1780</v>
      </c>
      <c r="K11116">
        <v>30046</v>
      </c>
      <c r="L11116">
        <v>3.0045999999999999</v>
      </c>
      <c r="M11116">
        <f>_xlfn.XLOOKUP(_xlfn.TEXTJOIN("|",0,D11116,G11116,H11116,I11116),[3]방어구각인!$N$20:$N$370,[3]방어구각인!$M$20:$M$370)</f>
        <v>3</v>
      </c>
      <c r="N11116">
        <v>0.15329999999999999</v>
      </c>
    </row>
    <row r="11117" spans="1:14" x14ac:dyDescent="0.3">
      <c r="A11117" t="s">
        <v>1530</v>
      </c>
      <c r="B11117" t="s">
        <v>1836</v>
      </c>
      <c r="C11117">
        <f>_xlfn.XLOOKUP(B11117,[2]itemList_221219!$B:$B,[2]itemList_221219!$A:$A)</f>
        <v>333100</v>
      </c>
      <c r="D11117">
        <v>20</v>
      </c>
      <c r="E11117">
        <v>9</v>
      </c>
      <c r="F11117">
        <v>2</v>
      </c>
      <c r="G11117" t="s">
        <v>964</v>
      </c>
      <c r="H11117" t="s">
        <v>998</v>
      </c>
      <c r="I11117">
        <v>2</v>
      </c>
      <c r="J11117" t="s">
        <v>1781</v>
      </c>
      <c r="K11117">
        <v>29790</v>
      </c>
      <c r="L11117">
        <v>2.9790000000000001</v>
      </c>
      <c r="M11117">
        <f>_xlfn.XLOOKUP(_xlfn.TEXTJOIN("|",0,D11117,G11117,H11117,I11117),[3]방어구각인!$N$20:$N$370,[3]방어구각인!$M$20:$M$370)</f>
        <v>3</v>
      </c>
      <c r="N11117">
        <v>0.7</v>
      </c>
    </row>
    <row r="11118" spans="1:14" x14ac:dyDescent="0.3">
      <c r="A11118" t="s">
        <v>1530</v>
      </c>
      <c r="B11118" t="s">
        <v>1836</v>
      </c>
      <c r="C11118">
        <f>_xlfn.XLOOKUP(B11118,[2]itemList_221219!$B:$B,[2]itemList_221219!$A:$A)</f>
        <v>333100</v>
      </c>
      <c r="D11118">
        <v>20</v>
      </c>
      <c r="E11118">
        <v>9</v>
      </c>
      <c r="F11118">
        <v>2</v>
      </c>
      <c r="G11118" t="s">
        <v>964</v>
      </c>
      <c r="H11118" t="s">
        <v>998</v>
      </c>
      <c r="I11118">
        <v>3</v>
      </c>
      <c r="J11118" t="s">
        <v>1814</v>
      </c>
      <c r="K11118">
        <v>30193</v>
      </c>
      <c r="L11118">
        <v>3.0192999999999999</v>
      </c>
      <c r="M11118">
        <f>_xlfn.XLOOKUP(_xlfn.TEXTJOIN("|",0,D11118,G11118,H11118,I11118),[3]방어구각인!$N$20:$N$370,[3]방어구각인!$M$20:$M$370)</f>
        <v>3</v>
      </c>
      <c r="N11118">
        <v>0.64329999999999998</v>
      </c>
    </row>
    <row r="11119" spans="1:14" x14ac:dyDescent="0.3">
      <c r="A11119" t="s">
        <v>1530</v>
      </c>
      <c r="B11119" t="s">
        <v>1836</v>
      </c>
      <c r="C11119">
        <f>_xlfn.XLOOKUP(B11119,[2]itemList_221219!$B:$B,[2]itemList_221219!$A:$A)</f>
        <v>333100</v>
      </c>
      <c r="D11119">
        <v>20</v>
      </c>
      <c r="E11119">
        <v>9</v>
      </c>
      <c r="F11119">
        <v>3</v>
      </c>
      <c r="G11119" t="s">
        <v>965</v>
      </c>
      <c r="H11119" t="s">
        <v>998</v>
      </c>
      <c r="I11119">
        <v>1</v>
      </c>
      <c r="J11119" t="s">
        <v>1782</v>
      </c>
      <c r="K11119">
        <v>29939</v>
      </c>
      <c r="L11119">
        <v>2.9939</v>
      </c>
      <c r="M11119">
        <f>_xlfn.XLOOKUP(_xlfn.TEXTJOIN("|",0,D11119,G11119,H11119,I11119),[3]방어구각인!$N$20:$N$370,[3]방어구각인!$M$20:$M$370)</f>
        <v>3</v>
      </c>
      <c r="N11119">
        <v>0.20330000000000001</v>
      </c>
    </row>
    <row r="11120" spans="1:14" x14ac:dyDescent="0.3">
      <c r="A11120" t="s">
        <v>1530</v>
      </c>
      <c r="B11120" t="s">
        <v>1836</v>
      </c>
      <c r="C11120">
        <f>_xlfn.XLOOKUP(B11120,[2]itemList_221219!$B:$B,[2]itemList_221219!$A:$A)</f>
        <v>333100</v>
      </c>
      <c r="D11120">
        <v>20</v>
      </c>
      <c r="E11120">
        <v>9</v>
      </c>
      <c r="F11120">
        <v>3</v>
      </c>
      <c r="G11120" t="s">
        <v>965</v>
      </c>
      <c r="H11120" t="s">
        <v>998</v>
      </c>
      <c r="I11120">
        <v>2</v>
      </c>
      <c r="J11120" t="s">
        <v>1783</v>
      </c>
      <c r="K11120">
        <v>30531</v>
      </c>
      <c r="L11120">
        <v>3.0531000000000001</v>
      </c>
      <c r="M11120">
        <f>_xlfn.XLOOKUP(_xlfn.TEXTJOIN("|",0,D11120,G11120,H11120,I11120),[3]방어구각인!$N$20:$N$370,[3]방어구각인!$M$20:$M$370)</f>
        <v>3</v>
      </c>
      <c r="N11120">
        <v>1.77</v>
      </c>
    </row>
    <row r="11121" spans="1:14" x14ac:dyDescent="0.3">
      <c r="A11121" t="s">
        <v>1530</v>
      </c>
      <c r="B11121" t="s">
        <v>1836</v>
      </c>
      <c r="C11121">
        <f>_xlfn.XLOOKUP(B11121,[2]itemList_221219!$B:$B,[2]itemList_221219!$A:$A)</f>
        <v>333100</v>
      </c>
      <c r="D11121">
        <v>20</v>
      </c>
      <c r="E11121">
        <v>9</v>
      </c>
      <c r="F11121">
        <v>3</v>
      </c>
      <c r="G11121" t="s">
        <v>965</v>
      </c>
      <c r="H11121" t="s">
        <v>998</v>
      </c>
      <c r="I11121">
        <v>3</v>
      </c>
      <c r="J11121" t="s">
        <v>1815</v>
      </c>
      <c r="K11121">
        <v>30018</v>
      </c>
      <c r="L11121">
        <v>3.0017999999999998</v>
      </c>
      <c r="M11121">
        <f>_xlfn.XLOOKUP(_xlfn.TEXTJOIN("|",0,D11121,G11121,H11121,I11121),[3]방어구각인!$N$20:$N$370,[3]방어구각인!$M$20:$M$370)</f>
        <v>3</v>
      </c>
      <c r="N11121">
        <v>0.06</v>
      </c>
    </row>
    <row r="11122" spans="1:14" x14ac:dyDescent="0.3">
      <c r="A11122" t="s">
        <v>1530</v>
      </c>
      <c r="B11122" t="s">
        <v>1836</v>
      </c>
      <c r="C11122">
        <f>_xlfn.XLOOKUP(B11122,[2]itemList_221219!$B:$B,[2]itemList_221219!$A:$A)</f>
        <v>333100</v>
      </c>
      <c r="D11122">
        <v>20</v>
      </c>
      <c r="E11122">
        <v>9</v>
      </c>
      <c r="F11122">
        <v>4</v>
      </c>
      <c r="G11122" t="s">
        <v>47</v>
      </c>
      <c r="H11122" t="s">
        <v>998</v>
      </c>
      <c r="I11122">
        <v>1</v>
      </c>
      <c r="J11122" t="s">
        <v>1784</v>
      </c>
      <c r="K11122">
        <v>29935</v>
      </c>
      <c r="L11122">
        <v>2.9935</v>
      </c>
      <c r="M11122">
        <f>_xlfn.XLOOKUP(_xlfn.TEXTJOIN("|",0,D11122,G11122,H11122,I11122),[3]방어구각인!$N$20:$N$370,[3]방어구각인!$M$20:$M$370)</f>
        <v>3</v>
      </c>
      <c r="N11122">
        <v>0.2167</v>
      </c>
    </row>
    <row r="11123" spans="1:14" x14ac:dyDescent="0.3">
      <c r="A11123" t="s">
        <v>1530</v>
      </c>
      <c r="B11123" t="s">
        <v>1836</v>
      </c>
      <c r="C11123">
        <f>_xlfn.XLOOKUP(B11123,[2]itemList_221219!$B:$B,[2]itemList_221219!$A:$A)</f>
        <v>333100</v>
      </c>
      <c r="D11123">
        <v>20</v>
      </c>
      <c r="E11123">
        <v>9</v>
      </c>
      <c r="F11123">
        <v>4</v>
      </c>
      <c r="G11123" t="s">
        <v>47</v>
      </c>
      <c r="H11123" t="s">
        <v>998</v>
      </c>
      <c r="I11123">
        <v>2</v>
      </c>
      <c r="J11123" t="s">
        <v>1785</v>
      </c>
      <c r="K11123">
        <v>30222</v>
      </c>
      <c r="L11123">
        <v>3.0222000000000002</v>
      </c>
      <c r="M11123">
        <f>_xlfn.XLOOKUP(_xlfn.TEXTJOIN("|",0,D11123,G11123,H11123,I11123),[3]방어구각인!$N$20:$N$370,[3]방어구각인!$M$20:$M$370)</f>
        <v>3</v>
      </c>
      <c r="N11123">
        <v>0.74</v>
      </c>
    </row>
    <row r="11124" spans="1:14" x14ac:dyDescent="0.3">
      <c r="A11124" t="s">
        <v>1530</v>
      </c>
      <c r="B11124" t="s">
        <v>1836</v>
      </c>
      <c r="C11124">
        <f>_xlfn.XLOOKUP(B11124,[2]itemList_221219!$B:$B,[2]itemList_221219!$A:$A)</f>
        <v>333100</v>
      </c>
      <c r="D11124">
        <v>20</v>
      </c>
      <c r="E11124">
        <v>9</v>
      </c>
      <c r="F11124">
        <v>4</v>
      </c>
      <c r="G11124" t="s">
        <v>47</v>
      </c>
      <c r="H11124" t="s">
        <v>998</v>
      </c>
      <c r="I11124">
        <v>3</v>
      </c>
      <c r="J11124" t="s">
        <v>1816</v>
      </c>
      <c r="K11124">
        <v>30113</v>
      </c>
      <c r="L11124">
        <v>3.0112999999999999</v>
      </c>
      <c r="M11124">
        <f>_xlfn.XLOOKUP(_xlfn.TEXTJOIN("|",0,D11124,G11124,H11124,I11124),[3]방어구각인!$N$20:$N$370,[3]방어구각인!$M$20:$M$370)</f>
        <v>3</v>
      </c>
      <c r="N11124">
        <v>0.37669999999999998</v>
      </c>
    </row>
    <row r="11125" spans="1:14" x14ac:dyDescent="0.3">
      <c r="A11125" t="s">
        <v>1530</v>
      </c>
      <c r="B11125" t="s">
        <v>1836</v>
      </c>
      <c r="C11125">
        <f>_xlfn.XLOOKUP(B11125,[2]itemList_221219!$B:$B,[2]itemList_221219!$A:$A)</f>
        <v>333100</v>
      </c>
      <c r="D11125">
        <v>20</v>
      </c>
      <c r="E11125">
        <v>9</v>
      </c>
      <c r="F11125">
        <v>5</v>
      </c>
      <c r="G11125" t="s">
        <v>966</v>
      </c>
      <c r="H11125" t="s">
        <v>998</v>
      </c>
      <c r="I11125">
        <v>1</v>
      </c>
      <c r="J11125" t="s">
        <v>1786</v>
      </c>
      <c r="K11125">
        <v>30200</v>
      </c>
      <c r="L11125">
        <v>3.02</v>
      </c>
      <c r="M11125">
        <f>_xlfn.XLOOKUP(_xlfn.TEXTJOIN("|",0,D11125,G11125,H11125,I11125),[3]방어구각인!$N$20:$N$370,[3]방어구각인!$M$20:$M$370)</f>
        <v>3</v>
      </c>
      <c r="N11125">
        <v>0.66669999999999996</v>
      </c>
    </row>
    <row r="11126" spans="1:14" x14ac:dyDescent="0.3">
      <c r="A11126" t="s">
        <v>1530</v>
      </c>
      <c r="B11126" t="s">
        <v>1836</v>
      </c>
      <c r="C11126">
        <f>_xlfn.XLOOKUP(B11126,[2]itemList_221219!$B:$B,[2]itemList_221219!$A:$A)</f>
        <v>333100</v>
      </c>
      <c r="D11126">
        <v>20</v>
      </c>
      <c r="E11126">
        <v>9</v>
      </c>
      <c r="F11126">
        <v>5</v>
      </c>
      <c r="G11126" t="s">
        <v>966</v>
      </c>
      <c r="H11126" t="s">
        <v>998</v>
      </c>
      <c r="I11126">
        <v>2</v>
      </c>
      <c r="J11126" t="s">
        <v>1787</v>
      </c>
      <c r="K11126">
        <v>30033</v>
      </c>
      <c r="L11126">
        <v>3.0032999999999999</v>
      </c>
      <c r="M11126">
        <f>_xlfn.XLOOKUP(_xlfn.TEXTJOIN("|",0,D11126,G11126,H11126,I11126),[3]방어구각인!$N$20:$N$370,[3]방어구각인!$M$20:$M$370)</f>
        <v>3</v>
      </c>
      <c r="N11126">
        <v>0.11</v>
      </c>
    </row>
    <row r="11127" spans="1:14" x14ac:dyDescent="0.3">
      <c r="A11127" t="s">
        <v>1530</v>
      </c>
      <c r="B11127" t="s">
        <v>1836</v>
      </c>
      <c r="C11127">
        <f>_xlfn.XLOOKUP(B11127,[2]itemList_221219!$B:$B,[2]itemList_221219!$A:$A)</f>
        <v>333100</v>
      </c>
      <c r="D11127">
        <v>20</v>
      </c>
      <c r="E11127">
        <v>9</v>
      </c>
      <c r="F11127">
        <v>5</v>
      </c>
      <c r="G11127" t="s">
        <v>966</v>
      </c>
      <c r="H11127" t="s">
        <v>998</v>
      </c>
      <c r="I11127">
        <v>3</v>
      </c>
      <c r="J11127" t="s">
        <v>1817</v>
      </c>
      <c r="K11127">
        <v>29945</v>
      </c>
      <c r="L11127">
        <v>2.9944999999999999</v>
      </c>
      <c r="M11127">
        <f>_xlfn.XLOOKUP(_xlfn.TEXTJOIN("|",0,D11127,G11127,H11127,I11127),[3]방어구각인!$N$20:$N$370,[3]방어구각인!$M$20:$M$370)</f>
        <v>3</v>
      </c>
      <c r="N11127">
        <v>0.18329999999999999</v>
      </c>
    </row>
    <row r="11128" spans="1:14" x14ac:dyDescent="0.3">
      <c r="A11128" t="s">
        <v>1530</v>
      </c>
      <c r="B11128" t="s">
        <v>1836</v>
      </c>
      <c r="C11128">
        <f>_xlfn.XLOOKUP(B11128,[2]itemList_221219!$B:$B,[2]itemList_221219!$A:$A)</f>
        <v>333100</v>
      </c>
      <c r="D11128">
        <v>20</v>
      </c>
      <c r="E11128">
        <v>23</v>
      </c>
      <c r="F11128">
        <v>0</v>
      </c>
      <c r="G11128" t="s">
        <v>19</v>
      </c>
      <c r="H11128" t="s">
        <v>980</v>
      </c>
      <c r="I11128">
        <v>1</v>
      </c>
      <c r="J11128" t="s">
        <v>1424</v>
      </c>
      <c r="K11128">
        <v>25084</v>
      </c>
      <c r="L11128">
        <v>2.5084</v>
      </c>
      <c r="M11128">
        <f>_xlfn.XLOOKUP(_xlfn.TEXTJOIN("|",0,D11128,G11128,H11128,I11128),[3]방어구각인!$N$20:$N$370,[3]방어구각인!$M$20:$M$370)</f>
        <v>2.5</v>
      </c>
      <c r="N11128">
        <v>0.33600000000000002</v>
      </c>
    </row>
    <row r="11129" spans="1:14" x14ac:dyDescent="0.3">
      <c r="A11129" t="s">
        <v>1530</v>
      </c>
      <c r="B11129" t="s">
        <v>1836</v>
      </c>
      <c r="C11129">
        <f>_xlfn.XLOOKUP(B11129,[2]itemList_221219!$B:$B,[2]itemList_221219!$A:$A)</f>
        <v>333100</v>
      </c>
      <c r="D11129">
        <v>20</v>
      </c>
      <c r="E11129">
        <v>23</v>
      </c>
      <c r="F11129">
        <v>0</v>
      </c>
      <c r="G11129" t="s">
        <v>19</v>
      </c>
      <c r="H11129" t="s">
        <v>980</v>
      </c>
      <c r="I11129">
        <v>2</v>
      </c>
      <c r="J11129" t="s">
        <v>1584</v>
      </c>
      <c r="K11129">
        <v>25211</v>
      </c>
      <c r="L11129">
        <v>2.5211000000000001</v>
      </c>
      <c r="M11129">
        <f>_xlfn.XLOOKUP(_xlfn.TEXTJOIN("|",0,D11129,G11129,H11129,I11129),[3]방어구각인!$N$20:$N$370,[3]방어구각인!$M$20:$M$370)</f>
        <v>2.5</v>
      </c>
      <c r="N11129">
        <v>0.84399999999999997</v>
      </c>
    </row>
    <row r="11130" spans="1:14" x14ac:dyDescent="0.3">
      <c r="A11130" t="s">
        <v>1530</v>
      </c>
      <c r="B11130" t="s">
        <v>1836</v>
      </c>
      <c r="C11130">
        <f>_xlfn.XLOOKUP(B11130,[2]itemList_221219!$B:$B,[2]itemList_221219!$A:$A)</f>
        <v>333100</v>
      </c>
      <c r="D11130">
        <v>20</v>
      </c>
      <c r="E11130">
        <v>24</v>
      </c>
      <c r="F11130">
        <v>0</v>
      </c>
      <c r="G11130" t="s">
        <v>19</v>
      </c>
      <c r="H11130" t="s">
        <v>981</v>
      </c>
      <c r="I11130">
        <v>1</v>
      </c>
      <c r="J11130" t="s">
        <v>1425</v>
      </c>
      <c r="K11130">
        <v>24753</v>
      </c>
      <c r="L11130">
        <v>2.4752999999999998</v>
      </c>
      <c r="M11130">
        <f>_xlfn.XLOOKUP(_xlfn.TEXTJOIN("|",0,D11130,G11130,H11130,I11130),[3]방어구각인!$N$20:$N$370,[3]방어구각인!$M$20:$M$370)</f>
        <v>2.5</v>
      </c>
      <c r="N11130">
        <v>0.98799999999999999</v>
      </c>
    </row>
    <row r="11131" spans="1:14" x14ac:dyDescent="0.3">
      <c r="A11131" t="s">
        <v>1530</v>
      </c>
      <c r="B11131" t="s">
        <v>1836</v>
      </c>
      <c r="C11131">
        <f>_xlfn.XLOOKUP(B11131,[2]itemList_221219!$B:$B,[2]itemList_221219!$A:$A)</f>
        <v>333100</v>
      </c>
      <c r="D11131">
        <v>20</v>
      </c>
      <c r="E11131">
        <v>24</v>
      </c>
      <c r="F11131">
        <v>0</v>
      </c>
      <c r="G11131" t="s">
        <v>19</v>
      </c>
      <c r="H11131" t="s">
        <v>981</v>
      </c>
      <c r="I11131">
        <v>2</v>
      </c>
      <c r="J11131" t="s">
        <v>1585</v>
      </c>
      <c r="K11131">
        <v>24847</v>
      </c>
      <c r="L11131">
        <v>2.4847000000000001</v>
      </c>
      <c r="M11131">
        <f>_xlfn.XLOOKUP(_xlfn.TEXTJOIN("|",0,D11131,G11131,H11131,I11131),[3]방어구각인!$N$20:$N$370,[3]방어구각인!$M$20:$M$370)</f>
        <v>2.5</v>
      </c>
      <c r="N11131">
        <v>0.61199999999999999</v>
      </c>
    </row>
    <row r="11132" spans="1:14" x14ac:dyDescent="0.3">
      <c r="A11132" t="s">
        <v>1530</v>
      </c>
      <c r="B11132" t="s">
        <v>1836</v>
      </c>
      <c r="C11132">
        <f>_xlfn.XLOOKUP(B11132,[2]itemList_221219!$B:$B,[2]itemList_221219!$A:$A)</f>
        <v>333100</v>
      </c>
      <c r="D11132">
        <v>20</v>
      </c>
      <c r="E11132">
        <v>25</v>
      </c>
      <c r="F11132">
        <v>0</v>
      </c>
      <c r="G11132" t="s">
        <v>19</v>
      </c>
      <c r="H11132" t="s">
        <v>982</v>
      </c>
      <c r="I11132">
        <v>1</v>
      </c>
      <c r="J11132" t="s">
        <v>1426</v>
      </c>
      <c r="K11132">
        <v>25078</v>
      </c>
      <c r="L11132">
        <v>2.5078</v>
      </c>
      <c r="M11132">
        <f>_xlfn.XLOOKUP(_xlfn.TEXTJOIN("|",0,D11132,G11132,H11132,I11132),[3]방어구각인!$N$20:$N$370,[3]방어구각인!$M$20:$M$370)</f>
        <v>2.5</v>
      </c>
      <c r="N11132">
        <v>0.312</v>
      </c>
    </row>
    <row r="11133" spans="1:14" x14ac:dyDescent="0.3">
      <c r="A11133" t="s">
        <v>1530</v>
      </c>
      <c r="B11133" t="s">
        <v>1836</v>
      </c>
      <c r="C11133">
        <f>_xlfn.XLOOKUP(B11133,[2]itemList_221219!$B:$B,[2]itemList_221219!$A:$A)</f>
        <v>333100</v>
      </c>
      <c r="D11133">
        <v>20</v>
      </c>
      <c r="E11133">
        <v>25</v>
      </c>
      <c r="F11133">
        <v>0</v>
      </c>
      <c r="G11133" t="s">
        <v>19</v>
      </c>
      <c r="H11133" t="s">
        <v>982</v>
      </c>
      <c r="I11133">
        <v>2</v>
      </c>
      <c r="J11133" t="s">
        <v>1586</v>
      </c>
      <c r="K11133">
        <v>25097</v>
      </c>
      <c r="L11133">
        <v>2.5097</v>
      </c>
      <c r="M11133">
        <f>_xlfn.XLOOKUP(_xlfn.TEXTJOIN("|",0,D11133,G11133,H11133,I11133),[3]방어구각인!$N$20:$N$370,[3]방어구각인!$M$20:$M$370)</f>
        <v>2.5</v>
      </c>
      <c r="N11133">
        <v>0.38800000000000001</v>
      </c>
    </row>
    <row r="11134" spans="1:14" x14ac:dyDescent="0.3">
      <c r="A11134" t="s">
        <v>1530</v>
      </c>
      <c r="B11134" t="s">
        <v>1836</v>
      </c>
      <c r="C11134">
        <f>_xlfn.XLOOKUP(B11134,[2]itemList_221219!$B:$B,[2]itemList_221219!$A:$A)</f>
        <v>333100</v>
      </c>
      <c r="D11134">
        <v>32</v>
      </c>
      <c r="E11134">
        <v>10</v>
      </c>
      <c r="F11134">
        <v>0</v>
      </c>
      <c r="G11134" t="s">
        <v>19</v>
      </c>
      <c r="H11134" t="s">
        <v>999</v>
      </c>
      <c r="I11134">
        <v>1</v>
      </c>
      <c r="J11134" t="s">
        <v>1788</v>
      </c>
      <c r="K11134">
        <v>5139</v>
      </c>
      <c r="L11134">
        <v>0.51390000000000002</v>
      </c>
      <c r="M11134">
        <f>_xlfn.XLOOKUP(_xlfn.TEXTJOIN("|",0,D11134,G11134,H11134,I11134),[3]방어구각인!$N$20:$N$370,[3]방어구각인!$M$20:$M$370)</f>
        <v>0.5</v>
      </c>
      <c r="N11134">
        <v>2.78</v>
      </c>
    </row>
    <row r="11135" spans="1:14" x14ac:dyDescent="0.3">
      <c r="A11135" t="s">
        <v>1530</v>
      </c>
      <c r="B11135" t="s">
        <v>1836</v>
      </c>
      <c r="C11135">
        <f>_xlfn.XLOOKUP(B11135,[2]itemList_221219!$B:$B,[2]itemList_221219!$A:$A)</f>
        <v>333100</v>
      </c>
      <c r="D11135">
        <v>32</v>
      </c>
      <c r="E11135">
        <v>10</v>
      </c>
      <c r="F11135">
        <v>0</v>
      </c>
      <c r="G11135" t="s">
        <v>19</v>
      </c>
      <c r="H11135" t="s">
        <v>999</v>
      </c>
      <c r="I11135">
        <v>2</v>
      </c>
      <c r="J11135" t="s">
        <v>1818</v>
      </c>
      <c r="K11135">
        <v>4991</v>
      </c>
      <c r="L11135">
        <v>0.49909999999999999</v>
      </c>
      <c r="M11135">
        <f>_xlfn.XLOOKUP(_xlfn.TEXTJOIN("|",0,D11135,G11135,H11135,I11135),[3]방어구각인!$N$20:$N$370,[3]방어구각인!$M$20:$M$370)</f>
        <v>0.5</v>
      </c>
      <c r="N11135">
        <v>0.18</v>
      </c>
    </row>
    <row r="11136" spans="1:14" x14ac:dyDescent="0.3">
      <c r="A11136" t="s">
        <v>1530</v>
      </c>
      <c r="B11136" t="s">
        <v>1836</v>
      </c>
      <c r="C11136">
        <f>_xlfn.XLOOKUP(B11136,[2]itemList_221219!$B:$B,[2]itemList_221219!$A:$A)</f>
        <v>333100</v>
      </c>
      <c r="D11136">
        <v>32</v>
      </c>
      <c r="E11136">
        <v>10</v>
      </c>
      <c r="F11136">
        <v>2</v>
      </c>
      <c r="G11136" t="s">
        <v>964</v>
      </c>
      <c r="H11136" t="s">
        <v>999</v>
      </c>
      <c r="I11136">
        <v>1</v>
      </c>
      <c r="J11136" t="s">
        <v>1789</v>
      </c>
      <c r="K11136">
        <v>15244</v>
      </c>
      <c r="L11136">
        <v>1.5244</v>
      </c>
      <c r="M11136">
        <f>_xlfn.XLOOKUP(_xlfn.TEXTJOIN("|",0,D11136,G11136,H11136,I11136),[3]방어구각인!$N$20:$N$370,[3]방어구각인!$M$20:$M$370)</f>
        <v>1.5</v>
      </c>
      <c r="N11136">
        <v>1.6267</v>
      </c>
    </row>
    <row r="11137" spans="1:14" x14ac:dyDescent="0.3">
      <c r="A11137" t="s">
        <v>1530</v>
      </c>
      <c r="B11137" t="s">
        <v>1836</v>
      </c>
      <c r="C11137">
        <f>_xlfn.XLOOKUP(B11137,[2]itemList_221219!$B:$B,[2]itemList_221219!$A:$A)</f>
        <v>333100</v>
      </c>
      <c r="D11137">
        <v>32</v>
      </c>
      <c r="E11137">
        <v>10</v>
      </c>
      <c r="F11137">
        <v>2</v>
      </c>
      <c r="G11137" t="s">
        <v>964</v>
      </c>
      <c r="H11137" t="s">
        <v>999</v>
      </c>
      <c r="I11137">
        <v>2</v>
      </c>
      <c r="J11137" t="s">
        <v>1819</v>
      </c>
      <c r="K11137">
        <v>15235</v>
      </c>
      <c r="L11137">
        <v>1.5235000000000001</v>
      </c>
      <c r="M11137">
        <f>_xlfn.XLOOKUP(_xlfn.TEXTJOIN("|",0,D11137,G11137,H11137,I11137),[3]방어구각인!$N$20:$N$370,[3]방어구각인!$M$20:$M$370)</f>
        <v>1.5</v>
      </c>
      <c r="N11137">
        <v>1.5667</v>
      </c>
    </row>
    <row r="11138" spans="1:14" x14ac:dyDescent="0.3">
      <c r="A11138" t="s">
        <v>1530</v>
      </c>
      <c r="B11138" t="s">
        <v>1836</v>
      </c>
      <c r="C11138">
        <f>_xlfn.XLOOKUP(B11138,[2]itemList_221219!$B:$B,[2]itemList_221219!$A:$A)</f>
        <v>333100</v>
      </c>
      <c r="D11138">
        <v>32</v>
      </c>
      <c r="E11138">
        <v>10</v>
      </c>
      <c r="F11138">
        <v>3</v>
      </c>
      <c r="G11138" t="s">
        <v>965</v>
      </c>
      <c r="H11138" t="s">
        <v>999</v>
      </c>
      <c r="I11138">
        <v>1</v>
      </c>
      <c r="J11138" t="s">
        <v>1790</v>
      </c>
      <c r="K11138">
        <v>15139</v>
      </c>
      <c r="L11138">
        <v>1.5139</v>
      </c>
      <c r="M11138">
        <f>_xlfn.XLOOKUP(_xlfn.TEXTJOIN("|",0,D11138,G11138,H11138,I11138),[3]방어구각인!$N$20:$N$370,[3]방어구각인!$M$20:$M$370)</f>
        <v>1.5</v>
      </c>
      <c r="N11138">
        <v>0.92669999999999997</v>
      </c>
    </row>
    <row r="11139" spans="1:14" x14ac:dyDescent="0.3">
      <c r="A11139" t="s">
        <v>1530</v>
      </c>
      <c r="B11139" t="s">
        <v>1836</v>
      </c>
      <c r="C11139">
        <f>_xlfn.XLOOKUP(B11139,[2]itemList_221219!$B:$B,[2]itemList_221219!$A:$A)</f>
        <v>333100</v>
      </c>
      <c r="D11139">
        <v>32</v>
      </c>
      <c r="E11139">
        <v>10</v>
      </c>
      <c r="F11139">
        <v>3</v>
      </c>
      <c r="G11139" t="s">
        <v>965</v>
      </c>
      <c r="H11139" t="s">
        <v>999</v>
      </c>
      <c r="I11139">
        <v>2</v>
      </c>
      <c r="J11139" t="s">
        <v>1820</v>
      </c>
      <c r="K11139">
        <v>14962</v>
      </c>
      <c r="L11139">
        <v>1.4962</v>
      </c>
      <c r="M11139">
        <f>_xlfn.XLOOKUP(_xlfn.TEXTJOIN("|",0,D11139,G11139,H11139,I11139),[3]방어구각인!$N$20:$N$370,[3]방어구각인!$M$20:$M$370)</f>
        <v>1.5</v>
      </c>
      <c r="N11139">
        <v>0.25330000000000003</v>
      </c>
    </row>
    <row r="11140" spans="1:14" x14ac:dyDescent="0.3">
      <c r="A11140" t="s">
        <v>1530</v>
      </c>
      <c r="B11140" t="s">
        <v>1836</v>
      </c>
      <c r="C11140">
        <f>_xlfn.XLOOKUP(B11140,[2]itemList_221219!$B:$B,[2]itemList_221219!$A:$A)</f>
        <v>333100</v>
      </c>
      <c r="D11140">
        <v>32</v>
      </c>
      <c r="E11140">
        <v>10</v>
      </c>
      <c r="F11140">
        <v>4</v>
      </c>
      <c r="G11140" t="s">
        <v>47</v>
      </c>
      <c r="H11140" t="s">
        <v>999</v>
      </c>
      <c r="I11140">
        <v>1</v>
      </c>
      <c r="J11140" t="s">
        <v>1791</v>
      </c>
      <c r="K11140">
        <v>15018</v>
      </c>
      <c r="L11140">
        <v>1.5018</v>
      </c>
      <c r="M11140">
        <f>_xlfn.XLOOKUP(_xlfn.TEXTJOIN("|",0,D11140,G11140,H11140,I11140),[3]방어구각인!$N$20:$N$370,[3]방어구각인!$M$20:$M$370)</f>
        <v>1.5</v>
      </c>
      <c r="N11140">
        <v>0.12</v>
      </c>
    </row>
    <row r="11141" spans="1:14" x14ac:dyDescent="0.3">
      <c r="A11141" t="s">
        <v>1530</v>
      </c>
      <c r="B11141" t="s">
        <v>1836</v>
      </c>
      <c r="C11141">
        <f>_xlfn.XLOOKUP(B11141,[2]itemList_221219!$B:$B,[2]itemList_221219!$A:$A)</f>
        <v>333100</v>
      </c>
      <c r="D11141">
        <v>32</v>
      </c>
      <c r="E11141">
        <v>10</v>
      </c>
      <c r="F11141">
        <v>4</v>
      </c>
      <c r="G11141" t="s">
        <v>47</v>
      </c>
      <c r="H11141" t="s">
        <v>999</v>
      </c>
      <c r="I11141">
        <v>2</v>
      </c>
      <c r="J11141" t="s">
        <v>1821</v>
      </c>
      <c r="K11141">
        <v>14948</v>
      </c>
      <c r="L11141">
        <v>1.4947999999999999</v>
      </c>
      <c r="M11141">
        <f>_xlfn.XLOOKUP(_xlfn.TEXTJOIN("|",0,D11141,G11141,H11141,I11141),[3]방어구각인!$N$20:$N$370,[3]방어구각인!$M$20:$M$370)</f>
        <v>1.5</v>
      </c>
      <c r="N11141">
        <v>0.34670000000000001</v>
      </c>
    </row>
    <row r="11142" spans="1:14" x14ac:dyDescent="0.3">
      <c r="A11142" t="s">
        <v>1530</v>
      </c>
      <c r="B11142" t="s">
        <v>1836</v>
      </c>
      <c r="C11142">
        <f>_xlfn.XLOOKUP(B11142,[2]itemList_221219!$B:$B,[2]itemList_221219!$A:$A)</f>
        <v>333100</v>
      </c>
      <c r="D11142">
        <v>32</v>
      </c>
      <c r="E11142">
        <v>10</v>
      </c>
      <c r="F11142">
        <v>5</v>
      </c>
      <c r="G11142" t="s">
        <v>966</v>
      </c>
      <c r="H11142" t="s">
        <v>999</v>
      </c>
      <c r="I11142">
        <v>1</v>
      </c>
      <c r="J11142" t="s">
        <v>1792</v>
      </c>
      <c r="K11142">
        <v>14675</v>
      </c>
      <c r="L11142">
        <v>1.4675</v>
      </c>
      <c r="M11142">
        <f>_xlfn.XLOOKUP(_xlfn.TEXTJOIN("|",0,D11142,G11142,H11142,I11142),[3]방어구각인!$N$20:$N$370,[3]방어구각인!$M$20:$M$370)</f>
        <v>1.5</v>
      </c>
      <c r="N11142">
        <v>2.1667000000000001</v>
      </c>
    </row>
    <row r="11143" spans="1:14" x14ac:dyDescent="0.3">
      <c r="A11143" t="s">
        <v>1530</v>
      </c>
      <c r="B11143" t="s">
        <v>1836</v>
      </c>
      <c r="C11143">
        <f>_xlfn.XLOOKUP(B11143,[2]itemList_221219!$B:$B,[2]itemList_221219!$A:$A)</f>
        <v>333100</v>
      </c>
      <c r="D11143">
        <v>32</v>
      </c>
      <c r="E11143">
        <v>10</v>
      </c>
      <c r="F11143">
        <v>5</v>
      </c>
      <c r="G11143" t="s">
        <v>966</v>
      </c>
      <c r="H11143" t="s">
        <v>999</v>
      </c>
      <c r="I11143">
        <v>2</v>
      </c>
      <c r="J11143" t="s">
        <v>1822</v>
      </c>
      <c r="K11143">
        <v>15039</v>
      </c>
      <c r="L11143">
        <v>1.5039</v>
      </c>
      <c r="M11143">
        <f>_xlfn.XLOOKUP(_xlfn.TEXTJOIN("|",0,D11143,G11143,H11143,I11143),[3]방어구각인!$N$20:$N$370,[3]방어구각인!$M$20:$M$370)</f>
        <v>1.5</v>
      </c>
      <c r="N11143">
        <v>0.26</v>
      </c>
    </row>
    <row r="11144" spans="1:14" x14ac:dyDescent="0.3">
      <c r="A11144" t="s">
        <v>1530</v>
      </c>
      <c r="B11144" t="s">
        <v>1836</v>
      </c>
      <c r="C11144">
        <f>_xlfn.XLOOKUP(B11144,[2]itemList_221219!$B:$B,[2]itemList_221219!$A:$A)</f>
        <v>333100</v>
      </c>
      <c r="D11144">
        <v>32</v>
      </c>
      <c r="E11144">
        <v>11</v>
      </c>
      <c r="F11144">
        <v>0</v>
      </c>
      <c r="G11144" t="s">
        <v>19</v>
      </c>
      <c r="H11144" t="s">
        <v>1000</v>
      </c>
      <c r="I11144">
        <v>1</v>
      </c>
      <c r="J11144" t="s">
        <v>1793</v>
      </c>
      <c r="K11144">
        <v>4944</v>
      </c>
      <c r="L11144">
        <v>0.49440000000000001</v>
      </c>
      <c r="M11144">
        <f>_xlfn.XLOOKUP(_xlfn.TEXTJOIN("|",0,D11144,G11144,H11144,I11144),[3]방어구각인!$N$20:$N$370,[3]방어구각인!$M$20:$M$370)</f>
        <v>0.5</v>
      </c>
      <c r="N11144">
        <v>1.1200000000000001</v>
      </c>
    </row>
    <row r="11145" spans="1:14" x14ac:dyDescent="0.3">
      <c r="A11145" t="s">
        <v>1530</v>
      </c>
      <c r="B11145" t="s">
        <v>1836</v>
      </c>
      <c r="C11145">
        <f>_xlfn.XLOOKUP(B11145,[2]itemList_221219!$B:$B,[2]itemList_221219!$A:$A)</f>
        <v>333100</v>
      </c>
      <c r="D11145">
        <v>32</v>
      </c>
      <c r="E11145">
        <v>11</v>
      </c>
      <c r="F11145">
        <v>0</v>
      </c>
      <c r="G11145" t="s">
        <v>19</v>
      </c>
      <c r="H11145" t="s">
        <v>1000</v>
      </c>
      <c r="I11145">
        <v>2</v>
      </c>
      <c r="J11145" t="s">
        <v>1823</v>
      </c>
      <c r="K11145">
        <v>4898</v>
      </c>
      <c r="L11145">
        <v>0.48980000000000001</v>
      </c>
      <c r="M11145">
        <f>_xlfn.XLOOKUP(_xlfn.TEXTJOIN("|",0,D11145,G11145,H11145,I11145),[3]방어구각인!$N$20:$N$370,[3]방어구각인!$M$20:$M$370)</f>
        <v>0.5</v>
      </c>
      <c r="N11145">
        <v>2.04</v>
      </c>
    </row>
    <row r="11146" spans="1:14" x14ac:dyDescent="0.3">
      <c r="A11146" t="s">
        <v>1530</v>
      </c>
      <c r="B11146" t="s">
        <v>1836</v>
      </c>
      <c r="C11146">
        <f>_xlfn.XLOOKUP(B11146,[2]itemList_221219!$B:$B,[2]itemList_221219!$A:$A)</f>
        <v>333100</v>
      </c>
      <c r="D11146">
        <v>32</v>
      </c>
      <c r="E11146">
        <v>11</v>
      </c>
      <c r="F11146">
        <v>2</v>
      </c>
      <c r="G11146" t="s">
        <v>964</v>
      </c>
      <c r="H11146" t="s">
        <v>1000</v>
      </c>
      <c r="I11146">
        <v>1</v>
      </c>
      <c r="J11146" t="s">
        <v>1794</v>
      </c>
      <c r="K11146">
        <v>14992</v>
      </c>
      <c r="L11146">
        <v>1.4992000000000001</v>
      </c>
      <c r="M11146">
        <f>_xlfn.XLOOKUP(_xlfn.TEXTJOIN("|",0,D11146,G11146,H11146,I11146),[3]방어구각인!$N$20:$N$370,[3]방어구각인!$M$20:$M$370)</f>
        <v>1.5</v>
      </c>
      <c r="N11146">
        <v>5.33E-2</v>
      </c>
    </row>
    <row r="11147" spans="1:14" x14ac:dyDescent="0.3">
      <c r="A11147" t="s">
        <v>1530</v>
      </c>
      <c r="B11147" t="s">
        <v>1836</v>
      </c>
      <c r="C11147">
        <f>_xlfn.XLOOKUP(B11147,[2]itemList_221219!$B:$B,[2]itemList_221219!$A:$A)</f>
        <v>333100</v>
      </c>
      <c r="D11147">
        <v>32</v>
      </c>
      <c r="E11147">
        <v>11</v>
      </c>
      <c r="F11147">
        <v>2</v>
      </c>
      <c r="G11147" t="s">
        <v>964</v>
      </c>
      <c r="H11147" t="s">
        <v>1000</v>
      </c>
      <c r="I11147">
        <v>2</v>
      </c>
      <c r="J11147" t="s">
        <v>1824</v>
      </c>
      <c r="K11147">
        <v>14979</v>
      </c>
      <c r="L11147">
        <v>1.4979</v>
      </c>
      <c r="M11147">
        <f>_xlfn.XLOOKUP(_xlfn.TEXTJOIN("|",0,D11147,G11147,H11147,I11147),[3]방어구각인!$N$20:$N$370,[3]방어구각인!$M$20:$M$370)</f>
        <v>1.5</v>
      </c>
      <c r="N11147">
        <v>0.14000000000000001</v>
      </c>
    </row>
    <row r="11148" spans="1:14" x14ac:dyDescent="0.3">
      <c r="A11148" t="s">
        <v>1530</v>
      </c>
      <c r="B11148" t="s">
        <v>1836</v>
      </c>
      <c r="C11148">
        <f>_xlfn.XLOOKUP(B11148,[2]itemList_221219!$B:$B,[2]itemList_221219!$A:$A)</f>
        <v>333100</v>
      </c>
      <c r="D11148">
        <v>32</v>
      </c>
      <c r="E11148">
        <v>11</v>
      </c>
      <c r="F11148">
        <v>3</v>
      </c>
      <c r="G11148" t="s">
        <v>965</v>
      </c>
      <c r="H11148" t="s">
        <v>1000</v>
      </c>
      <c r="I11148">
        <v>1</v>
      </c>
      <c r="J11148" t="s">
        <v>1795</v>
      </c>
      <c r="K11148">
        <v>14806</v>
      </c>
      <c r="L11148">
        <v>1.4805999999999999</v>
      </c>
      <c r="M11148">
        <f>_xlfn.XLOOKUP(_xlfn.TEXTJOIN("|",0,D11148,G11148,H11148,I11148),[3]방어구각인!$N$20:$N$370,[3]방어구각인!$M$20:$M$370)</f>
        <v>1.5</v>
      </c>
      <c r="N11148">
        <v>1.2932999999999999</v>
      </c>
    </row>
    <row r="11149" spans="1:14" x14ac:dyDescent="0.3">
      <c r="A11149" t="s">
        <v>1530</v>
      </c>
      <c r="B11149" t="s">
        <v>1836</v>
      </c>
      <c r="C11149">
        <f>_xlfn.XLOOKUP(B11149,[2]itemList_221219!$B:$B,[2]itemList_221219!$A:$A)</f>
        <v>333100</v>
      </c>
      <c r="D11149">
        <v>32</v>
      </c>
      <c r="E11149">
        <v>11</v>
      </c>
      <c r="F11149">
        <v>3</v>
      </c>
      <c r="G11149" t="s">
        <v>965</v>
      </c>
      <c r="H11149" t="s">
        <v>1000</v>
      </c>
      <c r="I11149">
        <v>2</v>
      </c>
      <c r="J11149" t="s">
        <v>1825</v>
      </c>
      <c r="K11149">
        <v>14997</v>
      </c>
      <c r="L11149">
        <v>1.4997</v>
      </c>
      <c r="M11149">
        <f>_xlfn.XLOOKUP(_xlfn.TEXTJOIN("|",0,D11149,G11149,H11149,I11149),[3]방어구각인!$N$20:$N$370,[3]방어구각인!$M$20:$M$370)</f>
        <v>1.5</v>
      </c>
      <c r="N11149">
        <v>0.02</v>
      </c>
    </row>
    <row r="11150" spans="1:14" x14ac:dyDescent="0.3">
      <c r="A11150" t="s">
        <v>1530</v>
      </c>
      <c r="B11150" t="s">
        <v>1836</v>
      </c>
      <c r="C11150">
        <f>_xlfn.XLOOKUP(B11150,[2]itemList_221219!$B:$B,[2]itemList_221219!$A:$A)</f>
        <v>333100</v>
      </c>
      <c r="D11150">
        <v>32</v>
      </c>
      <c r="E11150">
        <v>11</v>
      </c>
      <c r="F11150">
        <v>4</v>
      </c>
      <c r="G11150" t="s">
        <v>47</v>
      </c>
      <c r="H11150" t="s">
        <v>1000</v>
      </c>
      <c r="I11150">
        <v>1</v>
      </c>
      <c r="J11150" t="s">
        <v>1796</v>
      </c>
      <c r="K11150">
        <v>15181</v>
      </c>
      <c r="L11150">
        <v>1.5181</v>
      </c>
      <c r="M11150">
        <f>_xlfn.XLOOKUP(_xlfn.TEXTJOIN("|",0,D11150,G11150,H11150,I11150),[3]방어구각인!$N$20:$N$370,[3]방어구각인!$M$20:$M$370)</f>
        <v>1.5</v>
      </c>
      <c r="N11150">
        <v>1.2067000000000001</v>
      </c>
    </row>
    <row r="11151" spans="1:14" x14ac:dyDescent="0.3">
      <c r="A11151" t="s">
        <v>1530</v>
      </c>
      <c r="B11151" t="s">
        <v>1836</v>
      </c>
      <c r="C11151">
        <f>_xlfn.XLOOKUP(B11151,[2]itemList_221219!$B:$B,[2]itemList_221219!$A:$A)</f>
        <v>333100</v>
      </c>
      <c r="D11151">
        <v>32</v>
      </c>
      <c r="E11151">
        <v>11</v>
      </c>
      <c r="F11151">
        <v>4</v>
      </c>
      <c r="G11151" t="s">
        <v>47</v>
      </c>
      <c r="H11151" t="s">
        <v>1000</v>
      </c>
      <c r="I11151">
        <v>2</v>
      </c>
      <c r="J11151" t="s">
        <v>1826</v>
      </c>
      <c r="K11151">
        <v>14925</v>
      </c>
      <c r="L11151">
        <v>1.4924999999999999</v>
      </c>
      <c r="M11151">
        <f>_xlfn.XLOOKUP(_xlfn.TEXTJOIN("|",0,D11151,G11151,H11151,I11151),[3]방어구각인!$N$20:$N$370,[3]방어구각인!$M$20:$M$370)</f>
        <v>1.5</v>
      </c>
      <c r="N11151">
        <v>0.5</v>
      </c>
    </row>
    <row r="11152" spans="1:14" x14ac:dyDescent="0.3">
      <c r="A11152" t="s">
        <v>1530</v>
      </c>
      <c r="B11152" t="s">
        <v>1836</v>
      </c>
      <c r="C11152">
        <f>_xlfn.XLOOKUP(B11152,[2]itemList_221219!$B:$B,[2]itemList_221219!$A:$A)</f>
        <v>333100</v>
      </c>
      <c r="D11152">
        <v>32</v>
      </c>
      <c r="E11152">
        <v>11</v>
      </c>
      <c r="F11152">
        <v>5</v>
      </c>
      <c r="G11152" t="s">
        <v>966</v>
      </c>
      <c r="H11152" t="s">
        <v>1000</v>
      </c>
      <c r="I11152">
        <v>1</v>
      </c>
      <c r="J11152" t="s">
        <v>1797</v>
      </c>
      <c r="K11152">
        <v>14886</v>
      </c>
      <c r="L11152">
        <v>1.4885999999999999</v>
      </c>
      <c r="M11152">
        <f>_xlfn.XLOOKUP(_xlfn.TEXTJOIN("|",0,D11152,G11152,H11152,I11152),[3]방어구각인!$N$20:$N$370,[3]방어구각인!$M$20:$M$370)</f>
        <v>1.5</v>
      </c>
      <c r="N11152">
        <v>0.76</v>
      </c>
    </row>
    <row r="11153" spans="1:14" x14ac:dyDescent="0.3">
      <c r="A11153" t="s">
        <v>1530</v>
      </c>
      <c r="B11153" t="s">
        <v>1836</v>
      </c>
      <c r="C11153">
        <f>_xlfn.XLOOKUP(B11153,[2]itemList_221219!$B:$B,[2]itemList_221219!$A:$A)</f>
        <v>333100</v>
      </c>
      <c r="D11153">
        <v>32</v>
      </c>
      <c r="E11153">
        <v>11</v>
      </c>
      <c r="F11153">
        <v>5</v>
      </c>
      <c r="G11153" t="s">
        <v>966</v>
      </c>
      <c r="H11153" t="s">
        <v>1000</v>
      </c>
      <c r="I11153">
        <v>2</v>
      </c>
      <c r="J11153" t="s">
        <v>1827</v>
      </c>
      <c r="K11153">
        <v>15106</v>
      </c>
      <c r="L11153">
        <v>1.5105999999999999</v>
      </c>
      <c r="M11153">
        <f>_xlfn.XLOOKUP(_xlfn.TEXTJOIN("|",0,D11153,G11153,H11153,I11153),[3]방어구각인!$N$20:$N$370,[3]방어구각인!$M$20:$M$370)</f>
        <v>1.5</v>
      </c>
      <c r="N11153">
        <v>0.70669999999999999</v>
      </c>
    </row>
    <row r="11154" spans="1:14" x14ac:dyDescent="0.3">
      <c r="A11154" t="s">
        <v>1530</v>
      </c>
      <c r="B11154" t="s">
        <v>1836</v>
      </c>
      <c r="C11154">
        <f>_xlfn.XLOOKUP(B11154,[2]itemList_221219!$B:$B,[2]itemList_221219!$A:$A)</f>
        <v>333100</v>
      </c>
      <c r="D11154">
        <v>32</v>
      </c>
      <c r="E11154">
        <v>12</v>
      </c>
      <c r="F11154">
        <v>0</v>
      </c>
      <c r="G11154" t="s">
        <v>19</v>
      </c>
      <c r="H11154" t="s">
        <v>1001</v>
      </c>
      <c r="I11154">
        <v>1</v>
      </c>
      <c r="J11154" t="s">
        <v>1798</v>
      </c>
      <c r="K11154">
        <v>5063</v>
      </c>
      <c r="L11154">
        <v>0.50629999999999997</v>
      </c>
      <c r="M11154">
        <f>_xlfn.XLOOKUP(_xlfn.TEXTJOIN("|",0,D11154,G11154,H11154,I11154),[3]방어구각인!$N$20:$N$370,[3]방어구각인!$M$20:$M$370)</f>
        <v>0.5</v>
      </c>
      <c r="N11154">
        <v>1.26</v>
      </c>
    </row>
    <row r="11155" spans="1:14" x14ac:dyDescent="0.3">
      <c r="A11155" t="s">
        <v>1530</v>
      </c>
      <c r="B11155" t="s">
        <v>1836</v>
      </c>
      <c r="C11155">
        <f>_xlfn.XLOOKUP(B11155,[2]itemList_221219!$B:$B,[2]itemList_221219!$A:$A)</f>
        <v>333100</v>
      </c>
      <c r="D11155">
        <v>32</v>
      </c>
      <c r="E11155">
        <v>12</v>
      </c>
      <c r="F11155">
        <v>0</v>
      </c>
      <c r="G11155" t="s">
        <v>19</v>
      </c>
      <c r="H11155" t="s">
        <v>1001</v>
      </c>
      <c r="I11155">
        <v>2</v>
      </c>
      <c r="J11155" t="s">
        <v>1828</v>
      </c>
      <c r="K11155">
        <v>5042</v>
      </c>
      <c r="L11155">
        <v>0.50419999999999998</v>
      </c>
      <c r="M11155">
        <f>_xlfn.XLOOKUP(_xlfn.TEXTJOIN("|",0,D11155,G11155,H11155,I11155),[3]방어구각인!$N$20:$N$370,[3]방어구각인!$M$20:$M$370)</f>
        <v>0.5</v>
      </c>
      <c r="N11155">
        <v>0.84</v>
      </c>
    </row>
    <row r="11156" spans="1:14" x14ac:dyDescent="0.3">
      <c r="A11156" t="s">
        <v>1530</v>
      </c>
      <c r="B11156" t="s">
        <v>1836</v>
      </c>
      <c r="C11156">
        <f>_xlfn.XLOOKUP(B11156,[2]itemList_221219!$B:$B,[2]itemList_221219!$A:$A)</f>
        <v>333100</v>
      </c>
      <c r="D11156">
        <v>32</v>
      </c>
      <c r="E11156">
        <v>12</v>
      </c>
      <c r="F11156">
        <v>2</v>
      </c>
      <c r="G11156" t="s">
        <v>964</v>
      </c>
      <c r="H11156" t="s">
        <v>1001</v>
      </c>
      <c r="I11156">
        <v>1</v>
      </c>
      <c r="J11156" t="s">
        <v>1799</v>
      </c>
      <c r="K11156">
        <v>14855</v>
      </c>
      <c r="L11156">
        <v>1.4855</v>
      </c>
      <c r="M11156">
        <f>_xlfn.XLOOKUP(_xlfn.TEXTJOIN("|",0,D11156,G11156,H11156,I11156),[3]방어구각인!$N$20:$N$370,[3]방어구각인!$M$20:$M$370)</f>
        <v>1.5</v>
      </c>
      <c r="N11156">
        <v>0.9667</v>
      </c>
    </row>
    <row r="11157" spans="1:14" x14ac:dyDescent="0.3">
      <c r="A11157" t="s">
        <v>1530</v>
      </c>
      <c r="B11157" t="s">
        <v>1836</v>
      </c>
      <c r="C11157">
        <f>_xlfn.XLOOKUP(B11157,[2]itemList_221219!$B:$B,[2]itemList_221219!$A:$A)</f>
        <v>333100</v>
      </c>
      <c r="D11157">
        <v>32</v>
      </c>
      <c r="E11157">
        <v>12</v>
      </c>
      <c r="F11157">
        <v>2</v>
      </c>
      <c r="G11157" t="s">
        <v>964</v>
      </c>
      <c r="H11157" t="s">
        <v>1001</v>
      </c>
      <c r="I11157">
        <v>2</v>
      </c>
      <c r="J11157" t="s">
        <v>1829</v>
      </c>
      <c r="K11157">
        <v>14912</v>
      </c>
      <c r="L11157">
        <v>1.4912000000000001</v>
      </c>
      <c r="M11157">
        <f>_xlfn.XLOOKUP(_xlfn.TEXTJOIN("|",0,D11157,G11157,H11157,I11157),[3]방어구각인!$N$20:$N$370,[3]방어구각인!$M$20:$M$370)</f>
        <v>1.5</v>
      </c>
      <c r="N11157">
        <v>0.5867</v>
      </c>
    </row>
    <row r="11158" spans="1:14" x14ac:dyDescent="0.3">
      <c r="A11158" t="s">
        <v>1530</v>
      </c>
      <c r="B11158" t="s">
        <v>1836</v>
      </c>
      <c r="C11158">
        <f>_xlfn.XLOOKUP(B11158,[2]itemList_221219!$B:$B,[2]itemList_221219!$A:$A)</f>
        <v>333100</v>
      </c>
      <c r="D11158">
        <v>32</v>
      </c>
      <c r="E11158">
        <v>12</v>
      </c>
      <c r="F11158">
        <v>3</v>
      </c>
      <c r="G11158" t="s">
        <v>965</v>
      </c>
      <c r="H11158" t="s">
        <v>1001</v>
      </c>
      <c r="I11158">
        <v>1</v>
      </c>
      <c r="J11158" t="s">
        <v>1800</v>
      </c>
      <c r="K11158">
        <v>15167</v>
      </c>
      <c r="L11158">
        <v>1.5166999999999999</v>
      </c>
      <c r="M11158">
        <f>_xlfn.XLOOKUP(_xlfn.TEXTJOIN("|",0,D11158,G11158,H11158,I11158),[3]방어구각인!$N$20:$N$370,[3]방어구각인!$M$20:$M$370)</f>
        <v>1.5</v>
      </c>
      <c r="N11158">
        <v>1.1133</v>
      </c>
    </row>
    <row r="11159" spans="1:14" x14ac:dyDescent="0.3">
      <c r="A11159" t="s">
        <v>1530</v>
      </c>
      <c r="B11159" t="s">
        <v>1836</v>
      </c>
      <c r="C11159">
        <f>_xlfn.XLOOKUP(B11159,[2]itemList_221219!$B:$B,[2]itemList_221219!$A:$A)</f>
        <v>333100</v>
      </c>
      <c r="D11159">
        <v>32</v>
      </c>
      <c r="E11159">
        <v>12</v>
      </c>
      <c r="F11159">
        <v>3</v>
      </c>
      <c r="G11159" t="s">
        <v>965</v>
      </c>
      <c r="H11159" t="s">
        <v>1001</v>
      </c>
      <c r="I11159">
        <v>2</v>
      </c>
      <c r="J11159" t="s">
        <v>1830</v>
      </c>
      <c r="K11159">
        <v>14825</v>
      </c>
      <c r="L11159">
        <v>1.4824999999999999</v>
      </c>
      <c r="M11159">
        <f>_xlfn.XLOOKUP(_xlfn.TEXTJOIN("|",0,D11159,G11159,H11159,I11159),[3]방어구각인!$N$20:$N$370,[3]방어구각인!$M$20:$M$370)</f>
        <v>1.5</v>
      </c>
      <c r="N11159">
        <v>1.1667000000000001</v>
      </c>
    </row>
    <row r="11160" spans="1:14" x14ac:dyDescent="0.3">
      <c r="A11160" t="s">
        <v>1530</v>
      </c>
      <c r="B11160" t="s">
        <v>1836</v>
      </c>
      <c r="C11160">
        <f>_xlfn.XLOOKUP(B11160,[2]itemList_221219!$B:$B,[2]itemList_221219!$A:$A)</f>
        <v>333100</v>
      </c>
      <c r="D11160">
        <v>32</v>
      </c>
      <c r="E11160">
        <v>12</v>
      </c>
      <c r="F11160">
        <v>4</v>
      </c>
      <c r="G11160" t="s">
        <v>47</v>
      </c>
      <c r="H11160" t="s">
        <v>1001</v>
      </c>
      <c r="I11160">
        <v>1</v>
      </c>
      <c r="J11160" t="s">
        <v>1801</v>
      </c>
      <c r="K11160">
        <v>14826</v>
      </c>
      <c r="L11160">
        <v>1.4825999999999999</v>
      </c>
      <c r="M11160">
        <f>_xlfn.XLOOKUP(_xlfn.TEXTJOIN("|",0,D11160,G11160,H11160,I11160),[3]방어구각인!$N$20:$N$370,[3]방어구각인!$M$20:$M$370)</f>
        <v>1.5</v>
      </c>
      <c r="N11160">
        <v>1.1599999999999999</v>
      </c>
    </row>
    <row r="11161" spans="1:14" x14ac:dyDescent="0.3">
      <c r="A11161" t="s">
        <v>1530</v>
      </c>
      <c r="B11161" t="s">
        <v>1836</v>
      </c>
      <c r="C11161">
        <f>_xlfn.XLOOKUP(B11161,[2]itemList_221219!$B:$B,[2]itemList_221219!$A:$A)</f>
        <v>333100</v>
      </c>
      <c r="D11161">
        <v>32</v>
      </c>
      <c r="E11161">
        <v>12</v>
      </c>
      <c r="F11161">
        <v>4</v>
      </c>
      <c r="G11161" t="s">
        <v>47</v>
      </c>
      <c r="H11161" t="s">
        <v>1001</v>
      </c>
      <c r="I11161">
        <v>2</v>
      </c>
      <c r="J11161" t="s">
        <v>1831</v>
      </c>
      <c r="K11161">
        <v>15158</v>
      </c>
      <c r="L11161">
        <v>1.5158</v>
      </c>
      <c r="M11161">
        <f>_xlfn.XLOOKUP(_xlfn.TEXTJOIN("|",0,D11161,G11161,H11161,I11161),[3]방어구각인!$N$20:$N$370,[3]방어구각인!$M$20:$M$370)</f>
        <v>1.5</v>
      </c>
      <c r="N11161">
        <v>1.0532999999999999</v>
      </c>
    </row>
    <row r="11162" spans="1:14" x14ac:dyDescent="0.3">
      <c r="A11162" t="s">
        <v>1530</v>
      </c>
      <c r="B11162" t="s">
        <v>1836</v>
      </c>
      <c r="C11162">
        <f>_xlfn.XLOOKUP(B11162,[2]itemList_221219!$B:$B,[2]itemList_221219!$A:$A)</f>
        <v>333100</v>
      </c>
      <c r="D11162">
        <v>32</v>
      </c>
      <c r="E11162">
        <v>12</v>
      </c>
      <c r="F11162">
        <v>5</v>
      </c>
      <c r="G11162" t="s">
        <v>966</v>
      </c>
      <c r="H11162" t="s">
        <v>1001</v>
      </c>
      <c r="I11162">
        <v>1</v>
      </c>
      <c r="J11162" t="s">
        <v>1802</v>
      </c>
      <c r="K11162">
        <v>14939</v>
      </c>
      <c r="L11162">
        <v>1.4939</v>
      </c>
      <c r="M11162">
        <f>_xlfn.XLOOKUP(_xlfn.TEXTJOIN("|",0,D11162,G11162,H11162,I11162),[3]방어구각인!$N$20:$N$370,[3]방어구각인!$M$20:$M$370)</f>
        <v>1.5</v>
      </c>
      <c r="N11162">
        <v>0.40670000000000001</v>
      </c>
    </row>
    <row r="11163" spans="1:14" x14ac:dyDescent="0.3">
      <c r="A11163" t="s">
        <v>1530</v>
      </c>
      <c r="B11163" t="s">
        <v>1836</v>
      </c>
      <c r="C11163">
        <f>_xlfn.XLOOKUP(B11163,[2]itemList_221219!$B:$B,[2]itemList_221219!$A:$A)</f>
        <v>333100</v>
      </c>
      <c r="D11163">
        <v>32</v>
      </c>
      <c r="E11163">
        <v>12</v>
      </c>
      <c r="F11163">
        <v>5</v>
      </c>
      <c r="G11163" t="s">
        <v>966</v>
      </c>
      <c r="H11163" t="s">
        <v>1001</v>
      </c>
      <c r="I11163">
        <v>2</v>
      </c>
      <c r="J11163" t="s">
        <v>1832</v>
      </c>
      <c r="K11163">
        <v>15079</v>
      </c>
      <c r="L11163">
        <v>1.5079</v>
      </c>
      <c r="M11163">
        <f>_xlfn.XLOOKUP(_xlfn.TEXTJOIN("|",0,D11163,G11163,H11163,I11163),[3]방어구각인!$N$20:$N$370,[3]방어구각인!$M$20:$M$370)</f>
        <v>1.5</v>
      </c>
      <c r="N11163">
        <v>0.52669999999999995</v>
      </c>
    </row>
    <row r="11164" spans="1:14" x14ac:dyDescent="0.3">
      <c r="A11164" t="s">
        <v>1530</v>
      </c>
      <c r="B11164" t="s">
        <v>1836</v>
      </c>
      <c r="C11164">
        <f>_xlfn.XLOOKUP(B11164,[2]itemList_221219!$B:$B,[2]itemList_221219!$A:$A)</f>
        <v>333100</v>
      </c>
      <c r="D11164">
        <v>32</v>
      </c>
      <c r="E11164">
        <v>15</v>
      </c>
      <c r="F11164">
        <v>0</v>
      </c>
      <c r="G11164" t="s">
        <v>19</v>
      </c>
      <c r="H11164" t="s">
        <v>1002</v>
      </c>
      <c r="I11164">
        <v>1</v>
      </c>
      <c r="J11164" t="s">
        <v>1803</v>
      </c>
      <c r="K11164">
        <v>21732</v>
      </c>
      <c r="L11164">
        <v>2.1732</v>
      </c>
      <c r="M11164">
        <f>_xlfn.XLOOKUP(_xlfn.TEXTJOIN("|",0,D11164,G11164,H11164,I11164),[3]방어구각인!$N$20:$N$370,[3]방어구각인!$M$20:$M$370)</f>
        <v>2.2000000000000002</v>
      </c>
      <c r="N11164">
        <v>1.2181999999999999</v>
      </c>
    </row>
    <row r="11165" spans="1:14" x14ac:dyDescent="0.3">
      <c r="A11165" t="s">
        <v>1530</v>
      </c>
      <c r="B11165" t="s">
        <v>1836</v>
      </c>
      <c r="C11165">
        <f>_xlfn.XLOOKUP(B11165,[2]itemList_221219!$B:$B,[2]itemList_221219!$A:$A)</f>
        <v>333100</v>
      </c>
      <c r="D11165">
        <v>32</v>
      </c>
      <c r="E11165">
        <v>15</v>
      </c>
      <c r="F11165">
        <v>0</v>
      </c>
      <c r="G11165" t="s">
        <v>19</v>
      </c>
      <c r="H11165" t="s">
        <v>1002</v>
      </c>
      <c r="I11165">
        <v>2</v>
      </c>
      <c r="J11165" t="s">
        <v>1804</v>
      </c>
      <c r="K11165">
        <v>22161</v>
      </c>
      <c r="L11165">
        <v>2.2161</v>
      </c>
      <c r="M11165">
        <f>_xlfn.XLOOKUP(_xlfn.TEXTJOIN("|",0,D11165,G11165,H11165,I11165),[3]방어구각인!$N$20:$N$370,[3]방어구각인!$M$20:$M$370)</f>
        <v>2.2000000000000002</v>
      </c>
      <c r="N11165">
        <v>0.73180000000000001</v>
      </c>
    </row>
    <row r="11166" spans="1:14" x14ac:dyDescent="0.3">
      <c r="A11166" t="s">
        <v>1530</v>
      </c>
      <c r="B11166" t="s">
        <v>1836</v>
      </c>
      <c r="C11166">
        <f>_xlfn.XLOOKUP(B11166,[2]itemList_221219!$B:$B,[2]itemList_221219!$A:$A)</f>
        <v>333100</v>
      </c>
      <c r="D11166">
        <v>32</v>
      </c>
      <c r="E11166">
        <v>15</v>
      </c>
      <c r="F11166">
        <v>0</v>
      </c>
      <c r="G11166" t="s">
        <v>19</v>
      </c>
      <c r="H11166" t="s">
        <v>1002</v>
      </c>
      <c r="I11166">
        <v>3</v>
      </c>
      <c r="J11166" t="s">
        <v>1805</v>
      </c>
      <c r="K11166">
        <v>22153</v>
      </c>
      <c r="L11166">
        <v>2.2153</v>
      </c>
      <c r="M11166">
        <f>_xlfn.XLOOKUP(_xlfn.TEXTJOIN("|",0,D11166,G11166,H11166,I11166),[3]방어구각인!$N$20:$N$370,[3]방어구각인!$M$20:$M$370)</f>
        <v>2.2000000000000002</v>
      </c>
      <c r="N11166">
        <v>0.69550000000000001</v>
      </c>
    </row>
    <row r="11167" spans="1:14" x14ac:dyDescent="0.3">
      <c r="A11167" t="s">
        <v>1530</v>
      </c>
      <c r="B11167" t="s">
        <v>1836</v>
      </c>
      <c r="C11167">
        <f>_xlfn.XLOOKUP(B11167,[2]itemList_221219!$B:$B,[2]itemList_221219!$A:$A)</f>
        <v>333100</v>
      </c>
      <c r="D11167">
        <v>32</v>
      </c>
      <c r="E11167">
        <v>15</v>
      </c>
      <c r="F11167">
        <v>0</v>
      </c>
      <c r="G11167" t="s">
        <v>19</v>
      </c>
      <c r="H11167" t="s">
        <v>1002</v>
      </c>
      <c r="I11167">
        <v>4</v>
      </c>
      <c r="J11167" t="s">
        <v>1833</v>
      </c>
      <c r="K11167">
        <v>22059</v>
      </c>
      <c r="L11167">
        <v>2.2059000000000002</v>
      </c>
      <c r="M11167">
        <f>_xlfn.XLOOKUP(_xlfn.TEXTJOIN("|",0,D11167,G11167,H11167,I11167),[3]방어구각인!$N$20:$N$370,[3]방어구각인!$M$20:$M$370)</f>
        <v>2.2000000000000002</v>
      </c>
      <c r="N11167">
        <v>0.26819999999999999</v>
      </c>
    </row>
    <row r="11168" spans="1:14" x14ac:dyDescent="0.3">
      <c r="A11168" t="s">
        <v>1530</v>
      </c>
      <c r="B11168" t="s">
        <v>1836</v>
      </c>
      <c r="C11168">
        <f>_xlfn.XLOOKUP(B11168,[2]itemList_221219!$B:$B,[2]itemList_221219!$A:$A)</f>
        <v>333100</v>
      </c>
      <c r="D11168">
        <v>32</v>
      </c>
      <c r="E11168">
        <v>15</v>
      </c>
      <c r="F11168">
        <v>0</v>
      </c>
      <c r="G11168" t="s">
        <v>19</v>
      </c>
      <c r="H11168" t="s">
        <v>1002</v>
      </c>
      <c r="I11168">
        <v>5</v>
      </c>
      <c r="J11168" t="s">
        <v>1834</v>
      </c>
      <c r="K11168">
        <v>22247</v>
      </c>
      <c r="L11168">
        <v>2.2246999999999999</v>
      </c>
      <c r="M11168">
        <f>_xlfn.XLOOKUP(_xlfn.TEXTJOIN("|",0,D11168,G11168,H11168,I11168),[3]방어구각인!$N$20:$N$370,[3]방어구각인!$M$20:$M$370)</f>
        <v>2.2000000000000002</v>
      </c>
      <c r="N11168">
        <v>1.1227</v>
      </c>
    </row>
    <row r="11169" spans="1:14" x14ac:dyDescent="0.3">
      <c r="A11169" t="s">
        <v>1530</v>
      </c>
      <c r="B11169" t="s">
        <v>1836</v>
      </c>
      <c r="C11169">
        <f>_xlfn.XLOOKUP(B11169,[2]itemList_221219!$B:$B,[2]itemList_221219!$A:$A)</f>
        <v>333100</v>
      </c>
      <c r="D11169">
        <v>32</v>
      </c>
      <c r="E11169">
        <v>16</v>
      </c>
      <c r="F11169">
        <v>0</v>
      </c>
      <c r="G11169" t="s">
        <v>19</v>
      </c>
      <c r="H11169" t="s">
        <v>1003</v>
      </c>
      <c r="I11169">
        <v>1</v>
      </c>
      <c r="J11169" t="s">
        <v>1806</v>
      </c>
      <c r="K11169">
        <v>19774</v>
      </c>
      <c r="L11169">
        <v>1.9774</v>
      </c>
      <c r="M11169">
        <f>_xlfn.XLOOKUP(_xlfn.TEXTJOIN("|",0,D11169,G11169,H11169,I11169),[3]방어구각인!$N$20:$N$370,[3]방어구각인!$M$20:$M$370)</f>
        <v>2</v>
      </c>
      <c r="N11169">
        <v>1.1299999999999999</v>
      </c>
    </row>
    <row r="11170" spans="1:14" x14ac:dyDescent="0.3">
      <c r="A11170" t="s">
        <v>1530</v>
      </c>
      <c r="B11170" t="s">
        <v>1836</v>
      </c>
      <c r="C11170">
        <f>_xlfn.XLOOKUP(B11170,[2]itemList_221219!$B:$B,[2]itemList_221219!$A:$A)</f>
        <v>333100</v>
      </c>
      <c r="D11170">
        <v>32</v>
      </c>
      <c r="E11170">
        <v>16</v>
      </c>
      <c r="F11170">
        <v>0</v>
      </c>
      <c r="G11170" t="s">
        <v>19</v>
      </c>
      <c r="H11170" t="s">
        <v>1003</v>
      </c>
      <c r="I11170">
        <v>2</v>
      </c>
      <c r="J11170" t="s">
        <v>1807</v>
      </c>
      <c r="K11170">
        <v>19976</v>
      </c>
      <c r="L11170">
        <v>1.9976</v>
      </c>
      <c r="M11170">
        <f>_xlfn.XLOOKUP(_xlfn.TEXTJOIN("|",0,D11170,G11170,H11170,I11170),[3]방어구각인!$N$20:$N$370,[3]방어구각인!$M$20:$M$370)</f>
        <v>2</v>
      </c>
      <c r="N11170">
        <v>0.12</v>
      </c>
    </row>
    <row r="11171" spans="1:14" x14ac:dyDescent="0.3">
      <c r="A11171" t="s">
        <v>1530</v>
      </c>
      <c r="B11171" t="s">
        <v>1836</v>
      </c>
      <c r="C11171">
        <f>_xlfn.XLOOKUP(B11171,[2]itemList_221219!$B:$B,[2]itemList_221219!$A:$A)</f>
        <v>333100</v>
      </c>
      <c r="D11171">
        <v>32</v>
      </c>
      <c r="E11171">
        <v>16</v>
      </c>
      <c r="F11171">
        <v>0</v>
      </c>
      <c r="G11171" t="s">
        <v>19</v>
      </c>
      <c r="H11171" t="s">
        <v>1003</v>
      </c>
      <c r="I11171">
        <v>3</v>
      </c>
      <c r="J11171" t="s">
        <v>1835</v>
      </c>
      <c r="K11171">
        <v>19937</v>
      </c>
      <c r="L11171">
        <v>1.9937</v>
      </c>
      <c r="M11171">
        <f>_xlfn.XLOOKUP(_xlfn.TEXTJOIN("|",0,D11171,G11171,H11171,I11171),[3]방어구각인!$N$20:$N$370,[3]방어구각인!$M$20:$M$370)</f>
        <v>2</v>
      </c>
      <c r="N11171">
        <v>0.315</v>
      </c>
    </row>
    <row r="11172" spans="1:14" x14ac:dyDescent="0.3">
      <c r="A11172" t="s">
        <v>1530</v>
      </c>
      <c r="B11172" t="s">
        <v>1836</v>
      </c>
      <c r="C11172">
        <f>_xlfn.XLOOKUP(B11172,[2]itemList_221219!$B:$B,[2]itemList_221219!$A:$A)</f>
        <v>333100</v>
      </c>
      <c r="D11172">
        <v>32</v>
      </c>
      <c r="E11172">
        <v>22</v>
      </c>
      <c r="F11172">
        <v>0</v>
      </c>
      <c r="G11172" t="s">
        <v>19</v>
      </c>
      <c r="H11172" t="s">
        <v>1004</v>
      </c>
      <c r="I11172">
        <v>2</v>
      </c>
      <c r="J11172" t="s">
        <v>1838</v>
      </c>
      <c r="K11172">
        <v>2192</v>
      </c>
      <c r="L11172">
        <v>0.21920000000000001</v>
      </c>
      <c r="M11172">
        <v>0.22220000000000001</v>
      </c>
      <c r="N11172">
        <v>1.3501000000000001</v>
      </c>
    </row>
    <row r="11173" spans="1:14" x14ac:dyDescent="0.3">
      <c r="A11173" t="s">
        <v>1530</v>
      </c>
      <c r="B11173" t="s">
        <v>1836</v>
      </c>
      <c r="C11173">
        <f>_xlfn.XLOOKUP(B11173,[2]itemList_221219!$B:$B,[2]itemList_221219!$A:$A)</f>
        <v>333100</v>
      </c>
      <c r="D11173">
        <v>32</v>
      </c>
      <c r="E11173">
        <v>22</v>
      </c>
      <c r="F11173">
        <v>0</v>
      </c>
      <c r="G11173" t="s">
        <v>19</v>
      </c>
      <c r="H11173" t="s">
        <v>1004</v>
      </c>
      <c r="I11173">
        <v>3</v>
      </c>
      <c r="J11173" t="s">
        <v>1839</v>
      </c>
      <c r="K11173">
        <v>2172</v>
      </c>
      <c r="L11173">
        <v>0.2172</v>
      </c>
      <c r="M11173">
        <v>0.22220000000000001</v>
      </c>
      <c r="N11173">
        <v>2.2502</v>
      </c>
    </row>
    <row r="11174" spans="1:14" x14ac:dyDescent="0.3">
      <c r="A11174" t="s">
        <v>1530</v>
      </c>
      <c r="B11174" t="s">
        <v>1836</v>
      </c>
      <c r="C11174">
        <f>_xlfn.XLOOKUP(B11174,[2]itemList_221219!$B:$B,[2]itemList_221219!$A:$A)</f>
        <v>333100</v>
      </c>
      <c r="D11174">
        <v>32</v>
      </c>
      <c r="E11174">
        <v>22</v>
      </c>
      <c r="F11174">
        <v>0</v>
      </c>
      <c r="G11174" t="s">
        <v>19</v>
      </c>
      <c r="H11174" t="s">
        <v>1004</v>
      </c>
      <c r="I11174">
        <v>4</v>
      </c>
      <c r="J11174" t="s">
        <v>1840</v>
      </c>
      <c r="K11174">
        <v>2212</v>
      </c>
      <c r="L11174">
        <v>0.22120000000000001</v>
      </c>
      <c r="M11174">
        <v>0.22220000000000001</v>
      </c>
      <c r="N11174">
        <v>0.45</v>
      </c>
    </row>
    <row r="11175" spans="1:14" x14ac:dyDescent="0.3">
      <c r="A11175" t="s">
        <v>1530</v>
      </c>
      <c r="B11175" t="s">
        <v>1836</v>
      </c>
      <c r="C11175">
        <f>_xlfn.XLOOKUP(B11175,[2]itemList_221219!$B:$B,[2]itemList_221219!$A:$A)</f>
        <v>333100</v>
      </c>
      <c r="D11175">
        <v>32</v>
      </c>
      <c r="E11175">
        <v>22</v>
      </c>
      <c r="F11175">
        <v>0</v>
      </c>
      <c r="G11175" t="s">
        <v>19</v>
      </c>
      <c r="H11175" t="s">
        <v>1004</v>
      </c>
      <c r="I11175">
        <v>5</v>
      </c>
      <c r="J11175" t="s">
        <v>1841</v>
      </c>
      <c r="K11175">
        <v>2204</v>
      </c>
      <c r="L11175">
        <v>0.22040000000000001</v>
      </c>
      <c r="M11175">
        <v>0.22220000000000001</v>
      </c>
      <c r="N11175">
        <v>0.81010000000000004</v>
      </c>
    </row>
    <row r="11176" spans="1:14" x14ac:dyDescent="0.3">
      <c r="A11176" t="s">
        <v>1530</v>
      </c>
      <c r="B11176" t="s">
        <v>1836</v>
      </c>
      <c r="C11176">
        <f>_xlfn.XLOOKUP(B11176,[2]itemList_221219!$B:$B,[2]itemList_221219!$A:$A)</f>
        <v>333100</v>
      </c>
      <c r="D11176">
        <v>32</v>
      </c>
      <c r="E11176">
        <v>22</v>
      </c>
      <c r="F11176">
        <v>0</v>
      </c>
      <c r="G11176" t="s">
        <v>19</v>
      </c>
      <c r="H11176" t="s">
        <v>1004</v>
      </c>
      <c r="I11176">
        <v>6</v>
      </c>
      <c r="J11176" t="s">
        <v>1842</v>
      </c>
      <c r="K11176">
        <v>2184</v>
      </c>
      <c r="L11176">
        <v>0.21840000000000001</v>
      </c>
      <c r="M11176">
        <v>0.22220000000000001</v>
      </c>
      <c r="N11176">
        <v>1.7101999999999999</v>
      </c>
    </row>
    <row r="11177" spans="1:14" x14ac:dyDescent="0.3">
      <c r="A11177" t="s">
        <v>1530</v>
      </c>
      <c r="B11177" t="s">
        <v>1836</v>
      </c>
      <c r="C11177">
        <f>_xlfn.XLOOKUP(B11177,[2]itemList_221219!$B:$B,[2]itemList_221219!$A:$A)</f>
        <v>333100</v>
      </c>
      <c r="D11177">
        <v>32</v>
      </c>
      <c r="E11177">
        <v>22</v>
      </c>
      <c r="F11177">
        <v>0</v>
      </c>
      <c r="G11177" t="s">
        <v>19</v>
      </c>
      <c r="H11177" t="s">
        <v>1004</v>
      </c>
      <c r="I11177">
        <v>7</v>
      </c>
      <c r="J11177" t="s">
        <v>1843</v>
      </c>
      <c r="K11177">
        <v>2258</v>
      </c>
      <c r="L11177">
        <v>0.2258</v>
      </c>
      <c r="M11177">
        <v>0.22220000000000001</v>
      </c>
      <c r="N11177">
        <v>1.6202000000000001</v>
      </c>
    </row>
    <row r="11178" spans="1:14" x14ac:dyDescent="0.3">
      <c r="A11178" t="s">
        <v>1530</v>
      </c>
      <c r="B11178" t="s">
        <v>1836</v>
      </c>
      <c r="C11178">
        <f>_xlfn.XLOOKUP(B11178,[2]itemList_221219!$B:$B,[2]itemList_221219!$A:$A)</f>
        <v>333100</v>
      </c>
      <c r="D11178">
        <v>32</v>
      </c>
      <c r="E11178">
        <v>22</v>
      </c>
      <c r="F11178">
        <v>0</v>
      </c>
      <c r="G11178" t="s">
        <v>19</v>
      </c>
      <c r="H11178" t="s">
        <v>1004</v>
      </c>
      <c r="I11178">
        <v>8</v>
      </c>
      <c r="J11178" t="s">
        <v>1844</v>
      </c>
      <c r="K11178">
        <v>2256</v>
      </c>
      <c r="L11178">
        <v>0.22559999999999999</v>
      </c>
      <c r="M11178">
        <v>0.22220000000000001</v>
      </c>
      <c r="N11178">
        <v>1.5302</v>
      </c>
    </row>
    <row r="11179" spans="1:14" x14ac:dyDescent="0.3">
      <c r="A11179" t="s">
        <v>1530</v>
      </c>
      <c r="B11179" t="s">
        <v>1836</v>
      </c>
      <c r="C11179">
        <f>_xlfn.XLOOKUP(B11179,[2]itemList_221219!$B:$B,[2]itemList_221219!$A:$A)</f>
        <v>333100</v>
      </c>
      <c r="D11179">
        <v>32</v>
      </c>
      <c r="E11179">
        <v>22</v>
      </c>
      <c r="F11179">
        <v>0</v>
      </c>
      <c r="G11179" t="s">
        <v>19</v>
      </c>
      <c r="H11179" t="s">
        <v>1004</v>
      </c>
      <c r="I11179">
        <v>9</v>
      </c>
      <c r="J11179" t="s">
        <v>1845</v>
      </c>
      <c r="K11179">
        <v>2290</v>
      </c>
      <c r="L11179">
        <v>0.22900000000000001</v>
      </c>
      <c r="M11179">
        <v>0.22220000000000001</v>
      </c>
      <c r="N11179">
        <v>3.0602999999999998</v>
      </c>
    </row>
    <row r="11180" spans="1:14" x14ac:dyDescent="0.3">
      <c r="A11180" t="s">
        <v>1530</v>
      </c>
      <c r="B11180" t="s">
        <v>1836</v>
      </c>
      <c r="C11180">
        <f>_xlfn.XLOOKUP(B11180,[2]itemList_221219!$B:$B,[2]itemList_221219!$A:$A)</f>
        <v>333100</v>
      </c>
      <c r="D11180">
        <v>32</v>
      </c>
      <c r="E11180">
        <v>22</v>
      </c>
      <c r="F11180">
        <v>0</v>
      </c>
      <c r="G11180" t="s">
        <v>19</v>
      </c>
      <c r="H11180" t="s">
        <v>1004</v>
      </c>
      <c r="I11180">
        <v>10</v>
      </c>
      <c r="J11180" t="s">
        <v>1846</v>
      </c>
      <c r="K11180">
        <v>2202</v>
      </c>
      <c r="L11180">
        <v>0.22020000000000001</v>
      </c>
      <c r="M11180">
        <v>0.22220000000000001</v>
      </c>
      <c r="N11180">
        <v>0.90010000000000001</v>
      </c>
    </row>
    <row r="11181" spans="1:14" x14ac:dyDescent="0.3">
      <c r="A11181" t="s">
        <v>1530</v>
      </c>
      <c r="B11181" t="s">
        <v>1836</v>
      </c>
      <c r="C11181">
        <f>_xlfn.XLOOKUP(B11181,[2]itemList_221219!$B:$B,[2]itemList_221219!$A:$A)</f>
        <v>333100</v>
      </c>
      <c r="D11181">
        <v>32</v>
      </c>
      <c r="E11181">
        <v>30</v>
      </c>
      <c r="F11181">
        <v>0</v>
      </c>
      <c r="G11181" t="s">
        <v>19</v>
      </c>
      <c r="H11181" t="s">
        <v>983</v>
      </c>
      <c r="I11181">
        <v>1</v>
      </c>
      <c r="J11181" t="s">
        <v>1427</v>
      </c>
      <c r="K11181">
        <v>69985</v>
      </c>
      <c r="L11181">
        <v>6.9984999999999999</v>
      </c>
      <c r="M11181">
        <f>_xlfn.XLOOKUP(_xlfn.TEXTJOIN("|",0,D11181,G11181,H11181,I11181),[3]방어구각인!$N$20:$N$370,[3]방어구각인!$M$20:$M$370)</f>
        <v>7</v>
      </c>
      <c r="N11181">
        <v>2.1399999999999999E-2</v>
      </c>
    </row>
    <row r="11182" spans="1:14" x14ac:dyDescent="0.3">
      <c r="A11182" t="s">
        <v>1530</v>
      </c>
      <c r="B11182" t="s">
        <v>1836</v>
      </c>
      <c r="C11182">
        <f>_xlfn.XLOOKUP(B11182,[2]itemList_221219!$B:$B,[2]itemList_221219!$A:$A)</f>
        <v>333100</v>
      </c>
      <c r="D11182">
        <v>32</v>
      </c>
      <c r="E11182">
        <v>30</v>
      </c>
      <c r="F11182">
        <v>0</v>
      </c>
      <c r="G11182" t="s">
        <v>19</v>
      </c>
      <c r="H11182" t="s">
        <v>983</v>
      </c>
      <c r="I11182">
        <v>2</v>
      </c>
      <c r="J11182" t="s">
        <v>1428</v>
      </c>
      <c r="K11182">
        <v>69811</v>
      </c>
      <c r="L11182">
        <v>6.9810999999999996</v>
      </c>
      <c r="M11182">
        <f>_xlfn.XLOOKUP(_xlfn.TEXTJOIN("|",0,D11182,G11182,H11182,I11182),[3]방어구각인!$N$20:$N$370,[3]방어구각인!$M$20:$M$370)</f>
        <v>7</v>
      </c>
      <c r="N11182">
        <v>0.27</v>
      </c>
    </row>
    <row r="11183" spans="1:14" x14ac:dyDescent="0.3">
      <c r="A11183" t="s">
        <v>1530</v>
      </c>
      <c r="B11183" t="s">
        <v>1836</v>
      </c>
      <c r="C11183">
        <f>_xlfn.XLOOKUP(B11183,[2]itemList_221219!$B:$B,[2]itemList_221219!$A:$A)</f>
        <v>333100</v>
      </c>
      <c r="D11183">
        <v>32</v>
      </c>
      <c r="E11183">
        <v>30</v>
      </c>
      <c r="F11183">
        <v>0</v>
      </c>
      <c r="G11183" t="s">
        <v>19</v>
      </c>
      <c r="H11183" t="s">
        <v>983</v>
      </c>
      <c r="I11183">
        <v>3</v>
      </c>
      <c r="J11183" t="s">
        <v>1429</v>
      </c>
      <c r="K11183">
        <v>70125</v>
      </c>
      <c r="L11183">
        <v>7.0125000000000002</v>
      </c>
      <c r="M11183">
        <f>_xlfn.XLOOKUP(_xlfn.TEXTJOIN("|",0,D11183,G11183,H11183,I11183),[3]방어구각인!$N$20:$N$370,[3]방어구각인!$M$20:$M$370)</f>
        <v>7</v>
      </c>
      <c r="N11183">
        <v>0.17860000000000001</v>
      </c>
    </row>
    <row r="11184" spans="1:14" x14ac:dyDescent="0.3">
      <c r="A11184" t="s">
        <v>1530</v>
      </c>
      <c r="B11184" t="s">
        <v>1836</v>
      </c>
      <c r="C11184">
        <f>_xlfn.XLOOKUP(B11184,[2]itemList_221219!$B:$B,[2]itemList_221219!$A:$A)</f>
        <v>333100</v>
      </c>
      <c r="D11184">
        <v>32</v>
      </c>
      <c r="E11184">
        <v>31</v>
      </c>
      <c r="F11184">
        <v>0</v>
      </c>
      <c r="G11184" t="s">
        <v>19</v>
      </c>
      <c r="H11184" t="s">
        <v>984</v>
      </c>
      <c r="I11184">
        <v>1</v>
      </c>
      <c r="J11184" t="s">
        <v>1430</v>
      </c>
      <c r="K11184">
        <v>70022</v>
      </c>
      <c r="L11184">
        <v>7.0022000000000002</v>
      </c>
      <c r="M11184">
        <f>_xlfn.XLOOKUP(_xlfn.TEXTJOIN("|",0,D11184,G11184,H11184,I11184),[3]방어구각인!$N$20:$N$370,[3]방어구각인!$M$20:$M$370)</f>
        <v>7</v>
      </c>
      <c r="N11184">
        <v>3.1399999999999997E-2</v>
      </c>
    </row>
    <row r="11185" spans="1:14" x14ac:dyDescent="0.3">
      <c r="A11185" t="s">
        <v>1530</v>
      </c>
      <c r="B11185" t="s">
        <v>1836</v>
      </c>
      <c r="C11185">
        <f>_xlfn.XLOOKUP(B11185,[2]itemList_221219!$B:$B,[2]itemList_221219!$A:$A)</f>
        <v>333100</v>
      </c>
      <c r="D11185">
        <v>32</v>
      </c>
      <c r="E11185">
        <v>31</v>
      </c>
      <c r="F11185">
        <v>0</v>
      </c>
      <c r="G11185" t="s">
        <v>19</v>
      </c>
      <c r="H11185" t="s">
        <v>984</v>
      </c>
      <c r="I11185">
        <v>2</v>
      </c>
      <c r="J11185" t="s">
        <v>1431</v>
      </c>
      <c r="K11185">
        <v>70168</v>
      </c>
      <c r="L11185">
        <v>7.0167999999999999</v>
      </c>
      <c r="M11185">
        <f>_xlfn.XLOOKUP(_xlfn.TEXTJOIN("|",0,D11185,G11185,H11185,I11185),[3]방어구각인!$N$20:$N$370,[3]방어구각인!$M$20:$M$370)</f>
        <v>7</v>
      </c>
      <c r="N11185">
        <v>0.24</v>
      </c>
    </row>
    <row r="11186" spans="1:14" x14ac:dyDescent="0.3">
      <c r="A11186" t="s">
        <v>1530</v>
      </c>
      <c r="B11186" t="s">
        <v>1836</v>
      </c>
      <c r="C11186">
        <f>_xlfn.XLOOKUP(B11186,[2]itemList_221219!$B:$B,[2]itemList_221219!$A:$A)</f>
        <v>333100</v>
      </c>
      <c r="D11186">
        <v>32</v>
      </c>
      <c r="E11186">
        <v>31</v>
      </c>
      <c r="F11186">
        <v>0</v>
      </c>
      <c r="G11186" t="s">
        <v>19</v>
      </c>
      <c r="H11186" t="s">
        <v>984</v>
      </c>
      <c r="I11186">
        <v>3</v>
      </c>
      <c r="J11186" t="s">
        <v>1432</v>
      </c>
      <c r="K11186">
        <v>69910</v>
      </c>
      <c r="L11186">
        <v>6.9909999999999997</v>
      </c>
      <c r="M11186">
        <f>_xlfn.XLOOKUP(_xlfn.TEXTJOIN("|",0,D11186,G11186,H11186,I11186),[3]방어구각인!$N$20:$N$370,[3]방어구각인!$M$20:$M$370)</f>
        <v>7</v>
      </c>
      <c r="N11186">
        <v>0.12859999999999999</v>
      </c>
    </row>
    <row r="11187" spans="1:14" x14ac:dyDescent="0.3">
      <c r="A11187" t="s">
        <v>1214</v>
      </c>
      <c r="B11187" t="s">
        <v>1847</v>
      </c>
      <c r="C11187">
        <f>_xlfn.XLOOKUP(B11187,[2]itemList_221219!$B:$B,[2]itemList_221219!$A:$A)</f>
        <v>304040</v>
      </c>
      <c r="D11187">
        <v>10</v>
      </c>
      <c r="E11187">
        <v>17</v>
      </c>
      <c r="F11187">
        <v>0</v>
      </c>
      <c r="G11187" t="s">
        <v>19</v>
      </c>
      <c r="H11187" t="s">
        <v>971</v>
      </c>
      <c r="I11187">
        <v>10</v>
      </c>
      <c r="J11187" t="s">
        <v>1356</v>
      </c>
      <c r="K11187">
        <v>28202</v>
      </c>
      <c r="L11187">
        <v>2.8201999999999998</v>
      </c>
      <c r="M11187">
        <f>_xlfn.XLOOKUP(_xlfn.TEXTJOIN("|",0,D11187,G11187,H11187,I11187),[3]방어구각인!$G$20:$G$370,[3]방어구각인!$F$20:$F$370)</f>
        <v>2.8</v>
      </c>
      <c r="N11187">
        <v>0.72140000000000004</v>
      </c>
    </row>
    <row r="11188" spans="1:14" x14ac:dyDescent="0.3">
      <c r="A11188" t="s">
        <v>1214</v>
      </c>
      <c r="B11188" t="s">
        <v>1847</v>
      </c>
      <c r="C11188">
        <f>_xlfn.XLOOKUP(B11188,[2]itemList_221219!$B:$B,[2]itemList_221219!$A:$A)</f>
        <v>304040</v>
      </c>
      <c r="D11188">
        <v>10</v>
      </c>
      <c r="E11188">
        <v>17</v>
      </c>
      <c r="F11188">
        <v>0</v>
      </c>
      <c r="G11188" t="s">
        <v>19</v>
      </c>
      <c r="H11188" t="s">
        <v>971</v>
      </c>
      <c r="I11188">
        <v>15</v>
      </c>
      <c r="J11188" t="s">
        <v>1357</v>
      </c>
      <c r="K11188">
        <v>28020</v>
      </c>
      <c r="L11188">
        <v>2.802</v>
      </c>
      <c r="M11188">
        <f>_xlfn.XLOOKUP(_xlfn.TEXTJOIN("|",0,D11188,G11188,H11188,I11188),[3]방어구각인!$G$20:$G$370,[3]방어구각인!$F$20:$F$370)</f>
        <v>2.8</v>
      </c>
      <c r="N11188">
        <v>7.1400000000000005E-2</v>
      </c>
    </row>
    <row r="11189" spans="1:14" x14ac:dyDescent="0.3">
      <c r="A11189" t="s">
        <v>1214</v>
      </c>
      <c r="B11189" t="s">
        <v>1847</v>
      </c>
      <c r="C11189">
        <f>_xlfn.XLOOKUP(B11189,[2]itemList_221219!$B:$B,[2]itemList_221219!$A:$A)</f>
        <v>304040</v>
      </c>
      <c r="D11189">
        <v>10</v>
      </c>
      <c r="E11189">
        <v>17</v>
      </c>
      <c r="F11189">
        <v>0</v>
      </c>
      <c r="G11189" t="s">
        <v>19</v>
      </c>
      <c r="H11189" t="s">
        <v>971</v>
      </c>
      <c r="I11189">
        <v>20</v>
      </c>
      <c r="J11189" t="s">
        <v>1358</v>
      </c>
      <c r="K11189">
        <v>27916</v>
      </c>
      <c r="L11189">
        <v>2.7915999999999999</v>
      </c>
      <c r="M11189">
        <f>_xlfn.XLOOKUP(_xlfn.TEXTJOIN("|",0,D11189,G11189,H11189,I11189),[3]방어구각인!$G$20:$G$370,[3]방어구각인!$F$20:$F$370)</f>
        <v>2.8</v>
      </c>
      <c r="N11189">
        <v>0.3</v>
      </c>
    </row>
    <row r="11190" spans="1:14" x14ac:dyDescent="0.3">
      <c r="A11190" t="s">
        <v>1214</v>
      </c>
      <c r="B11190" t="s">
        <v>1847</v>
      </c>
      <c r="C11190">
        <f>_xlfn.XLOOKUP(B11190,[2]itemList_221219!$B:$B,[2]itemList_221219!$A:$A)</f>
        <v>304040</v>
      </c>
      <c r="D11190">
        <v>10</v>
      </c>
      <c r="E11190">
        <v>17</v>
      </c>
      <c r="F11190">
        <v>0</v>
      </c>
      <c r="G11190" t="s">
        <v>19</v>
      </c>
      <c r="H11190" t="s">
        <v>971</v>
      </c>
      <c r="I11190">
        <v>25</v>
      </c>
      <c r="J11190" t="s">
        <v>1359</v>
      </c>
      <c r="K11190">
        <v>28094</v>
      </c>
      <c r="L11190">
        <v>2.8094000000000001</v>
      </c>
      <c r="M11190">
        <f>_xlfn.XLOOKUP(_xlfn.TEXTJOIN("|",0,D11190,G11190,H11190,I11190),[3]방어구각인!$G$20:$G$370,[3]방어구각인!$F$20:$F$370)</f>
        <v>2.8</v>
      </c>
      <c r="N11190">
        <v>0.3357</v>
      </c>
    </row>
    <row r="11191" spans="1:14" x14ac:dyDescent="0.3">
      <c r="A11191" t="s">
        <v>1214</v>
      </c>
      <c r="B11191" t="s">
        <v>1847</v>
      </c>
      <c r="C11191">
        <f>_xlfn.XLOOKUP(B11191,[2]itemList_221219!$B:$B,[2]itemList_221219!$A:$A)</f>
        <v>304040</v>
      </c>
      <c r="D11191">
        <v>10</v>
      </c>
      <c r="E11191">
        <v>17</v>
      </c>
      <c r="F11191">
        <v>0</v>
      </c>
      <c r="G11191" t="s">
        <v>19</v>
      </c>
      <c r="H11191" t="s">
        <v>971</v>
      </c>
      <c r="I11191">
        <v>30</v>
      </c>
      <c r="J11191" t="s">
        <v>1360</v>
      </c>
      <c r="K11191">
        <v>27832</v>
      </c>
      <c r="L11191">
        <v>2.7831999999999999</v>
      </c>
      <c r="M11191">
        <f>_xlfn.XLOOKUP(_xlfn.TEXTJOIN("|",0,D11191,G11191,H11191,I11191),[3]방어구각인!$G$20:$G$370,[3]방어구각인!$F$20:$F$370)</f>
        <v>2.8</v>
      </c>
      <c r="N11191">
        <v>0.6</v>
      </c>
    </row>
    <row r="11192" spans="1:14" x14ac:dyDescent="0.3">
      <c r="A11192" t="s">
        <v>1214</v>
      </c>
      <c r="B11192" t="s">
        <v>1847</v>
      </c>
      <c r="C11192">
        <f>_xlfn.XLOOKUP(B11192,[2]itemList_221219!$B:$B,[2]itemList_221219!$A:$A)</f>
        <v>304040</v>
      </c>
      <c r="D11192">
        <v>10</v>
      </c>
      <c r="E11192">
        <v>18</v>
      </c>
      <c r="F11192">
        <v>0</v>
      </c>
      <c r="G11192" t="s">
        <v>19</v>
      </c>
      <c r="H11192" t="s">
        <v>972</v>
      </c>
      <c r="I11192">
        <v>5</v>
      </c>
      <c r="J11192" t="s">
        <v>1369</v>
      </c>
      <c r="K11192">
        <v>35441</v>
      </c>
      <c r="L11192">
        <v>3.5440999999999998</v>
      </c>
      <c r="M11192">
        <f>_xlfn.XLOOKUP(_xlfn.TEXTJOIN("|",0,D11192,G11192,H11192,I11192),[3]방어구각인!$G$20:$G$370,[3]방어구각인!$F$20:$F$370)</f>
        <v>3.5</v>
      </c>
      <c r="N11192">
        <v>1.26</v>
      </c>
    </row>
    <row r="11193" spans="1:14" x14ac:dyDescent="0.3">
      <c r="A11193" t="s">
        <v>1214</v>
      </c>
      <c r="B11193" t="s">
        <v>1847</v>
      </c>
      <c r="C11193">
        <f>_xlfn.XLOOKUP(B11193,[2]itemList_221219!$B:$B,[2]itemList_221219!$A:$A)</f>
        <v>304040</v>
      </c>
      <c r="D11193">
        <v>10</v>
      </c>
      <c r="E11193">
        <v>18</v>
      </c>
      <c r="F11193">
        <v>0</v>
      </c>
      <c r="G11193" t="s">
        <v>19</v>
      </c>
      <c r="H11193" t="s">
        <v>972</v>
      </c>
      <c r="I11193">
        <v>10</v>
      </c>
      <c r="J11193" t="s">
        <v>1370</v>
      </c>
      <c r="K11193">
        <v>35153</v>
      </c>
      <c r="L11193">
        <v>3.5152999999999999</v>
      </c>
      <c r="M11193">
        <f>_xlfn.XLOOKUP(_xlfn.TEXTJOIN("|",0,D11193,G11193,H11193,I11193),[3]방어구각인!$G$20:$G$370,[3]방어구각인!$F$20:$F$370)</f>
        <v>3.5</v>
      </c>
      <c r="N11193">
        <v>0.43709999999999999</v>
      </c>
    </row>
    <row r="11194" spans="1:14" x14ac:dyDescent="0.3">
      <c r="A11194" t="s">
        <v>1214</v>
      </c>
      <c r="B11194" t="s">
        <v>1847</v>
      </c>
      <c r="C11194">
        <f>_xlfn.XLOOKUP(B11194,[2]itemList_221219!$B:$B,[2]itemList_221219!$A:$A)</f>
        <v>304040</v>
      </c>
      <c r="D11194">
        <v>10</v>
      </c>
      <c r="E11194">
        <v>18</v>
      </c>
      <c r="F11194">
        <v>0</v>
      </c>
      <c r="G11194" t="s">
        <v>19</v>
      </c>
      <c r="H11194" t="s">
        <v>972</v>
      </c>
      <c r="I11194">
        <v>15</v>
      </c>
      <c r="J11194" t="s">
        <v>1371</v>
      </c>
      <c r="K11194">
        <v>34696</v>
      </c>
      <c r="L11194">
        <v>3.4695999999999998</v>
      </c>
      <c r="M11194">
        <f>_xlfn.XLOOKUP(_xlfn.TEXTJOIN("|",0,D11194,G11194,H11194,I11194),[3]방어구각인!$G$20:$G$370,[3]방어구각인!$F$20:$F$370)</f>
        <v>3.5</v>
      </c>
      <c r="N11194">
        <v>0.86860000000000004</v>
      </c>
    </row>
    <row r="11195" spans="1:14" x14ac:dyDescent="0.3">
      <c r="A11195" t="s">
        <v>1214</v>
      </c>
      <c r="B11195" t="s">
        <v>1847</v>
      </c>
      <c r="C11195">
        <f>_xlfn.XLOOKUP(B11195,[2]itemList_221219!$B:$B,[2]itemList_221219!$A:$A)</f>
        <v>304040</v>
      </c>
      <c r="D11195">
        <v>10</v>
      </c>
      <c r="E11195">
        <v>18</v>
      </c>
      <c r="F11195">
        <v>0</v>
      </c>
      <c r="G11195" t="s">
        <v>19</v>
      </c>
      <c r="H11195" t="s">
        <v>972</v>
      </c>
      <c r="I11195">
        <v>20</v>
      </c>
      <c r="J11195" t="s">
        <v>1372</v>
      </c>
      <c r="K11195">
        <v>35004</v>
      </c>
      <c r="L11195">
        <v>3.5004</v>
      </c>
      <c r="M11195">
        <f>_xlfn.XLOOKUP(_xlfn.TEXTJOIN("|",0,D11195,G11195,H11195,I11195),[3]방어구각인!$G$20:$G$370,[3]방어구각인!$F$20:$F$370)</f>
        <v>3.5</v>
      </c>
      <c r="N11195">
        <v>1.14E-2</v>
      </c>
    </row>
    <row r="11196" spans="1:14" x14ac:dyDescent="0.3">
      <c r="A11196" t="s">
        <v>1214</v>
      </c>
      <c r="B11196" t="s">
        <v>1847</v>
      </c>
      <c r="C11196">
        <f>_xlfn.XLOOKUP(B11196,[2]itemList_221219!$B:$B,[2]itemList_221219!$A:$A)</f>
        <v>304040</v>
      </c>
      <c r="D11196">
        <v>10</v>
      </c>
      <c r="E11196">
        <v>26</v>
      </c>
      <c r="F11196">
        <v>0</v>
      </c>
      <c r="G11196" t="s">
        <v>19</v>
      </c>
      <c r="H11196" t="s">
        <v>975</v>
      </c>
      <c r="I11196">
        <v>10</v>
      </c>
      <c r="J11196" t="s">
        <v>1375</v>
      </c>
      <c r="K11196">
        <v>20039</v>
      </c>
      <c r="L11196">
        <v>2.0038999999999998</v>
      </c>
      <c r="M11196">
        <f>_xlfn.XLOOKUP(_xlfn.TEXTJOIN("|",0,D11196,G11196,H11196,I11196),[3]방어구각인!$G$20:$G$370,[3]방어구각인!$F$20:$F$370)</f>
        <v>2</v>
      </c>
      <c r="N11196">
        <v>0.19500000000000001</v>
      </c>
    </row>
    <row r="11197" spans="1:14" x14ac:dyDescent="0.3">
      <c r="A11197" t="s">
        <v>1214</v>
      </c>
      <c r="B11197" t="s">
        <v>1847</v>
      </c>
      <c r="C11197">
        <f>_xlfn.XLOOKUP(B11197,[2]itemList_221219!$B:$B,[2]itemList_221219!$A:$A)</f>
        <v>304040</v>
      </c>
      <c r="D11197">
        <v>10</v>
      </c>
      <c r="E11197">
        <v>26</v>
      </c>
      <c r="F11197">
        <v>0</v>
      </c>
      <c r="G11197" t="s">
        <v>19</v>
      </c>
      <c r="H11197" t="s">
        <v>975</v>
      </c>
      <c r="I11197">
        <v>15</v>
      </c>
      <c r="J11197" t="s">
        <v>1376</v>
      </c>
      <c r="K11197">
        <v>20128</v>
      </c>
      <c r="L11197">
        <v>2.0127999999999999</v>
      </c>
      <c r="M11197">
        <f>_xlfn.XLOOKUP(_xlfn.TEXTJOIN("|",0,D11197,G11197,H11197,I11197),[3]방어구각인!$G$20:$G$370,[3]방어구각인!$F$20:$F$370)</f>
        <v>2</v>
      </c>
      <c r="N11197">
        <v>0.64</v>
      </c>
    </row>
    <row r="11198" spans="1:14" x14ac:dyDescent="0.3">
      <c r="A11198" t="s">
        <v>1214</v>
      </c>
      <c r="B11198" t="s">
        <v>1847</v>
      </c>
      <c r="C11198">
        <f>_xlfn.XLOOKUP(B11198,[2]itemList_221219!$B:$B,[2]itemList_221219!$A:$A)</f>
        <v>304040</v>
      </c>
      <c r="D11198">
        <v>10</v>
      </c>
      <c r="E11198">
        <v>26</v>
      </c>
      <c r="F11198">
        <v>0</v>
      </c>
      <c r="G11198" t="s">
        <v>19</v>
      </c>
      <c r="H11198" t="s">
        <v>975</v>
      </c>
      <c r="I11198">
        <v>20</v>
      </c>
      <c r="J11198" t="s">
        <v>1377</v>
      </c>
      <c r="K11198">
        <v>19961</v>
      </c>
      <c r="L11198">
        <v>1.9961</v>
      </c>
      <c r="M11198">
        <f>_xlfn.XLOOKUP(_xlfn.TEXTJOIN("|",0,D11198,G11198,H11198,I11198),[3]방어구각인!$G$20:$G$370,[3]방어구각인!$F$20:$F$370)</f>
        <v>2</v>
      </c>
      <c r="N11198">
        <v>0.19500000000000001</v>
      </c>
    </row>
    <row r="11199" spans="1:14" x14ac:dyDescent="0.3">
      <c r="A11199" t="s">
        <v>1214</v>
      </c>
      <c r="B11199" t="s">
        <v>1847</v>
      </c>
      <c r="C11199">
        <f>_xlfn.XLOOKUP(B11199,[2]itemList_221219!$B:$B,[2]itemList_221219!$A:$A)</f>
        <v>304040</v>
      </c>
      <c r="D11199">
        <v>10</v>
      </c>
      <c r="E11199">
        <v>26</v>
      </c>
      <c r="F11199">
        <v>0</v>
      </c>
      <c r="G11199" t="s">
        <v>19</v>
      </c>
      <c r="H11199" t="s">
        <v>975</v>
      </c>
      <c r="I11199">
        <v>25</v>
      </c>
      <c r="J11199" t="s">
        <v>1378</v>
      </c>
      <c r="K11199">
        <v>19933</v>
      </c>
      <c r="L11199">
        <v>1.9933000000000001</v>
      </c>
      <c r="M11199">
        <f>_xlfn.XLOOKUP(_xlfn.TEXTJOIN("|",0,D11199,G11199,H11199,I11199),[3]방어구각인!$G$20:$G$370,[3]방어구각인!$F$20:$F$370)</f>
        <v>2</v>
      </c>
      <c r="N11199">
        <v>0.33500000000000002</v>
      </c>
    </row>
    <row r="11200" spans="1:14" x14ac:dyDescent="0.3">
      <c r="A11200" t="s">
        <v>1214</v>
      </c>
      <c r="B11200" t="s">
        <v>1847</v>
      </c>
      <c r="C11200">
        <f>_xlfn.XLOOKUP(B11200,[2]itemList_221219!$B:$B,[2]itemList_221219!$A:$A)</f>
        <v>304040</v>
      </c>
      <c r="D11200">
        <v>10</v>
      </c>
      <c r="E11200">
        <v>26</v>
      </c>
      <c r="F11200">
        <v>0</v>
      </c>
      <c r="G11200" t="s">
        <v>19</v>
      </c>
      <c r="H11200" t="s">
        <v>975</v>
      </c>
      <c r="I11200">
        <v>30</v>
      </c>
      <c r="J11200" t="s">
        <v>1379</v>
      </c>
      <c r="K11200">
        <v>19832</v>
      </c>
      <c r="L11200">
        <v>1.9832000000000001</v>
      </c>
      <c r="M11200">
        <f>_xlfn.XLOOKUP(_xlfn.TEXTJOIN("|",0,D11200,G11200,H11200,I11200),[3]방어구각인!$G$20:$G$370,[3]방어구각인!$F$20:$F$370)</f>
        <v>2</v>
      </c>
      <c r="N11200">
        <v>0.84</v>
      </c>
    </row>
    <row r="11201" spans="1:14" x14ac:dyDescent="0.3">
      <c r="A11201" t="s">
        <v>1214</v>
      </c>
      <c r="B11201" t="s">
        <v>1847</v>
      </c>
      <c r="C11201">
        <f>_xlfn.XLOOKUP(B11201,[2]itemList_221219!$B:$B,[2]itemList_221219!$A:$A)</f>
        <v>304040</v>
      </c>
      <c r="D11201">
        <v>10</v>
      </c>
      <c r="E11201">
        <v>26</v>
      </c>
      <c r="F11201">
        <v>0</v>
      </c>
      <c r="G11201" t="s">
        <v>19</v>
      </c>
      <c r="H11201" t="s">
        <v>975</v>
      </c>
      <c r="I11201">
        <v>35</v>
      </c>
      <c r="J11201" t="s">
        <v>1380</v>
      </c>
      <c r="K11201">
        <v>19975</v>
      </c>
      <c r="L11201">
        <v>1.9975000000000001</v>
      </c>
      <c r="M11201">
        <f>_xlfn.XLOOKUP(_xlfn.TEXTJOIN("|",0,D11201,G11201,H11201,I11201),[3]방어구각인!$G$20:$G$370,[3]방어구각인!$F$20:$F$370)</f>
        <v>2</v>
      </c>
      <c r="N11201">
        <v>0.125</v>
      </c>
    </row>
    <row r="11202" spans="1:14" x14ac:dyDescent="0.3">
      <c r="A11202" t="s">
        <v>1214</v>
      </c>
      <c r="B11202" t="s">
        <v>1847</v>
      </c>
      <c r="C11202">
        <f>_xlfn.XLOOKUP(B11202,[2]itemList_221219!$B:$B,[2]itemList_221219!$A:$A)</f>
        <v>304040</v>
      </c>
      <c r="D11202">
        <v>10</v>
      </c>
      <c r="E11202">
        <v>26</v>
      </c>
      <c r="F11202">
        <v>0</v>
      </c>
      <c r="G11202" t="s">
        <v>19</v>
      </c>
      <c r="H11202" t="s">
        <v>975</v>
      </c>
      <c r="I11202">
        <v>40</v>
      </c>
      <c r="J11202" t="s">
        <v>1381</v>
      </c>
      <c r="K11202">
        <v>19959</v>
      </c>
      <c r="L11202">
        <v>1.9959</v>
      </c>
      <c r="M11202">
        <f>_xlfn.XLOOKUP(_xlfn.TEXTJOIN("|",0,D11202,G11202,H11202,I11202),[3]방어구각인!$G$20:$G$370,[3]방어구각인!$F$20:$F$370)</f>
        <v>2</v>
      </c>
      <c r="N11202">
        <v>0.20499999999999999</v>
      </c>
    </row>
    <row r="11203" spans="1:14" x14ac:dyDescent="0.3">
      <c r="A11203" t="s">
        <v>1214</v>
      </c>
      <c r="B11203" t="s">
        <v>1847</v>
      </c>
      <c r="C11203">
        <f>_xlfn.XLOOKUP(B11203,[2]itemList_221219!$B:$B,[2]itemList_221219!$A:$A)</f>
        <v>304040</v>
      </c>
      <c r="D11203">
        <v>10</v>
      </c>
      <c r="E11203">
        <v>28</v>
      </c>
      <c r="F11203">
        <v>0</v>
      </c>
      <c r="G11203" t="s">
        <v>19</v>
      </c>
      <c r="H11203" t="s">
        <v>969</v>
      </c>
      <c r="I11203">
        <v>1</v>
      </c>
      <c r="J11203" t="s">
        <v>1275</v>
      </c>
      <c r="K11203">
        <v>49839</v>
      </c>
      <c r="L11203">
        <v>4.9839000000000002</v>
      </c>
      <c r="M11203">
        <f>_xlfn.XLOOKUP(_xlfn.TEXTJOIN("|",0,D11203,G11203,H11203,I11203),[3]방어구각인!$G$20:$G$370,[3]방어구각인!$F$20:$F$370)</f>
        <v>5</v>
      </c>
      <c r="N11203">
        <v>0.32200000000000001</v>
      </c>
    </row>
    <row r="11204" spans="1:14" x14ac:dyDescent="0.3">
      <c r="A11204" t="s">
        <v>1214</v>
      </c>
      <c r="B11204" t="s">
        <v>1847</v>
      </c>
      <c r="C11204">
        <f>_xlfn.XLOOKUP(B11204,[2]itemList_221219!$B:$B,[2]itemList_221219!$A:$A)</f>
        <v>304040</v>
      </c>
      <c r="D11204">
        <v>10</v>
      </c>
      <c r="E11204">
        <v>28</v>
      </c>
      <c r="F11204">
        <v>0</v>
      </c>
      <c r="G11204" t="s">
        <v>19</v>
      </c>
      <c r="H11204" t="s">
        <v>969</v>
      </c>
      <c r="I11204">
        <v>2</v>
      </c>
      <c r="J11204" t="s">
        <v>1276</v>
      </c>
      <c r="K11204">
        <v>50011</v>
      </c>
      <c r="L11204">
        <v>5.0011000000000001</v>
      </c>
      <c r="M11204">
        <f>_xlfn.XLOOKUP(_xlfn.TEXTJOIN("|",0,D11204,G11204,H11204,I11204),[3]방어구각인!$G$20:$G$370,[3]방어구각인!$F$20:$F$370)</f>
        <v>5</v>
      </c>
      <c r="N11204">
        <v>2.1999999999999999E-2</v>
      </c>
    </row>
    <row r="11205" spans="1:14" x14ac:dyDescent="0.3">
      <c r="A11205" t="s">
        <v>1214</v>
      </c>
      <c r="B11205" t="s">
        <v>1847</v>
      </c>
      <c r="C11205">
        <f>_xlfn.XLOOKUP(B11205,[2]itemList_221219!$B:$B,[2]itemList_221219!$A:$A)</f>
        <v>304040</v>
      </c>
      <c r="D11205">
        <v>10</v>
      </c>
      <c r="E11205">
        <v>28</v>
      </c>
      <c r="F11205">
        <v>0</v>
      </c>
      <c r="G11205" t="s">
        <v>19</v>
      </c>
      <c r="H11205" t="s">
        <v>969</v>
      </c>
      <c r="I11205">
        <v>3</v>
      </c>
      <c r="J11205" t="s">
        <v>1277</v>
      </c>
      <c r="K11205">
        <v>49893</v>
      </c>
      <c r="L11205">
        <v>4.9893000000000001</v>
      </c>
      <c r="M11205">
        <f>_xlfn.XLOOKUP(_xlfn.TEXTJOIN("|",0,D11205,G11205,H11205,I11205),[3]방어구각인!$G$20:$G$370,[3]방어구각인!$F$20:$F$370)</f>
        <v>5</v>
      </c>
      <c r="N11205">
        <v>0.214</v>
      </c>
    </row>
    <row r="11206" spans="1:14" x14ac:dyDescent="0.3">
      <c r="A11206" t="s">
        <v>1214</v>
      </c>
      <c r="B11206" t="s">
        <v>1847</v>
      </c>
      <c r="C11206">
        <f>_xlfn.XLOOKUP(B11206,[2]itemList_221219!$B:$B,[2]itemList_221219!$A:$A)</f>
        <v>304040</v>
      </c>
      <c r="D11206">
        <v>10</v>
      </c>
      <c r="E11206">
        <v>29</v>
      </c>
      <c r="F11206">
        <v>0</v>
      </c>
      <c r="G11206" t="s">
        <v>19</v>
      </c>
      <c r="H11206" t="s">
        <v>970</v>
      </c>
      <c r="I11206">
        <v>1</v>
      </c>
      <c r="J11206" t="s">
        <v>1278</v>
      </c>
      <c r="K11206">
        <v>49679</v>
      </c>
      <c r="L11206">
        <v>4.9679000000000002</v>
      </c>
      <c r="M11206">
        <f>_xlfn.XLOOKUP(_xlfn.TEXTJOIN("|",0,D11206,G11206,H11206,I11206),[3]방어구각인!$G$20:$G$370,[3]방어구각인!$F$20:$F$370)</f>
        <v>5</v>
      </c>
      <c r="N11206">
        <v>0.64200000000000002</v>
      </c>
    </row>
    <row r="11207" spans="1:14" x14ac:dyDescent="0.3">
      <c r="A11207" t="s">
        <v>1214</v>
      </c>
      <c r="B11207" t="s">
        <v>1847</v>
      </c>
      <c r="C11207">
        <f>_xlfn.XLOOKUP(B11207,[2]itemList_221219!$B:$B,[2]itemList_221219!$A:$A)</f>
        <v>304040</v>
      </c>
      <c r="D11207">
        <v>10</v>
      </c>
      <c r="E11207">
        <v>29</v>
      </c>
      <c r="F11207">
        <v>0</v>
      </c>
      <c r="G11207" t="s">
        <v>19</v>
      </c>
      <c r="H11207" t="s">
        <v>970</v>
      </c>
      <c r="I11207">
        <v>2</v>
      </c>
      <c r="J11207" t="s">
        <v>1279</v>
      </c>
      <c r="K11207">
        <v>50101</v>
      </c>
      <c r="L11207">
        <v>5.0101000000000004</v>
      </c>
      <c r="M11207">
        <f>_xlfn.XLOOKUP(_xlfn.TEXTJOIN("|",0,D11207,G11207,H11207,I11207),[3]방어구각인!$G$20:$G$370,[3]방어구각인!$F$20:$F$370)</f>
        <v>5</v>
      </c>
      <c r="N11207">
        <v>0.20200000000000001</v>
      </c>
    </row>
    <row r="11208" spans="1:14" x14ac:dyDescent="0.3">
      <c r="A11208" t="s">
        <v>1214</v>
      </c>
      <c r="B11208" t="s">
        <v>1847</v>
      </c>
      <c r="C11208">
        <f>_xlfn.XLOOKUP(B11208,[2]itemList_221219!$B:$B,[2]itemList_221219!$A:$A)</f>
        <v>304040</v>
      </c>
      <c r="D11208">
        <v>10</v>
      </c>
      <c r="E11208">
        <v>29</v>
      </c>
      <c r="F11208">
        <v>0</v>
      </c>
      <c r="G11208" t="s">
        <v>19</v>
      </c>
      <c r="H11208" t="s">
        <v>970</v>
      </c>
      <c r="I11208">
        <v>3</v>
      </c>
      <c r="J11208" t="s">
        <v>1280</v>
      </c>
      <c r="K11208">
        <v>49771</v>
      </c>
      <c r="L11208">
        <v>4.9771000000000001</v>
      </c>
      <c r="M11208">
        <f>_xlfn.XLOOKUP(_xlfn.TEXTJOIN("|",0,D11208,G11208,H11208,I11208),[3]방어구각인!$G$20:$G$370,[3]방어구각인!$F$20:$F$370)</f>
        <v>5</v>
      </c>
      <c r="N11208">
        <v>0.45800000000000002</v>
      </c>
    </row>
    <row r="11209" spans="1:14" x14ac:dyDescent="0.3">
      <c r="A11209" t="s">
        <v>1214</v>
      </c>
      <c r="B11209" t="s">
        <v>1847</v>
      </c>
      <c r="C11209">
        <f>_xlfn.XLOOKUP(B11209,[2]itemList_221219!$B:$B,[2]itemList_221219!$A:$A)</f>
        <v>304040</v>
      </c>
      <c r="D11209">
        <v>10</v>
      </c>
      <c r="E11209">
        <v>32</v>
      </c>
      <c r="F11209">
        <v>0</v>
      </c>
      <c r="G11209" t="s">
        <v>19</v>
      </c>
      <c r="H11209" t="s">
        <v>973</v>
      </c>
      <c r="I11209">
        <v>10</v>
      </c>
      <c r="J11209" t="s">
        <v>1390</v>
      </c>
      <c r="K11209">
        <v>28056</v>
      </c>
      <c r="L11209">
        <v>2.8056000000000001</v>
      </c>
      <c r="M11209">
        <f>_xlfn.XLOOKUP(_xlfn.TEXTJOIN("|",0,D11209,G11209,H11209,I11209),[3]방어구각인!$G$20:$G$370,[3]방어구각인!$F$20:$F$370)</f>
        <v>2.8</v>
      </c>
      <c r="N11209">
        <v>0.2</v>
      </c>
    </row>
    <row r="11210" spans="1:14" x14ac:dyDescent="0.3">
      <c r="A11210" t="s">
        <v>1214</v>
      </c>
      <c r="B11210" t="s">
        <v>1847</v>
      </c>
      <c r="C11210">
        <f>_xlfn.XLOOKUP(B11210,[2]itemList_221219!$B:$B,[2]itemList_221219!$A:$A)</f>
        <v>304040</v>
      </c>
      <c r="D11210">
        <v>10</v>
      </c>
      <c r="E11210">
        <v>32</v>
      </c>
      <c r="F11210">
        <v>0</v>
      </c>
      <c r="G11210" t="s">
        <v>19</v>
      </c>
      <c r="H11210" t="s">
        <v>973</v>
      </c>
      <c r="I11210">
        <v>15</v>
      </c>
      <c r="J11210" t="s">
        <v>1391</v>
      </c>
      <c r="K11210">
        <v>28017</v>
      </c>
      <c r="L11210">
        <v>2.8016999999999999</v>
      </c>
      <c r="M11210">
        <f>_xlfn.XLOOKUP(_xlfn.TEXTJOIN("|",0,D11210,G11210,H11210,I11210),[3]방어구각인!$G$20:$G$370,[3]방어구각인!$F$20:$F$370)</f>
        <v>2.8</v>
      </c>
      <c r="N11210">
        <v>6.0699999999999997E-2</v>
      </c>
    </row>
    <row r="11211" spans="1:14" x14ac:dyDescent="0.3">
      <c r="A11211" t="s">
        <v>1214</v>
      </c>
      <c r="B11211" t="s">
        <v>1847</v>
      </c>
      <c r="C11211">
        <f>_xlfn.XLOOKUP(B11211,[2]itemList_221219!$B:$B,[2]itemList_221219!$A:$A)</f>
        <v>304040</v>
      </c>
      <c r="D11211">
        <v>10</v>
      </c>
      <c r="E11211">
        <v>32</v>
      </c>
      <c r="F11211">
        <v>0</v>
      </c>
      <c r="G11211" t="s">
        <v>19</v>
      </c>
      <c r="H11211" t="s">
        <v>973</v>
      </c>
      <c r="I11211">
        <v>20</v>
      </c>
      <c r="J11211" t="s">
        <v>1392</v>
      </c>
      <c r="K11211">
        <v>28041</v>
      </c>
      <c r="L11211">
        <v>2.8041</v>
      </c>
      <c r="M11211">
        <f>_xlfn.XLOOKUP(_xlfn.TEXTJOIN("|",0,D11211,G11211,H11211,I11211),[3]방어구각인!$G$20:$G$370,[3]방어구각인!$F$20:$F$370)</f>
        <v>2.8</v>
      </c>
      <c r="N11211">
        <v>0.1464</v>
      </c>
    </row>
    <row r="11212" spans="1:14" x14ac:dyDescent="0.3">
      <c r="A11212" t="s">
        <v>1214</v>
      </c>
      <c r="B11212" t="s">
        <v>1847</v>
      </c>
      <c r="C11212">
        <f>_xlfn.XLOOKUP(B11212,[2]itemList_221219!$B:$B,[2]itemList_221219!$A:$A)</f>
        <v>304040</v>
      </c>
      <c r="D11212">
        <v>10</v>
      </c>
      <c r="E11212">
        <v>32</v>
      </c>
      <c r="F11212">
        <v>0</v>
      </c>
      <c r="G11212" t="s">
        <v>19</v>
      </c>
      <c r="H11212" t="s">
        <v>973</v>
      </c>
      <c r="I11212">
        <v>25</v>
      </c>
      <c r="J11212" t="s">
        <v>1393</v>
      </c>
      <c r="K11212">
        <v>27944</v>
      </c>
      <c r="L11212">
        <v>2.7944</v>
      </c>
      <c r="M11212">
        <f>_xlfn.XLOOKUP(_xlfn.TEXTJOIN("|",0,D11212,G11212,H11212,I11212),[3]방어구각인!$G$20:$G$370,[3]방어구각인!$F$20:$F$370)</f>
        <v>2.8</v>
      </c>
      <c r="N11212">
        <v>0.2</v>
      </c>
    </row>
    <row r="11213" spans="1:14" x14ac:dyDescent="0.3">
      <c r="A11213" t="s">
        <v>1214</v>
      </c>
      <c r="B11213" t="s">
        <v>1847</v>
      </c>
      <c r="C11213">
        <f>_xlfn.XLOOKUP(B11213,[2]itemList_221219!$B:$B,[2]itemList_221219!$A:$A)</f>
        <v>304040</v>
      </c>
      <c r="D11213">
        <v>10</v>
      </c>
      <c r="E11213">
        <v>32</v>
      </c>
      <c r="F11213">
        <v>0</v>
      </c>
      <c r="G11213" t="s">
        <v>19</v>
      </c>
      <c r="H11213" t="s">
        <v>973</v>
      </c>
      <c r="I11213">
        <v>30</v>
      </c>
      <c r="J11213" t="s">
        <v>1394</v>
      </c>
      <c r="K11213">
        <v>27778</v>
      </c>
      <c r="L11213">
        <v>2.7778</v>
      </c>
      <c r="M11213">
        <f>_xlfn.XLOOKUP(_xlfn.TEXTJOIN("|",0,D11213,G11213,H11213,I11213),[3]방어구각인!$G$20:$G$370,[3]방어구각인!$F$20:$F$370)</f>
        <v>2.8</v>
      </c>
      <c r="N11213">
        <v>0.79290000000000005</v>
      </c>
    </row>
    <row r="11214" spans="1:14" x14ac:dyDescent="0.3">
      <c r="A11214" t="s">
        <v>1214</v>
      </c>
      <c r="B11214" t="s">
        <v>1847</v>
      </c>
      <c r="C11214">
        <f>_xlfn.XLOOKUP(B11214,[2]itemList_221219!$B:$B,[2]itemList_221219!$A:$A)</f>
        <v>304040</v>
      </c>
      <c r="D11214">
        <v>10</v>
      </c>
      <c r="E11214">
        <v>33</v>
      </c>
      <c r="F11214">
        <v>0</v>
      </c>
      <c r="G11214" t="s">
        <v>19</v>
      </c>
      <c r="H11214" t="s">
        <v>974</v>
      </c>
      <c r="I11214">
        <v>5</v>
      </c>
      <c r="J11214" t="s">
        <v>1403</v>
      </c>
      <c r="K11214">
        <v>35060</v>
      </c>
      <c r="L11214">
        <v>3.5059999999999998</v>
      </c>
      <c r="M11214">
        <f>_xlfn.XLOOKUP(_xlfn.TEXTJOIN("|",0,D11214,G11214,H11214,I11214),[3]방어구각인!$G$20:$G$370,[3]방어구각인!$F$20:$F$370)</f>
        <v>3.5</v>
      </c>
      <c r="N11214">
        <v>0.1714</v>
      </c>
    </row>
    <row r="11215" spans="1:14" x14ac:dyDescent="0.3">
      <c r="A11215" t="s">
        <v>1214</v>
      </c>
      <c r="B11215" t="s">
        <v>1847</v>
      </c>
      <c r="C11215">
        <f>_xlfn.XLOOKUP(B11215,[2]itemList_221219!$B:$B,[2]itemList_221219!$A:$A)</f>
        <v>304040</v>
      </c>
      <c r="D11215">
        <v>10</v>
      </c>
      <c r="E11215">
        <v>33</v>
      </c>
      <c r="F11215">
        <v>0</v>
      </c>
      <c r="G11215" t="s">
        <v>19</v>
      </c>
      <c r="H11215" t="s">
        <v>974</v>
      </c>
      <c r="I11215">
        <v>10</v>
      </c>
      <c r="J11215" t="s">
        <v>1404</v>
      </c>
      <c r="K11215">
        <v>35089</v>
      </c>
      <c r="L11215">
        <v>3.5089000000000001</v>
      </c>
      <c r="M11215">
        <f>_xlfn.XLOOKUP(_xlfn.TEXTJOIN("|",0,D11215,G11215,H11215,I11215),[3]방어구각인!$G$20:$G$370,[3]방어구각인!$F$20:$F$370)</f>
        <v>3.5</v>
      </c>
      <c r="N11215">
        <v>0.25430000000000003</v>
      </c>
    </row>
    <row r="11216" spans="1:14" x14ac:dyDescent="0.3">
      <c r="A11216" t="s">
        <v>1214</v>
      </c>
      <c r="B11216" t="s">
        <v>1847</v>
      </c>
      <c r="C11216">
        <f>_xlfn.XLOOKUP(B11216,[2]itemList_221219!$B:$B,[2]itemList_221219!$A:$A)</f>
        <v>304040</v>
      </c>
      <c r="D11216">
        <v>10</v>
      </c>
      <c r="E11216">
        <v>33</v>
      </c>
      <c r="F11216">
        <v>0</v>
      </c>
      <c r="G11216" t="s">
        <v>19</v>
      </c>
      <c r="H11216" t="s">
        <v>974</v>
      </c>
      <c r="I11216">
        <v>15</v>
      </c>
      <c r="J11216" t="s">
        <v>1405</v>
      </c>
      <c r="K11216">
        <v>35027</v>
      </c>
      <c r="L11216">
        <v>3.5026999999999999</v>
      </c>
      <c r="M11216">
        <f>_xlfn.XLOOKUP(_xlfn.TEXTJOIN("|",0,D11216,G11216,H11216,I11216),[3]방어구각인!$G$20:$G$370,[3]방어구각인!$F$20:$F$370)</f>
        <v>3.5</v>
      </c>
      <c r="N11216">
        <v>7.7100000000000002E-2</v>
      </c>
    </row>
    <row r="11217" spans="1:14" x14ac:dyDescent="0.3">
      <c r="A11217" t="s">
        <v>1214</v>
      </c>
      <c r="B11217" t="s">
        <v>1847</v>
      </c>
      <c r="C11217">
        <f>_xlfn.XLOOKUP(B11217,[2]itemList_221219!$B:$B,[2]itemList_221219!$A:$A)</f>
        <v>304040</v>
      </c>
      <c r="D11217">
        <v>10</v>
      </c>
      <c r="E11217">
        <v>33</v>
      </c>
      <c r="F11217">
        <v>0</v>
      </c>
      <c r="G11217" t="s">
        <v>19</v>
      </c>
      <c r="H11217" t="s">
        <v>974</v>
      </c>
      <c r="I11217">
        <v>20</v>
      </c>
      <c r="J11217" t="s">
        <v>1406</v>
      </c>
      <c r="K11217">
        <v>35509</v>
      </c>
      <c r="L11217">
        <v>3.5508999999999999</v>
      </c>
      <c r="M11217">
        <f>_xlfn.XLOOKUP(_xlfn.TEXTJOIN("|",0,D11217,G11217,H11217,I11217),[3]방어구각인!$G$20:$G$370,[3]방어구각인!$F$20:$F$370)</f>
        <v>3.5</v>
      </c>
      <c r="N11217">
        <v>1.4542999999999999</v>
      </c>
    </row>
    <row r="11218" spans="1:14" x14ac:dyDescent="0.3">
      <c r="A11218" t="s">
        <v>1214</v>
      </c>
      <c r="B11218" t="s">
        <v>1847</v>
      </c>
      <c r="C11218">
        <f>_xlfn.XLOOKUP(B11218,[2]itemList_221219!$B:$B,[2]itemList_221219!$A:$A)</f>
        <v>304040</v>
      </c>
      <c r="D11218">
        <v>20</v>
      </c>
      <c r="E11218">
        <v>8</v>
      </c>
      <c r="F11218">
        <v>0</v>
      </c>
      <c r="G11218" t="s">
        <v>19</v>
      </c>
      <c r="H11218" t="s">
        <v>997</v>
      </c>
      <c r="I11218">
        <v>1</v>
      </c>
      <c r="J11218" t="s">
        <v>1773</v>
      </c>
      <c r="K11218">
        <v>70158</v>
      </c>
      <c r="L11218">
        <v>7.0157999999999996</v>
      </c>
      <c r="M11218">
        <f>_xlfn.XLOOKUP(_xlfn.TEXTJOIN("|",0,D11218,G11218,H11218,I11218),[3]방어구각인!$G$20:$G$370,[3]방어구각인!$F$20:$F$370)</f>
        <v>7</v>
      </c>
      <c r="N11218">
        <v>0.22570000000000001</v>
      </c>
    </row>
    <row r="11219" spans="1:14" x14ac:dyDescent="0.3">
      <c r="A11219" t="s">
        <v>1214</v>
      </c>
      <c r="B11219" t="s">
        <v>1847</v>
      </c>
      <c r="C11219">
        <f>_xlfn.XLOOKUP(B11219,[2]itemList_221219!$B:$B,[2]itemList_221219!$A:$A)</f>
        <v>304040</v>
      </c>
      <c r="D11219">
        <v>20</v>
      </c>
      <c r="E11219">
        <v>8</v>
      </c>
      <c r="F11219">
        <v>2</v>
      </c>
      <c r="G11219" t="s">
        <v>964</v>
      </c>
      <c r="H11219" t="s">
        <v>997</v>
      </c>
      <c r="I11219">
        <v>1</v>
      </c>
      <c r="J11219" t="s">
        <v>1774</v>
      </c>
      <c r="K11219">
        <v>90250</v>
      </c>
      <c r="L11219">
        <v>9.0250000000000004</v>
      </c>
      <c r="M11219">
        <f>_xlfn.XLOOKUP(_xlfn.TEXTJOIN("|",0,D11219,G11219,H11219,I11219),[3]방어구각인!$G$20:$G$370,[3]방어구각인!$F$20:$F$370)</f>
        <v>9</v>
      </c>
      <c r="N11219">
        <v>0.27779999999999999</v>
      </c>
    </row>
    <row r="11220" spans="1:14" x14ac:dyDescent="0.3">
      <c r="A11220" t="s">
        <v>1214</v>
      </c>
      <c r="B11220" t="s">
        <v>1847</v>
      </c>
      <c r="C11220">
        <f>_xlfn.XLOOKUP(B11220,[2]itemList_221219!$B:$B,[2]itemList_221219!$A:$A)</f>
        <v>304040</v>
      </c>
      <c r="D11220">
        <v>20</v>
      </c>
      <c r="E11220">
        <v>8</v>
      </c>
      <c r="F11220">
        <v>3</v>
      </c>
      <c r="G11220" t="s">
        <v>965</v>
      </c>
      <c r="H11220" t="s">
        <v>997</v>
      </c>
      <c r="I11220">
        <v>1</v>
      </c>
      <c r="J11220" t="s">
        <v>1775</v>
      </c>
      <c r="K11220">
        <v>89975</v>
      </c>
      <c r="L11220">
        <v>8.9975000000000005</v>
      </c>
      <c r="M11220">
        <f>_xlfn.XLOOKUP(_xlfn.TEXTJOIN("|",0,D11220,G11220,H11220,I11220),[3]방어구각인!$G$20:$G$370,[3]방어구각인!$F$20:$F$370)</f>
        <v>9</v>
      </c>
      <c r="N11220">
        <v>2.7799999999999998E-2</v>
      </c>
    </row>
    <row r="11221" spans="1:14" x14ac:dyDescent="0.3">
      <c r="A11221" t="s">
        <v>1214</v>
      </c>
      <c r="B11221" t="s">
        <v>1847</v>
      </c>
      <c r="C11221">
        <f>_xlfn.XLOOKUP(B11221,[2]itemList_221219!$B:$B,[2]itemList_221219!$A:$A)</f>
        <v>304040</v>
      </c>
      <c r="D11221">
        <v>20</v>
      </c>
      <c r="E11221">
        <v>8</v>
      </c>
      <c r="F11221">
        <v>4</v>
      </c>
      <c r="G11221" t="s">
        <v>47</v>
      </c>
      <c r="H11221" t="s">
        <v>997</v>
      </c>
      <c r="I11221">
        <v>1</v>
      </c>
      <c r="J11221" t="s">
        <v>1776</v>
      </c>
      <c r="K11221">
        <v>90093</v>
      </c>
      <c r="L11221">
        <v>9.0092999999999996</v>
      </c>
      <c r="M11221">
        <f>_xlfn.XLOOKUP(_xlfn.TEXTJOIN("|",0,D11221,G11221,H11221,I11221),[3]방어구각인!$G$20:$G$370,[3]방어구각인!$F$20:$F$370)</f>
        <v>9</v>
      </c>
      <c r="N11221">
        <v>0.1033</v>
      </c>
    </row>
    <row r="11222" spans="1:14" x14ac:dyDescent="0.3">
      <c r="A11222" t="s">
        <v>1214</v>
      </c>
      <c r="B11222" t="s">
        <v>1847</v>
      </c>
      <c r="C11222">
        <f>_xlfn.XLOOKUP(B11222,[2]itemList_221219!$B:$B,[2]itemList_221219!$A:$A)</f>
        <v>304040</v>
      </c>
      <c r="D11222">
        <v>20</v>
      </c>
      <c r="E11222">
        <v>8</v>
      </c>
      <c r="F11222">
        <v>5</v>
      </c>
      <c r="G11222" t="s">
        <v>966</v>
      </c>
      <c r="H11222" t="s">
        <v>997</v>
      </c>
      <c r="I11222">
        <v>1</v>
      </c>
      <c r="J11222" t="s">
        <v>1777</v>
      </c>
      <c r="K11222">
        <v>90249</v>
      </c>
      <c r="L11222">
        <v>9.0249000000000006</v>
      </c>
      <c r="M11222">
        <f>_xlfn.XLOOKUP(_xlfn.TEXTJOIN("|",0,D11222,G11222,H11222,I11222),[3]방어구각인!$G$20:$G$370,[3]방어구각인!$F$20:$F$370)</f>
        <v>9</v>
      </c>
      <c r="N11222">
        <v>0.2767</v>
      </c>
    </row>
    <row r="11223" spans="1:14" x14ac:dyDescent="0.3">
      <c r="A11223" t="s">
        <v>1214</v>
      </c>
      <c r="B11223" t="s">
        <v>1847</v>
      </c>
      <c r="C11223">
        <f>_xlfn.XLOOKUP(B11223,[2]itemList_221219!$B:$B,[2]itemList_221219!$A:$A)</f>
        <v>304040</v>
      </c>
      <c r="D11223">
        <v>20</v>
      </c>
      <c r="E11223">
        <v>9</v>
      </c>
      <c r="F11223">
        <v>0</v>
      </c>
      <c r="G11223" t="s">
        <v>19</v>
      </c>
      <c r="H11223" t="s">
        <v>998</v>
      </c>
      <c r="I11223">
        <v>1</v>
      </c>
      <c r="J11223" t="s">
        <v>1778</v>
      </c>
      <c r="K11223">
        <v>29867</v>
      </c>
      <c r="L11223">
        <v>2.9866999999999999</v>
      </c>
      <c r="M11223">
        <f>_xlfn.XLOOKUP(_xlfn.TEXTJOIN("|",0,D11223,G11223,H11223,I11223),[3]방어구각인!$G$20:$G$370,[3]방어구각인!$F$20:$F$370)</f>
        <v>3</v>
      </c>
      <c r="N11223">
        <v>0.44330000000000003</v>
      </c>
    </row>
    <row r="11224" spans="1:14" x14ac:dyDescent="0.3">
      <c r="A11224" t="s">
        <v>1214</v>
      </c>
      <c r="B11224" t="s">
        <v>1847</v>
      </c>
      <c r="C11224">
        <f>_xlfn.XLOOKUP(B11224,[2]itemList_221219!$B:$B,[2]itemList_221219!$A:$A)</f>
        <v>304040</v>
      </c>
      <c r="D11224">
        <v>20</v>
      </c>
      <c r="E11224">
        <v>9</v>
      </c>
      <c r="F11224">
        <v>0</v>
      </c>
      <c r="G11224" t="s">
        <v>19</v>
      </c>
      <c r="H11224" t="s">
        <v>998</v>
      </c>
      <c r="I11224">
        <v>2</v>
      </c>
      <c r="J11224" t="s">
        <v>1779</v>
      </c>
      <c r="K11224">
        <v>30246</v>
      </c>
      <c r="L11224">
        <v>3.0246</v>
      </c>
      <c r="M11224">
        <f>_xlfn.XLOOKUP(_xlfn.TEXTJOIN("|",0,D11224,G11224,H11224,I11224),[3]방어구각인!$G$20:$G$370,[3]방어구각인!$F$20:$F$370)</f>
        <v>3</v>
      </c>
      <c r="N11224">
        <v>0.82</v>
      </c>
    </row>
    <row r="11225" spans="1:14" x14ac:dyDescent="0.3">
      <c r="A11225" t="s">
        <v>1214</v>
      </c>
      <c r="B11225" t="s">
        <v>1847</v>
      </c>
      <c r="C11225">
        <f>_xlfn.XLOOKUP(B11225,[2]itemList_221219!$B:$B,[2]itemList_221219!$A:$A)</f>
        <v>304040</v>
      </c>
      <c r="D11225">
        <v>20</v>
      </c>
      <c r="E11225">
        <v>9</v>
      </c>
      <c r="F11225">
        <v>2</v>
      </c>
      <c r="G11225" t="s">
        <v>964</v>
      </c>
      <c r="H11225" t="s">
        <v>998</v>
      </c>
      <c r="I11225">
        <v>1</v>
      </c>
      <c r="J11225" t="s">
        <v>1780</v>
      </c>
      <c r="K11225">
        <v>44917</v>
      </c>
      <c r="L11225">
        <v>4.4916999999999998</v>
      </c>
      <c r="M11225">
        <f>_xlfn.XLOOKUP(_xlfn.TEXTJOIN("|",0,D11225,G11225,H11225,I11225),[3]방어구각인!$G$20:$G$370,[3]방어구각인!$F$20:$F$370)</f>
        <v>4.5</v>
      </c>
      <c r="N11225">
        <v>0.18440000000000001</v>
      </c>
    </row>
    <row r="11226" spans="1:14" x14ac:dyDescent="0.3">
      <c r="A11226" t="s">
        <v>1214</v>
      </c>
      <c r="B11226" t="s">
        <v>1847</v>
      </c>
      <c r="C11226">
        <f>_xlfn.XLOOKUP(B11226,[2]itemList_221219!$B:$B,[2]itemList_221219!$A:$A)</f>
        <v>304040</v>
      </c>
      <c r="D11226">
        <v>20</v>
      </c>
      <c r="E11226">
        <v>9</v>
      </c>
      <c r="F11226">
        <v>2</v>
      </c>
      <c r="G11226" t="s">
        <v>964</v>
      </c>
      <c r="H11226" t="s">
        <v>998</v>
      </c>
      <c r="I11226">
        <v>2</v>
      </c>
      <c r="J11226" t="s">
        <v>1781</v>
      </c>
      <c r="K11226">
        <v>44910</v>
      </c>
      <c r="L11226">
        <v>4.4909999999999997</v>
      </c>
      <c r="M11226">
        <f>_xlfn.XLOOKUP(_xlfn.TEXTJOIN("|",0,D11226,G11226,H11226,I11226),[3]방어구각인!$G$20:$G$370,[3]방어구각인!$F$20:$F$370)</f>
        <v>4.5</v>
      </c>
      <c r="N11226">
        <v>0.2</v>
      </c>
    </row>
    <row r="11227" spans="1:14" x14ac:dyDescent="0.3">
      <c r="A11227" t="s">
        <v>1214</v>
      </c>
      <c r="B11227" t="s">
        <v>1847</v>
      </c>
      <c r="C11227">
        <f>_xlfn.XLOOKUP(B11227,[2]itemList_221219!$B:$B,[2]itemList_221219!$A:$A)</f>
        <v>304040</v>
      </c>
      <c r="D11227">
        <v>20</v>
      </c>
      <c r="E11227">
        <v>9</v>
      </c>
      <c r="F11227">
        <v>3</v>
      </c>
      <c r="G11227" t="s">
        <v>965</v>
      </c>
      <c r="H11227" t="s">
        <v>998</v>
      </c>
      <c r="I11227">
        <v>1</v>
      </c>
      <c r="J11227" t="s">
        <v>1782</v>
      </c>
      <c r="K11227">
        <v>44846</v>
      </c>
      <c r="L11227">
        <v>4.4846000000000004</v>
      </c>
      <c r="M11227">
        <f>_xlfn.XLOOKUP(_xlfn.TEXTJOIN("|",0,D11227,G11227,H11227,I11227),[3]방어구각인!$G$20:$G$370,[3]방어구각인!$F$20:$F$370)</f>
        <v>4.5</v>
      </c>
      <c r="N11227">
        <v>0.3422</v>
      </c>
    </row>
    <row r="11228" spans="1:14" x14ac:dyDescent="0.3">
      <c r="A11228" t="s">
        <v>1214</v>
      </c>
      <c r="B11228" t="s">
        <v>1847</v>
      </c>
      <c r="C11228">
        <f>_xlfn.XLOOKUP(B11228,[2]itemList_221219!$B:$B,[2]itemList_221219!$A:$A)</f>
        <v>304040</v>
      </c>
      <c r="D11228">
        <v>20</v>
      </c>
      <c r="E11228">
        <v>9</v>
      </c>
      <c r="F11228">
        <v>3</v>
      </c>
      <c r="G11228" t="s">
        <v>965</v>
      </c>
      <c r="H11228" t="s">
        <v>998</v>
      </c>
      <c r="I11228">
        <v>2</v>
      </c>
      <c r="J11228" t="s">
        <v>1783</v>
      </c>
      <c r="K11228">
        <v>44960</v>
      </c>
      <c r="L11228">
        <v>4.4960000000000004</v>
      </c>
      <c r="M11228">
        <f>_xlfn.XLOOKUP(_xlfn.TEXTJOIN("|",0,D11228,G11228,H11228,I11228),[3]방어구각인!$G$20:$G$370,[3]방어구각인!$F$20:$F$370)</f>
        <v>4.5</v>
      </c>
      <c r="N11228">
        <v>8.8900000000000007E-2</v>
      </c>
    </row>
    <row r="11229" spans="1:14" x14ac:dyDescent="0.3">
      <c r="A11229" t="s">
        <v>1214</v>
      </c>
      <c r="B11229" t="s">
        <v>1847</v>
      </c>
      <c r="C11229">
        <f>_xlfn.XLOOKUP(B11229,[2]itemList_221219!$B:$B,[2]itemList_221219!$A:$A)</f>
        <v>304040</v>
      </c>
      <c r="D11229">
        <v>20</v>
      </c>
      <c r="E11229">
        <v>9</v>
      </c>
      <c r="F11229">
        <v>4</v>
      </c>
      <c r="G11229" t="s">
        <v>47</v>
      </c>
      <c r="H11229" t="s">
        <v>998</v>
      </c>
      <c r="I11229">
        <v>1</v>
      </c>
      <c r="J11229" t="s">
        <v>1784</v>
      </c>
      <c r="K11229">
        <v>44688</v>
      </c>
      <c r="L11229">
        <v>4.4687999999999999</v>
      </c>
      <c r="M11229">
        <f>_xlfn.XLOOKUP(_xlfn.TEXTJOIN("|",0,D11229,G11229,H11229,I11229),[3]방어구각인!$G$20:$G$370,[3]방어구각인!$F$20:$F$370)</f>
        <v>4.5</v>
      </c>
      <c r="N11229">
        <v>0.69330000000000003</v>
      </c>
    </row>
    <row r="11230" spans="1:14" x14ac:dyDescent="0.3">
      <c r="A11230" t="s">
        <v>1214</v>
      </c>
      <c r="B11230" t="s">
        <v>1847</v>
      </c>
      <c r="C11230">
        <f>_xlfn.XLOOKUP(B11230,[2]itemList_221219!$B:$B,[2]itemList_221219!$A:$A)</f>
        <v>304040</v>
      </c>
      <c r="D11230">
        <v>20</v>
      </c>
      <c r="E11230">
        <v>9</v>
      </c>
      <c r="F11230">
        <v>4</v>
      </c>
      <c r="G11230" t="s">
        <v>47</v>
      </c>
      <c r="H11230" t="s">
        <v>998</v>
      </c>
      <c r="I11230">
        <v>2</v>
      </c>
      <c r="J11230" t="s">
        <v>1785</v>
      </c>
      <c r="K11230">
        <v>44896</v>
      </c>
      <c r="L11230">
        <v>4.4896000000000003</v>
      </c>
      <c r="M11230">
        <f>_xlfn.XLOOKUP(_xlfn.TEXTJOIN("|",0,D11230,G11230,H11230,I11230),[3]방어구각인!$G$20:$G$370,[3]방어구각인!$F$20:$F$370)</f>
        <v>4.5</v>
      </c>
      <c r="N11230">
        <v>0.2311</v>
      </c>
    </row>
    <row r="11231" spans="1:14" x14ac:dyDescent="0.3">
      <c r="A11231" t="s">
        <v>1214</v>
      </c>
      <c r="B11231" t="s">
        <v>1847</v>
      </c>
      <c r="C11231">
        <f>_xlfn.XLOOKUP(B11231,[2]itemList_221219!$B:$B,[2]itemList_221219!$A:$A)</f>
        <v>304040</v>
      </c>
      <c r="D11231">
        <v>20</v>
      </c>
      <c r="E11231">
        <v>9</v>
      </c>
      <c r="F11231">
        <v>5</v>
      </c>
      <c r="G11231" t="s">
        <v>966</v>
      </c>
      <c r="H11231" t="s">
        <v>998</v>
      </c>
      <c r="I11231">
        <v>1</v>
      </c>
      <c r="J11231" t="s">
        <v>1786</v>
      </c>
      <c r="K11231">
        <v>44911</v>
      </c>
      <c r="L11231">
        <v>4.4911000000000003</v>
      </c>
      <c r="M11231">
        <f>_xlfn.XLOOKUP(_xlfn.TEXTJOIN("|",0,D11231,G11231,H11231,I11231),[3]방어구각인!$G$20:$G$370,[3]방어구각인!$F$20:$F$370)</f>
        <v>4.5</v>
      </c>
      <c r="N11231">
        <v>0.1978</v>
      </c>
    </row>
    <row r="11232" spans="1:14" x14ac:dyDescent="0.3">
      <c r="A11232" t="s">
        <v>1214</v>
      </c>
      <c r="B11232" t="s">
        <v>1847</v>
      </c>
      <c r="C11232">
        <f>_xlfn.XLOOKUP(B11232,[2]itemList_221219!$B:$B,[2]itemList_221219!$A:$A)</f>
        <v>304040</v>
      </c>
      <c r="D11232">
        <v>20</v>
      </c>
      <c r="E11232">
        <v>9</v>
      </c>
      <c r="F11232">
        <v>5</v>
      </c>
      <c r="G11232" t="s">
        <v>966</v>
      </c>
      <c r="H11232" t="s">
        <v>998</v>
      </c>
      <c r="I11232">
        <v>2</v>
      </c>
      <c r="J11232" t="s">
        <v>1787</v>
      </c>
      <c r="K11232">
        <v>44907</v>
      </c>
      <c r="L11232">
        <v>4.4907000000000004</v>
      </c>
      <c r="M11232">
        <f>_xlfn.XLOOKUP(_xlfn.TEXTJOIN("|",0,D11232,G11232,H11232,I11232),[3]방어구각인!$G$20:$G$370,[3]방어구각인!$F$20:$F$370)</f>
        <v>4.5</v>
      </c>
      <c r="N11232">
        <v>0.20669999999999999</v>
      </c>
    </row>
    <row r="11233" spans="1:14" x14ac:dyDescent="0.3">
      <c r="A11233" t="s">
        <v>1214</v>
      </c>
      <c r="B11233" t="s">
        <v>1847</v>
      </c>
      <c r="C11233">
        <f>_xlfn.XLOOKUP(B11233,[2]itemList_221219!$B:$B,[2]itemList_221219!$A:$A)</f>
        <v>304040</v>
      </c>
      <c r="D11233">
        <v>20</v>
      </c>
      <c r="E11233">
        <v>23</v>
      </c>
      <c r="F11233">
        <v>0</v>
      </c>
      <c r="G11233" t="s">
        <v>19</v>
      </c>
      <c r="H11233" t="s">
        <v>980</v>
      </c>
      <c r="I11233">
        <v>1</v>
      </c>
      <c r="J11233" t="s">
        <v>1424</v>
      </c>
      <c r="K11233">
        <v>49748</v>
      </c>
      <c r="L11233">
        <v>4.9748000000000001</v>
      </c>
      <c r="M11233">
        <f>_xlfn.XLOOKUP(_xlfn.TEXTJOIN("|",0,D11233,G11233,H11233,I11233),[3]방어구각인!$G$20:$G$370,[3]방어구각인!$F$20:$F$370)</f>
        <v>5</v>
      </c>
      <c r="N11233">
        <v>0.504</v>
      </c>
    </row>
    <row r="11234" spans="1:14" x14ac:dyDescent="0.3">
      <c r="A11234" t="s">
        <v>1214</v>
      </c>
      <c r="B11234" t="s">
        <v>1847</v>
      </c>
      <c r="C11234">
        <f>_xlfn.XLOOKUP(B11234,[2]itemList_221219!$B:$B,[2]itemList_221219!$A:$A)</f>
        <v>304040</v>
      </c>
      <c r="D11234">
        <v>20</v>
      </c>
      <c r="E11234">
        <v>24</v>
      </c>
      <c r="F11234">
        <v>0</v>
      </c>
      <c r="G11234" t="s">
        <v>19</v>
      </c>
      <c r="H11234" t="s">
        <v>981</v>
      </c>
      <c r="I11234">
        <v>1</v>
      </c>
      <c r="J11234" t="s">
        <v>1425</v>
      </c>
      <c r="K11234">
        <v>50185</v>
      </c>
      <c r="L11234">
        <v>5.0185000000000004</v>
      </c>
      <c r="M11234">
        <f>_xlfn.XLOOKUP(_xlfn.TEXTJOIN("|",0,D11234,G11234,H11234,I11234),[3]방어구각인!$G$20:$G$370,[3]방어구각인!$F$20:$F$370)</f>
        <v>5</v>
      </c>
      <c r="N11234">
        <v>0.37</v>
      </c>
    </row>
    <row r="11235" spans="1:14" x14ac:dyDescent="0.3">
      <c r="A11235" t="s">
        <v>1214</v>
      </c>
      <c r="B11235" t="s">
        <v>1847</v>
      </c>
      <c r="C11235">
        <f>_xlfn.XLOOKUP(B11235,[2]itemList_221219!$B:$B,[2]itemList_221219!$A:$A)</f>
        <v>304040</v>
      </c>
      <c r="D11235">
        <v>20</v>
      </c>
      <c r="E11235">
        <v>25</v>
      </c>
      <c r="F11235">
        <v>0</v>
      </c>
      <c r="G11235" t="s">
        <v>19</v>
      </c>
      <c r="H11235" t="s">
        <v>982</v>
      </c>
      <c r="I11235">
        <v>1</v>
      </c>
      <c r="J11235" t="s">
        <v>1426</v>
      </c>
      <c r="K11235">
        <v>50194</v>
      </c>
      <c r="L11235">
        <v>5.0194000000000001</v>
      </c>
      <c r="M11235">
        <f>_xlfn.XLOOKUP(_xlfn.TEXTJOIN("|",0,D11235,G11235,H11235,I11235),[3]방어구각인!$G$20:$G$370,[3]방어구각인!$F$20:$F$370)</f>
        <v>5</v>
      </c>
      <c r="N11235">
        <v>0.38800000000000001</v>
      </c>
    </row>
    <row r="11236" spans="1:14" x14ac:dyDescent="0.3">
      <c r="A11236" t="s">
        <v>1214</v>
      </c>
      <c r="B11236" t="s">
        <v>1847</v>
      </c>
      <c r="C11236">
        <f>_xlfn.XLOOKUP(B11236,[2]itemList_221219!$B:$B,[2]itemList_221219!$A:$A)</f>
        <v>304040</v>
      </c>
      <c r="D11236">
        <v>30</v>
      </c>
      <c r="E11236">
        <v>10</v>
      </c>
      <c r="F11236">
        <v>0</v>
      </c>
      <c r="G11236" t="s">
        <v>19</v>
      </c>
      <c r="H11236" t="s">
        <v>999</v>
      </c>
      <c r="I11236">
        <v>1</v>
      </c>
      <c r="J11236" t="s">
        <v>1788</v>
      </c>
      <c r="K11236">
        <v>9877</v>
      </c>
      <c r="L11236">
        <v>0.98770000000000002</v>
      </c>
      <c r="M11236">
        <f>_xlfn.XLOOKUP(_xlfn.TEXTJOIN("|",0,D11236,G11236,H11236,I11236),[3]방어구각인!$G$20:$G$370,[3]방어구각인!$F$20:$F$370)</f>
        <v>1</v>
      </c>
      <c r="N11236">
        <v>1.23</v>
      </c>
    </row>
    <row r="11237" spans="1:14" x14ac:dyDescent="0.3">
      <c r="A11237" t="s">
        <v>1214</v>
      </c>
      <c r="B11237" t="s">
        <v>1847</v>
      </c>
      <c r="C11237">
        <f>_xlfn.XLOOKUP(B11237,[2]itemList_221219!$B:$B,[2]itemList_221219!$A:$A)</f>
        <v>304040</v>
      </c>
      <c r="D11237">
        <v>30</v>
      </c>
      <c r="E11237">
        <v>10</v>
      </c>
      <c r="F11237">
        <v>2</v>
      </c>
      <c r="G11237" t="s">
        <v>964</v>
      </c>
      <c r="H11237" t="s">
        <v>999</v>
      </c>
      <c r="I11237">
        <v>1</v>
      </c>
      <c r="J11237" t="s">
        <v>1789</v>
      </c>
      <c r="K11237">
        <v>29937</v>
      </c>
      <c r="L11237">
        <v>2.9937</v>
      </c>
      <c r="M11237">
        <f>_xlfn.XLOOKUP(_xlfn.TEXTJOIN("|",0,D11237,G11237,H11237,I11237),[3]방어구각인!$G$20:$G$370,[3]방어구각인!$F$20:$F$370)</f>
        <v>3</v>
      </c>
      <c r="N11237">
        <v>0.21</v>
      </c>
    </row>
    <row r="11238" spans="1:14" x14ac:dyDescent="0.3">
      <c r="A11238" t="s">
        <v>1214</v>
      </c>
      <c r="B11238" t="s">
        <v>1847</v>
      </c>
      <c r="C11238">
        <f>_xlfn.XLOOKUP(B11238,[2]itemList_221219!$B:$B,[2]itemList_221219!$A:$A)</f>
        <v>304040</v>
      </c>
      <c r="D11238">
        <v>30</v>
      </c>
      <c r="E11238">
        <v>10</v>
      </c>
      <c r="F11238">
        <v>3</v>
      </c>
      <c r="G11238" t="s">
        <v>965</v>
      </c>
      <c r="H11238" t="s">
        <v>999</v>
      </c>
      <c r="I11238">
        <v>1</v>
      </c>
      <c r="J11238" t="s">
        <v>1790</v>
      </c>
      <c r="K11238">
        <v>30065</v>
      </c>
      <c r="L11238">
        <v>3.0065</v>
      </c>
      <c r="M11238">
        <f>_xlfn.XLOOKUP(_xlfn.TEXTJOIN("|",0,D11238,G11238,H11238,I11238),[3]방어구각인!$G$20:$G$370,[3]방어구각인!$F$20:$F$370)</f>
        <v>3</v>
      </c>
      <c r="N11238">
        <v>0.2167</v>
      </c>
    </row>
    <row r="11239" spans="1:14" x14ac:dyDescent="0.3">
      <c r="A11239" t="s">
        <v>1214</v>
      </c>
      <c r="B11239" t="s">
        <v>1847</v>
      </c>
      <c r="C11239">
        <f>_xlfn.XLOOKUP(B11239,[2]itemList_221219!$B:$B,[2]itemList_221219!$A:$A)</f>
        <v>304040</v>
      </c>
      <c r="D11239">
        <v>30</v>
      </c>
      <c r="E11239">
        <v>10</v>
      </c>
      <c r="F11239">
        <v>4</v>
      </c>
      <c r="G11239" t="s">
        <v>47</v>
      </c>
      <c r="H11239" t="s">
        <v>999</v>
      </c>
      <c r="I11239">
        <v>1</v>
      </c>
      <c r="J11239" t="s">
        <v>1791</v>
      </c>
      <c r="K11239">
        <v>29873</v>
      </c>
      <c r="L11239">
        <v>2.9872999999999998</v>
      </c>
      <c r="M11239">
        <f>_xlfn.XLOOKUP(_xlfn.TEXTJOIN("|",0,D11239,G11239,H11239,I11239),[3]방어구각인!$G$20:$G$370,[3]방어구각인!$F$20:$F$370)</f>
        <v>3</v>
      </c>
      <c r="N11239">
        <v>0.42330000000000001</v>
      </c>
    </row>
    <row r="11240" spans="1:14" x14ac:dyDescent="0.3">
      <c r="A11240" t="s">
        <v>1214</v>
      </c>
      <c r="B11240" t="s">
        <v>1847</v>
      </c>
      <c r="C11240">
        <f>_xlfn.XLOOKUP(B11240,[2]itemList_221219!$B:$B,[2]itemList_221219!$A:$A)</f>
        <v>304040</v>
      </c>
      <c r="D11240">
        <v>30</v>
      </c>
      <c r="E11240">
        <v>10</v>
      </c>
      <c r="F11240">
        <v>5</v>
      </c>
      <c r="G11240" t="s">
        <v>966</v>
      </c>
      <c r="H11240" t="s">
        <v>999</v>
      </c>
      <c r="I11240">
        <v>1</v>
      </c>
      <c r="J11240" t="s">
        <v>1792</v>
      </c>
      <c r="K11240">
        <v>29904</v>
      </c>
      <c r="L11240">
        <v>2.9904000000000002</v>
      </c>
      <c r="M11240">
        <f>_xlfn.XLOOKUP(_xlfn.TEXTJOIN("|",0,D11240,G11240,H11240,I11240),[3]방어구각인!$G$20:$G$370,[3]방어구각인!$F$20:$F$370)</f>
        <v>3</v>
      </c>
      <c r="N11240">
        <v>0.32</v>
      </c>
    </row>
    <row r="11241" spans="1:14" x14ac:dyDescent="0.3">
      <c r="A11241" t="s">
        <v>1214</v>
      </c>
      <c r="B11241" t="s">
        <v>1847</v>
      </c>
      <c r="C11241">
        <f>_xlfn.XLOOKUP(B11241,[2]itemList_221219!$B:$B,[2]itemList_221219!$A:$A)</f>
        <v>304040</v>
      </c>
      <c r="D11241">
        <v>30</v>
      </c>
      <c r="E11241">
        <v>11</v>
      </c>
      <c r="F11241">
        <v>0</v>
      </c>
      <c r="G11241" t="s">
        <v>19</v>
      </c>
      <c r="H11241" t="s">
        <v>1000</v>
      </c>
      <c r="I11241">
        <v>1</v>
      </c>
      <c r="J11241" t="s">
        <v>1793</v>
      </c>
      <c r="K11241">
        <v>10273</v>
      </c>
      <c r="L11241">
        <v>1.0273000000000001</v>
      </c>
      <c r="M11241">
        <f>_xlfn.XLOOKUP(_xlfn.TEXTJOIN("|",0,D11241,G11241,H11241,I11241),[3]방어구각인!$G$20:$G$370,[3]방어구각인!$F$20:$F$370)</f>
        <v>1</v>
      </c>
      <c r="N11241">
        <v>2.73</v>
      </c>
    </row>
    <row r="11242" spans="1:14" x14ac:dyDescent="0.3">
      <c r="A11242" t="s">
        <v>1214</v>
      </c>
      <c r="B11242" t="s">
        <v>1847</v>
      </c>
      <c r="C11242">
        <f>_xlfn.XLOOKUP(B11242,[2]itemList_221219!$B:$B,[2]itemList_221219!$A:$A)</f>
        <v>304040</v>
      </c>
      <c r="D11242">
        <v>30</v>
      </c>
      <c r="E11242">
        <v>11</v>
      </c>
      <c r="F11242">
        <v>2</v>
      </c>
      <c r="G11242" t="s">
        <v>964</v>
      </c>
      <c r="H11242" t="s">
        <v>1000</v>
      </c>
      <c r="I11242">
        <v>1</v>
      </c>
      <c r="J11242" t="s">
        <v>1794</v>
      </c>
      <c r="K11242">
        <v>29981</v>
      </c>
      <c r="L11242">
        <v>2.9981</v>
      </c>
      <c r="M11242">
        <f>_xlfn.XLOOKUP(_xlfn.TEXTJOIN("|",0,D11242,G11242,H11242,I11242),[3]방어구각인!$G$20:$G$370,[3]방어구각인!$F$20:$F$370)</f>
        <v>3</v>
      </c>
      <c r="N11242">
        <v>6.3299999999999995E-2</v>
      </c>
    </row>
    <row r="11243" spans="1:14" x14ac:dyDescent="0.3">
      <c r="A11243" t="s">
        <v>1214</v>
      </c>
      <c r="B11243" t="s">
        <v>1847</v>
      </c>
      <c r="C11243">
        <f>_xlfn.XLOOKUP(B11243,[2]itemList_221219!$B:$B,[2]itemList_221219!$A:$A)</f>
        <v>304040</v>
      </c>
      <c r="D11243">
        <v>30</v>
      </c>
      <c r="E11243">
        <v>11</v>
      </c>
      <c r="F11243">
        <v>3</v>
      </c>
      <c r="G11243" t="s">
        <v>965</v>
      </c>
      <c r="H11243" t="s">
        <v>1000</v>
      </c>
      <c r="I11243">
        <v>1</v>
      </c>
      <c r="J11243" t="s">
        <v>1795</v>
      </c>
      <c r="K11243">
        <v>30350</v>
      </c>
      <c r="L11243">
        <v>3.0350000000000001</v>
      </c>
      <c r="M11243">
        <f>_xlfn.XLOOKUP(_xlfn.TEXTJOIN("|",0,D11243,G11243,H11243,I11243),[3]방어구각인!$G$20:$G$370,[3]방어구각인!$F$20:$F$370)</f>
        <v>3</v>
      </c>
      <c r="N11243">
        <v>1.1667000000000001</v>
      </c>
    </row>
    <row r="11244" spans="1:14" x14ac:dyDescent="0.3">
      <c r="A11244" t="s">
        <v>1214</v>
      </c>
      <c r="B11244" t="s">
        <v>1847</v>
      </c>
      <c r="C11244">
        <f>_xlfn.XLOOKUP(B11244,[2]itemList_221219!$B:$B,[2]itemList_221219!$A:$A)</f>
        <v>304040</v>
      </c>
      <c r="D11244">
        <v>30</v>
      </c>
      <c r="E11244">
        <v>11</v>
      </c>
      <c r="F11244">
        <v>4</v>
      </c>
      <c r="G11244" t="s">
        <v>47</v>
      </c>
      <c r="H11244" t="s">
        <v>1000</v>
      </c>
      <c r="I11244">
        <v>1</v>
      </c>
      <c r="J11244" t="s">
        <v>1796</v>
      </c>
      <c r="K11244">
        <v>29967</v>
      </c>
      <c r="L11244">
        <v>2.9967000000000001</v>
      </c>
      <c r="M11244">
        <f>_xlfn.XLOOKUP(_xlfn.TEXTJOIN("|",0,D11244,G11244,H11244,I11244),[3]방어구각인!$G$20:$G$370,[3]방어구각인!$F$20:$F$370)</f>
        <v>3</v>
      </c>
      <c r="N11244">
        <v>0.11</v>
      </c>
    </row>
    <row r="11245" spans="1:14" x14ac:dyDescent="0.3">
      <c r="A11245" t="s">
        <v>1214</v>
      </c>
      <c r="B11245" t="s">
        <v>1847</v>
      </c>
      <c r="C11245">
        <f>_xlfn.XLOOKUP(B11245,[2]itemList_221219!$B:$B,[2]itemList_221219!$A:$A)</f>
        <v>304040</v>
      </c>
      <c r="D11245">
        <v>30</v>
      </c>
      <c r="E11245">
        <v>11</v>
      </c>
      <c r="F11245">
        <v>5</v>
      </c>
      <c r="G11245" t="s">
        <v>966</v>
      </c>
      <c r="H11245" t="s">
        <v>1000</v>
      </c>
      <c r="I11245">
        <v>1</v>
      </c>
      <c r="J11245" t="s">
        <v>1797</v>
      </c>
      <c r="K11245">
        <v>30100</v>
      </c>
      <c r="L11245">
        <v>3.01</v>
      </c>
      <c r="M11245">
        <f>_xlfn.XLOOKUP(_xlfn.TEXTJOIN("|",0,D11245,G11245,H11245,I11245),[3]방어구각인!$G$20:$G$370,[3]방어구각인!$F$20:$F$370)</f>
        <v>3</v>
      </c>
      <c r="N11245">
        <v>0.33329999999999999</v>
      </c>
    </row>
    <row r="11246" spans="1:14" x14ac:dyDescent="0.3">
      <c r="A11246" t="s">
        <v>1214</v>
      </c>
      <c r="B11246" t="s">
        <v>1847</v>
      </c>
      <c r="C11246">
        <f>_xlfn.XLOOKUP(B11246,[2]itemList_221219!$B:$B,[2]itemList_221219!$A:$A)</f>
        <v>304040</v>
      </c>
      <c r="D11246">
        <v>30</v>
      </c>
      <c r="E11246">
        <v>12</v>
      </c>
      <c r="F11246">
        <v>0</v>
      </c>
      <c r="G11246" t="s">
        <v>19</v>
      </c>
      <c r="H11246" t="s">
        <v>1001</v>
      </c>
      <c r="I11246">
        <v>1</v>
      </c>
      <c r="J11246" t="s">
        <v>1798</v>
      </c>
      <c r="K11246">
        <v>10158</v>
      </c>
      <c r="L11246">
        <v>1.0158</v>
      </c>
      <c r="M11246">
        <f>_xlfn.XLOOKUP(_xlfn.TEXTJOIN("|",0,D11246,G11246,H11246,I11246),[3]방어구각인!$G$20:$G$370,[3]방어구각인!$F$20:$F$370)</f>
        <v>1</v>
      </c>
      <c r="N11246">
        <v>1.58</v>
      </c>
    </row>
    <row r="11247" spans="1:14" x14ac:dyDescent="0.3">
      <c r="A11247" t="s">
        <v>1214</v>
      </c>
      <c r="B11247" t="s">
        <v>1847</v>
      </c>
      <c r="C11247">
        <f>_xlfn.XLOOKUP(B11247,[2]itemList_221219!$B:$B,[2]itemList_221219!$A:$A)</f>
        <v>304040</v>
      </c>
      <c r="D11247">
        <v>30</v>
      </c>
      <c r="E11247">
        <v>12</v>
      </c>
      <c r="F11247">
        <v>2</v>
      </c>
      <c r="G11247" t="s">
        <v>964</v>
      </c>
      <c r="H11247" t="s">
        <v>1001</v>
      </c>
      <c r="I11247">
        <v>1</v>
      </c>
      <c r="J11247" t="s">
        <v>1799</v>
      </c>
      <c r="K11247">
        <v>30191</v>
      </c>
      <c r="L11247">
        <v>3.0190999999999999</v>
      </c>
      <c r="M11247">
        <f>_xlfn.XLOOKUP(_xlfn.TEXTJOIN("|",0,D11247,G11247,H11247,I11247),[3]방어구각인!$G$20:$G$370,[3]방어구각인!$F$20:$F$370)</f>
        <v>3</v>
      </c>
      <c r="N11247">
        <v>0.63670000000000004</v>
      </c>
    </row>
    <row r="11248" spans="1:14" x14ac:dyDescent="0.3">
      <c r="A11248" t="s">
        <v>1214</v>
      </c>
      <c r="B11248" t="s">
        <v>1847</v>
      </c>
      <c r="C11248">
        <f>_xlfn.XLOOKUP(B11248,[2]itemList_221219!$B:$B,[2]itemList_221219!$A:$A)</f>
        <v>304040</v>
      </c>
      <c r="D11248">
        <v>30</v>
      </c>
      <c r="E11248">
        <v>12</v>
      </c>
      <c r="F11248">
        <v>3</v>
      </c>
      <c r="G11248" t="s">
        <v>965</v>
      </c>
      <c r="H11248" t="s">
        <v>1001</v>
      </c>
      <c r="I11248">
        <v>1</v>
      </c>
      <c r="J11248" t="s">
        <v>1800</v>
      </c>
      <c r="K11248">
        <v>30119</v>
      </c>
      <c r="L11248">
        <v>3.0118999999999998</v>
      </c>
      <c r="M11248">
        <f>_xlfn.XLOOKUP(_xlfn.TEXTJOIN("|",0,D11248,G11248,H11248,I11248),[3]방어구각인!$G$20:$G$370,[3]방어구각인!$F$20:$F$370)</f>
        <v>3</v>
      </c>
      <c r="N11248">
        <v>0.3967</v>
      </c>
    </row>
    <row r="11249" spans="1:14" x14ac:dyDescent="0.3">
      <c r="A11249" t="s">
        <v>1214</v>
      </c>
      <c r="B11249" t="s">
        <v>1847</v>
      </c>
      <c r="C11249">
        <f>_xlfn.XLOOKUP(B11249,[2]itemList_221219!$B:$B,[2]itemList_221219!$A:$A)</f>
        <v>304040</v>
      </c>
      <c r="D11249">
        <v>30</v>
      </c>
      <c r="E11249">
        <v>12</v>
      </c>
      <c r="F11249">
        <v>4</v>
      </c>
      <c r="G11249" t="s">
        <v>47</v>
      </c>
      <c r="H11249" t="s">
        <v>1001</v>
      </c>
      <c r="I11249">
        <v>1</v>
      </c>
      <c r="J11249" t="s">
        <v>1801</v>
      </c>
      <c r="K11249">
        <v>29939</v>
      </c>
      <c r="L11249">
        <v>2.9939</v>
      </c>
      <c r="M11249">
        <f>_xlfn.XLOOKUP(_xlfn.TEXTJOIN("|",0,D11249,G11249,H11249,I11249),[3]방어구각인!$G$20:$G$370,[3]방어구각인!$F$20:$F$370)</f>
        <v>3</v>
      </c>
      <c r="N11249">
        <v>0.20330000000000001</v>
      </c>
    </row>
    <row r="11250" spans="1:14" x14ac:dyDescent="0.3">
      <c r="A11250" t="s">
        <v>1214</v>
      </c>
      <c r="B11250" t="s">
        <v>1847</v>
      </c>
      <c r="C11250">
        <f>_xlfn.XLOOKUP(B11250,[2]itemList_221219!$B:$B,[2]itemList_221219!$A:$A)</f>
        <v>304040</v>
      </c>
      <c r="D11250">
        <v>30</v>
      </c>
      <c r="E11250">
        <v>12</v>
      </c>
      <c r="F11250">
        <v>5</v>
      </c>
      <c r="G11250" t="s">
        <v>966</v>
      </c>
      <c r="H11250" t="s">
        <v>1001</v>
      </c>
      <c r="I11250">
        <v>1</v>
      </c>
      <c r="J11250" t="s">
        <v>1802</v>
      </c>
      <c r="K11250">
        <v>29946</v>
      </c>
      <c r="L11250">
        <v>2.9946000000000002</v>
      </c>
      <c r="M11250">
        <f>_xlfn.XLOOKUP(_xlfn.TEXTJOIN("|",0,D11250,G11250,H11250,I11250),[3]방어구각인!$G$20:$G$370,[3]방어구각인!$F$20:$F$370)</f>
        <v>3</v>
      </c>
      <c r="N11250">
        <v>0.18</v>
      </c>
    </row>
    <row r="11251" spans="1:14" x14ac:dyDescent="0.3">
      <c r="A11251" t="s">
        <v>1214</v>
      </c>
      <c r="B11251" t="s">
        <v>1847</v>
      </c>
      <c r="C11251">
        <f>_xlfn.XLOOKUP(B11251,[2]itemList_221219!$B:$B,[2]itemList_221219!$A:$A)</f>
        <v>304040</v>
      </c>
      <c r="D11251">
        <v>30</v>
      </c>
      <c r="E11251">
        <v>15</v>
      </c>
      <c r="F11251">
        <v>0</v>
      </c>
      <c r="G11251" t="s">
        <v>19</v>
      </c>
      <c r="H11251" t="s">
        <v>1002</v>
      </c>
      <c r="I11251">
        <v>1</v>
      </c>
      <c r="J11251" t="s">
        <v>1803</v>
      </c>
      <c r="K11251">
        <v>36834</v>
      </c>
      <c r="L11251">
        <v>3.6833999999999998</v>
      </c>
      <c r="M11251">
        <f>_xlfn.XLOOKUP(_xlfn.TEXTJOIN("|",0,D11251,G11251,H11251,I11251),[3]방어구각인!$G$20:$G$370,[3]방어구각인!$F$20:$F$370)</f>
        <v>3.6667000000000001</v>
      </c>
      <c r="N11251">
        <v>0.45550000000000002</v>
      </c>
    </row>
    <row r="11252" spans="1:14" x14ac:dyDescent="0.3">
      <c r="A11252" t="s">
        <v>1214</v>
      </c>
      <c r="B11252" t="s">
        <v>1847</v>
      </c>
      <c r="C11252">
        <f>_xlfn.XLOOKUP(B11252,[2]itemList_221219!$B:$B,[2]itemList_221219!$A:$A)</f>
        <v>304040</v>
      </c>
      <c r="D11252">
        <v>30</v>
      </c>
      <c r="E11252">
        <v>15</v>
      </c>
      <c r="F11252">
        <v>0</v>
      </c>
      <c r="G11252" t="s">
        <v>19</v>
      </c>
      <c r="H11252" t="s">
        <v>1002</v>
      </c>
      <c r="I11252">
        <v>2</v>
      </c>
      <c r="J11252" t="s">
        <v>1804</v>
      </c>
      <c r="K11252">
        <v>36218</v>
      </c>
      <c r="L11252">
        <v>3.6217999999999999</v>
      </c>
      <c r="M11252">
        <f>_xlfn.XLOOKUP(_xlfn.TEXTJOIN("|",0,D11252,G11252,H11252,I11252),[3]방어구각인!$G$20:$G$370,[3]방어구각인!$F$20:$F$370)</f>
        <v>3.6667000000000001</v>
      </c>
      <c r="N11252">
        <v>1.2244999999999999</v>
      </c>
    </row>
    <row r="11253" spans="1:14" x14ac:dyDescent="0.3">
      <c r="A11253" t="s">
        <v>1214</v>
      </c>
      <c r="B11253" t="s">
        <v>1847</v>
      </c>
      <c r="C11253">
        <f>_xlfn.XLOOKUP(B11253,[2]itemList_221219!$B:$B,[2]itemList_221219!$A:$A)</f>
        <v>304040</v>
      </c>
      <c r="D11253">
        <v>30</v>
      </c>
      <c r="E11253">
        <v>15</v>
      </c>
      <c r="F11253">
        <v>0</v>
      </c>
      <c r="G11253" t="s">
        <v>19</v>
      </c>
      <c r="H11253" t="s">
        <v>1002</v>
      </c>
      <c r="I11253">
        <v>3</v>
      </c>
      <c r="J11253" t="s">
        <v>1805</v>
      </c>
      <c r="K11253">
        <v>36707</v>
      </c>
      <c r="L11253">
        <v>3.6707000000000001</v>
      </c>
      <c r="M11253">
        <f>_xlfn.XLOOKUP(_xlfn.TEXTJOIN("|",0,D11253,G11253,H11253,I11253),[3]방어구각인!$G$20:$G$370,[3]방어구각인!$F$20:$F$370)</f>
        <v>3.6667000000000001</v>
      </c>
      <c r="N11253">
        <v>0.1091</v>
      </c>
    </row>
    <row r="11254" spans="1:14" x14ac:dyDescent="0.3">
      <c r="A11254" t="s">
        <v>1214</v>
      </c>
      <c r="B11254" t="s">
        <v>1847</v>
      </c>
      <c r="C11254">
        <f>_xlfn.XLOOKUP(B11254,[2]itemList_221219!$B:$B,[2]itemList_221219!$A:$A)</f>
        <v>304040</v>
      </c>
      <c r="D11254">
        <v>30</v>
      </c>
      <c r="E11254">
        <v>16</v>
      </c>
      <c r="F11254">
        <v>0</v>
      </c>
      <c r="G11254" t="s">
        <v>19</v>
      </c>
      <c r="H11254" t="s">
        <v>1003</v>
      </c>
      <c r="I11254">
        <v>1</v>
      </c>
      <c r="J11254" t="s">
        <v>1806</v>
      </c>
      <c r="K11254">
        <v>29960</v>
      </c>
      <c r="L11254">
        <v>2.996</v>
      </c>
      <c r="M11254">
        <f>_xlfn.XLOOKUP(_xlfn.TEXTJOIN("|",0,D11254,G11254,H11254,I11254),[3]방어구각인!$G$20:$G$370,[3]방어구각인!$F$20:$F$370)</f>
        <v>3</v>
      </c>
      <c r="N11254">
        <v>0.1333</v>
      </c>
    </row>
    <row r="11255" spans="1:14" x14ac:dyDescent="0.3">
      <c r="A11255" t="s">
        <v>1214</v>
      </c>
      <c r="B11255" t="s">
        <v>1847</v>
      </c>
      <c r="C11255">
        <f>_xlfn.XLOOKUP(B11255,[2]itemList_221219!$B:$B,[2]itemList_221219!$A:$A)</f>
        <v>304040</v>
      </c>
      <c r="D11255">
        <v>30</v>
      </c>
      <c r="E11255">
        <v>16</v>
      </c>
      <c r="F11255">
        <v>0</v>
      </c>
      <c r="G11255" t="s">
        <v>19</v>
      </c>
      <c r="H11255" t="s">
        <v>1003</v>
      </c>
      <c r="I11255">
        <v>2</v>
      </c>
      <c r="J11255" t="s">
        <v>1807</v>
      </c>
      <c r="K11255">
        <v>30143</v>
      </c>
      <c r="L11255">
        <v>3.0143</v>
      </c>
      <c r="M11255">
        <f>_xlfn.XLOOKUP(_xlfn.TEXTJOIN("|",0,D11255,G11255,H11255,I11255),[3]방어구각인!$G$20:$G$370,[3]방어구각인!$F$20:$F$370)</f>
        <v>3</v>
      </c>
      <c r="N11255">
        <v>0.47670000000000001</v>
      </c>
    </row>
    <row r="11256" spans="1:14" x14ac:dyDescent="0.3">
      <c r="A11256" t="s">
        <v>1214</v>
      </c>
      <c r="B11256" t="s">
        <v>1847</v>
      </c>
      <c r="C11256">
        <f>_xlfn.XLOOKUP(B11256,[2]itemList_221219!$B:$B,[2]itemList_221219!$A:$A)</f>
        <v>304040</v>
      </c>
      <c r="D11256">
        <v>30</v>
      </c>
      <c r="E11256">
        <v>30</v>
      </c>
      <c r="F11256">
        <v>0</v>
      </c>
      <c r="G11256" t="s">
        <v>19</v>
      </c>
      <c r="H11256" t="s">
        <v>983</v>
      </c>
      <c r="I11256">
        <v>1</v>
      </c>
      <c r="J11256" t="s">
        <v>1427</v>
      </c>
      <c r="K11256">
        <v>109626</v>
      </c>
      <c r="L11256">
        <v>10.9626</v>
      </c>
      <c r="M11256">
        <f>_xlfn.XLOOKUP(_xlfn.TEXTJOIN("|",0,D11256,G11256,H11256,I11256),[3]방어구각인!$G$20:$G$370,[3]방어구각인!$F$20:$F$370)</f>
        <v>11</v>
      </c>
      <c r="N11256">
        <v>0.34</v>
      </c>
    </row>
    <row r="11257" spans="1:14" x14ac:dyDescent="0.3">
      <c r="A11257" t="s">
        <v>1214</v>
      </c>
      <c r="B11257" t="s">
        <v>1847</v>
      </c>
      <c r="C11257">
        <f>_xlfn.XLOOKUP(B11257,[2]itemList_221219!$B:$B,[2]itemList_221219!$A:$A)</f>
        <v>304040</v>
      </c>
      <c r="D11257">
        <v>30</v>
      </c>
      <c r="E11257">
        <v>30</v>
      </c>
      <c r="F11257">
        <v>0</v>
      </c>
      <c r="G11257" t="s">
        <v>19</v>
      </c>
      <c r="H11257" t="s">
        <v>983</v>
      </c>
      <c r="I11257">
        <v>2</v>
      </c>
      <c r="J11257" t="s">
        <v>1428</v>
      </c>
      <c r="K11257">
        <v>109841</v>
      </c>
      <c r="L11257">
        <v>10.9841</v>
      </c>
      <c r="M11257">
        <f>_xlfn.XLOOKUP(_xlfn.TEXTJOIN("|",0,D11257,G11257,H11257,I11257),[3]방어구각인!$G$20:$G$370,[3]방어구각인!$F$20:$F$370)</f>
        <v>11</v>
      </c>
      <c r="N11257">
        <v>0.14449999999999999</v>
      </c>
    </row>
    <row r="11258" spans="1:14" x14ac:dyDescent="0.3">
      <c r="A11258" t="s">
        <v>1214</v>
      </c>
      <c r="B11258" t="s">
        <v>1847</v>
      </c>
      <c r="C11258">
        <f>_xlfn.XLOOKUP(B11258,[2]itemList_221219!$B:$B,[2]itemList_221219!$A:$A)</f>
        <v>304040</v>
      </c>
      <c r="D11258">
        <v>30</v>
      </c>
      <c r="E11258">
        <v>31</v>
      </c>
      <c r="F11258">
        <v>0</v>
      </c>
      <c r="G11258" t="s">
        <v>19</v>
      </c>
      <c r="H11258" t="s">
        <v>984</v>
      </c>
      <c r="I11258">
        <v>1</v>
      </c>
      <c r="J11258" t="s">
        <v>1430</v>
      </c>
      <c r="K11258">
        <v>110146</v>
      </c>
      <c r="L11258">
        <v>11.0146</v>
      </c>
      <c r="M11258">
        <f>_xlfn.XLOOKUP(_xlfn.TEXTJOIN("|",0,D11258,G11258,H11258,I11258),[3]방어구각인!$G$20:$G$370,[3]방어구각인!$F$20:$F$370)</f>
        <v>11</v>
      </c>
      <c r="N11258">
        <v>0.13270000000000001</v>
      </c>
    </row>
    <row r="11259" spans="1:14" x14ac:dyDescent="0.3">
      <c r="A11259" t="s">
        <v>1214</v>
      </c>
      <c r="B11259" t="s">
        <v>1847</v>
      </c>
      <c r="C11259">
        <f>_xlfn.XLOOKUP(B11259,[2]itemList_221219!$B:$B,[2]itemList_221219!$A:$A)</f>
        <v>304040</v>
      </c>
      <c r="D11259">
        <v>30</v>
      </c>
      <c r="E11259">
        <v>31</v>
      </c>
      <c r="F11259">
        <v>0</v>
      </c>
      <c r="G11259" t="s">
        <v>19</v>
      </c>
      <c r="H11259" t="s">
        <v>984</v>
      </c>
      <c r="I11259">
        <v>2</v>
      </c>
      <c r="J11259" t="s">
        <v>1431</v>
      </c>
      <c r="K11259">
        <v>109845</v>
      </c>
      <c r="L11259">
        <v>10.984500000000001</v>
      </c>
      <c r="M11259">
        <f>_xlfn.XLOOKUP(_xlfn.TEXTJOIN("|",0,D11259,G11259,H11259,I11259),[3]방어구각인!$G$20:$G$370,[3]방어구각인!$F$20:$F$370)</f>
        <v>11</v>
      </c>
      <c r="N11259">
        <v>0.1409</v>
      </c>
    </row>
    <row r="11260" spans="1:14" x14ac:dyDescent="0.3">
      <c r="A11260" t="s">
        <v>1214</v>
      </c>
      <c r="B11260" t="s">
        <v>1847</v>
      </c>
      <c r="C11260">
        <f>_xlfn.XLOOKUP(B11260,[2]itemList_221219!$B:$B,[2]itemList_221219!$A:$A)</f>
        <v>304040</v>
      </c>
      <c r="D11260">
        <v>40</v>
      </c>
      <c r="E11260">
        <v>8</v>
      </c>
      <c r="F11260">
        <v>1</v>
      </c>
      <c r="G11260" t="s">
        <v>993</v>
      </c>
      <c r="H11260" t="s">
        <v>997</v>
      </c>
      <c r="I11260">
        <v>1</v>
      </c>
      <c r="J11260" t="s">
        <v>1848</v>
      </c>
      <c r="K11260">
        <v>180168</v>
      </c>
      <c r="L11260">
        <v>18.0168</v>
      </c>
      <c r="M11260">
        <f>_xlfn.XLOOKUP(_xlfn.TEXTJOIN("|",0,D11260,G11260,H11260,I11260),[3]방어구각인!$G$20:$G$370,[3]방어구각인!$F$20:$F$370)</f>
        <v>18</v>
      </c>
      <c r="N11260">
        <v>9.3299999999999994E-2</v>
      </c>
    </row>
    <row r="11261" spans="1:14" x14ac:dyDescent="0.3">
      <c r="A11261" t="s">
        <v>1214</v>
      </c>
      <c r="B11261" t="s">
        <v>1847</v>
      </c>
      <c r="C11261">
        <f>_xlfn.XLOOKUP(B11261,[2]itemList_221219!$B:$B,[2]itemList_221219!$A:$A)</f>
        <v>304040</v>
      </c>
      <c r="D11261">
        <v>40</v>
      </c>
      <c r="E11261">
        <v>9</v>
      </c>
      <c r="F11261">
        <v>1</v>
      </c>
      <c r="G11261" t="s">
        <v>993</v>
      </c>
      <c r="H11261" t="s">
        <v>998</v>
      </c>
      <c r="I11261">
        <v>1</v>
      </c>
      <c r="J11261" t="s">
        <v>1849</v>
      </c>
      <c r="K11261">
        <v>89879</v>
      </c>
      <c r="L11261">
        <v>8.9878999999999998</v>
      </c>
      <c r="M11261">
        <f>_xlfn.XLOOKUP(_xlfn.TEXTJOIN("|",0,D11261,G11261,H11261,I11261),[3]방어구각인!$G$20:$G$370,[3]방어구각인!$F$20:$F$370)</f>
        <v>9</v>
      </c>
      <c r="N11261">
        <v>0.13439999999999999</v>
      </c>
    </row>
    <row r="11262" spans="1:14" x14ac:dyDescent="0.3">
      <c r="A11262" t="s">
        <v>1214</v>
      </c>
      <c r="B11262" t="s">
        <v>1847</v>
      </c>
      <c r="C11262">
        <f>_xlfn.XLOOKUP(B11262,[2]itemList_221219!$B:$B,[2]itemList_221219!$A:$A)</f>
        <v>304040</v>
      </c>
      <c r="D11262">
        <v>40</v>
      </c>
      <c r="E11262">
        <v>9</v>
      </c>
      <c r="F11262">
        <v>1</v>
      </c>
      <c r="G11262" t="s">
        <v>993</v>
      </c>
      <c r="H11262" t="s">
        <v>998</v>
      </c>
      <c r="I11262">
        <v>2</v>
      </c>
      <c r="J11262" t="s">
        <v>1850</v>
      </c>
      <c r="K11262">
        <v>89936</v>
      </c>
      <c r="L11262">
        <v>8.9936000000000007</v>
      </c>
      <c r="M11262">
        <f>_xlfn.XLOOKUP(_xlfn.TEXTJOIN("|",0,D11262,G11262,H11262,I11262),[3]방어구각인!$G$20:$G$370,[3]방어구각인!$F$20:$F$370)</f>
        <v>9</v>
      </c>
      <c r="N11262">
        <v>7.1099999999999997E-2</v>
      </c>
    </row>
    <row r="11263" spans="1:14" x14ac:dyDescent="0.3">
      <c r="A11263" t="s">
        <v>1214</v>
      </c>
      <c r="B11263" t="s">
        <v>1847</v>
      </c>
      <c r="C11263">
        <f>_xlfn.XLOOKUP(B11263,[2]itemList_221219!$B:$B,[2]itemList_221219!$A:$A)</f>
        <v>304040</v>
      </c>
      <c r="D11263">
        <v>40</v>
      </c>
      <c r="E11263">
        <v>10</v>
      </c>
      <c r="F11263">
        <v>1</v>
      </c>
      <c r="G11263" t="s">
        <v>993</v>
      </c>
      <c r="H11263" t="s">
        <v>999</v>
      </c>
      <c r="I11263">
        <v>1</v>
      </c>
      <c r="J11263" t="s">
        <v>1851</v>
      </c>
      <c r="K11263">
        <v>10012</v>
      </c>
      <c r="L11263">
        <v>1.0012000000000001</v>
      </c>
      <c r="M11263">
        <f>_xlfn.XLOOKUP(_xlfn.TEXTJOIN("|",0,D11263,G11263,H11263,I11263),[3]방어구각인!$G$20:$G$370,[3]방어구각인!$F$20:$F$370)</f>
        <v>1</v>
      </c>
      <c r="N11263">
        <v>0.12</v>
      </c>
    </row>
    <row r="11264" spans="1:14" x14ac:dyDescent="0.3">
      <c r="A11264" t="s">
        <v>1214</v>
      </c>
      <c r="B11264" t="s">
        <v>1847</v>
      </c>
      <c r="C11264">
        <f>_xlfn.XLOOKUP(B11264,[2]itemList_221219!$B:$B,[2]itemList_221219!$A:$A)</f>
        <v>304040</v>
      </c>
      <c r="D11264">
        <v>40</v>
      </c>
      <c r="E11264">
        <v>11</v>
      </c>
      <c r="F11264">
        <v>1</v>
      </c>
      <c r="G11264" t="s">
        <v>993</v>
      </c>
      <c r="H11264" t="s">
        <v>1000</v>
      </c>
      <c r="I11264">
        <v>1</v>
      </c>
      <c r="J11264" t="s">
        <v>1852</v>
      </c>
      <c r="K11264">
        <v>9933</v>
      </c>
      <c r="L11264">
        <v>0.99329999999999996</v>
      </c>
      <c r="M11264">
        <f>_xlfn.XLOOKUP(_xlfn.TEXTJOIN("|",0,D11264,G11264,H11264,I11264),[3]방어구각인!$G$20:$G$370,[3]방어구각인!$F$20:$F$370)</f>
        <v>1</v>
      </c>
      <c r="N11264">
        <v>0.67</v>
      </c>
    </row>
    <row r="11265" spans="1:14" x14ac:dyDescent="0.3">
      <c r="A11265" t="s">
        <v>1214</v>
      </c>
      <c r="B11265" t="s">
        <v>1847</v>
      </c>
      <c r="C11265">
        <f>_xlfn.XLOOKUP(B11265,[2]itemList_221219!$B:$B,[2]itemList_221219!$A:$A)</f>
        <v>304040</v>
      </c>
      <c r="D11265">
        <v>40</v>
      </c>
      <c r="E11265">
        <v>12</v>
      </c>
      <c r="F11265">
        <v>1</v>
      </c>
      <c r="G11265" t="s">
        <v>993</v>
      </c>
      <c r="H11265" t="s">
        <v>1001</v>
      </c>
      <c r="I11265">
        <v>1</v>
      </c>
      <c r="J11265" t="s">
        <v>1853</v>
      </c>
      <c r="K11265">
        <v>9964</v>
      </c>
      <c r="L11265">
        <v>0.99639999999999995</v>
      </c>
      <c r="M11265">
        <f>_xlfn.XLOOKUP(_xlfn.TEXTJOIN("|",0,D11265,G11265,H11265,I11265),[3]방어구각인!$G$20:$G$370,[3]방어구각인!$F$20:$F$370)</f>
        <v>1</v>
      </c>
      <c r="N11265">
        <v>0.36</v>
      </c>
    </row>
    <row r="11266" spans="1:14" x14ac:dyDescent="0.3">
      <c r="A11266" t="s">
        <v>1214</v>
      </c>
      <c r="B11266" t="s">
        <v>1847</v>
      </c>
      <c r="C11266">
        <f>_xlfn.XLOOKUP(B11266,[2]itemList_221219!$B:$B,[2]itemList_221219!$A:$A)</f>
        <v>304040</v>
      </c>
      <c r="D11266">
        <v>40</v>
      </c>
      <c r="E11266">
        <v>15</v>
      </c>
      <c r="F11266">
        <v>1</v>
      </c>
      <c r="G11266" t="s">
        <v>993</v>
      </c>
      <c r="H11266" t="s">
        <v>1002</v>
      </c>
      <c r="I11266">
        <v>1</v>
      </c>
      <c r="J11266" t="s">
        <v>1854</v>
      </c>
      <c r="K11266">
        <v>59883</v>
      </c>
      <c r="L11266">
        <v>5.9882999999999997</v>
      </c>
      <c r="M11266">
        <f>_xlfn.XLOOKUP(_xlfn.TEXTJOIN("|",0,D11266,G11266,H11266,I11266),[3]방어구각인!$G$20:$G$370,[3]방어구각인!$F$20:$F$370)</f>
        <v>6</v>
      </c>
      <c r="N11266">
        <v>0.19500000000000001</v>
      </c>
    </row>
    <row r="11267" spans="1:14" x14ac:dyDescent="0.3">
      <c r="A11267" t="s">
        <v>1214</v>
      </c>
      <c r="B11267" t="s">
        <v>1847</v>
      </c>
      <c r="C11267">
        <f>_xlfn.XLOOKUP(B11267,[2]itemList_221219!$B:$B,[2]itemList_221219!$A:$A)</f>
        <v>304040</v>
      </c>
      <c r="D11267">
        <v>40</v>
      </c>
      <c r="E11267">
        <v>15</v>
      </c>
      <c r="F11267">
        <v>1</v>
      </c>
      <c r="G11267" t="s">
        <v>993</v>
      </c>
      <c r="H11267" t="s">
        <v>1002</v>
      </c>
      <c r="I11267">
        <v>2</v>
      </c>
      <c r="J11267" t="s">
        <v>1855</v>
      </c>
      <c r="K11267">
        <v>60210</v>
      </c>
      <c r="L11267">
        <v>6.0209999999999999</v>
      </c>
      <c r="M11267">
        <f>_xlfn.XLOOKUP(_xlfn.TEXTJOIN("|",0,D11267,G11267,H11267,I11267),[3]방어구각인!$G$20:$G$370,[3]방어구각인!$F$20:$F$370)</f>
        <v>6</v>
      </c>
      <c r="N11267">
        <v>0.35</v>
      </c>
    </row>
    <row r="11268" spans="1:14" x14ac:dyDescent="0.3">
      <c r="A11268" t="s">
        <v>1214</v>
      </c>
      <c r="B11268" t="s">
        <v>1847</v>
      </c>
      <c r="C11268">
        <f>_xlfn.XLOOKUP(B11268,[2]itemList_221219!$B:$B,[2]itemList_221219!$A:$A)</f>
        <v>304040</v>
      </c>
      <c r="D11268">
        <v>40</v>
      </c>
      <c r="E11268">
        <v>15</v>
      </c>
      <c r="F11268">
        <v>1</v>
      </c>
      <c r="G11268" t="s">
        <v>993</v>
      </c>
      <c r="H11268" t="s">
        <v>1002</v>
      </c>
      <c r="I11268">
        <v>3</v>
      </c>
      <c r="J11268" t="s">
        <v>1856</v>
      </c>
      <c r="K11268">
        <v>59767</v>
      </c>
      <c r="L11268">
        <v>5.9767000000000001</v>
      </c>
      <c r="M11268">
        <f>_xlfn.XLOOKUP(_xlfn.TEXTJOIN("|",0,D11268,G11268,H11268,I11268),[3]방어구각인!$G$20:$G$370,[3]방어구각인!$F$20:$F$370)</f>
        <v>6</v>
      </c>
      <c r="N11268">
        <v>0.38829999999999998</v>
      </c>
    </row>
    <row r="11269" spans="1:14" x14ac:dyDescent="0.3">
      <c r="A11269" t="s">
        <v>1214</v>
      </c>
      <c r="B11269" t="s">
        <v>1847</v>
      </c>
      <c r="C11269">
        <f>_xlfn.XLOOKUP(B11269,[2]itemList_221219!$B:$B,[2]itemList_221219!$A:$A)</f>
        <v>304040</v>
      </c>
      <c r="D11269">
        <v>40</v>
      </c>
      <c r="E11269">
        <v>16</v>
      </c>
      <c r="F11269">
        <v>1</v>
      </c>
      <c r="G11269" t="s">
        <v>993</v>
      </c>
      <c r="H11269" t="s">
        <v>1003</v>
      </c>
      <c r="I11269">
        <v>1</v>
      </c>
      <c r="J11269" t="s">
        <v>1857</v>
      </c>
      <c r="K11269">
        <v>24646</v>
      </c>
      <c r="L11269">
        <v>2.4645999999999999</v>
      </c>
      <c r="M11269">
        <f>_xlfn.XLOOKUP(_xlfn.TEXTJOIN("|",0,D11269,G11269,H11269,I11269),[3]방어구각인!$G$20:$G$370,[3]방어구각인!$F$20:$F$370)</f>
        <v>2.5</v>
      </c>
      <c r="N11269">
        <v>1.4159999999999999</v>
      </c>
    </row>
    <row r="11270" spans="1:14" x14ac:dyDescent="0.3">
      <c r="A11270" t="s">
        <v>1214</v>
      </c>
      <c r="B11270" t="s">
        <v>1847</v>
      </c>
      <c r="C11270">
        <f>_xlfn.XLOOKUP(B11270,[2]itemList_221219!$B:$B,[2]itemList_221219!$A:$A)</f>
        <v>304040</v>
      </c>
      <c r="D11270">
        <v>40</v>
      </c>
      <c r="E11270">
        <v>16</v>
      </c>
      <c r="F11270">
        <v>1</v>
      </c>
      <c r="G11270" t="s">
        <v>993</v>
      </c>
      <c r="H11270" t="s">
        <v>1003</v>
      </c>
      <c r="I11270">
        <v>2</v>
      </c>
      <c r="J11270" t="s">
        <v>1858</v>
      </c>
      <c r="K11270">
        <v>25271</v>
      </c>
      <c r="L11270">
        <v>2.5270999999999999</v>
      </c>
      <c r="M11270">
        <f>_xlfn.XLOOKUP(_xlfn.TEXTJOIN("|",0,D11270,G11270,H11270,I11270),[3]방어구각인!$G$20:$G$370,[3]방어구각인!$F$20:$F$370)</f>
        <v>2.5</v>
      </c>
      <c r="N11270">
        <v>1.0840000000000001</v>
      </c>
    </row>
    <row r="11271" spans="1:14" x14ac:dyDescent="0.3">
      <c r="A11271" t="s">
        <v>1214</v>
      </c>
      <c r="B11271" t="s">
        <v>1847</v>
      </c>
      <c r="C11271">
        <f>_xlfn.XLOOKUP(B11271,[2]itemList_221219!$B:$B,[2]itemList_221219!$A:$A)</f>
        <v>304040</v>
      </c>
      <c r="D11271">
        <v>40</v>
      </c>
      <c r="E11271">
        <v>36</v>
      </c>
      <c r="F11271">
        <v>0</v>
      </c>
      <c r="G11271" t="s">
        <v>19</v>
      </c>
      <c r="H11271" t="s">
        <v>1005</v>
      </c>
      <c r="I11271">
        <v>1</v>
      </c>
      <c r="J11271" t="s">
        <v>1859</v>
      </c>
      <c r="K11271">
        <v>90305</v>
      </c>
      <c r="L11271">
        <v>9.0305</v>
      </c>
      <c r="M11271">
        <f>_xlfn.XLOOKUP(_xlfn.TEXTJOIN("|",0,D11271,G11271,H11271,I11271),[3]방어구각인!$G$20:$G$370,[3]방어구각인!$F$20:$F$370)</f>
        <v>9</v>
      </c>
      <c r="N11271">
        <v>0.33889999999999998</v>
      </c>
    </row>
    <row r="11272" spans="1:14" x14ac:dyDescent="0.3">
      <c r="A11272" t="s">
        <v>1214</v>
      </c>
      <c r="B11272" t="s">
        <v>1847</v>
      </c>
      <c r="C11272">
        <f>_xlfn.XLOOKUP(B11272,[2]itemList_221219!$B:$B,[2]itemList_221219!$A:$A)</f>
        <v>304040</v>
      </c>
      <c r="D11272">
        <v>40</v>
      </c>
      <c r="E11272">
        <v>36</v>
      </c>
      <c r="F11272">
        <v>0</v>
      </c>
      <c r="G11272" t="s">
        <v>19</v>
      </c>
      <c r="H11272" t="s">
        <v>1005</v>
      </c>
      <c r="I11272">
        <v>2</v>
      </c>
      <c r="J11272" t="s">
        <v>1860</v>
      </c>
      <c r="K11272">
        <v>90215</v>
      </c>
      <c r="L11272">
        <v>9.0214999999999996</v>
      </c>
      <c r="M11272">
        <f>_xlfn.XLOOKUP(_xlfn.TEXTJOIN("|",0,D11272,G11272,H11272,I11272),[3]방어구각인!$G$20:$G$370,[3]방어구각인!$F$20:$F$370)</f>
        <v>9</v>
      </c>
      <c r="N11272">
        <v>0.2389</v>
      </c>
    </row>
    <row r="11273" spans="1:14" x14ac:dyDescent="0.3">
      <c r="A11273" t="s">
        <v>1214</v>
      </c>
      <c r="B11273" t="s">
        <v>1847</v>
      </c>
      <c r="C11273">
        <f>_xlfn.XLOOKUP(B11273,[2]itemList_221219!$B:$B,[2]itemList_221219!$A:$A)</f>
        <v>304040</v>
      </c>
      <c r="D11273">
        <v>40</v>
      </c>
      <c r="E11273">
        <v>37</v>
      </c>
      <c r="F11273">
        <v>0</v>
      </c>
      <c r="G11273" t="s">
        <v>19</v>
      </c>
      <c r="H11273" t="s">
        <v>1006</v>
      </c>
      <c r="I11273">
        <v>1</v>
      </c>
      <c r="J11273" t="s">
        <v>1861</v>
      </c>
      <c r="K11273">
        <v>25572</v>
      </c>
      <c r="L11273">
        <v>2.5571999999999999</v>
      </c>
      <c r="M11273">
        <f>_xlfn.XLOOKUP(_xlfn.TEXTJOIN("|",0,D11273,G11273,H11273,I11273),[3]방어구각인!$G$20:$G$370,[3]방어구각인!$F$20:$F$370)</f>
        <v>2.5714000000000001</v>
      </c>
      <c r="N11273">
        <v>0.55220000000000002</v>
      </c>
    </row>
    <row r="11274" spans="1:14" x14ac:dyDescent="0.3">
      <c r="A11274" t="s">
        <v>1214</v>
      </c>
      <c r="B11274" t="s">
        <v>1847</v>
      </c>
      <c r="C11274">
        <f>_xlfn.XLOOKUP(B11274,[2]itemList_221219!$B:$B,[2]itemList_221219!$A:$A)</f>
        <v>304040</v>
      </c>
      <c r="D11274">
        <v>40</v>
      </c>
      <c r="E11274">
        <v>37</v>
      </c>
      <c r="F11274">
        <v>0</v>
      </c>
      <c r="G11274" t="s">
        <v>19</v>
      </c>
      <c r="H11274" t="s">
        <v>1006</v>
      </c>
      <c r="I11274">
        <v>1.5</v>
      </c>
      <c r="J11274" t="s">
        <v>1862</v>
      </c>
      <c r="K11274">
        <v>25834</v>
      </c>
      <c r="L11274">
        <v>2.5834000000000001</v>
      </c>
      <c r="M11274">
        <f>_xlfn.XLOOKUP(_xlfn.TEXTJOIN("|",0,D11274,G11274,H11274,I11274),[3]방어구각인!$G$20:$G$370,[3]방어구각인!$F$20:$F$370)</f>
        <v>2.5714000000000001</v>
      </c>
      <c r="N11274">
        <v>0.4667</v>
      </c>
    </row>
    <row r="11275" spans="1:14" x14ac:dyDescent="0.3">
      <c r="A11275" t="s">
        <v>1214</v>
      </c>
      <c r="B11275" t="s">
        <v>1847</v>
      </c>
      <c r="C11275">
        <f>_xlfn.XLOOKUP(B11275,[2]itemList_221219!$B:$B,[2]itemList_221219!$A:$A)</f>
        <v>304040</v>
      </c>
      <c r="D11275">
        <v>40</v>
      </c>
      <c r="E11275">
        <v>37</v>
      </c>
      <c r="F11275">
        <v>0</v>
      </c>
      <c r="G11275" t="s">
        <v>19</v>
      </c>
      <c r="H11275" t="s">
        <v>1006</v>
      </c>
      <c r="I11275">
        <v>2</v>
      </c>
      <c r="J11275" t="s">
        <v>1863</v>
      </c>
      <c r="K11275">
        <v>25830</v>
      </c>
      <c r="L11275">
        <v>2.5830000000000002</v>
      </c>
      <c r="M11275">
        <f>_xlfn.XLOOKUP(_xlfn.TEXTJOIN("|",0,D11275,G11275,H11275,I11275),[3]방어구각인!$G$20:$G$370,[3]방어구각인!$F$20:$F$370)</f>
        <v>2.5714000000000001</v>
      </c>
      <c r="N11275">
        <v>0.4511</v>
      </c>
    </row>
    <row r="11276" spans="1:14" x14ac:dyDescent="0.3">
      <c r="A11276" t="s">
        <v>1214</v>
      </c>
      <c r="B11276" t="s">
        <v>1847</v>
      </c>
      <c r="C11276">
        <f>_xlfn.XLOOKUP(B11276,[2]itemList_221219!$B:$B,[2]itemList_221219!$A:$A)</f>
        <v>304040</v>
      </c>
      <c r="D11276">
        <v>40</v>
      </c>
      <c r="E11276">
        <v>37</v>
      </c>
      <c r="F11276">
        <v>0</v>
      </c>
      <c r="G11276" t="s">
        <v>19</v>
      </c>
      <c r="H11276" t="s">
        <v>1006</v>
      </c>
      <c r="I11276">
        <v>2.5</v>
      </c>
      <c r="J11276" t="s">
        <v>1864</v>
      </c>
      <c r="K11276">
        <v>25515</v>
      </c>
      <c r="L11276">
        <v>2.5514999999999999</v>
      </c>
      <c r="M11276">
        <f>_xlfn.XLOOKUP(_xlfn.TEXTJOIN("|",0,D11276,G11276,H11276,I11276),[3]방어구각인!$G$20:$G$370,[3]방어구각인!$F$20:$F$370)</f>
        <v>2.5714000000000001</v>
      </c>
      <c r="N11276">
        <v>0.77390000000000003</v>
      </c>
    </row>
    <row r="11277" spans="1:14" x14ac:dyDescent="0.3">
      <c r="A11277" t="s">
        <v>1214</v>
      </c>
      <c r="B11277" t="s">
        <v>1847</v>
      </c>
      <c r="C11277">
        <f>_xlfn.XLOOKUP(B11277,[2]itemList_221219!$B:$B,[2]itemList_221219!$A:$A)</f>
        <v>304040</v>
      </c>
      <c r="D11277">
        <v>40</v>
      </c>
      <c r="E11277">
        <v>37</v>
      </c>
      <c r="F11277">
        <v>0</v>
      </c>
      <c r="G11277" t="s">
        <v>19</v>
      </c>
      <c r="H11277" t="s">
        <v>1006</v>
      </c>
      <c r="I11277">
        <v>3</v>
      </c>
      <c r="J11277" t="s">
        <v>1865</v>
      </c>
      <c r="K11277">
        <v>25587</v>
      </c>
      <c r="L11277">
        <v>2.5587</v>
      </c>
      <c r="M11277">
        <f>_xlfn.XLOOKUP(_xlfn.TEXTJOIN("|",0,D11277,G11277,H11277,I11277),[3]방어구각인!$G$20:$G$370,[3]방어구각인!$F$20:$F$370)</f>
        <v>2.5714000000000001</v>
      </c>
      <c r="N11277">
        <v>0.49390000000000001</v>
      </c>
    </row>
    <row r="11278" spans="1:14" x14ac:dyDescent="0.3">
      <c r="A11278" t="s">
        <v>1214</v>
      </c>
      <c r="B11278" t="s">
        <v>1847</v>
      </c>
      <c r="C11278">
        <f>_xlfn.XLOOKUP(B11278,[2]itemList_221219!$B:$B,[2]itemList_221219!$A:$A)</f>
        <v>304040</v>
      </c>
      <c r="D11278">
        <v>40</v>
      </c>
      <c r="E11278">
        <v>37</v>
      </c>
      <c r="F11278">
        <v>0</v>
      </c>
      <c r="G11278" t="s">
        <v>19</v>
      </c>
      <c r="H11278" t="s">
        <v>1006</v>
      </c>
      <c r="I11278">
        <v>3.5</v>
      </c>
      <c r="J11278" t="s">
        <v>1866</v>
      </c>
      <c r="K11278">
        <v>25857</v>
      </c>
      <c r="L11278">
        <v>2.5857000000000001</v>
      </c>
      <c r="M11278">
        <f>_xlfn.XLOOKUP(_xlfn.TEXTJOIN("|",0,D11278,G11278,H11278,I11278),[3]방어구각인!$G$20:$G$370,[3]방어구각인!$F$20:$F$370)</f>
        <v>2.5714000000000001</v>
      </c>
      <c r="N11278">
        <v>0.55610000000000004</v>
      </c>
    </row>
    <row r="11279" spans="1:14" x14ac:dyDescent="0.3">
      <c r="A11279" t="s">
        <v>1214</v>
      </c>
      <c r="B11279" t="s">
        <v>1847</v>
      </c>
      <c r="C11279">
        <f>_xlfn.XLOOKUP(B11279,[2]itemList_221219!$B:$B,[2]itemList_221219!$A:$A)</f>
        <v>304040</v>
      </c>
      <c r="D11279">
        <v>40</v>
      </c>
      <c r="E11279">
        <v>37</v>
      </c>
      <c r="F11279">
        <v>0</v>
      </c>
      <c r="G11279" t="s">
        <v>19</v>
      </c>
      <c r="H11279" t="s">
        <v>1006</v>
      </c>
      <c r="I11279">
        <v>4</v>
      </c>
      <c r="J11279" t="s">
        <v>1867</v>
      </c>
      <c r="K11279">
        <v>25609</v>
      </c>
      <c r="L11279">
        <v>2.5609000000000002</v>
      </c>
      <c r="M11279">
        <f>_xlfn.XLOOKUP(_xlfn.TEXTJOIN("|",0,D11279,G11279,H11279,I11279),[3]방어구각인!$G$20:$G$370,[3]방어구각인!$F$20:$F$370)</f>
        <v>2.5714000000000001</v>
      </c>
      <c r="N11279">
        <v>0.4083</v>
      </c>
    </row>
    <row r="11280" spans="1:14" x14ac:dyDescent="0.3">
      <c r="A11280" t="s">
        <v>1214</v>
      </c>
      <c r="B11280" t="s">
        <v>1847</v>
      </c>
      <c r="C11280">
        <f>_xlfn.XLOOKUP(B11280,[2]itemList_221219!$B:$B,[2]itemList_221219!$A:$A)</f>
        <v>304040</v>
      </c>
      <c r="D11280">
        <v>40</v>
      </c>
      <c r="E11280">
        <v>51</v>
      </c>
      <c r="F11280">
        <v>0</v>
      </c>
      <c r="G11280" t="s">
        <v>19</v>
      </c>
      <c r="H11280" t="s">
        <v>989</v>
      </c>
      <c r="I11280">
        <v>0.5</v>
      </c>
      <c r="J11280" t="s">
        <v>1466</v>
      </c>
      <c r="K11280">
        <v>853</v>
      </c>
      <c r="L11280">
        <v>8.5300000000000001E-2</v>
      </c>
      <c r="M11280">
        <f>_xlfn.XLOOKUP(_xlfn.TEXTJOIN("|",0,D11280,G11280,H11280,I11280),[3]방어구각인!$G$20:$G$370,[3]방어구각인!$F$20:$F$370)</f>
        <v>8.3299999999999999E-2</v>
      </c>
      <c r="N11280">
        <v>2.4009999999999998</v>
      </c>
    </row>
    <row r="11281" spans="1:14" x14ac:dyDescent="0.3">
      <c r="A11281" t="s">
        <v>1214</v>
      </c>
      <c r="B11281" t="s">
        <v>1847</v>
      </c>
      <c r="C11281">
        <f>_xlfn.XLOOKUP(B11281,[2]itemList_221219!$B:$B,[2]itemList_221219!$A:$A)</f>
        <v>304040</v>
      </c>
      <c r="D11281">
        <v>40</v>
      </c>
      <c r="E11281">
        <v>51</v>
      </c>
      <c r="F11281">
        <v>0</v>
      </c>
      <c r="G11281" t="s">
        <v>19</v>
      </c>
      <c r="H11281" t="s">
        <v>989</v>
      </c>
      <c r="I11281">
        <v>0.6</v>
      </c>
      <c r="J11281" t="s">
        <v>1467</v>
      </c>
      <c r="K11281">
        <v>821</v>
      </c>
      <c r="L11281">
        <v>8.2100000000000006E-2</v>
      </c>
      <c r="M11281">
        <f>_xlfn.XLOOKUP(_xlfn.TEXTJOIN("|",0,D11281,G11281,H11281,I11281),[3]방어구각인!$G$20:$G$370,[3]방어구각인!$F$20:$F$370)</f>
        <v>8.3299999999999999E-2</v>
      </c>
      <c r="N11281">
        <v>1.4406000000000001</v>
      </c>
    </row>
    <row r="11282" spans="1:14" x14ac:dyDescent="0.3">
      <c r="A11282" t="s">
        <v>1214</v>
      </c>
      <c r="B11282" t="s">
        <v>1847</v>
      </c>
      <c r="C11282">
        <f>_xlfn.XLOOKUP(B11282,[2]itemList_221219!$B:$B,[2]itemList_221219!$A:$A)</f>
        <v>304040</v>
      </c>
      <c r="D11282">
        <v>40</v>
      </c>
      <c r="E11282">
        <v>51</v>
      </c>
      <c r="F11282">
        <v>0</v>
      </c>
      <c r="G11282" t="s">
        <v>19</v>
      </c>
      <c r="H11282" t="s">
        <v>989</v>
      </c>
      <c r="I11282">
        <v>0.7</v>
      </c>
      <c r="J11282" t="s">
        <v>1468</v>
      </c>
      <c r="K11282">
        <v>819</v>
      </c>
      <c r="L11282">
        <v>8.1900000000000001E-2</v>
      </c>
      <c r="M11282">
        <f>_xlfn.XLOOKUP(_xlfn.TEXTJOIN("|",0,D11282,G11282,H11282,I11282),[3]방어구각인!$G$20:$G$370,[3]방어구각인!$F$20:$F$370)</f>
        <v>8.3299999999999999E-2</v>
      </c>
      <c r="N11282">
        <v>1.6807000000000001</v>
      </c>
    </row>
    <row r="11283" spans="1:14" x14ac:dyDescent="0.3">
      <c r="A11283" t="s">
        <v>1214</v>
      </c>
      <c r="B11283" t="s">
        <v>1847</v>
      </c>
      <c r="C11283">
        <f>_xlfn.XLOOKUP(B11283,[2]itemList_221219!$B:$B,[2]itemList_221219!$A:$A)</f>
        <v>304040</v>
      </c>
      <c r="D11283">
        <v>40</v>
      </c>
      <c r="E11283">
        <v>51</v>
      </c>
      <c r="F11283">
        <v>0</v>
      </c>
      <c r="G11283" t="s">
        <v>19</v>
      </c>
      <c r="H11283" t="s">
        <v>989</v>
      </c>
      <c r="I11283">
        <v>0.8</v>
      </c>
      <c r="J11283" t="s">
        <v>1469</v>
      </c>
      <c r="K11283">
        <v>814</v>
      </c>
      <c r="L11283">
        <v>8.14E-2</v>
      </c>
      <c r="M11283">
        <f>_xlfn.XLOOKUP(_xlfn.TEXTJOIN("|",0,D11283,G11283,H11283,I11283),[3]방어구각인!$G$20:$G$370,[3]방어구각인!$F$20:$F$370)</f>
        <v>8.3299999999999999E-2</v>
      </c>
      <c r="N11283">
        <v>2.2808999999999999</v>
      </c>
    </row>
    <row r="11284" spans="1:14" x14ac:dyDescent="0.3">
      <c r="A11284" t="s">
        <v>1214</v>
      </c>
      <c r="B11284" t="s">
        <v>1847</v>
      </c>
      <c r="C11284">
        <f>_xlfn.XLOOKUP(B11284,[2]itemList_221219!$B:$B,[2]itemList_221219!$A:$A)</f>
        <v>304040</v>
      </c>
      <c r="D11284">
        <v>40</v>
      </c>
      <c r="E11284">
        <v>51</v>
      </c>
      <c r="F11284">
        <v>0</v>
      </c>
      <c r="G11284" t="s">
        <v>19</v>
      </c>
      <c r="H11284" t="s">
        <v>989</v>
      </c>
      <c r="I11284">
        <v>0.9</v>
      </c>
      <c r="J11284" t="s">
        <v>1470</v>
      </c>
      <c r="K11284">
        <v>848</v>
      </c>
      <c r="L11284">
        <v>8.48E-2</v>
      </c>
      <c r="M11284">
        <f>_xlfn.XLOOKUP(_xlfn.TEXTJOIN("|",0,D11284,G11284,H11284,I11284),[3]방어구각인!$G$20:$G$370,[3]방어구각인!$F$20:$F$370)</f>
        <v>8.3299999999999999E-2</v>
      </c>
      <c r="N11284">
        <v>1.8007</v>
      </c>
    </row>
    <row r="11285" spans="1:14" x14ac:dyDescent="0.3">
      <c r="A11285" t="s">
        <v>1214</v>
      </c>
      <c r="B11285" t="s">
        <v>1847</v>
      </c>
      <c r="C11285">
        <f>_xlfn.XLOOKUP(B11285,[2]itemList_221219!$B:$B,[2]itemList_221219!$A:$A)</f>
        <v>304040</v>
      </c>
      <c r="D11285">
        <v>40</v>
      </c>
      <c r="E11285">
        <v>51</v>
      </c>
      <c r="F11285">
        <v>0</v>
      </c>
      <c r="G11285" t="s">
        <v>19</v>
      </c>
      <c r="H11285" t="s">
        <v>989</v>
      </c>
      <c r="I11285">
        <v>1</v>
      </c>
      <c r="J11285" t="s">
        <v>1471</v>
      </c>
      <c r="K11285">
        <v>823</v>
      </c>
      <c r="L11285">
        <v>8.2299999999999998E-2</v>
      </c>
      <c r="M11285">
        <f>_xlfn.XLOOKUP(_xlfn.TEXTJOIN("|",0,D11285,G11285,H11285,I11285),[3]방어구각인!$G$20:$G$370,[3]방어구각인!$F$20:$F$370)</f>
        <v>8.3299999999999999E-2</v>
      </c>
      <c r="N11285">
        <v>1.2004999999999999</v>
      </c>
    </row>
    <row r="11286" spans="1:14" x14ac:dyDescent="0.3">
      <c r="A11286" t="s">
        <v>1214</v>
      </c>
      <c r="B11286" t="s">
        <v>1847</v>
      </c>
      <c r="C11286">
        <f>_xlfn.XLOOKUP(B11286,[2]itemList_221219!$B:$B,[2]itemList_221219!$A:$A)</f>
        <v>304040</v>
      </c>
      <c r="D11286">
        <v>40</v>
      </c>
      <c r="E11286">
        <v>52</v>
      </c>
      <c r="F11286">
        <v>0</v>
      </c>
      <c r="G11286" t="s">
        <v>19</v>
      </c>
      <c r="H11286" t="s">
        <v>990</v>
      </c>
      <c r="I11286">
        <v>0.5</v>
      </c>
      <c r="J11286" t="s">
        <v>1472</v>
      </c>
      <c r="K11286">
        <v>320</v>
      </c>
      <c r="L11286">
        <v>3.2000000000000001E-2</v>
      </c>
      <c r="M11286">
        <f>_xlfn.XLOOKUP(_xlfn.TEXTJOIN("|",0,D11286,G11286,H11286,I11286),[3]방어구각인!$G$20:$G$370,[3]방어구각인!$F$20:$F$370)</f>
        <v>3.1300000000000001E-2</v>
      </c>
      <c r="N11286">
        <v>2.2364000000000002</v>
      </c>
    </row>
    <row r="11287" spans="1:14" x14ac:dyDescent="0.3">
      <c r="A11287" t="s">
        <v>1214</v>
      </c>
      <c r="B11287" t="s">
        <v>1847</v>
      </c>
      <c r="C11287">
        <f>_xlfn.XLOOKUP(B11287,[2]itemList_221219!$B:$B,[2]itemList_221219!$A:$A)</f>
        <v>304040</v>
      </c>
      <c r="D11287">
        <v>40</v>
      </c>
      <c r="E11287">
        <v>52</v>
      </c>
      <c r="F11287">
        <v>0</v>
      </c>
      <c r="G11287" t="s">
        <v>19</v>
      </c>
      <c r="H11287" t="s">
        <v>990</v>
      </c>
      <c r="I11287">
        <v>0.6</v>
      </c>
      <c r="J11287" t="s">
        <v>1473</v>
      </c>
      <c r="K11287">
        <v>311</v>
      </c>
      <c r="L11287">
        <v>3.1099999999999999E-2</v>
      </c>
      <c r="M11287">
        <f>_xlfn.XLOOKUP(_xlfn.TEXTJOIN("|",0,D11287,G11287,H11287,I11287),[3]방어구각인!$G$20:$G$370,[3]방어구각인!$F$20:$F$370)</f>
        <v>3.1300000000000001E-2</v>
      </c>
      <c r="N11287">
        <v>0.63900000000000001</v>
      </c>
    </row>
    <row r="11288" spans="1:14" x14ac:dyDescent="0.3">
      <c r="A11288" t="s">
        <v>1214</v>
      </c>
      <c r="B11288" t="s">
        <v>1847</v>
      </c>
      <c r="C11288">
        <f>_xlfn.XLOOKUP(B11288,[2]itemList_221219!$B:$B,[2]itemList_221219!$A:$A)</f>
        <v>304040</v>
      </c>
      <c r="D11288">
        <v>40</v>
      </c>
      <c r="E11288">
        <v>52</v>
      </c>
      <c r="F11288">
        <v>0</v>
      </c>
      <c r="G11288" t="s">
        <v>19</v>
      </c>
      <c r="H11288" t="s">
        <v>990</v>
      </c>
      <c r="I11288">
        <v>0.7</v>
      </c>
      <c r="J11288" t="s">
        <v>1474</v>
      </c>
      <c r="K11288">
        <v>304</v>
      </c>
      <c r="L11288">
        <v>3.04E-2</v>
      </c>
      <c r="M11288">
        <f>_xlfn.XLOOKUP(_xlfn.TEXTJOIN("|",0,D11288,G11288,H11288,I11288),[3]방어구각인!$G$20:$G$370,[3]방어구각인!$F$20:$F$370)</f>
        <v>3.1300000000000001E-2</v>
      </c>
      <c r="N11288">
        <v>2.8754</v>
      </c>
    </row>
    <row r="11289" spans="1:14" x14ac:dyDescent="0.3">
      <c r="A11289" t="s">
        <v>1214</v>
      </c>
      <c r="B11289" t="s">
        <v>1847</v>
      </c>
      <c r="C11289">
        <f>_xlfn.XLOOKUP(B11289,[2]itemList_221219!$B:$B,[2]itemList_221219!$A:$A)</f>
        <v>304040</v>
      </c>
      <c r="D11289">
        <v>40</v>
      </c>
      <c r="E11289">
        <v>52</v>
      </c>
      <c r="F11289">
        <v>0</v>
      </c>
      <c r="G11289" t="s">
        <v>19</v>
      </c>
      <c r="H11289" t="s">
        <v>990</v>
      </c>
      <c r="I11289">
        <v>0.8</v>
      </c>
      <c r="J11289" t="s">
        <v>1475</v>
      </c>
      <c r="K11289">
        <v>324</v>
      </c>
      <c r="L11289">
        <v>3.2399999999999998E-2</v>
      </c>
      <c r="M11289">
        <f>_xlfn.XLOOKUP(_xlfn.TEXTJOIN("|",0,D11289,G11289,H11289,I11289),[3]방어구각인!$G$20:$G$370,[3]방어구각인!$F$20:$F$370)</f>
        <v>3.1300000000000001E-2</v>
      </c>
      <c r="N11289">
        <v>3.5144000000000002</v>
      </c>
    </row>
    <row r="11290" spans="1:14" x14ac:dyDescent="0.3">
      <c r="A11290" t="s">
        <v>1214</v>
      </c>
      <c r="B11290" t="s">
        <v>1847</v>
      </c>
      <c r="C11290">
        <f>_xlfn.XLOOKUP(B11290,[2]itemList_221219!$B:$B,[2]itemList_221219!$A:$A)</f>
        <v>304040</v>
      </c>
      <c r="D11290">
        <v>40</v>
      </c>
      <c r="E11290">
        <v>52</v>
      </c>
      <c r="F11290">
        <v>0</v>
      </c>
      <c r="G11290" t="s">
        <v>19</v>
      </c>
      <c r="H11290" t="s">
        <v>990</v>
      </c>
      <c r="I11290">
        <v>0.9</v>
      </c>
      <c r="J11290" t="s">
        <v>1476</v>
      </c>
      <c r="K11290">
        <v>358</v>
      </c>
      <c r="L11290">
        <v>3.5799999999999998E-2</v>
      </c>
      <c r="M11290">
        <f>_xlfn.XLOOKUP(_xlfn.TEXTJOIN("|",0,D11290,G11290,H11290,I11290),[3]방어구각인!$G$20:$G$370,[3]방어구각인!$F$20:$F$370)</f>
        <v>3.1300000000000001E-2</v>
      </c>
      <c r="N11290">
        <v>14.377000000000001</v>
      </c>
    </row>
    <row r="11291" spans="1:14" x14ac:dyDescent="0.3">
      <c r="A11291" t="s">
        <v>1214</v>
      </c>
      <c r="B11291" t="s">
        <v>1847</v>
      </c>
      <c r="C11291">
        <f>_xlfn.XLOOKUP(B11291,[2]itemList_221219!$B:$B,[2]itemList_221219!$A:$A)</f>
        <v>304040</v>
      </c>
      <c r="D11291">
        <v>40</v>
      </c>
      <c r="E11291">
        <v>52</v>
      </c>
      <c r="F11291">
        <v>0</v>
      </c>
      <c r="G11291" t="s">
        <v>19</v>
      </c>
      <c r="H11291" t="s">
        <v>990</v>
      </c>
      <c r="I11291">
        <v>1</v>
      </c>
      <c r="J11291" t="s">
        <v>1477</v>
      </c>
      <c r="K11291">
        <v>327</v>
      </c>
      <c r="L11291">
        <v>3.27E-2</v>
      </c>
      <c r="M11291">
        <f>_xlfn.XLOOKUP(_xlfn.TEXTJOIN("|",0,D11291,G11291,H11291,I11291),[3]방어구각인!$G$20:$G$370,[3]방어구각인!$F$20:$F$370)</f>
        <v>3.1300000000000001E-2</v>
      </c>
      <c r="N11291">
        <v>4.4728000000000003</v>
      </c>
    </row>
    <row r="11292" spans="1:14" x14ac:dyDescent="0.3">
      <c r="A11292" t="s">
        <v>1214</v>
      </c>
      <c r="B11292" t="s">
        <v>1847</v>
      </c>
      <c r="C11292">
        <f>_xlfn.XLOOKUP(B11292,[2]itemList_221219!$B:$B,[2]itemList_221219!$A:$A)</f>
        <v>304040</v>
      </c>
      <c r="D11292">
        <v>40</v>
      </c>
      <c r="E11292">
        <v>52</v>
      </c>
      <c r="F11292">
        <v>0</v>
      </c>
      <c r="G11292" t="s">
        <v>19</v>
      </c>
      <c r="H11292" t="s">
        <v>990</v>
      </c>
      <c r="I11292">
        <v>1.1000000000000001</v>
      </c>
      <c r="J11292" t="s">
        <v>1478</v>
      </c>
      <c r="K11292">
        <v>279</v>
      </c>
      <c r="L11292">
        <v>2.7900000000000001E-2</v>
      </c>
      <c r="M11292">
        <f>_xlfn.XLOOKUP(_xlfn.TEXTJOIN("|",0,D11292,G11292,H11292,I11292),[3]방어구각인!$G$20:$G$370,[3]방어구각인!$F$20:$F$370)</f>
        <v>3.1300000000000001E-2</v>
      </c>
      <c r="N11292">
        <v>10.8626</v>
      </c>
    </row>
    <row r="11293" spans="1:14" x14ac:dyDescent="0.3">
      <c r="A11293" t="s">
        <v>1214</v>
      </c>
      <c r="B11293" t="s">
        <v>1847</v>
      </c>
      <c r="C11293">
        <f>_xlfn.XLOOKUP(B11293,[2]itemList_221219!$B:$B,[2]itemList_221219!$A:$A)</f>
        <v>304040</v>
      </c>
      <c r="D11293">
        <v>40</v>
      </c>
      <c r="E11293">
        <v>52</v>
      </c>
      <c r="F11293">
        <v>0</v>
      </c>
      <c r="G11293" t="s">
        <v>19</v>
      </c>
      <c r="H11293" t="s">
        <v>990</v>
      </c>
      <c r="I11293">
        <v>1.2</v>
      </c>
      <c r="J11293" t="s">
        <v>1479</v>
      </c>
      <c r="K11293">
        <v>323</v>
      </c>
      <c r="L11293">
        <v>3.2300000000000002E-2</v>
      </c>
      <c r="M11293">
        <f>_xlfn.XLOOKUP(_xlfn.TEXTJOIN("|",0,D11293,G11293,H11293,I11293),[3]방어구각인!$G$20:$G$370,[3]방어구각인!$F$20:$F$370)</f>
        <v>3.1300000000000001E-2</v>
      </c>
      <c r="N11293">
        <v>3.1949000000000001</v>
      </c>
    </row>
    <row r="11294" spans="1:14" x14ac:dyDescent="0.3">
      <c r="A11294" t="s">
        <v>1214</v>
      </c>
      <c r="B11294" t="s">
        <v>1847</v>
      </c>
      <c r="C11294">
        <f>_xlfn.XLOOKUP(B11294,[2]itemList_221219!$B:$B,[2]itemList_221219!$A:$A)</f>
        <v>304040</v>
      </c>
      <c r="D11294">
        <v>40</v>
      </c>
      <c r="E11294">
        <v>52</v>
      </c>
      <c r="F11294">
        <v>0</v>
      </c>
      <c r="G11294" t="s">
        <v>19</v>
      </c>
      <c r="H11294" t="s">
        <v>990</v>
      </c>
      <c r="I11294">
        <v>1.3</v>
      </c>
      <c r="J11294" t="s">
        <v>1480</v>
      </c>
      <c r="K11294">
        <v>305</v>
      </c>
      <c r="L11294">
        <v>3.0499999999999999E-2</v>
      </c>
      <c r="M11294">
        <f>_xlfn.XLOOKUP(_xlfn.TEXTJOIN("|",0,D11294,G11294,H11294,I11294),[3]방어구각인!$G$20:$G$370,[3]방어구각인!$F$20:$F$370)</f>
        <v>3.1300000000000001E-2</v>
      </c>
      <c r="N11294">
        <v>2.5558999999999998</v>
      </c>
    </row>
    <row r="11295" spans="1:14" x14ac:dyDescent="0.3">
      <c r="A11295" t="s">
        <v>1214</v>
      </c>
      <c r="B11295" t="s">
        <v>1847</v>
      </c>
      <c r="C11295">
        <f>_xlfn.XLOOKUP(B11295,[2]itemList_221219!$B:$B,[2]itemList_221219!$A:$A)</f>
        <v>304040</v>
      </c>
      <c r="D11295">
        <v>40</v>
      </c>
      <c r="E11295">
        <v>52</v>
      </c>
      <c r="F11295">
        <v>0</v>
      </c>
      <c r="G11295" t="s">
        <v>19</v>
      </c>
      <c r="H11295" t="s">
        <v>990</v>
      </c>
      <c r="I11295">
        <v>1.4</v>
      </c>
      <c r="J11295" t="s">
        <v>1481</v>
      </c>
      <c r="K11295">
        <v>330</v>
      </c>
      <c r="L11295">
        <v>3.3000000000000002E-2</v>
      </c>
      <c r="M11295">
        <f>_xlfn.XLOOKUP(_xlfn.TEXTJOIN("|",0,D11295,G11295,H11295,I11295),[3]방어구각인!$G$20:$G$370,[3]방어구각인!$F$20:$F$370)</f>
        <v>3.1300000000000001E-2</v>
      </c>
      <c r="N11295">
        <v>5.4313000000000002</v>
      </c>
    </row>
    <row r="11296" spans="1:14" x14ac:dyDescent="0.3">
      <c r="A11296" t="s">
        <v>1214</v>
      </c>
      <c r="B11296" t="s">
        <v>1847</v>
      </c>
      <c r="C11296">
        <f>_xlfn.XLOOKUP(B11296,[2]itemList_221219!$B:$B,[2]itemList_221219!$A:$A)</f>
        <v>304040</v>
      </c>
      <c r="D11296">
        <v>40</v>
      </c>
      <c r="E11296">
        <v>52</v>
      </c>
      <c r="F11296">
        <v>0</v>
      </c>
      <c r="G11296" t="s">
        <v>19</v>
      </c>
      <c r="H11296" t="s">
        <v>990</v>
      </c>
      <c r="I11296">
        <v>1.5</v>
      </c>
      <c r="J11296" t="s">
        <v>1482</v>
      </c>
      <c r="K11296">
        <v>302</v>
      </c>
      <c r="L11296">
        <v>3.0200000000000001E-2</v>
      </c>
      <c r="M11296">
        <f>_xlfn.XLOOKUP(_xlfn.TEXTJOIN("|",0,D11296,G11296,H11296,I11296),[3]방어구각인!$G$20:$G$370,[3]방어구각인!$F$20:$F$370)</f>
        <v>3.1300000000000001E-2</v>
      </c>
      <c r="N11296">
        <v>3.5144000000000002</v>
      </c>
    </row>
    <row r="11297" spans="1:14" x14ac:dyDescent="0.3">
      <c r="A11297" t="s">
        <v>1214</v>
      </c>
      <c r="B11297" t="s">
        <v>1847</v>
      </c>
      <c r="C11297">
        <f>_xlfn.XLOOKUP(B11297,[2]itemList_221219!$B:$B,[2]itemList_221219!$A:$A)</f>
        <v>304040</v>
      </c>
      <c r="D11297">
        <v>40</v>
      </c>
      <c r="E11297">
        <v>52</v>
      </c>
      <c r="F11297">
        <v>0</v>
      </c>
      <c r="G11297" t="s">
        <v>19</v>
      </c>
      <c r="H11297" t="s">
        <v>990</v>
      </c>
      <c r="I11297">
        <v>1.6</v>
      </c>
      <c r="J11297" t="s">
        <v>1483</v>
      </c>
      <c r="K11297">
        <v>307</v>
      </c>
      <c r="L11297">
        <v>3.0700000000000002E-2</v>
      </c>
      <c r="M11297">
        <f>_xlfn.XLOOKUP(_xlfn.TEXTJOIN("|",0,D11297,G11297,H11297,I11297),[3]방어구각인!$G$20:$G$370,[3]방어구각인!$F$20:$F$370)</f>
        <v>3.1300000000000001E-2</v>
      </c>
      <c r="N11297">
        <v>1.9169</v>
      </c>
    </row>
    <row r="11298" spans="1:14" x14ac:dyDescent="0.3">
      <c r="A11298" t="s">
        <v>1214</v>
      </c>
      <c r="B11298" t="s">
        <v>1847</v>
      </c>
      <c r="C11298">
        <f>_xlfn.XLOOKUP(B11298,[2]itemList_221219!$B:$B,[2]itemList_221219!$A:$A)</f>
        <v>304040</v>
      </c>
      <c r="D11298">
        <v>40</v>
      </c>
      <c r="E11298">
        <v>52</v>
      </c>
      <c r="F11298">
        <v>0</v>
      </c>
      <c r="G11298" t="s">
        <v>19</v>
      </c>
      <c r="H11298" t="s">
        <v>990</v>
      </c>
      <c r="I11298">
        <v>1.7</v>
      </c>
      <c r="J11298" t="s">
        <v>1484</v>
      </c>
      <c r="K11298">
        <v>309</v>
      </c>
      <c r="L11298">
        <v>3.09E-2</v>
      </c>
      <c r="M11298">
        <f>_xlfn.XLOOKUP(_xlfn.TEXTJOIN("|",0,D11298,G11298,H11298,I11298),[3]방어구각인!$G$20:$G$370,[3]방어구각인!$F$20:$F$370)</f>
        <v>3.1300000000000001E-2</v>
      </c>
      <c r="N11298">
        <v>1.278</v>
      </c>
    </row>
    <row r="11299" spans="1:14" x14ac:dyDescent="0.3">
      <c r="A11299" t="s">
        <v>1214</v>
      </c>
      <c r="B11299" t="s">
        <v>1847</v>
      </c>
      <c r="C11299">
        <f>_xlfn.XLOOKUP(B11299,[2]itemList_221219!$B:$B,[2]itemList_221219!$A:$A)</f>
        <v>304040</v>
      </c>
      <c r="D11299">
        <v>40</v>
      </c>
      <c r="E11299">
        <v>52</v>
      </c>
      <c r="F11299">
        <v>0</v>
      </c>
      <c r="G11299" t="s">
        <v>19</v>
      </c>
      <c r="H11299" t="s">
        <v>990</v>
      </c>
      <c r="I11299">
        <v>1.8</v>
      </c>
      <c r="J11299" t="s">
        <v>1485</v>
      </c>
      <c r="K11299">
        <v>302</v>
      </c>
      <c r="L11299">
        <v>3.0200000000000001E-2</v>
      </c>
      <c r="M11299">
        <f>_xlfn.XLOOKUP(_xlfn.TEXTJOIN("|",0,D11299,G11299,H11299,I11299),[3]방어구각인!$G$20:$G$370,[3]방어구각인!$F$20:$F$370)</f>
        <v>3.1300000000000001E-2</v>
      </c>
      <c r="N11299">
        <v>3.5144000000000002</v>
      </c>
    </row>
    <row r="11300" spans="1:14" x14ac:dyDescent="0.3">
      <c r="A11300" t="s">
        <v>1214</v>
      </c>
      <c r="B11300" t="s">
        <v>1847</v>
      </c>
      <c r="C11300">
        <f>_xlfn.XLOOKUP(B11300,[2]itemList_221219!$B:$B,[2]itemList_221219!$A:$A)</f>
        <v>304040</v>
      </c>
      <c r="D11300">
        <v>40</v>
      </c>
      <c r="E11300">
        <v>52</v>
      </c>
      <c r="F11300">
        <v>0</v>
      </c>
      <c r="G11300" t="s">
        <v>19</v>
      </c>
      <c r="H11300" t="s">
        <v>990</v>
      </c>
      <c r="I11300">
        <v>1.9</v>
      </c>
      <c r="J11300" t="s">
        <v>1486</v>
      </c>
      <c r="K11300">
        <v>316</v>
      </c>
      <c r="L11300">
        <v>3.1600000000000003E-2</v>
      </c>
      <c r="M11300">
        <f>_xlfn.XLOOKUP(_xlfn.TEXTJOIN("|",0,D11300,G11300,H11300,I11300),[3]방어구각인!$G$20:$G$370,[3]방어구각인!$F$20:$F$370)</f>
        <v>3.1300000000000001E-2</v>
      </c>
      <c r="N11300">
        <v>0.95850000000000002</v>
      </c>
    </row>
    <row r="11301" spans="1:14" x14ac:dyDescent="0.3">
      <c r="A11301" t="s">
        <v>1214</v>
      </c>
      <c r="B11301" t="s">
        <v>1847</v>
      </c>
      <c r="C11301">
        <f>_xlfn.XLOOKUP(B11301,[2]itemList_221219!$B:$B,[2]itemList_221219!$A:$A)</f>
        <v>304040</v>
      </c>
      <c r="D11301">
        <v>40</v>
      </c>
      <c r="E11301">
        <v>52</v>
      </c>
      <c r="F11301">
        <v>0</v>
      </c>
      <c r="G11301" t="s">
        <v>19</v>
      </c>
      <c r="H11301" t="s">
        <v>990</v>
      </c>
      <c r="I11301">
        <v>2</v>
      </c>
      <c r="J11301" t="s">
        <v>1487</v>
      </c>
      <c r="K11301">
        <v>313</v>
      </c>
      <c r="L11301">
        <v>3.1300000000000001E-2</v>
      </c>
      <c r="M11301">
        <f>_xlfn.XLOOKUP(_xlfn.TEXTJOIN("|",0,D11301,G11301,H11301,I11301),[3]방어구각인!$G$20:$G$370,[3]방어구각인!$F$20:$F$370)</f>
        <v>3.1300000000000001E-2</v>
      </c>
      <c r="N11301">
        <v>0</v>
      </c>
    </row>
    <row r="11302" spans="1:14" x14ac:dyDescent="0.3">
      <c r="A11302" t="s">
        <v>1214</v>
      </c>
      <c r="B11302" t="s">
        <v>1847</v>
      </c>
      <c r="C11302">
        <f>_xlfn.XLOOKUP(B11302,[2]itemList_221219!$B:$B,[2]itemList_221219!$A:$A)</f>
        <v>304040</v>
      </c>
      <c r="D11302">
        <v>40</v>
      </c>
      <c r="E11302">
        <v>53</v>
      </c>
      <c r="F11302">
        <v>0</v>
      </c>
      <c r="G11302" t="s">
        <v>19</v>
      </c>
      <c r="H11302" t="s">
        <v>991</v>
      </c>
      <c r="I11302">
        <v>0.5</v>
      </c>
      <c r="J11302" t="s">
        <v>1498</v>
      </c>
      <c r="K11302">
        <v>835</v>
      </c>
      <c r="L11302">
        <v>8.3500000000000005E-2</v>
      </c>
      <c r="M11302">
        <f>_xlfn.XLOOKUP(_xlfn.TEXTJOIN("|",0,D11302,G11302,H11302,I11302),[3]방어구각인!$G$20:$G$370,[3]방어구각인!$F$20:$F$370)</f>
        <v>8.3299999999999999E-2</v>
      </c>
      <c r="N11302">
        <v>0.24010000000000001</v>
      </c>
    </row>
    <row r="11303" spans="1:14" x14ac:dyDescent="0.3">
      <c r="A11303" t="s">
        <v>1214</v>
      </c>
      <c r="B11303" t="s">
        <v>1847</v>
      </c>
      <c r="C11303">
        <f>_xlfn.XLOOKUP(B11303,[2]itemList_221219!$B:$B,[2]itemList_221219!$A:$A)</f>
        <v>304040</v>
      </c>
      <c r="D11303">
        <v>40</v>
      </c>
      <c r="E11303">
        <v>53</v>
      </c>
      <c r="F11303">
        <v>0</v>
      </c>
      <c r="G11303" t="s">
        <v>19</v>
      </c>
      <c r="H11303" t="s">
        <v>991</v>
      </c>
      <c r="I11303">
        <v>0.6</v>
      </c>
      <c r="J11303" t="s">
        <v>1499</v>
      </c>
      <c r="K11303">
        <v>827</v>
      </c>
      <c r="L11303">
        <v>8.2699999999999996E-2</v>
      </c>
      <c r="M11303">
        <f>_xlfn.XLOOKUP(_xlfn.TEXTJOIN("|",0,D11303,G11303,H11303,I11303),[3]방어구각인!$G$20:$G$370,[3]방어구각인!$F$20:$F$370)</f>
        <v>8.3299999999999999E-2</v>
      </c>
      <c r="N11303">
        <v>0.72030000000000005</v>
      </c>
    </row>
    <row r="11304" spans="1:14" x14ac:dyDescent="0.3">
      <c r="A11304" t="s">
        <v>1214</v>
      </c>
      <c r="B11304" t="s">
        <v>1847</v>
      </c>
      <c r="C11304">
        <f>_xlfn.XLOOKUP(B11304,[2]itemList_221219!$B:$B,[2]itemList_221219!$A:$A)</f>
        <v>304040</v>
      </c>
      <c r="D11304">
        <v>40</v>
      </c>
      <c r="E11304">
        <v>53</v>
      </c>
      <c r="F11304">
        <v>0</v>
      </c>
      <c r="G11304" t="s">
        <v>19</v>
      </c>
      <c r="H11304" t="s">
        <v>991</v>
      </c>
      <c r="I11304">
        <v>0.7</v>
      </c>
      <c r="J11304" t="s">
        <v>1500</v>
      </c>
      <c r="K11304">
        <v>852</v>
      </c>
      <c r="L11304">
        <v>8.5199999999999998E-2</v>
      </c>
      <c r="M11304">
        <f>_xlfn.XLOOKUP(_xlfn.TEXTJOIN("|",0,D11304,G11304,H11304,I11304),[3]방어구각인!$G$20:$G$370,[3]방어구각인!$F$20:$F$370)</f>
        <v>8.3299999999999999E-2</v>
      </c>
      <c r="N11304">
        <v>2.2808999999999999</v>
      </c>
    </row>
    <row r="11305" spans="1:14" x14ac:dyDescent="0.3">
      <c r="A11305" t="s">
        <v>1214</v>
      </c>
      <c r="B11305" t="s">
        <v>1847</v>
      </c>
      <c r="C11305">
        <f>_xlfn.XLOOKUP(B11305,[2]itemList_221219!$B:$B,[2]itemList_221219!$A:$A)</f>
        <v>304040</v>
      </c>
      <c r="D11305">
        <v>40</v>
      </c>
      <c r="E11305">
        <v>53</v>
      </c>
      <c r="F11305">
        <v>0</v>
      </c>
      <c r="G11305" t="s">
        <v>19</v>
      </c>
      <c r="H11305" t="s">
        <v>991</v>
      </c>
      <c r="I11305">
        <v>0.8</v>
      </c>
      <c r="J11305" t="s">
        <v>1501</v>
      </c>
      <c r="K11305">
        <v>889</v>
      </c>
      <c r="L11305">
        <v>8.8900000000000007E-2</v>
      </c>
      <c r="M11305">
        <f>_xlfn.XLOOKUP(_xlfn.TEXTJOIN("|",0,D11305,G11305,H11305,I11305),[3]방어구각인!$G$20:$G$370,[3]방어구각인!$F$20:$F$370)</f>
        <v>8.3299999999999999E-2</v>
      </c>
      <c r="N11305">
        <v>6.7226999999999997</v>
      </c>
    </row>
    <row r="11306" spans="1:14" x14ac:dyDescent="0.3">
      <c r="A11306" t="s">
        <v>1214</v>
      </c>
      <c r="B11306" t="s">
        <v>1847</v>
      </c>
      <c r="C11306">
        <f>_xlfn.XLOOKUP(B11306,[2]itemList_221219!$B:$B,[2]itemList_221219!$A:$A)</f>
        <v>304040</v>
      </c>
      <c r="D11306">
        <v>40</v>
      </c>
      <c r="E11306">
        <v>53</v>
      </c>
      <c r="F11306">
        <v>0</v>
      </c>
      <c r="G11306" t="s">
        <v>19</v>
      </c>
      <c r="H11306" t="s">
        <v>991</v>
      </c>
      <c r="I11306">
        <v>0.9</v>
      </c>
      <c r="J11306" t="s">
        <v>1502</v>
      </c>
      <c r="K11306">
        <v>836</v>
      </c>
      <c r="L11306">
        <v>8.3599999999999994E-2</v>
      </c>
      <c r="M11306">
        <f>_xlfn.XLOOKUP(_xlfn.TEXTJOIN("|",0,D11306,G11306,H11306,I11306),[3]방어구각인!$G$20:$G$370,[3]방어구각인!$F$20:$F$370)</f>
        <v>8.3299999999999999E-2</v>
      </c>
      <c r="N11306">
        <v>0.36009999999999998</v>
      </c>
    </row>
    <row r="11307" spans="1:14" x14ac:dyDescent="0.3">
      <c r="A11307" t="s">
        <v>1214</v>
      </c>
      <c r="B11307" t="s">
        <v>1847</v>
      </c>
      <c r="C11307">
        <f>_xlfn.XLOOKUP(B11307,[2]itemList_221219!$B:$B,[2]itemList_221219!$A:$A)</f>
        <v>304040</v>
      </c>
      <c r="D11307">
        <v>40</v>
      </c>
      <c r="E11307">
        <v>53</v>
      </c>
      <c r="F11307">
        <v>0</v>
      </c>
      <c r="G11307" t="s">
        <v>19</v>
      </c>
      <c r="H11307" t="s">
        <v>991</v>
      </c>
      <c r="I11307">
        <v>1</v>
      </c>
      <c r="J11307" t="s">
        <v>1503</v>
      </c>
      <c r="K11307">
        <v>822</v>
      </c>
      <c r="L11307">
        <v>8.2199999999999995E-2</v>
      </c>
      <c r="M11307">
        <f>_xlfn.XLOOKUP(_xlfn.TEXTJOIN("|",0,D11307,G11307,H11307,I11307),[3]방어구각인!$G$20:$G$370,[3]방어구각인!$F$20:$F$370)</f>
        <v>8.3299999999999999E-2</v>
      </c>
      <c r="N11307">
        <v>1.3205</v>
      </c>
    </row>
    <row r="11308" spans="1:14" x14ac:dyDescent="0.3">
      <c r="A11308" t="s">
        <v>1214</v>
      </c>
      <c r="B11308" t="s">
        <v>1847</v>
      </c>
      <c r="C11308">
        <f>_xlfn.XLOOKUP(B11308,[2]itemList_221219!$B:$B,[2]itemList_221219!$A:$A)</f>
        <v>304040</v>
      </c>
      <c r="D11308">
        <v>40</v>
      </c>
      <c r="E11308">
        <v>54</v>
      </c>
      <c r="F11308">
        <v>0</v>
      </c>
      <c r="G11308" t="s">
        <v>19</v>
      </c>
      <c r="H11308" t="s">
        <v>992</v>
      </c>
      <c r="I11308">
        <v>0.5</v>
      </c>
      <c r="J11308" t="s">
        <v>1504</v>
      </c>
      <c r="K11308">
        <v>314</v>
      </c>
      <c r="L11308">
        <v>3.1399999999999997E-2</v>
      </c>
      <c r="M11308">
        <f>_xlfn.XLOOKUP(_xlfn.TEXTJOIN("|",0,D11308,G11308,H11308,I11308),[3]방어구각인!$G$20:$G$370,[3]방어구각인!$F$20:$F$370)</f>
        <v>3.1300000000000001E-2</v>
      </c>
      <c r="N11308">
        <v>0.31950000000000001</v>
      </c>
    </row>
    <row r="11309" spans="1:14" x14ac:dyDescent="0.3">
      <c r="A11309" t="s">
        <v>1214</v>
      </c>
      <c r="B11309" t="s">
        <v>1847</v>
      </c>
      <c r="C11309">
        <f>_xlfn.XLOOKUP(B11309,[2]itemList_221219!$B:$B,[2]itemList_221219!$A:$A)</f>
        <v>304040</v>
      </c>
      <c r="D11309">
        <v>40</v>
      </c>
      <c r="E11309">
        <v>54</v>
      </c>
      <c r="F11309">
        <v>0</v>
      </c>
      <c r="G11309" t="s">
        <v>19</v>
      </c>
      <c r="H11309" t="s">
        <v>992</v>
      </c>
      <c r="I11309">
        <v>0.6</v>
      </c>
      <c r="J11309" t="s">
        <v>1505</v>
      </c>
      <c r="K11309">
        <v>320</v>
      </c>
      <c r="L11309">
        <v>3.2000000000000001E-2</v>
      </c>
      <c r="M11309">
        <f>_xlfn.XLOOKUP(_xlfn.TEXTJOIN("|",0,D11309,G11309,H11309,I11309),[3]방어구각인!$G$20:$G$370,[3]방어구각인!$F$20:$F$370)</f>
        <v>3.1300000000000001E-2</v>
      </c>
      <c r="N11309">
        <v>2.2364000000000002</v>
      </c>
    </row>
    <row r="11310" spans="1:14" x14ac:dyDescent="0.3">
      <c r="A11310" t="s">
        <v>1214</v>
      </c>
      <c r="B11310" t="s">
        <v>1847</v>
      </c>
      <c r="C11310">
        <f>_xlfn.XLOOKUP(B11310,[2]itemList_221219!$B:$B,[2]itemList_221219!$A:$A)</f>
        <v>304040</v>
      </c>
      <c r="D11310">
        <v>40</v>
      </c>
      <c r="E11310">
        <v>54</v>
      </c>
      <c r="F11310">
        <v>0</v>
      </c>
      <c r="G11310" t="s">
        <v>19</v>
      </c>
      <c r="H11310" t="s">
        <v>992</v>
      </c>
      <c r="I11310">
        <v>0.7</v>
      </c>
      <c r="J11310" t="s">
        <v>1506</v>
      </c>
      <c r="K11310">
        <v>326</v>
      </c>
      <c r="L11310">
        <v>3.2599999999999997E-2</v>
      </c>
      <c r="M11310">
        <f>_xlfn.XLOOKUP(_xlfn.TEXTJOIN("|",0,D11310,G11310,H11310,I11310),[3]방어구각인!$G$20:$G$370,[3]방어구각인!$F$20:$F$370)</f>
        <v>3.1300000000000001E-2</v>
      </c>
      <c r="N11310">
        <v>4.1534000000000004</v>
      </c>
    </row>
    <row r="11311" spans="1:14" x14ac:dyDescent="0.3">
      <c r="A11311" t="s">
        <v>1214</v>
      </c>
      <c r="B11311" t="s">
        <v>1847</v>
      </c>
      <c r="C11311">
        <f>_xlfn.XLOOKUP(B11311,[2]itemList_221219!$B:$B,[2]itemList_221219!$A:$A)</f>
        <v>304040</v>
      </c>
      <c r="D11311">
        <v>40</v>
      </c>
      <c r="E11311">
        <v>54</v>
      </c>
      <c r="F11311">
        <v>0</v>
      </c>
      <c r="G11311" t="s">
        <v>19</v>
      </c>
      <c r="H11311" t="s">
        <v>992</v>
      </c>
      <c r="I11311">
        <v>0.8</v>
      </c>
      <c r="J11311" t="s">
        <v>1507</v>
      </c>
      <c r="K11311">
        <v>305</v>
      </c>
      <c r="L11311">
        <v>3.0499999999999999E-2</v>
      </c>
      <c r="M11311">
        <f>_xlfn.XLOOKUP(_xlfn.TEXTJOIN("|",0,D11311,G11311,H11311,I11311),[3]방어구각인!$G$20:$G$370,[3]방어구각인!$F$20:$F$370)</f>
        <v>3.1300000000000001E-2</v>
      </c>
      <c r="N11311">
        <v>2.5558999999999998</v>
      </c>
    </row>
    <row r="11312" spans="1:14" x14ac:dyDescent="0.3">
      <c r="A11312" t="s">
        <v>1214</v>
      </c>
      <c r="B11312" t="s">
        <v>1847</v>
      </c>
      <c r="C11312">
        <f>_xlfn.XLOOKUP(B11312,[2]itemList_221219!$B:$B,[2]itemList_221219!$A:$A)</f>
        <v>304040</v>
      </c>
      <c r="D11312">
        <v>40</v>
      </c>
      <c r="E11312">
        <v>54</v>
      </c>
      <c r="F11312">
        <v>0</v>
      </c>
      <c r="G11312" t="s">
        <v>19</v>
      </c>
      <c r="H11312" t="s">
        <v>992</v>
      </c>
      <c r="I11312">
        <v>0.9</v>
      </c>
      <c r="J11312" t="s">
        <v>1508</v>
      </c>
      <c r="K11312">
        <v>314</v>
      </c>
      <c r="L11312">
        <v>3.1399999999999997E-2</v>
      </c>
      <c r="M11312">
        <f>_xlfn.XLOOKUP(_xlfn.TEXTJOIN("|",0,D11312,G11312,H11312,I11312),[3]방어구각인!$G$20:$G$370,[3]방어구각인!$F$20:$F$370)</f>
        <v>3.1300000000000001E-2</v>
      </c>
      <c r="N11312">
        <v>0.31950000000000001</v>
      </c>
    </row>
    <row r="11313" spans="1:14" x14ac:dyDescent="0.3">
      <c r="A11313" t="s">
        <v>1214</v>
      </c>
      <c r="B11313" t="s">
        <v>1847</v>
      </c>
      <c r="C11313">
        <f>_xlfn.XLOOKUP(B11313,[2]itemList_221219!$B:$B,[2]itemList_221219!$A:$A)</f>
        <v>304040</v>
      </c>
      <c r="D11313">
        <v>40</v>
      </c>
      <c r="E11313">
        <v>54</v>
      </c>
      <c r="F11313">
        <v>0</v>
      </c>
      <c r="G11313" t="s">
        <v>19</v>
      </c>
      <c r="H11313" t="s">
        <v>992</v>
      </c>
      <c r="I11313">
        <v>1</v>
      </c>
      <c r="J11313" t="s">
        <v>1509</v>
      </c>
      <c r="K11313">
        <v>319</v>
      </c>
      <c r="L11313">
        <v>3.1899999999999998E-2</v>
      </c>
      <c r="M11313">
        <f>_xlfn.XLOOKUP(_xlfn.TEXTJOIN("|",0,D11313,G11313,H11313,I11313),[3]방어구각인!$G$20:$G$370,[3]방어구각인!$F$20:$F$370)</f>
        <v>3.1300000000000001E-2</v>
      </c>
      <c r="N11313">
        <v>1.9169</v>
      </c>
    </row>
    <row r="11314" spans="1:14" x14ac:dyDescent="0.3">
      <c r="A11314" t="s">
        <v>1214</v>
      </c>
      <c r="B11314" t="s">
        <v>1847</v>
      </c>
      <c r="C11314">
        <f>_xlfn.XLOOKUP(B11314,[2]itemList_221219!$B:$B,[2]itemList_221219!$A:$A)</f>
        <v>304040</v>
      </c>
      <c r="D11314">
        <v>40</v>
      </c>
      <c r="E11314">
        <v>54</v>
      </c>
      <c r="F11314">
        <v>0</v>
      </c>
      <c r="G11314" t="s">
        <v>19</v>
      </c>
      <c r="H11314" t="s">
        <v>992</v>
      </c>
      <c r="I11314">
        <v>1.1000000000000001</v>
      </c>
      <c r="J11314" t="s">
        <v>1510</v>
      </c>
      <c r="K11314">
        <v>329</v>
      </c>
      <c r="L11314">
        <v>3.2899999999999999E-2</v>
      </c>
      <c r="M11314">
        <f>_xlfn.XLOOKUP(_xlfn.TEXTJOIN("|",0,D11314,G11314,H11314,I11314),[3]방어구각인!$G$20:$G$370,[3]방어구각인!$F$20:$F$370)</f>
        <v>3.1300000000000001E-2</v>
      </c>
      <c r="N11314">
        <v>5.1117999999999997</v>
      </c>
    </row>
    <row r="11315" spans="1:14" x14ac:dyDescent="0.3">
      <c r="A11315" t="s">
        <v>1214</v>
      </c>
      <c r="B11315" t="s">
        <v>1847</v>
      </c>
      <c r="C11315">
        <f>_xlfn.XLOOKUP(B11315,[2]itemList_221219!$B:$B,[2]itemList_221219!$A:$A)</f>
        <v>304040</v>
      </c>
      <c r="D11315">
        <v>40</v>
      </c>
      <c r="E11315">
        <v>54</v>
      </c>
      <c r="F11315">
        <v>0</v>
      </c>
      <c r="G11315" t="s">
        <v>19</v>
      </c>
      <c r="H11315" t="s">
        <v>992</v>
      </c>
      <c r="I11315">
        <v>1.2</v>
      </c>
      <c r="J11315" t="s">
        <v>1511</v>
      </c>
      <c r="K11315">
        <v>297</v>
      </c>
      <c r="L11315">
        <v>2.9700000000000001E-2</v>
      </c>
      <c r="M11315">
        <f>_xlfn.XLOOKUP(_xlfn.TEXTJOIN("|",0,D11315,G11315,H11315,I11315),[3]방어구각인!$G$20:$G$370,[3]방어구각인!$F$20:$F$370)</f>
        <v>3.1300000000000001E-2</v>
      </c>
      <c r="N11315">
        <v>5.1117999999999997</v>
      </c>
    </row>
    <row r="11316" spans="1:14" x14ac:dyDescent="0.3">
      <c r="A11316" t="s">
        <v>1214</v>
      </c>
      <c r="B11316" t="s">
        <v>1847</v>
      </c>
      <c r="C11316">
        <f>_xlfn.XLOOKUP(B11316,[2]itemList_221219!$B:$B,[2]itemList_221219!$A:$A)</f>
        <v>304040</v>
      </c>
      <c r="D11316">
        <v>40</v>
      </c>
      <c r="E11316">
        <v>54</v>
      </c>
      <c r="F11316">
        <v>0</v>
      </c>
      <c r="G11316" t="s">
        <v>19</v>
      </c>
      <c r="H11316" t="s">
        <v>992</v>
      </c>
      <c r="I11316">
        <v>1.3</v>
      </c>
      <c r="J11316" t="s">
        <v>1512</v>
      </c>
      <c r="K11316">
        <v>295</v>
      </c>
      <c r="L11316">
        <v>2.9499999999999998E-2</v>
      </c>
      <c r="M11316">
        <f>_xlfn.XLOOKUP(_xlfn.TEXTJOIN("|",0,D11316,G11316,H11316,I11316),[3]방어구각인!$G$20:$G$370,[3]방어구각인!$F$20:$F$370)</f>
        <v>3.1300000000000001E-2</v>
      </c>
      <c r="N11316">
        <v>5.7507999999999999</v>
      </c>
    </row>
    <row r="11317" spans="1:14" x14ac:dyDescent="0.3">
      <c r="A11317" t="s">
        <v>1214</v>
      </c>
      <c r="B11317" t="s">
        <v>1847</v>
      </c>
      <c r="C11317">
        <f>_xlfn.XLOOKUP(B11317,[2]itemList_221219!$B:$B,[2]itemList_221219!$A:$A)</f>
        <v>304040</v>
      </c>
      <c r="D11317">
        <v>40</v>
      </c>
      <c r="E11317">
        <v>54</v>
      </c>
      <c r="F11317">
        <v>0</v>
      </c>
      <c r="G11317" t="s">
        <v>19</v>
      </c>
      <c r="H11317" t="s">
        <v>992</v>
      </c>
      <c r="I11317">
        <v>1.4</v>
      </c>
      <c r="J11317" t="s">
        <v>1513</v>
      </c>
      <c r="K11317">
        <v>305</v>
      </c>
      <c r="L11317">
        <v>3.0499999999999999E-2</v>
      </c>
      <c r="M11317">
        <f>_xlfn.XLOOKUP(_xlfn.TEXTJOIN("|",0,D11317,G11317,H11317,I11317),[3]방어구각인!$G$20:$G$370,[3]방어구각인!$F$20:$F$370)</f>
        <v>3.1300000000000001E-2</v>
      </c>
      <c r="N11317">
        <v>2.5558999999999998</v>
      </c>
    </row>
    <row r="11318" spans="1:14" x14ac:dyDescent="0.3">
      <c r="A11318" t="s">
        <v>1214</v>
      </c>
      <c r="B11318" t="s">
        <v>1847</v>
      </c>
      <c r="C11318">
        <f>_xlfn.XLOOKUP(B11318,[2]itemList_221219!$B:$B,[2]itemList_221219!$A:$A)</f>
        <v>304040</v>
      </c>
      <c r="D11318">
        <v>40</v>
      </c>
      <c r="E11318">
        <v>54</v>
      </c>
      <c r="F11318">
        <v>0</v>
      </c>
      <c r="G11318" t="s">
        <v>19</v>
      </c>
      <c r="H11318" t="s">
        <v>992</v>
      </c>
      <c r="I11318">
        <v>1.5</v>
      </c>
      <c r="J11318" t="s">
        <v>1514</v>
      </c>
      <c r="K11318">
        <v>296</v>
      </c>
      <c r="L11318">
        <v>2.9600000000000001E-2</v>
      </c>
      <c r="M11318">
        <f>_xlfn.XLOOKUP(_xlfn.TEXTJOIN("|",0,D11318,G11318,H11318,I11318),[3]방어구각인!$G$20:$G$370,[3]방어구각인!$F$20:$F$370)</f>
        <v>3.1300000000000001E-2</v>
      </c>
      <c r="N11318">
        <v>5.4313000000000002</v>
      </c>
    </row>
    <row r="11319" spans="1:14" x14ac:dyDescent="0.3">
      <c r="A11319" t="s">
        <v>1214</v>
      </c>
      <c r="B11319" t="s">
        <v>1847</v>
      </c>
      <c r="C11319">
        <f>_xlfn.XLOOKUP(B11319,[2]itemList_221219!$B:$B,[2]itemList_221219!$A:$A)</f>
        <v>304040</v>
      </c>
      <c r="D11319">
        <v>40</v>
      </c>
      <c r="E11319">
        <v>54</v>
      </c>
      <c r="F11319">
        <v>0</v>
      </c>
      <c r="G11319" t="s">
        <v>19</v>
      </c>
      <c r="H11319" t="s">
        <v>992</v>
      </c>
      <c r="I11319">
        <v>1.6</v>
      </c>
      <c r="J11319" t="s">
        <v>1515</v>
      </c>
      <c r="K11319">
        <v>303</v>
      </c>
      <c r="L11319">
        <v>3.0300000000000001E-2</v>
      </c>
      <c r="M11319">
        <f>_xlfn.XLOOKUP(_xlfn.TEXTJOIN("|",0,D11319,G11319,H11319,I11319),[3]방어구각인!$G$20:$G$370,[3]방어구각인!$F$20:$F$370)</f>
        <v>3.1300000000000001E-2</v>
      </c>
      <c r="N11319">
        <v>3.1949000000000001</v>
      </c>
    </row>
    <row r="11320" spans="1:14" x14ac:dyDescent="0.3">
      <c r="A11320" t="s">
        <v>1214</v>
      </c>
      <c r="B11320" t="s">
        <v>1847</v>
      </c>
      <c r="C11320">
        <f>_xlfn.XLOOKUP(B11320,[2]itemList_221219!$B:$B,[2]itemList_221219!$A:$A)</f>
        <v>304040</v>
      </c>
      <c r="D11320">
        <v>40</v>
      </c>
      <c r="E11320">
        <v>54</v>
      </c>
      <c r="F11320">
        <v>0</v>
      </c>
      <c r="G11320" t="s">
        <v>19</v>
      </c>
      <c r="H11320" t="s">
        <v>992</v>
      </c>
      <c r="I11320">
        <v>1.7</v>
      </c>
      <c r="J11320" t="s">
        <v>1516</v>
      </c>
      <c r="K11320">
        <v>327</v>
      </c>
      <c r="L11320">
        <v>3.27E-2</v>
      </c>
      <c r="M11320">
        <f>_xlfn.XLOOKUP(_xlfn.TEXTJOIN("|",0,D11320,G11320,H11320,I11320),[3]방어구각인!$G$20:$G$370,[3]방어구각인!$F$20:$F$370)</f>
        <v>3.1300000000000001E-2</v>
      </c>
      <c r="N11320">
        <v>4.4728000000000003</v>
      </c>
    </row>
    <row r="11321" spans="1:14" x14ac:dyDescent="0.3">
      <c r="A11321" t="s">
        <v>1214</v>
      </c>
      <c r="B11321" t="s">
        <v>1847</v>
      </c>
      <c r="C11321">
        <f>_xlfn.XLOOKUP(B11321,[2]itemList_221219!$B:$B,[2]itemList_221219!$A:$A)</f>
        <v>304040</v>
      </c>
      <c r="D11321">
        <v>40</v>
      </c>
      <c r="E11321">
        <v>54</v>
      </c>
      <c r="F11321">
        <v>0</v>
      </c>
      <c r="G11321" t="s">
        <v>19</v>
      </c>
      <c r="H11321" t="s">
        <v>992</v>
      </c>
      <c r="I11321">
        <v>1.8</v>
      </c>
      <c r="J11321" t="s">
        <v>1517</v>
      </c>
      <c r="K11321">
        <v>304</v>
      </c>
      <c r="L11321">
        <v>3.04E-2</v>
      </c>
      <c r="M11321">
        <f>_xlfn.XLOOKUP(_xlfn.TEXTJOIN("|",0,D11321,G11321,H11321,I11321),[3]방어구각인!$G$20:$G$370,[3]방어구각인!$F$20:$F$370)</f>
        <v>3.1300000000000001E-2</v>
      </c>
      <c r="N11321">
        <v>2.8754</v>
      </c>
    </row>
    <row r="11322" spans="1:14" x14ac:dyDescent="0.3">
      <c r="A11322" t="s">
        <v>1214</v>
      </c>
      <c r="B11322" t="s">
        <v>1847</v>
      </c>
      <c r="C11322">
        <f>_xlfn.XLOOKUP(B11322,[2]itemList_221219!$B:$B,[2]itemList_221219!$A:$A)</f>
        <v>304040</v>
      </c>
      <c r="D11322">
        <v>40</v>
      </c>
      <c r="E11322">
        <v>54</v>
      </c>
      <c r="F11322">
        <v>0</v>
      </c>
      <c r="G11322" t="s">
        <v>19</v>
      </c>
      <c r="H11322" t="s">
        <v>992</v>
      </c>
      <c r="I11322">
        <v>1.9</v>
      </c>
      <c r="J11322" t="s">
        <v>1518</v>
      </c>
      <c r="K11322">
        <v>269</v>
      </c>
      <c r="L11322">
        <v>2.69E-2</v>
      </c>
      <c r="M11322">
        <f>_xlfn.XLOOKUP(_xlfn.TEXTJOIN("|",0,D11322,G11322,H11322,I11322),[3]방어구각인!$G$20:$G$370,[3]방어구각인!$F$20:$F$370)</f>
        <v>3.1300000000000001E-2</v>
      </c>
      <c r="N11322">
        <v>14.057499999999999</v>
      </c>
    </row>
    <row r="11323" spans="1:14" x14ac:dyDescent="0.3">
      <c r="A11323" t="s">
        <v>1214</v>
      </c>
      <c r="B11323" t="s">
        <v>1847</v>
      </c>
      <c r="C11323">
        <f>_xlfn.XLOOKUP(B11323,[2]itemList_221219!$B:$B,[2]itemList_221219!$A:$A)</f>
        <v>304040</v>
      </c>
      <c r="D11323">
        <v>40</v>
      </c>
      <c r="E11323">
        <v>54</v>
      </c>
      <c r="F11323">
        <v>0</v>
      </c>
      <c r="G11323" t="s">
        <v>19</v>
      </c>
      <c r="H11323" t="s">
        <v>992</v>
      </c>
      <c r="I11323">
        <v>2</v>
      </c>
      <c r="J11323" t="s">
        <v>1519</v>
      </c>
      <c r="K11323">
        <v>315</v>
      </c>
      <c r="L11323">
        <v>3.15E-2</v>
      </c>
      <c r="M11323">
        <f>_xlfn.XLOOKUP(_xlfn.TEXTJOIN("|",0,D11323,G11323,H11323,I11323),[3]방어구각인!$G$20:$G$370,[3]방어구각인!$F$20:$F$370)</f>
        <v>3.1300000000000001E-2</v>
      </c>
      <c r="N11323">
        <v>0.63900000000000001</v>
      </c>
    </row>
    <row r="11324" spans="1:14" x14ac:dyDescent="0.3">
      <c r="A11324" t="s">
        <v>1530</v>
      </c>
      <c r="B11324" t="s">
        <v>1847</v>
      </c>
      <c r="C11324">
        <f>_xlfn.XLOOKUP(B11324,[2]itemList_221219!$B:$B,[2]itemList_221219!$A:$A)</f>
        <v>304040</v>
      </c>
      <c r="D11324">
        <v>10</v>
      </c>
      <c r="E11324">
        <v>17</v>
      </c>
      <c r="F11324">
        <v>0</v>
      </c>
      <c r="G11324" t="s">
        <v>19</v>
      </c>
      <c r="H11324" t="s">
        <v>971</v>
      </c>
      <c r="I11324">
        <v>20</v>
      </c>
      <c r="J11324" t="s">
        <v>1358</v>
      </c>
      <c r="K11324">
        <v>28056</v>
      </c>
      <c r="L11324">
        <v>2.8056000000000001</v>
      </c>
      <c r="M11324">
        <f>_xlfn.XLOOKUP(_xlfn.TEXTJOIN("|",0,D11324,G11324,H11324,I11324),[3]방어구각인!$N$20:$N$370,[3]방어구각인!$M$20:$M$370)</f>
        <v>2.8</v>
      </c>
      <c r="N11324">
        <v>0.2</v>
      </c>
    </row>
    <row r="11325" spans="1:14" x14ac:dyDescent="0.3">
      <c r="A11325" t="s">
        <v>1530</v>
      </c>
      <c r="B11325" t="s">
        <v>1847</v>
      </c>
      <c r="C11325">
        <f>_xlfn.XLOOKUP(B11325,[2]itemList_221219!$B:$B,[2]itemList_221219!$A:$A)</f>
        <v>304040</v>
      </c>
      <c r="D11325">
        <v>10</v>
      </c>
      <c r="E11325">
        <v>17</v>
      </c>
      <c r="F11325">
        <v>0</v>
      </c>
      <c r="G11325" t="s">
        <v>19</v>
      </c>
      <c r="H11325" t="s">
        <v>971</v>
      </c>
      <c r="I11325">
        <v>25</v>
      </c>
      <c r="J11325" t="s">
        <v>1359</v>
      </c>
      <c r="K11325">
        <v>28060</v>
      </c>
      <c r="L11325">
        <v>2.806</v>
      </c>
      <c r="M11325">
        <f>_xlfn.XLOOKUP(_xlfn.TEXTJOIN("|",0,D11325,G11325,H11325,I11325),[3]방어구각인!$N$20:$N$370,[3]방어구각인!$M$20:$M$370)</f>
        <v>2.8</v>
      </c>
      <c r="N11325">
        <v>0.21429999999999999</v>
      </c>
    </row>
    <row r="11326" spans="1:14" x14ac:dyDescent="0.3">
      <c r="A11326" t="s">
        <v>1530</v>
      </c>
      <c r="B11326" t="s">
        <v>1847</v>
      </c>
      <c r="C11326">
        <f>_xlfn.XLOOKUP(B11326,[2]itemList_221219!$B:$B,[2]itemList_221219!$A:$A)</f>
        <v>304040</v>
      </c>
      <c r="D11326">
        <v>10</v>
      </c>
      <c r="E11326">
        <v>17</v>
      </c>
      <c r="F11326">
        <v>0</v>
      </c>
      <c r="G11326" t="s">
        <v>19</v>
      </c>
      <c r="H11326" t="s">
        <v>971</v>
      </c>
      <c r="I11326">
        <v>30</v>
      </c>
      <c r="J11326" t="s">
        <v>1360</v>
      </c>
      <c r="K11326">
        <v>28223</v>
      </c>
      <c r="L11326">
        <v>2.8222999999999998</v>
      </c>
      <c r="M11326">
        <f>_xlfn.XLOOKUP(_xlfn.TEXTJOIN("|",0,D11326,G11326,H11326,I11326),[3]방어구각인!$N$20:$N$370,[3]방어구각인!$M$20:$M$370)</f>
        <v>2.8</v>
      </c>
      <c r="N11326">
        <v>0.7964</v>
      </c>
    </row>
    <row r="11327" spans="1:14" x14ac:dyDescent="0.3">
      <c r="A11327" t="s">
        <v>1530</v>
      </c>
      <c r="B11327" t="s">
        <v>1847</v>
      </c>
      <c r="C11327">
        <f>_xlfn.XLOOKUP(B11327,[2]itemList_221219!$B:$B,[2]itemList_221219!$A:$A)</f>
        <v>304040</v>
      </c>
      <c r="D11327">
        <v>10</v>
      </c>
      <c r="E11327">
        <v>17</v>
      </c>
      <c r="F11327">
        <v>0</v>
      </c>
      <c r="G11327" t="s">
        <v>19</v>
      </c>
      <c r="H11327" t="s">
        <v>971</v>
      </c>
      <c r="I11327">
        <v>35</v>
      </c>
      <c r="J11327" t="s">
        <v>1361</v>
      </c>
      <c r="K11327">
        <v>27817</v>
      </c>
      <c r="L11327">
        <v>2.7816999999999998</v>
      </c>
      <c r="M11327">
        <f>_xlfn.XLOOKUP(_xlfn.TEXTJOIN("|",0,D11327,G11327,H11327,I11327),[3]방어구각인!$N$20:$N$370,[3]방어구각인!$M$20:$M$370)</f>
        <v>2.8</v>
      </c>
      <c r="N11327">
        <v>0.65359999999999996</v>
      </c>
    </row>
    <row r="11328" spans="1:14" x14ac:dyDescent="0.3">
      <c r="A11328" t="s">
        <v>1530</v>
      </c>
      <c r="B11328" t="s">
        <v>1847</v>
      </c>
      <c r="C11328">
        <f>_xlfn.XLOOKUP(B11328,[2]itemList_221219!$B:$B,[2]itemList_221219!$A:$A)</f>
        <v>304040</v>
      </c>
      <c r="D11328">
        <v>10</v>
      </c>
      <c r="E11328">
        <v>17</v>
      </c>
      <c r="F11328">
        <v>0</v>
      </c>
      <c r="G11328" t="s">
        <v>19</v>
      </c>
      <c r="H11328" t="s">
        <v>971</v>
      </c>
      <c r="I11328">
        <v>40</v>
      </c>
      <c r="J11328" t="s">
        <v>1362</v>
      </c>
      <c r="K11328">
        <v>28016</v>
      </c>
      <c r="L11328">
        <v>2.8016000000000001</v>
      </c>
      <c r="M11328">
        <f>_xlfn.XLOOKUP(_xlfn.TEXTJOIN("|",0,D11328,G11328,H11328,I11328),[3]방어구각인!$N$20:$N$370,[3]방어구각인!$M$20:$M$370)</f>
        <v>2.8</v>
      </c>
      <c r="N11328">
        <v>5.7099999999999998E-2</v>
      </c>
    </row>
    <row r="11329" spans="1:14" x14ac:dyDescent="0.3">
      <c r="A11329" t="s">
        <v>1530</v>
      </c>
      <c r="B11329" t="s">
        <v>1847</v>
      </c>
      <c r="C11329">
        <f>_xlfn.XLOOKUP(B11329,[2]itemList_221219!$B:$B,[2]itemList_221219!$A:$A)</f>
        <v>304040</v>
      </c>
      <c r="D11329">
        <v>10</v>
      </c>
      <c r="E11329">
        <v>18</v>
      </c>
      <c r="F11329">
        <v>0</v>
      </c>
      <c r="G11329" t="s">
        <v>19</v>
      </c>
      <c r="H11329" t="s">
        <v>972</v>
      </c>
      <c r="I11329">
        <v>10</v>
      </c>
      <c r="J11329" t="s">
        <v>1370</v>
      </c>
      <c r="K11329">
        <v>35103</v>
      </c>
      <c r="L11329">
        <v>3.5103</v>
      </c>
      <c r="M11329">
        <f>_xlfn.XLOOKUP(_xlfn.TEXTJOIN("|",0,D11329,G11329,H11329,I11329),[3]방어구각인!$N$20:$N$370,[3]방어구각인!$M$20:$M$370)</f>
        <v>3.5</v>
      </c>
      <c r="N11329">
        <v>0.29430000000000001</v>
      </c>
    </row>
    <row r="11330" spans="1:14" x14ac:dyDescent="0.3">
      <c r="A11330" t="s">
        <v>1530</v>
      </c>
      <c r="B11330" t="s">
        <v>1847</v>
      </c>
      <c r="C11330">
        <f>_xlfn.XLOOKUP(B11330,[2]itemList_221219!$B:$B,[2]itemList_221219!$A:$A)</f>
        <v>304040</v>
      </c>
      <c r="D11330">
        <v>10</v>
      </c>
      <c r="E11330">
        <v>18</v>
      </c>
      <c r="F11330">
        <v>0</v>
      </c>
      <c r="G11330" t="s">
        <v>19</v>
      </c>
      <c r="H11330" t="s">
        <v>972</v>
      </c>
      <c r="I11330">
        <v>15</v>
      </c>
      <c r="J11330" t="s">
        <v>1371</v>
      </c>
      <c r="K11330">
        <v>35178</v>
      </c>
      <c r="L11330">
        <v>3.5177999999999998</v>
      </c>
      <c r="M11330">
        <f>_xlfn.XLOOKUP(_xlfn.TEXTJOIN("|",0,D11330,G11330,H11330,I11330),[3]방어구각인!$N$20:$N$370,[3]방어구각인!$M$20:$M$370)</f>
        <v>3.5</v>
      </c>
      <c r="N11330">
        <v>0.50860000000000005</v>
      </c>
    </row>
    <row r="11331" spans="1:14" x14ac:dyDescent="0.3">
      <c r="A11331" t="s">
        <v>1530</v>
      </c>
      <c r="B11331" t="s">
        <v>1847</v>
      </c>
      <c r="C11331">
        <f>_xlfn.XLOOKUP(B11331,[2]itemList_221219!$B:$B,[2]itemList_221219!$A:$A)</f>
        <v>304040</v>
      </c>
      <c r="D11331">
        <v>10</v>
      </c>
      <c r="E11331">
        <v>18</v>
      </c>
      <c r="F11331">
        <v>0</v>
      </c>
      <c r="G11331" t="s">
        <v>19</v>
      </c>
      <c r="H11331" t="s">
        <v>972</v>
      </c>
      <c r="I11331">
        <v>20</v>
      </c>
      <c r="J11331" t="s">
        <v>1372</v>
      </c>
      <c r="K11331">
        <v>35016</v>
      </c>
      <c r="L11331">
        <v>3.5015999999999998</v>
      </c>
      <c r="M11331">
        <f>_xlfn.XLOOKUP(_xlfn.TEXTJOIN("|",0,D11331,G11331,H11331,I11331),[3]방어구각인!$N$20:$N$370,[3]방어구각인!$M$20:$M$370)</f>
        <v>3.5</v>
      </c>
      <c r="N11331">
        <v>4.5699999999999998E-2</v>
      </c>
    </row>
    <row r="11332" spans="1:14" x14ac:dyDescent="0.3">
      <c r="A11332" t="s">
        <v>1530</v>
      </c>
      <c r="B11332" t="s">
        <v>1847</v>
      </c>
      <c r="C11332">
        <f>_xlfn.XLOOKUP(B11332,[2]itemList_221219!$B:$B,[2]itemList_221219!$A:$A)</f>
        <v>304040</v>
      </c>
      <c r="D11332">
        <v>10</v>
      </c>
      <c r="E11332">
        <v>18</v>
      </c>
      <c r="F11332">
        <v>0</v>
      </c>
      <c r="G11332" t="s">
        <v>19</v>
      </c>
      <c r="H11332" t="s">
        <v>972</v>
      </c>
      <c r="I11332">
        <v>25</v>
      </c>
      <c r="J11332" t="s">
        <v>1373</v>
      </c>
      <c r="K11332">
        <v>35114</v>
      </c>
      <c r="L11332">
        <v>3.5114000000000001</v>
      </c>
      <c r="M11332">
        <f>_xlfn.XLOOKUP(_xlfn.TEXTJOIN("|",0,D11332,G11332,H11332,I11332),[3]방어구각인!$N$20:$N$370,[3]방어구각인!$M$20:$M$370)</f>
        <v>3.5</v>
      </c>
      <c r="N11332">
        <v>0.32569999999999999</v>
      </c>
    </row>
    <row r="11333" spans="1:14" x14ac:dyDescent="0.3">
      <c r="A11333" t="s">
        <v>1530</v>
      </c>
      <c r="B11333" t="s">
        <v>1847</v>
      </c>
      <c r="C11333">
        <f>_xlfn.XLOOKUP(B11333,[2]itemList_221219!$B:$B,[2]itemList_221219!$A:$A)</f>
        <v>304040</v>
      </c>
      <c r="D11333">
        <v>10</v>
      </c>
      <c r="E11333">
        <v>26</v>
      </c>
      <c r="F11333">
        <v>0</v>
      </c>
      <c r="G11333" t="s">
        <v>19</v>
      </c>
      <c r="H11333" t="s">
        <v>975</v>
      </c>
      <c r="I11333">
        <v>20</v>
      </c>
      <c r="J11333" t="s">
        <v>1377</v>
      </c>
      <c r="K11333">
        <v>19971</v>
      </c>
      <c r="L11333">
        <v>1.9971000000000001</v>
      </c>
      <c r="M11333">
        <f>_xlfn.XLOOKUP(_xlfn.TEXTJOIN("|",0,D11333,G11333,H11333,I11333),[3]방어구각인!$N$20:$N$370,[3]방어구각인!$M$20:$M$370)</f>
        <v>2</v>
      </c>
      <c r="N11333">
        <v>0.14499999999999999</v>
      </c>
    </row>
    <row r="11334" spans="1:14" x14ac:dyDescent="0.3">
      <c r="A11334" t="s">
        <v>1530</v>
      </c>
      <c r="B11334" t="s">
        <v>1847</v>
      </c>
      <c r="C11334">
        <f>_xlfn.XLOOKUP(B11334,[2]itemList_221219!$B:$B,[2]itemList_221219!$A:$A)</f>
        <v>304040</v>
      </c>
      <c r="D11334">
        <v>10</v>
      </c>
      <c r="E11334">
        <v>26</v>
      </c>
      <c r="F11334">
        <v>0</v>
      </c>
      <c r="G11334" t="s">
        <v>19</v>
      </c>
      <c r="H11334" t="s">
        <v>975</v>
      </c>
      <c r="I11334">
        <v>25</v>
      </c>
      <c r="J11334" t="s">
        <v>1378</v>
      </c>
      <c r="K11334">
        <v>19988</v>
      </c>
      <c r="L11334">
        <v>1.9987999999999999</v>
      </c>
      <c r="M11334">
        <f>_xlfn.XLOOKUP(_xlfn.TEXTJOIN("|",0,D11334,G11334,H11334,I11334),[3]방어구각인!$N$20:$N$370,[3]방어구각인!$M$20:$M$370)</f>
        <v>2</v>
      </c>
      <c r="N11334">
        <v>0.06</v>
      </c>
    </row>
    <row r="11335" spans="1:14" x14ac:dyDescent="0.3">
      <c r="A11335" t="s">
        <v>1530</v>
      </c>
      <c r="B11335" t="s">
        <v>1847</v>
      </c>
      <c r="C11335">
        <f>_xlfn.XLOOKUP(B11335,[2]itemList_221219!$B:$B,[2]itemList_221219!$A:$A)</f>
        <v>304040</v>
      </c>
      <c r="D11335">
        <v>10</v>
      </c>
      <c r="E11335">
        <v>26</v>
      </c>
      <c r="F11335">
        <v>0</v>
      </c>
      <c r="G11335" t="s">
        <v>19</v>
      </c>
      <c r="H11335" t="s">
        <v>975</v>
      </c>
      <c r="I11335">
        <v>30</v>
      </c>
      <c r="J11335" t="s">
        <v>1379</v>
      </c>
      <c r="K11335">
        <v>20124</v>
      </c>
      <c r="L11335">
        <v>2.0124</v>
      </c>
      <c r="M11335">
        <f>_xlfn.XLOOKUP(_xlfn.TEXTJOIN("|",0,D11335,G11335,H11335,I11335),[3]방어구각인!$N$20:$N$370,[3]방어구각인!$M$20:$M$370)</f>
        <v>2</v>
      </c>
      <c r="N11335">
        <v>0.62</v>
      </c>
    </row>
    <row r="11336" spans="1:14" x14ac:dyDescent="0.3">
      <c r="A11336" t="s">
        <v>1530</v>
      </c>
      <c r="B11336" t="s">
        <v>1847</v>
      </c>
      <c r="C11336">
        <f>_xlfn.XLOOKUP(B11336,[2]itemList_221219!$B:$B,[2]itemList_221219!$A:$A)</f>
        <v>304040</v>
      </c>
      <c r="D11336">
        <v>10</v>
      </c>
      <c r="E11336">
        <v>26</v>
      </c>
      <c r="F11336">
        <v>0</v>
      </c>
      <c r="G11336" t="s">
        <v>19</v>
      </c>
      <c r="H11336" t="s">
        <v>975</v>
      </c>
      <c r="I11336">
        <v>35</v>
      </c>
      <c r="J11336" t="s">
        <v>1380</v>
      </c>
      <c r="K11336">
        <v>20093</v>
      </c>
      <c r="L11336">
        <v>2.0093000000000001</v>
      </c>
      <c r="M11336">
        <f>_xlfn.XLOOKUP(_xlfn.TEXTJOIN("|",0,D11336,G11336,H11336,I11336),[3]방어구각인!$N$20:$N$370,[3]방어구각인!$M$20:$M$370)</f>
        <v>2</v>
      </c>
      <c r="N11336">
        <v>0.46500000000000002</v>
      </c>
    </row>
    <row r="11337" spans="1:14" x14ac:dyDescent="0.3">
      <c r="A11337" t="s">
        <v>1530</v>
      </c>
      <c r="B11337" t="s">
        <v>1847</v>
      </c>
      <c r="C11337">
        <f>_xlfn.XLOOKUP(B11337,[2]itemList_221219!$B:$B,[2]itemList_221219!$A:$A)</f>
        <v>304040</v>
      </c>
      <c r="D11337">
        <v>10</v>
      </c>
      <c r="E11337">
        <v>26</v>
      </c>
      <c r="F11337">
        <v>0</v>
      </c>
      <c r="G11337" t="s">
        <v>19</v>
      </c>
      <c r="H11337" t="s">
        <v>975</v>
      </c>
      <c r="I11337">
        <v>40</v>
      </c>
      <c r="J11337" t="s">
        <v>1381</v>
      </c>
      <c r="K11337">
        <v>20071</v>
      </c>
      <c r="L11337">
        <v>2.0070999999999999</v>
      </c>
      <c r="M11337">
        <f>_xlfn.XLOOKUP(_xlfn.TEXTJOIN("|",0,D11337,G11337,H11337,I11337),[3]방어구각인!$N$20:$N$370,[3]방어구각인!$M$20:$M$370)</f>
        <v>2</v>
      </c>
      <c r="N11337">
        <v>0.35499999999999998</v>
      </c>
    </row>
    <row r="11338" spans="1:14" x14ac:dyDescent="0.3">
      <c r="A11338" t="s">
        <v>1530</v>
      </c>
      <c r="B11338" t="s">
        <v>1847</v>
      </c>
      <c r="C11338">
        <f>_xlfn.XLOOKUP(B11338,[2]itemList_221219!$B:$B,[2]itemList_221219!$A:$A)</f>
        <v>304040</v>
      </c>
      <c r="D11338">
        <v>10</v>
      </c>
      <c r="E11338">
        <v>26</v>
      </c>
      <c r="F11338">
        <v>0</v>
      </c>
      <c r="G11338" t="s">
        <v>19</v>
      </c>
      <c r="H11338" t="s">
        <v>975</v>
      </c>
      <c r="I11338">
        <v>45</v>
      </c>
      <c r="J11338" t="s">
        <v>1382</v>
      </c>
      <c r="K11338">
        <v>19722</v>
      </c>
      <c r="L11338">
        <v>1.9722</v>
      </c>
      <c r="M11338">
        <f>_xlfn.XLOOKUP(_xlfn.TEXTJOIN("|",0,D11338,G11338,H11338,I11338),[3]방어구각인!$N$20:$N$370,[3]방어구각인!$M$20:$M$370)</f>
        <v>2</v>
      </c>
      <c r="N11338">
        <v>1.39</v>
      </c>
    </row>
    <row r="11339" spans="1:14" x14ac:dyDescent="0.3">
      <c r="A11339" t="s">
        <v>1530</v>
      </c>
      <c r="B11339" t="s">
        <v>1847</v>
      </c>
      <c r="C11339">
        <f>_xlfn.XLOOKUP(B11339,[2]itemList_221219!$B:$B,[2]itemList_221219!$A:$A)</f>
        <v>304040</v>
      </c>
      <c r="D11339">
        <v>10</v>
      </c>
      <c r="E11339">
        <v>26</v>
      </c>
      <c r="F11339">
        <v>0</v>
      </c>
      <c r="G11339" t="s">
        <v>19</v>
      </c>
      <c r="H11339" t="s">
        <v>975</v>
      </c>
      <c r="I11339">
        <v>50</v>
      </c>
      <c r="J11339" t="s">
        <v>1383</v>
      </c>
      <c r="K11339">
        <v>19946</v>
      </c>
      <c r="L11339">
        <v>1.9945999999999999</v>
      </c>
      <c r="M11339">
        <f>_xlfn.XLOOKUP(_xlfn.TEXTJOIN("|",0,D11339,G11339,H11339,I11339),[3]방어구각인!$N$20:$N$370,[3]방어구각인!$M$20:$M$370)</f>
        <v>2</v>
      </c>
      <c r="N11339">
        <v>0.27</v>
      </c>
    </row>
    <row r="11340" spans="1:14" x14ac:dyDescent="0.3">
      <c r="A11340" t="s">
        <v>1530</v>
      </c>
      <c r="B11340" t="s">
        <v>1847</v>
      </c>
      <c r="C11340">
        <f>_xlfn.XLOOKUP(B11340,[2]itemList_221219!$B:$B,[2]itemList_221219!$A:$A)</f>
        <v>304040</v>
      </c>
      <c r="D11340">
        <v>10</v>
      </c>
      <c r="E11340">
        <v>28</v>
      </c>
      <c r="F11340">
        <v>0</v>
      </c>
      <c r="G11340" t="s">
        <v>19</v>
      </c>
      <c r="H11340" t="s">
        <v>969</v>
      </c>
      <c r="I11340">
        <v>2</v>
      </c>
      <c r="J11340" t="s">
        <v>1276</v>
      </c>
      <c r="K11340">
        <v>75217</v>
      </c>
      <c r="L11340">
        <v>7.5217000000000001</v>
      </c>
      <c r="M11340">
        <f>_xlfn.XLOOKUP(_xlfn.TEXTJOIN("|",0,D11340,G11340,H11340,I11340),[3]방어구각인!$N$20:$N$370,[3]방어구각인!$M$20:$M$370)</f>
        <v>7.5</v>
      </c>
      <c r="N11340">
        <v>0.2893</v>
      </c>
    </row>
    <row r="11341" spans="1:14" x14ac:dyDescent="0.3">
      <c r="A11341" t="s">
        <v>1530</v>
      </c>
      <c r="B11341" t="s">
        <v>1847</v>
      </c>
      <c r="C11341">
        <f>_xlfn.XLOOKUP(B11341,[2]itemList_221219!$B:$B,[2]itemList_221219!$A:$A)</f>
        <v>304040</v>
      </c>
      <c r="D11341">
        <v>10</v>
      </c>
      <c r="E11341">
        <v>28</v>
      </c>
      <c r="F11341">
        <v>0</v>
      </c>
      <c r="G11341" t="s">
        <v>19</v>
      </c>
      <c r="H11341" t="s">
        <v>969</v>
      </c>
      <c r="I11341">
        <v>3</v>
      </c>
      <c r="J11341" t="s">
        <v>1277</v>
      </c>
      <c r="K11341">
        <v>75084</v>
      </c>
      <c r="L11341">
        <v>7.5084</v>
      </c>
      <c r="M11341">
        <f>_xlfn.XLOOKUP(_xlfn.TEXTJOIN("|",0,D11341,G11341,H11341,I11341),[3]방어구각인!$N$20:$N$370,[3]방어구각인!$M$20:$M$370)</f>
        <v>7.5</v>
      </c>
      <c r="N11341">
        <v>0.112</v>
      </c>
    </row>
    <row r="11342" spans="1:14" x14ac:dyDescent="0.3">
      <c r="A11342" t="s">
        <v>1530</v>
      </c>
      <c r="B11342" t="s">
        <v>1847</v>
      </c>
      <c r="C11342">
        <f>_xlfn.XLOOKUP(B11342,[2]itemList_221219!$B:$B,[2]itemList_221219!$A:$A)</f>
        <v>304040</v>
      </c>
      <c r="D11342">
        <v>10</v>
      </c>
      <c r="E11342">
        <v>29</v>
      </c>
      <c r="F11342">
        <v>0</v>
      </c>
      <c r="G11342" t="s">
        <v>19</v>
      </c>
      <c r="H11342" t="s">
        <v>970</v>
      </c>
      <c r="I11342">
        <v>2</v>
      </c>
      <c r="J11342" t="s">
        <v>1279</v>
      </c>
      <c r="K11342">
        <v>74718</v>
      </c>
      <c r="L11342">
        <v>7.4718</v>
      </c>
      <c r="M11342">
        <f>_xlfn.XLOOKUP(_xlfn.TEXTJOIN("|",0,D11342,G11342,H11342,I11342),[3]방어구각인!$N$20:$N$370,[3]방어구각인!$M$20:$M$370)</f>
        <v>7.5</v>
      </c>
      <c r="N11342">
        <v>0.376</v>
      </c>
    </row>
    <row r="11343" spans="1:14" x14ac:dyDescent="0.3">
      <c r="A11343" t="s">
        <v>1530</v>
      </c>
      <c r="B11343" t="s">
        <v>1847</v>
      </c>
      <c r="C11343">
        <f>_xlfn.XLOOKUP(B11343,[2]itemList_221219!$B:$B,[2]itemList_221219!$A:$A)</f>
        <v>304040</v>
      </c>
      <c r="D11343">
        <v>10</v>
      </c>
      <c r="E11343">
        <v>29</v>
      </c>
      <c r="F11343">
        <v>0</v>
      </c>
      <c r="G11343" t="s">
        <v>19</v>
      </c>
      <c r="H11343" t="s">
        <v>970</v>
      </c>
      <c r="I11343">
        <v>3</v>
      </c>
      <c r="J11343" t="s">
        <v>1280</v>
      </c>
      <c r="K11343">
        <v>75113</v>
      </c>
      <c r="L11343">
        <v>7.5113000000000003</v>
      </c>
      <c r="M11343">
        <f>_xlfn.XLOOKUP(_xlfn.TEXTJOIN("|",0,D11343,G11343,H11343,I11343),[3]방어구각인!$N$20:$N$370,[3]방어구각인!$M$20:$M$370)</f>
        <v>7.5</v>
      </c>
      <c r="N11343">
        <v>0.1507</v>
      </c>
    </row>
    <row r="11344" spans="1:14" x14ac:dyDescent="0.3">
      <c r="A11344" t="s">
        <v>1530</v>
      </c>
      <c r="B11344" t="s">
        <v>1847</v>
      </c>
      <c r="C11344">
        <f>_xlfn.XLOOKUP(B11344,[2]itemList_221219!$B:$B,[2]itemList_221219!$A:$A)</f>
        <v>304040</v>
      </c>
      <c r="D11344">
        <v>10</v>
      </c>
      <c r="E11344">
        <v>32</v>
      </c>
      <c r="F11344">
        <v>0</v>
      </c>
      <c r="G11344" t="s">
        <v>19</v>
      </c>
      <c r="H11344" t="s">
        <v>973</v>
      </c>
      <c r="I11344">
        <v>20</v>
      </c>
      <c r="J11344" t="s">
        <v>1392</v>
      </c>
      <c r="K11344">
        <v>27969</v>
      </c>
      <c r="L11344">
        <v>2.7968999999999999</v>
      </c>
      <c r="M11344">
        <f>_xlfn.XLOOKUP(_xlfn.TEXTJOIN("|",0,D11344,G11344,H11344,I11344),[3]방어구각인!$N$20:$N$370,[3]방어구각인!$M$20:$M$370)</f>
        <v>2.8</v>
      </c>
      <c r="N11344">
        <v>0.11070000000000001</v>
      </c>
    </row>
    <row r="11345" spans="1:14" x14ac:dyDescent="0.3">
      <c r="A11345" t="s">
        <v>1530</v>
      </c>
      <c r="B11345" t="s">
        <v>1847</v>
      </c>
      <c r="C11345">
        <f>_xlfn.XLOOKUP(B11345,[2]itemList_221219!$B:$B,[2]itemList_221219!$A:$A)</f>
        <v>304040</v>
      </c>
      <c r="D11345">
        <v>10</v>
      </c>
      <c r="E11345">
        <v>32</v>
      </c>
      <c r="F11345">
        <v>0</v>
      </c>
      <c r="G11345" t="s">
        <v>19</v>
      </c>
      <c r="H11345" t="s">
        <v>973</v>
      </c>
      <c r="I11345">
        <v>25</v>
      </c>
      <c r="J11345" t="s">
        <v>1393</v>
      </c>
      <c r="K11345">
        <v>27711</v>
      </c>
      <c r="L11345">
        <v>2.7711000000000001</v>
      </c>
      <c r="M11345">
        <f>_xlfn.XLOOKUP(_xlfn.TEXTJOIN("|",0,D11345,G11345,H11345,I11345),[3]방어구각인!$N$20:$N$370,[3]방어구각인!$M$20:$M$370)</f>
        <v>2.8</v>
      </c>
      <c r="N11345">
        <v>1.0321</v>
      </c>
    </row>
    <row r="11346" spans="1:14" x14ac:dyDescent="0.3">
      <c r="A11346" t="s">
        <v>1530</v>
      </c>
      <c r="B11346" t="s">
        <v>1847</v>
      </c>
      <c r="C11346">
        <f>_xlfn.XLOOKUP(B11346,[2]itemList_221219!$B:$B,[2]itemList_221219!$A:$A)</f>
        <v>304040</v>
      </c>
      <c r="D11346">
        <v>10</v>
      </c>
      <c r="E11346">
        <v>32</v>
      </c>
      <c r="F11346">
        <v>0</v>
      </c>
      <c r="G11346" t="s">
        <v>19</v>
      </c>
      <c r="H11346" t="s">
        <v>973</v>
      </c>
      <c r="I11346">
        <v>30</v>
      </c>
      <c r="J11346" t="s">
        <v>1394</v>
      </c>
      <c r="K11346">
        <v>27765</v>
      </c>
      <c r="L11346">
        <v>2.7765</v>
      </c>
      <c r="M11346">
        <f>_xlfn.XLOOKUP(_xlfn.TEXTJOIN("|",0,D11346,G11346,H11346,I11346),[3]방어구각인!$N$20:$N$370,[3]방어구각인!$M$20:$M$370)</f>
        <v>2.8</v>
      </c>
      <c r="N11346">
        <v>0.83930000000000005</v>
      </c>
    </row>
    <row r="11347" spans="1:14" x14ac:dyDescent="0.3">
      <c r="A11347" t="s">
        <v>1530</v>
      </c>
      <c r="B11347" t="s">
        <v>1847</v>
      </c>
      <c r="C11347">
        <f>_xlfn.XLOOKUP(B11347,[2]itemList_221219!$B:$B,[2]itemList_221219!$A:$A)</f>
        <v>304040</v>
      </c>
      <c r="D11347">
        <v>10</v>
      </c>
      <c r="E11347">
        <v>32</v>
      </c>
      <c r="F11347">
        <v>0</v>
      </c>
      <c r="G11347" t="s">
        <v>19</v>
      </c>
      <c r="H11347" t="s">
        <v>973</v>
      </c>
      <c r="I11347">
        <v>35</v>
      </c>
      <c r="J11347" t="s">
        <v>1395</v>
      </c>
      <c r="K11347">
        <v>28117</v>
      </c>
      <c r="L11347">
        <v>2.8117000000000001</v>
      </c>
      <c r="M11347">
        <f>_xlfn.XLOOKUP(_xlfn.TEXTJOIN("|",0,D11347,G11347,H11347,I11347),[3]방어구각인!$N$20:$N$370,[3]방어구각인!$M$20:$M$370)</f>
        <v>2.8</v>
      </c>
      <c r="N11347">
        <v>0.41789999999999999</v>
      </c>
    </row>
    <row r="11348" spans="1:14" x14ac:dyDescent="0.3">
      <c r="A11348" t="s">
        <v>1530</v>
      </c>
      <c r="B11348" t="s">
        <v>1847</v>
      </c>
      <c r="C11348">
        <f>_xlfn.XLOOKUP(B11348,[2]itemList_221219!$B:$B,[2]itemList_221219!$A:$A)</f>
        <v>304040</v>
      </c>
      <c r="D11348">
        <v>10</v>
      </c>
      <c r="E11348">
        <v>32</v>
      </c>
      <c r="F11348">
        <v>0</v>
      </c>
      <c r="G11348" t="s">
        <v>19</v>
      </c>
      <c r="H11348" t="s">
        <v>973</v>
      </c>
      <c r="I11348">
        <v>40</v>
      </c>
      <c r="J11348" t="s">
        <v>1396</v>
      </c>
      <c r="K11348">
        <v>28241</v>
      </c>
      <c r="L11348">
        <v>2.8241000000000001</v>
      </c>
      <c r="M11348">
        <f>_xlfn.XLOOKUP(_xlfn.TEXTJOIN("|",0,D11348,G11348,H11348,I11348),[3]방어구각인!$N$20:$N$370,[3]방어구각인!$M$20:$M$370)</f>
        <v>2.8</v>
      </c>
      <c r="N11348">
        <v>0.86070000000000002</v>
      </c>
    </row>
    <row r="11349" spans="1:14" x14ac:dyDescent="0.3">
      <c r="A11349" t="s">
        <v>1530</v>
      </c>
      <c r="B11349" t="s">
        <v>1847</v>
      </c>
      <c r="C11349">
        <f>_xlfn.XLOOKUP(B11349,[2]itemList_221219!$B:$B,[2]itemList_221219!$A:$A)</f>
        <v>304040</v>
      </c>
      <c r="D11349">
        <v>10</v>
      </c>
      <c r="E11349">
        <v>33</v>
      </c>
      <c r="F11349">
        <v>0</v>
      </c>
      <c r="G11349" t="s">
        <v>19</v>
      </c>
      <c r="H11349" t="s">
        <v>974</v>
      </c>
      <c r="I11349">
        <v>10</v>
      </c>
      <c r="J11349" t="s">
        <v>1404</v>
      </c>
      <c r="K11349">
        <v>34890</v>
      </c>
      <c r="L11349">
        <v>3.4889999999999999</v>
      </c>
      <c r="M11349">
        <f>_xlfn.XLOOKUP(_xlfn.TEXTJOIN("|",0,D11349,G11349,H11349,I11349),[3]방어구각인!$N$20:$N$370,[3]방어구각인!$M$20:$M$370)</f>
        <v>3.5</v>
      </c>
      <c r="N11349">
        <v>0.31430000000000002</v>
      </c>
    </row>
    <row r="11350" spans="1:14" x14ac:dyDescent="0.3">
      <c r="A11350" t="s">
        <v>1530</v>
      </c>
      <c r="B11350" t="s">
        <v>1847</v>
      </c>
      <c r="C11350">
        <f>_xlfn.XLOOKUP(B11350,[2]itemList_221219!$B:$B,[2]itemList_221219!$A:$A)</f>
        <v>304040</v>
      </c>
      <c r="D11350">
        <v>10</v>
      </c>
      <c r="E11350">
        <v>33</v>
      </c>
      <c r="F11350">
        <v>0</v>
      </c>
      <c r="G11350" t="s">
        <v>19</v>
      </c>
      <c r="H11350" t="s">
        <v>974</v>
      </c>
      <c r="I11350">
        <v>15</v>
      </c>
      <c r="J11350" t="s">
        <v>1405</v>
      </c>
      <c r="K11350">
        <v>34745</v>
      </c>
      <c r="L11350">
        <v>3.4744999999999999</v>
      </c>
      <c r="M11350">
        <f>_xlfn.XLOOKUP(_xlfn.TEXTJOIN("|",0,D11350,G11350,H11350,I11350),[3]방어구각인!$N$20:$N$370,[3]방어구각인!$M$20:$M$370)</f>
        <v>3.5</v>
      </c>
      <c r="N11350">
        <v>0.72860000000000003</v>
      </c>
    </row>
    <row r="11351" spans="1:14" x14ac:dyDescent="0.3">
      <c r="A11351" t="s">
        <v>1530</v>
      </c>
      <c r="B11351" t="s">
        <v>1847</v>
      </c>
      <c r="C11351">
        <f>_xlfn.XLOOKUP(B11351,[2]itemList_221219!$B:$B,[2]itemList_221219!$A:$A)</f>
        <v>304040</v>
      </c>
      <c r="D11351">
        <v>10</v>
      </c>
      <c r="E11351">
        <v>33</v>
      </c>
      <c r="F11351">
        <v>0</v>
      </c>
      <c r="G11351" t="s">
        <v>19</v>
      </c>
      <c r="H11351" t="s">
        <v>974</v>
      </c>
      <c r="I11351">
        <v>20</v>
      </c>
      <c r="J11351" t="s">
        <v>1406</v>
      </c>
      <c r="K11351">
        <v>34722</v>
      </c>
      <c r="L11351">
        <v>3.4722</v>
      </c>
      <c r="M11351">
        <f>_xlfn.XLOOKUP(_xlfn.TEXTJOIN("|",0,D11351,G11351,H11351,I11351),[3]방어구각인!$N$20:$N$370,[3]방어구각인!$M$20:$M$370)</f>
        <v>3.5</v>
      </c>
      <c r="N11351">
        <v>0.79430000000000001</v>
      </c>
    </row>
    <row r="11352" spans="1:14" x14ac:dyDescent="0.3">
      <c r="A11352" t="s">
        <v>1530</v>
      </c>
      <c r="B11352" t="s">
        <v>1847</v>
      </c>
      <c r="C11352">
        <f>_xlfn.XLOOKUP(B11352,[2]itemList_221219!$B:$B,[2]itemList_221219!$A:$A)</f>
        <v>304040</v>
      </c>
      <c r="D11352">
        <v>10</v>
      </c>
      <c r="E11352">
        <v>33</v>
      </c>
      <c r="F11352">
        <v>0</v>
      </c>
      <c r="G11352" t="s">
        <v>19</v>
      </c>
      <c r="H11352" t="s">
        <v>974</v>
      </c>
      <c r="I11352">
        <v>25</v>
      </c>
      <c r="J11352" t="s">
        <v>1407</v>
      </c>
      <c r="K11352">
        <v>35210</v>
      </c>
      <c r="L11352">
        <v>3.5209999999999999</v>
      </c>
      <c r="M11352">
        <f>_xlfn.XLOOKUP(_xlfn.TEXTJOIN("|",0,D11352,G11352,H11352,I11352),[3]방어구각인!$N$20:$N$370,[3]방어구각인!$M$20:$M$370)</f>
        <v>3.5</v>
      </c>
      <c r="N11352">
        <v>0.6</v>
      </c>
    </row>
    <row r="11353" spans="1:14" x14ac:dyDescent="0.3">
      <c r="A11353" t="s">
        <v>1530</v>
      </c>
      <c r="B11353" t="s">
        <v>1847</v>
      </c>
      <c r="C11353">
        <f>_xlfn.XLOOKUP(B11353,[2]itemList_221219!$B:$B,[2]itemList_221219!$A:$A)</f>
        <v>304040</v>
      </c>
      <c r="D11353">
        <v>20</v>
      </c>
      <c r="E11353">
        <v>8</v>
      </c>
      <c r="F11353">
        <v>0</v>
      </c>
      <c r="G11353" t="s">
        <v>19</v>
      </c>
      <c r="H11353" t="s">
        <v>997</v>
      </c>
      <c r="I11353">
        <v>1</v>
      </c>
      <c r="J11353" t="s">
        <v>1773</v>
      </c>
      <c r="K11353">
        <v>35020</v>
      </c>
      <c r="L11353">
        <v>3.5019999999999998</v>
      </c>
      <c r="M11353">
        <f>_xlfn.XLOOKUP(_xlfn.TEXTJOIN("|",0,D11353,G11353,H11353,I11353),[3]방어구각인!$N$20:$N$370,[3]방어구각인!$M$20:$M$370)</f>
        <v>3.5</v>
      </c>
      <c r="N11353">
        <v>5.7099999999999998E-2</v>
      </c>
    </row>
    <row r="11354" spans="1:14" x14ac:dyDescent="0.3">
      <c r="A11354" t="s">
        <v>1530</v>
      </c>
      <c r="B11354" t="s">
        <v>1847</v>
      </c>
      <c r="C11354">
        <f>_xlfn.XLOOKUP(B11354,[2]itemList_221219!$B:$B,[2]itemList_221219!$A:$A)</f>
        <v>304040</v>
      </c>
      <c r="D11354">
        <v>20</v>
      </c>
      <c r="E11354">
        <v>8</v>
      </c>
      <c r="F11354">
        <v>0</v>
      </c>
      <c r="G11354" t="s">
        <v>19</v>
      </c>
      <c r="H11354" t="s">
        <v>997</v>
      </c>
      <c r="I11354">
        <v>2</v>
      </c>
      <c r="J11354" t="s">
        <v>1808</v>
      </c>
      <c r="K11354">
        <v>35155</v>
      </c>
      <c r="L11354">
        <v>3.5154999999999998</v>
      </c>
      <c r="M11354">
        <f>_xlfn.XLOOKUP(_xlfn.TEXTJOIN("|",0,D11354,G11354,H11354,I11354),[3]방어구각인!$N$20:$N$370,[3]방어구각인!$M$20:$M$370)</f>
        <v>3.5</v>
      </c>
      <c r="N11354">
        <v>0.44290000000000002</v>
      </c>
    </row>
    <row r="11355" spans="1:14" x14ac:dyDescent="0.3">
      <c r="A11355" t="s">
        <v>1530</v>
      </c>
      <c r="B11355" t="s">
        <v>1847</v>
      </c>
      <c r="C11355">
        <f>_xlfn.XLOOKUP(B11355,[2]itemList_221219!$B:$B,[2]itemList_221219!$A:$A)</f>
        <v>304040</v>
      </c>
      <c r="D11355">
        <v>20</v>
      </c>
      <c r="E11355">
        <v>8</v>
      </c>
      <c r="F11355">
        <v>2</v>
      </c>
      <c r="G11355" t="s">
        <v>964</v>
      </c>
      <c r="H11355" t="s">
        <v>997</v>
      </c>
      <c r="I11355">
        <v>1</v>
      </c>
      <c r="J11355" t="s">
        <v>1774</v>
      </c>
      <c r="K11355">
        <v>44614</v>
      </c>
      <c r="L11355">
        <v>4.4614000000000003</v>
      </c>
      <c r="M11355">
        <f>_xlfn.XLOOKUP(_xlfn.TEXTJOIN("|",0,D11355,G11355,H11355,I11355),[3]방어구각인!$N$20:$N$370,[3]방어구각인!$M$20:$M$370)</f>
        <v>4.5</v>
      </c>
      <c r="N11355">
        <v>0.85780000000000001</v>
      </c>
    </row>
    <row r="11356" spans="1:14" x14ac:dyDescent="0.3">
      <c r="A11356" t="s">
        <v>1530</v>
      </c>
      <c r="B11356" t="s">
        <v>1847</v>
      </c>
      <c r="C11356">
        <f>_xlfn.XLOOKUP(B11356,[2]itemList_221219!$B:$B,[2]itemList_221219!$A:$A)</f>
        <v>304040</v>
      </c>
      <c r="D11356">
        <v>20</v>
      </c>
      <c r="E11356">
        <v>8</v>
      </c>
      <c r="F11356">
        <v>2</v>
      </c>
      <c r="G11356" t="s">
        <v>964</v>
      </c>
      <c r="H11356" t="s">
        <v>997</v>
      </c>
      <c r="I11356">
        <v>2</v>
      </c>
      <c r="J11356" t="s">
        <v>1809</v>
      </c>
      <c r="K11356">
        <v>44676</v>
      </c>
      <c r="L11356">
        <v>4.4676</v>
      </c>
      <c r="M11356">
        <f>_xlfn.XLOOKUP(_xlfn.TEXTJOIN("|",0,D11356,G11356,H11356,I11356),[3]방어구각인!$N$20:$N$370,[3]방어구각인!$M$20:$M$370)</f>
        <v>4.5</v>
      </c>
      <c r="N11356">
        <v>0.72</v>
      </c>
    </row>
    <row r="11357" spans="1:14" x14ac:dyDescent="0.3">
      <c r="A11357" t="s">
        <v>1530</v>
      </c>
      <c r="B11357" t="s">
        <v>1847</v>
      </c>
      <c r="C11357">
        <f>_xlfn.XLOOKUP(B11357,[2]itemList_221219!$B:$B,[2]itemList_221219!$A:$A)</f>
        <v>304040</v>
      </c>
      <c r="D11357">
        <v>20</v>
      </c>
      <c r="E11357">
        <v>8</v>
      </c>
      <c r="F11357">
        <v>3</v>
      </c>
      <c r="G11357" t="s">
        <v>965</v>
      </c>
      <c r="H11357" t="s">
        <v>997</v>
      </c>
      <c r="I11357">
        <v>1</v>
      </c>
      <c r="J11357" t="s">
        <v>1775</v>
      </c>
      <c r="K11357">
        <v>45042</v>
      </c>
      <c r="L11357">
        <v>4.5042</v>
      </c>
      <c r="M11357">
        <f>_xlfn.XLOOKUP(_xlfn.TEXTJOIN("|",0,D11357,G11357,H11357,I11357),[3]방어구각인!$N$20:$N$370,[3]방어구각인!$M$20:$M$370)</f>
        <v>4.5</v>
      </c>
      <c r="N11357">
        <v>9.3299999999999994E-2</v>
      </c>
    </row>
    <row r="11358" spans="1:14" x14ac:dyDescent="0.3">
      <c r="A11358" t="s">
        <v>1530</v>
      </c>
      <c r="B11358" t="s">
        <v>1847</v>
      </c>
      <c r="C11358">
        <f>_xlfn.XLOOKUP(B11358,[2]itemList_221219!$B:$B,[2]itemList_221219!$A:$A)</f>
        <v>304040</v>
      </c>
      <c r="D11358">
        <v>20</v>
      </c>
      <c r="E11358">
        <v>8</v>
      </c>
      <c r="F11358">
        <v>3</v>
      </c>
      <c r="G11358" t="s">
        <v>965</v>
      </c>
      <c r="H11358" t="s">
        <v>997</v>
      </c>
      <c r="I11358">
        <v>2</v>
      </c>
      <c r="J11358" t="s">
        <v>1810</v>
      </c>
      <c r="K11358">
        <v>44912</v>
      </c>
      <c r="L11358">
        <v>4.4912000000000001</v>
      </c>
      <c r="M11358">
        <f>_xlfn.XLOOKUP(_xlfn.TEXTJOIN("|",0,D11358,G11358,H11358,I11358),[3]방어구각인!$N$20:$N$370,[3]방어구각인!$M$20:$M$370)</f>
        <v>4.5</v>
      </c>
      <c r="N11358">
        <v>0.1956</v>
      </c>
    </row>
    <row r="11359" spans="1:14" x14ac:dyDescent="0.3">
      <c r="A11359" t="s">
        <v>1530</v>
      </c>
      <c r="B11359" t="s">
        <v>1847</v>
      </c>
      <c r="C11359">
        <f>_xlfn.XLOOKUP(B11359,[2]itemList_221219!$B:$B,[2]itemList_221219!$A:$A)</f>
        <v>304040</v>
      </c>
      <c r="D11359">
        <v>20</v>
      </c>
      <c r="E11359">
        <v>8</v>
      </c>
      <c r="F11359">
        <v>4</v>
      </c>
      <c r="G11359" t="s">
        <v>47</v>
      </c>
      <c r="H11359" t="s">
        <v>997</v>
      </c>
      <c r="I11359">
        <v>1</v>
      </c>
      <c r="J11359" t="s">
        <v>1776</v>
      </c>
      <c r="K11359">
        <v>44596</v>
      </c>
      <c r="L11359">
        <v>4.4596</v>
      </c>
      <c r="M11359">
        <f>_xlfn.XLOOKUP(_xlfn.TEXTJOIN("|",0,D11359,G11359,H11359,I11359),[3]방어구각인!$N$20:$N$370,[3]방어구각인!$M$20:$M$370)</f>
        <v>4.5</v>
      </c>
      <c r="N11359">
        <v>0.89780000000000004</v>
      </c>
    </row>
    <row r="11360" spans="1:14" x14ac:dyDescent="0.3">
      <c r="A11360" t="s">
        <v>1530</v>
      </c>
      <c r="B11360" t="s">
        <v>1847</v>
      </c>
      <c r="C11360">
        <f>_xlfn.XLOOKUP(B11360,[2]itemList_221219!$B:$B,[2]itemList_221219!$A:$A)</f>
        <v>304040</v>
      </c>
      <c r="D11360">
        <v>20</v>
      </c>
      <c r="E11360">
        <v>8</v>
      </c>
      <c r="F11360">
        <v>4</v>
      </c>
      <c r="G11360" t="s">
        <v>47</v>
      </c>
      <c r="H11360" t="s">
        <v>997</v>
      </c>
      <c r="I11360">
        <v>2</v>
      </c>
      <c r="J11360" t="s">
        <v>1811</v>
      </c>
      <c r="K11360">
        <v>45299</v>
      </c>
      <c r="L11360">
        <v>4.5298999999999996</v>
      </c>
      <c r="M11360">
        <f>_xlfn.XLOOKUP(_xlfn.TEXTJOIN("|",0,D11360,G11360,H11360,I11360),[3]방어구각인!$N$20:$N$370,[3]방어구각인!$M$20:$M$370)</f>
        <v>4.5</v>
      </c>
      <c r="N11360">
        <v>0.66439999999999999</v>
      </c>
    </row>
    <row r="11361" spans="1:14" x14ac:dyDescent="0.3">
      <c r="A11361" t="s">
        <v>1530</v>
      </c>
      <c r="B11361" t="s">
        <v>1847</v>
      </c>
      <c r="C11361">
        <f>_xlfn.XLOOKUP(B11361,[2]itemList_221219!$B:$B,[2]itemList_221219!$A:$A)</f>
        <v>304040</v>
      </c>
      <c r="D11361">
        <v>20</v>
      </c>
      <c r="E11361">
        <v>8</v>
      </c>
      <c r="F11361">
        <v>5</v>
      </c>
      <c r="G11361" t="s">
        <v>966</v>
      </c>
      <c r="H11361" t="s">
        <v>997</v>
      </c>
      <c r="I11361">
        <v>1</v>
      </c>
      <c r="J11361" t="s">
        <v>1777</v>
      </c>
      <c r="K11361">
        <v>44779</v>
      </c>
      <c r="L11361">
        <v>4.4779</v>
      </c>
      <c r="M11361">
        <f>_xlfn.XLOOKUP(_xlfn.TEXTJOIN("|",0,D11361,G11361,H11361,I11361),[3]방어구각인!$N$20:$N$370,[3]방어구각인!$M$20:$M$370)</f>
        <v>4.5</v>
      </c>
      <c r="N11361">
        <v>0.49109999999999998</v>
      </c>
    </row>
    <row r="11362" spans="1:14" x14ac:dyDescent="0.3">
      <c r="A11362" t="s">
        <v>1530</v>
      </c>
      <c r="B11362" t="s">
        <v>1847</v>
      </c>
      <c r="C11362">
        <f>_xlfn.XLOOKUP(B11362,[2]itemList_221219!$B:$B,[2]itemList_221219!$A:$A)</f>
        <v>304040</v>
      </c>
      <c r="D11362">
        <v>20</v>
      </c>
      <c r="E11362">
        <v>8</v>
      </c>
      <c r="F11362">
        <v>5</v>
      </c>
      <c r="G11362" t="s">
        <v>966</v>
      </c>
      <c r="H11362" t="s">
        <v>997</v>
      </c>
      <c r="I11362">
        <v>2</v>
      </c>
      <c r="J11362" t="s">
        <v>1812</v>
      </c>
      <c r="K11362">
        <v>44821</v>
      </c>
      <c r="L11362">
        <v>4.4821</v>
      </c>
      <c r="M11362">
        <f>_xlfn.XLOOKUP(_xlfn.TEXTJOIN("|",0,D11362,G11362,H11362,I11362),[3]방어구각인!$N$20:$N$370,[3]방어구각인!$M$20:$M$370)</f>
        <v>4.5</v>
      </c>
      <c r="N11362">
        <v>0.39779999999999999</v>
      </c>
    </row>
    <row r="11363" spans="1:14" x14ac:dyDescent="0.3">
      <c r="A11363" t="s">
        <v>1530</v>
      </c>
      <c r="B11363" t="s">
        <v>1847</v>
      </c>
      <c r="C11363">
        <f>_xlfn.XLOOKUP(B11363,[2]itemList_221219!$B:$B,[2]itemList_221219!$A:$A)</f>
        <v>304040</v>
      </c>
      <c r="D11363">
        <v>20</v>
      </c>
      <c r="E11363">
        <v>9</v>
      </c>
      <c r="F11363">
        <v>0</v>
      </c>
      <c r="G11363" t="s">
        <v>19</v>
      </c>
      <c r="H11363" t="s">
        <v>998</v>
      </c>
      <c r="I11363">
        <v>1</v>
      </c>
      <c r="J11363" t="s">
        <v>1778</v>
      </c>
      <c r="K11363">
        <v>19955</v>
      </c>
      <c r="L11363">
        <v>1.9955000000000001</v>
      </c>
      <c r="M11363">
        <f>_xlfn.XLOOKUP(_xlfn.TEXTJOIN("|",0,D11363,G11363,H11363,I11363),[3]방어구각인!$N$20:$N$370,[3]방어구각인!$M$20:$M$370)</f>
        <v>2</v>
      </c>
      <c r="N11363">
        <v>0.22500000000000001</v>
      </c>
    </row>
    <row r="11364" spans="1:14" x14ac:dyDescent="0.3">
      <c r="A11364" t="s">
        <v>1530</v>
      </c>
      <c r="B11364" t="s">
        <v>1847</v>
      </c>
      <c r="C11364">
        <f>_xlfn.XLOOKUP(B11364,[2]itemList_221219!$B:$B,[2]itemList_221219!$A:$A)</f>
        <v>304040</v>
      </c>
      <c r="D11364">
        <v>20</v>
      </c>
      <c r="E11364">
        <v>9</v>
      </c>
      <c r="F11364">
        <v>0</v>
      </c>
      <c r="G11364" t="s">
        <v>19</v>
      </c>
      <c r="H11364" t="s">
        <v>998</v>
      </c>
      <c r="I11364">
        <v>2</v>
      </c>
      <c r="J11364" t="s">
        <v>1779</v>
      </c>
      <c r="K11364">
        <v>20219</v>
      </c>
      <c r="L11364">
        <v>2.0219</v>
      </c>
      <c r="M11364">
        <f>_xlfn.XLOOKUP(_xlfn.TEXTJOIN("|",0,D11364,G11364,H11364,I11364),[3]방어구각인!$N$20:$N$370,[3]방어구각인!$M$20:$M$370)</f>
        <v>2</v>
      </c>
      <c r="N11364">
        <v>1.095</v>
      </c>
    </row>
    <row r="11365" spans="1:14" x14ac:dyDescent="0.3">
      <c r="A11365" t="s">
        <v>1530</v>
      </c>
      <c r="B11365" t="s">
        <v>1847</v>
      </c>
      <c r="C11365">
        <f>_xlfn.XLOOKUP(B11365,[2]itemList_221219!$B:$B,[2]itemList_221219!$A:$A)</f>
        <v>304040</v>
      </c>
      <c r="D11365">
        <v>20</v>
      </c>
      <c r="E11365">
        <v>9</v>
      </c>
      <c r="F11365">
        <v>0</v>
      </c>
      <c r="G11365" t="s">
        <v>19</v>
      </c>
      <c r="H11365" t="s">
        <v>998</v>
      </c>
      <c r="I11365">
        <v>3</v>
      </c>
      <c r="J11365" t="s">
        <v>1813</v>
      </c>
      <c r="K11365">
        <v>20076</v>
      </c>
      <c r="L11365">
        <v>2.0076000000000001</v>
      </c>
      <c r="M11365">
        <f>_xlfn.XLOOKUP(_xlfn.TEXTJOIN("|",0,D11365,G11365,H11365,I11365),[3]방어구각인!$N$20:$N$370,[3]방어구각인!$M$20:$M$370)</f>
        <v>2</v>
      </c>
      <c r="N11365">
        <v>0.38</v>
      </c>
    </row>
    <row r="11366" spans="1:14" x14ac:dyDescent="0.3">
      <c r="A11366" t="s">
        <v>1530</v>
      </c>
      <c r="B11366" t="s">
        <v>1847</v>
      </c>
      <c r="C11366">
        <f>_xlfn.XLOOKUP(B11366,[2]itemList_221219!$B:$B,[2]itemList_221219!$A:$A)</f>
        <v>304040</v>
      </c>
      <c r="D11366">
        <v>20</v>
      </c>
      <c r="E11366">
        <v>9</v>
      </c>
      <c r="F11366">
        <v>2</v>
      </c>
      <c r="G11366" t="s">
        <v>964</v>
      </c>
      <c r="H11366" t="s">
        <v>998</v>
      </c>
      <c r="I11366">
        <v>1</v>
      </c>
      <c r="J11366" t="s">
        <v>1780</v>
      </c>
      <c r="K11366">
        <v>29775</v>
      </c>
      <c r="L11366">
        <v>2.9775</v>
      </c>
      <c r="M11366">
        <f>_xlfn.XLOOKUP(_xlfn.TEXTJOIN("|",0,D11366,G11366,H11366,I11366),[3]방어구각인!$N$20:$N$370,[3]방어구각인!$M$20:$M$370)</f>
        <v>3</v>
      </c>
      <c r="N11366">
        <v>0.75</v>
      </c>
    </row>
    <row r="11367" spans="1:14" x14ac:dyDescent="0.3">
      <c r="A11367" t="s">
        <v>1530</v>
      </c>
      <c r="B11367" t="s">
        <v>1847</v>
      </c>
      <c r="C11367">
        <f>_xlfn.XLOOKUP(B11367,[2]itemList_221219!$B:$B,[2]itemList_221219!$A:$A)</f>
        <v>304040</v>
      </c>
      <c r="D11367">
        <v>20</v>
      </c>
      <c r="E11367">
        <v>9</v>
      </c>
      <c r="F11367">
        <v>2</v>
      </c>
      <c r="G11367" t="s">
        <v>964</v>
      </c>
      <c r="H11367" t="s">
        <v>998</v>
      </c>
      <c r="I11367">
        <v>2</v>
      </c>
      <c r="J11367" t="s">
        <v>1781</v>
      </c>
      <c r="K11367">
        <v>30416</v>
      </c>
      <c r="L11367">
        <v>3.0415999999999999</v>
      </c>
      <c r="M11367">
        <f>_xlfn.XLOOKUP(_xlfn.TEXTJOIN("|",0,D11367,G11367,H11367,I11367),[3]방어구각인!$N$20:$N$370,[3]방어구각인!$M$20:$M$370)</f>
        <v>3</v>
      </c>
      <c r="N11367">
        <v>1.3867</v>
      </c>
    </row>
    <row r="11368" spans="1:14" x14ac:dyDescent="0.3">
      <c r="A11368" t="s">
        <v>1530</v>
      </c>
      <c r="B11368" t="s">
        <v>1847</v>
      </c>
      <c r="C11368">
        <f>_xlfn.XLOOKUP(B11368,[2]itemList_221219!$B:$B,[2]itemList_221219!$A:$A)</f>
        <v>304040</v>
      </c>
      <c r="D11368">
        <v>20</v>
      </c>
      <c r="E11368">
        <v>9</v>
      </c>
      <c r="F11368">
        <v>2</v>
      </c>
      <c r="G11368" t="s">
        <v>964</v>
      </c>
      <c r="H11368" t="s">
        <v>998</v>
      </c>
      <c r="I11368">
        <v>3</v>
      </c>
      <c r="J11368" t="s">
        <v>1814</v>
      </c>
      <c r="K11368">
        <v>29947</v>
      </c>
      <c r="L11368">
        <v>2.9946999999999999</v>
      </c>
      <c r="M11368">
        <f>_xlfn.XLOOKUP(_xlfn.TEXTJOIN("|",0,D11368,G11368,H11368,I11368),[3]방어구각인!$N$20:$N$370,[3]방어구각인!$M$20:$M$370)</f>
        <v>3</v>
      </c>
      <c r="N11368">
        <v>0.1767</v>
      </c>
    </row>
    <row r="11369" spans="1:14" x14ac:dyDescent="0.3">
      <c r="A11369" t="s">
        <v>1530</v>
      </c>
      <c r="B11369" t="s">
        <v>1847</v>
      </c>
      <c r="C11369">
        <f>_xlfn.XLOOKUP(B11369,[2]itemList_221219!$B:$B,[2]itemList_221219!$A:$A)</f>
        <v>304040</v>
      </c>
      <c r="D11369">
        <v>20</v>
      </c>
      <c r="E11369">
        <v>9</v>
      </c>
      <c r="F11369">
        <v>3</v>
      </c>
      <c r="G11369" t="s">
        <v>965</v>
      </c>
      <c r="H11369" t="s">
        <v>998</v>
      </c>
      <c r="I11369">
        <v>1</v>
      </c>
      <c r="J11369" t="s">
        <v>1782</v>
      </c>
      <c r="K11369">
        <v>30151</v>
      </c>
      <c r="L11369">
        <v>3.0150999999999999</v>
      </c>
      <c r="M11369">
        <f>_xlfn.XLOOKUP(_xlfn.TEXTJOIN("|",0,D11369,G11369,H11369,I11369),[3]방어구각인!$N$20:$N$370,[3]방어구각인!$M$20:$M$370)</f>
        <v>3</v>
      </c>
      <c r="N11369">
        <v>0.50329999999999997</v>
      </c>
    </row>
    <row r="11370" spans="1:14" x14ac:dyDescent="0.3">
      <c r="A11370" t="s">
        <v>1530</v>
      </c>
      <c r="B11370" t="s">
        <v>1847</v>
      </c>
      <c r="C11370">
        <f>_xlfn.XLOOKUP(B11370,[2]itemList_221219!$B:$B,[2]itemList_221219!$A:$A)</f>
        <v>304040</v>
      </c>
      <c r="D11370">
        <v>20</v>
      </c>
      <c r="E11370">
        <v>9</v>
      </c>
      <c r="F11370">
        <v>3</v>
      </c>
      <c r="G11370" t="s">
        <v>965</v>
      </c>
      <c r="H11370" t="s">
        <v>998</v>
      </c>
      <c r="I11370">
        <v>2</v>
      </c>
      <c r="J11370" t="s">
        <v>1783</v>
      </c>
      <c r="K11370">
        <v>30077</v>
      </c>
      <c r="L11370">
        <v>3.0076999999999998</v>
      </c>
      <c r="M11370">
        <f>_xlfn.XLOOKUP(_xlfn.TEXTJOIN("|",0,D11370,G11370,H11370,I11370),[3]방어구각인!$N$20:$N$370,[3]방어구각인!$M$20:$M$370)</f>
        <v>3</v>
      </c>
      <c r="N11370">
        <v>0.25669999999999998</v>
      </c>
    </row>
    <row r="11371" spans="1:14" x14ac:dyDescent="0.3">
      <c r="A11371" t="s">
        <v>1530</v>
      </c>
      <c r="B11371" t="s">
        <v>1847</v>
      </c>
      <c r="C11371">
        <f>_xlfn.XLOOKUP(B11371,[2]itemList_221219!$B:$B,[2]itemList_221219!$A:$A)</f>
        <v>304040</v>
      </c>
      <c r="D11371">
        <v>20</v>
      </c>
      <c r="E11371">
        <v>9</v>
      </c>
      <c r="F11371">
        <v>3</v>
      </c>
      <c r="G11371" t="s">
        <v>965</v>
      </c>
      <c r="H11371" t="s">
        <v>998</v>
      </c>
      <c r="I11371">
        <v>3</v>
      </c>
      <c r="J11371" t="s">
        <v>1815</v>
      </c>
      <c r="K11371">
        <v>30013</v>
      </c>
      <c r="L11371">
        <v>3.0013000000000001</v>
      </c>
      <c r="M11371">
        <f>_xlfn.XLOOKUP(_xlfn.TEXTJOIN("|",0,D11371,G11371,H11371,I11371),[3]방어구각인!$N$20:$N$370,[3]방어구각인!$M$20:$M$370)</f>
        <v>3</v>
      </c>
      <c r="N11371">
        <v>4.3299999999999998E-2</v>
      </c>
    </row>
    <row r="11372" spans="1:14" x14ac:dyDescent="0.3">
      <c r="A11372" t="s">
        <v>1530</v>
      </c>
      <c r="B11372" t="s">
        <v>1847</v>
      </c>
      <c r="C11372">
        <f>_xlfn.XLOOKUP(B11372,[2]itemList_221219!$B:$B,[2]itemList_221219!$A:$A)</f>
        <v>304040</v>
      </c>
      <c r="D11372">
        <v>20</v>
      </c>
      <c r="E11372">
        <v>9</v>
      </c>
      <c r="F11372">
        <v>4</v>
      </c>
      <c r="G11372" t="s">
        <v>47</v>
      </c>
      <c r="H11372" t="s">
        <v>998</v>
      </c>
      <c r="I11372">
        <v>1</v>
      </c>
      <c r="J11372" t="s">
        <v>1784</v>
      </c>
      <c r="K11372">
        <v>29944</v>
      </c>
      <c r="L11372">
        <v>2.9944000000000002</v>
      </c>
      <c r="M11372">
        <f>_xlfn.XLOOKUP(_xlfn.TEXTJOIN("|",0,D11372,G11372,H11372,I11372),[3]방어구각인!$N$20:$N$370,[3]방어구각인!$M$20:$M$370)</f>
        <v>3</v>
      </c>
      <c r="N11372">
        <v>0.1867</v>
      </c>
    </row>
    <row r="11373" spans="1:14" x14ac:dyDescent="0.3">
      <c r="A11373" t="s">
        <v>1530</v>
      </c>
      <c r="B11373" t="s">
        <v>1847</v>
      </c>
      <c r="C11373">
        <f>_xlfn.XLOOKUP(B11373,[2]itemList_221219!$B:$B,[2]itemList_221219!$A:$A)</f>
        <v>304040</v>
      </c>
      <c r="D11373">
        <v>20</v>
      </c>
      <c r="E11373">
        <v>9</v>
      </c>
      <c r="F11373">
        <v>4</v>
      </c>
      <c r="G11373" t="s">
        <v>47</v>
      </c>
      <c r="H11373" t="s">
        <v>998</v>
      </c>
      <c r="I11373">
        <v>2</v>
      </c>
      <c r="J11373" t="s">
        <v>1785</v>
      </c>
      <c r="K11373">
        <v>30088</v>
      </c>
      <c r="L11373">
        <v>3.0087999999999999</v>
      </c>
      <c r="M11373">
        <f>_xlfn.XLOOKUP(_xlfn.TEXTJOIN("|",0,D11373,G11373,H11373,I11373),[3]방어구각인!$N$20:$N$370,[3]방어구각인!$M$20:$M$370)</f>
        <v>3</v>
      </c>
      <c r="N11373">
        <v>0.29330000000000001</v>
      </c>
    </row>
    <row r="11374" spans="1:14" x14ac:dyDescent="0.3">
      <c r="A11374" t="s">
        <v>1530</v>
      </c>
      <c r="B11374" t="s">
        <v>1847</v>
      </c>
      <c r="C11374">
        <f>_xlfn.XLOOKUP(B11374,[2]itemList_221219!$B:$B,[2]itemList_221219!$A:$A)</f>
        <v>304040</v>
      </c>
      <c r="D11374">
        <v>20</v>
      </c>
      <c r="E11374">
        <v>9</v>
      </c>
      <c r="F11374">
        <v>4</v>
      </c>
      <c r="G11374" t="s">
        <v>47</v>
      </c>
      <c r="H11374" t="s">
        <v>998</v>
      </c>
      <c r="I11374">
        <v>3</v>
      </c>
      <c r="J11374" t="s">
        <v>1816</v>
      </c>
      <c r="K11374">
        <v>30053</v>
      </c>
      <c r="L11374">
        <v>3.0053000000000001</v>
      </c>
      <c r="M11374">
        <f>_xlfn.XLOOKUP(_xlfn.TEXTJOIN("|",0,D11374,G11374,H11374,I11374),[3]방어구각인!$N$20:$N$370,[3]방어구각인!$M$20:$M$370)</f>
        <v>3</v>
      </c>
      <c r="N11374">
        <v>0.1767</v>
      </c>
    </row>
    <row r="11375" spans="1:14" x14ac:dyDescent="0.3">
      <c r="A11375" t="s">
        <v>1530</v>
      </c>
      <c r="B11375" t="s">
        <v>1847</v>
      </c>
      <c r="C11375">
        <f>_xlfn.XLOOKUP(B11375,[2]itemList_221219!$B:$B,[2]itemList_221219!$A:$A)</f>
        <v>304040</v>
      </c>
      <c r="D11375">
        <v>20</v>
      </c>
      <c r="E11375">
        <v>9</v>
      </c>
      <c r="F11375">
        <v>5</v>
      </c>
      <c r="G11375" t="s">
        <v>966</v>
      </c>
      <c r="H11375" t="s">
        <v>998</v>
      </c>
      <c r="I11375">
        <v>1</v>
      </c>
      <c r="J11375" t="s">
        <v>1786</v>
      </c>
      <c r="K11375">
        <v>30073</v>
      </c>
      <c r="L11375">
        <v>3.0072999999999999</v>
      </c>
      <c r="M11375">
        <f>_xlfn.XLOOKUP(_xlfn.TEXTJOIN("|",0,D11375,G11375,H11375,I11375),[3]방어구각인!$N$20:$N$370,[3]방어구각인!$M$20:$M$370)</f>
        <v>3</v>
      </c>
      <c r="N11375">
        <v>0.24329999999999999</v>
      </c>
    </row>
    <row r="11376" spans="1:14" x14ac:dyDescent="0.3">
      <c r="A11376" t="s">
        <v>1530</v>
      </c>
      <c r="B11376" t="s">
        <v>1847</v>
      </c>
      <c r="C11376">
        <f>_xlfn.XLOOKUP(B11376,[2]itemList_221219!$B:$B,[2]itemList_221219!$A:$A)</f>
        <v>304040</v>
      </c>
      <c r="D11376">
        <v>20</v>
      </c>
      <c r="E11376">
        <v>9</v>
      </c>
      <c r="F11376">
        <v>5</v>
      </c>
      <c r="G11376" t="s">
        <v>966</v>
      </c>
      <c r="H11376" t="s">
        <v>998</v>
      </c>
      <c r="I11376">
        <v>2</v>
      </c>
      <c r="J11376" t="s">
        <v>1787</v>
      </c>
      <c r="K11376">
        <v>30012</v>
      </c>
      <c r="L11376">
        <v>3.0011999999999999</v>
      </c>
      <c r="M11376">
        <f>_xlfn.XLOOKUP(_xlfn.TEXTJOIN("|",0,D11376,G11376,H11376,I11376),[3]방어구각인!$N$20:$N$370,[3]방어구각인!$M$20:$M$370)</f>
        <v>3</v>
      </c>
      <c r="N11376">
        <v>0.04</v>
      </c>
    </row>
    <row r="11377" spans="1:14" x14ac:dyDescent="0.3">
      <c r="A11377" t="s">
        <v>1530</v>
      </c>
      <c r="B11377" t="s">
        <v>1847</v>
      </c>
      <c r="C11377">
        <f>_xlfn.XLOOKUP(B11377,[2]itemList_221219!$B:$B,[2]itemList_221219!$A:$A)</f>
        <v>304040</v>
      </c>
      <c r="D11377">
        <v>20</v>
      </c>
      <c r="E11377">
        <v>9</v>
      </c>
      <c r="F11377">
        <v>5</v>
      </c>
      <c r="G11377" t="s">
        <v>966</v>
      </c>
      <c r="H11377" t="s">
        <v>998</v>
      </c>
      <c r="I11377">
        <v>3</v>
      </c>
      <c r="J11377" t="s">
        <v>1817</v>
      </c>
      <c r="K11377">
        <v>30097</v>
      </c>
      <c r="L11377">
        <v>3.0097</v>
      </c>
      <c r="M11377">
        <f>_xlfn.XLOOKUP(_xlfn.TEXTJOIN("|",0,D11377,G11377,H11377,I11377),[3]방어구각인!$N$20:$N$370,[3]방어구각인!$M$20:$M$370)</f>
        <v>3</v>
      </c>
      <c r="N11377">
        <v>0.32329999999999998</v>
      </c>
    </row>
    <row r="11378" spans="1:14" x14ac:dyDescent="0.3">
      <c r="A11378" t="s">
        <v>1530</v>
      </c>
      <c r="B11378" t="s">
        <v>1847</v>
      </c>
      <c r="C11378">
        <f>_xlfn.XLOOKUP(B11378,[2]itemList_221219!$B:$B,[2]itemList_221219!$A:$A)</f>
        <v>304040</v>
      </c>
      <c r="D11378">
        <v>20</v>
      </c>
      <c r="E11378">
        <v>23</v>
      </c>
      <c r="F11378">
        <v>0</v>
      </c>
      <c r="G11378" t="s">
        <v>19</v>
      </c>
      <c r="H11378" t="s">
        <v>980</v>
      </c>
      <c r="I11378">
        <v>1</v>
      </c>
      <c r="J11378" t="s">
        <v>1424</v>
      </c>
      <c r="K11378">
        <v>24801</v>
      </c>
      <c r="L11378">
        <v>2.4801000000000002</v>
      </c>
      <c r="M11378">
        <f>_xlfn.XLOOKUP(_xlfn.TEXTJOIN("|",0,D11378,G11378,H11378,I11378),[3]방어구각인!$N$20:$N$370,[3]방어구각인!$M$20:$M$370)</f>
        <v>2.5</v>
      </c>
      <c r="N11378">
        <v>0.79600000000000004</v>
      </c>
    </row>
    <row r="11379" spans="1:14" x14ac:dyDescent="0.3">
      <c r="A11379" t="s">
        <v>1530</v>
      </c>
      <c r="B11379" t="s">
        <v>1847</v>
      </c>
      <c r="C11379">
        <f>_xlfn.XLOOKUP(B11379,[2]itemList_221219!$B:$B,[2]itemList_221219!$A:$A)</f>
        <v>304040</v>
      </c>
      <c r="D11379">
        <v>20</v>
      </c>
      <c r="E11379">
        <v>23</v>
      </c>
      <c r="F11379">
        <v>0</v>
      </c>
      <c r="G11379" t="s">
        <v>19</v>
      </c>
      <c r="H11379" t="s">
        <v>980</v>
      </c>
      <c r="I11379">
        <v>2</v>
      </c>
      <c r="J11379" t="s">
        <v>1584</v>
      </c>
      <c r="K11379">
        <v>24896</v>
      </c>
      <c r="L11379">
        <v>2.4895999999999998</v>
      </c>
      <c r="M11379">
        <f>_xlfn.XLOOKUP(_xlfn.TEXTJOIN("|",0,D11379,G11379,H11379,I11379),[3]방어구각인!$N$20:$N$370,[3]방어구각인!$M$20:$M$370)</f>
        <v>2.5</v>
      </c>
      <c r="N11379">
        <v>0.41599999999999998</v>
      </c>
    </row>
    <row r="11380" spans="1:14" x14ac:dyDescent="0.3">
      <c r="A11380" t="s">
        <v>1530</v>
      </c>
      <c r="B11380" t="s">
        <v>1847</v>
      </c>
      <c r="C11380">
        <f>_xlfn.XLOOKUP(B11380,[2]itemList_221219!$B:$B,[2]itemList_221219!$A:$A)</f>
        <v>304040</v>
      </c>
      <c r="D11380">
        <v>20</v>
      </c>
      <c r="E11380">
        <v>24</v>
      </c>
      <c r="F11380">
        <v>0</v>
      </c>
      <c r="G11380" t="s">
        <v>19</v>
      </c>
      <c r="H11380" t="s">
        <v>981</v>
      </c>
      <c r="I11380">
        <v>1</v>
      </c>
      <c r="J11380" t="s">
        <v>1425</v>
      </c>
      <c r="K11380">
        <v>25333</v>
      </c>
      <c r="L11380">
        <v>2.5333000000000001</v>
      </c>
      <c r="M11380">
        <f>_xlfn.XLOOKUP(_xlfn.TEXTJOIN("|",0,D11380,G11380,H11380,I11380),[3]방어구각인!$N$20:$N$370,[3]방어구각인!$M$20:$M$370)</f>
        <v>2.5</v>
      </c>
      <c r="N11380">
        <v>1.3320000000000001</v>
      </c>
    </row>
    <row r="11381" spans="1:14" x14ac:dyDescent="0.3">
      <c r="A11381" t="s">
        <v>1530</v>
      </c>
      <c r="B11381" t="s">
        <v>1847</v>
      </c>
      <c r="C11381">
        <f>_xlfn.XLOOKUP(B11381,[2]itemList_221219!$B:$B,[2]itemList_221219!$A:$A)</f>
        <v>304040</v>
      </c>
      <c r="D11381">
        <v>20</v>
      </c>
      <c r="E11381">
        <v>24</v>
      </c>
      <c r="F11381">
        <v>0</v>
      </c>
      <c r="G11381" t="s">
        <v>19</v>
      </c>
      <c r="H11381" t="s">
        <v>981</v>
      </c>
      <c r="I11381">
        <v>2</v>
      </c>
      <c r="J11381" t="s">
        <v>1585</v>
      </c>
      <c r="K11381">
        <v>24920</v>
      </c>
      <c r="L11381">
        <v>2.492</v>
      </c>
      <c r="M11381">
        <f>_xlfn.XLOOKUP(_xlfn.TEXTJOIN("|",0,D11381,G11381,H11381,I11381),[3]방어구각인!$N$20:$N$370,[3]방어구각인!$M$20:$M$370)</f>
        <v>2.5</v>
      </c>
      <c r="N11381">
        <v>0.32</v>
      </c>
    </row>
    <row r="11382" spans="1:14" x14ac:dyDescent="0.3">
      <c r="A11382" t="s">
        <v>1530</v>
      </c>
      <c r="B11382" t="s">
        <v>1847</v>
      </c>
      <c r="C11382">
        <f>_xlfn.XLOOKUP(B11382,[2]itemList_221219!$B:$B,[2]itemList_221219!$A:$A)</f>
        <v>304040</v>
      </c>
      <c r="D11382">
        <v>20</v>
      </c>
      <c r="E11382">
        <v>25</v>
      </c>
      <c r="F11382">
        <v>0</v>
      </c>
      <c r="G11382" t="s">
        <v>19</v>
      </c>
      <c r="H11382" t="s">
        <v>982</v>
      </c>
      <c r="I11382">
        <v>1</v>
      </c>
      <c r="J11382" t="s">
        <v>1426</v>
      </c>
      <c r="K11382">
        <v>25199</v>
      </c>
      <c r="L11382">
        <v>2.5198999999999998</v>
      </c>
      <c r="M11382">
        <f>_xlfn.XLOOKUP(_xlfn.TEXTJOIN("|",0,D11382,G11382,H11382,I11382),[3]방어구각인!$N$20:$N$370,[3]방어구각인!$M$20:$M$370)</f>
        <v>2.5</v>
      </c>
      <c r="N11382">
        <v>0.79600000000000004</v>
      </c>
    </row>
    <row r="11383" spans="1:14" x14ac:dyDescent="0.3">
      <c r="A11383" t="s">
        <v>1530</v>
      </c>
      <c r="B11383" t="s">
        <v>1847</v>
      </c>
      <c r="C11383">
        <f>_xlfn.XLOOKUP(B11383,[2]itemList_221219!$B:$B,[2]itemList_221219!$A:$A)</f>
        <v>304040</v>
      </c>
      <c r="D11383">
        <v>20</v>
      </c>
      <c r="E11383">
        <v>25</v>
      </c>
      <c r="F11383">
        <v>0</v>
      </c>
      <c r="G11383" t="s">
        <v>19</v>
      </c>
      <c r="H11383" t="s">
        <v>982</v>
      </c>
      <c r="I11383">
        <v>2</v>
      </c>
      <c r="J11383" t="s">
        <v>1586</v>
      </c>
      <c r="K11383">
        <v>25041</v>
      </c>
      <c r="L11383">
        <v>2.5041000000000002</v>
      </c>
      <c r="M11383">
        <f>_xlfn.XLOOKUP(_xlfn.TEXTJOIN("|",0,D11383,G11383,H11383,I11383),[3]방어구각인!$N$20:$N$370,[3]방어구각인!$M$20:$M$370)</f>
        <v>2.5</v>
      </c>
      <c r="N11383">
        <v>0.16400000000000001</v>
      </c>
    </row>
    <row r="11384" spans="1:14" x14ac:dyDescent="0.3">
      <c r="A11384" t="s">
        <v>1530</v>
      </c>
      <c r="B11384" t="s">
        <v>1847</v>
      </c>
      <c r="C11384">
        <f>_xlfn.XLOOKUP(B11384,[2]itemList_221219!$B:$B,[2]itemList_221219!$A:$A)</f>
        <v>304040</v>
      </c>
      <c r="D11384">
        <v>30</v>
      </c>
      <c r="E11384">
        <v>10</v>
      </c>
      <c r="F11384">
        <v>0</v>
      </c>
      <c r="G11384" t="s">
        <v>19</v>
      </c>
      <c r="H11384" t="s">
        <v>999</v>
      </c>
      <c r="I11384">
        <v>1</v>
      </c>
      <c r="J11384" t="s">
        <v>1788</v>
      </c>
      <c r="K11384">
        <v>5057</v>
      </c>
      <c r="L11384">
        <v>0.50570000000000004</v>
      </c>
      <c r="M11384">
        <f>_xlfn.XLOOKUP(_xlfn.TEXTJOIN("|",0,D11384,G11384,H11384,I11384),[3]방어구각인!$N$20:$N$370,[3]방어구각인!$M$20:$M$370)</f>
        <v>0.5</v>
      </c>
      <c r="N11384">
        <v>1.1399999999999999</v>
      </c>
    </row>
    <row r="11385" spans="1:14" x14ac:dyDescent="0.3">
      <c r="A11385" t="s">
        <v>1530</v>
      </c>
      <c r="B11385" t="s">
        <v>1847</v>
      </c>
      <c r="C11385">
        <f>_xlfn.XLOOKUP(B11385,[2]itemList_221219!$B:$B,[2]itemList_221219!$A:$A)</f>
        <v>304040</v>
      </c>
      <c r="D11385">
        <v>30</v>
      </c>
      <c r="E11385">
        <v>10</v>
      </c>
      <c r="F11385">
        <v>0</v>
      </c>
      <c r="G11385" t="s">
        <v>19</v>
      </c>
      <c r="H11385" t="s">
        <v>999</v>
      </c>
      <c r="I11385">
        <v>2</v>
      </c>
      <c r="J11385" t="s">
        <v>1818</v>
      </c>
      <c r="K11385">
        <v>5084</v>
      </c>
      <c r="L11385">
        <v>0.50839999999999996</v>
      </c>
      <c r="M11385">
        <f>_xlfn.XLOOKUP(_xlfn.TEXTJOIN("|",0,D11385,G11385,H11385,I11385),[3]방어구각인!$N$20:$N$370,[3]방어구각인!$M$20:$M$370)</f>
        <v>0.5</v>
      </c>
      <c r="N11385">
        <v>1.68</v>
      </c>
    </row>
    <row r="11386" spans="1:14" x14ac:dyDescent="0.3">
      <c r="A11386" t="s">
        <v>1530</v>
      </c>
      <c r="B11386" t="s">
        <v>1847</v>
      </c>
      <c r="C11386">
        <f>_xlfn.XLOOKUP(B11386,[2]itemList_221219!$B:$B,[2]itemList_221219!$A:$A)</f>
        <v>304040</v>
      </c>
      <c r="D11386">
        <v>30</v>
      </c>
      <c r="E11386">
        <v>10</v>
      </c>
      <c r="F11386">
        <v>2</v>
      </c>
      <c r="G11386" t="s">
        <v>964</v>
      </c>
      <c r="H11386" t="s">
        <v>999</v>
      </c>
      <c r="I11386">
        <v>1</v>
      </c>
      <c r="J11386" t="s">
        <v>1789</v>
      </c>
      <c r="K11386">
        <v>15027</v>
      </c>
      <c r="L11386">
        <v>1.5026999999999999</v>
      </c>
      <c r="M11386">
        <f>_xlfn.XLOOKUP(_xlfn.TEXTJOIN("|",0,D11386,G11386,H11386,I11386),[3]방어구각인!$N$20:$N$370,[3]방어구각인!$M$20:$M$370)</f>
        <v>1.5</v>
      </c>
      <c r="N11386">
        <v>0.18</v>
      </c>
    </row>
    <row r="11387" spans="1:14" x14ac:dyDescent="0.3">
      <c r="A11387" t="s">
        <v>1530</v>
      </c>
      <c r="B11387" t="s">
        <v>1847</v>
      </c>
      <c r="C11387">
        <f>_xlfn.XLOOKUP(B11387,[2]itemList_221219!$B:$B,[2]itemList_221219!$A:$A)</f>
        <v>304040</v>
      </c>
      <c r="D11387">
        <v>30</v>
      </c>
      <c r="E11387">
        <v>10</v>
      </c>
      <c r="F11387">
        <v>2</v>
      </c>
      <c r="G11387" t="s">
        <v>964</v>
      </c>
      <c r="H11387" t="s">
        <v>999</v>
      </c>
      <c r="I11387">
        <v>2</v>
      </c>
      <c r="J11387" t="s">
        <v>1819</v>
      </c>
      <c r="K11387">
        <v>15248</v>
      </c>
      <c r="L11387">
        <v>1.5247999999999999</v>
      </c>
      <c r="M11387">
        <f>_xlfn.XLOOKUP(_xlfn.TEXTJOIN("|",0,D11387,G11387,H11387,I11387),[3]방어구각인!$N$20:$N$370,[3]방어구각인!$M$20:$M$370)</f>
        <v>1.5</v>
      </c>
      <c r="N11387">
        <v>1.6533</v>
      </c>
    </row>
    <row r="11388" spans="1:14" x14ac:dyDescent="0.3">
      <c r="A11388" t="s">
        <v>1530</v>
      </c>
      <c r="B11388" t="s">
        <v>1847</v>
      </c>
      <c r="C11388">
        <f>_xlfn.XLOOKUP(B11388,[2]itemList_221219!$B:$B,[2]itemList_221219!$A:$A)</f>
        <v>304040</v>
      </c>
      <c r="D11388">
        <v>30</v>
      </c>
      <c r="E11388">
        <v>10</v>
      </c>
      <c r="F11388">
        <v>3</v>
      </c>
      <c r="G11388" t="s">
        <v>965</v>
      </c>
      <c r="H11388" t="s">
        <v>999</v>
      </c>
      <c r="I11388">
        <v>1</v>
      </c>
      <c r="J11388" t="s">
        <v>1790</v>
      </c>
      <c r="K11388">
        <v>14934</v>
      </c>
      <c r="L11388">
        <v>1.4934000000000001</v>
      </c>
      <c r="M11388">
        <f>_xlfn.XLOOKUP(_xlfn.TEXTJOIN("|",0,D11388,G11388,H11388,I11388),[3]방어구각인!$N$20:$N$370,[3]방어구각인!$M$20:$M$370)</f>
        <v>1.5</v>
      </c>
      <c r="N11388">
        <v>0.44</v>
      </c>
    </row>
    <row r="11389" spans="1:14" x14ac:dyDescent="0.3">
      <c r="A11389" t="s">
        <v>1530</v>
      </c>
      <c r="B11389" t="s">
        <v>1847</v>
      </c>
      <c r="C11389">
        <f>_xlfn.XLOOKUP(B11389,[2]itemList_221219!$B:$B,[2]itemList_221219!$A:$A)</f>
        <v>304040</v>
      </c>
      <c r="D11389">
        <v>30</v>
      </c>
      <c r="E11389">
        <v>10</v>
      </c>
      <c r="F11389">
        <v>3</v>
      </c>
      <c r="G11389" t="s">
        <v>965</v>
      </c>
      <c r="H11389" t="s">
        <v>999</v>
      </c>
      <c r="I11389">
        <v>2</v>
      </c>
      <c r="J11389" t="s">
        <v>1820</v>
      </c>
      <c r="K11389">
        <v>15030</v>
      </c>
      <c r="L11389">
        <v>1.5029999999999999</v>
      </c>
      <c r="M11389">
        <f>_xlfn.XLOOKUP(_xlfn.TEXTJOIN("|",0,D11389,G11389,H11389,I11389),[3]방어구각인!$N$20:$N$370,[3]방어구각인!$M$20:$M$370)</f>
        <v>1.5</v>
      </c>
      <c r="N11389">
        <v>0.2</v>
      </c>
    </row>
    <row r="11390" spans="1:14" x14ac:dyDescent="0.3">
      <c r="A11390" t="s">
        <v>1530</v>
      </c>
      <c r="B11390" t="s">
        <v>1847</v>
      </c>
      <c r="C11390">
        <f>_xlfn.XLOOKUP(B11390,[2]itemList_221219!$B:$B,[2]itemList_221219!$A:$A)</f>
        <v>304040</v>
      </c>
      <c r="D11390">
        <v>30</v>
      </c>
      <c r="E11390">
        <v>10</v>
      </c>
      <c r="F11390">
        <v>4</v>
      </c>
      <c r="G11390" t="s">
        <v>47</v>
      </c>
      <c r="H11390" t="s">
        <v>999</v>
      </c>
      <c r="I11390">
        <v>1</v>
      </c>
      <c r="J11390" t="s">
        <v>1791</v>
      </c>
      <c r="K11390">
        <v>15019</v>
      </c>
      <c r="L11390">
        <v>1.5019</v>
      </c>
      <c r="M11390">
        <f>_xlfn.XLOOKUP(_xlfn.TEXTJOIN("|",0,D11390,G11390,H11390,I11390),[3]방어구각인!$N$20:$N$370,[3]방어구각인!$M$20:$M$370)</f>
        <v>1.5</v>
      </c>
      <c r="N11390">
        <v>0.12670000000000001</v>
      </c>
    </row>
    <row r="11391" spans="1:14" x14ac:dyDescent="0.3">
      <c r="A11391" t="s">
        <v>1530</v>
      </c>
      <c r="B11391" t="s">
        <v>1847</v>
      </c>
      <c r="C11391">
        <f>_xlfn.XLOOKUP(B11391,[2]itemList_221219!$B:$B,[2]itemList_221219!$A:$A)</f>
        <v>304040</v>
      </c>
      <c r="D11391">
        <v>30</v>
      </c>
      <c r="E11391">
        <v>10</v>
      </c>
      <c r="F11391">
        <v>4</v>
      </c>
      <c r="G11391" t="s">
        <v>47</v>
      </c>
      <c r="H11391" t="s">
        <v>999</v>
      </c>
      <c r="I11391">
        <v>2</v>
      </c>
      <c r="J11391" t="s">
        <v>1821</v>
      </c>
      <c r="K11391">
        <v>15121</v>
      </c>
      <c r="L11391">
        <v>1.5121</v>
      </c>
      <c r="M11391">
        <f>_xlfn.XLOOKUP(_xlfn.TEXTJOIN("|",0,D11391,G11391,H11391,I11391),[3]방어구각인!$N$20:$N$370,[3]방어구각인!$M$20:$M$370)</f>
        <v>1.5</v>
      </c>
      <c r="N11391">
        <v>0.80669999999999997</v>
      </c>
    </row>
    <row r="11392" spans="1:14" x14ac:dyDescent="0.3">
      <c r="A11392" t="s">
        <v>1530</v>
      </c>
      <c r="B11392" t="s">
        <v>1847</v>
      </c>
      <c r="C11392">
        <f>_xlfn.XLOOKUP(B11392,[2]itemList_221219!$B:$B,[2]itemList_221219!$A:$A)</f>
        <v>304040</v>
      </c>
      <c r="D11392">
        <v>30</v>
      </c>
      <c r="E11392">
        <v>10</v>
      </c>
      <c r="F11392">
        <v>5</v>
      </c>
      <c r="G11392" t="s">
        <v>966</v>
      </c>
      <c r="H11392" t="s">
        <v>999</v>
      </c>
      <c r="I11392">
        <v>1</v>
      </c>
      <c r="J11392" t="s">
        <v>1792</v>
      </c>
      <c r="K11392">
        <v>15048</v>
      </c>
      <c r="L11392">
        <v>1.5047999999999999</v>
      </c>
      <c r="M11392">
        <f>_xlfn.XLOOKUP(_xlfn.TEXTJOIN("|",0,D11392,G11392,H11392,I11392),[3]방어구각인!$N$20:$N$370,[3]방어구각인!$M$20:$M$370)</f>
        <v>1.5</v>
      </c>
      <c r="N11392">
        <v>0.32</v>
      </c>
    </row>
    <row r="11393" spans="1:14" x14ac:dyDescent="0.3">
      <c r="A11393" t="s">
        <v>1530</v>
      </c>
      <c r="B11393" t="s">
        <v>1847</v>
      </c>
      <c r="C11393">
        <f>_xlfn.XLOOKUP(B11393,[2]itemList_221219!$B:$B,[2]itemList_221219!$A:$A)</f>
        <v>304040</v>
      </c>
      <c r="D11393">
        <v>30</v>
      </c>
      <c r="E11393">
        <v>10</v>
      </c>
      <c r="F11393">
        <v>5</v>
      </c>
      <c r="G11393" t="s">
        <v>966</v>
      </c>
      <c r="H11393" t="s">
        <v>999</v>
      </c>
      <c r="I11393">
        <v>2</v>
      </c>
      <c r="J11393" t="s">
        <v>1822</v>
      </c>
      <c r="K11393">
        <v>15136</v>
      </c>
      <c r="L11393">
        <v>1.5136000000000001</v>
      </c>
      <c r="M11393">
        <f>_xlfn.XLOOKUP(_xlfn.TEXTJOIN("|",0,D11393,G11393,H11393,I11393),[3]방어구각인!$N$20:$N$370,[3]방어구각인!$M$20:$M$370)</f>
        <v>1.5</v>
      </c>
      <c r="N11393">
        <v>0.90669999999999995</v>
      </c>
    </row>
    <row r="11394" spans="1:14" x14ac:dyDescent="0.3">
      <c r="A11394" t="s">
        <v>1530</v>
      </c>
      <c r="B11394" t="s">
        <v>1847</v>
      </c>
      <c r="C11394">
        <f>_xlfn.XLOOKUP(B11394,[2]itemList_221219!$B:$B,[2]itemList_221219!$A:$A)</f>
        <v>304040</v>
      </c>
      <c r="D11394">
        <v>30</v>
      </c>
      <c r="E11394">
        <v>11</v>
      </c>
      <c r="F11394">
        <v>0</v>
      </c>
      <c r="G11394" t="s">
        <v>19</v>
      </c>
      <c r="H11394" t="s">
        <v>1000</v>
      </c>
      <c r="I11394">
        <v>1</v>
      </c>
      <c r="J11394" t="s">
        <v>1793</v>
      </c>
      <c r="K11394">
        <v>4898</v>
      </c>
      <c r="L11394">
        <v>0.48980000000000001</v>
      </c>
      <c r="M11394">
        <f>_xlfn.XLOOKUP(_xlfn.TEXTJOIN("|",0,D11394,G11394,H11394,I11394),[3]방어구각인!$N$20:$N$370,[3]방어구각인!$M$20:$M$370)</f>
        <v>0.5</v>
      </c>
      <c r="N11394">
        <v>2.04</v>
      </c>
    </row>
    <row r="11395" spans="1:14" x14ac:dyDescent="0.3">
      <c r="A11395" t="s">
        <v>1530</v>
      </c>
      <c r="B11395" t="s">
        <v>1847</v>
      </c>
      <c r="C11395">
        <f>_xlfn.XLOOKUP(B11395,[2]itemList_221219!$B:$B,[2]itemList_221219!$A:$A)</f>
        <v>304040</v>
      </c>
      <c r="D11395">
        <v>30</v>
      </c>
      <c r="E11395">
        <v>11</v>
      </c>
      <c r="F11395">
        <v>0</v>
      </c>
      <c r="G11395" t="s">
        <v>19</v>
      </c>
      <c r="H11395" t="s">
        <v>1000</v>
      </c>
      <c r="I11395">
        <v>2</v>
      </c>
      <c r="J11395" t="s">
        <v>1823</v>
      </c>
      <c r="K11395">
        <v>5126</v>
      </c>
      <c r="L11395">
        <v>0.51259999999999994</v>
      </c>
      <c r="M11395">
        <f>_xlfn.XLOOKUP(_xlfn.TEXTJOIN("|",0,D11395,G11395,H11395,I11395),[3]방어구각인!$N$20:$N$370,[3]방어구각인!$M$20:$M$370)</f>
        <v>0.5</v>
      </c>
      <c r="N11395">
        <v>2.52</v>
      </c>
    </row>
    <row r="11396" spans="1:14" x14ac:dyDescent="0.3">
      <c r="A11396" t="s">
        <v>1530</v>
      </c>
      <c r="B11396" t="s">
        <v>1847</v>
      </c>
      <c r="C11396">
        <f>_xlfn.XLOOKUP(B11396,[2]itemList_221219!$B:$B,[2]itemList_221219!$A:$A)</f>
        <v>304040</v>
      </c>
      <c r="D11396">
        <v>30</v>
      </c>
      <c r="E11396">
        <v>11</v>
      </c>
      <c r="F11396">
        <v>2</v>
      </c>
      <c r="G11396" t="s">
        <v>964</v>
      </c>
      <c r="H11396" t="s">
        <v>1000</v>
      </c>
      <c r="I11396">
        <v>1</v>
      </c>
      <c r="J11396" t="s">
        <v>1794</v>
      </c>
      <c r="K11396">
        <v>14949</v>
      </c>
      <c r="L11396">
        <v>1.4948999999999999</v>
      </c>
      <c r="M11396">
        <f>_xlfn.XLOOKUP(_xlfn.TEXTJOIN("|",0,D11396,G11396,H11396,I11396),[3]방어구각인!$N$20:$N$370,[3]방어구각인!$M$20:$M$370)</f>
        <v>1.5</v>
      </c>
      <c r="N11396">
        <v>0.34</v>
      </c>
    </row>
    <row r="11397" spans="1:14" x14ac:dyDescent="0.3">
      <c r="A11397" t="s">
        <v>1530</v>
      </c>
      <c r="B11397" t="s">
        <v>1847</v>
      </c>
      <c r="C11397">
        <f>_xlfn.XLOOKUP(B11397,[2]itemList_221219!$B:$B,[2]itemList_221219!$A:$A)</f>
        <v>304040</v>
      </c>
      <c r="D11397">
        <v>30</v>
      </c>
      <c r="E11397">
        <v>11</v>
      </c>
      <c r="F11397">
        <v>2</v>
      </c>
      <c r="G11397" t="s">
        <v>964</v>
      </c>
      <c r="H11397" t="s">
        <v>1000</v>
      </c>
      <c r="I11397">
        <v>2</v>
      </c>
      <c r="J11397" t="s">
        <v>1824</v>
      </c>
      <c r="K11397">
        <v>14881</v>
      </c>
      <c r="L11397">
        <v>1.4881</v>
      </c>
      <c r="M11397">
        <f>_xlfn.XLOOKUP(_xlfn.TEXTJOIN("|",0,D11397,G11397,H11397,I11397),[3]방어구각인!$N$20:$N$370,[3]방어구각인!$M$20:$M$370)</f>
        <v>1.5</v>
      </c>
      <c r="N11397">
        <v>0.79330000000000001</v>
      </c>
    </row>
    <row r="11398" spans="1:14" x14ac:dyDescent="0.3">
      <c r="A11398" t="s">
        <v>1530</v>
      </c>
      <c r="B11398" t="s">
        <v>1847</v>
      </c>
      <c r="C11398">
        <f>_xlfn.XLOOKUP(B11398,[2]itemList_221219!$B:$B,[2]itemList_221219!$A:$A)</f>
        <v>304040</v>
      </c>
      <c r="D11398">
        <v>30</v>
      </c>
      <c r="E11398">
        <v>11</v>
      </c>
      <c r="F11398">
        <v>3</v>
      </c>
      <c r="G11398" t="s">
        <v>965</v>
      </c>
      <c r="H11398" t="s">
        <v>1000</v>
      </c>
      <c r="I11398">
        <v>1</v>
      </c>
      <c r="J11398" t="s">
        <v>1795</v>
      </c>
      <c r="K11398">
        <v>14982</v>
      </c>
      <c r="L11398">
        <v>1.4982</v>
      </c>
      <c r="M11398">
        <f>_xlfn.XLOOKUP(_xlfn.TEXTJOIN("|",0,D11398,G11398,H11398,I11398),[3]방어구각인!$N$20:$N$370,[3]방어구각인!$M$20:$M$370)</f>
        <v>1.5</v>
      </c>
      <c r="N11398">
        <v>0.12</v>
      </c>
    </row>
    <row r="11399" spans="1:14" x14ac:dyDescent="0.3">
      <c r="A11399" t="s">
        <v>1530</v>
      </c>
      <c r="B11399" t="s">
        <v>1847</v>
      </c>
      <c r="C11399">
        <f>_xlfn.XLOOKUP(B11399,[2]itemList_221219!$B:$B,[2]itemList_221219!$A:$A)</f>
        <v>304040</v>
      </c>
      <c r="D11399">
        <v>30</v>
      </c>
      <c r="E11399">
        <v>11</v>
      </c>
      <c r="F11399">
        <v>3</v>
      </c>
      <c r="G11399" t="s">
        <v>965</v>
      </c>
      <c r="H11399" t="s">
        <v>1000</v>
      </c>
      <c r="I11399">
        <v>2</v>
      </c>
      <c r="J11399" t="s">
        <v>1825</v>
      </c>
      <c r="K11399">
        <v>14951</v>
      </c>
      <c r="L11399">
        <v>1.4951000000000001</v>
      </c>
      <c r="M11399">
        <f>_xlfn.XLOOKUP(_xlfn.TEXTJOIN("|",0,D11399,G11399,H11399,I11399),[3]방어구각인!$N$20:$N$370,[3]방어구각인!$M$20:$M$370)</f>
        <v>1.5</v>
      </c>
      <c r="N11399">
        <v>0.32669999999999999</v>
      </c>
    </row>
    <row r="11400" spans="1:14" x14ac:dyDescent="0.3">
      <c r="A11400" t="s">
        <v>1530</v>
      </c>
      <c r="B11400" t="s">
        <v>1847</v>
      </c>
      <c r="C11400">
        <f>_xlfn.XLOOKUP(B11400,[2]itemList_221219!$B:$B,[2]itemList_221219!$A:$A)</f>
        <v>304040</v>
      </c>
      <c r="D11400">
        <v>30</v>
      </c>
      <c r="E11400">
        <v>11</v>
      </c>
      <c r="F11400">
        <v>4</v>
      </c>
      <c r="G11400" t="s">
        <v>47</v>
      </c>
      <c r="H11400" t="s">
        <v>1000</v>
      </c>
      <c r="I11400">
        <v>1</v>
      </c>
      <c r="J11400" t="s">
        <v>1796</v>
      </c>
      <c r="K11400">
        <v>14945</v>
      </c>
      <c r="L11400">
        <v>1.4944999999999999</v>
      </c>
      <c r="M11400">
        <f>_xlfn.XLOOKUP(_xlfn.TEXTJOIN("|",0,D11400,G11400,H11400,I11400),[3]방어구각인!$N$20:$N$370,[3]방어구각인!$M$20:$M$370)</f>
        <v>1.5</v>
      </c>
      <c r="N11400">
        <v>0.36670000000000003</v>
      </c>
    </row>
    <row r="11401" spans="1:14" x14ac:dyDescent="0.3">
      <c r="A11401" t="s">
        <v>1530</v>
      </c>
      <c r="B11401" t="s">
        <v>1847</v>
      </c>
      <c r="C11401">
        <f>_xlfn.XLOOKUP(B11401,[2]itemList_221219!$B:$B,[2]itemList_221219!$A:$A)</f>
        <v>304040</v>
      </c>
      <c r="D11401">
        <v>30</v>
      </c>
      <c r="E11401">
        <v>11</v>
      </c>
      <c r="F11401">
        <v>4</v>
      </c>
      <c r="G11401" t="s">
        <v>47</v>
      </c>
      <c r="H11401" t="s">
        <v>1000</v>
      </c>
      <c r="I11401">
        <v>2</v>
      </c>
      <c r="J11401" t="s">
        <v>1826</v>
      </c>
      <c r="K11401">
        <v>15085</v>
      </c>
      <c r="L11401">
        <v>1.5085</v>
      </c>
      <c r="M11401">
        <f>_xlfn.XLOOKUP(_xlfn.TEXTJOIN("|",0,D11401,G11401,H11401,I11401),[3]방어구각인!$N$20:$N$370,[3]방어구각인!$M$20:$M$370)</f>
        <v>1.5</v>
      </c>
      <c r="N11401">
        <v>0.56669999999999998</v>
      </c>
    </row>
    <row r="11402" spans="1:14" x14ac:dyDescent="0.3">
      <c r="A11402" t="s">
        <v>1530</v>
      </c>
      <c r="B11402" t="s">
        <v>1847</v>
      </c>
      <c r="C11402">
        <f>_xlfn.XLOOKUP(B11402,[2]itemList_221219!$B:$B,[2]itemList_221219!$A:$A)</f>
        <v>304040</v>
      </c>
      <c r="D11402">
        <v>30</v>
      </c>
      <c r="E11402">
        <v>11</v>
      </c>
      <c r="F11402">
        <v>5</v>
      </c>
      <c r="G11402" t="s">
        <v>966</v>
      </c>
      <c r="H11402" t="s">
        <v>1000</v>
      </c>
      <c r="I11402">
        <v>1</v>
      </c>
      <c r="J11402" t="s">
        <v>1797</v>
      </c>
      <c r="K11402">
        <v>14838</v>
      </c>
      <c r="L11402">
        <v>1.4838</v>
      </c>
      <c r="M11402">
        <f>_xlfn.XLOOKUP(_xlfn.TEXTJOIN("|",0,D11402,G11402,H11402,I11402),[3]방어구각인!$N$20:$N$370,[3]방어구각인!$M$20:$M$370)</f>
        <v>1.5</v>
      </c>
      <c r="N11402">
        <v>1.08</v>
      </c>
    </row>
    <row r="11403" spans="1:14" x14ac:dyDescent="0.3">
      <c r="A11403" t="s">
        <v>1530</v>
      </c>
      <c r="B11403" t="s">
        <v>1847</v>
      </c>
      <c r="C11403">
        <f>_xlfn.XLOOKUP(B11403,[2]itemList_221219!$B:$B,[2]itemList_221219!$A:$A)</f>
        <v>304040</v>
      </c>
      <c r="D11403">
        <v>30</v>
      </c>
      <c r="E11403">
        <v>11</v>
      </c>
      <c r="F11403">
        <v>5</v>
      </c>
      <c r="G11403" t="s">
        <v>966</v>
      </c>
      <c r="H11403" t="s">
        <v>1000</v>
      </c>
      <c r="I11403">
        <v>2</v>
      </c>
      <c r="J11403" t="s">
        <v>1827</v>
      </c>
      <c r="K11403">
        <v>15052</v>
      </c>
      <c r="L11403">
        <v>1.5052000000000001</v>
      </c>
      <c r="M11403">
        <f>_xlfn.XLOOKUP(_xlfn.TEXTJOIN("|",0,D11403,G11403,H11403,I11403),[3]방어구각인!$N$20:$N$370,[3]방어구각인!$M$20:$M$370)</f>
        <v>1.5</v>
      </c>
      <c r="N11403">
        <v>0.34670000000000001</v>
      </c>
    </row>
    <row r="11404" spans="1:14" x14ac:dyDescent="0.3">
      <c r="A11404" t="s">
        <v>1530</v>
      </c>
      <c r="B11404" t="s">
        <v>1847</v>
      </c>
      <c r="C11404">
        <f>_xlfn.XLOOKUP(B11404,[2]itemList_221219!$B:$B,[2]itemList_221219!$A:$A)</f>
        <v>304040</v>
      </c>
      <c r="D11404">
        <v>30</v>
      </c>
      <c r="E11404">
        <v>12</v>
      </c>
      <c r="F11404">
        <v>0</v>
      </c>
      <c r="G11404" t="s">
        <v>19</v>
      </c>
      <c r="H11404" t="s">
        <v>1001</v>
      </c>
      <c r="I11404">
        <v>1</v>
      </c>
      <c r="J11404" t="s">
        <v>1798</v>
      </c>
      <c r="K11404">
        <v>4861</v>
      </c>
      <c r="L11404">
        <v>0.48609999999999998</v>
      </c>
      <c r="M11404">
        <f>_xlfn.XLOOKUP(_xlfn.TEXTJOIN("|",0,D11404,G11404,H11404,I11404),[3]방어구각인!$N$20:$N$370,[3]방어구각인!$M$20:$M$370)</f>
        <v>0.5</v>
      </c>
      <c r="N11404">
        <v>2.78</v>
      </c>
    </row>
    <row r="11405" spans="1:14" x14ac:dyDescent="0.3">
      <c r="A11405" t="s">
        <v>1530</v>
      </c>
      <c r="B11405" t="s">
        <v>1847</v>
      </c>
      <c r="C11405">
        <f>_xlfn.XLOOKUP(B11405,[2]itemList_221219!$B:$B,[2]itemList_221219!$A:$A)</f>
        <v>304040</v>
      </c>
      <c r="D11405">
        <v>30</v>
      </c>
      <c r="E11405">
        <v>12</v>
      </c>
      <c r="F11405">
        <v>0</v>
      </c>
      <c r="G11405" t="s">
        <v>19</v>
      </c>
      <c r="H11405" t="s">
        <v>1001</v>
      </c>
      <c r="I11405">
        <v>2</v>
      </c>
      <c r="J11405" t="s">
        <v>1828</v>
      </c>
      <c r="K11405">
        <v>5112</v>
      </c>
      <c r="L11405">
        <v>0.51119999999999999</v>
      </c>
      <c r="M11405">
        <f>_xlfn.XLOOKUP(_xlfn.TEXTJOIN("|",0,D11405,G11405,H11405,I11405),[3]방어구각인!$N$20:$N$370,[3]방어구각인!$M$20:$M$370)</f>
        <v>0.5</v>
      </c>
      <c r="N11405">
        <v>2.2400000000000002</v>
      </c>
    </row>
    <row r="11406" spans="1:14" x14ac:dyDescent="0.3">
      <c r="A11406" t="s">
        <v>1530</v>
      </c>
      <c r="B11406" t="s">
        <v>1847</v>
      </c>
      <c r="C11406">
        <f>_xlfn.XLOOKUP(B11406,[2]itemList_221219!$B:$B,[2]itemList_221219!$A:$A)</f>
        <v>304040</v>
      </c>
      <c r="D11406">
        <v>30</v>
      </c>
      <c r="E11406">
        <v>12</v>
      </c>
      <c r="F11406">
        <v>2</v>
      </c>
      <c r="G11406" t="s">
        <v>964</v>
      </c>
      <c r="H11406" t="s">
        <v>1001</v>
      </c>
      <c r="I11406">
        <v>1</v>
      </c>
      <c r="J11406" t="s">
        <v>1799</v>
      </c>
      <c r="K11406">
        <v>15080</v>
      </c>
      <c r="L11406">
        <v>1.508</v>
      </c>
      <c r="M11406">
        <f>_xlfn.XLOOKUP(_xlfn.TEXTJOIN("|",0,D11406,G11406,H11406,I11406),[3]방어구각인!$N$20:$N$370,[3]방어구각인!$M$20:$M$370)</f>
        <v>1.5</v>
      </c>
      <c r="N11406">
        <v>0.5333</v>
      </c>
    </row>
    <row r="11407" spans="1:14" x14ac:dyDescent="0.3">
      <c r="A11407" t="s">
        <v>1530</v>
      </c>
      <c r="B11407" t="s">
        <v>1847</v>
      </c>
      <c r="C11407">
        <f>_xlfn.XLOOKUP(B11407,[2]itemList_221219!$B:$B,[2]itemList_221219!$A:$A)</f>
        <v>304040</v>
      </c>
      <c r="D11407">
        <v>30</v>
      </c>
      <c r="E11407">
        <v>12</v>
      </c>
      <c r="F11407">
        <v>2</v>
      </c>
      <c r="G11407" t="s">
        <v>964</v>
      </c>
      <c r="H11407" t="s">
        <v>1001</v>
      </c>
      <c r="I11407">
        <v>2</v>
      </c>
      <c r="J11407" t="s">
        <v>1829</v>
      </c>
      <c r="K11407">
        <v>15070</v>
      </c>
      <c r="L11407">
        <v>1.5069999999999999</v>
      </c>
      <c r="M11407">
        <f>_xlfn.XLOOKUP(_xlfn.TEXTJOIN("|",0,D11407,G11407,H11407,I11407),[3]방어구각인!$N$20:$N$370,[3]방어구각인!$M$20:$M$370)</f>
        <v>1.5</v>
      </c>
      <c r="N11407">
        <v>0.4667</v>
      </c>
    </row>
    <row r="11408" spans="1:14" x14ac:dyDescent="0.3">
      <c r="A11408" t="s">
        <v>1530</v>
      </c>
      <c r="B11408" t="s">
        <v>1847</v>
      </c>
      <c r="C11408">
        <f>_xlfn.XLOOKUP(B11408,[2]itemList_221219!$B:$B,[2]itemList_221219!$A:$A)</f>
        <v>304040</v>
      </c>
      <c r="D11408">
        <v>30</v>
      </c>
      <c r="E11408">
        <v>12</v>
      </c>
      <c r="F11408">
        <v>3</v>
      </c>
      <c r="G11408" t="s">
        <v>965</v>
      </c>
      <c r="H11408" t="s">
        <v>1001</v>
      </c>
      <c r="I11408">
        <v>1</v>
      </c>
      <c r="J11408" t="s">
        <v>1800</v>
      </c>
      <c r="K11408">
        <v>14914</v>
      </c>
      <c r="L11408">
        <v>1.4914000000000001</v>
      </c>
      <c r="M11408">
        <f>_xlfn.XLOOKUP(_xlfn.TEXTJOIN("|",0,D11408,G11408,H11408,I11408),[3]방어구각인!$N$20:$N$370,[3]방어구각인!$M$20:$M$370)</f>
        <v>1.5</v>
      </c>
      <c r="N11408">
        <v>0.57330000000000003</v>
      </c>
    </row>
    <row r="11409" spans="1:14" x14ac:dyDescent="0.3">
      <c r="A11409" t="s">
        <v>1530</v>
      </c>
      <c r="B11409" t="s">
        <v>1847</v>
      </c>
      <c r="C11409">
        <f>_xlfn.XLOOKUP(B11409,[2]itemList_221219!$B:$B,[2]itemList_221219!$A:$A)</f>
        <v>304040</v>
      </c>
      <c r="D11409">
        <v>30</v>
      </c>
      <c r="E11409">
        <v>12</v>
      </c>
      <c r="F11409">
        <v>3</v>
      </c>
      <c r="G11409" t="s">
        <v>965</v>
      </c>
      <c r="H11409" t="s">
        <v>1001</v>
      </c>
      <c r="I11409">
        <v>2</v>
      </c>
      <c r="J11409" t="s">
        <v>1830</v>
      </c>
      <c r="K11409">
        <v>15020</v>
      </c>
      <c r="L11409">
        <v>1.502</v>
      </c>
      <c r="M11409">
        <f>_xlfn.XLOOKUP(_xlfn.TEXTJOIN("|",0,D11409,G11409,H11409,I11409),[3]방어구각인!$N$20:$N$370,[3]방어구각인!$M$20:$M$370)</f>
        <v>1.5</v>
      </c>
      <c r="N11409">
        <v>0.1333</v>
      </c>
    </row>
    <row r="11410" spans="1:14" x14ac:dyDescent="0.3">
      <c r="A11410" t="s">
        <v>1530</v>
      </c>
      <c r="B11410" t="s">
        <v>1847</v>
      </c>
      <c r="C11410">
        <f>_xlfn.XLOOKUP(B11410,[2]itemList_221219!$B:$B,[2]itemList_221219!$A:$A)</f>
        <v>304040</v>
      </c>
      <c r="D11410">
        <v>30</v>
      </c>
      <c r="E11410">
        <v>12</v>
      </c>
      <c r="F11410">
        <v>4</v>
      </c>
      <c r="G11410" t="s">
        <v>47</v>
      </c>
      <c r="H11410" t="s">
        <v>1001</v>
      </c>
      <c r="I11410">
        <v>1</v>
      </c>
      <c r="J11410" t="s">
        <v>1801</v>
      </c>
      <c r="K11410">
        <v>14847</v>
      </c>
      <c r="L11410">
        <v>1.4846999999999999</v>
      </c>
      <c r="M11410">
        <f>_xlfn.XLOOKUP(_xlfn.TEXTJOIN("|",0,D11410,G11410,H11410,I11410),[3]방어구각인!$N$20:$N$370,[3]방어구각인!$M$20:$M$370)</f>
        <v>1.5</v>
      </c>
      <c r="N11410">
        <v>1.02</v>
      </c>
    </row>
    <row r="11411" spans="1:14" x14ac:dyDescent="0.3">
      <c r="A11411" t="s">
        <v>1530</v>
      </c>
      <c r="B11411" t="s">
        <v>1847</v>
      </c>
      <c r="C11411">
        <f>_xlfn.XLOOKUP(B11411,[2]itemList_221219!$B:$B,[2]itemList_221219!$A:$A)</f>
        <v>304040</v>
      </c>
      <c r="D11411">
        <v>30</v>
      </c>
      <c r="E11411">
        <v>12</v>
      </c>
      <c r="F11411">
        <v>4</v>
      </c>
      <c r="G11411" t="s">
        <v>47</v>
      </c>
      <c r="H11411" t="s">
        <v>1001</v>
      </c>
      <c r="I11411">
        <v>2</v>
      </c>
      <c r="J11411" t="s">
        <v>1831</v>
      </c>
      <c r="K11411">
        <v>14926</v>
      </c>
      <c r="L11411">
        <v>1.4925999999999999</v>
      </c>
      <c r="M11411">
        <f>_xlfn.XLOOKUP(_xlfn.TEXTJOIN("|",0,D11411,G11411,H11411,I11411),[3]방어구각인!$N$20:$N$370,[3]방어구각인!$M$20:$M$370)</f>
        <v>1.5</v>
      </c>
      <c r="N11411">
        <v>0.49330000000000002</v>
      </c>
    </row>
    <row r="11412" spans="1:14" x14ac:dyDescent="0.3">
      <c r="A11412" t="s">
        <v>1530</v>
      </c>
      <c r="B11412" t="s">
        <v>1847</v>
      </c>
      <c r="C11412">
        <f>_xlfn.XLOOKUP(B11412,[2]itemList_221219!$B:$B,[2]itemList_221219!$A:$A)</f>
        <v>304040</v>
      </c>
      <c r="D11412">
        <v>30</v>
      </c>
      <c r="E11412">
        <v>12</v>
      </c>
      <c r="F11412">
        <v>5</v>
      </c>
      <c r="G11412" t="s">
        <v>966</v>
      </c>
      <c r="H11412" t="s">
        <v>1001</v>
      </c>
      <c r="I11412">
        <v>1</v>
      </c>
      <c r="J11412" t="s">
        <v>1802</v>
      </c>
      <c r="K11412">
        <v>14893</v>
      </c>
      <c r="L11412">
        <v>1.4893000000000001</v>
      </c>
      <c r="M11412">
        <f>_xlfn.XLOOKUP(_xlfn.TEXTJOIN("|",0,D11412,G11412,H11412,I11412),[3]방어구각인!$N$20:$N$370,[3]방어구각인!$M$20:$M$370)</f>
        <v>1.5</v>
      </c>
      <c r="N11412">
        <v>0.71330000000000005</v>
      </c>
    </row>
    <row r="11413" spans="1:14" x14ac:dyDescent="0.3">
      <c r="A11413" t="s">
        <v>1530</v>
      </c>
      <c r="B11413" t="s">
        <v>1847</v>
      </c>
      <c r="C11413">
        <f>_xlfn.XLOOKUP(B11413,[2]itemList_221219!$B:$B,[2]itemList_221219!$A:$A)</f>
        <v>304040</v>
      </c>
      <c r="D11413">
        <v>30</v>
      </c>
      <c r="E11413">
        <v>12</v>
      </c>
      <c r="F11413">
        <v>5</v>
      </c>
      <c r="G11413" t="s">
        <v>966</v>
      </c>
      <c r="H11413" t="s">
        <v>1001</v>
      </c>
      <c r="I11413">
        <v>2</v>
      </c>
      <c r="J11413" t="s">
        <v>1832</v>
      </c>
      <c r="K11413">
        <v>15020</v>
      </c>
      <c r="L11413">
        <v>1.502</v>
      </c>
      <c r="M11413">
        <f>_xlfn.XLOOKUP(_xlfn.TEXTJOIN("|",0,D11413,G11413,H11413,I11413),[3]방어구각인!$N$20:$N$370,[3]방어구각인!$M$20:$M$370)</f>
        <v>1.5</v>
      </c>
      <c r="N11413">
        <v>0.1333</v>
      </c>
    </row>
    <row r="11414" spans="1:14" x14ac:dyDescent="0.3">
      <c r="A11414" t="s">
        <v>1530</v>
      </c>
      <c r="B11414" t="s">
        <v>1847</v>
      </c>
      <c r="C11414">
        <f>_xlfn.XLOOKUP(B11414,[2]itemList_221219!$B:$B,[2]itemList_221219!$A:$A)</f>
        <v>304040</v>
      </c>
      <c r="D11414">
        <v>30</v>
      </c>
      <c r="E11414">
        <v>15</v>
      </c>
      <c r="F11414">
        <v>0</v>
      </c>
      <c r="G11414" t="s">
        <v>19</v>
      </c>
      <c r="H11414" t="s">
        <v>1002</v>
      </c>
      <c r="I11414">
        <v>1</v>
      </c>
      <c r="J11414" t="s">
        <v>1803</v>
      </c>
      <c r="K11414">
        <v>21856</v>
      </c>
      <c r="L11414">
        <v>2.1856</v>
      </c>
      <c r="M11414">
        <f>_xlfn.XLOOKUP(_xlfn.TEXTJOIN("|",0,D11414,G11414,H11414,I11414),[3]방어구각인!$N$20:$N$370,[3]방어구각인!$M$20:$M$370)</f>
        <v>2.2000000000000002</v>
      </c>
      <c r="N11414">
        <v>0.65449999999999997</v>
      </c>
    </row>
    <row r="11415" spans="1:14" x14ac:dyDescent="0.3">
      <c r="A11415" t="s">
        <v>1530</v>
      </c>
      <c r="B11415" t="s">
        <v>1847</v>
      </c>
      <c r="C11415">
        <f>_xlfn.XLOOKUP(B11415,[2]itemList_221219!$B:$B,[2]itemList_221219!$A:$A)</f>
        <v>304040</v>
      </c>
      <c r="D11415">
        <v>30</v>
      </c>
      <c r="E11415">
        <v>15</v>
      </c>
      <c r="F11415">
        <v>0</v>
      </c>
      <c r="G11415" t="s">
        <v>19</v>
      </c>
      <c r="H11415" t="s">
        <v>1002</v>
      </c>
      <c r="I11415">
        <v>2</v>
      </c>
      <c r="J11415" t="s">
        <v>1804</v>
      </c>
      <c r="K11415">
        <v>22001</v>
      </c>
      <c r="L11415">
        <v>2.2000999999999999</v>
      </c>
      <c r="M11415">
        <f>_xlfn.XLOOKUP(_xlfn.TEXTJOIN("|",0,D11415,G11415,H11415,I11415),[3]방어구각인!$N$20:$N$370,[3]방어구각인!$M$20:$M$370)</f>
        <v>2.2000000000000002</v>
      </c>
      <c r="N11415">
        <v>4.4999999999999997E-3</v>
      </c>
    </row>
    <row r="11416" spans="1:14" x14ac:dyDescent="0.3">
      <c r="A11416" t="s">
        <v>1530</v>
      </c>
      <c r="B11416" t="s">
        <v>1847</v>
      </c>
      <c r="C11416">
        <f>_xlfn.XLOOKUP(B11416,[2]itemList_221219!$B:$B,[2]itemList_221219!$A:$A)</f>
        <v>304040</v>
      </c>
      <c r="D11416">
        <v>30</v>
      </c>
      <c r="E11416">
        <v>15</v>
      </c>
      <c r="F11416">
        <v>0</v>
      </c>
      <c r="G11416" t="s">
        <v>19</v>
      </c>
      <c r="H11416" t="s">
        <v>1002</v>
      </c>
      <c r="I11416">
        <v>3</v>
      </c>
      <c r="J11416" t="s">
        <v>1805</v>
      </c>
      <c r="K11416">
        <v>21997</v>
      </c>
      <c r="L11416">
        <v>2.1997</v>
      </c>
      <c r="M11416">
        <f>_xlfn.XLOOKUP(_xlfn.TEXTJOIN("|",0,D11416,G11416,H11416,I11416),[3]방어구각인!$N$20:$N$370,[3]방어구각인!$M$20:$M$370)</f>
        <v>2.2000000000000002</v>
      </c>
      <c r="N11416">
        <v>1.3599999999999999E-2</v>
      </c>
    </row>
    <row r="11417" spans="1:14" x14ac:dyDescent="0.3">
      <c r="A11417" t="s">
        <v>1530</v>
      </c>
      <c r="B11417" t="s">
        <v>1847</v>
      </c>
      <c r="C11417">
        <f>_xlfn.XLOOKUP(B11417,[2]itemList_221219!$B:$B,[2]itemList_221219!$A:$A)</f>
        <v>304040</v>
      </c>
      <c r="D11417">
        <v>30</v>
      </c>
      <c r="E11417">
        <v>15</v>
      </c>
      <c r="F11417">
        <v>0</v>
      </c>
      <c r="G11417" t="s">
        <v>19</v>
      </c>
      <c r="H11417" t="s">
        <v>1002</v>
      </c>
      <c r="I11417">
        <v>4</v>
      </c>
      <c r="J11417" t="s">
        <v>1833</v>
      </c>
      <c r="K11417">
        <v>21913</v>
      </c>
      <c r="L11417">
        <v>2.1913</v>
      </c>
      <c r="M11417">
        <f>_xlfn.XLOOKUP(_xlfn.TEXTJOIN("|",0,D11417,G11417,H11417,I11417),[3]방어구각인!$N$20:$N$370,[3]방어구각인!$M$20:$M$370)</f>
        <v>2.2000000000000002</v>
      </c>
      <c r="N11417">
        <v>0.39550000000000002</v>
      </c>
    </row>
    <row r="11418" spans="1:14" x14ac:dyDescent="0.3">
      <c r="A11418" t="s">
        <v>1530</v>
      </c>
      <c r="B11418" t="s">
        <v>1847</v>
      </c>
      <c r="C11418">
        <f>_xlfn.XLOOKUP(B11418,[2]itemList_221219!$B:$B,[2]itemList_221219!$A:$A)</f>
        <v>304040</v>
      </c>
      <c r="D11418">
        <v>30</v>
      </c>
      <c r="E11418">
        <v>15</v>
      </c>
      <c r="F11418">
        <v>0</v>
      </c>
      <c r="G11418" t="s">
        <v>19</v>
      </c>
      <c r="H11418" t="s">
        <v>1002</v>
      </c>
      <c r="I11418">
        <v>5</v>
      </c>
      <c r="J11418" t="s">
        <v>1834</v>
      </c>
      <c r="K11418">
        <v>21876</v>
      </c>
      <c r="L11418">
        <v>2.1876000000000002</v>
      </c>
      <c r="M11418">
        <f>_xlfn.XLOOKUP(_xlfn.TEXTJOIN("|",0,D11418,G11418,H11418,I11418),[3]방어구각인!$N$20:$N$370,[3]방어구각인!$M$20:$M$370)</f>
        <v>2.2000000000000002</v>
      </c>
      <c r="N11418">
        <v>0.56359999999999999</v>
      </c>
    </row>
    <row r="11419" spans="1:14" x14ac:dyDescent="0.3">
      <c r="A11419" t="s">
        <v>1530</v>
      </c>
      <c r="B11419" t="s">
        <v>1847</v>
      </c>
      <c r="C11419">
        <f>_xlfn.XLOOKUP(B11419,[2]itemList_221219!$B:$B,[2]itemList_221219!$A:$A)</f>
        <v>304040</v>
      </c>
      <c r="D11419">
        <v>30</v>
      </c>
      <c r="E11419">
        <v>16</v>
      </c>
      <c r="F11419">
        <v>0</v>
      </c>
      <c r="G11419" t="s">
        <v>19</v>
      </c>
      <c r="H11419" t="s">
        <v>1003</v>
      </c>
      <c r="I11419">
        <v>1</v>
      </c>
      <c r="J11419" t="s">
        <v>1806</v>
      </c>
      <c r="K11419">
        <v>19682</v>
      </c>
      <c r="L11419">
        <v>1.9681999999999999</v>
      </c>
      <c r="M11419">
        <f>_xlfn.XLOOKUP(_xlfn.TEXTJOIN("|",0,D11419,G11419,H11419,I11419),[3]방어구각인!$N$20:$N$370,[3]방어구각인!$M$20:$M$370)</f>
        <v>2</v>
      </c>
      <c r="N11419">
        <v>1.59</v>
      </c>
    </row>
    <row r="11420" spans="1:14" x14ac:dyDescent="0.3">
      <c r="A11420" t="s">
        <v>1530</v>
      </c>
      <c r="B11420" t="s">
        <v>1847</v>
      </c>
      <c r="C11420">
        <f>_xlfn.XLOOKUP(B11420,[2]itemList_221219!$B:$B,[2]itemList_221219!$A:$A)</f>
        <v>304040</v>
      </c>
      <c r="D11420">
        <v>30</v>
      </c>
      <c r="E11420">
        <v>16</v>
      </c>
      <c r="F11420">
        <v>0</v>
      </c>
      <c r="G11420" t="s">
        <v>19</v>
      </c>
      <c r="H11420" t="s">
        <v>1003</v>
      </c>
      <c r="I11420">
        <v>2</v>
      </c>
      <c r="J11420" t="s">
        <v>1807</v>
      </c>
      <c r="K11420">
        <v>19976</v>
      </c>
      <c r="L11420">
        <v>1.9976</v>
      </c>
      <c r="M11420">
        <f>_xlfn.XLOOKUP(_xlfn.TEXTJOIN("|",0,D11420,G11420,H11420,I11420),[3]방어구각인!$N$20:$N$370,[3]방어구각인!$M$20:$M$370)</f>
        <v>2</v>
      </c>
      <c r="N11420">
        <v>0.12</v>
      </c>
    </row>
    <row r="11421" spans="1:14" x14ac:dyDescent="0.3">
      <c r="A11421" t="s">
        <v>1530</v>
      </c>
      <c r="B11421" t="s">
        <v>1847</v>
      </c>
      <c r="C11421">
        <f>_xlfn.XLOOKUP(B11421,[2]itemList_221219!$B:$B,[2]itemList_221219!$A:$A)</f>
        <v>304040</v>
      </c>
      <c r="D11421">
        <v>30</v>
      </c>
      <c r="E11421">
        <v>16</v>
      </c>
      <c r="F11421">
        <v>0</v>
      </c>
      <c r="G11421" t="s">
        <v>19</v>
      </c>
      <c r="H11421" t="s">
        <v>1003</v>
      </c>
      <c r="I11421">
        <v>3</v>
      </c>
      <c r="J11421" t="s">
        <v>1835</v>
      </c>
      <c r="K11421">
        <v>20117</v>
      </c>
      <c r="L11421">
        <v>2.0116999999999998</v>
      </c>
      <c r="M11421">
        <f>_xlfn.XLOOKUP(_xlfn.TEXTJOIN("|",0,D11421,G11421,H11421,I11421),[3]방어구각인!$N$20:$N$370,[3]방어구각인!$M$20:$M$370)</f>
        <v>2</v>
      </c>
      <c r="N11421">
        <v>0.58499999999999996</v>
      </c>
    </row>
    <row r="11422" spans="1:14" x14ac:dyDescent="0.3">
      <c r="A11422" t="s">
        <v>1530</v>
      </c>
      <c r="B11422" t="s">
        <v>1847</v>
      </c>
      <c r="C11422">
        <f>_xlfn.XLOOKUP(B11422,[2]itemList_221219!$B:$B,[2]itemList_221219!$A:$A)</f>
        <v>304040</v>
      </c>
      <c r="D11422">
        <v>30</v>
      </c>
      <c r="E11422">
        <v>30</v>
      </c>
      <c r="F11422">
        <v>0</v>
      </c>
      <c r="G11422" t="s">
        <v>19</v>
      </c>
      <c r="H11422" t="s">
        <v>983</v>
      </c>
      <c r="I11422">
        <v>1</v>
      </c>
      <c r="J11422" t="s">
        <v>1427</v>
      </c>
      <c r="K11422">
        <v>73032</v>
      </c>
      <c r="L11422">
        <v>7.3032000000000004</v>
      </c>
      <c r="M11422">
        <f>_xlfn.XLOOKUP(_xlfn.TEXTJOIN("|",0,D11422,G11422,H11422,I11422),[3]방어구각인!$N$20:$N$370,[3]방어구각인!$M$20:$M$370)</f>
        <v>7.3333000000000004</v>
      </c>
      <c r="N11422">
        <v>0.41049999999999998</v>
      </c>
    </row>
    <row r="11423" spans="1:14" x14ac:dyDescent="0.3">
      <c r="A11423" t="s">
        <v>1530</v>
      </c>
      <c r="B11423" t="s">
        <v>1847</v>
      </c>
      <c r="C11423">
        <f>_xlfn.XLOOKUP(B11423,[2]itemList_221219!$B:$B,[2]itemList_221219!$A:$A)</f>
        <v>304040</v>
      </c>
      <c r="D11423">
        <v>30</v>
      </c>
      <c r="E11423">
        <v>30</v>
      </c>
      <c r="F11423">
        <v>0</v>
      </c>
      <c r="G11423" t="s">
        <v>19</v>
      </c>
      <c r="H11423" t="s">
        <v>983</v>
      </c>
      <c r="I11423">
        <v>2</v>
      </c>
      <c r="J11423" t="s">
        <v>1428</v>
      </c>
      <c r="K11423">
        <v>73592</v>
      </c>
      <c r="L11423">
        <v>7.3592000000000004</v>
      </c>
      <c r="M11423">
        <f>_xlfn.XLOOKUP(_xlfn.TEXTJOIN("|",0,D11423,G11423,H11423,I11423),[3]방어구각인!$N$20:$N$370,[3]방어구각인!$M$20:$M$370)</f>
        <v>7.3333000000000004</v>
      </c>
      <c r="N11423">
        <v>0.35320000000000001</v>
      </c>
    </row>
    <row r="11424" spans="1:14" x14ac:dyDescent="0.3">
      <c r="A11424" t="s">
        <v>1530</v>
      </c>
      <c r="B11424" t="s">
        <v>1847</v>
      </c>
      <c r="C11424">
        <f>_xlfn.XLOOKUP(B11424,[2]itemList_221219!$B:$B,[2]itemList_221219!$A:$A)</f>
        <v>304040</v>
      </c>
      <c r="D11424">
        <v>30</v>
      </c>
      <c r="E11424">
        <v>30</v>
      </c>
      <c r="F11424">
        <v>0</v>
      </c>
      <c r="G11424" t="s">
        <v>19</v>
      </c>
      <c r="H11424" t="s">
        <v>983</v>
      </c>
      <c r="I11424">
        <v>3</v>
      </c>
      <c r="J11424" t="s">
        <v>1429</v>
      </c>
      <c r="K11424">
        <v>73191</v>
      </c>
      <c r="L11424">
        <v>7.3190999999999997</v>
      </c>
      <c r="M11424">
        <f>_xlfn.XLOOKUP(_xlfn.TEXTJOIN("|",0,D11424,G11424,H11424,I11424),[3]방어구각인!$N$20:$N$370,[3]방어구각인!$M$20:$M$370)</f>
        <v>7.3333000000000004</v>
      </c>
      <c r="N11424">
        <v>0.19359999999999999</v>
      </c>
    </row>
    <row r="11425" spans="1:14" x14ac:dyDescent="0.3">
      <c r="A11425" t="s">
        <v>1530</v>
      </c>
      <c r="B11425" t="s">
        <v>1847</v>
      </c>
      <c r="C11425">
        <f>_xlfn.XLOOKUP(B11425,[2]itemList_221219!$B:$B,[2]itemList_221219!$A:$A)</f>
        <v>304040</v>
      </c>
      <c r="D11425">
        <v>30</v>
      </c>
      <c r="E11425">
        <v>31</v>
      </c>
      <c r="F11425">
        <v>0</v>
      </c>
      <c r="G11425" t="s">
        <v>19</v>
      </c>
      <c r="H11425" t="s">
        <v>984</v>
      </c>
      <c r="I11425">
        <v>1</v>
      </c>
      <c r="J11425" t="s">
        <v>1430</v>
      </c>
      <c r="K11425">
        <v>73538</v>
      </c>
      <c r="L11425">
        <v>7.3537999999999997</v>
      </c>
      <c r="M11425">
        <f>_xlfn.XLOOKUP(_xlfn.TEXTJOIN("|",0,D11425,G11425,H11425,I11425),[3]방어구각인!$N$20:$N$370,[3]방어구각인!$M$20:$M$370)</f>
        <v>7.3333000000000004</v>
      </c>
      <c r="N11425">
        <v>0.27950000000000003</v>
      </c>
    </row>
    <row r="11426" spans="1:14" x14ac:dyDescent="0.3">
      <c r="A11426" t="s">
        <v>1530</v>
      </c>
      <c r="B11426" t="s">
        <v>1847</v>
      </c>
      <c r="C11426">
        <f>_xlfn.XLOOKUP(B11426,[2]itemList_221219!$B:$B,[2]itemList_221219!$A:$A)</f>
        <v>304040</v>
      </c>
      <c r="D11426">
        <v>30</v>
      </c>
      <c r="E11426">
        <v>31</v>
      </c>
      <c r="F11426">
        <v>0</v>
      </c>
      <c r="G11426" t="s">
        <v>19</v>
      </c>
      <c r="H11426" t="s">
        <v>984</v>
      </c>
      <c r="I11426">
        <v>2</v>
      </c>
      <c r="J11426" t="s">
        <v>1431</v>
      </c>
      <c r="K11426">
        <v>73082</v>
      </c>
      <c r="L11426">
        <v>7.3082000000000003</v>
      </c>
      <c r="M11426">
        <f>_xlfn.XLOOKUP(_xlfn.TEXTJOIN("|",0,D11426,G11426,H11426,I11426),[3]방어구각인!$N$20:$N$370,[3]방어구각인!$M$20:$M$370)</f>
        <v>7.3333000000000004</v>
      </c>
      <c r="N11426">
        <v>0.34229999999999999</v>
      </c>
    </row>
    <row r="11427" spans="1:14" x14ac:dyDescent="0.3">
      <c r="A11427" t="s">
        <v>1530</v>
      </c>
      <c r="B11427" t="s">
        <v>1847</v>
      </c>
      <c r="C11427">
        <f>_xlfn.XLOOKUP(B11427,[2]itemList_221219!$B:$B,[2]itemList_221219!$A:$A)</f>
        <v>304040</v>
      </c>
      <c r="D11427">
        <v>30</v>
      </c>
      <c r="E11427">
        <v>31</v>
      </c>
      <c r="F11427">
        <v>0</v>
      </c>
      <c r="G11427" t="s">
        <v>19</v>
      </c>
      <c r="H11427" t="s">
        <v>984</v>
      </c>
      <c r="I11427">
        <v>3</v>
      </c>
      <c r="J11427" t="s">
        <v>1432</v>
      </c>
      <c r="K11427">
        <v>73993</v>
      </c>
      <c r="L11427">
        <v>7.3993000000000002</v>
      </c>
      <c r="M11427">
        <f>_xlfn.XLOOKUP(_xlfn.TEXTJOIN("|",0,D11427,G11427,H11427,I11427),[3]방어구각인!$N$20:$N$370,[3]방어구각인!$M$20:$M$370)</f>
        <v>7.3333000000000004</v>
      </c>
      <c r="N11427">
        <v>0.9</v>
      </c>
    </row>
    <row r="11428" spans="1:14" x14ac:dyDescent="0.3">
      <c r="A11428" t="s">
        <v>1530</v>
      </c>
      <c r="B11428" t="s">
        <v>1847</v>
      </c>
      <c r="C11428">
        <f>_xlfn.XLOOKUP(B11428,[2]itemList_221219!$B:$B,[2]itemList_221219!$A:$A)</f>
        <v>304040</v>
      </c>
      <c r="D11428">
        <v>40</v>
      </c>
      <c r="E11428">
        <v>8</v>
      </c>
      <c r="F11428">
        <v>1</v>
      </c>
      <c r="G11428" t="s">
        <v>993</v>
      </c>
      <c r="H11428" t="s">
        <v>997</v>
      </c>
      <c r="I11428">
        <v>1</v>
      </c>
      <c r="J11428" t="s">
        <v>1848</v>
      </c>
      <c r="K11428">
        <v>89955</v>
      </c>
      <c r="L11428">
        <v>8.9954999999999998</v>
      </c>
      <c r="M11428">
        <f>_xlfn.XLOOKUP(_xlfn.TEXTJOIN("|",0,D11428,G11428,H11428,I11428),[3]방어구각인!$N$20:$N$370,[3]방어구각인!$M$20:$M$370)</f>
        <v>9</v>
      </c>
      <c r="N11428">
        <v>0.05</v>
      </c>
    </row>
    <row r="11429" spans="1:14" x14ac:dyDescent="0.3">
      <c r="A11429" t="s">
        <v>1530</v>
      </c>
      <c r="B11429" t="s">
        <v>1847</v>
      </c>
      <c r="C11429">
        <f>_xlfn.XLOOKUP(B11429,[2]itemList_221219!$B:$B,[2]itemList_221219!$A:$A)</f>
        <v>304040</v>
      </c>
      <c r="D11429">
        <v>40</v>
      </c>
      <c r="E11429">
        <v>8</v>
      </c>
      <c r="F11429">
        <v>1</v>
      </c>
      <c r="G11429" t="s">
        <v>993</v>
      </c>
      <c r="H11429" t="s">
        <v>997</v>
      </c>
      <c r="I11429">
        <v>2</v>
      </c>
      <c r="J11429" t="s">
        <v>1868</v>
      </c>
      <c r="K11429">
        <v>89697</v>
      </c>
      <c r="L11429">
        <v>8.9696999999999996</v>
      </c>
      <c r="M11429">
        <f>_xlfn.XLOOKUP(_xlfn.TEXTJOIN("|",0,D11429,G11429,H11429,I11429),[3]방어구각인!$N$20:$N$370,[3]방어구각인!$M$20:$M$370)</f>
        <v>9</v>
      </c>
      <c r="N11429">
        <v>0.3367</v>
      </c>
    </row>
    <row r="11430" spans="1:14" x14ac:dyDescent="0.3">
      <c r="A11430" t="s">
        <v>1530</v>
      </c>
      <c r="B11430" t="s">
        <v>1847</v>
      </c>
      <c r="C11430">
        <f>_xlfn.XLOOKUP(B11430,[2]itemList_221219!$B:$B,[2]itemList_221219!$A:$A)</f>
        <v>304040</v>
      </c>
      <c r="D11430">
        <v>40</v>
      </c>
      <c r="E11430">
        <v>9</v>
      </c>
      <c r="F11430">
        <v>1</v>
      </c>
      <c r="G11430" t="s">
        <v>993</v>
      </c>
      <c r="H11430" t="s">
        <v>998</v>
      </c>
      <c r="I11430">
        <v>1</v>
      </c>
      <c r="J11430" t="s">
        <v>1849</v>
      </c>
      <c r="K11430">
        <v>59510</v>
      </c>
      <c r="L11430">
        <v>5.9509999999999996</v>
      </c>
      <c r="M11430">
        <f>_xlfn.XLOOKUP(_xlfn.TEXTJOIN("|",0,D11430,G11430,H11430,I11430),[3]방어구각인!$N$20:$N$370,[3]방어구각인!$M$20:$M$370)</f>
        <v>6</v>
      </c>
      <c r="N11430">
        <v>0.81669999999999998</v>
      </c>
    </row>
    <row r="11431" spans="1:14" x14ac:dyDescent="0.3">
      <c r="A11431" t="s">
        <v>1530</v>
      </c>
      <c r="B11431" t="s">
        <v>1847</v>
      </c>
      <c r="C11431">
        <f>_xlfn.XLOOKUP(B11431,[2]itemList_221219!$B:$B,[2]itemList_221219!$A:$A)</f>
        <v>304040</v>
      </c>
      <c r="D11431">
        <v>40</v>
      </c>
      <c r="E11431">
        <v>9</v>
      </c>
      <c r="F11431">
        <v>1</v>
      </c>
      <c r="G11431" t="s">
        <v>993</v>
      </c>
      <c r="H11431" t="s">
        <v>998</v>
      </c>
      <c r="I11431">
        <v>2</v>
      </c>
      <c r="J11431" t="s">
        <v>1850</v>
      </c>
      <c r="K11431">
        <v>60164</v>
      </c>
      <c r="L11431">
        <v>6.0164</v>
      </c>
      <c r="M11431">
        <f>_xlfn.XLOOKUP(_xlfn.TEXTJOIN("|",0,D11431,G11431,H11431,I11431),[3]방어구각인!$N$20:$N$370,[3]방어구각인!$M$20:$M$370)</f>
        <v>6</v>
      </c>
      <c r="N11431">
        <v>0.27329999999999999</v>
      </c>
    </row>
    <row r="11432" spans="1:14" x14ac:dyDescent="0.3">
      <c r="A11432" t="s">
        <v>1530</v>
      </c>
      <c r="B11432" t="s">
        <v>1847</v>
      </c>
      <c r="C11432">
        <f>_xlfn.XLOOKUP(B11432,[2]itemList_221219!$B:$B,[2]itemList_221219!$A:$A)</f>
        <v>304040</v>
      </c>
      <c r="D11432">
        <v>40</v>
      </c>
      <c r="E11432">
        <v>9</v>
      </c>
      <c r="F11432">
        <v>1</v>
      </c>
      <c r="G11432" t="s">
        <v>993</v>
      </c>
      <c r="H11432" t="s">
        <v>998</v>
      </c>
      <c r="I11432">
        <v>3</v>
      </c>
      <c r="J11432" t="s">
        <v>1869</v>
      </c>
      <c r="K11432">
        <v>59855</v>
      </c>
      <c r="L11432">
        <v>5.9855</v>
      </c>
      <c r="M11432">
        <f>_xlfn.XLOOKUP(_xlfn.TEXTJOIN("|",0,D11432,G11432,H11432,I11432),[3]방어구각인!$N$20:$N$370,[3]방어구각인!$M$20:$M$370)</f>
        <v>6</v>
      </c>
      <c r="N11432">
        <v>0.2417</v>
      </c>
    </row>
    <row r="11433" spans="1:14" x14ac:dyDescent="0.3">
      <c r="A11433" t="s">
        <v>1530</v>
      </c>
      <c r="B11433" t="s">
        <v>1847</v>
      </c>
      <c r="C11433">
        <f>_xlfn.XLOOKUP(B11433,[2]itemList_221219!$B:$B,[2]itemList_221219!$A:$A)</f>
        <v>304040</v>
      </c>
      <c r="D11433">
        <v>40</v>
      </c>
      <c r="E11433">
        <v>10</v>
      </c>
      <c r="F11433">
        <v>1</v>
      </c>
      <c r="G11433" t="s">
        <v>993</v>
      </c>
      <c r="H11433" t="s">
        <v>999</v>
      </c>
      <c r="I11433">
        <v>1</v>
      </c>
      <c r="J11433" t="s">
        <v>1851</v>
      </c>
      <c r="K11433">
        <v>5051</v>
      </c>
      <c r="L11433">
        <v>0.50509999999999999</v>
      </c>
      <c r="M11433">
        <f>_xlfn.XLOOKUP(_xlfn.TEXTJOIN("|",0,D11433,G11433,H11433,I11433),[3]방어구각인!$N$20:$N$370,[3]방어구각인!$M$20:$M$370)</f>
        <v>0.5</v>
      </c>
      <c r="N11433">
        <v>1.02</v>
      </c>
    </row>
    <row r="11434" spans="1:14" x14ac:dyDescent="0.3">
      <c r="A11434" t="s">
        <v>1530</v>
      </c>
      <c r="B11434" t="s">
        <v>1847</v>
      </c>
      <c r="C11434">
        <f>_xlfn.XLOOKUP(B11434,[2]itemList_221219!$B:$B,[2]itemList_221219!$A:$A)</f>
        <v>304040</v>
      </c>
      <c r="D11434">
        <v>40</v>
      </c>
      <c r="E11434">
        <v>10</v>
      </c>
      <c r="F11434">
        <v>1</v>
      </c>
      <c r="G11434" t="s">
        <v>993</v>
      </c>
      <c r="H11434" t="s">
        <v>999</v>
      </c>
      <c r="I11434">
        <v>2</v>
      </c>
      <c r="J11434" t="s">
        <v>1870</v>
      </c>
      <c r="K11434">
        <v>5139</v>
      </c>
      <c r="L11434">
        <v>0.51390000000000002</v>
      </c>
      <c r="M11434">
        <f>_xlfn.XLOOKUP(_xlfn.TEXTJOIN("|",0,D11434,G11434,H11434,I11434),[3]방어구각인!$N$20:$N$370,[3]방어구각인!$M$20:$M$370)</f>
        <v>0.5</v>
      </c>
      <c r="N11434">
        <v>2.78</v>
      </c>
    </row>
    <row r="11435" spans="1:14" x14ac:dyDescent="0.3">
      <c r="A11435" t="s">
        <v>1530</v>
      </c>
      <c r="B11435" t="s">
        <v>1847</v>
      </c>
      <c r="C11435">
        <f>_xlfn.XLOOKUP(B11435,[2]itemList_221219!$B:$B,[2]itemList_221219!$A:$A)</f>
        <v>304040</v>
      </c>
      <c r="D11435">
        <v>40</v>
      </c>
      <c r="E11435">
        <v>11</v>
      </c>
      <c r="F11435">
        <v>1</v>
      </c>
      <c r="G11435" t="s">
        <v>993</v>
      </c>
      <c r="H11435" t="s">
        <v>1000</v>
      </c>
      <c r="I11435">
        <v>1</v>
      </c>
      <c r="J11435" t="s">
        <v>1852</v>
      </c>
      <c r="K11435">
        <v>4998</v>
      </c>
      <c r="L11435">
        <v>0.49980000000000002</v>
      </c>
      <c r="M11435">
        <f>_xlfn.XLOOKUP(_xlfn.TEXTJOIN("|",0,D11435,G11435,H11435,I11435),[3]방어구각인!$N$20:$N$370,[3]방어구각인!$M$20:$M$370)</f>
        <v>0.5</v>
      </c>
      <c r="N11435">
        <v>0.04</v>
      </c>
    </row>
    <row r="11436" spans="1:14" x14ac:dyDescent="0.3">
      <c r="A11436" t="s">
        <v>1530</v>
      </c>
      <c r="B11436" t="s">
        <v>1847</v>
      </c>
      <c r="C11436">
        <f>_xlfn.XLOOKUP(B11436,[2]itemList_221219!$B:$B,[2]itemList_221219!$A:$A)</f>
        <v>304040</v>
      </c>
      <c r="D11436">
        <v>40</v>
      </c>
      <c r="E11436">
        <v>11</v>
      </c>
      <c r="F11436">
        <v>1</v>
      </c>
      <c r="G11436" t="s">
        <v>993</v>
      </c>
      <c r="H11436" t="s">
        <v>1000</v>
      </c>
      <c r="I11436">
        <v>2</v>
      </c>
      <c r="J11436" t="s">
        <v>1871</v>
      </c>
      <c r="K11436">
        <v>5024</v>
      </c>
      <c r="L11436">
        <v>0.50239999999999996</v>
      </c>
      <c r="M11436">
        <f>_xlfn.XLOOKUP(_xlfn.TEXTJOIN("|",0,D11436,G11436,H11436,I11436),[3]방어구각인!$N$20:$N$370,[3]방어구각인!$M$20:$M$370)</f>
        <v>0.5</v>
      </c>
      <c r="N11436">
        <v>0.48</v>
      </c>
    </row>
    <row r="11437" spans="1:14" x14ac:dyDescent="0.3">
      <c r="A11437" t="s">
        <v>1530</v>
      </c>
      <c r="B11437" t="s">
        <v>1847</v>
      </c>
      <c r="C11437">
        <f>_xlfn.XLOOKUP(B11437,[2]itemList_221219!$B:$B,[2]itemList_221219!$A:$A)</f>
        <v>304040</v>
      </c>
      <c r="D11437">
        <v>40</v>
      </c>
      <c r="E11437">
        <v>12</v>
      </c>
      <c r="F11437">
        <v>1</v>
      </c>
      <c r="G11437" t="s">
        <v>993</v>
      </c>
      <c r="H11437" t="s">
        <v>1001</v>
      </c>
      <c r="I11437">
        <v>1</v>
      </c>
      <c r="J11437" t="s">
        <v>1853</v>
      </c>
      <c r="K11437">
        <v>5069</v>
      </c>
      <c r="L11437">
        <v>0.50690000000000002</v>
      </c>
      <c r="M11437">
        <f>_xlfn.XLOOKUP(_xlfn.TEXTJOIN("|",0,D11437,G11437,H11437,I11437),[3]방어구각인!$N$20:$N$370,[3]방어구각인!$M$20:$M$370)</f>
        <v>0.5</v>
      </c>
      <c r="N11437">
        <v>1.38</v>
      </c>
    </row>
    <row r="11438" spans="1:14" x14ac:dyDescent="0.3">
      <c r="A11438" t="s">
        <v>1530</v>
      </c>
      <c r="B11438" t="s">
        <v>1847</v>
      </c>
      <c r="C11438">
        <f>_xlfn.XLOOKUP(B11438,[2]itemList_221219!$B:$B,[2]itemList_221219!$A:$A)</f>
        <v>304040</v>
      </c>
      <c r="D11438">
        <v>40</v>
      </c>
      <c r="E11438">
        <v>12</v>
      </c>
      <c r="F11438">
        <v>1</v>
      </c>
      <c r="G11438" t="s">
        <v>993</v>
      </c>
      <c r="H11438" t="s">
        <v>1001</v>
      </c>
      <c r="I11438">
        <v>2</v>
      </c>
      <c r="J11438" t="s">
        <v>1872</v>
      </c>
      <c r="K11438">
        <v>4819</v>
      </c>
      <c r="L11438">
        <v>0.4819</v>
      </c>
      <c r="M11438">
        <f>_xlfn.XLOOKUP(_xlfn.TEXTJOIN("|",0,D11438,G11438,H11438,I11438),[3]방어구각인!$N$20:$N$370,[3]방어구각인!$M$20:$M$370)</f>
        <v>0.5</v>
      </c>
      <c r="N11438">
        <v>3.62</v>
      </c>
    </row>
    <row r="11439" spans="1:14" x14ac:dyDescent="0.3">
      <c r="A11439" t="s">
        <v>1530</v>
      </c>
      <c r="B11439" t="s">
        <v>1847</v>
      </c>
      <c r="C11439">
        <f>_xlfn.XLOOKUP(B11439,[2]itemList_221219!$B:$B,[2]itemList_221219!$A:$A)</f>
        <v>304040</v>
      </c>
      <c r="D11439">
        <v>40</v>
      </c>
      <c r="E11439">
        <v>15</v>
      </c>
      <c r="F11439">
        <v>1</v>
      </c>
      <c r="G11439" t="s">
        <v>993</v>
      </c>
      <c r="H11439" t="s">
        <v>1002</v>
      </c>
      <c r="I11439">
        <v>1</v>
      </c>
      <c r="J11439" t="s">
        <v>1854</v>
      </c>
      <c r="K11439">
        <v>36148</v>
      </c>
      <c r="L11439">
        <v>3.6147999999999998</v>
      </c>
      <c r="M11439">
        <f>_xlfn.XLOOKUP(_xlfn.TEXTJOIN("|",0,D11439,G11439,H11439,I11439),[3]방어구각인!$N$20:$N$370,[3]방어구각인!$M$20:$M$370)</f>
        <v>3.6</v>
      </c>
      <c r="N11439">
        <v>0.41110000000000002</v>
      </c>
    </row>
    <row r="11440" spans="1:14" x14ac:dyDescent="0.3">
      <c r="A11440" t="s">
        <v>1530</v>
      </c>
      <c r="B11440" t="s">
        <v>1847</v>
      </c>
      <c r="C11440">
        <f>_xlfn.XLOOKUP(B11440,[2]itemList_221219!$B:$B,[2]itemList_221219!$A:$A)</f>
        <v>304040</v>
      </c>
      <c r="D11440">
        <v>40</v>
      </c>
      <c r="E11440">
        <v>15</v>
      </c>
      <c r="F11440">
        <v>1</v>
      </c>
      <c r="G11440" t="s">
        <v>993</v>
      </c>
      <c r="H11440" t="s">
        <v>1002</v>
      </c>
      <c r="I11440">
        <v>2</v>
      </c>
      <c r="J11440" t="s">
        <v>1855</v>
      </c>
      <c r="K11440">
        <v>35781</v>
      </c>
      <c r="L11440">
        <v>3.5781000000000001</v>
      </c>
      <c r="M11440">
        <f>_xlfn.XLOOKUP(_xlfn.TEXTJOIN("|",0,D11440,G11440,H11440,I11440),[3]방어구각인!$N$20:$N$370,[3]방어구각인!$M$20:$M$370)</f>
        <v>3.6</v>
      </c>
      <c r="N11440">
        <v>0.60829999999999995</v>
      </c>
    </row>
    <row r="11441" spans="1:14" x14ac:dyDescent="0.3">
      <c r="A11441" t="s">
        <v>1530</v>
      </c>
      <c r="B11441" t="s">
        <v>1847</v>
      </c>
      <c r="C11441">
        <f>_xlfn.XLOOKUP(B11441,[2]itemList_221219!$B:$B,[2]itemList_221219!$A:$A)</f>
        <v>304040</v>
      </c>
      <c r="D11441">
        <v>40</v>
      </c>
      <c r="E11441">
        <v>15</v>
      </c>
      <c r="F11441">
        <v>1</v>
      </c>
      <c r="G11441" t="s">
        <v>993</v>
      </c>
      <c r="H11441" t="s">
        <v>1002</v>
      </c>
      <c r="I11441">
        <v>3</v>
      </c>
      <c r="J11441" t="s">
        <v>1856</v>
      </c>
      <c r="K11441">
        <v>36439</v>
      </c>
      <c r="L11441">
        <v>3.6438999999999999</v>
      </c>
      <c r="M11441">
        <f>_xlfn.XLOOKUP(_xlfn.TEXTJOIN("|",0,D11441,G11441,H11441,I11441),[3]방어구각인!$N$20:$N$370,[3]방어구각인!$M$20:$M$370)</f>
        <v>3.6</v>
      </c>
      <c r="N11441">
        <v>1.2194</v>
      </c>
    </row>
    <row r="11442" spans="1:14" x14ac:dyDescent="0.3">
      <c r="A11442" t="s">
        <v>1530</v>
      </c>
      <c r="B11442" t="s">
        <v>1847</v>
      </c>
      <c r="C11442">
        <f>_xlfn.XLOOKUP(B11442,[2]itemList_221219!$B:$B,[2]itemList_221219!$A:$A)</f>
        <v>304040</v>
      </c>
      <c r="D11442">
        <v>40</v>
      </c>
      <c r="E11442">
        <v>15</v>
      </c>
      <c r="F11442">
        <v>1</v>
      </c>
      <c r="G11442" t="s">
        <v>993</v>
      </c>
      <c r="H11442" t="s">
        <v>1002</v>
      </c>
      <c r="I11442">
        <v>4</v>
      </c>
      <c r="J11442" t="s">
        <v>1873</v>
      </c>
      <c r="K11442">
        <v>36131</v>
      </c>
      <c r="L11442">
        <v>3.6131000000000002</v>
      </c>
      <c r="M11442">
        <f>_xlfn.XLOOKUP(_xlfn.TEXTJOIN("|",0,D11442,G11442,H11442,I11442),[3]방어구각인!$N$20:$N$370,[3]방어구각인!$M$20:$M$370)</f>
        <v>3.6</v>
      </c>
      <c r="N11442">
        <v>0.3639</v>
      </c>
    </row>
    <row r="11443" spans="1:14" x14ac:dyDescent="0.3">
      <c r="A11443" t="s">
        <v>1530</v>
      </c>
      <c r="B11443" t="s">
        <v>1847</v>
      </c>
      <c r="C11443">
        <f>_xlfn.XLOOKUP(B11443,[2]itemList_221219!$B:$B,[2]itemList_221219!$A:$A)</f>
        <v>304040</v>
      </c>
      <c r="D11443">
        <v>40</v>
      </c>
      <c r="E11443">
        <v>15</v>
      </c>
      <c r="F11443">
        <v>1</v>
      </c>
      <c r="G11443" t="s">
        <v>993</v>
      </c>
      <c r="H11443" t="s">
        <v>1002</v>
      </c>
      <c r="I11443">
        <v>5</v>
      </c>
      <c r="J11443" t="s">
        <v>1874</v>
      </c>
      <c r="K11443">
        <v>36128</v>
      </c>
      <c r="L11443">
        <v>3.6128</v>
      </c>
      <c r="M11443">
        <f>_xlfn.XLOOKUP(_xlfn.TEXTJOIN("|",0,D11443,G11443,H11443,I11443),[3]방어구각인!$N$20:$N$370,[3]방어구각인!$M$20:$M$370)</f>
        <v>3.6</v>
      </c>
      <c r="N11443">
        <v>0.35560000000000003</v>
      </c>
    </row>
    <row r="11444" spans="1:14" x14ac:dyDescent="0.3">
      <c r="A11444" t="s">
        <v>1530</v>
      </c>
      <c r="B11444" t="s">
        <v>1847</v>
      </c>
      <c r="C11444">
        <f>_xlfn.XLOOKUP(B11444,[2]itemList_221219!$B:$B,[2]itemList_221219!$A:$A)</f>
        <v>304040</v>
      </c>
      <c r="D11444">
        <v>40</v>
      </c>
      <c r="E11444">
        <v>16</v>
      </c>
      <c r="F11444">
        <v>1</v>
      </c>
      <c r="G11444" t="s">
        <v>993</v>
      </c>
      <c r="H11444" t="s">
        <v>1003</v>
      </c>
      <c r="I11444">
        <v>1</v>
      </c>
      <c r="J11444" t="s">
        <v>1857</v>
      </c>
      <c r="K11444">
        <v>16807</v>
      </c>
      <c r="L11444">
        <v>1.6807000000000001</v>
      </c>
      <c r="M11444">
        <f>_xlfn.XLOOKUP(_xlfn.TEXTJOIN("|",0,D11444,G11444,H11444,I11444),[3]방어구각인!$N$20:$N$370,[3]방어구각인!$M$20:$M$370)</f>
        <v>1.6667000000000001</v>
      </c>
      <c r="N11444">
        <v>0.84</v>
      </c>
    </row>
    <row r="11445" spans="1:14" x14ac:dyDescent="0.3">
      <c r="A11445" t="s">
        <v>1530</v>
      </c>
      <c r="B11445" t="s">
        <v>1847</v>
      </c>
      <c r="C11445">
        <f>_xlfn.XLOOKUP(B11445,[2]itemList_221219!$B:$B,[2]itemList_221219!$A:$A)</f>
        <v>304040</v>
      </c>
      <c r="D11445">
        <v>40</v>
      </c>
      <c r="E11445">
        <v>16</v>
      </c>
      <c r="F11445">
        <v>1</v>
      </c>
      <c r="G11445" t="s">
        <v>993</v>
      </c>
      <c r="H11445" t="s">
        <v>1003</v>
      </c>
      <c r="I11445">
        <v>2</v>
      </c>
      <c r="J11445" t="s">
        <v>1858</v>
      </c>
      <c r="K11445">
        <v>16516</v>
      </c>
      <c r="L11445">
        <v>1.6516</v>
      </c>
      <c r="M11445">
        <f>_xlfn.XLOOKUP(_xlfn.TEXTJOIN("|",0,D11445,G11445,H11445,I11445),[3]방어구각인!$N$20:$N$370,[3]방어구각인!$M$20:$M$370)</f>
        <v>1.6667000000000001</v>
      </c>
      <c r="N11445">
        <v>0.90600000000000003</v>
      </c>
    </row>
    <row r="11446" spans="1:14" x14ac:dyDescent="0.3">
      <c r="A11446" t="s">
        <v>1530</v>
      </c>
      <c r="B11446" t="s">
        <v>1847</v>
      </c>
      <c r="C11446">
        <f>_xlfn.XLOOKUP(B11446,[2]itemList_221219!$B:$B,[2]itemList_221219!$A:$A)</f>
        <v>304040</v>
      </c>
      <c r="D11446">
        <v>40</v>
      </c>
      <c r="E11446">
        <v>16</v>
      </c>
      <c r="F11446">
        <v>1</v>
      </c>
      <c r="G11446" t="s">
        <v>993</v>
      </c>
      <c r="H11446" t="s">
        <v>1003</v>
      </c>
      <c r="I11446">
        <v>3</v>
      </c>
      <c r="J11446" t="s">
        <v>1875</v>
      </c>
      <c r="K11446">
        <v>16704</v>
      </c>
      <c r="L11446">
        <v>1.6704000000000001</v>
      </c>
      <c r="M11446">
        <f>_xlfn.XLOOKUP(_xlfn.TEXTJOIN("|",0,D11446,G11446,H11446,I11446),[3]방어구각인!$N$20:$N$370,[3]방어구각인!$M$20:$M$370)</f>
        <v>1.6667000000000001</v>
      </c>
      <c r="N11446">
        <v>0.222</v>
      </c>
    </row>
    <row r="11447" spans="1:14" x14ac:dyDescent="0.3">
      <c r="A11447" t="s">
        <v>1530</v>
      </c>
      <c r="B11447" t="s">
        <v>1847</v>
      </c>
      <c r="C11447">
        <f>_xlfn.XLOOKUP(B11447,[2]itemList_221219!$B:$B,[2]itemList_221219!$A:$A)</f>
        <v>304040</v>
      </c>
      <c r="D11447">
        <v>40</v>
      </c>
      <c r="E11447">
        <v>36</v>
      </c>
      <c r="F11447">
        <v>0</v>
      </c>
      <c r="G11447" t="s">
        <v>19</v>
      </c>
      <c r="H11447" t="s">
        <v>1005</v>
      </c>
      <c r="I11447">
        <v>1</v>
      </c>
      <c r="J11447" t="s">
        <v>1859</v>
      </c>
      <c r="K11447">
        <v>60260</v>
      </c>
      <c r="L11447">
        <v>6.0259999999999998</v>
      </c>
      <c r="M11447">
        <f>_xlfn.XLOOKUP(_xlfn.TEXTJOIN("|",0,D11447,G11447,H11447,I11447),[3]방어구각인!$N$20:$N$370,[3]방어구각인!$M$20:$M$370)</f>
        <v>6</v>
      </c>
      <c r="N11447">
        <v>0.43330000000000002</v>
      </c>
    </row>
    <row r="11448" spans="1:14" x14ac:dyDescent="0.3">
      <c r="A11448" t="s">
        <v>1530</v>
      </c>
      <c r="B11448" t="s">
        <v>1847</v>
      </c>
      <c r="C11448">
        <f>_xlfn.XLOOKUP(B11448,[2]itemList_221219!$B:$B,[2]itemList_221219!$A:$A)</f>
        <v>304040</v>
      </c>
      <c r="D11448">
        <v>40</v>
      </c>
      <c r="E11448">
        <v>36</v>
      </c>
      <c r="F11448">
        <v>0</v>
      </c>
      <c r="G11448" t="s">
        <v>19</v>
      </c>
      <c r="H11448" t="s">
        <v>1005</v>
      </c>
      <c r="I11448">
        <v>2</v>
      </c>
      <c r="J11448" t="s">
        <v>1860</v>
      </c>
      <c r="K11448">
        <v>59943</v>
      </c>
      <c r="L11448">
        <v>5.9943</v>
      </c>
      <c r="M11448">
        <f>_xlfn.XLOOKUP(_xlfn.TEXTJOIN("|",0,D11448,G11448,H11448,I11448),[3]방어구각인!$N$20:$N$370,[3]방어구각인!$M$20:$M$370)</f>
        <v>6</v>
      </c>
      <c r="N11448">
        <v>9.5000000000000001E-2</v>
      </c>
    </row>
    <row r="11449" spans="1:14" x14ac:dyDescent="0.3">
      <c r="A11449" t="s">
        <v>1530</v>
      </c>
      <c r="B11449" t="s">
        <v>1847</v>
      </c>
      <c r="C11449">
        <f>_xlfn.XLOOKUP(B11449,[2]itemList_221219!$B:$B,[2]itemList_221219!$A:$A)</f>
        <v>304040</v>
      </c>
      <c r="D11449">
        <v>40</v>
      </c>
      <c r="E11449">
        <v>36</v>
      </c>
      <c r="F11449">
        <v>0</v>
      </c>
      <c r="G11449" t="s">
        <v>19</v>
      </c>
      <c r="H11449" t="s">
        <v>1005</v>
      </c>
      <c r="I11449">
        <v>3</v>
      </c>
      <c r="J11449" t="s">
        <v>1876</v>
      </c>
      <c r="K11449">
        <v>59738</v>
      </c>
      <c r="L11449">
        <v>5.9737999999999998</v>
      </c>
      <c r="M11449">
        <f>_xlfn.XLOOKUP(_xlfn.TEXTJOIN("|",0,D11449,G11449,H11449,I11449),[3]방어구각인!$N$20:$N$370,[3]방어구각인!$M$20:$M$370)</f>
        <v>6</v>
      </c>
      <c r="N11449">
        <v>0.43669999999999998</v>
      </c>
    </row>
    <row r="11450" spans="1:14" x14ac:dyDescent="0.3">
      <c r="A11450" t="s">
        <v>1530</v>
      </c>
      <c r="B11450" t="s">
        <v>1847</v>
      </c>
      <c r="C11450">
        <f>_xlfn.XLOOKUP(B11450,[2]itemList_221219!$B:$B,[2]itemList_221219!$A:$A)</f>
        <v>304040</v>
      </c>
      <c r="D11450">
        <v>40</v>
      </c>
      <c r="E11450">
        <v>37</v>
      </c>
      <c r="F11450">
        <v>0</v>
      </c>
      <c r="G11450" t="s">
        <v>19</v>
      </c>
      <c r="H11450" t="s">
        <v>1006</v>
      </c>
      <c r="I11450">
        <v>1.5</v>
      </c>
      <c r="J11450" t="s">
        <v>1862</v>
      </c>
      <c r="K11450">
        <v>22211</v>
      </c>
      <c r="L11450">
        <v>2.2210999999999999</v>
      </c>
      <c r="M11450">
        <f>_xlfn.XLOOKUP(_xlfn.TEXTJOIN("|",0,D11450,G11450,H11450,I11450),[3]방어구각인!$N$20:$N$370,[3]방어구각인!$M$20:$M$370)</f>
        <v>2.25</v>
      </c>
      <c r="N11450">
        <v>1.2844</v>
      </c>
    </row>
    <row r="11451" spans="1:14" x14ac:dyDescent="0.3">
      <c r="A11451" t="s">
        <v>1530</v>
      </c>
      <c r="B11451" t="s">
        <v>1847</v>
      </c>
      <c r="C11451">
        <f>_xlfn.XLOOKUP(B11451,[2]itemList_221219!$B:$B,[2]itemList_221219!$A:$A)</f>
        <v>304040</v>
      </c>
      <c r="D11451">
        <v>40</v>
      </c>
      <c r="E11451">
        <v>37</v>
      </c>
      <c r="F11451">
        <v>0</v>
      </c>
      <c r="G11451" t="s">
        <v>19</v>
      </c>
      <c r="H11451" t="s">
        <v>1006</v>
      </c>
      <c r="I11451">
        <v>2</v>
      </c>
      <c r="J11451" t="s">
        <v>1863</v>
      </c>
      <c r="K11451">
        <v>22637</v>
      </c>
      <c r="L11451">
        <v>2.2637</v>
      </c>
      <c r="M11451">
        <f>_xlfn.XLOOKUP(_xlfn.TEXTJOIN("|",0,D11451,G11451,H11451,I11451),[3]방어구각인!$N$20:$N$370,[3]방어구각인!$M$20:$M$370)</f>
        <v>2.25</v>
      </c>
      <c r="N11451">
        <v>0.6089</v>
      </c>
    </row>
    <row r="11452" spans="1:14" x14ac:dyDescent="0.3">
      <c r="A11452" t="s">
        <v>1530</v>
      </c>
      <c r="B11452" t="s">
        <v>1847</v>
      </c>
      <c r="C11452">
        <f>_xlfn.XLOOKUP(B11452,[2]itemList_221219!$B:$B,[2]itemList_221219!$A:$A)</f>
        <v>304040</v>
      </c>
      <c r="D11452">
        <v>40</v>
      </c>
      <c r="E11452">
        <v>37</v>
      </c>
      <c r="F11452">
        <v>0</v>
      </c>
      <c r="G11452" t="s">
        <v>19</v>
      </c>
      <c r="H11452" t="s">
        <v>1006</v>
      </c>
      <c r="I11452">
        <v>2.5</v>
      </c>
      <c r="J11452" t="s">
        <v>1864</v>
      </c>
      <c r="K11452">
        <v>22407</v>
      </c>
      <c r="L11452">
        <v>2.2406999999999999</v>
      </c>
      <c r="M11452">
        <f>_xlfn.XLOOKUP(_xlfn.TEXTJOIN("|",0,D11452,G11452,H11452,I11452),[3]방어구각인!$N$20:$N$370,[3]방어구각인!$M$20:$M$370)</f>
        <v>2.25</v>
      </c>
      <c r="N11452">
        <v>0.4133</v>
      </c>
    </row>
    <row r="11453" spans="1:14" x14ac:dyDescent="0.3">
      <c r="A11453" t="s">
        <v>1530</v>
      </c>
      <c r="B11453" t="s">
        <v>1847</v>
      </c>
      <c r="C11453">
        <f>_xlfn.XLOOKUP(B11453,[2]itemList_221219!$B:$B,[2]itemList_221219!$A:$A)</f>
        <v>304040</v>
      </c>
      <c r="D11453">
        <v>40</v>
      </c>
      <c r="E11453">
        <v>37</v>
      </c>
      <c r="F11453">
        <v>0</v>
      </c>
      <c r="G11453" t="s">
        <v>19</v>
      </c>
      <c r="H11453" t="s">
        <v>1006</v>
      </c>
      <c r="I11453">
        <v>3</v>
      </c>
      <c r="J11453" t="s">
        <v>1865</v>
      </c>
      <c r="K11453">
        <v>22404</v>
      </c>
      <c r="L11453">
        <v>2.2404000000000002</v>
      </c>
      <c r="M11453">
        <f>_xlfn.XLOOKUP(_xlfn.TEXTJOIN("|",0,D11453,G11453,H11453,I11453),[3]방어구각인!$N$20:$N$370,[3]방어구각인!$M$20:$M$370)</f>
        <v>2.25</v>
      </c>
      <c r="N11453">
        <v>0.42670000000000002</v>
      </c>
    </row>
    <row r="11454" spans="1:14" x14ac:dyDescent="0.3">
      <c r="A11454" t="s">
        <v>1530</v>
      </c>
      <c r="B11454" t="s">
        <v>1847</v>
      </c>
      <c r="C11454">
        <f>_xlfn.XLOOKUP(B11454,[2]itemList_221219!$B:$B,[2]itemList_221219!$A:$A)</f>
        <v>304040</v>
      </c>
      <c r="D11454">
        <v>40</v>
      </c>
      <c r="E11454">
        <v>37</v>
      </c>
      <c r="F11454">
        <v>0</v>
      </c>
      <c r="G11454" t="s">
        <v>19</v>
      </c>
      <c r="H11454" t="s">
        <v>1006</v>
      </c>
      <c r="I11454">
        <v>3.5</v>
      </c>
      <c r="J11454" t="s">
        <v>1866</v>
      </c>
      <c r="K11454">
        <v>22635</v>
      </c>
      <c r="L11454">
        <v>2.2635000000000001</v>
      </c>
      <c r="M11454">
        <f>_xlfn.XLOOKUP(_xlfn.TEXTJOIN("|",0,D11454,G11454,H11454,I11454),[3]방어구각인!$N$20:$N$370,[3]방어구각인!$M$20:$M$370)</f>
        <v>2.25</v>
      </c>
      <c r="N11454">
        <v>0.6</v>
      </c>
    </row>
    <row r="11455" spans="1:14" x14ac:dyDescent="0.3">
      <c r="A11455" t="s">
        <v>1530</v>
      </c>
      <c r="B11455" t="s">
        <v>1847</v>
      </c>
      <c r="C11455">
        <f>_xlfn.XLOOKUP(B11455,[2]itemList_221219!$B:$B,[2]itemList_221219!$A:$A)</f>
        <v>304040</v>
      </c>
      <c r="D11455">
        <v>40</v>
      </c>
      <c r="E11455">
        <v>37</v>
      </c>
      <c r="F11455">
        <v>0</v>
      </c>
      <c r="G11455" t="s">
        <v>19</v>
      </c>
      <c r="H11455" t="s">
        <v>1006</v>
      </c>
      <c r="I11455">
        <v>4</v>
      </c>
      <c r="J11455" t="s">
        <v>1867</v>
      </c>
      <c r="K11455">
        <v>22358</v>
      </c>
      <c r="L11455">
        <v>2.2357999999999998</v>
      </c>
      <c r="M11455">
        <f>_xlfn.XLOOKUP(_xlfn.TEXTJOIN("|",0,D11455,G11455,H11455,I11455),[3]방어구각인!$N$20:$N$370,[3]방어구각인!$M$20:$M$370)</f>
        <v>2.25</v>
      </c>
      <c r="N11455">
        <v>0.63109999999999999</v>
      </c>
    </row>
    <row r="11456" spans="1:14" x14ac:dyDescent="0.3">
      <c r="A11456" t="s">
        <v>1530</v>
      </c>
      <c r="B11456" t="s">
        <v>1847</v>
      </c>
      <c r="C11456">
        <f>_xlfn.XLOOKUP(B11456,[2]itemList_221219!$B:$B,[2]itemList_221219!$A:$A)</f>
        <v>304040</v>
      </c>
      <c r="D11456">
        <v>40</v>
      </c>
      <c r="E11456">
        <v>37</v>
      </c>
      <c r="F11456">
        <v>0</v>
      </c>
      <c r="G11456" t="s">
        <v>19</v>
      </c>
      <c r="H11456" t="s">
        <v>1006</v>
      </c>
      <c r="I11456">
        <v>4.5</v>
      </c>
      <c r="J11456" t="s">
        <v>1877</v>
      </c>
      <c r="K11456">
        <v>22722</v>
      </c>
      <c r="L11456">
        <v>2.2722000000000002</v>
      </c>
      <c r="M11456">
        <f>_xlfn.XLOOKUP(_xlfn.TEXTJOIN("|",0,D11456,G11456,H11456,I11456),[3]방어구각인!$N$20:$N$370,[3]방어구각인!$M$20:$M$370)</f>
        <v>2.25</v>
      </c>
      <c r="N11456">
        <v>0.98670000000000002</v>
      </c>
    </row>
    <row r="11457" spans="1:14" x14ac:dyDescent="0.3">
      <c r="A11457" t="s">
        <v>1530</v>
      </c>
      <c r="B11457" t="s">
        <v>1847</v>
      </c>
      <c r="C11457">
        <f>_xlfn.XLOOKUP(B11457,[2]itemList_221219!$B:$B,[2]itemList_221219!$A:$A)</f>
        <v>304040</v>
      </c>
      <c r="D11457">
        <v>40</v>
      </c>
      <c r="E11457">
        <v>37</v>
      </c>
      <c r="F11457">
        <v>0</v>
      </c>
      <c r="G11457" t="s">
        <v>19</v>
      </c>
      <c r="H11457" t="s">
        <v>1006</v>
      </c>
      <c r="I11457">
        <v>5</v>
      </c>
      <c r="J11457" t="s">
        <v>1878</v>
      </c>
      <c r="K11457">
        <v>22381</v>
      </c>
      <c r="L11457">
        <v>2.2381000000000002</v>
      </c>
      <c r="M11457">
        <f>_xlfn.XLOOKUP(_xlfn.TEXTJOIN("|",0,D11457,G11457,H11457,I11457),[3]방어구각인!$N$20:$N$370,[3]방어구각인!$M$20:$M$370)</f>
        <v>2.25</v>
      </c>
      <c r="N11457">
        <v>0.52890000000000004</v>
      </c>
    </row>
    <row r="11458" spans="1:14" x14ac:dyDescent="0.3">
      <c r="A11458" t="s">
        <v>1530</v>
      </c>
      <c r="B11458" t="s">
        <v>1847</v>
      </c>
      <c r="C11458">
        <f>_xlfn.XLOOKUP(B11458,[2]itemList_221219!$B:$B,[2]itemList_221219!$A:$A)</f>
        <v>304040</v>
      </c>
      <c r="D11458">
        <v>40</v>
      </c>
      <c r="E11458">
        <v>51</v>
      </c>
      <c r="F11458">
        <v>0</v>
      </c>
      <c r="G11458" t="s">
        <v>19</v>
      </c>
      <c r="H11458" t="s">
        <v>989</v>
      </c>
      <c r="I11458">
        <v>0.5</v>
      </c>
      <c r="J11458" t="s">
        <v>1466</v>
      </c>
      <c r="K11458">
        <v>454</v>
      </c>
      <c r="L11458">
        <v>4.5400000000000003E-2</v>
      </c>
      <c r="M11458">
        <f>_xlfn.XLOOKUP(_xlfn.TEXTJOIN("|",0,D11458,G11458,H11458,I11458),[3]방어구각인!$N$20:$N$370,[3]방어구각인!$M$20:$M$370)</f>
        <v>4.5499999999999999E-2</v>
      </c>
      <c r="N11458">
        <v>0.2198</v>
      </c>
    </row>
    <row r="11459" spans="1:14" x14ac:dyDescent="0.3">
      <c r="A11459" t="s">
        <v>1530</v>
      </c>
      <c r="B11459" t="s">
        <v>1847</v>
      </c>
      <c r="C11459">
        <f>_xlfn.XLOOKUP(B11459,[2]itemList_221219!$B:$B,[2]itemList_221219!$A:$A)</f>
        <v>304040</v>
      </c>
      <c r="D11459">
        <v>40</v>
      </c>
      <c r="E11459">
        <v>51</v>
      </c>
      <c r="F11459">
        <v>0</v>
      </c>
      <c r="G11459" t="s">
        <v>19</v>
      </c>
      <c r="H11459" t="s">
        <v>989</v>
      </c>
      <c r="I11459">
        <v>0.6</v>
      </c>
      <c r="J11459" t="s">
        <v>1467</v>
      </c>
      <c r="K11459">
        <v>465</v>
      </c>
      <c r="L11459">
        <v>4.65E-2</v>
      </c>
      <c r="M11459">
        <f>_xlfn.XLOOKUP(_xlfn.TEXTJOIN("|",0,D11459,G11459,H11459,I11459),[3]방어구각인!$N$20:$N$370,[3]방어구각인!$M$20:$M$370)</f>
        <v>4.5499999999999999E-2</v>
      </c>
      <c r="N11459">
        <v>2.1978</v>
      </c>
    </row>
    <row r="11460" spans="1:14" x14ac:dyDescent="0.3">
      <c r="A11460" t="s">
        <v>1530</v>
      </c>
      <c r="B11460" t="s">
        <v>1847</v>
      </c>
      <c r="C11460">
        <f>_xlfn.XLOOKUP(B11460,[2]itemList_221219!$B:$B,[2]itemList_221219!$A:$A)</f>
        <v>304040</v>
      </c>
      <c r="D11460">
        <v>40</v>
      </c>
      <c r="E11460">
        <v>51</v>
      </c>
      <c r="F11460">
        <v>0</v>
      </c>
      <c r="G11460" t="s">
        <v>19</v>
      </c>
      <c r="H11460" t="s">
        <v>989</v>
      </c>
      <c r="I11460">
        <v>0.7</v>
      </c>
      <c r="J11460" t="s">
        <v>1468</v>
      </c>
      <c r="K11460">
        <v>474</v>
      </c>
      <c r="L11460">
        <v>4.7399999999999998E-2</v>
      </c>
      <c r="M11460">
        <f>_xlfn.XLOOKUP(_xlfn.TEXTJOIN("|",0,D11460,G11460,H11460,I11460),[3]방어구각인!$N$20:$N$370,[3]방어구각인!$M$20:$M$370)</f>
        <v>4.5499999999999999E-2</v>
      </c>
      <c r="N11460">
        <v>4.1757999999999997</v>
      </c>
    </row>
    <row r="11461" spans="1:14" x14ac:dyDescent="0.3">
      <c r="A11461" t="s">
        <v>1530</v>
      </c>
      <c r="B11461" t="s">
        <v>1847</v>
      </c>
      <c r="C11461">
        <f>_xlfn.XLOOKUP(B11461,[2]itemList_221219!$B:$B,[2]itemList_221219!$A:$A)</f>
        <v>304040</v>
      </c>
      <c r="D11461">
        <v>40</v>
      </c>
      <c r="E11461">
        <v>51</v>
      </c>
      <c r="F11461">
        <v>0</v>
      </c>
      <c r="G11461" t="s">
        <v>19</v>
      </c>
      <c r="H11461" t="s">
        <v>989</v>
      </c>
      <c r="I11461">
        <v>0.8</v>
      </c>
      <c r="J11461" t="s">
        <v>1469</v>
      </c>
      <c r="K11461">
        <v>479</v>
      </c>
      <c r="L11461">
        <v>4.7899999999999998E-2</v>
      </c>
      <c r="M11461">
        <f>_xlfn.XLOOKUP(_xlfn.TEXTJOIN("|",0,D11461,G11461,H11461,I11461),[3]방어구각인!$N$20:$N$370,[3]방어구각인!$M$20:$M$370)</f>
        <v>4.5499999999999999E-2</v>
      </c>
      <c r="N11461">
        <v>5.2747000000000002</v>
      </c>
    </row>
    <row r="11462" spans="1:14" x14ac:dyDescent="0.3">
      <c r="A11462" t="s">
        <v>1530</v>
      </c>
      <c r="B11462" t="s">
        <v>1847</v>
      </c>
      <c r="C11462">
        <f>_xlfn.XLOOKUP(B11462,[2]itemList_221219!$B:$B,[2]itemList_221219!$A:$A)</f>
        <v>304040</v>
      </c>
      <c r="D11462">
        <v>40</v>
      </c>
      <c r="E11462">
        <v>51</v>
      </c>
      <c r="F11462">
        <v>0</v>
      </c>
      <c r="G11462" t="s">
        <v>19</v>
      </c>
      <c r="H11462" t="s">
        <v>989</v>
      </c>
      <c r="I11462">
        <v>0.9</v>
      </c>
      <c r="J11462" t="s">
        <v>1470</v>
      </c>
      <c r="K11462">
        <v>446</v>
      </c>
      <c r="L11462">
        <v>4.4600000000000001E-2</v>
      </c>
      <c r="M11462">
        <f>_xlfn.XLOOKUP(_xlfn.TEXTJOIN("|",0,D11462,G11462,H11462,I11462),[3]방어구각인!$N$20:$N$370,[3]방어구각인!$M$20:$M$370)</f>
        <v>4.5499999999999999E-2</v>
      </c>
      <c r="N11462">
        <v>1.978</v>
      </c>
    </row>
    <row r="11463" spans="1:14" x14ac:dyDescent="0.3">
      <c r="A11463" t="s">
        <v>1530</v>
      </c>
      <c r="B11463" t="s">
        <v>1847</v>
      </c>
      <c r="C11463">
        <f>_xlfn.XLOOKUP(B11463,[2]itemList_221219!$B:$B,[2]itemList_221219!$A:$A)</f>
        <v>304040</v>
      </c>
      <c r="D11463">
        <v>40</v>
      </c>
      <c r="E11463">
        <v>51</v>
      </c>
      <c r="F11463">
        <v>0</v>
      </c>
      <c r="G11463" t="s">
        <v>19</v>
      </c>
      <c r="H11463" t="s">
        <v>989</v>
      </c>
      <c r="I11463">
        <v>1</v>
      </c>
      <c r="J11463" t="s">
        <v>1471</v>
      </c>
      <c r="K11463">
        <v>445</v>
      </c>
      <c r="L11463">
        <v>4.4499999999999998E-2</v>
      </c>
      <c r="M11463">
        <f>_xlfn.XLOOKUP(_xlfn.TEXTJOIN("|",0,D11463,G11463,H11463,I11463),[3]방어구각인!$N$20:$N$370,[3]방어구각인!$M$20:$M$370)</f>
        <v>4.5499999999999999E-2</v>
      </c>
      <c r="N11463">
        <v>2.1978</v>
      </c>
    </row>
    <row r="11464" spans="1:14" x14ac:dyDescent="0.3">
      <c r="A11464" t="s">
        <v>1530</v>
      </c>
      <c r="B11464" t="s">
        <v>1847</v>
      </c>
      <c r="C11464">
        <f>_xlfn.XLOOKUP(B11464,[2]itemList_221219!$B:$B,[2]itemList_221219!$A:$A)</f>
        <v>304040</v>
      </c>
      <c r="D11464">
        <v>40</v>
      </c>
      <c r="E11464">
        <v>51</v>
      </c>
      <c r="F11464">
        <v>0</v>
      </c>
      <c r="G11464" t="s">
        <v>19</v>
      </c>
      <c r="H11464" t="s">
        <v>989</v>
      </c>
      <c r="I11464">
        <v>1.1000000000000001</v>
      </c>
      <c r="J11464" t="s">
        <v>1599</v>
      </c>
      <c r="K11464">
        <v>471</v>
      </c>
      <c r="L11464">
        <v>4.7100000000000003E-2</v>
      </c>
      <c r="M11464">
        <f>_xlfn.XLOOKUP(_xlfn.TEXTJOIN("|",0,D11464,G11464,H11464,I11464),[3]방어구각인!$N$20:$N$370,[3]방어구각인!$M$20:$M$370)</f>
        <v>4.5499999999999999E-2</v>
      </c>
      <c r="N11464">
        <v>3.5165000000000002</v>
      </c>
    </row>
    <row r="11465" spans="1:14" x14ac:dyDescent="0.3">
      <c r="A11465" t="s">
        <v>1530</v>
      </c>
      <c r="B11465" t="s">
        <v>1847</v>
      </c>
      <c r="C11465">
        <f>_xlfn.XLOOKUP(B11465,[2]itemList_221219!$B:$B,[2]itemList_221219!$A:$A)</f>
        <v>304040</v>
      </c>
      <c r="D11465">
        <v>40</v>
      </c>
      <c r="E11465">
        <v>51</v>
      </c>
      <c r="F11465">
        <v>0</v>
      </c>
      <c r="G11465" t="s">
        <v>19</v>
      </c>
      <c r="H11465" t="s">
        <v>989</v>
      </c>
      <c r="I11465">
        <v>1.2</v>
      </c>
      <c r="J11465" t="s">
        <v>1600</v>
      </c>
      <c r="K11465">
        <v>451</v>
      </c>
      <c r="L11465">
        <v>4.5100000000000001E-2</v>
      </c>
      <c r="M11465">
        <f>_xlfn.XLOOKUP(_xlfn.TEXTJOIN("|",0,D11465,G11465,H11465,I11465),[3]방어구각인!$N$20:$N$370,[3]방어구각인!$M$20:$M$370)</f>
        <v>4.5499999999999999E-2</v>
      </c>
      <c r="N11465">
        <v>0.87909999999999999</v>
      </c>
    </row>
    <row r="11466" spans="1:14" x14ac:dyDescent="0.3">
      <c r="A11466" t="s">
        <v>1530</v>
      </c>
      <c r="B11466" t="s">
        <v>1847</v>
      </c>
      <c r="C11466">
        <f>_xlfn.XLOOKUP(B11466,[2]itemList_221219!$B:$B,[2]itemList_221219!$A:$A)</f>
        <v>304040</v>
      </c>
      <c r="D11466">
        <v>40</v>
      </c>
      <c r="E11466">
        <v>51</v>
      </c>
      <c r="F11466">
        <v>0</v>
      </c>
      <c r="G11466" t="s">
        <v>19</v>
      </c>
      <c r="H11466" t="s">
        <v>989</v>
      </c>
      <c r="I11466">
        <v>1.3</v>
      </c>
      <c r="J11466" t="s">
        <v>1601</v>
      </c>
      <c r="K11466">
        <v>442</v>
      </c>
      <c r="L11466">
        <v>4.4200000000000003E-2</v>
      </c>
      <c r="M11466">
        <f>_xlfn.XLOOKUP(_xlfn.TEXTJOIN("|",0,D11466,G11466,H11466,I11466),[3]방어구각인!$N$20:$N$370,[3]방어구각인!$M$20:$M$370)</f>
        <v>4.5499999999999999E-2</v>
      </c>
      <c r="N11466">
        <v>2.8571</v>
      </c>
    </row>
    <row r="11467" spans="1:14" x14ac:dyDescent="0.3">
      <c r="A11467" t="s">
        <v>1530</v>
      </c>
      <c r="B11467" t="s">
        <v>1847</v>
      </c>
      <c r="C11467">
        <f>_xlfn.XLOOKUP(B11467,[2]itemList_221219!$B:$B,[2]itemList_221219!$A:$A)</f>
        <v>304040</v>
      </c>
      <c r="D11467">
        <v>40</v>
      </c>
      <c r="E11467">
        <v>51</v>
      </c>
      <c r="F11467">
        <v>0</v>
      </c>
      <c r="G11467" t="s">
        <v>19</v>
      </c>
      <c r="H11467" t="s">
        <v>989</v>
      </c>
      <c r="I11467">
        <v>1.4</v>
      </c>
      <c r="J11467" t="s">
        <v>1602</v>
      </c>
      <c r="K11467">
        <v>466</v>
      </c>
      <c r="L11467">
        <v>4.6600000000000003E-2</v>
      </c>
      <c r="M11467">
        <f>_xlfn.XLOOKUP(_xlfn.TEXTJOIN("|",0,D11467,G11467,H11467,I11467),[3]방어구각인!$N$20:$N$370,[3]방어구각인!$M$20:$M$370)</f>
        <v>4.5499999999999999E-2</v>
      </c>
      <c r="N11467">
        <v>2.4176000000000002</v>
      </c>
    </row>
    <row r="11468" spans="1:14" x14ac:dyDescent="0.3">
      <c r="A11468" t="s">
        <v>1530</v>
      </c>
      <c r="B11468" t="s">
        <v>1847</v>
      </c>
      <c r="C11468">
        <f>_xlfn.XLOOKUP(B11468,[2]itemList_221219!$B:$B,[2]itemList_221219!$A:$A)</f>
        <v>304040</v>
      </c>
      <c r="D11468">
        <v>40</v>
      </c>
      <c r="E11468">
        <v>51</v>
      </c>
      <c r="F11468">
        <v>0</v>
      </c>
      <c r="G11468" t="s">
        <v>19</v>
      </c>
      <c r="H11468" t="s">
        <v>989</v>
      </c>
      <c r="I11468">
        <v>1.5</v>
      </c>
      <c r="J11468" t="s">
        <v>1603</v>
      </c>
      <c r="K11468">
        <v>471</v>
      </c>
      <c r="L11468">
        <v>4.7100000000000003E-2</v>
      </c>
      <c r="M11468">
        <f>_xlfn.XLOOKUP(_xlfn.TEXTJOIN("|",0,D11468,G11468,H11468,I11468),[3]방어구각인!$N$20:$N$370,[3]방어구각인!$M$20:$M$370)</f>
        <v>4.5499999999999999E-2</v>
      </c>
      <c r="N11468">
        <v>3.5165000000000002</v>
      </c>
    </row>
    <row r="11469" spans="1:14" x14ac:dyDescent="0.3">
      <c r="A11469" t="s">
        <v>1530</v>
      </c>
      <c r="B11469" t="s">
        <v>1847</v>
      </c>
      <c r="C11469">
        <f>_xlfn.XLOOKUP(B11469,[2]itemList_221219!$B:$B,[2]itemList_221219!$A:$A)</f>
        <v>304040</v>
      </c>
      <c r="D11469">
        <v>40</v>
      </c>
      <c r="E11469">
        <v>52</v>
      </c>
      <c r="F11469">
        <v>0</v>
      </c>
      <c r="G11469" t="s">
        <v>19</v>
      </c>
      <c r="H11469" t="s">
        <v>990</v>
      </c>
      <c r="I11469">
        <v>0.5</v>
      </c>
      <c r="J11469" t="s">
        <v>1472</v>
      </c>
      <c r="K11469">
        <v>212</v>
      </c>
      <c r="L11469">
        <v>2.12E-2</v>
      </c>
      <c r="M11469">
        <f>_xlfn.XLOOKUP(_xlfn.TEXTJOIN("|",0,D11469,G11469,H11469,I11469),[3]방어구각인!$N$20:$N$370,[3]방어구각인!$M$20:$M$370)</f>
        <v>1.9199999999999998E-2</v>
      </c>
      <c r="N11469">
        <v>10.416700000000001</v>
      </c>
    </row>
    <row r="11470" spans="1:14" x14ac:dyDescent="0.3">
      <c r="A11470" t="s">
        <v>1530</v>
      </c>
      <c r="B11470" t="s">
        <v>1847</v>
      </c>
      <c r="C11470">
        <f>_xlfn.XLOOKUP(B11470,[2]itemList_221219!$B:$B,[2]itemList_221219!$A:$A)</f>
        <v>304040</v>
      </c>
      <c r="D11470">
        <v>40</v>
      </c>
      <c r="E11470">
        <v>52</v>
      </c>
      <c r="F11470">
        <v>0</v>
      </c>
      <c r="G11470" t="s">
        <v>19</v>
      </c>
      <c r="H11470" t="s">
        <v>990</v>
      </c>
      <c r="I11470">
        <v>0.6</v>
      </c>
      <c r="J11470" t="s">
        <v>1473</v>
      </c>
      <c r="K11470">
        <v>208</v>
      </c>
      <c r="L11470">
        <v>2.0799999999999999E-2</v>
      </c>
      <c r="M11470">
        <f>_xlfn.XLOOKUP(_xlfn.TEXTJOIN("|",0,D11470,G11470,H11470,I11470),[3]방어구각인!$N$20:$N$370,[3]방어구각인!$M$20:$M$370)</f>
        <v>1.9199999999999998E-2</v>
      </c>
      <c r="N11470">
        <v>8.3332999999999995</v>
      </c>
    </row>
    <row r="11471" spans="1:14" x14ac:dyDescent="0.3">
      <c r="A11471" t="s">
        <v>1530</v>
      </c>
      <c r="B11471" t="s">
        <v>1847</v>
      </c>
      <c r="C11471">
        <f>_xlfn.XLOOKUP(B11471,[2]itemList_221219!$B:$B,[2]itemList_221219!$A:$A)</f>
        <v>304040</v>
      </c>
      <c r="D11471">
        <v>40</v>
      </c>
      <c r="E11471">
        <v>52</v>
      </c>
      <c r="F11471">
        <v>0</v>
      </c>
      <c r="G11471" t="s">
        <v>19</v>
      </c>
      <c r="H11471" t="s">
        <v>990</v>
      </c>
      <c r="I11471">
        <v>0.7</v>
      </c>
      <c r="J11471" t="s">
        <v>1474</v>
      </c>
      <c r="K11471">
        <v>205</v>
      </c>
      <c r="L11471">
        <v>2.0500000000000001E-2</v>
      </c>
      <c r="M11471">
        <f>_xlfn.XLOOKUP(_xlfn.TEXTJOIN("|",0,D11471,G11471,H11471,I11471),[3]방어구각인!$N$20:$N$370,[3]방어구각인!$M$20:$M$370)</f>
        <v>1.9199999999999998E-2</v>
      </c>
      <c r="N11471">
        <v>6.7708000000000004</v>
      </c>
    </row>
    <row r="11472" spans="1:14" x14ac:dyDescent="0.3">
      <c r="A11472" t="s">
        <v>1530</v>
      </c>
      <c r="B11472" t="s">
        <v>1847</v>
      </c>
      <c r="C11472">
        <f>_xlfn.XLOOKUP(B11472,[2]itemList_221219!$B:$B,[2]itemList_221219!$A:$A)</f>
        <v>304040</v>
      </c>
      <c r="D11472">
        <v>40</v>
      </c>
      <c r="E11472">
        <v>52</v>
      </c>
      <c r="F11472">
        <v>0</v>
      </c>
      <c r="G11472" t="s">
        <v>19</v>
      </c>
      <c r="H11472" t="s">
        <v>990</v>
      </c>
      <c r="I11472">
        <v>0.8</v>
      </c>
      <c r="J11472" t="s">
        <v>1475</v>
      </c>
      <c r="K11472">
        <v>196</v>
      </c>
      <c r="L11472">
        <v>1.9599999999999999E-2</v>
      </c>
      <c r="M11472">
        <f>_xlfn.XLOOKUP(_xlfn.TEXTJOIN("|",0,D11472,G11472,H11472,I11472),[3]방어구각인!$N$20:$N$370,[3]방어구각인!$M$20:$M$370)</f>
        <v>1.9199999999999998E-2</v>
      </c>
      <c r="N11472">
        <v>2.0832999999999999</v>
      </c>
    </row>
    <row r="11473" spans="1:14" x14ac:dyDescent="0.3">
      <c r="A11473" t="s">
        <v>1530</v>
      </c>
      <c r="B11473" t="s">
        <v>1847</v>
      </c>
      <c r="C11473">
        <f>_xlfn.XLOOKUP(B11473,[2]itemList_221219!$B:$B,[2]itemList_221219!$A:$A)</f>
        <v>304040</v>
      </c>
      <c r="D11473">
        <v>40</v>
      </c>
      <c r="E11473">
        <v>52</v>
      </c>
      <c r="F11473">
        <v>0</v>
      </c>
      <c r="G11473" t="s">
        <v>19</v>
      </c>
      <c r="H11473" t="s">
        <v>990</v>
      </c>
      <c r="I11473">
        <v>0.9</v>
      </c>
      <c r="J11473" t="s">
        <v>1476</v>
      </c>
      <c r="K11473">
        <v>226</v>
      </c>
      <c r="L11473">
        <v>2.2599999999999999E-2</v>
      </c>
      <c r="M11473">
        <f>_xlfn.XLOOKUP(_xlfn.TEXTJOIN("|",0,D11473,G11473,H11473,I11473),[3]방어구각인!$N$20:$N$370,[3]방어구각인!$M$20:$M$370)</f>
        <v>1.9199999999999998E-2</v>
      </c>
      <c r="N11473">
        <v>17.708300000000001</v>
      </c>
    </row>
    <row r="11474" spans="1:14" x14ac:dyDescent="0.3">
      <c r="A11474" t="s">
        <v>1530</v>
      </c>
      <c r="B11474" t="s">
        <v>1847</v>
      </c>
      <c r="C11474">
        <f>_xlfn.XLOOKUP(B11474,[2]itemList_221219!$B:$B,[2]itemList_221219!$A:$A)</f>
        <v>304040</v>
      </c>
      <c r="D11474">
        <v>40</v>
      </c>
      <c r="E11474">
        <v>52</v>
      </c>
      <c r="F11474">
        <v>0</v>
      </c>
      <c r="G11474" t="s">
        <v>19</v>
      </c>
      <c r="H11474" t="s">
        <v>990</v>
      </c>
      <c r="I11474">
        <v>1</v>
      </c>
      <c r="J11474" t="s">
        <v>1477</v>
      </c>
      <c r="K11474">
        <v>195</v>
      </c>
      <c r="L11474">
        <v>1.95E-2</v>
      </c>
      <c r="M11474">
        <f>_xlfn.XLOOKUP(_xlfn.TEXTJOIN("|",0,D11474,G11474,H11474,I11474),[3]방어구각인!$N$20:$N$370,[3]방어구각인!$M$20:$M$370)</f>
        <v>1.9199999999999998E-2</v>
      </c>
      <c r="N11474">
        <v>1.5625</v>
      </c>
    </row>
    <row r="11475" spans="1:14" x14ac:dyDescent="0.3">
      <c r="A11475" t="s">
        <v>1530</v>
      </c>
      <c r="B11475" t="s">
        <v>1847</v>
      </c>
      <c r="C11475">
        <f>_xlfn.XLOOKUP(B11475,[2]itemList_221219!$B:$B,[2]itemList_221219!$A:$A)</f>
        <v>304040</v>
      </c>
      <c r="D11475">
        <v>40</v>
      </c>
      <c r="E11475">
        <v>52</v>
      </c>
      <c r="F11475">
        <v>0</v>
      </c>
      <c r="G11475" t="s">
        <v>19</v>
      </c>
      <c r="H11475" t="s">
        <v>990</v>
      </c>
      <c r="I11475">
        <v>1.1000000000000001</v>
      </c>
      <c r="J11475" t="s">
        <v>1478</v>
      </c>
      <c r="K11475">
        <v>191</v>
      </c>
      <c r="L11475">
        <v>1.9099999999999999E-2</v>
      </c>
      <c r="M11475">
        <f>_xlfn.XLOOKUP(_xlfn.TEXTJOIN("|",0,D11475,G11475,H11475,I11475),[3]방어구각인!$N$20:$N$370,[3]방어구각인!$M$20:$M$370)</f>
        <v>1.9199999999999998E-2</v>
      </c>
      <c r="N11475">
        <v>0.52080000000000004</v>
      </c>
    </row>
    <row r="11476" spans="1:14" x14ac:dyDescent="0.3">
      <c r="A11476" t="s">
        <v>1530</v>
      </c>
      <c r="B11476" t="s">
        <v>1847</v>
      </c>
      <c r="C11476">
        <f>_xlfn.XLOOKUP(B11476,[2]itemList_221219!$B:$B,[2]itemList_221219!$A:$A)</f>
        <v>304040</v>
      </c>
      <c r="D11476">
        <v>40</v>
      </c>
      <c r="E11476">
        <v>52</v>
      </c>
      <c r="F11476">
        <v>0</v>
      </c>
      <c r="G11476" t="s">
        <v>19</v>
      </c>
      <c r="H11476" t="s">
        <v>990</v>
      </c>
      <c r="I11476">
        <v>1.2</v>
      </c>
      <c r="J11476" t="s">
        <v>1479</v>
      </c>
      <c r="K11476">
        <v>218</v>
      </c>
      <c r="L11476">
        <v>2.18E-2</v>
      </c>
      <c r="M11476">
        <f>_xlfn.XLOOKUP(_xlfn.TEXTJOIN("|",0,D11476,G11476,H11476,I11476),[3]방어구각인!$N$20:$N$370,[3]방어구각인!$M$20:$M$370)</f>
        <v>1.9199999999999998E-2</v>
      </c>
      <c r="N11476">
        <v>13.541700000000001</v>
      </c>
    </row>
    <row r="11477" spans="1:14" x14ac:dyDescent="0.3">
      <c r="A11477" t="s">
        <v>1530</v>
      </c>
      <c r="B11477" t="s">
        <v>1847</v>
      </c>
      <c r="C11477">
        <f>_xlfn.XLOOKUP(B11477,[2]itemList_221219!$B:$B,[2]itemList_221219!$A:$A)</f>
        <v>304040</v>
      </c>
      <c r="D11477">
        <v>40</v>
      </c>
      <c r="E11477">
        <v>52</v>
      </c>
      <c r="F11477">
        <v>0</v>
      </c>
      <c r="G11477" t="s">
        <v>19</v>
      </c>
      <c r="H11477" t="s">
        <v>990</v>
      </c>
      <c r="I11477">
        <v>1.3</v>
      </c>
      <c r="J11477" t="s">
        <v>1480</v>
      </c>
      <c r="K11477">
        <v>192</v>
      </c>
      <c r="L11477">
        <v>1.9199999999999998E-2</v>
      </c>
      <c r="M11477">
        <f>_xlfn.XLOOKUP(_xlfn.TEXTJOIN("|",0,D11477,G11477,H11477,I11477),[3]방어구각인!$N$20:$N$370,[3]방어구각인!$M$20:$M$370)</f>
        <v>1.9199999999999998E-2</v>
      </c>
      <c r="N11477">
        <v>0</v>
      </c>
    </row>
    <row r="11478" spans="1:14" x14ac:dyDescent="0.3">
      <c r="A11478" t="s">
        <v>1530</v>
      </c>
      <c r="B11478" t="s">
        <v>1847</v>
      </c>
      <c r="C11478">
        <f>_xlfn.XLOOKUP(B11478,[2]itemList_221219!$B:$B,[2]itemList_221219!$A:$A)</f>
        <v>304040</v>
      </c>
      <c r="D11478">
        <v>40</v>
      </c>
      <c r="E11478">
        <v>52</v>
      </c>
      <c r="F11478">
        <v>0</v>
      </c>
      <c r="G11478" t="s">
        <v>19</v>
      </c>
      <c r="H11478" t="s">
        <v>990</v>
      </c>
      <c r="I11478">
        <v>1.4</v>
      </c>
      <c r="J11478" t="s">
        <v>1481</v>
      </c>
      <c r="K11478">
        <v>184</v>
      </c>
      <c r="L11478">
        <v>1.84E-2</v>
      </c>
      <c r="M11478">
        <f>_xlfn.XLOOKUP(_xlfn.TEXTJOIN("|",0,D11478,G11478,H11478,I11478),[3]방어구각인!$N$20:$N$370,[3]방어구각인!$M$20:$M$370)</f>
        <v>1.9199999999999998E-2</v>
      </c>
      <c r="N11478">
        <v>4.1666999999999996</v>
      </c>
    </row>
    <row r="11479" spans="1:14" x14ac:dyDescent="0.3">
      <c r="A11479" t="s">
        <v>1530</v>
      </c>
      <c r="B11479" t="s">
        <v>1847</v>
      </c>
      <c r="C11479">
        <f>_xlfn.XLOOKUP(B11479,[2]itemList_221219!$B:$B,[2]itemList_221219!$A:$A)</f>
        <v>304040</v>
      </c>
      <c r="D11479">
        <v>40</v>
      </c>
      <c r="E11479">
        <v>52</v>
      </c>
      <c r="F11479">
        <v>0</v>
      </c>
      <c r="G11479" t="s">
        <v>19</v>
      </c>
      <c r="H11479" t="s">
        <v>990</v>
      </c>
      <c r="I11479">
        <v>1.5</v>
      </c>
      <c r="J11479" t="s">
        <v>1482</v>
      </c>
      <c r="K11479">
        <v>201</v>
      </c>
      <c r="L11479">
        <v>2.01E-2</v>
      </c>
      <c r="M11479">
        <f>_xlfn.XLOOKUP(_xlfn.TEXTJOIN("|",0,D11479,G11479,H11479,I11479),[3]방어구각인!$N$20:$N$370,[3]방어구각인!$M$20:$M$370)</f>
        <v>1.9199999999999998E-2</v>
      </c>
      <c r="N11479">
        <v>4.6875</v>
      </c>
    </row>
    <row r="11480" spans="1:14" x14ac:dyDescent="0.3">
      <c r="A11480" t="s">
        <v>1530</v>
      </c>
      <c r="B11480" t="s">
        <v>1847</v>
      </c>
      <c r="C11480">
        <f>_xlfn.XLOOKUP(B11480,[2]itemList_221219!$B:$B,[2]itemList_221219!$A:$A)</f>
        <v>304040</v>
      </c>
      <c r="D11480">
        <v>40</v>
      </c>
      <c r="E11480">
        <v>52</v>
      </c>
      <c r="F11480">
        <v>0</v>
      </c>
      <c r="G11480" t="s">
        <v>19</v>
      </c>
      <c r="H11480" t="s">
        <v>990</v>
      </c>
      <c r="I11480">
        <v>1.6</v>
      </c>
      <c r="J11480" t="s">
        <v>1483</v>
      </c>
      <c r="K11480">
        <v>187</v>
      </c>
      <c r="L11480">
        <v>1.8700000000000001E-2</v>
      </c>
      <c r="M11480">
        <f>_xlfn.XLOOKUP(_xlfn.TEXTJOIN("|",0,D11480,G11480,H11480,I11480),[3]방어구각인!$N$20:$N$370,[3]방어구각인!$M$20:$M$370)</f>
        <v>1.9199999999999998E-2</v>
      </c>
      <c r="N11480">
        <v>2.6042000000000001</v>
      </c>
    </row>
    <row r="11481" spans="1:14" x14ac:dyDescent="0.3">
      <c r="A11481" t="s">
        <v>1530</v>
      </c>
      <c r="B11481" t="s">
        <v>1847</v>
      </c>
      <c r="C11481">
        <f>_xlfn.XLOOKUP(B11481,[2]itemList_221219!$B:$B,[2]itemList_221219!$A:$A)</f>
        <v>304040</v>
      </c>
      <c r="D11481">
        <v>40</v>
      </c>
      <c r="E11481">
        <v>52</v>
      </c>
      <c r="F11481">
        <v>0</v>
      </c>
      <c r="G11481" t="s">
        <v>19</v>
      </c>
      <c r="H11481" t="s">
        <v>990</v>
      </c>
      <c r="I11481">
        <v>1.7</v>
      </c>
      <c r="J11481" t="s">
        <v>1484</v>
      </c>
      <c r="K11481">
        <v>203</v>
      </c>
      <c r="L11481">
        <v>2.0299999999999999E-2</v>
      </c>
      <c r="M11481">
        <f>_xlfn.XLOOKUP(_xlfn.TEXTJOIN("|",0,D11481,G11481,H11481,I11481),[3]방어구각인!$N$20:$N$370,[3]방어구각인!$M$20:$M$370)</f>
        <v>1.9199999999999998E-2</v>
      </c>
      <c r="N11481">
        <v>5.7291999999999996</v>
      </c>
    </row>
    <row r="11482" spans="1:14" x14ac:dyDescent="0.3">
      <c r="A11482" t="s">
        <v>1530</v>
      </c>
      <c r="B11482" t="s">
        <v>1847</v>
      </c>
      <c r="C11482">
        <f>_xlfn.XLOOKUP(B11482,[2]itemList_221219!$B:$B,[2]itemList_221219!$A:$A)</f>
        <v>304040</v>
      </c>
      <c r="D11482">
        <v>40</v>
      </c>
      <c r="E11482">
        <v>52</v>
      </c>
      <c r="F11482">
        <v>0</v>
      </c>
      <c r="G11482" t="s">
        <v>19</v>
      </c>
      <c r="H11482" t="s">
        <v>990</v>
      </c>
      <c r="I11482">
        <v>1.8</v>
      </c>
      <c r="J11482" t="s">
        <v>1485</v>
      </c>
      <c r="K11482">
        <v>192</v>
      </c>
      <c r="L11482">
        <v>1.9199999999999998E-2</v>
      </c>
      <c r="M11482">
        <f>_xlfn.XLOOKUP(_xlfn.TEXTJOIN("|",0,D11482,G11482,H11482,I11482),[3]방어구각인!$N$20:$N$370,[3]방어구각인!$M$20:$M$370)</f>
        <v>1.9199999999999998E-2</v>
      </c>
      <c r="N11482">
        <v>0</v>
      </c>
    </row>
    <row r="11483" spans="1:14" x14ac:dyDescent="0.3">
      <c r="A11483" t="s">
        <v>1530</v>
      </c>
      <c r="B11483" t="s">
        <v>1847</v>
      </c>
      <c r="C11483">
        <f>_xlfn.XLOOKUP(B11483,[2]itemList_221219!$B:$B,[2]itemList_221219!$A:$A)</f>
        <v>304040</v>
      </c>
      <c r="D11483">
        <v>40</v>
      </c>
      <c r="E11483">
        <v>52</v>
      </c>
      <c r="F11483">
        <v>0</v>
      </c>
      <c r="G11483" t="s">
        <v>19</v>
      </c>
      <c r="H11483" t="s">
        <v>990</v>
      </c>
      <c r="I11483">
        <v>1.9</v>
      </c>
      <c r="J11483" t="s">
        <v>1486</v>
      </c>
      <c r="K11483">
        <v>207</v>
      </c>
      <c r="L11483">
        <v>2.07E-2</v>
      </c>
      <c r="M11483">
        <f>_xlfn.XLOOKUP(_xlfn.TEXTJOIN("|",0,D11483,G11483,H11483,I11483),[3]방어구각인!$N$20:$N$370,[3]방어구각인!$M$20:$M$370)</f>
        <v>1.9199999999999998E-2</v>
      </c>
      <c r="N11483">
        <v>7.8125</v>
      </c>
    </row>
    <row r="11484" spans="1:14" x14ac:dyDescent="0.3">
      <c r="A11484" t="s">
        <v>1530</v>
      </c>
      <c r="B11484" t="s">
        <v>1847</v>
      </c>
      <c r="C11484">
        <f>_xlfn.XLOOKUP(B11484,[2]itemList_221219!$B:$B,[2]itemList_221219!$A:$A)</f>
        <v>304040</v>
      </c>
      <c r="D11484">
        <v>40</v>
      </c>
      <c r="E11484">
        <v>52</v>
      </c>
      <c r="F11484">
        <v>0</v>
      </c>
      <c r="G11484" t="s">
        <v>19</v>
      </c>
      <c r="H11484" t="s">
        <v>990</v>
      </c>
      <c r="I11484">
        <v>2</v>
      </c>
      <c r="J11484" t="s">
        <v>1487</v>
      </c>
      <c r="K11484">
        <v>170</v>
      </c>
      <c r="L11484">
        <v>1.7000000000000001E-2</v>
      </c>
      <c r="M11484">
        <f>_xlfn.XLOOKUP(_xlfn.TEXTJOIN("|",0,D11484,G11484,H11484,I11484),[3]방어구각인!$N$20:$N$370,[3]방어구각인!$M$20:$M$370)</f>
        <v>1.9199999999999998E-2</v>
      </c>
      <c r="N11484">
        <v>11.458299999999999</v>
      </c>
    </row>
    <row r="11485" spans="1:14" x14ac:dyDescent="0.3">
      <c r="A11485" t="s">
        <v>1530</v>
      </c>
      <c r="B11485" t="s">
        <v>1847</v>
      </c>
      <c r="C11485">
        <f>_xlfn.XLOOKUP(B11485,[2]itemList_221219!$B:$B,[2]itemList_221219!$A:$A)</f>
        <v>304040</v>
      </c>
      <c r="D11485">
        <v>40</v>
      </c>
      <c r="E11485">
        <v>52</v>
      </c>
      <c r="F11485">
        <v>0</v>
      </c>
      <c r="G11485" t="s">
        <v>19</v>
      </c>
      <c r="H11485" t="s">
        <v>990</v>
      </c>
      <c r="I11485">
        <v>2.1</v>
      </c>
      <c r="J11485" t="s">
        <v>1488</v>
      </c>
      <c r="K11485">
        <v>198</v>
      </c>
      <c r="L11485">
        <v>1.9800000000000002E-2</v>
      </c>
      <c r="M11485">
        <f>_xlfn.XLOOKUP(_xlfn.TEXTJOIN("|",0,D11485,G11485,H11485,I11485),[3]방어구각인!$N$20:$N$370,[3]방어구각인!$M$20:$M$370)</f>
        <v>1.9199999999999998E-2</v>
      </c>
      <c r="N11485">
        <v>3.125</v>
      </c>
    </row>
    <row r="11486" spans="1:14" x14ac:dyDescent="0.3">
      <c r="A11486" t="s">
        <v>1530</v>
      </c>
      <c r="B11486" t="s">
        <v>1847</v>
      </c>
      <c r="C11486">
        <f>_xlfn.XLOOKUP(B11486,[2]itemList_221219!$B:$B,[2]itemList_221219!$A:$A)</f>
        <v>304040</v>
      </c>
      <c r="D11486">
        <v>40</v>
      </c>
      <c r="E11486">
        <v>52</v>
      </c>
      <c r="F11486">
        <v>0</v>
      </c>
      <c r="G11486" t="s">
        <v>19</v>
      </c>
      <c r="H11486" t="s">
        <v>990</v>
      </c>
      <c r="I11486">
        <v>2.2000000000000002</v>
      </c>
      <c r="J11486" t="s">
        <v>1489</v>
      </c>
      <c r="K11486">
        <v>191</v>
      </c>
      <c r="L11486">
        <v>1.9099999999999999E-2</v>
      </c>
      <c r="M11486">
        <f>_xlfn.XLOOKUP(_xlfn.TEXTJOIN("|",0,D11486,G11486,H11486,I11486),[3]방어구각인!$N$20:$N$370,[3]방어구각인!$M$20:$M$370)</f>
        <v>1.9199999999999998E-2</v>
      </c>
      <c r="N11486">
        <v>0.52080000000000004</v>
      </c>
    </row>
    <row r="11487" spans="1:14" x14ac:dyDescent="0.3">
      <c r="A11487" t="s">
        <v>1530</v>
      </c>
      <c r="B11487" t="s">
        <v>1847</v>
      </c>
      <c r="C11487">
        <f>_xlfn.XLOOKUP(B11487,[2]itemList_221219!$B:$B,[2]itemList_221219!$A:$A)</f>
        <v>304040</v>
      </c>
      <c r="D11487">
        <v>40</v>
      </c>
      <c r="E11487">
        <v>52</v>
      </c>
      <c r="F11487">
        <v>0</v>
      </c>
      <c r="G11487" t="s">
        <v>19</v>
      </c>
      <c r="H11487" t="s">
        <v>990</v>
      </c>
      <c r="I11487">
        <v>2.2999999999999998</v>
      </c>
      <c r="J11487" t="s">
        <v>1490</v>
      </c>
      <c r="K11487">
        <v>214</v>
      </c>
      <c r="L11487">
        <v>2.1399999999999999E-2</v>
      </c>
      <c r="M11487">
        <f>_xlfn.XLOOKUP(_xlfn.TEXTJOIN("|",0,D11487,G11487,H11487,I11487),[3]방어구각인!$N$20:$N$370,[3]방어구각인!$M$20:$M$370)</f>
        <v>1.9199999999999998E-2</v>
      </c>
      <c r="N11487">
        <v>11.458299999999999</v>
      </c>
    </row>
    <row r="11488" spans="1:14" x14ac:dyDescent="0.3">
      <c r="A11488" t="s">
        <v>1530</v>
      </c>
      <c r="B11488" t="s">
        <v>1847</v>
      </c>
      <c r="C11488">
        <f>_xlfn.XLOOKUP(B11488,[2]itemList_221219!$B:$B,[2]itemList_221219!$A:$A)</f>
        <v>304040</v>
      </c>
      <c r="D11488">
        <v>40</v>
      </c>
      <c r="E11488">
        <v>52</v>
      </c>
      <c r="F11488">
        <v>0</v>
      </c>
      <c r="G11488" t="s">
        <v>19</v>
      </c>
      <c r="H11488" t="s">
        <v>990</v>
      </c>
      <c r="I11488">
        <v>2.4</v>
      </c>
      <c r="J11488" t="s">
        <v>1491</v>
      </c>
      <c r="K11488">
        <v>202</v>
      </c>
      <c r="L11488">
        <v>2.0199999999999999E-2</v>
      </c>
      <c r="M11488">
        <f>_xlfn.XLOOKUP(_xlfn.TEXTJOIN("|",0,D11488,G11488,H11488,I11488),[3]방어구각인!$N$20:$N$370,[3]방어구각인!$M$20:$M$370)</f>
        <v>1.9199999999999998E-2</v>
      </c>
      <c r="N11488">
        <v>5.2083000000000004</v>
      </c>
    </row>
    <row r="11489" spans="1:14" x14ac:dyDescent="0.3">
      <c r="A11489" t="s">
        <v>1530</v>
      </c>
      <c r="B11489" t="s">
        <v>1847</v>
      </c>
      <c r="C11489">
        <f>_xlfn.XLOOKUP(B11489,[2]itemList_221219!$B:$B,[2]itemList_221219!$A:$A)</f>
        <v>304040</v>
      </c>
      <c r="D11489">
        <v>40</v>
      </c>
      <c r="E11489">
        <v>52</v>
      </c>
      <c r="F11489">
        <v>0</v>
      </c>
      <c r="G11489" t="s">
        <v>19</v>
      </c>
      <c r="H11489" t="s">
        <v>990</v>
      </c>
      <c r="I11489">
        <v>2.5</v>
      </c>
      <c r="J11489" t="s">
        <v>1492</v>
      </c>
      <c r="K11489">
        <v>197</v>
      </c>
      <c r="L11489">
        <v>1.9699999999999999E-2</v>
      </c>
      <c r="M11489">
        <f>_xlfn.XLOOKUP(_xlfn.TEXTJOIN("|",0,D11489,G11489,H11489,I11489),[3]방어구각인!$N$20:$N$370,[3]방어구각인!$M$20:$M$370)</f>
        <v>1.9199999999999998E-2</v>
      </c>
      <c r="N11489">
        <v>2.6042000000000001</v>
      </c>
    </row>
    <row r="11490" spans="1:14" x14ac:dyDescent="0.3">
      <c r="A11490" t="s">
        <v>1530</v>
      </c>
      <c r="B11490" t="s">
        <v>1847</v>
      </c>
      <c r="C11490">
        <f>_xlfn.XLOOKUP(B11490,[2]itemList_221219!$B:$B,[2]itemList_221219!$A:$A)</f>
        <v>304040</v>
      </c>
      <c r="D11490">
        <v>40</v>
      </c>
      <c r="E11490">
        <v>52</v>
      </c>
      <c r="F11490">
        <v>0</v>
      </c>
      <c r="G11490" t="s">
        <v>19</v>
      </c>
      <c r="H11490" t="s">
        <v>990</v>
      </c>
      <c r="I11490">
        <v>2.6</v>
      </c>
      <c r="J11490" t="s">
        <v>1493</v>
      </c>
      <c r="K11490">
        <v>179</v>
      </c>
      <c r="L11490">
        <v>1.7899999999999999E-2</v>
      </c>
      <c r="M11490">
        <f>_xlfn.XLOOKUP(_xlfn.TEXTJOIN("|",0,D11490,G11490,H11490,I11490),[3]방어구각인!$N$20:$N$370,[3]방어구각인!$M$20:$M$370)</f>
        <v>1.9199999999999998E-2</v>
      </c>
      <c r="N11490">
        <v>6.7708000000000004</v>
      </c>
    </row>
    <row r="11491" spans="1:14" x14ac:dyDescent="0.3">
      <c r="A11491" t="s">
        <v>1530</v>
      </c>
      <c r="B11491" t="s">
        <v>1847</v>
      </c>
      <c r="C11491">
        <f>_xlfn.XLOOKUP(B11491,[2]itemList_221219!$B:$B,[2]itemList_221219!$A:$A)</f>
        <v>304040</v>
      </c>
      <c r="D11491">
        <v>40</v>
      </c>
      <c r="E11491">
        <v>52</v>
      </c>
      <c r="F11491">
        <v>0</v>
      </c>
      <c r="G11491" t="s">
        <v>19</v>
      </c>
      <c r="H11491" t="s">
        <v>990</v>
      </c>
      <c r="I11491">
        <v>2.7</v>
      </c>
      <c r="J11491" t="s">
        <v>1494</v>
      </c>
      <c r="K11491">
        <v>177</v>
      </c>
      <c r="L11491">
        <v>1.77E-2</v>
      </c>
      <c r="M11491">
        <f>_xlfn.XLOOKUP(_xlfn.TEXTJOIN("|",0,D11491,G11491,H11491,I11491),[3]방어구각인!$N$20:$N$370,[3]방어구각인!$M$20:$M$370)</f>
        <v>1.9199999999999998E-2</v>
      </c>
      <c r="N11491">
        <v>7.8125</v>
      </c>
    </row>
    <row r="11492" spans="1:14" x14ac:dyDescent="0.3">
      <c r="A11492" t="s">
        <v>1530</v>
      </c>
      <c r="B11492" t="s">
        <v>1847</v>
      </c>
      <c r="C11492">
        <f>_xlfn.XLOOKUP(B11492,[2]itemList_221219!$B:$B,[2]itemList_221219!$A:$A)</f>
        <v>304040</v>
      </c>
      <c r="D11492">
        <v>40</v>
      </c>
      <c r="E11492">
        <v>52</v>
      </c>
      <c r="F11492">
        <v>0</v>
      </c>
      <c r="G11492" t="s">
        <v>19</v>
      </c>
      <c r="H11492" t="s">
        <v>990</v>
      </c>
      <c r="I11492">
        <v>2.8</v>
      </c>
      <c r="J11492" t="s">
        <v>1495</v>
      </c>
      <c r="K11492">
        <v>171</v>
      </c>
      <c r="L11492">
        <v>1.7100000000000001E-2</v>
      </c>
      <c r="M11492">
        <f>_xlfn.XLOOKUP(_xlfn.TEXTJOIN("|",0,D11492,G11492,H11492,I11492),[3]방어구각인!$N$20:$N$370,[3]방어구각인!$M$20:$M$370)</f>
        <v>1.9199999999999998E-2</v>
      </c>
      <c r="N11492">
        <v>10.9375</v>
      </c>
    </row>
    <row r="11493" spans="1:14" x14ac:dyDescent="0.3">
      <c r="A11493" t="s">
        <v>1530</v>
      </c>
      <c r="B11493" t="s">
        <v>1847</v>
      </c>
      <c r="C11493">
        <f>_xlfn.XLOOKUP(B11493,[2]itemList_221219!$B:$B,[2]itemList_221219!$A:$A)</f>
        <v>304040</v>
      </c>
      <c r="D11493">
        <v>40</v>
      </c>
      <c r="E11493">
        <v>52</v>
      </c>
      <c r="F11493">
        <v>0</v>
      </c>
      <c r="G11493" t="s">
        <v>19</v>
      </c>
      <c r="H11493" t="s">
        <v>990</v>
      </c>
      <c r="I11493">
        <v>2.9</v>
      </c>
      <c r="J11493" t="s">
        <v>1496</v>
      </c>
      <c r="K11493">
        <v>219</v>
      </c>
      <c r="L11493">
        <v>2.1899999999999999E-2</v>
      </c>
      <c r="M11493">
        <f>_xlfn.XLOOKUP(_xlfn.TEXTJOIN("|",0,D11493,G11493,H11493,I11493),[3]방어구각인!$N$20:$N$370,[3]방어구각인!$M$20:$M$370)</f>
        <v>1.9199999999999998E-2</v>
      </c>
      <c r="N11493">
        <v>14.0625</v>
      </c>
    </row>
    <row r="11494" spans="1:14" x14ac:dyDescent="0.3">
      <c r="A11494" t="s">
        <v>1530</v>
      </c>
      <c r="B11494" t="s">
        <v>1847</v>
      </c>
      <c r="C11494">
        <f>_xlfn.XLOOKUP(B11494,[2]itemList_221219!$B:$B,[2]itemList_221219!$A:$A)</f>
        <v>304040</v>
      </c>
      <c r="D11494">
        <v>40</v>
      </c>
      <c r="E11494">
        <v>52</v>
      </c>
      <c r="F11494">
        <v>0</v>
      </c>
      <c r="G11494" t="s">
        <v>19</v>
      </c>
      <c r="H11494" t="s">
        <v>990</v>
      </c>
      <c r="I11494">
        <v>3</v>
      </c>
      <c r="J11494" t="s">
        <v>1497</v>
      </c>
      <c r="K11494">
        <v>199</v>
      </c>
      <c r="L11494">
        <v>1.9900000000000001E-2</v>
      </c>
      <c r="M11494">
        <f>_xlfn.XLOOKUP(_xlfn.TEXTJOIN("|",0,D11494,G11494,H11494,I11494),[3]방어구각인!$N$20:$N$370,[3]방어구각인!$M$20:$M$370)</f>
        <v>1.9199999999999998E-2</v>
      </c>
      <c r="N11494">
        <v>3.6457999999999999</v>
      </c>
    </row>
    <row r="11495" spans="1:14" x14ac:dyDescent="0.3">
      <c r="A11495" t="s">
        <v>1530</v>
      </c>
      <c r="B11495" t="s">
        <v>1847</v>
      </c>
      <c r="C11495">
        <f>_xlfn.XLOOKUP(B11495,[2]itemList_221219!$B:$B,[2]itemList_221219!$A:$A)</f>
        <v>304040</v>
      </c>
      <c r="D11495">
        <v>40</v>
      </c>
      <c r="E11495">
        <v>53</v>
      </c>
      <c r="F11495">
        <v>0</v>
      </c>
      <c r="G11495" t="s">
        <v>19</v>
      </c>
      <c r="H11495" t="s">
        <v>991</v>
      </c>
      <c r="I11495">
        <v>0.5</v>
      </c>
      <c r="J11495" t="s">
        <v>1498</v>
      </c>
      <c r="K11495">
        <v>442</v>
      </c>
      <c r="L11495">
        <v>4.4200000000000003E-2</v>
      </c>
      <c r="M11495">
        <f>_xlfn.XLOOKUP(_xlfn.TEXTJOIN("|",0,D11495,G11495,H11495,I11495),[3]방어구각인!$N$20:$N$370,[3]방어구각인!$M$20:$M$370)</f>
        <v>4.5499999999999999E-2</v>
      </c>
      <c r="N11495">
        <v>2.8571</v>
      </c>
    </row>
    <row r="11496" spans="1:14" x14ac:dyDescent="0.3">
      <c r="A11496" t="s">
        <v>1530</v>
      </c>
      <c r="B11496" t="s">
        <v>1847</v>
      </c>
      <c r="C11496">
        <f>_xlfn.XLOOKUP(B11496,[2]itemList_221219!$B:$B,[2]itemList_221219!$A:$A)</f>
        <v>304040</v>
      </c>
      <c r="D11496">
        <v>40</v>
      </c>
      <c r="E11496">
        <v>53</v>
      </c>
      <c r="F11496">
        <v>0</v>
      </c>
      <c r="G11496" t="s">
        <v>19</v>
      </c>
      <c r="H11496" t="s">
        <v>991</v>
      </c>
      <c r="I11496">
        <v>0.6</v>
      </c>
      <c r="J11496" t="s">
        <v>1499</v>
      </c>
      <c r="K11496">
        <v>450</v>
      </c>
      <c r="L11496">
        <v>4.4999999999999998E-2</v>
      </c>
      <c r="M11496">
        <f>_xlfn.XLOOKUP(_xlfn.TEXTJOIN("|",0,D11496,G11496,H11496,I11496),[3]방어구각인!$N$20:$N$370,[3]방어구각인!$M$20:$M$370)</f>
        <v>4.5499999999999999E-2</v>
      </c>
      <c r="N11496">
        <v>1.0989</v>
      </c>
    </row>
    <row r="11497" spans="1:14" x14ac:dyDescent="0.3">
      <c r="A11497" t="s">
        <v>1530</v>
      </c>
      <c r="B11497" t="s">
        <v>1847</v>
      </c>
      <c r="C11497">
        <f>_xlfn.XLOOKUP(B11497,[2]itemList_221219!$B:$B,[2]itemList_221219!$A:$A)</f>
        <v>304040</v>
      </c>
      <c r="D11497">
        <v>40</v>
      </c>
      <c r="E11497">
        <v>53</v>
      </c>
      <c r="F11497">
        <v>0</v>
      </c>
      <c r="G11497" t="s">
        <v>19</v>
      </c>
      <c r="H11497" t="s">
        <v>991</v>
      </c>
      <c r="I11497">
        <v>0.7</v>
      </c>
      <c r="J11497" t="s">
        <v>1500</v>
      </c>
      <c r="K11497">
        <v>434</v>
      </c>
      <c r="L11497">
        <v>4.3400000000000001E-2</v>
      </c>
      <c r="M11497">
        <f>_xlfn.XLOOKUP(_xlfn.TEXTJOIN("|",0,D11497,G11497,H11497,I11497),[3]방어구각인!$N$20:$N$370,[3]방어구각인!$M$20:$M$370)</f>
        <v>4.5499999999999999E-2</v>
      </c>
      <c r="N11497">
        <v>4.6154000000000002</v>
      </c>
    </row>
    <row r="11498" spans="1:14" x14ac:dyDescent="0.3">
      <c r="A11498" t="s">
        <v>1530</v>
      </c>
      <c r="B11498" t="s">
        <v>1847</v>
      </c>
      <c r="C11498">
        <f>_xlfn.XLOOKUP(B11498,[2]itemList_221219!$B:$B,[2]itemList_221219!$A:$A)</f>
        <v>304040</v>
      </c>
      <c r="D11498">
        <v>40</v>
      </c>
      <c r="E11498">
        <v>53</v>
      </c>
      <c r="F11498">
        <v>0</v>
      </c>
      <c r="G11498" t="s">
        <v>19</v>
      </c>
      <c r="H11498" t="s">
        <v>991</v>
      </c>
      <c r="I11498">
        <v>0.8</v>
      </c>
      <c r="J11498" t="s">
        <v>1501</v>
      </c>
      <c r="K11498">
        <v>428</v>
      </c>
      <c r="L11498">
        <v>4.2799999999999998E-2</v>
      </c>
      <c r="M11498">
        <f>_xlfn.XLOOKUP(_xlfn.TEXTJOIN("|",0,D11498,G11498,H11498,I11498),[3]방어구각인!$N$20:$N$370,[3]방어구각인!$M$20:$M$370)</f>
        <v>4.5499999999999999E-2</v>
      </c>
      <c r="N11498">
        <v>5.9340999999999999</v>
      </c>
    </row>
    <row r="11499" spans="1:14" x14ac:dyDescent="0.3">
      <c r="A11499" t="s">
        <v>1530</v>
      </c>
      <c r="B11499" t="s">
        <v>1847</v>
      </c>
      <c r="C11499">
        <f>_xlfn.XLOOKUP(B11499,[2]itemList_221219!$B:$B,[2]itemList_221219!$A:$A)</f>
        <v>304040</v>
      </c>
      <c r="D11499">
        <v>40</v>
      </c>
      <c r="E11499">
        <v>53</v>
      </c>
      <c r="F11499">
        <v>0</v>
      </c>
      <c r="G11499" t="s">
        <v>19</v>
      </c>
      <c r="H11499" t="s">
        <v>991</v>
      </c>
      <c r="I11499">
        <v>0.9</v>
      </c>
      <c r="J11499" t="s">
        <v>1502</v>
      </c>
      <c r="K11499">
        <v>476</v>
      </c>
      <c r="L11499">
        <v>4.7600000000000003E-2</v>
      </c>
      <c r="M11499">
        <f>_xlfn.XLOOKUP(_xlfn.TEXTJOIN("|",0,D11499,G11499,H11499,I11499),[3]방어구각인!$N$20:$N$370,[3]방어구각인!$M$20:$M$370)</f>
        <v>4.5499999999999999E-2</v>
      </c>
      <c r="N11499">
        <v>4.6154000000000002</v>
      </c>
    </row>
    <row r="11500" spans="1:14" x14ac:dyDescent="0.3">
      <c r="A11500" t="s">
        <v>1530</v>
      </c>
      <c r="B11500" t="s">
        <v>1847</v>
      </c>
      <c r="C11500">
        <f>_xlfn.XLOOKUP(B11500,[2]itemList_221219!$B:$B,[2]itemList_221219!$A:$A)</f>
        <v>304040</v>
      </c>
      <c r="D11500">
        <v>40</v>
      </c>
      <c r="E11500">
        <v>53</v>
      </c>
      <c r="F11500">
        <v>0</v>
      </c>
      <c r="G11500" t="s">
        <v>19</v>
      </c>
      <c r="H11500" t="s">
        <v>991</v>
      </c>
      <c r="I11500">
        <v>1</v>
      </c>
      <c r="J11500" t="s">
        <v>1503</v>
      </c>
      <c r="K11500">
        <v>481</v>
      </c>
      <c r="L11500">
        <v>4.8099999999999997E-2</v>
      </c>
      <c r="M11500">
        <f>_xlfn.XLOOKUP(_xlfn.TEXTJOIN("|",0,D11500,G11500,H11500,I11500),[3]방어구각인!$N$20:$N$370,[3]방어구각인!$M$20:$M$370)</f>
        <v>4.5499999999999999E-2</v>
      </c>
      <c r="N11500">
        <v>5.7142999999999997</v>
      </c>
    </row>
    <row r="11501" spans="1:14" x14ac:dyDescent="0.3">
      <c r="A11501" t="s">
        <v>1530</v>
      </c>
      <c r="B11501" t="s">
        <v>1847</v>
      </c>
      <c r="C11501">
        <f>_xlfn.XLOOKUP(B11501,[2]itemList_221219!$B:$B,[2]itemList_221219!$A:$A)</f>
        <v>304040</v>
      </c>
      <c r="D11501">
        <v>40</v>
      </c>
      <c r="E11501">
        <v>53</v>
      </c>
      <c r="F11501">
        <v>0</v>
      </c>
      <c r="G11501" t="s">
        <v>19</v>
      </c>
      <c r="H11501" t="s">
        <v>991</v>
      </c>
      <c r="I11501">
        <v>1.1000000000000001</v>
      </c>
      <c r="J11501" t="s">
        <v>1619</v>
      </c>
      <c r="K11501">
        <v>466</v>
      </c>
      <c r="L11501">
        <v>4.6600000000000003E-2</v>
      </c>
      <c r="M11501">
        <f>_xlfn.XLOOKUP(_xlfn.TEXTJOIN("|",0,D11501,G11501,H11501,I11501),[3]방어구각인!$N$20:$N$370,[3]방어구각인!$M$20:$M$370)</f>
        <v>4.5499999999999999E-2</v>
      </c>
      <c r="N11501">
        <v>2.4176000000000002</v>
      </c>
    </row>
    <row r="11502" spans="1:14" x14ac:dyDescent="0.3">
      <c r="A11502" t="s">
        <v>1530</v>
      </c>
      <c r="B11502" t="s">
        <v>1847</v>
      </c>
      <c r="C11502">
        <f>_xlfn.XLOOKUP(B11502,[2]itemList_221219!$B:$B,[2]itemList_221219!$A:$A)</f>
        <v>304040</v>
      </c>
      <c r="D11502">
        <v>40</v>
      </c>
      <c r="E11502">
        <v>53</v>
      </c>
      <c r="F11502">
        <v>0</v>
      </c>
      <c r="G11502" t="s">
        <v>19</v>
      </c>
      <c r="H11502" t="s">
        <v>991</v>
      </c>
      <c r="I11502">
        <v>1.2</v>
      </c>
      <c r="J11502" t="s">
        <v>1620</v>
      </c>
      <c r="K11502">
        <v>471</v>
      </c>
      <c r="L11502">
        <v>4.7100000000000003E-2</v>
      </c>
      <c r="M11502">
        <f>_xlfn.XLOOKUP(_xlfn.TEXTJOIN("|",0,D11502,G11502,H11502,I11502),[3]방어구각인!$N$20:$N$370,[3]방어구각인!$M$20:$M$370)</f>
        <v>4.5499999999999999E-2</v>
      </c>
      <c r="N11502">
        <v>3.5165000000000002</v>
      </c>
    </row>
    <row r="11503" spans="1:14" x14ac:dyDescent="0.3">
      <c r="A11503" t="s">
        <v>1530</v>
      </c>
      <c r="B11503" t="s">
        <v>1847</v>
      </c>
      <c r="C11503">
        <f>_xlfn.XLOOKUP(B11503,[2]itemList_221219!$B:$B,[2]itemList_221219!$A:$A)</f>
        <v>304040</v>
      </c>
      <c r="D11503">
        <v>40</v>
      </c>
      <c r="E11503">
        <v>53</v>
      </c>
      <c r="F11503">
        <v>0</v>
      </c>
      <c r="G11503" t="s">
        <v>19</v>
      </c>
      <c r="H11503" t="s">
        <v>991</v>
      </c>
      <c r="I11503">
        <v>1.3</v>
      </c>
      <c r="J11503" t="s">
        <v>1621</v>
      </c>
      <c r="K11503">
        <v>477</v>
      </c>
      <c r="L11503">
        <v>4.7699999999999999E-2</v>
      </c>
      <c r="M11503">
        <f>_xlfn.XLOOKUP(_xlfn.TEXTJOIN("|",0,D11503,G11503,H11503,I11503),[3]방어구각인!$N$20:$N$370,[3]방어구각인!$M$20:$M$370)</f>
        <v>4.5499999999999999E-2</v>
      </c>
      <c r="N11503">
        <v>4.8352000000000004</v>
      </c>
    </row>
    <row r="11504" spans="1:14" x14ac:dyDescent="0.3">
      <c r="A11504" t="s">
        <v>1530</v>
      </c>
      <c r="B11504" t="s">
        <v>1847</v>
      </c>
      <c r="C11504">
        <f>_xlfn.XLOOKUP(B11504,[2]itemList_221219!$B:$B,[2]itemList_221219!$A:$A)</f>
        <v>304040</v>
      </c>
      <c r="D11504">
        <v>40</v>
      </c>
      <c r="E11504">
        <v>53</v>
      </c>
      <c r="F11504">
        <v>0</v>
      </c>
      <c r="G11504" t="s">
        <v>19</v>
      </c>
      <c r="H11504" t="s">
        <v>991</v>
      </c>
      <c r="I11504">
        <v>1.4</v>
      </c>
      <c r="J11504" t="s">
        <v>1622</v>
      </c>
      <c r="K11504">
        <v>471</v>
      </c>
      <c r="L11504">
        <v>4.7100000000000003E-2</v>
      </c>
      <c r="M11504">
        <f>_xlfn.XLOOKUP(_xlfn.TEXTJOIN("|",0,D11504,G11504,H11504,I11504),[3]방어구각인!$N$20:$N$370,[3]방어구각인!$M$20:$M$370)</f>
        <v>4.5499999999999999E-2</v>
      </c>
      <c r="N11504">
        <v>3.5165000000000002</v>
      </c>
    </row>
    <row r="11505" spans="1:14" x14ac:dyDescent="0.3">
      <c r="A11505" t="s">
        <v>1530</v>
      </c>
      <c r="B11505" t="s">
        <v>1847</v>
      </c>
      <c r="C11505">
        <f>_xlfn.XLOOKUP(B11505,[2]itemList_221219!$B:$B,[2]itemList_221219!$A:$A)</f>
        <v>304040</v>
      </c>
      <c r="D11505">
        <v>40</v>
      </c>
      <c r="E11505">
        <v>53</v>
      </c>
      <c r="F11505">
        <v>0</v>
      </c>
      <c r="G11505" t="s">
        <v>19</v>
      </c>
      <c r="H11505" t="s">
        <v>991</v>
      </c>
      <c r="I11505">
        <v>1.5</v>
      </c>
      <c r="J11505" t="s">
        <v>1623</v>
      </c>
      <c r="K11505">
        <v>479</v>
      </c>
      <c r="L11505">
        <v>4.7899999999999998E-2</v>
      </c>
      <c r="M11505">
        <f>_xlfn.XLOOKUP(_xlfn.TEXTJOIN("|",0,D11505,G11505,H11505,I11505),[3]방어구각인!$N$20:$N$370,[3]방어구각인!$M$20:$M$370)</f>
        <v>4.5499999999999999E-2</v>
      </c>
      <c r="N11505">
        <v>5.2747000000000002</v>
      </c>
    </row>
    <row r="11506" spans="1:14" x14ac:dyDescent="0.3">
      <c r="A11506" t="s">
        <v>1530</v>
      </c>
      <c r="B11506" t="s">
        <v>1847</v>
      </c>
      <c r="C11506">
        <f>_xlfn.XLOOKUP(B11506,[2]itemList_221219!$B:$B,[2]itemList_221219!$A:$A)</f>
        <v>304040</v>
      </c>
      <c r="D11506">
        <v>40</v>
      </c>
      <c r="E11506">
        <v>54</v>
      </c>
      <c r="F11506">
        <v>0</v>
      </c>
      <c r="G11506" t="s">
        <v>19</v>
      </c>
      <c r="H11506" t="s">
        <v>992</v>
      </c>
      <c r="I11506">
        <v>0.5</v>
      </c>
      <c r="J11506" t="s">
        <v>1504</v>
      </c>
      <c r="K11506">
        <v>217</v>
      </c>
      <c r="L11506">
        <v>2.1700000000000001E-2</v>
      </c>
      <c r="M11506">
        <f>_xlfn.XLOOKUP(_xlfn.TEXTJOIN("|",0,D11506,G11506,H11506,I11506),[3]방어구각인!$N$20:$N$370,[3]방어구각인!$M$20:$M$370)</f>
        <v>1.9199999999999998E-2</v>
      </c>
      <c r="N11506">
        <v>13.020799999999999</v>
      </c>
    </row>
    <row r="11507" spans="1:14" x14ac:dyDescent="0.3">
      <c r="A11507" t="s">
        <v>1530</v>
      </c>
      <c r="B11507" t="s">
        <v>1847</v>
      </c>
      <c r="C11507">
        <f>_xlfn.XLOOKUP(B11507,[2]itemList_221219!$B:$B,[2]itemList_221219!$A:$A)</f>
        <v>304040</v>
      </c>
      <c r="D11507">
        <v>40</v>
      </c>
      <c r="E11507">
        <v>54</v>
      </c>
      <c r="F11507">
        <v>0</v>
      </c>
      <c r="G11507" t="s">
        <v>19</v>
      </c>
      <c r="H11507" t="s">
        <v>992</v>
      </c>
      <c r="I11507">
        <v>0.6</v>
      </c>
      <c r="J11507" t="s">
        <v>1505</v>
      </c>
      <c r="K11507">
        <v>184</v>
      </c>
      <c r="L11507">
        <v>1.84E-2</v>
      </c>
      <c r="M11507">
        <f>_xlfn.XLOOKUP(_xlfn.TEXTJOIN("|",0,D11507,G11507,H11507,I11507),[3]방어구각인!$N$20:$N$370,[3]방어구각인!$M$20:$M$370)</f>
        <v>1.9199999999999998E-2</v>
      </c>
      <c r="N11507">
        <v>4.1666999999999996</v>
      </c>
    </row>
    <row r="11508" spans="1:14" x14ac:dyDescent="0.3">
      <c r="A11508" t="s">
        <v>1530</v>
      </c>
      <c r="B11508" t="s">
        <v>1847</v>
      </c>
      <c r="C11508">
        <f>_xlfn.XLOOKUP(B11508,[2]itemList_221219!$B:$B,[2]itemList_221219!$A:$A)</f>
        <v>304040</v>
      </c>
      <c r="D11508">
        <v>40</v>
      </c>
      <c r="E11508">
        <v>54</v>
      </c>
      <c r="F11508">
        <v>0</v>
      </c>
      <c r="G11508" t="s">
        <v>19</v>
      </c>
      <c r="H11508" t="s">
        <v>992</v>
      </c>
      <c r="I11508">
        <v>0.7</v>
      </c>
      <c r="J11508" t="s">
        <v>1506</v>
      </c>
      <c r="K11508">
        <v>201</v>
      </c>
      <c r="L11508">
        <v>2.01E-2</v>
      </c>
      <c r="M11508">
        <f>_xlfn.XLOOKUP(_xlfn.TEXTJOIN("|",0,D11508,G11508,H11508,I11508),[3]방어구각인!$N$20:$N$370,[3]방어구각인!$M$20:$M$370)</f>
        <v>1.9199999999999998E-2</v>
      </c>
      <c r="N11508">
        <v>4.6875</v>
      </c>
    </row>
    <row r="11509" spans="1:14" x14ac:dyDescent="0.3">
      <c r="A11509" t="s">
        <v>1530</v>
      </c>
      <c r="B11509" t="s">
        <v>1847</v>
      </c>
      <c r="C11509">
        <f>_xlfn.XLOOKUP(B11509,[2]itemList_221219!$B:$B,[2]itemList_221219!$A:$A)</f>
        <v>304040</v>
      </c>
      <c r="D11509">
        <v>40</v>
      </c>
      <c r="E11509">
        <v>54</v>
      </c>
      <c r="F11509">
        <v>0</v>
      </c>
      <c r="G11509" t="s">
        <v>19</v>
      </c>
      <c r="H11509" t="s">
        <v>992</v>
      </c>
      <c r="I11509">
        <v>0.8</v>
      </c>
      <c r="J11509" t="s">
        <v>1507</v>
      </c>
      <c r="K11509">
        <v>198</v>
      </c>
      <c r="L11509">
        <v>1.9800000000000002E-2</v>
      </c>
      <c r="M11509">
        <f>_xlfn.XLOOKUP(_xlfn.TEXTJOIN("|",0,D11509,G11509,H11509,I11509),[3]방어구각인!$N$20:$N$370,[3]방어구각인!$M$20:$M$370)</f>
        <v>1.9199999999999998E-2</v>
      </c>
      <c r="N11509">
        <v>3.125</v>
      </c>
    </row>
    <row r="11510" spans="1:14" x14ac:dyDescent="0.3">
      <c r="A11510" t="s">
        <v>1530</v>
      </c>
      <c r="B11510" t="s">
        <v>1847</v>
      </c>
      <c r="C11510">
        <f>_xlfn.XLOOKUP(B11510,[2]itemList_221219!$B:$B,[2]itemList_221219!$A:$A)</f>
        <v>304040</v>
      </c>
      <c r="D11510">
        <v>40</v>
      </c>
      <c r="E11510">
        <v>54</v>
      </c>
      <c r="F11510">
        <v>0</v>
      </c>
      <c r="G11510" t="s">
        <v>19</v>
      </c>
      <c r="H11510" t="s">
        <v>992</v>
      </c>
      <c r="I11510">
        <v>0.9</v>
      </c>
      <c r="J11510" t="s">
        <v>1508</v>
      </c>
      <c r="K11510">
        <v>209</v>
      </c>
      <c r="L11510">
        <v>2.0899999999999998E-2</v>
      </c>
      <c r="M11510">
        <f>_xlfn.XLOOKUP(_xlfn.TEXTJOIN("|",0,D11510,G11510,H11510,I11510),[3]방어구각인!$N$20:$N$370,[3]방어구각인!$M$20:$M$370)</f>
        <v>1.9199999999999998E-2</v>
      </c>
      <c r="N11510">
        <v>8.8542000000000005</v>
      </c>
    </row>
    <row r="11511" spans="1:14" x14ac:dyDescent="0.3">
      <c r="A11511" t="s">
        <v>1530</v>
      </c>
      <c r="B11511" t="s">
        <v>1847</v>
      </c>
      <c r="C11511">
        <f>_xlfn.XLOOKUP(B11511,[2]itemList_221219!$B:$B,[2]itemList_221219!$A:$A)</f>
        <v>304040</v>
      </c>
      <c r="D11511">
        <v>40</v>
      </c>
      <c r="E11511">
        <v>54</v>
      </c>
      <c r="F11511">
        <v>0</v>
      </c>
      <c r="G11511" t="s">
        <v>19</v>
      </c>
      <c r="H11511" t="s">
        <v>992</v>
      </c>
      <c r="I11511">
        <v>1</v>
      </c>
      <c r="J11511" t="s">
        <v>1509</v>
      </c>
      <c r="K11511">
        <v>180</v>
      </c>
      <c r="L11511">
        <v>1.7999999999999999E-2</v>
      </c>
      <c r="M11511">
        <f>_xlfn.XLOOKUP(_xlfn.TEXTJOIN("|",0,D11511,G11511,H11511,I11511),[3]방어구각인!$N$20:$N$370,[3]방어구각인!$M$20:$M$370)</f>
        <v>1.9199999999999998E-2</v>
      </c>
      <c r="N11511">
        <v>6.25</v>
      </c>
    </row>
    <row r="11512" spans="1:14" x14ac:dyDescent="0.3">
      <c r="A11512" t="s">
        <v>1530</v>
      </c>
      <c r="B11512" t="s">
        <v>1847</v>
      </c>
      <c r="C11512">
        <f>_xlfn.XLOOKUP(B11512,[2]itemList_221219!$B:$B,[2]itemList_221219!$A:$A)</f>
        <v>304040</v>
      </c>
      <c r="D11512">
        <v>40</v>
      </c>
      <c r="E11512">
        <v>54</v>
      </c>
      <c r="F11512">
        <v>0</v>
      </c>
      <c r="G11512" t="s">
        <v>19</v>
      </c>
      <c r="H11512" t="s">
        <v>992</v>
      </c>
      <c r="I11512">
        <v>1.1000000000000001</v>
      </c>
      <c r="J11512" t="s">
        <v>1510</v>
      </c>
      <c r="K11512">
        <v>226</v>
      </c>
      <c r="L11512">
        <v>2.2599999999999999E-2</v>
      </c>
      <c r="M11512">
        <f>_xlfn.XLOOKUP(_xlfn.TEXTJOIN("|",0,D11512,G11512,H11512,I11512),[3]방어구각인!$N$20:$N$370,[3]방어구각인!$M$20:$M$370)</f>
        <v>1.9199999999999998E-2</v>
      </c>
      <c r="N11512">
        <v>17.708300000000001</v>
      </c>
    </row>
    <row r="11513" spans="1:14" x14ac:dyDescent="0.3">
      <c r="A11513" t="s">
        <v>1530</v>
      </c>
      <c r="B11513" t="s">
        <v>1847</v>
      </c>
      <c r="C11513">
        <f>_xlfn.XLOOKUP(B11513,[2]itemList_221219!$B:$B,[2]itemList_221219!$A:$A)</f>
        <v>304040</v>
      </c>
      <c r="D11513">
        <v>40</v>
      </c>
      <c r="E11513">
        <v>54</v>
      </c>
      <c r="F11513">
        <v>0</v>
      </c>
      <c r="G11513" t="s">
        <v>19</v>
      </c>
      <c r="H11513" t="s">
        <v>992</v>
      </c>
      <c r="I11513">
        <v>1.2</v>
      </c>
      <c r="J11513" t="s">
        <v>1511</v>
      </c>
      <c r="K11513">
        <v>202</v>
      </c>
      <c r="L11513">
        <v>2.0199999999999999E-2</v>
      </c>
      <c r="M11513">
        <f>_xlfn.XLOOKUP(_xlfn.TEXTJOIN("|",0,D11513,G11513,H11513,I11513),[3]방어구각인!$N$20:$N$370,[3]방어구각인!$M$20:$M$370)</f>
        <v>1.9199999999999998E-2</v>
      </c>
      <c r="N11513">
        <v>5.2083000000000004</v>
      </c>
    </row>
    <row r="11514" spans="1:14" x14ac:dyDescent="0.3">
      <c r="A11514" t="s">
        <v>1530</v>
      </c>
      <c r="B11514" t="s">
        <v>1847</v>
      </c>
      <c r="C11514">
        <f>_xlfn.XLOOKUP(B11514,[2]itemList_221219!$B:$B,[2]itemList_221219!$A:$A)</f>
        <v>304040</v>
      </c>
      <c r="D11514">
        <v>40</v>
      </c>
      <c r="E11514">
        <v>54</v>
      </c>
      <c r="F11514">
        <v>0</v>
      </c>
      <c r="G11514" t="s">
        <v>19</v>
      </c>
      <c r="H11514" t="s">
        <v>992</v>
      </c>
      <c r="I11514">
        <v>1.3</v>
      </c>
      <c r="J11514" t="s">
        <v>1512</v>
      </c>
      <c r="K11514">
        <v>207</v>
      </c>
      <c r="L11514">
        <v>2.07E-2</v>
      </c>
      <c r="M11514">
        <f>_xlfn.XLOOKUP(_xlfn.TEXTJOIN("|",0,D11514,G11514,H11514,I11514),[3]방어구각인!$N$20:$N$370,[3]방어구각인!$M$20:$M$370)</f>
        <v>1.9199999999999998E-2</v>
      </c>
      <c r="N11514">
        <v>7.8125</v>
      </c>
    </row>
    <row r="11515" spans="1:14" x14ac:dyDescent="0.3">
      <c r="A11515" t="s">
        <v>1530</v>
      </c>
      <c r="B11515" t="s">
        <v>1847</v>
      </c>
      <c r="C11515">
        <f>_xlfn.XLOOKUP(B11515,[2]itemList_221219!$B:$B,[2]itemList_221219!$A:$A)</f>
        <v>304040</v>
      </c>
      <c r="D11515">
        <v>40</v>
      </c>
      <c r="E11515">
        <v>54</v>
      </c>
      <c r="F11515">
        <v>0</v>
      </c>
      <c r="G11515" t="s">
        <v>19</v>
      </c>
      <c r="H11515" t="s">
        <v>992</v>
      </c>
      <c r="I11515">
        <v>1.4</v>
      </c>
      <c r="J11515" t="s">
        <v>1513</v>
      </c>
      <c r="K11515">
        <v>193</v>
      </c>
      <c r="L11515">
        <v>1.9300000000000001E-2</v>
      </c>
      <c r="M11515">
        <f>_xlfn.XLOOKUP(_xlfn.TEXTJOIN("|",0,D11515,G11515,H11515,I11515),[3]방어구각인!$N$20:$N$370,[3]방어구각인!$M$20:$M$370)</f>
        <v>1.9199999999999998E-2</v>
      </c>
      <c r="N11515">
        <v>0.52080000000000004</v>
      </c>
    </row>
    <row r="11516" spans="1:14" x14ac:dyDescent="0.3">
      <c r="A11516" t="s">
        <v>1530</v>
      </c>
      <c r="B11516" t="s">
        <v>1847</v>
      </c>
      <c r="C11516">
        <f>_xlfn.XLOOKUP(B11516,[2]itemList_221219!$B:$B,[2]itemList_221219!$A:$A)</f>
        <v>304040</v>
      </c>
      <c r="D11516">
        <v>40</v>
      </c>
      <c r="E11516">
        <v>54</v>
      </c>
      <c r="F11516">
        <v>0</v>
      </c>
      <c r="G11516" t="s">
        <v>19</v>
      </c>
      <c r="H11516" t="s">
        <v>992</v>
      </c>
      <c r="I11516">
        <v>1.5</v>
      </c>
      <c r="J11516" t="s">
        <v>1514</v>
      </c>
      <c r="K11516">
        <v>186</v>
      </c>
      <c r="L11516">
        <v>1.8599999999999998E-2</v>
      </c>
      <c r="M11516">
        <f>_xlfn.XLOOKUP(_xlfn.TEXTJOIN("|",0,D11516,G11516,H11516,I11516),[3]방어구각인!$N$20:$N$370,[3]방어구각인!$M$20:$M$370)</f>
        <v>1.9199999999999998E-2</v>
      </c>
      <c r="N11516">
        <v>3.125</v>
      </c>
    </row>
    <row r="11517" spans="1:14" x14ac:dyDescent="0.3">
      <c r="A11517" t="s">
        <v>1530</v>
      </c>
      <c r="B11517" t="s">
        <v>1847</v>
      </c>
      <c r="C11517">
        <f>_xlfn.XLOOKUP(B11517,[2]itemList_221219!$B:$B,[2]itemList_221219!$A:$A)</f>
        <v>304040</v>
      </c>
      <c r="D11517">
        <v>40</v>
      </c>
      <c r="E11517">
        <v>54</v>
      </c>
      <c r="F11517">
        <v>0</v>
      </c>
      <c r="G11517" t="s">
        <v>19</v>
      </c>
      <c r="H11517" t="s">
        <v>992</v>
      </c>
      <c r="I11517">
        <v>1.6</v>
      </c>
      <c r="J11517" t="s">
        <v>1515</v>
      </c>
      <c r="K11517">
        <v>205</v>
      </c>
      <c r="L11517">
        <v>2.0500000000000001E-2</v>
      </c>
      <c r="M11517">
        <f>_xlfn.XLOOKUP(_xlfn.TEXTJOIN("|",0,D11517,G11517,H11517,I11517),[3]방어구각인!$N$20:$N$370,[3]방어구각인!$M$20:$M$370)</f>
        <v>1.9199999999999998E-2</v>
      </c>
      <c r="N11517">
        <v>6.7708000000000004</v>
      </c>
    </row>
    <row r="11518" spans="1:14" x14ac:dyDescent="0.3">
      <c r="A11518" t="s">
        <v>1530</v>
      </c>
      <c r="B11518" t="s">
        <v>1847</v>
      </c>
      <c r="C11518">
        <f>_xlfn.XLOOKUP(B11518,[2]itemList_221219!$B:$B,[2]itemList_221219!$A:$A)</f>
        <v>304040</v>
      </c>
      <c r="D11518">
        <v>40</v>
      </c>
      <c r="E11518">
        <v>54</v>
      </c>
      <c r="F11518">
        <v>0</v>
      </c>
      <c r="G11518" t="s">
        <v>19</v>
      </c>
      <c r="H11518" t="s">
        <v>992</v>
      </c>
      <c r="I11518">
        <v>1.7</v>
      </c>
      <c r="J11518" t="s">
        <v>1516</v>
      </c>
      <c r="K11518">
        <v>180</v>
      </c>
      <c r="L11518">
        <v>1.7999999999999999E-2</v>
      </c>
      <c r="M11518">
        <f>_xlfn.XLOOKUP(_xlfn.TEXTJOIN("|",0,D11518,G11518,H11518,I11518),[3]방어구각인!$N$20:$N$370,[3]방어구각인!$M$20:$M$370)</f>
        <v>1.9199999999999998E-2</v>
      </c>
      <c r="N11518">
        <v>6.25</v>
      </c>
    </row>
    <row r="11519" spans="1:14" x14ac:dyDescent="0.3">
      <c r="A11519" t="s">
        <v>1530</v>
      </c>
      <c r="B11519" t="s">
        <v>1847</v>
      </c>
      <c r="C11519">
        <f>_xlfn.XLOOKUP(B11519,[2]itemList_221219!$B:$B,[2]itemList_221219!$A:$A)</f>
        <v>304040</v>
      </c>
      <c r="D11519">
        <v>40</v>
      </c>
      <c r="E11519">
        <v>54</v>
      </c>
      <c r="F11519">
        <v>0</v>
      </c>
      <c r="G11519" t="s">
        <v>19</v>
      </c>
      <c r="H11519" t="s">
        <v>992</v>
      </c>
      <c r="I11519">
        <v>1.8</v>
      </c>
      <c r="J11519" t="s">
        <v>1517</v>
      </c>
      <c r="K11519">
        <v>176</v>
      </c>
      <c r="L11519">
        <v>1.7600000000000001E-2</v>
      </c>
      <c r="M11519">
        <f>_xlfn.XLOOKUP(_xlfn.TEXTJOIN("|",0,D11519,G11519,H11519,I11519),[3]방어구각인!$N$20:$N$370,[3]방어구각인!$M$20:$M$370)</f>
        <v>1.9199999999999998E-2</v>
      </c>
      <c r="N11519">
        <v>8.3332999999999995</v>
      </c>
    </row>
    <row r="11520" spans="1:14" x14ac:dyDescent="0.3">
      <c r="A11520" t="s">
        <v>1530</v>
      </c>
      <c r="B11520" t="s">
        <v>1847</v>
      </c>
      <c r="C11520">
        <f>_xlfn.XLOOKUP(B11520,[2]itemList_221219!$B:$B,[2]itemList_221219!$A:$A)</f>
        <v>304040</v>
      </c>
      <c r="D11520">
        <v>40</v>
      </c>
      <c r="E11520">
        <v>54</v>
      </c>
      <c r="F11520">
        <v>0</v>
      </c>
      <c r="G11520" t="s">
        <v>19</v>
      </c>
      <c r="H11520" t="s">
        <v>992</v>
      </c>
      <c r="I11520">
        <v>1.9</v>
      </c>
      <c r="J11520" t="s">
        <v>1518</v>
      </c>
      <c r="K11520">
        <v>207</v>
      </c>
      <c r="L11520">
        <v>2.07E-2</v>
      </c>
      <c r="M11520">
        <f>_xlfn.XLOOKUP(_xlfn.TEXTJOIN("|",0,D11520,G11520,H11520,I11520),[3]방어구각인!$N$20:$N$370,[3]방어구각인!$M$20:$M$370)</f>
        <v>1.9199999999999998E-2</v>
      </c>
      <c r="N11520">
        <v>7.8125</v>
      </c>
    </row>
    <row r="11521" spans="1:14" x14ac:dyDescent="0.3">
      <c r="A11521" t="s">
        <v>1530</v>
      </c>
      <c r="B11521" t="s">
        <v>1847</v>
      </c>
      <c r="C11521">
        <f>_xlfn.XLOOKUP(B11521,[2]itemList_221219!$B:$B,[2]itemList_221219!$A:$A)</f>
        <v>304040</v>
      </c>
      <c r="D11521">
        <v>40</v>
      </c>
      <c r="E11521">
        <v>54</v>
      </c>
      <c r="F11521">
        <v>0</v>
      </c>
      <c r="G11521" t="s">
        <v>19</v>
      </c>
      <c r="H11521" t="s">
        <v>992</v>
      </c>
      <c r="I11521">
        <v>2</v>
      </c>
      <c r="J11521" t="s">
        <v>1519</v>
      </c>
      <c r="K11521">
        <v>213</v>
      </c>
      <c r="L11521">
        <v>2.1299999999999999E-2</v>
      </c>
      <c r="M11521">
        <f>_xlfn.XLOOKUP(_xlfn.TEXTJOIN("|",0,D11521,G11521,H11521,I11521),[3]방어구각인!$N$20:$N$370,[3]방어구각인!$M$20:$M$370)</f>
        <v>1.9199999999999998E-2</v>
      </c>
      <c r="N11521">
        <v>10.9375</v>
      </c>
    </row>
    <row r="11522" spans="1:14" x14ac:dyDescent="0.3">
      <c r="A11522" t="s">
        <v>1530</v>
      </c>
      <c r="B11522" t="s">
        <v>1847</v>
      </c>
      <c r="C11522">
        <f>_xlfn.XLOOKUP(B11522,[2]itemList_221219!$B:$B,[2]itemList_221219!$A:$A)</f>
        <v>304040</v>
      </c>
      <c r="D11522">
        <v>40</v>
      </c>
      <c r="E11522">
        <v>54</v>
      </c>
      <c r="F11522">
        <v>0</v>
      </c>
      <c r="G11522" t="s">
        <v>19</v>
      </c>
      <c r="H11522" t="s">
        <v>992</v>
      </c>
      <c r="I11522">
        <v>2.1</v>
      </c>
      <c r="J11522" t="s">
        <v>1520</v>
      </c>
      <c r="K11522">
        <v>183</v>
      </c>
      <c r="L11522">
        <v>1.83E-2</v>
      </c>
      <c r="M11522">
        <f>_xlfn.XLOOKUP(_xlfn.TEXTJOIN("|",0,D11522,G11522,H11522,I11522),[3]방어구각인!$N$20:$N$370,[3]방어구각인!$M$20:$M$370)</f>
        <v>1.9199999999999998E-2</v>
      </c>
      <c r="N11522">
        <v>4.6875</v>
      </c>
    </row>
    <row r="11523" spans="1:14" x14ac:dyDescent="0.3">
      <c r="A11523" t="s">
        <v>1530</v>
      </c>
      <c r="B11523" t="s">
        <v>1847</v>
      </c>
      <c r="C11523">
        <f>_xlfn.XLOOKUP(B11523,[2]itemList_221219!$B:$B,[2]itemList_221219!$A:$A)</f>
        <v>304040</v>
      </c>
      <c r="D11523">
        <v>40</v>
      </c>
      <c r="E11523">
        <v>54</v>
      </c>
      <c r="F11523">
        <v>0</v>
      </c>
      <c r="G11523" t="s">
        <v>19</v>
      </c>
      <c r="H11523" t="s">
        <v>992</v>
      </c>
      <c r="I11523">
        <v>2.2000000000000002</v>
      </c>
      <c r="J11523" t="s">
        <v>1521</v>
      </c>
      <c r="K11523">
        <v>211</v>
      </c>
      <c r="L11523">
        <v>2.1100000000000001E-2</v>
      </c>
      <c r="M11523">
        <f>_xlfn.XLOOKUP(_xlfn.TEXTJOIN("|",0,D11523,G11523,H11523,I11523),[3]방어구각인!$N$20:$N$370,[3]방어구각인!$M$20:$M$370)</f>
        <v>1.9199999999999998E-2</v>
      </c>
      <c r="N11523">
        <v>9.8957999999999995</v>
      </c>
    </row>
    <row r="11524" spans="1:14" x14ac:dyDescent="0.3">
      <c r="A11524" t="s">
        <v>1530</v>
      </c>
      <c r="B11524" t="s">
        <v>1847</v>
      </c>
      <c r="C11524">
        <f>_xlfn.XLOOKUP(B11524,[2]itemList_221219!$B:$B,[2]itemList_221219!$A:$A)</f>
        <v>304040</v>
      </c>
      <c r="D11524">
        <v>40</v>
      </c>
      <c r="E11524">
        <v>54</v>
      </c>
      <c r="F11524">
        <v>0</v>
      </c>
      <c r="G11524" t="s">
        <v>19</v>
      </c>
      <c r="H11524" t="s">
        <v>992</v>
      </c>
      <c r="I11524">
        <v>2.2999999999999998</v>
      </c>
      <c r="J11524" t="s">
        <v>1522</v>
      </c>
      <c r="K11524">
        <v>176</v>
      </c>
      <c r="L11524">
        <v>1.7600000000000001E-2</v>
      </c>
      <c r="M11524">
        <f>_xlfn.XLOOKUP(_xlfn.TEXTJOIN("|",0,D11524,G11524,H11524,I11524),[3]방어구각인!$N$20:$N$370,[3]방어구각인!$M$20:$M$370)</f>
        <v>1.9199999999999998E-2</v>
      </c>
      <c r="N11524">
        <v>8.3332999999999995</v>
      </c>
    </row>
    <row r="11525" spans="1:14" x14ac:dyDescent="0.3">
      <c r="A11525" t="s">
        <v>1530</v>
      </c>
      <c r="B11525" t="s">
        <v>1847</v>
      </c>
      <c r="C11525">
        <f>_xlfn.XLOOKUP(B11525,[2]itemList_221219!$B:$B,[2]itemList_221219!$A:$A)</f>
        <v>304040</v>
      </c>
      <c r="D11525">
        <v>40</v>
      </c>
      <c r="E11525">
        <v>54</v>
      </c>
      <c r="F11525">
        <v>0</v>
      </c>
      <c r="G11525" t="s">
        <v>19</v>
      </c>
      <c r="H11525" t="s">
        <v>992</v>
      </c>
      <c r="I11525">
        <v>2.4</v>
      </c>
      <c r="J11525" t="s">
        <v>1523</v>
      </c>
      <c r="K11525">
        <v>200</v>
      </c>
      <c r="L11525">
        <v>0.02</v>
      </c>
      <c r="M11525">
        <f>_xlfn.XLOOKUP(_xlfn.TEXTJOIN("|",0,D11525,G11525,H11525,I11525),[3]방어구각인!$N$20:$N$370,[3]방어구각인!$M$20:$M$370)</f>
        <v>1.9199999999999998E-2</v>
      </c>
      <c r="N11525">
        <v>4.1666999999999996</v>
      </c>
    </row>
    <row r="11526" spans="1:14" x14ac:dyDescent="0.3">
      <c r="A11526" t="s">
        <v>1530</v>
      </c>
      <c r="B11526" t="s">
        <v>1847</v>
      </c>
      <c r="C11526">
        <f>_xlfn.XLOOKUP(B11526,[2]itemList_221219!$B:$B,[2]itemList_221219!$A:$A)</f>
        <v>304040</v>
      </c>
      <c r="D11526">
        <v>40</v>
      </c>
      <c r="E11526">
        <v>54</v>
      </c>
      <c r="F11526">
        <v>0</v>
      </c>
      <c r="G11526" t="s">
        <v>19</v>
      </c>
      <c r="H11526" t="s">
        <v>992</v>
      </c>
      <c r="I11526">
        <v>2.5</v>
      </c>
      <c r="J11526" t="s">
        <v>1524</v>
      </c>
      <c r="K11526">
        <v>178</v>
      </c>
      <c r="L11526">
        <v>1.78E-2</v>
      </c>
      <c r="M11526">
        <f>_xlfn.XLOOKUP(_xlfn.TEXTJOIN("|",0,D11526,G11526,H11526,I11526),[3]방어구각인!$N$20:$N$370,[3]방어구각인!$M$20:$M$370)</f>
        <v>1.9199999999999998E-2</v>
      </c>
      <c r="N11526">
        <v>7.2916999999999996</v>
      </c>
    </row>
    <row r="11527" spans="1:14" x14ac:dyDescent="0.3">
      <c r="A11527" t="s">
        <v>1530</v>
      </c>
      <c r="B11527" t="s">
        <v>1847</v>
      </c>
      <c r="C11527">
        <f>_xlfn.XLOOKUP(B11527,[2]itemList_221219!$B:$B,[2]itemList_221219!$A:$A)</f>
        <v>304040</v>
      </c>
      <c r="D11527">
        <v>40</v>
      </c>
      <c r="E11527">
        <v>54</v>
      </c>
      <c r="F11527">
        <v>0</v>
      </c>
      <c r="G11527" t="s">
        <v>19</v>
      </c>
      <c r="H11527" t="s">
        <v>992</v>
      </c>
      <c r="I11527">
        <v>2.6</v>
      </c>
      <c r="J11527" t="s">
        <v>1525</v>
      </c>
      <c r="K11527">
        <v>197</v>
      </c>
      <c r="L11527">
        <v>1.9699999999999999E-2</v>
      </c>
      <c r="M11527">
        <f>_xlfn.XLOOKUP(_xlfn.TEXTJOIN("|",0,D11527,G11527,H11527,I11527),[3]방어구각인!$N$20:$N$370,[3]방어구각인!$M$20:$M$370)</f>
        <v>1.9199999999999998E-2</v>
      </c>
      <c r="N11527">
        <v>2.6042000000000001</v>
      </c>
    </row>
    <row r="11528" spans="1:14" x14ac:dyDescent="0.3">
      <c r="A11528" t="s">
        <v>1530</v>
      </c>
      <c r="B11528" t="s">
        <v>1847</v>
      </c>
      <c r="C11528">
        <f>_xlfn.XLOOKUP(B11528,[2]itemList_221219!$B:$B,[2]itemList_221219!$A:$A)</f>
        <v>304040</v>
      </c>
      <c r="D11528">
        <v>40</v>
      </c>
      <c r="E11528">
        <v>54</v>
      </c>
      <c r="F11528">
        <v>0</v>
      </c>
      <c r="G11528" t="s">
        <v>19</v>
      </c>
      <c r="H11528" t="s">
        <v>992</v>
      </c>
      <c r="I11528">
        <v>2.7</v>
      </c>
      <c r="J11528" t="s">
        <v>1526</v>
      </c>
      <c r="K11528">
        <v>178</v>
      </c>
      <c r="L11528">
        <v>1.78E-2</v>
      </c>
      <c r="M11528">
        <f>_xlfn.XLOOKUP(_xlfn.TEXTJOIN("|",0,D11528,G11528,H11528,I11528),[3]방어구각인!$N$20:$N$370,[3]방어구각인!$M$20:$M$370)</f>
        <v>1.9199999999999998E-2</v>
      </c>
      <c r="N11528">
        <v>7.2916999999999996</v>
      </c>
    </row>
    <row r="11529" spans="1:14" x14ac:dyDescent="0.3">
      <c r="A11529" t="s">
        <v>1530</v>
      </c>
      <c r="B11529" t="s">
        <v>1847</v>
      </c>
      <c r="C11529">
        <f>_xlfn.XLOOKUP(B11529,[2]itemList_221219!$B:$B,[2]itemList_221219!$A:$A)</f>
        <v>304040</v>
      </c>
      <c r="D11529">
        <v>40</v>
      </c>
      <c r="E11529">
        <v>54</v>
      </c>
      <c r="F11529">
        <v>0</v>
      </c>
      <c r="G11529" t="s">
        <v>19</v>
      </c>
      <c r="H11529" t="s">
        <v>992</v>
      </c>
      <c r="I11529">
        <v>2.8</v>
      </c>
      <c r="J11529" t="s">
        <v>1527</v>
      </c>
      <c r="K11529">
        <v>203</v>
      </c>
      <c r="L11529">
        <v>2.0299999999999999E-2</v>
      </c>
      <c r="M11529">
        <f>_xlfn.XLOOKUP(_xlfn.TEXTJOIN("|",0,D11529,G11529,H11529,I11529),[3]방어구각인!$N$20:$N$370,[3]방어구각인!$M$20:$M$370)</f>
        <v>1.9199999999999998E-2</v>
      </c>
      <c r="N11529">
        <v>5.7291999999999996</v>
      </c>
    </row>
    <row r="11530" spans="1:14" x14ac:dyDescent="0.3">
      <c r="A11530" t="s">
        <v>1530</v>
      </c>
      <c r="B11530" t="s">
        <v>1847</v>
      </c>
      <c r="C11530">
        <f>_xlfn.XLOOKUP(B11530,[2]itemList_221219!$B:$B,[2]itemList_221219!$A:$A)</f>
        <v>304040</v>
      </c>
      <c r="D11530">
        <v>40</v>
      </c>
      <c r="E11530">
        <v>54</v>
      </c>
      <c r="F11530">
        <v>0</v>
      </c>
      <c r="G11530" t="s">
        <v>19</v>
      </c>
      <c r="H11530" t="s">
        <v>992</v>
      </c>
      <c r="I11530">
        <v>2.9</v>
      </c>
      <c r="J11530" t="s">
        <v>1528</v>
      </c>
      <c r="K11530">
        <v>195</v>
      </c>
      <c r="L11530">
        <v>1.95E-2</v>
      </c>
      <c r="M11530">
        <f>_xlfn.XLOOKUP(_xlfn.TEXTJOIN("|",0,D11530,G11530,H11530,I11530),[3]방어구각인!$N$20:$N$370,[3]방어구각인!$M$20:$M$370)</f>
        <v>1.9199999999999998E-2</v>
      </c>
      <c r="N11530">
        <v>1.5625</v>
      </c>
    </row>
    <row r="11531" spans="1:14" x14ac:dyDescent="0.3">
      <c r="A11531" t="s">
        <v>1530</v>
      </c>
      <c r="B11531" t="s">
        <v>1847</v>
      </c>
      <c r="C11531">
        <f>_xlfn.XLOOKUP(B11531,[2]itemList_221219!$B:$B,[2]itemList_221219!$A:$A)</f>
        <v>304040</v>
      </c>
      <c r="D11531">
        <v>40</v>
      </c>
      <c r="E11531">
        <v>54</v>
      </c>
      <c r="F11531">
        <v>0</v>
      </c>
      <c r="G11531" t="s">
        <v>19</v>
      </c>
      <c r="H11531" t="s">
        <v>992</v>
      </c>
      <c r="I11531">
        <v>3</v>
      </c>
      <c r="J11531" t="s">
        <v>1529</v>
      </c>
      <c r="K11531">
        <v>191</v>
      </c>
      <c r="L11531">
        <v>1.9099999999999999E-2</v>
      </c>
      <c r="M11531">
        <f>_xlfn.XLOOKUP(_xlfn.TEXTJOIN("|",0,D11531,G11531,H11531,I11531),[3]방어구각인!$N$20:$N$370,[3]방어구각인!$M$20:$M$370)</f>
        <v>1.9199999999999998E-2</v>
      </c>
      <c r="N11531">
        <v>0.52080000000000004</v>
      </c>
    </row>
    <row r="11532" spans="1:14" x14ac:dyDescent="0.3">
      <c r="A11532" t="s">
        <v>1214</v>
      </c>
      <c r="B11532" t="s">
        <v>2105</v>
      </c>
      <c r="C11532">
        <f>_xlfn.XLOOKUP(B11532,[2]itemList_221219!$B:$B,[2]itemList_221219!$A:$A)</f>
        <v>305000</v>
      </c>
      <c r="D11532">
        <v>10</v>
      </c>
      <c r="E11532">
        <v>17</v>
      </c>
      <c r="F11532">
        <v>0</v>
      </c>
      <c r="G11532" t="s">
        <v>19</v>
      </c>
      <c r="H11532" t="s">
        <v>971</v>
      </c>
      <c r="I11532">
        <v>10</v>
      </c>
      <c r="J11532" t="s">
        <v>1356</v>
      </c>
      <c r="K11532">
        <v>27910</v>
      </c>
      <c r="L11532">
        <v>2.7909999999999999</v>
      </c>
      <c r="M11532">
        <f>_xlfn.XLOOKUP(_xlfn.TEXTJOIN("|",0,D11532,G11532,H11532,I11532),[3]방어구각인!$G$370:$G$1000,[3]방어구각인!$F$370:$F$1000)</f>
        <v>2.8</v>
      </c>
      <c r="N11532">
        <v>0.32140000000000002</v>
      </c>
    </row>
    <row r="11533" spans="1:14" x14ac:dyDescent="0.3">
      <c r="A11533" t="s">
        <v>1214</v>
      </c>
      <c r="B11533" t="s">
        <v>2105</v>
      </c>
      <c r="C11533">
        <f>_xlfn.XLOOKUP(B11533,[2]itemList_221219!$B:$B,[2]itemList_221219!$A:$A)</f>
        <v>305000</v>
      </c>
      <c r="D11533">
        <v>10</v>
      </c>
      <c r="E11533">
        <v>17</v>
      </c>
      <c r="F11533">
        <v>0</v>
      </c>
      <c r="G11533" t="s">
        <v>19</v>
      </c>
      <c r="H11533" t="s">
        <v>971</v>
      </c>
      <c r="I11533">
        <v>15</v>
      </c>
      <c r="J11533" t="s">
        <v>1357</v>
      </c>
      <c r="K11533">
        <v>28053</v>
      </c>
      <c r="L11533">
        <v>2.8052999999999999</v>
      </c>
      <c r="M11533">
        <f>_xlfn.XLOOKUP(_xlfn.TEXTJOIN("|",0,D11533,G11533,H11533,I11533),[3]방어구각인!$G$370:$G$1000,[3]방어구각인!$F$370:$F$1000)</f>
        <v>2.8</v>
      </c>
      <c r="N11533">
        <v>0.1893</v>
      </c>
    </row>
    <row r="11534" spans="1:14" x14ac:dyDescent="0.3">
      <c r="A11534" t="s">
        <v>1214</v>
      </c>
      <c r="B11534" t="s">
        <v>2105</v>
      </c>
      <c r="C11534">
        <f>_xlfn.XLOOKUP(B11534,[2]itemList_221219!$B:$B,[2]itemList_221219!$A:$A)</f>
        <v>305000</v>
      </c>
      <c r="D11534">
        <v>10</v>
      </c>
      <c r="E11534">
        <v>17</v>
      </c>
      <c r="F11534">
        <v>0</v>
      </c>
      <c r="G11534" t="s">
        <v>19</v>
      </c>
      <c r="H11534" t="s">
        <v>971</v>
      </c>
      <c r="I11534">
        <v>20</v>
      </c>
      <c r="J11534" t="s">
        <v>1358</v>
      </c>
      <c r="K11534">
        <v>28025</v>
      </c>
      <c r="L11534">
        <v>2.8025000000000002</v>
      </c>
      <c r="M11534">
        <f>_xlfn.XLOOKUP(_xlfn.TEXTJOIN("|",0,D11534,G11534,H11534,I11534),[3]방어구각인!$G$370:$G$1000,[3]방어구각인!$F$370:$F$1000)</f>
        <v>2.8</v>
      </c>
      <c r="N11534">
        <v>8.9300000000000004E-2</v>
      </c>
    </row>
    <row r="11535" spans="1:14" x14ac:dyDescent="0.3">
      <c r="A11535" t="s">
        <v>1214</v>
      </c>
      <c r="B11535" t="s">
        <v>2105</v>
      </c>
      <c r="C11535">
        <f>_xlfn.XLOOKUP(B11535,[2]itemList_221219!$B:$B,[2]itemList_221219!$A:$A)</f>
        <v>305000</v>
      </c>
      <c r="D11535">
        <v>10</v>
      </c>
      <c r="E11535">
        <v>17</v>
      </c>
      <c r="F11535">
        <v>0</v>
      </c>
      <c r="G11535" t="s">
        <v>19</v>
      </c>
      <c r="H11535" t="s">
        <v>971</v>
      </c>
      <c r="I11535">
        <v>25</v>
      </c>
      <c r="J11535" t="s">
        <v>1359</v>
      </c>
      <c r="K11535">
        <v>27833</v>
      </c>
      <c r="L11535">
        <v>2.7833000000000001</v>
      </c>
      <c r="M11535">
        <f>_xlfn.XLOOKUP(_xlfn.TEXTJOIN("|",0,D11535,G11535,H11535,I11535),[3]방어구각인!$G$370:$G$1000,[3]방어구각인!$F$370:$F$1000)</f>
        <v>2.8</v>
      </c>
      <c r="N11535">
        <v>0.59640000000000004</v>
      </c>
    </row>
    <row r="11536" spans="1:14" x14ac:dyDescent="0.3">
      <c r="A11536" t="s">
        <v>1214</v>
      </c>
      <c r="B11536" t="s">
        <v>2105</v>
      </c>
      <c r="C11536">
        <f>_xlfn.XLOOKUP(B11536,[2]itemList_221219!$B:$B,[2]itemList_221219!$A:$A)</f>
        <v>305000</v>
      </c>
      <c r="D11536">
        <v>10</v>
      </c>
      <c r="E11536">
        <v>17</v>
      </c>
      <c r="F11536">
        <v>0</v>
      </c>
      <c r="G11536" t="s">
        <v>19</v>
      </c>
      <c r="H11536" t="s">
        <v>971</v>
      </c>
      <c r="I11536">
        <v>30</v>
      </c>
      <c r="J11536" t="s">
        <v>1360</v>
      </c>
      <c r="K11536">
        <v>28028</v>
      </c>
      <c r="L11536">
        <v>2.8028</v>
      </c>
      <c r="M11536">
        <f>_xlfn.XLOOKUP(_xlfn.TEXTJOIN("|",0,D11536,G11536,H11536,I11536),[3]방어구각인!$G$370:$G$1000,[3]방어구각인!$F$370:$F$1000)</f>
        <v>2.8</v>
      </c>
      <c r="N11536">
        <v>0.1</v>
      </c>
    </row>
    <row r="11537" spans="1:14" x14ac:dyDescent="0.3">
      <c r="A11537" t="s">
        <v>1214</v>
      </c>
      <c r="B11537" t="s">
        <v>2105</v>
      </c>
      <c r="C11537">
        <f>_xlfn.XLOOKUP(B11537,[2]itemList_221219!$B:$B,[2]itemList_221219!$A:$A)</f>
        <v>305000</v>
      </c>
      <c r="D11537">
        <v>10</v>
      </c>
      <c r="E11537">
        <v>18</v>
      </c>
      <c r="F11537">
        <v>0</v>
      </c>
      <c r="G11537" t="s">
        <v>19</v>
      </c>
      <c r="H11537" t="s">
        <v>972</v>
      </c>
      <c r="I11537">
        <v>5</v>
      </c>
      <c r="J11537" t="s">
        <v>1369</v>
      </c>
      <c r="K11537">
        <v>35399</v>
      </c>
      <c r="L11537">
        <v>3.5398999999999998</v>
      </c>
      <c r="M11537">
        <f>_xlfn.XLOOKUP(_xlfn.TEXTJOIN("|",0,D11537,G11537,H11537,I11537),[3]방어구각인!$G$370:$G$1000,[3]방어구각인!$F$370:$F$1000)</f>
        <v>3.5</v>
      </c>
      <c r="N11537">
        <v>1.1399999999999999</v>
      </c>
    </row>
    <row r="11538" spans="1:14" x14ac:dyDescent="0.3">
      <c r="A11538" t="s">
        <v>1214</v>
      </c>
      <c r="B11538" t="s">
        <v>2105</v>
      </c>
      <c r="C11538">
        <f>_xlfn.XLOOKUP(B11538,[2]itemList_221219!$B:$B,[2]itemList_221219!$A:$A)</f>
        <v>305000</v>
      </c>
      <c r="D11538">
        <v>10</v>
      </c>
      <c r="E11538">
        <v>18</v>
      </c>
      <c r="F11538">
        <v>0</v>
      </c>
      <c r="G11538" t="s">
        <v>19</v>
      </c>
      <c r="H11538" t="s">
        <v>972</v>
      </c>
      <c r="I11538">
        <v>10</v>
      </c>
      <c r="J11538" t="s">
        <v>1370</v>
      </c>
      <c r="K11538">
        <v>34941</v>
      </c>
      <c r="L11538">
        <v>3.4941</v>
      </c>
      <c r="M11538">
        <f>_xlfn.XLOOKUP(_xlfn.TEXTJOIN("|",0,D11538,G11538,H11538,I11538),[3]방어구각인!$G$370:$G$1000,[3]방어구각인!$F$370:$F$1000)</f>
        <v>3.5</v>
      </c>
      <c r="N11538">
        <v>0.1686</v>
      </c>
    </row>
    <row r="11539" spans="1:14" x14ac:dyDescent="0.3">
      <c r="A11539" t="s">
        <v>1214</v>
      </c>
      <c r="B11539" t="s">
        <v>2105</v>
      </c>
      <c r="C11539">
        <f>_xlfn.XLOOKUP(B11539,[2]itemList_221219!$B:$B,[2]itemList_221219!$A:$A)</f>
        <v>305000</v>
      </c>
      <c r="D11539">
        <v>10</v>
      </c>
      <c r="E11539">
        <v>18</v>
      </c>
      <c r="F11539">
        <v>0</v>
      </c>
      <c r="G11539" t="s">
        <v>19</v>
      </c>
      <c r="H11539" t="s">
        <v>972</v>
      </c>
      <c r="I11539">
        <v>15</v>
      </c>
      <c r="J11539" t="s">
        <v>1371</v>
      </c>
      <c r="K11539">
        <v>35161</v>
      </c>
      <c r="L11539">
        <v>3.5160999999999998</v>
      </c>
      <c r="M11539">
        <f>_xlfn.XLOOKUP(_xlfn.TEXTJOIN("|",0,D11539,G11539,H11539,I11539),[3]방어구각인!$G$370:$G$1000,[3]방어구각인!$F$370:$F$1000)</f>
        <v>3.5</v>
      </c>
      <c r="N11539">
        <v>0.46</v>
      </c>
    </row>
    <row r="11540" spans="1:14" x14ac:dyDescent="0.3">
      <c r="A11540" t="s">
        <v>1214</v>
      </c>
      <c r="B11540" t="s">
        <v>2105</v>
      </c>
      <c r="C11540">
        <f>_xlfn.XLOOKUP(B11540,[2]itemList_221219!$B:$B,[2]itemList_221219!$A:$A)</f>
        <v>305000</v>
      </c>
      <c r="D11540">
        <v>10</v>
      </c>
      <c r="E11540">
        <v>18</v>
      </c>
      <c r="F11540">
        <v>0</v>
      </c>
      <c r="G11540" t="s">
        <v>19</v>
      </c>
      <c r="H11540" t="s">
        <v>972</v>
      </c>
      <c r="I11540">
        <v>20</v>
      </c>
      <c r="J11540" t="s">
        <v>1372</v>
      </c>
      <c r="K11540">
        <v>34696</v>
      </c>
      <c r="L11540">
        <v>3.4695999999999998</v>
      </c>
      <c r="M11540">
        <f>_xlfn.XLOOKUP(_xlfn.TEXTJOIN("|",0,D11540,G11540,H11540,I11540),[3]방어구각인!$G$370:$G$1000,[3]방어구각인!$F$370:$F$1000)</f>
        <v>3.5</v>
      </c>
      <c r="N11540">
        <v>0.86860000000000004</v>
      </c>
    </row>
    <row r="11541" spans="1:14" x14ac:dyDescent="0.3">
      <c r="A11541" t="s">
        <v>1214</v>
      </c>
      <c r="B11541" t="s">
        <v>2105</v>
      </c>
      <c r="C11541">
        <f>_xlfn.XLOOKUP(B11541,[2]itemList_221219!$B:$B,[2]itemList_221219!$A:$A)</f>
        <v>305000</v>
      </c>
      <c r="D11541">
        <v>10</v>
      </c>
      <c r="E11541">
        <v>26</v>
      </c>
      <c r="F11541">
        <v>0</v>
      </c>
      <c r="G11541" t="s">
        <v>19</v>
      </c>
      <c r="H11541" t="s">
        <v>975</v>
      </c>
      <c r="I11541">
        <v>10</v>
      </c>
      <c r="J11541" t="s">
        <v>1375</v>
      </c>
      <c r="K11541">
        <v>19977</v>
      </c>
      <c r="L11541">
        <v>1.9977</v>
      </c>
      <c r="M11541">
        <f>_xlfn.XLOOKUP(_xlfn.TEXTJOIN("|",0,D11541,G11541,H11541,I11541),[3]방어구각인!$G$370:$G$1000,[3]방어구각인!$F$370:$F$1000)</f>
        <v>2</v>
      </c>
      <c r="N11541">
        <v>0.115</v>
      </c>
    </row>
    <row r="11542" spans="1:14" x14ac:dyDescent="0.3">
      <c r="A11542" t="s">
        <v>1214</v>
      </c>
      <c r="B11542" t="s">
        <v>2105</v>
      </c>
      <c r="C11542">
        <f>_xlfn.XLOOKUP(B11542,[2]itemList_221219!$B:$B,[2]itemList_221219!$A:$A)</f>
        <v>305000</v>
      </c>
      <c r="D11542">
        <v>10</v>
      </c>
      <c r="E11542">
        <v>26</v>
      </c>
      <c r="F11542">
        <v>0</v>
      </c>
      <c r="G11542" t="s">
        <v>19</v>
      </c>
      <c r="H11542" t="s">
        <v>975</v>
      </c>
      <c r="I11542">
        <v>15</v>
      </c>
      <c r="J11542" t="s">
        <v>1376</v>
      </c>
      <c r="K11542">
        <v>20141</v>
      </c>
      <c r="L11542">
        <v>2.0141</v>
      </c>
      <c r="M11542">
        <f>_xlfn.XLOOKUP(_xlfn.TEXTJOIN("|",0,D11542,G11542,H11542,I11542),[3]방어구각인!$G$370:$G$1000,[3]방어구각인!$F$370:$F$1000)</f>
        <v>2</v>
      </c>
      <c r="N11542">
        <v>0.70499999999999996</v>
      </c>
    </row>
    <row r="11543" spans="1:14" x14ac:dyDescent="0.3">
      <c r="A11543" t="s">
        <v>1214</v>
      </c>
      <c r="B11543" t="s">
        <v>2105</v>
      </c>
      <c r="C11543">
        <f>_xlfn.XLOOKUP(B11543,[2]itemList_221219!$B:$B,[2]itemList_221219!$A:$A)</f>
        <v>305000</v>
      </c>
      <c r="D11543">
        <v>10</v>
      </c>
      <c r="E11543">
        <v>26</v>
      </c>
      <c r="F11543">
        <v>0</v>
      </c>
      <c r="G11543" t="s">
        <v>19</v>
      </c>
      <c r="H11543" t="s">
        <v>975</v>
      </c>
      <c r="I11543">
        <v>20</v>
      </c>
      <c r="J11543" t="s">
        <v>1377</v>
      </c>
      <c r="K11543">
        <v>19748</v>
      </c>
      <c r="L11543">
        <v>1.9748000000000001</v>
      </c>
      <c r="M11543">
        <f>_xlfn.XLOOKUP(_xlfn.TEXTJOIN("|",0,D11543,G11543,H11543,I11543),[3]방어구각인!$G$370:$G$1000,[3]방어구각인!$F$370:$F$1000)</f>
        <v>2</v>
      </c>
      <c r="N11543">
        <v>1.26</v>
      </c>
    </row>
    <row r="11544" spans="1:14" x14ac:dyDescent="0.3">
      <c r="A11544" t="s">
        <v>1214</v>
      </c>
      <c r="B11544" t="s">
        <v>2105</v>
      </c>
      <c r="C11544">
        <f>_xlfn.XLOOKUP(B11544,[2]itemList_221219!$B:$B,[2]itemList_221219!$A:$A)</f>
        <v>305000</v>
      </c>
      <c r="D11544">
        <v>10</v>
      </c>
      <c r="E11544">
        <v>26</v>
      </c>
      <c r="F11544">
        <v>0</v>
      </c>
      <c r="G11544" t="s">
        <v>19</v>
      </c>
      <c r="H11544" t="s">
        <v>975</v>
      </c>
      <c r="I11544">
        <v>25</v>
      </c>
      <c r="J11544" t="s">
        <v>1378</v>
      </c>
      <c r="K11544">
        <v>19882</v>
      </c>
      <c r="L11544">
        <v>1.9882</v>
      </c>
      <c r="M11544">
        <f>_xlfn.XLOOKUP(_xlfn.TEXTJOIN("|",0,D11544,G11544,H11544,I11544),[3]방어구각인!$G$370:$G$1000,[3]방어구각인!$F$370:$F$1000)</f>
        <v>2</v>
      </c>
      <c r="N11544">
        <v>0.59</v>
      </c>
    </row>
    <row r="11545" spans="1:14" x14ac:dyDescent="0.3">
      <c r="A11545" t="s">
        <v>1214</v>
      </c>
      <c r="B11545" t="s">
        <v>2105</v>
      </c>
      <c r="C11545">
        <f>_xlfn.XLOOKUP(B11545,[2]itemList_221219!$B:$B,[2]itemList_221219!$A:$A)</f>
        <v>305000</v>
      </c>
      <c r="D11545">
        <v>10</v>
      </c>
      <c r="E11545">
        <v>26</v>
      </c>
      <c r="F11545">
        <v>0</v>
      </c>
      <c r="G11545" t="s">
        <v>19</v>
      </c>
      <c r="H11545" t="s">
        <v>975</v>
      </c>
      <c r="I11545">
        <v>30</v>
      </c>
      <c r="J11545" t="s">
        <v>1379</v>
      </c>
      <c r="K11545">
        <v>20004</v>
      </c>
      <c r="L11545">
        <v>2.0004</v>
      </c>
      <c r="M11545">
        <f>_xlfn.XLOOKUP(_xlfn.TEXTJOIN("|",0,D11545,G11545,H11545,I11545),[3]방어구각인!$G$370:$G$1000,[3]방어구각인!$F$370:$F$1000)</f>
        <v>2</v>
      </c>
      <c r="N11545">
        <v>0.02</v>
      </c>
    </row>
    <row r="11546" spans="1:14" x14ac:dyDescent="0.3">
      <c r="A11546" t="s">
        <v>1214</v>
      </c>
      <c r="B11546" t="s">
        <v>2105</v>
      </c>
      <c r="C11546">
        <f>_xlfn.XLOOKUP(B11546,[2]itemList_221219!$B:$B,[2]itemList_221219!$A:$A)</f>
        <v>305000</v>
      </c>
      <c r="D11546">
        <v>10</v>
      </c>
      <c r="E11546">
        <v>26</v>
      </c>
      <c r="F11546">
        <v>0</v>
      </c>
      <c r="G11546" t="s">
        <v>19</v>
      </c>
      <c r="H11546" t="s">
        <v>975</v>
      </c>
      <c r="I11546">
        <v>35</v>
      </c>
      <c r="J11546" t="s">
        <v>1380</v>
      </c>
      <c r="K11546">
        <v>20117</v>
      </c>
      <c r="L11546">
        <v>2.0116999999999998</v>
      </c>
      <c r="M11546">
        <f>_xlfn.XLOOKUP(_xlfn.TEXTJOIN("|",0,D11546,G11546,H11546,I11546),[3]방어구각인!$G$370:$G$1000,[3]방어구각인!$F$370:$F$1000)</f>
        <v>2</v>
      </c>
      <c r="N11546">
        <v>0.58499999999999996</v>
      </c>
    </row>
    <row r="11547" spans="1:14" x14ac:dyDescent="0.3">
      <c r="A11547" t="s">
        <v>1214</v>
      </c>
      <c r="B11547" t="s">
        <v>2105</v>
      </c>
      <c r="C11547">
        <f>_xlfn.XLOOKUP(B11547,[2]itemList_221219!$B:$B,[2]itemList_221219!$A:$A)</f>
        <v>305000</v>
      </c>
      <c r="D11547">
        <v>10</v>
      </c>
      <c r="E11547">
        <v>26</v>
      </c>
      <c r="F11547">
        <v>0</v>
      </c>
      <c r="G11547" t="s">
        <v>19</v>
      </c>
      <c r="H11547" t="s">
        <v>975</v>
      </c>
      <c r="I11547">
        <v>40</v>
      </c>
      <c r="J11547" t="s">
        <v>1381</v>
      </c>
      <c r="K11547">
        <v>19986</v>
      </c>
      <c r="L11547">
        <v>1.9985999999999999</v>
      </c>
      <c r="M11547">
        <f>_xlfn.XLOOKUP(_xlfn.TEXTJOIN("|",0,D11547,G11547,H11547,I11547),[3]방어구각인!$G$370:$G$1000,[3]방어구각인!$F$370:$F$1000)</f>
        <v>2</v>
      </c>
      <c r="N11547">
        <v>7.0000000000000007E-2</v>
      </c>
    </row>
    <row r="11548" spans="1:14" x14ac:dyDescent="0.3">
      <c r="A11548" t="s">
        <v>1214</v>
      </c>
      <c r="B11548" t="s">
        <v>2105</v>
      </c>
      <c r="C11548">
        <f>_xlfn.XLOOKUP(B11548,[2]itemList_221219!$B:$B,[2]itemList_221219!$A:$A)</f>
        <v>305000</v>
      </c>
      <c r="D11548">
        <v>10</v>
      </c>
      <c r="E11548">
        <v>28</v>
      </c>
      <c r="F11548">
        <v>0</v>
      </c>
      <c r="G11548" t="s">
        <v>19</v>
      </c>
      <c r="H11548" t="s">
        <v>969</v>
      </c>
      <c r="I11548">
        <v>1</v>
      </c>
      <c r="J11548" t="s">
        <v>1275</v>
      </c>
      <c r="K11548">
        <v>49859</v>
      </c>
      <c r="L11548">
        <v>4.9859</v>
      </c>
      <c r="M11548">
        <f>_xlfn.XLOOKUP(_xlfn.TEXTJOIN("|",0,D11548,G11548,H11548,I11548),[3]방어구각인!$G$370:$G$1000,[3]방어구각인!$F$370:$F$1000)</f>
        <v>5</v>
      </c>
      <c r="N11548">
        <v>0.28199999999999997</v>
      </c>
    </row>
    <row r="11549" spans="1:14" x14ac:dyDescent="0.3">
      <c r="A11549" t="s">
        <v>1214</v>
      </c>
      <c r="B11549" t="s">
        <v>2105</v>
      </c>
      <c r="C11549">
        <f>_xlfn.XLOOKUP(B11549,[2]itemList_221219!$B:$B,[2]itemList_221219!$A:$A)</f>
        <v>305000</v>
      </c>
      <c r="D11549">
        <v>10</v>
      </c>
      <c r="E11549">
        <v>28</v>
      </c>
      <c r="F11549">
        <v>0</v>
      </c>
      <c r="G11549" t="s">
        <v>19</v>
      </c>
      <c r="H11549" t="s">
        <v>969</v>
      </c>
      <c r="I11549">
        <v>2</v>
      </c>
      <c r="J11549" t="s">
        <v>1276</v>
      </c>
      <c r="K11549">
        <v>50115</v>
      </c>
      <c r="L11549">
        <v>5.0114999999999998</v>
      </c>
      <c r="M11549">
        <f>_xlfn.XLOOKUP(_xlfn.TEXTJOIN("|",0,D11549,G11549,H11549,I11549),[3]방어구각인!$G$370:$G$1000,[3]방어구각인!$F$370:$F$1000)</f>
        <v>5</v>
      </c>
      <c r="N11549">
        <v>0.23</v>
      </c>
    </row>
    <row r="11550" spans="1:14" x14ac:dyDescent="0.3">
      <c r="A11550" t="s">
        <v>1214</v>
      </c>
      <c r="B11550" t="s">
        <v>2105</v>
      </c>
      <c r="C11550">
        <f>_xlfn.XLOOKUP(B11550,[2]itemList_221219!$B:$B,[2]itemList_221219!$A:$A)</f>
        <v>305000</v>
      </c>
      <c r="D11550">
        <v>10</v>
      </c>
      <c r="E11550">
        <v>28</v>
      </c>
      <c r="F11550">
        <v>0</v>
      </c>
      <c r="G11550" t="s">
        <v>19</v>
      </c>
      <c r="H11550" t="s">
        <v>969</v>
      </c>
      <c r="I11550">
        <v>3</v>
      </c>
      <c r="J11550" t="s">
        <v>1277</v>
      </c>
      <c r="K11550">
        <v>49854</v>
      </c>
      <c r="L11550">
        <v>4.9854000000000003</v>
      </c>
      <c r="M11550">
        <f>_xlfn.XLOOKUP(_xlfn.TEXTJOIN("|",0,D11550,G11550,H11550,I11550),[3]방어구각인!$G$370:$G$1000,[3]방어구각인!$F$370:$F$1000)</f>
        <v>5</v>
      </c>
      <c r="N11550">
        <v>0.29199999999999998</v>
      </c>
    </row>
    <row r="11551" spans="1:14" x14ac:dyDescent="0.3">
      <c r="A11551" t="s">
        <v>1214</v>
      </c>
      <c r="B11551" t="s">
        <v>2105</v>
      </c>
      <c r="C11551">
        <f>_xlfn.XLOOKUP(B11551,[2]itemList_221219!$B:$B,[2]itemList_221219!$A:$A)</f>
        <v>305000</v>
      </c>
      <c r="D11551">
        <v>10</v>
      </c>
      <c r="E11551">
        <v>29</v>
      </c>
      <c r="F11551">
        <v>0</v>
      </c>
      <c r="G11551" t="s">
        <v>19</v>
      </c>
      <c r="H11551" t="s">
        <v>970</v>
      </c>
      <c r="I11551">
        <v>1</v>
      </c>
      <c r="J11551" t="s">
        <v>1278</v>
      </c>
      <c r="K11551">
        <v>50020</v>
      </c>
      <c r="L11551">
        <v>5.0019999999999998</v>
      </c>
      <c r="M11551">
        <f>_xlfn.XLOOKUP(_xlfn.TEXTJOIN("|",0,D11551,G11551,H11551,I11551),[3]방어구각인!$G$370:$G$1000,[3]방어구각인!$F$370:$F$1000)</f>
        <v>5</v>
      </c>
      <c r="N11551">
        <v>0.04</v>
      </c>
    </row>
    <row r="11552" spans="1:14" x14ac:dyDescent="0.3">
      <c r="A11552" t="s">
        <v>1214</v>
      </c>
      <c r="B11552" t="s">
        <v>2105</v>
      </c>
      <c r="C11552">
        <f>_xlfn.XLOOKUP(B11552,[2]itemList_221219!$B:$B,[2]itemList_221219!$A:$A)</f>
        <v>305000</v>
      </c>
      <c r="D11552">
        <v>10</v>
      </c>
      <c r="E11552">
        <v>29</v>
      </c>
      <c r="F11552">
        <v>0</v>
      </c>
      <c r="G11552" t="s">
        <v>19</v>
      </c>
      <c r="H11552" t="s">
        <v>970</v>
      </c>
      <c r="I11552">
        <v>2</v>
      </c>
      <c r="J11552" t="s">
        <v>1279</v>
      </c>
      <c r="K11552">
        <v>50127</v>
      </c>
      <c r="L11552">
        <v>5.0126999999999997</v>
      </c>
      <c r="M11552">
        <f>_xlfn.XLOOKUP(_xlfn.TEXTJOIN("|",0,D11552,G11552,H11552,I11552),[3]방어구각인!$G$370:$G$1000,[3]방어구각인!$F$370:$F$1000)</f>
        <v>5</v>
      </c>
      <c r="N11552">
        <v>0.254</v>
      </c>
    </row>
    <row r="11553" spans="1:14" x14ac:dyDescent="0.3">
      <c r="A11553" t="s">
        <v>1214</v>
      </c>
      <c r="B11553" t="s">
        <v>2105</v>
      </c>
      <c r="C11553">
        <f>_xlfn.XLOOKUP(B11553,[2]itemList_221219!$B:$B,[2]itemList_221219!$A:$A)</f>
        <v>305000</v>
      </c>
      <c r="D11553">
        <v>10</v>
      </c>
      <c r="E11553">
        <v>29</v>
      </c>
      <c r="F11553">
        <v>0</v>
      </c>
      <c r="G11553" t="s">
        <v>19</v>
      </c>
      <c r="H11553" t="s">
        <v>970</v>
      </c>
      <c r="I11553">
        <v>3</v>
      </c>
      <c r="J11553" t="s">
        <v>1280</v>
      </c>
      <c r="K11553">
        <v>49943</v>
      </c>
      <c r="L11553">
        <v>4.9943</v>
      </c>
      <c r="M11553">
        <f>_xlfn.XLOOKUP(_xlfn.TEXTJOIN("|",0,D11553,G11553,H11553,I11553),[3]방어구각인!$G$370:$G$1000,[3]방어구각인!$F$370:$F$1000)</f>
        <v>5</v>
      </c>
      <c r="N11553">
        <v>0.114</v>
      </c>
    </row>
    <row r="11554" spans="1:14" x14ac:dyDescent="0.3">
      <c r="A11554" t="s">
        <v>1214</v>
      </c>
      <c r="B11554" t="s">
        <v>2105</v>
      </c>
      <c r="C11554">
        <f>_xlfn.XLOOKUP(B11554,[2]itemList_221219!$B:$B,[2]itemList_221219!$A:$A)</f>
        <v>305000</v>
      </c>
      <c r="D11554">
        <v>10</v>
      </c>
      <c r="E11554">
        <v>32</v>
      </c>
      <c r="F11554">
        <v>0</v>
      </c>
      <c r="G11554" t="s">
        <v>19</v>
      </c>
      <c r="H11554" t="s">
        <v>973</v>
      </c>
      <c r="I11554">
        <v>10</v>
      </c>
      <c r="J11554" t="s">
        <v>1390</v>
      </c>
      <c r="K11554">
        <v>28076</v>
      </c>
      <c r="L11554">
        <v>2.8075999999999999</v>
      </c>
      <c r="M11554">
        <f>_xlfn.XLOOKUP(_xlfn.TEXTJOIN("|",0,D11554,G11554,H11554,I11554),[3]방어구각인!$G$370:$G$1000,[3]방어구각인!$F$370:$F$1000)</f>
        <v>2.8</v>
      </c>
      <c r="N11554">
        <v>0.27139999999999997</v>
      </c>
    </row>
    <row r="11555" spans="1:14" x14ac:dyDescent="0.3">
      <c r="A11555" t="s">
        <v>1214</v>
      </c>
      <c r="B11555" t="s">
        <v>2105</v>
      </c>
      <c r="C11555">
        <f>_xlfn.XLOOKUP(B11555,[2]itemList_221219!$B:$B,[2]itemList_221219!$A:$A)</f>
        <v>305000</v>
      </c>
      <c r="D11555">
        <v>10</v>
      </c>
      <c r="E11555">
        <v>32</v>
      </c>
      <c r="F11555">
        <v>0</v>
      </c>
      <c r="G11555" t="s">
        <v>19</v>
      </c>
      <c r="H11555" t="s">
        <v>973</v>
      </c>
      <c r="I11555">
        <v>15</v>
      </c>
      <c r="J11555" t="s">
        <v>1391</v>
      </c>
      <c r="K11555">
        <v>28089</v>
      </c>
      <c r="L11555">
        <v>2.8089</v>
      </c>
      <c r="M11555">
        <f>_xlfn.XLOOKUP(_xlfn.TEXTJOIN("|",0,D11555,G11555,H11555,I11555),[3]방어구각인!$G$370:$G$1000,[3]방어구각인!$F$370:$F$1000)</f>
        <v>2.8</v>
      </c>
      <c r="N11555">
        <v>0.31790000000000002</v>
      </c>
    </row>
    <row r="11556" spans="1:14" x14ac:dyDescent="0.3">
      <c r="A11556" t="s">
        <v>1214</v>
      </c>
      <c r="B11556" t="s">
        <v>2105</v>
      </c>
      <c r="C11556">
        <f>_xlfn.XLOOKUP(B11556,[2]itemList_221219!$B:$B,[2]itemList_221219!$A:$A)</f>
        <v>305000</v>
      </c>
      <c r="D11556">
        <v>10</v>
      </c>
      <c r="E11556">
        <v>32</v>
      </c>
      <c r="F11556">
        <v>0</v>
      </c>
      <c r="G11556" t="s">
        <v>19</v>
      </c>
      <c r="H11556" t="s">
        <v>973</v>
      </c>
      <c r="I11556">
        <v>20</v>
      </c>
      <c r="J11556" t="s">
        <v>1392</v>
      </c>
      <c r="K11556">
        <v>28041</v>
      </c>
      <c r="L11556">
        <v>2.8041</v>
      </c>
      <c r="M11556">
        <f>_xlfn.XLOOKUP(_xlfn.TEXTJOIN("|",0,D11556,G11556,H11556,I11556),[3]방어구각인!$G$370:$G$1000,[3]방어구각인!$F$370:$F$1000)</f>
        <v>2.8</v>
      </c>
      <c r="N11556">
        <v>0.1464</v>
      </c>
    </row>
    <row r="11557" spans="1:14" x14ac:dyDescent="0.3">
      <c r="A11557" t="s">
        <v>1214</v>
      </c>
      <c r="B11557" t="s">
        <v>2105</v>
      </c>
      <c r="C11557">
        <f>_xlfn.XLOOKUP(B11557,[2]itemList_221219!$B:$B,[2]itemList_221219!$A:$A)</f>
        <v>305000</v>
      </c>
      <c r="D11557">
        <v>10</v>
      </c>
      <c r="E11557">
        <v>32</v>
      </c>
      <c r="F11557">
        <v>0</v>
      </c>
      <c r="G11557" t="s">
        <v>19</v>
      </c>
      <c r="H11557" t="s">
        <v>973</v>
      </c>
      <c r="I11557">
        <v>25</v>
      </c>
      <c r="J11557" t="s">
        <v>1393</v>
      </c>
      <c r="K11557">
        <v>28034</v>
      </c>
      <c r="L11557">
        <v>2.8033999999999999</v>
      </c>
      <c r="M11557">
        <f>_xlfn.XLOOKUP(_xlfn.TEXTJOIN("|",0,D11557,G11557,H11557,I11557),[3]방어구각인!$G$370:$G$1000,[3]방어구각인!$F$370:$F$1000)</f>
        <v>2.8</v>
      </c>
      <c r="N11557">
        <v>0.12139999999999999</v>
      </c>
    </row>
    <row r="11558" spans="1:14" x14ac:dyDescent="0.3">
      <c r="A11558" t="s">
        <v>1214</v>
      </c>
      <c r="B11558" t="s">
        <v>2105</v>
      </c>
      <c r="C11558">
        <f>_xlfn.XLOOKUP(B11558,[2]itemList_221219!$B:$B,[2]itemList_221219!$A:$A)</f>
        <v>305000</v>
      </c>
      <c r="D11558">
        <v>10</v>
      </c>
      <c r="E11558">
        <v>32</v>
      </c>
      <c r="F11558">
        <v>0</v>
      </c>
      <c r="G11558" t="s">
        <v>19</v>
      </c>
      <c r="H11558" t="s">
        <v>973</v>
      </c>
      <c r="I11558">
        <v>30</v>
      </c>
      <c r="J11558" t="s">
        <v>1394</v>
      </c>
      <c r="K11558">
        <v>28011</v>
      </c>
      <c r="L11558">
        <v>2.8010999999999999</v>
      </c>
      <c r="M11558">
        <f>_xlfn.XLOOKUP(_xlfn.TEXTJOIN("|",0,D11558,G11558,H11558,I11558),[3]방어구각인!$G$370:$G$1000,[3]방어구각인!$F$370:$F$1000)</f>
        <v>2.8</v>
      </c>
      <c r="N11558">
        <v>3.9300000000000002E-2</v>
      </c>
    </row>
    <row r="11559" spans="1:14" x14ac:dyDescent="0.3">
      <c r="A11559" t="s">
        <v>1214</v>
      </c>
      <c r="B11559" t="s">
        <v>2105</v>
      </c>
      <c r="C11559">
        <f>_xlfn.XLOOKUP(B11559,[2]itemList_221219!$B:$B,[2]itemList_221219!$A:$A)</f>
        <v>305000</v>
      </c>
      <c r="D11559">
        <v>10</v>
      </c>
      <c r="E11559">
        <v>33</v>
      </c>
      <c r="F11559">
        <v>0</v>
      </c>
      <c r="G11559" t="s">
        <v>19</v>
      </c>
      <c r="H11559" t="s">
        <v>974</v>
      </c>
      <c r="I11559">
        <v>5</v>
      </c>
      <c r="J11559" t="s">
        <v>1403</v>
      </c>
      <c r="K11559">
        <v>35144</v>
      </c>
      <c r="L11559">
        <v>3.5144000000000002</v>
      </c>
      <c r="M11559">
        <f>_xlfn.XLOOKUP(_xlfn.TEXTJOIN("|",0,D11559,G11559,H11559,I11559),[3]방어구각인!$G$370:$G$1000,[3]방어구각인!$F$370:$F$1000)</f>
        <v>3.5</v>
      </c>
      <c r="N11559">
        <v>0.41139999999999999</v>
      </c>
    </row>
    <row r="11560" spans="1:14" x14ac:dyDescent="0.3">
      <c r="A11560" t="s">
        <v>1214</v>
      </c>
      <c r="B11560" t="s">
        <v>2105</v>
      </c>
      <c r="C11560">
        <f>_xlfn.XLOOKUP(B11560,[2]itemList_221219!$B:$B,[2]itemList_221219!$A:$A)</f>
        <v>305000</v>
      </c>
      <c r="D11560">
        <v>10</v>
      </c>
      <c r="E11560">
        <v>33</v>
      </c>
      <c r="F11560">
        <v>0</v>
      </c>
      <c r="G11560" t="s">
        <v>19</v>
      </c>
      <c r="H11560" t="s">
        <v>974</v>
      </c>
      <c r="I11560">
        <v>10</v>
      </c>
      <c r="J11560" t="s">
        <v>1404</v>
      </c>
      <c r="K11560">
        <v>34996</v>
      </c>
      <c r="L11560">
        <v>3.4996</v>
      </c>
      <c r="M11560">
        <f>_xlfn.XLOOKUP(_xlfn.TEXTJOIN("|",0,D11560,G11560,H11560,I11560),[3]방어구각인!$G$370:$G$1000,[3]방어구각인!$F$370:$F$1000)</f>
        <v>3.5</v>
      </c>
      <c r="N11560">
        <v>1.14E-2</v>
      </c>
    </row>
    <row r="11561" spans="1:14" x14ac:dyDescent="0.3">
      <c r="A11561" t="s">
        <v>1214</v>
      </c>
      <c r="B11561" t="s">
        <v>2105</v>
      </c>
      <c r="C11561">
        <f>_xlfn.XLOOKUP(B11561,[2]itemList_221219!$B:$B,[2]itemList_221219!$A:$A)</f>
        <v>305000</v>
      </c>
      <c r="D11561">
        <v>10</v>
      </c>
      <c r="E11561">
        <v>33</v>
      </c>
      <c r="F11561">
        <v>0</v>
      </c>
      <c r="G11561" t="s">
        <v>19</v>
      </c>
      <c r="H11561" t="s">
        <v>974</v>
      </c>
      <c r="I11561">
        <v>15</v>
      </c>
      <c r="J11561" t="s">
        <v>1405</v>
      </c>
      <c r="K11561">
        <v>34803</v>
      </c>
      <c r="L11561">
        <v>3.4803000000000002</v>
      </c>
      <c r="M11561">
        <f>_xlfn.XLOOKUP(_xlfn.TEXTJOIN("|",0,D11561,G11561,H11561,I11561),[3]방어구각인!$G$370:$G$1000,[3]방어구각인!$F$370:$F$1000)</f>
        <v>3.5</v>
      </c>
      <c r="N11561">
        <v>0.56289999999999996</v>
      </c>
    </row>
    <row r="11562" spans="1:14" x14ac:dyDescent="0.3">
      <c r="A11562" t="s">
        <v>1214</v>
      </c>
      <c r="B11562" t="s">
        <v>2105</v>
      </c>
      <c r="C11562">
        <f>_xlfn.XLOOKUP(B11562,[2]itemList_221219!$B:$B,[2]itemList_221219!$A:$A)</f>
        <v>305000</v>
      </c>
      <c r="D11562">
        <v>10</v>
      </c>
      <c r="E11562">
        <v>33</v>
      </c>
      <c r="F11562">
        <v>0</v>
      </c>
      <c r="G11562" t="s">
        <v>19</v>
      </c>
      <c r="H11562" t="s">
        <v>974</v>
      </c>
      <c r="I11562">
        <v>20</v>
      </c>
      <c r="J11562" t="s">
        <v>1406</v>
      </c>
      <c r="K11562">
        <v>34987</v>
      </c>
      <c r="L11562">
        <v>3.4986999999999999</v>
      </c>
      <c r="M11562">
        <f>_xlfn.XLOOKUP(_xlfn.TEXTJOIN("|",0,D11562,G11562,H11562,I11562),[3]방어구각인!$G$370:$G$1000,[3]방어구각인!$F$370:$F$1000)</f>
        <v>3.5</v>
      </c>
      <c r="N11562">
        <v>3.7100000000000001E-2</v>
      </c>
    </row>
    <row r="11563" spans="1:14" x14ac:dyDescent="0.3">
      <c r="A11563" t="s">
        <v>1214</v>
      </c>
      <c r="B11563" t="s">
        <v>2105</v>
      </c>
      <c r="C11563">
        <f>_xlfn.XLOOKUP(B11563,[2]itemList_221219!$B:$B,[2]itemList_221219!$A:$A)</f>
        <v>305000</v>
      </c>
      <c r="D11563">
        <v>20</v>
      </c>
      <c r="E11563">
        <v>8</v>
      </c>
      <c r="F11563">
        <v>0</v>
      </c>
      <c r="G11563" t="s">
        <v>19</v>
      </c>
      <c r="H11563" t="s">
        <v>997</v>
      </c>
      <c r="I11563">
        <v>1</v>
      </c>
      <c r="J11563" t="s">
        <v>1773</v>
      </c>
      <c r="K11563">
        <v>69692</v>
      </c>
      <c r="L11563">
        <v>6.9691999999999998</v>
      </c>
      <c r="M11563">
        <f>_xlfn.XLOOKUP(_xlfn.TEXTJOIN("|",0,D11563,G11563,H11563,I11563),[3]방어구각인!$G$370:$G$1000,[3]방어구각인!$F$370:$F$1000)</f>
        <v>7</v>
      </c>
      <c r="N11563">
        <v>0.44</v>
      </c>
    </row>
    <row r="11564" spans="1:14" x14ac:dyDescent="0.3">
      <c r="A11564" t="s">
        <v>1214</v>
      </c>
      <c r="B11564" t="s">
        <v>2105</v>
      </c>
      <c r="C11564">
        <f>_xlfn.XLOOKUP(B11564,[2]itemList_221219!$B:$B,[2]itemList_221219!$A:$A)</f>
        <v>305000</v>
      </c>
      <c r="D11564">
        <v>20</v>
      </c>
      <c r="E11564">
        <v>8</v>
      </c>
      <c r="F11564">
        <v>2</v>
      </c>
      <c r="G11564" t="s">
        <v>964</v>
      </c>
      <c r="H11564" t="s">
        <v>997</v>
      </c>
      <c r="I11564">
        <v>1</v>
      </c>
      <c r="J11564" t="s">
        <v>1774</v>
      </c>
      <c r="K11564">
        <v>90386</v>
      </c>
      <c r="L11564">
        <v>9.0386000000000006</v>
      </c>
      <c r="M11564">
        <f>_xlfn.XLOOKUP(_xlfn.TEXTJOIN("|",0,D11564,G11564,H11564,I11564),[3]방어구각인!$G$370:$G$1000,[3]방어구각인!$F$370:$F$1000)</f>
        <v>9</v>
      </c>
      <c r="N11564">
        <v>0.4289</v>
      </c>
    </row>
    <row r="11565" spans="1:14" x14ac:dyDescent="0.3">
      <c r="A11565" t="s">
        <v>1214</v>
      </c>
      <c r="B11565" t="s">
        <v>2105</v>
      </c>
      <c r="C11565">
        <f>_xlfn.XLOOKUP(B11565,[2]itemList_221219!$B:$B,[2]itemList_221219!$A:$A)</f>
        <v>305000</v>
      </c>
      <c r="D11565">
        <v>20</v>
      </c>
      <c r="E11565">
        <v>8</v>
      </c>
      <c r="F11565">
        <v>3</v>
      </c>
      <c r="G11565" t="s">
        <v>965</v>
      </c>
      <c r="H11565" t="s">
        <v>997</v>
      </c>
      <c r="I11565">
        <v>1</v>
      </c>
      <c r="J11565" t="s">
        <v>1775</v>
      </c>
      <c r="K11565">
        <v>89962</v>
      </c>
      <c r="L11565">
        <v>8.9962</v>
      </c>
      <c r="M11565">
        <f>_xlfn.XLOOKUP(_xlfn.TEXTJOIN("|",0,D11565,G11565,H11565,I11565),[3]방어구각인!$G$370:$G$1000,[3]방어구각인!$F$370:$F$1000)</f>
        <v>9</v>
      </c>
      <c r="N11565">
        <v>4.2200000000000001E-2</v>
      </c>
    </row>
    <row r="11566" spans="1:14" x14ac:dyDescent="0.3">
      <c r="A11566" t="s">
        <v>1214</v>
      </c>
      <c r="B11566" t="s">
        <v>2105</v>
      </c>
      <c r="C11566">
        <f>_xlfn.XLOOKUP(B11566,[2]itemList_221219!$B:$B,[2]itemList_221219!$A:$A)</f>
        <v>305000</v>
      </c>
      <c r="D11566">
        <v>20</v>
      </c>
      <c r="E11566">
        <v>8</v>
      </c>
      <c r="F11566">
        <v>4</v>
      </c>
      <c r="G11566" t="s">
        <v>47</v>
      </c>
      <c r="H11566" t="s">
        <v>997</v>
      </c>
      <c r="I11566">
        <v>1</v>
      </c>
      <c r="J11566" t="s">
        <v>1776</v>
      </c>
      <c r="K11566">
        <v>89842</v>
      </c>
      <c r="L11566">
        <v>8.9841999999999995</v>
      </c>
      <c r="M11566">
        <f>_xlfn.XLOOKUP(_xlfn.TEXTJOIN("|",0,D11566,G11566,H11566,I11566),[3]방어구각인!$G$370:$G$1000,[3]방어구각인!$F$370:$F$1000)</f>
        <v>9</v>
      </c>
      <c r="N11566">
        <v>0.17560000000000001</v>
      </c>
    </row>
    <row r="11567" spans="1:14" x14ac:dyDescent="0.3">
      <c r="A11567" t="s">
        <v>1214</v>
      </c>
      <c r="B11567" t="s">
        <v>2105</v>
      </c>
      <c r="C11567">
        <f>_xlfn.XLOOKUP(B11567,[2]itemList_221219!$B:$B,[2]itemList_221219!$A:$A)</f>
        <v>305000</v>
      </c>
      <c r="D11567">
        <v>20</v>
      </c>
      <c r="E11567">
        <v>8</v>
      </c>
      <c r="F11567">
        <v>5</v>
      </c>
      <c r="G11567" t="s">
        <v>966</v>
      </c>
      <c r="H11567" t="s">
        <v>997</v>
      </c>
      <c r="I11567">
        <v>1</v>
      </c>
      <c r="J11567" t="s">
        <v>1777</v>
      </c>
      <c r="K11567">
        <v>89821</v>
      </c>
      <c r="L11567">
        <v>8.9821000000000009</v>
      </c>
      <c r="M11567">
        <f>_xlfn.XLOOKUP(_xlfn.TEXTJOIN("|",0,D11567,G11567,H11567,I11567),[3]방어구각인!$G$370:$G$1000,[3]방어구각인!$F$370:$F$1000)</f>
        <v>9</v>
      </c>
      <c r="N11567">
        <v>0.19889999999999999</v>
      </c>
    </row>
    <row r="11568" spans="1:14" x14ac:dyDescent="0.3">
      <c r="A11568" t="s">
        <v>1214</v>
      </c>
      <c r="B11568" t="s">
        <v>2105</v>
      </c>
      <c r="C11568">
        <f>_xlfn.XLOOKUP(B11568,[2]itemList_221219!$B:$B,[2]itemList_221219!$A:$A)</f>
        <v>305000</v>
      </c>
      <c r="D11568">
        <v>20</v>
      </c>
      <c r="E11568">
        <v>9</v>
      </c>
      <c r="F11568">
        <v>0</v>
      </c>
      <c r="G11568" t="s">
        <v>19</v>
      </c>
      <c r="H11568" t="s">
        <v>998</v>
      </c>
      <c r="I11568">
        <v>1</v>
      </c>
      <c r="J11568" t="s">
        <v>1778</v>
      </c>
      <c r="K11568">
        <v>30034</v>
      </c>
      <c r="L11568">
        <v>3.0034000000000001</v>
      </c>
      <c r="M11568">
        <f>_xlfn.XLOOKUP(_xlfn.TEXTJOIN("|",0,D11568,G11568,H11568,I11568),[3]방어구각인!$G$370:$G$1000,[3]방어구각인!$F$370:$F$1000)</f>
        <v>3</v>
      </c>
      <c r="N11568">
        <v>0.1133</v>
      </c>
    </row>
    <row r="11569" spans="1:14" x14ac:dyDescent="0.3">
      <c r="A11569" t="s">
        <v>1214</v>
      </c>
      <c r="B11569" t="s">
        <v>2105</v>
      </c>
      <c r="C11569">
        <f>_xlfn.XLOOKUP(B11569,[2]itemList_221219!$B:$B,[2]itemList_221219!$A:$A)</f>
        <v>305000</v>
      </c>
      <c r="D11569">
        <v>20</v>
      </c>
      <c r="E11569">
        <v>9</v>
      </c>
      <c r="F11569">
        <v>0</v>
      </c>
      <c r="G11569" t="s">
        <v>19</v>
      </c>
      <c r="H11569" t="s">
        <v>998</v>
      </c>
      <c r="I11569">
        <v>2</v>
      </c>
      <c r="J11569" t="s">
        <v>1779</v>
      </c>
      <c r="K11569">
        <v>29843</v>
      </c>
      <c r="L11569">
        <v>2.9843000000000002</v>
      </c>
      <c r="M11569">
        <f>_xlfn.XLOOKUP(_xlfn.TEXTJOIN("|",0,D11569,G11569,H11569,I11569),[3]방어구각인!$G$370:$G$1000,[3]방어구각인!$F$370:$F$1000)</f>
        <v>3</v>
      </c>
      <c r="N11569">
        <v>0.52329999999999999</v>
      </c>
    </row>
    <row r="11570" spans="1:14" x14ac:dyDescent="0.3">
      <c r="A11570" t="s">
        <v>1214</v>
      </c>
      <c r="B11570" t="s">
        <v>2105</v>
      </c>
      <c r="C11570">
        <f>_xlfn.XLOOKUP(B11570,[2]itemList_221219!$B:$B,[2]itemList_221219!$A:$A)</f>
        <v>305000</v>
      </c>
      <c r="D11570">
        <v>20</v>
      </c>
      <c r="E11570">
        <v>9</v>
      </c>
      <c r="F11570">
        <v>2</v>
      </c>
      <c r="G11570" t="s">
        <v>964</v>
      </c>
      <c r="H11570" t="s">
        <v>998</v>
      </c>
      <c r="I11570">
        <v>1</v>
      </c>
      <c r="J11570" t="s">
        <v>1780</v>
      </c>
      <c r="K11570">
        <v>44879</v>
      </c>
      <c r="L11570">
        <v>4.4878999999999998</v>
      </c>
      <c r="M11570">
        <f>_xlfn.XLOOKUP(_xlfn.TEXTJOIN("|",0,D11570,G11570,H11570,I11570),[3]방어구각인!$G$370:$G$1000,[3]방어구각인!$F$370:$F$1000)</f>
        <v>4.5</v>
      </c>
      <c r="N11570">
        <v>0.26889999999999997</v>
      </c>
    </row>
    <row r="11571" spans="1:14" x14ac:dyDescent="0.3">
      <c r="A11571" t="s">
        <v>1214</v>
      </c>
      <c r="B11571" t="s">
        <v>2105</v>
      </c>
      <c r="C11571">
        <f>_xlfn.XLOOKUP(B11571,[2]itemList_221219!$B:$B,[2]itemList_221219!$A:$A)</f>
        <v>305000</v>
      </c>
      <c r="D11571">
        <v>20</v>
      </c>
      <c r="E11571">
        <v>9</v>
      </c>
      <c r="F11571">
        <v>2</v>
      </c>
      <c r="G11571" t="s">
        <v>964</v>
      </c>
      <c r="H11571" t="s">
        <v>998</v>
      </c>
      <c r="I11571">
        <v>2</v>
      </c>
      <c r="J11571" t="s">
        <v>1781</v>
      </c>
      <c r="K11571">
        <v>45152</v>
      </c>
      <c r="L11571">
        <v>4.5152000000000001</v>
      </c>
      <c r="M11571">
        <f>_xlfn.XLOOKUP(_xlfn.TEXTJOIN("|",0,D11571,G11571,H11571,I11571),[3]방어구각인!$G$370:$G$1000,[3]방어구각인!$F$370:$F$1000)</f>
        <v>4.5</v>
      </c>
      <c r="N11571">
        <v>0.33779999999999999</v>
      </c>
    </row>
    <row r="11572" spans="1:14" x14ac:dyDescent="0.3">
      <c r="A11572" t="s">
        <v>1214</v>
      </c>
      <c r="B11572" t="s">
        <v>2105</v>
      </c>
      <c r="C11572">
        <f>_xlfn.XLOOKUP(B11572,[2]itemList_221219!$B:$B,[2]itemList_221219!$A:$A)</f>
        <v>305000</v>
      </c>
      <c r="D11572">
        <v>20</v>
      </c>
      <c r="E11572">
        <v>9</v>
      </c>
      <c r="F11572">
        <v>3</v>
      </c>
      <c r="G11572" t="s">
        <v>965</v>
      </c>
      <c r="H11572" t="s">
        <v>998</v>
      </c>
      <c r="I11572">
        <v>1</v>
      </c>
      <c r="J11572" t="s">
        <v>1782</v>
      </c>
      <c r="K11572">
        <v>44841</v>
      </c>
      <c r="L11572">
        <v>4.4840999999999998</v>
      </c>
      <c r="M11572">
        <f>_xlfn.XLOOKUP(_xlfn.TEXTJOIN("|",0,D11572,G11572,H11572,I11572),[3]방어구각인!$G$370:$G$1000,[3]방어구각인!$F$370:$F$1000)</f>
        <v>4.5</v>
      </c>
      <c r="N11572">
        <v>0.3533</v>
      </c>
    </row>
    <row r="11573" spans="1:14" x14ac:dyDescent="0.3">
      <c r="A11573" t="s">
        <v>1214</v>
      </c>
      <c r="B11573" t="s">
        <v>2105</v>
      </c>
      <c r="C11573">
        <f>_xlfn.XLOOKUP(B11573,[2]itemList_221219!$B:$B,[2]itemList_221219!$A:$A)</f>
        <v>305000</v>
      </c>
      <c r="D11573">
        <v>20</v>
      </c>
      <c r="E11573">
        <v>9</v>
      </c>
      <c r="F11573">
        <v>3</v>
      </c>
      <c r="G11573" t="s">
        <v>965</v>
      </c>
      <c r="H11573" t="s">
        <v>998</v>
      </c>
      <c r="I11573">
        <v>2</v>
      </c>
      <c r="J11573" t="s">
        <v>1783</v>
      </c>
      <c r="K11573">
        <v>44835</v>
      </c>
      <c r="L11573">
        <v>4.4835000000000003</v>
      </c>
      <c r="M11573">
        <f>_xlfn.XLOOKUP(_xlfn.TEXTJOIN("|",0,D11573,G11573,H11573,I11573),[3]방어구각인!$G$370:$G$1000,[3]방어구각인!$F$370:$F$1000)</f>
        <v>4.5</v>
      </c>
      <c r="N11573">
        <v>0.36670000000000003</v>
      </c>
    </row>
    <row r="11574" spans="1:14" x14ac:dyDescent="0.3">
      <c r="A11574" t="s">
        <v>1214</v>
      </c>
      <c r="B11574" t="s">
        <v>2105</v>
      </c>
      <c r="C11574">
        <f>_xlfn.XLOOKUP(B11574,[2]itemList_221219!$B:$B,[2]itemList_221219!$A:$A)</f>
        <v>305000</v>
      </c>
      <c r="D11574">
        <v>20</v>
      </c>
      <c r="E11574">
        <v>9</v>
      </c>
      <c r="F11574">
        <v>4</v>
      </c>
      <c r="G11574" t="s">
        <v>47</v>
      </c>
      <c r="H11574" t="s">
        <v>998</v>
      </c>
      <c r="I11574">
        <v>1</v>
      </c>
      <c r="J11574" t="s">
        <v>1784</v>
      </c>
      <c r="K11574">
        <v>45268</v>
      </c>
      <c r="L11574">
        <v>4.5267999999999997</v>
      </c>
      <c r="M11574">
        <f>_xlfn.XLOOKUP(_xlfn.TEXTJOIN("|",0,D11574,G11574,H11574,I11574),[3]방어구각인!$G$370:$G$1000,[3]방어구각인!$F$370:$F$1000)</f>
        <v>4.5</v>
      </c>
      <c r="N11574">
        <v>0.59560000000000002</v>
      </c>
    </row>
    <row r="11575" spans="1:14" x14ac:dyDescent="0.3">
      <c r="A11575" t="s">
        <v>1214</v>
      </c>
      <c r="B11575" t="s">
        <v>2105</v>
      </c>
      <c r="C11575">
        <f>_xlfn.XLOOKUP(B11575,[2]itemList_221219!$B:$B,[2]itemList_221219!$A:$A)</f>
        <v>305000</v>
      </c>
      <c r="D11575">
        <v>20</v>
      </c>
      <c r="E11575">
        <v>9</v>
      </c>
      <c r="F11575">
        <v>4</v>
      </c>
      <c r="G11575" t="s">
        <v>47</v>
      </c>
      <c r="H11575" t="s">
        <v>998</v>
      </c>
      <c r="I11575">
        <v>2</v>
      </c>
      <c r="J11575" t="s">
        <v>1785</v>
      </c>
      <c r="K11575">
        <v>45190</v>
      </c>
      <c r="L11575">
        <v>4.5190000000000001</v>
      </c>
      <c r="M11575">
        <f>_xlfn.XLOOKUP(_xlfn.TEXTJOIN("|",0,D11575,G11575,H11575,I11575),[3]방어구각인!$G$370:$G$1000,[3]방어구각인!$F$370:$F$1000)</f>
        <v>4.5</v>
      </c>
      <c r="N11575">
        <v>0.42220000000000002</v>
      </c>
    </row>
    <row r="11576" spans="1:14" x14ac:dyDescent="0.3">
      <c r="A11576" t="s">
        <v>1214</v>
      </c>
      <c r="B11576" t="s">
        <v>2105</v>
      </c>
      <c r="C11576">
        <f>_xlfn.XLOOKUP(B11576,[2]itemList_221219!$B:$B,[2]itemList_221219!$A:$A)</f>
        <v>305000</v>
      </c>
      <c r="D11576">
        <v>20</v>
      </c>
      <c r="E11576">
        <v>9</v>
      </c>
      <c r="F11576">
        <v>5</v>
      </c>
      <c r="G11576" t="s">
        <v>966</v>
      </c>
      <c r="H11576" t="s">
        <v>998</v>
      </c>
      <c r="I11576">
        <v>1</v>
      </c>
      <c r="J11576" t="s">
        <v>1786</v>
      </c>
      <c r="K11576">
        <v>45111</v>
      </c>
      <c r="L11576">
        <v>4.5110999999999999</v>
      </c>
      <c r="M11576">
        <f>_xlfn.XLOOKUP(_xlfn.TEXTJOIN("|",0,D11576,G11576,H11576,I11576),[3]방어구각인!$G$370:$G$1000,[3]방어구각인!$F$370:$F$1000)</f>
        <v>4.5</v>
      </c>
      <c r="N11576">
        <v>0.2467</v>
      </c>
    </row>
    <row r="11577" spans="1:14" x14ac:dyDescent="0.3">
      <c r="A11577" t="s">
        <v>1214</v>
      </c>
      <c r="B11577" t="s">
        <v>2105</v>
      </c>
      <c r="C11577">
        <f>_xlfn.XLOOKUP(B11577,[2]itemList_221219!$B:$B,[2]itemList_221219!$A:$A)</f>
        <v>305000</v>
      </c>
      <c r="D11577">
        <v>20</v>
      </c>
      <c r="E11577">
        <v>9</v>
      </c>
      <c r="F11577">
        <v>5</v>
      </c>
      <c r="G11577" t="s">
        <v>966</v>
      </c>
      <c r="H11577" t="s">
        <v>998</v>
      </c>
      <c r="I11577">
        <v>2</v>
      </c>
      <c r="J11577" t="s">
        <v>1787</v>
      </c>
      <c r="K11577">
        <v>45006</v>
      </c>
      <c r="L11577">
        <v>4.5006000000000004</v>
      </c>
      <c r="M11577">
        <f>_xlfn.XLOOKUP(_xlfn.TEXTJOIN("|",0,D11577,G11577,H11577,I11577),[3]방어구각인!$G$370:$G$1000,[3]방어구각인!$F$370:$F$1000)</f>
        <v>4.5</v>
      </c>
      <c r="N11577">
        <v>1.3299999999999999E-2</v>
      </c>
    </row>
    <row r="11578" spans="1:14" x14ac:dyDescent="0.3">
      <c r="A11578" t="s">
        <v>1214</v>
      </c>
      <c r="B11578" t="s">
        <v>2105</v>
      </c>
      <c r="C11578">
        <f>_xlfn.XLOOKUP(B11578,[2]itemList_221219!$B:$B,[2]itemList_221219!$A:$A)</f>
        <v>305000</v>
      </c>
      <c r="D11578">
        <v>20</v>
      </c>
      <c r="E11578">
        <v>23</v>
      </c>
      <c r="F11578">
        <v>0</v>
      </c>
      <c r="G11578" t="s">
        <v>19</v>
      </c>
      <c r="H11578" t="s">
        <v>980</v>
      </c>
      <c r="I11578">
        <v>1</v>
      </c>
      <c r="J11578" t="s">
        <v>1424</v>
      </c>
      <c r="K11578">
        <v>49853</v>
      </c>
      <c r="L11578">
        <v>4.9852999999999996</v>
      </c>
      <c r="M11578">
        <f>_xlfn.XLOOKUP(_xlfn.TEXTJOIN("|",0,D11578,G11578,H11578,I11578),[3]방어구각인!$G$370:$G$1000,[3]방어구각인!$F$370:$F$1000)</f>
        <v>5</v>
      </c>
      <c r="N11578">
        <v>0.29399999999999998</v>
      </c>
    </row>
    <row r="11579" spans="1:14" x14ac:dyDescent="0.3">
      <c r="A11579" t="s">
        <v>1214</v>
      </c>
      <c r="B11579" t="s">
        <v>2105</v>
      </c>
      <c r="C11579">
        <f>_xlfn.XLOOKUP(B11579,[2]itemList_221219!$B:$B,[2]itemList_221219!$A:$A)</f>
        <v>305000</v>
      </c>
      <c r="D11579">
        <v>20</v>
      </c>
      <c r="E11579">
        <v>24</v>
      </c>
      <c r="F11579">
        <v>0</v>
      </c>
      <c r="G11579" t="s">
        <v>19</v>
      </c>
      <c r="H11579" t="s">
        <v>981</v>
      </c>
      <c r="I11579">
        <v>1</v>
      </c>
      <c r="J11579" t="s">
        <v>1425</v>
      </c>
      <c r="K11579">
        <v>50144</v>
      </c>
      <c r="L11579">
        <v>5.0144000000000002</v>
      </c>
      <c r="M11579">
        <f>_xlfn.XLOOKUP(_xlfn.TEXTJOIN("|",0,D11579,G11579,H11579,I11579),[3]방어구각인!$G$370:$G$1000,[3]방어구각인!$F$370:$F$1000)</f>
        <v>5</v>
      </c>
      <c r="N11579">
        <v>0.28799999999999998</v>
      </c>
    </row>
    <row r="11580" spans="1:14" x14ac:dyDescent="0.3">
      <c r="A11580" t="s">
        <v>1214</v>
      </c>
      <c r="B11580" t="s">
        <v>2105</v>
      </c>
      <c r="C11580">
        <f>_xlfn.XLOOKUP(B11580,[2]itemList_221219!$B:$B,[2]itemList_221219!$A:$A)</f>
        <v>305000</v>
      </c>
      <c r="D11580">
        <v>20</v>
      </c>
      <c r="E11580">
        <v>25</v>
      </c>
      <c r="F11580">
        <v>0</v>
      </c>
      <c r="G11580" t="s">
        <v>19</v>
      </c>
      <c r="H11580" t="s">
        <v>982</v>
      </c>
      <c r="I11580">
        <v>1</v>
      </c>
      <c r="J11580" t="s">
        <v>1426</v>
      </c>
      <c r="K11580">
        <v>50141</v>
      </c>
      <c r="L11580">
        <v>5.0141</v>
      </c>
      <c r="M11580">
        <f>_xlfn.XLOOKUP(_xlfn.TEXTJOIN("|",0,D11580,G11580,H11580,I11580),[3]방어구각인!$G$370:$G$1000,[3]방어구각인!$F$370:$F$1000)</f>
        <v>5</v>
      </c>
      <c r="N11580">
        <v>0.28199999999999997</v>
      </c>
    </row>
    <row r="11581" spans="1:14" x14ac:dyDescent="0.3">
      <c r="A11581" t="s">
        <v>1214</v>
      </c>
      <c r="B11581" t="s">
        <v>2105</v>
      </c>
      <c r="C11581">
        <f>_xlfn.XLOOKUP(B11581,[2]itemList_221219!$B:$B,[2]itemList_221219!$A:$A)</f>
        <v>305000</v>
      </c>
      <c r="D11581">
        <v>30</v>
      </c>
      <c r="E11581">
        <v>10</v>
      </c>
      <c r="F11581">
        <v>0</v>
      </c>
      <c r="G11581" t="s">
        <v>19</v>
      </c>
      <c r="H11581" t="s">
        <v>999</v>
      </c>
      <c r="I11581">
        <v>1</v>
      </c>
      <c r="J11581" t="s">
        <v>1788</v>
      </c>
      <c r="K11581">
        <v>9852</v>
      </c>
      <c r="L11581">
        <v>0.98519999999999996</v>
      </c>
      <c r="M11581">
        <f>_xlfn.XLOOKUP(_xlfn.TEXTJOIN("|",0,D11581,G11581,H11581,I11581),[3]방어구각인!$G$370:$G$1000,[3]방어구각인!$F$370:$F$1000)</f>
        <v>1</v>
      </c>
      <c r="N11581">
        <v>1.48</v>
      </c>
    </row>
    <row r="11582" spans="1:14" x14ac:dyDescent="0.3">
      <c r="A11582" t="s">
        <v>1214</v>
      </c>
      <c r="B11582" t="s">
        <v>2105</v>
      </c>
      <c r="C11582">
        <f>_xlfn.XLOOKUP(B11582,[2]itemList_221219!$B:$B,[2]itemList_221219!$A:$A)</f>
        <v>305000</v>
      </c>
      <c r="D11582">
        <v>30</v>
      </c>
      <c r="E11582">
        <v>10</v>
      </c>
      <c r="F11582">
        <v>2</v>
      </c>
      <c r="G11582" t="s">
        <v>964</v>
      </c>
      <c r="H11582" t="s">
        <v>999</v>
      </c>
      <c r="I11582">
        <v>1</v>
      </c>
      <c r="J11582" t="s">
        <v>1789</v>
      </c>
      <c r="K11582">
        <v>30284</v>
      </c>
      <c r="L11582">
        <v>3.0284</v>
      </c>
      <c r="M11582">
        <f>_xlfn.XLOOKUP(_xlfn.TEXTJOIN("|",0,D11582,G11582,H11582,I11582),[3]방어구각인!$G$370:$G$1000,[3]방어구각인!$F$370:$F$1000)</f>
        <v>3</v>
      </c>
      <c r="N11582">
        <v>0.94669999999999999</v>
      </c>
    </row>
    <row r="11583" spans="1:14" x14ac:dyDescent="0.3">
      <c r="A11583" t="s">
        <v>1214</v>
      </c>
      <c r="B11583" t="s">
        <v>2105</v>
      </c>
      <c r="C11583">
        <f>_xlfn.XLOOKUP(B11583,[2]itemList_221219!$B:$B,[2]itemList_221219!$A:$A)</f>
        <v>305000</v>
      </c>
      <c r="D11583">
        <v>30</v>
      </c>
      <c r="E11583">
        <v>10</v>
      </c>
      <c r="F11583">
        <v>3</v>
      </c>
      <c r="G11583" t="s">
        <v>965</v>
      </c>
      <c r="H11583" t="s">
        <v>999</v>
      </c>
      <c r="I11583">
        <v>1</v>
      </c>
      <c r="J11583" t="s">
        <v>1790</v>
      </c>
      <c r="K11583">
        <v>29873</v>
      </c>
      <c r="L11583">
        <v>2.9872999999999998</v>
      </c>
      <c r="M11583">
        <f>_xlfn.XLOOKUP(_xlfn.TEXTJOIN("|",0,D11583,G11583,H11583,I11583),[3]방어구각인!$G$370:$G$1000,[3]방어구각인!$F$370:$F$1000)</f>
        <v>3</v>
      </c>
      <c r="N11583">
        <v>0.42330000000000001</v>
      </c>
    </row>
    <row r="11584" spans="1:14" x14ac:dyDescent="0.3">
      <c r="A11584" t="s">
        <v>1214</v>
      </c>
      <c r="B11584" t="s">
        <v>2105</v>
      </c>
      <c r="C11584">
        <f>_xlfn.XLOOKUP(B11584,[2]itemList_221219!$B:$B,[2]itemList_221219!$A:$A)</f>
        <v>305000</v>
      </c>
      <c r="D11584">
        <v>30</v>
      </c>
      <c r="E11584">
        <v>10</v>
      </c>
      <c r="F11584">
        <v>4</v>
      </c>
      <c r="G11584" t="s">
        <v>47</v>
      </c>
      <c r="H11584" t="s">
        <v>999</v>
      </c>
      <c r="I11584">
        <v>1</v>
      </c>
      <c r="J11584" t="s">
        <v>1791</v>
      </c>
      <c r="K11584">
        <v>29919</v>
      </c>
      <c r="L11584">
        <v>2.9918999999999998</v>
      </c>
      <c r="M11584">
        <f>_xlfn.XLOOKUP(_xlfn.TEXTJOIN("|",0,D11584,G11584,H11584,I11584),[3]방어구각인!$G$370:$G$1000,[3]방어구각인!$F$370:$F$1000)</f>
        <v>3</v>
      </c>
      <c r="N11584">
        <v>0.27</v>
      </c>
    </row>
    <row r="11585" spans="1:14" x14ac:dyDescent="0.3">
      <c r="A11585" t="s">
        <v>1214</v>
      </c>
      <c r="B11585" t="s">
        <v>2105</v>
      </c>
      <c r="C11585">
        <f>_xlfn.XLOOKUP(B11585,[2]itemList_221219!$B:$B,[2]itemList_221219!$A:$A)</f>
        <v>305000</v>
      </c>
      <c r="D11585">
        <v>30</v>
      </c>
      <c r="E11585">
        <v>10</v>
      </c>
      <c r="F11585">
        <v>5</v>
      </c>
      <c r="G11585" t="s">
        <v>966</v>
      </c>
      <c r="H11585" t="s">
        <v>999</v>
      </c>
      <c r="I11585">
        <v>1</v>
      </c>
      <c r="J11585" t="s">
        <v>1792</v>
      </c>
      <c r="K11585">
        <v>29967</v>
      </c>
      <c r="L11585">
        <v>2.9967000000000001</v>
      </c>
      <c r="M11585">
        <f>_xlfn.XLOOKUP(_xlfn.TEXTJOIN("|",0,D11585,G11585,H11585,I11585),[3]방어구각인!$G$370:$G$1000,[3]방어구각인!$F$370:$F$1000)</f>
        <v>3</v>
      </c>
      <c r="N11585">
        <v>0.11</v>
      </c>
    </row>
    <row r="11586" spans="1:14" x14ac:dyDescent="0.3">
      <c r="A11586" t="s">
        <v>1214</v>
      </c>
      <c r="B11586" t="s">
        <v>2105</v>
      </c>
      <c r="C11586">
        <f>_xlfn.XLOOKUP(B11586,[2]itemList_221219!$B:$B,[2]itemList_221219!$A:$A)</f>
        <v>305000</v>
      </c>
      <c r="D11586">
        <v>30</v>
      </c>
      <c r="E11586">
        <v>11</v>
      </c>
      <c r="F11586">
        <v>0</v>
      </c>
      <c r="G11586" t="s">
        <v>19</v>
      </c>
      <c r="H11586" t="s">
        <v>1000</v>
      </c>
      <c r="I11586">
        <v>1</v>
      </c>
      <c r="J11586" t="s">
        <v>1793</v>
      </c>
      <c r="K11586">
        <v>10108</v>
      </c>
      <c r="L11586">
        <v>1.0107999999999999</v>
      </c>
      <c r="M11586">
        <f>_xlfn.XLOOKUP(_xlfn.TEXTJOIN("|",0,D11586,G11586,H11586,I11586),[3]방어구각인!$G$370:$G$1000,[3]방어구각인!$F$370:$F$1000)</f>
        <v>1</v>
      </c>
      <c r="N11586">
        <v>1.08</v>
      </c>
    </row>
    <row r="11587" spans="1:14" x14ac:dyDescent="0.3">
      <c r="A11587" t="s">
        <v>1214</v>
      </c>
      <c r="B11587" t="s">
        <v>2105</v>
      </c>
      <c r="C11587">
        <f>_xlfn.XLOOKUP(B11587,[2]itemList_221219!$B:$B,[2]itemList_221219!$A:$A)</f>
        <v>305000</v>
      </c>
      <c r="D11587">
        <v>30</v>
      </c>
      <c r="E11587">
        <v>11</v>
      </c>
      <c r="F11587">
        <v>2</v>
      </c>
      <c r="G11587" t="s">
        <v>964</v>
      </c>
      <c r="H11587" t="s">
        <v>1000</v>
      </c>
      <c r="I11587">
        <v>1</v>
      </c>
      <c r="J11587" t="s">
        <v>1794</v>
      </c>
      <c r="K11587">
        <v>30111</v>
      </c>
      <c r="L11587">
        <v>3.0110999999999999</v>
      </c>
      <c r="M11587">
        <f>_xlfn.XLOOKUP(_xlfn.TEXTJOIN("|",0,D11587,G11587,H11587,I11587),[3]방어구각인!$G$370:$G$1000,[3]방어구각인!$F$370:$F$1000)</f>
        <v>3</v>
      </c>
      <c r="N11587">
        <v>0.37</v>
      </c>
    </row>
    <row r="11588" spans="1:14" x14ac:dyDescent="0.3">
      <c r="A11588" t="s">
        <v>1214</v>
      </c>
      <c r="B11588" t="s">
        <v>2105</v>
      </c>
      <c r="C11588">
        <f>_xlfn.XLOOKUP(B11588,[2]itemList_221219!$B:$B,[2]itemList_221219!$A:$A)</f>
        <v>305000</v>
      </c>
      <c r="D11588">
        <v>30</v>
      </c>
      <c r="E11588">
        <v>11</v>
      </c>
      <c r="F11588">
        <v>3</v>
      </c>
      <c r="G11588" t="s">
        <v>965</v>
      </c>
      <c r="H11588" t="s">
        <v>1000</v>
      </c>
      <c r="I11588">
        <v>1</v>
      </c>
      <c r="J11588" t="s">
        <v>1795</v>
      </c>
      <c r="K11588">
        <v>29891</v>
      </c>
      <c r="L11588">
        <v>2.9891000000000001</v>
      </c>
      <c r="M11588">
        <f>_xlfn.XLOOKUP(_xlfn.TEXTJOIN("|",0,D11588,G11588,H11588,I11588),[3]방어구각인!$G$370:$G$1000,[3]방어구각인!$F$370:$F$1000)</f>
        <v>3</v>
      </c>
      <c r="N11588">
        <v>0.36330000000000001</v>
      </c>
    </row>
    <row r="11589" spans="1:14" x14ac:dyDescent="0.3">
      <c r="A11589" t="s">
        <v>1214</v>
      </c>
      <c r="B11589" t="s">
        <v>2105</v>
      </c>
      <c r="C11589">
        <f>_xlfn.XLOOKUP(B11589,[2]itemList_221219!$B:$B,[2]itemList_221219!$A:$A)</f>
        <v>305000</v>
      </c>
      <c r="D11589">
        <v>30</v>
      </c>
      <c r="E11589">
        <v>11</v>
      </c>
      <c r="F11589">
        <v>4</v>
      </c>
      <c r="G11589" t="s">
        <v>47</v>
      </c>
      <c r="H11589" t="s">
        <v>1000</v>
      </c>
      <c r="I11589">
        <v>1</v>
      </c>
      <c r="J11589" t="s">
        <v>1796</v>
      </c>
      <c r="K11589">
        <v>30048</v>
      </c>
      <c r="L11589">
        <v>3.0047999999999999</v>
      </c>
      <c r="M11589">
        <f>_xlfn.XLOOKUP(_xlfn.TEXTJOIN("|",0,D11589,G11589,H11589,I11589),[3]방어구각인!$G$370:$G$1000,[3]방어구각인!$F$370:$F$1000)</f>
        <v>3</v>
      </c>
      <c r="N11589">
        <v>0.16</v>
      </c>
    </row>
    <row r="11590" spans="1:14" x14ac:dyDescent="0.3">
      <c r="A11590" t="s">
        <v>1214</v>
      </c>
      <c r="B11590" t="s">
        <v>2105</v>
      </c>
      <c r="C11590">
        <f>_xlfn.XLOOKUP(B11590,[2]itemList_221219!$B:$B,[2]itemList_221219!$A:$A)</f>
        <v>305000</v>
      </c>
      <c r="D11590">
        <v>30</v>
      </c>
      <c r="E11590">
        <v>11</v>
      </c>
      <c r="F11590">
        <v>5</v>
      </c>
      <c r="G11590" t="s">
        <v>966</v>
      </c>
      <c r="H11590" t="s">
        <v>1000</v>
      </c>
      <c r="I11590">
        <v>1</v>
      </c>
      <c r="J11590" t="s">
        <v>1797</v>
      </c>
      <c r="K11590">
        <v>30358</v>
      </c>
      <c r="L11590">
        <v>3.0358000000000001</v>
      </c>
      <c r="M11590">
        <f>_xlfn.XLOOKUP(_xlfn.TEXTJOIN("|",0,D11590,G11590,H11590,I11590),[3]방어구각인!$G$370:$G$1000,[3]방어구각인!$F$370:$F$1000)</f>
        <v>3</v>
      </c>
      <c r="N11590">
        <v>1.1933</v>
      </c>
    </row>
    <row r="11591" spans="1:14" x14ac:dyDescent="0.3">
      <c r="A11591" t="s">
        <v>1214</v>
      </c>
      <c r="B11591" t="s">
        <v>2105</v>
      </c>
      <c r="C11591">
        <f>_xlfn.XLOOKUP(B11591,[2]itemList_221219!$B:$B,[2]itemList_221219!$A:$A)</f>
        <v>305000</v>
      </c>
      <c r="D11591">
        <v>30</v>
      </c>
      <c r="E11591">
        <v>12</v>
      </c>
      <c r="F11591">
        <v>0</v>
      </c>
      <c r="G11591" t="s">
        <v>19</v>
      </c>
      <c r="H11591" t="s">
        <v>1001</v>
      </c>
      <c r="I11591">
        <v>1</v>
      </c>
      <c r="J11591" t="s">
        <v>1798</v>
      </c>
      <c r="K11591">
        <v>10089</v>
      </c>
      <c r="L11591">
        <v>1.0088999999999999</v>
      </c>
      <c r="M11591">
        <f>_xlfn.XLOOKUP(_xlfn.TEXTJOIN("|",0,D11591,G11591,H11591,I11591),[3]방어구각인!$G$370:$G$1000,[3]방어구각인!$F$370:$F$1000)</f>
        <v>1</v>
      </c>
      <c r="N11591">
        <v>0.89</v>
      </c>
    </row>
    <row r="11592" spans="1:14" x14ac:dyDescent="0.3">
      <c r="A11592" t="s">
        <v>1214</v>
      </c>
      <c r="B11592" t="s">
        <v>2105</v>
      </c>
      <c r="C11592">
        <f>_xlfn.XLOOKUP(B11592,[2]itemList_221219!$B:$B,[2]itemList_221219!$A:$A)</f>
        <v>305000</v>
      </c>
      <c r="D11592">
        <v>30</v>
      </c>
      <c r="E11592">
        <v>12</v>
      </c>
      <c r="F11592">
        <v>2</v>
      </c>
      <c r="G11592" t="s">
        <v>964</v>
      </c>
      <c r="H11592" t="s">
        <v>1001</v>
      </c>
      <c r="I11592">
        <v>1</v>
      </c>
      <c r="J11592" t="s">
        <v>1799</v>
      </c>
      <c r="K11592">
        <v>29587</v>
      </c>
      <c r="L11592">
        <v>2.9586999999999999</v>
      </c>
      <c r="M11592">
        <f>_xlfn.XLOOKUP(_xlfn.TEXTJOIN("|",0,D11592,G11592,H11592,I11592),[3]방어구각인!$G$370:$G$1000,[3]방어구각인!$F$370:$F$1000)</f>
        <v>3</v>
      </c>
      <c r="N11592">
        <v>1.3767</v>
      </c>
    </row>
    <row r="11593" spans="1:14" x14ac:dyDescent="0.3">
      <c r="A11593" t="s">
        <v>1214</v>
      </c>
      <c r="B11593" t="s">
        <v>2105</v>
      </c>
      <c r="C11593">
        <f>_xlfn.XLOOKUP(B11593,[2]itemList_221219!$B:$B,[2]itemList_221219!$A:$A)</f>
        <v>305000</v>
      </c>
      <c r="D11593">
        <v>30</v>
      </c>
      <c r="E11593">
        <v>12</v>
      </c>
      <c r="F11593">
        <v>3</v>
      </c>
      <c r="G11593" t="s">
        <v>965</v>
      </c>
      <c r="H11593" t="s">
        <v>1001</v>
      </c>
      <c r="I11593">
        <v>1</v>
      </c>
      <c r="J11593" t="s">
        <v>1800</v>
      </c>
      <c r="K11593">
        <v>29847</v>
      </c>
      <c r="L11593">
        <v>2.9847000000000001</v>
      </c>
      <c r="M11593">
        <f>_xlfn.XLOOKUP(_xlfn.TEXTJOIN("|",0,D11593,G11593,H11593,I11593),[3]방어구각인!$G$370:$G$1000,[3]방어구각인!$F$370:$F$1000)</f>
        <v>3</v>
      </c>
      <c r="N11593">
        <v>0.51</v>
      </c>
    </row>
    <row r="11594" spans="1:14" x14ac:dyDescent="0.3">
      <c r="A11594" t="s">
        <v>1214</v>
      </c>
      <c r="B11594" t="s">
        <v>2105</v>
      </c>
      <c r="C11594">
        <f>_xlfn.XLOOKUP(B11594,[2]itemList_221219!$B:$B,[2]itemList_221219!$A:$A)</f>
        <v>305000</v>
      </c>
      <c r="D11594">
        <v>30</v>
      </c>
      <c r="E11594">
        <v>12</v>
      </c>
      <c r="F11594">
        <v>4</v>
      </c>
      <c r="G11594" t="s">
        <v>47</v>
      </c>
      <c r="H11594" t="s">
        <v>1001</v>
      </c>
      <c r="I11594">
        <v>1</v>
      </c>
      <c r="J11594" t="s">
        <v>1801</v>
      </c>
      <c r="K11594">
        <v>29983</v>
      </c>
      <c r="L11594">
        <v>2.9983</v>
      </c>
      <c r="M11594">
        <f>_xlfn.XLOOKUP(_xlfn.TEXTJOIN("|",0,D11594,G11594,H11594,I11594),[3]방어구각인!$G$370:$G$1000,[3]방어구각인!$F$370:$F$1000)</f>
        <v>3</v>
      </c>
      <c r="N11594">
        <v>5.67E-2</v>
      </c>
    </row>
    <row r="11595" spans="1:14" x14ac:dyDescent="0.3">
      <c r="A11595" t="s">
        <v>1214</v>
      </c>
      <c r="B11595" t="s">
        <v>2105</v>
      </c>
      <c r="C11595">
        <f>_xlfn.XLOOKUP(B11595,[2]itemList_221219!$B:$B,[2]itemList_221219!$A:$A)</f>
        <v>305000</v>
      </c>
      <c r="D11595">
        <v>30</v>
      </c>
      <c r="E11595">
        <v>12</v>
      </c>
      <c r="F11595">
        <v>5</v>
      </c>
      <c r="G11595" t="s">
        <v>966</v>
      </c>
      <c r="H11595" t="s">
        <v>1001</v>
      </c>
      <c r="I11595">
        <v>1</v>
      </c>
      <c r="J11595" t="s">
        <v>1802</v>
      </c>
      <c r="K11595">
        <v>29978</v>
      </c>
      <c r="L11595">
        <v>2.9977999999999998</v>
      </c>
      <c r="M11595">
        <f>_xlfn.XLOOKUP(_xlfn.TEXTJOIN("|",0,D11595,G11595,H11595,I11595),[3]방어구각인!$G$370:$G$1000,[3]방어구각인!$F$370:$F$1000)</f>
        <v>3</v>
      </c>
      <c r="N11595">
        <v>7.3300000000000004E-2</v>
      </c>
    </row>
    <row r="11596" spans="1:14" x14ac:dyDescent="0.3">
      <c r="A11596" t="s">
        <v>1214</v>
      </c>
      <c r="B11596" t="s">
        <v>2105</v>
      </c>
      <c r="C11596">
        <f>_xlfn.XLOOKUP(B11596,[2]itemList_221219!$B:$B,[2]itemList_221219!$A:$A)</f>
        <v>305000</v>
      </c>
      <c r="D11596">
        <v>30</v>
      </c>
      <c r="E11596">
        <v>15</v>
      </c>
      <c r="F11596">
        <v>0</v>
      </c>
      <c r="G11596" t="s">
        <v>19</v>
      </c>
      <c r="H11596" t="s">
        <v>1002</v>
      </c>
      <c r="I11596">
        <v>1</v>
      </c>
      <c r="J11596" t="s">
        <v>1803</v>
      </c>
      <c r="K11596">
        <v>36354</v>
      </c>
      <c r="L11596">
        <v>3.6354000000000002</v>
      </c>
      <c r="M11596">
        <f>_xlfn.XLOOKUP(_xlfn.TEXTJOIN("|",0,D11596,G11596,H11596,I11596),[3]방어구각인!$G$370:$G$1000,[3]방어구각인!$F$370:$F$1000)</f>
        <v>3.6667000000000001</v>
      </c>
      <c r="N11596">
        <v>0.85360000000000003</v>
      </c>
    </row>
    <row r="11597" spans="1:14" x14ac:dyDescent="0.3">
      <c r="A11597" t="s">
        <v>1214</v>
      </c>
      <c r="B11597" t="s">
        <v>2105</v>
      </c>
      <c r="C11597">
        <f>_xlfn.XLOOKUP(B11597,[2]itemList_221219!$B:$B,[2]itemList_221219!$A:$A)</f>
        <v>305000</v>
      </c>
      <c r="D11597">
        <v>30</v>
      </c>
      <c r="E11597">
        <v>15</v>
      </c>
      <c r="F11597">
        <v>0</v>
      </c>
      <c r="G11597" t="s">
        <v>19</v>
      </c>
      <c r="H11597" t="s">
        <v>1002</v>
      </c>
      <c r="I11597">
        <v>2</v>
      </c>
      <c r="J11597" t="s">
        <v>1804</v>
      </c>
      <c r="K11597">
        <v>36790</v>
      </c>
      <c r="L11597">
        <v>3.6789999999999998</v>
      </c>
      <c r="M11597">
        <f>_xlfn.XLOOKUP(_xlfn.TEXTJOIN("|",0,D11597,G11597,H11597,I11597),[3]방어구각인!$G$370:$G$1000,[3]방어구각인!$F$370:$F$1000)</f>
        <v>3.6667000000000001</v>
      </c>
      <c r="N11597">
        <v>0.33550000000000002</v>
      </c>
    </row>
    <row r="11598" spans="1:14" x14ac:dyDescent="0.3">
      <c r="A11598" t="s">
        <v>1214</v>
      </c>
      <c r="B11598" t="s">
        <v>2105</v>
      </c>
      <c r="C11598">
        <f>_xlfn.XLOOKUP(B11598,[2]itemList_221219!$B:$B,[2]itemList_221219!$A:$A)</f>
        <v>305000</v>
      </c>
      <c r="D11598">
        <v>30</v>
      </c>
      <c r="E11598">
        <v>15</v>
      </c>
      <c r="F11598">
        <v>0</v>
      </c>
      <c r="G11598" t="s">
        <v>19</v>
      </c>
      <c r="H11598" t="s">
        <v>1002</v>
      </c>
      <c r="I11598">
        <v>3</v>
      </c>
      <c r="J11598" t="s">
        <v>1805</v>
      </c>
      <c r="K11598">
        <v>36648</v>
      </c>
      <c r="L11598">
        <v>3.6648000000000001</v>
      </c>
      <c r="M11598">
        <f>_xlfn.XLOOKUP(_xlfn.TEXTJOIN("|",0,D11598,G11598,H11598,I11598),[3]방어구각인!$G$370:$G$1000,[3]방어구각인!$F$370:$F$1000)</f>
        <v>3.6667000000000001</v>
      </c>
      <c r="N11598">
        <v>5.1799999999999999E-2</v>
      </c>
    </row>
    <row r="11599" spans="1:14" x14ac:dyDescent="0.3">
      <c r="A11599" t="s">
        <v>1214</v>
      </c>
      <c r="B11599" t="s">
        <v>2105</v>
      </c>
      <c r="C11599">
        <f>_xlfn.XLOOKUP(B11599,[2]itemList_221219!$B:$B,[2]itemList_221219!$A:$A)</f>
        <v>305000</v>
      </c>
      <c r="D11599">
        <v>30</v>
      </c>
      <c r="E11599">
        <v>16</v>
      </c>
      <c r="F11599">
        <v>0</v>
      </c>
      <c r="G11599" t="s">
        <v>19</v>
      </c>
      <c r="H11599" t="s">
        <v>1003</v>
      </c>
      <c r="I11599">
        <v>1</v>
      </c>
      <c r="J11599" t="s">
        <v>1806</v>
      </c>
      <c r="K11599">
        <v>30042</v>
      </c>
      <c r="L11599">
        <v>3.0042</v>
      </c>
      <c r="M11599">
        <f>_xlfn.XLOOKUP(_xlfn.TEXTJOIN("|",0,D11599,G11599,H11599,I11599),[3]방어구각인!$G$370:$G$1000,[3]방어구각인!$F$370:$F$1000)</f>
        <v>3</v>
      </c>
      <c r="N11599">
        <v>0.14000000000000001</v>
      </c>
    </row>
    <row r="11600" spans="1:14" x14ac:dyDescent="0.3">
      <c r="A11600" t="s">
        <v>1214</v>
      </c>
      <c r="B11600" t="s">
        <v>2105</v>
      </c>
      <c r="C11600">
        <f>_xlfn.XLOOKUP(B11600,[2]itemList_221219!$B:$B,[2]itemList_221219!$A:$A)</f>
        <v>305000</v>
      </c>
      <c r="D11600">
        <v>30</v>
      </c>
      <c r="E11600">
        <v>16</v>
      </c>
      <c r="F11600">
        <v>0</v>
      </c>
      <c r="G11600" t="s">
        <v>19</v>
      </c>
      <c r="H11600" t="s">
        <v>1003</v>
      </c>
      <c r="I11600">
        <v>2</v>
      </c>
      <c r="J11600" t="s">
        <v>1807</v>
      </c>
      <c r="K11600">
        <v>29967</v>
      </c>
      <c r="L11600">
        <v>2.9967000000000001</v>
      </c>
      <c r="M11600">
        <f>_xlfn.XLOOKUP(_xlfn.TEXTJOIN("|",0,D11600,G11600,H11600,I11600),[3]방어구각인!$G$370:$G$1000,[3]방어구각인!$F$370:$F$1000)</f>
        <v>3</v>
      </c>
      <c r="N11600">
        <v>0.11</v>
      </c>
    </row>
    <row r="11601" spans="1:14" x14ac:dyDescent="0.3">
      <c r="A11601" t="s">
        <v>1214</v>
      </c>
      <c r="B11601" t="s">
        <v>2105</v>
      </c>
      <c r="C11601">
        <f>_xlfn.XLOOKUP(B11601,[2]itemList_221219!$B:$B,[2]itemList_221219!$A:$A)</f>
        <v>305000</v>
      </c>
      <c r="D11601">
        <v>30</v>
      </c>
      <c r="E11601">
        <v>30</v>
      </c>
      <c r="F11601">
        <v>0</v>
      </c>
      <c r="G11601" t="s">
        <v>19</v>
      </c>
      <c r="H11601" t="s">
        <v>983</v>
      </c>
      <c r="I11601">
        <v>1</v>
      </c>
      <c r="J11601" t="s">
        <v>1427</v>
      </c>
      <c r="K11601">
        <v>110108</v>
      </c>
      <c r="L11601">
        <v>11.0108</v>
      </c>
      <c r="M11601">
        <f>_xlfn.XLOOKUP(_xlfn.TEXTJOIN("|",0,D11601,G11601,H11601,I11601),[3]방어구각인!$G$370:$G$1000,[3]방어구각인!$F$370:$F$1000)</f>
        <v>11</v>
      </c>
      <c r="N11601">
        <v>9.8199999999999996E-2</v>
      </c>
    </row>
    <row r="11602" spans="1:14" x14ac:dyDescent="0.3">
      <c r="A11602" t="s">
        <v>1214</v>
      </c>
      <c r="B11602" t="s">
        <v>2105</v>
      </c>
      <c r="C11602">
        <f>_xlfn.XLOOKUP(B11602,[2]itemList_221219!$B:$B,[2]itemList_221219!$A:$A)</f>
        <v>305000</v>
      </c>
      <c r="D11602">
        <v>30</v>
      </c>
      <c r="E11602">
        <v>30</v>
      </c>
      <c r="F11602">
        <v>0</v>
      </c>
      <c r="G11602" t="s">
        <v>19</v>
      </c>
      <c r="H11602" t="s">
        <v>983</v>
      </c>
      <c r="I11602">
        <v>2</v>
      </c>
      <c r="J11602" t="s">
        <v>1428</v>
      </c>
      <c r="K11602">
        <v>109875</v>
      </c>
      <c r="L11602">
        <v>10.987500000000001</v>
      </c>
      <c r="M11602">
        <f>_xlfn.XLOOKUP(_xlfn.TEXTJOIN("|",0,D11602,G11602,H11602,I11602),[3]방어구각인!$G$370:$G$1000,[3]방어구각인!$F$370:$F$1000)</f>
        <v>11</v>
      </c>
      <c r="N11602">
        <v>0.11360000000000001</v>
      </c>
    </row>
    <row r="11603" spans="1:14" x14ac:dyDescent="0.3">
      <c r="A11603" t="s">
        <v>1214</v>
      </c>
      <c r="B11603" t="s">
        <v>2105</v>
      </c>
      <c r="C11603">
        <f>_xlfn.XLOOKUP(B11603,[2]itemList_221219!$B:$B,[2]itemList_221219!$A:$A)</f>
        <v>305000</v>
      </c>
      <c r="D11603">
        <v>30</v>
      </c>
      <c r="E11603">
        <v>31</v>
      </c>
      <c r="F11603">
        <v>0</v>
      </c>
      <c r="G11603" t="s">
        <v>19</v>
      </c>
      <c r="H11603" t="s">
        <v>984</v>
      </c>
      <c r="I11603">
        <v>1</v>
      </c>
      <c r="J11603" t="s">
        <v>1430</v>
      </c>
      <c r="K11603">
        <v>109790</v>
      </c>
      <c r="L11603">
        <v>10.978999999999999</v>
      </c>
      <c r="M11603">
        <f>_xlfn.XLOOKUP(_xlfn.TEXTJOIN("|",0,D11603,G11603,H11603,I11603),[3]방어구각인!$G$370:$G$1000,[3]방어구각인!$F$370:$F$1000)</f>
        <v>11</v>
      </c>
      <c r="N11603">
        <v>0.19089999999999999</v>
      </c>
    </row>
    <row r="11604" spans="1:14" x14ac:dyDescent="0.3">
      <c r="A11604" t="s">
        <v>1214</v>
      </c>
      <c r="B11604" t="s">
        <v>2105</v>
      </c>
      <c r="C11604">
        <f>_xlfn.XLOOKUP(B11604,[2]itemList_221219!$B:$B,[2]itemList_221219!$A:$A)</f>
        <v>305000</v>
      </c>
      <c r="D11604">
        <v>30</v>
      </c>
      <c r="E11604">
        <v>31</v>
      </c>
      <c r="F11604">
        <v>0</v>
      </c>
      <c r="G11604" t="s">
        <v>19</v>
      </c>
      <c r="H11604" t="s">
        <v>984</v>
      </c>
      <c r="I11604">
        <v>2</v>
      </c>
      <c r="J11604" t="s">
        <v>1431</v>
      </c>
      <c r="K11604">
        <v>110531</v>
      </c>
      <c r="L11604">
        <v>11.053100000000001</v>
      </c>
      <c r="M11604">
        <f>_xlfn.XLOOKUP(_xlfn.TEXTJOIN("|",0,D11604,G11604,H11604,I11604),[3]방어구각인!$G$370:$G$1000,[3]방어구각인!$F$370:$F$1000)</f>
        <v>11</v>
      </c>
      <c r="N11604">
        <v>0.48270000000000002</v>
      </c>
    </row>
    <row r="11605" spans="1:14" x14ac:dyDescent="0.3">
      <c r="A11605" t="s">
        <v>1214</v>
      </c>
      <c r="B11605" t="s">
        <v>2105</v>
      </c>
      <c r="C11605">
        <f>_xlfn.XLOOKUP(B11605,[2]itemList_221219!$B:$B,[2]itemList_221219!$A:$A)</f>
        <v>305000</v>
      </c>
      <c r="D11605">
        <v>40</v>
      </c>
      <c r="E11605">
        <v>8</v>
      </c>
      <c r="F11605">
        <v>1</v>
      </c>
      <c r="G11605" t="s">
        <v>993</v>
      </c>
      <c r="H11605" t="s">
        <v>997</v>
      </c>
      <c r="I11605">
        <v>1</v>
      </c>
      <c r="J11605" t="s">
        <v>1848</v>
      </c>
      <c r="K11605">
        <v>180515</v>
      </c>
      <c r="L11605">
        <v>18.051500000000001</v>
      </c>
      <c r="M11605">
        <f>_xlfn.XLOOKUP(_xlfn.TEXTJOIN("|",0,D11605,G11605,H11605,I11605),[3]방어구각인!$G$370:$G$1000,[3]방어구각인!$F$370:$F$1000)</f>
        <v>18</v>
      </c>
      <c r="N11605">
        <v>0.28610000000000002</v>
      </c>
    </row>
    <row r="11606" spans="1:14" x14ac:dyDescent="0.3">
      <c r="A11606" t="s">
        <v>1214</v>
      </c>
      <c r="B11606" t="s">
        <v>2105</v>
      </c>
      <c r="C11606">
        <f>_xlfn.XLOOKUP(B11606,[2]itemList_221219!$B:$B,[2]itemList_221219!$A:$A)</f>
        <v>305000</v>
      </c>
      <c r="D11606">
        <v>40</v>
      </c>
      <c r="E11606">
        <v>9</v>
      </c>
      <c r="F11606">
        <v>1</v>
      </c>
      <c r="G11606" t="s">
        <v>993</v>
      </c>
      <c r="H11606" t="s">
        <v>998</v>
      </c>
      <c r="I11606">
        <v>1</v>
      </c>
      <c r="J11606" t="s">
        <v>1849</v>
      </c>
      <c r="K11606">
        <v>89754</v>
      </c>
      <c r="L11606">
        <v>8.9754000000000005</v>
      </c>
      <c r="M11606">
        <f>_xlfn.XLOOKUP(_xlfn.TEXTJOIN("|",0,D11606,G11606,H11606,I11606),[3]방어구각인!$G$370:$G$1000,[3]방어구각인!$F$370:$F$1000)</f>
        <v>9</v>
      </c>
      <c r="N11606">
        <v>0.27329999999999999</v>
      </c>
    </row>
    <row r="11607" spans="1:14" x14ac:dyDescent="0.3">
      <c r="A11607" t="s">
        <v>1214</v>
      </c>
      <c r="B11607" t="s">
        <v>2105</v>
      </c>
      <c r="C11607">
        <f>_xlfn.XLOOKUP(B11607,[2]itemList_221219!$B:$B,[2]itemList_221219!$A:$A)</f>
        <v>305000</v>
      </c>
      <c r="D11607">
        <v>40</v>
      </c>
      <c r="E11607">
        <v>9</v>
      </c>
      <c r="F11607">
        <v>1</v>
      </c>
      <c r="G11607" t="s">
        <v>993</v>
      </c>
      <c r="H11607" t="s">
        <v>998</v>
      </c>
      <c r="I11607">
        <v>2</v>
      </c>
      <c r="J11607" t="s">
        <v>1850</v>
      </c>
      <c r="K11607">
        <v>89764</v>
      </c>
      <c r="L11607">
        <v>8.9763999999999999</v>
      </c>
      <c r="M11607">
        <f>_xlfn.XLOOKUP(_xlfn.TEXTJOIN("|",0,D11607,G11607,H11607,I11607),[3]방어구각인!$G$370:$G$1000,[3]방어구각인!$F$370:$F$1000)</f>
        <v>9</v>
      </c>
      <c r="N11607">
        <v>0.26219999999999999</v>
      </c>
    </row>
    <row r="11608" spans="1:14" x14ac:dyDescent="0.3">
      <c r="A11608" t="s">
        <v>1214</v>
      </c>
      <c r="B11608" t="s">
        <v>2105</v>
      </c>
      <c r="C11608">
        <f>_xlfn.XLOOKUP(B11608,[2]itemList_221219!$B:$B,[2]itemList_221219!$A:$A)</f>
        <v>305000</v>
      </c>
      <c r="D11608">
        <v>40</v>
      </c>
      <c r="E11608">
        <v>10</v>
      </c>
      <c r="F11608">
        <v>1</v>
      </c>
      <c r="G11608" t="s">
        <v>993</v>
      </c>
      <c r="H11608" t="s">
        <v>999</v>
      </c>
      <c r="I11608">
        <v>1</v>
      </c>
      <c r="J11608" t="s">
        <v>1851</v>
      </c>
      <c r="K11608">
        <v>9884</v>
      </c>
      <c r="L11608">
        <v>0.98839999999999995</v>
      </c>
      <c r="M11608">
        <f>_xlfn.XLOOKUP(_xlfn.TEXTJOIN("|",0,D11608,G11608,H11608,I11608),[3]방어구각인!$G$370:$G$1000,[3]방어구각인!$F$370:$F$1000)</f>
        <v>1</v>
      </c>
      <c r="N11608">
        <v>1.1599999999999999</v>
      </c>
    </row>
    <row r="11609" spans="1:14" x14ac:dyDescent="0.3">
      <c r="A11609" t="s">
        <v>1214</v>
      </c>
      <c r="B11609" t="s">
        <v>2105</v>
      </c>
      <c r="C11609">
        <f>_xlfn.XLOOKUP(B11609,[2]itemList_221219!$B:$B,[2]itemList_221219!$A:$A)</f>
        <v>305000</v>
      </c>
      <c r="D11609">
        <v>40</v>
      </c>
      <c r="E11609">
        <v>11</v>
      </c>
      <c r="F11609">
        <v>1</v>
      </c>
      <c r="G11609" t="s">
        <v>993</v>
      </c>
      <c r="H11609" t="s">
        <v>1000</v>
      </c>
      <c r="I11609">
        <v>1</v>
      </c>
      <c r="J11609" t="s">
        <v>1852</v>
      </c>
      <c r="K11609">
        <v>9953</v>
      </c>
      <c r="L11609">
        <v>0.99529999999999996</v>
      </c>
      <c r="M11609">
        <f>_xlfn.XLOOKUP(_xlfn.TEXTJOIN("|",0,D11609,G11609,H11609,I11609),[3]방어구각인!$G$370:$G$1000,[3]방어구각인!$F$370:$F$1000)</f>
        <v>1</v>
      </c>
      <c r="N11609">
        <v>0.47</v>
      </c>
    </row>
    <row r="11610" spans="1:14" x14ac:dyDescent="0.3">
      <c r="A11610" t="s">
        <v>1214</v>
      </c>
      <c r="B11610" t="s">
        <v>2105</v>
      </c>
      <c r="C11610">
        <f>_xlfn.XLOOKUP(B11610,[2]itemList_221219!$B:$B,[2]itemList_221219!$A:$A)</f>
        <v>305000</v>
      </c>
      <c r="D11610">
        <v>40</v>
      </c>
      <c r="E11610">
        <v>12</v>
      </c>
      <c r="F11610">
        <v>1</v>
      </c>
      <c r="G11610" t="s">
        <v>993</v>
      </c>
      <c r="H11610" t="s">
        <v>1001</v>
      </c>
      <c r="I11610">
        <v>1</v>
      </c>
      <c r="J11610" t="s">
        <v>1853</v>
      </c>
      <c r="K11610">
        <v>10167</v>
      </c>
      <c r="L11610">
        <v>1.0166999999999999</v>
      </c>
      <c r="M11610">
        <f>_xlfn.XLOOKUP(_xlfn.TEXTJOIN("|",0,D11610,G11610,H11610,I11610),[3]방어구각인!$G$370:$G$1000,[3]방어구각인!$F$370:$F$1000)</f>
        <v>1</v>
      </c>
      <c r="N11610">
        <v>1.67</v>
      </c>
    </row>
    <row r="11611" spans="1:14" x14ac:dyDescent="0.3">
      <c r="A11611" t="s">
        <v>1214</v>
      </c>
      <c r="B11611" t="s">
        <v>2105</v>
      </c>
      <c r="C11611">
        <f>_xlfn.XLOOKUP(B11611,[2]itemList_221219!$B:$B,[2]itemList_221219!$A:$A)</f>
        <v>305000</v>
      </c>
      <c r="D11611">
        <v>40</v>
      </c>
      <c r="E11611">
        <v>15</v>
      </c>
      <c r="F11611">
        <v>1</v>
      </c>
      <c r="G11611" t="s">
        <v>993</v>
      </c>
      <c r="H11611" t="s">
        <v>1002</v>
      </c>
      <c r="I11611">
        <v>1</v>
      </c>
      <c r="J11611" t="s">
        <v>1854</v>
      </c>
      <c r="K11611">
        <v>60261</v>
      </c>
      <c r="L11611">
        <v>6.0260999999999996</v>
      </c>
      <c r="M11611">
        <f>_xlfn.XLOOKUP(_xlfn.TEXTJOIN("|",0,D11611,G11611,H11611,I11611),[3]방어구각인!$G$370:$G$1000,[3]방어구각인!$F$370:$F$1000)</f>
        <v>6</v>
      </c>
      <c r="N11611">
        <v>0.435</v>
      </c>
    </row>
    <row r="11612" spans="1:14" x14ac:dyDescent="0.3">
      <c r="A11612" t="s">
        <v>1214</v>
      </c>
      <c r="B11612" t="s">
        <v>2105</v>
      </c>
      <c r="C11612">
        <f>_xlfn.XLOOKUP(B11612,[2]itemList_221219!$B:$B,[2]itemList_221219!$A:$A)</f>
        <v>305000</v>
      </c>
      <c r="D11612">
        <v>40</v>
      </c>
      <c r="E11612">
        <v>15</v>
      </c>
      <c r="F11612">
        <v>1</v>
      </c>
      <c r="G11612" t="s">
        <v>993</v>
      </c>
      <c r="H11612" t="s">
        <v>1002</v>
      </c>
      <c r="I11612">
        <v>2</v>
      </c>
      <c r="J11612" t="s">
        <v>1855</v>
      </c>
      <c r="K11612">
        <v>59760</v>
      </c>
      <c r="L11612">
        <v>5.976</v>
      </c>
      <c r="M11612">
        <f>_xlfn.XLOOKUP(_xlfn.TEXTJOIN("|",0,D11612,G11612,H11612,I11612),[3]방어구각인!$G$370:$G$1000,[3]방어구각인!$F$370:$F$1000)</f>
        <v>6</v>
      </c>
      <c r="N11612">
        <v>0.4</v>
      </c>
    </row>
    <row r="11613" spans="1:14" x14ac:dyDescent="0.3">
      <c r="A11613" t="s">
        <v>1214</v>
      </c>
      <c r="B11613" t="s">
        <v>2105</v>
      </c>
      <c r="C11613">
        <f>_xlfn.XLOOKUP(B11613,[2]itemList_221219!$B:$B,[2]itemList_221219!$A:$A)</f>
        <v>305000</v>
      </c>
      <c r="D11613">
        <v>40</v>
      </c>
      <c r="E11613">
        <v>15</v>
      </c>
      <c r="F11613">
        <v>1</v>
      </c>
      <c r="G11613" t="s">
        <v>993</v>
      </c>
      <c r="H11613" t="s">
        <v>1002</v>
      </c>
      <c r="I11613">
        <v>3</v>
      </c>
      <c r="J11613" t="s">
        <v>1856</v>
      </c>
      <c r="K11613">
        <v>59769</v>
      </c>
      <c r="L11613">
        <v>5.9768999999999997</v>
      </c>
      <c r="M11613">
        <f>_xlfn.XLOOKUP(_xlfn.TEXTJOIN("|",0,D11613,G11613,H11613,I11613),[3]방어구각인!$G$370:$G$1000,[3]방어구각인!$F$370:$F$1000)</f>
        <v>6</v>
      </c>
      <c r="N11613">
        <v>0.38500000000000001</v>
      </c>
    </row>
    <row r="11614" spans="1:14" x14ac:dyDescent="0.3">
      <c r="A11614" t="s">
        <v>1214</v>
      </c>
      <c r="B11614" t="s">
        <v>2105</v>
      </c>
      <c r="C11614">
        <f>_xlfn.XLOOKUP(B11614,[2]itemList_221219!$B:$B,[2]itemList_221219!$A:$A)</f>
        <v>305000</v>
      </c>
      <c r="D11614">
        <v>40</v>
      </c>
      <c r="E11614">
        <v>16</v>
      </c>
      <c r="F11614">
        <v>1</v>
      </c>
      <c r="G11614" t="s">
        <v>993</v>
      </c>
      <c r="H11614" t="s">
        <v>1003</v>
      </c>
      <c r="I11614">
        <v>1</v>
      </c>
      <c r="J11614" t="s">
        <v>1857</v>
      </c>
      <c r="K11614">
        <v>25097</v>
      </c>
      <c r="L11614">
        <v>2.5097</v>
      </c>
      <c r="M11614">
        <f>_xlfn.XLOOKUP(_xlfn.TEXTJOIN("|",0,D11614,G11614,H11614,I11614),[3]방어구각인!$G$370:$G$1000,[3]방어구각인!$F$370:$F$1000)</f>
        <v>2.5</v>
      </c>
      <c r="N11614">
        <v>0.38800000000000001</v>
      </c>
    </row>
    <row r="11615" spans="1:14" x14ac:dyDescent="0.3">
      <c r="A11615" t="s">
        <v>1214</v>
      </c>
      <c r="B11615" t="s">
        <v>2105</v>
      </c>
      <c r="C11615">
        <f>_xlfn.XLOOKUP(B11615,[2]itemList_221219!$B:$B,[2]itemList_221219!$A:$A)</f>
        <v>305000</v>
      </c>
      <c r="D11615">
        <v>40</v>
      </c>
      <c r="E11615">
        <v>16</v>
      </c>
      <c r="F11615">
        <v>1</v>
      </c>
      <c r="G11615" t="s">
        <v>993</v>
      </c>
      <c r="H11615" t="s">
        <v>1003</v>
      </c>
      <c r="I11615">
        <v>2</v>
      </c>
      <c r="J11615" t="s">
        <v>1858</v>
      </c>
      <c r="K11615">
        <v>24998</v>
      </c>
      <c r="L11615">
        <v>2.4998</v>
      </c>
      <c r="M11615">
        <f>_xlfn.XLOOKUP(_xlfn.TEXTJOIN("|",0,D11615,G11615,H11615,I11615),[3]방어구각인!$G$370:$G$1000,[3]방어구각인!$F$370:$F$1000)</f>
        <v>2.5</v>
      </c>
      <c r="N11615">
        <v>8.0000000000000002E-3</v>
      </c>
    </row>
    <row r="11616" spans="1:14" x14ac:dyDescent="0.3">
      <c r="A11616" t="s">
        <v>1214</v>
      </c>
      <c r="B11616" t="s">
        <v>2105</v>
      </c>
      <c r="C11616">
        <f>_xlfn.XLOOKUP(B11616,[2]itemList_221219!$B:$B,[2]itemList_221219!$A:$A)</f>
        <v>305000</v>
      </c>
      <c r="D11616">
        <v>40</v>
      </c>
      <c r="E11616">
        <v>36</v>
      </c>
      <c r="F11616">
        <v>0</v>
      </c>
      <c r="G11616" t="s">
        <v>19</v>
      </c>
      <c r="H11616" t="s">
        <v>1005</v>
      </c>
      <c r="I11616">
        <v>1</v>
      </c>
      <c r="J11616" t="s">
        <v>1859</v>
      </c>
      <c r="K11616">
        <v>89865</v>
      </c>
      <c r="L11616">
        <v>8.9864999999999995</v>
      </c>
      <c r="M11616">
        <f>_xlfn.XLOOKUP(_xlfn.TEXTJOIN("|",0,D11616,G11616,H11616,I11616),[3]방어구각인!$G$370:$G$1000,[3]방어구각인!$F$370:$F$1000)</f>
        <v>9</v>
      </c>
      <c r="N11616">
        <v>0.15</v>
      </c>
    </row>
    <row r="11617" spans="1:14" x14ac:dyDescent="0.3">
      <c r="A11617" t="s">
        <v>1214</v>
      </c>
      <c r="B11617" t="s">
        <v>2105</v>
      </c>
      <c r="C11617">
        <f>_xlfn.XLOOKUP(B11617,[2]itemList_221219!$B:$B,[2]itemList_221219!$A:$A)</f>
        <v>305000</v>
      </c>
      <c r="D11617">
        <v>40</v>
      </c>
      <c r="E11617">
        <v>36</v>
      </c>
      <c r="F11617">
        <v>0</v>
      </c>
      <c r="G11617" t="s">
        <v>19</v>
      </c>
      <c r="H11617" t="s">
        <v>1005</v>
      </c>
      <c r="I11617">
        <v>2</v>
      </c>
      <c r="J11617" t="s">
        <v>1860</v>
      </c>
      <c r="K11617">
        <v>90246</v>
      </c>
      <c r="L11617">
        <v>9.0245999999999995</v>
      </c>
      <c r="M11617">
        <f>_xlfn.XLOOKUP(_xlfn.TEXTJOIN("|",0,D11617,G11617,H11617,I11617),[3]방어구각인!$G$370:$G$1000,[3]방어구각인!$F$370:$F$1000)</f>
        <v>9</v>
      </c>
      <c r="N11617">
        <v>0.27329999999999999</v>
      </c>
    </row>
    <row r="11618" spans="1:14" x14ac:dyDescent="0.3">
      <c r="A11618" t="s">
        <v>1214</v>
      </c>
      <c r="B11618" t="s">
        <v>2105</v>
      </c>
      <c r="C11618">
        <f>_xlfn.XLOOKUP(B11618,[2]itemList_221219!$B:$B,[2]itemList_221219!$A:$A)</f>
        <v>305000</v>
      </c>
      <c r="D11618">
        <v>40</v>
      </c>
      <c r="E11618">
        <v>37</v>
      </c>
      <c r="F11618">
        <v>0</v>
      </c>
      <c r="G11618" t="s">
        <v>19</v>
      </c>
      <c r="H11618" t="s">
        <v>1006</v>
      </c>
      <c r="I11618">
        <v>1</v>
      </c>
      <c r="J11618" t="s">
        <v>1861</v>
      </c>
      <c r="K11618">
        <v>25630</v>
      </c>
      <c r="L11618">
        <v>2.5630000000000002</v>
      </c>
      <c r="M11618">
        <f>_xlfn.XLOOKUP(_xlfn.TEXTJOIN("|",0,D11618,G11618,H11618,I11618),[3]방어구각인!$G$370:$G$1000,[3]방어구각인!$F$370:$F$1000)</f>
        <v>2.5714000000000001</v>
      </c>
      <c r="N11618">
        <v>0.32669999999999999</v>
      </c>
    </row>
    <row r="11619" spans="1:14" x14ac:dyDescent="0.3">
      <c r="A11619" t="s">
        <v>1214</v>
      </c>
      <c r="B11619" t="s">
        <v>2105</v>
      </c>
      <c r="C11619">
        <f>_xlfn.XLOOKUP(B11619,[2]itemList_221219!$B:$B,[2]itemList_221219!$A:$A)</f>
        <v>305000</v>
      </c>
      <c r="D11619">
        <v>40</v>
      </c>
      <c r="E11619">
        <v>37</v>
      </c>
      <c r="F11619">
        <v>0</v>
      </c>
      <c r="G11619" t="s">
        <v>19</v>
      </c>
      <c r="H11619" t="s">
        <v>1006</v>
      </c>
      <c r="I11619">
        <v>1.5</v>
      </c>
      <c r="J11619" t="s">
        <v>1862</v>
      </c>
      <c r="K11619">
        <v>26071</v>
      </c>
      <c r="L11619">
        <v>2.6071</v>
      </c>
      <c r="M11619">
        <f>_xlfn.XLOOKUP(_xlfn.TEXTJOIN("|",0,D11619,G11619,H11619,I11619),[3]방어구각인!$G$370:$G$1000,[3]방어구각인!$F$370:$F$1000)</f>
        <v>2.5714000000000001</v>
      </c>
      <c r="N11619">
        <v>1.3883000000000001</v>
      </c>
    </row>
    <row r="11620" spans="1:14" x14ac:dyDescent="0.3">
      <c r="A11620" t="s">
        <v>1214</v>
      </c>
      <c r="B11620" t="s">
        <v>2105</v>
      </c>
      <c r="C11620">
        <f>_xlfn.XLOOKUP(B11620,[2]itemList_221219!$B:$B,[2]itemList_221219!$A:$A)</f>
        <v>305000</v>
      </c>
      <c r="D11620">
        <v>40</v>
      </c>
      <c r="E11620">
        <v>37</v>
      </c>
      <c r="F11620">
        <v>0</v>
      </c>
      <c r="G11620" t="s">
        <v>19</v>
      </c>
      <c r="H11620" t="s">
        <v>1006</v>
      </c>
      <c r="I11620">
        <v>2</v>
      </c>
      <c r="J11620" t="s">
        <v>1863</v>
      </c>
      <c r="K11620">
        <v>25862</v>
      </c>
      <c r="L11620">
        <v>2.5861999999999998</v>
      </c>
      <c r="M11620">
        <f>_xlfn.XLOOKUP(_xlfn.TEXTJOIN("|",0,D11620,G11620,H11620,I11620),[3]방어구각인!$G$370:$G$1000,[3]방어구각인!$F$370:$F$1000)</f>
        <v>2.5714000000000001</v>
      </c>
      <c r="N11620">
        <v>0.5756</v>
      </c>
    </row>
    <row r="11621" spans="1:14" x14ac:dyDescent="0.3">
      <c r="A11621" t="s">
        <v>1214</v>
      </c>
      <c r="B11621" t="s">
        <v>2105</v>
      </c>
      <c r="C11621">
        <f>_xlfn.XLOOKUP(B11621,[2]itemList_221219!$B:$B,[2]itemList_221219!$A:$A)</f>
        <v>305000</v>
      </c>
      <c r="D11621">
        <v>40</v>
      </c>
      <c r="E11621">
        <v>37</v>
      </c>
      <c r="F11621">
        <v>0</v>
      </c>
      <c r="G11621" t="s">
        <v>19</v>
      </c>
      <c r="H11621" t="s">
        <v>1006</v>
      </c>
      <c r="I11621">
        <v>2.5</v>
      </c>
      <c r="J11621" t="s">
        <v>1864</v>
      </c>
      <c r="K11621">
        <v>25642</v>
      </c>
      <c r="L11621">
        <v>2.5642</v>
      </c>
      <c r="M11621">
        <f>_xlfn.XLOOKUP(_xlfn.TEXTJOIN("|",0,D11621,G11621,H11621,I11621),[3]방어구각인!$G$370:$G$1000,[3]방어구각인!$F$370:$F$1000)</f>
        <v>2.5714000000000001</v>
      </c>
      <c r="N11621">
        <v>0.28000000000000003</v>
      </c>
    </row>
    <row r="11622" spans="1:14" x14ac:dyDescent="0.3">
      <c r="A11622" t="s">
        <v>1214</v>
      </c>
      <c r="B11622" t="s">
        <v>2105</v>
      </c>
      <c r="C11622">
        <f>_xlfn.XLOOKUP(B11622,[2]itemList_221219!$B:$B,[2]itemList_221219!$A:$A)</f>
        <v>305000</v>
      </c>
      <c r="D11622">
        <v>40</v>
      </c>
      <c r="E11622">
        <v>37</v>
      </c>
      <c r="F11622">
        <v>0</v>
      </c>
      <c r="G11622" t="s">
        <v>19</v>
      </c>
      <c r="H11622" t="s">
        <v>1006</v>
      </c>
      <c r="I11622">
        <v>3</v>
      </c>
      <c r="J11622" t="s">
        <v>1865</v>
      </c>
      <c r="K11622">
        <v>25630</v>
      </c>
      <c r="L11622">
        <v>2.5630000000000002</v>
      </c>
      <c r="M11622">
        <f>_xlfn.XLOOKUP(_xlfn.TEXTJOIN("|",0,D11622,G11622,H11622,I11622),[3]방어구각인!$G$370:$G$1000,[3]방어구각인!$F$370:$F$1000)</f>
        <v>2.5714000000000001</v>
      </c>
      <c r="N11622">
        <v>0.32669999999999999</v>
      </c>
    </row>
    <row r="11623" spans="1:14" x14ac:dyDescent="0.3">
      <c r="A11623" t="s">
        <v>1214</v>
      </c>
      <c r="B11623" t="s">
        <v>2105</v>
      </c>
      <c r="C11623">
        <f>_xlfn.XLOOKUP(B11623,[2]itemList_221219!$B:$B,[2]itemList_221219!$A:$A)</f>
        <v>305000</v>
      </c>
      <c r="D11623">
        <v>40</v>
      </c>
      <c r="E11623">
        <v>37</v>
      </c>
      <c r="F11623">
        <v>0</v>
      </c>
      <c r="G11623" t="s">
        <v>19</v>
      </c>
      <c r="H11623" t="s">
        <v>1006</v>
      </c>
      <c r="I11623">
        <v>3.5</v>
      </c>
      <c r="J11623" t="s">
        <v>1866</v>
      </c>
      <c r="K11623">
        <v>25645</v>
      </c>
      <c r="L11623">
        <v>2.5644999999999998</v>
      </c>
      <c r="M11623">
        <f>_xlfn.XLOOKUP(_xlfn.TEXTJOIN("|",0,D11623,G11623,H11623,I11623),[3]방어구각인!$G$370:$G$1000,[3]방어구각인!$F$370:$F$1000)</f>
        <v>2.5714000000000001</v>
      </c>
      <c r="N11623">
        <v>0.26829999999999998</v>
      </c>
    </row>
    <row r="11624" spans="1:14" x14ac:dyDescent="0.3">
      <c r="A11624" t="s">
        <v>1214</v>
      </c>
      <c r="B11624" t="s">
        <v>2105</v>
      </c>
      <c r="C11624">
        <f>_xlfn.XLOOKUP(B11624,[2]itemList_221219!$B:$B,[2]itemList_221219!$A:$A)</f>
        <v>305000</v>
      </c>
      <c r="D11624">
        <v>40</v>
      </c>
      <c r="E11624">
        <v>37</v>
      </c>
      <c r="F11624">
        <v>0</v>
      </c>
      <c r="G11624" t="s">
        <v>19</v>
      </c>
      <c r="H11624" t="s">
        <v>1006</v>
      </c>
      <c r="I11624">
        <v>4</v>
      </c>
      <c r="J11624" t="s">
        <v>1867</v>
      </c>
      <c r="K11624">
        <v>25640</v>
      </c>
      <c r="L11624">
        <v>2.5640000000000001</v>
      </c>
      <c r="M11624">
        <f>_xlfn.XLOOKUP(_xlfn.TEXTJOIN("|",0,D11624,G11624,H11624,I11624),[3]방어구각인!$G$370:$G$1000,[3]방어구각인!$F$370:$F$1000)</f>
        <v>2.5714000000000001</v>
      </c>
      <c r="N11624">
        <v>0.2878</v>
      </c>
    </row>
    <row r="11625" spans="1:14" x14ac:dyDescent="0.3">
      <c r="A11625" t="s">
        <v>1214</v>
      </c>
      <c r="B11625" t="s">
        <v>2105</v>
      </c>
      <c r="C11625">
        <f>_xlfn.XLOOKUP(B11625,[2]itemList_221219!$B:$B,[2]itemList_221219!$A:$A)</f>
        <v>305000</v>
      </c>
      <c r="D11625">
        <v>40</v>
      </c>
      <c r="E11625">
        <v>51</v>
      </c>
      <c r="F11625">
        <v>0</v>
      </c>
      <c r="G11625" t="s">
        <v>19</v>
      </c>
      <c r="H11625" t="s">
        <v>989</v>
      </c>
      <c r="I11625">
        <v>0.5</v>
      </c>
      <c r="J11625" t="s">
        <v>1466</v>
      </c>
      <c r="K11625">
        <v>845</v>
      </c>
      <c r="L11625">
        <v>8.4500000000000006E-2</v>
      </c>
      <c r="M11625">
        <f>_xlfn.XLOOKUP(_xlfn.TEXTJOIN("|",0,D11625,G11625,H11625,I11625),[3]방어구각인!$G$370:$G$1000,[3]방어구각인!$F$370:$F$1000)</f>
        <v>8.3299999999999999E-2</v>
      </c>
      <c r="N11625">
        <v>1.4406000000000001</v>
      </c>
    </row>
    <row r="11626" spans="1:14" x14ac:dyDescent="0.3">
      <c r="A11626" t="s">
        <v>1214</v>
      </c>
      <c r="B11626" t="s">
        <v>2105</v>
      </c>
      <c r="C11626">
        <f>_xlfn.XLOOKUP(B11626,[2]itemList_221219!$B:$B,[2]itemList_221219!$A:$A)</f>
        <v>305000</v>
      </c>
      <c r="D11626">
        <v>40</v>
      </c>
      <c r="E11626">
        <v>51</v>
      </c>
      <c r="F11626">
        <v>0</v>
      </c>
      <c r="G11626" t="s">
        <v>19</v>
      </c>
      <c r="H11626" t="s">
        <v>989</v>
      </c>
      <c r="I11626">
        <v>0.6</v>
      </c>
      <c r="J11626" t="s">
        <v>1467</v>
      </c>
      <c r="K11626">
        <v>852</v>
      </c>
      <c r="L11626">
        <v>8.5199999999999998E-2</v>
      </c>
      <c r="M11626">
        <f>_xlfn.XLOOKUP(_xlfn.TEXTJOIN("|",0,D11626,G11626,H11626,I11626),[3]방어구각인!$G$370:$G$1000,[3]방어구각인!$F$370:$F$1000)</f>
        <v>8.3299999999999999E-2</v>
      </c>
      <c r="N11626">
        <v>2.2808999999999999</v>
      </c>
    </row>
    <row r="11627" spans="1:14" x14ac:dyDescent="0.3">
      <c r="A11627" t="s">
        <v>1214</v>
      </c>
      <c r="B11627" t="s">
        <v>2105</v>
      </c>
      <c r="C11627">
        <f>_xlfn.XLOOKUP(B11627,[2]itemList_221219!$B:$B,[2]itemList_221219!$A:$A)</f>
        <v>305000</v>
      </c>
      <c r="D11627">
        <v>40</v>
      </c>
      <c r="E11627">
        <v>51</v>
      </c>
      <c r="F11627">
        <v>0</v>
      </c>
      <c r="G11627" t="s">
        <v>19</v>
      </c>
      <c r="H11627" t="s">
        <v>989</v>
      </c>
      <c r="I11627">
        <v>0.7</v>
      </c>
      <c r="J11627" t="s">
        <v>1468</v>
      </c>
      <c r="K11627">
        <v>839</v>
      </c>
      <c r="L11627">
        <v>8.3900000000000002E-2</v>
      </c>
      <c r="M11627">
        <f>_xlfn.XLOOKUP(_xlfn.TEXTJOIN("|",0,D11627,G11627,H11627,I11627),[3]방어구각인!$G$370:$G$1000,[3]방어구각인!$F$370:$F$1000)</f>
        <v>8.3299999999999999E-2</v>
      </c>
      <c r="N11627">
        <v>0.72030000000000005</v>
      </c>
    </row>
    <row r="11628" spans="1:14" x14ac:dyDescent="0.3">
      <c r="A11628" t="s">
        <v>1214</v>
      </c>
      <c r="B11628" t="s">
        <v>2105</v>
      </c>
      <c r="C11628">
        <f>_xlfn.XLOOKUP(B11628,[2]itemList_221219!$B:$B,[2]itemList_221219!$A:$A)</f>
        <v>305000</v>
      </c>
      <c r="D11628">
        <v>40</v>
      </c>
      <c r="E11628">
        <v>51</v>
      </c>
      <c r="F11628">
        <v>0</v>
      </c>
      <c r="G11628" t="s">
        <v>19</v>
      </c>
      <c r="H11628" t="s">
        <v>989</v>
      </c>
      <c r="I11628">
        <v>0.8</v>
      </c>
      <c r="J11628" t="s">
        <v>1469</v>
      </c>
      <c r="K11628">
        <v>837</v>
      </c>
      <c r="L11628">
        <v>8.3699999999999997E-2</v>
      </c>
      <c r="M11628">
        <f>_xlfn.XLOOKUP(_xlfn.TEXTJOIN("|",0,D11628,G11628,H11628,I11628),[3]방어구각인!$G$370:$G$1000,[3]방어구각인!$F$370:$F$1000)</f>
        <v>8.3299999999999999E-2</v>
      </c>
      <c r="N11628">
        <v>0.48020000000000002</v>
      </c>
    </row>
    <row r="11629" spans="1:14" x14ac:dyDescent="0.3">
      <c r="A11629" t="s">
        <v>1214</v>
      </c>
      <c r="B11629" t="s">
        <v>2105</v>
      </c>
      <c r="C11629">
        <f>_xlfn.XLOOKUP(B11629,[2]itemList_221219!$B:$B,[2]itemList_221219!$A:$A)</f>
        <v>305000</v>
      </c>
      <c r="D11629">
        <v>40</v>
      </c>
      <c r="E11629">
        <v>51</v>
      </c>
      <c r="F11629">
        <v>0</v>
      </c>
      <c r="G11629" t="s">
        <v>19</v>
      </c>
      <c r="H11629" t="s">
        <v>989</v>
      </c>
      <c r="I11629">
        <v>0.9</v>
      </c>
      <c r="J11629" t="s">
        <v>1470</v>
      </c>
      <c r="K11629">
        <v>835</v>
      </c>
      <c r="L11629">
        <v>8.3500000000000005E-2</v>
      </c>
      <c r="M11629">
        <f>_xlfn.XLOOKUP(_xlfn.TEXTJOIN("|",0,D11629,G11629,H11629,I11629),[3]방어구각인!$G$370:$G$1000,[3]방어구각인!$F$370:$F$1000)</f>
        <v>8.3299999999999999E-2</v>
      </c>
      <c r="N11629">
        <v>0.24010000000000001</v>
      </c>
    </row>
    <row r="11630" spans="1:14" x14ac:dyDescent="0.3">
      <c r="A11630" t="s">
        <v>1214</v>
      </c>
      <c r="B11630" t="s">
        <v>2105</v>
      </c>
      <c r="C11630">
        <f>_xlfn.XLOOKUP(B11630,[2]itemList_221219!$B:$B,[2]itemList_221219!$A:$A)</f>
        <v>305000</v>
      </c>
      <c r="D11630">
        <v>40</v>
      </c>
      <c r="E11630">
        <v>51</v>
      </c>
      <c r="F11630">
        <v>0</v>
      </c>
      <c r="G11630" t="s">
        <v>19</v>
      </c>
      <c r="H11630" t="s">
        <v>989</v>
      </c>
      <c r="I11630">
        <v>1</v>
      </c>
      <c r="J11630" t="s">
        <v>1471</v>
      </c>
      <c r="K11630">
        <v>836</v>
      </c>
      <c r="L11630">
        <v>8.3599999999999994E-2</v>
      </c>
      <c r="M11630">
        <f>_xlfn.XLOOKUP(_xlfn.TEXTJOIN("|",0,D11630,G11630,H11630,I11630),[3]방어구각인!$G$370:$G$1000,[3]방어구각인!$F$370:$F$1000)</f>
        <v>8.3299999999999999E-2</v>
      </c>
      <c r="N11630">
        <v>0.36009999999999998</v>
      </c>
    </row>
    <row r="11631" spans="1:14" x14ac:dyDescent="0.3">
      <c r="A11631" t="s">
        <v>1214</v>
      </c>
      <c r="B11631" t="s">
        <v>2105</v>
      </c>
      <c r="C11631">
        <f>_xlfn.XLOOKUP(B11631,[2]itemList_221219!$B:$B,[2]itemList_221219!$A:$A)</f>
        <v>305000</v>
      </c>
      <c r="D11631">
        <v>40</v>
      </c>
      <c r="E11631">
        <v>52</v>
      </c>
      <c r="F11631">
        <v>0</v>
      </c>
      <c r="G11631" t="s">
        <v>19</v>
      </c>
      <c r="H11631" t="s">
        <v>990</v>
      </c>
      <c r="I11631">
        <v>0.5</v>
      </c>
      <c r="J11631" t="s">
        <v>1472</v>
      </c>
      <c r="K11631">
        <v>319</v>
      </c>
      <c r="L11631">
        <v>3.1899999999999998E-2</v>
      </c>
      <c r="M11631">
        <f>_xlfn.XLOOKUP(_xlfn.TEXTJOIN("|",0,D11631,G11631,H11631,I11631),[3]방어구각인!$G$370:$G$1000,[3]방어구각인!$F$370:$F$1000)</f>
        <v>3.1300000000000001E-2</v>
      </c>
      <c r="N11631">
        <v>1.9169</v>
      </c>
    </row>
    <row r="11632" spans="1:14" x14ac:dyDescent="0.3">
      <c r="A11632" t="s">
        <v>1214</v>
      </c>
      <c r="B11632" t="s">
        <v>2105</v>
      </c>
      <c r="C11632">
        <f>_xlfn.XLOOKUP(B11632,[2]itemList_221219!$B:$B,[2]itemList_221219!$A:$A)</f>
        <v>305000</v>
      </c>
      <c r="D11632">
        <v>40</v>
      </c>
      <c r="E11632">
        <v>52</v>
      </c>
      <c r="F11632">
        <v>0</v>
      </c>
      <c r="G11632" t="s">
        <v>19</v>
      </c>
      <c r="H11632" t="s">
        <v>990</v>
      </c>
      <c r="I11632">
        <v>0.6</v>
      </c>
      <c r="J11632" t="s">
        <v>1473</v>
      </c>
      <c r="K11632">
        <v>281</v>
      </c>
      <c r="L11632">
        <v>2.81E-2</v>
      </c>
      <c r="M11632">
        <f>_xlfn.XLOOKUP(_xlfn.TEXTJOIN("|",0,D11632,G11632,H11632,I11632),[3]방어구각인!$G$370:$G$1000,[3]방어구각인!$F$370:$F$1000)</f>
        <v>3.1300000000000001E-2</v>
      </c>
      <c r="N11632">
        <v>10.223599999999999</v>
      </c>
    </row>
    <row r="11633" spans="1:14" x14ac:dyDescent="0.3">
      <c r="A11633" t="s">
        <v>1214</v>
      </c>
      <c r="B11633" t="s">
        <v>2105</v>
      </c>
      <c r="C11633">
        <f>_xlfn.XLOOKUP(B11633,[2]itemList_221219!$B:$B,[2]itemList_221219!$A:$A)</f>
        <v>305000</v>
      </c>
      <c r="D11633">
        <v>40</v>
      </c>
      <c r="E11633">
        <v>52</v>
      </c>
      <c r="F11633">
        <v>0</v>
      </c>
      <c r="G11633" t="s">
        <v>19</v>
      </c>
      <c r="H11633" t="s">
        <v>990</v>
      </c>
      <c r="I11633">
        <v>0.7</v>
      </c>
      <c r="J11633" t="s">
        <v>1474</v>
      </c>
      <c r="K11633">
        <v>288</v>
      </c>
      <c r="L11633">
        <v>2.8799999999999999E-2</v>
      </c>
      <c r="M11633">
        <f>_xlfn.XLOOKUP(_xlfn.TEXTJOIN("|",0,D11633,G11633,H11633,I11633),[3]방어구각인!$G$370:$G$1000,[3]방어구각인!$F$370:$F$1000)</f>
        <v>3.1300000000000001E-2</v>
      </c>
      <c r="N11633">
        <v>7.9871999999999996</v>
      </c>
    </row>
    <row r="11634" spans="1:14" x14ac:dyDescent="0.3">
      <c r="A11634" t="s">
        <v>1214</v>
      </c>
      <c r="B11634" t="s">
        <v>2105</v>
      </c>
      <c r="C11634">
        <f>_xlfn.XLOOKUP(B11634,[2]itemList_221219!$B:$B,[2]itemList_221219!$A:$A)</f>
        <v>305000</v>
      </c>
      <c r="D11634">
        <v>40</v>
      </c>
      <c r="E11634">
        <v>52</v>
      </c>
      <c r="F11634">
        <v>0</v>
      </c>
      <c r="G11634" t="s">
        <v>19</v>
      </c>
      <c r="H11634" t="s">
        <v>990</v>
      </c>
      <c r="I11634">
        <v>0.8</v>
      </c>
      <c r="J11634" t="s">
        <v>1475</v>
      </c>
      <c r="K11634">
        <v>312</v>
      </c>
      <c r="L11634">
        <v>3.1199999999999999E-2</v>
      </c>
      <c r="M11634">
        <f>_xlfn.XLOOKUP(_xlfn.TEXTJOIN("|",0,D11634,G11634,H11634,I11634),[3]방어구각인!$G$370:$G$1000,[3]방어구각인!$F$370:$F$1000)</f>
        <v>3.1300000000000001E-2</v>
      </c>
      <c r="N11634">
        <v>0.31950000000000001</v>
      </c>
    </row>
    <row r="11635" spans="1:14" x14ac:dyDescent="0.3">
      <c r="A11635" t="s">
        <v>1214</v>
      </c>
      <c r="B11635" t="s">
        <v>2105</v>
      </c>
      <c r="C11635">
        <f>_xlfn.XLOOKUP(B11635,[2]itemList_221219!$B:$B,[2]itemList_221219!$A:$A)</f>
        <v>305000</v>
      </c>
      <c r="D11635">
        <v>40</v>
      </c>
      <c r="E11635">
        <v>52</v>
      </c>
      <c r="F11635">
        <v>0</v>
      </c>
      <c r="G11635" t="s">
        <v>19</v>
      </c>
      <c r="H11635" t="s">
        <v>990</v>
      </c>
      <c r="I11635">
        <v>0.9</v>
      </c>
      <c r="J11635" t="s">
        <v>1476</v>
      </c>
      <c r="K11635">
        <v>294</v>
      </c>
      <c r="L11635">
        <v>2.9399999999999999E-2</v>
      </c>
      <c r="M11635">
        <f>_xlfn.XLOOKUP(_xlfn.TEXTJOIN("|",0,D11635,G11635,H11635,I11635),[3]방어구각인!$G$370:$G$1000,[3]방어구각인!$F$370:$F$1000)</f>
        <v>3.1300000000000001E-2</v>
      </c>
      <c r="N11635">
        <v>6.0702999999999996</v>
      </c>
    </row>
    <row r="11636" spans="1:14" x14ac:dyDescent="0.3">
      <c r="A11636" t="s">
        <v>1214</v>
      </c>
      <c r="B11636" t="s">
        <v>2105</v>
      </c>
      <c r="C11636">
        <f>_xlfn.XLOOKUP(B11636,[2]itemList_221219!$B:$B,[2]itemList_221219!$A:$A)</f>
        <v>305000</v>
      </c>
      <c r="D11636">
        <v>40</v>
      </c>
      <c r="E11636">
        <v>52</v>
      </c>
      <c r="F11636">
        <v>0</v>
      </c>
      <c r="G11636" t="s">
        <v>19</v>
      </c>
      <c r="H11636" t="s">
        <v>990</v>
      </c>
      <c r="I11636">
        <v>1</v>
      </c>
      <c r="J11636" t="s">
        <v>1477</v>
      </c>
      <c r="K11636">
        <v>303</v>
      </c>
      <c r="L11636">
        <v>3.0300000000000001E-2</v>
      </c>
      <c r="M11636">
        <f>_xlfn.XLOOKUP(_xlfn.TEXTJOIN("|",0,D11636,G11636,H11636,I11636),[3]방어구각인!$G$370:$G$1000,[3]방어구각인!$F$370:$F$1000)</f>
        <v>3.1300000000000001E-2</v>
      </c>
      <c r="N11636">
        <v>3.1949000000000001</v>
      </c>
    </row>
    <row r="11637" spans="1:14" x14ac:dyDescent="0.3">
      <c r="A11637" t="s">
        <v>1214</v>
      </c>
      <c r="B11637" t="s">
        <v>2105</v>
      </c>
      <c r="C11637">
        <f>_xlfn.XLOOKUP(B11637,[2]itemList_221219!$B:$B,[2]itemList_221219!$A:$A)</f>
        <v>305000</v>
      </c>
      <c r="D11637">
        <v>40</v>
      </c>
      <c r="E11637">
        <v>52</v>
      </c>
      <c r="F11637">
        <v>0</v>
      </c>
      <c r="G11637" t="s">
        <v>19</v>
      </c>
      <c r="H11637" t="s">
        <v>990</v>
      </c>
      <c r="I11637">
        <v>1.1000000000000001</v>
      </c>
      <c r="J11637" t="s">
        <v>1478</v>
      </c>
      <c r="K11637">
        <v>315</v>
      </c>
      <c r="L11637">
        <v>3.15E-2</v>
      </c>
      <c r="M11637">
        <f>_xlfn.XLOOKUP(_xlfn.TEXTJOIN("|",0,D11637,G11637,H11637,I11637),[3]방어구각인!$G$370:$G$1000,[3]방어구각인!$F$370:$F$1000)</f>
        <v>3.1300000000000001E-2</v>
      </c>
      <c r="N11637">
        <v>0.63900000000000001</v>
      </c>
    </row>
    <row r="11638" spans="1:14" x14ac:dyDescent="0.3">
      <c r="A11638" t="s">
        <v>1214</v>
      </c>
      <c r="B11638" t="s">
        <v>2105</v>
      </c>
      <c r="C11638">
        <f>_xlfn.XLOOKUP(B11638,[2]itemList_221219!$B:$B,[2]itemList_221219!$A:$A)</f>
        <v>305000</v>
      </c>
      <c r="D11638">
        <v>40</v>
      </c>
      <c r="E11638">
        <v>52</v>
      </c>
      <c r="F11638">
        <v>0</v>
      </c>
      <c r="G11638" t="s">
        <v>19</v>
      </c>
      <c r="H11638" t="s">
        <v>990</v>
      </c>
      <c r="I11638">
        <v>1.2</v>
      </c>
      <c r="J11638" t="s">
        <v>1479</v>
      </c>
      <c r="K11638">
        <v>293</v>
      </c>
      <c r="L11638">
        <v>2.93E-2</v>
      </c>
      <c r="M11638">
        <f>_xlfn.XLOOKUP(_xlfn.TEXTJOIN("|",0,D11638,G11638,H11638,I11638),[3]방어구각인!$G$370:$G$1000,[3]방어구각인!$F$370:$F$1000)</f>
        <v>3.1300000000000001E-2</v>
      </c>
      <c r="N11638">
        <v>6.3898000000000001</v>
      </c>
    </row>
    <row r="11639" spans="1:14" x14ac:dyDescent="0.3">
      <c r="A11639" t="s">
        <v>1214</v>
      </c>
      <c r="B11639" t="s">
        <v>2105</v>
      </c>
      <c r="C11639">
        <f>_xlfn.XLOOKUP(B11639,[2]itemList_221219!$B:$B,[2]itemList_221219!$A:$A)</f>
        <v>305000</v>
      </c>
      <c r="D11639">
        <v>40</v>
      </c>
      <c r="E11639">
        <v>52</v>
      </c>
      <c r="F11639">
        <v>0</v>
      </c>
      <c r="G11639" t="s">
        <v>19</v>
      </c>
      <c r="H11639" t="s">
        <v>990</v>
      </c>
      <c r="I11639">
        <v>1.3</v>
      </c>
      <c r="J11639" t="s">
        <v>1480</v>
      </c>
      <c r="K11639">
        <v>350</v>
      </c>
      <c r="L11639">
        <v>3.5000000000000003E-2</v>
      </c>
      <c r="M11639">
        <f>_xlfn.XLOOKUP(_xlfn.TEXTJOIN("|",0,D11639,G11639,H11639,I11639),[3]방어구각인!$G$370:$G$1000,[3]방어구각인!$F$370:$F$1000)</f>
        <v>3.1300000000000001E-2</v>
      </c>
      <c r="N11639">
        <v>11.821099999999999</v>
      </c>
    </row>
    <row r="11640" spans="1:14" x14ac:dyDescent="0.3">
      <c r="A11640" t="s">
        <v>1214</v>
      </c>
      <c r="B11640" t="s">
        <v>2105</v>
      </c>
      <c r="C11640">
        <f>_xlfn.XLOOKUP(B11640,[2]itemList_221219!$B:$B,[2]itemList_221219!$A:$A)</f>
        <v>305000</v>
      </c>
      <c r="D11640">
        <v>40</v>
      </c>
      <c r="E11640">
        <v>52</v>
      </c>
      <c r="F11640">
        <v>0</v>
      </c>
      <c r="G11640" t="s">
        <v>19</v>
      </c>
      <c r="H11640" t="s">
        <v>990</v>
      </c>
      <c r="I11640">
        <v>1.4</v>
      </c>
      <c r="J11640" t="s">
        <v>1481</v>
      </c>
      <c r="K11640">
        <v>293</v>
      </c>
      <c r="L11640">
        <v>2.93E-2</v>
      </c>
      <c r="M11640">
        <f>_xlfn.XLOOKUP(_xlfn.TEXTJOIN("|",0,D11640,G11640,H11640,I11640),[3]방어구각인!$G$370:$G$1000,[3]방어구각인!$F$370:$F$1000)</f>
        <v>3.1300000000000001E-2</v>
      </c>
      <c r="N11640">
        <v>6.3898000000000001</v>
      </c>
    </row>
    <row r="11641" spans="1:14" x14ac:dyDescent="0.3">
      <c r="A11641" t="s">
        <v>1214</v>
      </c>
      <c r="B11641" t="s">
        <v>2105</v>
      </c>
      <c r="C11641">
        <f>_xlfn.XLOOKUP(B11641,[2]itemList_221219!$B:$B,[2]itemList_221219!$A:$A)</f>
        <v>305000</v>
      </c>
      <c r="D11641">
        <v>40</v>
      </c>
      <c r="E11641">
        <v>52</v>
      </c>
      <c r="F11641">
        <v>0</v>
      </c>
      <c r="G11641" t="s">
        <v>19</v>
      </c>
      <c r="H11641" t="s">
        <v>990</v>
      </c>
      <c r="I11641">
        <v>1.5</v>
      </c>
      <c r="J11641" t="s">
        <v>1482</v>
      </c>
      <c r="K11641">
        <v>307</v>
      </c>
      <c r="L11641">
        <v>3.0700000000000002E-2</v>
      </c>
      <c r="M11641">
        <f>_xlfn.XLOOKUP(_xlfn.TEXTJOIN("|",0,D11641,G11641,H11641,I11641),[3]방어구각인!$G$370:$G$1000,[3]방어구각인!$F$370:$F$1000)</f>
        <v>3.1300000000000001E-2</v>
      </c>
      <c r="N11641">
        <v>1.9169</v>
      </c>
    </row>
    <row r="11642" spans="1:14" x14ac:dyDescent="0.3">
      <c r="A11642" t="s">
        <v>1214</v>
      </c>
      <c r="B11642" t="s">
        <v>2105</v>
      </c>
      <c r="C11642">
        <f>_xlfn.XLOOKUP(B11642,[2]itemList_221219!$B:$B,[2]itemList_221219!$A:$A)</f>
        <v>305000</v>
      </c>
      <c r="D11642">
        <v>40</v>
      </c>
      <c r="E11642">
        <v>52</v>
      </c>
      <c r="F11642">
        <v>0</v>
      </c>
      <c r="G11642" t="s">
        <v>19</v>
      </c>
      <c r="H11642" t="s">
        <v>990</v>
      </c>
      <c r="I11642">
        <v>1.6</v>
      </c>
      <c r="J11642" t="s">
        <v>1483</v>
      </c>
      <c r="K11642">
        <v>307</v>
      </c>
      <c r="L11642">
        <v>3.0700000000000002E-2</v>
      </c>
      <c r="M11642">
        <f>_xlfn.XLOOKUP(_xlfn.TEXTJOIN("|",0,D11642,G11642,H11642,I11642),[3]방어구각인!$G$370:$G$1000,[3]방어구각인!$F$370:$F$1000)</f>
        <v>3.1300000000000001E-2</v>
      </c>
      <c r="N11642">
        <v>1.9169</v>
      </c>
    </row>
    <row r="11643" spans="1:14" x14ac:dyDescent="0.3">
      <c r="A11643" t="s">
        <v>1214</v>
      </c>
      <c r="B11643" t="s">
        <v>2105</v>
      </c>
      <c r="C11643">
        <f>_xlfn.XLOOKUP(B11643,[2]itemList_221219!$B:$B,[2]itemList_221219!$A:$A)</f>
        <v>305000</v>
      </c>
      <c r="D11643">
        <v>40</v>
      </c>
      <c r="E11643">
        <v>52</v>
      </c>
      <c r="F11643">
        <v>0</v>
      </c>
      <c r="G11643" t="s">
        <v>19</v>
      </c>
      <c r="H11643" t="s">
        <v>990</v>
      </c>
      <c r="I11643">
        <v>1.7</v>
      </c>
      <c r="J11643" t="s">
        <v>1484</v>
      </c>
      <c r="K11643">
        <v>299</v>
      </c>
      <c r="L11643">
        <v>2.9899999999999999E-2</v>
      </c>
      <c r="M11643">
        <f>_xlfn.XLOOKUP(_xlfn.TEXTJOIN("|",0,D11643,G11643,H11643,I11643),[3]방어구각인!$G$370:$G$1000,[3]방어구각인!$F$370:$F$1000)</f>
        <v>3.1300000000000001E-2</v>
      </c>
      <c r="N11643">
        <v>4.4728000000000003</v>
      </c>
    </row>
    <row r="11644" spans="1:14" x14ac:dyDescent="0.3">
      <c r="A11644" t="s">
        <v>1214</v>
      </c>
      <c r="B11644" t="s">
        <v>2105</v>
      </c>
      <c r="C11644">
        <f>_xlfn.XLOOKUP(B11644,[2]itemList_221219!$B:$B,[2]itemList_221219!$A:$A)</f>
        <v>305000</v>
      </c>
      <c r="D11644">
        <v>40</v>
      </c>
      <c r="E11644">
        <v>52</v>
      </c>
      <c r="F11644">
        <v>0</v>
      </c>
      <c r="G11644" t="s">
        <v>19</v>
      </c>
      <c r="H11644" t="s">
        <v>990</v>
      </c>
      <c r="I11644">
        <v>1.8</v>
      </c>
      <c r="J11644" t="s">
        <v>1485</v>
      </c>
      <c r="K11644">
        <v>305</v>
      </c>
      <c r="L11644">
        <v>3.0499999999999999E-2</v>
      </c>
      <c r="M11644">
        <f>_xlfn.XLOOKUP(_xlfn.TEXTJOIN("|",0,D11644,G11644,H11644,I11644),[3]방어구각인!$G$370:$G$1000,[3]방어구각인!$F$370:$F$1000)</f>
        <v>3.1300000000000001E-2</v>
      </c>
      <c r="N11644">
        <v>2.5558999999999998</v>
      </c>
    </row>
    <row r="11645" spans="1:14" x14ac:dyDescent="0.3">
      <c r="A11645" t="s">
        <v>1214</v>
      </c>
      <c r="B11645" t="s">
        <v>2105</v>
      </c>
      <c r="C11645">
        <f>_xlfn.XLOOKUP(B11645,[2]itemList_221219!$B:$B,[2]itemList_221219!$A:$A)</f>
        <v>305000</v>
      </c>
      <c r="D11645">
        <v>40</v>
      </c>
      <c r="E11645">
        <v>52</v>
      </c>
      <c r="F11645">
        <v>0</v>
      </c>
      <c r="G11645" t="s">
        <v>19</v>
      </c>
      <c r="H11645" t="s">
        <v>990</v>
      </c>
      <c r="I11645">
        <v>1.9</v>
      </c>
      <c r="J11645" t="s">
        <v>1486</v>
      </c>
      <c r="K11645">
        <v>301</v>
      </c>
      <c r="L11645">
        <v>3.0099999999999998E-2</v>
      </c>
      <c r="M11645">
        <f>_xlfn.XLOOKUP(_xlfn.TEXTJOIN("|",0,D11645,G11645,H11645,I11645),[3]방어구각인!$G$370:$G$1000,[3]방어구각인!$F$370:$F$1000)</f>
        <v>3.1300000000000001E-2</v>
      </c>
      <c r="N11645">
        <v>3.8338999999999999</v>
      </c>
    </row>
    <row r="11646" spans="1:14" x14ac:dyDescent="0.3">
      <c r="A11646" t="s">
        <v>1214</v>
      </c>
      <c r="B11646" t="s">
        <v>2105</v>
      </c>
      <c r="C11646">
        <f>_xlfn.XLOOKUP(B11646,[2]itemList_221219!$B:$B,[2]itemList_221219!$A:$A)</f>
        <v>305000</v>
      </c>
      <c r="D11646">
        <v>40</v>
      </c>
      <c r="E11646">
        <v>52</v>
      </c>
      <c r="F11646">
        <v>0</v>
      </c>
      <c r="G11646" t="s">
        <v>19</v>
      </c>
      <c r="H11646" t="s">
        <v>990</v>
      </c>
      <c r="I11646">
        <v>2</v>
      </c>
      <c r="J11646" t="s">
        <v>1487</v>
      </c>
      <c r="K11646">
        <v>300</v>
      </c>
      <c r="L11646">
        <v>0.03</v>
      </c>
      <c r="M11646">
        <f>_xlfn.XLOOKUP(_xlfn.TEXTJOIN("|",0,D11646,G11646,H11646,I11646),[3]방어구각인!$G$370:$G$1000,[3]방어구각인!$F$370:$F$1000)</f>
        <v>3.1300000000000001E-2</v>
      </c>
      <c r="N11646">
        <v>4.1534000000000004</v>
      </c>
    </row>
    <row r="11647" spans="1:14" x14ac:dyDescent="0.3">
      <c r="A11647" t="s">
        <v>1214</v>
      </c>
      <c r="B11647" t="s">
        <v>2105</v>
      </c>
      <c r="C11647">
        <f>_xlfn.XLOOKUP(B11647,[2]itemList_221219!$B:$B,[2]itemList_221219!$A:$A)</f>
        <v>305000</v>
      </c>
      <c r="D11647">
        <v>40</v>
      </c>
      <c r="E11647">
        <v>53</v>
      </c>
      <c r="F11647">
        <v>0</v>
      </c>
      <c r="G11647" t="s">
        <v>19</v>
      </c>
      <c r="H11647" t="s">
        <v>991</v>
      </c>
      <c r="I11647">
        <v>0.5</v>
      </c>
      <c r="J11647" t="s">
        <v>1498</v>
      </c>
      <c r="K11647">
        <v>841</v>
      </c>
      <c r="L11647">
        <v>8.4099999999999994E-2</v>
      </c>
      <c r="M11647">
        <f>_xlfn.XLOOKUP(_xlfn.TEXTJOIN("|",0,D11647,G11647,H11647,I11647),[3]방어구각인!$G$370:$G$1000,[3]방어구각인!$F$370:$F$1000)</f>
        <v>8.3299999999999999E-2</v>
      </c>
      <c r="N11647">
        <v>0.96040000000000003</v>
      </c>
    </row>
    <row r="11648" spans="1:14" x14ac:dyDescent="0.3">
      <c r="A11648" t="s">
        <v>1214</v>
      </c>
      <c r="B11648" t="s">
        <v>2105</v>
      </c>
      <c r="C11648">
        <f>_xlfn.XLOOKUP(B11648,[2]itemList_221219!$B:$B,[2]itemList_221219!$A:$A)</f>
        <v>305000</v>
      </c>
      <c r="D11648">
        <v>40</v>
      </c>
      <c r="E11648">
        <v>53</v>
      </c>
      <c r="F11648">
        <v>0</v>
      </c>
      <c r="G11648" t="s">
        <v>19</v>
      </c>
      <c r="H11648" t="s">
        <v>991</v>
      </c>
      <c r="I11648">
        <v>0.6</v>
      </c>
      <c r="J11648" t="s">
        <v>1499</v>
      </c>
      <c r="K11648">
        <v>795</v>
      </c>
      <c r="L11648">
        <v>7.9500000000000001E-2</v>
      </c>
      <c r="M11648">
        <f>_xlfn.XLOOKUP(_xlfn.TEXTJOIN("|",0,D11648,G11648,H11648,I11648),[3]방어구각인!$G$370:$G$1000,[3]방어구각인!$F$370:$F$1000)</f>
        <v>8.3299999999999999E-2</v>
      </c>
      <c r="N11648">
        <v>4.5617999999999999</v>
      </c>
    </row>
    <row r="11649" spans="1:14" x14ac:dyDescent="0.3">
      <c r="A11649" t="s">
        <v>1214</v>
      </c>
      <c r="B11649" t="s">
        <v>2105</v>
      </c>
      <c r="C11649">
        <f>_xlfn.XLOOKUP(B11649,[2]itemList_221219!$B:$B,[2]itemList_221219!$A:$A)</f>
        <v>305000</v>
      </c>
      <c r="D11649">
        <v>40</v>
      </c>
      <c r="E11649">
        <v>53</v>
      </c>
      <c r="F11649">
        <v>0</v>
      </c>
      <c r="G11649" t="s">
        <v>19</v>
      </c>
      <c r="H11649" t="s">
        <v>991</v>
      </c>
      <c r="I11649">
        <v>0.7</v>
      </c>
      <c r="J11649" t="s">
        <v>1500</v>
      </c>
      <c r="K11649">
        <v>819</v>
      </c>
      <c r="L11649">
        <v>8.1900000000000001E-2</v>
      </c>
      <c r="M11649">
        <f>_xlfn.XLOOKUP(_xlfn.TEXTJOIN("|",0,D11649,G11649,H11649,I11649),[3]방어구각인!$G$370:$G$1000,[3]방어구각인!$F$370:$F$1000)</f>
        <v>8.3299999999999999E-2</v>
      </c>
      <c r="N11649">
        <v>1.6807000000000001</v>
      </c>
    </row>
    <row r="11650" spans="1:14" x14ac:dyDescent="0.3">
      <c r="A11650" t="s">
        <v>1214</v>
      </c>
      <c r="B11650" t="s">
        <v>2105</v>
      </c>
      <c r="C11650">
        <f>_xlfn.XLOOKUP(B11650,[2]itemList_221219!$B:$B,[2]itemList_221219!$A:$A)</f>
        <v>305000</v>
      </c>
      <c r="D11650">
        <v>40</v>
      </c>
      <c r="E11650">
        <v>53</v>
      </c>
      <c r="F11650">
        <v>0</v>
      </c>
      <c r="G11650" t="s">
        <v>19</v>
      </c>
      <c r="H11650" t="s">
        <v>991</v>
      </c>
      <c r="I11650">
        <v>0.8</v>
      </c>
      <c r="J11650" t="s">
        <v>1501</v>
      </c>
      <c r="K11650">
        <v>843</v>
      </c>
      <c r="L11650">
        <v>8.43E-2</v>
      </c>
      <c r="M11650">
        <f>_xlfn.XLOOKUP(_xlfn.TEXTJOIN("|",0,D11650,G11650,H11650,I11650),[3]방어구각인!$G$370:$G$1000,[3]방어구각인!$F$370:$F$1000)</f>
        <v>8.3299999999999999E-2</v>
      </c>
      <c r="N11650">
        <v>1.2004999999999999</v>
      </c>
    </row>
    <row r="11651" spans="1:14" x14ac:dyDescent="0.3">
      <c r="A11651" t="s">
        <v>1214</v>
      </c>
      <c r="B11651" t="s">
        <v>2105</v>
      </c>
      <c r="C11651">
        <f>_xlfn.XLOOKUP(B11651,[2]itemList_221219!$B:$B,[2]itemList_221219!$A:$A)</f>
        <v>305000</v>
      </c>
      <c r="D11651">
        <v>40</v>
      </c>
      <c r="E11651">
        <v>53</v>
      </c>
      <c r="F11651">
        <v>0</v>
      </c>
      <c r="G11651" t="s">
        <v>19</v>
      </c>
      <c r="H11651" t="s">
        <v>991</v>
      </c>
      <c r="I11651">
        <v>0.9</v>
      </c>
      <c r="J11651" t="s">
        <v>1502</v>
      </c>
      <c r="K11651">
        <v>830</v>
      </c>
      <c r="L11651">
        <v>8.3000000000000004E-2</v>
      </c>
      <c r="M11651">
        <f>_xlfn.XLOOKUP(_xlfn.TEXTJOIN("|",0,D11651,G11651,H11651,I11651),[3]방어구각인!$G$370:$G$1000,[3]방어구각인!$F$370:$F$1000)</f>
        <v>8.3299999999999999E-2</v>
      </c>
      <c r="N11651">
        <v>0.36009999999999998</v>
      </c>
    </row>
    <row r="11652" spans="1:14" x14ac:dyDescent="0.3">
      <c r="A11652" t="s">
        <v>1214</v>
      </c>
      <c r="B11652" t="s">
        <v>2105</v>
      </c>
      <c r="C11652">
        <f>_xlfn.XLOOKUP(B11652,[2]itemList_221219!$B:$B,[2]itemList_221219!$A:$A)</f>
        <v>305000</v>
      </c>
      <c r="D11652">
        <v>40</v>
      </c>
      <c r="E11652">
        <v>53</v>
      </c>
      <c r="F11652">
        <v>0</v>
      </c>
      <c r="G11652" t="s">
        <v>19</v>
      </c>
      <c r="H11652" t="s">
        <v>991</v>
      </c>
      <c r="I11652">
        <v>1</v>
      </c>
      <c r="J11652" t="s">
        <v>1503</v>
      </c>
      <c r="K11652">
        <v>882</v>
      </c>
      <c r="L11652">
        <v>8.8200000000000001E-2</v>
      </c>
      <c r="M11652">
        <f>_xlfn.XLOOKUP(_xlfn.TEXTJOIN("|",0,D11652,G11652,H11652,I11652),[3]방어구각인!$G$370:$G$1000,[3]방어구각인!$F$370:$F$1000)</f>
        <v>8.3299999999999999E-2</v>
      </c>
      <c r="N11652">
        <v>5.8823999999999996</v>
      </c>
    </row>
    <row r="11653" spans="1:14" x14ac:dyDescent="0.3">
      <c r="A11653" t="s">
        <v>1214</v>
      </c>
      <c r="B11653" t="s">
        <v>2105</v>
      </c>
      <c r="C11653">
        <f>_xlfn.XLOOKUP(B11653,[2]itemList_221219!$B:$B,[2]itemList_221219!$A:$A)</f>
        <v>305000</v>
      </c>
      <c r="D11653">
        <v>40</v>
      </c>
      <c r="E11653">
        <v>54</v>
      </c>
      <c r="F11653">
        <v>0</v>
      </c>
      <c r="G11653" t="s">
        <v>19</v>
      </c>
      <c r="H11653" t="s">
        <v>992</v>
      </c>
      <c r="I11653">
        <v>0.5</v>
      </c>
      <c r="J11653" t="s">
        <v>1504</v>
      </c>
      <c r="K11653">
        <v>304</v>
      </c>
      <c r="L11653">
        <v>3.04E-2</v>
      </c>
      <c r="M11653">
        <f>_xlfn.XLOOKUP(_xlfn.TEXTJOIN("|",0,D11653,G11653,H11653,I11653),[3]방어구각인!$G$370:$G$1000,[3]방어구각인!$F$370:$F$1000)</f>
        <v>3.1300000000000001E-2</v>
      </c>
      <c r="N11653">
        <v>2.8754</v>
      </c>
    </row>
    <row r="11654" spans="1:14" x14ac:dyDescent="0.3">
      <c r="A11654" t="s">
        <v>1214</v>
      </c>
      <c r="B11654" t="s">
        <v>2105</v>
      </c>
      <c r="C11654">
        <f>_xlfn.XLOOKUP(B11654,[2]itemList_221219!$B:$B,[2]itemList_221219!$A:$A)</f>
        <v>305000</v>
      </c>
      <c r="D11654">
        <v>40</v>
      </c>
      <c r="E11654">
        <v>54</v>
      </c>
      <c r="F11654">
        <v>0</v>
      </c>
      <c r="G11654" t="s">
        <v>19</v>
      </c>
      <c r="H11654" t="s">
        <v>992</v>
      </c>
      <c r="I11654">
        <v>0.6</v>
      </c>
      <c r="J11654" t="s">
        <v>1505</v>
      </c>
      <c r="K11654">
        <v>278</v>
      </c>
      <c r="L11654">
        <v>2.7799999999999998E-2</v>
      </c>
      <c r="M11654">
        <f>_xlfn.XLOOKUP(_xlfn.TEXTJOIN("|",0,D11654,G11654,H11654,I11654),[3]방어구각인!$G$370:$G$1000,[3]방어구각인!$F$370:$F$1000)</f>
        <v>3.1300000000000001E-2</v>
      </c>
      <c r="N11654">
        <v>11.1821</v>
      </c>
    </row>
    <row r="11655" spans="1:14" x14ac:dyDescent="0.3">
      <c r="A11655" t="s">
        <v>1214</v>
      </c>
      <c r="B11655" t="s">
        <v>2105</v>
      </c>
      <c r="C11655">
        <f>_xlfn.XLOOKUP(B11655,[2]itemList_221219!$B:$B,[2]itemList_221219!$A:$A)</f>
        <v>305000</v>
      </c>
      <c r="D11655">
        <v>40</v>
      </c>
      <c r="E11655">
        <v>54</v>
      </c>
      <c r="F11655">
        <v>0</v>
      </c>
      <c r="G11655" t="s">
        <v>19</v>
      </c>
      <c r="H11655" t="s">
        <v>992</v>
      </c>
      <c r="I11655">
        <v>0.7</v>
      </c>
      <c r="J11655" t="s">
        <v>1506</v>
      </c>
      <c r="K11655">
        <v>310</v>
      </c>
      <c r="L11655">
        <v>3.1E-2</v>
      </c>
      <c r="M11655">
        <f>_xlfn.XLOOKUP(_xlfn.TEXTJOIN("|",0,D11655,G11655,H11655,I11655),[3]방어구각인!$G$370:$G$1000,[3]방어구각인!$F$370:$F$1000)</f>
        <v>3.1300000000000001E-2</v>
      </c>
      <c r="N11655">
        <v>0.95850000000000002</v>
      </c>
    </row>
    <row r="11656" spans="1:14" x14ac:dyDescent="0.3">
      <c r="A11656" t="s">
        <v>1214</v>
      </c>
      <c r="B11656" t="s">
        <v>2105</v>
      </c>
      <c r="C11656">
        <f>_xlfn.XLOOKUP(B11656,[2]itemList_221219!$B:$B,[2]itemList_221219!$A:$A)</f>
        <v>305000</v>
      </c>
      <c r="D11656">
        <v>40</v>
      </c>
      <c r="E11656">
        <v>54</v>
      </c>
      <c r="F11656">
        <v>0</v>
      </c>
      <c r="G11656" t="s">
        <v>19</v>
      </c>
      <c r="H11656" t="s">
        <v>992</v>
      </c>
      <c r="I11656">
        <v>0.8</v>
      </c>
      <c r="J11656" t="s">
        <v>1507</v>
      </c>
      <c r="K11656">
        <v>340</v>
      </c>
      <c r="L11656">
        <v>3.4000000000000002E-2</v>
      </c>
      <c r="M11656">
        <f>_xlfn.XLOOKUP(_xlfn.TEXTJOIN("|",0,D11656,G11656,H11656,I11656),[3]방어구각인!$G$370:$G$1000,[3]방어구각인!$F$370:$F$1000)</f>
        <v>3.1300000000000001E-2</v>
      </c>
      <c r="N11656">
        <v>8.6262000000000008</v>
      </c>
    </row>
    <row r="11657" spans="1:14" x14ac:dyDescent="0.3">
      <c r="A11657" t="s">
        <v>1214</v>
      </c>
      <c r="B11657" t="s">
        <v>2105</v>
      </c>
      <c r="C11657">
        <f>_xlfn.XLOOKUP(B11657,[2]itemList_221219!$B:$B,[2]itemList_221219!$A:$A)</f>
        <v>305000</v>
      </c>
      <c r="D11657">
        <v>40</v>
      </c>
      <c r="E11657">
        <v>54</v>
      </c>
      <c r="F11657">
        <v>0</v>
      </c>
      <c r="G11657" t="s">
        <v>19</v>
      </c>
      <c r="H11657" t="s">
        <v>992</v>
      </c>
      <c r="I11657">
        <v>0.9</v>
      </c>
      <c r="J11657" t="s">
        <v>1508</v>
      </c>
      <c r="K11657">
        <v>323</v>
      </c>
      <c r="L11657">
        <v>3.2300000000000002E-2</v>
      </c>
      <c r="M11657">
        <f>_xlfn.XLOOKUP(_xlfn.TEXTJOIN("|",0,D11657,G11657,H11657,I11657),[3]방어구각인!$G$370:$G$1000,[3]방어구각인!$F$370:$F$1000)</f>
        <v>3.1300000000000001E-2</v>
      </c>
      <c r="N11657">
        <v>3.1949000000000001</v>
      </c>
    </row>
    <row r="11658" spans="1:14" x14ac:dyDescent="0.3">
      <c r="A11658" t="s">
        <v>1214</v>
      </c>
      <c r="B11658" t="s">
        <v>2105</v>
      </c>
      <c r="C11658">
        <f>_xlfn.XLOOKUP(B11658,[2]itemList_221219!$B:$B,[2]itemList_221219!$A:$A)</f>
        <v>305000</v>
      </c>
      <c r="D11658">
        <v>40</v>
      </c>
      <c r="E11658">
        <v>54</v>
      </c>
      <c r="F11658">
        <v>0</v>
      </c>
      <c r="G11658" t="s">
        <v>19</v>
      </c>
      <c r="H11658" t="s">
        <v>992</v>
      </c>
      <c r="I11658">
        <v>1</v>
      </c>
      <c r="J11658" t="s">
        <v>1509</v>
      </c>
      <c r="K11658">
        <v>335</v>
      </c>
      <c r="L11658">
        <v>3.3500000000000002E-2</v>
      </c>
      <c r="M11658">
        <f>_xlfn.XLOOKUP(_xlfn.TEXTJOIN("|",0,D11658,G11658,H11658,I11658),[3]방어구각인!$G$370:$G$1000,[3]방어구각인!$F$370:$F$1000)</f>
        <v>3.1300000000000001E-2</v>
      </c>
      <c r="N11658">
        <v>7.0288000000000004</v>
      </c>
    </row>
    <row r="11659" spans="1:14" x14ac:dyDescent="0.3">
      <c r="A11659" t="s">
        <v>1214</v>
      </c>
      <c r="B11659" t="s">
        <v>2105</v>
      </c>
      <c r="C11659">
        <f>_xlfn.XLOOKUP(B11659,[2]itemList_221219!$B:$B,[2]itemList_221219!$A:$A)</f>
        <v>305000</v>
      </c>
      <c r="D11659">
        <v>40</v>
      </c>
      <c r="E11659">
        <v>54</v>
      </c>
      <c r="F11659">
        <v>0</v>
      </c>
      <c r="G11659" t="s">
        <v>19</v>
      </c>
      <c r="H11659" t="s">
        <v>992</v>
      </c>
      <c r="I11659">
        <v>1.1000000000000001</v>
      </c>
      <c r="J11659" t="s">
        <v>1510</v>
      </c>
      <c r="K11659">
        <v>295</v>
      </c>
      <c r="L11659">
        <v>2.9499999999999998E-2</v>
      </c>
      <c r="M11659">
        <f>_xlfn.XLOOKUP(_xlfn.TEXTJOIN("|",0,D11659,G11659,H11659,I11659),[3]방어구각인!$G$370:$G$1000,[3]방어구각인!$F$370:$F$1000)</f>
        <v>3.1300000000000001E-2</v>
      </c>
      <c r="N11659">
        <v>5.7507999999999999</v>
      </c>
    </row>
    <row r="11660" spans="1:14" x14ac:dyDescent="0.3">
      <c r="A11660" t="s">
        <v>1214</v>
      </c>
      <c r="B11660" t="s">
        <v>2105</v>
      </c>
      <c r="C11660">
        <f>_xlfn.XLOOKUP(B11660,[2]itemList_221219!$B:$B,[2]itemList_221219!$A:$A)</f>
        <v>305000</v>
      </c>
      <c r="D11660">
        <v>40</v>
      </c>
      <c r="E11660">
        <v>54</v>
      </c>
      <c r="F11660">
        <v>0</v>
      </c>
      <c r="G11660" t="s">
        <v>19</v>
      </c>
      <c r="H11660" t="s">
        <v>992</v>
      </c>
      <c r="I11660">
        <v>1.2</v>
      </c>
      <c r="J11660" t="s">
        <v>1511</v>
      </c>
      <c r="K11660">
        <v>287</v>
      </c>
      <c r="L11660">
        <v>2.87E-2</v>
      </c>
      <c r="M11660">
        <f>_xlfn.XLOOKUP(_xlfn.TEXTJOIN("|",0,D11660,G11660,H11660,I11660),[3]방어구각인!$G$370:$G$1000,[3]방어구각인!$F$370:$F$1000)</f>
        <v>3.1300000000000001E-2</v>
      </c>
      <c r="N11660">
        <v>8.3066999999999993</v>
      </c>
    </row>
    <row r="11661" spans="1:14" x14ac:dyDescent="0.3">
      <c r="A11661" t="s">
        <v>1214</v>
      </c>
      <c r="B11661" t="s">
        <v>2105</v>
      </c>
      <c r="C11661">
        <f>_xlfn.XLOOKUP(B11661,[2]itemList_221219!$B:$B,[2]itemList_221219!$A:$A)</f>
        <v>305000</v>
      </c>
      <c r="D11661">
        <v>40</v>
      </c>
      <c r="E11661">
        <v>54</v>
      </c>
      <c r="F11661">
        <v>0</v>
      </c>
      <c r="G11661" t="s">
        <v>19</v>
      </c>
      <c r="H11661" t="s">
        <v>992</v>
      </c>
      <c r="I11661">
        <v>1.3</v>
      </c>
      <c r="J11661" t="s">
        <v>1512</v>
      </c>
      <c r="K11661">
        <v>314</v>
      </c>
      <c r="L11661">
        <v>3.1399999999999997E-2</v>
      </c>
      <c r="M11661">
        <f>_xlfn.XLOOKUP(_xlfn.TEXTJOIN("|",0,D11661,G11661,H11661,I11661),[3]방어구각인!$G$370:$G$1000,[3]방어구각인!$F$370:$F$1000)</f>
        <v>3.1300000000000001E-2</v>
      </c>
      <c r="N11661">
        <v>0.31950000000000001</v>
      </c>
    </row>
    <row r="11662" spans="1:14" x14ac:dyDescent="0.3">
      <c r="A11662" t="s">
        <v>1214</v>
      </c>
      <c r="B11662" t="s">
        <v>2105</v>
      </c>
      <c r="C11662">
        <f>_xlfn.XLOOKUP(B11662,[2]itemList_221219!$B:$B,[2]itemList_221219!$A:$A)</f>
        <v>305000</v>
      </c>
      <c r="D11662">
        <v>40</v>
      </c>
      <c r="E11662">
        <v>54</v>
      </c>
      <c r="F11662">
        <v>0</v>
      </c>
      <c r="G11662" t="s">
        <v>19</v>
      </c>
      <c r="H11662" t="s">
        <v>992</v>
      </c>
      <c r="I11662">
        <v>1.4</v>
      </c>
      <c r="J11662" t="s">
        <v>1513</v>
      </c>
      <c r="K11662">
        <v>317</v>
      </c>
      <c r="L11662">
        <v>3.1699999999999999E-2</v>
      </c>
      <c r="M11662">
        <f>_xlfn.XLOOKUP(_xlfn.TEXTJOIN("|",0,D11662,G11662,H11662,I11662),[3]방어구각인!$G$370:$G$1000,[3]방어구각인!$F$370:$F$1000)</f>
        <v>3.1300000000000001E-2</v>
      </c>
      <c r="N11662">
        <v>1.278</v>
      </c>
    </row>
    <row r="11663" spans="1:14" x14ac:dyDescent="0.3">
      <c r="A11663" t="s">
        <v>1214</v>
      </c>
      <c r="B11663" t="s">
        <v>2105</v>
      </c>
      <c r="C11663">
        <f>_xlfn.XLOOKUP(B11663,[2]itemList_221219!$B:$B,[2]itemList_221219!$A:$A)</f>
        <v>305000</v>
      </c>
      <c r="D11663">
        <v>40</v>
      </c>
      <c r="E11663">
        <v>54</v>
      </c>
      <c r="F11663">
        <v>0</v>
      </c>
      <c r="G11663" t="s">
        <v>19</v>
      </c>
      <c r="H11663" t="s">
        <v>992</v>
      </c>
      <c r="I11663">
        <v>1.5</v>
      </c>
      <c r="J11663" t="s">
        <v>1514</v>
      </c>
      <c r="K11663">
        <v>279</v>
      </c>
      <c r="L11663">
        <v>2.7900000000000001E-2</v>
      </c>
      <c r="M11663">
        <f>_xlfn.XLOOKUP(_xlfn.TEXTJOIN("|",0,D11663,G11663,H11663,I11663),[3]방어구각인!$G$370:$G$1000,[3]방어구각인!$F$370:$F$1000)</f>
        <v>3.1300000000000001E-2</v>
      </c>
      <c r="N11663">
        <v>10.8626</v>
      </c>
    </row>
    <row r="11664" spans="1:14" x14ac:dyDescent="0.3">
      <c r="A11664" t="s">
        <v>1214</v>
      </c>
      <c r="B11664" t="s">
        <v>2105</v>
      </c>
      <c r="C11664">
        <f>_xlfn.XLOOKUP(B11664,[2]itemList_221219!$B:$B,[2]itemList_221219!$A:$A)</f>
        <v>305000</v>
      </c>
      <c r="D11664">
        <v>40</v>
      </c>
      <c r="E11664">
        <v>54</v>
      </c>
      <c r="F11664">
        <v>0</v>
      </c>
      <c r="G11664" t="s">
        <v>19</v>
      </c>
      <c r="H11664" t="s">
        <v>992</v>
      </c>
      <c r="I11664">
        <v>1.6</v>
      </c>
      <c r="J11664" t="s">
        <v>1515</v>
      </c>
      <c r="K11664">
        <v>322</v>
      </c>
      <c r="L11664">
        <v>3.2199999999999999E-2</v>
      </c>
      <c r="M11664">
        <f>_xlfn.XLOOKUP(_xlfn.TEXTJOIN("|",0,D11664,G11664,H11664,I11664),[3]방어구각인!$G$370:$G$1000,[3]방어구각인!$F$370:$F$1000)</f>
        <v>3.1300000000000001E-2</v>
      </c>
      <c r="N11664">
        <v>2.8754</v>
      </c>
    </row>
    <row r="11665" spans="1:14" x14ac:dyDescent="0.3">
      <c r="A11665" t="s">
        <v>1214</v>
      </c>
      <c r="B11665" t="s">
        <v>2105</v>
      </c>
      <c r="C11665">
        <f>_xlfn.XLOOKUP(B11665,[2]itemList_221219!$B:$B,[2]itemList_221219!$A:$A)</f>
        <v>305000</v>
      </c>
      <c r="D11665">
        <v>40</v>
      </c>
      <c r="E11665">
        <v>54</v>
      </c>
      <c r="F11665">
        <v>0</v>
      </c>
      <c r="G11665" t="s">
        <v>19</v>
      </c>
      <c r="H11665" t="s">
        <v>992</v>
      </c>
      <c r="I11665">
        <v>1.7</v>
      </c>
      <c r="J11665" t="s">
        <v>1516</v>
      </c>
      <c r="K11665">
        <v>307</v>
      </c>
      <c r="L11665">
        <v>3.0700000000000002E-2</v>
      </c>
      <c r="M11665">
        <f>_xlfn.XLOOKUP(_xlfn.TEXTJOIN("|",0,D11665,G11665,H11665,I11665),[3]방어구각인!$G$370:$G$1000,[3]방어구각인!$F$370:$F$1000)</f>
        <v>3.1300000000000001E-2</v>
      </c>
      <c r="N11665">
        <v>1.9169</v>
      </c>
    </row>
    <row r="11666" spans="1:14" x14ac:dyDescent="0.3">
      <c r="A11666" t="s">
        <v>1214</v>
      </c>
      <c r="B11666" t="s">
        <v>2105</v>
      </c>
      <c r="C11666">
        <f>_xlfn.XLOOKUP(B11666,[2]itemList_221219!$B:$B,[2]itemList_221219!$A:$A)</f>
        <v>305000</v>
      </c>
      <c r="D11666">
        <v>40</v>
      </c>
      <c r="E11666">
        <v>54</v>
      </c>
      <c r="F11666">
        <v>0</v>
      </c>
      <c r="G11666" t="s">
        <v>19</v>
      </c>
      <c r="H11666" t="s">
        <v>992</v>
      </c>
      <c r="I11666">
        <v>1.8</v>
      </c>
      <c r="J11666" t="s">
        <v>1517</v>
      </c>
      <c r="K11666">
        <v>300</v>
      </c>
      <c r="L11666">
        <v>0.03</v>
      </c>
      <c r="M11666">
        <f>_xlfn.XLOOKUP(_xlfn.TEXTJOIN("|",0,D11666,G11666,H11666,I11666),[3]방어구각인!$G$370:$G$1000,[3]방어구각인!$F$370:$F$1000)</f>
        <v>3.1300000000000001E-2</v>
      </c>
      <c r="N11666">
        <v>4.1534000000000004</v>
      </c>
    </row>
    <row r="11667" spans="1:14" x14ac:dyDescent="0.3">
      <c r="A11667" t="s">
        <v>1214</v>
      </c>
      <c r="B11667" t="s">
        <v>2105</v>
      </c>
      <c r="C11667">
        <f>_xlfn.XLOOKUP(B11667,[2]itemList_221219!$B:$B,[2]itemList_221219!$A:$A)</f>
        <v>305000</v>
      </c>
      <c r="D11667">
        <v>40</v>
      </c>
      <c r="E11667">
        <v>54</v>
      </c>
      <c r="F11667">
        <v>0</v>
      </c>
      <c r="G11667" t="s">
        <v>19</v>
      </c>
      <c r="H11667" t="s">
        <v>992</v>
      </c>
      <c r="I11667">
        <v>1.9</v>
      </c>
      <c r="J11667" t="s">
        <v>1518</v>
      </c>
      <c r="K11667">
        <v>299</v>
      </c>
      <c r="L11667">
        <v>2.9899999999999999E-2</v>
      </c>
      <c r="M11667">
        <f>_xlfn.XLOOKUP(_xlfn.TEXTJOIN("|",0,D11667,G11667,H11667,I11667),[3]방어구각인!$G$370:$G$1000,[3]방어구각인!$F$370:$F$1000)</f>
        <v>3.1300000000000001E-2</v>
      </c>
      <c r="N11667">
        <v>4.4728000000000003</v>
      </c>
    </row>
    <row r="11668" spans="1:14" x14ac:dyDescent="0.3">
      <c r="A11668" t="s">
        <v>1214</v>
      </c>
      <c r="B11668" t="s">
        <v>2105</v>
      </c>
      <c r="C11668">
        <f>_xlfn.XLOOKUP(B11668,[2]itemList_221219!$B:$B,[2]itemList_221219!$A:$A)</f>
        <v>305000</v>
      </c>
      <c r="D11668">
        <v>40</v>
      </c>
      <c r="E11668">
        <v>54</v>
      </c>
      <c r="F11668">
        <v>0</v>
      </c>
      <c r="G11668" t="s">
        <v>19</v>
      </c>
      <c r="H11668" t="s">
        <v>992</v>
      </c>
      <c r="I11668">
        <v>2</v>
      </c>
      <c r="J11668" t="s">
        <v>1519</v>
      </c>
      <c r="K11668">
        <v>316</v>
      </c>
      <c r="L11668">
        <v>3.1600000000000003E-2</v>
      </c>
      <c r="M11668">
        <f>_xlfn.XLOOKUP(_xlfn.TEXTJOIN("|",0,D11668,G11668,H11668,I11668),[3]방어구각인!$G$370:$G$1000,[3]방어구각인!$F$370:$F$1000)</f>
        <v>3.1300000000000001E-2</v>
      </c>
      <c r="N11668">
        <v>0.95850000000000002</v>
      </c>
    </row>
    <row r="11669" spans="1:14" x14ac:dyDescent="0.3">
      <c r="A11669" t="s">
        <v>1214</v>
      </c>
      <c r="B11669" t="s">
        <v>2105</v>
      </c>
      <c r="C11669">
        <f>_xlfn.XLOOKUP(B11669,[2]itemList_221219!$B:$B,[2]itemList_221219!$A:$A)</f>
        <v>305000</v>
      </c>
      <c r="D11669">
        <v>50</v>
      </c>
      <c r="E11669">
        <v>8</v>
      </c>
      <c r="F11669">
        <v>0</v>
      </c>
      <c r="G11669" t="s">
        <v>19</v>
      </c>
      <c r="H11669" t="s">
        <v>997</v>
      </c>
      <c r="I11669">
        <v>1</v>
      </c>
      <c r="J11669" t="s">
        <v>1773</v>
      </c>
      <c r="K11669">
        <v>100037</v>
      </c>
      <c r="L11669">
        <v>10.0037</v>
      </c>
      <c r="M11669">
        <f>_xlfn.XLOOKUP(_xlfn.TEXTJOIN("|",0,D11669,G11669,H11669,I11669),[3]방어구각인!$G$370:$G$1000,[3]방어구각인!$F$370:$F$1000)</f>
        <v>10</v>
      </c>
      <c r="N11669">
        <v>3.6999999999999998E-2</v>
      </c>
    </row>
    <row r="11670" spans="1:14" x14ac:dyDescent="0.3">
      <c r="A11670" t="s">
        <v>1214</v>
      </c>
      <c r="B11670" t="s">
        <v>2105</v>
      </c>
      <c r="C11670">
        <f>_xlfn.XLOOKUP(B11670,[2]itemList_221219!$B:$B,[2]itemList_221219!$A:$A)</f>
        <v>305000</v>
      </c>
      <c r="D11670">
        <v>50</v>
      </c>
      <c r="E11670">
        <v>8</v>
      </c>
      <c r="F11670">
        <v>0</v>
      </c>
      <c r="G11670" t="s">
        <v>19</v>
      </c>
      <c r="H11670" t="s">
        <v>997</v>
      </c>
      <c r="I11670">
        <v>2</v>
      </c>
      <c r="J11670" t="s">
        <v>1808</v>
      </c>
      <c r="K11670">
        <v>100105</v>
      </c>
      <c r="L11670">
        <v>10.0105</v>
      </c>
      <c r="M11670">
        <f>_xlfn.XLOOKUP(_xlfn.TEXTJOIN("|",0,D11670,G11670,H11670,I11670),[3]방어구각인!$G$370:$G$1000,[3]방어구각인!$F$370:$F$1000)</f>
        <v>10</v>
      </c>
      <c r="N11670">
        <v>0.105</v>
      </c>
    </row>
    <row r="11671" spans="1:14" x14ac:dyDescent="0.3">
      <c r="A11671" t="s">
        <v>1214</v>
      </c>
      <c r="B11671" t="s">
        <v>2105</v>
      </c>
      <c r="C11671">
        <f>_xlfn.XLOOKUP(B11671,[2]itemList_221219!$B:$B,[2]itemList_221219!$A:$A)</f>
        <v>305000</v>
      </c>
      <c r="D11671">
        <v>50</v>
      </c>
      <c r="E11671">
        <v>9</v>
      </c>
      <c r="F11671">
        <v>0</v>
      </c>
      <c r="G11671" t="s">
        <v>19</v>
      </c>
      <c r="H11671" t="s">
        <v>998</v>
      </c>
      <c r="I11671">
        <v>1</v>
      </c>
      <c r="J11671" t="s">
        <v>1778</v>
      </c>
      <c r="K11671">
        <v>66365</v>
      </c>
      <c r="L11671">
        <v>6.6364999999999998</v>
      </c>
      <c r="M11671">
        <f>_xlfn.XLOOKUP(_xlfn.TEXTJOIN("|",0,D11671,G11671,H11671,I11671),[3]방어구각인!$G$370:$G$1000,[3]방어구각인!$F$370:$F$1000)</f>
        <v>6.6666999999999996</v>
      </c>
      <c r="N11671">
        <v>0.45300000000000001</v>
      </c>
    </row>
    <row r="11672" spans="1:14" x14ac:dyDescent="0.3">
      <c r="A11672" t="s">
        <v>1214</v>
      </c>
      <c r="B11672" t="s">
        <v>2105</v>
      </c>
      <c r="C11672">
        <f>_xlfn.XLOOKUP(B11672,[2]itemList_221219!$B:$B,[2]itemList_221219!$A:$A)</f>
        <v>305000</v>
      </c>
      <c r="D11672">
        <v>50</v>
      </c>
      <c r="E11672">
        <v>9</v>
      </c>
      <c r="F11672">
        <v>0</v>
      </c>
      <c r="G11672" t="s">
        <v>19</v>
      </c>
      <c r="H11672" t="s">
        <v>998</v>
      </c>
      <c r="I11672">
        <v>2</v>
      </c>
      <c r="J11672" t="s">
        <v>1779</v>
      </c>
      <c r="K11672">
        <v>66679</v>
      </c>
      <c r="L11672">
        <v>6.6679000000000004</v>
      </c>
      <c r="M11672">
        <f>_xlfn.XLOOKUP(_xlfn.TEXTJOIN("|",0,D11672,G11672,H11672,I11672),[3]방어구각인!$G$370:$G$1000,[3]방어구각인!$F$370:$F$1000)</f>
        <v>6.6666999999999996</v>
      </c>
      <c r="N11672">
        <v>1.7999999999999999E-2</v>
      </c>
    </row>
    <row r="11673" spans="1:14" x14ac:dyDescent="0.3">
      <c r="A11673" t="s">
        <v>1214</v>
      </c>
      <c r="B11673" t="s">
        <v>2105</v>
      </c>
      <c r="C11673">
        <f>_xlfn.XLOOKUP(B11673,[2]itemList_221219!$B:$B,[2]itemList_221219!$A:$A)</f>
        <v>305000</v>
      </c>
      <c r="D11673">
        <v>50</v>
      </c>
      <c r="E11673">
        <v>9</v>
      </c>
      <c r="F11673">
        <v>0</v>
      </c>
      <c r="G11673" t="s">
        <v>19</v>
      </c>
      <c r="H11673" t="s">
        <v>998</v>
      </c>
      <c r="I11673">
        <v>3</v>
      </c>
      <c r="J11673" t="s">
        <v>1813</v>
      </c>
      <c r="K11673">
        <v>66338</v>
      </c>
      <c r="L11673">
        <v>6.6337999999999999</v>
      </c>
      <c r="M11673">
        <f>_xlfn.XLOOKUP(_xlfn.TEXTJOIN("|",0,D11673,G11673,H11673,I11673),[3]방어구각인!$G$370:$G$1000,[3]방어구각인!$F$370:$F$1000)</f>
        <v>6.6666999999999996</v>
      </c>
      <c r="N11673">
        <v>0.49349999999999999</v>
      </c>
    </row>
    <row r="11674" spans="1:14" x14ac:dyDescent="0.3">
      <c r="A11674" t="s">
        <v>1214</v>
      </c>
      <c r="B11674" t="s">
        <v>2105</v>
      </c>
      <c r="C11674">
        <f>_xlfn.XLOOKUP(B11674,[2]itemList_221219!$B:$B,[2]itemList_221219!$A:$A)</f>
        <v>305000</v>
      </c>
      <c r="D11674">
        <v>50</v>
      </c>
      <c r="E11674">
        <v>10</v>
      </c>
      <c r="F11674">
        <v>0</v>
      </c>
      <c r="G11674" t="s">
        <v>19</v>
      </c>
      <c r="H11674" t="s">
        <v>999</v>
      </c>
      <c r="I11674">
        <v>1</v>
      </c>
      <c r="J11674" t="s">
        <v>1788</v>
      </c>
      <c r="K11674">
        <v>4917</v>
      </c>
      <c r="L11674">
        <v>0.49170000000000003</v>
      </c>
      <c r="M11674">
        <f>_xlfn.XLOOKUP(_xlfn.TEXTJOIN("|",0,D11674,G11674,H11674,I11674),[3]방어구각인!$G$370:$G$1000,[3]방어구각인!$F$370:$F$1000)</f>
        <v>0.5</v>
      </c>
      <c r="N11674">
        <v>1.66</v>
      </c>
    </row>
    <row r="11675" spans="1:14" x14ac:dyDescent="0.3">
      <c r="A11675" t="s">
        <v>1214</v>
      </c>
      <c r="B11675" t="s">
        <v>2105</v>
      </c>
      <c r="C11675">
        <f>_xlfn.XLOOKUP(B11675,[2]itemList_221219!$B:$B,[2]itemList_221219!$A:$A)</f>
        <v>305000</v>
      </c>
      <c r="D11675">
        <v>50</v>
      </c>
      <c r="E11675">
        <v>10</v>
      </c>
      <c r="F11675">
        <v>0</v>
      </c>
      <c r="G11675" t="s">
        <v>19</v>
      </c>
      <c r="H11675" t="s">
        <v>999</v>
      </c>
      <c r="I11675">
        <v>2</v>
      </c>
      <c r="J11675" t="s">
        <v>1818</v>
      </c>
      <c r="K11675">
        <v>4969</v>
      </c>
      <c r="L11675">
        <v>0.49690000000000001</v>
      </c>
      <c r="M11675">
        <f>_xlfn.XLOOKUP(_xlfn.TEXTJOIN("|",0,D11675,G11675,H11675,I11675),[3]방어구각인!$G$370:$G$1000,[3]방어구각인!$F$370:$F$1000)</f>
        <v>0.5</v>
      </c>
      <c r="N11675">
        <v>0.62</v>
      </c>
    </row>
    <row r="11676" spans="1:14" x14ac:dyDescent="0.3">
      <c r="A11676" t="s">
        <v>1214</v>
      </c>
      <c r="B11676" t="s">
        <v>2105</v>
      </c>
      <c r="C11676">
        <f>_xlfn.XLOOKUP(B11676,[2]itemList_221219!$B:$B,[2]itemList_221219!$A:$A)</f>
        <v>305000</v>
      </c>
      <c r="D11676">
        <v>50</v>
      </c>
      <c r="E11676">
        <v>10</v>
      </c>
      <c r="F11676">
        <v>1</v>
      </c>
      <c r="G11676" t="s">
        <v>993</v>
      </c>
      <c r="H11676" t="s">
        <v>999</v>
      </c>
      <c r="I11676">
        <v>1</v>
      </c>
      <c r="J11676" t="s">
        <v>1851</v>
      </c>
      <c r="K11676">
        <v>10260</v>
      </c>
      <c r="L11676">
        <v>1.026</v>
      </c>
      <c r="M11676">
        <f>_xlfn.XLOOKUP(_xlfn.TEXTJOIN("|",0,D11676,G11676,H11676,I11676),[3]방어구각인!$G$370:$G$1000,[3]방어구각인!$F$370:$F$1000)</f>
        <v>1</v>
      </c>
      <c r="N11676">
        <v>2.6</v>
      </c>
    </row>
    <row r="11677" spans="1:14" x14ac:dyDescent="0.3">
      <c r="A11677" t="s">
        <v>1214</v>
      </c>
      <c r="B11677" t="s">
        <v>2105</v>
      </c>
      <c r="C11677">
        <f>_xlfn.XLOOKUP(B11677,[2]itemList_221219!$B:$B,[2]itemList_221219!$A:$A)</f>
        <v>305000</v>
      </c>
      <c r="D11677">
        <v>50</v>
      </c>
      <c r="E11677">
        <v>10</v>
      </c>
      <c r="F11677">
        <v>1</v>
      </c>
      <c r="G11677" t="s">
        <v>993</v>
      </c>
      <c r="H11677" t="s">
        <v>999</v>
      </c>
      <c r="I11677">
        <v>2</v>
      </c>
      <c r="J11677" t="s">
        <v>1870</v>
      </c>
      <c r="K11677">
        <v>9834</v>
      </c>
      <c r="L11677">
        <v>0.98340000000000005</v>
      </c>
      <c r="M11677">
        <f>_xlfn.XLOOKUP(_xlfn.TEXTJOIN("|",0,D11677,G11677,H11677,I11677),[3]방어구각인!$G$370:$G$1000,[3]방어구각인!$F$370:$F$1000)</f>
        <v>1</v>
      </c>
      <c r="N11677">
        <v>1.66</v>
      </c>
    </row>
    <row r="11678" spans="1:14" x14ac:dyDescent="0.3">
      <c r="A11678" t="s">
        <v>1214</v>
      </c>
      <c r="B11678" t="s">
        <v>2105</v>
      </c>
      <c r="C11678">
        <f>_xlfn.XLOOKUP(B11678,[2]itemList_221219!$B:$B,[2]itemList_221219!$A:$A)</f>
        <v>305000</v>
      </c>
      <c r="D11678">
        <v>50</v>
      </c>
      <c r="E11678">
        <v>11</v>
      </c>
      <c r="F11678">
        <v>0</v>
      </c>
      <c r="G11678" t="s">
        <v>19</v>
      </c>
      <c r="H11678" t="s">
        <v>1000</v>
      </c>
      <c r="I11678">
        <v>1</v>
      </c>
      <c r="J11678" t="s">
        <v>1793</v>
      </c>
      <c r="K11678">
        <v>4955</v>
      </c>
      <c r="L11678">
        <v>0.4955</v>
      </c>
      <c r="M11678">
        <f>_xlfn.XLOOKUP(_xlfn.TEXTJOIN("|",0,D11678,G11678,H11678,I11678),[3]방어구각인!$G$370:$G$1000,[3]방어구각인!$F$370:$F$1000)</f>
        <v>0.5</v>
      </c>
      <c r="N11678">
        <v>0.9</v>
      </c>
    </row>
    <row r="11679" spans="1:14" x14ac:dyDescent="0.3">
      <c r="A11679" t="s">
        <v>1214</v>
      </c>
      <c r="B11679" t="s">
        <v>2105</v>
      </c>
      <c r="C11679">
        <f>_xlfn.XLOOKUP(B11679,[2]itemList_221219!$B:$B,[2]itemList_221219!$A:$A)</f>
        <v>305000</v>
      </c>
      <c r="D11679">
        <v>50</v>
      </c>
      <c r="E11679">
        <v>11</v>
      </c>
      <c r="F11679">
        <v>0</v>
      </c>
      <c r="G11679" t="s">
        <v>19</v>
      </c>
      <c r="H11679" t="s">
        <v>1000</v>
      </c>
      <c r="I11679">
        <v>2</v>
      </c>
      <c r="J11679" t="s">
        <v>1823</v>
      </c>
      <c r="K11679">
        <v>4980</v>
      </c>
      <c r="L11679">
        <v>0.498</v>
      </c>
      <c r="M11679">
        <f>_xlfn.XLOOKUP(_xlfn.TEXTJOIN("|",0,D11679,G11679,H11679,I11679),[3]방어구각인!$G$370:$G$1000,[3]방어구각인!$F$370:$F$1000)</f>
        <v>0.5</v>
      </c>
      <c r="N11679">
        <v>0.4</v>
      </c>
    </row>
    <row r="11680" spans="1:14" x14ac:dyDescent="0.3">
      <c r="A11680" t="s">
        <v>1214</v>
      </c>
      <c r="B11680" t="s">
        <v>2105</v>
      </c>
      <c r="C11680">
        <f>_xlfn.XLOOKUP(B11680,[2]itemList_221219!$B:$B,[2]itemList_221219!$A:$A)</f>
        <v>305000</v>
      </c>
      <c r="D11680">
        <v>50</v>
      </c>
      <c r="E11680">
        <v>11</v>
      </c>
      <c r="F11680">
        <v>1</v>
      </c>
      <c r="G11680" t="s">
        <v>993</v>
      </c>
      <c r="H11680" t="s">
        <v>1000</v>
      </c>
      <c r="I11680">
        <v>1</v>
      </c>
      <c r="J11680" t="s">
        <v>1852</v>
      </c>
      <c r="K11680">
        <v>10083</v>
      </c>
      <c r="L11680">
        <v>1.0083</v>
      </c>
      <c r="M11680">
        <f>_xlfn.XLOOKUP(_xlfn.TEXTJOIN("|",0,D11680,G11680,H11680,I11680),[3]방어구각인!$G$370:$G$1000,[3]방어구각인!$F$370:$F$1000)</f>
        <v>1</v>
      </c>
      <c r="N11680">
        <v>0.83</v>
      </c>
    </row>
    <row r="11681" spans="1:14" x14ac:dyDescent="0.3">
      <c r="A11681" t="s">
        <v>1214</v>
      </c>
      <c r="B11681" t="s">
        <v>2105</v>
      </c>
      <c r="C11681">
        <f>_xlfn.XLOOKUP(B11681,[2]itemList_221219!$B:$B,[2]itemList_221219!$A:$A)</f>
        <v>305000</v>
      </c>
      <c r="D11681">
        <v>50</v>
      </c>
      <c r="E11681">
        <v>11</v>
      </c>
      <c r="F11681">
        <v>1</v>
      </c>
      <c r="G11681" t="s">
        <v>993</v>
      </c>
      <c r="H11681" t="s">
        <v>1000</v>
      </c>
      <c r="I11681">
        <v>2</v>
      </c>
      <c r="J11681" t="s">
        <v>1871</v>
      </c>
      <c r="K11681">
        <v>9886</v>
      </c>
      <c r="L11681">
        <v>0.98860000000000003</v>
      </c>
      <c r="M11681">
        <f>_xlfn.XLOOKUP(_xlfn.TEXTJOIN("|",0,D11681,G11681,H11681,I11681),[3]방어구각인!$G$370:$G$1000,[3]방어구각인!$F$370:$F$1000)</f>
        <v>1</v>
      </c>
      <c r="N11681">
        <v>1.1399999999999999</v>
      </c>
    </row>
    <row r="11682" spans="1:14" x14ac:dyDescent="0.3">
      <c r="A11682" t="s">
        <v>1214</v>
      </c>
      <c r="B11682" t="s">
        <v>2105</v>
      </c>
      <c r="C11682">
        <f>_xlfn.XLOOKUP(B11682,[2]itemList_221219!$B:$B,[2]itemList_221219!$A:$A)</f>
        <v>305000</v>
      </c>
      <c r="D11682">
        <v>50</v>
      </c>
      <c r="E11682">
        <v>12</v>
      </c>
      <c r="F11682">
        <v>0</v>
      </c>
      <c r="G11682" t="s">
        <v>19</v>
      </c>
      <c r="H11682" t="s">
        <v>1001</v>
      </c>
      <c r="I11682">
        <v>1</v>
      </c>
      <c r="J11682" t="s">
        <v>1798</v>
      </c>
      <c r="K11682">
        <v>5005</v>
      </c>
      <c r="L11682">
        <v>0.50049999999999994</v>
      </c>
      <c r="M11682">
        <f>_xlfn.XLOOKUP(_xlfn.TEXTJOIN("|",0,D11682,G11682,H11682,I11682),[3]방어구각인!$G$370:$G$1000,[3]방어구각인!$F$370:$F$1000)</f>
        <v>0.5</v>
      </c>
      <c r="N11682">
        <v>0.1</v>
      </c>
    </row>
    <row r="11683" spans="1:14" x14ac:dyDescent="0.3">
      <c r="A11683" t="s">
        <v>1214</v>
      </c>
      <c r="B11683" t="s">
        <v>2105</v>
      </c>
      <c r="C11683">
        <f>_xlfn.XLOOKUP(B11683,[2]itemList_221219!$B:$B,[2]itemList_221219!$A:$A)</f>
        <v>305000</v>
      </c>
      <c r="D11683">
        <v>50</v>
      </c>
      <c r="E11683">
        <v>12</v>
      </c>
      <c r="F11683">
        <v>0</v>
      </c>
      <c r="G11683" t="s">
        <v>19</v>
      </c>
      <c r="H11683" t="s">
        <v>1001</v>
      </c>
      <c r="I11683">
        <v>2</v>
      </c>
      <c r="J11683" t="s">
        <v>1828</v>
      </c>
      <c r="K11683">
        <v>5068</v>
      </c>
      <c r="L11683">
        <v>0.50680000000000003</v>
      </c>
      <c r="M11683">
        <f>_xlfn.XLOOKUP(_xlfn.TEXTJOIN("|",0,D11683,G11683,H11683,I11683),[3]방어구각인!$G$370:$G$1000,[3]방어구각인!$F$370:$F$1000)</f>
        <v>0.5</v>
      </c>
      <c r="N11683">
        <v>1.36</v>
      </c>
    </row>
    <row r="11684" spans="1:14" x14ac:dyDescent="0.3">
      <c r="A11684" t="s">
        <v>1214</v>
      </c>
      <c r="B11684" t="s">
        <v>2105</v>
      </c>
      <c r="C11684">
        <f>_xlfn.XLOOKUP(B11684,[2]itemList_221219!$B:$B,[2]itemList_221219!$A:$A)</f>
        <v>305000</v>
      </c>
      <c r="D11684">
        <v>50</v>
      </c>
      <c r="E11684">
        <v>12</v>
      </c>
      <c r="F11684">
        <v>1</v>
      </c>
      <c r="G11684" t="s">
        <v>993</v>
      </c>
      <c r="H11684" t="s">
        <v>1001</v>
      </c>
      <c r="I11684">
        <v>1</v>
      </c>
      <c r="J11684" t="s">
        <v>1853</v>
      </c>
      <c r="K11684">
        <v>9900</v>
      </c>
      <c r="L11684">
        <v>0.99</v>
      </c>
      <c r="M11684">
        <f>_xlfn.XLOOKUP(_xlfn.TEXTJOIN("|",0,D11684,G11684,H11684,I11684),[3]방어구각인!$G$370:$G$1000,[3]방어구각인!$F$370:$F$1000)</f>
        <v>1</v>
      </c>
      <c r="N11684">
        <v>1</v>
      </c>
    </row>
    <row r="11685" spans="1:14" x14ac:dyDescent="0.3">
      <c r="A11685" t="s">
        <v>1214</v>
      </c>
      <c r="B11685" t="s">
        <v>2105</v>
      </c>
      <c r="C11685">
        <f>_xlfn.XLOOKUP(B11685,[2]itemList_221219!$B:$B,[2]itemList_221219!$A:$A)</f>
        <v>305000</v>
      </c>
      <c r="D11685">
        <v>50</v>
      </c>
      <c r="E11685">
        <v>12</v>
      </c>
      <c r="F11685">
        <v>1</v>
      </c>
      <c r="G11685" t="s">
        <v>993</v>
      </c>
      <c r="H11685" t="s">
        <v>1001</v>
      </c>
      <c r="I11685">
        <v>2</v>
      </c>
      <c r="J11685" t="s">
        <v>1872</v>
      </c>
      <c r="K11685">
        <v>10123</v>
      </c>
      <c r="L11685">
        <v>1.0123</v>
      </c>
      <c r="M11685">
        <f>_xlfn.XLOOKUP(_xlfn.TEXTJOIN("|",0,D11685,G11685,H11685,I11685),[3]방어구각인!$G$370:$G$1000,[3]방어구각인!$F$370:$F$1000)</f>
        <v>1</v>
      </c>
      <c r="N11685">
        <v>1.23</v>
      </c>
    </row>
    <row r="11686" spans="1:14" x14ac:dyDescent="0.3">
      <c r="A11686" t="s">
        <v>1214</v>
      </c>
      <c r="B11686" t="s">
        <v>2105</v>
      </c>
      <c r="C11686">
        <f>_xlfn.XLOOKUP(B11686,[2]itemList_221219!$B:$B,[2]itemList_221219!$A:$A)</f>
        <v>305000</v>
      </c>
      <c r="D11686">
        <v>50</v>
      </c>
      <c r="E11686">
        <v>15</v>
      </c>
      <c r="F11686">
        <v>0</v>
      </c>
      <c r="G11686" t="s">
        <v>19</v>
      </c>
      <c r="H11686" t="s">
        <v>1002</v>
      </c>
      <c r="I11686">
        <v>1</v>
      </c>
      <c r="J11686" t="s">
        <v>1803</v>
      </c>
      <c r="K11686">
        <v>50051</v>
      </c>
      <c r="L11686">
        <v>5.0050999999999997</v>
      </c>
      <c r="M11686">
        <f>_xlfn.XLOOKUP(_xlfn.TEXTJOIN("|",0,D11686,G11686,H11686,I11686),[3]방어구각인!$G$370:$G$1000,[3]방어구각인!$F$370:$F$1000)</f>
        <v>5</v>
      </c>
      <c r="N11686">
        <v>0.10199999999999999</v>
      </c>
    </row>
    <row r="11687" spans="1:14" x14ac:dyDescent="0.3">
      <c r="A11687" t="s">
        <v>1214</v>
      </c>
      <c r="B11687" t="s">
        <v>2105</v>
      </c>
      <c r="C11687">
        <f>_xlfn.XLOOKUP(B11687,[2]itemList_221219!$B:$B,[2]itemList_221219!$A:$A)</f>
        <v>305000</v>
      </c>
      <c r="D11687">
        <v>50</v>
      </c>
      <c r="E11687">
        <v>15</v>
      </c>
      <c r="F11687">
        <v>0</v>
      </c>
      <c r="G11687" t="s">
        <v>19</v>
      </c>
      <c r="H11687" t="s">
        <v>1002</v>
      </c>
      <c r="I11687">
        <v>2</v>
      </c>
      <c r="J11687" t="s">
        <v>1804</v>
      </c>
      <c r="K11687">
        <v>50441</v>
      </c>
      <c r="L11687">
        <v>5.0441000000000003</v>
      </c>
      <c r="M11687">
        <f>_xlfn.XLOOKUP(_xlfn.TEXTJOIN("|",0,D11687,G11687,H11687,I11687),[3]방어구각인!$G$370:$G$1000,[3]방어구각인!$F$370:$F$1000)</f>
        <v>5</v>
      </c>
      <c r="N11687">
        <v>0.88200000000000001</v>
      </c>
    </row>
    <row r="11688" spans="1:14" x14ac:dyDescent="0.3">
      <c r="A11688" t="s">
        <v>1214</v>
      </c>
      <c r="B11688" t="s">
        <v>2105</v>
      </c>
      <c r="C11688">
        <f>_xlfn.XLOOKUP(B11688,[2]itemList_221219!$B:$B,[2]itemList_221219!$A:$A)</f>
        <v>305000</v>
      </c>
      <c r="D11688">
        <v>50</v>
      </c>
      <c r="E11688">
        <v>15</v>
      </c>
      <c r="F11688">
        <v>0</v>
      </c>
      <c r="G11688" t="s">
        <v>19</v>
      </c>
      <c r="H11688" t="s">
        <v>1002</v>
      </c>
      <c r="I11688">
        <v>3</v>
      </c>
      <c r="J11688" t="s">
        <v>1805</v>
      </c>
      <c r="K11688">
        <v>50034</v>
      </c>
      <c r="L11688">
        <v>5.0034000000000001</v>
      </c>
      <c r="M11688">
        <f>_xlfn.XLOOKUP(_xlfn.TEXTJOIN("|",0,D11688,G11688,H11688,I11688),[3]방어구각인!$G$370:$G$1000,[3]방어구각인!$F$370:$F$1000)</f>
        <v>5</v>
      </c>
      <c r="N11688">
        <v>6.8000000000000005E-2</v>
      </c>
    </row>
    <row r="11689" spans="1:14" x14ac:dyDescent="0.3">
      <c r="A11689" t="s">
        <v>1214</v>
      </c>
      <c r="B11689" t="s">
        <v>2105</v>
      </c>
      <c r="C11689">
        <f>_xlfn.XLOOKUP(B11689,[2]itemList_221219!$B:$B,[2]itemList_221219!$A:$A)</f>
        <v>305000</v>
      </c>
      <c r="D11689">
        <v>50</v>
      </c>
      <c r="E11689">
        <v>15</v>
      </c>
      <c r="F11689">
        <v>0</v>
      </c>
      <c r="G11689" t="s">
        <v>19</v>
      </c>
      <c r="H11689" t="s">
        <v>1002</v>
      </c>
      <c r="I11689">
        <v>4</v>
      </c>
      <c r="J11689" t="s">
        <v>1833</v>
      </c>
      <c r="K11689">
        <v>50249</v>
      </c>
      <c r="L11689">
        <v>5.0248999999999997</v>
      </c>
      <c r="M11689">
        <f>_xlfn.XLOOKUP(_xlfn.TEXTJOIN("|",0,D11689,G11689,H11689,I11689),[3]방어구각인!$G$370:$G$1000,[3]방어구각인!$F$370:$F$1000)</f>
        <v>5</v>
      </c>
      <c r="N11689">
        <v>0.498</v>
      </c>
    </row>
    <row r="11690" spans="1:14" x14ac:dyDescent="0.3">
      <c r="A11690" t="s">
        <v>1214</v>
      </c>
      <c r="B11690" t="s">
        <v>2105</v>
      </c>
      <c r="C11690">
        <f>_xlfn.XLOOKUP(B11690,[2]itemList_221219!$B:$B,[2]itemList_221219!$A:$A)</f>
        <v>305000</v>
      </c>
      <c r="D11690">
        <v>50</v>
      </c>
      <c r="E11690">
        <v>16</v>
      </c>
      <c r="F11690">
        <v>0</v>
      </c>
      <c r="G11690" t="s">
        <v>19</v>
      </c>
      <c r="H11690" t="s">
        <v>1003</v>
      </c>
      <c r="I11690">
        <v>1</v>
      </c>
      <c r="J11690" t="s">
        <v>1806</v>
      </c>
      <c r="K11690">
        <v>19823</v>
      </c>
      <c r="L11690">
        <v>1.9823</v>
      </c>
      <c r="M11690">
        <f>_xlfn.XLOOKUP(_xlfn.TEXTJOIN("|",0,D11690,G11690,H11690,I11690),[3]방어구각인!$G$370:$G$1000,[3]방어구각인!$F$370:$F$1000)</f>
        <v>2</v>
      </c>
      <c r="N11690">
        <v>0.88500000000000001</v>
      </c>
    </row>
    <row r="11691" spans="1:14" x14ac:dyDescent="0.3">
      <c r="A11691" t="s">
        <v>1214</v>
      </c>
      <c r="B11691" t="s">
        <v>2105</v>
      </c>
      <c r="C11691">
        <f>_xlfn.XLOOKUP(B11691,[2]itemList_221219!$B:$B,[2]itemList_221219!$A:$A)</f>
        <v>305000</v>
      </c>
      <c r="D11691">
        <v>50</v>
      </c>
      <c r="E11691">
        <v>16</v>
      </c>
      <c r="F11691">
        <v>0</v>
      </c>
      <c r="G11691" t="s">
        <v>19</v>
      </c>
      <c r="H11691" t="s">
        <v>1003</v>
      </c>
      <c r="I11691">
        <v>2</v>
      </c>
      <c r="J11691" t="s">
        <v>1807</v>
      </c>
      <c r="K11691">
        <v>20015</v>
      </c>
      <c r="L11691">
        <v>2.0015000000000001</v>
      </c>
      <c r="M11691">
        <f>_xlfn.XLOOKUP(_xlfn.TEXTJOIN("|",0,D11691,G11691,H11691,I11691),[3]방어구각인!$G$370:$G$1000,[3]방어구각인!$F$370:$F$1000)</f>
        <v>2</v>
      </c>
      <c r="N11691">
        <v>7.4999999999999997E-2</v>
      </c>
    </row>
    <row r="11692" spans="1:14" x14ac:dyDescent="0.3">
      <c r="A11692" t="s">
        <v>1214</v>
      </c>
      <c r="B11692" t="s">
        <v>2105</v>
      </c>
      <c r="C11692">
        <f>_xlfn.XLOOKUP(B11692,[2]itemList_221219!$B:$B,[2]itemList_221219!$A:$A)</f>
        <v>305000</v>
      </c>
      <c r="D11692">
        <v>50</v>
      </c>
      <c r="E11692">
        <v>16</v>
      </c>
      <c r="F11692">
        <v>0</v>
      </c>
      <c r="G11692" t="s">
        <v>19</v>
      </c>
      <c r="H11692" t="s">
        <v>1003</v>
      </c>
      <c r="I11692">
        <v>3</v>
      </c>
      <c r="J11692" t="s">
        <v>1835</v>
      </c>
      <c r="K11692">
        <v>19956</v>
      </c>
      <c r="L11692">
        <v>1.9956</v>
      </c>
      <c r="M11692">
        <f>_xlfn.XLOOKUP(_xlfn.TEXTJOIN("|",0,D11692,G11692,H11692,I11692),[3]방어구각인!$G$370:$G$1000,[3]방어구각인!$F$370:$F$1000)</f>
        <v>2</v>
      </c>
      <c r="N11692">
        <v>0.22</v>
      </c>
    </row>
    <row r="11693" spans="1:14" x14ac:dyDescent="0.3">
      <c r="A11693" t="s">
        <v>1214</v>
      </c>
      <c r="B11693" t="s">
        <v>2105</v>
      </c>
      <c r="C11693">
        <f>_xlfn.XLOOKUP(B11693,[2]itemList_221219!$B:$B,[2]itemList_221219!$A:$A)</f>
        <v>305000</v>
      </c>
      <c r="D11693">
        <v>50</v>
      </c>
      <c r="E11693">
        <v>16</v>
      </c>
      <c r="F11693">
        <v>1</v>
      </c>
      <c r="G11693" t="s">
        <v>993</v>
      </c>
      <c r="H11693" t="s">
        <v>1003</v>
      </c>
      <c r="I11693">
        <v>1</v>
      </c>
      <c r="J11693" t="s">
        <v>1857</v>
      </c>
      <c r="K11693">
        <v>33033</v>
      </c>
      <c r="L11693">
        <v>3.3033000000000001</v>
      </c>
      <c r="M11693">
        <f>_xlfn.XLOOKUP(_xlfn.TEXTJOIN("|",0,D11693,G11693,H11693,I11693),[3]방어구각인!$G$370:$G$1000,[3]방어구각인!$F$370:$F$1000)</f>
        <v>3.3332999999999999</v>
      </c>
      <c r="N11693">
        <v>0.9</v>
      </c>
    </row>
    <row r="11694" spans="1:14" x14ac:dyDescent="0.3">
      <c r="A11694" t="s">
        <v>1214</v>
      </c>
      <c r="B11694" t="s">
        <v>2105</v>
      </c>
      <c r="C11694">
        <f>_xlfn.XLOOKUP(B11694,[2]itemList_221219!$B:$B,[2]itemList_221219!$A:$A)</f>
        <v>305000</v>
      </c>
      <c r="D11694">
        <v>50</v>
      </c>
      <c r="E11694">
        <v>16</v>
      </c>
      <c r="F11694">
        <v>1</v>
      </c>
      <c r="G11694" t="s">
        <v>993</v>
      </c>
      <c r="H11694" t="s">
        <v>1003</v>
      </c>
      <c r="I11694">
        <v>2</v>
      </c>
      <c r="J11694" t="s">
        <v>1858</v>
      </c>
      <c r="K11694">
        <v>33394</v>
      </c>
      <c r="L11694">
        <v>3.3393999999999999</v>
      </c>
      <c r="M11694">
        <f>_xlfn.XLOOKUP(_xlfn.TEXTJOIN("|",0,D11694,G11694,H11694,I11694),[3]방어구각인!$G$370:$G$1000,[3]방어구각인!$F$370:$F$1000)</f>
        <v>3.3332999999999999</v>
      </c>
      <c r="N11694">
        <v>0.183</v>
      </c>
    </row>
    <row r="11695" spans="1:14" x14ac:dyDescent="0.3">
      <c r="A11695" t="s">
        <v>1214</v>
      </c>
      <c r="B11695" t="s">
        <v>2105</v>
      </c>
      <c r="C11695">
        <f>_xlfn.XLOOKUP(B11695,[2]itemList_221219!$B:$B,[2]itemList_221219!$A:$A)</f>
        <v>305000</v>
      </c>
      <c r="D11695">
        <v>50</v>
      </c>
      <c r="E11695">
        <v>16</v>
      </c>
      <c r="F11695">
        <v>1</v>
      </c>
      <c r="G11695" t="s">
        <v>993</v>
      </c>
      <c r="H11695" t="s">
        <v>1003</v>
      </c>
      <c r="I11695">
        <v>3</v>
      </c>
      <c r="J11695" t="s">
        <v>1875</v>
      </c>
      <c r="K11695">
        <v>33257</v>
      </c>
      <c r="L11695">
        <v>3.3256999999999999</v>
      </c>
      <c r="M11695">
        <f>_xlfn.XLOOKUP(_xlfn.TEXTJOIN("|",0,D11695,G11695,H11695,I11695),[3]방어구각인!$G$370:$G$1000,[3]방어구각인!$F$370:$F$1000)</f>
        <v>3.3332999999999999</v>
      </c>
      <c r="N11695">
        <v>0.22800000000000001</v>
      </c>
    </row>
    <row r="11696" spans="1:14" x14ac:dyDescent="0.3">
      <c r="A11696" t="s">
        <v>1214</v>
      </c>
      <c r="B11696" t="s">
        <v>2105</v>
      </c>
      <c r="C11696">
        <f>_xlfn.XLOOKUP(B11696,[2]itemList_221219!$B:$B,[2]itemList_221219!$A:$A)</f>
        <v>305000</v>
      </c>
      <c r="D11696">
        <v>50</v>
      </c>
      <c r="E11696">
        <v>23</v>
      </c>
      <c r="F11696">
        <v>0</v>
      </c>
      <c r="G11696" t="s">
        <v>19</v>
      </c>
      <c r="H11696" t="s">
        <v>980</v>
      </c>
      <c r="I11696">
        <v>1</v>
      </c>
      <c r="J11696" t="s">
        <v>1424</v>
      </c>
      <c r="K11696">
        <v>25007</v>
      </c>
      <c r="L11696">
        <v>2.5007000000000001</v>
      </c>
      <c r="M11696">
        <f>_xlfn.XLOOKUP(_xlfn.TEXTJOIN("|",0,D11696,G11696,H11696,I11696),[3]방어구각인!$G$370:$G$1000,[3]방어구각인!$F$370:$F$1000)</f>
        <v>2.5</v>
      </c>
      <c r="N11696">
        <v>2.8000000000000001E-2</v>
      </c>
    </row>
    <row r="11697" spans="1:14" x14ac:dyDescent="0.3">
      <c r="A11697" t="s">
        <v>1214</v>
      </c>
      <c r="B11697" t="s">
        <v>2105</v>
      </c>
      <c r="C11697">
        <f>_xlfn.XLOOKUP(B11697,[2]itemList_221219!$B:$B,[2]itemList_221219!$A:$A)</f>
        <v>305000</v>
      </c>
      <c r="D11697">
        <v>50</v>
      </c>
      <c r="E11697">
        <v>23</v>
      </c>
      <c r="F11697">
        <v>0</v>
      </c>
      <c r="G11697" t="s">
        <v>19</v>
      </c>
      <c r="H11697" t="s">
        <v>980</v>
      </c>
      <c r="I11697">
        <v>2</v>
      </c>
      <c r="J11697" t="s">
        <v>1584</v>
      </c>
      <c r="K11697">
        <v>24733</v>
      </c>
      <c r="L11697">
        <v>2.4733000000000001</v>
      </c>
      <c r="M11697">
        <f>_xlfn.XLOOKUP(_xlfn.TEXTJOIN("|",0,D11697,G11697,H11697,I11697),[3]방어구각인!$G$370:$G$1000,[3]방어구각인!$F$370:$F$1000)</f>
        <v>2.5</v>
      </c>
      <c r="N11697">
        <v>1.0680000000000001</v>
      </c>
    </row>
    <row r="11698" spans="1:14" x14ac:dyDescent="0.3">
      <c r="A11698" t="s">
        <v>1214</v>
      </c>
      <c r="B11698" t="s">
        <v>2105</v>
      </c>
      <c r="C11698">
        <f>_xlfn.XLOOKUP(B11698,[2]itemList_221219!$B:$B,[2]itemList_221219!$A:$A)</f>
        <v>305000</v>
      </c>
      <c r="D11698">
        <v>50</v>
      </c>
      <c r="E11698">
        <v>24</v>
      </c>
      <c r="F11698">
        <v>0</v>
      </c>
      <c r="G11698" t="s">
        <v>19</v>
      </c>
      <c r="H11698" t="s">
        <v>981</v>
      </c>
      <c r="I11698">
        <v>1</v>
      </c>
      <c r="J11698" t="s">
        <v>1425</v>
      </c>
      <c r="K11698">
        <v>25281</v>
      </c>
      <c r="L11698">
        <v>2.5280999999999998</v>
      </c>
      <c r="M11698">
        <f>_xlfn.XLOOKUP(_xlfn.TEXTJOIN("|",0,D11698,G11698,H11698,I11698),[3]방어구각인!$G$370:$G$1000,[3]방어구각인!$F$370:$F$1000)</f>
        <v>2.5</v>
      </c>
      <c r="N11698">
        <v>1.1240000000000001</v>
      </c>
    </row>
    <row r="11699" spans="1:14" x14ac:dyDescent="0.3">
      <c r="A11699" t="s">
        <v>1214</v>
      </c>
      <c r="B11699" t="s">
        <v>2105</v>
      </c>
      <c r="C11699">
        <f>_xlfn.XLOOKUP(B11699,[2]itemList_221219!$B:$B,[2]itemList_221219!$A:$A)</f>
        <v>305000</v>
      </c>
      <c r="D11699">
        <v>50</v>
      </c>
      <c r="E11699">
        <v>24</v>
      </c>
      <c r="F11699">
        <v>0</v>
      </c>
      <c r="G11699" t="s">
        <v>19</v>
      </c>
      <c r="H11699" t="s">
        <v>981</v>
      </c>
      <c r="I11699">
        <v>2</v>
      </c>
      <c r="J11699" t="s">
        <v>1585</v>
      </c>
      <c r="K11699">
        <v>25258</v>
      </c>
      <c r="L11699">
        <v>2.5257999999999998</v>
      </c>
      <c r="M11699">
        <f>_xlfn.XLOOKUP(_xlfn.TEXTJOIN("|",0,D11699,G11699,H11699,I11699),[3]방어구각인!$G$370:$G$1000,[3]방어구각인!$F$370:$F$1000)</f>
        <v>2.5</v>
      </c>
      <c r="N11699">
        <v>1.032</v>
      </c>
    </row>
    <row r="11700" spans="1:14" x14ac:dyDescent="0.3">
      <c r="A11700" t="s">
        <v>1214</v>
      </c>
      <c r="B11700" t="s">
        <v>2105</v>
      </c>
      <c r="C11700">
        <f>_xlfn.XLOOKUP(B11700,[2]itemList_221219!$B:$B,[2]itemList_221219!$A:$A)</f>
        <v>305000</v>
      </c>
      <c r="D11700">
        <v>50</v>
      </c>
      <c r="E11700">
        <v>25</v>
      </c>
      <c r="F11700">
        <v>0</v>
      </c>
      <c r="G11700" t="s">
        <v>19</v>
      </c>
      <c r="H11700" t="s">
        <v>982</v>
      </c>
      <c r="I11700">
        <v>1</v>
      </c>
      <c r="J11700" t="s">
        <v>1426</v>
      </c>
      <c r="K11700">
        <v>25017</v>
      </c>
      <c r="L11700">
        <v>2.5017</v>
      </c>
      <c r="M11700">
        <f>_xlfn.XLOOKUP(_xlfn.TEXTJOIN("|",0,D11700,G11700,H11700,I11700),[3]방어구각인!$G$370:$G$1000,[3]방어구각인!$F$370:$F$1000)</f>
        <v>2.5</v>
      </c>
      <c r="N11700">
        <v>6.8000000000000005E-2</v>
      </c>
    </row>
    <row r="11701" spans="1:14" x14ac:dyDescent="0.3">
      <c r="A11701" t="s">
        <v>1214</v>
      </c>
      <c r="B11701" t="s">
        <v>2105</v>
      </c>
      <c r="C11701">
        <f>_xlfn.XLOOKUP(B11701,[2]itemList_221219!$B:$B,[2]itemList_221219!$A:$A)</f>
        <v>305000</v>
      </c>
      <c r="D11701">
        <v>50</v>
      </c>
      <c r="E11701">
        <v>25</v>
      </c>
      <c r="F11701">
        <v>0</v>
      </c>
      <c r="G11701" t="s">
        <v>19</v>
      </c>
      <c r="H11701" t="s">
        <v>982</v>
      </c>
      <c r="I11701">
        <v>2</v>
      </c>
      <c r="J11701" t="s">
        <v>1586</v>
      </c>
      <c r="K11701">
        <v>24947</v>
      </c>
      <c r="L11701">
        <v>2.4946999999999999</v>
      </c>
      <c r="M11701">
        <f>_xlfn.XLOOKUP(_xlfn.TEXTJOIN("|",0,D11701,G11701,H11701,I11701),[3]방어구각인!$G$370:$G$1000,[3]방어구각인!$F$370:$F$1000)</f>
        <v>2.5</v>
      </c>
      <c r="N11701">
        <v>0.21199999999999999</v>
      </c>
    </row>
    <row r="11702" spans="1:14" x14ac:dyDescent="0.3">
      <c r="A11702" t="s">
        <v>1530</v>
      </c>
      <c r="B11702" t="s">
        <v>2105</v>
      </c>
      <c r="C11702">
        <f>_xlfn.XLOOKUP(B11702,[2]itemList_221219!$B:$B,[2]itemList_221219!$A:$A)</f>
        <v>305000</v>
      </c>
      <c r="D11702">
        <v>10</v>
      </c>
      <c r="E11702">
        <v>17</v>
      </c>
      <c r="F11702">
        <v>0</v>
      </c>
      <c r="G11702" t="s">
        <v>19</v>
      </c>
      <c r="H11702" t="s">
        <v>971</v>
      </c>
      <c r="I11702">
        <v>20</v>
      </c>
      <c r="J11702" t="s">
        <v>1358</v>
      </c>
      <c r="K11702">
        <v>20052</v>
      </c>
      <c r="L11702">
        <v>2.0051999999999999</v>
      </c>
      <c r="M11702">
        <f>_xlfn.XLOOKUP(_xlfn.TEXTJOIN("|",0,D11702,G11702,H11702,I11702),[3]방어구각인!$N$370:$N$1000,[3]방어구각인!$M$370:$M$1000)</f>
        <v>2</v>
      </c>
      <c r="N11702">
        <v>0.26</v>
      </c>
    </row>
    <row r="11703" spans="1:14" x14ac:dyDescent="0.3">
      <c r="A11703" t="s">
        <v>1530</v>
      </c>
      <c r="B11703" t="s">
        <v>2105</v>
      </c>
      <c r="C11703">
        <f>_xlfn.XLOOKUP(B11703,[2]itemList_221219!$B:$B,[2]itemList_221219!$A:$A)</f>
        <v>305000</v>
      </c>
      <c r="D11703">
        <v>10</v>
      </c>
      <c r="E11703">
        <v>17</v>
      </c>
      <c r="F11703">
        <v>0</v>
      </c>
      <c r="G11703" t="s">
        <v>19</v>
      </c>
      <c r="H11703" t="s">
        <v>971</v>
      </c>
      <c r="I11703">
        <v>25</v>
      </c>
      <c r="J11703" t="s">
        <v>1359</v>
      </c>
      <c r="K11703">
        <v>20166</v>
      </c>
      <c r="L11703">
        <v>2.0165999999999999</v>
      </c>
      <c r="M11703">
        <f>_xlfn.XLOOKUP(_xlfn.TEXTJOIN("|",0,D11703,G11703,H11703,I11703),[3]방어구각인!$N$370:$N$1000,[3]방어구각인!$M$370:$M$1000)</f>
        <v>2</v>
      </c>
      <c r="N11703">
        <v>0.83</v>
      </c>
    </row>
    <row r="11704" spans="1:14" x14ac:dyDescent="0.3">
      <c r="A11704" t="s">
        <v>1530</v>
      </c>
      <c r="B11704" t="s">
        <v>2105</v>
      </c>
      <c r="C11704">
        <f>_xlfn.XLOOKUP(B11704,[2]itemList_221219!$B:$B,[2]itemList_221219!$A:$A)</f>
        <v>305000</v>
      </c>
      <c r="D11704">
        <v>10</v>
      </c>
      <c r="E11704">
        <v>17</v>
      </c>
      <c r="F11704">
        <v>0</v>
      </c>
      <c r="G11704" t="s">
        <v>19</v>
      </c>
      <c r="H11704" t="s">
        <v>971</v>
      </c>
      <c r="I11704">
        <v>30</v>
      </c>
      <c r="J11704" t="s">
        <v>1360</v>
      </c>
      <c r="K11704">
        <v>19959</v>
      </c>
      <c r="L11704">
        <v>1.9959</v>
      </c>
      <c r="M11704">
        <f>_xlfn.XLOOKUP(_xlfn.TEXTJOIN("|",0,D11704,G11704,H11704,I11704),[3]방어구각인!$N$370:$N$1000,[3]방어구각인!$M$370:$M$1000)</f>
        <v>2</v>
      </c>
      <c r="N11704">
        <v>0.20499999999999999</v>
      </c>
    </row>
    <row r="11705" spans="1:14" x14ac:dyDescent="0.3">
      <c r="A11705" t="s">
        <v>1530</v>
      </c>
      <c r="B11705" t="s">
        <v>2105</v>
      </c>
      <c r="C11705">
        <f>_xlfn.XLOOKUP(B11705,[2]itemList_221219!$B:$B,[2]itemList_221219!$A:$A)</f>
        <v>305000</v>
      </c>
      <c r="D11705">
        <v>10</v>
      </c>
      <c r="E11705">
        <v>17</v>
      </c>
      <c r="F11705">
        <v>0</v>
      </c>
      <c r="G11705" t="s">
        <v>19</v>
      </c>
      <c r="H11705" t="s">
        <v>971</v>
      </c>
      <c r="I11705">
        <v>35</v>
      </c>
      <c r="J11705" t="s">
        <v>1361</v>
      </c>
      <c r="K11705">
        <v>20160</v>
      </c>
      <c r="L11705">
        <v>2.016</v>
      </c>
      <c r="M11705">
        <f>_xlfn.XLOOKUP(_xlfn.TEXTJOIN("|",0,D11705,G11705,H11705,I11705),[3]방어구각인!$N$370:$N$1000,[3]방어구각인!$M$370:$M$1000)</f>
        <v>2</v>
      </c>
      <c r="N11705">
        <v>0.8</v>
      </c>
    </row>
    <row r="11706" spans="1:14" x14ac:dyDescent="0.3">
      <c r="A11706" t="s">
        <v>1530</v>
      </c>
      <c r="B11706" t="s">
        <v>2105</v>
      </c>
      <c r="C11706">
        <f>_xlfn.XLOOKUP(B11706,[2]itemList_221219!$B:$B,[2]itemList_221219!$A:$A)</f>
        <v>305000</v>
      </c>
      <c r="D11706">
        <v>10</v>
      </c>
      <c r="E11706">
        <v>17</v>
      </c>
      <c r="F11706">
        <v>0</v>
      </c>
      <c r="G11706" t="s">
        <v>19</v>
      </c>
      <c r="H11706" t="s">
        <v>971</v>
      </c>
      <c r="I11706">
        <v>40</v>
      </c>
      <c r="J11706" t="s">
        <v>1362</v>
      </c>
      <c r="K11706">
        <v>19952</v>
      </c>
      <c r="L11706">
        <v>1.9952000000000001</v>
      </c>
      <c r="M11706">
        <f>_xlfn.XLOOKUP(_xlfn.TEXTJOIN("|",0,D11706,G11706,H11706,I11706),[3]방어구각인!$N$370:$N$1000,[3]방어구각인!$M$370:$M$1000)</f>
        <v>2</v>
      </c>
      <c r="N11706">
        <v>0.24</v>
      </c>
    </row>
    <row r="11707" spans="1:14" x14ac:dyDescent="0.3">
      <c r="A11707" t="s">
        <v>1530</v>
      </c>
      <c r="B11707" t="s">
        <v>2105</v>
      </c>
      <c r="C11707">
        <f>_xlfn.XLOOKUP(B11707,[2]itemList_221219!$B:$B,[2]itemList_221219!$A:$A)</f>
        <v>305000</v>
      </c>
      <c r="D11707">
        <v>10</v>
      </c>
      <c r="E11707">
        <v>17</v>
      </c>
      <c r="F11707">
        <v>0</v>
      </c>
      <c r="G11707" t="s">
        <v>19</v>
      </c>
      <c r="H11707" t="s">
        <v>971</v>
      </c>
      <c r="I11707">
        <v>45</v>
      </c>
      <c r="J11707" t="s">
        <v>1363</v>
      </c>
      <c r="K11707">
        <v>19968</v>
      </c>
      <c r="L11707">
        <v>1.9967999999999999</v>
      </c>
      <c r="M11707">
        <f>_xlfn.XLOOKUP(_xlfn.TEXTJOIN("|",0,D11707,G11707,H11707,I11707),[3]방어구각인!$N$370:$N$1000,[3]방어구각인!$M$370:$M$1000)</f>
        <v>2</v>
      </c>
      <c r="N11707">
        <v>0.16</v>
      </c>
    </row>
    <row r="11708" spans="1:14" x14ac:dyDescent="0.3">
      <c r="A11708" t="s">
        <v>1530</v>
      </c>
      <c r="B11708" t="s">
        <v>2105</v>
      </c>
      <c r="C11708">
        <f>_xlfn.XLOOKUP(B11708,[2]itemList_221219!$B:$B,[2]itemList_221219!$A:$A)</f>
        <v>305000</v>
      </c>
      <c r="D11708">
        <v>10</v>
      </c>
      <c r="E11708">
        <v>17</v>
      </c>
      <c r="F11708">
        <v>0</v>
      </c>
      <c r="G11708" t="s">
        <v>19</v>
      </c>
      <c r="H11708" t="s">
        <v>971</v>
      </c>
      <c r="I11708">
        <v>50</v>
      </c>
      <c r="J11708" t="s">
        <v>1364</v>
      </c>
      <c r="K11708">
        <v>19931</v>
      </c>
      <c r="L11708">
        <v>1.9931000000000001</v>
      </c>
      <c r="M11708">
        <f>_xlfn.XLOOKUP(_xlfn.TEXTJOIN("|",0,D11708,G11708,H11708,I11708),[3]방어구각인!$N$370:$N$1000,[3]방어구각인!$M$370:$M$1000)</f>
        <v>2</v>
      </c>
      <c r="N11708">
        <v>0.34499999999999997</v>
      </c>
    </row>
    <row r="11709" spans="1:14" x14ac:dyDescent="0.3">
      <c r="A11709" t="s">
        <v>1530</v>
      </c>
      <c r="B11709" t="s">
        <v>2105</v>
      </c>
      <c r="C11709">
        <f>_xlfn.XLOOKUP(B11709,[2]itemList_221219!$B:$B,[2]itemList_221219!$A:$A)</f>
        <v>305000</v>
      </c>
      <c r="D11709">
        <v>10</v>
      </c>
      <c r="E11709">
        <v>18</v>
      </c>
      <c r="F11709">
        <v>0</v>
      </c>
      <c r="G11709" t="s">
        <v>19</v>
      </c>
      <c r="H11709" t="s">
        <v>972</v>
      </c>
      <c r="I11709">
        <v>10</v>
      </c>
      <c r="J11709" t="s">
        <v>1370</v>
      </c>
      <c r="K11709">
        <v>23034</v>
      </c>
      <c r="L11709">
        <v>2.3033999999999999</v>
      </c>
      <c r="M11709">
        <f>_xlfn.XLOOKUP(_xlfn.TEXTJOIN("|",0,D11709,G11709,H11709,I11709),[3]방어구각인!$N$370:$N$1000,[3]방어구각인!$M$370:$M$1000)</f>
        <v>2.3332999999999999</v>
      </c>
      <c r="N11709">
        <v>1.2814000000000001</v>
      </c>
    </row>
    <row r="11710" spans="1:14" x14ac:dyDescent="0.3">
      <c r="A11710" t="s">
        <v>1530</v>
      </c>
      <c r="B11710" t="s">
        <v>2105</v>
      </c>
      <c r="C11710">
        <f>_xlfn.XLOOKUP(B11710,[2]itemList_221219!$B:$B,[2]itemList_221219!$A:$A)</f>
        <v>305000</v>
      </c>
      <c r="D11710">
        <v>10</v>
      </c>
      <c r="E11710">
        <v>18</v>
      </c>
      <c r="F11710">
        <v>0</v>
      </c>
      <c r="G11710" t="s">
        <v>19</v>
      </c>
      <c r="H11710" t="s">
        <v>972</v>
      </c>
      <c r="I11710">
        <v>15</v>
      </c>
      <c r="J11710" t="s">
        <v>1371</v>
      </c>
      <c r="K11710">
        <v>23334</v>
      </c>
      <c r="L11710">
        <v>2.3334000000000001</v>
      </c>
      <c r="M11710">
        <f>_xlfn.XLOOKUP(_xlfn.TEXTJOIN("|",0,D11710,G11710,H11710,I11710),[3]방어구각인!$N$370:$N$1000,[3]방어구각인!$M$370:$M$1000)</f>
        <v>2.3332999999999999</v>
      </c>
      <c r="N11710">
        <v>4.3E-3</v>
      </c>
    </row>
    <row r="11711" spans="1:14" x14ac:dyDescent="0.3">
      <c r="A11711" t="s">
        <v>1530</v>
      </c>
      <c r="B11711" t="s">
        <v>2105</v>
      </c>
      <c r="C11711">
        <f>_xlfn.XLOOKUP(B11711,[2]itemList_221219!$B:$B,[2]itemList_221219!$A:$A)</f>
        <v>305000</v>
      </c>
      <c r="D11711">
        <v>10</v>
      </c>
      <c r="E11711">
        <v>18</v>
      </c>
      <c r="F11711">
        <v>0</v>
      </c>
      <c r="G11711" t="s">
        <v>19</v>
      </c>
      <c r="H11711" t="s">
        <v>972</v>
      </c>
      <c r="I11711">
        <v>20</v>
      </c>
      <c r="J11711" t="s">
        <v>1372</v>
      </c>
      <c r="K11711">
        <v>23432</v>
      </c>
      <c r="L11711">
        <v>2.3431999999999999</v>
      </c>
      <c r="M11711">
        <f>_xlfn.XLOOKUP(_xlfn.TEXTJOIN("|",0,D11711,G11711,H11711,I11711),[3]방어구각인!$N$370:$N$1000,[3]방어구각인!$M$370:$M$1000)</f>
        <v>2.3332999999999999</v>
      </c>
      <c r="N11711">
        <v>0.42430000000000001</v>
      </c>
    </row>
    <row r="11712" spans="1:14" x14ac:dyDescent="0.3">
      <c r="A11712" t="s">
        <v>1530</v>
      </c>
      <c r="B11712" t="s">
        <v>2105</v>
      </c>
      <c r="C11712">
        <f>_xlfn.XLOOKUP(B11712,[2]itemList_221219!$B:$B,[2]itemList_221219!$A:$A)</f>
        <v>305000</v>
      </c>
      <c r="D11712">
        <v>10</v>
      </c>
      <c r="E11712">
        <v>18</v>
      </c>
      <c r="F11712">
        <v>0</v>
      </c>
      <c r="G11712" t="s">
        <v>19</v>
      </c>
      <c r="H11712" t="s">
        <v>972</v>
      </c>
      <c r="I11712">
        <v>25</v>
      </c>
      <c r="J11712" t="s">
        <v>1373</v>
      </c>
      <c r="K11712">
        <v>23520</v>
      </c>
      <c r="L11712">
        <v>2.3519999999999999</v>
      </c>
      <c r="M11712">
        <f>_xlfn.XLOOKUP(_xlfn.TEXTJOIN("|",0,D11712,G11712,H11712,I11712),[3]방어구각인!$N$370:$N$1000,[3]방어구각인!$M$370:$M$1000)</f>
        <v>2.3332999999999999</v>
      </c>
      <c r="N11712">
        <v>0.8014</v>
      </c>
    </row>
    <row r="11713" spans="1:14" x14ac:dyDescent="0.3">
      <c r="A11713" t="s">
        <v>1530</v>
      </c>
      <c r="B11713" t="s">
        <v>2105</v>
      </c>
      <c r="C11713">
        <f>_xlfn.XLOOKUP(B11713,[2]itemList_221219!$B:$B,[2]itemList_221219!$A:$A)</f>
        <v>305000</v>
      </c>
      <c r="D11713">
        <v>10</v>
      </c>
      <c r="E11713">
        <v>18</v>
      </c>
      <c r="F11713">
        <v>0</v>
      </c>
      <c r="G11713" t="s">
        <v>19</v>
      </c>
      <c r="H11713" t="s">
        <v>972</v>
      </c>
      <c r="I11713">
        <v>30</v>
      </c>
      <c r="J11713" t="s">
        <v>1374</v>
      </c>
      <c r="K11713">
        <v>22887</v>
      </c>
      <c r="L11713">
        <v>2.2887</v>
      </c>
      <c r="M11713">
        <f>_xlfn.XLOOKUP(_xlfn.TEXTJOIN("|",0,D11713,G11713,H11713,I11713),[3]방어구각인!$N$370:$N$1000,[3]방어구각인!$M$370:$M$1000)</f>
        <v>2.3332999999999999</v>
      </c>
      <c r="N11713">
        <v>1.9115</v>
      </c>
    </row>
    <row r="11714" spans="1:14" x14ac:dyDescent="0.3">
      <c r="A11714" t="s">
        <v>1530</v>
      </c>
      <c r="B11714" t="s">
        <v>2105</v>
      </c>
      <c r="C11714">
        <f>_xlfn.XLOOKUP(B11714,[2]itemList_221219!$B:$B,[2]itemList_221219!$A:$A)</f>
        <v>305000</v>
      </c>
      <c r="D11714">
        <v>10</v>
      </c>
      <c r="E11714">
        <v>18</v>
      </c>
      <c r="F11714">
        <v>0</v>
      </c>
      <c r="G11714" t="s">
        <v>19</v>
      </c>
      <c r="H11714" t="s">
        <v>972</v>
      </c>
      <c r="I11714">
        <v>35</v>
      </c>
      <c r="J11714" t="s">
        <v>1570</v>
      </c>
      <c r="K11714">
        <v>23322</v>
      </c>
      <c r="L11714">
        <v>2.3321999999999998</v>
      </c>
      <c r="M11714">
        <f>_xlfn.XLOOKUP(_xlfn.TEXTJOIN("|",0,D11714,G11714,H11714,I11714),[3]방어구각인!$N$370:$N$1000,[3]방어구각인!$M$370:$M$1000)</f>
        <v>2.3332999999999999</v>
      </c>
      <c r="N11714">
        <v>4.7100000000000003E-2</v>
      </c>
    </row>
    <row r="11715" spans="1:14" x14ac:dyDescent="0.3">
      <c r="A11715" t="s">
        <v>1530</v>
      </c>
      <c r="B11715" t="s">
        <v>2105</v>
      </c>
      <c r="C11715">
        <f>_xlfn.XLOOKUP(B11715,[2]itemList_221219!$B:$B,[2]itemList_221219!$A:$A)</f>
        <v>305000</v>
      </c>
      <c r="D11715">
        <v>10</v>
      </c>
      <c r="E11715">
        <v>26</v>
      </c>
      <c r="F11715">
        <v>0</v>
      </c>
      <c r="G11715" t="s">
        <v>19</v>
      </c>
      <c r="H11715" t="s">
        <v>975</v>
      </c>
      <c r="I11715">
        <v>20</v>
      </c>
      <c r="J11715" t="s">
        <v>1377</v>
      </c>
      <c r="K11715">
        <v>15500</v>
      </c>
      <c r="L11715">
        <v>1.55</v>
      </c>
      <c r="M11715">
        <f>_xlfn.XLOOKUP(_xlfn.TEXTJOIN("|",0,D11715,G11715,H11715,I11715),[3]방어구각인!$N$370:$N$1000,[3]방어구각인!$M$370:$M$1000)</f>
        <v>1.5556000000000001</v>
      </c>
      <c r="N11715">
        <v>0.36</v>
      </c>
    </row>
    <row r="11716" spans="1:14" x14ac:dyDescent="0.3">
      <c r="A11716" t="s">
        <v>1530</v>
      </c>
      <c r="B11716" t="s">
        <v>2105</v>
      </c>
      <c r="C11716">
        <f>_xlfn.XLOOKUP(B11716,[2]itemList_221219!$B:$B,[2]itemList_221219!$A:$A)</f>
        <v>305000</v>
      </c>
      <c r="D11716">
        <v>10</v>
      </c>
      <c r="E11716">
        <v>26</v>
      </c>
      <c r="F11716">
        <v>0</v>
      </c>
      <c r="G11716" t="s">
        <v>19</v>
      </c>
      <c r="H11716" t="s">
        <v>975</v>
      </c>
      <c r="I11716">
        <v>25</v>
      </c>
      <c r="J11716" t="s">
        <v>1378</v>
      </c>
      <c r="K11716">
        <v>15376</v>
      </c>
      <c r="L11716">
        <v>1.5376000000000001</v>
      </c>
      <c r="M11716">
        <f>_xlfn.XLOOKUP(_xlfn.TEXTJOIN("|",0,D11716,G11716,H11716,I11716),[3]방어구각인!$N$370:$N$1000,[3]방어구각인!$M$370:$M$1000)</f>
        <v>1.5556000000000001</v>
      </c>
      <c r="N11716">
        <v>1.1571</v>
      </c>
    </row>
    <row r="11717" spans="1:14" x14ac:dyDescent="0.3">
      <c r="A11717" t="s">
        <v>1530</v>
      </c>
      <c r="B11717" t="s">
        <v>2105</v>
      </c>
      <c r="C11717">
        <f>_xlfn.XLOOKUP(B11717,[2]itemList_221219!$B:$B,[2]itemList_221219!$A:$A)</f>
        <v>305000</v>
      </c>
      <c r="D11717">
        <v>10</v>
      </c>
      <c r="E11717">
        <v>26</v>
      </c>
      <c r="F11717">
        <v>0</v>
      </c>
      <c r="G11717" t="s">
        <v>19</v>
      </c>
      <c r="H11717" t="s">
        <v>975</v>
      </c>
      <c r="I11717">
        <v>30</v>
      </c>
      <c r="J11717" t="s">
        <v>1379</v>
      </c>
      <c r="K11717">
        <v>15493</v>
      </c>
      <c r="L11717">
        <v>1.5492999999999999</v>
      </c>
      <c r="M11717">
        <f>_xlfn.XLOOKUP(_xlfn.TEXTJOIN("|",0,D11717,G11717,H11717,I11717),[3]방어구각인!$N$370:$N$1000,[3]방어구각인!$M$370:$M$1000)</f>
        <v>1.5556000000000001</v>
      </c>
      <c r="N11717">
        <v>0.40500000000000003</v>
      </c>
    </row>
    <row r="11718" spans="1:14" x14ac:dyDescent="0.3">
      <c r="A11718" t="s">
        <v>1530</v>
      </c>
      <c r="B11718" t="s">
        <v>2105</v>
      </c>
      <c r="C11718">
        <f>_xlfn.XLOOKUP(B11718,[2]itemList_221219!$B:$B,[2]itemList_221219!$A:$A)</f>
        <v>305000</v>
      </c>
      <c r="D11718">
        <v>10</v>
      </c>
      <c r="E11718">
        <v>26</v>
      </c>
      <c r="F11718">
        <v>0</v>
      </c>
      <c r="G11718" t="s">
        <v>19</v>
      </c>
      <c r="H11718" t="s">
        <v>975</v>
      </c>
      <c r="I11718">
        <v>35</v>
      </c>
      <c r="J11718" t="s">
        <v>1380</v>
      </c>
      <c r="K11718">
        <v>15652</v>
      </c>
      <c r="L11718">
        <v>1.5651999999999999</v>
      </c>
      <c r="M11718">
        <f>_xlfn.XLOOKUP(_xlfn.TEXTJOIN("|",0,D11718,G11718,H11718,I11718),[3]방어구각인!$N$370:$N$1000,[3]방어구각인!$M$370:$M$1000)</f>
        <v>1.5556000000000001</v>
      </c>
      <c r="N11718">
        <v>0.61709999999999998</v>
      </c>
    </row>
    <row r="11719" spans="1:14" x14ac:dyDescent="0.3">
      <c r="A11719" t="s">
        <v>1530</v>
      </c>
      <c r="B11719" t="s">
        <v>2105</v>
      </c>
      <c r="C11719">
        <f>_xlfn.XLOOKUP(B11719,[2]itemList_221219!$B:$B,[2]itemList_221219!$A:$A)</f>
        <v>305000</v>
      </c>
      <c r="D11719">
        <v>10</v>
      </c>
      <c r="E11719">
        <v>26</v>
      </c>
      <c r="F11719">
        <v>0</v>
      </c>
      <c r="G11719" t="s">
        <v>19</v>
      </c>
      <c r="H11719" t="s">
        <v>975</v>
      </c>
      <c r="I11719">
        <v>40</v>
      </c>
      <c r="J11719" t="s">
        <v>1381</v>
      </c>
      <c r="K11719">
        <v>15608</v>
      </c>
      <c r="L11719">
        <v>1.5608</v>
      </c>
      <c r="M11719">
        <f>_xlfn.XLOOKUP(_xlfn.TEXTJOIN("|",0,D11719,G11719,H11719,I11719),[3]방어구각인!$N$370:$N$1000,[3]방어구각인!$M$370:$M$1000)</f>
        <v>1.5556000000000001</v>
      </c>
      <c r="N11719">
        <v>0.33429999999999999</v>
      </c>
    </row>
    <row r="11720" spans="1:14" x14ac:dyDescent="0.3">
      <c r="A11720" t="s">
        <v>1530</v>
      </c>
      <c r="B11720" t="s">
        <v>2105</v>
      </c>
      <c r="C11720">
        <f>_xlfn.XLOOKUP(B11720,[2]itemList_221219!$B:$B,[2]itemList_221219!$A:$A)</f>
        <v>305000</v>
      </c>
      <c r="D11720">
        <v>10</v>
      </c>
      <c r="E11720">
        <v>26</v>
      </c>
      <c r="F11720">
        <v>0</v>
      </c>
      <c r="G11720" t="s">
        <v>19</v>
      </c>
      <c r="H11720" t="s">
        <v>975</v>
      </c>
      <c r="I11720">
        <v>45</v>
      </c>
      <c r="J11720" t="s">
        <v>1382</v>
      </c>
      <c r="K11720">
        <v>15363</v>
      </c>
      <c r="L11720">
        <v>1.5363</v>
      </c>
      <c r="M11720">
        <f>_xlfn.XLOOKUP(_xlfn.TEXTJOIN("|",0,D11720,G11720,H11720,I11720),[3]방어구각인!$N$370:$N$1000,[3]방어구각인!$M$370:$M$1000)</f>
        <v>1.5556000000000001</v>
      </c>
      <c r="N11720">
        <v>1.2406999999999999</v>
      </c>
    </row>
    <row r="11721" spans="1:14" x14ac:dyDescent="0.3">
      <c r="A11721" t="s">
        <v>1530</v>
      </c>
      <c r="B11721" t="s">
        <v>2105</v>
      </c>
      <c r="C11721">
        <f>_xlfn.XLOOKUP(B11721,[2]itemList_221219!$B:$B,[2]itemList_221219!$A:$A)</f>
        <v>305000</v>
      </c>
      <c r="D11721">
        <v>10</v>
      </c>
      <c r="E11721">
        <v>26</v>
      </c>
      <c r="F11721">
        <v>0</v>
      </c>
      <c r="G11721" t="s">
        <v>19</v>
      </c>
      <c r="H11721" t="s">
        <v>975</v>
      </c>
      <c r="I11721">
        <v>50</v>
      </c>
      <c r="J11721" t="s">
        <v>1383</v>
      </c>
      <c r="K11721">
        <v>15862</v>
      </c>
      <c r="L11721">
        <v>1.5862000000000001</v>
      </c>
      <c r="M11721">
        <f>_xlfn.XLOOKUP(_xlfn.TEXTJOIN("|",0,D11721,G11721,H11721,I11721),[3]방어구각인!$N$370:$N$1000,[3]방어구각인!$M$370:$M$1000)</f>
        <v>1.5556000000000001</v>
      </c>
      <c r="N11721">
        <v>1.9671000000000001</v>
      </c>
    </row>
    <row r="11722" spans="1:14" x14ac:dyDescent="0.3">
      <c r="A11722" t="s">
        <v>1530</v>
      </c>
      <c r="B11722" t="s">
        <v>2105</v>
      </c>
      <c r="C11722">
        <f>_xlfn.XLOOKUP(B11722,[2]itemList_221219!$B:$B,[2]itemList_221219!$A:$A)</f>
        <v>305000</v>
      </c>
      <c r="D11722">
        <v>10</v>
      </c>
      <c r="E11722">
        <v>26</v>
      </c>
      <c r="F11722">
        <v>0</v>
      </c>
      <c r="G11722" t="s">
        <v>19</v>
      </c>
      <c r="H11722" t="s">
        <v>975</v>
      </c>
      <c r="I11722">
        <v>55</v>
      </c>
      <c r="J11722" t="s">
        <v>1384</v>
      </c>
      <c r="K11722">
        <v>15378</v>
      </c>
      <c r="L11722">
        <v>1.5378000000000001</v>
      </c>
      <c r="M11722">
        <f>_xlfn.XLOOKUP(_xlfn.TEXTJOIN("|",0,D11722,G11722,H11722,I11722),[3]방어구각인!$N$370:$N$1000,[3]방어구각인!$M$370:$M$1000)</f>
        <v>1.5556000000000001</v>
      </c>
      <c r="N11722">
        <v>1.1443000000000001</v>
      </c>
    </row>
    <row r="11723" spans="1:14" x14ac:dyDescent="0.3">
      <c r="A11723" t="s">
        <v>1530</v>
      </c>
      <c r="B11723" t="s">
        <v>2105</v>
      </c>
      <c r="C11723">
        <f>_xlfn.XLOOKUP(B11723,[2]itemList_221219!$B:$B,[2]itemList_221219!$A:$A)</f>
        <v>305000</v>
      </c>
      <c r="D11723">
        <v>10</v>
      </c>
      <c r="E11723">
        <v>26</v>
      </c>
      <c r="F11723">
        <v>0</v>
      </c>
      <c r="G11723" t="s">
        <v>19</v>
      </c>
      <c r="H11723" t="s">
        <v>975</v>
      </c>
      <c r="I11723">
        <v>60</v>
      </c>
      <c r="J11723" t="s">
        <v>1385</v>
      </c>
      <c r="K11723">
        <v>15515</v>
      </c>
      <c r="L11723">
        <v>1.5515000000000001</v>
      </c>
      <c r="M11723">
        <f>_xlfn.XLOOKUP(_xlfn.TEXTJOIN("|",0,D11723,G11723,H11723,I11723),[3]방어구각인!$N$370:$N$1000,[3]방어구각인!$M$370:$M$1000)</f>
        <v>1.5556000000000001</v>
      </c>
      <c r="N11723">
        <v>0.2636</v>
      </c>
    </row>
    <row r="11724" spans="1:14" x14ac:dyDescent="0.3">
      <c r="A11724" t="s">
        <v>1530</v>
      </c>
      <c r="B11724" t="s">
        <v>2105</v>
      </c>
      <c r="C11724">
        <f>_xlfn.XLOOKUP(B11724,[2]itemList_221219!$B:$B,[2]itemList_221219!$A:$A)</f>
        <v>305000</v>
      </c>
      <c r="D11724">
        <v>10</v>
      </c>
      <c r="E11724">
        <v>28</v>
      </c>
      <c r="F11724">
        <v>0</v>
      </c>
      <c r="G11724" t="s">
        <v>19</v>
      </c>
      <c r="H11724" t="s">
        <v>969</v>
      </c>
      <c r="I11724">
        <v>2</v>
      </c>
      <c r="J11724" t="s">
        <v>1276</v>
      </c>
      <c r="K11724">
        <v>37460</v>
      </c>
      <c r="L11724">
        <v>3.746</v>
      </c>
      <c r="M11724">
        <f>_xlfn.XLOOKUP(_xlfn.TEXTJOIN("|",0,D11724,G11724,H11724,I11724),[3]방어구각인!$N$370:$N$1000,[3]방어구각인!$M$370:$M$1000)</f>
        <v>3.75</v>
      </c>
      <c r="N11724">
        <v>0.1067</v>
      </c>
    </row>
    <row r="11725" spans="1:14" x14ac:dyDescent="0.3">
      <c r="A11725" t="s">
        <v>1530</v>
      </c>
      <c r="B11725" t="s">
        <v>2105</v>
      </c>
      <c r="C11725">
        <f>_xlfn.XLOOKUP(B11725,[2]itemList_221219!$B:$B,[2]itemList_221219!$A:$A)</f>
        <v>305000</v>
      </c>
      <c r="D11725">
        <v>10</v>
      </c>
      <c r="E11725">
        <v>28</v>
      </c>
      <c r="F11725">
        <v>0</v>
      </c>
      <c r="G11725" t="s">
        <v>19</v>
      </c>
      <c r="H11725" t="s">
        <v>969</v>
      </c>
      <c r="I11725">
        <v>3</v>
      </c>
      <c r="J11725" t="s">
        <v>1277</v>
      </c>
      <c r="K11725">
        <v>37467</v>
      </c>
      <c r="L11725">
        <v>3.7467000000000001</v>
      </c>
      <c r="M11725">
        <f>_xlfn.XLOOKUP(_xlfn.TEXTJOIN("|",0,D11725,G11725,H11725,I11725),[3]방어구각인!$N$370:$N$1000,[3]방어구각인!$M$370:$M$1000)</f>
        <v>3.75</v>
      </c>
      <c r="N11725">
        <v>8.7999999999999995E-2</v>
      </c>
    </row>
    <row r="11726" spans="1:14" x14ac:dyDescent="0.3">
      <c r="A11726" t="s">
        <v>1530</v>
      </c>
      <c r="B11726" t="s">
        <v>2105</v>
      </c>
      <c r="C11726">
        <f>_xlfn.XLOOKUP(B11726,[2]itemList_221219!$B:$B,[2]itemList_221219!$A:$A)</f>
        <v>305000</v>
      </c>
      <c r="D11726">
        <v>10</v>
      </c>
      <c r="E11726">
        <v>28</v>
      </c>
      <c r="F11726">
        <v>0</v>
      </c>
      <c r="G11726" t="s">
        <v>19</v>
      </c>
      <c r="H11726" t="s">
        <v>969</v>
      </c>
      <c r="I11726">
        <v>4</v>
      </c>
      <c r="J11726" t="s">
        <v>1546</v>
      </c>
      <c r="K11726">
        <v>37486</v>
      </c>
      <c r="L11726">
        <v>3.7486000000000002</v>
      </c>
      <c r="M11726">
        <f>_xlfn.XLOOKUP(_xlfn.TEXTJOIN("|",0,D11726,G11726,H11726,I11726),[3]방어구각인!$N$370:$N$1000,[3]방어구각인!$M$370:$M$1000)</f>
        <v>3.75</v>
      </c>
      <c r="N11726">
        <v>3.73E-2</v>
      </c>
    </row>
    <row r="11727" spans="1:14" x14ac:dyDescent="0.3">
      <c r="A11727" t="s">
        <v>1530</v>
      </c>
      <c r="B11727" t="s">
        <v>2105</v>
      </c>
      <c r="C11727">
        <f>_xlfn.XLOOKUP(B11727,[2]itemList_221219!$B:$B,[2]itemList_221219!$A:$A)</f>
        <v>305000</v>
      </c>
      <c r="D11727">
        <v>10</v>
      </c>
      <c r="E11727">
        <v>28</v>
      </c>
      <c r="F11727">
        <v>0</v>
      </c>
      <c r="G11727" t="s">
        <v>19</v>
      </c>
      <c r="H11727" t="s">
        <v>969</v>
      </c>
      <c r="I11727">
        <v>5</v>
      </c>
      <c r="J11727" t="s">
        <v>2023</v>
      </c>
      <c r="K11727">
        <v>37487</v>
      </c>
      <c r="L11727">
        <v>3.7486999999999999</v>
      </c>
      <c r="M11727">
        <f>_xlfn.XLOOKUP(_xlfn.TEXTJOIN("|",0,D11727,G11727,H11727,I11727),[3]방어구각인!$N$370:$N$1000,[3]방어구각인!$M$370:$M$1000)</f>
        <v>3.75</v>
      </c>
      <c r="N11727">
        <v>3.4700000000000002E-2</v>
      </c>
    </row>
    <row r="11728" spans="1:14" x14ac:dyDescent="0.3">
      <c r="A11728" t="s">
        <v>1530</v>
      </c>
      <c r="B11728" t="s">
        <v>2105</v>
      </c>
      <c r="C11728">
        <f>_xlfn.XLOOKUP(B11728,[2]itemList_221219!$B:$B,[2]itemList_221219!$A:$A)</f>
        <v>305000</v>
      </c>
      <c r="D11728">
        <v>10</v>
      </c>
      <c r="E11728">
        <v>29</v>
      </c>
      <c r="F11728">
        <v>0</v>
      </c>
      <c r="G11728" t="s">
        <v>19</v>
      </c>
      <c r="H11728" t="s">
        <v>970</v>
      </c>
      <c r="I11728">
        <v>2</v>
      </c>
      <c r="J11728" t="s">
        <v>1279</v>
      </c>
      <c r="K11728">
        <v>37407</v>
      </c>
      <c r="L11728">
        <v>3.7406999999999999</v>
      </c>
      <c r="M11728">
        <f>_xlfn.XLOOKUP(_xlfn.TEXTJOIN("|",0,D11728,G11728,H11728,I11728),[3]방어구각인!$N$370:$N$1000,[3]방어구각인!$M$370:$M$1000)</f>
        <v>3.75</v>
      </c>
      <c r="N11728">
        <v>0.248</v>
      </c>
    </row>
    <row r="11729" spans="1:14" x14ac:dyDescent="0.3">
      <c r="A11729" t="s">
        <v>1530</v>
      </c>
      <c r="B11729" t="s">
        <v>2105</v>
      </c>
      <c r="C11729">
        <f>_xlfn.XLOOKUP(B11729,[2]itemList_221219!$B:$B,[2]itemList_221219!$A:$A)</f>
        <v>305000</v>
      </c>
      <c r="D11729">
        <v>10</v>
      </c>
      <c r="E11729">
        <v>29</v>
      </c>
      <c r="F11729">
        <v>0</v>
      </c>
      <c r="G11729" t="s">
        <v>19</v>
      </c>
      <c r="H11729" t="s">
        <v>970</v>
      </c>
      <c r="I11729">
        <v>3</v>
      </c>
      <c r="J11729" t="s">
        <v>1280</v>
      </c>
      <c r="K11729">
        <v>37381</v>
      </c>
      <c r="L11729">
        <v>3.7381000000000002</v>
      </c>
      <c r="M11729">
        <f>_xlfn.XLOOKUP(_xlfn.TEXTJOIN("|",0,D11729,G11729,H11729,I11729),[3]방어구각인!$N$370:$N$1000,[3]방어구각인!$M$370:$M$1000)</f>
        <v>3.75</v>
      </c>
      <c r="N11729">
        <v>0.31730000000000003</v>
      </c>
    </row>
    <row r="11730" spans="1:14" x14ac:dyDescent="0.3">
      <c r="A11730" t="s">
        <v>1530</v>
      </c>
      <c r="B11730" t="s">
        <v>2105</v>
      </c>
      <c r="C11730">
        <f>_xlfn.XLOOKUP(B11730,[2]itemList_221219!$B:$B,[2]itemList_221219!$A:$A)</f>
        <v>305000</v>
      </c>
      <c r="D11730">
        <v>10</v>
      </c>
      <c r="E11730">
        <v>29</v>
      </c>
      <c r="F11730">
        <v>0</v>
      </c>
      <c r="G11730" t="s">
        <v>19</v>
      </c>
      <c r="H11730" t="s">
        <v>970</v>
      </c>
      <c r="I11730">
        <v>4</v>
      </c>
      <c r="J11730" t="s">
        <v>1547</v>
      </c>
      <c r="K11730">
        <v>37559</v>
      </c>
      <c r="L11730">
        <v>3.7559</v>
      </c>
      <c r="M11730">
        <f>_xlfn.XLOOKUP(_xlfn.TEXTJOIN("|",0,D11730,G11730,H11730,I11730),[3]방어구각인!$N$370:$N$1000,[3]방어구각인!$M$370:$M$1000)</f>
        <v>3.75</v>
      </c>
      <c r="N11730">
        <v>0.1573</v>
      </c>
    </row>
    <row r="11731" spans="1:14" x14ac:dyDescent="0.3">
      <c r="A11731" t="s">
        <v>1530</v>
      </c>
      <c r="B11731" t="s">
        <v>2105</v>
      </c>
      <c r="C11731">
        <f>_xlfn.XLOOKUP(B11731,[2]itemList_221219!$B:$B,[2]itemList_221219!$A:$A)</f>
        <v>305000</v>
      </c>
      <c r="D11731">
        <v>10</v>
      </c>
      <c r="E11731">
        <v>29</v>
      </c>
      <c r="F11731">
        <v>0</v>
      </c>
      <c r="G11731" t="s">
        <v>19</v>
      </c>
      <c r="H11731" t="s">
        <v>970</v>
      </c>
      <c r="I11731">
        <v>5</v>
      </c>
      <c r="J11731" t="s">
        <v>2025</v>
      </c>
      <c r="K11731">
        <v>37824</v>
      </c>
      <c r="L11731">
        <v>3.7824</v>
      </c>
      <c r="M11731">
        <f>_xlfn.XLOOKUP(_xlfn.TEXTJOIN("|",0,D11731,G11731,H11731,I11731),[3]방어구각인!$N$370:$N$1000,[3]방어구각인!$M$370:$M$1000)</f>
        <v>3.75</v>
      </c>
      <c r="N11731">
        <v>0.86399999999999999</v>
      </c>
    </row>
    <row r="11732" spans="1:14" x14ac:dyDescent="0.3">
      <c r="A11732" t="s">
        <v>1530</v>
      </c>
      <c r="B11732" t="s">
        <v>2105</v>
      </c>
      <c r="C11732">
        <f>_xlfn.XLOOKUP(B11732,[2]itemList_221219!$B:$B,[2]itemList_221219!$A:$A)</f>
        <v>305000</v>
      </c>
      <c r="D11732">
        <v>10</v>
      </c>
      <c r="E11732">
        <v>32</v>
      </c>
      <c r="F11732">
        <v>0</v>
      </c>
      <c r="G11732" t="s">
        <v>19</v>
      </c>
      <c r="H11732" t="s">
        <v>973</v>
      </c>
      <c r="I11732">
        <v>20</v>
      </c>
      <c r="J11732" t="s">
        <v>1392</v>
      </c>
      <c r="K11732">
        <v>20266</v>
      </c>
      <c r="L11732">
        <v>2.0266000000000002</v>
      </c>
      <c r="M11732">
        <f>_xlfn.XLOOKUP(_xlfn.TEXTJOIN("|",0,D11732,G11732,H11732,I11732),[3]방어구각인!$N$370:$N$1000,[3]방어구각인!$M$370:$M$1000)</f>
        <v>2</v>
      </c>
      <c r="N11732">
        <v>1.33</v>
      </c>
    </row>
    <row r="11733" spans="1:14" x14ac:dyDescent="0.3">
      <c r="A11733" t="s">
        <v>1530</v>
      </c>
      <c r="B11733" t="s">
        <v>2105</v>
      </c>
      <c r="C11733">
        <f>_xlfn.XLOOKUP(B11733,[2]itemList_221219!$B:$B,[2]itemList_221219!$A:$A)</f>
        <v>305000</v>
      </c>
      <c r="D11733">
        <v>10</v>
      </c>
      <c r="E11733">
        <v>32</v>
      </c>
      <c r="F11733">
        <v>0</v>
      </c>
      <c r="G11733" t="s">
        <v>19</v>
      </c>
      <c r="H11733" t="s">
        <v>973</v>
      </c>
      <c r="I11733">
        <v>25</v>
      </c>
      <c r="J11733" t="s">
        <v>1393</v>
      </c>
      <c r="K11733">
        <v>20062</v>
      </c>
      <c r="L11733">
        <v>2.0062000000000002</v>
      </c>
      <c r="M11733">
        <f>_xlfn.XLOOKUP(_xlfn.TEXTJOIN("|",0,D11733,G11733,H11733,I11733),[3]방어구각인!$N$370:$N$1000,[3]방어구각인!$M$370:$M$1000)</f>
        <v>2</v>
      </c>
      <c r="N11733">
        <v>0.31</v>
      </c>
    </row>
    <row r="11734" spans="1:14" x14ac:dyDescent="0.3">
      <c r="A11734" t="s">
        <v>1530</v>
      </c>
      <c r="B11734" t="s">
        <v>2105</v>
      </c>
      <c r="C11734">
        <f>_xlfn.XLOOKUP(B11734,[2]itemList_221219!$B:$B,[2]itemList_221219!$A:$A)</f>
        <v>305000</v>
      </c>
      <c r="D11734">
        <v>10</v>
      </c>
      <c r="E11734">
        <v>32</v>
      </c>
      <c r="F11734">
        <v>0</v>
      </c>
      <c r="G11734" t="s">
        <v>19</v>
      </c>
      <c r="H11734" t="s">
        <v>973</v>
      </c>
      <c r="I11734">
        <v>30</v>
      </c>
      <c r="J11734" t="s">
        <v>1394</v>
      </c>
      <c r="K11734">
        <v>20165</v>
      </c>
      <c r="L11734">
        <v>2.0165000000000002</v>
      </c>
      <c r="M11734">
        <f>_xlfn.XLOOKUP(_xlfn.TEXTJOIN("|",0,D11734,G11734,H11734,I11734),[3]방어구각인!$N$370:$N$1000,[3]방어구각인!$M$370:$M$1000)</f>
        <v>2</v>
      </c>
      <c r="N11734">
        <v>0.82499999999999996</v>
      </c>
    </row>
    <row r="11735" spans="1:14" x14ac:dyDescent="0.3">
      <c r="A11735" t="s">
        <v>1530</v>
      </c>
      <c r="B11735" t="s">
        <v>2105</v>
      </c>
      <c r="C11735">
        <f>_xlfn.XLOOKUP(B11735,[2]itemList_221219!$B:$B,[2]itemList_221219!$A:$A)</f>
        <v>305000</v>
      </c>
      <c r="D11735">
        <v>10</v>
      </c>
      <c r="E11735">
        <v>32</v>
      </c>
      <c r="F11735">
        <v>0</v>
      </c>
      <c r="G11735" t="s">
        <v>19</v>
      </c>
      <c r="H11735" t="s">
        <v>973</v>
      </c>
      <c r="I11735">
        <v>35</v>
      </c>
      <c r="J11735" t="s">
        <v>1395</v>
      </c>
      <c r="K11735">
        <v>20186</v>
      </c>
      <c r="L11735">
        <v>2.0186000000000002</v>
      </c>
      <c r="M11735">
        <f>_xlfn.XLOOKUP(_xlfn.TEXTJOIN("|",0,D11735,G11735,H11735,I11735),[3]방어구각인!$N$370:$N$1000,[3]방어구각인!$M$370:$M$1000)</f>
        <v>2</v>
      </c>
      <c r="N11735">
        <v>0.93</v>
      </c>
    </row>
    <row r="11736" spans="1:14" x14ac:dyDescent="0.3">
      <c r="A11736" t="s">
        <v>1530</v>
      </c>
      <c r="B11736" t="s">
        <v>2105</v>
      </c>
      <c r="C11736">
        <f>_xlfn.XLOOKUP(B11736,[2]itemList_221219!$B:$B,[2]itemList_221219!$A:$A)</f>
        <v>305000</v>
      </c>
      <c r="D11736">
        <v>10</v>
      </c>
      <c r="E11736">
        <v>32</v>
      </c>
      <c r="F11736">
        <v>0</v>
      </c>
      <c r="G11736" t="s">
        <v>19</v>
      </c>
      <c r="H11736" t="s">
        <v>973</v>
      </c>
      <c r="I11736">
        <v>40</v>
      </c>
      <c r="J11736" t="s">
        <v>1396</v>
      </c>
      <c r="K11736">
        <v>19844</v>
      </c>
      <c r="L11736">
        <v>1.9843999999999999</v>
      </c>
      <c r="M11736">
        <f>_xlfn.XLOOKUP(_xlfn.TEXTJOIN("|",0,D11736,G11736,H11736,I11736),[3]방어구각인!$N$370:$N$1000,[3]방어구각인!$M$370:$M$1000)</f>
        <v>2</v>
      </c>
      <c r="N11736">
        <v>0.78</v>
      </c>
    </row>
    <row r="11737" spans="1:14" x14ac:dyDescent="0.3">
      <c r="A11737" t="s">
        <v>1530</v>
      </c>
      <c r="B11737" t="s">
        <v>2105</v>
      </c>
      <c r="C11737">
        <f>_xlfn.XLOOKUP(B11737,[2]itemList_221219!$B:$B,[2]itemList_221219!$A:$A)</f>
        <v>305000</v>
      </c>
      <c r="D11737">
        <v>10</v>
      </c>
      <c r="E11737">
        <v>32</v>
      </c>
      <c r="F11737">
        <v>0</v>
      </c>
      <c r="G11737" t="s">
        <v>19</v>
      </c>
      <c r="H11737" t="s">
        <v>973</v>
      </c>
      <c r="I11737">
        <v>45</v>
      </c>
      <c r="J11737" t="s">
        <v>1397</v>
      </c>
      <c r="K11737">
        <v>20047</v>
      </c>
      <c r="L11737">
        <v>2.0047000000000001</v>
      </c>
      <c r="M11737">
        <f>_xlfn.XLOOKUP(_xlfn.TEXTJOIN("|",0,D11737,G11737,H11737,I11737),[3]방어구각인!$N$370:$N$1000,[3]방어구각인!$M$370:$M$1000)</f>
        <v>2</v>
      </c>
      <c r="N11737">
        <v>0.23499999999999999</v>
      </c>
    </row>
    <row r="11738" spans="1:14" x14ac:dyDescent="0.3">
      <c r="A11738" t="s">
        <v>1530</v>
      </c>
      <c r="B11738" t="s">
        <v>2105</v>
      </c>
      <c r="C11738">
        <f>_xlfn.XLOOKUP(B11738,[2]itemList_221219!$B:$B,[2]itemList_221219!$A:$A)</f>
        <v>305000</v>
      </c>
      <c r="D11738">
        <v>10</v>
      </c>
      <c r="E11738">
        <v>32</v>
      </c>
      <c r="F11738">
        <v>0</v>
      </c>
      <c r="G11738" t="s">
        <v>19</v>
      </c>
      <c r="H11738" t="s">
        <v>973</v>
      </c>
      <c r="I11738">
        <v>50</v>
      </c>
      <c r="J11738" t="s">
        <v>1398</v>
      </c>
      <c r="K11738">
        <v>20021</v>
      </c>
      <c r="L11738">
        <v>2.0021</v>
      </c>
      <c r="M11738">
        <f>_xlfn.XLOOKUP(_xlfn.TEXTJOIN("|",0,D11738,G11738,H11738,I11738),[3]방어구각인!$N$370:$N$1000,[3]방어구각인!$M$370:$M$1000)</f>
        <v>2</v>
      </c>
      <c r="N11738">
        <v>0.105</v>
      </c>
    </row>
    <row r="11739" spans="1:14" x14ac:dyDescent="0.3">
      <c r="A11739" t="s">
        <v>1530</v>
      </c>
      <c r="B11739" t="s">
        <v>2105</v>
      </c>
      <c r="C11739">
        <f>_xlfn.XLOOKUP(B11739,[2]itemList_221219!$B:$B,[2]itemList_221219!$A:$A)</f>
        <v>305000</v>
      </c>
      <c r="D11739">
        <v>10</v>
      </c>
      <c r="E11739">
        <v>33</v>
      </c>
      <c r="F11739">
        <v>0</v>
      </c>
      <c r="G11739" t="s">
        <v>19</v>
      </c>
      <c r="H11739" t="s">
        <v>974</v>
      </c>
      <c r="I11739">
        <v>10</v>
      </c>
      <c r="J11739" t="s">
        <v>1404</v>
      </c>
      <c r="K11739">
        <v>23465</v>
      </c>
      <c r="L11739">
        <v>2.3464999999999998</v>
      </c>
      <c r="M11739">
        <f>_xlfn.XLOOKUP(_xlfn.TEXTJOIN("|",0,D11739,G11739,H11739,I11739),[3]방어구각인!$N$370:$N$1000,[3]방어구각인!$M$370:$M$1000)</f>
        <v>2.3332999999999999</v>
      </c>
      <c r="N11739">
        <v>0.56569999999999998</v>
      </c>
    </row>
    <row r="11740" spans="1:14" x14ac:dyDescent="0.3">
      <c r="A11740" t="s">
        <v>1530</v>
      </c>
      <c r="B11740" t="s">
        <v>2105</v>
      </c>
      <c r="C11740">
        <f>_xlfn.XLOOKUP(B11740,[2]itemList_221219!$B:$B,[2]itemList_221219!$A:$A)</f>
        <v>305000</v>
      </c>
      <c r="D11740">
        <v>10</v>
      </c>
      <c r="E11740">
        <v>33</v>
      </c>
      <c r="F11740">
        <v>0</v>
      </c>
      <c r="G11740" t="s">
        <v>19</v>
      </c>
      <c r="H11740" t="s">
        <v>974</v>
      </c>
      <c r="I11740">
        <v>15</v>
      </c>
      <c r="J11740" t="s">
        <v>1405</v>
      </c>
      <c r="K11740">
        <v>23072</v>
      </c>
      <c r="L11740">
        <v>2.3071999999999999</v>
      </c>
      <c r="M11740">
        <f>_xlfn.XLOOKUP(_xlfn.TEXTJOIN("|",0,D11740,G11740,H11740,I11740),[3]방어구각인!$N$370:$N$1000,[3]방어구각인!$M$370:$M$1000)</f>
        <v>2.3332999999999999</v>
      </c>
      <c r="N11740">
        <v>1.1186</v>
      </c>
    </row>
    <row r="11741" spans="1:14" x14ac:dyDescent="0.3">
      <c r="A11741" t="s">
        <v>1530</v>
      </c>
      <c r="B11741" t="s">
        <v>2105</v>
      </c>
      <c r="C11741">
        <f>_xlfn.XLOOKUP(B11741,[2]itemList_221219!$B:$B,[2]itemList_221219!$A:$A)</f>
        <v>305000</v>
      </c>
      <c r="D11741">
        <v>10</v>
      </c>
      <c r="E11741">
        <v>33</v>
      </c>
      <c r="F11741">
        <v>0</v>
      </c>
      <c r="G11741" t="s">
        <v>19</v>
      </c>
      <c r="H11741" t="s">
        <v>974</v>
      </c>
      <c r="I11741">
        <v>20</v>
      </c>
      <c r="J11741" t="s">
        <v>1406</v>
      </c>
      <c r="K11741">
        <v>23409</v>
      </c>
      <c r="L11741">
        <v>2.3409</v>
      </c>
      <c r="M11741">
        <f>_xlfn.XLOOKUP(_xlfn.TEXTJOIN("|",0,D11741,G11741,H11741,I11741),[3]방어구각인!$N$370:$N$1000,[3]방어구각인!$M$370:$M$1000)</f>
        <v>2.3332999999999999</v>
      </c>
      <c r="N11741">
        <v>0.32569999999999999</v>
      </c>
    </row>
    <row r="11742" spans="1:14" x14ac:dyDescent="0.3">
      <c r="A11742" t="s">
        <v>1530</v>
      </c>
      <c r="B11742" t="s">
        <v>2105</v>
      </c>
      <c r="C11742">
        <f>_xlfn.XLOOKUP(B11742,[2]itemList_221219!$B:$B,[2]itemList_221219!$A:$A)</f>
        <v>305000</v>
      </c>
      <c r="D11742">
        <v>10</v>
      </c>
      <c r="E11742">
        <v>33</v>
      </c>
      <c r="F11742">
        <v>0</v>
      </c>
      <c r="G11742" t="s">
        <v>19</v>
      </c>
      <c r="H11742" t="s">
        <v>974</v>
      </c>
      <c r="I11742">
        <v>25</v>
      </c>
      <c r="J11742" t="s">
        <v>1407</v>
      </c>
      <c r="K11742">
        <v>23379</v>
      </c>
      <c r="L11742">
        <v>2.3378999999999999</v>
      </c>
      <c r="M11742">
        <f>_xlfn.XLOOKUP(_xlfn.TEXTJOIN("|",0,D11742,G11742,H11742,I11742),[3]방어구각인!$N$370:$N$1000,[3]방어구각인!$M$370:$M$1000)</f>
        <v>2.3332999999999999</v>
      </c>
      <c r="N11742">
        <v>0.1971</v>
      </c>
    </row>
    <row r="11743" spans="1:14" x14ac:dyDescent="0.3">
      <c r="A11743" t="s">
        <v>1530</v>
      </c>
      <c r="B11743" t="s">
        <v>2105</v>
      </c>
      <c r="C11743">
        <f>_xlfn.XLOOKUP(B11743,[2]itemList_221219!$B:$B,[2]itemList_221219!$A:$A)</f>
        <v>305000</v>
      </c>
      <c r="D11743">
        <v>10</v>
      </c>
      <c r="E11743">
        <v>33</v>
      </c>
      <c r="F11743">
        <v>0</v>
      </c>
      <c r="G11743" t="s">
        <v>19</v>
      </c>
      <c r="H11743" t="s">
        <v>974</v>
      </c>
      <c r="I11743">
        <v>30</v>
      </c>
      <c r="J11743" t="s">
        <v>1408</v>
      </c>
      <c r="K11743">
        <v>23159</v>
      </c>
      <c r="L11743">
        <v>2.3159000000000001</v>
      </c>
      <c r="M11743">
        <f>_xlfn.XLOOKUP(_xlfn.TEXTJOIN("|",0,D11743,G11743,H11743,I11743),[3]방어구각인!$N$370:$N$1000,[3]방어구각인!$M$370:$M$1000)</f>
        <v>2.3332999999999999</v>
      </c>
      <c r="N11743">
        <v>0.74570000000000003</v>
      </c>
    </row>
    <row r="11744" spans="1:14" x14ac:dyDescent="0.3">
      <c r="A11744" t="s">
        <v>1530</v>
      </c>
      <c r="B11744" t="s">
        <v>2105</v>
      </c>
      <c r="C11744">
        <f>_xlfn.XLOOKUP(B11744,[2]itemList_221219!$B:$B,[2]itemList_221219!$A:$A)</f>
        <v>305000</v>
      </c>
      <c r="D11744">
        <v>10</v>
      </c>
      <c r="E11744">
        <v>33</v>
      </c>
      <c r="F11744">
        <v>0</v>
      </c>
      <c r="G11744" t="s">
        <v>19</v>
      </c>
      <c r="H11744" t="s">
        <v>974</v>
      </c>
      <c r="I11744">
        <v>35</v>
      </c>
      <c r="J11744" t="s">
        <v>1578</v>
      </c>
      <c r="K11744">
        <v>23390</v>
      </c>
      <c r="L11744">
        <v>2.339</v>
      </c>
      <c r="M11744">
        <f>_xlfn.XLOOKUP(_xlfn.TEXTJOIN("|",0,D11744,G11744,H11744,I11744),[3]방어구각인!$N$370:$N$1000,[3]방어구각인!$M$370:$M$1000)</f>
        <v>2.3332999999999999</v>
      </c>
      <c r="N11744">
        <v>0.24429999999999999</v>
      </c>
    </row>
    <row r="11745" spans="1:14" x14ac:dyDescent="0.3">
      <c r="A11745" t="s">
        <v>1530</v>
      </c>
      <c r="B11745" t="s">
        <v>2105</v>
      </c>
      <c r="C11745">
        <f>_xlfn.XLOOKUP(B11745,[2]itemList_221219!$B:$B,[2]itemList_221219!$A:$A)</f>
        <v>305000</v>
      </c>
      <c r="D11745">
        <v>20</v>
      </c>
      <c r="E11745">
        <v>8</v>
      </c>
      <c r="F11745">
        <v>0</v>
      </c>
      <c r="G11745" t="s">
        <v>19</v>
      </c>
      <c r="H11745" t="s">
        <v>997</v>
      </c>
      <c r="I11745">
        <v>1</v>
      </c>
      <c r="J11745" t="s">
        <v>1773</v>
      </c>
      <c r="K11745">
        <v>34742</v>
      </c>
      <c r="L11745">
        <v>3.4742000000000002</v>
      </c>
      <c r="M11745">
        <f>_xlfn.XLOOKUP(_xlfn.TEXTJOIN("|",0,D11745,G11745,H11745,I11745),[3]방어구각인!$N$370:$N$1000,[3]방어구각인!$M$370:$M$1000)</f>
        <v>3.5</v>
      </c>
      <c r="N11745">
        <v>0.73709999999999998</v>
      </c>
    </row>
    <row r="11746" spans="1:14" x14ac:dyDescent="0.3">
      <c r="A11746" t="s">
        <v>1530</v>
      </c>
      <c r="B11746" t="s">
        <v>2105</v>
      </c>
      <c r="C11746">
        <f>_xlfn.XLOOKUP(B11746,[2]itemList_221219!$B:$B,[2]itemList_221219!$A:$A)</f>
        <v>305000</v>
      </c>
      <c r="D11746">
        <v>20</v>
      </c>
      <c r="E11746">
        <v>8</v>
      </c>
      <c r="F11746">
        <v>0</v>
      </c>
      <c r="G11746" t="s">
        <v>19</v>
      </c>
      <c r="H11746" t="s">
        <v>997</v>
      </c>
      <c r="I11746">
        <v>2</v>
      </c>
      <c r="J11746" t="s">
        <v>1808</v>
      </c>
      <c r="K11746">
        <v>34877</v>
      </c>
      <c r="L11746">
        <v>3.4876999999999998</v>
      </c>
      <c r="M11746">
        <f>_xlfn.XLOOKUP(_xlfn.TEXTJOIN("|",0,D11746,G11746,H11746,I11746),[3]방어구각인!$N$370:$N$1000,[3]방어구각인!$M$370:$M$1000)</f>
        <v>3.5</v>
      </c>
      <c r="N11746">
        <v>0.35139999999999999</v>
      </c>
    </row>
    <row r="11747" spans="1:14" x14ac:dyDescent="0.3">
      <c r="A11747" t="s">
        <v>1530</v>
      </c>
      <c r="B11747" t="s">
        <v>2105</v>
      </c>
      <c r="C11747">
        <f>_xlfn.XLOOKUP(B11747,[2]itemList_221219!$B:$B,[2]itemList_221219!$A:$A)</f>
        <v>305000</v>
      </c>
      <c r="D11747">
        <v>20</v>
      </c>
      <c r="E11747">
        <v>8</v>
      </c>
      <c r="F11747">
        <v>2</v>
      </c>
      <c r="G11747" t="s">
        <v>964</v>
      </c>
      <c r="H11747" t="s">
        <v>997</v>
      </c>
      <c r="I11747">
        <v>1</v>
      </c>
      <c r="J11747" t="s">
        <v>1774</v>
      </c>
      <c r="K11747">
        <v>44921</v>
      </c>
      <c r="L11747">
        <v>4.4920999999999998</v>
      </c>
      <c r="M11747">
        <f>_xlfn.XLOOKUP(_xlfn.TEXTJOIN("|",0,D11747,G11747,H11747,I11747),[3]방어구각인!$N$370:$N$1000,[3]방어구각인!$M$370:$M$1000)</f>
        <v>4.5</v>
      </c>
      <c r="N11747">
        <v>0.17560000000000001</v>
      </c>
    </row>
    <row r="11748" spans="1:14" x14ac:dyDescent="0.3">
      <c r="A11748" t="s">
        <v>1530</v>
      </c>
      <c r="B11748" t="s">
        <v>2105</v>
      </c>
      <c r="C11748">
        <f>_xlfn.XLOOKUP(B11748,[2]itemList_221219!$B:$B,[2]itemList_221219!$A:$A)</f>
        <v>305000</v>
      </c>
      <c r="D11748">
        <v>20</v>
      </c>
      <c r="E11748">
        <v>8</v>
      </c>
      <c r="F11748">
        <v>2</v>
      </c>
      <c r="G11748" t="s">
        <v>964</v>
      </c>
      <c r="H11748" t="s">
        <v>997</v>
      </c>
      <c r="I11748">
        <v>2</v>
      </c>
      <c r="J11748" t="s">
        <v>1809</v>
      </c>
      <c r="K11748">
        <v>44975</v>
      </c>
      <c r="L11748">
        <v>4.4974999999999996</v>
      </c>
      <c r="M11748">
        <f>_xlfn.XLOOKUP(_xlfn.TEXTJOIN("|",0,D11748,G11748,H11748,I11748),[3]방어구각인!$N$370:$N$1000,[3]방어구각인!$M$370:$M$1000)</f>
        <v>4.5</v>
      </c>
      <c r="N11748">
        <v>5.5599999999999997E-2</v>
      </c>
    </row>
    <row r="11749" spans="1:14" x14ac:dyDescent="0.3">
      <c r="A11749" t="s">
        <v>1530</v>
      </c>
      <c r="B11749" t="s">
        <v>2105</v>
      </c>
      <c r="C11749">
        <f>_xlfn.XLOOKUP(B11749,[2]itemList_221219!$B:$B,[2]itemList_221219!$A:$A)</f>
        <v>305000</v>
      </c>
      <c r="D11749">
        <v>20</v>
      </c>
      <c r="E11749">
        <v>8</v>
      </c>
      <c r="F11749">
        <v>3</v>
      </c>
      <c r="G11749" t="s">
        <v>965</v>
      </c>
      <c r="H11749" t="s">
        <v>997</v>
      </c>
      <c r="I11749">
        <v>1</v>
      </c>
      <c r="J11749" t="s">
        <v>1775</v>
      </c>
      <c r="K11749">
        <v>45079</v>
      </c>
      <c r="L11749">
        <v>4.5079000000000002</v>
      </c>
      <c r="M11749">
        <f>_xlfn.XLOOKUP(_xlfn.TEXTJOIN("|",0,D11749,G11749,H11749,I11749),[3]방어구각인!$N$370:$N$1000,[3]방어구각인!$M$370:$M$1000)</f>
        <v>4.5</v>
      </c>
      <c r="N11749">
        <v>0.17560000000000001</v>
      </c>
    </row>
    <row r="11750" spans="1:14" x14ac:dyDescent="0.3">
      <c r="A11750" t="s">
        <v>1530</v>
      </c>
      <c r="B11750" t="s">
        <v>2105</v>
      </c>
      <c r="C11750">
        <f>_xlfn.XLOOKUP(B11750,[2]itemList_221219!$B:$B,[2]itemList_221219!$A:$A)</f>
        <v>305000</v>
      </c>
      <c r="D11750">
        <v>20</v>
      </c>
      <c r="E11750">
        <v>8</v>
      </c>
      <c r="F11750">
        <v>3</v>
      </c>
      <c r="G11750" t="s">
        <v>965</v>
      </c>
      <c r="H11750" t="s">
        <v>997</v>
      </c>
      <c r="I11750">
        <v>2</v>
      </c>
      <c r="J11750" t="s">
        <v>1810</v>
      </c>
      <c r="K11750">
        <v>44835</v>
      </c>
      <c r="L11750">
        <v>4.4835000000000003</v>
      </c>
      <c r="M11750">
        <f>_xlfn.XLOOKUP(_xlfn.TEXTJOIN("|",0,D11750,G11750,H11750,I11750),[3]방어구각인!$N$370:$N$1000,[3]방어구각인!$M$370:$M$1000)</f>
        <v>4.5</v>
      </c>
      <c r="N11750">
        <v>0.36670000000000003</v>
      </c>
    </row>
    <row r="11751" spans="1:14" x14ac:dyDescent="0.3">
      <c r="A11751" t="s">
        <v>1530</v>
      </c>
      <c r="B11751" t="s">
        <v>2105</v>
      </c>
      <c r="C11751">
        <f>_xlfn.XLOOKUP(B11751,[2]itemList_221219!$B:$B,[2]itemList_221219!$A:$A)</f>
        <v>305000</v>
      </c>
      <c r="D11751">
        <v>20</v>
      </c>
      <c r="E11751">
        <v>8</v>
      </c>
      <c r="F11751">
        <v>4</v>
      </c>
      <c r="G11751" t="s">
        <v>47</v>
      </c>
      <c r="H11751" t="s">
        <v>997</v>
      </c>
      <c r="I11751">
        <v>1</v>
      </c>
      <c r="J11751" t="s">
        <v>1776</v>
      </c>
      <c r="K11751">
        <v>45024</v>
      </c>
      <c r="L11751">
        <v>4.5023999999999997</v>
      </c>
      <c r="M11751">
        <f>_xlfn.XLOOKUP(_xlfn.TEXTJOIN("|",0,D11751,G11751,H11751,I11751),[3]방어구각인!$N$370:$N$1000,[3]방어구각인!$M$370:$M$1000)</f>
        <v>4.5</v>
      </c>
      <c r="N11751">
        <v>5.33E-2</v>
      </c>
    </row>
    <row r="11752" spans="1:14" x14ac:dyDescent="0.3">
      <c r="A11752" t="s">
        <v>1530</v>
      </c>
      <c r="B11752" t="s">
        <v>2105</v>
      </c>
      <c r="C11752">
        <f>_xlfn.XLOOKUP(B11752,[2]itemList_221219!$B:$B,[2]itemList_221219!$A:$A)</f>
        <v>305000</v>
      </c>
      <c r="D11752">
        <v>20</v>
      </c>
      <c r="E11752">
        <v>8</v>
      </c>
      <c r="F11752">
        <v>4</v>
      </c>
      <c r="G11752" t="s">
        <v>47</v>
      </c>
      <c r="H11752" t="s">
        <v>997</v>
      </c>
      <c r="I11752">
        <v>2</v>
      </c>
      <c r="J11752" t="s">
        <v>1811</v>
      </c>
      <c r="K11752">
        <v>44688</v>
      </c>
      <c r="L11752">
        <v>4.4687999999999999</v>
      </c>
      <c r="M11752">
        <f>_xlfn.XLOOKUP(_xlfn.TEXTJOIN("|",0,D11752,G11752,H11752,I11752),[3]방어구각인!$N$370:$N$1000,[3]방어구각인!$M$370:$M$1000)</f>
        <v>4.5</v>
      </c>
      <c r="N11752">
        <v>0.69330000000000003</v>
      </c>
    </row>
    <row r="11753" spans="1:14" x14ac:dyDescent="0.3">
      <c r="A11753" t="s">
        <v>1530</v>
      </c>
      <c r="B11753" t="s">
        <v>2105</v>
      </c>
      <c r="C11753">
        <f>_xlfn.XLOOKUP(B11753,[2]itemList_221219!$B:$B,[2]itemList_221219!$A:$A)</f>
        <v>305000</v>
      </c>
      <c r="D11753">
        <v>20</v>
      </c>
      <c r="E11753">
        <v>8</v>
      </c>
      <c r="F11753">
        <v>5</v>
      </c>
      <c r="G11753" t="s">
        <v>966</v>
      </c>
      <c r="H11753" t="s">
        <v>997</v>
      </c>
      <c r="I11753">
        <v>1</v>
      </c>
      <c r="J11753" t="s">
        <v>1777</v>
      </c>
      <c r="K11753">
        <v>45129</v>
      </c>
      <c r="L11753">
        <v>4.5129000000000001</v>
      </c>
      <c r="M11753">
        <f>_xlfn.XLOOKUP(_xlfn.TEXTJOIN("|",0,D11753,G11753,H11753,I11753),[3]방어구각인!$N$370:$N$1000,[3]방어구각인!$M$370:$M$1000)</f>
        <v>4.5</v>
      </c>
      <c r="N11753">
        <v>0.28670000000000001</v>
      </c>
    </row>
    <row r="11754" spans="1:14" x14ac:dyDescent="0.3">
      <c r="A11754" t="s">
        <v>1530</v>
      </c>
      <c r="B11754" t="s">
        <v>2105</v>
      </c>
      <c r="C11754">
        <f>_xlfn.XLOOKUP(B11754,[2]itemList_221219!$B:$B,[2]itemList_221219!$A:$A)</f>
        <v>305000</v>
      </c>
      <c r="D11754">
        <v>20</v>
      </c>
      <c r="E11754">
        <v>8</v>
      </c>
      <c r="F11754">
        <v>5</v>
      </c>
      <c r="G11754" t="s">
        <v>966</v>
      </c>
      <c r="H11754" t="s">
        <v>997</v>
      </c>
      <c r="I11754">
        <v>2</v>
      </c>
      <c r="J11754" t="s">
        <v>1812</v>
      </c>
      <c r="K11754">
        <v>45014</v>
      </c>
      <c r="L11754">
        <v>4.5014000000000003</v>
      </c>
      <c r="M11754">
        <f>_xlfn.XLOOKUP(_xlfn.TEXTJOIN("|",0,D11754,G11754,H11754,I11754),[3]방어구각인!$N$370:$N$1000,[3]방어구각인!$M$370:$M$1000)</f>
        <v>4.5</v>
      </c>
      <c r="N11754">
        <v>3.1099999999999999E-2</v>
      </c>
    </row>
    <row r="11755" spans="1:14" x14ac:dyDescent="0.3">
      <c r="A11755" t="s">
        <v>1530</v>
      </c>
      <c r="B11755" t="s">
        <v>2105</v>
      </c>
      <c r="C11755">
        <f>_xlfn.XLOOKUP(B11755,[2]itemList_221219!$B:$B,[2]itemList_221219!$A:$A)</f>
        <v>305000</v>
      </c>
      <c r="D11755">
        <v>20</v>
      </c>
      <c r="E11755">
        <v>9</v>
      </c>
      <c r="F11755">
        <v>0</v>
      </c>
      <c r="G11755" t="s">
        <v>19</v>
      </c>
      <c r="H11755" t="s">
        <v>998</v>
      </c>
      <c r="I11755">
        <v>1</v>
      </c>
      <c r="J11755" t="s">
        <v>1778</v>
      </c>
      <c r="K11755">
        <v>20161</v>
      </c>
      <c r="L11755">
        <v>2.0160999999999998</v>
      </c>
      <c r="M11755">
        <f>_xlfn.XLOOKUP(_xlfn.TEXTJOIN("|",0,D11755,G11755,H11755,I11755),[3]방어구각인!$N$370:$N$1000,[3]방어구각인!$M$370:$M$1000)</f>
        <v>2</v>
      </c>
      <c r="N11755">
        <v>0.80500000000000005</v>
      </c>
    </row>
    <row r="11756" spans="1:14" x14ac:dyDescent="0.3">
      <c r="A11756" t="s">
        <v>1530</v>
      </c>
      <c r="B11756" t="s">
        <v>2105</v>
      </c>
      <c r="C11756">
        <f>_xlfn.XLOOKUP(B11756,[2]itemList_221219!$B:$B,[2]itemList_221219!$A:$A)</f>
        <v>305000</v>
      </c>
      <c r="D11756">
        <v>20</v>
      </c>
      <c r="E11756">
        <v>9</v>
      </c>
      <c r="F11756">
        <v>0</v>
      </c>
      <c r="G11756" t="s">
        <v>19</v>
      </c>
      <c r="H11756" t="s">
        <v>998</v>
      </c>
      <c r="I11756">
        <v>2</v>
      </c>
      <c r="J11756" t="s">
        <v>1779</v>
      </c>
      <c r="K11756">
        <v>19616</v>
      </c>
      <c r="L11756">
        <v>1.9616</v>
      </c>
      <c r="M11756">
        <f>_xlfn.XLOOKUP(_xlfn.TEXTJOIN("|",0,D11756,G11756,H11756,I11756),[3]방어구각인!$N$370:$N$1000,[3]방어구각인!$M$370:$M$1000)</f>
        <v>2</v>
      </c>
      <c r="N11756">
        <v>1.92</v>
      </c>
    </row>
    <row r="11757" spans="1:14" x14ac:dyDescent="0.3">
      <c r="A11757" t="s">
        <v>1530</v>
      </c>
      <c r="B11757" t="s">
        <v>2105</v>
      </c>
      <c r="C11757">
        <f>_xlfn.XLOOKUP(B11757,[2]itemList_221219!$B:$B,[2]itemList_221219!$A:$A)</f>
        <v>305000</v>
      </c>
      <c r="D11757">
        <v>20</v>
      </c>
      <c r="E11757">
        <v>9</v>
      </c>
      <c r="F11757">
        <v>0</v>
      </c>
      <c r="G11757" t="s">
        <v>19</v>
      </c>
      <c r="H11757" t="s">
        <v>998</v>
      </c>
      <c r="I11757">
        <v>3</v>
      </c>
      <c r="J11757" t="s">
        <v>1813</v>
      </c>
      <c r="K11757">
        <v>20059</v>
      </c>
      <c r="L11757">
        <v>2.0059</v>
      </c>
      <c r="M11757">
        <f>_xlfn.XLOOKUP(_xlfn.TEXTJOIN("|",0,D11757,G11757,H11757,I11757),[3]방어구각인!$N$370:$N$1000,[3]방어구각인!$M$370:$M$1000)</f>
        <v>2</v>
      </c>
      <c r="N11757">
        <v>0.29499999999999998</v>
      </c>
    </row>
    <row r="11758" spans="1:14" x14ac:dyDescent="0.3">
      <c r="A11758" t="s">
        <v>1530</v>
      </c>
      <c r="B11758" t="s">
        <v>2105</v>
      </c>
      <c r="C11758">
        <f>_xlfn.XLOOKUP(B11758,[2]itemList_221219!$B:$B,[2]itemList_221219!$A:$A)</f>
        <v>305000</v>
      </c>
      <c r="D11758">
        <v>20</v>
      </c>
      <c r="E11758">
        <v>9</v>
      </c>
      <c r="F11758">
        <v>2</v>
      </c>
      <c r="G11758" t="s">
        <v>964</v>
      </c>
      <c r="H11758" t="s">
        <v>998</v>
      </c>
      <c r="I11758">
        <v>1</v>
      </c>
      <c r="J11758" t="s">
        <v>1780</v>
      </c>
      <c r="K11758">
        <v>30073</v>
      </c>
      <c r="L11758">
        <v>3.0072999999999999</v>
      </c>
      <c r="M11758">
        <f>_xlfn.XLOOKUP(_xlfn.TEXTJOIN("|",0,D11758,G11758,H11758,I11758),[3]방어구각인!$N$370:$N$1000,[3]방어구각인!$M$370:$M$1000)</f>
        <v>3</v>
      </c>
      <c r="N11758">
        <v>0.24329999999999999</v>
      </c>
    </row>
    <row r="11759" spans="1:14" x14ac:dyDescent="0.3">
      <c r="A11759" t="s">
        <v>1530</v>
      </c>
      <c r="B11759" t="s">
        <v>2105</v>
      </c>
      <c r="C11759">
        <f>_xlfn.XLOOKUP(B11759,[2]itemList_221219!$B:$B,[2]itemList_221219!$A:$A)</f>
        <v>305000</v>
      </c>
      <c r="D11759">
        <v>20</v>
      </c>
      <c r="E11759">
        <v>9</v>
      </c>
      <c r="F11759">
        <v>2</v>
      </c>
      <c r="G11759" t="s">
        <v>964</v>
      </c>
      <c r="H11759" t="s">
        <v>998</v>
      </c>
      <c r="I11759">
        <v>2</v>
      </c>
      <c r="J11759" t="s">
        <v>1781</v>
      </c>
      <c r="K11759">
        <v>30140</v>
      </c>
      <c r="L11759">
        <v>3.0139999999999998</v>
      </c>
      <c r="M11759">
        <f>_xlfn.XLOOKUP(_xlfn.TEXTJOIN("|",0,D11759,G11759,H11759,I11759),[3]방어구각인!$N$370:$N$1000,[3]방어구각인!$M$370:$M$1000)</f>
        <v>3</v>
      </c>
      <c r="N11759">
        <v>0.4667</v>
      </c>
    </row>
    <row r="11760" spans="1:14" x14ac:dyDescent="0.3">
      <c r="A11760" t="s">
        <v>1530</v>
      </c>
      <c r="B11760" t="s">
        <v>2105</v>
      </c>
      <c r="C11760">
        <f>_xlfn.XLOOKUP(B11760,[2]itemList_221219!$B:$B,[2]itemList_221219!$A:$A)</f>
        <v>305000</v>
      </c>
      <c r="D11760">
        <v>20</v>
      </c>
      <c r="E11760">
        <v>9</v>
      </c>
      <c r="F11760">
        <v>2</v>
      </c>
      <c r="G11760" t="s">
        <v>964</v>
      </c>
      <c r="H11760" t="s">
        <v>998</v>
      </c>
      <c r="I11760">
        <v>3</v>
      </c>
      <c r="J11760" t="s">
        <v>1814</v>
      </c>
      <c r="K11760">
        <v>30049</v>
      </c>
      <c r="L11760">
        <v>3.0049000000000001</v>
      </c>
      <c r="M11760">
        <f>_xlfn.XLOOKUP(_xlfn.TEXTJOIN("|",0,D11760,G11760,H11760,I11760),[3]방어구각인!$N$370:$N$1000,[3]방어구각인!$M$370:$M$1000)</f>
        <v>3</v>
      </c>
      <c r="N11760">
        <v>0.1633</v>
      </c>
    </row>
    <row r="11761" spans="1:14" x14ac:dyDescent="0.3">
      <c r="A11761" t="s">
        <v>1530</v>
      </c>
      <c r="B11761" t="s">
        <v>2105</v>
      </c>
      <c r="C11761">
        <f>_xlfn.XLOOKUP(B11761,[2]itemList_221219!$B:$B,[2]itemList_221219!$A:$A)</f>
        <v>305000</v>
      </c>
      <c r="D11761">
        <v>20</v>
      </c>
      <c r="E11761">
        <v>9</v>
      </c>
      <c r="F11761">
        <v>3</v>
      </c>
      <c r="G11761" t="s">
        <v>965</v>
      </c>
      <c r="H11761" t="s">
        <v>998</v>
      </c>
      <c r="I11761">
        <v>1</v>
      </c>
      <c r="J11761" t="s">
        <v>1782</v>
      </c>
      <c r="K11761">
        <v>30002</v>
      </c>
      <c r="L11761">
        <v>3.0002</v>
      </c>
      <c r="M11761">
        <f>_xlfn.XLOOKUP(_xlfn.TEXTJOIN("|",0,D11761,G11761,H11761,I11761),[3]방어구각인!$N$370:$N$1000,[3]방어구각인!$M$370:$M$1000)</f>
        <v>3</v>
      </c>
      <c r="N11761">
        <v>6.7000000000000002E-3</v>
      </c>
    </row>
    <row r="11762" spans="1:14" x14ac:dyDescent="0.3">
      <c r="A11762" t="s">
        <v>1530</v>
      </c>
      <c r="B11762" t="s">
        <v>2105</v>
      </c>
      <c r="C11762">
        <f>_xlfn.XLOOKUP(B11762,[2]itemList_221219!$B:$B,[2]itemList_221219!$A:$A)</f>
        <v>305000</v>
      </c>
      <c r="D11762">
        <v>20</v>
      </c>
      <c r="E11762">
        <v>9</v>
      </c>
      <c r="F11762">
        <v>3</v>
      </c>
      <c r="G11762" t="s">
        <v>965</v>
      </c>
      <c r="H11762" t="s">
        <v>998</v>
      </c>
      <c r="I11762">
        <v>2</v>
      </c>
      <c r="J11762" t="s">
        <v>1783</v>
      </c>
      <c r="K11762">
        <v>29793</v>
      </c>
      <c r="L11762">
        <v>2.9792999999999998</v>
      </c>
      <c r="M11762">
        <f>_xlfn.XLOOKUP(_xlfn.TEXTJOIN("|",0,D11762,G11762,H11762,I11762),[3]방어구각인!$N$370:$N$1000,[3]방어구각인!$M$370:$M$1000)</f>
        <v>3</v>
      </c>
      <c r="N11762">
        <v>0.69</v>
      </c>
    </row>
    <row r="11763" spans="1:14" x14ac:dyDescent="0.3">
      <c r="A11763" t="s">
        <v>1530</v>
      </c>
      <c r="B11763" t="s">
        <v>2105</v>
      </c>
      <c r="C11763">
        <f>_xlfn.XLOOKUP(B11763,[2]itemList_221219!$B:$B,[2]itemList_221219!$A:$A)</f>
        <v>305000</v>
      </c>
      <c r="D11763">
        <v>20</v>
      </c>
      <c r="E11763">
        <v>9</v>
      </c>
      <c r="F11763">
        <v>3</v>
      </c>
      <c r="G11763" t="s">
        <v>965</v>
      </c>
      <c r="H11763" t="s">
        <v>998</v>
      </c>
      <c r="I11763">
        <v>3</v>
      </c>
      <c r="J11763" t="s">
        <v>1815</v>
      </c>
      <c r="K11763">
        <v>30189</v>
      </c>
      <c r="L11763">
        <v>3.0188999999999999</v>
      </c>
      <c r="M11763">
        <f>_xlfn.XLOOKUP(_xlfn.TEXTJOIN("|",0,D11763,G11763,H11763,I11763),[3]방어구각인!$N$370:$N$1000,[3]방어구각인!$M$370:$M$1000)</f>
        <v>3</v>
      </c>
      <c r="N11763">
        <v>0.63</v>
      </c>
    </row>
    <row r="11764" spans="1:14" x14ac:dyDescent="0.3">
      <c r="A11764" t="s">
        <v>1530</v>
      </c>
      <c r="B11764" t="s">
        <v>2105</v>
      </c>
      <c r="C11764">
        <f>_xlfn.XLOOKUP(B11764,[2]itemList_221219!$B:$B,[2]itemList_221219!$A:$A)</f>
        <v>305000</v>
      </c>
      <c r="D11764">
        <v>20</v>
      </c>
      <c r="E11764">
        <v>9</v>
      </c>
      <c r="F11764">
        <v>4</v>
      </c>
      <c r="G11764" t="s">
        <v>47</v>
      </c>
      <c r="H11764" t="s">
        <v>998</v>
      </c>
      <c r="I11764">
        <v>1</v>
      </c>
      <c r="J11764" t="s">
        <v>1784</v>
      </c>
      <c r="K11764">
        <v>29987</v>
      </c>
      <c r="L11764">
        <v>2.9986999999999999</v>
      </c>
      <c r="M11764">
        <f>_xlfn.XLOOKUP(_xlfn.TEXTJOIN("|",0,D11764,G11764,H11764,I11764),[3]방어구각인!$N$370:$N$1000,[3]방어구각인!$M$370:$M$1000)</f>
        <v>3</v>
      </c>
      <c r="N11764">
        <v>4.3299999999999998E-2</v>
      </c>
    </row>
    <row r="11765" spans="1:14" x14ac:dyDescent="0.3">
      <c r="A11765" t="s">
        <v>1530</v>
      </c>
      <c r="B11765" t="s">
        <v>2105</v>
      </c>
      <c r="C11765">
        <f>_xlfn.XLOOKUP(B11765,[2]itemList_221219!$B:$B,[2]itemList_221219!$A:$A)</f>
        <v>305000</v>
      </c>
      <c r="D11765">
        <v>20</v>
      </c>
      <c r="E11765">
        <v>9</v>
      </c>
      <c r="F11765">
        <v>4</v>
      </c>
      <c r="G11765" t="s">
        <v>47</v>
      </c>
      <c r="H11765" t="s">
        <v>998</v>
      </c>
      <c r="I11765">
        <v>2</v>
      </c>
      <c r="J11765" t="s">
        <v>1785</v>
      </c>
      <c r="K11765">
        <v>30147</v>
      </c>
      <c r="L11765">
        <v>3.0146999999999999</v>
      </c>
      <c r="M11765">
        <f>_xlfn.XLOOKUP(_xlfn.TEXTJOIN("|",0,D11765,G11765,H11765,I11765),[3]방어구각인!$N$370:$N$1000,[3]방어구각인!$M$370:$M$1000)</f>
        <v>3</v>
      </c>
      <c r="N11765">
        <v>0.49</v>
      </c>
    </row>
    <row r="11766" spans="1:14" x14ac:dyDescent="0.3">
      <c r="A11766" t="s">
        <v>1530</v>
      </c>
      <c r="B11766" t="s">
        <v>2105</v>
      </c>
      <c r="C11766">
        <f>_xlfn.XLOOKUP(B11766,[2]itemList_221219!$B:$B,[2]itemList_221219!$A:$A)</f>
        <v>305000</v>
      </c>
      <c r="D11766">
        <v>20</v>
      </c>
      <c r="E11766">
        <v>9</v>
      </c>
      <c r="F11766">
        <v>4</v>
      </c>
      <c r="G11766" t="s">
        <v>47</v>
      </c>
      <c r="H11766" t="s">
        <v>998</v>
      </c>
      <c r="I11766">
        <v>3</v>
      </c>
      <c r="J11766" t="s">
        <v>1816</v>
      </c>
      <c r="K11766">
        <v>30299</v>
      </c>
      <c r="L11766">
        <v>3.0299</v>
      </c>
      <c r="M11766">
        <f>_xlfn.XLOOKUP(_xlfn.TEXTJOIN("|",0,D11766,G11766,H11766,I11766),[3]방어구각인!$N$370:$N$1000,[3]방어구각인!$M$370:$M$1000)</f>
        <v>3</v>
      </c>
      <c r="N11766">
        <v>0.99670000000000003</v>
      </c>
    </row>
    <row r="11767" spans="1:14" x14ac:dyDescent="0.3">
      <c r="A11767" t="s">
        <v>1530</v>
      </c>
      <c r="B11767" t="s">
        <v>2105</v>
      </c>
      <c r="C11767">
        <f>_xlfn.XLOOKUP(B11767,[2]itemList_221219!$B:$B,[2]itemList_221219!$A:$A)</f>
        <v>305000</v>
      </c>
      <c r="D11767">
        <v>20</v>
      </c>
      <c r="E11767">
        <v>9</v>
      </c>
      <c r="F11767">
        <v>5</v>
      </c>
      <c r="G11767" t="s">
        <v>966</v>
      </c>
      <c r="H11767" t="s">
        <v>998</v>
      </c>
      <c r="I11767">
        <v>1</v>
      </c>
      <c r="J11767" t="s">
        <v>1786</v>
      </c>
      <c r="K11767">
        <v>30137</v>
      </c>
      <c r="L11767">
        <v>3.0137</v>
      </c>
      <c r="M11767">
        <f>_xlfn.XLOOKUP(_xlfn.TEXTJOIN("|",0,D11767,G11767,H11767,I11767),[3]방어구각인!$N$370:$N$1000,[3]방어구각인!$M$370:$M$1000)</f>
        <v>3</v>
      </c>
      <c r="N11767">
        <v>0.45669999999999999</v>
      </c>
    </row>
    <row r="11768" spans="1:14" x14ac:dyDescent="0.3">
      <c r="A11768" t="s">
        <v>1530</v>
      </c>
      <c r="B11768" t="s">
        <v>2105</v>
      </c>
      <c r="C11768">
        <f>_xlfn.XLOOKUP(B11768,[2]itemList_221219!$B:$B,[2]itemList_221219!$A:$A)</f>
        <v>305000</v>
      </c>
      <c r="D11768">
        <v>20</v>
      </c>
      <c r="E11768">
        <v>9</v>
      </c>
      <c r="F11768">
        <v>5</v>
      </c>
      <c r="G11768" t="s">
        <v>966</v>
      </c>
      <c r="H11768" t="s">
        <v>998</v>
      </c>
      <c r="I11768">
        <v>2</v>
      </c>
      <c r="J11768" t="s">
        <v>1787</v>
      </c>
      <c r="K11768">
        <v>30087</v>
      </c>
      <c r="L11768">
        <v>3.0087000000000002</v>
      </c>
      <c r="M11768">
        <f>_xlfn.XLOOKUP(_xlfn.TEXTJOIN("|",0,D11768,G11768,H11768,I11768),[3]방어구각인!$N$370:$N$1000,[3]방어구각인!$M$370:$M$1000)</f>
        <v>3</v>
      </c>
      <c r="N11768">
        <v>0.28999999999999998</v>
      </c>
    </row>
    <row r="11769" spans="1:14" x14ac:dyDescent="0.3">
      <c r="A11769" t="s">
        <v>1530</v>
      </c>
      <c r="B11769" t="s">
        <v>2105</v>
      </c>
      <c r="C11769">
        <f>_xlfn.XLOOKUP(B11769,[2]itemList_221219!$B:$B,[2]itemList_221219!$A:$A)</f>
        <v>305000</v>
      </c>
      <c r="D11769">
        <v>20</v>
      </c>
      <c r="E11769">
        <v>9</v>
      </c>
      <c r="F11769">
        <v>5</v>
      </c>
      <c r="G11769" t="s">
        <v>966</v>
      </c>
      <c r="H11769" t="s">
        <v>998</v>
      </c>
      <c r="I11769">
        <v>3</v>
      </c>
      <c r="J11769" t="s">
        <v>1817</v>
      </c>
      <c r="K11769">
        <v>30126</v>
      </c>
      <c r="L11769">
        <v>3.0125999999999999</v>
      </c>
      <c r="M11769">
        <f>_xlfn.XLOOKUP(_xlfn.TEXTJOIN("|",0,D11769,G11769,H11769,I11769),[3]방어구각인!$N$370:$N$1000,[3]방어구각인!$M$370:$M$1000)</f>
        <v>3</v>
      </c>
      <c r="N11769">
        <v>0.42</v>
      </c>
    </row>
    <row r="11770" spans="1:14" x14ac:dyDescent="0.3">
      <c r="A11770" t="s">
        <v>1530</v>
      </c>
      <c r="B11770" t="s">
        <v>2105</v>
      </c>
      <c r="C11770">
        <f>_xlfn.XLOOKUP(B11770,[2]itemList_221219!$B:$B,[2]itemList_221219!$A:$A)</f>
        <v>305000</v>
      </c>
      <c r="D11770">
        <v>20</v>
      </c>
      <c r="E11770">
        <v>23</v>
      </c>
      <c r="F11770">
        <v>0</v>
      </c>
      <c r="G11770" t="s">
        <v>19</v>
      </c>
      <c r="H11770" t="s">
        <v>980</v>
      </c>
      <c r="I11770">
        <v>2</v>
      </c>
      <c r="J11770" t="s">
        <v>1584</v>
      </c>
      <c r="K11770">
        <v>16815</v>
      </c>
      <c r="L11770">
        <v>1.6815</v>
      </c>
      <c r="M11770">
        <f>_xlfn.XLOOKUP(_xlfn.TEXTJOIN("|",0,D11770,G11770,H11770,I11770),[3]방어구각인!$N$370:$N$1000,[3]방어구각인!$M$370:$M$1000)</f>
        <v>1.6667000000000001</v>
      </c>
      <c r="N11770">
        <v>0.88800000000000001</v>
      </c>
    </row>
    <row r="11771" spans="1:14" x14ac:dyDescent="0.3">
      <c r="A11771" t="s">
        <v>1530</v>
      </c>
      <c r="B11771" t="s">
        <v>2105</v>
      </c>
      <c r="C11771">
        <f>_xlfn.XLOOKUP(B11771,[2]itemList_221219!$B:$B,[2]itemList_221219!$A:$A)</f>
        <v>305000</v>
      </c>
      <c r="D11771">
        <v>20</v>
      </c>
      <c r="E11771">
        <v>23</v>
      </c>
      <c r="F11771">
        <v>0</v>
      </c>
      <c r="G11771" t="s">
        <v>19</v>
      </c>
      <c r="H11771" t="s">
        <v>980</v>
      </c>
      <c r="I11771">
        <v>3</v>
      </c>
      <c r="J11771" t="s">
        <v>2027</v>
      </c>
      <c r="K11771">
        <v>16659</v>
      </c>
      <c r="L11771">
        <v>1.6658999999999999</v>
      </c>
      <c r="M11771">
        <f>_xlfn.XLOOKUP(_xlfn.TEXTJOIN("|",0,D11771,G11771,H11771,I11771),[3]방어구각인!$N$370:$N$1000,[3]방어구각인!$M$370:$M$1000)</f>
        <v>1.6667000000000001</v>
      </c>
      <c r="N11771">
        <v>4.8000000000000001E-2</v>
      </c>
    </row>
    <row r="11772" spans="1:14" x14ac:dyDescent="0.3">
      <c r="A11772" t="s">
        <v>1530</v>
      </c>
      <c r="B11772" t="s">
        <v>2105</v>
      </c>
      <c r="C11772">
        <f>_xlfn.XLOOKUP(B11772,[2]itemList_221219!$B:$B,[2]itemList_221219!$A:$A)</f>
        <v>305000</v>
      </c>
      <c r="D11772">
        <v>20</v>
      </c>
      <c r="E11772">
        <v>23</v>
      </c>
      <c r="F11772">
        <v>0</v>
      </c>
      <c r="G11772" t="s">
        <v>19</v>
      </c>
      <c r="H11772" t="s">
        <v>980</v>
      </c>
      <c r="I11772">
        <v>4</v>
      </c>
      <c r="J11772" t="s">
        <v>2028</v>
      </c>
      <c r="K11772">
        <v>16751</v>
      </c>
      <c r="L11772">
        <v>1.6751</v>
      </c>
      <c r="M11772">
        <f>_xlfn.XLOOKUP(_xlfn.TEXTJOIN("|",0,D11772,G11772,H11772,I11772),[3]방어구각인!$N$370:$N$1000,[3]방어구각인!$M$370:$M$1000)</f>
        <v>1.6667000000000001</v>
      </c>
      <c r="N11772">
        <v>0.504</v>
      </c>
    </row>
    <row r="11773" spans="1:14" x14ac:dyDescent="0.3">
      <c r="A11773" t="s">
        <v>1530</v>
      </c>
      <c r="B11773" t="s">
        <v>2105</v>
      </c>
      <c r="C11773">
        <f>_xlfn.XLOOKUP(B11773,[2]itemList_221219!$B:$B,[2]itemList_221219!$A:$A)</f>
        <v>305000</v>
      </c>
      <c r="D11773">
        <v>20</v>
      </c>
      <c r="E11773">
        <v>24</v>
      </c>
      <c r="F11773">
        <v>0</v>
      </c>
      <c r="G11773" t="s">
        <v>19</v>
      </c>
      <c r="H11773" t="s">
        <v>981</v>
      </c>
      <c r="I11773">
        <v>2</v>
      </c>
      <c r="J11773" t="s">
        <v>1585</v>
      </c>
      <c r="K11773">
        <v>16722</v>
      </c>
      <c r="L11773">
        <v>1.6721999999999999</v>
      </c>
      <c r="M11773">
        <f>_xlfn.XLOOKUP(_xlfn.TEXTJOIN("|",0,D11773,G11773,H11773,I11773),[3]방어구각인!$N$370:$N$1000,[3]방어구각인!$M$370:$M$1000)</f>
        <v>1.6667000000000001</v>
      </c>
      <c r="N11773">
        <v>0.33</v>
      </c>
    </row>
    <row r="11774" spans="1:14" x14ac:dyDescent="0.3">
      <c r="A11774" t="s">
        <v>1530</v>
      </c>
      <c r="B11774" t="s">
        <v>2105</v>
      </c>
      <c r="C11774">
        <f>_xlfn.XLOOKUP(B11774,[2]itemList_221219!$B:$B,[2]itemList_221219!$A:$A)</f>
        <v>305000</v>
      </c>
      <c r="D11774">
        <v>20</v>
      </c>
      <c r="E11774">
        <v>24</v>
      </c>
      <c r="F11774">
        <v>0</v>
      </c>
      <c r="G11774" t="s">
        <v>19</v>
      </c>
      <c r="H11774" t="s">
        <v>981</v>
      </c>
      <c r="I11774">
        <v>3</v>
      </c>
      <c r="J11774" t="s">
        <v>2029</v>
      </c>
      <c r="K11774">
        <v>16699</v>
      </c>
      <c r="L11774">
        <v>1.6698999999999999</v>
      </c>
      <c r="M11774">
        <f>_xlfn.XLOOKUP(_xlfn.TEXTJOIN("|",0,D11774,G11774,H11774,I11774),[3]방어구각인!$N$370:$N$1000,[3]방어구각인!$M$370:$M$1000)</f>
        <v>1.6667000000000001</v>
      </c>
      <c r="N11774">
        <v>0.192</v>
      </c>
    </row>
    <row r="11775" spans="1:14" x14ac:dyDescent="0.3">
      <c r="A11775" t="s">
        <v>1530</v>
      </c>
      <c r="B11775" t="s">
        <v>2105</v>
      </c>
      <c r="C11775">
        <f>_xlfn.XLOOKUP(B11775,[2]itemList_221219!$B:$B,[2]itemList_221219!$A:$A)</f>
        <v>305000</v>
      </c>
      <c r="D11775">
        <v>20</v>
      </c>
      <c r="E11775">
        <v>24</v>
      </c>
      <c r="F11775">
        <v>0</v>
      </c>
      <c r="G11775" t="s">
        <v>19</v>
      </c>
      <c r="H11775" t="s">
        <v>981</v>
      </c>
      <c r="I11775">
        <v>4</v>
      </c>
      <c r="J11775" t="s">
        <v>2030</v>
      </c>
      <c r="K11775">
        <v>16395</v>
      </c>
      <c r="L11775">
        <v>1.6395</v>
      </c>
      <c r="M11775">
        <f>_xlfn.XLOOKUP(_xlfn.TEXTJOIN("|",0,D11775,G11775,H11775,I11775),[3]방어구각인!$N$370:$N$1000,[3]방어구각인!$M$370:$M$1000)</f>
        <v>1.6667000000000001</v>
      </c>
      <c r="N11775">
        <v>1.6319999999999999</v>
      </c>
    </row>
    <row r="11776" spans="1:14" x14ac:dyDescent="0.3">
      <c r="A11776" t="s">
        <v>1530</v>
      </c>
      <c r="B11776" t="s">
        <v>2105</v>
      </c>
      <c r="C11776">
        <f>_xlfn.XLOOKUP(B11776,[2]itemList_221219!$B:$B,[2]itemList_221219!$A:$A)</f>
        <v>305000</v>
      </c>
      <c r="D11776">
        <v>20</v>
      </c>
      <c r="E11776">
        <v>25</v>
      </c>
      <c r="F11776">
        <v>0</v>
      </c>
      <c r="G11776" t="s">
        <v>19</v>
      </c>
      <c r="H11776" t="s">
        <v>982</v>
      </c>
      <c r="I11776">
        <v>2</v>
      </c>
      <c r="J11776" t="s">
        <v>1586</v>
      </c>
      <c r="K11776">
        <v>16523</v>
      </c>
      <c r="L11776">
        <v>1.6523000000000001</v>
      </c>
      <c r="M11776">
        <f>_xlfn.XLOOKUP(_xlfn.TEXTJOIN("|",0,D11776,G11776,H11776,I11776),[3]방어구각인!$N$370:$N$1000,[3]방어구각인!$M$370:$M$1000)</f>
        <v>1.6667000000000001</v>
      </c>
      <c r="N11776">
        <v>0.86399999999999999</v>
      </c>
    </row>
    <row r="11777" spans="1:14" x14ac:dyDescent="0.3">
      <c r="A11777" t="s">
        <v>1530</v>
      </c>
      <c r="B11777" t="s">
        <v>2105</v>
      </c>
      <c r="C11777">
        <f>_xlfn.XLOOKUP(B11777,[2]itemList_221219!$B:$B,[2]itemList_221219!$A:$A)</f>
        <v>305000</v>
      </c>
      <c r="D11777">
        <v>20</v>
      </c>
      <c r="E11777">
        <v>25</v>
      </c>
      <c r="F11777">
        <v>0</v>
      </c>
      <c r="G11777" t="s">
        <v>19</v>
      </c>
      <c r="H11777" t="s">
        <v>982</v>
      </c>
      <c r="I11777">
        <v>3</v>
      </c>
      <c r="J11777" t="s">
        <v>2031</v>
      </c>
      <c r="K11777">
        <v>16566</v>
      </c>
      <c r="L11777">
        <v>1.6566000000000001</v>
      </c>
      <c r="M11777">
        <f>_xlfn.XLOOKUP(_xlfn.TEXTJOIN("|",0,D11777,G11777,H11777,I11777),[3]방어구각인!$N$370:$N$1000,[3]방어구각인!$M$370:$M$1000)</f>
        <v>1.6667000000000001</v>
      </c>
      <c r="N11777">
        <v>0.60599999999999998</v>
      </c>
    </row>
    <row r="11778" spans="1:14" x14ac:dyDescent="0.3">
      <c r="A11778" t="s">
        <v>1530</v>
      </c>
      <c r="B11778" t="s">
        <v>2105</v>
      </c>
      <c r="C11778">
        <f>_xlfn.XLOOKUP(B11778,[2]itemList_221219!$B:$B,[2]itemList_221219!$A:$A)</f>
        <v>305000</v>
      </c>
      <c r="D11778">
        <v>20</v>
      </c>
      <c r="E11778">
        <v>25</v>
      </c>
      <c r="F11778">
        <v>0</v>
      </c>
      <c r="G11778" t="s">
        <v>19</v>
      </c>
      <c r="H11778" t="s">
        <v>982</v>
      </c>
      <c r="I11778">
        <v>4</v>
      </c>
      <c r="J11778" t="s">
        <v>2032</v>
      </c>
      <c r="K11778">
        <v>16721</v>
      </c>
      <c r="L11778">
        <v>1.6720999999999999</v>
      </c>
      <c r="M11778">
        <f>_xlfn.XLOOKUP(_xlfn.TEXTJOIN("|",0,D11778,G11778,H11778,I11778),[3]방어구각인!$N$370:$N$1000,[3]방어구각인!$M$370:$M$1000)</f>
        <v>1.6667000000000001</v>
      </c>
      <c r="N11778">
        <v>0.32400000000000001</v>
      </c>
    </row>
    <row r="11779" spans="1:14" x14ac:dyDescent="0.3">
      <c r="A11779" t="s">
        <v>1530</v>
      </c>
      <c r="B11779" t="s">
        <v>2105</v>
      </c>
      <c r="C11779">
        <f>_xlfn.XLOOKUP(B11779,[2]itemList_221219!$B:$B,[2]itemList_221219!$A:$A)</f>
        <v>305000</v>
      </c>
      <c r="D11779">
        <v>30</v>
      </c>
      <c r="E11779">
        <v>10</v>
      </c>
      <c r="F11779">
        <v>0</v>
      </c>
      <c r="G11779" t="s">
        <v>19</v>
      </c>
      <c r="H11779" t="s">
        <v>999</v>
      </c>
      <c r="I11779">
        <v>1</v>
      </c>
      <c r="J11779" t="s">
        <v>1788</v>
      </c>
      <c r="K11779">
        <v>1957</v>
      </c>
      <c r="L11779">
        <v>0.19570000000000001</v>
      </c>
      <c r="M11779">
        <f>_xlfn.XLOOKUP(_xlfn.TEXTJOIN("|",0,D11779,G11779,H11779,I11779),[3]방어구각인!$N$370:$N$1000,[3]방어구각인!$M$370:$M$1000)</f>
        <v>0.2</v>
      </c>
      <c r="N11779">
        <v>2.15</v>
      </c>
    </row>
    <row r="11780" spans="1:14" x14ac:dyDescent="0.3">
      <c r="A11780" t="s">
        <v>1530</v>
      </c>
      <c r="B11780" t="s">
        <v>2105</v>
      </c>
      <c r="C11780">
        <f>_xlfn.XLOOKUP(B11780,[2]itemList_221219!$B:$B,[2]itemList_221219!$A:$A)</f>
        <v>305000</v>
      </c>
      <c r="D11780">
        <v>30</v>
      </c>
      <c r="E11780">
        <v>10</v>
      </c>
      <c r="F11780">
        <v>0</v>
      </c>
      <c r="G11780" t="s">
        <v>19</v>
      </c>
      <c r="H11780" t="s">
        <v>999</v>
      </c>
      <c r="I11780">
        <v>2</v>
      </c>
      <c r="J11780" t="s">
        <v>1818</v>
      </c>
      <c r="K11780">
        <v>1962</v>
      </c>
      <c r="L11780">
        <v>0.19620000000000001</v>
      </c>
      <c r="M11780">
        <f>_xlfn.XLOOKUP(_xlfn.TEXTJOIN("|",0,D11780,G11780,H11780,I11780),[3]방어구각인!$N$370:$N$1000,[3]방어구각인!$M$370:$M$1000)</f>
        <v>0.2</v>
      </c>
      <c r="N11780">
        <v>1.9</v>
      </c>
    </row>
    <row r="11781" spans="1:14" x14ac:dyDescent="0.3">
      <c r="A11781" t="s">
        <v>1530</v>
      </c>
      <c r="B11781" t="s">
        <v>2105</v>
      </c>
      <c r="C11781">
        <f>_xlfn.XLOOKUP(B11781,[2]itemList_221219!$B:$B,[2]itemList_221219!$A:$A)</f>
        <v>305000</v>
      </c>
      <c r="D11781">
        <v>30</v>
      </c>
      <c r="E11781">
        <v>10</v>
      </c>
      <c r="F11781">
        <v>0</v>
      </c>
      <c r="G11781" t="s">
        <v>19</v>
      </c>
      <c r="H11781" t="s">
        <v>999</v>
      </c>
      <c r="I11781">
        <v>3</v>
      </c>
      <c r="J11781" t="s">
        <v>2106</v>
      </c>
      <c r="K11781">
        <v>2044</v>
      </c>
      <c r="L11781">
        <v>0.2044</v>
      </c>
      <c r="M11781">
        <f>_xlfn.XLOOKUP(_xlfn.TEXTJOIN("|",0,D11781,G11781,H11781,I11781),[3]방어구각인!$N$370:$N$1000,[3]방어구각인!$M$370:$M$1000)</f>
        <v>0.2</v>
      </c>
      <c r="N11781">
        <v>2.2000000000000002</v>
      </c>
    </row>
    <row r="11782" spans="1:14" x14ac:dyDescent="0.3">
      <c r="A11782" t="s">
        <v>1530</v>
      </c>
      <c r="B11782" t="s">
        <v>2105</v>
      </c>
      <c r="C11782">
        <f>_xlfn.XLOOKUP(B11782,[2]itemList_221219!$B:$B,[2]itemList_221219!$A:$A)</f>
        <v>305000</v>
      </c>
      <c r="D11782">
        <v>30</v>
      </c>
      <c r="E11782">
        <v>10</v>
      </c>
      <c r="F11782">
        <v>0</v>
      </c>
      <c r="G11782" t="s">
        <v>19</v>
      </c>
      <c r="H11782" t="s">
        <v>999</v>
      </c>
      <c r="I11782">
        <v>4</v>
      </c>
      <c r="J11782" t="s">
        <v>2107</v>
      </c>
      <c r="K11782">
        <v>2088</v>
      </c>
      <c r="L11782">
        <v>0.20880000000000001</v>
      </c>
      <c r="M11782">
        <f>_xlfn.XLOOKUP(_xlfn.TEXTJOIN("|",0,D11782,G11782,H11782,I11782),[3]방어구각인!$N$370:$N$1000,[3]방어구각인!$M$370:$M$1000)</f>
        <v>0.2</v>
      </c>
      <c r="N11782">
        <v>4.4000000000000004</v>
      </c>
    </row>
    <row r="11783" spans="1:14" x14ac:dyDescent="0.3">
      <c r="A11783" t="s">
        <v>1530</v>
      </c>
      <c r="B11783" t="s">
        <v>2105</v>
      </c>
      <c r="C11783">
        <f>_xlfn.XLOOKUP(B11783,[2]itemList_221219!$B:$B,[2]itemList_221219!$A:$A)</f>
        <v>305000</v>
      </c>
      <c r="D11783">
        <v>30</v>
      </c>
      <c r="E11783">
        <v>10</v>
      </c>
      <c r="F11783">
        <v>0</v>
      </c>
      <c r="G11783" t="s">
        <v>19</v>
      </c>
      <c r="H11783" t="s">
        <v>999</v>
      </c>
      <c r="I11783">
        <v>5</v>
      </c>
      <c r="J11783" t="s">
        <v>2108</v>
      </c>
      <c r="K11783">
        <v>2100</v>
      </c>
      <c r="L11783">
        <v>0.21</v>
      </c>
      <c r="M11783">
        <f>_xlfn.XLOOKUP(_xlfn.TEXTJOIN("|",0,D11783,G11783,H11783,I11783),[3]방어구각인!$N$370:$N$1000,[3]방어구각인!$M$370:$M$1000)</f>
        <v>0.2</v>
      </c>
      <c r="N11783">
        <v>5</v>
      </c>
    </row>
    <row r="11784" spans="1:14" x14ac:dyDescent="0.3">
      <c r="A11784" t="s">
        <v>1530</v>
      </c>
      <c r="B11784" t="s">
        <v>2105</v>
      </c>
      <c r="C11784">
        <f>_xlfn.XLOOKUP(B11784,[2]itemList_221219!$B:$B,[2]itemList_221219!$A:$A)</f>
        <v>305000</v>
      </c>
      <c r="D11784">
        <v>30</v>
      </c>
      <c r="E11784">
        <v>10</v>
      </c>
      <c r="F11784">
        <v>2</v>
      </c>
      <c r="G11784" t="s">
        <v>964</v>
      </c>
      <c r="H11784" t="s">
        <v>999</v>
      </c>
      <c r="I11784">
        <v>1</v>
      </c>
      <c r="J11784" t="s">
        <v>1789</v>
      </c>
      <c r="K11784">
        <v>6188</v>
      </c>
      <c r="L11784">
        <v>0.61880000000000002</v>
      </c>
      <c r="M11784">
        <f>_xlfn.XLOOKUP(_xlfn.TEXTJOIN("|",0,D11784,G11784,H11784,I11784),[3]방어구각인!$N$370:$N$1000,[3]방어구각인!$M$370:$M$1000)</f>
        <v>0.6</v>
      </c>
      <c r="N11784">
        <v>3.1333000000000002</v>
      </c>
    </row>
    <row r="11785" spans="1:14" x14ac:dyDescent="0.3">
      <c r="A11785" t="s">
        <v>1530</v>
      </c>
      <c r="B11785" t="s">
        <v>2105</v>
      </c>
      <c r="C11785">
        <f>_xlfn.XLOOKUP(B11785,[2]itemList_221219!$B:$B,[2]itemList_221219!$A:$A)</f>
        <v>305000</v>
      </c>
      <c r="D11785">
        <v>30</v>
      </c>
      <c r="E11785">
        <v>10</v>
      </c>
      <c r="F11785">
        <v>2</v>
      </c>
      <c r="G11785" t="s">
        <v>964</v>
      </c>
      <c r="H11785" t="s">
        <v>999</v>
      </c>
      <c r="I11785">
        <v>2</v>
      </c>
      <c r="J11785" t="s">
        <v>1819</v>
      </c>
      <c r="K11785">
        <v>6085</v>
      </c>
      <c r="L11785">
        <v>0.60850000000000004</v>
      </c>
      <c r="M11785">
        <f>_xlfn.XLOOKUP(_xlfn.TEXTJOIN("|",0,D11785,G11785,H11785,I11785),[3]방어구각인!$N$370:$N$1000,[3]방어구각인!$M$370:$M$1000)</f>
        <v>0.6</v>
      </c>
      <c r="N11785">
        <v>1.4167000000000001</v>
      </c>
    </row>
    <row r="11786" spans="1:14" x14ac:dyDescent="0.3">
      <c r="A11786" t="s">
        <v>1530</v>
      </c>
      <c r="B11786" t="s">
        <v>2105</v>
      </c>
      <c r="C11786">
        <f>_xlfn.XLOOKUP(B11786,[2]itemList_221219!$B:$B,[2]itemList_221219!$A:$A)</f>
        <v>305000</v>
      </c>
      <c r="D11786">
        <v>30</v>
      </c>
      <c r="E11786">
        <v>10</v>
      </c>
      <c r="F11786">
        <v>2</v>
      </c>
      <c r="G11786" t="s">
        <v>964</v>
      </c>
      <c r="H11786" t="s">
        <v>999</v>
      </c>
      <c r="I11786">
        <v>3</v>
      </c>
      <c r="J11786" t="s">
        <v>2109</v>
      </c>
      <c r="K11786">
        <v>5954</v>
      </c>
      <c r="L11786">
        <v>0.59540000000000004</v>
      </c>
      <c r="M11786">
        <f>_xlfn.XLOOKUP(_xlfn.TEXTJOIN("|",0,D11786,G11786,H11786,I11786),[3]방어구각인!$N$370:$N$1000,[3]방어구각인!$M$370:$M$1000)</f>
        <v>0.6</v>
      </c>
      <c r="N11786">
        <v>0.76670000000000005</v>
      </c>
    </row>
    <row r="11787" spans="1:14" x14ac:dyDescent="0.3">
      <c r="A11787" t="s">
        <v>1530</v>
      </c>
      <c r="B11787" t="s">
        <v>2105</v>
      </c>
      <c r="C11787">
        <f>_xlfn.XLOOKUP(B11787,[2]itemList_221219!$B:$B,[2]itemList_221219!$A:$A)</f>
        <v>305000</v>
      </c>
      <c r="D11787">
        <v>30</v>
      </c>
      <c r="E11787">
        <v>10</v>
      </c>
      <c r="F11787">
        <v>2</v>
      </c>
      <c r="G11787" t="s">
        <v>964</v>
      </c>
      <c r="H11787" t="s">
        <v>999</v>
      </c>
      <c r="I11787">
        <v>4</v>
      </c>
      <c r="J11787" t="s">
        <v>2110</v>
      </c>
      <c r="K11787">
        <v>5993</v>
      </c>
      <c r="L11787">
        <v>0.59930000000000005</v>
      </c>
      <c r="M11787">
        <f>_xlfn.XLOOKUP(_xlfn.TEXTJOIN("|",0,D11787,G11787,H11787,I11787),[3]방어구각인!$N$370:$N$1000,[3]방어구각인!$M$370:$M$1000)</f>
        <v>0.6</v>
      </c>
      <c r="N11787">
        <v>0.1167</v>
      </c>
    </row>
    <row r="11788" spans="1:14" x14ac:dyDescent="0.3">
      <c r="A11788" t="s">
        <v>1530</v>
      </c>
      <c r="B11788" t="s">
        <v>2105</v>
      </c>
      <c r="C11788">
        <f>_xlfn.XLOOKUP(B11788,[2]itemList_221219!$B:$B,[2]itemList_221219!$A:$A)</f>
        <v>305000</v>
      </c>
      <c r="D11788">
        <v>30</v>
      </c>
      <c r="E11788">
        <v>10</v>
      </c>
      <c r="F11788">
        <v>2</v>
      </c>
      <c r="G11788" t="s">
        <v>964</v>
      </c>
      <c r="H11788" t="s">
        <v>999</v>
      </c>
      <c r="I11788">
        <v>5</v>
      </c>
      <c r="J11788" t="s">
        <v>2111</v>
      </c>
      <c r="K11788">
        <v>6042</v>
      </c>
      <c r="L11788">
        <v>0.60419999999999996</v>
      </c>
      <c r="M11788">
        <f>_xlfn.XLOOKUP(_xlfn.TEXTJOIN("|",0,D11788,G11788,H11788,I11788),[3]방어구각인!$N$370:$N$1000,[3]방어구각인!$M$370:$M$1000)</f>
        <v>0.6</v>
      </c>
      <c r="N11788">
        <v>0.7</v>
      </c>
    </row>
    <row r="11789" spans="1:14" x14ac:dyDescent="0.3">
      <c r="A11789" t="s">
        <v>1530</v>
      </c>
      <c r="B11789" t="s">
        <v>2105</v>
      </c>
      <c r="C11789">
        <f>_xlfn.XLOOKUP(B11789,[2]itemList_221219!$B:$B,[2]itemList_221219!$A:$A)</f>
        <v>305000</v>
      </c>
      <c r="D11789">
        <v>30</v>
      </c>
      <c r="E11789">
        <v>10</v>
      </c>
      <c r="F11789">
        <v>3</v>
      </c>
      <c r="G11789" t="s">
        <v>965</v>
      </c>
      <c r="H11789" t="s">
        <v>999</v>
      </c>
      <c r="I11789">
        <v>1</v>
      </c>
      <c r="J11789" t="s">
        <v>1790</v>
      </c>
      <c r="K11789">
        <v>6019</v>
      </c>
      <c r="L11789">
        <v>0.60189999999999999</v>
      </c>
      <c r="M11789">
        <f>_xlfn.XLOOKUP(_xlfn.TEXTJOIN("|",0,D11789,G11789,H11789,I11789),[3]방어구각인!$N$370:$N$1000,[3]방어구각인!$M$370:$M$1000)</f>
        <v>0.6</v>
      </c>
      <c r="N11789">
        <v>0.31669999999999998</v>
      </c>
    </row>
    <row r="11790" spans="1:14" x14ac:dyDescent="0.3">
      <c r="A11790" t="s">
        <v>1530</v>
      </c>
      <c r="B11790" t="s">
        <v>2105</v>
      </c>
      <c r="C11790">
        <f>_xlfn.XLOOKUP(B11790,[2]itemList_221219!$B:$B,[2]itemList_221219!$A:$A)</f>
        <v>305000</v>
      </c>
      <c r="D11790">
        <v>30</v>
      </c>
      <c r="E11790">
        <v>10</v>
      </c>
      <c r="F11790">
        <v>3</v>
      </c>
      <c r="G11790" t="s">
        <v>965</v>
      </c>
      <c r="H11790" t="s">
        <v>999</v>
      </c>
      <c r="I11790">
        <v>2</v>
      </c>
      <c r="J11790" t="s">
        <v>1820</v>
      </c>
      <c r="K11790">
        <v>5860</v>
      </c>
      <c r="L11790">
        <v>0.58599999999999997</v>
      </c>
      <c r="M11790">
        <f>_xlfn.XLOOKUP(_xlfn.TEXTJOIN("|",0,D11790,G11790,H11790,I11790),[3]방어구각인!$N$370:$N$1000,[3]방어구각인!$M$370:$M$1000)</f>
        <v>0.6</v>
      </c>
      <c r="N11790">
        <v>2.3332999999999999</v>
      </c>
    </row>
    <row r="11791" spans="1:14" x14ac:dyDescent="0.3">
      <c r="A11791" t="s">
        <v>1530</v>
      </c>
      <c r="B11791" t="s">
        <v>2105</v>
      </c>
      <c r="C11791">
        <f>_xlfn.XLOOKUP(B11791,[2]itemList_221219!$B:$B,[2]itemList_221219!$A:$A)</f>
        <v>305000</v>
      </c>
      <c r="D11791">
        <v>30</v>
      </c>
      <c r="E11791">
        <v>10</v>
      </c>
      <c r="F11791">
        <v>3</v>
      </c>
      <c r="G11791" t="s">
        <v>965</v>
      </c>
      <c r="H11791" t="s">
        <v>999</v>
      </c>
      <c r="I11791">
        <v>3</v>
      </c>
      <c r="J11791" t="s">
        <v>2112</v>
      </c>
      <c r="K11791">
        <v>6044</v>
      </c>
      <c r="L11791">
        <v>0.60440000000000005</v>
      </c>
      <c r="M11791">
        <f>_xlfn.XLOOKUP(_xlfn.TEXTJOIN("|",0,D11791,G11791,H11791,I11791),[3]방어구각인!$N$370:$N$1000,[3]방어구각인!$M$370:$M$1000)</f>
        <v>0.6</v>
      </c>
      <c r="N11791">
        <v>0.73329999999999995</v>
      </c>
    </row>
    <row r="11792" spans="1:14" x14ac:dyDescent="0.3">
      <c r="A11792" t="s">
        <v>1530</v>
      </c>
      <c r="B11792" t="s">
        <v>2105</v>
      </c>
      <c r="C11792">
        <f>_xlfn.XLOOKUP(B11792,[2]itemList_221219!$B:$B,[2]itemList_221219!$A:$A)</f>
        <v>305000</v>
      </c>
      <c r="D11792">
        <v>30</v>
      </c>
      <c r="E11792">
        <v>10</v>
      </c>
      <c r="F11792">
        <v>3</v>
      </c>
      <c r="G11792" t="s">
        <v>965</v>
      </c>
      <c r="H11792" t="s">
        <v>999</v>
      </c>
      <c r="I11792">
        <v>4</v>
      </c>
      <c r="J11792" t="s">
        <v>2113</v>
      </c>
      <c r="K11792">
        <v>6145</v>
      </c>
      <c r="L11792">
        <v>0.61450000000000005</v>
      </c>
      <c r="M11792">
        <f>_xlfn.XLOOKUP(_xlfn.TEXTJOIN("|",0,D11792,G11792,H11792,I11792),[3]방어구각인!$N$370:$N$1000,[3]방어구각인!$M$370:$M$1000)</f>
        <v>0.6</v>
      </c>
      <c r="N11792">
        <v>2.4167000000000001</v>
      </c>
    </row>
    <row r="11793" spans="1:14" x14ac:dyDescent="0.3">
      <c r="A11793" t="s">
        <v>1530</v>
      </c>
      <c r="B11793" t="s">
        <v>2105</v>
      </c>
      <c r="C11793">
        <f>_xlfn.XLOOKUP(B11793,[2]itemList_221219!$B:$B,[2]itemList_221219!$A:$A)</f>
        <v>305000</v>
      </c>
      <c r="D11793">
        <v>30</v>
      </c>
      <c r="E11793">
        <v>10</v>
      </c>
      <c r="F11793">
        <v>3</v>
      </c>
      <c r="G11793" t="s">
        <v>965</v>
      </c>
      <c r="H11793" t="s">
        <v>999</v>
      </c>
      <c r="I11793">
        <v>5</v>
      </c>
      <c r="J11793" t="s">
        <v>2114</v>
      </c>
      <c r="K11793">
        <v>5982</v>
      </c>
      <c r="L11793">
        <v>0.59819999999999995</v>
      </c>
      <c r="M11793">
        <f>_xlfn.XLOOKUP(_xlfn.TEXTJOIN("|",0,D11793,G11793,H11793,I11793),[3]방어구각인!$N$370:$N$1000,[3]방어구각인!$M$370:$M$1000)</f>
        <v>0.6</v>
      </c>
      <c r="N11793">
        <v>0.3</v>
      </c>
    </row>
    <row r="11794" spans="1:14" x14ac:dyDescent="0.3">
      <c r="A11794" t="s">
        <v>1530</v>
      </c>
      <c r="B11794" t="s">
        <v>2105</v>
      </c>
      <c r="C11794">
        <f>_xlfn.XLOOKUP(B11794,[2]itemList_221219!$B:$B,[2]itemList_221219!$A:$A)</f>
        <v>305000</v>
      </c>
      <c r="D11794">
        <v>30</v>
      </c>
      <c r="E11794">
        <v>10</v>
      </c>
      <c r="F11794">
        <v>4</v>
      </c>
      <c r="G11794" t="s">
        <v>47</v>
      </c>
      <c r="H11794" t="s">
        <v>999</v>
      </c>
      <c r="I11794">
        <v>1</v>
      </c>
      <c r="J11794" t="s">
        <v>1791</v>
      </c>
      <c r="K11794">
        <v>5972</v>
      </c>
      <c r="L11794">
        <v>0.59719999999999995</v>
      </c>
      <c r="M11794">
        <f>_xlfn.XLOOKUP(_xlfn.TEXTJOIN("|",0,D11794,G11794,H11794,I11794),[3]방어구각인!$N$370:$N$1000,[3]방어구각인!$M$370:$M$1000)</f>
        <v>0.6</v>
      </c>
      <c r="N11794">
        <v>0.4667</v>
      </c>
    </row>
    <row r="11795" spans="1:14" x14ac:dyDescent="0.3">
      <c r="A11795" t="s">
        <v>1530</v>
      </c>
      <c r="B11795" t="s">
        <v>2105</v>
      </c>
      <c r="C11795">
        <f>_xlfn.XLOOKUP(B11795,[2]itemList_221219!$B:$B,[2]itemList_221219!$A:$A)</f>
        <v>305000</v>
      </c>
      <c r="D11795">
        <v>30</v>
      </c>
      <c r="E11795">
        <v>10</v>
      </c>
      <c r="F11795">
        <v>4</v>
      </c>
      <c r="G11795" t="s">
        <v>47</v>
      </c>
      <c r="H11795" t="s">
        <v>999</v>
      </c>
      <c r="I11795">
        <v>2</v>
      </c>
      <c r="J11795" t="s">
        <v>1821</v>
      </c>
      <c r="K11795">
        <v>6017</v>
      </c>
      <c r="L11795">
        <v>0.60170000000000001</v>
      </c>
      <c r="M11795">
        <f>_xlfn.XLOOKUP(_xlfn.TEXTJOIN("|",0,D11795,G11795,H11795,I11795),[3]방어구각인!$N$370:$N$1000,[3]방어구각인!$M$370:$M$1000)</f>
        <v>0.6</v>
      </c>
      <c r="N11795">
        <v>0.2833</v>
      </c>
    </row>
    <row r="11796" spans="1:14" x14ac:dyDescent="0.3">
      <c r="A11796" t="s">
        <v>1530</v>
      </c>
      <c r="B11796" t="s">
        <v>2105</v>
      </c>
      <c r="C11796">
        <f>_xlfn.XLOOKUP(B11796,[2]itemList_221219!$B:$B,[2]itemList_221219!$A:$A)</f>
        <v>305000</v>
      </c>
      <c r="D11796">
        <v>30</v>
      </c>
      <c r="E11796">
        <v>10</v>
      </c>
      <c r="F11796">
        <v>4</v>
      </c>
      <c r="G11796" t="s">
        <v>47</v>
      </c>
      <c r="H11796" t="s">
        <v>999</v>
      </c>
      <c r="I11796">
        <v>3</v>
      </c>
      <c r="J11796" t="s">
        <v>2115</v>
      </c>
      <c r="K11796">
        <v>5975</v>
      </c>
      <c r="L11796">
        <v>0.59750000000000003</v>
      </c>
      <c r="M11796">
        <f>_xlfn.XLOOKUP(_xlfn.TEXTJOIN("|",0,D11796,G11796,H11796,I11796),[3]방어구각인!$N$370:$N$1000,[3]방어구각인!$M$370:$M$1000)</f>
        <v>0.6</v>
      </c>
      <c r="N11796">
        <v>0.41670000000000001</v>
      </c>
    </row>
    <row r="11797" spans="1:14" x14ac:dyDescent="0.3">
      <c r="A11797" t="s">
        <v>1530</v>
      </c>
      <c r="B11797" t="s">
        <v>2105</v>
      </c>
      <c r="C11797">
        <f>_xlfn.XLOOKUP(B11797,[2]itemList_221219!$B:$B,[2]itemList_221219!$A:$A)</f>
        <v>305000</v>
      </c>
      <c r="D11797">
        <v>30</v>
      </c>
      <c r="E11797">
        <v>10</v>
      </c>
      <c r="F11797">
        <v>4</v>
      </c>
      <c r="G11797" t="s">
        <v>47</v>
      </c>
      <c r="H11797" t="s">
        <v>999</v>
      </c>
      <c r="I11797">
        <v>4</v>
      </c>
      <c r="J11797" t="s">
        <v>2116</v>
      </c>
      <c r="K11797">
        <v>5909</v>
      </c>
      <c r="L11797">
        <v>0.59089999999999998</v>
      </c>
      <c r="M11797">
        <f>_xlfn.XLOOKUP(_xlfn.TEXTJOIN("|",0,D11797,G11797,H11797,I11797),[3]방어구각인!$N$370:$N$1000,[3]방어구각인!$M$370:$M$1000)</f>
        <v>0.6</v>
      </c>
      <c r="N11797">
        <v>1.5166999999999999</v>
      </c>
    </row>
    <row r="11798" spans="1:14" x14ac:dyDescent="0.3">
      <c r="A11798" t="s">
        <v>1530</v>
      </c>
      <c r="B11798" t="s">
        <v>2105</v>
      </c>
      <c r="C11798">
        <f>_xlfn.XLOOKUP(B11798,[2]itemList_221219!$B:$B,[2]itemList_221219!$A:$A)</f>
        <v>305000</v>
      </c>
      <c r="D11798">
        <v>30</v>
      </c>
      <c r="E11798">
        <v>10</v>
      </c>
      <c r="F11798">
        <v>4</v>
      </c>
      <c r="G11798" t="s">
        <v>47</v>
      </c>
      <c r="H11798" t="s">
        <v>999</v>
      </c>
      <c r="I11798">
        <v>5</v>
      </c>
      <c r="J11798" t="s">
        <v>2117</v>
      </c>
      <c r="K11798">
        <v>5896</v>
      </c>
      <c r="L11798">
        <v>0.58960000000000001</v>
      </c>
      <c r="M11798">
        <f>_xlfn.XLOOKUP(_xlfn.TEXTJOIN("|",0,D11798,G11798,H11798,I11798),[3]방어구각인!$N$370:$N$1000,[3]방어구각인!$M$370:$M$1000)</f>
        <v>0.6</v>
      </c>
      <c r="N11798">
        <v>1.7333000000000001</v>
      </c>
    </row>
    <row r="11799" spans="1:14" x14ac:dyDescent="0.3">
      <c r="A11799" t="s">
        <v>1530</v>
      </c>
      <c r="B11799" t="s">
        <v>2105</v>
      </c>
      <c r="C11799">
        <f>_xlfn.XLOOKUP(B11799,[2]itemList_221219!$B:$B,[2]itemList_221219!$A:$A)</f>
        <v>305000</v>
      </c>
      <c r="D11799">
        <v>30</v>
      </c>
      <c r="E11799">
        <v>10</v>
      </c>
      <c r="F11799">
        <v>5</v>
      </c>
      <c r="G11799" t="s">
        <v>966</v>
      </c>
      <c r="H11799" t="s">
        <v>999</v>
      </c>
      <c r="I11799">
        <v>1</v>
      </c>
      <c r="J11799" t="s">
        <v>1792</v>
      </c>
      <c r="K11799">
        <v>5993</v>
      </c>
      <c r="L11799">
        <v>0.59930000000000005</v>
      </c>
      <c r="M11799">
        <f>_xlfn.XLOOKUP(_xlfn.TEXTJOIN("|",0,D11799,G11799,H11799,I11799),[3]방어구각인!$N$370:$N$1000,[3]방어구각인!$M$370:$M$1000)</f>
        <v>0.6</v>
      </c>
      <c r="N11799">
        <v>0.1167</v>
      </c>
    </row>
    <row r="11800" spans="1:14" x14ac:dyDescent="0.3">
      <c r="A11800" t="s">
        <v>1530</v>
      </c>
      <c r="B11800" t="s">
        <v>2105</v>
      </c>
      <c r="C11800">
        <f>_xlfn.XLOOKUP(B11800,[2]itemList_221219!$B:$B,[2]itemList_221219!$A:$A)</f>
        <v>305000</v>
      </c>
      <c r="D11800">
        <v>30</v>
      </c>
      <c r="E11800">
        <v>10</v>
      </c>
      <c r="F11800">
        <v>5</v>
      </c>
      <c r="G11800" t="s">
        <v>966</v>
      </c>
      <c r="H11800" t="s">
        <v>999</v>
      </c>
      <c r="I11800">
        <v>2</v>
      </c>
      <c r="J11800" t="s">
        <v>1822</v>
      </c>
      <c r="K11800">
        <v>5985</v>
      </c>
      <c r="L11800">
        <v>0.59850000000000003</v>
      </c>
      <c r="M11800">
        <f>_xlfn.XLOOKUP(_xlfn.TEXTJOIN("|",0,D11800,G11800,H11800,I11800),[3]방어구각인!$N$370:$N$1000,[3]방어구각인!$M$370:$M$1000)</f>
        <v>0.6</v>
      </c>
      <c r="N11800">
        <v>0.25</v>
      </c>
    </row>
    <row r="11801" spans="1:14" x14ac:dyDescent="0.3">
      <c r="A11801" t="s">
        <v>1530</v>
      </c>
      <c r="B11801" t="s">
        <v>2105</v>
      </c>
      <c r="C11801">
        <f>_xlfn.XLOOKUP(B11801,[2]itemList_221219!$B:$B,[2]itemList_221219!$A:$A)</f>
        <v>305000</v>
      </c>
      <c r="D11801">
        <v>30</v>
      </c>
      <c r="E11801">
        <v>10</v>
      </c>
      <c r="F11801">
        <v>5</v>
      </c>
      <c r="G11801" t="s">
        <v>966</v>
      </c>
      <c r="H11801" t="s">
        <v>999</v>
      </c>
      <c r="I11801">
        <v>3</v>
      </c>
      <c r="J11801" t="s">
        <v>2118</v>
      </c>
      <c r="K11801">
        <v>6178</v>
      </c>
      <c r="L11801">
        <v>0.61780000000000002</v>
      </c>
      <c r="M11801">
        <f>_xlfn.XLOOKUP(_xlfn.TEXTJOIN("|",0,D11801,G11801,H11801,I11801),[3]방어구각인!$N$370:$N$1000,[3]방어구각인!$M$370:$M$1000)</f>
        <v>0.6</v>
      </c>
      <c r="N11801">
        <v>2.9666999999999999</v>
      </c>
    </row>
    <row r="11802" spans="1:14" x14ac:dyDescent="0.3">
      <c r="A11802" t="s">
        <v>1530</v>
      </c>
      <c r="B11802" t="s">
        <v>2105</v>
      </c>
      <c r="C11802">
        <f>_xlfn.XLOOKUP(B11802,[2]itemList_221219!$B:$B,[2]itemList_221219!$A:$A)</f>
        <v>305000</v>
      </c>
      <c r="D11802">
        <v>30</v>
      </c>
      <c r="E11802">
        <v>10</v>
      </c>
      <c r="F11802">
        <v>5</v>
      </c>
      <c r="G11802" t="s">
        <v>966</v>
      </c>
      <c r="H11802" t="s">
        <v>999</v>
      </c>
      <c r="I11802">
        <v>4</v>
      </c>
      <c r="J11802" t="s">
        <v>2119</v>
      </c>
      <c r="K11802">
        <v>6018</v>
      </c>
      <c r="L11802">
        <v>0.6018</v>
      </c>
      <c r="M11802">
        <f>_xlfn.XLOOKUP(_xlfn.TEXTJOIN("|",0,D11802,G11802,H11802,I11802),[3]방어구각인!$N$370:$N$1000,[3]방어구각인!$M$370:$M$1000)</f>
        <v>0.6</v>
      </c>
      <c r="N11802">
        <v>0.3</v>
      </c>
    </row>
    <row r="11803" spans="1:14" x14ac:dyDescent="0.3">
      <c r="A11803" t="s">
        <v>1530</v>
      </c>
      <c r="B11803" t="s">
        <v>2105</v>
      </c>
      <c r="C11803">
        <f>_xlfn.XLOOKUP(B11803,[2]itemList_221219!$B:$B,[2]itemList_221219!$A:$A)</f>
        <v>305000</v>
      </c>
      <c r="D11803">
        <v>30</v>
      </c>
      <c r="E11803">
        <v>10</v>
      </c>
      <c r="F11803">
        <v>5</v>
      </c>
      <c r="G11803" t="s">
        <v>966</v>
      </c>
      <c r="H11803" t="s">
        <v>999</v>
      </c>
      <c r="I11803">
        <v>5</v>
      </c>
      <c r="J11803" t="s">
        <v>2120</v>
      </c>
      <c r="K11803">
        <v>5930</v>
      </c>
      <c r="L11803">
        <v>0.59299999999999997</v>
      </c>
      <c r="M11803">
        <f>_xlfn.XLOOKUP(_xlfn.TEXTJOIN("|",0,D11803,G11803,H11803,I11803),[3]방어구각인!$N$370:$N$1000,[3]방어구각인!$M$370:$M$1000)</f>
        <v>0.6</v>
      </c>
      <c r="N11803">
        <v>1.1667000000000001</v>
      </c>
    </row>
    <row r="11804" spans="1:14" x14ac:dyDescent="0.3">
      <c r="A11804" t="s">
        <v>1530</v>
      </c>
      <c r="B11804" t="s">
        <v>2105</v>
      </c>
      <c r="C11804">
        <f>_xlfn.XLOOKUP(B11804,[2]itemList_221219!$B:$B,[2]itemList_221219!$A:$A)</f>
        <v>305000</v>
      </c>
      <c r="D11804">
        <v>30</v>
      </c>
      <c r="E11804">
        <v>11</v>
      </c>
      <c r="F11804">
        <v>0</v>
      </c>
      <c r="G11804" t="s">
        <v>19</v>
      </c>
      <c r="H11804" t="s">
        <v>1000</v>
      </c>
      <c r="I11804">
        <v>1</v>
      </c>
      <c r="J11804" t="s">
        <v>1793</v>
      </c>
      <c r="K11804">
        <v>2027</v>
      </c>
      <c r="L11804">
        <v>0.20269999999999999</v>
      </c>
      <c r="M11804">
        <f>_xlfn.XLOOKUP(_xlfn.TEXTJOIN("|",0,D11804,G11804,H11804,I11804),[3]방어구각인!$N$370:$N$1000,[3]방어구각인!$M$370:$M$1000)</f>
        <v>0.2</v>
      </c>
      <c r="N11804">
        <v>1.35</v>
      </c>
    </row>
    <row r="11805" spans="1:14" x14ac:dyDescent="0.3">
      <c r="A11805" t="s">
        <v>1530</v>
      </c>
      <c r="B11805" t="s">
        <v>2105</v>
      </c>
      <c r="C11805">
        <f>_xlfn.XLOOKUP(B11805,[2]itemList_221219!$B:$B,[2]itemList_221219!$A:$A)</f>
        <v>305000</v>
      </c>
      <c r="D11805">
        <v>30</v>
      </c>
      <c r="E11805">
        <v>11</v>
      </c>
      <c r="F11805">
        <v>0</v>
      </c>
      <c r="G11805" t="s">
        <v>19</v>
      </c>
      <c r="H11805" t="s">
        <v>1000</v>
      </c>
      <c r="I11805">
        <v>2</v>
      </c>
      <c r="J11805" t="s">
        <v>1823</v>
      </c>
      <c r="K11805">
        <v>1971</v>
      </c>
      <c r="L11805">
        <v>0.1971</v>
      </c>
      <c r="M11805">
        <f>_xlfn.XLOOKUP(_xlfn.TEXTJOIN("|",0,D11805,G11805,H11805,I11805),[3]방어구각인!$N$370:$N$1000,[3]방어구각인!$M$370:$M$1000)</f>
        <v>0.2</v>
      </c>
      <c r="N11805">
        <v>1.45</v>
      </c>
    </row>
    <row r="11806" spans="1:14" x14ac:dyDescent="0.3">
      <c r="A11806" t="s">
        <v>1530</v>
      </c>
      <c r="B11806" t="s">
        <v>2105</v>
      </c>
      <c r="C11806">
        <f>_xlfn.XLOOKUP(B11806,[2]itemList_221219!$B:$B,[2]itemList_221219!$A:$A)</f>
        <v>305000</v>
      </c>
      <c r="D11806">
        <v>30</v>
      </c>
      <c r="E11806">
        <v>11</v>
      </c>
      <c r="F11806">
        <v>0</v>
      </c>
      <c r="G11806" t="s">
        <v>19</v>
      </c>
      <c r="H11806" t="s">
        <v>1000</v>
      </c>
      <c r="I11806">
        <v>3</v>
      </c>
      <c r="J11806" t="s">
        <v>2121</v>
      </c>
      <c r="K11806">
        <v>1959</v>
      </c>
      <c r="L11806">
        <v>0.19589999999999999</v>
      </c>
      <c r="M11806">
        <f>_xlfn.XLOOKUP(_xlfn.TEXTJOIN("|",0,D11806,G11806,H11806,I11806),[3]방어구각인!$N$370:$N$1000,[3]방어구각인!$M$370:$M$1000)</f>
        <v>0.2</v>
      </c>
      <c r="N11806">
        <v>2.0499999999999998</v>
      </c>
    </row>
    <row r="11807" spans="1:14" x14ac:dyDescent="0.3">
      <c r="A11807" t="s">
        <v>1530</v>
      </c>
      <c r="B11807" t="s">
        <v>2105</v>
      </c>
      <c r="C11807">
        <f>_xlfn.XLOOKUP(B11807,[2]itemList_221219!$B:$B,[2]itemList_221219!$A:$A)</f>
        <v>305000</v>
      </c>
      <c r="D11807">
        <v>30</v>
      </c>
      <c r="E11807">
        <v>11</v>
      </c>
      <c r="F11807">
        <v>0</v>
      </c>
      <c r="G11807" t="s">
        <v>19</v>
      </c>
      <c r="H11807" t="s">
        <v>1000</v>
      </c>
      <c r="I11807">
        <v>4</v>
      </c>
      <c r="J11807" t="s">
        <v>2122</v>
      </c>
      <c r="K11807">
        <v>1976</v>
      </c>
      <c r="L11807">
        <v>0.1976</v>
      </c>
      <c r="M11807">
        <f>_xlfn.XLOOKUP(_xlfn.TEXTJOIN("|",0,D11807,G11807,H11807,I11807),[3]방어구각인!$N$370:$N$1000,[3]방어구각인!$M$370:$M$1000)</f>
        <v>0.2</v>
      </c>
      <c r="N11807">
        <v>1.2</v>
      </c>
    </row>
    <row r="11808" spans="1:14" x14ac:dyDescent="0.3">
      <c r="A11808" t="s">
        <v>1530</v>
      </c>
      <c r="B11808" t="s">
        <v>2105</v>
      </c>
      <c r="C11808">
        <f>_xlfn.XLOOKUP(B11808,[2]itemList_221219!$B:$B,[2]itemList_221219!$A:$A)</f>
        <v>305000</v>
      </c>
      <c r="D11808">
        <v>30</v>
      </c>
      <c r="E11808">
        <v>11</v>
      </c>
      <c r="F11808">
        <v>0</v>
      </c>
      <c r="G11808" t="s">
        <v>19</v>
      </c>
      <c r="H11808" t="s">
        <v>1000</v>
      </c>
      <c r="I11808">
        <v>5</v>
      </c>
      <c r="J11808" t="s">
        <v>2123</v>
      </c>
      <c r="K11808">
        <v>1986</v>
      </c>
      <c r="L11808">
        <v>0.1986</v>
      </c>
      <c r="M11808">
        <f>_xlfn.XLOOKUP(_xlfn.TEXTJOIN("|",0,D11808,G11808,H11808,I11808),[3]방어구각인!$N$370:$N$1000,[3]방어구각인!$M$370:$M$1000)</f>
        <v>0.2</v>
      </c>
      <c r="N11808">
        <v>0.7</v>
      </c>
    </row>
    <row r="11809" spans="1:14" x14ac:dyDescent="0.3">
      <c r="A11809" t="s">
        <v>1530</v>
      </c>
      <c r="B11809" t="s">
        <v>2105</v>
      </c>
      <c r="C11809">
        <f>_xlfn.XLOOKUP(B11809,[2]itemList_221219!$B:$B,[2]itemList_221219!$A:$A)</f>
        <v>305000</v>
      </c>
      <c r="D11809">
        <v>30</v>
      </c>
      <c r="E11809">
        <v>11</v>
      </c>
      <c r="F11809">
        <v>2</v>
      </c>
      <c r="G11809" t="s">
        <v>964</v>
      </c>
      <c r="H11809" t="s">
        <v>1000</v>
      </c>
      <c r="I11809">
        <v>1</v>
      </c>
      <c r="J11809" t="s">
        <v>1794</v>
      </c>
      <c r="K11809">
        <v>6025</v>
      </c>
      <c r="L11809">
        <v>0.60250000000000004</v>
      </c>
      <c r="M11809">
        <f>_xlfn.XLOOKUP(_xlfn.TEXTJOIN("|",0,D11809,G11809,H11809,I11809),[3]방어구각인!$N$370:$N$1000,[3]방어구각인!$M$370:$M$1000)</f>
        <v>0.6</v>
      </c>
      <c r="N11809">
        <v>0.41670000000000001</v>
      </c>
    </row>
    <row r="11810" spans="1:14" x14ac:dyDescent="0.3">
      <c r="A11810" t="s">
        <v>1530</v>
      </c>
      <c r="B11810" t="s">
        <v>2105</v>
      </c>
      <c r="C11810">
        <f>_xlfn.XLOOKUP(B11810,[2]itemList_221219!$B:$B,[2]itemList_221219!$A:$A)</f>
        <v>305000</v>
      </c>
      <c r="D11810">
        <v>30</v>
      </c>
      <c r="E11810">
        <v>11</v>
      </c>
      <c r="F11810">
        <v>2</v>
      </c>
      <c r="G11810" t="s">
        <v>964</v>
      </c>
      <c r="H11810" t="s">
        <v>1000</v>
      </c>
      <c r="I11810">
        <v>2</v>
      </c>
      <c r="J11810" t="s">
        <v>1824</v>
      </c>
      <c r="K11810">
        <v>6076</v>
      </c>
      <c r="L11810">
        <v>0.60760000000000003</v>
      </c>
      <c r="M11810">
        <f>_xlfn.XLOOKUP(_xlfn.TEXTJOIN("|",0,D11810,G11810,H11810,I11810),[3]방어구각인!$N$370:$N$1000,[3]방어구각인!$M$370:$M$1000)</f>
        <v>0.6</v>
      </c>
      <c r="N11810">
        <v>1.2666999999999999</v>
      </c>
    </row>
    <row r="11811" spans="1:14" x14ac:dyDescent="0.3">
      <c r="A11811" t="s">
        <v>1530</v>
      </c>
      <c r="B11811" t="s">
        <v>2105</v>
      </c>
      <c r="C11811">
        <f>_xlfn.XLOOKUP(B11811,[2]itemList_221219!$B:$B,[2]itemList_221219!$A:$A)</f>
        <v>305000</v>
      </c>
      <c r="D11811">
        <v>30</v>
      </c>
      <c r="E11811">
        <v>11</v>
      </c>
      <c r="F11811">
        <v>2</v>
      </c>
      <c r="G11811" t="s">
        <v>964</v>
      </c>
      <c r="H11811" t="s">
        <v>1000</v>
      </c>
      <c r="I11811">
        <v>3</v>
      </c>
      <c r="J11811" t="s">
        <v>2124</v>
      </c>
      <c r="K11811">
        <v>5945</v>
      </c>
      <c r="L11811">
        <v>0.59450000000000003</v>
      </c>
      <c r="M11811">
        <f>_xlfn.XLOOKUP(_xlfn.TEXTJOIN("|",0,D11811,G11811,H11811,I11811),[3]방어구각인!$N$370:$N$1000,[3]방어구각인!$M$370:$M$1000)</f>
        <v>0.6</v>
      </c>
      <c r="N11811">
        <v>0.91669999999999996</v>
      </c>
    </row>
    <row r="11812" spans="1:14" x14ac:dyDescent="0.3">
      <c r="A11812" t="s">
        <v>1530</v>
      </c>
      <c r="B11812" t="s">
        <v>2105</v>
      </c>
      <c r="C11812">
        <f>_xlfn.XLOOKUP(B11812,[2]itemList_221219!$B:$B,[2]itemList_221219!$A:$A)</f>
        <v>305000</v>
      </c>
      <c r="D11812">
        <v>30</v>
      </c>
      <c r="E11812">
        <v>11</v>
      </c>
      <c r="F11812">
        <v>2</v>
      </c>
      <c r="G11812" t="s">
        <v>964</v>
      </c>
      <c r="H11812" t="s">
        <v>1000</v>
      </c>
      <c r="I11812">
        <v>4</v>
      </c>
      <c r="J11812" t="s">
        <v>2125</v>
      </c>
      <c r="K11812">
        <v>5957</v>
      </c>
      <c r="L11812">
        <v>0.59570000000000001</v>
      </c>
      <c r="M11812">
        <f>_xlfn.XLOOKUP(_xlfn.TEXTJOIN("|",0,D11812,G11812,H11812,I11812),[3]방어구각인!$N$370:$N$1000,[3]방어구각인!$M$370:$M$1000)</f>
        <v>0.6</v>
      </c>
      <c r="N11812">
        <v>0.7167</v>
      </c>
    </row>
    <row r="11813" spans="1:14" x14ac:dyDescent="0.3">
      <c r="A11813" t="s">
        <v>1530</v>
      </c>
      <c r="B11813" t="s">
        <v>2105</v>
      </c>
      <c r="C11813">
        <f>_xlfn.XLOOKUP(B11813,[2]itemList_221219!$B:$B,[2]itemList_221219!$A:$A)</f>
        <v>305000</v>
      </c>
      <c r="D11813">
        <v>30</v>
      </c>
      <c r="E11813">
        <v>11</v>
      </c>
      <c r="F11813">
        <v>2</v>
      </c>
      <c r="G11813" t="s">
        <v>964</v>
      </c>
      <c r="H11813" t="s">
        <v>1000</v>
      </c>
      <c r="I11813">
        <v>5</v>
      </c>
      <c r="J11813" t="s">
        <v>2126</v>
      </c>
      <c r="K11813">
        <v>5962</v>
      </c>
      <c r="L11813">
        <v>0.59619999999999995</v>
      </c>
      <c r="M11813">
        <f>_xlfn.XLOOKUP(_xlfn.TEXTJOIN("|",0,D11813,G11813,H11813,I11813),[3]방어구각인!$N$370:$N$1000,[3]방어구각인!$M$370:$M$1000)</f>
        <v>0.6</v>
      </c>
      <c r="N11813">
        <v>0.63329999999999997</v>
      </c>
    </row>
    <row r="11814" spans="1:14" x14ac:dyDescent="0.3">
      <c r="A11814" t="s">
        <v>1530</v>
      </c>
      <c r="B11814" t="s">
        <v>2105</v>
      </c>
      <c r="C11814">
        <f>_xlfn.XLOOKUP(B11814,[2]itemList_221219!$B:$B,[2]itemList_221219!$A:$A)</f>
        <v>305000</v>
      </c>
      <c r="D11814">
        <v>30</v>
      </c>
      <c r="E11814">
        <v>11</v>
      </c>
      <c r="F11814">
        <v>3</v>
      </c>
      <c r="G11814" t="s">
        <v>965</v>
      </c>
      <c r="H11814" t="s">
        <v>1000</v>
      </c>
      <c r="I11814">
        <v>1</v>
      </c>
      <c r="J11814" t="s">
        <v>1795</v>
      </c>
      <c r="K11814">
        <v>5986</v>
      </c>
      <c r="L11814">
        <v>0.59860000000000002</v>
      </c>
      <c r="M11814">
        <f>_xlfn.XLOOKUP(_xlfn.TEXTJOIN("|",0,D11814,G11814,H11814,I11814),[3]방어구각인!$N$370:$N$1000,[3]방어구각인!$M$370:$M$1000)</f>
        <v>0.6</v>
      </c>
      <c r="N11814">
        <v>0.23330000000000001</v>
      </c>
    </row>
    <row r="11815" spans="1:14" x14ac:dyDescent="0.3">
      <c r="A11815" t="s">
        <v>1530</v>
      </c>
      <c r="B11815" t="s">
        <v>2105</v>
      </c>
      <c r="C11815">
        <f>_xlfn.XLOOKUP(B11815,[2]itemList_221219!$B:$B,[2]itemList_221219!$A:$A)</f>
        <v>305000</v>
      </c>
      <c r="D11815">
        <v>30</v>
      </c>
      <c r="E11815">
        <v>11</v>
      </c>
      <c r="F11815">
        <v>3</v>
      </c>
      <c r="G11815" t="s">
        <v>965</v>
      </c>
      <c r="H11815" t="s">
        <v>1000</v>
      </c>
      <c r="I11815">
        <v>2</v>
      </c>
      <c r="J11815" t="s">
        <v>1825</v>
      </c>
      <c r="K11815">
        <v>6005</v>
      </c>
      <c r="L11815">
        <v>0.60050000000000003</v>
      </c>
      <c r="M11815">
        <f>_xlfn.XLOOKUP(_xlfn.TEXTJOIN("|",0,D11815,G11815,H11815,I11815),[3]방어구각인!$N$370:$N$1000,[3]방어구각인!$M$370:$M$1000)</f>
        <v>0.6</v>
      </c>
      <c r="N11815">
        <v>8.3299999999999999E-2</v>
      </c>
    </row>
    <row r="11816" spans="1:14" x14ac:dyDescent="0.3">
      <c r="A11816" t="s">
        <v>1530</v>
      </c>
      <c r="B11816" t="s">
        <v>2105</v>
      </c>
      <c r="C11816">
        <f>_xlfn.XLOOKUP(B11816,[2]itemList_221219!$B:$B,[2]itemList_221219!$A:$A)</f>
        <v>305000</v>
      </c>
      <c r="D11816">
        <v>30</v>
      </c>
      <c r="E11816">
        <v>11</v>
      </c>
      <c r="F11816">
        <v>3</v>
      </c>
      <c r="G11816" t="s">
        <v>965</v>
      </c>
      <c r="H11816" t="s">
        <v>1000</v>
      </c>
      <c r="I11816">
        <v>3</v>
      </c>
      <c r="J11816" t="s">
        <v>2127</v>
      </c>
      <c r="K11816">
        <v>6024</v>
      </c>
      <c r="L11816">
        <v>0.60240000000000005</v>
      </c>
      <c r="M11816">
        <f>_xlfn.XLOOKUP(_xlfn.TEXTJOIN("|",0,D11816,G11816,H11816,I11816),[3]방어구각인!$N$370:$N$1000,[3]방어구각인!$M$370:$M$1000)</f>
        <v>0.6</v>
      </c>
      <c r="N11816">
        <v>0.4</v>
      </c>
    </row>
    <row r="11817" spans="1:14" x14ac:dyDescent="0.3">
      <c r="A11817" t="s">
        <v>1530</v>
      </c>
      <c r="B11817" t="s">
        <v>2105</v>
      </c>
      <c r="C11817">
        <f>_xlfn.XLOOKUP(B11817,[2]itemList_221219!$B:$B,[2]itemList_221219!$A:$A)</f>
        <v>305000</v>
      </c>
      <c r="D11817">
        <v>30</v>
      </c>
      <c r="E11817">
        <v>11</v>
      </c>
      <c r="F11817">
        <v>3</v>
      </c>
      <c r="G11817" t="s">
        <v>965</v>
      </c>
      <c r="H11817" t="s">
        <v>1000</v>
      </c>
      <c r="I11817">
        <v>4</v>
      </c>
      <c r="J11817" t="s">
        <v>2128</v>
      </c>
      <c r="K11817">
        <v>5926</v>
      </c>
      <c r="L11817">
        <v>0.59260000000000002</v>
      </c>
      <c r="M11817">
        <f>_xlfn.XLOOKUP(_xlfn.TEXTJOIN("|",0,D11817,G11817,H11817,I11817),[3]방어구각인!$N$370:$N$1000,[3]방어구각인!$M$370:$M$1000)</f>
        <v>0.6</v>
      </c>
      <c r="N11817">
        <v>1.2333000000000001</v>
      </c>
    </row>
    <row r="11818" spans="1:14" x14ac:dyDescent="0.3">
      <c r="A11818" t="s">
        <v>1530</v>
      </c>
      <c r="B11818" t="s">
        <v>2105</v>
      </c>
      <c r="C11818">
        <f>_xlfn.XLOOKUP(B11818,[2]itemList_221219!$B:$B,[2]itemList_221219!$A:$A)</f>
        <v>305000</v>
      </c>
      <c r="D11818">
        <v>30</v>
      </c>
      <c r="E11818">
        <v>11</v>
      </c>
      <c r="F11818">
        <v>3</v>
      </c>
      <c r="G11818" t="s">
        <v>965</v>
      </c>
      <c r="H11818" t="s">
        <v>1000</v>
      </c>
      <c r="I11818">
        <v>5</v>
      </c>
      <c r="J11818" t="s">
        <v>2129</v>
      </c>
      <c r="K11818">
        <v>5987</v>
      </c>
      <c r="L11818">
        <v>0.59870000000000001</v>
      </c>
      <c r="M11818">
        <f>_xlfn.XLOOKUP(_xlfn.TEXTJOIN("|",0,D11818,G11818,H11818,I11818),[3]방어구각인!$N$370:$N$1000,[3]방어구각인!$M$370:$M$1000)</f>
        <v>0.6</v>
      </c>
      <c r="N11818">
        <v>0.2167</v>
      </c>
    </row>
    <row r="11819" spans="1:14" x14ac:dyDescent="0.3">
      <c r="A11819" t="s">
        <v>1530</v>
      </c>
      <c r="B11819" t="s">
        <v>2105</v>
      </c>
      <c r="C11819">
        <f>_xlfn.XLOOKUP(B11819,[2]itemList_221219!$B:$B,[2]itemList_221219!$A:$A)</f>
        <v>305000</v>
      </c>
      <c r="D11819">
        <v>30</v>
      </c>
      <c r="E11819">
        <v>11</v>
      </c>
      <c r="F11819">
        <v>4</v>
      </c>
      <c r="G11819" t="s">
        <v>47</v>
      </c>
      <c r="H11819" t="s">
        <v>1000</v>
      </c>
      <c r="I11819">
        <v>1</v>
      </c>
      <c r="J11819" t="s">
        <v>1796</v>
      </c>
      <c r="K11819">
        <v>5940</v>
      </c>
      <c r="L11819">
        <v>0.59399999999999997</v>
      </c>
      <c r="M11819">
        <f>_xlfn.XLOOKUP(_xlfn.TEXTJOIN("|",0,D11819,G11819,H11819,I11819),[3]방어구각인!$N$370:$N$1000,[3]방어구각인!$M$370:$M$1000)</f>
        <v>0.6</v>
      </c>
      <c r="N11819">
        <v>1</v>
      </c>
    </row>
    <row r="11820" spans="1:14" x14ac:dyDescent="0.3">
      <c r="A11820" t="s">
        <v>1530</v>
      </c>
      <c r="B11820" t="s">
        <v>2105</v>
      </c>
      <c r="C11820">
        <f>_xlfn.XLOOKUP(B11820,[2]itemList_221219!$B:$B,[2]itemList_221219!$A:$A)</f>
        <v>305000</v>
      </c>
      <c r="D11820">
        <v>30</v>
      </c>
      <c r="E11820">
        <v>11</v>
      </c>
      <c r="F11820">
        <v>4</v>
      </c>
      <c r="G11820" t="s">
        <v>47</v>
      </c>
      <c r="H11820" t="s">
        <v>1000</v>
      </c>
      <c r="I11820">
        <v>2</v>
      </c>
      <c r="J11820" t="s">
        <v>1826</v>
      </c>
      <c r="K11820">
        <v>6034</v>
      </c>
      <c r="L11820">
        <v>0.60340000000000005</v>
      </c>
      <c r="M11820">
        <f>_xlfn.XLOOKUP(_xlfn.TEXTJOIN("|",0,D11820,G11820,H11820,I11820),[3]방어구각인!$N$370:$N$1000,[3]방어구각인!$M$370:$M$1000)</f>
        <v>0.6</v>
      </c>
      <c r="N11820">
        <v>0.56669999999999998</v>
      </c>
    </row>
    <row r="11821" spans="1:14" x14ac:dyDescent="0.3">
      <c r="A11821" t="s">
        <v>1530</v>
      </c>
      <c r="B11821" t="s">
        <v>2105</v>
      </c>
      <c r="C11821">
        <f>_xlfn.XLOOKUP(B11821,[2]itemList_221219!$B:$B,[2]itemList_221219!$A:$A)</f>
        <v>305000</v>
      </c>
      <c r="D11821">
        <v>30</v>
      </c>
      <c r="E11821">
        <v>11</v>
      </c>
      <c r="F11821">
        <v>4</v>
      </c>
      <c r="G11821" t="s">
        <v>47</v>
      </c>
      <c r="H11821" t="s">
        <v>1000</v>
      </c>
      <c r="I11821">
        <v>3</v>
      </c>
      <c r="J11821" t="s">
        <v>2130</v>
      </c>
      <c r="K11821">
        <v>5904</v>
      </c>
      <c r="L11821">
        <v>0.59040000000000004</v>
      </c>
      <c r="M11821">
        <f>_xlfn.XLOOKUP(_xlfn.TEXTJOIN("|",0,D11821,G11821,H11821,I11821),[3]방어구각인!$N$370:$N$1000,[3]방어구각인!$M$370:$M$1000)</f>
        <v>0.6</v>
      </c>
      <c r="N11821">
        <v>1.6</v>
      </c>
    </row>
    <row r="11822" spans="1:14" x14ac:dyDescent="0.3">
      <c r="A11822" t="s">
        <v>1530</v>
      </c>
      <c r="B11822" t="s">
        <v>2105</v>
      </c>
      <c r="C11822">
        <f>_xlfn.XLOOKUP(B11822,[2]itemList_221219!$B:$B,[2]itemList_221219!$A:$A)</f>
        <v>305000</v>
      </c>
      <c r="D11822">
        <v>30</v>
      </c>
      <c r="E11822">
        <v>11</v>
      </c>
      <c r="F11822">
        <v>4</v>
      </c>
      <c r="G11822" t="s">
        <v>47</v>
      </c>
      <c r="H11822" t="s">
        <v>1000</v>
      </c>
      <c r="I11822">
        <v>4</v>
      </c>
      <c r="J11822" t="s">
        <v>2131</v>
      </c>
      <c r="K11822">
        <v>6013</v>
      </c>
      <c r="L11822">
        <v>0.60129999999999995</v>
      </c>
      <c r="M11822">
        <f>_xlfn.XLOOKUP(_xlfn.TEXTJOIN("|",0,D11822,G11822,H11822,I11822),[3]방어구각인!$N$370:$N$1000,[3]방어구각인!$M$370:$M$1000)</f>
        <v>0.6</v>
      </c>
      <c r="N11822">
        <v>0.2167</v>
      </c>
    </row>
    <row r="11823" spans="1:14" x14ac:dyDescent="0.3">
      <c r="A11823" t="s">
        <v>1530</v>
      </c>
      <c r="B11823" t="s">
        <v>2105</v>
      </c>
      <c r="C11823">
        <f>_xlfn.XLOOKUP(B11823,[2]itemList_221219!$B:$B,[2]itemList_221219!$A:$A)</f>
        <v>305000</v>
      </c>
      <c r="D11823">
        <v>30</v>
      </c>
      <c r="E11823">
        <v>11</v>
      </c>
      <c r="F11823">
        <v>4</v>
      </c>
      <c r="G11823" t="s">
        <v>47</v>
      </c>
      <c r="H11823" t="s">
        <v>1000</v>
      </c>
      <c r="I11823">
        <v>5</v>
      </c>
      <c r="J11823" t="s">
        <v>2132</v>
      </c>
      <c r="K11823">
        <v>5983</v>
      </c>
      <c r="L11823">
        <v>0.59830000000000005</v>
      </c>
      <c r="M11823">
        <f>_xlfn.XLOOKUP(_xlfn.TEXTJOIN("|",0,D11823,G11823,H11823,I11823),[3]방어구각인!$N$370:$N$1000,[3]방어구각인!$M$370:$M$1000)</f>
        <v>0.6</v>
      </c>
      <c r="N11823">
        <v>0.2833</v>
      </c>
    </row>
    <row r="11824" spans="1:14" x14ac:dyDescent="0.3">
      <c r="A11824" t="s">
        <v>1530</v>
      </c>
      <c r="B11824" t="s">
        <v>2105</v>
      </c>
      <c r="C11824">
        <f>_xlfn.XLOOKUP(B11824,[2]itemList_221219!$B:$B,[2]itemList_221219!$A:$A)</f>
        <v>305000</v>
      </c>
      <c r="D11824">
        <v>30</v>
      </c>
      <c r="E11824">
        <v>11</v>
      </c>
      <c r="F11824">
        <v>5</v>
      </c>
      <c r="G11824" t="s">
        <v>966</v>
      </c>
      <c r="H11824" t="s">
        <v>1000</v>
      </c>
      <c r="I11824">
        <v>1</v>
      </c>
      <c r="J11824" t="s">
        <v>1797</v>
      </c>
      <c r="K11824">
        <v>5884</v>
      </c>
      <c r="L11824">
        <v>0.58840000000000003</v>
      </c>
      <c r="M11824">
        <f>_xlfn.XLOOKUP(_xlfn.TEXTJOIN("|",0,D11824,G11824,H11824,I11824),[3]방어구각인!$N$370:$N$1000,[3]방어구각인!$M$370:$M$1000)</f>
        <v>0.6</v>
      </c>
      <c r="N11824">
        <v>1.9333</v>
      </c>
    </row>
    <row r="11825" spans="1:14" x14ac:dyDescent="0.3">
      <c r="A11825" t="s">
        <v>1530</v>
      </c>
      <c r="B11825" t="s">
        <v>2105</v>
      </c>
      <c r="C11825">
        <f>_xlfn.XLOOKUP(B11825,[2]itemList_221219!$B:$B,[2]itemList_221219!$A:$A)</f>
        <v>305000</v>
      </c>
      <c r="D11825">
        <v>30</v>
      </c>
      <c r="E11825">
        <v>11</v>
      </c>
      <c r="F11825">
        <v>5</v>
      </c>
      <c r="G11825" t="s">
        <v>966</v>
      </c>
      <c r="H11825" t="s">
        <v>1000</v>
      </c>
      <c r="I11825">
        <v>2</v>
      </c>
      <c r="J11825" t="s">
        <v>1827</v>
      </c>
      <c r="K11825">
        <v>6099</v>
      </c>
      <c r="L11825">
        <v>0.6099</v>
      </c>
      <c r="M11825">
        <f>_xlfn.XLOOKUP(_xlfn.TEXTJOIN("|",0,D11825,G11825,H11825,I11825),[3]방어구각인!$N$370:$N$1000,[3]방어구각인!$M$370:$M$1000)</f>
        <v>0.6</v>
      </c>
      <c r="N11825">
        <v>1.65</v>
      </c>
    </row>
    <row r="11826" spans="1:14" x14ac:dyDescent="0.3">
      <c r="A11826" t="s">
        <v>1530</v>
      </c>
      <c r="B11826" t="s">
        <v>2105</v>
      </c>
      <c r="C11826">
        <f>_xlfn.XLOOKUP(B11826,[2]itemList_221219!$B:$B,[2]itemList_221219!$A:$A)</f>
        <v>305000</v>
      </c>
      <c r="D11826">
        <v>30</v>
      </c>
      <c r="E11826">
        <v>11</v>
      </c>
      <c r="F11826">
        <v>5</v>
      </c>
      <c r="G11826" t="s">
        <v>966</v>
      </c>
      <c r="H11826" t="s">
        <v>1000</v>
      </c>
      <c r="I11826">
        <v>3</v>
      </c>
      <c r="J11826" t="s">
        <v>2133</v>
      </c>
      <c r="K11826">
        <v>6068</v>
      </c>
      <c r="L11826">
        <v>0.60680000000000001</v>
      </c>
      <c r="M11826">
        <f>_xlfn.XLOOKUP(_xlfn.TEXTJOIN("|",0,D11826,G11826,H11826,I11826),[3]방어구각인!$N$370:$N$1000,[3]방어구각인!$M$370:$M$1000)</f>
        <v>0.6</v>
      </c>
      <c r="N11826">
        <v>1.1333</v>
      </c>
    </row>
    <row r="11827" spans="1:14" x14ac:dyDescent="0.3">
      <c r="A11827" t="s">
        <v>1530</v>
      </c>
      <c r="B11827" t="s">
        <v>2105</v>
      </c>
      <c r="C11827">
        <f>_xlfn.XLOOKUP(B11827,[2]itemList_221219!$B:$B,[2]itemList_221219!$A:$A)</f>
        <v>305000</v>
      </c>
      <c r="D11827">
        <v>30</v>
      </c>
      <c r="E11827">
        <v>11</v>
      </c>
      <c r="F11827">
        <v>5</v>
      </c>
      <c r="G11827" t="s">
        <v>966</v>
      </c>
      <c r="H11827" t="s">
        <v>1000</v>
      </c>
      <c r="I11827">
        <v>4</v>
      </c>
      <c r="J11827" t="s">
        <v>2134</v>
      </c>
      <c r="K11827">
        <v>5954</v>
      </c>
      <c r="L11827">
        <v>0.59540000000000004</v>
      </c>
      <c r="M11827">
        <f>_xlfn.XLOOKUP(_xlfn.TEXTJOIN("|",0,D11827,G11827,H11827,I11827),[3]방어구각인!$N$370:$N$1000,[3]방어구각인!$M$370:$M$1000)</f>
        <v>0.6</v>
      </c>
      <c r="N11827">
        <v>0.76670000000000005</v>
      </c>
    </row>
    <row r="11828" spans="1:14" x14ac:dyDescent="0.3">
      <c r="A11828" t="s">
        <v>1530</v>
      </c>
      <c r="B11828" t="s">
        <v>2105</v>
      </c>
      <c r="C11828">
        <f>_xlfn.XLOOKUP(B11828,[2]itemList_221219!$B:$B,[2]itemList_221219!$A:$A)</f>
        <v>305000</v>
      </c>
      <c r="D11828">
        <v>30</v>
      </c>
      <c r="E11828">
        <v>11</v>
      </c>
      <c r="F11828">
        <v>5</v>
      </c>
      <c r="G11828" t="s">
        <v>966</v>
      </c>
      <c r="H11828" t="s">
        <v>1000</v>
      </c>
      <c r="I11828">
        <v>5</v>
      </c>
      <c r="J11828" t="s">
        <v>2135</v>
      </c>
      <c r="K11828">
        <v>5971</v>
      </c>
      <c r="L11828">
        <v>0.59709999999999996</v>
      </c>
      <c r="M11828">
        <f>_xlfn.XLOOKUP(_xlfn.TEXTJOIN("|",0,D11828,G11828,H11828,I11828),[3]방어구각인!$N$370:$N$1000,[3]방어구각인!$M$370:$M$1000)</f>
        <v>0.6</v>
      </c>
      <c r="N11828">
        <v>0.48330000000000001</v>
      </c>
    </row>
    <row r="11829" spans="1:14" x14ac:dyDescent="0.3">
      <c r="A11829" t="s">
        <v>1530</v>
      </c>
      <c r="B11829" t="s">
        <v>2105</v>
      </c>
      <c r="C11829">
        <f>_xlfn.XLOOKUP(B11829,[2]itemList_221219!$B:$B,[2]itemList_221219!$A:$A)</f>
        <v>305000</v>
      </c>
      <c r="D11829">
        <v>30</v>
      </c>
      <c r="E11829">
        <v>12</v>
      </c>
      <c r="F11829">
        <v>0</v>
      </c>
      <c r="G11829" t="s">
        <v>19</v>
      </c>
      <c r="H11829" t="s">
        <v>1001</v>
      </c>
      <c r="I11829">
        <v>1</v>
      </c>
      <c r="J11829" t="s">
        <v>1798</v>
      </c>
      <c r="K11829">
        <v>2008</v>
      </c>
      <c r="L11829">
        <v>0.20080000000000001</v>
      </c>
      <c r="M11829">
        <f>_xlfn.XLOOKUP(_xlfn.TEXTJOIN("|",0,D11829,G11829,H11829,I11829),[3]방어구각인!$N$370:$N$1000,[3]방어구각인!$M$370:$M$1000)</f>
        <v>0.2</v>
      </c>
      <c r="N11829">
        <v>0.4</v>
      </c>
    </row>
    <row r="11830" spans="1:14" x14ac:dyDescent="0.3">
      <c r="A11830" t="s">
        <v>1530</v>
      </c>
      <c r="B11830" t="s">
        <v>2105</v>
      </c>
      <c r="C11830">
        <f>_xlfn.XLOOKUP(B11830,[2]itemList_221219!$B:$B,[2]itemList_221219!$A:$A)</f>
        <v>305000</v>
      </c>
      <c r="D11830">
        <v>30</v>
      </c>
      <c r="E11830">
        <v>12</v>
      </c>
      <c r="F11830">
        <v>0</v>
      </c>
      <c r="G11830" t="s">
        <v>19</v>
      </c>
      <c r="H11830" t="s">
        <v>1001</v>
      </c>
      <c r="I11830">
        <v>2</v>
      </c>
      <c r="J11830" t="s">
        <v>1828</v>
      </c>
      <c r="K11830">
        <v>1989</v>
      </c>
      <c r="L11830">
        <v>0.19889999999999999</v>
      </c>
      <c r="M11830">
        <f>_xlfn.XLOOKUP(_xlfn.TEXTJOIN("|",0,D11830,G11830,H11830,I11830),[3]방어구각인!$N$370:$N$1000,[3]방어구각인!$M$370:$M$1000)</f>
        <v>0.2</v>
      </c>
      <c r="N11830">
        <v>0.55000000000000004</v>
      </c>
    </row>
    <row r="11831" spans="1:14" x14ac:dyDescent="0.3">
      <c r="A11831" t="s">
        <v>1530</v>
      </c>
      <c r="B11831" t="s">
        <v>2105</v>
      </c>
      <c r="C11831">
        <f>_xlfn.XLOOKUP(B11831,[2]itemList_221219!$B:$B,[2]itemList_221219!$A:$A)</f>
        <v>305000</v>
      </c>
      <c r="D11831">
        <v>30</v>
      </c>
      <c r="E11831">
        <v>12</v>
      </c>
      <c r="F11831">
        <v>0</v>
      </c>
      <c r="G11831" t="s">
        <v>19</v>
      </c>
      <c r="H11831" t="s">
        <v>1001</v>
      </c>
      <c r="I11831">
        <v>3</v>
      </c>
      <c r="J11831" t="s">
        <v>2136</v>
      </c>
      <c r="K11831">
        <v>1963</v>
      </c>
      <c r="L11831">
        <v>0.1963</v>
      </c>
      <c r="M11831">
        <f>_xlfn.XLOOKUP(_xlfn.TEXTJOIN("|",0,D11831,G11831,H11831,I11831),[3]방어구각인!$N$370:$N$1000,[3]방어구각인!$M$370:$M$1000)</f>
        <v>0.2</v>
      </c>
      <c r="N11831">
        <v>1.85</v>
      </c>
    </row>
    <row r="11832" spans="1:14" x14ac:dyDescent="0.3">
      <c r="A11832" t="s">
        <v>1530</v>
      </c>
      <c r="B11832" t="s">
        <v>2105</v>
      </c>
      <c r="C11832">
        <f>_xlfn.XLOOKUP(B11832,[2]itemList_221219!$B:$B,[2]itemList_221219!$A:$A)</f>
        <v>305000</v>
      </c>
      <c r="D11832">
        <v>30</v>
      </c>
      <c r="E11832">
        <v>12</v>
      </c>
      <c r="F11832">
        <v>0</v>
      </c>
      <c r="G11832" t="s">
        <v>19</v>
      </c>
      <c r="H11832" t="s">
        <v>1001</v>
      </c>
      <c r="I11832">
        <v>4</v>
      </c>
      <c r="J11832" t="s">
        <v>2137</v>
      </c>
      <c r="K11832">
        <v>2028</v>
      </c>
      <c r="L11832">
        <v>0.20280000000000001</v>
      </c>
      <c r="M11832">
        <f>_xlfn.XLOOKUP(_xlfn.TEXTJOIN("|",0,D11832,G11832,H11832,I11832),[3]방어구각인!$N$370:$N$1000,[3]방어구각인!$M$370:$M$1000)</f>
        <v>0.2</v>
      </c>
      <c r="N11832">
        <v>1.4</v>
      </c>
    </row>
    <row r="11833" spans="1:14" x14ac:dyDescent="0.3">
      <c r="A11833" t="s">
        <v>1530</v>
      </c>
      <c r="B11833" t="s">
        <v>2105</v>
      </c>
      <c r="C11833">
        <f>_xlfn.XLOOKUP(B11833,[2]itemList_221219!$B:$B,[2]itemList_221219!$A:$A)</f>
        <v>305000</v>
      </c>
      <c r="D11833">
        <v>30</v>
      </c>
      <c r="E11833">
        <v>12</v>
      </c>
      <c r="F11833">
        <v>0</v>
      </c>
      <c r="G11833" t="s">
        <v>19</v>
      </c>
      <c r="H11833" t="s">
        <v>1001</v>
      </c>
      <c r="I11833">
        <v>5</v>
      </c>
      <c r="J11833" t="s">
        <v>2138</v>
      </c>
      <c r="K11833">
        <v>1920</v>
      </c>
      <c r="L11833">
        <v>0.192</v>
      </c>
      <c r="M11833">
        <f>_xlfn.XLOOKUP(_xlfn.TEXTJOIN("|",0,D11833,G11833,H11833,I11833),[3]방어구각인!$N$370:$N$1000,[3]방어구각인!$M$370:$M$1000)</f>
        <v>0.2</v>
      </c>
      <c r="N11833">
        <v>4</v>
      </c>
    </row>
    <row r="11834" spans="1:14" x14ac:dyDescent="0.3">
      <c r="A11834" t="s">
        <v>1530</v>
      </c>
      <c r="B11834" t="s">
        <v>2105</v>
      </c>
      <c r="C11834">
        <f>_xlfn.XLOOKUP(B11834,[2]itemList_221219!$B:$B,[2]itemList_221219!$A:$A)</f>
        <v>305000</v>
      </c>
      <c r="D11834">
        <v>30</v>
      </c>
      <c r="E11834">
        <v>12</v>
      </c>
      <c r="F11834">
        <v>2</v>
      </c>
      <c r="G11834" t="s">
        <v>964</v>
      </c>
      <c r="H11834" t="s">
        <v>1001</v>
      </c>
      <c r="I11834">
        <v>1</v>
      </c>
      <c r="J11834" t="s">
        <v>1799</v>
      </c>
      <c r="K11834">
        <v>5856</v>
      </c>
      <c r="L11834">
        <v>0.58560000000000001</v>
      </c>
      <c r="M11834">
        <f>_xlfn.XLOOKUP(_xlfn.TEXTJOIN("|",0,D11834,G11834,H11834,I11834),[3]방어구각인!$N$370:$N$1000,[3]방어구각인!$M$370:$M$1000)</f>
        <v>0.6</v>
      </c>
      <c r="N11834">
        <v>2.4</v>
      </c>
    </row>
    <row r="11835" spans="1:14" x14ac:dyDescent="0.3">
      <c r="A11835" t="s">
        <v>1530</v>
      </c>
      <c r="B11835" t="s">
        <v>2105</v>
      </c>
      <c r="C11835">
        <f>_xlfn.XLOOKUP(B11835,[2]itemList_221219!$B:$B,[2]itemList_221219!$A:$A)</f>
        <v>305000</v>
      </c>
      <c r="D11835">
        <v>30</v>
      </c>
      <c r="E11835">
        <v>12</v>
      </c>
      <c r="F11835">
        <v>2</v>
      </c>
      <c r="G11835" t="s">
        <v>964</v>
      </c>
      <c r="H11835" t="s">
        <v>1001</v>
      </c>
      <c r="I11835">
        <v>2</v>
      </c>
      <c r="J11835" t="s">
        <v>1829</v>
      </c>
      <c r="K11835">
        <v>5992</v>
      </c>
      <c r="L11835">
        <v>0.59919999999999995</v>
      </c>
      <c r="M11835">
        <f>_xlfn.XLOOKUP(_xlfn.TEXTJOIN("|",0,D11835,G11835,H11835,I11835),[3]방어구각인!$N$370:$N$1000,[3]방어구각인!$M$370:$M$1000)</f>
        <v>0.6</v>
      </c>
      <c r="N11835">
        <v>0.1333</v>
      </c>
    </row>
    <row r="11836" spans="1:14" x14ac:dyDescent="0.3">
      <c r="A11836" t="s">
        <v>1530</v>
      </c>
      <c r="B11836" t="s">
        <v>2105</v>
      </c>
      <c r="C11836">
        <f>_xlfn.XLOOKUP(B11836,[2]itemList_221219!$B:$B,[2]itemList_221219!$A:$A)</f>
        <v>305000</v>
      </c>
      <c r="D11836">
        <v>30</v>
      </c>
      <c r="E11836">
        <v>12</v>
      </c>
      <c r="F11836">
        <v>2</v>
      </c>
      <c r="G11836" t="s">
        <v>964</v>
      </c>
      <c r="H11836" t="s">
        <v>1001</v>
      </c>
      <c r="I11836">
        <v>3</v>
      </c>
      <c r="J11836" t="s">
        <v>2139</v>
      </c>
      <c r="K11836">
        <v>5964</v>
      </c>
      <c r="L11836">
        <v>0.59640000000000004</v>
      </c>
      <c r="M11836">
        <f>_xlfn.XLOOKUP(_xlfn.TEXTJOIN("|",0,D11836,G11836,H11836,I11836),[3]방어구각인!$N$370:$N$1000,[3]방어구각인!$M$370:$M$1000)</f>
        <v>0.6</v>
      </c>
      <c r="N11836">
        <v>0.6</v>
      </c>
    </row>
    <row r="11837" spans="1:14" x14ac:dyDescent="0.3">
      <c r="A11837" t="s">
        <v>1530</v>
      </c>
      <c r="B11837" t="s">
        <v>2105</v>
      </c>
      <c r="C11837">
        <f>_xlfn.XLOOKUP(B11837,[2]itemList_221219!$B:$B,[2]itemList_221219!$A:$A)</f>
        <v>305000</v>
      </c>
      <c r="D11837">
        <v>30</v>
      </c>
      <c r="E11837">
        <v>12</v>
      </c>
      <c r="F11837">
        <v>2</v>
      </c>
      <c r="G11837" t="s">
        <v>964</v>
      </c>
      <c r="H11837" t="s">
        <v>1001</v>
      </c>
      <c r="I11837">
        <v>4</v>
      </c>
      <c r="J11837" t="s">
        <v>2140</v>
      </c>
      <c r="K11837">
        <v>5950</v>
      </c>
      <c r="L11837">
        <v>0.59499999999999997</v>
      </c>
      <c r="M11837">
        <f>_xlfn.XLOOKUP(_xlfn.TEXTJOIN("|",0,D11837,G11837,H11837,I11837),[3]방어구각인!$N$370:$N$1000,[3]방어구각인!$M$370:$M$1000)</f>
        <v>0.6</v>
      </c>
      <c r="N11837">
        <v>0.83330000000000004</v>
      </c>
    </row>
    <row r="11838" spans="1:14" x14ac:dyDescent="0.3">
      <c r="A11838" t="s">
        <v>1530</v>
      </c>
      <c r="B11838" t="s">
        <v>2105</v>
      </c>
      <c r="C11838">
        <f>_xlfn.XLOOKUP(B11838,[2]itemList_221219!$B:$B,[2]itemList_221219!$A:$A)</f>
        <v>305000</v>
      </c>
      <c r="D11838">
        <v>30</v>
      </c>
      <c r="E11838">
        <v>12</v>
      </c>
      <c r="F11838">
        <v>2</v>
      </c>
      <c r="G11838" t="s">
        <v>964</v>
      </c>
      <c r="H11838" t="s">
        <v>1001</v>
      </c>
      <c r="I11838">
        <v>5</v>
      </c>
      <c r="J11838" t="s">
        <v>2141</v>
      </c>
      <c r="K11838">
        <v>6073</v>
      </c>
      <c r="L11838">
        <v>0.60729999999999995</v>
      </c>
      <c r="M11838">
        <f>_xlfn.XLOOKUP(_xlfn.TEXTJOIN("|",0,D11838,G11838,H11838,I11838),[3]방어구각인!$N$370:$N$1000,[3]방어구각인!$M$370:$M$1000)</f>
        <v>0.6</v>
      </c>
      <c r="N11838">
        <v>1.2166999999999999</v>
      </c>
    </row>
    <row r="11839" spans="1:14" x14ac:dyDescent="0.3">
      <c r="A11839" t="s">
        <v>1530</v>
      </c>
      <c r="B11839" t="s">
        <v>2105</v>
      </c>
      <c r="C11839">
        <f>_xlfn.XLOOKUP(B11839,[2]itemList_221219!$B:$B,[2]itemList_221219!$A:$A)</f>
        <v>305000</v>
      </c>
      <c r="D11839">
        <v>30</v>
      </c>
      <c r="E11839">
        <v>12</v>
      </c>
      <c r="F11839">
        <v>3</v>
      </c>
      <c r="G11839" t="s">
        <v>965</v>
      </c>
      <c r="H11839" t="s">
        <v>1001</v>
      </c>
      <c r="I11839">
        <v>1</v>
      </c>
      <c r="J11839" t="s">
        <v>1800</v>
      </c>
      <c r="K11839">
        <v>5837</v>
      </c>
      <c r="L11839">
        <v>0.5837</v>
      </c>
      <c r="M11839">
        <f>_xlfn.XLOOKUP(_xlfn.TEXTJOIN("|",0,D11839,G11839,H11839,I11839),[3]방어구각인!$N$370:$N$1000,[3]방어구각인!$M$370:$M$1000)</f>
        <v>0.6</v>
      </c>
      <c r="N11839">
        <v>2.7166999999999999</v>
      </c>
    </row>
    <row r="11840" spans="1:14" x14ac:dyDescent="0.3">
      <c r="A11840" t="s">
        <v>1530</v>
      </c>
      <c r="B11840" t="s">
        <v>2105</v>
      </c>
      <c r="C11840">
        <f>_xlfn.XLOOKUP(B11840,[2]itemList_221219!$B:$B,[2]itemList_221219!$A:$A)</f>
        <v>305000</v>
      </c>
      <c r="D11840">
        <v>30</v>
      </c>
      <c r="E11840">
        <v>12</v>
      </c>
      <c r="F11840">
        <v>3</v>
      </c>
      <c r="G11840" t="s">
        <v>965</v>
      </c>
      <c r="H11840" t="s">
        <v>1001</v>
      </c>
      <c r="I11840">
        <v>2</v>
      </c>
      <c r="J11840" t="s">
        <v>1830</v>
      </c>
      <c r="K11840">
        <v>5965</v>
      </c>
      <c r="L11840">
        <v>0.59650000000000003</v>
      </c>
      <c r="M11840">
        <f>_xlfn.XLOOKUP(_xlfn.TEXTJOIN("|",0,D11840,G11840,H11840,I11840),[3]방어구각인!$N$370:$N$1000,[3]방어구각인!$M$370:$M$1000)</f>
        <v>0.6</v>
      </c>
      <c r="N11840">
        <v>0.58330000000000004</v>
      </c>
    </row>
    <row r="11841" spans="1:14" x14ac:dyDescent="0.3">
      <c r="A11841" t="s">
        <v>1530</v>
      </c>
      <c r="B11841" t="s">
        <v>2105</v>
      </c>
      <c r="C11841">
        <f>_xlfn.XLOOKUP(B11841,[2]itemList_221219!$B:$B,[2]itemList_221219!$A:$A)</f>
        <v>305000</v>
      </c>
      <c r="D11841">
        <v>30</v>
      </c>
      <c r="E11841">
        <v>12</v>
      </c>
      <c r="F11841">
        <v>3</v>
      </c>
      <c r="G11841" t="s">
        <v>965</v>
      </c>
      <c r="H11841" t="s">
        <v>1001</v>
      </c>
      <c r="I11841">
        <v>3</v>
      </c>
      <c r="J11841" t="s">
        <v>2142</v>
      </c>
      <c r="K11841">
        <v>6159</v>
      </c>
      <c r="L11841">
        <v>0.6159</v>
      </c>
      <c r="M11841">
        <f>_xlfn.XLOOKUP(_xlfn.TEXTJOIN("|",0,D11841,G11841,H11841,I11841),[3]방어구각인!$N$370:$N$1000,[3]방어구각인!$M$370:$M$1000)</f>
        <v>0.6</v>
      </c>
      <c r="N11841">
        <v>2.65</v>
      </c>
    </row>
    <row r="11842" spans="1:14" x14ac:dyDescent="0.3">
      <c r="A11842" t="s">
        <v>1530</v>
      </c>
      <c r="B11842" t="s">
        <v>2105</v>
      </c>
      <c r="C11842">
        <f>_xlfn.XLOOKUP(B11842,[2]itemList_221219!$B:$B,[2]itemList_221219!$A:$A)</f>
        <v>305000</v>
      </c>
      <c r="D11842">
        <v>30</v>
      </c>
      <c r="E11842">
        <v>12</v>
      </c>
      <c r="F11842">
        <v>3</v>
      </c>
      <c r="G11842" t="s">
        <v>965</v>
      </c>
      <c r="H11842" t="s">
        <v>1001</v>
      </c>
      <c r="I11842">
        <v>4</v>
      </c>
      <c r="J11842" t="s">
        <v>2143</v>
      </c>
      <c r="K11842">
        <v>6081</v>
      </c>
      <c r="L11842">
        <v>0.60809999999999997</v>
      </c>
      <c r="M11842">
        <f>_xlfn.XLOOKUP(_xlfn.TEXTJOIN("|",0,D11842,G11842,H11842,I11842),[3]방어구각인!$N$370:$N$1000,[3]방어구각인!$M$370:$M$1000)</f>
        <v>0.6</v>
      </c>
      <c r="N11842">
        <v>1.35</v>
      </c>
    </row>
    <row r="11843" spans="1:14" x14ac:dyDescent="0.3">
      <c r="A11843" t="s">
        <v>1530</v>
      </c>
      <c r="B11843" t="s">
        <v>2105</v>
      </c>
      <c r="C11843">
        <f>_xlfn.XLOOKUP(B11843,[2]itemList_221219!$B:$B,[2]itemList_221219!$A:$A)</f>
        <v>305000</v>
      </c>
      <c r="D11843">
        <v>30</v>
      </c>
      <c r="E11843">
        <v>12</v>
      </c>
      <c r="F11843">
        <v>3</v>
      </c>
      <c r="G11843" t="s">
        <v>965</v>
      </c>
      <c r="H11843" t="s">
        <v>1001</v>
      </c>
      <c r="I11843">
        <v>5</v>
      </c>
      <c r="J11843" t="s">
        <v>2144</v>
      </c>
      <c r="K11843">
        <v>6097</v>
      </c>
      <c r="L11843">
        <v>0.60970000000000002</v>
      </c>
      <c r="M11843">
        <f>_xlfn.XLOOKUP(_xlfn.TEXTJOIN("|",0,D11843,G11843,H11843,I11843),[3]방어구각인!$N$370:$N$1000,[3]방어구각인!$M$370:$M$1000)</f>
        <v>0.6</v>
      </c>
      <c r="N11843">
        <v>1.6167</v>
      </c>
    </row>
    <row r="11844" spans="1:14" x14ac:dyDescent="0.3">
      <c r="A11844" t="s">
        <v>1530</v>
      </c>
      <c r="B11844" t="s">
        <v>2105</v>
      </c>
      <c r="C11844">
        <f>_xlfn.XLOOKUP(B11844,[2]itemList_221219!$B:$B,[2]itemList_221219!$A:$A)</f>
        <v>305000</v>
      </c>
      <c r="D11844">
        <v>30</v>
      </c>
      <c r="E11844">
        <v>12</v>
      </c>
      <c r="F11844">
        <v>4</v>
      </c>
      <c r="G11844" t="s">
        <v>47</v>
      </c>
      <c r="H11844" t="s">
        <v>1001</v>
      </c>
      <c r="I11844">
        <v>1</v>
      </c>
      <c r="J11844" t="s">
        <v>1801</v>
      </c>
      <c r="K11844">
        <v>5984</v>
      </c>
      <c r="L11844">
        <v>0.59840000000000004</v>
      </c>
      <c r="M11844">
        <f>_xlfn.XLOOKUP(_xlfn.TEXTJOIN("|",0,D11844,G11844,H11844,I11844),[3]방어구각인!$N$370:$N$1000,[3]방어구각인!$M$370:$M$1000)</f>
        <v>0.6</v>
      </c>
      <c r="N11844">
        <v>0.26669999999999999</v>
      </c>
    </row>
    <row r="11845" spans="1:14" x14ac:dyDescent="0.3">
      <c r="A11845" t="s">
        <v>1530</v>
      </c>
      <c r="B11845" t="s">
        <v>2105</v>
      </c>
      <c r="C11845">
        <f>_xlfn.XLOOKUP(B11845,[2]itemList_221219!$B:$B,[2]itemList_221219!$A:$A)</f>
        <v>305000</v>
      </c>
      <c r="D11845">
        <v>30</v>
      </c>
      <c r="E11845">
        <v>12</v>
      </c>
      <c r="F11845">
        <v>4</v>
      </c>
      <c r="G11845" t="s">
        <v>47</v>
      </c>
      <c r="H11845" t="s">
        <v>1001</v>
      </c>
      <c r="I11845">
        <v>2</v>
      </c>
      <c r="J11845" t="s">
        <v>1831</v>
      </c>
      <c r="K11845">
        <v>5866</v>
      </c>
      <c r="L11845">
        <v>0.58660000000000001</v>
      </c>
      <c r="M11845">
        <f>_xlfn.XLOOKUP(_xlfn.TEXTJOIN("|",0,D11845,G11845,H11845,I11845),[3]방어구각인!$N$370:$N$1000,[3]방어구각인!$M$370:$M$1000)</f>
        <v>0.6</v>
      </c>
      <c r="N11845">
        <v>2.2332999999999998</v>
      </c>
    </row>
    <row r="11846" spans="1:14" x14ac:dyDescent="0.3">
      <c r="A11846" t="s">
        <v>1530</v>
      </c>
      <c r="B11846" t="s">
        <v>2105</v>
      </c>
      <c r="C11846">
        <f>_xlfn.XLOOKUP(B11846,[2]itemList_221219!$B:$B,[2]itemList_221219!$A:$A)</f>
        <v>305000</v>
      </c>
      <c r="D11846">
        <v>30</v>
      </c>
      <c r="E11846">
        <v>12</v>
      </c>
      <c r="F11846">
        <v>4</v>
      </c>
      <c r="G11846" t="s">
        <v>47</v>
      </c>
      <c r="H11846" t="s">
        <v>1001</v>
      </c>
      <c r="I11846">
        <v>3</v>
      </c>
      <c r="J11846" t="s">
        <v>2145</v>
      </c>
      <c r="K11846">
        <v>6079</v>
      </c>
      <c r="L11846">
        <v>0.6079</v>
      </c>
      <c r="M11846">
        <f>_xlfn.XLOOKUP(_xlfn.TEXTJOIN("|",0,D11846,G11846,H11846,I11846),[3]방어구각인!$N$370:$N$1000,[3]방어구각인!$M$370:$M$1000)</f>
        <v>0.6</v>
      </c>
      <c r="N11846">
        <v>1.3167</v>
      </c>
    </row>
    <row r="11847" spans="1:14" x14ac:dyDescent="0.3">
      <c r="A11847" t="s">
        <v>1530</v>
      </c>
      <c r="B11847" t="s">
        <v>2105</v>
      </c>
      <c r="C11847">
        <f>_xlfn.XLOOKUP(B11847,[2]itemList_221219!$B:$B,[2]itemList_221219!$A:$A)</f>
        <v>305000</v>
      </c>
      <c r="D11847">
        <v>30</v>
      </c>
      <c r="E11847">
        <v>12</v>
      </c>
      <c r="F11847">
        <v>4</v>
      </c>
      <c r="G11847" t="s">
        <v>47</v>
      </c>
      <c r="H11847" t="s">
        <v>1001</v>
      </c>
      <c r="I11847">
        <v>4</v>
      </c>
      <c r="J11847" t="s">
        <v>2146</v>
      </c>
      <c r="K11847">
        <v>6049</v>
      </c>
      <c r="L11847">
        <v>0.60489999999999999</v>
      </c>
      <c r="M11847">
        <f>_xlfn.XLOOKUP(_xlfn.TEXTJOIN("|",0,D11847,G11847,H11847,I11847),[3]방어구각인!$N$370:$N$1000,[3]방어구각인!$M$370:$M$1000)</f>
        <v>0.6</v>
      </c>
      <c r="N11847">
        <v>0.81669999999999998</v>
      </c>
    </row>
    <row r="11848" spans="1:14" x14ac:dyDescent="0.3">
      <c r="A11848" t="s">
        <v>1530</v>
      </c>
      <c r="B11848" t="s">
        <v>2105</v>
      </c>
      <c r="C11848">
        <f>_xlfn.XLOOKUP(B11848,[2]itemList_221219!$B:$B,[2]itemList_221219!$A:$A)</f>
        <v>305000</v>
      </c>
      <c r="D11848">
        <v>30</v>
      </c>
      <c r="E11848">
        <v>12</v>
      </c>
      <c r="F11848">
        <v>4</v>
      </c>
      <c r="G11848" t="s">
        <v>47</v>
      </c>
      <c r="H11848" t="s">
        <v>1001</v>
      </c>
      <c r="I11848">
        <v>5</v>
      </c>
      <c r="J11848" t="s">
        <v>2147</v>
      </c>
      <c r="K11848">
        <v>6003</v>
      </c>
      <c r="L11848">
        <v>0.60029999999999994</v>
      </c>
      <c r="M11848">
        <f>_xlfn.XLOOKUP(_xlfn.TEXTJOIN("|",0,D11848,G11848,H11848,I11848),[3]방어구각인!$N$370:$N$1000,[3]방어구각인!$M$370:$M$1000)</f>
        <v>0.6</v>
      </c>
      <c r="N11848">
        <v>0.05</v>
      </c>
    </row>
    <row r="11849" spans="1:14" x14ac:dyDescent="0.3">
      <c r="A11849" t="s">
        <v>1530</v>
      </c>
      <c r="B11849" t="s">
        <v>2105</v>
      </c>
      <c r="C11849">
        <f>_xlfn.XLOOKUP(B11849,[2]itemList_221219!$B:$B,[2]itemList_221219!$A:$A)</f>
        <v>305000</v>
      </c>
      <c r="D11849">
        <v>30</v>
      </c>
      <c r="E11849">
        <v>12</v>
      </c>
      <c r="F11849">
        <v>5</v>
      </c>
      <c r="G11849" t="s">
        <v>966</v>
      </c>
      <c r="H11849" t="s">
        <v>1001</v>
      </c>
      <c r="I11849">
        <v>1</v>
      </c>
      <c r="J11849" t="s">
        <v>1802</v>
      </c>
      <c r="K11849">
        <v>6029</v>
      </c>
      <c r="L11849">
        <v>0.60289999999999999</v>
      </c>
      <c r="M11849">
        <f>_xlfn.XLOOKUP(_xlfn.TEXTJOIN("|",0,D11849,G11849,H11849,I11849),[3]방어구각인!$N$370:$N$1000,[3]방어구각인!$M$370:$M$1000)</f>
        <v>0.6</v>
      </c>
      <c r="N11849">
        <v>0.48330000000000001</v>
      </c>
    </row>
    <row r="11850" spans="1:14" x14ac:dyDescent="0.3">
      <c r="A11850" t="s">
        <v>1530</v>
      </c>
      <c r="B11850" t="s">
        <v>2105</v>
      </c>
      <c r="C11850">
        <f>_xlfn.XLOOKUP(B11850,[2]itemList_221219!$B:$B,[2]itemList_221219!$A:$A)</f>
        <v>305000</v>
      </c>
      <c r="D11850">
        <v>30</v>
      </c>
      <c r="E11850">
        <v>12</v>
      </c>
      <c r="F11850">
        <v>5</v>
      </c>
      <c r="G11850" t="s">
        <v>966</v>
      </c>
      <c r="H11850" t="s">
        <v>1001</v>
      </c>
      <c r="I11850">
        <v>2</v>
      </c>
      <c r="J11850" t="s">
        <v>1832</v>
      </c>
      <c r="K11850">
        <v>5922</v>
      </c>
      <c r="L11850">
        <v>0.59219999999999995</v>
      </c>
      <c r="M11850">
        <f>_xlfn.XLOOKUP(_xlfn.TEXTJOIN("|",0,D11850,G11850,H11850,I11850),[3]방어구각인!$N$370:$N$1000,[3]방어구각인!$M$370:$M$1000)</f>
        <v>0.6</v>
      </c>
      <c r="N11850">
        <v>1.3</v>
      </c>
    </row>
    <row r="11851" spans="1:14" x14ac:dyDescent="0.3">
      <c r="A11851" t="s">
        <v>1530</v>
      </c>
      <c r="B11851" t="s">
        <v>2105</v>
      </c>
      <c r="C11851">
        <f>_xlfn.XLOOKUP(B11851,[2]itemList_221219!$B:$B,[2]itemList_221219!$A:$A)</f>
        <v>305000</v>
      </c>
      <c r="D11851">
        <v>30</v>
      </c>
      <c r="E11851">
        <v>12</v>
      </c>
      <c r="F11851">
        <v>5</v>
      </c>
      <c r="G11851" t="s">
        <v>966</v>
      </c>
      <c r="H11851" t="s">
        <v>1001</v>
      </c>
      <c r="I11851">
        <v>3</v>
      </c>
      <c r="J11851" t="s">
        <v>2148</v>
      </c>
      <c r="K11851">
        <v>6022</v>
      </c>
      <c r="L11851">
        <v>0.60219999999999996</v>
      </c>
      <c r="M11851">
        <f>_xlfn.XLOOKUP(_xlfn.TEXTJOIN("|",0,D11851,G11851,H11851,I11851),[3]방어구각인!$N$370:$N$1000,[3]방어구각인!$M$370:$M$1000)</f>
        <v>0.6</v>
      </c>
      <c r="N11851">
        <v>0.36670000000000003</v>
      </c>
    </row>
    <row r="11852" spans="1:14" x14ac:dyDescent="0.3">
      <c r="A11852" t="s">
        <v>1530</v>
      </c>
      <c r="B11852" t="s">
        <v>2105</v>
      </c>
      <c r="C11852">
        <f>_xlfn.XLOOKUP(B11852,[2]itemList_221219!$B:$B,[2]itemList_221219!$A:$A)</f>
        <v>305000</v>
      </c>
      <c r="D11852">
        <v>30</v>
      </c>
      <c r="E11852">
        <v>12</v>
      </c>
      <c r="F11852">
        <v>5</v>
      </c>
      <c r="G11852" t="s">
        <v>966</v>
      </c>
      <c r="H11852" t="s">
        <v>1001</v>
      </c>
      <c r="I11852">
        <v>4</v>
      </c>
      <c r="J11852" t="s">
        <v>2149</v>
      </c>
      <c r="K11852">
        <v>6025</v>
      </c>
      <c r="L11852">
        <v>0.60250000000000004</v>
      </c>
      <c r="M11852">
        <f>_xlfn.XLOOKUP(_xlfn.TEXTJOIN("|",0,D11852,G11852,H11852,I11852),[3]방어구각인!$N$370:$N$1000,[3]방어구각인!$M$370:$M$1000)</f>
        <v>0.6</v>
      </c>
      <c r="N11852">
        <v>0.41670000000000001</v>
      </c>
    </row>
    <row r="11853" spans="1:14" x14ac:dyDescent="0.3">
      <c r="A11853" t="s">
        <v>1530</v>
      </c>
      <c r="B11853" t="s">
        <v>2105</v>
      </c>
      <c r="C11853">
        <f>_xlfn.XLOOKUP(B11853,[2]itemList_221219!$B:$B,[2]itemList_221219!$A:$A)</f>
        <v>305000</v>
      </c>
      <c r="D11853">
        <v>30</v>
      </c>
      <c r="E11853">
        <v>12</v>
      </c>
      <c r="F11853">
        <v>5</v>
      </c>
      <c r="G11853" t="s">
        <v>966</v>
      </c>
      <c r="H11853" t="s">
        <v>1001</v>
      </c>
      <c r="I11853">
        <v>5</v>
      </c>
      <c r="J11853" t="s">
        <v>2150</v>
      </c>
      <c r="K11853">
        <v>6004</v>
      </c>
      <c r="L11853">
        <v>0.60040000000000004</v>
      </c>
      <c r="M11853">
        <f>_xlfn.XLOOKUP(_xlfn.TEXTJOIN("|",0,D11853,G11853,H11853,I11853),[3]방어구각인!$N$370:$N$1000,[3]방어구각인!$M$370:$M$1000)</f>
        <v>0.6</v>
      </c>
      <c r="N11853">
        <v>6.6699999999999995E-2</v>
      </c>
    </row>
    <row r="11854" spans="1:14" x14ac:dyDescent="0.3">
      <c r="A11854" t="s">
        <v>1530</v>
      </c>
      <c r="B11854" t="s">
        <v>2105</v>
      </c>
      <c r="C11854">
        <f>_xlfn.XLOOKUP(B11854,[2]itemList_221219!$B:$B,[2]itemList_221219!$A:$A)</f>
        <v>305000</v>
      </c>
      <c r="D11854">
        <v>30</v>
      </c>
      <c r="E11854">
        <v>15</v>
      </c>
      <c r="F11854">
        <v>0</v>
      </c>
      <c r="G11854" t="s">
        <v>19</v>
      </c>
      <c r="H11854" t="s">
        <v>1002</v>
      </c>
      <c r="I11854">
        <v>1</v>
      </c>
      <c r="J11854" t="s">
        <v>1803</v>
      </c>
      <c r="K11854">
        <v>22087</v>
      </c>
      <c r="L11854">
        <v>2.2086999999999999</v>
      </c>
      <c r="M11854">
        <f>_xlfn.XLOOKUP(_xlfn.TEXTJOIN("|",0,D11854,G11854,H11854,I11854),[3]방어구각인!$N$370:$N$1000,[3]방어구각인!$M$370:$M$1000)</f>
        <v>2.2000000000000002</v>
      </c>
      <c r="N11854">
        <v>0.39550000000000002</v>
      </c>
    </row>
    <row r="11855" spans="1:14" x14ac:dyDescent="0.3">
      <c r="A11855" t="s">
        <v>1530</v>
      </c>
      <c r="B11855" t="s">
        <v>2105</v>
      </c>
      <c r="C11855">
        <f>_xlfn.XLOOKUP(B11855,[2]itemList_221219!$B:$B,[2]itemList_221219!$A:$A)</f>
        <v>305000</v>
      </c>
      <c r="D11855">
        <v>30</v>
      </c>
      <c r="E11855">
        <v>15</v>
      </c>
      <c r="F11855">
        <v>0</v>
      </c>
      <c r="G11855" t="s">
        <v>19</v>
      </c>
      <c r="H11855" t="s">
        <v>1002</v>
      </c>
      <c r="I11855">
        <v>2</v>
      </c>
      <c r="J11855" t="s">
        <v>1804</v>
      </c>
      <c r="K11855">
        <v>22264</v>
      </c>
      <c r="L11855">
        <v>2.2263999999999999</v>
      </c>
      <c r="M11855">
        <f>_xlfn.XLOOKUP(_xlfn.TEXTJOIN("|",0,D11855,G11855,H11855,I11855),[3]방어구각인!$N$370:$N$1000,[3]방어구각인!$M$370:$M$1000)</f>
        <v>2.2000000000000002</v>
      </c>
      <c r="N11855">
        <v>1.2</v>
      </c>
    </row>
    <row r="11856" spans="1:14" x14ac:dyDescent="0.3">
      <c r="A11856" t="s">
        <v>1530</v>
      </c>
      <c r="B11856" t="s">
        <v>2105</v>
      </c>
      <c r="C11856">
        <f>_xlfn.XLOOKUP(B11856,[2]itemList_221219!$B:$B,[2]itemList_221219!$A:$A)</f>
        <v>305000</v>
      </c>
      <c r="D11856">
        <v>30</v>
      </c>
      <c r="E11856">
        <v>15</v>
      </c>
      <c r="F11856">
        <v>0</v>
      </c>
      <c r="G11856" t="s">
        <v>19</v>
      </c>
      <c r="H11856" t="s">
        <v>1002</v>
      </c>
      <c r="I11856">
        <v>3</v>
      </c>
      <c r="J11856" t="s">
        <v>1805</v>
      </c>
      <c r="K11856">
        <v>21722</v>
      </c>
      <c r="L11856">
        <v>2.1722000000000001</v>
      </c>
      <c r="M11856">
        <f>_xlfn.XLOOKUP(_xlfn.TEXTJOIN("|",0,D11856,G11856,H11856,I11856),[3]방어구각인!$N$370:$N$1000,[3]방어구각인!$M$370:$M$1000)</f>
        <v>2.2000000000000002</v>
      </c>
      <c r="N11856">
        <v>1.2636000000000001</v>
      </c>
    </row>
    <row r="11857" spans="1:14" x14ac:dyDescent="0.3">
      <c r="A11857" t="s">
        <v>1530</v>
      </c>
      <c r="B11857" t="s">
        <v>2105</v>
      </c>
      <c r="C11857">
        <f>_xlfn.XLOOKUP(B11857,[2]itemList_221219!$B:$B,[2]itemList_221219!$A:$A)</f>
        <v>305000</v>
      </c>
      <c r="D11857">
        <v>30</v>
      </c>
      <c r="E11857">
        <v>15</v>
      </c>
      <c r="F11857">
        <v>0</v>
      </c>
      <c r="G11857" t="s">
        <v>19</v>
      </c>
      <c r="H11857" t="s">
        <v>1002</v>
      </c>
      <c r="I11857">
        <v>4</v>
      </c>
      <c r="J11857" t="s">
        <v>1833</v>
      </c>
      <c r="K11857">
        <v>22358</v>
      </c>
      <c r="L11857">
        <v>2.2357999999999998</v>
      </c>
      <c r="M11857">
        <f>_xlfn.XLOOKUP(_xlfn.TEXTJOIN("|",0,D11857,G11857,H11857,I11857),[3]방어구각인!$N$370:$N$1000,[3]방어구각인!$M$370:$M$1000)</f>
        <v>2.2000000000000002</v>
      </c>
      <c r="N11857">
        <v>1.6273</v>
      </c>
    </row>
    <row r="11858" spans="1:14" x14ac:dyDescent="0.3">
      <c r="A11858" t="s">
        <v>1530</v>
      </c>
      <c r="B11858" t="s">
        <v>2105</v>
      </c>
      <c r="C11858">
        <f>_xlfn.XLOOKUP(B11858,[2]itemList_221219!$B:$B,[2]itemList_221219!$A:$A)</f>
        <v>305000</v>
      </c>
      <c r="D11858">
        <v>30</v>
      </c>
      <c r="E11858">
        <v>15</v>
      </c>
      <c r="F11858">
        <v>0</v>
      </c>
      <c r="G11858" t="s">
        <v>19</v>
      </c>
      <c r="H11858" t="s">
        <v>1002</v>
      </c>
      <c r="I11858">
        <v>5</v>
      </c>
      <c r="J11858" t="s">
        <v>1834</v>
      </c>
      <c r="K11858">
        <v>21968</v>
      </c>
      <c r="L11858">
        <v>2.1968000000000001</v>
      </c>
      <c r="M11858">
        <f>_xlfn.XLOOKUP(_xlfn.TEXTJOIN("|",0,D11858,G11858,H11858,I11858),[3]방어구각인!$N$370:$N$1000,[3]방어구각인!$M$370:$M$1000)</f>
        <v>2.2000000000000002</v>
      </c>
      <c r="N11858">
        <v>0.14549999999999999</v>
      </c>
    </row>
    <row r="11859" spans="1:14" x14ac:dyDescent="0.3">
      <c r="A11859" t="s">
        <v>1530</v>
      </c>
      <c r="B11859" t="s">
        <v>2105</v>
      </c>
      <c r="C11859">
        <f>_xlfn.XLOOKUP(B11859,[2]itemList_221219!$B:$B,[2]itemList_221219!$A:$A)</f>
        <v>305000</v>
      </c>
      <c r="D11859">
        <v>30</v>
      </c>
      <c r="E11859">
        <v>16</v>
      </c>
      <c r="F11859">
        <v>0</v>
      </c>
      <c r="G11859" t="s">
        <v>19</v>
      </c>
      <c r="H11859" t="s">
        <v>1003</v>
      </c>
      <c r="I11859">
        <v>1</v>
      </c>
      <c r="J11859" t="s">
        <v>1806</v>
      </c>
      <c r="K11859">
        <v>19912</v>
      </c>
      <c r="L11859">
        <v>1.9912000000000001</v>
      </c>
      <c r="M11859">
        <f>_xlfn.XLOOKUP(_xlfn.TEXTJOIN("|",0,D11859,G11859,H11859,I11859),[3]방어구각인!$N$370:$N$1000,[3]방어구각인!$M$370:$M$1000)</f>
        <v>2</v>
      </c>
      <c r="N11859">
        <v>0.44</v>
      </c>
    </row>
    <row r="11860" spans="1:14" x14ac:dyDescent="0.3">
      <c r="A11860" t="s">
        <v>1530</v>
      </c>
      <c r="B11860" t="s">
        <v>2105</v>
      </c>
      <c r="C11860">
        <f>_xlfn.XLOOKUP(B11860,[2]itemList_221219!$B:$B,[2]itemList_221219!$A:$A)</f>
        <v>305000</v>
      </c>
      <c r="D11860">
        <v>30</v>
      </c>
      <c r="E11860">
        <v>16</v>
      </c>
      <c r="F11860">
        <v>0</v>
      </c>
      <c r="G11860" t="s">
        <v>19</v>
      </c>
      <c r="H11860" t="s">
        <v>1003</v>
      </c>
      <c r="I11860">
        <v>2</v>
      </c>
      <c r="J11860" t="s">
        <v>1807</v>
      </c>
      <c r="K11860">
        <v>20014</v>
      </c>
      <c r="L11860">
        <v>2.0013999999999998</v>
      </c>
      <c r="M11860">
        <f>_xlfn.XLOOKUP(_xlfn.TEXTJOIN("|",0,D11860,G11860,H11860,I11860),[3]방어구각인!$N$370:$N$1000,[3]방어구각인!$M$370:$M$1000)</f>
        <v>2</v>
      </c>
      <c r="N11860">
        <v>7.0000000000000007E-2</v>
      </c>
    </row>
    <row r="11861" spans="1:14" x14ac:dyDescent="0.3">
      <c r="A11861" t="s">
        <v>1530</v>
      </c>
      <c r="B11861" t="s">
        <v>2105</v>
      </c>
      <c r="C11861">
        <f>_xlfn.XLOOKUP(B11861,[2]itemList_221219!$B:$B,[2]itemList_221219!$A:$A)</f>
        <v>305000</v>
      </c>
      <c r="D11861">
        <v>30</v>
      </c>
      <c r="E11861">
        <v>16</v>
      </c>
      <c r="F11861">
        <v>0</v>
      </c>
      <c r="G11861" t="s">
        <v>19</v>
      </c>
      <c r="H11861" t="s">
        <v>1003</v>
      </c>
      <c r="I11861">
        <v>3</v>
      </c>
      <c r="J11861" t="s">
        <v>1835</v>
      </c>
      <c r="K11861">
        <v>19828</v>
      </c>
      <c r="L11861">
        <v>1.9827999999999999</v>
      </c>
      <c r="M11861">
        <f>_xlfn.XLOOKUP(_xlfn.TEXTJOIN("|",0,D11861,G11861,H11861,I11861),[3]방어구각인!$N$370:$N$1000,[3]방어구각인!$M$370:$M$1000)</f>
        <v>2</v>
      </c>
      <c r="N11861">
        <v>0.86</v>
      </c>
    </row>
    <row r="11862" spans="1:14" x14ac:dyDescent="0.3">
      <c r="A11862" t="s">
        <v>1530</v>
      </c>
      <c r="B11862" t="s">
        <v>2105</v>
      </c>
      <c r="C11862">
        <f>_xlfn.XLOOKUP(B11862,[2]itemList_221219!$B:$B,[2]itemList_221219!$A:$A)</f>
        <v>305000</v>
      </c>
      <c r="D11862">
        <v>30</v>
      </c>
      <c r="E11862">
        <v>30</v>
      </c>
      <c r="F11862">
        <v>0</v>
      </c>
      <c r="G11862" t="s">
        <v>19</v>
      </c>
      <c r="H11862" t="s">
        <v>983</v>
      </c>
      <c r="I11862">
        <v>1</v>
      </c>
      <c r="J11862" t="s">
        <v>1427</v>
      </c>
      <c r="K11862">
        <v>73214</v>
      </c>
      <c r="L11862">
        <v>7.3213999999999997</v>
      </c>
      <c r="M11862">
        <f>_xlfn.XLOOKUP(_xlfn.TEXTJOIN("|",0,D11862,G11862,H11862,I11862),[3]방어구각인!$N$370:$N$1000,[3]방어구각인!$M$370:$M$1000)</f>
        <v>7.3333000000000004</v>
      </c>
      <c r="N11862">
        <v>0.1623</v>
      </c>
    </row>
    <row r="11863" spans="1:14" x14ac:dyDescent="0.3">
      <c r="A11863" t="s">
        <v>1530</v>
      </c>
      <c r="B11863" t="s">
        <v>2105</v>
      </c>
      <c r="C11863">
        <f>_xlfn.XLOOKUP(B11863,[2]itemList_221219!$B:$B,[2]itemList_221219!$A:$A)</f>
        <v>305000</v>
      </c>
      <c r="D11863">
        <v>30</v>
      </c>
      <c r="E11863">
        <v>30</v>
      </c>
      <c r="F11863">
        <v>0</v>
      </c>
      <c r="G11863" t="s">
        <v>19</v>
      </c>
      <c r="H11863" t="s">
        <v>983</v>
      </c>
      <c r="I11863">
        <v>2</v>
      </c>
      <c r="J11863" t="s">
        <v>1428</v>
      </c>
      <c r="K11863">
        <v>73484</v>
      </c>
      <c r="L11863">
        <v>7.3483999999999998</v>
      </c>
      <c r="M11863">
        <f>_xlfn.XLOOKUP(_xlfn.TEXTJOIN("|",0,D11863,G11863,H11863,I11863),[3]방어구각인!$N$370:$N$1000,[3]방어구각인!$M$370:$M$1000)</f>
        <v>7.3333000000000004</v>
      </c>
      <c r="N11863">
        <v>0.2059</v>
      </c>
    </row>
    <row r="11864" spans="1:14" x14ac:dyDescent="0.3">
      <c r="A11864" t="s">
        <v>1530</v>
      </c>
      <c r="B11864" t="s">
        <v>2105</v>
      </c>
      <c r="C11864">
        <f>_xlfn.XLOOKUP(B11864,[2]itemList_221219!$B:$B,[2]itemList_221219!$A:$A)</f>
        <v>305000</v>
      </c>
      <c r="D11864">
        <v>30</v>
      </c>
      <c r="E11864">
        <v>30</v>
      </c>
      <c r="F11864">
        <v>0</v>
      </c>
      <c r="G11864" t="s">
        <v>19</v>
      </c>
      <c r="H11864" t="s">
        <v>983</v>
      </c>
      <c r="I11864">
        <v>3</v>
      </c>
      <c r="J11864" t="s">
        <v>1429</v>
      </c>
      <c r="K11864">
        <v>72948</v>
      </c>
      <c r="L11864">
        <v>7.2948000000000004</v>
      </c>
      <c r="M11864">
        <f>_xlfn.XLOOKUP(_xlfn.TEXTJOIN("|",0,D11864,G11864,H11864,I11864),[3]방어구각인!$N$370:$N$1000,[3]방어구각인!$M$370:$M$1000)</f>
        <v>7.3333000000000004</v>
      </c>
      <c r="N11864">
        <v>0.52500000000000002</v>
      </c>
    </row>
    <row r="11865" spans="1:14" x14ac:dyDescent="0.3">
      <c r="A11865" t="s">
        <v>1530</v>
      </c>
      <c r="B11865" t="s">
        <v>2105</v>
      </c>
      <c r="C11865">
        <f>_xlfn.XLOOKUP(B11865,[2]itemList_221219!$B:$B,[2]itemList_221219!$A:$A)</f>
        <v>305000</v>
      </c>
      <c r="D11865">
        <v>30</v>
      </c>
      <c r="E11865">
        <v>31</v>
      </c>
      <c r="F11865">
        <v>0</v>
      </c>
      <c r="G11865" t="s">
        <v>19</v>
      </c>
      <c r="H11865" t="s">
        <v>984</v>
      </c>
      <c r="I11865">
        <v>1</v>
      </c>
      <c r="J11865" t="s">
        <v>1430</v>
      </c>
      <c r="K11865">
        <v>73056</v>
      </c>
      <c r="L11865">
        <v>7.3056000000000001</v>
      </c>
      <c r="M11865">
        <f>_xlfn.XLOOKUP(_xlfn.TEXTJOIN("|",0,D11865,G11865,H11865,I11865),[3]방어구각인!$N$370:$N$1000,[3]방어구각인!$M$370:$M$1000)</f>
        <v>7.3333000000000004</v>
      </c>
      <c r="N11865">
        <v>0.37769999999999998</v>
      </c>
    </row>
    <row r="11866" spans="1:14" x14ac:dyDescent="0.3">
      <c r="A11866" t="s">
        <v>1530</v>
      </c>
      <c r="B11866" t="s">
        <v>2105</v>
      </c>
      <c r="C11866">
        <f>_xlfn.XLOOKUP(B11866,[2]itemList_221219!$B:$B,[2]itemList_221219!$A:$A)</f>
        <v>305000</v>
      </c>
      <c r="D11866">
        <v>30</v>
      </c>
      <c r="E11866">
        <v>31</v>
      </c>
      <c r="F11866">
        <v>0</v>
      </c>
      <c r="G11866" t="s">
        <v>19</v>
      </c>
      <c r="H11866" t="s">
        <v>984</v>
      </c>
      <c r="I11866">
        <v>2</v>
      </c>
      <c r="J11866" t="s">
        <v>1431</v>
      </c>
      <c r="K11866">
        <v>73597</v>
      </c>
      <c r="L11866">
        <v>7.3597000000000001</v>
      </c>
      <c r="M11866">
        <f>_xlfn.XLOOKUP(_xlfn.TEXTJOIN("|",0,D11866,G11866,H11866,I11866),[3]방어구각인!$N$370:$N$1000,[3]방어구각인!$M$370:$M$1000)</f>
        <v>7.3333000000000004</v>
      </c>
      <c r="N11866">
        <v>0.36</v>
      </c>
    </row>
    <row r="11867" spans="1:14" x14ac:dyDescent="0.3">
      <c r="A11867" t="s">
        <v>1530</v>
      </c>
      <c r="B11867" t="s">
        <v>2105</v>
      </c>
      <c r="C11867">
        <f>_xlfn.XLOOKUP(B11867,[2]itemList_221219!$B:$B,[2]itemList_221219!$A:$A)</f>
        <v>305000</v>
      </c>
      <c r="D11867">
        <v>30</v>
      </c>
      <c r="E11867">
        <v>31</v>
      </c>
      <c r="F11867">
        <v>0</v>
      </c>
      <c r="G11867" t="s">
        <v>19</v>
      </c>
      <c r="H11867" t="s">
        <v>984</v>
      </c>
      <c r="I11867">
        <v>3</v>
      </c>
      <c r="J11867" t="s">
        <v>1432</v>
      </c>
      <c r="K11867">
        <v>73685</v>
      </c>
      <c r="L11867">
        <v>7.3685</v>
      </c>
      <c r="M11867">
        <f>_xlfn.XLOOKUP(_xlfn.TEXTJOIN("|",0,D11867,G11867,H11867,I11867),[3]방어구각인!$N$370:$N$1000,[3]방어구각인!$M$370:$M$1000)</f>
        <v>7.3333000000000004</v>
      </c>
      <c r="N11867">
        <v>0.48</v>
      </c>
    </row>
    <row r="11868" spans="1:14" x14ac:dyDescent="0.3">
      <c r="A11868" t="s">
        <v>1530</v>
      </c>
      <c r="B11868" t="s">
        <v>2105</v>
      </c>
      <c r="C11868">
        <f>_xlfn.XLOOKUP(B11868,[2]itemList_221219!$B:$B,[2]itemList_221219!$A:$A)</f>
        <v>305000</v>
      </c>
      <c r="D11868">
        <v>40</v>
      </c>
      <c r="E11868">
        <v>8</v>
      </c>
      <c r="F11868">
        <v>1</v>
      </c>
      <c r="G11868" t="s">
        <v>993</v>
      </c>
      <c r="H11868" t="s">
        <v>997</v>
      </c>
      <c r="I11868">
        <v>1</v>
      </c>
      <c r="J11868" t="s">
        <v>1848</v>
      </c>
      <c r="K11868">
        <v>89622</v>
      </c>
      <c r="L11868">
        <v>8.9621999999999993</v>
      </c>
      <c r="M11868">
        <f>_xlfn.XLOOKUP(_xlfn.TEXTJOIN("|",0,D11868,G11868,H11868,I11868),[3]방어구각인!$N$370:$N$1000,[3]방어구각인!$M$370:$M$1000)</f>
        <v>9</v>
      </c>
      <c r="N11868">
        <v>0.42</v>
      </c>
    </row>
    <row r="11869" spans="1:14" x14ac:dyDescent="0.3">
      <c r="A11869" t="s">
        <v>1530</v>
      </c>
      <c r="B11869" t="s">
        <v>2105</v>
      </c>
      <c r="C11869">
        <f>_xlfn.XLOOKUP(B11869,[2]itemList_221219!$B:$B,[2]itemList_221219!$A:$A)</f>
        <v>305000</v>
      </c>
      <c r="D11869">
        <v>40</v>
      </c>
      <c r="E11869">
        <v>8</v>
      </c>
      <c r="F11869">
        <v>1</v>
      </c>
      <c r="G11869" t="s">
        <v>993</v>
      </c>
      <c r="H11869" t="s">
        <v>997</v>
      </c>
      <c r="I11869">
        <v>2</v>
      </c>
      <c r="J11869" t="s">
        <v>1868</v>
      </c>
      <c r="K11869">
        <v>90570</v>
      </c>
      <c r="L11869">
        <v>9.0570000000000004</v>
      </c>
      <c r="M11869">
        <f>_xlfn.XLOOKUP(_xlfn.TEXTJOIN("|",0,D11869,G11869,H11869,I11869),[3]방어구각인!$N$370:$N$1000,[3]방어구각인!$M$370:$M$1000)</f>
        <v>9</v>
      </c>
      <c r="N11869">
        <v>0.63329999999999997</v>
      </c>
    </row>
    <row r="11870" spans="1:14" x14ac:dyDescent="0.3">
      <c r="A11870" t="s">
        <v>1530</v>
      </c>
      <c r="B11870" t="s">
        <v>2105</v>
      </c>
      <c r="C11870">
        <f>_xlfn.XLOOKUP(B11870,[2]itemList_221219!$B:$B,[2]itemList_221219!$A:$A)</f>
        <v>305000</v>
      </c>
      <c r="D11870">
        <v>40</v>
      </c>
      <c r="E11870">
        <v>9</v>
      </c>
      <c r="F11870">
        <v>1</v>
      </c>
      <c r="G11870" t="s">
        <v>993</v>
      </c>
      <c r="H11870" t="s">
        <v>998</v>
      </c>
      <c r="I11870">
        <v>1</v>
      </c>
      <c r="J11870" t="s">
        <v>1849</v>
      </c>
      <c r="K11870">
        <v>59956</v>
      </c>
      <c r="L11870">
        <v>5.9955999999999996</v>
      </c>
      <c r="M11870">
        <f>_xlfn.XLOOKUP(_xlfn.TEXTJOIN("|",0,D11870,G11870,H11870,I11870),[3]방어구각인!$N$370:$N$1000,[3]방어구각인!$M$370:$M$1000)</f>
        <v>6</v>
      </c>
      <c r="N11870">
        <v>7.3300000000000004E-2</v>
      </c>
    </row>
    <row r="11871" spans="1:14" x14ac:dyDescent="0.3">
      <c r="A11871" t="s">
        <v>1530</v>
      </c>
      <c r="B11871" t="s">
        <v>2105</v>
      </c>
      <c r="C11871">
        <f>_xlfn.XLOOKUP(B11871,[2]itemList_221219!$B:$B,[2]itemList_221219!$A:$A)</f>
        <v>305000</v>
      </c>
      <c r="D11871">
        <v>40</v>
      </c>
      <c r="E11871">
        <v>9</v>
      </c>
      <c r="F11871">
        <v>1</v>
      </c>
      <c r="G11871" t="s">
        <v>993</v>
      </c>
      <c r="H11871" t="s">
        <v>998</v>
      </c>
      <c r="I11871">
        <v>2</v>
      </c>
      <c r="J11871" t="s">
        <v>1850</v>
      </c>
      <c r="K11871">
        <v>59751</v>
      </c>
      <c r="L11871">
        <v>5.9751000000000003</v>
      </c>
      <c r="M11871">
        <f>_xlfn.XLOOKUP(_xlfn.TEXTJOIN("|",0,D11871,G11871,H11871,I11871),[3]방어구각인!$N$370:$N$1000,[3]방어구각인!$M$370:$M$1000)</f>
        <v>6</v>
      </c>
      <c r="N11871">
        <v>0.41499999999999998</v>
      </c>
    </row>
    <row r="11872" spans="1:14" x14ac:dyDescent="0.3">
      <c r="A11872" t="s">
        <v>1530</v>
      </c>
      <c r="B11872" t="s">
        <v>2105</v>
      </c>
      <c r="C11872">
        <f>_xlfn.XLOOKUP(B11872,[2]itemList_221219!$B:$B,[2]itemList_221219!$A:$A)</f>
        <v>305000</v>
      </c>
      <c r="D11872">
        <v>40</v>
      </c>
      <c r="E11872">
        <v>9</v>
      </c>
      <c r="F11872">
        <v>1</v>
      </c>
      <c r="G11872" t="s">
        <v>993</v>
      </c>
      <c r="H11872" t="s">
        <v>998</v>
      </c>
      <c r="I11872">
        <v>3</v>
      </c>
      <c r="J11872" t="s">
        <v>1869</v>
      </c>
      <c r="K11872">
        <v>59873</v>
      </c>
      <c r="L11872">
        <v>5.9873000000000003</v>
      </c>
      <c r="M11872">
        <f>_xlfn.XLOOKUP(_xlfn.TEXTJOIN("|",0,D11872,G11872,H11872,I11872),[3]방어구각인!$N$370:$N$1000,[3]방어구각인!$M$370:$M$1000)</f>
        <v>6</v>
      </c>
      <c r="N11872">
        <v>0.2117</v>
      </c>
    </row>
    <row r="11873" spans="1:14" x14ac:dyDescent="0.3">
      <c r="A11873" t="s">
        <v>1530</v>
      </c>
      <c r="B11873" t="s">
        <v>2105</v>
      </c>
      <c r="C11873">
        <f>_xlfn.XLOOKUP(B11873,[2]itemList_221219!$B:$B,[2]itemList_221219!$A:$A)</f>
        <v>305000</v>
      </c>
      <c r="D11873">
        <v>40</v>
      </c>
      <c r="E11873">
        <v>10</v>
      </c>
      <c r="F11873">
        <v>1</v>
      </c>
      <c r="G11873" t="s">
        <v>993</v>
      </c>
      <c r="H11873" t="s">
        <v>999</v>
      </c>
      <c r="I11873">
        <v>1</v>
      </c>
      <c r="J11873" t="s">
        <v>1851</v>
      </c>
      <c r="K11873">
        <v>2108</v>
      </c>
      <c r="L11873">
        <v>0.21079999999999999</v>
      </c>
      <c r="M11873">
        <f>_xlfn.XLOOKUP(_xlfn.TEXTJOIN("|",0,D11873,G11873,H11873,I11873),[3]방어구각인!$N$370:$N$1000,[3]방어구각인!$M$370:$M$1000)</f>
        <v>0.2</v>
      </c>
      <c r="N11873">
        <v>5.4</v>
      </c>
    </row>
    <row r="11874" spans="1:14" x14ac:dyDescent="0.3">
      <c r="A11874" t="s">
        <v>1530</v>
      </c>
      <c r="B11874" t="s">
        <v>2105</v>
      </c>
      <c r="C11874">
        <f>_xlfn.XLOOKUP(B11874,[2]itemList_221219!$B:$B,[2]itemList_221219!$A:$A)</f>
        <v>305000</v>
      </c>
      <c r="D11874">
        <v>40</v>
      </c>
      <c r="E11874">
        <v>10</v>
      </c>
      <c r="F11874">
        <v>1</v>
      </c>
      <c r="G11874" t="s">
        <v>993</v>
      </c>
      <c r="H11874" t="s">
        <v>999</v>
      </c>
      <c r="I11874">
        <v>2</v>
      </c>
      <c r="J11874" t="s">
        <v>1870</v>
      </c>
      <c r="K11874">
        <v>2072</v>
      </c>
      <c r="L11874">
        <v>0.2072</v>
      </c>
      <c r="M11874">
        <f>_xlfn.XLOOKUP(_xlfn.TEXTJOIN("|",0,D11874,G11874,H11874,I11874),[3]방어구각인!$N$370:$N$1000,[3]방어구각인!$M$370:$M$1000)</f>
        <v>0.2</v>
      </c>
      <c r="N11874">
        <v>3.6</v>
      </c>
    </row>
    <row r="11875" spans="1:14" x14ac:dyDescent="0.3">
      <c r="A11875" t="s">
        <v>1530</v>
      </c>
      <c r="B11875" t="s">
        <v>2105</v>
      </c>
      <c r="C11875">
        <f>_xlfn.XLOOKUP(B11875,[2]itemList_221219!$B:$B,[2]itemList_221219!$A:$A)</f>
        <v>305000</v>
      </c>
      <c r="D11875">
        <v>40</v>
      </c>
      <c r="E11875">
        <v>10</v>
      </c>
      <c r="F11875">
        <v>1</v>
      </c>
      <c r="G11875" t="s">
        <v>993</v>
      </c>
      <c r="H11875" t="s">
        <v>999</v>
      </c>
      <c r="I11875">
        <v>3</v>
      </c>
      <c r="J11875" t="s">
        <v>2151</v>
      </c>
      <c r="K11875">
        <v>1994</v>
      </c>
      <c r="L11875">
        <v>0.19939999999999999</v>
      </c>
      <c r="M11875">
        <f>_xlfn.XLOOKUP(_xlfn.TEXTJOIN("|",0,D11875,G11875,H11875,I11875),[3]방어구각인!$N$370:$N$1000,[3]방어구각인!$M$370:$M$1000)</f>
        <v>0.2</v>
      </c>
      <c r="N11875">
        <v>0.3</v>
      </c>
    </row>
    <row r="11876" spans="1:14" x14ac:dyDescent="0.3">
      <c r="A11876" t="s">
        <v>1530</v>
      </c>
      <c r="B11876" t="s">
        <v>2105</v>
      </c>
      <c r="C11876">
        <f>_xlfn.XLOOKUP(B11876,[2]itemList_221219!$B:$B,[2]itemList_221219!$A:$A)</f>
        <v>305000</v>
      </c>
      <c r="D11876">
        <v>40</v>
      </c>
      <c r="E11876">
        <v>10</v>
      </c>
      <c r="F11876">
        <v>1</v>
      </c>
      <c r="G11876" t="s">
        <v>993</v>
      </c>
      <c r="H11876" t="s">
        <v>999</v>
      </c>
      <c r="I11876">
        <v>4</v>
      </c>
      <c r="J11876" t="s">
        <v>2152</v>
      </c>
      <c r="K11876">
        <v>2063</v>
      </c>
      <c r="L11876">
        <v>0.20630000000000001</v>
      </c>
      <c r="M11876">
        <f>_xlfn.XLOOKUP(_xlfn.TEXTJOIN("|",0,D11876,G11876,H11876,I11876),[3]방어구각인!$N$370:$N$1000,[3]방어구각인!$M$370:$M$1000)</f>
        <v>0.2</v>
      </c>
      <c r="N11876">
        <v>3.15</v>
      </c>
    </row>
    <row r="11877" spans="1:14" x14ac:dyDescent="0.3">
      <c r="A11877" t="s">
        <v>1530</v>
      </c>
      <c r="B11877" t="s">
        <v>2105</v>
      </c>
      <c r="C11877">
        <f>_xlfn.XLOOKUP(B11877,[2]itemList_221219!$B:$B,[2]itemList_221219!$A:$A)</f>
        <v>305000</v>
      </c>
      <c r="D11877">
        <v>40</v>
      </c>
      <c r="E11877">
        <v>10</v>
      </c>
      <c r="F11877">
        <v>1</v>
      </c>
      <c r="G11877" t="s">
        <v>993</v>
      </c>
      <c r="H11877" t="s">
        <v>999</v>
      </c>
      <c r="I11877">
        <v>5</v>
      </c>
      <c r="J11877" t="s">
        <v>2153</v>
      </c>
      <c r="K11877">
        <v>1963</v>
      </c>
      <c r="L11877">
        <v>0.1963</v>
      </c>
      <c r="M11877">
        <f>_xlfn.XLOOKUP(_xlfn.TEXTJOIN("|",0,D11877,G11877,H11877,I11877),[3]방어구각인!$N$370:$N$1000,[3]방어구각인!$M$370:$M$1000)</f>
        <v>0.2</v>
      </c>
      <c r="N11877">
        <v>1.85</v>
      </c>
    </row>
    <row r="11878" spans="1:14" x14ac:dyDescent="0.3">
      <c r="A11878" t="s">
        <v>1530</v>
      </c>
      <c r="B11878" t="s">
        <v>2105</v>
      </c>
      <c r="C11878">
        <f>_xlfn.XLOOKUP(B11878,[2]itemList_221219!$B:$B,[2]itemList_221219!$A:$A)</f>
        <v>305000</v>
      </c>
      <c r="D11878">
        <v>40</v>
      </c>
      <c r="E11878">
        <v>11</v>
      </c>
      <c r="F11878">
        <v>1</v>
      </c>
      <c r="G11878" t="s">
        <v>993</v>
      </c>
      <c r="H11878" t="s">
        <v>1000</v>
      </c>
      <c r="I11878">
        <v>1</v>
      </c>
      <c r="J11878" t="s">
        <v>1852</v>
      </c>
      <c r="K11878">
        <v>1950</v>
      </c>
      <c r="L11878">
        <v>0.19500000000000001</v>
      </c>
      <c r="M11878">
        <f>_xlfn.XLOOKUP(_xlfn.TEXTJOIN("|",0,D11878,G11878,H11878,I11878),[3]방어구각인!$N$370:$N$1000,[3]방어구각인!$M$370:$M$1000)</f>
        <v>0.2</v>
      </c>
      <c r="N11878">
        <v>2.5</v>
      </c>
    </row>
    <row r="11879" spans="1:14" x14ac:dyDescent="0.3">
      <c r="A11879" t="s">
        <v>1530</v>
      </c>
      <c r="B11879" t="s">
        <v>2105</v>
      </c>
      <c r="C11879">
        <f>_xlfn.XLOOKUP(B11879,[2]itemList_221219!$B:$B,[2]itemList_221219!$A:$A)</f>
        <v>305000</v>
      </c>
      <c r="D11879">
        <v>40</v>
      </c>
      <c r="E11879">
        <v>11</v>
      </c>
      <c r="F11879">
        <v>1</v>
      </c>
      <c r="G11879" t="s">
        <v>993</v>
      </c>
      <c r="H11879" t="s">
        <v>1000</v>
      </c>
      <c r="I11879">
        <v>2</v>
      </c>
      <c r="J11879" t="s">
        <v>1871</v>
      </c>
      <c r="K11879">
        <v>1938</v>
      </c>
      <c r="L11879">
        <v>0.1938</v>
      </c>
      <c r="M11879">
        <f>_xlfn.XLOOKUP(_xlfn.TEXTJOIN("|",0,D11879,G11879,H11879,I11879),[3]방어구각인!$N$370:$N$1000,[3]방어구각인!$M$370:$M$1000)</f>
        <v>0.2</v>
      </c>
      <c r="N11879">
        <v>3.1</v>
      </c>
    </row>
    <row r="11880" spans="1:14" x14ac:dyDescent="0.3">
      <c r="A11880" t="s">
        <v>1530</v>
      </c>
      <c r="B11880" t="s">
        <v>2105</v>
      </c>
      <c r="C11880">
        <f>_xlfn.XLOOKUP(B11880,[2]itemList_221219!$B:$B,[2]itemList_221219!$A:$A)</f>
        <v>305000</v>
      </c>
      <c r="D11880">
        <v>40</v>
      </c>
      <c r="E11880">
        <v>11</v>
      </c>
      <c r="F11880">
        <v>1</v>
      </c>
      <c r="G11880" t="s">
        <v>993</v>
      </c>
      <c r="H11880" t="s">
        <v>1000</v>
      </c>
      <c r="I11880">
        <v>3</v>
      </c>
      <c r="J11880" t="s">
        <v>2154</v>
      </c>
      <c r="K11880">
        <v>2002</v>
      </c>
      <c r="L11880">
        <v>0.20019999999999999</v>
      </c>
      <c r="M11880">
        <f>_xlfn.XLOOKUP(_xlfn.TEXTJOIN("|",0,D11880,G11880,H11880,I11880),[3]방어구각인!$N$370:$N$1000,[3]방어구각인!$M$370:$M$1000)</f>
        <v>0.2</v>
      </c>
      <c r="N11880">
        <v>0.1</v>
      </c>
    </row>
    <row r="11881" spans="1:14" x14ac:dyDescent="0.3">
      <c r="A11881" t="s">
        <v>1530</v>
      </c>
      <c r="B11881" t="s">
        <v>2105</v>
      </c>
      <c r="C11881">
        <f>_xlfn.XLOOKUP(B11881,[2]itemList_221219!$B:$B,[2]itemList_221219!$A:$A)</f>
        <v>305000</v>
      </c>
      <c r="D11881">
        <v>40</v>
      </c>
      <c r="E11881">
        <v>11</v>
      </c>
      <c r="F11881">
        <v>1</v>
      </c>
      <c r="G11881" t="s">
        <v>993</v>
      </c>
      <c r="H11881" t="s">
        <v>1000</v>
      </c>
      <c r="I11881">
        <v>4</v>
      </c>
      <c r="J11881" t="s">
        <v>2155</v>
      </c>
      <c r="K11881">
        <v>2061</v>
      </c>
      <c r="L11881">
        <v>0.20610000000000001</v>
      </c>
      <c r="M11881">
        <f>_xlfn.XLOOKUP(_xlfn.TEXTJOIN("|",0,D11881,G11881,H11881,I11881),[3]방어구각인!$N$370:$N$1000,[3]방어구각인!$M$370:$M$1000)</f>
        <v>0.2</v>
      </c>
      <c r="N11881">
        <v>3.05</v>
      </c>
    </row>
    <row r="11882" spans="1:14" x14ac:dyDescent="0.3">
      <c r="A11882" t="s">
        <v>1530</v>
      </c>
      <c r="B11882" t="s">
        <v>2105</v>
      </c>
      <c r="C11882">
        <f>_xlfn.XLOOKUP(B11882,[2]itemList_221219!$B:$B,[2]itemList_221219!$A:$A)</f>
        <v>305000</v>
      </c>
      <c r="D11882">
        <v>40</v>
      </c>
      <c r="E11882">
        <v>11</v>
      </c>
      <c r="F11882">
        <v>1</v>
      </c>
      <c r="G11882" t="s">
        <v>993</v>
      </c>
      <c r="H11882" t="s">
        <v>1000</v>
      </c>
      <c r="I11882">
        <v>5</v>
      </c>
      <c r="J11882" t="s">
        <v>2156</v>
      </c>
      <c r="K11882">
        <v>2024</v>
      </c>
      <c r="L11882">
        <v>0.2024</v>
      </c>
      <c r="M11882">
        <f>_xlfn.XLOOKUP(_xlfn.TEXTJOIN("|",0,D11882,G11882,H11882,I11882),[3]방어구각인!$N$370:$N$1000,[3]방어구각인!$M$370:$M$1000)</f>
        <v>0.2</v>
      </c>
      <c r="N11882">
        <v>1.2</v>
      </c>
    </row>
    <row r="11883" spans="1:14" x14ac:dyDescent="0.3">
      <c r="A11883" t="s">
        <v>1530</v>
      </c>
      <c r="B11883" t="s">
        <v>2105</v>
      </c>
      <c r="C11883">
        <f>_xlfn.XLOOKUP(B11883,[2]itemList_221219!$B:$B,[2]itemList_221219!$A:$A)</f>
        <v>305000</v>
      </c>
      <c r="D11883">
        <v>40</v>
      </c>
      <c r="E11883">
        <v>12</v>
      </c>
      <c r="F11883">
        <v>1</v>
      </c>
      <c r="G11883" t="s">
        <v>993</v>
      </c>
      <c r="H11883" t="s">
        <v>1001</v>
      </c>
      <c r="I11883">
        <v>1</v>
      </c>
      <c r="J11883" t="s">
        <v>1853</v>
      </c>
      <c r="K11883">
        <v>1926</v>
      </c>
      <c r="L11883">
        <v>0.19259999999999999</v>
      </c>
      <c r="M11883">
        <f>_xlfn.XLOOKUP(_xlfn.TEXTJOIN("|",0,D11883,G11883,H11883,I11883),[3]방어구각인!$N$370:$N$1000,[3]방어구각인!$M$370:$M$1000)</f>
        <v>0.2</v>
      </c>
      <c r="N11883">
        <v>3.7</v>
      </c>
    </row>
    <row r="11884" spans="1:14" x14ac:dyDescent="0.3">
      <c r="A11884" t="s">
        <v>1530</v>
      </c>
      <c r="B11884" t="s">
        <v>2105</v>
      </c>
      <c r="C11884">
        <f>_xlfn.XLOOKUP(B11884,[2]itemList_221219!$B:$B,[2]itemList_221219!$A:$A)</f>
        <v>305000</v>
      </c>
      <c r="D11884">
        <v>40</v>
      </c>
      <c r="E11884">
        <v>12</v>
      </c>
      <c r="F11884">
        <v>1</v>
      </c>
      <c r="G11884" t="s">
        <v>993</v>
      </c>
      <c r="H11884" t="s">
        <v>1001</v>
      </c>
      <c r="I11884">
        <v>2</v>
      </c>
      <c r="J11884" t="s">
        <v>1872</v>
      </c>
      <c r="K11884">
        <v>2091</v>
      </c>
      <c r="L11884">
        <v>0.20910000000000001</v>
      </c>
      <c r="M11884">
        <f>_xlfn.XLOOKUP(_xlfn.TEXTJOIN("|",0,D11884,G11884,H11884,I11884),[3]방어구각인!$N$370:$N$1000,[3]방어구각인!$M$370:$M$1000)</f>
        <v>0.2</v>
      </c>
      <c r="N11884">
        <v>4.55</v>
      </c>
    </row>
    <row r="11885" spans="1:14" x14ac:dyDescent="0.3">
      <c r="A11885" t="s">
        <v>1530</v>
      </c>
      <c r="B11885" t="s">
        <v>2105</v>
      </c>
      <c r="C11885">
        <f>_xlfn.XLOOKUP(B11885,[2]itemList_221219!$B:$B,[2]itemList_221219!$A:$A)</f>
        <v>305000</v>
      </c>
      <c r="D11885">
        <v>40</v>
      </c>
      <c r="E11885">
        <v>12</v>
      </c>
      <c r="F11885">
        <v>1</v>
      </c>
      <c r="G11885" t="s">
        <v>993</v>
      </c>
      <c r="H11885" t="s">
        <v>1001</v>
      </c>
      <c r="I11885">
        <v>3</v>
      </c>
      <c r="J11885" t="s">
        <v>2157</v>
      </c>
      <c r="K11885">
        <v>2085</v>
      </c>
      <c r="L11885">
        <v>0.20849999999999999</v>
      </c>
      <c r="M11885">
        <f>_xlfn.XLOOKUP(_xlfn.TEXTJOIN("|",0,D11885,G11885,H11885,I11885),[3]방어구각인!$N$370:$N$1000,[3]방어구각인!$M$370:$M$1000)</f>
        <v>0.2</v>
      </c>
      <c r="N11885">
        <v>4.25</v>
      </c>
    </row>
    <row r="11886" spans="1:14" x14ac:dyDescent="0.3">
      <c r="A11886" t="s">
        <v>1530</v>
      </c>
      <c r="B11886" t="s">
        <v>2105</v>
      </c>
      <c r="C11886">
        <f>_xlfn.XLOOKUP(B11886,[2]itemList_221219!$B:$B,[2]itemList_221219!$A:$A)</f>
        <v>305000</v>
      </c>
      <c r="D11886">
        <v>40</v>
      </c>
      <c r="E11886">
        <v>12</v>
      </c>
      <c r="F11886">
        <v>1</v>
      </c>
      <c r="G11886" t="s">
        <v>993</v>
      </c>
      <c r="H11886" t="s">
        <v>1001</v>
      </c>
      <c r="I11886">
        <v>4</v>
      </c>
      <c r="J11886" t="s">
        <v>2158</v>
      </c>
      <c r="K11886">
        <v>1984</v>
      </c>
      <c r="L11886">
        <v>0.19839999999999999</v>
      </c>
      <c r="M11886">
        <f>_xlfn.XLOOKUP(_xlfn.TEXTJOIN("|",0,D11886,G11886,H11886,I11886),[3]방어구각인!$N$370:$N$1000,[3]방어구각인!$M$370:$M$1000)</f>
        <v>0.2</v>
      </c>
      <c r="N11886">
        <v>0.8</v>
      </c>
    </row>
    <row r="11887" spans="1:14" x14ac:dyDescent="0.3">
      <c r="A11887" t="s">
        <v>1530</v>
      </c>
      <c r="B11887" t="s">
        <v>2105</v>
      </c>
      <c r="C11887">
        <f>_xlfn.XLOOKUP(B11887,[2]itemList_221219!$B:$B,[2]itemList_221219!$A:$A)</f>
        <v>305000</v>
      </c>
      <c r="D11887">
        <v>40</v>
      </c>
      <c r="E11887">
        <v>12</v>
      </c>
      <c r="F11887">
        <v>1</v>
      </c>
      <c r="G11887" t="s">
        <v>993</v>
      </c>
      <c r="H11887" t="s">
        <v>1001</v>
      </c>
      <c r="I11887">
        <v>5</v>
      </c>
      <c r="J11887" t="s">
        <v>2159</v>
      </c>
      <c r="K11887">
        <v>1954</v>
      </c>
      <c r="L11887">
        <v>0.19539999999999999</v>
      </c>
      <c r="M11887">
        <f>_xlfn.XLOOKUP(_xlfn.TEXTJOIN("|",0,D11887,G11887,H11887,I11887),[3]방어구각인!$N$370:$N$1000,[3]방어구각인!$M$370:$M$1000)</f>
        <v>0.2</v>
      </c>
      <c r="N11887">
        <v>2.2999999999999998</v>
      </c>
    </row>
    <row r="11888" spans="1:14" x14ac:dyDescent="0.3">
      <c r="A11888" t="s">
        <v>1530</v>
      </c>
      <c r="B11888" t="s">
        <v>2105</v>
      </c>
      <c r="C11888">
        <f>_xlfn.XLOOKUP(B11888,[2]itemList_221219!$B:$B,[2]itemList_221219!$A:$A)</f>
        <v>305000</v>
      </c>
      <c r="D11888">
        <v>40</v>
      </c>
      <c r="E11888">
        <v>15</v>
      </c>
      <c r="F11888">
        <v>1</v>
      </c>
      <c r="G11888" t="s">
        <v>993</v>
      </c>
      <c r="H11888" t="s">
        <v>1002</v>
      </c>
      <c r="I11888">
        <v>1</v>
      </c>
      <c r="J11888" t="s">
        <v>1854</v>
      </c>
      <c r="K11888">
        <v>36225</v>
      </c>
      <c r="L11888">
        <v>3.6225000000000001</v>
      </c>
      <c r="M11888">
        <f>_xlfn.XLOOKUP(_xlfn.TEXTJOIN("|",0,D11888,G11888,H11888,I11888),[3]방어구각인!$N$370:$N$1000,[3]방어구각인!$M$370:$M$1000)</f>
        <v>3.6</v>
      </c>
      <c r="N11888">
        <v>0.625</v>
      </c>
    </row>
    <row r="11889" spans="1:14" x14ac:dyDescent="0.3">
      <c r="A11889" t="s">
        <v>1530</v>
      </c>
      <c r="B11889" t="s">
        <v>2105</v>
      </c>
      <c r="C11889">
        <f>_xlfn.XLOOKUP(B11889,[2]itemList_221219!$B:$B,[2]itemList_221219!$A:$A)</f>
        <v>305000</v>
      </c>
      <c r="D11889">
        <v>40</v>
      </c>
      <c r="E11889">
        <v>15</v>
      </c>
      <c r="F11889">
        <v>1</v>
      </c>
      <c r="G11889" t="s">
        <v>993</v>
      </c>
      <c r="H11889" t="s">
        <v>1002</v>
      </c>
      <c r="I11889">
        <v>2</v>
      </c>
      <c r="J11889" t="s">
        <v>1855</v>
      </c>
      <c r="K11889">
        <v>35789</v>
      </c>
      <c r="L11889">
        <v>3.5789</v>
      </c>
      <c r="M11889">
        <f>_xlfn.XLOOKUP(_xlfn.TEXTJOIN("|",0,D11889,G11889,H11889,I11889),[3]방어구각인!$N$370:$N$1000,[3]방어구각인!$M$370:$M$1000)</f>
        <v>3.6</v>
      </c>
      <c r="N11889">
        <v>0.58609999999999995</v>
      </c>
    </row>
    <row r="11890" spans="1:14" x14ac:dyDescent="0.3">
      <c r="A11890" t="s">
        <v>1530</v>
      </c>
      <c r="B11890" t="s">
        <v>2105</v>
      </c>
      <c r="C11890">
        <f>_xlfn.XLOOKUP(B11890,[2]itemList_221219!$B:$B,[2]itemList_221219!$A:$A)</f>
        <v>305000</v>
      </c>
      <c r="D11890">
        <v>40</v>
      </c>
      <c r="E11890">
        <v>15</v>
      </c>
      <c r="F11890">
        <v>1</v>
      </c>
      <c r="G11890" t="s">
        <v>993</v>
      </c>
      <c r="H11890" t="s">
        <v>1002</v>
      </c>
      <c r="I11890">
        <v>3</v>
      </c>
      <c r="J11890" t="s">
        <v>1856</v>
      </c>
      <c r="K11890">
        <v>35821</v>
      </c>
      <c r="L11890">
        <v>3.5821000000000001</v>
      </c>
      <c r="M11890">
        <f>_xlfn.XLOOKUP(_xlfn.TEXTJOIN("|",0,D11890,G11890,H11890,I11890),[3]방어구각인!$N$370:$N$1000,[3]방어구각인!$M$370:$M$1000)</f>
        <v>3.6</v>
      </c>
      <c r="N11890">
        <v>0.49719999999999998</v>
      </c>
    </row>
    <row r="11891" spans="1:14" x14ac:dyDescent="0.3">
      <c r="A11891" t="s">
        <v>1530</v>
      </c>
      <c r="B11891" t="s">
        <v>2105</v>
      </c>
      <c r="C11891">
        <f>_xlfn.XLOOKUP(B11891,[2]itemList_221219!$B:$B,[2]itemList_221219!$A:$A)</f>
        <v>305000</v>
      </c>
      <c r="D11891">
        <v>40</v>
      </c>
      <c r="E11891">
        <v>15</v>
      </c>
      <c r="F11891">
        <v>1</v>
      </c>
      <c r="G11891" t="s">
        <v>993</v>
      </c>
      <c r="H11891" t="s">
        <v>1002</v>
      </c>
      <c r="I11891">
        <v>4</v>
      </c>
      <c r="J11891" t="s">
        <v>1873</v>
      </c>
      <c r="K11891">
        <v>35976</v>
      </c>
      <c r="L11891">
        <v>3.5975999999999999</v>
      </c>
      <c r="M11891">
        <f>_xlfn.XLOOKUP(_xlfn.TEXTJOIN("|",0,D11891,G11891,H11891,I11891),[3]방어구각인!$N$370:$N$1000,[3]방어구각인!$M$370:$M$1000)</f>
        <v>3.6</v>
      </c>
      <c r="N11891">
        <v>6.6699999999999995E-2</v>
      </c>
    </row>
    <row r="11892" spans="1:14" x14ac:dyDescent="0.3">
      <c r="A11892" t="s">
        <v>1530</v>
      </c>
      <c r="B11892" t="s">
        <v>2105</v>
      </c>
      <c r="C11892">
        <f>_xlfn.XLOOKUP(B11892,[2]itemList_221219!$B:$B,[2]itemList_221219!$A:$A)</f>
        <v>305000</v>
      </c>
      <c r="D11892">
        <v>40</v>
      </c>
      <c r="E11892">
        <v>15</v>
      </c>
      <c r="F11892">
        <v>1</v>
      </c>
      <c r="G11892" t="s">
        <v>993</v>
      </c>
      <c r="H11892" t="s">
        <v>1002</v>
      </c>
      <c r="I11892">
        <v>5</v>
      </c>
      <c r="J11892" t="s">
        <v>1874</v>
      </c>
      <c r="K11892">
        <v>36059</v>
      </c>
      <c r="L11892">
        <v>3.6059000000000001</v>
      </c>
      <c r="M11892">
        <f>_xlfn.XLOOKUP(_xlfn.TEXTJOIN("|",0,D11892,G11892,H11892,I11892),[3]방어구각인!$N$370:$N$1000,[3]방어구각인!$M$370:$M$1000)</f>
        <v>3.6</v>
      </c>
      <c r="N11892">
        <v>0.16389999999999999</v>
      </c>
    </row>
    <row r="11893" spans="1:14" x14ac:dyDescent="0.3">
      <c r="A11893" t="s">
        <v>1530</v>
      </c>
      <c r="B11893" t="s">
        <v>2105</v>
      </c>
      <c r="C11893">
        <f>_xlfn.XLOOKUP(B11893,[2]itemList_221219!$B:$B,[2]itemList_221219!$A:$A)</f>
        <v>305000</v>
      </c>
      <c r="D11893">
        <v>40</v>
      </c>
      <c r="E11893">
        <v>16</v>
      </c>
      <c r="F11893">
        <v>1</v>
      </c>
      <c r="G11893" t="s">
        <v>993</v>
      </c>
      <c r="H11893" t="s">
        <v>1003</v>
      </c>
      <c r="I11893">
        <v>1</v>
      </c>
      <c r="J11893" t="s">
        <v>1857</v>
      </c>
      <c r="K11893">
        <v>16741</v>
      </c>
      <c r="L11893">
        <v>1.6740999999999999</v>
      </c>
      <c r="M11893">
        <f>_xlfn.XLOOKUP(_xlfn.TEXTJOIN("|",0,D11893,G11893,H11893,I11893),[3]방어구각인!$N$370:$N$1000,[3]방어구각인!$M$370:$M$1000)</f>
        <v>1.6667000000000001</v>
      </c>
      <c r="N11893">
        <v>0.44400000000000001</v>
      </c>
    </row>
    <row r="11894" spans="1:14" x14ac:dyDescent="0.3">
      <c r="A11894" t="s">
        <v>1530</v>
      </c>
      <c r="B11894" t="s">
        <v>2105</v>
      </c>
      <c r="C11894">
        <f>_xlfn.XLOOKUP(B11894,[2]itemList_221219!$B:$B,[2]itemList_221219!$A:$A)</f>
        <v>305000</v>
      </c>
      <c r="D11894">
        <v>40</v>
      </c>
      <c r="E11894">
        <v>16</v>
      </c>
      <c r="F11894">
        <v>1</v>
      </c>
      <c r="G11894" t="s">
        <v>993</v>
      </c>
      <c r="H11894" t="s">
        <v>1003</v>
      </c>
      <c r="I11894">
        <v>2</v>
      </c>
      <c r="J11894" t="s">
        <v>1858</v>
      </c>
      <c r="K11894">
        <v>16715</v>
      </c>
      <c r="L11894">
        <v>1.6715</v>
      </c>
      <c r="M11894">
        <f>_xlfn.XLOOKUP(_xlfn.TEXTJOIN("|",0,D11894,G11894,H11894,I11894),[3]방어구각인!$N$370:$N$1000,[3]방어구각인!$M$370:$M$1000)</f>
        <v>1.6667000000000001</v>
      </c>
      <c r="N11894">
        <v>0.28799999999999998</v>
      </c>
    </row>
    <row r="11895" spans="1:14" x14ac:dyDescent="0.3">
      <c r="A11895" t="s">
        <v>1530</v>
      </c>
      <c r="B11895" t="s">
        <v>2105</v>
      </c>
      <c r="C11895">
        <f>_xlfn.XLOOKUP(B11895,[2]itemList_221219!$B:$B,[2]itemList_221219!$A:$A)</f>
        <v>305000</v>
      </c>
      <c r="D11895">
        <v>40</v>
      </c>
      <c r="E11895">
        <v>16</v>
      </c>
      <c r="F11895">
        <v>1</v>
      </c>
      <c r="G11895" t="s">
        <v>993</v>
      </c>
      <c r="H11895" t="s">
        <v>1003</v>
      </c>
      <c r="I11895">
        <v>3</v>
      </c>
      <c r="J11895" t="s">
        <v>1875</v>
      </c>
      <c r="K11895">
        <v>16568</v>
      </c>
      <c r="L11895">
        <v>1.6568000000000001</v>
      </c>
      <c r="M11895">
        <f>_xlfn.XLOOKUP(_xlfn.TEXTJOIN("|",0,D11895,G11895,H11895,I11895),[3]방어구각인!$N$370:$N$1000,[3]방어구각인!$M$370:$M$1000)</f>
        <v>1.6667000000000001</v>
      </c>
      <c r="N11895">
        <v>0.59399999999999997</v>
      </c>
    </row>
    <row r="11896" spans="1:14" x14ac:dyDescent="0.3">
      <c r="A11896" t="s">
        <v>1530</v>
      </c>
      <c r="B11896" t="s">
        <v>2105</v>
      </c>
      <c r="C11896">
        <f>_xlfn.XLOOKUP(B11896,[2]itemList_221219!$B:$B,[2]itemList_221219!$A:$A)</f>
        <v>305000</v>
      </c>
      <c r="D11896">
        <v>40</v>
      </c>
      <c r="E11896">
        <v>36</v>
      </c>
      <c r="F11896">
        <v>0</v>
      </c>
      <c r="G11896" t="s">
        <v>19</v>
      </c>
      <c r="H11896" t="s">
        <v>1005</v>
      </c>
      <c r="I11896">
        <v>1</v>
      </c>
      <c r="J11896" t="s">
        <v>1859</v>
      </c>
      <c r="K11896">
        <v>59859</v>
      </c>
      <c r="L11896">
        <v>5.9859</v>
      </c>
      <c r="M11896">
        <f>_xlfn.XLOOKUP(_xlfn.TEXTJOIN("|",0,D11896,G11896,H11896,I11896),[3]방어구각인!$N$370:$N$1000,[3]방어구각인!$M$370:$M$1000)</f>
        <v>6</v>
      </c>
      <c r="N11896">
        <v>0.23499999999999999</v>
      </c>
    </row>
    <row r="11897" spans="1:14" x14ac:dyDescent="0.3">
      <c r="A11897" t="s">
        <v>1530</v>
      </c>
      <c r="B11897" t="s">
        <v>2105</v>
      </c>
      <c r="C11897">
        <f>_xlfn.XLOOKUP(B11897,[2]itemList_221219!$B:$B,[2]itemList_221219!$A:$A)</f>
        <v>305000</v>
      </c>
      <c r="D11897">
        <v>40</v>
      </c>
      <c r="E11897">
        <v>36</v>
      </c>
      <c r="F11897">
        <v>0</v>
      </c>
      <c r="G11897" t="s">
        <v>19</v>
      </c>
      <c r="H11897" t="s">
        <v>1005</v>
      </c>
      <c r="I11897">
        <v>2</v>
      </c>
      <c r="J11897" t="s">
        <v>1860</v>
      </c>
      <c r="K11897">
        <v>59641</v>
      </c>
      <c r="L11897">
        <v>5.9641000000000002</v>
      </c>
      <c r="M11897">
        <f>_xlfn.XLOOKUP(_xlfn.TEXTJOIN("|",0,D11897,G11897,H11897,I11897),[3]방어구각인!$N$370:$N$1000,[3]방어구각인!$M$370:$M$1000)</f>
        <v>6</v>
      </c>
      <c r="N11897">
        <v>0.59830000000000005</v>
      </c>
    </row>
    <row r="11898" spans="1:14" x14ac:dyDescent="0.3">
      <c r="A11898" t="s">
        <v>1530</v>
      </c>
      <c r="B11898" t="s">
        <v>2105</v>
      </c>
      <c r="C11898">
        <f>_xlfn.XLOOKUP(B11898,[2]itemList_221219!$B:$B,[2]itemList_221219!$A:$A)</f>
        <v>305000</v>
      </c>
      <c r="D11898">
        <v>40</v>
      </c>
      <c r="E11898">
        <v>36</v>
      </c>
      <c r="F11898">
        <v>0</v>
      </c>
      <c r="G11898" t="s">
        <v>19</v>
      </c>
      <c r="H11898" t="s">
        <v>1005</v>
      </c>
      <c r="I11898">
        <v>3</v>
      </c>
      <c r="J11898" t="s">
        <v>1876</v>
      </c>
      <c r="K11898">
        <v>60142</v>
      </c>
      <c r="L11898">
        <v>6.0141999999999998</v>
      </c>
      <c r="M11898">
        <f>_xlfn.XLOOKUP(_xlfn.TEXTJOIN("|",0,D11898,G11898,H11898,I11898),[3]방어구각인!$N$370:$N$1000,[3]방어구각인!$M$370:$M$1000)</f>
        <v>6</v>
      </c>
      <c r="N11898">
        <v>0.23669999999999999</v>
      </c>
    </row>
    <row r="11899" spans="1:14" x14ac:dyDescent="0.3">
      <c r="A11899" t="s">
        <v>1530</v>
      </c>
      <c r="B11899" t="s">
        <v>2105</v>
      </c>
      <c r="C11899">
        <f>_xlfn.XLOOKUP(B11899,[2]itemList_221219!$B:$B,[2]itemList_221219!$A:$A)</f>
        <v>305000</v>
      </c>
      <c r="D11899">
        <v>40</v>
      </c>
      <c r="E11899">
        <v>37</v>
      </c>
      <c r="F11899">
        <v>0</v>
      </c>
      <c r="G11899" t="s">
        <v>19</v>
      </c>
      <c r="H11899" t="s">
        <v>1006</v>
      </c>
      <c r="I11899">
        <v>1.5</v>
      </c>
      <c r="J11899" t="s">
        <v>1862</v>
      </c>
      <c r="K11899">
        <v>22491</v>
      </c>
      <c r="L11899">
        <v>2.2490999999999999</v>
      </c>
      <c r="M11899">
        <f>_xlfn.XLOOKUP(_xlfn.TEXTJOIN("|",0,D11899,G11899,H11899,I11899),[3]방어구각인!$N$370:$N$1000,[3]방어구각인!$M$370:$M$1000)</f>
        <v>2.25</v>
      </c>
      <c r="N11899">
        <v>0.04</v>
      </c>
    </row>
    <row r="11900" spans="1:14" x14ac:dyDescent="0.3">
      <c r="A11900" t="s">
        <v>1530</v>
      </c>
      <c r="B11900" t="s">
        <v>2105</v>
      </c>
      <c r="C11900">
        <f>_xlfn.XLOOKUP(B11900,[2]itemList_221219!$B:$B,[2]itemList_221219!$A:$A)</f>
        <v>305000</v>
      </c>
      <c r="D11900">
        <v>40</v>
      </c>
      <c r="E11900">
        <v>37</v>
      </c>
      <c r="F11900">
        <v>0</v>
      </c>
      <c r="G11900" t="s">
        <v>19</v>
      </c>
      <c r="H11900" t="s">
        <v>1006</v>
      </c>
      <c r="I11900">
        <v>2</v>
      </c>
      <c r="J11900" t="s">
        <v>1863</v>
      </c>
      <c r="K11900">
        <v>22717</v>
      </c>
      <c r="L11900">
        <v>2.2717000000000001</v>
      </c>
      <c r="M11900">
        <f>_xlfn.XLOOKUP(_xlfn.TEXTJOIN("|",0,D11900,G11900,H11900,I11900),[3]방어구각인!$N$370:$N$1000,[3]방어구각인!$M$370:$M$1000)</f>
        <v>2.25</v>
      </c>
      <c r="N11900">
        <v>0.96440000000000003</v>
      </c>
    </row>
    <row r="11901" spans="1:14" x14ac:dyDescent="0.3">
      <c r="A11901" t="s">
        <v>1530</v>
      </c>
      <c r="B11901" t="s">
        <v>2105</v>
      </c>
      <c r="C11901">
        <f>_xlfn.XLOOKUP(B11901,[2]itemList_221219!$B:$B,[2]itemList_221219!$A:$A)</f>
        <v>305000</v>
      </c>
      <c r="D11901">
        <v>40</v>
      </c>
      <c r="E11901">
        <v>37</v>
      </c>
      <c r="F11901">
        <v>0</v>
      </c>
      <c r="G11901" t="s">
        <v>19</v>
      </c>
      <c r="H11901" t="s">
        <v>1006</v>
      </c>
      <c r="I11901">
        <v>2.5</v>
      </c>
      <c r="J11901" t="s">
        <v>1864</v>
      </c>
      <c r="K11901">
        <v>22215</v>
      </c>
      <c r="L11901">
        <v>2.2214999999999998</v>
      </c>
      <c r="M11901">
        <f>_xlfn.XLOOKUP(_xlfn.TEXTJOIN("|",0,D11901,G11901,H11901,I11901),[3]방어구각인!$N$370:$N$1000,[3]방어구각인!$M$370:$M$1000)</f>
        <v>2.25</v>
      </c>
      <c r="N11901">
        <v>1.2666999999999999</v>
      </c>
    </row>
    <row r="11902" spans="1:14" x14ac:dyDescent="0.3">
      <c r="A11902" t="s">
        <v>1530</v>
      </c>
      <c r="B11902" t="s">
        <v>2105</v>
      </c>
      <c r="C11902">
        <f>_xlfn.XLOOKUP(B11902,[2]itemList_221219!$B:$B,[2]itemList_221219!$A:$A)</f>
        <v>305000</v>
      </c>
      <c r="D11902">
        <v>40</v>
      </c>
      <c r="E11902">
        <v>37</v>
      </c>
      <c r="F11902">
        <v>0</v>
      </c>
      <c r="G11902" t="s">
        <v>19</v>
      </c>
      <c r="H11902" t="s">
        <v>1006</v>
      </c>
      <c r="I11902">
        <v>3</v>
      </c>
      <c r="J11902" t="s">
        <v>1865</v>
      </c>
      <c r="K11902">
        <v>22541</v>
      </c>
      <c r="L11902">
        <v>2.2541000000000002</v>
      </c>
      <c r="M11902">
        <f>_xlfn.XLOOKUP(_xlfn.TEXTJOIN("|",0,D11902,G11902,H11902,I11902),[3]방어구각인!$N$370:$N$1000,[3]방어구각인!$M$370:$M$1000)</f>
        <v>2.25</v>
      </c>
      <c r="N11902">
        <v>0.1822</v>
      </c>
    </row>
    <row r="11903" spans="1:14" x14ac:dyDescent="0.3">
      <c r="A11903" t="s">
        <v>1530</v>
      </c>
      <c r="B11903" t="s">
        <v>2105</v>
      </c>
      <c r="C11903">
        <f>_xlfn.XLOOKUP(B11903,[2]itemList_221219!$B:$B,[2]itemList_221219!$A:$A)</f>
        <v>305000</v>
      </c>
      <c r="D11903">
        <v>40</v>
      </c>
      <c r="E11903">
        <v>37</v>
      </c>
      <c r="F11903">
        <v>0</v>
      </c>
      <c r="G11903" t="s">
        <v>19</v>
      </c>
      <c r="H11903" t="s">
        <v>1006</v>
      </c>
      <c r="I11903">
        <v>3.5</v>
      </c>
      <c r="J11903" t="s">
        <v>1866</v>
      </c>
      <c r="K11903">
        <v>22649</v>
      </c>
      <c r="L11903">
        <v>2.2648999999999999</v>
      </c>
      <c r="M11903">
        <f>_xlfn.XLOOKUP(_xlfn.TEXTJOIN("|",0,D11903,G11903,H11903,I11903),[3]방어구각인!$N$370:$N$1000,[3]방어구각인!$M$370:$M$1000)</f>
        <v>2.25</v>
      </c>
      <c r="N11903">
        <v>0.66220000000000001</v>
      </c>
    </row>
    <row r="11904" spans="1:14" x14ac:dyDescent="0.3">
      <c r="A11904" t="s">
        <v>1530</v>
      </c>
      <c r="B11904" t="s">
        <v>2105</v>
      </c>
      <c r="C11904">
        <f>_xlfn.XLOOKUP(B11904,[2]itemList_221219!$B:$B,[2]itemList_221219!$A:$A)</f>
        <v>305000</v>
      </c>
      <c r="D11904">
        <v>40</v>
      </c>
      <c r="E11904">
        <v>37</v>
      </c>
      <c r="F11904">
        <v>0</v>
      </c>
      <c r="G11904" t="s">
        <v>19</v>
      </c>
      <c r="H11904" t="s">
        <v>1006</v>
      </c>
      <c r="I11904">
        <v>4</v>
      </c>
      <c r="J11904" t="s">
        <v>1867</v>
      </c>
      <c r="K11904">
        <v>22506</v>
      </c>
      <c r="L11904">
        <v>2.2505999999999999</v>
      </c>
      <c r="M11904">
        <f>_xlfn.XLOOKUP(_xlfn.TEXTJOIN("|",0,D11904,G11904,H11904,I11904),[3]방어구각인!$N$370:$N$1000,[3]방어구각인!$M$370:$M$1000)</f>
        <v>2.25</v>
      </c>
      <c r="N11904">
        <v>2.6700000000000002E-2</v>
      </c>
    </row>
    <row r="11905" spans="1:14" x14ac:dyDescent="0.3">
      <c r="A11905" t="s">
        <v>1530</v>
      </c>
      <c r="B11905" t="s">
        <v>2105</v>
      </c>
      <c r="C11905">
        <f>_xlfn.XLOOKUP(B11905,[2]itemList_221219!$B:$B,[2]itemList_221219!$A:$A)</f>
        <v>305000</v>
      </c>
      <c r="D11905">
        <v>40</v>
      </c>
      <c r="E11905">
        <v>37</v>
      </c>
      <c r="F11905">
        <v>0</v>
      </c>
      <c r="G11905" t="s">
        <v>19</v>
      </c>
      <c r="H11905" t="s">
        <v>1006</v>
      </c>
      <c r="I11905">
        <v>4.5</v>
      </c>
      <c r="J11905" t="s">
        <v>1877</v>
      </c>
      <c r="K11905">
        <v>22419</v>
      </c>
      <c r="L11905">
        <v>2.2418999999999998</v>
      </c>
      <c r="M11905">
        <f>_xlfn.XLOOKUP(_xlfn.TEXTJOIN("|",0,D11905,G11905,H11905,I11905),[3]방어구각인!$N$370:$N$1000,[3]방어구각인!$M$370:$M$1000)</f>
        <v>2.25</v>
      </c>
      <c r="N11905">
        <v>0.36</v>
      </c>
    </row>
    <row r="11906" spans="1:14" x14ac:dyDescent="0.3">
      <c r="A11906" t="s">
        <v>1530</v>
      </c>
      <c r="B11906" t="s">
        <v>2105</v>
      </c>
      <c r="C11906">
        <f>_xlfn.XLOOKUP(B11906,[2]itemList_221219!$B:$B,[2]itemList_221219!$A:$A)</f>
        <v>305000</v>
      </c>
      <c r="D11906">
        <v>40</v>
      </c>
      <c r="E11906">
        <v>37</v>
      </c>
      <c r="F11906">
        <v>0</v>
      </c>
      <c r="G11906" t="s">
        <v>19</v>
      </c>
      <c r="H11906" t="s">
        <v>1006</v>
      </c>
      <c r="I11906">
        <v>5</v>
      </c>
      <c r="J11906" t="s">
        <v>1878</v>
      </c>
      <c r="K11906">
        <v>22832</v>
      </c>
      <c r="L11906">
        <v>2.2831999999999999</v>
      </c>
      <c r="M11906">
        <f>_xlfn.XLOOKUP(_xlfn.TEXTJOIN("|",0,D11906,G11906,H11906,I11906),[3]방어구각인!$N$370:$N$1000,[3]방어구각인!$M$370:$M$1000)</f>
        <v>2.25</v>
      </c>
      <c r="N11906">
        <v>1.4756</v>
      </c>
    </row>
    <row r="11907" spans="1:14" x14ac:dyDescent="0.3">
      <c r="A11907" t="s">
        <v>1530</v>
      </c>
      <c r="B11907" t="s">
        <v>2105</v>
      </c>
      <c r="C11907">
        <f>_xlfn.XLOOKUP(B11907,[2]itemList_221219!$B:$B,[2]itemList_221219!$A:$A)</f>
        <v>305000</v>
      </c>
      <c r="D11907">
        <v>40</v>
      </c>
      <c r="E11907">
        <v>51</v>
      </c>
      <c r="F11907">
        <v>0</v>
      </c>
      <c r="G11907" t="s">
        <v>19</v>
      </c>
      <c r="H11907" t="s">
        <v>989</v>
      </c>
      <c r="I11907">
        <v>0.5</v>
      </c>
      <c r="J11907" t="s">
        <v>1466</v>
      </c>
      <c r="K11907">
        <v>462</v>
      </c>
      <c r="L11907">
        <v>4.6199999999999998E-2</v>
      </c>
      <c r="M11907">
        <f>_xlfn.XLOOKUP(_xlfn.TEXTJOIN("|",0,D11907,G11907,H11907,I11907),[3]방어구각인!$N$370:$N$1000,[3]방어구각인!$M$370:$M$1000)</f>
        <v>4.5499999999999999E-2</v>
      </c>
      <c r="N11907">
        <v>1.5385</v>
      </c>
    </row>
    <row r="11908" spans="1:14" x14ac:dyDescent="0.3">
      <c r="A11908" t="s">
        <v>1530</v>
      </c>
      <c r="B11908" t="s">
        <v>2105</v>
      </c>
      <c r="C11908">
        <f>_xlfn.XLOOKUP(B11908,[2]itemList_221219!$B:$B,[2]itemList_221219!$A:$A)</f>
        <v>305000</v>
      </c>
      <c r="D11908">
        <v>40</v>
      </c>
      <c r="E11908">
        <v>51</v>
      </c>
      <c r="F11908">
        <v>0</v>
      </c>
      <c r="G11908" t="s">
        <v>19</v>
      </c>
      <c r="H11908" t="s">
        <v>989</v>
      </c>
      <c r="I11908">
        <v>0.6</v>
      </c>
      <c r="J11908" t="s">
        <v>1467</v>
      </c>
      <c r="K11908">
        <v>470</v>
      </c>
      <c r="L11908">
        <v>4.7E-2</v>
      </c>
      <c r="M11908">
        <f>_xlfn.XLOOKUP(_xlfn.TEXTJOIN("|",0,D11908,G11908,H11908,I11908),[3]방어구각인!$N$370:$N$1000,[3]방어구각인!$M$370:$M$1000)</f>
        <v>4.5499999999999999E-2</v>
      </c>
      <c r="N11908">
        <v>3.2967</v>
      </c>
    </row>
    <row r="11909" spans="1:14" x14ac:dyDescent="0.3">
      <c r="A11909" t="s">
        <v>1530</v>
      </c>
      <c r="B11909" t="s">
        <v>2105</v>
      </c>
      <c r="C11909">
        <f>_xlfn.XLOOKUP(B11909,[2]itemList_221219!$B:$B,[2]itemList_221219!$A:$A)</f>
        <v>305000</v>
      </c>
      <c r="D11909">
        <v>40</v>
      </c>
      <c r="E11909">
        <v>51</v>
      </c>
      <c r="F11909">
        <v>0</v>
      </c>
      <c r="G11909" t="s">
        <v>19</v>
      </c>
      <c r="H11909" t="s">
        <v>989</v>
      </c>
      <c r="I11909">
        <v>0.7</v>
      </c>
      <c r="J11909" t="s">
        <v>1468</v>
      </c>
      <c r="K11909">
        <v>458</v>
      </c>
      <c r="L11909">
        <v>4.58E-2</v>
      </c>
      <c r="M11909">
        <f>_xlfn.XLOOKUP(_xlfn.TEXTJOIN("|",0,D11909,G11909,H11909,I11909),[3]방어구각인!$N$370:$N$1000,[3]방어구각인!$M$370:$M$1000)</f>
        <v>4.5499999999999999E-2</v>
      </c>
      <c r="N11909">
        <v>0.6593</v>
      </c>
    </row>
    <row r="11910" spans="1:14" x14ac:dyDescent="0.3">
      <c r="A11910" t="s">
        <v>1530</v>
      </c>
      <c r="B11910" t="s">
        <v>2105</v>
      </c>
      <c r="C11910">
        <f>_xlfn.XLOOKUP(B11910,[2]itemList_221219!$B:$B,[2]itemList_221219!$A:$A)</f>
        <v>305000</v>
      </c>
      <c r="D11910">
        <v>40</v>
      </c>
      <c r="E11910">
        <v>51</v>
      </c>
      <c r="F11910">
        <v>0</v>
      </c>
      <c r="G11910" t="s">
        <v>19</v>
      </c>
      <c r="H11910" t="s">
        <v>989</v>
      </c>
      <c r="I11910">
        <v>0.8</v>
      </c>
      <c r="J11910" t="s">
        <v>1469</v>
      </c>
      <c r="K11910">
        <v>439</v>
      </c>
      <c r="L11910">
        <v>4.3900000000000002E-2</v>
      </c>
      <c r="M11910">
        <f>_xlfn.XLOOKUP(_xlfn.TEXTJOIN("|",0,D11910,G11910,H11910,I11910),[3]방어구각인!$N$370:$N$1000,[3]방어구각인!$M$370:$M$1000)</f>
        <v>4.5499999999999999E-2</v>
      </c>
      <c r="N11910">
        <v>3.5165000000000002</v>
      </c>
    </row>
    <row r="11911" spans="1:14" x14ac:dyDescent="0.3">
      <c r="A11911" t="s">
        <v>1530</v>
      </c>
      <c r="B11911" t="s">
        <v>2105</v>
      </c>
      <c r="C11911">
        <f>_xlfn.XLOOKUP(B11911,[2]itemList_221219!$B:$B,[2]itemList_221219!$A:$A)</f>
        <v>305000</v>
      </c>
      <c r="D11911">
        <v>40</v>
      </c>
      <c r="E11911">
        <v>51</v>
      </c>
      <c r="F11911">
        <v>0</v>
      </c>
      <c r="G11911" t="s">
        <v>19</v>
      </c>
      <c r="H11911" t="s">
        <v>989</v>
      </c>
      <c r="I11911">
        <v>0.9</v>
      </c>
      <c r="J11911" t="s">
        <v>1470</v>
      </c>
      <c r="K11911">
        <v>462</v>
      </c>
      <c r="L11911">
        <v>4.6199999999999998E-2</v>
      </c>
      <c r="M11911">
        <f>_xlfn.XLOOKUP(_xlfn.TEXTJOIN("|",0,D11911,G11911,H11911,I11911),[3]방어구각인!$N$370:$N$1000,[3]방어구각인!$M$370:$M$1000)</f>
        <v>4.5499999999999999E-2</v>
      </c>
      <c r="N11911">
        <v>1.5385</v>
      </c>
    </row>
    <row r="11912" spans="1:14" x14ac:dyDescent="0.3">
      <c r="A11912" t="s">
        <v>1530</v>
      </c>
      <c r="B11912" t="s">
        <v>2105</v>
      </c>
      <c r="C11912">
        <f>_xlfn.XLOOKUP(B11912,[2]itemList_221219!$B:$B,[2]itemList_221219!$A:$A)</f>
        <v>305000</v>
      </c>
      <c r="D11912">
        <v>40</v>
      </c>
      <c r="E11912">
        <v>51</v>
      </c>
      <c r="F11912">
        <v>0</v>
      </c>
      <c r="G11912" t="s">
        <v>19</v>
      </c>
      <c r="H11912" t="s">
        <v>989</v>
      </c>
      <c r="I11912">
        <v>1</v>
      </c>
      <c r="J11912" t="s">
        <v>1471</v>
      </c>
      <c r="K11912">
        <v>450</v>
      </c>
      <c r="L11912">
        <v>4.4999999999999998E-2</v>
      </c>
      <c r="M11912">
        <f>_xlfn.XLOOKUP(_xlfn.TEXTJOIN("|",0,D11912,G11912,H11912,I11912),[3]방어구각인!$N$370:$N$1000,[3]방어구각인!$M$370:$M$1000)</f>
        <v>4.5499999999999999E-2</v>
      </c>
      <c r="N11912">
        <v>1.0989</v>
      </c>
    </row>
    <row r="11913" spans="1:14" x14ac:dyDescent="0.3">
      <c r="A11913" t="s">
        <v>1530</v>
      </c>
      <c r="B11913" t="s">
        <v>2105</v>
      </c>
      <c r="C11913">
        <f>_xlfn.XLOOKUP(B11913,[2]itemList_221219!$B:$B,[2]itemList_221219!$A:$A)</f>
        <v>305000</v>
      </c>
      <c r="D11913">
        <v>40</v>
      </c>
      <c r="E11913">
        <v>51</v>
      </c>
      <c r="F11913">
        <v>0</v>
      </c>
      <c r="G11913" t="s">
        <v>19</v>
      </c>
      <c r="H11913" t="s">
        <v>989</v>
      </c>
      <c r="I11913">
        <v>1.1000000000000001</v>
      </c>
      <c r="J11913" t="s">
        <v>1599</v>
      </c>
      <c r="K11913">
        <v>470</v>
      </c>
      <c r="L11913">
        <v>4.7E-2</v>
      </c>
      <c r="M11913">
        <f>_xlfn.XLOOKUP(_xlfn.TEXTJOIN("|",0,D11913,G11913,H11913,I11913),[3]방어구각인!$N$370:$N$1000,[3]방어구각인!$M$370:$M$1000)</f>
        <v>4.5499999999999999E-2</v>
      </c>
      <c r="N11913">
        <v>3.2967</v>
      </c>
    </row>
    <row r="11914" spans="1:14" x14ac:dyDescent="0.3">
      <c r="A11914" t="s">
        <v>1530</v>
      </c>
      <c r="B11914" t="s">
        <v>2105</v>
      </c>
      <c r="C11914">
        <f>_xlfn.XLOOKUP(B11914,[2]itemList_221219!$B:$B,[2]itemList_221219!$A:$A)</f>
        <v>305000</v>
      </c>
      <c r="D11914">
        <v>40</v>
      </c>
      <c r="E11914">
        <v>51</v>
      </c>
      <c r="F11914">
        <v>0</v>
      </c>
      <c r="G11914" t="s">
        <v>19</v>
      </c>
      <c r="H11914" t="s">
        <v>989</v>
      </c>
      <c r="I11914">
        <v>1.2</v>
      </c>
      <c r="J11914" t="s">
        <v>1600</v>
      </c>
      <c r="K11914">
        <v>455</v>
      </c>
      <c r="L11914">
        <v>4.5499999999999999E-2</v>
      </c>
      <c r="M11914">
        <f>_xlfn.XLOOKUP(_xlfn.TEXTJOIN("|",0,D11914,G11914,H11914,I11914),[3]방어구각인!$N$370:$N$1000,[3]방어구각인!$M$370:$M$1000)</f>
        <v>4.5499999999999999E-2</v>
      </c>
      <c r="N11914">
        <v>0</v>
      </c>
    </row>
    <row r="11915" spans="1:14" x14ac:dyDescent="0.3">
      <c r="A11915" t="s">
        <v>1530</v>
      </c>
      <c r="B11915" t="s">
        <v>2105</v>
      </c>
      <c r="C11915">
        <f>_xlfn.XLOOKUP(B11915,[2]itemList_221219!$B:$B,[2]itemList_221219!$A:$A)</f>
        <v>305000</v>
      </c>
      <c r="D11915">
        <v>40</v>
      </c>
      <c r="E11915">
        <v>51</v>
      </c>
      <c r="F11915">
        <v>0</v>
      </c>
      <c r="G11915" t="s">
        <v>19</v>
      </c>
      <c r="H11915" t="s">
        <v>989</v>
      </c>
      <c r="I11915">
        <v>1.3</v>
      </c>
      <c r="J11915" t="s">
        <v>1601</v>
      </c>
      <c r="K11915">
        <v>450</v>
      </c>
      <c r="L11915">
        <v>4.4999999999999998E-2</v>
      </c>
      <c r="M11915">
        <f>_xlfn.XLOOKUP(_xlfn.TEXTJOIN("|",0,D11915,G11915,H11915,I11915),[3]방어구각인!$N$370:$N$1000,[3]방어구각인!$M$370:$M$1000)</f>
        <v>4.5499999999999999E-2</v>
      </c>
      <c r="N11915">
        <v>1.0989</v>
      </c>
    </row>
    <row r="11916" spans="1:14" x14ac:dyDescent="0.3">
      <c r="A11916" t="s">
        <v>1530</v>
      </c>
      <c r="B11916" t="s">
        <v>2105</v>
      </c>
      <c r="C11916">
        <f>_xlfn.XLOOKUP(B11916,[2]itemList_221219!$B:$B,[2]itemList_221219!$A:$A)</f>
        <v>305000</v>
      </c>
      <c r="D11916">
        <v>40</v>
      </c>
      <c r="E11916">
        <v>51</v>
      </c>
      <c r="F11916">
        <v>0</v>
      </c>
      <c r="G11916" t="s">
        <v>19</v>
      </c>
      <c r="H11916" t="s">
        <v>989</v>
      </c>
      <c r="I11916">
        <v>1.4</v>
      </c>
      <c r="J11916" t="s">
        <v>1602</v>
      </c>
      <c r="K11916">
        <v>468</v>
      </c>
      <c r="L11916">
        <v>4.6800000000000001E-2</v>
      </c>
      <c r="M11916">
        <f>_xlfn.XLOOKUP(_xlfn.TEXTJOIN("|",0,D11916,G11916,H11916,I11916),[3]방어구각인!$N$370:$N$1000,[3]방어구각인!$M$370:$M$1000)</f>
        <v>4.5499999999999999E-2</v>
      </c>
      <c r="N11916">
        <v>2.8571</v>
      </c>
    </row>
    <row r="11917" spans="1:14" x14ac:dyDescent="0.3">
      <c r="A11917" t="s">
        <v>1530</v>
      </c>
      <c r="B11917" t="s">
        <v>2105</v>
      </c>
      <c r="C11917">
        <f>_xlfn.XLOOKUP(B11917,[2]itemList_221219!$B:$B,[2]itemList_221219!$A:$A)</f>
        <v>305000</v>
      </c>
      <c r="D11917">
        <v>40</v>
      </c>
      <c r="E11917">
        <v>51</v>
      </c>
      <c r="F11917">
        <v>0</v>
      </c>
      <c r="G11917" t="s">
        <v>19</v>
      </c>
      <c r="H11917" t="s">
        <v>989</v>
      </c>
      <c r="I11917">
        <v>1.5</v>
      </c>
      <c r="J11917" t="s">
        <v>1603</v>
      </c>
      <c r="K11917">
        <v>467</v>
      </c>
      <c r="L11917">
        <v>4.6699999999999998E-2</v>
      </c>
      <c r="M11917">
        <f>_xlfn.XLOOKUP(_xlfn.TEXTJOIN("|",0,D11917,G11917,H11917,I11917),[3]방어구각인!$N$370:$N$1000,[3]방어구각인!$M$370:$M$1000)</f>
        <v>4.5499999999999999E-2</v>
      </c>
      <c r="N11917">
        <v>2.6374</v>
      </c>
    </row>
    <row r="11918" spans="1:14" x14ac:dyDescent="0.3">
      <c r="A11918" t="s">
        <v>1530</v>
      </c>
      <c r="B11918" t="s">
        <v>2105</v>
      </c>
      <c r="C11918">
        <f>_xlfn.XLOOKUP(B11918,[2]itemList_221219!$B:$B,[2]itemList_221219!$A:$A)</f>
        <v>305000</v>
      </c>
      <c r="D11918">
        <v>40</v>
      </c>
      <c r="E11918">
        <v>52</v>
      </c>
      <c r="F11918">
        <v>0</v>
      </c>
      <c r="G11918" t="s">
        <v>19</v>
      </c>
      <c r="H11918" t="s">
        <v>990</v>
      </c>
      <c r="I11918">
        <v>0.5</v>
      </c>
      <c r="J11918" t="s">
        <v>1472</v>
      </c>
      <c r="K11918">
        <v>183</v>
      </c>
      <c r="L11918">
        <v>1.83E-2</v>
      </c>
      <c r="M11918">
        <f>_xlfn.XLOOKUP(_xlfn.TEXTJOIN("|",0,D11918,G11918,H11918,I11918),[3]방어구각인!$N$370:$N$1000,[3]방어구각인!$M$370:$M$1000)</f>
        <v>1.9199999999999998E-2</v>
      </c>
      <c r="N11918">
        <v>4.6875</v>
      </c>
    </row>
    <row r="11919" spans="1:14" x14ac:dyDescent="0.3">
      <c r="A11919" t="s">
        <v>1530</v>
      </c>
      <c r="B11919" t="s">
        <v>2105</v>
      </c>
      <c r="C11919">
        <f>_xlfn.XLOOKUP(B11919,[2]itemList_221219!$B:$B,[2]itemList_221219!$A:$A)</f>
        <v>305000</v>
      </c>
      <c r="D11919">
        <v>40</v>
      </c>
      <c r="E11919">
        <v>52</v>
      </c>
      <c r="F11919">
        <v>0</v>
      </c>
      <c r="G11919" t="s">
        <v>19</v>
      </c>
      <c r="H11919" t="s">
        <v>990</v>
      </c>
      <c r="I11919">
        <v>0.6</v>
      </c>
      <c r="J11919" t="s">
        <v>1473</v>
      </c>
      <c r="K11919">
        <v>206</v>
      </c>
      <c r="L11919">
        <v>2.06E-2</v>
      </c>
      <c r="M11919">
        <f>_xlfn.XLOOKUP(_xlfn.TEXTJOIN("|",0,D11919,G11919,H11919,I11919),[3]방어구각인!$N$370:$N$1000,[3]방어구각인!$M$370:$M$1000)</f>
        <v>1.9199999999999998E-2</v>
      </c>
      <c r="N11919">
        <v>7.2916999999999996</v>
      </c>
    </row>
    <row r="11920" spans="1:14" x14ac:dyDescent="0.3">
      <c r="A11920" t="s">
        <v>1530</v>
      </c>
      <c r="B11920" t="s">
        <v>2105</v>
      </c>
      <c r="C11920">
        <f>_xlfn.XLOOKUP(B11920,[2]itemList_221219!$B:$B,[2]itemList_221219!$A:$A)</f>
        <v>305000</v>
      </c>
      <c r="D11920">
        <v>40</v>
      </c>
      <c r="E11920">
        <v>52</v>
      </c>
      <c r="F11920">
        <v>0</v>
      </c>
      <c r="G11920" t="s">
        <v>19</v>
      </c>
      <c r="H11920" t="s">
        <v>990</v>
      </c>
      <c r="I11920">
        <v>0.7</v>
      </c>
      <c r="J11920" t="s">
        <v>1474</v>
      </c>
      <c r="K11920">
        <v>202</v>
      </c>
      <c r="L11920">
        <v>2.0199999999999999E-2</v>
      </c>
      <c r="M11920">
        <f>_xlfn.XLOOKUP(_xlfn.TEXTJOIN("|",0,D11920,G11920,H11920,I11920),[3]방어구각인!$N$370:$N$1000,[3]방어구각인!$M$370:$M$1000)</f>
        <v>1.9199999999999998E-2</v>
      </c>
      <c r="N11920">
        <v>5.2083000000000004</v>
      </c>
    </row>
    <row r="11921" spans="1:14" x14ac:dyDescent="0.3">
      <c r="A11921" t="s">
        <v>1530</v>
      </c>
      <c r="B11921" t="s">
        <v>2105</v>
      </c>
      <c r="C11921">
        <f>_xlfn.XLOOKUP(B11921,[2]itemList_221219!$B:$B,[2]itemList_221219!$A:$A)</f>
        <v>305000</v>
      </c>
      <c r="D11921">
        <v>40</v>
      </c>
      <c r="E11921">
        <v>52</v>
      </c>
      <c r="F11921">
        <v>0</v>
      </c>
      <c r="G11921" t="s">
        <v>19</v>
      </c>
      <c r="H11921" t="s">
        <v>990</v>
      </c>
      <c r="I11921">
        <v>0.8</v>
      </c>
      <c r="J11921" t="s">
        <v>1475</v>
      </c>
      <c r="K11921">
        <v>220</v>
      </c>
      <c r="L11921">
        <v>2.1999999999999999E-2</v>
      </c>
      <c r="M11921">
        <f>_xlfn.XLOOKUP(_xlfn.TEXTJOIN("|",0,D11921,G11921,H11921,I11921),[3]방어구각인!$N$370:$N$1000,[3]방어구각인!$M$370:$M$1000)</f>
        <v>1.9199999999999998E-2</v>
      </c>
      <c r="N11921">
        <v>14.583299999999999</v>
      </c>
    </row>
    <row r="11922" spans="1:14" x14ac:dyDescent="0.3">
      <c r="A11922" t="s">
        <v>1530</v>
      </c>
      <c r="B11922" t="s">
        <v>2105</v>
      </c>
      <c r="C11922">
        <f>_xlfn.XLOOKUP(B11922,[2]itemList_221219!$B:$B,[2]itemList_221219!$A:$A)</f>
        <v>305000</v>
      </c>
      <c r="D11922">
        <v>40</v>
      </c>
      <c r="E11922">
        <v>52</v>
      </c>
      <c r="F11922">
        <v>0</v>
      </c>
      <c r="G11922" t="s">
        <v>19</v>
      </c>
      <c r="H11922" t="s">
        <v>990</v>
      </c>
      <c r="I11922">
        <v>0.9</v>
      </c>
      <c r="J11922" t="s">
        <v>1476</v>
      </c>
      <c r="K11922">
        <v>193</v>
      </c>
      <c r="L11922">
        <v>1.9300000000000001E-2</v>
      </c>
      <c r="M11922">
        <f>_xlfn.XLOOKUP(_xlfn.TEXTJOIN("|",0,D11922,G11922,H11922,I11922),[3]방어구각인!$N$370:$N$1000,[3]방어구각인!$M$370:$M$1000)</f>
        <v>1.9199999999999998E-2</v>
      </c>
      <c r="N11922">
        <v>0.52080000000000004</v>
      </c>
    </row>
    <row r="11923" spans="1:14" x14ac:dyDescent="0.3">
      <c r="A11923" t="s">
        <v>1530</v>
      </c>
      <c r="B11923" t="s">
        <v>2105</v>
      </c>
      <c r="C11923">
        <f>_xlfn.XLOOKUP(B11923,[2]itemList_221219!$B:$B,[2]itemList_221219!$A:$A)</f>
        <v>305000</v>
      </c>
      <c r="D11923">
        <v>40</v>
      </c>
      <c r="E11923">
        <v>52</v>
      </c>
      <c r="F11923">
        <v>0</v>
      </c>
      <c r="G11923" t="s">
        <v>19</v>
      </c>
      <c r="H11923" t="s">
        <v>990</v>
      </c>
      <c r="I11923">
        <v>1</v>
      </c>
      <c r="J11923" t="s">
        <v>1477</v>
      </c>
      <c r="K11923">
        <v>173</v>
      </c>
      <c r="L11923">
        <v>1.7299999999999999E-2</v>
      </c>
      <c r="M11923">
        <f>_xlfn.XLOOKUP(_xlfn.TEXTJOIN("|",0,D11923,G11923,H11923,I11923),[3]방어구각인!$N$370:$N$1000,[3]방어구각인!$M$370:$M$1000)</f>
        <v>1.9199999999999998E-2</v>
      </c>
      <c r="N11923">
        <v>9.8957999999999995</v>
      </c>
    </row>
    <row r="11924" spans="1:14" x14ac:dyDescent="0.3">
      <c r="A11924" t="s">
        <v>1530</v>
      </c>
      <c r="B11924" t="s">
        <v>2105</v>
      </c>
      <c r="C11924">
        <f>_xlfn.XLOOKUP(B11924,[2]itemList_221219!$B:$B,[2]itemList_221219!$A:$A)</f>
        <v>305000</v>
      </c>
      <c r="D11924">
        <v>40</v>
      </c>
      <c r="E11924">
        <v>52</v>
      </c>
      <c r="F11924">
        <v>0</v>
      </c>
      <c r="G11924" t="s">
        <v>19</v>
      </c>
      <c r="H11924" t="s">
        <v>990</v>
      </c>
      <c r="I11924">
        <v>1.1000000000000001</v>
      </c>
      <c r="J11924" t="s">
        <v>1478</v>
      </c>
      <c r="K11924">
        <v>187</v>
      </c>
      <c r="L11924">
        <v>1.8700000000000001E-2</v>
      </c>
      <c r="M11924">
        <f>_xlfn.XLOOKUP(_xlfn.TEXTJOIN("|",0,D11924,G11924,H11924,I11924),[3]방어구각인!$N$370:$N$1000,[3]방어구각인!$M$370:$M$1000)</f>
        <v>1.9199999999999998E-2</v>
      </c>
      <c r="N11924">
        <v>2.6042000000000001</v>
      </c>
    </row>
    <row r="11925" spans="1:14" x14ac:dyDescent="0.3">
      <c r="A11925" t="s">
        <v>1530</v>
      </c>
      <c r="B11925" t="s">
        <v>2105</v>
      </c>
      <c r="C11925">
        <f>_xlfn.XLOOKUP(B11925,[2]itemList_221219!$B:$B,[2]itemList_221219!$A:$A)</f>
        <v>305000</v>
      </c>
      <c r="D11925">
        <v>40</v>
      </c>
      <c r="E11925">
        <v>52</v>
      </c>
      <c r="F11925">
        <v>0</v>
      </c>
      <c r="G11925" t="s">
        <v>19</v>
      </c>
      <c r="H11925" t="s">
        <v>990</v>
      </c>
      <c r="I11925">
        <v>1.2</v>
      </c>
      <c r="J11925" t="s">
        <v>1479</v>
      </c>
      <c r="K11925">
        <v>187</v>
      </c>
      <c r="L11925">
        <v>1.8700000000000001E-2</v>
      </c>
      <c r="M11925">
        <f>_xlfn.XLOOKUP(_xlfn.TEXTJOIN("|",0,D11925,G11925,H11925,I11925),[3]방어구각인!$N$370:$N$1000,[3]방어구각인!$M$370:$M$1000)</f>
        <v>1.9199999999999998E-2</v>
      </c>
      <c r="N11925">
        <v>2.6042000000000001</v>
      </c>
    </row>
    <row r="11926" spans="1:14" x14ac:dyDescent="0.3">
      <c r="A11926" t="s">
        <v>1530</v>
      </c>
      <c r="B11926" t="s">
        <v>2105</v>
      </c>
      <c r="C11926">
        <f>_xlfn.XLOOKUP(B11926,[2]itemList_221219!$B:$B,[2]itemList_221219!$A:$A)</f>
        <v>305000</v>
      </c>
      <c r="D11926">
        <v>40</v>
      </c>
      <c r="E11926">
        <v>52</v>
      </c>
      <c r="F11926">
        <v>0</v>
      </c>
      <c r="G11926" t="s">
        <v>19</v>
      </c>
      <c r="H11926" t="s">
        <v>990</v>
      </c>
      <c r="I11926">
        <v>1.3</v>
      </c>
      <c r="J11926" t="s">
        <v>1480</v>
      </c>
      <c r="K11926">
        <v>206</v>
      </c>
      <c r="L11926">
        <v>2.06E-2</v>
      </c>
      <c r="M11926">
        <f>_xlfn.XLOOKUP(_xlfn.TEXTJOIN("|",0,D11926,G11926,H11926,I11926),[3]방어구각인!$N$370:$N$1000,[3]방어구각인!$M$370:$M$1000)</f>
        <v>1.9199999999999998E-2</v>
      </c>
      <c r="N11926">
        <v>7.2916999999999996</v>
      </c>
    </row>
    <row r="11927" spans="1:14" x14ac:dyDescent="0.3">
      <c r="A11927" t="s">
        <v>1530</v>
      </c>
      <c r="B11927" t="s">
        <v>2105</v>
      </c>
      <c r="C11927">
        <f>_xlfn.XLOOKUP(B11927,[2]itemList_221219!$B:$B,[2]itemList_221219!$A:$A)</f>
        <v>305000</v>
      </c>
      <c r="D11927">
        <v>40</v>
      </c>
      <c r="E11927">
        <v>52</v>
      </c>
      <c r="F11927">
        <v>0</v>
      </c>
      <c r="G11927" t="s">
        <v>19</v>
      </c>
      <c r="H11927" t="s">
        <v>990</v>
      </c>
      <c r="I11927">
        <v>1.4</v>
      </c>
      <c r="J11927" t="s">
        <v>1481</v>
      </c>
      <c r="K11927">
        <v>214</v>
      </c>
      <c r="L11927">
        <v>2.1399999999999999E-2</v>
      </c>
      <c r="M11927">
        <f>_xlfn.XLOOKUP(_xlfn.TEXTJOIN("|",0,D11927,G11927,H11927,I11927),[3]방어구각인!$N$370:$N$1000,[3]방어구각인!$M$370:$M$1000)</f>
        <v>1.9199999999999998E-2</v>
      </c>
      <c r="N11927">
        <v>11.458299999999999</v>
      </c>
    </row>
    <row r="11928" spans="1:14" x14ac:dyDescent="0.3">
      <c r="A11928" t="s">
        <v>1530</v>
      </c>
      <c r="B11928" t="s">
        <v>2105</v>
      </c>
      <c r="C11928">
        <f>_xlfn.XLOOKUP(B11928,[2]itemList_221219!$B:$B,[2]itemList_221219!$A:$A)</f>
        <v>305000</v>
      </c>
      <c r="D11928">
        <v>40</v>
      </c>
      <c r="E11928">
        <v>52</v>
      </c>
      <c r="F11928">
        <v>0</v>
      </c>
      <c r="G11928" t="s">
        <v>19</v>
      </c>
      <c r="H11928" t="s">
        <v>990</v>
      </c>
      <c r="I11928">
        <v>1.5</v>
      </c>
      <c r="J11928" t="s">
        <v>1482</v>
      </c>
      <c r="K11928">
        <v>182</v>
      </c>
      <c r="L11928">
        <v>1.8200000000000001E-2</v>
      </c>
      <c r="M11928">
        <f>_xlfn.XLOOKUP(_xlfn.TEXTJOIN("|",0,D11928,G11928,H11928,I11928),[3]방어구각인!$N$370:$N$1000,[3]방어구각인!$M$370:$M$1000)</f>
        <v>1.9199999999999998E-2</v>
      </c>
      <c r="N11928">
        <v>5.2083000000000004</v>
      </c>
    </row>
    <row r="11929" spans="1:14" x14ac:dyDescent="0.3">
      <c r="A11929" t="s">
        <v>1530</v>
      </c>
      <c r="B11929" t="s">
        <v>2105</v>
      </c>
      <c r="C11929">
        <f>_xlfn.XLOOKUP(B11929,[2]itemList_221219!$B:$B,[2]itemList_221219!$A:$A)</f>
        <v>305000</v>
      </c>
      <c r="D11929">
        <v>40</v>
      </c>
      <c r="E11929">
        <v>52</v>
      </c>
      <c r="F11929">
        <v>0</v>
      </c>
      <c r="G11929" t="s">
        <v>19</v>
      </c>
      <c r="H11929" t="s">
        <v>990</v>
      </c>
      <c r="I11929">
        <v>1.6</v>
      </c>
      <c r="J11929" t="s">
        <v>1483</v>
      </c>
      <c r="K11929">
        <v>200</v>
      </c>
      <c r="L11929">
        <v>0.02</v>
      </c>
      <c r="M11929">
        <f>_xlfn.XLOOKUP(_xlfn.TEXTJOIN("|",0,D11929,G11929,H11929,I11929),[3]방어구각인!$N$370:$N$1000,[3]방어구각인!$M$370:$M$1000)</f>
        <v>1.9199999999999998E-2</v>
      </c>
      <c r="N11929">
        <v>4.1666999999999996</v>
      </c>
    </row>
    <row r="11930" spans="1:14" x14ac:dyDescent="0.3">
      <c r="A11930" t="s">
        <v>1530</v>
      </c>
      <c r="B11930" t="s">
        <v>2105</v>
      </c>
      <c r="C11930">
        <f>_xlfn.XLOOKUP(B11930,[2]itemList_221219!$B:$B,[2]itemList_221219!$A:$A)</f>
        <v>305000</v>
      </c>
      <c r="D11930">
        <v>40</v>
      </c>
      <c r="E11930">
        <v>52</v>
      </c>
      <c r="F11930">
        <v>0</v>
      </c>
      <c r="G11930" t="s">
        <v>19</v>
      </c>
      <c r="H11930" t="s">
        <v>990</v>
      </c>
      <c r="I11930">
        <v>1.7</v>
      </c>
      <c r="J11930" t="s">
        <v>1484</v>
      </c>
      <c r="K11930">
        <v>174</v>
      </c>
      <c r="L11930">
        <v>1.7399999999999999E-2</v>
      </c>
      <c r="M11930">
        <f>_xlfn.XLOOKUP(_xlfn.TEXTJOIN("|",0,D11930,G11930,H11930,I11930),[3]방어구각인!$N$370:$N$1000,[3]방어구각인!$M$370:$M$1000)</f>
        <v>1.9199999999999998E-2</v>
      </c>
      <c r="N11930">
        <v>9.375</v>
      </c>
    </row>
    <row r="11931" spans="1:14" x14ac:dyDescent="0.3">
      <c r="A11931" t="s">
        <v>1530</v>
      </c>
      <c r="B11931" t="s">
        <v>2105</v>
      </c>
      <c r="C11931">
        <f>_xlfn.XLOOKUP(B11931,[2]itemList_221219!$B:$B,[2]itemList_221219!$A:$A)</f>
        <v>305000</v>
      </c>
      <c r="D11931">
        <v>40</v>
      </c>
      <c r="E11931">
        <v>52</v>
      </c>
      <c r="F11931">
        <v>0</v>
      </c>
      <c r="G11931" t="s">
        <v>19</v>
      </c>
      <c r="H11931" t="s">
        <v>990</v>
      </c>
      <c r="I11931">
        <v>1.8</v>
      </c>
      <c r="J11931" t="s">
        <v>1485</v>
      </c>
      <c r="K11931">
        <v>228</v>
      </c>
      <c r="L11931">
        <v>2.2800000000000001E-2</v>
      </c>
      <c r="M11931">
        <f>_xlfn.XLOOKUP(_xlfn.TEXTJOIN("|",0,D11931,G11931,H11931,I11931),[3]방어구각인!$N$370:$N$1000,[3]방어구각인!$M$370:$M$1000)</f>
        <v>1.9199999999999998E-2</v>
      </c>
      <c r="N11931">
        <v>18.75</v>
      </c>
    </row>
    <row r="11932" spans="1:14" x14ac:dyDescent="0.3">
      <c r="A11932" t="s">
        <v>1530</v>
      </c>
      <c r="B11932" t="s">
        <v>2105</v>
      </c>
      <c r="C11932">
        <f>_xlfn.XLOOKUP(B11932,[2]itemList_221219!$B:$B,[2]itemList_221219!$A:$A)</f>
        <v>305000</v>
      </c>
      <c r="D11932">
        <v>40</v>
      </c>
      <c r="E11932">
        <v>52</v>
      </c>
      <c r="F11932">
        <v>0</v>
      </c>
      <c r="G11932" t="s">
        <v>19</v>
      </c>
      <c r="H11932" t="s">
        <v>990</v>
      </c>
      <c r="I11932">
        <v>1.9</v>
      </c>
      <c r="J11932" t="s">
        <v>1486</v>
      </c>
      <c r="K11932">
        <v>188</v>
      </c>
      <c r="L11932">
        <v>1.8800000000000001E-2</v>
      </c>
      <c r="M11932">
        <f>_xlfn.XLOOKUP(_xlfn.TEXTJOIN("|",0,D11932,G11932,H11932,I11932),[3]방어구각인!$N$370:$N$1000,[3]방어구각인!$M$370:$M$1000)</f>
        <v>1.9199999999999998E-2</v>
      </c>
      <c r="N11932">
        <v>2.0832999999999999</v>
      </c>
    </row>
    <row r="11933" spans="1:14" x14ac:dyDescent="0.3">
      <c r="A11933" t="s">
        <v>1530</v>
      </c>
      <c r="B11933" t="s">
        <v>2105</v>
      </c>
      <c r="C11933">
        <f>_xlfn.XLOOKUP(B11933,[2]itemList_221219!$B:$B,[2]itemList_221219!$A:$A)</f>
        <v>305000</v>
      </c>
      <c r="D11933">
        <v>40</v>
      </c>
      <c r="E11933">
        <v>52</v>
      </c>
      <c r="F11933">
        <v>0</v>
      </c>
      <c r="G11933" t="s">
        <v>19</v>
      </c>
      <c r="H11933" t="s">
        <v>990</v>
      </c>
      <c r="I11933">
        <v>2</v>
      </c>
      <c r="J11933" t="s">
        <v>1487</v>
      </c>
      <c r="K11933">
        <v>206</v>
      </c>
      <c r="L11933">
        <v>2.06E-2</v>
      </c>
      <c r="M11933">
        <f>_xlfn.XLOOKUP(_xlfn.TEXTJOIN("|",0,D11933,G11933,H11933,I11933),[3]방어구각인!$N$370:$N$1000,[3]방어구각인!$M$370:$M$1000)</f>
        <v>1.9199999999999998E-2</v>
      </c>
      <c r="N11933">
        <v>7.2916999999999996</v>
      </c>
    </row>
    <row r="11934" spans="1:14" x14ac:dyDescent="0.3">
      <c r="A11934" t="s">
        <v>1530</v>
      </c>
      <c r="B11934" t="s">
        <v>2105</v>
      </c>
      <c r="C11934">
        <f>_xlfn.XLOOKUP(B11934,[2]itemList_221219!$B:$B,[2]itemList_221219!$A:$A)</f>
        <v>305000</v>
      </c>
      <c r="D11934">
        <v>40</v>
      </c>
      <c r="E11934">
        <v>52</v>
      </c>
      <c r="F11934">
        <v>0</v>
      </c>
      <c r="G11934" t="s">
        <v>19</v>
      </c>
      <c r="H11934" t="s">
        <v>990</v>
      </c>
      <c r="I11934">
        <v>2.1</v>
      </c>
      <c r="J11934" t="s">
        <v>1488</v>
      </c>
      <c r="K11934">
        <v>236</v>
      </c>
      <c r="L11934">
        <v>2.3599999999999999E-2</v>
      </c>
      <c r="M11934">
        <f>_xlfn.XLOOKUP(_xlfn.TEXTJOIN("|",0,D11934,G11934,H11934,I11934),[3]방어구각인!$N$370:$N$1000,[3]방어구각인!$M$370:$M$1000)</f>
        <v>1.9199999999999998E-2</v>
      </c>
      <c r="N11934">
        <v>22.916699999999999</v>
      </c>
    </row>
    <row r="11935" spans="1:14" x14ac:dyDescent="0.3">
      <c r="A11935" t="s">
        <v>1530</v>
      </c>
      <c r="B11935" t="s">
        <v>2105</v>
      </c>
      <c r="C11935">
        <f>_xlfn.XLOOKUP(B11935,[2]itemList_221219!$B:$B,[2]itemList_221219!$A:$A)</f>
        <v>305000</v>
      </c>
      <c r="D11935">
        <v>40</v>
      </c>
      <c r="E11935">
        <v>52</v>
      </c>
      <c r="F11935">
        <v>0</v>
      </c>
      <c r="G11935" t="s">
        <v>19</v>
      </c>
      <c r="H11935" t="s">
        <v>990</v>
      </c>
      <c r="I11935">
        <v>2.2000000000000002</v>
      </c>
      <c r="J11935" t="s">
        <v>1489</v>
      </c>
      <c r="K11935">
        <v>170</v>
      </c>
      <c r="L11935">
        <v>1.7000000000000001E-2</v>
      </c>
      <c r="M11935">
        <f>_xlfn.XLOOKUP(_xlfn.TEXTJOIN("|",0,D11935,G11935,H11935,I11935),[3]방어구각인!$N$370:$N$1000,[3]방어구각인!$M$370:$M$1000)</f>
        <v>1.9199999999999998E-2</v>
      </c>
      <c r="N11935">
        <v>11.458299999999999</v>
      </c>
    </row>
    <row r="11936" spans="1:14" x14ac:dyDescent="0.3">
      <c r="A11936" t="s">
        <v>1530</v>
      </c>
      <c r="B11936" t="s">
        <v>2105</v>
      </c>
      <c r="C11936">
        <f>_xlfn.XLOOKUP(B11936,[2]itemList_221219!$B:$B,[2]itemList_221219!$A:$A)</f>
        <v>305000</v>
      </c>
      <c r="D11936">
        <v>40</v>
      </c>
      <c r="E11936">
        <v>52</v>
      </c>
      <c r="F11936">
        <v>0</v>
      </c>
      <c r="G11936" t="s">
        <v>19</v>
      </c>
      <c r="H11936" t="s">
        <v>990</v>
      </c>
      <c r="I11936">
        <v>2.2999999999999998</v>
      </c>
      <c r="J11936" t="s">
        <v>1490</v>
      </c>
      <c r="K11936">
        <v>197</v>
      </c>
      <c r="L11936">
        <v>1.9699999999999999E-2</v>
      </c>
      <c r="M11936">
        <f>_xlfn.XLOOKUP(_xlfn.TEXTJOIN("|",0,D11936,G11936,H11936,I11936),[3]방어구각인!$N$370:$N$1000,[3]방어구각인!$M$370:$M$1000)</f>
        <v>1.9199999999999998E-2</v>
      </c>
      <c r="N11936">
        <v>2.6042000000000001</v>
      </c>
    </row>
    <row r="11937" spans="1:14" x14ac:dyDescent="0.3">
      <c r="A11937" t="s">
        <v>1530</v>
      </c>
      <c r="B11937" t="s">
        <v>2105</v>
      </c>
      <c r="C11937">
        <f>_xlfn.XLOOKUP(B11937,[2]itemList_221219!$B:$B,[2]itemList_221219!$A:$A)</f>
        <v>305000</v>
      </c>
      <c r="D11937">
        <v>40</v>
      </c>
      <c r="E11937">
        <v>52</v>
      </c>
      <c r="F11937">
        <v>0</v>
      </c>
      <c r="G11937" t="s">
        <v>19</v>
      </c>
      <c r="H11937" t="s">
        <v>990</v>
      </c>
      <c r="I11937">
        <v>2.4</v>
      </c>
      <c r="J11937" t="s">
        <v>1491</v>
      </c>
      <c r="K11937">
        <v>183</v>
      </c>
      <c r="L11937">
        <v>1.83E-2</v>
      </c>
      <c r="M11937">
        <f>_xlfn.XLOOKUP(_xlfn.TEXTJOIN("|",0,D11937,G11937,H11937,I11937),[3]방어구각인!$N$370:$N$1000,[3]방어구각인!$M$370:$M$1000)</f>
        <v>1.9199999999999998E-2</v>
      </c>
      <c r="N11937">
        <v>4.6875</v>
      </c>
    </row>
    <row r="11938" spans="1:14" x14ac:dyDescent="0.3">
      <c r="A11938" t="s">
        <v>1530</v>
      </c>
      <c r="B11938" t="s">
        <v>2105</v>
      </c>
      <c r="C11938">
        <f>_xlfn.XLOOKUP(B11938,[2]itemList_221219!$B:$B,[2]itemList_221219!$A:$A)</f>
        <v>305000</v>
      </c>
      <c r="D11938">
        <v>40</v>
      </c>
      <c r="E11938">
        <v>52</v>
      </c>
      <c r="F11938">
        <v>0</v>
      </c>
      <c r="G11938" t="s">
        <v>19</v>
      </c>
      <c r="H11938" t="s">
        <v>990</v>
      </c>
      <c r="I11938">
        <v>2.5</v>
      </c>
      <c r="J11938" t="s">
        <v>1492</v>
      </c>
      <c r="K11938">
        <v>203</v>
      </c>
      <c r="L11938">
        <v>2.0299999999999999E-2</v>
      </c>
      <c r="M11938">
        <f>_xlfn.XLOOKUP(_xlfn.TEXTJOIN("|",0,D11938,G11938,H11938,I11938),[3]방어구각인!$N$370:$N$1000,[3]방어구각인!$M$370:$M$1000)</f>
        <v>1.9199999999999998E-2</v>
      </c>
      <c r="N11938">
        <v>5.7291999999999996</v>
      </c>
    </row>
    <row r="11939" spans="1:14" x14ac:dyDescent="0.3">
      <c r="A11939" t="s">
        <v>1530</v>
      </c>
      <c r="B11939" t="s">
        <v>2105</v>
      </c>
      <c r="C11939">
        <f>_xlfn.XLOOKUP(B11939,[2]itemList_221219!$B:$B,[2]itemList_221219!$A:$A)</f>
        <v>305000</v>
      </c>
      <c r="D11939">
        <v>40</v>
      </c>
      <c r="E11939">
        <v>52</v>
      </c>
      <c r="F11939">
        <v>0</v>
      </c>
      <c r="G11939" t="s">
        <v>19</v>
      </c>
      <c r="H11939" t="s">
        <v>990</v>
      </c>
      <c r="I11939">
        <v>2.6</v>
      </c>
      <c r="J11939" t="s">
        <v>1493</v>
      </c>
      <c r="K11939">
        <v>162</v>
      </c>
      <c r="L11939">
        <v>1.6199999999999999E-2</v>
      </c>
      <c r="M11939">
        <f>_xlfn.XLOOKUP(_xlfn.TEXTJOIN("|",0,D11939,G11939,H11939,I11939),[3]방어구각인!$N$370:$N$1000,[3]방어구각인!$M$370:$M$1000)</f>
        <v>1.9199999999999998E-2</v>
      </c>
      <c r="N11939">
        <v>15.625</v>
      </c>
    </row>
    <row r="11940" spans="1:14" x14ac:dyDescent="0.3">
      <c r="A11940" t="s">
        <v>1530</v>
      </c>
      <c r="B11940" t="s">
        <v>2105</v>
      </c>
      <c r="C11940">
        <f>_xlfn.XLOOKUP(B11940,[2]itemList_221219!$B:$B,[2]itemList_221219!$A:$A)</f>
        <v>305000</v>
      </c>
      <c r="D11940">
        <v>40</v>
      </c>
      <c r="E11940">
        <v>52</v>
      </c>
      <c r="F11940">
        <v>0</v>
      </c>
      <c r="G11940" t="s">
        <v>19</v>
      </c>
      <c r="H11940" t="s">
        <v>990</v>
      </c>
      <c r="I11940">
        <v>2.7</v>
      </c>
      <c r="J11940" t="s">
        <v>1494</v>
      </c>
      <c r="K11940">
        <v>176</v>
      </c>
      <c r="L11940">
        <v>1.7600000000000001E-2</v>
      </c>
      <c r="M11940">
        <f>_xlfn.XLOOKUP(_xlfn.TEXTJOIN("|",0,D11940,G11940,H11940,I11940),[3]방어구각인!$N$370:$N$1000,[3]방어구각인!$M$370:$M$1000)</f>
        <v>1.9199999999999998E-2</v>
      </c>
      <c r="N11940">
        <v>8.3332999999999995</v>
      </c>
    </row>
    <row r="11941" spans="1:14" x14ac:dyDescent="0.3">
      <c r="A11941" t="s">
        <v>1530</v>
      </c>
      <c r="B11941" t="s">
        <v>2105</v>
      </c>
      <c r="C11941">
        <f>_xlfn.XLOOKUP(B11941,[2]itemList_221219!$B:$B,[2]itemList_221219!$A:$A)</f>
        <v>305000</v>
      </c>
      <c r="D11941">
        <v>40</v>
      </c>
      <c r="E11941">
        <v>52</v>
      </c>
      <c r="F11941">
        <v>0</v>
      </c>
      <c r="G11941" t="s">
        <v>19</v>
      </c>
      <c r="H11941" t="s">
        <v>990</v>
      </c>
      <c r="I11941">
        <v>2.8</v>
      </c>
      <c r="J11941" t="s">
        <v>1495</v>
      </c>
      <c r="K11941">
        <v>190</v>
      </c>
      <c r="L11941">
        <v>1.9E-2</v>
      </c>
      <c r="M11941">
        <f>_xlfn.XLOOKUP(_xlfn.TEXTJOIN("|",0,D11941,G11941,H11941,I11941),[3]방어구각인!$N$370:$N$1000,[3]방어구각인!$M$370:$M$1000)</f>
        <v>1.9199999999999998E-2</v>
      </c>
      <c r="N11941">
        <v>1.0417000000000001</v>
      </c>
    </row>
    <row r="11942" spans="1:14" x14ac:dyDescent="0.3">
      <c r="A11942" t="s">
        <v>1530</v>
      </c>
      <c r="B11942" t="s">
        <v>2105</v>
      </c>
      <c r="C11942">
        <f>_xlfn.XLOOKUP(B11942,[2]itemList_221219!$B:$B,[2]itemList_221219!$A:$A)</f>
        <v>305000</v>
      </c>
      <c r="D11942">
        <v>40</v>
      </c>
      <c r="E11942">
        <v>52</v>
      </c>
      <c r="F11942">
        <v>0</v>
      </c>
      <c r="G11942" t="s">
        <v>19</v>
      </c>
      <c r="H11942" t="s">
        <v>990</v>
      </c>
      <c r="I11942">
        <v>2.9</v>
      </c>
      <c r="J11942" t="s">
        <v>1496</v>
      </c>
      <c r="K11942">
        <v>201</v>
      </c>
      <c r="L11942">
        <v>2.01E-2</v>
      </c>
      <c r="M11942">
        <f>_xlfn.XLOOKUP(_xlfn.TEXTJOIN("|",0,D11942,G11942,H11942,I11942),[3]방어구각인!$N$370:$N$1000,[3]방어구각인!$M$370:$M$1000)</f>
        <v>1.9199999999999998E-2</v>
      </c>
      <c r="N11942">
        <v>4.6875</v>
      </c>
    </row>
    <row r="11943" spans="1:14" x14ac:dyDescent="0.3">
      <c r="A11943" t="s">
        <v>1530</v>
      </c>
      <c r="B11943" t="s">
        <v>2105</v>
      </c>
      <c r="C11943">
        <f>_xlfn.XLOOKUP(B11943,[2]itemList_221219!$B:$B,[2]itemList_221219!$A:$A)</f>
        <v>305000</v>
      </c>
      <c r="D11943">
        <v>40</v>
      </c>
      <c r="E11943">
        <v>52</v>
      </c>
      <c r="F11943">
        <v>0</v>
      </c>
      <c r="G11943" t="s">
        <v>19</v>
      </c>
      <c r="H11943" t="s">
        <v>990</v>
      </c>
      <c r="I11943">
        <v>3</v>
      </c>
      <c r="J11943" t="s">
        <v>1497</v>
      </c>
      <c r="K11943">
        <v>184</v>
      </c>
      <c r="L11943">
        <v>1.84E-2</v>
      </c>
      <c r="M11943">
        <f>_xlfn.XLOOKUP(_xlfn.TEXTJOIN("|",0,D11943,G11943,H11943,I11943),[3]방어구각인!$N$370:$N$1000,[3]방어구각인!$M$370:$M$1000)</f>
        <v>1.9199999999999998E-2</v>
      </c>
      <c r="N11943">
        <v>4.1666999999999996</v>
      </c>
    </row>
    <row r="11944" spans="1:14" x14ac:dyDescent="0.3">
      <c r="A11944" t="s">
        <v>1530</v>
      </c>
      <c r="B11944" t="s">
        <v>2105</v>
      </c>
      <c r="C11944">
        <f>_xlfn.XLOOKUP(B11944,[2]itemList_221219!$B:$B,[2]itemList_221219!$A:$A)</f>
        <v>305000</v>
      </c>
      <c r="D11944">
        <v>40</v>
      </c>
      <c r="E11944">
        <v>53</v>
      </c>
      <c r="F11944">
        <v>0</v>
      </c>
      <c r="G11944" t="s">
        <v>19</v>
      </c>
      <c r="H11944" t="s">
        <v>991</v>
      </c>
      <c r="I11944">
        <v>0.5</v>
      </c>
      <c r="J11944" t="s">
        <v>1498</v>
      </c>
      <c r="K11944">
        <v>486</v>
      </c>
      <c r="L11944">
        <v>4.8599999999999997E-2</v>
      </c>
      <c r="M11944">
        <f>_xlfn.XLOOKUP(_xlfn.TEXTJOIN("|",0,D11944,G11944,H11944,I11944),[3]방어구각인!$N$370:$N$1000,[3]방어구각인!$M$370:$M$1000)</f>
        <v>4.5499999999999999E-2</v>
      </c>
      <c r="N11944">
        <v>6.8132000000000001</v>
      </c>
    </row>
    <row r="11945" spans="1:14" x14ac:dyDescent="0.3">
      <c r="A11945" t="s">
        <v>1530</v>
      </c>
      <c r="B11945" t="s">
        <v>2105</v>
      </c>
      <c r="C11945">
        <f>_xlfn.XLOOKUP(B11945,[2]itemList_221219!$B:$B,[2]itemList_221219!$A:$A)</f>
        <v>305000</v>
      </c>
      <c r="D11945">
        <v>40</v>
      </c>
      <c r="E11945">
        <v>53</v>
      </c>
      <c r="F11945">
        <v>0</v>
      </c>
      <c r="G11945" t="s">
        <v>19</v>
      </c>
      <c r="H11945" t="s">
        <v>991</v>
      </c>
      <c r="I11945">
        <v>0.6</v>
      </c>
      <c r="J11945" t="s">
        <v>1499</v>
      </c>
      <c r="K11945">
        <v>434</v>
      </c>
      <c r="L11945">
        <v>4.3400000000000001E-2</v>
      </c>
      <c r="M11945">
        <f>_xlfn.XLOOKUP(_xlfn.TEXTJOIN("|",0,D11945,G11945,H11945,I11945),[3]방어구각인!$N$370:$N$1000,[3]방어구각인!$M$370:$M$1000)</f>
        <v>4.5499999999999999E-2</v>
      </c>
      <c r="N11945">
        <v>4.6154000000000002</v>
      </c>
    </row>
    <row r="11946" spans="1:14" x14ac:dyDescent="0.3">
      <c r="A11946" t="s">
        <v>1530</v>
      </c>
      <c r="B11946" t="s">
        <v>2105</v>
      </c>
      <c r="C11946">
        <f>_xlfn.XLOOKUP(B11946,[2]itemList_221219!$B:$B,[2]itemList_221219!$A:$A)</f>
        <v>305000</v>
      </c>
      <c r="D11946">
        <v>40</v>
      </c>
      <c r="E11946">
        <v>53</v>
      </c>
      <c r="F11946">
        <v>0</v>
      </c>
      <c r="G11946" t="s">
        <v>19</v>
      </c>
      <c r="H11946" t="s">
        <v>991</v>
      </c>
      <c r="I11946">
        <v>0.7</v>
      </c>
      <c r="J11946" t="s">
        <v>1500</v>
      </c>
      <c r="K11946">
        <v>468</v>
      </c>
      <c r="L11946">
        <v>4.6800000000000001E-2</v>
      </c>
      <c r="M11946">
        <f>_xlfn.XLOOKUP(_xlfn.TEXTJOIN("|",0,D11946,G11946,H11946,I11946),[3]방어구각인!$N$370:$N$1000,[3]방어구각인!$M$370:$M$1000)</f>
        <v>4.5499999999999999E-2</v>
      </c>
      <c r="N11946">
        <v>2.8571</v>
      </c>
    </row>
    <row r="11947" spans="1:14" x14ac:dyDescent="0.3">
      <c r="A11947" t="s">
        <v>1530</v>
      </c>
      <c r="B11947" t="s">
        <v>2105</v>
      </c>
      <c r="C11947">
        <f>_xlfn.XLOOKUP(B11947,[2]itemList_221219!$B:$B,[2]itemList_221219!$A:$A)</f>
        <v>305000</v>
      </c>
      <c r="D11947">
        <v>40</v>
      </c>
      <c r="E11947">
        <v>53</v>
      </c>
      <c r="F11947">
        <v>0</v>
      </c>
      <c r="G11947" t="s">
        <v>19</v>
      </c>
      <c r="H11947" t="s">
        <v>991</v>
      </c>
      <c r="I11947">
        <v>0.8</v>
      </c>
      <c r="J11947" t="s">
        <v>1501</v>
      </c>
      <c r="K11947">
        <v>419</v>
      </c>
      <c r="L11947">
        <v>4.19E-2</v>
      </c>
      <c r="M11947">
        <f>_xlfn.XLOOKUP(_xlfn.TEXTJOIN("|",0,D11947,G11947,H11947,I11947),[3]방어구각인!$N$370:$N$1000,[3]방어구각인!$M$370:$M$1000)</f>
        <v>4.5499999999999999E-2</v>
      </c>
      <c r="N11947">
        <v>7.9120999999999997</v>
      </c>
    </row>
    <row r="11948" spans="1:14" x14ac:dyDescent="0.3">
      <c r="A11948" t="s">
        <v>1530</v>
      </c>
      <c r="B11948" t="s">
        <v>2105</v>
      </c>
      <c r="C11948">
        <f>_xlfn.XLOOKUP(B11948,[2]itemList_221219!$B:$B,[2]itemList_221219!$A:$A)</f>
        <v>305000</v>
      </c>
      <c r="D11948">
        <v>40</v>
      </c>
      <c r="E11948">
        <v>53</v>
      </c>
      <c r="F11948">
        <v>0</v>
      </c>
      <c r="G11948" t="s">
        <v>19</v>
      </c>
      <c r="H11948" t="s">
        <v>991</v>
      </c>
      <c r="I11948">
        <v>0.9</v>
      </c>
      <c r="J11948" t="s">
        <v>1502</v>
      </c>
      <c r="K11948">
        <v>489</v>
      </c>
      <c r="L11948">
        <v>4.8899999999999999E-2</v>
      </c>
      <c r="M11948">
        <f>_xlfn.XLOOKUP(_xlfn.TEXTJOIN("|",0,D11948,G11948,H11948,I11948),[3]방어구각인!$N$370:$N$1000,[3]방어구각인!$M$370:$M$1000)</f>
        <v>4.5499999999999999E-2</v>
      </c>
      <c r="N11948">
        <v>7.4725000000000001</v>
      </c>
    </row>
    <row r="11949" spans="1:14" x14ac:dyDescent="0.3">
      <c r="A11949" t="s">
        <v>1530</v>
      </c>
      <c r="B11949" t="s">
        <v>2105</v>
      </c>
      <c r="C11949">
        <f>_xlfn.XLOOKUP(B11949,[2]itemList_221219!$B:$B,[2]itemList_221219!$A:$A)</f>
        <v>305000</v>
      </c>
      <c r="D11949">
        <v>40</v>
      </c>
      <c r="E11949">
        <v>53</v>
      </c>
      <c r="F11949">
        <v>0</v>
      </c>
      <c r="G11949" t="s">
        <v>19</v>
      </c>
      <c r="H11949" t="s">
        <v>991</v>
      </c>
      <c r="I11949">
        <v>1</v>
      </c>
      <c r="J11949" t="s">
        <v>1503</v>
      </c>
      <c r="K11949">
        <v>452</v>
      </c>
      <c r="L11949">
        <v>4.5199999999999997E-2</v>
      </c>
      <c r="M11949">
        <f>_xlfn.XLOOKUP(_xlfn.TEXTJOIN("|",0,D11949,G11949,H11949,I11949),[3]방어구각인!$N$370:$N$1000,[3]방어구각인!$M$370:$M$1000)</f>
        <v>4.5499999999999999E-2</v>
      </c>
      <c r="N11949">
        <v>0.6593</v>
      </c>
    </row>
    <row r="11950" spans="1:14" x14ac:dyDescent="0.3">
      <c r="A11950" t="s">
        <v>1530</v>
      </c>
      <c r="B11950" t="s">
        <v>2105</v>
      </c>
      <c r="C11950">
        <f>_xlfn.XLOOKUP(B11950,[2]itemList_221219!$B:$B,[2]itemList_221219!$A:$A)</f>
        <v>305000</v>
      </c>
      <c r="D11950">
        <v>40</v>
      </c>
      <c r="E11950">
        <v>53</v>
      </c>
      <c r="F11950">
        <v>0</v>
      </c>
      <c r="G11950" t="s">
        <v>19</v>
      </c>
      <c r="H11950" t="s">
        <v>991</v>
      </c>
      <c r="I11950">
        <v>1.1000000000000001</v>
      </c>
      <c r="J11950" t="s">
        <v>1619</v>
      </c>
      <c r="K11950">
        <v>429</v>
      </c>
      <c r="L11950">
        <v>4.2900000000000001E-2</v>
      </c>
      <c r="M11950">
        <f>_xlfn.XLOOKUP(_xlfn.TEXTJOIN("|",0,D11950,G11950,H11950,I11950),[3]방어구각인!$N$370:$N$1000,[3]방어구각인!$M$370:$M$1000)</f>
        <v>4.5499999999999999E-2</v>
      </c>
      <c r="N11950">
        <v>5.7142999999999997</v>
      </c>
    </row>
    <row r="11951" spans="1:14" x14ac:dyDescent="0.3">
      <c r="A11951" t="s">
        <v>1530</v>
      </c>
      <c r="B11951" t="s">
        <v>2105</v>
      </c>
      <c r="C11951">
        <f>_xlfn.XLOOKUP(B11951,[2]itemList_221219!$B:$B,[2]itemList_221219!$A:$A)</f>
        <v>305000</v>
      </c>
      <c r="D11951">
        <v>40</v>
      </c>
      <c r="E11951">
        <v>53</v>
      </c>
      <c r="F11951">
        <v>0</v>
      </c>
      <c r="G11951" t="s">
        <v>19</v>
      </c>
      <c r="H11951" t="s">
        <v>991</v>
      </c>
      <c r="I11951">
        <v>1.2</v>
      </c>
      <c r="J11951" t="s">
        <v>1620</v>
      </c>
      <c r="K11951">
        <v>455</v>
      </c>
      <c r="L11951">
        <v>4.5499999999999999E-2</v>
      </c>
      <c r="M11951">
        <f>_xlfn.XLOOKUP(_xlfn.TEXTJOIN("|",0,D11951,G11951,H11951,I11951),[3]방어구각인!$N$370:$N$1000,[3]방어구각인!$M$370:$M$1000)</f>
        <v>4.5499999999999999E-2</v>
      </c>
      <c r="N11951">
        <v>0</v>
      </c>
    </row>
    <row r="11952" spans="1:14" x14ac:dyDescent="0.3">
      <c r="A11952" t="s">
        <v>1530</v>
      </c>
      <c r="B11952" t="s">
        <v>2105</v>
      </c>
      <c r="C11952">
        <f>_xlfn.XLOOKUP(B11952,[2]itemList_221219!$B:$B,[2]itemList_221219!$A:$A)</f>
        <v>305000</v>
      </c>
      <c r="D11952">
        <v>40</v>
      </c>
      <c r="E11952">
        <v>53</v>
      </c>
      <c r="F11952">
        <v>0</v>
      </c>
      <c r="G11952" t="s">
        <v>19</v>
      </c>
      <c r="H11952" t="s">
        <v>991</v>
      </c>
      <c r="I11952">
        <v>1.3</v>
      </c>
      <c r="J11952" t="s">
        <v>1621</v>
      </c>
      <c r="K11952">
        <v>418</v>
      </c>
      <c r="L11952">
        <v>4.1799999999999997E-2</v>
      </c>
      <c r="M11952">
        <f>_xlfn.XLOOKUP(_xlfn.TEXTJOIN("|",0,D11952,G11952,H11952,I11952),[3]방어구각인!$N$370:$N$1000,[3]방어구각인!$M$370:$M$1000)</f>
        <v>4.5499999999999999E-2</v>
      </c>
      <c r="N11952">
        <v>8.1318999999999999</v>
      </c>
    </row>
    <row r="11953" spans="1:14" x14ac:dyDescent="0.3">
      <c r="A11953" t="s">
        <v>1530</v>
      </c>
      <c r="B11953" t="s">
        <v>2105</v>
      </c>
      <c r="C11953">
        <f>_xlfn.XLOOKUP(B11953,[2]itemList_221219!$B:$B,[2]itemList_221219!$A:$A)</f>
        <v>305000</v>
      </c>
      <c r="D11953">
        <v>40</v>
      </c>
      <c r="E11953">
        <v>53</v>
      </c>
      <c r="F11953">
        <v>0</v>
      </c>
      <c r="G11953" t="s">
        <v>19</v>
      </c>
      <c r="H11953" t="s">
        <v>991</v>
      </c>
      <c r="I11953">
        <v>1.4</v>
      </c>
      <c r="J11953" t="s">
        <v>1622</v>
      </c>
      <c r="K11953">
        <v>452</v>
      </c>
      <c r="L11953">
        <v>4.5199999999999997E-2</v>
      </c>
      <c r="M11953">
        <f>_xlfn.XLOOKUP(_xlfn.TEXTJOIN("|",0,D11953,G11953,H11953,I11953),[3]방어구각인!$N$370:$N$1000,[3]방어구각인!$M$370:$M$1000)</f>
        <v>4.5499999999999999E-2</v>
      </c>
      <c r="N11953">
        <v>0.6593</v>
      </c>
    </row>
    <row r="11954" spans="1:14" x14ac:dyDescent="0.3">
      <c r="A11954" t="s">
        <v>1530</v>
      </c>
      <c r="B11954" t="s">
        <v>2105</v>
      </c>
      <c r="C11954">
        <f>_xlfn.XLOOKUP(B11954,[2]itemList_221219!$B:$B,[2]itemList_221219!$A:$A)</f>
        <v>305000</v>
      </c>
      <c r="D11954">
        <v>40</v>
      </c>
      <c r="E11954">
        <v>53</v>
      </c>
      <c r="F11954">
        <v>0</v>
      </c>
      <c r="G11954" t="s">
        <v>19</v>
      </c>
      <c r="H11954" t="s">
        <v>991</v>
      </c>
      <c r="I11954">
        <v>1.5</v>
      </c>
      <c r="J11954" t="s">
        <v>1623</v>
      </c>
      <c r="K11954">
        <v>419</v>
      </c>
      <c r="L11954">
        <v>4.19E-2</v>
      </c>
      <c r="M11954">
        <f>_xlfn.XLOOKUP(_xlfn.TEXTJOIN("|",0,D11954,G11954,H11954,I11954),[3]방어구각인!$N$370:$N$1000,[3]방어구각인!$M$370:$M$1000)</f>
        <v>4.5499999999999999E-2</v>
      </c>
      <c r="N11954">
        <v>7.9120999999999997</v>
      </c>
    </row>
    <row r="11955" spans="1:14" x14ac:dyDescent="0.3">
      <c r="A11955" t="s">
        <v>1530</v>
      </c>
      <c r="B11955" t="s">
        <v>2105</v>
      </c>
      <c r="C11955">
        <f>_xlfn.XLOOKUP(B11955,[2]itemList_221219!$B:$B,[2]itemList_221219!$A:$A)</f>
        <v>305000</v>
      </c>
      <c r="D11955">
        <v>40</v>
      </c>
      <c r="E11955">
        <v>54</v>
      </c>
      <c r="F11955">
        <v>0</v>
      </c>
      <c r="G11955" t="s">
        <v>19</v>
      </c>
      <c r="H11955" t="s">
        <v>992</v>
      </c>
      <c r="I11955">
        <v>0.5</v>
      </c>
      <c r="J11955" t="s">
        <v>1504</v>
      </c>
      <c r="K11955">
        <v>198</v>
      </c>
      <c r="L11955">
        <v>1.9800000000000002E-2</v>
      </c>
      <c r="M11955">
        <f>_xlfn.XLOOKUP(_xlfn.TEXTJOIN("|",0,D11955,G11955,H11955,I11955),[3]방어구각인!$N$370:$N$1000,[3]방어구각인!$M$370:$M$1000)</f>
        <v>1.9199999999999998E-2</v>
      </c>
      <c r="N11955">
        <v>3.125</v>
      </c>
    </row>
    <row r="11956" spans="1:14" x14ac:dyDescent="0.3">
      <c r="A11956" t="s">
        <v>1530</v>
      </c>
      <c r="B11956" t="s">
        <v>2105</v>
      </c>
      <c r="C11956">
        <f>_xlfn.XLOOKUP(B11956,[2]itemList_221219!$B:$B,[2]itemList_221219!$A:$A)</f>
        <v>305000</v>
      </c>
      <c r="D11956">
        <v>40</v>
      </c>
      <c r="E11956">
        <v>54</v>
      </c>
      <c r="F11956">
        <v>0</v>
      </c>
      <c r="G11956" t="s">
        <v>19</v>
      </c>
      <c r="H11956" t="s">
        <v>992</v>
      </c>
      <c r="I11956">
        <v>0.6</v>
      </c>
      <c r="J11956" t="s">
        <v>1505</v>
      </c>
      <c r="K11956">
        <v>209</v>
      </c>
      <c r="L11956">
        <v>2.0899999999999998E-2</v>
      </c>
      <c r="M11956">
        <f>_xlfn.XLOOKUP(_xlfn.TEXTJOIN("|",0,D11956,G11956,H11956,I11956),[3]방어구각인!$N$370:$N$1000,[3]방어구각인!$M$370:$M$1000)</f>
        <v>1.9199999999999998E-2</v>
      </c>
      <c r="N11956">
        <v>8.8542000000000005</v>
      </c>
    </row>
    <row r="11957" spans="1:14" x14ac:dyDescent="0.3">
      <c r="A11957" t="s">
        <v>1530</v>
      </c>
      <c r="B11957" t="s">
        <v>2105</v>
      </c>
      <c r="C11957">
        <f>_xlfn.XLOOKUP(B11957,[2]itemList_221219!$B:$B,[2]itemList_221219!$A:$A)</f>
        <v>305000</v>
      </c>
      <c r="D11957">
        <v>40</v>
      </c>
      <c r="E11957">
        <v>54</v>
      </c>
      <c r="F11957">
        <v>0</v>
      </c>
      <c r="G11957" t="s">
        <v>19</v>
      </c>
      <c r="H11957" t="s">
        <v>992</v>
      </c>
      <c r="I11957">
        <v>0.7</v>
      </c>
      <c r="J11957" t="s">
        <v>1506</v>
      </c>
      <c r="K11957">
        <v>188</v>
      </c>
      <c r="L11957">
        <v>1.8800000000000001E-2</v>
      </c>
      <c r="M11957">
        <f>_xlfn.XLOOKUP(_xlfn.TEXTJOIN("|",0,D11957,G11957,H11957,I11957),[3]방어구각인!$N$370:$N$1000,[3]방어구각인!$M$370:$M$1000)</f>
        <v>1.9199999999999998E-2</v>
      </c>
      <c r="N11957">
        <v>2.0832999999999999</v>
      </c>
    </row>
    <row r="11958" spans="1:14" x14ac:dyDescent="0.3">
      <c r="A11958" t="s">
        <v>1530</v>
      </c>
      <c r="B11958" t="s">
        <v>2105</v>
      </c>
      <c r="C11958">
        <f>_xlfn.XLOOKUP(B11958,[2]itemList_221219!$B:$B,[2]itemList_221219!$A:$A)</f>
        <v>305000</v>
      </c>
      <c r="D11958">
        <v>40</v>
      </c>
      <c r="E11958">
        <v>54</v>
      </c>
      <c r="F11958">
        <v>0</v>
      </c>
      <c r="G11958" t="s">
        <v>19</v>
      </c>
      <c r="H11958" t="s">
        <v>992</v>
      </c>
      <c r="I11958">
        <v>0.8</v>
      </c>
      <c r="J11958" t="s">
        <v>1507</v>
      </c>
      <c r="K11958">
        <v>193</v>
      </c>
      <c r="L11958">
        <v>1.9300000000000001E-2</v>
      </c>
      <c r="M11958">
        <f>_xlfn.XLOOKUP(_xlfn.TEXTJOIN("|",0,D11958,G11958,H11958,I11958),[3]방어구각인!$N$370:$N$1000,[3]방어구각인!$M$370:$M$1000)</f>
        <v>1.9199999999999998E-2</v>
      </c>
      <c r="N11958">
        <v>0.52080000000000004</v>
      </c>
    </row>
    <row r="11959" spans="1:14" x14ac:dyDescent="0.3">
      <c r="A11959" t="s">
        <v>1530</v>
      </c>
      <c r="B11959" t="s">
        <v>2105</v>
      </c>
      <c r="C11959">
        <f>_xlfn.XLOOKUP(B11959,[2]itemList_221219!$B:$B,[2]itemList_221219!$A:$A)</f>
        <v>305000</v>
      </c>
      <c r="D11959">
        <v>40</v>
      </c>
      <c r="E11959">
        <v>54</v>
      </c>
      <c r="F11959">
        <v>0</v>
      </c>
      <c r="G11959" t="s">
        <v>19</v>
      </c>
      <c r="H11959" t="s">
        <v>992</v>
      </c>
      <c r="I11959">
        <v>0.9</v>
      </c>
      <c r="J11959" t="s">
        <v>1508</v>
      </c>
      <c r="K11959">
        <v>194</v>
      </c>
      <c r="L11959">
        <v>1.9400000000000001E-2</v>
      </c>
      <c r="M11959">
        <f>_xlfn.XLOOKUP(_xlfn.TEXTJOIN("|",0,D11959,G11959,H11959,I11959),[3]방어구각인!$N$370:$N$1000,[3]방어구각인!$M$370:$M$1000)</f>
        <v>1.9199999999999998E-2</v>
      </c>
      <c r="N11959">
        <v>1.0417000000000001</v>
      </c>
    </row>
    <row r="11960" spans="1:14" x14ac:dyDescent="0.3">
      <c r="A11960" t="s">
        <v>1530</v>
      </c>
      <c r="B11960" t="s">
        <v>2105</v>
      </c>
      <c r="C11960">
        <f>_xlfn.XLOOKUP(B11960,[2]itemList_221219!$B:$B,[2]itemList_221219!$A:$A)</f>
        <v>305000</v>
      </c>
      <c r="D11960">
        <v>40</v>
      </c>
      <c r="E11960">
        <v>54</v>
      </c>
      <c r="F11960">
        <v>0</v>
      </c>
      <c r="G11960" t="s">
        <v>19</v>
      </c>
      <c r="H11960" t="s">
        <v>992</v>
      </c>
      <c r="I11960">
        <v>1</v>
      </c>
      <c r="J11960" t="s">
        <v>1509</v>
      </c>
      <c r="K11960">
        <v>216</v>
      </c>
      <c r="L11960">
        <v>2.1600000000000001E-2</v>
      </c>
      <c r="M11960">
        <f>_xlfn.XLOOKUP(_xlfn.TEXTJOIN("|",0,D11960,G11960,H11960,I11960),[3]방어구각인!$N$370:$N$1000,[3]방어구각인!$M$370:$M$1000)</f>
        <v>1.9199999999999998E-2</v>
      </c>
      <c r="N11960">
        <v>12.5</v>
      </c>
    </row>
    <row r="11961" spans="1:14" x14ac:dyDescent="0.3">
      <c r="A11961" t="s">
        <v>1530</v>
      </c>
      <c r="B11961" t="s">
        <v>2105</v>
      </c>
      <c r="C11961">
        <f>_xlfn.XLOOKUP(B11961,[2]itemList_221219!$B:$B,[2]itemList_221219!$A:$A)</f>
        <v>305000</v>
      </c>
      <c r="D11961">
        <v>40</v>
      </c>
      <c r="E11961">
        <v>54</v>
      </c>
      <c r="F11961">
        <v>0</v>
      </c>
      <c r="G11961" t="s">
        <v>19</v>
      </c>
      <c r="H11961" t="s">
        <v>992</v>
      </c>
      <c r="I11961">
        <v>1.1000000000000001</v>
      </c>
      <c r="J11961" t="s">
        <v>1510</v>
      </c>
      <c r="K11961">
        <v>200</v>
      </c>
      <c r="L11961">
        <v>0.02</v>
      </c>
      <c r="M11961">
        <f>_xlfn.XLOOKUP(_xlfn.TEXTJOIN("|",0,D11961,G11961,H11961,I11961),[3]방어구각인!$N$370:$N$1000,[3]방어구각인!$M$370:$M$1000)</f>
        <v>1.9199999999999998E-2</v>
      </c>
      <c r="N11961">
        <v>4.1666999999999996</v>
      </c>
    </row>
    <row r="11962" spans="1:14" x14ac:dyDescent="0.3">
      <c r="A11962" t="s">
        <v>1530</v>
      </c>
      <c r="B11962" t="s">
        <v>2105</v>
      </c>
      <c r="C11962">
        <f>_xlfn.XLOOKUP(B11962,[2]itemList_221219!$B:$B,[2]itemList_221219!$A:$A)</f>
        <v>305000</v>
      </c>
      <c r="D11962">
        <v>40</v>
      </c>
      <c r="E11962">
        <v>54</v>
      </c>
      <c r="F11962">
        <v>0</v>
      </c>
      <c r="G11962" t="s">
        <v>19</v>
      </c>
      <c r="H11962" t="s">
        <v>992</v>
      </c>
      <c r="I11962">
        <v>1.2</v>
      </c>
      <c r="J11962" t="s">
        <v>1511</v>
      </c>
      <c r="K11962">
        <v>202</v>
      </c>
      <c r="L11962">
        <v>2.0199999999999999E-2</v>
      </c>
      <c r="M11962">
        <f>_xlfn.XLOOKUP(_xlfn.TEXTJOIN("|",0,D11962,G11962,H11962,I11962),[3]방어구각인!$N$370:$N$1000,[3]방어구각인!$M$370:$M$1000)</f>
        <v>1.9199999999999998E-2</v>
      </c>
      <c r="N11962">
        <v>5.2083000000000004</v>
      </c>
    </row>
    <row r="11963" spans="1:14" x14ac:dyDescent="0.3">
      <c r="A11963" t="s">
        <v>1530</v>
      </c>
      <c r="B11963" t="s">
        <v>2105</v>
      </c>
      <c r="C11963">
        <f>_xlfn.XLOOKUP(B11963,[2]itemList_221219!$B:$B,[2]itemList_221219!$A:$A)</f>
        <v>305000</v>
      </c>
      <c r="D11963">
        <v>40</v>
      </c>
      <c r="E11963">
        <v>54</v>
      </c>
      <c r="F11963">
        <v>0</v>
      </c>
      <c r="G11963" t="s">
        <v>19</v>
      </c>
      <c r="H11963" t="s">
        <v>992</v>
      </c>
      <c r="I11963">
        <v>1.3</v>
      </c>
      <c r="J11963" t="s">
        <v>1512</v>
      </c>
      <c r="K11963">
        <v>210</v>
      </c>
      <c r="L11963">
        <v>2.1000000000000001E-2</v>
      </c>
      <c r="M11963">
        <f>_xlfn.XLOOKUP(_xlfn.TEXTJOIN("|",0,D11963,G11963,H11963,I11963),[3]방어구각인!$N$370:$N$1000,[3]방어구각인!$M$370:$M$1000)</f>
        <v>1.9199999999999998E-2</v>
      </c>
      <c r="N11963">
        <v>9.375</v>
      </c>
    </row>
    <row r="11964" spans="1:14" x14ac:dyDescent="0.3">
      <c r="A11964" t="s">
        <v>1530</v>
      </c>
      <c r="B11964" t="s">
        <v>2105</v>
      </c>
      <c r="C11964">
        <f>_xlfn.XLOOKUP(B11964,[2]itemList_221219!$B:$B,[2]itemList_221219!$A:$A)</f>
        <v>305000</v>
      </c>
      <c r="D11964">
        <v>40</v>
      </c>
      <c r="E11964">
        <v>54</v>
      </c>
      <c r="F11964">
        <v>0</v>
      </c>
      <c r="G11964" t="s">
        <v>19</v>
      </c>
      <c r="H11964" t="s">
        <v>992</v>
      </c>
      <c r="I11964">
        <v>1.4</v>
      </c>
      <c r="J11964" t="s">
        <v>1513</v>
      </c>
      <c r="K11964">
        <v>189</v>
      </c>
      <c r="L11964">
        <v>1.89E-2</v>
      </c>
      <c r="M11964">
        <f>_xlfn.XLOOKUP(_xlfn.TEXTJOIN("|",0,D11964,G11964,H11964,I11964),[3]방어구각인!$N$370:$N$1000,[3]방어구각인!$M$370:$M$1000)</f>
        <v>1.9199999999999998E-2</v>
      </c>
      <c r="N11964">
        <v>1.5625</v>
      </c>
    </row>
    <row r="11965" spans="1:14" x14ac:dyDescent="0.3">
      <c r="A11965" t="s">
        <v>1530</v>
      </c>
      <c r="B11965" t="s">
        <v>2105</v>
      </c>
      <c r="C11965">
        <f>_xlfn.XLOOKUP(B11965,[2]itemList_221219!$B:$B,[2]itemList_221219!$A:$A)</f>
        <v>305000</v>
      </c>
      <c r="D11965">
        <v>40</v>
      </c>
      <c r="E11965">
        <v>54</v>
      </c>
      <c r="F11965">
        <v>0</v>
      </c>
      <c r="G11965" t="s">
        <v>19</v>
      </c>
      <c r="H11965" t="s">
        <v>992</v>
      </c>
      <c r="I11965">
        <v>1.5</v>
      </c>
      <c r="J11965" t="s">
        <v>1514</v>
      </c>
      <c r="K11965">
        <v>205</v>
      </c>
      <c r="L11965">
        <v>2.0500000000000001E-2</v>
      </c>
      <c r="M11965">
        <f>_xlfn.XLOOKUP(_xlfn.TEXTJOIN("|",0,D11965,G11965,H11965,I11965),[3]방어구각인!$N$370:$N$1000,[3]방어구각인!$M$370:$M$1000)</f>
        <v>1.9199999999999998E-2</v>
      </c>
      <c r="N11965">
        <v>6.7708000000000004</v>
      </c>
    </row>
    <row r="11966" spans="1:14" x14ac:dyDescent="0.3">
      <c r="A11966" t="s">
        <v>1530</v>
      </c>
      <c r="B11966" t="s">
        <v>2105</v>
      </c>
      <c r="C11966">
        <f>_xlfn.XLOOKUP(B11966,[2]itemList_221219!$B:$B,[2]itemList_221219!$A:$A)</f>
        <v>305000</v>
      </c>
      <c r="D11966">
        <v>40</v>
      </c>
      <c r="E11966">
        <v>54</v>
      </c>
      <c r="F11966">
        <v>0</v>
      </c>
      <c r="G11966" t="s">
        <v>19</v>
      </c>
      <c r="H11966" t="s">
        <v>992</v>
      </c>
      <c r="I11966">
        <v>1.6</v>
      </c>
      <c r="J11966" t="s">
        <v>1515</v>
      </c>
      <c r="K11966">
        <v>189</v>
      </c>
      <c r="L11966">
        <v>1.89E-2</v>
      </c>
      <c r="M11966">
        <f>_xlfn.XLOOKUP(_xlfn.TEXTJOIN("|",0,D11966,G11966,H11966,I11966),[3]방어구각인!$N$370:$N$1000,[3]방어구각인!$M$370:$M$1000)</f>
        <v>1.9199999999999998E-2</v>
      </c>
      <c r="N11966">
        <v>1.5625</v>
      </c>
    </row>
    <row r="11967" spans="1:14" x14ac:dyDescent="0.3">
      <c r="A11967" t="s">
        <v>1530</v>
      </c>
      <c r="B11967" t="s">
        <v>2105</v>
      </c>
      <c r="C11967">
        <f>_xlfn.XLOOKUP(B11967,[2]itemList_221219!$B:$B,[2]itemList_221219!$A:$A)</f>
        <v>305000</v>
      </c>
      <c r="D11967">
        <v>40</v>
      </c>
      <c r="E11967">
        <v>54</v>
      </c>
      <c r="F11967">
        <v>0</v>
      </c>
      <c r="G11967" t="s">
        <v>19</v>
      </c>
      <c r="H11967" t="s">
        <v>992</v>
      </c>
      <c r="I11967">
        <v>1.7</v>
      </c>
      <c r="J11967" t="s">
        <v>1516</v>
      </c>
      <c r="K11967">
        <v>185</v>
      </c>
      <c r="L11967">
        <v>1.8499999999999999E-2</v>
      </c>
      <c r="M11967">
        <f>_xlfn.XLOOKUP(_xlfn.TEXTJOIN("|",0,D11967,G11967,H11967,I11967),[3]방어구각인!$N$370:$N$1000,[3]방어구각인!$M$370:$M$1000)</f>
        <v>1.9199999999999998E-2</v>
      </c>
      <c r="N11967">
        <v>3.6457999999999999</v>
      </c>
    </row>
    <row r="11968" spans="1:14" x14ac:dyDescent="0.3">
      <c r="A11968" t="s">
        <v>1530</v>
      </c>
      <c r="B11968" t="s">
        <v>2105</v>
      </c>
      <c r="C11968">
        <f>_xlfn.XLOOKUP(B11968,[2]itemList_221219!$B:$B,[2]itemList_221219!$A:$A)</f>
        <v>305000</v>
      </c>
      <c r="D11968">
        <v>40</v>
      </c>
      <c r="E11968">
        <v>54</v>
      </c>
      <c r="F11968">
        <v>0</v>
      </c>
      <c r="G11968" t="s">
        <v>19</v>
      </c>
      <c r="H11968" t="s">
        <v>992</v>
      </c>
      <c r="I11968">
        <v>1.8</v>
      </c>
      <c r="J11968" t="s">
        <v>1517</v>
      </c>
      <c r="K11968">
        <v>177</v>
      </c>
      <c r="L11968">
        <v>1.77E-2</v>
      </c>
      <c r="M11968">
        <f>_xlfn.XLOOKUP(_xlfn.TEXTJOIN("|",0,D11968,G11968,H11968,I11968),[3]방어구각인!$N$370:$N$1000,[3]방어구각인!$M$370:$M$1000)</f>
        <v>1.9199999999999998E-2</v>
      </c>
      <c r="N11968">
        <v>7.8125</v>
      </c>
    </row>
    <row r="11969" spans="1:14" x14ac:dyDescent="0.3">
      <c r="A11969" t="s">
        <v>1530</v>
      </c>
      <c r="B11969" t="s">
        <v>2105</v>
      </c>
      <c r="C11969">
        <f>_xlfn.XLOOKUP(B11969,[2]itemList_221219!$B:$B,[2]itemList_221219!$A:$A)</f>
        <v>305000</v>
      </c>
      <c r="D11969">
        <v>40</v>
      </c>
      <c r="E11969">
        <v>54</v>
      </c>
      <c r="F11969">
        <v>0</v>
      </c>
      <c r="G11969" t="s">
        <v>19</v>
      </c>
      <c r="H11969" t="s">
        <v>992</v>
      </c>
      <c r="I11969">
        <v>1.9</v>
      </c>
      <c r="J11969" t="s">
        <v>1518</v>
      </c>
      <c r="K11969">
        <v>183</v>
      </c>
      <c r="L11969">
        <v>1.83E-2</v>
      </c>
      <c r="M11969">
        <f>_xlfn.XLOOKUP(_xlfn.TEXTJOIN("|",0,D11969,G11969,H11969,I11969),[3]방어구각인!$N$370:$N$1000,[3]방어구각인!$M$370:$M$1000)</f>
        <v>1.9199999999999998E-2</v>
      </c>
      <c r="N11969">
        <v>4.6875</v>
      </c>
    </row>
    <row r="11970" spans="1:14" x14ac:dyDescent="0.3">
      <c r="A11970" t="s">
        <v>1530</v>
      </c>
      <c r="B11970" t="s">
        <v>2105</v>
      </c>
      <c r="C11970">
        <f>_xlfn.XLOOKUP(B11970,[2]itemList_221219!$B:$B,[2]itemList_221219!$A:$A)</f>
        <v>305000</v>
      </c>
      <c r="D11970">
        <v>40</v>
      </c>
      <c r="E11970">
        <v>54</v>
      </c>
      <c r="F11970">
        <v>0</v>
      </c>
      <c r="G11970" t="s">
        <v>19</v>
      </c>
      <c r="H11970" t="s">
        <v>992</v>
      </c>
      <c r="I11970">
        <v>2</v>
      </c>
      <c r="J11970" t="s">
        <v>1519</v>
      </c>
      <c r="K11970">
        <v>215</v>
      </c>
      <c r="L11970">
        <v>2.1499999999999998E-2</v>
      </c>
      <c r="M11970">
        <f>_xlfn.XLOOKUP(_xlfn.TEXTJOIN("|",0,D11970,G11970,H11970,I11970),[3]방어구각인!$N$370:$N$1000,[3]방어구각인!$M$370:$M$1000)</f>
        <v>1.9199999999999998E-2</v>
      </c>
      <c r="N11970">
        <v>11.979200000000001</v>
      </c>
    </row>
    <row r="11971" spans="1:14" x14ac:dyDescent="0.3">
      <c r="A11971" t="s">
        <v>1530</v>
      </c>
      <c r="B11971" t="s">
        <v>2105</v>
      </c>
      <c r="C11971">
        <f>_xlfn.XLOOKUP(B11971,[2]itemList_221219!$B:$B,[2]itemList_221219!$A:$A)</f>
        <v>305000</v>
      </c>
      <c r="D11971">
        <v>40</v>
      </c>
      <c r="E11971">
        <v>54</v>
      </c>
      <c r="F11971">
        <v>0</v>
      </c>
      <c r="G11971" t="s">
        <v>19</v>
      </c>
      <c r="H11971" t="s">
        <v>992</v>
      </c>
      <c r="I11971">
        <v>2.1</v>
      </c>
      <c r="J11971" t="s">
        <v>1520</v>
      </c>
      <c r="K11971">
        <v>171</v>
      </c>
      <c r="L11971">
        <v>1.7100000000000001E-2</v>
      </c>
      <c r="M11971">
        <f>_xlfn.XLOOKUP(_xlfn.TEXTJOIN("|",0,D11971,G11971,H11971,I11971),[3]방어구각인!$N$370:$N$1000,[3]방어구각인!$M$370:$M$1000)</f>
        <v>1.9199999999999998E-2</v>
      </c>
      <c r="N11971">
        <v>10.9375</v>
      </c>
    </row>
    <row r="11972" spans="1:14" x14ac:dyDescent="0.3">
      <c r="A11972" t="s">
        <v>1530</v>
      </c>
      <c r="B11972" t="s">
        <v>2105</v>
      </c>
      <c r="C11972">
        <f>_xlfn.XLOOKUP(B11972,[2]itemList_221219!$B:$B,[2]itemList_221219!$A:$A)</f>
        <v>305000</v>
      </c>
      <c r="D11972">
        <v>40</v>
      </c>
      <c r="E11972">
        <v>54</v>
      </c>
      <c r="F11972">
        <v>0</v>
      </c>
      <c r="G11972" t="s">
        <v>19</v>
      </c>
      <c r="H11972" t="s">
        <v>992</v>
      </c>
      <c r="I11972">
        <v>2.2000000000000002</v>
      </c>
      <c r="J11972" t="s">
        <v>1521</v>
      </c>
      <c r="K11972">
        <v>191</v>
      </c>
      <c r="L11972">
        <v>1.9099999999999999E-2</v>
      </c>
      <c r="M11972">
        <f>_xlfn.XLOOKUP(_xlfn.TEXTJOIN("|",0,D11972,G11972,H11972,I11972),[3]방어구각인!$N$370:$N$1000,[3]방어구각인!$M$370:$M$1000)</f>
        <v>1.9199999999999998E-2</v>
      </c>
      <c r="N11972">
        <v>0.52080000000000004</v>
      </c>
    </row>
    <row r="11973" spans="1:14" x14ac:dyDescent="0.3">
      <c r="A11973" t="s">
        <v>1530</v>
      </c>
      <c r="B11973" t="s">
        <v>2105</v>
      </c>
      <c r="C11973">
        <f>_xlfn.XLOOKUP(B11973,[2]itemList_221219!$B:$B,[2]itemList_221219!$A:$A)</f>
        <v>305000</v>
      </c>
      <c r="D11973">
        <v>40</v>
      </c>
      <c r="E11973">
        <v>54</v>
      </c>
      <c r="F11973">
        <v>0</v>
      </c>
      <c r="G11973" t="s">
        <v>19</v>
      </c>
      <c r="H11973" t="s">
        <v>992</v>
      </c>
      <c r="I11973">
        <v>2.2999999999999998</v>
      </c>
      <c r="J11973" t="s">
        <v>1522</v>
      </c>
      <c r="K11973">
        <v>171</v>
      </c>
      <c r="L11973">
        <v>1.7100000000000001E-2</v>
      </c>
      <c r="M11973">
        <f>_xlfn.XLOOKUP(_xlfn.TEXTJOIN("|",0,D11973,G11973,H11973,I11973),[3]방어구각인!$N$370:$N$1000,[3]방어구각인!$M$370:$M$1000)</f>
        <v>1.9199999999999998E-2</v>
      </c>
      <c r="N11973">
        <v>10.9375</v>
      </c>
    </row>
    <row r="11974" spans="1:14" x14ac:dyDescent="0.3">
      <c r="A11974" t="s">
        <v>1530</v>
      </c>
      <c r="B11974" t="s">
        <v>2105</v>
      </c>
      <c r="C11974">
        <f>_xlfn.XLOOKUP(B11974,[2]itemList_221219!$B:$B,[2]itemList_221219!$A:$A)</f>
        <v>305000</v>
      </c>
      <c r="D11974">
        <v>40</v>
      </c>
      <c r="E11974">
        <v>54</v>
      </c>
      <c r="F11974">
        <v>0</v>
      </c>
      <c r="G11974" t="s">
        <v>19</v>
      </c>
      <c r="H11974" t="s">
        <v>992</v>
      </c>
      <c r="I11974">
        <v>2.4</v>
      </c>
      <c r="J11974" t="s">
        <v>1523</v>
      </c>
      <c r="K11974">
        <v>189</v>
      </c>
      <c r="L11974">
        <v>1.89E-2</v>
      </c>
      <c r="M11974">
        <f>_xlfn.XLOOKUP(_xlfn.TEXTJOIN("|",0,D11974,G11974,H11974,I11974),[3]방어구각인!$N$370:$N$1000,[3]방어구각인!$M$370:$M$1000)</f>
        <v>1.9199999999999998E-2</v>
      </c>
      <c r="N11974">
        <v>1.5625</v>
      </c>
    </row>
    <row r="11975" spans="1:14" x14ac:dyDescent="0.3">
      <c r="A11975" t="s">
        <v>1530</v>
      </c>
      <c r="B11975" t="s">
        <v>2105</v>
      </c>
      <c r="C11975">
        <f>_xlfn.XLOOKUP(B11975,[2]itemList_221219!$B:$B,[2]itemList_221219!$A:$A)</f>
        <v>305000</v>
      </c>
      <c r="D11975">
        <v>40</v>
      </c>
      <c r="E11975">
        <v>54</v>
      </c>
      <c r="F11975">
        <v>0</v>
      </c>
      <c r="G11975" t="s">
        <v>19</v>
      </c>
      <c r="H11975" t="s">
        <v>992</v>
      </c>
      <c r="I11975">
        <v>2.5</v>
      </c>
      <c r="J11975" t="s">
        <v>1524</v>
      </c>
      <c r="K11975">
        <v>219</v>
      </c>
      <c r="L11975">
        <v>2.1899999999999999E-2</v>
      </c>
      <c r="M11975">
        <f>_xlfn.XLOOKUP(_xlfn.TEXTJOIN("|",0,D11975,G11975,H11975,I11975),[3]방어구각인!$N$370:$N$1000,[3]방어구각인!$M$370:$M$1000)</f>
        <v>1.9199999999999998E-2</v>
      </c>
      <c r="N11975">
        <v>14.0625</v>
      </c>
    </row>
    <row r="11976" spans="1:14" x14ac:dyDescent="0.3">
      <c r="A11976" t="s">
        <v>1530</v>
      </c>
      <c r="B11976" t="s">
        <v>2105</v>
      </c>
      <c r="C11976">
        <f>_xlfn.XLOOKUP(B11976,[2]itemList_221219!$B:$B,[2]itemList_221219!$A:$A)</f>
        <v>305000</v>
      </c>
      <c r="D11976">
        <v>40</v>
      </c>
      <c r="E11976">
        <v>54</v>
      </c>
      <c r="F11976">
        <v>0</v>
      </c>
      <c r="G11976" t="s">
        <v>19</v>
      </c>
      <c r="H11976" t="s">
        <v>992</v>
      </c>
      <c r="I11976">
        <v>2.6</v>
      </c>
      <c r="J11976" t="s">
        <v>1525</v>
      </c>
      <c r="K11976">
        <v>186</v>
      </c>
      <c r="L11976">
        <v>1.8599999999999998E-2</v>
      </c>
      <c r="M11976">
        <f>_xlfn.XLOOKUP(_xlfn.TEXTJOIN("|",0,D11976,G11976,H11976,I11976),[3]방어구각인!$N$370:$N$1000,[3]방어구각인!$M$370:$M$1000)</f>
        <v>1.9199999999999998E-2</v>
      </c>
      <c r="N11976">
        <v>3.125</v>
      </c>
    </row>
    <row r="11977" spans="1:14" x14ac:dyDescent="0.3">
      <c r="A11977" t="s">
        <v>1530</v>
      </c>
      <c r="B11977" t="s">
        <v>2105</v>
      </c>
      <c r="C11977">
        <f>_xlfn.XLOOKUP(B11977,[2]itemList_221219!$B:$B,[2]itemList_221219!$A:$A)</f>
        <v>305000</v>
      </c>
      <c r="D11977">
        <v>40</v>
      </c>
      <c r="E11977">
        <v>54</v>
      </c>
      <c r="F11977">
        <v>0</v>
      </c>
      <c r="G11977" t="s">
        <v>19</v>
      </c>
      <c r="H11977" t="s">
        <v>992</v>
      </c>
      <c r="I11977">
        <v>2.7</v>
      </c>
      <c r="J11977" t="s">
        <v>1526</v>
      </c>
      <c r="K11977">
        <v>213</v>
      </c>
      <c r="L11977">
        <v>2.1299999999999999E-2</v>
      </c>
      <c r="M11977">
        <f>_xlfn.XLOOKUP(_xlfn.TEXTJOIN("|",0,D11977,G11977,H11977,I11977),[3]방어구각인!$N$370:$N$1000,[3]방어구각인!$M$370:$M$1000)</f>
        <v>1.9199999999999998E-2</v>
      </c>
      <c r="N11977">
        <v>10.9375</v>
      </c>
    </row>
    <row r="11978" spans="1:14" x14ac:dyDescent="0.3">
      <c r="A11978" t="s">
        <v>1530</v>
      </c>
      <c r="B11978" t="s">
        <v>2105</v>
      </c>
      <c r="C11978">
        <f>_xlfn.XLOOKUP(B11978,[2]itemList_221219!$B:$B,[2]itemList_221219!$A:$A)</f>
        <v>305000</v>
      </c>
      <c r="D11978">
        <v>40</v>
      </c>
      <c r="E11978">
        <v>54</v>
      </c>
      <c r="F11978">
        <v>0</v>
      </c>
      <c r="G11978" t="s">
        <v>19</v>
      </c>
      <c r="H11978" t="s">
        <v>992</v>
      </c>
      <c r="I11978">
        <v>2.8</v>
      </c>
      <c r="J11978" t="s">
        <v>1527</v>
      </c>
      <c r="K11978">
        <v>192</v>
      </c>
      <c r="L11978">
        <v>1.9199999999999998E-2</v>
      </c>
      <c r="M11978">
        <f>_xlfn.XLOOKUP(_xlfn.TEXTJOIN("|",0,D11978,G11978,H11978,I11978),[3]방어구각인!$N$370:$N$1000,[3]방어구각인!$M$370:$M$1000)</f>
        <v>1.9199999999999998E-2</v>
      </c>
      <c r="N11978">
        <v>0</v>
      </c>
    </row>
    <row r="11979" spans="1:14" x14ac:dyDescent="0.3">
      <c r="A11979" t="s">
        <v>1530</v>
      </c>
      <c r="B11979" t="s">
        <v>2105</v>
      </c>
      <c r="C11979">
        <f>_xlfn.XLOOKUP(B11979,[2]itemList_221219!$B:$B,[2]itemList_221219!$A:$A)</f>
        <v>305000</v>
      </c>
      <c r="D11979">
        <v>40</v>
      </c>
      <c r="E11979">
        <v>54</v>
      </c>
      <c r="F11979">
        <v>0</v>
      </c>
      <c r="G11979" t="s">
        <v>19</v>
      </c>
      <c r="H11979" t="s">
        <v>992</v>
      </c>
      <c r="I11979">
        <v>2.9</v>
      </c>
      <c r="J11979" t="s">
        <v>1528</v>
      </c>
      <c r="K11979">
        <v>191</v>
      </c>
      <c r="L11979">
        <v>1.9099999999999999E-2</v>
      </c>
      <c r="M11979">
        <f>_xlfn.XLOOKUP(_xlfn.TEXTJOIN("|",0,D11979,G11979,H11979,I11979),[3]방어구각인!$N$370:$N$1000,[3]방어구각인!$M$370:$M$1000)</f>
        <v>1.9199999999999998E-2</v>
      </c>
      <c r="N11979">
        <v>0.52080000000000004</v>
      </c>
    </row>
    <row r="11980" spans="1:14" x14ac:dyDescent="0.3">
      <c r="A11980" t="s">
        <v>1530</v>
      </c>
      <c r="B11980" t="s">
        <v>2105</v>
      </c>
      <c r="C11980">
        <f>_xlfn.XLOOKUP(B11980,[2]itemList_221219!$B:$B,[2]itemList_221219!$A:$A)</f>
        <v>305000</v>
      </c>
      <c r="D11980">
        <v>40</v>
      </c>
      <c r="E11980">
        <v>54</v>
      </c>
      <c r="F11980">
        <v>0</v>
      </c>
      <c r="G11980" t="s">
        <v>19</v>
      </c>
      <c r="H11980" t="s">
        <v>992</v>
      </c>
      <c r="I11980">
        <v>3</v>
      </c>
      <c r="J11980" t="s">
        <v>1529</v>
      </c>
      <c r="K11980">
        <v>208</v>
      </c>
      <c r="L11980">
        <v>2.0799999999999999E-2</v>
      </c>
      <c r="M11980">
        <f>_xlfn.XLOOKUP(_xlfn.TEXTJOIN("|",0,D11980,G11980,H11980,I11980),[3]방어구각인!$N$370:$N$1000,[3]방어구각인!$M$370:$M$1000)</f>
        <v>1.9199999999999998E-2</v>
      </c>
      <c r="N11980">
        <v>8.3332999999999995</v>
      </c>
    </row>
    <row r="11981" spans="1:14" x14ac:dyDescent="0.3">
      <c r="A11981" t="s">
        <v>1530</v>
      </c>
      <c r="B11981" t="s">
        <v>2105</v>
      </c>
      <c r="C11981">
        <f>_xlfn.XLOOKUP(B11981,[2]itemList_221219!$B:$B,[2]itemList_221219!$A:$A)</f>
        <v>305000</v>
      </c>
      <c r="D11981">
        <v>50</v>
      </c>
      <c r="E11981">
        <v>8</v>
      </c>
      <c r="F11981">
        <v>0</v>
      </c>
      <c r="G11981" t="s">
        <v>19</v>
      </c>
      <c r="H11981" t="s">
        <v>997</v>
      </c>
      <c r="I11981">
        <v>1</v>
      </c>
      <c r="J11981" t="s">
        <v>1773</v>
      </c>
      <c r="K11981">
        <v>100082</v>
      </c>
      <c r="L11981">
        <v>10.0082</v>
      </c>
      <c r="M11981">
        <f>_xlfn.XLOOKUP(_xlfn.TEXTJOIN("|",0,D11981,G11981,H11981,I11981),[3]방어구각인!$N$370:$N$1000,[3]방어구각인!$M$370:$M$1000)</f>
        <v>10</v>
      </c>
      <c r="N11981">
        <v>8.2000000000000003E-2</v>
      </c>
    </row>
    <row r="11982" spans="1:14" x14ac:dyDescent="0.3">
      <c r="A11982" t="s">
        <v>1530</v>
      </c>
      <c r="B11982" t="s">
        <v>2105</v>
      </c>
      <c r="C11982">
        <f>_xlfn.XLOOKUP(B11982,[2]itemList_221219!$B:$B,[2]itemList_221219!$A:$A)</f>
        <v>305000</v>
      </c>
      <c r="D11982">
        <v>50</v>
      </c>
      <c r="E11982">
        <v>8</v>
      </c>
      <c r="F11982">
        <v>0</v>
      </c>
      <c r="G11982" t="s">
        <v>19</v>
      </c>
      <c r="H11982" t="s">
        <v>997</v>
      </c>
      <c r="I11982">
        <v>2</v>
      </c>
      <c r="J11982" t="s">
        <v>1808</v>
      </c>
      <c r="K11982">
        <v>100444</v>
      </c>
      <c r="L11982">
        <v>10.0444</v>
      </c>
      <c r="M11982">
        <f>_xlfn.XLOOKUP(_xlfn.TEXTJOIN("|",0,D11982,G11982,H11982,I11982),[3]방어구각인!$N$370:$N$1000,[3]방어구각인!$M$370:$M$1000)</f>
        <v>10</v>
      </c>
      <c r="N11982">
        <v>0.44400000000000001</v>
      </c>
    </row>
    <row r="11983" spans="1:14" x14ac:dyDescent="0.3">
      <c r="A11983" t="s">
        <v>1530</v>
      </c>
      <c r="B11983" t="s">
        <v>2105</v>
      </c>
      <c r="C11983">
        <f>_xlfn.XLOOKUP(B11983,[2]itemList_221219!$B:$B,[2]itemList_221219!$A:$A)</f>
        <v>305000</v>
      </c>
      <c r="D11983">
        <v>50</v>
      </c>
      <c r="E11983">
        <v>9</v>
      </c>
      <c r="F11983">
        <v>0</v>
      </c>
      <c r="G11983" t="s">
        <v>19</v>
      </c>
      <c r="H11983" t="s">
        <v>998</v>
      </c>
      <c r="I11983">
        <v>1</v>
      </c>
      <c r="J11983" t="s">
        <v>1778</v>
      </c>
      <c r="K11983">
        <v>66678</v>
      </c>
      <c r="L11983">
        <v>6.6677999999999997</v>
      </c>
      <c r="M11983">
        <f>_xlfn.XLOOKUP(_xlfn.TEXTJOIN("|",0,D11983,G11983,H11983,I11983),[3]방어구각인!$N$370:$N$1000,[3]방어구각인!$M$370:$M$1000)</f>
        <v>6.6666999999999996</v>
      </c>
      <c r="N11983">
        <v>1.6500000000000001E-2</v>
      </c>
    </row>
    <row r="11984" spans="1:14" x14ac:dyDescent="0.3">
      <c r="A11984" t="s">
        <v>1530</v>
      </c>
      <c r="B11984" t="s">
        <v>2105</v>
      </c>
      <c r="C11984">
        <f>_xlfn.XLOOKUP(B11984,[2]itemList_221219!$B:$B,[2]itemList_221219!$A:$A)</f>
        <v>305000</v>
      </c>
      <c r="D11984">
        <v>50</v>
      </c>
      <c r="E11984">
        <v>9</v>
      </c>
      <c r="F11984">
        <v>0</v>
      </c>
      <c r="G11984" t="s">
        <v>19</v>
      </c>
      <c r="H11984" t="s">
        <v>998</v>
      </c>
      <c r="I11984">
        <v>2</v>
      </c>
      <c r="J11984" t="s">
        <v>1779</v>
      </c>
      <c r="K11984">
        <v>66791</v>
      </c>
      <c r="L11984">
        <v>6.6791</v>
      </c>
      <c r="M11984">
        <f>_xlfn.XLOOKUP(_xlfn.TEXTJOIN("|",0,D11984,G11984,H11984,I11984),[3]방어구각인!$N$370:$N$1000,[3]방어구각인!$M$370:$M$1000)</f>
        <v>6.6666999999999996</v>
      </c>
      <c r="N11984">
        <v>0.186</v>
      </c>
    </row>
    <row r="11985" spans="1:14" x14ac:dyDescent="0.3">
      <c r="A11985" t="s">
        <v>1530</v>
      </c>
      <c r="B11985" t="s">
        <v>2105</v>
      </c>
      <c r="C11985">
        <f>_xlfn.XLOOKUP(B11985,[2]itemList_221219!$B:$B,[2]itemList_221219!$A:$A)</f>
        <v>305000</v>
      </c>
      <c r="D11985">
        <v>50</v>
      </c>
      <c r="E11985">
        <v>9</v>
      </c>
      <c r="F11985">
        <v>0</v>
      </c>
      <c r="G11985" t="s">
        <v>19</v>
      </c>
      <c r="H11985" t="s">
        <v>998</v>
      </c>
      <c r="I11985">
        <v>3</v>
      </c>
      <c r="J11985" t="s">
        <v>1813</v>
      </c>
      <c r="K11985">
        <v>66598</v>
      </c>
      <c r="L11985">
        <v>6.6597999999999997</v>
      </c>
      <c r="M11985">
        <f>_xlfn.XLOOKUP(_xlfn.TEXTJOIN("|",0,D11985,G11985,H11985,I11985),[3]방어구각인!$N$370:$N$1000,[3]방어구각인!$M$370:$M$1000)</f>
        <v>6.6666999999999996</v>
      </c>
      <c r="N11985">
        <v>0.10349999999999999</v>
      </c>
    </row>
    <row r="11986" spans="1:14" x14ac:dyDescent="0.3">
      <c r="A11986" t="s">
        <v>1530</v>
      </c>
      <c r="B11986" t="s">
        <v>2105</v>
      </c>
      <c r="C11986">
        <f>_xlfn.XLOOKUP(B11986,[2]itemList_221219!$B:$B,[2]itemList_221219!$A:$A)</f>
        <v>305000</v>
      </c>
      <c r="D11986">
        <v>50</v>
      </c>
      <c r="E11986">
        <v>10</v>
      </c>
      <c r="F11986">
        <v>0</v>
      </c>
      <c r="G11986" t="s">
        <v>19</v>
      </c>
      <c r="H11986" t="s">
        <v>999</v>
      </c>
      <c r="I11986">
        <v>1</v>
      </c>
      <c r="J11986" t="s">
        <v>1788</v>
      </c>
      <c r="K11986">
        <v>2044</v>
      </c>
      <c r="L11986">
        <v>0.2044</v>
      </c>
      <c r="M11986">
        <f>_xlfn.XLOOKUP(_xlfn.TEXTJOIN("|",0,D11986,G11986,H11986,I11986),[3]방어구각인!$N$370:$N$1000,[3]방어구각인!$M$370:$M$1000)</f>
        <v>0.2</v>
      </c>
      <c r="N11986">
        <v>2.2000000000000002</v>
      </c>
    </row>
    <row r="11987" spans="1:14" x14ac:dyDescent="0.3">
      <c r="A11987" t="s">
        <v>1530</v>
      </c>
      <c r="B11987" t="s">
        <v>2105</v>
      </c>
      <c r="C11987">
        <f>_xlfn.XLOOKUP(B11987,[2]itemList_221219!$B:$B,[2]itemList_221219!$A:$A)</f>
        <v>305000</v>
      </c>
      <c r="D11987">
        <v>50</v>
      </c>
      <c r="E11987">
        <v>10</v>
      </c>
      <c r="F11987">
        <v>0</v>
      </c>
      <c r="G11987" t="s">
        <v>19</v>
      </c>
      <c r="H11987" t="s">
        <v>999</v>
      </c>
      <c r="I11987">
        <v>2</v>
      </c>
      <c r="J11987" t="s">
        <v>1818</v>
      </c>
      <c r="K11987">
        <v>1941</v>
      </c>
      <c r="L11987">
        <v>0.19409999999999999</v>
      </c>
      <c r="M11987">
        <f>_xlfn.XLOOKUP(_xlfn.TEXTJOIN("|",0,D11987,G11987,H11987,I11987),[3]방어구각인!$N$370:$N$1000,[3]방어구각인!$M$370:$M$1000)</f>
        <v>0.2</v>
      </c>
      <c r="N11987">
        <v>2.95</v>
      </c>
    </row>
    <row r="11988" spans="1:14" x14ac:dyDescent="0.3">
      <c r="A11988" t="s">
        <v>1530</v>
      </c>
      <c r="B11988" t="s">
        <v>2105</v>
      </c>
      <c r="C11988">
        <f>_xlfn.XLOOKUP(B11988,[2]itemList_221219!$B:$B,[2]itemList_221219!$A:$A)</f>
        <v>305000</v>
      </c>
      <c r="D11988">
        <v>50</v>
      </c>
      <c r="E11988">
        <v>10</v>
      </c>
      <c r="F11988">
        <v>0</v>
      </c>
      <c r="G11988" t="s">
        <v>19</v>
      </c>
      <c r="H11988" t="s">
        <v>999</v>
      </c>
      <c r="I11988">
        <v>3</v>
      </c>
      <c r="J11988" t="s">
        <v>2106</v>
      </c>
      <c r="K11988">
        <v>2029</v>
      </c>
      <c r="L11988">
        <v>0.2029</v>
      </c>
      <c r="M11988">
        <f>_xlfn.XLOOKUP(_xlfn.TEXTJOIN("|",0,D11988,G11988,H11988,I11988),[3]방어구각인!$N$370:$N$1000,[3]방어구각인!$M$370:$M$1000)</f>
        <v>0.2</v>
      </c>
      <c r="N11988">
        <v>1.45</v>
      </c>
    </row>
    <row r="11989" spans="1:14" x14ac:dyDescent="0.3">
      <c r="A11989" t="s">
        <v>1530</v>
      </c>
      <c r="B11989" t="s">
        <v>2105</v>
      </c>
      <c r="C11989">
        <f>_xlfn.XLOOKUP(B11989,[2]itemList_221219!$B:$B,[2]itemList_221219!$A:$A)</f>
        <v>305000</v>
      </c>
      <c r="D11989">
        <v>50</v>
      </c>
      <c r="E11989">
        <v>10</v>
      </c>
      <c r="F11989">
        <v>0</v>
      </c>
      <c r="G11989" t="s">
        <v>19</v>
      </c>
      <c r="H11989" t="s">
        <v>999</v>
      </c>
      <c r="I11989">
        <v>4</v>
      </c>
      <c r="J11989" t="s">
        <v>2107</v>
      </c>
      <c r="K11989">
        <v>1934</v>
      </c>
      <c r="L11989">
        <v>0.19339999999999999</v>
      </c>
      <c r="M11989">
        <f>_xlfn.XLOOKUP(_xlfn.TEXTJOIN("|",0,D11989,G11989,H11989,I11989),[3]방어구각인!$N$370:$N$1000,[3]방어구각인!$M$370:$M$1000)</f>
        <v>0.2</v>
      </c>
      <c r="N11989">
        <v>3.3</v>
      </c>
    </row>
    <row r="11990" spans="1:14" x14ac:dyDescent="0.3">
      <c r="A11990" t="s">
        <v>1530</v>
      </c>
      <c r="B11990" t="s">
        <v>2105</v>
      </c>
      <c r="C11990">
        <f>_xlfn.XLOOKUP(B11990,[2]itemList_221219!$B:$B,[2]itemList_221219!$A:$A)</f>
        <v>305000</v>
      </c>
      <c r="D11990">
        <v>50</v>
      </c>
      <c r="E11990">
        <v>10</v>
      </c>
      <c r="F11990">
        <v>0</v>
      </c>
      <c r="G11990" t="s">
        <v>19</v>
      </c>
      <c r="H11990" t="s">
        <v>999</v>
      </c>
      <c r="I11990">
        <v>5</v>
      </c>
      <c r="J11990" t="s">
        <v>2108</v>
      </c>
      <c r="K11990">
        <v>1902</v>
      </c>
      <c r="L11990">
        <v>0.19020000000000001</v>
      </c>
      <c r="M11990">
        <f>_xlfn.XLOOKUP(_xlfn.TEXTJOIN("|",0,D11990,G11990,H11990,I11990),[3]방어구각인!$N$370:$N$1000,[3]방어구각인!$M$370:$M$1000)</f>
        <v>0.2</v>
      </c>
      <c r="N11990">
        <v>4.9000000000000004</v>
      </c>
    </row>
    <row r="11991" spans="1:14" x14ac:dyDescent="0.3">
      <c r="A11991" t="s">
        <v>1530</v>
      </c>
      <c r="B11991" t="s">
        <v>2105</v>
      </c>
      <c r="C11991">
        <f>_xlfn.XLOOKUP(B11991,[2]itemList_221219!$B:$B,[2]itemList_221219!$A:$A)</f>
        <v>305000</v>
      </c>
      <c r="D11991">
        <v>50</v>
      </c>
      <c r="E11991">
        <v>10</v>
      </c>
      <c r="F11991">
        <v>1</v>
      </c>
      <c r="G11991" t="s">
        <v>993</v>
      </c>
      <c r="H11991" t="s">
        <v>999</v>
      </c>
      <c r="I11991">
        <v>1</v>
      </c>
      <c r="J11991" t="s">
        <v>1851</v>
      </c>
      <c r="K11991">
        <v>3896</v>
      </c>
      <c r="L11991">
        <v>0.3896</v>
      </c>
      <c r="M11991">
        <f>_xlfn.XLOOKUP(_xlfn.TEXTJOIN("|",0,D11991,G11991,H11991,I11991),[3]방어구각인!$N$370:$N$1000,[3]방어구각인!$M$370:$M$1000)</f>
        <v>0.4</v>
      </c>
      <c r="N11991">
        <v>2.6</v>
      </c>
    </row>
    <row r="11992" spans="1:14" x14ac:dyDescent="0.3">
      <c r="A11992" t="s">
        <v>1530</v>
      </c>
      <c r="B11992" t="s">
        <v>2105</v>
      </c>
      <c r="C11992">
        <f>_xlfn.XLOOKUP(B11992,[2]itemList_221219!$B:$B,[2]itemList_221219!$A:$A)</f>
        <v>305000</v>
      </c>
      <c r="D11992">
        <v>50</v>
      </c>
      <c r="E11992">
        <v>10</v>
      </c>
      <c r="F11992">
        <v>1</v>
      </c>
      <c r="G11992" t="s">
        <v>993</v>
      </c>
      <c r="H11992" t="s">
        <v>999</v>
      </c>
      <c r="I11992">
        <v>2</v>
      </c>
      <c r="J11992" t="s">
        <v>1870</v>
      </c>
      <c r="K11992">
        <v>3949</v>
      </c>
      <c r="L11992">
        <v>0.39489999999999997</v>
      </c>
      <c r="M11992">
        <f>_xlfn.XLOOKUP(_xlfn.TEXTJOIN("|",0,D11992,G11992,H11992,I11992),[3]방어구각인!$N$370:$N$1000,[3]방어구각인!$M$370:$M$1000)</f>
        <v>0.4</v>
      </c>
      <c r="N11992">
        <v>1.2749999999999999</v>
      </c>
    </row>
    <row r="11993" spans="1:14" x14ac:dyDescent="0.3">
      <c r="A11993" t="s">
        <v>1530</v>
      </c>
      <c r="B11993" t="s">
        <v>2105</v>
      </c>
      <c r="C11993">
        <f>_xlfn.XLOOKUP(B11993,[2]itemList_221219!$B:$B,[2]itemList_221219!$A:$A)</f>
        <v>305000</v>
      </c>
      <c r="D11993">
        <v>50</v>
      </c>
      <c r="E11993">
        <v>10</v>
      </c>
      <c r="F11993">
        <v>1</v>
      </c>
      <c r="G11993" t="s">
        <v>993</v>
      </c>
      <c r="H11993" t="s">
        <v>999</v>
      </c>
      <c r="I11993">
        <v>3</v>
      </c>
      <c r="J11993" t="s">
        <v>2151</v>
      </c>
      <c r="K11993">
        <v>3932</v>
      </c>
      <c r="L11993">
        <v>0.39319999999999999</v>
      </c>
      <c r="M11993">
        <f>_xlfn.XLOOKUP(_xlfn.TEXTJOIN("|",0,D11993,G11993,H11993,I11993),[3]방어구각인!$N$370:$N$1000,[3]방어구각인!$M$370:$M$1000)</f>
        <v>0.4</v>
      </c>
      <c r="N11993">
        <v>1.7</v>
      </c>
    </row>
    <row r="11994" spans="1:14" x14ac:dyDescent="0.3">
      <c r="A11994" t="s">
        <v>1530</v>
      </c>
      <c r="B11994" t="s">
        <v>2105</v>
      </c>
      <c r="C11994">
        <f>_xlfn.XLOOKUP(B11994,[2]itemList_221219!$B:$B,[2]itemList_221219!$A:$A)</f>
        <v>305000</v>
      </c>
      <c r="D11994">
        <v>50</v>
      </c>
      <c r="E11994">
        <v>10</v>
      </c>
      <c r="F11994">
        <v>1</v>
      </c>
      <c r="G11994" t="s">
        <v>993</v>
      </c>
      <c r="H11994" t="s">
        <v>999</v>
      </c>
      <c r="I11994">
        <v>4</v>
      </c>
      <c r="J11994" t="s">
        <v>2152</v>
      </c>
      <c r="K11994">
        <v>4034</v>
      </c>
      <c r="L11994">
        <v>0.40339999999999998</v>
      </c>
      <c r="M11994">
        <f>_xlfn.XLOOKUP(_xlfn.TEXTJOIN("|",0,D11994,G11994,H11994,I11994),[3]방어구각인!$N$370:$N$1000,[3]방어구각인!$M$370:$M$1000)</f>
        <v>0.4</v>
      </c>
      <c r="N11994">
        <v>0.85</v>
      </c>
    </row>
    <row r="11995" spans="1:14" x14ac:dyDescent="0.3">
      <c r="A11995" t="s">
        <v>1530</v>
      </c>
      <c r="B11995" t="s">
        <v>2105</v>
      </c>
      <c r="C11995">
        <f>_xlfn.XLOOKUP(B11995,[2]itemList_221219!$B:$B,[2]itemList_221219!$A:$A)</f>
        <v>305000</v>
      </c>
      <c r="D11995">
        <v>50</v>
      </c>
      <c r="E11995">
        <v>10</v>
      </c>
      <c r="F11995">
        <v>1</v>
      </c>
      <c r="G11995" t="s">
        <v>993</v>
      </c>
      <c r="H11995" t="s">
        <v>999</v>
      </c>
      <c r="I11995">
        <v>5</v>
      </c>
      <c r="J11995" t="s">
        <v>2153</v>
      </c>
      <c r="K11995">
        <v>4015</v>
      </c>
      <c r="L11995">
        <v>0.40150000000000002</v>
      </c>
      <c r="M11995">
        <f>_xlfn.XLOOKUP(_xlfn.TEXTJOIN("|",0,D11995,G11995,H11995,I11995),[3]방어구각인!$N$370:$N$1000,[3]방어구각인!$M$370:$M$1000)</f>
        <v>0.4</v>
      </c>
      <c r="N11995">
        <v>0.375</v>
      </c>
    </row>
    <row r="11996" spans="1:14" x14ac:dyDescent="0.3">
      <c r="A11996" t="s">
        <v>1530</v>
      </c>
      <c r="B11996" t="s">
        <v>2105</v>
      </c>
      <c r="C11996">
        <f>_xlfn.XLOOKUP(B11996,[2]itemList_221219!$B:$B,[2]itemList_221219!$A:$A)</f>
        <v>305000</v>
      </c>
      <c r="D11996">
        <v>50</v>
      </c>
      <c r="E11996">
        <v>11</v>
      </c>
      <c r="F11996">
        <v>0</v>
      </c>
      <c r="G11996" t="s">
        <v>19</v>
      </c>
      <c r="H11996" t="s">
        <v>1000</v>
      </c>
      <c r="I11996">
        <v>1</v>
      </c>
      <c r="J11996" t="s">
        <v>1793</v>
      </c>
      <c r="K11996">
        <v>2021</v>
      </c>
      <c r="L11996">
        <v>0.2021</v>
      </c>
      <c r="M11996">
        <f>_xlfn.XLOOKUP(_xlfn.TEXTJOIN("|",0,D11996,G11996,H11996,I11996),[3]방어구각인!$N$370:$N$1000,[3]방어구각인!$M$370:$M$1000)</f>
        <v>0.2</v>
      </c>
      <c r="N11996">
        <v>1.05</v>
      </c>
    </row>
    <row r="11997" spans="1:14" x14ac:dyDescent="0.3">
      <c r="A11997" t="s">
        <v>1530</v>
      </c>
      <c r="B11997" t="s">
        <v>2105</v>
      </c>
      <c r="C11997">
        <f>_xlfn.XLOOKUP(B11997,[2]itemList_221219!$B:$B,[2]itemList_221219!$A:$A)</f>
        <v>305000</v>
      </c>
      <c r="D11997">
        <v>50</v>
      </c>
      <c r="E11997">
        <v>11</v>
      </c>
      <c r="F11997">
        <v>0</v>
      </c>
      <c r="G11997" t="s">
        <v>19</v>
      </c>
      <c r="H11997" t="s">
        <v>1000</v>
      </c>
      <c r="I11997">
        <v>2</v>
      </c>
      <c r="J11997" t="s">
        <v>1823</v>
      </c>
      <c r="K11997">
        <v>1984</v>
      </c>
      <c r="L11997">
        <v>0.19839999999999999</v>
      </c>
      <c r="M11997">
        <f>_xlfn.XLOOKUP(_xlfn.TEXTJOIN("|",0,D11997,G11997,H11997,I11997),[3]방어구각인!$N$370:$N$1000,[3]방어구각인!$M$370:$M$1000)</f>
        <v>0.2</v>
      </c>
      <c r="N11997">
        <v>0.8</v>
      </c>
    </row>
    <row r="11998" spans="1:14" x14ac:dyDescent="0.3">
      <c r="A11998" t="s">
        <v>1530</v>
      </c>
      <c r="B11998" t="s">
        <v>2105</v>
      </c>
      <c r="C11998">
        <f>_xlfn.XLOOKUP(B11998,[2]itemList_221219!$B:$B,[2]itemList_221219!$A:$A)</f>
        <v>305000</v>
      </c>
      <c r="D11998">
        <v>50</v>
      </c>
      <c r="E11998">
        <v>11</v>
      </c>
      <c r="F11998">
        <v>0</v>
      </c>
      <c r="G11998" t="s">
        <v>19</v>
      </c>
      <c r="H11998" t="s">
        <v>1000</v>
      </c>
      <c r="I11998">
        <v>3</v>
      </c>
      <c r="J11998" t="s">
        <v>2121</v>
      </c>
      <c r="K11998">
        <v>1984</v>
      </c>
      <c r="L11998">
        <v>0.19839999999999999</v>
      </c>
      <c r="M11998">
        <f>_xlfn.XLOOKUP(_xlfn.TEXTJOIN("|",0,D11998,G11998,H11998,I11998),[3]방어구각인!$N$370:$N$1000,[3]방어구각인!$M$370:$M$1000)</f>
        <v>0.2</v>
      </c>
      <c r="N11998">
        <v>0.8</v>
      </c>
    </row>
    <row r="11999" spans="1:14" x14ac:dyDescent="0.3">
      <c r="A11999" t="s">
        <v>1530</v>
      </c>
      <c r="B11999" t="s">
        <v>2105</v>
      </c>
      <c r="C11999">
        <f>_xlfn.XLOOKUP(B11999,[2]itemList_221219!$B:$B,[2]itemList_221219!$A:$A)</f>
        <v>305000</v>
      </c>
      <c r="D11999">
        <v>50</v>
      </c>
      <c r="E11999">
        <v>11</v>
      </c>
      <c r="F11999">
        <v>0</v>
      </c>
      <c r="G11999" t="s">
        <v>19</v>
      </c>
      <c r="H11999" t="s">
        <v>1000</v>
      </c>
      <c r="I11999">
        <v>4</v>
      </c>
      <c r="J11999" t="s">
        <v>2122</v>
      </c>
      <c r="K11999">
        <v>2030</v>
      </c>
      <c r="L11999">
        <v>0.20300000000000001</v>
      </c>
      <c r="M11999">
        <f>_xlfn.XLOOKUP(_xlfn.TEXTJOIN("|",0,D11999,G11999,H11999,I11999),[3]방어구각인!$N$370:$N$1000,[3]방어구각인!$M$370:$M$1000)</f>
        <v>0.2</v>
      </c>
      <c r="N11999">
        <v>1.5</v>
      </c>
    </row>
    <row r="12000" spans="1:14" x14ac:dyDescent="0.3">
      <c r="A12000" t="s">
        <v>1530</v>
      </c>
      <c r="B12000" t="s">
        <v>2105</v>
      </c>
      <c r="C12000">
        <f>_xlfn.XLOOKUP(B12000,[2]itemList_221219!$B:$B,[2]itemList_221219!$A:$A)</f>
        <v>305000</v>
      </c>
      <c r="D12000">
        <v>50</v>
      </c>
      <c r="E12000">
        <v>11</v>
      </c>
      <c r="F12000">
        <v>0</v>
      </c>
      <c r="G12000" t="s">
        <v>19</v>
      </c>
      <c r="H12000" t="s">
        <v>1000</v>
      </c>
      <c r="I12000">
        <v>5</v>
      </c>
      <c r="J12000" t="s">
        <v>2123</v>
      </c>
      <c r="K12000">
        <v>2001</v>
      </c>
      <c r="L12000">
        <v>0.2001</v>
      </c>
      <c r="M12000">
        <f>_xlfn.XLOOKUP(_xlfn.TEXTJOIN("|",0,D12000,G12000,H12000,I12000),[3]방어구각인!$N$370:$N$1000,[3]방어구각인!$M$370:$M$1000)</f>
        <v>0.2</v>
      </c>
      <c r="N12000">
        <v>0.05</v>
      </c>
    </row>
    <row r="12001" spans="1:14" x14ac:dyDescent="0.3">
      <c r="A12001" t="s">
        <v>1530</v>
      </c>
      <c r="B12001" t="s">
        <v>2105</v>
      </c>
      <c r="C12001">
        <f>_xlfn.XLOOKUP(B12001,[2]itemList_221219!$B:$B,[2]itemList_221219!$A:$A)</f>
        <v>305000</v>
      </c>
      <c r="D12001">
        <v>50</v>
      </c>
      <c r="E12001">
        <v>11</v>
      </c>
      <c r="F12001">
        <v>1</v>
      </c>
      <c r="G12001" t="s">
        <v>993</v>
      </c>
      <c r="H12001" t="s">
        <v>1000</v>
      </c>
      <c r="I12001">
        <v>1</v>
      </c>
      <c r="J12001" t="s">
        <v>1852</v>
      </c>
      <c r="K12001">
        <v>4050</v>
      </c>
      <c r="L12001">
        <v>0.40500000000000003</v>
      </c>
      <c r="M12001">
        <f>_xlfn.XLOOKUP(_xlfn.TEXTJOIN("|",0,D12001,G12001,H12001,I12001),[3]방어구각인!$N$370:$N$1000,[3]방어구각인!$M$370:$M$1000)</f>
        <v>0.4</v>
      </c>
      <c r="N12001">
        <v>1.25</v>
      </c>
    </row>
    <row r="12002" spans="1:14" x14ac:dyDescent="0.3">
      <c r="A12002" t="s">
        <v>1530</v>
      </c>
      <c r="B12002" t="s">
        <v>2105</v>
      </c>
      <c r="C12002">
        <f>_xlfn.XLOOKUP(B12002,[2]itemList_221219!$B:$B,[2]itemList_221219!$A:$A)</f>
        <v>305000</v>
      </c>
      <c r="D12002">
        <v>50</v>
      </c>
      <c r="E12002">
        <v>11</v>
      </c>
      <c r="F12002">
        <v>1</v>
      </c>
      <c r="G12002" t="s">
        <v>993</v>
      </c>
      <c r="H12002" t="s">
        <v>1000</v>
      </c>
      <c r="I12002">
        <v>2</v>
      </c>
      <c r="J12002" t="s">
        <v>1871</v>
      </c>
      <c r="K12002">
        <v>4090</v>
      </c>
      <c r="L12002">
        <v>0.40899999999999997</v>
      </c>
      <c r="M12002">
        <f>_xlfn.XLOOKUP(_xlfn.TEXTJOIN("|",0,D12002,G12002,H12002,I12002),[3]방어구각인!$N$370:$N$1000,[3]방어구각인!$M$370:$M$1000)</f>
        <v>0.4</v>
      </c>
      <c r="N12002">
        <v>2.25</v>
      </c>
    </row>
    <row r="12003" spans="1:14" x14ac:dyDescent="0.3">
      <c r="A12003" t="s">
        <v>1530</v>
      </c>
      <c r="B12003" t="s">
        <v>2105</v>
      </c>
      <c r="C12003">
        <f>_xlfn.XLOOKUP(B12003,[2]itemList_221219!$B:$B,[2]itemList_221219!$A:$A)</f>
        <v>305000</v>
      </c>
      <c r="D12003">
        <v>50</v>
      </c>
      <c r="E12003">
        <v>11</v>
      </c>
      <c r="F12003">
        <v>1</v>
      </c>
      <c r="G12003" t="s">
        <v>993</v>
      </c>
      <c r="H12003" t="s">
        <v>1000</v>
      </c>
      <c r="I12003">
        <v>3</v>
      </c>
      <c r="J12003" t="s">
        <v>2154</v>
      </c>
      <c r="K12003">
        <v>4033</v>
      </c>
      <c r="L12003">
        <v>0.40329999999999999</v>
      </c>
      <c r="M12003">
        <f>_xlfn.XLOOKUP(_xlfn.TEXTJOIN("|",0,D12003,G12003,H12003,I12003),[3]방어구각인!$N$370:$N$1000,[3]방어구각인!$M$370:$M$1000)</f>
        <v>0.4</v>
      </c>
      <c r="N12003">
        <v>0.82499999999999996</v>
      </c>
    </row>
    <row r="12004" spans="1:14" x14ac:dyDescent="0.3">
      <c r="A12004" t="s">
        <v>1530</v>
      </c>
      <c r="B12004" t="s">
        <v>2105</v>
      </c>
      <c r="C12004">
        <f>_xlfn.XLOOKUP(B12004,[2]itemList_221219!$B:$B,[2]itemList_221219!$A:$A)</f>
        <v>305000</v>
      </c>
      <c r="D12004">
        <v>50</v>
      </c>
      <c r="E12004">
        <v>11</v>
      </c>
      <c r="F12004">
        <v>1</v>
      </c>
      <c r="G12004" t="s">
        <v>993</v>
      </c>
      <c r="H12004" t="s">
        <v>1000</v>
      </c>
      <c r="I12004">
        <v>4</v>
      </c>
      <c r="J12004" t="s">
        <v>2155</v>
      </c>
      <c r="K12004">
        <v>3938</v>
      </c>
      <c r="L12004">
        <v>0.39379999999999998</v>
      </c>
      <c r="M12004">
        <f>_xlfn.XLOOKUP(_xlfn.TEXTJOIN("|",0,D12004,G12004,H12004,I12004),[3]방어구각인!$N$370:$N$1000,[3]방어구각인!$M$370:$M$1000)</f>
        <v>0.4</v>
      </c>
      <c r="N12004">
        <v>1.55</v>
      </c>
    </row>
    <row r="12005" spans="1:14" x14ac:dyDescent="0.3">
      <c r="A12005" t="s">
        <v>1530</v>
      </c>
      <c r="B12005" t="s">
        <v>2105</v>
      </c>
      <c r="C12005">
        <f>_xlfn.XLOOKUP(B12005,[2]itemList_221219!$B:$B,[2]itemList_221219!$A:$A)</f>
        <v>305000</v>
      </c>
      <c r="D12005">
        <v>50</v>
      </c>
      <c r="E12005">
        <v>11</v>
      </c>
      <c r="F12005">
        <v>1</v>
      </c>
      <c r="G12005" t="s">
        <v>993</v>
      </c>
      <c r="H12005" t="s">
        <v>1000</v>
      </c>
      <c r="I12005">
        <v>5</v>
      </c>
      <c r="J12005" t="s">
        <v>2156</v>
      </c>
      <c r="K12005">
        <v>4085</v>
      </c>
      <c r="L12005">
        <v>0.40849999999999997</v>
      </c>
      <c r="M12005">
        <f>_xlfn.XLOOKUP(_xlfn.TEXTJOIN("|",0,D12005,G12005,H12005,I12005),[3]방어구각인!$N$370:$N$1000,[3]방어구각인!$M$370:$M$1000)</f>
        <v>0.4</v>
      </c>
      <c r="N12005">
        <v>2.125</v>
      </c>
    </row>
    <row r="12006" spans="1:14" x14ac:dyDescent="0.3">
      <c r="A12006" t="s">
        <v>1530</v>
      </c>
      <c r="B12006" t="s">
        <v>2105</v>
      </c>
      <c r="C12006">
        <f>_xlfn.XLOOKUP(B12006,[2]itemList_221219!$B:$B,[2]itemList_221219!$A:$A)</f>
        <v>305000</v>
      </c>
      <c r="D12006">
        <v>50</v>
      </c>
      <c r="E12006">
        <v>12</v>
      </c>
      <c r="F12006">
        <v>0</v>
      </c>
      <c r="G12006" t="s">
        <v>19</v>
      </c>
      <c r="H12006" t="s">
        <v>1001</v>
      </c>
      <c r="I12006">
        <v>1</v>
      </c>
      <c r="J12006" t="s">
        <v>1798</v>
      </c>
      <c r="K12006">
        <v>2018</v>
      </c>
      <c r="L12006">
        <v>0.20180000000000001</v>
      </c>
      <c r="M12006">
        <f>_xlfn.XLOOKUP(_xlfn.TEXTJOIN("|",0,D12006,G12006,H12006,I12006),[3]방어구각인!$N$370:$N$1000,[3]방어구각인!$M$370:$M$1000)</f>
        <v>0.2</v>
      </c>
      <c r="N12006">
        <v>0.9</v>
      </c>
    </row>
    <row r="12007" spans="1:14" x14ac:dyDescent="0.3">
      <c r="A12007" t="s">
        <v>1530</v>
      </c>
      <c r="B12007" t="s">
        <v>2105</v>
      </c>
      <c r="C12007">
        <f>_xlfn.XLOOKUP(B12007,[2]itemList_221219!$B:$B,[2]itemList_221219!$A:$A)</f>
        <v>305000</v>
      </c>
      <c r="D12007">
        <v>50</v>
      </c>
      <c r="E12007">
        <v>12</v>
      </c>
      <c r="F12007">
        <v>0</v>
      </c>
      <c r="G12007" t="s">
        <v>19</v>
      </c>
      <c r="H12007" t="s">
        <v>1001</v>
      </c>
      <c r="I12007">
        <v>2</v>
      </c>
      <c r="J12007" t="s">
        <v>1828</v>
      </c>
      <c r="K12007">
        <v>2072</v>
      </c>
      <c r="L12007">
        <v>0.2072</v>
      </c>
      <c r="M12007">
        <f>_xlfn.XLOOKUP(_xlfn.TEXTJOIN("|",0,D12007,G12007,H12007,I12007),[3]방어구각인!$N$370:$N$1000,[3]방어구각인!$M$370:$M$1000)</f>
        <v>0.2</v>
      </c>
      <c r="N12007">
        <v>3.6</v>
      </c>
    </row>
    <row r="12008" spans="1:14" x14ac:dyDescent="0.3">
      <c r="A12008" t="s">
        <v>1530</v>
      </c>
      <c r="B12008" t="s">
        <v>2105</v>
      </c>
      <c r="C12008">
        <f>_xlfn.XLOOKUP(B12008,[2]itemList_221219!$B:$B,[2]itemList_221219!$A:$A)</f>
        <v>305000</v>
      </c>
      <c r="D12008">
        <v>50</v>
      </c>
      <c r="E12008">
        <v>12</v>
      </c>
      <c r="F12008">
        <v>0</v>
      </c>
      <c r="G12008" t="s">
        <v>19</v>
      </c>
      <c r="H12008" t="s">
        <v>1001</v>
      </c>
      <c r="I12008">
        <v>3</v>
      </c>
      <c r="J12008" t="s">
        <v>2136</v>
      </c>
      <c r="K12008">
        <v>2002</v>
      </c>
      <c r="L12008">
        <v>0.20019999999999999</v>
      </c>
      <c r="M12008">
        <f>_xlfn.XLOOKUP(_xlfn.TEXTJOIN("|",0,D12008,G12008,H12008,I12008),[3]방어구각인!$N$370:$N$1000,[3]방어구각인!$M$370:$M$1000)</f>
        <v>0.2</v>
      </c>
      <c r="N12008">
        <v>0.1</v>
      </c>
    </row>
    <row r="12009" spans="1:14" x14ac:dyDescent="0.3">
      <c r="A12009" t="s">
        <v>1530</v>
      </c>
      <c r="B12009" t="s">
        <v>2105</v>
      </c>
      <c r="C12009">
        <f>_xlfn.XLOOKUP(B12009,[2]itemList_221219!$B:$B,[2]itemList_221219!$A:$A)</f>
        <v>305000</v>
      </c>
      <c r="D12009">
        <v>50</v>
      </c>
      <c r="E12009">
        <v>12</v>
      </c>
      <c r="F12009">
        <v>0</v>
      </c>
      <c r="G12009" t="s">
        <v>19</v>
      </c>
      <c r="H12009" t="s">
        <v>1001</v>
      </c>
      <c r="I12009">
        <v>4</v>
      </c>
      <c r="J12009" t="s">
        <v>2137</v>
      </c>
      <c r="K12009">
        <v>2004</v>
      </c>
      <c r="L12009">
        <v>0.20039999999999999</v>
      </c>
      <c r="M12009">
        <f>_xlfn.XLOOKUP(_xlfn.TEXTJOIN("|",0,D12009,G12009,H12009,I12009),[3]방어구각인!$N$370:$N$1000,[3]방어구각인!$M$370:$M$1000)</f>
        <v>0.2</v>
      </c>
      <c r="N12009">
        <v>0.2</v>
      </c>
    </row>
    <row r="12010" spans="1:14" x14ac:dyDescent="0.3">
      <c r="A12010" t="s">
        <v>1530</v>
      </c>
      <c r="B12010" t="s">
        <v>2105</v>
      </c>
      <c r="C12010">
        <f>_xlfn.XLOOKUP(B12010,[2]itemList_221219!$B:$B,[2]itemList_221219!$A:$A)</f>
        <v>305000</v>
      </c>
      <c r="D12010">
        <v>50</v>
      </c>
      <c r="E12010">
        <v>12</v>
      </c>
      <c r="F12010">
        <v>0</v>
      </c>
      <c r="G12010" t="s">
        <v>19</v>
      </c>
      <c r="H12010" t="s">
        <v>1001</v>
      </c>
      <c r="I12010">
        <v>5</v>
      </c>
      <c r="J12010" t="s">
        <v>2138</v>
      </c>
      <c r="K12010">
        <v>2032</v>
      </c>
      <c r="L12010">
        <v>0.20319999999999999</v>
      </c>
      <c r="M12010">
        <f>_xlfn.XLOOKUP(_xlfn.TEXTJOIN("|",0,D12010,G12010,H12010,I12010),[3]방어구각인!$N$370:$N$1000,[3]방어구각인!$M$370:$M$1000)</f>
        <v>0.2</v>
      </c>
      <c r="N12010">
        <v>1.6</v>
      </c>
    </row>
    <row r="12011" spans="1:14" x14ac:dyDescent="0.3">
      <c r="A12011" t="s">
        <v>1530</v>
      </c>
      <c r="B12011" t="s">
        <v>2105</v>
      </c>
      <c r="C12011">
        <f>_xlfn.XLOOKUP(B12011,[2]itemList_221219!$B:$B,[2]itemList_221219!$A:$A)</f>
        <v>305000</v>
      </c>
      <c r="D12011">
        <v>50</v>
      </c>
      <c r="E12011">
        <v>12</v>
      </c>
      <c r="F12011">
        <v>1</v>
      </c>
      <c r="G12011" t="s">
        <v>993</v>
      </c>
      <c r="H12011" t="s">
        <v>1001</v>
      </c>
      <c r="I12011">
        <v>1</v>
      </c>
      <c r="J12011" t="s">
        <v>1853</v>
      </c>
      <c r="K12011">
        <v>3928</v>
      </c>
      <c r="L12011">
        <v>0.39279999999999998</v>
      </c>
      <c r="M12011">
        <f>_xlfn.XLOOKUP(_xlfn.TEXTJOIN("|",0,D12011,G12011,H12011,I12011),[3]방어구각인!$N$370:$N$1000,[3]방어구각인!$M$370:$M$1000)</f>
        <v>0.4</v>
      </c>
      <c r="N12011">
        <v>1.8</v>
      </c>
    </row>
    <row r="12012" spans="1:14" x14ac:dyDescent="0.3">
      <c r="A12012" t="s">
        <v>1530</v>
      </c>
      <c r="B12012" t="s">
        <v>2105</v>
      </c>
      <c r="C12012">
        <f>_xlfn.XLOOKUP(B12012,[2]itemList_221219!$B:$B,[2]itemList_221219!$A:$A)</f>
        <v>305000</v>
      </c>
      <c r="D12012">
        <v>50</v>
      </c>
      <c r="E12012">
        <v>12</v>
      </c>
      <c r="F12012">
        <v>1</v>
      </c>
      <c r="G12012" t="s">
        <v>993</v>
      </c>
      <c r="H12012" t="s">
        <v>1001</v>
      </c>
      <c r="I12012">
        <v>2</v>
      </c>
      <c r="J12012" t="s">
        <v>1872</v>
      </c>
      <c r="K12012">
        <v>4008</v>
      </c>
      <c r="L12012">
        <v>0.40079999999999999</v>
      </c>
      <c r="M12012">
        <f>_xlfn.XLOOKUP(_xlfn.TEXTJOIN("|",0,D12012,G12012,H12012,I12012),[3]방어구각인!$N$370:$N$1000,[3]방어구각인!$M$370:$M$1000)</f>
        <v>0.4</v>
      </c>
      <c r="N12012">
        <v>0.2</v>
      </c>
    </row>
    <row r="12013" spans="1:14" x14ac:dyDescent="0.3">
      <c r="A12013" t="s">
        <v>1530</v>
      </c>
      <c r="B12013" t="s">
        <v>2105</v>
      </c>
      <c r="C12013">
        <f>_xlfn.XLOOKUP(B12013,[2]itemList_221219!$B:$B,[2]itemList_221219!$A:$A)</f>
        <v>305000</v>
      </c>
      <c r="D12013">
        <v>50</v>
      </c>
      <c r="E12013">
        <v>12</v>
      </c>
      <c r="F12013">
        <v>1</v>
      </c>
      <c r="G12013" t="s">
        <v>993</v>
      </c>
      <c r="H12013" t="s">
        <v>1001</v>
      </c>
      <c r="I12013">
        <v>3</v>
      </c>
      <c r="J12013" t="s">
        <v>2157</v>
      </c>
      <c r="K12013">
        <v>4010</v>
      </c>
      <c r="L12013">
        <v>0.40100000000000002</v>
      </c>
      <c r="M12013">
        <f>_xlfn.XLOOKUP(_xlfn.TEXTJOIN("|",0,D12013,G12013,H12013,I12013),[3]방어구각인!$N$370:$N$1000,[3]방어구각인!$M$370:$M$1000)</f>
        <v>0.4</v>
      </c>
      <c r="N12013">
        <v>0.25</v>
      </c>
    </row>
    <row r="12014" spans="1:14" x14ac:dyDescent="0.3">
      <c r="A12014" t="s">
        <v>1530</v>
      </c>
      <c r="B12014" t="s">
        <v>2105</v>
      </c>
      <c r="C12014">
        <f>_xlfn.XLOOKUP(B12014,[2]itemList_221219!$B:$B,[2]itemList_221219!$A:$A)</f>
        <v>305000</v>
      </c>
      <c r="D12014">
        <v>50</v>
      </c>
      <c r="E12014">
        <v>12</v>
      </c>
      <c r="F12014">
        <v>1</v>
      </c>
      <c r="G12014" t="s">
        <v>993</v>
      </c>
      <c r="H12014" t="s">
        <v>1001</v>
      </c>
      <c r="I12014">
        <v>4</v>
      </c>
      <c r="J12014" t="s">
        <v>2158</v>
      </c>
      <c r="K12014">
        <v>3918</v>
      </c>
      <c r="L12014">
        <v>0.39179999999999998</v>
      </c>
      <c r="M12014">
        <f>_xlfn.XLOOKUP(_xlfn.TEXTJOIN("|",0,D12014,G12014,H12014,I12014),[3]방어구각인!$N$370:$N$1000,[3]방어구각인!$M$370:$M$1000)</f>
        <v>0.4</v>
      </c>
      <c r="N12014">
        <v>2.0499999999999998</v>
      </c>
    </row>
    <row r="12015" spans="1:14" x14ac:dyDescent="0.3">
      <c r="A12015" t="s">
        <v>1530</v>
      </c>
      <c r="B12015" t="s">
        <v>2105</v>
      </c>
      <c r="C12015">
        <f>_xlfn.XLOOKUP(B12015,[2]itemList_221219!$B:$B,[2]itemList_221219!$A:$A)</f>
        <v>305000</v>
      </c>
      <c r="D12015">
        <v>50</v>
      </c>
      <c r="E12015">
        <v>12</v>
      </c>
      <c r="F12015">
        <v>1</v>
      </c>
      <c r="G12015" t="s">
        <v>993</v>
      </c>
      <c r="H12015" t="s">
        <v>1001</v>
      </c>
      <c r="I12015">
        <v>5</v>
      </c>
      <c r="J12015" t="s">
        <v>2159</v>
      </c>
      <c r="K12015">
        <v>4079</v>
      </c>
      <c r="L12015">
        <v>0.40789999999999998</v>
      </c>
      <c r="M12015">
        <f>_xlfn.XLOOKUP(_xlfn.TEXTJOIN("|",0,D12015,G12015,H12015,I12015),[3]방어구각인!$N$370:$N$1000,[3]방어구각인!$M$370:$M$1000)</f>
        <v>0.4</v>
      </c>
      <c r="N12015">
        <v>1.9750000000000001</v>
      </c>
    </row>
    <row r="12016" spans="1:14" x14ac:dyDescent="0.3">
      <c r="A12016" t="s">
        <v>1530</v>
      </c>
      <c r="B12016" t="s">
        <v>2105</v>
      </c>
      <c r="C12016">
        <f>_xlfn.XLOOKUP(B12016,[2]itemList_221219!$B:$B,[2]itemList_221219!$A:$A)</f>
        <v>305000</v>
      </c>
      <c r="D12016">
        <v>50</v>
      </c>
      <c r="E12016">
        <v>15</v>
      </c>
      <c r="F12016">
        <v>0</v>
      </c>
      <c r="G12016" t="s">
        <v>19</v>
      </c>
      <c r="H12016" t="s">
        <v>1002</v>
      </c>
      <c r="I12016">
        <v>1</v>
      </c>
      <c r="J12016" t="s">
        <v>1803</v>
      </c>
      <c r="K12016">
        <v>49699</v>
      </c>
      <c r="L12016">
        <v>4.9699</v>
      </c>
      <c r="M12016">
        <f>_xlfn.XLOOKUP(_xlfn.TEXTJOIN("|",0,D12016,G12016,H12016,I12016),[3]방어구각인!$N$370:$N$1000,[3]방어구각인!$M$370:$M$1000)</f>
        <v>5</v>
      </c>
      <c r="N12016">
        <v>0.60199999999999998</v>
      </c>
    </row>
    <row r="12017" spans="1:14" x14ac:dyDescent="0.3">
      <c r="A12017" t="s">
        <v>1530</v>
      </c>
      <c r="B12017" t="s">
        <v>2105</v>
      </c>
      <c r="C12017">
        <f>_xlfn.XLOOKUP(B12017,[2]itemList_221219!$B:$B,[2]itemList_221219!$A:$A)</f>
        <v>305000</v>
      </c>
      <c r="D12017">
        <v>50</v>
      </c>
      <c r="E12017">
        <v>15</v>
      </c>
      <c r="F12017">
        <v>0</v>
      </c>
      <c r="G12017" t="s">
        <v>19</v>
      </c>
      <c r="H12017" t="s">
        <v>1002</v>
      </c>
      <c r="I12017">
        <v>2</v>
      </c>
      <c r="J12017" t="s">
        <v>1804</v>
      </c>
      <c r="K12017">
        <v>50164</v>
      </c>
      <c r="L12017">
        <v>5.0164</v>
      </c>
      <c r="M12017">
        <f>_xlfn.XLOOKUP(_xlfn.TEXTJOIN("|",0,D12017,G12017,H12017,I12017),[3]방어구각인!$N$370:$N$1000,[3]방어구각인!$M$370:$M$1000)</f>
        <v>5</v>
      </c>
      <c r="N12017">
        <v>0.32800000000000001</v>
      </c>
    </row>
    <row r="12018" spans="1:14" x14ac:dyDescent="0.3">
      <c r="A12018" t="s">
        <v>1530</v>
      </c>
      <c r="B12018" t="s">
        <v>2105</v>
      </c>
      <c r="C12018">
        <f>_xlfn.XLOOKUP(B12018,[2]itemList_221219!$B:$B,[2]itemList_221219!$A:$A)</f>
        <v>305000</v>
      </c>
      <c r="D12018">
        <v>50</v>
      </c>
      <c r="E12018">
        <v>15</v>
      </c>
      <c r="F12018">
        <v>0</v>
      </c>
      <c r="G12018" t="s">
        <v>19</v>
      </c>
      <c r="H12018" t="s">
        <v>1002</v>
      </c>
      <c r="I12018">
        <v>3</v>
      </c>
      <c r="J12018" t="s">
        <v>1805</v>
      </c>
      <c r="K12018">
        <v>49809</v>
      </c>
      <c r="L12018">
        <v>4.9809000000000001</v>
      </c>
      <c r="M12018">
        <f>_xlfn.XLOOKUP(_xlfn.TEXTJOIN("|",0,D12018,G12018,H12018,I12018),[3]방어구각인!$N$370:$N$1000,[3]방어구각인!$M$370:$M$1000)</f>
        <v>5</v>
      </c>
      <c r="N12018">
        <v>0.38200000000000001</v>
      </c>
    </row>
    <row r="12019" spans="1:14" x14ac:dyDescent="0.3">
      <c r="A12019" t="s">
        <v>1530</v>
      </c>
      <c r="B12019" t="s">
        <v>2105</v>
      </c>
      <c r="C12019">
        <f>_xlfn.XLOOKUP(B12019,[2]itemList_221219!$B:$B,[2]itemList_221219!$A:$A)</f>
        <v>305000</v>
      </c>
      <c r="D12019">
        <v>50</v>
      </c>
      <c r="E12019">
        <v>15</v>
      </c>
      <c r="F12019">
        <v>0</v>
      </c>
      <c r="G12019" t="s">
        <v>19</v>
      </c>
      <c r="H12019" t="s">
        <v>1002</v>
      </c>
      <c r="I12019">
        <v>4</v>
      </c>
      <c r="J12019" t="s">
        <v>1833</v>
      </c>
      <c r="K12019">
        <v>50284</v>
      </c>
      <c r="L12019">
        <v>5.0284000000000004</v>
      </c>
      <c r="M12019">
        <f>_xlfn.XLOOKUP(_xlfn.TEXTJOIN("|",0,D12019,G12019,H12019,I12019),[3]방어구각인!$N$370:$N$1000,[3]방어구각인!$M$370:$M$1000)</f>
        <v>5</v>
      </c>
      <c r="N12019">
        <v>0.56799999999999995</v>
      </c>
    </row>
    <row r="12020" spans="1:14" x14ac:dyDescent="0.3">
      <c r="A12020" t="s">
        <v>1530</v>
      </c>
      <c r="B12020" t="s">
        <v>2105</v>
      </c>
      <c r="C12020">
        <f>_xlfn.XLOOKUP(B12020,[2]itemList_221219!$B:$B,[2]itemList_221219!$A:$A)</f>
        <v>305000</v>
      </c>
      <c r="D12020">
        <v>50</v>
      </c>
      <c r="E12020">
        <v>16</v>
      </c>
      <c r="F12020">
        <v>0</v>
      </c>
      <c r="G12020" t="s">
        <v>19</v>
      </c>
      <c r="H12020" t="s">
        <v>1003</v>
      </c>
      <c r="I12020">
        <v>1</v>
      </c>
      <c r="J12020" t="s">
        <v>1806</v>
      </c>
      <c r="K12020">
        <v>12028</v>
      </c>
      <c r="L12020">
        <v>1.2028000000000001</v>
      </c>
      <c r="M12020">
        <f>_xlfn.XLOOKUP(_xlfn.TEXTJOIN("|",0,D12020,G12020,H12020,I12020),[3]방어구각인!$N$370:$N$1000,[3]방어구각인!$M$370:$M$1000)</f>
        <v>1.2</v>
      </c>
      <c r="N12020">
        <v>0.23330000000000001</v>
      </c>
    </row>
    <row r="12021" spans="1:14" x14ac:dyDescent="0.3">
      <c r="A12021" t="s">
        <v>1530</v>
      </c>
      <c r="B12021" t="s">
        <v>2105</v>
      </c>
      <c r="C12021">
        <f>_xlfn.XLOOKUP(B12021,[2]itemList_221219!$B:$B,[2]itemList_221219!$A:$A)</f>
        <v>305000</v>
      </c>
      <c r="D12021">
        <v>50</v>
      </c>
      <c r="E12021">
        <v>16</v>
      </c>
      <c r="F12021">
        <v>0</v>
      </c>
      <c r="G12021" t="s">
        <v>19</v>
      </c>
      <c r="H12021" t="s">
        <v>1003</v>
      </c>
      <c r="I12021">
        <v>2</v>
      </c>
      <c r="J12021" t="s">
        <v>1807</v>
      </c>
      <c r="K12021">
        <v>12009</v>
      </c>
      <c r="L12021">
        <v>1.2009000000000001</v>
      </c>
      <c r="M12021">
        <f>_xlfn.XLOOKUP(_xlfn.TEXTJOIN("|",0,D12021,G12021,H12021,I12021),[3]방어구각인!$N$370:$N$1000,[3]방어구각인!$M$370:$M$1000)</f>
        <v>1.2</v>
      </c>
      <c r="N12021">
        <v>7.4999999999999997E-2</v>
      </c>
    </row>
    <row r="12022" spans="1:14" x14ac:dyDescent="0.3">
      <c r="A12022" t="s">
        <v>1530</v>
      </c>
      <c r="B12022" t="s">
        <v>2105</v>
      </c>
      <c r="C12022">
        <f>_xlfn.XLOOKUP(B12022,[2]itemList_221219!$B:$B,[2]itemList_221219!$A:$A)</f>
        <v>305000</v>
      </c>
      <c r="D12022">
        <v>50</v>
      </c>
      <c r="E12022">
        <v>16</v>
      </c>
      <c r="F12022">
        <v>0</v>
      </c>
      <c r="G12022" t="s">
        <v>19</v>
      </c>
      <c r="H12022" t="s">
        <v>1003</v>
      </c>
      <c r="I12022">
        <v>3</v>
      </c>
      <c r="J12022" t="s">
        <v>1835</v>
      </c>
      <c r="K12022">
        <v>11876</v>
      </c>
      <c r="L12022">
        <v>1.1876</v>
      </c>
      <c r="M12022">
        <f>_xlfn.XLOOKUP(_xlfn.TEXTJOIN("|",0,D12022,G12022,H12022,I12022),[3]방어구각인!$N$370:$N$1000,[3]방어구각인!$M$370:$M$1000)</f>
        <v>1.2</v>
      </c>
      <c r="N12022">
        <v>1.0333000000000001</v>
      </c>
    </row>
    <row r="12023" spans="1:14" x14ac:dyDescent="0.3">
      <c r="A12023" t="s">
        <v>1530</v>
      </c>
      <c r="B12023" t="s">
        <v>2105</v>
      </c>
      <c r="C12023">
        <f>_xlfn.XLOOKUP(B12023,[2]itemList_221219!$B:$B,[2]itemList_221219!$A:$A)</f>
        <v>305000</v>
      </c>
      <c r="D12023">
        <v>50</v>
      </c>
      <c r="E12023">
        <v>16</v>
      </c>
      <c r="F12023">
        <v>0</v>
      </c>
      <c r="G12023" t="s">
        <v>19</v>
      </c>
      <c r="H12023" t="s">
        <v>1003</v>
      </c>
      <c r="I12023">
        <v>4</v>
      </c>
      <c r="J12023" t="s">
        <v>2160</v>
      </c>
      <c r="K12023">
        <v>11916</v>
      </c>
      <c r="L12023">
        <v>1.1916</v>
      </c>
      <c r="M12023">
        <f>_xlfn.XLOOKUP(_xlfn.TEXTJOIN("|",0,D12023,G12023,H12023,I12023),[3]방어구각인!$N$370:$N$1000,[3]방어구각인!$M$370:$M$1000)</f>
        <v>1.2</v>
      </c>
      <c r="N12023">
        <v>0.7</v>
      </c>
    </row>
    <row r="12024" spans="1:14" x14ac:dyDescent="0.3">
      <c r="A12024" t="s">
        <v>1530</v>
      </c>
      <c r="B12024" t="s">
        <v>2105</v>
      </c>
      <c r="C12024">
        <f>_xlfn.XLOOKUP(B12024,[2]itemList_221219!$B:$B,[2]itemList_221219!$A:$A)</f>
        <v>305000</v>
      </c>
      <c r="D12024">
        <v>50</v>
      </c>
      <c r="E12024">
        <v>16</v>
      </c>
      <c r="F12024">
        <v>0</v>
      </c>
      <c r="G12024" t="s">
        <v>19</v>
      </c>
      <c r="H12024" t="s">
        <v>1003</v>
      </c>
      <c r="I12024">
        <v>5</v>
      </c>
      <c r="J12024" t="s">
        <v>2161</v>
      </c>
      <c r="K12024">
        <v>11922</v>
      </c>
      <c r="L12024">
        <v>1.1921999999999999</v>
      </c>
      <c r="M12024">
        <f>_xlfn.XLOOKUP(_xlfn.TEXTJOIN("|",0,D12024,G12024,H12024,I12024),[3]방어구각인!$N$370:$N$1000,[3]방어구각인!$M$370:$M$1000)</f>
        <v>1.2</v>
      </c>
      <c r="N12024">
        <v>0.65</v>
      </c>
    </row>
    <row r="12025" spans="1:14" x14ac:dyDescent="0.3">
      <c r="A12025" t="s">
        <v>1530</v>
      </c>
      <c r="B12025" t="s">
        <v>2105</v>
      </c>
      <c r="C12025">
        <f>_xlfn.XLOOKUP(B12025,[2]itemList_221219!$B:$B,[2]itemList_221219!$A:$A)</f>
        <v>305000</v>
      </c>
      <c r="D12025">
        <v>50</v>
      </c>
      <c r="E12025">
        <v>16</v>
      </c>
      <c r="F12025">
        <v>1</v>
      </c>
      <c r="G12025" t="s">
        <v>993</v>
      </c>
      <c r="H12025" t="s">
        <v>1003</v>
      </c>
      <c r="I12025">
        <v>1</v>
      </c>
      <c r="J12025" t="s">
        <v>1857</v>
      </c>
      <c r="K12025">
        <v>19865</v>
      </c>
      <c r="L12025">
        <v>1.9864999999999999</v>
      </c>
      <c r="M12025">
        <f>_xlfn.XLOOKUP(_xlfn.TEXTJOIN("|",0,D12025,G12025,H12025,I12025),[3]방어구각인!$N$370:$N$1000,[3]방어구각인!$M$370:$M$1000)</f>
        <v>2</v>
      </c>
      <c r="N12025">
        <v>0.67500000000000004</v>
      </c>
    </row>
    <row r="12026" spans="1:14" x14ac:dyDescent="0.3">
      <c r="A12026" t="s">
        <v>1530</v>
      </c>
      <c r="B12026" t="s">
        <v>2105</v>
      </c>
      <c r="C12026">
        <f>_xlfn.XLOOKUP(B12026,[2]itemList_221219!$B:$B,[2]itemList_221219!$A:$A)</f>
        <v>305000</v>
      </c>
      <c r="D12026">
        <v>50</v>
      </c>
      <c r="E12026">
        <v>16</v>
      </c>
      <c r="F12026">
        <v>1</v>
      </c>
      <c r="G12026" t="s">
        <v>993</v>
      </c>
      <c r="H12026" t="s">
        <v>1003</v>
      </c>
      <c r="I12026">
        <v>2</v>
      </c>
      <c r="J12026" t="s">
        <v>1858</v>
      </c>
      <c r="K12026">
        <v>20125</v>
      </c>
      <c r="L12026">
        <v>2.0125000000000002</v>
      </c>
      <c r="M12026">
        <f>_xlfn.XLOOKUP(_xlfn.TEXTJOIN("|",0,D12026,G12026,H12026,I12026),[3]방어구각인!$N$370:$N$1000,[3]방어구각인!$M$370:$M$1000)</f>
        <v>2</v>
      </c>
      <c r="N12026">
        <v>0.625</v>
      </c>
    </row>
    <row r="12027" spans="1:14" x14ac:dyDescent="0.3">
      <c r="A12027" t="s">
        <v>1530</v>
      </c>
      <c r="B12027" t="s">
        <v>2105</v>
      </c>
      <c r="C12027">
        <f>_xlfn.XLOOKUP(B12027,[2]itemList_221219!$B:$B,[2]itemList_221219!$A:$A)</f>
        <v>305000</v>
      </c>
      <c r="D12027">
        <v>50</v>
      </c>
      <c r="E12027">
        <v>16</v>
      </c>
      <c r="F12027">
        <v>1</v>
      </c>
      <c r="G12027" t="s">
        <v>993</v>
      </c>
      <c r="H12027" t="s">
        <v>1003</v>
      </c>
      <c r="I12027">
        <v>3</v>
      </c>
      <c r="J12027" t="s">
        <v>1875</v>
      </c>
      <c r="K12027">
        <v>19942</v>
      </c>
      <c r="L12027">
        <v>1.9942</v>
      </c>
      <c r="M12027">
        <f>_xlfn.XLOOKUP(_xlfn.TEXTJOIN("|",0,D12027,G12027,H12027,I12027),[3]방어구각인!$N$370:$N$1000,[3]방어구각인!$M$370:$M$1000)</f>
        <v>2</v>
      </c>
      <c r="N12027">
        <v>0.28999999999999998</v>
      </c>
    </row>
    <row r="12028" spans="1:14" x14ac:dyDescent="0.3">
      <c r="A12028" t="s">
        <v>1530</v>
      </c>
      <c r="B12028" t="s">
        <v>2105</v>
      </c>
      <c r="C12028">
        <f>_xlfn.XLOOKUP(B12028,[2]itemList_221219!$B:$B,[2]itemList_221219!$A:$A)</f>
        <v>305000</v>
      </c>
      <c r="D12028">
        <v>50</v>
      </c>
      <c r="E12028">
        <v>16</v>
      </c>
      <c r="F12028">
        <v>1</v>
      </c>
      <c r="G12028" t="s">
        <v>993</v>
      </c>
      <c r="H12028" t="s">
        <v>1003</v>
      </c>
      <c r="I12028">
        <v>4</v>
      </c>
      <c r="J12028" t="s">
        <v>2162</v>
      </c>
      <c r="K12028">
        <v>19726</v>
      </c>
      <c r="L12028">
        <v>1.9725999999999999</v>
      </c>
      <c r="M12028">
        <f>_xlfn.XLOOKUP(_xlfn.TEXTJOIN("|",0,D12028,G12028,H12028,I12028),[3]방어구각인!$N$370:$N$1000,[3]방어구각인!$M$370:$M$1000)</f>
        <v>2</v>
      </c>
      <c r="N12028">
        <v>1.37</v>
      </c>
    </row>
    <row r="12029" spans="1:14" x14ac:dyDescent="0.3">
      <c r="A12029" t="s">
        <v>1530</v>
      </c>
      <c r="B12029" t="s">
        <v>2105</v>
      </c>
      <c r="C12029">
        <f>_xlfn.XLOOKUP(B12029,[2]itemList_221219!$B:$B,[2]itemList_221219!$A:$A)</f>
        <v>305000</v>
      </c>
      <c r="D12029">
        <v>50</v>
      </c>
      <c r="E12029">
        <v>16</v>
      </c>
      <c r="F12029">
        <v>1</v>
      </c>
      <c r="G12029" t="s">
        <v>993</v>
      </c>
      <c r="H12029" t="s">
        <v>1003</v>
      </c>
      <c r="I12029">
        <v>5</v>
      </c>
      <c r="J12029" t="s">
        <v>2163</v>
      </c>
      <c r="K12029">
        <v>20065</v>
      </c>
      <c r="L12029">
        <v>2.0065</v>
      </c>
      <c r="M12029">
        <f>_xlfn.XLOOKUP(_xlfn.TEXTJOIN("|",0,D12029,G12029,H12029,I12029),[3]방어구각인!$N$370:$N$1000,[3]방어구각인!$M$370:$M$1000)</f>
        <v>2</v>
      </c>
      <c r="N12029">
        <v>0.32500000000000001</v>
      </c>
    </row>
    <row r="12030" spans="1:14" x14ac:dyDescent="0.3">
      <c r="A12030" t="s">
        <v>1530</v>
      </c>
      <c r="B12030" t="s">
        <v>2105</v>
      </c>
      <c r="C12030">
        <f>_xlfn.XLOOKUP(B12030,[2]itemList_221219!$B:$B,[2]itemList_221219!$A:$A)</f>
        <v>305000</v>
      </c>
      <c r="D12030">
        <v>50</v>
      </c>
      <c r="E12030">
        <v>23</v>
      </c>
      <c r="F12030">
        <v>0</v>
      </c>
      <c r="G12030" t="s">
        <v>19</v>
      </c>
      <c r="H12030" t="s">
        <v>980</v>
      </c>
      <c r="I12030">
        <v>2</v>
      </c>
      <c r="J12030" t="s">
        <v>1584</v>
      </c>
      <c r="K12030">
        <v>12606</v>
      </c>
      <c r="L12030">
        <v>1.2605999999999999</v>
      </c>
      <c r="M12030">
        <f>_xlfn.XLOOKUP(_xlfn.TEXTJOIN("|",0,D12030,G12030,H12030,I12030),[3]방어구각인!$N$370:$N$1000,[3]방어구각인!$M$370:$M$1000)</f>
        <v>1.25</v>
      </c>
      <c r="N12030">
        <v>0.84799999999999998</v>
      </c>
    </row>
    <row r="12031" spans="1:14" x14ac:dyDescent="0.3">
      <c r="A12031" t="s">
        <v>1530</v>
      </c>
      <c r="B12031" t="s">
        <v>2105</v>
      </c>
      <c r="C12031">
        <f>_xlfn.XLOOKUP(B12031,[2]itemList_221219!$B:$B,[2]itemList_221219!$A:$A)</f>
        <v>305000</v>
      </c>
      <c r="D12031">
        <v>50</v>
      </c>
      <c r="E12031">
        <v>23</v>
      </c>
      <c r="F12031">
        <v>0</v>
      </c>
      <c r="G12031" t="s">
        <v>19</v>
      </c>
      <c r="H12031" t="s">
        <v>980</v>
      </c>
      <c r="I12031">
        <v>3</v>
      </c>
      <c r="J12031" t="s">
        <v>2027</v>
      </c>
      <c r="K12031">
        <v>12309</v>
      </c>
      <c r="L12031">
        <v>1.2309000000000001</v>
      </c>
      <c r="M12031">
        <f>_xlfn.XLOOKUP(_xlfn.TEXTJOIN("|",0,D12031,G12031,H12031,I12031),[3]방어구각인!$N$370:$N$1000,[3]방어구각인!$M$370:$M$1000)</f>
        <v>1.25</v>
      </c>
      <c r="N12031">
        <v>1.528</v>
      </c>
    </row>
    <row r="12032" spans="1:14" x14ac:dyDescent="0.3">
      <c r="A12032" t="s">
        <v>1530</v>
      </c>
      <c r="B12032" t="s">
        <v>2105</v>
      </c>
      <c r="C12032">
        <f>_xlfn.XLOOKUP(B12032,[2]itemList_221219!$B:$B,[2]itemList_221219!$A:$A)</f>
        <v>305000</v>
      </c>
      <c r="D12032">
        <v>50</v>
      </c>
      <c r="E12032">
        <v>23</v>
      </c>
      <c r="F12032">
        <v>0</v>
      </c>
      <c r="G12032" t="s">
        <v>19</v>
      </c>
      <c r="H12032" t="s">
        <v>980</v>
      </c>
      <c r="I12032">
        <v>4</v>
      </c>
      <c r="J12032" t="s">
        <v>2028</v>
      </c>
      <c r="K12032">
        <v>12686</v>
      </c>
      <c r="L12032">
        <v>1.2685999999999999</v>
      </c>
      <c r="M12032">
        <f>_xlfn.XLOOKUP(_xlfn.TEXTJOIN("|",0,D12032,G12032,H12032,I12032),[3]방어구각인!$N$370:$N$1000,[3]방어구각인!$M$370:$M$1000)</f>
        <v>1.25</v>
      </c>
      <c r="N12032">
        <v>1.488</v>
      </c>
    </row>
    <row r="12033" spans="1:14" x14ac:dyDescent="0.3">
      <c r="A12033" t="s">
        <v>1530</v>
      </c>
      <c r="B12033" t="s">
        <v>2105</v>
      </c>
      <c r="C12033">
        <f>_xlfn.XLOOKUP(B12033,[2]itemList_221219!$B:$B,[2]itemList_221219!$A:$A)</f>
        <v>305000</v>
      </c>
      <c r="D12033">
        <v>50</v>
      </c>
      <c r="E12033">
        <v>23</v>
      </c>
      <c r="F12033">
        <v>0</v>
      </c>
      <c r="G12033" t="s">
        <v>19</v>
      </c>
      <c r="H12033" t="s">
        <v>980</v>
      </c>
      <c r="I12033">
        <v>5</v>
      </c>
      <c r="J12033" t="s">
        <v>2164</v>
      </c>
      <c r="K12033">
        <v>12518</v>
      </c>
      <c r="L12033">
        <v>1.2518</v>
      </c>
      <c r="M12033">
        <f>_xlfn.XLOOKUP(_xlfn.TEXTJOIN("|",0,D12033,G12033,H12033,I12033),[3]방어구각인!$N$370:$N$1000,[3]방어구각인!$M$370:$M$1000)</f>
        <v>1.25</v>
      </c>
      <c r="N12033">
        <v>0.14399999999999999</v>
      </c>
    </row>
    <row r="12034" spans="1:14" x14ac:dyDescent="0.3">
      <c r="A12034" t="s">
        <v>1530</v>
      </c>
      <c r="B12034" t="s">
        <v>2105</v>
      </c>
      <c r="C12034">
        <f>_xlfn.XLOOKUP(B12034,[2]itemList_221219!$B:$B,[2]itemList_221219!$A:$A)</f>
        <v>305000</v>
      </c>
      <c r="D12034">
        <v>50</v>
      </c>
      <c r="E12034">
        <v>24</v>
      </c>
      <c r="F12034">
        <v>0</v>
      </c>
      <c r="G12034" t="s">
        <v>19</v>
      </c>
      <c r="H12034" t="s">
        <v>981</v>
      </c>
      <c r="I12034">
        <v>2</v>
      </c>
      <c r="J12034" t="s">
        <v>1585</v>
      </c>
      <c r="K12034">
        <v>12598</v>
      </c>
      <c r="L12034">
        <v>1.2598</v>
      </c>
      <c r="M12034">
        <f>_xlfn.XLOOKUP(_xlfn.TEXTJOIN("|",0,D12034,G12034,H12034,I12034),[3]방어구각인!$N$370:$N$1000,[3]방어구각인!$M$370:$M$1000)</f>
        <v>1.25</v>
      </c>
      <c r="N12034">
        <v>0.78400000000000003</v>
      </c>
    </row>
    <row r="12035" spans="1:14" x14ac:dyDescent="0.3">
      <c r="A12035" t="s">
        <v>1530</v>
      </c>
      <c r="B12035" t="s">
        <v>2105</v>
      </c>
      <c r="C12035">
        <f>_xlfn.XLOOKUP(B12035,[2]itemList_221219!$B:$B,[2]itemList_221219!$A:$A)</f>
        <v>305000</v>
      </c>
      <c r="D12035">
        <v>50</v>
      </c>
      <c r="E12035">
        <v>24</v>
      </c>
      <c r="F12035">
        <v>0</v>
      </c>
      <c r="G12035" t="s">
        <v>19</v>
      </c>
      <c r="H12035" t="s">
        <v>981</v>
      </c>
      <c r="I12035">
        <v>3</v>
      </c>
      <c r="J12035" t="s">
        <v>2029</v>
      </c>
      <c r="K12035">
        <v>12419</v>
      </c>
      <c r="L12035">
        <v>1.2419</v>
      </c>
      <c r="M12035">
        <f>_xlfn.XLOOKUP(_xlfn.TEXTJOIN("|",0,D12035,G12035,H12035,I12035),[3]방어구각인!$N$370:$N$1000,[3]방어구각인!$M$370:$M$1000)</f>
        <v>1.25</v>
      </c>
      <c r="N12035">
        <v>0.64800000000000002</v>
      </c>
    </row>
    <row r="12036" spans="1:14" x14ac:dyDescent="0.3">
      <c r="A12036" t="s">
        <v>1530</v>
      </c>
      <c r="B12036" t="s">
        <v>2105</v>
      </c>
      <c r="C12036">
        <f>_xlfn.XLOOKUP(B12036,[2]itemList_221219!$B:$B,[2]itemList_221219!$A:$A)</f>
        <v>305000</v>
      </c>
      <c r="D12036">
        <v>50</v>
      </c>
      <c r="E12036">
        <v>24</v>
      </c>
      <c r="F12036">
        <v>0</v>
      </c>
      <c r="G12036" t="s">
        <v>19</v>
      </c>
      <c r="H12036" t="s">
        <v>981</v>
      </c>
      <c r="I12036">
        <v>4</v>
      </c>
      <c r="J12036" t="s">
        <v>2030</v>
      </c>
      <c r="K12036">
        <v>12562</v>
      </c>
      <c r="L12036">
        <v>1.2562</v>
      </c>
      <c r="M12036">
        <f>_xlfn.XLOOKUP(_xlfn.TEXTJOIN("|",0,D12036,G12036,H12036,I12036),[3]방어구각인!$N$370:$N$1000,[3]방어구각인!$M$370:$M$1000)</f>
        <v>1.25</v>
      </c>
      <c r="N12036">
        <v>0.496</v>
      </c>
    </row>
    <row r="12037" spans="1:14" x14ac:dyDescent="0.3">
      <c r="A12037" t="s">
        <v>1530</v>
      </c>
      <c r="B12037" t="s">
        <v>2105</v>
      </c>
      <c r="C12037">
        <f>_xlfn.XLOOKUP(B12037,[2]itemList_221219!$B:$B,[2]itemList_221219!$A:$A)</f>
        <v>305000</v>
      </c>
      <c r="D12037">
        <v>50</v>
      </c>
      <c r="E12037">
        <v>24</v>
      </c>
      <c r="F12037">
        <v>0</v>
      </c>
      <c r="G12037" t="s">
        <v>19</v>
      </c>
      <c r="H12037" t="s">
        <v>981</v>
      </c>
      <c r="I12037">
        <v>5</v>
      </c>
      <c r="J12037" t="s">
        <v>2165</v>
      </c>
      <c r="K12037">
        <v>12336</v>
      </c>
      <c r="L12037">
        <v>1.2336</v>
      </c>
      <c r="M12037">
        <f>_xlfn.XLOOKUP(_xlfn.TEXTJOIN("|",0,D12037,G12037,H12037,I12037),[3]방어구각인!$N$370:$N$1000,[3]방어구각인!$M$370:$M$1000)</f>
        <v>1.25</v>
      </c>
      <c r="N12037">
        <v>1.3120000000000001</v>
      </c>
    </row>
    <row r="12038" spans="1:14" x14ac:dyDescent="0.3">
      <c r="A12038" t="s">
        <v>1530</v>
      </c>
      <c r="B12038" t="s">
        <v>2105</v>
      </c>
      <c r="C12038">
        <f>_xlfn.XLOOKUP(B12038,[2]itemList_221219!$B:$B,[2]itemList_221219!$A:$A)</f>
        <v>305000</v>
      </c>
      <c r="D12038">
        <v>50</v>
      </c>
      <c r="E12038">
        <v>25</v>
      </c>
      <c r="F12038">
        <v>0</v>
      </c>
      <c r="G12038" t="s">
        <v>19</v>
      </c>
      <c r="H12038" t="s">
        <v>982</v>
      </c>
      <c r="I12038">
        <v>2</v>
      </c>
      <c r="J12038" t="s">
        <v>1586</v>
      </c>
      <c r="K12038">
        <v>12731</v>
      </c>
      <c r="L12038">
        <v>1.2730999999999999</v>
      </c>
      <c r="M12038">
        <f>_xlfn.XLOOKUP(_xlfn.TEXTJOIN("|",0,D12038,G12038,H12038,I12038),[3]방어구각인!$N$370:$N$1000,[3]방어구각인!$M$370:$M$1000)</f>
        <v>1.25</v>
      </c>
      <c r="N12038">
        <v>1.8480000000000001</v>
      </c>
    </row>
    <row r="12039" spans="1:14" x14ac:dyDescent="0.3">
      <c r="A12039" t="s">
        <v>1530</v>
      </c>
      <c r="B12039" t="s">
        <v>2105</v>
      </c>
      <c r="C12039">
        <f>_xlfn.XLOOKUP(B12039,[2]itemList_221219!$B:$B,[2]itemList_221219!$A:$A)</f>
        <v>305000</v>
      </c>
      <c r="D12039">
        <v>50</v>
      </c>
      <c r="E12039">
        <v>25</v>
      </c>
      <c r="F12039">
        <v>0</v>
      </c>
      <c r="G12039" t="s">
        <v>19</v>
      </c>
      <c r="H12039" t="s">
        <v>982</v>
      </c>
      <c r="I12039">
        <v>3</v>
      </c>
      <c r="J12039" t="s">
        <v>2031</v>
      </c>
      <c r="K12039">
        <v>12411</v>
      </c>
      <c r="L12039">
        <v>1.2411000000000001</v>
      </c>
      <c r="M12039">
        <f>_xlfn.XLOOKUP(_xlfn.TEXTJOIN("|",0,D12039,G12039,H12039,I12039),[3]방어구각인!$N$370:$N$1000,[3]방어구각인!$M$370:$M$1000)</f>
        <v>1.25</v>
      </c>
      <c r="N12039">
        <v>0.71199999999999997</v>
      </c>
    </row>
    <row r="12040" spans="1:14" x14ac:dyDescent="0.3">
      <c r="A12040" t="s">
        <v>1530</v>
      </c>
      <c r="B12040" t="s">
        <v>2105</v>
      </c>
      <c r="C12040">
        <f>_xlfn.XLOOKUP(B12040,[2]itemList_221219!$B:$B,[2]itemList_221219!$A:$A)</f>
        <v>305000</v>
      </c>
      <c r="D12040">
        <v>50</v>
      </c>
      <c r="E12040">
        <v>25</v>
      </c>
      <c r="F12040">
        <v>0</v>
      </c>
      <c r="G12040" t="s">
        <v>19</v>
      </c>
      <c r="H12040" t="s">
        <v>982</v>
      </c>
      <c r="I12040">
        <v>4</v>
      </c>
      <c r="J12040" t="s">
        <v>2032</v>
      </c>
      <c r="K12040">
        <v>12435</v>
      </c>
      <c r="L12040">
        <v>1.2435</v>
      </c>
      <c r="M12040">
        <f>_xlfn.XLOOKUP(_xlfn.TEXTJOIN("|",0,D12040,G12040,H12040,I12040),[3]방어구각인!$N$370:$N$1000,[3]방어구각인!$M$370:$M$1000)</f>
        <v>1.25</v>
      </c>
      <c r="N12040">
        <v>0.52</v>
      </c>
    </row>
    <row r="12041" spans="1:14" x14ac:dyDescent="0.3">
      <c r="A12041" t="s">
        <v>1530</v>
      </c>
      <c r="B12041" t="s">
        <v>2105</v>
      </c>
      <c r="C12041">
        <f>_xlfn.XLOOKUP(B12041,[2]itemList_221219!$B:$B,[2]itemList_221219!$A:$A)</f>
        <v>305000</v>
      </c>
      <c r="D12041">
        <v>50</v>
      </c>
      <c r="E12041">
        <v>25</v>
      </c>
      <c r="F12041">
        <v>0</v>
      </c>
      <c r="G12041" t="s">
        <v>19</v>
      </c>
      <c r="H12041" t="s">
        <v>982</v>
      </c>
      <c r="I12041">
        <v>5</v>
      </c>
      <c r="J12041" t="s">
        <v>2166</v>
      </c>
      <c r="K12041">
        <v>12403</v>
      </c>
      <c r="L12041">
        <v>1.2403</v>
      </c>
      <c r="M12041">
        <f>_xlfn.XLOOKUP(_xlfn.TEXTJOIN("|",0,D12041,G12041,H12041,I12041),[3]방어구각인!$N$370:$N$1000,[3]방어구각인!$M$370:$M$1000)</f>
        <v>1.25</v>
      </c>
      <c r="N12041">
        <v>0.77600000000000002</v>
      </c>
    </row>
    <row r="12042" spans="1:14" x14ac:dyDescent="0.3">
      <c r="A12042" t="s">
        <v>1214</v>
      </c>
      <c r="B12042" t="s">
        <v>1879</v>
      </c>
      <c r="C12042">
        <f>_xlfn.XLOOKUP(B12042,[2]itemList_221219!$B:$B,[2]itemList_221219!$A:$A)</f>
        <v>424000</v>
      </c>
      <c r="D12042">
        <v>10</v>
      </c>
      <c r="E12042">
        <v>17</v>
      </c>
      <c r="F12042">
        <v>0</v>
      </c>
      <c r="G12042" t="s">
        <v>19</v>
      </c>
      <c r="H12042" t="s">
        <v>971</v>
      </c>
      <c r="I12042">
        <v>10</v>
      </c>
      <c r="J12042" t="s">
        <v>1356</v>
      </c>
      <c r="K12042">
        <v>13567</v>
      </c>
      <c r="L12042">
        <v>1.3567</v>
      </c>
      <c r="M12042">
        <f>_xlfn.XLOOKUP(_xlfn.TEXTJOIN("|",0,D12042,G12042,H12042,I12042),[3]장신구각인!$G$20:$G$600,[3]장신구각인!$F$20:$F$600)</f>
        <v>1.3332999999999999</v>
      </c>
      <c r="N12042">
        <v>1.7549999999999999</v>
      </c>
    </row>
    <row r="12043" spans="1:14" x14ac:dyDescent="0.3">
      <c r="A12043" t="s">
        <v>1214</v>
      </c>
      <c r="B12043" t="s">
        <v>1879</v>
      </c>
      <c r="C12043">
        <f>_xlfn.XLOOKUP(B12043,[2]itemList_221219!$B:$B,[2]itemList_221219!$A:$A)</f>
        <v>424000</v>
      </c>
      <c r="D12043">
        <v>10</v>
      </c>
      <c r="E12043">
        <v>17</v>
      </c>
      <c r="F12043">
        <v>0</v>
      </c>
      <c r="G12043" t="s">
        <v>19</v>
      </c>
      <c r="H12043" t="s">
        <v>971</v>
      </c>
      <c r="I12043">
        <v>15</v>
      </c>
      <c r="J12043" t="s">
        <v>1357</v>
      </c>
      <c r="K12043">
        <v>13226</v>
      </c>
      <c r="L12043">
        <v>1.3226</v>
      </c>
      <c r="M12043">
        <f>_xlfn.XLOOKUP(_xlfn.TEXTJOIN("|",0,D12043,G12043,H12043,I12043),[3]장신구각인!$G$20:$G$600,[3]장신구각인!$F$20:$F$600)</f>
        <v>1.3332999999999999</v>
      </c>
      <c r="N12043">
        <v>0.80249999999999999</v>
      </c>
    </row>
    <row r="12044" spans="1:14" x14ac:dyDescent="0.3">
      <c r="A12044" t="s">
        <v>1214</v>
      </c>
      <c r="B12044" t="s">
        <v>1879</v>
      </c>
      <c r="C12044">
        <f>_xlfn.XLOOKUP(B12044,[2]itemList_221219!$B:$B,[2]itemList_221219!$A:$A)</f>
        <v>424000</v>
      </c>
      <c r="D12044">
        <v>10</v>
      </c>
      <c r="E12044">
        <v>17</v>
      </c>
      <c r="F12044">
        <v>0</v>
      </c>
      <c r="G12044" t="s">
        <v>19</v>
      </c>
      <c r="H12044" t="s">
        <v>971</v>
      </c>
      <c r="I12044">
        <v>20</v>
      </c>
      <c r="J12044" t="s">
        <v>1358</v>
      </c>
      <c r="K12044">
        <v>13324</v>
      </c>
      <c r="L12044">
        <v>1.3324</v>
      </c>
      <c r="M12044">
        <f>_xlfn.XLOOKUP(_xlfn.TEXTJOIN("|",0,D12044,G12044,H12044,I12044),[3]장신구각인!$G$20:$G$600,[3]장신구각인!$F$20:$F$600)</f>
        <v>1.3332999999999999</v>
      </c>
      <c r="N12044">
        <v>6.7500000000000004E-2</v>
      </c>
    </row>
    <row r="12045" spans="1:14" x14ac:dyDescent="0.3">
      <c r="A12045" t="s">
        <v>1214</v>
      </c>
      <c r="B12045" t="s">
        <v>1879</v>
      </c>
      <c r="C12045">
        <f>_xlfn.XLOOKUP(B12045,[2]itemList_221219!$B:$B,[2]itemList_221219!$A:$A)</f>
        <v>424000</v>
      </c>
      <c r="D12045">
        <v>10</v>
      </c>
      <c r="E12045">
        <v>17</v>
      </c>
      <c r="F12045">
        <v>0</v>
      </c>
      <c r="G12045" t="s">
        <v>19</v>
      </c>
      <c r="H12045" t="s">
        <v>971</v>
      </c>
      <c r="I12045">
        <v>25</v>
      </c>
      <c r="J12045" t="s">
        <v>1359</v>
      </c>
      <c r="K12045">
        <v>13535</v>
      </c>
      <c r="L12045">
        <v>1.3534999999999999</v>
      </c>
      <c r="M12045">
        <f>_xlfn.XLOOKUP(_xlfn.TEXTJOIN("|",0,D12045,G12045,H12045,I12045),[3]장신구각인!$G$20:$G$600,[3]장신구각인!$F$20:$F$600)</f>
        <v>1.3332999999999999</v>
      </c>
      <c r="N12045">
        <v>1.5149999999999999</v>
      </c>
    </row>
    <row r="12046" spans="1:14" x14ac:dyDescent="0.3">
      <c r="A12046" t="s">
        <v>1214</v>
      </c>
      <c r="B12046" t="s">
        <v>1879</v>
      </c>
      <c r="C12046">
        <f>_xlfn.XLOOKUP(B12046,[2]itemList_221219!$B:$B,[2]itemList_221219!$A:$A)</f>
        <v>424000</v>
      </c>
      <c r="D12046">
        <v>10</v>
      </c>
      <c r="E12046">
        <v>17</v>
      </c>
      <c r="F12046">
        <v>0</v>
      </c>
      <c r="G12046" t="s">
        <v>19</v>
      </c>
      <c r="H12046" t="s">
        <v>971</v>
      </c>
      <c r="I12046">
        <v>30</v>
      </c>
      <c r="J12046" t="s">
        <v>1360</v>
      </c>
      <c r="K12046">
        <v>13392</v>
      </c>
      <c r="L12046">
        <v>1.3391999999999999</v>
      </c>
      <c r="M12046">
        <f>_xlfn.XLOOKUP(_xlfn.TEXTJOIN("|",0,D12046,G12046,H12046,I12046),[3]장신구각인!$G$20:$G$600,[3]장신구각인!$F$20:$F$600)</f>
        <v>1.3332999999999999</v>
      </c>
      <c r="N12046">
        <v>0.4425</v>
      </c>
    </row>
    <row r="12047" spans="1:14" x14ac:dyDescent="0.3">
      <c r="A12047" t="s">
        <v>1214</v>
      </c>
      <c r="B12047" t="s">
        <v>1879</v>
      </c>
      <c r="C12047">
        <f>_xlfn.XLOOKUP(B12047,[2]itemList_221219!$B:$B,[2]itemList_221219!$A:$A)</f>
        <v>424000</v>
      </c>
      <c r="D12047">
        <v>10</v>
      </c>
      <c r="E12047">
        <v>17</v>
      </c>
      <c r="F12047">
        <v>0</v>
      </c>
      <c r="G12047" t="s">
        <v>19</v>
      </c>
      <c r="H12047" t="s">
        <v>971</v>
      </c>
      <c r="I12047">
        <v>35</v>
      </c>
      <c r="J12047" t="s">
        <v>1361</v>
      </c>
      <c r="K12047">
        <v>13175</v>
      </c>
      <c r="L12047">
        <v>1.3174999999999999</v>
      </c>
      <c r="M12047">
        <f>_xlfn.XLOOKUP(_xlfn.TEXTJOIN("|",0,D12047,G12047,H12047,I12047),[3]장신구각인!$G$20:$G$600,[3]장신구각인!$F$20:$F$600)</f>
        <v>1.3332999999999999</v>
      </c>
      <c r="N12047">
        <v>1.1850000000000001</v>
      </c>
    </row>
    <row r="12048" spans="1:14" x14ac:dyDescent="0.3">
      <c r="A12048" t="s">
        <v>1214</v>
      </c>
      <c r="B12048" t="s">
        <v>1879</v>
      </c>
      <c r="C12048">
        <f>_xlfn.XLOOKUP(B12048,[2]itemList_221219!$B:$B,[2]itemList_221219!$A:$A)</f>
        <v>424000</v>
      </c>
      <c r="D12048">
        <v>10</v>
      </c>
      <c r="E12048">
        <v>17</v>
      </c>
      <c r="F12048">
        <v>0</v>
      </c>
      <c r="G12048" t="s">
        <v>19</v>
      </c>
      <c r="H12048" t="s">
        <v>971</v>
      </c>
      <c r="I12048">
        <v>40</v>
      </c>
      <c r="J12048" t="s">
        <v>1362</v>
      </c>
      <c r="K12048">
        <v>13346</v>
      </c>
      <c r="L12048">
        <v>1.3346</v>
      </c>
      <c r="M12048">
        <f>_xlfn.XLOOKUP(_xlfn.TEXTJOIN("|",0,D12048,G12048,H12048,I12048),[3]장신구각인!$G$20:$G$600,[3]장신구각인!$F$20:$F$600)</f>
        <v>1.3332999999999999</v>
      </c>
      <c r="N12048">
        <v>9.7500000000000003E-2</v>
      </c>
    </row>
    <row r="12049" spans="1:14" x14ac:dyDescent="0.3">
      <c r="A12049" t="s">
        <v>1214</v>
      </c>
      <c r="B12049" t="s">
        <v>1879</v>
      </c>
      <c r="C12049">
        <f>_xlfn.XLOOKUP(B12049,[2]itemList_221219!$B:$B,[2]itemList_221219!$A:$A)</f>
        <v>424000</v>
      </c>
      <c r="D12049">
        <v>10</v>
      </c>
      <c r="E12049">
        <v>17</v>
      </c>
      <c r="F12049">
        <v>0</v>
      </c>
      <c r="G12049" t="s">
        <v>19</v>
      </c>
      <c r="H12049" t="s">
        <v>971</v>
      </c>
      <c r="I12049">
        <v>45</v>
      </c>
      <c r="J12049" t="s">
        <v>1363</v>
      </c>
      <c r="K12049">
        <v>13264</v>
      </c>
      <c r="L12049">
        <v>1.3264</v>
      </c>
      <c r="M12049">
        <f>_xlfn.XLOOKUP(_xlfn.TEXTJOIN("|",0,D12049,G12049,H12049,I12049),[3]장신구각인!$G$20:$G$600,[3]장신구각인!$F$20:$F$600)</f>
        <v>1.3332999999999999</v>
      </c>
      <c r="N12049">
        <v>0.51749999999999996</v>
      </c>
    </row>
    <row r="12050" spans="1:14" x14ac:dyDescent="0.3">
      <c r="A12050" t="s">
        <v>1214</v>
      </c>
      <c r="B12050" t="s">
        <v>1879</v>
      </c>
      <c r="C12050">
        <f>_xlfn.XLOOKUP(B12050,[2]itemList_221219!$B:$B,[2]itemList_221219!$A:$A)</f>
        <v>424000</v>
      </c>
      <c r="D12050">
        <v>10</v>
      </c>
      <c r="E12050">
        <v>17</v>
      </c>
      <c r="F12050">
        <v>0</v>
      </c>
      <c r="G12050" t="s">
        <v>19</v>
      </c>
      <c r="H12050" t="s">
        <v>971</v>
      </c>
      <c r="I12050">
        <v>50</v>
      </c>
      <c r="J12050" t="s">
        <v>1364</v>
      </c>
      <c r="K12050">
        <v>13371</v>
      </c>
      <c r="L12050">
        <v>1.3371</v>
      </c>
      <c r="M12050">
        <f>_xlfn.XLOOKUP(_xlfn.TEXTJOIN("|",0,D12050,G12050,H12050,I12050),[3]장신구각인!$G$20:$G$600,[3]장신구각인!$F$20:$F$600)</f>
        <v>1.3332999999999999</v>
      </c>
      <c r="N12050">
        <v>0.28499999999999998</v>
      </c>
    </row>
    <row r="12051" spans="1:14" x14ac:dyDescent="0.3">
      <c r="A12051" t="s">
        <v>1214</v>
      </c>
      <c r="B12051" t="s">
        <v>1879</v>
      </c>
      <c r="C12051">
        <f>_xlfn.XLOOKUP(B12051,[2]itemList_221219!$B:$B,[2]itemList_221219!$A:$A)</f>
        <v>424000</v>
      </c>
      <c r="D12051">
        <v>10</v>
      </c>
      <c r="E12051">
        <v>18</v>
      </c>
      <c r="F12051">
        <v>0</v>
      </c>
      <c r="G12051" t="s">
        <v>19</v>
      </c>
      <c r="H12051" t="s">
        <v>972</v>
      </c>
      <c r="I12051">
        <v>5</v>
      </c>
      <c r="J12051" t="s">
        <v>1369</v>
      </c>
      <c r="K12051">
        <v>30111</v>
      </c>
      <c r="L12051">
        <v>3.0110999999999999</v>
      </c>
      <c r="M12051">
        <f>_xlfn.XLOOKUP(_xlfn.TEXTJOIN("|",0,D12051,G12051,H12051,I12051),[3]장신구각인!$G$20:$G$600,[3]장신구각인!$F$20:$F$600)</f>
        <v>3</v>
      </c>
      <c r="N12051">
        <v>0.37</v>
      </c>
    </row>
    <row r="12052" spans="1:14" x14ac:dyDescent="0.3">
      <c r="A12052" t="s">
        <v>1214</v>
      </c>
      <c r="B12052" t="s">
        <v>1879</v>
      </c>
      <c r="C12052">
        <f>_xlfn.XLOOKUP(B12052,[2]itemList_221219!$B:$B,[2]itemList_221219!$A:$A)</f>
        <v>424000</v>
      </c>
      <c r="D12052">
        <v>10</v>
      </c>
      <c r="E12052">
        <v>18</v>
      </c>
      <c r="F12052">
        <v>0</v>
      </c>
      <c r="G12052" t="s">
        <v>19</v>
      </c>
      <c r="H12052" t="s">
        <v>972</v>
      </c>
      <c r="I12052">
        <v>10</v>
      </c>
      <c r="J12052" t="s">
        <v>1370</v>
      </c>
      <c r="K12052">
        <v>30008</v>
      </c>
      <c r="L12052">
        <v>3.0007999999999999</v>
      </c>
      <c r="M12052">
        <f>_xlfn.XLOOKUP(_xlfn.TEXTJOIN("|",0,D12052,G12052,H12052,I12052),[3]장신구각인!$G$20:$G$600,[3]장신구각인!$F$20:$F$600)</f>
        <v>3</v>
      </c>
      <c r="N12052">
        <v>2.6700000000000002E-2</v>
      </c>
    </row>
    <row r="12053" spans="1:14" x14ac:dyDescent="0.3">
      <c r="A12053" t="s">
        <v>1214</v>
      </c>
      <c r="B12053" t="s">
        <v>1879</v>
      </c>
      <c r="C12053">
        <f>_xlfn.XLOOKUP(B12053,[2]itemList_221219!$B:$B,[2]itemList_221219!$A:$A)</f>
        <v>424000</v>
      </c>
      <c r="D12053">
        <v>10</v>
      </c>
      <c r="E12053">
        <v>18</v>
      </c>
      <c r="F12053">
        <v>0</v>
      </c>
      <c r="G12053" t="s">
        <v>19</v>
      </c>
      <c r="H12053" t="s">
        <v>972</v>
      </c>
      <c r="I12053">
        <v>15</v>
      </c>
      <c r="J12053" t="s">
        <v>1371</v>
      </c>
      <c r="K12053">
        <v>30044</v>
      </c>
      <c r="L12053">
        <v>3.0044</v>
      </c>
      <c r="M12053">
        <f>_xlfn.XLOOKUP(_xlfn.TEXTJOIN("|",0,D12053,G12053,H12053,I12053),[3]장신구각인!$G$20:$G$600,[3]장신구각인!$F$20:$F$600)</f>
        <v>3</v>
      </c>
      <c r="N12053">
        <v>0.1467</v>
      </c>
    </row>
    <row r="12054" spans="1:14" x14ac:dyDescent="0.3">
      <c r="A12054" t="s">
        <v>1214</v>
      </c>
      <c r="B12054" t="s">
        <v>1879</v>
      </c>
      <c r="C12054">
        <f>_xlfn.XLOOKUP(B12054,[2]itemList_221219!$B:$B,[2]itemList_221219!$A:$A)</f>
        <v>424000</v>
      </c>
      <c r="D12054">
        <v>10</v>
      </c>
      <c r="E12054">
        <v>18</v>
      </c>
      <c r="F12054">
        <v>0</v>
      </c>
      <c r="G12054" t="s">
        <v>19</v>
      </c>
      <c r="H12054" t="s">
        <v>972</v>
      </c>
      <c r="I12054">
        <v>20</v>
      </c>
      <c r="J12054" t="s">
        <v>1372</v>
      </c>
      <c r="K12054">
        <v>30286</v>
      </c>
      <c r="L12054">
        <v>3.0286</v>
      </c>
      <c r="M12054">
        <f>_xlfn.XLOOKUP(_xlfn.TEXTJOIN("|",0,D12054,G12054,H12054,I12054),[3]장신구각인!$G$20:$G$600,[3]장신구각인!$F$20:$F$600)</f>
        <v>3</v>
      </c>
      <c r="N12054">
        <v>0.95330000000000004</v>
      </c>
    </row>
    <row r="12055" spans="1:14" x14ac:dyDescent="0.3">
      <c r="A12055" t="s">
        <v>1214</v>
      </c>
      <c r="B12055" t="s">
        <v>1879</v>
      </c>
      <c r="C12055">
        <f>_xlfn.XLOOKUP(B12055,[2]itemList_221219!$B:$B,[2]itemList_221219!$A:$A)</f>
        <v>424000</v>
      </c>
      <c r="D12055">
        <v>10</v>
      </c>
      <c r="E12055">
        <v>26</v>
      </c>
      <c r="F12055">
        <v>0</v>
      </c>
      <c r="G12055" t="s">
        <v>19</v>
      </c>
      <c r="H12055" t="s">
        <v>975</v>
      </c>
      <c r="I12055">
        <v>10</v>
      </c>
      <c r="J12055" t="s">
        <v>1375</v>
      </c>
      <c r="K12055">
        <v>7919</v>
      </c>
      <c r="L12055">
        <v>0.79190000000000005</v>
      </c>
      <c r="M12055">
        <f>_xlfn.XLOOKUP(_xlfn.TEXTJOIN("|",0,D12055,G12055,H12055,I12055),[3]장신구각인!$G$20:$G$600,[3]장신구각인!$F$20:$F$600)</f>
        <v>0.8</v>
      </c>
      <c r="N12055">
        <v>1.0125</v>
      </c>
    </row>
    <row r="12056" spans="1:14" x14ac:dyDescent="0.3">
      <c r="A12056" t="s">
        <v>1214</v>
      </c>
      <c r="B12056" t="s">
        <v>1879</v>
      </c>
      <c r="C12056">
        <f>_xlfn.XLOOKUP(B12056,[2]itemList_221219!$B:$B,[2]itemList_221219!$A:$A)</f>
        <v>424000</v>
      </c>
      <c r="D12056">
        <v>10</v>
      </c>
      <c r="E12056">
        <v>26</v>
      </c>
      <c r="F12056">
        <v>0</v>
      </c>
      <c r="G12056" t="s">
        <v>19</v>
      </c>
      <c r="H12056" t="s">
        <v>975</v>
      </c>
      <c r="I12056">
        <v>15</v>
      </c>
      <c r="J12056" t="s">
        <v>1376</v>
      </c>
      <c r="K12056">
        <v>7977</v>
      </c>
      <c r="L12056">
        <v>0.79769999999999996</v>
      </c>
      <c r="M12056">
        <f>_xlfn.XLOOKUP(_xlfn.TEXTJOIN("|",0,D12056,G12056,H12056,I12056),[3]장신구각인!$G$20:$G$600,[3]장신구각인!$F$20:$F$600)</f>
        <v>0.8</v>
      </c>
      <c r="N12056">
        <v>0.28749999999999998</v>
      </c>
    </row>
    <row r="12057" spans="1:14" x14ac:dyDescent="0.3">
      <c r="A12057" t="s">
        <v>1214</v>
      </c>
      <c r="B12057" t="s">
        <v>1879</v>
      </c>
      <c r="C12057">
        <f>_xlfn.XLOOKUP(B12057,[2]itemList_221219!$B:$B,[2]itemList_221219!$A:$A)</f>
        <v>424000</v>
      </c>
      <c r="D12057">
        <v>10</v>
      </c>
      <c r="E12057">
        <v>26</v>
      </c>
      <c r="F12057">
        <v>0</v>
      </c>
      <c r="G12057" t="s">
        <v>19</v>
      </c>
      <c r="H12057" t="s">
        <v>975</v>
      </c>
      <c r="I12057">
        <v>20</v>
      </c>
      <c r="J12057" t="s">
        <v>1377</v>
      </c>
      <c r="K12057">
        <v>8044</v>
      </c>
      <c r="L12057">
        <v>0.8044</v>
      </c>
      <c r="M12057">
        <f>_xlfn.XLOOKUP(_xlfn.TEXTJOIN("|",0,D12057,G12057,H12057,I12057),[3]장신구각인!$G$20:$G$600,[3]장신구각인!$F$20:$F$600)</f>
        <v>0.8</v>
      </c>
      <c r="N12057">
        <v>0.55000000000000004</v>
      </c>
    </row>
    <row r="12058" spans="1:14" x14ac:dyDescent="0.3">
      <c r="A12058" t="s">
        <v>1214</v>
      </c>
      <c r="B12058" t="s">
        <v>1879</v>
      </c>
      <c r="C12058">
        <f>_xlfn.XLOOKUP(B12058,[2]itemList_221219!$B:$B,[2]itemList_221219!$A:$A)</f>
        <v>424000</v>
      </c>
      <c r="D12058">
        <v>10</v>
      </c>
      <c r="E12058">
        <v>26</v>
      </c>
      <c r="F12058">
        <v>0</v>
      </c>
      <c r="G12058" t="s">
        <v>19</v>
      </c>
      <c r="H12058" t="s">
        <v>975</v>
      </c>
      <c r="I12058">
        <v>25</v>
      </c>
      <c r="J12058" t="s">
        <v>1378</v>
      </c>
      <c r="K12058">
        <v>7844</v>
      </c>
      <c r="L12058">
        <v>0.78439999999999999</v>
      </c>
      <c r="M12058">
        <f>_xlfn.XLOOKUP(_xlfn.TEXTJOIN("|",0,D12058,G12058,H12058,I12058),[3]장신구각인!$G$20:$G$600,[3]장신구각인!$F$20:$F$600)</f>
        <v>0.8</v>
      </c>
      <c r="N12058">
        <v>1.95</v>
      </c>
    </row>
    <row r="12059" spans="1:14" x14ac:dyDescent="0.3">
      <c r="A12059" t="s">
        <v>1214</v>
      </c>
      <c r="B12059" t="s">
        <v>1879</v>
      </c>
      <c r="C12059">
        <f>_xlfn.XLOOKUP(B12059,[2]itemList_221219!$B:$B,[2]itemList_221219!$A:$A)</f>
        <v>424000</v>
      </c>
      <c r="D12059">
        <v>10</v>
      </c>
      <c r="E12059">
        <v>26</v>
      </c>
      <c r="F12059">
        <v>0</v>
      </c>
      <c r="G12059" t="s">
        <v>19</v>
      </c>
      <c r="H12059" t="s">
        <v>975</v>
      </c>
      <c r="I12059">
        <v>30</v>
      </c>
      <c r="J12059" t="s">
        <v>1379</v>
      </c>
      <c r="K12059">
        <v>8162</v>
      </c>
      <c r="L12059">
        <v>0.81620000000000004</v>
      </c>
      <c r="M12059">
        <f>_xlfn.XLOOKUP(_xlfn.TEXTJOIN("|",0,D12059,G12059,H12059,I12059),[3]장신구각인!$G$20:$G$600,[3]장신구각인!$F$20:$F$600)</f>
        <v>0.8</v>
      </c>
      <c r="N12059">
        <v>2.0249999999999999</v>
      </c>
    </row>
    <row r="12060" spans="1:14" x14ac:dyDescent="0.3">
      <c r="A12060" t="s">
        <v>1214</v>
      </c>
      <c r="B12060" t="s">
        <v>1879</v>
      </c>
      <c r="C12060">
        <f>_xlfn.XLOOKUP(B12060,[2]itemList_221219!$B:$B,[2]itemList_221219!$A:$A)</f>
        <v>424000</v>
      </c>
      <c r="D12060">
        <v>10</v>
      </c>
      <c r="E12060">
        <v>26</v>
      </c>
      <c r="F12060">
        <v>0</v>
      </c>
      <c r="G12060" t="s">
        <v>19</v>
      </c>
      <c r="H12060" t="s">
        <v>975</v>
      </c>
      <c r="I12060">
        <v>35</v>
      </c>
      <c r="J12060" t="s">
        <v>1380</v>
      </c>
      <c r="K12060">
        <v>7974</v>
      </c>
      <c r="L12060">
        <v>0.7974</v>
      </c>
      <c r="M12060">
        <f>_xlfn.XLOOKUP(_xlfn.TEXTJOIN("|",0,D12060,G12060,H12060,I12060),[3]장신구각인!$G$20:$G$600,[3]장신구각인!$F$20:$F$600)</f>
        <v>0.8</v>
      </c>
      <c r="N12060">
        <v>0.32500000000000001</v>
      </c>
    </row>
    <row r="12061" spans="1:14" x14ac:dyDescent="0.3">
      <c r="A12061" t="s">
        <v>1214</v>
      </c>
      <c r="B12061" t="s">
        <v>1879</v>
      </c>
      <c r="C12061">
        <f>_xlfn.XLOOKUP(B12061,[2]itemList_221219!$B:$B,[2]itemList_221219!$A:$A)</f>
        <v>424000</v>
      </c>
      <c r="D12061">
        <v>10</v>
      </c>
      <c r="E12061">
        <v>26</v>
      </c>
      <c r="F12061">
        <v>0</v>
      </c>
      <c r="G12061" t="s">
        <v>19</v>
      </c>
      <c r="H12061" t="s">
        <v>975</v>
      </c>
      <c r="I12061">
        <v>40</v>
      </c>
      <c r="J12061" t="s">
        <v>1381</v>
      </c>
      <c r="K12061">
        <v>8030</v>
      </c>
      <c r="L12061">
        <v>0.80300000000000005</v>
      </c>
      <c r="M12061">
        <f>_xlfn.XLOOKUP(_xlfn.TEXTJOIN("|",0,D12061,G12061,H12061,I12061),[3]장신구각인!$G$20:$G$600,[3]장신구각인!$F$20:$F$600)</f>
        <v>0.8</v>
      </c>
      <c r="N12061">
        <v>0.375</v>
      </c>
    </row>
    <row r="12062" spans="1:14" x14ac:dyDescent="0.3">
      <c r="A12062" t="s">
        <v>1214</v>
      </c>
      <c r="B12062" t="s">
        <v>1879</v>
      </c>
      <c r="C12062">
        <f>_xlfn.XLOOKUP(B12062,[2]itemList_221219!$B:$B,[2]itemList_221219!$A:$A)</f>
        <v>424000</v>
      </c>
      <c r="D12062">
        <v>10</v>
      </c>
      <c r="E12062">
        <v>26</v>
      </c>
      <c r="F12062">
        <v>0</v>
      </c>
      <c r="G12062" t="s">
        <v>19</v>
      </c>
      <c r="H12062" t="s">
        <v>975</v>
      </c>
      <c r="I12062">
        <v>45</v>
      </c>
      <c r="J12062" t="s">
        <v>1382</v>
      </c>
      <c r="K12062">
        <v>8062</v>
      </c>
      <c r="L12062">
        <v>0.80620000000000003</v>
      </c>
      <c r="M12062">
        <f>_xlfn.XLOOKUP(_xlfn.TEXTJOIN("|",0,D12062,G12062,H12062,I12062),[3]장신구각인!$G$20:$G$600,[3]장신구각인!$F$20:$F$600)</f>
        <v>0.8</v>
      </c>
      <c r="N12062">
        <v>0.77500000000000002</v>
      </c>
    </row>
    <row r="12063" spans="1:14" x14ac:dyDescent="0.3">
      <c r="A12063" t="s">
        <v>1214</v>
      </c>
      <c r="B12063" t="s">
        <v>1879</v>
      </c>
      <c r="C12063">
        <f>_xlfn.XLOOKUP(B12063,[2]itemList_221219!$B:$B,[2]itemList_221219!$A:$A)</f>
        <v>424000</v>
      </c>
      <c r="D12063">
        <v>10</v>
      </c>
      <c r="E12063">
        <v>26</v>
      </c>
      <c r="F12063">
        <v>0</v>
      </c>
      <c r="G12063" t="s">
        <v>19</v>
      </c>
      <c r="H12063" t="s">
        <v>975</v>
      </c>
      <c r="I12063">
        <v>50</v>
      </c>
      <c r="J12063" t="s">
        <v>1383</v>
      </c>
      <c r="K12063">
        <v>7851</v>
      </c>
      <c r="L12063">
        <v>0.78510000000000002</v>
      </c>
      <c r="M12063">
        <f>_xlfn.XLOOKUP(_xlfn.TEXTJOIN("|",0,D12063,G12063,H12063,I12063),[3]장신구각인!$G$20:$G$600,[3]장신구각인!$F$20:$F$600)</f>
        <v>0.8</v>
      </c>
      <c r="N12063">
        <v>1.8625</v>
      </c>
    </row>
    <row r="12064" spans="1:14" x14ac:dyDescent="0.3">
      <c r="A12064" t="s">
        <v>1214</v>
      </c>
      <c r="B12064" t="s">
        <v>1879</v>
      </c>
      <c r="C12064">
        <f>_xlfn.XLOOKUP(B12064,[2]itemList_221219!$B:$B,[2]itemList_221219!$A:$A)</f>
        <v>424000</v>
      </c>
      <c r="D12064">
        <v>10</v>
      </c>
      <c r="E12064">
        <v>26</v>
      </c>
      <c r="F12064">
        <v>0</v>
      </c>
      <c r="G12064" t="s">
        <v>19</v>
      </c>
      <c r="H12064" t="s">
        <v>975</v>
      </c>
      <c r="I12064">
        <v>55</v>
      </c>
      <c r="J12064" t="s">
        <v>1384</v>
      </c>
      <c r="K12064">
        <v>7873</v>
      </c>
      <c r="L12064">
        <v>0.7873</v>
      </c>
      <c r="M12064">
        <f>_xlfn.XLOOKUP(_xlfn.TEXTJOIN("|",0,D12064,G12064,H12064,I12064),[3]장신구각인!$G$20:$G$600,[3]장신구각인!$F$20:$F$600)</f>
        <v>0.8</v>
      </c>
      <c r="N12064">
        <v>1.5874999999999999</v>
      </c>
    </row>
    <row r="12065" spans="1:14" x14ac:dyDescent="0.3">
      <c r="A12065" t="s">
        <v>1214</v>
      </c>
      <c r="B12065" t="s">
        <v>1879</v>
      </c>
      <c r="C12065">
        <f>_xlfn.XLOOKUP(B12065,[2]itemList_221219!$B:$B,[2]itemList_221219!$A:$A)</f>
        <v>424000</v>
      </c>
      <c r="D12065">
        <v>10</v>
      </c>
      <c r="E12065">
        <v>26</v>
      </c>
      <c r="F12065">
        <v>0</v>
      </c>
      <c r="G12065" t="s">
        <v>19</v>
      </c>
      <c r="H12065" t="s">
        <v>975</v>
      </c>
      <c r="I12065">
        <v>60</v>
      </c>
      <c r="J12065" t="s">
        <v>1385</v>
      </c>
      <c r="K12065">
        <v>7928</v>
      </c>
      <c r="L12065">
        <v>0.79279999999999995</v>
      </c>
      <c r="M12065">
        <f>_xlfn.XLOOKUP(_xlfn.TEXTJOIN("|",0,D12065,G12065,H12065,I12065),[3]장신구각인!$G$20:$G$600,[3]장신구각인!$F$20:$F$600)</f>
        <v>0.8</v>
      </c>
      <c r="N12065">
        <v>0.9</v>
      </c>
    </row>
    <row r="12066" spans="1:14" x14ac:dyDescent="0.3">
      <c r="A12066" t="s">
        <v>1214</v>
      </c>
      <c r="B12066" t="s">
        <v>1879</v>
      </c>
      <c r="C12066">
        <f>_xlfn.XLOOKUP(B12066,[2]itemList_221219!$B:$B,[2]itemList_221219!$A:$A)</f>
        <v>424000</v>
      </c>
      <c r="D12066">
        <v>10</v>
      </c>
      <c r="E12066">
        <v>26</v>
      </c>
      <c r="F12066">
        <v>0</v>
      </c>
      <c r="G12066" t="s">
        <v>19</v>
      </c>
      <c r="H12066" t="s">
        <v>975</v>
      </c>
      <c r="I12066">
        <v>65</v>
      </c>
      <c r="J12066" t="s">
        <v>1386</v>
      </c>
      <c r="K12066">
        <v>8031</v>
      </c>
      <c r="L12066">
        <v>0.80310000000000004</v>
      </c>
      <c r="M12066">
        <f>_xlfn.XLOOKUP(_xlfn.TEXTJOIN("|",0,D12066,G12066,H12066,I12066),[3]장신구각인!$G$20:$G$600,[3]장신구각인!$F$20:$F$600)</f>
        <v>0.8</v>
      </c>
      <c r="N12066">
        <v>0.38750000000000001</v>
      </c>
    </row>
    <row r="12067" spans="1:14" x14ac:dyDescent="0.3">
      <c r="A12067" t="s">
        <v>1214</v>
      </c>
      <c r="B12067" t="s">
        <v>1879</v>
      </c>
      <c r="C12067">
        <f>_xlfn.XLOOKUP(B12067,[2]itemList_221219!$B:$B,[2]itemList_221219!$A:$A)</f>
        <v>424000</v>
      </c>
      <c r="D12067">
        <v>10</v>
      </c>
      <c r="E12067">
        <v>26</v>
      </c>
      <c r="F12067">
        <v>0</v>
      </c>
      <c r="G12067" t="s">
        <v>19</v>
      </c>
      <c r="H12067" t="s">
        <v>975</v>
      </c>
      <c r="I12067">
        <v>70</v>
      </c>
      <c r="J12067" t="s">
        <v>1387</v>
      </c>
      <c r="K12067">
        <v>7877</v>
      </c>
      <c r="L12067">
        <v>0.78769999999999996</v>
      </c>
      <c r="M12067">
        <f>_xlfn.XLOOKUP(_xlfn.TEXTJOIN("|",0,D12067,G12067,H12067,I12067),[3]장신구각인!$G$20:$G$600,[3]장신구각인!$F$20:$F$600)</f>
        <v>0.8</v>
      </c>
      <c r="N12067">
        <v>1.5375000000000001</v>
      </c>
    </row>
    <row r="12068" spans="1:14" x14ac:dyDescent="0.3">
      <c r="A12068" t="s">
        <v>1214</v>
      </c>
      <c r="B12068" t="s">
        <v>1879</v>
      </c>
      <c r="C12068">
        <f>_xlfn.XLOOKUP(B12068,[2]itemList_221219!$B:$B,[2]itemList_221219!$A:$A)</f>
        <v>424000</v>
      </c>
      <c r="D12068">
        <v>10</v>
      </c>
      <c r="E12068">
        <v>26</v>
      </c>
      <c r="F12068">
        <v>0</v>
      </c>
      <c r="G12068" t="s">
        <v>19</v>
      </c>
      <c r="H12068" t="s">
        <v>975</v>
      </c>
      <c r="I12068">
        <v>75</v>
      </c>
      <c r="J12068" t="s">
        <v>1388</v>
      </c>
      <c r="K12068">
        <v>7968</v>
      </c>
      <c r="L12068">
        <v>0.79679999999999995</v>
      </c>
      <c r="M12068">
        <f>_xlfn.XLOOKUP(_xlfn.TEXTJOIN("|",0,D12068,G12068,H12068,I12068),[3]장신구각인!$G$20:$G$600,[3]장신구각인!$F$20:$F$600)</f>
        <v>0.8</v>
      </c>
      <c r="N12068">
        <v>0.4</v>
      </c>
    </row>
    <row r="12069" spans="1:14" x14ac:dyDescent="0.3">
      <c r="A12069" t="s">
        <v>1214</v>
      </c>
      <c r="B12069" t="s">
        <v>1879</v>
      </c>
      <c r="C12069">
        <f>_xlfn.XLOOKUP(B12069,[2]itemList_221219!$B:$B,[2]itemList_221219!$A:$A)</f>
        <v>424000</v>
      </c>
      <c r="D12069">
        <v>10</v>
      </c>
      <c r="E12069">
        <v>26</v>
      </c>
      <c r="F12069">
        <v>0</v>
      </c>
      <c r="G12069" t="s">
        <v>19</v>
      </c>
      <c r="H12069" t="s">
        <v>975</v>
      </c>
      <c r="I12069">
        <v>80</v>
      </c>
      <c r="J12069" t="s">
        <v>1389</v>
      </c>
      <c r="K12069">
        <v>8047</v>
      </c>
      <c r="L12069">
        <v>0.80469999999999997</v>
      </c>
      <c r="M12069">
        <f>_xlfn.XLOOKUP(_xlfn.TEXTJOIN("|",0,D12069,G12069,H12069,I12069),[3]장신구각인!$G$20:$G$600,[3]장신구각인!$F$20:$F$600)</f>
        <v>0.8</v>
      </c>
      <c r="N12069">
        <v>0.58750000000000002</v>
      </c>
    </row>
    <row r="12070" spans="1:14" x14ac:dyDescent="0.3">
      <c r="A12070" t="s">
        <v>1214</v>
      </c>
      <c r="B12070" t="s">
        <v>1879</v>
      </c>
      <c r="C12070">
        <f>_xlfn.XLOOKUP(B12070,[2]itemList_221219!$B:$B,[2]itemList_221219!$A:$A)</f>
        <v>424000</v>
      </c>
      <c r="D12070">
        <v>10</v>
      </c>
      <c r="E12070">
        <v>28</v>
      </c>
      <c r="F12070">
        <v>0</v>
      </c>
      <c r="G12070" t="s">
        <v>19</v>
      </c>
      <c r="H12070" t="s">
        <v>969</v>
      </c>
      <c r="I12070">
        <v>1</v>
      </c>
      <c r="J12070" t="s">
        <v>1275</v>
      </c>
      <c r="K12070">
        <v>40110</v>
      </c>
      <c r="L12070">
        <v>4.0110000000000001</v>
      </c>
      <c r="M12070">
        <f>_xlfn.XLOOKUP(_xlfn.TEXTJOIN("|",0,D12070,G12070,H12070,I12070),[3]장신구각인!$G$20:$G$600,[3]장신구각인!$F$20:$F$600)</f>
        <v>4</v>
      </c>
      <c r="N12070">
        <v>0.27500000000000002</v>
      </c>
    </row>
    <row r="12071" spans="1:14" x14ac:dyDescent="0.3">
      <c r="A12071" t="s">
        <v>1214</v>
      </c>
      <c r="B12071" t="s">
        <v>1879</v>
      </c>
      <c r="C12071">
        <f>_xlfn.XLOOKUP(B12071,[2]itemList_221219!$B:$B,[2]itemList_221219!$A:$A)</f>
        <v>424000</v>
      </c>
      <c r="D12071">
        <v>10</v>
      </c>
      <c r="E12071">
        <v>28</v>
      </c>
      <c r="F12071">
        <v>0</v>
      </c>
      <c r="G12071" t="s">
        <v>19</v>
      </c>
      <c r="H12071" t="s">
        <v>969</v>
      </c>
      <c r="I12071">
        <v>2</v>
      </c>
      <c r="J12071" t="s">
        <v>1276</v>
      </c>
      <c r="K12071">
        <v>39821</v>
      </c>
      <c r="L12071">
        <v>3.9821</v>
      </c>
      <c r="M12071">
        <f>_xlfn.XLOOKUP(_xlfn.TEXTJOIN("|",0,D12071,G12071,H12071,I12071),[3]장신구각인!$G$20:$G$600,[3]장신구각인!$F$20:$F$600)</f>
        <v>4</v>
      </c>
      <c r="N12071">
        <v>0.44750000000000001</v>
      </c>
    </row>
    <row r="12072" spans="1:14" x14ac:dyDescent="0.3">
      <c r="A12072" t="s">
        <v>1214</v>
      </c>
      <c r="B12072" t="s">
        <v>1879</v>
      </c>
      <c r="C12072">
        <f>_xlfn.XLOOKUP(B12072,[2]itemList_221219!$B:$B,[2]itemList_221219!$A:$A)</f>
        <v>424000</v>
      </c>
      <c r="D12072">
        <v>10</v>
      </c>
      <c r="E12072">
        <v>28</v>
      </c>
      <c r="F12072">
        <v>0</v>
      </c>
      <c r="G12072" t="s">
        <v>19</v>
      </c>
      <c r="H12072" t="s">
        <v>969</v>
      </c>
      <c r="I12072">
        <v>3</v>
      </c>
      <c r="J12072" t="s">
        <v>1277</v>
      </c>
      <c r="K12072">
        <v>40251</v>
      </c>
      <c r="L12072">
        <v>4.0251000000000001</v>
      </c>
      <c r="M12072">
        <f>_xlfn.XLOOKUP(_xlfn.TEXTJOIN("|",0,D12072,G12072,H12072,I12072),[3]장신구각인!$G$20:$G$600,[3]장신구각인!$F$20:$F$600)</f>
        <v>4</v>
      </c>
      <c r="N12072">
        <v>0.62749999999999995</v>
      </c>
    </row>
    <row r="12073" spans="1:14" x14ac:dyDescent="0.3">
      <c r="A12073" t="s">
        <v>1214</v>
      </c>
      <c r="B12073" t="s">
        <v>1879</v>
      </c>
      <c r="C12073">
        <f>_xlfn.XLOOKUP(B12073,[2]itemList_221219!$B:$B,[2]itemList_221219!$A:$A)</f>
        <v>424000</v>
      </c>
      <c r="D12073">
        <v>10</v>
      </c>
      <c r="E12073">
        <v>29</v>
      </c>
      <c r="F12073">
        <v>0</v>
      </c>
      <c r="G12073" t="s">
        <v>19</v>
      </c>
      <c r="H12073" t="s">
        <v>970</v>
      </c>
      <c r="I12073">
        <v>1</v>
      </c>
      <c r="J12073" t="s">
        <v>1278</v>
      </c>
      <c r="K12073">
        <v>39832</v>
      </c>
      <c r="L12073">
        <v>3.9832000000000001</v>
      </c>
      <c r="M12073">
        <f>_xlfn.XLOOKUP(_xlfn.TEXTJOIN("|",0,D12073,G12073,H12073,I12073),[3]장신구각인!$G$20:$G$600,[3]장신구각인!$F$20:$F$600)</f>
        <v>4</v>
      </c>
      <c r="N12073">
        <v>0.42</v>
      </c>
    </row>
    <row r="12074" spans="1:14" x14ac:dyDescent="0.3">
      <c r="A12074" t="s">
        <v>1214</v>
      </c>
      <c r="B12074" t="s">
        <v>1879</v>
      </c>
      <c r="C12074">
        <f>_xlfn.XLOOKUP(B12074,[2]itemList_221219!$B:$B,[2]itemList_221219!$A:$A)</f>
        <v>424000</v>
      </c>
      <c r="D12074">
        <v>10</v>
      </c>
      <c r="E12074">
        <v>29</v>
      </c>
      <c r="F12074">
        <v>0</v>
      </c>
      <c r="G12074" t="s">
        <v>19</v>
      </c>
      <c r="H12074" t="s">
        <v>970</v>
      </c>
      <c r="I12074">
        <v>2</v>
      </c>
      <c r="J12074" t="s">
        <v>1279</v>
      </c>
      <c r="K12074">
        <v>39995</v>
      </c>
      <c r="L12074">
        <v>3.9994999999999998</v>
      </c>
      <c r="M12074">
        <f>_xlfn.XLOOKUP(_xlfn.TEXTJOIN("|",0,D12074,G12074,H12074,I12074),[3]장신구각인!$G$20:$G$600,[3]장신구각인!$F$20:$F$600)</f>
        <v>4</v>
      </c>
      <c r="N12074">
        <v>1.2500000000000001E-2</v>
      </c>
    </row>
    <row r="12075" spans="1:14" x14ac:dyDescent="0.3">
      <c r="A12075" t="s">
        <v>1214</v>
      </c>
      <c r="B12075" t="s">
        <v>1879</v>
      </c>
      <c r="C12075">
        <f>_xlfn.XLOOKUP(B12075,[2]itemList_221219!$B:$B,[2]itemList_221219!$A:$A)</f>
        <v>424000</v>
      </c>
      <c r="D12075">
        <v>10</v>
      </c>
      <c r="E12075">
        <v>29</v>
      </c>
      <c r="F12075">
        <v>0</v>
      </c>
      <c r="G12075" t="s">
        <v>19</v>
      </c>
      <c r="H12075" t="s">
        <v>970</v>
      </c>
      <c r="I12075">
        <v>3</v>
      </c>
      <c r="J12075" t="s">
        <v>1280</v>
      </c>
      <c r="K12075">
        <v>40204</v>
      </c>
      <c r="L12075">
        <v>4.0204000000000004</v>
      </c>
      <c r="M12075">
        <f>_xlfn.XLOOKUP(_xlfn.TEXTJOIN("|",0,D12075,G12075,H12075,I12075),[3]장신구각인!$G$20:$G$600,[3]장신구각인!$F$20:$F$600)</f>
        <v>4</v>
      </c>
      <c r="N12075">
        <v>0.51</v>
      </c>
    </row>
    <row r="12076" spans="1:14" x14ac:dyDescent="0.3">
      <c r="A12076" t="s">
        <v>1214</v>
      </c>
      <c r="B12076" t="s">
        <v>1879</v>
      </c>
      <c r="C12076">
        <f>_xlfn.XLOOKUP(B12076,[2]itemList_221219!$B:$B,[2]itemList_221219!$A:$A)</f>
        <v>424000</v>
      </c>
      <c r="D12076">
        <v>10</v>
      </c>
      <c r="E12076">
        <v>32</v>
      </c>
      <c r="F12076">
        <v>0</v>
      </c>
      <c r="G12076" t="s">
        <v>19</v>
      </c>
      <c r="H12076" t="s">
        <v>973</v>
      </c>
      <c r="I12076">
        <v>10</v>
      </c>
      <c r="J12076" t="s">
        <v>1390</v>
      </c>
      <c r="K12076">
        <v>13373</v>
      </c>
      <c r="L12076">
        <v>1.3372999999999999</v>
      </c>
      <c r="M12076">
        <f>_xlfn.XLOOKUP(_xlfn.TEXTJOIN("|",0,D12076,G12076,H12076,I12076),[3]장신구각인!$G$20:$G$600,[3]장신구각인!$F$20:$F$600)</f>
        <v>1.3332999999999999</v>
      </c>
      <c r="N12076">
        <v>0.3</v>
      </c>
    </row>
    <row r="12077" spans="1:14" x14ac:dyDescent="0.3">
      <c r="A12077" t="s">
        <v>1214</v>
      </c>
      <c r="B12077" t="s">
        <v>1879</v>
      </c>
      <c r="C12077">
        <f>_xlfn.XLOOKUP(B12077,[2]itemList_221219!$B:$B,[2]itemList_221219!$A:$A)</f>
        <v>424000</v>
      </c>
      <c r="D12077">
        <v>10</v>
      </c>
      <c r="E12077">
        <v>32</v>
      </c>
      <c r="F12077">
        <v>0</v>
      </c>
      <c r="G12077" t="s">
        <v>19</v>
      </c>
      <c r="H12077" t="s">
        <v>973</v>
      </c>
      <c r="I12077">
        <v>15</v>
      </c>
      <c r="J12077" t="s">
        <v>1391</v>
      </c>
      <c r="K12077">
        <v>13123</v>
      </c>
      <c r="L12077">
        <v>1.3123</v>
      </c>
      <c r="M12077">
        <f>_xlfn.XLOOKUP(_xlfn.TEXTJOIN("|",0,D12077,G12077,H12077,I12077),[3]장신구각인!$G$20:$G$600,[3]장신구각인!$F$20:$F$600)</f>
        <v>1.3332999999999999</v>
      </c>
      <c r="N12077">
        <v>1.575</v>
      </c>
    </row>
    <row r="12078" spans="1:14" x14ac:dyDescent="0.3">
      <c r="A12078" t="s">
        <v>1214</v>
      </c>
      <c r="B12078" t="s">
        <v>1879</v>
      </c>
      <c r="C12078">
        <f>_xlfn.XLOOKUP(B12078,[2]itemList_221219!$B:$B,[2]itemList_221219!$A:$A)</f>
        <v>424000</v>
      </c>
      <c r="D12078">
        <v>10</v>
      </c>
      <c r="E12078">
        <v>32</v>
      </c>
      <c r="F12078">
        <v>0</v>
      </c>
      <c r="G12078" t="s">
        <v>19</v>
      </c>
      <c r="H12078" t="s">
        <v>973</v>
      </c>
      <c r="I12078">
        <v>20</v>
      </c>
      <c r="J12078" t="s">
        <v>1392</v>
      </c>
      <c r="K12078">
        <v>13261</v>
      </c>
      <c r="L12078">
        <v>1.3261000000000001</v>
      </c>
      <c r="M12078">
        <f>_xlfn.XLOOKUP(_xlfn.TEXTJOIN("|",0,D12078,G12078,H12078,I12078),[3]장신구각인!$G$20:$G$600,[3]장신구각인!$F$20:$F$600)</f>
        <v>1.3332999999999999</v>
      </c>
      <c r="N12078">
        <v>0.54</v>
      </c>
    </row>
    <row r="12079" spans="1:14" x14ac:dyDescent="0.3">
      <c r="A12079" t="s">
        <v>1214</v>
      </c>
      <c r="B12079" t="s">
        <v>1879</v>
      </c>
      <c r="C12079">
        <f>_xlfn.XLOOKUP(B12079,[2]itemList_221219!$B:$B,[2]itemList_221219!$A:$A)</f>
        <v>424000</v>
      </c>
      <c r="D12079">
        <v>10</v>
      </c>
      <c r="E12079">
        <v>32</v>
      </c>
      <c r="F12079">
        <v>0</v>
      </c>
      <c r="G12079" t="s">
        <v>19</v>
      </c>
      <c r="H12079" t="s">
        <v>973</v>
      </c>
      <c r="I12079">
        <v>25</v>
      </c>
      <c r="J12079" t="s">
        <v>1393</v>
      </c>
      <c r="K12079">
        <v>13485</v>
      </c>
      <c r="L12079">
        <v>1.3485</v>
      </c>
      <c r="M12079">
        <f>_xlfn.XLOOKUP(_xlfn.TEXTJOIN("|",0,D12079,G12079,H12079,I12079),[3]장신구각인!$G$20:$G$600,[3]장신구각인!$F$20:$F$600)</f>
        <v>1.3332999999999999</v>
      </c>
      <c r="N12079">
        <v>1.1399999999999999</v>
      </c>
    </row>
    <row r="12080" spans="1:14" x14ac:dyDescent="0.3">
      <c r="A12080" t="s">
        <v>1214</v>
      </c>
      <c r="B12080" t="s">
        <v>1879</v>
      </c>
      <c r="C12080">
        <f>_xlfn.XLOOKUP(B12080,[2]itemList_221219!$B:$B,[2]itemList_221219!$A:$A)</f>
        <v>424000</v>
      </c>
      <c r="D12080">
        <v>10</v>
      </c>
      <c r="E12080">
        <v>32</v>
      </c>
      <c r="F12080">
        <v>0</v>
      </c>
      <c r="G12080" t="s">
        <v>19</v>
      </c>
      <c r="H12080" t="s">
        <v>973</v>
      </c>
      <c r="I12080">
        <v>30</v>
      </c>
      <c r="J12080" t="s">
        <v>1394</v>
      </c>
      <c r="K12080">
        <v>13336</v>
      </c>
      <c r="L12080">
        <v>1.3335999999999999</v>
      </c>
      <c r="M12080">
        <f>_xlfn.XLOOKUP(_xlfn.TEXTJOIN("|",0,D12080,G12080,H12080,I12080),[3]장신구각인!$G$20:$G$600,[3]장신구각인!$F$20:$F$600)</f>
        <v>1.3332999999999999</v>
      </c>
      <c r="N12080">
        <v>2.2499999999999999E-2</v>
      </c>
    </row>
    <row r="12081" spans="1:14" x14ac:dyDescent="0.3">
      <c r="A12081" t="s">
        <v>1214</v>
      </c>
      <c r="B12081" t="s">
        <v>1879</v>
      </c>
      <c r="C12081">
        <f>_xlfn.XLOOKUP(B12081,[2]itemList_221219!$B:$B,[2]itemList_221219!$A:$A)</f>
        <v>424000</v>
      </c>
      <c r="D12081">
        <v>10</v>
      </c>
      <c r="E12081">
        <v>32</v>
      </c>
      <c r="F12081">
        <v>0</v>
      </c>
      <c r="G12081" t="s">
        <v>19</v>
      </c>
      <c r="H12081" t="s">
        <v>973</v>
      </c>
      <c r="I12081">
        <v>35</v>
      </c>
      <c r="J12081" t="s">
        <v>1395</v>
      </c>
      <c r="K12081">
        <v>13316</v>
      </c>
      <c r="L12081">
        <v>1.3315999999999999</v>
      </c>
      <c r="M12081">
        <f>_xlfn.XLOOKUP(_xlfn.TEXTJOIN("|",0,D12081,G12081,H12081,I12081),[3]장신구각인!$G$20:$G$600,[3]장신구각인!$F$20:$F$600)</f>
        <v>1.3332999999999999</v>
      </c>
      <c r="N12081">
        <v>0.1275</v>
      </c>
    </row>
    <row r="12082" spans="1:14" x14ac:dyDescent="0.3">
      <c r="A12082" t="s">
        <v>1214</v>
      </c>
      <c r="B12082" t="s">
        <v>1879</v>
      </c>
      <c r="C12082">
        <f>_xlfn.XLOOKUP(B12082,[2]itemList_221219!$B:$B,[2]itemList_221219!$A:$A)</f>
        <v>424000</v>
      </c>
      <c r="D12082">
        <v>10</v>
      </c>
      <c r="E12082">
        <v>32</v>
      </c>
      <c r="F12082">
        <v>0</v>
      </c>
      <c r="G12082" t="s">
        <v>19</v>
      </c>
      <c r="H12082" t="s">
        <v>973</v>
      </c>
      <c r="I12082">
        <v>40</v>
      </c>
      <c r="J12082" t="s">
        <v>1396</v>
      </c>
      <c r="K12082">
        <v>13411</v>
      </c>
      <c r="L12082">
        <v>1.3411</v>
      </c>
      <c r="M12082">
        <f>_xlfn.XLOOKUP(_xlfn.TEXTJOIN("|",0,D12082,G12082,H12082,I12082),[3]장신구각인!$G$20:$G$600,[3]장신구각인!$F$20:$F$600)</f>
        <v>1.3332999999999999</v>
      </c>
      <c r="N12082">
        <v>0.58499999999999996</v>
      </c>
    </row>
    <row r="12083" spans="1:14" x14ac:dyDescent="0.3">
      <c r="A12083" t="s">
        <v>1214</v>
      </c>
      <c r="B12083" t="s">
        <v>1879</v>
      </c>
      <c r="C12083">
        <f>_xlfn.XLOOKUP(B12083,[2]itemList_221219!$B:$B,[2]itemList_221219!$A:$A)</f>
        <v>424000</v>
      </c>
      <c r="D12083">
        <v>10</v>
      </c>
      <c r="E12083">
        <v>32</v>
      </c>
      <c r="F12083">
        <v>0</v>
      </c>
      <c r="G12083" t="s">
        <v>19</v>
      </c>
      <c r="H12083" t="s">
        <v>973</v>
      </c>
      <c r="I12083">
        <v>45</v>
      </c>
      <c r="J12083" t="s">
        <v>1397</v>
      </c>
      <c r="K12083">
        <v>13375</v>
      </c>
      <c r="L12083">
        <v>1.3374999999999999</v>
      </c>
      <c r="M12083">
        <f>_xlfn.XLOOKUP(_xlfn.TEXTJOIN("|",0,D12083,G12083,H12083,I12083),[3]장신구각인!$G$20:$G$600,[3]장신구각인!$F$20:$F$600)</f>
        <v>1.3332999999999999</v>
      </c>
      <c r="N12083">
        <v>0.315</v>
      </c>
    </row>
    <row r="12084" spans="1:14" x14ac:dyDescent="0.3">
      <c r="A12084" t="s">
        <v>1214</v>
      </c>
      <c r="B12084" t="s">
        <v>1879</v>
      </c>
      <c r="C12084">
        <f>_xlfn.XLOOKUP(B12084,[2]itemList_221219!$B:$B,[2]itemList_221219!$A:$A)</f>
        <v>424000</v>
      </c>
      <c r="D12084">
        <v>10</v>
      </c>
      <c r="E12084">
        <v>32</v>
      </c>
      <c r="F12084">
        <v>0</v>
      </c>
      <c r="G12084" t="s">
        <v>19</v>
      </c>
      <c r="H12084" t="s">
        <v>973</v>
      </c>
      <c r="I12084">
        <v>50</v>
      </c>
      <c r="J12084" t="s">
        <v>1398</v>
      </c>
      <c r="K12084">
        <v>13262</v>
      </c>
      <c r="L12084">
        <v>1.3262</v>
      </c>
      <c r="M12084">
        <f>_xlfn.XLOOKUP(_xlfn.TEXTJOIN("|",0,D12084,G12084,H12084,I12084),[3]장신구각인!$G$20:$G$600,[3]장신구각인!$F$20:$F$600)</f>
        <v>1.3332999999999999</v>
      </c>
      <c r="N12084">
        <v>0.53249999999999997</v>
      </c>
    </row>
    <row r="12085" spans="1:14" x14ac:dyDescent="0.3">
      <c r="A12085" t="s">
        <v>1214</v>
      </c>
      <c r="B12085" t="s">
        <v>1879</v>
      </c>
      <c r="C12085">
        <f>_xlfn.XLOOKUP(B12085,[2]itemList_221219!$B:$B,[2]itemList_221219!$A:$A)</f>
        <v>424000</v>
      </c>
      <c r="D12085">
        <v>10</v>
      </c>
      <c r="E12085">
        <v>33</v>
      </c>
      <c r="F12085">
        <v>0</v>
      </c>
      <c r="G12085" t="s">
        <v>19</v>
      </c>
      <c r="H12085" t="s">
        <v>974</v>
      </c>
      <c r="I12085">
        <v>5</v>
      </c>
      <c r="J12085" t="s">
        <v>1403</v>
      </c>
      <c r="K12085">
        <v>29964</v>
      </c>
      <c r="L12085">
        <v>2.9964</v>
      </c>
      <c r="M12085">
        <f>_xlfn.XLOOKUP(_xlfn.TEXTJOIN("|",0,D12085,G12085,H12085,I12085),[3]장신구각인!$G$20:$G$600,[3]장신구각인!$F$20:$F$600)</f>
        <v>3</v>
      </c>
      <c r="N12085">
        <v>0.12</v>
      </c>
    </row>
    <row r="12086" spans="1:14" x14ac:dyDescent="0.3">
      <c r="A12086" t="s">
        <v>1214</v>
      </c>
      <c r="B12086" t="s">
        <v>1879</v>
      </c>
      <c r="C12086">
        <f>_xlfn.XLOOKUP(B12086,[2]itemList_221219!$B:$B,[2]itemList_221219!$A:$A)</f>
        <v>424000</v>
      </c>
      <c r="D12086">
        <v>10</v>
      </c>
      <c r="E12086">
        <v>33</v>
      </c>
      <c r="F12086">
        <v>0</v>
      </c>
      <c r="G12086" t="s">
        <v>19</v>
      </c>
      <c r="H12086" t="s">
        <v>974</v>
      </c>
      <c r="I12086">
        <v>10</v>
      </c>
      <c r="J12086" t="s">
        <v>1404</v>
      </c>
      <c r="K12086">
        <v>29870</v>
      </c>
      <c r="L12086">
        <v>2.9870000000000001</v>
      </c>
      <c r="M12086">
        <f>_xlfn.XLOOKUP(_xlfn.TEXTJOIN("|",0,D12086,G12086,H12086,I12086),[3]장신구각인!$G$20:$G$600,[3]장신구각인!$F$20:$F$600)</f>
        <v>3</v>
      </c>
      <c r="N12086">
        <v>0.43330000000000002</v>
      </c>
    </row>
    <row r="12087" spans="1:14" x14ac:dyDescent="0.3">
      <c r="A12087" t="s">
        <v>1214</v>
      </c>
      <c r="B12087" t="s">
        <v>1879</v>
      </c>
      <c r="C12087">
        <f>_xlfn.XLOOKUP(B12087,[2]itemList_221219!$B:$B,[2]itemList_221219!$A:$A)</f>
        <v>424000</v>
      </c>
      <c r="D12087">
        <v>10</v>
      </c>
      <c r="E12087">
        <v>33</v>
      </c>
      <c r="F12087">
        <v>0</v>
      </c>
      <c r="G12087" t="s">
        <v>19</v>
      </c>
      <c r="H12087" t="s">
        <v>974</v>
      </c>
      <c r="I12087">
        <v>15</v>
      </c>
      <c r="J12087" t="s">
        <v>1405</v>
      </c>
      <c r="K12087">
        <v>29785</v>
      </c>
      <c r="L12087">
        <v>2.9784999999999999</v>
      </c>
      <c r="M12087">
        <f>_xlfn.XLOOKUP(_xlfn.TEXTJOIN("|",0,D12087,G12087,H12087,I12087),[3]장신구각인!$G$20:$G$600,[3]장신구각인!$F$20:$F$600)</f>
        <v>3</v>
      </c>
      <c r="N12087">
        <v>0.7167</v>
      </c>
    </row>
    <row r="12088" spans="1:14" x14ac:dyDescent="0.3">
      <c r="A12088" t="s">
        <v>1214</v>
      </c>
      <c r="B12088" t="s">
        <v>1879</v>
      </c>
      <c r="C12088">
        <f>_xlfn.XLOOKUP(B12088,[2]itemList_221219!$B:$B,[2]itemList_221219!$A:$A)</f>
        <v>424000</v>
      </c>
      <c r="D12088">
        <v>10</v>
      </c>
      <c r="E12088">
        <v>33</v>
      </c>
      <c r="F12088">
        <v>0</v>
      </c>
      <c r="G12088" t="s">
        <v>19</v>
      </c>
      <c r="H12088" t="s">
        <v>974</v>
      </c>
      <c r="I12088">
        <v>20</v>
      </c>
      <c r="J12088" t="s">
        <v>1406</v>
      </c>
      <c r="K12088">
        <v>30168</v>
      </c>
      <c r="L12088">
        <v>3.0167999999999999</v>
      </c>
      <c r="M12088">
        <f>_xlfn.XLOOKUP(_xlfn.TEXTJOIN("|",0,D12088,G12088,H12088,I12088),[3]장신구각인!$G$20:$G$600,[3]장신구각인!$F$20:$F$600)</f>
        <v>3</v>
      </c>
      <c r="N12088">
        <v>0.56000000000000005</v>
      </c>
    </row>
    <row r="12089" spans="1:14" x14ac:dyDescent="0.3">
      <c r="A12089" t="s">
        <v>1214</v>
      </c>
      <c r="B12089" t="s">
        <v>1879</v>
      </c>
      <c r="C12089">
        <f>_xlfn.XLOOKUP(B12089,[2]itemList_221219!$B:$B,[2]itemList_221219!$A:$A)</f>
        <v>424000</v>
      </c>
      <c r="D12089">
        <v>10</v>
      </c>
      <c r="E12089">
        <v>40</v>
      </c>
      <c r="F12089">
        <v>0</v>
      </c>
      <c r="G12089" t="s">
        <v>19</v>
      </c>
      <c r="H12089" t="s">
        <v>1007</v>
      </c>
      <c r="I12089">
        <v>1</v>
      </c>
      <c r="J12089" t="s">
        <v>1880</v>
      </c>
      <c r="K12089">
        <v>8778</v>
      </c>
      <c r="L12089">
        <v>0.87780000000000002</v>
      </c>
      <c r="M12089">
        <f>_xlfn.XLOOKUP(_xlfn.TEXTJOIN("|",0,D12089,G12089,H12089,I12089),[3]장신구각인!$G$20:$G$600,[3]장신구각인!$F$20:$F$600)</f>
        <v>0.88890000000000002</v>
      </c>
      <c r="N12089">
        <v>1.2486999999999999</v>
      </c>
    </row>
    <row r="12090" spans="1:14" x14ac:dyDescent="0.3">
      <c r="A12090" t="s">
        <v>1214</v>
      </c>
      <c r="B12090" t="s">
        <v>1879</v>
      </c>
      <c r="C12090">
        <f>_xlfn.XLOOKUP(B12090,[2]itemList_221219!$B:$B,[2]itemList_221219!$A:$A)</f>
        <v>424000</v>
      </c>
      <c r="D12090">
        <v>10</v>
      </c>
      <c r="E12090">
        <v>40</v>
      </c>
      <c r="F12090">
        <v>0</v>
      </c>
      <c r="G12090" t="s">
        <v>19</v>
      </c>
      <c r="H12090" t="s">
        <v>1007</v>
      </c>
      <c r="I12090">
        <v>1.5</v>
      </c>
      <c r="J12090" t="s">
        <v>1881</v>
      </c>
      <c r="K12090">
        <v>8961</v>
      </c>
      <c r="L12090">
        <v>0.89610000000000001</v>
      </c>
      <c r="M12090">
        <f>_xlfn.XLOOKUP(_xlfn.TEXTJOIN("|",0,D12090,G12090,H12090,I12090),[3]장신구각인!$G$20:$G$600,[3]장신구각인!$F$20:$F$600)</f>
        <v>0.88890000000000002</v>
      </c>
      <c r="N12090">
        <v>0.81</v>
      </c>
    </row>
    <row r="12091" spans="1:14" x14ac:dyDescent="0.3">
      <c r="A12091" t="s">
        <v>1214</v>
      </c>
      <c r="B12091" t="s">
        <v>1879</v>
      </c>
      <c r="C12091">
        <f>_xlfn.XLOOKUP(B12091,[2]itemList_221219!$B:$B,[2]itemList_221219!$A:$A)</f>
        <v>424000</v>
      </c>
      <c r="D12091">
        <v>10</v>
      </c>
      <c r="E12091">
        <v>40</v>
      </c>
      <c r="F12091">
        <v>0</v>
      </c>
      <c r="G12091" t="s">
        <v>19</v>
      </c>
      <c r="H12091" t="s">
        <v>1007</v>
      </c>
      <c r="I12091">
        <v>2</v>
      </c>
      <c r="J12091" t="s">
        <v>1882</v>
      </c>
      <c r="K12091">
        <v>8877</v>
      </c>
      <c r="L12091">
        <v>0.88770000000000004</v>
      </c>
      <c r="M12091">
        <f>_xlfn.XLOOKUP(_xlfn.TEXTJOIN("|",0,D12091,G12091,H12091,I12091),[3]장신구각인!$G$20:$G$600,[3]장신구각인!$F$20:$F$600)</f>
        <v>0.88890000000000002</v>
      </c>
      <c r="N12091">
        <v>0.13500000000000001</v>
      </c>
    </row>
    <row r="12092" spans="1:14" x14ac:dyDescent="0.3">
      <c r="A12092" t="s">
        <v>1214</v>
      </c>
      <c r="B12092" t="s">
        <v>1879</v>
      </c>
      <c r="C12092">
        <f>_xlfn.XLOOKUP(B12092,[2]itemList_221219!$B:$B,[2]itemList_221219!$A:$A)</f>
        <v>424000</v>
      </c>
      <c r="D12092">
        <v>10</v>
      </c>
      <c r="E12092">
        <v>40</v>
      </c>
      <c r="F12092">
        <v>0</v>
      </c>
      <c r="G12092" t="s">
        <v>19</v>
      </c>
      <c r="H12092" t="s">
        <v>1007</v>
      </c>
      <c r="I12092">
        <v>2.5</v>
      </c>
      <c r="J12092" t="s">
        <v>1883</v>
      </c>
      <c r="K12092">
        <v>8764</v>
      </c>
      <c r="L12092">
        <v>0.87639999999999996</v>
      </c>
      <c r="M12092">
        <f>_xlfn.XLOOKUP(_xlfn.TEXTJOIN("|",0,D12092,G12092,H12092,I12092),[3]장신구각인!$G$20:$G$600,[3]장신구각인!$F$20:$F$600)</f>
        <v>0.88890000000000002</v>
      </c>
      <c r="N12092">
        <v>1.4061999999999999</v>
      </c>
    </row>
    <row r="12093" spans="1:14" x14ac:dyDescent="0.3">
      <c r="A12093" t="s">
        <v>1214</v>
      </c>
      <c r="B12093" t="s">
        <v>1879</v>
      </c>
      <c r="C12093">
        <f>_xlfn.XLOOKUP(B12093,[2]itemList_221219!$B:$B,[2]itemList_221219!$A:$A)</f>
        <v>424000</v>
      </c>
      <c r="D12093">
        <v>10</v>
      </c>
      <c r="E12093">
        <v>40</v>
      </c>
      <c r="F12093">
        <v>0</v>
      </c>
      <c r="G12093" t="s">
        <v>19</v>
      </c>
      <c r="H12093" t="s">
        <v>1007</v>
      </c>
      <c r="I12093">
        <v>3</v>
      </c>
      <c r="J12093" t="s">
        <v>1884</v>
      </c>
      <c r="K12093">
        <v>8903</v>
      </c>
      <c r="L12093">
        <v>0.89029999999999998</v>
      </c>
      <c r="M12093">
        <f>_xlfn.XLOOKUP(_xlfn.TEXTJOIN("|",0,D12093,G12093,H12093,I12093),[3]장신구각인!$G$20:$G$600,[3]장신구각인!$F$20:$F$600)</f>
        <v>0.88890000000000002</v>
      </c>
      <c r="N12093">
        <v>0.1575</v>
      </c>
    </row>
    <row r="12094" spans="1:14" x14ac:dyDescent="0.3">
      <c r="A12094" t="s">
        <v>1214</v>
      </c>
      <c r="B12094" t="s">
        <v>1879</v>
      </c>
      <c r="C12094">
        <f>_xlfn.XLOOKUP(B12094,[2]itemList_221219!$B:$B,[2]itemList_221219!$A:$A)</f>
        <v>424000</v>
      </c>
      <c r="D12094">
        <v>10</v>
      </c>
      <c r="E12094">
        <v>40</v>
      </c>
      <c r="F12094">
        <v>0</v>
      </c>
      <c r="G12094" t="s">
        <v>19</v>
      </c>
      <c r="H12094" t="s">
        <v>1007</v>
      </c>
      <c r="I12094">
        <v>3.5</v>
      </c>
      <c r="J12094" t="s">
        <v>1885</v>
      </c>
      <c r="K12094">
        <v>8855</v>
      </c>
      <c r="L12094">
        <v>0.88549999999999995</v>
      </c>
      <c r="M12094">
        <f>_xlfn.XLOOKUP(_xlfn.TEXTJOIN("|",0,D12094,G12094,H12094,I12094),[3]장신구각인!$G$20:$G$600,[3]장신구각인!$F$20:$F$600)</f>
        <v>0.88890000000000002</v>
      </c>
      <c r="N12094">
        <v>0.38250000000000001</v>
      </c>
    </row>
    <row r="12095" spans="1:14" x14ac:dyDescent="0.3">
      <c r="A12095" t="s">
        <v>1214</v>
      </c>
      <c r="B12095" t="s">
        <v>1879</v>
      </c>
      <c r="C12095">
        <f>_xlfn.XLOOKUP(B12095,[2]itemList_221219!$B:$B,[2]itemList_221219!$A:$A)</f>
        <v>424000</v>
      </c>
      <c r="D12095">
        <v>10</v>
      </c>
      <c r="E12095">
        <v>40</v>
      </c>
      <c r="F12095">
        <v>0</v>
      </c>
      <c r="G12095" t="s">
        <v>19</v>
      </c>
      <c r="H12095" t="s">
        <v>1007</v>
      </c>
      <c r="I12095">
        <v>4</v>
      </c>
      <c r="J12095" t="s">
        <v>1886</v>
      </c>
      <c r="K12095">
        <v>8869</v>
      </c>
      <c r="L12095">
        <v>0.88690000000000002</v>
      </c>
      <c r="M12095">
        <f>_xlfn.XLOOKUP(_xlfn.TEXTJOIN("|",0,D12095,G12095,H12095,I12095),[3]장신구각인!$G$20:$G$600,[3]장신구각인!$F$20:$F$600)</f>
        <v>0.88890000000000002</v>
      </c>
      <c r="N12095">
        <v>0.22500000000000001</v>
      </c>
    </row>
    <row r="12096" spans="1:14" x14ac:dyDescent="0.3">
      <c r="A12096" t="s">
        <v>1214</v>
      </c>
      <c r="B12096" t="s">
        <v>1879</v>
      </c>
      <c r="C12096">
        <f>_xlfn.XLOOKUP(B12096,[2]itemList_221219!$B:$B,[2]itemList_221219!$A:$A)</f>
        <v>424000</v>
      </c>
      <c r="D12096">
        <v>10</v>
      </c>
      <c r="E12096">
        <v>40</v>
      </c>
      <c r="F12096">
        <v>0</v>
      </c>
      <c r="G12096" t="s">
        <v>19</v>
      </c>
      <c r="H12096" t="s">
        <v>1007</v>
      </c>
      <c r="I12096">
        <v>4.5</v>
      </c>
      <c r="J12096" t="s">
        <v>1887</v>
      </c>
      <c r="K12096">
        <v>9047</v>
      </c>
      <c r="L12096">
        <v>0.90469999999999995</v>
      </c>
      <c r="M12096">
        <f>_xlfn.XLOOKUP(_xlfn.TEXTJOIN("|",0,D12096,G12096,H12096,I12096),[3]장신구각인!$G$20:$G$600,[3]장신구각인!$F$20:$F$600)</f>
        <v>0.88890000000000002</v>
      </c>
      <c r="N12096">
        <v>1.7775000000000001</v>
      </c>
    </row>
    <row r="12097" spans="1:14" x14ac:dyDescent="0.3">
      <c r="A12097" t="s">
        <v>1214</v>
      </c>
      <c r="B12097" t="s">
        <v>1879</v>
      </c>
      <c r="C12097">
        <f>_xlfn.XLOOKUP(B12097,[2]itemList_221219!$B:$B,[2]itemList_221219!$A:$A)</f>
        <v>424000</v>
      </c>
      <c r="D12097">
        <v>10</v>
      </c>
      <c r="E12097">
        <v>40</v>
      </c>
      <c r="F12097">
        <v>0</v>
      </c>
      <c r="G12097" t="s">
        <v>19</v>
      </c>
      <c r="H12097" t="s">
        <v>1007</v>
      </c>
      <c r="I12097">
        <v>5</v>
      </c>
      <c r="J12097" t="s">
        <v>1888</v>
      </c>
      <c r="K12097">
        <v>8771</v>
      </c>
      <c r="L12097">
        <v>0.87709999999999999</v>
      </c>
      <c r="M12097">
        <f>_xlfn.XLOOKUP(_xlfn.TEXTJOIN("|",0,D12097,G12097,H12097,I12097),[3]장신구각인!$G$20:$G$600,[3]장신구각인!$F$20:$F$600)</f>
        <v>0.88890000000000002</v>
      </c>
      <c r="N12097">
        <v>1.3274999999999999</v>
      </c>
    </row>
    <row r="12098" spans="1:14" x14ac:dyDescent="0.3">
      <c r="A12098" t="s">
        <v>1214</v>
      </c>
      <c r="B12098" t="s">
        <v>1879</v>
      </c>
      <c r="C12098">
        <f>_xlfn.XLOOKUP(B12098,[2]itemList_221219!$B:$B,[2]itemList_221219!$A:$A)</f>
        <v>424000</v>
      </c>
      <c r="D12098">
        <v>10</v>
      </c>
      <c r="E12098">
        <v>43</v>
      </c>
      <c r="F12098">
        <v>0</v>
      </c>
      <c r="G12098" t="s">
        <v>19</v>
      </c>
      <c r="H12098" t="s">
        <v>1008</v>
      </c>
      <c r="I12098">
        <v>1</v>
      </c>
      <c r="J12098" t="s">
        <v>1889</v>
      </c>
      <c r="K12098">
        <v>8759</v>
      </c>
      <c r="L12098">
        <v>0.87590000000000001</v>
      </c>
      <c r="M12098">
        <f>_xlfn.XLOOKUP(_xlfn.TEXTJOIN("|",0,D12098,G12098,H12098,I12098),[3]장신구각인!$G$20:$G$600,[3]장신구각인!$F$20:$F$600)</f>
        <v>0.88890000000000002</v>
      </c>
      <c r="N12098">
        <v>1.4624999999999999</v>
      </c>
    </row>
    <row r="12099" spans="1:14" x14ac:dyDescent="0.3">
      <c r="A12099" t="s">
        <v>1214</v>
      </c>
      <c r="B12099" t="s">
        <v>1879</v>
      </c>
      <c r="C12099">
        <f>_xlfn.XLOOKUP(B12099,[2]itemList_221219!$B:$B,[2]itemList_221219!$A:$A)</f>
        <v>424000</v>
      </c>
      <c r="D12099">
        <v>10</v>
      </c>
      <c r="E12099">
        <v>43</v>
      </c>
      <c r="F12099">
        <v>0</v>
      </c>
      <c r="G12099" t="s">
        <v>19</v>
      </c>
      <c r="H12099" t="s">
        <v>1008</v>
      </c>
      <c r="I12099">
        <v>1.5</v>
      </c>
      <c r="J12099" t="s">
        <v>1890</v>
      </c>
      <c r="K12099">
        <v>8948</v>
      </c>
      <c r="L12099">
        <v>0.89480000000000004</v>
      </c>
      <c r="M12099">
        <f>_xlfn.XLOOKUP(_xlfn.TEXTJOIN("|",0,D12099,G12099,H12099,I12099),[3]장신구각인!$G$20:$G$600,[3]장신구각인!$F$20:$F$600)</f>
        <v>0.88890000000000002</v>
      </c>
      <c r="N12099">
        <v>0.66369999999999996</v>
      </c>
    </row>
    <row r="12100" spans="1:14" x14ac:dyDescent="0.3">
      <c r="A12100" t="s">
        <v>1214</v>
      </c>
      <c r="B12100" t="s">
        <v>1879</v>
      </c>
      <c r="C12100">
        <f>_xlfn.XLOOKUP(B12100,[2]itemList_221219!$B:$B,[2]itemList_221219!$A:$A)</f>
        <v>424000</v>
      </c>
      <c r="D12100">
        <v>10</v>
      </c>
      <c r="E12100">
        <v>43</v>
      </c>
      <c r="F12100">
        <v>0</v>
      </c>
      <c r="G12100" t="s">
        <v>19</v>
      </c>
      <c r="H12100" t="s">
        <v>1008</v>
      </c>
      <c r="I12100">
        <v>2</v>
      </c>
      <c r="J12100" t="s">
        <v>1891</v>
      </c>
      <c r="K12100">
        <v>8978</v>
      </c>
      <c r="L12100">
        <v>0.89780000000000004</v>
      </c>
      <c r="M12100">
        <f>_xlfn.XLOOKUP(_xlfn.TEXTJOIN("|",0,D12100,G12100,H12100,I12100),[3]장신구각인!$G$20:$G$600,[3]장신구각인!$F$20:$F$600)</f>
        <v>0.88890000000000002</v>
      </c>
      <c r="N12100">
        <v>1.0012000000000001</v>
      </c>
    </row>
    <row r="12101" spans="1:14" x14ac:dyDescent="0.3">
      <c r="A12101" t="s">
        <v>1214</v>
      </c>
      <c r="B12101" t="s">
        <v>1879</v>
      </c>
      <c r="C12101">
        <f>_xlfn.XLOOKUP(B12101,[2]itemList_221219!$B:$B,[2]itemList_221219!$A:$A)</f>
        <v>424000</v>
      </c>
      <c r="D12101">
        <v>10</v>
      </c>
      <c r="E12101">
        <v>43</v>
      </c>
      <c r="F12101">
        <v>0</v>
      </c>
      <c r="G12101" t="s">
        <v>19</v>
      </c>
      <c r="H12101" t="s">
        <v>1008</v>
      </c>
      <c r="I12101">
        <v>2.5</v>
      </c>
      <c r="J12101" t="s">
        <v>1892</v>
      </c>
      <c r="K12101">
        <v>8909</v>
      </c>
      <c r="L12101">
        <v>0.89090000000000003</v>
      </c>
      <c r="M12101">
        <f>_xlfn.XLOOKUP(_xlfn.TEXTJOIN("|",0,D12101,G12101,H12101,I12101),[3]장신구각인!$G$20:$G$600,[3]장신구각인!$F$20:$F$600)</f>
        <v>0.88890000000000002</v>
      </c>
      <c r="N12101">
        <v>0.22500000000000001</v>
      </c>
    </row>
    <row r="12102" spans="1:14" x14ac:dyDescent="0.3">
      <c r="A12102" t="s">
        <v>1214</v>
      </c>
      <c r="B12102" t="s">
        <v>1879</v>
      </c>
      <c r="C12102">
        <f>_xlfn.XLOOKUP(B12102,[2]itemList_221219!$B:$B,[2]itemList_221219!$A:$A)</f>
        <v>424000</v>
      </c>
      <c r="D12102">
        <v>10</v>
      </c>
      <c r="E12102">
        <v>43</v>
      </c>
      <c r="F12102">
        <v>0</v>
      </c>
      <c r="G12102" t="s">
        <v>19</v>
      </c>
      <c r="H12102" t="s">
        <v>1008</v>
      </c>
      <c r="I12102">
        <v>3</v>
      </c>
      <c r="J12102" t="s">
        <v>1893</v>
      </c>
      <c r="K12102">
        <v>8980</v>
      </c>
      <c r="L12102">
        <v>0.89800000000000002</v>
      </c>
      <c r="M12102">
        <f>_xlfn.XLOOKUP(_xlfn.TEXTJOIN("|",0,D12102,G12102,H12102,I12102),[3]장신구각인!$G$20:$G$600,[3]장신구각인!$F$20:$F$600)</f>
        <v>0.88890000000000002</v>
      </c>
      <c r="N12102">
        <v>1.0237000000000001</v>
      </c>
    </row>
    <row r="12103" spans="1:14" x14ac:dyDescent="0.3">
      <c r="A12103" t="s">
        <v>1214</v>
      </c>
      <c r="B12103" t="s">
        <v>1879</v>
      </c>
      <c r="C12103">
        <f>_xlfn.XLOOKUP(B12103,[2]itemList_221219!$B:$B,[2]itemList_221219!$A:$A)</f>
        <v>424000</v>
      </c>
      <c r="D12103">
        <v>10</v>
      </c>
      <c r="E12103">
        <v>43</v>
      </c>
      <c r="F12103">
        <v>0</v>
      </c>
      <c r="G12103" t="s">
        <v>19</v>
      </c>
      <c r="H12103" t="s">
        <v>1008</v>
      </c>
      <c r="I12103">
        <v>3.5</v>
      </c>
      <c r="J12103" t="s">
        <v>1894</v>
      </c>
      <c r="K12103">
        <v>8758</v>
      </c>
      <c r="L12103">
        <v>0.87580000000000002</v>
      </c>
      <c r="M12103">
        <f>_xlfn.XLOOKUP(_xlfn.TEXTJOIN("|",0,D12103,G12103,H12103,I12103),[3]장신구각인!$G$20:$G$600,[3]장신구각인!$F$20:$F$600)</f>
        <v>0.88890000000000002</v>
      </c>
      <c r="N12103">
        <v>1.4737</v>
      </c>
    </row>
    <row r="12104" spans="1:14" x14ac:dyDescent="0.3">
      <c r="A12104" t="s">
        <v>1214</v>
      </c>
      <c r="B12104" t="s">
        <v>1879</v>
      </c>
      <c r="C12104">
        <f>_xlfn.XLOOKUP(B12104,[2]itemList_221219!$B:$B,[2]itemList_221219!$A:$A)</f>
        <v>424000</v>
      </c>
      <c r="D12104">
        <v>10</v>
      </c>
      <c r="E12104">
        <v>43</v>
      </c>
      <c r="F12104">
        <v>0</v>
      </c>
      <c r="G12104" t="s">
        <v>19</v>
      </c>
      <c r="H12104" t="s">
        <v>1008</v>
      </c>
      <c r="I12104">
        <v>4</v>
      </c>
      <c r="J12104" t="s">
        <v>1895</v>
      </c>
      <c r="K12104">
        <v>8937</v>
      </c>
      <c r="L12104">
        <v>0.89370000000000005</v>
      </c>
      <c r="M12104">
        <f>_xlfn.XLOOKUP(_xlfn.TEXTJOIN("|",0,D12104,G12104,H12104,I12104),[3]장신구각인!$G$20:$G$600,[3]장신구각인!$F$20:$F$600)</f>
        <v>0.88890000000000002</v>
      </c>
      <c r="N12104">
        <v>0.54</v>
      </c>
    </row>
    <row r="12105" spans="1:14" x14ac:dyDescent="0.3">
      <c r="A12105" t="s">
        <v>1214</v>
      </c>
      <c r="B12105" t="s">
        <v>1879</v>
      </c>
      <c r="C12105">
        <f>_xlfn.XLOOKUP(B12105,[2]itemList_221219!$B:$B,[2]itemList_221219!$A:$A)</f>
        <v>424000</v>
      </c>
      <c r="D12105">
        <v>10</v>
      </c>
      <c r="E12105">
        <v>43</v>
      </c>
      <c r="F12105">
        <v>0</v>
      </c>
      <c r="G12105" t="s">
        <v>19</v>
      </c>
      <c r="H12105" t="s">
        <v>1008</v>
      </c>
      <c r="I12105">
        <v>4.5</v>
      </c>
      <c r="J12105" t="s">
        <v>1896</v>
      </c>
      <c r="K12105">
        <v>8827</v>
      </c>
      <c r="L12105">
        <v>0.88270000000000004</v>
      </c>
      <c r="M12105">
        <f>_xlfn.XLOOKUP(_xlfn.TEXTJOIN("|",0,D12105,G12105,H12105,I12105),[3]장신구각인!$G$20:$G$600,[3]장신구각인!$F$20:$F$600)</f>
        <v>0.88890000000000002</v>
      </c>
      <c r="N12105">
        <v>0.69750000000000001</v>
      </c>
    </row>
    <row r="12106" spans="1:14" x14ac:dyDescent="0.3">
      <c r="A12106" t="s">
        <v>1214</v>
      </c>
      <c r="B12106" t="s">
        <v>1879</v>
      </c>
      <c r="C12106">
        <f>_xlfn.XLOOKUP(B12106,[2]itemList_221219!$B:$B,[2]itemList_221219!$A:$A)</f>
        <v>424000</v>
      </c>
      <c r="D12106">
        <v>10</v>
      </c>
      <c r="E12106">
        <v>43</v>
      </c>
      <c r="F12106">
        <v>0</v>
      </c>
      <c r="G12106" t="s">
        <v>19</v>
      </c>
      <c r="H12106" t="s">
        <v>1008</v>
      </c>
      <c r="I12106">
        <v>5</v>
      </c>
      <c r="J12106" t="s">
        <v>1897</v>
      </c>
      <c r="K12106">
        <v>8901</v>
      </c>
      <c r="L12106">
        <v>0.8901</v>
      </c>
      <c r="M12106">
        <f>_xlfn.XLOOKUP(_xlfn.TEXTJOIN("|",0,D12106,G12106,H12106,I12106),[3]장신구각인!$G$20:$G$600,[3]장신구각인!$F$20:$F$600)</f>
        <v>0.88890000000000002</v>
      </c>
      <c r="N12106">
        <v>0.13500000000000001</v>
      </c>
    </row>
    <row r="12107" spans="1:14" x14ac:dyDescent="0.3">
      <c r="A12107" t="s">
        <v>1214</v>
      </c>
      <c r="B12107" t="s">
        <v>1879</v>
      </c>
      <c r="C12107">
        <f>_xlfn.XLOOKUP(B12107,[2]itemList_221219!$B:$B,[2]itemList_221219!$A:$A)</f>
        <v>424000</v>
      </c>
      <c r="D12107">
        <v>20</v>
      </c>
      <c r="E12107">
        <v>1</v>
      </c>
      <c r="F12107">
        <v>0</v>
      </c>
      <c r="G12107" t="s">
        <v>19</v>
      </c>
      <c r="H12107" t="s">
        <v>963</v>
      </c>
      <c r="I12107">
        <v>1</v>
      </c>
      <c r="J12107" t="s">
        <v>1215</v>
      </c>
      <c r="K12107">
        <v>5072</v>
      </c>
      <c r="L12107">
        <v>0.50719999999999998</v>
      </c>
      <c r="M12107">
        <f>_xlfn.XLOOKUP(_xlfn.TEXTJOIN("|",0,D12107,G12107,H12107,I12107),[3]장신구각인!$G$20:$G$600,[3]장신구각인!$F$20:$F$600)</f>
        <v>0.5</v>
      </c>
      <c r="N12107">
        <v>1.44</v>
      </c>
    </row>
    <row r="12108" spans="1:14" x14ac:dyDescent="0.3">
      <c r="A12108" t="s">
        <v>1214</v>
      </c>
      <c r="B12108" t="s">
        <v>1879</v>
      </c>
      <c r="C12108">
        <f>_xlfn.XLOOKUP(B12108,[2]itemList_221219!$B:$B,[2]itemList_221219!$A:$A)</f>
        <v>424000</v>
      </c>
      <c r="D12108">
        <v>20</v>
      </c>
      <c r="E12108">
        <v>1</v>
      </c>
      <c r="F12108">
        <v>0</v>
      </c>
      <c r="G12108" t="s">
        <v>19</v>
      </c>
      <c r="H12108" t="s">
        <v>963</v>
      </c>
      <c r="I12108">
        <v>2</v>
      </c>
      <c r="J12108" t="s">
        <v>1216</v>
      </c>
      <c r="K12108">
        <v>5164</v>
      </c>
      <c r="L12108">
        <v>0.51639999999999997</v>
      </c>
      <c r="M12108">
        <f>_xlfn.XLOOKUP(_xlfn.TEXTJOIN("|",0,D12108,G12108,H12108,I12108),[3]장신구각인!$G$20:$G$600,[3]장신구각인!$F$20:$F$600)</f>
        <v>0.5</v>
      </c>
      <c r="N12108">
        <v>3.28</v>
      </c>
    </row>
    <row r="12109" spans="1:14" x14ac:dyDescent="0.3">
      <c r="A12109" t="s">
        <v>1214</v>
      </c>
      <c r="B12109" t="s">
        <v>1879</v>
      </c>
      <c r="C12109">
        <f>_xlfn.XLOOKUP(B12109,[2]itemList_221219!$B:$B,[2]itemList_221219!$A:$A)</f>
        <v>424000</v>
      </c>
      <c r="D12109">
        <v>20</v>
      </c>
      <c r="E12109">
        <v>1</v>
      </c>
      <c r="F12109">
        <v>2</v>
      </c>
      <c r="G12109" t="s">
        <v>964</v>
      </c>
      <c r="H12109" t="s">
        <v>963</v>
      </c>
      <c r="I12109">
        <v>1</v>
      </c>
      <c r="J12109" t="s">
        <v>1219</v>
      </c>
      <c r="K12109">
        <v>11152</v>
      </c>
      <c r="L12109">
        <v>1.1152</v>
      </c>
      <c r="M12109">
        <f>_xlfn.XLOOKUP(_xlfn.TEXTJOIN("|",0,D12109,G12109,H12109,I12109),[3]장신구각인!$G$20:$G$600,[3]장신구각인!$F$20:$F$600)</f>
        <v>1.125</v>
      </c>
      <c r="N12109">
        <v>0.87109999999999999</v>
      </c>
    </row>
    <row r="12110" spans="1:14" x14ac:dyDescent="0.3">
      <c r="A12110" t="s">
        <v>1214</v>
      </c>
      <c r="B12110" t="s">
        <v>1879</v>
      </c>
      <c r="C12110">
        <f>_xlfn.XLOOKUP(B12110,[2]itemList_221219!$B:$B,[2]itemList_221219!$A:$A)</f>
        <v>424000</v>
      </c>
      <c r="D12110">
        <v>20</v>
      </c>
      <c r="E12110">
        <v>1</v>
      </c>
      <c r="F12110">
        <v>2</v>
      </c>
      <c r="G12110" t="s">
        <v>964</v>
      </c>
      <c r="H12110" t="s">
        <v>963</v>
      </c>
      <c r="I12110">
        <v>2</v>
      </c>
      <c r="J12110" t="s">
        <v>1220</v>
      </c>
      <c r="K12110">
        <v>11367</v>
      </c>
      <c r="L12110">
        <v>1.1367</v>
      </c>
      <c r="M12110">
        <f>_xlfn.XLOOKUP(_xlfn.TEXTJOIN("|",0,D12110,G12110,H12110,I12110),[3]장신구각인!$G$20:$G$600,[3]장신구각인!$F$20:$F$600)</f>
        <v>1.125</v>
      </c>
      <c r="N12110">
        <v>1.04</v>
      </c>
    </row>
    <row r="12111" spans="1:14" x14ac:dyDescent="0.3">
      <c r="A12111" t="s">
        <v>1214</v>
      </c>
      <c r="B12111" t="s">
        <v>1879</v>
      </c>
      <c r="C12111">
        <f>_xlfn.XLOOKUP(B12111,[2]itemList_221219!$B:$B,[2]itemList_221219!$A:$A)</f>
        <v>424000</v>
      </c>
      <c r="D12111">
        <v>20</v>
      </c>
      <c r="E12111">
        <v>1</v>
      </c>
      <c r="F12111">
        <v>3</v>
      </c>
      <c r="G12111" t="s">
        <v>965</v>
      </c>
      <c r="H12111" t="s">
        <v>963</v>
      </c>
      <c r="I12111">
        <v>1</v>
      </c>
      <c r="J12111" t="s">
        <v>1223</v>
      </c>
      <c r="K12111">
        <v>11234</v>
      </c>
      <c r="L12111">
        <v>1.1234</v>
      </c>
      <c r="M12111">
        <f>_xlfn.XLOOKUP(_xlfn.TEXTJOIN("|",0,D12111,G12111,H12111,I12111),[3]장신구각인!$G$20:$G$600,[3]장신구각인!$F$20:$F$600)</f>
        <v>1.125</v>
      </c>
      <c r="N12111">
        <v>0.14219999999999999</v>
      </c>
    </row>
    <row r="12112" spans="1:14" x14ac:dyDescent="0.3">
      <c r="A12112" t="s">
        <v>1214</v>
      </c>
      <c r="B12112" t="s">
        <v>1879</v>
      </c>
      <c r="C12112">
        <f>_xlfn.XLOOKUP(B12112,[2]itemList_221219!$B:$B,[2]itemList_221219!$A:$A)</f>
        <v>424000</v>
      </c>
      <c r="D12112">
        <v>20</v>
      </c>
      <c r="E12112">
        <v>1</v>
      </c>
      <c r="F12112">
        <v>3</v>
      </c>
      <c r="G12112" t="s">
        <v>965</v>
      </c>
      <c r="H12112" t="s">
        <v>963</v>
      </c>
      <c r="I12112">
        <v>2</v>
      </c>
      <c r="J12112" t="s">
        <v>1224</v>
      </c>
      <c r="K12112">
        <v>11434</v>
      </c>
      <c r="L12112">
        <v>1.1434</v>
      </c>
      <c r="M12112">
        <f>_xlfn.XLOOKUP(_xlfn.TEXTJOIN("|",0,D12112,G12112,H12112,I12112),[3]장신구각인!$G$20:$G$600,[3]장신구각인!$F$20:$F$600)</f>
        <v>1.125</v>
      </c>
      <c r="N12112">
        <v>1.6355999999999999</v>
      </c>
    </row>
    <row r="12113" spans="1:14" x14ac:dyDescent="0.3">
      <c r="A12113" t="s">
        <v>1214</v>
      </c>
      <c r="B12113" t="s">
        <v>1879</v>
      </c>
      <c r="C12113">
        <f>_xlfn.XLOOKUP(B12113,[2]itemList_221219!$B:$B,[2]itemList_221219!$A:$A)</f>
        <v>424000</v>
      </c>
      <c r="D12113">
        <v>20</v>
      </c>
      <c r="E12113">
        <v>1</v>
      </c>
      <c r="F12113">
        <v>4</v>
      </c>
      <c r="G12113" t="s">
        <v>47</v>
      </c>
      <c r="H12113" t="s">
        <v>963</v>
      </c>
      <c r="I12113">
        <v>1</v>
      </c>
      <c r="J12113" t="s">
        <v>1227</v>
      </c>
      <c r="K12113">
        <v>11309</v>
      </c>
      <c r="L12113">
        <v>1.1309</v>
      </c>
      <c r="M12113">
        <f>_xlfn.XLOOKUP(_xlfn.TEXTJOIN("|",0,D12113,G12113,H12113,I12113),[3]장신구각인!$G$20:$G$600,[3]장신구각인!$F$20:$F$600)</f>
        <v>1.125</v>
      </c>
      <c r="N12113">
        <v>0.52439999999999998</v>
      </c>
    </row>
    <row r="12114" spans="1:14" x14ac:dyDescent="0.3">
      <c r="A12114" t="s">
        <v>1214</v>
      </c>
      <c r="B12114" t="s">
        <v>1879</v>
      </c>
      <c r="C12114">
        <f>_xlfn.XLOOKUP(B12114,[2]itemList_221219!$B:$B,[2]itemList_221219!$A:$A)</f>
        <v>424000</v>
      </c>
      <c r="D12114">
        <v>20</v>
      </c>
      <c r="E12114">
        <v>1</v>
      </c>
      <c r="F12114">
        <v>4</v>
      </c>
      <c r="G12114" t="s">
        <v>47</v>
      </c>
      <c r="H12114" t="s">
        <v>963</v>
      </c>
      <c r="I12114">
        <v>2</v>
      </c>
      <c r="J12114" t="s">
        <v>1228</v>
      </c>
      <c r="K12114">
        <v>11166</v>
      </c>
      <c r="L12114">
        <v>1.1166</v>
      </c>
      <c r="M12114">
        <f>_xlfn.XLOOKUP(_xlfn.TEXTJOIN("|",0,D12114,G12114,H12114,I12114),[3]장신구각인!$G$20:$G$600,[3]장신구각인!$F$20:$F$600)</f>
        <v>1.125</v>
      </c>
      <c r="N12114">
        <v>0.74670000000000003</v>
      </c>
    </row>
    <row r="12115" spans="1:14" x14ac:dyDescent="0.3">
      <c r="A12115" t="s">
        <v>1214</v>
      </c>
      <c r="B12115" t="s">
        <v>1879</v>
      </c>
      <c r="C12115">
        <f>_xlfn.XLOOKUP(B12115,[2]itemList_221219!$B:$B,[2]itemList_221219!$A:$A)</f>
        <v>424000</v>
      </c>
      <c r="D12115">
        <v>20</v>
      </c>
      <c r="E12115">
        <v>1</v>
      </c>
      <c r="F12115">
        <v>5</v>
      </c>
      <c r="G12115" t="s">
        <v>966</v>
      </c>
      <c r="H12115" t="s">
        <v>963</v>
      </c>
      <c r="I12115">
        <v>1</v>
      </c>
      <c r="J12115" t="s">
        <v>1231</v>
      </c>
      <c r="K12115">
        <v>11174</v>
      </c>
      <c r="L12115">
        <v>1.1173999999999999</v>
      </c>
      <c r="M12115">
        <f>_xlfn.XLOOKUP(_xlfn.TEXTJOIN("|",0,D12115,G12115,H12115,I12115),[3]장신구각인!$G$20:$G$600,[3]장신구각인!$F$20:$F$600)</f>
        <v>1.125</v>
      </c>
      <c r="N12115">
        <v>0.67559999999999998</v>
      </c>
    </row>
    <row r="12116" spans="1:14" x14ac:dyDescent="0.3">
      <c r="A12116" t="s">
        <v>1214</v>
      </c>
      <c r="B12116" t="s">
        <v>1879</v>
      </c>
      <c r="C12116">
        <f>_xlfn.XLOOKUP(B12116,[2]itemList_221219!$B:$B,[2]itemList_221219!$A:$A)</f>
        <v>424000</v>
      </c>
      <c r="D12116">
        <v>20</v>
      </c>
      <c r="E12116">
        <v>1</v>
      </c>
      <c r="F12116">
        <v>5</v>
      </c>
      <c r="G12116" t="s">
        <v>966</v>
      </c>
      <c r="H12116" t="s">
        <v>963</v>
      </c>
      <c r="I12116">
        <v>2</v>
      </c>
      <c r="J12116" t="s">
        <v>1232</v>
      </c>
      <c r="K12116">
        <v>11097</v>
      </c>
      <c r="L12116">
        <v>1.1096999999999999</v>
      </c>
      <c r="M12116">
        <f>_xlfn.XLOOKUP(_xlfn.TEXTJOIN("|",0,D12116,G12116,H12116,I12116),[3]장신구각인!$G$20:$G$600,[3]장신구각인!$F$20:$F$600)</f>
        <v>1.125</v>
      </c>
      <c r="N12116">
        <v>1.36</v>
      </c>
    </row>
    <row r="12117" spans="1:14" x14ac:dyDescent="0.3">
      <c r="A12117" t="s">
        <v>1214</v>
      </c>
      <c r="B12117" t="s">
        <v>1879</v>
      </c>
      <c r="C12117">
        <f>_xlfn.XLOOKUP(B12117,[2]itemList_221219!$B:$B,[2]itemList_221219!$A:$A)</f>
        <v>424000</v>
      </c>
      <c r="D12117">
        <v>20</v>
      </c>
      <c r="E12117">
        <v>2</v>
      </c>
      <c r="F12117">
        <v>0</v>
      </c>
      <c r="G12117" t="s">
        <v>19</v>
      </c>
      <c r="H12117" t="s">
        <v>994</v>
      </c>
      <c r="I12117">
        <v>1</v>
      </c>
      <c r="J12117" t="s">
        <v>1654</v>
      </c>
      <c r="K12117">
        <v>4996</v>
      </c>
      <c r="L12117">
        <v>0.49959999999999999</v>
      </c>
      <c r="M12117">
        <f>_xlfn.XLOOKUP(_xlfn.TEXTJOIN("|",0,D12117,G12117,H12117,I12117),[3]장신구각인!$G$20:$G$600,[3]장신구각인!$F$20:$F$600)</f>
        <v>0.5</v>
      </c>
      <c r="N12117">
        <v>0.08</v>
      </c>
    </row>
    <row r="12118" spans="1:14" x14ac:dyDescent="0.3">
      <c r="A12118" t="s">
        <v>1214</v>
      </c>
      <c r="B12118" t="s">
        <v>1879</v>
      </c>
      <c r="C12118">
        <f>_xlfn.XLOOKUP(B12118,[2]itemList_221219!$B:$B,[2]itemList_221219!$A:$A)</f>
        <v>424000</v>
      </c>
      <c r="D12118">
        <v>20</v>
      </c>
      <c r="E12118">
        <v>2</v>
      </c>
      <c r="F12118">
        <v>0</v>
      </c>
      <c r="G12118" t="s">
        <v>19</v>
      </c>
      <c r="H12118" t="s">
        <v>994</v>
      </c>
      <c r="I12118">
        <v>2</v>
      </c>
      <c r="J12118" t="s">
        <v>1655</v>
      </c>
      <c r="K12118">
        <v>5044</v>
      </c>
      <c r="L12118">
        <v>0.50439999999999996</v>
      </c>
      <c r="M12118">
        <f>_xlfn.XLOOKUP(_xlfn.TEXTJOIN("|",0,D12118,G12118,H12118,I12118),[3]장신구각인!$G$20:$G$600,[3]장신구각인!$F$20:$F$600)</f>
        <v>0.5</v>
      </c>
      <c r="N12118">
        <v>0.88</v>
      </c>
    </row>
    <row r="12119" spans="1:14" x14ac:dyDescent="0.3">
      <c r="A12119" t="s">
        <v>1214</v>
      </c>
      <c r="B12119" t="s">
        <v>1879</v>
      </c>
      <c r="C12119">
        <f>_xlfn.XLOOKUP(B12119,[2]itemList_221219!$B:$B,[2]itemList_221219!$A:$A)</f>
        <v>424000</v>
      </c>
      <c r="D12119">
        <v>20</v>
      </c>
      <c r="E12119">
        <v>2</v>
      </c>
      <c r="F12119">
        <v>2</v>
      </c>
      <c r="G12119" t="s">
        <v>964</v>
      </c>
      <c r="H12119" t="s">
        <v>994</v>
      </c>
      <c r="I12119">
        <v>1</v>
      </c>
      <c r="J12119" t="s">
        <v>1658</v>
      </c>
      <c r="K12119">
        <v>11393</v>
      </c>
      <c r="L12119">
        <v>1.1393</v>
      </c>
      <c r="M12119">
        <f>_xlfn.XLOOKUP(_xlfn.TEXTJOIN("|",0,D12119,G12119,H12119,I12119),[3]장신구각인!$G$20:$G$600,[3]장신구각인!$F$20:$F$600)</f>
        <v>1.125</v>
      </c>
      <c r="N12119">
        <v>1.2710999999999999</v>
      </c>
    </row>
    <row r="12120" spans="1:14" x14ac:dyDescent="0.3">
      <c r="A12120" t="s">
        <v>1214</v>
      </c>
      <c r="B12120" t="s">
        <v>1879</v>
      </c>
      <c r="C12120">
        <f>_xlfn.XLOOKUP(B12120,[2]itemList_221219!$B:$B,[2]itemList_221219!$A:$A)</f>
        <v>424000</v>
      </c>
      <c r="D12120">
        <v>20</v>
      </c>
      <c r="E12120">
        <v>2</v>
      </c>
      <c r="F12120">
        <v>2</v>
      </c>
      <c r="G12120" t="s">
        <v>964</v>
      </c>
      <c r="H12120" t="s">
        <v>994</v>
      </c>
      <c r="I12120">
        <v>2</v>
      </c>
      <c r="J12120" t="s">
        <v>1659</v>
      </c>
      <c r="K12120">
        <v>11247</v>
      </c>
      <c r="L12120">
        <v>1.1247</v>
      </c>
      <c r="M12120">
        <f>_xlfn.XLOOKUP(_xlfn.TEXTJOIN("|",0,D12120,G12120,H12120,I12120),[3]장신구각인!$G$20:$G$600,[3]장신구각인!$F$20:$F$600)</f>
        <v>1.125</v>
      </c>
      <c r="N12120">
        <v>2.6700000000000002E-2</v>
      </c>
    </row>
    <row r="12121" spans="1:14" x14ac:dyDescent="0.3">
      <c r="A12121" t="s">
        <v>1214</v>
      </c>
      <c r="B12121" t="s">
        <v>1879</v>
      </c>
      <c r="C12121">
        <f>_xlfn.XLOOKUP(B12121,[2]itemList_221219!$B:$B,[2]itemList_221219!$A:$A)</f>
        <v>424000</v>
      </c>
      <c r="D12121">
        <v>20</v>
      </c>
      <c r="E12121">
        <v>2</v>
      </c>
      <c r="F12121">
        <v>3</v>
      </c>
      <c r="G12121" t="s">
        <v>965</v>
      </c>
      <c r="H12121" t="s">
        <v>994</v>
      </c>
      <c r="I12121">
        <v>1</v>
      </c>
      <c r="J12121" t="s">
        <v>1662</v>
      </c>
      <c r="K12121">
        <v>11289</v>
      </c>
      <c r="L12121">
        <v>1.1289</v>
      </c>
      <c r="M12121">
        <f>_xlfn.XLOOKUP(_xlfn.TEXTJOIN("|",0,D12121,G12121,H12121,I12121),[3]장신구각인!$G$20:$G$600,[3]장신구각인!$F$20:$F$600)</f>
        <v>1.125</v>
      </c>
      <c r="N12121">
        <v>0.34670000000000001</v>
      </c>
    </row>
    <row r="12122" spans="1:14" x14ac:dyDescent="0.3">
      <c r="A12122" t="s">
        <v>1214</v>
      </c>
      <c r="B12122" t="s">
        <v>1879</v>
      </c>
      <c r="C12122">
        <f>_xlfn.XLOOKUP(B12122,[2]itemList_221219!$B:$B,[2]itemList_221219!$A:$A)</f>
        <v>424000</v>
      </c>
      <c r="D12122">
        <v>20</v>
      </c>
      <c r="E12122">
        <v>2</v>
      </c>
      <c r="F12122">
        <v>3</v>
      </c>
      <c r="G12122" t="s">
        <v>965</v>
      </c>
      <c r="H12122" t="s">
        <v>994</v>
      </c>
      <c r="I12122">
        <v>2</v>
      </c>
      <c r="J12122" t="s">
        <v>1663</v>
      </c>
      <c r="K12122">
        <v>11254</v>
      </c>
      <c r="L12122">
        <v>1.1254</v>
      </c>
      <c r="M12122">
        <f>_xlfn.XLOOKUP(_xlfn.TEXTJOIN("|",0,D12122,G12122,H12122,I12122),[3]장신구각인!$G$20:$G$600,[3]장신구각인!$F$20:$F$600)</f>
        <v>1.125</v>
      </c>
      <c r="N12122">
        <v>3.56E-2</v>
      </c>
    </row>
    <row r="12123" spans="1:14" x14ac:dyDescent="0.3">
      <c r="A12123" t="s">
        <v>1214</v>
      </c>
      <c r="B12123" t="s">
        <v>1879</v>
      </c>
      <c r="C12123">
        <f>_xlfn.XLOOKUP(B12123,[2]itemList_221219!$B:$B,[2]itemList_221219!$A:$A)</f>
        <v>424000</v>
      </c>
      <c r="D12123">
        <v>20</v>
      </c>
      <c r="E12123">
        <v>2</v>
      </c>
      <c r="F12123">
        <v>4</v>
      </c>
      <c r="G12123" t="s">
        <v>47</v>
      </c>
      <c r="H12123" t="s">
        <v>994</v>
      </c>
      <c r="I12123">
        <v>1</v>
      </c>
      <c r="J12123" t="s">
        <v>1666</v>
      </c>
      <c r="K12123">
        <v>11261</v>
      </c>
      <c r="L12123">
        <v>1.1261000000000001</v>
      </c>
      <c r="M12123">
        <f>_xlfn.XLOOKUP(_xlfn.TEXTJOIN("|",0,D12123,G12123,H12123,I12123),[3]장신구각인!$G$20:$G$600,[3]장신구각인!$F$20:$F$600)</f>
        <v>1.125</v>
      </c>
      <c r="N12123">
        <v>9.7799999999999998E-2</v>
      </c>
    </row>
    <row r="12124" spans="1:14" x14ac:dyDescent="0.3">
      <c r="A12124" t="s">
        <v>1214</v>
      </c>
      <c r="B12124" t="s">
        <v>1879</v>
      </c>
      <c r="C12124">
        <f>_xlfn.XLOOKUP(B12124,[2]itemList_221219!$B:$B,[2]itemList_221219!$A:$A)</f>
        <v>424000</v>
      </c>
      <c r="D12124">
        <v>20</v>
      </c>
      <c r="E12124">
        <v>2</v>
      </c>
      <c r="F12124">
        <v>4</v>
      </c>
      <c r="G12124" t="s">
        <v>47</v>
      </c>
      <c r="H12124" t="s">
        <v>994</v>
      </c>
      <c r="I12124">
        <v>2</v>
      </c>
      <c r="J12124" t="s">
        <v>1667</v>
      </c>
      <c r="K12124">
        <v>11299</v>
      </c>
      <c r="L12124">
        <v>1.1298999999999999</v>
      </c>
      <c r="M12124">
        <f>_xlfn.XLOOKUP(_xlfn.TEXTJOIN("|",0,D12124,G12124,H12124,I12124),[3]장신구각인!$G$20:$G$600,[3]장신구각인!$F$20:$F$600)</f>
        <v>1.125</v>
      </c>
      <c r="N12124">
        <v>0.43559999999999999</v>
      </c>
    </row>
    <row r="12125" spans="1:14" x14ac:dyDescent="0.3">
      <c r="A12125" t="s">
        <v>1214</v>
      </c>
      <c r="B12125" t="s">
        <v>1879</v>
      </c>
      <c r="C12125">
        <f>_xlfn.XLOOKUP(B12125,[2]itemList_221219!$B:$B,[2]itemList_221219!$A:$A)</f>
        <v>424000</v>
      </c>
      <c r="D12125">
        <v>20</v>
      </c>
      <c r="E12125">
        <v>2</v>
      </c>
      <c r="F12125">
        <v>5</v>
      </c>
      <c r="G12125" t="s">
        <v>966</v>
      </c>
      <c r="H12125" t="s">
        <v>994</v>
      </c>
      <c r="I12125">
        <v>1</v>
      </c>
      <c r="J12125" t="s">
        <v>1670</v>
      </c>
      <c r="K12125">
        <v>11228</v>
      </c>
      <c r="L12125">
        <v>1.1228</v>
      </c>
      <c r="M12125">
        <f>_xlfn.XLOOKUP(_xlfn.TEXTJOIN("|",0,D12125,G12125,H12125,I12125),[3]장신구각인!$G$20:$G$600,[3]장신구각인!$F$20:$F$600)</f>
        <v>1.125</v>
      </c>
      <c r="N12125">
        <v>0.1956</v>
      </c>
    </row>
    <row r="12126" spans="1:14" x14ac:dyDescent="0.3">
      <c r="A12126" t="s">
        <v>1214</v>
      </c>
      <c r="B12126" t="s">
        <v>1879</v>
      </c>
      <c r="C12126">
        <f>_xlfn.XLOOKUP(B12126,[2]itemList_221219!$B:$B,[2]itemList_221219!$A:$A)</f>
        <v>424000</v>
      </c>
      <c r="D12126">
        <v>20</v>
      </c>
      <c r="E12126">
        <v>2</v>
      </c>
      <c r="F12126">
        <v>5</v>
      </c>
      <c r="G12126" t="s">
        <v>966</v>
      </c>
      <c r="H12126" t="s">
        <v>994</v>
      </c>
      <c r="I12126">
        <v>2</v>
      </c>
      <c r="J12126" t="s">
        <v>1671</v>
      </c>
      <c r="K12126">
        <v>11434</v>
      </c>
      <c r="L12126">
        <v>1.1434</v>
      </c>
      <c r="M12126">
        <f>_xlfn.XLOOKUP(_xlfn.TEXTJOIN("|",0,D12126,G12126,H12126,I12126),[3]장신구각인!$G$20:$G$600,[3]장신구각인!$F$20:$F$600)</f>
        <v>1.125</v>
      </c>
      <c r="N12126">
        <v>1.6355999999999999</v>
      </c>
    </row>
    <row r="12127" spans="1:14" x14ac:dyDescent="0.3">
      <c r="A12127" t="s">
        <v>1214</v>
      </c>
      <c r="B12127" t="s">
        <v>1879</v>
      </c>
      <c r="C12127">
        <f>_xlfn.XLOOKUP(B12127,[2]itemList_221219!$B:$B,[2]itemList_221219!$A:$A)</f>
        <v>424000</v>
      </c>
      <c r="D12127">
        <v>20</v>
      </c>
      <c r="E12127">
        <v>3</v>
      </c>
      <c r="F12127">
        <v>0</v>
      </c>
      <c r="G12127" t="s">
        <v>19</v>
      </c>
      <c r="H12127" t="s">
        <v>996</v>
      </c>
      <c r="I12127">
        <v>1</v>
      </c>
      <c r="J12127" t="s">
        <v>1718</v>
      </c>
      <c r="K12127">
        <v>4955</v>
      </c>
      <c r="L12127">
        <v>0.4955</v>
      </c>
      <c r="M12127">
        <f>_xlfn.XLOOKUP(_xlfn.TEXTJOIN("|",0,D12127,G12127,H12127,I12127),[3]장신구각인!$G$20:$G$600,[3]장신구각인!$F$20:$F$600)</f>
        <v>0.5</v>
      </c>
      <c r="N12127">
        <v>0.9</v>
      </c>
    </row>
    <row r="12128" spans="1:14" x14ac:dyDescent="0.3">
      <c r="A12128" t="s">
        <v>1214</v>
      </c>
      <c r="B12128" t="s">
        <v>1879</v>
      </c>
      <c r="C12128">
        <f>_xlfn.XLOOKUP(B12128,[2]itemList_221219!$B:$B,[2]itemList_221219!$A:$A)</f>
        <v>424000</v>
      </c>
      <c r="D12128">
        <v>20</v>
      </c>
      <c r="E12128">
        <v>3</v>
      </c>
      <c r="F12128">
        <v>0</v>
      </c>
      <c r="G12128" t="s">
        <v>19</v>
      </c>
      <c r="H12128" t="s">
        <v>996</v>
      </c>
      <c r="I12128">
        <v>2</v>
      </c>
      <c r="J12128" t="s">
        <v>1719</v>
      </c>
      <c r="K12128">
        <v>5107</v>
      </c>
      <c r="L12128">
        <v>0.51070000000000004</v>
      </c>
      <c r="M12128">
        <f>_xlfn.XLOOKUP(_xlfn.TEXTJOIN("|",0,D12128,G12128,H12128,I12128),[3]장신구각인!$G$20:$G$600,[3]장신구각인!$F$20:$F$600)</f>
        <v>0.5</v>
      </c>
      <c r="N12128">
        <v>2.14</v>
      </c>
    </row>
    <row r="12129" spans="1:14" x14ac:dyDescent="0.3">
      <c r="A12129" t="s">
        <v>1214</v>
      </c>
      <c r="B12129" t="s">
        <v>1879</v>
      </c>
      <c r="C12129">
        <f>_xlfn.XLOOKUP(B12129,[2]itemList_221219!$B:$B,[2]itemList_221219!$A:$A)</f>
        <v>424000</v>
      </c>
      <c r="D12129">
        <v>20</v>
      </c>
      <c r="E12129">
        <v>3</v>
      </c>
      <c r="F12129">
        <v>2</v>
      </c>
      <c r="G12129" t="s">
        <v>964</v>
      </c>
      <c r="H12129" t="s">
        <v>996</v>
      </c>
      <c r="I12129">
        <v>1</v>
      </c>
      <c r="J12129" t="s">
        <v>1722</v>
      </c>
      <c r="K12129">
        <v>11143</v>
      </c>
      <c r="L12129">
        <v>1.1143000000000001</v>
      </c>
      <c r="M12129">
        <f>_xlfn.XLOOKUP(_xlfn.TEXTJOIN("|",0,D12129,G12129,H12129,I12129),[3]장신구각인!$G$20:$G$600,[3]장신구각인!$F$20:$F$600)</f>
        <v>1.125</v>
      </c>
      <c r="N12129">
        <v>0.95109999999999995</v>
      </c>
    </row>
    <row r="12130" spans="1:14" x14ac:dyDescent="0.3">
      <c r="A12130" t="s">
        <v>1214</v>
      </c>
      <c r="B12130" t="s">
        <v>1879</v>
      </c>
      <c r="C12130">
        <f>_xlfn.XLOOKUP(B12130,[2]itemList_221219!$B:$B,[2]itemList_221219!$A:$A)</f>
        <v>424000</v>
      </c>
      <c r="D12130">
        <v>20</v>
      </c>
      <c r="E12130">
        <v>3</v>
      </c>
      <c r="F12130">
        <v>2</v>
      </c>
      <c r="G12130" t="s">
        <v>964</v>
      </c>
      <c r="H12130" t="s">
        <v>996</v>
      </c>
      <c r="I12130">
        <v>2</v>
      </c>
      <c r="J12130" t="s">
        <v>1723</v>
      </c>
      <c r="K12130">
        <v>11320</v>
      </c>
      <c r="L12130">
        <v>1.1319999999999999</v>
      </c>
      <c r="M12130">
        <f>_xlfn.XLOOKUP(_xlfn.TEXTJOIN("|",0,D12130,G12130,H12130,I12130),[3]장신구각인!$G$20:$G$600,[3]장신구각인!$F$20:$F$600)</f>
        <v>1.125</v>
      </c>
      <c r="N12130">
        <v>0.62219999999999998</v>
      </c>
    </row>
    <row r="12131" spans="1:14" x14ac:dyDescent="0.3">
      <c r="A12131" t="s">
        <v>1214</v>
      </c>
      <c r="B12131" t="s">
        <v>1879</v>
      </c>
      <c r="C12131">
        <f>_xlfn.XLOOKUP(B12131,[2]itemList_221219!$B:$B,[2]itemList_221219!$A:$A)</f>
        <v>424000</v>
      </c>
      <c r="D12131">
        <v>20</v>
      </c>
      <c r="E12131">
        <v>3</v>
      </c>
      <c r="F12131">
        <v>3</v>
      </c>
      <c r="G12131" t="s">
        <v>965</v>
      </c>
      <c r="H12131" t="s">
        <v>996</v>
      </c>
      <c r="I12131">
        <v>1</v>
      </c>
      <c r="J12131" t="s">
        <v>1726</v>
      </c>
      <c r="K12131">
        <v>11419</v>
      </c>
      <c r="L12131">
        <v>1.1418999999999999</v>
      </c>
      <c r="M12131">
        <f>_xlfn.XLOOKUP(_xlfn.TEXTJOIN("|",0,D12131,G12131,H12131,I12131),[3]장신구각인!$G$20:$G$600,[3]장신구각인!$F$20:$F$600)</f>
        <v>1.125</v>
      </c>
      <c r="N12131">
        <v>1.5022</v>
      </c>
    </row>
    <row r="12132" spans="1:14" x14ac:dyDescent="0.3">
      <c r="A12132" t="s">
        <v>1214</v>
      </c>
      <c r="B12132" t="s">
        <v>1879</v>
      </c>
      <c r="C12132">
        <f>_xlfn.XLOOKUP(B12132,[2]itemList_221219!$B:$B,[2]itemList_221219!$A:$A)</f>
        <v>424000</v>
      </c>
      <c r="D12132">
        <v>20</v>
      </c>
      <c r="E12132">
        <v>3</v>
      </c>
      <c r="F12132">
        <v>3</v>
      </c>
      <c r="G12132" t="s">
        <v>965</v>
      </c>
      <c r="H12132" t="s">
        <v>996</v>
      </c>
      <c r="I12132">
        <v>2</v>
      </c>
      <c r="J12132" t="s">
        <v>1727</v>
      </c>
      <c r="K12132">
        <v>11357</v>
      </c>
      <c r="L12132">
        <v>1.1356999999999999</v>
      </c>
      <c r="M12132">
        <f>_xlfn.XLOOKUP(_xlfn.TEXTJOIN("|",0,D12132,G12132,H12132,I12132),[3]장신구각인!$G$20:$G$600,[3]장신구각인!$F$20:$F$600)</f>
        <v>1.125</v>
      </c>
      <c r="N12132">
        <v>0.95109999999999995</v>
      </c>
    </row>
    <row r="12133" spans="1:14" x14ac:dyDescent="0.3">
      <c r="A12133" t="s">
        <v>1214</v>
      </c>
      <c r="B12133" t="s">
        <v>1879</v>
      </c>
      <c r="C12133">
        <f>_xlfn.XLOOKUP(B12133,[2]itemList_221219!$B:$B,[2]itemList_221219!$A:$A)</f>
        <v>424000</v>
      </c>
      <c r="D12133">
        <v>20</v>
      </c>
      <c r="E12133">
        <v>3</v>
      </c>
      <c r="F12133">
        <v>4</v>
      </c>
      <c r="G12133" t="s">
        <v>47</v>
      </c>
      <c r="H12133" t="s">
        <v>996</v>
      </c>
      <c r="I12133">
        <v>1</v>
      </c>
      <c r="J12133" t="s">
        <v>1730</v>
      </c>
      <c r="K12133">
        <v>11201</v>
      </c>
      <c r="L12133">
        <v>1.1201000000000001</v>
      </c>
      <c r="M12133">
        <f>_xlfn.XLOOKUP(_xlfn.TEXTJOIN("|",0,D12133,G12133,H12133,I12133),[3]장신구각인!$G$20:$G$600,[3]장신구각인!$F$20:$F$600)</f>
        <v>1.125</v>
      </c>
      <c r="N12133">
        <v>0.43559999999999999</v>
      </c>
    </row>
    <row r="12134" spans="1:14" x14ac:dyDescent="0.3">
      <c r="A12134" t="s">
        <v>1214</v>
      </c>
      <c r="B12134" t="s">
        <v>1879</v>
      </c>
      <c r="C12134">
        <f>_xlfn.XLOOKUP(B12134,[2]itemList_221219!$B:$B,[2]itemList_221219!$A:$A)</f>
        <v>424000</v>
      </c>
      <c r="D12134">
        <v>20</v>
      </c>
      <c r="E12134">
        <v>3</v>
      </c>
      <c r="F12134">
        <v>4</v>
      </c>
      <c r="G12134" t="s">
        <v>47</v>
      </c>
      <c r="H12134" t="s">
        <v>996</v>
      </c>
      <c r="I12134">
        <v>2</v>
      </c>
      <c r="J12134" t="s">
        <v>1731</v>
      </c>
      <c r="K12134">
        <v>11260</v>
      </c>
      <c r="L12134">
        <v>1.1259999999999999</v>
      </c>
      <c r="M12134">
        <f>_xlfn.XLOOKUP(_xlfn.TEXTJOIN("|",0,D12134,G12134,H12134,I12134),[3]장신구각인!$G$20:$G$600,[3]장신구각인!$F$20:$F$600)</f>
        <v>1.125</v>
      </c>
      <c r="N12134">
        <v>8.8900000000000007E-2</v>
      </c>
    </row>
    <row r="12135" spans="1:14" x14ac:dyDescent="0.3">
      <c r="A12135" t="s">
        <v>1214</v>
      </c>
      <c r="B12135" t="s">
        <v>1879</v>
      </c>
      <c r="C12135">
        <f>_xlfn.XLOOKUP(B12135,[2]itemList_221219!$B:$B,[2]itemList_221219!$A:$A)</f>
        <v>424000</v>
      </c>
      <c r="D12135">
        <v>20</v>
      </c>
      <c r="E12135">
        <v>3</v>
      </c>
      <c r="F12135">
        <v>5</v>
      </c>
      <c r="G12135" t="s">
        <v>966</v>
      </c>
      <c r="H12135" t="s">
        <v>996</v>
      </c>
      <c r="I12135">
        <v>1</v>
      </c>
      <c r="J12135" t="s">
        <v>1734</v>
      </c>
      <c r="K12135">
        <v>11188</v>
      </c>
      <c r="L12135">
        <v>1.1188</v>
      </c>
      <c r="M12135">
        <f>_xlfn.XLOOKUP(_xlfn.TEXTJOIN("|",0,D12135,G12135,H12135,I12135),[3]장신구각인!$G$20:$G$600,[3]장신구각인!$F$20:$F$600)</f>
        <v>1.125</v>
      </c>
      <c r="N12135">
        <v>0.55110000000000003</v>
      </c>
    </row>
    <row r="12136" spans="1:14" x14ac:dyDescent="0.3">
      <c r="A12136" t="s">
        <v>1214</v>
      </c>
      <c r="B12136" t="s">
        <v>1879</v>
      </c>
      <c r="C12136">
        <f>_xlfn.XLOOKUP(B12136,[2]itemList_221219!$B:$B,[2]itemList_221219!$A:$A)</f>
        <v>424000</v>
      </c>
      <c r="D12136">
        <v>20</v>
      </c>
      <c r="E12136">
        <v>3</v>
      </c>
      <c r="F12136">
        <v>5</v>
      </c>
      <c r="G12136" t="s">
        <v>966</v>
      </c>
      <c r="H12136" t="s">
        <v>996</v>
      </c>
      <c r="I12136">
        <v>2</v>
      </c>
      <c r="J12136" t="s">
        <v>1735</v>
      </c>
      <c r="K12136">
        <v>11083</v>
      </c>
      <c r="L12136">
        <v>1.1083000000000001</v>
      </c>
      <c r="M12136">
        <f>_xlfn.XLOOKUP(_xlfn.TEXTJOIN("|",0,D12136,G12136,H12136,I12136),[3]장신구각인!$G$20:$G$600,[3]장신구각인!$F$20:$F$600)</f>
        <v>1.125</v>
      </c>
      <c r="N12136">
        <v>1.4843999999999999</v>
      </c>
    </row>
    <row r="12137" spans="1:14" x14ac:dyDescent="0.3">
      <c r="A12137" t="s">
        <v>1214</v>
      </c>
      <c r="B12137" t="s">
        <v>1879</v>
      </c>
      <c r="C12137">
        <f>_xlfn.XLOOKUP(B12137,[2]itemList_221219!$B:$B,[2]itemList_221219!$A:$A)</f>
        <v>424000</v>
      </c>
      <c r="D12137">
        <v>20</v>
      </c>
      <c r="E12137">
        <v>4</v>
      </c>
      <c r="F12137">
        <v>0</v>
      </c>
      <c r="G12137" t="s">
        <v>19</v>
      </c>
      <c r="H12137" t="s">
        <v>967</v>
      </c>
      <c r="I12137">
        <v>1</v>
      </c>
      <c r="J12137" t="s">
        <v>1235</v>
      </c>
      <c r="K12137">
        <v>3279</v>
      </c>
      <c r="L12137">
        <v>0.32790000000000002</v>
      </c>
      <c r="M12137">
        <f>_xlfn.XLOOKUP(_xlfn.TEXTJOIN("|",0,D12137,G12137,H12137,I12137),[3]장신구각인!$G$20:$G$600,[3]장신구각인!$F$20:$F$600)</f>
        <v>0.33329999999999999</v>
      </c>
      <c r="N12137">
        <v>1.6202000000000001</v>
      </c>
    </row>
    <row r="12138" spans="1:14" x14ac:dyDescent="0.3">
      <c r="A12138" t="s">
        <v>1214</v>
      </c>
      <c r="B12138" t="s">
        <v>1879</v>
      </c>
      <c r="C12138">
        <f>_xlfn.XLOOKUP(B12138,[2]itemList_221219!$B:$B,[2]itemList_221219!$A:$A)</f>
        <v>424000</v>
      </c>
      <c r="D12138">
        <v>20</v>
      </c>
      <c r="E12138">
        <v>4</v>
      </c>
      <c r="F12138">
        <v>0</v>
      </c>
      <c r="G12138" t="s">
        <v>19</v>
      </c>
      <c r="H12138" t="s">
        <v>967</v>
      </c>
      <c r="I12138">
        <v>2</v>
      </c>
      <c r="J12138" t="s">
        <v>1236</v>
      </c>
      <c r="K12138">
        <v>3277</v>
      </c>
      <c r="L12138">
        <v>0.32769999999999999</v>
      </c>
      <c r="M12138">
        <f>_xlfn.XLOOKUP(_xlfn.TEXTJOIN("|",0,D12138,G12138,H12138,I12138),[3]장신구각인!$G$20:$G$600,[3]장신구각인!$F$20:$F$600)</f>
        <v>0.33329999999999999</v>
      </c>
      <c r="N12138">
        <v>1.6801999999999999</v>
      </c>
    </row>
    <row r="12139" spans="1:14" x14ac:dyDescent="0.3">
      <c r="A12139" t="s">
        <v>1214</v>
      </c>
      <c r="B12139" t="s">
        <v>1879</v>
      </c>
      <c r="C12139">
        <f>_xlfn.XLOOKUP(B12139,[2]itemList_221219!$B:$B,[2]itemList_221219!$A:$A)</f>
        <v>424000</v>
      </c>
      <c r="D12139">
        <v>20</v>
      </c>
      <c r="E12139">
        <v>4</v>
      </c>
      <c r="F12139">
        <v>0</v>
      </c>
      <c r="G12139" t="s">
        <v>19</v>
      </c>
      <c r="H12139" t="s">
        <v>967</v>
      </c>
      <c r="I12139">
        <v>3</v>
      </c>
      <c r="J12139" t="s">
        <v>1237</v>
      </c>
      <c r="K12139">
        <v>3299</v>
      </c>
      <c r="L12139">
        <v>0.32990000000000003</v>
      </c>
      <c r="M12139">
        <f>_xlfn.XLOOKUP(_xlfn.TEXTJOIN("|",0,D12139,G12139,H12139,I12139),[3]장신구각인!$G$20:$G$600,[3]장신구각인!$F$20:$F$600)</f>
        <v>0.33329999999999999</v>
      </c>
      <c r="N12139">
        <v>1.0201</v>
      </c>
    </row>
    <row r="12140" spans="1:14" x14ac:dyDescent="0.3">
      <c r="A12140" t="s">
        <v>1214</v>
      </c>
      <c r="B12140" t="s">
        <v>1879</v>
      </c>
      <c r="C12140">
        <f>_xlfn.XLOOKUP(B12140,[2]itemList_221219!$B:$B,[2]itemList_221219!$A:$A)</f>
        <v>424000</v>
      </c>
      <c r="D12140">
        <v>20</v>
      </c>
      <c r="E12140">
        <v>4</v>
      </c>
      <c r="F12140">
        <v>2</v>
      </c>
      <c r="G12140" t="s">
        <v>964</v>
      </c>
      <c r="H12140" t="s">
        <v>967</v>
      </c>
      <c r="I12140">
        <v>1</v>
      </c>
      <c r="J12140" t="s">
        <v>1238</v>
      </c>
      <c r="K12140">
        <v>7538</v>
      </c>
      <c r="L12140">
        <v>0.75380000000000003</v>
      </c>
      <c r="M12140">
        <f>_xlfn.XLOOKUP(_xlfn.TEXTJOIN("|",0,D12140,G12140,H12140,I12140),[3]장신구각인!$G$20:$G$600,[3]장신구각인!$F$20:$F$600)</f>
        <v>0.75</v>
      </c>
      <c r="N12140">
        <v>0.50670000000000004</v>
      </c>
    </row>
    <row r="12141" spans="1:14" x14ac:dyDescent="0.3">
      <c r="A12141" t="s">
        <v>1214</v>
      </c>
      <c r="B12141" t="s">
        <v>1879</v>
      </c>
      <c r="C12141">
        <f>_xlfn.XLOOKUP(B12141,[2]itemList_221219!$B:$B,[2]itemList_221219!$A:$A)</f>
        <v>424000</v>
      </c>
      <c r="D12141">
        <v>20</v>
      </c>
      <c r="E12141">
        <v>4</v>
      </c>
      <c r="F12141">
        <v>2</v>
      </c>
      <c r="G12141" t="s">
        <v>964</v>
      </c>
      <c r="H12141" t="s">
        <v>967</v>
      </c>
      <c r="I12141">
        <v>2</v>
      </c>
      <c r="J12141" t="s">
        <v>1239</v>
      </c>
      <c r="K12141">
        <v>7547</v>
      </c>
      <c r="L12141">
        <v>0.75470000000000004</v>
      </c>
      <c r="M12141">
        <f>_xlfn.XLOOKUP(_xlfn.TEXTJOIN("|",0,D12141,G12141,H12141,I12141),[3]장신구각인!$G$20:$G$600,[3]장신구각인!$F$20:$F$600)</f>
        <v>0.75</v>
      </c>
      <c r="N12141">
        <v>0.62670000000000003</v>
      </c>
    </row>
    <row r="12142" spans="1:14" x14ac:dyDescent="0.3">
      <c r="A12142" t="s">
        <v>1214</v>
      </c>
      <c r="B12142" t="s">
        <v>1879</v>
      </c>
      <c r="C12142">
        <f>_xlfn.XLOOKUP(B12142,[2]itemList_221219!$B:$B,[2]itemList_221219!$A:$A)</f>
        <v>424000</v>
      </c>
      <c r="D12142">
        <v>20</v>
      </c>
      <c r="E12142">
        <v>4</v>
      </c>
      <c r="F12142">
        <v>2</v>
      </c>
      <c r="G12142" t="s">
        <v>964</v>
      </c>
      <c r="H12142" t="s">
        <v>967</v>
      </c>
      <c r="I12142">
        <v>3</v>
      </c>
      <c r="J12142" t="s">
        <v>1240</v>
      </c>
      <c r="K12142">
        <v>7523</v>
      </c>
      <c r="L12142">
        <v>0.75229999999999997</v>
      </c>
      <c r="M12142">
        <f>_xlfn.XLOOKUP(_xlfn.TEXTJOIN("|",0,D12142,G12142,H12142,I12142),[3]장신구각인!$G$20:$G$600,[3]장신구각인!$F$20:$F$600)</f>
        <v>0.75</v>
      </c>
      <c r="N12142">
        <v>0.30669999999999997</v>
      </c>
    </row>
    <row r="12143" spans="1:14" x14ac:dyDescent="0.3">
      <c r="A12143" t="s">
        <v>1214</v>
      </c>
      <c r="B12143" t="s">
        <v>1879</v>
      </c>
      <c r="C12143">
        <f>_xlfn.XLOOKUP(B12143,[2]itemList_221219!$B:$B,[2]itemList_221219!$A:$A)</f>
        <v>424000</v>
      </c>
      <c r="D12143">
        <v>20</v>
      </c>
      <c r="E12143">
        <v>4</v>
      </c>
      <c r="F12143">
        <v>3</v>
      </c>
      <c r="G12143" t="s">
        <v>965</v>
      </c>
      <c r="H12143" t="s">
        <v>967</v>
      </c>
      <c r="I12143">
        <v>1</v>
      </c>
      <c r="J12143" t="s">
        <v>1241</v>
      </c>
      <c r="K12143">
        <v>7623</v>
      </c>
      <c r="L12143">
        <v>0.76229999999999998</v>
      </c>
      <c r="M12143">
        <f>_xlfn.XLOOKUP(_xlfn.TEXTJOIN("|",0,D12143,G12143,H12143,I12143),[3]장신구각인!$G$20:$G$600,[3]장신구각인!$F$20:$F$600)</f>
        <v>0.75</v>
      </c>
      <c r="N12143">
        <v>1.64</v>
      </c>
    </row>
    <row r="12144" spans="1:14" x14ac:dyDescent="0.3">
      <c r="A12144" t="s">
        <v>1214</v>
      </c>
      <c r="B12144" t="s">
        <v>1879</v>
      </c>
      <c r="C12144">
        <f>_xlfn.XLOOKUP(B12144,[2]itemList_221219!$B:$B,[2]itemList_221219!$A:$A)</f>
        <v>424000</v>
      </c>
      <c r="D12144">
        <v>20</v>
      </c>
      <c r="E12144">
        <v>4</v>
      </c>
      <c r="F12144">
        <v>3</v>
      </c>
      <c r="G12144" t="s">
        <v>965</v>
      </c>
      <c r="H12144" t="s">
        <v>967</v>
      </c>
      <c r="I12144">
        <v>2</v>
      </c>
      <c r="J12144" t="s">
        <v>1242</v>
      </c>
      <c r="K12144">
        <v>7529</v>
      </c>
      <c r="L12144">
        <v>0.75290000000000001</v>
      </c>
      <c r="M12144">
        <f>_xlfn.XLOOKUP(_xlfn.TEXTJOIN("|",0,D12144,G12144,H12144,I12144),[3]장신구각인!$G$20:$G$600,[3]장신구각인!$F$20:$F$600)</f>
        <v>0.75</v>
      </c>
      <c r="N12144">
        <v>0.38669999999999999</v>
      </c>
    </row>
    <row r="12145" spans="1:14" x14ac:dyDescent="0.3">
      <c r="A12145" t="s">
        <v>1214</v>
      </c>
      <c r="B12145" t="s">
        <v>1879</v>
      </c>
      <c r="C12145">
        <f>_xlfn.XLOOKUP(B12145,[2]itemList_221219!$B:$B,[2]itemList_221219!$A:$A)</f>
        <v>424000</v>
      </c>
      <c r="D12145">
        <v>20</v>
      </c>
      <c r="E12145">
        <v>4</v>
      </c>
      <c r="F12145">
        <v>3</v>
      </c>
      <c r="G12145" t="s">
        <v>965</v>
      </c>
      <c r="H12145" t="s">
        <v>967</v>
      </c>
      <c r="I12145">
        <v>3</v>
      </c>
      <c r="J12145" t="s">
        <v>1243</v>
      </c>
      <c r="K12145">
        <v>7530</v>
      </c>
      <c r="L12145">
        <v>0.753</v>
      </c>
      <c r="M12145">
        <f>_xlfn.XLOOKUP(_xlfn.TEXTJOIN("|",0,D12145,G12145,H12145,I12145),[3]장신구각인!$G$20:$G$600,[3]장신구각인!$F$20:$F$600)</f>
        <v>0.75</v>
      </c>
      <c r="N12145">
        <v>0.4</v>
      </c>
    </row>
    <row r="12146" spans="1:14" x14ac:dyDescent="0.3">
      <c r="A12146" t="s">
        <v>1214</v>
      </c>
      <c r="B12146" t="s">
        <v>1879</v>
      </c>
      <c r="C12146">
        <f>_xlfn.XLOOKUP(B12146,[2]itemList_221219!$B:$B,[2]itemList_221219!$A:$A)</f>
        <v>424000</v>
      </c>
      <c r="D12146">
        <v>20</v>
      </c>
      <c r="E12146">
        <v>4</v>
      </c>
      <c r="F12146">
        <v>4</v>
      </c>
      <c r="G12146" t="s">
        <v>47</v>
      </c>
      <c r="H12146" t="s">
        <v>967</v>
      </c>
      <c r="I12146">
        <v>1</v>
      </c>
      <c r="J12146" t="s">
        <v>1244</v>
      </c>
      <c r="K12146">
        <v>7549</v>
      </c>
      <c r="L12146">
        <v>0.75490000000000002</v>
      </c>
      <c r="M12146">
        <f>_xlfn.XLOOKUP(_xlfn.TEXTJOIN("|",0,D12146,G12146,H12146,I12146),[3]장신구각인!$G$20:$G$600,[3]장신구각인!$F$20:$F$600)</f>
        <v>0.75</v>
      </c>
      <c r="N12146">
        <v>0.65329999999999999</v>
      </c>
    </row>
    <row r="12147" spans="1:14" x14ac:dyDescent="0.3">
      <c r="A12147" t="s">
        <v>1214</v>
      </c>
      <c r="B12147" t="s">
        <v>1879</v>
      </c>
      <c r="C12147">
        <f>_xlfn.XLOOKUP(B12147,[2]itemList_221219!$B:$B,[2]itemList_221219!$A:$A)</f>
        <v>424000</v>
      </c>
      <c r="D12147">
        <v>20</v>
      </c>
      <c r="E12147">
        <v>4</v>
      </c>
      <c r="F12147">
        <v>4</v>
      </c>
      <c r="G12147" t="s">
        <v>47</v>
      </c>
      <c r="H12147" t="s">
        <v>967</v>
      </c>
      <c r="I12147">
        <v>2</v>
      </c>
      <c r="J12147" t="s">
        <v>1245</v>
      </c>
      <c r="K12147">
        <v>7478</v>
      </c>
      <c r="L12147">
        <v>0.74780000000000002</v>
      </c>
      <c r="M12147">
        <f>_xlfn.XLOOKUP(_xlfn.TEXTJOIN("|",0,D12147,G12147,H12147,I12147),[3]장신구각인!$G$20:$G$600,[3]장신구각인!$F$20:$F$600)</f>
        <v>0.75</v>
      </c>
      <c r="N12147">
        <v>0.29330000000000001</v>
      </c>
    </row>
    <row r="12148" spans="1:14" x14ac:dyDescent="0.3">
      <c r="A12148" t="s">
        <v>1214</v>
      </c>
      <c r="B12148" t="s">
        <v>1879</v>
      </c>
      <c r="C12148">
        <f>_xlfn.XLOOKUP(B12148,[2]itemList_221219!$B:$B,[2]itemList_221219!$A:$A)</f>
        <v>424000</v>
      </c>
      <c r="D12148">
        <v>20</v>
      </c>
      <c r="E12148">
        <v>4</v>
      </c>
      <c r="F12148">
        <v>4</v>
      </c>
      <c r="G12148" t="s">
        <v>47</v>
      </c>
      <c r="H12148" t="s">
        <v>967</v>
      </c>
      <c r="I12148">
        <v>3</v>
      </c>
      <c r="J12148" t="s">
        <v>1246</v>
      </c>
      <c r="K12148">
        <v>7485</v>
      </c>
      <c r="L12148">
        <v>0.74850000000000005</v>
      </c>
      <c r="M12148">
        <f>_xlfn.XLOOKUP(_xlfn.TEXTJOIN("|",0,D12148,G12148,H12148,I12148),[3]장신구각인!$G$20:$G$600,[3]장신구각인!$F$20:$F$600)</f>
        <v>0.75</v>
      </c>
      <c r="N12148">
        <v>0.2</v>
      </c>
    </row>
    <row r="12149" spans="1:14" x14ac:dyDescent="0.3">
      <c r="A12149" t="s">
        <v>1214</v>
      </c>
      <c r="B12149" t="s">
        <v>1879</v>
      </c>
      <c r="C12149">
        <f>_xlfn.XLOOKUP(B12149,[2]itemList_221219!$B:$B,[2]itemList_221219!$A:$A)</f>
        <v>424000</v>
      </c>
      <c r="D12149">
        <v>20</v>
      </c>
      <c r="E12149">
        <v>4</v>
      </c>
      <c r="F12149">
        <v>5</v>
      </c>
      <c r="G12149" t="s">
        <v>966</v>
      </c>
      <c r="H12149" t="s">
        <v>967</v>
      </c>
      <c r="I12149">
        <v>1</v>
      </c>
      <c r="J12149" t="s">
        <v>1247</v>
      </c>
      <c r="K12149">
        <v>7550</v>
      </c>
      <c r="L12149">
        <v>0.755</v>
      </c>
      <c r="M12149">
        <f>_xlfn.XLOOKUP(_xlfn.TEXTJOIN("|",0,D12149,G12149,H12149,I12149),[3]장신구각인!$G$20:$G$600,[3]장신구각인!$F$20:$F$600)</f>
        <v>0.75</v>
      </c>
      <c r="N12149">
        <v>0.66669999999999996</v>
      </c>
    </row>
    <row r="12150" spans="1:14" x14ac:dyDescent="0.3">
      <c r="A12150" t="s">
        <v>1214</v>
      </c>
      <c r="B12150" t="s">
        <v>1879</v>
      </c>
      <c r="C12150">
        <f>_xlfn.XLOOKUP(B12150,[2]itemList_221219!$B:$B,[2]itemList_221219!$A:$A)</f>
        <v>424000</v>
      </c>
      <c r="D12150">
        <v>20</v>
      </c>
      <c r="E12150">
        <v>4</v>
      </c>
      <c r="F12150">
        <v>5</v>
      </c>
      <c r="G12150" t="s">
        <v>966</v>
      </c>
      <c r="H12150" t="s">
        <v>967</v>
      </c>
      <c r="I12150">
        <v>2</v>
      </c>
      <c r="J12150" t="s">
        <v>1248</v>
      </c>
      <c r="K12150">
        <v>7398</v>
      </c>
      <c r="L12150">
        <v>0.73980000000000001</v>
      </c>
      <c r="M12150">
        <f>_xlfn.XLOOKUP(_xlfn.TEXTJOIN("|",0,D12150,G12150,H12150,I12150),[3]장신구각인!$G$20:$G$600,[3]장신구각인!$F$20:$F$600)</f>
        <v>0.75</v>
      </c>
      <c r="N12150">
        <v>1.36</v>
      </c>
    </row>
    <row r="12151" spans="1:14" x14ac:dyDescent="0.3">
      <c r="A12151" t="s">
        <v>1214</v>
      </c>
      <c r="B12151" t="s">
        <v>1879</v>
      </c>
      <c r="C12151">
        <f>_xlfn.XLOOKUP(B12151,[2]itemList_221219!$B:$B,[2]itemList_221219!$A:$A)</f>
        <v>424000</v>
      </c>
      <c r="D12151">
        <v>20</v>
      </c>
      <c r="E12151">
        <v>4</v>
      </c>
      <c r="F12151">
        <v>5</v>
      </c>
      <c r="G12151" t="s">
        <v>966</v>
      </c>
      <c r="H12151" t="s">
        <v>967</v>
      </c>
      <c r="I12151">
        <v>3</v>
      </c>
      <c r="J12151" t="s">
        <v>1249</v>
      </c>
      <c r="K12151">
        <v>7543</v>
      </c>
      <c r="L12151">
        <v>0.75429999999999997</v>
      </c>
      <c r="M12151">
        <f>_xlfn.XLOOKUP(_xlfn.TEXTJOIN("|",0,D12151,G12151,H12151,I12151),[3]장신구각인!$G$20:$G$600,[3]장신구각인!$F$20:$F$600)</f>
        <v>0.75</v>
      </c>
      <c r="N12151">
        <v>0.57330000000000003</v>
      </c>
    </row>
    <row r="12152" spans="1:14" x14ac:dyDescent="0.3">
      <c r="A12152" t="s">
        <v>1214</v>
      </c>
      <c r="B12152" t="s">
        <v>1879</v>
      </c>
      <c r="C12152">
        <f>_xlfn.XLOOKUP(B12152,[2]itemList_221219!$B:$B,[2]itemList_221219!$A:$A)</f>
        <v>424000</v>
      </c>
      <c r="D12152">
        <v>20</v>
      </c>
      <c r="E12152">
        <v>5</v>
      </c>
      <c r="F12152">
        <v>0</v>
      </c>
      <c r="G12152" t="s">
        <v>19</v>
      </c>
      <c r="H12152" t="s">
        <v>995</v>
      </c>
      <c r="I12152">
        <v>1</v>
      </c>
      <c r="J12152" t="s">
        <v>1674</v>
      </c>
      <c r="K12152">
        <v>3318</v>
      </c>
      <c r="L12152">
        <v>0.33179999999999998</v>
      </c>
      <c r="M12152">
        <f>_xlfn.XLOOKUP(_xlfn.TEXTJOIN("|",0,D12152,G12152,H12152,I12152),[3]장신구각인!$G$20:$G$600,[3]장신구각인!$F$20:$F$600)</f>
        <v>0.33329999999999999</v>
      </c>
      <c r="N12152">
        <v>0.45</v>
      </c>
    </row>
    <row r="12153" spans="1:14" x14ac:dyDescent="0.3">
      <c r="A12153" t="s">
        <v>1214</v>
      </c>
      <c r="B12153" t="s">
        <v>1879</v>
      </c>
      <c r="C12153">
        <f>_xlfn.XLOOKUP(B12153,[2]itemList_221219!$B:$B,[2]itemList_221219!$A:$A)</f>
        <v>424000</v>
      </c>
      <c r="D12153">
        <v>20</v>
      </c>
      <c r="E12153">
        <v>5</v>
      </c>
      <c r="F12153">
        <v>0</v>
      </c>
      <c r="G12153" t="s">
        <v>19</v>
      </c>
      <c r="H12153" t="s">
        <v>995</v>
      </c>
      <c r="I12153">
        <v>2</v>
      </c>
      <c r="J12153" t="s">
        <v>1675</v>
      </c>
      <c r="K12153">
        <v>3508</v>
      </c>
      <c r="L12153">
        <v>0.3508</v>
      </c>
      <c r="M12153">
        <f>_xlfn.XLOOKUP(_xlfn.TEXTJOIN("|",0,D12153,G12153,H12153,I12153),[3]장신구각인!$G$20:$G$600,[3]장신구각인!$F$20:$F$600)</f>
        <v>0.33329999999999999</v>
      </c>
      <c r="N12153">
        <v>5.2504999999999997</v>
      </c>
    </row>
    <row r="12154" spans="1:14" x14ac:dyDescent="0.3">
      <c r="A12154" t="s">
        <v>1214</v>
      </c>
      <c r="B12154" t="s">
        <v>1879</v>
      </c>
      <c r="C12154">
        <f>_xlfn.XLOOKUP(B12154,[2]itemList_221219!$B:$B,[2]itemList_221219!$A:$A)</f>
        <v>424000</v>
      </c>
      <c r="D12154">
        <v>20</v>
      </c>
      <c r="E12154">
        <v>5</v>
      </c>
      <c r="F12154">
        <v>0</v>
      </c>
      <c r="G12154" t="s">
        <v>19</v>
      </c>
      <c r="H12154" t="s">
        <v>995</v>
      </c>
      <c r="I12154">
        <v>3</v>
      </c>
      <c r="J12154" t="s">
        <v>1676</v>
      </c>
      <c r="K12154">
        <v>3351</v>
      </c>
      <c r="L12154">
        <v>0.33510000000000001</v>
      </c>
      <c r="M12154">
        <f>_xlfn.XLOOKUP(_xlfn.TEXTJOIN("|",0,D12154,G12154,H12154,I12154),[3]장신구각인!$G$20:$G$600,[3]장신구각인!$F$20:$F$600)</f>
        <v>0.33329999999999999</v>
      </c>
      <c r="N12154">
        <v>0.54010000000000002</v>
      </c>
    </row>
    <row r="12155" spans="1:14" x14ac:dyDescent="0.3">
      <c r="A12155" t="s">
        <v>1214</v>
      </c>
      <c r="B12155" t="s">
        <v>1879</v>
      </c>
      <c r="C12155">
        <f>_xlfn.XLOOKUP(B12155,[2]itemList_221219!$B:$B,[2]itemList_221219!$A:$A)</f>
        <v>424000</v>
      </c>
      <c r="D12155">
        <v>20</v>
      </c>
      <c r="E12155">
        <v>5</v>
      </c>
      <c r="F12155">
        <v>2</v>
      </c>
      <c r="G12155" t="s">
        <v>964</v>
      </c>
      <c r="H12155" t="s">
        <v>995</v>
      </c>
      <c r="I12155">
        <v>1</v>
      </c>
      <c r="J12155" t="s">
        <v>1677</v>
      </c>
      <c r="K12155">
        <v>7509</v>
      </c>
      <c r="L12155">
        <v>0.75090000000000001</v>
      </c>
      <c r="M12155">
        <f>_xlfn.XLOOKUP(_xlfn.TEXTJOIN("|",0,D12155,G12155,H12155,I12155),[3]장신구각인!$G$20:$G$600,[3]장신구각인!$F$20:$F$600)</f>
        <v>0.75</v>
      </c>
      <c r="N12155">
        <v>0.12</v>
      </c>
    </row>
    <row r="12156" spans="1:14" x14ac:dyDescent="0.3">
      <c r="A12156" t="s">
        <v>1214</v>
      </c>
      <c r="B12156" t="s">
        <v>1879</v>
      </c>
      <c r="C12156">
        <f>_xlfn.XLOOKUP(B12156,[2]itemList_221219!$B:$B,[2]itemList_221219!$A:$A)</f>
        <v>424000</v>
      </c>
      <c r="D12156">
        <v>20</v>
      </c>
      <c r="E12156">
        <v>5</v>
      </c>
      <c r="F12156">
        <v>2</v>
      </c>
      <c r="G12156" t="s">
        <v>964</v>
      </c>
      <c r="H12156" t="s">
        <v>995</v>
      </c>
      <c r="I12156">
        <v>2</v>
      </c>
      <c r="J12156" t="s">
        <v>1678</v>
      </c>
      <c r="K12156">
        <v>7337</v>
      </c>
      <c r="L12156">
        <v>0.73370000000000002</v>
      </c>
      <c r="M12156">
        <f>_xlfn.XLOOKUP(_xlfn.TEXTJOIN("|",0,D12156,G12156,H12156,I12156),[3]장신구각인!$G$20:$G$600,[3]장신구각인!$F$20:$F$600)</f>
        <v>0.75</v>
      </c>
      <c r="N12156">
        <v>2.1732999999999998</v>
      </c>
    </row>
    <row r="12157" spans="1:14" x14ac:dyDescent="0.3">
      <c r="A12157" t="s">
        <v>1214</v>
      </c>
      <c r="B12157" t="s">
        <v>1879</v>
      </c>
      <c r="C12157">
        <f>_xlfn.XLOOKUP(B12157,[2]itemList_221219!$B:$B,[2]itemList_221219!$A:$A)</f>
        <v>424000</v>
      </c>
      <c r="D12157">
        <v>20</v>
      </c>
      <c r="E12157">
        <v>5</v>
      </c>
      <c r="F12157">
        <v>2</v>
      </c>
      <c r="G12157" t="s">
        <v>964</v>
      </c>
      <c r="H12157" t="s">
        <v>995</v>
      </c>
      <c r="I12157">
        <v>3</v>
      </c>
      <c r="J12157" t="s">
        <v>1679</v>
      </c>
      <c r="K12157">
        <v>7461</v>
      </c>
      <c r="L12157">
        <v>0.74609999999999999</v>
      </c>
      <c r="M12157">
        <f>_xlfn.XLOOKUP(_xlfn.TEXTJOIN("|",0,D12157,G12157,H12157,I12157),[3]장신구각인!$G$20:$G$600,[3]장신구각인!$F$20:$F$600)</f>
        <v>0.75</v>
      </c>
      <c r="N12157">
        <v>0.52</v>
      </c>
    </row>
    <row r="12158" spans="1:14" x14ac:dyDescent="0.3">
      <c r="A12158" t="s">
        <v>1214</v>
      </c>
      <c r="B12158" t="s">
        <v>1879</v>
      </c>
      <c r="C12158">
        <f>_xlfn.XLOOKUP(B12158,[2]itemList_221219!$B:$B,[2]itemList_221219!$A:$A)</f>
        <v>424000</v>
      </c>
      <c r="D12158">
        <v>20</v>
      </c>
      <c r="E12158">
        <v>5</v>
      </c>
      <c r="F12158">
        <v>3</v>
      </c>
      <c r="G12158" t="s">
        <v>965</v>
      </c>
      <c r="H12158" t="s">
        <v>995</v>
      </c>
      <c r="I12158">
        <v>1</v>
      </c>
      <c r="J12158" t="s">
        <v>1680</v>
      </c>
      <c r="K12158">
        <v>7565</v>
      </c>
      <c r="L12158">
        <v>0.75649999999999995</v>
      </c>
      <c r="M12158">
        <f>_xlfn.XLOOKUP(_xlfn.TEXTJOIN("|",0,D12158,G12158,H12158,I12158),[3]장신구각인!$G$20:$G$600,[3]장신구각인!$F$20:$F$600)</f>
        <v>0.75</v>
      </c>
      <c r="N12158">
        <v>0.86670000000000003</v>
      </c>
    </row>
    <row r="12159" spans="1:14" x14ac:dyDescent="0.3">
      <c r="A12159" t="s">
        <v>1214</v>
      </c>
      <c r="B12159" t="s">
        <v>1879</v>
      </c>
      <c r="C12159">
        <f>_xlfn.XLOOKUP(B12159,[2]itemList_221219!$B:$B,[2]itemList_221219!$A:$A)</f>
        <v>424000</v>
      </c>
      <c r="D12159">
        <v>20</v>
      </c>
      <c r="E12159">
        <v>5</v>
      </c>
      <c r="F12159">
        <v>3</v>
      </c>
      <c r="G12159" t="s">
        <v>965</v>
      </c>
      <c r="H12159" t="s">
        <v>995</v>
      </c>
      <c r="I12159">
        <v>2</v>
      </c>
      <c r="J12159" t="s">
        <v>1681</v>
      </c>
      <c r="K12159">
        <v>7592</v>
      </c>
      <c r="L12159">
        <v>0.75919999999999999</v>
      </c>
      <c r="M12159">
        <f>_xlfn.XLOOKUP(_xlfn.TEXTJOIN("|",0,D12159,G12159,H12159,I12159),[3]장신구각인!$G$20:$G$600,[3]장신구각인!$F$20:$F$600)</f>
        <v>0.75</v>
      </c>
      <c r="N12159">
        <v>1.2266999999999999</v>
      </c>
    </row>
    <row r="12160" spans="1:14" x14ac:dyDescent="0.3">
      <c r="A12160" t="s">
        <v>1214</v>
      </c>
      <c r="B12160" t="s">
        <v>1879</v>
      </c>
      <c r="C12160">
        <f>_xlfn.XLOOKUP(B12160,[2]itemList_221219!$B:$B,[2]itemList_221219!$A:$A)</f>
        <v>424000</v>
      </c>
      <c r="D12160">
        <v>20</v>
      </c>
      <c r="E12160">
        <v>5</v>
      </c>
      <c r="F12160">
        <v>3</v>
      </c>
      <c r="G12160" t="s">
        <v>965</v>
      </c>
      <c r="H12160" t="s">
        <v>995</v>
      </c>
      <c r="I12160">
        <v>3</v>
      </c>
      <c r="J12160" t="s">
        <v>1682</v>
      </c>
      <c r="K12160">
        <v>7462</v>
      </c>
      <c r="L12160">
        <v>0.74619999999999997</v>
      </c>
      <c r="M12160">
        <f>_xlfn.XLOOKUP(_xlfn.TEXTJOIN("|",0,D12160,G12160,H12160,I12160),[3]장신구각인!$G$20:$G$600,[3]장신구각인!$F$20:$F$600)</f>
        <v>0.75</v>
      </c>
      <c r="N12160">
        <v>0.50670000000000004</v>
      </c>
    </row>
    <row r="12161" spans="1:14" x14ac:dyDescent="0.3">
      <c r="A12161" t="s">
        <v>1214</v>
      </c>
      <c r="B12161" t="s">
        <v>1879</v>
      </c>
      <c r="C12161">
        <f>_xlfn.XLOOKUP(B12161,[2]itemList_221219!$B:$B,[2]itemList_221219!$A:$A)</f>
        <v>424000</v>
      </c>
      <c r="D12161">
        <v>20</v>
      </c>
      <c r="E12161">
        <v>5</v>
      </c>
      <c r="F12161">
        <v>4</v>
      </c>
      <c r="G12161" t="s">
        <v>47</v>
      </c>
      <c r="H12161" t="s">
        <v>995</v>
      </c>
      <c r="I12161">
        <v>1</v>
      </c>
      <c r="J12161" t="s">
        <v>1683</v>
      </c>
      <c r="K12161">
        <v>7529</v>
      </c>
      <c r="L12161">
        <v>0.75290000000000001</v>
      </c>
      <c r="M12161">
        <f>_xlfn.XLOOKUP(_xlfn.TEXTJOIN("|",0,D12161,G12161,H12161,I12161),[3]장신구각인!$G$20:$G$600,[3]장신구각인!$F$20:$F$600)</f>
        <v>0.75</v>
      </c>
      <c r="N12161">
        <v>0.38669999999999999</v>
      </c>
    </row>
    <row r="12162" spans="1:14" x14ac:dyDescent="0.3">
      <c r="A12162" t="s">
        <v>1214</v>
      </c>
      <c r="B12162" t="s">
        <v>1879</v>
      </c>
      <c r="C12162">
        <f>_xlfn.XLOOKUP(B12162,[2]itemList_221219!$B:$B,[2]itemList_221219!$A:$A)</f>
        <v>424000</v>
      </c>
      <c r="D12162">
        <v>20</v>
      </c>
      <c r="E12162">
        <v>5</v>
      </c>
      <c r="F12162">
        <v>4</v>
      </c>
      <c r="G12162" t="s">
        <v>47</v>
      </c>
      <c r="H12162" t="s">
        <v>995</v>
      </c>
      <c r="I12162">
        <v>2</v>
      </c>
      <c r="J12162" t="s">
        <v>1684</v>
      </c>
      <c r="K12162">
        <v>7622</v>
      </c>
      <c r="L12162">
        <v>0.76219999999999999</v>
      </c>
      <c r="M12162">
        <f>_xlfn.XLOOKUP(_xlfn.TEXTJOIN("|",0,D12162,G12162,H12162,I12162),[3]장신구각인!$G$20:$G$600,[3]장신구각인!$F$20:$F$600)</f>
        <v>0.75</v>
      </c>
      <c r="N12162">
        <v>1.6267</v>
      </c>
    </row>
    <row r="12163" spans="1:14" x14ac:dyDescent="0.3">
      <c r="A12163" t="s">
        <v>1214</v>
      </c>
      <c r="B12163" t="s">
        <v>1879</v>
      </c>
      <c r="C12163">
        <f>_xlfn.XLOOKUP(B12163,[2]itemList_221219!$B:$B,[2]itemList_221219!$A:$A)</f>
        <v>424000</v>
      </c>
      <c r="D12163">
        <v>20</v>
      </c>
      <c r="E12163">
        <v>5</v>
      </c>
      <c r="F12163">
        <v>4</v>
      </c>
      <c r="G12163" t="s">
        <v>47</v>
      </c>
      <c r="H12163" t="s">
        <v>995</v>
      </c>
      <c r="I12163">
        <v>3</v>
      </c>
      <c r="J12163" t="s">
        <v>1685</v>
      </c>
      <c r="K12163">
        <v>7543</v>
      </c>
      <c r="L12163">
        <v>0.75429999999999997</v>
      </c>
      <c r="M12163">
        <f>_xlfn.XLOOKUP(_xlfn.TEXTJOIN("|",0,D12163,G12163,H12163,I12163),[3]장신구각인!$G$20:$G$600,[3]장신구각인!$F$20:$F$600)</f>
        <v>0.75</v>
      </c>
      <c r="N12163">
        <v>0.57330000000000003</v>
      </c>
    </row>
    <row r="12164" spans="1:14" x14ac:dyDescent="0.3">
      <c r="A12164" t="s">
        <v>1214</v>
      </c>
      <c r="B12164" t="s">
        <v>1879</v>
      </c>
      <c r="C12164">
        <f>_xlfn.XLOOKUP(B12164,[2]itemList_221219!$B:$B,[2]itemList_221219!$A:$A)</f>
        <v>424000</v>
      </c>
      <c r="D12164">
        <v>20</v>
      </c>
      <c r="E12164">
        <v>5</v>
      </c>
      <c r="F12164">
        <v>5</v>
      </c>
      <c r="G12164" t="s">
        <v>966</v>
      </c>
      <c r="H12164" t="s">
        <v>995</v>
      </c>
      <c r="I12164">
        <v>1</v>
      </c>
      <c r="J12164" t="s">
        <v>1686</v>
      </c>
      <c r="K12164">
        <v>7488</v>
      </c>
      <c r="L12164">
        <v>0.74880000000000002</v>
      </c>
      <c r="M12164">
        <f>_xlfn.XLOOKUP(_xlfn.TEXTJOIN("|",0,D12164,G12164,H12164,I12164),[3]장신구각인!$G$20:$G$600,[3]장신구각인!$F$20:$F$600)</f>
        <v>0.75</v>
      </c>
      <c r="N12164">
        <v>0.16</v>
      </c>
    </row>
    <row r="12165" spans="1:14" x14ac:dyDescent="0.3">
      <c r="A12165" t="s">
        <v>1214</v>
      </c>
      <c r="B12165" t="s">
        <v>1879</v>
      </c>
      <c r="C12165">
        <f>_xlfn.XLOOKUP(B12165,[2]itemList_221219!$B:$B,[2]itemList_221219!$A:$A)</f>
        <v>424000</v>
      </c>
      <c r="D12165">
        <v>20</v>
      </c>
      <c r="E12165">
        <v>5</v>
      </c>
      <c r="F12165">
        <v>5</v>
      </c>
      <c r="G12165" t="s">
        <v>966</v>
      </c>
      <c r="H12165" t="s">
        <v>995</v>
      </c>
      <c r="I12165">
        <v>2</v>
      </c>
      <c r="J12165" t="s">
        <v>1687</v>
      </c>
      <c r="K12165">
        <v>7414</v>
      </c>
      <c r="L12165">
        <v>0.74139999999999995</v>
      </c>
      <c r="M12165">
        <f>_xlfn.XLOOKUP(_xlfn.TEXTJOIN("|",0,D12165,G12165,H12165,I12165),[3]장신구각인!$G$20:$G$600,[3]장신구각인!$F$20:$F$600)</f>
        <v>0.75</v>
      </c>
      <c r="N12165">
        <v>1.1467000000000001</v>
      </c>
    </row>
    <row r="12166" spans="1:14" x14ac:dyDescent="0.3">
      <c r="A12166" t="s">
        <v>1214</v>
      </c>
      <c r="B12166" t="s">
        <v>1879</v>
      </c>
      <c r="C12166">
        <f>_xlfn.XLOOKUP(B12166,[2]itemList_221219!$B:$B,[2]itemList_221219!$A:$A)</f>
        <v>424000</v>
      </c>
      <c r="D12166">
        <v>20</v>
      </c>
      <c r="E12166">
        <v>5</v>
      </c>
      <c r="F12166">
        <v>5</v>
      </c>
      <c r="G12166" t="s">
        <v>966</v>
      </c>
      <c r="H12166" t="s">
        <v>995</v>
      </c>
      <c r="I12166">
        <v>3</v>
      </c>
      <c r="J12166" t="s">
        <v>1688</v>
      </c>
      <c r="K12166">
        <v>7447</v>
      </c>
      <c r="L12166">
        <v>0.74470000000000003</v>
      </c>
      <c r="M12166">
        <f>_xlfn.XLOOKUP(_xlfn.TEXTJOIN("|",0,D12166,G12166,H12166,I12166),[3]장신구각인!$G$20:$G$600,[3]장신구각인!$F$20:$F$600)</f>
        <v>0.75</v>
      </c>
      <c r="N12166">
        <v>0.70669999999999999</v>
      </c>
    </row>
    <row r="12167" spans="1:14" x14ac:dyDescent="0.3">
      <c r="A12167" t="s">
        <v>1214</v>
      </c>
      <c r="B12167" t="s">
        <v>1879</v>
      </c>
      <c r="C12167">
        <f>_xlfn.XLOOKUP(B12167,[2]itemList_221219!$B:$B,[2]itemList_221219!$A:$A)</f>
        <v>424000</v>
      </c>
      <c r="D12167">
        <v>20</v>
      </c>
      <c r="E12167">
        <v>6</v>
      </c>
      <c r="F12167">
        <v>0</v>
      </c>
      <c r="G12167" t="s">
        <v>19</v>
      </c>
      <c r="H12167" t="s">
        <v>1009</v>
      </c>
      <c r="I12167">
        <v>1</v>
      </c>
      <c r="J12167" t="s">
        <v>1738</v>
      </c>
      <c r="K12167">
        <v>3354</v>
      </c>
      <c r="L12167">
        <v>0.33539999999999998</v>
      </c>
      <c r="M12167">
        <f>_xlfn.XLOOKUP(_xlfn.TEXTJOIN("|",0,D12167,G12167,H12167,I12167),[3]장신구각인!$G$20:$G$600,[3]장신구각인!$F$20:$F$600)</f>
        <v>0.33329999999999999</v>
      </c>
      <c r="N12167">
        <v>0.63009999999999999</v>
      </c>
    </row>
    <row r="12168" spans="1:14" x14ac:dyDescent="0.3">
      <c r="A12168" t="s">
        <v>1214</v>
      </c>
      <c r="B12168" t="s">
        <v>1879</v>
      </c>
      <c r="C12168">
        <f>_xlfn.XLOOKUP(B12168,[2]itemList_221219!$B:$B,[2]itemList_221219!$A:$A)</f>
        <v>424000</v>
      </c>
      <c r="D12168">
        <v>20</v>
      </c>
      <c r="E12168">
        <v>6</v>
      </c>
      <c r="F12168">
        <v>0</v>
      </c>
      <c r="G12168" t="s">
        <v>19</v>
      </c>
      <c r="H12168" t="s">
        <v>1009</v>
      </c>
      <c r="I12168">
        <v>2</v>
      </c>
      <c r="J12168" t="s">
        <v>1739</v>
      </c>
      <c r="K12168">
        <v>3427</v>
      </c>
      <c r="L12168">
        <v>0.3427</v>
      </c>
      <c r="M12168">
        <f>_xlfn.XLOOKUP(_xlfn.TEXTJOIN("|",0,D12168,G12168,H12168,I12168),[3]장신구각인!$G$20:$G$600,[3]장신구각인!$F$20:$F$600)</f>
        <v>0.33329999999999999</v>
      </c>
      <c r="N12168">
        <v>2.8203</v>
      </c>
    </row>
    <row r="12169" spans="1:14" x14ac:dyDescent="0.3">
      <c r="A12169" t="s">
        <v>1214</v>
      </c>
      <c r="B12169" t="s">
        <v>1879</v>
      </c>
      <c r="C12169">
        <f>_xlfn.XLOOKUP(B12169,[2]itemList_221219!$B:$B,[2]itemList_221219!$A:$A)</f>
        <v>424000</v>
      </c>
      <c r="D12169">
        <v>20</v>
      </c>
      <c r="E12169">
        <v>6</v>
      </c>
      <c r="F12169">
        <v>0</v>
      </c>
      <c r="G12169" t="s">
        <v>19</v>
      </c>
      <c r="H12169" t="s">
        <v>1009</v>
      </c>
      <c r="I12169">
        <v>3</v>
      </c>
      <c r="J12169" t="s">
        <v>1740</v>
      </c>
      <c r="K12169">
        <v>3304</v>
      </c>
      <c r="L12169">
        <v>0.33040000000000003</v>
      </c>
      <c r="M12169">
        <f>_xlfn.XLOOKUP(_xlfn.TEXTJOIN("|",0,D12169,G12169,H12169,I12169),[3]장신구각인!$G$20:$G$600,[3]장신구각인!$F$20:$F$600)</f>
        <v>0.33329999999999999</v>
      </c>
      <c r="N12169">
        <v>0.87009999999999998</v>
      </c>
    </row>
    <row r="12170" spans="1:14" x14ac:dyDescent="0.3">
      <c r="A12170" t="s">
        <v>1214</v>
      </c>
      <c r="B12170" t="s">
        <v>1879</v>
      </c>
      <c r="C12170">
        <f>_xlfn.XLOOKUP(B12170,[2]itemList_221219!$B:$B,[2]itemList_221219!$A:$A)</f>
        <v>424000</v>
      </c>
      <c r="D12170">
        <v>20</v>
      </c>
      <c r="E12170">
        <v>6</v>
      </c>
      <c r="F12170">
        <v>2</v>
      </c>
      <c r="G12170" t="s">
        <v>964</v>
      </c>
      <c r="H12170" t="s">
        <v>1009</v>
      </c>
      <c r="I12170">
        <v>1</v>
      </c>
      <c r="J12170" t="s">
        <v>1741</v>
      </c>
      <c r="K12170">
        <v>7407</v>
      </c>
      <c r="L12170">
        <v>0.74070000000000003</v>
      </c>
      <c r="M12170">
        <f>_xlfn.XLOOKUP(_xlfn.TEXTJOIN("|",0,D12170,G12170,H12170,I12170),[3]장신구각인!$G$20:$G$600,[3]장신구각인!$F$20:$F$600)</f>
        <v>0.75</v>
      </c>
      <c r="N12170">
        <v>1.24</v>
      </c>
    </row>
    <row r="12171" spans="1:14" x14ac:dyDescent="0.3">
      <c r="A12171" t="s">
        <v>1214</v>
      </c>
      <c r="B12171" t="s">
        <v>1879</v>
      </c>
      <c r="C12171">
        <f>_xlfn.XLOOKUP(B12171,[2]itemList_221219!$B:$B,[2]itemList_221219!$A:$A)</f>
        <v>424000</v>
      </c>
      <c r="D12171">
        <v>20</v>
      </c>
      <c r="E12171">
        <v>6</v>
      </c>
      <c r="F12171">
        <v>2</v>
      </c>
      <c r="G12171" t="s">
        <v>964</v>
      </c>
      <c r="H12171" t="s">
        <v>1009</v>
      </c>
      <c r="I12171">
        <v>2</v>
      </c>
      <c r="J12171" t="s">
        <v>1742</v>
      </c>
      <c r="K12171">
        <v>7579</v>
      </c>
      <c r="L12171">
        <v>0.75790000000000002</v>
      </c>
      <c r="M12171">
        <f>_xlfn.XLOOKUP(_xlfn.TEXTJOIN("|",0,D12171,G12171,H12171,I12171),[3]장신구각인!$G$20:$G$600,[3]장신구각인!$F$20:$F$600)</f>
        <v>0.75</v>
      </c>
      <c r="N12171">
        <v>1.0532999999999999</v>
      </c>
    </row>
    <row r="12172" spans="1:14" x14ac:dyDescent="0.3">
      <c r="A12172" t="s">
        <v>1214</v>
      </c>
      <c r="B12172" t="s">
        <v>1879</v>
      </c>
      <c r="C12172">
        <f>_xlfn.XLOOKUP(B12172,[2]itemList_221219!$B:$B,[2]itemList_221219!$A:$A)</f>
        <v>424000</v>
      </c>
      <c r="D12172">
        <v>20</v>
      </c>
      <c r="E12172">
        <v>6</v>
      </c>
      <c r="F12172">
        <v>2</v>
      </c>
      <c r="G12172" t="s">
        <v>964</v>
      </c>
      <c r="H12172" t="s">
        <v>1009</v>
      </c>
      <c r="I12172">
        <v>3</v>
      </c>
      <c r="J12172" t="s">
        <v>1743</v>
      </c>
      <c r="K12172">
        <v>7537</v>
      </c>
      <c r="L12172">
        <v>0.75370000000000004</v>
      </c>
      <c r="M12172">
        <f>_xlfn.XLOOKUP(_xlfn.TEXTJOIN("|",0,D12172,G12172,H12172,I12172),[3]장신구각인!$G$20:$G$600,[3]장신구각인!$F$20:$F$600)</f>
        <v>0.75</v>
      </c>
      <c r="N12172">
        <v>0.49330000000000002</v>
      </c>
    </row>
    <row r="12173" spans="1:14" x14ac:dyDescent="0.3">
      <c r="A12173" t="s">
        <v>1214</v>
      </c>
      <c r="B12173" t="s">
        <v>1879</v>
      </c>
      <c r="C12173">
        <f>_xlfn.XLOOKUP(B12173,[2]itemList_221219!$B:$B,[2]itemList_221219!$A:$A)</f>
        <v>424000</v>
      </c>
      <c r="D12173">
        <v>20</v>
      </c>
      <c r="E12173">
        <v>6</v>
      </c>
      <c r="F12173">
        <v>3</v>
      </c>
      <c r="G12173" t="s">
        <v>965</v>
      </c>
      <c r="H12173" t="s">
        <v>1009</v>
      </c>
      <c r="I12173">
        <v>1</v>
      </c>
      <c r="J12173" t="s">
        <v>1744</v>
      </c>
      <c r="K12173">
        <v>7468</v>
      </c>
      <c r="L12173">
        <v>0.74680000000000002</v>
      </c>
      <c r="M12173">
        <f>_xlfn.XLOOKUP(_xlfn.TEXTJOIN("|",0,D12173,G12173,H12173,I12173),[3]장신구각인!$G$20:$G$600,[3]장신구각인!$F$20:$F$600)</f>
        <v>0.75</v>
      </c>
      <c r="N12173">
        <v>0.42670000000000002</v>
      </c>
    </row>
    <row r="12174" spans="1:14" x14ac:dyDescent="0.3">
      <c r="A12174" t="s">
        <v>1214</v>
      </c>
      <c r="B12174" t="s">
        <v>1879</v>
      </c>
      <c r="C12174">
        <f>_xlfn.XLOOKUP(B12174,[2]itemList_221219!$B:$B,[2]itemList_221219!$A:$A)</f>
        <v>424000</v>
      </c>
      <c r="D12174">
        <v>20</v>
      </c>
      <c r="E12174">
        <v>6</v>
      </c>
      <c r="F12174">
        <v>3</v>
      </c>
      <c r="G12174" t="s">
        <v>965</v>
      </c>
      <c r="H12174" t="s">
        <v>1009</v>
      </c>
      <c r="I12174">
        <v>2</v>
      </c>
      <c r="J12174" t="s">
        <v>1745</v>
      </c>
      <c r="K12174">
        <v>7491</v>
      </c>
      <c r="L12174">
        <v>0.74909999999999999</v>
      </c>
      <c r="M12174">
        <f>_xlfn.XLOOKUP(_xlfn.TEXTJOIN("|",0,D12174,G12174,H12174,I12174),[3]장신구각인!$G$20:$G$600,[3]장신구각인!$F$20:$F$600)</f>
        <v>0.75</v>
      </c>
      <c r="N12174">
        <v>0.12</v>
      </c>
    </row>
    <row r="12175" spans="1:14" x14ac:dyDescent="0.3">
      <c r="A12175" t="s">
        <v>1214</v>
      </c>
      <c r="B12175" t="s">
        <v>1879</v>
      </c>
      <c r="C12175">
        <f>_xlfn.XLOOKUP(B12175,[2]itemList_221219!$B:$B,[2]itemList_221219!$A:$A)</f>
        <v>424000</v>
      </c>
      <c r="D12175">
        <v>20</v>
      </c>
      <c r="E12175">
        <v>6</v>
      </c>
      <c r="F12175">
        <v>3</v>
      </c>
      <c r="G12175" t="s">
        <v>965</v>
      </c>
      <c r="H12175" t="s">
        <v>1009</v>
      </c>
      <c r="I12175">
        <v>3</v>
      </c>
      <c r="J12175" t="s">
        <v>1746</v>
      </c>
      <c r="K12175">
        <v>7484</v>
      </c>
      <c r="L12175">
        <v>0.74839999999999995</v>
      </c>
      <c r="M12175">
        <f>_xlfn.XLOOKUP(_xlfn.TEXTJOIN("|",0,D12175,G12175,H12175,I12175),[3]장신구각인!$G$20:$G$600,[3]장신구각인!$F$20:$F$600)</f>
        <v>0.75</v>
      </c>
      <c r="N12175">
        <v>0.21329999999999999</v>
      </c>
    </row>
    <row r="12176" spans="1:14" x14ac:dyDescent="0.3">
      <c r="A12176" t="s">
        <v>1214</v>
      </c>
      <c r="B12176" t="s">
        <v>1879</v>
      </c>
      <c r="C12176">
        <f>_xlfn.XLOOKUP(B12176,[2]itemList_221219!$B:$B,[2]itemList_221219!$A:$A)</f>
        <v>424000</v>
      </c>
      <c r="D12176">
        <v>20</v>
      </c>
      <c r="E12176">
        <v>6</v>
      </c>
      <c r="F12176">
        <v>4</v>
      </c>
      <c r="G12176" t="s">
        <v>47</v>
      </c>
      <c r="H12176" t="s">
        <v>1009</v>
      </c>
      <c r="I12176">
        <v>1</v>
      </c>
      <c r="J12176" t="s">
        <v>1747</v>
      </c>
      <c r="K12176">
        <v>7583</v>
      </c>
      <c r="L12176">
        <v>0.75829999999999997</v>
      </c>
      <c r="M12176">
        <f>_xlfn.XLOOKUP(_xlfn.TEXTJOIN("|",0,D12176,G12176,H12176,I12176),[3]장신구각인!$G$20:$G$600,[3]장신구각인!$F$20:$F$600)</f>
        <v>0.75</v>
      </c>
      <c r="N12176">
        <v>1.1067</v>
      </c>
    </row>
    <row r="12177" spans="1:14" x14ac:dyDescent="0.3">
      <c r="A12177" t="s">
        <v>1214</v>
      </c>
      <c r="B12177" t="s">
        <v>1879</v>
      </c>
      <c r="C12177">
        <f>_xlfn.XLOOKUP(B12177,[2]itemList_221219!$B:$B,[2]itemList_221219!$A:$A)</f>
        <v>424000</v>
      </c>
      <c r="D12177">
        <v>20</v>
      </c>
      <c r="E12177">
        <v>6</v>
      </c>
      <c r="F12177">
        <v>4</v>
      </c>
      <c r="G12177" t="s">
        <v>47</v>
      </c>
      <c r="H12177" t="s">
        <v>1009</v>
      </c>
      <c r="I12177">
        <v>2</v>
      </c>
      <c r="J12177" t="s">
        <v>1748</v>
      </c>
      <c r="K12177">
        <v>7429</v>
      </c>
      <c r="L12177">
        <v>0.7429</v>
      </c>
      <c r="M12177">
        <f>_xlfn.XLOOKUP(_xlfn.TEXTJOIN("|",0,D12177,G12177,H12177,I12177),[3]장신구각인!$G$20:$G$600,[3]장신구각인!$F$20:$F$600)</f>
        <v>0.75</v>
      </c>
      <c r="N12177">
        <v>0.94669999999999999</v>
      </c>
    </row>
    <row r="12178" spans="1:14" x14ac:dyDescent="0.3">
      <c r="A12178" t="s">
        <v>1214</v>
      </c>
      <c r="B12178" t="s">
        <v>1879</v>
      </c>
      <c r="C12178">
        <f>_xlfn.XLOOKUP(B12178,[2]itemList_221219!$B:$B,[2]itemList_221219!$A:$A)</f>
        <v>424000</v>
      </c>
      <c r="D12178">
        <v>20</v>
      </c>
      <c r="E12178">
        <v>6</v>
      </c>
      <c r="F12178">
        <v>4</v>
      </c>
      <c r="G12178" t="s">
        <v>47</v>
      </c>
      <c r="H12178" t="s">
        <v>1009</v>
      </c>
      <c r="I12178">
        <v>3</v>
      </c>
      <c r="J12178" t="s">
        <v>1749</v>
      </c>
      <c r="K12178">
        <v>7523</v>
      </c>
      <c r="L12178">
        <v>0.75229999999999997</v>
      </c>
      <c r="M12178">
        <f>_xlfn.XLOOKUP(_xlfn.TEXTJOIN("|",0,D12178,G12178,H12178,I12178),[3]장신구각인!$G$20:$G$600,[3]장신구각인!$F$20:$F$600)</f>
        <v>0.75</v>
      </c>
      <c r="N12178">
        <v>0.30669999999999997</v>
      </c>
    </row>
    <row r="12179" spans="1:14" x14ac:dyDescent="0.3">
      <c r="A12179" t="s">
        <v>1214</v>
      </c>
      <c r="B12179" t="s">
        <v>1879</v>
      </c>
      <c r="C12179">
        <f>_xlfn.XLOOKUP(B12179,[2]itemList_221219!$B:$B,[2]itemList_221219!$A:$A)</f>
        <v>424000</v>
      </c>
      <c r="D12179">
        <v>20</v>
      </c>
      <c r="E12179">
        <v>6</v>
      </c>
      <c r="F12179">
        <v>5</v>
      </c>
      <c r="G12179" t="s">
        <v>966</v>
      </c>
      <c r="H12179" t="s">
        <v>1009</v>
      </c>
      <c r="I12179">
        <v>1</v>
      </c>
      <c r="J12179" t="s">
        <v>1750</v>
      </c>
      <c r="K12179">
        <v>7512</v>
      </c>
      <c r="L12179">
        <v>0.75119999999999998</v>
      </c>
      <c r="M12179">
        <f>_xlfn.XLOOKUP(_xlfn.TEXTJOIN("|",0,D12179,G12179,H12179,I12179),[3]장신구각인!$G$20:$G$600,[3]장신구각인!$F$20:$F$600)</f>
        <v>0.75</v>
      </c>
      <c r="N12179">
        <v>0.16</v>
      </c>
    </row>
    <row r="12180" spans="1:14" x14ac:dyDescent="0.3">
      <c r="A12180" t="s">
        <v>1214</v>
      </c>
      <c r="B12180" t="s">
        <v>1879</v>
      </c>
      <c r="C12180">
        <f>_xlfn.XLOOKUP(B12180,[2]itemList_221219!$B:$B,[2]itemList_221219!$A:$A)</f>
        <v>424000</v>
      </c>
      <c r="D12180">
        <v>20</v>
      </c>
      <c r="E12180">
        <v>6</v>
      </c>
      <c r="F12180">
        <v>5</v>
      </c>
      <c r="G12180" t="s">
        <v>966</v>
      </c>
      <c r="H12180" t="s">
        <v>1009</v>
      </c>
      <c r="I12180">
        <v>2</v>
      </c>
      <c r="J12180" t="s">
        <v>1751</v>
      </c>
      <c r="K12180">
        <v>7523</v>
      </c>
      <c r="L12180">
        <v>0.75229999999999997</v>
      </c>
      <c r="M12180">
        <f>_xlfn.XLOOKUP(_xlfn.TEXTJOIN("|",0,D12180,G12180,H12180,I12180),[3]장신구각인!$G$20:$G$600,[3]장신구각인!$F$20:$F$600)</f>
        <v>0.75</v>
      </c>
      <c r="N12180">
        <v>0.30669999999999997</v>
      </c>
    </row>
    <row r="12181" spans="1:14" x14ac:dyDescent="0.3">
      <c r="A12181" t="s">
        <v>1214</v>
      </c>
      <c r="B12181" t="s">
        <v>1879</v>
      </c>
      <c r="C12181">
        <f>_xlfn.XLOOKUP(B12181,[2]itemList_221219!$B:$B,[2]itemList_221219!$A:$A)</f>
        <v>424000</v>
      </c>
      <c r="D12181">
        <v>20</v>
      </c>
      <c r="E12181">
        <v>6</v>
      </c>
      <c r="F12181">
        <v>5</v>
      </c>
      <c r="G12181" t="s">
        <v>966</v>
      </c>
      <c r="H12181" t="s">
        <v>1009</v>
      </c>
      <c r="I12181">
        <v>3</v>
      </c>
      <c r="J12181" t="s">
        <v>1752</v>
      </c>
      <c r="K12181">
        <v>7361</v>
      </c>
      <c r="L12181">
        <v>0.73609999999999998</v>
      </c>
      <c r="M12181">
        <f>_xlfn.XLOOKUP(_xlfn.TEXTJOIN("|",0,D12181,G12181,H12181,I12181),[3]장신구각인!$G$20:$G$600,[3]장신구각인!$F$20:$F$600)</f>
        <v>0.75</v>
      </c>
      <c r="N12181">
        <v>1.8532999999999999</v>
      </c>
    </row>
    <row r="12182" spans="1:14" x14ac:dyDescent="0.3">
      <c r="A12182" t="s">
        <v>1214</v>
      </c>
      <c r="B12182" t="s">
        <v>1879</v>
      </c>
      <c r="C12182">
        <f>_xlfn.XLOOKUP(B12182,[2]itemList_221219!$B:$B,[2]itemList_221219!$A:$A)</f>
        <v>424000</v>
      </c>
      <c r="D12182">
        <v>20</v>
      </c>
      <c r="E12182">
        <v>13</v>
      </c>
      <c r="F12182">
        <v>0</v>
      </c>
      <c r="G12182" t="s">
        <v>19</v>
      </c>
      <c r="H12182" t="s">
        <v>968</v>
      </c>
      <c r="I12182">
        <v>1</v>
      </c>
      <c r="J12182" t="s">
        <v>1250</v>
      </c>
      <c r="K12182">
        <v>5021</v>
      </c>
      <c r="L12182">
        <v>0.50209999999999999</v>
      </c>
      <c r="M12182">
        <f>_xlfn.XLOOKUP(_xlfn.TEXTJOIN("|",0,D12182,G12182,H12182,I12182),[3]장신구각인!$G$20:$G$600,[3]장신구각인!$F$20:$F$600)</f>
        <v>0.5</v>
      </c>
      <c r="N12182">
        <v>0.42</v>
      </c>
    </row>
    <row r="12183" spans="1:14" x14ac:dyDescent="0.3">
      <c r="A12183" t="s">
        <v>1214</v>
      </c>
      <c r="B12183" t="s">
        <v>1879</v>
      </c>
      <c r="C12183">
        <f>_xlfn.XLOOKUP(B12183,[2]itemList_221219!$B:$B,[2]itemList_221219!$A:$A)</f>
        <v>424000</v>
      </c>
      <c r="D12183">
        <v>20</v>
      </c>
      <c r="E12183">
        <v>13</v>
      </c>
      <c r="F12183">
        <v>0</v>
      </c>
      <c r="G12183" t="s">
        <v>19</v>
      </c>
      <c r="H12183" t="s">
        <v>968</v>
      </c>
      <c r="I12183">
        <v>2</v>
      </c>
      <c r="J12183" t="s">
        <v>1251</v>
      </c>
      <c r="K12183">
        <v>5000</v>
      </c>
      <c r="L12183">
        <v>0.5</v>
      </c>
      <c r="M12183">
        <f>_xlfn.XLOOKUP(_xlfn.TEXTJOIN("|",0,D12183,G12183,H12183,I12183),[3]장신구각인!$G$20:$G$600,[3]장신구각인!$F$20:$F$600)</f>
        <v>0.5</v>
      </c>
      <c r="N12183">
        <v>0</v>
      </c>
    </row>
    <row r="12184" spans="1:14" x14ac:dyDescent="0.3">
      <c r="A12184" t="s">
        <v>1214</v>
      </c>
      <c r="B12184" t="s">
        <v>1879</v>
      </c>
      <c r="C12184">
        <f>_xlfn.XLOOKUP(B12184,[2]itemList_221219!$B:$B,[2]itemList_221219!$A:$A)</f>
        <v>424000</v>
      </c>
      <c r="D12184">
        <v>20</v>
      </c>
      <c r="E12184">
        <v>13</v>
      </c>
      <c r="F12184">
        <v>2</v>
      </c>
      <c r="G12184" t="s">
        <v>964</v>
      </c>
      <c r="H12184" t="s">
        <v>968</v>
      </c>
      <c r="I12184">
        <v>1</v>
      </c>
      <c r="J12184" t="s">
        <v>1255</v>
      </c>
      <c r="K12184">
        <v>11336</v>
      </c>
      <c r="L12184">
        <v>1.1335999999999999</v>
      </c>
      <c r="M12184">
        <f>_xlfn.XLOOKUP(_xlfn.TEXTJOIN("|",0,D12184,G12184,H12184,I12184),[3]장신구각인!$G$20:$G$600,[3]장신구각인!$F$20:$F$600)</f>
        <v>1.125</v>
      </c>
      <c r="N12184">
        <v>0.76439999999999997</v>
      </c>
    </row>
    <row r="12185" spans="1:14" x14ac:dyDescent="0.3">
      <c r="A12185" t="s">
        <v>1214</v>
      </c>
      <c r="B12185" t="s">
        <v>1879</v>
      </c>
      <c r="C12185">
        <f>_xlfn.XLOOKUP(B12185,[2]itemList_221219!$B:$B,[2]itemList_221219!$A:$A)</f>
        <v>424000</v>
      </c>
      <c r="D12185">
        <v>20</v>
      </c>
      <c r="E12185">
        <v>13</v>
      </c>
      <c r="F12185">
        <v>2</v>
      </c>
      <c r="G12185" t="s">
        <v>964</v>
      </c>
      <c r="H12185" t="s">
        <v>968</v>
      </c>
      <c r="I12185">
        <v>2</v>
      </c>
      <c r="J12185" t="s">
        <v>1256</v>
      </c>
      <c r="K12185">
        <v>11052</v>
      </c>
      <c r="L12185">
        <v>1.1052</v>
      </c>
      <c r="M12185">
        <f>_xlfn.XLOOKUP(_xlfn.TEXTJOIN("|",0,D12185,G12185,H12185,I12185),[3]장신구각인!$G$20:$G$600,[3]장신구각인!$F$20:$F$600)</f>
        <v>1.125</v>
      </c>
      <c r="N12185">
        <v>1.76</v>
      </c>
    </row>
    <row r="12186" spans="1:14" x14ac:dyDescent="0.3">
      <c r="A12186" t="s">
        <v>1214</v>
      </c>
      <c r="B12186" t="s">
        <v>1879</v>
      </c>
      <c r="C12186">
        <f>_xlfn.XLOOKUP(B12186,[2]itemList_221219!$B:$B,[2]itemList_221219!$A:$A)</f>
        <v>424000</v>
      </c>
      <c r="D12186">
        <v>20</v>
      </c>
      <c r="E12186">
        <v>13</v>
      </c>
      <c r="F12186">
        <v>3</v>
      </c>
      <c r="G12186" t="s">
        <v>965</v>
      </c>
      <c r="H12186" t="s">
        <v>968</v>
      </c>
      <c r="I12186">
        <v>1</v>
      </c>
      <c r="J12186" t="s">
        <v>1260</v>
      </c>
      <c r="K12186">
        <v>11280</v>
      </c>
      <c r="L12186">
        <v>1.1279999999999999</v>
      </c>
      <c r="M12186">
        <f>_xlfn.XLOOKUP(_xlfn.TEXTJOIN("|",0,D12186,G12186,H12186,I12186),[3]장신구각인!$G$20:$G$600,[3]장신구각인!$F$20:$F$600)</f>
        <v>1.125</v>
      </c>
      <c r="N12186">
        <v>0.26669999999999999</v>
      </c>
    </row>
    <row r="12187" spans="1:14" x14ac:dyDescent="0.3">
      <c r="A12187" t="s">
        <v>1214</v>
      </c>
      <c r="B12187" t="s">
        <v>1879</v>
      </c>
      <c r="C12187">
        <f>_xlfn.XLOOKUP(B12187,[2]itemList_221219!$B:$B,[2]itemList_221219!$A:$A)</f>
        <v>424000</v>
      </c>
      <c r="D12187">
        <v>20</v>
      </c>
      <c r="E12187">
        <v>13</v>
      </c>
      <c r="F12187">
        <v>3</v>
      </c>
      <c r="G12187" t="s">
        <v>965</v>
      </c>
      <c r="H12187" t="s">
        <v>968</v>
      </c>
      <c r="I12187">
        <v>2</v>
      </c>
      <c r="J12187" t="s">
        <v>1261</v>
      </c>
      <c r="K12187">
        <v>11165</v>
      </c>
      <c r="L12187">
        <v>1.1165</v>
      </c>
      <c r="M12187">
        <f>_xlfn.XLOOKUP(_xlfn.TEXTJOIN("|",0,D12187,G12187,H12187,I12187),[3]장신구각인!$G$20:$G$600,[3]장신구각인!$F$20:$F$600)</f>
        <v>1.125</v>
      </c>
      <c r="N12187">
        <v>0.75560000000000005</v>
      </c>
    </row>
    <row r="12188" spans="1:14" x14ac:dyDescent="0.3">
      <c r="A12188" t="s">
        <v>1214</v>
      </c>
      <c r="B12188" t="s">
        <v>1879</v>
      </c>
      <c r="C12188">
        <f>_xlfn.XLOOKUP(B12188,[2]itemList_221219!$B:$B,[2]itemList_221219!$A:$A)</f>
        <v>424000</v>
      </c>
      <c r="D12188">
        <v>20</v>
      </c>
      <c r="E12188">
        <v>13</v>
      </c>
      <c r="F12188">
        <v>4</v>
      </c>
      <c r="G12188" t="s">
        <v>47</v>
      </c>
      <c r="H12188" t="s">
        <v>968</v>
      </c>
      <c r="I12188">
        <v>1</v>
      </c>
      <c r="J12188" t="s">
        <v>1265</v>
      </c>
      <c r="K12188">
        <v>11223</v>
      </c>
      <c r="L12188">
        <v>1.1223000000000001</v>
      </c>
      <c r="M12188">
        <f>_xlfn.XLOOKUP(_xlfn.TEXTJOIN("|",0,D12188,G12188,H12188,I12188),[3]장신구각인!$G$20:$G$600,[3]장신구각인!$F$20:$F$600)</f>
        <v>1.125</v>
      </c>
      <c r="N12188">
        <v>0.24</v>
      </c>
    </row>
    <row r="12189" spans="1:14" x14ac:dyDescent="0.3">
      <c r="A12189" t="s">
        <v>1214</v>
      </c>
      <c r="B12189" t="s">
        <v>1879</v>
      </c>
      <c r="C12189">
        <f>_xlfn.XLOOKUP(B12189,[2]itemList_221219!$B:$B,[2]itemList_221219!$A:$A)</f>
        <v>424000</v>
      </c>
      <c r="D12189">
        <v>20</v>
      </c>
      <c r="E12189">
        <v>13</v>
      </c>
      <c r="F12189">
        <v>4</v>
      </c>
      <c r="G12189" t="s">
        <v>47</v>
      </c>
      <c r="H12189" t="s">
        <v>968</v>
      </c>
      <c r="I12189">
        <v>2</v>
      </c>
      <c r="J12189" t="s">
        <v>1266</v>
      </c>
      <c r="K12189">
        <v>11229</v>
      </c>
      <c r="L12189">
        <v>1.1229</v>
      </c>
      <c r="M12189">
        <f>_xlfn.XLOOKUP(_xlfn.TEXTJOIN("|",0,D12189,G12189,H12189,I12189),[3]장신구각인!$G$20:$G$600,[3]장신구각인!$F$20:$F$600)</f>
        <v>1.125</v>
      </c>
      <c r="N12189">
        <v>0.1867</v>
      </c>
    </row>
    <row r="12190" spans="1:14" x14ac:dyDescent="0.3">
      <c r="A12190" t="s">
        <v>1214</v>
      </c>
      <c r="B12190" t="s">
        <v>1879</v>
      </c>
      <c r="C12190">
        <f>_xlfn.XLOOKUP(B12190,[2]itemList_221219!$B:$B,[2]itemList_221219!$A:$A)</f>
        <v>424000</v>
      </c>
      <c r="D12190">
        <v>20</v>
      </c>
      <c r="E12190">
        <v>13</v>
      </c>
      <c r="F12190">
        <v>5</v>
      </c>
      <c r="G12190" t="s">
        <v>966</v>
      </c>
      <c r="H12190" t="s">
        <v>968</v>
      </c>
      <c r="I12190">
        <v>1</v>
      </c>
      <c r="J12190" t="s">
        <v>1270</v>
      </c>
      <c r="K12190">
        <v>11335</v>
      </c>
      <c r="L12190">
        <v>1.1335</v>
      </c>
      <c r="M12190">
        <f>_xlfn.XLOOKUP(_xlfn.TEXTJOIN("|",0,D12190,G12190,H12190,I12190),[3]장신구각인!$G$20:$G$600,[3]장신구각인!$F$20:$F$600)</f>
        <v>1.125</v>
      </c>
      <c r="N12190">
        <v>0.75560000000000005</v>
      </c>
    </row>
    <row r="12191" spans="1:14" x14ac:dyDescent="0.3">
      <c r="A12191" t="s">
        <v>1214</v>
      </c>
      <c r="B12191" t="s">
        <v>1879</v>
      </c>
      <c r="C12191">
        <f>_xlfn.XLOOKUP(B12191,[2]itemList_221219!$B:$B,[2]itemList_221219!$A:$A)</f>
        <v>424000</v>
      </c>
      <c r="D12191">
        <v>20</v>
      </c>
      <c r="E12191">
        <v>13</v>
      </c>
      <c r="F12191">
        <v>5</v>
      </c>
      <c r="G12191" t="s">
        <v>966</v>
      </c>
      <c r="H12191" t="s">
        <v>968</v>
      </c>
      <c r="I12191">
        <v>2</v>
      </c>
      <c r="J12191" t="s">
        <v>1271</v>
      </c>
      <c r="K12191">
        <v>11307</v>
      </c>
      <c r="L12191">
        <v>1.1307</v>
      </c>
      <c r="M12191">
        <f>_xlfn.XLOOKUP(_xlfn.TEXTJOIN("|",0,D12191,G12191,H12191,I12191),[3]장신구각인!$G$20:$G$600,[3]장신구각인!$F$20:$F$600)</f>
        <v>1.125</v>
      </c>
      <c r="N12191">
        <v>0.50670000000000004</v>
      </c>
    </row>
    <row r="12192" spans="1:14" x14ac:dyDescent="0.3">
      <c r="A12192" t="s">
        <v>1214</v>
      </c>
      <c r="B12192" t="s">
        <v>1879</v>
      </c>
      <c r="C12192">
        <f>_xlfn.XLOOKUP(B12192,[2]itemList_221219!$B:$B,[2]itemList_221219!$A:$A)</f>
        <v>424000</v>
      </c>
      <c r="D12192">
        <v>20</v>
      </c>
      <c r="E12192">
        <v>14</v>
      </c>
      <c r="F12192">
        <v>0</v>
      </c>
      <c r="G12192" t="s">
        <v>19</v>
      </c>
      <c r="H12192" t="s">
        <v>978</v>
      </c>
      <c r="I12192">
        <v>0.5</v>
      </c>
      <c r="J12192" t="s">
        <v>1639</v>
      </c>
      <c r="K12192">
        <v>4914</v>
      </c>
      <c r="L12192">
        <v>0.4914</v>
      </c>
      <c r="M12192">
        <f>_xlfn.XLOOKUP(_xlfn.TEXTJOIN("|",0,D12192,G12192,H12192,I12192),[3]장신구각인!$G$20:$G$600,[3]장신구각인!$F$20:$F$600)</f>
        <v>0.5</v>
      </c>
      <c r="N12192">
        <v>1.72</v>
      </c>
    </row>
    <row r="12193" spans="1:14" x14ac:dyDescent="0.3">
      <c r="A12193" t="s">
        <v>1214</v>
      </c>
      <c r="B12193" t="s">
        <v>1879</v>
      </c>
      <c r="C12193">
        <f>_xlfn.XLOOKUP(B12193,[2]itemList_221219!$B:$B,[2]itemList_221219!$A:$A)</f>
        <v>424000</v>
      </c>
      <c r="D12193">
        <v>20</v>
      </c>
      <c r="E12193">
        <v>14</v>
      </c>
      <c r="F12193">
        <v>0</v>
      </c>
      <c r="G12193" t="s">
        <v>19</v>
      </c>
      <c r="H12193" t="s">
        <v>978</v>
      </c>
      <c r="I12193">
        <v>1</v>
      </c>
      <c r="J12193" t="s">
        <v>1281</v>
      </c>
      <c r="K12193">
        <v>5043</v>
      </c>
      <c r="L12193">
        <v>0.50429999999999997</v>
      </c>
      <c r="M12193">
        <f>_xlfn.XLOOKUP(_xlfn.TEXTJOIN("|",0,D12193,G12193,H12193,I12193),[3]장신구각인!$G$20:$G$600,[3]장신구각인!$F$20:$F$600)</f>
        <v>0.5</v>
      </c>
      <c r="N12193">
        <v>0.86</v>
      </c>
    </row>
    <row r="12194" spans="1:14" x14ac:dyDescent="0.3">
      <c r="A12194" t="s">
        <v>1214</v>
      </c>
      <c r="B12194" t="s">
        <v>1879</v>
      </c>
      <c r="C12194">
        <f>_xlfn.XLOOKUP(B12194,[2]itemList_221219!$B:$B,[2]itemList_221219!$A:$A)</f>
        <v>424000</v>
      </c>
      <c r="D12194">
        <v>20</v>
      </c>
      <c r="E12194">
        <v>14</v>
      </c>
      <c r="F12194">
        <v>2</v>
      </c>
      <c r="G12194" t="s">
        <v>964</v>
      </c>
      <c r="H12194" t="s">
        <v>978</v>
      </c>
      <c r="I12194">
        <v>0.5</v>
      </c>
      <c r="J12194" t="s">
        <v>1640</v>
      </c>
      <c r="K12194">
        <v>11176</v>
      </c>
      <c r="L12194">
        <v>1.1175999999999999</v>
      </c>
      <c r="M12194">
        <f>_xlfn.XLOOKUP(_xlfn.TEXTJOIN("|",0,D12194,G12194,H12194,I12194),[3]장신구각인!$G$20:$G$600,[3]장신구각인!$F$20:$F$600)</f>
        <v>1.125</v>
      </c>
      <c r="N12194">
        <v>0.65780000000000005</v>
      </c>
    </row>
    <row r="12195" spans="1:14" x14ac:dyDescent="0.3">
      <c r="A12195" t="s">
        <v>1214</v>
      </c>
      <c r="B12195" t="s">
        <v>1879</v>
      </c>
      <c r="C12195">
        <f>_xlfn.XLOOKUP(B12195,[2]itemList_221219!$B:$B,[2]itemList_221219!$A:$A)</f>
        <v>424000</v>
      </c>
      <c r="D12195">
        <v>20</v>
      </c>
      <c r="E12195">
        <v>14</v>
      </c>
      <c r="F12195">
        <v>2</v>
      </c>
      <c r="G12195" t="s">
        <v>964</v>
      </c>
      <c r="H12195" t="s">
        <v>978</v>
      </c>
      <c r="I12195">
        <v>1</v>
      </c>
      <c r="J12195" t="s">
        <v>1296</v>
      </c>
      <c r="K12195">
        <v>11157</v>
      </c>
      <c r="L12195">
        <v>1.1156999999999999</v>
      </c>
      <c r="M12195">
        <f>_xlfn.XLOOKUP(_xlfn.TEXTJOIN("|",0,D12195,G12195,H12195,I12195),[3]장신구각인!$G$20:$G$600,[3]장신구각인!$F$20:$F$600)</f>
        <v>1.125</v>
      </c>
      <c r="N12195">
        <v>0.82669999999999999</v>
      </c>
    </row>
    <row r="12196" spans="1:14" x14ac:dyDescent="0.3">
      <c r="A12196" t="s">
        <v>1214</v>
      </c>
      <c r="B12196" t="s">
        <v>1879</v>
      </c>
      <c r="C12196">
        <f>_xlfn.XLOOKUP(B12196,[2]itemList_221219!$B:$B,[2]itemList_221219!$A:$A)</f>
        <v>424000</v>
      </c>
      <c r="D12196">
        <v>20</v>
      </c>
      <c r="E12196">
        <v>14</v>
      </c>
      <c r="F12196">
        <v>3</v>
      </c>
      <c r="G12196" t="s">
        <v>965</v>
      </c>
      <c r="H12196" t="s">
        <v>978</v>
      </c>
      <c r="I12196">
        <v>0.5</v>
      </c>
      <c r="J12196" t="s">
        <v>1641</v>
      </c>
      <c r="K12196">
        <v>11330</v>
      </c>
      <c r="L12196">
        <v>1.133</v>
      </c>
      <c r="M12196">
        <f>_xlfn.XLOOKUP(_xlfn.TEXTJOIN("|",0,D12196,G12196,H12196,I12196),[3]장신구각인!$G$20:$G$600,[3]장신구각인!$F$20:$F$600)</f>
        <v>1.125</v>
      </c>
      <c r="N12196">
        <v>0.71109999999999995</v>
      </c>
    </row>
    <row r="12197" spans="1:14" x14ac:dyDescent="0.3">
      <c r="A12197" t="s">
        <v>1214</v>
      </c>
      <c r="B12197" t="s">
        <v>1879</v>
      </c>
      <c r="C12197">
        <f>_xlfn.XLOOKUP(B12197,[2]itemList_221219!$B:$B,[2]itemList_221219!$A:$A)</f>
        <v>424000</v>
      </c>
      <c r="D12197">
        <v>20</v>
      </c>
      <c r="E12197">
        <v>14</v>
      </c>
      <c r="F12197">
        <v>3</v>
      </c>
      <c r="G12197" t="s">
        <v>965</v>
      </c>
      <c r="H12197" t="s">
        <v>978</v>
      </c>
      <c r="I12197">
        <v>1</v>
      </c>
      <c r="J12197" t="s">
        <v>1311</v>
      </c>
      <c r="K12197">
        <v>11079</v>
      </c>
      <c r="L12197">
        <v>1.1079000000000001</v>
      </c>
      <c r="M12197">
        <f>_xlfn.XLOOKUP(_xlfn.TEXTJOIN("|",0,D12197,G12197,H12197,I12197),[3]장신구각인!$G$20:$G$600,[3]장신구각인!$F$20:$F$600)</f>
        <v>1.125</v>
      </c>
      <c r="N12197">
        <v>1.52</v>
      </c>
    </row>
    <row r="12198" spans="1:14" x14ac:dyDescent="0.3">
      <c r="A12198" t="s">
        <v>1214</v>
      </c>
      <c r="B12198" t="s">
        <v>1879</v>
      </c>
      <c r="C12198">
        <f>_xlfn.XLOOKUP(B12198,[2]itemList_221219!$B:$B,[2]itemList_221219!$A:$A)</f>
        <v>424000</v>
      </c>
      <c r="D12198">
        <v>20</v>
      </c>
      <c r="E12198">
        <v>14</v>
      </c>
      <c r="F12198">
        <v>4</v>
      </c>
      <c r="G12198" t="s">
        <v>47</v>
      </c>
      <c r="H12198" t="s">
        <v>978</v>
      </c>
      <c r="I12198">
        <v>0.5</v>
      </c>
      <c r="J12198" t="s">
        <v>1642</v>
      </c>
      <c r="K12198">
        <v>11077</v>
      </c>
      <c r="L12198">
        <v>1.1076999999999999</v>
      </c>
      <c r="M12198">
        <f>_xlfn.XLOOKUP(_xlfn.TEXTJOIN("|",0,D12198,G12198,H12198,I12198),[3]장신구각인!$G$20:$G$600,[3]장신구각인!$F$20:$F$600)</f>
        <v>1.125</v>
      </c>
      <c r="N12198">
        <v>1.5378000000000001</v>
      </c>
    </row>
    <row r="12199" spans="1:14" x14ac:dyDescent="0.3">
      <c r="A12199" t="s">
        <v>1214</v>
      </c>
      <c r="B12199" t="s">
        <v>1879</v>
      </c>
      <c r="C12199">
        <f>_xlfn.XLOOKUP(B12199,[2]itemList_221219!$B:$B,[2]itemList_221219!$A:$A)</f>
        <v>424000</v>
      </c>
      <c r="D12199">
        <v>20</v>
      </c>
      <c r="E12199">
        <v>14</v>
      </c>
      <c r="F12199">
        <v>4</v>
      </c>
      <c r="G12199" t="s">
        <v>47</v>
      </c>
      <c r="H12199" t="s">
        <v>978</v>
      </c>
      <c r="I12199">
        <v>1</v>
      </c>
      <c r="J12199" t="s">
        <v>1326</v>
      </c>
      <c r="K12199">
        <v>11255</v>
      </c>
      <c r="L12199">
        <v>1.1254999999999999</v>
      </c>
      <c r="M12199">
        <f>_xlfn.XLOOKUP(_xlfn.TEXTJOIN("|",0,D12199,G12199,H12199,I12199),[3]장신구각인!$G$20:$G$600,[3]장신구각인!$F$20:$F$600)</f>
        <v>1.125</v>
      </c>
      <c r="N12199">
        <v>4.4400000000000002E-2</v>
      </c>
    </row>
    <row r="12200" spans="1:14" x14ac:dyDescent="0.3">
      <c r="A12200" t="s">
        <v>1214</v>
      </c>
      <c r="B12200" t="s">
        <v>1879</v>
      </c>
      <c r="C12200">
        <f>_xlfn.XLOOKUP(B12200,[2]itemList_221219!$B:$B,[2]itemList_221219!$A:$A)</f>
        <v>424000</v>
      </c>
      <c r="D12200">
        <v>20</v>
      </c>
      <c r="E12200">
        <v>14</v>
      </c>
      <c r="F12200">
        <v>5</v>
      </c>
      <c r="G12200" t="s">
        <v>966</v>
      </c>
      <c r="H12200" t="s">
        <v>978</v>
      </c>
      <c r="I12200">
        <v>0.5</v>
      </c>
      <c r="J12200" t="s">
        <v>1643</v>
      </c>
      <c r="K12200">
        <v>11204</v>
      </c>
      <c r="L12200">
        <v>1.1204000000000001</v>
      </c>
      <c r="M12200">
        <f>_xlfn.XLOOKUP(_xlfn.TEXTJOIN("|",0,D12200,G12200,H12200,I12200),[3]장신구각인!$G$20:$G$600,[3]장신구각인!$F$20:$F$600)</f>
        <v>1.125</v>
      </c>
      <c r="N12200">
        <v>0.40889999999999999</v>
      </c>
    </row>
    <row r="12201" spans="1:14" x14ac:dyDescent="0.3">
      <c r="A12201" t="s">
        <v>1214</v>
      </c>
      <c r="B12201" t="s">
        <v>1879</v>
      </c>
      <c r="C12201">
        <f>_xlfn.XLOOKUP(B12201,[2]itemList_221219!$B:$B,[2]itemList_221219!$A:$A)</f>
        <v>424000</v>
      </c>
      <c r="D12201">
        <v>20</v>
      </c>
      <c r="E12201">
        <v>14</v>
      </c>
      <c r="F12201">
        <v>5</v>
      </c>
      <c r="G12201" t="s">
        <v>966</v>
      </c>
      <c r="H12201" t="s">
        <v>978</v>
      </c>
      <c r="I12201">
        <v>1</v>
      </c>
      <c r="J12201" t="s">
        <v>1341</v>
      </c>
      <c r="K12201">
        <v>11168</v>
      </c>
      <c r="L12201">
        <v>1.1168</v>
      </c>
      <c r="M12201">
        <f>_xlfn.XLOOKUP(_xlfn.TEXTJOIN("|",0,D12201,G12201,H12201,I12201),[3]장신구각인!$G$20:$G$600,[3]장신구각인!$F$20:$F$600)</f>
        <v>1.125</v>
      </c>
      <c r="N12201">
        <v>0.72889999999999999</v>
      </c>
    </row>
    <row r="12202" spans="1:14" x14ac:dyDescent="0.3">
      <c r="A12202" t="s">
        <v>1214</v>
      </c>
      <c r="B12202" t="s">
        <v>1879</v>
      </c>
      <c r="C12202">
        <f>_xlfn.XLOOKUP(B12202,[2]itemList_221219!$B:$B,[2]itemList_221219!$A:$A)</f>
        <v>424000</v>
      </c>
      <c r="D12202">
        <v>20</v>
      </c>
      <c r="E12202">
        <v>30</v>
      </c>
      <c r="F12202">
        <v>0</v>
      </c>
      <c r="G12202" t="s">
        <v>19</v>
      </c>
      <c r="H12202" t="s">
        <v>983</v>
      </c>
      <c r="I12202">
        <v>1</v>
      </c>
      <c r="J12202" t="s">
        <v>1427</v>
      </c>
      <c r="K12202">
        <v>16788</v>
      </c>
      <c r="L12202">
        <v>1.6788000000000001</v>
      </c>
      <c r="M12202">
        <f>_xlfn.XLOOKUP(_xlfn.TEXTJOIN("|",0,D12202,G12202,H12202,I12202),[3]장신구각인!$G$20:$G$600,[3]장신구각인!$F$20:$F$600)</f>
        <v>1.6667000000000001</v>
      </c>
      <c r="N12202">
        <v>0.72599999999999998</v>
      </c>
    </row>
    <row r="12203" spans="1:14" x14ac:dyDescent="0.3">
      <c r="A12203" t="s">
        <v>1214</v>
      </c>
      <c r="B12203" t="s">
        <v>1879</v>
      </c>
      <c r="C12203">
        <f>_xlfn.XLOOKUP(B12203,[2]itemList_221219!$B:$B,[2]itemList_221219!$A:$A)</f>
        <v>424000</v>
      </c>
      <c r="D12203">
        <v>20</v>
      </c>
      <c r="E12203">
        <v>30</v>
      </c>
      <c r="F12203">
        <v>0</v>
      </c>
      <c r="G12203" t="s">
        <v>19</v>
      </c>
      <c r="H12203" t="s">
        <v>983</v>
      </c>
      <c r="I12203">
        <v>2</v>
      </c>
      <c r="J12203" t="s">
        <v>1428</v>
      </c>
      <c r="K12203">
        <v>16618</v>
      </c>
      <c r="L12203">
        <v>1.6617999999999999</v>
      </c>
      <c r="M12203">
        <f>_xlfn.XLOOKUP(_xlfn.TEXTJOIN("|",0,D12203,G12203,H12203,I12203),[3]장신구각인!$G$20:$G$600,[3]장신구각인!$F$20:$F$600)</f>
        <v>1.6667000000000001</v>
      </c>
      <c r="N12203">
        <v>0.29399999999999998</v>
      </c>
    </row>
    <row r="12204" spans="1:14" x14ac:dyDescent="0.3">
      <c r="A12204" t="s">
        <v>1214</v>
      </c>
      <c r="B12204" t="s">
        <v>1879</v>
      </c>
      <c r="C12204">
        <f>_xlfn.XLOOKUP(B12204,[2]itemList_221219!$B:$B,[2]itemList_221219!$A:$A)</f>
        <v>424000</v>
      </c>
      <c r="D12204">
        <v>20</v>
      </c>
      <c r="E12204">
        <v>30</v>
      </c>
      <c r="F12204">
        <v>0</v>
      </c>
      <c r="G12204" t="s">
        <v>19</v>
      </c>
      <c r="H12204" t="s">
        <v>983</v>
      </c>
      <c r="I12204">
        <v>3</v>
      </c>
      <c r="J12204" t="s">
        <v>1429</v>
      </c>
      <c r="K12204">
        <v>16573</v>
      </c>
      <c r="L12204">
        <v>1.6573</v>
      </c>
      <c r="M12204">
        <f>_xlfn.XLOOKUP(_xlfn.TEXTJOIN("|",0,D12204,G12204,H12204,I12204),[3]장신구각인!$G$20:$G$600,[3]장신구각인!$F$20:$F$600)</f>
        <v>1.6667000000000001</v>
      </c>
      <c r="N12204">
        <v>0.56399999999999995</v>
      </c>
    </row>
    <row r="12205" spans="1:14" x14ac:dyDescent="0.3">
      <c r="A12205" t="s">
        <v>1214</v>
      </c>
      <c r="B12205" t="s">
        <v>1879</v>
      </c>
      <c r="C12205">
        <f>_xlfn.XLOOKUP(B12205,[2]itemList_221219!$B:$B,[2]itemList_221219!$A:$A)</f>
        <v>424000</v>
      </c>
      <c r="D12205">
        <v>20</v>
      </c>
      <c r="E12205">
        <v>31</v>
      </c>
      <c r="F12205">
        <v>0</v>
      </c>
      <c r="G12205" t="s">
        <v>19</v>
      </c>
      <c r="H12205" t="s">
        <v>984</v>
      </c>
      <c r="I12205">
        <v>1</v>
      </c>
      <c r="J12205" t="s">
        <v>1430</v>
      </c>
      <c r="K12205">
        <v>16670</v>
      </c>
      <c r="L12205">
        <v>1.667</v>
      </c>
      <c r="M12205">
        <f>_xlfn.XLOOKUP(_xlfn.TEXTJOIN("|",0,D12205,G12205,H12205,I12205),[3]장신구각인!$G$20:$G$600,[3]장신구각인!$F$20:$F$600)</f>
        <v>1.6667000000000001</v>
      </c>
      <c r="N12205">
        <v>1.7999999999999999E-2</v>
      </c>
    </row>
    <row r="12206" spans="1:14" x14ac:dyDescent="0.3">
      <c r="A12206" t="s">
        <v>1214</v>
      </c>
      <c r="B12206" t="s">
        <v>1879</v>
      </c>
      <c r="C12206">
        <f>_xlfn.XLOOKUP(B12206,[2]itemList_221219!$B:$B,[2]itemList_221219!$A:$A)</f>
        <v>424000</v>
      </c>
      <c r="D12206">
        <v>20</v>
      </c>
      <c r="E12206">
        <v>31</v>
      </c>
      <c r="F12206">
        <v>0</v>
      </c>
      <c r="G12206" t="s">
        <v>19</v>
      </c>
      <c r="H12206" t="s">
        <v>984</v>
      </c>
      <c r="I12206">
        <v>2</v>
      </c>
      <c r="J12206" t="s">
        <v>1431</v>
      </c>
      <c r="K12206">
        <v>16632</v>
      </c>
      <c r="L12206">
        <v>1.6632</v>
      </c>
      <c r="M12206">
        <f>_xlfn.XLOOKUP(_xlfn.TEXTJOIN("|",0,D12206,G12206,H12206,I12206),[3]장신구각인!$G$20:$G$600,[3]장신구각인!$F$20:$F$600)</f>
        <v>1.6667000000000001</v>
      </c>
      <c r="N12206">
        <v>0.21</v>
      </c>
    </row>
    <row r="12207" spans="1:14" x14ac:dyDescent="0.3">
      <c r="A12207" t="s">
        <v>1214</v>
      </c>
      <c r="B12207" t="s">
        <v>1879</v>
      </c>
      <c r="C12207">
        <f>_xlfn.XLOOKUP(B12207,[2]itemList_221219!$B:$B,[2]itemList_221219!$A:$A)</f>
        <v>424000</v>
      </c>
      <c r="D12207">
        <v>20</v>
      </c>
      <c r="E12207">
        <v>31</v>
      </c>
      <c r="F12207">
        <v>0</v>
      </c>
      <c r="G12207" t="s">
        <v>19</v>
      </c>
      <c r="H12207" t="s">
        <v>984</v>
      </c>
      <c r="I12207">
        <v>3</v>
      </c>
      <c r="J12207" t="s">
        <v>1432</v>
      </c>
      <c r="K12207">
        <v>16458</v>
      </c>
      <c r="L12207">
        <v>1.6457999999999999</v>
      </c>
      <c r="M12207">
        <f>_xlfn.XLOOKUP(_xlfn.TEXTJOIN("|",0,D12207,G12207,H12207,I12207),[3]장신구각인!$G$20:$G$600,[3]장신구각인!$F$20:$F$600)</f>
        <v>1.6667000000000001</v>
      </c>
      <c r="N12207">
        <v>1.254</v>
      </c>
    </row>
    <row r="12208" spans="1:14" x14ac:dyDescent="0.3">
      <c r="A12208" t="s">
        <v>1214</v>
      </c>
      <c r="B12208" t="s">
        <v>1879</v>
      </c>
      <c r="C12208">
        <f>_xlfn.XLOOKUP(B12208,[2]itemList_221219!$B:$B,[2]itemList_221219!$A:$A)</f>
        <v>424000</v>
      </c>
      <c r="D12208">
        <v>20</v>
      </c>
      <c r="E12208">
        <v>38</v>
      </c>
      <c r="F12208">
        <v>0</v>
      </c>
      <c r="G12208" t="s">
        <v>19</v>
      </c>
      <c r="H12208" t="s">
        <v>976</v>
      </c>
      <c r="I12208">
        <v>8</v>
      </c>
      <c r="J12208" t="s">
        <v>1409</v>
      </c>
      <c r="K12208">
        <v>6240</v>
      </c>
      <c r="L12208">
        <v>0.624</v>
      </c>
      <c r="M12208">
        <f>_xlfn.XLOOKUP(_xlfn.TEXTJOIN("|",0,D12208,G12208,H12208,I12208),[3]장신구각인!$G$20:$G$600,[3]장신구각인!$F$20:$F$600)</f>
        <v>0.625</v>
      </c>
      <c r="N12208">
        <v>0.16</v>
      </c>
    </row>
    <row r="12209" spans="1:14" x14ac:dyDescent="0.3">
      <c r="A12209" t="s">
        <v>1214</v>
      </c>
      <c r="B12209" t="s">
        <v>1879</v>
      </c>
      <c r="C12209">
        <f>_xlfn.XLOOKUP(B12209,[2]itemList_221219!$B:$B,[2]itemList_221219!$A:$A)</f>
        <v>424000</v>
      </c>
      <c r="D12209">
        <v>20</v>
      </c>
      <c r="E12209">
        <v>38</v>
      </c>
      <c r="F12209">
        <v>0</v>
      </c>
      <c r="G12209" t="s">
        <v>19</v>
      </c>
      <c r="H12209" t="s">
        <v>976</v>
      </c>
      <c r="I12209">
        <v>7</v>
      </c>
      <c r="J12209" t="s">
        <v>1410</v>
      </c>
      <c r="K12209">
        <v>6233</v>
      </c>
      <c r="L12209">
        <v>0.62329999999999997</v>
      </c>
      <c r="M12209">
        <f>_xlfn.XLOOKUP(_xlfn.TEXTJOIN("|",0,D12209,G12209,H12209,I12209),[3]장신구각인!$G$20:$G$600,[3]장신구각인!$F$20:$F$600)</f>
        <v>0.625</v>
      </c>
      <c r="N12209">
        <v>0.27200000000000002</v>
      </c>
    </row>
    <row r="12210" spans="1:14" x14ac:dyDescent="0.3">
      <c r="A12210" t="s">
        <v>1214</v>
      </c>
      <c r="B12210" t="s">
        <v>1879</v>
      </c>
      <c r="C12210">
        <f>_xlfn.XLOOKUP(B12210,[2]itemList_221219!$B:$B,[2]itemList_221219!$A:$A)</f>
        <v>424000</v>
      </c>
      <c r="D12210">
        <v>20</v>
      </c>
      <c r="E12210">
        <v>38</v>
      </c>
      <c r="F12210">
        <v>0</v>
      </c>
      <c r="G12210" t="s">
        <v>19</v>
      </c>
      <c r="H12210" t="s">
        <v>976</v>
      </c>
      <c r="I12210">
        <v>6</v>
      </c>
      <c r="J12210" t="s">
        <v>1411</v>
      </c>
      <c r="K12210">
        <v>6220</v>
      </c>
      <c r="L12210">
        <v>0.622</v>
      </c>
      <c r="M12210">
        <f>_xlfn.XLOOKUP(_xlfn.TEXTJOIN("|",0,D12210,G12210,H12210,I12210),[3]장신구각인!$G$20:$G$600,[3]장신구각인!$F$20:$F$600)</f>
        <v>0.625</v>
      </c>
      <c r="N12210">
        <v>0.48</v>
      </c>
    </row>
    <row r="12211" spans="1:14" x14ac:dyDescent="0.3">
      <c r="A12211" t="s">
        <v>1214</v>
      </c>
      <c r="B12211" t="s">
        <v>1879</v>
      </c>
      <c r="C12211">
        <f>_xlfn.XLOOKUP(B12211,[2]itemList_221219!$B:$B,[2]itemList_221219!$A:$A)</f>
        <v>424000</v>
      </c>
      <c r="D12211">
        <v>20</v>
      </c>
      <c r="E12211">
        <v>38</v>
      </c>
      <c r="F12211">
        <v>0</v>
      </c>
      <c r="G12211" t="s">
        <v>19</v>
      </c>
      <c r="H12211" t="s">
        <v>976</v>
      </c>
      <c r="I12211">
        <v>5</v>
      </c>
      <c r="J12211" t="s">
        <v>1412</v>
      </c>
      <c r="K12211">
        <v>6234</v>
      </c>
      <c r="L12211">
        <v>0.62339999999999995</v>
      </c>
      <c r="M12211">
        <f>_xlfn.XLOOKUP(_xlfn.TEXTJOIN("|",0,D12211,G12211,H12211,I12211),[3]장신구각인!$G$20:$G$600,[3]장신구각인!$F$20:$F$600)</f>
        <v>0.625</v>
      </c>
      <c r="N12211">
        <v>0.25600000000000001</v>
      </c>
    </row>
    <row r="12212" spans="1:14" x14ac:dyDescent="0.3">
      <c r="A12212" t="s">
        <v>1214</v>
      </c>
      <c r="B12212" t="s">
        <v>1879</v>
      </c>
      <c r="C12212">
        <f>_xlfn.XLOOKUP(B12212,[2]itemList_221219!$B:$B,[2]itemList_221219!$A:$A)</f>
        <v>424000</v>
      </c>
      <c r="D12212">
        <v>20</v>
      </c>
      <c r="E12212">
        <v>38</v>
      </c>
      <c r="F12212">
        <v>0</v>
      </c>
      <c r="G12212" t="s">
        <v>19</v>
      </c>
      <c r="H12212" t="s">
        <v>976</v>
      </c>
      <c r="I12212">
        <v>4</v>
      </c>
      <c r="J12212" t="s">
        <v>1413</v>
      </c>
      <c r="K12212">
        <v>6352</v>
      </c>
      <c r="L12212">
        <v>0.63519999999999999</v>
      </c>
      <c r="M12212">
        <f>_xlfn.XLOOKUP(_xlfn.TEXTJOIN("|",0,D12212,G12212,H12212,I12212),[3]장신구각인!$G$20:$G$600,[3]장신구각인!$F$20:$F$600)</f>
        <v>0.625</v>
      </c>
      <c r="N12212">
        <v>1.6319999999999999</v>
      </c>
    </row>
    <row r="12213" spans="1:14" x14ac:dyDescent="0.3">
      <c r="A12213" t="s">
        <v>1214</v>
      </c>
      <c r="B12213" t="s">
        <v>1879</v>
      </c>
      <c r="C12213">
        <f>_xlfn.XLOOKUP(B12213,[2]itemList_221219!$B:$B,[2]itemList_221219!$A:$A)</f>
        <v>424000</v>
      </c>
      <c r="D12213">
        <v>20</v>
      </c>
      <c r="E12213">
        <v>38</v>
      </c>
      <c r="F12213">
        <v>0</v>
      </c>
      <c r="G12213" t="s">
        <v>19</v>
      </c>
      <c r="H12213" t="s">
        <v>976</v>
      </c>
      <c r="I12213">
        <v>3</v>
      </c>
      <c r="J12213" t="s">
        <v>1414</v>
      </c>
      <c r="K12213">
        <v>6337</v>
      </c>
      <c r="L12213">
        <v>0.63370000000000004</v>
      </c>
      <c r="M12213">
        <f>_xlfn.XLOOKUP(_xlfn.TEXTJOIN("|",0,D12213,G12213,H12213,I12213),[3]장신구각인!$G$20:$G$600,[3]장신구각인!$F$20:$F$600)</f>
        <v>0.625</v>
      </c>
      <c r="N12213">
        <v>1.3919999999999999</v>
      </c>
    </row>
    <row r="12214" spans="1:14" x14ac:dyDescent="0.3">
      <c r="A12214" t="s">
        <v>1214</v>
      </c>
      <c r="B12214" t="s">
        <v>1879</v>
      </c>
      <c r="C12214">
        <f>_xlfn.XLOOKUP(B12214,[2]itemList_221219!$B:$B,[2]itemList_221219!$A:$A)</f>
        <v>424000</v>
      </c>
      <c r="D12214">
        <v>20</v>
      </c>
      <c r="E12214">
        <v>38</v>
      </c>
      <c r="F12214">
        <v>0</v>
      </c>
      <c r="G12214" t="s">
        <v>19</v>
      </c>
      <c r="H12214" t="s">
        <v>976</v>
      </c>
      <c r="I12214">
        <v>2</v>
      </c>
      <c r="J12214" t="s">
        <v>1415</v>
      </c>
      <c r="K12214">
        <v>6213</v>
      </c>
      <c r="L12214">
        <v>0.62129999999999996</v>
      </c>
      <c r="M12214">
        <f>_xlfn.XLOOKUP(_xlfn.TEXTJOIN("|",0,D12214,G12214,H12214,I12214),[3]장신구각인!$G$20:$G$600,[3]장신구각인!$F$20:$F$600)</f>
        <v>0.625</v>
      </c>
      <c r="N12214">
        <v>0.59199999999999997</v>
      </c>
    </row>
    <row r="12215" spans="1:14" x14ac:dyDescent="0.3">
      <c r="A12215" t="s">
        <v>1214</v>
      </c>
      <c r="B12215" t="s">
        <v>1879</v>
      </c>
      <c r="C12215">
        <f>_xlfn.XLOOKUP(B12215,[2]itemList_221219!$B:$B,[2]itemList_221219!$A:$A)</f>
        <v>424000</v>
      </c>
      <c r="D12215">
        <v>20</v>
      </c>
      <c r="E12215">
        <v>38</v>
      </c>
      <c r="F12215">
        <v>0</v>
      </c>
      <c r="G12215" t="s">
        <v>19</v>
      </c>
      <c r="H12215" t="s">
        <v>976</v>
      </c>
      <c r="I12215">
        <v>1</v>
      </c>
      <c r="J12215" t="s">
        <v>1416</v>
      </c>
      <c r="K12215">
        <v>6348</v>
      </c>
      <c r="L12215">
        <v>0.63480000000000003</v>
      </c>
      <c r="M12215">
        <f>_xlfn.XLOOKUP(_xlfn.TEXTJOIN("|",0,D12215,G12215,H12215,I12215),[3]장신구각인!$G$20:$G$600,[3]장신구각인!$F$20:$F$600)</f>
        <v>0.625</v>
      </c>
      <c r="N12215">
        <v>1.5680000000000001</v>
      </c>
    </row>
    <row r="12216" spans="1:14" x14ac:dyDescent="0.3">
      <c r="A12216" t="s">
        <v>1214</v>
      </c>
      <c r="B12216" t="s">
        <v>1879</v>
      </c>
      <c r="C12216">
        <f>_xlfn.XLOOKUP(B12216,[2]itemList_221219!$B:$B,[2]itemList_221219!$A:$A)</f>
        <v>424000</v>
      </c>
      <c r="D12216">
        <v>20</v>
      </c>
      <c r="E12216">
        <v>39</v>
      </c>
      <c r="F12216">
        <v>0</v>
      </c>
      <c r="G12216" t="s">
        <v>19</v>
      </c>
      <c r="H12216" t="s">
        <v>977</v>
      </c>
      <c r="I12216">
        <v>4</v>
      </c>
      <c r="J12216" t="s">
        <v>1417</v>
      </c>
      <c r="K12216">
        <v>7118</v>
      </c>
      <c r="L12216">
        <v>0.71179999999999999</v>
      </c>
      <c r="M12216">
        <f>_xlfn.XLOOKUP(_xlfn.TEXTJOIN("|",0,D12216,G12216,H12216,I12216),[3]장신구각인!$G$20:$G$600,[3]장신구각인!$F$20:$F$600)</f>
        <v>0.71430000000000005</v>
      </c>
      <c r="N12216">
        <v>0.35</v>
      </c>
    </row>
    <row r="12217" spans="1:14" x14ac:dyDescent="0.3">
      <c r="A12217" t="s">
        <v>1214</v>
      </c>
      <c r="B12217" t="s">
        <v>1879</v>
      </c>
      <c r="C12217">
        <f>_xlfn.XLOOKUP(B12217,[2]itemList_221219!$B:$B,[2]itemList_221219!$A:$A)</f>
        <v>424000</v>
      </c>
      <c r="D12217">
        <v>20</v>
      </c>
      <c r="E12217">
        <v>39</v>
      </c>
      <c r="F12217">
        <v>0</v>
      </c>
      <c r="G12217" t="s">
        <v>19</v>
      </c>
      <c r="H12217" t="s">
        <v>977</v>
      </c>
      <c r="I12217">
        <v>3.5</v>
      </c>
      <c r="J12217" t="s">
        <v>1418</v>
      </c>
      <c r="K12217">
        <v>7092</v>
      </c>
      <c r="L12217">
        <v>0.70920000000000005</v>
      </c>
      <c r="M12217">
        <f>_xlfn.XLOOKUP(_xlfn.TEXTJOIN("|",0,D12217,G12217,H12217,I12217),[3]장신구각인!$G$20:$G$600,[3]장신구각인!$F$20:$F$600)</f>
        <v>0.71430000000000005</v>
      </c>
      <c r="N12217">
        <v>0.71399999999999997</v>
      </c>
    </row>
    <row r="12218" spans="1:14" x14ac:dyDescent="0.3">
      <c r="A12218" t="s">
        <v>1214</v>
      </c>
      <c r="B12218" t="s">
        <v>1879</v>
      </c>
      <c r="C12218">
        <f>_xlfn.XLOOKUP(B12218,[2]itemList_221219!$B:$B,[2]itemList_221219!$A:$A)</f>
        <v>424000</v>
      </c>
      <c r="D12218">
        <v>20</v>
      </c>
      <c r="E12218">
        <v>39</v>
      </c>
      <c r="F12218">
        <v>0</v>
      </c>
      <c r="G12218" t="s">
        <v>19</v>
      </c>
      <c r="H12218" t="s">
        <v>977</v>
      </c>
      <c r="I12218">
        <v>3</v>
      </c>
      <c r="J12218" t="s">
        <v>1419</v>
      </c>
      <c r="K12218">
        <v>7091</v>
      </c>
      <c r="L12218">
        <v>0.70909999999999995</v>
      </c>
      <c r="M12218">
        <f>_xlfn.XLOOKUP(_xlfn.TEXTJOIN("|",0,D12218,G12218,H12218,I12218),[3]장신구각인!$G$20:$G$600,[3]장신구각인!$F$20:$F$600)</f>
        <v>0.71430000000000005</v>
      </c>
      <c r="N12218">
        <v>0.72799999999999998</v>
      </c>
    </row>
    <row r="12219" spans="1:14" x14ac:dyDescent="0.3">
      <c r="A12219" t="s">
        <v>1214</v>
      </c>
      <c r="B12219" t="s">
        <v>1879</v>
      </c>
      <c r="C12219">
        <f>_xlfn.XLOOKUP(B12219,[2]itemList_221219!$B:$B,[2]itemList_221219!$A:$A)</f>
        <v>424000</v>
      </c>
      <c r="D12219">
        <v>20</v>
      </c>
      <c r="E12219">
        <v>39</v>
      </c>
      <c r="F12219">
        <v>0</v>
      </c>
      <c r="G12219" t="s">
        <v>19</v>
      </c>
      <c r="H12219" t="s">
        <v>977</v>
      </c>
      <c r="I12219">
        <v>2.5</v>
      </c>
      <c r="J12219" t="s">
        <v>1420</v>
      </c>
      <c r="K12219">
        <v>7139</v>
      </c>
      <c r="L12219">
        <v>0.71389999999999998</v>
      </c>
      <c r="M12219">
        <f>_xlfn.XLOOKUP(_xlfn.TEXTJOIN("|",0,D12219,G12219,H12219,I12219),[3]장신구각인!$G$20:$G$600,[3]장신구각인!$F$20:$F$600)</f>
        <v>0.71430000000000005</v>
      </c>
      <c r="N12219">
        <v>5.6000000000000001E-2</v>
      </c>
    </row>
    <row r="12220" spans="1:14" x14ac:dyDescent="0.3">
      <c r="A12220" t="s">
        <v>1214</v>
      </c>
      <c r="B12220" t="s">
        <v>1879</v>
      </c>
      <c r="C12220">
        <f>_xlfn.XLOOKUP(B12220,[2]itemList_221219!$B:$B,[2]itemList_221219!$A:$A)</f>
        <v>424000</v>
      </c>
      <c r="D12220">
        <v>20</v>
      </c>
      <c r="E12220">
        <v>39</v>
      </c>
      <c r="F12220">
        <v>0</v>
      </c>
      <c r="G12220" t="s">
        <v>19</v>
      </c>
      <c r="H12220" t="s">
        <v>977</v>
      </c>
      <c r="I12220">
        <v>2</v>
      </c>
      <c r="J12220" t="s">
        <v>1421</v>
      </c>
      <c r="K12220">
        <v>7137</v>
      </c>
      <c r="L12220">
        <v>0.7137</v>
      </c>
      <c r="M12220">
        <f>_xlfn.XLOOKUP(_xlfn.TEXTJOIN("|",0,D12220,G12220,H12220,I12220),[3]장신구각인!$G$20:$G$600,[3]장신구각인!$F$20:$F$600)</f>
        <v>0.71430000000000005</v>
      </c>
      <c r="N12220">
        <v>8.4000000000000005E-2</v>
      </c>
    </row>
    <row r="12221" spans="1:14" x14ac:dyDescent="0.3">
      <c r="A12221" t="s">
        <v>1214</v>
      </c>
      <c r="B12221" t="s">
        <v>1879</v>
      </c>
      <c r="C12221">
        <f>_xlfn.XLOOKUP(B12221,[2]itemList_221219!$B:$B,[2]itemList_221219!$A:$A)</f>
        <v>424000</v>
      </c>
      <c r="D12221">
        <v>20</v>
      </c>
      <c r="E12221">
        <v>39</v>
      </c>
      <c r="F12221">
        <v>0</v>
      </c>
      <c r="G12221" t="s">
        <v>19</v>
      </c>
      <c r="H12221" t="s">
        <v>977</v>
      </c>
      <c r="I12221">
        <v>1.5</v>
      </c>
      <c r="J12221" t="s">
        <v>1422</v>
      </c>
      <c r="K12221">
        <v>7068</v>
      </c>
      <c r="L12221">
        <v>0.70679999999999998</v>
      </c>
      <c r="M12221">
        <f>_xlfn.XLOOKUP(_xlfn.TEXTJOIN("|",0,D12221,G12221,H12221,I12221),[3]장신구각인!$G$20:$G$600,[3]장신구각인!$F$20:$F$600)</f>
        <v>0.71430000000000005</v>
      </c>
      <c r="N12221">
        <v>1.05</v>
      </c>
    </row>
    <row r="12222" spans="1:14" x14ac:dyDescent="0.3">
      <c r="A12222" t="s">
        <v>1214</v>
      </c>
      <c r="B12222" t="s">
        <v>1879</v>
      </c>
      <c r="C12222">
        <f>_xlfn.XLOOKUP(B12222,[2]itemList_221219!$B:$B,[2]itemList_221219!$A:$A)</f>
        <v>424000</v>
      </c>
      <c r="D12222">
        <v>20</v>
      </c>
      <c r="E12222">
        <v>39</v>
      </c>
      <c r="F12222">
        <v>0</v>
      </c>
      <c r="G12222" t="s">
        <v>19</v>
      </c>
      <c r="H12222" t="s">
        <v>977</v>
      </c>
      <c r="I12222">
        <v>1</v>
      </c>
      <c r="J12222" t="s">
        <v>1423</v>
      </c>
      <c r="K12222">
        <v>7165</v>
      </c>
      <c r="L12222">
        <v>0.71650000000000003</v>
      </c>
      <c r="M12222">
        <f>_xlfn.XLOOKUP(_xlfn.TEXTJOIN("|",0,D12222,G12222,H12222,I12222),[3]장신구각인!$G$20:$G$600,[3]장신구각인!$F$20:$F$600)</f>
        <v>0.71430000000000005</v>
      </c>
      <c r="N12222">
        <v>0.308</v>
      </c>
    </row>
    <row r="12223" spans="1:14" x14ac:dyDescent="0.3">
      <c r="A12223" t="s">
        <v>1214</v>
      </c>
      <c r="B12223" t="s">
        <v>1879</v>
      </c>
      <c r="C12223">
        <f>_xlfn.XLOOKUP(B12223,[2]itemList_221219!$B:$B,[2]itemList_221219!$A:$A)</f>
        <v>424000</v>
      </c>
      <c r="D12223">
        <v>30</v>
      </c>
      <c r="E12223">
        <v>8</v>
      </c>
      <c r="F12223">
        <v>0</v>
      </c>
      <c r="G12223" t="s">
        <v>19</v>
      </c>
      <c r="H12223" t="s">
        <v>997</v>
      </c>
      <c r="I12223">
        <v>1</v>
      </c>
      <c r="J12223" t="s">
        <v>1773</v>
      </c>
      <c r="K12223">
        <v>49686</v>
      </c>
      <c r="L12223">
        <v>4.9686000000000003</v>
      </c>
      <c r="M12223">
        <f>_xlfn.XLOOKUP(_xlfn.TEXTJOIN("|",0,D12223,G12223,H12223,I12223),[3]장신구각인!$G$20:$G$600,[3]장신구각인!$F$20:$F$600)</f>
        <v>5</v>
      </c>
      <c r="N12223">
        <v>0.628</v>
      </c>
    </row>
    <row r="12224" spans="1:14" x14ac:dyDescent="0.3">
      <c r="A12224" t="s">
        <v>1214</v>
      </c>
      <c r="B12224" t="s">
        <v>1879</v>
      </c>
      <c r="C12224">
        <f>_xlfn.XLOOKUP(B12224,[2]itemList_221219!$B:$B,[2]itemList_221219!$A:$A)</f>
        <v>424000</v>
      </c>
      <c r="D12224">
        <v>30</v>
      </c>
      <c r="E12224">
        <v>8</v>
      </c>
      <c r="F12224">
        <v>2</v>
      </c>
      <c r="G12224" t="s">
        <v>964</v>
      </c>
      <c r="H12224" t="s">
        <v>997</v>
      </c>
      <c r="I12224">
        <v>1</v>
      </c>
      <c r="J12224" t="s">
        <v>1774</v>
      </c>
      <c r="K12224">
        <v>80707</v>
      </c>
      <c r="L12224">
        <v>8.0707000000000004</v>
      </c>
      <c r="M12224">
        <f>_xlfn.XLOOKUP(_xlfn.TEXTJOIN("|",0,D12224,G12224,H12224,I12224),[3]장신구각인!$G$20:$G$600,[3]장신구각인!$F$20:$F$600)</f>
        <v>8</v>
      </c>
      <c r="N12224">
        <v>0.88380000000000003</v>
      </c>
    </row>
    <row r="12225" spans="1:14" x14ac:dyDescent="0.3">
      <c r="A12225" t="s">
        <v>1214</v>
      </c>
      <c r="B12225" t="s">
        <v>1879</v>
      </c>
      <c r="C12225">
        <f>_xlfn.XLOOKUP(B12225,[2]itemList_221219!$B:$B,[2]itemList_221219!$A:$A)</f>
        <v>424000</v>
      </c>
      <c r="D12225">
        <v>30</v>
      </c>
      <c r="E12225">
        <v>8</v>
      </c>
      <c r="F12225">
        <v>3</v>
      </c>
      <c r="G12225" t="s">
        <v>965</v>
      </c>
      <c r="H12225" t="s">
        <v>997</v>
      </c>
      <c r="I12225">
        <v>1</v>
      </c>
      <c r="J12225" t="s">
        <v>1775</v>
      </c>
      <c r="K12225">
        <v>79929</v>
      </c>
      <c r="L12225">
        <v>7.9928999999999997</v>
      </c>
      <c r="M12225">
        <f>_xlfn.XLOOKUP(_xlfn.TEXTJOIN("|",0,D12225,G12225,H12225,I12225),[3]장신구각인!$G$20:$G$600,[3]장신구각인!$F$20:$F$600)</f>
        <v>8</v>
      </c>
      <c r="N12225">
        <v>8.8800000000000004E-2</v>
      </c>
    </row>
    <row r="12226" spans="1:14" x14ac:dyDescent="0.3">
      <c r="A12226" t="s">
        <v>1214</v>
      </c>
      <c r="B12226" t="s">
        <v>1879</v>
      </c>
      <c r="C12226">
        <f>_xlfn.XLOOKUP(B12226,[2]itemList_221219!$B:$B,[2]itemList_221219!$A:$A)</f>
        <v>424000</v>
      </c>
      <c r="D12226">
        <v>30</v>
      </c>
      <c r="E12226">
        <v>8</v>
      </c>
      <c r="F12226">
        <v>4</v>
      </c>
      <c r="G12226" t="s">
        <v>47</v>
      </c>
      <c r="H12226" t="s">
        <v>997</v>
      </c>
      <c r="I12226">
        <v>1</v>
      </c>
      <c r="J12226" t="s">
        <v>1776</v>
      </c>
      <c r="K12226">
        <v>79910</v>
      </c>
      <c r="L12226">
        <v>7.9909999999999997</v>
      </c>
      <c r="M12226">
        <f>_xlfn.XLOOKUP(_xlfn.TEXTJOIN("|",0,D12226,G12226,H12226,I12226),[3]장신구각인!$G$20:$G$600,[3]장신구각인!$F$20:$F$600)</f>
        <v>8</v>
      </c>
      <c r="N12226">
        <v>0.1125</v>
      </c>
    </row>
    <row r="12227" spans="1:14" x14ac:dyDescent="0.3">
      <c r="A12227" t="s">
        <v>1214</v>
      </c>
      <c r="B12227" t="s">
        <v>1879</v>
      </c>
      <c r="C12227">
        <f>_xlfn.XLOOKUP(B12227,[2]itemList_221219!$B:$B,[2]itemList_221219!$A:$A)</f>
        <v>424000</v>
      </c>
      <c r="D12227">
        <v>30</v>
      </c>
      <c r="E12227">
        <v>8</v>
      </c>
      <c r="F12227">
        <v>5</v>
      </c>
      <c r="G12227" t="s">
        <v>966</v>
      </c>
      <c r="H12227" t="s">
        <v>997</v>
      </c>
      <c r="I12227">
        <v>1</v>
      </c>
      <c r="J12227" t="s">
        <v>1777</v>
      </c>
      <c r="K12227">
        <v>79738</v>
      </c>
      <c r="L12227">
        <v>7.9737999999999998</v>
      </c>
      <c r="M12227">
        <f>_xlfn.XLOOKUP(_xlfn.TEXTJOIN("|",0,D12227,G12227,H12227,I12227),[3]장신구각인!$G$20:$G$600,[3]장신구각인!$F$20:$F$600)</f>
        <v>8</v>
      </c>
      <c r="N12227">
        <v>0.32750000000000001</v>
      </c>
    </row>
    <row r="12228" spans="1:14" x14ac:dyDescent="0.3">
      <c r="A12228" t="s">
        <v>1214</v>
      </c>
      <c r="B12228" t="s">
        <v>1879</v>
      </c>
      <c r="C12228">
        <f>_xlfn.XLOOKUP(B12228,[2]itemList_221219!$B:$B,[2]itemList_221219!$A:$A)</f>
        <v>424000</v>
      </c>
      <c r="D12228">
        <v>30</v>
      </c>
      <c r="E12228">
        <v>9</v>
      </c>
      <c r="F12228">
        <v>0</v>
      </c>
      <c r="G12228" t="s">
        <v>19</v>
      </c>
      <c r="H12228" t="s">
        <v>998</v>
      </c>
      <c r="I12228">
        <v>1</v>
      </c>
      <c r="J12228" t="s">
        <v>1778</v>
      </c>
      <c r="K12228">
        <v>19929</v>
      </c>
      <c r="L12228">
        <v>1.9928999999999999</v>
      </c>
      <c r="M12228">
        <f>_xlfn.XLOOKUP(_xlfn.TEXTJOIN("|",0,D12228,G12228,H12228,I12228),[3]장신구각인!$G$20:$G$600,[3]장신구각인!$F$20:$F$600)</f>
        <v>2</v>
      </c>
      <c r="N12228">
        <v>0.35499999999999998</v>
      </c>
    </row>
    <row r="12229" spans="1:14" x14ac:dyDescent="0.3">
      <c r="A12229" t="s">
        <v>1214</v>
      </c>
      <c r="B12229" t="s">
        <v>1879</v>
      </c>
      <c r="C12229">
        <f>_xlfn.XLOOKUP(B12229,[2]itemList_221219!$B:$B,[2]itemList_221219!$A:$A)</f>
        <v>424000</v>
      </c>
      <c r="D12229">
        <v>30</v>
      </c>
      <c r="E12229">
        <v>9</v>
      </c>
      <c r="F12229">
        <v>0</v>
      </c>
      <c r="G12229" t="s">
        <v>19</v>
      </c>
      <c r="H12229" t="s">
        <v>998</v>
      </c>
      <c r="I12229">
        <v>2</v>
      </c>
      <c r="J12229" t="s">
        <v>1779</v>
      </c>
      <c r="K12229">
        <v>19616</v>
      </c>
      <c r="L12229">
        <v>1.9616</v>
      </c>
      <c r="M12229">
        <f>_xlfn.XLOOKUP(_xlfn.TEXTJOIN("|",0,D12229,G12229,H12229,I12229),[3]장신구각인!$G$20:$G$600,[3]장신구각인!$F$20:$F$600)</f>
        <v>2</v>
      </c>
      <c r="N12229">
        <v>1.92</v>
      </c>
    </row>
    <row r="12230" spans="1:14" x14ac:dyDescent="0.3">
      <c r="A12230" t="s">
        <v>1214</v>
      </c>
      <c r="B12230" t="s">
        <v>1879</v>
      </c>
      <c r="C12230">
        <f>_xlfn.XLOOKUP(B12230,[2]itemList_221219!$B:$B,[2]itemList_221219!$A:$A)</f>
        <v>424000</v>
      </c>
      <c r="D12230">
        <v>30</v>
      </c>
      <c r="E12230">
        <v>9</v>
      </c>
      <c r="F12230">
        <v>2</v>
      </c>
      <c r="G12230" t="s">
        <v>964</v>
      </c>
      <c r="H12230" t="s">
        <v>998</v>
      </c>
      <c r="I12230">
        <v>1</v>
      </c>
      <c r="J12230" t="s">
        <v>1780</v>
      </c>
      <c r="K12230">
        <v>19957</v>
      </c>
      <c r="L12230">
        <v>1.9957</v>
      </c>
      <c r="M12230">
        <f>_xlfn.XLOOKUP(_xlfn.TEXTJOIN("|",0,D12230,G12230,H12230,I12230),[3]장신구각인!$G$20:$G$600,[3]장신구각인!$F$20:$F$600)</f>
        <v>2</v>
      </c>
      <c r="N12230">
        <v>0.215</v>
      </c>
    </row>
    <row r="12231" spans="1:14" x14ac:dyDescent="0.3">
      <c r="A12231" t="s">
        <v>1214</v>
      </c>
      <c r="B12231" t="s">
        <v>1879</v>
      </c>
      <c r="C12231">
        <f>_xlfn.XLOOKUP(B12231,[2]itemList_221219!$B:$B,[2]itemList_221219!$A:$A)</f>
        <v>424000</v>
      </c>
      <c r="D12231">
        <v>30</v>
      </c>
      <c r="E12231">
        <v>9</v>
      </c>
      <c r="F12231">
        <v>2</v>
      </c>
      <c r="G12231" t="s">
        <v>964</v>
      </c>
      <c r="H12231" t="s">
        <v>998</v>
      </c>
      <c r="I12231">
        <v>2</v>
      </c>
      <c r="J12231" t="s">
        <v>1781</v>
      </c>
      <c r="K12231">
        <v>20019</v>
      </c>
      <c r="L12231">
        <v>2.0019</v>
      </c>
      <c r="M12231">
        <f>_xlfn.XLOOKUP(_xlfn.TEXTJOIN("|",0,D12231,G12231,H12231,I12231),[3]장신구각인!$G$20:$G$600,[3]장신구각인!$F$20:$F$600)</f>
        <v>2</v>
      </c>
      <c r="N12231">
        <v>9.5000000000000001E-2</v>
      </c>
    </row>
    <row r="12232" spans="1:14" x14ac:dyDescent="0.3">
      <c r="A12232" t="s">
        <v>1214</v>
      </c>
      <c r="B12232" t="s">
        <v>1879</v>
      </c>
      <c r="C12232">
        <f>_xlfn.XLOOKUP(B12232,[2]itemList_221219!$B:$B,[2]itemList_221219!$A:$A)</f>
        <v>424000</v>
      </c>
      <c r="D12232">
        <v>30</v>
      </c>
      <c r="E12232">
        <v>9</v>
      </c>
      <c r="F12232">
        <v>3</v>
      </c>
      <c r="G12232" t="s">
        <v>965</v>
      </c>
      <c r="H12232" t="s">
        <v>998</v>
      </c>
      <c r="I12232">
        <v>1</v>
      </c>
      <c r="J12232" t="s">
        <v>1782</v>
      </c>
      <c r="K12232">
        <v>19964</v>
      </c>
      <c r="L12232">
        <v>1.9964</v>
      </c>
      <c r="M12232">
        <f>_xlfn.XLOOKUP(_xlfn.TEXTJOIN("|",0,D12232,G12232,H12232,I12232),[3]장신구각인!$G$20:$G$600,[3]장신구각인!$F$20:$F$600)</f>
        <v>2</v>
      </c>
      <c r="N12232">
        <v>0.18</v>
      </c>
    </row>
    <row r="12233" spans="1:14" x14ac:dyDescent="0.3">
      <c r="A12233" t="s">
        <v>1214</v>
      </c>
      <c r="B12233" t="s">
        <v>1879</v>
      </c>
      <c r="C12233">
        <f>_xlfn.XLOOKUP(B12233,[2]itemList_221219!$B:$B,[2]itemList_221219!$A:$A)</f>
        <v>424000</v>
      </c>
      <c r="D12233">
        <v>30</v>
      </c>
      <c r="E12233">
        <v>9</v>
      </c>
      <c r="F12233">
        <v>3</v>
      </c>
      <c r="G12233" t="s">
        <v>965</v>
      </c>
      <c r="H12233" t="s">
        <v>998</v>
      </c>
      <c r="I12233">
        <v>2</v>
      </c>
      <c r="J12233" t="s">
        <v>1783</v>
      </c>
      <c r="K12233">
        <v>19955</v>
      </c>
      <c r="L12233">
        <v>1.9955000000000001</v>
      </c>
      <c r="M12233">
        <f>_xlfn.XLOOKUP(_xlfn.TEXTJOIN("|",0,D12233,G12233,H12233,I12233),[3]장신구각인!$G$20:$G$600,[3]장신구각인!$F$20:$F$600)</f>
        <v>2</v>
      </c>
      <c r="N12233">
        <v>0.22500000000000001</v>
      </c>
    </row>
    <row r="12234" spans="1:14" x14ac:dyDescent="0.3">
      <c r="A12234" t="s">
        <v>1214</v>
      </c>
      <c r="B12234" t="s">
        <v>1879</v>
      </c>
      <c r="C12234">
        <f>_xlfn.XLOOKUP(B12234,[2]itemList_221219!$B:$B,[2]itemList_221219!$A:$A)</f>
        <v>424000</v>
      </c>
      <c r="D12234">
        <v>30</v>
      </c>
      <c r="E12234">
        <v>9</v>
      </c>
      <c r="F12234">
        <v>4</v>
      </c>
      <c r="G12234" t="s">
        <v>47</v>
      </c>
      <c r="H12234" t="s">
        <v>998</v>
      </c>
      <c r="I12234">
        <v>1</v>
      </c>
      <c r="J12234" t="s">
        <v>1784</v>
      </c>
      <c r="K12234">
        <v>20207</v>
      </c>
      <c r="L12234">
        <v>2.0207000000000002</v>
      </c>
      <c r="M12234">
        <f>_xlfn.XLOOKUP(_xlfn.TEXTJOIN("|",0,D12234,G12234,H12234,I12234),[3]장신구각인!$G$20:$G$600,[3]장신구각인!$F$20:$F$600)</f>
        <v>2</v>
      </c>
      <c r="N12234">
        <v>1.0349999999999999</v>
      </c>
    </row>
    <row r="12235" spans="1:14" x14ac:dyDescent="0.3">
      <c r="A12235" t="s">
        <v>1214</v>
      </c>
      <c r="B12235" t="s">
        <v>1879</v>
      </c>
      <c r="C12235">
        <f>_xlfn.XLOOKUP(B12235,[2]itemList_221219!$B:$B,[2]itemList_221219!$A:$A)</f>
        <v>424000</v>
      </c>
      <c r="D12235">
        <v>30</v>
      </c>
      <c r="E12235">
        <v>9</v>
      </c>
      <c r="F12235">
        <v>4</v>
      </c>
      <c r="G12235" t="s">
        <v>47</v>
      </c>
      <c r="H12235" t="s">
        <v>998</v>
      </c>
      <c r="I12235">
        <v>2</v>
      </c>
      <c r="J12235" t="s">
        <v>1785</v>
      </c>
      <c r="K12235">
        <v>20138</v>
      </c>
      <c r="L12235">
        <v>2.0137999999999998</v>
      </c>
      <c r="M12235">
        <f>_xlfn.XLOOKUP(_xlfn.TEXTJOIN("|",0,D12235,G12235,H12235,I12235),[3]장신구각인!$G$20:$G$600,[3]장신구각인!$F$20:$F$600)</f>
        <v>2</v>
      </c>
      <c r="N12235">
        <v>0.69</v>
      </c>
    </row>
    <row r="12236" spans="1:14" x14ac:dyDescent="0.3">
      <c r="A12236" t="s">
        <v>1214</v>
      </c>
      <c r="B12236" t="s">
        <v>1879</v>
      </c>
      <c r="C12236">
        <f>_xlfn.XLOOKUP(B12236,[2]itemList_221219!$B:$B,[2]itemList_221219!$A:$A)</f>
        <v>424000</v>
      </c>
      <c r="D12236">
        <v>30</v>
      </c>
      <c r="E12236">
        <v>9</v>
      </c>
      <c r="F12236">
        <v>5</v>
      </c>
      <c r="G12236" t="s">
        <v>966</v>
      </c>
      <c r="H12236" t="s">
        <v>998</v>
      </c>
      <c r="I12236">
        <v>1</v>
      </c>
      <c r="J12236" t="s">
        <v>1786</v>
      </c>
      <c r="K12236">
        <v>20024</v>
      </c>
      <c r="L12236">
        <v>2.0024000000000002</v>
      </c>
      <c r="M12236">
        <f>_xlfn.XLOOKUP(_xlfn.TEXTJOIN("|",0,D12236,G12236,H12236,I12236),[3]장신구각인!$G$20:$G$600,[3]장신구각인!$F$20:$F$600)</f>
        <v>2</v>
      </c>
      <c r="N12236">
        <v>0.12</v>
      </c>
    </row>
    <row r="12237" spans="1:14" x14ac:dyDescent="0.3">
      <c r="A12237" t="s">
        <v>1214</v>
      </c>
      <c r="B12237" t="s">
        <v>1879</v>
      </c>
      <c r="C12237">
        <f>_xlfn.XLOOKUP(B12237,[2]itemList_221219!$B:$B,[2]itemList_221219!$A:$A)</f>
        <v>424000</v>
      </c>
      <c r="D12237">
        <v>30</v>
      </c>
      <c r="E12237">
        <v>9</v>
      </c>
      <c r="F12237">
        <v>5</v>
      </c>
      <c r="G12237" t="s">
        <v>966</v>
      </c>
      <c r="H12237" t="s">
        <v>998</v>
      </c>
      <c r="I12237">
        <v>2</v>
      </c>
      <c r="J12237" t="s">
        <v>1787</v>
      </c>
      <c r="K12237">
        <v>20002</v>
      </c>
      <c r="L12237">
        <v>2.0002</v>
      </c>
      <c r="M12237">
        <f>_xlfn.XLOOKUP(_xlfn.TEXTJOIN("|",0,D12237,G12237,H12237,I12237),[3]장신구각인!$G$20:$G$600,[3]장신구각인!$F$20:$F$600)</f>
        <v>2</v>
      </c>
      <c r="N12237">
        <v>0.01</v>
      </c>
    </row>
    <row r="12238" spans="1:14" x14ac:dyDescent="0.3">
      <c r="A12238" t="s">
        <v>1214</v>
      </c>
      <c r="B12238" t="s">
        <v>1879</v>
      </c>
      <c r="C12238">
        <f>_xlfn.XLOOKUP(B12238,[2]itemList_221219!$B:$B,[2]itemList_221219!$A:$A)</f>
        <v>424000</v>
      </c>
      <c r="D12238">
        <v>30</v>
      </c>
      <c r="E12238">
        <v>10</v>
      </c>
      <c r="F12238">
        <v>0</v>
      </c>
      <c r="G12238" t="s">
        <v>19</v>
      </c>
      <c r="H12238" t="s">
        <v>999</v>
      </c>
      <c r="I12238">
        <v>1</v>
      </c>
      <c r="J12238" t="s">
        <v>1788</v>
      </c>
      <c r="K12238">
        <v>10106</v>
      </c>
      <c r="L12238">
        <v>1.0105999999999999</v>
      </c>
      <c r="M12238">
        <f>_xlfn.XLOOKUP(_xlfn.TEXTJOIN("|",0,D12238,G12238,H12238,I12238),[3]장신구각인!$G$20:$G$600,[3]장신구각인!$F$20:$F$600)</f>
        <v>1</v>
      </c>
      <c r="N12238">
        <v>1.06</v>
      </c>
    </row>
    <row r="12239" spans="1:14" x14ac:dyDescent="0.3">
      <c r="A12239" t="s">
        <v>1214</v>
      </c>
      <c r="B12239" t="s">
        <v>1879</v>
      </c>
      <c r="C12239">
        <f>_xlfn.XLOOKUP(B12239,[2]itemList_221219!$B:$B,[2]itemList_221219!$A:$A)</f>
        <v>424000</v>
      </c>
      <c r="D12239">
        <v>30</v>
      </c>
      <c r="E12239">
        <v>10</v>
      </c>
      <c r="F12239">
        <v>2</v>
      </c>
      <c r="G12239" t="s">
        <v>964</v>
      </c>
      <c r="H12239" t="s">
        <v>999</v>
      </c>
      <c r="I12239">
        <v>1</v>
      </c>
      <c r="J12239" t="s">
        <v>1789</v>
      </c>
      <c r="K12239">
        <v>10108</v>
      </c>
      <c r="L12239">
        <v>1.0107999999999999</v>
      </c>
      <c r="M12239">
        <f>_xlfn.XLOOKUP(_xlfn.TEXTJOIN("|",0,D12239,G12239,H12239,I12239),[3]장신구각인!$G$20:$G$600,[3]장신구각인!$F$20:$F$600)</f>
        <v>1</v>
      </c>
      <c r="N12239">
        <v>1.08</v>
      </c>
    </row>
    <row r="12240" spans="1:14" x14ac:dyDescent="0.3">
      <c r="A12240" t="s">
        <v>1214</v>
      </c>
      <c r="B12240" t="s">
        <v>1879</v>
      </c>
      <c r="C12240">
        <f>_xlfn.XLOOKUP(B12240,[2]itemList_221219!$B:$B,[2]itemList_221219!$A:$A)</f>
        <v>424000</v>
      </c>
      <c r="D12240">
        <v>30</v>
      </c>
      <c r="E12240">
        <v>10</v>
      </c>
      <c r="F12240">
        <v>3</v>
      </c>
      <c r="G12240" t="s">
        <v>965</v>
      </c>
      <c r="H12240" t="s">
        <v>999</v>
      </c>
      <c r="I12240">
        <v>1</v>
      </c>
      <c r="J12240" t="s">
        <v>1790</v>
      </c>
      <c r="K12240">
        <v>9931</v>
      </c>
      <c r="L12240">
        <v>0.99309999999999998</v>
      </c>
      <c r="M12240">
        <f>_xlfn.XLOOKUP(_xlfn.TEXTJOIN("|",0,D12240,G12240,H12240,I12240),[3]장신구각인!$G$20:$G$600,[3]장신구각인!$F$20:$F$600)</f>
        <v>1</v>
      </c>
      <c r="N12240">
        <v>0.69</v>
      </c>
    </row>
    <row r="12241" spans="1:14" x14ac:dyDescent="0.3">
      <c r="A12241" t="s">
        <v>1214</v>
      </c>
      <c r="B12241" t="s">
        <v>1879</v>
      </c>
      <c r="C12241">
        <f>_xlfn.XLOOKUP(B12241,[2]itemList_221219!$B:$B,[2]itemList_221219!$A:$A)</f>
        <v>424000</v>
      </c>
      <c r="D12241">
        <v>30</v>
      </c>
      <c r="E12241">
        <v>10</v>
      </c>
      <c r="F12241">
        <v>4</v>
      </c>
      <c r="G12241" t="s">
        <v>47</v>
      </c>
      <c r="H12241" t="s">
        <v>999</v>
      </c>
      <c r="I12241">
        <v>1</v>
      </c>
      <c r="J12241" t="s">
        <v>1791</v>
      </c>
      <c r="K12241">
        <v>10005</v>
      </c>
      <c r="L12241">
        <v>1.0004999999999999</v>
      </c>
      <c r="M12241">
        <f>_xlfn.XLOOKUP(_xlfn.TEXTJOIN("|",0,D12241,G12241,H12241,I12241),[3]장신구각인!$G$20:$G$600,[3]장신구각인!$F$20:$F$600)</f>
        <v>1</v>
      </c>
      <c r="N12241">
        <v>0.05</v>
      </c>
    </row>
    <row r="12242" spans="1:14" x14ac:dyDescent="0.3">
      <c r="A12242" t="s">
        <v>1214</v>
      </c>
      <c r="B12242" t="s">
        <v>1879</v>
      </c>
      <c r="C12242">
        <f>_xlfn.XLOOKUP(B12242,[2]itemList_221219!$B:$B,[2]itemList_221219!$A:$A)</f>
        <v>424000</v>
      </c>
      <c r="D12242">
        <v>30</v>
      </c>
      <c r="E12242">
        <v>10</v>
      </c>
      <c r="F12242">
        <v>5</v>
      </c>
      <c r="G12242" t="s">
        <v>966</v>
      </c>
      <c r="H12242" t="s">
        <v>999</v>
      </c>
      <c r="I12242">
        <v>1</v>
      </c>
      <c r="J12242" t="s">
        <v>1792</v>
      </c>
      <c r="K12242">
        <v>9842</v>
      </c>
      <c r="L12242">
        <v>0.98419999999999996</v>
      </c>
      <c r="M12242">
        <f>_xlfn.XLOOKUP(_xlfn.TEXTJOIN("|",0,D12242,G12242,H12242,I12242),[3]장신구각인!$G$20:$G$600,[3]장신구각인!$F$20:$F$600)</f>
        <v>1</v>
      </c>
      <c r="N12242">
        <v>1.58</v>
      </c>
    </row>
    <row r="12243" spans="1:14" x14ac:dyDescent="0.3">
      <c r="A12243" t="s">
        <v>1214</v>
      </c>
      <c r="B12243" t="s">
        <v>1879</v>
      </c>
      <c r="C12243">
        <f>_xlfn.XLOOKUP(B12243,[2]itemList_221219!$B:$B,[2]itemList_221219!$A:$A)</f>
        <v>424000</v>
      </c>
      <c r="D12243">
        <v>30</v>
      </c>
      <c r="E12243">
        <v>11</v>
      </c>
      <c r="F12243">
        <v>0</v>
      </c>
      <c r="G12243" t="s">
        <v>19</v>
      </c>
      <c r="H12243" t="s">
        <v>1000</v>
      </c>
      <c r="I12243">
        <v>1</v>
      </c>
      <c r="J12243" t="s">
        <v>1793</v>
      </c>
      <c r="K12243">
        <v>10000</v>
      </c>
      <c r="L12243">
        <v>1</v>
      </c>
      <c r="M12243">
        <f>_xlfn.XLOOKUP(_xlfn.TEXTJOIN("|",0,D12243,G12243,H12243,I12243),[3]장신구각인!$G$20:$G$600,[3]장신구각인!$F$20:$F$600)</f>
        <v>1</v>
      </c>
      <c r="N12243">
        <v>0</v>
      </c>
    </row>
    <row r="12244" spans="1:14" x14ac:dyDescent="0.3">
      <c r="A12244" t="s">
        <v>1214</v>
      </c>
      <c r="B12244" t="s">
        <v>1879</v>
      </c>
      <c r="C12244">
        <f>_xlfn.XLOOKUP(B12244,[2]itemList_221219!$B:$B,[2]itemList_221219!$A:$A)</f>
        <v>424000</v>
      </c>
      <c r="D12244">
        <v>30</v>
      </c>
      <c r="E12244">
        <v>11</v>
      </c>
      <c r="F12244">
        <v>2</v>
      </c>
      <c r="G12244" t="s">
        <v>964</v>
      </c>
      <c r="H12244" t="s">
        <v>1000</v>
      </c>
      <c r="I12244">
        <v>1</v>
      </c>
      <c r="J12244" t="s">
        <v>1794</v>
      </c>
      <c r="K12244">
        <v>9865</v>
      </c>
      <c r="L12244">
        <v>0.98650000000000004</v>
      </c>
      <c r="M12244">
        <f>_xlfn.XLOOKUP(_xlfn.TEXTJOIN("|",0,D12244,G12244,H12244,I12244),[3]장신구각인!$G$20:$G$600,[3]장신구각인!$F$20:$F$600)</f>
        <v>1</v>
      </c>
      <c r="N12244">
        <v>1.35</v>
      </c>
    </row>
    <row r="12245" spans="1:14" x14ac:dyDescent="0.3">
      <c r="A12245" t="s">
        <v>1214</v>
      </c>
      <c r="B12245" t="s">
        <v>1879</v>
      </c>
      <c r="C12245">
        <f>_xlfn.XLOOKUP(B12245,[2]itemList_221219!$B:$B,[2]itemList_221219!$A:$A)</f>
        <v>424000</v>
      </c>
      <c r="D12245">
        <v>30</v>
      </c>
      <c r="E12245">
        <v>11</v>
      </c>
      <c r="F12245">
        <v>3</v>
      </c>
      <c r="G12245" t="s">
        <v>965</v>
      </c>
      <c r="H12245" t="s">
        <v>1000</v>
      </c>
      <c r="I12245">
        <v>1</v>
      </c>
      <c r="J12245" t="s">
        <v>1795</v>
      </c>
      <c r="K12245">
        <v>10076</v>
      </c>
      <c r="L12245">
        <v>1.0076000000000001</v>
      </c>
      <c r="M12245">
        <f>_xlfn.XLOOKUP(_xlfn.TEXTJOIN("|",0,D12245,G12245,H12245,I12245),[3]장신구각인!$G$20:$G$600,[3]장신구각인!$F$20:$F$600)</f>
        <v>1</v>
      </c>
      <c r="N12245">
        <v>0.76</v>
      </c>
    </row>
    <row r="12246" spans="1:14" x14ac:dyDescent="0.3">
      <c r="A12246" t="s">
        <v>1214</v>
      </c>
      <c r="B12246" t="s">
        <v>1879</v>
      </c>
      <c r="C12246">
        <f>_xlfn.XLOOKUP(B12246,[2]itemList_221219!$B:$B,[2]itemList_221219!$A:$A)</f>
        <v>424000</v>
      </c>
      <c r="D12246">
        <v>30</v>
      </c>
      <c r="E12246">
        <v>11</v>
      </c>
      <c r="F12246">
        <v>4</v>
      </c>
      <c r="G12246" t="s">
        <v>47</v>
      </c>
      <c r="H12246" t="s">
        <v>1000</v>
      </c>
      <c r="I12246">
        <v>1</v>
      </c>
      <c r="J12246" t="s">
        <v>1796</v>
      </c>
      <c r="K12246">
        <v>10020</v>
      </c>
      <c r="L12246">
        <v>1.002</v>
      </c>
      <c r="M12246">
        <f>_xlfn.XLOOKUP(_xlfn.TEXTJOIN("|",0,D12246,G12246,H12246,I12246),[3]장신구각인!$G$20:$G$600,[3]장신구각인!$F$20:$F$600)</f>
        <v>1</v>
      </c>
      <c r="N12246">
        <v>0.2</v>
      </c>
    </row>
    <row r="12247" spans="1:14" x14ac:dyDescent="0.3">
      <c r="A12247" t="s">
        <v>1214</v>
      </c>
      <c r="B12247" t="s">
        <v>1879</v>
      </c>
      <c r="C12247">
        <f>_xlfn.XLOOKUP(B12247,[2]itemList_221219!$B:$B,[2]itemList_221219!$A:$A)</f>
        <v>424000</v>
      </c>
      <c r="D12247">
        <v>30</v>
      </c>
      <c r="E12247">
        <v>11</v>
      </c>
      <c r="F12247">
        <v>5</v>
      </c>
      <c r="G12247" t="s">
        <v>966</v>
      </c>
      <c r="H12247" t="s">
        <v>1000</v>
      </c>
      <c r="I12247">
        <v>1</v>
      </c>
      <c r="J12247" t="s">
        <v>1797</v>
      </c>
      <c r="K12247">
        <v>10040</v>
      </c>
      <c r="L12247">
        <v>1.004</v>
      </c>
      <c r="M12247">
        <f>_xlfn.XLOOKUP(_xlfn.TEXTJOIN("|",0,D12247,G12247,H12247,I12247),[3]장신구각인!$G$20:$G$600,[3]장신구각인!$F$20:$F$600)</f>
        <v>1</v>
      </c>
      <c r="N12247">
        <v>0.4</v>
      </c>
    </row>
    <row r="12248" spans="1:14" x14ac:dyDescent="0.3">
      <c r="A12248" t="s">
        <v>1214</v>
      </c>
      <c r="B12248" t="s">
        <v>1879</v>
      </c>
      <c r="C12248">
        <f>_xlfn.XLOOKUP(B12248,[2]itemList_221219!$B:$B,[2]itemList_221219!$A:$A)</f>
        <v>424000</v>
      </c>
      <c r="D12248">
        <v>30</v>
      </c>
      <c r="E12248">
        <v>12</v>
      </c>
      <c r="F12248">
        <v>0</v>
      </c>
      <c r="G12248" t="s">
        <v>19</v>
      </c>
      <c r="H12248" t="s">
        <v>1001</v>
      </c>
      <c r="I12248">
        <v>1</v>
      </c>
      <c r="J12248" t="s">
        <v>1798</v>
      </c>
      <c r="K12248">
        <v>9926</v>
      </c>
      <c r="L12248">
        <v>0.99260000000000004</v>
      </c>
      <c r="M12248">
        <f>_xlfn.XLOOKUP(_xlfn.TEXTJOIN("|",0,D12248,G12248,H12248,I12248),[3]장신구각인!$G$20:$G$600,[3]장신구각인!$F$20:$F$600)</f>
        <v>1</v>
      </c>
      <c r="N12248">
        <v>0.74</v>
      </c>
    </row>
    <row r="12249" spans="1:14" x14ac:dyDescent="0.3">
      <c r="A12249" t="s">
        <v>1214</v>
      </c>
      <c r="B12249" t="s">
        <v>1879</v>
      </c>
      <c r="C12249">
        <f>_xlfn.XLOOKUP(B12249,[2]itemList_221219!$B:$B,[2]itemList_221219!$A:$A)</f>
        <v>424000</v>
      </c>
      <c r="D12249">
        <v>30</v>
      </c>
      <c r="E12249">
        <v>12</v>
      </c>
      <c r="F12249">
        <v>2</v>
      </c>
      <c r="G12249" t="s">
        <v>964</v>
      </c>
      <c r="H12249" t="s">
        <v>1001</v>
      </c>
      <c r="I12249">
        <v>1</v>
      </c>
      <c r="J12249" t="s">
        <v>1799</v>
      </c>
      <c r="K12249">
        <v>9974</v>
      </c>
      <c r="L12249">
        <v>0.99739999999999995</v>
      </c>
      <c r="M12249">
        <f>_xlfn.XLOOKUP(_xlfn.TEXTJOIN("|",0,D12249,G12249,H12249,I12249),[3]장신구각인!$G$20:$G$600,[3]장신구각인!$F$20:$F$600)</f>
        <v>1</v>
      </c>
      <c r="N12249">
        <v>0.26</v>
      </c>
    </row>
    <row r="12250" spans="1:14" x14ac:dyDescent="0.3">
      <c r="A12250" t="s">
        <v>1214</v>
      </c>
      <c r="B12250" t="s">
        <v>1879</v>
      </c>
      <c r="C12250">
        <f>_xlfn.XLOOKUP(B12250,[2]itemList_221219!$B:$B,[2]itemList_221219!$A:$A)</f>
        <v>424000</v>
      </c>
      <c r="D12250">
        <v>30</v>
      </c>
      <c r="E12250">
        <v>12</v>
      </c>
      <c r="F12250">
        <v>3</v>
      </c>
      <c r="G12250" t="s">
        <v>965</v>
      </c>
      <c r="H12250" t="s">
        <v>1001</v>
      </c>
      <c r="I12250">
        <v>1</v>
      </c>
      <c r="J12250" t="s">
        <v>1800</v>
      </c>
      <c r="K12250">
        <v>10087</v>
      </c>
      <c r="L12250">
        <v>1.0086999999999999</v>
      </c>
      <c r="M12250">
        <f>_xlfn.XLOOKUP(_xlfn.TEXTJOIN("|",0,D12250,G12250,H12250,I12250),[3]장신구각인!$G$20:$G$600,[3]장신구각인!$F$20:$F$600)</f>
        <v>1</v>
      </c>
      <c r="N12250">
        <v>0.87</v>
      </c>
    </row>
    <row r="12251" spans="1:14" x14ac:dyDescent="0.3">
      <c r="A12251" t="s">
        <v>1214</v>
      </c>
      <c r="B12251" t="s">
        <v>1879</v>
      </c>
      <c r="C12251">
        <f>_xlfn.XLOOKUP(B12251,[2]itemList_221219!$B:$B,[2]itemList_221219!$A:$A)</f>
        <v>424000</v>
      </c>
      <c r="D12251">
        <v>30</v>
      </c>
      <c r="E12251">
        <v>12</v>
      </c>
      <c r="F12251">
        <v>4</v>
      </c>
      <c r="G12251" t="s">
        <v>47</v>
      </c>
      <c r="H12251" t="s">
        <v>1001</v>
      </c>
      <c r="I12251">
        <v>1</v>
      </c>
      <c r="J12251" t="s">
        <v>1801</v>
      </c>
      <c r="K12251">
        <v>9969</v>
      </c>
      <c r="L12251">
        <v>0.99690000000000001</v>
      </c>
      <c r="M12251">
        <f>_xlfn.XLOOKUP(_xlfn.TEXTJOIN("|",0,D12251,G12251,H12251,I12251),[3]장신구각인!$G$20:$G$600,[3]장신구각인!$F$20:$F$600)</f>
        <v>1</v>
      </c>
      <c r="N12251">
        <v>0.31</v>
      </c>
    </row>
    <row r="12252" spans="1:14" x14ac:dyDescent="0.3">
      <c r="A12252" t="s">
        <v>1214</v>
      </c>
      <c r="B12252" t="s">
        <v>1879</v>
      </c>
      <c r="C12252">
        <f>_xlfn.XLOOKUP(B12252,[2]itemList_221219!$B:$B,[2]itemList_221219!$A:$A)</f>
        <v>424000</v>
      </c>
      <c r="D12252">
        <v>30</v>
      </c>
      <c r="E12252">
        <v>12</v>
      </c>
      <c r="F12252">
        <v>5</v>
      </c>
      <c r="G12252" t="s">
        <v>966</v>
      </c>
      <c r="H12252" t="s">
        <v>1001</v>
      </c>
      <c r="I12252">
        <v>1</v>
      </c>
      <c r="J12252" t="s">
        <v>1802</v>
      </c>
      <c r="K12252">
        <v>9875</v>
      </c>
      <c r="L12252">
        <v>0.98750000000000004</v>
      </c>
      <c r="M12252">
        <f>_xlfn.XLOOKUP(_xlfn.TEXTJOIN("|",0,D12252,G12252,H12252,I12252),[3]장신구각인!$G$20:$G$600,[3]장신구각인!$F$20:$F$600)</f>
        <v>1</v>
      </c>
      <c r="N12252">
        <v>1.25</v>
      </c>
    </row>
    <row r="12253" spans="1:14" x14ac:dyDescent="0.3">
      <c r="A12253" t="s">
        <v>1214</v>
      </c>
      <c r="B12253" t="s">
        <v>1879</v>
      </c>
      <c r="C12253">
        <f>_xlfn.XLOOKUP(B12253,[2]itemList_221219!$B:$B,[2]itemList_221219!$A:$A)</f>
        <v>424000</v>
      </c>
      <c r="D12253">
        <v>30</v>
      </c>
      <c r="E12253">
        <v>15</v>
      </c>
      <c r="F12253">
        <v>0</v>
      </c>
      <c r="G12253" t="s">
        <v>19</v>
      </c>
      <c r="H12253" t="s">
        <v>1002</v>
      </c>
      <c r="I12253">
        <v>1</v>
      </c>
      <c r="J12253" t="s">
        <v>1803</v>
      </c>
      <c r="K12253">
        <v>13402</v>
      </c>
      <c r="L12253">
        <v>1.3402000000000001</v>
      </c>
      <c r="M12253">
        <f>_xlfn.XLOOKUP(_xlfn.TEXTJOIN("|",0,D12253,G12253,H12253,I12253),[3]장신구각인!$G$20:$G$600,[3]장신구각인!$F$20:$F$600)</f>
        <v>1.3332999999999999</v>
      </c>
      <c r="N12253">
        <v>0.51749999999999996</v>
      </c>
    </row>
    <row r="12254" spans="1:14" x14ac:dyDescent="0.3">
      <c r="A12254" t="s">
        <v>1214</v>
      </c>
      <c r="B12254" t="s">
        <v>1879</v>
      </c>
      <c r="C12254">
        <f>_xlfn.XLOOKUP(B12254,[2]itemList_221219!$B:$B,[2]itemList_221219!$A:$A)</f>
        <v>424000</v>
      </c>
      <c r="D12254">
        <v>30</v>
      </c>
      <c r="E12254">
        <v>15</v>
      </c>
      <c r="F12254">
        <v>0</v>
      </c>
      <c r="G12254" t="s">
        <v>19</v>
      </c>
      <c r="H12254" t="s">
        <v>1002</v>
      </c>
      <c r="I12254">
        <v>2</v>
      </c>
      <c r="J12254" t="s">
        <v>1804</v>
      </c>
      <c r="K12254">
        <v>13376</v>
      </c>
      <c r="L12254">
        <v>1.3375999999999999</v>
      </c>
      <c r="M12254">
        <f>_xlfn.XLOOKUP(_xlfn.TEXTJOIN("|",0,D12254,G12254,H12254,I12254),[3]장신구각인!$G$20:$G$600,[3]장신구각인!$F$20:$F$600)</f>
        <v>1.3332999999999999</v>
      </c>
      <c r="N12254">
        <v>0.32250000000000001</v>
      </c>
    </row>
    <row r="12255" spans="1:14" x14ac:dyDescent="0.3">
      <c r="A12255" t="s">
        <v>1214</v>
      </c>
      <c r="B12255" t="s">
        <v>1879</v>
      </c>
      <c r="C12255">
        <f>_xlfn.XLOOKUP(B12255,[2]itemList_221219!$B:$B,[2]itemList_221219!$A:$A)</f>
        <v>424000</v>
      </c>
      <c r="D12255">
        <v>30</v>
      </c>
      <c r="E12255">
        <v>15</v>
      </c>
      <c r="F12255">
        <v>0</v>
      </c>
      <c r="G12255" t="s">
        <v>19</v>
      </c>
      <c r="H12255" t="s">
        <v>1002</v>
      </c>
      <c r="I12255">
        <v>3</v>
      </c>
      <c r="J12255" t="s">
        <v>1805</v>
      </c>
      <c r="K12255">
        <v>13441</v>
      </c>
      <c r="L12255">
        <v>1.3441000000000001</v>
      </c>
      <c r="M12255">
        <f>_xlfn.XLOOKUP(_xlfn.TEXTJOIN("|",0,D12255,G12255,H12255,I12255),[3]장신구각인!$G$20:$G$600,[3]장신구각인!$F$20:$F$600)</f>
        <v>1.3332999999999999</v>
      </c>
      <c r="N12255">
        <v>0.81</v>
      </c>
    </row>
    <row r="12256" spans="1:14" x14ac:dyDescent="0.3">
      <c r="A12256" t="s">
        <v>1214</v>
      </c>
      <c r="B12256" t="s">
        <v>1879</v>
      </c>
      <c r="C12256">
        <f>_xlfn.XLOOKUP(B12256,[2]itemList_221219!$B:$B,[2]itemList_221219!$A:$A)</f>
        <v>424000</v>
      </c>
      <c r="D12256">
        <v>30</v>
      </c>
      <c r="E12256">
        <v>16</v>
      </c>
      <c r="F12256">
        <v>0</v>
      </c>
      <c r="G12256" t="s">
        <v>19</v>
      </c>
      <c r="H12256" t="s">
        <v>1003</v>
      </c>
      <c r="I12256">
        <v>1</v>
      </c>
      <c r="J12256" t="s">
        <v>1806</v>
      </c>
      <c r="K12256">
        <v>10192</v>
      </c>
      <c r="L12256">
        <v>1.0192000000000001</v>
      </c>
      <c r="M12256">
        <f>_xlfn.XLOOKUP(_xlfn.TEXTJOIN("|",0,D12256,G12256,H12256,I12256),[3]장신구각인!$G$20:$G$600,[3]장신구각인!$F$20:$F$600)</f>
        <v>1</v>
      </c>
      <c r="N12256">
        <v>1.92</v>
      </c>
    </row>
    <row r="12257" spans="1:14" x14ac:dyDescent="0.3">
      <c r="A12257" t="s">
        <v>1214</v>
      </c>
      <c r="B12257" t="s">
        <v>1879</v>
      </c>
      <c r="C12257">
        <f>_xlfn.XLOOKUP(B12257,[2]itemList_221219!$B:$B,[2]itemList_221219!$A:$A)</f>
        <v>424000</v>
      </c>
      <c r="D12257">
        <v>30</v>
      </c>
      <c r="E12257">
        <v>16</v>
      </c>
      <c r="F12257">
        <v>0</v>
      </c>
      <c r="G12257" t="s">
        <v>19</v>
      </c>
      <c r="H12257" t="s">
        <v>1003</v>
      </c>
      <c r="I12257">
        <v>2</v>
      </c>
      <c r="J12257" t="s">
        <v>1807</v>
      </c>
      <c r="K12257">
        <v>9900</v>
      </c>
      <c r="L12257">
        <v>0.99</v>
      </c>
      <c r="M12257">
        <f>_xlfn.XLOOKUP(_xlfn.TEXTJOIN("|",0,D12257,G12257,H12257,I12257),[3]장신구각인!$G$20:$G$600,[3]장신구각인!$F$20:$F$600)</f>
        <v>1</v>
      </c>
      <c r="N12257">
        <v>1</v>
      </c>
    </row>
    <row r="12258" spans="1:14" x14ac:dyDescent="0.3">
      <c r="A12258" t="s">
        <v>1214</v>
      </c>
      <c r="B12258" t="s">
        <v>1879</v>
      </c>
      <c r="C12258">
        <f>_xlfn.XLOOKUP(B12258,[2]itemList_221219!$B:$B,[2]itemList_221219!$A:$A)</f>
        <v>424000</v>
      </c>
      <c r="D12258">
        <v>30</v>
      </c>
      <c r="E12258">
        <v>23</v>
      </c>
      <c r="F12258">
        <v>0</v>
      </c>
      <c r="G12258" t="s">
        <v>19</v>
      </c>
      <c r="H12258" t="s">
        <v>980</v>
      </c>
      <c r="I12258">
        <v>1</v>
      </c>
      <c r="J12258" t="s">
        <v>1424</v>
      </c>
      <c r="K12258">
        <v>30210</v>
      </c>
      <c r="L12258">
        <v>3.0209999999999999</v>
      </c>
      <c r="M12258">
        <f>_xlfn.XLOOKUP(_xlfn.TEXTJOIN("|",0,D12258,G12258,H12258,I12258),[3]장신구각인!$G$20:$G$600,[3]장신구각인!$F$20:$F$600)</f>
        <v>3</v>
      </c>
      <c r="N12258">
        <v>0.7</v>
      </c>
    </row>
    <row r="12259" spans="1:14" x14ac:dyDescent="0.3">
      <c r="A12259" t="s">
        <v>1214</v>
      </c>
      <c r="B12259" t="s">
        <v>1879</v>
      </c>
      <c r="C12259">
        <f>_xlfn.XLOOKUP(B12259,[2]itemList_221219!$B:$B,[2]itemList_221219!$A:$A)</f>
        <v>424000</v>
      </c>
      <c r="D12259">
        <v>30</v>
      </c>
      <c r="E12259">
        <v>24</v>
      </c>
      <c r="F12259">
        <v>0</v>
      </c>
      <c r="G12259" t="s">
        <v>19</v>
      </c>
      <c r="H12259" t="s">
        <v>981</v>
      </c>
      <c r="I12259">
        <v>1</v>
      </c>
      <c r="J12259" t="s">
        <v>1425</v>
      </c>
      <c r="K12259">
        <v>30032</v>
      </c>
      <c r="L12259">
        <v>3.0032000000000001</v>
      </c>
      <c r="M12259">
        <f>_xlfn.XLOOKUP(_xlfn.TEXTJOIN("|",0,D12259,G12259,H12259,I12259),[3]장신구각인!$G$20:$G$600,[3]장신구각인!$F$20:$F$600)</f>
        <v>3</v>
      </c>
      <c r="N12259">
        <v>0.1067</v>
      </c>
    </row>
    <row r="12260" spans="1:14" x14ac:dyDescent="0.3">
      <c r="A12260" t="s">
        <v>1214</v>
      </c>
      <c r="B12260" t="s">
        <v>1879</v>
      </c>
      <c r="C12260">
        <f>_xlfn.XLOOKUP(B12260,[2]itemList_221219!$B:$B,[2]itemList_221219!$A:$A)</f>
        <v>424000</v>
      </c>
      <c r="D12260">
        <v>30</v>
      </c>
      <c r="E12260">
        <v>25</v>
      </c>
      <c r="F12260">
        <v>0</v>
      </c>
      <c r="G12260" t="s">
        <v>19</v>
      </c>
      <c r="H12260" t="s">
        <v>982</v>
      </c>
      <c r="I12260">
        <v>1</v>
      </c>
      <c r="J12260" t="s">
        <v>1426</v>
      </c>
      <c r="K12260">
        <v>29745</v>
      </c>
      <c r="L12260">
        <v>2.9744999999999999</v>
      </c>
      <c r="M12260">
        <f>_xlfn.XLOOKUP(_xlfn.TEXTJOIN("|",0,D12260,G12260,H12260,I12260),[3]장신구각인!$G$20:$G$600,[3]장신구각인!$F$20:$F$600)</f>
        <v>3</v>
      </c>
      <c r="N12260">
        <v>0.85</v>
      </c>
    </row>
    <row r="12261" spans="1:14" x14ac:dyDescent="0.3">
      <c r="A12261" t="s">
        <v>1214</v>
      </c>
      <c r="B12261" t="s">
        <v>1879</v>
      </c>
      <c r="C12261">
        <f>_xlfn.XLOOKUP(B12261,[2]itemList_221219!$B:$B,[2]itemList_221219!$A:$A)</f>
        <v>424000</v>
      </c>
      <c r="D12261">
        <v>30</v>
      </c>
      <c r="E12261">
        <v>36</v>
      </c>
      <c r="F12261">
        <v>0</v>
      </c>
      <c r="G12261" t="s">
        <v>19</v>
      </c>
      <c r="H12261" t="s">
        <v>1005</v>
      </c>
      <c r="I12261">
        <v>1</v>
      </c>
      <c r="J12261" t="s">
        <v>1859</v>
      </c>
      <c r="K12261">
        <v>24672</v>
      </c>
      <c r="L12261">
        <v>2.4672000000000001</v>
      </c>
      <c r="M12261">
        <f>_xlfn.XLOOKUP(_xlfn.TEXTJOIN("|",0,D12261,G12261,H12261,I12261),[3]장신구각인!$G$20:$G$600,[3]장신구각인!$F$20:$F$600)</f>
        <v>2.5</v>
      </c>
      <c r="N12261">
        <v>1.3120000000000001</v>
      </c>
    </row>
    <row r="12262" spans="1:14" x14ac:dyDescent="0.3">
      <c r="A12262" t="s">
        <v>1214</v>
      </c>
      <c r="B12262" t="s">
        <v>1879</v>
      </c>
      <c r="C12262">
        <f>_xlfn.XLOOKUP(B12262,[2]itemList_221219!$B:$B,[2]itemList_221219!$A:$A)</f>
        <v>424000</v>
      </c>
      <c r="D12262">
        <v>30</v>
      </c>
      <c r="E12262">
        <v>36</v>
      </c>
      <c r="F12262">
        <v>0</v>
      </c>
      <c r="G12262" t="s">
        <v>19</v>
      </c>
      <c r="H12262" t="s">
        <v>1005</v>
      </c>
      <c r="I12262">
        <v>2</v>
      </c>
      <c r="J12262" t="s">
        <v>1860</v>
      </c>
      <c r="K12262">
        <v>25089</v>
      </c>
      <c r="L12262">
        <v>2.5089000000000001</v>
      </c>
      <c r="M12262">
        <f>_xlfn.XLOOKUP(_xlfn.TEXTJOIN("|",0,D12262,G12262,H12262,I12262),[3]장신구각인!$G$20:$G$600,[3]장신구각인!$F$20:$F$600)</f>
        <v>2.5</v>
      </c>
      <c r="N12262">
        <v>0.35599999999999998</v>
      </c>
    </row>
    <row r="12263" spans="1:14" x14ac:dyDescent="0.3">
      <c r="A12263" t="s">
        <v>1214</v>
      </c>
      <c r="B12263" t="s">
        <v>1879</v>
      </c>
      <c r="C12263">
        <f>_xlfn.XLOOKUP(B12263,[2]itemList_221219!$B:$B,[2]itemList_221219!$A:$A)</f>
        <v>424000</v>
      </c>
      <c r="D12263">
        <v>30</v>
      </c>
      <c r="E12263">
        <v>37</v>
      </c>
      <c r="F12263">
        <v>0</v>
      </c>
      <c r="G12263" t="s">
        <v>19</v>
      </c>
      <c r="H12263" t="s">
        <v>1006</v>
      </c>
      <c r="I12263">
        <v>1</v>
      </c>
      <c r="J12263" t="s">
        <v>1861</v>
      </c>
      <c r="K12263">
        <v>11382</v>
      </c>
      <c r="L12263">
        <v>1.1382000000000001</v>
      </c>
      <c r="M12263">
        <f>_xlfn.XLOOKUP(_xlfn.TEXTJOIN("|",0,D12263,G12263,H12263,I12263),[3]장신구각인!$G$20:$G$600,[3]장신구각인!$F$20:$F$600)</f>
        <v>1.1429</v>
      </c>
      <c r="N12263">
        <v>0.41120000000000001</v>
      </c>
    </row>
    <row r="12264" spans="1:14" x14ac:dyDescent="0.3">
      <c r="A12264" t="s">
        <v>1214</v>
      </c>
      <c r="B12264" t="s">
        <v>1879</v>
      </c>
      <c r="C12264">
        <f>_xlfn.XLOOKUP(B12264,[2]itemList_221219!$B:$B,[2]itemList_221219!$A:$A)</f>
        <v>424000</v>
      </c>
      <c r="D12264">
        <v>30</v>
      </c>
      <c r="E12264">
        <v>37</v>
      </c>
      <c r="F12264">
        <v>0</v>
      </c>
      <c r="G12264" t="s">
        <v>19</v>
      </c>
      <c r="H12264" t="s">
        <v>1006</v>
      </c>
      <c r="I12264">
        <v>1.5</v>
      </c>
      <c r="J12264" t="s">
        <v>1862</v>
      </c>
      <c r="K12264">
        <v>11463</v>
      </c>
      <c r="L12264">
        <v>1.1463000000000001</v>
      </c>
      <c r="M12264">
        <f>_xlfn.XLOOKUP(_xlfn.TEXTJOIN("|",0,D12264,G12264,H12264,I12264),[3]장신구각인!$G$20:$G$600,[3]장신구각인!$F$20:$F$600)</f>
        <v>1.1429</v>
      </c>
      <c r="N12264">
        <v>0.29749999999999999</v>
      </c>
    </row>
    <row r="12265" spans="1:14" x14ac:dyDescent="0.3">
      <c r="A12265" t="s">
        <v>1214</v>
      </c>
      <c r="B12265" t="s">
        <v>1879</v>
      </c>
      <c r="C12265">
        <f>_xlfn.XLOOKUP(B12265,[2]itemList_221219!$B:$B,[2]itemList_221219!$A:$A)</f>
        <v>424000</v>
      </c>
      <c r="D12265">
        <v>30</v>
      </c>
      <c r="E12265">
        <v>37</v>
      </c>
      <c r="F12265">
        <v>0</v>
      </c>
      <c r="G12265" t="s">
        <v>19</v>
      </c>
      <c r="H12265" t="s">
        <v>1006</v>
      </c>
      <c r="I12265">
        <v>2</v>
      </c>
      <c r="J12265" t="s">
        <v>1863</v>
      </c>
      <c r="K12265">
        <v>11409</v>
      </c>
      <c r="L12265">
        <v>1.1409</v>
      </c>
      <c r="M12265">
        <f>_xlfn.XLOOKUP(_xlfn.TEXTJOIN("|",0,D12265,G12265,H12265,I12265),[3]장신구각인!$G$20:$G$600,[3]장신구각인!$F$20:$F$600)</f>
        <v>1.1429</v>
      </c>
      <c r="N12265">
        <v>0.17499999999999999</v>
      </c>
    </row>
    <row r="12266" spans="1:14" x14ac:dyDescent="0.3">
      <c r="A12266" t="s">
        <v>1214</v>
      </c>
      <c r="B12266" t="s">
        <v>1879</v>
      </c>
      <c r="C12266">
        <f>_xlfn.XLOOKUP(B12266,[2]itemList_221219!$B:$B,[2]itemList_221219!$A:$A)</f>
        <v>424000</v>
      </c>
      <c r="D12266">
        <v>30</v>
      </c>
      <c r="E12266">
        <v>37</v>
      </c>
      <c r="F12266">
        <v>0</v>
      </c>
      <c r="G12266" t="s">
        <v>19</v>
      </c>
      <c r="H12266" t="s">
        <v>1006</v>
      </c>
      <c r="I12266">
        <v>2.5</v>
      </c>
      <c r="J12266" t="s">
        <v>1864</v>
      </c>
      <c r="K12266">
        <v>11590</v>
      </c>
      <c r="L12266">
        <v>1.159</v>
      </c>
      <c r="M12266">
        <f>_xlfn.XLOOKUP(_xlfn.TEXTJOIN("|",0,D12266,G12266,H12266,I12266),[3]장신구각인!$G$20:$G$600,[3]장신구각인!$F$20:$F$600)</f>
        <v>1.1429</v>
      </c>
      <c r="N12266">
        <v>1.4087000000000001</v>
      </c>
    </row>
    <row r="12267" spans="1:14" x14ac:dyDescent="0.3">
      <c r="A12267" t="s">
        <v>1214</v>
      </c>
      <c r="B12267" t="s">
        <v>1879</v>
      </c>
      <c r="C12267">
        <f>_xlfn.XLOOKUP(B12267,[2]itemList_221219!$B:$B,[2]itemList_221219!$A:$A)</f>
        <v>424000</v>
      </c>
      <c r="D12267">
        <v>30</v>
      </c>
      <c r="E12267">
        <v>37</v>
      </c>
      <c r="F12267">
        <v>0</v>
      </c>
      <c r="G12267" t="s">
        <v>19</v>
      </c>
      <c r="H12267" t="s">
        <v>1006</v>
      </c>
      <c r="I12267">
        <v>3</v>
      </c>
      <c r="J12267" t="s">
        <v>1865</v>
      </c>
      <c r="K12267">
        <v>11337</v>
      </c>
      <c r="L12267">
        <v>1.1336999999999999</v>
      </c>
      <c r="M12267">
        <f>_xlfn.XLOOKUP(_xlfn.TEXTJOIN("|",0,D12267,G12267,H12267,I12267),[3]장신구각인!$G$20:$G$600,[3]장신구각인!$F$20:$F$600)</f>
        <v>1.1429</v>
      </c>
      <c r="N12267">
        <v>0.80500000000000005</v>
      </c>
    </row>
    <row r="12268" spans="1:14" x14ac:dyDescent="0.3">
      <c r="A12268" t="s">
        <v>1214</v>
      </c>
      <c r="B12268" t="s">
        <v>1879</v>
      </c>
      <c r="C12268">
        <f>_xlfn.XLOOKUP(B12268,[2]itemList_221219!$B:$B,[2]itemList_221219!$A:$A)</f>
        <v>424000</v>
      </c>
      <c r="D12268">
        <v>30</v>
      </c>
      <c r="E12268">
        <v>37</v>
      </c>
      <c r="F12268">
        <v>0</v>
      </c>
      <c r="G12268" t="s">
        <v>19</v>
      </c>
      <c r="H12268" t="s">
        <v>1006</v>
      </c>
      <c r="I12268">
        <v>3.5</v>
      </c>
      <c r="J12268" t="s">
        <v>1866</v>
      </c>
      <c r="K12268">
        <v>11677</v>
      </c>
      <c r="L12268">
        <v>1.1677</v>
      </c>
      <c r="M12268">
        <f>_xlfn.XLOOKUP(_xlfn.TEXTJOIN("|",0,D12268,G12268,H12268,I12268),[3]장신구각인!$G$20:$G$600,[3]장신구각인!$F$20:$F$600)</f>
        <v>1.1429</v>
      </c>
      <c r="N12268">
        <v>2.1699000000000002</v>
      </c>
    </row>
    <row r="12269" spans="1:14" x14ac:dyDescent="0.3">
      <c r="A12269" t="s">
        <v>1214</v>
      </c>
      <c r="B12269" t="s">
        <v>1879</v>
      </c>
      <c r="C12269">
        <f>_xlfn.XLOOKUP(B12269,[2]itemList_221219!$B:$B,[2]itemList_221219!$A:$A)</f>
        <v>424000</v>
      </c>
      <c r="D12269">
        <v>30</v>
      </c>
      <c r="E12269">
        <v>37</v>
      </c>
      <c r="F12269">
        <v>0</v>
      </c>
      <c r="G12269" t="s">
        <v>19</v>
      </c>
      <c r="H12269" t="s">
        <v>1006</v>
      </c>
      <c r="I12269">
        <v>4</v>
      </c>
      <c r="J12269" t="s">
        <v>1867</v>
      </c>
      <c r="K12269">
        <v>11478</v>
      </c>
      <c r="L12269">
        <v>1.1477999999999999</v>
      </c>
      <c r="M12269">
        <f>_xlfn.XLOOKUP(_xlfn.TEXTJOIN("|",0,D12269,G12269,H12269,I12269),[3]장신구각인!$G$20:$G$600,[3]장신구각인!$F$20:$F$600)</f>
        <v>1.1429</v>
      </c>
      <c r="N12269">
        <v>0.42870000000000003</v>
      </c>
    </row>
    <row r="12270" spans="1:14" x14ac:dyDescent="0.3">
      <c r="A12270" t="s">
        <v>1214</v>
      </c>
      <c r="B12270" t="s">
        <v>1879</v>
      </c>
      <c r="C12270">
        <f>_xlfn.XLOOKUP(B12270,[2]itemList_221219!$B:$B,[2]itemList_221219!$A:$A)</f>
        <v>424000</v>
      </c>
      <c r="D12270">
        <v>40</v>
      </c>
      <c r="E12270">
        <v>1</v>
      </c>
      <c r="F12270">
        <v>1</v>
      </c>
      <c r="G12270" t="s">
        <v>993</v>
      </c>
      <c r="H12270" t="s">
        <v>963</v>
      </c>
      <c r="I12270">
        <v>1</v>
      </c>
      <c r="J12270" t="s">
        <v>1451</v>
      </c>
      <c r="K12270">
        <v>6605</v>
      </c>
      <c r="L12270">
        <v>0.66049999999999998</v>
      </c>
      <c r="M12270">
        <f>_xlfn.XLOOKUP(_xlfn.TEXTJOIN("|",0,D12270,G12270,H12270,I12270),[3]장신구각인!$G$20:$G$600,[3]장신구각인!$F$20:$F$600)</f>
        <v>0.66669999999999996</v>
      </c>
      <c r="N12270">
        <v>0.93</v>
      </c>
    </row>
    <row r="12271" spans="1:14" x14ac:dyDescent="0.3">
      <c r="A12271" t="s">
        <v>1214</v>
      </c>
      <c r="B12271" t="s">
        <v>1879</v>
      </c>
      <c r="C12271">
        <f>_xlfn.XLOOKUP(B12271,[2]itemList_221219!$B:$B,[2]itemList_221219!$A:$A)</f>
        <v>424000</v>
      </c>
      <c r="D12271">
        <v>40</v>
      </c>
      <c r="E12271">
        <v>1</v>
      </c>
      <c r="F12271">
        <v>1</v>
      </c>
      <c r="G12271" t="s">
        <v>993</v>
      </c>
      <c r="H12271" t="s">
        <v>963</v>
      </c>
      <c r="I12271">
        <v>2</v>
      </c>
      <c r="J12271" t="s">
        <v>1452</v>
      </c>
      <c r="K12271">
        <v>6614</v>
      </c>
      <c r="L12271">
        <v>0.66139999999999999</v>
      </c>
      <c r="M12271">
        <f>_xlfn.XLOOKUP(_xlfn.TEXTJOIN("|",0,D12271,G12271,H12271,I12271),[3]장신구각인!$G$20:$G$600,[3]장신구각인!$F$20:$F$600)</f>
        <v>0.66669999999999996</v>
      </c>
      <c r="N12271">
        <v>0.79500000000000004</v>
      </c>
    </row>
    <row r="12272" spans="1:14" x14ac:dyDescent="0.3">
      <c r="A12272" t="s">
        <v>1214</v>
      </c>
      <c r="B12272" t="s">
        <v>1879</v>
      </c>
      <c r="C12272">
        <f>_xlfn.XLOOKUP(B12272,[2]itemList_221219!$B:$B,[2]itemList_221219!$A:$A)</f>
        <v>424000</v>
      </c>
      <c r="D12272">
        <v>40</v>
      </c>
      <c r="E12272">
        <v>1</v>
      </c>
      <c r="F12272">
        <v>1</v>
      </c>
      <c r="G12272" t="s">
        <v>993</v>
      </c>
      <c r="H12272" t="s">
        <v>963</v>
      </c>
      <c r="I12272">
        <v>3</v>
      </c>
      <c r="J12272" t="s">
        <v>1453</v>
      </c>
      <c r="K12272">
        <v>6792</v>
      </c>
      <c r="L12272">
        <v>0.67920000000000003</v>
      </c>
      <c r="M12272">
        <f>_xlfn.XLOOKUP(_xlfn.TEXTJOIN("|",0,D12272,G12272,H12272,I12272),[3]장신구각인!$G$20:$G$600,[3]장신구각인!$F$20:$F$600)</f>
        <v>0.66669999999999996</v>
      </c>
      <c r="N12272">
        <v>1.8749</v>
      </c>
    </row>
    <row r="12273" spans="1:14" x14ac:dyDescent="0.3">
      <c r="A12273" t="s">
        <v>1214</v>
      </c>
      <c r="B12273" t="s">
        <v>1879</v>
      </c>
      <c r="C12273">
        <f>_xlfn.XLOOKUP(B12273,[2]itemList_221219!$B:$B,[2]itemList_221219!$A:$A)</f>
        <v>424000</v>
      </c>
      <c r="D12273">
        <v>40</v>
      </c>
      <c r="E12273">
        <v>2</v>
      </c>
      <c r="F12273">
        <v>1</v>
      </c>
      <c r="G12273" t="s">
        <v>993</v>
      </c>
      <c r="H12273" t="s">
        <v>994</v>
      </c>
      <c r="I12273">
        <v>1</v>
      </c>
      <c r="J12273" t="s">
        <v>1695</v>
      </c>
      <c r="K12273">
        <v>6758</v>
      </c>
      <c r="L12273">
        <v>0.67579999999999996</v>
      </c>
      <c r="M12273">
        <f>_xlfn.XLOOKUP(_xlfn.TEXTJOIN("|",0,D12273,G12273,H12273,I12273),[3]장신구각인!$G$20:$G$600,[3]장신구각인!$F$20:$F$600)</f>
        <v>0.66669999999999996</v>
      </c>
      <c r="N12273">
        <v>1.3649</v>
      </c>
    </row>
    <row r="12274" spans="1:14" x14ac:dyDescent="0.3">
      <c r="A12274" t="s">
        <v>1214</v>
      </c>
      <c r="B12274" t="s">
        <v>1879</v>
      </c>
      <c r="C12274">
        <f>_xlfn.XLOOKUP(B12274,[2]itemList_221219!$B:$B,[2]itemList_221219!$A:$A)</f>
        <v>424000</v>
      </c>
      <c r="D12274">
        <v>40</v>
      </c>
      <c r="E12274">
        <v>2</v>
      </c>
      <c r="F12274">
        <v>1</v>
      </c>
      <c r="G12274" t="s">
        <v>993</v>
      </c>
      <c r="H12274" t="s">
        <v>994</v>
      </c>
      <c r="I12274">
        <v>2</v>
      </c>
      <c r="J12274" t="s">
        <v>1696</v>
      </c>
      <c r="K12274">
        <v>6647</v>
      </c>
      <c r="L12274">
        <v>0.66469999999999996</v>
      </c>
      <c r="M12274">
        <f>_xlfn.XLOOKUP(_xlfn.TEXTJOIN("|",0,D12274,G12274,H12274,I12274),[3]장신구각인!$G$20:$G$600,[3]장신구각인!$F$20:$F$600)</f>
        <v>0.66669999999999996</v>
      </c>
      <c r="N12274">
        <v>0.3</v>
      </c>
    </row>
    <row r="12275" spans="1:14" x14ac:dyDescent="0.3">
      <c r="A12275" t="s">
        <v>1214</v>
      </c>
      <c r="B12275" t="s">
        <v>1879</v>
      </c>
      <c r="C12275">
        <f>_xlfn.XLOOKUP(B12275,[2]itemList_221219!$B:$B,[2]itemList_221219!$A:$A)</f>
        <v>424000</v>
      </c>
      <c r="D12275">
        <v>40</v>
      </c>
      <c r="E12275">
        <v>2</v>
      </c>
      <c r="F12275">
        <v>1</v>
      </c>
      <c r="G12275" t="s">
        <v>993</v>
      </c>
      <c r="H12275" t="s">
        <v>994</v>
      </c>
      <c r="I12275">
        <v>3</v>
      </c>
      <c r="J12275" t="s">
        <v>1697</v>
      </c>
      <c r="K12275">
        <v>6626</v>
      </c>
      <c r="L12275">
        <v>0.66259999999999997</v>
      </c>
      <c r="M12275">
        <f>_xlfn.XLOOKUP(_xlfn.TEXTJOIN("|",0,D12275,G12275,H12275,I12275),[3]장신구각인!$G$20:$G$600,[3]장신구각인!$F$20:$F$600)</f>
        <v>0.66669999999999996</v>
      </c>
      <c r="N12275">
        <v>0.61499999999999999</v>
      </c>
    </row>
    <row r="12276" spans="1:14" x14ac:dyDescent="0.3">
      <c r="A12276" t="s">
        <v>1214</v>
      </c>
      <c r="B12276" t="s">
        <v>1879</v>
      </c>
      <c r="C12276">
        <f>_xlfn.XLOOKUP(B12276,[2]itemList_221219!$B:$B,[2]itemList_221219!$A:$A)</f>
        <v>424000</v>
      </c>
      <c r="D12276">
        <v>40</v>
      </c>
      <c r="E12276">
        <v>3</v>
      </c>
      <c r="F12276">
        <v>1</v>
      </c>
      <c r="G12276" t="s">
        <v>993</v>
      </c>
      <c r="H12276" t="s">
        <v>996</v>
      </c>
      <c r="I12276">
        <v>1</v>
      </c>
      <c r="J12276" t="s">
        <v>1753</v>
      </c>
      <c r="K12276">
        <v>6554</v>
      </c>
      <c r="L12276">
        <v>0.65539999999999998</v>
      </c>
      <c r="M12276">
        <f>_xlfn.XLOOKUP(_xlfn.TEXTJOIN("|",0,D12276,G12276,H12276,I12276),[3]장신구각인!$G$20:$G$600,[3]장신구각인!$F$20:$F$600)</f>
        <v>0.66669999999999996</v>
      </c>
      <c r="N12276">
        <v>1.6949000000000001</v>
      </c>
    </row>
    <row r="12277" spans="1:14" x14ac:dyDescent="0.3">
      <c r="A12277" t="s">
        <v>1214</v>
      </c>
      <c r="B12277" t="s">
        <v>1879</v>
      </c>
      <c r="C12277">
        <f>_xlfn.XLOOKUP(B12277,[2]itemList_221219!$B:$B,[2]itemList_221219!$A:$A)</f>
        <v>424000</v>
      </c>
      <c r="D12277">
        <v>40</v>
      </c>
      <c r="E12277">
        <v>3</v>
      </c>
      <c r="F12277">
        <v>1</v>
      </c>
      <c r="G12277" t="s">
        <v>993</v>
      </c>
      <c r="H12277" t="s">
        <v>996</v>
      </c>
      <c r="I12277">
        <v>2</v>
      </c>
      <c r="J12277" t="s">
        <v>1754</v>
      </c>
      <c r="K12277">
        <v>6610</v>
      </c>
      <c r="L12277">
        <v>0.66100000000000003</v>
      </c>
      <c r="M12277">
        <f>_xlfn.XLOOKUP(_xlfn.TEXTJOIN("|",0,D12277,G12277,H12277,I12277),[3]장신구각인!$G$20:$G$600,[3]장신구각인!$F$20:$F$600)</f>
        <v>0.66669999999999996</v>
      </c>
      <c r="N12277">
        <v>0.85499999999999998</v>
      </c>
    </row>
    <row r="12278" spans="1:14" x14ac:dyDescent="0.3">
      <c r="A12278" t="s">
        <v>1214</v>
      </c>
      <c r="B12278" t="s">
        <v>1879</v>
      </c>
      <c r="C12278">
        <f>_xlfn.XLOOKUP(B12278,[2]itemList_221219!$B:$B,[2]itemList_221219!$A:$A)</f>
        <v>424000</v>
      </c>
      <c r="D12278">
        <v>40</v>
      </c>
      <c r="E12278">
        <v>3</v>
      </c>
      <c r="F12278">
        <v>1</v>
      </c>
      <c r="G12278" t="s">
        <v>993</v>
      </c>
      <c r="H12278" t="s">
        <v>996</v>
      </c>
      <c r="I12278">
        <v>3</v>
      </c>
      <c r="J12278" t="s">
        <v>1755</v>
      </c>
      <c r="K12278">
        <v>6710</v>
      </c>
      <c r="L12278">
        <v>0.67100000000000004</v>
      </c>
      <c r="M12278">
        <f>_xlfn.XLOOKUP(_xlfn.TEXTJOIN("|",0,D12278,G12278,H12278,I12278),[3]장신구각인!$G$20:$G$600,[3]장신구각인!$F$20:$F$600)</f>
        <v>0.66669999999999996</v>
      </c>
      <c r="N12278">
        <v>0.64500000000000002</v>
      </c>
    </row>
    <row r="12279" spans="1:14" x14ac:dyDescent="0.3">
      <c r="A12279" t="s">
        <v>1214</v>
      </c>
      <c r="B12279" t="s">
        <v>1879</v>
      </c>
      <c r="C12279">
        <f>_xlfn.XLOOKUP(B12279,[2]itemList_221219!$B:$B,[2]itemList_221219!$A:$A)</f>
        <v>424000</v>
      </c>
      <c r="D12279">
        <v>40</v>
      </c>
      <c r="E12279">
        <v>8</v>
      </c>
      <c r="F12279">
        <v>1</v>
      </c>
      <c r="G12279" t="s">
        <v>993</v>
      </c>
      <c r="H12279" t="s">
        <v>997</v>
      </c>
      <c r="I12279">
        <v>1</v>
      </c>
      <c r="J12279" t="s">
        <v>1848</v>
      </c>
      <c r="K12279">
        <v>130130</v>
      </c>
      <c r="L12279">
        <v>13.013</v>
      </c>
      <c r="M12279">
        <f>_xlfn.XLOOKUP(_xlfn.TEXTJOIN("|",0,D12279,G12279,H12279,I12279),[3]장신구각인!$G$20:$G$600,[3]장신구각인!$F$20:$F$600)</f>
        <v>13</v>
      </c>
      <c r="N12279">
        <v>0.1</v>
      </c>
    </row>
    <row r="12280" spans="1:14" x14ac:dyDescent="0.3">
      <c r="A12280" t="s">
        <v>1214</v>
      </c>
      <c r="B12280" t="s">
        <v>1879</v>
      </c>
      <c r="C12280">
        <f>_xlfn.XLOOKUP(B12280,[2]itemList_221219!$B:$B,[2]itemList_221219!$A:$A)</f>
        <v>424000</v>
      </c>
      <c r="D12280">
        <v>40</v>
      </c>
      <c r="E12280">
        <v>9</v>
      </c>
      <c r="F12280">
        <v>1</v>
      </c>
      <c r="G12280" t="s">
        <v>993</v>
      </c>
      <c r="H12280" t="s">
        <v>998</v>
      </c>
      <c r="I12280">
        <v>1</v>
      </c>
      <c r="J12280" t="s">
        <v>1849</v>
      </c>
      <c r="K12280">
        <v>64721</v>
      </c>
      <c r="L12280">
        <v>6.4721000000000002</v>
      </c>
      <c r="M12280">
        <f>_xlfn.XLOOKUP(_xlfn.TEXTJOIN("|",0,D12280,G12280,H12280,I12280),[3]장신구각인!$G$20:$G$600,[3]장신구각인!$F$20:$F$600)</f>
        <v>6.5</v>
      </c>
      <c r="N12280">
        <v>0.42920000000000003</v>
      </c>
    </row>
    <row r="12281" spans="1:14" x14ac:dyDescent="0.3">
      <c r="A12281" t="s">
        <v>1214</v>
      </c>
      <c r="B12281" t="s">
        <v>1879</v>
      </c>
      <c r="C12281">
        <f>_xlfn.XLOOKUP(B12281,[2]itemList_221219!$B:$B,[2]itemList_221219!$A:$A)</f>
        <v>424000</v>
      </c>
      <c r="D12281">
        <v>40</v>
      </c>
      <c r="E12281">
        <v>9</v>
      </c>
      <c r="F12281">
        <v>1</v>
      </c>
      <c r="G12281" t="s">
        <v>993</v>
      </c>
      <c r="H12281" t="s">
        <v>998</v>
      </c>
      <c r="I12281">
        <v>2</v>
      </c>
      <c r="J12281" t="s">
        <v>1850</v>
      </c>
      <c r="K12281">
        <v>64392</v>
      </c>
      <c r="L12281">
        <v>6.4391999999999996</v>
      </c>
      <c r="M12281">
        <f>_xlfn.XLOOKUP(_xlfn.TEXTJOIN("|",0,D12281,G12281,H12281,I12281),[3]장신구각인!$G$20:$G$600,[3]장신구각인!$F$20:$F$600)</f>
        <v>6.5</v>
      </c>
      <c r="N12281">
        <v>0.93540000000000001</v>
      </c>
    </row>
    <row r="12282" spans="1:14" x14ac:dyDescent="0.3">
      <c r="A12282" t="s">
        <v>1214</v>
      </c>
      <c r="B12282" t="s">
        <v>1879</v>
      </c>
      <c r="C12282">
        <f>_xlfn.XLOOKUP(B12282,[2]itemList_221219!$B:$B,[2]itemList_221219!$A:$A)</f>
        <v>424000</v>
      </c>
      <c r="D12282">
        <v>40</v>
      </c>
      <c r="E12282">
        <v>10</v>
      </c>
      <c r="F12282">
        <v>1</v>
      </c>
      <c r="G12282" t="s">
        <v>993</v>
      </c>
      <c r="H12282" t="s">
        <v>999</v>
      </c>
      <c r="I12282">
        <v>1</v>
      </c>
      <c r="J12282" t="s">
        <v>1851</v>
      </c>
      <c r="K12282">
        <v>20082</v>
      </c>
      <c r="L12282">
        <v>2.0082</v>
      </c>
      <c r="M12282">
        <f>_xlfn.XLOOKUP(_xlfn.TEXTJOIN("|",0,D12282,G12282,H12282,I12282),[3]장신구각인!$G$20:$G$600,[3]장신구각인!$F$20:$F$600)</f>
        <v>2</v>
      </c>
      <c r="N12282">
        <v>0.41</v>
      </c>
    </row>
    <row r="12283" spans="1:14" x14ac:dyDescent="0.3">
      <c r="A12283" t="s">
        <v>1214</v>
      </c>
      <c r="B12283" t="s">
        <v>1879</v>
      </c>
      <c r="C12283">
        <f>_xlfn.XLOOKUP(B12283,[2]itemList_221219!$B:$B,[2]itemList_221219!$A:$A)</f>
        <v>424000</v>
      </c>
      <c r="D12283">
        <v>40</v>
      </c>
      <c r="E12283">
        <v>11</v>
      </c>
      <c r="F12283">
        <v>1</v>
      </c>
      <c r="G12283" t="s">
        <v>993</v>
      </c>
      <c r="H12283" t="s">
        <v>1000</v>
      </c>
      <c r="I12283">
        <v>1</v>
      </c>
      <c r="J12283" t="s">
        <v>1852</v>
      </c>
      <c r="K12283">
        <v>20067</v>
      </c>
      <c r="L12283">
        <v>2.0066999999999999</v>
      </c>
      <c r="M12283">
        <f>_xlfn.XLOOKUP(_xlfn.TEXTJOIN("|",0,D12283,G12283,H12283,I12283),[3]장신구각인!$G$20:$G$600,[3]장신구각인!$F$20:$F$600)</f>
        <v>2</v>
      </c>
      <c r="N12283">
        <v>0.33500000000000002</v>
      </c>
    </row>
    <row r="12284" spans="1:14" x14ac:dyDescent="0.3">
      <c r="A12284" t="s">
        <v>1214</v>
      </c>
      <c r="B12284" t="s">
        <v>1879</v>
      </c>
      <c r="C12284">
        <f>_xlfn.XLOOKUP(B12284,[2]itemList_221219!$B:$B,[2]itemList_221219!$A:$A)</f>
        <v>424000</v>
      </c>
      <c r="D12284">
        <v>40</v>
      </c>
      <c r="E12284">
        <v>12</v>
      </c>
      <c r="F12284">
        <v>1</v>
      </c>
      <c r="G12284" t="s">
        <v>993</v>
      </c>
      <c r="H12284" t="s">
        <v>1001</v>
      </c>
      <c r="I12284">
        <v>1</v>
      </c>
      <c r="J12284" t="s">
        <v>1853</v>
      </c>
      <c r="K12284">
        <v>19905</v>
      </c>
      <c r="L12284">
        <v>1.9904999999999999</v>
      </c>
      <c r="M12284">
        <f>_xlfn.XLOOKUP(_xlfn.TEXTJOIN("|",0,D12284,G12284,H12284,I12284),[3]장신구각인!$G$20:$G$600,[3]장신구각인!$F$20:$F$600)</f>
        <v>2</v>
      </c>
      <c r="N12284">
        <v>0.47499999999999998</v>
      </c>
    </row>
    <row r="12285" spans="1:14" x14ac:dyDescent="0.3">
      <c r="A12285" t="s">
        <v>1214</v>
      </c>
      <c r="B12285" t="s">
        <v>1879</v>
      </c>
      <c r="C12285">
        <f>_xlfn.XLOOKUP(B12285,[2]itemList_221219!$B:$B,[2]itemList_221219!$A:$A)</f>
        <v>424000</v>
      </c>
      <c r="D12285">
        <v>40</v>
      </c>
      <c r="E12285">
        <v>13</v>
      </c>
      <c r="F12285">
        <v>1</v>
      </c>
      <c r="G12285" t="s">
        <v>993</v>
      </c>
      <c r="H12285" t="s">
        <v>968</v>
      </c>
      <c r="I12285">
        <v>1</v>
      </c>
      <c r="J12285" t="s">
        <v>1898</v>
      </c>
      <c r="K12285">
        <v>23298</v>
      </c>
      <c r="L12285">
        <v>2.3298000000000001</v>
      </c>
      <c r="M12285">
        <f>_xlfn.XLOOKUP(_xlfn.TEXTJOIN("|",0,D12285,G12285,H12285,I12285),[3]장신구각인!$G$20:$G$600,[3]장신구각인!$F$20:$F$600)</f>
        <v>2.3332999999999999</v>
      </c>
      <c r="N12285">
        <v>0.15</v>
      </c>
    </row>
    <row r="12286" spans="1:14" x14ac:dyDescent="0.3">
      <c r="A12286" t="s">
        <v>1214</v>
      </c>
      <c r="B12286" t="s">
        <v>1879</v>
      </c>
      <c r="C12286">
        <f>_xlfn.XLOOKUP(B12286,[2]itemList_221219!$B:$B,[2]itemList_221219!$A:$A)</f>
        <v>424000</v>
      </c>
      <c r="D12286">
        <v>40</v>
      </c>
      <c r="E12286">
        <v>13</v>
      </c>
      <c r="F12286">
        <v>1</v>
      </c>
      <c r="G12286" t="s">
        <v>993</v>
      </c>
      <c r="H12286" t="s">
        <v>968</v>
      </c>
      <c r="I12286">
        <v>2</v>
      </c>
      <c r="J12286" t="s">
        <v>1899</v>
      </c>
      <c r="K12286">
        <v>23097</v>
      </c>
      <c r="L12286">
        <v>2.3096999999999999</v>
      </c>
      <c r="M12286">
        <f>_xlfn.XLOOKUP(_xlfn.TEXTJOIN("|",0,D12286,G12286,H12286,I12286),[3]장신구각인!$G$20:$G$600,[3]장신구각인!$F$20:$F$600)</f>
        <v>2.3332999999999999</v>
      </c>
      <c r="N12286">
        <v>1.0114000000000001</v>
      </c>
    </row>
    <row r="12287" spans="1:14" x14ac:dyDescent="0.3">
      <c r="A12287" t="s">
        <v>1214</v>
      </c>
      <c r="B12287" t="s">
        <v>1879</v>
      </c>
      <c r="C12287">
        <f>_xlfn.XLOOKUP(B12287,[2]itemList_221219!$B:$B,[2]itemList_221219!$A:$A)</f>
        <v>424000</v>
      </c>
      <c r="D12287">
        <v>40</v>
      </c>
      <c r="E12287">
        <v>13</v>
      </c>
      <c r="F12287">
        <v>1</v>
      </c>
      <c r="G12287" t="s">
        <v>993</v>
      </c>
      <c r="H12287" t="s">
        <v>968</v>
      </c>
      <c r="I12287">
        <v>3</v>
      </c>
      <c r="J12287" t="s">
        <v>1900</v>
      </c>
      <c r="K12287">
        <v>23224</v>
      </c>
      <c r="L12287">
        <v>2.3224</v>
      </c>
      <c r="M12287">
        <f>_xlfn.XLOOKUP(_xlfn.TEXTJOIN("|",0,D12287,G12287,H12287,I12287),[3]장신구각인!$G$20:$G$600,[3]장신구각인!$F$20:$F$600)</f>
        <v>2.3332999999999999</v>
      </c>
      <c r="N12287">
        <v>0.46710000000000002</v>
      </c>
    </row>
    <row r="12288" spans="1:14" x14ac:dyDescent="0.3">
      <c r="A12288" t="s">
        <v>1214</v>
      </c>
      <c r="B12288" t="s">
        <v>1879</v>
      </c>
      <c r="C12288">
        <f>_xlfn.XLOOKUP(B12288,[2]itemList_221219!$B:$B,[2]itemList_221219!$A:$A)</f>
        <v>424000</v>
      </c>
      <c r="D12288">
        <v>40</v>
      </c>
      <c r="E12288">
        <v>14</v>
      </c>
      <c r="F12288">
        <v>1</v>
      </c>
      <c r="G12288" t="s">
        <v>993</v>
      </c>
      <c r="H12288" t="s">
        <v>978</v>
      </c>
      <c r="I12288">
        <v>0.5</v>
      </c>
      <c r="J12288" t="s">
        <v>1458</v>
      </c>
      <c r="K12288">
        <v>23338</v>
      </c>
      <c r="L12288">
        <v>2.3338000000000001</v>
      </c>
      <c r="M12288">
        <f>_xlfn.XLOOKUP(_xlfn.TEXTJOIN("|",0,D12288,G12288,H12288,I12288),[3]장신구각인!$G$20:$G$600,[3]장신구각인!$F$20:$F$600)</f>
        <v>2.3332999999999999</v>
      </c>
      <c r="N12288">
        <v>2.1399999999999999E-2</v>
      </c>
    </row>
    <row r="12289" spans="1:14" x14ac:dyDescent="0.3">
      <c r="A12289" t="s">
        <v>1214</v>
      </c>
      <c r="B12289" t="s">
        <v>1879</v>
      </c>
      <c r="C12289">
        <f>_xlfn.XLOOKUP(B12289,[2]itemList_221219!$B:$B,[2]itemList_221219!$A:$A)</f>
        <v>424000</v>
      </c>
      <c r="D12289">
        <v>40</v>
      </c>
      <c r="E12289">
        <v>14</v>
      </c>
      <c r="F12289">
        <v>1</v>
      </c>
      <c r="G12289" t="s">
        <v>993</v>
      </c>
      <c r="H12289" t="s">
        <v>978</v>
      </c>
      <c r="I12289">
        <v>1</v>
      </c>
      <c r="J12289" t="s">
        <v>1459</v>
      </c>
      <c r="K12289">
        <v>23474</v>
      </c>
      <c r="L12289">
        <v>2.3473999999999999</v>
      </c>
      <c r="M12289">
        <f>_xlfn.XLOOKUP(_xlfn.TEXTJOIN("|",0,D12289,G12289,H12289,I12289),[3]장신구각인!$G$20:$G$600,[3]장신구각인!$F$20:$F$600)</f>
        <v>2.3332999999999999</v>
      </c>
      <c r="N12289">
        <v>0.60429999999999995</v>
      </c>
    </row>
    <row r="12290" spans="1:14" x14ac:dyDescent="0.3">
      <c r="A12290" t="s">
        <v>1214</v>
      </c>
      <c r="B12290" t="s">
        <v>1879</v>
      </c>
      <c r="C12290">
        <f>_xlfn.XLOOKUP(B12290,[2]itemList_221219!$B:$B,[2]itemList_221219!$A:$A)</f>
        <v>424000</v>
      </c>
      <c r="D12290">
        <v>40</v>
      </c>
      <c r="E12290">
        <v>14</v>
      </c>
      <c r="F12290">
        <v>1</v>
      </c>
      <c r="G12290" t="s">
        <v>993</v>
      </c>
      <c r="H12290" t="s">
        <v>978</v>
      </c>
      <c r="I12290">
        <v>1.5</v>
      </c>
      <c r="J12290" t="s">
        <v>1460</v>
      </c>
      <c r="K12290">
        <v>23499</v>
      </c>
      <c r="L12290">
        <v>2.3498999999999999</v>
      </c>
      <c r="M12290">
        <f>_xlfn.XLOOKUP(_xlfn.TEXTJOIN("|",0,D12290,G12290,H12290,I12290),[3]장신구각인!$G$20:$G$600,[3]장신구각인!$F$20:$F$600)</f>
        <v>2.3332999999999999</v>
      </c>
      <c r="N12290">
        <v>0.71140000000000003</v>
      </c>
    </row>
    <row r="12291" spans="1:14" x14ac:dyDescent="0.3">
      <c r="A12291" t="s">
        <v>1214</v>
      </c>
      <c r="B12291" t="s">
        <v>1879</v>
      </c>
      <c r="C12291">
        <f>_xlfn.XLOOKUP(B12291,[2]itemList_221219!$B:$B,[2]itemList_221219!$A:$A)</f>
        <v>424000</v>
      </c>
      <c r="D12291">
        <v>40</v>
      </c>
      <c r="E12291">
        <v>15</v>
      </c>
      <c r="F12291">
        <v>1</v>
      </c>
      <c r="G12291" t="s">
        <v>993</v>
      </c>
      <c r="H12291" t="s">
        <v>1002</v>
      </c>
      <c r="I12291">
        <v>1</v>
      </c>
      <c r="J12291" t="s">
        <v>1854</v>
      </c>
      <c r="K12291">
        <v>43584</v>
      </c>
      <c r="L12291">
        <v>4.3583999999999996</v>
      </c>
      <c r="M12291">
        <f>_xlfn.XLOOKUP(_xlfn.TEXTJOIN("|",0,D12291,G12291,H12291,I12291),[3]장신구각인!$G$20:$G$600,[3]장신구각인!$F$20:$F$600)</f>
        <v>4.3333000000000004</v>
      </c>
      <c r="N12291">
        <v>0.57920000000000005</v>
      </c>
    </row>
    <row r="12292" spans="1:14" x14ac:dyDescent="0.3">
      <c r="A12292" t="s">
        <v>1214</v>
      </c>
      <c r="B12292" t="s">
        <v>1879</v>
      </c>
      <c r="C12292">
        <f>_xlfn.XLOOKUP(B12292,[2]itemList_221219!$B:$B,[2]itemList_221219!$A:$A)</f>
        <v>424000</v>
      </c>
      <c r="D12292">
        <v>40</v>
      </c>
      <c r="E12292">
        <v>15</v>
      </c>
      <c r="F12292">
        <v>1</v>
      </c>
      <c r="G12292" t="s">
        <v>993</v>
      </c>
      <c r="H12292" t="s">
        <v>1002</v>
      </c>
      <c r="I12292">
        <v>2</v>
      </c>
      <c r="J12292" t="s">
        <v>1855</v>
      </c>
      <c r="K12292">
        <v>43336</v>
      </c>
      <c r="L12292">
        <v>4.3335999999999997</v>
      </c>
      <c r="M12292">
        <f>_xlfn.XLOOKUP(_xlfn.TEXTJOIN("|",0,D12292,G12292,H12292,I12292),[3]장신구각인!$G$20:$G$600,[3]장신구각인!$F$20:$F$600)</f>
        <v>4.3333000000000004</v>
      </c>
      <c r="N12292">
        <v>6.8999999999999999E-3</v>
      </c>
    </row>
    <row r="12293" spans="1:14" x14ac:dyDescent="0.3">
      <c r="A12293" t="s">
        <v>1214</v>
      </c>
      <c r="B12293" t="s">
        <v>1879</v>
      </c>
      <c r="C12293">
        <f>_xlfn.XLOOKUP(B12293,[2]itemList_221219!$B:$B,[2]itemList_221219!$A:$A)</f>
        <v>424000</v>
      </c>
      <c r="D12293">
        <v>40</v>
      </c>
      <c r="E12293">
        <v>15</v>
      </c>
      <c r="F12293">
        <v>1</v>
      </c>
      <c r="G12293" t="s">
        <v>993</v>
      </c>
      <c r="H12293" t="s">
        <v>1002</v>
      </c>
      <c r="I12293">
        <v>3</v>
      </c>
      <c r="J12293" t="s">
        <v>1856</v>
      </c>
      <c r="K12293">
        <v>43491</v>
      </c>
      <c r="L12293">
        <v>4.3491</v>
      </c>
      <c r="M12293">
        <f>_xlfn.XLOOKUP(_xlfn.TEXTJOIN("|",0,D12293,G12293,H12293,I12293),[3]장신구각인!$G$20:$G$600,[3]장신구각인!$F$20:$F$600)</f>
        <v>4.3333000000000004</v>
      </c>
      <c r="N12293">
        <v>0.36459999999999998</v>
      </c>
    </row>
    <row r="12294" spans="1:14" x14ac:dyDescent="0.3">
      <c r="A12294" t="s">
        <v>1214</v>
      </c>
      <c r="B12294" t="s">
        <v>1879</v>
      </c>
      <c r="C12294">
        <f>_xlfn.XLOOKUP(B12294,[2]itemList_221219!$B:$B,[2]itemList_221219!$A:$A)</f>
        <v>424000</v>
      </c>
      <c r="D12294">
        <v>40</v>
      </c>
      <c r="E12294">
        <v>16</v>
      </c>
      <c r="F12294">
        <v>1</v>
      </c>
      <c r="G12294" t="s">
        <v>993</v>
      </c>
      <c r="H12294" t="s">
        <v>1003</v>
      </c>
      <c r="I12294">
        <v>1</v>
      </c>
      <c r="J12294" t="s">
        <v>1857</v>
      </c>
      <c r="K12294">
        <v>20035</v>
      </c>
      <c r="L12294">
        <v>2.0034999999999998</v>
      </c>
      <c r="M12294">
        <f>_xlfn.XLOOKUP(_xlfn.TEXTJOIN("|",0,D12294,G12294,H12294,I12294),[3]장신구각인!$G$20:$G$600,[3]장신구각인!$F$20:$F$600)</f>
        <v>2</v>
      </c>
      <c r="N12294">
        <v>0.17499999999999999</v>
      </c>
    </row>
    <row r="12295" spans="1:14" x14ac:dyDescent="0.3">
      <c r="A12295" t="s">
        <v>1214</v>
      </c>
      <c r="B12295" t="s">
        <v>1879</v>
      </c>
      <c r="C12295">
        <f>_xlfn.XLOOKUP(B12295,[2]itemList_221219!$B:$B,[2]itemList_221219!$A:$A)</f>
        <v>424000</v>
      </c>
      <c r="D12295">
        <v>40</v>
      </c>
      <c r="E12295">
        <v>16</v>
      </c>
      <c r="F12295">
        <v>1</v>
      </c>
      <c r="G12295" t="s">
        <v>993</v>
      </c>
      <c r="H12295" t="s">
        <v>1003</v>
      </c>
      <c r="I12295">
        <v>2</v>
      </c>
      <c r="J12295" t="s">
        <v>1858</v>
      </c>
      <c r="K12295">
        <v>20073</v>
      </c>
      <c r="L12295">
        <v>2.0072999999999999</v>
      </c>
      <c r="M12295">
        <f>_xlfn.XLOOKUP(_xlfn.TEXTJOIN("|",0,D12295,G12295,H12295,I12295),[3]장신구각인!$G$20:$G$600,[3]장신구각인!$F$20:$F$600)</f>
        <v>2</v>
      </c>
      <c r="N12295">
        <v>0.36499999999999999</v>
      </c>
    </row>
    <row r="12296" spans="1:14" x14ac:dyDescent="0.3">
      <c r="A12296" t="s">
        <v>1214</v>
      </c>
      <c r="B12296" t="s">
        <v>1879</v>
      </c>
      <c r="C12296">
        <f>_xlfn.XLOOKUP(B12296,[2]itemList_221219!$B:$B,[2]itemList_221219!$A:$A)</f>
        <v>424000</v>
      </c>
      <c r="D12296">
        <v>40</v>
      </c>
      <c r="E12296">
        <v>41</v>
      </c>
      <c r="F12296">
        <v>0</v>
      </c>
      <c r="G12296" t="s">
        <v>19</v>
      </c>
      <c r="H12296" t="s">
        <v>1010</v>
      </c>
      <c r="I12296">
        <v>0.5</v>
      </c>
      <c r="J12296" t="s">
        <v>1901</v>
      </c>
      <c r="K12296">
        <v>21728</v>
      </c>
      <c r="L12296">
        <v>2.1728000000000001</v>
      </c>
      <c r="M12296">
        <f>_xlfn.XLOOKUP(_xlfn.TEXTJOIN("|",0,D12296,G12296,H12296,I12296),[3]장신구각인!$G$20:$G$600,[3]장신구각인!$F$20:$F$600)</f>
        <v>2.1667000000000001</v>
      </c>
      <c r="N12296">
        <v>0.28149999999999997</v>
      </c>
    </row>
    <row r="12297" spans="1:14" x14ac:dyDescent="0.3">
      <c r="A12297" t="s">
        <v>1214</v>
      </c>
      <c r="B12297" t="s">
        <v>1879</v>
      </c>
      <c r="C12297">
        <f>_xlfn.XLOOKUP(B12297,[2]itemList_221219!$B:$B,[2]itemList_221219!$A:$A)</f>
        <v>424000</v>
      </c>
      <c r="D12297">
        <v>40</v>
      </c>
      <c r="E12297">
        <v>41</v>
      </c>
      <c r="F12297">
        <v>0</v>
      </c>
      <c r="G12297" t="s">
        <v>19</v>
      </c>
      <c r="H12297" t="s">
        <v>1010</v>
      </c>
      <c r="I12297">
        <v>0.6</v>
      </c>
      <c r="J12297" t="s">
        <v>1902</v>
      </c>
      <c r="K12297">
        <v>21733</v>
      </c>
      <c r="L12297">
        <v>2.1732999999999998</v>
      </c>
      <c r="M12297">
        <f>_xlfn.XLOOKUP(_xlfn.TEXTJOIN("|",0,D12297,G12297,H12297,I12297),[3]장신구각인!$G$20:$G$600,[3]장신구각인!$F$20:$F$600)</f>
        <v>2.1667000000000001</v>
      </c>
      <c r="N12297">
        <v>0.30459999999999998</v>
      </c>
    </row>
    <row r="12298" spans="1:14" x14ac:dyDescent="0.3">
      <c r="A12298" t="s">
        <v>1214</v>
      </c>
      <c r="B12298" t="s">
        <v>1879</v>
      </c>
      <c r="C12298">
        <f>_xlfn.XLOOKUP(B12298,[2]itemList_221219!$B:$B,[2]itemList_221219!$A:$A)</f>
        <v>424000</v>
      </c>
      <c r="D12298">
        <v>40</v>
      </c>
      <c r="E12298">
        <v>41</v>
      </c>
      <c r="F12298">
        <v>0</v>
      </c>
      <c r="G12298" t="s">
        <v>19</v>
      </c>
      <c r="H12298" t="s">
        <v>1010</v>
      </c>
      <c r="I12298">
        <v>0.7</v>
      </c>
      <c r="J12298" t="s">
        <v>1903</v>
      </c>
      <c r="K12298">
        <v>21790</v>
      </c>
      <c r="L12298">
        <v>2.1789999999999998</v>
      </c>
      <c r="M12298">
        <f>_xlfn.XLOOKUP(_xlfn.TEXTJOIN("|",0,D12298,G12298,H12298,I12298),[3]장신구각인!$G$20:$G$600,[3]장신구각인!$F$20:$F$600)</f>
        <v>2.1667000000000001</v>
      </c>
      <c r="N12298">
        <v>0.56769999999999998</v>
      </c>
    </row>
    <row r="12299" spans="1:14" x14ac:dyDescent="0.3">
      <c r="A12299" t="s">
        <v>1214</v>
      </c>
      <c r="B12299" t="s">
        <v>1879</v>
      </c>
      <c r="C12299">
        <f>_xlfn.XLOOKUP(B12299,[2]itemList_221219!$B:$B,[2]itemList_221219!$A:$A)</f>
        <v>424000</v>
      </c>
      <c r="D12299">
        <v>40</v>
      </c>
      <c r="E12299">
        <v>41</v>
      </c>
      <c r="F12299">
        <v>0</v>
      </c>
      <c r="G12299" t="s">
        <v>19</v>
      </c>
      <c r="H12299" t="s">
        <v>1010</v>
      </c>
      <c r="I12299">
        <v>0.8</v>
      </c>
      <c r="J12299" t="s">
        <v>1904</v>
      </c>
      <c r="K12299">
        <v>21787</v>
      </c>
      <c r="L12299">
        <v>2.1787000000000001</v>
      </c>
      <c r="M12299">
        <f>_xlfn.XLOOKUP(_xlfn.TEXTJOIN("|",0,D12299,G12299,H12299,I12299),[3]장신구각인!$G$20:$G$600,[3]장신구각인!$F$20:$F$600)</f>
        <v>2.1667000000000001</v>
      </c>
      <c r="N12299">
        <v>0.55379999999999996</v>
      </c>
    </row>
    <row r="12300" spans="1:14" x14ac:dyDescent="0.3">
      <c r="A12300" t="s">
        <v>1214</v>
      </c>
      <c r="B12300" t="s">
        <v>1879</v>
      </c>
      <c r="C12300">
        <f>_xlfn.XLOOKUP(B12300,[2]itemList_221219!$B:$B,[2]itemList_221219!$A:$A)</f>
        <v>424000</v>
      </c>
      <c r="D12300">
        <v>40</v>
      </c>
      <c r="E12300">
        <v>41</v>
      </c>
      <c r="F12300">
        <v>0</v>
      </c>
      <c r="G12300" t="s">
        <v>19</v>
      </c>
      <c r="H12300" t="s">
        <v>1010</v>
      </c>
      <c r="I12300">
        <v>0.9</v>
      </c>
      <c r="J12300" t="s">
        <v>1905</v>
      </c>
      <c r="K12300">
        <v>21789</v>
      </c>
      <c r="L12300">
        <v>2.1789000000000001</v>
      </c>
      <c r="M12300">
        <f>_xlfn.XLOOKUP(_xlfn.TEXTJOIN("|",0,D12300,G12300,H12300,I12300),[3]장신구각인!$G$20:$G$600,[3]장신구각인!$F$20:$F$600)</f>
        <v>2.1667000000000001</v>
      </c>
      <c r="N12300">
        <v>0.56310000000000004</v>
      </c>
    </row>
    <row r="12301" spans="1:14" x14ac:dyDescent="0.3">
      <c r="A12301" t="s">
        <v>1214</v>
      </c>
      <c r="B12301" t="s">
        <v>1879</v>
      </c>
      <c r="C12301">
        <f>_xlfn.XLOOKUP(B12301,[2]itemList_221219!$B:$B,[2]itemList_221219!$A:$A)</f>
        <v>424000</v>
      </c>
      <c r="D12301">
        <v>40</v>
      </c>
      <c r="E12301">
        <v>41</v>
      </c>
      <c r="F12301">
        <v>0</v>
      </c>
      <c r="G12301" t="s">
        <v>19</v>
      </c>
      <c r="H12301" t="s">
        <v>1010</v>
      </c>
      <c r="I12301">
        <v>1</v>
      </c>
      <c r="J12301" t="s">
        <v>1906</v>
      </c>
      <c r="K12301">
        <v>21563</v>
      </c>
      <c r="L12301">
        <v>2.1562999999999999</v>
      </c>
      <c r="M12301">
        <f>_xlfn.XLOOKUP(_xlfn.TEXTJOIN("|",0,D12301,G12301,H12301,I12301),[3]장신구각인!$G$20:$G$600,[3]장신구각인!$F$20:$F$600)</f>
        <v>2.1667000000000001</v>
      </c>
      <c r="N12301">
        <v>0.48</v>
      </c>
    </row>
    <row r="12302" spans="1:14" x14ac:dyDescent="0.3">
      <c r="A12302" t="s">
        <v>1214</v>
      </c>
      <c r="B12302" t="s">
        <v>1879</v>
      </c>
      <c r="C12302">
        <f>_xlfn.XLOOKUP(B12302,[2]itemList_221219!$B:$B,[2]itemList_221219!$A:$A)</f>
        <v>424000</v>
      </c>
      <c r="D12302">
        <v>40</v>
      </c>
      <c r="E12302">
        <v>42</v>
      </c>
      <c r="F12302">
        <v>0</v>
      </c>
      <c r="G12302" t="s">
        <v>19</v>
      </c>
      <c r="H12302" t="s">
        <v>1011</v>
      </c>
      <c r="I12302">
        <v>1</v>
      </c>
      <c r="J12302" t="s">
        <v>1907</v>
      </c>
      <c r="K12302">
        <v>9197</v>
      </c>
      <c r="L12302">
        <v>0.91969999999999996</v>
      </c>
      <c r="M12302">
        <f>_xlfn.XLOOKUP(_xlfn.TEXTJOIN("|",0,D12302,G12302,H12302,I12302),[3]장신구각인!$G$20:$G$600,[3]장신구각인!$F$20:$F$600)</f>
        <v>0.93330000000000002</v>
      </c>
      <c r="N12302">
        <v>1.4572000000000001</v>
      </c>
    </row>
    <row r="12303" spans="1:14" x14ac:dyDescent="0.3">
      <c r="A12303" t="s">
        <v>1214</v>
      </c>
      <c r="B12303" t="s">
        <v>1879</v>
      </c>
      <c r="C12303">
        <f>_xlfn.XLOOKUP(B12303,[2]itemList_221219!$B:$B,[2]itemList_221219!$A:$A)</f>
        <v>424000</v>
      </c>
      <c r="D12303">
        <v>40</v>
      </c>
      <c r="E12303">
        <v>42</v>
      </c>
      <c r="F12303">
        <v>0</v>
      </c>
      <c r="G12303" t="s">
        <v>19</v>
      </c>
      <c r="H12303" t="s">
        <v>1011</v>
      </c>
      <c r="I12303">
        <v>1.5</v>
      </c>
      <c r="J12303" t="s">
        <v>1908</v>
      </c>
      <c r="K12303">
        <v>9283</v>
      </c>
      <c r="L12303">
        <v>0.92830000000000001</v>
      </c>
      <c r="M12303">
        <f>_xlfn.XLOOKUP(_xlfn.TEXTJOIN("|",0,D12303,G12303,H12303,I12303),[3]장신구각인!$G$20:$G$600,[3]장신구각인!$F$20:$F$600)</f>
        <v>0.93330000000000002</v>
      </c>
      <c r="N12303">
        <v>0.53569999999999995</v>
      </c>
    </row>
    <row r="12304" spans="1:14" x14ac:dyDescent="0.3">
      <c r="A12304" t="s">
        <v>1214</v>
      </c>
      <c r="B12304" t="s">
        <v>1879</v>
      </c>
      <c r="C12304">
        <f>_xlfn.XLOOKUP(B12304,[2]itemList_221219!$B:$B,[2]itemList_221219!$A:$A)</f>
        <v>424000</v>
      </c>
      <c r="D12304">
        <v>40</v>
      </c>
      <c r="E12304">
        <v>42</v>
      </c>
      <c r="F12304">
        <v>0</v>
      </c>
      <c r="G12304" t="s">
        <v>19</v>
      </c>
      <c r="H12304" t="s">
        <v>1011</v>
      </c>
      <c r="I12304">
        <v>2</v>
      </c>
      <c r="J12304" t="s">
        <v>1909</v>
      </c>
      <c r="K12304">
        <v>9320</v>
      </c>
      <c r="L12304">
        <v>0.93200000000000005</v>
      </c>
      <c r="M12304">
        <f>_xlfn.XLOOKUP(_xlfn.TEXTJOIN("|",0,D12304,G12304,H12304,I12304),[3]장신구각인!$G$20:$G$600,[3]장신구각인!$F$20:$F$600)</f>
        <v>0.93330000000000002</v>
      </c>
      <c r="N12304">
        <v>0.13930000000000001</v>
      </c>
    </row>
    <row r="12305" spans="1:14" x14ac:dyDescent="0.3">
      <c r="A12305" t="s">
        <v>1214</v>
      </c>
      <c r="B12305" t="s">
        <v>1879</v>
      </c>
      <c r="C12305">
        <f>_xlfn.XLOOKUP(B12305,[2]itemList_221219!$B:$B,[2]itemList_221219!$A:$A)</f>
        <v>424000</v>
      </c>
      <c r="D12305">
        <v>40</v>
      </c>
      <c r="E12305">
        <v>42</v>
      </c>
      <c r="F12305">
        <v>0</v>
      </c>
      <c r="G12305" t="s">
        <v>19</v>
      </c>
      <c r="H12305" t="s">
        <v>1011</v>
      </c>
      <c r="I12305">
        <v>2.5</v>
      </c>
      <c r="J12305" t="s">
        <v>1910</v>
      </c>
      <c r="K12305">
        <v>9278</v>
      </c>
      <c r="L12305">
        <v>0.92779999999999996</v>
      </c>
      <c r="M12305">
        <f>_xlfn.XLOOKUP(_xlfn.TEXTJOIN("|",0,D12305,G12305,H12305,I12305),[3]장신구각인!$G$20:$G$600,[3]장신구각인!$F$20:$F$600)</f>
        <v>0.93330000000000002</v>
      </c>
      <c r="N12305">
        <v>0.58930000000000005</v>
      </c>
    </row>
    <row r="12306" spans="1:14" x14ac:dyDescent="0.3">
      <c r="A12306" t="s">
        <v>1214</v>
      </c>
      <c r="B12306" t="s">
        <v>1879</v>
      </c>
      <c r="C12306">
        <f>_xlfn.XLOOKUP(B12306,[2]itemList_221219!$B:$B,[2]itemList_221219!$A:$A)</f>
        <v>424000</v>
      </c>
      <c r="D12306">
        <v>40</v>
      </c>
      <c r="E12306">
        <v>42</v>
      </c>
      <c r="F12306">
        <v>0</v>
      </c>
      <c r="G12306" t="s">
        <v>19</v>
      </c>
      <c r="H12306" t="s">
        <v>1011</v>
      </c>
      <c r="I12306">
        <v>3</v>
      </c>
      <c r="J12306" t="s">
        <v>1911</v>
      </c>
      <c r="K12306">
        <v>9357</v>
      </c>
      <c r="L12306">
        <v>0.93569999999999998</v>
      </c>
      <c r="M12306">
        <f>_xlfn.XLOOKUP(_xlfn.TEXTJOIN("|",0,D12306,G12306,H12306,I12306),[3]장신구각인!$G$20:$G$600,[3]장신구각인!$F$20:$F$600)</f>
        <v>0.93330000000000002</v>
      </c>
      <c r="N12306">
        <v>0.25719999999999998</v>
      </c>
    </row>
    <row r="12307" spans="1:14" x14ac:dyDescent="0.3">
      <c r="A12307" t="s">
        <v>1214</v>
      </c>
      <c r="B12307" t="s">
        <v>1879</v>
      </c>
      <c r="C12307">
        <f>_xlfn.XLOOKUP(B12307,[2]itemList_221219!$B:$B,[2]itemList_221219!$A:$A)</f>
        <v>424000</v>
      </c>
      <c r="D12307">
        <v>40</v>
      </c>
      <c r="E12307">
        <v>42</v>
      </c>
      <c r="F12307">
        <v>0</v>
      </c>
      <c r="G12307" t="s">
        <v>19</v>
      </c>
      <c r="H12307" t="s">
        <v>1011</v>
      </c>
      <c r="I12307">
        <v>3.5</v>
      </c>
      <c r="J12307" t="s">
        <v>1912</v>
      </c>
      <c r="K12307">
        <v>9319</v>
      </c>
      <c r="L12307">
        <v>0.93189999999999995</v>
      </c>
      <c r="M12307">
        <f>_xlfn.XLOOKUP(_xlfn.TEXTJOIN("|",0,D12307,G12307,H12307,I12307),[3]장신구각인!$G$20:$G$600,[3]장신구각인!$F$20:$F$600)</f>
        <v>0.93330000000000002</v>
      </c>
      <c r="N12307">
        <v>0.15</v>
      </c>
    </row>
    <row r="12308" spans="1:14" x14ac:dyDescent="0.3">
      <c r="A12308" t="s">
        <v>1214</v>
      </c>
      <c r="B12308" t="s">
        <v>1879</v>
      </c>
      <c r="C12308">
        <f>_xlfn.XLOOKUP(B12308,[2]itemList_221219!$B:$B,[2]itemList_221219!$A:$A)</f>
        <v>424000</v>
      </c>
      <c r="D12308">
        <v>40</v>
      </c>
      <c r="E12308">
        <v>42</v>
      </c>
      <c r="F12308">
        <v>0</v>
      </c>
      <c r="G12308" t="s">
        <v>19</v>
      </c>
      <c r="H12308" t="s">
        <v>1011</v>
      </c>
      <c r="I12308">
        <v>4</v>
      </c>
      <c r="J12308" t="s">
        <v>1913</v>
      </c>
      <c r="K12308">
        <v>9350</v>
      </c>
      <c r="L12308">
        <v>0.93500000000000005</v>
      </c>
      <c r="M12308">
        <f>_xlfn.XLOOKUP(_xlfn.TEXTJOIN("|",0,D12308,G12308,H12308,I12308),[3]장신구각인!$G$20:$G$600,[3]장신구각인!$F$20:$F$600)</f>
        <v>0.93330000000000002</v>
      </c>
      <c r="N12308">
        <v>0.18210000000000001</v>
      </c>
    </row>
    <row r="12309" spans="1:14" x14ac:dyDescent="0.3">
      <c r="A12309" t="s">
        <v>1214</v>
      </c>
      <c r="B12309" t="s">
        <v>1879</v>
      </c>
      <c r="C12309">
        <f>_xlfn.XLOOKUP(B12309,[2]itemList_221219!$B:$B,[2]itemList_221219!$A:$A)</f>
        <v>424000</v>
      </c>
      <c r="D12309">
        <v>40</v>
      </c>
      <c r="E12309">
        <v>42</v>
      </c>
      <c r="F12309">
        <v>0</v>
      </c>
      <c r="G12309" t="s">
        <v>19</v>
      </c>
      <c r="H12309" t="s">
        <v>1011</v>
      </c>
      <c r="I12309">
        <v>4.5</v>
      </c>
      <c r="J12309" t="s">
        <v>1914</v>
      </c>
      <c r="K12309">
        <v>9260</v>
      </c>
      <c r="L12309">
        <v>0.92600000000000005</v>
      </c>
      <c r="M12309">
        <f>_xlfn.XLOOKUP(_xlfn.TEXTJOIN("|",0,D12309,G12309,H12309,I12309),[3]장신구각인!$G$20:$G$600,[3]장신구각인!$F$20:$F$600)</f>
        <v>0.93330000000000002</v>
      </c>
      <c r="N12309">
        <v>0.78220000000000001</v>
      </c>
    </row>
    <row r="12310" spans="1:14" x14ac:dyDescent="0.3">
      <c r="A12310" t="s">
        <v>1214</v>
      </c>
      <c r="B12310" t="s">
        <v>1879</v>
      </c>
      <c r="C12310">
        <f>_xlfn.XLOOKUP(B12310,[2]itemList_221219!$B:$B,[2]itemList_221219!$A:$A)</f>
        <v>424000</v>
      </c>
      <c r="D12310">
        <v>40</v>
      </c>
      <c r="E12310">
        <v>42</v>
      </c>
      <c r="F12310">
        <v>0</v>
      </c>
      <c r="G12310" t="s">
        <v>19</v>
      </c>
      <c r="H12310" t="s">
        <v>1011</v>
      </c>
      <c r="I12310">
        <v>5</v>
      </c>
      <c r="J12310" t="s">
        <v>1915</v>
      </c>
      <c r="K12310">
        <v>9364</v>
      </c>
      <c r="L12310">
        <v>0.93640000000000001</v>
      </c>
      <c r="M12310">
        <f>_xlfn.XLOOKUP(_xlfn.TEXTJOIN("|",0,D12310,G12310,H12310,I12310),[3]장신구각인!$G$20:$G$600,[3]장신구각인!$F$20:$F$600)</f>
        <v>0.93330000000000002</v>
      </c>
      <c r="N12310">
        <v>0.3322</v>
      </c>
    </row>
    <row r="12311" spans="1:14" x14ac:dyDescent="0.3">
      <c r="A12311" t="s">
        <v>1214</v>
      </c>
      <c r="B12311" t="s">
        <v>1879</v>
      </c>
      <c r="C12311">
        <f>_xlfn.XLOOKUP(B12311,[2]itemList_221219!$B:$B,[2]itemList_221219!$A:$A)</f>
        <v>424000</v>
      </c>
      <c r="D12311">
        <v>40</v>
      </c>
      <c r="E12311">
        <v>42</v>
      </c>
      <c r="F12311">
        <v>0</v>
      </c>
      <c r="G12311" t="s">
        <v>19</v>
      </c>
      <c r="H12311" t="s">
        <v>1011</v>
      </c>
      <c r="I12311">
        <v>5.5</v>
      </c>
      <c r="J12311" t="s">
        <v>1916</v>
      </c>
      <c r="K12311">
        <v>9389</v>
      </c>
      <c r="L12311">
        <v>0.93889999999999996</v>
      </c>
      <c r="M12311">
        <f>_xlfn.XLOOKUP(_xlfn.TEXTJOIN("|",0,D12311,G12311,H12311,I12311),[3]장신구각인!$G$20:$G$600,[3]장신구각인!$F$20:$F$600)</f>
        <v>0.93330000000000002</v>
      </c>
      <c r="N12311">
        <v>0.6</v>
      </c>
    </row>
    <row r="12312" spans="1:14" x14ac:dyDescent="0.3">
      <c r="A12312" t="s">
        <v>1214</v>
      </c>
      <c r="B12312" t="s">
        <v>1879</v>
      </c>
      <c r="C12312">
        <f>_xlfn.XLOOKUP(B12312,[2]itemList_221219!$B:$B,[2]itemList_221219!$A:$A)</f>
        <v>424000</v>
      </c>
      <c r="D12312">
        <v>40</v>
      </c>
      <c r="E12312">
        <v>42</v>
      </c>
      <c r="F12312">
        <v>0</v>
      </c>
      <c r="G12312" t="s">
        <v>19</v>
      </c>
      <c r="H12312" t="s">
        <v>1011</v>
      </c>
      <c r="I12312">
        <v>6</v>
      </c>
      <c r="J12312" t="s">
        <v>1917</v>
      </c>
      <c r="K12312">
        <v>9326</v>
      </c>
      <c r="L12312">
        <v>0.93259999999999998</v>
      </c>
      <c r="M12312">
        <f>_xlfn.XLOOKUP(_xlfn.TEXTJOIN("|",0,D12312,G12312,H12312,I12312),[3]장신구각인!$G$20:$G$600,[3]장신구각인!$F$20:$F$600)</f>
        <v>0.93330000000000002</v>
      </c>
      <c r="N12312">
        <v>7.4999999999999997E-2</v>
      </c>
    </row>
    <row r="12313" spans="1:14" x14ac:dyDescent="0.3">
      <c r="A12313" t="s">
        <v>1214</v>
      </c>
      <c r="B12313" t="s">
        <v>1879</v>
      </c>
      <c r="C12313">
        <f>_xlfn.XLOOKUP(B12313,[2]itemList_221219!$B:$B,[2]itemList_221219!$A:$A)</f>
        <v>424000</v>
      </c>
      <c r="D12313">
        <v>40</v>
      </c>
      <c r="E12313">
        <v>42</v>
      </c>
      <c r="F12313">
        <v>0</v>
      </c>
      <c r="G12313" t="s">
        <v>19</v>
      </c>
      <c r="H12313" t="s">
        <v>1011</v>
      </c>
      <c r="I12313">
        <v>6.5</v>
      </c>
      <c r="J12313" t="s">
        <v>1918</v>
      </c>
      <c r="K12313">
        <v>9358</v>
      </c>
      <c r="L12313">
        <v>0.93579999999999997</v>
      </c>
      <c r="M12313">
        <f>_xlfn.XLOOKUP(_xlfn.TEXTJOIN("|",0,D12313,G12313,H12313,I12313),[3]장신구각인!$G$20:$G$600,[3]장신구각인!$F$20:$F$600)</f>
        <v>0.93330000000000002</v>
      </c>
      <c r="N12313">
        <v>0.26790000000000003</v>
      </c>
    </row>
    <row r="12314" spans="1:14" x14ac:dyDescent="0.3">
      <c r="A12314" t="s">
        <v>1214</v>
      </c>
      <c r="B12314" t="s">
        <v>1879</v>
      </c>
      <c r="C12314">
        <f>_xlfn.XLOOKUP(B12314,[2]itemList_221219!$B:$B,[2]itemList_221219!$A:$A)</f>
        <v>424000</v>
      </c>
      <c r="D12314">
        <v>40</v>
      </c>
      <c r="E12314">
        <v>42</v>
      </c>
      <c r="F12314">
        <v>0</v>
      </c>
      <c r="G12314" t="s">
        <v>19</v>
      </c>
      <c r="H12314" t="s">
        <v>1011</v>
      </c>
      <c r="I12314">
        <v>7</v>
      </c>
      <c r="J12314" t="s">
        <v>1919</v>
      </c>
      <c r="K12314">
        <v>9233</v>
      </c>
      <c r="L12314">
        <v>0.92330000000000001</v>
      </c>
      <c r="M12314">
        <f>_xlfn.XLOOKUP(_xlfn.TEXTJOIN("|",0,D12314,G12314,H12314,I12314),[3]장신구각인!$G$20:$G$600,[3]장신구각인!$F$20:$F$600)</f>
        <v>0.93330000000000002</v>
      </c>
      <c r="N12314">
        <v>1.0714999999999999</v>
      </c>
    </row>
    <row r="12315" spans="1:14" x14ac:dyDescent="0.3">
      <c r="A12315" t="s">
        <v>1214</v>
      </c>
      <c r="B12315" t="s">
        <v>1879</v>
      </c>
      <c r="C12315">
        <f>_xlfn.XLOOKUP(B12315,[2]itemList_221219!$B:$B,[2]itemList_221219!$A:$A)</f>
        <v>424000</v>
      </c>
      <c r="D12315">
        <v>40</v>
      </c>
      <c r="E12315">
        <v>42</v>
      </c>
      <c r="F12315">
        <v>0</v>
      </c>
      <c r="G12315" t="s">
        <v>19</v>
      </c>
      <c r="H12315" t="s">
        <v>1011</v>
      </c>
      <c r="I12315">
        <v>7.5</v>
      </c>
      <c r="J12315" t="s">
        <v>1920</v>
      </c>
      <c r="K12315">
        <v>9458</v>
      </c>
      <c r="L12315">
        <v>0.94579999999999997</v>
      </c>
      <c r="M12315">
        <f>_xlfn.XLOOKUP(_xlfn.TEXTJOIN("|",0,D12315,G12315,H12315,I12315),[3]장신구각인!$G$20:$G$600,[3]장신구각인!$F$20:$F$600)</f>
        <v>0.93330000000000002</v>
      </c>
      <c r="N12315">
        <v>1.3392999999999999</v>
      </c>
    </row>
    <row r="12316" spans="1:14" x14ac:dyDescent="0.3">
      <c r="A12316" t="s">
        <v>1214</v>
      </c>
      <c r="B12316" t="s">
        <v>1879</v>
      </c>
      <c r="C12316">
        <f>_xlfn.XLOOKUP(B12316,[2]itemList_221219!$B:$B,[2]itemList_221219!$A:$A)</f>
        <v>424000</v>
      </c>
      <c r="D12316">
        <v>40</v>
      </c>
      <c r="E12316">
        <v>42</v>
      </c>
      <c r="F12316">
        <v>0</v>
      </c>
      <c r="G12316" t="s">
        <v>19</v>
      </c>
      <c r="H12316" t="s">
        <v>1011</v>
      </c>
      <c r="I12316">
        <v>8</v>
      </c>
      <c r="J12316" t="s">
        <v>1921</v>
      </c>
      <c r="K12316">
        <v>9338</v>
      </c>
      <c r="L12316">
        <v>0.93379999999999996</v>
      </c>
      <c r="M12316">
        <f>_xlfn.XLOOKUP(_xlfn.TEXTJOIN("|",0,D12316,G12316,H12316,I12316),[3]장신구각인!$G$20:$G$600,[3]장신구각인!$F$20:$F$600)</f>
        <v>0.93330000000000002</v>
      </c>
      <c r="N12316">
        <v>5.3600000000000002E-2</v>
      </c>
    </row>
    <row r="12317" spans="1:14" x14ac:dyDescent="0.3">
      <c r="A12317" t="s">
        <v>1214</v>
      </c>
      <c r="B12317" t="s">
        <v>1879</v>
      </c>
      <c r="C12317">
        <f>_xlfn.XLOOKUP(B12317,[2]itemList_221219!$B:$B,[2]itemList_221219!$A:$A)</f>
        <v>424000</v>
      </c>
      <c r="D12317">
        <v>40</v>
      </c>
      <c r="E12317">
        <v>47</v>
      </c>
      <c r="F12317">
        <v>0</v>
      </c>
      <c r="G12317" t="s">
        <v>19</v>
      </c>
      <c r="H12317" t="s">
        <v>985</v>
      </c>
      <c r="I12317">
        <v>1</v>
      </c>
      <c r="J12317" t="s">
        <v>1433</v>
      </c>
      <c r="K12317">
        <v>5098</v>
      </c>
      <c r="L12317">
        <v>0.50980000000000003</v>
      </c>
      <c r="M12317">
        <f>_xlfn.XLOOKUP(_xlfn.TEXTJOIN("|",0,D12317,G12317,H12317,I12317),[3]장신구각인!$G$20:$G$600,[3]장신구각인!$F$20:$F$600)</f>
        <v>0.5</v>
      </c>
      <c r="N12317">
        <v>1.96</v>
      </c>
    </row>
    <row r="12318" spans="1:14" x14ac:dyDescent="0.3">
      <c r="A12318" t="s">
        <v>1214</v>
      </c>
      <c r="B12318" t="s">
        <v>1879</v>
      </c>
      <c r="C12318">
        <f>_xlfn.XLOOKUP(B12318,[2]itemList_221219!$B:$B,[2]itemList_221219!$A:$A)</f>
        <v>424000</v>
      </c>
      <c r="D12318">
        <v>40</v>
      </c>
      <c r="E12318">
        <v>48</v>
      </c>
      <c r="F12318">
        <v>0</v>
      </c>
      <c r="G12318" t="s">
        <v>19</v>
      </c>
      <c r="H12318" t="s">
        <v>986</v>
      </c>
      <c r="I12318">
        <v>1</v>
      </c>
      <c r="J12318" t="s">
        <v>1434</v>
      </c>
      <c r="K12318">
        <v>2591</v>
      </c>
      <c r="L12318">
        <v>0.2591</v>
      </c>
      <c r="M12318">
        <f>_xlfn.XLOOKUP(_xlfn.TEXTJOIN("|",0,D12318,G12318,H12318,I12318),[3]장신구각인!$G$20:$G$600,[3]장신구각인!$F$20:$F$600)</f>
        <v>0.25</v>
      </c>
      <c r="N12318">
        <v>3.64</v>
      </c>
    </row>
    <row r="12319" spans="1:14" x14ac:dyDescent="0.3">
      <c r="A12319" t="s">
        <v>1214</v>
      </c>
      <c r="B12319" t="s">
        <v>1879</v>
      </c>
      <c r="C12319">
        <f>_xlfn.XLOOKUP(B12319,[2]itemList_221219!$B:$B,[2]itemList_221219!$A:$A)</f>
        <v>424000</v>
      </c>
      <c r="D12319">
        <v>40</v>
      </c>
      <c r="E12319">
        <v>48</v>
      </c>
      <c r="F12319">
        <v>0</v>
      </c>
      <c r="G12319" t="s">
        <v>19</v>
      </c>
      <c r="H12319" t="s">
        <v>986</v>
      </c>
      <c r="I12319">
        <v>2</v>
      </c>
      <c r="J12319" t="s">
        <v>1435</v>
      </c>
      <c r="K12319">
        <v>2481</v>
      </c>
      <c r="L12319">
        <v>0.24809999999999999</v>
      </c>
      <c r="M12319">
        <f>_xlfn.XLOOKUP(_xlfn.TEXTJOIN("|",0,D12319,G12319,H12319,I12319),[3]장신구각인!$G$20:$G$600,[3]장신구각인!$F$20:$F$600)</f>
        <v>0.25</v>
      </c>
      <c r="N12319">
        <v>0.76</v>
      </c>
    </row>
    <row r="12320" spans="1:14" x14ac:dyDescent="0.3">
      <c r="A12320" t="s">
        <v>1214</v>
      </c>
      <c r="B12320" t="s">
        <v>1879</v>
      </c>
      <c r="C12320">
        <f>_xlfn.XLOOKUP(B12320,[2]itemList_221219!$B:$B,[2]itemList_221219!$A:$A)</f>
        <v>424000</v>
      </c>
      <c r="D12320">
        <v>40</v>
      </c>
      <c r="E12320">
        <v>49</v>
      </c>
      <c r="F12320">
        <v>0</v>
      </c>
      <c r="G12320" t="s">
        <v>19</v>
      </c>
      <c r="H12320" t="s">
        <v>987</v>
      </c>
      <c r="I12320">
        <v>1</v>
      </c>
      <c r="J12320" t="s">
        <v>1442</v>
      </c>
      <c r="K12320">
        <v>4987</v>
      </c>
      <c r="L12320">
        <v>0.49869999999999998</v>
      </c>
      <c r="M12320">
        <f>_xlfn.XLOOKUP(_xlfn.TEXTJOIN("|",0,D12320,G12320,H12320,I12320),[3]장신구각인!$G$20:$G$600,[3]장신구각인!$F$20:$F$600)</f>
        <v>0.5</v>
      </c>
      <c r="N12320">
        <v>0.26</v>
      </c>
    </row>
    <row r="12321" spans="1:14" x14ac:dyDescent="0.3">
      <c r="A12321" t="s">
        <v>1214</v>
      </c>
      <c r="B12321" t="s">
        <v>1879</v>
      </c>
      <c r="C12321">
        <f>_xlfn.XLOOKUP(B12321,[2]itemList_221219!$B:$B,[2]itemList_221219!$A:$A)</f>
        <v>424000</v>
      </c>
      <c r="D12321">
        <v>40</v>
      </c>
      <c r="E12321">
        <v>50</v>
      </c>
      <c r="F12321">
        <v>0</v>
      </c>
      <c r="G12321" t="s">
        <v>19</v>
      </c>
      <c r="H12321" t="s">
        <v>988</v>
      </c>
      <c r="I12321">
        <v>1</v>
      </c>
      <c r="J12321" t="s">
        <v>1443</v>
      </c>
      <c r="K12321">
        <v>2490</v>
      </c>
      <c r="L12321">
        <v>0.249</v>
      </c>
      <c r="M12321">
        <f>_xlfn.XLOOKUP(_xlfn.TEXTJOIN("|",0,D12321,G12321,H12321,I12321),[3]장신구각인!$G$20:$G$600,[3]장신구각인!$F$20:$F$600)</f>
        <v>0.25</v>
      </c>
      <c r="N12321">
        <v>0.4</v>
      </c>
    </row>
    <row r="12322" spans="1:14" x14ac:dyDescent="0.3">
      <c r="A12322" t="s">
        <v>1214</v>
      </c>
      <c r="B12322" t="s">
        <v>1879</v>
      </c>
      <c r="C12322">
        <f>_xlfn.XLOOKUP(B12322,[2]itemList_221219!$B:$B,[2]itemList_221219!$A:$A)</f>
        <v>424000</v>
      </c>
      <c r="D12322">
        <v>40</v>
      </c>
      <c r="E12322">
        <v>50</v>
      </c>
      <c r="F12322">
        <v>0</v>
      </c>
      <c r="G12322" t="s">
        <v>19</v>
      </c>
      <c r="H12322" t="s">
        <v>988</v>
      </c>
      <c r="I12322">
        <v>2</v>
      </c>
      <c r="J12322" t="s">
        <v>1444</v>
      </c>
      <c r="K12322">
        <v>2462</v>
      </c>
      <c r="L12322">
        <v>0.2462</v>
      </c>
      <c r="M12322">
        <f>_xlfn.XLOOKUP(_xlfn.TEXTJOIN("|",0,D12322,G12322,H12322,I12322),[3]장신구각인!$G$20:$G$600,[3]장신구각인!$F$20:$F$600)</f>
        <v>0.25</v>
      </c>
      <c r="N12322">
        <v>1.52</v>
      </c>
    </row>
    <row r="12323" spans="1:14" x14ac:dyDescent="0.3">
      <c r="A12323" t="s">
        <v>1214</v>
      </c>
      <c r="B12323" t="s">
        <v>1879</v>
      </c>
      <c r="C12323">
        <f>_xlfn.XLOOKUP(B12323,[2]itemList_221219!$B:$B,[2]itemList_221219!$A:$A)</f>
        <v>424000</v>
      </c>
      <c r="D12323">
        <v>40</v>
      </c>
      <c r="E12323">
        <v>51</v>
      </c>
      <c r="F12323">
        <v>0</v>
      </c>
      <c r="G12323" t="s">
        <v>19</v>
      </c>
      <c r="H12323" t="s">
        <v>989</v>
      </c>
      <c r="I12323">
        <v>0.5</v>
      </c>
      <c r="J12323" t="s">
        <v>1466</v>
      </c>
      <c r="K12323">
        <v>848</v>
      </c>
      <c r="L12323">
        <v>8.48E-2</v>
      </c>
      <c r="M12323">
        <f>_xlfn.XLOOKUP(_xlfn.TEXTJOIN("|",0,D12323,G12323,H12323,I12323),[3]장신구각인!$G$20:$G$600,[3]장신구각인!$F$20:$F$600)</f>
        <v>8.3299999999999999E-2</v>
      </c>
      <c r="N12323">
        <v>1.8007</v>
      </c>
    </row>
    <row r="12324" spans="1:14" x14ac:dyDescent="0.3">
      <c r="A12324" t="s">
        <v>1214</v>
      </c>
      <c r="B12324" t="s">
        <v>1879</v>
      </c>
      <c r="C12324">
        <f>_xlfn.XLOOKUP(B12324,[2]itemList_221219!$B:$B,[2]itemList_221219!$A:$A)</f>
        <v>424000</v>
      </c>
      <c r="D12324">
        <v>40</v>
      </c>
      <c r="E12324">
        <v>51</v>
      </c>
      <c r="F12324">
        <v>0</v>
      </c>
      <c r="G12324" t="s">
        <v>19</v>
      </c>
      <c r="H12324" t="s">
        <v>989</v>
      </c>
      <c r="I12324">
        <v>0.6</v>
      </c>
      <c r="J12324" t="s">
        <v>1467</v>
      </c>
      <c r="K12324">
        <v>872</v>
      </c>
      <c r="L12324">
        <v>8.72E-2</v>
      </c>
      <c r="M12324">
        <f>_xlfn.XLOOKUP(_xlfn.TEXTJOIN("|",0,D12324,G12324,H12324,I12324),[3]장신구각인!$G$20:$G$600,[3]장신구각인!$F$20:$F$600)</f>
        <v>8.3299999999999999E-2</v>
      </c>
      <c r="N12324">
        <v>4.6818999999999997</v>
      </c>
    </row>
    <row r="12325" spans="1:14" x14ac:dyDescent="0.3">
      <c r="A12325" t="s">
        <v>1214</v>
      </c>
      <c r="B12325" t="s">
        <v>1879</v>
      </c>
      <c r="C12325">
        <f>_xlfn.XLOOKUP(B12325,[2]itemList_221219!$B:$B,[2]itemList_221219!$A:$A)</f>
        <v>424000</v>
      </c>
      <c r="D12325">
        <v>40</v>
      </c>
      <c r="E12325">
        <v>51</v>
      </c>
      <c r="F12325">
        <v>0</v>
      </c>
      <c r="G12325" t="s">
        <v>19</v>
      </c>
      <c r="H12325" t="s">
        <v>989</v>
      </c>
      <c r="I12325">
        <v>0.7</v>
      </c>
      <c r="J12325" t="s">
        <v>1468</v>
      </c>
      <c r="K12325">
        <v>852</v>
      </c>
      <c r="L12325">
        <v>8.5199999999999998E-2</v>
      </c>
      <c r="M12325">
        <f>_xlfn.XLOOKUP(_xlfn.TEXTJOIN("|",0,D12325,G12325,H12325,I12325),[3]장신구각인!$G$20:$G$600,[3]장신구각인!$F$20:$F$600)</f>
        <v>8.3299999999999999E-2</v>
      </c>
      <c r="N12325">
        <v>2.2808999999999999</v>
      </c>
    </row>
    <row r="12326" spans="1:14" x14ac:dyDescent="0.3">
      <c r="A12326" t="s">
        <v>1214</v>
      </c>
      <c r="B12326" t="s">
        <v>1879</v>
      </c>
      <c r="C12326">
        <f>_xlfn.XLOOKUP(B12326,[2]itemList_221219!$B:$B,[2]itemList_221219!$A:$A)</f>
        <v>424000</v>
      </c>
      <c r="D12326">
        <v>40</v>
      </c>
      <c r="E12326">
        <v>51</v>
      </c>
      <c r="F12326">
        <v>0</v>
      </c>
      <c r="G12326" t="s">
        <v>19</v>
      </c>
      <c r="H12326" t="s">
        <v>989</v>
      </c>
      <c r="I12326">
        <v>0.8</v>
      </c>
      <c r="J12326" t="s">
        <v>1469</v>
      </c>
      <c r="K12326">
        <v>823</v>
      </c>
      <c r="L12326">
        <v>8.2299999999999998E-2</v>
      </c>
      <c r="M12326">
        <f>_xlfn.XLOOKUP(_xlfn.TEXTJOIN("|",0,D12326,G12326,H12326,I12326),[3]장신구각인!$G$20:$G$600,[3]장신구각인!$F$20:$F$600)</f>
        <v>8.3299999999999999E-2</v>
      </c>
      <c r="N12326">
        <v>1.2004999999999999</v>
      </c>
    </row>
    <row r="12327" spans="1:14" x14ac:dyDescent="0.3">
      <c r="A12327" t="s">
        <v>1214</v>
      </c>
      <c r="B12327" t="s">
        <v>1879</v>
      </c>
      <c r="C12327">
        <f>_xlfn.XLOOKUP(B12327,[2]itemList_221219!$B:$B,[2]itemList_221219!$A:$A)</f>
        <v>424000</v>
      </c>
      <c r="D12327">
        <v>40</v>
      </c>
      <c r="E12327">
        <v>51</v>
      </c>
      <c r="F12327">
        <v>0</v>
      </c>
      <c r="G12327" t="s">
        <v>19</v>
      </c>
      <c r="H12327" t="s">
        <v>989</v>
      </c>
      <c r="I12327">
        <v>0.9</v>
      </c>
      <c r="J12327" t="s">
        <v>1470</v>
      </c>
      <c r="K12327">
        <v>862</v>
      </c>
      <c r="L12327">
        <v>8.6199999999999999E-2</v>
      </c>
      <c r="M12327">
        <f>_xlfn.XLOOKUP(_xlfn.TEXTJOIN("|",0,D12327,G12327,H12327,I12327),[3]장신구각인!$G$20:$G$600,[3]장신구각인!$F$20:$F$600)</f>
        <v>8.3299999999999999E-2</v>
      </c>
      <c r="N12327">
        <v>3.4813999999999998</v>
      </c>
    </row>
    <row r="12328" spans="1:14" x14ac:dyDescent="0.3">
      <c r="A12328" t="s">
        <v>1214</v>
      </c>
      <c r="B12328" t="s">
        <v>1879</v>
      </c>
      <c r="C12328">
        <f>_xlfn.XLOOKUP(B12328,[2]itemList_221219!$B:$B,[2]itemList_221219!$A:$A)</f>
        <v>424000</v>
      </c>
      <c r="D12328">
        <v>40</v>
      </c>
      <c r="E12328">
        <v>51</v>
      </c>
      <c r="F12328">
        <v>0</v>
      </c>
      <c r="G12328" t="s">
        <v>19</v>
      </c>
      <c r="H12328" t="s">
        <v>989</v>
      </c>
      <c r="I12328">
        <v>1</v>
      </c>
      <c r="J12328" t="s">
        <v>1471</v>
      </c>
      <c r="K12328">
        <v>818</v>
      </c>
      <c r="L12328">
        <v>8.1799999999999998E-2</v>
      </c>
      <c r="M12328">
        <f>_xlfn.XLOOKUP(_xlfn.TEXTJOIN("|",0,D12328,G12328,H12328,I12328),[3]장신구각인!$G$20:$G$600,[3]장신구각인!$F$20:$F$600)</f>
        <v>8.3299999999999999E-2</v>
      </c>
      <c r="N12328">
        <v>1.8007</v>
      </c>
    </row>
    <row r="12329" spans="1:14" x14ac:dyDescent="0.3">
      <c r="A12329" t="s">
        <v>1214</v>
      </c>
      <c r="B12329" t="s">
        <v>1879</v>
      </c>
      <c r="C12329">
        <f>_xlfn.XLOOKUP(B12329,[2]itemList_221219!$B:$B,[2]itemList_221219!$A:$A)</f>
        <v>424000</v>
      </c>
      <c r="D12329">
        <v>40</v>
      </c>
      <c r="E12329">
        <v>52</v>
      </c>
      <c r="F12329">
        <v>0</v>
      </c>
      <c r="G12329" t="s">
        <v>19</v>
      </c>
      <c r="H12329" t="s">
        <v>990</v>
      </c>
      <c r="I12329">
        <v>0.5</v>
      </c>
      <c r="J12329" t="s">
        <v>1472</v>
      </c>
      <c r="K12329">
        <v>297</v>
      </c>
      <c r="L12329">
        <v>2.9700000000000001E-2</v>
      </c>
      <c r="M12329">
        <f>_xlfn.XLOOKUP(_xlfn.TEXTJOIN("|",0,D12329,G12329,H12329,I12329),[3]장신구각인!$G$20:$G$600,[3]장신구각인!$F$20:$F$600)</f>
        <v>3.1300000000000001E-2</v>
      </c>
      <c r="N12329">
        <v>5.1117999999999997</v>
      </c>
    </row>
    <row r="12330" spans="1:14" x14ac:dyDescent="0.3">
      <c r="A12330" t="s">
        <v>1214</v>
      </c>
      <c r="B12330" t="s">
        <v>1879</v>
      </c>
      <c r="C12330">
        <f>_xlfn.XLOOKUP(B12330,[2]itemList_221219!$B:$B,[2]itemList_221219!$A:$A)</f>
        <v>424000</v>
      </c>
      <c r="D12330">
        <v>40</v>
      </c>
      <c r="E12330">
        <v>52</v>
      </c>
      <c r="F12330">
        <v>0</v>
      </c>
      <c r="G12330" t="s">
        <v>19</v>
      </c>
      <c r="H12330" t="s">
        <v>990</v>
      </c>
      <c r="I12330">
        <v>0.6</v>
      </c>
      <c r="J12330" t="s">
        <v>1473</v>
      </c>
      <c r="K12330">
        <v>330</v>
      </c>
      <c r="L12330">
        <v>3.3000000000000002E-2</v>
      </c>
      <c r="M12330">
        <f>_xlfn.XLOOKUP(_xlfn.TEXTJOIN("|",0,D12330,G12330,H12330,I12330),[3]장신구각인!$G$20:$G$600,[3]장신구각인!$F$20:$F$600)</f>
        <v>3.1300000000000001E-2</v>
      </c>
      <c r="N12330">
        <v>5.4313000000000002</v>
      </c>
    </row>
    <row r="12331" spans="1:14" x14ac:dyDescent="0.3">
      <c r="A12331" t="s">
        <v>1214</v>
      </c>
      <c r="B12331" t="s">
        <v>1879</v>
      </c>
      <c r="C12331">
        <f>_xlfn.XLOOKUP(B12331,[2]itemList_221219!$B:$B,[2]itemList_221219!$A:$A)</f>
        <v>424000</v>
      </c>
      <c r="D12331">
        <v>40</v>
      </c>
      <c r="E12331">
        <v>52</v>
      </c>
      <c r="F12331">
        <v>0</v>
      </c>
      <c r="G12331" t="s">
        <v>19</v>
      </c>
      <c r="H12331" t="s">
        <v>990</v>
      </c>
      <c r="I12331">
        <v>0.7</v>
      </c>
      <c r="J12331" t="s">
        <v>1474</v>
      </c>
      <c r="K12331">
        <v>297</v>
      </c>
      <c r="L12331">
        <v>2.9700000000000001E-2</v>
      </c>
      <c r="M12331">
        <f>_xlfn.XLOOKUP(_xlfn.TEXTJOIN("|",0,D12331,G12331,H12331,I12331),[3]장신구각인!$G$20:$G$600,[3]장신구각인!$F$20:$F$600)</f>
        <v>3.1300000000000001E-2</v>
      </c>
      <c r="N12331">
        <v>5.1117999999999997</v>
      </c>
    </row>
    <row r="12332" spans="1:14" x14ac:dyDescent="0.3">
      <c r="A12332" t="s">
        <v>1214</v>
      </c>
      <c r="B12332" t="s">
        <v>1879</v>
      </c>
      <c r="C12332">
        <f>_xlfn.XLOOKUP(B12332,[2]itemList_221219!$B:$B,[2]itemList_221219!$A:$A)</f>
        <v>424000</v>
      </c>
      <c r="D12332">
        <v>40</v>
      </c>
      <c r="E12332">
        <v>52</v>
      </c>
      <c r="F12332">
        <v>0</v>
      </c>
      <c r="G12332" t="s">
        <v>19</v>
      </c>
      <c r="H12332" t="s">
        <v>990</v>
      </c>
      <c r="I12332">
        <v>0.8</v>
      </c>
      <c r="J12332" t="s">
        <v>1475</v>
      </c>
      <c r="K12332">
        <v>317</v>
      </c>
      <c r="L12332">
        <v>3.1699999999999999E-2</v>
      </c>
      <c r="M12332">
        <f>_xlfn.XLOOKUP(_xlfn.TEXTJOIN("|",0,D12332,G12332,H12332,I12332),[3]장신구각인!$G$20:$G$600,[3]장신구각인!$F$20:$F$600)</f>
        <v>3.1300000000000001E-2</v>
      </c>
      <c r="N12332">
        <v>1.278</v>
      </c>
    </row>
    <row r="12333" spans="1:14" x14ac:dyDescent="0.3">
      <c r="A12333" t="s">
        <v>1214</v>
      </c>
      <c r="B12333" t="s">
        <v>1879</v>
      </c>
      <c r="C12333">
        <f>_xlfn.XLOOKUP(B12333,[2]itemList_221219!$B:$B,[2]itemList_221219!$A:$A)</f>
        <v>424000</v>
      </c>
      <c r="D12333">
        <v>40</v>
      </c>
      <c r="E12333">
        <v>52</v>
      </c>
      <c r="F12333">
        <v>0</v>
      </c>
      <c r="G12333" t="s">
        <v>19</v>
      </c>
      <c r="H12333" t="s">
        <v>990</v>
      </c>
      <c r="I12333">
        <v>0.9</v>
      </c>
      <c r="J12333" t="s">
        <v>1476</v>
      </c>
      <c r="K12333">
        <v>318</v>
      </c>
      <c r="L12333">
        <v>3.1800000000000002E-2</v>
      </c>
      <c r="M12333">
        <f>_xlfn.XLOOKUP(_xlfn.TEXTJOIN("|",0,D12333,G12333,H12333,I12333),[3]장신구각인!$G$20:$G$600,[3]장신구각인!$F$20:$F$600)</f>
        <v>3.1300000000000001E-2</v>
      </c>
      <c r="N12333">
        <v>1.5973999999999999</v>
      </c>
    </row>
    <row r="12334" spans="1:14" x14ac:dyDescent="0.3">
      <c r="A12334" t="s">
        <v>1214</v>
      </c>
      <c r="B12334" t="s">
        <v>1879</v>
      </c>
      <c r="C12334">
        <f>_xlfn.XLOOKUP(B12334,[2]itemList_221219!$B:$B,[2]itemList_221219!$A:$A)</f>
        <v>424000</v>
      </c>
      <c r="D12334">
        <v>40</v>
      </c>
      <c r="E12334">
        <v>52</v>
      </c>
      <c r="F12334">
        <v>0</v>
      </c>
      <c r="G12334" t="s">
        <v>19</v>
      </c>
      <c r="H12334" t="s">
        <v>990</v>
      </c>
      <c r="I12334">
        <v>1</v>
      </c>
      <c r="J12334" t="s">
        <v>1477</v>
      </c>
      <c r="K12334">
        <v>295</v>
      </c>
      <c r="L12334">
        <v>2.9499999999999998E-2</v>
      </c>
      <c r="M12334">
        <f>_xlfn.XLOOKUP(_xlfn.TEXTJOIN("|",0,D12334,G12334,H12334,I12334),[3]장신구각인!$G$20:$G$600,[3]장신구각인!$F$20:$F$600)</f>
        <v>3.1300000000000001E-2</v>
      </c>
      <c r="N12334">
        <v>5.7507999999999999</v>
      </c>
    </row>
    <row r="12335" spans="1:14" x14ac:dyDescent="0.3">
      <c r="A12335" t="s">
        <v>1214</v>
      </c>
      <c r="B12335" t="s">
        <v>1879</v>
      </c>
      <c r="C12335">
        <f>_xlfn.XLOOKUP(B12335,[2]itemList_221219!$B:$B,[2]itemList_221219!$A:$A)</f>
        <v>424000</v>
      </c>
      <c r="D12335">
        <v>40</v>
      </c>
      <c r="E12335">
        <v>52</v>
      </c>
      <c r="F12335">
        <v>0</v>
      </c>
      <c r="G12335" t="s">
        <v>19</v>
      </c>
      <c r="H12335" t="s">
        <v>990</v>
      </c>
      <c r="I12335">
        <v>1.1000000000000001</v>
      </c>
      <c r="J12335" t="s">
        <v>1478</v>
      </c>
      <c r="K12335">
        <v>325</v>
      </c>
      <c r="L12335">
        <v>3.2500000000000001E-2</v>
      </c>
      <c r="M12335">
        <f>_xlfn.XLOOKUP(_xlfn.TEXTJOIN("|",0,D12335,G12335,H12335,I12335),[3]장신구각인!$G$20:$G$600,[3]장신구각인!$F$20:$F$600)</f>
        <v>3.1300000000000001E-2</v>
      </c>
      <c r="N12335">
        <v>3.8338999999999999</v>
      </c>
    </row>
    <row r="12336" spans="1:14" x14ac:dyDescent="0.3">
      <c r="A12336" t="s">
        <v>1214</v>
      </c>
      <c r="B12336" t="s">
        <v>1879</v>
      </c>
      <c r="C12336">
        <f>_xlfn.XLOOKUP(B12336,[2]itemList_221219!$B:$B,[2]itemList_221219!$A:$A)</f>
        <v>424000</v>
      </c>
      <c r="D12336">
        <v>40</v>
      </c>
      <c r="E12336">
        <v>52</v>
      </c>
      <c r="F12336">
        <v>0</v>
      </c>
      <c r="G12336" t="s">
        <v>19</v>
      </c>
      <c r="H12336" t="s">
        <v>990</v>
      </c>
      <c r="I12336">
        <v>1.2</v>
      </c>
      <c r="J12336" t="s">
        <v>1479</v>
      </c>
      <c r="K12336">
        <v>323</v>
      </c>
      <c r="L12336">
        <v>3.2300000000000002E-2</v>
      </c>
      <c r="M12336">
        <f>_xlfn.XLOOKUP(_xlfn.TEXTJOIN("|",0,D12336,G12336,H12336,I12336),[3]장신구각인!$G$20:$G$600,[3]장신구각인!$F$20:$F$600)</f>
        <v>3.1300000000000001E-2</v>
      </c>
      <c r="N12336">
        <v>3.1949000000000001</v>
      </c>
    </row>
    <row r="12337" spans="1:14" x14ac:dyDescent="0.3">
      <c r="A12337" t="s">
        <v>1214</v>
      </c>
      <c r="B12337" t="s">
        <v>1879</v>
      </c>
      <c r="C12337">
        <f>_xlfn.XLOOKUP(B12337,[2]itemList_221219!$B:$B,[2]itemList_221219!$A:$A)</f>
        <v>424000</v>
      </c>
      <c r="D12337">
        <v>40</v>
      </c>
      <c r="E12337">
        <v>52</v>
      </c>
      <c r="F12337">
        <v>0</v>
      </c>
      <c r="G12337" t="s">
        <v>19</v>
      </c>
      <c r="H12337" t="s">
        <v>990</v>
      </c>
      <c r="I12337">
        <v>1.3</v>
      </c>
      <c r="J12337" t="s">
        <v>1480</v>
      </c>
      <c r="K12337">
        <v>309</v>
      </c>
      <c r="L12337">
        <v>3.09E-2</v>
      </c>
      <c r="M12337">
        <f>_xlfn.XLOOKUP(_xlfn.TEXTJOIN("|",0,D12337,G12337,H12337,I12337),[3]장신구각인!$G$20:$G$600,[3]장신구각인!$F$20:$F$600)</f>
        <v>3.1300000000000001E-2</v>
      </c>
      <c r="N12337">
        <v>1.278</v>
      </c>
    </row>
    <row r="12338" spans="1:14" x14ac:dyDescent="0.3">
      <c r="A12338" t="s">
        <v>1214</v>
      </c>
      <c r="B12338" t="s">
        <v>1879</v>
      </c>
      <c r="C12338">
        <f>_xlfn.XLOOKUP(B12338,[2]itemList_221219!$B:$B,[2]itemList_221219!$A:$A)</f>
        <v>424000</v>
      </c>
      <c r="D12338">
        <v>40</v>
      </c>
      <c r="E12338">
        <v>52</v>
      </c>
      <c r="F12338">
        <v>0</v>
      </c>
      <c r="G12338" t="s">
        <v>19</v>
      </c>
      <c r="H12338" t="s">
        <v>990</v>
      </c>
      <c r="I12338">
        <v>1.4</v>
      </c>
      <c r="J12338" t="s">
        <v>1481</v>
      </c>
      <c r="K12338">
        <v>291</v>
      </c>
      <c r="L12338">
        <v>2.9100000000000001E-2</v>
      </c>
      <c r="M12338">
        <f>_xlfn.XLOOKUP(_xlfn.TEXTJOIN("|",0,D12338,G12338,H12338,I12338),[3]장신구각인!$G$20:$G$600,[3]장신구각인!$F$20:$F$600)</f>
        <v>3.1300000000000001E-2</v>
      </c>
      <c r="N12338">
        <v>7.0288000000000004</v>
      </c>
    </row>
    <row r="12339" spans="1:14" x14ac:dyDescent="0.3">
      <c r="A12339" t="s">
        <v>1214</v>
      </c>
      <c r="B12339" t="s">
        <v>1879</v>
      </c>
      <c r="C12339">
        <f>_xlfn.XLOOKUP(B12339,[2]itemList_221219!$B:$B,[2]itemList_221219!$A:$A)</f>
        <v>424000</v>
      </c>
      <c r="D12339">
        <v>40</v>
      </c>
      <c r="E12339">
        <v>52</v>
      </c>
      <c r="F12339">
        <v>0</v>
      </c>
      <c r="G12339" t="s">
        <v>19</v>
      </c>
      <c r="H12339" t="s">
        <v>990</v>
      </c>
      <c r="I12339">
        <v>1.5</v>
      </c>
      <c r="J12339" t="s">
        <v>1482</v>
      </c>
      <c r="K12339">
        <v>311</v>
      </c>
      <c r="L12339">
        <v>3.1099999999999999E-2</v>
      </c>
      <c r="M12339">
        <f>_xlfn.XLOOKUP(_xlfn.TEXTJOIN("|",0,D12339,G12339,H12339,I12339),[3]장신구각인!$G$20:$G$600,[3]장신구각인!$F$20:$F$600)</f>
        <v>3.1300000000000001E-2</v>
      </c>
      <c r="N12339">
        <v>0.63900000000000001</v>
      </c>
    </row>
    <row r="12340" spans="1:14" x14ac:dyDescent="0.3">
      <c r="A12340" t="s">
        <v>1214</v>
      </c>
      <c r="B12340" t="s">
        <v>1879</v>
      </c>
      <c r="C12340">
        <f>_xlfn.XLOOKUP(B12340,[2]itemList_221219!$B:$B,[2]itemList_221219!$A:$A)</f>
        <v>424000</v>
      </c>
      <c r="D12340">
        <v>40</v>
      </c>
      <c r="E12340">
        <v>52</v>
      </c>
      <c r="F12340">
        <v>0</v>
      </c>
      <c r="G12340" t="s">
        <v>19</v>
      </c>
      <c r="H12340" t="s">
        <v>990</v>
      </c>
      <c r="I12340">
        <v>1.6</v>
      </c>
      <c r="J12340" t="s">
        <v>1483</v>
      </c>
      <c r="K12340">
        <v>305</v>
      </c>
      <c r="L12340">
        <v>3.0499999999999999E-2</v>
      </c>
      <c r="M12340">
        <f>_xlfn.XLOOKUP(_xlfn.TEXTJOIN("|",0,D12340,G12340,H12340,I12340),[3]장신구각인!$G$20:$G$600,[3]장신구각인!$F$20:$F$600)</f>
        <v>3.1300000000000001E-2</v>
      </c>
      <c r="N12340">
        <v>2.5558999999999998</v>
      </c>
    </row>
    <row r="12341" spans="1:14" x14ac:dyDescent="0.3">
      <c r="A12341" t="s">
        <v>1214</v>
      </c>
      <c r="B12341" t="s">
        <v>1879</v>
      </c>
      <c r="C12341">
        <f>_xlfn.XLOOKUP(B12341,[2]itemList_221219!$B:$B,[2]itemList_221219!$A:$A)</f>
        <v>424000</v>
      </c>
      <c r="D12341">
        <v>40</v>
      </c>
      <c r="E12341">
        <v>52</v>
      </c>
      <c r="F12341">
        <v>0</v>
      </c>
      <c r="G12341" t="s">
        <v>19</v>
      </c>
      <c r="H12341" t="s">
        <v>990</v>
      </c>
      <c r="I12341">
        <v>1.7</v>
      </c>
      <c r="J12341" t="s">
        <v>1484</v>
      </c>
      <c r="K12341">
        <v>302</v>
      </c>
      <c r="L12341">
        <v>3.0200000000000001E-2</v>
      </c>
      <c r="M12341">
        <f>_xlfn.XLOOKUP(_xlfn.TEXTJOIN("|",0,D12341,G12341,H12341,I12341),[3]장신구각인!$G$20:$G$600,[3]장신구각인!$F$20:$F$600)</f>
        <v>3.1300000000000001E-2</v>
      </c>
      <c r="N12341">
        <v>3.5144000000000002</v>
      </c>
    </row>
    <row r="12342" spans="1:14" x14ac:dyDescent="0.3">
      <c r="A12342" t="s">
        <v>1214</v>
      </c>
      <c r="B12342" t="s">
        <v>1879</v>
      </c>
      <c r="C12342">
        <f>_xlfn.XLOOKUP(B12342,[2]itemList_221219!$B:$B,[2]itemList_221219!$A:$A)</f>
        <v>424000</v>
      </c>
      <c r="D12342">
        <v>40</v>
      </c>
      <c r="E12342">
        <v>52</v>
      </c>
      <c r="F12342">
        <v>0</v>
      </c>
      <c r="G12342" t="s">
        <v>19</v>
      </c>
      <c r="H12342" t="s">
        <v>990</v>
      </c>
      <c r="I12342">
        <v>1.8</v>
      </c>
      <c r="J12342" t="s">
        <v>1485</v>
      </c>
      <c r="K12342">
        <v>326</v>
      </c>
      <c r="L12342">
        <v>3.2599999999999997E-2</v>
      </c>
      <c r="M12342">
        <f>_xlfn.XLOOKUP(_xlfn.TEXTJOIN("|",0,D12342,G12342,H12342,I12342),[3]장신구각인!$G$20:$G$600,[3]장신구각인!$F$20:$F$600)</f>
        <v>3.1300000000000001E-2</v>
      </c>
      <c r="N12342">
        <v>4.1534000000000004</v>
      </c>
    </row>
    <row r="12343" spans="1:14" x14ac:dyDescent="0.3">
      <c r="A12343" t="s">
        <v>1214</v>
      </c>
      <c r="B12343" t="s">
        <v>1879</v>
      </c>
      <c r="C12343">
        <f>_xlfn.XLOOKUP(B12343,[2]itemList_221219!$B:$B,[2]itemList_221219!$A:$A)</f>
        <v>424000</v>
      </c>
      <c r="D12343">
        <v>40</v>
      </c>
      <c r="E12343">
        <v>52</v>
      </c>
      <c r="F12343">
        <v>0</v>
      </c>
      <c r="G12343" t="s">
        <v>19</v>
      </c>
      <c r="H12343" t="s">
        <v>990</v>
      </c>
      <c r="I12343">
        <v>1.9</v>
      </c>
      <c r="J12343" t="s">
        <v>1486</v>
      </c>
      <c r="K12343">
        <v>324</v>
      </c>
      <c r="L12343">
        <v>3.2399999999999998E-2</v>
      </c>
      <c r="M12343">
        <f>_xlfn.XLOOKUP(_xlfn.TEXTJOIN("|",0,D12343,G12343,H12343,I12343),[3]장신구각인!$G$20:$G$600,[3]장신구각인!$F$20:$F$600)</f>
        <v>3.1300000000000001E-2</v>
      </c>
      <c r="N12343">
        <v>3.5144000000000002</v>
      </c>
    </row>
    <row r="12344" spans="1:14" x14ac:dyDescent="0.3">
      <c r="A12344" t="s">
        <v>1214</v>
      </c>
      <c r="B12344" t="s">
        <v>1879</v>
      </c>
      <c r="C12344">
        <f>_xlfn.XLOOKUP(B12344,[2]itemList_221219!$B:$B,[2]itemList_221219!$A:$A)</f>
        <v>424000</v>
      </c>
      <c r="D12344">
        <v>40</v>
      </c>
      <c r="E12344">
        <v>52</v>
      </c>
      <c r="F12344">
        <v>0</v>
      </c>
      <c r="G12344" t="s">
        <v>19</v>
      </c>
      <c r="H12344" t="s">
        <v>990</v>
      </c>
      <c r="I12344">
        <v>2</v>
      </c>
      <c r="J12344" t="s">
        <v>1487</v>
      </c>
      <c r="K12344">
        <v>336</v>
      </c>
      <c r="L12344">
        <v>3.3599999999999998E-2</v>
      </c>
      <c r="M12344">
        <f>_xlfn.XLOOKUP(_xlfn.TEXTJOIN("|",0,D12344,G12344,H12344,I12344),[3]장신구각인!$G$20:$G$600,[3]장신구각인!$F$20:$F$600)</f>
        <v>3.1300000000000001E-2</v>
      </c>
      <c r="N12344">
        <v>7.3482000000000003</v>
      </c>
    </row>
    <row r="12345" spans="1:14" x14ac:dyDescent="0.3">
      <c r="A12345" t="s">
        <v>1214</v>
      </c>
      <c r="B12345" t="s">
        <v>1879</v>
      </c>
      <c r="C12345">
        <f>_xlfn.XLOOKUP(B12345,[2]itemList_221219!$B:$B,[2]itemList_221219!$A:$A)</f>
        <v>424000</v>
      </c>
      <c r="D12345">
        <v>40</v>
      </c>
      <c r="E12345">
        <v>53</v>
      </c>
      <c r="F12345">
        <v>0</v>
      </c>
      <c r="G12345" t="s">
        <v>19</v>
      </c>
      <c r="H12345" t="s">
        <v>991</v>
      </c>
      <c r="I12345">
        <v>0.5</v>
      </c>
      <c r="J12345" t="s">
        <v>1498</v>
      </c>
      <c r="K12345">
        <v>896</v>
      </c>
      <c r="L12345">
        <v>8.9599999999999999E-2</v>
      </c>
      <c r="M12345">
        <f>_xlfn.XLOOKUP(_xlfn.TEXTJOIN("|",0,D12345,G12345,H12345,I12345),[3]장신구각인!$G$20:$G$600,[3]장신구각인!$F$20:$F$600)</f>
        <v>8.3299999999999999E-2</v>
      </c>
      <c r="N12345">
        <v>7.5629999999999997</v>
      </c>
    </row>
    <row r="12346" spans="1:14" x14ac:dyDescent="0.3">
      <c r="A12346" t="s">
        <v>1214</v>
      </c>
      <c r="B12346" t="s">
        <v>1879</v>
      </c>
      <c r="C12346">
        <f>_xlfn.XLOOKUP(B12346,[2]itemList_221219!$B:$B,[2]itemList_221219!$A:$A)</f>
        <v>424000</v>
      </c>
      <c r="D12346">
        <v>40</v>
      </c>
      <c r="E12346">
        <v>53</v>
      </c>
      <c r="F12346">
        <v>0</v>
      </c>
      <c r="G12346" t="s">
        <v>19</v>
      </c>
      <c r="H12346" t="s">
        <v>991</v>
      </c>
      <c r="I12346">
        <v>0.6</v>
      </c>
      <c r="J12346" t="s">
        <v>1499</v>
      </c>
      <c r="K12346">
        <v>838</v>
      </c>
      <c r="L12346">
        <v>8.3799999999999999E-2</v>
      </c>
      <c r="M12346">
        <f>_xlfn.XLOOKUP(_xlfn.TEXTJOIN("|",0,D12346,G12346,H12346,I12346),[3]장신구각인!$G$20:$G$600,[3]장신구각인!$F$20:$F$600)</f>
        <v>8.3299999999999999E-2</v>
      </c>
      <c r="N12346">
        <v>0.60019999999999996</v>
      </c>
    </row>
    <row r="12347" spans="1:14" x14ac:dyDescent="0.3">
      <c r="A12347" t="s">
        <v>1214</v>
      </c>
      <c r="B12347" t="s">
        <v>1879</v>
      </c>
      <c r="C12347">
        <f>_xlfn.XLOOKUP(B12347,[2]itemList_221219!$B:$B,[2]itemList_221219!$A:$A)</f>
        <v>424000</v>
      </c>
      <c r="D12347">
        <v>40</v>
      </c>
      <c r="E12347">
        <v>53</v>
      </c>
      <c r="F12347">
        <v>0</v>
      </c>
      <c r="G12347" t="s">
        <v>19</v>
      </c>
      <c r="H12347" t="s">
        <v>991</v>
      </c>
      <c r="I12347">
        <v>0.7</v>
      </c>
      <c r="J12347" t="s">
        <v>1500</v>
      </c>
      <c r="K12347">
        <v>800</v>
      </c>
      <c r="L12347">
        <v>0.08</v>
      </c>
      <c r="M12347">
        <f>_xlfn.XLOOKUP(_xlfn.TEXTJOIN("|",0,D12347,G12347,H12347,I12347),[3]장신구각인!$G$20:$G$600,[3]장신구각인!$F$20:$F$600)</f>
        <v>8.3299999999999999E-2</v>
      </c>
      <c r="N12347">
        <v>3.9615999999999998</v>
      </c>
    </row>
    <row r="12348" spans="1:14" x14ac:dyDescent="0.3">
      <c r="A12348" t="s">
        <v>1214</v>
      </c>
      <c r="B12348" t="s">
        <v>1879</v>
      </c>
      <c r="C12348">
        <f>_xlfn.XLOOKUP(B12348,[2]itemList_221219!$B:$B,[2]itemList_221219!$A:$A)</f>
        <v>424000</v>
      </c>
      <c r="D12348">
        <v>40</v>
      </c>
      <c r="E12348">
        <v>53</v>
      </c>
      <c r="F12348">
        <v>0</v>
      </c>
      <c r="G12348" t="s">
        <v>19</v>
      </c>
      <c r="H12348" t="s">
        <v>991</v>
      </c>
      <c r="I12348">
        <v>0.8</v>
      </c>
      <c r="J12348" t="s">
        <v>1501</v>
      </c>
      <c r="K12348">
        <v>849</v>
      </c>
      <c r="L12348">
        <v>8.4900000000000003E-2</v>
      </c>
      <c r="M12348">
        <f>_xlfn.XLOOKUP(_xlfn.TEXTJOIN("|",0,D12348,G12348,H12348,I12348),[3]장신구각인!$G$20:$G$600,[3]장신구각인!$F$20:$F$600)</f>
        <v>8.3299999999999999E-2</v>
      </c>
      <c r="N12348">
        <v>1.9208000000000001</v>
      </c>
    </row>
    <row r="12349" spans="1:14" x14ac:dyDescent="0.3">
      <c r="A12349" t="s">
        <v>1214</v>
      </c>
      <c r="B12349" t="s">
        <v>1879</v>
      </c>
      <c r="C12349">
        <f>_xlfn.XLOOKUP(B12349,[2]itemList_221219!$B:$B,[2]itemList_221219!$A:$A)</f>
        <v>424000</v>
      </c>
      <c r="D12349">
        <v>40</v>
      </c>
      <c r="E12349">
        <v>53</v>
      </c>
      <c r="F12349">
        <v>0</v>
      </c>
      <c r="G12349" t="s">
        <v>19</v>
      </c>
      <c r="H12349" t="s">
        <v>991</v>
      </c>
      <c r="I12349">
        <v>0.9</v>
      </c>
      <c r="J12349" t="s">
        <v>1502</v>
      </c>
      <c r="K12349">
        <v>839</v>
      </c>
      <c r="L12349">
        <v>8.3900000000000002E-2</v>
      </c>
      <c r="M12349">
        <f>_xlfn.XLOOKUP(_xlfn.TEXTJOIN("|",0,D12349,G12349,H12349,I12349),[3]장신구각인!$G$20:$G$600,[3]장신구각인!$F$20:$F$600)</f>
        <v>8.3299999999999999E-2</v>
      </c>
      <c r="N12349">
        <v>0.72030000000000005</v>
      </c>
    </row>
    <row r="12350" spans="1:14" x14ac:dyDescent="0.3">
      <c r="A12350" t="s">
        <v>1214</v>
      </c>
      <c r="B12350" t="s">
        <v>1879</v>
      </c>
      <c r="C12350">
        <f>_xlfn.XLOOKUP(B12350,[2]itemList_221219!$B:$B,[2]itemList_221219!$A:$A)</f>
        <v>424000</v>
      </c>
      <c r="D12350">
        <v>40</v>
      </c>
      <c r="E12350">
        <v>53</v>
      </c>
      <c r="F12350">
        <v>0</v>
      </c>
      <c r="G12350" t="s">
        <v>19</v>
      </c>
      <c r="H12350" t="s">
        <v>991</v>
      </c>
      <c r="I12350">
        <v>1</v>
      </c>
      <c r="J12350" t="s">
        <v>1503</v>
      </c>
      <c r="K12350">
        <v>791</v>
      </c>
      <c r="L12350">
        <v>7.9100000000000004E-2</v>
      </c>
      <c r="M12350">
        <f>_xlfn.XLOOKUP(_xlfn.TEXTJOIN("|",0,D12350,G12350,H12350,I12350),[3]장신구각인!$G$20:$G$600,[3]장신구각인!$F$20:$F$600)</f>
        <v>8.3299999999999999E-2</v>
      </c>
      <c r="N12350">
        <v>5.0419999999999998</v>
      </c>
    </row>
    <row r="12351" spans="1:14" x14ac:dyDescent="0.3">
      <c r="A12351" t="s">
        <v>1214</v>
      </c>
      <c r="B12351" t="s">
        <v>1879</v>
      </c>
      <c r="C12351">
        <f>_xlfn.XLOOKUP(B12351,[2]itemList_221219!$B:$B,[2]itemList_221219!$A:$A)</f>
        <v>424000</v>
      </c>
      <c r="D12351">
        <v>40</v>
      </c>
      <c r="E12351">
        <v>54</v>
      </c>
      <c r="F12351">
        <v>0</v>
      </c>
      <c r="G12351" t="s">
        <v>19</v>
      </c>
      <c r="H12351" t="s">
        <v>992</v>
      </c>
      <c r="I12351">
        <v>0.5</v>
      </c>
      <c r="J12351" t="s">
        <v>1504</v>
      </c>
      <c r="K12351">
        <v>336</v>
      </c>
      <c r="L12351">
        <v>3.3599999999999998E-2</v>
      </c>
      <c r="M12351">
        <f>_xlfn.XLOOKUP(_xlfn.TEXTJOIN("|",0,D12351,G12351,H12351,I12351),[3]장신구각인!$G$20:$G$600,[3]장신구각인!$F$20:$F$600)</f>
        <v>3.1300000000000001E-2</v>
      </c>
      <c r="N12351">
        <v>7.3482000000000003</v>
      </c>
    </row>
    <row r="12352" spans="1:14" x14ac:dyDescent="0.3">
      <c r="A12352" t="s">
        <v>1214</v>
      </c>
      <c r="B12352" t="s">
        <v>1879</v>
      </c>
      <c r="C12352">
        <f>_xlfn.XLOOKUP(B12352,[2]itemList_221219!$B:$B,[2]itemList_221219!$A:$A)</f>
        <v>424000</v>
      </c>
      <c r="D12352">
        <v>40</v>
      </c>
      <c r="E12352">
        <v>54</v>
      </c>
      <c r="F12352">
        <v>0</v>
      </c>
      <c r="G12352" t="s">
        <v>19</v>
      </c>
      <c r="H12352" t="s">
        <v>992</v>
      </c>
      <c r="I12352">
        <v>0.6</v>
      </c>
      <c r="J12352" t="s">
        <v>1505</v>
      </c>
      <c r="K12352">
        <v>289</v>
      </c>
      <c r="L12352">
        <v>2.8899999999999999E-2</v>
      </c>
      <c r="M12352">
        <f>_xlfn.XLOOKUP(_xlfn.TEXTJOIN("|",0,D12352,G12352,H12352,I12352),[3]장신구각인!$G$20:$G$600,[3]장신구각인!$F$20:$F$600)</f>
        <v>3.1300000000000001E-2</v>
      </c>
      <c r="N12352">
        <v>7.6677</v>
      </c>
    </row>
    <row r="12353" spans="1:14" x14ac:dyDescent="0.3">
      <c r="A12353" t="s">
        <v>1214</v>
      </c>
      <c r="B12353" t="s">
        <v>1879</v>
      </c>
      <c r="C12353">
        <f>_xlfn.XLOOKUP(B12353,[2]itemList_221219!$B:$B,[2]itemList_221219!$A:$A)</f>
        <v>424000</v>
      </c>
      <c r="D12353">
        <v>40</v>
      </c>
      <c r="E12353">
        <v>54</v>
      </c>
      <c r="F12353">
        <v>0</v>
      </c>
      <c r="G12353" t="s">
        <v>19</v>
      </c>
      <c r="H12353" t="s">
        <v>992</v>
      </c>
      <c r="I12353">
        <v>0.7</v>
      </c>
      <c r="J12353" t="s">
        <v>1506</v>
      </c>
      <c r="K12353">
        <v>316</v>
      </c>
      <c r="L12353">
        <v>3.1600000000000003E-2</v>
      </c>
      <c r="M12353">
        <f>_xlfn.XLOOKUP(_xlfn.TEXTJOIN("|",0,D12353,G12353,H12353,I12353),[3]장신구각인!$G$20:$G$600,[3]장신구각인!$F$20:$F$600)</f>
        <v>3.1300000000000001E-2</v>
      </c>
      <c r="N12353">
        <v>0.95850000000000002</v>
      </c>
    </row>
    <row r="12354" spans="1:14" x14ac:dyDescent="0.3">
      <c r="A12354" t="s">
        <v>1214</v>
      </c>
      <c r="B12354" t="s">
        <v>1879</v>
      </c>
      <c r="C12354">
        <f>_xlfn.XLOOKUP(B12354,[2]itemList_221219!$B:$B,[2]itemList_221219!$A:$A)</f>
        <v>424000</v>
      </c>
      <c r="D12354">
        <v>40</v>
      </c>
      <c r="E12354">
        <v>54</v>
      </c>
      <c r="F12354">
        <v>0</v>
      </c>
      <c r="G12354" t="s">
        <v>19</v>
      </c>
      <c r="H12354" t="s">
        <v>992</v>
      </c>
      <c r="I12354">
        <v>0.8</v>
      </c>
      <c r="J12354" t="s">
        <v>1507</v>
      </c>
      <c r="K12354">
        <v>310</v>
      </c>
      <c r="L12354">
        <v>3.1E-2</v>
      </c>
      <c r="M12354">
        <f>_xlfn.XLOOKUP(_xlfn.TEXTJOIN("|",0,D12354,G12354,H12354,I12354),[3]장신구각인!$G$20:$G$600,[3]장신구각인!$F$20:$F$600)</f>
        <v>3.1300000000000001E-2</v>
      </c>
      <c r="N12354">
        <v>0.95850000000000002</v>
      </c>
    </row>
    <row r="12355" spans="1:14" x14ac:dyDescent="0.3">
      <c r="A12355" t="s">
        <v>1214</v>
      </c>
      <c r="B12355" t="s">
        <v>1879</v>
      </c>
      <c r="C12355">
        <f>_xlfn.XLOOKUP(B12355,[2]itemList_221219!$B:$B,[2]itemList_221219!$A:$A)</f>
        <v>424000</v>
      </c>
      <c r="D12355">
        <v>40</v>
      </c>
      <c r="E12355">
        <v>54</v>
      </c>
      <c r="F12355">
        <v>0</v>
      </c>
      <c r="G12355" t="s">
        <v>19</v>
      </c>
      <c r="H12355" t="s">
        <v>992</v>
      </c>
      <c r="I12355">
        <v>0.9</v>
      </c>
      <c r="J12355" t="s">
        <v>1508</v>
      </c>
      <c r="K12355">
        <v>303</v>
      </c>
      <c r="L12355">
        <v>3.0300000000000001E-2</v>
      </c>
      <c r="M12355">
        <f>_xlfn.XLOOKUP(_xlfn.TEXTJOIN("|",0,D12355,G12355,H12355,I12355),[3]장신구각인!$G$20:$G$600,[3]장신구각인!$F$20:$F$600)</f>
        <v>3.1300000000000001E-2</v>
      </c>
      <c r="N12355">
        <v>3.1949000000000001</v>
      </c>
    </row>
    <row r="12356" spans="1:14" x14ac:dyDescent="0.3">
      <c r="A12356" t="s">
        <v>1214</v>
      </c>
      <c r="B12356" t="s">
        <v>1879</v>
      </c>
      <c r="C12356">
        <f>_xlfn.XLOOKUP(B12356,[2]itemList_221219!$B:$B,[2]itemList_221219!$A:$A)</f>
        <v>424000</v>
      </c>
      <c r="D12356">
        <v>40</v>
      </c>
      <c r="E12356">
        <v>54</v>
      </c>
      <c r="F12356">
        <v>0</v>
      </c>
      <c r="G12356" t="s">
        <v>19</v>
      </c>
      <c r="H12356" t="s">
        <v>992</v>
      </c>
      <c r="I12356">
        <v>1</v>
      </c>
      <c r="J12356" t="s">
        <v>1509</v>
      </c>
      <c r="K12356">
        <v>318</v>
      </c>
      <c r="L12356">
        <v>3.1800000000000002E-2</v>
      </c>
      <c r="M12356">
        <f>_xlfn.XLOOKUP(_xlfn.TEXTJOIN("|",0,D12356,G12356,H12356,I12356),[3]장신구각인!$G$20:$G$600,[3]장신구각인!$F$20:$F$600)</f>
        <v>3.1300000000000001E-2</v>
      </c>
      <c r="N12356">
        <v>1.5973999999999999</v>
      </c>
    </row>
    <row r="12357" spans="1:14" x14ac:dyDescent="0.3">
      <c r="A12357" t="s">
        <v>1214</v>
      </c>
      <c r="B12357" t="s">
        <v>1879</v>
      </c>
      <c r="C12357">
        <f>_xlfn.XLOOKUP(B12357,[2]itemList_221219!$B:$B,[2]itemList_221219!$A:$A)</f>
        <v>424000</v>
      </c>
      <c r="D12357">
        <v>40</v>
      </c>
      <c r="E12357">
        <v>54</v>
      </c>
      <c r="F12357">
        <v>0</v>
      </c>
      <c r="G12357" t="s">
        <v>19</v>
      </c>
      <c r="H12357" t="s">
        <v>992</v>
      </c>
      <c r="I12357">
        <v>1.1000000000000001</v>
      </c>
      <c r="J12357" t="s">
        <v>1510</v>
      </c>
      <c r="K12357">
        <v>292</v>
      </c>
      <c r="L12357">
        <v>2.92E-2</v>
      </c>
      <c r="M12357">
        <f>_xlfn.XLOOKUP(_xlfn.TEXTJOIN("|",0,D12357,G12357,H12357,I12357),[3]장신구각인!$G$20:$G$600,[3]장신구각인!$F$20:$F$600)</f>
        <v>3.1300000000000001E-2</v>
      </c>
      <c r="N12357">
        <v>6.7092999999999998</v>
      </c>
    </row>
    <row r="12358" spans="1:14" x14ac:dyDescent="0.3">
      <c r="A12358" t="s">
        <v>1214</v>
      </c>
      <c r="B12358" t="s">
        <v>1879</v>
      </c>
      <c r="C12358">
        <f>_xlfn.XLOOKUP(B12358,[2]itemList_221219!$B:$B,[2]itemList_221219!$A:$A)</f>
        <v>424000</v>
      </c>
      <c r="D12358">
        <v>40</v>
      </c>
      <c r="E12358">
        <v>54</v>
      </c>
      <c r="F12358">
        <v>0</v>
      </c>
      <c r="G12358" t="s">
        <v>19</v>
      </c>
      <c r="H12358" t="s">
        <v>992</v>
      </c>
      <c r="I12358">
        <v>1.2</v>
      </c>
      <c r="J12358" t="s">
        <v>1511</v>
      </c>
      <c r="K12358">
        <v>304</v>
      </c>
      <c r="L12358">
        <v>3.04E-2</v>
      </c>
      <c r="M12358">
        <f>_xlfn.XLOOKUP(_xlfn.TEXTJOIN("|",0,D12358,G12358,H12358,I12358),[3]장신구각인!$G$20:$G$600,[3]장신구각인!$F$20:$F$600)</f>
        <v>3.1300000000000001E-2</v>
      </c>
      <c r="N12358">
        <v>2.8754</v>
      </c>
    </row>
    <row r="12359" spans="1:14" x14ac:dyDescent="0.3">
      <c r="A12359" t="s">
        <v>1214</v>
      </c>
      <c r="B12359" t="s">
        <v>1879</v>
      </c>
      <c r="C12359">
        <f>_xlfn.XLOOKUP(B12359,[2]itemList_221219!$B:$B,[2]itemList_221219!$A:$A)</f>
        <v>424000</v>
      </c>
      <c r="D12359">
        <v>40</v>
      </c>
      <c r="E12359">
        <v>54</v>
      </c>
      <c r="F12359">
        <v>0</v>
      </c>
      <c r="G12359" t="s">
        <v>19</v>
      </c>
      <c r="H12359" t="s">
        <v>992</v>
      </c>
      <c r="I12359">
        <v>1.3</v>
      </c>
      <c r="J12359" t="s">
        <v>1512</v>
      </c>
      <c r="K12359">
        <v>324</v>
      </c>
      <c r="L12359">
        <v>3.2399999999999998E-2</v>
      </c>
      <c r="M12359">
        <f>_xlfn.XLOOKUP(_xlfn.TEXTJOIN("|",0,D12359,G12359,H12359,I12359),[3]장신구각인!$G$20:$G$600,[3]장신구각인!$F$20:$F$600)</f>
        <v>3.1300000000000001E-2</v>
      </c>
      <c r="N12359">
        <v>3.5144000000000002</v>
      </c>
    </row>
    <row r="12360" spans="1:14" x14ac:dyDescent="0.3">
      <c r="A12360" t="s">
        <v>1214</v>
      </c>
      <c r="B12360" t="s">
        <v>1879</v>
      </c>
      <c r="C12360">
        <f>_xlfn.XLOOKUP(B12360,[2]itemList_221219!$B:$B,[2]itemList_221219!$A:$A)</f>
        <v>424000</v>
      </c>
      <c r="D12360">
        <v>40</v>
      </c>
      <c r="E12360">
        <v>54</v>
      </c>
      <c r="F12360">
        <v>0</v>
      </c>
      <c r="G12360" t="s">
        <v>19</v>
      </c>
      <c r="H12360" t="s">
        <v>992</v>
      </c>
      <c r="I12360">
        <v>1.4</v>
      </c>
      <c r="J12360" t="s">
        <v>1513</v>
      </c>
      <c r="K12360">
        <v>319</v>
      </c>
      <c r="L12360">
        <v>3.1899999999999998E-2</v>
      </c>
      <c r="M12360">
        <f>_xlfn.XLOOKUP(_xlfn.TEXTJOIN("|",0,D12360,G12360,H12360,I12360),[3]장신구각인!$G$20:$G$600,[3]장신구각인!$F$20:$F$600)</f>
        <v>3.1300000000000001E-2</v>
      </c>
      <c r="N12360">
        <v>1.9169</v>
      </c>
    </row>
    <row r="12361" spans="1:14" x14ac:dyDescent="0.3">
      <c r="A12361" t="s">
        <v>1214</v>
      </c>
      <c r="B12361" t="s">
        <v>1879</v>
      </c>
      <c r="C12361">
        <f>_xlfn.XLOOKUP(B12361,[2]itemList_221219!$B:$B,[2]itemList_221219!$A:$A)</f>
        <v>424000</v>
      </c>
      <c r="D12361">
        <v>40</v>
      </c>
      <c r="E12361">
        <v>54</v>
      </c>
      <c r="F12361">
        <v>0</v>
      </c>
      <c r="G12361" t="s">
        <v>19</v>
      </c>
      <c r="H12361" t="s">
        <v>992</v>
      </c>
      <c r="I12361">
        <v>1.5</v>
      </c>
      <c r="J12361" t="s">
        <v>1514</v>
      </c>
      <c r="K12361">
        <v>311</v>
      </c>
      <c r="L12361">
        <v>3.1099999999999999E-2</v>
      </c>
      <c r="M12361">
        <f>_xlfn.XLOOKUP(_xlfn.TEXTJOIN("|",0,D12361,G12361,H12361,I12361),[3]장신구각인!$G$20:$G$600,[3]장신구각인!$F$20:$F$600)</f>
        <v>3.1300000000000001E-2</v>
      </c>
      <c r="N12361">
        <v>0.63900000000000001</v>
      </c>
    </row>
    <row r="12362" spans="1:14" x14ac:dyDescent="0.3">
      <c r="A12362" t="s">
        <v>1214</v>
      </c>
      <c r="B12362" t="s">
        <v>1879</v>
      </c>
      <c r="C12362">
        <f>_xlfn.XLOOKUP(B12362,[2]itemList_221219!$B:$B,[2]itemList_221219!$A:$A)</f>
        <v>424000</v>
      </c>
      <c r="D12362">
        <v>40</v>
      </c>
      <c r="E12362">
        <v>54</v>
      </c>
      <c r="F12362">
        <v>0</v>
      </c>
      <c r="G12362" t="s">
        <v>19</v>
      </c>
      <c r="H12362" t="s">
        <v>992</v>
      </c>
      <c r="I12362">
        <v>1.6</v>
      </c>
      <c r="J12362" t="s">
        <v>1515</v>
      </c>
      <c r="K12362">
        <v>290</v>
      </c>
      <c r="L12362">
        <v>2.9000000000000001E-2</v>
      </c>
      <c r="M12362">
        <f>_xlfn.XLOOKUP(_xlfn.TEXTJOIN("|",0,D12362,G12362,H12362,I12362),[3]장신구각인!$G$20:$G$600,[3]장신구각인!$F$20:$F$600)</f>
        <v>3.1300000000000001E-2</v>
      </c>
      <c r="N12362">
        <v>7.3482000000000003</v>
      </c>
    </row>
    <row r="12363" spans="1:14" x14ac:dyDescent="0.3">
      <c r="A12363" t="s">
        <v>1214</v>
      </c>
      <c r="B12363" t="s">
        <v>1879</v>
      </c>
      <c r="C12363">
        <f>_xlfn.XLOOKUP(B12363,[2]itemList_221219!$B:$B,[2]itemList_221219!$A:$A)</f>
        <v>424000</v>
      </c>
      <c r="D12363">
        <v>40</v>
      </c>
      <c r="E12363">
        <v>54</v>
      </c>
      <c r="F12363">
        <v>0</v>
      </c>
      <c r="G12363" t="s">
        <v>19</v>
      </c>
      <c r="H12363" t="s">
        <v>992</v>
      </c>
      <c r="I12363">
        <v>1.7</v>
      </c>
      <c r="J12363" t="s">
        <v>1516</v>
      </c>
      <c r="K12363">
        <v>317</v>
      </c>
      <c r="L12363">
        <v>3.1699999999999999E-2</v>
      </c>
      <c r="M12363">
        <f>_xlfn.XLOOKUP(_xlfn.TEXTJOIN("|",0,D12363,G12363,H12363,I12363),[3]장신구각인!$G$20:$G$600,[3]장신구각인!$F$20:$F$600)</f>
        <v>3.1300000000000001E-2</v>
      </c>
      <c r="N12363">
        <v>1.278</v>
      </c>
    </row>
    <row r="12364" spans="1:14" x14ac:dyDescent="0.3">
      <c r="A12364" t="s">
        <v>1214</v>
      </c>
      <c r="B12364" t="s">
        <v>1879</v>
      </c>
      <c r="C12364">
        <f>_xlfn.XLOOKUP(B12364,[2]itemList_221219!$B:$B,[2]itemList_221219!$A:$A)</f>
        <v>424000</v>
      </c>
      <c r="D12364">
        <v>40</v>
      </c>
      <c r="E12364">
        <v>54</v>
      </c>
      <c r="F12364">
        <v>0</v>
      </c>
      <c r="G12364" t="s">
        <v>19</v>
      </c>
      <c r="H12364" t="s">
        <v>992</v>
      </c>
      <c r="I12364">
        <v>1.8</v>
      </c>
      <c r="J12364" t="s">
        <v>1517</v>
      </c>
      <c r="K12364">
        <v>302</v>
      </c>
      <c r="L12364">
        <v>3.0200000000000001E-2</v>
      </c>
      <c r="M12364">
        <f>_xlfn.XLOOKUP(_xlfn.TEXTJOIN("|",0,D12364,G12364,H12364,I12364),[3]장신구각인!$G$20:$G$600,[3]장신구각인!$F$20:$F$600)</f>
        <v>3.1300000000000001E-2</v>
      </c>
      <c r="N12364">
        <v>3.5144000000000002</v>
      </c>
    </row>
    <row r="12365" spans="1:14" x14ac:dyDescent="0.3">
      <c r="A12365" t="s">
        <v>1214</v>
      </c>
      <c r="B12365" t="s">
        <v>1879</v>
      </c>
      <c r="C12365">
        <f>_xlfn.XLOOKUP(B12365,[2]itemList_221219!$B:$B,[2]itemList_221219!$A:$A)</f>
        <v>424000</v>
      </c>
      <c r="D12365">
        <v>40</v>
      </c>
      <c r="E12365">
        <v>54</v>
      </c>
      <c r="F12365">
        <v>0</v>
      </c>
      <c r="G12365" t="s">
        <v>19</v>
      </c>
      <c r="H12365" t="s">
        <v>992</v>
      </c>
      <c r="I12365">
        <v>1.9</v>
      </c>
      <c r="J12365" t="s">
        <v>1518</v>
      </c>
      <c r="K12365">
        <v>284</v>
      </c>
      <c r="L12365">
        <v>2.8400000000000002E-2</v>
      </c>
      <c r="M12365">
        <f>_xlfn.XLOOKUP(_xlfn.TEXTJOIN("|",0,D12365,G12365,H12365,I12365),[3]장신구각인!$G$20:$G$600,[3]장신구각인!$F$20:$F$600)</f>
        <v>3.1300000000000001E-2</v>
      </c>
      <c r="N12365">
        <v>9.2652000000000001</v>
      </c>
    </row>
    <row r="12366" spans="1:14" x14ac:dyDescent="0.3">
      <c r="A12366" t="s">
        <v>1214</v>
      </c>
      <c r="B12366" t="s">
        <v>1879</v>
      </c>
      <c r="C12366">
        <f>_xlfn.XLOOKUP(B12366,[2]itemList_221219!$B:$B,[2]itemList_221219!$A:$A)</f>
        <v>424000</v>
      </c>
      <c r="D12366">
        <v>40</v>
      </c>
      <c r="E12366">
        <v>54</v>
      </c>
      <c r="F12366">
        <v>0</v>
      </c>
      <c r="G12366" t="s">
        <v>19</v>
      </c>
      <c r="H12366" t="s">
        <v>992</v>
      </c>
      <c r="I12366">
        <v>2</v>
      </c>
      <c r="J12366" t="s">
        <v>1519</v>
      </c>
      <c r="K12366">
        <v>300</v>
      </c>
      <c r="L12366">
        <v>0.03</v>
      </c>
      <c r="M12366">
        <f>_xlfn.XLOOKUP(_xlfn.TEXTJOIN("|",0,D12366,G12366,H12366,I12366),[3]장신구각인!$G$20:$G$600,[3]장신구각인!$F$20:$F$600)</f>
        <v>3.1300000000000001E-2</v>
      </c>
      <c r="N12366">
        <v>4.1534000000000004</v>
      </c>
    </row>
    <row r="12367" spans="1:14" x14ac:dyDescent="0.3">
      <c r="A12367" t="s">
        <v>1530</v>
      </c>
      <c r="B12367" t="s">
        <v>1879</v>
      </c>
      <c r="C12367">
        <f>_xlfn.XLOOKUP(B12367,[2]itemList_221219!$B:$B,[2]itemList_221219!$A:$A)</f>
        <v>424000</v>
      </c>
      <c r="D12367">
        <v>10</v>
      </c>
      <c r="E12367">
        <v>17</v>
      </c>
      <c r="F12367">
        <v>0</v>
      </c>
      <c r="G12367" t="s">
        <v>19</v>
      </c>
      <c r="H12367" t="s">
        <v>971</v>
      </c>
      <c r="I12367">
        <v>20</v>
      </c>
      <c r="J12367" t="s">
        <v>1358</v>
      </c>
      <c r="K12367">
        <v>9180</v>
      </c>
      <c r="L12367">
        <v>0.91800000000000004</v>
      </c>
      <c r="M12367">
        <f>_xlfn.XLOOKUP(_xlfn.TEXTJOIN("|",0,D12367,G12367,H12367,I12367),[3]장신구각인!$N$20:$N$600,[3]장신구각인!$M$20:$M$600)</f>
        <v>0.92310000000000003</v>
      </c>
      <c r="N12367">
        <v>0.55249999999999999</v>
      </c>
    </row>
    <row r="12368" spans="1:14" x14ac:dyDescent="0.3">
      <c r="A12368" t="s">
        <v>1530</v>
      </c>
      <c r="B12368" t="s">
        <v>1879</v>
      </c>
      <c r="C12368">
        <f>_xlfn.XLOOKUP(B12368,[2]itemList_221219!$B:$B,[2]itemList_221219!$A:$A)</f>
        <v>424000</v>
      </c>
      <c r="D12368">
        <v>10</v>
      </c>
      <c r="E12368">
        <v>17</v>
      </c>
      <c r="F12368">
        <v>0</v>
      </c>
      <c r="G12368" t="s">
        <v>19</v>
      </c>
      <c r="H12368" t="s">
        <v>971</v>
      </c>
      <c r="I12368">
        <v>25</v>
      </c>
      <c r="J12368" t="s">
        <v>1359</v>
      </c>
      <c r="K12368">
        <v>9146</v>
      </c>
      <c r="L12368">
        <v>0.91459999999999997</v>
      </c>
      <c r="M12368">
        <f>_xlfn.XLOOKUP(_xlfn.TEXTJOIN("|",0,D12368,G12368,H12368,I12368),[3]장신구각인!$N$20:$N$600,[3]장신구각인!$M$20:$M$600)</f>
        <v>0.92310000000000003</v>
      </c>
      <c r="N12368">
        <v>0.92079999999999995</v>
      </c>
    </row>
    <row r="12369" spans="1:14" x14ac:dyDescent="0.3">
      <c r="A12369" t="s">
        <v>1530</v>
      </c>
      <c r="B12369" t="s">
        <v>1879</v>
      </c>
      <c r="C12369">
        <f>_xlfn.XLOOKUP(B12369,[2]itemList_221219!$B:$B,[2]itemList_221219!$A:$A)</f>
        <v>424000</v>
      </c>
      <c r="D12369">
        <v>10</v>
      </c>
      <c r="E12369">
        <v>17</v>
      </c>
      <c r="F12369">
        <v>0</v>
      </c>
      <c r="G12369" t="s">
        <v>19</v>
      </c>
      <c r="H12369" t="s">
        <v>971</v>
      </c>
      <c r="I12369">
        <v>30</v>
      </c>
      <c r="J12369" t="s">
        <v>1360</v>
      </c>
      <c r="K12369">
        <v>9209</v>
      </c>
      <c r="L12369">
        <v>0.92090000000000005</v>
      </c>
      <c r="M12369">
        <f>_xlfn.XLOOKUP(_xlfn.TEXTJOIN("|",0,D12369,G12369,H12369,I12369),[3]장신구각인!$N$20:$N$600,[3]장신구각인!$M$20:$M$600)</f>
        <v>0.92310000000000003</v>
      </c>
      <c r="N12369">
        <v>0.23830000000000001</v>
      </c>
    </row>
    <row r="12370" spans="1:14" x14ac:dyDescent="0.3">
      <c r="A12370" t="s">
        <v>1530</v>
      </c>
      <c r="B12370" t="s">
        <v>1879</v>
      </c>
      <c r="C12370">
        <f>_xlfn.XLOOKUP(B12370,[2]itemList_221219!$B:$B,[2]itemList_221219!$A:$A)</f>
        <v>424000</v>
      </c>
      <c r="D12370">
        <v>10</v>
      </c>
      <c r="E12370">
        <v>17</v>
      </c>
      <c r="F12370">
        <v>0</v>
      </c>
      <c r="G12370" t="s">
        <v>19</v>
      </c>
      <c r="H12370" t="s">
        <v>971</v>
      </c>
      <c r="I12370">
        <v>35</v>
      </c>
      <c r="J12370" t="s">
        <v>1361</v>
      </c>
      <c r="K12370">
        <v>9374</v>
      </c>
      <c r="L12370">
        <v>0.93740000000000001</v>
      </c>
      <c r="M12370">
        <f>_xlfn.XLOOKUP(_xlfn.TEXTJOIN("|",0,D12370,G12370,H12370,I12370),[3]장신구각인!$N$20:$N$600,[3]장신구각인!$M$20:$M$600)</f>
        <v>0.92310000000000003</v>
      </c>
      <c r="N12370">
        <v>1.5490999999999999</v>
      </c>
    </row>
    <row r="12371" spans="1:14" x14ac:dyDescent="0.3">
      <c r="A12371" t="s">
        <v>1530</v>
      </c>
      <c r="B12371" t="s">
        <v>1879</v>
      </c>
      <c r="C12371">
        <f>_xlfn.XLOOKUP(B12371,[2]itemList_221219!$B:$B,[2]itemList_221219!$A:$A)</f>
        <v>424000</v>
      </c>
      <c r="D12371">
        <v>10</v>
      </c>
      <c r="E12371">
        <v>17</v>
      </c>
      <c r="F12371">
        <v>0</v>
      </c>
      <c r="G12371" t="s">
        <v>19</v>
      </c>
      <c r="H12371" t="s">
        <v>971</v>
      </c>
      <c r="I12371">
        <v>40</v>
      </c>
      <c r="J12371" t="s">
        <v>1362</v>
      </c>
      <c r="K12371">
        <v>9318</v>
      </c>
      <c r="L12371">
        <v>0.93179999999999996</v>
      </c>
      <c r="M12371">
        <f>_xlfn.XLOOKUP(_xlfn.TEXTJOIN("|",0,D12371,G12371,H12371,I12371),[3]장신구각인!$N$20:$N$600,[3]장신구각인!$M$20:$M$600)</f>
        <v>0.92310000000000003</v>
      </c>
      <c r="N12371">
        <v>0.9425</v>
      </c>
    </row>
    <row r="12372" spans="1:14" x14ac:dyDescent="0.3">
      <c r="A12372" t="s">
        <v>1530</v>
      </c>
      <c r="B12372" t="s">
        <v>1879</v>
      </c>
      <c r="C12372">
        <f>_xlfn.XLOOKUP(B12372,[2]itemList_221219!$B:$B,[2]itemList_221219!$A:$A)</f>
        <v>424000</v>
      </c>
      <c r="D12372">
        <v>10</v>
      </c>
      <c r="E12372">
        <v>17</v>
      </c>
      <c r="F12372">
        <v>0</v>
      </c>
      <c r="G12372" t="s">
        <v>19</v>
      </c>
      <c r="H12372" t="s">
        <v>971</v>
      </c>
      <c r="I12372">
        <v>45</v>
      </c>
      <c r="J12372" t="s">
        <v>1363</v>
      </c>
      <c r="K12372">
        <v>9370</v>
      </c>
      <c r="L12372">
        <v>0.93700000000000006</v>
      </c>
      <c r="M12372">
        <f>_xlfn.XLOOKUP(_xlfn.TEXTJOIN("|",0,D12372,G12372,H12372,I12372),[3]장신구각인!$N$20:$N$600,[3]장신구각인!$M$20:$M$600)</f>
        <v>0.92310000000000003</v>
      </c>
      <c r="N12372">
        <v>1.5058</v>
      </c>
    </row>
    <row r="12373" spans="1:14" x14ac:dyDescent="0.3">
      <c r="A12373" t="s">
        <v>1530</v>
      </c>
      <c r="B12373" t="s">
        <v>1879</v>
      </c>
      <c r="C12373">
        <f>_xlfn.XLOOKUP(B12373,[2]itemList_221219!$B:$B,[2]itemList_221219!$A:$A)</f>
        <v>424000</v>
      </c>
      <c r="D12373">
        <v>10</v>
      </c>
      <c r="E12373">
        <v>17</v>
      </c>
      <c r="F12373">
        <v>0</v>
      </c>
      <c r="G12373" t="s">
        <v>19</v>
      </c>
      <c r="H12373" t="s">
        <v>971</v>
      </c>
      <c r="I12373">
        <v>50</v>
      </c>
      <c r="J12373" t="s">
        <v>1364</v>
      </c>
      <c r="K12373">
        <v>9398</v>
      </c>
      <c r="L12373">
        <v>0.93979999999999997</v>
      </c>
      <c r="M12373">
        <f>_xlfn.XLOOKUP(_xlfn.TEXTJOIN("|",0,D12373,G12373,H12373,I12373),[3]장신구각인!$N$20:$N$600,[3]장신구각인!$M$20:$M$600)</f>
        <v>0.92310000000000003</v>
      </c>
      <c r="N12373">
        <v>1.8090999999999999</v>
      </c>
    </row>
    <row r="12374" spans="1:14" x14ac:dyDescent="0.3">
      <c r="A12374" t="s">
        <v>1530</v>
      </c>
      <c r="B12374" t="s">
        <v>1879</v>
      </c>
      <c r="C12374">
        <f>_xlfn.XLOOKUP(B12374,[2]itemList_221219!$B:$B,[2]itemList_221219!$A:$A)</f>
        <v>424000</v>
      </c>
      <c r="D12374">
        <v>10</v>
      </c>
      <c r="E12374">
        <v>17</v>
      </c>
      <c r="F12374">
        <v>0</v>
      </c>
      <c r="G12374" t="s">
        <v>19</v>
      </c>
      <c r="H12374" t="s">
        <v>971</v>
      </c>
      <c r="I12374">
        <v>55</v>
      </c>
      <c r="J12374" t="s">
        <v>1365</v>
      </c>
      <c r="K12374">
        <v>9238</v>
      </c>
      <c r="L12374">
        <v>0.92379999999999995</v>
      </c>
      <c r="M12374">
        <f>_xlfn.XLOOKUP(_xlfn.TEXTJOIN("|",0,D12374,G12374,H12374,I12374),[3]장신구각인!$N$20:$N$600,[3]장신구각인!$M$20:$M$600)</f>
        <v>0.92310000000000003</v>
      </c>
      <c r="N12374">
        <v>7.5800000000000006E-2</v>
      </c>
    </row>
    <row r="12375" spans="1:14" x14ac:dyDescent="0.3">
      <c r="A12375" t="s">
        <v>1530</v>
      </c>
      <c r="B12375" t="s">
        <v>1879</v>
      </c>
      <c r="C12375">
        <f>_xlfn.XLOOKUP(B12375,[2]itemList_221219!$B:$B,[2]itemList_221219!$A:$A)</f>
        <v>424000</v>
      </c>
      <c r="D12375">
        <v>10</v>
      </c>
      <c r="E12375">
        <v>17</v>
      </c>
      <c r="F12375">
        <v>0</v>
      </c>
      <c r="G12375" t="s">
        <v>19</v>
      </c>
      <c r="H12375" t="s">
        <v>971</v>
      </c>
      <c r="I12375">
        <v>60</v>
      </c>
      <c r="J12375" t="s">
        <v>1366</v>
      </c>
      <c r="K12375">
        <v>9167</v>
      </c>
      <c r="L12375">
        <v>0.91669999999999996</v>
      </c>
      <c r="M12375">
        <f>_xlfn.XLOOKUP(_xlfn.TEXTJOIN("|",0,D12375,G12375,H12375,I12375),[3]장신구각인!$N$20:$N$600,[3]장신구각인!$M$20:$M$600)</f>
        <v>0.92310000000000003</v>
      </c>
      <c r="N12375">
        <v>0.69330000000000003</v>
      </c>
    </row>
    <row r="12376" spans="1:14" x14ac:dyDescent="0.3">
      <c r="A12376" t="s">
        <v>1530</v>
      </c>
      <c r="B12376" t="s">
        <v>1879</v>
      </c>
      <c r="C12376">
        <f>_xlfn.XLOOKUP(B12376,[2]itemList_221219!$B:$B,[2]itemList_221219!$A:$A)</f>
        <v>424000</v>
      </c>
      <c r="D12376">
        <v>10</v>
      </c>
      <c r="E12376">
        <v>17</v>
      </c>
      <c r="F12376">
        <v>0</v>
      </c>
      <c r="G12376" t="s">
        <v>19</v>
      </c>
      <c r="H12376" t="s">
        <v>971</v>
      </c>
      <c r="I12376">
        <v>65</v>
      </c>
      <c r="J12376" t="s">
        <v>1367</v>
      </c>
      <c r="K12376">
        <v>9381</v>
      </c>
      <c r="L12376">
        <v>0.93810000000000004</v>
      </c>
      <c r="M12376">
        <f>_xlfn.XLOOKUP(_xlfn.TEXTJOIN("|",0,D12376,G12376,H12376,I12376),[3]장신구각인!$N$20:$N$600,[3]장신구각인!$M$20:$M$600)</f>
        <v>0.92310000000000003</v>
      </c>
      <c r="N12376">
        <v>1.625</v>
      </c>
    </row>
    <row r="12377" spans="1:14" x14ac:dyDescent="0.3">
      <c r="A12377" t="s">
        <v>1530</v>
      </c>
      <c r="B12377" t="s">
        <v>1879</v>
      </c>
      <c r="C12377">
        <f>_xlfn.XLOOKUP(B12377,[2]itemList_221219!$B:$B,[2]itemList_221219!$A:$A)</f>
        <v>424000</v>
      </c>
      <c r="D12377">
        <v>10</v>
      </c>
      <c r="E12377">
        <v>17</v>
      </c>
      <c r="F12377">
        <v>0</v>
      </c>
      <c r="G12377" t="s">
        <v>19</v>
      </c>
      <c r="H12377" t="s">
        <v>971</v>
      </c>
      <c r="I12377">
        <v>70</v>
      </c>
      <c r="J12377" t="s">
        <v>1368</v>
      </c>
      <c r="K12377">
        <v>9284</v>
      </c>
      <c r="L12377">
        <v>0.9284</v>
      </c>
      <c r="M12377">
        <f>_xlfn.XLOOKUP(_xlfn.TEXTJOIN("|",0,D12377,G12377,H12377,I12377),[3]장신구각인!$N$20:$N$600,[3]장신구각인!$M$20:$M$600)</f>
        <v>0.92310000000000003</v>
      </c>
      <c r="N12377">
        <v>0.57420000000000004</v>
      </c>
    </row>
    <row r="12378" spans="1:14" x14ac:dyDescent="0.3">
      <c r="A12378" t="s">
        <v>1530</v>
      </c>
      <c r="B12378" t="s">
        <v>1879</v>
      </c>
      <c r="C12378">
        <f>_xlfn.XLOOKUP(B12378,[2]itemList_221219!$B:$B,[2]itemList_221219!$A:$A)</f>
        <v>424000</v>
      </c>
      <c r="D12378">
        <v>10</v>
      </c>
      <c r="E12378">
        <v>17</v>
      </c>
      <c r="F12378">
        <v>0</v>
      </c>
      <c r="G12378" t="s">
        <v>19</v>
      </c>
      <c r="H12378" t="s">
        <v>971</v>
      </c>
      <c r="I12378">
        <v>75</v>
      </c>
      <c r="J12378" t="s">
        <v>1568</v>
      </c>
      <c r="K12378">
        <v>9128</v>
      </c>
      <c r="L12378">
        <v>0.91279999999999994</v>
      </c>
      <c r="M12378">
        <f>_xlfn.XLOOKUP(_xlfn.TEXTJOIN("|",0,D12378,G12378,H12378,I12378),[3]장신구각인!$N$20:$N$600,[3]장신구각인!$M$20:$M$600)</f>
        <v>0.92310000000000003</v>
      </c>
      <c r="N12378">
        <v>1.1157999999999999</v>
      </c>
    </row>
    <row r="12379" spans="1:14" x14ac:dyDescent="0.3">
      <c r="A12379" t="s">
        <v>1530</v>
      </c>
      <c r="B12379" t="s">
        <v>1879</v>
      </c>
      <c r="C12379">
        <f>_xlfn.XLOOKUP(B12379,[2]itemList_221219!$B:$B,[2]itemList_221219!$A:$A)</f>
        <v>424000</v>
      </c>
      <c r="D12379">
        <v>10</v>
      </c>
      <c r="E12379">
        <v>17</v>
      </c>
      <c r="F12379">
        <v>0</v>
      </c>
      <c r="G12379" t="s">
        <v>19</v>
      </c>
      <c r="H12379" t="s">
        <v>971</v>
      </c>
      <c r="I12379">
        <v>80</v>
      </c>
      <c r="J12379" t="s">
        <v>1569</v>
      </c>
      <c r="K12379">
        <v>9187</v>
      </c>
      <c r="L12379">
        <v>0.91869999999999996</v>
      </c>
      <c r="M12379">
        <f>_xlfn.XLOOKUP(_xlfn.TEXTJOIN("|",0,D12379,G12379,H12379,I12379),[3]장신구각인!$N$20:$N$600,[3]장신구각인!$M$20:$M$600)</f>
        <v>0.92310000000000003</v>
      </c>
      <c r="N12379">
        <v>0.47670000000000001</v>
      </c>
    </row>
    <row r="12380" spans="1:14" x14ac:dyDescent="0.3">
      <c r="A12380" t="s">
        <v>1530</v>
      </c>
      <c r="B12380" t="s">
        <v>1879</v>
      </c>
      <c r="C12380">
        <f>_xlfn.XLOOKUP(B12380,[2]itemList_221219!$B:$B,[2]itemList_221219!$A:$A)</f>
        <v>424000</v>
      </c>
      <c r="D12380">
        <v>10</v>
      </c>
      <c r="E12380">
        <v>18</v>
      </c>
      <c r="F12380">
        <v>0</v>
      </c>
      <c r="G12380" t="s">
        <v>19</v>
      </c>
      <c r="H12380" t="s">
        <v>972</v>
      </c>
      <c r="I12380">
        <v>10</v>
      </c>
      <c r="J12380" t="s">
        <v>1370</v>
      </c>
      <c r="K12380">
        <v>17137</v>
      </c>
      <c r="L12380">
        <v>1.7137</v>
      </c>
      <c r="M12380">
        <f>_xlfn.XLOOKUP(_xlfn.TEXTJOIN("|",0,D12380,G12380,H12380,I12380),[3]장신구각인!$N$20:$N$600,[3]장신구각인!$M$20:$M$600)</f>
        <v>1.7142999999999999</v>
      </c>
      <c r="N12380">
        <v>3.5000000000000003E-2</v>
      </c>
    </row>
    <row r="12381" spans="1:14" x14ac:dyDescent="0.3">
      <c r="A12381" t="s">
        <v>1530</v>
      </c>
      <c r="B12381" t="s">
        <v>1879</v>
      </c>
      <c r="C12381">
        <f>_xlfn.XLOOKUP(B12381,[2]itemList_221219!$B:$B,[2]itemList_221219!$A:$A)</f>
        <v>424000</v>
      </c>
      <c r="D12381">
        <v>10</v>
      </c>
      <c r="E12381">
        <v>18</v>
      </c>
      <c r="F12381">
        <v>0</v>
      </c>
      <c r="G12381" t="s">
        <v>19</v>
      </c>
      <c r="H12381" t="s">
        <v>972</v>
      </c>
      <c r="I12381">
        <v>15</v>
      </c>
      <c r="J12381" t="s">
        <v>1371</v>
      </c>
      <c r="K12381">
        <v>17048</v>
      </c>
      <c r="L12381">
        <v>1.7048000000000001</v>
      </c>
      <c r="M12381">
        <f>_xlfn.XLOOKUP(_xlfn.TEXTJOIN("|",0,D12381,G12381,H12381,I12381),[3]장신구각인!$N$20:$N$600,[3]장신구각인!$M$20:$M$600)</f>
        <v>1.7142999999999999</v>
      </c>
      <c r="N12381">
        <v>0.55420000000000003</v>
      </c>
    </row>
    <row r="12382" spans="1:14" x14ac:dyDescent="0.3">
      <c r="A12382" t="s">
        <v>1530</v>
      </c>
      <c r="B12382" t="s">
        <v>1879</v>
      </c>
      <c r="C12382">
        <f>_xlfn.XLOOKUP(B12382,[2]itemList_221219!$B:$B,[2]itemList_221219!$A:$A)</f>
        <v>424000</v>
      </c>
      <c r="D12382">
        <v>10</v>
      </c>
      <c r="E12382">
        <v>18</v>
      </c>
      <c r="F12382">
        <v>0</v>
      </c>
      <c r="G12382" t="s">
        <v>19</v>
      </c>
      <c r="H12382" t="s">
        <v>972</v>
      </c>
      <c r="I12382">
        <v>20</v>
      </c>
      <c r="J12382" t="s">
        <v>1372</v>
      </c>
      <c r="K12382">
        <v>17225</v>
      </c>
      <c r="L12382">
        <v>1.7224999999999999</v>
      </c>
      <c r="M12382">
        <f>_xlfn.XLOOKUP(_xlfn.TEXTJOIN("|",0,D12382,G12382,H12382,I12382),[3]장신구각인!$N$20:$N$600,[3]장신구각인!$M$20:$M$600)</f>
        <v>1.7142999999999999</v>
      </c>
      <c r="N12382">
        <v>0.4783</v>
      </c>
    </row>
    <row r="12383" spans="1:14" x14ac:dyDescent="0.3">
      <c r="A12383" t="s">
        <v>1530</v>
      </c>
      <c r="B12383" t="s">
        <v>1879</v>
      </c>
      <c r="C12383">
        <f>_xlfn.XLOOKUP(B12383,[2]itemList_221219!$B:$B,[2]itemList_221219!$A:$A)</f>
        <v>424000</v>
      </c>
      <c r="D12383">
        <v>10</v>
      </c>
      <c r="E12383">
        <v>18</v>
      </c>
      <c r="F12383">
        <v>0</v>
      </c>
      <c r="G12383" t="s">
        <v>19</v>
      </c>
      <c r="H12383" t="s">
        <v>972</v>
      </c>
      <c r="I12383">
        <v>25</v>
      </c>
      <c r="J12383" t="s">
        <v>1373</v>
      </c>
      <c r="K12383">
        <v>17018</v>
      </c>
      <c r="L12383">
        <v>1.7018</v>
      </c>
      <c r="M12383">
        <f>_xlfn.XLOOKUP(_xlfn.TEXTJOIN("|",0,D12383,G12383,H12383,I12383),[3]장신구각인!$N$20:$N$600,[3]장신구각인!$M$20:$M$600)</f>
        <v>1.7142999999999999</v>
      </c>
      <c r="N12383">
        <v>0.72919999999999996</v>
      </c>
    </row>
    <row r="12384" spans="1:14" x14ac:dyDescent="0.3">
      <c r="A12384" t="s">
        <v>1530</v>
      </c>
      <c r="B12384" t="s">
        <v>1879</v>
      </c>
      <c r="C12384">
        <f>_xlfn.XLOOKUP(B12384,[2]itemList_221219!$B:$B,[2]itemList_221219!$A:$A)</f>
        <v>424000</v>
      </c>
      <c r="D12384">
        <v>10</v>
      </c>
      <c r="E12384">
        <v>18</v>
      </c>
      <c r="F12384">
        <v>0</v>
      </c>
      <c r="G12384" t="s">
        <v>19</v>
      </c>
      <c r="H12384" t="s">
        <v>972</v>
      </c>
      <c r="I12384">
        <v>30</v>
      </c>
      <c r="J12384" t="s">
        <v>1374</v>
      </c>
      <c r="K12384">
        <v>17080</v>
      </c>
      <c r="L12384">
        <v>1.708</v>
      </c>
      <c r="M12384">
        <f>_xlfn.XLOOKUP(_xlfn.TEXTJOIN("|",0,D12384,G12384,H12384,I12384),[3]장신구각인!$N$20:$N$600,[3]장신구각인!$M$20:$M$600)</f>
        <v>1.7142999999999999</v>
      </c>
      <c r="N12384">
        <v>0.36749999999999999</v>
      </c>
    </row>
    <row r="12385" spans="1:14" x14ac:dyDescent="0.3">
      <c r="A12385" t="s">
        <v>1530</v>
      </c>
      <c r="B12385" t="s">
        <v>1879</v>
      </c>
      <c r="C12385">
        <f>_xlfn.XLOOKUP(B12385,[2]itemList_221219!$B:$B,[2]itemList_221219!$A:$A)</f>
        <v>424000</v>
      </c>
      <c r="D12385">
        <v>10</v>
      </c>
      <c r="E12385">
        <v>18</v>
      </c>
      <c r="F12385">
        <v>0</v>
      </c>
      <c r="G12385" t="s">
        <v>19</v>
      </c>
      <c r="H12385" t="s">
        <v>972</v>
      </c>
      <c r="I12385">
        <v>35</v>
      </c>
      <c r="J12385" t="s">
        <v>1570</v>
      </c>
      <c r="K12385">
        <v>17198</v>
      </c>
      <c r="L12385">
        <v>1.7198</v>
      </c>
      <c r="M12385">
        <f>_xlfn.XLOOKUP(_xlfn.TEXTJOIN("|",0,D12385,G12385,H12385,I12385),[3]장신구각인!$N$20:$N$600,[3]장신구각인!$M$20:$M$600)</f>
        <v>1.7142999999999999</v>
      </c>
      <c r="N12385">
        <v>0.32079999999999997</v>
      </c>
    </row>
    <row r="12386" spans="1:14" x14ac:dyDescent="0.3">
      <c r="A12386" t="s">
        <v>1530</v>
      </c>
      <c r="B12386" t="s">
        <v>1879</v>
      </c>
      <c r="C12386">
        <f>_xlfn.XLOOKUP(B12386,[2]itemList_221219!$B:$B,[2]itemList_221219!$A:$A)</f>
        <v>424000</v>
      </c>
      <c r="D12386">
        <v>10</v>
      </c>
      <c r="E12386">
        <v>18</v>
      </c>
      <c r="F12386">
        <v>0</v>
      </c>
      <c r="G12386" t="s">
        <v>19</v>
      </c>
      <c r="H12386" t="s">
        <v>972</v>
      </c>
      <c r="I12386">
        <v>40</v>
      </c>
      <c r="J12386" t="s">
        <v>1571</v>
      </c>
      <c r="K12386">
        <v>17356</v>
      </c>
      <c r="L12386">
        <v>1.7356</v>
      </c>
      <c r="M12386">
        <f>_xlfn.XLOOKUP(_xlfn.TEXTJOIN("|",0,D12386,G12386,H12386,I12386),[3]장신구각인!$N$20:$N$600,[3]장신구각인!$M$20:$M$600)</f>
        <v>1.7142999999999999</v>
      </c>
      <c r="N12386">
        <v>1.2424999999999999</v>
      </c>
    </row>
    <row r="12387" spans="1:14" x14ac:dyDescent="0.3">
      <c r="A12387" t="s">
        <v>1530</v>
      </c>
      <c r="B12387" t="s">
        <v>1879</v>
      </c>
      <c r="C12387">
        <f>_xlfn.XLOOKUP(B12387,[2]itemList_221219!$B:$B,[2]itemList_221219!$A:$A)</f>
        <v>424000</v>
      </c>
      <c r="D12387">
        <v>10</v>
      </c>
      <c r="E12387">
        <v>26</v>
      </c>
      <c r="F12387">
        <v>0</v>
      </c>
      <c r="G12387" t="s">
        <v>19</v>
      </c>
      <c r="H12387" t="s">
        <v>975</v>
      </c>
      <c r="I12387">
        <v>20</v>
      </c>
      <c r="J12387" t="s">
        <v>1377</v>
      </c>
      <c r="K12387">
        <v>6938</v>
      </c>
      <c r="L12387">
        <v>0.69379999999999997</v>
      </c>
      <c r="M12387">
        <f>_xlfn.XLOOKUP(_xlfn.TEXTJOIN("|",0,D12387,G12387,H12387,I12387),[3]장신구각인!$N$20:$N$600,[3]장신구각인!$M$20:$M$600)</f>
        <v>0.70589999999999997</v>
      </c>
      <c r="N12387">
        <v>1.7141</v>
      </c>
    </row>
    <row r="12388" spans="1:14" x14ac:dyDescent="0.3">
      <c r="A12388" t="s">
        <v>1530</v>
      </c>
      <c r="B12388" t="s">
        <v>1879</v>
      </c>
      <c r="C12388">
        <f>_xlfn.XLOOKUP(B12388,[2]itemList_221219!$B:$B,[2]itemList_221219!$A:$A)</f>
        <v>424000</v>
      </c>
      <c r="D12388">
        <v>10</v>
      </c>
      <c r="E12388">
        <v>26</v>
      </c>
      <c r="F12388">
        <v>0</v>
      </c>
      <c r="G12388" t="s">
        <v>19</v>
      </c>
      <c r="H12388" t="s">
        <v>975</v>
      </c>
      <c r="I12388">
        <v>25</v>
      </c>
      <c r="J12388" t="s">
        <v>1378</v>
      </c>
      <c r="K12388">
        <v>6965</v>
      </c>
      <c r="L12388">
        <v>0.69650000000000001</v>
      </c>
      <c r="M12388">
        <f>_xlfn.XLOOKUP(_xlfn.TEXTJOIN("|",0,D12388,G12388,H12388,I12388),[3]장신구각인!$N$20:$N$600,[3]장신구각인!$M$20:$M$600)</f>
        <v>0.70589999999999997</v>
      </c>
      <c r="N12388">
        <v>1.3315999999999999</v>
      </c>
    </row>
    <row r="12389" spans="1:14" x14ac:dyDescent="0.3">
      <c r="A12389" t="s">
        <v>1530</v>
      </c>
      <c r="B12389" t="s">
        <v>1879</v>
      </c>
      <c r="C12389">
        <f>_xlfn.XLOOKUP(B12389,[2]itemList_221219!$B:$B,[2]itemList_221219!$A:$A)</f>
        <v>424000</v>
      </c>
      <c r="D12389">
        <v>10</v>
      </c>
      <c r="E12389">
        <v>26</v>
      </c>
      <c r="F12389">
        <v>0</v>
      </c>
      <c r="G12389" t="s">
        <v>19</v>
      </c>
      <c r="H12389" t="s">
        <v>975</v>
      </c>
      <c r="I12389">
        <v>30</v>
      </c>
      <c r="J12389" t="s">
        <v>1379</v>
      </c>
      <c r="K12389">
        <v>7099</v>
      </c>
      <c r="L12389">
        <v>0.70989999999999998</v>
      </c>
      <c r="M12389">
        <f>_xlfn.XLOOKUP(_xlfn.TEXTJOIN("|",0,D12389,G12389,H12389,I12389),[3]장신구각인!$N$20:$N$600,[3]장신구각인!$M$20:$M$600)</f>
        <v>0.70589999999999997</v>
      </c>
      <c r="N12389">
        <v>0.56669999999999998</v>
      </c>
    </row>
    <row r="12390" spans="1:14" x14ac:dyDescent="0.3">
      <c r="A12390" t="s">
        <v>1530</v>
      </c>
      <c r="B12390" t="s">
        <v>1879</v>
      </c>
      <c r="C12390">
        <f>_xlfn.XLOOKUP(B12390,[2]itemList_221219!$B:$B,[2]itemList_221219!$A:$A)</f>
        <v>424000</v>
      </c>
      <c r="D12390">
        <v>10</v>
      </c>
      <c r="E12390">
        <v>26</v>
      </c>
      <c r="F12390">
        <v>0</v>
      </c>
      <c r="G12390" t="s">
        <v>19</v>
      </c>
      <c r="H12390" t="s">
        <v>975</v>
      </c>
      <c r="I12390">
        <v>35</v>
      </c>
      <c r="J12390" t="s">
        <v>1380</v>
      </c>
      <c r="K12390">
        <v>7125</v>
      </c>
      <c r="L12390">
        <v>0.71250000000000002</v>
      </c>
      <c r="M12390">
        <f>_xlfn.XLOOKUP(_xlfn.TEXTJOIN("|",0,D12390,G12390,H12390,I12390),[3]장신구각인!$N$20:$N$600,[3]장신구각인!$M$20:$M$600)</f>
        <v>0.70589999999999997</v>
      </c>
      <c r="N12390">
        <v>0.93500000000000005</v>
      </c>
    </row>
    <row r="12391" spans="1:14" x14ac:dyDescent="0.3">
      <c r="A12391" t="s">
        <v>1530</v>
      </c>
      <c r="B12391" t="s">
        <v>1879</v>
      </c>
      <c r="C12391">
        <f>_xlfn.XLOOKUP(B12391,[2]itemList_221219!$B:$B,[2]itemList_221219!$A:$A)</f>
        <v>424000</v>
      </c>
      <c r="D12391">
        <v>10</v>
      </c>
      <c r="E12391">
        <v>26</v>
      </c>
      <c r="F12391">
        <v>0</v>
      </c>
      <c r="G12391" t="s">
        <v>19</v>
      </c>
      <c r="H12391" t="s">
        <v>975</v>
      </c>
      <c r="I12391">
        <v>40</v>
      </c>
      <c r="J12391" t="s">
        <v>1381</v>
      </c>
      <c r="K12391">
        <v>7086</v>
      </c>
      <c r="L12391">
        <v>0.70860000000000001</v>
      </c>
      <c r="M12391">
        <f>_xlfn.XLOOKUP(_xlfn.TEXTJOIN("|",0,D12391,G12391,H12391,I12391),[3]장신구각인!$N$20:$N$600,[3]장신구각인!$M$20:$M$600)</f>
        <v>0.70589999999999997</v>
      </c>
      <c r="N12391">
        <v>0.38250000000000001</v>
      </c>
    </row>
    <row r="12392" spans="1:14" x14ac:dyDescent="0.3">
      <c r="A12392" t="s">
        <v>1530</v>
      </c>
      <c r="B12392" t="s">
        <v>1879</v>
      </c>
      <c r="C12392">
        <f>_xlfn.XLOOKUP(B12392,[2]itemList_221219!$B:$B,[2]itemList_221219!$A:$A)</f>
        <v>424000</v>
      </c>
      <c r="D12392">
        <v>10</v>
      </c>
      <c r="E12392">
        <v>26</v>
      </c>
      <c r="F12392">
        <v>0</v>
      </c>
      <c r="G12392" t="s">
        <v>19</v>
      </c>
      <c r="H12392" t="s">
        <v>975</v>
      </c>
      <c r="I12392">
        <v>45</v>
      </c>
      <c r="J12392" t="s">
        <v>1382</v>
      </c>
      <c r="K12392">
        <v>7139</v>
      </c>
      <c r="L12392">
        <v>0.71389999999999998</v>
      </c>
      <c r="M12392">
        <f>_xlfn.XLOOKUP(_xlfn.TEXTJOIN("|",0,D12392,G12392,H12392,I12392),[3]장신구각인!$N$20:$N$600,[3]장신구각인!$M$20:$M$600)</f>
        <v>0.70589999999999997</v>
      </c>
      <c r="N12392">
        <v>1.1333</v>
      </c>
    </row>
    <row r="12393" spans="1:14" x14ac:dyDescent="0.3">
      <c r="A12393" t="s">
        <v>1530</v>
      </c>
      <c r="B12393" t="s">
        <v>1879</v>
      </c>
      <c r="C12393">
        <f>_xlfn.XLOOKUP(B12393,[2]itemList_221219!$B:$B,[2]itemList_221219!$A:$A)</f>
        <v>424000</v>
      </c>
      <c r="D12393">
        <v>10</v>
      </c>
      <c r="E12393">
        <v>26</v>
      </c>
      <c r="F12393">
        <v>0</v>
      </c>
      <c r="G12393" t="s">
        <v>19</v>
      </c>
      <c r="H12393" t="s">
        <v>975</v>
      </c>
      <c r="I12393">
        <v>50</v>
      </c>
      <c r="J12393" t="s">
        <v>1383</v>
      </c>
      <c r="K12393">
        <v>6999</v>
      </c>
      <c r="L12393">
        <v>0.69989999999999997</v>
      </c>
      <c r="M12393">
        <f>_xlfn.XLOOKUP(_xlfn.TEXTJOIN("|",0,D12393,G12393,H12393,I12393),[3]장신구각인!$N$20:$N$600,[3]장신구각인!$M$20:$M$600)</f>
        <v>0.70589999999999997</v>
      </c>
      <c r="N12393">
        <v>0.85</v>
      </c>
    </row>
    <row r="12394" spans="1:14" x14ac:dyDescent="0.3">
      <c r="A12394" t="s">
        <v>1530</v>
      </c>
      <c r="B12394" t="s">
        <v>1879</v>
      </c>
      <c r="C12394">
        <f>_xlfn.XLOOKUP(B12394,[2]itemList_221219!$B:$B,[2]itemList_221219!$A:$A)</f>
        <v>424000</v>
      </c>
      <c r="D12394">
        <v>10</v>
      </c>
      <c r="E12394">
        <v>26</v>
      </c>
      <c r="F12394">
        <v>0</v>
      </c>
      <c r="G12394" t="s">
        <v>19</v>
      </c>
      <c r="H12394" t="s">
        <v>975</v>
      </c>
      <c r="I12394">
        <v>55</v>
      </c>
      <c r="J12394" t="s">
        <v>1384</v>
      </c>
      <c r="K12394">
        <v>6977</v>
      </c>
      <c r="L12394">
        <v>0.69769999999999999</v>
      </c>
      <c r="M12394">
        <f>_xlfn.XLOOKUP(_xlfn.TEXTJOIN("|",0,D12394,G12394,H12394,I12394),[3]장신구각인!$N$20:$N$600,[3]장신구각인!$M$20:$M$600)</f>
        <v>0.70589999999999997</v>
      </c>
      <c r="N12394">
        <v>1.1616</v>
      </c>
    </row>
    <row r="12395" spans="1:14" x14ac:dyDescent="0.3">
      <c r="A12395" t="s">
        <v>1530</v>
      </c>
      <c r="B12395" t="s">
        <v>1879</v>
      </c>
      <c r="C12395">
        <f>_xlfn.XLOOKUP(B12395,[2]itemList_221219!$B:$B,[2]itemList_221219!$A:$A)</f>
        <v>424000</v>
      </c>
      <c r="D12395">
        <v>10</v>
      </c>
      <c r="E12395">
        <v>26</v>
      </c>
      <c r="F12395">
        <v>0</v>
      </c>
      <c r="G12395" t="s">
        <v>19</v>
      </c>
      <c r="H12395" t="s">
        <v>975</v>
      </c>
      <c r="I12395">
        <v>60</v>
      </c>
      <c r="J12395" t="s">
        <v>1385</v>
      </c>
      <c r="K12395">
        <v>6993</v>
      </c>
      <c r="L12395">
        <v>0.69930000000000003</v>
      </c>
      <c r="M12395">
        <f>_xlfn.XLOOKUP(_xlfn.TEXTJOIN("|",0,D12395,G12395,H12395,I12395),[3]장신구각인!$N$20:$N$600,[3]장신구각인!$M$20:$M$600)</f>
        <v>0.70589999999999997</v>
      </c>
      <c r="N12395">
        <v>0.93500000000000005</v>
      </c>
    </row>
    <row r="12396" spans="1:14" x14ac:dyDescent="0.3">
      <c r="A12396" t="s">
        <v>1530</v>
      </c>
      <c r="B12396" t="s">
        <v>1879</v>
      </c>
      <c r="C12396">
        <f>_xlfn.XLOOKUP(B12396,[2]itemList_221219!$B:$B,[2]itemList_221219!$A:$A)</f>
        <v>424000</v>
      </c>
      <c r="D12396">
        <v>10</v>
      </c>
      <c r="E12396">
        <v>26</v>
      </c>
      <c r="F12396">
        <v>0</v>
      </c>
      <c r="G12396" t="s">
        <v>19</v>
      </c>
      <c r="H12396" t="s">
        <v>975</v>
      </c>
      <c r="I12396">
        <v>65</v>
      </c>
      <c r="J12396" t="s">
        <v>1386</v>
      </c>
      <c r="K12396">
        <v>7160</v>
      </c>
      <c r="L12396">
        <v>0.71599999999999997</v>
      </c>
      <c r="M12396">
        <f>_xlfn.XLOOKUP(_xlfn.TEXTJOIN("|",0,D12396,G12396,H12396,I12396),[3]장신구각인!$N$20:$N$600,[3]장신구각인!$M$20:$M$600)</f>
        <v>0.70589999999999997</v>
      </c>
      <c r="N12396">
        <v>1.4308000000000001</v>
      </c>
    </row>
    <row r="12397" spans="1:14" x14ac:dyDescent="0.3">
      <c r="A12397" t="s">
        <v>1530</v>
      </c>
      <c r="B12397" t="s">
        <v>1879</v>
      </c>
      <c r="C12397">
        <f>_xlfn.XLOOKUP(B12397,[2]itemList_221219!$B:$B,[2]itemList_221219!$A:$A)</f>
        <v>424000</v>
      </c>
      <c r="D12397">
        <v>10</v>
      </c>
      <c r="E12397">
        <v>26</v>
      </c>
      <c r="F12397">
        <v>0</v>
      </c>
      <c r="G12397" t="s">
        <v>19</v>
      </c>
      <c r="H12397" t="s">
        <v>975</v>
      </c>
      <c r="I12397">
        <v>70</v>
      </c>
      <c r="J12397" t="s">
        <v>1387</v>
      </c>
      <c r="K12397">
        <v>7004</v>
      </c>
      <c r="L12397">
        <v>0.70040000000000002</v>
      </c>
      <c r="M12397">
        <f>_xlfn.XLOOKUP(_xlfn.TEXTJOIN("|",0,D12397,G12397,H12397,I12397),[3]장신구각인!$N$20:$N$600,[3]장신구각인!$M$20:$M$600)</f>
        <v>0.70589999999999997</v>
      </c>
      <c r="N12397">
        <v>0.77910000000000001</v>
      </c>
    </row>
    <row r="12398" spans="1:14" x14ac:dyDescent="0.3">
      <c r="A12398" t="s">
        <v>1530</v>
      </c>
      <c r="B12398" t="s">
        <v>1879</v>
      </c>
      <c r="C12398">
        <f>_xlfn.XLOOKUP(B12398,[2]itemList_221219!$B:$B,[2]itemList_221219!$A:$A)</f>
        <v>424000</v>
      </c>
      <c r="D12398">
        <v>10</v>
      </c>
      <c r="E12398">
        <v>26</v>
      </c>
      <c r="F12398">
        <v>0</v>
      </c>
      <c r="G12398" t="s">
        <v>19</v>
      </c>
      <c r="H12398" t="s">
        <v>975</v>
      </c>
      <c r="I12398">
        <v>75</v>
      </c>
      <c r="J12398" t="s">
        <v>1388</v>
      </c>
      <c r="K12398">
        <v>7071</v>
      </c>
      <c r="L12398">
        <v>0.70709999999999995</v>
      </c>
      <c r="M12398">
        <f>_xlfn.XLOOKUP(_xlfn.TEXTJOIN("|",0,D12398,G12398,H12398,I12398),[3]장신구각인!$N$20:$N$600,[3]장신구각인!$M$20:$M$600)</f>
        <v>0.70589999999999997</v>
      </c>
      <c r="N12398">
        <v>0.17</v>
      </c>
    </row>
    <row r="12399" spans="1:14" x14ac:dyDescent="0.3">
      <c r="A12399" t="s">
        <v>1530</v>
      </c>
      <c r="B12399" t="s">
        <v>1879</v>
      </c>
      <c r="C12399">
        <f>_xlfn.XLOOKUP(B12399,[2]itemList_221219!$B:$B,[2]itemList_221219!$A:$A)</f>
        <v>424000</v>
      </c>
      <c r="D12399">
        <v>10</v>
      </c>
      <c r="E12399">
        <v>26</v>
      </c>
      <c r="F12399">
        <v>0</v>
      </c>
      <c r="G12399" t="s">
        <v>19</v>
      </c>
      <c r="H12399" t="s">
        <v>975</v>
      </c>
      <c r="I12399">
        <v>80</v>
      </c>
      <c r="J12399" t="s">
        <v>1389</v>
      </c>
      <c r="K12399">
        <v>6883</v>
      </c>
      <c r="L12399">
        <v>0.68830000000000002</v>
      </c>
      <c r="M12399">
        <f>_xlfn.XLOOKUP(_xlfn.TEXTJOIN("|",0,D12399,G12399,H12399,I12399),[3]장신구각인!$N$20:$N$600,[3]장신구각인!$M$20:$M$600)</f>
        <v>0.70589999999999997</v>
      </c>
      <c r="N12399">
        <v>2.4933000000000001</v>
      </c>
    </row>
    <row r="12400" spans="1:14" x14ac:dyDescent="0.3">
      <c r="A12400" t="s">
        <v>1530</v>
      </c>
      <c r="B12400" t="s">
        <v>1879</v>
      </c>
      <c r="C12400">
        <f>_xlfn.XLOOKUP(B12400,[2]itemList_221219!$B:$B,[2]itemList_221219!$A:$A)</f>
        <v>424000</v>
      </c>
      <c r="D12400">
        <v>10</v>
      </c>
      <c r="E12400">
        <v>26</v>
      </c>
      <c r="F12400">
        <v>0</v>
      </c>
      <c r="G12400" t="s">
        <v>19</v>
      </c>
      <c r="H12400" t="s">
        <v>975</v>
      </c>
      <c r="I12400">
        <v>85</v>
      </c>
      <c r="J12400" t="s">
        <v>1572</v>
      </c>
      <c r="K12400">
        <v>6986</v>
      </c>
      <c r="L12400">
        <v>0.6986</v>
      </c>
      <c r="M12400">
        <f>_xlfn.XLOOKUP(_xlfn.TEXTJOIN("|",0,D12400,G12400,H12400,I12400),[3]장신구각인!$N$20:$N$600,[3]장신구각인!$M$20:$M$600)</f>
        <v>0.70589999999999997</v>
      </c>
      <c r="N12400">
        <v>1.0341</v>
      </c>
    </row>
    <row r="12401" spans="1:14" x14ac:dyDescent="0.3">
      <c r="A12401" t="s">
        <v>1530</v>
      </c>
      <c r="B12401" t="s">
        <v>1879</v>
      </c>
      <c r="C12401">
        <f>_xlfn.XLOOKUP(B12401,[2]itemList_221219!$B:$B,[2]itemList_221219!$A:$A)</f>
        <v>424000</v>
      </c>
      <c r="D12401">
        <v>10</v>
      </c>
      <c r="E12401">
        <v>26</v>
      </c>
      <c r="F12401">
        <v>0</v>
      </c>
      <c r="G12401" t="s">
        <v>19</v>
      </c>
      <c r="H12401" t="s">
        <v>975</v>
      </c>
      <c r="I12401">
        <v>90</v>
      </c>
      <c r="J12401" t="s">
        <v>1573</v>
      </c>
      <c r="K12401">
        <v>7005</v>
      </c>
      <c r="L12401">
        <v>0.70050000000000001</v>
      </c>
      <c r="M12401">
        <f>_xlfn.XLOOKUP(_xlfn.TEXTJOIN("|",0,D12401,G12401,H12401,I12401),[3]장신구각인!$N$20:$N$600,[3]장신구각인!$M$20:$M$600)</f>
        <v>0.70589999999999997</v>
      </c>
      <c r="N12401">
        <v>0.76500000000000001</v>
      </c>
    </row>
    <row r="12402" spans="1:14" x14ac:dyDescent="0.3">
      <c r="A12402" t="s">
        <v>1530</v>
      </c>
      <c r="B12402" t="s">
        <v>1879</v>
      </c>
      <c r="C12402">
        <f>_xlfn.XLOOKUP(B12402,[2]itemList_221219!$B:$B,[2]itemList_221219!$A:$A)</f>
        <v>424000</v>
      </c>
      <c r="D12402">
        <v>10</v>
      </c>
      <c r="E12402">
        <v>26</v>
      </c>
      <c r="F12402">
        <v>0</v>
      </c>
      <c r="G12402" t="s">
        <v>19</v>
      </c>
      <c r="H12402" t="s">
        <v>975</v>
      </c>
      <c r="I12402">
        <v>95</v>
      </c>
      <c r="J12402" t="s">
        <v>1574</v>
      </c>
      <c r="K12402">
        <v>7010</v>
      </c>
      <c r="L12402">
        <v>0.70099999999999996</v>
      </c>
      <c r="M12402">
        <f>_xlfn.XLOOKUP(_xlfn.TEXTJOIN("|",0,D12402,G12402,H12402,I12402),[3]장신구각인!$N$20:$N$600,[3]장신구각인!$M$20:$M$600)</f>
        <v>0.70589999999999997</v>
      </c>
      <c r="N12402">
        <v>0.69410000000000005</v>
      </c>
    </row>
    <row r="12403" spans="1:14" x14ac:dyDescent="0.3">
      <c r="A12403" t="s">
        <v>1530</v>
      </c>
      <c r="B12403" t="s">
        <v>1879</v>
      </c>
      <c r="C12403">
        <f>_xlfn.XLOOKUP(B12403,[2]itemList_221219!$B:$B,[2]itemList_221219!$A:$A)</f>
        <v>424000</v>
      </c>
      <c r="D12403">
        <v>10</v>
      </c>
      <c r="E12403">
        <v>26</v>
      </c>
      <c r="F12403">
        <v>0</v>
      </c>
      <c r="G12403" t="s">
        <v>19</v>
      </c>
      <c r="H12403" t="s">
        <v>975</v>
      </c>
      <c r="I12403">
        <v>100</v>
      </c>
      <c r="J12403" t="s">
        <v>1575</v>
      </c>
      <c r="K12403">
        <v>7031</v>
      </c>
      <c r="L12403">
        <v>0.70309999999999995</v>
      </c>
      <c r="M12403">
        <f>_xlfn.XLOOKUP(_xlfn.TEXTJOIN("|",0,D12403,G12403,H12403,I12403),[3]장신구각인!$N$20:$N$600,[3]장신구각인!$M$20:$M$600)</f>
        <v>0.70589999999999997</v>
      </c>
      <c r="N12403">
        <v>0.3967</v>
      </c>
    </row>
    <row r="12404" spans="1:14" x14ac:dyDescent="0.3">
      <c r="A12404" t="s">
        <v>1530</v>
      </c>
      <c r="B12404" t="s">
        <v>1879</v>
      </c>
      <c r="C12404">
        <f>_xlfn.XLOOKUP(B12404,[2]itemList_221219!$B:$B,[2]itemList_221219!$A:$A)</f>
        <v>424000</v>
      </c>
      <c r="D12404">
        <v>10</v>
      </c>
      <c r="E12404">
        <v>28</v>
      </c>
      <c r="F12404">
        <v>0</v>
      </c>
      <c r="G12404" t="s">
        <v>19</v>
      </c>
      <c r="H12404" t="s">
        <v>969</v>
      </c>
      <c r="I12404">
        <v>2</v>
      </c>
      <c r="J12404" t="s">
        <v>1276</v>
      </c>
      <c r="K12404">
        <v>40042</v>
      </c>
      <c r="L12404">
        <v>4.0042</v>
      </c>
      <c r="M12404">
        <f>_xlfn.XLOOKUP(_xlfn.TEXTJOIN("|",0,D12404,G12404,H12404,I12404),[3]장신구각인!$N$20:$N$600,[3]장신구각인!$M$20:$M$600)</f>
        <v>4</v>
      </c>
      <c r="N12404">
        <v>0.105</v>
      </c>
    </row>
    <row r="12405" spans="1:14" x14ac:dyDescent="0.3">
      <c r="A12405" t="s">
        <v>1530</v>
      </c>
      <c r="B12405" t="s">
        <v>1879</v>
      </c>
      <c r="C12405">
        <f>_xlfn.XLOOKUP(B12405,[2]itemList_221219!$B:$B,[2]itemList_221219!$A:$A)</f>
        <v>424000</v>
      </c>
      <c r="D12405">
        <v>10</v>
      </c>
      <c r="E12405">
        <v>28</v>
      </c>
      <c r="F12405">
        <v>0</v>
      </c>
      <c r="G12405" t="s">
        <v>19</v>
      </c>
      <c r="H12405" t="s">
        <v>969</v>
      </c>
      <c r="I12405">
        <v>3</v>
      </c>
      <c r="J12405" t="s">
        <v>1277</v>
      </c>
      <c r="K12405">
        <v>39914</v>
      </c>
      <c r="L12405">
        <v>3.9914000000000001</v>
      </c>
      <c r="M12405">
        <f>_xlfn.XLOOKUP(_xlfn.TEXTJOIN("|",0,D12405,G12405,H12405,I12405),[3]장신구각인!$N$20:$N$600,[3]장신구각인!$M$20:$M$600)</f>
        <v>4</v>
      </c>
      <c r="N12405">
        <v>0.215</v>
      </c>
    </row>
    <row r="12406" spans="1:14" x14ac:dyDescent="0.3">
      <c r="A12406" t="s">
        <v>1530</v>
      </c>
      <c r="B12406" t="s">
        <v>1879</v>
      </c>
      <c r="C12406">
        <f>_xlfn.XLOOKUP(B12406,[2]itemList_221219!$B:$B,[2]itemList_221219!$A:$A)</f>
        <v>424000</v>
      </c>
      <c r="D12406">
        <v>10</v>
      </c>
      <c r="E12406">
        <v>28</v>
      </c>
      <c r="F12406">
        <v>0</v>
      </c>
      <c r="G12406" t="s">
        <v>19</v>
      </c>
      <c r="H12406" t="s">
        <v>969</v>
      </c>
      <c r="I12406">
        <v>4</v>
      </c>
      <c r="J12406" t="s">
        <v>1546</v>
      </c>
      <c r="K12406">
        <v>40111</v>
      </c>
      <c r="L12406">
        <v>4.0110999999999999</v>
      </c>
      <c r="M12406">
        <f>_xlfn.XLOOKUP(_xlfn.TEXTJOIN("|",0,D12406,G12406,H12406,I12406),[3]장신구각인!$N$20:$N$600,[3]장신구각인!$M$20:$M$600)</f>
        <v>4</v>
      </c>
      <c r="N12406">
        <v>0.27750000000000002</v>
      </c>
    </row>
    <row r="12407" spans="1:14" x14ac:dyDescent="0.3">
      <c r="A12407" t="s">
        <v>1530</v>
      </c>
      <c r="B12407" t="s">
        <v>1879</v>
      </c>
      <c r="C12407">
        <f>_xlfn.XLOOKUP(B12407,[2]itemList_221219!$B:$B,[2]itemList_221219!$A:$A)</f>
        <v>424000</v>
      </c>
      <c r="D12407">
        <v>10</v>
      </c>
      <c r="E12407">
        <v>29</v>
      </c>
      <c r="F12407">
        <v>0</v>
      </c>
      <c r="G12407" t="s">
        <v>19</v>
      </c>
      <c r="H12407" t="s">
        <v>970</v>
      </c>
      <c r="I12407">
        <v>2</v>
      </c>
      <c r="J12407" t="s">
        <v>1279</v>
      </c>
      <c r="K12407">
        <v>40036</v>
      </c>
      <c r="L12407">
        <v>4.0035999999999996</v>
      </c>
      <c r="M12407">
        <f>_xlfn.XLOOKUP(_xlfn.TEXTJOIN("|",0,D12407,G12407,H12407,I12407),[3]장신구각인!$N$20:$N$600,[3]장신구각인!$M$20:$M$600)</f>
        <v>4</v>
      </c>
      <c r="N12407">
        <v>0.09</v>
      </c>
    </row>
    <row r="12408" spans="1:14" x14ac:dyDescent="0.3">
      <c r="A12408" t="s">
        <v>1530</v>
      </c>
      <c r="B12408" t="s">
        <v>1879</v>
      </c>
      <c r="C12408">
        <f>_xlfn.XLOOKUP(B12408,[2]itemList_221219!$B:$B,[2]itemList_221219!$A:$A)</f>
        <v>424000</v>
      </c>
      <c r="D12408">
        <v>10</v>
      </c>
      <c r="E12408">
        <v>29</v>
      </c>
      <c r="F12408">
        <v>0</v>
      </c>
      <c r="G12408" t="s">
        <v>19</v>
      </c>
      <c r="H12408" t="s">
        <v>970</v>
      </c>
      <c r="I12408">
        <v>3</v>
      </c>
      <c r="J12408" t="s">
        <v>1280</v>
      </c>
      <c r="K12408">
        <v>40325</v>
      </c>
      <c r="L12408">
        <v>4.0324999999999998</v>
      </c>
      <c r="M12408">
        <f>_xlfn.XLOOKUP(_xlfn.TEXTJOIN("|",0,D12408,G12408,H12408,I12408),[3]장신구각인!$N$20:$N$600,[3]장신구각인!$M$20:$M$600)</f>
        <v>4</v>
      </c>
      <c r="N12408">
        <v>0.8125</v>
      </c>
    </row>
    <row r="12409" spans="1:14" x14ac:dyDescent="0.3">
      <c r="A12409" t="s">
        <v>1530</v>
      </c>
      <c r="B12409" t="s">
        <v>1879</v>
      </c>
      <c r="C12409">
        <f>_xlfn.XLOOKUP(B12409,[2]itemList_221219!$B:$B,[2]itemList_221219!$A:$A)</f>
        <v>424000</v>
      </c>
      <c r="D12409">
        <v>10</v>
      </c>
      <c r="E12409">
        <v>29</v>
      </c>
      <c r="F12409">
        <v>0</v>
      </c>
      <c r="G12409" t="s">
        <v>19</v>
      </c>
      <c r="H12409" t="s">
        <v>970</v>
      </c>
      <c r="I12409">
        <v>4</v>
      </c>
      <c r="J12409" t="s">
        <v>1547</v>
      </c>
      <c r="K12409">
        <v>40211</v>
      </c>
      <c r="L12409">
        <v>4.0210999999999997</v>
      </c>
      <c r="M12409">
        <f>_xlfn.XLOOKUP(_xlfn.TEXTJOIN("|",0,D12409,G12409,H12409,I12409),[3]장신구각인!$N$20:$N$600,[3]장신구각인!$M$20:$M$600)</f>
        <v>4</v>
      </c>
      <c r="N12409">
        <v>0.52749999999999997</v>
      </c>
    </row>
    <row r="12410" spans="1:14" x14ac:dyDescent="0.3">
      <c r="A12410" t="s">
        <v>1530</v>
      </c>
      <c r="B12410" t="s">
        <v>1879</v>
      </c>
      <c r="C12410">
        <f>_xlfn.XLOOKUP(B12410,[2]itemList_221219!$B:$B,[2]itemList_221219!$A:$A)</f>
        <v>424000</v>
      </c>
      <c r="D12410">
        <v>10</v>
      </c>
      <c r="E12410">
        <v>32</v>
      </c>
      <c r="F12410">
        <v>0</v>
      </c>
      <c r="G12410" t="s">
        <v>19</v>
      </c>
      <c r="H12410" t="s">
        <v>973</v>
      </c>
      <c r="I12410">
        <v>20</v>
      </c>
      <c r="J12410" t="s">
        <v>1392</v>
      </c>
      <c r="K12410">
        <v>9171</v>
      </c>
      <c r="L12410">
        <v>0.91710000000000003</v>
      </c>
      <c r="M12410">
        <f>_xlfn.XLOOKUP(_xlfn.TEXTJOIN("|",0,D12410,G12410,H12410,I12410),[3]장신구각인!$N$20:$N$600,[3]장신구각인!$M$20:$M$600)</f>
        <v>0.92310000000000003</v>
      </c>
      <c r="N12410">
        <v>0.65</v>
      </c>
    </row>
    <row r="12411" spans="1:14" x14ac:dyDescent="0.3">
      <c r="A12411" t="s">
        <v>1530</v>
      </c>
      <c r="B12411" t="s">
        <v>1879</v>
      </c>
      <c r="C12411">
        <f>_xlfn.XLOOKUP(B12411,[2]itemList_221219!$B:$B,[2]itemList_221219!$A:$A)</f>
        <v>424000</v>
      </c>
      <c r="D12411">
        <v>10</v>
      </c>
      <c r="E12411">
        <v>32</v>
      </c>
      <c r="F12411">
        <v>0</v>
      </c>
      <c r="G12411" t="s">
        <v>19</v>
      </c>
      <c r="H12411" t="s">
        <v>973</v>
      </c>
      <c r="I12411">
        <v>25</v>
      </c>
      <c r="J12411" t="s">
        <v>1393</v>
      </c>
      <c r="K12411">
        <v>9213</v>
      </c>
      <c r="L12411">
        <v>0.92130000000000001</v>
      </c>
      <c r="M12411">
        <f>_xlfn.XLOOKUP(_xlfn.TEXTJOIN("|",0,D12411,G12411,H12411,I12411),[3]장신구각인!$N$20:$N$600,[3]장신구각인!$M$20:$M$600)</f>
        <v>0.92310000000000003</v>
      </c>
      <c r="N12411">
        <v>0.19500000000000001</v>
      </c>
    </row>
    <row r="12412" spans="1:14" x14ac:dyDescent="0.3">
      <c r="A12412" t="s">
        <v>1530</v>
      </c>
      <c r="B12412" t="s">
        <v>1879</v>
      </c>
      <c r="C12412">
        <f>_xlfn.XLOOKUP(B12412,[2]itemList_221219!$B:$B,[2]itemList_221219!$A:$A)</f>
        <v>424000</v>
      </c>
      <c r="D12412">
        <v>10</v>
      </c>
      <c r="E12412">
        <v>32</v>
      </c>
      <c r="F12412">
        <v>0</v>
      </c>
      <c r="G12412" t="s">
        <v>19</v>
      </c>
      <c r="H12412" t="s">
        <v>973</v>
      </c>
      <c r="I12412">
        <v>30</v>
      </c>
      <c r="J12412" t="s">
        <v>1394</v>
      </c>
      <c r="K12412">
        <v>9133</v>
      </c>
      <c r="L12412">
        <v>0.9133</v>
      </c>
      <c r="M12412">
        <f>_xlfn.XLOOKUP(_xlfn.TEXTJOIN("|",0,D12412,G12412,H12412,I12412),[3]장신구각인!$N$20:$N$600,[3]장신구각인!$M$20:$M$600)</f>
        <v>0.92310000000000003</v>
      </c>
      <c r="N12412">
        <v>1.0616000000000001</v>
      </c>
    </row>
    <row r="12413" spans="1:14" x14ac:dyDescent="0.3">
      <c r="A12413" t="s">
        <v>1530</v>
      </c>
      <c r="B12413" t="s">
        <v>1879</v>
      </c>
      <c r="C12413">
        <f>_xlfn.XLOOKUP(B12413,[2]itemList_221219!$B:$B,[2]itemList_221219!$A:$A)</f>
        <v>424000</v>
      </c>
      <c r="D12413">
        <v>10</v>
      </c>
      <c r="E12413">
        <v>32</v>
      </c>
      <c r="F12413">
        <v>0</v>
      </c>
      <c r="G12413" t="s">
        <v>19</v>
      </c>
      <c r="H12413" t="s">
        <v>973</v>
      </c>
      <c r="I12413">
        <v>35</v>
      </c>
      <c r="J12413" t="s">
        <v>1395</v>
      </c>
      <c r="K12413">
        <v>9152</v>
      </c>
      <c r="L12413">
        <v>0.91520000000000001</v>
      </c>
      <c r="M12413">
        <f>_xlfn.XLOOKUP(_xlfn.TEXTJOIN("|",0,D12413,G12413,H12413,I12413),[3]장신구각인!$N$20:$N$600,[3]장신구각인!$M$20:$M$600)</f>
        <v>0.92310000000000003</v>
      </c>
      <c r="N12413">
        <v>0.85580000000000001</v>
      </c>
    </row>
    <row r="12414" spans="1:14" x14ac:dyDescent="0.3">
      <c r="A12414" t="s">
        <v>1530</v>
      </c>
      <c r="B12414" t="s">
        <v>1879</v>
      </c>
      <c r="C12414">
        <f>_xlfn.XLOOKUP(B12414,[2]itemList_221219!$B:$B,[2]itemList_221219!$A:$A)</f>
        <v>424000</v>
      </c>
      <c r="D12414">
        <v>10</v>
      </c>
      <c r="E12414">
        <v>32</v>
      </c>
      <c r="F12414">
        <v>0</v>
      </c>
      <c r="G12414" t="s">
        <v>19</v>
      </c>
      <c r="H12414" t="s">
        <v>973</v>
      </c>
      <c r="I12414">
        <v>40</v>
      </c>
      <c r="J12414" t="s">
        <v>1396</v>
      </c>
      <c r="K12414">
        <v>9141</v>
      </c>
      <c r="L12414">
        <v>0.91410000000000002</v>
      </c>
      <c r="M12414">
        <f>_xlfn.XLOOKUP(_xlfn.TEXTJOIN("|",0,D12414,G12414,H12414,I12414),[3]장신구각인!$N$20:$N$600,[3]장신구각인!$M$20:$M$600)</f>
        <v>0.92310000000000003</v>
      </c>
      <c r="N12414">
        <v>0.97499999999999998</v>
      </c>
    </row>
    <row r="12415" spans="1:14" x14ac:dyDescent="0.3">
      <c r="A12415" t="s">
        <v>1530</v>
      </c>
      <c r="B12415" t="s">
        <v>1879</v>
      </c>
      <c r="C12415">
        <f>_xlfn.XLOOKUP(B12415,[2]itemList_221219!$B:$B,[2]itemList_221219!$A:$A)</f>
        <v>424000</v>
      </c>
      <c r="D12415">
        <v>10</v>
      </c>
      <c r="E12415">
        <v>32</v>
      </c>
      <c r="F12415">
        <v>0</v>
      </c>
      <c r="G12415" t="s">
        <v>19</v>
      </c>
      <c r="H12415" t="s">
        <v>973</v>
      </c>
      <c r="I12415">
        <v>45</v>
      </c>
      <c r="J12415" t="s">
        <v>1397</v>
      </c>
      <c r="K12415">
        <v>9266</v>
      </c>
      <c r="L12415">
        <v>0.92659999999999998</v>
      </c>
      <c r="M12415">
        <f>_xlfn.XLOOKUP(_xlfn.TEXTJOIN("|",0,D12415,G12415,H12415,I12415),[3]장신구각인!$N$20:$N$600,[3]장신구각인!$M$20:$M$600)</f>
        <v>0.92310000000000003</v>
      </c>
      <c r="N12415">
        <v>0.37919999999999998</v>
      </c>
    </row>
    <row r="12416" spans="1:14" x14ac:dyDescent="0.3">
      <c r="A12416" t="s">
        <v>1530</v>
      </c>
      <c r="B12416" t="s">
        <v>1879</v>
      </c>
      <c r="C12416">
        <f>_xlfn.XLOOKUP(B12416,[2]itemList_221219!$B:$B,[2]itemList_221219!$A:$A)</f>
        <v>424000</v>
      </c>
      <c r="D12416">
        <v>10</v>
      </c>
      <c r="E12416">
        <v>32</v>
      </c>
      <c r="F12416">
        <v>0</v>
      </c>
      <c r="G12416" t="s">
        <v>19</v>
      </c>
      <c r="H12416" t="s">
        <v>973</v>
      </c>
      <c r="I12416">
        <v>50</v>
      </c>
      <c r="J12416" t="s">
        <v>1398</v>
      </c>
      <c r="K12416">
        <v>9172</v>
      </c>
      <c r="L12416">
        <v>0.91720000000000002</v>
      </c>
      <c r="M12416">
        <f>_xlfn.XLOOKUP(_xlfn.TEXTJOIN("|",0,D12416,G12416,H12416,I12416),[3]장신구각인!$N$20:$N$600,[3]장신구각인!$M$20:$M$600)</f>
        <v>0.92310000000000003</v>
      </c>
      <c r="N12416">
        <v>0.63919999999999999</v>
      </c>
    </row>
    <row r="12417" spans="1:14" x14ac:dyDescent="0.3">
      <c r="A12417" t="s">
        <v>1530</v>
      </c>
      <c r="B12417" t="s">
        <v>1879</v>
      </c>
      <c r="C12417">
        <f>_xlfn.XLOOKUP(B12417,[2]itemList_221219!$B:$B,[2]itemList_221219!$A:$A)</f>
        <v>424000</v>
      </c>
      <c r="D12417">
        <v>10</v>
      </c>
      <c r="E12417">
        <v>32</v>
      </c>
      <c r="F12417">
        <v>0</v>
      </c>
      <c r="G12417" t="s">
        <v>19</v>
      </c>
      <c r="H12417" t="s">
        <v>973</v>
      </c>
      <c r="I12417">
        <v>55</v>
      </c>
      <c r="J12417" t="s">
        <v>1399</v>
      </c>
      <c r="K12417">
        <v>9182</v>
      </c>
      <c r="L12417">
        <v>0.91820000000000002</v>
      </c>
      <c r="M12417">
        <f>_xlfn.XLOOKUP(_xlfn.TEXTJOIN("|",0,D12417,G12417,H12417,I12417),[3]장신구각인!$N$20:$N$600,[3]장신구각인!$M$20:$M$600)</f>
        <v>0.92310000000000003</v>
      </c>
      <c r="N12417">
        <v>0.53080000000000005</v>
      </c>
    </row>
    <row r="12418" spans="1:14" x14ac:dyDescent="0.3">
      <c r="A12418" t="s">
        <v>1530</v>
      </c>
      <c r="B12418" t="s">
        <v>1879</v>
      </c>
      <c r="C12418">
        <f>_xlfn.XLOOKUP(B12418,[2]itemList_221219!$B:$B,[2]itemList_221219!$A:$A)</f>
        <v>424000</v>
      </c>
      <c r="D12418">
        <v>10</v>
      </c>
      <c r="E12418">
        <v>32</v>
      </c>
      <c r="F12418">
        <v>0</v>
      </c>
      <c r="G12418" t="s">
        <v>19</v>
      </c>
      <c r="H12418" t="s">
        <v>973</v>
      </c>
      <c r="I12418">
        <v>60</v>
      </c>
      <c r="J12418" t="s">
        <v>1400</v>
      </c>
      <c r="K12418">
        <v>9291</v>
      </c>
      <c r="L12418">
        <v>0.92910000000000004</v>
      </c>
      <c r="M12418">
        <f>_xlfn.XLOOKUP(_xlfn.TEXTJOIN("|",0,D12418,G12418,H12418,I12418),[3]장신구각인!$N$20:$N$600,[3]장신구각인!$M$20:$M$600)</f>
        <v>0.92310000000000003</v>
      </c>
      <c r="N12418">
        <v>0.65</v>
      </c>
    </row>
    <row r="12419" spans="1:14" x14ac:dyDescent="0.3">
      <c r="A12419" t="s">
        <v>1530</v>
      </c>
      <c r="B12419" t="s">
        <v>1879</v>
      </c>
      <c r="C12419">
        <f>_xlfn.XLOOKUP(B12419,[2]itemList_221219!$B:$B,[2]itemList_221219!$A:$A)</f>
        <v>424000</v>
      </c>
      <c r="D12419">
        <v>10</v>
      </c>
      <c r="E12419">
        <v>32</v>
      </c>
      <c r="F12419">
        <v>0</v>
      </c>
      <c r="G12419" t="s">
        <v>19</v>
      </c>
      <c r="H12419" t="s">
        <v>973</v>
      </c>
      <c r="I12419">
        <v>65</v>
      </c>
      <c r="J12419" t="s">
        <v>1401</v>
      </c>
      <c r="K12419">
        <v>9009</v>
      </c>
      <c r="L12419">
        <v>0.90090000000000003</v>
      </c>
      <c r="M12419">
        <f>_xlfn.XLOOKUP(_xlfn.TEXTJOIN("|",0,D12419,G12419,H12419,I12419),[3]장신구각인!$N$20:$N$600,[3]장신구각인!$M$20:$M$600)</f>
        <v>0.92310000000000003</v>
      </c>
      <c r="N12419">
        <v>2.4049</v>
      </c>
    </row>
    <row r="12420" spans="1:14" x14ac:dyDescent="0.3">
      <c r="A12420" t="s">
        <v>1530</v>
      </c>
      <c r="B12420" t="s">
        <v>1879</v>
      </c>
      <c r="C12420">
        <f>_xlfn.XLOOKUP(B12420,[2]itemList_221219!$B:$B,[2]itemList_221219!$A:$A)</f>
        <v>424000</v>
      </c>
      <c r="D12420">
        <v>10</v>
      </c>
      <c r="E12420">
        <v>32</v>
      </c>
      <c r="F12420">
        <v>0</v>
      </c>
      <c r="G12420" t="s">
        <v>19</v>
      </c>
      <c r="H12420" t="s">
        <v>973</v>
      </c>
      <c r="I12420">
        <v>70</v>
      </c>
      <c r="J12420" t="s">
        <v>1402</v>
      </c>
      <c r="K12420">
        <v>9356</v>
      </c>
      <c r="L12420">
        <v>0.93559999999999999</v>
      </c>
      <c r="M12420">
        <f>_xlfn.XLOOKUP(_xlfn.TEXTJOIN("|",0,D12420,G12420,H12420,I12420),[3]장신구각인!$N$20:$N$600,[3]장신구각인!$M$20:$M$600)</f>
        <v>0.92310000000000003</v>
      </c>
      <c r="N12420">
        <v>1.3541000000000001</v>
      </c>
    </row>
    <row r="12421" spans="1:14" x14ac:dyDescent="0.3">
      <c r="A12421" t="s">
        <v>1530</v>
      </c>
      <c r="B12421" t="s">
        <v>1879</v>
      </c>
      <c r="C12421">
        <f>_xlfn.XLOOKUP(B12421,[2]itemList_221219!$B:$B,[2]itemList_221219!$A:$A)</f>
        <v>424000</v>
      </c>
      <c r="D12421">
        <v>10</v>
      </c>
      <c r="E12421">
        <v>32</v>
      </c>
      <c r="F12421">
        <v>0</v>
      </c>
      <c r="G12421" t="s">
        <v>19</v>
      </c>
      <c r="H12421" t="s">
        <v>973</v>
      </c>
      <c r="I12421">
        <v>75</v>
      </c>
      <c r="J12421" t="s">
        <v>1576</v>
      </c>
      <c r="K12421">
        <v>9194</v>
      </c>
      <c r="L12421">
        <v>0.9194</v>
      </c>
      <c r="M12421">
        <f>_xlfn.XLOOKUP(_xlfn.TEXTJOIN("|",0,D12421,G12421,H12421,I12421),[3]장신구각인!$N$20:$N$600,[3]장신구각인!$M$20:$M$600)</f>
        <v>0.92310000000000003</v>
      </c>
      <c r="N12421">
        <v>0.40079999999999999</v>
      </c>
    </row>
    <row r="12422" spans="1:14" x14ac:dyDescent="0.3">
      <c r="A12422" t="s">
        <v>1530</v>
      </c>
      <c r="B12422" t="s">
        <v>1879</v>
      </c>
      <c r="C12422">
        <f>_xlfn.XLOOKUP(B12422,[2]itemList_221219!$B:$B,[2]itemList_221219!$A:$A)</f>
        <v>424000</v>
      </c>
      <c r="D12422">
        <v>10</v>
      </c>
      <c r="E12422">
        <v>32</v>
      </c>
      <c r="F12422">
        <v>0</v>
      </c>
      <c r="G12422" t="s">
        <v>19</v>
      </c>
      <c r="H12422" t="s">
        <v>973</v>
      </c>
      <c r="I12422">
        <v>80</v>
      </c>
      <c r="J12422" t="s">
        <v>1577</v>
      </c>
      <c r="K12422">
        <v>9311</v>
      </c>
      <c r="L12422">
        <v>0.93110000000000004</v>
      </c>
      <c r="M12422">
        <f>_xlfn.XLOOKUP(_xlfn.TEXTJOIN("|",0,D12422,G12422,H12422,I12422),[3]장신구각인!$N$20:$N$600,[3]장신구각인!$M$20:$M$600)</f>
        <v>0.92310000000000003</v>
      </c>
      <c r="N12422">
        <v>0.86660000000000004</v>
      </c>
    </row>
    <row r="12423" spans="1:14" x14ac:dyDescent="0.3">
      <c r="A12423" t="s">
        <v>1530</v>
      </c>
      <c r="B12423" t="s">
        <v>1879</v>
      </c>
      <c r="C12423">
        <f>_xlfn.XLOOKUP(B12423,[2]itemList_221219!$B:$B,[2]itemList_221219!$A:$A)</f>
        <v>424000</v>
      </c>
      <c r="D12423">
        <v>10</v>
      </c>
      <c r="E12423">
        <v>33</v>
      </c>
      <c r="F12423">
        <v>0</v>
      </c>
      <c r="G12423" t="s">
        <v>19</v>
      </c>
      <c r="H12423" t="s">
        <v>974</v>
      </c>
      <c r="I12423">
        <v>10</v>
      </c>
      <c r="J12423" t="s">
        <v>1404</v>
      </c>
      <c r="K12423">
        <v>17080</v>
      </c>
      <c r="L12423">
        <v>1.708</v>
      </c>
      <c r="M12423">
        <f>_xlfn.XLOOKUP(_xlfn.TEXTJOIN("|",0,D12423,G12423,H12423,I12423),[3]장신구각인!$N$20:$N$600,[3]장신구각인!$M$20:$M$600)</f>
        <v>1.7142999999999999</v>
      </c>
      <c r="N12423">
        <v>0.36749999999999999</v>
      </c>
    </row>
    <row r="12424" spans="1:14" x14ac:dyDescent="0.3">
      <c r="A12424" t="s">
        <v>1530</v>
      </c>
      <c r="B12424" t="s">
        <v>1879</v>
      </c>
      <c r="C12424">
        <f>_xlfn.XLOOKUP(B12424,[2]itemList_221219!$B:$B,[2]itemList_221219!$A:$A)</f>
        <v>424000</v>
      </c>
      <c r="D12424">
        <v>10</v>
      </c>
      <c r="E12424">
        <v>33</v>
      </c>
      <c r="F12424">
        <v>0</v>
      </c>
      <c r="G12424" t="s">
        <v>19</v>
      </c>
      <c r="H12424" t="s">
        <v>974</v>
      </c>
      <c r="I12424">
        <v>15</v>
      </c>
      <c r="J12424" t="s">
        <v>1405</v>
      </c>
      <c r="K12424">
        <v>17345</v>
      </c>
      <c r="L12424">
        <v>1.7344999999999999</v>
      </c>
      <c r="M12424">
        <f>_xlfn.XLOOKUP(_xlfn.TEXTJOIN("|",0,D12424,G12424,H12424,I12424),[3]장신구각인!$N$20:$N$600,[3]장신구각인!$M$20:$M$600)</f>
        <v>1.7142999999999999</v>
      </c>
      <c r="N12424">
        <v>1.1782999999999999</v>
      </c>
    </row>
    <row r="12425" spans="1:14" x14ac:dyDescent="0.3">
      <c r="A12425" t="s">
        <v>1530</v>
      </c>
      <c r="B12425" t="s">
        <v>1879</v>
      </c>
      <c r="C12425">
        <f>_xlfn.XLOOKUP(B12425,[2]itemList_221219!$B:$B,[2]itemList_221219!$A:$A)</f>
        <v>424000</v>
      </c>
      <c r="D12425">
        <v>10</v>
      </c>
      <c r="E12425">
        <v>33</v>
      </c>
      <c r="F12425">
        <v>0</v>
      </c>
      <c r="G12425" t="s">
        <v>19</v>
      </c>
      <c r="H12425" t="s">
        <v>974</v>
      </c>
      <c r="I12425">
        <v>20</v>
      </c>
      <c r="J12425" t="s">
        <v>1406</v>
      </c>
      <c r="K12425">
        <v>17195</v>
      </c>
      <c r="L12425">
        <v>1.7195</v>
      </c>
      <c r="M12425">
        <f>_xlfn.XLOOKUP(_xlfn.TEXTJOIN("|",0,D12425,G12425,H12425,I12425),[3]장신구각인!$N$20:$N$600,[3]장신구각인!$M$20:$M$600)</f>
        <v>1.7142999999999999</v>
      </c>
      <c r="N12425">
        <v>0.30330000000000001</v>
      </c>
    </row>
    <row r="12426" spans="1:14" x14ac:dyDescent="0.3">
      <c r="A12426" t="s">
        <v>1530</v>
      </c>
      <c r="B12426" t="s">
        <v>1879</v>
      </c>
      <c r="C12426">
        <f>_xlfn.XLOOKUP(B12426,[2]itemList_221219!$B:$B,[2]itemList_221219!$A:$A)</f>
        <v>424000</v>
      </c>
      <c r="D12426">
        <v>10</v>
      </c>
      <c r="E12426">
        <v>33</v>
      </c>
      <c r="F12426">
        <v>0</v>
      </c>
      <c r="G12426" t="s">
        <v>19</v>
      </c>
      <c r="H12426" t="s">
        <v>974</v>
      </c>
      <c r="I12426">
        <v>25</v>
      </c>
      <c r="J12426" t="s">
        <v>1407</v>
      </c>
      <c r="K12426">
        <v>17104</v>
      </c>
      <c r="L12426">
        <v>1.7103999999999999</v>
      </c>
      <c r="M12426">
        <f>_xlfn.XLOOKUP(_xlfn.TEXTJOIN("|",0,D12426,G12426,H12426,I12426),[3]장신구각인!$N$20:$N$600,[3]장신구각인!$M$20:$M$600)</f>
        <v>1.7142999999999999</v>
      </c>
      <c r="N12426">
        <v>0.22750000000000001</v>
      </c>
    </row>
    <row r="12427" spans="1:14" x14ac:dyDescent="0.3">
      <c r="A12427" t="s">
        <v>1530</v>
      </c>
      <c r="B12427" t="s">
        <v>1879</v>
      </c>
      <c r="C12427">
        <f>_xlfn.XLOOKUP(B12427,[2]itemList_221219!$B:$B,[2]itemList_221219!$A:$A)</f>
        <v>424000</v>
      </c>
      <c r="D12427">
        <v>10</v>
      </c>
      <c r="E12427">
        <v>33</v>
      </c>
      <c r="F12427">
        <v>0</v>
      </c>
      <c r="G12427" t="s">
        <v>19</v>
      </c>
      <c r="H12427" t="s">
        <v>974</v>
      </c>
      <c r="I12427">
        <v>30</v>
      </c>
      <c r="J12427" t="s">
        <v>1408</v>
      </c>
      <c r="K12427">
        <v>17018</v>
      </c>
      <c r="L12427">
        <v>1.7018</v>
      </c>
      <c r="M12427">
        <f>_xlfn.XLOOKUP(_xlfn.TEXTJOIN("|",0,D12427,G12427,H12427,I12427),[3]장신구각인!$N$20:$N$600,[3]장신구각인!$M$20:$M$600)</f>
        <v>1.7142999999999999</v>
      </c>
      <c r="N12427">
        <v>0.72919999999999996</v>
      </c>
    </row>
    <row r="12428" spans="1:14" x14ac:dyDescent="0.3">
      <c r="A12428" t="s">
        <v>1530</v>
      </c>
      <c r="B12428" t="s">
        <v>1879</v>
      </c>
      <c r="C12428">
        <f>_xlfn.XLOOKUP(B12428,[2]itemList_221219!$B:$B,[2]itemList_221219!$A:$A)</f>
        <v>424000</v>
      </c>
      <c r="D12428">
        <v>10</v>
      </c>
      <c r="E12428">
        <v>33</v>
      </c>
      <c r="F12428">
        <v>0</v>
      </c>
      <c r="G12428" t="s">
        <v>19</v>
      </c>
      <c r="H12428" t="s">
        <v>974</v>
      </c>
      <c r="I12428">
        <v>35</v>
      </c>
      <c r="J12428" t="s">
        <v>1578</v>
      </c>
      <c r="K12428">
        <v>16993</v>
      </c>
      <c r="L12428">
        <v>1.6993</v>
      </c>
      <c r="M12428">
        <f>_xlfn.XLOOKUP(_xlfn.TEXTJOIN("|",0,D12428,G12428,H12428,I12428),[3]장신구각인!$N$20:$N$600,[3]장신구각인!$M$20:$M$600)</f>
        <v>1.7142999999999999</v>
      </c>
      <c r="N12428">
        <v>0.875</v>
      </c>
    </row>
    <row r="12429" spans="1:14" x14ac:dyDescent="0.3">
      <c r="A12429" t="s">
        <v>1530</v>
      </c>
      <c r="B12429" t="s">
        <v>1879</v>
      </c>
      <c r="C12429">
        <f>_xlfn.XLOOKUP(B12429,[2]itemList_221219!$B:$B,[2]itemList_221219!$A:$A)</f>
        <v>424000</v>
      </c>
      <c r="D12429">
        <v>10</v>
      </c>
      <c r="E12429">
        <v>33</v>
      </c>
      <c r="F12429">
        <v>0</v>
      </c>
      <c r="G12429" t="s">
        <v>19</v>
      </c>
      <c r="H12429" t="s">
        <v>974</v>
      </c>
      <c r="I12429">
        <v>40</v>
      </c>
      <c r="J12429" t="s">
        <v>1579</v>
      </c>
      <c r="K12429">
        <v>16964</v>
      </c>
      <c r="L12429">
        <v>1.6963999999999999</v>
      </c>
      <c r="M12429">
        <f>_xlfn.XLOOKUP(_xlfn.TEXTJOIN("|",0,D12429,G12429,H12429,I12429),[3]장신구각인!$N$20:$N$600,[3]장신구각인!$M$20:$M$600)</f>
        <v>1.7142999999999999</v>
      </c>
      <c r="N12429">
        <v>1.0442</v>
      </c>
    </row>
    <row r="12430" spans="1:14" x14ac:dyDescent="0.3">
      <c r="A12430" t="s">
        <v>1530</v>
      </c>
      <c r="B12430" t="s">
        <v>1879</v>
      </c>
      <c r="C12430">
        <f>_xlfn.XLOOKUP(B12430,[2]itemList_221219!$B:$B,[2]itemList_221219!$A:$A)</f>
        <v>424000</v>
      </c>
      <c r="D12430">
        <v>10</v>
      </c>
      <c r="E12430">
        <v>40</v>
      </c>
      <c r="F12430">
        <v>0</v>
      </c>
      <c r="G12430" t="s">
        <v>19</v>
      </c>
      <c r="H12430" t="s">
        <v>1007</v>
      </c>
      <c r="I12430">
        <v>1</v>
      </c>
      <c r="J12430" t="s">
        <v>1880</v>
      </c>
      <c r="K12430">
        <v>4257</v>
      </c>
      <c r="L12430">
        <v>0.42570000000000002</v>
      </c>
      <c r="M12430">
        <f>_xlfn.XLOOKUP(_xlfn.TEXTJOIN("|",0,D12430,G12430,H12430,I12430),[3]장신구각인!$N$20:$N$600,[3]장신구각인!$M$20:$M$600)</f>
        <v>0.42109999999999997</v>
      </c>
      <c r="N12430">
        <v>1.0924</v>
      </c>
    </row>
    <row r="12431" spans="1:14" x14ac:dyDescent="0.3">
      <c r="A12431" t="s">
        <v>1530</v>
      </c>
      <c r="B12431" t="s">
        <v>1879</v>
      </c>
      <c r="C12431">
        <f>_xlfn.XLOOKUP(B12431,[2]itemList_221219!$B:$B,[2]itemList_221219!$A:$A)</f>
        <v>424000</v>
      </c>
      <c r="D12431">
        <v>10</v>
      </c>
      <c r="E12431">
        <v>40</v>
      </c>
      <c r="F12431">
        <v>0</v>
      </c>
      <c r="G12431" t="s">
        <v>19</v>
      </c>
      <c r="H12431" t="s">
        <v>1007</v>
      </c>
      <c r="I12431">
        <v>1.5</v>
      </c>
      <c r="J12431" t="s">
        <v>1881</v>
      </c>
      <c r="K12431">
        <v>4182</v>
      </c>
      <c r="L12431">
        <v>0.41820000000000002</v>
      </c>
      <c r="M12431">
        <f>_xlfn.XLOOKUP(_xlfn.TEXTJOIN("|",0,D12431,G12431,H12431,I12431),[3]장신구각인!$N$20:$N$600,[3]장신구각인!$M$20:$M$600)</f>
        <v>0.42109999999999997</v>
      </c>
      <c r="N12431">
        <v>0.68869999999999998</v>
      </c>
    </row>
    <row r="12432" spans="1:14" x14ac:dyDescent="0.3">
      <c r="A12432" t="s">
        <v>1530</v>
      </c>
      <c r="B12432" t="s">
        <v>1879</v>
      </c>
      <c r="C12432">
        <f>_xlfn.XLOOKUP(B12432,[2]itemList_221219!$B:$B,[2]itemList_221219!$A:$A)</f>
        <v>424000</v>
      </c>
      <c r="D12432">
        <v>10</v>
      </c>
      <c r="E12432">
        <v>40</v>
      </c>
      <c r="F12432">
        <v>0</v>
      </c>
      <c r="G12432" t="s">
        <v>19</v>
      </c>
      <c r="H12432" t="s">
        <v>1007</v>
      </c>
      <c r="I12432">
        <v>2</v>
      </c>
      <c r="J12432" t="s">
        <v>1882</v>
      </c>
      <c r="K12432">
        <v>4163</v>
      </c>
      <c r="L12432">
        <v>0.4163</v>
      </c>
      <c r="M12432">
        <f>_xlfn.XLOOKUP(_xlfn.TEXTJOIN("|",0,D12432,G12432,H12432,I12432),[3]장신구각인!$N$20:$N$600,[3]장신구각인!$M$20:$M$600)</f>
        <v>0.42109999999999997</v>
      </c>
      <c r="N12432">
        <v>1.1398999999999999</v>
      </c>
    </row>
    <row r="12433" spans="1:14" x14ac:dyDescent="0.3">
      <c r="A12433" t="s">
        <v>1530</v>
      </c>
      <c r="B12433" t="s">
        <v>1879</v>
      </c>
      <c r="C12433">
        <f>_xlfn.XLOOKUP(B12433,[2]itemList_221219!$B:$B,[2]itemList_221219!$A:$A)</f>
        <v>424000</v>
      </c>
      <c r="D12433">
        <v>10</v>
      </c>
      <c r="E12433">
        <v>40</v>
      </c>
      <c r="F12433">
        <v>0</v>
      </c>
      <c r="G12433" t="s">
        <v>19</v>
      </c>
      <c r="H12433" t="s">
        <v>1007</v>
      </c>
      <c r="I12433">
        <v>2.5</v>
      </c>
      <c r="J12433" t="s">
        <v>1883</v>
      </c>
      <c r="K12433">
        <v>4158</v>
      </c>
      <c r="L12433">
        <v>0.4158</v>
      </c>
      <c r="M12433">
        <f>_xlfn.XLOOKUP(_xlfn.TEXTJOIN("|",0,D12433,G12433,H12433,I12433),[3]장신구각인!$N$20:$N$600,[3]장신구각인!$M$20:$M$600)</f>
        <v>0.42109999999999997</v>
      </c>
      <c r="N12433">
        <v>1.2585999999999999</v>
      </c>
    </row>
    <row r="12434" spans="1:14" x14ac:dyDescent="0.3">
      <c r="A12434" t="s">
        <v>1530</v>
      </c>
      <c r="B12434" t="s">
        <v>1879</v>
      </c>
      <c r="C12434">
        <f>_xlfn.XLOOKUP(B12434,[2]itemList_221219!$B:$B,[2]itemList_221219!$A:$A)</f>
        <v>424000</v>
      </c>
      <c r="D12434">
        <v>10</v>
      </c>
      <c r="E12434">
        <v>40</v>
      </c>
      <c r="F12434">
        <v>0</v>
      </c>
      <c r="G12434" t="s">
        <v>19</v>
      </c>
      <c r="H12434" t="s">
        <v>1007</v>
      </c>
      <c r="I12434">
        <v>3</v>
      </c>
      <c r="J12434" t="s">
        <v>1884</v>
      </c>
      <c r="K12434">
        <v>4288</v>
      </c>
      <c r="L12434">
        <v>0.42880000000000001</v>
      </c>
      <c r="M12434">
        <f>_xlfn.XLOOKUP(_xlfn.TEXTJOIN("|",0,D12434,G12434,H12434,I12434),[3]장신구각인!$N$20:$N$600,[3]장신구각인!$M$20:$M$600)</f>
        <v>0.42109999999999997</v>
      </c>
      <c r="N12434">
        <v>1.8285</v>
      </c>
    </row>
    <row r="12435" spans="1:14" x14ac:dyDescent="0.3">
      <c r="A12435" t="s">
        <v>1530</v>
      </c>
      <c r="B12435" t="s">
        <v>1879</v>
      </c>
      <c r="C12435">
        <f>_xlfn.XLOOKUP(B12435,[2]itemList_221219!$B:$B,[2]itemList_221219!$A:$A)</f>
        <v>424000</v>
      </c>
      <c r="D12435">
        <v>10</v>
      </c>
      <c r="E12435">
        <v>40</v>
      </c>
      <c r="F12435">
        <v>0</v>
      </c>
      <c r="G12435" t="s">
        <v>19</v>
      </c>
      <c r="H12435" t="s">
        <v>1007</v>
      </c>
      <c r="I12435">
        <v>3.5</v>
      </c>
      <c r="J12435" t="s">
        <v>1885</v>
      </c>
      <c r="K12435">
        <v>4294</v>
      </c>
      <c r="L12435">
        <v>0.4294</v>
      </c>
      <c r="M12435">
        <f>_xlfn.XLOOKUP(_xlfn.TEXTJOIN("|",0,D12435,G12435,H12435,I12435),[3]장신구각인!$N$20:$N$600,[3]장신구각인!$M$20:$M$600)</f>
        <v>0.42109999999999997</v>
      </c>
      <c r="N12435">
        <v>1.9710000000000001</v>
      </c>
    </row>
    <row r="12436" spans="1:14" x14ac:dyDescent="0.3">
      <c r="A12436" t="s">
        <v>1530</v>
      </c>
      <c r="B12436" t="s">
        <v>1879</v>
      </c>
      <c r="C12436">
        <f>_xlfn.XLOOKUP(B12436,[2]itemList_221219!$B:$B,[2]itemList_221219!$A:$A)</f>
        <v>424000</v>
      </c>
      <c r="D12436">
        <v>10</v>
      </c>
      <c r="E12436">
        <v>40</v>
      </c>
      <c r="F12436">
        <v>0</v>
      </c>
      <c r="G12436" t="s">
        <v>19</v>
      </c>
      <c r="H12436" t="s">
        <v>1007</v>
      </c>
      <c r="I12436">
        <v>4</v>
      </c>
      <c r="J12436" t="s">
        <v>1886</v>
      </c>
      <c r="K12436">
        <v>4268</v>
      </c>
      <c r="L12436">
        <v>0.42680000000000001</v>
      </c>
      <c r="M12436">
        <f>_xlfn.XLOOKUP(_xlfn.TEXTJOIN("|",0,D12436,G12436,H12436,I12436),[3]장신구각인!$N$20:$N$600,[3]장신구각인!$M$20:$M$600)</f>
        <v>0.42109999999999997</v>
      </c>
      <c r="N12436">
        <v>1.3535999999999999</v>
      </c>
    </row>
    <row r="12437" spans="1:14" x14ac:dyDescent="0.3">
      <c r="A12437" t="s">
        <v>1530</v>
      </c>
      <c r="B12437" t="s">
        <v>1879</v>
      </c>
      <c r="C12437">
        <f>_xlfn.XLOOKUP(B12437,[2]itemList_221219!$B:$B,[2]itemList_221219!$A:$A)</f>
        <v>424000</v>
      </c>
      <c r="D12437">
        <v>10</v>
      </c>
      <c r="E12437">
        <v>40</v>
      </c>
      <c r="F12437">
        <v>0</v>
      </c>
      <c r="G12437" t="s">
        <v>19</v>
      </c>
      <c r="H12437" t="s">
        <v>1007</v>
      </c>
      <c r="I12437">
        <v>4.5</v>
      </c>
      <c r="J12437" t="s">
        <v>1887</v>
      </c>
      <c r="K12437">
        <v>4147</v>
      </c>
      <c r="L12437">
        <v>0.41470000000000001</v>
      </c>
      <c r="M12437">
        <f>_xlfn.XLOOKUP(_xlfn.TEXTJOIN("|",0,D12437,G12437,H12437,I12437),[3]장신구각인!$N$20:$N$600,[3]장신구각인!$M$20:$M$600)</f>
        <v>0.42109999999999997</v>
      </c>
      <c r="N12437">
        <v>1.5198</v>
      </c>
    </row>
    <row r="12438" spans="1:14" x14ac:dyDescent="0.3">
      <c r="A12438" t="s">
        <v>1530</v>
      </c>
      <c r="B12438" t="s">
        <v>1879</v>
      </c>
      <c r="C12438">
        <f>_xlfn.XLOOKUP(B12438,[2]itemList_221219!$B:$B,[2]itemList_221219!$A:$A)</f>
        <v>424000</v>
      </c>
      <c r="D12438">
        <v>10</v>
      </c>
      <c r="E12438">
        <v>40</v>
      </c>
      <c r="F12438">
        <v>0</v>
      </c>
      <c r="G12438" t="s">
        <v>19</v>
      </c>
      <c r="H12438" t="s">
        <v>1007</v>
      </c>
      <c r="I12438">
        <v>5</v>
      </c>
      <c r="J12438" t="s">
        <v>1888</v>
      </c>
      <c r="K12438">
        <v>4163</v>
      </c>
      <c r="L12438">
        <v>0.4163</v>
      </c>
      <c r="M12438">
        <f>_xlfn.XLOOKUP(_xlfn.TEXTJOIN("|",0,D12438,G12438,H12438,I12438),[3]장신구각인!$N$20:$N$600,[3]장신구각인!$M$20:$M$600)</f>
        <v>0.42109999999999997</v>
      </c>
      <c r="N12438">
        <v>1.1398999999999999</v>
      </c>
    </row>
    <row r="12439" spans="1:14" x14ac:dyDescent="0.3">
      <c r="A12439" t="s">
        <v>1530</v>
      </c>
      <c r="B12439" t="s">
        <v>1879</v>
      </c>
      <c r="C12439">
        <f>_xlfn.XLOOKUP(B12439,[2]itemList_221219!$B:$B,[2]itemList_221219!$A:$A)</f>
        <v>424000</v>
      </c>
      <c r="D12439">
        <v>10</v>
      </c>
      <c r="E12439">
        <v>40</v>
      </c>
      <c r="F12439">
        <v>0</v>
      </c>
      <c r="G12439" t="s">
        <v>19</v>
      </c>
      <c r="H12439" t="s">
        <v>1007</v>
      </c>
      <c r="I12439">
        <v>5.5</v>
      </c>
      <c r="J12439" t="s">
        <v>1922</v>
      </c>
      <c r="K12439">
        <v>4272</v>
      </c>
      <c r="L12439">
        <v>0.42720000000000002</v>
      </c>
      <c r="M12439">
        <f>_xlfn.XLOOKUP(_xlfn.TEXTJOIN("|",0,D12439,G12439,H12439,I12439),[3]장신구각인!$N$20:$N$600,[3]장신구각인!$M$20:$M$600)</f>
        <v>0.42109999999999997</v>
      </c>
      <c r="N12439">
        <v>1.4486000000000001</v>
      </c>
    </row>
    <row r="12440" spans="1:14" x14ac:dyDescent="0.3">
      <c r="A12440" t="s">
        <v>1530</v>
      </c>
      <c r="B12440" t="s">
        <v>1879</v>
      </c>
      <c r="C12440">
        <f>_xlfn.XLOOKUP(B12440,[2]itemList_221219!$B:$B,[2]itemList_221219!$A:$A)</f>
        <v>424000</v>
      </c>
      <c r="D12440">
        <v>10</v>
      </c>
      <c r="E12440">
        <v>40</v>
      </c>
      <c r="F12440">
        <v>0</v>
      </c>
      <c r="G12440" t="s">
        <v>19</v>
      </c>
      <c r="H12440" t="s">
        <v>1007</v>
      </c>
      <c r="I12440">
        <v>6</v>
      </c>
      <c r="J12440" t="s">
        <v>1923</v>
      </c>
      <c r="K12440">
        <v>4233</v>
      </c>
      <c r="L12440">
        <v>0.42330000000000001</v>
      </c>
      <c r="M12440">
        <f>_xlfn.XLOOKUP(_xlfn.TEXTJOIN("|",0,D12440,G12440,H12440,I12440),[3]장신구각인!$N$20:$N$600,[3]장신구각인!$M$20:$M$600)</f>
        <v>0.42109999999999997</v>
      </c>
      <c r="N12440">
        <v>0.52239999999999998</v>
      </c>
    </row>
    <row r="12441" spans="1:14" x14ac:dyDescent="0.3">
      <c r="A12441" t="s">
        <v>1530</v>
      </c>
      <c r="B12441" t="s">
        <v>1879</v>
      </c>
      <c r="C12441">
        <f>_xlfn.XLOOKUP(B12441,[2]itemList_221219!$B:$B,[2]itemList_221219!$A:$A)</f>
        <v>424000</v>
      </c>
      <c r="D12441">
        <v>10</v>
      </c>
      <c r="E12441">
        <v>40</v>
      </c>
      <c r="F12441">
        <v>0</v>
      </c>
      <c r="G12441" t="s">
        <v>19</v>
      </c>
      <c r="H12441" t="s">
        <v>1007</v>
      </c>
      <c r="I12441">
        <v>6.5</v>
      </c>
      <c r="J12441" t="s">
        <v>1924</v>
      </c>
      <c r="K12441">
        <v>4165</v>
      </c>
      <c r="L12441">
        <v>0.41649999999999998</v>
      </c>
      <c r="M12441">
        <f>_xlfn.XLOOKUP(_xlfn.TEXTJOIN("|",0,D12441,G12441,H12441,I12441),[3]장신구각인!$N$20:$N$600,[3]장신구각인!$M$20:$M$600)</f>
        <v>0.42109999999999997</v>
      </c>
      <c r="N12441">
        <v>1.0924</v>
      </c>
    </row>
    <row r="12442" spans="1:14" x14ac:dyDescent="0.3">
      <c r="A12442" t="s">
        <v>1530</v>
      </c>
      <c r="B12442" t="s">
        <v>1879</v>
      </c>
      <c r="C12442">
        <f>_xlfn.XLOOKUP(B12442,[2]itemList_221219!$B:$B,[2]itemList_221219!$A:$A)</f>
        <v>424000</v>
      </c>
      <c r="D12442">
        <v>10</v>
      </c>
      <c r="E12442">
        <v>40</v>
      </c>
      <c r="F12442">
        <v>0</v>
      </c>
      <c r="G12442" t="s">
        <v>19</v>
      </c>
      <c r="H12442" t="s">
        <v>1007</v>
      </c>
      <c r="I12442">
        <v>7</v>
      </c>
      <c r="J12442" t="s">
        <v>1925</v>
      </c>
      <c r="K12442">
        <v>4303</v>
      </c>
      <c r="L12442">
        <v>0.43030000000000002</v>
      </c>
      <c r="M12442">
        <f>_xlfn.XLOOKUP(_xlfn.TEXTJOIN("|",0,D12442,G12442,H12442,I12442),[3]장신구각인!$N$20:$N$600,[3]장신구각인!$M$20:$M$600)</f>
        <v>0.42109999999999997</v>
      </c>
      <c r="N12442">
        <v>2.1848000000000001</v>
      </c>
    </row>
    <row r="12443" spans="1:14" x14ac:dyDescent="0.3">
      <c r="A12443" t="s">
        <v>1530</v>
      </c>
      <c r="B12443" t="s">
        <v>1879</v>
      </c>
      <c r="C12443">
        <f>_xlfn.XLOOKUP(B12443,[2]itemList_221219!$B:$B,[2]itemList_221219!$A:$A)</f>
        <v>424000</v>
      </c>
      <c r="D12443">
        <v>10</v>
      </c>
      <c r="E12443">
        <v>40</v>
      </c>
      <c r="F12443">
        <v>0</v>
      </c>
      <c r="G12443" t="s">
        <v>19</v>
      </c>
      <c r="H12443" t="s">
        <v>1007</v>
      </c>
      <c r="I12443">
        <v>7.5</v>
      </c>
      <c r="J12443" t="s">
        <v>1926</v>
      </c>
      <c r="K12443">
        <v>4210</v>
      </c>
      <c r="L12443">
        <v>0.42099999999999999</v>
      </c>
      <c r="M12443">
        <f>_xlfn.XLOOKUP(_xlfn.TEXTJOIN("|",0,D12443,G12443,H12443,I12443),[3]장신구각인!$N$20:$N$600,[3]장신구각인!$M$20:$M$600)</f>
        <v>0.42109999999999997</v>
      </c>
      <c r="N12443">
        <v>2.3699999999999999E-2</v>
      </c>
    </row>
    <row r="12444" spans="1:14" x14ac:dyDescent="0.3">
      <c r="A12444" t="s">
        <v>1530</v>
      </c>
      <c r="B12444" t="s">
        <v>1879</v>
      </c>
      <c r="C12444">
        <f>_xlfn.XLOOKUP(B12444,[2]itemList_221219!$B:$B,[2]itemList_221219!$A:$A)</f>
        <v>424000</v>
      </c>
      <c r="D12444">
        <v>10</v>
      </c>
      <c r="E12444">
        <v>40</v>
      </c>
      <c r="F12444">
        <v>0</v>
      </c>
      <c r="G12444" t="s">
        <v>19</v>
      </c>
      <c r="H12444" t="s">
        <v>1007</v>
      </c>
      <c r="I12444">
        <v>8</v>
      </c>
      <c r="J12444" t="s">
        <v>1927</v>
      </c>
      <c r="K12444">
        <v>4180</v>
      </c>
      <c r="L12444">
        <v>0.41799999999999998</v>
      </c>
      <c r="M12444">
        <f>_xlfn.XLOOKUP(_xlfn.TEXTJOIN("|",0,D12444,G12444,H12444,I12444),[3]장신구각인!$N$20:$N$600,[3]장신구각인!$M$20:$M$600)</f>
        <v>0.42109999999999997</v>
      </c>
      <c r="N12444">
        <v>0.73619999999999997</v>
      </c>
    </row>
    <row r="12445" spans="1:14" x14ac:dyDescent="0.3">
      <c r="A12445" t="s">
        <v>1530</v>
      </c>
      <c r="B12445" t="s">
        <v>1879</v>
      </c>
      <c r="C12445">
        <f>_xlfn.XLOOKUP(B12445,[2]itemList_221219!$B:$B,[2]itemList_221219!$A:$A)</f>
        <v>424000</v>
      </c>
      <c r="D12445">
        <v>10</v>
      </c>
      <c r="E12445">
        <v>40</v>
      </c>
      <c r="F12445">
        <v>0</v>
      </c>
      <c r="G12445" t="s">
        <v>19</v>
      </c>
      <c r="H12445" t="s">
        <v>1007</v>
      </c>
      <c r="I12445">
        <v>8.5</v>
      </c>
      <c r="J12445" t="s">
        <v>1928</v>
      </c>
      <c r="K12445">
        <v>4199</v>
      </c>
      <c r="L12445">
        <v>0.4199</v>
      </c>
      <c r="M12445">
        <f>_xlfn.XLOOKUP(_xlfn.TEXTJOIN("|",0,D12445,G12445,H12445,I12445),[3]장신구각인!$N$20:$N$600,[3]장신구각인!$M$20:$M$600)</f>
        <v>0.42109999999999997</v>
      </c>
      <c r="N12445">
        <v>0.28499999999999998</v>
      </c>
    </row>
    <row r="12446" spans="1:14" x14ac:dyDescent="0.3">
      <c r="A12446" t="s">
        <v>1530</v>
      </c>
      <c r="B12446" t="s">
        <v>1879</v>
      </c>
      <c r="C12446">
        <f>_xlfn.XLOOKUP(B12446,[2]itemList_221219!$B:$B,[2]itemList_221219!$A:$A)</f>
        <v>424000</v>
      </c>
      <c r="D12446">
        <v>10</v>
      </c>
      <c r="E12446">
        <v>40</v>
      </c>
      <c r="F12446">
        <v>0</v>
      </c>
      <c r="G12446" t="s">
        <v>19</v>
      </c>
      <c r="H12446" t="s">
        <v>1007</v>
      </c>
      <c r="I12446">
        <v>9</v>
      </c>
      <c r="J12446" t="s">
        <v>1929</v>
      </c>
      <c r="K12446">
        <v>4145</v>
      </c>
      <c r="L12446">
        <v>0.41449999999999998</v>
      </c>
      <c r="M12446">
        <f>_xlfn.XLOOKUP(_xlfn.TEXTJOIN("|",0,D12446,G12446,H12446,I12446),[3]장신구각인!$N$20:$N$600,[3]장신구각인!$M$20:$M$600)</f>
        <v>0.42109999999999997</v>
      </c>
      <c r="N12446">
        <v>1.5672999999999999</v>
      </c>
    </row>
    <row r="12447" spans="1:14" x14ac:dyDescent="0.3">
      <c r="A12447" t="s">
        <v>1530</v>
      </c>
      <c r="B12447" t="s">
        <v>1879</v>
      </c>
      <c r="C12447">
        <f>_xlfn.XLOOKUP(B12447,[2]itemList_221219!$B:$B,[2]itemList_221219!$A:$A)</f>
        <v>424000</v>
      </c>
      <c r="D12447">
        <v>10</v>
      </c>
      <c r="E12447">
        <v>40</v>
      </c>
      <c r="F12447">
        <v>0</v>
      </c>
      <c r="G12447" t="s">
        <v>19</v>
      </c>
      <c r="H12447" t="s">
        <v>1007</v>
      </c>
      <c r="I12447">
        <v>9.5</v>
      </c>
      <c r="J12447" t="s">
        <v>1930</v>
      </c>
      <c r="K12447">
        <v>4301</v>
      </c>
      <c r="L12447">
        <v>0.43009999999999998</v>
      </c>
      <c r="M12447">
        <f>_xlfn.XLOOKUP(_xlfn.TEXTJOIN("|",0,D12447,G12447,H12447,I12447),[3]장신구각인!$N$20:$N$600,[3]장신구각인!$M$20:$M$600)</f>
        <v>0.42109999999999997</v>
      </c>
      <c r="N12447">
        <v>2.1373000000000002</v>
      </c>
    </row>
    <row r="12448" spans="1:14" x14ac:dyDescent="0.3">
      <c r="A12448" t="s">
        <v>1530</v>
      </c>
      <c r="B12448" t="s">
        <v>1879</v>
      </c>
      <c r="C12448">
        <f>_xlfn.XLOOKUP(B12448,[2]itemList_221219!$B:$B,[2]itemList_221219!$A:$A)</f>
        <v>424000</v>
      </c>
      <c r="D12448">
        <v>10</v>
      </c>
      <c r="E12448">
        <v>40</v>
      </c>
      <c r="F12448">
        <v>0</v>
      </c>
      <c r="G12448" t="s">
        <v>19</v>
      </c>
      <c r="H12448" t="s">
        <v>1007</v>
      </c>
      <c r="I12448">
        <v>10</v>
      </c>
      <c r="J12448" t="s">
        <v>1931</v>
      </c>
      <c r="K12448">
        <v>4226</v>
      </c>
      <c r="L12448">
        <v>0.42259999999999998</v>
      </c>
      <c r="M12448">
        <f>_xlfn.XLOOKUP(_xlfn.TEXTJOIN("|",0,D12448,G12448,H12448,I12448),[3]장신구각인!$N$20:$N$600,[3]장신구각인!$M$20:$M$600)</f>
        <v>0.42109999999999997</v>
      </c>
      <c r="N12448">
        <v>0.35620000000000002</v>
      </c>
    </row>
    <row r="12449" spans="1:14" x14ac:dyDescent="0.3">
      <c r="A12449" t="s">
        <v>1530</v>
      </c>
      <c r="B12449" t="s">
        <v>1879</v>
      </c>
      <c r="C12449">
        <f>_xlfn.XLOOKUP(B12449,[2]itemList_221219!$B:$B,[2]itemList_221219!$A:$A)</f>
        <v>424000</v>
      </c>
      <c r="D12449">
        <v>10</v>
      </c>
      <c r="E12449">
        <v>43</v>
      </c>
      <c r="F12449">
        <v>0</v>
      </c>
      <c r="G12449" t="s">
        <v>19</v>
      </c>
      <c r="H12449" t="s">
        <v>1008</v>
      </c>
      <c r="I12449">
        <v>1</v>
      </c>
      <c r="J12449" t="s">
        <v>1889</v>
      </c>
      <c r="K12449">
        <v>4259</v>
      </c>
      <c r="L12449">
        <v>0.4259</v>
      </c>
      <c r="M12449">
        <f>_xlfn.XLOOKUP(_xlfn.TEXTJOIN("|",0,D12449,G12449,H12449,I12449),[3]장신구각인!$N$20:$N$600,[3]장신구각인!$M$20:$M$600)</f>
        <v>0.42109999999999997</v>
      </c>
      <c r="N12449">
        <v>1.1398999999999999</v>
      </c>
    </row>
    <row r="12450" spans="1:14" x14ac:dyDescent="0.3">
      <c r="A12450" t="s">
        <v>1530</v>
      </c>
      <c r="B12450" t="s">
        <v>1879</v>
      </c>
      <c r="C12450">
        <f>_xlfn.XLOOKUP(B12450,[2]itemList_221219!$B:$B,[2]itemList_221219!$A:$A)</f>
        <v>424000</v>
      </c>
      <c r="D12450">
        <v>10</v>
      </c>
      <c r="E12450">
        <v>43</v>
      </c>
      <c r="F12450">
        <v>0</v>
      </c>
      <c r="G12450" t="s">
        <v>19</v>
      </c>
      <c r="H12450" t="s">
        <v>1008</v>
      </c>
      <c r="I12450">
        <v>1.5</v>
      </c>
      <c r="J12450" t="s">
        <v>1890</v>
      </c>
      <c r="K12450">
        <v>4173</v>
      </c>
      <c r="L12450">
        <v>0.4173</v>
      </c>
      <c r="M12450">
        <f>_xlfn.XLOOKUP(_xlfn.TEXTJOIN("|",0,D12450,G12450,H12450,I12450),[3]장신구각인!$N$20:$N$600,[3]장신구각인!$M$20:$M$600)</f>
        <v>0.42109999999999997</v>
      </c>
      <c r="N12450">
        <v>0.90239999999999998</v>
      </c>
    </row>
    <row r="12451" spans="1:14" x14ac:dyDescent="0.3">
      <c r="A12451" t="s">
        <v>1530</v>
      </c>
      <c r="B12451" t="s">
        <v>1879</v>
      </c>
      <c r="C12451">
        <f>_xlfn.XLOOKUP(B12451,[2]itemList_221219!$B:$B,[2]itemList_221219!$A:$A)</f>
        <v>424000</v>
      </c>
      <c r="D12451">
        <v>10</v>
      </c>
      <c r="E12451">
        <v>43</v>
      </c>
      <c r="F12451">
        <v>0</v>
      </c>
      <c r="G12451" t="s">
        <v>19</v>
      </c>
      <c r="H12451" t="s">
        <v>1008</v>
      </c>
      <c r="I12451">
        <v>2</v>
      </c>
      <c r="J12451" t="s">
        <v>1891</v>
      </c>
      <c r="K12451">
        <v>4277</v>
      </c>
      <c r="L12451">
        <v>0.42770000000000002</v>
      </c>
      <c r="M12451">
        <f>_xlfn.XLOOKUP(_xlfn.TEXTJOIN("|",0,D12451,G12451,H12451,I12451),[3]장신구각인!$N$20:$N$600,[3]장신구각인!$M$20:$M$600)</f>
        <v>0.42109999999999997</v>
      </c>
      <c r="N12451">
        <v>1.5672999999999999</v>
      </c>
    </row>
    <row r="12452" spans="1:14" x14ac:dyDescent="0.3">
      <c r="A12452" t="s">
        <v>1530</v>
      </c>
      <c r="B12452" t="s">
        <v>1879</v>
      </c>
      <c r="C12452">
        <f>_xlfn.XLOOKUP(B12452,[2]itemList_221219!$B:$B,[2]itemList_221219!$A:$A)</f>
        <v>424000</v>
      </c>
      <c r="D12452">
        <v>10</v>
      </c>
      <c r="E12452">
        <v>43</v>
      </c>
      <c r="F12452">
        <v>0</v>
      </c>
      <c r="G12452" t="s">
        <v>19</v>
      </c>
      <c r="H12452" t="s">
        <v>1008</v>
      </c>
      <c r="I12452">
        <v>2.5</v>
      </c>
      <c r="J12452" t="s">
        <v>1892</v>
      </c>
      <c r="K12452">
        <v>4216</v>
      </c>
      <c r="L12452">
        <v>0.42159999999999997</v>
      </c>
      <c r="M12452">
        <f>_xlfn.XLOOKUP(_xlfn.TEXTJOIN("|",0,D12452,G12452,H12452,I12452),[3]장신구각인!$N$20:$N$600,[3]장신구각인!$M$20:$M$600)</f>
        <v>0.42109999999999997</v>
      </c>
      <c r="N12452">
        <v>0.1187</v>
      </c>
    </row>
    <row r="12453" spans="1:14" x14ac:dyDescent="0.3">
      <c r="A12453" t="s">
        <v>1530</v>
      </c>
      <c r="B12453" t="s">
        <v>1879</v>
      </c>
      <c r="C12453">
        <f>_xlfn.XLOOKUP(B12453,[2]itemList_221219!$B:$B,[2]itemList_221219!$A:$A)</f>
        <v>424000</v>
      </c>
      <c r="D12453">
        <v>10</v>
      </c>
      <c r="E12453">
        <v>43</v>
      </c>
      <c r="F12453">
        <v>0</v>
      </c>
      <c r="G12453" t="s">
        <v>19</v>
      </c>
      <c r="H12453" t="s">
        <v>1008</v>
      </c>
      <c r="I12453">
        <v>3</v>
      </c>
      <c r="J12453" t="s">
        <v>1893</v>
      </c>
      <c r="K12453">
        <v>4277</v>
      </c>
      <c r="L12453">
        <v>0.42770000000000002</v>
      </c>
      <c r="M12453">
        <f>_xlfn.XLOOKUP(_xlfn.TEXTJOIN("|",0,D12453,G12453,H12453,I12453),[3]장신구각인!$N$20:$N$600,[3]장신구각인!$M$20:$M$600)</f>
        <v>0.42109999999999997</v>
      </c>
      <c r="N12453">
        <v>1.5672999999999999</v>
      </c>
    </row>
    <row r="12454" spans="1:14" x14ac:dyDescent="0.3">
      <c r="A12454" t="s">
        <v>1530</v>
      </c>
      <c r="B12454" t="s">
        <v>1879</v>
      </c>
      <c r="C12454">
        <f>_xlfn.XLOOKUP(B12454,[2]itemList_221219!$B:$B,[2]itemList_221219!$A:$A)</f>
        <v>424000</v>
      </c>
      <c r="D12454">
        <v>10</v>
      </c>
      <c r="E12454">
        <v>43</v>
      </c>
      <c r="F12454">
        <v>0</v>
      </c>
      <c r="G12454" t="s">
        <v>19</v>
      </c>
      <c r="H12454" t="s">
        <v>1008</v>
      </c>
      <c r="I12454">
        <v>3.5</v>
      </c>
      <c r="J12454" t="s">
        <v>1894</v>
      </c>
      <c r="K12454">
        <v>4272</v>
      </c>
      <c r="L12454">
        <v>0.42720000000000002</v>
      </c>
      <c r="M12454">
        <f>_xlfn.XLOOKUP(_xlfn.TEXTJOIN("|",0,D12454,G12454,H12454,I12454),[3]장신구각인!$N$20:$N$600,[3]장신구각인!$M$20:$M$600)</f>
        <v>0.42109999999999997</v>
      </c>
      <c r="N12454">
        <v>1.4486000000000001</v>
      </c>
    </row>
    <row r="12455" spans="1:14" x14ac:dyDescent="0.3">
      <c r="A12455" t="s">
        <v>1530</v>
      </c>
      <c r="B12455" t="s">
        <v>1879</v>
      </c>
      <c r="C12455">
        <f>_xlfn.XLOOKUP(B12455,[2]itemList_221219!$B:$B,[2]itemList_221219!$A:$A)</f>
        <v>424000</v>
      </c>
      <c r="D12455">
        <v>10</v>
      </c>
      <c r="E12455">
        <v>43</v>
      </c>
      <c r="F12455">
        <v>0</v>
      </c>
      <c r="G12455" t="s">
        <v>19</v>
      </c>
      <c r="H12455" t="s">
        <v>1008</v>
      </c>
      <c r="I12455">
        <v>4</v>
      </c>
      <c r="J12455" t="s">
        <v>1895</v>
      </c>
      <c r="K12455">
        <v>4203</v>
      </c>
      <c r="L12455">
        <v>0.42030000000000001</v>
      </c>
      <c r="M12455">
        <f>_xlfn.XLOOKUP(_xlfn.TEXTJOIN("|",0,D12455,G12455,H12455,I12455),[3]장신구각인!$N$20:$N$600,[3]장신구각인!$M$20:$M$600)</f>
        <v>0.42109999999999997</v>
      </c>
      <c r="N12455">
        <v>0.19</v>
      </c>
    </row>
    <row r="12456" spans="1:14" x14ac:dyDescent="0.3">
      <c r="A12456" t="s">
        <v>1530</v>
      </c>
      <c r="B12456" t="s">
        <v>1879</v>
      </c>
      <c r="C12456">
        <f>_xlfn.XLOOKUP(B12456,[2]itemList_221219!$B:$B,[2]itemList_221219!$A:$A)</f>
        <v>424000</v>
      </c>
      <c r="D12456">
        <v>10</v>
      </c>
      <c r="E12456">
        <v>43</v>
      </c>
      <c r="F12456">
        <v>0</v>
      </c>
      <c r="G12456" t="s">
        <v>19</v>
      </c>
      <c r="H12456" t="s">
        <v>1008</v>
      </c>
      <c r="I12456">
        <v>4.5</v>
      </c>
      <c r="J12456" t="s">
        <v>1896</v>
      </c>
      <c r="K12456">
        <v>4255</v>
      </c>
      <c r="L12456">
        <v>0.42549999999999999</v>
      </c>
      <c r="M12456">
        <f>_xlfn.XLOOKUP(_xlfn.TEXTJOIN("|",0,D12456,G12456,H12456,I12456),[3]장신구각인!$N$20:$N$600,[3]장신구각인!$M$20:$M$600)</f>
        <v>0.42109999999999997</v>
      </c>
      <c r="N12456">
        <v>1.0448999999999999</v>
      </c>
    </row>
    <row r="12457" spans="1:14" x14ac:dyDescent="0.3">
      <c r="A12457" t="s">
        <v>1530</v>
      </c>
      <c r="B12457" t="s">
        <v>1879</v>
      </c>
      <c r="C12457">
        <f>_xlfn.XLOOKUP(B12457,[2]itemList_221219!$B:$B,[2]itemList_221219!$A:$A)</f>
        <v>424000</v>
      </c>
      <c r="D12457">
        <v>10</v>
      </c>
      <c r="E12457">
        <v>43</v>
      </c>
      <c r="F12457">
        <v>0</v>
      </c>
      <c r="G12457" t="s">
        <v>19</v>
      </c>
      <c r="H12457" t="s">
        <v>1008</v>
      </c>
      <c r="I12457">
        <v>5</v>
      </c>
      <c r="J12457" t="s">
        <v>1897</v>
      </c>
      <c r="K12457">
        <v>4165</v>
      </c>
      <c r="L12457">
        <v>0.41649999999999998</v>
      </c>
      <c r="M12457">
        <f>_xlfn.XLOOKUP(_xlfn.TEXTJOIN("|",0,D12457,G12457,H12457,I12457),[3]장신구각인!$N$20:$N$600,[3]장신구각인!$M$20:$M$600)</f>
        <v>0.42109999999999997</v>
      </c>
      <c r="N12457">
        <v>1.0924</v>
      </c>
    </row>
    <row r="12458" spans="1:14" x14ac:dyDescent="0.3">
      <c r="A12458" t="s">
        <v>1530</v>
      </c>
      <c r="B12458" t="s">
        <v>1879</v>
      </c>
      <c r="C12458">
        <f>_xlfn.XLOOKUP(B12458,[2]itemList_221219!$B:$B,[2]itemList_221219!$A:$A)</f>
        <v>424000</v>
      </c>
      <c r="D12458">
        <v>10</v>
      </c>
      <c r="E12458">
        <v>43</v>
      </c>
      <c r="F12458">
        <v>0</v>
      </c>
      <c r="G12458" t="s">
        <v>19</v>
      </c>
      <c r="H12458" t="s">
        <v>1008</v>
      </c>
      <c r="I12458">
        <v>5.5</v>
      </c>
      <c r="J12458" t="s">
        <v>1932</v>
      </c>
      <c r="K12458">
        <v>4244</v>
      </c>
      <c r="L12458">
        <v>0.4244</v>
      </c>
      <c r="M12458">
        <f>_xlfn.XLOOKUP(_xlfn.TEXTJOIN("|",0,D12458,G12458,H12458,I12458),[3]장신구각인!$N$20:$N$600,[3]장신구각인!$M$20:$M$600)</f>
        <v>0.42109999999999997</v>
      </c>
      <c r="N12458">
        <v>0.78369999999999995</v>
      </c>
    </row>
    <row r="12459" spans="1:14" x14ac:dyDescent="0.3">
      <c r="A12459" t="s">
        <v>1530</v>
      </c>
      <c r="B12459" t="s">
        <v>1879</v>
      </c>
      <c r="C12459">
        <f>_xlfn.XLOOKUP(B12459,[2]itemList_221219!$B:$B,[2]itemList_221219!$A:$A)</f>
        <v>424000</v>
      </c>
      <c r="D12459">
        <v>10</v>
      </c>
      <c r="E12459">
        <v>43</v>
      </c>
      <c r="F12459">
        <v>0</v>
      </c>
      <c r="G12459" t="s">
        <v>19</v>
      </c>
      <c r="H12459" t="s">
        <v>1008</v>
      </c>
      <c r="I12459">
        <v>6</v>
      </c>
      <c r="J12459" t="s">
        <v>1933</v>
      </c>
      <c r="K12459">
        <v>4251</v>
      </c>
      <c r="L12459">
        <v>0.42509999999999998</v>
      </c>
      <c r="M12459">
        <f>_xlfn.XLOOKUP(_xlfn.TEXTJOIN("|",0,D12459,G12459,H12459,I12459),[3]장신구각인!$N$20:$N$600,[3]장신구각인!$M$20:$M$600)</f>
        <v>0.42109999999999997</v>
      </c>
      <c r="N12459">
        <v>0.94989999999999997</v>
      </c>
    </row>
    <row r="12460" spans="1:14" x14ac:dyDescent="0.3">
      <c r="A12460" t="s">
        <v>1530</v>
      </c>
      <c r="B12460" t="s">
        <v>1879</v>
      </c>
      <c r="C12460">
        <f>_xlfn.XLOOKUP(B12460,[2]itemList_221219!$B:$B,[2]itemList_221219!$A:$A)</f>
        <v>424000</v>
      </c>
      <c r="D12460">
        <v>10</v>
      </c>
      <c r="E12460">
        <v>43</v>
      </c>
      <c r="F12460">
        <v>0</v>
      </c>
      <c r="G12460" t="s">
        <v>19</v>
      </c>
      <c r="H12460" t="s">
        <v>1008</v>
      </c>
      <c r="I12460">
        <v>6.5</v>
      </c>
      <c r="J12460" t="s">
        <v>1934</v>
      </c>
      <c r="K12460">
        <v>4219</v>
      </c>
      <c r="L12460">
        <v>0.4219</v>
      </c>
      <c r="M12460">
        <f>_xlfn.XLOOKUP(_xlfn.TEXTJOIN("|",0,D12460,G12460,H12460,I12460),[3]장신구각인!$N$20:$N$600,[3]장신구각인!$M$20:$M$600)</f>
        <v>0.42109999999999997</v>
      </c>
      <c r="N12460">
        <v>0.19</v>
      </c>
    </row>
    <row r="12461" spans="1:14" x14ac:dyDescent="0.3">
      <c r="A12461" t="s">
        <v>1530</v>
      </c>
      <c r="B12461" t="s">
        <v>1879</v>
      </c>
      <c r="C12461">
        <f>_xlfn.XLOOKUP(B12461,[2]itemList_221219!$B:$B,[2]itemList_221219!$A:$A)</f>
        <v>424000</v>
      </c>
      <c r="D12461">
        <v>10</v>
      </c>
      <c r="E12461">
        <v>43</v>
      </c>
      <c r="F12461">
        <v>0</v>
      </c>
      <c r="G12461" t="s">
        <v>19</v>
      </c>
      <c r="H12461" t="s">
        <v>1008</v>
      </c>
      <c r="I12461">
        <v>7</v>
      </c>
      <c r="J12461" t="s">
        <v>1935</v>
      </c>
      <c r="K12461">
        <v>4106</v>
      </c>
      <c r="L12461">
        <v>0.41060000000000002</v>
      </c>
      <c r="M12461">
        <f>_xlfn.XLOOKUP(_xlfn.TEXTJOIN("|",0,D12461,G12461,H12461,I12461),[3]장신구각인!$N$20:$N$600,[3]장신구각인!$M$20:$M$600)</f>
        <v>0.42109999999999997</v>
      </c>
      <c r="N12461">
        <v>2.4935</v>
      </c>
    </row>
    <row r="12462" spans="1:14" x14ac:dyDescent="0.3">
      <c r="A12462" t="s">
        <v>1530</v>
      </c>
      <c r="B12462" t="s">
        <v>1879</v>
      </c>
      <c r="C12462">
        <f>_xlfn.XLOOKUP(B12462,[2]itemList_221219!$B:$B,[2]itemList_221219!$A:$A)</f>
        <v>424000</v>
      </c>
      <c r="D12462">
        <v>10</v>
      </c>
      <c r="E12462">
        <v>43</v>
      </c>
      <c r="F12462">
        <v>0</v>
      </c>
      <c r="G12462" t="s">
        <v>19</v>
      </c>
      <c r="H12462" t="s">
        <v>1008</v>
      </c>
      <c r="I12462">
        <v>7.5</v>
      </c>
      <c r="J12462" t="s">
        <v>1936</v>
      </c>
      <c r="K12462">
        <v>4189</v>
      </c>
      <c r="L12462">
        <v>0.41889999999999999</v>
      </c>
      <c r="M12462">
        <f>_xlfn.XLOOKUP(_xlfn.TEXTJOIN("|",0,D12462,G12462,H12462,I12462),[3]장신구각인!$N$20:$N$600,[3]장신구각인!$M$20:$M$600)</f>
        <v>0.42109999999999997</v>
      </c>
      <c r="N12462">
        <v>0.52239999999999998</v>
      </c>
    </row>
    <row r="12463" spans="1:14" x14ac:dyDescent="0.3">
      <c r="A12463" t="s">
        <v>1530</v>
      </c>
      <c r="B12463" t="s">
        <v>1879</v>
      </c>
      <c r="C12463">
        <f>_xlfn.XLOOKUP(B12463,[2]itemList_221219!$B:$B,[2]itemList_221219!$A:$A)</f>
        <v>424000</v>
      </c>
      <c r="D12463">
        <v>10</v>
      </c>
      <c r="E12463">
        <v>43</v>
      </c>
      <c r="F12463">
        <v>0</v>
      </c>
      <c r="G12463" t="s">
        <v>19</v>
      </c>
      <c r="H12463" t="s">
        <v>1008</v>
      </c>
      <c r="I12463">
        <v>8</v>
      </c>
      <c r="J12463" t="s">
        <v>1937</v>
      </c>
      <c r="K12463">
        <v>4221</v>
      </c>
      <c r="L12463">
        <v>0.42209999999999998</v>
      </c>
      <c r="M12463">
        <f>_xlfn.XLOOKUP(_xlfn.TEXTJOIN("|",0,D12463,G12463,H12463,I12463),[3]장신구각인!$N$20:$N$600,[3]장신구각인!$M$20:$M$600)</f>
        <v>0.42109999999999997</v>
      </c>
      <c r="N12463">
        <v>0.23749999999999999</v>
      </c>
    </row>
    <row r="12464" spans="1:14" x14ac:dyDescent="0.3">
      <c r="A12464" t="s">
        <v>1530</v>
      </c>
      <c r="B12464" t="s">
        <v>1879</v>
      </c>
      <c r="C12464">
        <f>_xlfn.XLOOKUP(B12464,[2]itemList_221219!$B:$B,[2]itemList_221219!$A:$A)</f>
        <v>424000</v>
      </c>
      <c r="D12464">
        <v>10</v>
      </c>
      <c r="E12464">
        <v>43</v>
      </c>
      <c r="F12464">
        <v>0</v>
      </c>
      <c r="G12464" t="s">
        <v>19</v>
      </c>
      <c r="H12464" t="s">
        <v>1008</v>
      </c>
      <c r="I12464">
        <v>8.5</v>
      </c>
      <c r="J12464" t="s">
        <v>1938</v>
      </c>
      <c r="K12464">
        <v>4110</v>
      </c>
      <c r="L12464">
        <v>0.41099999999999998</v>
      </c>
      <c r="M12464">
        <f>_xlfn.XLOOKUP(_xlfn.TEXTJOIN("|",0,D12464,G12464,H12464,I12464),[3]장신구각인!$N$20:$N$600,[3]장신구각인!$M$20:$M$600)</f>
        <v>0.42109999999999997</v>
      </c>
      <c r="N12464">
        <v>2.3984999999999999</v>
      </c>
    </row>
    <row r="12465" spans="1:14" x14ac:dyDescent="0.3">
      <c r="A12465" t="s">
        <v>1530</v>
      </c>
      <c r="B12465" t="s">
        <v>1879</v>
      </c>
      <c r="C12465">
        <f>_xlfn.XLOOKUP(B12465,[2]itemList_221219!$B:$B,[2]itemList_221219!$A:$A)</f>
        <v>424000</v>
      </c>
      <c r="D12465">
        <v>10</v>
      </c>
      <c r="E12465">
        <v>43</v>
      </c>
      <c r="F12465">
        <v>0</v>
      </c>
      <c r="G12465" t="s">
        <v>19</v>
      </c>
      <c r="H12465" t="s">
        <v>1008</v>
      </c>
      <c r="I12465">
        <v>9</v>
      </c>
      <c r="J12465" t="s">
        <v>1939</v>
      </c>
      <c r="K12465">
        <v>4067</v>
      </c>
      <c r="L12465">
        <v>0.40670000000000001</v>
      </c>
      <c r="M12465">
        <f>_xlfn.XLOOKUP(_xlfn.TEXTJOIN("|",0,D12465,G12465,H12465,I12465),[3]장신구각인!$N$20:$N$600,[3]장신구각인!$M$20:$M$600)</f>
        <v>0.42109999999999997</v>
      </c>
      <c r="N12465">
        <v>3.4196</v>
      </c>
    </row>
    <row r="12466" spans="1:14" x14ac:dyDescent="0.3">
      <c r="A12466" t="s">
        <v>1530</v>
      </c>
      <c r="B12466" t="s">
        <v>1879</v>
      </c>
      <c r="C12466">
        <f>_xlfn.XLOOKUP(B12466,[2]itemList_221219!$B:$B,[2]itemList_221219!$A:$A)</f>
        <v>424000</v>
      </c>
      <c r="D12466">
        <v>10</v>
      </c>
      <c r="E12466">
        <v>43</v>
      </c>
      <c r="F12466">
        <v>0</v>
      </c>
      <c r="G12466" t="s">
        <v>19</v>
      </c>
      <c r="H12466" t="s">
        <v>1008</v>
      </c>
      <c r="I12466">
        <v>9.5</v>
      </c>
      <c r="J12466" t="s">
        <v>1940</v>
      </c>
      <c r="K12466">
        <v>4198</v>
      </c>
      <c r="L12466">
        <v>0.41980000000000001</v>
      </c>
      <c r="M12466">
        <f>_xlfn.XLOOKUP(_xlfn.TEXTJOIN("|",0,D12466,G12466,H12466,I12466),[3]장신구각인!$N$20:$N$600,[3]장신구각인!$M$20:$M$600)</f>
        <v>0.42109999999999997</v>
      </c>
      <c r="N12466">
        <v>0.30869999999999997</v>
      </c>
    </row>
    <row r="12467" spans="1:14" x14ac:dyDescent="0.3">
      <c r="A12467" t="s">
        <v>1530</v>
      </c>
      <c r="B12467" t="s">
        <v>1879</v>
      </c>
      <c r="C12467">
        <f>_xlfn.XLOOKUP(B12467,[2]itemList_221219!$B:$B,[2]itemList_221219!$A:$A)</f>
        <v>424000</v>
      </c>
      <c r="D12467">
        <v>10</v>
      </c>
      <c r="E12467">
        <v>43</v>
      </c>
      <c r="F12467">
        <v>0</v>
      </c>
      <c r="G12467" t="s">
        <v>19</v>
      </c>
      <c r="H12467" t="s">
        <v>1008</v>
      </c>
      <c r="I12467">
        <v>10</v>
      </c>
      <c r="J12467" t="s">
        <v>1941</v>
      </c>
      <c r="K12467">
        <v>4302</v>
      </c>
      <c r="L12467">
        <v>0.43020000000000003</v>
      </c>
      <c r="M12467">
        <f>_xlfn.XLOOKUP(_xlfn.TEXTJOIN("|",0,D12467,G12467,H12467,I12467),[3]장신구각인!$N$20:$N$600,[3]장신구각인!$M$20:$M$600)</f>
        <v>0.42109999999999997</v>
      </c>
      <c r="N12467">
        <v>2.161</v>
      </c>
    </row>
    <row r="12468" spans="1:14" x14ac:dyDescent="0.3">
      <c r="A12468" t="s">
        <v>1530</v>
      </c>
      <c r="B12468" t="s">
        <v>1879</v>
      </c>
      <c r="C12468">
        <f>_xlfn.XLOOKUP(B12468,[2]itemList_221219!$B:$B,[2]itemList_221219!$A:$A)</f>
        <v>424000</v>
      </c>
      <c r="D12468">
        <v>20</v>
      </c>
      <c r="E12468">
        <v>1</v>
      </c>
      <c r="F12468">
        <v>0</v>
      </c>
      <c r="G12468" t="s">
        <v>19</v>
      </c>
      <c r="H12468" t="s">
        <v>963</v>
      </c>
      <c r="I12468">
        <v>1</v>
      </c>
      <c r="J12468" t="s">
        <v>1215</v>
      </c>
      <c r="K12468">
        <v>3359</v>
      </c>
      <c r="L12468">
        <v>0.33589999999999998</v>
      </c>
      <c r="M12468">
        <f>_xlfn.XLOOKUP(_xlfn.TEXTJOIN("|",0,D12468,G12468,H12468,I12468),[3]장신구각인!$N$20:$N$600,[3]장신구각인!$M$20:$M$600)</f>
        <v>0.33329999999999999</v>
      </c>
      <c r="N12468">
        <v>0.78010000000000002</v>
      </c>
    </row>
    <row r="12469" spans="1:14" x14ac:dyDescent="0.3">
      <c r="A12469" t="s">
        <v>1530</v>
      </c>
      <c r="B12469" t="s">
        <v>1879</v>
      </c>
      <c r="C12469">
        <f>_xlfn.XLOOKUP(B12469,[2]itemList_221219!$B:$B,[2]itemList_221219!$A:$A)</f>
        <v>424000</v>
      </c>
      <c r="D12469">
        <v>20</v>
      </c>
      <c r="E12469">
        <v>1</v>
      </c>
      <c r="F12469">
        <v>0</v>
      </c>
      <c r="G12469" t="s">
        <v>19</v>
      </c>
      <c r="H12469" t="s">
        <v>963</v>
      </c>
      <c r="I12469">
        <v>2</v>
      </c>
      <c r="J12469" t="s">
        <v>1216</v>
      </c>
      <c r="K12469">
        <v>3335</v>
      </c>
      <c r="L12469">
        <v>0.33350000000000002</v>
      </c>
      <c r="M12469">
        <f>_xlfn.XLOOKUP(_xlfn.TEXTJOIN("|",0,D12469,G12469,H12469,I12469),[3]장신구각인!$N$20:$N$600,[3]장신구각인!$M$20:$M$600)</f>
        <v>0.33329999999999999</v>
      </c>
      <c r="N12469">
        <v>0.06</v>
      </c>
    </row>
    <row r="12470" spans="1:14" x14ac:dyDescent="0.3">
      <c r="A12470" t="s">
        <v>1530</v>
      </c>
      <c r="B12470" t="s">
        <v>1879</v>
      </c>
      <c r="C12470">
        <f>_xlfn.XLOOKUP(B12470,[2]itemList_221219!$B:$B,[2]itemList_221219!$A:$A)</f>
        <v>424000</v>
      </c>
      <c r="D12470">
        <v>20</v>
      </c>
      <c r="E12470">
        <v>1</v>
      </c>
      <c r="F12470">
        <v>0</v>
      </c>
      <c r="G12470" t="s">
        <v>19</v>
      </c>
      <c r="H12470" t="s">
        <v>963</v>
      </c>
      <c r="I12470">
        <v>3</v>
      </c>
      <c r="J12470" t="s">
        <v>1217</v>
      </c>
      <c r="K12470">
        <v>3252</v>
      </c>
      <c r="L12470">
        <v>0.32519999999999999</v>
      </c>
      <c r="M12470">
        <f>_xlfn.XLOOKUP(_xlfn.TEXTJOIN("|",0,D12470,G12470,H12470,I12470),[3]장신구각인!$N$20:$N$600,[3]장신구각인!$M$20:$M$600)</f>
        <v>0.33329999999999999</v>
      </c>
      <c r="N12470">
        <v>2.4302000000000001</v>
      </c>
    </row>
    <row r="12471" spans="1:14" x14ac:dyDescent="0.3">
      <c r="A12471" t="s">
        <v>1530</v>
      </c>
      <c r="B12471" t="s">
        <v>1879</v>
      </c>
      <c r="C12471">
        <f>_xlfn.XLOOKUP(B12471,[2]itemList_221219!$B:$B,[2]itemList_221219!$A:$A)</f>
        <v>424000</v>
      </c>
      <c r="D12471">
        <v>20</v>
      </c>
      <c r="E12471">
        <v>1</v>
      </c>
      <c r="F12471">
        <v>2</v>
      </c>
      <c r="G12471" t="s">
        <v>964</v>
      </c>
      <c r="H12471" t="s">
        <v>963</v>
      </c>
      <c r="I12471">
        <v>1</v>
      </c>
      <c r="J12471" t="s">
        <v>1219</v>
      </c>
      <c r="K12471">
        <v>7381</v>
      </c>
      <c r="L12471">
        <v>0.73809999999999998</v>
      </c>
      <c r="M12471">
        <f>_xlfn.XLOOKUP(_xlfn.TEXTJOIN("|",0,D12471,G12471,H12471,I12471),[3]장신구각인!$N$20:$N$600,[3]장신구각인!$M$20:$M$600)</f>
        <v>0.75</v>
      </c>
      <c r="N12471">
        <v>1.5867</v>
      </c>
    </row>
    <row r="12472" spans="1:14" x14ac:dyDescent="0.3">
      <c r="A12472" t="s">
        <v>1530</v>
      </c>
      <c r="B12472" t="s">
        <v>1879</v>
      </c>
      <c r="C12472">
        <f>_xlfn.XLOOKUP(B12472,[2]itemList_221219!$B:$B,[2]itemList_221219!$A:$A)</f>
        <v>424000</v>
      </c>
      <c r="D12472">
        <v>20</v>
      </c>
      <c r="E12472">
        <v>1</v>
      </c>
      <c r="F12472">
        <v>2</v>
      </c>
      <c r="G12472" t="s">
        <v>964</v>
      </c>
      <c r="H12472" t="s">
        <v>963</v>
      </c>
      <c r="I12472">
        <v>2</v>
      </c>
      <c r="J12472" t="s">
        <v>1220</v>
      </c>
      <c r="K12472">
        <v>7434</v>
      </c>
      <c r="L12472">
        <v>0.74339999999999995</v>
      </c>
      <c r="M12472">
        <f>_xlfn.XLOOKUP(_xlfn.TEXTJOIN("|",0,D12472,G12472,H12472,I12472),[3]장신구각인!$N$20:$N$600,[3]장신구각인!$M$20:$M$600)</f>
        <v>0.75</v>
      </c>
      <c r="N12472">
        <v>0.88</v>
      </c>
    </row>
    <row r="12473" spans="1:14" x14ac:dyDescent="0.3">
      <c r="A12473" t="s">
        <v>1530</v>
      </c>
      <c r="B12473" t="s">
        <v>1879</v>
      </c>
      <c r="C12473">
        <f>_xlfn.XLOOKUP(B12473,[2]itemList_221219!$B:$B,[2]itemList_221219!$A:$A)</f>
        <v>424000</v>
      </c>
      <c r="D12473">
        <v>20</v>
      </c>
      <c r="E12473">
        <v>1</v>
      </c>
      <c r="F12473">
        <v>2</v>
      </c>
      <c r="G12473" t="s">
        <v>964</v>
      </c>
      <c r="H12473" t="s">
        <v>963</v>
      </c>
      <c r="I12473">
        <v>3</v>
      </c>
      <c r="J12473" t="s">
        <v>1221</v>
      </c>
      <c r="K12473">
        <v>7395</v>
      </c>
      <c r="L12473">
        <v>0.73950000000000005</v>
      </c>
      <c r="M12473">
        <f>_xlfn.XLOOKUP(_xlfn.TEXTJOIN("|",0,D12473,G12473,H12473,I12473),[3]장신구각인!$N$20:$N$600,[3]장신구각인!$M$20:$M$600)</f>
        <v>0.75</v>
      </c>
      <c r="N12473">
        <v>1.4</v>
      </c>
    </row>
    <row r="12474" spans="1:14" x14ac:dyDescent="0.3">
      <c r="A12474" t="s">
        <v>1530</v>
      </c>
      <c r="B12474" t="s">
        <v>1879</v>
      </c>
      <c r="C12474">
        <f>_xlfn.XLOOKUP(B12474,[2]itemList_221219!$B:$B,[2]itemList_221219!$A:$A)</f>
        <v>424000</v>
      </c>
      <c r="D12474">
        <v>20</v>
      </c>
      <c r="E12474">
        <v>1</v>
      </c>
      <c r="F12474">
        <v>3</v>
      </c>
      <c r="G12474" t="s">
        <v>965</v>
      </c>
      <c r="H12474" t="s">
        <v>963</v>
      </c>
      <c r="I12474">
        <v>1</v>
      </c>
      <c r="J12474" t="s">
        <v>1223</v>
      </c>
      <c r="K12474">
        <v>7462</v>
      </c>
      <c r="L12474">
        <v>0.74619999999999997</v>
      </c>
      <c r="M12474">
        <f>_xlfn.XLOOKUP(_xlfn.TEXTJOIN("|",0,D12474,G12474,H12474,I12474),[3]장신구각인!$N$20:$N$600,[3]장신구각인!$M$20:$M$600)</f>
        <v>0.75</v>
      </c>
      <c r="N12474">
        <v>0.50670000000000004</v>
      </c>
    </row>
    <row r="12475" spans="1:14" x14ac:dyDescent="0.3">
      <c r="A12475" t="s">
        <v>1530</v>
      </c>
      <c r="B12475" t="s">
        <v>1879</v>
      </c>
      <c r="C12475">
        <f>_xlfn.XLOOKUP(B12475,[2]itemList_221219!$B:$B,[2]itemList_221219!$A:$A)</f>
        <v>424000</v>
      </c>
      <c r="D12475">
        <v>20</v>
      </c>
      <c r="E12475">
        <v>1</v>
      </c>
      <c r="F12475">
        <v>3</v>
      </c>
      <c r="G12475" t="s">
        <v>965</v>
      </c>
      <c r="H12475" t="s">
        <v>963</v>
      </c>
      <c r="I12475">
        <v>2</v>
      </c>
      <c r="J12475" t="s">
        <v>1224</v>
      </c>
      <c r="K12475">
        <v>7344</v>
      </c>
      <c r="L12475">
        <v>0.73440000000000005</v>
      </c>
      <c r="M12475">
        <f>_xlfn.XLOOKUP(_xlfn.TEXTJOIN("|",0,D12475,G12475,H12475,I12475),[3]장신구각인!$N$20:$N$600,[3]장신구각인!$M$20:$M$600)</f>
        <v>0.75</v>
      </c>
      <c r="N12475">
        <v>2.08</v>
      </c>
    </row>
    <row r="12476" spans="1:14" x14ac:dyDescent="0.3">
      <c r="A12476" t="s">
        <v>1530</v>
      </c>
      <c r="B12476" t="s">
        <v>1879</v>
      </c>
      <c r="C12476">
        <f>_xlfn.XLOOKUP(B12476,[2]itemList_221219!$B:$B,[2]itemList_221219!$A:$A)</f>
        <v>424000</v>
      </c>
      <c r="D12476">
        <v>20</v>
      </c>
      <c r="E12476">
        <v>1</v>
      </c>
      <c r="F12476">
        <v>3</v>
      </c>
      <c r="G12476" t="s">
        <v>965</v>
      </c>
      <c r="H12476" t="s">
        <v>963</v>
      </c>
      <c r="I12476">
        <v>3</v>
      </c>
      <c r="J12476" t="s">
        <v>1225</v>
      </c>
      <c r="K12476">
        <v>7571</v>
      </c>
      <c r="L12476">
        <v>0.7571</v>
      </c>
      <c r="M12476">
        <f>_xlfn.XLOOKUP(_xlfn.TEXTJOIN("|",0,D12476,G12476,H12476,I12476),[3]장신구각인!$N$20:$N$600,[3]장신구각인!$M$20:$M$600)</f>
        <v>0.75</v>
      </c>
      <c r="N12476">
        <v>0.94669999999999999</v>
      </c>
    </row>
    <row r="12477" spans="1:14" x14ac:dyDescent="0.3">
      <c r="A12477" t="s">
        <v>1530</v>
      </c>
      <c r="B12477" t="s">
        <v>1879</v>
      </c>
      <c r="C12477">
        <f>_xlfn.XLOOKUP(B12477,[2]itemList_221219!$B:$B,[2]itemList_221219!$A:$A)</f>
        <v>424000</v>
      </c>
      <c r="D12477">
        <v>20</v>
      </c>
      <c r="E12477">
        <v>1</v>
      </c>
      <c r="F12477">
        <v>4</v>
      </c>
      <c r="G12477" t="s">
        <v>47</v>
      </c>
      <c r="H12477" t="s">
        <v>963</v>
      </c>
      <c r="I12477">
        <v>1</v>
      </c>
      <c r="J12477" t="s">
        <v>1227</v>
      </c>
      <c r="K12477">
        <v>7641</v>
      </c>
      <c r="L12477">
        <v>0.7641</v>
      </c>
      <c r="M12477">
        <f>_xlfn.XLOOKUP(_xlfn.TEXTJOIN("|",0,D12477,G12477,H12477,I12477),[3]장신구각인!$N$20:$N$600,[3]장신구각인!$M$20:$M$600)</f>
        <v>0.75</v>
      </c>
      <c r="N12477">
        <v>1.88</v>
      </c>
    </row>
    <row r="12478" spans="1:14" x14ac:dyDescent="0.3">
      <c r="A12478" t="s">
        <v>1530</v>
      </c>
      <c r="B12478" t="s">
        <v>1879</v>
      </c>
      <c r="C12478">
        <f>_xlfn.XLOOKUP(B12478,[2]itemList_221219!$B:$B,[2]itemList_221219!$A:$A)</f>
        <v>424000</v>
      </c>
      <c r="D12478">
        <v>20</v>
      </c>
      <c r="E12478">
        <v>1</v>
      </c>
      <c r="F12478">
        <v>4</v>
      </c>
      <c r="G12478" t="s">
        <v>47</v>
      </c>
      <c r="H12478" t="s">
        <v>963</v>
      </c>
      <c r="I12478">
        <v>2</v>
      </c>
      <c r="J12478" t="s">
        <v>1228</v>
      </c>
      <c r="K12478">
        <v>7481</v>
      </c>
      <c r="L12478">
        <v>0.74809999999999999</v>
      </c>
      <c r="M12478">
        <f>_xlfn.XLOOKUP(_xlfn.TEXTJOIN("|",0,D12478,G12478,H12478,I12478),[3]장신구각인!$N$20:$N$600,[3]장신구각인!$M$20:$M$600)</f>
        <v>0.75</v>
      </c>
      <c r="N12478">
        <v>0.25330000000000003</v>
      </c>
    </row>
    <row r="12479" spans="1:14" x14ac:dyDescent="0.3">
      <c r="A12479" t="s">
        <v>1530</v>
      </c>
      <c r="B12479" t="s">
        <v>1879</v>
      </c>
      <c r="C12479">
        <f>_xlfn.XLOOKUP(B12479,[2]itemList_221219!$B:$B,[2]itemList_221219!$A:$A)</f>
        <v>424000</v>
      </c>
      <c r="D12479">
        <v>20</v>
      </c>
      <c r="E12479">
        <v>1</v>
      </c>
      <c r="F12479">
        <v>4</v>
      </c>
      <c r="G12479" t="s">
        <v>47</v>
      </c>
      <c r="H12479" t="s">
        <v>963</v>
      </c>
      <c r="I12479">
        <v>3</v>
      </c>
      <c r="J12479" t="s">
        <v>1229</v>
      </c>
      <c r="K12479">
        <v>7388</v>
      </c>
      <c r="L12479">
        <v>0.73880000000000001</v>
      </c>
      <c r="M12479">
        <f>_xlfn.XLOOKUP(_xlfn.TEXTJOIN("|",0,D12479,G12479,H12479,I12479),[3]장신구각인!$N$20:$N$600,[3]장신구각인!$M$20:$M$600)</f>
        <v>0.75</v>
      </c>
      <c r="N12479">
        <v>1.4933000000000001</v>
      </c>
    </row>
    <row r="12480" spans="1:14" x14ac:dyDescent="0.3">
      <c r="A12480" t="s">
        <v>1530</v>
      </c>
      <c r="B12480" t="s">
        <v>1879</v>
      </c>
      <c r="C12480">
        <f>_xlfn.XLOOKUP(B12480,[2]itemList_221219!$B:$B,[2]itemList_221219!$A:$A)</f>
        <v>424000</v>
      </c>
      <c r="D12480">
        <v>20</v>
      </c>
      <c r="E12480">
        <v>1</v>
      </c>
      <c r="F12480">
        <v>5</v>
      </c>
      <c r="G12480" t="s">
        <v>966</v>
      </c>
      <c r="H12480" t="s">
        <v>963</v>
      </c>
      <c r="I12480">
        <v>1</v>
      </c>
      <c r="J12480" t="s">
        <v>1231</v>
      </c>
      <c r="K12480">
        <v>7507</v>
      </c>
      <c r="L12480">
        <v>0.75070000000000003</v>
      </c>
      <c r="M12480">
        <f>_xlfn.XLOOKUP(_xlfn.TEXTJOIN("|",0,D12480,G12480,H12480,I12480),[3]장신구각인!$N$20:$N$600,[3]장신구각인!$M$20:$M$600)</f>
        <v>0.75</v>
      </c>
      <c r="N12480">
        <v>9.3299999999999994E-2</v>
      </c>
    </row>
    <row r="12481" spans="1:14" x14ac:dyDescent="0.3">
      <c r="A12481" t="s">
        <v>1530</v>
      </c>
      <c r="B12481" t="s">
        <v>1879</v>
      </c>
      <c r="C12481">
        <f>_xlfn.XLOOKUP(B12481,[2]itemList_221219!$B:$B,[2]itemList_221219!$A:$A)</f>
        <v>424000</v>
      </c>
      <c r="D12481">
        <v>20</v>
      </c>
      <c r="E12481">
        <v>1</v>
      </c>
      <c r="F12481">
        <v>5</v>
      </c>
      <c r="G12481" t="s">
        <v>966</v>
      </c>
      <c r="H12481" t="s">
        <v>963</v>
      </c>
      <c r="I12481">
        <v>2</v>
      </c>
      <c r="J12481" t="s">
        <v>1232</v>
      </c>
      <c r="K12481">
        <v>7219</v>
      </c>
      <c r="L12481">
        <v>0.72189999999999999</v>
      </c>
      <c r="M12481">
        <f>_xlfn.XLOOKUP(_xlfn.TEXTJOIN("|",0,D12481,G12481,H12481,I12481),[3]장신구각인!$N$20:$N$600,[3]장신구각인!$M$20:$M$600)</f>
        <v>0.75</v>
      </c>
      <c r="N12481">
        <v>3.7467000000000001</v>
      </c>
    </row>
    <row r="12482" spans="1:14" x14ac:dyDescent="0.3">
      <c r="A12482" t="s">
        <v>1530</v>
      </c>
      <c r="B12482" t="s">
        <v>1879</v>
      </c>
      <c r="C12482">
        <f>_xlfn.XLOOKUP(B12482,[2]itemList_221219!$B:$B,[2]itemList_221219!$A:$A)</f>
        <v>424000</v>
      </c>
      <c r="D12482">
        <v>20</v>
      </c>
      <c r="E12482">
        <v>1</v>
      </c>
      <c r="F12482">
        <v>5</v>
      </c>
      <c r="G12482" t="s">
        <v>966</v>
      </c>
      <c r="H12482" t="s">
        <v>963</v>
      </c>
      <c r="I12482">
        <v>3</v>
      </c>
      <c r="J12482" t="s">
        <v>1233</v>
      </c>
      <c r="K12482">
        <v>7477</v>
      </c>
      <c r="L12482">
        <v>0.74770000000000003</v>
      </c>
      <c r="M12482">
        <f>_xlfn.XLOOKUP(_xlfn.TEXTJOIN("|",0,D12482,G12482,H12482,I12482),[3]장신구각인!$N$20:$N$600,[3]장신구각인!$M$20:$M$600)</f>
        <v>0.75</v>
      </c>
      <c r="N12482">
        <v>0.30669999999999997</v>
      </c>
    </row>
    <row r="12483" spans="1:14" x14ac:dyDescent="0.3">
      <c r="A12483" t="s">
        <v>1530</v>
      </c>
      <c r="B12483" t="s">
        <v>1879</v>
      </c>
      <c r="C12483">
        <f>_xlfn.XLOOKUP(B12483,[2]itemList_221219!$B:$B,[2]itemList_221219!$A:$A)</f>
        <v>424000</v>
      </c>
      <c r="D12483">
        <v>20</v>
      </c>
      <c r="E12483">
        <v>2</v>
      </c>
      <c r="F12483">
        <v>0</v>
      </c>
      <c r="G12483" t="s">
        <v>19</v>
      </c>
      <c r="H12483" t="s">
        <v>994</v>
      </c>
      <c r="I12483">
        <v>1</v>
      </c>
      <c r="J12483" t="s">
        <v>1654</v>
      </c>
      <c r="K12483">
        <v>3315</v>
      </c>
      <c r="L12483">
        <v>0.33150000000000002</v>
      </c>
      <c r="M12483">
        <f>_xlfn.XLOOKUP(_xlfn.TEXTJOIN("|",0,D12483,G12483,H12483,I12483),[3]장신구각인!$N$20:$N$600,[3]장신구각인!$M$20:$M$600)</f>
        <v>0.33329999999999999</v>
      </c>
      <c r="N12483">
        <v>0.54010000000000002</v>
      </c>
    </row>
    <row r="12484" spans="1:14" x14ac:dyDescent="0.3">
      <c r="A12484" t="s">
        <v>1530</v>
      </c>
      <c r="B12484" t="s">
        <v>1879</v>
      </c>
      <c r="C12484">
        <f>_xlfn.XLOOKUP(B12484,[2]itemList_221219!$B:$B,[2]itemList_221219!$A:$A)</f>
        <v>424000</v>
      </c>
      <c r="D12484">
        <v>20</v>
      </c>
      <c r="E12484">
        <v>2</v>
      </c>
      <c r="F12484">
        <v>0</v>
      </c>
      <c r="G12484" t="s">
        <v>19</v>
      </c>
      <c r="H12484" t="s">
        <v>994</v>
      </c>
      <c r="I12484">
        <v>2</v>
      </c>
      <c r="J12484" t="s">
        <v>1655</v>
      </c>
      <c r="K12484">
        <v>3300</v>
      </c>
      <c r="L12484">
        <v>0.33</v>
      </c>
      <c r="M12484">
        <f>_xlfn.XLOOKUP(_xlfn.TEXTJOIN("|",0,D12484,G12484,H12484,I12484),[3]장신구각인!$N$20:$N$600,[3]장신구각인!$M$20:$M$600)</f>
        <v>0.33329999999999999</v>
      </c>
      <c r="N12484">
        <v>0.99009999999999998</v>
      </c>
    </row>
    <row r="12485" spans="1:14" x14ac:dyDescent="0.3">
      <c r="A12485" t="s">
        <v>1530</v>
      </c>
      <c r="B12485" t="s">
        <v>1879</v>
      </c>
      <c r="C12485">
        <f>_xlfn.XLOOKUP(B12485,[2]itemList_221219!$B:$B,[2]itemList_221219!$A:$A)</f>
        <v>424000</v>
      </c>
      <c r="D12485">
        <v>20</v>
      </c>
      <c r="E12485">
        <v>2</v>
      </c>
      <c r="F12485">
        <v>0</v>
      </c>
      <c r="G12485" t="s">
        <v>19</v>
      </c>
      <c r="H12485" t="s">
        <v>994</v>
      </c>
      <c r="I12485">
        <v>3</v>
      </c>
      <c r="J12485" t="s">
        <v>1656</v>
      </c>
      <c r="K12485">
        <v>3261</v>
      </c>
      <c r="L12485">
        <v>0.3261</v>
      </c>
      <c r="M12485">
        <f>_xlfn.XLOOKUP(_xlfn.TEXTJOIN("|",0,D12485,G12485,H12485,I12485),[3]장신구각인!$N$20:$N$600,[3]장신구각인!$M$20:$M$600)</f>
        <v>0.33329999999999999</v>
      </c>
      <c r="N12485">
        <v>2.1602000000000001</v>
      </c>
    </row>
    <row r="12486" spans="1:14" x14ac:dyDescent="0.3">
      <c r="A12486" t="s">
        <v>1530</v>
      </c>
      <c r="B12486" t="s">
        <v>1879</v>
      </c>
      <c r="C12486">
        <f>_xlfn.XLOOKUP(B12486,[2]itemList_221219!$B:$B,[2]itemList_221219!$A:$A)</f>
        <v>424000</v>
      </c>
      <c r="D12486">
        <v>20</v>
      </c>
      <c r="E12486">
        <v>2</v>
      </c>
      <c r="F12486">
        <v>2</v>
      </c>
      <c r="G12486" t="s">
        <v>964</v>
      </c>
      <c r="H12486" t="s">
        <v>994</v>
      </c>
      <c r="I12486">
        <v>1</v>
      </c>
      <c r="J12486" t="s">
        <v>1658</v>
      </c>
      <c r="K12486">
        <v>7481</v>
      </c>
      <c r="L12486">
        <v>0.74809999999999999</v>
      </c>
      <c r="M12486">
        <f>_xlfn.XLOOKUP(_xlfn.TEXTJOIN("|",0,D12486,G12486,H12486,I12486),[3]장신구각인!$N$20:$N$600,[3]장신구각인!$M$20:$M$600)</f>
        <v>0.75</v>
      </c>
      <c r="N12486">
        <v>0.25330000000000003</v>
      </c>
    </row>
    <row r="12487" spans="1:14" x14ac:dyDescent="0.3">
      <c r="A12487" t="s">
        <v>1530</v>
      </c>
      <c r="B12487" t="s">
        <v>1879</v>
      </c>
      <c r="C12487">
        <f>_xlfn.XLOOKUP(B12487,[2]itemList_221219!$B:$B,[2]itemList_221219!$A:$A)</f>
        <v>424000</v>
      </c>
      <c r="D12487">
        <v>20</v>
      </c>
      <c r="E12487">
        <v>2</v>
      </c>
      <c r="F12487">
        <v>2</v>
      </c>
      <c r="G12487" t="s">
        <v>964</v>
      </c>
      <c r="H12487" t="s">
        <v>994</v>
      </c>
      <c r="I12487">
        <v>2</v>
      </c>
      <c r="J12487" t="s">
        <v>1659</v>
      </c>
      <c r="K12487">
        <v>7396</v>
      </c>
      <c r="L12487">
        <v>0.73960000000000004</v>
      </c>
      <c r="M12487">
        <f>_xlfn.XLOOKUP(_xlfn.TEXTJOIN("|",0,D12487,G12487,H12487,I12487),[3]장신구각인!$N$20:$N$600,[3]장신구각인!$M$20:$M$600)</f>
        <v>0.75</v>
      </c>
      <c r="N12487">
        <v>1.3867</v>
      </c>
    </row>
    <row r="12488" spans="1:14" x14ac:dyDescent="0.3">
      <c r="A12488" t="s">
        <v>1530</v>
      </c>
      <c r="B12488" t="s">
        <v>1879</v>
      </c>
      <c r="C12488">
        <f>_xlfn.XLOOKUP(B12488,[2]itemList_221219!$B:$B,[2]itemList_221219!$A:$A)</f>
        <v>424000</v>
      </c>
      <c r="D12488">
        <v>20</v>
      </c>
      <c r="E12488">
        <v>2</v>
      </c>
      <c r="F12488">
        <v>2</v>
      </c>
      <c r="G12488" t="s">
        <v>964</v>
      </c>
      <c r="H12488" t="s">
        <v>994</v>
      </c>
      <c r="I12488">
        <v>3</v>
      </c>
      <c r="J12488" t="s">
        <v>1660</v>
      </c>
      <c r="K12488">
        <v>7533</v>
      </c>
      <c r="L12488">
        <v>0.75329999999999997</v>
      </c>
      <c r="M12488">
        <f>_xlfn.XLOOKUP(_xlfn.TEXTJOIN("|",0,D12488,G12488,H12488,I12488),[3]장신구각인!$N$20:$N$600,[3]장신구각인!$M$20:$M$600)</f>
        <v>0.75</v>
      </c>
      <c r="N12488">
        <v>0.44</v>
      </c>
    </row>
    <row r="12489" spans="1:14" x14ac:dyDescent="0.3">
      <c r="A12489" t="s">
        <v>1530</v>
      </c>
      <c r="B12489" t="s">
        <v>1879</v>
      </c>
      <c r="C12489">
        <f>_xlfn.XLOOKUP(B12489,[2]itemList_221219!$B:$B,[2]itemList_221219!$A:$A)</f>
        <v>424000</v>
      </c>
      <c r="D12489">
        <v>20</v>
      </c>
      <c r="E12489">
        <v>2</v>
      </c>
      <c r="F12489">
        <v>3</v>
      </c>
      <c r="G12489" t="s">
        <v>965</v>
      </c>
      <c r="H12489" t="s">
        <v>994</v>
      </c>
      <c r="I12489">
        <v>1</v>
      </c>
      <c r="J12489" t="s">
        <v>1662</v>
      </c>
      <c r="K12489">
        <v>7309</v>
      </c>
      <c r="L12489">
        <v>0.73089999999999999</v>
      </c>
      <c r="M12489">
        <f>_xlfn.XLOOKUP(_xlfn.TEXTJOIN("|",0,D12489,G12489,H12489,I12489),[3]장신구각인!$N$20:$N$600,[3]장신구각인!$M$20:$M$600)</f>
        <v>0.75</v>
      </c>
      <c r="N12489">
        <v>2.5467</v>
      </c>
    </row>
    <row r="12490" spans="1:14" x14ac:dyDescent="0.3">
      <c r="A12490" t="s">
        <v>1530</v>
      </c>
      <c r="B12490" t="s">
        <v>1879</v>
      </c>
      <c r="C12490">
        <f>_xlfn.XLOOKUP(B12490,[2]itemList_221219!$B:$B,[2]itemList_221219!$A:$A)</f>
        <v>424000</v>
      </c>
      <c r="D12490">
        <v>20</v>
      </c>
      <c r="E12490">
        <v>2</v>
      </c>
      <c r="F12490">
        <v>3</v>
      </c>
      <c r="G12490" t="s">
        <v>965</v>
      </c>
      <c r="H12490" t="s">
        <v>994</v>
      </c>
      <c r="I12490">
        <v>2</v>
      </c>
      <c r="J12490" t="s">
        <v>1663</v>
      </c>
      <c r="K12490">
        <v>7557</v>
      </c>
      <c r="L12490">
        <v>0.75570000000000004</v>
      </c>
      <c r="M12490">
        <f>_xlfn.XLOOKUP(_xlfn.TEXTJOIN("|",0,D12490,G12490,H12490,I12490),[3]장신구각인!$N$20:$N$600,[3]장신구각인!$M$20:$M$600)</f>
        <v>0.75</v>
      </c>
      <c r="N12490">
        <v>0.76</v>
      </c>
    </row>
    <row r="12491" spans="1:14" x14ac:dyDescent="0.3">
      <c r="A12491" t="s">
        <v>1530</v>
      </c>
      <c r="B12491" t="s">
        <v>1879</v>
      </c>
      <c r="C12491">
        <f>_xlfn.XLOOKUP(B12491,[2]itemList_221219!$B:$B,[2]itemList_221219!$A:$A)</f>
        <v>424000</v>
      </c>
      <c r="D12491">
        <v>20</v>
      </c>
      <c r="E12491">
        <v>2</v>
      </c>
      <c r="F12491">
        <v>3</v>
      </c>
      <c r="G12491" t="s">
        <v>965</v>
      </c>
      <c r="H12491" t="s">
        <v>994</v>
      </c>
      <c r="I12491">
        <v>3</v>
      </c>
      <c r="J12491" t="s">
        <v>1664</v>
      </c>
      <c r="K12491">
        <v>7557</v>
      </c>
      <c r="L12491">
        <v>0.75570000000000004</v>
      </c>
      <c r="M12491">
        <f>_xlfn.XLOOKUP(_xlfn.TEXTJOIN("|",0,D12491,G12491,H12491,I12491),[3]장신구각인!$N$20:$N$600,[3]장신구각인!$M$20:$M$600)</f>
        <v>0.75</v>
      </c>
      <c r="N12491">
        <v>0.76</v>
      </c>
    </row>
    <row r="12492" spans="1:14" x14ac:dyDescent="0.3">
      <c r="A12492" t="s">
        <v>1530</v>
      </c>
      <c r="B12492" t="s">
        <v>1879</v>
      </c>
      <c r="C12492">
        <f>_xlfn.XLOOKUP(B12492,[2]itemList_221219!$B:$B,[2]itemList_221219!$A:$A)</f>
        <v>424000</v>
      </c>
      <c r="D12492">
        <v>20</v>
      </c>
      <c r="E12492">
        <v>2</v>
      </c>
      <c r="F12492">
        <v>4</v>
      </c>
      <c r="G12492" t="s">
        <v>47</v>
      </c>
      <c r="H12492" t="s">
        <v>994</v>
      </c>
      <c r="I12492">
        <v>1</v>
      </c>
      <c r="J12492" t="s">
        <v>1666</v>
      </c>
      <c r="K12492">
        <v>7520</v>
      </c>
      <c r="L12492">
        <v>0.752</v>
      </c>
      <c r="M12492">
        <f>_xlfn.XLOOKUP(_xlfn.TEXTJOIN("|",0,D12492,G12492,H12492,I12492),[3]장신구각인!$N$20:$N$600,[3]장신구각인!$M$20:$M$600)</f>
        <v>0.75</v>
      </c>
      <c r="N12492">
        <v>0.26669999999999999</v>
      </c>
    </row>
    <row r="12493" spans="1:14" x14ac:dyDescent="0.3">
      <c r="A12493" t="s">
        <v>1530</v>
      </c>
      <c r="B12493" t="s">
        <v>1879</v>
      </c>
      <c r="C12493">
        <f>_xlfn.XLOOKUP(B12493,[2]itemList_221219!$B:$B,[2]itemList_221219!$A:$A)</f>
        <v>424000</v>
      </c>
      <c r="D12493">
        <v>20</v>
      </c>
      <c r="E12493">
        <v>2</v>
      </c>
      <c r="F12493">
        <v>4</v>
      </c>
      <c r="G12493" t="s">
        <v>47</v>
      </c>
      <c r="H12493" t="s">
        <v>994</v>
      </c>
      <c r="I12493">
        <v>2</v>
      </c>
      <c r="J12493" t="s">
        <v>1667</v>
      </c>
      <c r="K12493">
        <v>7495</v>
      </c>
      <c r="L12493">
        <v>0.74950000000000006</v>
      </c>
      <c r="M12493">
        <f>_xlfn.XLOOKUP(_xlfn.TEXTJOIN("|",0,D12493,G12493,H12493,I12493),[3]장신구각인!$N$20:$N$600,[3]장신구각인!$M$20:$M$600)</f>
        <v>0.75</v>
      </c>
      <c r="N12493">
        <v>6.6699999999999995E-2</v>
      </c>
    </row>
    <row r="12494" spans="1:14" x14ac:dyDescent="0.3">
      <c r="A12494" t="s">
        <v>1530</v>
      </c>
      <c r="B12494" t="s">
        <v>1879</v>
      </c>
      <c r="C12494">
        <f>_xlfn.XLOOKUP(B12494,[2]itemList_221219!$B:$B,[2]itemList_221219!$A:$A)</f>
        <v>424000</v>
      </c>
      <c r="D12494">
        <v>20</v>
      </c>
      <c r="E12494">
        <v>2</v>
      </c>
      <c r="F12494">
        <v>4</v>
      </c>
      <c r="G12494" t="s">
        <v>47</v>
      </c>
      <c r="H12494" t="s">
        <v>994</v>
      </c>
      <c r="I12494">
        <v>3</v>
      </c>
      <c r="J12494" t="s">
        <v>1668</v>
      </c>
      <c r="K12494">
        <v>7600</v>
      </c>
      <c r="L12494">
        <v>0.76</v>
      </c>
      <c r="M12494">
        <f>_xlfn.XLOOKUP(_xlfn.TEXTJOIN("|",0,D12494,G12494,H12494,I12494),[3]장신구각인!$N$20:$N$600,[3]장신구각인!$M$20:$M$600)</f>
        <v>0.75</v>
      </c>
      <c r="N12494">
        <v>1.3332999999999999</v>
      </c>
    </row>
    <row r="12495" spans="1:14" x14ac:dyDescent="0.3">
      <c r="A12495" t="s">
        <v>1530</v>
      </c>
      <c r="B12495" t="s">
        <v>1879</v>
      </c>
      <c r="C12495">
        <f>_xlfn.XLOOKUP(B12495,[2]itemList_221219!$B:$B,[2]itemList_221219!$A:$A)</f>
        <v>424000</v>
      </c>
      <c r="D12495">
        <v>20</v>
      </c>
      <c r="E12495">
        <v>2</v>
      </c>
      <c r="F12495">
        <v>5</v>
      </c>
      <c r="G12495" t="s">
        <v>966</v>
      </c>
      <c r="H12495" t="s">
        <v>994</v>
      </c>
      <c r="I12495">
        <v>1</v>
      </c>
      <c r="J12495" t="s">
        <v>1670</v>
      </c>
      <c r="K12495">
        <v>7503</v>
      </c>
      <c r="L12495">
        <v>0.75029999999999997</v>
      </c>
      <c r="M12495">
        <f>_xlfn.XLOOKUP(_xlfn.TEXTJOIN("|",0,D12495,G12495,H12495,I12495),[3]장신구각인!$N$20:$N$600,[3]장신구각인!$M$20:$M$600)</f>
        <v>0.75</v>
      </c>
      <c r="N12495">
        <v>0.04</v>
      </c>
    </row>
    <row r="12496" spans="1:14" x14ac:dyDescent="0.3">
      <c r="A12496" t="s">
        <v>1530</v>
      </c>
      <c r="B12496" t="s">
        <v>1879</v>
      </c>
      <c r="C12496">
        <f>_xlfn.XLOOKUP(B12496,[2]itemList_221219!$B:$B,[2]itemList_221219!$A:$A)</f>
        <v>424000</v>
      </c>
      <c r="D12496">
        <v>20</v>
      </c>
      <c r="E12496">
        <v>2</v>
      </c>
      <c r="F12496">
        <v>5</v>
      </c>
      <c r="G12496" t="s">
        <v>966</v>
      </c>
      <c r="H12496" t="s">
        <v>994</v>
      </c>
      <c r="I12496">
        <v>2</v>
      </c>
      <c r="J12496" t="s">
        <v>1671</v>
      </c>
      <c r="K12496">
        <v>7405</v>
      </c>
      <c r="L12496">
        <v>0.74050000000000005</v>
      </c>
      <c r="M12496">
        <f>_xlfn.XLOOKUP(_xlfn.TEXTJOIN("|",0,D12496,G12496,H12496,I12496),[3]장신구각인!$N$20:$N$600,[3]장신구각인!$M$20:$M$600)</f>
        <v>0.75</v>
      </c>
      <c r="N12496">
        <v>1.2666999999999999</v>
      </c>
    </row>
    <row r="12497" spans="1:14" x14ac:dyDescent="0.3">
      <c r="A12497" t="s">
        <v>1530</v>
      </c>
      <c r="B12497" t="s">
        <v>1879</v>
      </c>
      <c r="C12497">
        <f>_xlfn.XLOOKUP(B12497,[2]itemList_221219!$B:$B,[2]itemList_221219!$A:$A)</f>
        <v>424000</v>
      </c>
      <c r="D12497">
        <v>20</v>
      </c>
      <c r="E12497">
        <v>2</v>
      </c>
      <c r="F12497">
        <v>5</v>
      </c>
      <c r="G12497" t="s">
        <v>966</v>
      </c>
      <c r="H12497" t="s">
        <v>994</v>
      </c>
      <c r="I12497">
        <v>3</v>
      </c>
      <c r="J12497" t="s">
        <v>1672</v>
      </c>
      <c r="K12497">
        <v>7595</v>
      </c>
      <c r="L12497">
        <v>0.75949999999999995</v>
      </c>
      <c r="M12497">
        <f>_xlfn.XLOOKUP(_xlfn.TEXTJOIN("|",0,D12497,G12497,H12497,I12497),[3]장신구각인!$N$20:$N$600,[3]장신구각인!$M$20:$M$600)</f>
        <v>0.75</v>
      </c>
      <c r="N12497">
        <v>1.2666999999999999</v>
      </c>
    </row>
    <row r="12498" spans="1:14" x14ac:dyDescent="0.3">
      <c r="A12498" t="s">
        <v>1530</v>
      </c>
      <c r="B12498" t="s">
        <v>1879</v>
      </c>
      <c r="C12498">
        <f>_xlfn.XLOOKUP(B12498,[2]itemList_221219!$B:$B,[2]itemList_221219!$A:$A)</f>
        <v>424000</v>
      </c>
      <c r="D12498">
        <v>20</v>
      </c>
      <c r="E12498">
        <v>3</v>
      </c>
      <c r="F12498">
        <v>0</v>
      </c>
      <c r="G12498" t="s">
        <v>19</v>
      </c>
      <c r="H12498" t="s">
        <v>996</v>
      </c>
      <c r="I12498">
        <v>1</v>
      </c>
      <c r="J12498" t="s">
        <v>1718</v>
      </c>
      <c r="K12498">
        <v>3423</v>
      </c>
      <c r="L12498">
        <v>0.34229999999999999</v>
      </c>
      <c r="M12498">
        <f>_xlfn.XLOOKUP(_xlfn.TEXTJOIN("|",0,D12498,G12498,H12498,I12498),[3]장신구각인!$N$20:$N$600,[3]장신구각인!$M$20:$M$600)</f>
        <v>0.33329999999999999</v>
      </c>
      <c r="N12498">
        <v>2.7002999999999999</v>
      </c>
    </row>
    <row r="12499" spans="1:14" x14ac:dyDescent="0.3">
      <c r="A12499" t="s">
        <v>1530</v>
      </c>
      <c r="B12499" t="s">
        <v>1879</v>
      </c>
      <c r="C12499">
        <f>_xlfn.XLOOKUP(B12499,[2]itemList_221219!$B:$B,[2]itemList_221219!$A:$A)</f>
        <v>424000</v>
      </c>
      <c r="D12499">
        <v>20</v>
      </c>
      <c r="E12499">
        <v>3</v>
      </c>
      <c r="F12499">
        <v>0</v>
      </c>
      <c r="G12499" t="s">
        <v>19</v>
      </c>
      <c r="H12499" t="s">
        <v>996</v>
      </c>
      <c r="I12499">
        <v>2</v>
      </c>
      <c r="J12499" t="s">
        <v>1719</v>
      </c>
      <c r="K12499">
        <v>3378</v>
      </c>
      <c r="L12499">
        <v>0.33779999999999999</v>
      </c>
      <c r="M12499">
        <f>_xlfn.XLOOKUP(_xlfn.TEXTJOIN("|",0,D12499,G12499,H12499,I12499),[3]장신구각인!$N$20:$N$600,[3]장신구각인!$M$20:$M$600)</f>
        <v>0.33329999999999999</v>
      </c>
      <c r="N12499">
        <v>1.3501000000000001</v>
      </c>
    </row>
    <row r="12500" spans="1:14" x14ac:dyDescent="0.3">
      <c r="A12500" t="s">
        <v>1530</v>
      </c>
      <c r="B12500" t="s">
        <v>1879</v>
      </c>
      <c r="C12500">
        <f>_xlfn.XLOOKUP(B12500,[2]itemList_221219!$B:$B,[2]itemList_221219!$A:$A)</f>
        <v>424000</v>
      </c>
      <c r="D12500">
        <v>20</v>
      </c>
      <c r="E12500">
        <v>3</v>
      </c>
      <c r="F12500">
        <v>0</v>
      </c>
      <c r="G12500" t="s">
        <v>19</v>
      </c>
      <c r="H12500" t="s">
        <v>996</v>
      </c>
      <c r="I12500">
        <v>3</v>
      </c>
      <c r="J12500" t="s">
        <v>1720</v>
      </c>
      <c r="K12500">
        <v>3303</v>
      </c>
      <c r="L12500">
        <v>0.33029999999999998</v>
      </c>
      <c r="M12500">
        <f>_xlfn.XLOOKUP(_xlfn.TEXTJOIN("|",0,D12500,G12500,H12500,I12500),[3]장신구각인!$N$20:$N$600,[3]장신구각인!$M$20:$M$600)</f>
        <v>0.33329999999999999</v>
      </c>
      <c r="N12500">
        <v>0.90010000000000001</v>
      </c>
    </row>
    <row r="12501" spans="1:14" x14ac:dyDescent="0.3">
      <c r="A12501" t="s">
        <v>1530</v>
      </c>
      <c r="B12501" t="s">
        <v>1879</v>
      </c>
      <c r="C12501">
        <f>_xlfn.XLOOKUP(B12501,[2]itemList_221219!$B:$B,[2]itemList_221219!$A:$A)</f>
        <v>424000</v>
      </c>
      <c r="D12501">
        <v>20</v>
      </c>
      <c r="E12501">
        <v>3</v>
      </c>
      <c r="F12501">
        <v>2</v>
      </c>
      <c r="G12501" t="s">
        <v>964</v>
      </c>
      <c r="H12501" t="s">
        <v>996</v>
      </c>
      <c r="I12501">
        <v>1</v>
      </c>
      <c r="J12501" t="s">
        <v>1722</v>
      </c>
      <c r="K12501">
        <v>7501</v>
      </c>
      <c r="L12501">
        <v>0.75009999999999999</v>
      </c>
      <c r="M12501">
        <f>_xlfn.XLOOKUP(_xlfn.TEXTJOIN("|",0,D12501,G12501,H12501,I12501),[3]장신구각인!$N$20:$N$600,[3]장신구각인!$M$20:$M$600)</f>
        <v>0.75</v>
      </c>
      <c r="N12501">
        <v>1.3299999999999999E-2</v>
      </c>
    </row>
    <row r="12502" spans="1:14" x14ac:dyDescent="0.3">
      <c r="A12502" t="s">
        <v>1530</v>
      </c>
      <c r="B12502" t="s">
        <v>1879</v>
      </c>
      <c r="C12502">
        <f>_xlfn.XLOOKUP(B12502,[2]itemList_221219!$B:$B,[2]itemList_221219!$A:$A)</f>
        <v>424000</v>
      </c>
      <c r="D12502">
        <v>20</v>
      </c>
      <c r="E12502">
        <v>3</v>
      </c>
      <c r="F12502">
        <v>2</v>
      </c>
      <c r="G12502" t="s">
        <v>964</v>
      </c>
      <c r="H12502" t="s">
        <v>996</v>
      </c>
      <c r="I12502">
        <v>2</v>
      </c>
      <c r="J12502" t="s">
        <v>1723</v>
      </c>
      <c r="K12502">
        <v>7521</v>
      </c>
      <c r="L12502">
        <v>0.75209999999999999</v>
      </c>
      <c r="M12502">
        <f>_xlfn.XLOOKUP(_xlfn.TEXTJOIN("|",0,D12502,G12502,H12502,I12502),[3]장신구각인!$N$20:$N$600,[3]장신구각인!$M$20:$M$600)</f>
        <v>0.75</v>
      </c>
      <c r="N12502">
        <v>0.28000000000000003</v>
      </c>
    </row>
    <row r="12503" spans="1:14" x14ac:dyDescent="0.3">
      <c r="A12503" t="s">
        <v>1530</v>
      </c>
      <c r="B12503" t="s">
        <v>1879</v>
      </c>
      <c r="C12503">
        <f>_xlfn.XLOOKUP(B12503,[2]itemList_221219!$B:$B,[2]itemList_221219!$A:$A)</f>
        <v>424000</v>
      </c>
      <c r="D12503">
        <v>20</v>
      </c>
      <c r="E12503">
        <v>3</v>
      </c>
      <c r="F12503">
        <v>2</v>
      </c>
      <c r="G12503" t="s">
        <v>964</v>
      </c>
      <c r="H12503" t="s">
        <v>996</v>
      </c>
      <c r="I12503">
        <v>3</v>
      </c>
      <c r="J12503" t="s">
        <v>1724</v>
      </c>
      <c r="K12503">
        <v>7378</v>
      </c>
      <c r="L12503">
        <v>0.73780000000000001</v>
      </c>
      <c r="M12503">
        <f>_xlfn.XLOOKUP(_xlfn.TEXTJOIN("|",0,D12503,G12503,H12503,I12503),[3]장신구각인!$N$20:$N$600,[3]장신구각인!$M$20:$M$600)</f>
        <v>0.75</v>
      </c>
      <c r="N12503">
        <v>1.6267</v>
      </c>
    </row>
    <row r="12504" spans="1:14" x14ac:dyDescent="0.3">
      <c r="A12504" t="s">
        <v>1530</v>
      </c>
      <c r="B12504" t="s">
        <v>1879</v>
      </c>
      <c r="C12504">
        <f>_xlfn.XLOOKUP(B12504,[2]itemList_221219!$B:$B,[2]itemList_221219!$A:$A)</f>
        <v>424000</v>
      </c>
      <c r="D12504">
        <v>20</v>
      </c>
      <c r="E12504">
        <v>3</v>
      </c>
      <c r="F12504">
        <v>3</v>
      </c>
      <c r="G12504" t="s">
        <v>965</v>
      </c>
      <c r="H12504" t="s">
        <v>996</v>
      </c>
      <c r="I12504">
        <v>1</v>
      </c>
      <c r="J12504" t="s">
        <v>1726</v>
      </c>
      <c r="K12504">
        <v>7676</v>
      </c>
      <c r="L12504">
        <v>0.76759999999999995</v>
      </c>
      <c r="M12504">
        <f>_xlfn.XLOOKUP(_xlfn.TEXTJOIN("|",0,D12504,G12504,H12504,I12504),[3]장신구각인!$N$20:$N$600,[3]장신구각인!$M$20:$M$600)</f>
        <v>0.75</v>
      </c>
      <c r="N12504">
        <v>2.3466999999999998</v>
      </c>
    </row>
    <row r="12505" spans="1:14" x14ac:dyDescent="0.3">
      <c r="A12505" t="s">
        <v>1530</v>
      </c>
      <c r="B12505" t="s">
        <v>1879</v>
      </c>
      <c r="C12505">
        <f>_xlfn.XLOOKUP(B12505,[2]itemList_221219!$B:$B,[2]itemList_221219!$A:$A)</f>
        <v>424000</v>
      </c>
      <c r="D12505">
        <v>20</v>
      </c>
      <c r="E12505">
        <v>3</v>
      </c>
      <c r="F12505">
        <v>3</v>
      </c>
      <c r="G12505" t="s">
        <v>965</v>
      </c>
      <c r="H12505" t="s">
        <v>996</v>
      </c>
      <c r="I12505">
        <v>2</v>
      </c>
      <c r="J12505" t="s">
        <v>1727</v>
      </c>
      <c r="K12505">
        <v>7436</v>
      </c>
      <c r="L12505">
        <v>0.74360000000000004</v>
      </c>
      <c r="M12505">
        <f>_xlfn.XLOOKUP(_xlfn.TEXTJOIN("|",0,D12505,G12505,H12505,I12505),[3]장신구각인!$N$20:$N$600,[3]장신구각인!$M$20:$M$600)</f>
        <v>0.75</v>
      </c>
      <c r="N12505">
        <v>0.85329999999999995</v>
      </c>
    </row>
    <row r="12506" spans="1:14" x14ac:dyDescent="0.3">
      <c r="A12506" t="s">
        <v>1530</v>
      </c>
      <c r="B12506" t="s">
        <v>1879</v>
      </c>
      <c r="C12506">
        <f>_xlfn.XLOOKUP(B12506,[2]itemList_221219!$B:$B,[2]itemList_221219!$A:$A)</f>
        <v>424000</v>
      </c>
      <c r="D12506">
        <v>20</v>
      </c>
      <c r="E12506">
        <v>3</v>
      </c>
      <c r="F12506">
        <v>3</v>
      </c>
      <c r="G12506" t="s">
        <v>965</v>
      </c>
      <c r="H12506" t="s">
        <v>996</v>
      </c>
      <c r="I12506">
        <v>3</v>
      </c>
      <c r="J12506" t="s">
        <v>1728</v>
      </c>
      <c r="K12506">
        <v>7361</v>
      </c>
      <c r="L12506">
        <v>0.73609999999999998</v>
      </c>
      <c r="M12506">
        <f>_xlfn.XLOOKUP(_xlfn.TEXTJOIN("|",0,D12506,G12506,H12506,I12506),[3]장신구각인!$N$20:$N$600,[3]장신구각인!$M$20:$M$600)</f>
        <v>0.75</v>
      </c>
      <c r="N12506">
        <v>1.8532999999999999</v>
      </c>
    </row>
    <row r="12507" spans="1:14" x14ac:dyDescent="0.3">
      <c r="A12507" t="s">
        <v>1530</v>
      </c>
      <c r="B12507" t="s">
        <v>1879</v>
      </c>
      <c r="C12507">
        <f>_xlfn.XLOOKUP(B12507,[2]itemList_221219!$B:$B,[2]itemList_221219!$A:$A)</f>
        <v>424000</v>
      </c>
      <c r="D12507">
        <v>20</v>
      </c>
      <c r="E12507">
        <v>3</v>
      </c>
      <c r="F12507">
        <v>4</v>
      </c>
      <c r="G12507" t="s">
        <v>47</v>
      </c>
      <c r="H12507" t="s">
        <v>996</v>
      </c>
      <c r="I12507">
        <v>1</v>
      </c>
      <c r="J12507" t="s">
        <v>1730</v>
      </c>
      <c r="K12507">
        <v>7368</v>
      </c>
      <c r="L12507">
        <v>0.73680000000000001</v>
      </c>
      <c r="M12507">
        <f>_xlfn.XLOOKUP(_xlfn.TEXTJOIN("|",0,D12507,G12507,H12507,I12507),[3]장신구각인!$N$20:$N$600,[3]장신구각인!$M$20:$M$600)</f>
        <v>0.75</v>
      </c>
      <c r="N12507">
        <v>1.76</v>
      </c>
    </row>
    <row r="12508" spans="1:14" x14ac:dyDescent="0.3">
      <c r="A12508" t="s">
        <v>1530</v>
      </c>
      <c r="B12508" t="s">
        <v>1879</v>
      </c>
      <c r="C12508">
        <f>_xlfn.XLOOKUP(B12508,[2]itemList_221219!$B:$B,[2]itemList_221219!$A:$A)</f>
        <v>424000</v>
      </c>
      <c r="D12508">
        <v>20</v>
      </c>
      <c r="E12508">
        <v>3</v>
      </c>
      <c r="F12508">
        <v>4</v>
      </c>
      <c r="G12508" t="s">
        <v>47</v>
      </c>
      <c r="H12508" t="s">
        <v>996</v>
      </c>
      <c r="I12508">
        <v>2</v>
      </c>
      <c r="J12508" t="s">
        <v>1731</v>
      </c>
      <c r="K12508">
        <v>7513</v>
      </c>
      <c r="L12508">
        <v>0.75129999999999997</v>
      </c>
      <c r="M12508">
        <f>_xlfn.XLOOKUP(_xlfn.TEXTJOIN("|",0,D12508,G12508,H12508,I12508),[3]장신구각인!$N$20:$N$600,[3]장신구각인!$M$20:$M$600)</f>
        <v>0.75</v>
      </c>
      <c r="N12508">
        <v>0.17330000000000001</v>
      </c>
    </row>
    <row r="12509" spans="1:14" x14ac:dyDescent="0.3">
      <c r="A12509" t="s">
        <v>1530</v>
      </c>
      <c r="B12509" t="s">
        <v>1879</v>
      </c>
      <c r="C12509">
        <f>_xlfn.XLOOKUP(B12509,[2]itemList_221219!$B:$B,[2]itemList_221219!$A:$A)</f>
        <v>424000</v>
      </c>
      <c r="D12509">
        <v>20</v>
      </c>
      <c r="E12509">
        <v>3</v>
      </c>
      <c r="F12509">
        <v>4</v>
      </c>
      <c r="G12509" t="s">
        <v>47</v>
      </c>
      <c r="H12509" t="s">
        <v>996</v>
      </c>
      <c r="I12509">
        <v>3</v>
      </c>
      <c r="J12509" t="s">
        <v>1732</v>
      </c>
      <c r="K12509">
        <v>7557</v>
      </c>
      <c r="L12509">
        <v>0.75570000000000004</v>
      </c>
      <c r="M12509">
        <f>_xlfn.XLOOKUP(_xlfn.TEXTJOIN("|",0,D12509,G12509,H12509,I12509),[3]장신구각인!$N$20:$N$600,[3]장신구각인!$M$20:$M$600)</f>
        <v>0.75</v>
      </c>
      <c r="N12509">
        <v>0.76</v>
      </c>
    </row>
    <row r="12510" spans="1:14" x14ac:dyDescent="0.3">
      <c r="A12510" t="s">
        <v>1530</v>
      </c>
      <c r="B12510" t="s">
        <v>1879</v>
      </c>
      <c r="C12510">
        <f>_xlfn.XLOOKUP(B12510,[2]itemList_221219!$B:$B,[2]itemList_221219!$A:$A)</f>
        <v>424000</v>
      </c>
      <c r="D12510">
        <v>20</v>
      </c>
      <c r="E12510">
        <v>3</v>
      </c>
      <c r="F12510">
        <v>5</v>
      </c>
      <c r="G12510" t="s">
        <v>966</v>
      </c>
      <c r="H12510" t="s">
        <v>996</v>
      </c>
      <c r="I12510">
        <v>1</v>
      </c>
      <c r="J12510" t="s">
        <v>1734</v>
      </c>
      <c r="K12510">
        <v>7400</v>
      </c>
      <c r="L12510">
        <v>0.74</v>
      </c>
      <c r="M12510">
        <f>_xlfn.XLOOKUP(_xlfn.TEXTJOIN("|",0,D12510,G12510,H12510,I12510),[3]장신구각인!$N$20:$N$600,[3]장신구각인!$M$20:$M$600)</f>
        <v>0.75</v>
      </c>
      <c r="N12510">
        <v>1.3332999999999999</v>
      </c>
    </row>
    <row r="12511" spans="1:14" x14ac:dyDescent="0.3">
      <c r="A12511" t="s">
        <v>1530</v>
      </c>
      <c r="B12511" t="s">
        <v>1879</v>
      </c>
      <c r="C12511">
        <f>_xlfn.XLOOKUP(B12511,[2]itemList_221219!$B:$B,[2]itemList_221219!$A:$A)</f>
        <v>424000</v>
      </c>
      <c r="D12511">
        <v>20</v>
      </c>
      <c r="E12511">
        <v>3</v>
      </c>
      <c r="F12511">
        <v>5</v>
      </c>
      <c r="G12511" t="s">
        <v>966</v>
      </c>
      <c r="H12511" t="s">
        <v>996</v>
      </c>
      <c r="I12511">
        <v>2</v>
      </c>
      <c r="J12511" t="s">
        <v>1735</v>
      </c>
      <c r="K12511">
        <v>7493</v>
      </c>
      <c r="L12511">
        <v>0.74929999999999997</v>
      </c>
      <c r="M12511">
        <f>_xlfn.XLOOKUP(_xlfn.TEXTJOIN("|",0,D12511,G12511,H12511,I12511),[3]장신구각인!$N$20:$N$600,[3]장신구각인!$M$20:$M$600)</f>
        <v>0.75</v>
      </c>
      <c r="N12511">
        <v>9.3299999999999994E-2</v>
      </c>
    </row>
    <row r="12512" spans="1:14" x14ac:dyDescent="0.3">
      <c r="A12512" t="s">
        <v>1530</v>
      </c>
      <c r="B12512" t="s">
        <v>1879</v>
      </c>
      <c r="C12512">
        <f>_xlfn.XLOOKUP(B12512,[2]itemList_221219!$B:$B,[2]itemList_221219!$A:$A)</f>
        <v>424000</v>
      </c>
      <c r="D12512">
        <v>20</v>
      </c>
      <c r="E12512">
        <v>3</v>
      </c>
      <c r="F12512">
        <v>5</v>
      </c>
      <c r="G12512" t="s">
        <v>966</v>
      </c>
      <c r="H12512" t="s">
        <v>996</v>
      </c>
      <c r="I12512">
        <v>3</v>
      </c>
      <c r="J12512" t="s">
        <v>1736</v>
      </c>
      <c r="K12512">
        <v>7585</v>
      </c>
      <c r="L12512">
        <v>0.75849999999999995</v>
      </c>
      <c r="M12512">
        <f>_xlfn.XLOOKUP(_xlfn.TEXTJOIN("|",0,D12512,G12512,H12512,I12512),[3]장신구각인!$N$20:$N$600,[3]장신구각인!$M$20:$M$600)</f>
        <v>0.75</v>
      </c>
      <c r="N12512">
        <v>1.1333</v>
      </c>
    </row>
    <row r="12513" spans="1:14" x14ac:dyDescent="0.3">
      <c r="A12513" t="s">
        <v>1530</v>
      </c>
      <c r="B12513" t="s">
        <v>1879</v>
      </c>
      <c r="C12513">
        <f>_xlfn.XLOOKUP(B12513,[2]itemList_221219!$B:$B,[2]itemList_221219!$A:$A)</f>
        <v>424000</v>
      </c>
      <c r="D12513">
        <v>20</v>
      </c>
      <c r="E12513">
        <v>4</v>
      </c>
      <c r="F12513">
        <v>0</v>
      </c>
      <c r="G12513" t="s">
        <v>19</v>
      </c>
      <c r="H12513" t="s">
        <v>967</v>
      </c>
      <c r="I12513">
        <v>1</v>
      </c>
      <c r="J12513" t="s">
        <v>1235</v>
      </c>
      <c r="K12513">
        <v>1992</v>
      </c>
      <c r="L12513">
        <v>0.19919999999999999</v>
      </c>
      <c r="M12513">
        <f>_xlfn.XLOOKUP(_xlfn.TEXTJOIN("|",0,D12513,G12513,H12513,I12513),[3]장신구각인!$N$20:$N$600,[3]장신구각인!$M$20:$M$600)</f>
        <v>0.2</v>
      </c>
      <c r="N12513">
        <v>0.4</v>
      </c>
    </row>
    <row r="12514" spans="1:14" x14ac:dyDescent="0.3">
      <c r="A12514" t="s">
        <v>1530</v>
      </c>
      <c r="B12514" t="s">
        <v>1879</v>
      </c>
      <c r="C12514">
        <f>_xlfn.XLOOKUP(B12514,[2]itemList_221219!$B:$B,[2]itemList_221219!$A:$A)</f>
        <v>424000</v>
      </c>
      <c r="D12514">
        <v>20</v>
      </c>
      <c r="E12514">
        <v>4</v>
      </c>
      <c r="F12514">
        <v>0</v>
      </c>
      <c r="G12514" t="s">
        <v>19</v>
      </c>
      <c r="H12514" t="s">
        <v>967</v>
      </c>
      <c r="I12514">
        <v>2</v>
      </c>
      <c r="J12514" t="s">
        <v>1236</v>
      </c>
      <c r="K12514">
        <v>1975</v>
      </c>
      <c r="L12514">
        <v>0.19750000000000001</v>
      </c>
      <c r="M12514">
        <f>_xlfn.XLOOKUP(_xlfn.TEXTJOIN("|",0,D12514,G12514,H12514,I12514),[3]장신구각인!$N$20:$N$600,[3]장신구각인!$M$20:$M$600)</f>
        <v>0.2</v>
      </c>
      <c r="N12514">
        <v>1.25</v>
      </c>
    </row>
    <row r="12515" spans="1:14" x14ac:dyDescent="0.3">
      <c r="A12515" t="s">
        <v>1530</v>
      </c>
      <c r="B12515" t="s">
        <v>1879</v>
      </c>
      <c r="C12515">
        <f>_xlfn.XLOOKUP(B12515,[2]itemList_221219!$B:$B,[2]itemList_221219!$A:$A)</f>
        <v>424000</v>
      </c>
      <c r="D12515">
        <v>20</v>
      </c>
      <c r="E12515">
        <v>4</v>
      </c>
      <c r="F12515">
        <v>0</v>
      </c>
      <c r="G12515" t="s">
        <v>19</v>
      </c>
      <c r="H12515" t="s">
        <v>967</v>
      </c>
      <c r="I12515">
        <v>3</v>
      </c>
      <c r="J12515" t="s">
        <v>1237</v>
      </c>
      <c r="K12515">
        <v>2034</v>
      </c>
      <c r="L12515">
        <v>0.2034</v>
      </c>
      <c r="M12515">
        <f>_xlfn.XLOOKUP(_xlfn.TEXTJOIN("|",0,D12515,G12515,H12515,I12515),[3]장신구각인!$N$20:$N$600,[3]장신구각인!$M$20:$M$600)</f>
        <v>0.2</v>
      </c>
      <c r="N12515">
        <v>1.7</v>
      </c>
    </row>
    <row r="12516" spans="1:14" x14ac:dyDescent="0.3">
      <c r="A12516" t="s">
        <v>1530</v>
      </c>
      <c r="B12516" t="s">
        <v>1879</v>
      </c>
      <c r="C12516">
        <f>_xlfn.XLOOKUP(B12516,[2]itemList_221219!$B:$B,[2]itemList_221219!$A:$A)</f>
        <v>424000</v>
      </c>
      <c r="D12516">
        <v>20</v>
      </c>
      <c r="E12516">
        <v>4</v>
      </c>
      <c r="F12516">
        <v>0</v>
      </c>
      <c r="G12516" t="s">
        <v>19</v>
      </c>
      <c r="H12516" t="s">
        <v>967</v>
      </c>
      <c r="I12516">
        <v>4</v>
      </c>
      <c r="J12516" t="s">
        <v>1536</v>
      </c>
      <c r="K12516">
        <v>2052</v>
      </c>
      <c r="L12516">
        <v>0.20519999999999999</v>
      </c>
      <c r="M12516">
        <f>_xlfn.XLOOKUP(_xlfn.TEXTJOIN("|",0,D12516,G12516,H12516,I12516),[3]장신구각인!$N$20:$N$600,[3]장신구각인!$M$20:$M$600)</f>
        <v>0.2</v>
      </c>
      <c r="N12516">
        <v>2.6</v>
      </c>
    </row>
    <row r="12517" spans="1:14" x14ac:dyDescent="0.3">
      <c r="A12517" t="s">
        <v>1530</v>
      </c>
      <c r="B12517" t="s">
        <v>1879</v>
      </c>
      <c r="C12517">
        <f>_xlfn.XLOOKUP(B12517,[2]itemList_221219!$B:$B,[2]itemList_221219!$A:$A)</f>
        <v>424000</v>
      </c>
      <c r="D12517">
        <v>20</v>
      </c>
      <c r="E12517">
        <v>4</v>
      </c>
      <c r="F12517">
        <v>0</v>
      </c>
      <c r="G12517" t="s">
        <v>19</v>
      </c>
      <c r="H12517" t="s">
        <v>967</v>
      </c>
      <c r="I12517">
        <v>5</v>
      </c>
      <c r="J12517" t="s">
        <v>1942</v>
      </c>
      <c r="K12517">
        <v>2010</v>
      </c>
      <c r="L12517">
        <v>0.20100000000000001</v>
      </c>
      <c r="M12517">
        <f>_xlfn.XLOOKUP(_xlfn.TEXTJOIN("|",0,D12517,G12517,H12517,I12517),[3]장신구각인!$N$20:$N$600,[3]장신구각인!$M$20:$M$600)</f>
        <v>0.2</v>
      </c>
      <c r="N12517">
        <v>0.5</v>
      </c>
    </row>
    <row r="12518" spans="1:14" x14ac:dyDescent="0.3">
      <c r="A12518" t="s">
        <v>1530</v>
      </c>
      <c r="B12518" t="s">
        <v>1879</v>
      </c>
      <c r="C12518">
        <f>_xlfn.XLOOKUP(B12518,[2]itemList_221219!$B:$B,[2]itemList_221219!$A:$A)</f>
        <v>424000</v>
      </c>
      <c r="D12518">
        <v>20</v>
      </c>
      <c r="E12518">
        <v>4</v>
      </c>
      <c r="F12518">
        <v>2</v>
      </c>
      <c r="G12518" t="s">
        <v>964</v>
      </c>
      <c r="H12518" t="s">
        <v>967</v>
      </c>
      <c r="I12518">
        <v>1</v>
      </c>
      <c r="J12518" t="s">
        <v>1238</v>
      </c>
      <c r="K12518">
        <v>4520</v>
      </c>
      <c r="L12518">
        <v>0.45200000000000001</v>
      </c>
      <c r="M12518">
        <f>_xlfn.XLOOKUP(_xlfn.TEXTJOIN("|",0,D12518,G12518,H12518,I12518),[3]장신구각인!$N$20:$N$600,[3]장신구각인!$M$20:$M$600)</f>
        <v>0.45</v>
      </c>
      <c r="N12518">
        <v>0.44440000000000002</v>
      </c>
    </row>
    <row r="12519" spans="1:14" x14ac:dyDescent="0.3">
      <c r="A12519" t="s">
        <v>1530</v>
      </c>
      <c r="B12519" t="s">
        <v>1879</v>
      </c>
      <c r="C12519">
        <f>_xlfn.XLOOKUP(B12519,[2]itemList_221219!$B:$B,[2]itemList_221219!$A:$A)</f>
        <v>424000</v>
      </c>
      <c r="D12519">
        <v>20</v>
      </c>
      <c r="E12519">
        <v>4</v>
      </c>
      <c r="F12519">
        <v>2</v>
      </c>
      <c r="G12519" t="s">
        <v>964</v>
      </c>
      <c r="H12519" t="s">
        <v>967</v>
      </c>
      <c r="I12519">
        <v>2</v>
      </c>
      <c r="J12519" t="s">
        <v>1239</v>
      </c>
      <c r="K12519">
        <v>4434</v>
      </c>
      <c r="L12519">
        <v>0.44340000000000002</v>
      </c>
      <c r="M12519">
        <f>_xlfn.XLOOKUP(_xlfn.TEXTJOIN("|",0,D12519,G12519,H12519,I12519),[3]장신구각인!$N$20:$N$600,[3]장신구각인!$M$20:$M$600)</f>
        <v>0.45</v>
      </c>
      <c r="N12519">
        <v>1.4666999999999999</v>
      </c>
    </row>
    <row r="12520" spans="1:14" x14ac:dyDescent="0.3">
      <c r="A12520" t="s">
        <v>1530</v>
      </c>
      <c r="B12520" t="s">
        <v>1879</v>
      </c>
      <c r="C12520">
        <f>_xlfn.XLOOKUP(B12520,[2]itemList_221219!$B:$B,[2]itemList_221219!$A:$A)</f>
        <v>424000</v>
      </c>
      <c r="D12520">
        <v>20</v>
      </c>
      <c r="E12520">
        <v>4</v>
      </c>
      <c r="F12520">
        <v>2</v>
      </c>
      <c r="G12520" t="s">
        <v>964</v>
      </c>
      <c r="H12520" t="s">
        <v>967</v>
      </c>
      <c r="I12520">
        <v>3</v>
      </c>
      <c r="J12520" t="s">
        <v>1240</v>
      </c>
      <c r="K12520">
        <v>4569</v>
      </c>
      <c r="L12520">
        <v>0.45689999999999997</v>
      </c>
      <c r="M12520">
        <f>_xlfn.XLOOKUP(_xlfn.TEXTJOIN("|",0,D12520,G12520,H12520,I12520),[3]장신구각인!$N$20:$N$600,[3]장신구각인!$M$20:$M$600)</f>
        <v>0.45</v>
      </c>
      <c r="N12520">
        <v>1.5333000000000001</v>
      </c>
    </row>
    <row r="12521" spans="1:14" x14ac:dyDescent="0.3">
      <c r="A12521" t="s">
        <v>1530</v>
      </c>
      <c r="B12521" t="s">
        <v>1879</v>
      </c>
      <c r="C12521">
        <f>_xlfn.XLOOKUP(B12521,[2]itemList_221219!$B:$B,[2]itemList_221219!$A:$A)</f>
        <v>424000</v>
      </c>
      <c r="D12521">
        <v>20</v>
      </c>
      <c r="E12521">
        <v>4</v>
      </c>
      <c r="F12521">
        <v>2</v>
      </c>
      <c r="G12521" t="s">
        <v>964</v>
      </c>
      <c r="H12521" t="s">
        <v>967</v>
      </c>
      <c r="I12521">
        <v>4</v>
      </c>
      <c r="J12521" t="s">
        <v>1537</v>
      </c>
      <c r="K12521">
        <v>4426</v>
      </c>
      <c r="L12521">
        <v>0.44259999999999999</v>
      </c>
      <c r="M12521">
        <f>_xlfn.XLOOKUP(_xlfn.TEXTJOIN("|",0,D12521,G12521,H12521,I12521),[3]장신구각인!$N$20:$N$600,[3]장신구각인!$M$20:$M$600)</f>
        <v>0.45</v>
      </c>
      <c r="N12521">
        <v>1.6444000000000001</v>
      </c>
    </row>
    <row r="12522" spans="1:14" x14ac:dyDescent="0.3">
      <c r="A12522" t="s">
        <v>1530</v>
      </c>
      <c r="B12522" t="s">
        <v>1879</v>
      </c>
      <c r="C12522">
        <f>_xlfn.XLOOKUP(B12522,[2]itemList_221219!$B:$B,[2]itemList_221219!$A:$A)</f>
        <v>424000</v>
      </c>
      <c r="D12522">
        <v>20</v>
      </c>
      <c r="E12522">
        <v>4</v>
      </c>
      <c r="F12522">
        <v>2</v>
      </c>
      <c r="G12522" t="s">
        <v>964</v>
      </c>
      <c r="H12522" t="s">
        <v>967</v>
      </c>
      <c r="I12522">
        <v>5</v>
      </c>
      <c r="J12522" t="s">
        <v>1943</v>
      </c>
      <c r="K12522">
        <v>4489</v>
      </c>
      <c r="L12522">
        <v>0.44890000000000002</v>
      </c>
      <c r="M12522">
        <f>_xlfn.XLOOKUP(_xlfn.TEXTJOIN("|",0,D12522,G12522,H12522,I12522),[3]장신구각인!$N$20:$N$600,[3]장신구각인!$M$20:$M$600)</f>
        <v>0.45</v>
      </c>
      <c r="N12522">
        <v>0.24440000000000001</v>
      </c>
    </row>
    <row r="12523" spans="1:14" x14ac:dyDescent="0.3">
      <c r="A12523" t="s">
        <v>1530</v>
      </c>
      <c r="B12523" t="s">
        <v>1879</v>
      </c>
      <c r="C12523">
        <f>_xlfn.XLOOKUP(B12523,[2]itemList_221219!$B:$B,[2]itemList_221219!$A:$A)</f>
        <v>424000</v>
      </c>
      <c r="D12523">
        <v>20</v>
      </c>
      <c r="E12523">
        <v>4</v>
      </c>
      <c r="F12523">
        <v>3</v>
      </c>
      <c r="G12523" t="s">
        <v>965</v>
      </c>
      <c r="H12523" t="s">
        <v>967</v>
      </c>
      <c r="I12523">
        <v>1</v>
      </c>
      <c r="J12523" t="s">
        <v>1241</v>
      </c>
      <c r="K12523">
        <v>4571</v>
      </c>
      <c r="L12523">
        <v>0.45710000000000001</v>
      </c>
      <c r="M12523">
        <f>_xlfn.XLOOKUP(_xlfn.TEXTJOIN("|",0,D12523,G12523,H12523,I12523),[3]장신구각인!$N$20:$N$600,[3]장신구각인!$M$20:$M$600)</f>
        <v>0.45</v>
      </c>
      <c r="N12523">
        <v>1.5778000000000001</v>
      </c>
    </row>
    <row r="12524" spans="1:14" x14ac:dyDescent="0.3">
      <c r="A12524" t="s">
        <v>1530</v>
      </c>
      <c r="B12524" t="s">
        <v>1879</v>
      </c>
      <c r="C12524">
        <f>_xlfn.XLOOKUP(B12524,[2]itemList_221219!$B:$B,[2]itemList_221219!$A:$A)</f>
        <v>424000</v>
      </c>
      <c r="D12524">
        <v>20</v>
      </c>
      <c r="E12524">
        <v>4</v>
      </c>
      <c r="F12524">
        <v>3</v>
      </c>
      <c r="G12524" t="s">
        <v>965</v>
      </c>
      <c r="H12524" t="s">
        <v>967</v>
      </c>
      <c r="I12524">
        <v>2</v>
      </c>
      <c r="J12524" t="s">
        <v>1242</v>
      </c>
      <c r="K12524">
        <v>4493</v>
      </c>
      <c r="L12524">
        <v>0.44929999999999998</v>
      </c>
      <c r="M12524">
        <f>_xlfn.XLOOKUP(_xlfn.TEXTJOIN("|",0,D12524,G12524,H12524,I12524),[3]장신구각인!$N$20:$N$600,[3]장신구각인!$M$20:$M$600)</f>
        <v>0.45</v>
      </c>
      <c r="N12524">
        <v>0.15559999999999999</v>
      </c>
    </row>
    <row r="12525" spans="1:14" x14ac:dyDescent="0.3">
      <c r="A12525" t="s">
        <v>1530</v>
      </c>
      <c r="B12525" t="s">
        <v>1879</v>
      </c>
      <c r="C12525">
        <f>_xlfn.XLOOKUP(B12525,[2]itemList_221219!$B:$B,[2]itemList_221219!$A:$A)</f>
        <v>424000</v>
      </c>
      <c r="D12525">
        <v>20</v>
      </c>
      <c r="E12525">
        <v>4</v>
      </c>
      <c r="F12525">
        <v>3</v>
      </c>
      <c r="G12525" t="s">
        <v>965</v>
      </c>
      <c r="H12525" t="s">
        <v>967</v>
      </c>
      <c r="I12525">
        <v>3</v>
      </c>
      <c r="J12525" t="s">
        <v>1243</v>
      </c>
      <c r="K12525">
        <v>4520</v>
      </c>
      <c r="L12525">
        <v>0.45200000000000001</v>
      </c>
      <c r="M12525">
        <f>_xlfn.XLOOKUP(_xlfn.TEXTJOIN("|",0,D12525,G12525,H12525,I12525),[3]장신구각인!$N$20:$N$600,[3]장신구각인!$M$20:$M$600)</f>
        <v>0.45</v>
      </c>
      <c r="N12525">
        <v>0.44440000000000002</v>
      </c>
    </row>
    <row r="12526" spans="1:14" x14ac:dyDescent="0.3">
      <c r="A12526" t="s">
        <v>1530</v>
      </c>
      <c r="B12526" t="s">
        <v>1879</v>
      </c>
      <c r="C12526">
        <f>_xlfn.XLOOKUP(B12526,[2]itemList_221219!$B:$B,[2]itemList_221219!$A:$A)</f>
        <v>424000</v>
      </c>
      <c r="D12526">
        <v>20</v>
      </c>
      <c r="E12526">
        <v>4</v>
      </c>
      <c r="F12526">
        <v>3</v>
      </c>
      <c r="G12526" t="s">
        <v>965</v>
      </c>
      <c r="H12526" t="s">
        <v>967</v>
      </c>
      <c r="I12526">
        <v>4</v>
      </c>
      <c r="J12526" t="s">
        <v>1538</v>
      </c>
      <c r="K12526">
        <v>4401</v>
      </c>
      <c r="L12526">
        <v>0.44009999999999999</v>
      </c>
      <c r="M12526">
        <f>_xlfn.XLOOKUP(_xlfn.TEXTJOIN("|",0,D12526,G12526,H12526,I12526),[3]장신구각인!$N$20:$N$600,[3]장신구각인!$M$20:$M$600)</f>
        <v>0.45</v>
      </c>
      <c r="N12526">
        <v>2.2000000000000002</v>
      </c>
    </row>
    <row r="12527" spans="1:14" x14ac:dyDescent="0.3">
      <c r="A12527" t="s">
        <v>1530</v>
      </c>
      <c r="B12527" t="s">
        <v>1879</v>
      </c>
      <c r="C12527">
        <f>_xlfn.XLOOKUP(B12527,[2]itemList_221219!$B:$B,[2]itemList_221219!$A:$A)</f>
        <v>424000</v>
      </c>
      <c r="D12527">
        <v>20</v>
      </c>
      <c r="E12527">
        <v>4</v>
      </c>
      <c r="F12527">
        <v>3</v>
      </c>
      <c r="G12527" t="s">
        <v>965</v>
      </c>
      <c r="H12527" t="s">
        <v>967</v>
      </c>
      <c r="I12527">
        <v>5</v>
      </c>
      <c r="J12527" t="s">
        <v>1944</v>
      </c>
      <c r="K12527">
        <v>4546</v>
      </c>
      <c r="L12527">
        <v>0.4546</v>
      </c>
      <c r="M12527">
        <f>_xlfn.XLOOKUP(_xlfn.TEXTJOIN("|",0,D12527,G12527,H12527,I12527),[3]장신구각인!$N$20:$N$600,[3]장신구각인!$M$20:$M$600)</f>
        <v>0.45</v>
      </c>
      <c r="N12527">
        <v>1.0222</v>
      </c>
    </row>
    <row r="12528" spans="1:14" x14ac:dyDescent="0.3">
      <c r="A12528" t="s">
        <v>1530</v>
      </c>
      <c r="B12528" t="s">
        <v>1879</v>
      </c>
      <c r="C12528">
        <f>_xlfn.XLOOKUP(B12528,[2]itemList_221219!$B:$B,[2]itemList_221219!$A:$A)</f>
        <v>424000</v>
      </c>
      <c r="D12528">
        <v>20</v>
      </c>
      <c r="E12528">
        <v>4</v>
      </c>
      <c r="F12528">
        <v>4</v>
      </c>
      <c r="G12528" t="s">
        <v>47</v>
      </c>
      <c r="H12528" t="s">
        <v>967</v>
      </c>
      <c r="I12528">
        <v>1</v>
      </c>
      <c r="J12528" t="s">
        <v>1244</v>
      </c>
      <c r="K12528">
        <v>4545</v>
      </c>
      <c r="L12528">
        <v>0.45450000000000002</v>
      </c>
      <c r="M12528">
        <f>_xlfn.XLOOKUP(_xlfn.TEXTJOIN("|",0,D12528,G12528,H12528,I12528),[3]장신구각인!$N$20:$N$600,[3]장신구각인!$M$20:$M$600)</f>
        <v>0.45</v>
      </c>
      <c r="N12528">
        <v>1</v>
      </c>
    </row>
    <row r="12529" spans="1:14" x14ac:dyDescent="0.3">
      <c r="A12529" t="s">
        <v>1530</v>
      </c>
      <c r="B12529" t="s">
        <v>1879</v>
      </c>
      <c r="C12529">
        <f>_xlfn.XLOOKUP(B12529,[2]itemList_221219!$B:$B,[2]itemList_221219!$A:$A)</f>
        <v>424000</v>
      </c>
      <c r="D12529">
        <v>20</v>
      </c>
      <c r="E12529">
        <v>4</v>
      </c>
      <c r="F12529">
        <v>4</v>
      </c>
      <c r="G12529" t="s">
        <v>47</v>
      </c>
      <c r="H12529" t="s">
        <v>967</v>
      </c>
      <c r="I12529">
        <v>2</v>
      </c>
      <c r="J12529" t="s">
        <v>1245</v>
      </c>
      <c r="K12529">
        <v>4566</v>
      </c>
      <c r="L12529">
        <v>0.45660000000000001</v>
      </c>
      <c r="M12529">
        <f>_xlfn.XLOOKUP(_xlfn.TEXTJOIN("|",0,D12529,G12529,H12529,I12529),[3]장신구각인!$N$20:$N$600,[3]장신구각인!$M$20:$M$600)</f>
        <v>0.45</v>
      </c>
      <c r="N12529">
        <v>1.4666999999999999</v>
      </c>
    </row>
    <row r="12530" spans="1:14" x14ac:dyDescent="0.3">
      <c r="A12530" t="s">
        <v>1530</v>
      </c>
      <c r="B12530" t="s">
        <v>1879</v>
      </c>
      <c r="C12530">
        <f>_xlfn.XLOOKUP(B12530,[2]itemList_221219!$B:$B,[2]itemList_221219!$A:$A)</f>
        <v>424000</v>
      </c>
      <c r="D12530">
        <v>20</v>
      </c>
      <c r="E12530">
        <v>4</v>
      </c>
      <c r="F12530">
        <v>4</v>
      </c>
      <c r="G12530" t="s">
        <v>47</v>
      </c>
      <c r="H12530" t="s">
        <v>967</v>
      </c>
      <c r="I12530">
        <v>3</v>
      </c>
      <c r="J12530" t="s">
        <v>1246</v>
      </c>
      <c r="K12530">
        <v>4549</v>
      </c>
      <c r="L12530">
        <v>0.45490000000000003</v>
      </c>
      <c r="M12530">
        <f>_xlfn.XLOOKUP(_xlfn.TEXTJOIN("|",0,D12530,G12530,H12530,I12530),[3]장신구각인!$N$20:$N$600,[3]장신구각인!$M$20:$M$600)</f>
        <v>0.45</v>
      </c>
      <c r="N12530">
        <v>1.0889</v>
      </c>
    </row>
    <row r="12531" spans="1:14" x14ac:dyDescent="0.3">
      <c r="A12531" t="s">
        <v>1530</v>
      </c>
      <c r="B12531" t="s">
        <v>1879</v>
      </c>
      <c r="C12531">
        <f>_xlfn.XLOOKUP(B12531,[2]itemList_221219!$B:$B,[2]itemList_221219!$A:$A)</f>
        <v>424000</v>
      </c>
      <c r="D12531">
        <v>20</v>
      </c>
      <c r="E12531">
        <v>4</v>
      </c>
      <c r="F12531">
        <v>4</v>
      </c>
      <c r="G12531" t="s">
        <v>47</v>
      </c>
      <c r="H12531" t="s">
        <v>967</v>
      </c>
      <c r="I12531">
        <v>4</v>
      </c>
      <c r="J12531" t="s">
        <v>1539</v>
      </c>
      <c r="K12531">
        <v>4445</v>
      </c>
      <c r="L12531">
        <v>0.44450000000000001</v>
      </c>
      <c r="M12531">
        <f>_xlfn.XLOOKUP(_xlfn.TEXTJOIN("|",0,D12531,G12531,H12531,I12531),[3]장신구각인!$N$20:$N$600,[3]장신구각인!$M$20:$M$600)</f>
        <v>0.45</v>
      </c>
      <c r="N12531">
        <v>1.2222</v>
      </c>
    </row>
    <row r="12532" spans="1:14" x14ac:dyDescent="0.3">
      <c r="A12532" t="s">
        <v>1530</v>
      </c>
      <c r="B12532" t="s">
        <v>1879</v>
      </c>
      <c r="C12532">
        <f>_xlfn.XLOOKUP(B12532,[2]itemList_221219!$B:$B,[2]itemList_221219!$A:$A)</f>
        <v>424000</v>
      </c>
      <c r="D12532">
        <v>20</v>
      </c>
      <c r="E12532">
        <v>4</v>
      </c>
      <c r="F12532">
        <v>4</v>
      </c>
      <c r="G12532" t="s">
        <v>47</v>
      </c>
      <c r="H12532" t="s">
        <v>967</v>
      </c>
      <c r="I12532">
        <v>5</v>
      </c>
      <c r="J12532" t="s">
        <v>1945</v>
      </c>
      <c r="K12532">
        <v>4513</v>
      </c>
      <c r="L12532">
        <v>0.45129999999999998</v>
      </c>
      <c r="M12532">
        <f>_xlfn.XLOOKUP(_xlfn.TEXTJOIN("|",0,D12532,G12532,H12532,I12532),[3]장신구각인!$N$20:$N$600,[3]장신구각인!$M$20:$M$600)</f>
        <v>0.45</v>
      </c>
      <c r="N12532">
        <v>0.28889999999999999</v>
      </c>
    </row>
    <row r="12533" spans="1:14" x14ac:dyDescent="0.3">
      <c r="A12533" t="s">
        <v>1530</v>
      </c>
      <c r="B12533" t="s">
        <v>1879</v>
      </c>
      <c r="C12533">
        <f>_xlfn.XLOOKUP(B12533,[2]itemList_221219!$B:$B,[2]itemList_221219!$A:$A)</f>
        <v>424000</v>
      </c>
      <c r="D12533">
        <v>20</v>
      </c>
      <c r="E12533">
        <v>4</v>
      </c>
      <c r="F12533">
        <v>5</v>
      </c>
      <c r="G12533" t="s">
        <v>966</v>
      </c>
      <c r="H12533" t="s">
        <v>967</v>
      </c>
      <c r="I12533">
        <v>1</v>
      </c>
      <c r="J12533" t="s">
        <v>1247</v>
      </c>
      <c r="K12533">
        <v>4493</v>
      </c>
      <c r="L12533">
        <v>0.44929999999999998</v>
      </c>
      <c r="M12533">
        <f>_xlfn.XLOOKUP(_xlfn.TEXTJOIN("|",0,D12533,G12533,H12533,I12533),[3]장신구각인!$N$20:$N$600,[3]장신구각인!$M$20:$M$600)</f>
        <v>0.45</v>
      </c>
      <c r="N12533">
        <v>0.15559999999999999</v>
      </c>
    </row>
    <row r="12534" spans="1:14" x14ac:dyDescent="0.3">
      <c r="A12534" t="s">
        <v>1530</v>
      </c>
      <c r="B12534" t="s">
        <v>1879</v>
      </c>
      <c r="C12534">
        <f>_xlfn.XLOOKUP(B12534,[2]itemList_221219!$B:$B,[2]itemList_221219!$A:$A)</f>
        <v>424000</v>
      </c>
      <c r="D12534">
        <v>20</v>
      </c>
      <c r="E12534">
        <v>4</v>
      </c>
      <c r="F12534">
        <v>5</v>
      </c>
      <c r="G12534" t="s">
        <v>966</v>
      </c>
      <c r="H12534" t="s">
        <v>967</v>
      </c>
      <c r="I12534">
        <v>2</v>
      </c>
      <c r="J12534" t="s">
        <v>1248</v>
      </c>
      <c r="K12534">
        <v>4390</v>
      </c>
      <c r="L12534">
        <v>0.439</v>
      </c>
      <c r="M12534">
        <f>_xlfn.XLOOKUP(_xlfn.TEXTJOIN("|",0,D12534,G12534,H12534,I12534),[3]장신구각인!$N$20:$N$600,[3]장신구각인!$M$20:$M$600)</f>
        <v>0.45</v>
      </c>
      <c r="N12534">
        <v>2.4443999999999999</v>
      </c>
    </row>
    <row r="12535" spans="1:14" x14ac:dyDescent="0.3">
      <c r="A12535" t="s">
        <v>1530</v>
      </c>
      <c r="B12535" t="s">
        <v>1879</v>
      </c>
      <c r="C12535">
        <f>_xlfn.XLOOKUP(B12535,[2]itemList_221219!$B:$B,[2]itemList_221219!$A:$A)</f>
        <v>424000</v>
      </c>
      <c r="D12535">
        <v>20</v>
      </c>
      <c r="E12535">
        <v>4</v>
      </c>
      <c r="F12535">
        <v>5</v>
      </c>
      <c r="G12535" t="s">
        <v>966</v>
      </c>
      <c r="H12535" t="s">
        <v>967</v>
      </c>
      <c r="I12535">
        <v>3</v>
      </c>
      <c r="J12535" t="s">
        <v>1249</v>
      </c>
      <c r="K12535">
        <v>4438</v>
      </c>
      <c r="L12535">
        <v>0.44379999999999997</v>
      </c>
      <c r="M12535">
        <f>_xlfn.XLOOKUP(_xlfn.TEXTJOIN("|",0,D12535,G12535,H12535,I12535),[3]장신구각인!$N$20:$N$600,[3]장신구각인!$M$20:$M$600)</f>
        <v>0.45</v>
      </c>
      <c r="N12535">
        <v>1.3777999999999999</v>
      </c>
    </row>
    <row r="12536" spans="1:14" x14ac:dyDescent="0.3">
      <c r="A12536" t="s">
        <v>1530</v>
      </c>
      <c r="B12536" t="s">
        <v>1879</v>
      </c>
      <c r="C12536">
        <f>_xlfn.XLOOKUP(B12536,[2]itemList_221219!$B:$B,[2]itemList_221219!$A:$A)</f>
        <v>424000</v>
      </c>
      <c r="D12536">
        <v>20</v>
      </c>
      <c r="E12536">
        <v>4</v>
      </c>
      <c r="F12536">
        <v>5</v>
      </c>
      <c r="G12536" t="s">
        <v>966</v>
      </c>
      <c r="H12536" t="s">
        <v>967</v>
      </c>
      <c r="I12536">
        <v>4</v>
      </c>
      <c r="J12536" t="s">
        <v>1540</v>
      </c>
      <c r="K12536">
        <v>4449</v>
      </c>
      <c r="L12536">
        <v>0.44490000000000002</v>
      </c>
      <c r="M12536">
        <f>_xlfn.XLOOKUP(_xlfn.TEXTJOIN("|",0,D12536,G12536,H12536,I12536),[3]장신구각인!$N$20:$N$600,[3]장신구각인!$M$20:$M$600)</f>
        <v>0.45</v>
      </c>
      <c r="N12536">
        <v>1.1333</v>
      </c>
    </row>
    <row r="12537" spans="1:14" x14ac:dyDescent="0.3">
      <c r="A12537" t="s">
        <v>1530</v>
      </c>
      <c r="B12537" t="s">
        <v>1879</v>
      </c>
      <c r="C12537">
        <f>_xlfn.XLOOKUP(B12537,[2]itemList_221219!$B:$B,[2]itemList_221219!$A:$A)</f>
        <v>424000</v>
      </c>
      <c r="D12537">
        <v>20</v>
      </c>
      <c r="E12537">
        <v>4</v>
      </c>
      <c r="F12537">
        <v>5</v>
      </c>
      <c r="G12537" t="s">
        <v>966</v>
      </c>
      <c r="H12537" t="s">
        <v>967</v>
      </c>
      <c r="I12537">
        <v>5</v>
      </c>
      <c r="J12537" t="s">
        <v>1946</v>
      </c>
      <c r="K12537">
        <v>4486</v>
      </c>
      <c r="L12537">
        <v>0.4486</v>
      </c>
      <c r="M12537">
        <f>_xlfn.XLOOKUP(_xlfn.TEXTJOIN("|",0,D12537,G12537,H12537,I12537),[3]장신구각인!$N$20:$N$600,[3]장신구각인!$M$20:$M$600)</f>
        <v>0.45</v>
      </c>
      <c r="N12537">
        <v>0.31109999999999999</v>
      </c>
    </row>
    <row r="12538" spans="1:14" x14ac:dyDescent="0.3">
      <c r="A12538" t="s">
        <v>1530</v>
      </c>
      <c r="B12538" t="s">
        <v>1879</v>
      </c>
      <c r="C12538">
        <f>_xlfn.XLOOKUP(B12538,[2]itemList_221219!$B:$B,[2]itemList_221219!$A:$A)</f>
        <v>424000</v>
      </c>
      <c r="D12538">
        <v>20</v>
      </c>
      <c r="E12538">
        <v>5</v>
      </c>
      <c r="F12538">
        <v>0</v>
      </c>
      <c r="G12538" t="s">
        <v>19</v>
      </c>
      <c r="H12538" t="s">
        <v>995</v>
      </c>
      <c r="I12538">
        <v>1</v>
      </c>
      <c r="J12538" t="s">
        <v>1674</v>
      </c>
      <c r="K12538">
        <v>2001</v>
      </c>
      <c r="L12538">
        <v>0.2001</v>
      </c>
      <c r="M12538">
        <f>_xlfn.XLOOKUP(_xlfn.TEXTJOIN("|",0,D12538,G12538,H12538,I12538),[3]장신구각인!$N$20:$N$600,[3]장신구각인!$M$20:$M$600)</f>
        <v>0.2</v>
      </c>
      <c r="N12538">
        <v>0.05</v>
      </c>
    </row>
    <row r="12539" spans="1:14" x14ac:dyDescent="0.3">
      <c r="A12539" t="s">
        <v>1530</v>
      </c>
      <c r="B12539" t="s">
        <v>1879</v>
      </c>
      <c r="C12539">
        <f>_xlfn.XLOOKUP(B12539,[2]itemList_221219!$B:$B,[2]itemList_221219!$A:$A)</f>
        <v>424000</v>
      </c>
      <c r="D12539">
        <v>20</v>
      </c>
      <c r="E12539">
        <v>5</v>
      </c>
      <c r="F12539">
        <v>0</v>
      </c>
      <c r="G12539" t="s">
        <v>19</v>
      </c>
      <c r="H12539" t="s">
        <v>995</v>
      </c>
      <c r="I12539">
        <v>2</v>
      </c>
      <c r="J12539" t="s">
        <v>1675</v>
      </c>
      <c r="K12539">
        <v>1947</v>
      </c>
      <c r="L12539">
        <v>0.19470000000000001</v>
      </c>
      <c r="M12539">
        <f>_xlfn.XLOOKUP(_xlfn.TEXTJOIN("|",0,D12539,G12539,H12539,I12539),[3]장신구각인!$N$20:$N$600,[3]장신구각인!$M$20:$M$600)</f>
        <v>0.2</v>
      </c>
      <c r="N12539">
        <v>2.65</v>
      </c>
    </row>
    <row r="12540" spans="1:14" x14ac:dyDescent="0.3">
      <c r="A12540" t="s">
        <v>1530</v>
      </c>
      <c r="B12540" t="s">
        <v>1879</v>
      </c>
      <c r="C12540">
        <f>_xlfn.XLOOKUP(B12540,[2]itemList_221219!$B:$B,[2]itemList_221219!$A:$A)</f>
        <v>424000</v>
      </c>
      <c r="D12540">
        <v>20</v>
      </c>
      <c r="E12540">
        <v>5</v>
      </c>
      <c r="F12540">
        <v>0</v>
      </c>
      <c r="G12540" t="s">
        <v>19</v>
      </c>
      <c r="H12540" t="s">
        <v>995</v>
      </c>
      <c r="I12540">
        <v>3</v>
      </c>
      <c r="J12540" t="s">
        <v>1676</v>
      </c>
      <c r="K12540">
        <v>1993</v>
      </c>
      <c r="L12540">
        <v>0.1993</v>
      </c>
      <c r="M12540">
        <f>_xlfn.XLOOKUP(_xlfn.TEXTJOIN("|",0,D12540,G12540,H12540,I12540),[3]장신구각인!$N$20:$N$600,[3]장신구각인!$M$20:$M$600)</f>
        <v>0.2</v>
      </c>
      <c r="N12540">
        <v>0.35</v>
      </c>
    </row>
    <row r="12541" spans="1:14" x14ac:dyDescent="0.3">
      <c r="A12541" t="s">
        <v>1530</v>
      </c>
      <c r="B12541" t="s">
        <v>1879</v>
      </c>
      <c r="C12541">
        <f>_xlfn.XLOOKUP(B12541,[2]itemList_221219!$B:$B,[2]itemList_221219!$A:$A)</f>
        <v>424000</v>
      </c>
      <c r="D12541">
        <v>20</v>
      </c>
      <c r="E12541">
        <v>5</v>
      </c>
      <c r="F12541">
        <v>0</v>
      </c>
      <c r="G12541" t="s">
        <v>19</v>
      </c>
      <c r="H12541" t="s">
        <v>995</v>
      </c>
      <c r="I12541">
        <v>4</v>
      </c>
      <c r="J12541" t="s">
        <v>1707</v>
      </c>
      <c r="K12541">
        <v>1994</v>
      </c>
      <c r="L12541">
        <v>0.19939999999999999</v>
      </c>
      <c r="M12541">
        <f>_xlfn.XLOOKUP(_xlfn.TEXTJOIN("|",0,D12541,G12541,H12541,I12541),[3]장신구각인!$N$20:$N$600,[3]장신구각인!$M$20:$M$600)</f>
        <v>0.2</v>
      </c>
      <c r="N12541">
        <v>0.3</v>
      </c>
    </row>
    <row r="12542" spans="1:14" x14ac:dyDescent="0.3">
      <c r="A12542" t="s">
        <v>1530</v>
      </c>
      <c r="B12542" t="s">
        <v>1879</v>
      </c>
      <c r="C12542">
        <f>_xlfn.XLOOKUP(B12542,[2]itemList_221219!$B:$B,[2]itemList_221219!$A:$A)</f>
        <v>424000</v>
      </c>
      <c r="D12542">
        <v>20</v>
      </c>
      <c r="E12542">
        <v>5</v>
      </c>
      <c r="F12542">
        <v>0</v>
      </c>
      <c r="G12542" t="s">
        <v>19</v>
      </c>
      <c r="H12542" t="s">
        <v>995</v>
      </c>
      <c r="I12542">
        <v>5</v>
      </c>
      <c r="J12542" t="s">
        <v>1947</v>
      </c>
      <c r="K12542">
        <v>1997</v>
      </c>
      <c r="L12542">
        <v>0.19969999999999999</v>
      </c>
      <c r="M12542">
        <f>_xlfn.XLOOKUP(_xlfn.TEXTJOIN("|",0,D12542,G12542,H12542,I12542),[3]장신구각인!$N$20:$N$600,[3]장신구각인!$M$20:$M$600)</f>
        <v>0.2</v>
      </c>
      <c r="N12542">
        <v>0.15</v>
      </c>
    </row>
    <row r="12543" spans="1:14" x14ac:dyDescent="0.3">
      <c r="A12543" t="s">
        <v>1530</v>
      </c>
      <c r="B12543" t="s">
        <v>1879</v>
      </c>
      <c r="C12543">
        <f>_xlfn.XLOOKUP(B12543,[2]itemList_221219!$B:$B,[2]itemList_221219!$A:$A)</f>
        <v>424000</v>
      </c>
      <c r="D12543">
        <v>20</v>
      </c>
      <c r="E12543">
        <v>5</v>
      </c>
      <c r="F12543">
        <v>2</v>
      </c>
      <c r="G12543" t="s">
        <v>964</v>
      </c>
      <c r="H12543" t="s">
        <v>995</v>
      </c>
      <c r="I12543">
        <v>1</v>
      </c>
      <c r="J12543" t="s">
        <v>1677</v>
      </c>
      <c r="K12543">
        <v>4454</v>
      </c>
      <c r="L12543">
        <v>0.44540000000000002</v>
      </c>
      <c r="M12543">
        <f>_xlfn.XLOOKUP(_xlfn.TEXTJOIN("|",0,D12543,G12543,H12543,I12543),[3]장신구각인!$N$20:$N$600,[3]장신구각인!$M$20:$M$600)</f>
        <v>0.45</v>
      </c>
      <c r="N12543">
        <v>1.0222</v>
      </c>
    </row>
    <row r="12544" spans="1:14" x14ac:dyDescent="0.3">
      <c r="A12544" t="s">
        <v>1530</v>
      </c>
      <c r="B12544" t="s">
        <v>1879</v>
      </c>
      <c r="C12544">
        <f>_xlfn.XLOOKUP(B12544,[2]itemList_221219!$B:$B,[2]itemList_221219!$A:$A)</f>
        <v>424000</v>
      </c>
      <c r="D12544">
        <v>20</v>
      </c>
      <c r="E12544">
        <v>5</v>
      </c>
      <c r="F12544">
        <v>2</v>
      </c>
      <c r="G12544" t="s">
        <v>964</v>
      </c>
      <c r="H12544" t="s">
        <v>995</v>
      </c>
      <c r="I12544">
        <v>2</v>
      </c>
      <c r="J12544" t="s">
        <v>1678</v>
      </c>
      <c r="K12544">
        <v>4528</v>
      </c>
      <c r="L12544">
        <v>0.45279999999999998</v>
      </c>
      <c r="M12544">
        <f>_xlfn.XLOOKUP(_xlfn.TEXTJOIN("|",0,D12544,G12544,H12544,I12544),[3]장신구각인!$N$20:$N$600,[3]장신구각인!$M$20:$M$600)</f>
        <v>0.45</v>
      </c>
      <c r="N12544">
        <v>0.62219999999999998</v>
      </c>
    </row>
    <row r="12545" spans="1:14" x14ac:dyDescent="0.3">
      <c r="A12545" t="s">
        <v>1530</v>
      </c>
      <c r="B12545" t="s">
        <v>1879</v>
      </c>
      <c r="C12545">
        <f>_xlfn.XLOOKUP(B12545,[2]itemList_221219!$B:$B,[2]itemList_221219!$A:$A)</f>
        <v>424000</v>
      </c>
      <c r="D12545">
        <v>20</v>
      </c>
      <c r="E12545">
        <v>5</v>
      </c>
      <c r="F12545">
        <v>2</v>
      </c>
      <c r="G12545" t="s">
        <v>964</v>
      </c>
      <c r="H12545" t="s">
        <v>995</v>
      </c>
      <c r="I12545">
        <v>3</v>
      </c>
      <c r="J12545" t="s">
        <v>1679</v>
      </c>
      <c r="K12545">
        <v>4578</v>
      </c>
      <c r="L12545">
        <v>0.45779999999999998</v>
      </c>
      <c r="M12545">
        <f>_xlfn.XLOOKUP(_xlfn.TEXTJOIN("|",0,D12545,G12545,H12545,I12545),[3]장신구각인!$N$20:$N$600,[3]장신구각인!$M$20:$M$600)</f>
        <v>0.45</v>
      </c>
      <c r="N12545">
        <v>1.7333000000000001</v>
      </c>
    </row>
    <row r="12546" spans="1:14" x14ac:dyDescent="0.3">
      <c r="A12546" t="s">
        <v>1530</v>
      </c>
      <c r="B12546" t="s">
        <v>1879</v>
      </c>
      <c r="C12546">
        <f>_xlfn.XLOOKUP(B12546,[2]itemList_221219!$B:$B,[2]itemList_221219!$A:$A)</f>
        <v>424000</v>
      </c>
      <c r="D12546">
        <v>20</v>
      </c>
      <c r="E12546">
        <v>5</v>
      </c>
      <c r="F12546">
        <v>2</v>
      </c>
      <c r="G12546" t="s">
        <v>964</v>
      </c>
      <c r="H12546" t="s">
        <v>995</v>
      </c>
      <c r="I12546">
        <v>4</v>
      </c>
      <c r="J12546" t="s">
        <v>1708</v>
      </c>
      <c r="K12546">
        <v>4421</v>
      </c>
      <c r="L12546">
        <v>0.44209999999999999</v>
      </c>
      <c r="M12546">
        <f>_xlfn.XLOOKUP(_xlfn.TEXTJOIN("|",0,D12546,G12546,H12546,I12546),[3]장신구각인!$N$20:$N$600,[3]장신구각인!$M$20:$M$600)</f>
        <v>0.45</v>
      </c>
      <c r="N12546">
        <v>1.7556</v>
      </c>
    </row>
    <row r="12547" spans="1:14" x14ac:dyDescent="0.3">
      <c r="A12547" t="s">
        <v>1530</v>
      </c>
      <c r="B12547" t="s">
        <v>1879</v>
      </c>
      <c r="C12547">
        <f>_xlfn.XLOOKUP(B12547,[2]itemList_221219!$B:$B,[2]itemList_221219!$A:$A)</f>
        <v>424000</v>
      </c>
      <c r="D12547">
        <v>20</v>
      </c>
      <c r="E12547">
        <v>5</v>
      </c>
      <c r="F12547">
        <v>2</v>
      </c>
      <c r="G12547" t="s">
        <v>964</v>
      </c>
      <c r="H12547" t="s">
        <v>995</v>
      </c>
      <c r="I12547">
        <v>5</v>
      </c>
      <c r="J12547" t="s">
        <v>1948</v>
      </c>
      <c r="K12547">
        <v>4496</v>
      </c>
      <c r="L12547">
        <v>0.4496</v>
      </c>
      <c r="M12547">
        <f>_xlfn.XLOOKUP(_xlfn.TEXTJOIN("|",0,D12547,G12547,H12547,I12547),[3]장신구각인!$N$20:$N$600,[3]장신구각인!$M$20:$M$600)</f>
        <v>0.45</v>
      </c>
      <c r="N12547">
        <v>8.8900000000000007E-2</v>
      </c>
    </row>
    <row r="12548" spans="1:14" x14ac:dyDescent="0.3">
      <c r="A12548" t="s">
        <v>1530</v>
      </c>
      <c r="B12548" t="s">
        <v>1879</v>
      </c>
      <c r="C12548">
        <f>_xlfn.XLOOKUP(B12548,[2]itemList_221219!$B:$B,[2]itemList_221219!$A:$A)</f>
        <v>424000</v>
      </c>
      <c r="D12548">
        <v>20</v>
      </c>
      <c r="E12548">
        <v>5</v>
      </c>
      <c r="F12548">
        <v>3</v>
      </c>
      <c r="G12548" t="s">
        <v>965</v>
      </c>
      <c r="H12548" t="s">
        <v>995</v>
      </c>
      <c r="I12548">
        <v>1</v>
      </c>
      <c r="J12548" t="s">
        <v>1680</v>
      </c>
      <c r="K12548">
        <v>4448</v>
      </c>
      <c r="L12548">
        <v>0.44479999999999997</v>
      </c>
      <c r="M12548">
        <f>_xlfn.XLOOKUP(_xlfn.TEXTJOIN("|",0,D12548,G12548,H12548,I12548),[3]장신구각인!$N$20:$N$600,[3]장신구각인!$M$20:$M$600)</f>
        <v>0.45</v>
      </c>
      <c r="N12548">
        <v>1.1556</v>
      </c>
    </row>
    <row r="12549" spans="1:14" x14ac:dyDescent="0.3">
      <c r="A12549" t="s">
        <v>1530</v>
      </c>
      <c r="B12549" t="s">
        <v>1879</v>
      </c>
      <c r="C12549">
        <f>_xlfn.XLOOKUP(B12549,[2]itemList_221219!$B:$B,[2]itemList_221219!$A:$A)</f>
        <v>424000</v>
      </c>
      <c r="D12549">
        <v>20</v>
      </c>
      <c r="E12549">
        <v>5</v>
      </c>
      <c r="F12549">
        <v>3</v>
      </c>
      <c r="G12549" t="s">
        <v>965</v>
      </c>
      <c r="H12549" t="s">
        <v>995</v>
      </c>
      <c r="I12549">
        <v>2</v>
      </c>
      <c r="J12549" t="s">
        <v>1681</v>
      </c>
      <c r="K12549">
        <v>4481</v>
      </c>
      <c r="L12549">
        <v>0.4481</v>
      </c>
      <c r="M12549">
        <f>_xlfn.XLOOKUP(_xlfn.TEXTJOIN("|",0,D12549,G12549,H12549,I12549),[3]장신구각인!$N$20:$N$600,[3]장신구각인!$M$20:$M$600)</f>
        <v>0.45</v>
      </c>
      <c r="N12549">
        <v>0.42220000000000002</v>
      </c>
    </row>
    <row r="12550" spans="1:14" x14ac:dyDescent="0.3">
      <c r="A12550" t="s">
        <v>1530</v>
      </c>
      <c r="B12550" t="s">
        <v>1879</v>
      </c>
      <c r="C12550">
        <f>_xlfn.XLOOKUP(B12550,[2]itemList_221219!$B:$B,[2]itemList_221219!$A:$A)</f>
        <v>424000</v>
      </c>
      <c r="D12550">
        <v>20</v>
      </c>
      <c r="E12550">
        <v>5</v>
      </c>
      <c r="F12550">
        <v>3</v>
      </c>
      <c r="G12550" t="s">
        <v>965</v>
      </c>
      <c r="H12550" t="s">
        <v>995</v>
      </c>
      <c r="I12550">
        <v>3</v>
      </c>
      <c r="J12550" t="s">
        <v>1682</v>
      </c>
      <c r="K12550">
        <v>4509</v>
      </c>
      <c r="L12550">
        <v>0.45090000000000002</v>
      </c>
      <c r="M12550">
        <f>_xlfn.XLOOKUP(_xlfn.TEXTJOIN("|",0,D12550,G12550,H12550,I12550),[3]장신구각인!$N$20:$N$600,[3]장신구각인!$M$20:$M$600)</f>
        <v>0.45</v>
      </c>
      <c r="N12550">
        <v>0.2</v>
      </c>
    </row>
    <row r="12551" spans="1:14" x14ac:dyDescent="0.3">
      <c r="A12551" t="s">
        <v>1530</v>
      </c>
      <c r="B12551" t="s">
        <v>1879</v>
      </c>
      <c r="C12551">
        <f>_xlfn.XLOOKUP(B12551,[2]itemList_221219!$B:$B,[2]itemList_221219!$A:$A)</f>
        <v>424000</v>
      </c>
      <c r="D12551">
        <v>20</v>
      </c>
      <c r="E12551">
        <v>5</v>
      </c>
      <c r="F12551">
        <v>3</v>
      </c>
      <c r="G12551" t="s">
        <v>965</v>
      </c>
      <c r="H12551" t="s">
        <v>995</v>
      </c>
      <c r="I12551">
        <v>4</v>
      </c>
      <c r="J12551" t="s">
        <v>1709</v>
      </c>
      <c r="K12551">
        <v>4355</v>
      </c>
      <c r="L12551">
        <v>0.4355</v>
      </c>
      <c r="M12551">
        <f>_xlfn.XLOOKUP(_xlfn.TEXTJOIN("|",0,D12551,G12551,H12551,I12551),[3]장신구각인!$N$20:$N$600,[3]장신구각인!$M$20:$M$600)</f>
        <v>0.45</v>
      </c>
      <c r="N12551">
        <v>3.2222</v>
      </c>
    </row>
    <row r="12552" spans="1:14" x14ac:dyDescent="0.3">
      <c r="A12552" t="s">
        <v>1530</v>
      </c>
      <c r="B12552" t="s">
        <v>1879</v>
      </c>
      <c r="C12552">
        <f>_xlfn.XLOOKUP(B12552,[2]itemList_221219!$B:$B,[2]itemList_221219!$A:$A)</f>
        <v>424000</v>
      </c>
      <c r="D12552">
        <v>20</v>
      </c>
      <c r="E12552">
        <v>5</v>
      </c>
      <c r="F12552">
        <v>3</v>
      </c>
      <c r="G12552" t="s">
        <v>965</v>
      </c>
      <c r="H12552" t="s">
        <v>995</v>
      </c>
      <c r="I12552">
        <v>5</v>
      </c>
      <c r="J12552" t="s">
        <v>1949</v>
      </c>
      <c r="K12552">
        <v>4521</v>
      </c>
      <c r="L12552">
        <v>0.4521</v>
      </c>
      <c r="M12552">
        <f>_xlfn.XLOOKUP(_xlfn.TEXTJOIN("|",0,D12552,G12552,H12552,I12552),[3]장신구각인!$N$20:$N$600,[3]장신구각인!$M$20:$M$600)</f>
        <v>0.45</v>
      </c>
      <c r="N12552">
        <v>0.4667</v>
      </c>
    </row>
    <row r="12553" spans="1:14" x14ac:dyDescent="0.3">
      <c r="A12553" t="s">
        <v>1530</v>
      </c>
      <c r="B12553" t="s">
        <v>1879</v>
      </c>
      <c r="C12553">
        <f>_xlfn.XLOOKUP(B12553,[2]itemList_221219!$B:$B,[2]itemList_221219!$A:$A)</f>
        <v>424000</v>
      </c>
      <c r="D12553">
        <v>20</v>
      </c>
      <c r="E12553">
        <v>5</v>
      </c>
      <c r="F12553">
        <v>4</v>
      </c>
      <c r="G12553" t="s">
        <v>47</v>
      </c>
      <c r="H12553" t="s">
        <v>995</v>
      </c>
      <c r="I12553">
        <v>1</v>
      </c>
      <c r="J12553" t="s">
        <v>1683</v>
      </c>
      <c r="K12553">
        <v>4447</v>
      </c>
      <c r="L12553">
        <v>0.44469999999999998</v>
      </c>
      <c r="M12553">
        <f>_xlfn.XLOOKUP(_xlfn.TEXTJOIN("|",0,D12553,G12553,H12553,I12553),[3]장신구각인!$N$20:$N$600,[3]장신구각인!$M$20:$M$600)</f>
        <v>0.45</v>
      </c>
      <c r="N12553">
        <v>1.1778</v>
      </c>
    </row>
    <row r="12554" spans="1:14" x14ac:dyDescent="0.3">
      <c r="A12554" t="s">
        <v>1530</v>
      </c>
      <c r="B12554" t="s">
        <v>1879</v>
      </c>
      <c r="C12554">
        <f>_xlfn.XLOOKUP(B12554,[2]itemList_221219!$B:$B,[2]itemList_221219!$A:$A)</f>
        <v>424000</v>
      </c>
      <c r="D12554">
        <v>20</v>
      </c>
      <c r="E12554">
        <v>5</v>
      </c>
      <c r="F12554">
        <v>4</v>
      </c>
      <c r="G12554" t="s">
        <v>47</v>
      </c>
      <c r="H12554" t="s">
        <v>995</v>
      </c>
      <c r="I12554">
        <v>2</v>
      </c>
      <c r="J12554" t="s">
        <v>1684</v>
      </c>
      <c r="K12554">
        <v>4584</v>
      </c>
      <c r="L12554">
        <v>0.45839999999999997</v>
      </c>
      <c r="M12554">
        <f>_xlfn.XLOOKUP(_xlfn.TEXTJOIN("|",0,D12554,G12554,H12554,I12554),[3]장신구각인!$N$20:$N$600,[3]장신구각인!$M$20:$M$600)</f>
        <v>0.45</v>
      </c>
      <c r="N12554">
        <v>1.8667</v>
      </c>
    </row>
    <row r="12555" spans="1:14" x14ac:dyDescent="0.3">
      <c r="A12555" t="s">
        <v>1530</v>
      </c>
      <c r="B12555" t="s">
        <v>1879</v>
      </c>
      <c r="C12555">
        <f>_xlfn.XLOOKUP(B12555,[2]itemList_221219!$B:$B,[2]itemList_221219!$A:$A)</f>
        <v>424000</v>
      </c>
      <c r="D12555">
        <v>20</v>
      </c>
      <c r="E12555">
        <v>5</v>
      </c>
      <c r="F12555">
        <v>4</v>
      </c>
      <c r="G12555" t="s">
        <v>47</v>
      </c>
      <c r="H12555" t="s">
        <v>995</v>
      </c>
      <c r="I12555">
        <v>3</v>
      </c>
      <c r="J12555" t="s">
        <v>1685</v>
      </c>
      <c r="K12555">
        <v>4550</v>
      </c>
      <c r="L12555">
        <v>0.45500000000000002</v>
      </c>
      <c r="M12555">
        <f>_xlfn.XLOOKUP(_xlfn.TEXTJOIN("|",0,D12555,G12555,H12555,I12555),[3]장신구각인!$N$20:$N$600,[3]장신구각인!$M$20:$M$600)</f>
        <v>0.45</v>
      </c>
      <c r="N12555">
        <v>1.1111</v>
      </c>
    </row>
    <row r="12556" spans="1:14" x14ac:dyDescent="0.3">
      <c r="A12556" t="s">
        <v>1530</v>
      </c>
      <c r="B12556" t="s">
        <v>1879</v>
      </c>
      <c r="C12556">
        <f>_xlfn.XLOOKUP(B12556,[2]itemList_221219!$B:$B,[2]itemList_221219!$A:$A)</f>
        <v>424000</v>
      </c>
      <c r="D12556">
        <v>20</v>
      </c>
      <c r="E12556">
        <v>5</v>
      </c>
      <c r="F12556">
        <v>4</v>
      </c>
      <c r="G12556" t="s">
        <v>47</v>
      </c>
      <c r="H12556" t="s">
        <v>995</v>
      </c>
      <c r="I12556">
        <v>4</v>
      </c>
      <c r="J12556" t="s">
        <v>1710</v>
      </c>
      <c r="K12556">
        <v>4481</v>
      </c>
      <c r="L12556">
        <v>0.4481</v>
      </c>
      <c r="M12556">
        <f>_xlfn.XLOOKUP(_xlfn.TEXTJOIN("|",0,D12556,G12556,H12556,I12556),[3]장신구각인!$N$20:$N$600,[3]장신구각인!$M$20:$M$600)</f>
        <v>0.45</v>
      </c>
      <c r="N12556">
        <v>0.42220000000000002</v>
      </c>
    </row>
    <row r="12557" spans="1:14" x14ac:dyDescent="0.3">
      <c r="A12557" t="s">
        <v>1530</v>
      </c>
      <c r="B12557" t="s">
        <v>1879</v>
      </c>
      <c r="C12557">
        <f>_xlfn.XLOOKUP(B12557,[2]itemList_221219!$B:$B,[2]itemList_221219!$A:$A)</f>
        <v>424000</v>
      </c>
      <c r="D12557">
        <v>20</v>
      </c>
      <c r="E12557">
        <v>5</v>
      </c>
      <c r="F12557">
        <v>4</v>
      </c>
      <c r="G12557" t="s">
        <v>47</v>
      </c>
      <c r="H12557" t="s">
        <v>995</v>
      </c>
      <c r="I12557">
        <v>5</v>
      </c>
      <c r="J12557" t="s">
        <v>1950</v>
      </c>
      <c r="K12557">
        <v>4589</v>
      </c>
      <c r="L12557">
        <v>0.45889999999999997</v>
      </c>
      <c r="M12557">
        <f>_xlfn.XLOOKUP(_xlfn.TEXTJOIN("|",0,D12557,G12557,H12557,I12557),[3]장신구각인!$N$20:$N$600,[3]장신구각인!$M$20:$M$600)</f>
        <v>0.45</v>
      </c>
      <c r="N12557">
        <v>1.9778</v>
      </c>
    </row>
    <row r="12558" spans="1:14" x14ac:dyDescent="0.3">
      <c r="A12558" t="s">
        <v>1530</v>
      </c>
      <c r="B12558" t="s">
        <v>1879</v>
      </c>
      <c r="C12558">
        <f>_xlfn.XLOOKUP(B12558,[2]itemList_221219!$B:$B,[2]itemList_221219!$A:$A)</f>
        <v>424000</v>
      </c>
      <c r="D12558">
        <v>20</v>
      </c>
      <c r="E12558">
        <v>5</v>
      </c>
      <c r="F12558">
        <v>5</v>
      </c>
      <c r="G12558" t="s">
        <v>966</v>
      </c>
      <c r="H12558" t="s">
        <v>995</v>
      </c>
      <c r="I12558">
        <v>1</v>
      </c>
      <c r="J12558" t="s">
        <v>1686</v>
      </c>
      <c r="K12558">
        <v>4415</v>
      </c>
      <c r="L12558">
        <v>0.4415</v>
      </c>
      <c r="M12558">
        <f>_xlfn.XLOOKUP(_xlfn.TEXTJOIN("|",0,D12558,G12558,H12558,I12558),[3]장신구각인!$N$20:$N$600,[3]장신구각인!$M$20:$M$600)</f>
        <v>0.45</v>
      </c>
      <c r="N12558">
        <v>1.8889</v>
      </c>
    </row>
    <row r="12559" spans="1:14" x14ac:dyDescent="0.3">
      <c r="A12559" t="s">
        <v>1530</v>
      </c>
      <c r="B12559" t="s">
        <v>1879</v>
      </c>
      <c r="C12559">
        <f>_xlfn.XLOOKUP(B12559,[2]itemList_221219!$B:$B,[2]itemList_221219!$A:$A)</f>
        <v>424000</v>
      </c>
      <c r="D12559">
        <v>20</v>
      </c>
      <c r="E12559">
        <v>5</v>
      </c>
      <c r="F12559">
        <v>5</v>
      </c>
      <c r="G12559" t="s">
        <v>966</v>
      </c>
      <c r="H12559" t="s">
        <v>995</v>
      </c>
      <c r="I12559">
        <v>2</v>
      </c>
      <c r="J12559" t="s">
        <v>1687</v>
      </c>
      <c r="K12559">
        <v>4483</v>
      </c>
      <c r="L12559">
        <v>0.44829999999999998</v>
      </c>
      <c r="M12559">
        <f>_xlfn.XLOOKUP(_xlfn.TEXTJOIN("|",0,D12559,G12559,H12559,I12559),[3]장신구각인!$N$20:$N$600,[3]장신구각인!$M$20:$M$600)</f>
        <v>0.45</v>
      </c>
      <c r="N12559">
        <v>0.37780000000000002</v>
      </c>
    </row>
    <row r="12560" spans="1:14" x14ac:dyDescent="0.3">
      <c r="A12560" t="s">
        <v>1530</v>
      </c>
      <c r="B12560" t="s">
        <v>1879</v>
      </c>
      <c r="C12560">
        <f>_xlfn.XLOOKUP(B12560,[2]itemList_221219!$B:$B,[2]itemList_221219!$A:$A)</f>
        <v>424000</v>
      </c>
      <c r="D12560">
        <v>20</v>
      </c>
      <c r="E12560">
        <v>5</v>
      </c>
      <c r="F12560">
        <v>5</v>
      </c>
      <c r="G12560" t="s">
        <v>966</v>
      </c>
      <c r="H12560" t="s">
        <v>995</v>
      </c>
      <c r="I12560">
        <v>3</v>
      </c>
      <c r="J12560" t="s">
        <v>1688</v>
      </c>
      <c r="K12560">
        <v>4400</v>
      </c>
      <c r="L12560">
        <v>0.44</v>
      </c>
      <c r="M12560">
        <f>_xlfn.XLOOKUP(_xlfn.TEXTJOIN("|",0,D12560,G12560,H12560,I12560),[3]장신구각인!$N$20:$N$600,[3]장신구각인!$M$20:$M$600)</f>
        <v>0.45</v>
      </c>
      <c r="N12560">
        <v>2.2222</v>
      </c>
    </row>
    <row r="12561" spans="1:14" x14ac:dyDescent="0.3">
      <c r="A12561" t="s">
        <v>1530</v>
      </c>
      <c r="B12561" t="s">
        <v>1879</v>
      </c>
      <c r="C12561">
        <f>_xlfn.XLOOKUP(B12561,[2]itemList_221219!$B:$B,[2]itemList_221219!$A:$A)</f>
        <v>424000</v>
      </c>
      <c r="D12561">
        <v>20</v>
      </c>
      <c r="E12561">
        <v>5</v>
      </c>
      <c r="F12561">
        <v>5</v>
      </c>
      <c r="G12561" t="s">
        <v>966</v>
      </c>
      <c r="H12561" t="s">
        <v>995</v>
      </c>
      <c r="I12561">
        <v>4</v>
      </c>
      <c r="J12561" t="s">
        <v>1711</v>
      </c>
      <c r="K12561">
        <v>4593</v>
      </c>
      <c r="L12561">
        <v>0.45929999999999999</v>
      </c>
      <c r="M12561">
        <f>_xlfn.XLOOKUP(_xlfn.TEXTJOIN("|",0,D12561,G12561,H12561,I12561),[3]장신구각인!$N$20:$N$600,[3]장신구각인!$M$20:$M$600)</f>
        <v>0.45</v>
      </c>
      <c r="N12561">
        <v>2.0667</v>
      </c>
    </row>
    <row r="12562" spans="1:14" x14ac:dyDescent="0.3">
      <c r="A12562" t="s">
        <v>1530</v>
      </c>
      <c r="B12562" t="s">
        <v>1879</v>
      </c>
      <c r="C12562">
        <f>_xlfn.XLOOKUP(B12562,[2]itemList_221219!$B:$B,[2]itemList_221219!$A:$A)</f>
        <v>424000</v>
      </c>
      <c r="D12562">
        <v>20</v>
      </c>
      <c r="E12562">
        <v>5</v>
      </c>
      <c r="F12562">
        <v>5</v>
      </c>
      <c r="G12562" t="s">
        <v>966</v>
      </c>
      <c r="H12562" t="s">
        <v>995</v>
      </c>
      <c r="I12562">
        <v>5</v>
      </c>
      <c r="J12562" t="s">
        <v>1951</v>
      </c>
      <c r="K12562">
        <v>4504</v>
      </c>
      <c r="L12562">
        <v>0.45040000000000002</v>
      </c>
      <c r="M12562">
        <f>_xlfn.XLOOKUP(_xlfn.TEXTJOIN("|",0,D12562,G12562,H12562,I12562),[3]장신구각인!$N$20:$N$600,[3]장신구각인!$M$20:$M$600)</f>
        <v>0.45</v>
      </c>
      <c r="N12562">
        <v>8.8900000000000007E-2</v>
      </c>
    </row>
    <row r="12563" spans="1:14" x14ac:dyDescent="0.3">
      <c r="A12563" t="s">
        <v>1530</v>
      </c>
      <c r="B12563" t="s">
        <v>1879</v>
      </c>
      <c r="C12563">
        <f>_xlfn.XLOOKUP(B12563,[2]itemList_221219!$B:$B,[2]itemList_221219!$A:$A)</f>
        <v>424000</v>
      </c>
      <c r="D12563">
        <v>20</v>
      </c>
      <c r="E12563">
        <v>6</v>
      </c>
      <c r="F12563">
        <v>0</v>
      </c>
      <c r="G12563" t="s">
        <v>19</v>
      </c>
      <c r="H12563" t="s">
        <v>1009</v>
      </c>
      <c r="I12563">
        <v>1</v>
      </c>
      <c r="J12563" t="s">
        <v>1738</v>
      </c>
      <c r="K12563">
        <v>2085</v>
      </c>
      <c r="L12563">
        <v>0.20849999999999999</v>
      </c>
      <c r="M12563">
        <f>_xlfn.XLOOKUP(_xlfn.TEXTJOIN("|",0,D12563,G12563,H12563,I12563),[3]장신구각인!$N$20:$N$600,[3]장신구각인!$M$20:$M$600)</f>
        <v>0.2</v>
      </c>
      <c r="N12563">
        <v>4.25</v>
      </c>
    </row>
    <row r="12564" spans="1:14" x14ac:dyDescent="0.3">
      <c r="A12564" t="s">
        <v>1530</v>
      </c>
      <c r="B12564" t="s">
        <v>1879</v>
      </c>
      <c r="C12564">
        <f>_xlfn.XLOOKUP(B12564,[2]itemList_221219!$B:$B,[2]itemList_221219!$A:$A)</f>
        <v>424000</v>
      </c>
      <c r="D12564">
        <v>20</v>
      </c>
      <c r="E12564">
        <v>6</v>
      </c>
      <c r="F12564">
        <v>0</v>
      </c>
      <c r="G12564" t="s">
        <v>19</v>
      </c>
      <c r="H12564" t="s">
        <v>1009</v>
      </c>
      <c r="I12564">
        <v>2</v>
      </c>
      <c r="J12564" t="s">
        <v>1739</v>
      </c>
      <c r="K12564">
        <v>1964</v>
      </c>
      <c r="L12564">
        <v>0.19639999999999999</v>
      </c>
      <c r="M12564">
        <f>_xlfn.XLOOKUP(_xlfn.TEXTJOIN("|",0,D12564,G12564,H12564,I12564),[3]장신구각인!$N$20:$N$600,[3]장신구각인!$M$20:$M$600)</f>
        <v>0.2</v>
      </c>
      <c r="N12564">
        <v>1.8</v>
      </c>
    </row>
    <row r="12565" spans="1:14" x14ac:dyDescent="0.3">
      <c r="A12565" t="s">
        <v>1530</v>
      </c>
      <c r="B12565" t="s">
        <v>1879</v>
      </c>
      <c r="C12565">
        <f>_xlfn.XLOOKUP(B12565,[2]itemList_221219!$B:$B,[2]itemList_221219!$A:$A)</f>
        <v>424000</v>
      </c>
      <c r="D12565">
        <v>20</v>
      </c>
      <c r="E12565">
        <v>6</v>
      </c>
      <c r="F12565">
        <v>0</v>
      </c>
      <c r="G12565" t="s">
        <v>19</v>
      </c>
      <c r="H12565" t="s">
        <v>1009</v>
      </c>
      <c r="I12565">
        <v>3</v>
      </c>
      <c r="J12565" t="s">
        <v>1740</v>
      </c>
      <c r="K12565">
        <v>2072</v>
      </c>
      <c r="L12565">
        <v>0.2072</v>
      </c>
      <c r="M12565">
        <f>_xlfn.XLOOKUP(_xlfn.TEXTJOIN("|",0,D12565,G12565,H12565,I12565),[3]장신구각인!$N$20:$N$600,[3]장신구각인!$M$20:$M$600)</f>
        <v>0.2</v>
      </c>
      <c r="N12565">
        <v>3.6</v>
      </c>
    </row>
    <row r="12566" spans="1:14" x14ac:dyDescent="0.3">
      <c r="A12566" t="s">
        <v>1530</v>
      </c>
      <c r="B12566" t="s">
        <v>1879</v>
      </c>
      <c r="C12566">
        <f>_xlfn.XLOOKUP(B12566,[2]itemList_221219!$B:$B,[2]itemList_221219!$A:$A)</f>
        <v>424000</v>
      </c>
      <c r="D12566">
        <v>20</v>
      </c>
      <c r="E12566">
        <v>6</v>
      </c>
      <c r="F12566">
        <v>0</v>
      </c>
      <c r="G12566" t="s">
        <v>19</v>
      </c>
      <c r="H12566" t="s">
        <v>1009</v>
      </c>
      <c r="I12566">
        <v>4</v>
      </c>
      <c r="J12566" t="s">
        <v>1765</v>
      </c>
      <c r="K12566">
        <v>1977</v>
      </c>
      <c r="L12566">
        <v>0.19769999999999999</v>
      </c>
      <c r="M12566">
        <f>_xlfn.XLOOKUP(_xlfn.TEXTJOIN("|",0,D12566,G12566,H12566,I12566),[3]장신구각인!$N$20:$N$600,[3]장신구각인!$M$20:$M$600)</f>
        <v>0.2</v>
      </c>
      <c r="N12566">
        <v>1.1499999999999999</v>
      </c>
    </row>
    <row r="12567" spans="1:14" x14ac:dyDescent="0.3">
      <c r="A12567" t="s">
        <v>1530</v>
      </c>
      <c r="B12567" t="s">
        <v>1879</v>
      </c>
      <c r="C12567">
        <f>_xlfn.XLOOKUP(B12567,[2]itemList_221219!$B:$B,[2]itemList_221219!$A:$A)</f>
        <v>424000</v>
      </c>
      <c r="D12567">
        <v>20</v>
      </c>
      <c r="E12567">
        <v>6</v>
      </c>
      <c r="F12567">
        <v>0</v>
      </c>
      <c r="G12567" t="s">
        <v>19</v>
      </c>
      <c r="H12567" t="s">
        <v>1009</v>
      </c>
      <c r="I12567">
        <v>5</v>
      </c>
      <c r="J12567" t="s">
        <v>1952</v>
      </c>
      <c r="K12567">
        <v>1920</v>
      </c>
      <c r="L12567">
        <v>0.192</v>
      </c>
      <c r="M12567">
        <f>_xlfn.XLOOKUP(_xlfn.TEXTJOIN("|",0,D12567,G12567,H12567,I12567),[3]장신구각인!$N$20:$N$600,[3]장신구각인!$M$20:$M$600)</f>
        <v>0.2</v>
      </c>
      <c r="N12567">
        <v>4</v>
      </c>
    </row>
    <row r="12568" spans="1:14" x14ac:dyDescent="0.3">
      <c r="A12568" t="s">
        <v>1530</v>
      </c>
      <c r="B12568" t="s">
        <v>1879</v>
      </c>
      <c r="C12568">
        <f>_xlfn.XLOOKUP(B12568,[2]itemList_221219!$B:$B,[2]itemList_221219!$A:$A)</f>
        <v>424000</v>
      </c>
      <c r="D12568">
        <v>20</v>
      </c>
      <c r="E12568">
        <v>6</v>
      </c>
      <c r="F12568">
        <v>2</v>
      </c>
      <c r="G12568" t="s">
        <v>964</v>
      </c>
      <c r="H12568" t="s">
        <v>1009</v>
      </c>
      <c r="I12568">
        <v>1</v>
      </c>
      <c r="J12568" t="s">
        <v>1741</v>
      </c>
      <c r="K12568">
        <v>4494</v>
      </c>
      <c r="L12568">
        <v>0.44940000000000002</v>
      </c>
      <c r="M12568">
        <f>_xlfn.XLOOKUP(_xlfn.TEXTJOIN("|",0,D12568,G12568,H12568,I12568),[3]장신구각인!$N$20:$N$600,[3]장신구각인!$M$20:$M$600)</f>
        <v>0.45</v>
      </c>
      <c r="N12568">
        <v>0.1333</v>
      </c>
    </row>
    <row r="12569" spans="1:14" x14ac:dyDescent="0.3">
      <c r="A12569" t="s">
        <v>1530</v>
      </c>
      <c r="B12569" t="s">
        <v>1879</v>
      </c>
      <c r="C12569">
        <f>_xlfn.XLOOKUP(B12569,[2]itemList_221219!$B:$B,[2]itemList_221219!$A:$A)</f>
        <v>424000</v>
      </c>
      <c r="D12569">
        <v>20</v>
      </c>
      <c r="E12569">
        <v>6</v>
      </c>
      <c r="F12569">
        <v>2</v>
      </c>
      <c r="G12569" t="s">
        <v>964</v>
      </c>
      <c r="H12569" t="s">
        <v>1009</v>
      </c>
      <c r="I12569">
        <v>2</v>
      </c>
      <c r="J12569" t="s">
        <v>1742</v>
      </c>
      <c r="K12569">
        <v>4417</v>
      </c>
      <c r="L12569">
        <v>0.44169999999999998</v>
      </c>
      <c r="M12569">
        <f>_xlfn.XLOOKUP(_xlfn.TEXTJOIN("|",0,D12569,G12569,H12569,I12569),[3]장신구각인!$N$20:$N$600,[3]장신구각인!$M$20:$M$600)</f>
        <v>0.45</v>
      </c>
      <c r="N12569">
        <v>1.8444</v>
      </c>
    </row>
    <row r="12570" spans="1:14" x14ac:dyDescent="0.3">
      <c r="A12570" t="s">
        <v>1530</v>
      </c>
      <c r="B12570" t="s">
        <v>1879</v>
      </c>
      <c r="C12570">
        <f>_xlfn.XLOOKUP(B12570,[2]itemList_221219!$B:$B,[2]itemList_221219!$A:$A)</f>
        <v>424000</v>
      </c>
      <c r="D12570">
        <v>20</v>
      </c>
      <c r="E12570">
        <v>6</v>
      </c>
      <c r="F12570">
        <v>2</v>
      </c>
      <c r="G12570" t="s">
        <v>964</v>
      </c>
      <c r="H12570" t="s">
        <v>1009</v>
      </c>
      <c r="I12570">
        <v>3</v>
      </c>
      <c r="J12570" t="s">
        <v>1743</v>
      </c>
      <c r="K12570">
        <v>4609</v>
      </c>
      <c r="L12570">
        <v>0.46089999999999998</v>
      </c>
      <c r="M12570">
        <f>_xlfn.XLOOKUP(_xlfn.TEXTJOIN("|",0,D12570,G12570,H12570,I12570),[3]장신구각인!$N$20:$N$600,[3]장신구각인!$M$20:$M$600)</f>
        <v>0.45</v>
      </c>
      <c r="N12570">
        <v>2.4222000000000001</v>
      </c>
    </row>
    <row r="12571" spans="1:14" x14ac:dyDescent="0.3">
      <c r="A12571" t="s">
        <v>1530</v>
      </c>
      <c r="B12571" t="s">
        <v>1879</v>
      </c>
      <c r="C12571">
        <f>_xlfn.XLOOKUP(B12571,[2]itemList_221219!$B:$B,[2]itemList_221219!$A:$A)</f>
        <v>424000</v>
      </c>
      <c r="D12571">
        <v>20</v>
      </c>
      <c r="E12571">
        <v>6</v>
      </c>
      <c r="F12571">
        <v>2</v>
      </c>
      <c r="G12571" t="s">
        <v>964</v>
      </c>
      <c r="H12571" t="s">
        <v>1009</v>
      </c>
      <c r="I12571">
        <v>4</v>
      </c>
      <c r="J12571" t="s">
        <v>1766</v>
      </c>
      <c r="K12571">
        <v>4563</v>
      </c>
      <c r="L12571">
        <v>0.45629999999999998</v>
      </c>
      <c r="M12571">
        <f>_xlfn.XLOOKUP(_xlfn.TEXTJOIN("|",0,D12571,G12571,H12571,I12571),[3]장신구각인!$N$20:$N$600,[3]장신구각인!$M$20:$M$600)</f>
        <v>0.45</v>
      </c>
      <c r="N12571">
        <v>1.4</v>
      </c>
    </row>
    <row r="12572" spans="1:14" x14ac:dyDescent="0.3">
      <c r="A12572" t="s">
        <v>1530</v>
      </c>
      <c r="B12572" t="s">
        <v>1879</v>
      </c>
      <c r="C12572">
        <f>_xlfn.XLOOKUP(B12572,[2]itemList_221219!$B:$B,[2]itemList_221219!$A:$A)</f>
        <v>424000</v>
      </c>
      <c r="D12572">
        <v>20</v>
      </c>
      <c r="E12572">
        <v>6</v>
      </c>
      <c r="F12572">
        <v>2</v>
      </c>
      <c r="G12572" t="s">
        <v>964</v>
      </c>
      <c r="H12572" t="s">
        <v>1009</v>
      </c>
      <c r="I12572">
        <v>5</v>
      </c>
      <c r="J12572" t="s">
        <v>1953</v>
      </c>
      <c r="K12572">
        <v>4633</v>
      </c>
      <c r="L12572">
        <v>0.46329999999999999</v>
      </c>
      <c r="M12572">
        <f>_xlfn.XLOOKUP(_xlfn.TEXTJOIN("|",0,D12572,G12572,H12572,I12572),[3]장신구각인!$N$20:$N$600,[3]장신구각인!$M$20:$M$600)</f>
        <v>0.45</v>
      </c>
      <c r="N12572">
        <v>2.9556</v>
      </c>
    </row>
    <row r="12573" spans="1:14" x14ac:dyDescent="0.3">
      <c r="A12573" t="s">
        <v>1530</v>
      </c>
      <c r="B12573" t="s">
        <v>1879</v>
      </c>
      <c r="C12573">
        <f>_xlfn.XLOOKUP(B12573,[2]itemList_221219!$B:$B,[2]itemList_221219!$A:$A)</f>
        <v>424000</v>
      </c>
      <c r="D12573">
        <v>20</v>
      </c>
      <c r="E12573">
        <v>6</v>
      </c>
      <c r="F12573">
        <v>3</v>
      </c>
      <c r="G12573" t="s">
        <v>965</v>
      </c>
      <c r="H12573" t="s">
        <v>1009</v>
      </c>
      <c r="I12573">
        <v>1</v>
      </c>
      <c r="J12573" t="s">
        <v>1744</v>
      </c>
      <c r="K12573">
        <v>4455</v>
      </c>
      <c r="L12573">
        <v>0.44550000000000001</v>
      </c>
      <c r="M12573">
        <f>_xlfn.XLOOKUP(_xlfn.TEXTJOIN("|",0,D12573,G12573,H12573,I12573),[3]장신구각인!$N$20:$N$600,[3]장신구각인!$M$20:$M$600)</f>
        <v>0.45</v>
      </c>
      <c r="N12573">
        <v>1</v>
      </c>
    </row>
    <row r="12574" spans="1:14" x14ac:dyDescent="0.3">
      <c r="A12574" t="s">
        <v>1530</v>
      </c>
      <c r="B12574" t="s">
        <v>1879</v>
      </c>
      <c r="C12574">
        <f>_xlfn.XLOOKUP(B12574,[2]itemList_221219!$B:$B,[2]itemList_221219!$A:$A)</f>
        <v>424000</v>
      </c>
      <c r="D12574">
        <v>20</v>
      </c>
      <c r="E12574">
        <v>6</v>
      </c>
      <c r="F12574">
        <v>3</v>
      </c>
      <c r="G12574" t="s">
        <v>965</v>
      </c>
      <c r="H12574" t="s">
        <v>1009</v>
      </c>
      <c r="I12574">
        <v>2</v>
      </c>
      <c r="J12574" t="s">
        <v>1745</v>
      </c>
      <c r="K12574">
        <v>4631</v>
      </c>
      <c r="L12574">
        <v>0.46310000000000001</v>
      </c>
      <c r="M12574">
        <f>_xlfn.XLOOKUP(_xlfn.TEXTJOIN("|",0,D12574,G12574,H12574,I12574),[3]장신구각인!$N$20:$N$600,[3]장신구각인!$M$20:$M$600)</f>
        <v>0.45</v>
      </c>
      <c r="N12574">
        <v>2.9110999999999998</v>
      </c>
    </row>
    <row r="12575" spans="1:14" x14ac:dyDescent="0.3">
      <c r="A12575" t="s">
        <v>1530</v>
      </c>
      <c r="B12575" t="s">
        <v>1879</v>
      </c>
      <c r="C12575">
        <f>_xlfn.XLOOKUP(B12575,[2]itemList_221219!$B:$B,[2]itemList_221219!$A:$A)</f>
        <v>424000</v>
      </c>
      <c r="D12575">
        <v>20</v>
      </c>
      <c r="E12575">
        <v>6</v>
      </c>
      <c r="F12575">
        <v>3</v>
      </c>
      <c r="G12575" t="s">
        <v>965</v>
      </c>
      <c r="H12575" t="s">
        <v>1009</v>
      </c>
      <c r="I12575">
        <v>3</v>
      </c>
      <c r="J12575" t="s">
        <v>1746</v>
      </c>
      <c r="K12575">
        <v>4470</v>
      </c>
      <c r="L12575">
        <v>0.44700000000000001</v>
      </c>
      <c r="M12575">
        <f>_xlfn.XLOOKUP(_xlfn.TEXTJOIN("|",0,D12575,G12575,H12575,I12575),[3]장신구각인!$N$20:$N$600,[3]장신구각인!$M$20:$M$600)</f>
        <v>0.45</v>
      </c>
      <c r="N12575">
        <v>0.66669999999999996</v>
      </c>
    </row>
    <row r="12576" spans="1:14" x14ac:dyDescent="0.3">
      <c r="A12576" t="s">
        <v>1530</v>
      </c>
      <c r="B12576" t="s">
        <v>1879</v>
      </c>
      <c r="C12576">
        <f>_xlfn.XLOOKUP(B12576,[2]itemList_221219!$B:$B,[2]itemList_221219!$A:$A)</f>
        <v>424000</v>
      </c>
      <c r="D12576">
        <v>20</v>
      </c>
      <c r="E12576">
        <v>6</v>
      </c>
      <c r="F12576">
        <v>3</v>
      </c>
      <c r="G12576" t="s">
        <v>965</v>
      </c>
      <c r="H12576" t="s">
        <v>1009</v>
      </c>
      <c r="I12576">
        <v>4</v>
      </c>
      <c r="J12576" t="s">
        <v>1767</v>
      </c>
      <c r="K12576">
        <v>4437</v>
      </c>
      <c r="L12576">
        <v>0.44369999999999998</v>
      </c>
      <c r="M12576">
        <f>_xlfn.XLOOKUP(_xlfn.TEXTJOIN("|",0,D12576,G12576,H12576,I12576),[3]장신구각인!$N$20:$N$600,[3]장신구각인!$M$20:$M$600)</f>
        <v>0.45</v>
      </c>
      <c r="N12576">
        <v>1.4</v>
      </c>
    </row>
    <row r="12577" spans="1:14" x14ac:dyDescent="0.3">
      <c r="A12577" t="s">
        <v>1530</v>
      </c>
      <c r="B12577" t="s">
        <v>1879</v>
      </c>
      <c r="C12577">
        <f>_xlfn.XLOOKUP(B12577,[2]itemList_221219!$B:$B,[2]itemList_221219!$A:$A)</f>
        <v>424000</v>
      </c>
      <c r="D12577">
        <v>20</v>
      </c>
      <c r="E12577">
        <v>6</v>
      </c>
      <c r="F12577">
        <v>3</v>
      </c>
      <c r="G12577" t="s">
        <v>965</v>
      </c>
      <c r="H12577" t="s">
        <v>1009</v>
      </c>
      <c r="I12577">
        <v>5</v>
      </c>
      <c r="J12577" t="s">
        <v>1954</v>
      </c>
      <c r="K12577">
        <v>4491</v>
      </c>
      <c r="L12577">
        <v>0.4491</v>
      </c>
      <c r="M12577">
        <f>_xlfn.XLOOKUP(_xlfn.TEXTJOIN("|",0,D12577,G12577,H12577,I12577),[3]장신구각인!$N$20:$N$600,[3]장신구각인!$M$20:$M$600)</f>
        <v>0.45</v>
      </c>
      <c r="N12577">
        <v>0.2</v>
      </c>
    </row>
    <row r="12578" spans="1:14" x14ac:dyDescent="0.3">
      <c r="A12578" t="s">
        <v>1530</v>
      </c>
      <c r="B12578" t="s">
        <v>1879</v>
      </c>
      <c r="C12578">
        <f>_xlfn.XLOOKUP(B12578,[2]itemList_221219!$B:$B,[2]itemList_221219!$A:$A)</f>
        <v>424000</v>
      </c>
      <c r="D12578">
        <v>20</v>
      </c>
      <c r="E12578">
        <v>6</v>
      </c>
      <c r="F12578">
        <v>4</v>
      </c>
      <c r="G12578" t="s">
        <v>47</v>
      </c>
      <c r="H12578" t="s">
        <v>1009</v>
      </c>
      <c r="I12578">
        <v>1</v>
      </c>
      <c r="J12578" t="s">
        <v>1747</v>
      </c>
      <c r="K12578">
        <v>4473</v>
      </c>
      <c r="L12578">
        <v>0.44729999999999998</v>
      </c>
      <c r="M12578">
        <f>_xlfn.XLOOKUP(_xlfn.TEXTJOIN("|",0,D12578,G12578,H12578,I12578),[3]장신구각인!$N$20:$N$600,[3]장신구각인!$M$20:$M$600)</f>
        <v>0.45</v>
      </c>
      <c r="N12578">
        <v>0.6</v>
      </c>
    </row>
    <row r="12579" spans="1:14" x14ac:dyDescent="0.3">
      <c r="A12579" t="s">
        <v>1530</v>
      </c>
      <c r="B12579" t="s">
        <v>1879</v>
      </c>
      <c r="C12579">
        <f>_xlfn.XLOOKUP(B12579,[2]itemList_221219!$B:$B,[2]itemList_221219!$A:$A)</f>
        <v>424000</v>
      </c>
      <c r="D12579">
        <v>20</v>
      </c>
      <c r="E12579">
        <v>6</v>
      </c>
      <c r="F12579">
        <v>4</v>
      </c>
      <c r="G12579" t="s">
        <v>47</v>
      </c>
      <c r="H12579" t="s">
        <v>1009</v>
      </c>
      <c r="I12579">
        <v>2</v>
      </c>
      <c r="J12579" t="s">
        <v>1748</v>
      </c>
      <c r="K12579">
        <v>4453</v>
      </c>
      <c r="L12579">
        <v>0.44529999999999997</v>
      </c>
      <c r="M12579">
        <f>_xlfn.XLOOKUP(_xlfn.TEXTJOIN("|",0,D12579,G12579,H12579,I12579),[3]장신구각인!$N$20:$N$600,[3]장신구각인!$M$20:$M$600)</f>
        <v>0.45</v>
      </c>
      <c r="N12579">
        <v>1.0444</v>
      </c>
    </row>
    <row r="12580" spans="1:14" x14ac:dyDescent="0.3">
      <c r="A12580" t="s">
        <v>1530</v>
      </c>
      <c r="B12580" t="s">
        <v>1879</v>
      </c>
      <c r="C12580">
        <f>_xlfn.XLOOKUP(B12580,[2]itemList_221219!$B:$B,[2]itemList_221219!$A:$A)</f>
        <v>424000</v>
      </c>
      <c r="D12580">
        <v>20</v>
      </c>
      <c r="E12580">
        <v>6</v>
      </c>
      <c r="F12580">
        <v>4</v>
      </c>
      <c r="G12580" t="s">
        <v>47</v>
      </c>
      <c r="H12580" t="s">
        <v>1009</v>
      </c>
      <c r="I12580">
        <v>3</v>
      </c>
      <c r="J12580" t="s">
        <v>1749</v>
      </c>
      <c r="K12580">
        <v>4448</v>
      </c>
      <c r="L12580">
        <v>0.44479999999999997</v>
      </c>
      <c r="M12580">
        <f>_xlfn.XLOOKUP(_xlfn.TEXTJOIN("|",0,D12580,G12580,H12580,I12580),[3]장신구각인!$N$20:$N$600,[3]장신구각인!$M$20:$M$600)</f>
        <v>0.45</v>
      </c>
      <c r="N12580">
        <v>1.1556</v>
      </c>
    </row>
    <row r="12581" spans="1:14" x14ac:dyDescent="0.3">
      <c r="A12581" t="s">
        <v>1530</v>
      </c>
      <c r="B12581" t="s">
        <v>1879</v>
      </c>
      <c r="C12581">
        <f>_xlfn.XLOOKUP(B12581,[2]itemList_221219!$B:$B,[2]itemList_221219!$A:$A)</f>
        <v>424000</v>
      </c>
      <c r="D12581">
        <v>20</v>
      </c>
      <c r="E12581">
        <v>6</v>
      </c>
      <c r="F12581">
        <v>4</v>
      </c>
      <c r="G12581" t="s">
        <v>47</v>
      </c>
      <c r="H12581" t="s">
        <v>1009</v>
      </c>
      <c r="I12581">
        <v>4</v>
      </c>
      <c r="J12581" t="s">
        <v>1768</v>
      </c>
      <c r="K12581">
        <v>4555</v>
      </c>
      <c r="L12581">
        <v>0.45550000000000002</v>
      </c>
      <c r="M12581">
        <f>_xlfn.XLOOKUP(_xlfn.TEXTJOIN("|",0,D12581,G12581,H12581,I12581),[3]장신구각인!$N$20:$N$600,[3]장신구각인!$M$20:$M$600)</f>
        <v>0.45</v>
      </c>
      <c r="N12581">
        <v>1.2222</v>
      </c>
    </row>
    <row r="12582" spans="1:14" x14ac:dyDescent="0.3">
      <c r="A12582" t="s">
        <v>1530</v>
      </c>
      <c r="B12582" t="s">
        <v>1879</v>
      </c>
      <c r="C12582">
        <f>_xlfn.XLOOKUP(B12582,[2]itemList_221219!$B:$B,[2]itemList_221219!$A:$A)</f>
        <v>424000</v>
      </c>
      <c r="D12582">
        <v>20</v>
      </c>
      <c r="E12582">
        <v>6</v>
      </c>
      <c r="F12582">
        <v>4</v>
      </c>
      <c r="G12582" t="s">
        <v>47</v>
      </c>
      <c r="H12582" t="s">
        <v>1009</v>
      </c>
      <c r="I12582">
        <v>5</v>
      </c>
      <c r="J12582" t="s">
        <v>1955</v>
      </c>
      <c r="K12582">
        <v>4574</v>
      </c>
      <c r="L12582">
        <v>0.45739999999999997</v>
      </c>
      <c r="M12582">
        <f>_xlfn.XLOOKUP(_xlfn.TEXTJOIN("|",0,D12582,G12582,H12582,I12582),[3]장신구각인!$N$20:$N$600,[3]장신구각인!$M$20:$M$600)</f>
        <v>0.45</v>
      </c>
      <c r="N12582">
        <v>1.6444000000000001</v>
      </c>
    </row>
    <row r="12583" spans="1:14" x14ac:dyDescent="0.3">
      <c r="A12583" t="s">
        <v>1530</v>
      </c>
      <c r="B12583" t="s">
        <v>1879</v>
      </c>
      <c r="C12583">
        <f>_xlfn.XLOOKUP(B12583,[2]itemList_221219!$B:$B,[2]itemList_221219!$A:$A)</f>
        <v>424000</v>
      </c>
      <c r="D12583">
        <v>20</v>
      </c>
      <c r="E12583">
        <v>6</v>
      </c>
      <c r="F12583">
        <v>5</v>
      </c>
      <c r="G12583" t="s">
        <v>966</v>
      </c>
      <c r="H12583" t="s">
        <v>1009</v>
      </c>
      <c r="I12583">
        <v>1</v>
      </c>
      <c r="J12583" t="s">
        <v>1750</v>
      </c>
      <c r="K12583">
        <v>4509</v>
      </c>
      <c r="L12583">
        <v>0.45090000000000002</v>
      </c>
      <c r="M12583">
        <f>_xlfn.XLOOKUP(_xlfn.TEXTJOIN("|",0,D12583,G12583,H12583,I12583),[3]장신구각인!$N$20:$N$600,[3]장신구각인!$M$20:$M$600)</f>
        <v>0.45</v>
      </c>
      <c r="N12583">
        <v>0.2</v>
      </c>
    </row>
    <row r="12584" spans="1:14" x14ac:dyDescent="0.3">
      <c r="A12584" t="s">
        <v>1530</v>
      </c>
      <c r="B12584" t="s">
        <v>1879</v>
      </c>
      <c r="C12584">
        <f>_xlfn.XLOOKUP(B12584,[2]itemList_221219!$B:$B,[2]itemList_221219!$A:$A)</f>
        <v>424000</v>
      </c>
      <c r="D12584">
        <v>20</v>
      </c>
      <c r="E12584">
        <v>6</v>
      </c>
      <c r="F12584">
        <v>5</v>
      </c>
      <c r="G12584" t="s">
        <v>966</v>
      </c>
      <c r="H12584" t="s">
        <v>1009</v>
      </c>
      <c r="I12584">
        <v>2</v>
      </c>
      <c r="J12584" t="s">
        <v>1751</v>
      </c>
      <c r="K12584">
        <v>4478</v>
      </c>
      <c r="L12584">
        <v>0.44779999999999998</v>
      </c>
      <c r="M12584">
        <f>_xlfn.XLOOKUP(_xlfn.TEXTJOIN("|",0,D12584,G12584,H12584,I12584),[3]장신구각인!$N$20:$N$600,[3]장신구각인!$M$20:$M$600)</f>
        <v>0.45</v>
      </c>
      <c r="N12584">
        <v>0.4889</v>
      </c>
    </row>
    <row r="12585" spans="1:14" x14ac:dyDescent="0.3">
      <c r="A12585" t="s">
        <v>1530</v>
      </c>
      <c r="B12585" t="s">
        <v>1879</v>
      </c>
      <c r="C12585">
        <f>_xlfn.XLOOKUP(B12585,[2]itemList_221219!$B:$B,[2]itemList_221219!$A:$A)</f>
        <v>424000</v>
      </c>
      <c r="D12585">
        <v>20</v>
      </c>
      <c r="E12585">
        <v>6</v>
      </c>
      <c r="F12585">
        <v>5</v>
      </c>
      <c r="G12585" t="s">
        <v>966</v>
      </c>
      <c r="H12585" t="s">
        <v>1009</v>
      </c>
      <c r="I12585">
        <v>3</v>
      </c>
      <c r="J12585" t="s">
        <v>1752</v>
      </c>
      <c r="K12585">
        <v>4450</v>
      </c>
      <c r="L12585">
        <v>0.44500000000000001</v>
      </c>
      <c r="M12585">
        <f>_xlfn.XLOOKUP(_xlfn.TEXTJOIN("|",0,D12585,G12585,H12585,I12585),[3]장신구각인!$N$20:$N$600,[3]장신구각인!$M$20:$M$600)</f>
        <v>0.45</v>
      </c>
      <c r="N12585">
        <v>1.1111</v>
      </c>
    </row>
    <row r="12586" spans="1:14" x14ac:dyDescent="0.3">
      <c r="A12586" t="s">
        <v>1530</v>
      </c>
      <c r="B12586" t="s">
        <v>1879</v>
      </c>
      <c r="C12586">
        <f>_xlfn.XLOOKUP(B12586,[2]itemList_221219!$B:$B,[2]itemList_221219!$A:$A)</f>
        <v>424000</v>
      </c>
      <c r="D12586">
        <v>20</v>
      </c>
      <c r="E12586">
        <v>6</v>
      </c>
      <c r="F12586">
        <v>5</v>
      </c>
      <c r="G12586" t="s">
        <v>966</v>
      </c>
      <c r="H12586" t="s">
        <v>1009</v>
      </c>
      <c r="I12586">
        <v>4</v>
      </c>
      <c r="J12586" t="s">
        <v>1769</v>
      </c>
      <c r="K12586">
        <v>4443</v>
      </c>
      <c r="L12586">
        <v>0.44429999999999997</v>
      </c>
      <c r="M12586">
        <f>_xlfn.XLOOKUP(_xlfn.TEXTJOIN("|",0,D12586,G12586,H12586,I12586),[3]장신구각인!$N$20:$N$600,[3]장신구각인!$M$20:$M$600)</f>
        <v>0.45</v>
      </c>
      <c r="N12586">
        <v>1.2666999999999999</v>
      </c>
    </row>
    <row r="12587" spans="1:14" x14ac:dyDescent="0.3">
      <c r="A12587" t="s">
        <v>1530</v>
      </c>
      <c r="B12587" t="s">
        <v>1879</v>
      </c>
      <c r="C12587">
        <f>_xlfn.XLOOKUP(B12587,[2]itemList_221219!$B:$B,[2]itemList_221219!$A:$A)</f>
        <v>424000</v>
      </c>
      <c r="D12587">
        <v>20</v>
      </c>
      <c r="E12587">
        <v>6</v>
      </c>
      <c r="F12587">
        <v>5</v>
      </c>
      <c r="G12587" t="s">
        <v>966</v>
      </c>
      <c r="H12587" t="s">
        <v>1009</v>
      </c>
      <c r="I12587">
        <v>5</v>
      </c>
      <c r="J12587" t="s">
        <v>1956</v>
      </c>
      <c r="K12587">
        <v>4490</v>
      </c>
      <c r="L12587">
        <v>0.44900000000000001</v>
      </c>
      <c r="M12587">
        <f>_xlfn.XLOOKUP(_xlfn.TEXTJOIN("|",0,D12587,G12587,H12587,I12587),[3]장신구각인!$N$20:$N$600,[3]장신구각인!$M$20:$M$600)</f>
        <v>0.45</v>
      </c>
      <c r="N12587">
        <v>0.22220000000000001</v>
      </c>
    </row>
    <row r="12588" spans="1:14" x14ac:dyDescent="0.3">
      <c r="A12588" t="s">
        <v>1530</v>
      </c>
      <c r="B12588" t="s">
        <v>1879</v>
      </c>
      <c r="C12588">
        <f>_xlfn.XLOOKUP(B12588,[2]itemList_221219!$B:$B,[2]itemList_221219!$A:$A)</f>
        <v>424000</v>
      </c>
      <c r="D12588">
        <v>20</v>
      </c>
      <c r="E12588">
        <v>13</v>
      </c>
      <c r="F12588">
        <v>0</v>
      </c>
      <c r="G12588" t="s">
        <v>19</v>
      </c>
      <c r="H12588" t="s">
        <v>968</v>
      </c>
      <c r="I12588">
        <v>1</v>
      </c>
      <c r="J12588" t="s">
        <v>1250</v>
      </c>
      <c r="K12588">
        <v>3294</v>
      </c>
      <c r="L12588">
        <v>0.32940000000000003</v>
      </c>
      <c r="M12588">
        <f>_xlfn.XLOOKUP(_xlfn.TEXTJOIN("|",0,D12588,G12588,H12588,I12588),[3]장신구각인!$N$20:$N$600,[3]장신구각인!$M$20:$M$600)</f>
        <v>0.33329999999999999</v>
      </c>
      <c r="N12588">
        <v>1.1700999999999999</v>
      </c>
    </row>
    <row r="12589" spans="1:14" x14ac:dyDescent="0.3">
      <c r="A12589" t="s">
        <v>1530</v>
      </c>
      <c r="B12589" t="s">
        <v>1879</v>
      </c>
      <c r="C12589">
        <f>_xlfn.XLOOKUP(B12589,[2]itemList_221219!$B:$B,[2]itemList_221219!$A:$A)</f>
        <v>424000</v>
      </c>
      <c r="D12589">
        <v>20</v>
      </c>
      <c r="E12589">
        <v>13</v>
      </c>
      <c r="F12589">
        <v>0</v>
      </c>
      <c r="G12589" t="s">
        <v>19</v>
      </c>
      <c r="H12589" t="s">
        <v>968</v>
      </c>
      <c r="I12589">
        <v>2</v>
      </c>
      <c r="J12589" t="s">
        <v>1251</v>
      </c>
      <c r="K12589">
        <v>3321</v>
      </c>
      <c r="L12589">
        <v>0.33210000000000001</v>
      </c>
      <c r="M12589">
        <f>_xlfn.XLOOKUP(_xlfn.TEXTJOIN("|",0,D12589,G12589,H12589,I12589),[3]장신구각인!$N$20:$N$600,[3]장신구각인!$M$20:$M$600)</f>
        <v>0.33329999999999999</v>
      </c>
      <c r="N12589">
        <v>0.36</v>
      </c>
    </row>
    <row r="12590" spans="1:14" x14ac:dyDescent="0.3">
      <c r="A12590" t="s">
        <v>1530</v>
      </c>
      <c r="B12590" t="s">
        <v>1879</v>
      </c>
      <c r="C12590">
        <f>_xlfn.XLOOKUP(B12590,[2]itemList_221219!$B:$B,[2]itemList_221219!$A:$A)</f>
        <v>424000</v>
      </c>
      <c r="D12590">
        <v>20</v>
      </c>
      <c r="E12590">
        <v>13</v>
      </c>
      <c r="F12590">
        <v>0</v>
      </c>
      <c r="G12590" t="s">
        <v>19</v>
      </c>
      <c r="H12590" t="s">
        <v>968</v>
      </c>
      <c r="I12590">
        <v>3</v>
      </c>
      <c r="J12590" t="s">
        <v>1252</v>
      </c>
      <c r="K12590">
        <v>3353</v>
      </c>
      <c r="L12590">
        <v>0.33529999999999999</v>
      </c>
      <c r="M12590">
        <f>_xlfn.XLOOKUP(_xlfn.TEXTJOIN("|",0,D12590,G12590,H12590,I12590),[3]장신구각인!$N$20:$N$600,[3]장신구각인!$M$20:$M$600)</f>
        <v>0.33329999999999999</v>
      </c>
      <c r="N12590">
        <v>0.60009999999999997</v>
      </c>
    </row>
    <row r="12591" spans="1:14" x14ac:dyDescent="0.3">
      <c r="A12591" t="s">
        <v>1530</v>
      </c>
      <c r="B12591" t="s">
        <v>1879</v>
      </c>
      <c r="C12591">
        <f>_xlfn.XLOOKUP(B12591,[2]itemList_221219!$B:$B,[2]itemList_221219!$A:$A)</f>
        <v>424000</v>
      </c>
      <c r="D12591">
        <v>20</v>
      </c>
      <c r="E12591">
        <v>13</v>
      </c>
      <c r="F12591">
        <v>2</v>
      </c>
      <c r="G12591" t="s">
        <v>964</v>
      </c>
      <c r="H12591" t="s">
        <v>968</v>
      </c>
      <c r="I12591">
        <v>1</v>
      </c>
      <c r="J12591" t="s">
        <v>1255</v>
      </c>
      <c r="K12591">
        <v>7547</v>
      </c>
      <c r="L12591">
        <v>0.75470000000000004</v>
      </c>
      <c r="M12591">
        <f>_xlfn.XLOOKUP(_xlfn.TEXTJOIN("|",0,D12591,G12591,H12591,I12591),[3]장신구각인!$N$20:$N$600,[3]장신구각인!$M$20:$M$600)</f>
        <v>0.75</v>
      </c>
      <c r="N12591">
        <v>0.62670000000000003</v>
      </c>
    </row>
    <row r="12592" spans="1:14" x14ac:dyDescent="0.3">
      <c r="A12592" t="s">
        <v>1530</v>
      </c>
      <c r="B12592" t="s">
        <v>1879</v>
      </c>
      <c r="C12592">
        <f>_xlfn.XLOOKUP(B12592,[2]itemList_221219!$B:$B,[2]itemList_221219!$A:$A)</f>
        <v>424000</v>
      </c>
      <c r="D12592">
        <v>20</v>
      </c>
      <c r="E12592">
        <v>13</v>
      </c>
      <c r="F12592">
        <v>2</v>
      </c>
      <c r="G12592" t="s">
        <v>964</v>
      </c>
      <c r="H12592" t="s">
        <v>968</v>
      </c>
      <c r="I12592">
        <v>2</v>
      </c>
      <c r="J12592" t="s">
        <v>1256</v>
      </c>
      <c r="K12592">
        <v>7620</v>
      </c>
      <c r="L12592">
        <v>0.76200000000000001</v>
      </c>
      <c r="M12592">
        <f>_xlfn.XLOOKUP(_xlfn.TEXTJOIN("|",0,D12592,G12592,H12592,I12592),[3]장신구각인!$N$20:$N$600,[3]장신구각인!$M$20:$M$600)</f>
        <v>0.75</v>
      </c>
      <c r="N12592">
        <v>1.6</v>
      </c>
    </row>
    <row r="12593" spans="1:14" x14ac:dyDescent="0.3">
      <c r="A12593" t="s">
        <v>1530</v>
      </c>
      <c r="B12593" t="s">
        <v>1879</v>
      </c>
      <c r="C12593">
        <f>_xlfn.XLOOKUP(B12593,[2]itemList_221219!$B:$B,[2]itemList_221219!$A:$A)</f>
        <v>424000</v>
      </c>
      <c r="D12593">
        <v>20</v>
      </c>
      <c r="E12593">
        <v>13</v>
      </c>
      <c r="F12593">
        <v>2</v>
      </c>
      <c r="G12593" t="s">
        <v>964</v>
      </c>
      <c r="H12593" t="s">
        <v>968</v>
      </c>
      <c r="I12593">
        <v>3</v>
      </c>
      <c r="J12593" t="s">
        <v>1257</v>
      </c>
      <c r="K12593">
        <v>7605</v>
      </c>
      <c r="L12593">
        <v>0.76049999999999995</v>
      </c>
      <c r="M12593">
        <f>_xlfn.XLOOKUP(_xlfn.TEXTJOIN("|",0,D12593,G12593,H12593,I12593),[3]장신구각인!$N$20:$N$600,[3]장신구각인!$M$20:$M$600)</f>
        <v>0.75</v>
      </c>
      <c r="N12593">
        <v>1.4</v>
      </c>
    </row>
    <row r="12594" spans="1:14" x14ac:dyDescent="0.3">
      <c r="A12594" t="s">
        <v>1530</v>
      </c>
      <c r="B12594" t="s">
        <v>1879</v>
      </c>
      <c r="C12594">
        <f>_xlfn.XLOOKUP(B12594,[2]itemList_221219!$B:$B,[2]itemList_221219!$A:$A)</f>
        <v>424000</v>
      </c>
      <c r="D12594">
        <v>20</v>
      </c>
      <c r="E12594">
        <v>13</v>
      </c>
      <c r="F12594">
        <v>3</v>
      </c>
      <c r="G12594" t="s">
        <v>965</v>
      </c>
      <c r="H12594" t="s">
        <v>968</v>
      </c>
      <c r="I12594">
        <v>1</v>
      </c>
      <c r="J12594" t="s">
        <v>1260</v>
      </c>
      <c r="K12594">
        <v>7406</v>
      </c>
      <c r="L12594">
        <v>0.74060000000000004</v>
      </c>
      <c r="M12594">
        <f>_xlfn.XLOOKUP(_xlfn.TEXTJOIN("|",0,D12594,G12594,H12594,I12594),[3]장신구각인!$N$20:$N$600,[3]장신구각인!$M$20:$M$600)</f>
        <v>0.75</v>
      </c>
      <c r="N12594">
        <v>1.2533000000000001</v>
      </c>
    </row>
    <row r="12595" spans="1:14" x14ac:dyDescent="0.3">
      <c r="A12595" t="s">
        <v>1530</v>
      </c>
      <c r="B12595" t="s">
        <v>1879</v>
      </c>
      <c r="C12595">
        <f>_xlfn.XLOOKUP(B12595,[2]itemList_221219!$B:$B,[2]itemList_221219!$A:$A)</f>
        <v>424000</v>
      </c>
      <c r="D12595">
        <v>20</v>
      </c>
      <c r="E12595">
        <v>13</v>
      </c>
      <c r="F12595">
        <v>3</v>
      </c>
      <c r="G12595" t="s">
        <v>965</v>
      </c>
      <c r="H12595" t="s">
        <v>968</v>
      </c>
      <c r="I12595">
        <v>2</v>
      </c>
      <c r="J12595" t="s">
        <v>1261</v>
      </c>
      <c r="K12595">
        <v>7626</v>
      </c>
      <c r="L12595">
        <v>0.76259999999999994</v>
      </c>
      <c r="M12595">
        <f>_xlfn.XLOOKUP(_xlfn.TEXTJOIN("|",0,D12595,G12595,H12595,I12595),[3]장신구각인!$N$20:$N$600,[3]장신구각인!$M$20:$M$600)</f>
        <v>0.75</v>
      </c>
      <c r="N12595">
        <v>1.68</v>
      </c>
    </row>
    <row r="12596" spans="1:14" x14ac:dyDescent="0.3">
      <c r="A12596" t="s">
        <v>1530</v>
      </c>
      <c r="B12596" t="s">
        <v>1879</v>
      </c>
      <c r="C12596">
        <f>_xlfn.XLOOKUP(B12596,[2]itemList_221219!$B:$B,[2]itemList_221219!$A:$A)</f>
        <v>424000</v>
      </c>
      <c r="D12596">
        <v>20</v>
      </c>
      <c r="E12596">
        <v>13</v>
      </c>
      <c r="F12596">
        <v>3</v>
      </c>
      <c r="G12596" t="s">
        <v>965</v>
      </c>
      <c r="H12596" t="s">
        <v>968</v>
      </c>
      <c r="I12596">
        <v>3</v>
      </c>
      <c r="J12596" t="s">
        <v>1262</v>
      </c>
      <c r="K12596">
        <v>7685</v>
      </c>
      <c r="L12596">
        <v>0.76849999999999996</v>
      </c>
      <c r="M12596">
        <f>_xlfn.XLOOKUP(_xlfn.TEXTJOIN("|",0,D12596,G12596,H12596,I12596),[3]장신구각인!$N$20:$N$600,[3]장신구각인!$M$20:$M$600)</f>
        <v>0.75</v>
      </c>
      <c r="N12596">
        <v>2.4666999999999999</v>
      </c>
    </row>
    <row r="12597" spans="1:14" x14ac:dyDescent="0.3">
      <c r="A12597" t="s">
        <v>1530</v>
      </c>
      <c r="B12597" t="s">
        <v>1879</v>
      </c>
      <c r="C12597">
        <f>_xlfn.XLOOKUP(B12597,[2]itemList_221219!$B:$B,[2]itemList_221219!$A:$A)</f>
        <v>424000</v>
      </c>
      <c r="D12597">
        <v>20</v>
      </c>
      <c r="E12597">
        <v>13</v>
      </c>
      <c r="F12597">
        <v>4</v>
      </c>
      <c r="G12597" t="s">
        <v>47</v>
      </c>
      <c r="H12597" t="s">
        <v>968</v>
      </c>
      <c r="I12597">
        <v>1</v>
      </c>
      <c r="J12597" t="s">
        <v>1265</v>
      </c>
      <c r="K12597">
        <v>7506</v>
      </c>
      <c r="L12597">
        <v>0.75060000000000004</v>
      </c>
      <c r="M12597">
        <f>_xlfn.XLOOKUP(_xlfn.TEXTJOIN("|",0,D12597,G12597,H12597,I12597),[3]장신구각인!$N$20:$N$600,[3]장신구각인!$M$20:$M$600)</f>
        <v>0.75</v>
      </c>
      <c r="N12597">
        <v>0.08</v>
      </c>
    </row>
    <row r="12598" spans="1:14" x14ac:dyDescent="0.3">
      <c r="A12598" t="s">
        <v>1530</v>
      </c>
      <c r="B12598" t="s">
        <v>1879</v>
      </c>
      <c r="C12598">
        <f>_xlfn.XLOOKUP(B12598,[2]itemList_221219!$B:$B,[2]itemList_221219!$A:$A)</f>
        <v>424000</v>
      </c>
      <c r="D12598">
        <v>20</v>
      </c>
      <c r="E12598">
        <v>13</v>
      </c>
      <c r="F12598">
        <v>4</v>
      </c>
      <c r="G12598" t="s">
        <v>47</v>
      </c>
      <c r="H12598" t="s">
        <v>968</v>
      </c>
      <c r="I12598">
        <v>2</v>
      </c>
      <c r="J12598" t="s">
        <v>1266</v>
      </c>
      <c r="K12598">
        <v>7430</v>
      </c>
      <c r="L12598">
        <v>0.74299999999999999</v>
      </c>
      <c r="M12598">
        <f>_xlfn.XLOOKUP(_xlfn.TEXTJOIN("|",0,D12598,G12598,H12598,I12598),[3]장신구각인!$N$20:$N$600,[3]장신구각인!$M$20:$M$600)</f>
        <v>0.75</v>
      </c>
      <c r="N12598">
        <v>0.93330000000000002</v>
      </c>
    </row>
    <row r="12599" spans="1:14" x14ac:dyDescent="0.3">
      <c r="A12599" t="s">
        <v>1530</v>
      </c>
      <c r="B12599" t="s">
        <v>1879</v>
      </c>
      <c r="C12599">
        <f>_xlfn.XLOOKUP(B12599,[2]itemList_221219!$B:$B,[2]itemList_221219!$A:$A)</f>
        <v>424000</v>
      </c>
      <c r="D12599">
        <v>20</v>
      </c>
      <c r="E12599">
        <v>13</v>
      </c>
      <c r="F12599">
        <v>4</v>
      </c>
      <c r="G12599" t="s">
        <v>47</v>
      </c>
      <c r="H12599" t="s">
        <v>968</v>
      </c>
      <c r="I12599">
        <v>3</v>
      </c>
      <c r="J12599" t="s">
        <v>1267</v>
      </c>
      <c r="K12599">
        <v>7688</v>
      </c>
      <c r="L12599">
        <v>0.76880000000000004</v>
      </c>
      <c r="M12599">
        <f>_xlfn.XLOOKUP(_xlfn.TEXTJOIN("|",0,D12599,G12599,H12599,I12599),[3]장신구각인!$N$20:$N$600,[3]장신구각인!$M$20:$M$600)</f>
        <v>0.75</v>
      </c>
      <c r="N12599">
        <v>2.5066999999999999</v>
      </c>
    </row>
    <row r="12600" spans="1:14" x14ac:dyDescent="0.3">
      <c r="A12600" t="s">
        <v>1530</v>
      </c>
      <c r="B12600" t="s">
        <v>1879</v>
      </c>
      <c r="C12600">
        <f>_xlfn.XLOOKUP(B12600,[2]itemList_221219!$B:$B,[2]itemList_221219!$A:$A)</f>
        <v>424000</v>
      </c>
      <c r="D12600">
        <v>20</v>
      </c>
      <c r="E12600">
        <v>13</v>
      </c>
      <c r="F12600">
        <v>5</v>
      </c>
      <c r="G12600" t="s">
        <v>966</v>
      </c>
      <c r="H12600" t="s">
        <v>968</v>
      </c>
      <c r="I12600">
        <v>1</v>
      </c>
      <c r="J12600" t="s">
        <v>1270</v>
      </c>
      <c r="K12600">
        <v>7607</v>
      </c>
      <c r="L12600">
        <v>0.76070000000000004</v>
      </c>
      <c r="M12600">
        <f>_xlfn.XLOOKUP(_xlfn.TEXTJOIN("|",0,D12600,G12600,H12600,I12600),[3]장신구각인!$N$20:$N$600,[3]장신구각인!$M$20:$M$600)</f>
        <v>0.75</v>
      </c>
      <c r="N12600">
        <v>1.4267000000000001</v>
      </c>
    </row>
    <row r="12601" spans="1:14" x14ac:dyDescent="0.3">
      <c r="A12601" t="s">
        <v>1530</v>
      </c>
      <c r="B12601" t="s">
        <v>1879</v>
      </c>
      <c r="C12601">
        <f>_xlfn.XLOOKUP(B12601,[2]itemList_221219!$B:$B,[2]itemList_221219!$A:$A)</f>
        <v>424000</v>
      </c>
      <c r="D12601">
        <v>20</v>
      </c>
      <c r="E12601">
        <v>13</v>
      </c>
      <c r="F12601">
        <v>5</v>
      </c>
      <c r="G12601" t="s">
        <v>966</v>
      </c>
      <c r="H12601" t="s">
        <v>968</v>
      </c>
      <c r="I12601">
        <v>2</v>
      </c>
      <c r="J12601" t="s">
        <v>1271</v>
      </c>
      <c r="K12601">
        <v>7511</v>
      </c>
      <c r="L12601">
        <v>0.75109999999999999</v>
      </c>
      <c r="M12601">
        <f>_xlfn.XLOOKUP(_xlfn.TEXTJOIN("|",0,D12601,G12601,H12601,I12601),[3]장신구각인!$N$20:$N$600,[3]장신구각인!$M$20:$M$600)</f>
        <v>0.75</v>
      </c>
      <c r="N12601">
        <v>0.1467</v>
      </c>
    </row>
    <row r="12602" spans="1:14" x14ac:dyDescent="0.3">
      <c r="A12602" t="s">
        <v>1530</v>
      </c>
      <c r="B12602" t="s">
        <v>1879</v>
      </c>
      <c r="C12602">
        <f>_xlfn.XLOOKUP(B12602,[2]itemList_221219!$B:$B,[2]itemList_221219!$A:$A)</f>
        <v>424000</v>
      </c>
      <c r="D12602">
        <v>20</v>
      </c>
      <c r="E12602">
        <v>13</v>
      </c>
      <c r="F12602">
        <v>5</v>
      </c>
      <c r="G12602" t="s">
        <v>966</v>
      </c>
      <c r="H12602" t="s">
        <v>968</v>
      </c>
      <c r="I12602">
        <v>3</v>
      </c>
      <c r="J12602" t="s">
        <v>1272</v>
      </c>
      <c r="K12602">
        <v>7501</v>
      </c>
      <c r="L12602">
        <v>0.75009999999999999</v>
      </c>
      <c r="M12602">
        <f>_xlfn.XLOOKUP(_xlfn.TEXTJOIN("|",0,D12602,G12602,H12602,I12602),[3]장신구각인!$N$20:$N$600,[3]장신구각인!$M$20:$M$600)</f>
        <v>0.75</v>
      </c>
      <c r="N12602">
        <v>1.3299999999999999E-2</v>
      </c>
    </row>
    <row r="12603" spans="1:14" x14ac:dyDescent="0.3">
      <c r="A12603" t="s">
        <v>1530</v>
      </c>
      <c r="B12603" t="s">
        <v>1879</v>
      </c>
      <c r="C12603">
        <f>_xlfn.XLOOKUP(B12603,[2]itemList_221219!$B:$B,[2]itemList_221219!$A:$A)</f>
        <v>424000</v>
      </c>
      <c r="D12603">
        <v>20</v>
      </c>
      <c r="E12603">
        <v>14</v>
      </c>
      <c r="F12603">
        <v>0</v>
      </c>
      <c r="G12603" t="s">
        <v>19</v>
      </c>
      <c r="H12603" t="s">
        <v>978</v>
      </c>
      <c r="I12603">
        <v>0.5</v>
      </c>
      <c r="J12603" t="s">
        <v>1639</v>
      </c>
      <c r="K12603">
        <v>2487</v>
      </c>
      <c r="L12603">
        <v>0.2487</v>
      </c>
      <c r="M12603">
        <f>_xlfn.XLOOKUP(_xlfn.TEXTJOIN("|",0,D12603,G12603,H12603,I12603),[3]장신구각인!$N$20:$N$600,[3]장신구각인!$M$20:$M$600)</f>
        <v>0.25</v>
      </c>
      <c r="N12603">
        <v>0.52</v>
      </c>
    </row>
    <row r="12604" spans="1:14" x14ac:dyDescent="0.3">
      <c r="A12604" t="s">
        <v>1530</v>
      </c>
      <c r="B12604" t="s">
        <v>1879</v>
      </c>
      <c r="C12604">
        <f>_xlfn.XLOOKUP(B12604,[2]itemList_221219!$B:$B,[2]itemList_221219!$A:$A)</f>
        <v>424000</v>
      </c>
      <c r="D12604">
        <v>20</v>
      </c>
      <c r="E12604">
        <v>14</v>
      </c>
      <c r="F12604">
        <v>0</v>
      </c>
      <c r="G12604" t="s">
        <v>19</v>
      </c>
      <c r="H12604" t="s">
        <v>978</v>
      </c>
      <c r="I12604">
        <v>1</v>
      </c>
      <c r="J12604" t="s">
        <v>1281</v>
      </c>
      <c r="K12604">
        <v>2595</v>
      </c>
      <c r="L12604">
        <v>0.25950000000000001</v>
      </c>
      <c r="M12604">
        <f>_xlfn.XLOOKUP(_xlfn.TEXTJOIN("|",0,D12604,G12604,H12604,I12604),[3]장신구각인!$N$20:$N$600,[3]장신구각인!$M$20:$M$600)</f>
        <v>0.25</v>
      </c>
      <c r="N12604">
        <v>3.8</v>
      </c>
    </row>
    <row r="12605" spans="1:14" x14ac:dyDescent="0.3">
      <c r="A12605" t="s">
        <v>1530</v>
      </c>
      <c r="B12605" t="s">
        <v>1879</v>
      </c>
      <c r="C12605">
        <f>_xlfn.XLOOKUP(B12605,[2]itemList_221219!$B:$B,[2]itemList_221219!$A:$A)</f>
        <v>424000</v>
      </c>
      <c r="D12605">
        <v>20</v>
      </c>
      <c r="E12605">
        <v>14</v>
      </c>
      <c r="F12605">
        <v>0</v>
      </c>
      <c r="G12605" t="s">
        <v>19</v>
      </c>
      <c r="H12605" t="s">
        <v>978</v>
      </c>
      <c r="I12605">
        <v>1.5</v>
      </c>
      <c r="J12605" t="s">
        <v>1282</v>
      </c>
      <c r="K12605">
        <v>2501</v>
      </c>
      <c r="L12605">
        <v>0.25009999999999999</v>
      </c>
      <c r="M12605">
        <f>_xlfn.XLOOKUP(_xlfn.TEXTJOIN("|",0,D12605,G12605,H12605,I12605),[3]장신구각인!$N$20:$N$600,[3]장신구각인!$M$20:$M$600)</f>
        <v>0.25</v>
      </c>
      <c r="N12605">
        <v>0.04</v>
      </c>
    </row>
    <row r="12606" spans="1:14" x14ac:dyDescent="0.3">
      <c r="A12606" t="s">
        <v>1530</v>
      </c>
      <c r="B12606" t="s">
        <v>1879</v>
      </c>
      <c r="C12606">
        <f>_xlfn.XLOOKUP(B12606,[2]itemList_221219!$B:$B,[2]itemList_221219!$A:$A)</f>
        <v>424000</v>
      </c>
      <c r="D12606">
        <v>20</v>
      </c>
      <c r="E12606">
        <v>14</v>
      </c>
      <c r="F12606">
        <v>0</v>
      </c>
      <c r="G12606" t="s">
        <v>19</v>
      </c>
      <c r="H12606" t="s">
        <v>978</v>
      </c>
      <c r="I12606">
        <v>2</v>
      </c>
      <c r="J12606" t="s">
        <v>1283</v>
      </c>
      <c r="K12606">
        <v>2587</v>
      </c>
      <c r="L12606">
        <v>0.25869999999999999</v>
      </c>
      <c r="M12606">
        <f>_xlfn.XLOOKUP(_xlfn.TEXTJOIN("|",0,D12606,G12606,H12606,I12606),[3]장신구각인!$N$20:$N$600,[3]장신구각인!$M$20:$M$600)</f>
        <v>0.25</v>
      </c>
      <c r="N12606">
        <v>3.48</v>
      </c>
    </row>
    <row r="12607" spans="1:14" x14ac:dyDescent="0.3">
      <c r="A12607" t="s">
        <v>1530</v>
      </c>
      <c r="B12607" t="s">
        <v>1879</v>
      </c>
      <c r="C12607">
        <f>_xlfn.XLOOKUP(B12607,[2]itemList_221219!$B:$B,[2]itemList_221219!$A:$A)</f>
        <v>424000</v>
      </c>
      <c r="D12607">
        <v>20</v>
      </c>
      <c r="E12607">
        <v>14</v>
      </c>
      <c r="F12607">
        <v>2</v>
      </c>
      <c r="G12607" t="s">
        <v>964</v>
      </c>
      <c r="H12607" t="s">
        <v>978</v>
      </c>
      <c r="I12607">
        <v>0.5</v>
      </c>
      <c r="J12607" t="s">
        <v>1640</v>
      </c>
      <c r="K12607">
        <v>5673</v>
      </c>
      <c r="L12607">
        <v>0.56730000000000003</v>
      </c>
      <c r="M12607">
        <f>_xlfn.XLOOKUP(_xlfn.TEXTJOIN("|",0,D12607,G12607,H12607,I12607),[3]장신구각인!$N$20:$N$600,[3]장신구각인!$M$20:$M$600)</f>
        <v>0.5625</v>
      </c>
      <c r="N12607">
        <v>0.85329999999999995</v>
      </c>
    </row>
    <row r="12608" spans="1:14" x14ac:dyDescent="0.3">
      <c r="A12608" t="s">
        <v>1530</v>
      </c>
      <c r="B12608" t="s">
        <v>1879</v>
      </c>
      <c r="C12608">
        <f>_xlfn.XLOOKUP(B12608,[2]itemList_221219!$B:$B,[2]itemList_221219!$A:$A)</f>
        <v>424000</v>
      </c>
      <c r="D12608">
        <v>20</v>
      </c>
      <c r="E12608">
        <v>14</v>
      </c>
      <c r="F12608">
        <v>2</v>
      </c>
      <c r="G12608" t="s">
        <v>964</v>
      </c>
      <c r="H12608" t="s">
        <v>978</v>
      </c>
      <c r="I12608">
        <v>1</v>
      </c>
      <c r="J12608" t="s">
        <v>1296</v>
      </c>
      <c r="K12608">
        <v>5613</v>
      </c>
      <c r="L12608">
        <v>0.56130000000000002</v>
      </c>
      <c r="M12608">
        <f>_xlfn.XLOOKUP(_xlfn.TEXTJOIN("|",0,D12608,G12608,H12608,I12608),[3]장신구각인!$N$20:$N$600,[3]장신구각인!$M$20:$M$600)</f>
        <v>0.5625</v>
      </c>
      <c r="N12608">
        <v>0.21329999999999999</v>
      </c>
    </row>
    <row r="12609" spans="1:14" x14ac:dyDescent="0.3">
      <c r="A12609" t="s">
        <v>1530</v>
      </c>
      <c r="B12609" t="s">
        <v>1879</v>
      </c>
      <c r="C12609">
        <f>_xlfn.XLOOKUP(B12609,[2]itemList_221219!$B:$B,[2]itemList_221219!$A:$A)</f>
        <v>424000</v>
      </c>
      <c r="D12609">
        <v>20</v>
      </c>
      <c r="E12609">
        <v>14</v>
      </c>
      <c r="F12609">
        <v>2</v>
      </c>
      <c r="G12609" t="s">
        <v>964</v>
      </c>
      <c r="H12609" t="s">
        <v>978</v>
      </c>
      <c r="I12609">
        <v>1.5</v>
      </c>
      <c r="J12609" t="s">
        <v>1297</v>
      </c>
      <c r="K12609">
        <v>5725</v>
      </c>
      <c r="L12609">
        <v>0.57250000000000001</v>
      </c>
      <c r="M12609">
        <f>_xlfn.XLOOKUP(_xlfn.TEXTJOIN("|",0,D12609,G12609,H12609,I12609),[3]장신구각인!$N$20:$N$600,[3]장신구각인!$M$20:$M$600)</f>
        <v>0.5625</v>
      </c>
      <c r="N12609">
        <v>1.7778</v>
      </c>
    </row>
    <row r="12610" spans="1:14" x14ac:dyDescent="0.3">
      <c r="A12610" t="s">
        <v>1530</v>
      </c>
      <c r="B12610" t="s">
        <v>1879</v>
      </c>
      <c r="C12610">
        <f>_xlfn.XLOOKUP(B12610,[2]itemList_221219!$B:$B,[2]itemList_221219!$A:$A)</f>
        <v>424000</v>
      </c>
      <c r="D12610">
        <v>20</v>
      </c>
      <c r="E12610">
        <v>14</v>
      </c>
      <c r="F12610">
        <v>2</v>
      </c>
      <c r="G12610" t="s">
        <v>964</v>
      </c>
      <c r="H12610" t="s">
        <v>978</v>
      </c>
      <c r="I12610">
        <v>2</v>
      </c>
      <c r="J12610" t="s">
        <v>1298</v>
      </c>
      <c r="K12610">
        <v>5558</v>
      </c>
      <c r="L12610">
        <v>0.55579999999999996</v>
      </c>
      <c r="M12610">
        <f>_xlfn.XLOOKUP(_xlfn.TEXTJOIN("|",0,D12610,G12610,H12610,I12610),[3]장신구각인!$N$20:$N$600,[3]장신구각인!$M$20:$M$600)</f>
        <v>0.5625</v>
      </c>
      <c r="N12610">
        <v>1.1911</v>
      </c>
    </row>
    <row r="12611" spans="1:14" x14ac:dyDescent="0.3">
      <c r="A12611" t="s">
        <v>1530</v>
      </c>
      <c r="B12611" t="s">
        <v>1879</v>
      </c>
      <c r="C12611">
        <f>_xlfn.XLOOKUP(B12611,[2]itemList_221219!$B:$B,[2]itemList_221219!$A:$A)</f>
        <v>424000</v>
      </c>
      <c r="D12611">
        <v>20</v>
      </c>
      <c r="E12611">
        <v>14</v>
      </c>
      <c r="F12611">
        <v>3</v>
      </c>
      <c r="G12611" t="s">
        <v>965</v>
      </c>
      <c r="H12611" t="s">
        <v>978</v>
      </c>
      <c r="I12611">
        <v>0.5</v>
      </c>
      <c r="J12611" t="s">
        <v>1641</v>
      </c>
      <c r="K12611">
        <v>5568</v>
      </c>
      <c r="L12611">
        <v>0.55679999999999996</v>
      </c>
      <c r="M12611">
        <f>_xlfn.XLOOKUP(_xlfn.TEXTJOIN("|",0,D12611,G12611,H12611,I12611),[3]장신구각인!$N$20:$N$600,[3]장신구각인!$M$20:$M$600)</f>
        <v>0.5625</v>
      </c>
      <c r="N12611">
        <v>1.0133000000000001</v>
      </c>
    </row>
    <row r="12612" spans="1:14" x14ac:dyDescent="0.3">
      <c r="A12612" t="s">
        <v>1530</v>
      </c>
      <c r="B12612" t="s">
        <v>1879</v>
      </c>
      <c r="C12612">
        <f>_xlfn.XLOOKUP(B12612,[2]itemList_221219!$B:$B,[2]itemList_221219!$A:$A)</f>
        <v>424000</v>
      </c>
      <c r="D12612">
        <v>20</v>
      </c>
      <c r="E12612">
        <v>14</v>
      </c>
      <c r="F12612">
        <v>3</v>
      </c>
      <c r="G12612" t="s">
        <v>965</v>
      </c>
      <c r="H12612" t="s">
        <v>978</v>
      </c>
      <c r="I12612">
        <v>1</v>
      </c>
      <c r="J12612" t="s">
        <v>1311</v>
      </c>
      <c r="K12612">
        <v>5553</v>
      </c>
      <c r="L12612">
        <v>0.55530000000000002</v>
      </c>
      <c r="M12612">
        <f>_xlfn.XLOOKUP(_xlfn.TEXTJOIN("|",0,D12612,G12612,H12612,I12612),[3]장신구각인!$N$20:$N$600,[3]장신구각인!$M$20:$M$600)</f>
        <v>0.5625</v>
      </c>
      <c r="N12612">
        <v>1.28</v>
      </c>
    </row>
    <row r="12613" spans="1:14" x14ac:dyDescent="0.3">
      <c r="A12613" t="s">
        <v>1530</v>
      </c>
      <c r="B12613" t="s">
        <v>1879</v>
      </c>
      <c r="C12613">
        <f>_xlfn.XLOOKUP(B12613,[2]itemList_221219!$B:$B,[2]itemList_221219!$A:$A)</f>
        <v>424000</v>
      </c>
      <c r="D12613">
        <v>20</v>
      </c>
      <c r="E12613">
        <v>14</v>
      </c>
      <c r="F12613">
        <v>3</v>
      </c>
      <c r="G12613" t="s">
        <v>965</v>
      </c>
      <c r="H12613" t="s">
        <v>978</v>
      </c>
      <c r="I12613">
        <v>1.5</v>
      </c>
      <c r="J12613" t="s">
        <v>1312</v>
      </c>
      <c r="K12613">
        <v>5582</v>
      </c>
      <c r="L12613">
        <v>0.55820000000000003</v>
      </c>
      <c r="M12613">
        <f>_xlfn.XLOOKUP(_xlfn.TEXTJOIN("|",0,D12613,G12613,H12613,I12613),[3]장신구각인!$N$20:$N$600,[3]장신구각인!$M$20:$M$600)</f>
        <v>0.5625</v>
      </c>
      <c r="N12613">
        <v>0.76439999999999997</v>
      </c>
    </row>
    <row r="12614" spans="1:14" x14ac:dyDescent="0.3">
      <c r="A12614" t="s">
        <v>1530</v>
      </c>
      <c r="B12614" t="s">
        <v>1879</v>
      </c>
      <c r="C12614">
        <f>_xlfn.XLOOKUP(B12614,[2]itemList_221219!$B:$B,[2]itemList_221219!$A:$A)</f>
        <v>424000</v>
      </c>
      <c r="D12614">
        <v>20</v>
      </c>
      <c r="E12614">
        <v>14</v>
      </c>
      <c r="F12614">
        <v>3</v>
      </c>
      <c r="G12614" t="s">
        <v>965</v>
      </c>
      <c r="H12614" t="s">
        <v>978</v>
      </c>
      <c r="I12614">
        <v>2</v>
      </c>
      <c r="J12614" t="s">
        <v>1313</v>
      </c>
      <c r="K12614">
        <v>5661</v>
      </c>
      <c r="L12614">
        <v>0.56610000000000005</v>
      </c>
      <c r="M12614">
        <f>_xlfn.XLOOKUP(_xlfn.TEXTJOIN("|",0,D12614,G12614,H12614,I12614),[3]장신구각인!$N$20:$N$600,[3]장신구각인!$M$20:$M$600)</f>
        <v>0.5625</v>
      </c>
      <c r="N12614">
        <v>0.64</v>
      </c>
    </row>
    <row r="12615" spans="1:14" x14ac:dyDescent="0.3">
      <c r="A12615" t="s">
        <v>1530</v>
      </c>
      <c r="B12615" t="s">
        <v>1879</v>
      </c>
      <c r="C12615">
        <f>_xlfn.XLOOKUP(B12615,[2]itemList_221219!$B:$B,[2]itemList_221219!$A:$A)</f>
        <v>424000</v>
      </c>
      <c r="D12615">
        <v>20</v>
      </c>
      <c r="E12615">
        <v>14</v>
      </c>
      <c r="F12615">
        <v>4</v>
      </c>
      <c r="G12615" t="s">
        <v>47</v>
      </c>
      <c r="H12615" t="s">
        <v>978</v>
      </c>
      <c r="I12615">
        <v>0.5</v>
      </c>
      <c r="J12615" t="s">
        <v>1642</v>
      </c>
      <c r="K12615">
        <v>5725</v>
      </c>
      <c r="L12615">
        <v>0.57250000000000001</v>
      </c>
      <c r="M12615">
        <f>_xlfn.XLOOKUP(_xlfn.TEXTJOIN("|",0,D12615,G12615,H12615,I12615),[3]장신구각인!$N$20:$N$600,[3]장신구각인!$M$20:$M$600)</f>
        <v>0.5625</v>
      </c>
      <c r="N12615">
        <v>1.7778</v>
      </c>
    </row>
    <row r="12616" spans="1:14" x14ac:dyDescent="0.3">
      <c r="A12616" t="s">
        <v>1530</v>
      </c>
      <c r="B12616" t="s">
        <v>1879</v>
      </c>
      <c r="C12616">
        <f>_xlfn.XLOOKUP(B12616,[2]itemList_221219!$B:$B,[2]itemList_221219!$A:$A)</f>
        <v>424000</v>
      </c>
      <c r="D12616">
        <v>20</v>
      </c>
      <c r="E12616">
        <v>14</v>
      </c>
      <c r="F12616">
        <v>4</v>
      </c>
      <c r="G12616" t="s">
        <v>47</v>
      </c>
      <c r="H12616" t="s">
        <v>978</v>
      </c>
      <c r="I12616">
        <v>1</v>
      </c>
      <c r="J12616" t="s">
        <v>1326</v>
      </c>
      <c r="K12616">
        <v>5695</v>
      </c>
      <c r="L12616">
        <v>0.56950000000000001</v>
      </c>
      <c r="M12616">
        <f>_xlfn.XLOOKUP(_xlfn.TEXTJOIN("|",0,D12616,G12616,H12616,I12616),[3]장신구각인!$N$20:$N$600,[3]장신구각인!$M$20:$M$600)</f>
        <v>0.5625</v>
      </c>
      <c r="N12616">
        <v>1.2444</v>
      </c>
    </row>
    <row r="12617" spans="1:14" x14ac:dyDescent="0.3">
      <c r="A12617" t="s">
        <v>1530</v>
      </c>
      <c r="B12617" t="s">
        <v>1879</v>
      </c>
      <c r="C12617">
        <f>_xlfn.XLOOKUP(B12617,[2]itemList_221219!$B:$B,[2]itemList_221219!$A:$A)</f>
        <v>424000</v>
      </c>
      <c r="D12617">
        <v>20</v>
      </c>
      <c r="E12617">
        <v>14</v>
      </c>
      <c r="F12617">
        <v>4</v>
      </c>
      <c r="G12617" t="s">
        <v>47</v>
      </c>
      <c r="H12617" t="s">
        <v>978</v>
      </c>
      <c r="I12617">
        <v>1.5</v>
      </c>
      <c r="J12617" t="s">
        <v>1327</v>
      </c>
      <c r="K12617">
        <v>5571</v>
      </c>
      <c r="L12617">
        <v>0.55710000000000004</v>
      </c>
      <c r="M12617">
        <f>_xlfn.XLOOKUP(_xlfn.TEXTJOIN("|",0,D12617,G12617,H12617,I12617),[3]장신구각인!$N$20:$N$600,[3]장신구각인!$M$20:$M$600)</f>
        <v>0.5625</v>
      </c>
      <c r="N12617">
        <v>0.96</v>
      </c>
    </row>
    <row r="12618" spans="1:14" x14ac:dyDescent="0.3">
      <c r="A12618" t="s">
        <v>1530</v>
      </c>
      <c r="B12618" t="s">
        <v>1879</v>
      </c>
      <c r="C12618">
        <f>_xlfn.XLOOKUP(B12618,[2]itemList_221219!$B:$B,[2]itemList_221219!$A:$A)</f>
        <v>424000</v>
      </c>
      <c r="D12618">
        <v>20</v>
      </c>
      <c r="E12618">
        <v>14</v>
      </c>
      <c r="F12618">
        <v>4</v>
      </c>
      <c r="G12618" t="s">
        <v>47</v>
      </c>
      <c r="H12618" t="s">
        <v>978</v>
      </c>
      <c r="I12618">
        <v>2</v>
      </c>
      <c r="J12618" t="s">
        <v>1328</v>
      </c>
      <c r="K12618">
        <v>5641</v>
      </c>
      <c r="L12618">
        <v>0.56410000000000005</v>
      </c>
      <c r="M12618">
        <f>_xlfn.XLOOKUP(_xlfn.TEXTJOIN("|",0,D12618,G12618,H12618,I12618),[3]장신구각인!$N$20:$N$600,[3]장신구각인!$M$20:$M$600)</f>
        <v>0.5625</v>
      </c>
      <c r="N12618">
        <v>0.28439999999999999</v>
      </c>
    </row>
    <row r="12619" spans="1:14" x14ac:dyDescent="0.3">
      <c r="A12619" t="s">
        <v>1530</v>
      </c>
      <c r="B12619" t="s">
        <v>1879</v>
      </c>
      <c r="C12619">
        <f>_xlfn.XLOOKUP(B12619,[2]itemList_221219!$B:$B,[2]itemList_221219!$A:$A)</f>
        <v>424000</v>
      </c>
      <c r="D12619">
        <v>20</v>
      </c>
      <c r="E12619">
        <v>14</v>
      </c>
      <c r="F12619">
        <v>5</v>
      </c>
      <c r="G12619" t="s">
        <v>966</v>
      </c>
      <c r="H12619" t="s">
        <v>978</v>
      </c>
      <c r="I12619">
        <v>0.5</v>
      </c>
      <c r="J12619" t="s">
        <v>1643</v>
      </c>
      <c r="K12619">
        <v>5666</v>
      </c>
      <c r="L12619">
        <v>0.56659999999999999</v>
      </c>
      <c r="M12619">
        <f>_xlfn.XLOOKUP(_xlfn.TEXTJOIN("|",0,D12619,G12619,H12619,I12619),[3]장신구각인!$N$20:$N$600,[3]장신구각인!$M$20:$M$600)</f>
        <v>0.5625</v>
      </c>
      <c r="N12619">
        <v>0.72889999999999999</v>
      </c>
    </row>
    <row r="12620" spans="1:14" x14ac:dyDescent="0.3">
      <c r="A12620" t="s">
        <v>1530</v>
      </c>
      <c r="B12620" t="s">
        <v>1879</v>
      </c>
      <c r="C12620">
        <f>_xlfn.XLOOKUP(B12620,[2]itemList_221219!$B:$B,[2]itemList_221219!$A:$A)</f>
        <v>424000</v>
      </c>
      <c r="D12620">
        <v>20</v>
      </c>
      <c r="E12620">
        <v>14</v>
      </c>
      <c r="F12620">
        <v>5</v>
      </c>
      <c r="G12620" t="s">
        <v>966</v>
      </c>
      <c r="H12620" t="s">
        <v>978</v>
      </c>
      <c r="I12620">
        <v>1</v>
      </c>
      <c r="J12620" t="s">
        <v>1341</v>
      </c>
      <c r="K12620">
        <v>5670</v>
      </c>
      <c r="L12620">
        <v>0.56699999999999995</v>
      </c>
      <c r="M12620">
        <f>_xlfn.XLOOKUP(_xlfn.TEXTJOIN("|",0,D12620,G12620,H12620,I12620),[3]장신구각인!$N$20:$N$600,[3]장신구각인!$M$20:$M$600)</f>
        <v>0.5625</v>
      </c>
      <c r="N12620">
        <v>0.8</v>
      </c>
    </row>
    <row r="12621" spans="1:14" x14ac:dyDescent="0.3">
      <c r="A12621" t="s">
        <v>1530</v>
      </c>
      <c r="B12621" t="s">
        <v>1879</v>
      </c>
      <c r="C12621">
        <f>_xlfn.XLOOKUP(B12621,[2]itemList_221219!$B:$B,[2]itemList_221219!$A:$A)</f>
        <v>424000</v>
      </c>
      <c r="D12621">
        <v>20</v>
      </c>
      <c r="E12621">
        <v>14</v>
      </c>
      <c r="F12621">
        <v>5</v>
      </c>
      <c r="G12621" t="s">
        <v>966</v>
      </c>
      <c r="H12621" t="s">
        <v>978</v>
      </c>
      <c r="I12621">
        <v>1.5</v>
      </c>
      <c r="J12621" t="s">
        <v>1342</v>
      </c>
      <c r="K12621">
        <v>5601</v>
      </c>
      <c r="L12621">
        <v>0.56010000000000004</v>
      </c>
      <c r="M12621">
        <f>_xlfn.XLOOKUP(_xlfn.TEXTJOIN("|",0,D12621,G12621,H12621,I12621),[3]장신구각인!$N$20:$N$600,[3]장신구각인!$M$20:$M$600)</f>
        <v>0.5625</v>
      </c>
      <c r="N12621">
        <v>0.42670000000000002</v>
      </c>
    </row>
    <row r="12622" spans="1:14" x14ac:dyDescent="0.3">
      <c r="A12622" t="s">
        <v>1530</v>
      </c>
      <c r="B12622" t="s">
        <v>1879</v>
      </c>
      <c r="C12622">
        <f>_xlfn.XLOOKUP(B12622,[2]itemList_221219!$B:$B,[2]itemList_221219!$A:$A)</f>
        <v>424000</v>
      </c>
      <c r="D12622">
        <v>20</v>
      </c>
      <c r="E12622">
        <v>14</v>
      </c>
      <c r="F12622">
        <v>5</v>
      </c>
      <c r="G12622" t="s">
        <v>966</v>
      </c>
      <c r="H12622" t="s">
        <v>978</v>
      </c>
      <c r="I12622">
        <v>2</v>
      </c>
      <c r="J12622" t="s">
        <v>1343</v>
      </c>
      <c r="K12622">
        <v>5621</v>
      </c>
      <c r="L12622">
        <v>0.56210000000000004</v>
      </c>
      <c r="M12622">
        <f>_xlfn.XLOOKUP(_xlfn.TEXTJOIN("|",0,D12622,G12622,H12622,I12622),[3]장신구각인!$N$20:$N$600,[3]장신구각인!$M$20:$M$600)</f>
        <v>0.5625</v>
      </c>
      <c r="N12622">
        <v>7.1099999999999997E-2</v>
      </c>
    </row>
    <row r="12623" spans="1:14" x14ac:dyDescent="0.3">
      <c r="A12623" t="s">
        <v>1530</v>
      </c>
      <c r="B12623" t="s">
        <v>1879</v>
      </c>
      <c r="C12623">
        <f>_xlfn.XLOOKUP(B12623,[2]itemList_221219!$B:$B,[2]itemList_221219!$A:$A)</f>
        <v>424000</v>
      </c>
      <c r="D12623">
        <v>20</v>
      </c>
      <c r="E12623">
        <v>30</v>
      </c>
      <c r="F12623">
        <v>0</v>
      </c>
      <c r="G12623" t="s">
        <v>19</v>
      </c>
      <c r="H12623" t="s">
        <v>983</v>
      </c>
      <c r="I12623">
        <v>2</v>
      </c>
      <c r="J12623" t="s">
        <v>1428</v>
      </c>
      <c r="K12623">
        <v>16725</v>
      </c>
      <c r="L12623">
        <v>1.6725000000000001</v>
      </c>
      <c r="M12623">
        <f>_xlfn.XLOOKUP(_xlfn.TEXTJOIN("|",0,D12623,G12623,H12623,I12623),[3]장신구각인!$N$20:$N$600,[3]장신구각인!$M$20:$M$600)</f>
        <v>1.6667000000000001</v>
      </c>
      <c r="N12623">
        <v>0.34799999999999998</v>
      </c>
    </row>
    <row r="12624" spans="1:14" x14ac:dyDescent="0.3">
      <c r="A12624" t="s">
        <v>1530</v>
      </c>
      <c r="B12624" t="s">
        <v>1879</v>
      </c>
      <c r="C12624">
        <f>_xlfn.XLOOKUP(B12624,[2]itemList_221219!$B:$B,[2]itemList_221219!$A:$A)</f>
        <v>424000</v>
      </c>
      <c r="D12624">
        <v>20</v>
      </c>
      <c r="E12624">
        <v>30</v>
      </c>
      <c r="F12624">
        <v>0</v>
      </c>
      <c r="G12624" t="s">
        <v>19</v>
      </c>
      <c r="H12624" t="s">
        <v>983</v>
      </c>
      <c r="I12624">
        <v>3</v>
      </c>
      <c r="J12624" t="s">
        <v>1429</v>
      </c>
      <c r="K12624">
        <v>16784</v>
      </c>
      <c r="L12624">
        <v>1.6783999999999999</v>
      </c>
      <c r="M12624">
        <f>_xlfn.XLOOKUP(_xlfn.TEXTJOIN("|",0,D12624,G12624,H12624,I12624),[3]장신구각인!$N$20:$N$600,[3]장신구각인!$M$20:$M$600)</f>
        <v>1.6667000000000001</v>
      </c>
      <c r="N12624">
        <v>0.70199999999999996</v>
      </c>
    </row>
    <row r="12625" spans="1:14" x14ac:dyDescent="0.3">
      <c r="A12625" t="s">
        <v>1530</v>
      </c>
      <c r="B12625" t="s">
        <v>1879</v>
      </c>
      <c r="C12625">
        <f>_xlfn.XLOOKUP(B12625,[2]itemList_221219!$B:$B,[2]itemList_221219!$A:$A)</f>
        <v>424000</v>
      </c>
      <c r="D12625">
        <v>20</v>
      </c>
      <c r="E12625">
        <v>30</v>
      </c>
      <c r="F12625">
        <v>0</v>
      </c>
      <c r="G12625" t="s">
        <v>19</v>
      </c>
      <c r="H12625" t="s">
        <v>983</v>
      </c>
      <c r="I12625">
        <v>4</v>
      </c>
      <c r="J12625" t="s">
        <v>1587</v>
      </c>
      <c r="K12625">
        <v>16695</v>
      </c>
      <c r="L12625">
        <v>1.6695</v>
      </c>
      <c r="M12625">
        <f>_xlfn.XLOOKUP(_xlfn.TEXTJOIN("|",0,D12625,G12625,H12625,I12625),[3]장신구각인!$N$20:$N$600,[3]장신구각인!$M$20:$M$600)</f>
        <v>1.6667000000000001</v>
      </c>
      <c r="N12625">
        <v>0.16800000000000001</v>
      </c>
    </row>
    <row r="12626" spans="1:14" x14ac:dyDescent="0.3">
      <c r="A12626" t="s">
        <v>1530</v>
      </c>
      <c r="B12626" t="s">
        <v>1879</v>
      </c>
      <c r="C12626">
        <f>_xlfn.XLOOKUP(B12626,[2]itemList_221219!$B:$B,[2]itemList_221219!$A:$A)</f>
        <v>424000</v>
      </c>
      <c r="D12626">
        <v>20</v>
      </c>
      <c r="E12626">
        <v>31</v>
      </c>
      <c r="F12626">
        <v>0</v>
      </c>
      <c r="G12626" t="s">
        <v>19</v>
      </c>
      <c r="H12626" t="s">
        <v>984</v>
      </c>
      <c r="I12626">
        <v>2</v>
      </c>
      <c r="J12626" t="s">
        <v>1431</v>
      </c>
      <c r="K12626">
        <v>16704</v>
      </c>
      <c r="L12626">
        <v>1.6704000000000001</v>
      </c>
      <c r="M12626">
        <f>_xlfn.XLOOKUP(_xlfn.TEXTJOIN("|",0,D12626,G12626,H12626,I12626),[3]장신구각인!$N$20:$N$600,[3]장신구각인!$M$20:$M$600)</f>
        <v>1.6667000000000001</v>
      </c>
      <c r="N12626">
        <v>0.222</v>
      </c>
    </row>
    <row r="12627" spans="1:14" x14ac:dyDescent="0.3">
      <c r="A12627" t="s">
        <v>1530</v>
      </c>
      <c r="B12627" t="s">
        <v>1879</v>
      </c>
      <c r="C12627">
        <f>_xlfn.XLOOKUP(B12627,[2]itemList_221219!$B:$B,[2]itemList_221219!$A:$A)</f>
        <v>424000</v>
      </c>
      <c r="D12627">
        <v>20</v>
      </c>
      <c r="E12627">
        <v>31</v>
      </c>
      <c r="F12627">
        <v>0</v>
      </c>
      <c r="G12627" t="s">
        <v>19</v>
      </c>
      <c r="H12627" t="s">
        <v>984</v>
      </c>
      <c r="I12627">
        <v>3</v>
      </c>
      <c r="J12627" t="s">
        <v>1432</v>
      </c>
      <c r="K12627">
        <v>16806</v>
      </c>
      <c r="L12627">
        <v>1.6806000000000001</v>
      </c>
      <c r="M12627">
        <f>_xlfn.XLOOKUP(_xlfn.TEXTJOIN("|",0,D12627,G12627,H12627,I12627),[3]장신구각인!$N$20:$N$600,[3]장신구각인!$M$20:$M$600)</f>
        <v>1.6667000000000001</v>
      </c>
      <c r="N12627">
        <v>0.83399999999999996</v>
      </c>
    </row>
    <row r="12628" spans="1:14" x14ac:dyDescent="0.3">
      <c r="A12628" t="s">
        <v>1530</v>
      </c>
      <c r="B12628" t="s">
        <v>1879</v>
      </c>
      <c r="C12628">
        <f>_xlfn.XLOOKUP(B12628,[2]itemList_221219!$B:$B,[2]itemList_221219!$A:$A)</f>
        <v>424000</v>
      </c>
      <c r="D12628">
        <v>20</v>
      </c>
      <c r="E12628">
        <v>31</v>
      </c>
      <c r="F12628">
        <v>0</v>
      </c>
      <c r="G12628" t="s">
        <v>19</v>
      </c>
      <c r="H12628" t="s">
        <v>984</v>
      </c>
      <c r="I12628">
        <v>4</v>
      </c>
      <c r="J12628" t="s">
        <v>1588</v>
      </c>
      <c r="K12628">
        <v>16583</v>
      </c>
      <c r="L12628">
        <v>1.6583000000000001</v>
      </c>
      <c r="M12628">
        <f>_xlfn.XLOOKUP(_xlfn.TEXTJOIN("|",0,D12628,G12628,H12628,I12628),[3]장신구각인!$N$20:$N$600,[3]장신구각인!$M$20:$M$600)</f>
        <v>1.6667000000000001</v>
      </c>
      <c r="N12628">
        <v>0.504</v>
      </c>
    </row>
    <row r="12629" spans="1:14" x14ac:dyDescent="0.3">
      <c r="A12629" t="s">
        <v>1530</v>
      </c>
      <c r="B12629" t="s">
        <v>1879</v>
      </c>
      <c r="C12629">
        <f>_xlfn.XLOOKUP(B12629,[2]itemList_221219!$B:$B,[2]itemList_221219!$A:$A)</f>
        <v>424000</v>
      </c>
      <c r="D12629">
        <v>20</v>
      </c>
      <c r="E12629">
        <v>38</v>
      </c>
      <c r="F12629">
        <v>0</v>
      </c>
      <c r="G12629" t="s">
        <v>19</v>
      </c>
      <c r="H12629" t="s">
        <v>976</v>
      </c>
      <c r="I12629">
        <v>10</v>
      </c>
      <c r="J12629" t="s">
        <v>1580</v>
      </c>
      <c r="K12629">
        <v>5452</v>
      </c>
      <c r="L12629">
        <v>0.54520000000000002</v>
      </c>
      <c r="M12629">
        <f>_xlfn.XLOOKUP(_xlfn.TEXTJOIN("|",0,D12629,G12629,H12629,I12629),[3]장신구각인!$N$20:$N$600,[3]장신구각인!$M$20:$M$600)</f>
        <v>0.55559999999999998</v>
      </c>
      <c r="N12629">
        <v>1.8718999999999999</v>
      </c>
    </row>
    <row r="12630" spans="1:14" x14ac:dyDescent="0.3">
      <c r="A12630" t="s">
        <v>1530</v>
      </c>
      <c r="B12630" t="s">
        <v>1879</v>
      </c>
      <c r="C12630">
        <f>_xlfn.XLOOKUP(B12630,[2]itemList_221219!$B:$B,[2]itemList_221219!$A:$A)</f>
        <v>424000</v>
      </c>
      <c r="D12630">
        <v>20</v>
      </c>
      <c r="E12630">
        <v>38</v>
      </c>
      <c r="F12630">
        <v>0</v>
      </c>
      <c r="G12630" t="s">
        <v>19</v>
      </c>
      <c r="H12630" t="s">
        <v>976</v>
      </c>
      <c r="I12630">
        <v>9</v>
      </c>
      <c r="J12630" t="s">
        <v>1581</v>
      </c>
      <c r="K12630">
        <v>5665</v>
      </c>
      <c r="L12630">
        <v>0.5665</v>
      </c>
      <c r="M12630">
        <f>_xlfn.XLOOKUP(_xlfn.TEXTJOIN("|",0,D12630,G12630,H12630,I12630),[3]장신구각인!$N$20:$N$600,[3]장신구각인!$M$20:$M$600)</f>
        <v>0.55559999999999998</v>
      </c>
      <c r="N12630">
        <v>1.9618</v>
      </c>
    </row>
    <row r="12631" spans="1:14" x14ac:dyDescent="0.3">
      <c r="A12631" t="s">
        <v>1530</v>
      </c>
      <c r="B12631" t="s">
        <v>1879</v>
      </c>
      <c r="C12631">
        <f>_xlfn.XLOOKUP(B12631,[2]itemList_221219!$B:$B,[2]itemList_221219!$A:$A)</f>
        <v>424000</v>
      </c>
      <c r="D12631">
        <v>20</v>
      </c>
      <c r="E12631">
        <v>38</v>
      </c>
      <c r="F12631">
        <v>0</v>
      </c>
      <c r="G12631" t="s">
        <v>19</v>
      </c>
      <c r="H12631" t="s">
        <v>976</v>
      </c>
      <c r="I12631">
        <v>8</v>
      </c>
      <c r="J12631" t="s">
        <v>1409</v>
      </c>
      <c r="K12631">
        <v>5578</v>
      </c>
      <c r="L12631">
        <v>0.55779999999999996</v>
      </c>
      <c r="M12631">
        <f>_xlfn.XLOOKUP(_xlfn.TEXTJOIN("|",0,D12631,G12631,H12631,I12631),[3]장신구각인!$N$20:$N$600,[3]장신구각인!$M$20:$M$600)</f>
        <v>0.55559999999999998</v>
      </c>
      <c r="N12631">
        <v>0.39600000000000002</v>
      </c>
    </row>
    <row r="12632" spans="1:14" x14ac:dyDescent="0.3">
      <c r="A12632" t="s">
        <v>1530</v>
      </c>
      <c r="B12632" t="s">
        <v>1879</v>
      </c>
      <c r="C12632">
        <f>_xlfn.XLOOKUP(B12632,[2]itemList_221219!$B:$B,[2]itemList_221219!$A:$A)</f>
        <v>424000</v>
      </c>
      <c r="D12632">
        <v>20</v>
      </c>
      <c r="E12632">
        <v>38</v>
      </c>
      <c r="F12632">
        <v>0</v>
      </c>
      <c r="G12632" t="s">
        <v>19</v>
      </c>
      <c r="H12632" t="s">
        <v>976</v>
      </c>
      <c r="I12632">
        <v>7</v>
      </c>
      <c r="J12632" t="s">
        <v>1410</v>
      </c>
      <c r="K12632">
        <v>5499</v>
      </c>
      <c r="L12632">
        <v>0.54990000000000006</v>
      </c>
      <c r="M12632">
        <f>_xlfn.XLOOKUP(_xlfn.TEXTJOIN("|",0,D12632,G12632,H12632,I12632),[3]장신구각인!$N$20:$N$600,[3]장신구각인!$M$20:$M$600)</f>
        <v>0.55559999999999998</v>
      </c>
      <c r="N12632">
        <v>1.0259</v>
      </c>
    </row>
    <row r="12633" spans="1:14" x14ac:dyDescent="0.3">
      <c r="A12633" t="s">
        <v>1530</v>
      </c>
      <c r="B12633" t="s">
        <v>1879</v>
      </c>
      <c r="C12633">
        <f>_xlfn.XLOOKUP(B12633,[2]itemList_221219!$B:$B,[2]itemList_221219!$A:$A)</f>
        <v>424000</v>
      </c>
      <c r="D12633">
        <v>20</v>
      </c>
      <c r="E12633">
        <v>38</v>
      </c>
      <c r="F12633">
        <v>0</v>
      </c>
      <c r="G12633" t="s">
        <v>19</v>
      </c>
      <c r="H12633" t="s">
        <v>976</v>
      </c>
      <c r="I12633">
        <v>6</v>
      </c>
      <c r="J12633" t="s">
        <v>1411</v>
      </c>
      <c r="K12633">
        <v>5579</v>
      </c>
      <c r="L12633">
        <v>0.55789999999999995</v>
      </c>
      <c r="M12633">
        <f>_xlfn.XLOOKUP(_xlfn.TEXTJOIN("|",0,D12633,G12633,H12633,I12633),[3]장신구각인!$N$20:$N$600,[3]장신구각인!$M$20:$M$600)</f>
        <v>0.55559999999999998</v>
      </c>
      <c r="N12633">
        <v>0.41399999999999998</v>
      </c>
    </row>
    <row r="12634" spans="1:14" x14ac:dyDescent="0.3">
      <c r="A12634" t="s">
        <v>1530</v>
      </c>
      <c r="B12634" t="s">
        <v>1879</v>
      </c>
      <c r="C12634">
        <f>_xlfn.XLOOKUP(B12634,[2]itemList_221219!$B:$B,[2]itemList_221219!$A:$A)</f>
        <v>424000</v>
      </c>
      <c r="D12634">
        <v>20</v>
      </c>
      <c r="E12634">
        <v>38</v>
      </c>
      <c r="F12634">
        <v>0</v>
      </c>
      <c r="G12634" t="s">
        <v>19</v>
      </c>
      <c r="H12634" t="s">
        <v>976</v>
      </c>
      <c r="I12634">
        <v>5</v>
      </c>
      <c r="J12634" t="s">
        <v>1412</v>
      </c>
      <c r="K12634">
        <v>5538</v>
      </c>
      <c r="L12634">
        <v>0.55379999999999996</v>
      </c>
      <c r="M12634">
        <f>_xlfn.XLOOKUP(_xlfn.TEXTJOIN("|",0,D12634,G12634,H12634,I12634),[3]장신구각인!$N$20:$N$600,[3]장신구각인!$M$20:$M$600)</f>
        <v>0.55559999999999998</v>
      </c>
      <c r="N12634">
        <v>0.32400000000000001</v>
      </c>
    </row>
    <row r="12635" spans="1:14" x14ac:dyDescent="0.3">
      <c r="A12635" t="s">
        <v>1530</v>
      </c>
      <c r="B12635" t="s">
        <v>1879</v>
      </c>
      <c r="C12635">
        <f>_xlfn.XLOOKUP(B12635,[2]itemList_221219!$B:$B,[2]itemList_221219!$A:$A)</f>
        <v>424000</v>
      </c>
      <c r="D12635">
        <v>20</v>
      </c>
      <c r="E12635">
        <v>38</v>
      </c>
      <c r="F12635">
        <v>0</v>
      </c>
      <c r="G12635" t="s">
        <v>19</v>
      </c>
      <c r="H12635" t="s">
        <v>976</v>
      </c>
      <c r="I12635">
        <v>4</v>
      </c>
      <c r="J12635" t="s">
        <v>1413</v>
      </c>
      <c r="K12635">
        <v>5561</v>
      </c>
      <c r="L12635">
        <v>0.55610000000000004</v>
      </c>
      <c r="M12635">
        <f>_xlfn.XLOOKUP(_xlfn.TEXTJOIN("|",0,D12635,G12635,H12635,I12635),[3]장신구각인!$N$20:$N$600,[3]장신구각인!$M$20:$M$600)</f>
        <v>0.55559999999999998</v>
      </c>
      <c r="N12635">
        <v>0.09</v>
      </c>
    </row>
    <row r="12636" spans="1:14" x14ac:dyDescent="0.3">
      <c r="A12636" t="s">
        <v>1530</v>
      </c>
      <c r="B12636" t="s">
        <v>1879</v>
      </c>
      <c r="C12636">
        <f>_xlfn.XLOOKUP(B12636,[2]itemList_221219!$B:$B,[2]itemList_221219!$A:$A)</f>
        <v>424000</v>
      </c>
      <c r="D12636">
        <v>20</v>
      </c>
      <c r="E12636">
        <v>38</v>
      </c>
      <c r="F12636">
        <v>0</v>
      </c>
      <c r="G12636" t="s">
        <v>19</v>
      </c>
      <c r="H12636" t="s">
        <v>976</v>
      </c>
      <c r="I12636">
        <v>3</v>
      </c>
      <c r="J12636" t="s">
        <v>1414</v>
      </c>
      <c r="K12636">
        <v>5667</v>
      </c>
      <c r="L12636">
        <v>0.56669999999999998</v>
      </c>
      <c r="M12636">
        <f>_xlfn.XLOOKUP(_xlfn.TEXTJOIN("|",0,D12636,G12636,H12636,I12636),[3]장신구각인!$N$20:$N$600,[3]장신구각인!$M$20:$M$600)</f>
        <v>0.55559999999999998</v>
      </c>
      <c r="N12636">
        <v>1.9978</v>
      </c>
    </row>
    <row r="12637" spans="1:14" x14ac:dyDescent="0.3">
      <c r="A12637" t="s">
        <v>1530</v>
      </c>
      <c r="B12637" t="s">
        <v>1879</v>
      </c>
      <c r="C12637">
        <f>_xlfn.XLOOKUP(B12637,[2]itemList_221219!$B:$B,[2]itemList_221219!$A:$A)</f>
        <v>424000</v>
      </c>
      <c r="D12637">
        <v>20</v>
      </c>
      <c r="E12637">
        <v>38</v>
      </c>
      <c r="F12637">
        <v>0</v>
      </c>
      <c r="G12637" t="s">
        <v>19</v>
      </c>
      <c r="H12637" t="s">
        <v>976</v>
      </c>
      <c r="I12637">
        <v>2</v>
      </c>
      <c r="J12637" t="s">
        <v>1415</v>
      </c>
      <c r="K12637">
        <v>5655</v>
      </c>
      <c r="L12637">
        <v>0.5655</v>
      </c>
      <c r="M12637">
        <f>_xlfn.XLOOKUP(_xlfn.TEXTJOIN("|",0,D12637,G12637,H12637,I12637),[3]장신구각인!$N$20:$N$600,[3]장신구각인!$M$20:$M$600)</f>
        <v>0.55559999999999998</v>
      </c>
      <c r="N12637">
        <v>1.7819</v>
      </c>
    </row>
    <row r="12638" spans="1:14" x14ac:dyDescent="0.3">
      <c r="A12638" t="s">
        <v>1530</v>
      </c>
      <c r="B12638" t="s">
        <v>1879</v>
      </c>
      <c r="C12638">
        <f>_xlfn.XLOOKUP(B12638,[2]itemList_221219!$B:$B,[2]itemList_221219!$A:$A)</f>
        <v>424000</v>
      </c>
      <c r="D12638">
        <v>20</v>
      </c>
      <c r="E12638">
        <v>39</v>
      </c>
      <c r="F12638">
        <v>0</v>
      </c>
      <c r="G12638" t="s">
        <v>19</v>
      </c>
      <c r="H12638" t="s">
        <v>977</v>
      </c>
      <c r="I12638">
        <v>5</v>
      </c>
      <c r="J12638" t="s">
        <v>1582</v>
      </c>
      <c r="K12638">
        <v>7048</v>
      </c>
      <c r="L12638">
        <v>0.70479999999999998</v>
      </c>
      <c r="M12638">
        <f>_xlfn.XLOOKUP(_xlfn.TEXTJOIN("|",0,D12638,G12638,H12638,I12638),[3]장신구각인!$N$20:$N$600,[3]장신구각인!$M$20:$M$600)</f>
        <v>0.71430000000000005</v>
      </c>
      <c r="N12638">
        <v>1.33</v>
      </c>
    </row>
    <row r="12639" spans="1:14" x14ac:dyDescent="0.3">
      <c r="A12639" t="s">
        <v>1530</v>
      </c>
      <c r="B12639" t="s">
        <v>1879</v>
      </c>
      <c r="C12639">
        <f>_xlfn.XLOOKUP(B12639,[2]itemList_221219!$B:$B,[2]itemList_221219!$A:$A)</f>
        <v>424000</v>
      </c>
      <c r="D12639">
        <v>20</v>
      </c>
      <c r="E12639">
        <v>39</v>
      </c>
      <c r="F12639">
        <v>0</v>
      </c>
      <c r="G12639" t="s">
        <v>19</v>
      </c>
      <c r="H12639" t="s">
        <v>977</v>
      </c>
      <c r="I12639">
        <v>4.5</v>
      </c>
      <c r="J12639" t="s">
        <v>1583</v>
      </c>
      <c r="K12639">
        <v>7070</v>
      </c>
      <c r="L12639">
        <v>0.70699999999999996</v>
      </c>
      <c r="M12639">
        <f>_xlfn.XLOOKUP(_xlfn.TEXTJOIN("|",0,D12639,G12639,H12639,I12639),[3]장신구각인!$N$20:$N$600,[3]장신구각인!$M$20:$M$600)</f>
        <v>0.71430000000000005</v>
      </c>
      <c r="N12639">
        <v>1.022</v>
      </c>
    </row>
    <row r="12640" spans="1:14" x14ac:dyDescent="0.3">
      <c r="A12640" t="s">
        <v>1530</v>
      </c>
      <c r="B12640" t="s">
        <v>1879</v>
      </c>
      <c r="C12640">
        <f>_xlfn.XLOOKUP(B12640,[2]itemList_221219!$B:$B,[2]itemList_221219!$A:$A)</f>
        <v>424000</v>
      </c>
      <c r="D12640">
        <v>20</v>
      </c>
      <c r="E12640">
        <v>39</v>
      </c>
      <c r="F12640">
        <v>0</v>
      </c>
      <c r="G12640" t="s">
        <v>19</v>
      </c>
      <c r="H12640" t="s">
        <v>977</v>
      </c>
      <c r="I12640">
        <v>4</v>
      </c>
      <c r="J12640" t="s">
        <v>1417</v>
      </c>
      <c r="K12640">
        <v>7082</v>
      </c>
      <c r="L12640">
        <v>0.70820000000000005</v>
      </c>
      <c r="M12640">
        <f>_xlfn.XLOOKUP(_xlfn.TEXTJOIN("|",0,D12640,G12640,H12640,I12640),[3]장신구각인!$N$20:$N$600,[3]장신구각인!$M$20:$M$600)</f>
        <v>0.71430000000000005</v>
      </c>
      <c r="N12640">
        <v>0.85399999999999998</v>
      </c>
    </row>
    <row r="12641" spans="1:14" x14ac:dyDescent="0.3">
      <c r="A12641" t="s">
        <v>1530</v>
      </c>
      <c r="B12641" t="s">
        <v>1879</v>
      </c>
      <c r="C12641">
        <f>_xlfn.XLOOKUP(B12641,[2]itemList_221219!$B:$B,[2]itemList_221219!$A:$A)</f>
        <v>424000</v>
      </c>
      <c r="D12641">
        <v>20</v>
      </c>
      <c r="E12641">
        <v>39</v>
      </c>
      <c r="F12641">
        <v>0</v>
      </c>
      <c r="G12641" t="s">
        <v>19</v>
      </c>
      <c r="H12641" t="s">
        <v>977</v>
      </c>
      <c r="I12641">
        <v>3.5</v>
      </c>
      <c r="J12641" t="s">
        <v>1418</v>
      </c>
      <c r="K12641">
        <v>7195</v>
      </c>
      <c r="L12641">
        <v>0.71950000000000003</v>
      </c>
      <c r="M12641">
        <f>_xlfn.XLOOKUP(_xlfn.TEXTJOIN("|",0,D12641,G12641,H12641,I12641),[3]장신구각인!$N$20:$N$600,[3]장신구각인!$M$20:$M$600)</f>
        <v>0.71430000000000005</v>
      </c>
      <c r="N12641">
        <v>0.72799999999999998</v>
      </c>
    </row>
    <row r="12642" spans="1:14" x14ac:dyDescent="0.3">
      <c r="A12642" t="s">
        <v>1530</v>
      </c>
      <c r="B12642" t="s">
        <v>1879</v>
      </c>
      <c r="C12642">
        <f>_xlfn.XLOOKUP(B12642,[2]itemList_221219!$B:$B,[2]itemList_221219!$A:$A)</f>
        <v>424000</v>
      </c>
      <c r="D12642">
        <v>20</v>
      </c>
      <c r="E12642">
        <v>39</v>
      </c>
      <c r="F12642">
        <v>0</v>
      </c>
      <c r="G12642" t="s">
        <v>19</v>
      </c>
      <c r="H12642" t="s">
        <v>977</v>
      </c>
      <c r="I12642">
        <v>3</v>
      </c>
      <c r="J12642" t="s">
        <v>1419</v>
      </c>
      <c r="K12642">
        <v>7103</v>
      </c>
      <c r="L12642">
        <v>0.71030000000000004</v>
      </c>
      <c r="M12642">
        <f>_xlfn.XLOOKUP(_xlfn.TEXTJOIN("|",0,D12642,G12642,H12642,I12642),[3]장신구각인!$N$20:$N$600,[3]장신구각인!$M$20:$M$600)</f>
        <v>0.71430000000000005</v>
      </c>
      <c r="N12642">
        <v>0.56000000000000005</v>
      </c>
    </row>
    <row r="12643" spans="1:14" x14ac:dyDescent="0.3">
      <c r="A12643" t="s">
        <v>1530</v>
      </c>
      <c r="B12643" t="s">
        <v>1879</v>
      </c>
      <c r="C12643">
        <f>_xlfn.XLOOKUP(B12643,[2]itemList_221219!$B:$B,[2]itemList_221219!$A:$A)</f>
        <v>424000</v>
      </c>
      <c r="D12643">
        <v>20</v>
      </c>
      <c r="E12643">
        <v>39</v>
      </c>
      <c r="F12643">
        <v>0</v>
      </c>
      <c r="G12643" t="s">
        <v>19</v>
      </c>
      <c r="H12643" t="s">
        <v>977</v>
      </c>
      <c r="I12643">
        <v>2.5</v>
      </c>
      <c r="J12643" t="s">
        <v>1420</v>
      </c>
      <c r="K12643">
        <v>7112</v>
      </c>
      <c r="L12643">
        <v>0.71120000000000005</v>
      </c>
      <c r="M12643">
        <f>_xlfn.XLOOKUP(_xlfn.TEXTJOIN("|",0,D12643,G12643,H12643,I12643),[3]장신구각인!$N$20:$N$600,[3]장신구각인!$M$20:$M$600)</f>
        <v>0.71430000000000005</v>
      </c>
      <c r="N12643">
        <v>0.434</v>
      </c>
    </row>
    <row r="12644" spans="1:14" x14ac:dyDescent="0.3">
      <c r="A12644" t="s">
        <v>1530</v>
      </c>
      <c r="B12644" t="s">
        <v>1879</v>
      </c>
      <c r="C12644">
        <f>_xlfn.XLOOKUP(B12644,[2]itemList_221219!$B:$B,[2]itemList_221219!$A:$A)</f>
        <v>424000</v>
      </c>
      <c r="D12644">
        <v>20</v>
      </c>
      <c r="E12644">
        <v>39</v>
      </c>
      <c r="F12644">
        <v>0</v>
      </c>
      <c r="G12644" t="s">
        <v>19</v>
      </c>
      <c r="H12644" t="s">
        <v>977</v>
      </c>
      <c r="I12644">
        <v>2</v>
      </c>
      <c r="J12644" t="s">
        <v>1421</v>
      </c>
      <c r="K12644">
        <v>7174</v>
      </c>
      <c r="L12644">
        <v>0.71740000000000004</v>
      </c>
      <c r="M12644">
        <f>_xlfn.XLOOKUP(_xlfn.TEXTJOIN("|",0,D12644,G12644,H12644,I12644),[3]장신구각인!$N$20:$N$600,[3]장신구각인!$M$20:$M$600)</f>
        <v>0.71430000000000005</v>
      </c>
      <c r="N12644">
        <v>0.434</v>
      </c>
    </row>
    <row r="12645" spans="1:14" x14ac:dyDescent="0.3">
      <c r="A12645" t="s">
        <v>1530</v>
      </c>
      <c r="B12645" t="s">
        <v>1879</v>
      </c>
      <c r="C12645">
        <f>_xlfn.XLOOKUP(B12645,[2]itemList_221219!$B:$B,[2]itemList_221219!$A:$A)</f>
        <v>424000</v>
      </c>
      <c r="D12645">
        <v>30</v>
      </c>
      <c r="E12645">
        <v>8</v>
      </c>
      <c r="F12645">
        <v>0</v>
      </c>
      <c r="G12645" t="s">
        <v>19</v>
      </c>
      <c r="H12645" t="s">
        <v>997</v>
      </c>
      <c r="I12645">
        <v>1</v>
      </c>
      <c r="J12645" t="s">
        <v>1773</v>
      </c>
      <c r="K12645">
        <v>24870</v>
      </c>
      <c r="L12645">
        <v>2.4870000000000001</v>
      </c>
      <c r="M12645">
        <f>_xlfn.XLOOKUP(_xlfn.TEXTJOIN("|",0,D12645,G12645,H12645,I12645),[3]장신구각인!$N$20:$N$600,[3]장신구각인!$M$20:$M$600)</f>
        <v>2.5</v>
      </c>
      <c r="N12645">
        <v>0.52</v>
      </c>
    </row>
    <row r="12646" spans="1:14" x14ac:dyDescent="0.3">
      <c r="A12646" t="s">
        <v>1530</v>
      </c>
      <c r="B12646" t="s">
        <v>1879</v>
      </c>
      <c r="C12646">
        <f>_xlfn.XLOOKUP(B12646,[2]itemList_221219!$B:$B,[2]itemList_221219!$A:$A)</f>
        <v>424000</v>
      </c>
      <c r="D12646">
        <v>30</v>
      </c>
      <c r="E12646">
        <v>8</v>
      </c>
      <c r="F12646">
        <v>0</v>
      </c>
      <c r="G12646" t="s">
        <v>19</v>
      </c>
      <c r="H12646" t="s">
        <v>997</v>
      </c>
      <c r="I12646">
        <v>2</v>
      </c>
      <c r="J12646" t="s">
        <v>1808</v>
      </c>
      <c r="K12646">
        <v>24927</v>
      </c>
      <c r="L12646">
        <v>2.4927000000000001</v>
      </c>
      <c r="M12646">
        <f>_xlfn.XLOOKUP(_xlfn.TEXTJOIN("|",0,D12646,G12646,H12646,I12646),[3]장신구각인!$N$20:$N$600,[3]장신구각인!$M$20:$M$600)</f>
        <v>2.5</v>
      </c>
      <c r="N12646">
        <v>0.29199999999999998</v>
      </c>
    </row>
    <row r="12647" spans="1:14" x14ac:dyDescent="0.3">
      <c r="A12647" t="s">
        <v>1530</v>
      </c>
      <c r="B12647" t="s">
        <v>1879</v>
      </c>
      <c r="C12647">
        <f>_xlfn.XLOOKUP(B12647,[2]itemList_221219!$B:$B,[2]itemList_221219!$A:$A)</f>
        <v>424000</v>
      </c>
      <c r="D12647">
        <v>30</v>
      </c>
      <c r="E12647">
        <v>8</v>
      </c>
      <c r="F12647">
        <v>2</v>
      </c>
      <c r="G12647" t="s">
        <v>964</v>
      </c>
      <c r="H12647" t="s">
        <v>997</v>
      </c>
      <c r="I12647">
        <v>1</v>
      </c>
      <c r="J12647" t="s">
        <v>1774</v>
      </c>
      <c r="K12647">
        <v>40107</v>
      </c>
      <c r="L12647">
        <v>4.0106999999999999</v>
      </c>
      <c r="M12647">
        <f>_xlfn.XLOOKUP(_xlfn.TEXTJOIN("|",0,D12647,G12647,H12647,I12647),[3]장신구각인!$N$20:$N$600,[3]장신구각인!$M$20:$M$600)</f>
        <v>4</v>
      </c>
      <c r="N12647">
        <v>0.26750000000000002</v>
      </c>
    </row>
    <row r="12648" spans="1:14" x14ac:dyDescent="0.3">
      <c r="A12648" t="s">
        <v>1530</v>
      </c>
      <c r="B12648" t="s">
        <v>1879</v>
      </c>
      <c r="C12648">
        <f>_xlfn.XLOOKUP(B12648,[2]itemList_221219!$B:$B,[2]itemList_221219!$A:$A)</f>
        <v>424000</v>
      </c>
      <c r="D12648">
        <v>30</v>
      </c>
      <c r="E12648">
        <v>8</v>
      </c>
      <c r="F12648">
        <v>2</v>
      </c>
      <c r="G12648" t="s">
        <v>964</v>
      </c>
      <c r="H12648" t="s">
        <v>997</v>
      </c>
      <c r="I12648">
        <v>2</v>
      </c>
      <c r="J12648" t="s">
        <v>1809</v>
      </c>
      <c r="K12648">
        <v>40250</v>
      </c>
      <c r="L12648">
        <v>4.0250000000000004</v>
      </c>
      <c r="M12648">
        <f>_xlfn.XLOOKUP(_xlfn.TEXTJOIN("|",0,D12648,G12648,H12648,I12648),[3]장신구각인!$N$20:$N$600,[3]장신구각인!$M$20:$M$600)</f>
        <v>4</v>
      </c>
      <c r="N12648">
        <v>0.625</v>
      </c>
    </row>
    <row r="12649" spans="1:14" x14ac:dyDescent="0.3">
      <c r="A12649" t="s">
        <v>1530</v>
      </c>
      <c r="B12649" t="s">
        <v>1879</v>
      </c>
      <c r="C12649">
        <f>_xlfn.XLOOKUP(B12649,[2]itemList_221219!$B:$B,[2]itemList_221219!$A:$A)</f>
        <v>424000</v>
      </c>
      <c r="D12649">
        <v>30</v>
      </c>
      <c r="E12649">
        <v>8</v>
      </c>
      <c r="F12649">
        <v>3</v>
      </c>
      <c r="G12649" t="s">
        <v>965</v>
      </c>
      <c r="H12649" t="s">
        <v>997</v>
      </c>
      <c r="I12649">
        <v>1</v>
      </c>
      <c r="J12649" t="s">
        <v>1775</v>
      </c>
      <c r="K12649">
        <v>39708</v>
      </c>
      <c r="L12649">
        <v>3.9708000000000001</v>
      </c>
      <c r="M12649">
        <f>_xlfn.XLOOKUP(_xlfn.TEXTJOIN("|",0,D12649,G12649,H12649,I12649),[3]장신구각인!$N$20:$N$600,[3]장신구각인!$M$20:$M$600)</f>
        <v>4</v>
      </c>
      <c r="N12649">
        <v>0.73</v>
      </c>
    </row>
    <row r="12650" spans="1:14" x14ac:dyDescent="0.3">
      <c r="A12650" t="s">
        <v>1530</v>
      </c>
      <c r="B12650" t="s">
        <v>1879</v>
      </c>
      <c r="C12650">
        <f>_xlfn.XLOOKUP(B12650,[2]itemList_221219!$B:$B,[2]itemList_221219!$A:$A)</f>
        <v>424000</v>
      </c>
      <c r="D12650">
        <v>30</v>
      </c>
      <c r="E12650">
        <v>8</v>
      </c>
      <c r="F12650">
        <v>3</v>
      </c>
      <c r="G12650" t="s">
        <v>965</v>
      </c>
      <c r="H12650" t="s">
        <v>997</v>
      </c>
      <c r="I12650">
        <v>2</v>
      </c>
      <c r="J12650" t="s">
        <v>1810</v>
      </c>
      <c r="K12650">
        <v>39800</v>
      </c>
      <c r="L12650">
        <v>3.98</v>
      </c>
      <c r="M12650">
        <f>_xlfn.XLOOKUP(_xlfn.TEXTJOIN("|",0,D12650,G12650,H12650,I12650),[3]장신구각인!$N$20:$N$600,[3]장신구각인!$M$20:$M$600)</f>
        <v>4</v>
      </c>
      <c r="N12650">
        <v>0.5</v>
      </c>
    </row>
    <row r="12651" spans="1:14" x14ac:dyDescent="0.3">
      <c r="A12651" t="s">
        <v>1530</v>
      </c>
      <c r="B12651" t="s">
        <v>1879</v>
      </c>
      <c r="C12651">
        <f>_xlfn.XLOOKUP(B12651,[2]itemList_221219!$B:$B,[2]itemList_221219!$A:$A)</f>
        <v>424000</v>
      </c>
      <c r="D12651">
        <v>30</v>
      </c>
      <c r="E12651">
        <v>8</v>
      </c>
      <c r="F12651">
        <v>4</v>
      </c>
      <c r="G12651" t="s">
        <v>47</v>
      </c>
      <c r="H12651" t="s">
        <v>997</v>
      </c>
      <c r="I12651">
        <v>1</v>
      </c>
      <c r="J12651" t="s">
        <v>1776</v>
      </c>
      <c r="K12651">
        <v>40048</v>
      </c>
      <c r="L12651">
        <v>4.0048000000000004</v>
      </c>
      <c r="M12651">
        <f>_xlfn.XLOOKUP(_xlfn.TEXTJOIN("|",0,D12651,G12651,H12651,I12651),[3]장신구각인!$N$20:$N$600,[3]장신구각인!$M$20:$M$600)</f>
        <v>4</v>
      </c>
      <c r="N12651">
        <v>0.12</v>
      </c>
    </row>
    <row r="12652" spans="1:14" x14ac:dyDescent="0.3">
      <c r="A12652" t="s">
        <v>1530</v>
      </c>
      <c r="B12652" t="s">
        <v>1879</v>
      </c>
      <c r="C12652">
        <f>_xlfn.XLOOKUP(B12652,[2]itemList_221219!$B:$B,[2]itemList_221219!$A:$A)</f>
        <v>424000</v>
      </c>
      <c r="D12652">
        <v>30</v>
      </c>
      <c r="E12652">
        <v>8</v>
      </c>
      <c r="F12652">
        <v>4</v>
      </c>
      <c r="G12652" t="s">
        <v>47</v>
      </c>
      <c r="H12652" t="s">
        <v>997</v>
      </c>
      <c r="I12652">
        <v>2</v>
      </c>
      <c r="J12652" t="s">
        <v>1811</v>
      </c>
      <c r="K12652">
        <v>39965</v>
      </c>
      <c r="L12652">
        <v>3.9965000000000002</v>
      </c>
      <c r="M12652">
        <f>_xlfn.XLOOKUP(_xlfn.TEXTJOIN("|",0,D12652,G12652,H12652,I12652),[3]장신구각인!$N$20:$N$600,[3]장신구각인!$M$20:$M$600)</f>
        <v>4</v>
      </c>
      <c r="N12652">
        <v>8.7499999999999994E-2</v>
      </c>
    </row>
    <row r="12653" spans="1:14" x14ac:dyDescent="0.3">
      <c r="A12653" t="s">
        <v>1530</v>
      </c>
      <c r="B12653" t="s">
        <v>1879</v>
      </c>
      <c r="C12653">
        <f>_xlfn.XLOOKUP(B12653,[2]itemList_221219!$B:$B,[2]itemList_221219!$A:$A)</f>
        <v>424000</v>
      </c>
      <c r="D12653">
        <v>30</v>
      </c>
      <c r="E12653">
        <v>8</v>
      </c>
      <c r="F12653">
        <v>5</v>
      </c>
      <c r="G12653" t="s">
        <v>966</v>
      </c>
      <c r="H12653" t="s">
        <v>997</v>
      </c>
      <c r="I12653">
        <v>1</v>
      </c>
      <c r="J12653" t="s">
        <v>1777</v>
      </c>
      <c r="K12653">
        <v>40213</v>
      </c>
      <c r="L12653">
        <v>4.0213000000000001</v>
      </c>
      <c r="M12653">
        <f>_xlfn.XLOOKUP(_xlfn.TEXTJOIN("|",0,D12653,G12653,H12653,I12653),[3]장신구각인!$N$20:$N$600,[3]장신구각인!$M$20:$M$600)</f>
        <v>4</v>
      </c>
      <c r="N12653">
        <v>0.53249999999999997</v>
      </c>
    </row>
    <row r="12654" spans="1:14" x14ac:dyDescent="0.3">
      <c r="A12654" t="s">
        <v>1530</v>
      </c>
      <c r="B12654" t="s">
        <v>1879</v>
      </c>
      <c r="C12654">
        <f>_xlfn.XLOOKUP(B12654,[2]itemList_221219!$B:$B,[2]itemList_221219!$A:$A)</f>
        <v>424000</v>
      </c>
      <c r="D12654">
        <v>30</v>
      </c>
      <c r="E12654">
        <v>8</v>
      </c>
      <c r="F12654">
        <v>5</v>
      </c>
      <c r="G12654" t="s">
        <v>966</v>
      </c>
      <c r="H12654" t="s">
        <v>997</v>
      </c>
      <c r="I12654">
        <v>2</v>
      </c>
      <c r="J12654" t="s">
        <v>1812</v>
      </c>
      <c r="K12654">
        <v>40025</v>
      </c>
      <c r="L12654">
        <v>4.0025000000000004</v>
      </c>
      <c r="M12654">
        <f>_xlfn.XLOOKUP(_xlfn.TEXTJOIN("|",0,D12654,G12654,H12654,I12654),[3]장신구각인!$N$20:$N$600,[3]장신구각인!$M$20:$M$600)</f>
        <v>4</v>
      </c>
      <c r="N12654">
        <v>6.25E-2</v>
      </c>
    </row>
    <row r="12655" spans="1:14" x14ac:dyDescent="0.3">
      <c r="A12655" t="s">
        <v>1530</v>
      </c>
      <c r="B12655" t="s">
        <v>1879</v>
      </c>
      <c r="C12655">
        <f>_xlfn.XLOOKUP(B12655,[2]itemList_221219!$B:$B,[2]itemList_221219!$A:$A)</f>
        <v>424000</v>
      </c>
      <c r="D12655">
        <v>30</v>
      </c>
      <c r="E12655">
        <v>9</v>
      </c>
      <c r="F12655">
        <v>0</v>
      </c>
      <c r="G12655" t="s">
        <v>19</v>
      </c>
      <c r="H12655" t="s">
        <v>998</v>
      </c>
      <c r="I12655">
        <v>1</v>
      </c>
      <c r="J12655" t="s">
        <v>1778</v>
      </c>
      <c r="K12655">
        <v>13373</v>
      </c>
      <c r="L12655">
        <v>1.3372999999999999</v>
      </c>
      <c r="M12655">
        <f>_xlfn.XLOOKUP(_xlfn.TEXTJOIN("|",0,D12655,G12655,H12655,I12655),[3]장신구각인!$N$20:$N$600,[3]장신구각인!$M$20:$M$600)</f>
        <v>1.3332999999999999</v>
      </c>
      <c r="N12655">
        <v>0.3</v>
      </c>
    </row>
    <row r="12656" spans="1:14" x14ac:dyDescent="0.3">
      <c r="A12656" t="s">
        <v>1530</v>
      </c>
      <c r="B12656" t="s">
        <v>1879</v>
      </c>
      <c r="C12656">
        <f>_xlfn.XLOOKUP(B12656,[2]itemList_221219!$B:$B,[2]itemList_221219!$A:$A)</f>
        <v>424000</v>
      </c>
      <c r="D12656">
        <v>30</v>
      </c>
      <c r="E12656">
        <v>9</v>
      </c>
      <c r="F12656">
        <v>0</v>
      </c>
      <c r="G12656" t="s">
        <v>19</v>
      </c>
      <c r="H12656" t="s">
        <v>998</v>
      </c>
      <c r="I12656">
        <v>2</v>
      </c>
      <c r="J12656" t="s">
        <v>1779</v>
      </c>
      <c r="K12656">
        <v>13453</v>
      </c>
      <c r="L12656">
        <v>1.3452999999999999</v>
      </c>
      <c r="M12656">
        <f>_xlfn.XLOOKUP(_xlfn.TEXTJOIN("|",0,D12656,G12656,H12656,I12656),[3]장신구각인!$N$20:$N$600,[3]장신구각인!$M$20:$M$600)</f>
        <v>1.3332999999999999</v>
      </c>
      <c r="N12656">
        <v>0.9</v>
      </c>
    </row>
    <row r="12657" spans="1:14" x14ac:dyDescent="0.3">
      <c r="A12657" t="s">
        <v>1530</v>
      </c>
      <c r="B12657" t="s">
        <v>1879</v>
      </c>
      <c r="C12657">
        <f>_xlfn.XLOOKUP(B12657,[2]itemList_221219!$B:$B,[2]itemList_221219!$A:$A)</f>
        <v>424000</v>
      </c>
      <c r="D12657">
        <v>30</v>
      </c>
      <c r="E12657">
        <v>9</v>
      </c>
      <c r="F12657">
        <v>0</v>
      </c>
      <c r="G12657" t="s">
        <v>19</v>
      </c>
      <c r="H12657" t="s">
        <v>998</v>
      </c>
      <c r="I12657">
        <v>3</v>
      </c>
      <c r="J12657" t="s">
        <v>1813</v>
      </c>
      <c r="K12657">
        <v>13404</v>
      </c>
      <c r="L12657">
        <v>1.3404</v>
      </c>
      <c r="M12657">
        <f>_xlfn.XLOOKUP(_xlfn.TEXTJOIN("|",0,D12657,G12657,H12657,I12657),[3]장신구각인!$N$20:$N$600,[3]장신구각인!$M$20:$M$600)</f>
        <v>1.3332999999999999</v>
      </c>
      <c r="N12657">
        <v>0.53249999999999997</v>
      </c>
    </row>
    <row r="12658" spans="1:14" x14ac:dyDescent="0.3">
      <c r="A12658" t="s">
        <v>1530</v>
      </c>
      <c r="B12658" t="s">
        <v>1879</v>
      </c>
      <c r="C12658">
        <f>_xlfn.XLOOKUP(B12658,[2]itemList_221219!$B:$B,[2]itemList_221219!$A:$A)</f>
        <v>424000</v>
      </c>
      <c r="D12658">
        <v>30</v>
      </c>
      <c r="E12658">
        <v>9</v>
      </c>
      <c r="F12658">
        <v>2</v>
      </c>
      <c r="G12658" t="s">
        <v>964</v>
      </c>
      <c r="H12658" t="s">
        <v>998</v>
      </c>
      <c r="I12658">
        <v>1</v>
      </c>
      <c r="J12658" t="s">
        <v>1780</v>
      </c>
      <c r="K12658">
        <v>13394</v>
      </c>
      <c r="L12658">
        <v>1.3393999999999999</v>
      </c>
      <c r="M12658">
        <f>_xlfn.XLOOKUP(_xlfn.TEXTJOIN("|",0,D12658,G12658,H12658,I12658),[3]장신구각인!$N$20:$N$600,[3]장신구각인!$M$20:$M$600)</f>
        <v>1.3332999999999999</v>
      </c>
      <c r="N12658">
        <v>0.45750000000000002</v>
      </c>
    </row>
    <row r="12659" spans="1:14" x14ac:dyDescent="0.3">
      <c r="A12659" t="s">
        <v>1530</v>
      </c>
      <c r="B12659" t="s">
        <v>1879</v>
      </c>
      <c r="C12659">
        <f>_xlfn.XLOOKUP(B12659,[2]itemList_221219!$B:$B,[2]itemList_221219!$A:$A)</f>
        <v>424000</v>
      </c>
      <c r="D12659">
        <v>30</v>
      </c>
      <c r="E12659">
        <v>9</v>
      </c>
      <c r="F12659">
        <v>2</v>
      </c>
      <c r="G12659" t="s">
        <v>964</v>
      </c>
      <c r="H12659" t="s">
        <v>998</v>
      </c>
      <c r="I12659">
        <v>2</v>
      </c>
      <c r="J12659" t="s">
        <v>1781</v>
      </c>
      <c r="K12659">
        <v>13285</v>
      </c>
      <c r="L12659">
        <v>1.3285</v>
      </c>
      <c r="M12659">
        <f>_xlfn.XLOOKUP(_xlfn.TEXTJOIN("|",0,D12659,G12659,H12659,I12659),[3]장신구각인!$N$20:$N$600,[3]장신구각인!$M$20:$M$600)</f>
        <v>1.3332999999999999</v>
      </c>
      <c r="N12659">
        <v>0.36</v>
      </c>
    </row>
    <row r="12660" spans="1:14" x14ac:dyDescent="0.3">
      <c r="A12660" t="s">
        <v>1530</v>
      </c>
      <c r="B12660" t="s">
        <v>1879</v>
      </c>
      <c r="C12660">
        <f>_xlfn.XLOOKUP(B12660,[2]itemList_221219!$B:$B,[2]itemList_221219!$A:$A)</f>
        <v>424000</v>
      </c>
      <c r="D12660">
        <v>30</v>
      </c>
      <c r="E12660">
        <v>9</v>
      </c>
      <c r="F12660">
        <v>2</v>
      </c>
      <c r="G12660" t="s">
        <v>964</v>
      </c>
      <c r="H12660" t="s">
        <v>998</v>
      </c>
      <c r="I12660">
        <v>3</v>
      </c>
      <c r="J12660" t="s">
        <v>1814</v>
      </c>
      <c r="K12660">
        <v>13395</v>
      </c>
      <c r="L12660">
        <v>1.3394999999999999</v>
      </c>
      <c r="M12660">
        <f>_xlfn.XLOOKUP(_xlfn.TEXTJOIN("|",0,D12660,G12660,H12660,I12660),[3]장신구각인!$N$20:$N$600,[3]장신구각인!$M$20:$M$600)</f>
        <v>1.3332999999999999</v>
      </c>
      <c r="N12660">
        <v>0.46500000000000002</v>
      </c>
    </row>
    <row r="12661" spans="1:14" x14ac:dyDescent="0.3">
      <c r="A12661" t="s">
        <v>1530</v>
      </c>
      <c r="B12661" t="s">
        <v>1879</v>
      </c>
      <c r="C12661">
        <f>_xlfn.XLOOKUP(B12661,[2]itemList_221219!$B:$B,[2]itemList_221219!$A:$A)</f>
        <v>424000</v>
      </c>
      <c r="D12661">
        <v>30</v>
      </c>
      <c r="E12661">
        <v>9</v>
      </c>
      <c r="F12661">
        <v>3</v>
      </c>
      <c r="G12661" t="s">
        <v>965</v>
      </c>
      <c r="H12661" t="s">
        <v>998</v>
      </c>
      <c r="I12661">
        <v>1</v>
      </c>
      <c r="J12661" t="s">
        <v>1782</v>
      </c>
      <c r="K12661">
        <v>13270</v>
      </c>
      <c r="L12661">
        <v>1.327</v>
      </c>
      <c r="M12661">
        <f>_xlfn.XLOOKUP(_xlfn.TEXTJOIN("|",0,D12661,G12661,H12661,I12661),[3]장신구각인!$N$20:$N$600,[3]장신구각인!$M$20:$M$600)</f>
        <v>1.3332999999999999</v>
      </c>
      <c r="N12661">
        <v>0.47249999999999998</v>
      </c>
    </row>
    <row r="12662" spans="1:14" x14ac:dyDescent="0.3">
      <c r="A12662" t="s">
        <v>1530</v>
      </c>
      <c r="B12662" t="s">
        <v>1879</v>
      </c>
      <c r="C12662">
        <f>_xlfn.XLOOKUP(B12662,[2]itemList_221219!$B:$B,[2]itemList_221219!$A:$A)</f>
        <v>424000</v>
      </c>
      <c r="D12662">
        <v>30</v>
      </c>
      <c r="E12662">
        <v>9</v>
      </c>
      <c r="F12662">
        <v>3</v>
      </c>
      <c r="G12662" t="s">
        <v>965</v>
      </c>
      <c r="H12662" t="s">
        <v>998</v>
      </c>
      <c r="I12662">
        <v>2</v>
      </c>
      <c r="J12662" t="s">
        <v>1783</v>
      </c>
      <c r="K12662">
        <v>13405</v>
      </c>
      <c r="L12662">
        <v>1.3405</v>
      </c>
      <c r="M12662">
        <f>_xlfn.XLOOKUP(_xlfn.TEXTJOIN("|",0,D12662,G12662,H12662,I12662),[3]장신구각인!$N$20:$N$600,[3]장신구각인!$M$20:$M$600)</f>
        <v>1.3332999999999999</v>
      </c>
      <c r="N12662">
        <v>0.54</v>
      </c>
    </row>
    <row r="12663" spans="1:14" x14ac:dyDescent="0.3">
      <c r="A12663" t="s">
        <v>1530</v>
      </c>
      <c r="B12663" t="s">
        <v>1879</v>
      </c>
      <c r="C12663">
        <f>_xlfn.XLOOKUP(B12663,[2]itemList_221219!$B:$B,[2]itemList_221219!$A:$A)</f>
        <v>424000</v>
      </c>
      <c r="D12663">
        <v>30</v>
      </c>
      <c r="E12663">
        <v>9</v>
      </c>
      <c r="F12663">
        <v>3</v>
      </c>
      <c r="G12663" t="s">
        <v>965</v>
      </c>
      <c r="H12663" t="s">
        <v>998</v>
      </c>
      <c r="I12663">
        <v>3</v>
      </c>
      <c r="J12663" t="s">
        <v>1815</v>
      </c>
      <c r="K12663">
        <v>13407</v>
      </c>
      <c r="L12663">
        <v>1.3407</v>
      </c>
      <c r="M12663">
        <f>_xlfn.XLOOKUP(_xlfn.TEXTJOIN("|",0,D12663,G12663,H12663,I12663),[3]장신구각인!$N$20:$N$600,[3]장신구각인!$M$20:$M$600)</f>
        <v>1.3332999999999999</v>
      </c>
      <c r="N12663">
        <v>0.55500000000000005</v>
      </c>
    </row>
    <row r="12664" spans="1:14" x14ac:dyDescent="0.3">
      <c r="A12664" t="s">
        <v>1530</v>
      </c>
      <c r="B12664" t="s">
        <v>1879</v>
      </c>
      <c r="C12664">
        <f>_xlfn.XLOOKUP(B12664,[2]itemList_221219!$B:$B,[2]itemList_221219!$A:$A)</f>
        <v>424000</v>
      </c>
      <c r="D12664">
        <v>30</v>
      </c>
      <c r="E12664">
        <v>9</v>
      </c>
      <c r="F12664">
        <v>4</v>
      </c>
      <c r="G12664" t="s">
        <v>47</v>
      </c>
      <c r="H12664" t="s">
        <v>998</v>
      </c>
      <c r="I12664">
        <v>1</v>
      </c>
      <c r="J12664" t="s">
        <v>1784</v>
      </c>
      <c r="K12664">
        <v>13163</v>
      </c>
      <c r="L12664">
        <v>1.3163</v>
      </c>
      <c r="M12664">
        <f>_xlfn.XLOOKUP(_xlfn.TEXTJOIN("|",0,D12664,G12664,H12664,I12664),[3]장신구각인!$N$20:$N$600,[3]장신구각인!$M$20:$M$600)</f>
        <v>1.3332999999999999</v>
      </c>
      <c r="N12664">
        <v>1.2749999999999999</v>
      </c>
    </row>
    <row r="12665" spans="1:14" x14ac:dyDescent="0.3">
      <c r="A12665" t="s">
        <v>1530</v>
      </c>
      <c r="B12665" t="s">
        <v>1879</v>
      </c>
      <c r="C12665">
        <f>_xlfn.XLOOKUP(B12665,[2]itemList_221219!$B:$B,[2]itemList_221219!$A:$A)</f>
        <v>424000</v>
      </c>
      <c r="D12665">
        <v>30</v>
      </c>
      <c r="E12665">
        <v>9</v>
      </c>
      <c r="F12665">
        <v>4</v>
      </c>
      <c r="G12665" t="s">
        <v>47</v>
      </c>
      <c r="H12665" t="s">
        <v>998</v>
      </c>
      <c r="I12665">
        <v>2</v>
      </c>
      <c r="J12665" t="s">
        <v>1785</v>
      </c>
      <c r="K12665">
        <v>13455</v>
      </c>
      <c r="L12665">
        <v>1.3454999999999999</v>
      </c>
      <c r="M12665">
        <f>_xlfn.XLOOKUP(_xlfn.TEXTJOIN("|",0,D12665,G12665,H12665,I12665),[3]장신구각인!$N$20:$N$600,[3]장신구각인!$M$20:$M$600)</f>
        <v>1.3332999999999999</v>
      </c>
      <c r="N12665">
        <v>0.91500000000000004</v>
      </c>
    </row>
    <row r="12666" spans="1:14" x14ac:dyDescent="0.3">
      <c r="A12666" t="s">
        <v>1530</v>
      </c>
      <c r="B12666" t="s">
        <v>1879</v>
      </c>
      <c r="C12666">
        <f>_xlfn.XLOOKUP(B12666,[2]itemList_221219!$B:$B,[2]itemList_221219!$A:$A)</f>
        <v>424000</v>
      </c>
      <c r="D12666">
        <v>30</v>
      </c>
      <c r="E12666">
        <v>9</v>
      </c>
      <c r="F12666">
        <v>4</v>
      </c>
      <c r="G12666" t="s">
        <v>47</v>
      </c>
      <c r="H12666" t="s">
        <v>998</v>
      </c>
      <c r="I12666">
        <v>3</v>
      </c>
      <c r="J12666" t="s">
        <v>1816</v>
      </c>
      <c r="K12666">
        <v>13355</v>
      </c>
      <c r="L12666">
        <v>1.3354999999999999</v>
      </c>
      <c r="M12666">
        <f>_xlfn.XLOOKUP(_xlfn.TEXTJOIN("|",0,D12666,G12666,H12666,I12666),[3]장신구각인!$N$20:$N$600,[3]장신구각인!$M$20:$M$600)</f>
        <v>1.3332999999999999</v>
      </c>
      <c r="N12666">
        <v>0.16500000000000001</v>
      </c>
    </row>
    <row r="12667" spans="1:14" x14ac:dyDescent="0.3">
      <c r="A12667" t="s">
        <v>1530</v>
      </c>
      <c r="B12667" t="s">
        <v>1879</v>
      </c>
      <c r="C12667">
        <f>_xlfn.XLOOKUP(B12667,[2]itemList_221219!$B:$B,[2]itemList_221219!$A:$A)</f>
        <v>424000</v>
      </c>
      <c r="D12667">
        <v>30</v>
      </c>
      <c r="E12667">
        <v>9</v>
      </c>
      <c r="F12667">
        <v>5</v>
      </c>
      <c r="G12667" t="s">
        <v>966</v>
      </c>
      <c r="H12667" t="s">
        <v>998</v>
      </c>
      <c r="I12667">
        <v>1</v>
      </c>
      <c r="J12667" t="s">
        <v>1786</v>
      </c>
      <c r="K12667">
        <v>13385</v>
      </c>
      <c r="L12667">
        <v>1.3385</v>
      </c>
      <c r="M12667">
        <f>_xlfn.XLOOKUP(_xlfn.TEXTJOIN("|",0,D12667,G12667,H12667,I12667),[3]장신구각인!$N$20:$N$600,[3]장신구각인!$M$20:$M$600)</f>
        <v>1.3332999999999999</v>
      </c>
      <c r="N12667">
        <v>0.39</v>
      </c>
    </row>
    <row r="12668" spans="1:14" x14ac:dyDescent="0.3">
      <c r="A12668" t="s">
        <v>1530</v>
      </c>
      <c r="B12668" t="s">
        <v>1879</v>
      </c>
      <c r="C12668">
        <f>_xlfn.XLOOKUP(B12668,[2]itemList_221219!$B:$B,[2]itemList_221219!$A:$A)</f>
        <v>424000</v>
      </c>
      <c r="D12668">
        <v>30</v>
      </c>
      <c r="E12668">
        <v>9</v>
      </c>
      <c r="F12668">
        <v>5</v>
      </c>
      <c r="G12668" t="s">
        <v>966</v>
      </c>
      <c r="H12668" t="s">
        <v>998</v>
      </c>
      <c r="I12668">
        <v>2</v>
      </c>
      <c r="J12668" t="s">
        <v>1787</v>
      </c>
      <c r="K12668">
        <v>13201</v>
      </c>
      <c r="L12668">
        <v>1.3201000000000001</v>
      </c>
      <c r="M12668">
        <f>_xlfn.XLOOKUP(_xlfn.TEXTJOIN("|",0,D12668,G12668,H12668,I12668),[3]장신구각인!$N$20:$N$600,[3]장신구각인!$M$20:$M$600)</f>
        <v>1.3332999999999999</v>
      </c>
      <c r="N12668">
        <v>0.99</v>
      </c>
    </row>
    <row r="12669" spans="1:14" x14ac:dyDescent="0.3">
      <c r="A12669" t="s">
        <v>1530</v>
      </c>
      <c r="B12669" t="s">
        <v>1879</v>
      </c>
      <c r="C12669">
        <f>_xlfn.XLOOKUP(B12669,[2]itemList_221219!$B:$B,[2]itemList_221219!$A:$A)</f>
        <v>424000</v>
      </c>
      <c r="D12669">
        <v>30</v>
      </c>
      <c r="E12669">
        <v>9</v>
      </c>
      <c r="F12669">
        <v>5</v>
      </c>
      <c r="G12669" t="s">
        <v>966</v>
      </c>
      <c r="H12669" t="s">
        <v>998</v>
      </c>
      <c r="I12669">
        <v>3</v>
      </c>
      <c r="J12669" t="s">
        <v>1817</v>
      </c>
      <c r="K12669">
        <v>13351</v>
      </c>
      <c r="L12669">
        <v>1.3351</v>
      </c>
      <c r="M12669">
        <f>_xlfn.XLOOKUP(_xlfn.TEXTJOIN("|",0,D12669,G12669,H12669,I12669),[3]장신구각인!$N$20:$N$600,[3]장신구각인!$M$20:$M$600)</f>
        <v>1.3332999999999999</v>
      </c>
      <c r="N12669">
        <v>0.13500000000000001</v>
      </c>
    </row>
    <row r="12670" spans="1:14" x14ac:dyDescent="0.3">
      <c r="A12670" t="s">
        <v>1530</v>
      </c>
      <c r="B12670" t="s">
        <v>1879</v>
      </c>
      <c r="C12670">
        <f>_xlfn.XLOOKUP(B12670,[2]itemList_221219!$B:$B,[2]itemList_221219!$A:$A)</f>
        <v>424000</v>
      </c>
      <c r="D12670">
        <v>30</v>
      </c>
      <c r="E12670">
        <v>10</v>
      </c>
      <c r="F12670">
        <v>0</v>
      </c>
      <c r="G12670" t="s">
        <v>19</v>
      </c>
      <c r="H12670" t="s">
        <v>999</v>
      </c>
      <c r="I12670">
        <v>1</v>
      </c>
      <c r="J12670" t="s">
        <v>1788</v>
      </c>
      <c r="K12670">
        <v>4945</v>
      </c>
      <c r="L12670">
        <v>0.4945</v>
      </c>
      <c r="M12670">
        <f>_xlfn.XLOOKUP(_xlfn.TEXTJOIN("|",0,D12670,G12670,H12670,I12670),[3]장신구각인!$N$20:$N$600,[3]장신구각인!$M$20:$M$600)</f>
        <v>0.5</v>
      </c>
      <c r="N12670">
        <v>1.1000000000000001</v>
      </c>
    </row>
    <row r="12671" spans="1:14" x14ac:dyDescent="0.3">
      <c r="A12671" t="s">
        <v>1530</v>
      </c>
      <c r="B12671" t="s">
        <v>1879</v>
      </c>
      <c r="C12671">
        <f>_xlfn.XLOOKUP(B12671,[2]itemList_221219!$B:$B,[2]itemList_221219!$A:$A)</f>
        <v>424000</v>
      </c>
      <c r="D12671">
        <v>30</v>
      </c>
      <c r="E12671">
        <v>10</v>
      </c>
      <c r="F12671">
        <v>0</v>
      </c>
      <c r="G12671" t="s">
        <v>19</v>
      </c>
      <c r="H12671" t="s">
        <v>999</v>
      </c>
      <c r="I12671">
        <v>2</v>
      </c>
      <c r="J12671" t="s">
        <v>1818</v>
      </c>
      <c r="K12671">
        <v>5044</v>
      </c>
      <c r="L12671">
        <v>0.50439999999999996</v>
      </c>
      <c r="M12671">
        <f>_xlfn.XLOOKUP(_xlfn.TEXTJOIN("|",0,D12671,G12671,H12671,I12671),[3]장신구각인!$N$20:$N$600,[3]장신구각인!$M$20:$M$600)</f>
        <v>0.5</v>
      </c>
      <c r="N12671">
        <v>0.88</v>
      </c>
    </row>
    <row r="12672" spans="1:14" x14ac:dyDescent="0.3">
      <c r="A12672" t="s">
        <v>1530</v>
      </c>
      <c r="B12672" t="s">
        <v>1879</v>
      </c>
      <c r="C12672">
        <f>_xlfn.XLOOKUP(B12672,[2]itemList_221219!$B:$B,[2]itemList_221219!$A:$A)</f>
        <v>424000</v>
      </c>
      <c r="D12672">
        <v>30</v>
      </c>
      <c r="E12672">
        <v>10</v>
      </c>
      <c r="F12672">
        <v>2</v>
      </c>
      <c r="G12672" t="s">
        <v>964</v>
      </c>
      <c r="H12672" t="s">
        <v>999</v>
      </c>
      <c r="I12672">
        <v>1</v>
      </c>
      <c r="J12672" t="s">
        <v>1789</v>
      </c>
      <c r="K12672">
        <v>5036</v>
      </c>
      <c r="L12672">
        <v>0.50360000000000005</v>
      </c>
      <c r="M12672">
        <f>_xlfn.XLOOKUP(_xlfn.TEXTJOIN("|",0,D12672,G12672,H12672,I12672),[3]장신구각인!$N$20:$N$600,[3]장신구각인!$M$20:$M$600)</f>
        <v>0.5</v>
      </c>
      <c r="N12672">
        <v>0.72</v>
      </c>
    </row>
    <row r="12673" spans="1:14" x14ac:dyDescent="0.3">
      <c r="A12673" t="s">
        <v>1530</v>
      </c>
      <c r="B12673" t="s">
        <v>1879</v>
      </c>
      <c r="C12673">
        <f>_xlfn.XLOOKUP(B12673,[2]itemList_221219!$B:$B,[2]itemList_221219!$A:$A)</f>
        <v>424000</v>
      </c>
      <c r="D12673">
        <v>30</v>
      </c>
      <c r="E12673">
        <v>10</v>
      </c>
      <c r="F12673">
        <v>2</v>
      </c>
      <c r="G12673" t="s">
        <v>964</v>
      </c>
      <c r="H12673" t="s">
        <v>999</v>
      </c>
      <c r="I12673">
        <v>2</v>
      </c>
      <c r="J12673" t="s">
        <v>1819</v>
      </c>
      <c r="K12673">
        <v>4949</v>
      </c>
      <c r="L12673">
        <v>0.49490000000000001</v>
      </c>
      <c r="M12673">
        <f>_xlfn.XLOOKUP(_xlfn.TEXTJOIN("|",0,D12673,G12673,H12673,I12673),[3]장신구각인!$N$20:$N$600,[3]장신구각인!$M$20:$M$600)</f>
        <v>0.5</v>
      </c>
      <c r="N12673">
        <v>1.02</v>
      </c>
    </row>
    <row r="12674" spans="1:14" x14ac:dyDescent="0.3">
      <c r="A12674" t="s">
        <v>1530</v>
      </c>
      <c r="B12674" t="s">
        <v>1879</v>
      </c>
      <c r="C12674">
        <f>_xlfn.XLOOKUP(B12674,[2]itemList_221219!$B:$B,[2]itemList_221219!$A:$A)</f>
        <v>424000</v>
      </c>
      <c r="D12674">
        <v>30</v>
      </c>
      <c r="E12674">
        <v>10</v>
      </c>
      <c r="F12674">
        <v>3</v>
      </c>
      <c r="G12674" t="s">
        <v>965</v>
      </c>
      <c r="H12674" t="s">
        <v>999</v>
      </c>
      <c r="I12674">
        <v>1</v>
      </c>
      <c r="J12674" t="s">
        <v>1790</v>
      </c>
      <c r="K12674">
        <v>4951</v>
      </c>
      <c r="L12674">
        <v>0.49509999999999998</v>
      </c>
      <c r="M12674">
        <f>_xlfn.XLOOKUP(_xlfn.TEXTJOIN("|",0,D12674,G12674,H12674,I12674),[3]장신구각인!$N$20:$N$600,[3]장신구각인!$M$20:$M$600)</f>
        <v>0.5</v>
      </c>
      <c r="N12674">
        <v>0.98</v>
      </c>
    </row>
    <row r="12675" spans="1:14" x14ac:dyDescent="0.3">
      <c r="A12675" t="s">
        <v>1530</v>
      </c>
      <c r="B12675" t="s">
        <v>1879</v>
      </c>
      <c r="C12675">
        <f>_xlfn.XLOOKUP(B12675,[2]itemList_221219!$B:$B,[2]itemList_221219!$A:$A)</f>
        <v>424000</v>
      </c>
      <c r="D12675">
        <v>30</v>
      </c>
      <c r="E12675">
        <v>10</v>
      </c>
      <c r="F12675">
        <v>3</v>
      </c>
      <c r="G12675" t="s">
        <v>965</v>
      </c>
      <c r="H12675" t="s">
        <v>999</v>
      </c>
      <c r="I12675">
        <v>2</v>
      </c>
      <c r="J12675" t="s">
        <v>1820</v>
      </c>
      <c r="K12675">
        <v>4916</v>
      </c>
      <c r="L12675">
        <v>0.49159999999999998</v>
      </c>
      <c r="M12675">
        <f>_xlfn.XLOOKUP(_xlfn.TEXTJOIN("|",0,D12675,G12675,H12675,I12675),[3]장신구각인!$N$20:$N$600,[3]장신구각인!$M$20:$M$600)</f>
        <v>0.5</v>
      </c>
      <c r="N12675">
        <v>1.68</v>
      </c>
    </row>
    <row r="12676" spans="1:14" x14ac:dyDescent="0.3">
      <c r="A12676" t="s">
        <v>1530</v>
      </c>
      <c r="B12676" t="s">
        <v>1879</v>
      </c>
      <c r="C12676">
        <f>_xlfn.XLOOKUP(B12676,[2]itemList_221219!$B:$B,[2]itemList_221219!$A:$A)</f>
        <v>424000</v>
      </c>
      <c r="D12676">
        <v>30</v>
      </c>
      <c r="E12676">
        <v>10</v>
      </c>
      <c r="F12676">
        <v>4</v>
      </c>
      <c r="G12676" t="s">
        <v>47</v>
      </c>
      <c r="H12676" t="s">
        <v>999</v>
      </c>
      <c r="I12676">
        <v>1</v>
      </c>
      <c r="J12676" t="s">
        <v>1791</v>
      </c>
      <c r="K12676">
        <v>5077</v>
      </c>
      <c r="L12676">
        <v>0.50770000000000004</v>
      </c>
      <c r="M12676">
        <f>_xlfn.XLOOKUP(_xlfn.TEXTJOIN("|",0,D12676,G12676,H12676,I12676),[3]장신구각인!$N$20:$N$600,[3]장신구각인!$M$20:$M$600)</f>
        <v>0.5</v>
      </c>
      <c r="N12676">
        <v>1.54</v>
      </c>
    </row>
    <row r="12677" spans="1:14" x14ac:dyDescent="0.3">
      <c r="A12677" t="s">
        <v>1530</v>
      </c>
      <c r="B12677" t="s">
        <v>1879</v>
      </c>
      <c r="C12677">
        <f>_xlfn.XLOOKUP(B12677,[2]itemList_221219!$B:$B,[2]itemList_221219!$A:$A)</f>
        <v>424000</v>
      </c>
      <c r="D12677">
        <v>30</v>
      </c>
      <c r="E12677">
        <v>10</v>
      </c>
      <c r="F12677">
        <v>4</v>
      </c>
      <c r="G12677" t="s">
        <v>47</v>
      </c>
      <c r="H12677" t="s">
        <v>999</v>
      </c>
      <c r="I12677">
        <v>2</v>
      </c>
      <c r="J12677" t="s">
        <v>1821</v>
      </c>
      <c r="K12677">
        <v>4959</v>
      </c>
      <c r="L12677">
        <v>0.49590000000000001</v>
      </c>
      <c r="M12677">
        <f>_xlfn.XLOOKUP(_xlfn.TEXTJOIN("|",0,D12677,G12677,H12677,I12677),[3]장신구각인!$N$20:$N$600,[3]장신구각인!$M$20:$M$600)</f>
        <v>0.5</v>
      </c>
      <c r="N12677">
        <v>0.82</v>
      </c>
    </row>
    <row r="12678" spans="1:14" x14ac:dyDescent="0.3">
      <c r="A12678" t="s">
        <v>1530</v>
      </c>
      <c r="B12678" t="s">
        <v>1879</v>
      </c>
      <c r="C12678">
        <f>_xlfn.XLOOKUP(B12678,[2]itemList_221219!$B:$B,[2]itemList_221219!$A:$A)</f>
        <v>424000</v>
      </c>
      <c r="D12678">
        <v>30</v>
      </c>
      <c r="E12678">
        <v>10</v>
      </c>
      <c r="F12678">
        <v>5</v>
      </c>
      <c r="G12678" t="s">
        <v>966</v>
      </c>
      <c r="H12678" t="s">
        <v>999</v>
      </c>
      <c r="I12678">
        <v>1</v>
      </c>
      <c r="J12678" t="s">
        <v>1792</v>
      </c>
      <c r="K12678">
        <v>5076</v>
      </c>
      <c r="L12678">
        <v>0.50760000000000005</v>
      </c>
      <c r="M12678">
        <f>_xlfn.XLOOKUP(_xlfn.TEXTJOIN("|",0,D12678,G12678,H12678,I12678),[3]장신구각인!$N$20:$N$600,[3]장신구각인!$M$20:$M$600)</f>
        <v>0.5</v>
      </c>
      <c r="N12678">
        <v>1.52</v>
      </c>
    </row>
    <row r="12679" spans="1:14" x14ac:dyDescent="0.3">
      <c r="A12679" t="s">
        <v>1530</v>
      </c>
      <c r="B12679" t="s">
        <v>1879</v>
      </c>
      <c r="C12679">
        <f>_xlfn.XLOOKUP(B12679,[2]itemList_221219!$B:$B,[2]itemList_221219!$A:$A)</f>
        <v>424000</v>
      </c>
      <c r="D12679">
        <v>30</v>
      </c>
      <c r="E12679">
        <v>10</v>
      </c>
      <c r="F12679">
        <v>5</v>
      </c>
      <c r="G12679" t="s">
        <v>966</v>
      </c>
      <c r="H12679" t="s">
        <v>999</v>
      </c>
      <c r="I12679">
        <v>2</v>
      </c>
      <c r="J12679" t="s">
        <v>1822</v>
      </c>
      <c r="K12679">
        <v>5066</v>
      </c>
      <c r="L12679">
        <v>0.50660000000000005</v>
      </c>
      <c r="M12679">
        <f>_xlfn.XLOOKUP(_xlfn.TEXTJOIN("|",0,D12679,G12679,H12679,I12679),[3]장신구각인!$N$20:$N$600,[3]장신구각인!$M$20:$M$600)</f>
        <v>0.5</v>
      </c>
      <c r="N12679">
        <v>1.32</v>
      </c>
    </row>
    <row r="12680" spans="1:14" x14ac:dyDescent="0.3">
      <c r="A12680" t="s">
        <v>1530</v>
      </c>
      <c r="B12680" t="s">
        <v>1879</v>
      </c>
      <c r="C12680">
        <f>_xlfn.XLOOKUP(B12680,[2]itemList_221219!$B:$B,[2]itemList_221219!$A:$A)</f>
        <v>424000</v>
      </c>
      <c r="D12680">
        <v>30</v>
      </c>
      <c r="E12680">
        <v>11</v>
      </c>
      <c r="F12680">
        <v>0</v>
      </c>
      <c r="G12680" t="s">
        <v>19</v>
      </c>
      <c r="H12680" t="s">
        <v>1000</v>
      </c>
      <c r="I12680">
        <v>1</v>
      </c>
      <c r="J12680" t="s">
        <v>1793</v>
      </c>
      <c r="K12680">
        <v>4972</v>
      </c>
      <c r="L12680">
        <v>0.49719999999999998</v>
      </c>
      <c r="M12680">
        <f>_xlfn.XLOOKUP(_xlfn.TEXTJOIN("|",0,D12680,G12680,H12680,I12680),[3]장신구각인!$N$20:$N$600,[3]장신구각인!$M$20:$M$600)</f>
        <v>0.5</v>
      </c>
      <c r="N12680">
        <v>0.56000000000000005</v>
      </c>
    </row>
    <row r="12681" spans="1:14" x14ac:dyDescent="0.3">
      <c r="A12681" t="s">
        <v>1530</v>
      </c>
      <c r="B12681" t="s">
        <v>1879</v>
      </c>
      <c r="C12681">
        <f>_xlfn.XLOOKUP(B12681,[2]itemList_221219!$B:$B,[2]itemList_221219!$A:$A)</f>
        <v>424000</v>
      </c>
      <c r="D12681">
        <v>30</v>
      </c>
      <c r="E12681">
        <v>11</v>
      </c>
      <c r="F12681">
        <v>0</v>
      </c>
      <c r="G12681" t="s">
        <v>19</v>
      </c>
      <c r="H12681" t="s">
        <v>1000</v>
      </c>
      <c r="I12681">
        <v>2</v>
      </c>
      <c r="J12681" t="s">
        <v>1823</v>
      </c>
      <c r="K12681">
        <v>4954</v>
      </c>
      <c r="L12681">
        <v>0.49540000000000001</v>
      </c>
      <c r="M12681">
        <f>_xlfn.XLOOKUP(_xlfn.TEXTJOIN("|",0,D12681,G12681,H12681,I12681),[3]장신구각인!$N$20:$N$600,[3]장신구각인!$M$20:$M$600)</f>
        <v>0.5</v>
      </c>
      <c r="N12681">
        <v>0.92</v>
      </c>
    </row>
    <row r="12682" spans="1:14" x14ac:dyDescent="0.3">
      <c r="A12682" t="s">
        <v>1530</v>
      </c>
      <c r="B12682" t="s">
        <v>1879</v>
      </c>
      <c r="C12682">
        <f>_xlfn.XLOOKUP(B12682,[2]itemList_221219!$B:$B,[2]itemList_221219!$A:$A)</f>
        <v>424000</v>
      </c>
      <c r="D12682">
        <v>30</v>
      </c>
      <c r="E12682">
        <v>11</v>
      </c>
      <c r="F12682">
        <v>2</v>
      </c>
      <c r="G12682" t="s">
        <v>964</v>
      </c>
      <c r="H12682" t="s">
        <v>1000</v>
      </c>
      <c r="I12682">
        <v>1</v>
      </c>
      <c r="J12682" t="s">
        <v>1794</v>
      </c>
      <c r="K12682">
        <v>4926</v>
      </c>
      <c r="L12682">
        <v>0.49259999999999998</v>
      </c>
      <c r="M12682">
        <f>_xlfn.XLOOKUP(_xlfn.TEXTJOIN("|",0,D12682,G12682,H12682,I12682),[3]장신구각인!$N$20:$N$600,[3]장신구각인!$M$20:$M$600)</f>
        <v>0.5</v>
      </c>
      <c r="N12682">
        <v>1.48</v>
      </c>
    </row>
    <row r="12683" spans="1:14" x14ac:dyDescent="0.3">
      <c r="A12683" t="s">
        <v>1530</v>
      </c>
      <c r="B12683" t="s">
        <v>1879</v>
      </c>
      <c r="C12683">
        <f>_xlfn.XLOOKUP(B12683,[2]itemList_221219!$B:$B,[2]itemList_221219!$A:$A)</f>
        <v>424000</v>
      </c>
      <c r="D12683">
        <v>30</v>
      </c>
      <c r="E12683">
        <v>11</v>
      </c>
      <c r="F12683">
        <v>2</v>
      </c>
      <c r="G12683" t="s">
        <v>964</v>
      </c>
      <c r="H12683" t="s">
        <v>1000</v>
      </c>
      <c r="I12683">
        <v>2</v>
      </c>
      <c r="J12683" t="s">
        <v>1824</v>
      </c>
      <c r="K12683">
        <v>5197</v>
      </c>
      <c r="L12683">
        <v>0.51970000000000005</v>
      </c>
      <c r="M12683">
        <f>_xlfn.XLOOKUP(_xlfn.TEXTJOIN("|",0,D12683,G12683,H12683,I12683),[3]장신구각인!$N$20:$N$600,[3]장신구각인!$M$20:$M$600)</f>
        <v>0.5</v>
      </c>
      <c r="N12683">
        <v>3.94</v>
      </c>
    </row>
    <row r="12684" spans="1:14" x14ac:dyDescent="0.3">
      <c r="A12684" t="s">
        <v>1530</v>
      </c>
      <c r="B12684" t="s">
        <v>1879</v>
      </c>
      <c r="C12684">
        <f>_xlfn.XLOOKUP(B12684,[2]itemList_221219!$B:$B,[2]itemList_221219!$A:$A)</f>
        <v>424000</v>
      </c>
      <c r="D12684">
        <v>30</v>
      </c>
      <c r="E12684">
        <v>11</v>
      </c>
      <c r="F12684">
        <v>3</v>
      </c>
      <c r="G12684" t="s">
        <v>965</v>
      </c>
      <c r="H12684" t="s">
        <v>1000</v>
      </c>
      <c r="I12684">
        <v>1</v>
      </c>
      <c r="J12684" t="s">
        <v>1795</v>
      </c>
      <c r="K12684">
        <v>5124</v>
      </c>
      <c r="L12684">
        <v>0.51239999999999997</v>
      </c>
      <c r="M12684">
        <f>_xlfn.XLOOKUP(_xlfn.TEXTJOIN("|",0,D12684,G12684,H12684,I12684),[3]장신구각인!$N$20:$N$600,[3]장신구각인!$M$20:$M$600)</f>
        <v>0.5</v>
      </c>
      <c r="N12684">
        <v>2.48</v>
      </c>
    </row>
    <row r="12685" spans="1:14" x14ac:dyDescent="0.3">
      <c r="A12685" t="s">
        <v>1530</v>
      </c>
      <c r="B12685" t="s">
        <v>1879</v>
      </c>
      <c r="C12685">
        <f>_xlfn.XLOOKUP(B12685,[2]itemList_221219!$B:$B,[2]itemList_221219!$A:$A)</f>
        <v>424000</v>
      </c>
      <c r="D12685">
        <v>30</v>
      </c>
      <c r="E12685">
        <v>11</v>
      </c>
      <c r="F12685">
        <v>3</v>
      </c>
      <c r="G12685" t="s">
        <v>965</v>
      </c>
      <c r="H12685" t="s">
        <v>1000</v>
      </c>
      <c r="I12685">
        <v>2</v>
      </c>
      <c r="J12685" t="s">
        <v>1825</v>
      </c>
      <c r="K12685">
        <v>4907</v>
      </c>
      <c r="L12685">
        <v>0.49070000000000003</v>
      </c>
      <c r="M12685">
        <f>_xlfn.XLOOKUP(_xlfn.TEXTJOIN("|",0,D12685,G12685,H12685,I12685),[3]장신구각인!$N$20:$N$600,[3]장신구각인!$M$20:$M$600)</f>
        <v>0.5</v>
      </c>
      <c r="N12685">
        <v>1.86</v>
      </c>
    </row>
    <row r="12686" spans="1:14" x14ac:dyDescent="0.3">
      <c r="A12686" t="s">
        <v>1530</v>
      </c>
      <c r="B12686" t="s">
        <v>1879</v>
      </c>
      <c r="C12686">
        <f>_xlfn.XLOOKUP(B12686,[2]itemList_221219!$B:$B,[2]itemList_221219!$A:$A)</f>
        <v>424000</v>
      </c>
      <c r="D12686">
        <v>30</v>
      </c>
      <c r="E12686">
        <v>11</v>
      </c>
      <c r="F12686">
        <v>4</v>
      </c>
      <c r="G12686" t="s">
        <v>47</v>
      </c>
      <c r="H12686" t="s">
        <v>1000</v>
      </c>
      <c r="I12686">
        <v>1</v>
      </c>
      <c r="J12686" t="s">
        <v>1796</v>
      </c>
      <c r="K12686">
        <v>4889</v>
      </c>
      <c r="L12686">
        <v>0.4889</v>
      </c>
      <c r="M12686">
        <f>_xlfn.XLOOKUP(_xlfn.TEXTJOIN("|",0,D12686,G12686,H12686,I12686),[3]장신구각인!$N$20:$N$600,[3]장신구각인!$M$20:$M$600)</f>
        <v>0.5</v>
      </c>
      <c r="N12686">
        <v>2.2200000000000002</v>
      </c>
    </row>
    <row r="12687" spans="1:14" x14ac:dyDescent="0.3">
      <c r="A12687" t="s">
        <v>1530</v>
      </c>
      <c r="B12687" t="s">
        <v>1879</v>
      </c>
      <c r="C12687">
        <f>_xlfn.XLOOKUP(B12687,[2]itemList_221219!$B:$B,[2]itemList_221219!$A:$A)</f>
        <v>424000</v>
      </c>
      <c r="D12687">
        <v>30</v>
      </c>
      <c r="E12687">
        <v>11</v>
      </c>
      <c r="F12687">
        <v>4</v>
      </c>
      <c r="G12687" t="s">
        <v>47</v>
      </c>
      <c r="H12687" t="s">
        <v>1000</v>
      </c>
      <c r="I12687">
        <v>2</v>
      </c>
      <c r="J12687" t="s">
        <v>1826</v>
      </c>
      <c r="K12687">
        <v>5097</v>
      </c>
      <c r="L12687">
        <v>0.50970000000000004</v>
      </c>
      <c r="M12687">
        <f>_xlfn.XLOOKUP(_xlfn.TEXTJOIN("|",0,D12687,G12687,H12687,I12687),[3]장신구각인!$N$20:$N$600,[3]장신구각인!$M$20:$M$600)</f>
        <v>0.5</v>
      </c>
      <c r="N12687">
        <v>1.94</v>
      </c>
    </row>
    <row r="12688" spans="1:14" x14ac:dyDescent="0.3">
      <c r="A12688" t="s">
        <v>1530</v>
      </c>
      <c r="B12688" t="s">
        <v>1879</v>
      </c>
      <c r="C12688">
        <f>_xlfn.XLOOKUP(B12688,[2]itemList_221219!$B:$B,[2]itemList_221219!$A:$A)</f>
        <v>424000</v>
      </c>
      <c r="D12688">
        <v>30</v>
      </c>
      <c r="E12688">
        <v>11</v>
      </c>
      <c r="F12688">
        <v>5</v>
      </c>
      <c r="G12688" t="s">
        <v>966</v>
      </c>
      <c r="H12688" t="s">
        <v>1000</v>
      </c>
      <c r="I12688">
        <v>1</v>
      </c>
      <c r="J12688" t="s">
        <v>1797</v>
      </c>
      <c r="K12688">
        <v>4942</v>
      </c>
      <c r="L12688">
        <v>0.49419999999999997</v>
      </c>
      <c r="M12688">
        <f>_xlfn.XLOOKUP(_xlfn.TEXTJOIN("|",0,D12688,G12688,H12688,I12688),[3]장신구각인!$N$20:$N$600,[3]장신구각인!$M$20:$M$600)</f>
        <v>0.5</v>
      </c>
      <c r="N12688">
        <v>1.1599999999999999</v>
      </c>
    </row>
    <row r="12689" spans="1:14" x14ac:dyDescent="0.3">
      <c r="A12689" t="s">
        <v>1530</v>
      </c>
      <c r="B12689" t="s">
        <v>1879</v>
      </c>
      <c r="C12689">
        <f>_xlfn.XLOOKUP(B12689,[2]itemList_221219!$B:$B,[2]itemList_221219!$A:$A)</f>
        <v>424000</v>
      </c>
      <c r="D12689">
        <v>30</v>
      </c>
      <c r="E12689">
        <v>11</v>
      </c>
      <c r="F12689">
        <v>5</v>
      </c>
      <c r="G12689" t="s">
        <v>966</v>
      </c>
      <c r="H12689" t="s">
        <v>1000</v>
      </c>
      <c r="I12689">
        <v>2</v>
      </c>
      <c r="J12689" t="s">
        <v>1827</v>
      </c>
      <c r="K12689">
        <v>4991</v>
      </c>
      <c r="L12689">
        <v>0.49909999999999999</v>
      </c>
      <c r="M12689">
        <f>_xlfn.XLOOKUP(_xlfn.TEXTJOIN("|",0,D12689,G12689,H12689,I12689),[3]장신구각인!$N$20:$N$600,[3]장신구각인!$M$20:$M$600)</f>
        <v>0.5</v>
      </c>
      <c r="N12689">
        <v>0.18</v>
      </c>
    </row>
    <row r="12690" spans="1:14" x14ac:dyDescent="0.3">
      <c r="A12690" t="s">
        <v>1530</v>
      </c>
      <c r="B12690" t="s">
        <v>1879</v>
      </c>
      <c r="C12690">
        <f>_xlfn.XLOOKUP(B12690,[2]itemList_221219!$B:$B,[2]itemList_221219!$A:$A)</f>
        <v>424000</v>
      </c>
      <c r="D12690">
        <v>30</v>
      </c>
      <c r="E12690">
        <v>12</v>
      </c>
      <c r="F12690">
        <v>0</v>
      </c>
      <c r="G12690" t="s">
        <v>19</v>
      </c>
      <c r="H12690" t="s">
        <v>1001</v>
      </c>
      <c r="I12690">
        <v>1</v>
      </c>
      <c r="J12690" t="s">
        <v>1798</v>
      </c>
      <c r="K12690">
        <v>4981</v>
      </c>
      <c r="L12690">
        <v>0.49809999999999999</v>
      </c>
      <c r="M12690">
        <f>_xlfn.XLOOKUP(_xlfn.TEXTJOIN("|",0,D12690,G12690,H12690,I12690),[3]장신구각인!$N$20:$N$600,[3]장신구각인!$M$20:$M$600)</f>
        <v>0.5</v>
      </c>
      <c r="N12690">
        <v>0.38</v>
      </c>
    </row>
    <row r="12691" spans="1:14" x14ac:dyDescent="0.3">
      <c r="A12691" t="s">
        <v>1530</v>
      </c>
      <c r="B12691" t="s">
        <v>1879</v>
      </c>
      <c r="C12691">
        <f>_xlfn.XLOOKUP(B12691,[2]itemList_221219!$B:$B,[2]itemList_221219!$A:$A)</f>
        <v>424000</v>
      </c>
      <c r="D12691">
        <v>30</v>
      </c>
      <c r="E12691">
        <v>12</v>
      </c>
      <c r="F12691">
        <v>0</v>
      </c>
      <c r="G12691" t="s">
        <v>19</v>
      </c>
      <c r="H12691" t="s">
        <v>1001</v>
      </c>
      <c r="I12691">
        <v>2</v>
      </c>
      <c r="J12691" t="s">
        <v>1828</v>
      </c>
      <c r="K12691">
        <v>5033</v>
      </c>
      <c r="L12691">
        <v>0.50329999999999997</v>
      </c>
      <c r="M12691">
        <f>_xlfn.XLOOKUP(_xlfn.TEXTJOIN("|",0,D12691,G12691,H12691,I12691),[3]장신구각인!$N$20:$N$600,[3]장신구각인!$M$20:$M$600)</f>
        <v>0.5</v>
      </c>
      <c r="N12691">
        <v>0.66</v>
      </c>
    </row>
    <row r="12692" spans="1:14" x14ac:dyDescent="0.3">
      <c r="A12692" t="s">
        <v>1530</v>
      </c>
      <c r="B12692" t="s">
        <v>1879</v>
      </c>
      <c r="C12692">
        <f>_xlfn.XLOOKUP(B12692,[2]itemList_221219!$B:$B,[2]itemList_221219!$A:$A)</f>
        <v>424000</v>
      </c>
      <c r="D12692">
        <v>30</v>
      </c>
      <c r="E12692">
        <v>12</v>
      </c>
      <c r="F12692">
        <v>2</v>
      </c>
      <c r="G12692" t="s">
        <v>964</v>
      </c>
      <c r="H12692" t="s">
        <v>1001</v>
      </c>
      <c r="I12692">
        <v>1</v>
      </c>
      <c r="J12692" t="s">
        <v>1799</v>
      </c>
      <c r="K12692">
        <v>5086</v>
      </c>
      <c r="L12692">
        <v>0.50860000000000005</v>
      </c>
      <c r="M12692">
        <f>_xlfn.XLOOKUP(_xlfn.TEXTJOIN("|",0,D12692,G12692,H12692,I12692),[3]장신구각인!$N$20:$N$600,[3]장신구각인!$M$20:$M$600)</f>
        <v>0.5</v>
      </c>
      <c r="N12692">
        <v>1.72</v>
      </c>
    </row>
    <row r="12693" spans="1:14" x14ac:dyDescent="0.3">
      <c r="A12693" t="s">
        <v>1530</v>
      </c>
      <c r="B12693" t="s">
        <v>1879</v>
      </c>
      <c r="C12693">
        <f>_xlfn.XLOOKUP(B12693,[2]itemList_221219!$B:$B,[2]itemList_221219!$A:$A)</f>
        <v>424000</v>
      </c>
      <c r="D12693">
        <v>30</v>
      </c>
      <c r="E12693">
        <v>12</v>
      </c>
      <c r="F12693">
        <v>2</v>
      </c>
      <c r="G12693" t="s">
        <v>964</v>
      </c>
      <c r="H12693" t="s">
        <v>1001</v>
      </c>
      <c r="I12693">
        <v>2</v>
      </c>
      <c r="J12693" t="s">
        <v>1829</v>
      </c>
      <c r="K12693">
        <v>5025</v>
      </c>
      <c r="L12693">
        <v>0.50249999999999995</v>
      </c>
      <c r="M12693">
        <f>_xlfn.XLOOKUP(_xlfn.TEXTJOIN("|",0,D12693,G12693,H12693,I12693),[3]장신구각인!$N$20:$N$600,[3]장신구각인!$M$20:$M$600)</f>
        <v>0.5</v>
      </c>
      <c r="N12693">
        <v>0.5</v>
      </c>
    </row>
    <row r="12694" spans="1:14" x14ac:dyDescent="0.3">
      <c r="A12694" t="s">
        <v>1530</v>
      </c>
      <c r="B12694" t="s">
        <v>1879</v>
      </c>
      <c r="C12694">
        <f>_xlfn.XLOOKUP(B12694,[2]itemList_221219!$B:$B,[2]itemList_221219!$A:$A)</f>
        <v>424000</v>
      </c>
      <c r="D12694">
        <v>30</v>
      </c>
      <c r="E12694">
        <v>12</v>
      </c>
      <c r="F12694">
        <v>3</v>
      </c>
      <c r="G12694" t="s">
        <v>965</v>
      </c>
      <c r="H12694" t="s">
        <v>1001</v>
      </c>
      <c r="I12694">
        <v>1</v>
      </c>
      <c r="J12694" t="s">
        <v>1800</v>
      </c>
      <c r="K12694">
        <v>4905</v>
      </c>
      <c r="L12694">
        <v>0.49049999999999999</v>
      </c>
      <c r="M12694">
        <f>_xlfn.XLOOKUP(_xlfn.TEXTJOIN("|",0,D12694,G12694,H12694,I12694),[3]장신구각인!$N$20:$N$600,[3]장신구각인!$M$20:$M$600)</f>
        <v>0.5</v>
      </c>
      <c r="N12694">
        <v>1.9</v>
      </c>
    </row>
    <row r="12695" spans="1:14" x14ac:dyDescent="0.3">
      <c r="A12695" t="s">
        <v>1530</v>
      </c>
      <c r="B12695" t="s">
        <v>1879</v>
      </c>
      <c r="C12695">
        <f>_xlfn.XLOOKUP(B12695,[2]itemList_221219!$B:$B,[2]itemList_221219!$A:$A)</f>
        <v>424000</v>
      </c>
      <c r="D12695">
        <v>30</v>
      </c>
      <c r="E12695">
        <v>12</v>
      </c>
      <c r="F12695">
        <v>3</v>
      </c>
      <c r="G12695" t="s">
        <v>965</v>
      </c>
      <c r="H12695" t="s">
        <v>1001</v>
      </c>
      <c r="I12695">
        <v>2</v>
      </c>
      <c r="J12695" t="s">
        <v>1830</v>
      </c>
      <c r="K12695">
        <v>4840</v>
      </c>
      <c r="L12695">
        <v>0.48399999999999999</v>
      </c>
      <c r="M12695">
        <f>_xlfn.XLOOKUP(_xlfn.TEXTJOIN("|",0,D12695,G12695,H12695,I12695),[3]장신구각인!$N$20:$N$600,[3]장신구각인!$M$20:$M$600)</f>
        <v>0.5</v>
      </c>
      <c r="N12695">
        <v>3.2</v>
      </c>
    </row>
    <row r="12696" spans="1:14" x14ac:dyDescent="0.3">
      <c r="A12696" t="s">
        <v>1530</v>
      </c>
      <c r="B12696" t="s">
        <v>1879</v>
      </c>
      <c r="C12696">
        <f>_xlfn.XLOOKUP(B12696,[2]itemList_221219!$B:$B,[2]itemList_221219!$A:$A)</f>
        <v>424000</v>
      </c>
      <c r="D12696">
        <v>30</v>
      </c>
      <c r="E12696">
        <v>12</v>
      </c>
      <c r="F12696">
        <v>4</v>
      </c>
      <c r="G12696" t="s">
        <v>47</v>
      </c>
      <c r="H12696" t="s">
        <v>1001</v>
      </c>
      <c r="I12696">
        <v>1</v>
      </c>
      <c r="J12696" t="s">
        <v>1801</v>
      </c>
      <c r="K12696">
        <v>4923</v>
      </c>
      <c r="L12696">
        <v>0.49230000000000002</v>
      </c>
      <c r="M12696">
        <f>_xlfn.XLOOKUP(_xlfn.TEXTJOIN("|",0,D12696,G12696,H12696,I12696),[3]장신구각인!$N$20:$N$600,[3]장신구각인!$M$20:$M$600)</f>
        <v>0.5</v>
      </c>
      <c r="N12696">
        <v>1.54</v>
      </c>
    </row>
    <row r="12697" spans="1:14" x14ac:dyDescent="0.3">
      <c r="A12697" t="s">
        <v>1530</v>
      </c>
      <c r="B12697" t="s">
        <v>1879</v>
      </c>
      <c r="C12697">
        <f>_xlfn.XLOOKUP(B12697,[2]itemList_221219!$B:$B,[2]itemList_221219!$A:$A)</f>
        <v>424000</v>
      </c>
      <c r="D12697">
        <v>30</v>
      </c>
      <c r="E12697">
        <v>12</v>
      </c>
      <c r="F12697">
        <v>4</v>
      </c>
      <c r="G12697" t="s">
        <v>47</v>
      </c>
      <c r="H12697" t="s">
        <v>1001</v>
      </c>
      <c r="I12697">
        <v>2</v>
      </c>
      <c r="J12697" t="s">
        <v>1831</v>
      </c>
      <c r="K12697">
        <v>4953</v>
      </c>
      <c r="L12697">
        <v>0.49530000000000002</v>
      </c>
      <c r="M12697">
        <f>_xlfn.XLOOKUP(_xlfn.TEXTJOIN("|",0,D12697,G12697,H12697,I12697),[3]장신구각인!$N$20:$N$600,[3]장신구각인!$M$20:$M$600)</f>
        <v>0.5</v>
      </c>
      <c r="N12697">
        <v>0.94</v>
      </c>
    </row>
    <row r="12698" spans="1:14" x14ac:dyDescent="0.3">
      <c r="A12698" t="s">
        <v>1530</v>
      </c>
      <c r="B12698" t="s">
        <v>1879</v>
      </c>
      <c r="C12698">
        <f>_xlfn.XLOOKUP(B12698,[2]itemList_221219!$B:$B,[2]itemList_221219!$A:$A)</f>
        <v>424000</v>
      </c>
      <c r="D12698">
        <v>30</v>
      </c>
      <c r="E12698">
        <v>12</v>
      </c>
      <c r="F12698">
        <v>5</v>
      </c>
      <c r="G12698" t="s">
        <v>966</v>
      </c>
      <c r="H12698" t="s">
        <v>1001</v>
      </c>
      <c r="I12698">
        <v>1</v>
      </c>
      <c r="J12698" t="s">
        <v>1802</v>
      </c>
      <c r="K12698">
        <v>4970</v>
      </c>
      <c r="L12698">
        <v>0.497</v>
      </c>
      <c r="M12698">
        <f>_xlfn.XLOOKUP(_xlfn.TEXTJOIN("|",0,D12698,G12698,H12698,I12698),[3]장신구각인!$N$20:$N$600,[3]장신구각인!$M$20:$M$600)</f>
        <v>0.5</v>
      </c>
      <c r="N12698">
        <v>0.6</v>
      </c>
    </row>
    <row r="12699" spans="1:14" x14ac:dyDescent="0.3">
      <c r="A12699" t="s">
        <v>1530</v>
      </c>
      <c r="B12699" t="s">
        <v>1879</v>
      </c>
      <c r="C12699">
        <f>_xlfn.XLOOKUP(B12699,[2]itemList_221219!$B:$B,[2]itemList_221219!$A:$A)</f>
        <v>424000</v>
      </c>
      <c r="D12699">
        <v>30</v>
      </c>
      <c r="E12699">
        <v>12</v>
      </c>
      <c r="F12699">
        <v>5</v>
      </c>
      <c r="G12699" t="s">
        <v>966</v>
      </c>
      <c r="H12699" t="s">
        <v>1001</v>
      </c>
      <c r="I12699">
        <v>2</v>
      </c>
      <c r="J12699" t="s">
        <v>1832</v>
      </c>
      <c r="K12699">
        <v>5010</v>
      </c>
      <c r="L12699">
        <v>0.501</v>
      </c>
      <c r="M12699">
        <f>_xlfn.XLOOKUP(_xlfn.TEXTJOIN("|",0,D12699,G12699,H12699,I12699),[3]장신구각인!$N$20:$N$600,[3]장신구각인!$M$20:$M$600)</f>
        <v>0.5</v>
      </c>
      <c r="N12699">
        <v>0.2</v>
      </c>
    </row>
    <row r="12700" spans="1:14" x14ac:dyDescent="0.3">
      <c r="A12700" t="s">
        <v>1530</v>
      </c>
      <c r="B12700" t="s">
        <v>1879</v>
      </c>
      <c r="C12700">
        <f>_xlfn.XLOOKUP(B12700,[2]itemList_221219!$B:$B,[2]itemList_221219!$A:$A)</f>
        <v>424000</v>
      </c>
      <c r="D12700">
        <v>30</v>
      </c>
      <c r="E12700">
        <v>15</v>
      </c>
      <c r="F12700">
        <v>0</v>
      </c>
      <c r="G12700" t="s">
        <v>19</v>
      </c>
      <c r="H12700" t="s">
        <v>1002</v>
      </c>
      <c r="I12700">
        <v>1</v>
      </c>
      <c r="J12700" t="s">
        <v>1803</v>
      </c>
      <c r="K12700">
        <v>8148</v>
      </c>
      <c r="L12700">
        <v>0.81479999999999997</v>
      </c>
      <c r="M12700">
        <f>_xlfn.XLOOKUP(_xlfn.TEXTJOIN("|",0,D12700,G12700,H12700,I12700),[3]장신구각인!$N$20:$N$600,[3]장신구각인!$M$20:$M$600)</f>
        <v>0.8</v>
      </c>
      <c r="N12700">
        <v>1.85</v>
      </c>
    </row>
    <row r="12701" spans="1:14" x14ac:dyDescent="0.3">
      <c r="A12701" t="s">
        <v>1530</v>
      </c>
      <c r="B12701" t="s">
        <v>1879</v>
      </c>
      <c r="C12701">
        <f>_xlfn.XLOOKUP(B12701,[2]itemList_221219!$B:$B,[2]itemList_221219!$A:$A)</f>
        <v>424000</v>
      </c>
      <c r="D12701">
        <v>30</v>
      </c>
      <c r="E12701">
        <v>15</v>
      </c>
      <c r="F12701">
        <v>0</v>
      </c>
      <c r="G12701" t="s">
        <v>19</v>
      </c>
      <c r="H12701" t="s">
        <v>1002</v>
      </c>
      <c r="I12701">
        <v>2</v>
      </c>
      <c r="J12701" t="s">
        <v>1804</v>
      </c>
      <c r="K12701">
        <v>7912</v>
      </c>
      <c r="L12701">
        <v>0.79120000000000001</v>
      </c>
      <c r="M12701">
        <f>_xlfn.XLOOKUP(_xlfn.TEXTJOIN("|",0,D12701,G12701,H12701,I12701),[3]장신구각인!$N$20:$N$600,[3]장신구각인!$M$20:$M$600)</f>
        <v>0.8</v>
      </c>
      <c r="N12701">
        <v>1.1000000000000001</v>
      </c>
    </row>
    <row r="12702" spans="1:14" x14ac:dyDescent="0.3">
      <c r="A12702" t="s">
        <v>1530</v>
      </c>
      <c r="B12702" t="s">
        <v>1879</v>
      </c>
      <c r="C12702">
        <f>_xlfn.XLOOKUP(B12702,[2]itemList_221219!$B:$B,[2]itemList_221219!$A:$A)</f>
        <v>424000</v>
      </c>
      <c r="D12702">
        <v>30</v>
      </c>
      <c r="E12702">
        <v>15</v>
      </c>
      <c r="F12702">
        <v>0</v>
      </c>
      <c r="G12702" t="s">
        <v>19</v>
      </c>
      <c r="H12702" t="s">
        <v>1002</v>
      </c>
      <c r="I12702">
        <v>3</v>
      </c>
      <c r="J12702" t="s">
        <v>1805</v>
      </c>
      <c r="K12702">
        <v>7905</v>
      </c>
      <c r="L12702">
        <v>0.79049999999999998</v>
      </c>
      <c r="M12702">
        <f>_xlfn.XLOOKUP(_xlfn.TEXTJOIN("|",0,D12702,G12702,H12702,I12702),[3]장신구각인!$N$20:$N$600,[3]장신구각인!$M$20:$M$600)</f>
        <v>0.8</v>
      </c>
      <c r="N12702">
        <v>1.1875</v>
      </c>
    </row>
    <row r="12703" spans="1:14" x14ac:dyDescent="0.3">
      <c r="A12703" t="s">
        <v>1530</v>
      </c>
      <c r="B12703" t="s">
        <v>1879</v>
      </c>
      <c r="C12703">
        <f>_xlfn.XLOOKUP(B12703,[2]itemList_221219!$B:$B,[2]itemList_221219!$A:$A)</f>
        <v>424000</v>
      </c>
      <c r="D12703">
        <v>30</v>
      </c>
      <c r="E12703">
        <v>15</v>
      </c>
      <c r="F12703">
        <v>0</v>
      </c>
      <c r="G12703" t="s">
        <v>19</v>
      </c>
      <c r="H12703" t="s">
        <v>1002</v>
      </c>
      <c r="I12703">
        <v>4</v>
      </c>
      <c r="J12703" t="s">
        <v>1833</v>
      </c>
      <c r="K12703">
        <v>7975</v>
      </c>
      <c r="L12703">
        <v>0.79749999999999999</v>
      </c>
      <c r="M12703">
        <f>_xlfn.XLOOKUP(_xlfn.TEXTJOIN("|",0,D12703,G12703,H12703,I12703),[3]장신구각인!$N$20:$N$600,[3]장신구각인!$M$20:$M$600)</f>
        <v>0.8</v>
      </c>
      <c r="N12703">
        <v>0.3125</v>
      </c>
    </row>
    <row r="12704" spans="1:14" x14ac:dyDescent="0.3">
      <c r="A12704" t="s">
        <v>1530</v>
      </c>
      <c r="B12704" t="s">
        <v>1879</v>
      </c>
      <c r="C12704">
        <f>_xlfn.XLOOKUP(B12704,[2]itemList_221219!$B:$B,[2]itemList_221219!$A:$A)</f>
        <v>424000</v>
      </c>
      <c r="D12704">
        <v>30</v>
      </c>
      <c r="E12704">
        <v>15</v>
      </c>
      <c r="F12704">
        <v>0</v>
      </c>
      <c r="G12704" t="s">
        <v>19</v>
      </c>
      <c r="H12704" t="s">
        <v>1002</v>
      </c>
      <c r="I12704">
        <v>5</v>
      </c>
      <c r="J12704" t="s">
        <v>1834</v>
      </c>
      <c r="K12704">
        <v>7975</v>
      </c>
      <c r="L12704">
        <v>0.79749999999999999</v>
      </c>
      <c r="M12704">
        <f>_xlfn.XLOOKUP(_xlfn.TEXTJOIN("|",0,D12704,G12704,H12704,I12704),[3]장신구각인!$N$20:$N$600,[3]장신구각인!$M$20:$M$600)</f>
        <v>0.8</v>
      </c>
      <c r="N12704">
        <v>0.3125</v>
      </c>
    </row>
    <row r="12705" spans="1:14" x14ac:dyDescent="0.3">
      <c r="A12705" t="s">
        <v>1530</v>
      </c>
      <c r="B12705" t="s">
        <v>1879</v>
      </c>
      <c r="C12705">
        <f>_xlfn.XLOOKUP(B12705,[2]itemList_221219!$B:$B,[2]itemList_221219!$A:$A)</f>
        <v>424000</v>
      </c>
      <c r="D12705">
        <v>30</v>
      </c>
      <c r="E12705">
        <v>16</v>
      </c>
      <c r="F12705">
        <v>0</v>
      </c>
      <c r="G12705" t="s">
        <v>19</v>
      </c>
      <c r="H12705" t="s">
        <v>1003</v>
      </c>
      <c r="I12705">
        <v>1</v>
      </c>
      <c r="J12705" t="s">
        <v>1806</v>
      </c>
      <c r="K12705">
        <v>6779</v>
      </c>
      <c r="L12705">
        <v>0.67789999999999995</v>
      </c>
      <c r="M12705">
        <f>_xlfn.XLOOKUP(_xlfn.TEXTJOIN("|",0,D12705,G12705,H12705,I12705),[3]장신구각인!$N$20:$N$600,[3]장신구각인!$M$20:$M$600)</f>
        <v>0.66669999999999996</v>
      </c>
      <c r="N12705">
        <v>1.6798999999999999</v>
      </c>
    </row>
    <row r="12706" spans="1:14" x14ac:dyDescent="0.3">
      <c r="A12706" t="s">
        <v>1530</v>
      </c>
      <c r="B12706" t="s">
        <v>1879</v>
      </c>
      <c r="C12706">
        <f>_xlfn.XLOOKUP(B12706,[2]itemList_221219!$B:$B,[2]itemList_221219!$A:$A)</f>
        <v>424000</v>
      </c>
      <c r="D12706">
        <v>30</v>
      </c>
      <c r="E12706">
        <v>16</v>
      </c>
      <c r="F12706">
        <v>0</v>
      </c>
      <c r="G12706" t="s">
        <v>19</v>
      </c>
      <c r="H12706" t="s">
        <v>1003</v>
      </c>
      <c r="I12706">
        <v>2</v>
      </c>
      <c r="J12706" t="s">
        <v>1807</v>
      </c>
      <c r="K12706">
        <v>6684</v>
      </c>
      <c r="L12706">
        <v>0.66839999999999999</v>
      </c>
      <c r="M12706">
        <f>_xlfn.XLOOKUP(_xlfn.TEXTJOIN("|",0,D12706,G12706,H12706,I12706),[3]장신구각인!$N$20:$N$600,[3]장신구각인!$M$20:$M$600)</f>
        <v>0.66669999999999996</v>
      </c>
      <c r="N12706">
        <v>0.255</v>
      </c>
    </row>
    <row r="12707" spans="1:14" x14ac:dyDescent="0.3">
      <c r="A12707" t="s">
        <v>1530</v>
      </c>
      <c r="B12707" t="s">
        <v>1879</v>
      </c>
      <c r="C12707">
        <f>_xlfn.XLOOKUP(B12707,[2]itemList_221219!$B:$B,[2]itemList_221219!$A:$A)</f>
        <v>424000</v>
      </c>
      <c r="D12707">
        <v>30</v>
      </c>
      <c r="E12707">
        <v>16</v>
      </c>
      <c r="F12707">
        <v>0</v>
      </c>
      <c r="G12707" t="s">
        <v>19</v>
      </c>
      <c r="H12707" t="s">
        <v>1003</v>
      </c>
      <c r="I12707">
        <v>3</v>
      </c>
      <c r="J12707" t="s">
        <v>1835</v>
      </c>
      <c r="K12707">
        <v>6910</v>
      </c>
      <c r="L12707">
        <v>0.69099999999999995</v>
      </c>
      <c r="M12707">
        <f>_xlfn.XLOOKUP(_xlfn.TEXTJOIN("|",0,D12707,G12707,H12707,I12707),[3]장신구각인!$N$20:$N$600,[3]장신구각인!$M$20:$M$600)</f>
        <v>0.66669999999999996</v>
      </c>
      <c r="N12707">
        <v>3.6448</v>
      </c>
    </row>
    <row r="12708" spans="1:14" x14ac:dyDescent="0.3">
      <c r="A12708" t="s">
        <v>1530</v>
      </c>
      <c r="B12708" t="s">
        <v>1879</v>
      </c>
      <c r="C12708">
        <f>_xlfn.XLOOKUP(B12708,[2]itemList_221219!$B:$B,[2]itemList_221219!$A:$A)</f>
        <v>424000</v>
      </c>
      <c r="D12708">
        <v>30</v>
      </c>
      <c r="E12708">
        <v>23</v>
      </c>
      <c r="F12708">
        <v>0</v>
      </c>
      <c r="G12708" t="s">
        <v>19</v>
      </c>
      <c r="H12708" t="s">
        <v>980</v>
      </c>
      <c r="I12708">
        <v>1</v>
      </c>
      <c r="J12708" t="s">
        <v>1424</v>
      </c>
      <c r="K12708">
        <v>14914</v>
      </c>
      <c r="L12708">
        <v>1.4914000000000001</v>
      </c>
      <c r="M12708">
        <f>_xlfn.XLOOKUP(_xlfn.TEXTJOIN("|",0,D12708,G12708,H12708,I12708),[3]장신구각인!$N$20:$N$600,[3]장신구각인!$M$20:$M$600)</f>
        <v>1.5</v>
      </c>
      <c r="N12708">
        <v>0.57330000000000003</v>
      </c>
    </row>
    <row r="12709" spans="1:14" x14ac:dyDescent="0.3">
      <c r="A12709" t="s">
        <v>1530</v>
      </c>
      <c r="B12709" t="s">
        <v>1879</v>
      </c>
      <c r="C12709">
        <f>_xlfn.XLOOKUP(B12709,[2]itemList_221219!$B:$B,[2]itemList_221219!$A:$A)</f>
        <v>424000</v>
      </c>
      <c r="D12709">
        <v>30</v>
      </c>
      <c r="E12709">
        <v>23</v>
      </c>
      <c r="F12709">
        <v>0</v>
      </c>
      <c r="G12709" t="s">
        <v>19</v>
      </c>
      <c r="H12709" t="s">
        <v>980</v>
      </c>
      <c r="I12709">
        <v>2</v>
      </c>
      <c r="J12709" t="s">
        <v>1584</v>
      </c>
      <c r="K12709">
        <v>15040</v>
      </c>
      <c r="L12709">
        <v>1.504</v>
      </c>
      <c r="M12709">
        <f>_xlfn.XLOOKUP(_xlfn.TEXTJOIN("|",0,D12709,G12709,H12709,I12709),[3]장신구각인!$N$20:$N$600,[3]장신구각인!$M$20:$M$600)</f>
        <v>1.5</v>
      </c>
      <c r="N12709">
        <v>0.26669999999999999</v>
      </c>
    </row>
    <row r="12710" spans="1:14" x14ac:dyDescent="0.3">
      <c r="A12710" t="s">
        <v>1530</v>
      </c>
      <c r="B12710" t="s">
        <v>1879</v>
      </c>
      <c r="C12710">
        <f>_xlfn.XLOOKUP(B12710,[2]itemList_221219!$B:$B,[2]itemList_221219!$A:$A)</f>
        <v>424000</v>
      </c>
      <c r="D12710">
        <v>30</v>
      </c>
      <c r="E12710">
        <v>24</v>
      </c>
      <c r="F12710">
        <v>0</v>
      </c>
      <c r="G12710" t="s">
        <v>19</v>
      </c>
      <c r="H12710" t="s">
        <v>981</v>
      </c>
      <c r="I12710">
        <v>1</v>
      </c>
      <c r="J12710" t="s">
        <v>1425</v>
      </c>
      <c r="K12710">
        <v>15045</v>
      </c>
      <c r="L12710">
        <v>1.5044999999999999</v>
      </c>
      <c r="M12710">
        <f>_xlfn.XLOOKUP(_xlfn.TEXTJOIN("|",0,D12710,G12710,H12710,I12710),[3]장신구각인!$N$20:$N$600,[3]장신구각인!$M$20:$M$600)</f>
        <v>1.5</v>
      </c>
      <c r="N12710">
        <v>0.3</v>
      </c>
    </row>
    <row r="12711" spans="1:14" x14ac:dyDescent="0.3">
      <c r="A12711" t="s">
        <v>1530</v>
      </c>
      <c r="B12711" t="s">
        <v>1879</v>
      </c>
      <c r="C12711">
        <f>_xlfn.XLOOKUP(B12711,[2]itemList_221219!$B:$B,[2]itemList_221219!$A:$A)</f>
        <v>424000</v>
      </c>
      <c r="D12711">
        <v>30</v>
      </c>
      <c r="E12711">
        <v>24</v>
      </c>
      <c r="F12711">
        <v>0</v>
      </c>
      <c r="G12711" t="s">
        <v>19</v>
      </c>
      <c r="H12711" t="s">
        <v>981</v>
      </c>
      <c r="I12711">
        <v>2</v>
      </c>
      <c r="J12711" t="s">
        <v>1585</v>
      </c>
      <c r="K12711">
        <v>15119</v>
      </c>
      <c r="L12711">
        <v>1.5119</v>
      </c>
      <c r="M12711">
        <f>_xlfn.XLOOKUP(_xlfn.TEXTJOIN("|",0,D12711,G12711,H12711,I12711),[3]장신구각인!$N$20:$N$600,[3]장신구각인!$M$20:$M$600)</f>
        <v>1.5</v>
      </c>
      <c r="N12711">
        <v>0.79330000000000001</v>
      </c>
    </row>
    <row r="12712" spans="1:14" x14ac:dyDescent="0.3">
      <c r="A12712" t="s">
        <v>1530</v>
      </c>
      <c r="B12712" t="s">
        <v>1879</v>
      </c>
      <c r="C12712">
        <f>_xlfn.XLOOKUP(B12712,[2]itemList_221219!$B:$B,[2]itemList_221219!$A:$A)</f>
        <v>424000</v>
      </c>
      <c r="D12712">
        <v>30</v>
      </c>
      <c r="E12712">
        <v>25</v>
      </c>
      <c r="F12712">
        <v>0</v>
      </c>
      <c r="G12712" t="s">
        <v>19</v>
      </c>
      <c r="H12712" t="s">
        <v>982</v>
      </c>
      <c r="I12712">
        <v>1</v>
      </c>
      <c r="J12712" t="s">
        <v>1426</v>
      </c>
      <c r="K12712">
        <v>14747</v>
      </c>
      <c r="L12712">
        <v>1.4746999999999999</v>
      </c>
      <c r="M12712">
        <f>_xlfn.XLOOKUP(_xlfn.TEXTJOIN("|",0,D12712,G12712,H12712,I12712),[3]장신구각인!$N$20:$N$600,[3]장신구각인!$M$20:$M$600)</f>
        <v>1.5</v>
      </c>
      <c r="N12712">
        <v>1.6867000000000001</v>
      </c>
    </row>
    <row r="12713" spans="1:14" x14ac:dyDescent="0.3">
      <c r="A12713" t="s">
        <v>1530</v>
      </c>
      <c r="B12713" t="s">
        <v>1879</v>
      </c>
      <c r="C12713">
        <f>_xlfn.XLOOKUP(B12713,[2]itemList_221219!$B:$B,[2]itemList_221219!$A:$A)</f>
        <v>424000</v>
      </c>
      <c r="D12713">
        <v>30</v>
      </c>
      <c r="E12713">
        <v>25</v>
      </c>
      <c r="F12713">
        <v>0</v>
      </c>
      <c r="G12713" t="s">
        <v>19</v>
      </c>
      <c r="H12713" t="s">
        <v>982</v>
      </c>
      <c r="I12713">
        <v>2</v>
      </c>
      <c r="J12713" t="s">
        <v>1586</v>
      </c>
      <c r="K12713">
        <v>14994</v>
      </c>
      <c r="L12713">
        <v>1.4994000000000001</v>
      </c>
      <c r="M12713">
        <f>_xlfn.XLOOKUP(_xlfn.TEXTJOIN("|",0,D12713,G12713,H12713,I12713),[3]장신구각인!$N$20:$N$600,[3]장신구각인!$M$20:$M$600)</f>
        <v>1.5</v>
      </c>
      <c r="N12713">
        <v>0.04</v>
      </c>
    </row>
    <row r="12714" spans="1:14" x14ac:dyDescent="0.3">
      <c r="A12714" t="s">
        <v>1530</v>
      </c>
      <c r="B12714" t="s">
        <v>1879</v>
      </c>
      <c r="C12714">
        <f>_xlfn.XLOOKUP(B12714,[2]itemList_221219!$B:$B,[2]itemList_221219!$A:$A)</f>
        <v>424000</v>
      </c>
      <c r="D12714">
        <v>30</v>
      </c>
      <c r="E12714">
        <v>36</v>
      </c>
      <c r="F12714">
        <v>0</v>
      </c>
      <c r="G12714" t="s">
        <v>19</v>
      </c>
      <c r="H12714" t="s">
        <v>1005</v>
      </c>
      <c r="I12714">
        <v>1</v>
      </c>
      <c r="J12714" t="s">
        <v>1859</v>
      </c>
      <c r="K12714">
        <v>16888</v>
      </c>
      <c r="L12714">
        <v>1.6888000000000001</v>
      </c>
      <c r="M12714">
        <f>_xlfn.XLOOKUP(_xlfn.TEXTJOIN("|",0,D12714,G12714,H12714,I12714),[3]장신구각인!$N$20:$N$600,[3]장신구각인!$M$20:$M$600)</f>
        <v>1.6667000000000001</v>
      </c>
      <c r="N12714">
        <v>1.3260000000000001</v>
      </c>
    </row>
    <row r="12715" spans="1:14" x14ac:dyDescent="0.3">
      <c r="A12715" t="s">
        <v>1530</v>
      </c>
      <c r="B12715" t="s">
        <v>1879</v>
      </c>
      <c r="C12715">
        <f>_xlfn.XLOOKUP(B12715,[2]itemList_221219!$B:$B,[2]itemList_221219!$A:$A)</f>
        <v>424000</v>
      </c>
      <c r="D12715">
        <v>30</v>
      </c>
      <c r="E12715">
        <v>36</v>
      </c>
      <c r="F12715">
        <v>0</v>
      </c>
      <c r="G12715" t="s">
        <v>19</v>
      </c>
      <c r="H12715" t="s">
        <v>1005</v>
      </c>
      <c r="I12715">
        <v>2</v>
      </c>
      <c r="J12715" t="s">
        <v>1860</v>
      </c>
      <c r="K12715">
        <v>16961</v>
      </c>
      <c r="L12715">
        <v>1.6960999999999999</v>
      </c>
      <c r="M12715">
        <f>_xlfn.XLOOKUP(_xlfn.TEXTJOIN("|",0,D12715,G12715,H12715,I12715),[3]장신구각인!$N$20:$N$600,[3]장신구각인!$M$20:$M$600)</f>
        <v>1.6667000000000001</v>
      </c>
      <c r="N12715">
        <v>1.764</v>
      </c>
    </row>
    <row r="12716" spans="1:14" x14ac:dyDescent="0.3">
      <c r="A12716" t="s">
        <v>1530</v>
      </c>
      <c r="B12716" t="s">
        <v>1879</v>
      </c>
      <c r="C12716">
        <f>_xlfn.XLOOKUP(B12716,[2]itemList_221219!$B:$B,[2]itemList_221219!$A:$A)</f>
        <v>424000</v>
      </c>
      <c r="D12716">
        <v>30</v>
      </c>
      <c r="E12716">
        <v>36</v>
      </c>
      <c r="F12716">
        <v>0</v>
      </c>
      <c r="G12716" t="s">
        <v>19</v>
      </c>
      <c r="H12716" t="s">
        <v>1005</v>
      </c>
      <c r="I12716">
        <v>3</v>
      </c>
      <c r="J12716" t="s">
        <v>1876</v>
      </c>
      <c r="K12716">
        <v>16364</v>
      </c>
      <c r="L12716">
        <v>1.6364000000000001</v>
      </c>
      <c r="M12716">
        <f>_xlfn.XLOOKUP(_xlfn.TEXTJOIN("|",0,D12716,G12716,H12716,I12716),[3]장신구각인!$N$20:$N$600,[3]장신구각인!$M$20:$M$600)</f>
        <v>1.6667000000000001</v>
      </c>
      <c r="N12716">
        <v>1.8180000000000001</v>
      </c>
    </row>
    <row r="12717" spans="1:14" x14ac:dyDescent="0.3">
      <c r="A12717" t="s">
        <v>1530</v>
      </c>
      <c r="B12717" t="s">
        <v>1879</v>
      </c>
      <c r="C12717">
        <f>_xlfn.XLOOKUP(B12717,[2]itemList_221219!$B:$B,[2]itemList_221219!$A:$A)</f>
        <v>424000</v>
      </c>
      <c r="D12717">
        <v>30</v>
      </c>
      <c r="E12717">
        <v>37</v>
      </c>
      <c r="F12717">
        <v>0</v>
      </c>
      <c r="G12717" t="s">
        <v>19</v>
      </c>
      <c r="H12717" t="s">
        <v>1006</v>
      </c>
      <c r="I12717">
        <v>1.5</v>
      </c>
      <c r="J12717" t="s">
        <v>1862</v>
      </c>
      <c r="K12717">
        <v>10017</v>
      </c>
      <c r="L12717">
        <v>1.0017</v>
      </c>
      <c r="M12717">
        <f>_xlfn.XLOOKUP(_xlfn.TEXTJOIN("|",0,D12717,G12717,H12717,I12717),[3]장신구각인!$N$20:$N$600,[3]장신구각인!$M$20:$M$600)</f>
        <v>1</v>
      </c>
      <c r="N12717">
        <v>0.17</v>
      </c>
    </row>
    <row r="12718" spans="1:14" x14ac:dyDescent="0.3">
      <c r="A12718" t="s">
        <v>1530</v>
      </c>
      <c r="B12718" t="s">
        <v>1879</v>
      </c>
      <c r="C12718">
        <f>_xlfn.XLOOKUP(B12718,[2]itemList_221219!$B:$B,[2]itemList_221219!$A:$A)</f>
        <v>424000</v>
      </c>
      <c r="D12718">
        <v>30</v>
      </c>
      <c r="E12718">
        <v>37</v>
      </c>
      <c r="F12718">
        <v>0</v>
      </c>
      <c r="G12718" t="s">
        <v>19</v>
      </c>
      <c r="H12718" t="s">
        <v>1006</v>
      </c>
      <c r="I12718">
        <v>2</v>
      </c>
      <c r="J12718" t="s">
        <v>1863</v>
      </c>
      <c r="K12718">
        <v>9973</v>
      </c>
      <c r="L12718">
        <v>0.99729999999999996</v>
      </c>
      <c r="M12718">
        <f>_xlfn.XLOOKUP(_xlfn.TEXTJOIN("|",0,D12718,G12718,H12718,I12718),[3]장신구각인!$N$20:$N$600,[3]장신구각인!$M$20:$M$600)</f>
        <v>1</v>
      </c>
      <c r="N12718">
        <v>0.27</v>
      </c>
    </row>
    <row r="12719" spans="1:14" x14ac:dyDescent="0.3">
      <c r="A12719" t="s">
        <v>1530</v>
      </c>
      <c r="B12719" t="s">
        <v>1879</v>
      </c>
      <c r="C12719">
        <f>_xlfn.XLOOKUP(B12719,[2]itemList_221219!$B:$B,[2]itemList_221219!$A:$A)</f>
        <v>424000</v>
      </c>
      <c r="D12719">
        <v>30</v>
      </c>
      <c r="E12719">
        <v>37</v>
      </c>
      <c r="F12719">
        <v>0</v>
      </c>
      <c r="G12719" t="s">
        <v>19</v>
      </c>
      <c r="H12719" t="s">
        <v>1006</v>
      </c>
      <c r="I12719">
        <v>2.5</v>
      </c>
      <c r="J12719" t="s">
        <v>1864</v>
      </c>
      <c r="K12719">
        <v>10016</v>
      </c>
      <c r="L12719">
        <v>1.0016</v>
      </c>
      <c r="M12719">
        <f>_xlfn.XLOOKUP(_xlfn.TEXTJOIN("|",0,D12719,G12719,H12719,I12719),[3]장신구각인!$N$20:$N$600,[3]장신구각인!$M$20:$M$600)</f>
        <v>1</v>
      </c>
      <c r="N12719">
        <v>0.16</v>
      </c>
    </row>
    <row r="12720" spans="1:14" x14ac:dyDescent="0.3">
      <c r="A12720" t="s">
        <v>1530</v>
      </c>
      <c r="B12720" t="s">
        <v>1879</v>
      </c>
      <c r="C12720">
        <f>_xlfn.XLOOKUP(B12720,[2]itemList_221219!$B:$B,[2]itemList_221219!$A:$A)</f>
        <v>424000</v>
      </c>
      <c r="D12720">
        <v>30</v>
      </c>
      <c r="E12720">
        <v>37</v>
      </c>
      <c r="F12720">
        <v>0</v>
      </c>
      <c r="G12720" t="s">
        <v>19</v>
      </c>
      <c r="H12720" t="s">
        <v>1006</v>
      </c>
      <c r="I12720">
        <v>3</v>
      </c>
      <c r="J12720" t="s">
        <v>1865</v>
      </c>
      <c r="K12720">
        <v>10035</v>
      </c>
      <c r="L12720">
        <v>1.0035000000000001</v>
      </c>
      <c r="M12720">
        <f>_xlfn.XLOOKUP(_xlfn.TEXTJOIN("|",0,D12720,G12720,H12720,I12720),[3]장신구각인!$N$20:$N$600,[3]장신구각인!$M$20:$M$600)</f>
        <v>1</v>
      </c>
      <c r="N12720">
        <v>0.35</v>
      </c>
    </row>
    <row r="12721" spans="1:14" x14ac:dyDescent="0.3">
      <c r="A12721" t="s">
        <v>1530</v>
      </c>
      <c r="B12721" t="s">
        <v>1879</v>
      </c>
      <c r="C12721">
        <f>_xlfn.XLOOKUP(B12721,[2]itemList_221219!$B:$B,[2]itemList_221219!$A:$A)</f>
        <v>424000</v>
      </c>
      <c r="D12721">
        <v>30</v>
      </c>
      <c r="E12721">
        <v>37</v>
      </c>
      <c r="F12721">
        <v>0</v>
      </c>
      <c r="G12721" t="s">
        <v>19</v>
      </c>
      <c r="H12721" t="s">
        <v>1006</v>
      </c>
      <c r="I12721">
        <v>3.5</v>
      </c>
      <c r="J12721" t="s">
        <v>1866</v>
      </c>
      <c r="K12721">
        <v>9978</v>
      </c>
      <c r="L12721">
        <v>0.99780000000000002</v>
      </c>
      <c r="M12721">
        <f>_xlfn.XLOOKUP(_xlfn.TEXTJOIN("|",0,D12721,G12721,H12721,I12721),[3]장신구각인!$N$20:$N$600,[3]장신구각인!$M$20:$M$600)</f>
        <v>1</v>
      </c>
      <c r="N12721">
        <v>0.22</v>
      </c>
    </row>
    <row r="12722" spans="1:14" x14ac:dyDescent="0.3">
      <c r="A12722" t="s">
        <v>1530</v>
      </c>
      <c r="B12722" t="s">
        <v>1879</v>
      </c>
      <c r="C12722">
        <f>_xlfn.XLOOKUP(B12722,[2]itemList_221219!$B:$B,[2]itemList_221219!$A:$A)</f>
        <v>424000</v>
      </c>
      <c r="D12722">
        <v>30</v>
      </c>
      <c r="E12722">
        <v>37</v>
      </c>
      <c r="F12722">
        <v>0</v>
      </c>
      <c r="G12722" t="s">
        <v>19</v>
      </c>
      <c r="H12722" t="s">
        <v>1006</v>
      </c>
      <c r="I12722">
        <v>4</v>
      </c>
      <c r="J12722" t="s">
        <v>1867</v>
      </c>
      <c r="K12722">
        <v>9981</v>
      </c>
      <c r="L12722">
        <v>0.99809999999999999</v>
      </c>
      <c r="M12722">
        <f>_xlfn.XLOOKUP(_xlfn.TEXTJOIN("|",0,D12722,G12722,H12722,I12722),[3]장신구각인!$N$20:$N$600,[3]장신구각인!$M$20:$M$600)</f>
        <v>1</v>
      </c>
      <c r="N12722">
        <v>0.19</v>
      </c>
    </row>
    <row r="12723" spans="1:14" x14ac:dyDescent="0.3">
      <c r="A12723" t="s">
        <v>1530</v>
      </c>
      <c r="B12723" t="s">
        <v>1879</v>
      </c>
      <c r="C12723">
        <f>_xlfn.XLOOKUP(B12723,[2]itemList_221219!$B:$B,[2]itemList_221219!$A:$A)</f>
        <v>424000</v>
      </c>
      <c r="D12723">
        <v>30</v>
      </c>
      <c r="E12723">
        <v>37</v>
      </c>
      <c r="F12723">
        <v>0</v>
      </c>
      <c r="G12723" t="s">
        <v>19</v>
      </c>
      <c r="H12723" t="s">
        <v>1006</v>
      </c>
      <c r="I12723">
        <v>4.5</v>
      </c>
      <c r="J12723" t="s">
        <v>1877</v>
      </c>
      <c r="K12723">
        <v>9849</v>
      </c>
      <c r="L12723">
        <v>0.9849</v>
      </c>
      <c r="M12723">
        <f>_xlfn.XLOOKUP(_xlfn.TEXTJOIN("|",0,D12723,G12723,H12723,I12723),[3]장신구각인!$N$20:$N$600,[3]장신구각인!$M$20:$M$600)</f>
        <v>1</v>
      </c>
      <c r="N12723">
        <v>1.51</v>
      </c>
    </row>
    <row r="12724" spans="1:14" x14ac:dyDescent="0.3">
      <c r="A12724" t="s">
        <v>1530</v>
      </c>
      <c r="B12724" t="s">
        <v>1879</v>
      </c>
      <c r="C12724">
        <f>_xlfn.XLOOKUP(B12724,[2]itemList_221219!$B:$B,[2]itemList_221219!$A:$A)</f>
        <v>424000</v>
      </c>
      <c r="D12724">
        <v>30</v>
      </c>
      <c r="E12724">
        <v>37</v>
      </c>
      <c r="F12724">
        <v>0</v>
      </c>
      <c r="G12724" t="s">
        <v>19</v>
      </c>
      <c r="H12724" t="s">
        <v>1006</v>
      </c>
      <c r="I12724">
        <v>5</v>
      </c>
      <c r="J12724" t="s">
        <v>1878</v>
      </c>
      <c r="K12724">
        <v>9838</v>
      </c>
      <c r="L12724">
        <v>0.98380000000000001</v>
      </c>
      <c r="M12724">
        <f>_xlfn.XLOOKUP(_xlfn.TEXTJOIN("|",0,D12724,G12724,H12724,I12724),[3]장신구각인!$N$20:$N$600,[3]장신구각인!$M$20:$M$600)</f>
        <v>1</v>
      </c>
      <c r="N12724">
        <v>1.62</v>
      </c>
    </row>
    <row r="12725" spans="1:14" x14ac:dyDescent="0.3">
      <c r="A12725" t="s">
        <v>1530</v>
      </c>
      <c r="B12725" t="s">
        <v>1879</v>
      </c>
      <c r="C12725">
        <f>_xlfn.XLOOKUP(B12725,[2]itemList_221219!$B:$B,[2]itemList_221219!$A:$A)</f>
        <v>424000</v>
      </c>
      <c r="D12725">
        <v>40</v>
      </c>
      <c r="E12725">
        <v>1</v>
      </c>
      <c r="F12725">
        <v>1</v>
      </c>
      <c r="G12725" t="s">
        <v>993</v>
      </c>
      <c r="H12725" t="s">
        <v>963</v>
      </c>
      <c r="I12725">
        <v>1</v>
      </c>
      <c r="J12725" t="s">
        <v>1451</v>
      </c>
      <c r="K12725">
        <v>4089</v>
      </c>
      <c r="L12725">
        <v>0.40889999999999999</v>
      </c>
      <c r="M12725">
        <f>_xlfn.XLOOKUP(_xlfn.TEXTJOIN("|",0,D12725,G12725,H12725,I12725),[3]장신구각인!$N$20:$N$600,[3]장신구각인!$M$20:$M$600)</f>
        <v>0.4</v>
      </c>
      <c r="N12725">
        <v>2.2250000000000001</v>
      </c>
    </row>
    <row r="12726" spans="1:14" x14ac:dyDescent="0.3">
      <c r="A12726" t="s">
        <v>1530</v>
      </c>
      <c r="B12726" t="s">
        <v>1879</v>
      </c>
      <c r="C12726">
        <f>_xlfn.XLOOKUP(B12726,[2]itemList_221219!$B:$B,[2]itemList_221219!$A:$A)</f>
        <v>424000</v>
      </c>
      <c r="D12726">
        <v>40</v>
      </c>
      <c r="E12726">
        <v>1</v>
      </c>
      <c r="F12726">
        <v>1</v>
      </c>
      <c r="G12726" t="s">
        <v>993</v>
      </c>
      <c r="H12726" t="s">
        <v>963</v>
      </c>
      <c r="I12726">
        <v>2</v>
      </c>
      <c r="J12726" t="s">
        <v>1452</v>
      </c>
      <c r="K12726">
        <v>4021</v>
      </c>
      <c r="L12726">
        <v>0.40210000000000001</v>
      </c>
      <c r="M12726">
        <f>_xlfn.XLOOKUP(_xlfn.TEXTJOIN("|",0,D12726,G12726,H12726,I12726),[3]장신구각인!$N$20:$N$600,[3]장신구각인!$M$20:$M$600)</f>
        <v>0.4</v>
      </c>
      <c r="N12726">
        <v>0.52500000000000002</v>
      </c>
    </row>
    <row r="12727" spans="1:14" x14ac:dyDescent="0.3">
      <c r="A12727" t="s">
        <v>1530</v>
      </c>
      <c r="B12727" t="s">
        <v>1879</v>
      </c>
      <c r="C12727">
        <f>_xlfn.XLOOKUP(B12727,[2]itemList_221219!$B:$B,[2]itemList_221219!$A:$A)</f>
        <v>424000</v>
      </c>
      <c r="D12727">
        <v>40</v>
      </c>
      <c r="E12727">
        <v>1</v>
      </c>
      <c r="F12727">
        <v>1</v>
      </c>
      <c r="G12727" t="s">
        <v>993</v>
      </c>
      <c r="H12727" t="s">
        <v>963</v>
      </c>
      <c r="I12727">
        <v>3</v>
      </c>
      <c r="J12727" t="s">
        <v>1453</v>
      </c>
      <c r="K12727">
        <v>3942</v>
      </c>
      <c r="L12727">
        <v>0.39419999999999999</v>
      </c>
      <c r="M12727">
        <f>_xlfn.XLOOKUP(_xlfn.TEXTJOIN("|",0,D12727,G12727,H12727,I12727),[3]장신구각인!$N$20:$N$600,[3]장신구각인!$M$20:$M$600)</f>
        <v>0.4</v>
      </c>
      <c r="N12727">
        <v>1.45</v>
      </c>
    </row>
    <row r="12728" spans="1:14" x14ac:dyDescent="0.3">
      <c r="A12728" t="s">
        <v>1530</v>
      </c>
      <c r="B12728" t="s">
        <v>1879</v>
      </c>
      <c r="C12728">
        <f>_xlfn.XLOOKUP(B12728,[2]itemList_221219!$B:$B,[2]itemList_221219!$A:$A)</f>
        <v>424000</v>
      </c>
      <c r="D12728">
        <v>40</v>
      </c>
      <c r="E12728">
        <v>1</v>
      </c>
      <c r="F12728">
        <v>1</v>
      </c>
      <c r="G12728" t="s">
        <v>993</v>
      </c>
      <c r="H12728" t="s">
        <v>963</v>
      </c>
      <c r="I12728">
        <v>4</v>
      </c>
      <c r="J12728" t="s">
        <v>1454</v>
      </c>
      <c r="K12728">
        <v>4011</v>
      </c>
      <c r="L12728">
        <v>0.40110000000000001</v>
      </c>
      <c r="M12728">
        <f>_xlfn.XLOOKUP(_xlfn.TEXTJOIN("|",0,D12728,G12728,H12728,I12728),[3]장신구각인!$N$20:$N$600,[3]장신구각인!$M$20:$M$600)</f>
        <v>0.4</v>
      </c>
      <c r="N12728">
        <v>0.27500000000000002</v>
      </c>
    </row>
    <row r="12729" spans="1:14" x14ac:dyDescent="0.3">
      <c r="A12729" t="s">
        <v>1530</v>
      </c>
      <c r="B12729" t="s">
        <v>1879</v>
      </c>
      <c r="C12729">
        <f>_xlfn.XLOOKUP(B12729,[2]itemList_221219!$B:$B,[2]itemList_221219!$A:$A)</f>
        <v>424000</v>
      </c>
      <c r="D12729">
        <v>40</v>
      </c>
      <c r="E12729">
        <v>1</v>
      </c>
      <c r="F12729">
        <v>1</v>
      </c>
      <c r="G12729" t="s">
        <v>993</v>
      </c>
      <c r="H12729" t="s">
        <v>963</v>
      </c>
      <c r="I12729">
        <v>5</v>
      </c>
      <c r="J12729" t="s">
        <v>1595</v>
      </c>
      <c r="K12729">
        <v>3999</v>
      </c>
      <c r="L12729">
        <v>0.39989999999999998</v>
      </c>
      <c r="M12729">
        <f>_xlfn.XLOOKUP(_xlfn.TEXTJOIN("|",0,D12729,G12729,H12729,I12729),[3]장신구각인!$N$20:$N$600,[3]장신구각인!$M$20:$M$600)</f>
        <v>0.4</v>
      </c>
      <c r="N12729">
        <v>2.5000000000000001E-2</v>
      </c>
    </row>
    <row r="12730" spans="1:14" x14ac:dyDescent="0.3">
      <c r="A12730" t="s">
        <v>1530</v>
      </c>
      <c r="B12730" t="s">
        <v>1879</v>
      </c>
      <c r="C12730">
        <f>_xlfn.XLOOKUP(B12730,[2]itemList_221219!$B:$B,[2]itemList_221219!$A:$A)</f>
        <v>424000</v>
      </c>
      <c r="D12730">
        <v>40</v>
      </c>
      <c r="E12730">
        <v>2</v>
      </c>
      <c r="F12730">
        <v>1</v>
      </c>
      <c r="G12730" t="s">
        <v>993</v>
      </c>
      <c r="H12730" t="s">
        <v>994</v>
      </c>
      <c r="I12730">
        <v>1</v>
      </c>
      <c r="J12730" t="s">
        <v>1695</v>
      </c>
      <c r="K12730">
        <v>4082</v>
      </c>
      <c r="L12730">
        <v>0.40820000000000001</v>
      </c>
      <c r="M12730">
        <f>_xlfn.XLOOKUP(_xlfn.TEXTJOIN("|",0,D12730,G12730,H12730,I12730),[3]장신구각인!$N$20:$N$600,[3]장신구각인!$M$20:$M$600)</f>
        <v>0.4</v>
      </c>
      <c r="N12730">
        <v>2.0499999999999998</v>
      </c>
    </row>
    <row r="12731" spans="1:14" x14ac:dyDescent="0.3">
      <c r="A12731" t="s">
        <v>1530</v>
      </c>
      <c r="B12731" t="s">
        <v>1879</v>
      </c>
      <c r="C12731">
        <f>_xlfn.XLOOKUP(B12731,[2]itemList_221219!$B:$B,[2]itemList_221219!$A:$A)</f>
        <v>424000</v>
      </c>
      <c r="D12731">
        <v>40</v>
      </c>
      <c r="E12731">
        <v>2</v>
      </c>
      <c r="F12731">
        <v>1</v>
      </c>
      <c r="G12731" t="s">
        <v>993</v>
      </c>
      <c r="H12731" t="s">
        <v>994</v>
      </c>
      <c r="I12731">
        <v>2</v>
      </c>
      <c r="J12731" t="s">
        <v>1696</v>
      </c>
      <c r="K12731">
        <v>4065</v>
      </c>
      <c r="L12731">
        <v>0.40649999999999997</v>
      </c>
      <c r="M12731">
        <f>_xlfn.XLOOKUP(_xlfn.TEXTJOIN("|",0,D12731,G12731,H12731,I12731),[3]장신구각인!$N$20:$N$600,[3]장신구각인!$M$20:$M$600)</f>
        <v>0.4</v>
      </c>
      <c r="N12731">
        <v>1.625</v>
      </c>
    </row>
    <row r="12732" spans="1:14" x14ac:dyDescent="0.3">
      <c r="A12732" t="s">
        <v>1530</v>
      </c>
      <c r="B12732" t="s">
        <v>1879</v>
      </c>
      <c r="C12732">
        <f>_xlfn.XLOOKUP(B12732,[2]itemList_221219!$B:$B,[2]itemList_221219!$A:$A)</f>
        <v>424000</v>
      </c>
      <c r="D12732">
        <v>40</v>
      </c>
      <c r="E12732">
        <v>2</v>
      </c>
      <c r="F12732">
        <v>1</v>
      </c>
      <c r="G12732" t="s">
        <v>993</v>
      </c>
      <c r="H12732" t="s">
        <v>994</v>
      </c>
      <c r="I12732">
        <v>3</v>
      </c>
      <c r="J12732" t="s">
        <v>1697</v>
      </c>
      <c r="K12732">
        <v>4021</v>
      </c>
      <c r="L12732">
        <v>0.40210000000000001</v>
      </c>
      <c r="M12732">
        <f>_xlfn.XLOOKUP(_xlfn.TEXTJOIN("|",0,D12732,G12732,H12732,I12732),[3]장신구각인!$N$20:$N$600,[3]장신구각인!$M$20:$M$600)</f>
        <v>0.4</v>
      </c>
      <c r="N12732">
        <v>0.52500000000000002</v>
      </c>
    </row>
    <row r="12733" spans="1:14" x14ac:dyDescent="0.3">
      <c r="A12733" t="s">
        <v>1530</v>
      </c>
      <c r="B12733" t="s">
        <v>1879</v>
      </c>
      <c r="C12733">
        <f>_xlfn.XLOOKUP(B12733,[2]itemList_221219!$B:$B,[2]itemList_221219!$A:$A)</f>
        <v>424000</v>
      </c>
      <c r="D12733">
        <v>40</v>
      </c>
      <c r="E12733">
        <v>2</v>
      </c>
      <c r="F12733">
        <v>1</v>
      </c>
      <c r="G12733" t="s">
        <v>993</v>
      </c>
      <c r="H12733" t="s">
        <v>994</v>
      </c>
      <c r="I12733">
        <v>4</v>
      </c>
      <c r="J12733" t="s">
        <v>1698</v>
      </c>
      <c r="K12733">
        <v>3988</v>
      </c>
      <c r="L12733">
        <v>0.39879999999999999</v>
      </c>
      <c r="M12733">
        <f>_xlfn.XLOOKUP(_xlfn.TEXTJOIN("|",0,D12733,G12733,H12733,I12733),[3]장신구각인!$N$20:$N$600,[3]장신구각인!$M$20:$M$600)</f>
        <v>0.4</v>
      </c>
      <c r="N12733">
        <v>0.3</v>
      </c>
    </row>
    <row r="12734" spans="1:14" x14ac:dyDescent="0.3">
      <c r="A12734" t="s">
        <v>1530</v>
      </c>
      <c r="B12734" t="s">
        <v>1879</v>
      </c>
      <c r="C12734">
        <f>_xlfn.XLOOKUP(B12734,[2]itemList_221219!$B:$B,[2]itemList_221219!$A:$A)</f>
        <v>424000</v>
      </c>
      <c r="D12734">
        <v>40</v>
      </c>
      <c r="E12734">
        <v>2</v>
      </c>
      <c r="F12734">
        <v>1</v>
      </c>
      <c r="G12734" t="s">
        <v>993</v>
      </c>
      <c r="H12734" t="s">
        <v>994</v>
      </c>
      <c r="I12734">
        <v>5</v>
      </c>
      <c r="J12734" t="s">
        <v>1716</v>
      </c>
      <c r="K12734">
        <v>3874</v>
      </c>
      <c r="L12734">
        <v>0.38740000000000002</v>
      </c>
      <c r="M12734">
        <f>_xlfn.XLOOKUP(_xlfn.TEXTJOIN("|",0,D12734,G12734,H12734,I12734),[3]장신구각인!$N$20:$N$600,[3]장신구각인!$M$20:$M$600)</f>
        <v>0.4</v>
      </c>
      <c r="N12734">
        <v>3.15</v>
      </c>
    </row>
    <row r="12735" spans="1:14" x14ac:dyDescent="0.3">
      <c r="A12735" t="s">
        <v>1530</v>
      </c>
      <c r="B12735" t="s">
        <v>1879</v>
      </c>
      <c r="C12735">
        <f>_xlfn.XLOOKUP(B12735,[2]itemList_221219!$B:$B,[2]itemList_221219!$A:$A)</f>
        <v>424000</v>
      </c>
      <c r="D12735">
        <v>40</v>
      </c>
      <c r="E12735">
        <v>3</v>
      </c>
      <c r="F12735">
        <v>1</v>
      </c>
      <c r="G12735" t="s">
        <v>993</v>
      </c>
      <c r="H12735" t="s">
        <v>996</v>
      </c>
      <c r="I12735">
        <v>1</v>
      </c>
      <c r="J12735" t="s">
        <v>1753</v>
      </c>
      <c r="K12735">
        <v>4120</v>
      </c>
      <c r="L12735">
        <v>0.41199999999999998</v>
      </c>
      <c r="M12735">
        <f>_xlfn.XLOOKUP(_xlfn.TEXTJOIN("|",0,D12735,G12735,H12735,I12735),[3]장신구각인!$N$20:$N$600,[3]장신구각인!$M$20:$M$600)</f>
        <v>0.4</v>
      </c>
      <c r="N12735">
        <v>3</v>
      </c>
    </row>
    <row r="12736" spans="1:14" x14ac:dyDescent="0.3">
      <c r="A12736" t="s">
        <v>1530</v>
      </c>
      <c r="B12736" t="s">
        <v>1879</v>
      </c>
      <c r="C12736">
        <f>_xlfn.XLOOKUP(B12736,[2]itemList_221219!$B:$B,[2]itemList_221219!$A:$A)</f>
        <v>424000</v>
      </c>
      <c r="D12736">
        <v>40</v>
      </c>
      <c r="E12736">
        <v>3</v>
      </c>
      <c r="F12736">
        <v>1</v>
      </c>
      <c r="G12736" t="s">
        <v>993</v>
      </c>
      <c r="H12736" t="s">
        <v>996</v>
      </c>
      <c r="I12736">
        <v>2</v>
      </c>
      <c r="J12736" t="s">
        <v>1754</v>
      </c>
      <c r="K12736">
        <v>3976</v>
      </c>
      <c r="L12736">
        <v>0.39760000000000001</v>
      </c>
      <c r="M12736">
        <f>_xlfn.XLOOKUP(_xlfn.TEXTJOIN("|",0,D12736,G12736,H12736,I12736),[3]장신구각인!$N$20:$N$600,[3]장신구각인!$M$20:$M$600)</f>
        <v>0.4</v>
      </c>
      <c r="N12736">
        <v>0.6</v>
      </c>
    </row>
    <row r="12737" spans="1:14" x14ac:dyDescent="0.3">
      <c r="A12737" t="s">
        <v>1530</v>
      </c>
      <c r="B12737" t="s">
        <v>1879</v>
      </c>
      <c r="C12737">
        <f>_xlfn.XLOOKUP(B12737,[2]itemList_221219!$B:$B,[2]itemList_221219!$A:$A)</f>
        <v>424000</v>
      </c>
      <c r="D12737">
        <v>40</v>
      </c>
      <c r="E12737">
        <v>3</v>
      </c>
      <c r="F12737">
        <v>1</v>
      </c>
      <c r="G12737" t="s">
        <v>993</v>
      </c>
      <c r="H12737" t="s">
        <v>996</v>
      </c>
      <c r="I12737">
        <v>3</v>
      </c>
      <c r="J12737" t="s">
        <v>1755</v>
      </c>
      <c r="K12737">
        <v>3990</v>
      </c>
      <c r="L12737">
        <v>0.39900000000000002</v>
      </c>
      <c r="M12737">
        <f>_xlfn.XLOOKUP(_xlfn.TEXTJOIN("|",0,D12737,G12737,H12737,I12737),[3]장신구각인!$N$20:$N$600,[3]장신구각인!$M$20:$M$600)</f>
        <v>0.4</v>
      </c>
      <c r="N12737">
        <v>0.25</v>
      </c>
    </row>
    <row r="12738" spans="1:14" x14ac:dyDescent="0.3">
      <c r="A12738" t="s">
        <v>1530</v>
      </c>
      <c r="B12738" t="s">
        <v>1879</v>
      </c>
      <c r="C12738">
        <f>_xlfn.XLOOKUP(B12738,[2]itemList_221219!$B:$B,[2]itemList_221219!$A:$A)</f>
        <v>424000</v>
      </c>
      <c r="D12738">
        <v>40</v>
      </c>
      <c r="E12738">
        <v>3</v>
      </c>
      <c r="F12738">
        <v>1</v>
      </c>
      <c r="G12738" t="s">
        <v>993</v>
      </c>
      <c r="H12738" t="s">
        <v>996</v>
      </c>
      <c r="I12738">
        <v>4</v>
      </c>
      <c r="J12738" t="s">
        <v>1756</v>
      </c>
      <c r="K12738">
        <v>3989</v>
      </c>
      <c r="L12738">
        <v>0.39889999999999998</v>
      </c>
      <c r="M12738">
        <f>_xlfn.XLOOKUP(_xlfn.TEXTJOIN("|",0,D12738,G12738,H12738,I12738),[3]장신구각인!$N$20:$N$600,[3]장신구각인!$M$20:$M$600)</f>
        <v>0.4</v>
      </c>
      <c r="N12738">
        <v>0.27500000000000002</v>
      </c>
    </row>
    <row r="12739" spans="1:14" x14ac:dyDescent="0.3">
      <c r="A12739" t="s">
        <v>1530</v>
      </c>
      <c r="B12739" t="s">
        <v>1879</v>
      </c>
      <c r="C12739">
        <f>_xlfn.XLOOKUP(B12739,[2]itemList_221219!$B:$B,[2]itemList_221219!$A:$A)</f>
        <v>424000</v>
      </c>
      <c r="D12739">
        <v>40</v>
      </c>
      <c r="E12739">
        <v>3</v>
      </c>
      <c r="F12739">
        <v>1</v>
      </c>
      <c r="G12739" t="s">
        <v>993</v>
      </c>
      <c r="H12739" t="s">
        <v>996</v>
      </c>
      <c r="I12739">
        <v>5</v>
      </c>
      <c r="J12739" t="s">
        <v>1770</v>
      </c>
      <c r="K12739">
        <v>4030</v>
      </c>
      <c r="L12739">
        <v>0.40300000000000002</v>
      </c>
      <c r="M12739">
        <f>_xlfn.XLOOKUP(_xlfn.TEXTJOIN("|",0,D12739,G12739,H12739,I12739),[3]장신구각인!$N$20:$N$600,[3]장신구각인!$M$20:$M$600)</f>
        <v>0.4</v>
      </c>
      <c r="N12739">
        <v>0.75</v>
      </c>
    </row>
    <row r="12740" spans="1:14" x14ac:dyDescent="0.3">
      <c r="A12740" t="s">
        <v>1530</v>
      </c>
      <c r="B12740" t="s">
        <v>1879</v>
      </c>
      <c r="C12740">
        <f>_xlfn.XLOOKUP(B12740,[2]itemList_221219!$B:$B,[2]itemList_221219!$A:$A)</f>
        <v>424000</v>
      </c>
      <c r="D12740">
        <v>40</v>
      </c>
      <c r="E12740">
        <v>8</v>
      </c>
      <c r="F12740">
        <v>1</v>
      </c>
      <c r="G12740" t="s">
        <v>993</v>
      </c>
      <c r="H12740" t="s">
        <v>997</v>
      </c>
      <c r="I12740">
        <v>1</v>
      </c>
      <c r="J12740" t="s">
        <v>1848</v>
      </c>
      <c r="K12740">
        <v>64875</v>
      </c>
      <c r="L12740">
        <v>6.4874999999999998</v>
      </c>
      <c r="M12740">
        <f>_xlfn.XLOOKUP(_xlfn.TEXTJOIN("|",0,D12740,G12740,H12740,I12740),[3]장신구각인!$N$20:$N$600,[3]장신구각인!$M$20:$M$600)</f>
        <v>6.5</v>
      </c>
      <c r="N12740">
        <v>0.1923</v>
      </c>
    </row>
    <row r="12741" spans="1:14" x14ac:dyDescent="0.3">
      <c r="A12741" t="s">
        <v>1530</v>
      </c>
      <c r="B12741" t="s">
        <v>1879</v>
      </c>
      <c r="C12741">
        <f>_xlfn.XLOOKUP(B12741,[2]itemList_221219!$B:$B,[2]itemList_221219!$A:$A)</f>
        <v>424000</v>
      </c>
      <c r="D12741">
        <v>40</v>
      </c>
      <c r="E12741">
        <v>8</v>
      </c>
      <c r="F12741">
        <v>1</v>
      </c>
      <c r="G12741" t="s">
        <v>993</v>
      </c>
      <c r="H12741" t="s">
        <v>997</v>
      </c>
      <c r="I12741">
        <v>2</v>
      </c>
      <c r="J12741" t="s">
        <v>1868</v>
      </c>
      <c r="K12741">
        <v>64744</v>
      </c>
      <c r="L12741">
        <v>6.4744000000000002</v>
      </c>
      <c r="M12741">
        <f>_xlfn.XLOOKUP(_xlfn.TEXTJOIN("|",0,D12741,G12741,H12741,I12741),[3]장신구각인!$N$20:$N$600,[3]장신구각인!$M$20:$M$600)</f>
        <v>6.5</v>
      </c>
      <c r="N12741">
        <v>0.39379999999999998</v>
      </c>
    </row>
    <row r="12742" spans="1:14" x14ac:dyDescent="0.3">
      <c r="A12742" t="s">
        <v>1530</v>
      </c>
      <c r="B12742" t="s">
        <v>1879</v>
      </c>
      <c r="C12742">
        <f>_xlfn.XLOOKUP(B12742,[2]itemList_221219!$B:$B,[2]itemList_221219!$A:$A)</f>
        <v>424000</v>
      </c>
      <c r="D12742">
        <v>40</v>
      </c>
      <c r="E12742">
        <v>9</v>
      </c>
      <c r="F12742">
        <v>1</v>
      </c>
      <c r="G12742" t="s">
        <v>993</v>
      </c>
      <c r="H12742" t="s">
        <v>998</v>
      </c>
      <c r="I12742">
        <v>1</v>
      </c>
      <c r="J12742" t="s">
        <v>1849</v>
      </c>
      <c r="K12742">
        <v>43422</v>
      </c>
      <c r="L12742">
        <v>4.3422000000000001</v>
      </c>
      <c r="M12742">
        <f>_xlfn.XLOOKUP(_xlfn.TEXTJOIN("|",0,D12742,G12742,H12742,I12742),[3]장신구각인!$N$20:$N$600,[3]장신구각인!$M$20:$M$600)</f>
        <v>4.3333000000000004</v>
      </c>
      <c r="N12742">
        <v>0.2054</v>
      </c>
    </row>
    <row r="12743" spans="1:14" x14ac:dyDescent="0.3">
      <c r="A12743" t="s">
        <v>1530</v>
      </c>
      <c r="B12743" t="s">
        <v>1879</v>
      </c>
      <c r="C12743">
        <f>_xlfn.XLOOKUP(B12743,[2]itemList_221219!$B:$B,[2]itemList_221219!$A:$A)</f>
        <v>424000</v>
      </c>
      <c r="D12743">
        <v>40</v>
      </c>
      <c r="E12743">
        <v>9</v>
      </c>
      <c r="F12743">
        <v>1</v>
      </c>
      <c r="G12743" t="s">
        <v>993</v>
      </c>
      <c r="H12743" t="s">
        <v>998</v>
      </c>
      <c r="I12743">
        <v>2</v>
      </c>
      <c r="J12743" t="s">
        <v>1850</v>
      </c>
      <c r="K12743">
        <v>43286</v>
      </c>
      <c r="L12743">
        <v>4.3285999999999998</v>
      </c>
      <c r="M12743">
        <f>_xlfn.XLOOKUP(_xlfn.TEXTJOIN("|",0,D12743,G12743,H12743,I12743),[3]장신구각인!$N$20:$N$600,[3]장신구각인!$M$20:$M$600)</f>
        <v>4.3333000000000004</v>
      </c>
      <c r="N12743">
        <v>0.1085</v>
      </c>
    </row>
    <row r="12744" spans="1:14" x14ac:dyDescent="0.3">
      <c r="A12744" t="s">
        <v>1530</v>
      </c>
      <c r="B12744" t="s">
        <v>1879</v>
      </c>
      <c r="C12744">
        <f>_xlfn.XLOOKUP(B12744,[2]itemList_221219!$B:$B,[2]itemList_221219!$A:$A)</f>
        <v>424000</v>
      </c>
      <c r="D12744">
        <v>40</v>
      </c>
      <c r="E12744">
        <v>9</v>
      </c>
      <c r="F12744">
        <v>1</v>
      </c>
      <c r="G12744" t="s">
        <v>993</v>
      </c>
      <c r="H12744" t="s">
        <v>998</v>
      </c>
      <c r="I12744">
        <v>3</v>
      </c>
      <c r="J12744" t="s">
        <v>1869</v>
      </c>
      <c r="K12744">
        <v>43213</v>
      </c>
      <c r="L12744">
        <v>4.3212999999999999</v>
      </c>
      <c r="M12744">
        <f>_xlfn.XLOOKUP(_xlfn.TEXTJOIN("|",0,D12744,G12744,H12744,I12744),[3]장신구각인!$N$20:$N$600,[3]장신구각인!$M$20:$M$600)</f>
        <v>4.3333000000000004</v>
      </c>
      <c r="N12744">
        <v>0.27689999999999998</v>
      </c>
    </row>
    <row r="12745" spans="1:14" x14ac:dyDescent="0.3">
      <c r="A12745" t="s">
        <v>1530</v>
      </c>
      <c r="B12745" t="s">
        <v>1879</v>
      </c>
      <c r="C12745">
        <f>_xlfn.XLOOKUP(B12745,[2]itemList_221219!$B:$B,[2]itemList_221219!$A:$A)</f>
        <v>424000</v>
      </c>
      <c r="D12745">
        <v>40</v>
      </c>
      <c r="E12745">
        <v>10</v>
      </c>
      <c r="F12745">
        <v>1</v>
      </c>
      <c r="G12745" t="s">
        <v>993</v>
      </c>
      <c r="H12745" t="s">
        <v>999</v>
      </c>
      <c r="I12745">
        <v>1</v>
      </c>
      <c r="J12745" t="s">
        <v>1851</v>
      </c>
      <c r="K12745">
        <v>9941</v>
      </c>
      <c r="L12745">
        <v>0.99409999999999998</v>
      </c>
      <c r="M12745">
        <f>_xlfn.XLOOKUP(_xlfn.TEXTJOIN("|",0,D12745,G12745,H12745,I12745),[3]장신구각인!$N$20:$N$600,[3]장신구각인!$M$20:$M$600)</f>
        <v>1</v>
      </c>
      <c r="N12745">
        <v>0.59</v>
      </c>
    </row>
    <row r="12746" spans="1:14" x14ac:dyDescent="0.3">
      <c r="A12746" t="s">
        <v>1530</v>
      </c>
      <c r="B12746" t="s">
        <v>1879</v>
      </c>
      <c r="C12746">
        <f>_xlfn.XLOOKUP(B12746,[2]itemList_221219!$B:$B,[2]itemList_221219!$A:$A)</f>
        <v>424000</v>
      </c>
      <c r="D12746">
        <v>40</v>
      </c>
      <c r="E12746">
        <v>10</v>
      </c>
      <c r="F12746">
        <v>1</v>
      </c>
      <c r="G12746" t="s">
        <v>993</v>
      </c>
      <c r="H12746" t="s">
        <v>999</v>
      </c>
      <c r="I12746">
        <v>2</v>
      </c>
      <c r="J12746" t="s">
        <v>1870</v>
      </c>
      <c r="K12746">
        <v>10091</v>
      </c>
      <c r="L12746">
        <v>1.0091000000000001</v>
      </c>
      <c r="M12746">
        <f>_xlfn.XLOOKUP(_xlfn.TEXTJOIN("|",0,D12746,G12746,H12746,I12746),[3]장신구각인!$N$20:$N$600,[3]장신구각인!$M$20:$M$600)</f>
        <v>1</v>
      </c>
      <c r="N12746">
        <v>0.91</v>
      </c>
    </row>
    <row r="12747" spans="1:14" x14ac:dyDescent="0.3">
      <c r="A12747" t="s">
        <v>1530</v>
      </c>
      <c r="B12747" t="s">
        <v>1879</v>
      </c>
      <c r="C12747">
        <f>_xlfn.XLOOKUP(B12747,[2]itemList_221219!$B:$B,[2]itemList_221219!$A:$A)</f>
        <v>424000</v>
      </c>
      <c r="D12747">
        <v>40</v>
      </c>
      <c r="E12747">
        <v>11</v>
      </c>
      <c r="F12747">
        <v>1</v>
      </c>
      <c r="G12747" t="s">
        <v>993</v>
      </c>
      <c r="H12747" t="s">
        <v>1000</v>
      </c>
      <c r="I12747">
        <v>1</v>
      </c>
      <c r="J12747" t="s">
        <v>1852</v>
      </c>
      <c r="K12747">
        <v>9911</v>
      </c>
      <c r="L12747">
        <v>0.99109999999999998</v>
      </c>
      <c r="M12747">
        <f>_xlfn.XLOOKUP(_xlfn.TEXTJOIN("|",0,D12747,G12747,H12747,I12747),[3]장신구각인!$N$20:$N$600,[3]장신구각인!$M$20:$M$600)</f>
        <v>1</v>
      </c>
      <c r="N12747">
        <v>0.89</v>
      </c>
    </row>
    <row r="12748" spans="1:14" x14ac:dyDescent="0.3">
      <c r="A12748" t="s">
        <v>1530</v>
      </c>
      <c r="B12748" t="s">
        <v>1879</v>
      </c>
      <c r="C12748">
        <f>_xlfn.XLOOKUP(B12748,[2]itemList_221219!$B:$B,[2]itemList_221219!$A:$A)</f>
        <v>424000</v>
      </c>
      <c r="D12748">
        <v>40</v>
      </c>
      <c r="E12748">
        <v>11</v>
      </c>
      <c r="F12748">
        <v>1</v>
      </c>
      <c r="G12748" t="s">
        <v>993</v>
      </c>
      <c r="H12748" t="s">
        <v>1000</v>
      </c>
      <c r="I12748">
        <v>2</v>
      </c>
      <c r="J12748" t="s">
        <v>1871</v>
      </c>
      <c r="K12748">
        <v>10083</v>
      </c>
      <c r="L12748">
        <v>1.0083</v>
      </c>
      <c r="M12748">
        <f>_xlfn.XLOOKUP(_xlfn.TEXTJOIN("|",0,D12748,G12748,H12748,I12748),[3]장신구각인!$N$20:$N$600,[3]장신구각인!$M$20:$M$600)</f>
        <v>1</v>
      </c>
      <c r="N12748">
        <v>0.83</v>
      </c>
    </row>
    <row r="12749" spans="1:14" x14ac:dyDescent="0.3">
      <c r="A12749" t="s">
        <v>1530</v>
      </c>
      <c r="B12749" t="s">
        <v>1879</v>
      </c>
      <c r="C12749">
        <f>_xlfn.XLOOKUP(B12749,[2]itemList_221219!$B:$B,[2]itemList_221219!$A:$A)</f>
        <v>424000</v>
      </c>
      <c r="D12749">
        <v>40</v>
      </c>
      <c r="E12749">
        <v>12</v>
      </c>
      <c r="F12749">
        <v>1</v>
      </c>
      <c r="G12749" t="s">
        <v>993</v>
      </c>
      <c r="H12749" t="s">
        <v>1001</v>
      </c>
      <c r="I12749">
        <v>1</v>
      </c>
      <c r="J12749" t="s">
        <v>1853</v>
      </c>
      <c r="K12749">
        <v>9978</v>
      </c>
      <c r="L12749">
        <v>0.99780000000000002</v>
      </c>
      <c r="M12749">
        <f>_xlfn.XLOOKUP(_xlfn.TEXTJOIN("|",0,D12749,G12749,H12749,I12749),[3]장신구각인!$N$20:$N$600,[3]장신구각인!$M$20:$M$600)</f>
        <v>1</v>
      </c>
      <c r="N12749">
        <v>0.22</v>
      </c>
    </row>
    <row r="12750" spans="1:14" x14ac:dyDescent="0.3">
      <c r="A12750" t="s">
        <v>1530</v>
      </c>
      <c r="B12750" t="s">
        <v>1879</v>
      </c>
      <c r="C12750">
        <f>_xlfn.XLOOKUP(B12750,[2]itemList_221219!$B:$B,[2]itemList_221219!$A:$A)</f>
        <v>424000</v>
      </c>
      <c r="D12750">
        <v>40</v>
      </c>
      <c r="E12750">
        <v>12</v>
      </c>
      <c r="F12750">
        <v>1</v>
      </c>
      <c r="G12750" t="s">
        <v>993</v>
      </c>
      <c r="H12750" t="s">
        <v>1001</v>
      </c>
      <c r="I12750">
        <v>2</v>
      </c>
      <c r="J12750" t="s">
        <v>1872</v>
      </c>
      <c r="K12750">
        <v>10049</v>
      </c>
      <c r="L12750">
        <v>1.0048999999999999</v>
      </c>
      <c r="M12750">
        <f>_xlfn.XLOOKUP(_xlfn.TEXTJOIN("|",0,D12750,G12750,H12750,I12750),[3]장신구각인!$N$20:$N$600,[3]장신구각인!$M$20:$M$600)</f>
        <v>1</v>
      </c>
      <c r="N12750">
        <v>0.49</v>
      </c>
    </row>
    <row r="12751" spans="1:14" x14ac:dyDescent="0.3">
      <c r="A12751" t="s">
        <v>1530</v>
      </c>
      <c r="B12751" t="s">
        <v>1879</v>
      </c>
      <c r="C12751">
        <f>_xlfn.XLOOKUP(B12751,[2]itemList_221219!$B:$B,[2]itemList_221219!$A:$A)</f>
        <v>424000</v>
      </c>
      <c r="D12751">
        <v>40</v>
      </c>
      <c r="E12751">
        <v>13</v>
      </c>
      <c r="F12751">
        <v>1</v>
      </c>
      <c r="G12751" t="s">
        <v>993</v>
      </c>
      <c r="H12751" t="s">
        <v>968</v>
      </c>
      <c r="I12751">
        <v>1</v>
      </c>
      <c r="J12751" t="s">
        <v>1898</v>
      </c>
      <c r="K12751">
        <v>14114</v>
      </c>
      <c r="L12751">
        <v>1.4114</v>
      </c>
      <c r="M12751">
        <f>_xlfn.XLOOKUP(_xlfn.TEXTJOIN("|",0,D12751,G12751,H12751,I12751),[3]장신구각인!$N$20:$N$600,[3]장신구각인!$M$20:$M$600)</f>
        <v>1.4</v>
      </c>
      <c r="N12751">
        <v>0.81430000000000002</v>
      </c>
    </row>
    <row r="12752" spans="1:14" x14ac:dyDescent="0.3">
      <c r="A12752" t="s">
        <v>1530</v>
      </c>
      <c r="B12752" t="s">
        <v>1879</v>
      </c>
      <c r="C12752">
        <f>_xlfn.XLOOKUP(B12752,[2]itemList_221219!$B:$B,[2]itemList_221219!$A:$A)</f>
        <v>424000</v>
      </c>
      <c r="D12752">
        <v>40</v>
      </c>
      <c r="E12752">
        <v>13</v>
      </c>
      <c r="F12752">
        <v>1</v>
      </c>
      <c r="G12752" t="s">
        <v>993</v>
      </c>
      <c r="H12752" t="s">
        <v>968</v>
      </c>
      <c r="I12752">
        <v>2</v>
      </c>
      <c r="J12752" t="s">
        <v>1899</v>
      </c>
      <c r="K12752">
        <v>13837</v>
      </c>
      <c r="L12752">
        <v>1.3836999999999999</v>
      </c>
      <c r="M12752">
        <f>_xlfn.XLOOKUP(_xlfn.TEXTJOIN("|",0,D12752,G12752,H12752,I12752),[3]장신구각인!$N$20:$N$600,[3]장신구각인!$M$20:$M$600)</f>
        <v>1.4</v>
      </c>
      <c r="N12752">
        <v>1.1642999999999999</v>
      </c>
    </row>
    <row r="12753" spans="1:14" x14ac:dyDescent="0.3">
      <c r="A12753" t="s">
        <v>1530</v>
      </c>
      <c r="B12753" t="s">
        <v>1879</v>
      </c>
      <c r="C12753">
        <f>_xlfn.XLOOKUP(B12753,[2]itemList_221219!$B:$B,[2]itemList_221219!$A:$A)</f>
        <v>424000</v>
      </c>
      <c r="D12753">
        <v>40</v>
      </c>
      <c r="E12753">
        <v>13</v>
      </c>
      <c r="F12753">
        <v>1</v>
      </c>
      <c r="G12753" t="s">
        <v>993</v>
      </c>
      <c r="H12753" t="s">
        <v>968</v>
      </c>
      <c r="I12753">
        <v>3</v>
      </c>
      <c r="J12753" t="s">
        <v>1900</v>
      </c>
      <c r="K12753">
        <v>14033</v>
      </c>
      <c r="L12753">
        <v>1.4033</v>
      </c>
      <c r="M12753">
        <f>_xlfn.XLOOKUP(_xlfn.TEXTJOIN("|",0,D12753,G12753,H12753,I12753),[3]장신구각인!$N$20:$N$600,[3]장신구각인!$M$20:$M$600)</f>
        <v>1.4</v>
      </c>
      <c r="N12753">
        <v>0.23569999999999999</v>
      </c>
    </row>
    <row r="12754" spans="1:14" x14ac:dyDescent="0.3">
      <c r="A12754" t="s">
        <v>1530</v>
      </c>
      <c r="B12754" t="s">
        <v>1879</v>
      </c>
      <c r="C12754">
        <f>_xlfn.XLOOKUP(B12754,[2]itemList_221219!$B:$B,[2]itemList_221219!$A:$A)</f>
        <v>424000</v>
      </c>
      <c r="D12754">
        <v>40</v>
      </c>
      <c r="E12754">
        <v>13</v>
      </c>
      <c r="F12754">
        <v>1</v>
      </c>
      <c r="G12754" t="s">
        <v>993</v>
      </c>
      <c r="H12754" t="s">
        <v>968</v>
      </c>
      <c r="I12754">
        <v>4</v>
      </c>
      <c r="J12754" t="s">
        <v>1957</v>
      </c>
      <c r="K12754">
        <v>13971</v>
      </c>
      <c r="L12754">
        <v>1.3971</v>
      </c>
      <c r="M12754">
        <f>_xlfn.XLOOKUP(_xlfn.TEXTJOIN("|",0,D12754,G12754,H12754,I12754),[3]장신구각인!$N$20:$N$600,[3]장신구각인!$M$20:$M$600)</f>
        <v>1.4</v>
      </c>
      <c r="N12754">
        <v>0.20710000000000001</v>
      </c>
    </row>
    <row r="12755" spans="1:14" x14ac:dyDescent="0.3">
      <c r="A12755" t="s">
        <v>1530</v>
      </c>
      <c r="B12755" t="s">
        <v>1879</v>
      </c>
      <c r="C12755">
        <f>_xlfn.XLOOKUP(B12755,[2]itemList_221219!$B:$B,[2]itemList_221219!$A:$A)</f>
        <v>424000</v>
      </c>
      <c r="D12755">
        <v>40</v>
      </c>
      <c r="E12755">
        <v>13</v>
      </c>
      <c r="F12755">
        <v>1</v>
      </c>
      <c r="G12755" t="s">
        <v>993</v>
      </c>
      <c r="H12755" t="s">
        <v>968</v>
      </c>
      <c r="I12755">
        <v>5</v>
      </c>
      <c r="J12755" t="s">
        <v>1958</v>
      </c>
      <c r="K12755">
        <v>14049</v>
      </c>
      <c r="L12755">
        <v>1.4049</v>
      </c>
      <c r="M12755">
        <f>_xlfn.XLOOKUP(_xlfn.TEXTJOIN("|",0,D12755,G12755,H12755,I12755),[3]장신구각인!$N$20:$N$600,[3]장신구각인!$M$20:$M$600)</f>
        <v>1.4</v>
      </c>
      <c r="N12755">
        <v>0.35</v>
      </c>
    </row>
    <row r="12756" spans="1:14" x14ac:dyDescent="0.3">
      <c r="A12756" t="s">
        <v>1530</v>
      </c>
      <c r="B12756" t="s">
        <v>1879</v>
      </c>
      <c r="C12756">
        <f>_xlfn.XLOOKUP(B12756,[2]itemList_221219!$B:$B,[2]itemList_221219!$A:$A)</f>
        <v>424000</v>
      </c>
      <c r="D12756">
        <v>40</v>
      </c>
      <c r="E12756">
        <v>14</v>
      </c>
      <c r="F12756">
        <v>1</v>
      </c>
      <c r="G12756" t="s">
        <v>993</v>
      </c>
      <c r="H12756" t="s">
        <v>978</v>
      </c>
      <c r="I12756">
        <v>1</v>
      </c>
      <c r="J12756" t="s">
        <v>1459</v>
      </c>
      <c r="K12756">
        <v>13921</v>
      </c>
      <c r="L12756">
        <v>1.3920999999999999</v>
      </c>
      <c r="M12756">
        <f>_xlfn.XLOOKUP(_xlfn.TEXTJOIN("|",0,D12756,G12756,H12756,I12756),[3]장신구각인!$N$20:$N$600,[3]장신구각인!$M$20:$M$600)</f>
        <v>1.4</v>
      </c>
      <c r="N12756">
        <v>0.56430000000000002</v>
      </c>
    </row>
    <row r="12757" spans="1:14" x14ac:dyDescent="0.3">
      <c r="A12757" t="s">
        <v>1530</v>
      </c>
      <c r="B12757" t="s">
        <v>1879</v>
      </c>
      <c r="C12757">
        <f>_xlfn.XLOOKUP(B12757,[2]itemList_221219!$B:$B,[2]itemList_221219!$A:$A)</f>
        <v>424000</v>
      </c>
      <c r="D12757">
        <v>40</v>
      </c>
      <c r="E12757">
        <v>14</v>
      </c>
      <c r="F12757">
        <v>1</v>
      </c>
      <c r="G12757" t="s">
        <v>993</v>
      </c>
      <c r="H12757" t="s">
        <v>978</v>
      </c>
      <c r="I12757">
        <v>1.5</v>
      </c>
      <c r="J12757" t="s">
        <v>1460</v>
      </c>
      <c r="K12757">
        <v>14078</v>
      </c>
      <c r="L12757">
        <v>1.4077999999999999</v>
      </c>
      <c r="M12757">
        <f>_xlfn.XLOOKUP(_xlfn.TEXTJOIN("|",0,D12757,G12757,H12757,I12757),[3]장신구각인!$N$20:$N$600,[3]장신구각인!$M$20:$M$600)</f>
        <v>1.4</v>
      </c>
      <c r="N12757">
        <v>0.55710000000000004</v>
      </c>
    </row>
    <row r="12758" spans="1:14" x14ac:dyDescent="0.3">
      <c r="A12758" t="s">
        <v>1530</v>
      </c>
      <c r="B12758" t="s">
        <v>1879</v>
      </c>
      <c r="C12758">
        <f>_xlfn.XLOOKUP(B12758,[2]itemList_221219!$B:$B,[2]itemList_221219!$A:$A)</f>
        <v>424000</v>
      </c>
      <c r="D12758">
        <v>40</v>
      </c>
      <c r="E12758">
        <v>14</v>
      </c>
      <c r="F12758">
        <v>1</v>
      </c>
      <c r="G12758" t="s">
        <v>993</v>
      </c>
      <c r="H12758" t="s">
        <v>978</v>
      </c>
      <c r="I12758">
        <v>2</v>
      </c>
      <c r="J12758" t="s">
        <v>1461</v>
      </c>
      <c r="K12758">
        <v>14067</v>
      </c>
      <c r="L12758">
        <v>1.4067000000000001</v>
      </c>
      <c r="M12758">
        <f>_xlfn.XLOOKUP(_xlfn.TEXTJOIN("|",0,D12758,G12758,H12758,I12758),[3]장신구각인!$N$20:$N$600,[3]장신구각인!$M$20:$M$600)</f>
        <v>1.4</v>
      </c>
      <c r="N12758">
        <v>0.47860000000000003</v>
      </c>
    </row>
    <row r="12759" spans="1:14" x14ac:dyDescent="0.3">
      <c r="A12759" t="s">
        <v>1530</v>
      </c>
      <c r="B12759" t="s">
        <v>1879</v>
      </c>
      <c r="C12759">
        <f>_xlfn.XLOOKUP(B12759,[2]itemList_221219!$B:$B,[2]itemList_221219!$A:$A)</f>
        <v>424000</v>
      </c>
      <c r="D12759">
        <v>40</v>
      </c>
      <c r="E12759">
        <v>14</v>
      </c>
      <c r="F12759">
        <v>1</v>
      </c>
      <c r="G12759" t="s">
        <v>993</v>
      </c>
      <c r="H12759" t="s">
        <v>978</v>
      </c>
      <c r="I12759">
        <v>2.5</v>
      </c>
      <c r="J12759" t="s">
        <v>1462</v>
      </c>
      <c r="K12759">
        <v>13901</v>
      </c>
      <c r="L12759">
        <v>1.3900999999999999</v>
      </c>
      <c r="M12759">
        <f>_xlfn.XLOOKUP(_xlfn.TEXTJOIN("|",0,D12759,G12759,H12759,I12759),[3]장신구각인!$N$20:$N$600,[3]장신구각인!$M$20:$M$600)</f>
        <v>1.4</v>
      </c>
      <c r="N12759">
        <v>0.70709999999999995</v>
      </c>
    </row>
    <row r="12760" spans="1:14" x14ac:dyDescent="0.3">
      <c r="A12760" t="s">
        <v>1530</v>
      </c>
      <c r="B12760" t="s">
        <v>1879</v>
      </c>
      <c r="C12760">
        <f>_xlfn.XLOOKUP(B12760,[2]itemList_221219!$B:$B,[2]itemList_221219!$A:$A)</f>
        <v>424000</v>
      </c>
      <c r="D12760">
        <v>40</v>
      </c>
      <c r="E12760">
        <v>14</v>
      </c>
      <c r="F12760">
        <v>1</v>
      </c>
      <c r="G12760" t="s">
        <v>993</v>
      </c>
      <c r="H12760" t="s">
        <v>978</v>
      </c>
      <c r="I12760">
        <v>3</v>
      </c>
      <c r="J12760" t="s">
        <v>1463</v>
      </c>
      <c r="K12760">
        <v>13996</v>
      </c>
      <c r="L12760">
        <v>1.3996</v>
      </c>
      <c r="M12760">
        <f>_xlfn.XLOOKUP(_xlfn.TEXTJOIN("|",0,D12760,G12760,H12760,I12760),[3]장신구각인!$N$20:$N$600,[3]장신구각인!$M$20:$M$600)</f>
        <v>1.4</v>
      </c>
      <c r="N12760">
        <v>2.86E-2</v>
      </c>
    </row>
    <row r="12761" spans="1:14" x14ac:dyDescent="0.3">
      <c r="A12761" t="s">
        <v>1530</v>
      </c>
      <c r="B12761" t="s">
        <v>1879</v>
      </c>
      <c r="C12761">
        <f>_xlfn.XLOOKUP(B12761,[2]itemList_221219!$B:$B,[2]itemList_221219!$A:$A)</f>
        <v>424000</v>
      </c>
      <c r="D12761">
        <v>40</v>
      </c>
      <c r="E12761">
        <v>15</v>
      </c>
      <c r="F12761">
        <v>1</v>
      </c>
      <c r="G12761" t="s">
        <v>993</v>
      </c>
      <c r="H12761" t="s">
        <v>1002</v>
      </c>
      <c r="I12761">
        <v>1</v>
      </c>
      <c r="J12761" t="s">
        <v>1854</v>
      </c>
      <c r="K12761">
        <v>25895</v>
      </c>
      <c r="L12761">
        <v>2.5895000000000001</v>
      </c>
      <c r="M12761">
        <f>_xlfn.XLOOKUP(_xlfn.TEXTJOIN("|",0,D12761,G12761,H12761,I12761),[3]장신구각인!$N$20:$N$600,[3]장신구각인!$M$20:$M$600)</f>
        <v>2.6</v>
      </c>
      <c r="N12761">
        <v>0.40379999999999999</v>
      </c>
    </row>
    <row r="12762" spans="1:14" x14ac:dyDescent="0.3">
      <c r="A12762" t="s">
        <v>1530</v>
      </c>
      <c r="B12762" t="s">
        <v>1879</v>
      </c>
      <c r="C12762">
        <f>_xlfn.XLOOKUP(B12762,[2]itemList_221219!$B:$B,[2]itemList_221219!$A:$A)</f>
        <v>424000</v>
      </c>
      <c r="D12762">
        <v>40</v>
      </c>
      <c r="E12762">
        <v>15</v>
      </c>
      <c r="F12762">
        <v>1</v>
      </c>
      <c r="G12762" t="s">
        <v>993</v>
      </c>
      <c r="H12762" t="s">
        <v>1002</v>
      </c>
      <c r="I12762">
        <v>2</v>
      </c>
      <c r="J12762" t="s">
        <v>1855</v>
      </c>
      <c r="K12762">
        <v>25989</v>
      </c>
      <c r="L12762">
        <v>2.5989</v>
      </c>
      <c r="M12762">
        <f>_xlfn.XLOOKUP(_xlfn.TEXTJOIN("|",0,D12762,G12762,H12762,I12762),[3]장신구각인!$N$20:$N$600,[3]장신구각인!$M$20:$M$600)</f>
        <v>2.6</v>
      </c>
      <c r="N12762">
        <v>4.2299999999999997E-2</v>
      </c>
    </row>
    <row r="12763" spans="1:14" x14ac:dyDescent="0.3">
      <c r="A12763" t="s">
        <v>1530</v>
      </c>
      <c r="B12763" t="s">
        <v>1879</v>
      </c>
      <c r="C12763">
        <f>_xlfn.XLOOKUP(B12763,[2]itemList_221219!$B:$B,[2]itemList_221219!$A:$A)</f>
        <v>424000</v>
      </c>
      <c r="D12763">
        <v>40</v>
      </c>
      <c r="E12763">
        <v>15</v>
      </c>
      <c r="F12763">
        <v>1</v>
      </c>
      <c r="G12763" t="s">
        <v>993</v>
      </c>
      <c r="H12763" t="s">
        <v>1002</v>
      </c>
      <c r="I12763">
        <v>3</v>
      </c>
      <c r="J12763" t="s">
        <v>1856</v>
      </c>
      <c r="K12763">
        <v>25847</v>
      </c>
      <c r="L12763">
        <v>2.5847000000000002</v>
      </c>
      <c r="M12763">
        <f>_xlfn.XLOOKUP(_xlfn.TEXTJOIN("|",0,D12763,G12763,H12763,I12763),[3]장신구각인!$N$20:$N$600,[3]장신구각인!$M$20:$M$600)</f>
        <v>2.6</v>
      </c>
      <c r="N12763">
        <v>0.58850000000000002</v>
      </c>
    </row>
    <row r="12764" spans="1:14" x14ac:dyDescent="0.3">
      <c r="A12764" t="s">
        <v>1530</v>
      </c>
      <c r="B12764" t="s">
        <v>1879</v>
      </c>
      <c r="C12764">
        <f>_xlfn.XLOOKUP(B12764,[2]itemList_221219!$B:$B,[2]itemList_221219!$A:$A)</f>
        <v>424000</v>
      </c>
      <c r="D12764">
        <v>40</v>
      </c>
      <c r="E12764">
        <v>15</v>
      </c>
      <c r="F12764">
        <v>1</v>
      </c>
      <c r="G12764" t="s">
        <v>993</v>
      </c>
      <c r="H12764" t="s">
        <v>1002</v>
      </c>
      <c r="I12764">
        <v>4</v>
      </c>
      <c r="J12764" t="s">
        <v>1873</v>
      </c>
      <c r="K12764">
        <v>26119</v>
      </c>
      <c r="L12764">
        <v>2.6118999999999999</v>
      </c>
      <c r="M12764">
        <f>_xlfn.XLOOKUP(_xlfn.TEXTJOIN("|",0,D12764,G12764,H12764,I12764),[3]장신구각인!$N$20:$N$600,[3]장신구각인!$M$20:$M$600)</f>
        <v>2.6</v>
      </c>
      <c r="N12764">
        <v>0.4577</v>
      </c>
    </row>
    <row r="12765" spans="1:14" x14ac:dyDescent="0.3">
      <c r="A12765" t="s">
        <v>1530</v>
      </c>
      <c r="B12765" t="s">
        <v>1879</v>
      </c>
      <c r="C12765">
        <f>_xlfn.XLOOKUP(B12765,[2]itemList_221219!$B:$B,[2]itemList_221219!$A:$A)</f>
        <v>424000</v>
      </c>
      <c r="D12765">
        <v>40</v>
      </c>
      <c r="E12765">
        <v>15</v>
      </c>
      <c r="F12765">
        <v>1</v>
      </c>
      <c r="G12765" t="s">
        <v>993</v>
      </c>
      <c r="H12765" t="s">
        <v>1002</v>
      </c>
      <c r="I12765">
        <v>5</v>
      </c>
      <c r="J12765" t="s">
        <v>1874</v>
      </c>
      <c r="K12765">
        <v>26054</v>
      </c>
      <c r="L12765">
        <v>2.6053999999999999</v>
      </c>
      <c r="M12765">
        <f>_xlfn.XLOOKUP(_xlfn.TEXTJOIN("|",0,D12765,G12765,H12765,I12765),[3]장신구각인!$N$20:$N$600,[3]장신구각인!$M$20:$M$600)</f>
        <v>2.6</v>
      </c>
      <c r="N12765">
        <v>0.2077</v>
      </c>
    </row>
    <row r="12766" spans="1:14" x14ac:dyDescent="0.3">
      <c r="A12766" t="s">
        <v>1530</v>
      </c>
      <c r="B12766" t="s">
        <v>1879</v>
      </c>
      <c r="C12766">
        <f>_xlfn.XLOOKUP(B12766,[2]itemList_221219!$B:$B,[2]itemList_221219!$A:$A)</f>
        <v>424000</v>
      </c>
      <c r="D12766">
        <v>40</v>
      </c>
      <c r="E12766">
        <v>16</v>
      </c>
      <c r="F12766">
        <v>1</v>
      </c>
      <c r="G12766" t="s">
        <v>993</v>
      </c>
      <c r="H12766" t="s">
        <v>1003</v>
      </c>
      <c r="I12766">
        <v>1</v>
      </c>
      <c r="J12766" t="s">
        <v>1857</v>
      </c>
      <c r="K12766">
        <v>13412</v>
      </c>
      <c r="L12766">
        <v>1.3411999999999999</v>
      </c>
      <c r="M12766">
        <f>_xlfn.XLOOKUP(_xlfn.TEXTJOIN("|",0,D12766,G12766,H12766,I12766),[3]장신구각인!$N$20:$N$600,[3]장신구각인!$M$20:$M$600)</f>
        <v>1.3332999999999999</v>
      </c>
      <c r="N12766">
        <v>0.59250000000000003</v>
      </c>
    </row>
    <row r="12767" spans="1:14" x14ac:dyDescent="0.3">
      <c r="A12767" t="s">
        <v>1530</v>
      </c>
      <c r="B12767" t="s">
        <v>1879</v>
      </c>
      <c r="C12767">
        <f>_xlfn.XLOOKUP(B12767,[2]itemList_221219!$B:$B,[2]itemList_221219!$A:$A)</f>
        <v>424000</v>
      </c>
      <c r="D12767">
        <v>40</v>
      </c>
      <c r="E12767">
        <v>16</v>
      </c>
      <c r="F12767">
        <v>1</v>
      </c>
      <c r="G12767" t="s">
        <v>993</v>
      </c>
      <c r="H12767" t="s">
        <v>1003</v>
      </c>
      <c r="I12767">
        <v>2</v>
      </c>
      <c r="J12767" t="s">
        <v>1858</v>
      </c>
      <c r="K12767">
        <v>13191</v>
      </c>
      <c r="L12767">
        <v>1.3190999999999999</v>
      </c>
      <c r="M12767">
        <f>_xlfn.XLOOKUP(_xlfn.TEXTJOIN("|",0,D12767,G12767,H12767,I12767),[3]장신구각인!$N$20:$N$600,[3]장신구각인!$M$20:$M$600)</f>
        <v>1.3332999999999999</v>
      </c>
      <c r="N12767">
        <v>1.0649999999999999</v>
      </c>
    </row>
    <row r="12768" spans="1:14" x14ac:dyDescent="0.3">
      <c r="A12768" t="s">
        <v>1530</v>
      </c>
      <c r="B12768" t="s">
        <v>1879</v>
      </c>
      <c r="C12768">
        <f>_xlfn.XLOOKUP(B12768,[2]itemList_221219!$B:$B,[2]itemList_221219!$A:$A)</f>
        <v>424000</v>
      </c>
      <c r="D12768">
        <v>40</v>
      </c>
      <c r="E12768">
        <v>16</v>
      </c>
      <c r="F12768">
        <v>1</v>
      </c>
      <c r="G12768" t="s">
        <v>993</v>
      </c>
      <c r="H12768" t="s">
        <v>1003</v>
      </c>
      <c r="I12768">
        <v>3</v>
      </c>
      <c r="J12768" t="s">
        <v>1875</v>
      </c>
      <c r="K12768">
        <v>13285</v>
      </c>
      <c r="L12768">
        <v>1.3285</v>
      </c>
      <c r="M12768">
        <f>_xlfn.XLOOKUP(_xlfn.TEXTJOIN("|",0,D12768,G12768,H12768,I12768),[3]장신구각인!$N$20:$N$600,[3]장신구각인!$M$20:$M$600)</f>
        <v>1.3332999999999999</v>
      </c>
      <c r="N12768">
        <v>0.36</v>
      </c>
    </row>
    <row r="12769" spans="1:14" x14ac:dyDescent="0.3">
      <c r="A12769" t="s">
        <v>1530</v>
      </c>
      <c r="B12769" t="s">
        <v>1879</v>
      </c>
      <c r="C12769">
        <f>_xlfn.XLOOKUP(B12769,[2]itemList_221219!$B:$B,[2]itemList_221219!$A:$A)</f>
        <v>424000</v>
      </c>
      <c r="D12769">
        <v>40</v>
      </c>
      <c r="E12769">
        <v>41</v>
      </c>
      <c r="F12769">
        <v>0</v>
      </c>
      <c r="G12769" t="s">
        <v>19</v>
      </c>
      <c r="H12769" t="s">
        <v>1010</v>
      </c>
      <c r="I12769">
        <v>0.5</v>
      </c>
      <c r="J12769" t="s">
        <v>1901</v>
      </c>
      <c r="K12769">
        <v>8159</v>
      </c>
      <c r="L12769">
        <v>0.81589999999999996</v>
      </c>
      <c r="M12769">
        <f>_xlfn.XLOOKUP(_xlfn.TEXTJOIN("|",0,D12769,G12769,H12769,I12769),[3]장신구각인!$N$20:$N$600,[3]장신구각인!$M$20:$M$600)</f>
        <v>0.8125</v>
      </c>
      <c r="N12769">
        <v>0.41849999999999998</v>
      </c>
    </row>
    <row r="12770" spans="1:14" x14ac:dyDescent="0.3">
      <c r="A12770" t="s">
        <v>1530</v>
      </c>
      <c r="B12770" t="s">
        <v>1879</v>
      </c>
      <c r="C12770">
        <f>_xlfn.XLOOKUP(B12770,[2]itemList_221219!$B:$B,[2]itemList_221219!$A:$A)</f>
        <v>424000</v>
      </c>
      <c r="D12770">
        <v>40</v>
      </c>
      <c r="E12770">
        <v>41</v>
      </c>
      <c r="F12770">
        <v>0</v>
      </c>
      <c r="G12770" t="s">
        <v>19</v>
      </c>
      <c r="H12770" t="s">
        <v>1010</v>
      </c>
      <c r="I12770">
        <v>0.6</v>
      </c>
      <c r="J12770" t="s">
        <v>1902</v>
      </c>
      <c r="K12770">
        <v>8095</v>
      </c>
      <c r="L12770">
        <v>0.8095</v>
      </c>
      <c r="M12770">
        <f>_xlfn.XLOOKUP(_xlfn.TEXTJOIN("|",0,D12770,G12770,H12770,I12770),[3]장신구각인!$N$20:$N$600,[3]장신구각인!$M$20:$M$600)</f>
        <v>0.8125</v>
      </c>
      <c r="N12770">
        <v>0.36919999999999997</v>
      </c>
    </row>
    <row r="12771" spans="1:14" x14ac:dyDescent="0.3">
      <c r="A12771" t="s">
        <v>1530</v>
      </c>
      <c r="B12771" t="s">
        <v>1879</v>
      </c>
      <c r="C12771">
        <f>_xlfn.XLOOKUP(B12771,[2]itemList_221219!$B:$B,[2]itemList_221219!$A:$A)</f>
        <v>424000</v>
      </c>
      <c r="D12771">
        <v>40</v>
      </c>
      <c r="E12771">
        <v>41</v>
      </c>
      <c r="F12771">
        <v>0</v>
      </c>
      <c r="G12771" t="s">
        <v>19</v>
      </c>
      <c r="H12771" t="s">
        <v>1010</v>
      </c>
      <c r="I12771">
        <v>0.7</v>
      </c>
      <c r="J12771" t="s">
        <v>1903</v>
      </c>
      <c r="K12771">
        <v>8312</v>
      </c>
      <c r="L12771">
        <v>0.83120000000000005</v>
      </c>
      <c r="M12771">
        <f>_xlfn.XLOOKUP(_xlfn.TEXTJOIN("|",0,D12771,G12771,H12771,I12771),[3]장신구각인!$N$20:$N$600,[3]장신구각인!$M$20:$M$600)</f>
        <v>0.8125</v>
      </c>
      <c r="N12771">
        <v>2.3014999999999999</v>
      </c>
    </row>
    <row r="12772" spans="1:14" x14ac:dyDescent="0.3">
      <c r="A12772" t="s">
        <v>1530</v>
      </c>
      <c r="B12772" t="s">
        <v>1879</v>
      </c>
      <c r="C12772">
        <f>_xlfn.XLOOKUP(B12772,[2]itemList_221219!$B:$B,[2]itemList_221219!$A:$A)</f>
        <v>424000</v>
      </c>
      <c r="D12772">
        <v>40</v>
      </c>
      <c r="E12772">
        <v>41</v>
      </c>
      <c r="F12772">
        <v>0</v>
      </c>
      <c r="G12772" t="s">
        <v>19</v>
      </c>
      <c r="H12772" t="s">
        <v>1010</v>
      </c>
      <c r="I12772">
        <v>0.8</v>
      </c>
      <c r="J12772" t="s">
        <v>1904</v>
      </c>
      <c r="K12772">
        <v>8105</v>
      </c>
      <c r="L12772">
        <v>0.8105</v>
      </c>
      <c r="M12772">
        <f>_xlfn.XLOOKUP(_xlfn.TEXTJOIN("|",0,D12772,G12772,H12772,I12772),[3]장신구각인!$N$20:$N$600,[3]장신구각인!$M$20:$M$600)</f>
        <v>0.8125</v>
      </c>
      <c r="N12772">
        <v>0.2462</v>
      </c>
    </row>
    <row r="12773" spans="1:14" x14ac:dyDescent="0.3">
      <c r="A12773" t="s">
        <v>1530</v>
      </c>
      <c r="B12773" t="s">
        <v>1879</v>
      </c>
      <c r="C12773">
        <f>_xlfn.XLOOKUP(B12773,[2]itemList_221219!$B:$B,[2]itemList_221219!$A:$A)</f>
        <v>424000</v>
      </c>
      <c r="D12773">
        <v>40</v>
      </c>
      <c r="E12773">
        <v>41</v>
      </c>
      <c r="F12773">
        <v>0</v>
      </c>
      <c r="G12773" t="s">
        <v>19</v>
      </c>
      <c r="H12773" t="s">
        <v>1010</v>
      </c>
      <c r="I12773">
        <v>0.9</v>
      </c>
      <c r="J12773" t="s">
        <v>1905</v>
      </c>
      <c r="K12773">
        <v>8202</v>
      </c>
      <c r="L12773">
        <v>0.82020000000000004</v>
      </c>
      <c r="M12773">
        <f>_xlfn.XLOOKUP(_xlfn.TEXTJOIN("|",0,D12773,G12773,H12773,I12773),[3]장신구각인!$N$20:$N$600,[3]장신구각인!$M$20:$M$600)</f>
        <v>0.8125</v>
      </c>
      <c r="N12773">
        <v>0.94769999999999999</v>
      </c>
    </row>
    <row r="12774" spans="1:14" x14ac:dyDescent="0.3">
      <c r="A12774" t="s">
        <v>1530</v>
      </c>
      <c r="B12774" t="s">
        <v>1879</v>
      </c>
      <c r="C12774">
        <f>_xlfn.XLOOKUP(B12774,[2]itemList_221219!$B:$B,[2]itemList_221219!$A:$A)</f>
        <v>424000</v>
      </c>
      <c r="D12774">
        <v>40</v>
      </c>
      <c r="E12774">
        <v>41</v>
      </c>
      <c r="F12774">
        <v>0</v>
      </c>
      <c r="G12774" t="s">
        <v>19</v>
      </c>
      <c r="H12774" t="s">
        <v>1010</v>
      </c>
      <c r="I12774">
        <v>1</v>
      </c>
      <c r="J12774" t="s">
        <v>1906</v>
      </c>
      <c r="K12774">
        <v>8092</v>
      </c>
      <c r="L12774">
        <v>0.80920000000000003</v>
      </c>
      <c r="M12774">
        <f>_xlfn.XLOOKUP(_xlfn.TEXTJOIN("|",0,D12774,G12774,H12774,I12774),[3]장신구각인!$N$20:$N$600,[3]장신구각인!$M$20:$M$600)</f>
        <v>0.8125</v>
      </c>
      <c r="N12774">
        <v>0.40620000000000001</v>
      </c>
    </row>
    <row r="12775" spans="1:14" x14ac:dyDescent="0.3">
      <c r="A12775" t="s">
        <v>1530</v>
      </c>
      <c r="B12775" t="s">
        <v>1879</v>
      </c>
      <c r="C12775">
        <f>_xlfn.XLOOKUP(B12775,[2]itemList_221219!$B:$B,[2]itemList_221219!$A:$A)</f>
        <v>424000</v>
      </c>
      <c r="D12775">
        <v>40</v>
      </c>
      <c r="E12775">
        <v>41</v>
      </c>
      <c r="F12775">
        <v>0</v>
      </c>
      <c r="G12775" t="s">
        <v>19</v>
      </c>
      <c r="H12775" t="s">
        <v>1010</v>
      </c>
      <c r="I12775">
        <v>1.1000000000000001</v>
      </c>
      <c r="J12775" t="s">
        <v>1959</v>
      </c>
      <c r="K12775">
        <v>7958</v>
      </c>
      <c r="L12775">
        <v>0.79579999999999995</v>
      </c>
      <c r="M12775">
        <f>_xlfn.XLOOKUP(_xlfn.TEXTJOIN("|",0,D12775,G12775,H12775,I12775),[3]장신구각인!$N$20:$N$600,[3]장신구각인!$M$20:$M$600)</f>
        <v>0.8125</v>
      </c>
      <c r="N12775">
        <v>2.0554000000000001</v>
      </c>
    </row>
    <row r="12776" spans="1:14" x14ac:dyDescent="0.3">
      <c r="A12776" t="s">
        <v>1530</v>
      </c>
      <c r="B12776" t="s">
        <v>1879</v>
      </c>
      <c r="C12776">
        <f>_xlfn.XLOOKUP(B12776,[2]itemList_221219!$B:$B,[2]itemList_221219!$A:$A)</f>
        <v>424000</v>
      </c>
      <c r="D12776">
        <v>40</v>
      </c>
      <c r="E12776">
        <v>41</v>
      </c>
      <c r="F12776">
        <v>0</v>
      </c>
      <c r="G12776" t="s">
        <v>19</v>
      </c>
      <c r="H12776" t="s">
        <v>1010</v>
      </c>
      <c r="I12776">
        <v>1.2</v>
      </c>
      <c r="J12776" t="s">
        <v>1960</v>
      </c>
      <c r="K12776">
        <v>8148</v>
      </c>
      <c r="L12776">
        <v>0.81479999999999997</v>
      </c>
      <c r="M12776">
        <f>_xlfn.XLOOKUP(_xlfn.TEXTJOIN("|",0,D12776,G12776,H12776,I12776),[3]장신구각인!$N$20:$N$600,[3]장신구각인!$M$20:$M$600)</f>
        <v>0.8125</v>
      </c>
      <c r="N12776">
        <v>0.28310000000000002</v>
      </c>
    </row>
    <row r="12777" spans="1:14" x14ac:dyDescent="0.3">
      <c r="A12777" t="s">
        <v>1530</v>
      </c>
      <c r="B12777" t="s">
        <v>1879</v>
      </c>
      <c r="C12777">
        <f>_xlfn.XLOOKUP(B12777,[2]itemList_221219!$B:$B,[2]itemList_221219!$A:$A)</f>
        <v>424000</v>
      </c>
      <c r="D12777">
        <v>40</v>
      </c>
      <c r="E12777">
        <v>41</v>
      </c>
      <c r="F12777">
        <v>0</v>
      </c>
      <c r="G12777" t="s">
        <v>19</v>
      </c>
      <c r="H12777" t="s">
        <v>1010</v>
      </c>
      <c r="I12777">
        <v>1.3</v>
      </c>
      <c r="J12777" t="s">
        <v>1961</v>
      </c>
      <c r="K12777">
        <v>8237</v>
      </c>
      <c r="L12777">
        <v>0.82369999999999999</v>
      </c>
      <c r="M12777">
        <f>_xlfn.XLOOKUP(_xlfn.TEXTJOIN("|",0,D12777,G12777,H12777,I12777),[3]장신구각인!$N$20:$N$600,[3]장신구각인!$M$20:$M$600)</f>
        <v>0.8125</v>
      </c>
      <c r="N12777">
        <v>1.3785000000000001</v>
      </c>
    </row>
    <row r="12778" spans="1:14" x14ac:dyDescent="0.3">
      <c r="A12778" t="s">
        <v>1530</v>
      </c>
      <c r="B12778" t="s">
        <v>1879</v>
      </c>
      <c r="C12778">
        <f>_xlfn.XLOOKUP(B12778,[2]itemList_221219!$B:$B,[2]itemList_221219!$A:$A)</f>
        <v>424000</v>
      </c>
      <c r="D12778">
        <v>40</v>
      </c>
      <c r="E12778">
        <v>41</v>
      </c>
      <c r="F12778">
        <v>0</v>
      </c>
      <c r="G12778" t="s">
        <v>19</v>
      </c>
      <c r="H12778" t="s">
        <v>1010</v>
      </c>
      <c r="I12778">
        <v>1.4</v>
      </c>
      <c r="J12778" t="s">
        <v>1962</v>
      </c>
      <c r="K12778">
        <v>8119</v>
      </c>
      <c r="L12778">
        <v>0.81189999999999996</v>
      </c>
      <c r="M12778">
        <f>_xlfn.XLOOKUP(_xlfn.TEXTJOIN("|",0,D12778,G12778,H12778,I12778),[3]장신구각인!$N$20:$N$600,[3]장신구각인!$M$20:$M$600)</f>
        <v>0.8125</v>
      </c>
      <c r="N12778">
        <v>7.3800000000000004E-2</v>
      </c>
    </row>
    <row r="12779" spans="1:14" x14ac:dyDescent="0.3">
      <c r="A12779" t="s">
        <v>1530</v>
      </c>
      <c r="B12779" t="s">
        <v>1879</v>
      </c>
      <c r="C12779">
        <f>_xlfn.XLOOKUP(B12779,[2]itemList_221219!$B:$B,[2]itemList_221219!$A:$A)</f>
        <v>424000</v>
      </c>
      <c r="D12779">
        <v>40</v>
      </c>
      <c r="E12779">
        <v>41</v>
      </c>
      <c r="F12779">
        <v>0</v>
      </c>
      <c r="G12779" t="s">
        <v>19</v>
      </c>
      <c r="H12779" t="s">
        <v>1010</v>
      </c>
      <c r="I12779">
        <v>1.5</v>
      </c>
      <c r="J12779" t="s">
        <v>1963</v>
      </c>
      <c r="K12779">
        <v>8048</v>
      </c>
      <c r="L12779">
        <v>0.80479999999999996</v>
      </c>
      <c r="M12779">
        <f>_xlfn.XLOOKUP(_xlfn.TEXTJOIN("|",0,D12779,G12779,H12779,I12779),[3]장신구각인!$N$20:$N$600,[3]장신구각인!$M$20:$M$600)</f>
        <v>0.8125</v>
      </c>
      <c r="N12779">
        <v>0.94769999999999999</v>
      </c>
    </row>
    <row r="12780" spans="1:14" x14ac:dyDescent="0.3">
      <c r="A12780" t="s">
        <v>1530</v>
      </c>
      <c r="B12780" t="s">
        <v>1879</v>
      </c>
      <c r="C12780">
        <f>_xlfn.XLOOKUP(B12780,[2]itemList_221219!$B:$B,[2]itemList_221219!$A:$A)</f>
        <v>424000</v>
      </c>
      <c r="D12780">
        <v>40</v>
      </c>
      <c r="E12780">
        <v>41</v>
      </c>
      <c r="F12780">
        <v>0</v>
      </c>
      <c r="G12780" t="s">
        <v>19</v>
      </c>
      <c r="H12780" t="s">
        <v>1010</v>
      </c>
      <c r="I12780">
        <v>1.6</v>
      </c>
      <c r="J12780" t="s">
        <v>1964</v>
      </c>
      <c r="K12780">
        <v>8224</v>
      </c>
      <c r="L12780">
        <v>0.82240000000000002</v>
      </c>
      <c r="M12780">
        <f>_xlfn.XLOOKUP(_xlfn.TEXTJOIN("|",0,D12780,G12780,H12780,I12780),[3]장신구각인!$N$20:$N$600,[3]장신구각인!$M$20:$M$600)</f>
        <v>0.8125</v>
      </c>
      <c r="N12780">
        <v>1.2184999999999999</v>
      </c>
    </row>
    <row r="12781" spans="1:14" x14ac:dyDescent="0.3">
      <c r="A12781" t="s">
        <v>1530</v>
      </c>
      <c r="B12781" t="s">
        <v>1879</v>
      </c>
      <c r="C12781">
        <f>_xlfn.XLOOKUP(B12781,[2]itemList_221219!$B:$B,[2]itemList_221219!$A:$A)</f>
        <v>424000</v>
      </c>
      <c r="D12781">
        <v>40</v>
      </c>
      <c r="E12781">
        <v>41</v>
      </c>
      <c r="F12781">
        <v>0</v>
      </c>
      <c r="G12781" t="s">
        <v>19</v>
      </c>
      <c r="H12781" t="s">
        <v>1010</v>
      </c>
      <c r="I12781">
        <v>1.7</v>
      </c>
      <c r="J12781" t="s">
        <v>1965</v>
      </c>
      <c r="K12781">
        <v>8167</v>
      </c>
      <c r="L12781">
        <v>0.81669999999999998</v>
      </c>
      <c r="M12781">
        <f>_xlfn.XLOOKUP(_xlfn.TEXTJOIN("|",0,D12781,G12781,H12781,I12781),[3]장신구각인!$N$20:$N$600,[3]장신구각인!$M$20:$M$600)</f>
        <v>0.8125</v>
      </c>
      <c r="N12781">
        <v>0.51690000000000003</v>
      </c>
    </row>
    <row r="12782" spans="1:14" x14ac:dyDescent="0.3">
      <c r="A12782" t="s">
        <v>1530</v>
      </c>
      <c r="B12782" t="s">
        <v>1879</v>
      </c>
      <c r="C12782">
        <f>_xlfn.XLOOKUP(B12782,[2]itemList_221219!$B:$B,[2]itemList_221219!$A:$A)</f>
        <v>424000</v>
      </c>
      <c r="D12782">
        <v>40</v>
      </c>
      <c r="E12782">
        <v>41</v>
      </c>
      <c r="F12782">
        <v>0</v>
      </c>
      <c r="G12782" t="s">
        <v>19</v>
      </c>
      <c r="H12782" t="s">
        <v>1010</v>
      </c>
      <c r="I12782">
        <v>1.8</v>
      </c>
      <c r="J12782" t="s">
        <v>1966</v>
      </c>
      <c r="K12782">
        <v>7970</v>
      </c>
      <c r="L12782">
        <v>0.79700000000000004</v>
      </c>
      <c r="M12782">
        <f>_xlfn.XLOOKUP(_xlfn.TEXTJOIN("|",0,D12782,G12782,H12782,I12782),[3]장신구각인!$N$20:$N$600,[3]장신구각인!$M$20:$M$600)</f>
        <v>0.8125</v>
      </c>
      <c r="N12782">
        <v>1.9077</v>
      </c>
    </row>
    <row r="12783" spans="1:14" x14ac:dyDescent="0.3">
      <c r="A12783" t="s">
        <v>1530</v>
      </c>
      <c r="B12783" t="s">
        <v>1879</v>
      </c>
      <c r="C12783">
        <f>_xlfn.XLOOKUP(B12783,[2]itemList_221219!$B:$B,[2]itemList_221219!$A:$A)</f>
        <v>424000</v>
      </c>
      <c r="D12783">
        <v>40</v>
      </c>
      <c r="E12783">
        <v>41</v>
      </c>
      <c r="F12783">
        <v>0</v>
      </c>
      <c r="G12783" t="s">
        <v>19</v>
      </c>
      <c r="H12783" t="s">
        <v>1010</v>
      </c>
      <c r="I12783">
        <v>1.9</v>
      </c>
      <c r="J12783" t="s">
        <v>1967</v>
      </c>
      <c r="K12783">
        <v>8207</v>
      </c>
      <c r="L12783">
        <v>0.82069999999999999</v>
      </c>
      <c r="M12783">
        <f>_xlfn.XLOOKUP(_xlfn.TEXTJOIN("|",0,D12783,G12783,H12783,I12783),[3]장신구각인!$N$20:$N$600,[3]장신구각인!$M$20:$M$600)</f>
        <v>0.8125</v>
      </c>
      <c r="N12783">
        <v>1.0092000000000001</v>
      </c>
    </row>
    <row r="12784" spans="1:14" x14ac:dyDescent="0.3">
      <c r="A12784" t="s">
        <v>1530</v>
      </c>
      <c r="B12784" t="s">
        <v>1879</v>
      </c>
      <c r="C12784">
        <f>_xlfn.XLOOKUP(B12784,[2]itemList_221219!$B:$B,[2]itemList_221219!$A:$A)</f>
        <v>424000</v>
      </c>
      <c r="D12784">
        <v>40</v>
      </c>
      <c r="E12784">
        <v>41</v>
      </c>
      <c r="F12784">
        <v>0</v>
      </c>
      <c r="G12784" t="s">
        <v>19</v>
      </c>
      <c r="H12784" t="s">
        <v>1010</v>
      </c>
      <c r="I12784">
        <v>2</v>
      </c>
      <c r="J12784" t="s">
        <v>1968</v>
      </c>
      <c r="K12784">
        <v>8126</v>
      </c>
      <c r="L12784">
        <v>0.81259999999999999</v>
      </c>
      <c r="M12784">
        <f>_xlfn.XLOOKUP(_xlfn.TEXTJOIN("|",0,D12784,G12784,H12784,I12784),[3]장신구각인!$N$20:$N$600,[3]장신구각인!$M$20:$M$600)</f>
        <v>0.8125</v>
      </c>
      <c r="N12784">
        <v>1.23E-2</v>
      </c>
    </row>
    <row r="12785" spans="1:14" x14ac:dyDescent="0.3">
      <c r="A12785" t="s">
        <v>1530</v>
      </c>
      <c r="B12785" t="s">
        <v>1879</v>
      </c>
      <c r="C12785">
        <f>_xlfn.XLOOKUP(B12785,[2]itemList_221219!$B:$B,[2]itemList_221219!$A:$A)</f>
        <v>424000</v>
      </c>
      <c r="D12785">
        <v>40</v>
      </c>
      <c r="E12785">
        <v>42</v>
      </c>
      <c r="F12785">
        <v>0</v>
      </c>
      <c r="G12785" t="s">
        <v>19</v>
      </c>
      <c r="H12785" t="s">
        <v>1011</v>
      </c>
      <c r="I12785">
        <v>1</v>
      </c>
      <c r="J12785" t="s">
        <v>1907</v>
      </c>
      <c r="K12785">
        <v>4876</v>
      </c>
      <c r="L12785">
        <v>0.48759999999999998</v>
      </c>
      <c r="M12785">
        <f>_xlfn.XLOOKUP(_xlfn.TEXTJOIN("|",0,D12785,G12785,H12785,I12785),[3]장신구각인!$N$20:$N$600,[3]장신구각인!$M$20:$M$600)</f>
        <v>0.48280000000000001</v>
      </c>
      <c r="N12785">
        <v>0.99419999999999997</v>
      </c>
    </row>
    <row r="12786" spans="1:14" x14ac:dyDescent="0.3">
      <c r="A12786" t="s">
        <v>1530</v>
      </c>
      <c r="B12786" t="s">
        <v>1879</v>
      </c>
      <c r="C12786">
        <f>_xlfn.XLOOKUP(B12786,[2]itemList_221219!$B:$B,[2]itemList_221219!$A:$A)</f>
        <v>424000</v>
      </c>
      <c r="D12786">
        <v>40</v>
      </c>
      <c r="E12786">
        <v>42</v>
      </c>
      <c r="F12786">
        <v>0</v>
      </c>
      <c r="G12786" t="s">
        <v>19</v>
      </c>
      <c r="H12786" t="s">
        <v>1011</v>
      </c>
      <c r="I12786">
        <v>1.5</v>
      </c>
      <c r="J12786" t="s">
        <v>1908</v>
      </c>
      <c r="K12786">
        <v>4726</v>
      </c>
      <c r="L12786">
        <v>0.47260000000000002</v>
      </c>
      <c r="M12786">
        <f>_xlfn.XLOOKUP(_xlfn.TEXTJOIN("|",0,D12786,G12786,H12786,I12786),[3]장신구각인!$N$20:$N$600,[3]장신구각인!$M$20:$M$600)</f>
        <v>0.48280000000000001</v>
      </c>
      <c r="N12786">
        <v>2.1126999999999998</v>
      </c>
    </row>
    <row r="12787" spans="1:14" x14ac:dyDescent="0.3">
      <c r="A12787" t="s">
        <v>1530</v>
      </c>
      <c r="B12787" t="s">
        <v>1879</v>
      </c>
      <c r="C12787">
        <f>_xlfn.XLOOKUP(B12787,[2]itemList_221219!$B:$B,[2]itemList_221219!$A:$A)</f>
        <v>424000</v>
      </c>
      <c r="D12787">
        <v>40</v>
      </c>
      <c r="E12787">
        <v>42</v>
      </c>
      <c r="F12787">
        <v>0</v>
      </c>
      <c r="G12787" t="s">
        <v>19</v>
      </c>
      <c r="H12787" t="s">
        <v>1011</v>
      </c>
      <c r="I12787">
        <v>2</v>
      </c>
      <c r="J12787" t="s">
        <v>1909</v>
      </c>
      <c r="K12787">
        <v>4860</v>
      </c>
      <c r="L12787">
        <v>0.48599999999999999</v>
      </c>
      <c r="M12787">
        <f>_xlfn.XLOOKUP(_xlfn.TEXTJOIN("|",0,D12787,G12787,H12787,I12787),[3]장신구각인!$N$20:$N$600,[3]장신구각인!$M$20:$M$600)</f>
        <v>0.48280000000000001</v>
      </c>
      <c r="N12787">
        <v>0.66279999999999994</v>
      </c>
    </row>
    <row r="12788" spans="1:14" x14ac:dyDescent="0.3">
      <c r="A12788" t="s">
        <v>1530</v>
      </c>
      <c r="B12788" t="s">
        <v>1879</v>
      </c>
      <c r="C12788">
        <f>_xlfn.XLOOKUP(B12788,[2]itemList_221219!$B:$B,[2]itemList_221219!$A:$A)</f>
        <v>424000</v>
      </c>
      <c r="D12788">
        <v>40</v>
      </c>
      <c r="E12788">
        <v>42</v>
      </c>
      <c r="F12788">
        <v>0</v>
      </c>
      <c r="G12788" t="s">
        <v>19</v>
      </c>
      <c r="H12788" t="s">
        <v>1011</v>
      </c>
      <c r="I12788">
        <v>2.5</v>
      </c>
      <c r="J12788" t="s">
        <v>1910</v>
      </c>
      <c r="K12788">
        <v>4825</v>
      </c>
      <c r="L12788">
        <v>0.48249999999999998</v>
      </c>
      <c r="M12788">
        <f>_xlfn.XLOOKUP(_xlfn.TEXTJOIN("|",0,D12788,G12788,H12788,I12788),[3]장신구각인!$N$20:$N$600,[3]장신구각인!$M$20:$M$600)</f>
        <v>0.48280000000000001</v>
      </c>
      <c r="N12788">
        <v>6.2100000000000002E-2</v>
      </c>
    </row>
    <row r="12789" spans="1:14" x14ac:dyDescent="0.3">
      <c r="A12789" t="s">
        <v>1530</v>
      </c>
      <c r="B12789" t="s">
        <v>1879</v>
      </c>
      <c r="C12789">
        <f>_xlfn.XLOOKUP(B12789,[2]itemList_221219!$B:$B,[2]itemList_221219!$A:$A)</f>
        <v>424000</v>
      </c>
      <c r="D12789">
        <v>40</v>
      </c>
      <c r="E12789">
        <v>42</v>
      </c>
      <c r="F12789">
        <v>0</v>
      </c>
      <c r="G12789" t="s">
        <v>19</v>
      </c>
      <c r="H12789" t="s">
        <v>1011</v>
      </c>
      <c r="I12789">
        <v>3</v>
      </c>
      <c r="J12789" t="s">
        <v>1911</v>
      </c>
      <c r="K12789">
        <v>4880</v>
      </c>
      <c r="L12789">
        <v>0.48799999999999999</v>
      </c>
      <c r="M12789">
        <f>_xlfn.XLOOKUP(_xlfn.TEXTJOIN("|",0,D12789,G12789,H12789,I12789),[3]장신구각인!$N$20:$N$600,[3]장신구각인!$M$20:$M$600)</f>
        <v>0.48280000000000001</v>
      </c>
      <c r="N12789">
        <v>1.0770999999999999</v>
      </c>
    </row>
    <row r="12790" spans="1:14" x14ac:dyDescent="0.3">
      <c r="A12790" t="s">
        <v>1530</v>
      </c>
      <c r="B12790" t="s">
        <v>1879</v>
      </c>
      <c r="C12790">
        <f>_xlfn.XLOOKUP(B12790,[2]itemList_221219!$B:$B,[2]itemList_221219!$A:$A)</f>
        <v>424000</v>
      </c>
      <c r="D12790">
        <v>40</v>
      </c>
      <c r="E12790">
        <v>42</v>
      </c>
      <c r="F12790">
        <v>0</v>
      </c>
      <c r="G12790" t="s">
        <v>19</v>
      </c>
      <c r="H12790" t="s">
        <v>1011</v>
      </c>
      <c r="I12790">
        <v>3.5</v>
      </c>
      <c r="J12790" t="s">
        <v>1912</v>
      </c>
      <c r="K12790">
        <v>4886</v>
      </c>
      <c r="L12790">
        <v>0.48859999999999998</v>
      </c>
      <c r="M12790">
        <f>_xlfn.XLOOKUP(_xlfn.TEXTJOIN("|",0,D12790,G12790,H12790,I12790),[3]장신구각인!$N$20:$N$600,[3]장신구각인!$M$20:$M$600)</f>
        <v>0.48280000000000001</v>
      </c>
      <c r="N12790">
        <v>1.2013</v>
      </c>
    </row>
    <row r="12791" spans="1:14" x14ac:dyDescent="0.3">
      <c r="A12791" t="s">
        <v>1530</v>
      </c>
      <c r="B12791" t="s">
        <v>1879</v>
      </c>
      <c r="C12791">
        <f>_xlfn.XLOOKUP(B12791,[2]itemList_221219!$B:$B,[2]itemList_221219!$A:$A)</f>
        <v>424000</v>
      </c>
      <c r="D12791">
        <v>40</v>
      </c>
      <c r="E12791">
        <v>42</v>
      </c>
      <c r="F12791">
        <v>0</v>
      </c>
      <c r="G12791" t="s">
        <v>19</v>
      </c>
      <c r="H12791" t="s">
        <v>1011</v>
      </c>
      <c r="I12791">
        <v>4</v>
      </c>
      <c r="J12791" t="s">
        <v>1913</v>
      </c>
      <c r="K12791">
        <v>4864</v>
      </c>
      <c r="L12791">
        <v>0.4864</v>
      </c>
      <c r="M12791">
        <f>_xlfn.XLOOKUP(_xlfn.TEXTJOIN("|",0,D12791,G12791,H12791,I12791),[3]장신구각인!$N$20:$N$600,[3]장신구각인!$M$20:$M$600)</f>
        <v>0.48280000000000001</v>
      </c>
      <c r="N12791">
        <v>0.74570000000000003</v>
      </c>
    </row>
    <row r="12792" spans="1:14" x14ac:dyDescent="0.3">
      <c r="A12792" t="s">
        <v>1530</v>
      </c>
      <c r="B12792" t="s">
        <v>1879</v>
      </c>
      <c r="C12792">
        <f>_xlfn.XLOOKUP(B12792,[2]itemList_221219!$B:$B,[2]itemList_221219!$A:$A)</f>
        <v>424000</v>
      </c>
      <c r="D12792">
        <v>40</v>
      </c>
      <c r="E12792">
        <v>42</v>
      </c>
      <c r="F12792">
        <v>0</v>
      </c>
      <c r="G12792" t="s">
        <v>19</v>
      </c>
      <c r="H12792" t="s">
        <v>1011</v>
      </c>
      <c r="I12792">
        <v>4.5</v>
      </c>
      <c r="J12792" t="s">
        <v>1914</v>
      </c>
      <c r="K12792">
        <v>4943</v>
      </c>
      <c r="L12792">
        <v>0.49430000000000002</v>
      </c>
      <c r="M12792">
        <f>_xlfn.XLOOKUP(_xlfn.TEXTJOIN("|",0,D12792,G12792,H12792,I12792),[3]장신구각인!$N$20:$N$600,[3]장신구각인!$M$20:$M$600)</f>
        <v>0.48280000000000001</v>
      </c>
      <c r="N12792">
        <v>2.3818999999999999</v>
      </c>
    </row>
    <row r="12793" spans="1:14" x14ac:dyDescent="0.3">
      <c r="A12793" t="s">
        <v>1530</v>
      </c>
      <c r="B12793" t="s">
        <v>1879</v>
      </c>
      <c r="C12793">
        <f>_xlfn.XLOOKUP(B12793,[2]itemList_221219!$B:$B,[2]itemList_221219!$A:$A)</f>
        <v>424000</v>
      </c>
      <c r="D12793">
        <v>40</v>
      </c>
      <c r="E12793">
        <v>42</v>
      </c>
      <c r="F12793">
        <v>0</v>
      </c>
      <c r="G12793" t="s">
        <v>19</v>
      </c>
      <c r="H12793" t="s">
        <v>1011</v>
      </c>
      <c r="I12793">
        <v>5</v>
      </c>
      <c r="J12793" t="s">
        <v>1915</v>
      </c>
      <c r="K12793">
        <v>4892</v>
      </c>
      <c r="L12793">
        <v>0.48920000000000002</v>
      </c>
      <c r="M12793">
        <f>_xlfn.XLOOKUP(_xlfn.TEXTJOIN("|",0,D12793,G12793,H12793,I12793),[3]장신구각인!$N$20:$N$600,[3]장신구각인!$M$20:$M$600)</f>
        <v>0.48280000000000001</v>
      </c>
      <c r="N12793">
        <v>1.3255999999999999</v>
      </c>
    </row>
    <row r="12794" spans="1:14" x14ac:dyDescent="0.3">
      <c r="A12794" t="s">
        <v>1530</v>
      </c>
      <c r="B12794" t="s">
        <v>1879</v>
      </c>
      <c r="C12794">
        <f>_xlfn.XLOOKUP(B12794,[2]itemList_221219!$B:$B,[2]itemList_221219!$A:$A)</f>
        <v>424000</v>
      </c>
      <c r="D12794">
        <v>40</v>
      </c>
      <c r="E12794">
        <v>42</v>
      </c>
      <c r="F12794">
        <v>0</v>
      </c>
      <c r="G12794" t="s">
        <v>19</v>
      </c>
      <c r="H12794" t="s">
        <v>1011</v>
      </c>
      <c r="I12794">
        <v>5.5</v>
      </c>
      <c r="J12794" t="s">
        <v>1916</v>
      </c>
      <c r="K12794">
        <v>4842</v>
      </c>
      <c r="L12794">
        <v>0.48420000000000002</v>
      </c>
      <c r="M12794">
        <f>_xlfn.XLOOKUP(_xlfn.TEXTJOIN("|",0,D12794,G12794,H12794,I12794),[3]장신구각인!$N$20:$N$600,[3]장신구각인!$M$20:$M$600)</f>
        <v>0.48280000000000001</v>
      </c>
      <c r="N12794">
        <v>0.28999999999999998</v>
      </c>
    </row>
    <row r="12795" spans="1:14" x14ac:dyDescent="0.3">
      <c r="A12795" t="s">
        <v>1530</v>
      </c>
      <c r="B12795" t="s">
        <v>1879</v>
      </c>
      <c r="C12795">
        <f>_xlfn.XLOOKUP(B12795,[2]itemList_221219!$B:$B,[2]itemList_221219!$A:$A)</f>
        <v>424000</v>
      </c>
      <c r="D12795">
        <v>40</v>
      </c>
      <c r="E12795">
        <v>42</v>
      </c>
      <c r="F12795">
        <v>0</v>
      </c>
      <c r="G12795" t="s">
        <v>19</v>
      </c>
      <c r="H12795" t="s">
        <v>1011</v>
      </c>
      <c r="I12795">
        <v>6</v>
      </c>
      <c r="J12795" t="s">
        <v>1917</v>
      </c>
      <c r="K12795">
        <v>4831</v>
      </c>
      <c r="L12795">
        <v>0.48309999999999997</v>
      </c>
      <c r="M12795">
        <f>_xlfn.XLOOKUP(_xlfn.TEXTJOIN("|",0,D12795,G12795,H12795,I12795),[3]장신구각인!$N$20:$N$600,[3]장신구각인!$M$20:$M$600)</f>
        <v>0.48280000000000001</v>
      </c>
      <c r="N12795">
        <v>6.2100000000000002E-2</v>
      </c>
    </row>
    <row r="12796" spans="1:14" x14ac:dyDescent="0.3">
      <c r="A12796" t="s">
        <v>1530</v>
      </c>
      <c r="B12796" t="s">
        <v>1879</v>
      </c>
      <c r="C12796">
        <f>_xlfn.XLOOKUP(B12796,[2]itemList_221219!$B:$B,[2]itemList_221219!$A:$A)</f>
        <v>424000</v>
      </c>
      <c r="D12796">
        <v>40</v>
      </c>
      <c r="E12796">
        <v>42</v>
      </c>
      <c r="F12796">
        <v>0</v>
      </c>
      <c r="G12796" t="s">
        <v>19</v>
      </c>
      <c r="H12796" t="s">
        <v>1011</v>
      </c>
      <c r="I12796">
        <v>6.5</v>
      </c>
      <c r="J12796" t="s">
        <v>1918</v>
      </c>
      <c r="K12796">
        <v>4829</v>
      </c>
      <c r="L12796">
        <v>0.4829</v>
      </c>
      <c r="M12796">
        <f>_xlfn.XLOOKUP(_xlfn.TEXTJOIN("|",0,D12796,G12796,H12796,I12796),[3]장신구각인!$N$20:$N$600,[3]장신구각인!$M$20:$M$600)</f>
        <v>0.48280000000000001</v>
      </c>
      <c r="N12796">
        <v>2.07E-2</v>
      </c>
    </row>
    <row r="12797" spans="1:14" x14ac:dyDescent="0.3">
      <c r="A12797" t="s">
        <v>1530</v>
      </c>
      <c r="B12797" t="s">
        <v>1879</v>
      </c>
      <c r="C12797">
        <f>_xlfn.XLOOKUP(B12797,[2]itemList_221219!$B:$B,[2]itemList_221219!$A:$A)</f>
        <v>424000</v>
      </c>
      <c r="D12797">
        <v>40</v>
      </c>
      <c r="E12797">
        <v>42</v>
      </c>
      <c r="F12797">
        <v>0</v>
      </c>
      <c r="G12797" t="s">
        <v>19</v>
      </c>
      <c r="H12797" t="s">
        <v>1011</v>
      </c>
      <c r="I12797">
        <v>7</v>
      </c>
      <c r="J12797" t="s">
        <v>1919</v>
      </c>
      <c r="K12797">
        <v>4830</v>
      </c>
      <c r="L12797">
        <v>0.48299999999999998</v>
      </c>
      <c r="M12797">
        <f>_xlfn.XLOOKUP(_xlfn.TEXTJOIN("|",0,D12797,G12797,H12797,I12797),[3]장신구각인!$N$20:$N$600,[3]장신구각인!$M$20:$M$600)</f>
        <v>0.48280000000000001</v>
      </c>
      <c r="N12797">
        <v>4.1399999999999999E-2</v>
      </c>
    </row>
    <row r="12798" spans="1:14" x14ac:dyDescent="0.3">
      <c r="A12798" t="s">
        <v>1530</v>
      </c>
      <c r="B12798" t="s">
        <v>1879</v>
      </c>
      <c r="C12798">
        <f>_xlfn.XLOOKUP(B12798,[2]itemList_221219!$B:$B,[2]itemList_221219!$A:$A)</f>
        <v>424000</v>
      </c>
      <c r="D12798">
        <v>40</v>
      </c>
      <c r="E12798">
        <v>42</v>
      </c>
      <c r="F12798">
        <v>0</v>
      </c>
      <c r="G12798" t="s">
        <v>19</v>
      </c>
      <c r="H12798" t="s">
        <v>1011</v>
      </c>
      <c r="I12798">
        <v>7.5</v>
      </c>
      <c r="J12798" t="s">
        <v>1920</v>
      </c>
      <c r="K12798">
        <v>4787</v>
      </c>
      <c r="L12798">
        <v>0.47870000000000001</v>
      </c>
      <c r="M12798">
        <f>_xlfn.XLOOKUP(_xlfn.TEXTJOIN("|",0,D12798,G12798,H12798,I12798),[3]장신구각인!$N$20:$N$600,[3]장신구각인!$M$20:$M$600)</f>
        <v>0.48280000000000001</v>
      </c>
      <c r="N12798">
        <v>0.84919999999999995</v>
      </c>
    </row>
    <row r="12799" spans="1:14" x14ac:dyDescent="0.3">
      <c r="A12799" t="s">
        <v>1530</v>
      </c>
      <c r="B12799" t="s">
        <v>1879</v>
      </c>
      <c r="C12799">
        <f>_xlfn.XLOOKUP(B12799,[2]itemList_221219!$B:$B,[2]itemList_221219!$A:$A)</f>
        <v>424000</v>
      </c>
      <c r="D12799">
        <v>40</v>
      </c>
      <c r="E12799">
        <v>42</v>
      </c>
      <c r="F12799">
        <v>0</v>
      </c>
      <c r="G12799" t="s">
        <v>19</v>
      </c>
      <c r="H12799" t="s">
        <v>1011</v>
      </c>
      <c r="I12799">
        <v>8</v>
      </c>
      <c r="J12799" t="s">
        <v>1921</v>
      </c>
      <c r="K12799">
        <v>4714</v>
      </c>
      <c r="L12799">
        <v>0.47139999999999999</v>
      </c>
      <c r="M12799">
        <f>_xlfn.XLOOKUP(_xlfn.TEXTJOIN("|",0,D12799,G12799,H12799,I12799),[3]장신구각인!$N$20:$N$600,[3]장신구각인!$M$20:$M$600)</f>
        <v>0.48280000000000001</v>
      </c>
      <c r="N12799">
        <v>2.3612000000000002</v>
      </c>
    </row>
    <row r="12800" spans="1:14" x14ac:dyDescent="0.3">
      <c r="A12800" t="s">
        <v>1530</v>
      </c>
      <c r="B12800" t="s">
        <v>1879</v>
      </c>
      <c r="C12800">
        <f>_xlfn.XLOOKUP(B12800,[2]itemList_221219!$B:$B,[2]itemList_221219!$A:$A)</f>
        <v>424000</v>
      </c>
      <c r="D12800">
        <v>40</v>
      </c>
      <c r="E12800">
        <v>42</v>
      </c>
      <c r="F12800">
        <v>0</v>
      </c>
      <c r="G12800" t="s">
        <v>19</v>
      </c>
      <c r="H12800" t="s">
        <v>1011</v>
      </c>
      <c r="I12800">
        <v>8.5</v>
      </c>
      <c r="J12800" t="s">
        <v>1969</v>
      </c>
      <c r="K12800">
        <v>4774</v>
      </c>
      <c r="L12800">
        <v>0.47739999999999999</v>
      </c>
      <c r="M12800">
        <f>_xlfn.XLOOKUP(_xlfn.TEXTJOIN("|",0,D12800,G12800,H12800,I12800),[3]장신구각인!$N$20:$N$600,[3]장신구각인!$M$20:$M$600)</f>
        <v>0.48280000000000001</v>
      </c>
      <c r="N12800">
        <v>1.1185</v>
      </c>
    </row>
    <row r="12801" spans="1:14" x14ac:dyDescent="0.3">
      <c r="A12801" t="s">
        <v>1530</v>
      </c>
      <c r="B12801" t="s">
        <v>1879</v>
      </c>
      <c r="C12801">
        <f>_xlfn.XLOOKUP(B12801,[2]itemList_221219!$B:$B,[2]itemList_221219!$A:$A)</f>
        <v>424000</v>
      </c>
      <c r="D12801">
        <v>40</v>
      </c>
      <c r="E12801">
        <v>42</v>
      </c>
      <c r="F12801">
        <v>0</v>
      </c>
      <c r="G12801" t="s">
        <v>19</v>
      </c>
      <c r="H12801" t="s">
        <v>1011</v>
      </c>
      <c r="I12801">
        <v>9</v>
      </c>
      <c r="J12801" t="s">
        <v>1970</v>
      </c>
      <c r="K12801">
        <v>4745</v>
      </c>
      <c r="L12801">
        <v>0.47449999999999998</v>
      </c>
      <c r="M12801">
        <f>_xlfn.XLOOKUP(_xlfn.TEXTJOIN("|",0,D12801,G12801,H12801,I12801),[3]장신구각인!$N$20:$N$600,[3]장신구각인!$M$20:$M$600)</f>
        <v>0.48280000000000001</v>
      </c>
      <c r="N12801">
        <v>1.7191000000000001</v>
      </c>
    </row>
    <row r="12802" spans="1:14" x14ac:dyDescent="0.3">
      <c r="A12802" t="s">
        <v>1530</v>
      </c>
      <c r="B12802" t="s">
        <v>1879</v>
      </c>
      <c r="C12802">
        <f>_xlfn.XLOOKUP(B12802,[2]itemList_221219!$B:$B,[2]itemList_221219!$A:$A)</f>
        <v>424000</v>
      </c>
      <c r="D12802">
        <v>40</v>
      </c>
      <c r="E12802">
        <v>42</v>
      </c>
      <c r="F12802">
        <v>0</v>
      </c>
      <c r="G12802" t="s">
        <v>19</v>
      </c>
      <c r="H12802" t="s">
        <v>1011</v>
      </c>
      <c r="I12802">
        <v>9.5</v>
      </c>
      <c r="J12802" t="s">
        <v>1971</v>
      </c>
      <c r="K12802">
        <v>4915</v>
      </c>
      <c r="L12802">
        <v>0.49149999999999999</v>
      </c>
      <c r="M12802">
        <f>_xlfn.XLOOKUP(_xlfn.TEXTJOIN("|",0,D12802,G12802,H12802,I12802),[3]장신구각인!$N$20:$N$600,[3]장신구각인!$M$20:$M$600)</f>
        <v>0.48280000000000001</v>
      </c>
      <c r="N12802">
        <v>1.802</v>
      </c>
    </row>
    <row r="12803" spans="1:14" x14ac:dyDescent="0.3">
      <c r="A12803" t="s">
        <v>1530</v>
      </c>
      <c r="B12803" t="s">
        <v>1879</v>
      </c>
      <c r="C12803">
        <f>_xlfn.XLOOKUP(B12803,[2]itemList_221219!$B:$B,[2]itemList_221219!$A:$A)</f>
        <v>424000</v>
      </c>
      <c r="D12803">
        <v>40</v>
      </c>
      <c r="E12803">
        <v>42</v>
      </c>
      <c r="F12803">
        <v>0</v>
      </c>
      <c r="G12803" t="s">
        <v>19</v>
      </c>
      <c r="H12803" t="s">
        <v>1011</v>
      </c>
      <c r="I12803">
        <v>10</v>
      </c>
      <c r="J12803" t="s">
        <v>1972</v>
      </c>
      <c r="K12803">
        <v>4849</v>
      </c>
      <c r="L12803">
        <v>0.4849</v>
      </c>
      <c r="M12803">
        <f>_xlfn.XLOOKUP(_xlfn.TEXTJOIN("|",0,D12803,G12803,H12803,I12803),[3]장신구각인!$N$20:$N$600,[3]장신구각인!$M$20:$M$600)</f>
        <v>0.48280000000000001</v>
      </c>
      <c r="N12803">
        <v>0.435</v>
      </c>
    </row>
    <row r="12804" spans="1:14" x14ac:dyDescent="0.3">
      <c r="A12804" t="s">
        <v>1530</v>
      </c>
      <c r="B12804" t="s">
        <v>1879</v>
      </c>
      <c r="C12804">
        <f>_xlfn.XLOOKUP(B12804,[2]itemList_221219!$B:$B,[2]itemList_221219!$A:$A)</f>
        <v>424000</v>
      </c>
      <c r="D12804">
        <v>40</v>
      </c>
      <c r="E12804">
        <v>42</v>
      </c>
      <c r="F12804">
        <v>0</v>
      </c>
      <c r="G12804" t="s">
        <v>19</v>
      </c>
      <c r="H12804" t="s">
        <v>1011</v>
      </c>
      <c r="I12804">
        <v>10.5</v>
      </c>
      <c r="J12804" t="s">
        <v>1973</v>
      </c>
      <c r="K12804">
        <v>4804</v>
      </c>
      <c r="L12804">
        <v>0.48039999999999999</v>
      </c>
      <c r="M12804">
        <f>_xlfn.XLOOKUP(_xlfn.TEXTJOIN("|",0,D12804,G12804,H12804,I12804),[3]장신구각인!$N$20:$N$600,[3]장신구각인!$M$20:$M$600)</f>
        <v>0.48280000000000001</v>
      </c>
      <c r="N12804">
        <v>0.49709999999999999</v>
      </c>
    </row>
    <row r="12805" spans="1:14" x14ac:dyDescent="0.3">
      <c r="A12805" t="s">
        <v>1530</v>
      </c>
      <c r="B12805" t="s">
        <v>1879</v>
      </c>
      <c r="C12805">
        <f>_xlfn.XLOOKUP(B12805,[2]itemList_221219!$B:$B,[2]itemList_221219!$A:$A)</f>
        <v>424000</v>
      </c>
      <c r="D12805">
        <v>40</v>
      </c>
      <c r="E12805">
        <v>42</v>
      </c>
      <c r="F12805">
        <v>0</v>
      </c>
      <c r="G12805" t="s">
        <v>19</v>
      </c>
      <c r="H12805" t="s">
        <v>1011</v>
      </c>
      <c r="I12805">
        <v>11</v>
      </c>
      <c r="J12805" t="s">
        <v>1974</v>
      </c>
      <c r="K12805">
        <v>4941</v>
      </c>
      <c r="L12805">
        <v>0.49409999999999998</v>
      </c>
      <c r="M12805">
        <f>_xlfn.XLOOKUP(_xlfn.TEXTJOIN("|",0,D12805,G12805,H12805,I12805),[3]장신구각인!$N$20:$N$600,[3]장신구각인!$M$20:$M$600)</f>
        <v>0.48280000000000001</v>
      </c>
      <c r="N12805">
        <v>2.3405</v>
      </c>
    </row>
    <row r="12806" spans="1:14" x14ac:dyDescent="0.3">
      <c r="A12806" t="s">
        <v>1530</v>
      </c>
      <c r="B12806" t="s">
        <v>1879</v>
      </c>
      <c r="C12806">
        <f>_xlfn.XLOOKUP(B12806,[2]itemList_221219!$B:$B,[2]itemList_221219!$A:$A)</f>
        <v>424000</v>
      </c>
      <c r="D12806">
        <v>40</v>
      </c>
      <c r="E12806">
        <v>42</v>
      </c>
      <c r="F12806">
        <v>0</v>
      </c>
      <c r="G12806" t="s">
        <v>19</v>
      </c>
      <c r="H12806" t="s">
        <v>1011</v>
      </c>
      <c r="I12806">
        <v>11.5</v>
      </c>
      <c r="J12806" t="s">
        <v>1975</v>
      </c>
      <c r="K12806">
        <v>4838</v>
      </c>
      <c r="L12806">
        <v>0.48380000000000001</v>
      </c>
      <c r="M12806">
        <f>_xlfn.XLOOKUP(_xlfn.TEXTJOIN("|",0,D12806,G12806,H12806,I12806),[3]장신구각인!$N$20:$N$600,[3]장신구각인!$M$20:$M$600)</f>
        <v>0.48280000000000001</v>
      </c>
      <c r="N12806">
        <v>0.20710000000000001</v>
      </c>
    </row>
    <row r="12807" spans="1:14" x14ac:dyDescent="0.3">
      <c r="A12807" t="s">
        <v>1530</v>
      </c>
      <c r="B12807" t="s">
        <v>1879</v>
      </c>
      <c r="C12807">
        <f>_xlfn.XLOOKUP(B12807,[2]itemList_221219!$B:$B,[2]itemList_221219!$A:$A)</f>
        <v>424000</v>
      </c>
      <c r="D12807">
        <v>40</v>
      </c>
      <c r="E12807">
        <v>42</v>
      </c>
      <c r="F12807">
        <v>0</v>
      </c>
      <c r="G12807" t="s">
        <v>19</v>
      </c>
      <c r="H12807" t="s">
        <v>1011</v>
      </c>
      <c r="I12807">
        <v>12</v>
      </c>
      <c r="J12807" t="s">
        <v>1976</v>
      </c>
      <c r="K12807">
        <v>4801</v>
      </c>
      <c r="L12807">
        <v>0.48010000000000003</v>
      </c>
      <c r="M12807">
        <f>_xlfn.XLOOKUP(_xlfn.TEXTJOIN("|",0,D12807,G12807,H12807,I12807),[3]장신구각인!$N$20:$N$600,[3]장신구각인!$M$20:$M$600)</f>
        <v>0.48280000000000001</v>
      </c>
      <c r="N12807">
        <v>0.55920000000000003</v>
      </c>
    </row>
    <row r="12808" spans="1:14" x14ac:dyDescent="0.3">
      <c r="A12808" t="s">
        <v>1530</v>
      </c>
      <c r="B12808" t="s">
        <v>1879</v>
      </c>
      <c r="C12808">
        <f>_xlfn.XLOOKUP(B12808,[2]itemList_221219!$B:$B,[2]itemList_221219!$A:$A)</f>
        <v>424000</v>
      </c>
      <c r="D12808">
        <v>40</v>
      </c>
      <c r="E12808">
        <v>42</v>
      </c>
      <c r="F12808">
        <v>0</v>
      </c>
      <c r="G12808" t="s">
        <v>19</v>
      </c>
      <c r="H12808" t="s">
        <v>1011</v>
      </c>
      <c r="I12808">
        <v>12.5</v>
      </c>
      <c r="J12808" t="s">
        <v>1977</v>
      </c>
      <c r="K12808">
        <v>4880</v>
      </c>
      <c r="L12808">
        <v>0.48799999999999999</v>
      </c>
      <c r="M12808">
        <f>_xlfn.XLOOKUP(_xlfn.TEXTJOIN("|",0,D12808,G12808,H12808,I12808),[3]장신구각인!$N$20:$N$600,[3]장신구각인!$M$20:$M$600)</f>
        <v>0.48280000000000001</v>
      </c>
      <c r="N12808">
        <v>1.0770999999999999</v>
      </c>
    </row>
    <row r="12809" spans="1:14" x14ac:dyDescent="0.3">
      <c r="A12809" t="s">
        <v>1530</v>
      </c>
      <c r="B12809" t="s">
        <v>1879</v>
      </c>
      <c r="C12809">
        <f>_xlfn.XLOOKUP(B12809,[2]itemList_221219!$B:$B,[2]itemList_221219!$A:$A)</f>
        <v>424000</v>
      </c>
      <c r="D12809">
        <v>40</v>
      </c>
      <c r="E12809">
        <v>42</v>
      </c>
      <c r="F12809">
        <v>0</v>
      </c>
      <c r="G12809" t="s">
        <v>19</v>
      </c>
      <c r="H12809" t="s">
        <v>1011</v>
      </c>
      <c r="I12809">
        <v>13</v>
      </c>
      <c r="J12809" t="s">
        <v>1978</v>
      </c>
      <c r="K12809">
        <v>4781</v>
      </c>
      <c r="L12809">
        <v>0.47810000000000002</v>
      </c>
      <c r="M12809">
        <f>_xlfn.XLOOKUP(_xlfn.TEXTJOIN("|",0,D12809,G12809,H12809,I12809),[3]장신구각인!$N$20:$N$600,[3]장신구각인!$M$20:$M$600)</f>
        <v>0.48280000000000001</v>
      </c>
      <c r="N12809">
        <v>0.97350000000000003</v>
      </c>
    </row>
    <row r="12810" spans="1:14" x14ac:dyDescent="0.3">
      <c r="A12810" t="s">
        <v>1530</v>
      </c>
      <c r="B12810" t="s">
        <v>1879</v>
      </c>
      <c r="C12810">
        <f>_xlfn.XLOOKUP(B12810,[2]itemList_221219!$B:$B,[2]itemList_221219!$A:$A)</f>
        <v>424000</v>
      </c>
      <c r="D12810">
        <v>40</v>
      </c>
      <c r="E12810">
        <v>42</v>
      </c>
      <c r="F12810">
        <v>0</v>
      </c>
      <c r="G12810" t="s">
        <v>19</v>
      </c>
      <c r="H12810" t="s">
        <v>1011</v>
      </c>
      <c r="I12810">
        <v>13.5</v>
      </c>
      <c r="J12810" t="s">
        <v>1979</v>
      </c>
      <c r="K12810">
        <v>4638</v>
      </c>
      <c r="L12810">
        <v>0.46379999999999999</v>
      </c>
      <c r="M12810">
        <f>_xlfn.XLOOKUP(_xlfn.TEXTJOIN("|",0,D12810,G12810,H12810,I12810),[3]장신구각인!$N$20:$N$600,[3]장신구각인!$M$20:$M$600)</f>
        <v>0.48280000000000001</v>
      </c>
      <c r="N12810">
        <v>3.9354</v>
      </c>
    </row>
    <row r="12811" spans="1:14" x14ac:dyDescent="0.3">
      <c r="A12811" t="s">
        <v>1530</v>
      </c>
      <c r="B12811" t="s">
        <v>1879</v>
      </c>
      <c r="C12811">
        <f>_xlfn.XLOOKUP(B12811,[2]itemList_221219!$B:$B,[2]itemList_221219!$A:$A)</f>
        <v>424000</v>
      </c>
      <c r="D12811">
        <v>40</v>
      </c>
      <c r="E12811">
        <v>42</v>
      </c>
      <c r="F12811">
        <v>0</v>
      </c>
      <c r="G12811" t="s">
        <v>19</v>
      </c>
      <c r="H12811" t="s">
        <v>1011</v>
      </c>
      <c r="I12811">
        <v>14</v>
      </c>
      <c r="J12811" t="s">
        <v>1980</v>
      </c>
      <c r="K12811">
        <v>4969</v>
      </c>
      <c r="L12811">
        <v>0.49690000000000001</v>
      </c>
      <c r="M12811">
        <f>_xlfn.XLOOKUP(_xlfn.TEXTJOIN("|",0,D12811,G12811,H12811,I12811),[3]장신구각인!$N$20:$N$600,[3]장신구각인!$M$20:$M$600)</f>
        <v>0.48280000000000001</v>
      </c>
      <c r="N12811">
        <v>2.9205000000000001</v>
      </c>
    </row>
    <row r="12812" spans="1:14" x14ac:dyDescent="0.3">
      <c r="A12812" t="s">
        <v>1530</v>
      </c>
      <c r="B12812" t="s">
        <v>1879</v>
      </c>
      <c r="C12812">
        <f>_xlfn.XLOOKUP(B12812,[2]itemList_221219!$B:$B,[2]itemList_221219!$A:$A)</f>
        <v>424000</v>
      </c>
      <c r="D12812">
        <v>40</v>
      </c>
      <c r="E12812">
        <v>42</v>
      </c>
      <c r="F12812">
        <v>0</v>
      </c>
      <c r="G12812" t="s">
        <v>19</v>
      </c>
      <c r="H12812" t="s">
        <v>1011</v>
      </c>
      <c r="I12812">
        <v>14.5</v>
      </c>
      <c r="J12812" t="s">
        <v>1981</v>
      </c>
      <c r="K12812">
        <v>4860</v>
      </c>
      <c r="L12812">
        <v>0.48599999999999999</v>
      </c>
      <c r="M12812">
        <f>_xlfn.XLOOKUP(_xlfn.TEXTJOIN("|",0,D12812,G12812,H12812,I12812),[3]장신구각인!$N$20:$N$600,[3]장신구각인!$M$20:$M$600)</f>
        <v>0.48280000000000001</v>
      </c>
      <c r="N12812">
        <v>0.66279999999999994</v>
      </c>
    </row>
    <row r="12813" spans="1:14" x14ac:dyDescent="0.3">
      <c r="A12813" t="s">
        <v>1530</v>
      </c>
      <c r="B12813" t="s">
        <v>1879</v>
      </c>
      <c r="C12813">
        <f>_xlfn.XLOOKUP(B12813,[2]itemList_221219!$B:$B,[2]itemList_221219!$A:$A)</f>
        <v>424000</v>
      </c>
      <c r="D12813">
        <v>40</v>
      </c>
      <c r="E12813">
        <v>42</v>
      </c>
      <c r="F12813">
        <v>0</v>
      </c>
      <c r="G12813" t="s">
        <v>19</v>
      </c>
      <c r="H12813" t="s">
        <v>1011</v>
      </c>
      <c r="I12813">
        <v>15</v>
      </c>
      <c r="J12813" t="s">
        <v>1982</v>
      </c>
      <c r="K12813">
        <v>4716</v>
      </c>
      <c r="L12813">
        <v>0.47160000000000002</v>
      </c>
      <c r="M12813">
        <f>_xlfn.XLOOKUP(_xlfn.TEXTJOIN("|",0,D12813,G12813,H12813,I12813),[3]장신구각인!$N$20:$N$600,[3]장신구각인!$M$20:$M$600)</f>
        <v>0.48280000000000001</v>
      </c>
      <c r="N12813">
        <v>2.3197999999999999</v>
      </c>
    </row>
    <row r="12814" spans="1:14" x14ac:dyDescent="0.3">
      <c r="A12814" t="s">
        <v>1530</v>
      </c>
      <c r="B12814" t="s">
        <v>1879</v>
      </c>
      <c r="C12814">
        <f>_xlfn.XLOOKUP(B12814,[2]itemList_221219!$B:$B,[2]itemList_221219!$A:$A)</f>
        <v>424000</v>
      </c>
      <c r="D12814">
        <v>40</v>
      </c>
      <c r="E12814">
        <v>47</v>
      </c>
      <c r="F12814">
        <v>0</v>
      </c>
      <c r="G12814" t="s">
        <v>19</v>
      </c>
      <c r="H12814" t="s">
        <v>985</v>
      </c>
      <c r="I12814">
        <v>1</v>
      </c>
      <c r="J12814" t="s">
        <v>1433</v>
      </c>
      <c r="K12814">
        <v>2367</v>
      </c>
      <c r="L12814">
        <v>0.23669999999999999</v>
      </c>
      <c r="M12814">
        <f>_xlfn.XLOOKUP(_xlfn.TEXTJOIN("|",0,D12814,G12814,H12814,I12814),[3]장신구각인!$N$20:$N$600,[3]장신구각인!$M$20:$M$600)</f>
        <v>0.25</v>
      </c>
      <c r="N12814">
        <v>5.32</v>
      </c>
    </row>
    <row r="12815" spans="1:14" x14ac:dyDescent="0.3">
      <c r="A12815" t="s">
        <v>1530</v>
      </c>
      <c r="B12815" t="s">
        <v>1879</v>
      </c>
      <c r="C12815">
        <f>_xlfn.XLOOKUP(B12815,[2]itemList_221219!$B:$B,[2]itemList_221219!$A:$A)</f>
        <v>424000</v>
      </c>
      <c r="D12815">
        <v>40</v>
      </c>
      <c r="E12815">
        <v>47</v>
      </c>
      <c r="F12815">
        <v>0</v>
      </c>
      <c r="G12815" t="s">
        <v>19</v>
      </c>
      <c r="H12815" t="s">
        <v>985</v>
      </c>
      <c r="I12815">
        <v>2</v>
      </c>
      <c r="J12815" t="s">
        <v>1589</v>
      </c>
      <c r="K12815">
        <v>2484</v>
      </c>
      <c r="L12815">
        <v>0.24840000000000001</v>
      </c>
      <c r="M12815">
        <f>_xlfn.XLOOKUP(_xlfn.TEXTJOIN("|",0,D12815,G12815,H12815,I12815),[3]장신구각인!$N$20:$N$600,[3]장신구각인!$M$20:$M$600)</f>
        <v>0.25</v>
      </c>
      <c r="N12815">
        <v>0.64</v>
      </c>
    </row>
    <row r="12816" spans="1:14" x14ac:dyDescent="0.3">
      <c r="A12816" t="s">
        <v>1530</v>
      </c>
      <c r="B12816" t="s">
        <v>1879</v>
      </c>
      <c r="C12816">
        <f>_xlfn.XLOOKUP(B12816,[2]itemList_221219!$B:$B,[2]itemList_221219!$A:$A)</f>
        <v>424000</v>
      </c>
      <c r="D12816">
        <v>40</v>
      </c>
      <c r="E12816">
        <v>48</v>
      </c>
      <c r="F12816">
        <v>0</v>
      </c>
      <c r="G12816" t="s">
        <v>19</v>
      </c>
      <c r="H12816" t="s">
        <v>986</v>
      </c>
      <c r="I12816">
        <v>1</v>
      </c>
      <c r="J12816" t="s">
        <v>1434</v>
      </c>
      <c r="K12816">
        <v>1326</v>
      </c>
      <c r="L12816">
        <v>0.1326</v>
      </c>
      <c r="M12816">
        <f>_xlfn.XLOOKUP(_xlfn.TEXTJOIN("|",0,D12816,G12816,H12816,I12816),[3]장신구각인!$N$20:$N$600,[3]장신구각인!$M$20:$M$600)</f>
        <v>0.125</v>
      </c>
      <c r="N12816">
        <v>6.08</v>
      </c>
    </row>
    <row r="12817" spans="1:14" x14ac:dyDescent="0.3">
      <c r="A12817" t="s">
        <v>1530</v>
      </c>
      <c r="B12817" t="s">
        <v>1879</v>
      </c>
      <c r="C12817">
        <f>_xlfn.XLOOKUP(B12817,[2]itemList_221219!$B:$B,[2]itemList_221219!$A:$A)</f>
        <v>424000</v>
      </c>
      <c r="D12817">
        <v>40</v>
      </c>
      <c r="E12817">
        <v>48</v>
      </c>
      <c r="F12817">
        <v>0</v>
      </c>
      <c r="G12817" t="s">
        <v>19</v>
      </c>
      <c r="H12817" t="s">
        <v>986</v>
      </c>
      <c r="I12817">
        <v>2</v>
      </c>
      <c r="J12817" t="s">
        <v>1435</v>
      </c>
      <c r="K12817">
        <v>1285</v>
      </c>
      <c r="L12817">
        <v>0.1285</v>
      </c>
      <c r="M12817">
        <f>_xlfn.XLOOKUP(_xlfn.TEXTJOIN("|",0,D12817,G12817,H12817,I12817),[3]장신구각인!$N$20:$N$600,[3]장신구각인!$M$20:$M$600)</f>
        <v>0.125</v>
      </c>
      <c r="N12817">
        <v>2.8</v>
      </c>
    </row>
    <row r="12818" spans="1:14" x14ac:dyDescent="0.3">
      <c r="A12818" t="s">
        <v>1530</v>
      </c>
      <c r="B12818" t="s">
        <v>1879</v>
      </c>
      <c r="C12818">
        <f>_xlfn.XLOOKUP(B12818,[2]itemList_221219!$B:$B,[2]itemList_221219!$A:$A)</f>
        <v>424000</v>
      </c>
      <c r="D12818">
        <v>40</v>
      </c>
      <c r="E12818">
        <v>48</v>
      </c>
      <c r="F12818">
        <v>0</v>
      </c>
      <c r="G12818" t="s">
        <v>19</v>
      </c>
      <c r="H12818" t="s">
        <v>986</v>
      </c>
      <c r="I12818">
        <v>3</v>
      </c>
      <c r="J12818" t="s">
        <v>1436</v>
      </c>
      <c r="K12818">
        <v>1261</v>
      </c>
      <c r="L12818">
        <v>0.12609999999999999</v>
      </c>
      <c r="M12818">
        <f>_xlfn.XLOOKUP(_xlfn.TEXTJOIN("|",0,D12818,G12818,H12818,I12818),[3]장신구각인!$N$20:$N$600,[3]장신구각인!$M$20:$M$600)</f>
        <v>0.125</v>
      </c>
      <c r="N12818">
        <v>0.88</v>
      </c>
    </row>
    <row r="12819" spans="1:14" x14ac:dyDescent="0.3">
      <c r="A12819" t="s">
        <v>1530</v>
      </c>
      <c r="B12819" t="s">
        <v>1879</v>
      </c>
      <c r="C12819">
        <f>_xlfn.XLOOKUP(B12819,[2]itemList_221219!$B:$B,[2]itemList_221219!$A:$A)</f>
        <v>424000</v>
      </c>
      <c r="D12819">
        <v>40</v>
      </c>
      <c r="E12819">
        <v>48</v>
      </c>
      <c r="F12819">
        <v>0</v>
      </c>
      <c r="G12819" t="s">
        <v>19</v>
      </c>
      <c r="H12819" t="s">
        <v>986</v>
      </c>
      <c r="I12819">
        <v>4</v>
      </c>
      <c r="J12819" t="s">
        <v>1437</v>
      </c>
      <c r="K12819">
        <v>1253</v>
      </c>
      <c r="L12819">
        <v>0.12529999999999999</v>
      </c>
      <c r="M12819">
        <f>_xlfn.XLOOKUP(_xlfn.TEXTJOIN("|",0,D12819,G12819,H12819,I12819),[3]장신구각인!$N$20:$N$600,[3]장신구각인!$M$20:$M$600)</f>
        <v>0.125</v>
      </c>
      <c r="N12819">
        <v>0.24</v>
      </c>
    </row>
    <row r="12820" spans="1:14" x14ac:dyDescent="0.3">
      <c r="A12820" t="s">
        <v>1530</v>
      </c>
      <c r="B12820" t="s">
        <v>1879</v>
      </c>
      <c r="C12820">
        <f>_xlfn.XLOOKUP(B12820,[2]itemList_221219!$B:$B,[2]itemList_221219!$A:$A)</f>
        <v>424000</v>
      </c>
      <c r="D12820">
        <v>40</v>
      </c>
      <c r="E12820">
        <v>49</v>
      </c>
      <c r="F12820">
        <v>0</v>
      </c>
      <c r="G12820" t="s">
        <v>19</v>
      </c>
      <c r="H12820" t="s">
        <v>987</v>
      </c>
      <c r="I12820">
        <v>1</v>
      </c>
      <c r="J12820" t="s">
        <v>1442</v>
      </c>
      <c r="K12820">
        <v>2456</v>
      </c>
      <c r="L12820">
        <v>0.24560000000000001</v>
      </c>
      <c r="M12820">
        <f>_xlfn.XLOOKUP(_xlfn.TEXTJOIN("|",0,D12820,G12820,H12820,I12820),[3]장신구각인!$N$20:$N$600,[3]장신구각인!$M$20:$M$600)</f>
        <v>0.25</v>
      </c>
      <c r="N12820">
        <v>1.76</v>
      </c>
    </row>
    <row r="12821" spans="1:14" x14ac:dyDescent="0.3">
      <c r="A12821" t="s">
        <v>1530</v>
      </c>
      <c r="B12821" t="s">
        <v>1879</v>
      </c>
      <c r="C12821">
        <f>_xlfn.XLOOKUP(B12821,[2]itemList_221219!$B:$B,[2]itemList_221219!$A:$A)</f>
        <v>424000</v>
      </c>
      <c r="D12821">
        <v>40</v>
      </c>
      <c r="E12821">
        <v>49</v>
      </c>
      <c r="F12821">
        <v>0</v>
      </c>
      <c r="G12821" t="s">
        <v>19</v>
      </c>
      <c r="H12821" t="s">
        <v>987</v>
      </c>
      <c r="I12821">
        <v>2</v>
      </c>
      <c r="J12821" t="s">
        <v>1592</v>
      </c>
      <c r="K12821">
        <v>2577</v>
      </c>
      <c r="L12821">
        <v>0.25769999999999998</v>
      </c>
      <c r="M12821">
        <f>_xlfn.XLOOKUP(_xlfn.TEXTJOIN("|",0,D12821,G12821,H12821,I12821),[3]장신구각인!$N$20:$N$600,[3]장신구각인!$M$20:$M$600)</f>
        <v>0.25</v>
      </c>
      <c r="N12821">
        <v>3.08</v>
      </c>
    </row>
    <row r="12822" spans="1:14" x14ac:dyDescent="0.3">
      <c r="A12822" t="s">
        <v>1530</v>
      </c>
      <c r="B12822" t="s">
        <v>1879</v>
      </c>
      <c r="C12822">
        <f>_xlfn.XLOOKUP(B12822,[2]itemList_221219!$B:$B,[2]itemList_221219!$A:$A)</f>
        <v>424000</v>
      </c>
      <c r="D12822">
        <v>40</v>
      </c>
      <c r="E12822">
        <v>50</v>
      </c>
      <c r="F12822">
        <v>0</v>
      </c>
      <c r="G12822" t="s">
        <v>19</v>
      </c>
      <c r="H12822" t="s">
        <v>988</v>
      </c>
      <c r="I12822">
        <v>1</v>
      </c>
      <c r="J12822" t="s">
        <v>1443</v>
      </c>
      <c r="K12822">
        <v>1271</v>
      </c>
      <c r="L12822">
        <v>0.12709999999999999</v>
      </c>
      <c r="M12822">
        <f>_xlfn.XLOOKUP(_xlfn.TEXTJOIN("|",0,D12822,G12822,H12822,I12822),[3]장신구각인!$N$20:$N$600,[3]장신구각인!$M$20:$M$600)</f>
        <v>0.125</v>
      </c>
      <c r="N12822">
        <v>1.68</v>
      </c>
    </row>
    <row r="12823" spans="1:14" x14ac:dyDescent="0.3">
      <c r="A12823" t="s">
        <v>1530</v>
      </c>
      <c r="B12823" t="s">
        <v>1879</v>
      </c>
      <c r="C12823">
        <f>_xlfn.XLOOKUP(B12823,[2]itemList_221219!$B:$B,[2]itemList_221219!$A:$A)</f>
        <v>424000</v>
      </c>
      <c r="D12823">
        <v>40</v>
      </c>
      <c r="E12823">
        <v>50</v>
      </c>
      <c r="F12823">
        <v>0</v>
      </c>
      <c r="G12823" t="s">
        <v>19</v>
      </c>
      <c r="H12823" t="s">
        <v>988</v>
      </c>
      <c r="I12823">
        <v>2</v>
      </c>
      <c r="J12823" t="s">
        <v>1444</v>
      </c>
      <c r="K12823">
        <v>1257</v>
      </c>
      <c r="L12823">
        <v>0.12570000000000001</v>
      </c>
      <c r="M12823">
        <f>_xlfn.XLOOKUP(_xlfn.TEXTJOIN("|",0,D12823,G12823,H12823,I12823),[3]장신구각인!$N$20:$N$600,[3]장신구각인!$M$20:$M$600)</f>
        <v>0.125</v>
      </c>
      <c r="N12823">
        <v>0.56000000000000005</v>
      </c>
    </row>
    <row r="12824" spans="1:14" x14ac:dyDescent="0.3">
      <c r="A12824" t="s">
        <v>1530</v>
      </c>
      <c r="B12824" t="s">
        <v>1879</v>
      </c>
      <c r="C12824">
        <f>_xlfn.XLOOKUP(B12824,[2]itemList_221219!$B:$B,[2]itemList_221219!$A:$A)</f>
        <v>424000</v>
      </c>
      <c r="D12824">
        <v>40</v>
      </c>
      <c r="E12824">
        <v>50</v>
      </c>
      <c r="F12824">
        <v>0</v>
      </c>
      <c r="G12824" t="s">
        <v>19</v>
      </c>
      <c r="H12824" t="s">
        <v>988</v>
      </c>
      <c r="I12824">
        <v>3</v>
      </c>
      <c r="J12824" t="s">
        <v>1445</v>
      </c>
      <c r="K12824">
        <v>1274</v>
      </c>
      <c r="L12824">
        <v>0.12740000000000001</v>
      </c>
      <c r="M12824">
        <f>_xlfn.XLOOKUP(_xlfn.TEXTJOIN("|",0,D12824,G12824,H12824,I12824),[3]장신구각인!$N$20:$N$600,[3]장신구각인!$M$20:$M$600)</f>
        <v>0.125</v>
      </c>
      <c r="N12824">
        <v>1.92</v>
      </c>
    </row>
    <row r="12825" spans="1:14" x14ac:dyDescent="0.3">
      <c r="A12825" t="s">
        <v>1530</v>
      </c>
      <c r="B12825" t="s">
        <v>1879</v>
      </c>
      <c r="C12825">
        <f>_xlfn.XLOOKUP(B12825,[2]itemList_221219!$B:$B,[2]itemList_221219!$A:$A)</f>
        <v>424000</v>
      </c>
      <c r="D12825">
        <v>40</v>
      </c>
      <c r="E12825">
        <v>50</v>
      </c>
      <c r="F12825">
        <v>0</v>
      </c>
      <c r="G12825" t="s">
        <v>19</v>
      </c>
      <c r="H12825" t="s">
        <v>988</v>
      </c>
      <c r="I12825">
        <v>4</v>
      </c>
      <c r="J12825" t="s">
        <v>1446</v>
      </c>
      <c r="K12825">
        <v>1205</v>
      </c>
      <c r="L12825">
        <v>0.1205</v>
      </c>
      <c r="M12825">
        <f>_xlfn.XLOOKUP(_xlfn.TEXTJOIN("|",0,D12825,G12825,H12825,I12825),[3]장신구각인!$N$20:$N$600,[3]장신구각인!$M$20:$M$600)</f>
        <v>0.125</v>
      </c>
      <c r="N12825">
        <v>3.6</v>
      </c>
    </row>
    <row r="12826" spans="1:14" x14ac:dyDescent="0.3">
      <c r="A12826" t="s">
        <v>1530</v>
      </c>
      <c r="B12826" t="s">
        <v>1879</v>
      </c>
      <c r="C12826">
        <f>_xlfn.XLOOKUP(B12826,[2]itemList_221219!$B:$B,[2]itemList_221219!$A:$A)</f>
        <v>424000</v>
      </c>
      <c r="D12826">
        <v>40</v>
      </c>
      <c r="E12826">
        <v>51</v>
      </c>
      <c r="F12826">
        <v>0</v>
      </c>
      <c r="G12826" t="s">
        <v>19</v>
      </c>
      <c r="H12826" t="s">
        <v>989</v>
      </c>
      <c r="I12826">
        <v>0.5</v>
      </c>
      <c r="J12826" t="s">
        <v>1466</v>
      </c>
      <c r="K12826">
        <v>439</v>
      </c>
      <c r="L12826">
        <v>4.3900000000000002E-2</v>
      </c>
      <c r="M12826">
        <f>_xlfn.XLOOKUP(_xlfn.TEXTJOIN("|",0,D12826,G12826,H12826,I12826),[3]장신구각인!$N$20:$N$600,[3]장신구각인!$M$20:$M$600)</f>
        <v>4.5499999999999999E-2</v>
      </c>
      <c r="N12826">
        <v>3.5165000000000002</v>
      </c>
    </row>
    <row r="12827" spans="1:14" x14ac:dyDescent="0.3">
      <c r="A12827" t="s">
        <v>1530</v>
      </c>
      <c r="B12827" t="s">
        <v>1879</v>
      </c>
      <c r="C12827">
        <f>_xlfn.XLOOKUP(B12827,[2]itemList_221219!$B:$B,[2]itemList_221219!$A:$A)</f>
        <v>424000</v>
      </c>
      <c r="D12827">
        <v>40</v>
      </c>
      <c r="E12827">
        <v>51</v>
      </c>
      <c r="F12827">
        <v>0</v>
      </c>
      <c r="G12827" t="s">
        <v>19</v>
      </c>
      <c r="H12827" t="s">
        <v>989</v>
      </c>
      <c r="I12827">
        <v>0.6</v>
      </c>
      <c r="J12827" t="s">
        <v>1467</v>
      </c>
      <c r="K12827">
        <v>464</v>
      </c>
      <c r="L12827">
        <v>4.6399999999999997E-2</v>
      </c>
      <c r="M12827">
        <f>_xlfn.XLOOKUP(_xlfn.TEXTJOIN("|",0,D12827,G12827,H12827,I12827),[3]장신구각인!$N$20:$N$600,[3]장신구각인!$M$20:$M$600)</f>
        <v>4.5499999999999999E-2</v>
      </c>
      <c r="N12827">
        <v>1.978</v>
      </c>
    </row>
    <row r="12828" spans="1:14" x14ac:dyDescent="0.3">
      <c r="A12828" t="s">
        <v>1530</v>
      </c>
      <c r="B12828" t="s">
        <v>1879</v>
      </c>
      <c r="C12828">
        <f>_xlfn.XLOOKUP(B12828,[2]itemList_221219!$B:$B,[2]itemList_221219!$A:$A)</f>
        <v>424000</v>
      </c>
      <c r="D12828">
        <v>40</v>
      </c>
      <c r="E12828">
        <v>51</v>
      </c>
      <c r="F12828">
        <v>0</v>
      </c>
      <c r="G12828" t="s">
        <v>19</v>
      </c>
      <c r="H12828" t="s">
        <v>989</v>
      </c>
      <c r="I12828">
        <v>0.7</v>
      </c>
      <c r="J12828" t="s">
        <v>1468</v>
      </c>
      <c r="K12828">
        <v>472</v>
      </c>
      <c r="L12828">
        <v>4.7199999999999999E-2</v>
      </c>
      <c r="M12828">
        <f>_xlfn.XLOOKUP(_xlfn.TEXTJOIN("|",0,D12828,G12828,H12828,I12828),[3]장신구각인!$N$20:$N$600,[3]장신구각인!$M$20:$M$600)</f>
        <v>4.5499999999999999E-2</v>
      </c>
      <c r="N12828">
        <v>3.7363</v>
      </c>
    </row>
    <row r="12829" spans="1:14" x14ac:dyDescent="0.3">
      <c r="A12829" t="s">
        <v>1530</v>
      </c>
      <c r="B12829" t="s">
        <v>1879</v>
      </c>
      <c r="C12829">
        <f>_xlfn.XLOOKUP(B12829,[2]itemList_221219!$B:$B,[2]itemList_221219!$A:$A)</f>
        <v>424000</v>
      </c>
      <c r="D12829">
        <v>40</v>
      </c>
      <c r="E12829">
        <v>51</v>
      </c>
      <c r="F12829">
        <v>0</v>
      </c>
      <c r="G12829" t="s">
        <v>19</v>
      </c>
      <c r="H12829" t="s">
        <v>989</v>
      </c>
      <c r="I12829">
        <v>0.8</v>
      </c>
      <c r="J12829" t="s">
        <v>1469</v>
      </c>
      <c r="K12829">
        <v>468</v>
      </c>
      <c r="L12829">
        <v>4.6800000000000001E-2</v>
      </c>
      <c r="M12829">
        <f>_xlfn.XLOOKUP(_xlfn.TEXTJOIN("|",0,D12829,G12829,H12829,I12829),[3]장신구각인!$N$20:$N$600,[3]장신구각인!$M$20:$M$600)</f>
        <v>4.5499999999999999E-2</v>
      </c>
      <c r="N12829">
        <v>2.8571</v>
      </c>
    </row>
    <row r="12830" spans="1:14" x14ac:dyDescent="0.3">
      <c r="A12830" t="s">
        <v>1530</v>
      </c>
      <c r="B12830" t="s">
        <v>1879</v>
      </c>
      <c r="C12830">
        <f>_xlfn.XLOOKUP(B12830,[2]itemList_221219!$B:$B,[2]itemList_221219!$A:$A)</f>
        <v>424000</v>
      </c>
      <c r="D12830">
        <v>40</v>
      </c>
      <c r="E12830">
        <v>51</v>
      </c>
      <c r="F12830">
        <v>0</v>
      </c>
      <c r="G12830" t="s">
        <v>19</v>
      </c>
      <c r="H12830" t="s">
        <v>989</v>
      </c>
      <c r="I12830">
        <v>0.9</v>
      </c>
      <c r="J12830" t="s">
        <v>1470</v>
      </c>
      <c r="K12830">
        <v>459</v>
      </c>
      <c r="L12830">
        <v>4.5900000000000003E-2</v>
      </c>
      <c r="M12830">
        <f>_xlfn.XLOOKUP(_xlfn.TEXTJOIN("|",0,D12830,G12830,H12830,I12830),[3]장신구각인!$N$20:$N$600,[3]장신구각인!$M$20:$M$600)</f>
        <v>4.5499999999999999E-2</v>
      </c>
      <c r="N12830">
        <v>0.87909999999999999</v>
      </c>
    </row>
    <row r="12831" spans="1:14" x14ac:dyDescent="0.3">
      <c r="A12831" t="s">
        <v>1530</v>
      </c>
      <c r="B12831" t="s">
        <v>1879</v>
      </c>
      <c r="C12831">
        <f>_xlfn.XLOOKUP(B12831,[2]itemList_221219!$B:$B,[2]itemList_221219!$A:$A)</f>
        <v>424000</v>
      </c>
      <c r="D12831">
        <v>40</v>
      </c>
      <c r="E12831">
        <v>51</v>
      </c>
      <c r="F12831">
        <v>0</v>
      </c>
      <c r="G12831" t="s">
        <v>19</v>
      </c>
      <c r="H12831" t="s">
        <v>989</v>
      </c>
      <c r="I12831">
        <v>1</v>
      </c>
      <c r="J12831" t="s">
        <v>1471</v>
      </c>
      <c r="K12831">
        <v>439</v>
      </c>
      <c r="L12831">
        <v>4.3900000000000002E-2</v>
      </c>
      <c r="M12831">
        <f>_xlfn.XLOOKUP(_xlfn.TEXTJOIN("|",0,D12831,G12831,H12831,I12831),[3]장신구각인!$N$20:$N$600,[3]장신구각인!$M$20:$M$600)</f>
        <v>4.5499999999999999E-2</v>
      </c>
      <c r="N12831">
        <v>3.5165000000000002</v>
      </c>
    </row>
    <row r="12832" spans="1:14" x14ac:dyDescent="0.3">
      <c r="A12832" t="s">
        <v>1530</v>
      </c>
      <c r="B12832" t="s">
        <v>1879</v>
      </c>
      <c r="C12832">
        <f>_xlfn.XLOOKUP(B12832,[2]itemList_221219!$B:$B,[2]itemList_221219!$A:$A)</f>
        <v>424000</v>
      </c>
      <c r="D12832">
        <v>40</v>
      </c>
      <c r="E12832">
        <v>51</v>
      </c>
      <c r="F12832">
        <v>0</v>
      </c>
      <c r="G12832" t="s">
        <v>19</v>
      </c>
      <c r="H12832" t="s">
        <v>989</v>
      </c>
      <c r="I12832">
        <v>1.1000000000000001</v>
      </c>
      <c r="J12832" t="s">
        <v>1599</v>
      </c>
      <c r="K12832">
        <v>501</v>
      </c>
      <c r="L12832">
        <v>5.0099999999999999E-2</v>
      </c>
      <c r="M12832">
        <f>_xlfn.XLOOKUP(_xlfn.TEXTJOIN("|",0,D12832,G12832,H12832,I12832),[3]장신구각인!$N$20:$N$600,[3]장신구각인!$M$20:$M$600)</f>
        <v>4.5499999999999999E-2</v>
      </c>
      <c r="N12832">
        <v>10.1099</v>
      </c>
    </row>
    <row r="12833" spans="1:14" x14ac:dyDescent="0.3">
      <c r="A12833" t="s">
        <v>1530</v>
      </c>
      <c r="B12833" t="s">
        <v>1879</v>
      </c>
      <c r="C12833">
        <f>_xlfn.XLOOKUP(B12833,[2]itemList_221219!$B:$B,[2]itemList_221219!$A:$A)</f>
        <v>424000</v>
      </c>
      <c r="D12833">
        <v>40</v>
      </c>
      <c r="E12833">
        <v>51</v>
      </c>
      <c r="F12833">
        <v>0</v>
      </c>
      <c r="G12833" t="s">
        <v>19</v>
      </c>
      <c r="H12833" t="s">
        <v>989</v>
      </c>
      <c r="I12833">
        <v>1.2</v>
      </c>
      <c r="J12833" t="s">
        <v>1600</v>
      </c>
      <c r="K12833">
        <v>452</v>
      </c>
      <c r="L12833">
        <v>4.5199999999999997E-2</v>
      </c>
      <c r="M12833">
        <f>_xlfn.XLOOKUP(_xlfn.TEXTJOIN("|",0,D12833,G12833,H12833,I12833),[3]장신구각인!$N$20:$N$600,[3]장신구각인!$M$20:$M$600)</f>
        <v>4.5499999999999999E-2</v>
      </c>
      <c r="N12833">
        <v>0.6593</v>
      </c>
    </row>
    <row r="12834" spans="1:14" x14ac:dyDescent="0.3">
      <c r="A12834" t="s">
        <v>1530</v>
      </c>
      <c r="B12834" t="s">
        <v>1879</v>
      </c>
      <c r="C12834">
        <f>_xlfn.XLOOKUP(B12834,[2]itemList_221219!$B:$B,[2]itemList_221219!$A:$A)</f>
        <v>424000</v>
      </c>
      <c r="D12834">
        <v>40</v>
      </c>
      <c r="E12834">
        <v>51</v>
      </c>
      <c r="F12834">
        <v>0</v>
      </c>
      <c r="G12834" t="s">
        <v>19</v>
      </c>
      <c r="H12834" t="s">
        <v>989</v>
      </c>
      <c r="I12834">
        <v>1.3</v>
      </c>
      <c r="J12834" t="s">
        <v>1601</v>
      </c>
      <c r="K12834">
        <v>450</v>
      </c>
      <c r="L12834">
        <v>4.4999999999999998E-2</v>
      </c>
      <c r="M12834">
        <f>_xlfn.XLOOKUP(_xlfn.TEXTJOIN("|",0,D12834,G12834,H12834,I12834),[3]장신구각인!$N$20:$N$600,[3]장신구각인!$M$20:$M$600)</f>
        <v>4.5499999999999999E-2</v>
      </c>
      <c r="N12834">
        <v>1.0989</v>
      </c>
    </row>
    <row r="12835" spans="1:14" x14ac:dyDescent="0.3">
      <c r="A12835" t="s">
        <v>1530</v>
      </c>
      <c r="B12835" t="s">
        <v>1879</v>
      </c>
      <c r="C12835">
        <f>_xlfn.XLOOKUP(B12835,[2]itemList_221219!$B:$B,[2]itemList_221219!$A:$A)</f>
        <v>424000</v>
      </c>
      <c r="D12835">
        <v>40</v>
      </c>
      <c r="E12835">
        <v>51</v>
      </c>
      <c r="F12835">
        <v>0</v>
      </c>
      <c r="G12835" t="s">
        <v>19</v>
      </c>
      <c r="H12835" t="s">
        <v>989</v>
      </c>
      <c r="I12835">
        <v>1.4</v>
      </c>
      <c r="J12835" t="s">
        <v>1602</v>
      </c>
      <c r="K12835">
        <v>462</v>
      </c>
      <c r="L12835">
        <v>4.6199999999999998E-2</v>
      </c>
      <c r="M12835">
        <f>_xlfn.XLOOKUP(_xlfn.TEXTJOIN("|",0,D12835,G12835,H12835,I12835),[3]장신구각인!$N$20:$N$600,[3]장신구각인!$M$20:$M$600)</f>
        <v>4.5499999999999999E-2</v>
      </c>
      <c r="N12835">
        <v>1.5385</v>
      </c>
    </row>
    <row r="12836" spans="1:14" x14ac:dyDescent="0.3">
      <c r="A12836" t="s">
        <v>1530</v>
      </c>
      <c r="B12836" t="s">
        <v>1879</v>
      </c>
      <c r="C12836">
        <f>_xlfn.XLOOKUP(B12836,[2]itemList_221219!$B:$B,[2]itemList_221219!$A:$A)</f>
        <v>424000</v>
      </c>
      <c r="D12836">
        <v>40</v>
      </c>
      <c r="E12836">
        <v>51</v>
      </c>
      <c r="F12836">
        <v>0</v>
      </c>
      <c r="G12836" t="s">
        <v>19</v>
      </c>
      <c r="H12836" t="s">
        <v>989</v>
      </c>
      <c r="I12836">
        <v>1.5</v>
      </c>
      <c r="J12836" t="s">
        <v>1603</v>
      </c>
      <c r="K12836">
        <v>468</v>
      </c>
      <c r="L12836">
        <v>4.6800000000000001E-2</v>
      </c>
      <c r="M12836">
        <f>_xlfn.XLOOKUP(_xlfn.TEXTJOIN("|",0,D12836,G12836,H12836,I12836),[3]장신구각인!$N$20:$N$600,[3]장신구각인!$M$20:$M$600)</f>
        <v>4.5499999999999999E-2</v>
      </c>
      <c r="N12836">
        <v>2.8571</v>
      </c>
    </row>
    <row r="12837" spans="1:14" x14ac:dyDescent="0.3">
      <c r="A12837" t="s">
        <v>1530</v>
      </c>
      <c r="B12837" t="s">
        <v>1879</v>
      </c>
      <c r="C12837">
        <f>_xlfn.XLOOKUP(B12837,[2]itemList_221219!$B:$B,[2]itemList_221219!$A:$A)</f>
        <v>424000</v>
      </c>
      <c r="D12837">
        <v>40</v>
      </c>
      <c r="E12837">
        <v>52</v>
      </c>
      <c r="F12837">
        <v>0</v>
      </c>
      <c r="G12837" t="s">
        <v>19</v>
      </c>
      <c r="H12837" t="s">
        <v>990</v>
      </c>
      <c r="I12837">
        <v>0.5</v>
      </c>
      <c r="J12837" t="s">
        <v>1472</v>
      </c>
      <c r="K12837">
        <v>198</v>
      </c>
      <c r="L12837">
        <v>1.9800000000000002E-2</v>
      </c>
      <c r="M12837">
        <f>_xlfn.XLOOKUP(_xlfn.TEXTJOIN("|",0,D12837,G12837,H12837,I12837),[3]장신구각인!$N$20:$N$600,[3]장신구각인!$M$20:$M$600)</f>
        <v>1.9199999999999998E-2</v>
      </c>
      <c r="N12837">
        <v>3.125</v>
      </c>
    </row>
    <row r="12838" spans="1:14" x14ac:dyDescent="0.3">
      <c r="A12838" t="s">
        <v>1530</v>
      </c>
      <c r="B12838" t="s">
        <v>1879</v>
      </c>
      <c r="C12838">
        <f>_xlfn.XLOOKUP(B12838,[2]itemList_221219!$B:$B,[2]itemList_221219!$A:$A)</f>
        <v>424000</v>
      </c>
      <c r="D12838">
        <v>40</v>
      </c>
      <c r="E12838">
        <v>52</v>
      </c>
      <c r="F12838">
        <v>0</v>
      </c>
      <c r="G12838" t="s">
        <v>19</v>
      </c>
      <c r="H12838" t="s">
        <v>990</v>
      </c>
      <c r="I12838">
        <v>0.6</v>
      </c>
      <c r="J12838" t="s">
        <v>1473</v>
      </c>
      <c r="K12838">
        <v>182</v>
      </c>
      <c r="L12838">
        <v>1.8200000000000001E-2</v>
      </c>
      <c r="M12838">
        <f>_xlfn.XLOOKUP(_xlfn.TEXTJOIN("|",0,D12838,G12838,H12838,I12838),[3]장신구각인!$N$20:$N$600,[3]장신구각인!$M$20:$M$600)</f>
        <v>1.9199999999999998E-2</v>
      </c>
      <c r="N12838">
        <v>5.2083000000000004</v>
      </c>
    </row>
    <row r="12839" spans="1:14" x14ac:dyDescent="0.3">
      <c r="A12839" t="s">
        <v>1530</v>
      </c>
      <c r="B12839" t="s">
        <v>1879</v>
      </c>
      <c r="C12839">
        <f>_xlfn.XLOOKUP(B12839,[2]itemList_221219!$B:$B,[2]itemList_221219!$A:$A)</f>
        <v>424000</v>
      </c>
      <c r="D12839">
        <v>40</v>
      </c>
      <c r="E12839">
        <v>52</v>
      </c>
      <c r="F12839">
        <v>0</v>
      </c>
      <c r="G12839" t="s">
        <v>19</v>
      </c>
      <c r="H12839" t="s">
        <v>990</v>
      </c>
      <c r="I12839">
        <v>0.7</v>
      </c>
      <c r="J12839" t="s">
        <v>1474</v>
      </c>
      <c r="K12839">
        <v>187</v>
      </c>
      <c r="L12839">
        <v>1.8700000000000001E-2</v>
      </c>
      <c r="M12839">
        <f>_xlfn.XLOOKUP(_xlfn.TEXTJOIN("|",0,D12839,G12839,H12839,I12839),[3]장신구각인!$N$20:$N$600,[3]장신구각인!$M$20:$M$600)</f>
        <v>1.9199999999999998E-2</v>
      </c>
      <c r="N12839">
        <v>2.6042000000000001</v>
      </c>
    </row>
    <row r="12840" spans="1:14" x14ac:dyDescent="0.3">
      <c r="A12840" t="s">
        <v>1530</v>
      </c>
      <c r="B12840" t="s">
        <v>1879</v>
      </c>
      <c r="C12840">
        <f>_xlfn.XLOOKUP(B12840,[2]itemList_221219!$B:$B,[2]itemList_221219!$A:$A)</f>
        <v>424000</v>
      </c>
      <c r="D12840">
        <v>40</v>
      </c>
      <c r="E12840">
        <v>52</v>
      </c>
      <c r="F12840">
        <v>0</v>
      </c>
      <c r="G12840" t="s">
        <v>19</v>
      </c>
      <c r="H12840" t="s">
        <v>990</v>
      </c>
      <c r="I12840">
        <v>0.8</v>
      </c>
      <c r="J12840" t="s">
        <v>1475</v>
      </c>
      <c r="K12840">
        <v>171</v>
      </c>
      <c r="L12840">
        <v>1.7100000000000001E-2</v>
      </c>
      <c r="M12840">
        <f>_xlfn.XLOOKUP(_xlfn.TEXTJOIN("|",0,D12840,G12840,H12840,I12840),[3]장신구각인!$N$20:$N$600,[3]장신구각인!$M$20:$M$600)</f>
        <v>1.9199999999999998E-2</v>
      </c>
      <c r="N12840">
        <v>10.9375</v>
      </c>
    </row>
    <row r="12841" spans="1:14" x14ac:dyDescent="0.3">
      <c r="A12841" t="s">
        <v>1530</v>
      </c>
      <c r="B12841" t="s">
        <v>1879</v>
      </c>
      <c r="C12841">
        <f>_xlfn.XLOOKUP(B12841,[2]itemList_221219!$B:$B,[2]itemList_221219!$A:$A)</f>
        <v>424000</v>
      </c>
      <c r="D12841">
        <v>40</v>
      </c>
      <c r="E12841">
        <v>52</v>
      </c>
      <c r="F12841">
        <v>0</v>
      </c>
      <c r="G12841" t="s">
        <v>19</v>
      </c>
      <c r="H12841" t="s">
        <v>990</v>
      </c>
      <c r="I12841">
        <v>0.9</v>
      </c>
      <c r="J12841" t="s">
        <v>1476</v>
      </c>
      <c r="K12841">
        <v>201</v>
      </c>
      <c r="L12841">
        <v>2.01E-2</v>
      </c>
      <c r="M12841">
        <f>_xlfn.XLOOKUP(_xlfn.TEXTJOIN("|",0,D12841,G12841,H12841,I12841),[3]장신구각인!$N$20:$N$600,[3]장신구각인!$M$20:$M$600)</f>
        <v>1.9199999999999998E-2</v>
      </c>
      <c r="N12841">
        <v>4.6875</v>
      </c>
    </row>
    <row r="12842" spans="1:14" x14ac:dyDescent="0.3">
      <c r="A12842" t="s">
        <v>1530</v>
      </c>
      <c r="B12842" t="s">
        <v>1879</v>
      </c>
      <c r="C12842">
        <f>_xlfn.XLOOKUP(B12842,[2]itemList_221219!$B:$B,[2]itemList_221219!$A:$A)</f>
        <v>424000</v>
      </c>
      <c r="D12842">
        <v>40</v>
      </c>
      <c r="E12842">
        <v>52</v>
      </c>
      <c r="F12842">
        <v>0</v>
      </c>
      <c r="G12842" t="s">
        <v>19</v>
      </c>
      <c r="H12842" t="s">
        <v>990</v>
      </c>
      <c r="I12842">
        <v>1</v>
      </c>
      <c r="J12842" t="s">
        <v>1477</v>
      </c>
      <c r="K12842">
        <v>195</v>
      </c>
      <c r="L12842">
        <v>1.95E-2</v>
      </c>
      <c r="M12842">
        <f>_xlfn.XLOOKUP(_xlfn.TEXTJOIN("|",0,D12842,G12842,H12842,I12842),[3]장신구각인!$N$20:$N$600,[3]장신구각인!$M$20:$M$600)</f>
        <v>1.9199999999999998E-2</v>
      </c>
      <c r="N12842">
        <v>1.5625</v>
      </c>
    </row>
    <row r="12843" spans="1:14" x14ac:dyDescent="0.3">
      <c r="A12843" t="s">
        <v>1530</v>
      </c>
      <c r="B12843" t="s">
        <v>1879</v>
      </c>
      <c r="C12843">
        <f>_xlfn.XLOOKUP(B12843,[2]itemList_221219!$B:$B,[2]itemList_221219!$A:$A)</f>
        <v>424000</v>
      </c>
      <c r="D12843">
        <v>40</v>
      </c>
      <c r="E12843">
        <v>52</v>
      </c>
      <c r="F12843">
        <v>0</v>
      </c>
      <c r="G12843" t="s">
        <v>19</v>
      </c>
      <c r="H12843" t="s">
        <v>990</v>
      </c>
      <c r="I12843">
        <v>1.1000000000000001</v>
      </c>
      <c r="J12843" t="s">
        <v>1478</v>
      </c>
      <c r="K12843">
        <v>200</v>
      </c>
      <c r="L12843">
        <v>0.02</v>
      </c>
      <c r="M12843">
        <f>_xlfn.XLOOKUP(_xlfn.TEXTJOIN("|",0,D12843,G12843,H12843,I12843),[3]장신구각인!$N$20:$N$600,[3]장신구각인!$M$20:$M$600)</f>
        <v>1.9199999999999998E-2</v>
      </c>
      <c r="N12843">
        <v>4.1666999999999996</v>
      </c>
    </row>
    <row r="12844" spans="1:14" x14ac:dyDescent="0.3">
      <c r="A12844" t="s">
        <v>1530</v>
      </c>
      <c r="B12844" t="s">
        <v>1879</v>
      </c>
      <c r="C12844">
        <f>_xlfn.XLOOKUP(B12844,[2]itemList_221219!$B:$B,[2]itemList_221219!$A:$A)</f>
        <v>424000</v>
      </c>
      <c r="D12844">
        <v>40</v>
      </c>
      <c r="E12844">
        <v>52</v>
      </c>
      <c r="F12844">
        <v>0</v>
      </c>
      <c r="G12844" t="s">
        <v>19</v>
      </c>
      <c r="H12844" t="s">
        <v>990</v>
      </c>
      <c r="I12844">
        <v>1.2</v>
      </c>
      <c r="J12844" t="s">
        <v>1479</v>
      </c>
      <c r="K12844">
        <v>213</v>
      </c>
      <c r="L12844">
        <v>2.1299999999999999E-2</v>
      </c>
      <c r="M12844">
        <f>_xlfn.XLOOKUP(_xlfn.TEXTJOIN("|",0,D12844,G12844,H12844,I12844),[3]장신구각인!$N$20:$N$600,[3]장신구각인!$M$20:$M$600)</f>
        <v>1.9199999999999998E-2</v>
      </c>
      <c r="N12844">
        <v>10.9375</v>
      </c>
    </row>
    <row r="12845" spans="1:14" x14ac:dyDescent="0.3">
      <c r="A12845" t="s">
        <v>1530</v>
      </c>
      <c r="B12845" t="s">
        <v>1879</v>
      </c>
      <c r="C12845">
        <f>_xlfn.XLOOKUP(B12845,[2]itemList_221219!$B:$B,[2]itemList_221219!$A:$A)</f>
        <v>424000</v>
      </c>
      <c r="D12845">
        <v>40</v>
      </c>
      <c r="E12845">
        <v>52</v>
      </c>
      <c r="F12845">
        <v>0</v>
      </c>
      <c r="G12845" t="s">
        <v>19</v>
      </c>
      <c r="H12845" t="s">
        <v>990</v>
      </c>
      <c r="I12845">
        <v>1.3</v>
      </c>
      <c r="J12845" t="s">
        <v>1480</v>
      </c>
      <c r="K12845">
        <v>186</v>
      </c>
      <c r="L12845">
        <v>1.8599999999999998E-2</v>
      </c>
      <c r="M12845">
        <f>_xlfn.XLOOKUP(_xlfn.TEXTJOIN("|",0,D12845,G12845,H12845,I12845),[3]장신구각인!$N$20:$N$600,[3]장신구각인!$M$20:$M$600)</f>
        <v>1.9199999999999998E-2</v>
      </c>
      <c r="N12845">
        <v>3.125</v>
      </c>
    </row>
    <row r="12846" spans="1:14" x14ac:dyDescent="0.3">
      <c r="A12846" t="s">
        <v>1530</v>
      </c>
      <c r="B12846" t="s">
        <v>1879</v>
      </c>
      <c r="C12846">
        <f>_xlfn.XLOOKUP(B12846,[2]itemList_221219!$B:$B,[2]itemList_221219!$A:$A)</f>
        <v>424000</v>
      </c>
      <c r="D12846">
        <v>40</v>
      </c>
      <c r="E12846">
        <v>52</v>
      </c>
      <c r="F12846">
        <v>0</v>
      </c>
      <c r="G12846" t="s">
        <v>19</v>
      </c>
      <c r="H12846" t="s">
        <v>990</v>
      </c>
      <c r="I12846">
        <v>1.4</v>
      </c>
      <c r="J12846" t="s">
        <v>1481</v>
      </c>
      <c r="K12846">
        <v>178</v>
      </c>
      <c r="L12846">
        <v>1.78E-2</v>
      </c>
      <c r="M12846">
        <f>_xlfn.XLOOKUP(_xlfn.TEXTJOIN("|",0,D12846,G12846,H12846,I12846),[3]장신구각인!$N$20:$N$600,[3]장신구각인!$M$20:$M$600)</f>
        <v>1.9199999999999998E-2</v>
      </c>
      <c r="N12846">
        <v>7.2916999999999996</v>
      </c>
    </row>
    <row r="12847" spans="1:14" x14ac:dyDescent="0.3">
      <c r="A12847" t="s">
        <v>1530</v>
      </c>
      <c r="B12847" t="s">
        <v>1879</v>
      </c>
      <c r="C12847">
        <f>_xlfn.XLOOKUP(B12847,[2]itemList_221219!$B:$B,[2]itemList_221219!$A:$A)</f>
        <v>424000</v>
      </c>
      <c r="D12847">
        <v>40</v>
      </c>
      <c r="E12847">
        <v>52</v>
      </c>
      <c r="F12847">
        <v>0</v>
      </c>
      <c r="G12847" t="s">
        <v>19</v>
      </c>
      <c r="H12847" t="s">
        <v>990</v>
      </c>
      <c r="I12847">
        <v>1.5</v>
      </c>
      <c r="J12847" t="s">
        <v>1482</v>
      </c>
      <c r="K12847">
        <v>203</v>
      </c>
      <c r="L12847">
        <v>2.0299999999999999E-2</v>
      </c>
      <c r="M12847">
        <f>_xlfn.XLOOKUP(_xlfn.TEXTJOIN("|",0,D12847,G12847,H12847,I12847),[3]장신구각인!$N$20:$N$600,[3]장신구각인!$M$20:$M$600)</f>
        <v>1.9199999999999998E-2</v>
      </c>
      <c r="N12847">
        <v>5.7291999999999996</v>
      </c>
    </row>
    <row r="12848" spans="1:14" x14ac:dyDescent="0.3">
      <c r="A12848" t="s">
        <v>1530</v>
      </c>
      <c r="B12848" t="s">
        <v>1879</v>
      </c>
      <c r="C12848">
        <f>_xlfn.XLOOKUP(B12848,[2]itemList_221219!$B:$B,[2]itemList_221219!$A:$A)</f>
        <v>424000</v>
      </c>
      <c r="D12848">
        <v>40</v>
      </c>
      <c r="E12848">
        <v>52</v>
      </c>
      <c r="F12848">
        <v>0</v>
      </c>
      <c r="G12848" t="s">
        <v>19</v>
      </c>
      <c r="H12848" t="s">
        <v>990</v>
      </c>
      <c r="I12848">
        <v>1.6</v>
      </c>
      <c r="J12848" t="s">
        <v>1483</v>
      </c>
      <c r="K12848">
        <v>183</v>
      </c>
      <c r="L12848">
        <v>1.83E-2</v>
      </c>
      <c r="M12848">
        <f>_xlfn.XLOOKUP(_xlfn.TEXTJOIN("|",0,D12848,G12848,H12848,I12848),[3]장신구각인!$N$20:$N$600,[3]장신구각인!$M$20:$M$600)</f>
        <v>1.9199999999999998E-2</v>
      </c>
      <c r="N12848">
        <v>4.6875</v>
      </c>
    </row>
    <row r="12849" spans="1:14" x14ac:dyDescent="0.3">
      <c r="A12849" t="s">
        <v>1530</v>
      </c>
      <c r="B12849" t="s">
        <v>1879</v>
      </c>
      <c r="C12849">
        <f>_xlfn.XLOOKUP(B12849,[2]itemList_221219!$B:$B,[2]itemList_221219!$A:$A)</f>
        <v>424000</v>
      </c>
      <c r="D12849">
        <v>40</v>
      </c>
      <c r="E12849">
        <v>52</v>
      </c>
      <c r="F12849">
        <v>0</v>
      </c>
      <c r="G12849" t="s">
        <v>19</v>
      </c>
      <c r="H12849" t="s">
        <v>990</v>
      </c>
      <c r="I12849">
        <v>1.7</v>
      </c>
      <c r="J12849" t="s">
        <v>1484</v>
      </c>
      <c r="K12849">
        <v>185</v>
      </c>
      <c r="L12849">
        <v>1.8499999999999999E-2</v>
      </c>
      <c r="M12849">
        <f>_xlfn.XLOOKUP(_xlfn.TEXTJOIN("|",0,D12849,G12849,H12849,I12849),[3]장신구각인!$N$20:$N$600,[3]장신구각인!$M$20:$M$600)</f>
        <v>1.9199999999999998E-2</v>
      </c>
      <c r="N12849">
        <v>3.6457999999999999</v>
      </c>
    </row>
    <row r="12850" spans="1:14" x14ac:dyDescent="0.3">
      <c r="A12850" t="s">
        <v>1530</v>
      </c>
      <c r="B12850" t="s">
        <v>1879</v>
      </c>
      <c r="C12850">
        <f>_xlfn.XLOOKUP(B12850,[2]itemList_221219!$B:$B,[2]itemList_221219!$A:$A)</f>
        <v>424000</v>
      </c>
      <c r="D12850">
        <v>40</v>
      </c>
      <c r="E12850">
        <v>52</v>
      </c>
      <c r="F12850">
        <v>0</v>
      </c>
      <c r="G12850" t="s">
        <v>19</v>
      </c>
      <c r="H12850" t="s">
        <v>990</v>
      </c>
      <c r="I12850">
        <v>1.8</v>
      </c>
      <c r="J12850" t="s">
        <v>1485</v>
      </c>
      <c r="K12850">
        <v>186</v>
      </c>
      <c r="L12850">
        <v>1.8599999999999998E-2</v>
      </c>
      <c r="M12850">
        <f>_xlfn.XLOOKUP(_xlfn.TEXTJOIN("|",0,D12850,G12850,H12850,I12850),[3]장신구각인!$N$20:$N$600,[3]장신구각인!$M$20:$M$600)</f>
        <v>1.9199999999999998E-2</v>
      </c>
      <c r="N12850">
        <v>3.125</v>
      </c>
    </row>
    <row r="12851" spans="1:14" x14ac:dyDescent="0.3">
      <c r="A12851" t="s">
        <v>1530</v>
      </c>
      <c r="B12851" t="s">
        <v>1879</v>
      </c>
      <c r="C12851">
        <f>_xlfn.XLOOKUP(B12851,[2]itemList_221219!$B:$B,[2]itemList_221219!$A:$A)</f>
        <v>424000</v>
      </c>
      <c r="D12851">
        <v>40</v>
      </c>
      <c r="E12851">
        <v>52</v>
      </c>
      <c r="F12851">
        <v>0</v>
      </c>
      <c r="G12851" t="s">
        <v>19</v>
      </c>
      <c r="H12851" t="s">
        <v>990</v>
      </c>
      <c r="I12851">
        <v>1.9</v>
      </c>
      <c r="J12851" t="s">
        <v>1486</v>
      </c>
      <c r="K12851">
        <v>188</v>
      </c>
      <c r="L12851">
        <v>1.8800000000000001E-2</v>
      </c>
      <c r="M12851">
        <f>_xlfn.XLOOKUP(_xlfn.TEXTJOIN("|",0,D12851,G12851,H12851,I12851),[3]장신구각인!$N$20:$N$600,[3]장신구각인!$M$20:$M$600)</f>
        <v>1.9199999999999998E-2</v>
      </c>
      <c r="N12851">
        <v>2.0832999999999999</v>
      </c>
    </row>
    <row r="12852" spans="1:14" x14ac:dyDescent="0.3">
      <c r="A12852" t="s">
        <v>1530</v>
      </c>
      <c r="B12852" t="s">
        <v>1879</v>
      </c>
      <c r="C12852">
        <f>_xlfn.XLOOKUP(B12852,[2]itemList_221219!$B:$B,[2]itemList_221219!$A:$A)</f>
        <v>424000</v>
      </c>
      <c r="D12852">
        <v>40</v>
      </c>
      <c r="E12852">
        <v>52</v>
      </c>
      <c r="F12852">
        <v>0</v>
      </c>
      <c r="G12852" t="s">
        <v>19</v>
      </c>
      <c r="H12852" t="s">
        <v>990</v>
      </c>
      <c r="I12852">
        <v>2</v>
      </c>
      <c r="J12852" t="s">
        <v>1487</v>
      </c>
      <c r="K12852">
        <v>206</v>
      </c>
      <c r="L12852">
        <v>2.06E-2</v>
      </c>
      <c r="M12852">
        <f>_xlfn.XLOOKUP(_xlfn.TEXTJOIN("|",0,D12852,G12852,H12852,I12852),[3]장신구각인!$N$20:$N$600,[3]장신구각인!$M$20:$M$600)</f>
        <v>1.9199999999999998E-2</v>
      </c>
      <c r="N12852">
        <v>7.2916999999999996</v>
      </c>
    </row>
    <row r="12853" spans="1:14" x14ac:dyDescent="0.3">
      <c r="A12853" t="s">
        <v>1530</v>
      </c>
      <c r="B12853" t="s">
        <v>1879</v>
      </c>
      <c r="C12853">
        <f>_xlfn.XLOOKUP(B12853,[2]itemList_221219!$B:$B,[2]itemList_221219!$A:$A)</f>
        <v>424000</v>
      </c>
      <c r="D12853">
        <v>40</v>
      </c>
      <c r="E12853">
        <v>52</v>
      </c>
      <c r="F12853">
        <v>0</v>
      </c>
      <c r="G12853" t="s">
        <v>19</v>
      </c>
      <c r="H12853" t="s">
        <v>990</v>
      </c>
      <c r="I12853">
        <v>2.1</v>
      </c>
      <c r="J12853" t="s">
        <v>1488</v>
      </c>
      <c r="K12853">
        <v>205</v>
      </c>
      <c r="L12853">
        <v>2.0500000000000001E-2</v>
      </c>
      <c r="M12853">
        <f>_xlfn.XLOOKUP(_xlfn.TEXTJOIN("|",0,D12853,G12853,H12853,I12853),[3]장신구각인!$N$20:$N$600,[3]장신구각인!$M$20:$M$600)</f>
        <v>1.9199999999999998E-2</v>
      </c>
      <c r="N12853">
        <v>6.7708000000000004</v>
      </c>
    </row>
    <row r="12854" spans="1:14" x14ac:dyDescent="0.3">
      <c r="A12854" t="s">
        <v>1530</v>
      </c>
      <c r="B12854" t="s">
        <v>1879</v>
      </c>
      <c r="C12854">
        <f>_xlfn.XLOOKUP(B12854,[2]itemList_221219!$B:$B,[2]itemList_221219!$A:$A)</f>
        <v>424000</v>
      </c>
      <c r="D12854">
        <v>40</v>
      </c>
      <c r="E12854">
        <v>52</v>
      </c>
      <c r="F12854">
        <v>0</v>
      </c>
      <c r="G12854" t="s">
        <v>19</v>
      </c>
      <c r="H12854" t="s">
        <v>990</v>
      </c>
      <c r="I12854">
        <v>2.2000000000000002</v>
      </c>
      <c r="J12854" t="s">
        <v>1489</v>
      </c>
      <c r="K12854">
        <v>209</v>
      </c>
      <c r="L12854">
        <v>2.0899999999999998E-2</v>
      </c>
      <c r="M12854">
        <f>_xlfn.XLOOKUP(_xlfn.TEXTJOIN("|",0,D12854,G12854,H12854,I12854),[3]장신구각인!$N$20:$N$600,[3]장신구각인!$M$20:$M$600)</f>
        <v>1.9199999999999998E-2</v>
      </c>
      <c r="N12854">
        <v>8.8542000000000005</v>
      </c>
    </row>
    <row r="12855" spans="1:14" x14ac:dyDescent="0.3">
      <c r="A12855" t="s">
        <v>1530</v>
      </c>
      <c r="B12855" t="s">
        <v>1879</v>
      </c>
      <c r="C12855">
        <f>_xlfn.XLOOKUP(B12855,[2]itemList_221219!$B:$B,[2]itemList_221219!$A:$A)</f>
        <v>424000</v>
      </c>
      <c r="D12855">
        <v>40</v>
      </c>
      <c r="E12855">
        <v>52</v>
      </c>
      <c r="F12855">
        <v>0</v>
      </c>
      <c r="G12855" t="s">
        <v>19</v>
      </c>
      <c r="H12855" t="s">
        <v>990</v>
      </c>
      <c r="I12855">
        <v>2.2999999999999998</v>
      </c>
      <c r="J12855" t="s">
        <v>1490</v>
      </c>
      <c r="K12855">
        <v>173</v>
      </c>
      <c r="L12855">
        <v>1.7299999999999999E-2</v>
      </c>
      <c r="M12855">
        <f>_xlfn.XLOOKUP(_xlfn.TEXTJOIN("|",0,D12855,G12855,H12855,I12855),[3]장신구각인!$N$20:$N$600,[3]장신구각인!$M$20:$M$600)</f>
        <v>1.9199999999999998E-2</v>
      </c>
      <c r="N12855">
        <v>9.8957999999999995</v>
      </c>
    </row>
    <row r="12856" spans="1:14" x14ac:dyDescent="0.3">
      <c r="A12856" t="s">
        <v>1530</v>
      </c>
      <c r="B12856" t="s">
        <v>1879</v>
      </c>
      <c r="C12856">
        <f>_xlfn.XLOOKUP(B12856,[2]itemList_221219!$B:$B,[2]itemList_221219!$A:$A)</f>
        <v>424000</v>
      </c>
      <c r="D12856">
        <v>40</v>
      </c>
      <c r="E12856">
        <v>52</v>
      </c>
      <c r="F12856">
        <v>0</v>
      </c>
      <c r="G12856" t="s">
        <v>19</v>
      </c>
      <c r="H12856" t="s">
        <v>990</v>
      </c>
      <c r="I12856">
        <v>2.4</v>
      </c>
      <c r="J12856" t="s">
        <v>1491</v>
      </c>
      <c r="K12856">
        <v>188</v>
      </c>
      <c r="L12856">
        <v>1.8800000000000001E-2</v>
      </c>
      <c r="M12856">
        <f>_xlfn.XLOOKUP(_xlfn.TEXTJOIN("|",0,D12856,G12856,H12856,I12856),[3]장신구각인!$N$20:$N$600,[3]장신구각인!$M$20:$M$600)</f>
        <v>1.9199999999999998E-2</v>
      </c>
      <c r="N12856">
        <v>2.0832999999999999</v>
      </c>
    </row>
    <row r="12857" spans="1:14" x14ac:dyDescent="0.3">
      <c r="A12857" t="s">
        <v>1530</v>
      </c>
      <c r="B12857" t="s">
        <v>1879</v>
      </c>
      <c r="C12857">
        <f>_xlfn.XLOOKUP(B12857,[2]itemList_221219!$B:$B,[2]itemList_221219!$A:$A)</f>
        <v>424000</v>
      </c>
      <c r="D12857">
        <v>40</v>
      </c>
      <c r="E12857">
        <v>52</v>
      </c>
      <c r="F12857">
        <v>0</v>
      </c>
      <c r="G12857" t="s">
        <v>19</v>
      </c>
      <c r="H12857" t="s">
        <v>990</v>
      </c>
      <c r="I12857">
        <v>2.5</v>
      </c>
      <c r="J12857" t="s">
        <v>1492</v>
      </c>
      <c r="K12857">
        <v>188</v>
      </c>
      <c r="L12857">
        <v>1.8800000000000001E-2</v>
      </c>
      <c r="M12857">
        <f>_xlfn.XLOOKUP(_xlfn.TEXTJOIN("|",0,D12857,G12857,H12857,I12857),[3]장신구각인!$N$20:$N$600,[3]장신구각인!$M$20:$M$600)</f>
        <v>1.9199999999999998E-2</v>
      </c>
      <c r="N12857">
        <v>2.0832999999999999</v>
      </c>
    </row>
    <row r="12858" spans="1:14" x14ac:dyDescent="0.3">
      <c r="A12858" t="s">
        <v>1530</v>
      </c>
      <c r="B12858" t="s">
        <v>1879</v>
      </c>
      <c r="C12858">
        <f>_xlfn.XLOOKUP(B12858,[2]itemList_221219!$B:$B,[2]itemList_221219!$A:$A)</f>
        <v>424000</v>
      </c>
      <c r="D12858">
        <v>40</v>
      </c>
      <c r="E12858">
        <v>52</v>
      </c>
      <c r="F12858">
        <v>0</v>
      </c>
      <c r="G12858" t="s">
        <v>19</v>
      </c>
      <c r="H12858" t="s">
        <v>990</v>
      </c>
      <c r="I12858">
        <v>2.6</v>
      </c>
      <c r="J12858" t="s">
        <v>1493</v>
      </c>
      <c r="K12858">
        <v>185</v>
      </c>
      <c r="L12858">
        <v>1.8499999999999999E-2</v>
      </c>
      <c r="M12858">
        <f>_xlfn.XLOOKUP(_xlfn.TEXTJOIN("|",0,D12858,G12858,H12858,I12858),[3]장신구각인!$N$20:$N$600,[3]장신구각인!$M$20:$M$600)</f>
        <v>1.9199999999999998E-2</v>
      </c>
      <c r="N12858">
        <v>3.6457999999999999</v>
      </c>
    </row>
    <row r="12859" spans="1:14" x14ac:dyDescent="0.3">
      <c r="A12859" t="s">
        <v>1530</v>
      </c>
      <c r="B12859" t="s">
        <v>1879</v>
      </c>
      <c r="C12859">
        <f>_xlfn.XLOOKUP(B12859,[2]itemList_221219!$B:$B,[2]itemList_221219!$A:$A)</f>
        <v>424000</v>
      </c>
      <c r="D12859">
        <v>40</v>
      </c>
      <c r="E12859">
        <v>52</v>
      </c>
      <c r="F12859">
        <v>0</v>
      </c>
      <c r="G12859" t="s">
        <v>19</v>
      </c>
      <c r="H12859" t="s">
        <v>990</v>
      </c>
      <c r="I12859">
        <v>2.7</v>
      </c>
      <c r="J12859" t="s">
        <v>1494</v>
      </c>
      <c r="K12859">
        <v>194</v>
      </c>
      <c r="L12859">
        <v>1.9400000000000001E-2</v>
      </c>
      <c r="M12859">
        <f>_xlfn.XLOOKUP(_xlfn.TEXTJOIN("|",0,D12859,G12859,H12859,I12859),[3]장신구각인!$N$20:$N$600,[3]장신구각인!$M$20:$M$600)</f>
        <v>1.9199999999999998E-2</v>
      </c>
      <c r="N12859">
        <v>1.0417000000000001</v>
      </c>
    </row>
    <row r="12860" spans="1:14" x14ac:dyDescent="0.3">
      <c r="A12860" t="s">
        <v>1530</v>
      </c>
      <c r="B12860" t="s">
        <v>1879</v>
      </c>
      <c r="C12860">
        <f>_xlfn.XLOOKUP(B12860,[2]itemList_221219!$B:$B,[2]itemList_221219!$A:$A)</f>
        <v>424000</v>
      </c>
      <c r="D12860">
        <v>40</v>
      </c>
      <c r="E12860">
        <v>52</v>
      </c>
      <c r="F12860">
        <v>0</v>
      </c>
      <c r="G12860" t="s">
        <v>19</v>
      </c>
      <c r="H12860" t="s">
        <v>990</v>
      </c>
      <c r="I12860">
        <v>2.8</v>
      </c>
      <c r="J12860" t="s">
        <v>1495</v>
      </c>
      <c r="K12860">
        <v>179</v>
      </c>
      <c r="L12860">
        <v>1.7899999999999999E-2</v>
      </c>
      <c r="M12860">
        <f>_xlfn.XLOOKUP(_xlfn.TEXTJOIN("|",0,D12860,G12860,H12860,I12860),[3]장신구각인!$N$20:$N$600,[3]장신구각인!$M$20:$M$600)</f>
        <v>1.9199999999999998E-2</v>
      </c>
      <c r="N12860">
        <v>6.7708000000000004</v>
      </c>
    </row>
    <row r="12861" spans="1:14" x14ac:dyDescent="0.3">
      <c r="A12861" t="s">
        <v>1530</v>
      </c>
      <c r="B12861" t="s">
        <v>1879</v>
      </c>
      <c r="C12861">
        <f>_xlfn.XLOOKUP(B12861,[2]itemList_221219!$B:$B,[2]itemList_221219!$A:$A)</f>
        <v>424000</v>
      </c>
      <c r="D12861">
        <v>40</v>
      </c>
      <c r="E12861">
        <v>52</v>
      </c>
      <c r="F12861">
        <v>0</v>
      </c>
      <c r="G12861" t="s">
        <v>19</v>
      </c>
      <c r="H12861" t="s">
        <v>990</v>
      </c>
      <c r="I12861">
        <v>2.9</v>
      </c>
      <c r="J12861" t="s">
        <v>1496</v>
      </c>
      <c r="K12861">
        <v>191</v>
      </c>
      <c r="L12861">
        <v>1.9099999999999999E-2</v>
      </c>
      <c r="M12861">
        <f>_xlfn.XLOOKUP(_xlfn.TEXTJOIN("|",0,D12861,G12861,H12861,I12861),[3]장신구각인!$N$20:$N$600,[3]장신구각인!$M$20:$M$600)</f>
        <v>1.9199999999999998E-2</v>
      </c>
      <c r="N12861">
        <v>0.52080000000000004</v>
      </c>
    </row>
    <row r="12862" spans="1:14" x14ac:dyDescent="0.3">
      <c r="A12862" t="s">
        <v>1530</v>
      </c>
      <c r="B12862" t="s">
        <v>1879</v>
      </c>
      <c r="C12862">
        <f>_xlfn.XLOOKUP(B12862,[2]itemList_221219!$B:$B,[2]itemList_221219!$A:$A)</f>
        <v>424000</v>
      </c>
      <c r="D12862">
        <v>40</v>
      </c>
      <c r="E12862">
        <v>52</v>
      </c>
      <c r="F12862">
        <v>0</v>
      </c>
      <c r="G12862" t="s">
        <v>19</v>
      </c>
      <c r="H12862" t="s">
        <v>990</v>
      </c>
      <c r="I12862">
        <v>3</v>
      </c>
      <c r="J12862" t="s">
        <v>1497</v>
      </c>
      <c r="K12862">
        <v>199</v>
      </c>
      <c r="L12862">
        <v>1.9900000000000001E-2</v>
      </c>
      <c r="M12862">
        <f>_xlfn.XLOOKUP(_xlfn.TEXTJOIN("|",0,D12862,G12862,H12862,I12862),[3]장신구각인!$N$20:$N$600,[3]장신구각인!$M$20:$M$600)</f>
        <v>1.9199999999999998E-2</v>
      </c>
      <c r="N12862">
        <v>3.6457999999999999</v>
      </c>
    </row>
    <row r="12863" spans="1:14" x14ac:dyDescent="0.3">
      <c r="A12863" t="s">
        <v>1530</v>
      </c>
      <c r="B12863" t="s">
        <v>1879</v>
      </c>
      <c r="C12863">
        <f>_xlfn.XLOOKUP(B12863,[2]itemList_221219!$B:$B,[2]itemList_221219!$A:$A)</f>
        <v>424000</v>
      </c>
      <c r="D12863">
        <v>40</v>
      </c>
      <c r="E12863">
        <v>53</v>
      </c>
      <c r="F12863">
        <v>0</v>
      </c>
      <c r="G12863" t="s">
        <v>19</v>
      </c>
      <c r="H12863" t="s">
        <v>991</v>
      </c>
      <c r="I12863">
        <v>0.5</v>
      </c>
      <c r="J12863" t="s">
        <v>1498</v>
      </c>
      <c r="K12863">
        <v>492</v>
      </c>
      <c r="L12863">
        <v>4.9200000000000001E-2</v>
      </c>
      <c r="M12863">
        <f>_xlfn.XLOOKUP(_xlfn.TEXTJOIN("|",0,D12863,G12863,H12863,I12863),[3]장신구각인!$N$20:$N$600,[3]장신구각인!$M$20:$M$600)</f>
        <v>4.5499999999999999E-2</v>
      </c>
      <c r="N12863">
        <v>8.1318999999999999</v>
      </c>
    </row>
    <row r="12864" spans="1:14" x14ac:dyDescent="0.3">
      <c r="A12864" t="s">
        <v>1530</v>
      </c>
      <c r="B12864" t="s">
        <v>1879</v>
      </c>
      <c r="C12864">
        <f>_xlfn.XLOOKUP(B12864,[2]itemList_221219!$B:$B,[2]itemList_221219!$A:$A)</f>
        <v>424000</v>
      </c>
      <c r="D12864">
        <v>40</v>
      </c>
      <c r="E12864">
        <v>53</v>
      </c>
      <c r="F12864">
        <v>0</v>
      </c>
      <c r="G12864" t="s">
        <v>19</v>
      </c>
      <c r="H12864" t="s">
        <v>991</v>
      </c>
      <c r="I12864">
        <v>0.6</v>
      </c>
      <c r="J12864" t="s">
        <v>1499</v>
      </c>
      <c r="K12864">
        <v>498</v>
      </c>
      <c r="L12864">
        <v>4.9799999999999997E-2</v>
      </c>
      <c r="M12864">
        <f>_xlfn.XLOOKUP(_xlfn.TEXTJOIN("|",0,D12864,G12864,H12864,I12864),[3]장신구각인!$N$20:$N$600,[3]장신구각인!$M$20:$M$600)</f>
        <v>4.5499999999999999E-2</v>
      </c>
      <c r="N12864">
        <v>9.4504999999999999</v>
      </c>
    </row>
    <row r="12865" spans="1:14" x14ac:dyDescent="0.3">
      <c r="A12865" t="s">
        <v>1530</v>
      </c>
      <c r="B12865" t="s">
        <v>1879</v>
      </c>
      <c r="C12865">
        <f>_xlfn.XLOOKUP(B12865,[2]itemList_221219!$B:$B,[2]itemList_221219!$A:$A)</f>
        <v>424000</v>
      </c>
      <c r="D12865">
        <v>40</v>
      </c>
      <c r="E12865">
        <v>53</v>
      </c>
      <c r="F12865">
        <v>0</v>
      </c>
      <c r="G12865" t="s">
        <v>19</v>
      </c>
      <c r="H12865" t="s">
        <v>991</v>
      </c>
      <c r="I12865">
        <v>0.7</v>
      </c>
      <c r="J12865" t="s">
        <v>1500</v>
      </c>
      <c r="K12865">
        <v>422</v>
      </c>
      <c r="L12865">
        <v>4.2200000000000001E-2</v>
      </c>
      <c r="M12865">
        <f>_xlfn.XLOOKUP(_xlfn.TEXTJOIN("|",0,D12865,G12865,H12865,I12865),[3]장신구각인!$N$20:$N$600,[3]장신구각인!$M$20:$M$600)</f>
        <v>4.5499999999999999E-2</v>
      </c>
      <c r="N12865">
        <v>7.2526999999999999</v>
      </c>
    </row>
    <row r="12866" spans="1:14" x14ac:dyDescent="0.3">
      <c r="A12866" t="s">
        <v>1530</v>
      </c>
      <c r="B12866" t="s">
        <v>1879</v>
      </c>
      <c r="C12866">
        <f>_xlfn.XLOOKUP(B12866,[2]itemList_221219!$B:$B,[2]itemList_221219!$A:$A)</f>
        <v>424000</v>
      </c>
      <c r="D12866">
        <v>40</v>
      </c>
      <c r="E12866">
        <v>53</v>
      </c>
      <c r="F12866">
        <v>0</v>
      </c>
      <c r="G12866" t="s">
        <v>19</v>
      </c>
      <c r="H12866" t="s">
        <v>991</v>
      </c>
      <c r="I12866">
        <v>0.8</v>
      </c>
      <c r="J12866" t="s">
        <v>1501</v>
      </c>
      <c r="K12866">
        <v>450</v>
      </c>
      <c r="L12866">
        <v>4.4999999999999998E-2</v>
      </c>
      <c r="M12866">
        <f>_xlfn.XLOOKUP(_xlfn.TEXTJOIN("|",0,D12866,G12866,H12866,I12866),[3]장신구각인!$N$20:$N$600,[3]장신구각인!$M$20:$M$600)</f>
        <v>4.5499999999999999E-2</v>
      </c>
      <c r="N12866">
        <v>1.0989</v>
      </c>
    </row>
    <row r="12867" spans="1:14" x14ac:dyDescent="0.3">
      <c r="A12867" t="s">
        <v>1530</v>
      </c>
      <c r="B12867" t="s">
        <v>1879</v>
      </c>
      <c r="C12867">
        <f>_xlfn.XLOOKUP(B12867,[2]itemList_221219!$B:$B,[2]itemList_221219!$A:$A)</f>
        <v>424000</v>
      </c>
      <c r="D12867">
        <v>40</v>
      </c>
      <c r="E12867">
        <v>53</v>
      </c>
      <c r="F12867">
        <v>0</v>
      </c>
      <c r="G12867" t="s">
        <v>19</v>
      </c>
      <c r="H12867" t="s">
        <v>991</v>
      </c>
      <c r="I12867">
        <v>0.9</v>
      </c>
      <c r="J12867" t="s">
        <v>1502</v>
      </c>
      <c r="K12867">
        <v>456</v>
      </c>
      <c r="L12867">
        <v>4.5600000000000002E-2</v>
      </c>
      <c r="M12867">
        <f>_xlfn.XLOOKUP(_xlfn.TEXTJOIN("|",0,D12867,G12867,H12867,I12867),[3]장신구각인!$N$20:$N$600,[3]장신구각인!$M$20:$M$600)</f>
        <v>4.5499999999999999E-2</v>
      </c>
      <c r="N12867">
        <v>0.2198</v>
      </c>
    </row>
    <row r="12868" spans="1:14" x14ac:dyDescent="0.3">
      <c r="A12868" t="s">
        <v>1530</v>
      </c>
      <c r="B12868" t="s">
        <v>1879</v>
      </c>
      <c r="C12868">
        <f>_xlfn.XLOOKUP(B12868,[2]itemList_221219!$B:$B,[2]itemList_221219!$A:$A)</f>
        <v>424000</v>
      </c>
      <c r="D12868">
        <v>40</v>
      </c>
      <c r="E12868">
        <v>53</v>
      </c>
      <c r="F12868">
        <v>0</v>
      </c>
      <c r="G12868" t="s">
        <v>19</v>
      </c>
      <c r="H12868" t="s">
        <v>991</v>
      </c>
      <c r="I12868">
        <v>1</v>
      </c>
      <c r="J12868" t="s">
        <v>1503</v>
      </c>
      <c r="K12868">
        <v>469</v>
      </c>
      <c r="L12868">
        <v>4.6899999999999997E-2</v>
      </c>
      <c r="M12868">
        <f>_xlfn.XLOOKUP(_xlfn.TEXTJOIN("|",0,D12868,G12868,H12868,I12868),[3]장신구각인!$N$20:$N$600,[3]장신구각인!$M$20:$M$600)</f>
        <v>4.5499999999999999E-2</v>
      </c>
      <c r="N12868">
        <v>3.0769000000000002</v>
      </c>
    </row>
    <row r="12869" spans="1:14" x14ac:dyDescent="0.3">
      <c r="A12869" t="s">
        <v>1530</v>
      </c>
      <c r="B12869" t="s">
        <v>1879</v>
      </c>
      <c r="C12869">
        <f>_xlfn.XLOOKUP(B12869,[2]itemList_221219!$B:$B,[2]itemList_221219!$A:$A)</f>
        <v>424000</v>
      </c>
      <c r="D12869">
        <v>40</v>
      </c>
      <c r="E12869">
        <v>53</v>
      </c>
      <c r="F12869">
        <v>0</v>
      </c>
      <c r="G12869" t="s">
        <v>19</v>
      </c>
      <c r="H12869" t="s">
        <v>991</v>
      </c>
      <c r="I12869">
        <v>1.1000000000000001</v>
      </c>
      <c r="J12869" t="s">
        <v>1619</v>
      </c>
      <c r="K12869">
        <v>491</v>
      </c>
      <c r="L12869">
        <v>4.9099999999999998E-2</v>
      </c>
      <c r="M12869">
        <f>_xlfn.XLOOKUP(_xlfn.TEXTJOIN("|",0,D12869,G12869,H12869,I12869),[3]장신구각인!$N$20:$N$600,[3]장신구각인!$M$20:$M$600)</f>
        <v>4.5499999999999999E-2</v>
      </c>
      <c r="N12869">
        <v>7.9120999999999997</v>
      </c>
    </row>
    <row r="12870" spans="1:14" x14ac:dyDescent="0.3">
      <c r="A12870" t="s">
        <v>1530</v>
      </c>
      <c r="B12870" t="s">
        <v>1879</v>
      </c>
      <c r="C12870">
        <f>_xlfn.XLOOKUP(B12870,[2]itemList_221219!$B:$B,[2]itemList_221219!$A:$A)</f>
        <v>424000</v>
      </c>
      <c r="D12870">
        <v>40</v>
      </c>
      <c r="E12870">
        <v>53</v>
      </c>
      <c r="F12870">
        <v>0</v>
      </c>
      <c r="G12870" t="s">
        <v>19</v>
      </c>
      <c r="H12870" t="s">
        <v>991</v>
      </c>
      <c r="I12870">
        <v>1.2</v>
      </c>
      <c r="J12870" t="s">
        <v>1620</v>
      </c>
      <c r="K12870">
        <v>433</v>
      </c>
      <c r="L12870">
        <v>4.3299999999999998E-2</v>
      </c>
      <c r="M12870">
        <f>_xlfn.XLOOKUP(_xlfn.TEXTJOIN("|",0,D12870,G12870,H12870,I12870),[3]장신구각인!$N$20:$N$600,[3]장신구각인!$M$20:$M$600)</f>
        <v>4.5499999999999999E-2</v>
      </c>
      <c r="N12870">
        <v>4.8352000000000004</v>
      </c>
    </row>
    <row r="12871" spans="1:14" x14ac:dyDescent="0.3">
      <c r="A12871" t="s">
        <v>1530</v>
      </c>
      <c r="B12871" t="s">
        <v>1879</v>
      </c>
      <c r="C12871">
        <f>_xlfn.XLOOKUP(B12871,[2]itemList_221219!$B:$B,[2]itemList_221219!$A:$A)</f>
        <v>424000</v>
      </c>
      <c r="D12871">
        <v>40</v>
      </c>
      <c r="E12871">
        <v>53</v>
      </c>
      <c r="F12871">
        <v>0</v>
      </c>
      <c r="G12871" t="s">
        <v>19</v>
      </c>
      <c r="H12871" t="s">
        <v>991</v>
      </c>
      <c r="I12871">
        <v>1.3</v>
      </c>
      <c r="J12871" t="s">
        <v>1621</v>
      </c>
      <c r="K12871">
        <v>460</v>
      </c>
      <c r="L12871">
        <v>4.5999999999999999E-2</v>
      </c>
      <c r="M12871">
        <f>_xlfn.XLOOKUP(_xlfn.TEXTJOIN("|",0,D12871,G12871,H12871,I12871),[3]장신구각인!$N$20:$N$600,[3]장신구각인!$M$20:$M$600)</f>
        <v>4.5499999999999999E-2</v>
      </c>
      <c r="N12871">
        <v>1.0989</v>
      </c>
    </row>
    <row r="12872" spans="1:14" x14ac:dyDescent="0.3">
      <c r="A12872" t="s">
        <v>1530</v>
      </c>
      <c r="B12872" t="s">
        <v>1879</v>
      </c>
      <c r="C12872">
        <f>_xlfn.XLOOKUP(B12872,[2]itemList_221219!$B:$B,[2]itemList_221219!$A:$A)</f>
        <v>424000</v>
      </c>
      <c r="D12872">
        <v>40</v>
      </c>
      <c r="E12872">
        <v>53</v>
      </c>
      <c r="F12872">
        <v>0</v>
      </c>
      <c r="G12872" t="s">
        <v>19</v>
      </c>
      <c r="H12872" t="s">
        <v>991</v>
      </c>
      <c r="I12872">
        <v>1.4</v>
      </c>
      <c r="J12872" t="s">
        <v>1622</v>
      </c>
      <c r="K12872">
        <v>480</v>
      </c>
      <c r="L12872">
        <v>4.8000000000000001E-2</v>
      </c>
      <c r="M12872">
        <f>_xlfn.XLOOKUP(_xlfn.TEXTJOIN("|",0,D12872,G12872,H12872,I12872),[3]장신구각인!$N$20:$N$600,[3]장신구각인!$M$20:$M$600)</f>
        <v>4.5499999999999999E-2</v>
      </c>
      <c r="N12872">
        <v>5.4945000000000004</v>
      </c>
    </row>
    <row r="12873" spans="1:14" x14ac:dyDescent="0.3">
      <c r="A12873" t="s">
        <v>1530</v>
      </c>
      <c r="B12873" t="s">
        <v>1879</v>
      </c>
      <c r="C12873">
        <f>_xlfn.XLOOKUP(B12873,[2]itemList_221219!$B:$B,[2]itemList_221219!$A:$A)</f>
        <v>424000</v>
      </c>
      <c r="D12873">
        <v>40</v>
      </c>
      <c r="E12873">
        <v>53</v>
      </c>
      <c r="F12873">
        <v>0</v>
      </c>
      <c r="G12873" t="s">
        <v>19</v>
      </c>
      <c r="H12873" t="s">
        <v>991</v>
      </c>
      <c r="I12873">
        <v>1.5</v>
      </c>
      <c r="J12873" t="s">
        <v>1623</v>
      </c>
      <c r="K12873">
        <v>432</v>
      </c>
      <c r="L12873">
        <v>4.3200000000000002E-2</v>
      </c>
      <c r="M12873">
        <f>_xlfn.XLOOKUP(_xlfn.TEXTJOIN("|",0,D12873,G12873,H12873,I12873),[3]장신구각인!$N$20:$N$600,[3]장신구각인!$M$20:$M$600)</f>
        <v>4.5499999999999999E-2</v>
      </c>
      <c r="N12873">
        <v>5.0548999999999999</v>
      </c>
    </row>
    <row r="12874" spans="1:14" x14ac:dyDescent="0.3">
      <c r="A12874" t="s">
        <v>1530</v>
      </c>
      <c r="B12874" t="s">
        <v>1879</v>
      </c>
      <c r="C12874">
        <f>_xlfn.XLOOKUP(B12874,[2]itemList_221219!$B:$B,[2]itemList_221219!$A:$A)</f>
        <v>424000</v>
      </c>
      <c r="D12874">
        <v>40</v>
      </c>
      <c r="E12874">
        <v>54</v>
      </c>
      <c r="F12874">
        <v>0</v>
      </c>
      <c r="G12874" t="s">
        <v>19</v>
      </c>
      <c r="H12874" t="s">
        <v>992</v>
      </c>
      <c r="I12874">
        <v>0.5</v>
      </c>
      <c r="J12874" t="s">
        <v>1504</v>
      </c>
      <c r="K12874">
        <v>178</v>
      </c>
      <c r="L12874">
        <v>1.78E-2</v>
      </c>
      <c r="M12874">
        <f>_xlfn.XLOOKUP(_xlfn.TEXTJOIN("|",0,D12874,G12874,H12874,I12874),[3]장신구각인!$N$20:$N$600,[3]장신구각인!$M$20:$M$600)</f>
        <v>1.9199999999999998E-2</v>
      </c>
      <c r="N12874">
        <v>7.2916999999999996</v>
      </c>
    </row>
    <row r="12875" spans="1:14" x14ac:dyDescent="0.3">
      <c r="A12875" t="s">
        <v>1530</v>
      </c>
      <c r="B12875" t="s">
        <v>1879</v>
      </c>
      <c r="C12875">
        <f>_xlfn.XLOOKUP(B12875,[2]itemList_221219!$B:$B,[2]itemList_221219!$A:$A)</f>
        <v>424000</v>
      </c>
      <c r="D12875">
        <v>40</v>
      </c>
      <c r="E12875">
        <v>54</v>
      </c>
      <c r="F12875">
        <v>0</v>
      </c>
      <c r="G12875" t="s">
        <v>19</v>
      </c>
      <c r="H12875" t="s">
        <v>992</v>
      </c>
      <c r="I12875">
        <v>0.6</v>
      </c>
      <c r="J12875" t="s">
        <v>1505</v>
      </c>
      <c r="K12875">
        <v>184</v>
      </c>
      <c r="L12875">
        <v>1.84E-2</v>
      </c>
      <c r="M12875">
        <f>_xlfn.XLOOKUP(_xlfn.TEXTJOIN("|",0,D12875,G12875,H12875,I12875),[3]장신구각인!$N$20:$N$600,[3]장신구각인!$M$20:$M$600)</f>
        <v>1.9199999999999998E-2</v>
      </c>
      <c r="N12875">
        <v>4.1666999999999996</v>
      </c>
    </row>
    <row r="12876" spans="1:14" x14ac:dyDescent="0.3">
      <c r="A12876" t="s">
        <v>1530</v>
      </c>
      <c r="B12876" t="s">
        <v>1879</v>
      </c>
      <c r="C12876">
        <f>_xlfn.XLOOKUP(B12876,[2]itemList_221219!$B:$B,[2]itemList_221219!$A:$A)</f>
        <v>424000</v>
      </c>
      <c r="D12876">
        <v>40</v>
      </c>
      <c r="E12876">
        <v>54</v>
      </c>
      <c r="F12876">
        <v>0</v>
      </c>
      <c r="G12876" t="s">
        <v>19</v>
      </c>
      <c r="H12876" t="s">
        <v>992</v>
      </c>
      <c r="I12876">
        <v>0.7</v>
      </c>
      <c r="J12876" t="s">
        <v>1506</v>
      </c>
      <c r="K12876">
        <v>206</v>
      </c>
      <c r="L12876">
        <v>2.06E-2</v>
      </c>
      <c r="M12876">
        <f>_xlfn.XLOOKUP(_xlfn.TEXTJOIN("|",0,D12876,G12876,H12876,I12876),[3]장신구각인!$N$20:$N$600,[3]장신구각인!$M$20:$M$600)</f>
        <v>1.9199999999999998E-2</v>
      </c>
      <c r="N12876">
        <v>7.2916999999999996</v>
      </c>
    </row>
    <row r="12877" spans="1:14" x14ac:dyDescent="0.3">
      <c r="A12877" t="s">
        <v>1530</v>
      </c>
      <c r="B12877" t="s">
        <v>1879</v>
      </c>
      <c r="C12877">
        <f>_xlfn.XLOOKUP(B12877,[2]itemList_221219!$B:$B,[2]itemList_221219!$A:$A)</f>
        <v>424000</v>
      </c>
      <c r="D12877">
        <v>40</v>
      </c>
      <c r="E12877">
        <v>54</v>
      </c>
      <c r="F12877">
        <v>0</v>
      </c>
      <c r="G12877" t="s">
        <v>19</v>
      </c>
      <c r="H12877" t="s">
        <v>992</v>
      </c>
      <c r="I12877">
        <v>0.8</v>
      </c>
      <c r="J12877" t="s">
        <v>1507</v>
      </c>
      <c r="K12877">
        <v>183</v>
      </c>
      <c r="L12877">
        <v>1.83E-2</v>
      </c>
      <c r="M12877">
        <f>_xlfn.XLOOKUP(_xlfn.TEXTJOIN("|",0,D12877,G12877,H12877,I12877),[3]장신구각인!$N$20:$N$600,[3]장신구각인!$M$20:$M$600)</f>
        <v>1.9199999999999998E-2</v>
      </c>
      <c r="N12877">
        <v>4.6875</v>
      </c>
    </row>
    <row r="12878" spans="1:14" x14ac:dyDescent="0.3">
      <c r="A12878" t="s">
        <v>1530</v>
      </c>
      <c r="B12878" t="s">
        <v>1879</v>
      </c>
      <c r="C12878">
        <f>_xlfn.XLOOKUP(B12878,[2]itemList_221219!$B:$B,[2]itemList_221219!$A:$A)</f>
        <v>424000</v>
      </c>
      <c r="D12878">
        <v>40</v>
      </c>
      <c r="E12878">
        <v>54</v>
      </c>
      <c r="F12878">
        <v>0</v>
      </c>
      <c r="G12878" t="s">
        <v>19</v>
      </c>
      <c r="H12878" t="s">
        <v>992</v>
      </c>
      <c r="I12878">
        <v>0.9</v>
      </c>
      <c r="J12878" t="s">
        <v>1508</v>
      </c>
      <c r="K12878">
        <v>196</v>
      </c>
      <c r="L12878">
        <v>1.9599999999999999E-2</v>
      </c>
      <c r="M12878">
        <f>_xlfn.XLOOKUP(_xlfn.TEXTJOIN("|",0,D12878,G12878,H12878,I12878),[3]장신구각인!$N$20:$N$600,[3]장신구각인!$M$20:$M$600)</f>
        <v>1.9199999999999998E-2</v>
      </c>
      <c r="N12878">
        <v>2.0832999999999999</v>
      </c>
    </row>
    <row r="12879" spans="1:14" x14ac:dyDescent="0.3">
      <c r="A12879" t="s">
        <v>1530</v>
      </c>
      <c r="B12879" t="s">
        <v>1879</v>
      </c>
      <c r="C12879">
        <f>_xlfn.XLOOKUP(B12879,[2]itemList_221219!$B:$B,[2]itemList_221219!$A:$A)</f>
        <v>424000</v>
      </c>
      <c r="D12879">
        <v>40</v>
      </c>
      <c r="E12879">
        <v>54</v>
      </c>
      <c r="F12879">
        <v>0</v>
      </c>
      <c r="G12879" t="s">
        <v>19</v>
      </c>
      <c r="H12879" t="s">
        <v>992</v>
      </c>
      <c r="I12879">
        <v>1</v>
      </c>
      <c r="J12879" t="s">
        <v>1509</v>
      </c>
      <c r="K12879">
        <v>173</v>
      </c>
      <c r="L12879">
        <v>1.7299999999999999E-2</v>
      </c>
      <c r="M12879">
        <f>_xlfn.XLOOKUP(_xlfn.TEXTJOIN("|",0,D12879,G12879,H12879,I12879),[3]장신구각인!$N$20:$N$600,[3]장신구각인!$M$20:$M$600)</f>
        <v>1.9199999999999998E-2</v>
      </c>
      <c r="N12879">
        <v>9.8957999999999995</v>
      </c>
    </row>
    <row r="12880" spans="1:14" x14ac:dyDescent="0.3">
      <c r="A12880" t="s">
        <v>1530</v>
      </c>
      <c r="B12880" t="s">
        <v>1879</v>
      </c>
      <c r="C12880">
        <f>_xlfn.XLOOKUP(B12880,[2]itemList_221219!$B:$B,[2]itemList_221219!$A:$A)</f>
        <v>424000</v>
      </c>
      <c r="D12880">
        <v>40</v>
      </c>
      <c r="E12880">
        <v>54</v>
      </c>
      <c r="F12880">
        <v>0</v>
      </c>
      <c r="G12880" t="s">
        <v>19</v>
      </c>
      <c r="H12880" t="s">
        <v>992</v>
      </c>
      <c r="I12880">
        <v>1.1000000000000001</v>
      </c>
      <c r="J12880" t="s">
        <v>1510</v>
      </c>
      <c r="K12880">
        <v>184</v>
      </c>
      <c r="L12880">
        <v>1.84E-2</v>
      </c>
      <c r="M12880">
        <f>_xlfn.XLOOKUP(_xlfn.TEXTJOIN("|",0,D12880,G12880,H12880,I12880),[3]장신구각인!$N$20:$N$600,[3]장신구각인!$M$20:$M$600)</f>
        <v>1.9199999999999998E-2</v>
      </c>
      <c r="N12880">
        <v>4.1666999999999996</v>
      </c>
    </row>
    <row r="12881" spans="1:14" x14ac:dyDescent="0.3">
      <c r="A12881" t="s">
        <v>1530</v>
      </c>
      <c r="B12881" t="s">
        <v>1879</v>
      </c>
      <c r="C12881">
        <f>_xlfn.XLOOKUP(B12881,[2]itemList_221219!$B:$B,[2]itemList_221219!$A:$A)</f>
        <v>424000</v>
      </c>
      <c r="D12881">
        <v>40</v>
      </c>
      <c r="E12881">
        <v>54</v>
      </c>
      <c r="F12881">
        <v>0</v>
      </c>
      <c r="G12881" t="s">
        <v>19</v>
      </c>
      <c r="H12881" t="s">
        <v>992</v>
      </c>
      <c r="I12881">
        <v>1.2</v>
      </c>
      <c r="J12881" t="s">
        <v>1511</v>
      </c>
      <c r="K12881">
        <v>202</v>
      </c>
      <c r="L12881">
        <v>2.0199999999999999E-2</v>
      </c>
      <c r="M12881">
        <f>_xlfn.XLOOKUP(_xlfn.TEXTJOIN("|",0,D12881,G12881,H12881,I12881),[3]장신구각인!$N$20:$N$600,[3]장신구각인!$M$20:$M$600)</f>
        <v>1.9199999999999998E-2</v>
      </c>
      <c r="N12881">
        <v>5.2083000000000004</v>
      </c>
    </row>
    <row r="12882" spans="1:14" x14ac:dyDescent="0.3">
      <c r="A12882" t="s">
        <v>1530</v>
      </c>
      <c r="B12882" t="s">
        <v>1879</v>
      </c>
      <c r="C12882">
        <f>_xlfn.XLOOKUP(B12882,[2]itemList_221219!$B:$B,[2]itemList_221219!$A:$A)</f>
        <v>424000</v>
      </c>
      <c r="D12882">
        <v>40</v>
      </c>
      <c r="E12882">
        <v>54</v>
      </c>
      <c r="F12882">
        <v>0</v>
      </c>
      <c r="G12882" t="s">
        <v>19</v>
      </c>
      <c r="H12882" t="s">
        <v>992</v>
      </c>
      <c r="I12882">
        <v>1.3</v>
      </c>
      <c r="J12882" t="s">
        <v>1512</v>
      </c>
      <c r="K12882">
        <v>214</v>
      </c>
      <c r="L12882">
        <v>2.1399999999999999E-2</v>
      </c>
      <c r="M12882">
        <f>_xlfn.XLOOKUP(_xlfn.TEXTJOIN("|",0,D12882,G12882,H12882,I12882),[3]장신구각인!$N$20:$N$600,[3]장신구각인!$M$20:$M$600)</f>
        <v>1.9199999999999998E-2</v>
      </c>
      <c r="N12882">
        <v>11.458299999999999</v>
      </c>
    </row>
    <row r="12883" spans="1:14" x14ac:dyDescent="0.3">
      <c r="A12883" t="s">
        <v>1530</v>
      </c>
      <c r="B12883" t="s">
        <v>1879</v>
      </c>
      <c r="C12883">
        <f>_xlfn.XLOOKUP(B12883,[2]itemList_221219!$B:$B,[2]itemList_221219!$A:$A)</f>
        <v>424000</v>
      </c>
      <c r="D12883">
        <v>40</v>
      </c>
      <c r="E12883">
        <v>54</v>
      </c>
      <c r="F12883">
        <v>0</v>
      </c>
      <c r="G12883" t="s">
        <v>19</v>
      </c>
      <c r="H12883" t="s">
        <v>992</v>
      </c>
      <c r="I12883">
        <v>1.4</v>
      </c>
      <c r="J12883" t="s">
        <v>1513</v>
      </c>
      <c r="K12883">
        <v>192</v>
      </c>
      <c r="L12883">
        <v>1.9199999999999998E-2</v>
      </c>
      <c r="M12883">
        <f>_xlfn.XLOOKUP(_xlfn.TEXTJOIN("|",0,D12883,G12883,H12883,I12883),[3]장신구각인!$N$20:$N$600,[3]장신구각인!$M$20:$M$600)</f>
        <v>1.9199999999999998E-2</v>
      </c>
      <c r="N12883">
        <v>0</v>
      </c>
    </row>
    <row r="12884" spans="1:14" x14ac:dyDescent="0.3">
      <c r="A12884" t="s">
        <v>1530</v>
      </c>
      <c r="B12884" t="s">
        <v>1879</v>
      </c>
      <c r="C12884">
        <f>_xlfn.XLOOKUP(B12884,[2]itemList_221219!$B:$B,[2]itemList_221219!$A:$A)</f>
        <v>424000</v>
      </c>
      <c r="D12884">
        <v>40</v>
      </c>
      <c r="E12884">
        <v>54</v>
      </c>
      <c r="F12884">
        <v>0</v>
      </c>
      <c r="G12884" t="s">
        <v>19</v>
      </c>
      <c r="H12884" t="s">
        <v>992</v>
      </c>
      <c r="I12884">
        <v>1.5</v>
      </c>
      <c r="J12884" t="s">
        <v>1514</v>
      </c>
      <c r="K12884">
        <v>197</v>
      </c>
      <c r="L12884">
        <v>1.9699999999999999E-2</v>
      </c>
      <c r="M12884">
        <f>_xlfn.XLOOKUP(_xlfn.TEXTJOIN("|",0,D12884,G12884,H12884,I12884),[3]장신구각인!$N$20:$N$600,[3]장신구각인!$M$20:$M$600)</f>
        <v>1.9199999999999998E-2</v>
      </c>
      <c r="N12884">
        <v>2.6042000000000001</v>
      </c>
    </row>
    <row r="12885" spans="1:14" x14ac:dyDescent="0.3">
      <c r="A12885" t="s">
        <v>1530</v>
      </c>
      <c r="B12885" t="s">
        <v>1879</v>
      </c>
      <c r="C12885">
        <f>_xlfn.XLOOKUP(B12885,[2]itemList_221219!$B:$B,[2]itemList_221219!$A:$A)</f>
        <v>424000</v>
      </c>
      <c r="D12885">
        <v>40</v>
      </c>
      <c r="E12885">
        <v>54</v>
      </c>
      <c r="F12885">
        <v>0</v>
      </c>
      <c r="G12885" t="s">
        <v>19</v>
      </c>
      <c r="H12885" t="s">
        <v>992</v>
      </c>
      <c r="I12885">
        <v>1.6</v>
      </c>
      <c r="J12885" t="s">
        <v>1515</v>
      </c>
      <c r="K12885">
        <v>193</v>
      </c>
      <c r="L12885">
        <v>1.9300000000000001E-2</v>
      </c>
      <c r="M12885">
        <f>_xlfn.XLOOKUP(_xlfn.TEXTJOIN("|",0,D12885,G12885,H12885,I12885),[3]장신구각인!$N$20:$N$600,[3]장신구각인!$M$20:$M$600)</f>
        <v>1.9199999999999998E-2</v>
      </c>
      <c r="N12885">
        <v>0.52080000000000004</v>
      </c>
    </row>
    <row r="12886" spans="1:14" x14ac:dyDescent="0.3">
      <c r="A12886" t="s">
        <v>1530</v>
      </c>
      <c r="B12886" t="s">
        <v>1879</v>
      </c>
      <c r="C12886">
        <f>_xlfn.XLOOKUP(B12886,[2]itemList_221219!$B:$B,[2]itemList_221219!$A:$A)</f>
        <v>424000</v>
      </c>
      <c r="D12886">
        <v>40</v>
      </c>
      <c r="E12886">
        <v>54</v>
      </c>
      <c r="F12886">
        <v>0</v>
      </c>
      <c r="G12886" t="s">
        <v>19</v>
      </c>
      <c r="H12886" t="s">
        <v>992</v>
      </c>
      <c r="I12886">
        <v>1.7</v>
      </c>
      <c r="J12886" t="s">
        <v>1516</v>
      </c>
      <c r="K12886">
        <v>185</v>
      </c>
      <c r="L12886">
        <v>1.8499999999999999E-2</v>
      </c>
      <c r="M12886">
        <f>_xlfn.XLOOKUP(_xlfn.TEXTJOIN("|",0,D12886,G12886,H12886,I12886),[3]장신구각인!$N$20:$N$600,[3]장신구각인!$M$20:$M$600)</f>
        <v>1.9199999999999998E-2</v>
      </c>
      <c r="N12886">
        <v>3.6457999999999999</v>
      </c>
    </row>
    <row r="12887" spans="1:14" x14ac:dyDescent="0.3">
      <c r="A12887" t="s">
        <v>1530</v>
      </c>
      <c r="B12887" t="s">
        <v>1879</v>
      </c>
      <c r="C12887">
        <f>_xlfn.XLOOKUP(B12887,[2]itemList_221219!$B:$B,[2]itemList_221219!$A:$A)</f>
        <v>424000</v>
      </c>
      <c r="D12887">
        <v>40</v>
      </c>
      <c r="E12887">
        <v>54</v>
      </c>
      <c r="F12887">
        <v>0</v>
      </c>
      <c r="G12887" t="s">
        <v>19</v>
      </c>
      <c r="H12887" t="s">
        <v>992</v>
      </c>
      <c r="I12887">
        <v>1.8</v>
      </c>
      <c r="J12887" t="s">
        <v>1517</v>
      </c>
      <c r="K12887">
        <v>202</v>
      </c>
      <c r="L12887">
        <v>2.0199999999999999E-2</v>
      </c>
      <c r="M12887">
        <f>_xlfn.XLOOKUP(_xlfn.TEXTJOIN("|",0,D12887,G12887,H12887,I12887),[3]장신구각인!$N$20:$N$600,[3]장신구각인!$M$20:$M$600)</f>
        <v>1.9199999999999998E-2</v>
      </c>
      <c r="N12887">
        <v>5.2083000000000004</v>
      </c>
    </row>
    <row r="12888" spans="1:14" x14ac:dyDescent="0.3">
      <c r="A12888" t="s">
        <v>1530</v>
      </c>
      <c r="B12888" t="s">
        <v>1879</v>
      </c>
      <c r="C12888">
        <f>_xlfn.XLOOKUP(B12888,[2]itemList_221219!$B:$B,[2]itemList_221219!$A:$A)</f>
        <v>424000</v>
      </c>
      <c r="D12888">
        <v>40</v>
      </c>
      <c r="E12888">
        <v>54</v>
      </c>
      <c r="F12888">
        <v>0</v>
      </c>
      <c r="G12888" t="s">
        <v>19</v>
      </c>
      <c r="H12888" t="s">
        <v>992</v>
      </c>
      <c r="I12888">
        <v>1.9</v>
      </c>
      <c r="J12888" t="s">
        <v>1518</v>
      </c>
      <c r="K12888">
        <v>213</v>
      </c>
      <c r="L12888">
        <v>2.1299999999999999E-2</v>
      </c>
      <c r="M12888">
        <f>_xlfn.XLOOKUP(_xlfn.TEXTJOIN("|",0,D12888,G12888,H12888,I12888),[3]장신구각인!$N$20:$N$600,[3]장신구각인!$M$20:$M$600)</f>
        <v>1.9199999999999998E-2</v>
      </c>
      <c r="N12888">
        <v>10.9375</v>
      </c>
    </row>
    <row r="12889" spans="1:14" x14ac:dyDescent="0.3">
      <c r="A12889" t="s">
        <v>1530</v>
      </c>
      <c r="B12889" t="s">
        <v>1879</v>
      </c>
      <c r="C12889">
        <f>_xlfn.XLOOKUP(B12889,[2]itemList_221219!$B:$B,[2]itemList_221219!$A:$A)</f>
        <v>424000</v>
      </c>
      <c r="D12889">
        <v>40</v>
      </c>
      <c r="E12889">
        <v>54</v>
      </c>
      <c r="F12889">
        <v>0</v>
      </c>
      <c r="G12889" t="s">
        <v>19</v>
      </c>
      <c r="H12889" t="s">
        <v>992</v>
      </c>
      <c r="I12889">
        <v>2</v>
      </c>
      <c r="J12889" t="s">
        <v>1519</v>
      </c>
      <c r="K12889">
        <v>211</v>
      </c>
      <c r="L12889">
        <v>2.1100000000000001E-2</v>
      </c>
      <c r="M12889">
        <f>_xlfn.XLOOKUP(_xlfn.TEXTJOIN("|",0,D12889,G12889,H12889,I12889),[3]장신구각인!$N$20:$N$600,[3]장신구각인!$M$20:$M$600)</f>
        <v>1.9199999999999998E-2</v>
      </c>
      <c r="N12889">
        <v>9.8957999999999995</v>
      </c>
    </row>
    <row r="12890" spans="1:14" x14ac:dyDescent="0.3">
      <c r="A12890" t="s">
        <v>1530</v>
      </c>
      <c r="B12890" t="s">
        <v>1879</v>
      </c>
      <c r="C12890">
        <f>_xlfn.XLOOKUP(B12890,[2]itemList_221219!$B:$B,[2]itemList_221219!$A:$A)</f>
        <v>424000</v>
      </c>
      <c r="D12890">
        <v>40</v>
      </c>
      <c r="E12890">
        <v>54</v>
      </c>
      <c r="F12890">
        <v>0</v>
      </c>
      <c r="G12890" t="s">
        <v>19</v>
      </c>
      <c r="H12890" t="s">
        <v>992</v>
      </c>
      <c r="I12890">
        <v>2.1</v>
      </c>
      <c r="J12890" t="s">
        <v>1520</v>
      </c>
      <c r="K12890">
        <v>208</v>
      </c>
      <c r="L12890">
        <v>2.0799999999999999E-2</v>
      </c>
      <c r="M12890">
        <f>_xlfn.XLOOKUP(_xlfn.TEXTJOIN("|",0,D12890,G12890,H12890,I12890),[3]장신구각인!$N$20:$N$600,[3]장신구각인!$M$20:$M$600)</f>
        <v>1.9199999999999998E-2</v>
      </c>
      <c r="N12890">
        <v>8.3332999999999995</v>
      </c>
    </row>
    <row r="12891" spans="1:14" x14ac:dyDescent="0.3">
      <c r="A12891" t="s">
        <v>1530</v>
      </c>
      <c r="B12891" t="s">
        <v>1879</v>
      </c>
      <c r="C12891">
        <f>_xlfn.XLOOKUP(B12891,[2]itemList_221219!$B:$B,[2]itemList_221219!$A:$A)</f>
        <v>424000</v>
      </c>
      <c r="D12891">
        <v>40</v>
      </c>
      <c r="E12891">
        <v>54</v>
      </c>
      <c r="F12891">
        <v>0</v>
      </c>
      <c r="G12891" t="s">
        <v>19</v>
      </c>
      <c r="H12891" t="s">
        <v>992</v>
      </c>
      <c r="I12891">
        <v>2.2000000000000002</v>
      </c>
      <c r="J12891" t="s">
        <v>1521</v>
      </c>
      <c r="K12891">
        <v>198</v>
      </c>
      <c r="L12891">
        <v>1.9800000000000002E-2</v>
      </c>
      <c r="M12891">
        <f>_xlfn.XLOOKUP(_xlfn.TEXTJOIN("|",0,D12891,G12891,H12891,I12891),[3]장신구각인!$N$20:$N$600,[3]장신구각인!$M$20:$M$600)</f>
        <v>1.9199999999999998E-2</v>
      </c>
      <c r="N12891">
        <v>3.125</v>
      </c>
    </row>
    <row r="12892" spans="1:14" x14ac:dyDescent="0.3">
      <c r="A12892" t="s">
        <v>1530</v>
      </c>
      <c r="B12892" t="s">
        <v>1879</v>
      </c>
      <c r="C12892">
        <f>_xlfn.XLOOKUP(B12892,[2]itemList_221219!$B:$B,[2]itemList_221219!$A:$A)</f>
        <v>424000</v>
      </c>
      <c r="D12892">
        <v>40</v>
      </c>
      <c r="E12892">
        <v>54</v>
      </c>
      <c r="F12892">
        <v>0</v>
      </c>
      <c r="G12892" t="s">
        <v>19</v>
      </c>
      <c r="H12892" t="s">
        <v>992</v>
      </c>
      <c r="I12892">
        <v>2.2999999999999998</v>
      </c>
      <c r="J12892" t="s">
        <v>1522</v>
      </c>
      <c r="K12892">
        <v>197</v>
      </c>
      <c r="L12892">
        <v>1.9699999999999999E-2</v>
      </c>
      <c r="M12892">
        <f>_xlfn.XLOOKUP(_xlfn.TEXTJOIN("|",0,D12892,G12892,H12892,I12892),[3]장신구각인!$N$20:$N$600,[3]장신구각인!$M$20:$M$600)</f>
        <v>1.9199999999999998E-2</v>
      </c>
      <c r="N12892">
        <v>2.6042000000000001</v>
      </c>
    </row>
    <row r="12893" spans="1:14" x14ac:dyDescent="0.3">
      <c r="A12893" t="s">
        <v>1530</v>
      </c>
      <c r="B12893" t="s">
        <v>1879</v>
      </c>
      <c r="C12893">
        <f>_xlfn.XLOOKUP(B12893,[2]itemList_221219!$B:$B,[2]itemList_221219!$A:$A)</f>
        <v>424000</v>
      </c>
      <c r="D12893">
        <v>40</v>
      </c>
      <c r="E12893">
        <v>54</v>
      </c>
      <c r="F12893">
        <v>0</v>
      </c>
      <c r="G12893" t="s">
        <v>19</v>
      </c>
      <c r="H12893" t="s">
        <v>992</v>
      </c>
      <c r="I12893">
        <v>2.4</v>
      </c>
      <c r="J12893" t="s">
        <v>1523</v>
      </c>
      <c r="K12893">
        <v>178</v>
      </c>
      <c r="L12893">
        <v>1.78E-2</v>
      </c>
      <c r="M12893">
        <f>_xlfn.XLOOKUP(_xlfn.TEXTJOIN("|",0,D12893,G12893,H12893,I12893),[3]장신구각인!$N$20:$N$600,[3]장신구각인!$M$20:$M$600)</f>
        <v>1.9199999999999998E-2</v>
      </c>
      <c r="N12893">
        <v>7.2916999999999996</v>
      </c>
    </row>
    <row r="12894" spans="1:14" x14ac:dyDescent="0.3">
      <c r="A12894" t="s">
        <v>1530</v>
      </c>
      <c r="B12894" t="s">
        <v>1879</v>
      </c>
      <c r="C12894">
        <f>_xlfn.XLOOKUP(B12894,[2]itemList_221219!$B:$B,[2]itemList_221219!$A:$A)</f>
        <v>424000</v>
      </c>
      <c r="D12894">
        <v>40</v>
      </c>
      <c r="E12894">
        <v>54</v>
      </c>
      <c r="F12894">
        <v>0</v>
      </c>
      <c r="G12894" t="s">
        <v>19</v>
      </c>
      <c r="H12894" t="s">
        <v>992</v>
      </c>
      <c r="I12894">
        <v>2.5</v>
      </c>
      <c r="J12894" t="s">
        <v>1524</v>
      </c>
      <c r="K12894">
        <v>192</v>
      </c>
      <c r="L12894">
        <v>1.9199999999999998E-2</v>
      </c>
      <c r="M12894">
        <f>_xlfn.XLOOKUP(_xlfn.TEXTJOIN("|",0,D12894,G12894,H12894,I12894),[3]장신구각인!$N$20:$N$600,[3]장신구각인!$M$20:$M$600)</f>
        <v>1.9199999999999998E-2</v>
      </c>
      <c r="N12894">
        <v>0</v>
      </c>
    </row>
    <row r="12895" spans="1:14" x14ac:dyDescent="0.3">
      <c r="A12895" t="s">
        <v>1530</v>
      </c>
      <c r="B12895" t="s">
        <v>1879</v>
      </c>
      <c r="C12895">
        <f>_xlfn.XLOOKUP(B12895,[2]itemList_221219!$B:$B,[2]itemList_221219!$A:$A)</f>
        <v>424000</v>
      </c>
      <c r="D12895">
        <v>40</v>
      </c>
      <c r="E12895">
        <v>54</v>
      </c>
      <c r="F12895">
        <v>0</v>
      </c>
      <c r="G12895" t="s">
        <v>19</v>
      </c>
      <c r="H12895" t="s">
        <v>992</v>
      </c>
      <c r="I12895">
        <v>2.6</v>
      </c>
      <c r="J12895" t="s">
        <v>1525</v>
      </c>
      <c r="K12895">
        <v>198</v>
      </c>
      <c r="L12895">
        <v>1.9800000000000002E-2</v>
      </c>
      <c r="M12895">
        <f>_xlfn.XLOOKUP(_xlfn.TEXTJOIN("|",0,D12895,G12895,H12895,I12895),[3]장신구각인!$N$20:$N$600,[3]장신구각인!$M$20:$M$600)</f>
        <v>1.9199999999999998E-2</v>
      </c>
      <c r="N12895">
        <v>3.125</v>
      </c>
    </row>
    <row r="12896" spans="1:14" x14ac:dyDescent="0.3">
      <c r="A12896" t="s">
        <v>1530</v>
      </c>
      <c r="B12896" t="s">
        <v>1879</v>
      </c>
      <c r="C12896">
        <f>_xlfn.XLOOKUP(B12896,[2]itemList_221219!$B:$B,[2]itemList_221219!$A:$A)</f>
        <v>424000</v>
      </c>
      <c r="D12896">
        <v>40</v>
      </c>
      <c r="E12896">
        <v>54</v>
      </c>
      <c r="F12896">
        <v>0</v>
      </c>
      <c r="G12896" t="s">
        <v>19</v>
      </c>
      <c r="H12896" t="s">
        <v>992</v>
      </c>
      <c r="I12896">
        <v>2.7</v>
      </c>
      <c r="J12896" t="s">
        <v>1526</v>
      </c>
      <c r="K12896">
        <v>196</v>
      </c>
      <c r="L12896">
        <v>1.9599999999999999E-2</v>
      </c>
      <c r="M12896">
        <f>_xlfn.XLOOKUP(_xlfn.TEXTJOIN("|",0,D12896,G12896,H12896,I12896),[3]장신구각인!$N$20:$N$600,[3]장신구각인!$M$20:$M$600)</f>
        <v>1.9199999999999998E-2</v>
      </c>
      <c r="N12896">
        <v>2.0832999999999999</v>
      </c>
    </row>
    <row r="12897" spans="1:14" x14ac:dyDescent="0.3">
      <c r="A12897" t="s">
        <v>1530</v>
      </c>
      <c r="B12897" t="s">
        <v>1879</v>
      </c>
      <c r="C12897">
        <f>_xlfn.XLOOKUP(B12897,[2]itemList_221219!$B:$B,[2]itemList_221219!$A:$A)</f>
        <v>424000</v>
      </c>
      <c r="D12897">
        <v>40</v>
      </c>
      <c r="E12897">
        <v>54</v>
      </c>
      <c r="F12897">
        <v>0</v>
      </c>
      <c r="G12897" t="s">
        <v>19</v>
      </c>
      <c r="H12897" t="s">
        <v>992</v>
      </c>
      <c r="I12897">
        <v>2.8</v>
      </c>
      <c r="J12897" t="s">
        <v>1527</v>
      </c>
      <c r="K12897">
        <v>189</v>
      </c>
      <c r="L12897">
        <v>1.89E-2</v>
      </c>
      <c r="M12897">
        <f>_xlfn.XLOOKUP(_xlfn.TEXTJOIN("|",0,D12897,G12897,H12897,I12897),[3]장신구각인!$N$20:$N$600,[3]장신구각인!$M$20:$M$600)</f>
        <v>1.9199999999999998E-2</v>
      </c>
      <c r="N12897">
        <v>1.5625</v>
      </c>
    </row>
    <row r="12898" spans="1:14" x14ac:dyDescent="0.3">
      <c r="A12898" t="s">
        <v>1530</v>
      </c>
      <c r="B12898" t="s">
        <v>1879</v>
      </c>
      <c r="C12898">
        <f>_xlfn.XLOOKUP(B12898,[2]itemList_221219!$B:$B,[2]itemList_221219!$A:$A)</f>
        <v>424000</v>
      </c>
      <c r="D12898">
        <v>40</v>
      </c>
      <c r="E12898">
        <v>54</v>
      </c>
      <c r="F12898">
        <v>0</v>
      </c>
      <c r="G12898" t="s">
        <v>19</v>
      </c>
      <c r="H12898" t="s">
        <v>992</v>
      </c>
      <c r="I12898">
        <v>2.9</v>
      </c>
      <c r="J12898" t="s">
        <v>1528</v>
      </c>
      <c r="K12898">
        <v>180</v>
      </c>
      <c r="L12898">
        <v>1.7999999999999999E-2</v>
      </c>
      <c r="M12898">
        <f>_xlfn.XLOOKUP(_xlfn.TEXTJOIN("|",0,D12898,G12898,H12898,I12898),[3]장신구각인!$N$20:$N$600,[3]장신구각인!$M$20:$M$600)</f>
        <v>1.9199999999999998E-2</v>
      </c>
      <c r="N12898">
        <v>6.25</v>
      </c>
    </row>
    <row r="12899" spans="1:14" x14ac:dyDescent="0.3">
      <c r="A12899" t="s">
        <v>1530</v>
      </c>
      <c r="B12899" t="s">
        <v>1879</v>
      </c>
      <c r="C12899">
        <f>_xlfn.XLOOKUP(B12899,[2]itemList_221219!$B:$B,[2]itemList_221219!$A:$A)</f>
        <v>424000</v>
      </c>
      <c r="D12899">
        <v>40</v>
      </c>
      <c r="E12899">
        <v>54</v>
      </c>
      <c r="F12899">
        <v>0</v>
      </c>
      <c r="G12899" t="s">
        <v>19</v>
      </c>
      <c r="H12899" t="s">
        <v>992</v>
      </c>
      <c r="I12899">
        <v>3</v>
      </c>
      <c r="J12899" t="s">
        <v>1529</v>
      </c>
      <c r="K12899">
        <v>191</v>
      </c>
      <c r="L12899">
        <v>1.9099999999999999E-2</v>
      </c>
      <c r="M12899">
        <f>_xlfn.XLOOKUP(_xlfn.TEXTJOIN("|",0,D12899,G12899,H12899,I12899),[3]장신구각인!$N$20:$N$600,[3]장신구각인!$M$20:$M$600)</f>
        <v>1.9199999999999998E-2</v>
      </c>
      <c r="N12899">
        <v>0.52080000000000004</v>
      </c>
    </row>
  </sheetData>
  <autoFilter ref="A1:N12899" xr:uid="{99BDE49E-0C3F-4333-8EF2-B83DA2AF351E}"/>
  <phoneticPr fontId="1" type="noConversion"/>
  <conditionalFormatting sqref="N2:N1048576">
    <cfRule type="cellIs" dxfId="1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72E3-70DA-42FE-8AB5-D03467347337}">
  <sheetPr codeName="Sheet14"/>
  <dimension ref="A1:G76"/>
  <sheetViews>
    <sheetView workbookViewId="0">
      <selection activeCell="G2" sqref="G2"/>
    </sheetView>
  </sheetViews>
  <sheetFormatPr defaultRowHeight="16.5" x14ac:dyDescent="0.3"/>
  <cols>
    <col min="1" max="1" width="16.625" bestFit="1" customWidth="1"/>
    <col min="2" max="2" width="15.875" bestFit="1" customWidth="1"/>
    <col min="3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2436</v>
      </c>
      <c r="C1" t="s">
        <v>2435</v>
      </c>
      <c r="D1" t="s">
        <v>2434</v>
      </c>
      <c r="E1" t="s">
        <v>2217</v>
      </c>
      <c r="F1" t="s">
        <v>2176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799544</v>
      </c>
      <c r="E2">
        <v>79.954400000000007</v>
      </c>
      <c r="F2">
        <v>80</v>
      </c>
      <c r="G2">
        <f t="shared" ref="G2:G65" si="0">ROUND(ABS(F2-E2)/F2*100,4)</f>
        <v>5.7000000000000002E-2</v>
      </c>
    </row>
    <row r="3" spans="1:7" x14ac:dyDescent="0.3">
      <c r="A3" s="13">
        <v>44965.518750000003</v>
      </c>
      <c r="B3" t="s">
        <v>212</v>
      </c>
      <c r="C3">
        <v>2</v>
      </c>
      <c r="D3">
        <v>700110</v>
      </c>
      <c r="E3">
        <v>70.010999999999996</v>
      </c>
      <c r="F3">
        <v>70</v>
      </c>
      <c r="G3">
        <f t="shared" si="0"/>
        <v>1.5699999999999999E-2</v>
      </c>
    </row>
    <row r="4" spans="1:7" x14ac:dyDescent="0.3">
      <c r="A4" s="13">
        <v>44965.518750000003</v>
      </c>
      <c r="B4" t="s">
        <v>212</v>
      </c>
      <c r="C4">
        <v>3</v>
      </c>
      <c r="D4">
        <v>600640</v>
      </c>
      <c r="E4">
        <v>60.064</v>
      </c>
      <c r="F4">
        <v>60</v>
      </c>
      <c r="G4">
        <f t="shared" si="0"/>
        <v>0.1067</v>
      </c>
    </row>
    <row r="5" spans="1:7" x14ac:dyDescent="0.3">
      <c r="A5" s="13">
        <v>44965.518750000003</v>
      </c>
      <c r="B5" t="s">
        <v>212</v>
      </c>
      <c r="C5">
        <v>4</v>
      </c>
      <c r="D5">
        <v>400176</v>
      </c>
      <c r="E5">
        <v>40.017600000000002</v>
      </c>
      <c r="F5">
        <v>40</v>
      </c>
      <c r="G5">
        <f t="shared" si="0"/>
        <v>4.3999999999999997E-2</v>
      </c>
    </row>
    <row r="6" spans="1:7" x14ac:dyDescent="0.3">
      <c r="A6" s="13">
        <v>44965.518750000003</v>
      </c>
      <c r="B6" t="s">
        <v>212</v>
      </c>
      <c r="C6">
        <v>5</v>
      </c>
      <c r="D6">
        <v>299539</v>
      </c>
      <c r="E6">
        <v>29.953900000000001</v>
      </c>
      <c r="F6">
        <v>30</v>
      </c>
      <c r="G6">
        <f t="shared" si="0"/>
        <v>0.1537</v>
      </c>
    </row>
    <row r="7" spans="1:7" x14ac:dyDescent="0.3">
      <c r="A7" s="13">
        <v>44965.518750000003</v>
      </c>
      <c r="B7" t="s">
        <v>212</v>
      </c>
      <c r="C7">
        <v>6</v>
      </c>
      <c r="D7">
        <v>200133</v>
      </c>
      <c r="E7">
        <v>20.013300000000001</v>
      </c>
      <c r="F7">
        <v>20</v>
      </c>
      <c r="G7">
        <f t="shared" si="0"/>
        <v>6.6500000000000004E-2</v>
      </c>
    </row>
    <row r="8" spans="1:7" x14ac:dyDescent="0.3">
      <c r="A8" s="13">
        <v>44965.518750000003</v>
      </c>
      <c r="B8" t="s">
        <v>212</v>
      </c>
      <c r="C8">
        <v>7</v>
      </c>
      <c r="D8">
        <v>100255</v>
      </c>
      <c r="E8">
        <v>10.025499999999999</v>
      </c>
      <c r="F8">
        <v>10</v>
      </c>
      <c r="G8">
        <f t="shared" si="0"/>
        <v>0.255</v>
      </c>
    </row>
    <row r="9" spans="1:7" x14ac:dyDescent="0.3">
      <c r="A9" s="13">
        <v>44965.518750000003</v>
      </c>
      <c r="B9" t="s">
        <v>212</v>
      </c>
      <c r="C9">
        <v>8</v>
      </c>
      <c r="D9">
        <v>79783</v>
      </c>
      <c r="E9">
        <v>7.9782999999999999</v>
      </c>
      <c r="F9">
        <v>8</v>
      </c>
      <c r="G9">
        <f t="shared" si="0"/>
        <v>0.27129999999999999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60080</v>
      </c>
      <c r="E10">
        <v>6.008</v>
      </c>
      <c r="F10">
        <v>6</v>
      </c>
      <c r="G10">
        <f t="shared" si="0"/>
        <v>0.1333</v>
      </c>
    </row>
    <row r="11" spans="1:7" x14ac:dyDescent="0.3">
      <c r="A11" s="13">
        <v>44965.518750000003</v>
      </c>
      <c r="B11" t="s">
        <v>212</v>
      </c>
      <c r="C11">
        <v>10</v>
      </c>
      <c r="D11">
        <v>21996</v>
      </c>
      <c r="E11">
        <v>2.1996000000000002</v>
      </c>
      <c r="F11">
        <v>2.1800000000000002</v>
      </c>
      <c r="G11">
        <f t="shared" si="0"/>
        <v>0.89910000000000001</v>
      </c>
    </row>
    <row r="12" spans="1:7" x14ac:dyDescent="0.3">
      <c r="A12" s="13">
        <v>44965.518750000003</v>
      </c>
      <c r="B12" t="s">
        <v>212</v>
      </c>
      <c r="C12">
        <v>11</v>
      </c>
      <c r="D12">
        <v>60035</v>
      </c>
      <c r="E12">
        <v>6.0034999999999998</v>
      </c>
      <c r="F12">
        <v>6</v>
      </c>
      <c r="G12">
        <f t="shared" si="0"/>
        <v>5.8299999999999998E-2</v>
      </c>
    </row>
    <row r="13" spans="1:7" x14ac:dyDescent="0.3">
      <c r="A13" s="13">
        <v>44965.518750000003</v>
      </c>
      <c r="B13" t="s">
        <v>212</v>
      </c>
      <c r="C13">
        <v>12</v>
      </c>
      <c r="D13">
        <v>60422</v>
      </c>
      <c r="E13">
        <v>6.0422000000000002</v>
      </c>
      <c r="F13">
        <v>6</v>
      </c>
      <c r="G13">
        <f t="shared" si="0"/>
        <v>0.70330000000000004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21833</v>
      </c>
      <c r="E14">
        <v>2.1833</v>
      </c>
      <c r="F14">
        <v>2.1800000000000002</v>
      </c>
      <c r="G14">
        <f t="shared" si="0"/>
        <v>0.15140000000000001</v>
      </c>
    </row>
    <row r="15" spans="1:7" x14ac:dyDescent="0.3">
      <c r="A15" s="13">
        <v>44965.518750000003</v>
      </c>
      <c r="B15" t="s">
        <v>212</v>
      </c>
      <c r="C15">
        <v>14</v>
      </c>
      <c r="D15">
        <v>60291</v>
      </c>
      <c r="E15">
        <v>6.0290999999999997</v>
      </c>
      <c r="F15">
        <v>6</v>
      </c>
      <c r="G15">
        <f t="shared" si="0"/>
        <v>0.48499999999999999</v>
      </c>
    </row>
    <row r="16" spans="1:7" x14ac:dyDescent="0.3">
      <c r="A16" s="13">
        <v>44965.518750000003</v>
      </c>
      <c r="B16" t="s">
        <v>212</v>
      </c>
      <c r="C16">
        <v>15</v>
      </c>
      <c r="D16">
        <v>21876</v>
      </c>
      <c r="E16">
        <v>2.1876000000000002</v>
      </c>
      <c r="F16">
        <v>2.1800000000000002</v>
      </c>
      <c r="G16">
        <f t="shared" si="0"/>
        <v>0.34860000000000002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800914</v>
      </c>
      <c r="E17">
        <v>80.091399999999993</v>
      </c>
      <c r="F17">
        <v>80</v>
      </c>
      <c r="G17">
        <f t="shared" si="0"/>
        <v>0.1142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699807</v>
      </c>
      <c r="E18">
        <v>69.980699999999999</v>
      </c>
      <c r="F18">
        <v>70</v>
      </c>
      <c r="G18">
        <f t="shared" si="0"/>
        <v>2.76E-2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600133</v>
      </c>
      <c r="E19">
        <v>60.013300000000001</v>
      </c>
      <c r="F19">
        <v>60</v>
      </c>
      <c r="G19">
        <f t="shared" si="0"/>
        <v>2.2200000000000001E-2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399829</v>
      </c>
      <c r="E20">
        <v>39.982900000000001</v>
      </c>
      <c r="F20">
        <v>40</v>
      </c>
      <c r="G20">
        <f t="shared" si="0"/>
        <v>4.2700000000000002E-2</v>
      </c>
    </row>
    <row r="21" spans="1:7" x14ac:dyDescent="0.3">
      <c r="A21" s="13">
        <v>44965.518750000003</v>
      </c>
      <c r="B21" t="s">
        <v>213</v>
      </c>
      <c r="C21">
        <v>5</v>
      </c>
      <c r="D21">
        <v>299995</v>
      </c>
      <c r="E21">
        <v>29.999500000000001</v>
      </c>
      <c r="F21">
        <v>30</v>
      </c>
      <c r="G21">
        <f t="shared" si="0"/>
        <v>1.6999999999999999E-3</v>
      </c>
    </row>
    <row r="22" spans="1:7" x14ac:dyDescent="0.3">
      <c r="A22" s="13">
        <v>44965.518750000003</v>
      </c>
      <c r="B22" t="s">
        <v>213</v>
      </c>
      <c r="C22">
        <v>6</v>
      </c>
      <c r="D22">
        <v>199640</v>
      </c>
      <c r="E22">
        <v>19.963999999999999</v>
      </c>
      <c r="F22">
        <v>20</v>
      </c>
      <c r="G22">
        <f t="shared" si="0"/>
        <v>0.18</v>
      </c>
    </row>
    <row r="23" spans="1:7" x14ac:dyDescent="0.3">
      <c r="A23" s="13">
        <v>44965.518750000003</v>
      </c>
      <c r="B23" t="s">
        <v>213</v>
      </c>
      <c r="C23">
        <v>7</v>
      </c>
      <c r="D23">
        <v>100542</v>
      </c>
      <c r="E23">
        <v>10.0542</v>
      </c>
      <c r="F23">
        <v>10</v>
      </c>
      <c r="G23">
        <f t="shared" si="0"/>
        <v>0.54200000000000004</v>
      </c>
    </row>
    <row r="24" spans="1:7" x14ac:dyDescent="0.3">
      <c r="A24" s="13">
        <v>44965.518750000003</v>
      </c>
      <c r="B24" t="s">
        <v>213</v>
      </c>
      <c r="C24">
        <v>8</v>
      </c>
      <c r="D24">
        <v>79868</v>
      </c>
      <c r="E24">
        <v>7.9867999999999997</v>
      </c>
      <c r="F24">
        <v>8</v>
      </c>
      <c r="G24">
        <f t="shared" si="0"/>
        <v>0.16500000000000001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59789</v>
      </c>
      <c r="E25">
        <v>5.9789000000000003</v>
      </c>
      <c r="F25">
        <v>6</v>
      </c>
      <c r="G25">
        <f t="shared" si="0"/>
        <v>0.35170000000000001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21447</v>
      </c>
      <c r="E26">
        <v>2.1446999999999998</v>
      </c>
      <c r="F26">
        <v>2.1800000000000002</v>
      </c>
      <c r="G26">
        <f t="shared" si="0"/>
        <v>1.6193</v>
      </c>
    </row>
    <row r="27" spans="1:7" x14ac:dyDescent="0.3">
      <c r="A27" s="13">
        <v>44965.518750000003</v>
      </c>
      <c r="B27" t="s">
        <v>213</v>
      </c>
      <c r="C27">
        <v>11</v>
      </c>
      <c r="D27">
        <v>59845</v>
      </c>
      <c r="E27">
        <v>5.9844999999999997</v>
      </c>
      <c r="F27">
        <v>6</v>
      </c>
      <c r="G27">
        <f t="shared" si="0"/>
        <v>0.25829999999999997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60283</v>
      </c>
      <c r="E28">
        <v>6.0282999999999998</v>
      </c>
      <c r="F28">
        <v>6</v>
      </c>
      <c r="G28">
        <f t="shared" si="0"/>
        <v>0.47170000000000001</v>
      </c>
    </row>
    <row r="29" spans="1:7" x14ac:dyDescent="0.3">
      <c r="A29" s="13">
        <v>44965.518750000003</v>
      </c>
      <c r="B29" t="s">
        <v>213</v>
      </c>
      <c r="C29">
        <v>13</v>
      </c>
      <c r="D29">
        <v>21842</v>
      </c>
      <c r="E29">
        <v>2.1842000000000001</v>
      </c>
      <c r="F29">
        <v>2.1800000000000002</v>
      </c>
      <c r="G29">
        <f t="shared" si="0"/>
        <v>0.19270000000000001</v>
      </c>
    </row>
    <row r="30" spans="1:7" x14ac:dyDescent="0.3">
      <c r="A30" s="13">
        <v>44965.518750000003</v>
      </c>
      <c r="B30" t="s">
        <v>213</v>
      </c>
      <c r="C30">
        <v>14</v>
      </c>
      <c r="D30">
        <v>59722</v>
      </c>
      <c r="E30">
        <v>5.9722</v>
      </c>
      <c r="F30">
        <v>6</v>
      </c>
      <c r="G30">
        <f t="shared" si="0"/>
        <v>0.46329999999999999</v>
      </c>
    </row>
    <row r="31" spans="1:7" x14ac:dyDescent="0.3">
      <c r="A31" s="13">
        <v>44965.518750000003</v>
      </c>
      <c r="B31" t="s">
        <v>213</v>
      </c>
      <c r="C31">
        <v>15</v>
      </c>
      <c r="D31">
        <v>21783</v>
      </c>
      <c r="E31">
        <v>2.1783000000000001</v>
      </c>
      <c r="F31">
        <v>2.1800000000000002</v>
      </c>
      <c r="G31">
        <f t="shared" si="0"/>
        <v>7.8E-2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799667</v>
      </c>
      <c r="E32">
        <v>79.966700000000003</v>
      </c>
      <c r="F32">
        <v>80</v>
      </c>
      <c r="G32">
        <f t="shared" si="0"/>
        <v>4.1599999999999998E-2</v>
      </c>
    </row>
    <row r="33" spans="1:7" x14ac:dyDescent="0.3">
      <c r="A33" s="13">
        <v>44965.518750000003</v>
      </c>
      <c r="B33" t="s">
        <v>214</v>
      </c>
      <c r="C33">
        <v>2</v>
      </c>
      <c r="D33">
        <v>699168</v>
      </c>
      <c r="E33">
        <v>69.916799999999995</v>
      </c>
      <c r="F33">
        <v>70</v>
      </c>
      <c r="G33">
        <f t="shared" si="0"/>
        <v>0.11890000000000001</v>
      </c>
    </row>
    <row r="34" spans="1:7" x14ac:dyDescent="0.3">
      <c r="A34" s="13">
        <v>44965.518750000003</v>
      </c>
      <c r="B34" t="s">
        <v>214</v>
      </c>
      <c r="C34">
        <v>3</v>
      </c>
      <c r="D34">
        <v>599825</v>
      </c>
      <c r="E34">
        <v>59.982500000000002</v>
      </c>
      <c r="F34">
        <v>60</v>
      </c>
      <c r="G34">
        <f t="shared" si="0"/>
        <v>2.92E-2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400855</v>
      </c>
      <c r="E35">
        <v>40.085500000000003</v>
      </c>
      <c r="F35">
        <v>40</v>
      </c>
      <c r="G35">
        <f t="shared" si="0"/>
        <v>0.21379999999999999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299186</v>
      </c>
      <c r="E36">
        <v>29.918600000000001</v>
      </c>
      <c r="F36">
        <v>30</v>
      </c>
      <c r="G36">
        <f t="shared" si="0"/>
        <v>0.27129999999999999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200275</v>
      </c>
      <c r="E37">
        <v>20.0275</v>
      </c>
      <c r="F37">
        <v>20</v>
      </c>
      <c r="G37">
        <f t="shared" si="0"/>
        <v>0.13750000000000001</v>
      </c>
    </row>
    <row r="38" spans="1:7" x14ac:dyDescent="0.3">
      <c r="A38" s="13">
        <v>44965.518750000003</v>
      </c>
      <c r="B38" t="s">
        <v>214</v>
      </c>
      <c r="C38">
        <v>7</v>
      </c>
      <c r="D38">
        <v>99463</v>
      </c>
      <c r="E38">
        <v>9.9463000000000008</v>
      </c>
      <c r="F38">
        <v>10</v>
      </c>
      <c r="G38">
        <f t="shared" si="0"/>
        <v>0.53700000000000003</v>
      </c>
    </row>
    <row r="39" spans="1:7" x14ac:dyDescent="0.3">
      <c r="A39" s="13">
        <v>44965.518750000003</v>
      </c>
      <c r="B39" t="s">
        <v>214</v>
      </c>
      <c r="C39">
        <v>8</v>
      </c>
      <c r="D39">
        <v>79981</v>
      </c>
      <c r="E39">
        <v>7.9981</v>
      </c>
      <c r="F39">
        <v>8</v>
      </c>
      <c r="G39">
        <f t="shared" si="0"/>
        <v>2.3800000000000002E-2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59679</v>
      </c>
      <c r="E40">
        <v>5.9679000000000002</v>
      </c>
      <c r="F40">
        <v>6</v>
      </c>
      <c r="G40">
        <f t="shared" si="0"/>
        <v>0.53500000000000003</v>
      </c>
    </row>
    <row r="41" spans="1:7" x14ac:dyDescent="0.3">
      <c r="A41" s="13">
        <v>44965.518750000003</v>
      </c>
      <c r="B41" t="s">
        <v>214</v>
      </c>
      <c r="C41">
        <v>10</v>
      </c>
      <c r="D41">
        <v>21776</v>
      </c>
      <c r="E41">
        <v>2.1776</v>
      </c>
      <c r="F41">
        <v>2.1800000000000002</v>
      </c>
      <c r="G41">
        <f t="shared" si="0"/>
        <v>0.1101</v>
      </c>
    </row>
    <row r="42" spans="1:7" x14ac:dyDescent="0.3">
      <c r="A42" s="13">
        <v>44965.518750000003</v>
      </c>
      <c r="B42" t="s">
        <v>214</v>
      </c>
      <c r="C42">
        <v>11</v>
      </c>
      <c r="D42">
        <v>59675</v>
      </c>
      <c r="E42">
        <v>5.9675000000000002</v>
      </c>
      <c r="F42">
        <v>6</v>
      </c>
      <c r="G42">
        <f t="shared" si="0"/>
        <v>0.54169999999999996</v>
      </c>
    </row>
    <row r="43" spans="1:7" x14ac:dyDescent="0.3">
      <c r="A43" s="13">
        <v>44965.518750000003</v>
      </c>
      <c r="B43" t="s">
        <v>214</v>
      </c>
      <c r="C43">
        <v>12</v>
      </c>
      <c r="D43">
        <v>59925</v>
      </c>
      <c r="E43">
        <v>5.9924999999999997</v>
      </c>
      <c r="F43">
        <v>6</v>
      </c>
      <c r="G43">
        <f t="shared" si="0"/>
        <v>0.125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22093</v>
      </c>
      <c r="E44">
        <v>2.2092999999999998</v>
      </c>
      <c r="F44">
        <v>2.1800000000000002</v>
      </c>
      <c r="G44">
        <f t="shared" si="0"/>
        <v>1.3440000000000001</v>
      </c>
    </row>
    <row r="45" spans="1:7" x14ac:dyDescent="0.3">
      <c r="A45" s="13">
        <v>44965.518750000003</v>
      </c>
      <c r="B45" t="s">
        <v>214</v>
      </c>
      <c r="C45">
        <v>14</v>
      </c>
      <c r="D45">
        <v>60134</v>
      </c>
      <c r="E45">
        <v>6.0133999999999999</v>
      </c>
      <c r="F45">
        <v>6</v>
      </c>
      <c r="G45">
        <f t="shared" si="0"/>
        <v>0.2233</v>
      </c>
    </row>
    <row r="46" spans="1:7" x14ac:dyDescent="0.3">
      <c r="A46" s="13">
        <v>44965.518750000003</v>
      </c>
      <c r="B46" t="s">
        <v>214</v>
      </c>
      <c r="C46">
        <v>15</v>
      </c>
      <c r="D46">
        <v>21935</v>
      </c>
      <c r="E46">
        <v>2.1934999999999998</v>
      </c>
      <c r="F46">
        <v>2.1800000000000002</v>
      </c>
      <c r="G46">
        <f t="shared" si="0"/>
        <v>0.61929999999999996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799780</v>
      </c>
      <c r="E47">
        <v>79.977999999999994</v>
      </c>
      <c r="F47">
        <v>80</v>
      </c>
      <c r="G47">
        <f t="shared" si="0"/>
        <v>2.75E-2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699872</v>
      </c>
      <c r="E48">
        <v>69.987200000000001</v>
      </c>
      <c r="F48">
        <v>70</v>
      </c>
      <c r="G48">
        <f t="shared" si="0"/>
        <v>1.83E-2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599514</v>
      </c>
      <c r="E49">
        <v>59.9514</v>
      </c>
      <c r="F49">
        <v>60</v>
      </c>
      <c r="G49">
        <f t="shared" si="0"/>
        <v>8.1000000000000003E-2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400382</v>
      </c>
      <c r="E50">
        <v>40.038200000000003</v>
      </c>
      <c r="F50">
        <v>40</v>
      </c>
      <c r="G50">
        <f t="shared" si="0"/>
        <v>9.5500000000000002E-2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300142</v>
      </c>
      <c r="E51">
        <v>30.014199999999999</v>
      </c>
      <c r="F51">
        <v>30</v>
      </c>
      <c r="G51">
        <f t="shared" si="0"/>
        <v>4.7300000000000002E-2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200265</v>
      </c>
      <c r="E52">
        <v>20.026499999999999</v>
      </c>
      <c r="F52">
        <v>20</v>
      </c>
      <c r="G52">
        <f t="shared" si="0"/>
        <v>0.13250000000000001</v>
      </c>
    </row>
    <row r="53" spans="1:7" x14ac:dyDescent="0.3">
      <c r="A53" s="13">
        <v>44965.518750000003</v>
      </c>
      <c r="B53" t="s">
        <v>215</v>
      </c>
      <c r="C53">
        <v>7</v>
      </c>
      <c r="D53">
        <v>99829</v>
      </c>
      <c r="E53">
        <v>9.9829000000000008</v>
      </c>
      <c r="F53">
        <v>10</v>
      </c>
      <c r="G53">
        <f t="shared" si="0"/>
        <v>0.17100000000000001</v>
      </c>
    </row>
    <row r="54" spans="1:7" x14ac:dyDescent="0.3">
      <c r="A54" s="13">
        <v>44965.518750000003</v>
      </c>
      <c r="B54" t="s">
        <v>215</v>
      </c>
      <c r="C54">
        <v>8</v>
      </c>
      <c r="D54">
        <v>80093</v>
      </c>
      <c r="E54">
        <v>8.0092999999999996</v>
      </c>
      <c r="F54">
        <v>8</v>
      </c>
      <c r="G54">
        <f t="shared" si="0"/>
        <v>0.1162</v>
      </c>
    </row>
    <row r="55" spans="1:7" x14ac:dyDescent="0.3">
      <c r="A55" s="13">
        <v>44965.518750000003</v>
      </c>
      <c r="B55" t="s">
        <v>215</v>
      </c>
      <c r="C55">
        <v>9</v>
      </c>
      <c r="D55">
        <v>59860</v>
      </c>
      <c r="E55">
        <v>5.9859999999999998</v>
      </c>
      <c r="F55">
        <v>6</v>
      </c>
      <c r="G55">
        <f t="shared" si="0"/>
        <v>0.23330000000000001</v>
      </c>
    </row>
    <row r="56" spans="1:7" x14ac:dyDescent="0.3">
      <c r="A56" s="13">
        <v>44965.518750000003</v>
      </c>
      <c r="B56" t="s">
        <v>215</v>
      </c>
      <c r="C56">
        <v>10</v>
      </c>
      <c r="D56">
        <v>21807</v>
      </c>
      <c r="E56">
        <v>2.1806999999999999</v>
      </c>
      <c r="F56">
        <v>2.1800000000000002</v>
      </c>
      <c r="G56">
        <f t="shared" si="0"/>
        <v>3.2099999999999997E-2</v>
      </c>
    </row>
    <row r="57" spans="1:7" x14ac:dyDescent="0.3">
      <c r="A57" s="13">
        <v>44965.518750000003</v>
      </c>
      <c r="B57" t="s">
        <v>215</v>
      </c>
      <c r="C57">
        <v>11</v>
      </c>
      <c r="D57">
        <v>59824</v>
      </c>
      <c r="E57">
        <v>5.9824000000000002</v>
      </c>
      <c r="F57">
        <v>6</v>
      </c>
      <c r="G57">
        <f t="shared" si="0"/>
        <v>0.29330000000000001</v>
      </c>
    </row>
    <row r="58" spans="1:7" x14ac:dyDescent="0.3">
      <c r="A58" s="13">
        <v>44965.518750000003</v>
      </c>
      <c r="B58" t="s">
        <v>215</v>
      </c>
      <c r="C58">
        <v>12</v>
      </c>
      <c r="D58">
        <v>60419</v>
      </c>
      <c r="E58">
        <v>6.0419</v>
      </c>
      <c r="F58">
        <v>6</v>
      </c>
      <c r="G58">
        <f t="shared" si="0"/>
        <v>0.69830000000000003</v>
      </c>
    </row>
    <row r="59" spans="1:7" x14ac:dyDescent="0.3">
      <c r="A59" s="13">
        <v>44965.518750000003</v>
      </c>
      <c r="B59" t="s">
        <v>215</v>
      </c>
      <c r="C59">
        <v>13</v>
      </c>
      <c r="D59">
        <v>21939</v>
      </c>
      <c r="E59">
        <v>2.1939000000000002</v>
      </c>
      <c r="F59">
        <v>2.1800000000000002</v>
      </c>
      <c r="G59">
        <f t="shared" si="0"/>
        <v>0.63759999999999994</v>
      </c>
    </row>
    <row r="60" spans="1:7" x14ac:dyDescent="0.3">
      <c r="A60" s="13">
        <v>44965.518750000003</v>
      </c>
      <c r="B60" t="s">
        <v>215</v>
      </c>
      <c r="C60">
        <v>14</v>
      </c>
      <c r="D60">
        <v>60274</v>
      </c>
      <c r="E60">
        <v>6.0274000000000001</v>
      </c>
      <c r="F60">
        <v>6</v>
      </c>
      <c r="G60">
        <f t="shared" si="0"/>
        <v>0.45669999999999999</v>
      </c>
    </row>
    <row r="61" spans="1:7" x14ac:dyDescent="0.3">
      <c r="A61" s="13">
        <v>44965.518750000003</v>
      </c>
      <c r="B61" t="s">
        <v>215</v>
      </c>
      <c r="C61">
        <v>15</v>
      </c>
      <c r="D61">
        <v>21805</v>
      </c>
      <c r="E61">
        <v>2.1804999999999999</v>
      </c>
      <c r="F61">
        <v>2.1800000000000002</v>
      </c>
      <c r="G61">
        <f t="shared" si="0"/>
        <v>2.29E-2</v>
      </c>
    </row>
    <row r="62" spans="1:7" x14ac:dyDescent="0.3">
      <c r="A62" s="13">
        <v>44965.518750000003</v>
      </c>
      <c r="B62" t="s">
        <v>2433</v>
      </c>
      <c r="C62">
        <v>1</v>
      </c>
      <c r="D62">
        <v>200432</v>
      </c>
      <c r="E62">
        <v>20.043199999999999</v>
      </c>
      <c r="F62">
        <v>20</v>
      </c>
      <c r="G62">
        <f t="shared" si="0"/>
        <v>0.216</v>
      </c>
    </row>
    <row r="63" spans="1:7" x14ac:dyDescent="0.3">
      <c r="A63" s="13">
        <v>44965.518750000003</v>
      </c>
      <c r="B63" t="s">
        <v>2433</v>
      </c>
      <c r="C63">
        <v>2</v>
      </c>
      <c r="D63">
        <v>80332</v>
      </c>
      <c r="E63">
        <v>8.0332000000000008</v>
      </c>
      <c r="F63">
        <v>8</v>
      </c>
      <c r="G63">
        <f t="shared" si="0"/>
        <v>0.41499999999999998</v>
      </c>
    </row>
    <row r="64" spans="1:7" x14ac:dyDescent="0.3">
      <c r="A64" s="13">
        <v>44965.518750000003</v>
      </c>
      <c r="B64" t="s">
        <v>2433</v>
      </c>
      <c r="C64">
        <v>3</v>
      </c>
      <c r="D64">
        <v>120029</v>
      </c>
      <c r="E64">
        <v>12.0029</v>
      </c>
      <c r="F64">
        <v>12</v>
      </c>
      <c r="G64">
        <f t="shared" si="0"/>
        <v>2.4199999999999999E-2</v>
      </c>
    </row>
    <row r="65" spans="1:7" x14ac:dyDescent="0.3">
      <c r="A65" s="13">
        <v>44965.518750000003</v>
      </c>
      <c r="B65" t="s">
        <v>2433</v>
      </c>
      <c r="C65">
        <v>4</v>
      </c>
      <c r="D65">
        <v>100215</v>
      </c>
      <c r="E65">
        <v>10.0215</v>
      </c>
      <c r="F65">
        <v>10</v>
      </c>
      <c r="G65">
        <f t="shared" si="0"/>
        <v>0.215</v>
      </c>
    </row>
    <row r="66" spans="1:7" x14ac:dyDescent="0.3">
      <c r="A66" s="13">
        <v>44965.518750000003</v>
      </c>
      <c r="B66" t="s">
        <v>2433</v>
      </c>
      <c r="C66">
        <v>5</v>
      </c>
      <c r="D66">
        <v>79406</v>
      </c>
      <c r="E66">
        <v>7.9405999999999999</v>
      </c>
      <c r="F66">
        <v>8</v>
      </c>
      <c r="G66">
        <f t="shared" ref="G66:G76" si="1">ROUND(ABS(F66-E66)/F66*100,4)</f>
        <v>0.74250000000000005</v>
      </c>
    </row>
    <row r="67" spans="1:7" x14ac:dyDescent="0.3">
      <c r="A67" s="13">
        <v>44965.518750000003</v>
      </c>
      <c r="B67" t="s">
        <v>2433</v>
      </c>
      <c r="C67">
        <v>6</v>
      </c>
      <c r="D67">
        <v>30052</v>
      </c>
      <c r="E67">
        <v>3.0051999999999999</v>
      </c>
      <c r="F67">
        <v>3</v>
      </c>
      <c r="G67">
        <f t="shared" si="1"/>
        <v>0.17330000000000001</v>
      </c>
    </row>
    <row r="68" spans="1:7" x14ac:dyDescent="0.3">
      <c r="A68" s="13">
        <v>44965.518750000003</v>
      </c>
      <c r="B68" t="s">
        <v>2433</v>
      </c>
      <c r="C68">
        <v>7</v>
      </c>
      <c r="D68">
        <v>59708</v>
      </c>
      <c r="E68">
        <v>5.9707999999999997</v>
      </c>
      <c r="F68">
        <v>6</v>
      </c>
      <c r="G68">
        <f t="shared" si="1"/>
        <v>0.48670000000000002</v>
      </c>
    </row>
    <row r="69" spans="1:7" x14ac:dyDescent="0.3">
      <c r="A69" s="13">
        <v>44965.518750000003</v>
      </c>
      <c r="B69" t="s">
        <v>2433</v>
      </c>
      <c r="C69">
        <v>8</v>
      </c>
      <c r="D69">
        <v>59559</v>
      </c>
      <c r="E69">
        <v>5.9558999999999997</v>
      </c>
      <c r="F69">
        <v>6</v>
      </c>
      <c r="G69">
        <f t="shared" si="1"/>
        <v>0.73499999999999999</v>
      </c>
    </row>
    <row r="70" spans="1:7" x14ac:dyDescent="0.3">
      <c r="A70" s="13">
        <v>44965.518750000003</v>
      </c>
      <c r="B70" t="s">
        <v>2433</v>
      </c>
      <c r="C70">
        <v>9</v>
      </c>
      <c r="D70">
        <v>60111</v>
      </c>
      <c r="E70">
        <v>6.0110999999999999</v>
      </c>
      <c r="F70">
        <v>6</v>
      </c>
      <c r="G70">
        <f t="shared" si="1"/>
        <v>0.185</v>
      </c>
    </row>
    <row r="71" spans="1:7" x14ac:dyDescent="0.3">
      <c r="A71" s="13">
        <v>44965.518750000003</v>
      </c>
      <c r="B71" t="s">
        <v>2433</v>
      </c>
      <c r="C71">
        <v>10</v>
      </c>
      <c r="D71">
        <v>30106</v>
      </c>
      <c r="E71">
        <v>3.0106000000000002</v>
      </c>
      <c r="F71">
        <v>3</v>
      </c>
      <c r="G71">
        <f t="shared" si="1"/>
        <v>0.3533</v>
      </c>
    </row>
    <row r="72" spans="1:7" x14ac:dyDescent="0.3">
      <c r="A72" s="13">
        <v>44965.518750000003</v>
      </c>
      <c r="B72" t="s">
        <v>2433</v>
      </c>
      <c r="C72">
        <v>11</v>
      </c>
      <c r="D72">
        <v>20031</v>
      </c>
      <c r="E72">
        <v>2.0030999999999999</v>
      </c>
      <c r="F72">
        <v>2</v>
      </c>
      <c r="G72">
        <f t="shared" si="1"/>
        <v>0.155</v>
      </c>
    </row>
    <row r="73" spans="1:7" x14ac:dyDescent="0.3">
      <c r="A73" s="13">
        <v>44965.518750000003</v>
      </c>
      <c r="B73" t="s">
        <v>2433</v>
      </c>
      <c r="C73">
        <v>12</v>
      </c>
      <c r="D73">
        <v>40027</v>
      </c>
      <c r="E73">
        <v>4.0026999999999999</v>
      </c>
      <c r="F73">
        <v>4</v>
      </c>
      <c r="G73">
        <f t="shared" si="1"/>
        <v>6.7500000000000004E-2</v>
      </c>
    </row>
    <row r="74" spans="1:7" x14ac:dyDescent="0.3">
      <c r="A74" s="13">
        <v>44965.518750000003</v>
      </c>
      <c r="B74" t="s">
        <v>2433</v>
      </c>
      <c r="C74">
        <v>13</v>
      </c>
      <c r="D74">
        <v>39907</v>
      </c>
      <c r="E74">
        <v>3.9906999999999999</v>
      </c>
      <c r="F74">
        <v>4</v>
      </c>
      <c r="G74">
        <f t="shared" si="1"/>
        <v>0.23250000000000001</v>
      </c>
    </row>
    <row r="75" spans="1:7" x14ac:dyDescent="0.3">
      <c r="A75" s="13">
        <v>44965.518750000003</v>
      </c>
      <c r="B75" t="s">
        <v>2433</v>
      </c>
      <c r="C75">
        <v>14</v>
      </c>
      <c r="D75">
        <v>39794</v>
      </c>
      <c r="E75">
        <v>3.9794</v>
      </c>
      <c r="F75">
        <v>4</v>
      </c>
      <c r="G75">
        <f t="shared" si="1"/>
        <v>0.51500000000000001</v>
      </c>
    </row>
    <row r="76" spans="1:7" x14ac:dyDescent="0.3">
      <c r="A76" s="13">
        <v>44965.518750000003</v>
      </c>
      <c r="B76" t="s">
        <v>2433</v>
      </c>
      <c r="C76">
        <v>15</v>
      </c>
      <c r="D76">
        <v>19943</v>
      </c>
      <c r="E76">
        <v>1.9943</v>
      </c>
      <c r="F76">
        <v>2</v>
      </c>
      <c r="G76">
        <f t="shared" si="1"/>
        <v>0.28499999999999998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1A09-1125-4651-B918-52DF7FCC2FBA}">
  <sheetPr codeName="Sheet15"/>
  <dimension ref="A1:G76"/>
  <sheetViews>
    <sheetView workbookViewId="0">
      <selection activeCell="G2" sqref="G2"/>
    </sheetView>
  </sheetViews>
  <sheetFormatPr defaultRowHeight="16.5" x14ac:dyDescent="0.3"/>
  <sheetData>
    <row r="1" spans="1:7" x14ac:dyDescent="0.3">
      <c r="A1" t="s">
        <v>2168</v>
      </c>
      <c r="B1" t="s">
        <v>2436</v>
      </c>
      <c r="C1" t="s">
        <v>2435</v>
      </c>
      <c r="D1" t="s">
        <v>2437</v>
      </c>
      <c r="E1" t="s">
        <v>1213</v>
      </c>
      <c r="F1" t="s">
        <v>2176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799829</v>
      </c>
      <c r="E2">
        <v>79.982900000000001</v>
      </c>
      <c r="F2">
        <v>80</v>
      </c>
      <c r="G2">
        <f t="shared" ref="G2:G65" si="0">ROUND(ABS(F2-E2)/F2*100,4)</f>
        <v>2.1399999999999999E-2</v>
      </c>
    </row>
    <row r="3" spans="1:7" x14ac:dyDescent="0.3">
      <c r="A3" s="13">
        <v>44965.518750000003</v>
      </c>
      <c r="B3" t="s">
        <v>212</v>
      </c>
      <c r="C3">
        <v>2</v>
      </c>
      <c r="D3">
        <v>699692</v>
      </c>
      <c r="E3">
        <v>69.969200000000001</v>
      </c>
      <c r="F3">
        <v>70</v>
      </c>
      <c r="G3">
        <f t="shared" si="0"/>
        <v>4.3999999999999997E-2</v>
      </c>
    </row>
    <row r="4" spans="1:7" x14ac:dyDescent="0.3">
      <c r="A4" s="13">
        <v>44965.518750000003</v>
      </c>
      <c r="B4" t="s">
        <v>212</v>
      </c>
      <c r="C4">
        <v>3</v>
      </c>
      <c r="D4">
        <v>600653</v>
      </c>
      <c r="E4">
        <v>60.065300000000001</v>
      </c>
      <c r="F4">
        <v>60</v>
      </c>
      <c r="G4">
        <f t="shared" si="0"/>
        <v>0.10879999999999999</v>
      </c>
    </row>
    <row r="5" spans="1:7" x14ac:dyDescent="0.3">
      <c r="A5" s="13">
        <v>44965.518750000003</v>
      </c>
      <c r="B5" t="s">
        <v>212</v>
      </c>
      <c r="C5">
        <v>4</v>
      </c>
      <c r="D5">
        <v>400907</v>
      </c>
      <c r="E5">
        <v>40.090699999999998</v>
      </c>
      <c r="F5">
        <v>40</v>
      </c>
      <c r="G5">
        <f t="shared" si="0"/>
        <v>0.22670000000000001</v>
      </c>
    </row>
    <row r="6" spans="1:7" x14ac:dyDescent="0.3">
      <c r="A6" s="13">
        <v>44965.518750000003</v>
      </c>
      <c r="B6" t="s">
        <v>212</v>
      </c>
      <c r="C6">
        <v>5</v>
      </c>
      <c r="D6">
        <v>299473</v>
      </c>
      <c r="E6">
        <v>29.947299999999998</v>
      </c>
      <c r="F6">
        <v>30</v>
      </c>
      <c r="G6">
        <f t="shared" si="0"/>
        <v>0.1757</v>
      </c>
    </row>
    <row r="7" spans="1:7" x14ac:dyDescent="0.3">
      <c r="A7" s="13">
        <v>44965.518750000003</v>
      </c>
      <c r="B7" t="s">
        <v>212</v>
      </c>
      <c r="C7">
        <v>6</v>
      </c>
      <c r="D7">
        <v>200571</v>
      </c>
      <c r="E7">
        <v>20.057099999999998</v>
      </c>
      <c r="F7">
        <v>20</v>
      </c>
      <c r="G7">
        <f t="shared" si="0"/>
        <v>0.28549999999999998</v>
      </c>
    </row>
    <row r="8" spans="1:7" x14ac:dyDescent="0.3">
      <c r="A8" s="13">
        <v>44965.518750000003</v>
      </c>
      <c r="B8" t="s">
        <v>212</v>
      </c>
      <c r="C8">
        <v>7</v>
      </c>
      <c r="D8">
        <v>99952</v>
      </c>
      <c r="E8">
        <v>9.9952000000000005</v>
      </c>
      <c r="F8">
        <v>10</v>
      </c>
      <c r="G8">
        <f t="shared" si="0"/>
        <v>4.8000000000000001E-2</v>
      </c>
    </row>
    <row r="9" spans="1:7" x14ac:dyDescent="0.3">
      <c r="A9" s="13">
        <v>44965.518750000003</v>
      </c>
      <c r="B9" t="s">
        <v>212</v>
      </c>
      <c r="C9">
        <v>8</v>
      </c>
      <c r="D9">
        <v>79990</v>
      </c>
      <c r="E9">
        <v>7.9989999999999997</v>
      </c>
      <c r="F9">
        <v>8</v>
      </c>
      <c r="G9">
        <f t="shared" si="0"/>
        <v>1.2500000000000001E-2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60099</v>
      </c>
      <c r="E10">
        <v>6.0099</v>
      </c>
      <c r="F10">
        <v>6</v>
      </c>
      <c r="G10">
        <f t="shared" si="0"/>
        <v>0.16500000000000001</v>
      </c>
    </row>
    <row r="11" spans="1:7" x14ac:dyDescent="0.3">
      <c r="A11" s="13">
        <v>44965.518750000003</v>
      </c>
      <c r="B11" t="s">
        <v>212</v>
      </c>
      <c r="C11">
        <v>10</v>
      </c>
      <c r="D11">
        <v>28001</v>
      </c>
      <c r="E11">
        <v>2.8001</v>
      </c>
      <c r="F11">
        <v>2.8</v>
      </c>
      <c r="G11">
        <f t="shared" si="0"/>
        <v>3.5999999999999999E-3</v>
      </c>
    </row>
    <row r="12" spans="1:7" x14ac:dyDescent="0.3">
      <c r="A12" s="13">
        <v>44965.518750000003</v>
      </c>
      <c r="B12" t="s">
        <v>212</v>
      </c>
      <c r="C12">
        <v>11</v>
      </c>
      <c r="D12">
        <v>49915</v>
      </c>
      <c r="E12">
        <v>4.9915000000000003</v>
      </c>
      <c r="F12">
        <v>5</v>
      </c>
      <c r="G12">
        <f t="shared" si="0"/>
        <v>0.17</v>
      </c>
    </row>
    <row r="13" spans="1:7" x14ac:dyDescent="0.3">
      <c r="A13" s="13">
        <v>44965.518750000003</v>
      </c>
      <c r="B13" t="s">
        <v>212</v>
      </c>
      <c r="C13">
        <v>12</v>
      </c>
      <c r="D13">
        <v>49923</v>
      </c>
      <c r="E13">
        <v>4.9923000000000002</v>
      </c>
      <c r="F13">
        <v>5</v>
      </c>
      <c r="G13">
        <f t="shared" si="0"/>
        <v>0.154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22552</v>
      </c>
      <c r="E14">
        <v>2.2551999999999999</v>
      </c>
      <c r="F14">
        <v>2.25</v>
      </c>
      <c r="G14">
        <f t="shared" si="0"/>
        <v>0.2311</v>
      </c>
    </row>
    <row r="15" spans="1:7" x14ac:dyDescent="0.3">
      <c r="A15" s="13">
        <v>44965.518750000003</v>
      </c>
      <c r="B15" t="s">
        <v>212</v>
      </c>
      <c r="C15">
        <v>14</v>
      </c>
      <c r="D15">
        <v>49681</v>
      </c>
      <c r="E15">
        <v>4.9680999999999997</v>
      </c>
      <c r="F15">
        <v>5</v>
      </c>
      <c r="G15">
        <f t="shared" si="0"/>
        <v>0.63800000000000001</v>
      </c>
    </row>
    <row r="16" spans="1:7" x14ac:dyDescent="0.3">
      <c r="A16" s="13">
        <v>44965.518750000003</v>
      </c>
      <c r="B16" t="s">
        <v>212</v>
      </c>
      <c r="C16">
        <v>15</v>
      </c>
      <c r="D16">
        <v>22475</v>
      </c>
      <c r="E16">
        <v>2.2475000000000001</v>
      </c>
      <c r="F16">
        <v>2.25</v>
      </c>
      <c r="G16">
        <f t="shared" si="0"/>
        <v>0.1111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800195</v>
      </c>
      <c r="E17">
        <v>80.019499999999994</v>
      </c>
      <c r="F17">
        <v>80</v>
      </c>
      <c r="G17">
        <f t="shared" si="0"/>
        <v>2.4400000000000002E-2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698760</v>
      </c>
      <c r="E18">
        <v>69.876000000000005</v>
      </c>
      <c r="F18">
        <v>70</v>
      </c>
      <c r="G18">
        <f t="shared" si="0"/>
        <v>0.17710000000000001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600563</v>
      </c>
      <c r="E19">
        <v>60.0563</v>
      </c>
      <c r="F19">
        <v>60</v>
      </c>
      <c r="G19">
        <f t="shared" si="0"/>
        <v>9.3799999999999994E-2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400622</v>
      </c>
      <c r="E20">
        <v>40.062199999999997</v>
      </c>
      <c r="F20">
        <v>40</v>
      </c>
      <c r="G20">
        <f t="shared" si="0"/>
        <v>0.1555</v>
      </c>
    </row>
    <row r="21" spans="1:7" x14ac:dyDescent="0.3">
      <c r="A21" s="13">
        <v>44965.518750000003</v>
      </c>
      <c r="B21" t="s">
        <v>213</v>
      </c>
      <c r="C21">
        <v>5</v>
      </c>
      <c r="D21">
        <v>300212</v>
      </c>
      <c r="E21">
        <v>30.0212</v>
      </c>
      <c r="F21">
        <v>30</v>
      </c>
      <c r="G21">
        <f t="shared" si="0"/>
        <v>7.0699999999999999E-2</v>
      </c>
    </row>
    <row r="22" spans="1:7" x14ac:dyDescent="0.3">
      <c r="A22" s="13">
        <v>44965.518750000003</v>
      </c>
      <c r="B22" t="s">
        <v>213</v>
      </c>
      <c r="C22">
        <v>6</v>
      </c>
      <c r="D22">
        <v>200437</v>
      </c>
      <c r="E22">
        <v>20.043700000000001</v>
      </c>
      <c r="F22">
        <v>20</v>
      </c>
      <c r="G22">
        <f t="shared" si="0"/>
        <v>0.2185</v>
      </c>
    </row>
    <row r="23" spans="1:7" x14ac:dyDescent="0.3">
      <c r="A23" s="13">
        <v>44965.518750000003</v>
      </c>
      <c r="B23" t="s">
        <v>213</v>
      </c>
      <c r="C23">
        <v>7</v>
      </c>
      <c r="D23">
        <v>99963</v>
      </c>
      <c r="E23">
        <v>9.9962999999999997</v>
      </c>
      <c r="F23">
        <v>10</v>
      </c>
      <c r="G23">
        <f t="shared" si="0"/>
        <v>3.6999999999999998E-2</v>
      </c>
    </row>
    <row r="24" spans="1:7" x14ac:dyDescent="0.3">
      <c r="A24" s="13">
        <v>44965.518750000003</v>
      </c>
      <c r="B24" t="s">
        <v>213</v>
      </c>
      <c r="C24">
        <v>8</v>
      </c>
      <c r="D24">
        <v>79644</v>
      </c>
      <c r="E24">
        <v>7.9644000000000004</v>
      </c>
      <c r="F24">
        <v>8</v>
      </c>
      <c r="G24">
        <f t="shared" si="0"/>
        <v>0.44500000000000001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60118</v>
      </c>
      <c r="E25">
        <v>6.0118</v>
      </c>
      <c r="F25">
        <v>6</v>
      </c>
      <c r="G25">
        <f t="shared" si="0"/>
        <v>0.19670000000000001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28087</v>
      </c>
      <c r="E26">
        <v>2.8087</v>
      </c>
      <c r="F26">
        <v>2.8</v>
      </c>
      <c r="G26">
        <f t="shared" si="0"/>
        <v>0.31069999999999998</v>
      </c>
    </row>
    <row r="27" spans="1:7" x14ac:dyDescent="0.3">
      <c r="A27" s="13">
        <v>44965.518750000003</v>
      </c>
      <c r="B27" t="s">
        <v>213</v>
      </c>
      <c r="C27">
        <v>11</v>
      </c>
      <c r="D27">
        <v>49641</v>
      </c>
      <c r="E27">
        <v>4.9641000000000002</v>
      </c>
      <c r="F27">
        <v>5</v>
      </c>
      <c r="G27">
        <f t="shared" si="0"/>
        <v>0.71799999999999997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49562</v>
      </c>
      <c r="E28">
        <v>4.9561999999999999</v>
      </c>
      <c r="F28">
        <v>5</v>
      </c>
      <c r="G28">
        <f t="shared" si="0"/>
        <v>0.876</v>
      </c>
    </row>
    <row r="29" spans="1:7" x14ac:dyDescent="0.3">
      <c r="A29" s="13">
        <v>44965.518750000003</v>
      </c>
      <c r="B29" t="s">
        <v>213</v>
      </c>
      <c r="C29">
        <v>13</v>
      </c>
      <c r="D29">
        <v>22643</v>
      </c>
      <c r="E29">
        <v>2.2643</v>
      </c>
      <c r="F29">
        <v>2.25</v>
      </c>
      <c r="G29">
        <f t="shared" si="0"/>
        <v>0.63560000000000005</v>
      </c>
    </row>
    <row r="30" spans="1:7" x14ac:dyDescent="0.3">
      <c r="A30" s="13">
        <v>44965.518750000003</v>
      </c>
      <c r="B30" t="s">
        <v>213</v>
      </c>
      <c r="C30">
        <v>14</v>
      </c>
      <c r="D30">
        <v>49916</v>
      </c>
      <c r="E30">
        <v>4.9916</v>
      </c>
      <c r="F30">
        <v>5</v>
      </c>
      <c r="G30">
        <f t="shared" si="0"/>
        <v>0.16800000000000001</v>
      </c>
    </row>
    <row r="31" spans="1:7" x14ac:dyDescent="0.3">
      <c r="A31" s="13">
        <v>44965.518750000003</v>
      </c>
      <c r="B31" t="s">
        <v>213</v>
      </c>
      <c r="C31">
        <v>15</v>
      </c>
      <c r="D31">
        <v>22536</v>
      </c>
      <c r="E31">
        <v>2.2536</v>
      </c>
      <c r="F31">
        <v>2.25</v>
      </c>
      <c r="G31">
        <f t="shared" si="0"/>
        <v>0.16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799945</v>
      </c>
      <c r="E32">
        <v>79.994500000000002</v>
      </c>
      <c r="F32">
        <v>80</v>
      </c>
      <c r="G32">
        <f t="shared" si="0"/>
        <v>6.8999999999999999E-3</v>
      </c>
    </row>
    <row r="33" spans="1:7" x14ac:dyDescent="0.3">
      <c r="A33" s="13">
        <v>44965.518750000003</v>
      </c>
      <c r="B33" t="s">
        <v>214</v>
      </c>
      <c r="C33">
        <v>2</v>
      </c>
      <c r="D33">
        <v>700329</v>
      </c>
      <c r="E33">
        <v>70.032899999999998</v>
      </c>
      <c r="F33">
        <v>70</v>
      </c>
      <c r="G33">
        <f t="shared" si="0"/>
        <v>4.7E-2</v>
      </c>
    </row>
    <row r="34" spans="1:7" x14ac:dyDescent="0.3">
      <c r="A34" s="13">
        <v>44965.518750000003</v>
      </c>
      <c r="B34" t="s">
        <v>214</v>
      </c>
      <c r="C34">
        <v>3</v>
      </c>
      <c r="D34">
        <v>600201</v>
      </c>
      <c r="E34">
        <v>60.020099999999999</v>
      </c>
      <c r="F34">
        <v>60</v>
      </c>
      <c r="G34">
        <f t="shared" si="0"/>
        <v>3.3500000000000002E-2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400460</v>
      </c>
      <c r="E35">
        <v>40.045999999999999</v>
      </c>
      <c r="F35">
        <v>40</v>
      </c>
      <c r="G35">
        <f t="shared" si="0"/>
        <v>0.115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299286</v>
      </c>
      <c r="E36">
        <v>29.928599999999999</v>
      </c>
      <c r="F36">
        <v>30</v>
      </c>
      <c r="G36">
        <f t="shared" si="0"/>
        <v>0.23799999999999999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199695</v>
      </c>
      <c r="E37">
        <v>19.9695</v>
      </c>
      <c r="F37">
        <v>20</v>
      </c>
      <c r="G37">
        <f t="shared" si="0"/>
        <v>0.1525</v>
      </c>
    </row>
    <row r="38" spans="1:7" x14ac:dyDescent="0.3">
      <c r="A38" s="13">
        <v>44965.518750000003</v>
      </c>
      <c r="B38" t="s">
        <v>214</v>
      </c>
      <c r="C38">
        <v>7</v>
      </c>
      <c r="D38">
        <v>99889</v>
      </c>
      <c r="E38">
        <v>9.9888999999999992</v>
      </c>
      <c r="F38">
        <v>10</v>
      </c>
      <c r="G38">
        <f t="shared" si="0"/>
        <v>0.111</v>
      </c>
    </row>
    <row r="39" spans="1:7" x14ac:dyDescent="0.3">
      <c r="A39" s="13">
        <v>44965.518750000003</v>
      </c>
      <c r="B39" t="s">
        <v>214</v>
      </c>
      <c r="C39">
        <v>8</v>
      </c>
      <c r="D39">
        <v>80010</v>
      </c>
      <c r="E39">
        <v>8.0009999999999994</v>
      </c>
      <c r="F39">
        <v>8</v>
      </c>
      <c r="G39">
        <f t="shared" si="0"/>
        <v>1.2500000000000001E-2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59853</v>
      </c>
      <c r="E40">
        <v>5.9852999999999996</v>
      </c>
      <c r="F40">
        <v>6</v>
      </c>
      <c r="G40">
        <f t="shared" si="0"/>
        <v>0.245</v>
      </c>
    </row>
    <row r="41" spans="1:7" x14ac:dyDescent="0.3">
      <c r="A41" s="13">
        <v>44965.518750000003</v>
      </c>
      <c r="B41" t="s">
        <v>214</v>
      </c>
      <c r="C41">
        <v>10</v>
      </c>
      <c r="D41">
        <v>27632</v>
      </c>
      <c r="E41">
        <v>2.7631999999999999</v>
      </c>
      <c r="F41">
        <v>2.8</v>
      </c>
      <c r="G41">
        <f t="shared" si="0"/>
        <v>1.3143</v>
      </c>
    </row>
    <row r="42" spans="1:7" x14ac:dyDescent="0.3">
      <c r="A42" s="13">
        <v>44965.518750000003</v>
      </c>
      <c r="B42" t="s">
        <v>214</v>
      </c>
      <c r="C42">
        <v>11</v>
      </c>
      <c r="D42">
        <v>50086</v>
      </c>
      <c r="E42">
        <v>5.0086000000000004</v>
      </c>
      <c r="F42">
        <v>5</v>
      </c>
      <c r="G42">
        <f t="shared" si="0"/>
        <v>0.17199999999999999</v>
      </c>
    </row>
    <row r="43" spans="1:7" x14ac:dyDescent="0.3">
      <c r="A43" s="13">
        <v>44965.518750000003</v>
      </c>
      <c r="B43" t="s">
        <v>214</v>
      </c>
      <c r="C43">
        <v>12</v>
      </c>
      <c r="D43">
        <v>49933</v>
      </c>
      <c r="E43">
        <v>4.9932999999999996</v>
      </c>
      <c r="F43">
        <v>5</v>
      </c>
      <c r="G43">
        <f t="shared" si="0"/>
        <v>0.13400000000000001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22453</v>
      </c>
      <c r="E44">
        <v>2.2452999999999999</v>
      </c>
      <c r="F44">
        <v>2.25</v>
      </c>
      <c r="G44">
        <f t="shared" si="0"/>
        <v>0.2089</v>
      </c>
    </row>
    <row r="45" spans="1:7" x14ac:dyDescent="0.3">
      <c r="A45" s="13">
        <v>44965.518750000003</v>
      </c>
      <c r="B45" t="s">
        <v>214</v>
      </c>
      <c r="C45">
        <v>14</v>
      </c>
      <c r="D45">
        <v>50172</v>
      </c>
      <c r="E45">
        <v>5.0171999999999999</v>
      </c>
      <c r="F45">
        <v>5</v>
      </c>
      <c r="G45">
        <f t="shared" si="0"/>
        <v>0.34399999999999997</v>
      </c>
    </row>
    <row r="46" spans="1:7" x14ac:dyDescent="0.3">
      <c r="A46" s="13">
        <v>44965.518750000003</v>
      </c>
      <c r="B46" t="s">
        <v>214</v>
      </c>
      <c r="C46">
        <v>15</v>
      </c>
      <c r="D46">
        <v>22814</v>
      </c>
      <c r="E46">
        <v>2.2814000000000001</v>
      </c>
      <c r="F46">
        <v>2.25</v>
      </c>
      <c r="G46">
        <f t="shared" si="0"/>
        <v>1.3956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799446</v>
      </c>
      <c r="E47">
        <v>79.944599999999994</v>
      </c>
      <c r="F47">
        <v>80</v>
      </c>
      <c r="G47">
        <f t="shared" si="0"/>
        <v>6.93E-2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699697</v>
      </c>
      <c r="E48">
        <v>69.969700000000003</v>
      </c>
      <c r="F48">
        <v>70</v>
      </c>
      <c r="G48">
        <f t="shared" si="0"/>
        <v>4.3299999999999998E-2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599723</v>
      </c>
      <c r="E49">
        <v>59.972299999999997</v>
      </c>
      <c r="F49">
        <v>60</v>
      </c>
      <c r="G49">
        <f t="shared" si="0"/>
        <v>4.6199999999999998E-2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400179</v>
      </c>
      <c r="E50">
        <v>40.017899999999997</v>
      </c>
      <c r="F50">
        <v>40</v>
      </c>
      <c r="G50">
        <f t="shared" si="0"/>
        <v>4.4699999999999997E-2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299718</v>
      </c>
      <c r="E51">
        <v>29.971800000000002</v>
      </c>
      <c r="F51">
        <v>30</v>
      </c>
      <c r="G51">
        <f t="shared" si="0"/>
        <v>9.4E-2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199279</v>
      </c>
      <c r="E52">
        <v>19.927900000000001</v>
      </c>
      <c r="F52">
        <v>20</v>
      </c>
      <c r="G52">
        <f t="shared" si="0"/>
        <v>0.36049999999999999</v>
      </c>
    </row>
    <row r="53" spans="1:7" x14ac:dyDescent="0.3">
      <c r="A53" s="13">
        <v>44965.518750000003</v>
      </c>
      <c r="B53" t="s">
        <v>215</v>
      </c>
      <c r="C53">
        <v>7</v>
      </c>
      <c r="D53">
        <v>100019</v>
      </c>
      <c r="E53">
        <v>10.001899999999999</v>
      </c>
      <c r="F53">
        <v>10</v>
      </c>
      <c r="G53">
        <f t="shared" si="0"/>
        <v>1.9E-2</v>
      </c>
    </row>
    <row r="54" spans="1:7" x14ac:dyDescent="0.3">
      <c r="A54" s="13">
        <v>44965.518750000003</v>
      </c>
      <c r="B54" t="s">
        <v>215</v>
      </c>
      <c r="C54">
        <v>8</v>
      </c>
      <c r="D54">
        <v>80234</v>
      </c>
      <c r="E54">
        <v>8.0234000000000005</v>
      </c>
      <c r="F54">
        <v>8</v>
      </c>
      <c r="G54">
        <f t="shared" si="0"/>
        <v>0.29249999999999998</v>
      </c>
    </row>
    <row r="55" spans="1:7" x14ac:dyDescent="0.3">
      <c r="A55" s="13">
        <v>44965.518750000003</v>
      </c>
      <c r="B55" t="s">
        <v>215</v>
      </c>
      <c r="C55">
        <v>9</v>
      </c>
      <c r="D55">
        <v>60202</v>
      </c>
      <c r="E55">
        <v>6.0202</v>
      </c>
      <c r="F55">
        <v>6</v>
      </c>
      <c r="G55">
        <f t="shared" si="0"/>
        <v>0.3367</v>
      </c>
    </row>
    <row r="56" spans="1:7" x14ac:dyDescent="0.3">
      <c r="A56" s="13">
        <v>44965.518750000003</v>
      </c>
      <c r="B56" t="s">
        <v>215</v>
      </c>
      <c r="C56">
        <v>10</v>
      </c>
      <c r="D56">
        <v>27855</v>
      </c>
      <c r="E56">
        <v>2.7854999999999999</v>
      </c>
      <c r="F56">
        <v>2.8</v>
      </c>
      <c r="G56">
        <f t="shared" si="0"/>
        <v>0.51790000000000003</v>
      </c>
    </row>
    <row r="57" spans="1:7" x14ac:dyDescent="0.3">
      <c r="A57" s="13">
        <v>44965.518750000003</v>
      </c>
      <c r="B57" t="s">
        <v>215</v>
      </c>
      <c r="C57">
        <v>11</v>
      </c>
      <c r="D57">
        <v>50026</v>
      </c>
      <c r="E57">
        <v>5.0026000000000002</v>
      </c>
      <c r="F57">
        <v>5</v>
      </c>
      <c r="G57">
        <f t="shared" si="0"/>
        <v>5.1999999999999998E-2</v>
      </c>
    </row>
    <row r="58" spans="1:7" x14ac:dyDescent="0.3">
      <c r="A58" s="13">
        <v>44965.518750000003</v>
      </c>
      <c r="B58" t="s">
        <v>215</v>
      </c>
      <c r="C58">
        <v>12</v>
      </c>
      <c r="D58">
        <v>49957</v>
      </c>
      <c r="E58">
        <v>4.9957000000000003</v>
      </c>
      <c r="F58">
        <v>5</v>
      </c>
      <c r="G58">
        <f t="shared" si="0"/>
        <v>8.5999999999999993E-2</v>
      </c>
    </row>
    <row r="59" spans="1:7" x14ac:dyDescent="0.3">
      <c r="A59" s="13">
        <v>44965.518750000003</v>
      </c>
      <c r="B59" t="s">
        <v>215</v>
      </c>
      <c r="C59">
        <v>13</v>
      </c>
      <c r="D59">
        <v>22411</v>
      </c>
      <c r="E59">
        <v>2.2410999999999999</v>
      </c>
      <c r="F59">
        <v>2.25</v>
      </c>
      <c r="G59">
        <f t="shared" si="0"/>
        <v>0.39560000000000001</v>
      </c>
    </row>
    <row r="60" spans="1:7" x14ac:dyDescent="0.3">
      <c r="A60" s="13">
        <v>44965.518750000003</v>
      </c>
      <c r="B60" t="s">
        <v>215</v>
      </c>
      <c r="C60">
        <v>14</v>
      </c>
      <c r="D60">
        <v>50160</v>
      </c>
      <c r="E60">
        <v>5.016</v>
      </c>
      <c r="F60">
        <v>5</v>
      </c>
      <c r="G60">
        <f t="shared" si="0"/>
        <v>0.32</v>
      </c>
    </row>
    <row r="61" spans="1:7" x14ac:dyDescent="0.3">
      <c r="A61" s="13">
        <v>44965.518750000003</v>
      </c>
      <c r="B61" t="s">
        <v>215</v>
      </c>
      <c r="C61">
        <v>15</v>
      </c>
      <c r="D61">
        <v>22370</v>
      </c>
      <c r="E61">
        <v>2.2370000000000001</v>
      </c>
      <c r="F61">
        <v>2.25</v>
      </c>
      <c r="G61">
        <f t="shared" si="0"/>
        <v>0.57779999999999998</v>
      </c>
    </row>
    <row r="62" spans="1:7" x14ac:dyDescent="0.3">
      <c r="A62" s="13">
        <v>44965.518750000003</v>
      </c>
      <c r="B62" t="s">
        <v>2433</v>
      </c>
      <c r="C62">
        <v>1</v>
      </c>
      <c r="D62">
        <v>200580</v>
      </c>
      <c r="E62">
        <v>20.058</v>
      </c>
      <c r="F62">
        <v>20</v>
      </c>
      <c r="G62">
        <f t="shared" si="0"/>
        <v>0.28999999999999998</v>
      </c>
    </row>
    <row r="63" spans="1:7" x14ac:dyDescent="0.3">
      <c r="A63" s="13">
        <v>44965.518750000003</v>
      </c>
      <c r="B63" t="s">
        <v>2433</v>
      </c>
      <c r="C63">
        <v>2</v>
      </c>
      <c r="D63">
        <v>79887</v>
      </c>
      <c r="E63">
        <v>7.9886999999999997</v>
      </c>
      <c r="F63">
        <v>8</v>
      </c>
      <c r="G63">
        <f t="shared" si="0"/>
        <v>0.14130000000000001</v>
      </c>
    </row>
    <row r="64" spans="1:7" x14ac:dyDescent="0.3">
      <c r="A64" s="13">
        <v>44965.518750000003</v>
      </c>
      <c r="B64" t="s">
        <v>2433</v>
      </c>
      <c r="C64">
        <v>3</v>
      </c>
      <c r="D64">
        <v>119646</v>
      </c>
      <c r="E64">
        <v>11.964600000000001</v>
      </c>
      <c r="F64">
        <v>12</v>
      </c>
      <c r="G64">
        <f t="shared" si="0"/>
        <v>0.29499999999999998</v>
      </c>
    </row>
    <row r="65" spans="1:7" x14ac:dyDescent="0.3">
      <c r="A65" s="13">
        <v>44965.518750000003</v>
      </c>
      <c r="B65" t="s">
        <v>2433</v>
      </c>
      <c r="C65">
        <v>4</v>
      </c>
      <c r="D65">
        <v>99784</v>
      </c>
      <c r="E65">
        <v>9.9784000000000006</v>
      </c>
      <c r="F65">
        <v>10</v>
      </c>
      <c r="G65">
        <f t="shared" si="0"/>
        <v>0.216</v>
      </c>
    </row>
    <row r="66" spans="1:7" x14ac:dyDescent="0.3">
      <c r="A66" s="13">
        <v>44965.518750000003</v>
      </c>
      <c r="B66" t="s">
        <v>2433</v>
      </c>
      <c r="C66">
        <v>5</v>
      </c>
      <c r="D66">
        <v>80067</v>
      </c>
      <c r="E66">
        <v>8.0067000000000004</v>
      </c>
      <c r="F66">
        <v>8</v>
      </c>
      <c r="G66">
        <f t="shared" ref="G66:G76" si="1">ROUND(ABS(F66-E66)/F66*100,4)</f>
        <v>8.3799999999999999E-2</v>
      </c>
    </row>
    <row r="67" spans="1:7" x14ac:dyDescent="0.3">
      <c r="A67" s="13">
        <v>44965.518750000003</v>
      </c>
      <c r="B67" t="s">
        <v>2433</v>
      </c>
      <c r="C67">
        <v>6</v>
      </c>
      <c r="D67">
        <v>29905</v>
      </c>
      <c r="E67">
        <v>2.9904999999999999</v>
      </c>
      <c r="F67">
        <v>3</v>
      </c>
      <c r="G67">
        <f t="shared" si="1"/>
        <v>0.31669999999999998</v>
      </c>
    </row>
    <row r="68" spans="1:7" x14ac:dyDescent="0.3">
      <c r="A68" s="13">
        <v>44965.518750000003</v>
      </c>
      <c r="B68" t="s">
        <v>2433</v>
      </c>
      <c r="C68">
        <v>7</v>
      </c>
      <c r="D68">
        <v>59679</v>
      </c>
      <c r="E68">
        <v>5.9679000000000002</v>
      </c>
      <c r="F68">
        <v>6</v>
      </c>
      <c r="G68">
        <f t="shared" si="1"/>
        <v>0.53500000000000003</v>
      </c>
    </row>
    <row r="69" spans="1:7" x14ac:dyDescent="0.3">
      <c r="A69" s="13">
        <v>44965.518750000003</v>
      </c>
      <c r="B69" t="s">
        <v>2433</v>
      </c>
      <c r="C69">
        <v>8</v>
      </c>
      <c r="D69">
        <v>60376</v>
      </c>
      <c r="E69">
        <v>6.0376000000000003</v>
      </c>
      <c r="F69">
        <v>6</v>
      </c>
      <c r="G69">
        <f t="shared" si="1"/>
        <v>0.62670000000000003</v>
      </c>
    </row>
    <row r="70" spans="1:7" x14ac:dyDescent="0.3">
      <c r="A70" s="13">
        <v>44965.518750000003</v>
      </c>
      <c r="B70" t="s">
        <v>2433</v>
      </c>
      <c r="C70">
        <v>9</v>
      </c>
      <c r="D70">
        <v>59750</v>
      </c>
      <c r="E70">
        <v>5.9749999999999996</v>
      </c>
      <c r="F70">
        <v>6</v>
      </c>
      <c r="G70">
        <f t="shared" si="1"/>
        <v>0.41670000000000001</v>
      </c>
    </row>
    <row r="71" spans="1:7" x14ac:dyDescent="0.3">
      <c r="A71" s="13">
        <v>44965.518750000003</v>
      </c>
      <c r="B71" t="s">
        <v>2433</v>
      </c>
      <c r="C71">
        <v>10</v>
      </c>
      <c r="D71">
        <v>30336</v>
      </c>
      <c r="E71">
        <v>3.0335999999999999</v>
      </c>
      <c r="F71">
        <v>3</v>
      </c>
      <c r="G71">
        <f t="shared" si="1"/>
        <v>1.1200000000000001</v>
      </c>
    </row>
    <row r="72" spans="1:7" x14ac:dyDescent="0.3">
      <c r="A72" s="13">
        <v>44965.518750000003</v>
      </c>
      <c r="B72" t="s">
        <v>2433</v>
      </c>
      <c r="C72">
        <v>11</v>
      </c>
      <c r="D72">
        <v>19812</v>
      </c>
      <c r="E72">
        <v>1.9812000000000001</v>
      </c>
      <c r="F72">
        <v>2</v>
      </c>
      <c r="G72">
        <f t="shared" si="1"/>
        <v>0.94</v>
      </c>
    </row>
    <row r="73" spans="1:7" x14ac:dyDescent="0.3">
      <c r="A73" s="13">
        <v>44965.518750000003</v>
      </c>
      <c r="B73" t="s">
        <v>2433</v>
      </c>
      <c r="C73">
        <v>12</v>
      </c>
      <c r="D73">
        <v>39875</v>
      </c>
      <c r="E73">
        <v>3.9874999999999998</v>
      </c>
      <c r="F73">
        <v>4</v>
      </c>
      <c r="G73">
        <f t="shared" si="1"/>
        <v>0.3125</v>
      </c>
    </row>
    <row r="74" spans="1:7" x14ac:dyDescent="0.3">
      <c r="A74" s="13">
        <v>44965.518750000003</v>
      </c>
      <c r="B74" t="s">
        <v>2433</v>
      </c>
      <c r="C74">
        <v>13</v>
      </c>
      <c r="D74">
        <v>39852</v>
      </c>
      <c r="E74">
        <v>3.9851999999999999</v>
      </c>
      <c r="F74">
        <v>4</v>
      </c>
      <c r="G74">
        <f t="shared" si="1"/>
        <v>0.37</v>
      </c>
    </row>
    <row r="75" spans="1:7" x14ac:dyDescent="0.3">
      <c r="A75" s="13">
        <v>44965.518750000003</v>
      </c>
      <c r="B75" t="s">
        <v>2433</v>
      </c>
      <c r="C75">
        <v>14</v>
      </c>
      <c r="D75">
        <v>40199</v>
      </c>
      <c r="E75">
        <v>4.0198999999999998</v>
      </c>
      <c r="F75">
        <v>4</v>
      </c>
      <c r="G75">
        <f t="shared" si="1"/>
        <v>0.4975</v>
      </c>
    </row>
    <row r="76" spans="1:7" x14ac:dyDescent="0.3">
      <c r="A76" s="13">
        <v>44965.518750000003</v>
      </c>
      <c r="B76" t="s">
        <v>2433</v>
      </c>
      <c r="C76">
        <v>15</v>
      </c>
      <c r="D76">
        <v>20039</v>
      </c>
      <c r="E76">
        <v>2.0038999999999998</v>
      </c>
      <c r="F76">
        <v>2</v>
      </c>
      <c r="G76">
        <f t="shared" si="1"/>
        <v>0.19500000000000001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2E25-AF0F-49C8-8CF3-B403E7DC0D2E}">
  <sheetPr codeName="Sheet16"/>
  <dimension ref="A1:H396"/>
  <sheetViews>
    <sheetView workbookViewId="0">
      <selection activeCell="G18" sqref="G18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1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2168</v>
      </c>
      <c r="B1" t="s">
        <v>2604</v>
      </c>
      <c r="C1" t="s">
        <v>2609</v>
      </c>
      <c r="D1" t="s">
        <v>2603</v>
      </c>
      <c r="E1" t="s">
        <v>1212</v>
      </c>
      <c r="F1" t="s">
        <v>1213</v>
      </c>
      <c r="G1" t="s">
        <v>2176</v>
      </c>
      <c r="H1" t="s">
        <v>211</v>
      </c>
    </row>
    <row r="2" spans="1:8" x14ac:dyDescent="0.3">
      <c r="A2" s="13">
        <v>44966.598611111112</v>
      </c>
      <c r="B2" t="s">
        <v>104</v>
      </c>
      <c r="C2">
        <v>10009</v>
      </c>
      <c r="D2" t="s">
        <v>106</v>
      </c>
      <c r="E2">
        <v>35172</v>
      </c>
      <c r="F2">
        <v>3.5171999999999999</v>
      </c>
      <c r="G2">
        <v>3.5215000000000001</v>
      </c>
      <c r="H2">
        <f t="shared" ref="H2:H65" si="0">ROUND(ABS(G2-F2)/G2*100,4)</f>
        <v>0.1221</v>
      </c>
    </row>
    <row r="3" spans="1:8" x14ac:dyDescent="0.3">
      <c r="A3" s="13">
        <v>44966.598611111112</v>
      </c>
      <c r="B3" t="s">
        <v>104</v>
      </c>
      <c r="C3">
        <v>10009</v>
      </c>
      <c r="D3" t="s">
        <v>107</v>
      </c>
      <c r="E3">
        <v>34989</v>
      </c>
      <c r="F3">
        <v>3.4988999999999999</v>
      </c>
      <c r="G3">
        <v>3.5215000000000001</v>
      </c>
      <c r="H3">
        <f t="shared" si="0"/>
        <v>0.64180000000000004</v>
      </c>
    </row>
    <row r="4" spans="1:8" x14ac:dyDescent="0.3">
      <c r="A4" s="13">
        <v>44966.598611111112</v>
      </c>
      <c r="B4" t="s">
        <v>104</v>
      </c>
      <c r="C4">
        <v>10009</v>
      </c>
      <c r="D4" t="s">
        <v>108</v>
      </c>
      <c r="E4">
        <v>34981</v>
      </c>
      <c r="F4">
        <v>3.4981</v>
      </c>
      <c r="G4">
        <v>3.5215000000000001</v>
      </c>
      <c r="H4">
        <f t="shared" si="0"/>
        <v>0.66449999999999998</v>
      </c>
    </row>
    <row r="5" spans="1:8" x14ac:dyDescent="0.3">
      <c r="A5" s="13">
        <v>44966.598611111112</v>
      </c>
      <c r="B5" t="s">
        <v>104</v>
      </c>
      <c r="C5">
        <v>10009</v>
      </c>
      <c r="D5" t="s">
        <v>109</v>
      </c>
      <c r="E5">
        <v>35014</v>
      </c>
      <c r="F5">
        <v>3.5013999999999998</v>
      </c>
      <c r="G5">
        <v>3.5215000000000001</v>
      </c>
      <c r="H5">
        <f t="shared" si="0"/>
        <v>0.57079999999999997</v>
      </c>
    </row>
    <row r="6" spans="1:8" x14ac:dyDescent="0.3">
      <c r="A6" s="13">
        <v>44966.598611111112</v>
      </c>
      <c r="B6" t="s">
        <v>104</v>
      </c>
      <c r="C6">
        <v>10009</v>
      </c>
      <c r="D6" t="s">
        <v>110</v>
      </c>
      <c r="E6">
        <v>34920</v>
      </c>
      <c r="F6">
        <v>3.492</v>
      </c>
      <c r="G6">
        <v>3.5215000000000001</v>
      </c>
      <c r="H6">
        <f t="shared" si="0"/>
        <v>0.8377</v>
      </c>
    </row>
    <row r="7" spans="1:8" x14ac:dyDescent="0.3">
      <c r="A7" s="13">
        <v>44966.598611111112</v>
      </c>
      <c r="B7" t="s">
        <v>104</v>
      </c>
      <c r="C7">
        <v>10009</v>
      </c>
      <c r="D7" t="s">
        <v>111</v>
      </c>
      <c r="E7">
        <v>35124</v>
      </c>
      <c r="F7">
        <v>3.5124</v>
      </c>
      <c r="G7">
        <v>3.5215000000000001</v>
      </c>
      <c r="H7">
        <f t="shared" si="0"/>
        <v>0.25840000000000002</v>
      </c>
    </row>
    <row r="8" spans="1:8" x14ac:dyDescent="0.3">
      <c r="A8" s="13">
        <v>44966.598611111112</v>
      </c>
      <c r="B8" t="s">
        <v>104</v>
      </c>
      <c r="C8">
        <v>10009</v>
      </c>
      <c r="D8" t="s">
        <v>112</v>
      </c>
      <c r="E8">
        <v>35330</v>
      </c>
      <c r="F8">
        <v>3.5329999999999999</v>
      </c>
      <c r="G8">
        <v>3.5215000000000001</v>
      </c>
      <c r="H8">
        <f t="shared" si="0"/>
        <v>0.3266</v>
      </c>
    </row>
    <row r="9" spans="1:8" x14ac:dyDescent="0.3">
      <c r="A9" s="13">
        <v>44966.598611111112</v>
      </c>
      <c r="B9" t="s">
        <v>104</v>
      </c>
      <c r="C9">
        <v>10009</v>
      </c>
      <c r="D9" t="s">
        <v>113</v>
      </c>
      <c r="E9">
        <v>35117</v>
      </c>
      <c r="F9">
        <v>3.5116999999999998</v>
      </c>
      <c r="G9">
        <v>3.5215000000000001</v>
      </c>
      <c r="H9">
        <f t="shared" si="0"/>
        <v>0.27829999999999999</v>
      </c>
    </row>
    <row r="10" spans="1:8" x14ac:dyDescent="0.3">
      <c r="A10" s="13">
        <v>44966.598611111112</v>
      </c>
      <c r="B10" t="s">
        <v>104</v>
      </c>
      <c r="C10">
        <v>10009</v>
      </c>
      <c r="D10" t="s">
        <v>114</v>
      </c>
      <c r="E10">
        <v>34922</v>
      </c>
      <c r="F10">
        <v>3.4922</v>
      </c>
      <c r="G10">
        <v>3.5215000000000001</v>
      </c>
      <c r="H10">
        <f t="shared" si="0"/>
        <v>0.83199999999999996</v>
      </c>
    </row>
    <row r="11" spans="1:8" x14ac:dyDescent="0.3">
      <c r="A11" s="13">
        <v>44966.598611111112</v>
      </c>
      <c r="B11" t="s">
        <v>104</v>
      </c>
      <c r="C11">
        <v>10009</v>
      </c>
      <c r="D11" t="s">
        <v>115</v>
      </c>
      <c r="E11">
        <v>35135</v>
      </c>
      <c r="F11">
        <v>3.5135000000000001</v>
      </c>
      <c r="G11">
        <v>3.5215000000000001</v>
      </c>
      <c r="H11">
        <f t="shared" si="0"/>
        <v>0.22720000000000001</v>
      </c>
    </row>
    <row r="12" spans="1:8" x14ac:dyDescent="0.3">
      <c r="A12" s="13">
        <v>44966.598611111112</v>
      </c>
      <c r="B12" t="s">
        <v>104</v>
      </c>
      <c r="C12">
        <v>10009</v>
      </c>
      <c r="D12" t="s">
        <v>116</v>
      </c>
      <c r="E12">
        <v>35277</v>
      </c>
      <c r="F12">
        <v>3.5276999999999998</v>
      </c>
      <c r="G12">
        <v>3.5215000000000001</v>
      </c>
      <c r="H12">
        <f t="shared" si="0"/>
        <v>0.17610000000000001</v>
      </c>
    </row>
    <row r="13" spans="1:8" x14ac:dyDescent="0.3">
      <c r="A13" s="13">
        <v>44966.598611111112</v>
      </c>
      <c r="B13" t="s">
        <v>104</v>
      </c>
      <c r="C13">
        <v>10009</v>
      </c>
      <c r="D13" t="s">
        <v>117</v>
      </c>
      <c r="E13">
        <v>34126</v>
      </c>
      <c r="F13">
        <v>3.4125999999999999</v>
      </c>
      <c r="G13">
        <v>3.4035000000000002</v>
      </c>
      <c r="H13">
        <f t="shared" si="0"/>
        <v>0.26740000000000003</v>
      </c>
    </row>
    <row r="14" spans="1:8" x14ac:dyDescent="0.3">
      <c r="A14" s="13">
        <v>44966.598611111112</v>
      </c>
      <c r="B14" t="s">
        <v>104</v>
      </c>
      <c r="C14">
        <v>10009</v>
      </c>
      <c r="D14" t="s">
        <v>118</v>
      </c>
      <c r="E14">
        <v>34060</v>
      </c>
      <c r="F14">
        <v>3.4060000000000001</v>
      </c>
      <c r="G14">
        <v>3.4035000000000002</v>
      </c>
      <c r="H14">
        <f t="shared" si="0"/>
        <v>7.3499999999999996E-2</v>
      </c>
    </row>
    <row r="15" spans="1:8" x14ac:dyDescent="0.3">
      <c r="A15" s="13">
        <v>44966.598611111112</v>
      </c>
      <c r="B15" t="s">
        <v>104</v>
      </c>
      <c r="C15">
        <v>10009</v>
      </c>
      <c r="D15" t="s">
        <v>119</v>
      </c>
      <c r="E15">
        <v>34318</v>
      </c>
      <c r="F15">
        <v>3.4318</v>
      </c>
      <c r="G15">
        <v>3.4035000000000002</v>
      </c>
      <c r="H15">
        <f t="shared" si="0"/>
        <v>0.83150000000000002</v>
      </c>
    </row>
    <row r="16" spans="1:8" x14ac:dyDescent="0.3">
      <c r="A16" s="13">
        <v>44966.598611111112</v>
      </c>
      <c r="B16" t="s">
        <v>104</v>
      </c>
      <c r="C16">
        <v>10009</v>
      </c>
      <c r="D16" t="s">
        <v>120</v>
      </c>
      <c r="E16">
        <v>34116</v>
      </c>
      <c r="F16">
        <v>3.4116</v>
      </c>
      <c r="G16">
        <v>3.4035000000000002</v>
      </c>
      <c r="H16">
        <f t="shared" si="0"/>
        <v>0.23799999999999999</v>
      </c>
    </row>
    <row r="17" spans="1:8" x14ac:dyDescent="0.3">
      <c r="A17" s="13">
        <v>44966.598611111112</v>
      </c>
      <c r="B17" t="s">
        <v>104</v>
      </c>
      <c r="C17">
        <v>10009</v>
      </c>
      <c r="D17" t="s">
        <v>121</v>
      </c>
      <c r="E17">
        <v>34181</v>
      </c>
      <c r="F17">
        <v>3.4180999999999999</v>
      </c>
      <c r="G17">
        <v>3.4035000000000002</v>
      </c>
      <c r="H17">
        <f t="shared" si="0"/>
        <v>0.42899999999999999</v>
      </c>
    </row>
    <row r="18" spans="1:8" x14ac:dyDescent="0.3">
      <c r="A18" s="13">
        <v>44966.598611111112</v>
      </c>
      <c r="B18" t="s">
        <v>104</v>
      </c>
      <c r="C18">
        <v>10009</v>
      </c>
      <c r="D18" t="s">
        <v>122</v>
      </c>
      <c r="E18">
        <v>34300</v>
      </c>
      <c r="F18">
        <v>3.43</v>
      </c>
      <c r="G18">
        <v>3.4035000000000002</v>
      </c>
      <c r="H18">
        <f t="shared" si="0"/>
        <v>0.77859999999999996</v>
      </c>
    </row>
    <row r="19" spans="1:8" x14ac:dyDescent="0.3">
      <c r="A19" s="13">
        <v>44966.598611111112</v>
      </c>
      <c r="B19" t="s">
        <v>104</v>
      </c>
      <c r="C19">
        <v>10009</v>
      </c>
      <c r="D19" t="s">
        <v>123</v>
      </c>
      <c r="E19">
        <v>34030</v>
      </c>
      <c r="F19">
        <v>3.403</v>
      </c>
      <c r="G19">
        <v>3.4035000000000002</v>
      </c>
      <c r="H19">
        <f t="shared" si="0"/>
        <v>1.47E-2</v>
      </c>
    </row>
    <row r="20" spans="1:8" x14ac:dyDescent="0.3">
      <c r="A20" s="13">
        <v>44966.598611111112</v>
      </c>
      <c r="B20" t="s">
        <v>104</v>
      </c>
      <c r="C20">
        <v>10009</v>
      </c>
      <c r="D20" t="s">
        <v>124</v>
      </c>
      <c r="E20">
        <v>34246</v>
      </c>
      <c r="F20">
        <v>3.4245999999999999</v>
      </c>
      <c r="G20">
        <v>3.4035000000000002</v>
      </c>
      <c r="H20">
        <f t="shared" si="0"/>
        <v>0.62</v>
      </c>
    </row>
    <row r="21" spans="1:8" x14ac:dyDescent="0.3">
      <c r="A21" s="13">
        <v>44966.598611111112</v>
      </c>
      <c r="B21" t="s">
        <v>104</v>
      </c>
      <c r="C21">
        <v>10009</v>
      </c>
      <c r="D21" t="s">
        <v>125</v>
      </c>
      <c r="E21">
        <v>33914</v>
      </c>
      <c r="F21">
        <v>3.3914</v>
      </c>
      <c r="G21">
        <v>3.4035000000000002</v>
      </c>
      <c r="H21">
        <f t="shared" si="0"/>
        <v>0.35549999999999998</v>
      </c>
    </row>
    <row r="22" spans="1:8" x14ac:dyDescent="0.3">
      <c r="A22" s="13">
        <v>44966.598611111112</v>
      </c>
      <c r="B22" t="s">
        <v>104</v>
      </c>
      <c r="C22">
        <v>10009</v>
      </c>
      <c r="D22" t="s">
        <v>126</v>
      </c>
      <c r="E22">
        <v>33925</v>
      </c>
      <c r="F22">
        <v>3.3925000000000001</v>
      </c>
      <c r="G22">
        <v>3.4035000000000002</v>
      </c>
      <c r="H22">
        <f t="shared" si="0"/>
        <v>0.32319999999999999</v>
      </c>
    </row>
    <row r="23" spans="1:8" x14ac:dyDescent="0.3">
      <c r="A23" s="13">
        <v>44966.598611111112</v>
      </c>
      <c r="B23" t="s">
        <v>104</v>
      </c>
      <c r="C23">
        <v>10009</v>
      </c>
      <c r="D23" t="s">
        <v>127</v>
      </c>
      <c r="E23">
        <v>34215</v>
      </c>
      <c r="F23">
        <v>3.4215</v>
      </c>
      <c r="G23">
        <v>3.4035000000000002</v>
      </c>
      <c r="H23">
        <f t="shared" si="0"/>
        <v>0.52890000000000004</v>
      </c>
    </row>
    <row r="24" spans="1:8" x14ac:dyDescent="0.3">
      <c r="A24" s="13">
        <v>44966.598611111112</v>
      </c>
      <c r="B24" t="s">
        <v>104</v>
      </c>
      <c r="C24">
        <v>10009</v>
      </c>
      <c r="D24" t="s">
        <v>128</v>
      </c>
      <c r="E24">
        <v>34076</v>
      </c>
      <c r="F24">
        <v>3.4076</v>
      </c>
      <c r="G24">
        <v>3.4035000000000002</v>
      </c>
      <c r="H24">
        <f t="shared" si="0"/>
        <v>0.1205</v>
      </c>
    </row>
    <row r="25" spans="1:8" x14ac:dyDescent="0.3">
      <c r="A25" s="13">
        <v>44966.598611111112</v>
      </c>
      <c r="B25" t="s">
        <v>104</v>
      </c>
      <c r="C25">
        <v>10009</v>
      </c>
      <c r="D25" t="s">
        <v>129</v>
      </c>
      <c r="E25">
        <v>34031</v>
      </c>
      <c r="F25">
        <v>3.4030999999999998</v>
      </c>
      <c r="G25">
        <v>3.4035000000000002</v>
      </c>
      <c r="H25">
        <f t="shared" si="0"/>
        <v>1.18E-2</v>
      </c>
    </row>
    <row r="26" spans="1:8" x14ac:dyDescent="0.3">
      <c r="A26" s="13">
        <v>44966.598611111112</v>
      </c>
      <c r="B26" t="s">
        <v>104</v>
      </c>
      <c r="C26">
        <v>10009</v>
      </c>
      <c r="D26" t="s">
        <v>130</v>
      </c>
      <c r="E26">
        <v>33754</v>
      </c>
      <c r="F26">
        <v>3.3754</v>
      </c>
      <c r="G26">
        <v>3.4035000000000002</v>
      </c>
      <c r="H26">
        <f t="shared" si="0"/>
        <v>0.8256</v>
      </c>
    </row>
    <row r="27" spans="1:8" x14ac:dyDescent="0.3">
      <c r="A27" s="13">
        <v>44966.598611111112</v>
      </c>
      <c r="B27" t="s">
        <v>104</v>
      </c>
      <c r="C27">
        <v>10009</v>
      </c>
      <c r="D27" t="s">
        <v>131</v>
      </c>
      <c r="E27">
        <v>33924</v>
      </c>
      <c r="F27">
        <v>3.3923999999999999</v>
      </c>
      <c r="G27">
        <v>3.4035000000000002</v>
      </c>
      <c r="H27">
        <f t="shared" si="0"/>
        <v>0.3261</v>
      </c>
    </row>
    <row r="28" spans="1:8" x14ac:dyDescent="0.3">
      <c r="A28" s="13">
        <v>44966.598611111112</v>
      </c>
      <c r="B28" t="s">
        <v>104</v>
      </c>
      <c r="C28">
        <v>10009</v>
      </c>
      <c r="D28" t="s">
        <v>132</v>
      </c>
      <c r="E28">
        <v>34232</v>
      </c>
      <c r="F28">
        <v>3.4232</v>
      </c>
      <c r="G28">
        <v>3.4035000000000002</v>
      </c>
      <c r="H28">
        <f t="shared" si="0"/>
        <v>0.57879999999999998</v>
      </c>
    </row>
    <row r="29" spans="1:8" x14ac:dyDescent="0.3">
      <c r="A29" s="13">
        <v>44966.598611111112</v>
      </c>
      <c r="B29" t="s">
        <v>104</v>
      </c>
      <c r="C29">
        <v>10009</v>
      </c>
      <c r="D29" t="s">
        <v>133</v>
      </c>
      <c r="E29">
        <v>34301</v>
      </c>
      <c r="F29">
        <v>3.4300999999999999</v>
      </c>
      <c r="G29">
        <v>3.4035000000000002</v>
      </c>
      <c r="H29">
        <f t="shared" si="0"/>
        <v>0.78149999999999997</v>
      </c>
    </row>
    <row r="30" spans="1:8" x14ac:dyDescent="0.3">
      <c r="A30" s="13">
        <v>44966.598611111112</v>
      </c>
      <c r="B30" t="s">
        <v>104</v>
      </c>
      <c r="C30">
        <v>10009</v>
      </c>
      <c r="D30" t="s">
        <v>134</v>
      </c>
      <c r="E30">
        <v>34270</v>
      </c>
      <c r="F30">
        <v>3.427</v>
      </c>
      <c r="G30">
        <v>3.4035000000000002</v>
      </c>
      <c r="H30">
        <f t="shared" si="0"/>
        <v>0.6905</v>
      </c>
    </row>
    <row r="31" spans="1:8" x14ac:dyDescent="0.3">
      <c r="A31" s="13">
        <v>44966.598611111112</v>
      </c>
      <c r="B31" t="s">
        <v>150</v>
      </c>
      <c r="C31">
        <v>10000</v>
      </c>
      <c r="D31" t="s">
        <v>104</v>
      </c>
      <c r="E31">
        <v>24243</v>
      </c>
      <c r="F31">
        <v>2.4243000000000001</v>
      </c>
      <c r="G31">
        <v>2.3944999999999999</v>
      </c>
      <c r="H31">
        <f t="shared" si="0"/>
        <v>1.2444999999999999</v>
      </c>
    </row>
    <row r="32" spans="1:8" x14ac:dyDescent="0.3">
      <c r="A32" s="13">
        <v>44966.598611111112</v>
      </c>
      <c r="B32" t="s">
        <v>150</v>
      </c>
      <c r="C32">
        <v>10000</v>
      </c>
      <c r="D32" t="s">
        <v>151</v>
      </c>
      <c r="E32">
        <v>11525</v>
      </c>
      <c r="F32">
        <v>1.1525000000000001</v>
      </c>
      <c r="G32">
        <v>1.1403000000000001</v>
      </c>
      <c r="H32">
        <f t="shared" si="0"/>
        <v>1.0699000000000001</v>
      </c>
    </row>
    <row r="33" spans="1:8" x14ac:dyDescent="0.3">
      <c r="A33" s="13">
        <v>44966.598611111112</v>
      </c>
      <c r="B33" t="s">
        <v>150</v>
      </c>
      <c r="C33">
        <v>10000</v>
      </c>
      <c r="D33" t="s">
        <v>106</v>
      </c>
      <c r="E33">
        <v>24033</v>
      </c>
      <c r="F33">
        <v>2.4033000000000002</v>
      </c>
      <c r="G33">
        <v>2.3944999999999999</v>
      </c>
      <c r="H33">
        <f t="shared" si="0"/>
        <v>0.36749999999999999</v>
      </c>
    </row>
    <row r="34" spans="1:8" x14ac:dyDescent="0.3">
      <c r="A34" s="13">
        <v>44966.598611111112</v>
      </c>
      <c r="B34" t="s">
        <v>150</v>
      </c>
      <c r="C34">
        <v>10000</v>
      </c>
      <c r="D34" t="s">
        <v>107</v>
      </c>
      <c r="E34">
        <v>23798</v>
      </c>
      <c r="F34">
        <v>2.3797999999999999</v>
      </c>
      <c r="G34">
        <v>2.3944999999999999</v>
      </c>
      <c r="H34">
        <f t="shared" si="0"/>
        <v>0.6139</v>
      </c>
    </row>
    <row r="35" spans="1:8" x14ac:dyDescent="0.3">
      <c r="A35" s="13">
        <v>44966.598611111112</v>
      </c>
      <c r="B35" t="s">
        <v>150</v>
      </c>
      <c r="C35">
        <v>10000</v>
      </c>
      <c r="D35" t="s">
        <v>152</v>
      </c>
      <c r="E35">
        <v>5729</v>
      </c>
      <c r="F35">
        <v>0.57289999999999996</v>
      </c>
      <c r="G35">
        <v>0.68410000000000004</v>
      </c>
      <c r="H35">
        <f t="shared" si="0"/>
        <v>16.254899999999999</v>
      </c>
    </row>
    <row r="36" spans="1:8" x14ac:dyDescent="0.3">
      <c r="A36" s="13">
        <v>44966.598611111112</v>
      </c>
      <c r="B36" t="s">
        <v>150</v>
      </c>
      <c r="C36">
        <v>10000</v>
      </c>
      <c r="D36" t="s">
        <v>108</v>
      </c>
      <c r="E36">
        <v>23839</v>
      </c>
      <c r="F36">
        <v>2.3839000000000001</v>
      </c>
      <c r="G36">
        <v>2.3944999999999999</v>
      </c>
      <c r="H36">
        <f t="shared" si="0"/>
        <v>0.44269999999999998</v>
      </c>
    </row>
    <row r="37" spans="1:8" x14ac:dyDescent="0.3">
      <c r="A37" s="13">
        <v>44966.598611111112</v>
      </c>
      <c r="B37" t="s">
        <v>150</v>
      </c>
      <c r="C37">
        <v>10000</v>
      </c>
      <c r="D37" t="s">
        <v>153</v>
      </c>
      <c r="E37">
        <v>11343</v>
      </c>
      <c r="F37">
        <v>1.1343000000000001</v>
      </c>
      <c r="G37">
        <v>1.1403000000000001</v>
      </c>
      <c r="H37">
        <f t="shared" si="0"/>
        <v>0.5262</v>
      </c>
    </row>
    <row r="38" spans="1:8" x14ac:dyDescent="0.3">
      <c r="A38" s="13">
        <v>44966.598611111112</v>
      </c>
      <c r="B38" t="s">
        <v>150</v>
      </c>
      <c r="C38">
        <v>10000</v>
      </c>
      <c r="D38" t="s">
        <v>154</v>
      </c>
      <c r="E38">
        <v>11395</v>
      </c>
      <c r="F38">
        <v>1.1395</v>
      </c>
      <c r="G38">
        <v>1.1403000000000001</v>
      </c>
      <c r="H38">
        <f t="shared" si="0"/>
        <v>7.0199999999999999E-2</v>
      </c>
    </row>
    <row r="39" spans="1:8" x14ac:dyDescent="0.3">
      <c r="A39" s="13">
        <v>44966.598611111112</v>
      </c>
      <c r="B39" t="s">
        <v>150</v>
      </c>
      <c r="C39">
        <v>10000</v>
      </c>
      <c r="D39" t="s">
        <v>155</v>
      </c>
      <c r="E39">
        <v>5905</v>
      </c>
      <c r="F39">
        <v>0.59050000000000002</v>
      </c>
      <c r="G39">
        <v>0.68410000000000004</v>
      </c>
      <c r="H39">
        <f t="shared" si="0"/>
        <v>13.6822</v>
      </c>
    </row>
    <row r="40" spans="1:8" x14ac:dyDescent="0.3">
      <c r="A40" s="13">
        <v>44966.598611111112</v>
      </c>
      <c r="B40" t="s">
        <v>150</v>
      </c>
      <c r="C40">
        <v>10000</v>
      </c>
      <c r="D40" t="s">
        <v>109</v>
      </c>
      <c r="E40">
        <v>23109</v>
      </c>
      <c r="F40">
        <v>2.3109000000000002</v>
      </c>
      <c r="G40">
        <v>2.3944999999999999</v>
      </c>
      <c r="H40">
        <f t="shared" si="0"/>
        <v>3.4912999999999998</v>
      </c>
    </row>
    <row r="41" spans="1:8" x14ac:dyDescent="0.3">
      <c r="A41" s="13">
        <v>44966.598611111112</v>
      </c>
      <c r="B41" t="s">
        <v>150</v>
      </c>
      <c r="C41">
        <v>10000</v>
      </c>
      <c r="D41" t="s">
        <v>110</v>
      </c>
      <c r="E41">
        <v>22956</v>
      </c>
      <c r="F41">
        <v>2.2955999999999999</v>
      </c>
      <c r="G41">
        <v>2.3944999999999999</v>
      </c>
      <c r="H41">
        <f t="shared" si="0"/>
        <v>4.1303000000000001</v>
      </c>
    </row>
    <row r="42" spans="1:8" x14ac:dyDescent="0.3">
      <c r="A42" s="13">
        <v>44966.598611111112</v>
      </c>
      <c r="B42" t="s">
        <v>150</v>
      </c>
      <c r="C42">
        <v>10000</v>
      </c>
      <c r="D42" t="s">
        <v>111</v>
      </c>
      <c r="E42">
        <v>22879</v>
      </c>
      <c r="F42">
        <v>2.2879</v>
      </c>
      <c r="G42">
        <v>2.2805</v>
      </c>
      <c r="H42">
        <f t="shared" si="0"/>
        <v>0.32450000000000001</v>
      </c>
    </row>
    <row r="43" spans="1:8" x14ac:dyDescent="0.3">
      <c r="A43" s="13">
        <v>44966.598611111112</v>
      </c>
      <c r="B43" t="s">
        <v>150</v>
      </c>
      <c r="C43">
        <v>10000</v>
      </c>
      <c r="D43" t="s">
        <v>112</v>
      </c>
      <c r="E43">
        <v>22915</v>
      </c>
      <c r="F43">
        <v>2.2915000000000001</v>
      </c>
      <c r="G43">
        <v>2.2805</v>
      </c>
      <c r="H43">
        <f t="shared" si="0"/>
        <v>0.4824</v>
      </c>
    </row>
    <row r="44" spans="1:8" x14ac:dyDescent="0.3">
      <c r="A44" s="13">
        <v>44966.598611111112</v>
      </c>
      <c r="B44" t="s">
        <v>150</v>
      </c>
      <c r="C44">
        <v>10000</v>
      </c>
      <c r="D44" t="s">
        <v>113</v>
      </c>
      <c r="E44">
        <v>22964</v>
      </c>
      <c r="F44">
        <v>2.2964000000000002</v>
      </c>
      <c r="G44">
        <v>2.2805</v>
      </c>
      <c r="H44">
        <f t="shared" si="0"/>
        <v>0.69720000000000004</v>
      </c>
    </row>
    <row r="45" spans="1:8" x14ac:dyDescent="0.3">
      <c r="A45" s="13">
        <v>44966.598611111112</v>
      </c>
      <c r="B45" t="s">
        <v>150</v>
      </c>
      <c r="C45">
        <v>10000</v>
      </c>
      <c r="D45" t="s">
        <v>114</v>
      </c>
      <c r="E45">
        <v>22898</v>
      </c>
      <c r="F45">
        <v>2.2898000000000001</v>
      </c>
      <c r="G45">
        <v>2.2805</v>
      </c>
      <c r="H45">
        <f t="shared" si="0"/>
        <v>0.4078</v>
      </c>
    </row>
    <row r="46" spans="1:8" x14ac:dyDescent="0.3">
      <c r="A46" s="13">
        <v>44966.598611111112</v>
      </c>
      <c r="B46" t="s">
        <v>150</v>
      </c>
      <c r="C46">
        <v>10000</v>
      </c>
      <c r="D46" t="s">
        <v>156</v>
      </c>
      <c r="E46">
        <v>11660</v>
      </c>
      <c r="F46">
        <v>1.1659999999999999</v>
      </c>
      <c r="G46">
        <v>1.1403000000000001</v>
      </c>
      <c r="H46">
        <f t="shared" si="0"/>
        <v>2.2538</v>
      </c>
    </row>
    <row r="47" spans="1:8" x14ac:dyDescent="0.3">
      <c r="A47" s="13">
        <v>44966.598611111112</v>
      </c>
      <c r="B47" t="s">
        <v>150</v>
      </c>
      <c r="C47">
        <v>10000</v>
      </c>
      <c r="D47" t="s">
        <v>115</v>
      </c>
      <c r="E47">
        <v>22950</v>
      </c>
      <c r="F47">
        <v>2.2949999999999999</v>
      </c>
      <c r="G47">
        <v>2.2805</v>
      </c>
      <c r="H47">
        <f t="shared" si="0"/>
        <v>0.63580000000000003</v>
      </c>
    </row>
    <row r="48" spans="1:8" x14ac:dyDescent="0.3">
      <c r="A48" s="13">
        <v>44966.598611111112</v>
      </c>
      <c r="B48" t="s">
        <v>150</v>
      </c>
      <c r="C48">
        <v>10000</v>
      </c>
      <c r="D48" t="s">
        <v>116</v>
      </c>
      <c r="E48">
        <v>23078</v>
      </c>
      <c r="F48">
        <v>2.3077999999999999</v>
      </c>
      <c r="G48">
        <v>2.2805</v>
      </c>
      <c r="H48">
        <f t="shared" si="0"/>
        <v>1.1971000000000001</v>
      </c>
    </row>
    <row r="49" spans="1:8" x14ac:dyDescent="0.3">
      <c r="A49" s="13">
        <v>44966.598611111112</v>
      </c>
      <c r="B49" t="s">
        <v>150</v>
      </c>
      <c r="C49">
        <v>10000</v>
      </c>
      <c r="D49" t="s">
        <v>117</v>
      </c>
      <c r="E49">
        <v>22614</v>
      </c>
      <c r="F49">
        <v>2.2614000000000001</v>
      </c>
      <c r="G49">
        <v>2.2805</v>
      </c>
      <c r="H49">
        <f t="shared" si="0"/>
        <v>0.83750000000000002</v>
      </c>
    </row>
    <row r="50" spans="1:8" x14ac:dyDescent="0.3">
      <c r="A50" s="13">
        <v>44966.598611111112</v>
      </c>
      <c r="B50" t="s">
        <v>150</v>
      </c>
      <c r="C50">
        <v>10000</v>
      </c>
      <c r="D50" t="s">
        <v>118</v>
      </c>
      <c r="E50">
        <v>22841</v>
      </c>
      <c r="F50">
        <v>2.2841</v>
      </c>
      <c r="G50">
        <v>2.2805</v>
      </c>
      <c r="H50">
        <f t="shared" si="0"/>
        <v>0.15790000000000001</v>
      </c>
    </row>
    <row r="51" spans="1:8" x14ac:dyDescent="0.3">
      <c r="A51" s="13">
        <v>44966.598611111112</v>
      </c>
      <c r="B51" t="s">
        <v>150</v>
      </c>
      <c r="C51">
        <v>10000</v>
      </c>
      <c r="D51" t="s">
        <v>157</v>
      </c>
      <c r="E51">
        <v>11574</v>
      </c>
      <c r="F51">
        <v>1.1574</v>
      </c>
      <c r="G51">
        <v>1.1403000000000001</v>
      </c>
      <c r="H51">
        <f t="shared" si="0"/>
        <v>1.4996</v>
      </c>
    </row>
    <row r="52" spans="1:8" x14ac:dyDescent="0.3">
      <c r="A52" s="13">
        <v>44966.598611111112</v>
      </c>
      <c r="B52" t="s">
        <v>150</v>
      </c>
      <c r="C52">
        <v>10000</v>
      </c>
      <c r="D52" t="s">
        <v>119</v>
      </c>
      <c r="E52">
        <v>23069</v>
      </c>
      <c r="F52">
        <v>2.3069000000000002</v>
      </c>
      <c r="G52">
        <v>2.2805</v>
      </c>
      <c r="H52">
        <f t="shared" si="0"/>
        <v>1.1576</v>
      </c>
    </row>
    <row r="53" spans="1:8" x14ac:dyDescent="0.3">
      <c r="A53" s="13">
        <v>44966.598611111112</v>
      </c>
      <c r="B53" t="s">
        <v>150</v>
      </c>
      <c r="C53">
        <v>10000</v>
      </c>
      <c r="D53" t="s">
        <v>120</v>
      </c>
      <c r="E53">
        <v>22876</v>
      </c>
      <c r="F53">
        <v>2.2875999999999999</v>
      </c>
      <c r="G53">
        <v>2.2805</v>
      </c>
      <c r="H53">
        <f t="shared" si="0"/>
        <v>0.31130000000000002</v>
      </c>
    </row>
    <row r="54" spans="1:8" x14ac:dyDescent="0.3">
      <c r="A54" s="13">
        <v>44966.598611111112</v>
      </c>
      <c r="B54" t="s">
        <v>150</v>
      </c>
      <c r="C54">
        <v>10000</v>
      </c>
      <c r="D54" t="s">
        <v>121</v>
      </c>
      <c r="E54">
        <v>23068</v>
      </c>
      <c r="F54">
        <v>2.3068</v>
      </c>
      <c r="G54">
        <v>2.2805</v>
      </c>
      <c r="H54">
        <f t="shared" si="0"/>
        <v>1.1533</v>
      </c>
    </row>
    <row r="55" spans="1:8" x14ac:dyDescent="0.3">
      <c r="A55" s="13">
        <v>44966.598611111112</v>
      </c>
      <c r="B55" t="s">
        <v>150</v>
      </c>
      <c r="C55">
        <v>10000</v>
      </c>
      <c r="D55" t="s">
        <v>122</v>
      </c>
      <c r="E55">
        <v>22931</v>
      </c>
      <c r="F55">
        <v>2.2930999999999999</v>
      </c>
      <c r="G55">
        <v>2.2805</v>
      </c>
      <c r="H55">
        <f t="shared" si="0"/>
        <v>0.55249999999999999</v>
      </c>
    </row>
    <row r="56" spans="1:8" x14ac:dyDescent="0.3">
      <c r="A56" s="13">
        <v>44966.598611111112</v>
      </c>
      <c r="B56" t="s">
        <v>150</v>
      </c>
      <c r="C56">
        <v>10000</v>
      </c>
      <c r="D56" t="s">
        <v>123</v>
      </c>
      <c r="E56">
        <v>22803</v>
      </c>
      <c r="F56">
        <v>2.2803</v>
      </c>
      <c r="G56">
        <v>2.2805</v>
      </c>
      <c r="H56">
        <f t="shared" si="0"/>
        <v>8.8000000000000005E-3</v>
      </c>
    </row>
    <row r="57" spans="1:8" x14ac:dyDescent="0.3">
      <c r="A57" s="13">
        <v>44966.598611111112</v>
      </c>
      <c r="B57" t="s">
        <v>150</v>
      </c>
      <c r="C57">
        <v>10000</v>
      </c>
      <c r="D57" t="s">
        <v>124</v>
      </c>
      <c r="E57">
        <v>22827</v>
      </c>
      <c r="F57">
        <v>2.2827000000000002</v>
      </c>
      <c r="G57">
        <v>2.2805</v>
      </c>
      <c r="H57">
        <f t="shared" si="0"/>
        <v>9.6500000000000002E-2</v>
      </c>
    </row>
    <row r="58" spans="1:8" x14ac:dyDescent="0.3">
      <c r="A58" s="13">
        <v>44966.598611111112</v>
      </c>
      <c r="B58" t="s">
        <v>150</v>
      </c>
      <c r="C58">
        <v>10000</v>
      </c>
      <c r="D58" t="s">
        <v>158</v>
      </c>
      <c r="E58">
        <v>11386</v>
      </c>
      <c r="F58">
        <v>1.1386000000000001</v>
      </c>
      <c r="G58">
        <v>1.1403000000000001</v>
      </c>
      <c r="H58">
        <f t="shared" si="0"/>
        <v>0.14910000000000001</v>
      </c>
    </row>
    <row r="59" spans="1:8" x14ac:dyDescent="0.3">
      <c r="A59" s="13">
        <v>44966.598611111112</v>
      </c>
      <c r="B59" t="s">
        <v>150</v>
      </c>
      <c r="C59">
        <v>10000</v>
      </c>
      <c r="D59" t="s">
        <v>125</v>
      </c>
      <c r="E59">
        <v>22952</v>
      </c>
      <c r="F59">
        <v>2.2951999999999999</v>
      </c>
      <c r="G59">
        <v>2.2805</v>
      </c>
      <c r="H59">
        <f t="shared" si="0"/>
        <v>0.64459999999999995</v>
      </c>
    </row>
    <row r="60" spans="1:8" x14ac:dyDescent="0.3">
      <c r="A60" s="13">
        <v>44966.598611111112</v>
      </c>
      <c r="B60" t="s">
        <v>150</v>
      </c>
      <c r="C60">
        <v>10000</v>
      </c>
      <c r="D60" t="s">
        <v>126</v>
      </c>
      <c r="E60">
        <v>22757</v>
      </c>
      <c r="F60">
        <v>2.2757000000000001</v>
      </c>
      <c r="G60">
        <v>2.2805</v>
      </c>
      <c r="H60">
        <f t="shared" si="0"/>
        <v>0.21049999999999999</v>
      </c>
    </row>
    <row r="61" spans="1:8" x14ac:dyDescent="0.3">
      <c r="A61" s="13">
        <v>44966.598611111112</v>
      </c>
      <c r="B61" t="s">
        <v>150</v>
      </c>
      <c r="C61">
        <v>10000</v>
      </c>
      <c r="D61" t="s">
        <v>159</v>
      </c>
      <c r="E61">
        <v>11607</v>
      </c>
      <c r="F61">
        <v>1.1607000000000001</v>
      </c>
      <c r="G61">
        <v>1.1403000000000001</v>
      </c>
      <c r="H61">
        <f t="shared" si="0"/>
        <v>1.7889999999999999</v>
      </c>
    </row>
    <row r="62" spans="1:8" x14ac:dyDescent="0.3">
      <c r="A62" s="13">
        <v>44966.598611111112</v>
      </c>
      <c r="B62" t="s">
        <v>150</v>
      </c>
      <c r="C62">
        <v>10000</v>
      </c>
      <c r="D62" t="s">
        <v>160</v>
      </c>
      <c r="E62">
        <v>11517</v>
      </c>
      <c r="F62">
        <v>1.1516999999999999</v>
      </c>
      <c r="G62">
        <v>1.1403000000000001</v>
      </c>
      <c r="H62">
        <f t="shared" si="0"/>
        <v>0.99970000000000003</v>
      </c>
    </row>
    <row r="63" spans="1:8" x14ac:dyDescent="0.3">
      <c r="A63" s="13">
        <v>44966.598611111112</v>
      </c>
      <c r="B63" t="s">
        <v>150</v>
      </c>
      <c r="C63">
        <v>10000</v>
      </c>
      <c r="D63" t="s">
        <v>161</v>
      </c>
      <c r="E63">
        <v>11546</v>
      </c>
      <c r="F63">
        <v>1.1546000000000001</v>
      </c>
      <c r="G63">
        <v>1.1403000000000001</v>
      </c>
      <c r="H63">
        <f t="shared" si="0"/>
        <v>1.2541</v>
      </c>
    </row>
    <row r="64" spans="1:8" x14ac:dyDescent="0.3">
      <c r="A64" s="13">
        <v>44966.598611111112</v>
      </c>
      <c r="B64" t="s">
        <v>150</v>
      </c>
      <c r="C64">
        <v>10000</v>
      </c>
      <c r="D64" t="s">
        <v>127</v>
      </c>
      <c r="E64">
        <v>23241</v>
      </c>
      <c r="F64">
        <v>2.3241000000000001</v>
      </c>
      <c r="G64">
        <v>2.2805</v>
      </c>
      <c r="H64">
        <f t="shared" si="0"/>
        <v>1.9118999999999999</v>
      </c>
    </row>
    <row r="65" spans="1:8" x14ac:dyDescent="0.3">
      <c r="A65" s="13">
        <v>44966.598611111112</v>
      </c>
      <c r="B65" t="s">
        <v>150</v>
      </c>
      <c r="C65">
        <v>10000</v>
      </c>
      <c r="D65" t="s">
        <v>162</v>
      </c>
      <c r="E65">
        <v>11450</v>
      </c>
      <c r="F65">
        <v>1.145</v>
      </c>
      <c r="G65">
        <v>1.1403000000000001</v>
      </c>
      <c r="H65">
        <f t="shared" si="0"/>
        <v>0.41220000000000001</v>
      </c>
    </row>
    <row r="66" spans="1:8" x14ac:dyDescent="0.3">
      <c r="A66" s="13">
        <v>44966.598611111112</v>
      </c>
      <c r="B66" t="s">
        <v>150</v>
      </c>
      <c r="C66">
        <v>10000</v>
      </c>
      <c r="D66" t="s">
        <v>163</v>
      </c>
      <c r="E66">
        <v>11343</v>
      </c>
      <c r="F66">
        <v>1.1343000000000001</v>
      </c>
      <c r="G66">
        <v>1.1403000000000001</v>
      </c>
      <c r="H66">
        <f t="shared" ref="H66:H129" si="1">ROUND(ABS(G66-F66)/G66*100,4)</f>
        <v>0.5262</v>
      </c>
    </row>
    <row r="67" spans="1:8" x14ac:dyDescent="0.3">
      <c r="A67" s="13">
        <v>44966.598611111112</v>
      </c>
      <c r="B67" t="s">
        <v>150</v>
      </c>
      <c r="C67">
        <v>10000</v>
      </c>
      <c r="D67" t="s">
        <v>128</v>
      </c>
      <c r="E67">
        <v>22840</v>
      </c>
      <c r="F67">
        <v>2.2839999999999998</v>
      </c>
      <c r="G67">
        <v>2.2805</v>
      </c>
      <c r="H67">
        <f t="shared" si="1"/>
        <v>0.1535</v>
      </c>
    </row>
    <row r="68" spans="1:8" x14ac:dyDescent="0.3">
      <c r="A68" s="13">
        <v>44966.598611111112</v>
      </c>
      <c r="B68" t="s">
        <v>150</v>
      </c>
      <c r="C68">
        <v>10000</v>
      </c>
      <c r="D68" t="s">
        <v>129</v>
      </c>
      <c r="E68">
        <v>22731</v>
      </c>
      <c r="F68">
        <v>2.2730999999999999</v>
      </c>
      <c r="G68">
        <v>2.2805</v>
      </c>
      <c r="H68">
        <f t="shared" si="1"/>
        <v>0.32450000000000001</v>
      </c>
    </row>
    <row r="69" spans="1:8" x14ac:dyDescent="0.3">
      <c r="A69" s="13">
        <v>44966.598611111112</v>
      </c>
      <c r="B69" t="s">
        <v>150</v>
      </c>
      <c r="C69">
        <v>10000</v>
      </c>
      <c r="D69" t="s">
        <v>130</v>
      </c>
      <c r="E69">
        <v>23135</v>
      </c>
      <c r="F69">
        <v>2.3134999999999999</v>
      </c>
      <c r="G69">
        <v>2.2805</v>
      </c>
      <c r="H69">
        <f t="shared" si="1"/>
        <v>1.4471000000000001</v>
      </c>
    </row>
    <row r="70" spans="1:8" x14ac:dyDescent="0.3">
      <c r="A70" s="13">
        <v>44966.598611111112</v>
      </c>
      <c r="B70" t="s">
        <v>150</v>
      </c>
      <c r="C70">
        <v>10000</v>
      </c>
      <c r="D70" t="s">
        <v>131</v>
      </c>
      <c r="E70">
        <v>22875</v>
      </c>
      <c r="F70">
        <v>2.2875000000000001</v>
      </c>
      <c r="G70">
        <v>2.2805</v>
      </c>
      <c r="H70">
        <f t="shared" si="1"/>
        <v>0.307</v>
      </c>
    </row>
    <row r="71" spans="1:8" x14ac:dyDescent="0.3">
      <c r="A71" s="13">
        <v>44966.598611111112</v>
      </c>
      <c r="B71" t="s">
        <v>150</v>
      </c>
      <c r="C71">
        <v>10000</v>
      </c>
      <c r="D71" t="s">
        <v>132</v>
      </c>
      <c r="E71">
        <v>23245</v>
      </c>
      <c r="F71">
        <v>2.3245</v>
      </c>
      <c r="G71">
        <v>2.2805</v>
      </c>
      <c r="H71">
        <f t="shared" si="1"/>
        <v>1.9294</v>
      </c>
    </row>
    <row r="72" spans="1:8" x14ac:dyDescent="0.3">
      <c r="A72" s="13">
        <v>44966.598611111112</v>
      </c>
      <c r="B72" t="s">
        <v>150</v>
      </c>
      <c r="C72">
        <v>10000</v>
      </c>
      <c r="D72" t="s">
        <v>133</v>
      </c>
      <c r="E72">
        <v>22945</v>
      </c>
      <c r="F72">
        <v>2.2945000000000002</v>
      </c>
      <c r="G72">
        <v>2.2805</v>
      </c>
      <c r="H72">
        <f t="shared" si="1"/>
        <v>0.6139</v>
      </c>
    </row>
    <row r="73" spans="1:8" x14ac:dyDescent="0.3">
      <c r="A73" s="13">
        <v>44966.598611111112</v>
      </c>
      <c r="B73" t="s">
        <v>150</v>
      </c>
      <c r="C73">
        <v>10000</v>
      </c>
      <c r="D73" t="s">
        <v>164</v>
      </c>
      <c r="E73">
        <v>11478</v>
      </c>
      <c r="F73">
        <v>1.1477999999999999</v>
      </c>
      <c r="G73">
        <v>1.1403000000000001</v>
      </c>
      <c r="H73">
        <f t="shared" si="1"/>
        <v>0.65769999999999995</v>
      </c>
    </row>
    <row r="74" spans="1:8" x14ac:dyDescent="0.3">
      <c r="A74" s="13">
        <v>44966.598611111112</v>
      </c>
      <c r="B74" t="s">
        <v>150</v>
      </c>
      <c r="C74">
        <v>10000</v>
      </c>
      <c r="D74" t="s">
        <v>165</v>
      </c>
      <c r="E74">
        <v>11405</v>
      </c>
      <c r="F74">
        <v>1.1405000000000001</v>
      </c>
      <c r="G74">
        <v>1.1403000000000001</v>
      </c>
      <c r="H74">
        <f t="shared" si="1"/>
        <v>1.7500000000000002E-2</v>
      </c>
    </row>
    <row r="75" spans="1:8" x14ac:dyDescent="0.3">
      <c r="A75" s="13">
        <v>44966.598611111112</v>
      </c>
      <c r="B75" t="s">
        <v>150</v>
      </c>
      <c r="C75">
        <v>10000</v>
      </c>
      <c r="D75" t="s">
        <v>166</v>
      </c>
      <c r="E75">
        <v>11658</v>
      </c>
      <c r="F75">
        <v>1.1657999999999999</v>
      </c>
      <c r="G75">
        <v>1.1403000000000001</v>
      </c>
      <c r="H75">
        <f t="shared" si="1"/>
        <v>2.2363</v>
      </c>
    </row>
    <row r="76" spans="1:8" x14ac:dyDescent="0.3">
      <c r="A76" s="13">
        <v>44966.598611111112</v>
      </c>
      <c r="B76" t="s">
        <v>150</v>
      </c>
      <c r="C76">
        <v>10000</v>
      </c>
      <c r="D76" t="s">
        <v>167</v>
      </c>
      <c r="E76">
        <v>11456</v>
      </c>
      <c r="F76">
        <v>1.1456</v>
      </c>
      <c r="G76">
        <v>1.1403000000000001</v>
      </c>
      <c r="H76">
        <f t="shared" si="1"/>
        <v>0.46479999999999999</v>
      </c>
    </row>
    <row r="77" spans="1:8" x14ac:dyDescent="0.3">
      <c r="A77" s="13">
        <v>44966.598611111112</v>
      </c>
      <c r="B77" t="s">
        <v>150</v>
      </c>
      <c r="C77">
        <v>10000</v>
      </c>
      <c r="D77" t="s">
        <v>134</v>
      </c>
      <c r="E77">
        <v>23165</v>
      </c>
      <c r="F77">
        <v>2.3165</v>
      </c>
      <c r="G77">
        <v>2.2805</v>
      </c>
      <c r="H77">
        <f t="shared" si="1"/>
        <v>1.5786</v>
      </c>
    </row>
    <row r="78" spans="1:8" x14ac:dyDescent="0.3">
      <c r="A78" s="13">
        <v>44966.598611111112</v>
      </c>
      <c r="B78" t="s">
        <v>150</v>
      </c>
      <c r="C78">
        <v>10000</v>
      </c>
      <c r="D78" t="s">
        <v>168</v>
      </c>
      <c r="E78">
        <v>5786</v>
      </c>
      <c r="F78">
        <v>0.5786</v>
      </c>
      <c r="G78">
        <v>0.68410000000000004</v>
      </c>
      <c r="H78">
        <f t="shared" si="1"/>
        <v>15.4217</v>
      </c>
    </row>
    <row r="79" spans="1:8" x14ac:dyDescent="0.3">
      <c r="A79" s="13">
        <v>44966.598611111112</v>
      </c>
      <c r="B79" t="s">
        <v>150</v>
      </c>
      <c r="C79">
        <v>10000</v>
      </c>
      <c r="D79" t="s">
        <v>169</v>
      </c>
      <c r="E79">
        <v>11448</v>
      </c>
      <c r="F79">
        <v>1.1448</v>
      </c>
      <c r="G79">
        <v>1.1403000000000001</v>
      </c>
      <c r="H79">
        <f t="shared" si="1"/>
        <v>0.39460000000000001</v>
      </c>
    </row>
    <row r="80" spans="1:8" x14ac:dyDescent="0.3">
      <c r="A80" s="13">
        <v>44966.598611111112</v>
      </c>
      <c r="B80" t="s">
        <v>150</v>
      </c>
      <c r="C80">
        <v>10000</v>
      </c>
      <c r="D80" t="s">
        <v>170</v>
      </c>
      <c r="E80">
        <v>10376</v>
      </c>
      <c r="F80">
        <v>1.0376000000000001</v>
      </c>
      <c r="G80">
        <v>1.0263</v>
      </c>
      <c r="H80">
        <f t="shared" si="1"/>
        <v>1.101</v>
      </c>
    </row>
    <row r="81" spans="1:8" x14ac:dyDescent="0.3">
      <c r="A81" s="13">
        <v>44966.598611111112</v>
      </c>
      <c r="B81" t="s">
        <v>150</v>
      </c>
      <c r="C81">
        <v>10000</v>
      </c>
      <c r="D81" t="s">
        <v>171</v>
      </c>
      <c r="E81">
        <v>10235</v>
      </c>
      <c r="F81">
        <v>1.0235000000000001</v>
      </c>
      <c r="G81">
        <v>1.0263</v>
      </c>
      <c r="H81">
        <f t="shared" si="1"/>
        <v>0.27279999999999999</v>
      </c>
    </row>
    <row r="82" spans="1:8" x14ac:dyDescent="0.3">
      <c r="A82" s="13">
        <v>44966.598611111112</v>
      </c>
      <c r="B82" t="s">
        <v>150</v>
      </c>
      <c r="C82">
        <v>10000</v>
      </c>
      <c r="D82" t="s">
        <v>172</v>
      </c>
      <c r="E82">
        <v>10228</v>
      </c>
      <c r="F82">
        <v>1.0227999999999999</v>
      </c>
      <c r="G82">
        <v>1.0263</v>
      </c>
      <c r="H82">
        <f t="shared" si="1"/>
        <v>0.34100000000000003</v>
      </c>
    </row>
    <row r="83" spans="1:8" x14ac:dyDescent="0.3">
      <c r="A83" s="13">
        <v>44966.598611111112</v>
      </c>
      <c r="B83" t="s">
        <v>150</v>
      </c>
      <c r="C83">
        <v>10000</v>
      </c>
      <c r="D83" t="s">
        <v>173</v>
      </c>
      <c r="E83">
        <v>5561</v>
      </c>
      <c r="F83">
        <v>0.55610000000000004</v>
      </c>
      <c r="G83">
        <v>0.57010000000000005</v>
      </c>
      <c r="H83">
        <f t="shared" si="1"/>
        <v>2.4557000000000002</v>
      </c>
    </row>
    <row r="84" spans="1:8" x14ac:dyDescent="0.3">
      <c r="A84" s="13">
        <v>44966.598611111112</v>
      </c>
      <c r="B84" t="s">
        <v>150</v>
      </c>
      <c r="C84">
        <v>10000</v>
      </c>
      <c r="D84" t="s">
        <v>174</v>
      </c>
      <c r="E84">
        <v>5655</v>
      </c>
      <c r="F84">
        <v>0.5655</v>
      </c>
      <c r="G84">
        <v>0.57010000000000005</v>
      </c>
      <c r="H84">
        <f t="shared" si="1"/>
        <v>0.80689999999999995</v>
      </c>
    </row>
    <row r="85" spans="1:8" x14ac:dyDescent="0.3">
      <c r="A85" s="13">
        <v>44966.598611111112</v>
      </c>
      <c r="B85" t="s">
        <v>150</v>
      </c>
      <c r="C85">
        <v>10000</v>
      </c>
      <c r="D85" t="s">
        <v>175</v>
      </c>
      <c r="E85">
        <v>5726</v>
      </c>
      <c r="F85">
        <v>0.5726</v>
      </c>
      <c r="G85">
        <v>0.57010000000000005</v>
      </c>
      <c r="H85">
        <f t="shared" si="1"/>
        <v>0.4385</v>
      </c>
    </row>
    <row r="86" spans="1:8" x14ac:dyDescent="0.3">
      <c r="A86" s="13">
        <v>44966.598611111112</v>
      </c>
      <c r="B86" t="s">
        <v>150</v>
      </c>
      <c r="C86">
        <v>10000</v>
      </c>
      <c r="D86" t="s">
        <v>176</v>
      </c>
      <c r="E86">
        <v>10381</v>
      </c>
      <c r="F86">
        <v>1.0381</v>
      </c>
      <c r="G86">
        <v>1.0263</v>
      </c>
      <c r="H86">
        <f t="shared" si="1"/>
        <v>1.1497999999999999</v>
      </c>
    </row>
    <row r="87" spans="1:8" x14ac:dyDescent="0.3">
      <c r="A87" s="13">
        <v>44966.598611111112</v>
      </c>
      <c r="B87" t="s">
        <v>150</v>
      </c>
      <c r="C87">
        <v>10000</v>
      </c>
      <c r="D87" t="s">
        <v>177</v>
      </c>
      <c r="E87">
        <v>10294</v>
      </c>
      <c r="F87">
        <v>1.0294000000000001</v>
      </c>
      <c r="G87">
        <v>1.0263</v>
      </c>
      <c r="H87">
        <f t="shared" si="1"/>
        <v>0.30209999999999998</v>
      </c>
    </row>
    <row r="88" spans="1:8" x14ac:dyDescent="0.3">
      <c r="A88" s="13">
        <v>44966.598611111112</v>
      </c>
      <c r="B88" t="s">
        <v>150</v>
      </c>
      <c r="C88">
        <v>10000</v>
      </c>
      <c r="D88" t="s">
        <v>178</v>
      </c>
      <c r="E88">
        <v>10201</v>
      </c>
      <c r="F88">
        <v>1.0201</v>
      </c>
      <c r="G88">
        <v>1.0263</v>
      </c>
      <c r="H88">
        <f t="shared" si="1"/>
        <v>0.60409999999999997</v>
      </c>
    </row>
    <row r="89" spans="1:8" x14ac:dyDescent="0.3">
      <c r="A89" s="13">
        <v>44966.598611111112</v>
      </c>
      <c r="B89" t="s">
        <v>150</v>
      </c>
      <c r="C89">
        <v>10000</v>
      </c>
      <c r="D89" t="s">
        <v>179</v>
      </c>
      <c r="E89">
        <v>10236</v>
      </c>
      <c r="F89">
        <v>1.0236000000000001</v>
      </c>
      <c r="G89">
        <v>1.0263</v>
      </c>
      <c r="H89">
        <f t="shared" si="1"/>
        <v>0.2631</v>
      </c>
    </row>
    <row r="90" spans="1:8" x14ac:dyDescent="0.3">
      <c r="A90" s="13">
        <v>44966.598611111112</v>
      </c>
      <c r="B90" t="s">
        <v>150</v>
      </c>
      <c r="C90">
        <v>10000</v>
      </c>
      <c r="D90" t="s">
        <v>2608</v>
      </c>
      <c r="E90">
        <v>5664</v>
      </c>
      <c r="F90">
        <v>0.56640000000000001</v>
      </c>
      <c r="G90">
        <v>0.56999999999999995</v>
      </c>
      <c r="H90">
        <f t="shared" si="1"/>
        <v>0.63160000000000005</v>
      </c>
    </row>
    <row r="91" spans="1:8" x14ac:dyDescent="0.3">
      <c r="A91" s="13">
        <v>44966.598611111112</v>
      </c>
      <c r="B91" t="s">
        <v>150</v>
      </c>
      <c r="C91">
        <v>10000</v>
      </c>
      <c r="D91" t="s">
        <v>2607</v>
      </c>
      <c r="E91">
        <v>5813</v>
      </c>
      <c r="F91">
        <v>0.58130000000000004</v>
      </c>
      <c r="G91">
        <v>0.56999999999999995</v>
      </c>
      <c r="H91">
        <f t="shared" si="1"/>
        <v>1.9824999999999999</v>
      </c>
    </row>
    <row r="92" spans="1:8" x14ac:dyDescent="0.3">
      <c r="A92" s="13">
        <v>44966.598611111112</v>
      </c>
      <c r="B92" t="s">
        <v>150</v>
      </c>
      <c r="C92">
        <v>10000</v>
      </c>
      <c r="D92" t="s">
        <v>2606</v>
      </c>
      <c r="E92">
        <v>5842</v>
      </c>
      <c r="F92">
        <v>0.58420000000000005</v>
      </c>
      <c r="G92">
        <v>0.56999999999999995</v>
      </c>
      <c r="H92">
        <f t="shared" si="1"/>
        <v>2.4912000000000001</v>
      </c>
    </row>
    <row r="93" spans="1:8" x14ac:dyDescent="0.3">
      <c r="A93" s="13">
        <v>44966.598611111112</v>
      </c>
      <c r="B93" t="s">
        <v>150</v>
      </c>
      <c r="C93">
        <v>10204</v>
      </c>
      <c r="D93" t="s">
        <v>104</v>
      </c>
      <c r="E93">
        <v>29020</v>
      </c>
      <c r="F93">
        <v>2.9020000000000001</v>
      </c>
      <c r="G93">
        <v>2.9091999999999998</v>
      </c>
      <c r="H93">
        <f t="shared" si="1"/>
        <v>0.2475</v>
      </c>
    </row>
    <row r="94" spans="1:8" x14ac:dyDescent="0.3">
      <c r="A94" s="13">
        <v>44966.598611111112</v>
      </c>
      <c r="B94" t="s">
        <v>150</v>
      </c>
      <c r="C94">
        <v>10204</v>
      </c>
      <c r="D94" t="s">
        <v>151</v>
      </c>
      <c r="E94">
        <v>14140</v>
      </c>
      <c r="F94">
        <v>1.4139999999999999</v>
      </c>
      <c r="G94">
        <v>1.4218</v>
      </c>
      <c r="H94">
        <f t="shared" si="1"/>
        <v>0.54859999999999998</v>
      </c>
    </row>
    <row r="95" spans="1:8" x14ac:dyDescent="0.3">
      <c r="A95" s="13">
        <v>44966.598611111112</v>
      </c>
      <c r="B95" t="s">
        <v>150</v>
      </c>
      <c r="C95">
        <v>10204</v>
      </c>
      <c r="D95" t="s">
        <v>106</v>
      </c>
      <c r="E95">
        <v>28938</v>
      </c>
      <c r="F95">
        <v>2.8938000000000001</v>
      </c>
      <c r="G95">
        <v>2.9091999999999998</v>
      </c>
      <c r="H95">
        <f t="shared" si="1"/>
        <v>0.52939999999999998</v>
      </c>
    </row>
    <row r="96" spans="1:8" x14ac:dyDescent="0.3">
      <c r="A96" s="13">
        <v>44966.598611111112</v>
      </c>
      <c r="B96" t="s">
        <v>150</v>
      </c>
      <c r="C96">
        <v>10204</v>
      </c>
      <c r="D96" t="s">
        <v>107</v>
      </c>
      <c r="E96">
        <v>28976</v>
      </c>
      <c r="F96">
        <v>2.8976000000000002</v>
      </c>
      <c r="G96">
        <v>2.9091999999999998</v>
      </c>
      <c r="H96">
        <f t="shared" si="1"/>
        <v>0.3987</v>
      </c>
    </row>
    <row r="97" spans="1:8" x14ac:dyDescent="0.3">
      <c r="A97" s="13">
        <v>44966.598611111112</v>
      </c>
      <c r="B97" t="s">
        <v>150</v>
      </c>
      <c r="C97">
        <v>10204</v>
      </c>
      <c r="D97" t="s">
        <v>108</v>
      </c>
      <c r="E97">
        <v>29122</v>
      </c>
      <c r="F97">
        <v>2.9121999999999999</v>
      </c>
      <c r="G97">
        <v>2.9091999999999998</v>
      </c>
      <c r="H97">
        <f t="shared" si="1"/>
        <v>0.1031</v>
      </c>
    </row>
    <row r="98" spans="1:8" x14ac:dyDescent="0.3">
      <c r="A98" s="13">
        <v>44966.598611111112</v>
      </c>
      <c r="B98" t="s">
        <v>150</v>
      </c>
      <c r="C98">
        <v>10204</v>
      </c>
      <c r="D98" t="s">
        <v>153</v>
      </c>
      <c r="E98">
        <v>14185</v>
      </c>
      <c r="F98">
        <v>1.4185000000000001</v>
      </c>
      <c r="G98">
        <v>1.4218</v>
      </c>
      <c r="H98">
        <f t="shared" si="1"/>
        <v>0.2321</v>
      </c>
    </row>
    <row r="99" spans="1:8" x14ac:dyDescent="0.3">
      <c r="A99" s="13">
        <v>44966.598611111112</v>
      </c>
      <c r="B99" t="s">
        <v>150</v>
      </c>
      <c r="C99">
        <v>10204</v>
      </c>
      <c r="D99" t="s">
        <v>154</v>
      </c>
      <c r="E99">
        <v>14081</v>
      </c>
      <c r="F99">
        <v>1.4080999999999999</v>
      </c>
      <c r="G99">
        <v>1.4218</v>
      </c>
      <c r="H99">
        <f t="shared" si="1"/>
        <v>0.96360000000000001</v>
      </c>
    </row>
    <row r="100" spans="1:8" x14ac:dyDescent="0.3">
      <c r="A100" s="13">
        <v>44966.598611111112</v>
      </c>
      <c r="B100" t="s">
        <v>150</v>
      </c>
      <c r="C100">
        <v>10204</v>
      </c>
      <c r="D100" t="s">
        <v>109</v>
      </c>
      <c r="E100">
        <v>29057</v>
      </c>
      <c r="F100">
        <v>2.9056999999999999</v>
      </c>
      <c r="G100">
        <v>2.9091999999999998</v>
      </c>
      <c r="H100">
        <f t="shared" si="1"/>
        <v>0.1203</v>
      </c>
    </row>
    <row r="101" spans="1:8" x14ac:dyDescent="0.3">
      <c r="A101" s="13">
        <v>44966.598611111112</v>
      </c>
      <c r="B101" t="s">
        <v>150</v>
      </c>
      <c r="C101">
        <v>10204</v>
      </c>
      <c r="D101" t="s">
        <v>110</v>
      </c>
      <c r="E101">
        <v>28975</v>
      </c>
      <c r="F101">
        <v>2.8975</v>
      </c>
      <c r="G101">
        <v>2.9091999999999998</v>
      </c>
      <c r="H101">
        <f t="shared" si="1"/>
        <v>0.4022</v>
      </c>
    </row>
    <row r="102" spans="1:8" x14ac:dyDescent="0.3">
      <c r="A102" s="13">
        <v>44966.598611111112</v>
      </c>
      <c r="B102" t="s">
        <v>150</v>
      </c>
      <c r="C102">
        <v>10204</v>
      </c>
      <c r="D102" t="s">
        <v>111</v>
      </c>
      <c r="E102">
        <v>29149</v>
      </c>
      <c r="F102">
        <v>2.9148999999999998</v>
      </c>
      <c r="G102">
        <v>2.9091999999999998</v>
      </c>
      <c r="H102">
        <f t="shared" si="1"/>
        <v>0.19589999999999999</v>
      </c>
    </row>
    <row r="103" spans="1:8" x14ac:dyDescent="0.3">
      <c r="A103" s="13">
        <v>44966.598611111112</v>
      </c>
      <c r="B103" t="s">
        <v>150</v>
      </c>
      <c r="C103">
        <v>10204</v>
      </c>
      <c r="D103" t="s">
        <v>112</v>
      </c>
      <c r="E103">
        <v>28996</v>
      </c>
      <c r="F103">
        <v>2.8996</v>
      </c>
      <c r="G103">
        <v>2.9091999999999998</v>
      </c>
      <c r="H103">
        <f t="shared" si="1"/>
        <v>0.33</v>
      </c>
    </row>
    <row r="104" spans="1:8" x14ac:dyDescent="0.3">
      <c r="A104" s="13">
        <v>44966.598611111112</v>
      </c>
      <c r="B104" t="s">
        <v>150</v>
      </c>
      <c r="C104">
        <v>10204</v>
      </c>
      <c r="D104" t="s">
        <v>113</v>
      </c>
      <c r="E104">
        <v>29208</v>
      </c>
      <c r="F104">
        <v>2.9207999999999998</v>
      </c>
      <c r="G104">
        <v>2.9091999999999998</v>
      </c>
      <c r="H104">
        <f t="shared" si="1"/>
        <v>0.3987</v>
      </c>
    </row>
    <row r="105" spans="1:8" x14ac:dyDescent="0.3">
      <c r="A105" s="13">
        <v>44966.598611111112</v>
      </c>
      <c r="B105" t="s">
        <v>150</v>
      </c>
      <c r="C105">
        <v>10204</v>
      </c>
      <c r="D105" t="s">
        <v>114</v>
      </c>
      <c r="E105">
        <v>28898</v>
      </c>
      <c r="F105">
        <v>2.8898000000000001</v>
      </c>
      <c r="G105">
        <v>2.9091999999999998</v>
      </c>
      <c r="H105">
        <f t="shared" si="1"/>
        <v>0.66679999999999995</v>
      </c>
    </row>
    <row r="106" spans="1:8" x14ac:dyDescent="0.3">
      <c r="A106" s="13">
        <v>44966.598611111112</v>
      </c>
      <c r="B106" t="s">
        <v>150</v>
      </c>
      <c r="C106">
        <v>10204</v>
      </c>
      <c r="D106" t="s">
        <v>156</v>
      </c>
      <c r="E106">
        <v>14455</v>
      </c>
      <c r="F106">
        <v>1.4455</v>
      </c>
      <c r="G106">
        <v>1.4218</v>
      </c>
      <c r="H106">
        <f t="shared" si="1"/>
        <v>1.6669</v>
      </c>
    </row>
    <row r="107" spans="1:8" x14ac:dyDescent="0.3">
      <c r="A107" s="13">
        <v>44966.598611111112</v>
      </c>
      <c r="B107" t="s">
        <v>150</v>
      </c>
      <c r="C107">
        <v>10204</v>
      </c>
      <c r="D107" t="s">
        <v>115</v>
      </c>
      <c r="E107">
        <v>29083</v>
      </c>
      <c r="F107">
        <v>2.9083000000000001</v>
      </c>
      <c r="G107">
        <v>2.9091999999999998</v>
      </c>
      <c r="H107">
        <f t="shared" si="1"/>
        <v>3.09E-2</v>
      </c>
    </row>
    <row r="108" spans="1:8" x14ac:dyDescent="0.3">
      <c r="A108" s="13">
        <v>44966.598611111112</v>
      </c>
      <c r="B108" t="s">
        <v>150</v>
      </c>
      <c r="C108">
        <v>10204</v>
      </c>
      <c r="D108" t="s">
        <v>116</v>
      </c>
      <c r="E108">
        <v>29014</v>
      </c>
      <c r="F108">
        <v>2.9014000000000002</v>
      </c>
      <c r="G108">
        <v>2.9091999999999998</v>
      </c>
      <c r="H108">
        <f t="shared" si="1"/>
        <v>0.2681</v>
      </c>
    </row>
    <row r="109" spans="1:8" x14ac:dyDescent="0.3">
      <c r="A109" s="13">
        <v>44966.598611111112</v>
      </c>
      <c r="B109" t="s">
        <v>150</v>
      </c>
      <c r="C109">
        <v>10204</v>
      </c>
      <c r="D109" t="s">
        <v>117</v>
      </c>
      <c r="E109">
        <v>29066</v>
      </c>
      <c r="F109">
        <v>2.9066000000000001</v>
      </c>
      <c r="G109">
        <v>2.9091999999999998</v>
      </c>
      <c r="H109">
        <f t="shared" si="1"/>
        <v>8.9399999999999993E-2</v>
      </c>
    </row>
    <row r="110" spans="1:8" x14ac:dyDescent="0.3">
      <c r="A110" s="13">
        <v>44966.598611111112</v>
      </c>
      <c r="B110" t="s">
        <v>150</v>
      </c>
      <c r="C110">
        <v>10204</v>
      </c>
      <c r="D110" t="s">
        <v>118</v>
      </c>
      <c r="E110">
        <v>29298</v>
      </c>
      <c r="F110">
        <v>2.9298000000000002</v>
      </c>
      <c r="G110">
        <v>2.9091999999999998</v>
      </c>
      <c r="H110">
        <f t="shared" si="1"/>
        <v>0.70809999999999995</v>
      </c>
    </row>
    <row r="111" spans="1:8" x14ac:dyDescent="0.3">
      <c r="A111" s="13">
        <v>44966.598611111112</v>
      </c>
      <c r="B111" t="s">
        <v>150</v>
      </c>
      <c r="C111">
        <v>10204</v>
      </c>
      <c r="D111" t="s">
        <v>157</v>
      </c>
      <c r="E111">
        <v>14305</v>
      </c>
      <c r="F111">
        <v>1.4305000000000001</v>
      </c>
      <c r="G111">
        <v>1.4218</v>
      </c>
      <c r="H111">
        <f t="shared" si="1"/>
        <v>0.6119</v>
      </c>
    </row>
    <row r="112" spans="1:8" x14ac:dyDescent="0.3">
      <c r="A112" s="13">
        <v>44966.598611111112</v>
      </c>
      <c r="B112" t="s">
        <v>150</v>
      </c>
      <c r="C112">
        <v>10204</v>
      </c>
      <c r="D112" t="s">
        <v>119</v>
      </c>
      <c r="E112">
        <v>29229</v>
      </c>
      <c r="F112">
        <v>2.9228999999999998</v>
      </c>
      <c r="G112">
        <v>2.9091999999999998</v>
      </c>
      <c r="H112">
        <f t="shared" si="1"/>
        <v>0.47089999999999999</v>
      </c>
    </row>
    <row r="113" spans="1:8" x14ac:dyDescent="0.3">
      <c r="A113" s="13">
        <v>44966.598611111112</v>
      </c>
      <c r="B113" t="s">
        <v>150</v>
      </c>
      <c r="C113">
        <v>10204</v>
      </c>
      <c r="D113" t="s">
        <v>120</v>
      </c>
      <c r="E113">
        <v>29265</v>
      </c>
      <c r="F113">
        <v>2.9264999999999999</v>
      </c>
      <c r="G113">
        <v>2.9091999999999998</v>
      </c>
      <c r="H113">
        <f t="shared" si="1"/>
        <v>0.59470000000000001</v>
      </c>
    </row>
    <row r="114" spans="1:8" x14ac:dyDescent="0.3">
      <c r="A114" s="13">
        <v>44966.598611111112</v>
      </c>
      <c r="B114" t="s">
        <v>150</v>
      </c>
      <c r="C114">
        <v>10204</v>
      </c>
      <c r="D114" t="s">
        <v>121</v>
      </c>
      <c r="E114">
        <v>28967</v>
      </c>
      <c r="F114">
        <v>2.8967000000000001</v>
      </c>
      <c r="G114">
        <v>2.9091999999999998</v>
      </c>
      <c r="H114">
        <f t="shared" si="1"/>
        <v>0.42970000000000003</v>
      </c>
    </row>
    <row r="115" spans="1:8" x14ac:dyDescent="0.3">
      <c r="A115" s="13">
        <v>44966.598611111112</v>
      </c>
      <c r="B115" t="s">
        <v>150</v>
      </c>
      <c r="C115">
        <v>10204</v>
      </c>
      <c r="D115" t="s">
        <v>122</v>
      </c>
      <c r="E115">
        <v>29361</v>
      </c>
      <c r="F115">
        <v>2.9361000000000002</v>
      </c>
      <c r="G115">
        <v>2.9091999999999998</v>
      </c>
      <c r="H115">
        <f t="shared" si="1"/>
        <v>0.92469999999999997</v>
      </c>
    </row>
    <row r="116" spans="1:8" x14ac:dyDescent="0.3">
      <c r="A116" s="13">
        <v>44966.598611111112</v>
      </c>
      <c r="B116" t="s">
        <v>150</v>
      </c>
      <c r="C116">
        <v>10204</v>
      </c>
      <c r="D116" t="s">
        <v>123</v>
      </c>
      <c r="E116">
        <v>29022</v>
      </c>
      <c r="F116">
        <v>2.9022000000000001</v>
      </c>
      <c r="G116">
        <v>2.9091999999999998</v>
      </c>
      <c r="H116">
        <f t="shared" si="1"/>
        <v>0.24060000000000001</v>
      </c>
    </row>
    <row r="117" spans="1:8" x14ac:dyDescent="0.3">
      <c r="A117" s="13">
        <v>44966.598611111112</v>
      </c>
      <c r="B117" t="s">
        <v>150</v>
      </c>
      <c r="C117">
        <v>10204</v>
      </c>
      <c r="D117" t="s">
        <v>124</v>
      </c>
      <c r="E117">
        <v>29288</v>
      </c>
      <c r="F117">
        <v>2.9287999999999998</v>
      </c>
      <c r="G117">
        <v>2.9091999999999998</v>
      </c>
      <c r="H117">
        <f t="shared" si="1"/>
        <v>0.67369999999999997</v>
      </c>
    </row>
    <row r="118" spans="1:8" x14ac:dyDescent="0.3">
      <c r="A118" s="13">
        <v>44966.598611111112</v>
      </c>
      <c r="B118" t="s">
        <v>150</v>
      </c>
      <c r="C118">
        <v>10204</v>
      </c>
      <c r="D118" t="s">
        <v>158</v>
      </c>
      <c r="E118">
        <v>14238</v>
      </c>
      <c r="F118">
        <v>1.4238</v>
      </c>
      <c r="G118">
        <v>1.4218</v>
      </c>
      <c r="H118">
        <f t="shared" si="1"/>
        <v>0.14069999999999999</v>
      </c>
    </row>
    <row r="119" spans="1:8" x14ac:dyDescent="0.3">
      <c r="A119" s="13">
        <v>44966.598611111112</v>
      </c>
      <c r="B119" t="s">
        <v>150</v>
      </c>
      <c r="C119">
        <v>10204</v>
      </c>
      <c r="D119" t="s">
        <v>125</v>
      </c>
      <c r="E119">
        <v>28998</v>
      </c>
      <c r="F119">
        <v>2.8997999999999999</v>
      </c>
      <c r="G119">
        <v>2.9091999999999998</v>
      </c>
      <c r="H119">
        <f t="shared" si="1"/>
        <v>0.3231</v>
      </c>
    </row>
    <row r="120" spans="1:8" x14ac:dyDescent="0.3">
      <c r="A120" s="13">
        <v>44966.598611111112</v>
      </c>
      <c r="B120" t="s">
        <v>150</v>
      </c>
      <c r="C120">
        <v>10204</v>
      </c>
      <c r="D120" t="s">
        <v>126</v>
      </c>
      <c r="E120">
        <v>29298</v>
      </c>
      <c r="F120">
        <v>2.9298000000000002</v>
      </c>
      <c r="G120">
        <v>2.9091999999999998</v>
      </c>
      <c r="H120">
        <f t="shared" si="1"/>
        <v>0.70809999999999995</v>
      </c>
    </row>
    <row r="121" spans="1:8" x14ac:dyDescent="0.3">
      <c r="A121" s="13">
        <v>44966.598611111112</v>
      </c>
      <c r="B121" t="s">
        <v>150</v>
      </c>
      <c r="C121">
        <v>10204</v>
      </c>
      <c r="D121" t="s">
        <v>159</v>
      </c>
      <c r="E121">
        <v>14142</v>
      </c>
      <c r="F121">
        <v>1.4141999999999999</v>
      </c>
      <c r="G121">
        <v>1.4218</v>
      </c>
      <c r="H121">
        <f t="shared" si="1"/>
        <v>0.53449999999999998</v>
      </c>
    </row>
    <row r="122" spans="1:8" x14ac:dyDescent="0.3">
      <c r="A122" s="13">
        <v>44966.598611111112</v>
      </c>
      <c r="B122" t="s">
        <v>150</v>
      </c>
      <c r="C122">
        <v>10204</v>
      </c>
      <c r="D122" t="s">
        <v>160</v>
      </c>
      <c r="E122">
        <v>14094</v>
      </c>
      <c r="F122">
        <v>1.4094</v>
      </c>
      <c r="G122">
        <v>1.4218</v>
      </c>
      <c r="H122">
        <f t="shared" si="1"/>
        <v>0.87209999999999999</v>
      </c>
    </row>
    <row r="123" spans="1:8" x14ac:dyDescent="0.3">
      <c r="A123" s="13">
        <v>44966.598611111112</v>
      </c>
      <c r="B123" t="s">
        <v>150</v>
      </c>
      <c r="C123">
        <v>10204</v>
      </c>
      <c r="D123" t="s">
        <v>161</v>
      </c>
      <c r="E123">
        <v>14361</v>
      </c>
      <c r="F123">
        <v>1.4360999999999999</v>
      </c>
      <c r="G123">
        <v>1.4218</v>
      </c>
      <c r="H123">
        <f t="shared" si="1"/>
        <v>1.0058</v>
      </c>
    </row>
    <row r="124" spans="1:8" x14ac:dyDescent="0.3">
      <c r="A124" s="13">
        <v>44966.598611111112</v>
      </c>
      <c r="B124" t="s">
        <v>150</v>
      </c>
      <c r="C124">
        <v>10204</v>
      </c>
      <c r="D124" t="s">
        <v>127</v>
      </c>
      <c r="E124">
        <v>29364</v>
      </c>
      <c r="F124">
        <v>2.9363999999999999</v>
      </c>
      <c r="G124">
        <v>2.9083000000000001</v>
      </c>
      <c r="H124">
        <f t="shared" si="1"/>
        <v>0.96619999999999995</v>
      </c>
    </row>
    <row r="125" spans="1:8" x14ac:dyDescent="0.3">
      <c r="A125" s="13">
        <v>44966.598611111112</v>
      </c>
      <c r="B125" t="s">
        <v>150</v>
      </c>
      <c r="C125">
        <v>10204</v>
      </c>
      <c r="D125" t="s">
        <v>162</v>
      </c>
      <c r="E125">
        <v>14191</v>
      </c>
      <c r="F125">
        <v>1.4191</v>
      </c>
      <c r="G125">
        <v>1.4218</v>
      </c>
      <c r="H125">
        <f t="shared" si="1"/>
        <v>0.18990000000000001</v>
      </c>
    </row>
    <row r="126" spans="1:8" x14ac:dyDescent="0.3">
      <c r="A126" s="13">
        <v>44966.598611111112</v>
      </c>
      <c r="B126" t="s">
        <v>150</v>
      </c>
      <c r="C126">
        <v>10204</v>
      </c>
      <c r="D126" t="s">
        <v>163</v>
      </c>
      <c r="E126">
        <v>14329</v>
      </c>
      <c r="F126">
        <v>1.4329000000000001</v>
      </c>
      <c r="G126">
        <v>1.4218</v>
      </c>
      <c r="H126">
        <f t="shared" si="1"/>
        <v>0.78069999999999995</v>
      </c>
    </row>
    <row r="127" spans="1:8" x14ac:dyDescent="0.3">
      <c r="A127" s="13">
        <v>44966.598611111112</v>
      </c>
      <c r="B127" t="s">
        <v>150</v>
      </c>
      <c r="C127">
        <v>10204</v>
      </c>
      <c r="D127" t="s">
        <v>128</v>
      </c>
      <c r="E127">
        <v>28869</v>
      </c>
      <c r="F127">
        <v>2.8868999999999998</v>
      </c>
      <c r="G127">
        <v>2.9083000000000001</v>
      </c>
      <c r="H127">
        <f t="shared" si="1"/>
        <v>0.73580000000000001</v>
      </c>
    </row>
    <row r="128" spans="1:8" x14ac:dyDescent="0.3">
      <c r="A128" s="13">
        <v>44966.598611111112</v>
      </c>
      <c r="B128" t="s">
        <v>150</v>
      </c>
      <c r="C128">
        <v>10204</v>
      </c>
      <c r="D128" t="s">
        <v>129</v>
      </c>
      <c r="E128">
        <v>29170</v>
      </c>
      <c r="F128">
        <v>2.9169999999999998</v>
      </c>
      <c r="G128">
        <v>2.9083000000000001</v>
      </c>
      <c r="H128">
        <f t="shared" si="1"/>
        <v>0.29909999999999998</v>
      </c>
    </row>
    <row r="129" spans="1:8" x14ac:dyDescent="0.3">
      <c r="A129" s="13">
        <v>44966.598611111112</v>
      </c>
      <c r="B129" t="s">
        <v>150</v>
      </c>
      <c r="C129">
        <v>10204</v>
      </c>
      <c r="D129" t="s">
        <v>130</v>
      </c>
      <c r="E129">
        <v>28698</v>
      </c>
      <c r="F129">
        <v>2.8698000000000001</v>
      </c>
      <c r="G129">
        <v>2.9083000000000001</v>
      </c>
      <c r="H129">
        <f t="shared" si="1"/>
        <v>1.3238000000000001</v>
      </c>
    </row>
    <row r="130" spans="1:8" x14ac:dyDescent="0.3">
      <c r="A130" s="13">
        <v>44966.598611111112</v>
      </c>
      <c r="B130" t="s">
        <v>150</v>
      </c>
      <c r="C130">
        <v>10204</v>
      </c>
      <c r="D130" t="s">
        <v>131</v>
      </c>
      <c r="E130">
        <v>28942</v>
      </c>
      <c r="F130">
        <v>2.8942000000000001</v>
      </c>
      <c r="G130">
        <v>2.9083000000000001</v>
      </c>
      <c r="H130">
        <f t="shared" ref="H130:H193" si="2">ROUND(ABS(G130-F130)/G130*100,4)</f>
        <v>0.48480000000000001</v>
      </c>
    </row>
    <row r="131" spans="1:8" x14ac:dyDescent="0.3">
      <c r="A131" s="13">
        <v>44966.598611111112</v>
      </c>
      <c r="B131" t="s">
        <v>150</v>
      </c>
      <c r="C131">
        <v>10204</v>
      </c>
      <c r="D131" t="s">
        <v>132</v>
      </c>
      <c r="E131">
        <v>29076</v>
      </c>
      <c r="F131">
        <v>2.9076</v>
      </c>
      <c r="G131">
        <v>2.9083000000000001</v>
      </c>
      <c r="H131">
        <f t="shared" si="2"/>
        <v>2.41E-2</v>
      </c>
    </row>
    <row r="132" spans="1:8" x14ac:dyDescent="0.3">
      <c r="A132" s="13">
        <v>44966.598611111112</v>
      </c>
      <c r="B132" t="s">
        <v>150</v>
      </c>
      <c r="C132">
        <v>10204</v>
      </c>
      <c r="D132" t="s">
        <v>133</v>
      </c>
      <c r="E132">
        <v>29132</v>
      </c>
      <c r="F132">
        <v>2.9131999999999998</v>
      </c>
      <c r="G132">
        <v>2.9083000000000001</v>
      </c>
      <c r="H132">
        <f t="shared" si="2"/>
        <v>0.16850000000000001</v>
      </c>
    </row>
    <row r="133" spans="1:8" x14ac:dyDescent="0.3">
      <c r="A133" s="13">
        <v>44966.598611111112</v>
      </c>
      <c r="B133" t="s">
        <v>150</v>
      </c>
      <c r="C133">
        <v>10208</v>
      </c>
      <c r="D133" t="s">
        <v>104</v>
      </c>
      <c r="E133">
        <v>23792</v>
      </c>
      <c r="F133">
        <v>2.3792</v>
      </c>
      <c r="G133">
        <v>2.3809999999999998</v>
      </c>
      <c r="H133">
        <f t="shared" si="2"/>
        <v>7.5600000000000001E-2</v>
      </c>
    </row>
    <row r="134" spans="1:8" x14ac:dyDescent="0.3">
      <c r="A134" s="13">
        <v>44966.598611111112</v>
      </c>
      <c r="B134" t="s">
        <v>150</v>
      </c>
      <c r="C134">
        <v>10208</v>
      </c>
      <c r="D134" t="s">
        <v>151</v>
      </c>
      <c r="E134">
        <v>11425</v>
      </c>
      <c r="F134">
        <v>1.1425000000000001</v>
      </c>
      <c r="G134">
        <v>1.1346000000000001</v>
      </c>
      <c r="H134">
        <f t="shared" si="2"/>
        <v>0.69630000000000003</v>
      </c>
    </row>
    <row r="135" spans="1:8" x14ac:dyDescent="0.3">
      <c r="A135" s="13">
        <v>44966.598611111112</v>
      </c>
      <c r="B135" t="s">
        <v>150</v>
      </c>
      <c r="C135">
        <v>10208</v>
      </c>
      <c r="D135" t="s">
        <v>106</v>
      </c>
      <c r="E135">
        <v>23725</v>
      </c>
      <c r="F135">
        <v>2.3725000000000001</v>
      </c>
      <c r="G135">
        <v>2.3809999999999998</v>
      </c>
      <c r="H135">
        <f t="shared" si="2"/>
        <v>0.35699999999999998</v>
      </c>
    </row>
    <row r="136" spans="1:8" x14ac:dyDescent="0.3">
      <c r="A136" s="13">
        <v>44966.598611111112</v>
      </c>
      <c r="B136" t="s">
        <v>150</v>
      </c>
      <c r="C136">
        <v>10208</v>
      </c>
      <c r="D136" t="s">
        <v>107</v>
      </c>
      <c r="E136">
        <v>23813</v>
      </c>
      <c r="F136">
        <v>2.3813</v>
      </c>
      <c r="G136">
        <v>2.3809</v>
      </c>
      <c r="H136">
        <f t="shared" si="2"/>
        <v>1.6799999999999999E-2</v>
      </c>
    </row>
    <row r="137" spans="1:8" x14ac:dyDescent="0.3">
      <c r="A137" s="13">
        <v>44966.598611111112</v>
      </c>
      <c r="B137" t="s">
        <v>150</v>
      </c>
      <c r="C137">
        <v>10208</v>
      </c>
      <c r="D137" t="s">
        <v>152</v>
      </c>
      <c r="E137">
        <v>6845</v>
      </c>
      <c r="F137">
        <v>0.6845</v>
      </c>
      <c r="G137">
        <v>0.68020000000000003</v>
      </c>
      <c r="H137">
        <f t="shared" si="2"/>
        <v>0.63219999999999998</v>
      </c>
    </row>
    <row r="138" spans="1:8" x14ac:dyDescent="0.3">
      <c r="A138" s="13">
        <v>44966.598611111112</v>
      </c>
      <c r="B138" t="s">
        <v>150</v>
      </c>
      <c r="C138">
        <v>10208</v>
      </c>
      <c r="D138" t="s">
        <v>108</v>
      </c>
      <c r="E138">
        <v>23823</v>
      </c>
      <c r="F138">
        <v>2.3822999999999999</v>
      </c>
      <c r="G138">
        <v>2.3809</v>
      </c>
      <c r="H138">
        <f t="shared" si="2"/>
        <v>5.8799999999999998E-2</v>
      </c>
    </row>
    <row r="139" spans="1:8" x14ac:dyDescent="0.3">
      <c r="A139" s="13">
        <v>44966.598611111112</v>
      </c>
      <c r="B139" t="s">
        <v>150</v>
      </c>
      <c r="C139">
        <v>10208</v>
      </c>
      <c r="D139" t="s">
        <v>153</v>
      </c>
      <c r="E139">
        <v>11312</v>
      </c>
      <c r="F139">
        <v>1.1312</v>
      </c>
      <c r="G139">
        <v>1.1346000000000001</v>
      </c>
      <c r="H139">
        <f t="shared" si="2"/>
        <v>0.29970000000000002</v>
      </c>
    </row>
    <row r="140" spans="1:8" x14ac:dyDescent="0.3">
      <c r="A140" s="13">
        <v>44966.598611111112</v>
      </c>
      <c r="B140" t="s">
        <v>150</v>
      </c>
      <c r="C140">
        <v>10208</v>
      </c>
      <c r="D140" t="s">
        <v>154</v>
      </c>
      <c r="E140">
        <v>11379</v>
      </c>
      <c r="F140">
        <v>1.1378999999999999</v>
      </c>
      <c r="G140">
        <v>1.1346000000000001</v>
      </c>
      <c r="H140">
        <f t="shared" si="2"/>
        <v>0.29089999999999999</v>
      </c>
    </row>
    <row r="141" spans="1:8" x14ac:dyDescent="0.3">
      <c r="A141" s="13">
        <v>44966.598611111112</v>
      </c>
      <c r="B141" t="s">
        <v>150</v>
      </c>
      <c r="C141">
        <v>10208</v>
      </c>
      <c r="D141" t="s">
        <v>155</v>
      </c>
      <c r="E141">
        <v>6791</v>
      </c>
      <c r="F141">
        <v>0.67910000000000004</v>
      </c>
      <c r="G141">
        <v>0.68020000000000003</v>
      </c>
      <c r="H141">
        <f t="shared" si="2"/>
        <v>0.16170000000000001</v>
      </c>
    </row>
    <row r="142" spans="1:8" x14ac:dyDescent="0.3">
      <c r="A142" s="13">
        <v>44966.598611111112</v>
      </c>
      <c r="B142" t="s">
        <v>150</v>
      </c>
      <c r="C142">
        <v>10208</v>
      </c>
      <c r="D142" t="s">
        <v>109</v>
      </c>
      <c r="E142">
        <v>23916</v>
      </c>
      <c r="F142">
        <v>2.3915999999999999</v>
      </c>
      <c r="G142">
        <v>2.3809</v>
      </c>
      <c r="H142">
        <f t="shared" si="2"/>
        <v>0.44940000000000002</v>
      </c>
    </row>
    <row r="143" spans="1:8" x14ac:dyDescent="0.3">
      <c r="A143" s="13">
        <v>44966.598611111112</v>
      </c>
      <c r="B143" t="s">
        <v>150</v>
      </c>
      <c r="C143">
        <v>10208</v>
      </c>
      <c r="D143" t="s">
        <v>110</v>
      </c>
      <c r="E143">
        <v>23893</v>
      </c>
      <c r="F143">
        <v>2.3893</v>
      </c>
      <c r="G143">
        <v>2.3809</v>
      </c>
      <c r="H143">
        <f t="shared" si="2"/>
        <v>0.3528</v>
      </c>
    </row>
    <row r="144" spans="1:8" x14ac:dyDescent="0.3">
      <c r="A144" s="13">
        <v>44966.598611111112</v>
      </c>
      <c r="B144" t="s">
        <v>150</v>
      </c>
      <c r="C144">
        <v>10208</v>
      </c>
      <c r="D144" t="s">
        <v>111</v>
      </c>
      <c r="E144">
        <v>22521</v>
      </c>
      <c r="F144">
        <v>2.2521</v>
      </c>
      <c r="G144">
        <v>2.2675000000000001</v>
      </c>
      <c r="H144">
        <f t="shared" si="2"/>
        <v>0.67920000000000003</v>
      </c>
    </row>
    <row r="145" spans="1:8" x14ac:dyDescent="0.3">
      <c r="A145" s="13">
        <v>44966.598611111112</v>
      </c>
      <c r="B145" t="s">
        <v>150</v>
      </c>
      <c r="C145">
        <v>10208</v>
      </c>
      <c r="D145" t="s">
        <v>112</v>
      </c>
      <c r="E145">
        <v>22791</v>
      </c>
      <c r="F145">
        <v>2.2791000000000001</v>
      </c>
      <c r="G145">
        <v>2.2675000000000001</v>
      </c>
      <c r="H145">
        <f t="shared" si="2"/>
        <v>0.51160000000000005</v>
      </c>
    </row>
    <row r="146" spans="1:8" x14ac:dyDescent="0.3">
      <c r="A146" s="13">
        <v>44966.598611111112</v>
      </c>
      <c r="B146" t="s">
        <v>150</v>
      </c>
      <c r="C146">
        <v>10208</v>
      </c>
      <c r="D146" t="s">
        <v>113</v>
      </c>
      <c r="E146">
        <v>22750</v>
      </c>
      <c r="F146">
        <v>2.2749999999999999</v>
      </c>
      <c r="G146">
        <v>2.2675000000000001</v>
      </c>
      <c r="H146">
        <f t="shared" si="2"/>
        <v>0.33079999999999998</v>
      </c>
    </row>
    <row r="147" spans="1:8" x14ac:dyDescent="0.3">
      <c r="A147" s="13">
        <v>44966.598611111112</v>
      </c>
      <c r="B147" t="s">
        <v>150</v>
      </c>
      <c r="C147">
        <v>10208</v>
      </c>
      <c r="D147" t="s">
        <v>114</v>
      </c>
      <c r="E147">
        <v>22834</v>
      </c>
      <c r="F147">
        <v>2.2833999999999999</v>
      </c>
      <c r="G147">
        <v>2.2675000000000001</v>
      </c>
      <c r="H147">
        <f t="shared" si="2"/>
        <v>0.70120000000000005</v>
      </c>
    </row>
    <row r="148" spans="1:8" x14ac:dyDescent="0.3">
      <c r="A148" s="13">
        <v>44966.598611111112</v>
      </c>
      <c r="B148" t="s">
        <v>150</v>
      </c>
      <c r="C148">
        <v>10208</v>
      </c>
      <c r="D148" t="s">
        <v>156</v>
      </c>
      <c r="E148">
        <v>11432</v>
      </c>
      <c r="F148">
        <v>1.1432</v>
      </c>
      <c r="G148">
        <v>1.1336999999999999</v>
      </c>
      <c r="H148">
        <f t="shared" si="2"/>
        <v>0.83799999999999997</v>
      </c>
    </row>
    <row r="149" spans="1:8" x14ac:dyDescent="0.3">
      <c r="A149" s="13">
        <v>44966.598611111112</v>
      </c>
      <c r="B149" t="s">
        <v>150</v>
      </c>
      <c r="C149">
        <v>10208</v>
      </c>
      <c r="D149" t="s">
        <v>115</v>
      </c>
      <c r="E149">
        <v>22780</v>
      </c>
      <c r="F149">
        <v>2.278</v>
      </c>
      <c r="G149">
        <v>2.2675000000000001</v>
      </c>
      <c r="H149">
        <f t="shared" si="2"/>
        <v>0.46310000000000001</v>
      </c>
    </row>
    <row r="150" spans="1:8" x14ac:dyDescent="0.3">
      <c r="A150" s="13">
        <v>44966.598611111112</v>
      </c>
      <c r="B150" t="s">
        <v>150</v>
      </c>
      <c r="C150">
        <v>10208</v>
      </c>
      <c r="D150" t="s">
        <v>116</v>
      </c>
      <c r="E150">
        <v>22631</v>
      </c>
      <c r="F150">
        <v>2.2631000000000001</v>
      </c>
      <c r="G150">
        <v>2.2675000000000001</v>
      </c>
      <c r="H150">
        <f t="shared" si="2"/>
        <v>0.19400000000000001</v>
      </c>
    </row>
    <row r="151" spans="1:8" x14ac:dyDescent="0.3">
      <c r="A151" s="13">
        <v>44966.598611111112</v>
      </c>
      <c r="B151" t="s">
        <v>150</v>
      </c>
      <c r="C151">
        <v>10208</v>
      </c>
      <c r="D151" t="s">
        <v>117</v>
      </c>
      <c r="E151">
        <v>22829</v>
      </c>
      <c r="F151">
        <v>2.2829000000000002</v>
      </c>
      <c r="G151">
        <v>2.2675000000000001</v>
      </c>
      <c r="H151">
        <f t="shared" si="2"/>
        <v>0.67920000000000003</v>
      </c>
    </row>
    <row r="152" spans="1:8" x14ac:dyDescent="0.3">
      <c r="A152" s="13">
        <v>44966.598611111112</v>
      </c>
      <c r="B152" t="s">
        <v>150</v>
      </c>
      <c r="C152">
        <v>10208</v>
      </c>
      <c r="D152" t="s">
        <v>118</v>
      </c>
      <c r="E152">
        <v>22742</v>
      </c>
      <c r="F152">
        <v>2.2742</v>
      </c>
      <c r="G152">
        <v>2.2675000000000001</v>
      </c>
      <c r="H152">
        <f t="shared" si="2"/>
        <v>0.29549999999999998</v>
      </c>
    </row>
    <row r="153" spans="1:8" x14ac:dyDescent="0.3">
      <c r="A153" s="13">
        <v>44966.598611111112</v>
      </c>
      <c r="B153" t="s">
        <v>150</v>
      </c>
      <c r="C153">
        <v>10208</v>
      </c>
      <c r="D153" t="s">
        <v>157</v>
      </c>
      <c r="E153">
        <v>11426</v>
      </c>
      <c r="F153">
        <v>1.1426000000000001</v>
      </c>
      <c r="G153">
        <v>1.1336999999999999</v>
      </c>
      <c r="H153">
        <f t="shared" si="2"/>
        <v>0.78500000000000003</v>
      </c>
    </row>
    <row r="154" spans="1:8" x14ac:dyDescent="0.3">
      <c r="A154" s="13">
        <v>44966.598611111112</v>
      </c>
      <c r="B154" t="s">
        <v>150</v>
      </c>
      <c r="C154">
        <v>10208</v>
      </c>
      <c r="D154" t="s">
        <v>119</v>
      </c>
      <c r="E154">
        <v>22716</v>
      </c>
      <c r="F154">
        <v>2.2715999999999998</v>
      </c>
      <c r="G154">
        <v>2.2675000000000001</v>
      </c>
      <c r="H154">
        <f t="shared" si="2"/>
        <v>0.18079999999999999</v>
      </c>
    </row>
    <row r="155" spans="1:8" x14ac:dyDescent="0.3">
      <c r="A155" s="13">
        <v>44966.598611111112</v>
      </c>
      <c r="B155" t="s">
        <v>150</v>
      </c>
      <c r="C155">
        <v>10208</v>
      </c>
      <c r="D155" t="s">
        <v>120</v>
      </c>
      <c r="E155">
        <v>22566</v>
      </c>
      <c r="F155">
        <v>2.2566000000000002</v>
      </c>
      <c r="G155">
        <v>2.2675000000000001</v>
      </c>
      <c r="H155">
        <f t="shared" si="2"/>
        <v>0.48070000000000002</v>
      </c>
    </row>
    <row r="156" spans="1:8" x14ac:dyDescent="0.3">
      <c r="A156" s="13">
        <v>44966.598611111112</v>
      </c>
      <c r="B156" t="s">
        <v>150</v>
      </c>
      <c r="C156">
        <v>10208</v>
      </c>
      <c r="D156" t="s">
        <v>121</v>
      </c>
      <c r="E156">
        <v>22762</v>
      </c>
      <c r="F156">
        <v>2.2761999999999998</v>
      </c>
      <c r="G156">
        <v>2.2675000000000001</v>
      </c>
      <c r="H156">
        <f t="shared" si="2"/>
        <v>0.38369999999999999</v>
      </c>
    </row>
    <row r="157" spans="1:8" x14ac:dyDescent="0.3">
      <c r="A157" s="13">
        <v>44966.598611111112</v>
      </c>
      <c r="B157" t="s">
        <v>150</v>
      </c>
      <c r="C157">
        <v>10208</v>
      </c>
      <c r="D157" t="s">
        <v>122</v>
      </c>
      <c r="E157">
        <v>22451</v>
      </c>
      <c r="F157">
        <v>2.2450999999999999</v>
      </c>
      <c r="G157">
        <v>2.2675000000000001</v>
      </c>
      <c r="H157">
        <f t="shared" si="2"/>
        <v>0.9879</v>
      </c>
    </row>
    <row r="158" spans="1:8" x14ac:dyDescent="0.3">
      <c r="A158" s="13">
        <v>44966.598611111112</v>
      </c>
      <c r="B158" t="s">
        <v>150</v>
      </c>
      <c r="C158">
        <v>10208</v>
      </c>
      <c r="D158" t="s">
        <v>123</v>
      </c>
      <c r="E158">
        <v>22717</v>
      </c>
      <c r="F158">
        <v>2.2717000000000001</v>
      </c>
      <c r="G158">
        <v>2.2675000000000001</v>
      </c>
      <c r="H158">
        <f t="shared" si="2"/>
        <v>0.1852</v>
      </c>
    </row>
    <row r="159" spans="1:8" x14ac:dyDescent="0.3">
      <c r="A159" s="13">
        <v>44966.598611111112</v>
      </c>
      <c r="B159" t="s">
        <v>150</v>
      </c>
      <c r="C159">
        <v>10208</v>
      </c>
      <c r="D159" t="s">
        <v>124</v>
      </c>
      <c r="E159">
        <v>22609</v>
      </c>
      <c r="F159">
        <v>2.2608999999999999</v>
      </c>
      <c r="G159">
        <v>2.2675000000000001</v>
      </c>
      <c r="H159">
        <f t="shared" si="2"/>
        <v>0.29110000000000003</v>
      </c>
    </row>
    <row r="160" spans="1:8" x14ac:dyDescent="0.3">
      <c r="A160" s="13">
        <v>44966.598611111112</v>
      </c>
      <c r="B160" t="s">
        <v>150</v>
      </c>
      <c r="C160">
        <v>10208</v>
      </c>
      <c r="D160" t="s">
        <v>158</v>
      </c>
      <c r="E160">
        <v>11365</v>
      </c>
      <c r="F160">
        <v>1.1365000000000001</v>
      </c>
      <c r="G160">
        <v>1.1336999999999999</v>
      </c>
      <c r="H160">
        <f t="shared" si="2"/>
        <v>0.247</v>
      </c>
    </row>
    <row r="161" spans="1:8" x14ac:dyDescent="0.3">
      <c r="A161" s="13">
        <v>44966.598611111112</v>
      </c>
      <c r="B161" t="s">
        <v>150</v>
      </c>
      <c r="C161">
        <v>10208</v>
      </c>
      <c r="D161" t="s">
        <v>125</v>
      </c>
      <c r="E161">
        <v>22617</v>
      </c>
      <c r="F161">
        <v>2.2616999999999998</v>
      </c>
      <c r="G161">
        <v>2.2675000000000001</v>
      </c>
      <c r="H161">
        <f t="shared" si="2"/>
        <v>0.25580000000000003</v>
      </c>
    </row>
    <row r="162" spans="1:8" x14ac:dyDescent="0.3">
      <c r="A162" s="13">
        <v>44966.598611111112</v>
      </c>
      <c r="B162" t="s">
        <v>150</v>
      </c>
      <c r="C162">
        <v>10208</v>
      </c>
      <c r="D162" t="s">
        <v>126</v>
      </c>
      <c r="E162">
        <v>22631</v>
      </c>
      <c r="F162">
        <v>2.2631000000000001</v>
      </c>
      <c r="G162">
        <v>2.2675000000000001</v>
      </c>
      <c r="H162">
        <f t="shared" si="2"/>
        <v>0.19400000000000001</v>
      </c>
    </row>
    <row r="163" spans="1:8" x14ac:dyDescent="0.3">
      <c r="A163" s="13">
        <v>44966.598611111112</v>
      </c>
      <c r="B163" t="s">
        <v>150</v>
      </c>
      <c r="C163">
        <v>10208</v>
      </c>
      <c r="D163" t="s">
        <v>159</v>
      </c>
      <c r="E163">
        <v>11317</v>
      </c>
      <c r="F163">
        <v>1.1316999999999999</v>
      </c>
      <c r="G163">
        <v>1.1336999999999999</v>
      </c>
      <c r="H163">
        <f t="shared" si="2"/>
        <v>0.1764</v>
      </c>
    </row>
    <row r="164" spans="1:8" x14ac:dyDescent="0.3">
      <c r="A164" s="13">
        <v>44966.598611111112</v>
      </c>
      <c r="B164" t="s">
        <v>150</v>
      </c>
      <c r="C164">
        <v>10208</v>
      </c>
      <c r="D164" t="s">
        <v>160</v>
      </c>
      <c r="E164">
        <v>11439</v>
      </c>
      <c r="F164">
        <v>1.1438999999999999</v>
      </c>
      <c r="G164">
        <v>1.1336999999999999</v>
      </c>
      <c r="H164">
        <f t="shared" si="2"/>
        <v>0.89970000000000006</v>
      </c>
    </row>
    <row r="165" spans="1:8" x14ac:dyDescent="0.3">
      <c r="A165" s="13">
        <v>44966.598611111112</v>
      </c>
      <c r="B165" t="s">
        <v>150</v>
      </c>
      <c r="C165">
        <v>10208</v>
      </c>
      <c r="D165" t="s">
        <v>161</v>
      </c>
      <c r="E165">
        <v>11402</v>
      </c>
      <c r="F165">
        <v>1.1402000000000001</v>
      </c>
      <c r="G165">
        <v>1.1336999999999999</v>
      </c>
      <c r="H165">
        <f t="shared" si="2"/>
        <v>0.57330000000000003</v>
      </c>
    </row>
    <row r="166" spans="1:8" x14ac:dyDescent="0.3">
      <c r="A166" s="13">
        <v>44966.598611111112</v>
      </c>
      <c r="B166" t="s">
        <v>150</v>
      </c>
      <c r="C166">
        <v>10208</v>
      </c>
      <c r="D166" t="s">
        <v>127</v>
      </c>
      <c r="E166">
        <v>22861</v>
      </c>
      <c r="F166">
        <v>2.2860999999999998</v>
      </c>
      <c r="G166">
        <v>2.2675000000000001</v>
      </c>
      <c r="H166">
        <f t="shared" si="2"/>
        <v>0.82030000000000003</v>
      </c>
    </row>
    <row r="167" spans="1:8" x14ac:dyDescent="0.3">
      <c r="A167" s="13">
        <v>44966.598611111112</v>
      </c>
      <c r="B167" t="s">
        <v>150</v>
      </c>
      <c r="C167">
        <v>10208</v>
      </c>
      <c r="D167" t="s">
        <v>162</v>
      </c>
      <c r="E167">
        <v>11385</v>
      </c>
      <c r="F167">
        <v>1.1385000000000001</v>
      </c>
      <c r="G167">
        <v>1.1336999999999999</v>
      </c>
      <c r="H167">
        <f t="shared" si="2"/>
        <v>0.4234</v>
      </c>
    </row>
    <row r="168" spans="1:8" x14ac:dyDescent="0.3">
      <c r="A168" s="13">
        <v>44966.598611111112</v>
      </c>
      <c r="B168" t="s">
        <v>150</v>
      </c>
      <c r="C168">
        <v>10208</v>
      </c>
      <c r="D168" t="s">
        <v>163</v>
      </c>
      <c r="E168">
        <v>11332</v>
      </c>
      <c r="F168">
        <v>1.1332</v>
      </c>
      <c r="G168">
        <v>1.1336999999999999</v>
      </c>
      <c r="H168">
        <f t="shared" si="2"/>
        <v>4.41E-2</v>
      </c>
    </row>
    <row r="169" spans="1:8" x14ac:dyDescent="0.3">
      <c r="A169" s="13">
        <v>44966.598611111112</v>
      </c>
      <c r="B169" t="s">
        <v>150</v>
      </c>
      <c r="C169">
        <v>10208</v>
      </c>
      <c r="D169" t="s">
        <v>128</v>
      </c>
      <c r="E169">
        <v>22622</v>
      </c>
      <c r="F169">
        <v>2.2622</v>
      </c>
      <c r="G169">
        <v>2.2675000000000001</v>
      </c>
      <c r="H169">
        <f t="shared" si="2"/>
        <v>0.23369999999999999</v>
      </c>
    </row>
    <row r="170" spans="1:8" x14ac:dyDescent="0.3">
      <c r="A170" s="13">
        <v>44966.598611111112</v>
      </c>
      <c r="B170" t="s">
        <v>150</v>
      </c>
      <c r="C170">
        <v>10208</v>
      </c>
      <c r="D170" t="s">
        <v>129</v>
      </c>
      <c r="E170">
        <v>22721</v>
      </c>
      <c r="F170">
        <v>2.2721</v>
      </c>
      <c r="G170">
        <v>2.2675000000000001</v>
      </c>
      <c r="H170">
        <f t="shared" si="2"/>
        <v>0.2029</v>
      </c>
    </row>
    <row r="171" spans="1:8" x14ac:dyDescent="0.3">
      <c r="A171" s="13">
        <v>44966.598611111112</v>
      </c>
      <c r="B171" t="s">
        <v>150</v>
      </c>
      <c r="C171">
        <v>10208</v>
      </c>
      <c r="D171" t="s">
        <v>130</v>
      </c>
      <c r="E171">
        <v>22547</v>
      </c>
      <c r="F171">
        <v>2.2547000000000001</v>
      </c>
      <c r="G171">
        <v>2.2675000000000001</v>
      </c>
      <c r="H171">
        <f t="shared" si="2"/>
        <v>0.5645</v>
      </c>
    </row>
    <row r="172" spans="1:8" x14ac:dyDescent="0.3">
      <c r="A172" s="13">
        <v>44966.598611111112</v>
      </c>
      <c r="B172" t="s">
        <v>150</v>
      </c>
      <c r="C172">
        <v>10208</v>
      </c>
      <c r="D172" t="s">
        <v>131</v>
      </c>
      <c r="E172">
        <v>22328</v>
      </c>
      <c r="F172">
        <v>2.2328000000000001</v>
      </c>
      <c r="G172">
        <v>2.2675000000000001</v>
      </c>
      <c r="H172">
        <f t="shared" si="2"/>
        <v>1.5303</v>
      </c>
    </row>
    <row r="173" spans="1:8" x14ac:dyDescent="0.3">
      <c r="A173" s="13">
        <v>44966.598611111112</v>
      </c>
      <c r="B173" t="s">
        <v>150</v>
      </c>
      <c r="C173">
        <v>10208</v>
      </c>
      <c r="D173" t="s">
        <v>132</v>
      </c>
      <c r="E173">
        <v>22516</v>
      </c>
      <c r="F173">
        <v>2.2515999999999998</v>
      </c>
      <c r="G173">
        <v>2.2675000000000001</v>
      </c>
      <c r="H173">
        <f t="shared" si="2"/>
        <v>0.70120000000000005</v>
      </c>
    </row>
    <row r="174" spans="1:8" x14ac:dyDescent="0.3">
      <c r="A174" s="13">
        <v>44966.598611111112</v>
      </c>
      <c r="B174" t="s">
        <v>150</v>
      </c>
      <c r="C174">
        <v>10208</v>
      </c>
      <c r="D174" t="s">
        <v>133</v>
      </c>
      <c r="E174">
        <v>22569</v>
      </c>
      <c r="F174">
        <v>2.2568999999999999</v>
      </c>
      <c r="G174">
        <v>2.2675000000000001</v>
      </c>
      <c r="H174">
        <f t="shared" si="2"/>
        <v>0.46750000000000003</v>
      </c>
    </row>
    <row r="175" spans="1:8" x14ac:dyDescent="0.3">
      <c r="A175" s="13">
        <v>44966.598611111112</v>
      </c>
      <c r="B175" t="s">
        <v>150</v>
      </c>
      <c r="C175">
        <v>10208</v>
      </c>
      <c r="D175" t="s">
        <v>164</v>
      </c>
      <c r="E175">
        <v>11305</v>
      </c>
      <c r="F175">
        <v>1.1305000000000001</v>
      </c>
      <c r="G175">
        <v>1.1336999999999999</v>
      </c>
      <c r="H175">
        <f t="shared" si="2"/>
        <v>0.2823</v>
      </c>
    </row>
    <row r="176" spans="1:8" x14ac:dyDescent="0.3">
      <c r="A176" s="13">
        <v>44966.598611111112</v>
      </c>
      <c r="B176" t="s">
        <v>150</v>
      </c>
      <c r="C176">
        <v>10208</v>
      </c>
      <c r="D176" t="s">
        <v>165</v>
      </c>
      <c r="E176">
        <v>11430</v>
      </c>
      <c r="F176">
        <v>1.143</v>
      </c>
      <c r="G176">
        <v>1.1336999999999999</v>
      </c>
      <c r="H176">
        <f t="shared" si="2"/>
        <v>0.82030000000000003</v>
      </c>
    </row>
    <row r="177" spans="1:8" x14ac:dyDescent="0.3">
      <c r="A177" s="13">
        <v>44966.598611111112</v>
      </c>
      <c r="B177" t="s">
        <v>150</v>
      </c>
      <c r="C177">
        <v>10208</v>
      </c>
      <c r="D177" t="s">
        <v>166</v>
      </c>
      <c r="E177">
        <v>11438</v>
      </c>
      <c r="F177">
        <v>1.1437999999999999</v>
      </c>
      <c r="G177">
        <v>1.1336999999999999</v>
      </c>
      <c r="H177">
        <f t="shared" si="2"/>
        <v>0.89090000000000003</v>
      </c>
    </row>
    <row r="178" spans="1:8" x14ac:dyDescent="0.3">
      <c r="A178" s="13">
        <v>44966.598611111112</v>
      </c>
      <c r="B178" t="s">
        <v>150</v>
      </c>
      <c r="C178">
        <v>10208</v>
      </c>
      <c r="D178" t="s">
        <v>167</v>
      </c>
      <c r="E178">
        <v>11316</v>
      </c>
      <c r="F178">
        <v>1.1315999999999999</v>
      </c>
      <c r="G178">
        <v>1.1336999999999999</v>
      </c>
      <c r="H178">
        <f t="shared" si="2"/>
        <v>0.1852</v>
      </c>
    </row>
    <row r="179" spans="1:8" x14ac:dyDescent="0.3">
      <c r="A179" s="13">
        <v>44966.598611111112</v>
      </c>
      <c r="B179" t="s">
        <v>150</v>
      </c>
      <c r="C179">
        <v>10208</v>
      </c>
      <c r="D179" t="s">
        <v>134</v>
      </c>
      <c r="E179">
        <v>22501</v>
      </c>
      <c r="F179">
        <v>2.2501000000000002</v>
      </c>
      <c r="G179">
        <v>2.2675000000000001</v>
      </c>
      <c r="H179">
        <f t="shared" si="2"/>
        <v>0.76739999999999997</v>
      </c>
    </row>
    <row r="180" spans="1:8" x14ac:dyDescent="0.3">
      <c r="A180" s="13">
        <v>44966.598611111112</v>
      </c>
      <c r="B180" t="s">
        <v>150</v>
      </c>
      <c r="C180">
        <v>10208</v>
      </c>
      <c r="D180" t="s">
        <v>168</v>
      </c>
      <c r="E180">
        <v>6902</v>
      </c>
      <c r="F180">
        <v>0.69020000000000004</v>
      </c>
      <c r="G180">
        <v>0.68020000000000003</v>
      </c>
      <c r="H180">
        <f t="shared" si="2"/>
        <v>1.4702</v>
      </c>
    </row>
    <row r="181" spans="1:8" x14ac:dyDescent="0.3">
      <c r="A181" s="13">
        <v>44966.598611111112</v>
      </c>
      <c r="B181" t="s">
        <v>150</v>
      </c>
      <c r="C181">
        <v>10208</v>
      </c>
      <c r="D181" t="s">
        <v>169</v>
      </c>
      <c r="E181">
        <v>11348</v>
      </c>
      <c r="F181">
        <v>1.1348</v>
      </c>
      <c r="G181">
        <v>1.1336999999999999</v>
      </c>
      <c r="H181">
        <f t="shared" si="2"/>
        <v>9.7000000000000003E-2</v>
      </c>
    </row>
    <row r="182" spans="1:8" x14ac:dyDescent="0.3">
      <c r="A182" s="13">
        <v>44966.598611111112</v>
      </c>
      <c r="B182" t="s">
        <v>150</v>
      </c>
      <c r="C182">
        <v>10208</v>
      </c>
      <c r="D182" t="s">
        <v>170</v>
      </c>
      <c r="E182">
        <v>11291</v>
      </c>
      <c r="F182">
        <v>1.1291</v>
      </c>
      <c r="G182">
        <v>1.1336999999999999</v>
      </c>
      <c r="H182">
        <f t="shared" si="2"/>
        <v>0.40579999999999999</v>
      </c>
    </row>
    <row r="183" spans="1:8" x14ac:dyDescent="0.3">
      <c r="A183" s="13">
        <v>44966.598611111112</v>
      </c>
      <c r="B183" t="s">
        <v>150</v>
      </c>
      <c r="C183">
        <v>10208</v>
      </c>
      <c r="D183" t="s">
        <v>171</v>
      </c>
      <c r="E183">
        <v>11420</v>
      </c>
      <c r="F183">
        <v>1.1419999999999999</v>
      </c>
      <c r="G183">
        <v>1.1336999999999999</v>
      </c>
      <c r="H183">
        <f t="shared" si="2"/>
        <v>0.73209999999999997</v>
      </c>
    </row>
    <row r="184" spans="1:8" x14ac:dyDescent="0.3">
      <c r="A184" s="13">
        <v>44966.598611111112</v>
      </c>
      <c r="B184" t="s">
        <v>150</v>
      </c>
      <c r="C184">
        <v>10208</v>
      </c>
      <c r="D184" t="s">
        <v>172</v>
      </c>
      <c r="E184">
        <v>11364</v>
      </c>
      <c r="F184">
        <v>1.1364000000000001</v>
      </c>
      <c r="G184">
        <v>1.1336999999999999</v>
      </c>
      <c r="H184">
        <f t="shared" si="2"/>
        <v>0.2382</v>
      </c>
    </row>
    <row r="185" spans="1:8" x14ac:dyDescent="0.3">
      <c r="A185" s="13">
        <v>44966.598611111112</v>
      </c>
      <c r="B185" t="s">
        <v>150</v>
      </c>
      <c r="C185">
        <v>10208</v>
      </c>
      <c r="D185" t="s">
        <v>173</v>
      </c>
      <c r="E185">
        <v>5763</v>
      </c>
      <c r="F185">
        <v>0.57630000000000003</v>
      </c>
      <c r="G185">
        <v>0.56689999999999996</v>
      </c>
      <c r="H185">
        <f t="shared" si="2"/>
        <v>1.6580999999999999</v>
      </c>
    </row>
    <row r="186" spans="1:8" x14ac:dyDescent="0.3">
      <c r="A186" s="13">
        <v>44966.598611111112</v>
      </c>
      <c r="B186" t="s">
        <v>150</v>
      </c>
      <c r="C186">
        <v>10208</v>
      </c>
      <c r="D186" t="s">
        <v>174</v>
      </c>
      <c r="E186">
        <v>5750</v>
      </c>
      <c r="F186">
        <v>0.57499999999999996</v>
      </c>
      <c r="G186">
        <v>0.56689999999999996</v>
      </c>
      <c r="H186">
        <f t="shared" si="2"/>
        <v>1.4288000000000001</v>
      </c>
    </row>
    <row r="187" spans="1:8" x14ac:dyDescent="0.3">
      <c r="A187" s="13">
        <v>44966.598611111112</v>
      </c>
      <c r="B187" t="s">
        <v>150</v>
      </c>
      <c r="C187">
        <v>10208</v>
      </c>
      <c r="D187" t="s">
        <v>175</v>
      </c>
      <c r="E187">
        <v>5587</v>
      </c>
      <c r="F187">
        <v>0.55869999999999997</v>
      </c>
      <c r="G187">
        <v>0.56689999999999996</v>
      </c>
      <c r="H187">
        <f t="shared" si="2"/>
        <v>1.4464999999999999</v>
      </c>
    </row>
    <row r="188" spans="1:8" x14ac:dyDescent="0.3">
      <c r="A188" s="13">
        <v>44966.598611111112</v>
      </c>
      <c r="B188" t="s">
        <v>150</v>
      </c>
      <c r="C188">
        <v>10208</v>
      </c>
      <c r="D188" t="s">
        <v>176</v>
      </c>
      <c r="E188">
        <v>11248</v>
      </c>
      <c r="F188">
        <v>1.1248</v>
      </c>
      <c r="G188">
        <v>1.1336999999999999</v>
      </c>
      <c r="H188">
        <f t="shared" si="2"/>
        <v>0.78500000000000003</v>
      </c>
    </row>
    <row r="189" spans="1:8" x14ac:dyDescent="0.3">
      <c r="A189" s="13">
        <v>44966.598611111112</v>
      </c>
      <c r="B189" t="s">
        <v>150</v>
      </c>
      <c r="C189">
        <v>10208</v>
      </c>
      <c r="D189" t="s">
        <v>177</v>
      </c>
      <c r="E189">
        <v>11199</v>
      </c>
      <c r="F189">
        <v>1.1198999999999999</v>
      </c>
      <c r="G189">
        <v>1.1336999999999999</v>
      </c>
      <c r="H189">
        <f t="shared" si="2"/>
        <v>1.2173</v>
      </c>
    </row>
    <row r="190" spans="1:8" x14ac:dyDescent="0.3">
      <c r="A190" s="13">
        <v>44966.598611111112</v>
      </c>
      <c r="B190" t="s">
        <v>150</v>
      </c>
      <c r="C190">
        <v>10208</v>
      </c>
      <c r="D190" t="s">
        <v>178</v>
      </c>
      <c r="E190">
        <v>10203</v>
      </c>
      <c r="F190">
        <v>1.0203</v>
      </c>
      <c r="G190">
        <v>1.0203</v>
      </c>
      <c r="H190">
        <f t="shared" si="2"/>
        <v>0</v>
      </c>
    </row>
    <row r="191" spans="1:8" x14ac:dyDescent="0.3">
      <c r="A191" s="13">
        <v>44966.598611111112</v>
      </c>
      <c r="B191" t="s">
        <v>150</v>
      </c>
      <c r="C191">
        <v>10208</v>
      </c>
      <c r="D191" t="s">
        <v>179</v>
      </c>
      <c r="E191">
        <v>10220</v>
      </c>
      <c r="F191">
        <v>1.022</v>
      </c>
      <c r="G191">
        <v>1.0203</v>
      </c>
      <c r="H191">
        <f t="shared" si="2"/>
        <v>0.1666</v>
      </c>
    </row>
    <row r="192" spans="1:8" x14ac:dyDescent="0.3">
      <c r="A192" s="13">
        <v>44966.598611111112</v>
      </c>
      <c r="B192" t="s">
        <v>150</v>
      </c>
      <c r="C192">
        <v>10208</v>
      </c>
      <c r="D192" t="s">
        <v>2608</v>
      </c>
      <c r="E192">
        <v>5544</v>
      </c>
      <c r="F192">
        <v>0.5544</v>
      </c>
      <c r="G192">
        <v>0.56689999999999996</v>
      </c>
      <c r="H192">
        <f t="shared" si="2"/>
        <v>2.2050000000000001</v>
      </c>
    </row>
    <row r="193" spans="1:8" x14ac:dyDescent="0.3">
      <c r="A193" s="13">
        <v>44966.598611111112</v>
      </c>
      <c r="B193" t="s">
        <v>150</v>
      </c>
      <c r="C193">
        <v>10208</v>
      </c>
      <c r="D193" t="s">
        <v>2607</v>
      </c>
      <c r="E193">
        <v>5648</v>
      </c>
      <c r="F193">
        <v>0.56479999999999997</v>
      </c>
      <c r="G193">
        <v>0.56689999999999996</v>
      </c>
      <c r="H193">
        <f t="shared" si="2"/>
        <v>0.37040000000000001</v>
      </c>
    </row>
    <row r="194" spans="1:8" x14ac:dyDescent="0.3">
      <c r="A194" s="13">
        <v>44966.598611111112</v>
      </c>
      <c r="B194" t="s">
        <v>150</v>
      </c>
      <c r="C194">
        <v>10208</v>
      </c>
      <c r="D194" t="s">
        <v>2606</v>
      </c>
      <c r="E194">
        <v>5600</v>
      </c>
      <c r="F194">
        <v>0.56000000000000005</v>
      </c>
      <c r="G194">
        <v>0.56689999999999996</v>
      </c>
      <c r="H194">
        <f t="shared" ref="H194:H257" si="3">ROUND(ABS(G194-F194)/G194*100,4)</f>
        <v>1.2171000000000001</v>
      </c>
    </row>
    <row r="195" spans="1:8" x14ac:dyDescent="0.3">
      <c r="A195" s="13">
        <v>44966.598611111112</v>
      </c>
      <c r="B195" t="s">
        <v>150</v>
      </c>
      <c r="C195">
        <v>10203</v>
      </c>
      <c r="D195" t="s">
        <v>104</v>
      </c>
      <c r="E195">
        <v>24701</v>
      </c>
      <c r="F195">
        <v>2.4701</v>
      </c>
      <c r="G195">
        <v>2.5001000000000002</v>
      </c>
      <c r="H195">
        <f t="shared" si="3"/>
        <v>1.2</v>
      </c>
    </row>
    <row r="196" spans="1:8" x14ac:dyDescent="0.3">
      <c r="A196" s="13">
        <v>44966.598611111112</v>
      </c>
      <c r="B196" t="s">
        <v>150</v>
      </c>
      <c r="C196">
        <v>10203</v>
      </c>
      <c r="D196" t="s">
        <v>151</v>
      </c>
      <c r="E196">
        <v>25078</v>
      </c>
      <c r="F196">
        <v>2.5078</v>
      </c>
      <c r="G196">
        <v>2.5001000000000002</v>
      </c>
      <c r="H196">
        <f t="shared" si="3"/>
        <v>0.308</v>
      </c>
    </row>
    <row r="197" spans="1:8" x14ac:dyDescent="0.3">
      <c r="A197" s="13">
        <v>44966.598611111112</v>
      </c>
      <c r="B197" t="s">
        <v>150</v>
      </c>
      <c r="C197">
        <v>10203</v>
      </c>
      <c r="D197" t="s">
        <v>106</v>
      </c>
      <c r="E197">
        <v>24902</v>
      </c>
      <c r="F197">
        <v>2.4902000000000002</v>
      </c>
      <c r="G197">
        <v>2.5001000000000002</v>
      </c>
      <c r="H197">
        <f t="shared" si="3"/>
        <v>0.39600000000000002</v>
      </c>
    </row>
    <row r="198" spans="1:8" x14ac:dyDescent="0.3">
      <c r="A198" s="13">
        <v>44966.598611111112</v>
      </c>
      <c r="B198" t="s">
        <v>150</v>
      </c>
      <c r="C198">
        <v>10203</v>
      </c>
      <c r="D198" t="s">
        <v>107</v>
      </c>
      <c r="E198">
        <v>24920</v>
      </c>
      <c r="F198">
        <v>2.492</v>
      </c>
      <c r="G198">
        <v>2.5001000000000002</v>
      </c>
      <c r="H198">
        <f t="shared" si="3"/>
        <v>0.32400000000000001</v>
      </c>
    </row>
    <row r="199" spans="1:8" x14ac:dyDescent="0.3">
      <c r="A199" s="13">
        <v>44966.598611111112</v>
      </c>
      <c r="B199" t="s">
        <v>150</v>
      </c>
      <c r="C199">
        <v>10203</v>
      </c>
      <c r="D199" t="s">
        <v>108</v>
      </c>
      <c r="E199">
        <v>24946</v>
      </c>
      <c r="F199">
        <v>2.4946000000000002</v>
      </c>
      <c r="G199">
        <v>2.5001000000000002</v>
      </c>
      <c r="H199">
        <f t="shared" si="3"/>
        <v>0.22</v>
      </c>
    </row>
    <row r="200" spans="1:8" x14ac:dyDescent="0.3">
      <c r="A200" s="13">
        <v>44966.598611111112</v>
      </c>
      <c r="B200" t="s">
        <v>150</v>
      </c>
      <c r="C200">
        <v>10203</v>
      </c>
      <c r="D200" t="s">
        <v>153</v>
      </c>
      <c r="E200">
        <v>25293</v>
      </c>
      <c r="F200">
        <v>2.5293000000000001</v>
      </c>
      <c r="G200">
        <v>2.5001000000000002</v>
      </c>
      <c r="H200">
        <f t="shared" si="3"/>
        <v>1.1679999999999999</v>
      </c>
    </row>
    <row r="201" spans="1:8" x14ac:dyDescent="0.3">
      <c r="A201" s="13">
        <v>44966.598611111112</v>
      </c>
      <c r="B201" t="s">
        <v>150</v>
      </c>
      <c r="C201">
        <v>10203</v>
      </c>
      <c r="D201" t="s">
        <v>154</v>
      </c>
      <c r="E201">
        <v>25057</v>
      </c>
      <c r="F201">
        <v>2.5057</v>
      </c>
      <c r="G201">
        <v>2.5001000000000002</v>
      </c>
      <c r="H201">
        <f t="shared" si="3"/>
        <v>0.224</v>
      </c>
    </row>
    <row r="202" spans="1:8" x14ac:dyDescent="0.3">
      <c r="A202" s="13">
        <v>44966.598611111112</v>
      </c>
      <c r="B202" t="s">
        <v>150</v>
      </c>
      <c r="C202">
        <v>10203</v>
      </c>
      <c r="D202" t="s">
        <v>109</v>
      </c>
      <c r="E202">
        <v>24784</v>
      </c>
      <c r="F202">
        <v>2.4784000000000002</v>
      </c>
      <c r="G202">
        <v>2.5001000000000002</v>
      </c>
      <c r="H202">
        <f t="shared" si="3"/>
        <v>0.86799999999999999</v>
      </c>
    </row>
    <row r="203" spans="1:8" x14ac:dyDescent="0.3">
      <c r="A203" s="13">
        <v>44966.598611111112</v>
      </c>
      <c r="B203" t="s">
        <v>150</v>
      </c>
      <c r="C203">
        <v>10203</v>
      </c>
      <c r="D203" t="s">
        <v>110</v>
      </c>
      <c r="E203">
        <v>24961</v>
      </c>
      <c r="F203">
        <v>2.4961000000000002</v>
      </c>
      <c r="G203">
        <v>2.5001000000000002</v>
      </c>
      <c r="H203">
        <f t="shared" si="3"/>
        <v>0.16</v>
      </c>
    </row>
    <row r="204" spans="1:8" x14ac:dyDescent="0.3">
      <c r="A204" s="13">
        <v>44966.598611111112</v>
      </c>
      <c r="B204" t="s">
        <v>150</v>
      </c>
      <c r="C204">
        <v>10203</v>
      </c>
      <c r="D204" t="s">
        <v>111</v>
      </c>
      <c r="E204">
        <v>24893</v>
      </c>
      <c r="F204">
        <v>2.4893000000000001</v>
      </c>
      <c r="G204">
        <v>2.5</v>
      </c>
      <c r="H204">
        <f t="shared" si="3"/>
        <v>0.42799999999999999</v>
      </c>
    </row>
    <row r="205" spans="1:8" x14ac:dyDescent="0.3">
      <c r="A205" s="13">
        <v>44966.598611111112</v>
      </c>
      <c r="B205" t="s">
        <v>150</v>
      </c>
      <c r="C205">
        <v>10203</v>
      </c>
      <c r="D205" t="s">
        <v>112</v>
      </c>
      <c r="E205">
        <v>24768</v>
      </c>
      <c r="F205">
        <v>2.4767999999999999</v>
      </c>
      <c r="G205">
        <v>2.5</v>
      </c>
      <c r="H205">
        <f t="shared" si="3"/>
        <v>0.92800000000000005</v>
      </c>
    </row>
    <row r="206" spans="1:8" x14ac:dyDescent="0.3">
      <c r="A206" s="13">
        <v>44966.598611111112</v>
      </c>
      <c r="B206" t="s">
        <v>150</v>
      </c>
      <c r="C206">
        <v>10203</v>
      </c>
      <c r="D206" t="s">
        <v>113</v>
      </c>
      <c r="E206">
        <v>25278</v>
      </c>
      <c r="F206">
        <v>2.5278</v>
      </c>
      <c r="G206">
        <v>2.5</v>
      </c>
      <c r="H206">
        <f t="shared" si="3"/>
        <v>1.1120000000000001</v>
      </c>
    </row>
    <row r="207" spans="1:8" x14ac:dyDescent="0.3">
      <c r="A207" s="13">
        <v>44966.598611111112</v>
      </c>
      <c r="B207" t="s">
        <v>150</v>
      </c>
      <c r="C207">
        <v>10203</v>
      </c>
      <c r="D207" t="s">
        <v>114</v>
      </c>
      <c r="E207">
        <v>24683</v>
      </c>
      <c r="F207">
        <v>2.4683000000000002</v>
      </c>
      <c r="G207">
        <v>2.5</v>
      </c>
      <c r="H207">
        <f t="shared" si="3"/>
        <v>1.268</v>
      </c>
    </row>
    <row r="208" spans="1:8" x14ac:dyDescent="0.3">
      <c r="A208" s="13">
        <v>44966.598611111112</v>
      </c>
      <c r="B208" t="s">
        <v>150</v>
      </c>
      <c r="C208">
        <v>10203</v>
      </c>
      <c r="D208" t="s">
        <v>156</v>
      </c>
      <c r="E208">
        <v>24803</v>
      </c>
      <c r="F208">
        <v>2.4803000000000002</v>
      </c>
      <c r="G208">
        <v>2.5</v>
      </c>
      <c r="H208">
        <f t="shared" si="3"/>
        <v>0.78800000000000003</v>
      </c>
    </row>
    <row r="209" spans="1:8" x14ac:dyDescent="0.3">
      <c r="A209" s="13">
        <v>44966.598611111112</v>
      </c>
      <c r="B209" t="s">
        <v>150</v>
      </c>
      <c r="C209">
        <v>10203</v>
      </c>
      <c r="D209" t="s">
        <v>115</v>
      </c>
      <c r="E209">
        <v>25276</v>
      </c>
      <c r="F209">
        <v>2.5276000000000001</v>
      </c>
      <c r="G209">
        <v>2.5</v>
      </c>
      <c r="H209">
        <f t="shared" si="3"/>
        <v>1.1040000000000001</v>
      </c>
    </row>
    <row r="210" spans="1:8" x14ac:dyDescent="0.3">
      <c r="A210" s="13">
        <v>44966.598611111112</v>
      </c>
      <c r="B210" t="s">
        <v>150</v>
      </c>
      <c r="C210">
        <v>10203</v>
      </c>
      <c r="D210" t="s">
        <v>116</v>
      </c>
      <c r="E210">
        <v>25234</v>
      </c>
      <c r="F210">
        <v>2.5234000000000001</v>
      </c>
      <c r="G210">
        <v>2.5</v>
      </c>
      <c r="H210">
        <f t="shared" si="3"/>
        <v>0.93600000000000005</v>
      </c>
    </row>
    <row r="211" spans="1:8" x14ac:dyDescent="0.3">
      <c r="A211" s="13">
        <v>44966.598611111112</v>
      </c>
      <c r="B211" t="s">
        <v>150</v>
      </c>
      <c r="C211">
        <v>10203</v>
      </c>
      <c r="D211" t="s">
        <v>117</v>
      </c>
      <c r="E211">
        <v>25075</v>
      </c>
      <c r="F211">
        <v>2.5074999999999998</v>
      </c>
      <c r="G211">
        <v>2.5</v>
      </c>
      <c r="H211">
        <f t="shared" si="3"/>
        <v>0.3</v>
      </c>
    </row>
    <row r="212" spans="1:8" x14ac:dyDescent="0.3">
      <c r="A212" s="13">
        <v>44966.598611111112</v>
      </c>
      <c r="B212" t="s">
        <v>150</v>
      </c>
      <c r="C212">
        <v>10203</v>
      </c>
      <c r="D212" t="s">
        <v>118</v>
      </c>
      <c r="E212">
        <v>25015</v>
      </c>
      <c r="F212">
        <v>2.5015000000000001</v>
      </c>
      <c r="G212">
        <v>2.5</v>
      </c>
      <c r="H212">
        <f t="shared" si="3"/>
        <v>0.06</v>
      </c>
    </row>
    <row r="213" spans="1:8" x14ac:dyDescent="0.3">
      <c r="A213" s="13">
        <v>44966.598611111112</v>
      </c>
      <c r="B213" t="s">
        <v>150</v>
      </c>
      <c r="C213">
        <v>10203</v>
      </c>
      <c r="D213" t="s">
        <v>157</v>
      </c>
      <c r="E213">
        <v>25113</v>
      </c>
      <c r="F213">
        <v>2.5112999999999999</v>
      </c>
      <c r="G213">
        <v>2.5</v>
      </c>
      <c r="H213">
        <f t="shared" si="3"/>
        <v>0.45200000000000001</v>
      </c>
    </row>
    <row r="214" spans="1:8" x14ac:dyDescent="0.3">
      <c r="A214" s="13">
        <v>44966.598611111112</v>
      </c>
      <c r="B214" t="s">
        <v>150</v>
      </c>
      <c r="C214">
        <v>10203</v>
      </c>
      <c r="D214" t="s">
        <v>119</v>
      </c>
      <c r="E214">
        <v>25033</v>
      </c>
      <c r="F214">
        <v>2.5032999999999999</v>
      </c>
      <c r="G214">
        <v>2.5</v>
      </c>
      <c r="H214">
        <f t="shared" si="3"/>
        <v>0.13200000000000001</v>
      </c>
    </row>
    <row r="215" spans="1:8" x14ac:dyDescent="0.3">
      <c r="A215" s="13">
        <v>44966.598611111112</v>
      </c>
      <c r="B215" t="s">
        <v>150</v>
      </c>
      <c r="C215">
        <v>10203</v>
      </c>
      <c r="D215" t="s">
        <v>120</v>
      </c>
      <c r="E215">
        <v>25007</v>
      </c>
      <c r="F215">
        <v>2.5007000000000001</v>
      </c>
      <c r="G215">
        <v>2.5</v>
      </c>
      <c r="H215">
        <f t="shared" si="3"/>
        <v>2.8000000000000001E-2</v>
      </c>
    </row>
    <row r="216" spans="1:8" x14ac:dyDescent="0.3">
      <c r="A216" s="13">
        <v>44966.598611111112</v>
      </c>
      <c r="B216" t="s">
        <v>150</v>
      </c>
      <c r="C216">
        <v>10203</v>
      </c>
      <c r="D216" t="s">
        <v>121</v>
      </c>
      <c r="E216">
        <v>25107</v>
      </c>
      <c r="F216">
        <v>2.5106999999999999</v>
      </c>
      <c r="G216">
        <v>2.5</v>
      </c>
      <c r="H216">
        <f t="shared" si="3"/>
        <v>0.42799999999999999</v>
      </c>
    </row>
    <row r="217" spans="1:8" x14ac:dyDescent="0.3">
      <c r="A217" s="13">
        <v>44966.598611111112</v>
      </c>
      <c r="B217" t="s">
        <v>150</v>
      </c>
      <c r="C217">
        <v>10203</v>
      </c>
      <c r="D217" t="s">
        <v>122</v>
      </c>
      <c r="E217">
        <v>25100</v>
      </c>
      <c r="F217">
        <v>2.5099999999999998</v>
      </c>
      <c r="G217">
        <v>2.5</v>
      </c>
      <c r="H217">
        <f t="shared" si="3"/>
        <v>0.4</v>
      </c>
    </row>
    <row r="218" spans="1:8" x14ac:dyDescent="0.3">
      <c r="A218" s="13">
        <v>44966.598611111112</v>
      </c>
      <c r="B218" t="s">
        <v>150</v>
      </c>
      <c r="C218">
        <v>10203</v>
      </c>
      <c r="D218" t="s">
        <v>123</v>
      </c>
      <c r="E218">
        <v>25016</v>
      </c>
      <c r="F218">
        <v>2.5015999999999998</v>
      </c>
      <c r="G218">
        <v>2.5</v>
      </c>
      <c r="H218">
        <f t="shared" si="3"/>
        <v>6.4000000000000001E-2</v>
      </c>
    </row>
    <row r="219" spans="1:8" x14ac:dyDescent="0.3">
      <c r="A219" s="13">
        <v>44966.598611111112</v>
      </c>
      <c r="B219" t="s">
        <v>150</v>
      </c>
      <c r="C219">
        <v>10203</v>
      </c>
      <c r="D219" t="s">
        <v>124</v>
      </c>
      <c r="E219">
        <v>24787</v>
      </c>
      <c r="F219">
        <v>2.4786999999999999</v>
      </c>
      <c r="G219">
        <v>2.5</v>
      </c>
      <c r="H219">
        <f t="shared" si="3"/>
        <v>0.85199999999999998</v>
      </c>
    </row>
    <row r="220" spans="1:8" x14ac:dyDescent="0.3">
      <c r="A220" s="13">
        <v>44966.598611111112</v>
      </c>
      <c r="B220" t="s">
        <v>150</v>
      </c>
      <c r="C220">
        <v>10203</v>
      </c>
      <c r="D220" t="s">
        <v>158</v>
      </c>
      <c r="E220">
        <v>25055</v>
      </c>
      <c r="F220">
        <v>2.5055000000000001</v>
      </c>
      <c r="G220">
        <v>2.5</v>
      </c>
      <c r="H220">
        <f t="shared" si="3"/>
        <v>0.22</v>
      </c>
    </row>
    <row r="221" spans="1:8" x14ac:dyDescent="0.3">
      <c r="A221" s="13">
        <v>44966.598611111112</v>
      </c>
      <c r="B221" t="s">
        <v>150</v>
      </c>
      <c r="C221">
        <v>10203</v>
      </c>
      <c r="D221" t="s">
        <v>125</v>
      </c>
      <c r="E221">
        <v>25202</v>
      </c>
      <c r="F221">
        <v>2.5202</v>
      </c>
      <c r="G221">
        <v>2.5</v>
      </c>
      <c r="H221">
        <f t="shared" si="3"/>
        <v>0.80800000000000005</v>
      </c>
    </row>
    <row r="222" spans="1:8" x14ac:dyDescent="0.3">
      <c r="A222" s="13">
        <v>44966.598611111112</v>
      </c>
      <c r="B222" t="s">
        <v>150</v>
      </c>
      <c r="C222">
        <v>10203</v>
      </c>
      <c r="D222" t="s">
        <v>126</v>
      </c>
      <c r="E222">
        <v>25360</v>
      </c>
      <c r="F222">
        <v>2.536</v>
      </c>
      <c r="G222">
        <v>2.5</v>
      </c>
      <c r="H222">
        <f t="shared" si="3"/>
        <v>1.44</v>
      </c>
    </row>
    <row r="223" spans="1:8" x14ac:dyDescent="0.3">
      <c r="A223" s="13">
        <v>44966.598611111112</v>
      </c>
      <c r="B223" t="s">
        <v>150</v>
      </c>
      <c r="C223">
        <v>10203</v>
      </c>
      <c r="D223" t="s">
        <v>159</v>
      </c>
      <c r="E223">
        <v>24755</v>
      </c>
      <c r="F223">
        <v>2.4754999999999998</v>
      </c>
      <c r="G223">
        <v>2.5</v>
      </c>
      <c r="H223">
        <f t="shared" si="3"/>
        <v>0.98</v>
      </c>
    </row>
    <row r="224" spans="1:8" x14ac:dyDescent="0.3">
      <c r="A224" s="13">
        <v>44966.598611111112</v>
      </c>
      <c r="B224" t="s">
        <v>150</v>
      </c>
      <c r="C224">
        <v>10203</v>
      </c>
      <c r="D224" t="s">
        <v>160</v>
      </c>
      <c r="E224">
        <v>24910</v>
      </c>
      <c r="F224">
        <v>2.4910000000000001</v>
      </c>
      <c r="G224">
        <v>2.5</v>
      </c>
      <c r="H224">
        <f t="shared" si="3"/>
        <v>0.36</v>
      </c>
    </row>
    <row r="225" spans="1:8" x14ac:dyDescent="0.3">
      <c r="A225" s="13">
        <v>44966.598611111112</v>
      </c>
      <c r="B225" t="s">
        <v>150</v>
      </c>
      <c r="C225">
        <v>10203</v>
      </c>
      <c r="D225" t="s">
        <v>161</v>
      </c>
      <c r="E225">
        <v>25011</v>
      </c>
      <c r="F225">
        <v>2.5011000000000001</v>
      </c>
      <c r="G225">
        <v>2.5</v>
      </c>
      <c r="H225">
        <f t="shared" si="3"/>
        <v>4.3999999999999997E-2</v>
      </c>
    </row>
    <row r="226" spans="1:8" x14ac:dyDescent="0.3">
      <c r="A226" s="13">
        <v>44966.598611111112</v>
      </c>
      <c r="B226" t="s">
        <v>150</v>
      </c>
      <c r="C226">
        <v>10203</v>
      </c>
      <c r="D226" t="s">
        <v>127</v>
      </c>
      <c r="E226">
        <v>25230</v>
      </c>
      <c r="F226">
        <v>2.5230000000000001</v>
      </c>
      <c r="G226">
        <v>2.5</v>
      </c>
      <c r="H226">
        <f t="shared" si="3"/>
        <v>0.92</v>
      </c>
    </row>
    <row r="227" spans="1:8" x14ac:dyDescent="0.3">
      <c r="A227" s="13">
        <v>44966.598611111112</v>
      </c>
      <c r="B227" t="s">
        <v>150</v>
      </c>
      <c r="C227">
        <v>10203</v>
      </c>
      <c r="D227" t="s">
        <v>162</v>
      </c>
      <c r="E227">
        <v>25021</v>
      </c>
      <c r="F227">
        <v>2.5021</v>
      </c>
      <c r="G227">
        <v>2.5</v>
      </c>
      <c r="H227">
        <f t="shared" si="3"/>
        <v>8.4000000000000005E-2</v>
      </c>
    </row>
    <row r="228" spans="1:8" x14ac:dyDescent="0.3">
      <c r="A228" s="13">
        <v>44966.598611111112</v>
      </c>
      <c r="B228" t="s">
        <v>150</v>
      </c>
      <c r="C228">
        <v>10203</v>
      </c>
      <c r="D228" t="s">
        <v>163</v>
      </c>
      <c r="E228">
        <v>25001</v>
      </c>
      <c r="F228">
        <v>2.5001000000000002</v>
      </c>
      <c r="G228">
        <v>2.5</v>
      </c>
      <c r="H228">
        <f t="shared" si="3"/>
        <v>4.0000000000000001E-3</v>
      </c>
    </row>
    <row r="229" spans="1:8" x14ac:dyDescent="0.3">
      <c r="A229" s="13">
        <v>44966.598611111112</v>
      </c>
      <c r="B229" t="s">
        <v>150</v>
      </c>
      <c r="C229">
        <v>10203</v>
      </c>
      <c r="D229" t="s">
        <v>128</v>
      </c>
      <c r="E229">
        <v>25132</v>
      </c>
      <c r="F229">
        <v>2.5131999999999999</v>
      </c>
      <c r="G229">
        <v>2.5</v>
      </c>
      <c r="H229">
        <f t="shared" si="3"/>
        <v>0.52800000000000002</v>
      </c>
    </row>
    <row r="230" spans="1:8" x14ac:dyDescent="0.3">
      <c r="A230" s="13">
        <v>44966.598611111112</v>
      </c>
      <c r="B230" t="s">
        <v>150</v>
      </c>
      <c r="C230">
        <v>10203</v>
      </c>
      <c r="D230" t="s">
        <v>129</v>
      </c>
      <c r="E230">
        <v>24921</v>
      </c>
      <c r="F230">
        <v>2.4921000000000002</v>
      </c>
      <c r="G230">
        <v>2.5</v>
      </c>
      <c r="H230">
        <f t="shared" si="3"/>
        <v>0.316</v>
      </c>
    </row>
    <row r="231" spans="1:8" x14ac:dyDescent="0.3">
      <c r="A231" s="13">
        <v>44966.598611111112</v>
      </c>
      <c r="B231" t="s">
        <v>150</v>
      </c>
      <c r="C231">
        <v>10203</v>
      </c>
      <c r="D231" t="s">
        <v>130</v>
      </c>
      <c r="E231">
        <v>24921</v>
      </c>
      <c r="F231">
        <v>2.4921000000000002</v>
      </c>
      <c r="G231">
        <v>2.5</v>
      </c>
      <c r="H231">
        <f t="shared" si="3"/>
        <v>0.316</v>
      </c>
    </row>
    <row r="232" spans="1:8" x14ac:dyDescent="0.3">
      <c r="A232" s="13">
        <v>44966.598611111112</v>
      </c>
      <c r="B232" t="s">
        <v>150</v>
      </c>
      <c r="C232">
        <v>10203</v>
      </c>
      <c r="D232" t="s">
        <v>131</v>
      </c>
      <c r="E232">
        <v>24846</v>
      </c>
      <c r="F232">
        <v>2.4845999999999999</v>
      </c>
      <c r="G232">
        <v>2.5</v>
      </c>
      <c r="H232">
        <f t="shared" si="3"/>
        <v>0.61599999999999999</v>
      </c>
    </row>
    <row r="233" spans="1:8" x14ac:dyDescent="0.3">
      <c r="A233" s="13">
        <v>44966.598611111112</v>
      </c>
      <c r="B233" t="s">
        <v>150</v>
      </c>
      <c r="C233">
        <v>10203</v>
      </c>
      <c r="D233" t="s">
        <v>132</v>
      </c>
      <c r="E233">
        <v>24870</v>
      </c>
      <c r="F233">
        <v>2.4870000000000001</v>
      </c>
      <c r="G233">
        <v>2.5</v>
      </c>
      <c r="H233">
        <f t="shared" si="3"/>
        <v>0.52</v>
      </c>
    </row>
    <row r="234" spans="1:8" x14ac:dyDescent="0.3">
      <c r="A234" s="13">
        <v>44966.598611111112</v>
      </c>
      <c r="B234" t="s">
        <v>150</v>
      </c>
      <c r="C234">
        <v>10203</v>
      </c>
      <c r="D234" t="s">
        <v>133</v>
      </c>
      <c r="E234">
        <v>24935</v>
      </c>
      <c r="F234">
        <v>2.4935</v>
      </c>
      <c r="G234">
        <v>2.5</v>
      </c>
      <c r="H234">
        <f t="shared" si="3"/>
        <v>0.26</v>
      </c>
    </row>
    <row r="235" spans="1:8" x14ac:dyDescent="0.3">
      <c r="A235" s="13">
        <v>44966.598611111112</v>
      </c>
      <c r="B235" t="s">
        <v>181</v>
      </c>
      <c r="C235">
        <v>10203</v>
      </c>
      <c r="D235" t="s">
        <v>183</v>
      </c>
      <c r="E235">
        <v>99828</v>
      </c>
      <c r="F235">
        <v>9.9827999999999992</v>
      </c>
      <c r="G235">
        <v>10.0002</v>
      </c>
      <c r="H235">
        <f t="shared" si="3"/>
        <v>0.17399999999999999</v>
      </c>
    </row>
    <row r="236" spans="1:8" x14ac:dyDescent="0.3">
      <c r="A236" s="13">
        <v>44966.598611111112</v>
      </c>
      <c r="B236" t="s">
        <v>181</v>
      </c>
      <c r="C236">
        <v>10203</v>
      </c>
      <c r="D236" t="s">
        <v>184</v>
      </c>
      <c r="E236">
        <v>100069</v>
      </c>
      <c r="F236">
        <v>10.0069</v>
      </c>
      <c r="G236">
        <v>10.0002</v>
      </c>
      <c r="H236">
        <f t="shared" si="3"/>
        <v>6.7000000000000004E-2</v>
      </c>
    </row>
    <row r="237" spans="1:8" x14ac:dyDescent="0.3">
      <c r="A237" s="13">
        <v>44966.598611111112</v>
      </c>
      <c r="B237" t="s">
        <v>181</v>
      </c>
      <c r="C237">
        <v>10203</v>
      </c>
      <c r="D237" t="s">
        <v>185</v>
      </c>
      <c r="E237">
        <v>100197</v>
      </c>
      <c r="F237">
        <v>10.0197</v>
      </c>
      <c r="G237">
        <v>10.0002</v>
      </c>
      <c r="H237">
        <f t="shared" si="3"/>
        <v>0.19500000000000001</v>
      </c>
    </row>
    <row r="238" spans="1:8" x14ac:dyDescent="0.3">
      <c r="A238" s="13">
        <v>44966.598611111112</v>
      </c>
      <c r="B238" t="s">
        <v>181</v>
      </c>
      <c r="C238">
        <v>10203</v>
      </c>
      <c r="D238" t="s">
        <v>186</v>
      </c>
      <c r="E238">
        <v>99670</v>
      </c>
      <c r="F238">
        <v>9.9670000000000005</v>
      </c>
      <c r="G238">
        <v>10.0002</v>
      </c>
      <c r="H238">
        <f t="shared" si="3"/>
        <v>0.33200000000000002</v>
      </c>
    </row>
    <row r="239" spans="1:8" x14ac:dyDescent="0.3">
      <c r="A239" s="13">
        <v>44966.598611111112</v>
      </c>
      <c r="B239" t="s">
        <v>181</v>
      </c>
      <c r="C239">
        <v>10203</v>
      </c>
      <c r="D239" t="s">
        <v>187</v>
      </c>
      <c r="E239">
        <v>99964</v>
      </c>
      <c r="F239">
        <v>9.9963999999999995</v>
      </c>
      <c r="G239">
        <v>10.0002</v>
      </c>
      <c r="H239">
        <f t="shared" si="3"/>
        <v>3.7999999999999999E-2</v>
      </c>
    </row>
    <row r="240" spans="1:8" x14ac:dyDescent="0.3">
      <c r="A240" s="13">
        <v>44966.598611111112</v>
      </c>
      <c r="B240" t="s">
        <v>181</v>
      </c>
      <c r="C240">
        <v>10203</v>
      </c>
      <c r="D240" t="s">
        <v>188</v>
      </c>
      <c r="E240">
        <v>99753</v>
      </c>
      <c r="F240">
        <v>9.9753000000000007</v>
      </c>
      <c r="G240">
        <v>10.0002</v>
      </c>
      <c r="H240">
        <f t="shared" si="3"/>
        <v>0.249</v>
      </c>
    </row>
    <row r="241" spans="1:8" x14ac:dyDescent="0.3">
      <c r="A241" s="13">
        <v>44966.598611111112</v>
      </c>
      <c r="B241" t="s">
        <v>181</v>
      </c>
      <c r="C241">
        <v>10203</v>
      </c>
      <c r="D241" t="s">
        <v>189</v>
      </c>
      <c r="E241">
        <v>100023</v>
      </c>
      <c r="F241">
        <v>10.0023</v>
      </c>
      <c r="G241">
        <v>10.0002</v>
      </c>
      <c r="H241">
        <f t="shared" si="3"/>
        <v>2.1000000000000001E-2</v>
      </c>
    </row>
    <row r="242" spans="1:8" x14ac:dyDescent="0.3">
      <c r="A242" s="13">
        <v>44966.598611111112</v>
      </c>
      <c r="B242" t="s">
        <v>181</v>
      </c>
      <c r="C242">
        <v>10203</v>
      </c>
      <c r="D242" t="s">
        <v>190</v>
      </c>
      <c r="E242">
        <v>100492</v>
      </c>
      <c r="F242">
        <v>10.049200000000001</v>
      </c>
      <c r="G242">
        <v>10.0002</v>
      </c>
      <c r="H242">
        <f t="shared" si="3"/>
        <v>0.49</v>
      </c>
    </row>
    <row r="243" spans="1:8" x14ac:dyDescent="0.3">
      <c r="A243" s="13">
        <v>44966.598611111112</v>
      </c>
      <c r="B243" t="s">
        <v>181</v>
      </c>
      <c r="C243">
        <v>10203</v>
      </c>
      <c r="D243" t="s">
        <v>191</v>
      </c>
      <c r="E243">
        <v>99607</v>
      </c>
      <c r="F243">
        <v>9.9606999999999992</v>
      </c>
      <c r="G243">
        <v>9.9991000000000003</v>
      </c>
      <c r="H243">
        <f t="shared" si="3"/>
        <v>0.38400000000000001</v>
      </c>
    </row>
    <row r="244" spans="1:8" x14ac:dyDescent="0.3">
      <c r="A244" s="13">
        <v>44966.598611111112</v>
      </c>
      <c r="B244" t="s">
        <v>181</v>
      </c>
      <c r="C244">
        <v>10203</v>
      </c>
      <c r="D244" t="s">
        <v>192</v>
      </c>
      <c r="E244">
        <v>100397</v>
      </c>
      <c r="F244">
        <v>10.0397</v>
      </c>
      <c r="G244">
        <v>9.9991000000000003</v>
      </c>
      <c r="H244">
        <f t="shared" si="3"/>
        <v>0.40600000000000003</v>
      </c>
    </row>
    <row r="245" spans="1:8" x14ac:dyDescent="0.3">
      <c r="A245" s="13">
        <v>44966.598611111112</v>
      </c>
      <c r="B245" t="s">
        <v>181</v>
      </c>
      <c r="C245">
        <v>10202</v>
      </c>
      <c r="D245" t="s">
        <v>183</v>
      </c>
      <c r="E245">
        <v>99911</v>
      </c>
      <c r="F245">
        <v>9.9910999999999994</v>
      </c>
      <c r="G245">
        <v>10</v>
      </c>
      <c r="H245">
        <f t="shared" si="3"/>
        <v>8.8999999999999996E-2</v>
      </c>
    </row>
    <row r="246" spans="1:8" x14ac:dyDescent="0.3">
      <c r="A246" s="13">
        <v>44966.598611111112</v>
      </c>
      <c r="B246" t="s">
        <v>181</v>
      </c>
      <c r="C246">
        <v>10202</v>
      </c>
      <c r="D246" t="s">
        <v>184</v>
      </c>
      <c r="E246">
        <v>99752</v>
      </c>
      <c r="F246">
        <v>9.9751999999999992</v>
      </c>
      <c r="G246">
        <v>10</v>
      </c>
      <c r="H246">
        <f t="shared" si="3"/>
        <v>0.248</v>
      </c>
    </row>
    <row r="247" spans="1:8" x14ac:dyDescent="0.3">
      <c r="A247" s="13">
        <v>44966.598611111112</v>
      </c>
      <c r="B247" t="s">
        <v>181</v>
      </c>
      <c r="C247">
        <v>10202</v>
      </c>
      <c r="D247" t="s">
        <v>185</v>
      </c>
      <c r="E247">
        <v>99792</v>
      </c>
      <c r="F247">
        <v>9.9792000000000005</v>
      </c>
      <c r="G247">
        <v>10</v>
      </c>
      <c r="H247">
        <f t="shared" si="3"/>
        <v>0.20799999999999999</v>
      </c>
    </row>
    <row r="248" spans="1:8" x14ac:dyDescent="0.3">
      <c r="A248" s="13">
        <v>44966.598611111112</v>
      </c>
      <c r="B248" t="s">
        <v>181</v>
      </c>
      <c r="C248">
        <v>10202</v>
      </c>
      <c r="D248" t="s">
        <v>186</v>
      </c>
      <c r="E248">
        <v>99768</v>
      </c>
      <c r="F248">
        <v>9.9768000000000008</v>
      </c>
      <c r="G248">
        <v>10.0001</v>
      </c>
      <c r="H248">
        <f t="shared" si="3"/>
        <v>0.23300000000000001</v>
      </c>
    </row>
    <row r="249" spans="1:8" x14ac:dyDescent="0.3">
      <c r="A249" s="13">
        <v>44966.598611111112</v>
      </c>
      <c r="B249" t="s">
        <v>181</v>
      </c>
      <c r="C249">
        <v>10202</v>
      </c>
      <c r="D249" t="s">
        <v>187</v>
      </c>
      <c r="E249">
        <v>100441</v>
      </c>
      <c r="F249">
        <v>10.0441</v>
      </c>
      <c r="G249">
        <v>10.0001</v>
      </c>
      <c r="H249">
        <f t="shared" si="3"/>
        <v>0.44</v>
      </c>
    </row>
    <row r="250" spans="1:8" x14ac:dyDescent="0.3">
      <c r="A250" s="13">
        <v>44966.598611111112</v>
      </c>
      <c r="B250" t="s">
        <v>181</v>
      </c>
      <c r="C250">
        <v>10202</v>
      </c>
      <c r="D250" t="s">
        <v>188</v>
      </c>
      <c r="E250">
        <v>99646</v>
      </c>
      <c r="F250">
        <v>9.9646000000000008</v>
      </c>
      <c r="G250">
        <v>10</v>
      </c>
      <c r="H250">
        <f t="shared" si="3"/>
        <v>0.35399999999999998</v>
      </c>
    </row>
    <row r="251" spans="1:8" x14ac:dyDescent="0.3">
      <c r="A251" s="13">
        <v>44966.598611111112</v>
      </c>
      <c r="B251" t="s">
        <v>181</v>
      </c>
      <c r="C251">
        <v>10202</v>
      </c>
      <c r="D251" t="s">
        <v>189</v>
      </c>
      <c r="E251">
        <v>99880</v>
      </c>
      <c r="F251">
        <v>9.9879999999999995</v>
      </c>
      <c r="G251">
        <v>10</v>
      </c>
      <c r="H251">
        <f t="shared" si="3"/>
        <v>0.12</v>
      </c>
    </row>
    <row r="252" spans="1:8" x14ac:dyDescent="0.3">
      <c r="A252" s="13">
        <v>44966.598611111112</v>
      </c>
      <c r="B252" t="s">
        <v>181</v>
      </c>
      <c r="C252">
        <v>10202</v>
      </c>
      <c r="D252" t="s">
        <v>190</v>
      </c>
      <c r="E252">
        <v>100383</v>
      </c>
      <c r="F252">
        <v>10.0383</v>
      </c>
      <c r="G252">
        <v>10</v>
      </c>
      <c r="H252">
        <f t="shared" si="3"/>
        <v>0.38300000000000001</v>
      </c>
    </row>
    <row r="253" spans="1:8" x14ac:dyDescent="0.3">
      <c r="A253" s="13">
        <v>44966.598611111112</v>
      </c>
      <c r="B253" t="s">
        <v>181</v>
      </c>
      <c r="C253">
        <v>10202</v>
      </c>
      <c r="D253" t="s">
        <v>191</v>
      </c>
      <c r="E253">
        <v>100341</v>
      </c>
      <c r="F253">
        <v>10.0341</v>
      </c>
      <c r="G253">
        <v>10</v>
      </c>
      <c r="H253">
        <f t="shared" si="3"/>
        <v>0.34100000000000003</v>
      </c>
    </row>
    <row r="254" spans="1:8" x14ac:dyDescent="0.3">
      <c r="A254" s="13">
        <v>44966.598611111112</v>
      </c>
      <c r="B254" t="s">
        <v>181</v>
      </c>
      <c r="C254">
        <v>10202</v>
      </c>
      <c r="D254" t="s">
        <v>192</v>
      </c>
      <c r="E254">
        <v>100086</v>
      </c>
      <c r="F254">
        <v>10.008599999999999</v>
      </c>
      <c r="G254">
        <v>10</v>
      </c>
      <c r="H254">
        <f t="shared" si="3"/>
        <v>8.5999999999999993E-2</v>
      </c>
    </row>
    <row r="255" spans="1:8" x14ac:dyDescent="0.3">
      <c r="A255" s="13">
        <v>44966.598611111112</v>
      </c>
      <c r="B255" t="s">
        <v>201</v>
      </c>
      <c r="C255">
        <v>10202</v>
      </c>
      <c r="D255" t="s">
        <v>203</v>
      </c>
      <c r="E255">
        <v>333337</v>
      </c>
      <c r="F255">
        <v>33.3337</v>
      </c>
      <c r="G255">
        <v>33.333300000000001</v>
      </c>
      <c r="H255">
        <f t="shared" si="3"/>
        <v>1.1999999999999999E-3</v>
      </c>
    </row>
    <row r="256" spans="1:8" x14ac:dyDescent="0.3">
      <c r="A256" s="13">
        <v>44966.598611111112</v>
      </c>
      <c r="B256" t="s">
        <v>201</v>
      </c>
      <c r="C256">
        <v>10202</v>
      </c>
      <c r="D256" t="s">
        <v>204</v>
      </c>
      <c r="E256">
        <v>333344</v>
      </c>
      <c r="F256">
        <v>33.334400000000002</v>
      </c>
      <c r="G256">
        <v>33.333300000000001</v>
      </c>
      <c r="H256">
        <f t="shared" si="3"/>
        <v>3.3E-3</v>
      </c>
    </row>
    <row r="257" spans="1:8" x14ac:dyDescent="0.3">
      <c r="A257" s="13">
        <v>44966.598611111112</v>
      </c>
      <c r="B257" t="s">
        <v>201</v>
      </c>
      <c r="C257">
        <v>10202</v>
      </c>
      <c r="D257" t="s">
        <v>205</v>
      </c>
      <c r="E257">
        <v>333319</v>
      </c>
      <c r="F257">
        <v>33.331899999999997</v>
      </c>
      <c r="G257">
        <v>33.333300000000001</v>
      </c>
      <c r="H257">
        <f t="shared" si="3"/>
        <v>4.1999999999999997E-3</v>
      </c>
    </row>
    <row r="258" spans="1:8" x14ac:dyDescent="0.3">
      <c r="A258" s="13">
        <v>44966.598611111112</v>
      </c>
      <c r="B258" t="s">
        <v>150</v>
      </c>
      <c r="C258">
        <v>10006</v>
      </c>
      <c r="D258" t="s">
        <v>104</v>
      </c>
      <c r="E258">
        <v>22073</v>
      </c>
      <c r="F258">
        <v>2.2073</v>
      </c>
      <c r="G258">
        <v>2.1974</v>
      </c>
      <c r="H258">
        <f t="shared" ref="H258:H321" si="4">ROUND(ABS(G258-F258)/G258*100,4)</f>
        <v>0.45050000000000001</v>
      </c>
    </row>
    <row r="259" spans="1:8" x14ac:dyDescent="0.3">
      <c r="A259" s="13">
        <v>44966.598611111112</v>
      </c>
      <c r="B259" t="s">
        <v>150</v>
      </c>
      <c r="C259">
        <v>10006</v>
      </c>
      <c r="D259" t="s">
        <v>151</v>
      </c>
      <c r="E259">
        <v>12517</v>
      </c>
      <c r="F259">
        <v>1.2517</v>
      </c>
      <c r="G259">
        <v>1.2394000000000001</v>
      </c>
      <c r="H259">
        <f t="shared" si="4"/>
        <v>0.99239999999999995</v>
      </c>
    </row>
    <row r="260" spans="1:8" x14ac:dyDescent="0.3">
      <c r="A260" s="13">
        <v>44966.598611111112</v>
      </c>
      <c r="B260" t="s">
        <v>150</v>
      </c>
      <c r="C260">
        <v>10006</v>
      </c>
      <c r="D260" t="s">
        <v>106</v>
      </c>
      <c r="E260">
        <v>22121</v>
      </c>
      <c r="F260">
        <v>2.2121</v>
      </c>
      <c r="G260">
        <v>2.1972999999999998</v>
      </c>
      <c r="H260">
        <f t="shared" si="4"/>
        <v>0.67359999999999998</v>
      </c>
    </row>
    <row r="261" spans="1:8" x14ac:dyDescent="0.3">
      <c r="A261" s="13">
        <v>44966.598611111112</v>
      </c>
      <c r="B261" t="s">
        <v>150</v>
      </c>
      <c r="C261">
        <v>10006</v>
      </c>
      <c r="D261" t="s">
        <v>107</v>
      </c>
      <c r="E261">
        <v>22015</v>
      </c>
      <c r="F261">
        <v>2.2014999999999998</v>
      </c>
      <c r="G261">
        <v>2.1972999999999998</v>
      </c>
      <c r="H261">
        <f t="shared" si="4"/>
        <v>0.19109999999999999</v>
      </c>
    </row>
    <row r="262" spans="1:8" x14ac:dyDescent="0.3">
      <c r="A262" s="13">
        <v>44966.598611111112</v>
      </c>
      <c r="B262" t="s">
        <v>150</v>
      </c>
      <c r="C262">
        <v>10006</v>
      </c>
      <c r="D262" t="s">
        <v>152</v>
      </c>
      <c r="E262">
        <v>6121</v>
      </c>
      <c r="F262">
        <v>0.61209999999999998</v>
      </c>
      <c r="G262">
        <v>0.61950000000000005</v>
      </c>
      <c r="H262">
        <f t="shared" si="4"/>
        <v>1.1944999999999999</v>
      </c>
    </row>
    <row r="263" spans="1:8" x14ac:dyDescent="0.3">
      <c r="A263" s="13">
        <v>44966.598611111112</v>
      </c>
      <c r="B263" t="s">
        <v>150</v>
      </c>
      <c r="C263">
        <v>10006</v>
      </c>
      <c r="D263" t="s">
        <v>108</v>
      </c>
      <c r="E263">
        <v>21869</v>
      </c>
      <c r="F263">
        <v>2.1869000000000001</v>
      </c>
      <c r="G263">
        <v>2.1972999999999998</v>
      </c>
      <c r="H263">
        <f t="shared" si="4"/>
        <v>0.4733</v>
      </c>
    </row>
    <row r="264" spans="1:8" x14ac:dyDescent="0.3">
      <c r="A264" s="13">
        <v>44966.598611111112</v>
      </c>
      <c r="B264" t="s">
        <v>150</v>
      </c>
      <c r="C264">
        <v>10006</v>
      </c>
      <c r="D264" t="s">
        <v>153</v>
      </c>
      <c r="E264">
        <v>12387</v>
      </c>
      <c r="F264">
        <v>1.2386999999999999</v>
      </c>
      <c r="G264">
        <v>1.2394000000000001</v>
      </c>
      <c r="H264">
        <f t="shared" si="4"/>
        <v>5.6500000000000002E-2</v>
      </c>
    </row>
    <row r="265" spans="1:8" x14ac:dyDescent="0.3">
      <c r="A265" s="13">
        <v>44966.598611111112</v>
      </c>
      <c r="B265" t="s">
        <v>150</v>
      </c>
      <c r="C265">
        <v>10006</v>
      </c>
      <c r="D265" t="s">
        <v>154</v>
      </c>
      <c r="E265">
        <v>12371</v>
      </c>
      <c r="F265">
        <v>1.2371000000000001</v>
      </c>
      <c r="G265">
        <v>1.2394000000000001</v>
      </c>
      <c r="H265">
        <f t="shared" si="4"/>
        <v>0.18559999999999999</v>
      </c>
    </row>
    <row r="266" spans="1:8" x14ac:dyDescent="0.3">
      <c r="A266" s="13">
        <v>44966.598611111112</v>
      </c>
      <c r="B266" t="s">
        <v>150</v>
      </c>
      <c r="C266">
        <v>10006</v>
      </c>
      <c r="D266" t="s">
        <v>155</v>
      </c>
      <c r="E266">
        <v>5981</v>
      </c>
      <c r="F266">
        <v>0.59809999999999997</v>
      </c>
      <c r="G266">
        <v>0.61950000000000005</v>
      </c>
      <c r="H266">
        <f t="shared" si="4"/>
        <v>3.4544000000000001</v>
      </c>
    </row>
    <row r="267" spans="1:8" x14ac:dyDescent="0.3">
      <c r="A267" s="13">
        <v>44966.598611111112</v>
      </c>
      <c r="B267" t="s">
        <v>150</v>
      </c>
      <c r="C267">
        <v>10006</v>
      </c>
      <c r="D267" t="s">
        <v>109</v>
      </c>
      <c r="E267">
        <v>21933</v>
      </c>
      <c r="F267">
        <v>2.1932999999999998</v>
      </c>
      <c r="G267">
        <v>2.1972999999999998</v>
      </c>
      <c r="H267">
        <f t="shared" si="4"/>
        <v>0.182</v>
      </c>
    </row>
    <row r="268" spans="1:8" x14ac:dyDescent="0.3">
      <c r="A268" s="13">
        <v>44966.598611111112</v>
      </c>
      <c r="B268" t="s">
        <v>150</v>
      </c>
      <c r="C268">
        <v>10006</v>
      </c>
      <c r="D268" t="s">
        <v>110</v>
      </c>
      <c r="E268">
        <v>21750</v>
      </c>
      <c r="F268">
        <v>2.1749999999999998</v>
      </c>
      <c r="G268">
        <v>2.1972999999999998</v>
      </c>
      <c r="H268">
        <f t="shared" si="4"/>
        <v>1.0148999999999999</v>
      </c>
    </row>
    <row r="269" spans="1:8" x14ac:dyDescent="0.3">
      <c r="A269" s="13">
        <v>44966.598611111112</v>
      </c>
      <c r="B269" t="s">
        <v>150</v>
      </c>
      <c r="C269">
        <v>10006</v>
      </c>
      <c r="D269" t="s">
        <v>111</v>
      </c>
      <c r="E269">
        <v>22079</v>
      </c>
      <c r="F269">
        <v>2.2079</v>
      </c>
      <c r="G269">
        <v>2.1972999999999998</v>
      </c>
      <c r="H269">
        <f t="shared" si="4"/>
        <v>0.4824</v>
      </c>
    </row>
    <row r="270" spans="1:8" x14ac:dyDescent="0.3">
      <c r="A270" s="13">
        <v>44966.598611111112</v>
      </c>
      <c r="B270" t="s">
        <v>150</v>
      </c>
      <c r="C270">
        <v>10006</v>
      </c>
      <c r="D270" t="s">
        <v>112</v>
      </c>
      <c r="E270">
        <v>22192</v>
      </c>
      <c r="F270">
        <v>2.2191999999999998</v>
      </c>
      <c r="G270">
        <v>2.1972999999999998</v>
      </c>
      <c r="H270">
        <f t="shared" si="4"/>
        <v>0.99670000000000003</v>
      </c>
    </row>
    <row r="271" spans="1:8" x14ac:dyDescent="0.3">
      <c r="A271" s="13">
        <v>44966.598611111112</v>
      </c>
      <c r="B271" t="s">
        <v>150</v>
      </c>
      <c r="C271">
        <v>10006</v>
      </c>
      <c r="D271" t="s">
        <v>113</v>
      </c>
      <c r="E271">
        <v>22163</v>
      </c>
      <c r="F271">
        <v>2.2162999999999999</v>
      </c>
      <c r="G271">
        <v>2.1972999999999998</v>
      </c>
      <c r="H271">
        <f t="shared" si="4"/>
        <v>0.86470000000000002</v>
      </c>
    </row>
    <row r="272" spans="1:8" x14ac:dyDescent="0.3">
      <c r="A272" s="13">
        <v>44966.598611111112</v>
      </c>
      <c r="B272" t="s">
        <v>150</v>
      </c>
      <c r="C272">
        <v>10006</v>
      </c>
      <c r="D272" t="s">
        <v>114</v>
      </c>
      <c r="E272">
        <v>21789</v>
      </c>
      <c r="F272">
        <v>2.1789000000000001</v>
      </c>
      <c r="G272">
        <v>2.1972999999999998</v>
      </c>
      <c r="H272">
        <f t="shared" si="4"/>
        <v>0.83740000000000003</v>
      </c>
    </row>
    <row r="273" spans="1:8" x14ac:dyDescent="0.3">
      <c r="A273" s="13">
        <v>44966.598611111112</v>
      </c>
      <c r="B273" t="s">
        <v>150</v>
      </c>
      <c r="C273">
        <v>10006</v>
      </c>
      <c r="D273" t="s">
        <v>156</v>
      </c>
      <c r="E273">
        <v>12405</v>
      </c>
      <c r="F273">
        <v>1.2404999999999999</v>
      </c>
      <c r="G273">
        <v>1.2394000000000001</v>
      </c>
      <c r="H273">
        <f t="shared" si="4"/>
        <v>8.8800000000000004E-2</v>
      </c>
    </row>
    <row r="274" spans="1:8" x14ac:dyDescent="0.3">
      <c r="A274" s="13">
        <v>44966.598611111112</v>
      </c>
      <c r="B274" t="s">
        <v>150</v>
      </c>
      <c r="C274">
        <v>10006</v>
      </c>
      <c r="D274" t="s">
        <v>115</v>
      </c>
      <c r="E274">
        <v>22115</v>
      </c>
      <c r="F274">
        <v>2.2115</v>
      </c>
      <c r="G274">
        <v>2.1972999999999998</v>
      </c>
      <c r="H274">
        <f t="shared" si="4"/>
        <v>0.6462</v>
      </c>
    </row>
    <row r="275" spans="1:8" x14ac:dyDescent="0.3">
      <c r="A275" s="13">
        <v>44966.598611111112</v>
      </c>
      <c r="B275" t="s">
        <v>150</v>
      </c>
      <c r="C275">
        <v>10006</v>
      </c>
      <c r="D275" t="s">
        <v>116</v>
      </c>
      <c r="E275">
        <v>21971</v>
      </c>
      <c r="F275">
        <v>2.1970999999999998</v>
      </c>
      <c r="G275">
        <v>2.1972999999999998</v>
      </c>
      <c r="H275">
        <f t="shared" si="4"/>
        <v>9.1000000000000004E-3</v>
      </c>
    </row>
    <row r="276" spans="1:8" x14ac:dyDescent="0.3">
      <c r="A276" s="13">
        <v>44966.598611111112</v>
      </c>
      <c r="B276" t="s">
        <v>150</v>
      </c>
      <c r="C276">
        <v>10006</v>
      </c>
      <c r="D276" t="s">
        <v>117</v>
      </c>
      <c r="E276">
        <v>22015</v>
      </c>
      <c r="F276">
        <v>2.2014999999999998</v>
      </c>
      <c r="G276">
        <v>2.1972999999999998</v>
      </c>
      <c r="H276">
        <f t="shared" si="4"/>
        <v>0.19109999999999999</v>
      </c>
    </row>
    <row r="277" spans="1:8" x14ac:dyDescent="0.3">
      <c r="A277" s="13">
        <v>44966.598611111112</v>
      </c>
      <c r="B277" t="s">
        <v>150</v>
      </c>
      <c r="C277">
        <v>10006</v>
      </c>
      <c r="D277" t="s">
        <v>118</v>
      </c>
      <c r="E277">
        <v>21970</v>
      </c>
      <c r="F277">
        <v>2.1970000000000001</v>
      </c>
      <c r="G277">
        <v>2.1972999999999998</v>
      </c>
      <c r="H277">
        <f t="shared" si="4"/>
        <v>1.37E-2</v>
      </c>
    </row>
    <row r="278" spans="1:8" x14ac:dyDescent="0.3">
      <c r="A278" s="13">
        <v>44966.598611111112</v>
      </c>
      <c r="B278" t="s">
        <v>150</v>
      </c>
      <c r="C278">
        <v>10006</v>
      </c>
      <c r="D278" t="s">
        <v>157</v>
      </c>
      <c r="E278">
        <v>12331</v>
      </c>
      <c r="F278">
        <v>1.2331000000000001</v>
      </c>
      <c r="G278">
        <v>1.2394000000000001</v>
      </c>
      <c r="H278">
        <f t="shared" si="4"/>
        <v>0.50829999999999997</v>
      </c>
    </row>
    <row r="279" spans="1:8" x14ac:dyDescent="0.3">
      <c r="A279" s="13">
        <v>44966.598611111112</v>
      </c>
      <c r="B279" t="s">
        <v>150</v>
      </c>
      <c r="C279">
        <v>10006</v>
      </c>
      <c r="D279" t="s">
        <v>119</v>
      </c>
      <c r="E279">
        <v>21937</v>
      </c>
      <c r="F279">
        <v>2.1937000000000002</v>
      </c>
      <c r="G279">
        <v>2.1972999999999998</v>
      </c>
      <c r="H279">
        <f t="shared" si="4"/>
        <v>0.1638</v>
      </c>
    </row>
    <row r="280" spans="1:8" x14ac:dyDescent="0.3">
      <c r="A280" s="13">
        <v>44966.598611111112</v>
      </c>
      <c r="B280" t="s">
        <v>150</v>
      </c>
      <c r="C280">
        <v>10006</v>
      </c>
      <c r="D280" t="s">
        <v>120</v>
      </c>
      <c r="E280">
        <v>22080</v>
      </c>
      <c r="F280">
        <v>2.2080000000000002</v>
      </c>
      <c r="G280">
        <v>2.1972999999999998</v>
      </c>
      <c r="H280">
        <f t="shared" si="4"/>
        <v>0.48699999999999999</v>
      </c>
    </row>
    <row r="281" spans="1:8" x14ac:dyDescent="0.3">
      <c r="A281" s="13">
        <v>44966.598611111112</v>
      </c>
      <c r="B281" t="s">
        <v>150</v>
      </c>
      <c r="C281">
        <v>10006</v>
      </c>
      <c r="D281" t="s">
        <v>121</v>
      </c>
      <c r="E281">
        <v>21973</v>
      </c>
      <c r="F281">
        <v>2.1972999999999998</v>
      </c>
      <c r="G281">
        <v>2.1972999999999998</v>
      </c>
      <c r="H281">
        <f t="shared" si="4"/>
        <v>0</v>
      </c>
    </row>
    <row r="282" spans="1:8" x14ac:dyDescent="0.3">
      <c r="A282" s="13">
        <v>44966.598611111112</v>
      </c>
      <c r="B282" t="s">
        <v>150</v>
      </c>
      <c r="C282">
        <v>10006</v>
      </c>
      <c r="D282" t="s">
        <v>122</v>
      </c>
      <c r="E282">
        <v>22239</v>
      </c>
      <c r="F282">
        <v>2.2239</v>
      </c>
      <c r="G282">
        <v>2.1972999999999998</v>
      </c>
      <c r="H282">
        <f t="shared" si="4"/>
        <v>1.2105999999999999</v>
      </c>
    </row>
    <row r="283" spans="1:8" x14ac:dyDescent="0.3">
      <c r="A283" s="13">
        <v>44966.598611111112</v>
      </c>
      <c r="B283" t="s">
        <v>150</v>
      </c>
      <c r="C283">
        <v>10006</v>
      </c>
      <c r="D283" t="s">
        <v>123</v>
      </c>
      <c r="E283">
        <v>21804</v>
      </c>
      <c r="F283">
        <v>2.1804000000000001</v>
      </c>
      <c r="G283">
        <v>2.1972999999999998</v>
      </c>
      <c r="H283">
        <f t="shared" si="4"/>
        <v>0.76910000000000001</v>
      </c>
    </row>
    <row r="284" spans="1:8" x14ac:dyDescent="0.3">
      <c r="A284" s="13">
        <v>44966.598611111112</v>
      </c>
      <c r="B284" t="s">
        <v>150</v>
      </c>
      <c r="C284">
        <v>10006</v>
      </c>
      <c r="D284" t="s">
        <v>124</v>
      </c>
      <c r="E284">
        <v>22203</v>
      </c>
      <c r="F284">
        <v>2.2202999999999999</v>
      </c>
      <c r="G284">
        <v>2.1972999999999998</v>
      </c>
      <c r="H284">
        <f t="shared" si="4"/>
        <v>1.0467</v>
      </c>
    </row>
    <row r="285" spans="1:8" x14ac:dyDescent="0.3">
      <c r="A285" s="13">
        <v>44966.598611111112</v>
      </c>
      <c r="B285" t="s">
        <v>150</v>
      </c>
      <c r="C285">
        <v>10006</v>
      </c>
      <c r="D285" t="s">
        <v>158</v>
      </c>
      <c r="E285">
        <v>12348</v>
      </c>
      <c r="F285">
        <v>1.2347999999999999</v>
      </c>
      <c r="G285">
        <v>1.2394000000000001</v>
      </c>
      <c r="H285">
        <f t="shared" si="4"/>
        <v>0.37109999999999999</v>
      </c>
    </row>
    <row r="286" spans="1:8" x14ac:dyDescent="0.3">
      <c r="A286" s="13">
        <v>44966.598611111112</v>
      </c>
      <c r="B286" t="s">
        <v>150</v>
      </c>
      <c r="C286">
        <v>10006</v>
      </c>
      <c r="D286" t="s">
        <v>125</v>
      </c>
      <c r="E286">
        <v>22016</v>
      </c>
      <c r="F286">
        <v>2.2016</v>
      </c>
      <c r="G286">
        <v>2.1972999999999998</v>
      </c>
      <c r="H286">
        <f t="shared" si="4"/>
        <v>0.19570000000000001</v>
      </c>
    </row>
    <row r="287" spans="1:8" x14ac:dyDescent="0.3">
      <c r="A287" s="13">
        <v>44966.598611111112</v>
      </c>
      <c r="B287" t="s">
        <v>150</v>
      </c>
      <c r="C287">
        <v>10006</v>
      </c>
      <c r="D287" t="s">
        <v>126</v>
      </c>
      <c r="E287">
        <v>22225</v>
      </c>
      <c r="F287">
        <v>2.2225000000000001</v>
      </c>
      <c r="G287">
        <v>2.1972999999999998</v>
      </c>
      <c r="H287">
        <f t="shared" si="4"/>
        <v>1.1469</v>
      </c>
    </row>
    <row r="288" spans="1:8" x14ac:dyDescent="0.3">
      <c r="A288" s="13">
        <v>44966.598611111112</v>
      </c>
      <c r="B288" t="s">
        <v>150</v>
      </c>
      <c r="C288">
        <v>10006</v>
      </c>
      <c r="D288" t="s">
        <v>159</v>
      </c>
      <c r="E288">
        <v>12523</v>
      </c>
      <c r="F288">
        <v>1.2523</v>
      </c>
      <c r="G288">
        <v>1.2394000000000001</v>
      </c>
      <c r="H288">
        <f t="shared" si="4"/>
        <v>1.0407999999999999</v>
      </c>
    </row>
    <row r="289" spans="1:8" x14ac:dyDescent="0.3">
      <c r="A289" s="13">
        <v>44966.598611111112</v>
      </c>
      <c r="B289" t="s">
        <v>150</v>
      </c>
      <c r="C289">
        <v>10006</v>
      </c>
      <c r="D289" t="s">
        <v>160</v>
      </c>
      <c r="E289">
        <v>12506</v>
      </c>
      <c r="F289">
        <v>1.2505999999999999</v>
      </c>
      <c r="G289">
        <v>1.2394000000000001</v>
      </c>
      <c r="H289">
        <f t="shared" si="4"/>
        <v>0.90369999999999995</v>
      </c>
    </row>
    <row r="290" spans="1:8" x14ac:dyDescent="0.3">
      <c r="A290" s="13">
        <v>44966.598611111112</v>
      </c>
      <c r="B290" t="s">
        <v>150</v>
      </c>
      <c r="C290">
        <v>10006</v>
      </c>
      <c r="D290" t="s">
        <v>161</v>
      </c>
      <c r="E290">
        <v>12440</v>
      </c>
      <c r="F290">
        <v>1.244</v>
      </c>
      <c r="G290">
        <v>1.2394000000000001</v>
      </c>
      <c r="H290">
        <f t="shared" si="4"/>
        <v>0.37109999999999999</v>
      </c>
    </row>
    <row r="291" spans="1:8" x14ac:dyDescent="0.3">
      <c r="A291" s="13">
        <v>44966.598611111112</v>
      </c>
      <c r="B291" t="s">
        <v>150</v>
      </c>
      <c r="C291">
        <v>10006</v>
      </c>
      <c r="D291" t="s">
        <v>127</v>
      </c>
      <c r="E291">
        <v>21689</v>
      </c>
      <c r="F291">
        <v>2.1688999999999998</v>
      </c>
      <c r="G291">
        <v>2.1972999999999998</v>
      </c>
      <c r="H291">
        <f t="shared" si="4"/>
        <v>1.2925</v>
      </c>
    </row>
    <row r="292" spans="1:8" x14ac:dyDescent="0.3">
      <c r="A292" s="13">
        <v>44966.598611111112</v>
      </c>
      <c r="B292" t="s">
        <v>150</v>
      </c>
      <c r="C292">
        <v>10006</v>
      </c>
      <c r="D292" t="s">
        <v>162</v>
      </c>
      <c r="E292">
        <v>12332</v>
      </c>
      <c r="F292">
        <v>1.2332000000000001</v>
      </c>
      <c r="G292">
        <v>1.2394000000000001</v>
      </c>
      <c r="H292">
        <f t="shared" si="4"/>
        <v>0.50019999999999998</v>
      </c>
    </row>
    <row r="293" spans="1:8" x14ac:dyDescent="0.3">
      <c r="A293" s="13">
        <v>44966.598611111112</v>
      </c>
      <c r="B293" t="s">
        <v>150</v>
      </c>
      <c r="C293">
        <v>10006</v>
      </c>
      <c r="D293" t="s">
        <v>163</v>
      </c>
      <c r="E293">
        <v>12500</v>
      </c>
      <c r="F293">
        <v>1.25</v>
      </c>
      <c r="G293">
        <v>1.2394000000000001</v>
      </c>
      <c r="H293">
        <f t="shared" si="4"/>
        <v>0.85529999999999995</v>
      </c>
    </row>
    <row r="294" spans="1:8" x14ac:dyDescent="0.3">
      <c r="A294" s="13">
        <v>44966.598611111112</v>
      </c>
      <c r="B294" t="s">
        <v>150</v>
      </c>
      <c r="C294">
        <v>10006</v>
      </c>
      <c r="D294" t="s">
        <v>128</v>
      </c>
      <c r="E294">
        <v>22003</v>
      </c>
      <c r="F294">
        <v>2.2002999999999999</v>
      </c>
      <c r="G294">
        <v>2.1972999999999998</v>
      </c>
      <c r="H294">
        <f t="shared" si="4"/>
        <v>0.13650000000000001</v>
      </c>
    </row>
    <row r="295" spans="1:8" x14ac:dyDescent="0.3">
      <c r="A295" s="13">
        <v>44966.598611111112</v>
      </c>
      <c r="B295" t="s">
        <v>150</v>
      </c>
      <c r="C295">
        <v>10006</v>
      </c>
      <c r="D295" t="s">
        <v>129</v>
      </c>
      <c r="E295">
        <v>21734</v>
      </c>
      <c r="F295">
        <v>2.1734</v>
      </c>
      <c r="G295">
        <v>2.1972999999999998</v>
      </c>
      <c r="H295">
        <f t="shared" si="4"/>
        <v>1.0876999999999999</v>
      </c>
    </row>
    <row r="296" spans="1:8" x14ac:dyDescent="0.3">
      <c r="A296" s="13">
        <v>44966.598611111112</v>
      </c>
      <c r="B296" t="s">
        <v>150</v>
      </c>
      <c r="C296">
        <v>10006</v>
      </c>
      <c r="D296" t="s">
        <v>130</v>
      </c>
      <c r="E296">
        <v>22023</v>
      </c>
      <c r="F296">
        <v>2.2023000000000001</v>
      </c>
      <c r="G296">
        <v>2.1972999999999998</v>
      </c>
      <c r="H296">
        <f t="shared" si="4"/>
        <v>0.2276</v>
      </c>
    </row>
    <row r="297" spans="1:8" x14ac:dyDescent="0.3">
      <c r="A297" s="13">
        <v>44966.598611111112</v>
      </c>
      <c r="B297" t="s">
        <v>150</v>
      </c>
      <c r="C297">
        <v>10006</v>
      </c>
      <c r="D297" t="s">
        <v>131</v>
      </c>
      <c r="E297">
        <v>21985</v>
      </c>
      <c r="F297">
        <v>2.1985000000000001</v>
      </c>
      <c r="G297">
        <v>2.1972999999999998</v>
      </c>
      <c r="H297">
        <f t="shared" si="4"/>
        <v>5.4600000000000003E-2</v>
      </c>
    </row>
    <row r="298" spans="1:8" x14ac:dyDescent="0.3">
      <c r="A298" s="13">
        <v>44966.598611111112</v>
      </c>
      <c r="B298" t="s">
        <v>150</v>
      </c>
      <c r="C298">
        <v>10006</v>
      </c>
      <c r="D298" t="s">
        <v>132</v>
      </c>
      <c r="E298">
        <v>21823</v>
      </c>
      <c r="F298">
        <v>2.1823000000000001</v>
      </c>
      <c r="G298">
        <v>2.1972999999999998</v>
      </c>
      <c r="H298">
        <f t="shared" si="4"/>
        <v>0.68269999999999997</v>
      </c>
    </row>
    <row r="299" spans="1:8" x14ac:dyDescent="0.3">
      <c r="A299" s="13">
        <v>44966.598611111112</v>
      </c>
      <c r="B299" t="s">
        <v>150</v>
      </c>
      <c r="C299">
        <v>10006</v>
      </c>
      <c r="D299" t="s">
        <v>133</v>
      </c>
      <c r="E299">
        <v>21931</v>
      </c>
      <c r="F299">
        <v>2.1930999999999998</v>
      </c>
      <c r="G299">
        <v>2.1972999999999998</v>
      </c>
      <c r="H299">
        <f t="shared" si="4"/>
        <v>0.19109999999999999</v>
      </c>
    </row>
    <row r="300" spans="1:8" x14ac:dyDescent="0.3">
      <c r="A300" s="13">
        <v>44966.598611111112</v>
      </c>
      <c r="B300" t="s">
        <v>150</v>
      </c>
      <c r="C300">
        <v>10006</v>
      </c>
      <c r="D300" t="s">
        <v>164</v>
      </c>
      <c r="E300">
        <v>12236</v>
      </c>
      <c r="F300">
        <v>1.2236</v>
      </c>
      <c r="G300">
        <v>1.2394000000000001</v>
      </c>
      <c r="H300">
        <f t="shared" si="4"/>
        <v>1.2747999999999999</v>
      </c>
    </row>
    <row r="301" spans="1:8" x14ac:dyDescent="0.3">
      <c r="A301" s="13">
        <v>44966.598611111112</v>
      </c>
      <c r="B301" t="s">
        <v>150</v>
      </c>
      <c r="C301">
        <v>10006</v>
      </c>
      <c r="D301" t="s">
        <v>165</v>
      </c>
      <c r="E301">
        <v>12329</v>
      </c>
      <c r="F301">
        <v>1.2329000000000001</v>
      </c>
      <c r="G301">
        <v>1.2394000000000001</v>
      </c>
      <c r="H301">
        <f t="shared" si="4"/>
        <v>0.52439999999999998</v>
      </c>
    </row>
    <row r="302" spans="1:8" x14ac:dyDescent="0.3">
      <c r="A302" s="13">
        <v>44966.598611111112</v>
      </c>
      <c r="B302" t="s">
        <v>150</v>
      </c>
      <c r="C302">
        <v>10006</v>
      </c>
      <c r="D302" t="s">
        <v>166</v>
      </c>
      <c r="E302">
        <v>12352</v>
      </c>
      <c r="F302">
        <v>1.2352000000000001</v>
      </c>
      <c r="G302">
        <v>1.2394000000000001</v>
      </c>
      <c r="H302">
        <f t="shared" si="4"/>
        <v>0.33889999999999998</v>
      </c>
    </row>
    <row r="303" spans="1:8" x14ac:dyDescent="0.3">
      <c r="A303" s="13">
        <v>44966.598611111112</v>
      </c>
      <c r="B303" t="s">
        <v>150</v>
      </c>
      <c r="C303">
        <v>10006</v>
      </c>
      <c r="D303" t="s">
        <v>167</v>
      </c>
      <c r="E303">
        <v>12607</v>
      </c>
      <c r="F303">
        <v>1.2606999999999999</v>
      </c>
      <c r="G303">
        <v>1.2394000000000001</v>
      </c>
      <c r="H303">
        <f t="shared" si="4"/>
        <v>1.7185999999999999</v>
      </c>
    </row>
    <row r="304" spans="1:8" x14ac:dyDescent="0.3">
      <c r="A304" s="13">
        <v>44966.598611111112</v>
      </c>
      <c r="B304" t="s">
        <v>150</v>
      </c>
      <c r="C304">
        <v>10006</v>
      </c>
      <c r="D304" t="s">
        <v>134</v>
      </c>
      <c r="E304">
        <v>21900</v>
      </c>
      <c r="F304">
        <v>2.19</v>
      </c>
      <c r="G304">
        <v>2.1972999999999998</v>
      </c>
      <c r="H304">
        <f t="shared" si="4"/>
        <v>0.3322</v>
      </c>
    </row>
    <row r="305" spans="1:8" x14ac:dyDescent="0.3">
      <c r="A305" s="13">
        <v>44966.598611111112</v>
      </c>
      <c r="B305" t="s">
        <v>150</v>
      </c>
      <c r="C305">
        <v>10006</v>
      </c>
      <c r="D305" t="s">
        <v>168</v>
      </c>
      <c r="E305">
        <v>6239</v>
      </c>
      <c r="F305">
        <v>0.62390000000000001</v>
      </c>
      <c r="G305">
        <v>0.61950000000000005</v>
      </c>
      <c r="H305">
        <f t="shared" si="4"/>
        <v>0.71030000000000004</v>
      </c>
    </row>
    <row r="306" spans="1:8" x14ac:dyDescent="0.3">
      <c r="A306" s="13">
        <v>44966.598611111112</v>
      </c>
      <c r="B306" t="s">
        <v>150</v>
      </c>
      <c r="C306">
        <v>10006</v>
      </c>
      <c r="D306" t="s">
        <v>169</v>
      </c>
      <c r="E306">
        <v>12332</v>
      </c>
      <c r="F306">
        <v>1.2332000000000001</v>
      </c>
      <c r="G306">
        <v>1.2394000000000001</v>
      </c>
      <c r="H306">
        <f t="shared" si="4"/>
        <v>0.50019999999999998</v>
      </c>
    </row>
    <row r="307" spans="1:8" x14ac:dyDescent="0.3">
      <c r="A307" s="13">
        <v>44966.598611111112</v>
      </c>
      <c r="B307" t="s">
        <v>150</v>
      </c>
      <c r="C307">
        <v>10006</v>
      </c>
      <c r="D307" t="s">
        <v>170</v>
      </c>
      <c r="E307">
        <v>12288</v>
      </c>
      <c r="F307">
        <v>1.2287999999999999</v>
      </c>
      <c r="G307">
        <v>1.2394000000000001</v>
      </c>
      <c r="H307">
        <f t="shared" si="4"/>
        <v>0.85529999999999995</v>
      </c>
    </row>
    <row r="308" spans="1:8" x14ac:dyDescent="0.3">
      <c r="A308" s="13">
        <v>44966.598611111112</v>
      </c>
      <c r="B308" t="s">
        <v>150</v>
      </c>
      <c r="C308">
        <v>10006</v>
      </c>
      <c r="D308" t="s">
        <v>171</v>
      </c>
      <c r="E308">
        <v>12286</v>
      </c>
      <c r="F308">
        <v>1.2285999999999999</v>
      </c>
      <c r="G308">
        <v>1.2394000000000001</v>
      </c>
      <c r="H308">
        <f t="shared" si="4"/>
        <v>0.87139999999999995</v>
      </c>
    </row>
    <row r="309" spans="1:8" x14ac:dyDescent="0.3">
      <c r="A309" s="13">
        <v>44966.598611111112</v>
      </c>
      <c r="B309" t="s">
        <v>150</v>
      </c>
      <c r="C309">
        <v>10006</v>
      </c>
      <c r="D309" t="s">
        <v>172</v>
      </c>
      <c r="E309">
        <v>12422</v>
      </c>
      <c r="F309">
        <v>1.2422</v>
      </c>
      <c r="G309">
        <v>1.2394000000000001</v>
      </c>
      <c r="H309">
        <f t="shared" si="4"/>
        <v>0.22589999999999999</v>
      </c>
    </row>
    <row r="310" spans="1:8" x14ac:dyDescent="0.3">
      <c r="A310" s="13">
        <v>44966.598611111112</v>
      </c>
      <c r="B310" t="s">
        <v>150</v>
      </c>
      <c r="C310">
        <v>10006</v>
      </c>
      <c r="D310" t="s">
        <v>173</v>
      </c>
      <c r="E310">
        <v>6120</v>
      </c>
      <c r="F310">
        <v>0.61199999999999999</v>
      </c>
      <c r="G310">
        <v>0.61950000000000005</v>
      </c>
      <c r="H310">
        <f t="shared" si="4"/>
        <v>1.2107000000000001</v>
      </c>
    </row>
    <row r="311" spans="1:8" x14ac:dyDescent="0.3">
      <c r="A311" s="13">
        <v>44966.598611111112</v>
      </c>
      <c r="B311" t="s">
        <v>150</v>
      </c>
      <c r="C311">
        <v>10006</v>
      </c>
      <c r="D311" t="s">
        <v>174</v>
      </c>
      <c r="E311">
        <v>6303</v>
      </c>
      <c r="F311">
        <v>0.63029999999999997</v>
      </c>
      <c r="G311">
        <v>0.61950000000000005</v>
      </c>
      <c r="H311">
        <f t="shared" si="4"/>
        <v>1.7433000000000001</v>
      </c>
    </row>
    <row r="312" spans="1:8" x14ac:dyDescent="0.3">
      <c r="A312" s="13">
        <v>44966.598611111112</v>
      </c>
      <c r="B312" t="s">
        <v>150</v>
      </c>
      <c r="C312">
        <v>10006</v>
      </c>
      <c r="D312" t="s">
        <v>175</v>
      </c>
      <c r="E312">
        <v>6159</v>
      </c>
      <c r="F312">
        <v>0.6159</v>
      </c>
      <c r="G312">
        <v>0.61950000000000005</v>
      </c>
      <c r="H312">
        <f t="shared" si="4"/>
        <v>0.58109999999999995</v>
      </c>
    </row>
    <row r="313" spans="1:8" x14ac:dyDescent="0.3">
      <c r="A313" s="13">
        <v>44966.598611111112</v>
      </c>
      <c r="B313" t="s">
        <v>150</v>
      </c>
      <c r="C313">
        <v>10006</v>
      </c>
      <c r="D313" t="s">
        <v>176</v>
      </c>
      <c r="E313">
        <v>12295</v>
      </c>
      <c r="F313">
        <v>1.2295</v>
      </c>
      <c r="G313">
        <v>1.2394000000000001</v>
      </c>
      <c r="H313">
        <f t="shared" si="4"/>
        <v>0.79879999999999995</v>
      </c>
    </row>
    <row r="314" spans="1:8" x14ac:dyDescent="0.3">
      <c r="A314" s="13">
        <v>44966.598611111112</v>
      </c>
      <c r="B314" t="s">
        <v>150</v>
      </c>
      <c r="C314">
        <v>10006</v>
      </c>
      <c r="D314" t="s">
        <v>177</v>
      </c>
      <c r="E314">
        <v>12489</v>
      </c>
      <c r="F314">
        <v>1.2488999999999999</v>
      </c>
      <c r="G314">
        <v>1.2394000000000001</v>
      </c>
      <c r="H314">
        <f t="shared" si="4"/>
        <v>0.76649999999999996</v>
      </c>
    </row>
    <row r="315" spans="1:8" x14ac:dyDescent="0.3">
      <c r="A315" s="13">
        <v>44966.598611111112</v>
      </c>
      <c r="B315" t="s">
        <v>150</v>
      </c>
      <c r="C315">
        <v>10006</v>
      </c>
      <c r="D315" t="s">
        <v>178</v>
      </c>
      <c r="E315">
        <v>12244</v>
      </c>
      <c r="F315">
        <v>1.2243999999999999</v>
      </c>
      <c r="G315">
        <v>1.2394000000000001</v>
      </c>
      <c r="H315">
        <f t="shared" si="4"/>
        <v>1.2102999999999999</v>
      </c>
    </row>
    <row r="316" spans="1:8" x14ac:dyDescent="0.3">
      <c r="A316" s="13">
        <v>44966.598611111112</v>
      </c>
      <c r="B316" t="s">
        <v>150</v>
      </c>
      <c r="C316">
        <v>10006</v>
      </c>
      <c r="D316" t="s">
        <v>179</v>
      </c>
      <c r="E316">
        <v>12395</v>
      </c>
      <c r="F316">
        <v>1.2395</v>
      </c>
      <c r="G316">
        <v>1.2394000000000001</v>
      </c>
      <c r="H316">
        <f t="shared" si="4"/>
        <v>8.0999999999999996E-3</v>
      </c>
    </row>
    <row r="317" spans="1:8" x14ac:dyDescent="0.3">
      <c r="A317" s="13">
        <v>44966.598611111112</v>
      </c>
      <c r="B317" t="s">
        <v>150</v>
      </c>
      <c r="C317">
        <v>10006</v>
      </c>
      <c r="D317" t="s">
        <v>2608</v>
      </c>
      <c r="E317">
        <v>6110</v>
      </c>
      <c r="F317">
        <v>0.61099999999999999</v>
      </c>
      <c r="G317">
        <v>0.61950000000000005</v>
      </c>
      <c r="H317">
        <f t="shared" si="4"/>
        <v>1.3721000000000001</v>
      </c>
    </row>
    <row r="318" spans="1:8" x14ac:dyDescent="0.3">
      <c r="A318" s="13">
        <v>44966.598611111112</v>
      </c>
      <c r="B318" t="s">
        <v>150</v>
      </c>
      <c r="C318">
        <v>10006</v>
      </c>
      <c r="D318" t="s">
        <v>2607</v>
      </c>
      <c r="E318">
        <v>6087</v>
      </c>
      <c r="F318">
        <v>0.60870000000000002</v>
      </c>
      <c r="G318">
        <v>0.61950000000000005</v>
      </c>
      <c r="H318">
        <f t="shared" si="4"/>
        <v>1.7433000000000001</v>
      </c>
    </row>
    <row r="319" spans="1:8" x14ac:dyDescent="0.3">
      <c r="A319" s="13">
        <v>44966.598611111112</v>
      </c>
      <c r="B319" t="s">
        <v>150</v>
      </c>
      <c r="C319">
        <v>10006</v>
      </c>
      <c r="D319" t="s">
        <v>2606</v>
      </c>
      <c r="E319">
        <v>6325</v>
      </c>
      <c r="F319">
        <v>0.63249999999999995</v>
      </c>
      <c r="G319">
        <v>0.61950000000000005</v>
      </c>
      <c r="H319">
        <f t="shared" si="4"/>
        <v>2.0985</v>
      </c>
    </row>
    <row r="320" spans="1:8" x14ac:dyDescent="0.3">
      <c r="A320" s="13">
        <v>44966.598611111112</v>
      </c>
      <c r="B320" t="s">
        <v>150</v>
      </c>
      <c r="C320">
        <v>10011</v>
      </c>
      <c r="D320" t="s">
        <v>104</v>
      </c>
      <c r="E320">
        <v>25254</v>
      </c>
      <c r="F320">
        <v>2.5253999999999999</v>
      </c>
      <c r="G320">
        <v>2.4933999999999998</v>
      </c>
      <c r="H320">
        <f t="shared" si="4"/>
        <v>1.2834000000000001</v>
      </c>
    </row>
    <row r="321" spans="1:8" x14ac:dyDescent="0.3">
      <c r="A321" s="13">
        <v>44966.598611111112</v>
      </c>
      <c r="B321" t="s">
        <v>150</v>
      </c>
      <c r="C321">
        <v>10011</v>
      </c>
      <c r="D321" t="s">
        <v>151</v>
      </c>
      <c r="E321">
        <v>11971</v>
      </c>
      <c r="F321">
        <v>1.1971000000000001</v>
      </c>
      <c r="G321">
        <v>1.2040999999999999</v>
      </c>
      <c r="H321">
        <f t="shared" si="4"/>
        <v>0.58130000000000004</v>
      </c>
    </row>
    <row r="322" spans="1:8" x14ac:dyDescent="0.3">
      <c r="A322" s="13">
        <v>44966.598611111112</v>
      </c>
      <c r="B322" t="s">
        <v>150</v>
      </c>
      <c r="C322">
        <v>10011</v>
      </c>
      <c r="D322" t="s">
        <v>106</v>
      </c>
      <c r="E322">
        <v>24936</v>
      </c>
      <c r="F322">
        <v>2.4935999999999998</v>
      </c>
      <c r="G322">
        <v>2.4933999999999998</v>
      </c>
      <c r="H322">
        <f t="shared" ref="H322:H385" si="5">ROUND(ABS(G322-F322)/G322*100,4)</f>
        <v>8.0000000000000002E-3</v>
      </c>
    </row>
    <row r="323" spans="1:8" x14ac:dyDescent="0.3">
      <c r="A323" s="13">
        <v>44966.598611111112</v>
      </c>
      <c r="B323" t="s">
        <v>150</v>
      </c>
      <c r="C323">
        <v>10011</v>
      </c>
      <c r="D323" t="s">
        <v>107</v>
      </c>
      <c r="E323">
        <v>24866</v>
      </c>
      <c r="F323">
        <v>2.4866000000000001</v>
      </c>
      <c r="G323">
        <v>2.4933999999999998</v>
      </c>
      <c r="H323">
        <f t="shared" si="5"/>
        <v>0.2727</v>
      </c>
    </row>
    <row r="324" spans="1:8" x14ac:dyDescent="0.3">
      <c r="A324" s="13">
        <v>44966.598611111112</v>
      </c>
      <c r="B324" t="s">
        <v>150</v>
      </c>
      <c r="C324">
        <v>10011</v>
      </c>
      <c r="D324" t="s">
        <v>108</v>
      </c>
      <c r="E324">
        <v>24734</v>
      </c>
      <c r="F324">
        <v>2.4733999999999998</v>
      </c>
      <c r="G324">
        <v>2.4933999999999998</v>
      </c>
      <c r="H324">
        <f t="shared" si="5"/>
        <v>0.80210000000000004</v>
      </c>
    </row>
    <row r="325" spans="1:8" x14ac:dyDescent="0.3">
      <c r="A325" s="13">
        <v>44966.598611111112</v>
      </c>
      <c r="B325" t="s">
        <v>150</v>
      </c>
      <c r="C325">
        <v>10011</v>
      </c>
      <c r="D325" t="s">
        <v>153</v>
      </c>
      <c r="E325">
        <v>12128</v>
      </c>
      <c r="F325">
        <v>1.2128000000000001</v>
      </c>
      <c r="G325">
        <v>1.2040999999999999</v>
      </c>
      <c r="H325">
        <f t="shared" si="5"/>
        <v>0.72250000000000003</v>
      </c>
    </row>
    <row r="326" spans="1:8" x14ac:dyDescent="0.3">
      <c r="A326" s="13">
        <v>44966.598611111112</v>
      </c>
      <c r="B326" t="s">
        <v>150</v>
      </c>
      <c r="C326">
        <v>10011</v>
      </c>
      <c r="D326" t="s">
        <v>154</v>
      </c>
      <c r="E326">
        <v>12116</v>
      </c>
      <c r="F326">
        <v>1.2116</v>
      </c>
      <c r="G326">
        <v>1.2040999999999999</v>
      </c>
      <c r="H326">
        <f t="shared" si="5"/>
        <v>0.62290000000000001</v>
      </c>
    </row>
    <row r="327" spans="1:8" x14ac:dyDescent="0.3">
      <c r="A327" s="13">
        <v>44966.598611111112</v>
      </c>
      <c r="B327" t="s">
        <v>150</v>
      </c>
      <c r="C327">
        <v>10011</v>
      </c>
      <c r="D327" t="s">
        <v>109</v>
      </c>
      <c r="E327">
        <v>24896</v>
      </c>
      <c r="F327">
        <v>2.4895999999999998</v>
      </c>
      <c r="G327">
        <v>2.4933000000000001</v>
      </c>
      <c r="H327">
        <f t="shared" si="5"/>
        <v>0.1484</v>
      </c>
    </row>
    <row r="328" spans="1:8" x14ac:dyDescent="0.3">
      <c r="A328" s="13">
        <v>44966.598611111112</v>
      </c>
      <c r="B328" t="s">
        <v>150</v>
      </c>
      <c r="C328">
        <v>10011</v>
      </c>
      <c r="D328" t="s">
        <v>110</v>
      </c>
      <c r="E328">
        <v>24897</v>
      </c>
      <c r="F328">
        <v>2.4897</v>
      </c>
      <c r="G328">
        <v>2.4933000000000001</v>
      </c>
      <c r="H328">
        <f t="shared" si="5"/>
        <v>0.1444</v>
      </c>
    </row>
    <row r="329" spans="1:8" x14ac:dyDescent="0.3">
      <c r="A329" s="13">
        <v>44966.598611111112</v>
      </c>
      <c r="B329" t="s">
        <v>150</v>
      </c>
      <c r="C329">
        <v>10011</v>
      </c>
      <c r="D329" t="s">
        <v>111</v>
      </c>
      <c r="E329">
        <v>24844</v>
      </c>
      <c r="F329">
        <v>2.4843999999999999</v>
      </c>
      <c r="G329">
        <v>2.4933000000000001</v>
      </c>
      <c r="H329">
        <f t="shared" si="5"/>
        <v>0.35699999999999998</v>
      </c>
    </row>
    <row r="330" spans="1:8" x14ac:dyDescent="0.3">
      <c r="A330" s="13">
        <v>44966.598611111112</v>
      </c>
      <c r="B330" t="s">
        <v>150</v>
      </c>
      <c r="C330">
        <v>10011</v>
      </c>
      <c r="D330" t="s">
        <v>112</v>
      </c>
      <c r="E330">
        <v>24823</v>
      </c>
      <c r="F330">
        <v>2.4823</v>
      </c>
      <c r="G330">
        <v>2.4933000000000001</v>
      </c>
      <c r="H330">
        <f t="shared" si="5"/>
        <v>0.44119999999999998</v>
      </c>
    </row>
    <row r="331" spans="1:8" x14ac:dyDescent="0.3">
      <c r="A331" s="13">
        <v>44966.598611111112</v>
      </c>
      <c r="B331" t="s">
        <v>150</v>
      </c>
      <c r="C331">
        <v>10011</v>
      </c>
      <c r="D331" t="s">
        <v>113</v>
      </c>
      <c r="E331">
        <v>24831</v>
      </c>
      <c r="F331">
        <v>2.4830999999999999</v>
      </c>
      <c r="G331">
        <v>2.4933000000000001</v>
      </c>
      <c r="H331">
        <f t="shared" si="5"/>
        <v>0.40910000000000002</v>
      </c>
    </row>
    <row r="332" spans="1:8" x14ac:dyDescent="0.3">
      <c r="A332" s="13">
        <v>44966.598611111112</v>
      </c>
      <c r="B332" t="s">
        <v>150</v>
      </c>
      <c r="C332">
        <v>10011</v>
      </c>
      <c r="D332" t="s">
        <v>114</v>
      </c>
      <c r="E332">
        <v>25080</v>
      </c>
      <c r="F332">
        <v>2.508</v>
      </c>
      <c r="G332">
        <v>2.4933000000000001</v>
      </c>
      <c r="H332">
        <f t="shared" si="5"/>
        <v>0.58960000000000001</v>
      </c>
    </row>
    <row r="333" spans="1:8" x14ac:dyDescent="0.3">
      <c r="A333" s="13">
        <v>44966.598611111112</v>
      </c>
      <c r="B333" t="s">
        <v>150</v>
      </c>
      <c r="C333">
        <v>10011</v>
      </c>
      <c r="D333" t="s">
        <v>156</v>
      </c>
      <c r="E333">
        <v>11946</v>
      </c>
      <c r="F333">
        <v>1.1946000000000001</v>
      </c>
      <c r="G333">
        <v>1.2040999999999999</v>
      </c>
      <c r="H333">
        <f t="shared" si="5"/>
        <v>0.78900000000000003</v>
      </c>
    </row>
    <row r="334" spans="1:8" x14ac:dyDescent="0.3">
      <c r="A334" s="13">
        <v>44966.598611111112</v>
      </c>
      <c r="B334" t="s">
        <v>150</v>
      </c>
      <c r="C334">
        <v>10011</v>
      </c>
      <c r="D334" t="s">
        <v>115</v>
      </c>
      <c r="E334">
        <v>24835</v>
      </c>
      <c r="F334">
        <v>2.4834999999999998</v>
      </c>
      <c r="G334">
        <v>2.4933000000000001</v>
      </c>
      <c r="H334">
        <f t="shared" si="5"/>
        <v>0.3931</v>
      </c>
    </row>
    <row r="335" spans="1:8" x14ac:dyDescent="0.3">
      <c r="A335" s="13">
        <v>44966.598611111112</v>
      </c>
      <c r="B335" t="s">
        <v>150</v>
      </c>
      <c r="C335">
        <v>10011</v>
      </c>
      <c r="D335" t="s">
        <v>116</v>
      </c>
      <c r="E335">
        <v>25084</v>
      </c>
      <c r="F335">
        <v>2.5084</v>
      </c>
      <c r="G335">
        <v>2.4933000000000001</v>
      </c>
      <c r="H335">
        <f t="shared" si="5"/>
        <v>0.60560000000000003</v>
      </c>
    </row>
    <row r="336" spans="1:8" x14ac:dyDescent="0.3">
      <c r="A336" s="13">
        <v>44966.598611111112</v>
      </c>
      <c r="B336" t="s">
        <v>150</v>
      </c>
      <c r="C336">
        <v>10011</v>
      </c>
      <c r="D336" t="s">
        <v>117</v>
      </c>
      <c r="E336">
        <v>24931</v>
      </c>
      <c r="F336">
        <v>2.4931000000000001</v>
      </c>
      <c r="G336">
        <v>2.4933000000000001</v>
      </c>
      <c r="H336">
        <f t="shared" si="5"/>
        <v>8.0000000000000002E-3</v>
      </c>
    </row>
    <row r="337" spans="1:8" x14ac:dyDescent="0.3">
      <c r="A337" s="13">
        <v>44966.598611111112</v>
      </c>
      <c r="B337" t="s">
        <v>150</v>
      </c>
      <c r="C337">
        <v>10011</v>
      </c>
      <c r="D337" t="s">
        <v>118</v>
      </c>
      <c r="E337">
        <v>24862</v>
      </c>
      <c r="F337">
        <v>2.4862000000000002</v>
      </c>
      <c r="G337">
        <v>2.4933000000000001</v>
      </c>
      <c r="H337">
        <f t="shared" si="5"/>
        <v>0.2848</v>
      </c>
    </row>
    <row r="338" spans="1:8" x14ac:dyDescent="0.3">
      <c r="A338" s="13">
        <v>44966.598611111112</v>
      </c>
      <c r="B338" t="s">
        <v>150</v>
      </c>
      <c r="C338">
        <v>10011</v>
      </c>
      <c r="D338" t="s">
        <v>157</v>
      </c>
      <c r="E338">
        <v>12095</v>
      </c>
      <c r="F338">
        <v>1.2095</v>
      </c>
      <c r="G338">
        <v>1.2040999999999999</v>
      </c>
      <c r="H338">
        <f t="shared" si="5"/>
        <v>0.44850000000000001</v>
      </c>
    </row>
    <row r="339" spans="1:8" x14ac:dyDescent="0.3">
      <c r="A339" s="13">
        <v>44966.598611111112</v>
      </c>
      <c r="B339" t="s">
        <v>150</v>
      </c>
      <c r="C339">
        <v>10011</v>
      </c>
      <c r="D339" t="s">
        <v>119</v>
      </c>
      <c r="E339">
        <v>24924</v>
      </c>
      <c r="F339">
        <v>2.4923999999999999</v>
      </c>
      <c r="G339">
        <v>2.4933000000000001</v>
      </c>
      <c r="H339">
        <f t="shared" si="5"/>
        <v>3.61E-2</v>
      </c>
    </row>
    <row r="340" spans="1:8" x14ac:dyDescent="0.3">
      <c r="A340" s="13">
        <v>44966.598611111112</v>
      </c>
      <c r="B340" t="s">
        <v>150</v>
      </c>
      <c r="C340">
        <v>10011</v>
      </c>
      <c r="D340" t="s">
        <v>120</v>
      </c>
      <c r="E340">
        <v>24965</v>
      </c>
      <c r="F340">
        <v>2.4965000000000002</v>
      </c>
      <c r="G340">
        <v>2.4933000000000001</v>
      </c>
      <c r="H340">
        <f t="shared" si="5"/>
        <v>0.1283</v>
      </c>
    </row>
    <row r="341" spans="1:8" x14ac:dyDescent="0.3">
      <c r="A341" s="13">
        <v>44966.598611111112</v>
      </c>
      <c r="B341" t="s">
        <v>150</v>
      </c>
      <c r="C341">
        <v>10011</v>
      </c>
      <c r="D341" t="s">
        <v>121</v>
      </c>
      <c r="E341">
        <v>24576</v>
      </c>
      <c r="F341">
        <v>2.4575999999999998</v>
      </c>
      <c r="G341">
        <v>2.4933000000000001</v>
      </c>
      <c r="H341">
        <f t="shared" si="5"/>
        <v>1.4318</v>
      </c>
    </row>
    <row r="342" spans="1:8" x14ac:dyDescent="0.3">
      <c r="A342" s="13">
        <v>44966.598611111112</v>
      </c>
      <c r="B342" t="s">
        <v>150</v>
      </c>
      <c r="C342">
        <v>10011</v>
      </c>
      <c r="D342" t="s">
        <v>122</v>
      </c>
      <c r="E342">
        <v>24953</v>
      </c>
      <c r="F342">
        <v>2.4952999999999999</v>
      </c>
      <c r="G342">
        <v>2.4933000000000001</v>
      </c>
      <c r="H342">
        <f t="shared" si="5"/>
        <v>8.0199999999999994E-2</v>
      </c>
    </row>
    <row r="343" spans="1:8" x14ac:dyDescent="0.3">
      <c r="A343" s="13">
        <v>44966.598611111112</v>
      </c>
      <c r="B343" t="s">
        <v>150</v>
      </c>
      <c r="C343">
        <v>10011</v>
      </c>
      <c r="D343" t="s">
        <v>123</v>
      </c>
      <c r="E343">
        <v>24913</v>
      </c>
      <c r="F343">
        <v>2.4912999999999998</v>
      </c>
      <c r="G343">
        <v>2.4933000000000001</v>
      </c>
      <c r="H343">
        <f t="shared" si="5"/>
        <v>8.0199999999999994E-2</v>
      </c>
    </row>
    <row r="344" spans="1:8" x14ac:dyDescent="0.3">
      <c r="A344" s="13">
        <v>44966.598611111112</v>
      </c>
      <c r="B344" t="s">
        <v>150</v>
      </c>
      <c r="C344">
        <v>10011</v>
      </c>
      <c r="D344" t="s">
        <v>124</v>
      </c>
      <c r="E344">
        <v>24962</v>
      </c>
      <c r="F344">
        <v>2.4962</v>
      </c>
      <c r="G344">
        <v>2.4933000000000001</v>
      </c>
      <c r="H344">
        <f t="shared" si="5"/>
        <v>0.1163</v>
      </c>
    </row>
    <row r="345" spans="1:8" x14ac:dyDescent="0.3">
      <c r="A345" s="13">
        <v>44966.598611111112</v>
      </c>
      <c r="B345" t="s">
        <v>150</v>
      </c>
      <c r="C345">
        <v>10011</v>
      </c>
      <c r="D345" t="s">
        <v>158</v>
      </c>
      <c r="E345">
        <v>12105</v>
      </c>
      <c r="F345">
        <v>1.2104999999999999</v>
      </c>
      <c r="G345">
        <v>1.2040999999999999</v>
      </c>
      <c r="H345">
        <f t="shared" si="5"/>
        <v>0.53149999999999997</v>
      </c>
    </row>
    <row r="346" spans="1:8" x14ac:dyDescent="0.3">
      <c r="A346" s="13">
        <v>44966.598611111112</v>
      </c>
      <c r="B346" t="s">
        <v>150</v>
      </c>
      <c r="C346">
        <v>10011</v>
      </c>
      <c r="D346" t="s">
        <v>125</v>
      </c>
      <c r="E346">
        <v>24974</v>
      </c>
      <c r="F346">
        <v>2.4973999999999998</v>
      </c>
      <c r="G346">
        <v>2.4933000000000001</v>
      </c>
      <c r="H346">
        <f t="shared" si="5"/>
        <v>0.16439999999999999</v>
      </c>
    </row>
    <row r="347" spans="1:8" x14ac:dyDescent="0.3">
      <c r="A347" s="13">
        <v>44966.598611111112</v>
      </c>
      <c r="B347" t="s">
        <v>150</v>
      </c>
      <c r="C347">
        <v>10011</v>
      </c>
      <c r="D347" t="s">
        <v>126</v>
      </c>
      <c r="E347">
        <v>24918</v>
      </c>
      <c r="F347">
        <v>2.4918</v>
      </c>
      <c r="G347">
        <v>2.4933000000000001</v>
      </c>
      <c r="H347">
        <f t="shared" si="5"/>
        <v>6.0199999999999997E-2</v>
      </c>
    </row>
    <row r="348" spans="1:8" x14ac:dyDescent="0.3">
      <c r="A348" s="13">
        <v>44966.598611111112</v>
      </c>
      <c r="B348" t="s">
        <v>150</v>
      </c>
      <c r="C348">
        <v>10011</v>
      </c>
      <c r="D348" t="s">
        <v>159</v>
      </c>
      <c r="E348">
        <v>12104</v>
      </c>
      <c r="F348">
        <v>1.2103999999999999</v>
      </c>
      <c r="G348">
        <v>1.2040999999999999</v>
      </c>
      <c r="H348">
        <f t="shared" si="5"/>
        <v>0.5232</v>
      </c>
    </row>
    <row r="349" spans="1:8" x14ac:dyDescent="0.3">
      <c r="A349" s="13">
        <v>44966.598611111112</v>
      </c>
      <c r="B349" t="s">
        <v>150</v>
      </c>
      <c r="C349">
        <v>10011</v>
      </c>
      <c r="D349" t="s">
        <v>160</v>
      </c>
      <c r="E349">
        <v>11908</v>
      </c>
      <c r="F349">
        <v>1.1908000000000001</v>
      </c>
      <c r="G349">
        <v>1.2040999999999999</v>
      </c>
      <c r="H349">
        <f t="shared" si="5"/>
        <v>1.1046</v>
      </c>
    </row>
    <row r="350" spans="1:8" x14ac:dyDescent="0.3">
      <c r="A350" s="13">
        <v>44966.598611111112</v>
      </c>
      <c r="B350" t="s">
        <v>150</v>
      </c>
      <c r="C350">
        <v>10011</v>
      </c>
      <c r="D350" t="s">
        <v>161</v>
      </c>
      <c r="E350">
        <v>12050</v>
      </c>
      <c r="F350">
        <v>1.2050000000000001</v>
      </c>
      <c r="G350">
        <v>1.2040999999999999</v>
      </c>
      <c r="H350">
        <f t="shared" si="5"/>
        <v>7.4700000000000003E-2</v>
      </c>
    </row>
    <row r="351" spans="1:8" x14ac:dyDescent="0.3">
      <c r="A351" s="13">
        <v>44966.598611111112</v>
      </c>
      <c r="B351" t="s">
        <v>150</v>
      </c>
      <c r="C351">
        <v>10011</v>
      </c>
      <c r="D351" t="s">
        <v>127</v>
      </c>
      <c r="E351">
        <v>24678</v>
      </c>
      <c r="F351">
        <v>2.4678</v>
      </c>
      <c r="G351">
        <v>2.4933000000000001</v>
      </c>
      <c r="H351">
        <f t="shared" si="5"/>
        <v>1.0226999999999999</v>
      </c>
    </row>
    <row r="352" spans="1:8" x14ac:dyDescent="0.3">
      <c r="A352" s="13">
        <v>44966.598611111112</v>
      </c>
      <c r="B352" t="s">
        <v>150</v>
      </c>
      <c r="C352">
        <v>10011</v>
      </c>
      <c r="D352" t="s">
        <v>162</v>
      </c>
      <c r="E352">
        <v>12257</v>
      </c>
      <c r="F352">
        <v>1.2257</v>
      </c>
      <c r="G352">
        <v>1.2040999999999999</v>
      </c>
      <c r="H352">
        <f t="shared" si="5"/>
        <v>1.7939000000000001</v>
      </c>
    </row>
    <row r="353" spans="1:8" x14ac:dyDescent="0.3">
      <c r="A353" s="13">
        <v>44966.598611111112</v>
      </c>
      <c r="B353" t="s">
        <v>150</v>
      </c>
      <c r="C353">
        <v>10011</v>
      </c>
      <c r="D353" t="s">
        <v>163</v>
      </c>
      <c r="E353">
        <v>12085</v>
      </c>
      <c r="F353">
        <v>1.2084999999999999</v>
      </c>
      <c r="G353">
        <v>1.2040999999999999</v>
      </c>
      <c r="H353">
        <f t="shared" si="5"/>
        <v>0.3654</v>
      </c>
    </row>
    <row r="354" spans="1:8" x14ac:dyDescent="0.3">
      <c r="A354" s="13">
        <v>44966.598611111112</v>
      </c>
      <c r="B354" t="s">
        <v>150</v>
      </c>
      <c r="C354">
        <v>10011</v>
      </c>
      <c r="D354" t="s">
        <v>128</v>
      </c>
      <c r="E354">
        <v>24928</v>
      </c>
      <c r="F354">
        <v>2.4927999999999999</v>
      </c>
      <c r="G354">
        <v>2.4933000000000001</v>
      </c>
      <c r="H354">
        <f t="shared" si="5"/>
        <v>2.01E-2</v>
      </c>
    </row>
    <row r="355" spans="1:8" x14ac:dyDescent="0.3">
      <c r="A355" s="13">
        <v>44966.598611111112</v>
      </c>
      <c r="B355" t="s">
        <v>150</v>
      </c>
      <c r="C355">
        <v>10011</v>
      </c>
      <c r="D355" t="s">
        <v>129</v>
      </c>
      <c r="E355">
        <v>24951</v>
      </c>
      <c r="F355">
        <v>2.4950999999999999</v>
      </c>
      <c r="G355">
        <v>2.4933000000000001</v>
      </c>
      <c r="H355">
        <f t="shared" si="5"/>
        <v>7.22E-2</v>
      </c>
    </row>
    <row r="356" spans="1:8" x14ac:dyDescent="0.3">
      <c r="A356" s="13">
        <v>44966.598611111112</v>
      </c>
      <c r="B356" t="s">
        <v>150</v>
      </c>
      <c r="C356">
        <v>10011</v>
      </c>
      <c r="D356" t="s">
        <v>130</v>
      </c>
      <c r="E356">
        <v>24924</v>
      </c>
      <c r="F356">
        <v>2.4923999999999999</v>
      </c>
      <c r="G356">
        <v>2.4933000000000001</v>
      </c>
      <c r="H356">
        <f t="shared" si="5"/>
        <v>3.61E-2</v>
      </c>
    </row>
    <row r="357" spans="1:8" x14ac:dyDescent="0.3">
      <c r="A357" s="13">
        <v>44966.598611111112</v>
      </c>
      <c r="B357" t="s">
        <v>150</v>
      </c>
      <c r="C357">
        <v>10011</v>
      </c>
      <c r="D357" t="s">
        <v>131</v>
      </c>
      <c r="E357">
        <v>25184</v>
      </c>
      <c r="F357">
        <v>2.5184000000000002</v>
      </c>
      <c r="G357">
        <v>2.4933000000000001</v>
      </c>
      <c r="H357">
        <f t="shared" si="5"/>
        <v>1.0066999999999999</v>
      </c>
    </row>
    <row r="358" spans="1:8" x14ac:dyDescent="0.3">
      <c r="A358" s="13">
        <v>44966.598611111112</v>
      </c>
      <c r="B358" t="s">
        <v>150</v>
      </c>
      <c r="C358">
        <v>10011</v>
      </c>
      <c r="D358" t="s">
        <v>132</v>
      </c>
      <c r="E358">
        <v>25117</v>
      </c>
      <c r="F358">
        <v>2.5116999999999998</v>
      </c>
      <c r="G358">
        <v>2.4933000000000001</v>
      </c>
      <c r="H358">
        <f t="shared" si="5"/>
        <v>0.73799999999999999</v>
      </c>
    </row>
    <row r="359" spans="1:8" x14ac:dyDescent="0.3">
      <c r="A359" s="13">
        <v>44966.598611111112</v>
      </c>
      <c r="B359" t="s">
        <v>150</v>
      </c>
      <c r="C359">
        <v>10011</v>
      </c>
      <c r="D359" t="s">
        <v>133</v>
      </c>
      <c r="E359">
        <v>24890</v>
      </c>
      <c r="F359">
        <v>2.4889999999999999</v>
      </c>
      <c r="G359">
        <v>2.4933000000000001</v>
      </c>
      <c r="H359">
        <f t="shared" si="5"/>
        <v>0.17249999999999999</v>
      </c>
    </row>
    <row r="360" spans="1:8" x14ac:dyDescent="0.3">
      <c r="A360" s="13">
        <v>44966.598611111112</v>
      </c>
      <c r="B360" t="s">
        <v>150</v>
      </c>
      <c r="C360">
        <v>10011</v>
      </c>
      <c r="D360" t="s">
        <v>164</v>
      </c>
      <c r="E360">
        <v>12132</v>
      </c>
      <c r="F360">
        <v>1.2132000000000001</v>
      </c>
      <c r="G360">
        <v>1.2040999999999999</v>
      </c>
      <c r="H360">
        <f t="shared" si="5"/>
        <v>0.75580000000000003</v>
      </c>
    </row>
    <row r="361" spans="1:8" x14ac:dyDescent="0.3">
      <c r="A361" s="13">
        <v>44966.598611111112</v>
      </c>
      <c r="B361" t="s">
        <v>150</v>
      </c>
      <c r="C361">
        <v>10011</v>
      </c>
      <c r="D361" t="s">
        <v>165</v>
      </c>
      <c r="E361">
        <v>12058</v>
      </c>
      <c r="F361">
        <v>1.2058</v>
      </c>
      <c r="G361">
        <v>1.2040999999999999</v>
      </c>
      <c r="H361">
        <f t="shared" si="5"/>
        <v>0.14119999999999999</v>
      </c>
    </row>
    <row r="362" spans="1:8" x14ac:dyDescent="0.3">
      <c r="A362" s="13">
        <v>44966.598611111112</v>
      </c>
      <c r="B362" t="s">
        <v>150</v>
      </c>
      <c r="C362">
        <v>10011</v>
      </c>
      <c r="D362" t="s">
        <v>166</v>
      </c>
      <c r="E362">
        <v>12085</v>
      </c>
      <c r="F362">
        <v>1.2084999999999999</v>
      </c>
      <c r="G362">
        <v>1.2040999999999999</v>
      </c>
      <c r="H362">
        <f t="shared" si="5"/>
        <v>0.3654</v>
      </c>
    </row>
    <row r="363" spans="1:8" x14ac:dyDescent="0.3">
      <c r="A363" s="13">
        <v>44966.598611111112</v>
      </c>
      <c r="B363" t="s">
        <v>150</v>
      </c>
      <c r="C363">
        <v>10011</v>
      </c>
      <c r="D363" t="s">
        <v>167</v>
      </c>
      <c r="E363">
        <v>12166</v>
      </c>
      <c r="F363">
        <v>1.2165999999999999</v>
      </c>
      <c r="G363">
        <v>1.2040999999999999</v>
      </c>
      <c r="H363">
        <f t="shared" si="5"/>
        <v>1.0381</v>
      </c>
    </row>
    <row r="364" spans="1:8" x14ac:dyDescent="0.3">
      <c r="A364" s="13">
        <v>44966.598611111112</v>
      </c>
      <c r="B364" t="s">
        <v>150</v>
      </c>
      <c r="C364">
        <v>10011</v>
      </c>
      <c r="D364" t="s">
        <v>169</v>
      </c>
      <c r="E364">
        <v>12001</v>
      </c>
      <c r="F364">
        <v>1.2000999999999999</v>
      </c>
      <c r="G364">
        <v>1.2040999999999999</v>
      </c>
      <c r="H364">
        <f t="shared" si="5"/>
        <v>0.3322</v>
      </c>
    </row>
    <row r="365" spans="1:8" x14ac:dyDescent="0.3">
      <c r="A365" s="13">
        <v>44966.598611111112</v>
      </c>
      <c r="B365" t="s">
        <v>150</v>
      </c>
      <c r="C365">
        <v>10011</v>
      </c>
      <c r="D365" t="s">
        <v>170</v>
      </c>
      <c r="E365">
        <v>11963</v>
      </c>
      <c r="F365">
        <v>1.1962999999999999</v>
      </c>
      <c r="G365">
        <v>1.2040999999999999</v>
      </c>
      <c r="H365">
        <f t="shared" si="5"/>
        <v>0.64780000000000004</v>
      </c>
    </row>
    <row r="366" spans="1:8" x14ac:dyDescent="0.3">
      <c r="A366" s="13">
        <v>44966.598611111112</v>
      </c>
      <c r="B366" t="s">
        <v>150</v>
      </c>
      <c r="C366">
        <v>10011</v>
      </c>
      <c r="D366" t="s">
        <v>171</v>
      </c>
      <c r="E366">
        <v>11964</v>
      </c>
      <c r="F366">
        <v>1.1963999999999999</v>
      </c>
      <c r="G366">
        <v>1.2040999999999999</v>
      </c>
      <c r="H366">
        <f t="shared" si="5"/>
        <v>0.63949999999999996</v>
      </c>
    </row>
    <row r="367" spans="1:8" x14ac:dyDescent="0.3">
      <c r="A367" s="13">
        <v>44966.598611111112</v>
      </c>
      <c r="B367" t="s">
        <v>150</v>
      </c>
      <c r="C367">
        <v>10011</v>
      </c>
      <c r="D367" t="s">
        <v>172</v>
      </c>
      <c r="E367">
        <v>12055</v>
      </c>
      <c r="F367">
        <v>1.2055</v>
      </c>
      <c r="G367">
        <v>1.2040999999999999</v>
      </c>
      <c r="H367">
        <f t="shared" si="5"/>
        <v>0.1163</v>
      </c>
    </row>
    <row r="368" spans="1:8" x14ac:dyDescent="0.3">
      <c r="A368" s="13">
        <v>44966.598611111112</v>
      </c>
      <c r="B368" t="s">
        <v>150</v>
      </c>
      <c r="C368">
        <v>10011</v>
      </c>
      <c r="D368" t="s">
        <v>176</v>
      </c>
      <c r="E368">
        <v>12006</v>
      </c>
      <c r="F368">
        <v>1.2005999999999999</v>
      </c>
      <c r="G368">
        <v>1.2040999999999999</v>
      </c>
      <c r="H368">
        <f t="shared" si="5"/>
        <v>0.29070000000000001</v>
      </c>
    </row>
    <row r="369" spans="1:8" x14ac:dyDescent="0.3">
      <c r="A369" s="13">
        <v>44966.598611111112</v>
      </c>
      <c r="B369" t="s">
        <v>150</v>
      </c>
      <c r="C369">
        <v>10011</v>
      </c>
      <c r="D369" t="s">
        <v>177</v>
      </c>
      <c r="E369">
        <v>11974</v>
      </c>
      <c r="F369">
        <v>1.1974</v>
      </c>
      <c r="G369">
        <v>1.2040999999999999</v>
      </c>
      <c r="H369">
        <f t="shared" si="5"/>
        <v>0.55640000000000001</v>
      </c>
    </row>
    <row r="370" spans="1:8" x14ac:dyDescent="0.3">
      <c r="A370" s="13">
        <v>44966.598611111112</v>
      </c>
      <c r="B370" t="s">
        <v>150</v>
      </c>
      <c r="C370">
        <v>10011</v>
      </c>
      <c r="D370" t="s">
        <v>178</v>
      </c>
      <c r="E370">
        <v>12116</v>
      </c>
      <c r="F370">
        <v>1.2116</v>
      </c>
      <c r="G370">
        <v>1.2040999999999999</v>
      </c>
      <c r="H370">
        <f t="shared" si="5"/>
        <v>0.62290000000000001</v>
      </c>
    </row>
    <row r="371" spans="1:8" x14ac:dyDescent="0.3">
      <c r="A371" s="13">
        <v>44966.598611111112</v>
      </c>
      <c r="B371" t="s">
        <v>150</v>
      </c>
      <c r="C371">
        <v>10011</v>
      </c>
      <c r="D371" t="s">
        <v>179</v>
      </c>
      <c r="E371">
        <v>11985</v>
      </c>
      <c r="F371">
        <v>1.1984999999999999</v>
      </c>
      <c r="G371">
        <v>1.2040999999999999</v>
      </c>
      <c r="H371">
        <f t="shared" si="5"/>
        <v>0.46510000000000001</v>
      </c>
    </row>
    <row r="372" spans="1:8" x14ac:dyDescent="0.3">
      <c r="A372" s="13">
        <v>44966.598611111112</v>
      </c>
      <c r="B372" t="s">
        <v>181</v>
      </c>
      <c r="C372">
        <v>10010</v>
      </c>
      <c r="D372" t="s">
        <v>183</v>
      </c>
      <c r="E372">
        <v>55509</v>
      </c>
      <c r="F372">
        <v>5.5509000000000004</v>
      </c>
      <c r="G372">
        <v>5.5556000000000001</v>
      </c>
      <c r="H372">
        <f t="shared" si="5"/>
        <v>8.4599999999999995E-2</v>
      </c>
    </row>
    <row r="373" spans="1:8" x14ac:dyDescent="0.3">
      <c r="A373" s="13">
        <v>44966.598611111112</v>
      </c>
      <c r="B373" t="s">
        <v>181</v>
      </c>
      <c r="C373">
        <v>10010</v>
      </c>
      <c r="D373" t="s">
        <v>184</v>
      </c>
      <c r="E373">
        <v>55408</v>
      </c>
      <c r="F373">
        <v>5.5407999999999999</v>
      </c>
      <c r="G373">
        <v>5.5556000000000001</v>
      </c>
      <c r="H373">
        <f t="shared" si="5"/>
        <v>0.26640000000000003</v>
      </c>
    </row>
    <row r="374" spans="1:8" x14ac:dyDescent="0.3">
      <c r="A374" s="13">
        <v>44966.598611111112</v>
      </c>
      <c r="B374" t="s">
        <v>181</v>
      </c>
      <c r="C374">
        <v>10010</v>
      </c>
      <c r="D374" t="s">
        <v>185</v>
      </c>
      <c r="E374">
        <v>55672</v>
      </c>
      <c r="F374">
        <v>5.5671999999999997</v>
      </c>
      <c r="G374">
        <v>5.5556000000000001</v>
      </c>
      <c r="H374">
        <f t="shared" si="5"/>
        <v>0.20880000000000001</v>
      </c>
    </row>
    <row r="375" spans="1:8" x14ac:dyDescent="0.3">
      <c r="A375" s="13">
        <v>44966.598611111112</v>
      </c>
      <c r="B375" t="s">
        <v>181</v>
      </c>
      <c r="C375">
        <v>10010</v>
      </c>
      <c r="D375" t="s">
        <v>186</v>
      </c>
      <c r="E375">
        <v>55311</v>
      </c>
      <c r="F375">
        <v>5.5311000000000003</v>
      </c>
      <c r="G375">
        <v>5.5556000000000001</v>
      </c>
      <c r="H375">
        <f t="shared" si="5"/>
        <v>0.441</v>
      </c>
    </row>
    <row r="376" spans="1:8" x14ac:dyDescent="0.3">
      <c r="A376" s="13">
        <v>44966.598611111112</v>
      </c>
      <c r="B376" t="s">
        <v>181</v>
      </c>
      <c r="C376">
        <v>10010</v>
      </c>
      <c r="D376" t="s">
        <v>187</v>
      </c>
      <c r="E376">
        <v>55752</v>
      </c>
      <c r="F376">
        <v>5.5751999999999997</v>
      </c>
      <c r="G376">
        <v>5.5556000000000001</v>
      </c>
      <c r="H376">
        <f t="shared" si="5"/>
        <v>0.3528</v>
      </c>
    </row>
    <row r="377" spans="1:8" x14ac:dyDescent="0.3">
      <c r="A377" s="13">
        <v>44966.598611111112</v>
      </c>
      <c r="B377" t="s">
        <v>181</v>
      </c>
      <c r="C377">
        <v>10010</v>
      </c>
      <c r="D377" t="s">
        <v>188</v>
      </c>
      <c r="E377">
        <v>55190</v>
      </c>
      <c r="F377">
        <v>5.5190000000000001</v>
      </c>
      <c r="G377">
        <v>5.5556000000000001</v>
      </c>
      <c r="H377">
        <f t="shared" si="5"/>
        <v>0.65880000000000005</v>
      </c>
    </row>
    <row r="378" spans="1:8" x14ac:dyDescent="0.3">
      <c r="A378" s="13">
        <v>44966.598611111112</v>
      </c>
      <c r="B378" t="s">
        <v>181</v>
      </c>
      <c r="C378">
        <v>10010</v>
      </c>
      <c r="D378" t="s">
        <v>189</v>
      </c>
      <c r="E378">
        <v>55317</v>
      </c>
      <c r="F378">
        <v>5.5316999999999998</v>
      </c>
      <c r="G378">
        <v>5.5556000000000001</v>
      </c>
      <c r="H378">
        <f t="shared" si="5"/>
        <v>0.43020000000000003</v>
      </c>
    </row>
    <row r="379" spans="1:8" x14ac:dyDescent="0.3">
      <c r="A379" s="13">
        <v>44966.598611111112</v>
      </c>
      <c r="B379" t="s">
        <v>181</v>
      </c>
      <c r="C379">
        <v>10010</v>
      </c>
      <c r="D379" t="s">
        <v>190</v>
      </c>
      <c r="E379">
        <v>55692</v>
      </c>
      <c r="F379">
        <v>5.5692000000000004</v>
      </c>
      <c r="G379">
        <v>5.5556000000000001</v>
      </c>
      <c r="H379">
        <f t="shared" si="5"/>
        <v>0.24479999999999999</v>
      </c>
    </row>
    <row r="380" spans="1:8" x14ac:dyDescent="0.3">
      <c r="A380" s="13">
        <v>44966.598611111112</v>
      </c>
      <c r="B380" t="s">
        <v>181</v>
      </c>
      <c r="C380">
        <v>10010</v>
      </c>
      <c r="D380" t="s">
        <v>193</v>
      </c>
      <c r="E380">
        <v>55849</v>
      </c>
      <c r="F380">
        <v>5.5849000000000002</v>
      </c>
      <c r="G380">
        <v>5.5556000000000001</v>
      </c>
      <c r="H380">
        <f t="shared" si="5"/>
        <v>0.52739999999999998</v>
      </c>
    </row>
    <row r="381" spans="1:8" x14ac:dyDescent="0.3">
      <c r="A381" s="13">
        <v>44966.598611111112</v>
      </c>
      <c r="B381" t="s">
        <v>181</v>
      </c>
      <c r="C381">
        <v>10010</v>
      </c>
      <c r="D381" t="s">
        <v>194</v>
      </c>
      <c r="E381">
        <v>55642</v>
      </c>
      <c r="F381">
        <v>5.5641999999999996</v>
      </c>
      <c r="G381">
        <v>5.5556000000000001</v>
      </c>
      <c r="H381">
        <f t="shared" si="5"/>
        <v>0.15479999999999999</v>
      </c>
    </row>
    <row r="382" spans="1:8" x14ac:dyDescent="0.3">
      <c r="A382" s="13">
        <v>44966.598611111112</v>
      </c>
      <c r="B382" t="s">
        <v>181</v>
      </c>
      <c r="C382">
        <v>10010</v>
      </c>
      <c r="D382" t="s">
        <v>195</v>
      </c>
      <c r="E382">
        <v>55503</v>
      </c>
      <c r="F382">
        <v>5.5503</v>
      </c>
      <c r="G382">
        <v>5.5555000000000003</v>
      </c>
      <c r="H382">
        <f t="shared" si="5"/>
        <v>9.3600000000000003E-2</v>
      </c>
    </row>
    <row r="383" spans="1:8" x14ac:dyDescent="0.3">
      <c r="A383" s="13">
        <v>44966.598611111112</v>
      </c>
      <c r="B383" t="s">
        <v>181</v>
      </c>
      <c r="C383">
        <v>10010</v>
      </c>
      <c r="D383" t="s">
        <v>196</v>
      </c>
      <c r="E383">
        <v>55700</v>
      </c>
      <c r="F383">
        <v>5.57</v>
      </c>
      <c r="G383">
        <v>5.5555000000000003</v>
      </c>
      <c r="H383">
        <f t="shared" si="5"/>
        <v>0.26100000000000001</v>
      </c>
    </row>
    <row r="384" spans="1:8" x14ac:dyDescent="0.3">
      <c r="A384" s="13">
        <v>44966.598611111112</v>
      </c>
      <c r="B384" t="s">
        <v>181</v>
      </c>
      <c r="C384">
        <v>10010</v>
      </c>
      <c r="D384" t="s">
        <v>191</v>
      </c>
      <c r="E384">
        <v>55554</v>
      </c>
      <c r="F384">
        <v>5.5553999999999997</v>
      </c>
      <c r="G384">
        <v>5.5555000000000003</v>
      </c>
      <c r="H384">
        <f t="shared" si="5"/>
        <v>1.8E-3</v>
      </c>
    </row>
    <row r="385" spans="1:8" x14ac:dyDescent="0.3">
      <c r="A385" s="13">
        <v>44966.598611111112</v>
      </c>
      <c r="B385" t="s">
        <v>181</v>
      </c>
      <c r="C385">
        <v>10010</v>
      </c>
      <c r="D385" t="s">
        <v>192</v>
      </c>
      <c r="E385">
        <v>55608</v>
      </c>
      <c r="F385">
        <v>5.5608000000000004</v>
      </c>
      <c r="G385">
        <v>5.5555000000000003</v>
      </c>
      <c r="H385">
        <f t="shared" si="5"/>
        <v>9.5399999999999999E-2</v>
      </c>
    </row>
    <row r="386" spans="1:8" x14ac:dyDescent="0.3">
      <c r="A386" s="13">
        <v>44966.598611111112</v>
      </c>
      <c r="B386" t="s">
        <v>181</v>
      </c>
      <c r="C386">
        <v>10010</v>
      </c>
      <c r="D386" t="s">
        <v>197</v>
      </c>
      <c r="E386">
        <v>55301</v>
      </c>
      <c r="F386">
        <v>5.5301</v>
      </c>
      <c r="G386">
        <v>5.5555000000000003</v>
      </c>
      <c r="H386">
        <f t="shared" ref="H386:H396" si="6">ROUND(ABS(G386-F386)/G386*100,4)</f>
        <v>0.4572</v>
      </c>
    </row>
    <row r="387" spans="1:8" x14ac:dyDescent="0.3">
      <c r="A387" s="13">
        <v>44966.598611111112</v>
      </c>
      <c r="B387" t="s">
        <v>181</v>
      </c>
      <c r="C387">
        <v>10010</v>
      </c>
      <c r="D387" t="s">
        <v>198</v>
      </c>
      <c r="E387">
        <v>55884</v>
      </c>
      <c r="F387">
        <v>5.5884</v>
      </c>
      <c r="G387">
        <v>5.5555000000000003</v>
      </c>
      <c r="H387">
        <f t="shared" si="6"/>
        <v>0.59219999999999995</v>
      </c>
    </row>
    <row r="388" spans="1:8" x14ac:dyDescent="0.3">
      <c r="A388" s="13">
        <v>44966.598611111112</v>
      </c>
      <c r="B388" t="s">
        <v>181</v>
      </c>
      <c r="C388">
        <v>10010</v>
      </c>
      <c r="D388" t="s">
        <v>199</v>
      </c>
      <c r="E388">
        <v>55491</v>
      </c>
      <c r="F388">
        <v>5.5491000000000001</v>
      </c>
      <c r="G388">
        <v>5.5555000000000003</v>
      </c>
      <c r="H388">
        <f t="shared" si="6"/>
        <v>0.1152</v>
      </c>
    </row>
    <row r="389" spans="1:8" x14ac:dyDescent="0.3">
      <c r="A389" s="13">
        <v>44966.598611111112</v>
      </c>
      <c r="B389" t="s">
        <v>181</v>
      </c>
      <c r="C389">
        <v>10010</v>
      </c>
      <c r="D389" t="s">
        <v>200</v>
      </c>
      <c r="E389">
        <v>55617</v>
      </c>
      <c r="F389">
        <v>5.5617000000000001</v>
      </c>
      <c r="G389">
        <v>5.5555000000000003</v>
      </c>
      <c r="H389">
        <f t="shared" si="6"/>
        <v>0.1116</v>
      </c>
    </row>
    <row r="390" spans="1:8" x14ac:dyDescent="0.3">
      <c r="A390" s="13">
        <v>44966.598611111112</v>
      </c>
      <c r="B390" t="s">
        <v>201</v>
      </c>
      <c r="C390">
        <v>10012</v>
      </c>
      <c r="D390" t="s">
        <v>206</v>
      </c>
      <c r="E390">
        <v>142942</v>
      </c>
      <c r="F390">
        <v>14.2942</v>
      </c>
      <c r="G390">
        <v>14.2857</v>
      </c>
      <c r="H390">
        <f t="shared" si="6"/>
        <v>5.9499999999999997E-2</v>
      </c>
    </row>
    <row r="391" spans="1:8" x14ac:dyDescent="0.3">
      <c r="A391" s="13">
        <v>44966.598611111112</v>
      </c>
      <c r="B391" t="s">
        <v>201</v>
      </c>
      <c r="C391">
        <v>10012</v>
      </c>
      <c r="D391" t="s">
        <v>207</v>
      </c>
      <c r="E391">
        <v>142548</v>
      </c>
      <c r="F391">
        <v>14.254799999999999</v>
      </c>
      <c r="G391">
        <v>14.2857</v>
      </c>
      <c r="H391">
        <f t="shared" si="6"/>
        <v>0.21629999999999999</v>
      </c>
    </row>
    <row r="392" spans="1:8" x14ac:dyDescent="0.3">
      <c r="A392" s="13">
        <v>44966.598611111112</v>
      </c>
      <c r="B392" t="s">
        <v>201</v>
      </c>
      <c r="C392">
        <v>10012</v>
      </c>
      <c r="D392" t="s">
        <v>208</v>
      </c>
      <c r="E392">
        <v>143779</v>
      </c>
      <c r="F392">
        <v>14.3779</v>
      </c>
      <c r="G392">
        <v>14.2857</v>
      </c>
      <c r="H392">
        <f t="shared" si="6"/>
        <v>0.64539999999999997</v>
      </c>
    </row>
    <row r="393" spans="1:8" x14ac:dyDescent="0.3">
      <c r="A393" s="13">
        <v>44966.598611111112</v>
      </c>
      <c r="B393" t="s">
        <v>201</v>
      </c>
      <c r="C393">
        <v>10012</v>
      </c>
      <c r="D393" t="s">
        <v>209</v>
      </c>
      <c r="E393">
        <v>143306</v>
      </c>
      <c r="F393">
        <v>14.3306</v>
      </c>
      <c r="G393">
        <v>14.2857</v>
      </c>
      <c r="H393">
        <f t="shared" si="6"/>
        <v>0.31430000000000002</v>
      </c>
    </row>
    <row r="394" spans="1:8" x14ac:dyDescent="0.3">
      <c r="A394" s="13">
        <v>44966.598611111112</v>
      </c>
      <c r="B394" t="s">
        <v>201</v>
      </c>
      <c r="C394">
        <v>10012</v>
      </c>
      <c r="D394" t="s">
        <v>203</v>
      </c>
      <c r="E394">
        <v>142160</v>
      </c>
      <c r="F394">
        <v>14.215999999999999</v>
      </c>
      <c r="G394">
        <v>14.2857</v>
      </c>
      <c r="H394">
        <f t="shared" si="6"/>
        <v>0.4879</v>
      </c>
    </row>
    <row r="395" spans="1:8" x14ac:dyDescent="0.3">
      <c r="A395" s="13">
        <v>44966.598611111112</v>
      </c>
      <c r="B395" t="s">
        <v>201</v>
      </c>
      <c r="C395">
        <v>10012</v>
      </c>
      <c r="D395" t="s">
        <v>204</v>
      </c>
      <c r="E395">
        <v>142373</v>
      </c>
      <c r="F395">
        <v>14.237299999999999</v>
      </c>
      <c r="G395">
        <v>14.2857</v>
      </c>
      <c r="H395">
        <f t="shared" si="6"/>
        <v>0.33879999999999999</v>
      </c>
    </row>
    <row r="396" spans="1:8" x14ac:dyDescent="0.3">
      <c r="A396" s="13">
        <v>44966.598611111112</v>
      </c>
      <c r="B396" t="s">
        <v>201</v>
      </c>
      <c r="C396">
        <v>10012</v>
      </c>
      <c r="D396" t="s">
        <v>205</v>
      </c>
      <c r="E396">
        <v>142892</v>
      </c>
      <c r="F396">
        <v>14.289199999999999</v>
      </c>
      <c r="G396">
        <v>14.2857</v>
      </c>
      <c r="H396">
        <f t="shared" si="6"/>
        <v>2.4500000000000001E-2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7158-63E4-4E46-8F57-98B20B67408C}">
  <sheetPr codeName="Sheet17"/>
  <dimension ref="A1:H148"/>
  <sheetViews>
    <sheetView workbookViewId="0">
      <selection activeCell="H114" sqref="H114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2.25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2168</v>
      </c>
      <c r="B1" t="s">
        <v>2604</v>
      </c>
      <c r="C1" t="s">
        <v>2170</v>
      </c>
      <c r="D1" t="s">
        <v>2603</v>
      </c>
      <c r="E1" t="s">
        <v>1212</v>
      </c>
      <c r="F1" t="s">
        <v>1213</v>
      </c>
      <c r="G1" t="s">
        <v>2176</v>
      </c>
      <c r="H1" t="s">
        <v>211</v>
      </c>
    </row>
    <row r="2" spans="1:8" x14ac:dyDescent="0.3">
      <c r="A2" s="13">
        <v>44965.800694444442</v>
      </c>
      <c r="B2" t="s">
        <v>150</v>
      </c>
      <c r="C2" t="s">
        <v>2210</v>
      </c>
      <c r="D2" t="s">
        <v>104</v>
      </c>
      <c r="E2">
        <v>25213</v>
      </c>
      <c r="F2">
        <v>2.5213000000000001</v>
      </c>
      <c r="G2">
        <v>2.4863</v>
      </c>
      <c r="H2">
        <f t="shared" ref="H2:H65" si="0">ROUND(ABS(G2-F2)/G2*100,4)</f>
        <v>1.4077</v>
      </c>
    </row>
    <row r="3" spans="1:8" x14ac:dyDescent="0.3">
      <c r="A3" s="13">
        <v>44965.800694444442</v>
      </c>
      <c r="B3" t="s">
        <v>150</v>
      </c>
      <c r="C3" t="s">
        <v>2210</v>
      </c>
      <c r="D3" t="s">
        <v>151</v>
      </c>
      <c r="E3">
        <v>12173</v>
      </c>
      <c r="F3">
        <v>1.2173</v>
      </c>
      <c r="G3">
        <v>1.2138</v>
      </c>
      <c r="H3">
        <f t="shared" si="0"/>
        <v>0.28839999999999999</v>
      </c>
    </row>
    <row r="4" spans="1:8" x14ac:dyDescent="0.3">
      <c r="A4" s="13">
        <v>44965.800694444442</v>
      </c>
      <c r="B4" t="s">
        <v>150</v>
      </c>
      <c r="C4" t="s">
        <v>2210</v>
      </c>
      <c r="D4" t="s">
        <v>106</v>
      </c>
      <c r="E4">
        <v>25054</v>
      </c>
      <c r="F4">
        <v>2.5053999999999998</v>
      </c>
      <c r="G4">
        <v>2.4863</v>
      </c>
      <c r="H4">
        <f t="shared" si="0"/>
        <v>0.76819999999999999</v>
      </c>
    </row>
    <row r="5" spans="1:8" x14ac:dyDescent="0.3">
      <c r="A5" s="13">
        <v>44965.800694444442</v>
      </c>
      <c r="B5" t="s">
        <v>150</v>
      </c>
      <c r="C5" t="s">
        <v>2210</v>
      </c>
      <c r="D5" t="s">
        <v>107</v>
      </c>
      <c r="E5">
        <v>24705</v>
      </c>
      <c r="F5">
        <v>2.4704999999999999</v>
      </c>
      <c r="G5">
        <v>2.4863</v>
      </c>
      <c r="H5">
        <f t="shared" si="0"/>
        <v>0.63549999999999995</v>
      </c>
    </row>
    <row r="6" spans="1:8" x14ac:dyDescent="0.3">
      <c r="A6" s="13">
        <v>44965.800694444442</v>
      </c>
      <c r="B6" t="s">
        <v>150</v>
      </c>
      <c r="C6" t="s">
        <v>2210</v>
      </c>
      <c r="D6" t="s">
        <v>108</v>
      </c>
      <c r="E6">
        <v>24876</v>
      </c>
      <c r="F6">
        <v>2.4876</v>
      </c>
      <c r="G6">
        <v>2.4863</v>
      </c>
      <c r="H6">
        <f t="shared" si="0"/>
        <v>5.2299999999999999E-2</v>
      </c>
    </row>
    <row r="7" spans="1:8" x14ac:dyDescent="0.3">
      <c r="A7" s="13">
        <v>44965.800694444442</v>
      </c>
      <c r="B7" t="s">
        <v>150</v>
      </c>
      <c r="C7" t="s">
        <v>2210</v>
      </c>
      <c r="D7" t="s">
        <v>153</v>
      </c>
      <c r="E7">
        <v>11878</v>
      </c>
      <c r="F7">
        <v>1.1878</v>
      </c>
      <c r="G7">
        <v>1.2138</v>
      </c>
      <c r="H7">
        <f t="shared" si="0"/>
        <v>2.1419999999999999</v>
      </c>
    </row>
    <row r="8" spans="1:8" x14ac:dyDescent="0.3">
      <c r="A8" s="13">
        <v>44965.800694444442</v>
      </c>
      <c r="B8" t="s">
        <v>150</v>
      </c>
      <c r="C8" t="s">
        <v>2210</v>
      </c>
      <c r="D8" t="s">
        <v>154</v>
      </c>
      <c r="E8">
        <v>12161</v>
      </c>
      <c r="F8">
        <v>1.2161</v>
      </c>
      <c r="G8">
        <v>1.2138</v>
      </c>
      <c r="H8">
        <f t="shared" si="0"/>
        <v>0.1895</v>
      </c>
    </row>
    <row r="9" spans="1:8" x14ac:dyDescent="0.3">
      <c r="A9" s="13">
        <v>44965.800694444442</v>
      </c>
      <c r="B9" t="s">
        <v>150</v>
      </c>
      <c r="C9" t="s">
        <v>2210</v>
      </c>
      <c r="D9" t="s">
        <v>109</v>
      </c>
      <c r="E9">
        <v>24802</v>
      </c>
      <c r="F9">
        <v>2.4802</v>
      </c>
      <c r="G9">
        <v>2.4863</v>
      </c>
      <c r="H9">
        <f t="shared" si="0"/>
        <v>0.24529999999999999</v>
      </c>
    </row>
    <row r="10" spans="1:8" x14ac:dyDescent="0.3">
      <c r="A10" s="13">
        <v>44965.800694444442</v>
      </c>
      <c r="B10" t="s">
        <v>150</v>
      </c>
      <c r="C10" t="s">
        <v>2210</v>
      </c>
      <c r="D10" t="s">
        <v>110</v>
      </c>
      <c r="E10">
        <v>24984</v>
      </c>
      <c r="F10">
        <v>2.4984000000000002</v>
      </c>
      <c r="G10">
        <v>2.4863</v>
      </c>
      <c r="H10">
        <f t="shared" si="0"/>
        <v>0.48670000000000002</v>
      </c>
    </row>
    <row r="11" spans="1:8" x14ac:dyDescent="0.3">
      <c r="A11" s="13">
        <v>44965.800694444442</v>
      </c>
      <c r="B11" t="s">
        <v>150</v>
      </c>
      <c r="C11" t="s">
        <v>2210</v>
      </c>
      <c r="D11" t="s">
        <v>111</v>
      </c>
      <c r="E11">
        <v>25123</v>
      </c>
      <c r="F11">
        <v>2.5123000000000002</v>
      </c>
      <c r="G11">
        <v>2.4863</v>
      </c>
      <c r="H11">
        <f t="shared" si="0"/>
        <v>1.0457000000000001</v>
      </c>
    </row>
    <row r="12" spans="1:8" x14ac:dyDescent="0.3">
      <c r="A12" s="13">
        <v>44965.800694444442</v>
      </c>
      <c r="B12" t="s">
        <v>150</v>
      </c>
      <c r="C12" t="s">
        <v>2210</v>
      </c>
      <c r="D12" t="s">
        <v>112</v>
      </c>
      <c r="E12">
        <v>24985</v>
      </c>
      <c r="F12">
        <v>2.4984999999999999</v>
      </c>
      <c r="G12">
        <v>2.4853999999999998</v>
      </c>
      <c r="H12">
        <f t="shared" si="0"/>
        <v>0.52710000000000001</v>
      </c>
    </row>
    <row r="13" spans="1:8" x14ac:dyDescent="0.3">
      <c r="A13" s="13">
        <v>44965.800694444442</v>
      </c>
      <c r="B13" t="s">
        <v>150</v>
      </c>
      <c r="C13" t="s">
        <v>2210</v>
      </c>
      <c r="D13" t="s">
        <v>113</v>
      </c>
      <c r="E13">
        <v>24996</v>
      </c>
      <c r="F13">
        <v>2.4996</v>
      </c>
      <c r="G13">
        <v>2.4853999999999998</v>
      </c>
      <c r="H13">
        <f t="shared" si="0"/>
        <v>0.57130000000000003</v>
      </c>
    </row>
    <row r="14" spans="1:8" x14ac:dyDescent="0.3">
      <c r="A14" s="13">
        <v>44965.800694444442</v>
      </c>
      <c r="B14" t="s">
        <v>150</v>
      </c>
      <c r="C14" t="s">
        <v>2210</v>
      </c>
      <c r="D14" t="s">
        <v>114</v>
      </c>
      <c r="E14">
        <v>24691</v>
      </c>
      <c r="F14">
        <v>2.4691000000000001</v>
      </c>
      <c r="G14">
        <v>2.4853999999999998</v>
      </c>
      <c r="H14">
        <f t="shared" si="0"/>
        <v>0.65580000000000005</v>
      </c>
    </row>
    <row r="15" spans="1:8" x14ac:dyDescent="0.3">
      <c r="A15" s="13">
        <v>44965.800694444442</v>
      </c>
      <c r="B15" t="s">
        <v>150</v>
      </c>
      <c r="C15" t="s">
        <v>2210</v>
      </c>
      <c r="D15" t="s">
        <v>156</v>
      </c>
      <c r="E15">
        <v>12174</v>
      </c>
      <c r="F15">
        <v>1.2174</v>
      </c>
      <c r="G15">
        <v>1.2138</v>
      </c>
      <c r="H15">
        <f t="shared" si="0"/>
        <v>0.29659999999999997</v>
      </c>
    </row>
    <row r="16" spans="1:8" x14ac:dyDescent="0.3">
      <c r="A16" s="13">
        <v>44965.800694444442</v>
      </c>
      <c r="B16" t="s">
        <v>150</v>
      </c>
      <c r="C16" t="s">
        <v>2210</v>
      </c>
      <c r="D16" t="s">
        <v>115</v>
      </c>
      <c r="E16">
        <v>24856</v>
      </c>
      <c r="F16">
        <v>2.4855999999999998</v>
      </c>
      <c r="G16">
        <v>2.4853999999999998</v>
      </c>
      <c r="H16">
        <f t="shared" si="0"/>
        <v>8.0000000000000002E-3</v>
      </c>
    </row>
    <row r="17" spans="1:8" x14ac:dyDescent="0.3">
      <c r="A17" s="13">
        <v>44965.800694444442</v>
      </c>
      <c r="B17" t="s">
        <v>150</v>
      </c>
      <c r="C17" t="s">
        <v>2210</v>
      </c>
      <c r="D17" t="s">
        <v>116</v>
      </c>
      <c r="E17">
        <v>24617</v>
      </c>
      <c r="F17">
        <v>2.4617</v>
      </c>
      <c r="G17">
        <v>2.4853999999999998</v>
      </c>
      <c r="H17">
        <f t="shared" si="0"/>
        <v>0.9536</v>
      </c>
    </row>
    <row r="18" spans="1:8" x14ac:dyDescent="0.3">
      <c r="A18" s="13">
        <v>44965.800694444442</v>
      </c>
      <c r="B18" t="s">
        <v>150</v>
      </c>
      <c r="C18" t="s">
        <v>2210</v>
      </c>
      <c r="D18" t="s">
        <v>117</v>
      </c>
      <c r="E18">
        <v>24856</v>
      </c>
      <c r="F18">
        <v>2.4855999999999998</v>
      </c>
      <c r="G18">
        <v>2.4853999999999998</v>
      </c>
      <c r="H18">
        <f t="shared" si="0"/>
        <v>8.0000000000000002E-3</v>
      </c>
    </row>
    <row r="19" spans="1:8" x14ac:dyDescent="0.3">
      <c r="A19" s="13">
        <v>44965.800694444442</v>
      </c>
      <c r="B19" t="s">
        <v>150</v>
      </c>
      <c r="C19" t="s">
        <v>2210</v>
      </c>
      <c r="D19" t="s">
        <v>118</v>
      </c>
      <c r="E19">
        <v>24696</v>
      </c>
      <c r="F19">
        <v>2.4695999999999998</v>
      </c>
      <c r="G19">
        <v>2.4853999999999998</v>
      </c>
      <c r="H19">
        <f t="shared" si="0"/>
        <v>0.63570000000000004</v>
      </c>
    </row>
    <row r="20" spans="1:8" x14ac:dyDescent="0.3">
      <c r="A20" s="13">
        <v>44965.800694444442</v>
      </c>
      <c r="B20" t="s">
        <v>150</v>
      </c>
      <c r="C20" t="s">
        <v>2210</v>
      </c>
      <c r="D20" t="s">
        <v>157</v>
      </c>
      <c r="E20">
        <v>12366</v>
      </c>
      <c r="F20">
        <v>1.2365999999999999</v>
      </c>
      <c r="G20">
        <v>1.2138</v>
      </c>
      <c r="H20">
        <f t="shared" si="0"/>
        <v>1.8784000000000001</v>
      </c>
    </row>
    <row r="21" spans="1:8" x14ac:dyDescent="0.3">
      <c r="A21" s="13">
        <v>44965.800694444442</v>
      </c>
      <c r="B21" t="s">
        <v>150</v>
      </c>
      <c r="C21" t="s">
        <v>2210</v>
      </c>
      <c r="D21" t="s">
        <v>119</v>
      </c>
      <c r="E21">
        <v>24643</v>
      </c>
      <c r="F21">
        <v>2.4643000000000002</v>
      </c>
      <c r="G21">
        <v>2.4853999999999998</v>
      </c>
      <c r="H21">
        <f t="shared" si="0"/>
        <v>0.84899999999999998</v>
      </c>
    </row>
    <row r="22" spans="1:8" x14ac:dyDescent="0.3">
      <c r="A22" s="13">
        <v>44965.800694444442</v>
      </c>
      <c r="B22" t="s">
        <v>150</v>
      </c>
      <c r="C22" t="s">
        <v>2210</v>
      </c>
      <c r="D22" t="s">
        <v>120</v>
      </c>
      <c r="E22">
        <v>24813</v>
      </c>
      <c r="F22">
        <v>2.4813000000000001</v>
      </c>
      <c r="G22">
        <v>2.4853999999999998</v>
      </c>
      <c r="H22">
        <f t="shared" si="0"/>
        <v>0.16500000000000001</v>
      </c>
    </row>
    <row r="23" spans="1:8" x14ac:dyDescent="0.3">
      <c r="A23" s="13">
        <v>44965.800694444442</v>
      </c>
      <c r="B23" t="s">
        <v>150</v>
      </c>
      <c r="C23" t="s">
        <v>2210</v>
      </c>
      <c r="D23" t="s">
        <v>121</v>
      </c>
      <c r="E23">
        <v>25014</v>
      </c>
      <c r="F23">
        <v>2.5013999999999998</v>
      </c>
      <c r="G23">
        <v>2.4853999999999998</v>
      </c>
      <c r="H23">
        <f t="shared" si="0"/>
        <v>0.64380000000000004</v>
      </c>
    </row>
    <row r="24" spans="1:8" x14ac:dyDescent="0.3">
      <c r="A24" s="13">
        <v>44965.800694444442</v>
      </c>
      <c r="B24" t="s">
        <v>150</v>
      </c>
      <c r="C24" t="s">
        <v>2210</v>
      </c>
      <c r="D24" t="s">
        <v>122</v>
      </c>
      <c r="E24">
        <v>25034</v>
      </c>
      <c r="F24">
        <v>2.5034000000000001</v>
      </c>
      <c r="G24">
        <v>2.4853999999999998</v>
      </c>
      <c r="H24">
        <f t="shared" si="0"/>
        <v>0.72419999999999995</v>
      </c>
    </row>
    <row r="25" spans="1:8" x14ac:dyDescent="0.3">
      <c r="A25" s="13">
        <v>44965.800694444442</v>
      </c>
      <c r="B25" t="s">
        <v>150</v>
      </c>
      <c r="C25" t="s">
        <v>2210</v>
      </c>
      <c r="D25" t="s">
        <v>123</v>
      </c>
      <c r="E25">
        <v>24597</v>
      </c>
      <c r="F25">
        <v>2.4597000000000002</v>
      </c>
      <c r="G25">
        <v>2.4853999999999998</v>
      </c>
      <c r="H25">
        <f t="shared" si="0"/>
        <v>1.034</v>
      </c>
    </row>
    <row r="26" spans="1:8" x14ac:dyDescent="0.3">
      <c r="A26" s="13">
        <v>44965.800694444442</v>
      </c>
      <c r="B26" t="s">
        <v>150</v>
      </c>
      <c r="C26" t="s">
        <v>2210</v>
      </c>
      <c r="D26" t="s">
        <v>124</v>
      </c>
      <c r="E26">
        <v>24913</v>
      </c>
      <c r="F26">
        <v>2.4912999999999998</v>
      </c>
      <c r="G26">
        <v>2.4853999999999998</v>
      </c>
      <c r="H26">
        <f t="shared" si="0"/>
        <v>0.2374</v>
      </c>
    </row>
    <row r="27" spans="1:8" x14ac:dyDescent="0.3">
      <c r="A27" s="13">
        <v>44965.800694444442</v>
      </c>
      <c r="B27" t="s">
        <v>150</v>
      </c>
      <c r="C27" t="s">
        <v>2210</v>
      </c>
      <c r="D27" t="s">
        <v>158</v>
      </c>
      <c r="E27">
        <v>12018</v>
      </c>
      <c r="F27">
        <v>1.2018</v>
      </c>
      <c r="G27">
        <v>1.2138</v>
      </c>
      <c r="H27">
        <f t="shared" si="0"/>
        <v>0.98860000000000003</v>
      </c>
    </row>
    <row r="28" spans="1:8" x14ac:dyDescent="0.3">
      <c r="A28" s="13">
        <v>44965.800694444442</v>
      </c>
      <c r="B28" t="s">
        <v>150</v>
      </c>
      <c r="C28" t="s">
        <v>2210</v>
      </c>
      <c r="D28" t="s">
        <v>125</v>
      </c>
      <c r="E28">
        <v>24573</v>
      </c>
      <c r="F28">
        <v>2.4573</v>
      </c>
      <c r="G28">
        <v>2.4853999999999998</v>
      </c>
      <c r="H28">
        <f t="shared" si="0"/>
        <v>1.1306</v>
      </c>
    </row>
    <row r="29" spans="1:8" x14ac:dyDescent="0.3">
      <c r="A29" s="13">
        <v>44965.800694444442</v>
      </c>
      <c r="B29" t="s">
        <v>150</v>
      </c>
      <c r="C29" t="s">
        <v>2210</v>
      </c>
      <c r="D29" t="s">
        <v>126</v>
      </c>
      <c r="E29">
        <v>24698</v>
      </c>
      <c r="F29">
        <v>2.4698000000000002</v>
      </c>
      <c r="G29">
        <v>2.4853999999999998</v>
      </c>
      <c r="H29">
        <f t="shared" si="0"/>
        <v>0.62770000000000004</v>
      </c>
    </row>
    <row r="30" spans="1:8" x14ac:dyDescent="0.3">
      <c r="A30" s="13">
        <v>44965.800694444442</v>
      </c>
      <c r="B30" t="s">
        <v>150</v>
      </c>
      <c r="C30" t="s">
        <v>2210</v>
      </c>
      <c r="D30" t="s">
        <v>159</v>
      </c>
      <c r="E30">
        <v>12079</v>
      </c>
      <c r="F30">
        <v>1.2079</v>
      </c>
      <c r="G30">
        <v>1.2138</v>
      </c>
      <c r="H30">
        <f t="shared" si="0"/>
        <v>0.48609999999999998</v>
      </c>
    </row>
    <row r="31" spans="1:8" x14ac:dyDescent="0.3">
      <c r="A31" s="13">
        <v>44965.800694444442</v>
      </c>
      <c r="B31" t="s">
        <v>150</v>
      </c>
      <c r="C31" t="s">
        <v>2210</v>
      </c>
      <c r="D31" t="s">
        <v>160</v>
      </c>
      <c r="E31">
        <v>11996</v>
      </c>
      <c r="F31">
        <v>1.1996</v>
      </c>
      <c r="G31">
        <v>1.2138</v>
      </c>
      <c r="H31">
        <f t="shared" si="0"/>
        <v>1.1698999999999999</v>
      </c>
    </row>
    <row r="32" spans="1:8" x14ac:dyDescent="0.3">
      <c r="A32" s="13">
        <v>44965.800694444442</v>
      </c>
      <c r="B32" t="s">
        <v>150</v>
      </c>
      <c r="C32" t="s">
        <v>2210</v>
      </c>
      <c r="D32" t="s">
        <v>161</v>
      </c>
      <c r="E32">
        <v>12149</v>
      </c>
      <c r="F32">
        <v>1.2149000000000001</v>
      </c>
      <c r="G32">
        <v>1.2138</v>
      </c>
      <c r="H32">
        <f t="shared" si="0"/>
        <v>9.06E-2</v>
      </c>
    </row>
    <row r="33" spans="1:8" x14ac:dyDescent="0.3">
      <c r="A33" s="13">
        <v>44965.800694444442</v>
      </c>
      <c r="B33" t="s">
        <v>150</v>
      </c>
      <c r="C33" t="s">
        <v>2210</v>
      </c>
      <c r="D33" t="s">
        <v>164</v>
      </c>
      <c r="E33">
        <v>12172</v>
      </c>
      <c r="F33">
        <v>1.2172000000000001</v>
      </c>
      <c r="G33">
        <v>2.4853999999999998</v>
      </c>
      <c r="H33">
        <f t="shared" si="0"/>
        <v>51.026000000000003</v>
      </c>
    </row>
    <row r="34" spans="1:8" x14ac:dyDescent="0.3">
      <c r="A34" s="13">
        <v>44965.800694444442</v>
      </c>
      <c r="B34" t="s">
        <v>150</v>
      </c>
      <c r="C34" t="s">
        <v>2210</v>
      </c>
      <c r="D34" t="s">
        <v>165</v>
      </c>
      <c r="E34">
        <v>11859</v>
      </c>
      <c r="F34">
        <v>1.1859</v>
      </c>
      <c r="G34">
        <v>1.2138</v>
      </c>
      <c r="H34">
        <f t="shared" si="0"/>
        <v>2.2986</v>
      </c>
    </row>
    <row r="35" spans="1:8" x14ac:dyDescent="0.3">
      <c r="A35" s="13">
        <v>44965.800694444442</v>
      </c>
      <c r="B35" t="s">
        <v>150</v>
      </c>
      <c r="C35" t="s">
        <v>2210</v>
      </c>
      <c r="D35" t="s">
        <v>166</v>
      </c>
      <c r="E35">
        <v>12177</v>
      </c>
      <c r="F35">
        <v>1.2177</v>
      </c>
      <c r="G35">
        <v>1.2138</v>
      </c>
      <c r="H35">
        <f t="shared" si="0"/>
        <v>0.32129999999999997</v>
      </c>
    </row>
    <row r="36" spans="1:8" x14ac:dyDescent="0.3">
      <c r="A36" s="13">
        <v>44965.800694444442</v>
      </c>
      <c r="B36" t="s">
        <v>150</v>
      </c>
      <c r="C36" t="s">
        <v>2210</v>
      </c>
      <c r="D36" t="s">
        <v>169</v>
      </c>
      <c r="E36">
        <v>12148</v>
      </c>
      <c r="F36">
        <v>1.2148000000000001</v>
      </c>
      <c r="G36">
        <v>2.4853999999999998</v>
      </c>
      <c r="H36">
        <f t="shared" si="0"/>
        <v>51.122599999999998</v>
      </c>
    </row>
    <row r="37" spans="1:8" x14ac:dyDescent="0.3">
      <c r="A37" s="13">
        <v>44965.800694444442</v>
      </c>
      <c r="B37" t="s">
        <v>150</v>
      </c>
      <c r="C37" t="s">
        <v>2210</v>
      </c>
      <c r="D37" t="s">
        <v>170</v>
      </c>
      <c r="E37">
        <v>12145</v>
      </c>
      <c r="F37">
        <v>1.2144999999999999</v>
      </c>
      <c r="G37">
        <v>2.4853999999999998</v>
      </c>
      <c r="H37">
        <f t="shared" si="0"/>
        <v>51.134599999999999</v>
      </c>
    </row>
    <row r="38" spans="1:8" x14ac:dyDescent="0.3">
      <c r="A38" s="13">
        <v>44965.800694444442</v>
      </c>
      <c r="B38" t="s">
        <v>150</v>
      </c>
      <c r="C38" t="s">
        <v>2210</v>
      </c>
      <c r="D38" t="s">
        <v>171</v>
      </c>
      <c r="E38">
        <v>12159</v>
      </c>
      <c r="F38">
        <v>1.2159</v>
      </c>
      <c r="G38">
        <v>2.4853999999999998</v>
      </c>
      <c r="H38">
        <f t="shared" si="0"/>
        <v>51.078299999999999</v>
      </c>
    </row>
    <row r="39" spans="1:8" x14ac:dyDescent="0.3">
      <c r="A39" s="13">
        <v>44965.800694444442</v>
      </c>
      <c r="B39" t="s">
        <v>150</v>
      </c>
      <c r="C39" t="s">
        <v>2210</v>
      </c>
      <c r="D39" t="s">
        <v>172</v>
      </c>
      <c r="E39">
        <v>12075</v>
      </c>
      <c r="F39">
        <v>1.2075</v>
      </c>
      <c r="G39">
        <v>2.4853999999999998</v>
      </c>
      <c r="H39">
        <f t="shared" si="0"/>
        <v>51.4163</v>
      </c>
    </row>
    <row r="40" spans="1:8" x14ac:dyDescent="0.3">
      <c r="A40" s="13">
        <v>44965.800694444442</v>
      </c>
      <c r="B40" t="s">
        <v>150</v>
      </c>
      <c r="C40" t="s">
        <v>2210</v>
      </c>
      <c r="D40" t="s">
        <v>127</v>
      </c>
      <c r="E40">
        <v>24968</v>
      </c>
      <c r="F40">
        <v>2.4967999999999999</v>
      </c>
      <c r="G40">
        <v>2.4853999999999998</v>
      </c>
      <c r="H40">
        <f t="shared" si="0"/>
        <v>0.4587</v>
      </c>
    </row>
    <row r="41" spans="1:8" x14ac:dyDescent="0.3">
      <c r="A41" s="13">
        <v>44965.800694444442</v>
      </c>
      <c r="B41" t="s">
        <v>150</v>
      </c>
      <c r="C41" t="s">
        <v>2210</v>
      </c>
      <c r="D41" t="s">
        <v>162</v>
      </c>
      <c r="E41">
        <v>12163</v>
      </c>
      <c r="F41">
        <v>1.2162999999999999</v>
      </c>
      <c r="G41">
        <v>2.4853999999999998</v>
      </c>
      <c r="H41">
        <f t="shared" si="0"/>
        <v>51.062199999999997</v>
      </c>
    </row>
    <row r="42" spans="1:8" x14ac:dyDescent="0.3">
      <c r="A42" s="13">
        <v>44965.800694444442</v>
      </c>
      <c r="B42" t="s">
        <v>150</v>
      </c>
      <c r="C42" t="s">
        <v>2210</v>
      </c>
      <c r="D42" t="s">
        <v>163</v>
      </c>
      <c r="E42">
        <v>12260</v>
      </c>
      <c r="F42">
        <v>1.226</v>
      </c>
      <c r="G42">
        <v>1.2138</v>
      </c>
      <c r="H42">
        <f t="shared" si="0"/>
        <v>1.0051000000000001</v>
      </c>
    </row>
    <row r="43" spans="1:8" x14ac:dyDescent="0.3">
      <c r="A43" s="13">
        <v>44965.800694444442</v>
      </c>
      <c r="B43" t="s">
        <v>150</v>
      </c>
      <c r="C43" t="s">
        <v>2210</v>
      </c>
      <c r="D43" t="s">
        <v>128</v>
      </c>
      <c r="E43">
        <v>25043</v>
      </c>
      <c r="F43">
        <v>2.5043000000000002</v>
      </c>
      <c r="G43">
        <v>1.2138</v>
      </c>
      <c r="H43">
        <f t="shared" si="0"/>
        <v>106.319</v>
      </c>
    </row>
    <row r="44" spans="1:8" x14ac:dyDescent="0.3">
      <c r="A44" s="13">
        <v>44965.800694444442</v>
      </c>
      <c r="B44" t="s">
        <v>150</v>
      </c>
      <c r="C44" t="s">
        <v>2210</v>
      </c>
      <c r="D44" t="s">
        <v>129</v>
      </c>
      <c r="E44">
        <v>24755</v>
      </c>
      <c r="F44">
        <v>2.4754999999999998</v>
      </c>
      <c r="G44">
        <v>1.2138</v>
      </c>
      <c r="H44">
        <f t="shared" si="0"/>
        <v>103.94629999999999</v>
      </c>
    </row>
    <row r="45" spans="1:8" x14ac:dyDescent="0.3">
      <c r="A45" s="13">
        <v>44965.800694444442</v>
      </c>
      <c r="B45" t="s">
        <v>150</v>
      </c>
      <c r="C45" t="s">
        <v>2210</v>
      </c>
      <c r="D45" t="s">
        <v>130</v>
      </c>
      <c r="E45">
        <v>24998</v>
      </c>
      <c r="F45">
        <v>2.4998</v>
      </c>
      <c r="G45">
        <v>1.2138</v>
      </c>
      <c r="H45">
        <f t="shared" si="0"/>
        <v>105.9483</v>
      </c>
    </row>
    <row r="46" spans="1:8" x14ac:dyDescent="0.3">
      <c r="A46" s="13">
        <v>44965.800694444442</v>
      </c>
      <c r="B46" t="s">
        <v>150</v>
      </c>
      <c r="C46" t="s">
        <v>2210</v>
      </c>
      <c r="D46" t="s">
        <v>131</v>
      </c>
      <c r="E46">
        <v>24875</v>
      </c>
      <c r="F46">
        <v>2.4874999999999998</v>
      </c>
      <c r="G46">
        <v>1.2138</v>
      </c>
      <c r="H46">
        <f t="shared" si="0"/>
        <v>104.9349</v>
      </c>
    </row>
    <row r="47" spans="1:8" x14ac:dyDescent="0.3">
      <c r="A47" s="13">
        <v>44965.800694444442</v>
      </c>
      <c r="B47" t="s">
        <v>150</v>
      </c>
      <c r="C47" t="s">
        <v>2210</v>
      </c>
      <c r="D47" t="s">
        <v>132</v>
      </c>
      <c r="E47">
        <v>24924</v>
      </c>
      <c r="F47">
        <v>2.4923999999999999</v>
      </c>
      <c r="G47">
        <v>1.2138</v>
      </c>
      <c r="H47">
        <f t="shared" si="0"/>
        <v>105.3386</v>
      </c>
    </row>
    <row r="48" spans="1:8" x14ac:dyDescent="0.3">
      <c r="A48" s="13">
        <v>44965.800694444442</v>
      </c>
      <c r="B48" t="s">
        <v>150</v>
      </c>
      <c r="C48" t="s">
        <v>2210</v>
      </c>
      <c r="D48" t="s">
        <v>133</v>
      </c>
      <c r="E48">
        <v>24674</v>
      </c>
      <c r="F48">
        <v>2.4674</v>
      </c>
      <c r="G48">
        <v>1.2138</v>
      </c>
      <c r="H48">
        <f t="shared" si="0"/>
        <v>103.279</v>
      </c>
    </row>
    <row r="49" spans="1:8" x14ac:dyDescent="0.3">
      <c r="A49" s="13">
        <v>44965.800694444442</v>
      </c>
      <c r="B49" t="s">
        <v>150</v>
      </c>
      <c r="C49" t="s">
        <v>2210</v>
      </c>
      <c r="D49" t="s">
        <v>167</v>
      </c>
      <c r="E49">
        <v>12160</v>
      </c>
      <c r="F49">
        <v>1.216</v>
      </c>
      <c r="G49">
        <v>1.2138</v>
      </c>
      <c r="H49">
        <f t="shared" si="0"/>
        <v>0.1812</v>
      </c>
    </row>
    <row r="50" spans="1:8" x14ac:dyDescent="0.3">
      <c r="A50" s="13">
        <v>44965.800694444442</v>
      </c>
      <c r="B50" t="s">
        <v>150</v>
      </c>
      <c r="C50" t="s">
        <v>2210</v>
      </c>
      <c r="D50" t="s">
        <v>176</v>
      </c>
      <c r="E50">
        <v>12212</v>
      </c>
      <c r="F50">
        <v>1.2212000000000001</v>
      </c>
      <c r="G50">
        <v>1.2138</v>
      </c>
      <c r="H50">
        <f t="shared" si="0"/>
        <v>0.60970000000000002</v>
      </c>
    </row>
    <row r="51" spans="1:8" x14ac:dyDescent="0.3">
      <c r="A51" s="13">
        <v>44965.800694444442</v>
      </c>
      <c r="B51" t="s">
        <v>150</v>
      </c>
      <c r="C51" t="s">
        <v>2210</v>
      </c>
      <c r="D51" t="s">
        <v>177</v>
      </c>
      <c r="E51">
        <v>12152</v>
      </c>
      <c r="F51">
        <v>1.2152000000000001</v>
      </c>
      <c r="G51">
        <v>1.2138</v>
      </c>
      <c r="H51">
        <f t="shared" si="0"/>
        <v>0.1153</v>
      </c>
    </row>
    <row r="52" spans="1:8" x14ac:dyDescent="0.3">
      <c r="A52" s="13">
        <v>44965.800694444442</v>
      </c>
      <c r="B52" t="s">
        <v>150</v>
      </c>
      <c r="C52" t="s">
        <v>2210</v>
      </c>
      <c r="D52" t="s">
        <v>178</v>
      </c>
      <c r="E52">
        <v>12196</v>
      </c>
      <c r="F52">
        <v>1.2196</v>
      </c>
      <c r="G52">
        <v>1.2138</v>
      </c>
      <c r="H52">
        <f t="shared" si="0"/>
        <v>0.4778</v>
      </c>
    </row>
    <row r="53" spans="1:8" x14ac:dyDescent="0.3">
      <c r="A53" s="13">
        <v>44965.800694444442</v>
      </c>
      <c r="B53" t="s">
        <v>150</v>
      </c>
      <c r="C53" t="s">
        <v>2210</v>
      </c>
      <c r="D53" t="s">
        <v>179</v>
      </c>
      <c r="E53">
        <v>12152</v>
      </c>
      <c r="F53">
        <v>1.2152000000000001</v>
      </c>
      <c r="G53">
        <v>1.2138</v>
      </c>
      <c r="H53">
        <f t="shared" si="0"/>
        <v>0.1153</v>
      </c>
    </row>
    <row r="54" spans="1:8" x14ac:dyDescent="0.3">
      <c r="A54" s="13">
        <v>44965.800694444442</v>
      </c>
      <c r="B54" t="s">
        <v>150</v>
      </c>
      <c r="C54" t="s">
        <v>2211</v>
      </c>
      <c r="D54" t="s">
        <v>104</v>
      </c>
      <c r="E54">
        <v>19315</v>
      </c>
      <c r="F54">
        <v>1.9315</v>
      </c>
      <c r="G54">
        <v>1.9232</v>
      </c>
      <c r="H54">
        <f t="shared" si="0"/>
        <v>0.43159999999999998</v>
      </c>
    </row>
    <row r="55" spans="1:8" x14ac:dyDescent="0.3">
      <c r="A55" s="13">
        <v>44965.800694444442</v>
      </c>
      <c r="B55" t="s">
        <v>150</v>
      </c>
      <c r="C55" t="s">
        <v>2211</v>
      </c>
      <c r="D55" t="s">
        <v>151</v>
      </c>
      <c r="E55">
        <v>18841</v>
      </c>
      <c r="F55">
        <v>1.8841000000000001</v>
      </c>
      <c r="G55">
        <v>1.9232</v>
      </c>
      <c r="H55">
        <f t="shared" si="0"/>
        <v>2.0331000000000001</v>
      </c>
    </row>
    <row r="56" spans="1:8" x14ac:dyDescent="0.3">
      <c r="A56" s="13">
        <v>44965.800694444442</v>
      </c>
      <c r="B56" t="s">
        <v>150</v>
      </c>
      <c r="C56" t="s">
        <v>2211</v>
      </c>
      <c r="D56" t="s">
        <v>106</v>
      </c>
      <c r="E56">
        <v>18873</v>
      </c>
      <c r="F56">
        <v>1.8873</v>
      </c>
      <c r="G56">
        <v>1.9232</v>
      </c>
      <c r="H56">
        <f t="shared" si="0"/>
        <v>1.8667</v>
      </c>
    </row>
    <row r="57" spans="1:8" x14ac:dyDescent="0.3">
      <c r="A57" s="13">
        <v>44965.800694444442</v>
      </c>
      <c r="B57" t="s">
        <v>150</v>
      </c>
      <c r="C57" t="s">
        <v>2211</v>
      </c>
      <c r="D57" t="s">
        <v>107</v>
      </c>
      <c r="E57">
        <v>19192</v>
      </c>
      <c r="F57">
        <v>1.9192</v>
      </c>
      <c r="G57">
        <v>1.9232</v>
      </c>
      <c r="H57">
        <f t="shared" si="0"/>
        <v>0.20799999999999999</v>
      </c>
    </row>
    <row r="58" spans="1:8" x14ac:dyDescent="0.3">
      <c r="A58" s="13">
        <v>44965.800694444442</v>
      </c>
      <c r="B58" t="s">
        <v>150</v>
      </c>
      <c r="C58" t="s">
        <v>2211</v>
      </c>
      <c r="D58" t="s">
        <v>108</v>
      </c>
      <c r="E58">
        <v>19058</v>
      </c>
      <c r="F58">
        <v>1.9057999999999999</v>
      </c>
      <c r="G58">
        <v>1.9232</v>
      </c>
      <c r="H58">
        <f t="shared" si="0"/>
        <v>0.90469999999999995</v>
      </c>
    </row>
    <row r="59" spans="1:8" x14ac:dyDescent="0.3">
      <c r="A59" s="13">
        <v>44965.800694444442</v>
      </c>
      <c r="B59" t="s">
        <v>150</v>
      </c>
      <c r="C59" t="s">
        <v>2211</v>
      </c>
      <c r="D59" t="s">
        <v>153</v>
      </c>
      <c r="E59">
        <v>19148</v>
      </c>
      <c r="F59">
        <v>1.9148000000000001</v>
      </c>
      <c r="G59">
        <v>1.9232</v>
      </c>
      <c r="H59">
        <f t="shared" si="0"/>
        <v>0.43680000000000002</v>
      </c>
    </row>
    <row r="60" spans="1:8" x14ac:dyDescent="0.3">
      <c r="A60" s="13">
        <v>44965.800694444442</v>
      </c>
      <c r="B60" t="s">
        <v>150</v>
      </c>
      <c r="C60" t="s">
        <v>2211</v>
      </c>
      <c r="D60" t="s">
        <v>154</v>
      </c>
      <c r="E60">
        <v>19307</v>
      </c>
      <c r="F60">
        <v>1.9307000000000001</v>
      </c>
      <c r="G60">
        <v>1.9232</v>
      </c>
      <c r="H60">
        <f t="shared" si="0"/>
        <v>0.39</v>
      </c>
    </row>
    <row r="61" spans="1:8" x14ac:dyDescent="0.3">
      <c r="A61" s="13">
        <v>44965.800694444442</v>
      </c>
      <c r="B61" t="s">
        <v>150</v>
      </c>
      <c r="C61" t="s">
        <v>2211</v>
      </c>
      <c r="D61" t="s">
        <v>109</v>
      </c>
      <c r="E61">
        <v>19372</v>
      </c>
      <c r="F61">
        <v>1.9372</v>
      </c>
      <c r="G61">
        <v>1.9231</v>
      </c>
      <c r="H61">
        <f t="shared" si="0"/>
        <v>0.73319999999999996</v>
      </c>
    </row>
    <row r="62" spans="1:8" x14ac:dyDescent="0.3">
      <c r="A62" s="13">
        <v>44965.800694444442</v>
      </c>
      <c r="B62" t="s">
        <v>150</v>
      </c>
      <c r="C62" t="s">
        <v>2211</v>
      </c>
      <c r="D62" t="s">
        <v>110</v>
      </c>
      <c r="E62">
        <v>19504</v>
      </c>
      <c r="F62">
        <v>1.9503999999999999</v>
      </c>
      <c r="G62">
        <v>1.9231</v>
      </c>
      <c r="H62">
        <f t="shared" si="0"/>
        <v>1.4196</v>
      </c>
    </row>
    <row r="63" spans="1:8" x14ac:dyDescent="0.3">
      <c r="A63" s="13">
        <v>44965.800694444442</v>
      </c>
      <c r="B63" t="s">
        <v>150</v>
      </c>
      <c r="C63" t="s">
        <v>2211</v>
      </c>
      <c r="D63" t="s">
        <v>111</v>
      </c>
      <c r="E63">
        <v>19066</v>
      </c>
      <c r="F63">
        <v>1.9066000000000001</v>
      </c>
      <c r="G63">
        <v>1.9231</v>
      </c>
      <c r="H63">
        <f t="shared" si="0"/>
        <v>0.85799999999999998</v>
      </c>
    </row>
    <row r="64" spans="1:8" x14ac:dyDescent="0.3">
      <c r="A64" s="13">
        <v>44965.800694444442</v>
      </c>
      <c r="B64" t="s">
        <v>150</v>
      </c>
      <c r="C64" t="s">
        <v>2211</v>
      </c>
      <c r="D64" t="s">
        <v>112</v>
      </c>
      <c r="E64">
        <v>19444</v>
      </c>
      <c r="F64">
        <v>1.9443999999999999</v>
      </c>
      <c r="G64">
        <v>1.9231</v>
      </c>
      <c r="H64">
        <f t="shared" si="0"/>
        <v>1.1075999999999999</v>
      </c>
    </row>
    <row r="65" spans="1:8" x14ac:dyDescent="0.3">
      <c r="A65" s="13">
        <v>44965.800694444442</v>
      </c>
      <c r="B65" t="s">
        <v>150</v>
      </c>
      <c r="C65" t="s">
        <v>2211</v>
      </c>
      <c r="D65" t="s">
        <v>113</v>
      </c>
      <c r="E65">
        <v>19279</v>
      </c>
      <c r="F65">
        <v>1.9278999999999999</v>
      </c>
      <c r="G65">
        <v>1.9231</v>
      </c>
      <c r="H65">
        <f t="shared" si="0"/>
        <v>0.24959999999999999</v>
      </c>
    </row>
    <row r="66" spans="1:8" x14ac:dyDescent="0.3">
      <c r="A66" s="13">
        <v>44965.800694444442</v>
      </c>
      <c r="B66" t="s">
        <v>150</v>
      </c>
      <c r="C66" t="s">
        <v>2211</v>
      </c>
      <c r="D66" t="s">
        <v>114</v>
      </c>
      <c r="E66">
        <v>19190</v>
      </c>
      <c r="F66">
        <v>1.919</v>
      </c>
      <c r="G66">
        <v>1.9231</v>
      </c>
      <c r="H66">
        <f t="shared" ref="H66:H129" si="1">ROUND(ABS(G66-F66)/G66*100,4)</f>
        <v>0.2132</v>
      </c>
    </row>
    <row r="67" spans="1:8" x14ac:dyDescent="0.3">
      <c r="A67" s="13">
        <v>44965.800694444442</v>
      </c>
      <c r="B67" t="s">
        <v>150</v>
      </c>
      <c r="C67" t="s">
        <v>2211</v>
      </c>
      <c r="D67" t="s">
        <v>156</v>
      </c>
      <c r="E67">
        <v>19192</v>
      </c>
      <c r="F67">
        <v>1.9192</v>
      </c>
      <c r="G67">
        <v>1.9231</v>
      </c>
      <c r="H67">
        <f t="shared" si="1"/>
        <v>0.20280000000000001</v>
      </c>
    </row>
    <row r="68" spans="1:8" x14ac:dyDescent="0.3">
      <c r="A68" s="13">
        <v>44965.800694444442</v>
      </c>
      <c r="B68" t="s">
        <v>150</v>
      </c>
      <c r="C68" t="s">
        <v>2211</v>
      </c>
      <c r="D68" t="s">
        <v>115</v>
      </c>
      <c r="E68">
        <v>19248</v>
      </c>
      <c r="F68">
        <v>1.9248000000000001</v>
      </c>
      <c r="G68">
        <v>1.9231</v>
      </c>
      <c r="H68">
        <f t="shared" si="1"/>
        <v>8.8400000000000006E-2</v>
      </c>
    </row>
    <row r="69" spans="1:8" x14ac:dyDescent="0.3">
      <c r="A69" s="13">
        <v>44965.800694444442</v>
      </c>
      <c r="B69" t="s">
        <v>150</v>
      </c>
      <c r="C69" t="s">
        <v>2211</v>
      </c>
      <c r="D69" t="s">
        <v>116</v>
      </c>
      <c r="E69">
        <v>19088</v>
      </c>
      <c r="F69">
        <v>1.9088000000000001</v>
      </c>
      <c r="G69">
        <v>1.9231</v>
      </c>
      <c r="H69">
        <f t="shared" si="1"/>
        <v>0.74360000000000004</v>
      </c>
    </row>
    <row r="70" spans="1:8" x14ac:dyDescent="0.3">
      <c r="A70" s="13">
        <v>44965.800694444442</v>
      </c>
      <c r="B70" t="s">
        <v>150</v>
      </c>
      <c r="C70" t="s">
        <v>2211</v>
      </c>
      <c r="D70" t="s">
        <v>117</v>
      </c>
      <c r="E70">
        <v>19296</v>
      </c>
      <c r="F70">
        <v>1.9296</v>
      </c>
      <c r="G70">
        <v>1.9231</v>
      </c>
      <c r="H70">
        <f t="shared" si="1"/>
        <v>0.33800000000000002</v>
      </c>
    </row>
    <row r="71" spans="1:8" x14ac:dyDescent="0.3">
      <c r="A71" s="13">
        <v>44965.800694444442</v>
      </c>
      <c r="B71" t="s">
        <v>150</v>
      </c>
      <c r="C71" t="s">
        <v>2211</v>
      </c>
      <c r="D71" t="s">
        <v>118</v>
      </c>
      <c r="E71">
        <v>19229</v>
      </c>
      <c r="F71">
        <v>1.9229000000000001</v>
      </c>
      <c r="G71">
        <v>1.9231</v>
      </c>
      <c r="H71">
        <f t="shared" si="1"/>
        <v>1.04E-2</v>
      </c>
    </row>
    <row r="72" spans="1:8" x14ac:dyDescent="0.3">
      <c r="A72" s="13">
        <v>44965.800694444442</v>
      </c>
      <c r="B72" t="s">
        <v>150</v>
      </c>
      <c r="C72" t="s">
        <v>2211</v>
      </c>
      <c r="D72" t="s">
        <v>157</v>
      </c>
      <c r="E72">
        <v>19196</v>
      </c>
      <c r="F72">
        <v>1.9196</v>
      </c>
      <c r="G72">
        <v>1.9231</v>
      </c>
      <c r="H72">
        <f t="shared" si="1"/>
        <v>0.182</v>
      </c>
    </row>
    <row r="73" spans="1:8" x14ac:dyDescent="0.3">
      <c r="A73" s="13">
        <v>44965.800694444442</v>
      </c>
      <c r="B73" t="s">
        <v>150</v>
      </c>
      <c r="C73" t="s">
        <v>2211</v>
      </c>
      <c r="D73" t="s">
        <v>119</v>
      </c>
      <c r="E73">
        <v>19164</v>
      </c>
      <c r="F73">
        <v>1.9164000000000001</v>
      </c>
      <c r="G73">
        <v>1.9231</v>
      </c>
      <c r="H73">
        <f t="shared" si="1"/>
        <v>0.34839999999999999</v>
      </c>
    </row>
    <row r="74" spans="1:8" x14ac:dyDescent="0.3">
      <c r="A74" s="13">
        <v>44965.800694444442</v>
      </c>
      <c r="B74" t="s">
        <v>150</v>
      </c>
      <c r="C74" t="s">
        <v>2211</v>
      </c>
      <c r="D74" t="s">
        <v>120</v>
      </c>
      <c r="E74">
        <v>19151</v>
      </c>
      <c r="F74">
        <v>1.9151</v>
      </c>
      <c r="G74">
        <v>1.9231</v>
      </c>
      <c r="H74">
        <f t="shared" si="1"/>
        <v>0.41599999999999998</v>
      </c>
    </row>
    <row r="75" spans="1:8" x14ac:dyDescent="0.3">
      <c r="A75" s="13">
        <v>44965.800694444442</v>
      </c>
      <c r="B75" t="s">
        <v>150</v>
      </c>
      <c r="C75" t="s">
        <v>2211</v>
      </c>
      <c r="D75" t="s">
        <v>121</v>
      </c>
      <c r="E75">
        <v>19234</v>
      </c>
      <c r="F75">
        <v>1.9234</v>
      </c>
      <c r="G75">
        <v>1.9231</v>
      </c>
      <c r="H75">
        <f t="shared" si="1"/>
        <v>1.5599999999999999E-2</v>
      </c>
    </row>
    <row r="76" spans="1:8" x14ac:dyDescent="0.3">
      <c r="A76" s="13">
        <v>44965.800694444442</v>
      </c>
      <c r="B76" t="s">
        <v>150</v>
      </c>
      <c r="C76" t="s">
        <v>2211</v>
      </c>
      <c r="D76" t="s">
        <v>122</v>
      </c>
      <c r="E76">
        <v>19098</v>
      </c>
      <c r="F76">
        <v>1.9097999999999999</v>
      </c>
      <c r="G76">
        <v>1.9231</v>
      </c>
      <c r="H76">
        <f t="shared" si="1"/>
        <v>0.69159999999999999</v>
      </c>
    </row>
    <row r="77" spans="1:8" x14ac:dyDescent="0.3">
      <c r="A77" s="13">
        <v>44965.800694444442</v>
      </c>
      <c r="B77" t="s">
        <v>150</v>
      </c>
      <c r="C77" t="s">
        <v>2211</v>
      </c>
      <c r="D77" t="s">
        <v>123</v>
      </c>
      <c r="E77">
        <v>19303</v>
      </c>
      <c r="F77">
        <v>1.9302999999999999</v>
      </c>
      <c r="G77">
        <v>1.9231</v>
      </c>
      <c r="H77">
        <f t="shared" si="1"/>
        <v>0.37440000000000001</v>
      </c>
    </row>
    <row r="78" spans="1:8" x14ac:dyDescent="0.3">
      <c r="A78" s="13">
        <v>44965.800694444442</v>
      </c>
      <c r="B78" t="s">
        <v>150</v>
      </c>
      <c r="C78" t="s">
        <v>2211</v>
      </c>
      <c r="D78" t="s">
        <v>124</v>
      </c>
      <c r="E78">
        <v>19217</v>
      </c>
      <c r="F78">
        <v>1.9217</v>
      </c>
      <c r="G78">
        <v>1.9231</v>
      </c>
      <c r="H78">
        <f t="shared" si="1"/>
        <v>7.2800000000000004E-2</v>
      </c>
    </row>
    <row r="79" spans="1:8" x14ac:dyDescent="0.3">
      <c r="A79" s="13">
        <v>44965.800694444442</v>
      </c>
      <c r="B79" t="s">
        <v>150</v>
      </c>
      <c r="C79" t="s">
        <v>2211</v>
      </c>
      <c r="D79" t="s">
        <v>158</v>
      </c>
      <c r="E79">
        <v>19419</v>
      </c>
      <c r="F79">
        <v>1.9419</v>
      </c>
      <c r="G79">
        <v>1.9231</v>
      </c>
      <c r="H79">
        <f t="shared" si="1"/>
        <v>0.97760000000000002</v>
      </c>
    </row>
    <row r="80" spans="1:8" x14ac:dyDescent="0.3">
      <c r="A80" s="13">
        <v>44965.800694444442</v>
      </c>
      <c r="B80" t="s">
        <v>150</v>
      </c>
      <c r="C80" t="s">
        <v>2211</v>
      </c>
      <c r="D80" t="s">
        <v>125</v>
      </c>
      <c r="E80">
        <v>19166</v>
      </c>
      <c r="F80">
        <v>1.9166000000000001</v>
      </c>
      <c r="G80">
        <v>1.9231</v>
      </c>
      <c r="H80">
        <f t="shared" si="1"/>
        <v>0.33800000000000002</v>
      </c>
    </row>
    <row r="81" spans="1:8" x14ac:dyDescent="0.3">
      <c r="A81" s="13">
        <v>44965.800694444442</v>
      </c>
      <c r="B81" t="s">
        <v>150</v>
      </c>
      <c r="C81" t="s">
        <v>2211</v>
      </c>
      <c r="D81" t="s">
        <v>126</v>
      </c>
      <c r="E81">
        <v>19034</v>
      </c>
      <c r="F81">
        <v>1.9034</v>
      </c>
      <c r="G81">
        <v>1.9231</v>
      </c>
      <c r="H81">
        <f t="shared" si="1"/>
        <v>1.0244</v>
      </c>
    </row>
    <row r="82" spans="1:8" x14ac:dyDescent="0.3">
      <c r="A82" s="13">
        <v>44965.800694444442</v>
      </c>
      <c r="B82" t="s">
        <v>150</v>
      </c>
      <c r="C82" t="s">
        <v>2211</v>
      </c>
      <c r="D82" t="s">
        <v>159</v>
      </c>
      <c r="E82">
        <v>19334</v>
      </c>
      <c r="F82">
        <v>1.9334</v>
      </c>
      <c r="G82">
        <v>1.9231</v>
      </c>
      <c r="H82">
        <f t="shared" si="1"/>
        <v>0.53559999999999997</v>
      </c>
    </row>
    <row r="83" spans="1:8" x14ac:dyDescent="0.3">
      <c r="A83" s="13">
        <v>44965.800694444442</v>
      </c>
      <c r="B83" t="s">
        <v>150</v>
      </c>
      <c r="C83" t="s">
        <v>2211</v>
      </c>
      <c r="D83" t="s">
        <v>160</v>
      </c>
      <c r="E83">
        <v>19363</v>
      </c>
      <c r="F83">
        <v>1.9362999999999999</v>
      </c>
      <c r="G83">
        <v>1.9231</v>
      </c>
      <c r="H83">
        <f t="shared" si="1"/>
        <v>0.68640000000000001</v>
      </c>
    </row>
    <row r="84" spans="1:8" x14ac:dyDescent="0.3">
      <c r="A84" s="13">
        <v>44965.800694444442</v>
      </c>
      <c r="B84" t="s">
        <v>150</v>
      </c>
      <c r="C84" t="s">
        <v>2211</v>
      </c>
      <c r="D84" t="s">
        <v>161</v>
      </c>
      <c r="E84">
        <v>18978</v>
      </c>
      <c r="F84">
        <v>1.8977999999999999</v>
      </c>
      <c r="G84">
        <v>1.9231</v>
      </c>
      <c r="H84">
        <f t="shared" si="1"/>
        <v>1.3156000000000001</v>
      </c>
    </row>
    <row r="85" spans="1:8" x14ac:dyDescent="0.3">
      <c r="A85" s="13">
        <v>44965.800694444442</v>
      </c>
      <c r="B85" t="s">
        <v>150</v>
      </c>
      <c r="C85" t="s">
        <v>2211</v>
      </c>
      <c r="D85" t="s">
        <v>164</v>
      </c>
      <c r="E85">
        <v>19072</v>
      </c>
      <c r="F85">
        <v>1.9072</v>
      </c>
      <c r="G85">
        <v>1.9231</v>
      </c>
      <c r="H85">
        <f t="shared" si="1"/>
        <v>0.82679999999999998</v>
      </c>
    </row>
    <row r="86" spans="1:8" x14ac:dyDescent="0.3">
      <c r="A86" s="13">
        <v>44965.800694444442</v>
      </c>
      <c r="B86" t="s">
        <v>150</v>
      </c>
      <c r="C86" t="s">
        <v>2211</v>
      </c>
      <c r="D86" t="s">
        <v>165</v>
      </c>
      <c r="E86">
        <v>19307</v>
      </c>
      <c r="F86">
        <v>1.9307000000000001</v>
      </c>
      <c r="G86">
        <v>1.9231</v>
      </c>
      <c r="H86">
        <f t="shared" si="1"/>
        <v>0.3952</v>
      </c>
    </row>
    <row r="87" spans="1:8" x14ac:dyDescent="0.3">
      <c r="A87" s="13">
        <v>44965.800694444442</v>
      </c>
      <c r="B87" t="s">
        <v>150</v>
      </c>
      <c r="C87" t="s">
        <v>2211</v>
      </c>
      <c r="D87" t="s">
        <v>166</v>
      </c>
      <c r="E87">
        <v>19415</v>
      </c>
      <c r="F87">
        <v>1.9415</v>
      </c>
      <c r="G87">
        <v>1.9231</v>
      </c>
      <c r="H87">
        <f t="shared" si="1"/>
        <v>0.95679999999999998</v>
      </c>
    </row>
    <row r="88" spans="1:8" x14ac:dyDescent="0.3">
      <c r="A88" s="13">
        <v>44965.800694444442</v>
      </c>
      <c r="B88" t="s">
        <v>150</v>
      </c>
      <c r="C88" t="s">
        <v>2211</v>
      </c>
      <c r="D88" t="s">
        <v>169</v>
      </c>
      <c r="E88">
        <v>18984</v>
      </c>
      <c r="F88">
        <v>1.8984000000000001</v>
      </c>
      <c r="G88">
        <v>1.9231</v>
      </c>
      <c r="H88">
        <f t="shared" si="1"/>
        <v>1.2844</v>
      </c>
    </row>
    <row r="89" spans="1:8" x14ac:dyDescent="0.3">
      <c r="A89" s="13">
        <v>44965.800694444442</v>
      </c>
      <c r="B89" t="s">
        <v>150</v>
      </c>
      <c r="C89" t="s">
        <v>2211</v>
      </c>
      <c r="D89" t="s">
        <v>170</v>
      </c>
      <c r="E89">
        <v>19206</v>
      </c>
      <c r="F89">
        <v>1.9206000000000001</v>
      </c>
      <c r="G89">
        <v>1.9231</v>
      </c>
      <c r="H89">
        <f t="shared" si="1"/>
        <v>0.13</v>
      </c>
    </row>
    <row r="90" spans="1:8" x14ac:dyDescent="0.3">
      <c r="A90" s="13">
        <v>44965.800694444442</v>
      </c>
      <c r="B90" t="s">
        <v>150</v>
      </c>
      <c r="C90" t="s">
        <v>2211</v>
      </c>
      <c r="D90" t="s">
        <v>171</v>
      </c>
      <c r="E90">
        <v>19256</v>
      </c>
      <c r="F90">
        <v>1.9256</v>
      </c>
      <c r="G90">
        <v>1.9231</v>
      </c>
      <c r="H90">
        <f t="shared" si="1"/>
        <v>0.13</v>
      </c>
    </row>
    <row r="91" spans="1:8" x14ac:dyDescent="0.3">
      <c r="A91" s="13">
        <v>44965.800694444442</v>
      </c>
      <c r="B91" t="s">
        <v>150</v>
      </c>
      <c r="C91" t="s">
        <v>2211</v>
      </c>
      <c r="D91" t="s">
        <v>172</v>
      </c>
      <c r="E91">
        <v>19584</v>
      </c>
      <c r="F91">
        <v>1.9583999999999999</v>
      </c>
      <c r="G91">
        <v>1.9231</v>
      </c>
      <c r="H91">
        <f t="shared" si="1"/>
        <v>1.8355999999999999</v>
      </c>
    </row>
    <row r="92" spans="1:8" x14ac:dyDescent="0.3">
      <c r="A92" s="13">
        <v>44965.800694444442</v>
      </c>
      <c r="B92" t="s">
        <v>150</v>
      </c>
      <c r="C92" t="s">
        <v>2211</v>
      </c>
      <c r="D92" t="s">
        <v>127</v>
      </c>
      <c r="E92">
        <v>19370</v>
      </c>
      <c r="F92">
        <v>1.9370000000000001</v>
      </c>
      <c r="G92">
        <v>1.9231</v>
      </c>
      <c r="H92">
        <f t="shared" si="1"/>
        <v>0.7228</v>
      </c>
    </row>
    <row r="93" spans="1:8" x14ac:dyDescent="0.3">
      <c r="A93" s="13">
        <v>44965.800694444442</v>
      </c>
      <c r="B93" t="s">
        <v>150</v>
      </c>
      <c r="C93" t="s">
        <v>2211</v>
      </c>
      <c r="D93" t="s">
        <v>162</v>
      </c>
      <c r="E93">
        <v>19364</v>
      </c>
      <c r="F93">
        <v>1.9363999999999999</v>
      </c>
      <c r="G93">
        <v>1.9231</v>
      </c>
      <c r="H93">
        <f t="shared" si="1"/>
        <v>0.69159999999999999</v>
      </c>
    </row>
    <row r="94" spans="1:8" x14ac:dyDescent="0.3">
      <c r="A94" s="13">
        <v>44965.800694444442</v>
      </c>
      <c r="B94" t="s">
        <v>150</v>
      </c>
      <c r="C94" t="s">
        <v>2211</v>
      </c>
      <c r="D94" t="s">
        <v>163</v>
      </c>
      <c r="E94">
        <v>19194</v>
      </c>
      <c r="F94">
        <v>1.9194</v>
      </c>
      <c r="G94">
        <v>1.9231</v>
      </c>
      <c r="H94">
        <f t="shared" si="1"/>
        <v>0.19239999999999999</v>
      </c>
    </row>
    <row r="95" spans="1:8" x14ac:dyDescent="0.3">
      <c r="A95" s="13">
        <v>44965.800694444442</v>
      </c>
      <c r="B95" t="s">
        <v>150</v>
      </c>
      <c r="C95" t="s">
        <v>2211</v>
      </c>
      <c r="D95" t="s">
        <v>128</v>
      </c>
      <c r="E95">
        <v>19202</v>
      </c>
      <c r="F95">
        <v>1.9201999999999999</v>
      </c>
      <c r="G95">
        <v>1.9231</v>
      </c>
      <c r="H95">
        <f t="shared" si="1"/>
        <v>0.15079999999999999</v>
      </c>
    </row>
    <row r="96" spans="1:8" x14ac:dyDescent="0.3">
      <c r="A96" s="13">
        <v>44965.800694444442</v>
      </c>
      <c r="B96" t="s">
        <v>150</v>
      </c>
      <c r="C96" t="s">
        <v>2211</v>
      </c>
      <c r="D96" t="s">
        <v>129</v>
      </c>
      <c r="E96">
        <v>19145</v>
      </c>
      <c r="F96">
        <v>1.9145000000000001</v>
      </c>
      <c r="G96">
        <v>1.9231</v>
      </c>
      <c r="H96">
        <f t="shared" si="1"/>
        <v>0.44719999999999999</v>
      </c>
    </row>
    <row r="97" spans="1:8" x14ac:dyDescent="0.3">
      <c r="A97" s="13">
        <v>44965.800694444442</v>
      </c>
      <c r="B97" t="s">
        <v>150</v>
      </c>
      <c r="C97" t="s">
        <v>2211</v>
      </c>
      <c r="D97" t="s">
        <v>130</v>
      </c>
      <c r="E97">
        <v>19465</v>
      </c>
      <c r="F97">
        <v>1.9464999999999999</v>
      </c>
      <c r="G97">
        <v>1.9231</v>
      </c>
      <c r="H97">
        <f t="shared" si="1"/>
        <v>1.2168000000000001</v>
      </c>
    </row>
    <row r="98" spans="1:8" x14ac:dyDescent="0.3">
      <c r="A98" s="13">
        <v>44965.800694444442</v>
      </c>
      <c r="B98" t="s">
        <v>150</v>
      </c>
      <c r="C98" t="s">
        <v>2211</v>
      </c>
      <c r="D98" t="s">
        <v>131</v>
      </c>
      <c r="E98">
        <v>19478</v>
      </c>
      <c r="F98">
        <v>1.9478</v>
      </c>
      <c r="G98">
        <v>1.9231</v>
      </c>
      <c r="H98">
        <f t="shared" si="1"/>
        <v>1.2844</v>
      </c>
    </row>
    <row r="99" spans="1:8" x14ac:dyDescent="0.3">
      <c r="A99" s="13">
        <v>44965.800694444442</v>
      </c>
      <c r="B99" t="s">
        <v>150</v>
      </c>
      <c r="C99" t="s">
        <v>2211</v>
      </c>
      <c r="D99" t="s">
        <v>132</v>
      </c>
      <c r="E99">
        <v>19238</v>
      </c>
      <c r="F99">
        <v>1.9238</v>
      </c>
      <c r="G99">
        <v>1.9231</v>
      </c>
      <c r="H99">
        <f t="shared" si="1"/>
        <v>3.6400000000000002E-2</v>
      </c>
    </row>
    <row r="100" spans="1:8" x14ac:dyDescent="0.3">
      <c r="A100" s="13">
        <v>44965.800694444442</v>
      </c>
      <c r="B100" t="s">
        <v>150</v>
      </c>
      <c r="C100" t="s">
        <v>2211</v>
      </c>
      <c r="D100" t="s">
        <v>133</v>
      </c>
      <c r="E100">
        <v>19471</v>
      </c>
      <c r="F100">
        <v>1.9471000000000001</v>
      </c>
      <c r="G100">
        <v>1.9231</v>
      </c>
      <c r="H100">
        <f t="shared" si="1"/>
        <v>1.248</v>
      </c>
    </row>
    <row r="101" spans="1:8" x14ac:dyDescent="0.3">
      <c r="A101" s="13">
        <v>44965.800694444442</v>
      </c>
      <c r="B101" t="s">
        <v>150</v>
      </c>
      <c r="C101" t="s">
        <v>2211</v>
      </c>
      <c r="D101" t="s">
        <v>167</v>
      </c>
      <c r="E101">
        <v>19391</v>
      </c>
      <c r="F101">
        <v>1.9391</v>
      </c>
      <c r="G101">
        <v>1.9231</v>
      </c>
      <c r="H101">
        <f t="shared" si="1"/>
        <v>0.83199999999999996</v>
      </c>
    </row>
    <row r="102" spans="1:8" x14ac:dyDescent="0.3">
      <c r="A102" s="13">
        <v>44965.800694444442</v>
      </c>
      <c r="B102" t="s">
        <v>150</v>
      </c>
      <c r="C102" t="s">
        <v>2211</v>
      </c>
      <c r="D102" t="s">
        <v>176</v>
      </c>
      <c r="E102">
        <v>19077</v>
      </c>
      <c r="F102">
        <v>1.9077</v>
      </c>
      <c r="G102">
        <v>1.9231</v>
      </c>
      <c r="H102">
        <f t="shared" si="1"/>
        <v>0.80079999999999996</v>
      </c>
    </row>
    <row r="103" spans="1:8" x14ac:dyDescent="0.3">
      <c r="A103" s="13">
        <v>44965.800694444442</v>
      </c>
      <c r="B103" t="s">
        <v>150</v>
      </c>
      <c r="C103" t="s">
        <v>2211</v>
      </c>
      <c r="D103" t="s">
        <v>177</v>
      </c>
      <c r="E103">
        <v>19095</v>
      </c>
      <c r="F103">
        <v>1.9095</v>
      </c>
      <c r="G103">
        <v>1.9231</v>
      </c>
      <c r="H103">
        <f t="shared" si="1"/>
        <v>0.70720000000000005</v>
      </c>
    </row>
    <row r="104" spans="1:8" x14ac:dyDescent="0.3">
      <c r="A104" s="13">
        <v>44965.800694444442</v>
      </c>
      <c r="B104" t="s">
        <v>150</v>
      </c>
      <c r="C104" t="s">
        <v>2211</v>
      </c>
      <c r="D104" t="s">
        <v>178</v>
      </c>
      <c r="E104">
        <v>19130</v>
      </c>
      <c r="F104">
        <v>1.913</v>
      </c>
      <c r="G104">
        <v>1.9231</v>
      </c>
      <c r="H104">
        <f t="shared" si="1"/>
        <v>0.5252</v>
      </c>
    </row>
    <row r="105" spans="1:8" x14ac:dyDescent="0.3">
      <c r="A105" s="13">
        <v>44965.800694444442</v>
      </c>
      <c r="B105" t="s">
        <v>150</v>
      </c>
      <c r="C105" t="s">
        <v>2211</v>
      </c>
      <c r="D105" t="s">
        <v>179</v>
      </c>
      <c r="E105">
        <v>19257</v>
      </c>
      <c r="F105">
        <v>1.9257</v>
      </c>
      <c r="G105">
        <v>1.9231</v>
      </c>
      <c r="H105">
        <f t="shared" si="1"/>
        <v>0.13519999999999999</v>
      </c>
    </row>
    <row r="106" spans="1:8" x14ac:dyDescent="0.3">
      <c r="A106" s="13">
        <v>44965.800694444442</v>
      </c>
      <c r="B106" t="s">
        <v>181</v>
      </c>
      <c r="C106" t="s">
        <v>2211</v>
      </c>
      <c r="D106" t="s">
        <v>183</v>
      </c>
      <c r="E106">
        <v>55820</v>
      </c>
      <c r="F106">
        <v>5.5819999999999999</v>
      </c>
      <c r="G106">
        <v>5.5566000000000004</v>
      </c>
      <c r="H106">
        <f t="shared" si="1"/>
        <v>0.45710000000000001</v>
      </c>
    </row>
    <row r="107" spans="1:8" x14ac:dyDescent="0.3">
      <c r="A107" s="13">
        <v>44965.800694444442</v>
      </c>
      <c r="B107" t="s">
        <v>181</v>
      </c>
      <c r="C107" t="s">
        <v>2211</v>
      </c>
      <c r="D107" t="s">
        <v>184</v>
      </c>
      <c r="E107">
        <v>55419</v>
      </c>
      <c r="F107">
        <v>5.5419</v>
      </c>
      <c r="G107">
        <v>5.5555000000000003</v>
      </c>
      <c r="H107">
        <f t="shared" si="1"/>
        <v>0.24479999999999999</v>
      </c>
    </row>
    <row r="108" spans="1:8" x14ac:dyDescent="0.3">
      <c r="A108" s="13">
        <v>44965.800694444442</v>
      </c>
      <c r="B108" t="s">
        <v>181</v>
      </c>
      <c r="C108" t="s">
        <v>2211</v>
      </c>
      <c r="D108" t="s">
        <v>185</v>
      </c>
      <c r="E108">
        <v>55630</v>
      </c>
      <c r="F108">
        <v>5.5629999999999997</v>
      </c>
      <c r="G108">
        <v>5.5555000000000003</v>
      </c>
      <c r="H108">
        <f t="shared" si="1"/>
        <v>0.13500000000000001</v>
      </c>
    </row>
    <row r="109" spans="1:8" x14ac:dyDescent="0.3">
      <c r="A109" s="13">
        <v>44965.800694444442</v>
      </c>
      <c r="B109" t="s">
        <v>181</v>
      </c>
      <c r="C109" t="s">
        <v>2211</v>
      </c>
      <c r="D109" t="s">
        <v>186</v>
      </c>
      <c r="E109">
        <v>55887</v>
      </c>
      <c r="F109">
        <v>5.5887000000000002</v>
      </c>
      <c r="G109">
        <v>5.5555000000000003</v>
      </c>
      <c r="H109">
        <f t="shared" si="1"/>
        <v>0.59760000000000002</v>
      </c>
    </row>
    <row r="110" spans="1:8" x14ac:dyDescent="0.3">
      <c r="A110" s="13">
        <v>44965.800694444442</v>
      </c>
      <c r="B110" t="s">
        <v>181</v>
      </c>
      <c r="C110" t="s">
        <v>2211</v>
      </c>
      <c r="D110" t="s">
        <v>187</v>
      </c>
      <c r="E110">
        <v>55344</v>
      </c>
      <c r="F110">
        <v>5.5343999999999998</v>
      </c>
      <c r="G110">
        <v>5.5555000000000003</v>
      </c>
      <c r="H110">
        <f t="shared" si="1"/>
        <v>0.37980000000000003</v>
      </c>
    </row>
    <row r="111" spans="1:8" x14ac:dyDescent="0.3">
      <c r="A111" s="13">
        <v>44965.800694444442</v>
      </c>
      <c r="B111" t="s">
        <v>181</v>
      </c>
      <c r="C111" t="s">
        <v>2211</v>
      </c>
      <c r="D111" t="s">
        <v>188</v>
      </c>
      <c r="E111">
        <v>55513</v>
      </c>
      <c r="F111">
        <v>5.5513000000000003</v>
      </c>
      <c r="G111">
        <v>5.5555000000000003</v>
      </c>
      <c r="H111">
        <f t="shared" si="1"/>
        <v>7.5600000000000001E-2</v>
      </c>
    </row>
    <row r="112" spans="1:8" x14ac:dyDescent="0.3">
      <c r="A112" s="13">
        <v>44965.800694444442</v>
      </c>
      <c r="B112" t="s">
        <v>181</v>
      </c>
      <c r="C112" t="s">
        <v>2211</v>
      </c>
      <c r="D112" t="s">
        <v>189</v>
      </c>
      <c r="E112">
        <v>55456</v>
      </c>
      <c r="F112">
        <v>5.5456000000000003</v>
      </c>
      <c r="G112">
        <v>5.5555000000000003</v>
      </c>
      <c r="H112">
        <f t="shared" si="1"/>
        <v>0.1782</v>
      </c>
    </row>
    <row r="113" spans="1:8" x14ac:dyDescent="0.3">
      <c r="A113" s="13">
        <v>44965.800694444442</v>
      </c>
      <c r="B113" t="s">
        <v>181</v>
      </c>
      <c r="C113" t="s">
        <v>2211</v>
      </c>
      <c r="D113" t="s">
        <v>190</v>
      </c>
      <c r="E113">
        <v>55727</v>
      </c>
      <c r="F113">
        <v>5.5727000000000002</v>
      </c>
      <c r="G113">
        <v>5.5555000000000003</v>
      </c>
      <c r="H113">
        <f t="shared" si="1"/>
        <v>0.30959999999999999</v>
      </c>
    </row>
    <row r="114" spans="1:8" x14ac:dyDescent="0.3">
      <c r="A114" s="13">
        <v>44965.800694444442</v>
      </c>
      <c r="B114" t="s">
        <v>181</v>
      </c>
      <c r="C114" t="s">
        <v>2211</v>
      </c>
      <c r="D114" t="s">
        <v>193</v>
      </c>
      <c r="E114">
        <v>55643</v>
      </c>
      <c r="F114">
        <v>5.5643000000000002</v>
      </c>
      <c r="G114">
        <v>5.5555000000000003</v>
      </c>
      <c r="H114">
        <f t="shared" si="1"/>
        <v>0.15840000000000001</v>
      </c>
    </row>
    <row r="115" spans="1:8" x14ac:dyDescent="0.3">
      <c r="A115" s="13">
        <v>44965.800694444442</v>
      </c>
      <c r="B115" t="s">
        <v>181</v>
      </c>
      <c r="C115" t="s">
        <v>2211</v>
      </c>
      <c r="D115" t="s">
        <v>194</v>
      </c>
      <c r="E115">
        <v>55746</v>
      </c>
      <c r="F115">
        <v>5.5746000000000002</v>
      </c>
      <c r="G115">
        <v>5.5555000000000003</v>
      </c>
      <c r="H115">
        <f t="shared" si="1"/>
        <v>0.34379999999999999</v>
      </c>
    </row>
    <row r="116" spans="1:8" x14ac:dyDescent="0.3">
      <c r="A116" s="13">
        <v>44965.800694444442</v>
      </c>
      <c r="B116" t="s">
        <v>181</v>
      </c>
      <c r="C116" t="s">
        <v>2211</v>
      </c>
      <c r="D116" t="s">
        <v>195</v>
      </c>
      <c r="E116">
        <v>55570</v>
      </c>
      <c r="F116">
        <v>5.5570000000000004</v>
      </c>
      <c r="G116">
        <v>5.5555000000000003</v>
      </c>
      <c r="H116">
        <f t="shared" si="1"/>
        <v>2.7E-2</v>
      </c>
    </row>
    <row r="117" spans="1:8" x14ac:dyDescent="0.3">
      <c r="A117" s="13">
        <v>44965.800694444442</v>
      </c>
      <c r="B117" t="s">
        <v>181</v>
      </c>
      <c r="C117" t="s">
        <v>2211</v>
      </c>
      <c r="D117" t="s">
        <v>196</v>
      </c>
      <c r="E117">
        <v>55597</v>
      </c>
      <c r="F117">
        <v>5.5597000000000003</v>
      </c>
      <c r="G117">
        <v>5.5555000000000003</v>
      </c>
      <c r="H117">
        <f t="shared" si="1"/>
        <v>7.5600000000000001E-2</v>
      </c>
    </row>
    <row r="118" spans="1:8" x14ac:dyDescent="0.3">
      <c r="A118" s="13">
        <v>44965.800694444442</v>
      </c>
      <c r="B118" t="s">
        <v>181</v>
      </c>
      <c r="C118" t="s">
        <v>2211</v>
      </c>
      <c r="D118" t="s">
        <v>191</v>
      </c>
      <c r="E118">
        <v>55453</v>
      </c>
      <c r="F118">
        <v>5.5453000000000001</v>
      </c>
      <c r="G118">
        <v>5.5555000000000003</v>
      </c>
      <c r="H118">
        <f t="shared" si="1"/>
        <v>0.18360000000000001</v>
      </c>
    </row>
    <row r="119" spans="1:8" x14ac:dyDescent="0.3">
      <c r="A119" s="13">
        <v>44965.800694444442</v>
      </c>
      <c r="B119" t="s">
        <v>181</v>
      </c>
      <c r="C119" t="s">
        <v>2211</v>
      </c>
      <c r="D119" t="s">
        <v>192</v>
      </c>
      <c r="E119">
        <v>55961</v>
      </c>
      <c r="F119">
        <v>5.5960999999999999</v>
      </c>
      <c r="G119">
        <v>5.5555000000000003</v>
      </c>
      <c r="H119">
        <f t="shared" si="1"/>
        <v>0.73080000000000001</v>
      </c>
    </row>
    <row r="120" spans="1:8" x14ac:dyDescent="0.3">
      <c r="A120" s="13">
        <v>44965.800694444442</v>
      </c>
      <c r="B120" t="s">
        <v>181</v>
      </c>
      <c r="C120" t="s">
        <v>2211</v>
      </c>
      <c r="D120" t="s">
        <v>197</v>
      </c>
      <c r="E120">
        <v>55342</v>
      </c>
      <c r="F120">
        <v>5.5342000000000002</v>
      </c>
      <c r="G120">
        <v>5.5555000000000003</v>
      </c>
      <c r="H120">
        <f t="shared" si="1"/>
        <v>0.38340000000000002</v>
      </c>
    </row>
    <row r="121" spans="1:8" x14ac:dyDescent="0.3">
      <c r="A121" s="13">
        <v>44965.800694444442</v>
      </c>
      <c r="B121" t="s">
        <v>181</v>
      </c>
      <c r="C121" t="s">
        <v>2211</v>
      </c>
      <c r="D121" t="s">
        <v>198</v>
      </c>
      <c r="E121">
        <v>55498</v>
      </c>
      <c r="F121">
        <v>5.5498000000000003</v>
      </c>
      <c r="G121">
        <v>5.5555000000000003</v>
      </c>
      <c r="H121">
        <f t="shared" si="1"/>
        <v>0.1026</v>
      </c>
    </row>
    <row r="122" spans="1:8" x14ac:dyDescent="0.3">
      <c r="A122" s="13">
        <v>44965.800694444442</v>
      </c>
      <c r="B122" t="s">
        <v>181</v>
      </c>
      <c r="C122" t="s">
        <v>2211</v>
      </c>
      <c r="D122" t="s">
        <v>199</v>
      </c>
      <c r="E122">
        <v>55298</v>
      </c>
      <c r="F122">
        <v>5.5297999999999998</v>
      </c>
      <c r="G122">
        <v>5.5555000000000003</v>
      </c>
      <c r="H122">
        <f t="shared" si="1"/>
        <v>0.46260000000000001</v>
      </c>
    </row>
    <row r="123" spans="1:8" x14ac:dyDescent="0.3">
      <c r="A123" s="13">
        <v>44965.800694444442</v>
      </c>
      <c r="B123" t="s">
        <v>181</v>
      </c>
      <c r="C123" t="s">
        <v>2211</v>
      </c>
      <c r="D123" t="s">
        <v>200</v>
      </c>
      <c r="E123">
        <v>55096</v>
      </c>
      <c r="F123">
        <v>5.5095999999999998</v>
      </c>
      <c r="G123">
        <v>5.5555000000000003</v>
      </c>
      <c r="H123">
        <f t="shared" si="1"/>
        <v>0.82620000000000005</v>
      </c>
    </row>
    <row r="124" spans="1:8" x14ac:dyDescent="0.3">
      <c r="A124" s="13">
        <v>44965.800694444442</v>
      </c>
      <c r="B124" t="s">
        <v>181</v>
      </c>
      <c r="C124" t="s">
        <v>2212</v>
      </c>
      <c r="D124" t="s">
        <v>183</v>
      </c>
      <c r="E124">
        <v>55478</v>
      </c>
      <c r="F124">
        <v>5.5477999999999996</v>
      </c>
      <c r="G124">
        <v>5.5556000000000001</v>
      </c>
      <c r="H124">
        <f t="shared" si="1"/>
        <v>0.1404</v>
      </c>
    </row>
    <row r="125" spans="1:8" x14ac:dyDescent="0.3">
      <c r="A125" s="13">
        <v>44965.800694444442</v>
      </c>
      <c r="B125" t="s">
        <v>181</v>
      </c>
      <c r="C125" t="s">
        <v>2212</v>
      </c>
      <c r="D125" t="s">
        <v>184</v>
      </c>
      <c r="E125">
        <v>55491</v>
      </c>
      <c r="F125">
        <v>5.5491000000000001</v>
      </c>
      <c r="G125">
        <v>5.5556000000000001</v>
      </c>
      <c r="H125">
        <f t="shared" si="1"/>
        <v>0.11700000000000001</v>
      </c>
    </row>
    <row r="126" spans="1:8" x14ac:dyDescent="0.3">
      <c r="A126" s="13">
        <v>44965.800694444442</v>
      </c>
      <c r="B126" t="s">
        <v>181</v>
      </c>
      <c r="C126" t="s">
        <v>2212</v>
      </c>
      <c r="D126" t="s">
        <v>185</v>
      </c>
      <c r="E126">
        <v>55564</v>
      </c>
      <c r="F126">
        <v>5.5564</v>
      </c>
      <c r="G126">
        <v>5.5556000000000001</v>
      </c>
      <c r="H126">
        <f t="shared" si="1"/>
        <v>1.44E-2</v>
      </c>
    </row>
    <row r="127" spans="1:8" x14ac:dyDescent="0.3">
      <c r="A127" s="13">
        <v>44965.800694444442</v>
      </c>
      <c r="B127" t="s">
        <v>181</v>
      </c>
      <c r="C127" t="s">
        <v>2212</v>
      </c>
      <c r="D127" t="s">
        <v>186</v>
      </c>
      <c r="E127">
        <v>55887</v>
      </c>
      <c r="F127">
        <v>5.5887000000000002</v>
      </c>
      <c r="G127">
        <v>5.5556000000000001</v>
      </c>
      <c r="H127">
        <f t="shared" si="1"/>
        <v>0.5958</v>
      </c>
    </row>
    <row r="128" spans="1:8" x14ac:dyDescent="0.3">
      <c r="A128" s="13">
        <v>44965.800694444442</v>
      </c>
      <c r="B128" t="s">
        <v>181</v>
      </c>
      <c r="C128" t="s">
        <v>2212</v>
      </c>
      <c r="D128" t="s">
        <v>187</v>
      </c>
      <c r="E128">
        <v>55516</v>
      </c>
      <c r="F128">
        <v>5.5515999999999996</v>
      </c>
      <c r="G128">
        <v>5.5556000000000001</v>
      </c>
      <c r="H128">
        <f t="shared" si="1"/>
        <v>7.1999999999999995E-2</v>
      </c>
    </row>
    <row r="129" spans="1:8" x14ac:dyDescent="0.3">
      <c r="A129" s="13">
        <v>44965.800694444442</v>
      </c>
      <c r="B129" t="s">
        <v>181</v>
      </c>
      <c r="C129" t="s">
        <v>2212</v>
      </c>
      <c r="D129" t="s">
        <v>188</v>
      </c>
      <c r="E129">
        <v>55878</v>
      </c>
      <c r="F129">
        <v>5.5877999999999997</v>
      </c>
      <c r="G129">
        <v>5.5556000000000001</v>
      </c>
      <c r="H129">
        <f t="shared" si="1"/>
        <v>0.5796</v>
      </c>
    </row>
    <row r="130" spans="1:8" x14ac:dyDescent="0.3">
      <c r="A130" s="13">
        <v>44965.800694444442</v>
      </c>
      <c r="B130" t="s">
        <v>181</v>
      </c>
      <c r="C130" t="s">
        <v>2212</v>
      </c>
      <c r="D130" t="s">
        <v>189</v>
      </c>
      <c r="E130">
        <v>55843</v>
      </c>
      <c r="F130">
        <v>5.5842999999999998</v>
      </c>
      <c r="G130">
        <v>5.5556000000000001</v>
      </c>
      <c r="H130">
        <f t="shared" ref="H130:H148" si="2">ROUND(ABS(G130-F130)/G130*100,4)</f>
        <v>0.51659999999999995</v>
      </c>
    </row>
    <row r="131" spans="1:8" x14ac:dyDescent="0.3">
      <c r="A131" s="13">
        <v>44965.800694444442</v>
      </c>
      <c r="B131" t="s">
        <v>181</v>
      </c>
      <c r="C131" t="s">
        <v>2212</v>
      </c>
      <c r="D131" t="s">
        <v>190</v>
      </c>
      <c r="E131">
        <v>55585</v>
      </c>
      <c r="F131">
        <v>5.5585000000000004</v>
      </c>
      <c r="G131">
        <v>5.5556000000000001</v>
      </c>
      <c r="H131">
        <f t="shared" si="2"/>
        <v>5.2200000000000003E-2</v>
      </c>
    </row>
    <row r="132" spans="1:8" x14ac:dyDescent="0.3">
      <c r="A132" s="13">
        <v>44965.800694444442</v>
      </c>
      <c r="B132" t="s">
        <v>181</v>
      </c>
      <c r="C132" t="s">
        <v>2212</v>
      </c>
      <c r="D132" t="s">
        <v>193</v>
      </c>
      <c r="E132">
        <v>55376</v>
      </c>
      <c r="F132">
        <v>5.5376000000000003</v>
      </c>
      <c r="G132">
        <v>5.5556000000000001</v>
      </c>
      <c r="H132">
        <f t="shared" si="2"/>
        <v>0.32400000000000001</v>
      </c>
    </row>
    <row r="133" spans="1:8" x14ac:dyDescent="0.3">
      <c r="A133" s="13">
        <v>44965.800694444442</v>
      </c>
      <c r="B133" t="s">
        <v>181</v>
      </c>
      <c r="C133" t="s">
        <v>2212</v>
      </c>
      <c r="D133" t="s">
        <v>194</v>
      </c>
      <c r="E133">
        <v>55307</v>
      </c>
      <c r="F133">
        <v>5.5307000000000004</v>
      </c>
      <c r="G133">
        <v>5.5556000000000001</v>
      </c>
      <c r="H133">
        <f t="shared" si="2"/>
        <v>0.44819999999999999</v>
      </c>
    </row>
    <row r="134" spans="1:8" x14ac:dyDescent="0.3">
      <c r="A134" s="13">
        <v>44965.800694444442</v>
      </c>
      <c r="B134" t="s">
        <v>181</v>
      </c>
      <c r="C134" t="s">
        <v>2212</v>
      </c>
      <c r="D134" t="s">
        <v>195</v>
      </c>
      <c r="E134">
        <v>55515</v>
      </c>
      <c r="F134">
        <v>5.5514999999999999</v>
      </c>
      <c r="G134">
        <v>5.5556000000000001</v>
      </c>
      <c r="H134">
        <f t="shared" si="2"/>
        <v>7.3800000000000004E-2</v>
      </c>
    </row>
    <row r="135" spans="1:8" x14ac:dyDescent="0.3">
      <c r="A135" s="13">
        <v>44965.800694444442</v>
      </c>
      <c r="B135" t="s">
        <v>181</v>
      </c>
      <c r="C135" t="s">
        <v>2212</v>
      </c>
      <c r="D135" t="s">
        <v>196</v>
      </c>
      <c r="E135">
        <v>55637</v>
      </c>
      <c r="F135">
        <v>5.5636999999999999</v>
      </c>
      <c r="G135">
        <v>5.5556000000000001</v>
      </c>
      <c r="H135">
        <f t="shared" si="2"/>
        <v>0.14580000000000001</v>
      </c>
    </row>
    <row r="136" spans="1:8" x14ac:dyDescent="0.3">
      <c r="A136" s="13">
        <v>44965.800694444442</v>
      </c>
      <c r="B136" t="s">
        <v>181</v>
      </c>
      <c r="C136" t="s">
        <v>2212</v>
      </c>
      <c r="D136" t="s">
        <v>191</v>
      </c>
      <c r="E136">
        <v>56011</v>
      </c>
      <c r="F136">
        <v>5.6010999999999997</v>
      </c>
      <c r="G136">
        <v>5.5556000000000001</v>
      </c>
      <c r="H136">
        <f t="shared" si="2"/>
        <v>0.81899999999999995</v>
      </c>
    </row>
    <row r="137" spans="1:8" x14ac:dyDescent="0.3">
      <c r="A137" s="13">
        <v>44965.800694444442</v>
      </c>
      <c r="B137" t="s">
        <v>181</v>
      </c>
      <c r="C137" t="s">
        <v>2212</v>
      </c>
      <c r="D137" t="s">
        <v>192</v>
      </c>
      <c r="E137">
        <v>55453</v>
      </c>
      <c r="F137">
        <v>5.5453000000000001</v>
      </c>
      <c r="G137">
        <v>5.5556000000000001</v>
      </c>
      <c r="H137">
        <f t="shared" si="2"/>
        <v>0.18540000000000001</v>
      </c>
    </row>
    <row r="138" spans="1:8" x14ac:dyDescent="0.3">
      <c r="A138" s="13">
        <v>44965.800694444442</v>
      </c>
      <c r="B138" t="s">
        <v>181</v>
      </c>
      <c r="C138" t="s">
        <v>2212</v>
      </c>
      <c r="D138" t="s">
        <v>197</v>
      </c>
      <c r="E138">
        <v>55286</v>
      </c>
      <c r="F138">
        <v>5.5286</v>
      </c>
      <c r="G138">
        <v>5.5556000000000001</v>
      </c>
      <c r="H138">
        <f t="shared" si="2"/>
        <v>0.48599999999999999</v>
      </c>
    </row>
    <row r="139" spans="1:8" x14ac:dyDescent="0.3">
      <c r="A139" s="13">
        <v>44965.800694444442</v>
      </c>
      <c r="B139" t="s">
        <v>181</v>
      </c>
      <c r="C139" t="s">
        <v>2212</v>
      </c>
      <c r="D139" t="s">
        <v>198</v>
      </c>
      <c r="E139">
        <v>55527</v>
      </c>
      <c r="F139">
        <v>5.5526999999999997</v>
      </c>
      <c r="G139">
        <v>5.5556000000000001</v>
      </c>
      <c r="H139">
        <f t="shared" si="2"/>
        <v>5.2200000000000003E-2</v>
      </c>
    </row>
    <row r="140" spans="1:8" x14ac:dyDescent="0.3">
      <c r="A140" s="13">
        <v>44965.800694444442</v>
      </c>
      <c r="B140" t="s">
        <v>181</v>
      </c>
      <c r="C140" t="s">
        <v>2212</v>
      </c>
      <c r="D140" t="s">
        <v>199</v>
      </c>
      <c r="E140">
        <v>55287</v>
      </c>
      <c r="F140">
        <v>5.5286999999999997</v>
      </c>
      <c r="G140">
        <v>5.5556000000000001</v>
      </c>
      <c r="H140">
        <f t="shared" si="2"/>
        <v>0.48420000000000002</v>
      </c>
    </row>
    <row r="141" spans="1:8" x14ac:dyDescent="0.3">
      <c r="A141" s="13">
        <v>44965.800694444442</v>
      </c>
      <c r="B141" t="s">
        <v>181</v>
      </c>
      <c r="C141" t="s">
        <v>2212</v>
      </c>
      <c r="D141" t="s">
        <v>200</v>
      </c>
      <c r="E141">
        <v>55359</v>
      </c>
      <c r="F141">
        <v>5.5358999999999998</v>
      </c>
      <c r="G141">
        <v>5.5556000000000001</v>
      </c>
      <c r="H141">
        <f t="shared" si="2"/>
        <v>0.35460000000000003</v>
      </c>
    </row>
    <row r="142" spans="1:8" x14ac:dyDescent="0.3">
      <c r="A142" s="13">
        <v>44965.800694444442</v>
      </c>
      <c r="B142" t="s">
        <v>201</v>
      </c>
      <c r="C142" t="s">
        <v>2212</v>
      </c>
      <c r="D142" t="s">
        <v>206</v>
      </c>
      <c r="E142">
        <v>143438</v>
      </c>
      <c r="F142">
        <v>14.3438</v>
      </c>
      <c r="G142">
        <v>14.2857</v>
      </c>
      <c r="H142">
        <f t="shared" si="2"/>
        <v>0.40670000000000001</v>
      </c>
    </row>
    <row r="143" spans="1:8" x14ac:dyDescent="0.3">
      <c r="A143" s="13">
        <v>44965.800694444442</v>
      </c>
      <c r="B143" t="s">
        <v>201</v>
      </c>
      <c r="C143" t="s">
        <v>2212</v>
      </c>
      <c r="D143" t="s">
        <v>207</v>
      </c>
      <c r="E143">
        <v>142328</v>
      </c>
      <c r="F143">
        <v>14.232799999999999</v>
      </c>
      <c r="G143">
        <v>14.2857</v>
      </c>
      <c r="H143">
        <f t="shared" si="2"/>
        <v>0.37030000000000002</v>
      </c>
    </row>
    <row r="144" spans="1:8" x14ac:dyDescent="0.3">
      <c r="A144" s="13">
        <v>44965.800694444442</v>
      </c>
      <c r="B144" t="s">
        <v>201</v>
      </c>
      <c r="C144" t="s">
        <v>2212</v>
      </c>
      <c r="D144" t="s">
        <v>208</v>
      </c>
      <c r="E144">
        <v>142825</v>
      </c>
      <c r="F144">
        <v>14.282500000000001</v>
      </c>
      <c r="G144">
        <v>14.2857</v>
      </c>
      <c r="H144">
        <f t="shared" si="2"/>
        <v>2.24E-2</v>
      </c>
    </row>
    <row r="145" spans="1:8" x14ac:dyDescent="0.3">
      <c r="A145" s="13">
        <v>44965.800694444442</v>
      </c>
      <c r="B145" t="s">
        <v>201</v>
      </c>
      <c r="C145" t="s">
        <v>2212</v>
      </c>
      <c r="D145" t="s">
        <v>209</v>
      </c>
      <c r="E145">
        <v>143301</v>
      </c>
      <c r="F145">
        <v>14.3301</v>
      </c>
      <c r="G145">
        <v>14.2857</v>
      </c>
      <c r="H145">
        <f t="shared" si="2"/>
        <v>0.31080000000000002</v>
      </c>
    </row>
    <row r="146" spans="1:8" x14ac:dyDescent="0.3">
      <c r="A146" s="13">
        <v>44965.800694444442</v>
      </c>
      <c r="B146" t="s">
        <v>201</v>
      </c>
      <c r="C146" t="s">
        <v>2212</v>
      </c>
      <c r="D146" t="s">
        <v>203</v>
      </c>
      <c r="E146">
        <v>142560</v>
      </c>
      <c r="F146">
        <v>14.256</v>
      </c>
      <c r="G146">
        <v>14.2857</v>
      </c>
      <c r="H146">
        <f t="shared" si="2"/>
        <v>0.2079</v>
      </c>
    </row>
    <row r="147" spans="1:8" x14ac:dyDescent="0.3">
      <c r="A147" s="13">
        <v>44965.800694444442</v>
      </c>
      <c r="B147" t="s">
        <v>201</v>
      </c>
      <c r="C147" t="s">
        <v>2212</v>
      </c>
      <c r="D147" t="s">
        <v>204</v>
      </c>
      <c r="E147">
        <v>142926</v>
      </c>
      <c r="F147">
        <v>14.2926</v>
      </c>
      <c r="G147">
        <v>14.2857</v>
      </c>
      <c r="H147">
        <f t="shared" si="2"/>
        <v>4.8300000000000003E-2</v>
      </c>
    </row>
    <row r="148" spans="1:8" x14ac:dyDescent="0.3">
      <c r="A148" s="13">
        <v>44965.800694444442</v>
      </c>
      <c r="B148" t="s">
        <v>201</v>
      </c>
      <c r="C148" t="s">
        <v>2212</v>
      </c>
      <c r="D148" t="s">
        <v>205</v>
      </c>
      <c r="E148">
        <v>142622</v>
      </c>
      <c r="F148">
        <v>14.2622</v>
      </c>
      <c r="G148">
        <v>14.2857</v>
      </c>
      <c r="H148">
        <f t="shared" si="2"/>
        <v>0.16450000000000001</v>
      </c>
    </row>
  </sheetData>
  <phoneticPr fontId="1" type="noConversion"/>
  <conditionalFormatting sqref="H2:H148">
    <cfRule type="cellIs" dxfId="0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7261-0FFD-4F8D-9D68-853D9E971804}">
  <sheetPr codeName="Sheet18"/>
  <dimension ref="A1:H128"/>
  <sheetViews>
    <sheetView workbookViewId="0">
      <selection activeCell="G5" sqref="G5"/>
    </sheetView>
  </sheetViews>
  <sheetFormatPr defaultRowHeight="16.5" x14ac:dyDescent="0.3"/>
  <cols>
    <col min="1" max="1" width="16.625" bestFit="1" customWidth="1"/>
    <col min="2" max="2" width="15.875" bestFit="1" customWidth="1"/>
    <col min="3" max="3" width="11" bestFit="1" customWidth="1"/>
    <col min="4" max="4" width="22.75" bestFit="1" customWidth="1"/>
    <col min="6" max="6" width="12.125" bestFit="1" customWidth="1"/>
  </cols>
  <sheetData>
    <row r="1" spans="1:8" x14ac:dyDescent="0.3">
      <c r="A1" t="s">
        <v>2168</v>
      </c>
      <c r="B1" t="s">
        <v>2604</v>
      </c>
      <c r="C1" t="s">
        <v>2609</v>
      </c>
      <c r="D1" t="s">
        <v>2603</v>
      </c>
      <c r="E1" t="s">
        <v>2614</v>
      </c>
      <c r="F1" t="s">
        <v>1213</v>
      </c>
      <c r="G1" t="s">
        <v>2176</v>
      </c>
      <c r="H1" t="s">
        <v>211</v>
      </c>
    </row>
    <row r="2" spans="1:8" x14ac:dyDescent="0.3">
      <c r="A2" s="13">
        <v>44966.613888888889</v>
      </c>
      <c r="B2" t="s">
        <v>257</v>
      </c>
      <c r="C2">
        <v>10204</v>
      </c>
      <c r="D2" t="s">
        <v>258</v>
      </c>
      <c r="E2">
        <v>36480</v>
      </c>
      <c r="F2">
        <v>3.6480000000000001</v>
      </c>
      <c r="G2" s="16"/>
      <c r="H2" t="e">
        <f t="shared" ref="H2:H65" si="0">ROUND(ABS(G2-F2)/G2*100,4)</f>
        <v>#DIV/0!</v>
      </c>
    </row>
    <row r="3" spans="1:8" x14ac:dyDescent="0.3">
      <c r="A3" s="13">
        <v>44966.613888888889</v>
      </c>
      <c r="B3" t="s">
        <v>257</v>
      </c>
      <c r="C3">
        <v>10204</v>
      </c>
      <c r="D3" t="s">
        <v>242</v>
      </c>
      <c r="E3">
        <v>97168</v>
      </c>
      <c r="F3">
        <v>9.7167999999999992</v>
      </c>
      <c r="G3" s="16"/>
      <c r="H3" t="e">
        <f t="shared" si="0"/>
        <v>#DIV/0!</v>
      </c>
    </row>
    <row r="4" spans="1:8" x14ac:dyDescent="0.3">
      <c r="A4" s="13">
        <v>44966.613888888889</v>
      </c>
      <c r="B4" t="s">
        <v>257</v>
      </c>
      <c r="C4">
        <v>10204</v>
      </c>
      <c r="D4" t="s">
        <v>243</v>
      </c>
      <c r="E4">
        <v>97158</v>
      </c>
      <c r="F4">
        <v>9.7157999999999998</v>
      </c>
      <c r="G4" s="16"/>
      <c r="H4" t="e">
        <f t="shared" si="0"/>
        <v>#DIV/0!</v>
      </c>
    </row>
    <row r="5" spans="1:8" x14ac:dyDescent="0.3">
      <c r="A5" s="13">
        <v>44966.613888888889</v>
      </c>
      <c r="B5" t="s">
        <v>257</v>
      </c>
      <c r="C5">
        <v>10204</v>
      </c>
      <c r="D5" t="s">
        <v>244</v>
      </c>
      <c r="E5">
        <v>97303</v>
      </c>
      <c r="F5">
        <v>9.7302999999999997</v>
      </c>
      <c r="G5" s="16"/>
      <c r="H5" t="e">
        <f t="shared" si="0"/>
        <v>#DIV/0!</v>
      </c>
    </row>
    <row r="6" spans="1:8" x14ac:dyDescent="0.3">
      <c r="A6" s="13">
        <v>44966.613888888889</v>
      </c>
      <c r="B6" t="s">
        <v>257</v>
      </c>
      <c r="C6">
        <v>10204</v>
      </c>
      <c r="D6" t="s">
        <v>245</v>
      </c>
      <c r="E6">
        <v>97030</v>
      </c>
      <c r="F6">
        <v>9.7029999999999994</v>
      </c>
      <c r="G6" s="16"/>
      <c r="H6" t="e">
        <f t="shared" si="0"/>
        <v>#DIV/0!</v>
      </c>
    </row>
    <row r="7" spans="1:8" x14ac:dyDescent="0.3">
      <c r="A7" s="13">
        <v>44966.613888888889</v>
      </c>
      <c r="B7" t="s">
        <v>257</v>
      </c>
      <c r="C7">
        <v>10204</v>
      </c>
      <c r="D7" t="s">
        <v>246</v>
      </c>
      <c r="E7">
        <v>97459</v>
      </c>
      <c r="F7">
        <v>9.7459000000000007</v>
      </c>
      <c r="G7" s="16"/>
      <c r="H7" t="e">
        <f t="shared" si="0"/>
        <v>#DIV/0!</v>
      </c>
    </row>
    <row r="8" spans="1:8" x14ac:dyDescent="0.3">
      <c r="A8" s="13">
        <v>44966.613888888889</v>
      </c>
      <c r="B8" t="s">
        <v>257</v>
      </c>
      <c r="C8">
        <v>10204</v>
      </c>
      <c r="D8" t="s">
        <v>247</v>
      </c>
      <c r="E8">
        <v>97275</v>
      </c>
      <c r="F8">
        <v>9.7274999999999991</v>
      </c>
      <c r="G8" s="16"/>
      <c r="H8" t="e">
        <f t="shared" si="0"/>
        <v>#DIV/0!</v>
      </c>
    </row>
    <row r="9" spans="1:8" x14ac:dyDescent="0.3">
      <c r="A9" s="13">
        <v>44966.613888888889</v>
      </c>
      <c r="B9" t="s">
        <v>257</v>
      </c>
      <c r="C9">
        <v>10204</v>
      </c>
      <c r="D9" t="s">
        <v>259</v>
      </c>
      <c r="E9">
        <v>36182</v>
      </c>
      <c r="F9">
        <v>3.6181999999999999</v>
      </c>
      <c r="G9" s="16"/>
      <c r="H9" t="e">
        <f t="shared" si="0"/>
        <v>#DIV/0!</v>
      </c>
    </row>
    <row r="10" spans="1:8" x14ac:dyDescent="0.3">
      <c r="A10" s="13">
        <v>44966.613888888889</v>
      </c>
      <c r="B10" t="s">
        <v>257</v>
      </c>
      <c r="C10">
        <v>10204</v>
      </c>
      <c r="D10" t="s">
        <v>260</v>
      </c>
      <c r="E10">
        <v>36183</v>
      </c>
      <c r="F10">
        <v>3.6183000000000001</v>
      </c>
      <c r="G10" s="16"/>
      <c r="H10" t="e">
        <f t="shared" si="0"/>
        <v>#DIV/0!</v>
      </c>
    </row>
    <row r="11" spans="1:8" x14ac:dyDescent="0.3">
      <c r="A11" s="13">
        <v>44966.613888888889</v>
      </c>
      <c r="B11" t="s">
        <v>257</v>
      </c>
      <c r="C11">
        <v>10204</v>
      </c>
      <c r="D11" t="s">
        <v>261</v>
      </c>
      <c r="E11">
        <v>36511</v>
      </c>
      <c r="F11">
        <v>3.6511</v>
      </c>
      <c r="G11" s="16"/>
      <c r="H11" t="e">
        <f t="shared" si="0"/>
        <v>#DIV/0!</v>
      </c>
    </row>
    <row r="12" spans="1:8" x14ac:dyDescent="0.3">
      <c r="A12" s="13">
        <v>44966.613888888889</v>
      </c>
      <c r="B12" t="s">
        <v>257</v>
      </c>
      <c r="C12">
        <v>10204</v>
      </c>
      <c r="D12" t="s">
        <v>155</v>
      </c>
      <c r="E12">
        <v>36107</v>
      </c>
      <c r="F12">
        <v>3.6107</v>
      </c>
      <c r="G12" s="16"/>
      <c r="H12" t="e">
        <f t="shared" si="0"/>
        <v>#DIV/0!</v>
      </c>
    </row>
    <row r="13" spans="1:8" x14ac:dyDescent="0.3">
      <c r="A13" s="13">
        <v>44966.613888888889</v>
      </c>
      <c r="B13" t="s">
        <v>257</v>
      </c>
      <c r="C13">
        <v>10204</v>
      </c>
      <c r="D13" t="s">
        <v>262</v>
      </c>
      <c r="E13">
        <v>36191</v>
      </c>
      <c r="F13">
        <v>3.6191</v>
      </c>
      <c r="G13" s="16"/>
      <c r="H13" t="e">
        <f t="shared" si="0"/>
        <v>#DIV/0!</v>
      </c>
    </row>
    <row r="14" spans="1:8" x14ac:dyDescent="0.3">
      <c r="A14" s="13">
        <v>44966.613888888889</v>
      </c>
      <c r="B14" t="s">
        <v>257</v>
      </c>
      <c r="C14">
        <v>10204</v>
      </c>
      <c r="D14" t="s">
        <v>263</v>
      </c>
      <c r="E14">
        <v>36130</v>
      </c>
      <c r="F14">
        <v>3.613</v>
      </c>
      <c r="G14" s="16"/>
      <c r="H14" t="e">
        <f t="shared" si="0"/>
        <v>#DIV/0!</v>
      </c>
    </row>
    <row r="15" spans="1:8" x14ac:dyDescent="0.3">
      <c r="A15" s="13">
        <v>44966.613888888889</v>
      </c>
      <c r="B15" t="s">
        <v>257</v>
      </c>
      <c r="C15">
        <v>10204</v>
      </c>
      <c r="D15" t="s">
        <v>264</v>
      </c>
      <c r="E15">
        <v>36399</v>
      </c>
      <c r="F15">
        <v>3.6398999999999999</v>
      </c>
      <c r="G15" s="16"/>
      <c r="H15" t="e">
        <f t="shared" si="0"/>
        <v>#DIV/0!</v>
      </c>
    </row>
    <row r="16" spans="1:8" x14ac:dyDescent="0.3">
      <c r="A16" s="13">
        <v>44966.613888888889</v>
      </c>
      <c r="B16" t="s">
        <v>257</v>
      </c>
      <c r="C16">
        <v>10204</v>
      </c>
      <c r="D16" t="s">
        <v>265</v>
      </c>
      <c r="E16">
        <v>35857</v>
      </c>
      <c r="F16">
        <v>3.5857000000000001</v>
      </c>
      <c r="G16" s="16"/>
      <c r="H16" t="e">
        <f t="shared" si="0"/>
        <v>#DIV/0!</v>
      </c>
    </row>
    <row r="17" spans="1:8" x14ac:dyDescent="0.3">
      <c r="A17" s="13">
        <v>44966.613888888889</v>
      </c>
      <c r="B17" t="s">
        <v>257</v>
      </c>
      <c r="C17">
        <v>10204</v>
      </c>
      <c r="D17" t="s">
        <v>266</v>
      </c>
      <c r="E17">
        <v>36328</v>
      </c>
      <c r="F17">
        <v>3.6328</v>
      </c>
      <c r="G17" s="16"/>
      <c r="H17" t="e">
        <f t="shared" si="0"/>
        <v>#DIV/0!</v>
      </c>
    </row>
    <row r="18" spans="1:8" x14ac:dyDescent="0.3">
      <c r="A18" s="13">
        <v>44966.613888888889</v>
      </c>
      <c r="B18" t="s">
        <v>257</v>
      </c>
      <c r="C18">
        <v>10204</v>
      </c>
      <c r="D18" t="s">
        <v>267</v>
      </c>
      <c r="E18">
        <v>18123</v>
      </c>
      <c r="F18">
        <v>1.8123</v>
      </c>
      <c r="G18" s="16"/>
      <c r="H18" t="e">
        <f t="shared" si="0"/>
        <v>#DIV/0!</v>
      </c>
    </row>
    <row r="19" spans="1:8" x14ac:dyDescent="0.3">
      <c r="A19" s="13">
        <v>44966.613888888889</v>
      </c>
      <c r="B19" t="s">
        <v>257</v>
      </c>
      <c r="C19">
        <v>10204</v>
      </c>
      <c r="D19" t="s">
        <v>2597</v>
      </c>
      <c r="E19">
        <v>36116</v>
      </c>
      <c r="F19">
        <v>3.6116000000000001</v>
      </c>
      <c r="G19" s="16"/>
      <c r="H19" t="e">
        <f t="shared" si="0"/>
        <v>#DIV/0!</v>
      </c>
    </row>
    <row r="20" spans="1:8" x14ac:dyDescent="0.3">
      <c r="A20" s="13">
        <v>44966.613888888889</v>
      </c>
      <c r="B20" t="s">
        <v>257</v>
      </c>
      <c r="C20">
        <v>10208</v>
      </c>
      <c r="D20" t="s">
        <v>258</v>
      </c>
      <c r="E20">
        <v>35857</v>
      </c>
      <c r="F20">
        <v>3.5857000000000001</v>
      </c>
      <c r="G20">
        <v>3.6162000000000001</v>
      </c>
      <c r="H20">
        <f t="shared" si="0"/>
        <v>0.84340000000000004</v>
      </c>
    </row>
    <row r="21" spans="1:8" x14ac:dyDescent="0.3">
      <c r="A21" s="13">
        <v>44966.613888888889</v>
      </c>
      <c r="B21" t="s">
        <v>257</v>
      </c>
      <c r="C21">
        <v>10208</v>
      </c>
      <c r="D21" t="s">
        <v>242</v>
      </c>
      <c r="E21">
        <v>97848</v>
      </c>
      <c r="F21">
        <v>9.7848000000000006</v>
      </c>
      <c r="G21">
        <v>9.7362000000000002</v>
      </c>
      <c r="H21">
        <f t="shared" si="0"/>
        <v>0.49919999999999998</v>
      </c>
    </row>
    <row r="22" spans="1:8" x14ac:dyDescent="0.3">
      <c r="A22" s="13">
        <v>44966.613888888889</v>
      </c>
      <c r="B22" t="s">
        <v>257</v>
      </c>
      <c r="C22">
        <v>10208</v>
      </c>
      <c r="D22" t="s">
        <v>243</v>
      </c>
      <c r="E22">
        <v>97075</v>
      </c>
      <c r="F22">
        <v>9.7074999999999996</v>
      </c>
      <c r="G22">
        <v>9.7362000000000002</v>
      </c>
      <c r="H22">
        <f t="shared" si="0"/>
        <v>0.29480000000000001</v>
      </c>
    </row>
    <row r="23" spans="1:8" x14ac:dyDescent="0.3">
      <c r="A23" s="13">
        <v>44966.613888888889</v>
      </c>
      <c r="B23" t="s">
        <v>257</v>
      </c>
      <c r="C23">
        <v>10208</v>
      </c>
      <c r="D23" t="s">
        <v>244</v>
      </c>
      <c r="E23">
        <v>97030</v>
      </c>
      <c r="F23">
        <v>9.7029999999999994</v>
      </c>
      <c r="G23">
        <v>9.7362000000000002</v>
      </c>
      <c r="H23">
        <f t="shared" si="0"/>
        <v>0.34100000000000003</v>
      </c>
    </row>
    <row r="24" spans="1:8" x14ac:dyDescent="0.3">
      <c r="A24" s="13">
        <v>44966.613888888889</v>
      </c>
      <c r="B24" t="s">
        <v>257</v>
      </c>
      <c r="C24">
        <v>10208</v>
      </c>
      <c r="D24" t="s">
        <v>245</v>
      </c>
      <c r="E24">
        <v>97302</v>
      </c>
      <c r="F24">
        <v>9.7302</v>
      </c>
      <c r="G24">
        <v>9.7362000000000002</v>
      </c>
      <c r="H24">
        <f t="shared" si="0"/>
        <v>6.1600000000000002E-2</v>
      </c>
    </row>
    <row r="25" spans="1:8" x14ac:dyDescent="0.3">
      <c r="A25" s="13">
        <v>44966.613888888889</v>
      </c>
      <c r="B25" t="s">
        <v>257</v>
      </c>
      <c r="C25">
        <v>10208</v>
      </c>
      <c r="D25" t="s">
        <v>246</v>
      </c>
      <c r="E25">
        <v>97640</v>
      </c>
      <c r="F25">
        <v>9.7639999999999993</v>
      </c>
      <c r="G25">
        <v>9.7362000000000002</v>
      </c>
      <c r="H25">
        <f t="shared" si="0"/>
        <v>0.28549999999999998</v>
      </c>
    </row>
    <row r="26" spans="1:8" x14ac:dyDescent="0.3">
      <c r="A26" s="13">
        <v>44966.613888888889</v>
      </c>
      <c r="B26" t="s">
        <v>257</v>
      </c>
      <c r="C26">
        <v>10208</v>
      </c>
      <c r="D26" t="s">
        <v>247</v>
      </c>
      <c r="E26">
        <v>96793</v>
      </c>
      <c r="F26">
        <v>9.6792999999999996</v>
      </c>
      <c r="G26">
        <v>9.7362000000000002</v>
      </c>
      <c r="H26">
        <f t="shared" si="0"/>
        <v>0.58440000000000003</v>
      </c>
    </row>
    <row r="27" spans="1:8" x14ac:dyDescent="0.3">
      <c r="A27" s="13">
        <v>44966.613888888889</v>
      </c>
      <c r="B27" t="s">
        <v>257</v>
      </c>
      <c r="C27">
        <v>10208</v>
      </c>
      <c r="D27" t="s">
        <v>259</v>
      </c>
      <c r="E27">
        <v>36273</v>
      </c>
      <c r="F27">
        <v>3.6273</v>
      </c>
      <c r="G27">
        <v>3.6162000000000001</v>
      </c>
      <c r="H27">
        <f t="shared" si="0"/>
        <v>0.307</v>
      </c>
    </row>
    <row r="28" spans="1:8" x14ac:dyDescent="0.3">
      <c r="A28" s="13">
        <v>44966.613888888889</v>
      </c>
      <c r="B28" t="s">
        <v>257</v>
      </c>
      <c r="C28">
        <v>10208</v>
      </c>
      <c r="D28" t="s">
        <v>260</v>
      </c>
      <c r="E28">
        <v>36299</v>
      </c>
      <c r="F28">
        <v>3.6299000000000001</v>
      </c>
      <c r="G28">
        <v>3.6162000000000001</v>
      </c>
      <c r="H28">
        <f t="shared" si="0"/>
        <v>0.37890000000000001</v>
      </c>
    </row>
    <row r="29" spans="1:8" x14ac:dyDescent="0.3">
      <c r="A29" s="13">
        <v>44966.613888888889</v>
      </c>
      <c r="B29" t="s">
        <v>257</v>
      </c>
      <c r="C29">
        <v>10208</v>
      </c>
      <c r="D29" t="s">
        <v>261</v>
      </c>
      <c r="E29">
        <v>36242</v>
      </c>
      <c r="F29">
        <v>3.6242000000000001</v>
      </c>
      <c r="G29">
        <v>3.6162000000000001</v>
      </c>
      <c r="H29">
        <f t="shared" si="0"/>
        <v>0.22120000000000001</v>
      </c>
    </row>
    <row r="30" spans="1:8" x14ac:dyDescent="0.3">
      <c r="A30" s="13">
        <v>44966.613888888889</v>
      </c>
      <c r="B30" t="s">
        <v>257</v>
      </c>
      <c r="C30">
        <v>10208</v>
      </c>
      <c r="D30" t="s">
        <v>155</v>
      </c>
      <c r="E30">
        <v>36097</v>
      </c>
      <c r="F30">
        <v>3.6097000000000001</v>
      </c>
      <c r="G30">
        <v>3.6162000000000001</v>
      </c>
      <c r="H30">
        <f t="shared" si="0"/>
        <v>0.1797</v>
      </c>
    </row>
    <row r="31" spans="1:8" x14ac:dyDescent="0.3">
      <c r="A31" s="13">
        <v>44966.613888888889</v>
      </c>
      <c r="B31" t="s">
        <v>257</v>
      </c>
      <c r="C31">
        <v>10208</v>
      </c>
      <c r="D31" t="s">
        <v>262</v>
      </c>
      <c r="E31">
        <v>36141</v>
      </c>
      <c r="F31">
        <v>3.6141000000000001</v>
      </c>
      <c r="G31">
        <v>3.6162000000000001</v>
      </c>
      <c r="H31">
        <f t="shared" si="0"/>
        <v>5.8099999999999999E-2</v>
      </c>
    </row>
    <row r="32" spans="1:8" x14ac:dyDescent="0.3">
      <c r="A32" s="13">
        <v>44966.613888888889</v>
      </c>
      <c r="B32" t="s">
        <v>257</v>
      </c>
      <c r="C32">
        <v>10208</v>
      </c>
      <c r="D32" t="s">
        <v>263</v>
      </c>
      <c r="E32">
        <v>36420</v>
      </c>
      <c r="F32">
        <v>3.6419999999999999</v>
      </c>
      <c r="G32">
        <v>3.6162000000000001</v>
      </c>
      <c r="H32">
        <f t="shared" si="0"/>
        <v>0.71350000000000002</v>
      </c>
    </row>
    <row r="33" spans="1:8" x14ac:dyDescent="0.3">
      <c r="A33" s="13">
        <v>44966.613888888889</v>
      </c>
      <c r="B33" t="s">
        <v>257</v>
      </c>
      <c r="C33">
        <v>10208</v>
      </c>
      <c r="D33" t="s">
        <v>264</v>
      </c>
      <c r="E33">
        <v>35950</v>
      </c>
      <c r="F33">
        <v>3.5950000000000002</v>
      </c>
      <c r="G33">
        <v>3.6162000000000001</v>
      </c>
      <c r="H33">
        <f t="shared" si="0"/>
        <v>0.58630000000000004</v>
      </c>
    </row>
    <row r="34" spans="1:8" x14ac:dyDescent="0.3">
      <c r="A34" s="13">
        <v>44966.613888888889</v>
      </c>
      <c r="B34" t="s">
        <v>257</v>
      </c>
      <c r="C34">
        <v>10208</v>
      </c>
      <c r="D34" t="s">
        <v>265</v>
      </c>
      <c r="E34">
        <v>36450</v>
      </c>
      <c r="F34">
        <v>3.645</v>
      </c>
      <c r="G34">
        <v>3.6162000000000001</v>
      </c>
      <c r="H34">
        <f t="shared" si="0"/>
        <v>0.7964</v>
      </c>
    </row>
    <row r="35" spans="1:8" x14ac:dyDescent="0.3">
      <c r="A35" s="13">
        <v>44966.613888888889</v>
      </c>
      <c r="B35" t="s">
        <v>257</v>
      </c>
      <c r="C35">
        <v>10208</v>
      </c>
      <c r="D35" t="s">
        <v>266</v>
      </c>
      <c r="E35">
        <v>36173</v>
      </c>
      <c r="F35">
        <v>3.6173000000000002</v>
      </c>
      <c r="G35">
        <v>3.6153</v>
      </c>
      <c r="H35">
        <f t="shared" si="0"/>
        <v>5.5300000000000002E-2</v>
      </c>
    </row>
    <row r="36" spans="1:8" x14ac:dyDescent="0.3">
      <c r="A36" s="13">
        <v>44966.613888888889</v>
      </c>
      <c r="B36" t="s">
        <v>257</v>
      </c>
      <c r="C36">
        <v>10208</v>
      </c>
      <c r="D36" t="s">
        <v>267</v>
      </c>
      <c r="E36">
        <v>18087</v>
      </c>
      <c r="F36">
        <v>1.8087</v>
      </c>
      <c r="G36">
        <v>1.8066</v>
      </c>
      <c r="H36">
        <f t="shared" si="0"/>
        <v>0.1162</v>
      </c>
    </row>
    <row r="37" spans="1:8" x14ac:dyDescent="0.3">
      <c r="A37" s="13">
        <v>44966.613888888889</v>
      </c>
      <c r="B37" t="s">
        <v>257</v>
      </c>
      <c r="C37">
        <v>10208</v>
      </c>
      <c r="D37" t="s">
        <v>2597</v>
      </c>
      <c r="E37">
        <v>36323</v>
      </c>
      <c r="F37">
        <v>3.6322999999999999</v>
      </c>
      <c r="G37">
        <v>3.6153</v>
      </c>
      <c r="H37">
        <f t="shared" si="0"/>
        <v>0.47020000000000001</v>
      </c>
    </row>
    <row r="38" spans="1:8" x14ac:dyDescent="0.3">
      <c r="A38" s="13">
        <v>44966.613888888889</v>
      </c>
      <c r="B38" t="s">
        <v>257</v>
      </c>
      <c r="C38">
        <v>10203</v>
      </c>
      <c r="D38" t="s">
        <v>258</v>
      </c>
      <c r="E38">
        <v>100001</v>
      </c>
      <c r="F38">
        <v>10.0001</v>
      </c>
      <c r="G38">
        <v>10</v>
      </c>
      <c r="H38">
        <f t="shared" si="0"/>
        <v>1E-3</v>
      </c>
    </row>
    <row r="39" spans="1:8" x14ac:dyDescent="0.3">
      <c r="A39" s="13">
        <v>44966.613888888889</v>
      </c>
      <c r="B39" t="s">
        <v>257</v>
      </c>
      <c r="C39">
        <v>10203</v>
      </c>
      <c r="D39" t="s">
        <v>242</v>
      </c>
      <c r="E39">
        <v>100137</v>
      </c>
      <c r="F39">
        <v>10.0137</v>
      </c>
      <c r="G39">
        <v>10</v>
      </c>
      <c r="H39">
        <f t="shared" si="0"/>
        <v>0.13700000000000001</v>
      </c>
    </row>
    <row r="40" spans="1:8" x14ac:dyDescent="0.3">
      <c r="A40" s="13">
        <v>44966.613888888889</v>
      </c>
      <c r="B40" t="s">
        <v>257</v>
      </c>
      <c r="C40">
        <v>10203</v>
      </c>
      <c r="D40" t="s">
        <v>243</v>
      </c>
      <c r="E40">
        <v>100347</v>
      </c>
      <c r="F40">
        <v>10.034700000000001</v>
      </c>
      <c r="G40">
        <v>10</v>
      </c>
      <c r="H40">
        <f t="shared" si="0"/>
        <v>0.34699999999999998</v>
      </c>
    </row>
    <row r="41" spans="1:8" x14ac:dyDescent="0.3">
      <c r="A41" s="13">
        <v>44966.613888888889</v>
      </c>
      <c r="B41" t="s">
        <v>257</v>
      </c>
      <c r="C41">
        <v>10203</v>
      </c>
      <c r="D41" t="s">
        <v>244</v>
      </c>
      <c r="E41">
        <v>99723</v>
      </c>
      <c r="F41">
        <v>9.9723000000000006</v>
      </c>
      <c r="G41">
        <v>10</v>
      </c>
      <c r="H41">
        <f t="shared" si="0"/>
        <v>0.27700000000000002</v>
      </c>
    </row>
    <row r="42" spans="1:8" x14ac:dyDescent="0.3">
      <c r="A42" s="13">
        <v>44966.613888888889</v>
      </c>
      <c r="B42" t="s">
        <v>257</v>
      </c>
      <c r="C42">
        <v>10203</v>
      </c>
      <c r="D42" t="s">
        <v>245</v>
      </c>
      <c r="E42">
        <v>99607</v>
      </c>
      <c r="F42">
        <v>9.9606999999999992</v>
      </c>
      <c r="G42">
        <v>10</v>
      </c>
      <c r="H42">
        <f t="shared" si="0"/>
        <v>0.39300000000000002</v>
      </c>
    </row>
    <row r="43" spans="1:8" x14ac:dyDescent="0.3">
      <c r="A43" s="13">
        <v>44966.613888888889</v>
      </c>
      <c r="B43" t="s">
        <v>257</v>
      </c>
      <c r="C43">
        <v>10203</v>
      </c>
      <c r="D43" t="s">
        <v>246</v>
      </c>
      <c r="E43">
        <v>99868</v>
      </c>
      <c r="F43">
        <v>9.9868000000000006</v>
      </c>
      <c r="G43">
        <v>10</v>
      </c>
      <c r="H43">
        <f t="shared" si="0"/>
        <v>0.13200000000000001</v>
      </c>
    </row>
    <row r="44" spans="1:8" x14ac:dyDescent="0.3">
      <c r="A44" s="13">
        <v>44966.613888888889</v>
      </c>
      <c r="B44" t="s">
        <v>257</v>
      </c>
      <c r="C44">
        <v>10203</v>
      </c>
      <c r="D44" t="s">
        <v>247</v>
      </c>
      <c r="E44">
        <v>100289</v>
      </c>
      <c r="F44">
        <v>10.0289</v>
      </c>
      <c r="G44">
        <v>10</v>
      </c>
      <c r="H44">
        <f t="shared" si="0"/>
        <v>0.28899999999999998</v>
      </c>
    </row>
    <row r="45" spans="1:8" x14ac:dyDescent="0.3">
      <c r="A45" s="13">
        <v>44966.613888888889</v>
      </c>
      <c r="B45" t="s">
        <v>257</v>
      </c>
      <c r="C45">
        <v>10203</v>
      </c>
      <c r="D45" t="s">
        <v>259</v>
      </c>
      <c r="E45">
        <v>100038</v>
      </c>
      <c r="F45">
        <v>10.0038</v>
      </c>
      <c r="G45">
        <v>10</v>
      </c>
      <c r="H45">
        <f t="shared" si="0"/>
        <v>3.7999999999999999E-2</v>
      </c>
    </row>
    <row r="46" spans="1:8" x14ac:dyDescent="0.3">
      <c r="A46" s="13">
        <v>44966.613888888889</v>
      </c>
      <c r="B46" t="s">
        <v>257</v>
      </c>
      <c r="C46">
        <v>10203</v>
      </c>
      <c r="D46" t="s">
        <v>260</v>
      </c>
      <c r="E46">
        <v>100474</v>
      </c>
      <c r="F46">
        <v>10.0474</v>
      </c>
      <c r="G46">
        <v>10</v>
      </c>
      <c r="H46">
        <f t="shared" si="0"/>
        <v>0.47399999999999998</v>
      </c>
    </row>
    <row r="47" spans="1:8" x14ac:dyDescent="0.3">
      <c r="A47" s="13">
        <v>44966.613888888889</v>
      </c>
      <c r="B47" t="s">
        <v>257</v>
      </c>
      <c r="C47">
        <v>10203</v>
      </c>
      <c r="D47" t="s">
        <v>261</v>
      </c>
      <c r="E47">
        <v>99516</v>
      </c>
      <c r="F47">
        <v>9.9515999999999991</v>
      </c>
      <c r="G47">
        <v>10</v>
      </c>
      <c r="H47">
        <f t="shared" si="0"/>
        <v>0.48399999999999999</v>
      </c>
    </row>
    <row r="48" spans="1:8" x14ac:dyDescent="0.3">
      <c r="A48" s="13">
        <v>44966.613888888889</v>
      </c>
      <c r="B48" t="s">
        <v>268</v>
      </c>
      <c r="C48">
        <v>10203</v>
      </c>
      <c r="D48" t="s">
        <v>269</v>
      </c>
      <c r="E48">
        <v>199968</v>
      </c>
      <c r="F48">
        <v>19.9968</v>
      </c>
      <c r="G48">
        <v>20</v>
      </c>
      <c r="H48">
        <f t="shared" si="0"/>
        <v>1.6E-2</v>
      </c>
    </row>
    <row r="49" spans="1:8" x14ac:dyDescent="0.3">
      <c r="A49" s="13">
        <v>44966.613888888889</v>
      </c>
      <c r="B49" t="s">
        <v>268</v>
      </c>
      <c r="C49">
        <v>10203</v>
      </c>
      <c r="D49" t="s">
        <v>270</v>
      </c>
      <c r="E49">
        <v>199700</v>
      </c>
      <c r="F49">
        <v>19.97</v>
      </c>
      <c r="G49">
        <v>20</v>
      </c>
      <c r="H49">
        <f t="shared" si="0"/>
        <v>0.15</v>
      </c>
    </row>
    <row r="50" spans="1:8" x14ac:dyDescent="0.3">
      <c r="A50" s="13">
        <v>44966.613888888889</v>
      </c>
      <c r="B50" t="s">
        <v>268</v>
      </c>
      <c r="C50">
        <v>10203</v>
      </c>
      <c r="D50" t="s">
        <v>271</v>
      </c>
      <c r="E50">
        <v>200970</v>
      </c>
      <c r="F50">
        <v>20.097000000000001</v>
      </c>
      <c r="G50">
        <v>20</v>
      </c>
      <c r="H50">
        <f t="shared" si="0"/>
        <v>0.48499999999999999</v>
      </c>
    </row>
    <row r="51" spans="1:8" x14ac:dyDescent="0.3">
      <c r="A51" s="13">
        <v>44966.613888888889</v>
      </c>
      <c r="B51" t="s">
        <v>268</v>
      </c>
      <c r="C51">
        <v>10203</v>
      </c>
      <c r="D51" t="s">
        <v>272</v>
      </c>
      <c r="E51">
        <v>199267</v>
      </c>
      <c r="F51">
        <v>19.9267</v>
      </c>
      <c r="G51">
        <v>20</v>
      </c>
      <c r="H51">
        <f t="shared" si="0"/>
        <v>0.36649999999999999</v>
      </c>
    </row>
    <row r="52" spans="1:8" x14ac:dyDescent="0.3">
      <c r="A52" s="13">
        <v>44966.613888888889</v>
      </c>
      <c r="B52" t="s">
        <v>268</v>
      </c>
      <c r="C52">
        <v>10203</v>
      </c>
      <c r="D52" t="s">
        <v>273</v>
      </c>
      <c r="E52">
        <v>200095</v>
      </c>
      <c r="F52">
        <v>20.009499999999999</v>
      </c>
      <c r="G52">
        <v>20</v>
      </c>
      <c r="H52">
        <f t="shared" si="0"/>
        <v>4.7500000000000001E-2</v>
      </c>
    </row>
    <row r="53" spans="1:8" x14ac:dyDescent="0.3">
      <c r="A53" s="13">
        <v>44966.613888888889</v>
      </c>
      <c r="B53" t="s">
        <v>268</v>
      </c>
      <c r="C53">
        <v>10202</v>
      </c>
      <c r="D53" t="s">
        <v>269</v>
      </c>
      <c r="E53">
        <v>199495</v>
      </c>
      <c r="F53">
        <v>19.9495</v>
      </c>
      <c r="G53">
        <v>20</v>
      </c>
      <c r="H53">
        <f t="shared" si="0"/>
        <v>0.2525</v>
      </c>
    </row>
    <row r="54" spans="1:8" x14ac:dyDescent="0.3">
      <c r="A54" s="13">
        <v>44966.613888888889</v>
      </c>
      <c r="B54" t="s">
        <v>268</v>
      </c>
      <c r="C54">
        <v>10202</v>
      </c>
      <c r="D54" t="s">
        <v>270</v>
      </c>
      <c r="E54">
        <v>199948</v>
      </c>
      <c r="F54">
        <v>19.994800000000001</v>
      </c>
      <c r="G54">
        <v>20</v>
      </c>
      <c r="H54">
        <f t="shared" si="0"/>
        <v>2.5999999999999999E-2</v>
      </c>
    </row>
    <row r="55" spans="1:8" x14ac:dyDescent="0.3">
      <c r="A55" s="13">
        <v>44966.613888888889</v>
      </c>
      <c r="B55" t="s">
        <v>268</v>
      </c>
      <c r="C55">
        <v>10202</v>
      </c>
      <c r="D55" t="s">
        <v>271</v>
      </c>
      <c r="E55">
        <v>200366</v>
      </c>
      <c r="F55">
        <v>20.0366</v>
      </c>
      <c r="G55">
        <v>20</v>
      </c>
      <c r="H55">
        <f t="shared" si="0"/>
        <v>0.183</v>
      </c>
    </row>
    <row r="56" spans="1:8" x14ac:dyDescent="0.3">
      <c r="A56" s="13">
        <v>44966.613888888889</v>
      </c>
      <c r="B56" t="s">
        <v>268</v>
      </c>
      <c r="C56">
        <v>10202</v>
      </c>
      <c r="D56" t="s">
        <v>272</v>
      </c>
      <c r="E56">
        <v>200237</v>
      </c>
      <c r="F56">
        <v>20.023700000000002</v>
      </c>
      <c r="G56">
        <v>20</v>
      </c>
      <c r="H56">
        <f t="shared" si="0"/>
        <v>0.11849999999999999</v>
      </c>
    </row>
    <row r="57" spans="1:8" x14ac:dyDescent="0.3">
      <c r="A57" s="13">
        <v>44966.613888888889</v>
      </c>
      <c r="B57" t="s">
        <v>268</v>
      </c>
      <c r="C57">
        <v>10202</v>
      </c>
      <c r="D57" t="s">
        <v>273</v>
      </c>
      <c r="E57">
        <v>199954</v>
      </c>
      <c r="F57">
        <v>19.9954</v>
      </c>
      <c r="G57">
        <v>20</v>
      </c>
      <c r="H57">
        <f t="shared" si="0"/>
        <v>2.3E-2</v>
      </c>
    </row>
    <row r="58" spans="1:8" x14ac:dyDescent="0.3">
      <c r="A58" s="13">
        <v>44966.613888888889</v>
      </c>
      <c r="B58" t="s">
        <v>206</v>
      </c>
      <c r="C58">
        <v>10202</v>
      </c>
      <c r="D58" t="s">
        <v>2596</v>
      </c>
      <c r="E58">
        <v>1000000</v>
      </c>
      <c r="F58">
        <v>100</v>
      </c>
      <c r="G58">
        <v>100</v>
      </c>
      <c r="H58">
        <f t="shared" si="0"/>
        <v>0</v>
      </c>
    </row>
    <row r="59" spans="1:8" x14ac:dyDescent="0.3">
      <c r="A59" s="13">
        <v>44966.613888888889</v>
      </c>
      <c r="B59" t="s">
        <v>257</v>
      </c>
      <c r="C59">
        <v>10006</v>
      </c>
      <c r="D59" t="s">
        <v>258</v>
      </c>
      <c r="E59">
        <v>34232</v>
      </c>
      <c r="F59">
        <v>3.4232</v>
      </c>
      <c r="G59">
        <v>3.4214000000000002</v>
      </c>
      <c r="H59">
        <f t="shared" si="0"/>
        <v>5.2600000000000001E-2</v>
      </c>
    </row>
    <row r="60" spans="1:8" x14ac:dyDescent="0.3">
      <c r="A60" s="13">
        <v>44966.613888888889</v>
      </c>
      <c r="B60" t="s">
        <v>257</v>
      </c>
      <c r="C60">
        <v>10006</v>
      </c>
      <c r="D60" t="s">
        <v>242</v>
      </c>
      <c r="E60">
        <v>101660</v>
      </c>
      <c r="F60">
        <v>10.166</v>
      </c>
      <c r="G60">
        <v>10.109</v>
      </c>
      <c r="H60">
        <f t="shared" si="0"/>
        <v>0.56389999999999996</v>
      </c>
    </row>
    <row r="61" spans="1:8" x14ac:dyDescent="0.3">
      <c r="A61" s="13">
        <v>44966.613888888889</v>
      </c>
      <c r="B61" t="s">
        <v>257</v>
      </c>
      <c r="C61">
        <v>10006</v>
      </c>
      <c r="D61" t="s">
        <v>243</v>
      </c>
      <c r="E61">
        <v>100724</v>
      </c>
      <c r="F61">
        <v>10.0724</v>
      </c>
      <c r="G61">
        <v>10.109</v>
      </c>
      <c r="H61">
        <f t="shared" si="0"/>
        <v>0.36209999999999998</v>
      </c>
    </row>
    <row r="62" spans="1:8" x14ac:dyDescent="0.3">
      <c r="A62" s="13">
        <v>44966.613888888889</v>
      </c>
      <c r="B62" t="s">
        <v>257</v>
      </c>
      <c r="C62">
        <v>10006</v>
      </c>
      <c r="D62" t="s">
        <v>244</v>
      </c>
      <c r="E62">
        <v>100811</v>
      </c>
      <c r="F62">
        <v>10.081099999999999</v>
      </c>
      <c r="G62">
        <v>10.109</v>
      </c>
      <c r="H62">
        <f t="shared" si="0"/>
        <v>0.27600000000000002</v>
      </c>
    </row>
    <row r="63" spans="1:8" x14ac:dyDescent="0.3">
      <c r="A63" s="13">
        <v>44966.613888888889</v>
      </c>
      <c r="B63" t="s">
        <v>257</v>
      </c>
      <c r="C63">
        <v>10006</v>
      </c>
      <c r="D63" t="s">
        <v>245</v>
      </c>
      <c r="E63">
        <v>101097</v>
      </c>
      <c r="F63">
        <v>10.1097</v>
      </c>
      <c r="G63">
        <v>10.109</v>
      </c>
      <c r="H63">
        <f t="shared" si="0"/>
        <v>6.8999999999999999E-3</v>
      </c>
    </row>
    <row r="64" spans="1:8" x14ac:dyDescent="0.3">
      <c r="A64" s="13">
        <v>44966.613888888889</v>
      </c>
      <c r="B64" t="s">
        <v>257</v>
      </c>
      <c r="C64">
        <v>10006</v>
      </c>
      <c r="D64" t="s">
        <v>246</v>
      </c>
      <c r="E64">
        <v>101155</v>
      </c>
      <c r="F64">
        <v>10.115500000000001</v>
      </c>
      <c r="G64">
        <v>10.109</v>
      </c>
      <c r="H64">
        <f t="shared" si="0"/>
        <v>6.4299999999999996E-2</v>
      </c>
    </row>
    <row r="65" spans="1:8" x14ac:dyDescent="0.3">
      <c r="A65" s="13">
        <v>44966.613888888889</v>
      </c>
      <c r="B65" t="s">
        <v>257</v>
      </c>
      <c r="C65">
        <v>10006</v>
      </c>
      <c r="D65" t="s">
        <v>247</v>
      </c>
      <c r="E65">
        <v>100930</v>
      </c>
      <c r="F65">
        <v>10.093</v>
      </c>
      <c r="G65">
        <v>10.109</v>
      </c>
      <c r="H65">
        <f t="shared" si="0"/>
        <v>0.1583</v>
      </c>
    </row>
    <row r="66" spans="1:8" x14ac:dyDescent="0.3">
      <c r="A66" s="13">
        <v>44966.613888888889</v>
      </c>
      <c r="B66" t="s">
        <v>257</v>
      </c>
      <c r="C66">
        <v>10006</v>
      </c>
      <c r="D66" t="s">
        <v>259</v>
      </c>
      <c r="E66">
        <v>34018</v>
      </c>
      <c r="F66">
        <v>3.4018000000000002</v>
      </c>
      <c r="G66">
        <v>3.4214000000000002</v>
      </c>
      <c r="H66">
        <f t="shared" ref="H66:H128" si="1">ROUND(ABS(G66-F66)/G66*100,4)</f>
        <v>0.57289999999999996</v>
      </c>
    </row>
    <row r="67" spans="1:8" x14ac:dyDescent="0.3">
      <c r="A67" s="13">
        <v>44966.613888888889</v>
      </c>
      <c r="B67" t="s">
        <v>257</v>
      </c>
      <c r="C67">
        <v>10006</v>
      </c>
      <c r="D67" t="s">
        <v>260</v>
      </c>
      <c r="E67">
        <v>34215</v>
      </c>
      <c r="F67">
        <v>3.4215</v>
      </c>
      <c r="G67">
        <v>3.4214000000000002</v>
      </c>
      <c r="H67">
        <f t="shared" si="1"/>
        <v>2.8999999999999998E-3</v>
      </c>
    </row>
    <row r="68" spans="1:8" x14ac:dyDescent="0.3">
      <c r="A68" s="13">
        <v>44966.613888888889</v>
      </c>
      <c r="B68" t="s">
        <v>257</v>
      </c>
      <c r="C68">
        <v>10006</v>
      </c>
      <c r="D68" t="s">
        <v>261</v>
      </c>
      <c r="E68">
        <v>34367</v>
      </c>
      <c r="F68">
        <v>3.4367000000000001</v>
      </c>
      <c r="G68">
        <v>3.4214000000000002</v>
      </c>
      <c r="H68">
        <f t="shared" si="1"/>
        <v>0.44719999999999999</v>
      </c>
    </row>
    <row r="69" spans="1:8" x14ac:dyDescent="0.3">
      <c r="A69" s="13">
        <v>44966.613888888889</v>
      </c>
      <c r="B69" t="s">
        <v>257</v>
      </c>
      <c r="C69">
        <v>10006</v>
      </c>
      <c r="D69" t="s">
        <v>155</v>
      </c>
      <c r="E69">
        <v>33998</v>
      </c>
      <c r="F69">
        <v>3.3997999999999999</v>
      </c>
      <c r="G69">
        <v>3.4214000000000002</v>
      </c>
      <c r="H69">
        <f t="shared" si="1"/>
        <v>0.63129999999999997</v>
      </c>
    </row>
    <row r="70" spans="1:8" x14ac:dyDescent="0.3">
      <c r="A70" s="13">
        <v>44966.613888888889</v>
      </c>
      <c r="B70" t="s">
        <v>257</v>
      </c>
      <c r="C70">
        <v>10006</v>
      </c>
      <c r="D70" t="s">
        <v>262</v>
      </c>
      <c r="E70">
        <v>34338</v>
      </c>
      <c r="F70">
        <v>3.4338000000000002</v>
      </c>
      <c r="G70">
        <v>3.4214000000000002</v>
      </c>
      <c r="H70">
        <f t="shared" si="1"/>
        <v>0.3624</v>
      </c>
    </row>
    <row r="71" spans="1:8" x14ac:dyDescent="0.3">
      <c r="A71" s="13">
        <v>44966.613888888889</v>
      </c>
      <c r="B71" t="s">
        <v>257</v>
      </c>
      <c r="C71">
        <v>10006</v>
      </c>
      <c r="D71" t="s">
        <v>263</v>
      </c>
      <c r="E71">
        <v>34117</v>
      </c>
      <c r="F71">
        <v>3.4117000000000002</v>
      </c>
      <c r="G71">
        <v>3.4214000000000002</v>
      </c>
      <c r="H71">
        <f t="shared" si="1"/>
        <v>0.28349999999999997</v>
      </c>
    </row>
    <row r="72" spans="1:8" x14ac:dyDescent="0.3">
      <c r="A72" s="13">
        <v>44966.613888888889</v>
      </c>
      <c r="B72" t="s">
        <v>257</v>
      </c>
      <c r="C72">
        <v>10006</v>
      </c>
      <c r="D72" t="s">
        <v>264</v>
      </c>
      <c r="E72">
        <v>34311</v>
      </c>
      <c r="F72">
        <v>3.4310999999999998</v>
      </c>
      <c r="G72">
        <v>3.4214000000000002</v>
      </c>
      <c r="H72">
        <f t="shared" si="1"/>
        <v>0.28349999999999997</v>
      </c>
    </row>
    <row r="73" spans="1:8" x14ac:dyDescent="0.3">
      <c r="A73" s="13">
        <v>44966.613888888889</v>
      </c>
      <c r="B73" t="s">
        <v>257</v>
      </c>
      <c r="C73">
        <v>10006</v>
      </c>
      <c r="D73" t="s">
        <v>265</v>
      </c>
      <c r="E73">
        <v>34130</v>
      </c>
      <c r="F73">
        <v>3.4129999999999998</v>
      </c>
      <c r="G73">
        <v>3.4214000000000002</v>
      </c>
      <c r="H73">
        <f t="shared" si="1"/>
        <v>0.2455</v>
      </c>
    </row>
    <row r="74" spans="1:8" x14ac:dyDescent="0.3">
      <c r="A74" s="13">
        <v>44966.613888888889</v>
      </c>
      <c r="B74" t="s">
        <v>257</v>
      </c>
      <c r="C74">
        <v>10006</v>
      </c>
      <c r="D74" t="s">
        <v>266</v>
      </c>
      <c r="E74">
        <v>34080</v>
      </c>
      <c r="F74">
        <v>3.4079999999999999</v>
      </c>
      <c r="G74">
        <v>3.4214000000000002</v>
      </c>
      <c r="H74">
        <f t="shared" si="1"/>
        <v>0.39169999999999999</v>
      </c>
    </row>
    <row r="75" spans="1:8" x14ac:dyDescent="0.3">
      <c r="A75" s="13">
        <v>44966.613888888889</v>
      </c>
      <c r="B75" t="s">
        <v>257</v>
      </c>
      <c r="C75">
        <v>10006</v>
      </c>
      <c r="D75" t="s">
        <v>267</v>
      </c>
      <c r="E75">
        <v>17240</v>
      </c>
      <c r="F75">
        <v>1.724</v>
      </c>
      <c r="G75">
        <v>1.7107000000000001</v>
      </c>
      <c r="H75">
        <f t="shared" si="1"/>
        <v>0.77749999999999997</v>
      </c>
    </row>
    <row r="76" spans="1:8" x14ac:dyDescent="0.3">
      <c r="A76" s="13">
        <v>44966.613888888889</v>
      </c>
      <c r="B76" t="s">
        <v>257</v>
      </c>
      <c r="C76">
        <v>10006</v>
      </c>
      <c r="D76" t="s">
        <v>2597</v>
      </c>
      <c r="E76">
        <v>34577</v>
      </c>
      <c r="F76">
        <v>3.4577</v>
      </c>
      <c r="G76">
        <v>3.4213</v>
      </c>
      <c r="H76">
        <f t="shared" si="1"/>
        <v>1.0639000000000001</v>
      </c>
    </row>
    <row r="77" spans="1:8" x14ac:dyDescent="0.3">
      <c r="A77" s="13">
        <v>44966.613888888889</v>
      </c>
      <c r="B77" t="s">
        <v>257</v>
      </c>
      <c r="C77">
        <v>10011</v>
      </c>
      <c r="D77" t="s">
        <v>258</v>
      </c>
      <c r="E77">
        <v>34954</v>
      </c>
      <c r="F77">
        <v>3.4954000000000001</v>
      </c>
      <c r="G77">
        <v>3.4809999999999999</v>
      </c>
      <c r="H77">
        <f t="shared" si="1"/>
        <v>0.41370000000000001</v>
      </c>
    </row>
    <row r="78" spans="1:8" x14ac:dyDescent="0.3">
      <c r="A78" s="13">
        <v>44966.613888888889</v>
      </c>
      <c r="B78" t="s">
        <v>257</v>
      </c>
      <c r="C78">
        <v>10011</v>
      </c>
      <c r="D78" t="s">
        <v>242</v>
      </c>
      <c r="E78">
        <v>103172</v>
      </c>
      <c r="F78">
        <v>10.3172</v>
      </c>
      <c r="G78">
        <v>10.2849</v>
      </c>
      <c r="H78">
        <f t="shared" si="1"/>
        <v>0.31409999999999999</v>
      </c>
    </row>
    <row r="79" spans="1:8" x14ac:dyDescent="0.3">
      <c r="A79" s="13">
        <v>44966.613888888889</v>
      </c>
      <c r="B79" t="s">
        <v>257</v>
      </c>
      <c r="C79">
        <v>10011</v>
      </c>
      <c r="D79" t="s">
        <v>243</v>
      </c>
      <c r="E79">
        <v>102994</v>
      </c>
      <c r="F79">
        <v>10.2994</v>
      </c>
      <c r="G79">
        <v>10.2849</v>
      </c>
      <c r="H79">
        <f t="shared" si="1"/>
        <v>0.14099999999999999</v>
      </c>
    </row>
    <row r="80" spans="1:8" x14ac:dyDescent="0.3">
      <c r="A80" s="13">
        <v>44966.613888888889</v>
      </c>
      <c r="B80" t="s">
        <v>257</v>
      </c>
      <c r="C80">
        <v>10011</v>
      </c>
      <c r="D80" t="s">
        <v>244</v>
      </c>
      <c r="E80">
        <v>102968</v>
      </c>
      <c r="F80">
        <v>10.296799999999999</v>
      </c>
      <c r="G80">
        <v>10.2849</v>
      </c>
      <c r="H80">
        <f t="shared" si="1"/>
        <v>0.1157</v>
      </c>
    </row>
    <row r="81" spans="1:8" x14ac:dyDescent="0.3">
      <c r="A81" s="13">
        <v>44966.613888888889</v>
      </c>
      <c r="B81" t="s">
        <v>257</v>
      </c>
      <c r="C81">
        <v>10011</v>
      </c>
      <c r="D81" t="s">
        <v>245</v>
      </c>
      <c r="E81">
        <v>102645</v>
      </c>
      <c r="F81">
        <v>10.2645</v>
      </c>
      <c r="G81">
        <v>10.2849</v>
      </c>
      <c r="H81">
        <f t="shared" si="1"/>
        <v>0.1983</v>
      </c>
    </row>
    <row r="82" spans="1:8" x14ac:dyDescent="0.3">
      <c r="A82" s="13">
        <v>44966.613888888889</v>
      </c>
      <c r="B82" t="s">
        <v>257</v>
      </c>
      <c r="C82">
        <v>10011</v>
      </c>
      <c r="D82" t="s">
        <v>246</v>
      </c>
      <c r="E82">
        <v>102755</v>
      </c>
      <c r="F82">
        <v>10.275499999999999</v>
      </c>
      <c r="G82">
        <v>10.284800000000001</v>
      </c>
      <c r="H82">
        <f t="shared" si="1"/>
        <v>9.0399999999999994E-2</v>
      </c>
    </row>
    <row r="83" spans="1:8" x14ac:dyDescent="0.3">
      <c r="A83" s="13">
        <v>44966.613888888889</v>
      </c>
      <c r="B83" t="s">
        <v>257</v>
      </c>
      <c r="C83">
        <v>10011</v>
      </c>
      <c r="D83" t="s">
        <v>247</v>
      </c>
      <c r="E83">
        <v>102963</v>
      </c>
      <c r="F83">
        <v>10.2963</v>
      </c>
      <c r="G83">
        <v>10.284800000000001</v>
      </c>
      <c r="H83">
        <f t="shared" si="1"/>
        <v>0.1118</v>
      </c>
    </row>
    <row r="84" spans="1:8" x14ac:dyDescent="0.3">
      <c r="A84" s="13">
        <v>44966.613888888889</v>
      </c>
      <c r="B84" t="s">
        <v>257</v>
      </c>
      <c r="C84">
        <v>10011</v>
      </c>
      <c r="D84" t="s">
        <v>259</v>
      </c>
      <c r="E84">
        <v>34565</v>
      </c>
      <c r="F84">
        <v>3.4565000000000001</v>
      </c>
      <c r="G84">
        <v>3.4809999999999999</v>
      </c>
      <c r="H84">
        <f t="shared" si="1"/>
        <v>0.70379999999999998</v>
      </c>
    </row>
    <row r="85" spans="1:8" x14ac:dyDescent="0.3">
      <c r="A85" s="13">
        <v>44966.613888888889</v>
      </c>
      <c r="B85" t="s">
        <v>257</v>
      </c>
      <c r="C85">
        <v>10011</v>
      </c>
      <c r="D85" t="s">
        <v>260</v>
      </c>
      <c r="E85">
        <v>34936</v>
      </c>
      <c r="F85">
        <v>3.4935999999999998</v>
      </c>
      <c r="G85">
        <v>3.4809999999999999</v>
      </c>
      <c r="H85">
        <f t="shared" si="1"/>
        <v>0.36199999999999999</v>
      </c>
    </row>
    <row r="86" spans="1:8" x14ac:dyDescent="0.3">
      <c r="A86" s="13">
        <v>44966.613888888889</v>
      </c>
      <c r="B86" t="s">
        <v>257</v>
      </c>
      <c r="C86">
        <v>10011</v>
      </c>
      <c r="D86" t="s">
        <v>261</v>
      </c>
      <c r="E86">
        <v>34903</v>
      </c>
      <c r="F86">
        <v>3.4903</v>
      </c>
      <c r="G86">
        <v>3.4809999999999999</v>
      </c>
      <c r="H86">
        <f t="shared" si="1"/>
        <v>0.26719999999999999</v>
      </c>
    </row>
    <row r="87" spans="1:8" x14ac:dyDescent="0.3">
      <c r="A87" s="13">
        <v>44966.613888888889</v>
      </c>
      <c r="B87" t="s">
        <v>257</v>
      </c>
      <c r="C87">
        <v>10011</v>
      </c>
      <c r="D87" t="s">
        <v>155</v>
      </c>
      <c r="E87">
        <v>34616</v>
      </c>
      <c r="F87">
        <v>3.4615999999999998</v>
      </c>
      <c r="G87">
        <v>3.4809999999999999</v>
      </c>
      <c r="H87">
        <f t="shared" si="1"/>
        <v>0.55730000000000002</v>
      </c>
    </row>
    <row r="88" spans="1:8" x14ac:dyDescent="0.3">
      <c r="A88" s="13">
        <v>44966.613888888889</v>
      </c>
      <c r="B88" t="s">
        <v>257</v>
      </c>
      <c r="C88">
        <v>10011</v>
      </c>
      <c r="D88" t="s">
        <v>262</v>
      </c>
      <c r="E88">
        <v>34917</v>
      </c>
      <c r="F88">
        <v>3.4916999999999998</v>
      </c>
      <c r="G88">
        <v>3.4809999999999999</v>
      </c>
      <c r="H88">
        <f t="shared" si="1"/>
        <v>0.30740000000000001</v>
      </c>
    </row>
    <row r="89" spans="1:8" x14ac:dyDescent="0.3">
      <c r="A89" s="13">
        <v>44966.613888888889</v>
      </c>
      <c r="B89" t="s">
        <v>257</v>
      </c>
      <c r="C89">
        <v>10011</v>
      </c>
      <c r="D89" t="s">
        <v>263</v>
      </c>
      <c r="E89">
        <v>34763</v>
      </c>
      <c r="F89">
        <v>3.4763000000000002</v>
      </c>
      <c r="G89">
        <v>3.4809999999999999</v>
      </c>
      <c r="H89">
        <f t="shared" si="1"/>
        <v>0.13500000000000001</v>
      </c>
    </row>
    <row r="90" spans="1:8" x14ac:dyDescent="0.3">
      <c r="A90" s="13">
        <v>44966.613888888889</v>
      </c>
      <c r="B90" t="s">
        <v>257</v>
      </c>
      <c r="C90">
        <v>10011</v>
      </c>
      <c r="D90" t="s">
        <v>264</v>
      </c>
      <c r="E90">
        <v>34587</v>
      </c>
      <c r="F90">
        <v>3.4586999999999999</v>
      </c>
      <c r="G90">
        <v>3.4809999999999999</v>
      </c>
      <c r="H90">
        <f t="shared" si="1"/>
        <v>0.64059999999999995</v>
      </c>
    </row>
    <row r="91" spans="1:8" x14ac:dyDescent="0.3">
      <c r="A91" s="13">
        <v>44966.613888888889</v>
      </c>
      <c r="B91" t="s">
        <v>257</v>
      </c>
      <c r="C91">
        <v>10011</v>
      </c>
      <c r="D91" t="s">
        <v>265</v>
      </c>
      <c r="E91">
        <v>34437</v>
      </c>
      <c r="F91">
        <v>3.4437000000000002</v>
      </c>
      <c r="G91">
        <v>3.4809999999999999</v>
      </c>
      <c r="H91">
        <f t="shared" si="1"/>
        <v>1.0714999999999999</v>
      </c>
    </row>
    <row r="92" spans="1:8" x14ac:dyDescent="0.3">
      <c r="A92" s="13">
        <v>44966.613888888889</v>
      </c>
      <c r="B92" t="s">
        <v>257</v>
      </c>
      <c r="C92">
        <v>10011</v>
      </c>
      <c r="D92" t="s">
        <v>266</v>
      </c>
      <c r="E92">
        <v>34892</v>
      </c>
      <c r="F92">
        <v>3.4891999999999999</v>
      </c>
      <c r="G92">
        <v>3.4809999999999999</v>
      </c>
      <c r="H92">
        <f t="shared" si="1"/>
        <v>0.2356</v>
      </c>
    </row>
    <row r="93" spans="1:8" x14ac:dyDescent="0.3">
      <c r="A93" s="13">
        <v>44966.613888888889</v>
      </c>
      <c r="B93" t="s">
        <v>257</v>
      </c>
      <c r="C93">
        <v>10011</v>
      </c>
      <c r="D93" t="s">
        <v>2597</v>
      </c>
      <c r="E93">
        <v>34933</v>
      </c>
      <c r="F93">
        <v>3.4933000000000001</v>
      </c>
      <c r="G93">
        <v>3.4809999999999999</v>
      </c>
      <c r="H93">
        <f t="shared" si="1"/>
        <v>0.3533</v>
      </c>
    </row>
    <row r="94" spans="1:8" x14ac:dyDescent="0.3">
      <c r="A94" s="13">
        <v>44966.613888888889</v>
      </c>
      <c r="B94" t="s">
        <v>268</v>
      </c>
      <c r="C94">
        <v>10010</v>
      </c>
      <c r="D94" t="s">
        <v>269</v>
      </c>
      <c r="E94">
        <v>83676</v>
      </c>
      <c r="F94">
        <v>8.3675999999999995</v>
      </c>
      <c r="G94">
        <v>8.3332999999999995</v>
      </c>
      <c r="H94">
        <f t="shared" si="1"/>
        <v>0.41160000000000002</v>
      </c>
    </row>
    <row r="95" spans="1:8" x14ac:dyDescent="0.3">
      <c r="A95" s="13">
        <v>44966.613888888889</v>
      </c>
      <c r="B95" t="s">
        <v>268</v>
      </c>
      <c r="C95">
        <v>10010</v>
      </c>
      <c r="D95" t="s">
        <v>270</v>
      </c>
      <c r="E95">
        <v>83287</v>
      </c>
      <c r="F95">
        <v>8.3286999999999995</v>
      </c>
      <c r="G95">
        <v>8.3332999999999995</v>
      </c>
      <c r="H95">
        <f t="shared" si="1"/>
        <v>5.5199999999999999E-2</v>
      </c>
    </row>
    <row r="96" spans="1:8" x14ac:dyDescent="0.3">
      <c r="A96" s="13">
        <v>44966.613888888889</v>
      </c>
      <c r="B96" t="s">
        <v>268</v>
      </c>
      <c r="C96">
        <v>10010</v>
      </c>
      <c r="D96" t="s">
        <v>271</v>
      </c>
      <c r="E96">
        <v>83137</v>
      </c>
      <c r="F96">
        <v>8.3137000000000008</v>
      </c>
      <c r="G96">
        <v>8.3332999999999995</v>
      </c>
      <c r="H96">
        <f t="shared" si="1"/>
        <v>0.23519999999999999</v>
      </c>
    </row>
    <row r="97" spans="1:8" x14ac:dyDescent="0.3">
      <c r="A97" s="13">
        <v>44966.613888888889</v>
      </c>
      <c r="B97" t="s">
        <v>268</v>
      </c>
      <c r="C97">
        <v>10010</v>
      </c>
      <c r="D97" t="s">
        <v>272</v>
      </c>
      <c r="E97">
        <v>82918</v>
      </c>
      <c r="F97">
        <v>8.2918000000000003</v>
      </c>
      <c r="G97">
        <v>8.3332999999999995</v>
      </c>
      <c r="H97">
        <f t="shared" si="1"/>
        <v>0.498</v>
      </c>
    </row>
    <row r="98" spans="1:8" x14ac:dyDescent="0.3">
      <c r="A98" s="13">
        <v>44966.613888888889</v>
      </c>
      <c r="B98" t="s">
        <v>268</v>
      </c>
      <c r="C98">
        <v>10010</v>
      </c>
      <c r="D98" t="s">
        <v>273</v>
      </c>
      <c r="E98">
        <v>83907</v>
      </c>
      <c r="F98">
        <v>8.3907000000000007</v>
      </c>
      <c r="G98">
        <v>8.3332999999999995</v>
      </c>
      <c r="H98">
        <f t="shared" si="1"/>
        <v>0.68879999999999997</v>
      </c>
    </row>
    <row r="99" spans="1:8" x14ac:dyDescent="0.3">
      <c r="A99" s="13">
        <v>44966.613888888889</v>
      </c>
      <c r="B99" t="s">
        <v>268</v>
      </c>
      <c r="C99">
        <v>10010</v>
      </c>
      <c r="D99" t="s">
        <v>274</v>
      </c>
      <c r="E99">
        <v>83687</v>
      </c>
      <c r="F99">
        <v>8.3687000000000005</v>
      </c>
      <c r="G99">
        <v>8.3332999999999995</v>
      </c>
      <c r="H99">
        <f t="shared" si="1"/>
        <v>0.42480000000000001</v>
      </c>
    </row>
    <row r="100" spans="1:8" x14ac:dyDescent="0.3">
      <c r="A100" s="13">
        <v>44966.613888888889</v>
      </c>
      <c r="B100" t="s">
        <v>268</v>
      </c>
      <c r="C100">
        <v>10010</v>
      </c>
      <c r="D100" t="s">
        <v>275</v>
      </c>
      <c r="E100">
        <v>83306</v>
      </c>
      <c r="F100">
        <v>8.3306000000000004</v>
      </c>
      <c r="G100">
        <v>8.3332999999999995</v>
      </c>
      <c r="H100">
        <f t="shared" si="1"/>
        <v>3.2399999999999998E-2</v>
      </c>
    </row>
    <row r="101" spans="1:8" x14ac:dyDescent="0.3">
      <c r="A101" s="13">
        <v>44966.613888888889</v>
      </c>
      <c r="B101" t="s">
        <v>268</v>
      </c>
      <c r="C101">
        <v>10010</v>
      </c>
      <c r="D101" t="s">
        <v>276</v>
      </c>
      <c r="E101">
        <v>83005</v>
      </c>
      <c r="F101">
        <v>8.3004999999999995</v>
      </c>
      <c r="G101">
        <v>8.3332999999999995</v>
      </c>
      <c r="H101">
        <f t="shared" si="1"/>
        <v>0.39360000000000001</v>
      </c>
    </row>
    <row r="102" spans="1:8" x14ac:dyDescent="0.3">
      <c r="A102" s="13">
        <v>44966.613888888889</v>
      </c>
      <c r="B102" t="s">
        <v>268</v>
      </c>
      <c r="C102">
        <v>10010</v>
      </c>
      <c r="D102" t="s">
        <v>277</v>
      </c>
      <c r="E102">
        <v>83478</v>
      </c>
      <c r="F102">
        <v>8.3477999999999994</v>
      </c>
      <c r="G102">
        <v>8.3332999999999995</v>
      </c>
      <c r="H102">
        <f t="shared" si="1"/>
        <v>0.17399999999999999</v>
      </c>
    </row>
    <row r="103" spans="1:8" x14ac:dyDescent="0.3">
      <c r="A103" s="13">
        <v>44966.613888888889</v>
      </c>
      <c r="B103" t="s">
        <v>268</v>
      </c>
      <c r="C103">
        <v>10010</v>
      </c>
      <c r="D103" t="s">
        <v>278</v>
      </c>
      <c r="E103">
        <v>83162</v>
      </c>
      <c r="F103">
        <v>8.3162000000000003</v>
      </c>
      <c r="G103">
        <v>8.3332999999999995</v>
      </c>
      <c r="H103">
        <f t="shared" si="1"/>
        <v>0.20519999999999999</v>
      </c>
    </row>
    <row r="104" spans="1:8" x14ac:dyDescent="0.3">
      <c r="A104" s="13">
        <v>44966.613888888889</v>
      </c>
      <c r="B104" t="s">
        <v>268</v>
      </c>
      <c r="C104">
        <v>10010</v>
      </c>
      <c r="D104" t="s">
        <v>279</v>
      </c>
      <c r="E104">
        <v>82991</v>
      </c>
      <c r="F104">
        <v>8.2990999999999993</v>
      </c>
      <c r="G104">
        <v>8.3332999999999995</v>
      </c>
      <c r="H104">
        <f t="shared" si="1"/>
        <v>0.41039999999999999</v>
      </c>
    </row>
    <row r="105" spans="1:8" x14ac:dyDescent="0.3">
      <c r="A105" s="13">
        <v>44966.613888888889</v>
      </c>
      <c r="B105" t="s">
        <v>268</v>
      </c>
      <c r="C105">
        <v>10010</v>
      </c>
      <c r="D105" t="s">
        <v>280</v>
      </c>
      <c r="E105">
        <v>83446</v>
      </c>
      <c r="F105">
        <v>8.3445999999999998</v>
      </c>
      <c r="G105">
        <v>8.3332999999999995</v>
      </c>
      <c r="H105">
        <f t="shared" si="1"/>
        <v>0.1356</v>
      </c>
    </row>
    <row r="106" spans="1:8" x14ac:dyDescent="0.3">
      <c r="A106" s="13">
        <v>44966.613888888889</v>
      </c>
      <c r="B106" t="s">
        <v>242</v>
      </c>
      <c r="C106">
        <v>10009</v>
      </c>
      <c r="D106" t="s">
        <v>243</v>
      </c>
      <c r="E106">
        <v>200248</v>
      </c>
      <c r="F106">
        <v>20.024799999999999</v>
      </c>
      <c r="G106">
        <v>20</v>
      </c>
      <c r="H106">
        <f t="shared" si="1"/>
        <v>0.124</v>
      </c>
    </row>
    <row r="107" spans="1:8" x14ac:dyDescent="0.3">
      <c r="A107" s="13">
        <v>44966.613888888889</v>
      </c>
      <c r="B107" t="s">
        <v>242</v>
      </c>
      <c r="C107">
        <v>10009</v>
      </c>
      <c r="D107" t="s">
        <v>244</v>
      </c>
      <c r="E107">
        <v>200226</v>
      </c>
      <c r="F107">
        <v>20.022600000000001</v>
      </c>
      <c r="G107">
        <v>20</v>
      </c>
      <c r="H107">
        <f t="shared" si="1"/>
        <v>0.113</v>
      </c>
    </row>
    <row r="108" spans="1:8" x14ac:dyDescent="0.3">
      <c r="A108" s="13">
        <v>44966.613888888889</v>
      </c>
      <c r="B108" t="s">
        <v>242</v>
      </c>
      <c r="C108">
        <v>10009</v>
      </c>
      <c r="D108" t="s">
        <v>245</v>
      </c>
      <c r="E108">
        <v>199420</v>
      </c>
      <c r="F108">
        <v>19.942</v>
      </c>
      <c r="G108">
        <v>20</v>
      </c>
      <c r="H108">
        <f t="shared" si="1"/>
        <v>0.28999999999999998</v>
      </c>
    </row>
    <row r="109" spans="1:8" x14ac:dyDescent="0.3">
      <c r="A109" s="13">
        <v>44966.613888888889</v>
      </c>
      <c r="B109" t="s">
        <v>242</v>
      </c>
      <c r="C109">
        <v>10009</v>
      </c>
      <c r="D109" t="s">
        <v>246</v>
      </c>
      <c r="E109">
        <v>200291</v>
      </c>
      <c r="F109">
        <v>20.0291</v>
      </c>
      <c r="G109">
        <v>20</v>
      </c>
      <c r="H109">
        <f t="shared" si="1"/>
        <v>0.14549999999999999</v>
      </c>
    </row>
    <row r="110" spans="1:8" x14ac:dyDescent="0.3">
      <c r="A110" s="13">
        <v>44966.613888888889</v>
      </c>
      <c r="B110" t="s">
        <v>242</v>
      </c>
      <c r="C110">
        <v>10009</v>
      </c>
      <c r="D110" t="s">
        <v>247</v>
      </c>
      <c r="E110">
        <v>199815</v>
      </c>
      <c r="F110">
        <v>19.9815</v>
      </c>
      <c r="G110">
        <v>20</v>
      </c>
      <c r="H110">
        <f t="shared" si="1"/>
        <v>9.2499999999999999E-2</v>
      </c>
    </row>
    <row r="111" spans="1:8" x14ac:dyDescent="0.3">
      <c r="A111" s="13">
        <v>44966.613888888889</v>
      </c>
      <c r="B111" t="s">
        <v>257</v>
      </c>
      <c r="C111">
        <v>10000</v>
      </c>
      <c r="D111" t="s">
        <v>258</v>
      </c>
      <c r="E111">
        <v>33921</v>
      </c>
      <c r="F111">
        <v>3.3921000000000001</v>
      </c>
      <c r="G111">
        <v>3.3997999999999999</v>
      </c>
      <c r="H111">
        <f t="shared" si="1"/>
        <v>0.22650000000000001</v>
      </c>
    </row>
    <row r="112" spans="1:8" x14ac:dyDescent="0.3">
      <c r="A112" s="13">
        <v>44966.613888888889</v>
      </c>
      <c r="B112" t="s">
        <v>257</v>
      </c>
      <c r="C112">
        <v>10000</v>
      </c>
      <c r="D112" t="s">
        <v>242</v>
      </c>
      <c r="E112">
        <v>102217</v>
      </c>
      <c r="F112">
        <v>10.2217</v>
      </c>
      <c r="G112">
        <v>10.199299999999999</v>
      </c>
      <c r="H112">
        <f t="shared" si="1"/>
        <v>0.21959999999999999</v>
      </c>
    </row>
    <row r="113" spans="1:8" x14ac:dyDescent="0.3">
      <c r="A113" s="13">
        <v>44966.613888888889</v>
      </c>
      <c r="B113" t="s">
        <v>257</v>
      </c>
      <c r="C113">
        <v>10000</v>
      </c>
      <c r="D113" t="s">
        <v>243</v>
      </c>
      <c r="E113">
        <v>101563</v>
      </c>
      <c r="F113">
        <v>10.1563</v>
      </c>
      <c r="G113">
        <v>10.199299999999999</v>
      </c>
      <c r="H113">
        <f t="shared" si="1"/>
        <v>0.42159999999999997</v>
      </c>
    </row>
    <row r="114" spans="1:8" x14ac:dyDescent="0.3">
      <c r="A114" s="13">
        <v>44966.613888888889</v>
      </c>
      <c r="B114" t="s">
        <v>257</v>
      </c>
      <c r="C114">
        <v>10000</v>
      </c>
      <c r="D114" t="s">
        <v>244</v>
      </c>
      <c r="E114">
        <v>102211</v>
      </c>
      <c r="F114">
        <v>10.2211</v>
      </c>
      <c r="G114">
        <v>10.199299999999999</v>
      </c>
      <c r="H114">
        <f t="shared" si="1"/>
        <v>0.2137</v>
      </c>
    </row>
    <row r="115" spans="1:8" x14ac:dyDescent="0.3">
      <c r="A115" s="13">
        <v>44966.613888888889</v>
      </c>
      <c r="B115" t="s">
        <v>257</v>
      </c>
      <c r="C115">
        <v>10000</v>
      </c>
      <c r="D115" t="s">
        <v>245</v>
      </c>
      <c r="E115">
        <v>101915</v>
      </c>
      <c r="F115">
        <v>10.1915</v>
      </c>
      <c r="G115">
        <v>10.199299999999999</v>
      </c>
      <c r="H115">
        <f t="shared" si="1"/>
        <v>7.6499999999999999E-2</v>
      </c>
    </row>
    <row r="116" spans="1:8" x14ac:dyDescent="0.3">
      <c r="A116" s="13">
        <v>44966.613888888889</v>
      </c>
      <c r="B116" t="s">
        <v>257</v>
      </c>
      <c r="C116">
        <v>10000</v>
      </c>
      <c r="D116" t="s">
        <v>246</v>
      </c>
      <c r="E116">
        <v>101920</v>
      </c>
      <c r="F116">
        <v>10.192</v>
      </c>
      <c r="G116">
        <v>10.199299999999999</v>
      </c>
      <c r="H116">
        <f t="shared" si="1"/>
        <v>7.1599999999999997E-2</v>
      </c>
    </row>
    <row r="117" spans="1:8" x14ac:dyDescent="0.3">
      <c r="A117" s="13">
        <v>44966.613888888889</v>
      </c>
      <c r="B117" t="s">
        <v>257</v>
      </c>
      <c r="C117">
        <v>10000</v>
      </c>
      <c r="D117" t="s">
        <v>247</v>
      </c>
      <c r="E117">
        <v>101871</v>
      </c>
      <c r="F117">
        <v>10.187099999999999</v>
      </c>
      <c r="G117">
        <v>10.199299999999999</v>
      </c>
      <c r="H117">
        <f t="shared" si="1"/>
        <v>0.1196</v>
      </c>
    </row>
    <row r="118" spans="1:8" x14ac:dyDescent="0.3">
      <c r="A118" s="13">
        <v>44966.613888888889</v>
      </c>
      <c r="B118" t="s">
        <v>257</v>
      </c>
      <c r="C118">
        <v>10000</v>
      </c>
      <c r="D118" t="s">
        <v>259</v>
      </c>
      <c r="E118">
        <v>33829</v>
      </c>
      <c r="F118">
        <v>3.3828999999999998</v>
      </c>
      <c r="G118">
        <v>3.3997999999999999</v>
      </c>
      <c r="H118">
        <f t="shared" si="1"/>
        <v>0.49709999999999999</v>
      </c>
    </row>
    <row r="119" spans="1:8" x14ac:dyDescent="0.3">
      <c r="A119" s="13">
        <v>44966.613888888889</v>
      </c>
      <c r="B119" t="s">
        <v>257</v>
      </c>
      <c r="C119">
        <v>10000</v>
      </c>
      <c r="D119" t="s">
        <v>260</v>
      </c>
      <c r="E119">
        <v>34254</v>
      </c>
      <c r="F119">
        <v>3.4253999999999998</v>
      </c>
      <c r="G119">
        <v>3.3997999999999999</v>
      </c>
      <c r="H119">
        <f t="shared" si="1"/>
        <v>0.753</v>
      </c>
    </row>
    <row r="120" spans="1:8" x14ac:dyDescent="0.3">
      <c r="A120" s="13">
        <v>44966.613888888889</v>
      </c>
      <c r="B120" t="s">
        <v>257</v>
      </c>
      <c r="C120">
        <v>10000</v>
      </c>
      <c r="D120" t="s">
        <v>261</v>
      </c>
      <c r="E120">
        <v>34020</v>
      </c>
      <c r="F120">
        <v>3.4020000000000001</v>
      </c>
      <c r="G120">
        <v>3.3997999999999999</v>
      </c>
      <c r="H120">
        <f t="shared" si="1"/>
        <v>6.4699999999999994E-2</v>
      </c>
    </row>
    <row r="121" spans="1:8" x14ac:dyDescent="0.3">
      <c r="A121" s="13">
        <v>44966.613888888889</v>
      </c>
      <c r="B121" t="s">
        <v>257</v>
      </c>
      <c r="C121">
        <v>10000</v>
      </c>
      <c r="D121" t="s">
        <v>155</v>
      </c>
      <c r="E121">
        <v>34087</v>
      </c>
      <c r="F121">
        <v>3.4087000000000001</v>
      </c>
      <c r="G121">
        <v>3.3997999999999999</v>
      </c>
      <c r="H121">
        <f t="shared" si="1"/>
        <v>0.26179999999999998</v>
      </c>
    </row>
    <row r="122" spans="1:8" x14ac:dyDescent="0.3">
      <c r="A122" s="13">
        <v>44966.613888888889</v>
      </c>
      <c r="B122" t="s">
        <v>257</v>
      </c>
      <c r="C122">
        <v>10000</v>
      </c>
      <c r="D122" t="s">
        <v>262</v>
      </c>
      <c r="E122">
        <v>34280</v>
      </c>
      <c r="F122">
        <v>3.4279999999999999</v>
      </c>
      <c r="G122">
        <v>3.3997999999999999</v>
      </c>
      <c r="H122">
        <f t="shared" si="1"/>
        <v>0.82950000000000002</v>
      </c>
    </row>
    <row r="123" spans="1:8" x14ac:dyDescent="0.3">
      <c r="A123" s="13">
        <v>44966.613888888889</v>
      </c>
      <c r="B123" t="s">
        <v>257</v>
      </c>
      <c r="C123">
        <v>10000</v>
      </c>
      <c r="D123" t="s">
        <v>263</v>
      </c>
      <c r="E123">
        <v>33776</v>
      </c>
      <c r="F123">
        <v>3.3776000000000002</v>
      </c>
      <c r="G123">
        <v>3.3997999999999999</v>
      </c>
      <c r="H123">
        <f t="shared" si="1"/>
        <v>0.65300000000000002</v>
      </c>
    </row>
    <row r="124" spans="1:8" x14ac:dyDescent="0.3">
      <c r="A124" s="13">
        <v>44966.613888888889</v>
      </c>
      <c r="B124" t="s">
        <v>257</v>
      </c>
      <c r="C124">
        <v>10000</v>
      </c>
      <c r="D124" t="s">
        <v>264</v>
      </c>
      <c r="E124">
        <v>34134</v>
      </c>
      <c r="F124">
        <v>3.4134000000000002</v>
      </c>
      <c r="G124">
        <v>3.3997999999999999</v>
      </c>
      <c r="H124">
        <f t="shared" si="1"/>
        <v>0.4</v>
      </c>
    </row>
    <row r="125" spans="1:8" x14ac:dyDescent="0.3">
      <c r="A125" s="13">
        <v>44966.613888888889</v>
      </c>
      <c r="B125" t="s">
        <v>257</v>
      </c>
      <c r="C125">
        <v>10000</v>
      </c>
      <c r="D125" t="s">
        <v>265</v>
      </c>
      <c r="E125">
        <v>34239</v>
      </c>
      <c r="F125">
        <v>3.4239000000000002</v>
      </c>
      <c r="G125">
        <v>3.3997999999999999</v>
      </c>
      <c r="H125">
        <f t="shared" si="1"/>
        <v>0.70889999999999997</v>
      </c>
    </row>
    <row r="126" spans="1:8" x14ac:dyDescent="0.3">
      <c r="A126" s="13">
        <v>44966.613888888889</v>
      </c>
      <c r="B126" t="s">
        <v>257</v>
      </c>
      <c r="C126">
        <v>10000</v>
      </c>
      <c r="D126" t="s">
        <v>266</v>
      </c>
      <c r="E126">
        <v>34103</v>
      </c>
      <c r="F126">
        <v>3.4102999999999999</v>
      </c>
      <c r="G126">
        <v>3.3997999999999999</v>
      </c>
      <c r="H126">
        <f t="shared" si="1"/>
        <v>0.30880000000000002</v>
      </c>
    </row>
    <row r="127" spans="1:8" x14ac:dyDescent="0.3">
      <c r="A127" s="13">
        <v>44966.613888888889</v>
      </c>
      <c r="B127" t="s">
        <v>257</v>
      </c>
      <c r="C127">
        <v>10000</v>
      </c>
      <c r="D127" t="s">
        <v>267</v>
      </c>
      <c r="E127">
        <v>15193</v>
      </c>
      <c r="F127">
        <v>1.5193000000000001</v>
      </c>
      <c r="G127">
        <v>1.524</v>
      </c>
      <c r="H127">
        <f t="shared" si="1"/>
        <v>0.30840000000000001</v>
      </c>
    </row>
    <row r="128" spans="1:8" x14ac:dyDescent="0.3">
      <c r="A128" s="13">
        <v>44966.613888888889</v>
      </c>
      <c r="B128" t="s">
        <v>257</v>
      </c>
      <c r="C128">
        <v>10000</v>
      </c>
      <c r="D128" t="s">
        <v>2597</v>
      </c>
      <c r="E128">
        <v>32467</v>
      </c>
      <c r="F128">
        <v>3.2467000000000001</v>
      </c>
      <c r="G128">
        <v>3.2825000000000002</v>
      </c>
      <c r="H128">
        <f t="shared" si="1"/>
        <v>1.0906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9CA7-10CF-43C5-815C-87F01239DC87}">
  <sheetPr codeName="Sheet19"/>
  <dimension ref="A1:J60"/>
  <sheetViews>
    <sheetView topLeftCell="A37" workbookViewId="0">
      <selection activeCell="J55" sqref="J55"/>
    </sheetView>
  </sheetViews>
  <sheetFormatPr defaultRowHeight="16.5" x14ac:dyDescent="0.3"/>
  <sheetData>
    <row r="1" spans="1:10" x14ac:dyDescent="0.3">
      <c r="A1" t="s">
        <v>2168</v>
      </c>
      <c r="B1" t="s">
        <v>2169</v>
      </c>
      <c r="C1" t="s">
        <v>2604</v>
      </c>
      <c r="D1" t="s">
        <v>2170</v>
      </c>
      <c r="E1" t="s">
        <v>2605</v>
      </c>
      <c r="F1" t="s">
        <v>2603</v>
      </c>
      <c r="G1" t="s">
        <v>1212</v>
      </c>
      <c r="H1" t="s">
        <v>1213</v>
      </c>
      <c r="I1" t="s">
        <v>2176</v>
      </c>
      <c r="J1" t="s">
        <v>211</v>
      </c>
    </row>
    <row r="2" spans="1:10" x14ac:dyDescent="0.3">
      <c r="A2" s="13">
        <v>44965.800694444442</v>
      </c>
      <c r="B2">
        <v>30</v>
      </c>
      <c r="C2" t="s">
        <v>257</v>
      </c>
      <c r="D2" t="s">
        <v>2210</v>
      </c>
      <c r="E2">
        <v>31</v>
      </c>
      <c r="F2" t="s">
        <v>258</v>
      </c>
      <c r="G2">
        <v>36497</v>
      </c>
      <c r="H2">
        <v>3.6497000000000002</v>
      </c>
      <c r="I2">
        <v>3.6825999999999999</v>
      </c>
      <c r="J2">
        <f t="shared" ref="J2:J60" si="0">ROUND(ABS(I2-H2)/I2*100,4)</f>
        <v>0.89339999999999997</v>
      </c>
    </row>
    <row r="3" spans="1:10" x14ac:dyDescent="0.3">
      <c r="A3" s="13">
        <v>44965.800694444442</v>
      </c>
      <c r="B3">
        <v>30</v>
      </c>
      <c r="C3" t="s">
        <v>257</v>
      </c>
      <c r="D3" t="s">
        <v>2210</v>
      </c>
      <c r="E3">
        <v>32</v>
      </c>
      <c r="F3" t="s">
        <v>242</v>
      </c>
      <c r="G3">
        <v>98597</v>
      </c>
      <c r="H3">
        <v>9.8597000000000001</v>
      </c>
      <c r="I3">
        <v>9.9158000000000008</v>
      </c>
      <c r="J3">
        <f t="shared" si="0"/>
        <v>0.56579999999999997</v>
      </c>
    </row>
    <row r="4" spans="1:10" x14ac:dyDescent="0.3">
      <c r="A4" s="13">
        <v>44965.800694444442</v>
      </c>
      <c r="B4">
        <v>30</v>
      </c>
      <c r="C4" t="s">
        <v>257</v>
      </c>
      <c r="D4" t="s">
        <v>2210</v>
      </c>
      <c r="E4">
        <v>33</v>
      </c>
      <c r="F4" t="s">
        <v>243</v>
      </c>
      <c r="G4">
        <v>98928</v>
      </c>
      <c r="H4">
        <v>9.8927999999999994</v>
      </c>
      <c r="I4">
        <v>9.9158000000000008</v>
      </c>
      <c r="J4">
        <f t="shared" si="0"/>
        <v>0.23200000000000001</v>
      </c>
    </row>
    <row r="5" spans="1:10" x14ac:dyDescent="0.3">
      <c r="A5" s="13">
        <v>44965.800694444442</v>
      </c>
      <c r="B5">
        <v>30</v>
      </c>
      <c r="C5" t="s">
        <v>257</v>
      </c>
      <c r="D5" t="s">
        <v>2210</v>
      </c>
      <c r="E5">
        <v>34</v>
      </c>
      <c r="F5" t="s">
        <v>244</v>
      </c>
      <c r="G5">
        <v>99362</v>
      </c>
      <c r="H5">
        <v>9.9361999999999995</v>
      </c>
      <c r="I5">
        <v>9.9148999999999994</v>
      </c>
      <c r="J5">
        <f t="shared" si="0"/>
        <v>0.21479999999999999</v>
      </c>
    </row>
    <row r="6" spans="1:10" x14ac:dyDescent="0.3">
      <c r="A6" s="13">
        <v>44965.800694444442</v>
      </c>
      <c r="B6">
        <v>30</v>
      </c>
      <c r="C6" t="s">
        <v>257</v>
      </c>
      <c r="D6" t="s">
        <v>2210</v>
      </c>
      <c r="E6">
        <v>35</v>
      </c>
      <c r="F6" t="s">
        <v>245</v>
      </c>
      <c r="G6">
        <v>99153</v>
      </c>
      <c r="H6">
        <v>9.9153000000000002</v>
      </c>
      <c r="I6">
        <v>9.9148999999999994</v>
      </c>
      <c r="J6">
        <f t="shared" si="0"/>
        <v>4.0000000000000001E-3</v>
      </c>
    </row>
    <row r="7" spans="1:10" x14ac:dyDescent="0.3">
      <c r="A7" s="13">
        <v>44965.800694444442</v>
      </c>
      <c r="B7">
        <v>30</v>
      </c>
      <c r="C7" t="s">
        <v>257</v>
      </c>
      <c r="D7" t="s">
        <v>2210</v>
      </c>
      <c r="E7">
        <v>36</v>
      </c>
      <c r="F7" t="s">
        <v>246</v>
      </c>
      <c r="G7">
        <v>99808</v>
      </c>
      <c r="H7">
        <v>9.9808000000000003</v>
      </c>
      <c r="I7">
        <v>9.9148999999999994</v>
      </c>
      <c r="J7">
        <f t="shared" si="0"/>
        <v>0.66469999999999996</v>
      </c>
    </row>
    <row r="8" spans="1:10" x14ac:dyDescent="0.3">
      <c r="A8" s="13">
        <v>44965.800694444442</v>
      </c>
      <c r="B8">
        <v>30</v>
      </c>
      <c r="C8" t="s">
        <v>257</v>
      </c>
      <c r="D8" t="s">
        <v>2210</v>
      </c>
      <c r="E8">
        <v>37</v>
      </c>
      <c r="F8" t="s">
        <v>247</v>
      </c>
      <c r="G8">
        <v>99252</v>
      </c>
      <c r="H8">
        <v>9.9252000000000002</v>
      </c>
      <c r="I8">
        <v>9.9148999999999994</v>
      </c>
      <c r="J8">
        <f t="shared" si="0"/>
        <v>0.10390000000000001</v>
      </c>
    </row>
    <row r="9" spans="1:10" x14ac:dyDescent="0.3">
      <c r="A9" s="13">
        <v>44965.800694444442</v>
      </c>
      <c r="B9">
        <v>30</v>
      </c>
      <c r="C9" t="s">
        <v>257</v>
      </c>
      <c r="D9" t="s">
        <v>2210</v>
      </c>
      <c r="E9">
        <v>41</v>
      </c>
      <c r="F9" t="s">
        <v>259</v>
      </c>
      <c r="G9">
        <v>36751</v>
      </c>
      <c r="H9">
        <v>3.6751</v>
      </c>
      <c r="I9">
        <v>3.6825999999999999</v>
      </c>
      <c r="J9">
        <f t="shared" si="0"/>
        <v>0.20369999999999999</v>
      </c>
    </row>
    <row r="10" spans="1:10" x14ac:dyDescent="0.3">
      <c r="A10" s="13">
        <v>44965.800694444442</v>
      </c>
      <c r="B10">
        <v>30</v>
      </c>
      <c r="C10" t="s">
        <v>257</v>
      </c>
      <c r="D10" t="s">
        <v>2210</v>
      </c>
      <c r="E10">
        <v>46</v>
      </c>
      <c r="F10" t="s">
        <v>260</v>
      </c>
      <c r="G10">
        <v>36478</v>
      </c>
      <c r="H10">
        <v>3.6478000000000002</v>
      </c>
      <c r="I10">
        <v>3.6825999999999999</v>
      </c>
      <c r="J10">
        <f t="shared" si="0"/>
        <v>0.94499999999999995</v>
      </c>
    </row>
    <row r="11" spans="1:10" x14ac:dyDescent="0.3">
      <c r="A11" s="13">
        <v>44965.800694444442</v>
      </c>
      <c r="B11">
        <v>30</v>
      </c>
      <c r="C11" t="s">
        <v>257</v>
      </c>
      <c r="D11" t="s">
        <v>2210</v>
      </c>
      <c r="E11">
        <v>47</v>
      </c>
      <c r="F11" t="s">
        <v>261</v>
      </c>
      <c r="G11">
        <v>37043</v>
      </c>
      <c r="H11">
        <v>3.7042999999999999</v>
      </c>
      <c r="I11">
        <v>3.6825999999999999</v>
      </c>
      <c r="J11">
        <f t="shared" si="0"/>
        <v>0.58930000000000005</v>
      </c>
    </row>
    <row r="12" spans="1:10" x14ac:dyDescent="0.3">
      <c r="A12" s="13">
        <v>44965.800694444442</v>
      </c>
      <c r="B12">
        <v>30</v>
      </c>
      <c r="C12" t="s">
        <v>257</v>
      </c>
      <c r="D12" t="s">
        <v>2210</v>
      </c>
      <c r="E12">
        <v>56</v>
      </c>
      <c r="F12" t="s">
        <v>155</v>
      </c>
      <c r="G12">
        <v>36884</v>
      </c>
      <c r="H12">
        <v>3.6884000000000001</v>
      </c>
      <c r="I12">
        <v>3.6825999999999999</v>
      </c>
      <c r="J12">
        <f t="shared" si="0"/>
        <v>0.1575</v>
      </c>
    </row>
    <row r="13" spans="1:10" x14ac:dyDescent="0.3">
      <c r="A13" s="13">
        <v>44965.800694444442</v>
      </c>
      <c r="B13">
        <v>30</v>
      </c>
      <c r="C13" t="s">
        <v>257</v>
      </c>
      <c r="D13" t="s">
        <v>2210</v>
      </c>
      <c r="E13">
        <v>57</v>
      </c>
      <c r="F13" t="s">
        <v>262</v>
      </c>
      <c r="G13">
        <v>37033</v>
      </c>
      <c r="H13">
        <v>3.7033</v>
      </c>
      <c r="I13">
        <v>3.6825999999999999</v>
      </c>
      <c r="J13">
        <f t="shared" si="0"/>
        <v>0.56210000000000004</v>
      </c>
    </row>
    <row r="14" spans="1:10" x14ac:dyDescent="0.3">
      <c r="A14" s="13">
        <v>44965.800694444442</v>
      </c>
      <c r="B14">
        <v>30</v>
      </c>
      <c r="C14" t="s">
        <v>257</v>
      </c>
      <c r="D14" t="s">
        <v>2210</v>
      </c>
      <c r="E14">
        <v>58</v>
      </c>
      <c r="F14" t="s">
        <v>263</v>
      </c>
      <c r="G14">
        <v>36879</v>
      </c>
      <c r="H14">
        <v>3.6879</v>
      </c>
      <c r="I14">
        <v>3.6825999999999999</v>
      </c>
      <c r="J14">
        <f t="shared" si="0"/>
        <v>0.1439</v>
      </c>
    </row>
    <row r="15" spans="1:10" x14ac:dyDescent="0.3">
      <c r="A15" s="13">
        <v>44965.800694444442</v>
      </c>
      <c r="B15">
        <v>30</v>
      </c>
      <c r="C15" t="s">
        <v>257</v>
      </c>
      <c r="D15" t="s">
        <v>2210</v>
      </c>
      <c r="E15">
        <v>59</v>
      </c>
      <c r="F15" t="s">
        <v>264</v>
      </c>
      <c r="G15">
        <v>36973</v>
      </c>
      <c r="H15">
        <v>3.6972999999999998</v>
      </c>
      <c r="I15">
        <v>3.6825999999999999</v>
      </c>
      <c r="J15">
        <f t="shared" si="0"/>
        <v>0.3992</v>
      </c>
    </row>
    <row r="16" spans="1:10" x14ac:dyDescent="0.3">
      <c r="A16" s="13">
        <v>44965.800694444442</v>
      </c>
      <c r="B16">
        <v>30</v>
      </c>
      <c r="C16" t="s">
        <v>257</v>
      </c>
      <c r="D16" t="s">
        <v>2210</v>
      </c>
      <c r="E16">
        <v>66</v>
      </c>
      <c r="F16" t="s">
        <v>265</v>
      </c>
      <c r="G16">
        <v>36708</v>
      </c>
      <c r="H16">
        <v>3.6707999999999998</v>
      </c>
      <c r="I16">
        <v>3.6825999999999999</v>
      </c>
      <c r="J16">
        <f t="shared" si="0"/>
        <v>0.32040000000000002</v>
      </c>
    </row>
    <row r="17" spans="1:10" x14ac:dyDescent="0.3">
      <c r="A17" s="13">
        <v>44965.800694444442</v>
      </c>
      <c r="B17">
        <v>30</v>
      </c>
      <c r="C17" t="s">
        <v>257</v>
      </c>
      <c r="D17" t="s">
        <v>2210</v>
      </c>
      <c r="E17">
        <v>67</v>
      </c>
      <c r="F17" t="s">
        <v>266</v>
      </c>
      <c r="G17">
        <v>36889</v>
      </c>
      <c r="H17">
        <v>3.6888999999999998</v>
      </c>
      <c r="I17">
        <v>3.6825999999999999</v>
      </c>
      <c r="J17">
        <f t="shared" si="0"/>
        <v>0.1711</v>
      </c>
    </row>
    <row r="18" spans="1:10" x14ac:dyDescent="0.3">
      <c r="A18" s="13">
        <v>44965.800694444442</v>
      </c>
      <c r="B18">
        <v>30</v>
      </c>
      <c r="C18" t="s">
        <v>257</v>
      </c>
      <c r="D18" t="s">
        <v>2210</v>
      </c>
      <c r="E18">
        <v>76</v>
      </c>
      <c r="F18" t="s">
        <v>2597</v>
      </c>
      <c r="G18">
        <v>36765</v>
      </c>
      <c r="H18">
        <v>3.6764999999999999</v>
      </c>
      <c r="I18">
        <v>3.6825999999999999</v>
      </c>
      <c r="J18">
        <f t="shared" si="0"/>
        <v>0.1656</v>
      </c>
    </row>
    <row r="19" spans="1:10" x14ac:dyDescent="0.3">
      <c r="A19" s="13">
        <v>44965.800694444442</v>
      </c>
      <c r="B19">
        <v>30</v>
      </c>
      <c r="C19" t="s">
        <v>257</v>
      </c>
      <c r="D19" t="s">
        <v>2211</v>
      </c>
      <c r="E19">
        <v>31</v>
      </c>
      <c r="F19" t="s">
        <v>258</v>
      </c>
      <c r="G19">
        <v>58662</v>
      </c>
      <c r="H19">
        <v>5.8662000000000001</v>
      </c>
      <c r="I19">
        <v>5.8823999999999996</v>
      </c>
      <c r="J19">
        <f t="shared" si="0"/>
        <v>0.27539999999999998</v>
      </c>
    </row>
    <row r="20" spans="1:10" x14ac:dyDescent="0.3">
      <c r="A20" s="13">
        <v>44965.800694444442</v>
      </c>
      <c r="B20">
        <v>30</v>
      </c>
      <c r="C20" t="s">
        <v>257</v>
      </c>
      <c r="D20" t="s">
        <v>2211</v>
      </c>
      <c r="E20">
        <v>32</v>
      </c>
      <c r="F20" t="s">
        <v>242</v>
      </c>
      <c r="G20">
        <v>59098</v>
      </c>
      <c r="H20">
        <v>5.9097999999999997</v>
      </c>
      <c r="I20">
        <v>5.8823999999999996</v>
      </c>
      <c r="J20">
        <f t="shared" si="0"/>
        <v>0.46579999999999999</v>
      </c>
    </row>
    <row r="21" spans="1:10" x14ac:dyDescent="0.3">
      <c r="A21" s="13">
        <v>44965.800694444442</v>
      </c>
      <c r="B21">
        <v>30</v>
      </c>
      <c r="C21" t="s">
        <v>257</v>
      </c>
      <c r="D21" t="s">
        <v>2211</v>
      </c>
      <c r="E21">
        <v>33</v>
      </c>
      <c r="F21" t="s">
        <v>243</v>
      </c>
      <c r="G21">
        <v>58870</v>
      </c>
      <c r="H21">
        <v>5.8869999999999996</v>
      </c>
      <c r="I21">
        <v>5.8823999999999996</v>
      </c>
      <c r="J21">
        <f t="shared" si="0"/>
        <v>7.8200000000000006E-2</v>
      </c>
    </row>
    <row r="22" spans="1:10" x14ac:dyDescent="0.3">
      <c r="A22" s="13">
        <v>44965.800694444442</v>
      </c>
      <c r="B22">
        <v>30</v>
      </c>
      <c r="C22" t="s">
        <v>257</v>
      </c>
      <c r="D22" t="s">
        <v>2211</v>
      </c>
      <c r="E22">
        <v>34</v>
      </c>
      <c r="F22" t="s">
        <v>244</v>
      </c>
      <c r="G22">
        <v>58958</v>
      </c>
      <c r="H22">
        <v>5.8958000000000004</v>
      </c>
      <c r="I22">
        <v>5.8822999999999999</v>
      </c>
      <c r="J22">
        <f t="shared" si="0"/>
        <v>0.22950000000000001</v>
      </c>
    </row>
    <row r="23" spans="1:10" x14ac:dyDescent="0.3">
      <c r="A23" s="13">
        <v>44965.800694444442</v>
      </c>
      <c r="B23">
        <v>30</v>
      </c>
      <c r="C23" t="s">
        <v>257</v>
      </c>
      <c r="D23" t="s">
        <v>2211</v>
      </c>
      <c r="E23">
        <v>35</v>
      </c>
      <c r="F23" t="s">
        <v>245</v>
      </c>
      <c r="G23">
        <v>58806</v>
      </c>
      <c r="H23">
        <v>5.8806000000000003</v>
      </c>
      <c r="I23">
        <v>5.8822999999999999</v>
      </c>
      <c r="J23">
        <f t="shared" si="0"/>
        <v>2.8899999999999999E-2</v>
      </c>
    </row>
    <row r="24" spans="1:10" x14ac:dyDescent="0.3">
      <c r="A24" s="13">
        <v>44965.800694444442</v>
      </c>
      <c r="B24">
        <v>30</v>
      </c>
      <c r="C24" t="s">
        <v>257</v>
      </c>
      <c r="D24" t="s">
        <v>2211</v>
      </c>
      <c r="E24">
        <v>36</v>
      </c>
      <c r="F24" t="s">
        <v>246</v>
      </c>
      <c r="G24">
        <v>58732</v>
      </c>
      <c r="H24">
        <v>5.8731999999999998</v>
      </c>
      <c r="I24">
        <v>5.8822999999999999</v>
      </c>
      <c r="J24">
        <f t="shared" si="0"/>
        <v>0.1547</v>
      </c>
    </row>
    <row r="25" spans="1:10" x14ac:dyDescent="0.3">
      <c r="A25" s="13">
        <v>44965.800694444442</v>
      </c>
      <c r="B25">
        <v>30</v>
      </c>
      <c r="C25" t="s">
        <v>257</v>
      </c>
      <c r="D25" t="s">
        <v>2211</v>
      </c>
      <c r="E25">
        <v>37</v>
      </c>
      <c r="F25" t="s">
        <v>247</v>
      </c>
      <c r="G25">
        <v>58811</v>
      </c>
      <c r="H25">
        <v>5.8811</v>
      </c>
      <c r="I25">
        <v>5.8822999999999999</v>
      </c>
      <c r="J25">
        <f t="shared" si="0"/>
        <v>2.0400000000000001E-2</v>
      </c>
    </row>
    <row r="26" spans="1:10" x14ac:dyDescent="0.3">
      <c r="A26" s="13">
        <v>44965.800694444442</v>
      </c>
      <c r="B26">
        <v>30</v>
      </c>
      <c r="C26" t="s">
        <v>257</v>
      </c>
      <c r="D26" t="s">
        <v>2211</v>
      </c>
      <c r="E26">
        <v>41</v>
      </c>
      <c r="F26" t="s">
        <v>259</v>
      </c>
      <c r="G26">
        <v>58762</v>
      </c>
      <c r="H26">
        <v>5.8761999999999999</v>
      </c>
      <c r="I26">
        <v>5.8822999999999999</v>
      </c>
      <c r="J26">
        <f t="shared" si="0"/>
        <v>0.1037</v>
      </c>
    </row>
    <row r="27" spans="1:10" x14ac:dyDescent="0.3">
      <c r="A27" s="13">
        <v>44965.800694444442</v>
      </c>
      <c r="B27">
        <v>30</v>
      </c>
      <c r="C27" t="s">
        <v>257</v>
      </c>
      <c r="D27" t="s">
        <v>2211</v>
      </c>
      <c r="E27">
        <v>46</v>
      </c>
      <c r="F27" t="s">
        <v>260</v>
      </c>
      <c r="G27">
        <v>58650</v>
      </c>
      <c r="H27">
        <v>5.8650000000000002</v>
      </c>
      <c r="I27">
        <v>5.8822999999999999</v>
      </c>
      <c r="J27">
        <f t="shared" si="0"/>
        <v>0.29409999999999997</v>
      </c>
    </row>
    <row r="28" spans="1:10" x14ac:dyDescent="0.3">
      <c r="A28" s="13">
        <v>44965.800694444442</v>
      </c>
      <c r="B28">
        <v>30</v>
      </c>
      <c r="C28" t="s">
        <v>257</v>
      </c>
      <c r="D28" t="s">
        <v>2211</v>
      </c>
      <c r="E28">
        <v>47</v>
      </c>
      <c r="F28" t="s">
        <v>261</v>
      </c>
      <c r="G28">
        <v>58855</v>
      </c>
      <c r="H28">
        <v>5.8855000000000004</v>
      </c>
      <c r="I28">
        <v>5.8822999999999999</v>
      </c>
      <c r="J28">
        <f t="shared" si="0"/>
        <v>5.4399999999999997E-2</v>
      </c>
    </row>
    <row r="29" spans="1:10" x14ac:dyDescent="0.3">
      <c r="A29" s="13">
        <v>44965.800694444442</v>
      </c>
      <c r="B29">
        <v>30</v>
      </c>
      <c r="C29" t="s">
        <v>257</v>
      </c>
      <c r="D29" t="s">
        <v>2211</v>
      </c>
      <c r="E29">
        <v>56</v>
      </c>
      <c r="F29" t="s">
        <v>155</v>
      </c>
      <c r="G29">
        <v>58891</v>
      </c>
      <c r="H29">
        <v>5.8891</v>
      </c>
      <c r="I29">
        <v>5.8822999999999999</v>
      </c>
      <c r="J29">
        <f t="shared" si="0"/>
        <v>0.11559999999999999</v>
      </c>
    </row>
    <row r="30" spans="1:10" x14ac:dyDescent="0.3">
      <c r="A30" s="13">
        <v>44965.800694444442</v>
      </c>
      <c r="B30">
        <v>30</v>
      </c>
      <c r="C30" t="s">
        <v>257</v>
      </c>
      <c r="D30" t="s">
        <v>2211</v>
      </c>
      <c r="E30">
        <v>57</v>
      </c>
      <c r="F30" t="s">
        <v>262</v>
      </c>
      <c r="G30">
        <v>58285</v>
      </c>
      <c r="H30">
        <v>5.8285</v>
      </c>
      <c r="I30">
        <v>5.8822999999999999</v>
      </c>
      <c r="J30">
        <f t="shared" si="0"/>
        <v>0.91459999999999997</v>
      </c>
    </row>
    <row r="31" spans="1:10" x14ac:dyDescent="0.3">
      <c r="A31" s="13">
        <v>44965.800694444442</v>
      </c>
      <c r="B31">
        <v>30</v>
      </c>
      <c r="C31" t="s">
        <v>257</v>
      </c>
      <c r="D31" t="s">
        <v>2211</v>
      </c>
      <c r="E31">
        <v>58</v>
      </c>
      <c r="F31" t="s">
        <v>263</v>
      </c>
      <c r="G31">
        <v>58771</v>
      </c>
      <c r="H31">
        <v>5.8771000000000004</v>
      </c>
      <c r="I31">
        <v>5.8822999999999999</v>
      </c>
      <c r="J31">
        <f t="shared" si="0"/>
        <v>8.8400000000000006E-2</v>
      </c>
    </row>
    <row r="32" spans="1:10" x14ac:dyDescent="0.3">
      <c r="A32" s="13">
        <v>44965.800694444442</v>
      </c>
      <c r="B32">
        <v>30</v>
      </c>
      <c r="C32" t="s">
        <v>257</v>
      </c>
      <c r="D32" t="s">
        <v>2211</v>
      </c>
      <c r="E32">
        <v>59</v>
      </c>
      <c r="F32" t="s">
        <v>264</v>
      </c>
      <c r="G32">
        <v>58892</v>
      </c>
      <c r="H32">
        <v>5.8891999999999998</v>
      </c>
      <c r="I32">
        <v>5.8822999999999999</v>
      </c>
      <c r="J32">
        <f t="shared" si="0"/>
        <v>0.1173</v>
      </c>
    </row>
    <row r="33" spans="1:10" x14ac:dyDescent="0.3">
      <c r="A33" s="13">
        <v>44965.800694444442</v>
      </c>
      <c r="B33">
        <v>30</v>
      </c>
      <c r="C33" t="s">
        <v>257</v>
      </c>
      <c r="D33" t="s">
        <v>2211</v>
      </c>
      <c r="E33">
        <v>66</v>
      </c>
      <c r="F33" t="s">
        <v>265</v>
      </c>
      <c r="G33">
        <v>59156</v>
      </c>
      <c r="H33">
        <v>5.9156000000000004</v>
      </c>
      <c r="I33">
        <v>5.8822999999999999</v>
      </c>
      <c r="J33">
        <f t="shared" si="0"/>
        <v>0.56610000000000005</v>
      </c>
    </row>
    <row r="34" spans="1:10" x14ac:dyDescent="0.3">
      <c r="A34" s="13">
        <v>44965.800694444442</v>
      </c>
      <c r="B34">
        <v>30</v>
      </c>
      <c r="C34" t="s">
        <v>257</v>
      </c>
      <c r="D34" t="s">
        <v>2211</v>
      </c>
      <c r="E34">
        <v>67</v>
      </c>
      <c r="F34" t="s">
        <v>266</v>
      </c>
      <c r="G34">
        <v>59110</v>
      </c>
      <c r="H34">
        <v>5.9109999999999996</v>
      </c>
      <c r="I34">
        <v>5.8822999999999999</v>
      </c>
      <c r="J34">
        <f t="shared" si="0"/>
        <v>0.4879</v>
      </c>
    </row>
    <row r="35" spans="1:10" x14ac:dyDescent="0.3">
      <c r="A35" s="13">
        <v>44965.800694444442</v>
      </c>
      <c r="B35">
        <v>30</v>
      </c>
      <c r="C35" t="s">
        <v>257</v>
      </c>
      <c r="D35" t="s">
        <v>2211</v>
      </c>
      <c r="E35">
        <v>76</v>
      </c>
      <c r="F35" t="s">
        <v>2597</v>
      </c>
      <c r="G35">
        <v>58691</v>
      </c>
      <c r="H35">
        <v>5.8691000000000004</v>
      </c>
      <c r="I35">
        <v>5.8822999999999999</v>
      </c>
      <c r="J35">
        <f t="shared" si="0"/>
        <v>0.22439999999999999</v>
      </c>
    </row>
    <row r="36" spans="1:10" x14ac:dyDescent="0.3">
      <c r="A36" s="13">
        <v>44965.800694444442</v>
      </c>
      <c r="B36">
        <v>38</v>
      </c>
      <c r="C36" t="s">
        <v>268</v>
      </c>
      <c r="D36" t="s">
        <v>2211</v>
      </c>
      <c r="E36">
        <v>39</v>
      </c>
      <c r="F36" t="s">
        <v>269</v>
      </c>
      <c r="G36">
        <v>83275</v>
      </c>
      <c r="H36">
        <v>8.3275000000000006</v>
      </c>
      <c r="I36">
        <v>8.3332999999999995</v>
      </c>
      <c r="J36">
        <f t="shared" si="0"/>
        <v>6.9599999999999995E-2</v>
      </c>
    </row>
    <row r="37" spans="1:10" x14ac:dyDescent="0.3">
      <c r="A37" s="13">
        <v>44965.800694444442</v>
      </c>
      <c r="B37">
        <v>38</v>
      </c>
      <c r="C37" t="s">
        <v>268</v>
      </c>
      <c r="D37" t="s">
        <v>2211</v>
      </c>
      <c r="E37">
        <v>40</v>
      </c>
      <c r="F37" t="s">
        <v>270</v>
      </c>
      <c r="G37">
        <v>83139</v>
      </c>
      <c r="H37">
        <v>8.3139000000000003</v>
      </c>
      <c r="I37">
        <v>8.3332999999999995</v>
      </c>
      <c r="J37">
        <f t="shared" si="0"/>
        <v>0.23280000000000001</v>
      </c>
    </row>
    <row r="38" spans="1:10" x14ac:dyDescent="0.3">
      <c r="A38" s="13">
        <v>44965.800694444442</v>
      </c>
      <c r="B38">
        <v>38</v>
      </c>
      <c r="C38" t="s">
        <v>268</v>
      </c>
      <c r="D38" t="s">
        <v>2211</v>
      </c>
      <c r="E38">
        <v>48</v>
      </c>
      <c r="F38" t="s">
        <v>271</v>
      </c>
      <c r="G38">
        <v>83120</v>
      </c>
      <c r="H38">
        <v>8.3119999999999994</v>
      </c>
      <c r="I38">
        <v>8.3332999999999995</v>
      </c>
      <c r="J38">
        <f t="shared" si="0"/>
        <v>0.25559999999999999</v>
      </c>
    </row>
    <row r="39" spans="1:10" x14ac:dyDescent="0.3">
      <c r="A39" s="13">
        <v>44965.800694444442</v>
      </c>
      <c r="B39">
        <v>38</v>
      </c>
      <c r="C39" t="s">
        <v>268</v>
      </c>
      <c r="D39" t="s">
        <v>2211</v>
      </c>
      <c r="E39">
        <v>49</v>
      </c>
      <c r="F39" t="s">
        <v>272</v>
      </c>
      <c r="G39">
        <v>83373</v>
      </c>
      <c r="H39">
        <v>8.3373000000000008</v>
      </c>
      <c r="I39">
        <v>8.3332999999999995</v>
      </c>
      <c r="J39">
        <f t="shared" si="0"/>
        <v>4.8000000000000001E-2</v>
      </c>
    </row>
    <row r="40" spans="1:10" x14ac:dyDescent="0.3">
      <c r="A40" s="13">
        <v>44965.800694444442</v>
      </c>
      <c r="B40">
        <v>38</v>
      </c>
      <c r="C40" t="s">
        <v>268</v>
      </c>
      <c r="D40" t="s">
        <v>2211</v>
      </c>
      <c r="E40">
        <v>50</v>
      </c>
      <c r="F40" t="s">
        <v>273</v>
      </c>
      <c r="G40">
        <v>83045</v>
      </c>
      <c r="H40">
        <v>8.3045000000000009</v>
      </c>
      <c r="I40">
        <v>8.3332999999999995</v>
      </c>
      <c r="J40">
        <f t="shared" si="0"/>
        <v>0.34560000000000002</v>
      </c>
    </row>
    <row r="41" spans="1:10" x14ac:dyDescent="0.3">
      <c r="A41" s="13">
        <v>44965.800694444442</v>
      </c>
      <c r="B41">
        <v>38</v>
      </c>
      <c r="C41" t="s">
        <v>268</v>
      </c>
      <c r="D41" t="s">
        <v>2211</v>
      </c>
      <c r="E41">
        <v>53</v>
      </c>
      <c r="F41" t="s">
        <v>274</v>
      </c>
      <c r="G41">
        <v>83487</v>
      </c>
      <c r="H41">
        <v>8.3486999999999991</v>
      </c>
      <c r="I41">
        <v>8.3332999999999995</v>
      </c>
      <c r="J41">
        <f t="shared" si="0"/>
        <v>0.18479999999999999</v>
      </c>
    </row>
    <row r="42" spans="1:10" x14ac:dyDescent="0.3">
      <c r="A42" s="13">
        <v>44965.800694444442</v>
      </c>
      <c r="B42">
        <v>38</v>
      </c>
      <c r="C42" t="s">
        <v>268</v>
      </c>
      <c r="D42" t="s">
        <v>2211</v>
      </c>
      <c r="E42">
        <v>54</v>
      </c>
      <c r="F42" t="s">
        <v>275</v>
      </c>
      <c r="G42">
        <v>83392</v>
      </c>
      <c r="H42">
        <v>8.3391999999999999</v>
      </c>
      <c r="I42">
        <v>8.3332999999999995</v>
      </c>
      <c r="J42">
        <f t="shared" si="0"/>
        <v>7.0800000000000002E-2</v>
      </c>
    </row>
    <row r="43" spans="1:10" x14ac:dyDescent="0.3">
      <c r="A43" s="13">
        <v>44965.800694444442</v>
      </c>
      <c r="B43">
        <v>38</v>
      </c>
      <c r="C43" t="s">
        <v>268</v>
      </c>
      <c r="D43" t="s">
        <v>2211</v>
      </c>
      <c r="E43">
        <v>55</v>
      </c>
      <c r="F43" t="s">
        <v>276</v>
      </c>
      <c r="G43">
        <v>83461</v>
      </c>
      <c r="H43">
        <v>8.3460999999999999</v>
      </c>
      <c r="I43">
        <v>8.3332999999999995</v>
      </c>
      <c r="J43">
        <f t="shared" si="0"/>
        <v>0.15359999999999999</v>
      </c>
    </row>
    <row r="44" spans="1:10" x14ac:dyDescent="0.3">
      <c r="A44" s="13">
        <v>44965.800694444442</v>
      </c>
      <c r="B44">
        <v>38</v>
      </c>
      <c r="C44" t="s">
        <v>268</v>
      </c>
      <c r="D44" t="s">
        <v>2211</v>
      </c>
      <c r="E44">
        <v>62</v>
      </c>
      <c r="F44" t="s">
        <v>277</v>
      </c>
      <c r="G44">
        <v>83378</v>
      </c>
      <c r="H44">
        <v>8.3377999999999997</v>
      </c>
      <c r="I44">
        <v>8.3332999999999995</v>
      </c>
      <c r="J44">
        <f t="shared" si="0"/>
        <v>5.3999999999999999E-2</v>
      </c>
    </row>
    <row r="45" spans="1:10" x14ac:dyDescent="0.3">
      <c r="A45" s="13">
        <v>44965.800694444442</v>
      </c>
      <c r="B45">
        <v>38</v>
      </c>
      <c r="C45" t="s">
        <v>268</v>
      </c>
      <c r="D45" t="s">
        <v>2211</v>
      </c>
      <c r="E45">
        <v>63</v>
      </c>
      <c r="F45" t="s">
        <v>278</v>
      </c>
      <c r="G45">
        <v>83196</v>
      </c>
      <c r="H45">
        <v>8.3195999999999994</v>
      </c>
      <c r="I45">
        <v>8.3332999999999995</v>
      </c>
      <c r="J45">
        <f t="shared" si="0"/>
        <v>0.16439999999999999</v>
      </c>
    </row>
    <row r="46" spans="1:10" x14ac:dyDescent="0.3">
      <c r="A46" s="13">
        <v>44965.800694444442</v>
      </c>
      <c r="B46">
        <v>38</v>
      </c>
      <c r="C46" t="s">
        <v>268</v>
      </c>
      <c r="D46" t="s">
        <v>2211</v>
      </c>
      <c r="E46">
        <v>64</v>
      </c>
      <c r="F46" t="s">
        <v>279</v>
      </c>
      <c r="G46">
        <v>83576</v>
      </c>
      <c r="H46">
        <v>8.3575999999999997</v>
      </c>
      <c r="I46">
        <v>8.3332999999999995</v>
      </c>
      <c r="J46">
        <f t="shared" si="0"/>
        <v>0.29160000000000003</v>
      </c>
    </row>
    <row r="47" spans="1:10" x14ac:dyDescent="0.3">
      <c r="A47" s="13">
        <v>44965.800694444442</v>
      </c>
      <c r="B47">
        <v>38</v>
      </c>
      <c r="C47" t="s">
        <v>268</v>
      </c>
      <c r="D47" t="s">
        <v>2211</v>
      </c>
      <c r="E47">
        <v>65</v>
      </c>
      <c r="F47" t="s">
        <v>280</v>
      </c>
      <c r="G47">
        <v>83558</v>
      </c>
      <c r="H47">
        <v>8.3558000000000003</v>
      </c>
      <c r="I47">
        <v>8.3332999999999995</v>
      </c>
      <c r="J47">
        <f t="shared" si="0"/>
        <v>0.27</v>
      </c>
    </row>
    <row r="48" spans="1:10" x14ac:dyDescent="0.3">
      <c r="A48" s="13">
        <v>44965.800694444442</v>
      </c>
      <c r="B48">
        <v>38</v>
      </c>
      <c r="C48" t="s">
        <v>268</v>
      </c>
      <c r="D48" t="s">
        <v>2212</v>
      </c>
      <c r="E48">
        <v>39</v>
      </c>
      <c r="F48" t="s">
        <v>269</v>
      </c>
      <c r="G48">
        <v>83110</v>
      </c>
      <c r="H48">
        <v>8.3109999999999999</v>
      </c>
      <c r="I48">
        <v>8.3332999999999995</v>
      </c>
      <c r="J48">
        <f t="shared" si="0"/>
        <v>0.2676</v>
      </c>
    </row>
    <row r="49" spans="1:10" x14ac:dyDescent="0.3">
      <c r="A49" s="13">
        <v>44965.800694444442</v>
      </c>
      <c r="B49">
        <v>38</v>
      </c>
      <c r="C49" t="s">
        <v>268</v>
      </c>
      <c r="D49" t="s">
        <v>2212</v>
      </c>
      <c r="E49">
        <v>40</v>
      </c>
      <c r="F49" t="s">
        <v>270</v>
      </c>
      <c r="G49">
        <v>83696</v>
      </c>
      <c r="H49">
        <v>8.3696000000000002</v>
      </c>
      <c r="I49">
        <v>8.3332999999999995</v>
      </c>
      <c r="J49">
        <f t="shared" si="0"/>
        <v>0.43559999999999999</v>
      </c>
    </row>
    <row r="50" spans="1:10" x14ac:dyDescent="0.3">
      <c r="A50" s="13">
        <v>44965.800694444442</v>
      </c>
      <c r="B50">
        <v>38</v>
      </c>
      <c r="C50" t="s">
        <v>268</v>
      </c>
      <c r="D50" t="s">
        <v>2212</v>
      </c>
      <c r="E50">
        <v>48</v>
      </c>
      <c r="F50" t="s">
        <v>271</v>
      </c>
      <c r="G50">
        <v>83212</v>
      </c>
      <c r="H50">
        <v>8.3211999999999993</v>
      </c>
      <c r="I50">
        <v>8.3332999999999995</v>
      </c>
      <c r="J50">
        <f t="shared" si="0"/>
        <v>0.1452</v>
      </c>
    </row>
    <row r="51" spans="1:10" x14ac:dyDescent="0.3">
      <c r="A51" s="13">
        <v>44965.800694444442</v>
      </c>
      <c r="B51">
        <v>38</v>
      </c>
      <c r="C51" t="s">
        <v>268</v>
      </c>
      <c r="D51" t="s">
        <v>2212</v>
      </c>
      <c r="E51">
        <v>49</v>
      </c>
      <c r="F51" t="s">
        <v>272</v>
      </c>
      <c r="G51">
        <v>83125</v>
      </c>
      <c r="H51">
        <v>8.3125</v>
      </c>
      <c r="I51">
        <v>8.3332999999999995</v>
      </c>
      <c r="J51">
        <f t="shared" si="0"/>
        <v>0.24959999999999999</v>
      </c>
    </row>
    <row r="52" spans="1:10" x14ac:dyDescent="0.3">
      <c r="A52" s="13">
        <v>44965.800694444442</v>
      </c>
      <c r="B52">
        <v>38</v>
      </c>
      <c r="C52" t="s">
        <v>268</v>
      </c>
      <c r="D52" t="s">
        <v>2212</v>
      </c>
      <c r="E52">
        <v>50</v>
      </c>
      <c r="F52" t="s">
        <v>273</v>
      </c>
      <c r="G52">
        <v>83060</v>
      </c>
      <c r="H52">
        <v>8.3059999999999992</v>
      </c>
      <c r="I52">
        <v>8.3332999999999995</v>
      </c>
      <c r="J52">
        <f t="shared" si="0"/>
        <v>0.3276</v>
      </c>
    </row>
    <row r="53" spans="1:10" x14ac:dyDescent="0.3">
      <c r="A53" s="13">
        <v>44965.800694444442</v>
      </c>
      <c r="B53">
        <v>38</v>
      </c>
      <c r="C53" t="s">
        <v>268</v>
      </c>
      <c r="D53" t="s">
        <v>2212</v>
      </c>
      <c r="E53">
        <v>53</v>
      </c>
      <c r="F53" t="s">
        <v>274</v>
      </c>
      <c r="G53">
        <v>83628</v>
      </c>
      <c r="H53">
        <v>8.3628</v>
      </c>
      <c r="I53">
        <v>8.3332999999999995</v>
      </c>
      <c r="J53">
        <f t="shared" si="0"/>
        <v>0.35399999999999998</v>
      </c>
    </row>
    <row r="54" spans="1:10" x14ac:dyDescent="0.3">
      <c r="A54" s="13">
        <v>44965.800694444442</v>
      </c>
      <c r="B54">
        <v>38</v>
      </c>
      <c r="C54" t="s">
        <v>268</v>
      </c>
      <c r="D54" t="s">
        <v>2212</v>
      </c>
      <c r="E54">
        <v>54</v>
      </c>
      <c r="F54" t="s">
        <v>275</v>
      </c>
      <c r="G54">
        <v>83503</v>
      </c>
      <c r="H54">
        <v>8.3503000000000007</v>
      </c>
      <c r="I54">
        <v>8.3332999999999995</v>
      </c>
      <c r="J54">
        <f t="shared" si="0"/>
        <v>0.20399999999999999</v>
      </c>
    </row>
    <row r="55" spans="1:10" x14ac:dyDescent="0.3">
      <c r="A55" s="13">
        <v>44965.800694444442</v>
      </c>
      <c r="B55">
        <v>38</v>
      </c>
      <c r="C55" t="s">
        <v>268</v>
      </c>
      <c r="D55" t="s">
        <v>2212</v>
      </c>
      <c r="E55">
        <v>55</v>
      </c>
      <c r="F55" t="s">
        <v>276</v>
      </c>
      <c r="G55">
        <v>82928</v>
      </c>
      <c r="H55">
        <v>8.2927999999999997</v>
      </c>
      <c r="I55">
        <v>8.3332999999999995</v>
      </c>
      <c r="J55">
        <f t="shared" si="0"/>
        <v>0.48599999999999999</v>
      </c>
    </row>
    <row r="56" spans="1:10" x14ac:dyDescent="0.3">
      <c r="A56" s="13">
        <v>44965.800694444442</v>
      </c>
      <c r="B56">
        <v>38</v>
      </c>
      <c r="C56" t="s">
        <v>268</v>
      </c>
      <c r="D56" t="s">
        <v>2212</v>
      </c>
      <c r="E56">
        <v>62</v>
      </c>
      <c r="F56" t="s">
        <v>277</v>
      </c>
      <c r="G56">
        <v>84086</v>
      </c>
      <c r="H56">
        <v>8.4085999999999999</v>
      </c>
      <c r="I56">
        <v>8.3332999999999995</v>
      </c>
      <c r="J56">
        <f t="shared" si="0"/>
        <v>0.90359999999999996</v>
      </c>
    </row>
    <row r="57" spans="1:10" x14ac:dyDescent="0.3">
      <c r="A57" s="13">
        <v>44965.800694444442</v>
      </c>
      <c r="B57">
        <v>38</v>
      </c>
      <c r="C57" t="s">
        <v>268</v>
      </c>
      <c r="D57" t="s">
        <v>2212</v>
      </c>
      <c r="E57">
        <v>63</v>
      </c>
      <c r="F57" t="s">
        <v>278</v>
      </c>
      <c r="G57">
        <v>83231</v>
      </c>
      <c r="H57">
        <v>8.3231000000000002</v>
      </c>
      <c r="I57">
        <v>8.3332999999999995</v>
      </c>
      <c r="J57">
        <f t="shared" si="0"/>
        <v>0.12239999999999999</v>
      </c>
    </row>
    <row r="58" spans="1:10" x14ac:dyDescent="0.3">
      <c r="A58" s="13">
        <v>44965.800694444442</v>
      </c>
      <c r="B58">
        <v>38</v>
      </c>
      <c r="C58" t="s">
        <v>268</v>
      </c>
      <c r="D58" t="s">
        <v>2212</v>
      </c>
      <c r="E58">
        <v>64</v>
      </c>
      <c r="F58" t="s">
        <v>279</v>
      </c>
      <c r="G58">
        <v>83163</v>
      </c>
      <c r="H58">
        <v>8.3163</v>
      </c>
      <c r="I58">
        <v>8.3332999999999995</v>
      </c>
      <c r="J58">
        <f t="shared" si="0"/>
        <v>0.20399999999999999</v>
      </c>
    </row>
    <row r="59" spans="1:10" x14ac:dyDescent="0.3">
      <c r="A59" s="13">
        <v>44965.800694444442</v>
      </c>
      <c r="B59">
        <v>38</v>
      </c>
      <c r="C59" t="s">
        <v>268</v>
      </c>
      <c r="D59" t="s">
        <v>2212</v>
      </c>
      <c r="E59">
        <v>65</v>
      </c>
      <c r="F59" t="s">
        <v>280</v>
      </c>
      <c r="G59">
        <v>83258</v>
      </c>
      <c r="H59">
        <v>8.3257999999999992</v>
      </c>
      <c r="I59">
        <v>8.3332999999999995</v>
      </c>
      <c r="J59">
        <f t="shared" si="0"/>
        <v>0.09</v>
      </c>
    </row>
    <row r="60" spans="1:10" x14ac:dyDescent="0.3">
      <c r="A60" s="13">
        <v>44965.800694444442</v>
      </c>
      <c r="B60">
        <v>52</v>
      </c>
      <c r="C60" t="s">
        <v>206</v>
      </c>
      <c r="D60" t="s">
        <v>2212</v>
      </c>
      <c r="E60">
        <v>75</v>
      </c>
      <c r="F60" t="s">
        <v>2596</v>
      </c>
      <c r="G60">
        <v>1000000</v>
      </c>
      <c r="H60">
        <v>100</v>
      </c>
      <c r="I60">
        <v>100</v>
      </c>
      <c r="J60">
        <f t="shared" si="0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72EF1-E4D8-4AB4-9AAB-7D416DD391D3}">
  <sheetPr codeName="Sheet20"/>
  <dimension ref="A1:I275"/>
  <sheetViews>
    <sheetView workbookViewId="0">
      <selection activeCell="I17" sqref="I17"/>
    </sheetView>
  </sheetViews>
  <sheetFormatPr defaultRowHeight="16.5" x14ac:dyDescent="0.3"/>
  <cols>
    <col min="1" max="1" width="16.625" bestFit="1" customWidth="1"/>
    <col min="2" max="2" width="13" bestFit="1" customWidth="1"/>
    <col min="3" max="3" width="7.125" bestFit="1" customWidth="1"/>
    <col min="4" max="5" width="5.25" bestFit="1" customWidth="1"/>
    <col min="6" max="6" width="13" bestFit="1" customWidth="1"/>
    <col min="7" max="7" width="16.25" bestFit="1" customWidth="1"/>
  </cols>
  <sheetData>
    <row r="1" spans="1:9" x14ac:dyDescent="0.3">
      <c r="A1" t="s">
        <v>2168</v>
      </c>
      <c r="B1" t="s">
        <v>2213</v>
      </c>
      <c r="C1" t="s">
        <v>2214</v>
      </c>
      <c r="D1" t="s">
        <v>180</v>
      </c>
      <c r="E1" t="s">
        <v>2215</v>
      </c>
      <c r="F1" t="s">
        <v>2216</v>
      </c>
      <c r="G1" t="s">
        <v>2217</v>
      </c>
      <c r="H1" t="s">
        <v>2176</v>
      </c>
      <c r="I1" t="s">
        <v>211</v>
      </c>
    </row>
    <row r="2" spans="1:9" x14ac:dyDescent="0.3">
      <c r="A2" s="13">
        <v>44965.518750000003</v>
      </c>
      <c r="B2" t="s">
        <v>2218</v>
      </c>
      <c r="C2" t="s">
        <v>466</v>
      </c>
      <c r="D2" t="s">
        <v>21</v>
      </c>
      <c r="E2">
        <v>1</v>
      </c>
      <c r="F2">
        <v>800251</v>
      </c>
      <c r="G2">
        <v>80.025099999999995</v>
      </c>
      <c r="H2">
        <v>80</v>
      </c>
      <c r="I2">
        <f t="shared" ref="I2:I65" si="0">ROUND(ABS(H2-G2)/H2*100,4)</f>
        <v>3.1399999999999997E-2</v>
      </c>
    </row>
    <row r="3" spans="1:9" x14ac:dyDescent="0.3">
      <c r="A3" s="13">
        <v>44965.518750000003</v>
      </c>
      <c r="B3" t="s">
        <v>2218</v>
      </c>
      <c r="C3" t="s">
        <v>466</v>
      </c>
      <c r="D3" t="s">
        <v>21</v>
      </c>
      <c r="E3">
        <v>2</v>
      </c>
      <c r="F3">
        <v>699788</v>
      </c>
      <c r="G3">
        <v>69.978800000000007</v>
      </c>
      <c r="H3">
        <v>70</v>
      </c>
      <c r="I3">
        <f t="shared" si="0"/>
        <v>3.0300000000000001E-2</v>
      </c>
    </row>
    <row r="4" spans="1:9" x14ac:dyDescent="0.3">
      <c r="A4" s="13">
        <v>44965.518750000003</v>
      </c>
      <c r="B4" t="s">
        <v>2218</v>
      </c>
      <c r="C4" t="s">
        <v>466</v>
      </c>
      <c r="D4" t="s">
        <v>21</v>
      </c>
      <c r="E4">
        <v>3</v>
      </c>
      <c r="F4">
        <v>600781</v>
      </c>
      <c r="G4">
        <v>60.078099999999999</v>
      </c>
      <c r="H4">
        <v>60</v>
      </c>
      <c r="I4">
        <f t="shared" si="0"/>
        <v>0.13020000000000001</v>
      </c>
    </row>
    <row r="5" spans="1:9" x14ac:dyDescent="0.3">
      <c r="A5" s="13">
        <v>44965.518750000003</v>
      </c>
      <c r="B5" t="s">
        <v>2218</v>
      </c>
      <c r="C5" t="s">
        <v>466</v>
      </c>
      <c r="D5" t="s">
        <v>42</v>
      </c>
      <c r="E5">
        <v>1</v>
      </c>
      <c r="F5">
        <v>550483</v>
      </c>
      <c r="G5">
        <v>55.048299999999998</v>
      </c>
      <c r="H5">
        <v>55</v>
      </c>
      <c r="I5">
        <f t="shared" si="0"/>
        <v>8.7800000000000003E-2</v>
      </c>
    </row>
    <row r="6" spans="1:9" x14ac:dyDescent="0.3">
      <c r="A6" s="13">
        <v>44965.518750000003</v>
      </c>
      <c r="B6" t="s">
        <v>2218</v>
      </c>
      <c r="C6" t="s">
        <v>466</v>
      </c>
      <c r="D6" t="s">
        <v>42</v>
      </c>
      <c r="E6">
        <v>2</v>
      </c>
      <c r="F6">
        <v>499565</v>
      </c>
      <c r="G6">
        <v>49.956499999999998</v>
      </c>
      <c r="H6">
        <v>50</v>
      </c>
      <c r="I6">
        <f t="shared" si="0"/>
        <v>8.6999999999999994E-2</v>
      </c>
    </row>
    <row r="7" spans="1:9" x14ac:dyDescent="0.3">
      <c r="A7" s="13">
        <v>44965.518750000003</v>
      </c>
      <c r="B7" t="s">
        <v>2218</v>
      </c>
      <c r="C7" t="s">
        <v>466</v>
      </c>
      <c r="D7" t="s">
        <v>42</v>
      </c>
      <c r="E7">
        <v>3</v>
      </c>
      <c r="F7">
        <v>450923</v>
      </c>
      <c r="G7">
        <v>45.092300000000002</v>
      </c>
      <c r="H7">
        <v>45</v>
      </c>
      <c r="I7">
        <f t="shared" si="0"/>
        <v>0.2051</v>
      </c>
    </row>
    <row r="8" spans="1:9" x14ac:dyDescent="0.3">
      <c r="A8" s="13">
        <v>44965.518750000003</v>
      </c>
      <c r="B8" t="s">
        <v>2218</v>
      </c>
      <c r="C8" t="s">
        <v>466</v>
      </c>
      <c r="D8" t="s">
        <v>42</v>
      </c>
      <c r="E8">
        <v>4</v>
      </c>
      <c r="F8">
        <v>399360</v>
      </c>
      <c r="G8">
        <v>39.936</v>
      </c>
      <c r="H8">
        <v>40</v>
      </c>
      <c r="I8">
        <f t="shared" si="0"/>
        <v>0.16</v>
      </c>
    </row>
    <row r="9" spans="1:9" x14ac:dyDescent="0.3">
      <c r="A9" s="13">
        <v>44965.518750000003</v>
      </c>
      <c r="B9" t="s">
        <v>2218</v>
      </c>
      <c r="C9" t="s">
        <v>466</v>
      </c>
      <c r="D9" t="s">
        <v>67</v>
      </c>
      <c r="E9">
        <v>1</v>
      </c>
      <c r="F9">
        <v>349819</v>
      </c>
      <c r="G9">
        <v>34.981900000000003</v>
      </c>
      <c r="H9">
        <v>35</v>
      </c>
      <c r="I9">
        <f t="shared" si="0"/>
        <v>5.1700000000000003E-2</v>
      </c>
    </row>
    <row r="10" spans="1:9" x14ac:dyDescent="0.3">
      <c r="A10" s="13">
        <v>44965.518750000003</v>
      </c>
      <c r="B10" t="s">
        <v>2218</v>
      </c>
      <c r="C10" t="s">
        <v>466</v>
      </c>
      <c r="D10" t="s">
        <v>67</v>
      </c>
      <c r="E10">
        <v>2</v>
      </c>
      <c r="F10">
        <v>299701</v>
      </c>
      <c r="G10">
        <v>29.970099999999999</v>
      </c>
      <c r="H10">
        <v>30</v>
      </c>
      <c r="I10">
        <f t="shared" si="0"/>
        <v>9.9699999999999997E-2</v>
      </c>
    </row>
    <row r="11" spans="1:9" x14ac:dyDescent="0.3">
      <c r="A11" s="13">
        <v>44965.518750000003</v>
      </c>
      <c r="B11" t="s">
        <v>2218</v>
      </c>
      <c r="C11" t="s">
        <v>466</v>
      </c>
      <c r="D11" t="s">
        <v>67</v>
      </c>
      <c r="E11">
        <v>3</v>
      </c>
      <c r="F11">
        <v>250512</v>
      </c>
      <c r="G11">
        <v>25.051200000000001</v>
      </c>
      <c r="H11">
        <v>25</v>
      </c>
      <c r="I11">
        <f t="shared" si="0"/>
        <v>0.20480000000000001</v>
      </c>
    </row>
    <row r="12" spans="1:9" x14ac:dyDescent="0.3">
      <c r="A12" s="13">
        <v>44965.518750000003</v>
      </c>
      <c r="B12" t="s">
        <v>2218</v>
      </c>
      <c r="C12" t="s">
        <v>466</v>
      </c>
      <c r="D12" t="s">
        <v>67</v>
      </c>
      <c r="E12">
        <v>4</v>
      </c>
      <c r="F12">
        <v>200057</v>
      </c>
      <c r="G12">
        <v>20.005700000000001</v>
      </c>
      <c r="H12">
        <v>20</v>
      </c>
      <c r="I12">
        <f t="shared" si="0"/>
        <v>2.8500000000000001E-2</v>
      </c>
    </row>
    <row r="13" spans="1:9" x14ac:dyDescent="0.3">
      <c r="A13" s="13">
        <v>44965.518750000003</v>
      </c>
      <c r="B13" t="s">
        <v>2218</v>
      </c>
      <c r="C13" t="s">
        <v>466</v>
      </c>
      <c r="D13" t="s">
        <v>67</v>
      </c>
      <c r="E13">
        <v>5</v>
      </c>
      <c r="F13">
        <v>150309</v>
      </c>
      <c r="G13">
        <v>15.030900000000001</v>
      </c>
      <c r="H13">
        <v>15</v>
      </c>
      <c r="I13">
        <f t="shared" si="0"/>
        <v>0.20599999999999999</v>
      </c>
    </row>
    <row r="14" spans="1:9" x14ac:dyDescent="0.3">
      <c r="A14" s="13">
        <v>44965.518750000003</v>
      </c>
      <c r="B14" t="s">
        <v>2218</v>
      </c>
      <c r="C14" t="s">
        <v>466</v>
      </c>
      <c r="D14" t="s">
        <v>105</v>
      </c>
      <c r="E14">
        <v>1</v>
      </c>
      <c r="F14">
        <v>99898</v>
      </c>
      <c r="G14">
        <v>9.9898000000000007</v>
      </c>
      <c r="H14">
        <v>10</v>
      </c>
      <c r="I14">
        <f t="shared" si="0"/>
        <v>0.10199999999999999</v>
      </c>
    </row>
    <row r="15" spans="1:9" x14ac:dyDescent="0.3">
      <c r="A15" s="13">
        <v>44965.518750000003</v>
      </c>
      <c r="B15" t="s">
        <v>2218</v>
      </c>
      <c r="C15" t="s">
        <v>466</v>
      </c>
      <c r="D15" t="s">
        <v>105</v>
      </c>
      <c r="E15">
        <v>2</v>
      </c>
      <c r="F15">
        <v>79754</v>
      </c>
      <c r="G15">
        <v>7.9753999999999996</v>
      </c>
      <c r="H15">
        <v>8</v>
      </c>
      <c r="I15">
        <f t="shared" si="0"/>
        <v>0.3075</v>
      </c>
    </row>
    <row r="16" spans="1:9" x14ac:dyDescent="0.3">
      <c r="A16" s="13">
        <v>44965.518750000003</v>
      </c>
      <c r="B16" t="s">
        <v>2218</v>
      </c>
      <c r="C16" t="s">
        <v>466</v>
      </c>
      <c r="D16" t="s">
        <v>105</v>
      </c>
      <c r="E16">
        <v>3</v>
      </c>
      <c r="F16">
        <v>59794</v>
      </c>
      <c r="G16">
        <v>5.9794</v>
      </c>
      <c r="H16">
        <v>6</v>
      </c>
      <c r="I16">
        <f t="shared" si="0"/>
        <v>0.34329999999999999</v>
      </c>
    </row>
    <row r="17" spans="1:9" x14ac:dyDescent="0.3">
      <c r="A17" s="13">
        <v>44965.518750000003</v>
      </c>
      <c r="B17" t="s">
        <v>2218</v>
      </c>
      <c r="C17" t="s">
        <v>466</v>
      </c>
      <c r="D17" t="s">
        <v>105</v>
      </c>
      <c r="E17">
        <v>4</v>
      </c>
      <c r="F17">
        <v>49957</v>
      </c>
      <c r="G17">
        <v>4.9957000000000003</v>
      </c>
      <c r="H17">
        <v>5</v>
      </c>
      <c r="I17">
        <f t="shared" si="0"/>
        <v>8.5999999999999993E-2</v>
      </c>
    </row>
    <row r="18" spans="1:9" x14ac:dyDescent="0.3">
      <c r="A18" s="13">
        <v>44965.518750000003</v>
      </c>
      <c r="B18" t="s">
        <v>2218</v>
      </c>
      <c r="C18" t="s">
        <v>466</v>
      </c>
      <c r="D18" t="s">
        <v>105</v>
      </c>
      <c r="E18">
        <v>5</v>
      </c>
      <c r="F18">
        <v>39947</v>
      </c>
      <c r="G18">
        <v>3.9946999999999999</v>
      </c>
      <c r="H18">
        <v>4</v>
      </c>
      <c r="I18">
        <f t="shared" si="0"/>
        <v>0.13250000000000001</v>
      </c>
    </row>
    <row r="19" spans="1:9" x14ac:dyDescent="0.3">
      <c r="A19" s="13">
        <v>44965.518750000003</v>
      </c>
      <c r="B19" t="s">
        <v>2218</v>
      </c>
      <c r="C19" t="s">
        <v>466</v>
      </c>
      <c r="D19" t="s">
        <v>182</v>
      </c>
      <c r="E19">
        <v>1</v>
      </c>
      <c r="F19">
        <v>29968</v>
      </c>
      <c r="G19">
        <v>2.9967999999999999</v>
      </c>
      <c r="H19">
        <v>3</v>
      </c>
      <c r="I19">
        <f t="shared" si="0"/>
        <v>0.1067</v>
      </c>
    </row>
    <row r="20" spans="1:9" x14ac:dyDescent="0.3">
      <c r="A20" s="13">
        <v>44965.518750000003</v>
      </c>
      <c r="B20" t="s">
        <v>2218</v>
      </c>
      <c r="C20" t="s">
        <v>469</v>
      </c>
      <c r="D20" t="s">
        <v>21</v>
      </c>
      <c r="E20">
        <v>1</v>
      </c>
      <c r="F20">
        <v>750274</v>
      </c>
      <c r="G20">
        <v>75.0274</v>
      </c>
      <c r="H20">
        <v>80</v>
      </c>
      <c r="I20">
        <f t="shared" si="0"/>
        <v>6.2157999999999998</v>
      </c>
    </row>
    <row r="21" spans="1:9" x14ac:dyDescent="0.3">
      <c r="A21" s="13">
        <v>44965.518750000003</v>
      </c>
      <c r="B21" t="s">
        <v>2218</v>
      </c>
      <c r="C21" t="s">
        <v>469</v>
      </c>
      <c r="D21" t="s">
        <v>21</v>
      </c>
      <c r="E21">
        <v>2</v>
      </c>
      <c r="F21">
        <v>649598</v>
      </c>
      <c r="G21">
        <v>64.959800000000001</v>
      </c>
      <c r="H21">
        <v>70</v>
      </c>
      <c r="I21">
        <f t="shared" si="0"/>
        <v>7.2003000000000004</v>
      </c>
    </row>
    <row r="22" spans="1:9" x14ac:dyDescent="0.3">
      <c r="A22" s="13">
        <v>44965.518750000003</v>
      </c>
      <c r="B22" t="s">
        <v>2218</v>
      </c>
      <c r="C22" t="s">
        <v>469</v>
      </c>
      <c r="D22" t="s">
        <v>21</v>
      </c>
      <c r="E22">
        <v>3</v>
      </c>
      <c r="F22">
        <v>550028</v>
      </c>
      <c r="G22">
        <v>55.002800000000001</v>
      </c>
      <c r="H22">
        <v>60</v>
      </c>
      <c r="I22">
        <f t="shared" si="0"/>
        <v>8.3286999999999995</v>
      </c>
    </row>
    <row r="23" spans="1:9" x14ac:dyDescent="0.3">
      <c r="A23" s="13">
        <v>44965.518750000003</v>
      </c>
      <c r="B23" t="s">
        <v>2218</v>
      </c>
      <c r="C23" t="s">
        <v>469</v>
      </c>
      <c r="D23" t="s">
        <v>42</v>
      </c>
      <c r="E23">
        <v>1</v>
      </c>
      <c r="F23">
        <v>499991</v>
      </c>
      <c r="G23">
        <v>49.999099999999999</v>
      </c>
      <c r="H23">
        <v>55</v>
      </c>
      <c r="I23">
        <f t="shared" si="0"/>
        <v>9.0924999999999994</v>
      </c>
    </row>
    <row r="24" spans="1:9" x14ac:dyDescent="0.3">
      <c r="A24" s="13">
        <v>44965.518750000003</v>
      </c>
      <c r="B24" t="s">
        <v>2218</v>
      </c>
      <c r="C24" t="s">
        <v>469</v>
      </c>
      <c r="D24" t="s">
        <v>42</v>
      </c>
      <c r="E24">
        <v>2</v>
      </c>
      <c r="F24">
        <v>450094</v>
      </c>
      <c r="G24">
        <v>45.009399999999999</v>
      </c>
      <c r="H24">
        <v>50</v>
      </c>
      <c r="I24">
        <f t="shared" si="0"/>
        <v>9.9811999999999994</v>
      </c>
    </row>
    <row r="25" spans="1:9" x14ac:dyDescent="0.3">
      <c r="A25" s="13">
        <v>44965.518750000003</v>
      </c>
      <c r="B25" t="s">
        <v>2218</v>
      </c>
      <c r="C25" t="s">
        <v>469</v>
      </c>
      <c r="D25" t="s">
        <v>42</v>
      </c>
      <c r="E25">
        <v>3</v>
      </c>
      <c r="F25">
        <v>399292</v>
      </c>
      <c r="G25">
        <v>39.929200000000002</v>
      </c>
      <c r="H25">
        <v>45</v>
      </c>
      <c r="I25">
        <f t="shared" si="0"/>
        <v>11.2684</v>
      </c>
    </row>
    <row r="26" spans="1:9" x14ac:dyDescent="0.3">
      <c r="A26" s="13">
        <v>44965.518750000003</v>
      </c>
      <c r="B26" t="s">
        <v>2218</v>
      </c>
      <c r="C26" t="s">
        <v>469</v>
      </c>
      <c r="D26" t="s">
        <v>42</v>
      </c>
      <c r="E26">
        <v>4</v>
      </c>
      <c r="F26">
        <v>350450</v>
      </c>
      <c r="G26">
        <v>35.045000000000002</v>
      </c>
      <c r="H26">
        <v>40</v>
      </c>
      <c r="I26">
        <f t="shared" si="0"/>
        <v>12.387499999999999</v>
      </c>
    </row>
    <row r="27" spans="1:9" x14ac:dyDescent="0.3">
      <c r="A27" s="13">
        <v>44965.518750000003</v>
      </c>
      <c r="B27" t="s">
        <v>2218</v>
      </c>
      <c r="C27" t="s">
        <v>469</v>
      </c>
      <c r="D27" t="s">
        <v>67</v>
      </c>
      <c r="E27">
        <v>1</v>
      </c>
      <c r="F27">
        <v>300253</v>
      </c>
      <c r="G27">
        <v>30.025300000000001</v>
      </c>
      <c r="H27">
        <v>35</v>
      </c>
      <c r="I27">
        <f t="shared" si="0"/>
        <v>14.2134</v>
      </c>
    </row>
    <row r="28" spans="1:9" x14ac:dyDescent="0.3">
      <c r="A28" s="13">
        <v>44965.518750000003</v>
      </c>
      <c r="B28" t="s">
        <v>2218</v>
      </c>
      <c r="C28" t="s">
        <v>469</v>
      </c>
      <c r="D28" t="s">
        <v>67</v>
      </c>
      <c r="E28">
        <v>2</v>
      </c>
      <c r="F28">
        <v>250298</v>
      </c>
      <c r="G28">
        <v>25.029800000000002</v>
      </c>
      <c r="H28">
        <v>30</v>
      </c>
      <c r="I28">
        <f t="shared" si="0"/>
        <v>16.567299999999999</v>
      </c>
    </row>
    <row r="29" spans="1:9" x14ac:dyDescent="0.3">
      <c r="A29" s="13">
        <v>44965.518750000003</v>
      </c>
      <c r="B29" t="s">
        <v>2218</v>
      </c>
      <c r="C29" t="s">
        <v>469</v>
      </c>
      <c r="D29" t="s">
        <v>67</v>
      </c>
      <c r="E29">
        <v>3</v>
      </c>
      <c r="F29">
        <v>199866</v>
      </c>
      <c r="G29">
        <v>19.986599999999999</v>
      </c>
      <c r="H29">
        <v>25</v>
      </c>
      <c r="I29">
        <f t="shared" si="0"/>
        <v>20.053599999999999</v>
      </c>
    </row>
    <row r="30" spans="1:9" x14ac:dyDescent="0.3">
      <c r="A30" s="13">
        <v>44965.518750000003</v>
      </c>
      <c r="B30" t="s">
        <v>2218</v>
      </c>
      <c r="C30" t="s">
        <v>469</v>
      </c>
      <c r="D30" t="s">
        <v>67</v>
      </c>
      <c r="E30">
        <v>4</v>
      </c>
      <c r="F30">
        <v>149859</v>
      </c>
      <c r="G30">
        <v>14.985900000000001</v>
      </c>
      <c r="H30">
        <v>20</v>
      </c>
      <c r="I30">
        <f t="shared" si="0"/>
        <v>25.070499999999999</v>
      </c>
    </row>
    <row r="31" spans="1:9" x14ac:dyDescent="0.3">
      <c r="A31" s="13">
        <v>44965.518750000003</v>
      </c>
      <c r="B31" t="s">
        <v>2218</v>
      </c>
      <c r="C31" t="s">
        <v>469</v>
      </c>
      <c r="D31" t="s">
        <v>67</v>
      </c>
      <c r="E31">
        <v>5</v>
      </c>
      <c r="F31">
        <v>99972</v>
      </c>
      <c r="G31">
        <v>9.9971999999999994</v>
      </c>
      <c r="H31">
        <v>15</v>
      </c>
      <c r="I31">
        <f t="shared" si="0"/>
        <v>33.351999999999997</v>
      </c>
    </row>
    <row r="32" spans="1:9" x14ac:dyDescent="0.3">
      <c r="A32" s="13">
        <v>44965.518750000003</v>
      </c>
      <c r="B32" t="s">
        <v>2218</v>
      </c>
      <c r="C32" t="s">
        <v>469</v>
      </c>
      <c r="D32" t="s">
        <v>105</v>
      </c>
      <c r="E32">
        <v>1</v>
      </c>
      <c r="F32">
        <v>79676</v>
      </c>
      <c r="G32">
        <v>7.9676</v>
      </c>
      <c r="H32">
        <v>10</v>
      </c>
      <c r="I32">
        <f t="shared" si="0"/>
        <v>20.324000000000002</v>
      </c>
    </row>
    <row r="33" spans="1:9" x14ac:dyDescent="0.3">
      <c r="A33" s="13">
        <v>44965.518750000003</v>
      </c>
      <c r="B33" t="s">
        <v>2218</v>
      </c>
      <c r="C33" t="s">
        <v>469</v>
      </c>
      <c r="D33" t="s">
        <v>105</v>
      </c>
      <c r="E33">
        <v>2</v>
      </c>
      <c r="F33">
        <v>60331</v>
      </c>
      <c r="G33">
        <v>6.0331000000000001</v>
      </c>
      <c r="H33">
        <v>8</v>
      </c>
      <c r="I33">
        <f t="shared" si="0"/>
        <v>24.586300000000001</v>
      </c>
    </row>
    <row r="34" spans="1:9" x14ac:dyDescent="0.3">
      <c r="A34" s="13">
        <v>44965.518750000003</v>
      </c>
      <c r="B34" t="s">
        <v>2218</v>
      </c>
      <c r="C34" t="s">
        <v>469</v>
      </c>
      <c r="D34" t="s">
        <v>105</v>
      </c>
      <c r="E34">
        <v>3</v>
      </c>
      <c r="F34">
        <v>50003</v>
      </c>
      <c r="G34">
        <v>5.0003000000000002</v>
      </c>
      <c r="H34">
        <v>6</v>
      </c>
      <c r="I34">
        <f t="shared" si="0"/>
        <v>16.6617</v>
      </c>
    </row>
    <row r="35" spans="1:9" x14ac:dyDescent="0.3">
      <c r="A35" s="13">
        <v>44965.518750000003</v>
      </c>
      <c r="B35" t="s">
        <v>2218</v>
      </c>
      <c r="C35" t="s">
        <v>469</v>
      </c>
      <c r="D35" t="s">
        <v>105</v>
      </c>
      <c r="E35">
        <v>4</v>
      </c>
      <c r="F35">
        <v>39962</v>
      </c>
      <c r="G35">
        <v>3.9962</v>
      </c>
      <c r="H35">
        <v>5</v>
      </c>
      <c r="I35">
        <f t="shared" si="0"/>
        <v>20.076000000000001</v>
      </c>
    </row>
    <row r="36" spans="1:9" x14ac:dyDescent="0.3">
      <c r="A36" s="13">
        <v>44965.518750000003</v>
      </c>
      <c r="B36" t="s">
        <v>2218</v>
      </c>
      <c r="C36" t="s">
        <v>469</v>
      </c>
      <c r="D36" t="s">
        <v>105</v>
      </c>
      <c r="E36">
        <v>5</v>
      </c>
      <c r="F36">
        <v>30191</v>
      </c>
      <c r="G36">
        <v>3.0190999999999999</v>
      </c>
      <c r="H36">
        <v>4</v>
      </c>
      <c r="I36">
        <f t="shared" si="0"/>
        <v>24.522500000000001</v>
      </c>
    </row>
    <row r="37" spans="1:9" x14ac:dyDescent="0.3">
      <c r="A37" s="13">
        <v>44965.518750000003</v>
      </c>
      <c r="B37" t="s">
        <v>2218</v>
      </c>
      <c r="C37" t="s">
        <v>469</v>
      </c>
      <c r="D37" t="s">
        <v>182</v>
      </c>
      <c r="E37">
        <v>1</v>
      </c>
      <c r="F37">
        <v>29954</v>
      </c>
      <c r="G37">
        <v>2.9954000000000001</v>
      </c>
      <c r="H37">
        <v>3</v>
      </c>
      <c r="I37">
        <f t="shared" si="0"/>
        <v>0.15329999999999999</v>
      </c>
    </row>
    <row r="38" spans="1:9" x14ac:dyDescent="0.3">
      <c r="A38" s="13">
        <v>44965.518750000003</v>
      </c>
      <c r="B38" t="s">
        <v>2218</v>
      </c>
      <c r="C38" t="s">
        <v>470</v>
      </c>
      <c r="D38" t="s">
        <v>21</v>
      </c>
      <c r="E38">
        <v>1</v>
      </c>
      <c r="F38">
        <v>749775</v>
      </c>
      <c r="G38">
        <v>74.977500000000006</v>
      </c>
      <c r="H38">
        <v>80</v>
      </c>
      <c r="I38">
        <f t="shared" si="0"/>
        <v>6.2781000000000002</v>
      </c>
    </row>
    <row r="39" spans="1:9" x14ac:dyDescent="0.3">
      <c r="A39" s="13">
        <v>44965.518750000003</v>
      </c>
      <c r="B39" t="s">
        <v>2218</v>
      </c>
      <c r="C39" t="s">
        <v>470</v>
      </c>
      <c r="D39" t="s">
        <v>21</v>
      </c>
      <c r="E39">
        <v>2</v>
      </c>
      <c r="F39">
        <v>650056</v>
      </c>
      <c r="G39">
        <v>65.005600000000001</v>
      </c>
      <c r="H39">
        <v>70</v>
      </c>
      <c r="I39">
        <f t="shared" si="0"/>
        <v>7.1349</v>
      </c>
    </row>
    <row r="40" spans="1:9" x14ac:dyDescent="0.3">
      <c r="A40" s="13">
        <v>44965.518750000003</v>
      </c>
      <c r="B40" t="s">
        <v>2218</v>
      </c>
      <c r="C40" t="s">
        <v>470</v>
      </c>
      <c r="D40" t="s">
        <v>21</v>
      </c>
      <c r="E40">
        <v>3</v>
      </c>
      <c r="F40">
        <v>550425</v>
      </c>
      <c r="G40">
        <v>55.042499999999997</v>
      </c>
      <c r="H40">
        <v>60</v>
      </c>
      <c r="I40">
        <f t="shared" si="0"/>
        <v>8.2624999999999993</v>
      </c>
    </row>
    <row r="41" spans="1:9" x14ac:dyDescent="0.3">
      <c r="A41" s="13">
        <v>44965.518750000003</v>
      </c>
      <c r="B41" t="s">
        <v>2218</v>
      </c>
      <c r="C41" t="s">
        <v>470</v>
      </c>
      <c r="D41" t="s">
        <v>42</v>
      </c>
      <c r="E41">
        <v>1</v>
      </c>
      <c r="F41">
        <v>500432</v>
      </c>
      <c r="G41">
        <v>50.043199999999999</v>
      </c>
      <c r="H41">
        <v>55</v>
      </c>
      <c r="I41">
        <f t="shared" si="0"/>
        <v>9.0123999999999995</v>
      </c>
    </row>
    <row r="42" spans="1:9" x14ac:dyDescent="0.3">
      <c r="A42" s="13">
        <v>44965.518750000003</v>
      </c>
      <c r="B42" t="s">
        <v>2218</v>
      </c>
      <c r="C42" t="s">
        <v>470</v>
      </c>
      <c r="D42" t="s">
        <v>42</v>
      </c>
      <c r="E42">
        <v>2</v>
      </c>
      <c r="F42">
        <v>450764</v>
      </c>
      <c r="G42">
        <v>45.0764</v>
      </c>
      <c r="H42">
        <v>50</v>
      </c>
      <c r="I42">
        <f t="shared" si="0"/>
        <v>9.8472000000000008</v>
      </c>
    </row>
    <row r="43" spans="1:9" x14ac:dyDescent="0.3">
      <c r="A43" s="13">
        <v>44965.518750000003</v>
      </c>
      <c r="B43" t="s">
        <v>2218</v>
      </c>
      <c r="C43" t="s">
        <v>470</v>
      </c>
      <c r="D43" t="s">
        <v>42</v>
      </c>
      <c r="E43">
        <v>3</v>
      </c>
      <c r="F43">
        <v>400840</v>
      </c>
      <c r="G43">
        <v>40.084000000000003</v>
      </c>
      <c r="H43">
        <v>45</v>
      </c>
      <c r="I43">
        <f t="shared" si="0"/>
        <v>10.9244</v>
      </c>
    </row>
    <row r="44" spans="1:9" x14ac:dyDescent="0.3">
      <c r="A44" s="13">
        <v>44965.518750000003</v>
      </c>
      <c r="B44" t="s">
        <v>2218</v>
      </c>
      <c r="C44" t="s">
        <v>470</v>
      </c>
      <c r="D44" t="s">
        <v>42</v>
      </c>
      <c r="E44">
        <v>4</v>
      </c>
      <c r="F44">
        <v>349755</v>
      </c>
      <c r="G44">
        <v>34.975499999999997</v>
      </c>
      <c r="H44">
        <v>40</v>
      </c>
      <c r="I44">
        <f t="shared" si="0"/>
        <v>12.561299999999999</v>
      </c>
    </row>
    <row r="45" spans="1:9" x14ac:dyDescent="0.3">
      <c r="A45" s="13">
        <v>44965.518750000003</v>
      </c>
      <c r="B45" t="s">
        <v>2218</v>
      </c>
      <c r="C45" t="s">
        <v>470</v>
      </c>
      <c r="D45" t="s">
        <v>67</v>
      </c>
      <c r="E45">
        <v>1</v>
      </c>
      <c r="F45">
        <v>299709</v>
      </c>
      <c r="G45">
        <v>29.9709</v>
      </c>
      <c r="H45">
        <v>35</v>
      </c>
      <c r="I45">
        <f t="shared" si="0"/>
        <v>14.3689</v>
      </c>
    </row>
    <row r="46" spans="1:9" x14ac:dyDescent="0.3">
      <c r="A46" s="13">
        <v>44965.518750000003</v>
      </c>
      <c r="B46" t="s">
        <v>2218</v>
      </c>
      <c r="C46" t="s">
        <v>470</v>
      </c>
      <c r="D46" t="s">
        <v>67</v>
      </c>
      <c r="E46">
        <v>2</v>
      </c>
      <c r="F46">
        <v>249727</v>
      </c>
      <c r="G46">
        <v>24.9727</v>
      </c>
      <c r="H46">
        <v>30</v>
      </c>
      <c r="I46">
        <f t="shared" si="0"/>
        <v>16.7577</v>
      </c>
    </row>
    <row r="47" spans="1:9" x14ac:dyDescent="0.3">
      <c r="A47" s="13">
        <v>44965.518750000003</v>
      </c>
      <c r="B47" t="s">
        <v>2218</v>
      </c>
      <c r="C47" t="s">
        <v>470</v>
      </c>
      <c r="D47" t="s">
        <v>67</v>
      </c>
      <c r="E47">
        <v>3</v>
      </c>
      <c r="F47">
        <v>200262</v>
      </c>
      <c r="G47">
        <v>20.026199999999999</v>
      </c>
      <c r="H47">
        <v>25</v>
      </c>
      <c r="I47">
        <f t="shared" si="0"/>
        <v>19.895199999999999</v>
      </c>
    </row>
    <row r="48" spans="1:9" x14ac:dyDescent="0.3">
      <c r="A48" s="13">
        <v>44965.518750000003</v>
      </c>
      <c r="B48" t="s">
        <v>2218</v>
      </c>
      <c r="C48" t="s">
        <v>470</v>
      </c>
      <c r="D48" t="s">
        <v>67</v>
      </c>
      <c r="E48">
        <v>4</v>
      </c>
      <c r="F48">
        <v>150427</v>
      </c>
      <c r="G48">
        <v>15.0427</v>
      </c>
      <c r="H48">
        <v>20</v>
      </c>
      <c r="I48">
        <f t="shared" si="0"/>
        <v>24.7865</v>
      </c>
    </row>
    <row r="49" spans="1:9" x14ac:dyDescent="0.3">
      <c r="A49" s="13">
        <v>44965.518750000003</v>
      </c>
      <c r="B49" t="s">
        <v>2218</v>
      </c>
      <c r="C49" t="s">
        <v>470</v>
      </c>
      <c r="D49" t="s">
        <v>67</v>
      </c>
      <c r="E49">
        <v>5</v>
      </c>
      <c r="F49">
        <v>99725</v>
      </c>
      <c r="G49">
        <v>9.9725000000000001</v>
      </c>
      <c r="H49">
        <v>15</v>
      </c>
      <c r="I49">
        <f t="shared" si="0"/>
        <v>33.5167</v>
      </c>
    </row>
    <row r="50" spans="1:9" x14ac:dyDescent="0.3">
      <c r="A50" s="13">
        <v>44965.518750000003</v>
      </c>
      <c r="B50" t="s">
        <v>2218</v>
      </c>
      <c r="C50" t="s">
        <v>470</v>
      </c>
      <c r="D50" t="s">
        <v>105</v>
      </c>
      <c r="E50">
        <v>1</v>
      </c>
      <c r="F50">
        <v>79706</v>
      </c>
      <c r="G50">
        <v>7.9706000000000001</v>
      </c>
      <c r="H50">
        <v>10</v>
      </c>
      <c r="I50">
        <f t="shared" si="0"/>
        <v>20.294</v>
      </c>
    </row>
    <row r="51" spans="1:9" x14ac:dyDescent="0.3">
      <c r="A51" s="13">
        <v>44965.518750000003</v>
      </c>
      <c r="B51" t="s">
        <v>2218</v>
      </c>
      <c r="C51" t="s">
        <v>470</v>
      </c>
      <c r="D51" t="s">
        <v>105</v>
      </c>
      <c r="E51">
        <v>2</v>
      </c>
      <c r="F51">
        <v>59985</v>
      </c>
      <c r="G51">
        <v>5.9984999999999999</v>
      </c>
      <c r="H51">
        <v>8</v>
      </c>
      <c r="I51">
        <f t="shared" si="0"/>
        <v>25.018799999999999</v>
      </c>
    </row>
    <row r="52" spans="1:9" x14ac:dyDescent="0.3">
      <c r="A52" s="13">
        <v>44965.518750000003</v>
      </c>
      <c r="B52" t="s">
        <v>2218</v>
      </c>
      <c r="C52" t="s">
        <v>470</v>
      </c>
      <c r="D52" t="s">
        <v>105</v>
      </c>
      <c r="E52">
        <v>3</v>
      </c>
      <c r="F52">
        <v>49799</v>
      </c>
      <c r="G52">
        <v>4.9798999999999998</v>
      </c>
      <c r="H52">
        <v>6</v>
      </c>
      <c r="I52">
        <f t="shared" si="0"/>
        <v>17.0017</v>
      </c>
    </row>
    <row r="53" spans="1:9" x14ac:dyDescent="0.3">
      <c r="A53" s="13">
        <v>44965.518750000003</v>
      </c>
      <c r="B53" t="s">
        <v>2218</v>
      </c>
      <c r="C53" t="s">
        <v>470</v>
      </c>
      <c r="D53" t="s">
        <v>105</v>
      </c>
      <c r="E53">
        <v>4</v>
      </c>
      <c r="F53">
        <v>39833</v>
      </c>
      <c r="G53">
        <v>3.9832999999999998</v>
      </c>
      <c r="H53">
        <v>5</v>
      </c>
      <c r="I53">
        <f t="shared" si="0"/>
        <v>20.334</v>
      </c>
    </row>
    <row r="54" spans="1:9" x14ac:dyDescent="0.3">
      <c r="A54" s="13">
        <v>44965.518750000003</v>
      </c>
      <c r="B54" t="s">
        <v>2218</v>
      </c>
      <c r="C54" t="s">
        <v>470</v>
      </c>
      <c r="D54" t="s">
        <v>105</v>
      </c>
      <c r="E54">
        <v>5</v>
      </c>
      <c r="F54">
        <v>30119</v>
      </c>
      <c r="G54">
        <v>3.0118999999999998</v>
      </c>
      <c r="H54">
        <v>4</v>
      </c>
      <c r="I54">
        <f t="shared" si="0"/>
        <v>24.702500000000001</v>
      </c>
    </row>
    <row r="55" spans="1:9" x14ac:dyDescent="0.3">
      <c r="A55" s="13">
        <v>44965.518750000003</v>
      </c>
      <c r="B55" t="s">
        <v>2218</v>
      </c>
      <c r="C55" t="s">
        <v>470</v>
      </c>
      <c r="D55" t="s">
        <v>182</v>
      </c>
      <c r="E55">
        <v>1</v>
      </c>
      <c r="F55">
        <v>30013</v>
      </c>
      <c r="G55">
        <v>3.0013000000000001</v>
      </c>
      <c r="H55">
        <v>3</v>
      </c>
      <c r="I55">
        <f t="shared" si="0"/>
        <v>4.3299999999999998E-2</v>
      </c>
    </row>
    <row r="56" spans="1:9" x14ac:dyDescent="0.3">
      <c r="A56" s="13">
        <v>44965.518750000003</v>
      </c>
      <c r="B56" t="s">
        <v>2218</v>
      </c>
      <c r="C56" t="s">
        <v>471</v>
      </c>
      <c r="D56" t="s">
        <v>21</v>
      </c>
      <c r="E56">
        <v>1</v>
      </c>
      <c r="F56">
        <v>750090</v>
      </c>
      <c r="G56">
        <v>75.009</v>
      </c>
      <c r="H56">
        <v>80</v>
      </c>
      <c r="I56">
        <f t="shared" si="0"/>
        <v>6.2388000000000003</v>
      </c>
    </row>
    <row r="57" spans="1:9" x14ac:dyDescent="0.3">
      <c r="A57" s="13">
        <v>44965.518750000003</v>
      </c>
      <c r="B57" t="s">
        <v>2218</v>
      </c>
      <c r="C57" t="s">
        <v>471</v>
      </c>
      <c r="D57" t="s">
        <v>21</v>
      </c>
      <c r="E57">
        <v>2</v>
      </c>
      <c r="F57">
        <v>650353</v>
      </c>
      <c r="G57">
        <v>65.035300000000007</v>
      </c>
      <c r="H57">
        <v>70</v>
      </c>
      <c r="I57">
        <f t="shared" si="0"/>
        <v>7.0923999999999996</v>
      </c>
    </row>
    <row r="58" spans="1:9" x14ac:dyDescent="0.3">
      <c r="A58" s="13">
        <v>44965.518750000003</v>
      </c>
      <c r="B58" t="s">
        <v>2218</v>
      </c>
      <c r="C58" t="s">
        <v>471</v>
      </c>
      <c r="D58" t="s">
        <v>21</v>
      </c>
      <c r="E58">
        <v>3</v>
      </c>
      <c r="F58">
        <v>549439</v>
      </c>
      <c r="G58">
        <v>54.943899999999999</v>
      </c>
      <c r="H58">
        <v>60</v>
      </c>
      <c r="I58">
        <f t="shared" si="0"/>
        <v>8.4268000000000001</v>
      </c>
    </row>
    <row r="59" spans="1:9" x14ac:dyDescent="0.3">
      <c r="A59" s="13">
        <v>44965.518750000003</v>
      </c>
      <c r="B59" t="s">
        <v>2218</v>
      </c>
      <c r="C59" t="s">
        <v>471</v>
      </c>
      <c r="D59" t="s">
        <v>42</v>
      </c>
      <c r="E59">
        <v>1</v>
      </c>
      <c r="F59">
        <v>499149</v>
      </c>
      <c r="G59">
        <v>49.914900000000003</v>
      </c>
      <c r="H59">
        <v>55</v>
      </c>
      <c r="I59">
        <f t="shared" si="0"/>
        <v>9.2455999999999996</v>
      </c>
    </row>
    <row r="60" spans="1:9" x14ac:dyDescent="0.3">
      <c r="A60" s="13">
        <v>44965.518750000003</v>
      </c>
      <c r="B60" t="s">
        <v>2218</v>
      </c>
      <c r="C60" t="s">
        <v>471</v>
      </c>
      <c r="D60" t="s">
        <v>42</v>
      </c>
      <c r="E60">
        <v>2</v>
      </c>
      <c r="F60">
        <v>451059</v>
      </c>
      <c r="G60">
        <v>45.105899999999998</v>
      </c>
      <c r="H60">
        <v>50</v>
      </c>
      <c r="I60">
        <f t="shared" si="0"/>
        <v>9.7881999999999998</v>
      </c>
    </row>
    <row r="61" spans="1:9" x14ac:dyDescent="0.3">
      <c r="A61" s="13">
        <v>44965.518750000003</v>
      </c>
      <c r="B61" t="s">
        <v>2218</v>
      </c>
      <c r="C61" t="s">
        <v>471</v>
      </c>
      <c r="D61" t="s">
        <v>42</v>
      </c>
      <c r="E61">
        <v>3</v>
      </c>
      <c r="F61">
        <v>399273</v>
      </c>
      <c r="G61">
        <v>39.927300000000002</v>
      </c>
      <c r="H61">
        <v>45</v>
      </c>
      <c r="I61">
        <f t="shared" si="0"/>
        <v>11.2727</v>
      </c>
    </row>
    <row r="62" spans="1:9" x14ac:dyDescent="0.3">
      <c r="A62" s="13">
        <v>44965.518750000003</v>
      </c>
      <c r="B62" t="s">
        <v>2218</v>
      </c>
      <c r="C62" t="s">
        <v>471</v>
      </c>
      <c r="D62" t="s">
        <v>42</v>
      </c>
      <c r="E62">
        <v>4</v>
      </c>
      <c r="F62">
        <v>350067</v>
      </c>
      <c r="G62">
        <v>35.006700000000002</v>
      </c>
      <c r="H62">
        <v>40</v>
      </c>
      <c r="I62">
        <f t="shared" si="0"/>
        <v>12.4833</v>
      </c>
    </row>
    <row r="63" spans="1:9" x14ac:dyDescent="0.3">
      <c r="A63" s="13">
        <v>44965.518750000003</v>
      </c>
      <c r="B63" t="s">
        <v>2218</v>
      </c>
      <c r="C63" t="s">
        <v>471</v>
      </c>
      <c r="D63" t="s">
        <v>67</v>
      </c>
      <c r="E63">
        <v>1</v>
      </c>
      <c r="F63">
        <v>299186</v>
      </c>
      <c r="G63">
        <v>29.918600000000001</v>
      </c>
      <c r="H63">
        <v>35</v>
      </c>
      <c r="I63">
        <f t="shared" si="0"/>
        <v>14.5183</v>
      </c>
    </row>
    <row r="64" spans="1:9" x14ac:dyDescent="0.3">
      <c r="A64" s="13">
        <v>44965.518750000003</v>
      </c>
      <c r="B64" t="s">
        <v>2218</v>
      </c>
      <c r="C64" t="s">
        <v>471</v>
      </c>
      <c r="D64" t="s">
        <v>67</v>
      </c>
      <c r="E64">
        <v>2</v>
      </c>
      <c r="F64">
        <v>250033</v>
      </c>
      <c r="G64">
        <v>25.003299999999999</v>
      </c>
      <c r="H64">
        <v>30</v>
      </c>
      <c r="I64">
        <f t="shared" si="0"/>
        <v>16.6557</v>
      </c>
    </row>
    <row r="65" spans="1:9" x14ac:dyDescent="0.3">
      <c r="A65" s="13">
        <v>44965.518750000003</v>
      </c>
      <c r="B65" t="s">
        <v>2218</v>
      </c>
      <c r="C65" t="s">
        <v>471</v>
      </c>
      <c r="D65" t="s">
        <v>67</v>
      </c>
      <c r="E65">
        <v>3</v>
      </c>
      <c r="F65">
        <v>199854</v>
      </c>
      <c r="G65">
        <v>19.985399999999998</v>
      </c>
      <c r="H65">
        <v>25</v>
      </c>
      <c r="I65">
        <f t="shared" si="0"/>
        <v>20.058399999999999</v>
      </c>
    </row>
    <row r="66" spans="1:9" x14ac:dyDescent="0.3">
      <c r="A66" s="13">
        <v>44965.518750000003</v>
      </c>
      <c r="B66" t="s">
        <v>2218</v>
      </c>
      <c r="C66" t="s">
        <v>471</v>
      </c>
      <c r="D66" t="s">
        <v>67</v>
      </c>
      <c r="E66">
        <v>4</v>
      </c>
      <c r="F66">
        <v>149934</v>
      </c>
      <c r="G66">
        <v>14.993399999999999</v>
      </c>
      <c r="H66">
        <v>20</v>
      </c>
      <c r="I66">
        <f t="shared" ref="I66:I129" si="1">ROUND(ABS(H66-G66)/H66*100,4)</f>
        <v>25.033000000000001</v>
      </c>
    </row>
    <row r="67" spans="1:9" x14ac:dyDescent="0.3">
      <c r="A67" s="13">
        <v>44965.518750000003</v>
      </c>
      <c r="B67" t="s">
        <v>2218</v>
      </c>
      <c r="C67" t="s">
        <v>471</v>
      </c>
      <c r="D67" t="s">
        <v>67</v>
      </c>
      <c r="E67">
        <v>5</v>
      </c>
      <c r="F67">
        <v>99733</v>
      </c>
      <c r="G67">
        <v>9.9733000000000001</v>
      </c>
      <c r="H67">
        <v>15</v>
      </c>
      <c r="I67">
        <f t="shared" si="1"/>
        <v>33.511299999999999</v>
      </c>
    </row>
    <row r="68" spans="1:9" x14ac:dyDescent="0.3">
      <c r="A68" s="13">
        <v>44965.518750000003</v>
      </c>
      <c r="B68" t="s">
        <v>2218</v>
      </c>
      <c r="C68" t="s">
        <v>471</v>
      </c>
      <c r="D68" t="s">
        <v>105</v>
      </c>
      <c r="E68">
        <v>1</v>
      </c>
      <c r="F68">
        <v>80079</v>
      </c>
      <c r="G68">
        <v>8.0078999999999994</v>
      </c>
      <c r="H68">
        <v>10</v>
      </c>
      <c r="I68">
        <f t="shared" si="1"/>
        <v>19.920999999999999</v>
      </c>
    </row>
    <row r="69" spans="1:9" x14ac:dyDescent="0.3">
      <c r="A69" s="13">
        <v>44965.518750000003</v>
      </c>
      <c r="B69" t="s">
        <v>2218</v>
      </c>
      <c r="C69" t="s">
        <v>471</v>
      </c>
      <c r="D69" t="s">
        <v>105</v>
      </c>
      <c r="E69">
        <v>2</v>
      </c>
      <c r="F69">
        <v>60194</v>
      </c>
      <c r="G69">
        <v>6.0194000000000001</v>
      </c>
      <c r="H69">
        <v>8</v>
      </c>
      <c r="I69">
        <f t="shared" si="1"/>
        <v>24.7575</v>
      </c>
    </row>
    <row r="70" spans="1:9" x14ac:dyDescent="0.3">
      <c r="A70" s="13">
        <v>44965.518750000003</v>
      </c>
      <c r="B70" t="s">
        <v>2218</v>
      </c>
      <c r="C70" t="s">
        <v>471</v>
      </c>
      <c r="D70" t="s">
        <v>105</v>
      </c>
      <c r="E70">
        <v>3</v>
      </c>
      <c r="F70">
        <v>49790</v>
      </c>
      <c r="G70">
        <v>4.9790000000000001</v>
      </c>
      <c r="H70">
        <v>6</v>
      </c>
      <c r="I70">
        <f t="shared" si="1"/>
        <v>17.0167</v>
      </c>
    </row>
    <row r="71" spans="1:9" x14ac:dyDescent="0.3">
      <c r="A71" s="13">
        <v>44965.518750000003</v>
      </c>
      <c r="B71" t="s">
        <v>2218</v>
      </c>
      <c r="C71" t="s">
        <v>471</v>
      </c>
      <c r="D71" t="s">
        <v>105</v>
      </c>
      <c r="E71">
        <v>4</v>
      </c>
      <c r="F71">
        <v>39843</v>
      </c>
      <c r="G71">
        <v>3.9843000000000002</v>
      </c>
      <c r="H71">
        <v>5</v>
      </c>
      <c r="I71">
        <f t="shared" si="1"/>
        <v>20.314</v>
      </c>
    </row>
    <row r="72" spans="1:9" x14ac:dyDescent="0.3">
      <c r="A72" s="13">
        <v>44965.518750000003</v>
      </c>
      <c r="B72" t="s">
        <v>2218</v>
      </c>
      <c r="C72" t="s">
        <v>471</v>
      </c>
      <c r="D72" t="s">
        <v>105</v>
      </c>
      <c r="E72">
        <v>5</v>
      </c>
      <c r="F72">
        <v>30142</v>
      </c>
      <c r="G72">
        <v>3.0142000000000002</v>
      </c>
      <c r="H72">
        <v>4</v>
      </c>
      <c r="I72">
        <f t="shared" si="1"/>
        <v>24.645</v>
      </c>
    </row>
    <row r="73" spans="1:9" x14ac:dyDescent="0.3">
      <c r="A73" s="13">
        <v>44965.518750000003</v>
      </c>
      <c r="B73" t="s">
        <v>2218</v>
      </c>
      <c r="C73" t="s">
        <v>471</v>
      </c>
      <c r="D73" t="s">
        <v>182</v>
      </c>
      <c r="E73">
        <v>1</v>
      </c>
      <c r="F73">
        <v>30115</v>
      </c>
      <c r="G73">
        <v>3.0114999999999998</v>
      </c>
      <c r="H73">
        <v>3</v>
      </c>
      <c r="I73">
        <f t="shared" si="1"/>
        <v>0.38329999999999997</v>
      </c>
    </row>
    <row r="74" spans="1:9" x14ac:dyDescent="0.3">
      <c r="A74" s="13">
        <v>44965.518750000003</v>
      </c>
      <c r="B74" t="s">
        <v>2218</v>
      </c>
      <c r="C74" t="s">
        <v>2219</v>
      </c>
      <c r="D74" t="s">
        <v>21</v>
      </c>
      <c r="E74">
        <v>1</v>
      </c>
      <c r="F74">
        <v>799559</v>
      </c>
      <c r="G74">
        <v>79.9559</v>
      </c>
      <c r="H74">
        <v>80</v>
      </c>
      <c r="I74">
        <f t="shared" si="1"/>
        <v>5.5100000000000003E-2</v>
      </c>
    </row>
    <row r="75" spans="1:9" x14ac:dyDescent="0.3">
      <c r="A75" s="13">
        <v>44965.518750000003</v>
      </c>
      <c r="B75" t="s">
        <v>2218</v>
      </c>
      <c r="C75" t="s">
        <v>2219</v>
      </c>
      <c r="D75" t="s">
        <v>21</v>
      </c>
      <c r="E75">
        <v>2</v>
      </c>
      <c r="F75">
        <v>699844</v>
      </c>
      <c r="G75">
        <v>69.984399999999994</v>
      </c>
      <c r="H75">
        <v>70</v>
      </c>
      <c r="I75">
        <f t="shared" si="1"/>
        <v>2.23E-2</v>
      </c>
    </row>
    <row r="76" spans="1:9" x14ac:dyDescent="0.3">
      <c r="A76" s="13">
        <v>44965.518750000003</v>
      </c>
      <c r="B76" t="s">
        <v>2218</v>
      </c>
      <c r="C76" t="s">
        <v>2219</v>
      </c>
      <c r="D76" t="s">
        <v>21</v>
      </c>
      <c r="E76">
        <v>3</v>
      </c>
      <c r="F76">
        <v>600519</v>
      </c>
      <c r="G76">
        <v>60.051900000000003</v>
      </c>
      <c r="H76">
        <v>60</v>
      </c>
      <c r="I76">
        <f t="shared" si="1"/>
        <v>8.6499999999999994E-2</v>
      </c>
    </row>
    <row r="77" spans="1:9" x14ac:dyDescent="0.3">
      <c r="A77" s="13">
        <v>44965.518750000003</v>
      </c>
      <c r="B77" t="s">
        <v>2218</v>
      </c>
      <c r="C77" t="s">
        <v>2219</v>
      </c>
      <c r="D77" t="s">
        <v>42</v>
      </c>
      <c r="E77">
        <v>1</v>
      </c>
      <c r="F77">
        <v>549457</v>
      </c>
      <c r="G77">
        <v>54.945700000000002</v>
      </c>
      <c r="H77">
        <v>55</v>
      </c>
      <c r="I77">
        <f t="shared" si="1"/>
        <v>9.8699999999999996E-2</v>
      </c>
    </row>
    <row r="78" spans="1:9" x14ac:dyDescent="0.3">
      <c r="A78" s="13">
        <v>44965.518750000003</v>
      </c>
      <c r="B78" t="s">
        <v>2218</v>
      </c>
      <c r="C78" t="s">
        <v>2219</v>
      </c>
      <c r="D78" t="s">
        <v>42</v>
      </c>
      <c r="E78">
        <v>2</v>
      </c>
      <c r="F78">
        <v>499383</v>
      </c>
      <c r="G78">
        <v>49.938299999999998</v>
      </c>
      <c r="H78">
        <v>50</v>
      </c>
      <c r="I78">
        <f t="shared" si="1"/>
        <v>0.1234</v>
      </c>
    </row>
    <row r="79" spans="1:9" x14ac:dyDescent="0.3">
      <c r="A79" s="13">
        <v>44965.518750000003</v>
      </c>
      <c r="B79" t="s">
        <v>2218</v>
      </c>
      <c r="C79" t="s">
        <v>2219</v>
      </c>
      <c r="D79" t="s">
        <v>42</v>
      </c>
      <c r="E79">
        <v>3</v>
      </c>
      <c r="F79">
        <v>450033</v>
      </c>
      <c r="G79">
        <v>45.003300000000003</v>
      </c>
      <c r="H79">
        <v>45</v>
      </c>
      <c r="I79">
        <f t="shared" si="1"/>
        <v>7.3000000000000001E-3</v>
      </c>
    </row>
    <row r="80" spans="1:9" x14ac:dyDescent="0.3">
      <c r="A80" s="13">
        <v>44965.518750000003</v>
      </c>
      <c r="B80" t="s">
        <v>2218</v>
      </c>
      <c r="C80" t="s">
        <v>2219</v>
      </c>
      <c r="D80" t="s">
        <v>42</v>
      </c>
      <c r="E80">
        <v>4</v>
      </c>
      <c r="F80">
        <v>399646</v>
      </c>
      <c r="G80">
        <v>39.964599999999997</v>
      </c>
      <c r="H80">
        <v>40</v>
      </c>
      <c r="I80">
        <f t="shared" si="1"/>
        <v>8.8499999999999995E-2</v>
      </c>
    </row>
    <row r="81" spans="1:9" x14ac:dyDescent="0.3">
      <c r="A81" s="13">
        <v>44965.518750000003</v>
      </c>
      <c r="B81" t="s">
        <v>2218</v>
      </c>
      <c r="C81" t="s">
        <v>2219</v>
      </c>
      <c r="D81" t="s">
        <v>67</v>
      </c>
      <c r="E81">
        <v>1</v>
      </c>
      <c r="F81">
        <v>350592</v>
      </c>
      <c r="G81">
        <v>35.059199999999997</v>
      </c>
      <c r="H81">
        <v>35</v>
      </c>
      <c r="I81">
        <f t="shared" si="1"/>
        <v>0.1691</v>
      </c>
    </row>
    <row r="82" spans="1:9" x14ac:dyDescent="0.3">
      <c r="A82" s="13">
        <v>44965.518750000003</v>
      </c>
      <c r="B82" t="s">
        <v>2218</v>
      </c>
      <c r="C82" t="s">
        <v>2219</v>
      </c>
      <c r="D82" t="s">
        <v>67</v>
      </c>
      <c r="E82">
        <v>2</v>
      </c>
      <c r="F82">
        <v>299070</v>
      </c>
      <c r="G82">
        <v>29.907</v>
      </c>
      <c r="H82">
        <v>30</v>
      </c>
      <c r="I82">
        <f t="shared" si="1"/>
        <v>0.31</v>
      </c>
    </row>
    <row r="83" spans="1:9" x14ac:dyDescent="0.3">
      <c r="A83" s="13">
        <v>44965.518750000003</v>
      </c>
      <c r="B83" t="s">
        <v>2218</v>
      </c>
      <c r="C83" t="s">
        <v>2219</v>
      </c>
      <c r="D83" t="s">
        <v>67</v>
      </c>
      <c r="E83">
        <v>3</v>
      </c>
      <c r="F83">
        <v>249129</v>
      </c>
      <c r="G83">
        <v>24.9129</v>
      </c>
      <c r="H83">
        <v>25</v>
      </c>
      <c r="I83">
        <f t="shared" si="1"/>
        <v>0.34839999999999999</v>
      </c>
    </row>
    <row r="84" spans="1:9" x14ac:dyDescent="0.3">
      <c r="A84" s="13">
        <v>44965.518750000003</v>
      </c>
      <c r="B84" t="s">
        <v>2218</v>
      </c>
      <c r="C84" t="s">
        <v>2219</v>
      </c>
      <c r="D84" t="s">
        <v>67</v>
      </c>
      <c r="E84">
        <v>4</v>
      </c>
      <c r="F84">
        <v>199263</v>
      </c>
      <c r="G84">
        <v>19.926300000000001</v>
      </c>
      <c r="H84">
        <v>20</v>
      </c>
      <c r="I84">
        <f t="shared" si="1"/>
        <v>0.36849999999999999</v>
      </c>
    </row>
    <row r="85" spans="1:9" x14ac:dyDescent="0.3">
      <c r="A85" s="13">
        <v>44965.518750000003</v>
      </c>
      <c r="B85" t="s">
        <v>2218</v>
      </c>
      <c r="C85" t="s">
        <v>2219</v>
      </c>
      <c r="D85" t="s">
        <v>67</v>
      </c>
      <c r="E85">
        <v>5</v>
      </c>
      <c r="F85">
        <v>150280</v>
      </c>
      <c r="G85">
        <v>15.028</v>
      </c>
      <c r="H85">
        <v>15</v>
      </c>
      <c r="I85">
        <f t="shared" si="1"/>
        <v>0.1867</v>
      </c>
    </row>
    <row r="86" spans="1:9" x14ac:dyDescent="0.3">
      <c r="A86" s="13">
        <v>44965.518750000003</v>
      </c>
      <c r="B86" t="s">
        <v>2218</v>
      </c>
      <c r="C86" t="s">
        <v>2219</v>
      </c>
      <c r="D86" t="s">
        <v>105</v>
      </c>
      <c r="E86">
        <v>1</v>
      </c>
      <c r="F86">
        <v>100171</v>
      </c>
      <c r="G86">
        <v>10.017099999999999</v>
      </c>
      <c r="H86">
        <v>10</v>
      </c>
      <c r="I86">
        <f t="shared" si="1"/>
        <v>0.17100000000000001</v>
      </c>
    </row>
    <row r="87" spans="1:9" x14ac:dyDescent="0.3">
      <c r="A87" s="13">
        <v>44965.518750000003</v>
      </c>
      <c r="B87" t="s">
        <v>2218</v>
      </c>
      <c r="C87" t="s">
        <v>2219</v>
      </c>
      <c r="D87" t="s">
        <v>105</v>
      </c>
      <c r="E87">
        <v>2</v>
      </c>
      <c r="F87">
        <v>79812</v>
      </c>
      <c r="G87">
        <v>7.9812000000000003</v>
      </c>
      <c r="H87">
        <v>8</v>
      </c>
      <c r="I87">
        <f t="shared" si="1"/>
        <v>0.23499999999999999</v>
      </c>
    </row>
    <row r="88" spans="1:9" x14ac:dyDescent="0.3">
      <c r="A88" s="13">
        <v>44965.518750000003</v>
      </c>
      <c r="B88" t="s">
        <v>2218</v>
      </c>
      <c r="C88" t="s">
        <v>2219</v>
      </c>
      <c r="D88" t="s">
        <v>105</v>
      </c>
      <c r="E88">
        <v>3</v>
      </c>
      <c r="F88">
        <v>59952</v>
      </c>
      <c r="G88">
        <v>5.9951999999999996</v>
      </c>
      <c r="H88">
        <v>6</v>
      </c>
      <c r="I88">
        <f t="shared" si="1"/>
        <v>0.08</v>
      </c>
    </row>
    <row r="89" spans="1:9" x14ac:dyDescent="0.3">
      <c r="A89" s="13">
        <v>44965.518750000003</v>
      </c>
      <c r="B89" t="s">
        <v>2218</v>
      </c>
      <c r="C89" t="s">
        <v>2219</v>
      </c>
      <c r="D89" t="s">
        <v>105</v>
      </c>
      <c r="E89">
        <v>4</v>
      </c>
      <c r="F89">
        <v>49786</v>
      </c>
      <c r="G89">
        <v>4.9786000000000001</v>
      </c>
      <c r="H89">
        <v>5</v>
      </c>
      <c r="I89">
        <f t="shared" si="1"/>
        <v>0.42799999999999999</v>
      </c>
    </row>
    <row r="90" spans="1:9" x14ac:dyDescent="0.3">
      <c r="A90" s="13">
        <v>44965.518750000003</v>
      </c>
      <c r="B90" t="s">
        <v>2218</v>
      </c>
      <c r="C90" t="s">
        <v>2219</v>
      </c>
      <c r="D90" t="s">
        <v>105</v>
      </c>
      <c r="E90">
        <v>5</v>
      </c>
      <c r="F90">
        <v>39964</v>
      </c>
      <c r="G90">
        <v>3.9964</v>
      </c>
      <c r="H90">
        <v>4</v>
      </c>
      <c r="I90">
        <f t="shared" si="1"/>
        <v>0.09</v>
      </c>
    </row>
    <row r="91" spans="1:9" x14ac:dyDescent="0.3">
      <c r="A91" s="13">
        <v>44965.518750000003</v>
      </c>
      <c r="B91" t="s">
        <v>2218</v>
      </c>
      <c r="C91" t="s">
        <v>2219</v>
      </c>
      <c r="D91" t="s">
        <v>182</v>
      </c>
      <c r="E91">
        <v>1</v>
      </c>
      <c r="F91">
        <v>30182</v>
      </c>
      <c r="G91">
        <v>3.0182000000000002</v>
      </c>
      <c r="H91">
        <v>3</v>
      </c>
      <c r="I91">
        <f t="shared" si="1"/>
        <v>0.60670000000000002</v>
      </c>
    </row>
    <row r="92" spans="1:9" x14ac:dyDescent="0.3">
      <c r="A92" s="13">
        <v>44965.518750000003</v>
      </c>
      <c r="B92" t="s">
        <v>2218</v>
      </c>
      <c r="C92" t="s">
        <v>2220</v>
      </c>
      <c r="D92" t="s">
        <v>21</v>
      </c>
      <c r="E92">
        <v>1</v>
      </c>
      <c r="F92">
        <v>799878</v>
      </c>
      <c r="G92">
        <v>79.987799999999993</v>
      </c>
      <c r="H92">
        <v>75</v>
      </c>
      <c r="I92">
        <f t="shared" si="1"/>
        <v>6.6504000000000003</v>
      </c>
    </row>
    <row r="93" spans="1:9" x14ac:dyDescent="0.3">
      <c r="A93" s="13">
        <v>44965.518750000003</v>
      </c>
      <c r="B93" t="s">
        <v>2218</v>
      </c>
      <c r="C93" t="s">
        <v>2220</v>
      </c>
      <c r="D93" t="s">
        <v>21</v>
      </c>
      <c r="E93">
        <v>2</v>
      </c>
      <c r="F93">
        <v>699258</v>
      </c>
      <c r="G93">
        <v>69.925799999999995</v>
      </c>
      <c r="H93">
        <v>65</v>
      </c>
      <c r="I93">
        <f t="shared" si="1"/>
        <v>7.5781999999999998</v>
      </c>
    </row>
    <row r="94" spans="1:9" x14ac:dyDescent="0.3">
      <c r="A94" s="13">
        <v>44965.518750000003</v>
      </c>
      <c r="B94" t="s">
        <v>2218</v>
      </c>
      <c r="C94" t="s">
        <v>2220</v>
      </c>
      <c r="D94" t="s">
        <v>21</v>
      </c>
      <c r="E94">
        <v>3</v>
      </c>
      <c r="F94">
        <v>600187</v>
      </c>
      <c r="G94">
        <v>60.018700000000003</v>
      </c>
      <c r="H94">
        <v>55</v>
      </c>
      <c r="I94">
        <f t="shared" si="1"/>
        <v>9.1249000000000002</v>
      </c>
    </row>
    <row r="95" spans="1:9" x14ac:dyDescent="0.3">
      <c r="A95" s="13">
        <v>44965.518750000003</v>
      </c>
      <c r="B95" t="s">
        <v>2218</v>
      </c>
      <c r="C95" t="s">
        <v>2220</v>
      </c>
      <c r="D95" t="s">
        <v>42</v>
      </c>
      <c r="E95">
        <v>1</v>
      </c>
      <c r="F95">
        <v>550246</v>
      </c>
      <c r="G95">
        <v>55.0246</v>
      </c>
      <c r="H95">
        <v>50</v>
      </c>
      <c r="I95">
        <f t="shared" si="1"/>
        <v>10.049200000000001</v>
      </c>
    </row>
    <row r="96" spans="1:9" x14ac:dyDescent="0.3">
      <c r="A96" s="13">
        <v>44965.518750000003</v>
      </c>
      <c r="B96" t="s">
        <v>2218</v>
      </c>
      <c r="C96" t="s">
        <v>2220</v>
      </c>
      <c r="D96" t="s">
        <v>42</v>
      </c>
      <c r="E96">
        <v>2</v>
      </c>
      <c r="F96">
        <v>500772</v>
      </c>
      <c r="G96">
        <v>50.077199999999998</v>
      </c>
      <c r="H96">
        <v>45</v>
      </c>
      <c r="I96">
        <f t="shared" si="1"/>
        <v>11.2827</v>
      </c>
    </row>
    <row r="97" spans="1:9" x14ac:dyDescent="0.3">
      <c r="A97" s="13">
        <v>44965.518750000003</v>
      </c>
      <c r="B97" t="s">
        <v>2218</v>
      </c>
      <c r="C97" t="s">
        <v>2220</v>
      </c>
      <c r="D97" t="s">
        <v>42</v>
      </c>
      <c r="E97">
        <v>3</v>
      </c>
      <c r="F97">
        <v>450990</v>
      </c>
      <c r="G97">
        <v>45.098999999999997</v>
      </c>
      <c r="H97">
        <v>40</v>
      </c>
      <c r="I97">
        <f t="shared" si="1"/>
        <v>12.7475</v>
      </c>
    </row>
    <row r="98" spans="1:9" x14ac:dyDescent="0.3">
      <c r="A98" s="13">
        <v>44965.518750000003</v>
      </c>
      <c r="B98" t="s">
        <v>2218</v>
      </c>
      <c r="C98" t="s">
        <v>2220</v>
      </c>
      <c r="D98" t="s">
        <v>42</v>
      </c>
      <c r="E98">
        <v>4</v>
      </c>
      <c r="F98">
        <v>399769</v>
      </c>
      <c r="G98">
        <v>39.976900000000001</v>
      </c>
      <c r="H98">
        <v>35</v>
      </c>
      <c r="I98">
        <f t="shared" si="1"/>
        <v>14.2197</v>
      </c>
    </row>
    <row r="99" spans="1:9" x14ac:dyDescent="0.3">
      <c r="A99" s="13">
        <v>44965.518750000003</v>
      </c>
      <c r="B99" t="s">
        <v>2218</v>
      </c>
      <c r="C99" t="s">
        <v>2220</v>
      </c>
      <c r="D99" t="s">
        <v>67</v>
      </c>
      <c r="E99">
        <v>1</v>
      </c>
      <c r="F99">
        <v>349951</v>
      </c>
      <c r="G99">
        <v>34.995100000000001</v>
      </c>
      <c r="H99">
        <v>30</v>
      </c>
      <c r="I99">
        <f t="shared" si="1"/>
        <v>16.650300000000001</v>
      </c>
    </row>
    <row r="100" spans="1:9" x14ac:dyDescent="0.3">
      <c r="A100" s="13">
        <v>44965.518750000003</v>
      </c>
      <c r="B100" t="s">
        <v>2218</v>
      </c>
      <c r="C100" t="s">
        <v>2220</v>
      </c>
      <c r="D100" t="s">
        <v>67</v>
      </c>
      <c r="E100">
        <v>2</v>
      </c>
      <c r="F100">
        <v>300289</v>
      </c>
      <c r="G100">
        <v>30.0289</v>
      </c>
      <c r="H100">
        <v>25</v>
      </c>
      <c r="I100">
        <f t="shared" si="1"/>
        <v>20.115600000000001</v>
      </c>
    </row>
    <row r="101" spans="1:9" x14ac:dyDescent="0.3">
      <c r="A101" s="13">
        <v>44965.518750000003</v>
      </c>
      <c r="B101" t="s">
        <v>2218</v>
      </c>
      <c r="C101" t="s">
        <v>2220</v>
      </c>
      <c r="D101" t="s">
        <v>67</v>
      </c>
      <c r="E101">
        <v>3</v>
      </c>
      <c r="F101">
        <v>250225</v>
      </c>
      <c r="G101">
        <v>25.022500000000001</v>
      </c>
      <c r="H101">
        <v>20</v>
      </c>
      <c r="I101">
        <f t="shared" si="1"/>
        <v>25.112500000000001</v>
      </c>
    </row>
    <row r="102" spans="1:9" x14ac:dyDescent="0.3">
      <c r="A102" s="13">
        <v>44965.518750000003</v>
      </c>
      <c r="B102" t="s">
        <v>2218</v>
      </c>
      <c r="C102" t="s">
        <v>2220</v>
      </c>
      <c r="D102" t="s">
        <v>67</v>
      </c>
      <c r="E102">
        <v>4</v>
      </c>
      <c r="F102">
        <v>199948</v>
      </c>
      <c r="G102">
        <v>19.994800000000001</v>
      </c>
      <c r="H102">
        <v>15</v>
      </c>
      <c r="I102">
        <f t="shared" si="1"/>
        <v>33.298699999999997</v>
      </c>
    </row>
    <row r="103" spans="1:9" x14ac:dyDescent="0.3">
      <c r="A103" s="13">
        <v>44965.518750000003</v>
      </c>
      <c r="B103" t="s">
        <v>2218</v>
      </c>
      <c r="C103" t="s">
        <v>2220</v>
      </c>
      <c r="D103" t="s">
        <v>67</v>
      </c>
      <c r="E103">
        <v>5</v>
      </c>
      <c r="F103">
        <v>149975</v>
      </c>
      <c r="G103">
        <v>14.9975</v>
      </c>
      <c r="H103">
        <v>10</v>
      </c>
      <c r="I103">
        <f t="shared" si="1"/>
        <v>49.975000000000001</v>
      </c>
    </row>
    <row r="104" spans="1:9" x14ac:dyDescent="0.3">
      <c r="A104" s="13">
        <v>44965.518750000003</v>
      </c>
      <c r="B104" t="s">
        <v>2218</v>
      </c>
      <c r="C104" t="s">
        <v>2220</v>
      </c>
      <c r="D104" t="s">
        <v>105</v>
      </c>
      <c r="E104">
        <v>1</v>
      </c>
      <c r="F104">
        <v>100653</v>
      </c>
      <c r="G104">
        <v>10.065300000000001</v>
      </c>
      <c r="H104">
        <v>8</v>
      </c>
      <c r="I104">
        <f t="shared" si="1"/>
        <v>25.816299999999998</v>
      </c>
    </row>
    <row r="105" spans="1:9" x14ac:dyDescent="0.3">
      <c r="A105" s="13">
        <v>44965.518750000003</v>
      </c>
      <c r="B105" t="s">
        <v>2218</v>
      </c>
      <c r="C105" t="s">
        <v>2220</v>
      </c>
      <c r="D105" t="s">
        <v>105</v>
      </c>
      <c r="E105">
        <v>2</v>
      </c>
      <c r="F105">
        <v>79461</v>
      </c>
      <c r="G105">
        <v>7.9461000000000004</v>
      </c>
      <c r="H105">
        <v>6</v>
      </c>
      <c r="I105">
        <f t="shared" si="1"/>
        <v>32.435000000000002</v>
      </c>
    </row>
    <row r="106" spans="1:9" x14ac:dyDescent="0.3">
      <c r="A106" s="13">
        <v>44965.518750000003</v>
      </c>
      <c r="B106" t="s">
        <v>2218</v>
      </c>
      <c r="C106" t="s">
        <v>2220</v>
      </c>
      <c r="D106" t="s">
        <v>105</v>
      </c>
      <c r="E106">
        <v>3</v>
      </c>
      <c r="F106">
        <v>60128</v>
      </c>
      <c r="G106">
        <v>6.0128000000000004</v>
      </c>
      <c r="H106">
        <v>5</v>
      </c>
      <c r="I106">
        <f t="shared" si="1"/>
        <v>20.256</v>
      </c>
    </row>
    <row r="107" spans="1:9" x14ac:dyDescent="0.3">
      <c r="A107" s="13">
        <v>44965.518750000003</v>
      </c>
      <c r="B107" t="s">
        <v>2218</v>
      </c>
      <c r="C107" t="s">
        <v>2220</v>
      </c>
      <c r="D107" t="s">
        <v>105</v>
      </c>
      <c r="E107">
        <v>4</v>
      </c>
      <c r="F107">
        <v>50335</v>
      </c>
      <c r="G107">
        <v>5.0335000000000001</v>
      </c>
      <c r="H107">
        <v>4</v>
      </c>
      <c r="I107">
        <f t="shared" si="1"/>
        <v>25.837499999999999</v>
      </c>
    </row>
    <row r="108" spans="1:9" x14ac:dyDescent="0.3">
      <c r="A108" s="13">
        <v>44965.518750000003</v>
      </c>
      <c r="B108" t="s">
        <v>2218</v>
      </c>
      <c r="C108" t="s">
        <v>2220</v>
      </c>
      <c r="D108" t="s">
        <v>105</v>
      </c>
      <c r="E108">
        <v>5</v>
      </c>
      <c r="F108">
        <v>40015</v>
      </c>
      <c r="G108">
        <v>4.0015000000000001</v>
      </c>
      <c r="H108">
        <v>3</v>
      </c>
      <c r="I108">
        <f t="shared" si="1"/>
        <v>33.383299999999998</v>
      </c>
    </row>
    <row r="109" spans="1:9" x14ac:dyDescent="0.3">
      <c r="A109" s="13">
        <v>44965.518750000003</v>
      </c>
      <c r="B109" t="s">
        <v>2218</v>
      </c>
      <c r="C109" t="s">
        <v>2220</v>
      </c>
      <c r="D109" t="s">
        <v>182</v>
      </c>
      <c r="E109">
        <v>1</v>
      </c>
      <c r="F109">
        <v>30188</v>
      </c>
      <c r="G109">
        <v>3.0188000000000001</v>
      </c>
      <c r="H109">
        <v>3</v>
      </c>
      <c r="I109">
        <f t="shared" si="1"/>
        <v>0.62670000000000003</v>
      </c>
    </row>
    <row r="110" spans="1:9" x14ac:dyDescent="0.3">
      <c r="A110" s="13">
        <v>44965.518750000003</v>
      </c>
      <c r="B110" t="s">
        <v>2218</v>
      </c>
      <c r="C110" t="s">
        <v>467</v>
      </c>
      <c r="D110" t="s">
        <v>21</v>
      </c>
      <c r="E110">
        <v>1</v>
      </c>
      <c r="F110">
        <v>799803</v>
      </c>
      <c r="G110">
        <v>79.9803</v>
      </c>
      <c r="H110">
        <v>75</v>
      </c>
      <c r="I110">
        <f t="shared" si="1"/>
        <v>6.6403999999999996</v>
      </c>
    </row>
    <row r="111" spans="1:9" x14ac:dyDescent="0.3">
      <c r="A111" s="13">
        <v>44965.518750000003</v>
      </c>
      <c r="B111" t="s">
        <v>2218</v>
      </c>
      <c r="C111" t="s">
        <v>467</v>
      </c>
      <c r="D111" t="s">
        <v>21</v>
      </c>
      <c r="E111">
        <v>2</v>
      </c>
      <c r="F111">
        <v>701262</v>
      </c>
      <c r="G111">
        <v>70.126199999999997</v>
      </c>
      <c r="H111">
        <v>65</v>
      </c>
      <c r="I111">
        <f t="shared" si="1"/>
        <v>7.8864999999999998</v>
      </c>
    </row>
    <row r="112" spans="1:9" x14ac:dyDescent="0.3">
      <c r="A112" s="13">
        <v>44965.518750000003</v>
      </c>
      <c r="B112" t="s">
        <v>2218</v>
      </c>
      <c r="C112" t="s">
        <v>467</v>
      </c>
      <c r="D112" t="s">
        <v>21</v>
      </c>
      <c r="E112">
        <v>3</v>
      </c>
      <c r="F112">
        <v>600251</v>
      </c>
      <c r="G112">
        <v>60.025100000000002</v>
      </c>
      <c r="H112">
        <v>55</v>
      </c>
      <c r="I112">
        <f t="shared" si="1"/>
        <v>9.1364999999999998</v>
      </c>
    </row>
    <row r="113" spans="1:9" x14ac:dyDescent="0.3">
      <c r="A113" s="13">
        <v>44965.518750000003</v>
      </c>
      <c r="B113" t="s">
        <v>2218</v>
      </c>
      <c r="C113" t="s">
        <v>467</v>
      </c>
      <c r="D113" t="s">
        <v>42</v>
      </c>
      <c r="E113">
        <v>1</v>
      </c>
      <c r="F113">
        <v>549978</v>
      </c>
      <c r="G113">
        <v>54.997799999999998</v>
      </c>
      <c r="H113">
        <v>50</v>
      </c>
      <c r="I113">
        <f t="shared" si="1"/>
        <v>9.9955999999999996</v>
      </c>
    </row>
    <row r="114" spans="1:9" x14ac:dyDescent="0.3">
      <c r="A114" s="13">
        <v>44965.518750000003</v>
      </c>
      <c r="B114" t="s">
        <v>2218</v>
      </c>
      <c r="C114" t="s">
        <v>467</v>
      </c>
      <c r="D114" t="s">
        <v>42</v>
      </c>
      <c r="E114">
        <v>2</v>
      </c>
      <c r="F114">
        <v>499456</v>
      </c>
      <c r="G114">
        <v>49.945599999999999</v>
      </c>
      <c r="H114">
        <v>45</v>
      </c>
      <c r="I114">
        <f t="shared" si="1"/>
        <v>10.9902</v>
      </c>
    </row>
    <row r="115" spans="1:9" x14ac:dyDescent="0.3">
      <c r="A115" s="13">
        <v>44965.518750000003</v>
      </c>
      <c r="B115" t="s">
        <v>2218</v>
      </c>
      <c r="C115" t="s">
        <v>467</v>
      </c>
      <c r="D115" t="s">
        <v>42</v>
      </c>
      <c r="E115">
        <v>3</v>
      </c>
      <c r="F115">
        <v>449833</v>
      </c>
      <c r="G115">
        <v>44.9833</v>
      </c>
      <c r="H115">
        <v>40</v>
      </c>
      <c r="I115">
        <f t="shared" si="1"/>
        <v>12.458299999999999</v>
      </c>
    </row>
    <row r="116" spans="1:9" x14ac:dyDescent="0.3">
      <c r="A116" s="13">
        <v>44965.518750000003</v>
      </c>
      <c r="B116" t="s">
        <v>2218</v>
      </c>
      <c r="C116" t="s">
        <v>467</v>
      </c>
      <c r="D116" t="s">
        <v>42</v>
      </c>
      <c r="E116">
        <v>4</v>
      </c>
      <c r="F116">
        <v>399577</v>
      </c>
      <c r="G116">
        <v>39.957700000000003</v>
      </c>
      <c r="H116">
        <v>35</v>
      </c>
      <c r="I116">
        <f t="shared" si="1"/>
        <v>14.164899999999999</v>
      </c>
    </row>
    <row r="117" spans="1:9" x14ac:dyDescent="0.3">
      <c r="A117" s="13">
        <v>44965.518750000003</v>
      </c>
      <c r="B117" t="s">
        <v>2218</v>
      </c>
      <c r="C117" t="s">
        <v>467</v>
      </c>
      <c r="D117" t="s">
        <v>67</v>
      </c>
      <c r="E117">
        <v>1</v>
      </c>
      <c r="F117">
        <v>349550</v>
      </c>
      <c r="G117">
        <v>34.954999999999998</v>
      </c>
      <c r="H117">
        <v>30</v>
      </c>
      <c r="I117">
        <f t="shared" si="1"/>
        <v>16.5167</v>
      </c>
    </row>
    <row r="118" spans="1:9" x14ac:dyDescent="0.3">
      <c r="A118" s="13">
        <v>44965.518750000003</v>
      </c>
      <c r="B118" t="s">
        <v>2218</v>
      </c>
      <c r="C118" t="s">
        <v>467</v>
      </c>
      <c r="D118" t="s">
        <v>67</v>
      </c>
      <c r="E118">
        <v>2</v>
      </c>
      <c r="F118">
        <v>299958</v>
      </c>
      <c r="G118">
        <v>29.995799999999999</v>
      </c>
      <c r="H118">
        <v>25</v>
      </c>
      <c r="I118">
        <f t="shared" si="1"/>
        <v>19.9832</v>
      </c>
    </row>
    <row r="119" spans="1:9" x14ac:dyDescent="0.3">
      <c r="A119" s="13">
        <v>44965.518750000003</v>
      </c>
      <c r="B119" t="s">
        <v>2218</v>
      </c>
      <c r="C119" t="s">
        <v>467</v>
      </c>
      <c r="D119" t="s">
        <v>67</v>
      </c>
      <c r="E119">
        <v>3</v>
      </c>
      <c r="F119">
        <v>250424</v>
      </c>
      <c r="G119">
        <v>25.042400000000001</v>
      </c>
      <c r="H119">
        <v>20</v>
      </c>
      <c r="I119">
        <f t="shared" si="1"/>
        <v>25.212</v>
      </c>
    </row>
    <row r="120" spans="1:9" x14ac:dyDescent="0.3">
      <c r="A120" s="13">
        <v>44965.518750000003</v>
      </c>
      <c r="B120" t="s">
        <v>2218</v>
      </c>
      <c r="C120" t="s">
        <v>467</v>
      </c>
      <c r="D120" t="s">
        <v>67</v>
      </c>
      <c r="E120">
        <v>4</v>
      </c>
      <c r="F120">
        <v>199954</v>
      </c>
      <c r="G120">
        <v>19.9954</v>
      </c>
      <c r="H120">
        <v>15</v>
      </c>
      <c r="I120">
        <f t="shared" si="1"/>
        <v>33.302700000000002</v>
      </c>
    </row>
    <row r="121" spans="1:9" x14ac:dyDescent="0.3">
      <c r="A121" s="13">
        <v>44965.518750000003</v>
      </c>
      <c r="B121" t="s">
        <v>2218</v>
      </c>
      <c r="C121" t="s">
        <v>467</v>
      </c>
      <c r="D121" t="s">
        <v>67</v>
      </c>
      <c r="E121">
        <v>5</v>
      </c>
      <c r="F121">
        <v>150230</v>
      </c>
      <c r="G121">
        <v>15.023</v>
      </c>
      <c r="H121">
        <v>10</v>
      </c>
      <c r="I121">
        <f t="shared" si="1"/>
        <v>50.23</v>
      </c>
    </row>
    <row r="122" spans="1:9" x14ac:dyDescent="0.3">
      <c r="A122" s="13">
        <v>44965.518750000003</v>
      </c>
      <c r="B122" t="s">
        <v>2218</v>
      </c>
      <c r="C122" t="s">
        <v>467</v>
      </c>
      <c r="D122" t="s">
        <v>105</v>
      </c>
      <c r="E122">
        <v>1</v>
      </c>
      <c r="F122">
        <v>99752</v>
      </c>
      <c r="G122">
        <v>9.9751999999999992</v>
      </c>
      <c r="H122">
        <v>8</v>
      </c>
      <c r="I122">
        <f t="shared" si="1"/>
        <v>24.69</v>
      </c>
    </row>
    <row r="123" spans="1:9" x14ac:dyDescent="0.3">
      <c r="A123" s="13">
        <v>44965.518750000003</v>
      </c>
      <c r="B123" t="s">
        <v>2218</v>
      </c>
      <c r="C123" t="s">
        <v>467</v>
      </c>
      <c r="D123" t="s">
        <v>105</v>
      </c>
      <c r="E123">
        <v>2</v>
      </c>
      <c r="F123">
        <v>80006</v>
      </c>
      <c r="G123">
        <v>8.0006000000000004</v>
      </c>
      <c r="H123">
        <v>6</v>
      </c>
      <c r="I123">
        <f t="shared" si="1"/>
        <v>33.343299999999999</v>
      </c>
    </row>
    <row r="124" spans="1:9" x14ac:dyDescent="0.3">
      <c r="A124" s="13">
        <v>44965.518750000003</v>
      </c>
      <c r="B124" t="s">
        <v>2218</v>
      </c>
      <c r="C124" t="s">
        <v>467</v>
      </c>
      <c r="D124" t="s">
        <v>105</v>
      </c>
      <c r="E124">
        <v>3</v>
      </c>
      <c r="F124">
        <v>60099</v>
      </c>
      <c r="G124">
        <v>6.0099</v>
      </c>
      <c r="H124">
        <v>5</v>
      </c>
      <c r="I124">
        <f t="shared" si="1"/>
        <v>20.198</v>
      </c>
    </row>
    <row r="125" spans="1:9" x14ac:dyDescent="0.3">
      <c r="A125" s="13">
        <v>44965.518750000003</v>
      </c>
      <c r="B125" t="s">
        <v>2218</v>
      </c>
      <c r="C125" t="s">
        <v>467</v>
      </c>
      <c r="D125" t="s">
        <v>105</v>
      </c>
      <c r="E125">
        <v>4</v>
      </c>
      <c r="F125">
        <v>50355</v>
      </c>
      <c r="G125">
        <v>5.0354999999999999</v>
      </c>
      <c r="H125">
        <v>4</v>
      </c>
      <c r="I125">
        <f t="shared" si="1"/>
        <v>25.887499999999999</v>
      </c>
    </row>
    <row r="126" spans="1:9" x14ac:dyDescent="0.3">
      <c r="A126" s="13">
        <v>44965.518750000003</v>
      </c>
      <c r="B126" t="s">
        <v>2218</v>
      </c>
      <c r="C126" t="s">
        <v>467</v>
      </c>
      <c r="D126" t="s">
        <v>105</v>
      </c>
      <c r="E126">
        <v>5</v>
      </c>
      <c r="F126">
        <v>40027</v>
      </c>
      <c r="G126">
        <v>4.0026999999999999</v>
      </c>
      <c r="H126">
        <v>3</v>
      </c>
      <c r="I126">
        <f t="shared" si="1"/>
        <v>33.423299999999998</v>
      </c>
    </row>
    <row r="127" spans="1:9" x14ac:dyDescent="0.3">
      <c r="A127" s="13">
        <v>44965.518750000003</v>
      </c>
      <c r="B127" t="s">
        <v>2218</v>
      </c>
      <c r="C127" t="s">
        <v>467</v>
      </c>
      <c r="D127" t="s">
        <v>182</v>
      </c>
      <c r="E127">
        <v>1</v>
      </c>
      <c r="F127">
        <v>30106</v>
      </c>
      <c r="G127">
        <v>3.0106000000000002</v>
      </c>
      <c r="H127">
        <v>3</v>
      </c>
      <c r="I127">
        <f t="shared" si="1"/>
        <v>0.3533</v>
      </c>
    </row>
    <row r="128" spans="1:9" x14ac:dyDescent="0.3">
      <c r="A128" s="13">
        <v>44965.518750000003</v>
      </c>
      <c r="B128" t="s">
        <v>2218</v>
      </c>
      <c r="C128" t="s">
        <v>468</v>
      </c>
      <c r="D128" t="s">
        <v>21</v>
      </c>
      <c r="E128">
        <v>1</v>
      </c>
      <c r="F128">
        <v>799849</v>
      </c>
      <c r="G128">
        <v>79.984899999999996</v>
      </c>
      <c r="H128">
        <v>75</v>
      </c>
      <c r="I128">
        <f t="shared" si="1"/>
        <v>6.6464999999999996</v>
      </c>
    </row>
    <row r="129" spans="1:9" x14ac:dyDescent="0.3">
      <c r="A129" s="13">
        <v>44965.518750000003</v>
      </c>
      <c r="B129" t="s">
        <v>2218</v>
      </c>
      <c r="C129" t="s">
        <v>468</v>
      </c>
      <c r="D129" t="s">
        <v>21</v>
      </c>
      <c r="E129">
        <v>2</v>
      </c>
      <c r="F129">
        <v>698632</v>
      </c>
      <c r="G129">
        <v>69.863200000000006</v>
      </c>
      <c r="H129">
        <v>65</v>
      </c>
      <c r="I129">
        <f t="shared" si="1"/>
        <v>7.4817999999999998</v>
      </c>
    </row>
    <row r="130" spans="1:9" x14ac:dyDescent="0.3">
      <c r="A130" s="13">
        <v>44965.518750000003</v>
      </c>
      <c r="B130" t="s">
        <v>2218</v>
      </c>
      <c r="C130" t="s">
        <v>468</v>
      </c>
      <c r="D130" t="s">
        <v>21</v>
      </c>
      <c r="E130">
        <v>3</v>
      </c>
      <c r="F130">
        <v>600187</v>
      </c>
      <c r="G130">
        <v>60.018700000000003</v>
      </c>
      <c r="H130">
        <v>55</v>
      </c>
      <c r="I130">
        <f t="shared" ref="I130:I193" si="2">ROUND(ABS(H130-G130)/H130*100,4)</f>
        <v>9.1249000000000002</v>
      </c>
    </row>
    <row r="131" spans="1:9" x14ac:dyDescent="0.3">
      <c r="A131" s="13">
        <v>44965.518750000003</v>
      </c>
      <c r="B131" t="s">
        <v>2218</v>
      </c>
      <c r="C131" t="s">
        <v>468</v>
      </c>
      <c r="D131" t="s">
        <v>42</v>
      </c>
      <c r="E131">
        <v>1</v>
      </c>
      <c r="F131">
        <v>550362</v>
      </c>
      <c r="G131">
        <v>55.036200000000001</v>
      </c>
      <c r="H131">
        <v>50</v>
      </c>
      <c r="I131">
        <f t="shared" si="2"/>
        <v>10.0724</v>
      </c>
    </row>
    <row r="132" spans="1:9" x14ac:dyDescent="0.3">
      <c r="A132" s="13">
        <v>44965.518750000003</v>
      </c>
      <c r="B132" t="s">
        <v>2218</v>
      </c>
      <c r="C132" t="s">
        <v>468</v>
      </c>
      <c r="D132" t="s">
        <v>42</v>
      </c>
      <c r="E132">
        <v>2</v>
      </c>
      <c r="F132">
        <v>499949</v>
      </c>
      <c r="G132">
        <v>49.994900000000001</v>
      </c>
      <c r="H132">
        <v>45</v>
      </c>
      <c r="I132">
        <f t="shared" si="2"/>
        <v>11.0998</v>
      </c>
    </row>
    <row r="133" spans="1:9" x14ac:dyDescent="0.3">
      <c r="A133" s="13">
        <v>44965.518750000003</v>
      </c>
      <c r="B133" t="s">
        <v>2218</v>
      </c>
      <c r="C133" t="s">
        <v>468</v>
      </c>
      <c r="D133" t="s">
        <v>42</v>
      </c>
      <c r="E133">
        <v>3</v>
      </c>
      <c r="F133">
        <v>450502</v>
      </c>
      <c r="G133">
        <v>45.050199999999997</v>
      </c>
      <c r="H133">
        <v>40</v>
      </c>
      <c r="I133">
        <f t="shared" si="2"/>
        <v>12.625500000000001</v>
      </c>
    </row>
    <row r="134" spans="1:9" x14ac:dyDescent="0.3">
      <c r="A134" s="13">
        <v>44965.518750000003</v>
      </c>
      <c r="B134" t="s">
        <v>2218</v>
      </c>
      <c r="C134" t="s">
        <v>468</v>
      </c>
      <c r="D134" t="s">
        <v>42</v>
      </c>
      <c r="E134">
        <v>4</v>
      </c>
      <c r="F134">
        <v>399416</v>
      </c>
      <c r="G134">
        <v>39.941600000000001</v>
      </c>
      <c r="H134">
        <v>35</v>
      </c>
      <c r="I134">
        <f t="shared" si="2"/>
        <v>14.1189</v>
      </c>
    </row>
    <row r="135" spans="1:9" x14ac:dyDescent="0.3">
      <c r="A135" s="13">
        <v>44965.518750000003</v>
      </c>
      <c r="B135" t="s">
        <v>2218</v>
      </c>
      <c r="C135" t="s">
        <v>468</v>
      </c>
      <c r="D135" t="s">
        <v>67</v>
      </c>
      <c r="E135">
        <v>1</v>
      </c>
      <c r="F135">
        <v>349295</v>
      </c>
      <c r="G135">
        <v>34.929499999999997</v>
      </c>
      <c r="H135">
        <v>30</v>
      </c>
      <c r="I135">
        <f t="shared" si="2"/>
        <v>16.431699999999999</v>
      </c>
    </row>
    <row r="136" spans="1:9" x14ac:dyDescent="0.3">
      <c r="A136" s="13">
        <v>44965.518750000003</v>
      </c>
      <c r="B136" t="s">
        <v>2218</v>
      </c>
      <c r="C136" t="s">
        <v>468</v>
      </c>
      <c r="D136" t="s">
        <v>67</v>
      </c>
      <c r="E136">
        <v>2</v>
      </c>
      <c r="F136">
        <v>300096</v>
      </c>
      <c r="G136">
        <v>30.009599999999999</v>
      </c>
      <c r="H136">
        <v>25</v>
      </c>
      <c r="I136">
        <f t="shared" si="2"/>
        <v>20.038399999999999</v>
      </c>
    </row>
    <row r="137" spans="1:9" x14ac:dyDescent="0.3">
      <c r="A137" s="13">
        <v>44965.518750000003</v>
      </c>
      <c r="B137" t="s">
        <v>2218</v>
      </c>
      <c r="C137" t="s">
        <v>468</v>
      </c>
      <c r="D137" t="s">
        <v>67</v>
      </c>
      <c r="E137">
        <v>3</v>
      </c>
      <c r="F137">
        <v>249935</v>
      </c>
      <c r="G137">
        <v>24.993500000000001</v>
      </c>
      <c r="H137">
        <v>20</v>
      </c>
      <c r="I137">
        <f t="shared" si="2"/>
        <v>24.967500000000001</v>
      </c>
    </row>
    <row r="138" spans="1:9" x14ac:dyDescent="0.3">
      <c r="A138" s="13">
        <v>44965.518750000003</v>
      </c>
      <c r="B138" t="s">
        <v>2218</v>
      </c>
      <c r="C138" t="s">
        <v>468</v>
      </c>
      <c r="D138" t="s">
        <v>67</v>
      </c>
      <c r="E138">
        <v>4</v>
      </c>
      <c r="F138">
        <v>200169</v>
      </c>
      <c r="G138">
        <v>20.0169</v>
      </c>
      <c r="H138">
        <v>15</v>
      </c>
      <c r="I138">
        <f t="shared" si="2"/>
        <v>33.445999999999998</v>
      </c>
    </row>
    <row r="139" spans="1:9" x14ac:dyDescent="0.3">
      <c r="A139" s="13">
        <v>44965.518750000003</v>
      </c>
      <c r="B139" t="s">
        <v>2218</v>
      </c>
      <c r="C139" t="s">
        <v>468</v>
      </c>
      <c r="D139" t="s">
        <v>67</v>
      </c>
      <c r="E139">
        <v>5</v>
      </c>
      <c r="F139">
        <v>149895</v>
      </c>
      <c r="G139">
        <v>14.9895</v>
      </c>
      <c r="H139">
        <v>10</v>
      </c>
      <c r="I139">
        <f t="shared" si="2"/>
        <v>49.895000000000003</v>
      </c>
    </row>
    <row r="140" spans="1:9" x14ac:dyDescent="0.3">
      <c r="A140" s="13">
        <v>44965.518750000003</v>
      </c>
      <c r="B140" t="s">
        <v>2218</v>
      </c>
      <c r="C140" t="s">
        <v>468</v>
      </c>
      <c r="D140" t="s">
        <v>105</v>
      </c>
      <c r="E140">
        <v>1</v>
      </c>
      <c r="F140">
        <v>99803</v>
      </c>
      <c r="G140">
        <v>9.9802999999999997</v>
      </c>
      <c r="H140">
        <v>8</v>
      </c>
      <c r="I140">
        <f t="shared" si="2"/>
        <v>24.753799999999998</v>
      </c>
    </row>
    <row r="141" spans="1:9" x14ac:dyDescent="0.3">
      <c r="A141" s="13">
        <v>44965.518750000003</v>
      </c>
      <c r="B141" t="s">
        <v>2218</v>
      </c>
      <c r="C141" t="s">
        <v>468</v>
      </c>
      <c r="D141" t="s">
        <v>105</v>
      </c>
      <c r="E141">
        <v>2</v>
      </c>
      <c r="F141">
        <v>80368</v>
      </c>
      <c r="G141">
        <v>8.0367999999999995</v>
      </c>
      <c r="H141">
        <v>6</v>
      </c>
      <c r="I141">
        <f t="shared" si="2"/>
        <v>33.9467</v>
      </c>
    </row>
    <row r="142" spans="1:9" x14ac:dyDescent="0.3">
      <c r="A142" s="13">
        <v>44965.518750000003</v>
      </c>
      <c r="B142" t="s">
        <v>2218</v>
      </c>
      <c r="C142" t="s">
        <v>468</v>
      </c>
      <c r="D142" t="s">
        <v>105</v>
      </c>
      <c r="E142">
        <v>3</v>
      </c>
      <c r="F142">
        <v>59809</v>
      </c>
      <c r="G142">
        <v>5.9809000000000001</v>
      </c>
      <c r="H142">
        <v>5</v>
      </c>
      <c r="I142">
        <f t="shared" si="2"/>
        <v>19.617999999999999</v>
      </c>
    </row>
    <row r="143" spans="1:9" x14ac:dyDescent="0.3">
      <c r="A143" s="13">
        <v>44965.518750000003</v>
      </c>
      <c r="B143" t="s">
        <v>2218</v>
      </c>
      <c r="C143" t="s">
        <v>468</v>
      </c>
      <c r="D143" t="s">
        <v>105</v>
      </c>
      <c r="E143">
        <v>4</v>
      </c>
      <c r="F143">
        <v>50251</v>
      </c>
      <c r="G143">
        <v>5.0251000000000001</v>
      </c>
      <c r="H143">
        <v>4</v>
      </c>
      <c r="I143">
        <f t="shared" si="2"/>
        <v>25.627500000000001</v>
      </c>
    </row>
    <row r="144" spans="1:9" x14ac:dyDescent="0.3">
      <c r="A144" s="13">
        <v>44965.518750000003</v>
      </c>
      <c r="B144" t="s">
        <v>2218</v>
      </c>
      <c r="C144" t="s">
        <v>468</v>
      </c>
      <c r="D144" t="s">
        <v>105</v>
      </c>
      <c r="E144">
        <v>5</v>
      </c>
      <c r="F144">
        <v>39935</v>
      </c>
      <c r="G144">
        <v>3.9935</v>
      </c>
      <c r="H144">
        <v>3</v>
      </c>
      <c r="I144">
        <f t="shared" si="2"/>
        <v>33.116700000000002</v>
      </c>
    </row>
    <row r="145" spans="1:9" x14ac:dyDescent="0.3">
      <c r="A145" s="13">
        <v>44965.518750000003</v>
      </c>
      <c r="B145" t="s">
        <v>2218</v>
      </c>
      <c r="C145" t="s">
        <v>468</v>
      </c>
      <c r="D145" t="s">
        <v>182</v>
      </c>
      <c r="E145">
        <v>1</v>
      </c>
      <c r="F145">
        <v>29857</v>
      </c>
      <c r="G145">
        <v>2.9857</v>
      </c>
      <c r="H145">
        <v>3</v>
      </c>
      <c r="I145">
        <f t="shared" si="2"/>
        <v>0.47670000000000001</v>
      </c>
    </row>
    <row r="146" spans="1:9" x14ac:dyDescent="0.3">
      <c r="A146" s="13">
        <v>44965.518750000003</v>
      </c>
      <c r="B146" t="s">
        <v>2221</v>
      </c>
      <c r="C146" t="s">
        <v>2222</v>
      </c>
      <c r="D146" t="s">
        <v>21</v>
      </c>
      <c r="E146">
        <v>1</v>
      </c>
      <c r="F146">
        <v>750709</v>
      </c>
      <c r="G146">
        <v>75.070899999999995</v>
      </c>
      <c r="H146">
        <v>75</v>
      </c>
      <c r="I146">
        <f t="shared" si="2"/>
        <v>9.4500000000000001E-2</v>
      </c>
    </row>
    <row r="147" spans="1:9" x14ac:dyDescent="0.3">
      <c r="A147" s="13">
        <v>44965.518750000003</v>
      </c>
      <c r="B147" t="s">
        <v>2221</v>
      </c>
      <c r="C147" t="s">
        <v>2222</v>
      </c>
      <c r="D147" t="s">
        <v>21</v>
      </c>
      <c r="E147">
        <v>2</v>
      </c>
      <c r="F147">
        <v>700092</v>
      </c>
      <c r="G147">
        <v>70.009200000000007</v>
      </c>
      <c r="H147">
        <v>70</v>
      </c>
      <c r="I147">
        <f t="shared" si="2"/>
        <v>1.3100000000000001E-2</v>
      </c>
    </row>
    <row r="148" spans="1:9" x14ac:dyDescent="0.3">
      <c r="A148" s="13">
        <v>44965.518750000003</v>
      </c>
      <c r="B148" t="s">
        <v>2221</v>
      </c>
      <c r="C148" t="s">
        <v>2222</v>
      </c>
      <c r="D148" t="s">
        <v>21</v>
      </c>
      <c r="E148">
        <v>3</v>
      </c>
      <c r="F148">
        <v>649889</v>
      </c>
      <c r="G148">
        <v>64.988900000000001</v>
      </c>
      <c r="H148">
        <v>65</v>
      </c>
      <c r="I148">
        <f t="shared" si="2"/>
        <v>1.7100000000000001E-2</v>
      </c>
    </row>
    <row r="149" spans="1:9" x14ac:dyDescent="0.3">
      <c r="A149" s="13">
        <v>44965.518750000003</v>
      </c>
      <c r="B149" t="s">
        <v>2221</v>
      </c>
      <c r="C149" t="s">
        <v>2222</v>
      </c>
      <c r="D149" t="s">
        <v>42</v>
      </c>
      <c r="E149">
        <v>1</v>
      </c>
      <c r="F149">
        <v>600614</v>
      </c>
      <c r="G149">
        <v>60.061399999999999</v>
      </c>
      <c r="H149">
        <v>60</v>
      </c>
      <c r="I149">
        <f t="shared" si="2"/>
        <v>0.1023</v>
      </c>
    </row>
    <row r="150" spans="1:9" x14ac:dyDescent="0.3">
      <c r="A150" s="13">
        <v>44965.518750000003</v>
      </c>
      <c r="B150" t="s">
        <v>2221</v>
      </c>
      <c r="C150" t="s">
        <v>2222</v>
      </c>
      <c r="D150" t="s">
        <v>42</v>
      </c>
      <c r="E150">
        <v>2</v>
      </c>
      <c r="F150">
        <v>550875</v>
      </c>
      <c r="G150">
        <v>55.087499999999999</v>
      </c>
      <c r="H150">
        <v>55</v>
      </c>
      <c r="I150">
        <f t="shared" si="2"/>
        <v>0.15909999999999999</v>
      </c>
    </row>
    <row r="151" spans="1:9" x14ac:dyDescent="0.3">
      <c r="A151" s="13">
        <v>44965.518750000003</v>
      </c>
      <c r="B151" t="s">
        <v>2221</v>
      </c>
      <c r="C151" t="s">
        <v>2222</v>
      </c>
      <c r="D151" t="s">
        <v>42</v>
      </c>
      <c r="E151">
        <v>3</v>
      </c>
      <c r="F151">
        <v>500373</v>
      </c>
      <c r="G151">
        <v>50.037300000000002</v>
      </c>
      <c r="H151">
        <v>50</v>
      </c>
      <c r="I151">
        <f t="shared" si="2"/>
        <v>7.46E-2</v>
      </c>
    </row>
    <row r="152" spans="1:9" x14ac:dyDescent="0.3">
      <c r="A152" s="13">
        <v>44965.518750000003</v>
      </c>
      <c r="B152" t="s">
        <v>2221</v>
      </c>
      <c r="C152" t="s">
        <v>2222</v>
      </c>
      <c r="D152" t="s">
        <v>42</v>
      </c>
      <c r="E152">
        <v>4</v>
      </c>
      <c r="F152">
        <v>450143</v>
      </c>
      <c r="G152">
        <v>45.014299999999999</v>
      </c>
      <c r="H152">
        <v>45</v>
      </c>
      <c r="I152">
        <f t="shared" si="2"/>
        <v>3.1800000000000002E-2</v>
      </c>
    </row>
    <row r="153" spans="1:9" x14ac:dyDescent="0.3">
      <c r="A153" s="13">
        <v>44965.518750000003</v>
      </c>
      <c r="B153" t="s">
        <v>2221</v>
      </c>
      <c r="C153" t="s">
        <v>2222</v>
      </c>
      <c r="D153" t="s">
        <v>67</v>
      </c>
      <c r="E153">
        <v>1</v>
      </c>
      <c r="F153">
        <v>400277</v>
      </c>
      <c r="G153">
        <v>40.027700000000003</v>
      </c>
      <c r="H153">
        <v>40</v>
      </c>
      <c r="I153">
        <f t="shared" si="2"/>
        <v>6.93E-2</v>
      </c>
    </row>
    <row r="154" spans="1:9" x14ac:dyDescent="0.3">
      <c r="A154" s="13">
        <v>44965.518750000003</v>
      </c>
      <c r="B154" t="s">
        <v>2221</v>
      </c>
      <c r="C154" t="s">
        <v>2222</v>
      </c>
      <c r="D154" t="s">
        <v>67</v>
      </c>
      <c r="E154">
        <v>2</v>
      </c>
      <c r="F154">
        <v>349755</v>
      </c>
      <c r="G154">
        <v>34.975499999999997</v>
      </c>
      <c r="H154">
        <v>35</v>
      </c>
      <c r="I154">
        <f t="shared" si="2"/>
        <v>7.0000000000000007E-2</v>
      </c>
    </row>
    <row r="155" spans="1:9" x14ac:dyDescent="0.3">
      <c r="A155" s="13">
        <v>44965.518750000003</v>
      </c>
      <c r="B155" t="s">
        <v>2221</v>
      </c>
      <c r="C155" t="s">
        <v>2222</v>
      </c>
      <c r="D155" t="s">
        <v>67</v>
      </c>
      <c r="E155">
        <v>3</v>
      </c>
      <c r="F155">
        <v>300026</v>
      </c>
      <c r="G155">
        <v>30.002600000000001</v>
      </c>
      <c r="H155">
        <v>30</v>
      </c>
      <c r="I155">
        <f t="shared" si="2"/>
        <v>8.6999999999999994E-3</v>
      </c>
    </row>
    <row r="156" spans="1:9" x14ac:dyDescent="0.3">
      <c r="A156" s="13">
        <v>44965.518750000003</v>
      </c>
      <c r="B156" t="s">
        <v>2221</v>
      </c>
      <c r="C156" t="s">
        <v>2222</v>
      </c>
      <c r="D156" t="s">
        <v>67</v>
      </c>
      <c r="E156">
        <v>4</v>
      </c>
      <c r="F156">
        <v>250542</v>
      </c>
      <c r="G156">
        <v>25.054200000000002</v>
      </c>
      <c r="H156">
        <v>25</v>
      </c>
      <c r="I156">
        <f t="shared" si="2"/>
        <v>0.21679999999999999</v>
      </c>
    </row>
    <row r="157" spans="1:9" x14ac:dyDescent="0.3">
      <c r="A157" s="13">
        <v>44965.518750000003</v>
      </c>
      <c r="B157" t="s">
        <v>2221</v>
      </c>
      <c r="C157" t="s">
        <v>2222</v>
      </c>
      <c r="D157" t="s">
        <v>67</v>
      </c>
      <c r="E157">
        <v>5</v>
      </c>
      <c r="F157">
        <v>200878</v>
      </c>
      <c r="G157">
        <v>20.087800000000001</v>
      </c>
      <c r="H157">
        <v>20</v>
      </c>
      <c r="I157">
        <f t="shared" si="2"/>
        <v>0.439</v>
      </c>
    </row>
    <row r="158" spans="1:9" x14ac:dyDescent="0.3">
      <c r="A158" s="13">
        <v>44965.518750000003</v>
      </c>
      <c r="B158" t="s">
        <v>2221</v>
      </c>
      <c r="C158" t="s">
        <v>2222</v>
      </c>
      <c r="D158" t="s">
        <v>105</v>
      </c>
      <c r="E158">
        <v>1</v>
      </c>
      <c r="F158">
        <v>99936</v>
      </c>
      <c r="G158">
        <v>9.9936000000000007</v>
      </c>
      <c r="H158">
        <v>10</v>
      </c>
      <c r="I158">
        <f t="shared" si="2"/>
        <v>6.4000000000000001E-2</v>
      </c>
    </row>
    <row r="159" spans="1:9" x14ac:dyDescent="0.3">
      <c r="A159" s="13">
        <v>44965.518750000003</v>
      </c>
      <c r="B159" t="s">
        <v>2221</v>
      </c>
      <c r="C159" t="s">
        <v>2222</v>
      </c>
      <c r="D159" t="s">
        <v>105</v>
      </c>
      <c r="E159">
        <v>2</v>
      </c>
      <c r="F159">
        <v>80090</v>
      </c>
      <c r="G159">
        <v>8.0090000000000003</v>
      </c>
      <c r="H159">
        <v>8</v>
      </c>
      <c r="I159">
        <f t="shared" si="2"/>
        <v>0.1125</v>
      </c>
    </row>
    <row r="160" spans="1:9" x14ac:dyDescent="0.3">
      <c r="A160" s="13">
        <v>44965.518750000003</v>
      </c>
      <c r="B160" t="s">
        <v>2221</v>
      </c>
      <c r="C160" t="s">
        <v>2222</v>
      </c>
      <c r="D160" t="s">
        <v>105</v>
      </c>
      <c r="E160">
        <v>3</v>
      </c>
      <c r="F160">
        <v>59957</v>
      </c>
      <c r="G160">
        <v>5.9957000000000003</v>
      </c>
      <c r="H160">
        <v>6</v>
      </c>
      <c r="I160">
        <f t="shared" si="2"/>
        <v>7.17E-2</v>
      </c>
    </row>
    <row r="161" spans="1:9" x14ac:dyDescent="0.3">
      <c r="A161" s="13">
        <v>44965.518750000003</v>
      </c>
      <c r="B161" t="s">
        <v>2221</v>
      </c>
      <c r="C161" t="s">
        <v>2222</v>
      </c>
      <c r="D161" t="s">
        <v>105</v>
      </c>
      <c r="E161">
        <v>4</v>
      </c>
      <c r="F161">
        <v>50334</v>
      </c>
      <c r="G161">
        <v>5.0334000000000003</v>
      </c>
      <c r="H161">
        <v>5</v>
      </c>
      <c r="I161">
        <f t="shared" si="2"/>
        <v>0.66800000000000004</v>
      </c>
    </row>
    <row r="162" spans="1:9" x14ac:dyDescent="0.3">
      <c r="A162" s="13">
        <v>44965.518750000003</v>
      </c>
      <c r="B162" t="s">
        <v>2221</v>
      </c>
      <c r="C162" t="s">
        <v>2222</v>
      </c>
      <c r="D162" t="s">
        <v>105</v>
      </c>
      <c r="E162">
        <v>5</v>
      </c>
      <c r="F162">
        <v>39738</v>
      </c>
      <c r="G162">
        <v>3.9738000000000002</v>
      </c>
      <c r="H162">
        <v>4</v>
      </c>
      <c r="I162">
        <f t="shared" si="2"/>
        <v>0.65500000000000003</v>
      </c>
    </row>
    <row r="163" spans="1:9" x14ac:dyDescent="0.3">
      <c r="A163" s="13">
        <v>44965.518750000003</v>
      </c>
      <c r="B163" t="s">
        <v>2221</v>
      </c>
      <c r="C163" t="s">
        <v>2222</v>
      </c>
      <c r="D163" t="s">
        <v>182</v>
      </c>
      <c r="E163">
        <v>1</v>
      </c>
      <c r="F163">
        <v>29701</v>
      </c>
      <c r="G163">
        <v>2.9701</v>
      </c>
      <c r="H163">
        <v>3</v>
      </c>
      <c r="I163">
        <f t="shared" si="2"/>
        <v>0.99670000000000003</v>
      </c>
    </row>
    <row r="164" spans="1:9" x14ac:dyDescent="0.3">
      <c r="A164" s="13">
        <v>44965.518750000003</v>
      </c>
      <c r="B164" t="s">
        <v>2221</v>
      </c>
      <c r="C164" t="s">
        <v>2222</v>
      </c>
      <c r="D164" t="s">
        <v>182</v>
      </c>
      <c r="E164">
        <v>2</v>
      </c>
      <c r="F164">
        <v>30207</v>
      </c>
      <c r="G164">
        <v>3.0207000000000002</v>
      </c>
      <c r="H164">
        <v>3</v>
      </c>
      <c r="I164">
        <f t="shared" si="2"/>
        <v>0.69</v>
      </c>
    </row>
    <row r="165" spans="1:9" x14ac:dyDescent="0.3">
      <c r="A165" s="13">
        <v>44965.518750000003</v>
      </c>
      <c r="B165" t="s">
        <v>2221</v>
      </c>
      <c r="C165" t="s">
        <v>2222</v>
      </c>
      <c r="D165" t="s">
        <v>182</v>
      </c>
      <c r="E165">
        <v>3</v>
      </c>
      <c r="F165">
        <v>30450</v>
      </c>
      <c r="G165">
        <v>3.0449999999999999</v>
      </c>
      <c r="H165">
        <v>3</v>
      </c>
      <c r="I165">
        <f t="shared" si="2"/>
        <v>1.5</v>
      </c>
    </row>
    <row r="166" spans="1:9" x14ac:dyDescent="0.3">
      <c r="A166" s="13">
        <v>44965.518750000003</v>
      </c>
      <c r="B166" t="s">
        <v>2221</v>
      </c>
      <c r="C166" t="s">
        <v>2222</v>
      </c>
      <c r="D166" t="s">
        <v>182</v>
      </c>
      <c r="E166">
        <v>4</v>
      </c>
      <c r="F166">
        <v>19688</v>
      </c>
      <c r="G166">
        <v>1.9688000000000001</v>
      </c>
      <c r="H166">
        <v>2</v>
      </c>
      <c r="I166">
        <f t="shared" si="2"/>
        <v>1.56</v>
      </c>
    </row>
    <row r="167" spans="1:9" x14ac:dyDescent="0.3">
      <c r="A167" s="13">
        <v>44965.518750000003</v>
      </c>
      <c r="B167" t="s">
        <v>2221</v>
      </c>
      <c r="C167" t="s">
        <v>2222</v>
      </c>
      <c r="D167" t="s">
        <v>182</v>
      </c>
      <c r="E167">
        <v>5</v>
      </c>
      <c r="F167">
        <v>19988</v>
      </c>
      <c r="G167">
        <v>1.9987999999999999</v>
      </c>
      <c r="H167">
        <v>2</v>
      </c>
      <c r="I167">
        <f t="shared" si="2"/>
        <v>0.06</v>
      </c>
    </row>
    <row r="168" spans="1:9" x14ac:dyDescent="0.3">
      <c r="A168" s="13">
        <v>44965.518750000003</v>
      </c>
      <c r="B168" t="s">
        <v>2221</v>
      </c>
      <c r="C168" t="s">
        <v>2222</v>
      </c>
      <c r="D168" t="s">
        <v>202</v>
      </c>
      <c r="E168">
        <v>1</v>
      </c>
      <c r="F168">
        <v>9874</v>
      </c>
      <c r="G168">
        <v>0.98740000000000006</v>
      </c>
      <c r="H168">
        <v>1</v>
      </c>
      <c r="I168">
        <f t="shared" si="2"/>
        <v>1.26</v>
      </c>
    </row>
    <row r="169" spans="1:9" x14ac:dyDescent="0.3">
      <c r="A169" s="13">
        <v>44965.518750000003</v>
      </c>
      <c r="B169" t="s">
        <v>2221</v>
      </c>
      <c r="C169" t="s">
        <v>2222</v>
      </c>
      <c r="D169" t="s">
        <v>202</v>
      </c>
      <c r="E169">
        <v>2</v>
      </c>
      <c r="F169">
        <v>10026</v>
      </c>
      <c r="G169">
        <v>1.0025999999999999</v>
      </c>
      <c r="H169">
        <v>1</v>
      </c>
      <c r="I169">
        <f t="shared" si="2"/>
        <v>0.26</v>
      </c>
    </row>
    <row r="170" spans="1:9" x14ac:dyDescent="0.3">
      <c r="A170" s="13">
        <v>44965.518750000003</v>
      </c>
      <c r="B170" t="s">
        <v>2221</v>
      </c>
      <c r="C170" t="s">
        <v>2222</v>
      </c>
      <c r="D170" t="s">
        <v>202</v>
      </c>
      <c r="E170">
        <v>3</v>
      </c>
      <c r="F170">
        <v>10020</v>
      </c>
      <c r="G170">
        <v>1.002</v>
      </c>
      <c r="H170">
        <v>1</v>
      </c>
      <c r="I170">
        <f t="shared" si="2"/>
        <v>0.2</v>
      </c>
    </row>
    <row r="171" spans="1:9" x14ac:dyDescent="0.3">
      <c r="A171" s="13">
        <v>44965.518750000003</v>
      </c>
      <c r="B171" t="s">
        <v>2221</v>
      </c>
      <c r="C171" t="s">
        <v>2222</v>
      </c>
      <c r="D171" t="s">
        <v>202</v>
      </c>
      <c r="E171">
        <v>4</v>
      </c>
      <c r="F171">
        <v>5023</v>
      </c>
      <c r="G171">
        <v>0.50229999999999997</v>
      </c>
      <c r="H171">
        <v>0.5</v>
      </c>
      <c r="I171">
        <f t="shared" si="2"/>
        <v>0.46</v>
      </c>
    </row>
    <row r="172" spans="1:9" x14ac:dyDescent="0.3">
      <c r="A172" s="13">
        <v>44965.518750000003</v>
      </c>
      <c r="B172" t="s">
        <v>2221</v>
      </c>
      <c r="C172" t="s">
        <v>2223</v>
      </c>
      <c r="D172" t="s">
        <v>21</v>
      </c>
      <c r="E172">
        <v>1</v>
      </c>
      <c r="F172">
        <v>750304</v>
      </c>
      <c r="G172">
        <v>75.0304</v>
      </c>
      <c r="H172">
        <v>75</v>
      </c>
      <c r="I172">
        <f t="shared" si="2"/>
        <v>4.0500000000000001E-2</v>
      </c>
    </row>
    <row r="173" spans="1:9" x14ac:dyDescent="0.3">
      <c r="A173" s="13">
        <v>44965.518750000003</v>
      </c>
      <c r="B173" t="s">
        <v>2221</v>
      </c>
      <c r="C173" t="s">
        <v>2223</v>
      </c>
      <c r="D173" t="s">
        <v>21</v>
      </c>
      <c r="E173">
        <v>2</v>
      </c>
      <c r="F173">
        <v>700561</v>
      </c>
      <c r="G173">
        <v>70.056100000000001</v>
      </c>
      <c r="H173">
        <v>70</v>
      </c>
      <c r="I173">
        <f t="shared" si="2"/>
        <v>8.0100000000000005E-2</v>
      </c>
    </row>
    <row r="174" spans="1:9" x14ac:dyDescent="0.3">
      <c r="A174" s="13">
        <v>44965.518750000003</v>
      </c>
      <c r="B174" t="s">
        <v>2221</v>
      </c>
      <c r="C174" t="s">
        <v>2223</v>
      </c>
      <c r="D174" t="s">
        <v>21</v>
      </c>
      <c r="E174">
        <v>3</v>
      </c>
      <c r="F174">
        <v>649345</v>
      </c>
      <c r="G174">
        <v>64.9345</v>
      </c>
      <c r="H174">
        <v>65</v>
      </c>
      <c r="I174">
        <f t="shared" si="2"/>
        <v>0.1008</v>
      </c>
    </row>
    <row r="175" spans="1:9" x14ac:dyDescent="0.3">
      <c r="A175" s="13">
        <v>44965.518750000003</v>
      </c>
      <c r="B175" t="s">
        <v>2221</v>
      </c>
      <c r="C175" t="s">
        <v>2223</v>
      </c>
      <c r="D175" t="s">
        <v>42</v>
      </c>
      <c r="E175">
        <v>1</v>
      </c>
      <c r="F175">
        <v>600747</v>
      </c>
      <c r="G175">
        <v>60.0747</v>
      </c>
      <c r="H175">
        <v>60</v>
      </c>
      <c r="I175">
        <f t="shared" si="2"/>
        <v>0.1245</v>
      </c>
    </row>
    <row r="176" spans="1:9" x14ac:dyDescent="0.3">
      <c r="A176" s="13">
        <v>44965.518750000003</v>
      </c>
      <c r="B176" t="s">
        <v>2221</v>
      </c>
      <c r="C176" t="s">
        <v>2223</v>
      </c>
      <c r="D176" t="s">
        <v>42</v>
      </c>
      <c r="E176">
        <v>2</v>
      </c>
      <c r="F176">
        <v>550368</v>
      </c>
      <c r="G176">
        <v>55.036799999999999</v>
      </c>
      <c r="H176">
        <v>55</v>
      </c>
      <c r="I176">
        <f t="shared" si="2"/>
        <v>6.6900000000000001E-2</v>
      </c>
    </row>
    <row r="177" spans="1:9" x14ac:dyDescent="0.3">
      <c r="A177" s="13">
        <v>44965.518750000003</v>
      </c>
      <c r="B177" t="s">
        <v>2221</v>
      </c>
      <c r="C177" t="s">
        <v>2223</v>
      </c>
      <c r="D177" t="s">
        <v>42</v>
      </c>
      <c r="E177">
        <v>3</v>
      </c>
      <c r="F177">
        <v>498980</v>
      </c>
      <c r="G177">
        <v>49.898000000000003</v>
      </c>
      <c r="H177">
        <v>50</v>
      </c>
      <c r="I177">
        <f t="shared" si="2"/>
        <v>0.20399999999999999</v>
      </c>
    </row>
    <row r="178" spans="1:9" x14ac:dyDescent="0.3">
      <c r="A178" s="13">
        <v>44965.518750000003</v>
      </c>
      <c r="B178" t="s">
        <v>2221</v>
      </c>
      <c r="C178" t="s">
        <v>2223</v>
      </c>
      <c r="D178" t="s">
        <v>42</v>
      </c>
      <c r="E178">
        <v>4</v>
      </c>
      <c r="F178">
        <v>449819</v>
      </c>
      <c r="G178">
        <v>44.981900000000003</v>
      </c>
      <c r="H178">
        <v>45</v>
      </c>
      <c r="I178">
        <f t="shared" si="2"/>
        <v>4.02E-2</v>
      </c>
    </row>
    <row r="179" spans="1:9" x14ac:dyDescent="0.3">
      <c r="A179" s="13">
        <v>44965.518750000003</v>
      </c>
      <c r="B179" t="s">
        <v>2221</v>
      </c>
      <c r="C179" t="s">
        <v>2223</v>
      </c>
      <c r="D179" t="s">
        <v>67</v>
      </c>
      <c r="E179">
        <v>1</v>
      </c>
      <c r="F179">
        <v>399705</v>
      </c>
      <c r="G179">
        <v>39.970500000000001</v>
      </c>
      <c r="H179">
        <v>40</v>
      </c>
      <c r="I179">
        <f t="shared" si="2"/>
        <v>7.3700000000000002E-2</v>
      </c>
    </row>
    <row r="180" spans="1:9" x14ac:dyDescent="0.3">
      <c r="A180" s="13">
        <v>44965.518750000003</v>
      </c>
      <c r="B180" t="s">
        <v>2221</v>
      </c>
      <c r="C180" t="s">
        <v>2223</v>
      </c>
      <c r="D180" t="s">
        <v>67</v>
      </c>
      <c r="E180">
        <v>2</v>
      </c>
      <c r="F180">
        <v>349089</v>
      </c>
      <c r="G180">
        <v>34.908900000000003</v>
      </c>
      <c r="H180">
        <v>35</v>
      </c>
      <c r="I180">
        <f t="shared" si="2"/>
        <v>0.26029999999999998</v>
      </c>
    </row>
    <row r="181" spans="1:9" x14ac:dyDescent="0.3">
      <c r="A181" s="13">
        <v>44965.518750000003</v>
      </c>
      <c r="B181" t="s">
        <v>2221</v>
      </c>
      <c r="C181" t="s">
        <v>2223</v>
      </c>
      <c r="D181" t="s">
        <v>67</v>
      </c>
      <c r="E181">
        <v>3</v>
      </c>
      <c r="F181">
        <v>300268</v>
      </c>
      <c r="G181">
        <v>30.026800000000001</v>
      </c>
      <c r="H181">
        <v>30</v>
      </c>
      <c r="I181">
        <f t="shared" si="2"/>
        <v>8.9300000000000004E-2</v>
      </c>
    </row>
    <row r="182" spans="1:9" x14ac:dyDescent="0.3">
      <c r="A182" s="13">
        <v>44965.518750000003</v>
      </c>
      <c r="B182" t="s">
        <v>2221</v>
      </c>
      <c r="C182" t="s">
        <v>2223</v>
      </c>
      <c r="D182" t="s">
        <v>67</v>
      </c>
      <c r="E182">
        <v>4</v>
      </c>
      <c r="F182">
        <v>249295</v>
      </c>
      <c r="G182">
        <v>24.929500000000001</v>
      </c>
      <c r="H182">
        <v>25</v>
      </c>
      <c r="I182">
        <f t="shared" si="2"/>
        <v>0.28199999999999997</v>
      </c>
    </row>
    <row r="183" spans="1:9" x14ac:dyDescent="0.3">
      <c r="A183" s="13">
        <v>44965.518750000003</v>
      </c>
      <c r="B183" t="s">
        <v>2221</v>
      </c>
      <c r="C183" t="s">
        <v>2223</v>
      </c>
      <c r="D183" t="s">
        <v>67</v>
      </c>
      <c r="E183">
        <v>5</v>
      </c>
      <c r="F183">
        <v>200016</v>
      </c>
      <c r="G183">
        <v>20.0016</v>
      </c>
      <c r="H183">
        <v>20</v>
      </c>
      <c r="I183">
        <f t="shared" si="2"/>
        <v>8.0000000000000002E-3</v>
      </c>
    </row>
    <row r="184" spans="1:9" x14ac:dyDescent="0.3">
      <c r="A184" s="13">
        <v>44965.518750000003</v>
      </c>
      <c r="B184" t="s">
        <v>2221</v>
      </c>
      <c r="C184" t="s">
        <v>2223</v>
      </c>
      <c r="D184" t="s">
        <v>105</v>
      </c>
      <c r="E184">
        <v>1</v>
      </c>
      <c r="F184">
        <v>99869</v>
      </c>
      <c r="G184">
        <v>9.9869000000000003</v>
      </c>
      <c r="H184">
        <v>10</v>
      </c>
      <c r="I184">
        <f t="shared" si="2"/>
        <v>0.13100000000000001</v>
      </c>
    </row>
    <row r="185" spans="1:9" x14ac:dyDescent="0.3">
      <c r="A185" s="13">
        <v>44965.518750000003</v>
      </c>
      <c r="B185" t="s">
        <v>2221</v>
      </c>
      <c r="C185" t="s">
        <v>2223</v>
      </c>
      <c r="D185" t="s">
        <v>105</v>
      </c>
      <c r="E185">
        <v>2</v>
      </c>
      <c r="F185">
        <v>79813</v>
      </c>
      <c r="G185">
        <v>7.9813000000000001</v>
      </c>
      <c r="H185">
        <v>8</v>
      </c>
      <c r="I185">
        <f t="shared" si="2"/>
        <v>0.23369999999999999</v>
      </c>
    </row>
    <row r="186" spans="1:9" x14ac:dyDescent="0.3">
      <c r="A186" s="13">
        <v>44965.518750000003</v>
      </c>
      <c r="B186" t="s">
        <v>2221</v>
      </c>
      <c r="C186" t="s">
        <v>2223</v>
      </c>
      <c r="D186" t="s">
        <v>105</v>
      </c>
      <c r="E186">
        <v>3</v>
      </c>
      <c r="F186">
        <v>60375</v>
      </c>
      <c r="G186">
        <v>6.0374999999999996</v>
      </c>
      <c r="H186">
        <v>6</v>
      </c>
      <c r="I186">
        <f t="shared" si="2"/>
        <v>0.625</v>
      </c>
    </row>
    <row r="187" spans="1:9" x14ac:dyDescent="0.3">
      <c r="A187" s="13">
        <v>44965.518750000003</v>
      </c>
      <c r="B187" t="s">
        <v>2221</v>
      </c>
      <c r="C187" t="s">
        <v>2223</v>
      </c>
      <c r="D187" t="s">
        <v>105</v>
      </c>
      <c r="E187">
        <v>4</v>
      </c>
      <c r="F187">
        <v>50202</v>
      </c>
      <c r="G187">
        <v>5.0202</v>
      </c>
      <c r="H187">
        <v>5</v>
      </c>
      <c r="I187">
        <f t="shared" si="2"/>
        <v>0.40400000000000003</v>
      </c>
    </row>
    <row r="188" spans="1:9" x14ac:dyDescent="0.3">
      <c r="A188" s="13">
        <v>44965.518750000003</v>
      </c>
      <c r="B188" t="s">
        <v>2221</v>
      </c>
      <c r="C188" t="s">
        <v>2223</v>
      </c>
      <c r="D188" t="s">
        <v>105</v>
      </c>
      <c r="E188">
        <v>5</v>
      </c>
      <c r="F188">
        <v>39898</v>
      </c>
      <c r="G188">
        <v>3.9897999999999998</v>
      </c>
      <c r="H188">
        <v>4</v>
      </c>
      <c r="I188">
        <f t="shared" si="2"/>
        <v>0.255</v>
      </c>
    </row>
    <row r="189" spans="1:9" x14ac:dyDescent="0.3">
      <c r="A189" s="13">
        <v>44965.518750000003</v>
      </c>
      <c r="B189" t="s">
        <v>2221</v>
      </c>
      <c r="C189" t="s">
        <v>2223</v>
      </c>
      <c r="D189" t="s">
        <v>182</v>
      </c>
      <c r="E189">
        <v>1</v>
      </c>
      <c r="F189">
        <v>29894</v>
      </c>
      <c r="G189">
        <v>2.9893999999999998</v>
      </c>
      <c r="H189">
        <v>3</v>
      </c>
      <c r="I189">
        <f t="shared" si="2"/>
        <v>0.3533</v>
      </c>
    </row>
    <row r="190" spans="1:9" x14ac:dyDescent="0.3">
      <c r="A190" s="13">
        <v>44965.518750000003</v>
      </c>
      <c r="B190" t="s">
        <v>2221</v>
      </c>
      <c r="C190" t="s">
        <v>2223</v>
      </c>
      <c r="D190" t="s">
        <v>182</v>
      </c>
      <c r="E190">
        <v>2</v>
      </c>
      <c r="F190">
        <v>29966</v>
      </c>
      <c r="G190">
        <v>2.9965999999999999</v>
      </c>
      <c r="H190">
        <v>3</v>
      </c>
      <c r="I190">
        <f t="shared" si="2"/>
        <v>0.1133</v>
      </c>
    </row>
    <row r="191" spans="1:9" x14ac:dyDescent="0.3">
      <c r="A191" s="13">
        <v>44965.518750000003</v>
      </c>
      <c r="B191" t="s">
        <v>2221</v>
      </c>
      <c r="C191" t="s">
        <v>2223</v>
      </c>
      <c r="D191" t="s">
        <v>182</v>
      </c>
      <c r="E191">
        <v>3</v>
      </c>
      <c r="F191">
        <v>30138</v>
      </c>
      <c r="G191">
        <v>3.0137999999999998</v>
      </c>
      <c r="H191">
        <v>3</v>
      </c>
      <c r="I191">
        <f t="shared" si="2"/>
        <v>0.46</v>
      </c>
    </row>
    <row r="192" spans="1:9" x14ac:dyDescent="0.3">
      <c r="A192" s="13">
        <v>44965.518750000003</v>
      </c>
      <c r="B192" t="s">
        <v>2221</v>
      </c>
      <c r="C192" t="s">
        <v>2223</v>
      </c>
      <c r="D192" t="s">
        <v>182</v>
      </c>
      <c r="E192">
        <v>4</v>
      </c>
      <c r="F192">
        <v>19842</v>
      </c>
      <c r="G192">
        <v>1.9842</v>
      </c>
      <c r="H192">
        <v>2</v>
      </c>
      <c r="I192">
        <f t="shared" si="2"/>
        <v>0.79</v>
      </c>
    </row>
    <row r="193" spans="1:9" x14ac:dyDescent="0.3">
      <c r="A193" s="13">
        <v>44965.518750000003</v>
      </c>
      <c r="B193" t="s">
        <v>2221</v>
      </c>
      <c r="C193" t="s">
        <v>2223</v>
      </c>
      <c r="D193" t="s">
        <v>182</v>
      </c>
      <c r="E193">
        <v>5</v>
      </c>
      <c r="F193">
        <v>19792</v>
      </c>
      <c r="G193">
        <v>1.9792000000000001</v>
      </c>
      <c r="H193">
        <v>2</v>
      </c>
      <c r="I193">
        <f t="shared" si="2"/>
        <v>1.04</v>
      </c>
    </row>
    <row r="194" spans="1:9" x14ac:dyDescent="0.3">
      <c r="A194" s="13">
        <v>44965.518750000003</v>
      </c>
      <c r="B194" t="s">
        <v>2221</v>
      </c>
      <c r="C194" t="s">
        <v>2223</v>
      </c>
      <c r="D194" t="s">
        <v>202</v>
      </c>
      <c r="E194">
        <v>1</v>
      </c>
      <c r="F194">
        <v>9895</v>
      </c>
      <c r="G194">
        <v>0.98950000000000005</v>
      </c>
      <c r="H194">
        <v>1</v>
      </c>
      <c r="I194">
        <f t="shared" ref="I194:I257" si="3">ROUND(ABS(H194-G194)/H194*100,4)</f>
        <v>1.05</v>
      </c>
    </row>
    <row r="195" spans="1:9" x14ac:dyDescent="0.3">
      <c r="A195" s="13">
        <v>44965.518750000003</v>
      </c>
      <c r="B195" t="s">
        <v>2221</v>
      </c>
      <c r="C195" t="s">
        <v>2223</v>
      </c>
      <c r="D195" t="s">
        <v>202</v>
      </c>
      <c r="E195">
        <v>2</v>
      </c>
      <c r="F195">
        <v>10029</v>
      </c>
      <c r="G195">
        <v>1.0028999999999999</v>
      </c>
      <c r="H195">
        <v>1</v>
      </c>
      <c r="I195">
        <f t="shared" si="3"/>
        <v>0.28999999999999998</v>
      </c>
    </row>
    <row r="196" spans="1:9" x14ac:dyDescent="0.3">
      <c r="A196" s="13">
        <v>44965.518750000003</v>
      </c>
      <c r="B196" t="s">
        <v>2221</v>
      </c>
      <c r="C196" t="s">
        <v>2223</v>
      </c>
      <c r="D196" t="s">
        <v>202</v>
      </c>
      <c r="E196">
        <v>3</v>
      </c>
      <c r="F196">
        <v>10032</v>
      </c>
      <c r="G196">
        <v>1.0032000000000001</v>
      </c>
      <c r="H196">
        <v>1</v>
      </c>
      <c r="I196">
        <f t="shared" si="3"/>
        <v>0.32</v>
      </c>
    </row>
    <row r="197" spans="1:9" x14ac:dyDescent="0.3">
      <c r="A197" s="13">
        <v>44965.518750000003</v>
      </c>
      <c r="B197" t="s">
        <v>2221</v>
      </c>
      <c r="C197" t="s">
        <v>2223</v>
      </c>
      <c r="D197" t="s">
        <v>202</v>
      </c>
      <c r="E197">
        <v>4</v>
      </c>
      <c r="F197">
        <v>4861</v>
      </c>
      <c r="G197">
        <v>0.48609999999999998</v>
      </c>
      <c r="H197">
        <v>0.5</v>
      </c>
      <c r="I197">
        <f t="shared" si="3"/>
        <v>2.78</v>
      </c>
    </row>
    <row r="198" spans="1:9" x14ac:dyDescent="0.3">
      <c r="A198" s="13">
        <v>44965.518750000003</v>
      </c>
      <c r="B198" t="s">
        <v>2221</v>
      </c>
      <c r="C198" t="s">
        <v>2224</v>
      </c>
      <c r="D198" t="s">
        <v>21</v>
      </c>
      <c r="E198">
        <v>1</v>
      </c>
      <c r="F198">
        <v>749838</v>
      </c>
      <c r="G198">
        <v>74.983800000000002</v>
      </c>
      <c r="H198">
        <v>75</v>
      </c>
      <c r="I198">
        <f t="shared" si="3"/>
        <v>2.1600000000000001E-2</v>
      </c>
    </row>
    <row r="199" spans="1:9" x14ac:dyDescent="0.3">
      <c r="A199" s="13">
        <v>44965.518750000003</v>
      </c>
      <c r="B199" t="s">
        <v>2221</v>
      </c>
      <c r="C199" t="s">
        <v>2224</v>
      </c>
      <c r="D199" t="s">
        <v>21</v>
      </c>
      <c r="E199">
        <v>2</v>
      </c>
      <c r="F199">
        <v>699882</v>
      </c>
      <c r="G199">
        <v>69.988200000000006</v>
      </c>
      <c r="H199">
        <v>70</v>
      </c>
      <c r="I199">
        <f t="shared" si="3"/>
        <v>1.6899999999999998E-2</v>
      </c>
    </row>
    <row r="200" spans="1:9" x14ac:dyDescent="0.3">
      <c r="A200" s="13">
        <v>44965.518750000003</v>
      </c>
      <c r="B200" t="s">
        <v>2221</v>
      </c>
      <c r="C200" t="s">
        <v>2224</v>
      </c>
      <c r="D200" t="s">
        <v>21</v>
      </c>
      <c r="E200">
        <v>3</v>
      </c>
      <c r="F200">
        <v>650005</v>
      </c>
      <c r="G200">
        <v>65.000500000000002</v>
      </c>
      <c r="H200">
        <v>65</v>
      </c>
      <c r="I200">
        <f t="shared" si="3"/>
        <v>8.0000000000000004E-4</v>
      </c>
    </row>
    <row r="201" spans="1:9" x14ac:dyDescent="0.3">
      <c r="A201" s="13">
        <v>44965.518750000003</v>
      </c>
      <c r="B201" t="s">
        <v>2221</v>
      </c>
      <c r="C201" t="s">
        <v>2224</v>
      </c>
      <c r="D201" t="s">
        <v>42</v>
      </c>
      <c r="E201">
        <v>1</v>
      </c>
      <c r="F201">
        <v>600384</v>
      </c>
      <c r="G201">
        <v>60.038400000000003</v>
      </c>
      <c r="H201">
        <v>60</v>
      </c>
      <c r="I201">
        <f t="shared" si="3"/>
        <v>6.4000000000000001E-2</v>
      </c>
    </row>
    <row r="202" spans="1:9" x14ac:dyDescent="0.3">
      <c r="A202" s="13">
        <v>44965.518750000003</v>
      </c>
      <c r="B202" t="s">
        <v>2221</v>
      </c>
      <c r="C202" t="s">
        <v>2224</v>
      </c>
      <c r="D202" t="s">
        <v>42</v>
      </c>
      <c r="E202">
        <v>2</v>
      </c>
      <c r="F202">
        <v>549873</v>
      </c>
      <c r="G202">
        <v>54.987299999999998</v>
      </c>
      <c r="H202">
        <v>55</v>
      </c>
      <c r="I202">
        <f t="shared" si="3"/>
        <v>2.3099999999999999E-2</v>
      </c>
    </row>
    <row r="203" spans="1:9" x14ac:dyDescent="0.3">
      <c r="A203" s="13">
        <v>44965.518750000003</v>
      </c>
      <c r="B203" t="s">
        <v>2221</v>
      </c>
      <c r="C203" t="s">
        <v>2224</v>
      </c>
      <c r="D203" t="s">
        <v>42</v>
      </c>
      <c r="E203">
        <v>3</v>
      </c>
      <c r="F203">
        <v>500331</v>
      </c>
      <c r="G203">
        <v>50.033099999999997</v>
      </c>
      <c r="H203">
        <v>50</v>
      </c>
      <c r="I203">
        <f t="shared" si="3"/>
        <v>6.6199999999999995E-2</v>
      </c>
    </row>
    <row r="204" spans="1:9" x14ac:dyDescent="0.3">
      <c r="A204" s="13">
        <v>44965.518750000003</v>
      </c>
      <c r="B204" t="s">
        <v>2221</v>
      </c>
      <c r="C204" t="s">
        <v>2224</v>
      </c>
      <c r="D204" t="s">
        <v>42</v>
      </c>
      <c r="E204">
        <v>4</v>
      </c>
      <c r="F204">
        <v>450277</v>
      </c>
      <c r="G204">
        <v>45.027700000000003</v>
      </c>
      <c r="H204">
        <v>45</v>
      </c>
      <c r="I204">
        <f t="shared" si="3"/>
        <v>6.1600000000000002E-2</v>
      </c>
    </row>
    <row r="205" spans="1:9" x14ac:dyDescent="0.3">
      <c r="A205" s="13">
        <v>44965.518750000003</v>
      </c>
      <c r="B205" t="s">
        <v>2221</v>
      </c>
      <c r="C205" t="s">
        <v>2224</v>
      </c>
      <c r="D205" t="s">
        <v>67</v>
      </c>
      <c r="E205">
        <v>1</v>
      </c>
      <c r="F205">
        <v>400838</v>
      </c>
      <c r="G205">
        <v>40.083799999999997</v>
      </c>
      <c r="H205">
        <v>40</v>
      </c>
      <c r="I205">
        <f t="shared" si="3"/>
        <v>0.20949999999999999</v>
      </c>
    </row>
    <row r="206" spans="1:9" x14ac:dyDescent="0.3">
      <c r="A206" s="13">
        <v>44965.518750000003</v>
      </c>
      <c r="B206" t="s">
        <v>2221</v>
      </c>
      <c r="C206" t="s">
        <v>2224</v>
      </c>
      <c r="D206" t="s">
        <v>67</v>
      </c>
      <c r="E206">
        <v>2</v>
      </c>
      <c r="F206">
        <v>350088</v>
      </c>
      <c r="G206">
        <v>35.008800000000001</v>
      </c>
      <c r="H206">
        <v>35</v>
      </c>
      <c r="I206">
        <f t="shared" si="3"/>
        <v>2.5100000000000001E-2</v>
      </c>
    </row>
    <row r="207" spans="1:9" x14ac:dyDescent="0.3">
      <c r="A207" s="13">
        <v>44965.518750000003</v>
      </c>
      <c r="B207" t="s">
        <v>2221</v>
      </c>
      <c r="C207" t="s">
        <v>2224</v>
      </c>
      <c r="D207" t="s">
        <v>67</v>
      </c>
      <c r="E207">
        <v>3</v>
      </c>
      <c r="F207">
        <v>299389</v>
      </c>
      <c r="G207">
        <v>29.9389</v>
      </c>
      <c r="H207">
        <v>30</v>
      </c>
      <c r="I207">
        <f t="shared" si="3"/>
        <v>0.20369999999999999</v>
      </c>
    </row>
    <row r="208" spans="1:9" x14ac:dyDescent="0.3">
      <c r="A208" s="13">
        <v>44965.518750000003</v>
      </c>
      <c r="B208" t="s">
        <v>2221</v>
      </c>
      <c r="C208" t="s">
        <v>2224</v>
      </c>
      <c r="D208" t="s">
        <v>67</v>
      </c>
      <c r="E208">
        <v>4</v>
      </c>
      <c r="F208">
        <v>249789</v>
      </c>
      <c r="G208">
        <v>24.978899999999999</v>
      </c>
      <c r="H208">
        <v>25</v>
      </c>
      <c r="I208">
        <f t="shared" si="3"/>
        <v>8.4400000000000003E-2</v>
      </c>
    </row>
    <row r="209" spans="1:9" x14ac:dyDescent="0.3">
      <c r="A209" s="13">
        <v>44965.518750000003</v>
      </c>
      <c r="B209" t="s">
        <v>2221</v>
      </c>
      <c r="C209" t="s">
        <v>2224</v>
      </c>
      <c r="D209" t="s">
        <v>67</v>
      </c>
      <c r="E209">
        <v>5</v>
      </c>
      <c r="F209">
        <v>199315</v>
      </c>
      <c r="G209">
        <v>19.9315</v>
      </c>
      <c r="H209">
        <v>20</v>
      </c>
      <c r="I209">
        <f t="shared" si="3"/>
        <v>0.34250000000000003</v>
      </c>
    </row>
    <row r="210" spans="1:9" x14ac:dyDescent="0.3">
      <c r="A210" s="13">
        <v>44965.518750000003</v>
      </c>
      <c r="B210" t="s">
        <v>2221</v>
      </c>
      <c r="C210" t="s">
        <v>2224</v>
      </c>
      <c r="D210" t="s">
        <v>105</v>
      </c>
      <c r="E210">
        <v>1</v>
      </c>
      <c r="F210">
        <v>99901</v>
      </c>
      <c r="G210">
        <v>9.9901</v>
      </c>
      <c r="H210">
        <v>10</v>
      </c>
      <c r="I210">
        <f t="shared" si="3"/>
        <v>9.9000000000000005E-2</v>
      </c>
    </row>
    <row r="211" spans="1:9" x14ac:dyDescent="0.3">
      <c r="A211" s="13">
        <v>44965.518750000003</v>
      </c>
      <c r="B211" t="s">
        <v>2221</v>
      </c>
      <c r="C211" t="s">
        <v>2224</v>
      </c>
      <c r="D211" t="s">
        <v>105</v>
      </c>
      <c r="E211">
        <v>2</v>
      </c>
      <c r="F211">
        <v>79951</v>
      </c>
      <c r="G211">
        <v>7.9950999999999999</v>
      </c>
      <c r="H211">
        <v>8</v>
      </c>
      <c r="I211">
        <f t="shared" si="3"/>
        <v>6.13E-2</v>
      </c>
    </row>
    <row r="212" spans="1:9" x14ac:dyDescent="0.3">
      <c r="A212" s="13">
        <v>44965.518750000003</v>
      </c>
      <c r="B212" t="s">
        <v>2221</v>
      </c>
      <c r="C212" t="s">
        <v>2224</v>
      </c>
      <c r="D212" t="s">
        <v>105</v>
      </c>
      <c r="E212">
        <v>3</v>
      </c>
      <c r="F212">
        <v>59793</v>
      </c>
      <c r="G212">
        <v>5.9793000000000003</v>
      </c>
      <c r="H212">
        <v>6</v>
      </c>
      <c r="I212">
        <f t="shared" si="3"/>
        <v>0.34499999999999997</v>
      </c>
    </row>
    <row r="213" spans="1:9" x14ac:dyDescent="0.3">
      <c r="A213" s="13">
        <v>44965.518750000003</v>
      </c>
      <c r="B213" t="s">
        <v>2221</v>
      </c>
      <c r="C213" t="s">
        <v>2224</v>
      </c>
      <c r="D213" t="s">
        <v>105</v>
      </c>
      <c r="E213">
        <v>4</v>
      </c>
      <c r="F213">
        <v>49963</v>
      </c>
      <c r="G213">
        <v>4.9962999999999997</v>
      </c>
      <c r="H213">
        <v>5</v>
      </c>
      <c r="I213">
        <f t="shared" si="3"/>
        <v>7.3999999999999996E-2</v>
      </c>
    </row>
    <row r="214" spans="1:9" x14ac:dyDescent="0.3">
      <c r="A214" s="13">
        <v>44965.518750000003</v>
      </c>
      <c r="B214" t="s">
        <v>2221</v>
      </c>
      <c r="C214" t="s">
        <v>2224</v>
      </c>
      <c r="D214" t="s">
        <v>105</v>
      </c>
      <c r="E214">
        <v>5</v>
      </c>
      <c r="F214">
        <v>39939</v>
      </c>
      <c r="G214">
        <v>3.9939</v>
      </c>
      <c r="H214">
        <v>4</v>
      </c>
      <c r="I214">
        <f t="shared" si="3"/>
        <v>0.1525</v>
      </c>
    </row>
    <row r="215" spans="1:9" x14ac:dyDescent="0.3">
      <c r="A215" s="13">
        <v>44965.518750000003</v>
      </c>
      <c r="B215" t="s">
        <v>2221</v>
      </c>
      <c r="C215" t="s">
        <v>2224</v>
      </c>
      <c r="D215" t="s">
        <v>182</v>
      </c>
      <c r="E215">
        <v>1</v>
      </c>
      <c r="F215">
        <v>30052</v>
      </c>
      <c r="G215">
        <v>3.0051999999999999</v>
      </c>
      <c r="H215">
        <v>3</v>
      </c>
      <c r="I215">
        <f t="shared" si="3"/>
        <v>0.17330000000000001</v>
      </c>
    </row>
    <row r="216" spans="1:9" x14ac:dyDescent="0.3">
      <c r="A216" s="13">
        <v>44965.518750000003</v>
      </c>
      <c r="B216" t="s">
        <v>2221</v>
      </c>
      <c r="C216" t="s">
        <v>2224</v>
      </c>
      <c r="D216" t="s">
        <v>182</v>
      </c>
      <c r="E216">
        <v>2</v>
      </c>
      <c r="F216">
        <v>30234</v>
      </c>
      <c r="G216">
        <v>3.0234000000000001</v>
      </c>
      <c r="H216">
        <v>3</v>
      </c>
      <c r="I216">
        <f t="shared" si="3"/>
        <v>0.78</v>
      </c>
    </row>
    <row r="217" spans="1:9" x14ac:dyDescent="0.3">
      <c r="A217" s="13">
        <v>44965.518750000003</v>
      </c>
      <c r="B217" t="s">
        <v>2221</v>
      </c>
      <c r="C217" t="s">
        <v>2224</v>
      </c>
      <c r="D217" t="s">
        <v>182</v>
      </c>
      <c r="E217">
        <v>3</v>
      </c>
      <c r="F217">
        <v>29796</v>
      </c>
      <c r="G217">
        <v>2.9796</v>
      </c>
      <c r="H217">
        <v>3</v>
      </c>
      <c r="I217">
        <f t="shared" si="3"/>
        <v>0.68</v>
      </c>
    </row>
    <row r="218" spans="1:9" x14ac:dyDescent="0.3">
      <c r="A218" s="13">
        <v>44965.518750000003</v>
      </c>
      <c r="B218" t="s">
        <v>2221</v>
      </c>
      <c r="C218" t="s">
        <v>2224</v>
      </c>
      <c r="D218" t="s">
        <v>182</v>
      </c>
      <c r="E218">
        <v>4</v>
      </c>
      <c r="F218">
        <v>19745</v>
      </c>
      <c r="G218">
        <v>1.9744999999999999</v>
      </c>
      <c r="H218">
        <v>2</v>
      </c>
      <c r="I218">
        <f t="shared" si="3"/>
        <v>1.2749999999999999</v>
      </c>
    </row>
    <row r="219" spans="1:9" x14ac:dyDescent="0.3">
      <c r="A219" s="13">
        <v>44965.518750000003</v>
      </c>
      <c r="B219" t="s">
        <v>2221</v>
      </c>
      <c r="C219" t="s">
        <v>2224</v>
      </c>
      <c r="D219" t="s">
        <v>182</v>
      </c>
      <c r="E219">
        <v>5</v>
      </c>
      <c r="F219">
        <v>19944</v>
      </c>
      <c r="G219">
        <v>1.9944</v>
      </c>
      <c r="H219">
        <v>2</v>
      </c>
      <c r="I219">
        <f t="shared" si="3"/>
        <v>0.28000000000000003</v>
      </c>
    </row>
    <row r="220" spans="1:9" x14ac:dyDescent="0.3">
      <c r="A220" s="13">
        <v>44965.518750000003</v>
      </c>
      <c r="B220" t="s">
        <v>2221</v>
      </c>
      <c r="C220" t="s">
        <v>2224</v>
      </c>
      <c r="D220" t="s">
        <v>202</v>
      </c>
      <c r="E220">
        <v>1</v>
      </c>
      <c r="F220">
        <v>9859</v>
      </c>
      <c r="G220">
        <v>0.9859</v>
      </c>
      <c r="H220">
        <v>1</v>
      </c>
      <c r="I220">
        <f t="shared" si="3"/>
        <v>1.41</v>
      </c>
    </row>
    <row r="221" spans="1:9" x14ac:dyDescent="0.3">
      <c r="A221" s="13">
        <v>44965.518750000003</v>
      </c>
      <c r="B221" t="s">
        <v>2221</v>
      </c>
      <c r="C221" t="s">
        <v>2224</v>
      </c>
      <c r="D221" t="s">
        <v>202</v>
      </c>
      <c r="E221">
        <v>2</v>
      </c>
      <c r="F221">
        <v>9919</v>
      </c>
      <c r="G221">
        <v>0.9919</v>
      </c>
      <c r="H221">
        <v>1</v>
      </c>
      <c r="I221">
        <f t="shared" si="3"/>
        <v>0.81</v>
      </c>
    </row>
    <row r="222" spans="1:9" x14ac:dyDescent="0.3">
      <c r="A222" s="13">
        <v>44965.518750000003</v>
      </c>
      <c r="B222" t="s">
        <v>2221</v>
      </c>
      <c r="C222" t="s">
        <v>2224</v>
      </c>
      <c r="D222" t="s">
        <v>202</v>
      </c>
      <c r="E222">
        <v>3</v>
      </c>
      <c r="F222">
        <v>9973</v>
      </c>
      <c r="G222">
        <v>0.99729999999999996</v>
      </c>
      <c r="H222">
        <v>1</v>
      </c>
      <c r="I222">
        <f t="shared" si="3"/>
        <v>0.27</v>
      </c>
    </row>
    <row r="223" spans="1:9" x14ac:dyDescent="0.3">
      <c r="A223" s="13">
        <v>44965.518750000003</v>
      </c>
      <c r="B223" t="s">
        <v>2221</v>
      </c>
      <c r="C223" t="s">
        <v>2224</v>
      </c>
      <c r="D223" t="s">
        <v>202</v>
      </c>
      <c r="E223">
        <v>4</v>
      </c>
      <c r="F223">
        <v>5038</v>
      </c>
      <c r="G223">
        <v>0.50380000000000003</v>
      </c>
      <c r="H223">
        <v>0.5</v>
      </c>
      <c r="I223">
        <f t="shared" si="3"/>
        <v>0.76</v>
      </c>
    </row>
    <row r="224" spans="1:9" x14ac:dyDescent="0.3">
      <c r="A224" s="13">
        <v>44965.518750000003</v>
      </c>
      <c r="B224" t="s">
        <v>2221</v>
      </c>
      <c r="C224" t="s">
        <v>2225</v>
      </c>
      <c r="D224" t="s">
        <v>21</v>
      </c>
      <c r="E224">
        <v>1</v>
      </c>
      <c r="F224">
        <v>749796</v>
      </c>
      <c r="G224">
        <v>74.979600000000005</v>
      </c>
      <c r="H224">
        <v>75</v>
      </c>
      <c r="I224">
        <f t="shared" si="3"/>
        <v>2.7199999999999998E-2</v>
      </c>
    </row>
    <row r="225" spans="1:9" x14ac:dyDescent="0.3">
      <c r="A225" s="13">
        <v>44965.518750000003</v>
      </c>
      <c r="B225" t="s">
        <v>2221</v>
      </c>
      <c r="C225" t="s">
        <v>2225</v>
      </c>
      <c r="D225" t="s">
        <v>21</v>
      </c>
      <c r="E225">
        <v>2</v>
      </c>
      <c r="F225">
        <v>700777</v>
      </c>
      <c r="G225">
        <v>70.077699999999993</v>
      </c>
      <c r="H225">
        <v>70</v>
      </c>
      <c r="I225">
        <f t="shared" si="3"/>
        <v>0.111</v>
      </c>
    </row>
    <row r="226" spans="1:9" x14ac:dyDescent="0.3">
      <c r="A226" s="13">
        <v>44965.518750000003</v>
      </c>
      <c r="B226" t="s">
        <v>2221</v>
      </c>
      <c r="C226" t="s">
        <v>2225</v>
      </c>
      <c r="D226" t="s">
        <v>21</v>
      </c>
      <c r="E226">
        <v>3</v>
      </c>
      <c r="F226">
        <v>649844</v>
      </c>
      <c r="G226">
        <v>64.984399999999994</v>
      </c>
      <c r="H226">
        <v>65</v>
      </c>
      <c r="I226">
        <f t="shared" si="3"/>
        <v>2.4E-2</v>
      </c>
    </row>
    <row r="227" spans="1:9" x14ac:dyDescent="0.3">
      <c r="A227" s="13">
        <v>44965.518750000003</v>
      </c>
      <c r="B227" t="s">
        <v>2221</v>
      </c>
      <c r="C227" t="s">
        <v>2225</v>
      </c>
      <c r="D227" t="s">
        <v>42</v>
      </c>
      <c r="E227">
        <v>1</v>
      </c>
      <c r="F227">
        <v>599564</v>
      </c>
      <c r="G227">
        <v>59.956400000000002</v>
      </c>
      <c r="H227">
        <v>60</v>
      </c>
      <c r="I227">
        <f t="shared" si="3"/>
        <v>7.2700000000000001E-2</v>
      </c>
    </row>
    <row r="228" spans="1:9" x14ac:dyDescent="0.3">
      <c r="A228" s="13">
        <v>44965.518750000003</v>
      </c>
      <c r="B228" t="s">
        <v>2221</v>
      </c>
      <c r="C228" t="s">
        <v>2225</v>
      </c>
      <c r="D228" t="s">
        <v>42</v>
      </c>
      <c r="E228">
        <v>2</v>
      </c>
      <c r="F228">
        <v>550572</v>
      </c>
      <c r="G228">
        <v>55.057200000000002</v>
      </c>
      <c r="H228">
        <v>55</v>
      </c>
      <c r="I228">
        <f t="shared" si="3"/>
        <v>0.104</v>
      </c>
    </row>
    <row r="229" spans="1:9" x14ac:dyDescent="0.3">
      <c r="A229" s="13">
        <v>44965.518750000003</v>
      </c>
      <c r="B229" t="s">
        <v>2221</v>
      </c>
      <c r="C229" t="s">
        <v>2225</v>
      </c>
      <c r="D229" t="s">
        <v>42</v>
      </c>
      <c r="E229">
        <v>3</v>
      </c>
      <c r="F229">
        <v>500254</v>
      </c>
      <c r="G229">
        <v>50.025399999999998</v>
      </c>
      <c r="H229">
        <v>50</v>
      </c>
      <c r="I229">
        <f t="shared" si="3"/>
        <v>5.0799999999999998E-2</v>
      </c>
    </row>
    <row r="230" spans="1:9" x14ac:dyDescent="0.3">
      <c r="A230" s="13">
        <v>44965.518750000003</v>
      </c>
      <c r="B230" t="s">
        <v>2221</v>
      </c>
      <c r="C230" t="s">
        <v>2225</v>
      </c>
      <c r="D230" t="s">
        <v>42</v>
      </c>
      <c r="E230">
        <v>4</v>
      </c>
      <c r="F230">
        <v>450139</v>
      </c>
      <c r="G230">
        <v>45.0139</v>
      </c>
      <c r="H230">
        <v>45</v>
      </c>
      <c r="I230">
        <f t="shared" si="3"/>
        <v>3.09E-2</v>
      </c>
    </row>
    <row r="231" spans="1:9" x14ac:dyDescent="0.3">
      <c r="A231" s="13">
        <v>44965.518750000003</v>
      </c>
      <c r="B231" t="s">
        <v>2221</v>
      </c>
      <c r="C231" t="s">
        <v>2225</v>
      </c>
      <c r="D231" t="s">
        <v>67</v>
      </c>
      <c r="E231">
        <v>1</v>
      </c>
      <c r="F231">
        <v>400002</v>
      </c>
      <c r="G231">
        <v>40.0002</v>
      </c>
      <c r="H231">
        <v>40</v>
      </c>
      <c r="I231">
        <f t="shared" si="3"/>
        <v>5.0000000000000001E-4</v>
      </c>
    </row>
    <row r="232" spans="1:9" x14ac:dyDescent="0.3">
      <c r="A232" s="13">
        <v>44965.518750000003</v>
      </c>
      <c r="B232" t="s">
        <v>2221</v>
      </c>
      <c r="C232" t="s">
        <v>2225</v>
      </c>
      <c r="D232" t="s">
        <v>67</v>
      </c>
      <c r="E232">
        <v>2</v>
      </c>
      <c r="F232">
        <v>349734</v>
      </c>
      <c r="G232">
        <v>34.973399999999998</v>
      </c>
      <c r="H232">
        <v>35</v>
      </c>
      <c r="I232">
        <f t="shared" si="3"/>
        <v>7.5999999999999998E-2</v>
      </c>
    </row>
    <row r="233" spans="1:9" x14ac:dyDescent="0.3">
      <c r="A233" s="13">
        <v>44965.518750000003</v>
      </c>
      <c r="B233" t="s">
        <v>2221</v>
      </c>
      <c r="C233" t="s">
        <v>2225</v>
      </c>
      <c r="D233" t="s">
        <v>67</v>
      </c>
      <c r="E233">
        <v>3</v>
      </c>
      <c r="F233">
        <v>299552</v>
      </c>
      <c r="G233">
        <v>29.955200000000001</v>
      </c>
      <c r="H233">
        <v>30</v>
      </c>
      <c r="I233">
        <f t="shared" si="3"/>
        <v>0.14929999999999999</v>
      </c>
    </row>
    <row r="234" spans="1:9" x14ac:dyDescent="0.3">
      <c r="A234" s="13">
        <v>44965.518750000003</v>
      </c>
      <c r="B234" t="s">
        <v>2221</v>
      </c>
      <c r="C234" t="s">
        <v>2225</v>
      </c>
      <c r="D234" t="s">
        <v>67</v>
      </c>
      <c r="E234">
        <v>4</v>
      </c>
      <c r="F234">
        <v>249912</v>
      </c>
      <c r="G234">
        <v>24.991199999999999</v>
      </c>
      <c r="H234">
        <v>25</v>
      </c>
      <c r="I234">
        <f t="shared" si="3"/>
        <v>3.5200000000000002E-2</v>
      </c>
    </row>
    <row r="235" spans="1:9" x14ac:dyDescent="0.3">
      <c r="A235" s="13">
        <v>44965.518750000003</v>
      </c>
      <c r="B235" t="s">
        <v>2221</v>
      </c>
      <c r="C235" t="s">
        <v>2225</v>
      </c>
      <c r="D235" t="s">
        <v>67</v>
      </c>
      <c r="E235">
        <v>5</v>
      </c>
      <c r="F235">
        <v>199411</v>
      </c>
      <c r="G235">
        <v>19.941099999999999</v>
      </c>
      <c r="H235">
        <v>20</v>
      </c>
      <c r="I235">
        <f t="shared" si="3"/>
        <v>0.29449999999999998</v>
      </c>
    </row>
    <row r="236" spans="1:9" x14ac:dyDescent="0.3">
      <c r="A236" s="13">
        <v>44965.518750000003</v>
      </c>
      <c r="B236" t="s">
        <v>2221</v>
      </c>
      <c r="C236" t="s">
        <v>2225</v>
      </c>
      <c r="D236" t="s">
        <v>105</v>
      </c>
      <c r="E236">
        <v>1</v>
      </c>
      <c r="F236">
        <v>99880</v>
      </c>
      <c r="G236">
        <v>9.9879999999999995</v>
      </c>
      <c r="H236">
        <v>10</v>
      </c>
      <c r="I236">
        <f t="shared" si="3"/>
        <v>0.12</v>
      </c>
    </row>
    <row r="237" spans="1:9" x14ac:dyDescent="0.3">
      <c r="A237" s="13">
        <v>44965.518750000003</v>
      </c>
      <c r="B237" t="s">
        <v>2221</v>
      </c>
      <c r="C237" t="s">
        <v>2225</v>
      </c>
      <c r="D237" t="s">
        <v>105</v>
      </c>
      <c r="E237">
        <v>2</v>
      </c>
      <c r="F237">
        <v>80128</v>
      </c>
      <c r="G237">
        <v>8.0128000000000004</v>
      </c>
      <c r="H237">
        <v>8</v>
      </c>
      <c r="I237">
        <f t="shared" si="3"/>
        <v>0.16</v>
      </c>
    </row>
    <row r="238" spans="1:9" x14ac:dyDescent="0.3">
      <c r="A238" s="13">
        <v>44965.518750000003</v>
      </c>
      <c r="B238" t="s">
        <v>2221</v>
      </c>
      <c r="C238" t="s">
        <v>2225</v>
      </c>
      <c r="D238" t="s">
        <v>105</v>
      </c>
      <c r="E238">
        <v>3</v>
      </c>
      <c r="F238">
        <v>60107</v>
      </c>
      <c r="G238">
        <v>6.0106999999999999</v>
      </c>
      <c r="H238">
        <v>6</v>
      </c>
      <c r="I238">
        <f t="shared" si="3"/>
        <v>0.17829999999999999</v>
      </c>
    </row>
    <row r="239" spans="1:9" x14ac:dyDescent="0.3">
      <c r="A239" s="13">
        <v>44965.518750000003</v>
      </c>
      <c r="B239" t="s">
        <v>2221</v>
      </c>
      <c r="C239" t="s">
        <v>2225</v>
      </c>
      <c r="D239" t="s">
        <v>105</v>
      </c>
      <c r="E239">
        <v>4</v>
      </c>
      <c r="F239">
        <v>50267</v>
      </c>
      <c r="G239">
        <v>5.0266999999999999</v>
      </c>
      <c r="H239">
        <v>5</v>
      </c>
      <c r="I239">
        <f t="shared" si="3"/>
        <v>0.53400000000000003</v>
      </c>
    </row>
    <row r="240" spans="1:9" x14ac:dyDescent="0.3">
      <c r="A240" s="13">
        <v>44965.518750000003</v>
      </c>
      <c r="B240" t="s">
        <v>2221</v>
      </c>
      <c r="C240" t="s">
        <v>2225</v>
      </c>
      <c r="D240" t="s">
        <v>105</v>
      </c>
      <c r="E240">
        <v>5</v>
      </c>
      <c r="F240">
        <v>39708</v>
      </c>
      <c r="G240">
        <v>3.9708000000000001</v>
      </c>
      <c r="H240">
        <v>4</v>
      </c>
      <c r="I240">
        <f t="shared" si="3"/>
        <v>0.73</v>
      </c>
    </row>
    <row r="241" spans="1:9" x14ac:dyDescent="0.3">
      <c r="A241" s="13">
        <v>44965.518750000003</v>
      </c>
      <c r="B241" t="s">
        <v>2221</v>
      </c>
      <c r="C241" t="s">
        <v>2225</v>
      </c>
      <c r="D241" t="s">
        <v>182</v>
      </c>
      <c r="E241">
        <v>1</v>
      </c>
      <c r="F241">
        <v>29757</v>
      </c>
      <c r="G241">
        <v>2.9756999999999998</v>
      </c>
      <c r="H241">
        <v>3</v>
      </c>
      <c r="I241">
        <f t="shared" si="3"/>
        <v>0.81</v>
      </c>
    </row>
    <row r="242" spans="1:9" x14ac:dyDescent="0.3">
      <c r="A242" s="13">
        <v>44965.518750000003</v>
      </c>
      <c r="B242" t="s">
        <v>2221</v>
      </c>
      <c r="C242" t="s">
        <v>2225</v>
      </c>
      <c r="D242" t="s">
        <v>182</v>
      </c>
      <c r="E242">
        <v>2</v>
      </c>
      <c r="F242">
        <v>30209</v>
      </c>
      <c r="G242">
        <v>3.0209000000000001</v>
      </c>
      <c r="H242">
        <v>3</v>
      </c>
      <c r="I242">
        <f t="shared" si="3"/>
        <v>0.69669999999999999</v>
      </c>
    </row>
    <row r="243" spans="1:9" x14ac:dyDescent="0.3">
      <c r="A243" s="13">
        <v>44965.518750000003</v>
      </c>
      <c r="B243" t="s">
        <v>2221</v>
      </c>
      <c r="C243" t="s">
        <v>2225</v>
      </c>
      <c r="D243" t="s">
        <v>182</v>
      </c>
      <c r="E243">
        <v>3</v>
      </c>
      <c r="F243">
        <v>30084</v>
      </c>
      <c r="G243">
        <v>3.0084</v>
      </c>
      <c r="H243">
        <v>3</v>
      </c>
      <c r="I243">
        <f t="shared" si="3"/>
        <v>0.28000000000000003</v>
      </c>
    </row>
    <row r="244" spans="1:9" x14ac:dyDescent="0.3">
      <c r="A244" s="13">
        <v>44965.518750000003</v>
      </c>
      <c r="B244" t="s">
        <v>2221</v>
      </c>
      <c r="C244" t="s">
        <v>2225</v>
      </c>
      <c r="D244" t="s">
        <v>182</v>
      </c>
      <c r="E244">
        <v>4</v>
      </c>
      <c r="F244">
        <v>19911</v>
      </c>
      <c r="G244">
        <v>1.9911000000000001</v>
      </c>
      <c r="H244">
        <v>2</v>
      </c>
      <c r="I244">
        <f t="shared" si="3"/>
        <v>0.44500000000000001</v>
      </c>
    </row>
    <row r="245" spans="1:9" x14ac:dyDescent="0.3">
      <c r="A245" s="13">
        <v>44965.518750000003</v>
      </c>
      <c r="B245" t="s">
        <v>2221</v>
      </c>
      <c r="C245" t="s">
        <v>2225</v>
      </c>
      <c r="D245" t="s">
        <v>182</v>
      </c>
      <c r="E245">
        <v>5</v>
      </c>
      <c r="F245">
        <v>20084</v>
      </c>
      <c r="G245">
        <v>2.0084</v>
      </c>
      <c r="H245">
        <v>2</v>
      </c>
      <c r="I245">
        <f t="shared" si="3"/>
        <v>0.42</v>
      </c>
    </row>
    <row r="246" spans="1:9" x14ac:dyDescent="0.3">
      <c r="A246" s="13">
        <v>44965.518750000003</v>
      </c>
      <c r="B246" t="s">
        <v>2221</v>
      </c>
      <c r="C246" t="s">
        <v>2225</v>
      </c>
      <c r="D246" t="s">
        <v>202</v>
      </c>
      <c r="E246">
        <v>1</v>
      </c>
      <c r="F246">
        <v>9909</v>
      </c>
      <c r="G246">
        <v>0.9909</v>
      </c>
      <c r="H246">
        <v>1</v>
      </c>
      <c r="I246">
        <f t="shared" si="3"/>
        <v>0.91</v>
      </c>
    </row>
    <row r="247" spans="1:9" x14ac:dyDescent="0.3">
      <c r="A247" s="13">
        <v>44965.518750000003</v>
      </c>
      <c r="B247" t="s">
        <v>2221</v>
      </c>
      <c r="C247" t="s">
        <v>2225</v>
      </c>
      <c r="D247" t="s">
        <v>202</v>
      </c>
      <c r="E247">
        <v>2</v>
      </c>
      <c r="F247">
        <v>9945</v>
      </c>
      <c r="G247">
        <v>0.99450000000000005</v>
      </c>
      <c r="H247">
        <v>1</v>
      </c>
      <c r="I247">
        <f t="shared" si="3"/>
        <v>0.55000000000000004</v>
      </c>
    </row>
    <row r="248" spans="1:9" x14ac:dyDescent="0.3">
      <c r="A248" s="13">
        <v>44965.518750000003</v>
      </c>
      <c r="B248" t="s">
        <v>2221</v>
      </c>
      <c r="C248" t="s">
        <v>2225</v>
      </c>
      <c r="D248" t="s">
        <v>202</v>
      </c>
      <c r="E248">
        <v>3</v>
      </c>
      <c r="F248">
        <v>10113</v>
      </c>
      <c r="G248">
        <v>1.0113000000000001</v>
      </c>
      <c r="H248">
        <v>1</v>
      </c>
      <c r="I248">
        <f t="shared" si="3"/>
        <v>1.1299999999999999</v>
      </c>
    </row>
    <row r="249" spans="1:9" x14ac:dyDescent="0.3">
      <c r="A249" s="13">
        <v>44965.518750000003</v>
      </c>
      <c r="B249" t="s">
        <v>2221</v>
      </c>
      <c r="C249" t="s">
        <v>2225</v>
      </c>
      <c r="D249" t="s">
        <v>202</v>
      </c>
      <c r="E249">
        <v>4</v>
      </c>
      <c r="F249">
        <v>4915</v>
      </c>
      <c r="G249">
        <v>0.49149999999999999</v>
      </c>
      <c r="H249">
        <v>0.5</v>
      </c>
      <c r="I249">
        <f t="shared" si="3"/>
        <v>1.7</v>
      </c>
    </row>
    <row r="250" spans="1:9" x14ac:dyDescent="0.3">
      <c r="A250" s="13">
        <v>44965.518750000003</v>
      </c>
      <c r="B250" t="s">
        <v>2221</v>
      </c>
      <c r="C250" t="s">
        <v>2226</v>
      </c>
      <c r="D250" t="s">
        <v>21</v>
      </c>
      <c r="E250">
        <v>1</v>
      </c>
      <c r="F250">
        <v>749042</v>
      </c>
      <c r="G250">
        <v>74.904200000000003</v>
      </c>
      <c r="H250">
        <v>75</v>
      </c>
      <c r="I250">
        <f t="shared" si="3"/>
        <v>0.12770000000000001</v>
      </c>
    </row>
    <row r="251" spans="1:9" x14ac:dyDescent="0.3">
      <c r="A251" s="13">
        <v>44965.518750000003</v>
      </c>
      <c r="B251" t="s">
        <v>2221</v>
      </c>
      <c r="C251" t="s">
        <v>2226</v>
      </c>
      <c r="D251" t="s">
        <v>21</v>
      </c>
      <c r="E251">
        <v>2</v>
      </c>
      <c r="F251">
        <v>700321</v>
      </c>
      <c r="G251">
        <v>70.0321</v>
      </c>
      <c r="H251">
        <v>70</v>
      </c>
      <c r="I251">
        <f t="shared" si="3"/>
        <v>4.5900000000000003E-2</v>
      </c>
    </row>
    <row r="252" spans="1:9" x14ac:dyDescent="0.3">
      <c r="A252" s="13">
        <v>44965.518750000003</v>
      </c>
      <c r="B252" t="s">
        <v>2221</v>
      </c>
      <c r="C252" t="s">
        <v>2226</v>
      </c>
      <c r="D252" t="s">
        <v>21</v>
      </c>
      <c r="E252">
        <v>3</v>
      </c>
      <c r="F252">
        <v>649757</v>
      </c>
      <c r="G252">
        <v>64.975700000000003</v>
      </c>
      <c r="H252">
        <v>65</v>
      </c>
      <c r="I252">
        <f t="shared" si="3"/>
        <v>3.7400000000000003E-2</v>
      </c>
    </row>
    <row r="253" spans="1:9" x14ac:dyDescent="0.3">
      <c r="A253" s="13">
        <v>44965.518750000003</v>
      </c>
      <c r="B253" t="s">
        <v>2221</v>
      </c>
      <c r="C253" t="s">
        <v>2226</v>
      </c>
      <c r="D253" t="s">
        <v>42</v>
      </c>
      <c r="E253">
        <v>1</v>
      </c>
      <c r="F253">
        <v>600095</v>
      </c>
      <c r="G253">
        <v>60.009500000000003</v>
      </c>
      <c r="H253">
        <v>60</v>
      </c>
      <c r="I253">
        <f t="shared" si="3"/>
        <v>1.5800000000000002E-2</v>
      </c>
    </row>
    <row r="254" spans="1:9" x14ac:dyDescent="0.3">
      <c r="A254" s="13">
        <v>44965.518750000003</v>
      </c>
      <c r="B254" t="s">
        <v>2221</v>
      </c>
      <c r="C254" t="s">
        <v>2226</v>
      </c>
      <c r="D254" t="s">
        <v>42</v>
      </c>
      <c r="E254">
        <v>2</v>
      </c>
      <c r="F254">
        <v>549889</v>
      </c>
      <c r="G254">
        <v>54.988900000000001</v>
      </c>
      <c r="H254">
        <v>55</v>
      </c>
      <c r="I254">
        <f t="shared" si="3"/>
        <v>2.0199999999999999E-2</v>
      </c>
    </row>
    <row r="255" spans="1:9" x14ac:dyDescent="0.3">
      <c r="A255" s="13">
        <v>44965.518750000003</v>
      </c>
      <c r="B255" t="s">
        <v>2221</v>
      </c>
      <c r="C255" t="s">
        <v>2226</v>
      </c>
      <c r="D255" t="s">
        <v>42</v>
      </c>
      <c r="E255">
        <v>3</v>
      </c>
      <c r="F255">
        <v>499368</v>
      </c>
      <c r="G255">
        <v>49.936799999999998</v>
      </c>
      <c r="H255">
        <v>50</v>
      </c>
      <c r="I255">
        <f t="shared" si="3"/>
        <v>0.12640000000000001</v>
      </c>
    </row>
    <row r="256" spans="1:9" x14ac:dyDescent="0.3">
      <c r="A256" s="13">
        <v>44965.518750000003</v>
      </c>
      <c r="B256" t="s">
        <v>2221</v>
      </c>
      <c r="C256" t="s">
        <v>2226</v>
      </c>
      <c r="D256" t="s">
        <v>42</v>
      </c>
      <c r="E256">
        <v>4</v>
      </c>
      <c r="F256">
        <v>449494</v>
      </c>
      <c r="G256">
        <v>44.949399999999997</v>
      </c>
      <c r="H256">
        <v>45</v>
      </c>
      <c r="I256">
        <f t="shared" si="3"/>
        <v>0.1124</v>
      </c>
    </row>
    <row r="257" spans="1:9" x14ac:dyDescent="0.3">
      <c r="A257" s="13">
        <v>44965.518750000003</v>
      </c>
      <c r="B257" t="s">
        <v>2221</v>
      </c>
      <c r="C257" t="s">
        <v>2226</v>
      </c>
      <c r="D257" t="s">
        <v>67</v>
      </c>
      <c r="E257">
        <v>1</v>
      </c>
      <c r="F257">
        <v>399532</v>
      </c>
      <c r="G257">
        <v>39.953200000000002</v>
      </c>
      <c r="H257">
        <v>40</v>
      </c>
      <c r="I257">
        <f t="shared" si="3"/>
        <v>0.11700000000000001</v>
      </c>
    </row>
    <row r="258" spans="1:9" x14ac:dyDescent="0.3">
      <c r="A258" s="13">
        <v>44965.518750000003</v>
      </c>
      <c r="B258" t="s">
        <v>2221</v>
      </c>
      <c r="C258" t="s">
        <v>2226</v>
      </c>
      <c r="D258" t="s">
        <v>67</v>
      </c>
      <c r="E258">
        <v>2</v>
      </c>
      <c r="F258">
        <v>349729</v>
      </c>
      <c r="G258">
        <v>34.972900000000003</v>
      </c>
      <c r="H258">
        <v>35</v>
      </c>
      <c r="I258">
        <f t="shared" ref="I258:I275" si="4">ROUND(ABS(H258-G258)/H258*100,4)</f>
        <v>7.7399999999999997E-2</v>
      </c>
    </row>
    <row r="259" spans="1:9" x14ac:dyDescent="0.3">
      <c r="A259" s="13">
        <v>44965.518750000003</v>
      </c>
      <c r="B259" t="s">
        <v>2221</v>
      </c>
      <c r="C259" t="s">
        <v>2226</v>
      </c>
      <c r="D259" t="s">
        <v>67</v>
      </c>
      <c r="E259">
        <v>3</v>
      </c>
      <c r="F259">
        <v>299144</v>
      </c>
      <c r="G259">
        <v>29.914400000000001</v>
      </c>
      <c r="H259">
        <v>30</v>
      </c>
      <c r="I259">
        <f t="shared" si="4"/>
        <v>0.2853</v>
      </c>
    </row>
    <row r="260" spans="1:9" x14ac:dyDescent="0.3">
      <c r="A260" s="13">
        <v>44965.518750000003</v>
      </c>
      <c r="B260" t="s">
        <v>2221</v>
      </c>
      <c r="C260" t="s">
        <v>2226</v>
      </c>
      <c r="D260" t="s">
        <v>67</v>
      </c>
      <c r="E260">
        <v>4</v>
      </c>
      <c r="F260">
        <v>249047</v>
      </c>
      <c r="G260">
        <v>24.904699999999998</v>
      </c>
      <c r="H260">
        <v>25</v>
      </c>
      <c r="I260">
        <f t="shared" si="4"/>
        <v>0.38119999999999998</v>
      </c>
    </row>
    <row r="261" spans="1:9" x14ac:dyDescent="0.3">
      <c r="A261" s="13">
        <v>44965.518750000003</v>
      </c>
      <c r="B261" t="s">
        <v>2221</v>
      </c>
      <c r="C261" t="s">
        <v>2226</v>
      </c>
      <c r="D261" t="s">
        <v>67</v>
      </c>
      <c r="E261">
        <v>5</v>
      </c>
      <c r="F261">
        <v>200161</v>
      </c>
      <c r="G261">
        <v>20.016100000000002</v>
      </c>
      <c r="H261">
        <v>20</v>
      </c>
      <c r="I261">
        <f t="shared" si="4"/>
        <v>8.0500000000000002E-2</v>
      </c>
    </row>
    <row r="262" spans="1:9" x14ac:dyDescent="0.3">
      <c r="A262" s="13">
        <v>44965.518750000003</v>
      </c>
      <c r="B262" t="s">
        <v>2221</v>
      </c>
      <c r="C262" t="s">
        <v>2226</v>
      </c>
      <c r="D262" t="s">
        <v>105</v>
      </c>
      <c r="E262">
        <v>1</v>
      </c>
      <c r="F262">
        <v>100052</v>
      </c>
      <c r="G262">
        <v>10.0052</v>
      </c>
      <c r="H262">
        <v>10</v>
      </c>
      <c r="I262">
        <f t="shared" si="4"/>
        <v>5.1999999999999998E-2</v>
      </c>
    </row>
    <row r="263" spans="1:9" x14ac:dyDescent="0.3">
      <c r="A263" s="13">
        <v>44965.518750000003</v>
      </c>
      <c r="B263" t="s">
        <v>2221</v>
      </c>
      <c r="C263" t="s">
        <v>2226</v>
      </c>
      <c r="D263" t="s">
        <v>105</v>
      </c>
      <c r="E263">
        <v>2</v>
      </c>
      <c r="F263">
        <v>79947</v>
      </c>
      <c r="G263">
        <v>7.9946999999999999</v>
      </c>
      <c r="H263">
        <v>8</v>
      </c>
      <c r="I263">
        <f t="shared" si="4"/>
        <v>6.6299999999999998E-2</v>
      </c>
    </row>
    <row r="264" spans="1:9" x14ac:dyDescent="0.3">
      <c r="A264" s="13">
        <v>44965.518750000003</v>
      </c>
      <c r="B264" t="s">
        <v>2221</v>
      </c>
      <c r="C264" t="s">
        <v>2226</v>
      </c>
      <c r="D264" t="s">
        <v>105</v>
      </c>
      <c r="E264">
        <v>3</v>
      </c>
      <c r="F264">
        <v>60428</v>
      </c>
      <c r="G264">
        <v>6.0427999999999997</v>
      </c>
      <c r="H264">
        <v>6</v>
      </c>
      <c r="I264">
        <f t="shared" si="4"/>
        <v>0.71330000000000005</v>
      </c>
    </row>
    <row r="265" spans="1:9" x14ac:dyDescent="0.3">
      <c r="A265" s="13">
        <v>44965.518750000003</v>
      </c>
      <c r="B265" t="s">
        <v>2221</v>
      </c>
      <c r="C265" t="s">
        <v>2226</v>
      </c>
      <c r="D265" t="s">
        <v>105</v>
      </c>
      <c r="E265">
        <v>4</v>
      </c>
      <c r="F265">
        <v>50308</v>
      </c>
      <c r="G265">
        <v>5.0308000000000002</v>
      </c>
      <c r="H265">
        <v>5</v>
      </c>
      <c r="I265">
        <f t="shared" si="4"/>
        <v>0.61599999999999999</v>
      </c>
    </row>
    <row r="266" spans="1:9" x14ac:dyDescent="0.3">
      <c r="A266" s="13">
        <v>44965.518750000003</v>
      </c>
      <c r="B266" t="s">
        <v>2221</v>
      </c>
      <c r="C266" t="s">
        <v>2226</v>
      </c>
      <c r="D266" t="s">
        <v>105</v>
      </c>
      <c r="E266">
        <v>5</v>
      </c>
      <c r="F266">
        <v>40133</v>
      </c>
      <c r="G266">
        <v>4.0133000000000001</v>
      </c>
      <c r="H266">
        <v>4</v>
      </c>
      <c r="I266">
        <f t="shared" si="4"/>
        <v>0.33250000000000002</v>
      </c>
    </row>
    <row r="267" spans="1:9" x14ac:dyDescent="0.3">
      <c r="A267" s="13">
        <v>44965.518750000003</v>
      </c>
      <c r="B267" t="s">
        <v>2221</v>
      </c>
      <c r="C267" t="s">
        <v>2226</v>
      </c>
      <c r="D267" t="s">
        <v>182</v>
      </c>
      <c r="E267">
        <v>1</v>
      </c>
      <c r="F267">
        <v>30199</v>
      </c>
      <c r="G267">
        <v>3.0198999999999998</v>
      </c>
      <c r="H267">
        <v>3</v>
      </c>
      <c r="I267">
        <f t="shared" si="4"/>
        <v>0.6633</v>
      </c>
    </row>
    <row r="268" spans="1:9" x14ac:dyDescent="0.3">
      <c r="A268" s="13">
        <v>44965.518750000003</v>
      </c>
      <c r="B268" t="s">
        <v>2221</v>
      </c>
      <c r="C268" t="s">
        <v>2226</v>
      </c>
      <c r="D268" t="s">
        <v>182</v>
      </c>
      <c r="E268">
        <v>2</v>
      </c>
      <c r="F268">
        <v>30193</v>
      </c>
      <c r="G268">
        <v>3.0192999999999999</v>
      </c>
      <c r="H268">
        <v>3</v>
      </c>
      <c r="I268">
        <f t="shared" si="4"/>
        <v>0.64329999999999998</v>
      </c>
    </row>
    <row r="269" spans="1:9" x14ac:dyDescent="0.3">
      <c r="A269" s="13">
        <v>44965.518750000003</v>
      </c>
      <c r="B269" t="s">
        <v>2221</v>
      </c>
      <c r="C269" t="s">
        <v>2226</v>
      </c>
      <c r="D269" t="s">
        <v>182</v>
      </c>
      <c r="E269">
        <v>3</v>
      </c>
      <c r="F269">
        <v>29886</v>
      </c>
      <c r="G269">
        <v>2.9885999999999999</v>
      </c>
      <c r="H269">
        <v>3</v>
      </c>
      <c r="I269">
        <f t="shared" si="4"/>
        <v>0.38</v>
      </c>
    </row>
    <row r="270" spans="1:9" x14ac:dyDescent="0.3">
      <c r="A270" s="13">
        <v>44965.518750000003</v>
      </c>
      <c r="B270" t="s">
        <v>2221</v>
      </c>
      <c r="C270" t="s">
        <v>2226</v>
      </c>
      <c r="D270" t="s">
        <v>182</v>
      </c>
      <c r="E270">
        <v>4</v>
      </c>
      <c r="F270">
        <v>19862</v>
      </c>
      <c r="G270">
        <v>1.9862</v>
      </c>
      <c r="H270">
        <v>2</v>
      </c>
      <c r="I270">
        <f t="shared" si="4"/>
        <v>0.69</v>
      </c>
    </row>
    <row r="271" spans="1:9" x14ac:dyDescent="0.3">
      <c r="A271" s="13">
        <v>44965.518750000003</v>
      </c>
      <c r="B271" t="s">
        <v>2221</v>
      </c>
      <c r="C271" t="s">
        <v>2226</v>
      </c>
      <c r="D271" t="s">
        <v>182</v>
      </c>
      <c r="E271">
        <v>5</v>
      </c>
      <c r="F271">
        <v>19811</v>
      </c>
      <c r="G271">
        <v>1.9811000000000001</v>
      </c>
      <c r="H271">
        <v>2</v>
      </c>
      <c r="I271">
        <f t="shared" si="4"/>
        <v>0.94499999999999995</v>
      </c>
    </row>
    <row r="272" spans="1:9" x14ac:dyDescent="0.3">
      <c r="A272" s="13">
        <v>44965.518750000003</v>
      </c>
      <c r="B272" t="s">
        <v>2221</v>
      </c>
      <c r="C272" t="s">
        <v>2226</v>
      </c>
      <c r="D272" t="s">
        <v>202</v>
      </c>
      <c r="E272">
        <v>1</v>
      </c>
      <c r="F272">
        <v>10050</v>
      </c>
      <c r="G272">
        <v>1.0049999999999999</v>
      </c>
      <c r="H272">
        <v>1</v>
      </c>
      <c r="I272">
        <f t="shared" si="4"/>
        <v>0.5</v>
      </c>
    </row>
    <row r="273" spans="1:9" x14ac:dyDescent="0.3">
      <c r="A273" s="13">
        <v>44965.518750000003</v>
      </c>
      <c r="B273" t="s">
        <v>2221</v>
      </c>
      <c r="C273" t="s">
        <v>2226</v>
      </c>
      <c r="D273" t="s">
        <v>202</v>
      </c>
      <c r="E273">
        <v>2</v>
      </c>
      <c r="F273">
        <v>10044</v>
      </c>
      <c r="G273">
        <v>1.0044</v>
      </c>
      <c r="H273">
        <v>1</v>
      </c>
      <c r="I273">
        <f t="shared" si="4"/>
        <v>0.44</v>
      </c>
    </row>
    <row r="274" spans="1:9" x14ac:dyDescent="0.3">
      <c r="A274" s="13">
        <v>44965.518750000003</v>
      </c>
      <c r="B274" t="s">
        <v>2221</v>
      </c>
      <c r="C274" t="s">
        <v>2226</v>
      </c>
      <c r="D274" t="s">
        <v>202</v>
      </c>
      <c r="E274">
        <v>3</v>
      </c>
      <c r="F274">
        <v>9837</v>
      </c>
      <c r="G274">
        <v>0.98370000000000002</v>
      </c>
      <c r="H274">
        <v>1</v>
      </c>
      <c r="I274">
        <f t="shared" si="4"/>
        <v>1.63</v>
      </c>
    </row>
    <row r="275" spans="1:9" x14ac:dyDescent="0.3">
      <c r="A275" s="13">
        <v>44965.518750000003</v>
      </c>
      <c r="B275" t="s">
        <v>2221</v>
      </c>
      <c r="C275" t="s">
        <v>2226</v>
      </c>
      <c r="D275" t="s">
        <v>202</v>
      </c>
      <c r="E275">
        <v>4</v>
      </c>
      <c r="F275">
        <v>5027</v>
      </c>
      <c r="G275">
        <v>0.50270000000000004</v>
      </c>
      <c r="H275">
        <v>0.5</v>
      </c>
      <c r="I275">
        <f t="shared" si="4"/>
        <v>0.54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1435-A3F0-4A0B-B1AB-DD476D8796E0}">
  <sheetPr codeName="Sheet21"/>
  <dimension ref="A1:I275"/>
  <sheetViews>
    <sheetView workbookViewId="0">
      <selection activeCell="I21" sqref="I21"/>
    </sheetView>
  </sheetViews>
  <sheetFormatPr defaultRowHeight="16.5" x14ac:dyDescent="0.3"/>
  <sheetData>
    <row r="1" spans="1:9" x14ac:dyDescent="0.3">
      <c r="A1" t="s">
        <v>2168</v>
      </c>
      <c r="B1" t="s">
        <v>2213</v>
      </c>
      <c r="C1" t="s">
        <v>2214</v>
      </c>
      <c r="D1" t="s">
        <v>180</v>
      </c>
      <c r="E1" t="s">
        <v>2215</v>
      </c>
      <c r="F1" t="s">
        <v>1212</v>
      </c>
      <c r="G1" t="s">
        <v>1213</v>
      </c>
      <c r="H1" t="s">
        <v>2176</v>
      </c>
      <c r="I1" t="s">
        <v>211</v>
      </c>
    </row>
    <row r="2" spans="1:9" x14ac:dyDescent="0.3">
      <c r="A2" s="13">
        <v>44965.518750000003</v>
      </c>
      <c r="B2" t="s">
        <v>2218</v>
      </c>
      <c r="C2" t="s">
        <v>466</v>
      </c>
      <c r="D2" t="s">
        <v>21</v>
      </c>
      <c r="E2">
        <v>1</v>
      </c>
      <c r="F2">
        <v>899936</v>
      </c>
      <c r="G2">
        <v>89.993600000000001</v>
      </c>
      <c r="H2">
        <v>90</v>
      </c>
      <c r="I2">
        <f t="shared" ref="I2:I65" si="0">ROUND(ABS(H2-G2)/H2*100,4)</f>
        <v>7.1000000000000004E-3</v>
      </c>
    </row>
    <row r="3" spans="1:9" x14ac:dyDescent="0.3">
      <c r="A3" s="13">
        <v>44965.518750000003</v>
      </c>
      <c r="B3" t="s">
        <v>2218</v>
      </c>
      <c r="C3" t="s">
        <v>466</v>
      </c>
      <c r="D3" t="s">
        <v>21</v>
      </c>
      <c r="E3">
        <v>2</v>
      </c>
      <c r="F3">
        <v>799963</v>
      </c>
      <c r="G3">
        <v>79.996300000000005</v>
      </c>
      <c r="H3">
        <v>80</v>
      </c>
      <c r="I3">
        <f t="shared" si="0"/>
        <v>4.5999999999999999E-3</v>
      </c>
    </row>
    <row r="4" spans="1:9" x14ac:dyDescent="0.3">
      <c r="A4" s="13">
        <v>44965.518750000003</v>
      </c>
      <c r="B4" t="s">
        <v>2218</v>
      </c>
      <c r="C4" t="s">
        <v>466</v>
      </c>
      <c r="D4" t="s">
        <v>21</v>
      </c>
      <c r="E4">
        <v>3</v>
      </c>
      <c r="F4">
        <v>699912</v>
      </c>
      <c r="G4">
        <v>69.991200000000006</v>
      </c>
      <c r="H4">
        <v>70</v>
      </c>
      <c r="I4">
        <f t="shared" si="0"/>
        <v>1.26E-2</v>
      </c>
    </row>
    <row r="5" spans="1:9" x14ac:dyDescent="0.3">
      <c r="A5" s="13">
        <v>44965.518750000003</v>
      </c>
      <c r="B5" t="s">
        <v>2218</v>
      </c>
      <c r="C5" t="s">
        <v>466</v>
      </c>
      <c r="D5" t="s">
        <v>42</v>
      </c>
      <c r="E5">
        <v>1</v>
      </c>
      <c r="F5">
        <v>649552</v>
      </c>
      <c r="G5">
        <v>64.955200000000005</v>
      </c>
      <c r="H5">
        <v>65</v>
      </c>
      <c r="I5">
        <f t="shared" si="0"/>
        <v>6.8900000000000003E-2</v>
      </c>
    </row>
    <row r="6" spans="1:9" x14ac:dyDescent="0.3">
      <c r="A6" s="13">
        <v>44965.518750000003</v>
      </c>
      <c r="B6" t="s">
        <v>2218</v>
      </c>
      <c r="C6" t="s">
        <v>466</v>
      </c>
      <c r="D6" t="s">
        <v>42</v>
      </c>
      <c r="E6">
        <v>2</v>
      </c>
      <c r="F6">
        <v>599318</v>
      </c>
      <c r="G6">
        <v>59.931800000000003</v>
      </c>
      <c r="H6">
        <v>60</v>
      </c>
      <c r="I6">
        <f t="shared" si="0"/>
        <v>0.1137</v>
      </c>
    </row>
    <row r="7" spans="1:9" x14ac:dyDescent="0.3">
      <c r="A7" s="13">
        <v>44965.518750000003</v>
      </c>
      <c r="B7" t="s">
        <v>2218</v>
      </c>
      <c r="C7" t="s">
        <v>466</v>
      </c>
      <c r="D7" t="s">
        <v>42</v>
      </c>
      <c r="E7">
        <v>3</v>
      </c>
      <c r="F7">
        <v>550626</v>
      </c>
      <c r="G7">
        <v>55.062600000000003</v>
      </c>
      <c r="H7">
        <v>55</v>
      </c>
      <c r="I7">
        <f t="shared" si="0"/>
        <v>0.1138</v>
      </c>
    </row>
    <row r="8" spans="1:9" x14ac:dyDescent="0.3">
      <c r="A8" s="13">
        <v>44965.518750000003</v>
      </c>
      <c r="B8" t="s">
        <v>2218</v>
      </c>
      <c r="C8" t="s">
        <v>466</v>
      </c>
      <c r="D8" t="s">
        <v>42</v>
      </c>
      <c r="E8">
        <v>4</v>
      </c>
      <c r="F8">
        <v>499967</v>
      </c>
      <c r="G8">
        <v>49.996699999999997</v>
      </c>
      <c r="H8">
        <v>50</v>
      </c>
      <c r="I8">
        <f t="shared" si="0"/>
        <v>6.6E-3</v>
      </c>
    </row>
    <row r="9" spans="1:9" x14ac:dyDescent="0.3">
      <c r="A9" s="13">
        <v>44965.518750000003</v>
      </c>
      <c r="B9" t="s">
        <v>2218</v>
      </c>
      <c r="C9" t="s">
        <v>466</v>
      </c>
      <c r="D9" t="s">
        <v>67</v>
      </c>
      <c r="E9">
        <v>1</v>
      </c>
      <c r="F9">
        <v>450385</v>
      </c>
      <c r="G9">
        <v>45.038499999999999</v>
      </c>
      <c r="H9">
        <v>45</v>
      </c>
      <c r="I9">
        <f t="shared" si="0"/>
        <v>8.5599999999999996E-2</v>
      </c>
    </row>
    <row r="10" spans="1:9" x14ac:dyDescent="0.3">
      <c r="A10" s="13">
        <v>44965.518750000003</v>
      </c>
      <c r="B10" t="s">
        <v>2218</v>
      </c>
      <c r="C10" t="s">
        <v>466</v>
      </c>
      <c r="D10" t="s">
        <v>67</v>
      </c>
      <c r="E10">
        <v>2</v>
      </c>
      <c r="F10">
        <v>400284</v>
      </c>
      <c r="G10">
        <v>40.028399999999998</v>
      </c>
      <c r="H10">
        <v>40</v>
      </c>
      <c r="I10">
        <f t="shared" si="0"/>
        <v>7.0999999999999994E-2</v>
      </c>
    </row>
    <row r="11" spans="1:9" x14ac:dyDescent="0.3">
      <c r="A11" s="13">
        <v>44965.518750000003</v>
      </c>
      <c r="B11" t="s">
        <v>2218</v>
      </c>
      <c r="C11" t="s">
        <v>466</v>
      </c>
      <c r="D11" t="s">
        <v>67</v>
      </c>
      <c r="E11">
        <v>3</v>
      </c>
      <c r="F11">
        <v>350577</v>
      </c>
      <c r="G11">
        <v>35.057699999999997</v>
      </c>
      <c r="H11">
        <v>35</v>
      </c>
      <c r="I11">
        <f t="shared" si="0"/>
        <v>0.16489999999999999</v>
      </c>
    </row>
    <row r="12" spans="1:9" x14ac:dyDescent="0.3">
      <c r="A12" s="13">
        <v>44965.518750000003</v>
      </c>
      <c r="B12" t="s">
        <v>2218</v>
      </c>
      <c r="C12" t="s">
        <v>466</v>
      </c>
      <c r="D12" t="s">
        <v>67</v>
      </c>
      <c r="E12">
        <v>4</v>
      </c>
      <c r="F12">
        <v>300154</v>
      </c>
      <c r="G12">
        <v>30.0154</v>
      </c>
      <c r="H12">
        <v>30</v>
      </c>
      <c r="I12">
        <f t="shared" si="0"/>
        <v>5.1299999999999998E-2</v>
      </c>
    </row>
    <row r="13" spans="1:9" x14ac:dyDescent="0.3">
      <c r="A13" s="13">
        <v>44965.518750000003</v>
      </c>
      <c r="B13" t="s">
        <v>2218</v>
      </c>
      <c r="C13" t="s">
        <v>466</v>
      </c>
      <c r="D13" t="s">
        <v>67</v>
      </c>
      <c r="E13">
        <v>5</v>
      </c>
      <c r="F13">
        <v>250224</v>
      </c>
      <c r="G13">
        <v>25.022400000000001</v>
      </c>
      <c r="H13">
        <v>25</v>
      </c>
      <c r="I13">
        <f t="shared" si="0"/>
        <v>8.9599999999999999E-2</v>
      </c>
    </row>
    <row r="14" spans="1:9" x14ac:dyDescent="0.3">
      <c r="A14" s="13">
        <v>44965.518750000003</v>
      </c>
      <c r="B14" t="s">
        <v>2218</v>
      </c>
      <c r="C14" t="s">
        <v>466</v>
      </c>
      <c r="D14" t="s">
        <v>105</v>
      </c>
      <c r="E14">
        <v>1</v>
      </c>
      <c r="F14">
        <v>199354</v>
      </c>
      <c r="G14">
        <v>19.935400000000001</v>
      </c>
      <c r="H14">
        <v>20</v>
      </c>
      <c r="I14">
        <f t="shared" si="0"/>
        <v>0.32300000000000001</v>
      </c>
    </row>
    <row r="15" spans="1:9" x14ac:dyDescent="0.3">
      <c r="A15" s="13">
        <v>44965.518750000003</v>
      </c>
      <c r="B15" t="s">
        <v>2218</v>
      </c>
      <c r="C15" t="s">
        <v>466</v>
      </c>
      <c r="D15" t="s">
        <v>105</v>
      </c>
      <c r="E15">
        <v>2</v>
      </c>
      <c r="F15">
        <v>199986</v>
      </c>
      <c r="G15">
        <v>19.9986</v>
      </c>
      <c r="H15">
        <v>20</v>
      </c>
      <c r="I15">
        <f t="shared" si="0"/>
        <v>7.0000000000000001E-3</v>
      </c>
    </row>
    <row r="16" spans="1:9" x14ac:dyDescent="0.3">
      <c r="A16" s="13">
        <v>44965.518750000003</v>
      </c>
      <c r="B16" t="s">
        <v>2218</v>
      </c>
      <c r="C16" t="s">
        <v>466</v>
      </c>
      <c r="D16" t="s">
        <v>105</v>
      </c>
      <c r="E16">
        <v>3</v>
      </c>
      <c r="F16">
        <v>150703</v>
      </c>
      <c r="G16">
        <v>15.0703</v>
      </c>
      <c r="H16">
        <v>15</v>
      </c>
      <c r="I16">
        <f t="shared" si="0"/>
        <v>0.46870000000000001</v>
      </c>
    </row>
    <row r="17" spans="1:9" x14ac:dyDescent="0.3">
      <c r="A17" s="13">
        <v>44965.518750000003</v>
      </c>
      <c r="B17" t="s">
        <v>2218</v>
      </c>
      <c r="C17" t="s">
        <v>466</v>
      </c>
      <c r="D17" t="s">
        <v>105</v>
      </c>
      <c r="E17">
        <v>4</v>
      </c>
      <c r="F17">
        <v>149800</v>
      </c>
      <c r="G17">
        <v>14.98</v>
      </c>
      <c r="H17">
        <v>15</v>
      </c>
      <c r="I17">
        <f t="shared" si="0"/>
        <v>0.1333</v>
      </c>
    </row>
    <row r="18" spans="1:9" x14ac:dyDescent="0.3">
      <c r="A18" s="13">
        <v>44965.518750000003</v>
      </c>
      <c r="B18" t="s">
        <v>2218</v>
      </c>
      <c r="C18" t="s">
        <v>466</v>
      </c>
      <c r="D18" t="s">
        <v>105</v>
      </c>
      <c r="E18">
        <v>5</v>
      </c>
      <c r="F18">
        <v>149495</v>
      </c>
      <c r="G18">
        <v>14.9495</v>
      </c>
      <c r="H18">
        <v>15</v>
      </c>
      <c r="I18">
        <f t="shared" si="0"/>
        <v>0.3367</v>
      </c>
    </row>
    <row r="19" spans="1:9" x14ac:dyDescent="0.3">
      <c r="A19" s="13">
        <v>44965.518750000003</v>
      </c>
      <c r="B19" t="s">
        <v>2218</v>
      </c>
      <c r="C19" t="s">
        <v>466</v>
      </c>
      <c r="D19" t="s">
        <v>182</v>
      </c>
      <c r="E19">
        <v>1</v>
      </c>
      <c r="F19">
        <v>100214</v>
      </c>
      <c r="G19">
        <v>10.0214</v>
      </c>
      <c r="H19">
        <v>10</v>
      </c>
      <c r="I19">
        <f t="shared" si="0"/>
        <v>0.214</v>
      </c>
    </row>
    <row r="20" spans="1:9" x14ac:dyDescent="0.3">
      <c r="A20" s="13">
        <v>44965.518750000003</v>
      </c>
      <c r="B20" t="s">
        <v>2218</v>
      </c>
      <c r="C20" t="s">
        <v>469</v>
      </c>
      <c r="D20" t="s">
        <v>21</v>
      </c>
      <c r="E20">
        <v>1</v>
      </c>
      <c r="F20">
        <v>849967</v>
      </c>
      <c r="G20">
        <v>84.996700000000004</v>
      </c>
      <c r="H20">
        <v>90</v>
      </c>
      <c r="I20">
        <f t="shared" si="0"/>
        <v>5.5591999999999997</v>
      </c>
    </row>
    <row r="21" spans="1:9" x14ac:dyDescent="0.3">
      <c r="A21" s="13">
        <v>44965.518750000003</v>
      </c>
      <c r="B21" t="s">
        <v>2218</v>
      </c>
      <c r="C21" t="s">
        <v>469</v>
      </c>
      <c r="D21" t="s">
        <v>21</v>
      </c>
      <c r="E21">
        <v>2</v>
      </c>
      <c r="F21">
        <v>750293</v>
      </c>
      <c r="G21">
        <v>75.029300000000006</v>
      </c>
      <c r="H21">
        <v>80</v>
      </c>
      <c r="I21">
        <f t="shared" si="0"/>
        <v>6.2134</v>
      </c>
    </row>
    <row r="22" spans="1:9" x14ac:dyDescent="0.3">
      <c r="A22" s="13">
        <v>44965.518750000003</v>
      </c>
      <c r="B22" t="s">
        <v>2218</v>
      </c>
      <c r="C22" t="s">
        <v>469</v>
      </c>
      <c r="D22" t="s">
        <v>21</v>
      </c>
      <c r="E22">
        <v>3</v>
      </c>
      <c r="F22">
        <v>648778</v>
      </c>
      <c r="G22">
        <v>64.877799999999993</v>
      </c>
      <c r="H22">
        <v>70</v>
      </c>
      <c r="I22">
        <f t="shared" si="0"/>
        <v>7.3174000000000001</v>
      </c>
    </row>
    <row r="23" spans="1:9" x14ac:dyDescent="0.3">
      <c r="A23" s="13">
        <v>44965.518750000003</v>
      </c>
      <c r="B23" t="s">
        <v>2218</v>
      </c>
      <c r="C23" t="s">
        <v>469</v>
      </c>
      <c r="D23" t="s">
        <v>42</v>
      </c>
      <c r="E23">
        <v>1</v>
      </c>
      <c r="F23">
        <v>600053</v>
      </c>
      <c r="G23">
        <v>60.005299999999998</v>
      </c>
      <c r="H23">
        <v>65</v>
      </c>
      <c r="I23">
        <f t="shared" si="0"/>
        <v>7.6841999999999997</v>
      </c>
    </row>
    <row r="24" spans="1:9" x14ac:dyDescent="0.3">
      <c r="A24" s="13">
        <v>44965.518750000003</v>
      </c>
      <c r="B24" t="s">
        <v>2218</v>
      </c>
      <c r="C24" t="s">
        <v>469</v>
      </c>
      <c r="D24" t="s">
        <v>42</v>
      </c>
      <c r="E24">
        <v>2</v>
      </c>
      <c r="F24">
        <v>549459</v>
      </c>
      <c r="G24">
        <v>54.945900000000002</v>
      </c>
      <c r="H24">
        <v>60</v>
      </c>
      <c r="I24">
        <f t="shared" si="0"/>
        <v>8.4235000000000007</v>
      </c>
    </row>
    <row r="25" spans="1:9" x14ac:dyDescent="0.3">
      <c r="A25" s="13">
        <v>44965.518750000003</v>
      </c>
      <c r="B25" t="s">
        <v>2218</v>
      </c>
      <c r="C25" t="s">
        <v>469</v>
      </c>
      <c r="D25" t="s">
        <v>42</v>
      </c>
      <c r="E25">
        <v>3</v>
      </c>
      <c r="F25">
        <v>499600</v>
      </c>
      <c r="G25">
        <v>49.96</v>
      </c>
      <c r="H25">
        <v>55</v>
      </c>
      <c r="I25">
        <f t="shared" si="0"/>
        <v>9.1636000000000006</v>
      </c>
    </row>
    <row r="26" spans="1:9" x14ac:dyDescent="0.3">
      <c r="A26" s="13">
        <v>44965.518750000003</v>
      </c>
      <c r="B26" t="s">
        <v>2218</v>
      </c>
      <c r="C26" t="s">
        <v>469</v>
      </c>
      <c r="D26" t="s">
        <v>42</v>
      </c>
      <c r="E26">
        <v>4</v>
      </c>
      <c r="F26">
        <v>450413</v>
      </c>
      <c r="G26">
        <v>45.0413</v>
      </c>
      <c r="H26">
        <v>50</v>
      </c>
      <c r="I26">
        <f t="shared" si="0"/>
        <v>9.9174000000000007</v>
      </c>
    </row>
    <row r="27" spans="1:9" x14ac:dyDescent="0.3">
      <c r="A27" s="13">
        <v>44965.518750000003</v>
      </c>
      <c r="B27" t="s">
        <v>2218</v>
      </c>
      <c r="C27" t="s">
        <v>469</v>
      </c>
      <c r="D27" t="s">
        <v>67</v>
      </c>
      <c r="E27">
        <v>1</v>
      </c>
      <c r="F27">
        <v>399744</v>
      </c>
      <c r="G27">
        <v>39.974400000000003</v>
      </c>
      <c r="H27">
        <v>45</v>
      </c>
      <c r="I27">
        <f t="shared" si="0"/>
        <v>11.167999999999999</v>
      </c>
    </row>
    <row r="28" spans="1:9" x14ac:dyDescent="0.3">
      <c r="A28" s="13">
        <v>44965.518750000003</v>
      </c>
      <c r="B28" t="s">
        <v>2218</v>
      </c>
      <c r="C28" t="s">
        <v>469</v>
      </c>
      <c r="D28" t="s">
        <v>67</v>
      </c>
      <c r="E28">
        <v>2</v>
      </c>
      <c r="F28">
        <v>349519</v>
      </c>
      <c r="G28">
        <v>34.951900000000002</v>
      </c>
      <c r="H28">
        <v>40</v>
      </c>
      <c r="I28">
        <f t="shared" si="0"/>
        <v>12.6203</v>
      </c>
    </row>
    <row r="29" spans="1:9" x14ac:dyDescent="0.3">
      <c r="A29" s="13">
        <v>44965.518750000003</v>
      </c>
      <c r="B29" t="s">
        <v>2218</v>
      </c>
      <c r="C29" t="s">
        <v>469</v>
      </c>
      <c r="D29" t="s">
        <v>67</v>
      </c>
      <c r="E29">
        <v>3</v>
      </c>
      <c r="F29">
        <v>299883</v>
      </c>
      <c r="G29">
        <v>29.988299999999999</v>
      </c>
      <c r="H29">
        <v>35</v>
      </c>
      <c r="I29">
        <f t="shared" si="0"/>
        <v>14.319100000000001</v>
      </c>
    </row>
    <row r="30" spans="1:9" x14ac:dyDescent="0.3">
      <c r="A30" s="13">
        <v>44965.518750000003</v>
      </c>
      <c r="B30" t="s">
        <v>2218</v>
      </c>
      <c r="C30" t="s">
        <v>469</v>
      </c>
      <c r="D30" t="s">
        <v>67</v>
      </c>
      <c r="E30">
        <v>4</v>
      </c>
      <c r="F30">
        <v>250043</v>
      </c>
      <c r="G30">
        <v>25.004300000000001</v>
      </c>
      <c r="H30">
        <v>30</v>
      </c>
      <c r="I30">
        <f t="shared" si="0"/>
        <v>16.6523</v>
      </c>
    </row>
    <row r="31" spans="1:9" x14ac:dyDescent="0.3">
      <c r="A31" s="13">
        <v>44965.518750000003</v>
      </c>
      <c r="B31" t="s">
        <v>2218</v>
      </c>
      <c r="C31" t="s">
        <v>469</v>
      </c>
      <c r="D31" t="s">
        <v>67</v>
      </c>
      <c r="E31">
        <v>5</v>
      </c>
      <c r="F31">
        <v>199935</v>
      </c>
      <c r="G31">
        <v>19.993500000000001</v>
      </c>
      <c r="H31">
        <v>25</v>
      </c>
      <c r="I31">
        <f t="shared" si="0"/>
        <v>20.026</v>
      </c>
    </row>
    <row r="32" spans="1:9" x14ac:dyDescent="0.3">
      <c r="A32" s="13">
        <v>44965.518750000003</v>
      </c>
      <c r="B32" t="s">
        <v>2218</v>
      </c>
      <c r="C32" t="s">
        <v>469</v>
      </c>
      <c r="D32" t="s">
        <v>105</v>
      </c>
      <c r="E32">
        <v>1</v>
      </c>
      <c r="F32">
        <v>200649</v>
      </c>
      <c r="G32">
        <v>20.064900000000002</v>
      </c>
      <c r="H32">
        <v>20</v>
      </c>
      <c r="I32">
        <f t="shared" si="0"/>
        <v>0.32450000000000001</v>
      </c>
    </row>
    <row r="33" spans="1:9" x14ac:dyDescent="0.3">
      <c r="A33" s="13">
        <v>44965.518750000003</v>
      </c>
      <c r="B33" t="s">
        <v>2218</v>
      </c>
      <c r="C33" t="s">
        <v>469</v>
      </c>
      <c r="D33" t="s">
        <v>105</v>
      </c>
      <c r="E33">
        <v>2</v>
      </c>
      <c r="F33">
        <v>199858</v>
      </c>
      <c r="G33">
        <v>19.985800000000001</v>
      </c>
      <c r="H33">
        <v>20</v>
      </c>
      <c r="I33">
        <f t="shared" si="0"/>
        <v>7.0999999999999994E-2</v>
      </c>
    </row>
    <row r="34" spans="1:9" x14ac:dyDescent="0.3">
      <c r="A34" s="13">
        <v>44965.518750000003</v>
      </c>
      <c r="B34" t="s">
        <v>2218</v>
      </c>
      <c r="C34" t="s">
        <v>469</v>
      </c>
      <c r="D34" t="s">
        <v>105</v>
      </c>
      <c r="E34">
        <v>3</v>
      </c>
      <c r="F34">
        <v>150550</v>
      </c>
      <c r="G34">
        <v>15.055</v>
      </c>
      <c r="H34">
        <v>15</v>
      </c>
      <c r="I34">
        <f t="shared" si="0"/>
        <v>0.36670000000000003</v>
      </c>
    </row>
    <row r="35" spans="1:9" x14ac:dyDescent="0.3">
      <c r="A35" s="13">
        <v>44965.518750000003</v>
      </c>
      <c r="B35" t="s">
        <v>2218</v>
      </c>
      <c r="C35" t="s">
        <v>469</v>
      </c>
      <c r="D35" t="s">
        <v>105</v>
      </c>
      <c r="E35">
        <v>4</v>
      </c>
      <c r="F35">
        <v>149693</v>
      </c>
      <c r="G35">
        <v>14.9693</v>
      </c>
      <c r="H35">
        <v>15</v>
      </c>
      <c r="I35">
        <f t="shared" si="0"/>
        <v>0.20469999999999999</v>
      </c>
    </row>
    <row r="36" spans="1:9" x14ac:dyDescent="0.3">
      <c r="A36" s="13">
        <v>44965.518750000003</v>
      </c>
      <c r="B36" t="s">
        <v>2218</v>
      </c>
      <c r="C36" t="s">
        <v>469</v>
      </c>
      <c r="D36" t="s">
        <v>105</v>
      </c>
      <c r="E36">
        <v>5</v>
      </c>
      <c r="F36">
        <v>150740</v>
      </c>
      <c r="G36">
        <v>15.074</v>
      </c>
      <c r="H36">
        <v>15</v>
      </c>
      <c r="I36">
        <f t="shared" si="0"/>
        <v>0.49330000000000002</v>
      </c>
    </row>
    <row r="37" spans="1:9" x14ac:dyDescent="0.3">
      <c r="A37" s="13">
        <v>44965.518750000003</v>
      </c>
      <c r="B37" t="s">
        <v>2218</v>
      </c>
      <c r="C37" t="s">
        <v>469</v>
      </c>
      <c r="D37" t="s">
        <v>182</v>
      </c>
      <c r="E37">
        <v>1</v>
      </c>
      <c r="F37">
        <v>99234</v>
      </c>
      <c r="G37">
        <v>9.9234000000000009</v>
      </c>
      <c r="H37">
        <v>10</v>
      </c>
      <c r="I37">
        <f t="shared" si="0"/>
        <v>0.76600000000000001</v>
      </c>
    </row>
    <row r="38" spans="1:9" x14ac:dyDescent="0.3">
      <c r="A38" s="13">
        <v>44965.518750000003</v>
      </c>
      <c r="B38" t="s">
        <v>2218</v>
      </c>
      <c r="C38" t="s">
        <v>470</v>
      </c>
      <c r="D38" t="s">
        <v>21</v>
      </c>
      <c r="E38">
        <v>1</v>
      </c>
      <c r="F38">
        <v>850227</v>
      </c>
      <c r="G38">
        <v>85.0227</v>
      </c>
      <c r="H38">
        <v>90</v>
      </c>
      <c r="I38">
        <f t="shared" si="0"/>
        <v>5.5303000000000004</v>
      </c>
    </row>
    <row r="39" spans="1:9" x14ac:dyDescent="0.3">
      <c r="A39" s="13">
        <v>44965.518750000003</v>
      </c>
      <c r="B39" t="s">
        <v>2218</v>
      </c>
      <c r="C39" t="s">
        <v>470</v>
      </c>
      <c r="D39" t="s">
        <v>21</v>
      </c>
      <c r="E39">
        <v>2</v>
      </c>
      <c r="F39">
        <v>750104</v>
      </c>
      <c r="G39">
        <v>75.010400000000004</v>
      </c>
      <c r="H39">
        <v>80</v>
      </c>
      <c r="I39">
        <f t="shared" si="0"/>
        <v>6.2370000000000001</v>
      </c>
    </row>
    <row r="40" spans="1:9" x14ac:dyDescent="0.3">
      <c r="A40" s="13">
        <v>44965.518750000003</v>
      </c>
      <c r="B40" t="s">
        <v>2218</v>
      </c>
      <c r="C40" t="s">
        <v>470</v>
      </c>
      <c r="D40" t="s">
        <v>21</v>
      </c>
      <c r="E40">
        <v>3</v>
      </c>
      <c r="F40">
        <v>650000</v>
      </c>
      <c r="G40">
        <v>65</v>
      </c>
      <c r="H40">
        <v>70</v>
      </c>
      <c r="I40">
        <f t="shared" si="0"/>
        <v>7.1429</v>
      </c>
    </row>
    <row r="41" spans="1:9" x14ac:dyDescent="0.3">
      <c r="A41" s="13">
        <v>44965.518750000003</v>
      </c>
      <c r="B41" t="s">
        <v>2218</v>
      </c>
      <c r="C41" t="s">
        <v>470</v>
      </c>
      <c r="D41" t="s">
        <v>42</v>
      </c>
      <c r="E41">
        <v>1</v>
      </c>
      <c r="F41">
        <v>599246</v>
      </c>
      <c r="G41">
        <v>59.924599999999998</v>
      </c>
      <c r="H41">
        <v>65</v>
      </c>
      <c r="I41">
        <f t="shared" si="0"/>
        <v>7.8083</v>
      </c>
    </row>
    <row r="42" spans="1:9" x14ac:dyDescent="0.3">
      <c r="A42" s="13">
        <v>44965.518750000003</v>
      </c>
      <c r="B42" t="s">
        <v>2218</v>
      </c>
      <c r="C42" t="s">
        <v>470</v>
      </c>
      <c r="D42" t="s">
        <v>42</v>
      </c>
      <c r="E42">
        <v>2</v>
      </c>
      <c r="F42">
        <v>549931</v>
      </c>
      <c r="G42">
        <v>54.993099999999998</v>
      </c>
      <c r="H42">
        <v>60</v>
      </c>
      <c r="I42">
        <f t="shared" si="0"/>
        <v>8.3447999999999993</v>
      </c>
    </row>
    <row r="43" spans="1:9" x14ac:dyDescent="0.3">
      <c r="A43" s="13">
        <v>44965.518750000003</v>
      </c>
      <c r="B43" t="s">
        <v>2218</v>
      </c>
      <c r="C43" t="s">
        <v>470</v>
      </c>
      <c r="D43" t="s">
        <v>42</v>
      </c>
      <c r="E43">
        <v>3</v>
      </c>
      <c r="F43">
        <v>500114</v>
      </c>
      <c r="G43">
        <v>50.011400000000002</v>
      </c>
      <c r="H43">
        <v>55</v>
      </c>
      <c r="I43">
        <f t="shared" si="0"/>
        <v>9.0701999999999998</v>
      </c>
    </row>
    <row r="44" spans="1:9" x14ac:dyDescent="0.3">
      <c r="A44" s="13">
        <v>44965.518750000003</v>
      </c>
      <c r="B44" t="s">
        <v>2218</v>
      </c>
      <c r="C44" t="s">
        <v>470</v>
      </c>
      <c r="D44" t="s">
        <v>42</v>
      </c>
      <c r="E44">
        <v>4</v>
      </c>
      <c r="F44">
        <v>450210</v>
      </c>
      <c r="G44">
        <v>45.021000000000001</v>
      </c>
      <c r="H44">
        <v>50</v>
      </c>
      <c r="I44">
        <f t="shared" si="0"/>
        <v>9.9580000000000002</v>
      </c>
    </row>
    <row r="45" spans="1:9" x14ac:dyDescent="0.3">
      <c r="A45" s="13">
        <v>44965.518750000003</v>
      </c>
      <c r="B45" t="s">
        <v>2218</v>
      </c>
      <c r="C45" t="s">
        <v>470</v>
      </c>
      <c r="D45" t="s">
        <v>67</v>
      </c>
      <c r="E45">
        <v>1</v>
      </c>
      <c r="F45">
        <v>400353</v>
      </c>
      <c r="G45">
        <v>40.035299999999999</v>
      </c>
      <c r="H45">
        <v>45</v>
      </c>
      <c r="I45">
        <f t="shared" si="0"/>
        <v>11.0327</v>
      </c>
    </row>
    <row r="46" spans="1:9" x14ac:dyDescent="0.3">
      <c r="A46" s="13">
        <v>44965.518750000003</v>
      </c>
      <c r="B46" t="s">
        <v>2218</v>
      </c>
      <c r="C46" t="s">
        <v>470</v>
      </c>
      <c r="D46" t="s">
        <v>67</v>
      </c>
      <c r="E46">
        <v>2</v>
      </c>
      <c r="F46">
        <v>350919</v>
      </c>
      <c r="G46">
        <v>35.091900000000003</v>
      </c>
      <c r="H46">
        <v>40</v>
      </c>
      <c r="I46">
        <f t="shared" si="0"/>
        <v>12.270300000000001</v>
      </c>
    </row>
    <row r="47" spans="1:9" x14ac:dyDescent="0.3">
      <c r="A47" s="13">
        <v>44965.518750000003</v>
      </c>
      <c r="B47" t="s">
        <v>2218</v>
      </c>
      <c r="C47" t="s">
        <v>470</v>
      </c>
      <c r="D47" t="s">
        <v>67</v>
      </c>
      <c r="E47">
        <v>3</v>
      </c>
      <c r="F47">
        <v>299884</v>
      </c>
      <c r="G47">
        <v>29.988399999999999</v>
      </c>
      <c r="H47">
        <v>35</v>
      </c>
      <c r="I47">
        <f t="shared" si="0"/>
        <v>14.318899999999999</v>
      </c>
    </row>
    <row r="48" spans="1:9" x14ac:dyDescent="0.3">
      <c r="A48" s="13">
        <v>44965.518750000003</v>
      </c>
      <c r="B48" t="s">
        <v>2218</v>
      </c>
      <c r="C48" t="s">
        <v>470</v>
      </c>
      <c r="D48" t="s">
        <v>67</v>
      </c>
      <c r="E48">
        <v>4</v>
      </c>
      <c r="F48">
        <v>250057</v>
      </c>
      <c r="G48">
        <v>25.005700000000001</v>
      </c>
      <c r="H48">
        <v>30</v>
      </c>
      <c r="I48">
        <f t="shared" si="0"/>
        <v>16.6477</v>
      </c>
    </row>
    <row r="49" spans="1:9" x14ac:dyDescent="0.3">
      <c r="A49" s="13">
        <v>44965.518750000003</v>
      </c>
      <c r="B49" t="s">
        <v>2218</v>
      </c>
      <c r="C49" t="s">
        <v>470</v>
      </c>
      <c r="D49" t="s">
        <v>67</v>
      </c>
      <c r="E49">
        <v>5</v>
      </c>
      <c r="F49">
        <v>199596</v>
      </c>
      <c r="G49">
        <v>19.959599999999998</v>
      </c>
      <c r="H49">
        <v>25</v>
      </c>
      <c r="I49">
        <f t="shared" si="0"/>
        <v>20.1616</v>
      </c>
    </row>
    <row r="50" spans="1:9" x14ac:dyDescent="0.3">
      <c r="A50" s="13">
        <v>44965.518750000003</v>
      </c>
      <c r="B50" t="s">
        <v>2218</v>
      </c>
      <c r="C50" t="s">
        <v>470</v>
      </c>
      <c r="D50" t="s">
        <v>105</v>
      </c>
      <c r="E50">
        <v>1</v>
      </c>
      <c r="F50">
        <v>200505</v>
      </c>
      <c r="G50">
        <v>20.0505</v>
      </c>
      <c r="H50">
        <v>20</v>
      </c>
      <c r="I50">
        <f t="shared" si="0"/>
        <v>0.2525</v>
      </c>
    </row>
    <row r="51" spans="1:9" x14ac:dyDescent="0.3">
      <c r="A51" s="13">
        <v>44965.518750000003</v>
      </c>
      <c r="B51" t="s">
        <v>2218</v>
      </c>
      <c r="C51" t="s">
        <v>470</v>
      </c>
      <c r="D51" t="s">
        <v>105</v>
      </c>
      <c r="E51">
        <v>2</v>
      </c>
      <c r="F51">
        <v>200186</v>
      </c>
      <c r="G51">
        <v>20.018599999999999</v>
      </c>
      <c r="H51">
        <v>20</v>
      </c>
      <c r="I51">
        <f t="shared" si="0"/>
        <v>9.2999999999999999E-2</v>
      </c>
    </row>
    <row r="52" spans="1:9" x14ac:dyDescent="0.3">
      <c r="A52" s="13">
        <v>44965.518750000003</v>
      </c>
      <c r="B52" t="s">
        <v>2218</v>
      </c>
      <c r="C52" t="s">
        <v>470</v>
      </c>
      <c r="D52" t="s">
        <v>105</v>
      </c>
      <c r="E52">
        <v>3</v>
      </c>
      <c r="F52">
        <v>149213</v>
      </c>
      <c r="G52">
        <v>14.9213</v>
      </c>
      <c r="H52">
        <v>15</v>
      </c>
      <c r="I52">
        <f t="shared" si="0"/>
        <v>0.52470000000000006</v>
      </c>
    </row>
    <row r="53" spans="1:9" x14ac:dyDescent="0.3">
      <c r="A53" s="13">
        <v>44965.518750000003</v>
      </c>
      <c r="B53" t="s">
        <v>2218</v>
      </c>
      <c r="C53" t="s">
        <v>470</v>
      </c>
      <c r="D53" t="s">
        <v>105</v>
      </c>
      <c r="E53">
        <v>4</v>
      </c>
      <c r="F53">
        <v>149612</v>
      </c>
      <c r="G53">
        <v>14.9612</v>
      </c>
      <c r="H53">
        <v>15</v>
      </c>
      <c r="I53">
        <f t="shared" si="0"/>
        <v>0.25869999999999999</v>
      </c>
    </row>
    <row r="54" spans="1:9" x14ac:dyDescent="0.3">
      <c r="A54" s="13">
        <v>44965.518750000003</v>
      </c>
      <c r="B54" t="s">
        <v>2218</v>
      </c>
      <c r="C54" t="s">
        <v>470</v>
      </c>
      <c r="D54" t="s">
        <v>105</v>
      </c>
      <c r="E54">
        <v>5</v>
      </c>
      <c r="F54">
        <v>150418</v>
      </c>
      <c r="G54">
        <v>15.0418</v>
      </c>
      <c r="H54">
        <v>15</v>
      </c>
      <c r="I54">
        <f t="shared" si="0"/>
        <v>0.2787</v>
      </c>
    </row>
    <row r="55" spans="1:9" x14ac:dyDescent="0.3">
      <c r="A55" s="13">
        <v>44965.518750000003</v>
      </c>
      <c r="B55" t="s">
        <v>2218</v>
      </c>
      <c r="C55" t="s">
        <v>470</v>
      </c>
      <c r="D55" t="s">
        <v>182</v>
      </c>
      <c r="E55">
        <v>1</v>
      </c>
      <c r="F55">
        <v>100222</v>
      </c>
      <c r="G55">
        <v>10.0222</v>
      </c>
      <c r="H55">
        <v>10</v>
      </c>
      <c r="I55">
        <f t="shared" si="0"/>
        <v>0.222</v>
      </c>
    </row>
    <row r="56" spans="1:9" x14ac:dyDescent="0.3">
      <c r="A56" s="13">
        <v>44965.518750000003</v>
      </c>
      <c r="B56" t="s">
        <v>2218</v>
      </c>
      <c r="C56" t="s">
        <v>471</v>
      </c>
      <c r="D56" t="s">
        <v>21</v>
      </c>
      <c r="E56">
        <v>1</v>
      </c>
      <c r="F56">
        <v>849995</v>
      </c>
      <c r="G56">
        <v>84.999499999999998</v>
      </c>
      <c r="H56">
        <v>90</v>
      </c>
      <c r="I56">
        <f t="shared" si="0"/>
        <v>5.5560999999999998</v>
      </c>
    </row>
    <row r="57" spans="1:9" x14ac:dyDescent="0.3">
      <c r="A57" s="13">
        <v>44965.518750000003</v>
      </c>
      <c r="B57" t="s">
        <v>2218</v>
      </c>
      <c r="C57" t="s">
        <v>471</v>
      </c>
      <c r="D57" t="s">
        <v>21</v>
      </c>
      <c r="E57">
        <v>2</v>
      </c>
      <c r="F57">
        <v>749795</v>
      </c>
      <c r="G57">
        <v>74.979500000000002</v>
      </c>
      <c r="H57">
        <v>80</v>
      </c>
      <c r="I57">
        <f t="shared" si="0"/>
        <v>6.2755999999999998</v>
      </c>
    </row>
    <row r="58" spans="1:9" x14ac:dyDescent="0.3">
      <c r="A58" s="13">
        <v>44965.518750000003</v>
      </c>
      <c r="B58" t="s">
        <v>2218</v>
      </c>
      <c r="C58" t="s">
        <v>471</v>
      </c>
      <c r="D58" t="s">
        <v>21</v>
      </c>
      <c r="E58">
        <v>3</v>
      </c>
      <c r="F58">
        <v>649419</v>
      </c>
      <c r="G58">
        <v>64.941900000000004</v>
      </c>
      <c r="H58">
        <v>70</v>
      </c>
      <c r="I58">
        <f t="shared" si="0"/>
        <v>7.2259000000000002</v>
      </c>
    </row>
    <row r="59" spans="1:9" x14ac:dyDescent="0.3">
      <c r="A59" s="13">
        <v>44965.518750000003</v>
      </c>
      <c r="B59" t="s">
        <v>2218</v>
      </c>
      <c r="C59" t="s">
        <v>471</v>
      </c>
      <c r="D59" t="s">
        <v>42</v>
      </c>
      <c r="E59">
        <v>1</v>
      </c>
      <c r="F59">
        <v>600032</v>
      </c>
      <c r="G59">
        <v>60.0032</v>
      </c>
      <c r="H59">
        <v>65</v>
      </c>
      <c r="I59">
        <f t="shared" si="0"/>
        <v>7.6874000000000002</v>
      </c>
    </row>
    <row r="60" spans="1:9" x14ac:dyDescent="0.3">
      <c r="A60" s="13">
        <v>44965.518750000003</v>
      </c>
      <c r="B60" t="s">
        <v>2218</v>
      </c>
      <c r="C60" t="s">
        <v>471</v>
      </c>
      <c r="D60" t="s">
        <v>42</v>
      </c>
      <c r="E60">
        <v>2</v>
      </c>
      <c r="F60">
        <v>549663</v>
      </c>
      <c r="G60">
        <v>54.966299999999997</v>
      </c>
      <c r="H60">
        <v>60</v>
      </c>
      <c r="I60">
        <f t="shared" si="0"/>
        <v>8.3895</v>
      </c>
    </row>
    <row r="61" spans="1:9" x14ac:dyDescent="0.3">
      <c r="A61" s="13">
        <v>44965.518750000003</v>
      </c>
      <c r="B61" t="s">
        <v>2218</v>
      </c>
      <c r="C61" t="s">
        <v>471</v>
      </c>
      <c r="D61" t="s">
        <v>42</v>
      </c>
      <c r="E61">
        <v>3</v>
      </c>
      <c r="F61">
        <v>500164</v>
      </c>
      <c r="G61">
        <v>50.016399999999997</v>
      </c>
      <c r="H61">
        <v>55</v>
      </c>
      <c r="I61">
        <f t="shared" si="0"/>
        <v>9.0610999999999997</v>
      </c>
    </row>
    <row r="62" spans="1:9" x14ac:dyDescent="0.3">
      <c r="A62" s="13">
        <v>44965.518750000003</v>
      </c>
      <c r="B62" t="s">
        <v>2218</v>
      </c>
      <c r="C62" t="s">
        <v>471</v>
      </c>
      <c r="D62" t="s">
        <v>42</v>
      </c>
      <c r="E62">
        <v>4</v>
      </c>
      <c r="F62">
        <v>451232</v>
      </c>
      <c r="G62">
        <v>45.123199999999997</v>
      </c>
      <c r="H62">
        <v>50</v>
      </c>
      <c r="I62">
        <f t="shared" si="0"/>
        <v>9.7536000000000005</v>
      </c>
    </row>
    <row r="63" spans="1:9" x14ac:dyDescent="0.3">
      <c r="A63" s="13">
        <v>44965.518750000003</v>
      </c>
      <c r="B63" t="s">
        <v>2218</v>
      </c>
      <c r="C63" t="s">
        <v>471</v>
      </c>
      <c r="D63" t="s">
        <v>67</v>
      </c>
      <c r="E63">
        <v>1</v>
      </c>
      <c r="F63">
        <v>399726</v>
      </c>
      <c r="G63">
        <v>39.9726</v>
      </c>
      <c r="H63">
        <v>45</v>
      </c>
      <c r="I63">
        <f t="shared" si="0"/>
        <v>11.172000000000001</v>
      </c>
    </row>
    <row r="64" spans="1:9" x14ac:dyDescent="0.3">
      <c r="A64" s="13">
        <v>44965.518750000003</v>
      </c>
      <c r="B64" t="s">
        <v>2218</v>
      </c>
      <c r="C64" t="s">
        <v>471</v>
      </c>
      <c r="D64" t="s">
        <v>67</v>
      </c>
      <c r="E64">
        <v>2</v>
      </c>
      <c r="F64">
        <v>349140</v>
      </c>
      <c r="G64">
        <v>34.914000000000001</v>
      </c>
      <c r="H64">
        <v>40</v>
      </c>
      <c r="I64">
        <f t="shared" si="0"/>
        <v>12.715</v>
      </c>
    </row>
    <row r="65" spans="1:9" x14ac:dyDescent="0.3">
      <c r="A65" s="13">
        <v>44965.518750000003</v>
      </c>
      <c r="B65" t="s">
        <v>2218</v>
      </c>
      <c r="C65" t="s">
        <v>471</v>
      </c>
      <c r="D65" t="s">
        <v>67</v>
      </c>
      <c r="E65">
        <v>3</v>
      </c>
      <c r="F65">
        <v>299440</v>
      </c>
      <c r="G65">
        <v>29.943999999999999</v>
      </c>
      <c r="H65">
        <v>35</v>
      </c>
      <c r="I65">
        <f t="shared" si="0"/>
        <v>14.4457</v>
      </c>
    </row>
    <row r="66" spans="1:9" x14ac:dyDescent="0.3">
      <c r="A66" s="13">
        <v>44965.518750000003</v>
      </c>
      <c r="B66" t="s">
        <v>2218</v>
      </c>
      <c r="C66" t="s">
        <v>471</v>
      </c>
      <c r="D66" t="s">
        <v>67</v>
      </c>
      <c r="E66">
        <v>4</v>
      </c>
      <c r="F66">
        <v>248980</v>
      </c>
      <c r="G66">
        <v>24.898</v>
      </c>
      <c r="H66">
        <v>30</v>
      </c>
      <c r="I66">
        <f t="shared" ref="I66:I129" si="1">ROUND(ABS(H66-G66)/H66*100,4)</f>
        <v>17.006699999999999</v>
      </c>
    </row>
    <row r="67" spans="1:9" x14ac:dyDescent="0.3">
      <c r="A67" s="13">
        <v>44965.518750000003</v>
      </c>
      <c r="B67" t="s">
        <v>2218</v>
      </c>
      <c r="C67" t="s">
        <v>471</v>
      </c>
      <c r="D67" t="s">
        <v>67</v>
      </c>
      <c r="E67">
        <v>5</v>
      </c>
      <c r="F67">
        <v>200155</v>
      </c>
      <c r="G67">
        <v>20.015499999999999</v>
      </c>
      <c r="H67">
        <v>25</v>
      </c>
      <c r="I67">
        <f t="shared" si="1"/>
        <v>19.937999999999999</v>
      </c>
    </row>
    <row r="68" spans="1:9" x14ac:dyDescent="0.3">
      <c r="A68" s="13">
        <v>44965.518750000003</v>
      </c>
      <c r="B68" t="s">
        <v>2218</v>
      </c>
      <c r="C68" t="s">
        <v>471</v>
      </c>
      <c r="D68" t="s">
        <v>105</v>
      </c>
      <c r="E68">
        <v>1</v>
      </c>
      <c r="F68">
        <v>199799</v>
      </c>
      <c r="G68">
        <v>19.979900000000001</v>
      </c>
      <c r="H68">
        <v>20</v>
      </c>
      <c r="I68">
        <f t="shared" si="1"/>
        <v>0.10050000000000001</v>
      </c>
    </row>
    <row r="69" spans="1:9" x14ac:dyDescent="0.3">
      <c r="A69" s="13">
        <v>44965.518750000003</v>
      </c>
      <c r="B69" t="s">
        <v>2218</v>
      </c>
      <c r="C69" t="s">
        <v>471</v>
      </c>
      <c r="D69" t="s">
        <v>105</v>
      </c>
      <c r="E69">
        <v>2</v>
      </c>
      <c r="F69">
        <v>199946</v>
      </c>
      <c r="G69">
        <v>19.994599999999998</v>
      </c>
      <c r="H69">
        <v>20</v>
      </c>
      <c r="I69">
        <f t="shared" si="1"/>
        <v>2.7E-2</v>
      </c>
    </row>
    <row r="70" spans="1:9" x14ac:dyDescent="0.3">
      <c r="A70" s="13">
        <v>44965.518750000003</v>
      </c>
      <c r="B70" t="s">
        <v>2218</v>
      </c>
      <c r="C70" t="s">
        <v>471</v>
      </c>
      <c r="D70" t="s">
        <v>105</v>
      </c>
      <c r="E70">
        <v>3</v>
      </c>
      <c r="F70">
        <v>150319</v>
      </c>
      <c r="G70">
        <v>15.0319</v>
      </c>
      <c r="H70">
        <v>15</v>
      </c>
      <c r="I70">
        <f t="shared" si="1"/>
        <v>0.2127</v>
      </c>
    </row>
    <row r="71" spans="1:9" x14ac:dyDescent="0.3">
      <c r="A71" s="13">
        <v>44965.518750000003</v>
      </c>
      <c r="B71" t="s">
        <v>2218</v>
      </c>
      <c r="C71" t="s">
        <v>471</v>
      </c>
      <c r="D71" t="s">
        <v>105</v>
      </c>
      <c r="E71">
        <v>4</v>
      </c>
      <c r="F71">
        <v>150433</v>
      </c>
      <c r="G71">
        <v>15.0433</v>
      </c>
      <c r="H71">
        <v>15</v>
      </c>
      <c r="I71">
        <f t="shared" si="1"/>
        <v>0.28870000000000001</v>
      </c>
    </row>
    <row r="72" spans="1:9" x14ac:dyDescent="0.3">
      <c r="A72" s="13">
        <v>44965.518750000003</v>
      </c>
      <c r="B72" t="s">
        <v>2218</v>
      </c>
      <c r="C72" t="s">
        <v>471</v>
      </c>
      <c r="D72" t="s">
        <v>105</v>
      </c>
      <c r="E72">
        <v>5</v>
      </c>
      <c r="F72">
        <v>150509</v>
      </c>
      <c r="G72">
        <v>15.0509</v>
      </c>
      <c r="H72">
        <v>15</v>
      </c>
      <c r="I72">
        <f t="shared" si="1"/>
        <v>0.33929999999999999</v>
      </c>
    </row>
    <row r="73" spans="1:9" x14ac:dyDescent="0.3">
      <c r="A73" s="13">
        <v>44965.518750000003</v>
      </c>
      <c r="B73" t="s">
        <v>2218</v>
      </c>
      <c r="C73" t="s">
        <v>471</v>
      </c>
      <c r="D73" t="s">
        <v>182</v>
      </c>
      <c r="E73">
        <v>1</v>
      </c>
      <c r="F73">
        <v>99946</v>
      </c>
      <c r="G73">
        <v>9.9946000000000002</v>
      </c>
      <c r="H73">
        <v>10</v>
      </c>
      <c r="I73">
        <f t="shared" si="1"/>
        <v>5.3999999999999999E-2</v>
      </c>
    </row>
    <row r="74" spans="1:9" x14ac:dyDescent="0.3">
      <c r="A74" s="13">
        <v>44965.518750000003</v>
      </c>
      <c r="B74" t="s">
        <v>2218</v>
      </c>
      <c r="C74" t="s">
        <v>2219</v>
      </c>
      <c r="D74" t="s">
        <v>21</v>
      </c>
      <c r="E74">
        <v>1</v>
      </c>
      <c r="F74">
        <v>899990</v>
      </c>
      <c r="G74">
        <v>89.998999999999995</v>
      </c>
      <c r="H74">
        <v>90</v>
      </c>
      <c r="I74">
        <f t="shared" si="1"/>
        <v>1.1000000000000001E-3</v>
      </c>
    </row>
    <row r="75" spans="1:9" x14ac:dyDescent="0.3">
      <c r="A75" s="13">
        <v>44965.518750000003</v>
      </c>
      <c r="B75" t="s">
        <v>2218</v>
      </c>
      <c r="C75" t="s">
        <v>2219</v>
      </c>
      <c r="D75" t="s">
        <v>21</v>
      </c>
      <c r="E75">
        <v>2</v>
      </c>
      <c r="F75">
        <v>800270</v>
      </c>
      <c r="G75">
        <v>80.027000000000001</v>
      </c>
      <c r="H75">
        <v>80</v>
      </c>
      <c r="I75">
        <f t="shared" si="1"/>
        <v>3.3799999999999997E-2</v>
      </c>
    </row>
    <row r="76" spans="1:9" x14ac:dyDescent="0.3">
      <c r="A76" s="13">
        <v>44965.518750000003</v>
      </c>
      <c r="B76" t="s">
        <v>2218</v>
      </c>
      <c r="C76" t="s">
        <v>2219</v>
      </c>
      <c r="D76" t="s">
        <v>21</v>
      </c>
      <c r="E76">
        <v>3</v>
      </c>
      <c r="F76">
        <v>700672</v>
      </c>
      <c r="G76">
        <v>70.0672</v>
      </c>
      <c r="H76">
        <v>70</v>
      </c>
      <c r="I76">
        <f t="shared" si="1"/>
        <v>9.6000000000000002E-2</v>
      </c>
    </row>
    <row r="77" spans="1:9" x14ac:dyDescent="0.3">
      <c r="A77" s="13">
        <v>44965.518750000003</v>
      </c>
      <c r="B77" t="s">
        <v>2218</v>
      </c>
      <c r="C77" t="s">
        <v>2219</v>
      </c>
      <c r="D77" t="s">
        <v>42</v>
      </c>
      <c r="E77">
        <v>1</v>
      </c>
      <c r="F77">
        <v>649601</v>
      </c>
      <c r="G77">
        <v>64.960099999999997</v>
      </c>
      <c r="H77">
        <v>65</v>
      </c>
      <c r="I77">
        <f t="shared" si="1"/>
        <v>6.1400000000000003E-2</v>
      </c>
    </row>
    <row r="78" spans="1:9" x14ac:dyDescent="0.3">
      <c r="A78" s="13">
        <v>44965.518750000003</v>
      </c>
      <c r="B78" t="s">
        <v>2218</v>
      </c>
      <c r="C78" t="s">
        <v>2219</v>
      </c>
      <c r="D78" t="s">
        <v>42</v>
      </c>
      <c r="E78">
        <v>2</v>
      </c>
      <c r="F78">
        <v>600077</v>
      </c>
      <c r="G78">
        <v>60.0077</v>
      </c>
      <c r="H78">
        <v>60</v>
      </c>
      <c r="I78">
        <f t="shared" si="1"/>
        <v>1.2800000000000001E-2</v>
      </c>
    </row>
    <row r="79" spans="1:9" x14ac:dyDescent="0.3">
      <c r="A79" s="13">
        <v>44965.518750000003</v>
      </c>
      <c r="B79" t="s">
        <v>2218</v>
      </c>
      <c r="C79" t="s">
        <v>2219</v>
      </c>
      <c r="D79" t="s">
        <v>42</v>
      </c>
      <c r="E79">
        <v>3</v>
      </c>
      <c r="F79">
        <v>550205</v>
      </c>
      <c r="G79">
        <v>55.020499999999998</v>
      </c>
      <c r="H79">
        <v>55</v>
      </c>
      <c r="I79">
        <f t="shared" si="1"/>
        <v>3.73E-2</v>
      </c>
    </row>
    <row r="80" spans="1:9" x14ac:dyDescent="0.3">
      <c r="A80" s="13">
        <v>44965.518750000003</v>
      </c>
      <c r="B80" t="s">
        <v>2218</v>
      </c>
      <c r="C80" t="s">
        <v>2219</v>
      </c>
      <c r="D80" t="s">
        <v>42</v>
      </c>
      <c r="E80">
        <v>4</v>
      </c>
      <c r="F80">
        <v>500118</v>
      </c>
      <c r="G80">
        <v>50.011800000000001</v>
      </c>
      <c r="H80">
        <v>50</v>
      </c>
      <c r="I80">
        <f t="shared" si="1"/>
        <v>2.3599999999999999E-2</v>
      </c>
    </row>
    <row r="81" spans="1:9" x14ac:dyDescent="0.3">
      <c r="A81" s="13">
        <v>44965.518750000003</v>
      </c>
      <c r="B81" t="s">
        <v>2218</v>
      </c>
      <c r="C81" t="s">
        <v>2219</v>
      </c>
      <c r="D81" t="s">
        <v>67</v>
      </c>
      <c r="E81">
        <v>1</v>
      </c>
      <c r="F81">
        <v>450795</v>
      </c>
      <c r="G81">
        <v>45.079500000000003</v>
      </c>
      <c r="H81">
        <v>45</v>
      </c>
      <c r="I81">
        <f t="shared" si="1"/>
        <v>0.1767</v>
      </c>
    </row>
    <row r="82" spans="1:9" x14ac:dyDescent="0.3">
      <c r="A82" s="13">
        <v>44965.518750000003</v>
      </c>
      <c r="B82" t="s">
        <v>2218</v>
      </c>
      <c r="C82" t="s">
        <v>2219</v>
      </c>
      <c r="D82" t="s">
        <v>67</v>
      </c>
      <c r="E82">
        <v>2</v>
      </c>
      <c r="F82">
        <v>400332</v>
      </c>
      <c r="G82">
        <v>40.033200000000001</v>
      </c>
      <c r="H82">
        <v>40</v>
      </c>
      <c r="I82">
        <f t="shared" si="1"/>
        <v>8.3000000000000004E-2</v>
      </c>
    </row>
    <row r="83" spans="1:9" x14ac:dyDescent="0.3">
      <c r="A83" s="13">
        <v>44965.518750000003</v>
      </c>
      <c r="B83" t="s">
        <v>2218</v>
      </c>
      <c r="C83" t="s">
        <v>2219</v>
      </c>
      <c r="D83" t="s">
        <v>67</v>
      </c>
      <c r="E83">
        <v>3</v>
      </c>
      <c r="F83">
        <v>349727</v>
      </c>
      <c r="G83">
        <v>34.972700000000003</v>
      </c>
      <c r="H83">
        <v>35</v>
      </c>
      <c r="I83">
        <f t="shared" si="1"/>
        <v>7.8E-2</v>
      </c>
    </row>
    <row r="84" spans="1:9" x14ac:dyDescent="0.3">
      <c r="A84" s="13">
        <v>44965.518750000003</v>
      </c>
      <c r="B84" t="s">
        <v>2218</v>
      </c>
      <c r="C84" t="s">
        <v>2219</v>
      </c>
      <c r="D84" t="s">
        <v>67</v>
      </c>
      <c r="E84">
        <v>4</v>
      </c>
      <c r="F84">
        <v>299481</v>
      </c>
      <c r="G84">
        <v>29.9481</v>
      </c>
      <c r="H84">
        <v>30</v>
      </c>
      <c r="I84">
        <f t="shared" si="1"/>
        <v>0.17299999999999999</v>
      </c>
    </row>
    <row r="85" spans="1:9" x14ac:dyDescent="0.3">
      <c r="A85" s="13">
        <v>44965.518750000003</v>
      </c>
      <c r="B85" t="s">
        <v>2218</v>
      </c>
      <c r="C85" t="s">
        <v>2219</v>
      </c>
      <c r="D85" t="s">
        <v>67</v>
      </c>
      <c r="E85">
        <v>5</v>
      </c>
      <c r="F85">
        <v>249886</v>
      </c>
      <c r="G85">
        <v>24.988600000000002</v>
      </c>
      <c r="H85">
        <v>25</v>
      </c>
      <c r="I85">
        <f t="shared" si="1"/>
        <v>4.5600000000000002E-2</v>
      </c>
    </row>
    <row r="86" spans="1:9" x14ac:dyDescent="0.3">
      <c r="A86" s="13">
        <v>44965.518750000003</v>
      </c>
      <c r="B86" t="s">
        <v>2218</v>
      </c>
      <c r="C86" t="s">
        <v>2219</v>
      </c>
      <c r="D86" t="s">
        <v>105</v>
      </c>
      <c r="E86">
        <v>1</v>
      </c>
      <c r="F86">
        <v>199394</v>
      </c>
      <c r="G86">
        <v>19.939399999999999</v>
      </c>
      <c r="H86">
        <v>20</v>
      </c>
      <c r="I86">
        <f t="shared" si="1"/>
        <v>0.30299999999999999</v>
      </c>
    </row>
    <row r="87" spans="1:9" x14ac:dyDescent="0.3">
      <c r="A87" s="13">
        <v>44965.518750000003</v>
      </c>
      <c r="B87" t="s">
        <v>2218</v>
      </c>
      <c r="C87" t="s">
        <v>2219</v>
      </c>
      <c r="D87" t="s">
        <v>105</v>
      </c>
      <c r="E87">
        <v>2</v>
      </c>
      <c r="F87">
        <v>200294</v>
      </c>
      <c r="G87">
        <v>20.029399999999999</v>
      </c>
      <c r="H87">
        <v>20</v>
      </c>
      <c r="I87">
        <f t="shared" si="1"/>
        <v>0.14699999999999999</v>
      </c>
    </row>
    <row r="88" spans="1:9" x14ac:dyDescent="0.3">
      <c r="A88" s="13">
        <v>44965.518750000003</v>
      </c>
      <c r="B88" t="s">
        <v>2218</v>
      </c>
      <c r="C88" t="s">
        <v>2219</v>
      </c>
      <c r="D88" t="s">
        <v>105</v>
      </c>
      <c r="E88">
        <v>3</v>
      </c>
      <c r="F88">
        <v>149685</v>
      </c>
      <c r="G88">
        <v>14.968500000000001</v>
      </c>
      <c r="H88">
        <v>15</v>
      </c>
      <c r="I88">
        <f t="shared" si="1"/>
        <v>0.21</v>
      </c>
    </row>
    <row r="89" spans="1:9" x14ac:dyDescent="0.3">
      <c r="A89" s="13">
        <v>44965.518750000003</v>
      </c>
      <c r="B89" t="s">
        <v>2218</v>
      </c>
      <c r="C89" t="s">
        <v>2219</v>
      </c>
      <c r="D89" t="s">
        <v>105</v>
      </c>
      <c r="E89">
        <v>4</v>
      </c>
      <c r="F89">
        <v>149903</v>
      </c>
      <c r="G89">
        <v>14.9903</v>
      </c>
      <c r="H89">
        <v>15</v>
      </c>
      <c r="I89">
        <f t="shared" si="1"/>
        <v>6.4699999999999994E-2</v>
      </c>
    </row>
    <row r="90" spans="1:9" x14ac:dyDescent="0.3">
      <c r="A90" s="13">
        <v>44965.518750000003</v>
      </c>
      <c r="B90" t="s">
        <v>2218</v>
      </c>
      <c r="C90" t="s">
        <v>2219</v>
      </c>
      <c r="D90" t="s">
        <v>105</v>
      </c>
      <c r="E90">
        <v>5</v>
      </c>
      <c r="F90">
        <v>149667</v>
      </c>
      <c r="G90">
        <v>14.966699999999999</v>
      </c>
      <c r="H90">
        <v>15</v>
      </c>
      <c r="I90">
        <f t="shared" si="1"/>
        <v>0.222</v>
      </c>
    </row>
    <row r="91" spans="1:9" x14ac:dyDescent="0.3">
      <c r="A91" s="13">
        <v>44965.518750000003</v>
      </c>
      <c r="B91" t="s">
        <v>2218</v>
      </c>
      <c r="C91" t="s">
        <v>2219</v>
      </c>
      <c r="D91" t="s">
        <v>182</v>
      </c>
      <c r="E91">
        <v>1</v>
      </c>
      <c r="F91">
        <v>99835</v>
      </c>
      <c r="G91">
        <v>9.9834999999999994</v>
      </c>
      <c r="H91">
        <v>10</v>
      </c>
      <c r="I91">
        <f t="shared" si="1"/>
        <v>0.16500000000000001</v>
      </c>
    </row>
    <row r="92" spans="1:9" x14ac:dyDescent="0.3">
      <c r="A92" s="13">
        <v>44965.518750000003</v>
      </c>
      <c r="B92" t="s">
        <v>2218</v>
      </c>
      <c r="C92" t="s">
        <v>2220</v>
      </c>
      <c r="D92" t="s">
        <v>21</v>
      </c>
      <c r="E92">
        <v>1</v>
      </c>
      <c r="F92">
        <v>899869</v>
      </c>
      <c r="G92">
        <v>89.986900000000006</v>
      </c>
      <c r="H92">
        <v>85</v>
      </c>
      <c r="I92">
        <f t="shared" si="1"/>
        <v>5.8669000000000002</v>
      </c>
    </row>
    <row r="93" spans="1:9" x14ac:dyDescent="0.3">
      <c r="A93" s="13">
        <v>44965.518750000003</v>
      </c>
      <c r="B93" t="s">
        <v>2218</v>
      </c>
      <c r="C93" t="s">
        <v>2220</v>
      </c>
      <c r="D93" t="s">
        <v>21</v>
      </c>
      <c r="E93">
        <v>2</v>
      </c>
      <c r="F93">
        <v>799890</v>
      </c>
      <c r="G93">
        <v>79.989000000000004</v>
      </c>
      <c r="H93">
        <v>75</v>
      </c>
      <c r="I93">
        <f t="shared" si="1"/>
        <v>6.6520000000000001</v>
      </c>
    </row>
    <row r="94" spans="1:9" x14ac:dyDescent="0.3">
      <c r="A94" s="13">
        <v>44965.518750000003</v>
      </c>
      <c r="B94" t="s">
        <v>2218</v>
      </c>
      <c r="C94" t="s">
        <v>2220</v>
      </c>
      <c r="D94" t="s">
        <v>21</v>
      </c>
      <c r="E94">
        <v>3</v>
      </c>
      <c r="F94">
        <v>699397</v>
      </c>
      <c r="G94">
        <v>69.939700000000002</v>
      </c>
      <c r="H94">
        <v>65</v>
      </c>
      <c r="I94">
        <f t="shared" si="1"/>
        <v>7.5994999999999999</v>
      </c>
    </row>
    <row r="95" spans="1:9" x14ac:dyDescent="0.3">
      <c r="A95" s="13">
        <v>44965.518750000003</v>
      </c>
      <c r="B95" t="s">
        <v>2218</v>
      </c>
      <c r="C95" t="s">
        <v>2220</v>
      </c>
      <c r="D95" t="s">
        <v>42</v>
      </c>
      <c r="E95">
        <v>1</v>
      </c>
      <c r="F95">
        <v>649389</v>
      </c>
      <c r="G95">
        <v>64.938900000000004</v>
      </c>
      <c r="H95">
        <v>60</v>
      </c>
      <c r="I95">
        <f t="shared" si="1"/>
        <v>8.2315000000000005</v>
      </c>
    </row>
    <row r="96" spans="1:9" x14ac:dyDescent="0.3">
      <c r="A96" s="13">
        <v>44965.518750000003</v>
      </c>
      <c r="B96" t="s">
        <v>2218</v>
      </c>
      <c r="C96" t="s">
        <v>2220</v>
      </c>
      <c r="D96" t="s">
        <v>42</v>
      </c>
      <c r="E96">
        <v>2</v>
      </c>
      <c r="F96">
        <v>600753</v>
      </c>
      <c r="G96">
        <v>60.075299999999999</v>
      </c>
      <c r="H96">
        <v>55</v>
      </c>
      <c r="I96">
        <f t="shared" si="1"/>
        <v>9.2278000000000002</v>
      </c>
    </row>
    <row r="97" spans="1:9" x14ac:dyDescent="0.3">
      <c r="A97" s="13">
        <v>44965.518750000003</v>
      </c>
      <c r="B97" t="s">
        <v>2218</v>
      </c>
      <c r="C97" t="s">
        <v>2220</v>
      </c>
      <c r="D97" t="s">
        <v>42</v>
      </c>
      <c r="E97">
        <v>3</v>
      </c>
      <c r="F97">
        <v>549262</v>
      </c>
      <c r="G97">
        <v>54.926200000000001</v>
      </c>
      <c r="H97">
        <v>50</v>
      </c>
      <c r="I97">
        <f t="shared" si="1"/>
        <v>9.8523999999999994</v>
      </c>
    </row>
    <row r="98" spans="1:9" x14ac:dyDescent="0.3">
      <c r="A98" s="13">
        <v>44965.518750000003</v>
      </c>
      <c r="B98" t="s">
        <v>2218</v>
      </c>
      <c r="C98" t="s">
        <v>2220</v>
      </c>
      <c r="D98" t="s">
        <v>42</v>
      </c>
      <c r="E98">
        <v>4</v>
      </c>
      <c r="F98">
        <v>499880</v>
      </c>
      <c r="G98">
        <v>49.988</v>
      </c>
      <c r="H98">
        <v>45</v>
      </c>
      <c r="I98">
        <f t="shared" si="1"/>
        <v>11.0844</v>
      </c>
    </row>
    <row r="99" spans="1:9" x14ac:dyDescent="0.3">
      <c r="A99" s="13">
        <v>44965.518750000003</v>
      </c>
      <c r="B99" t="s">
        <v>2218</v>
      </c>
      <c r="C99" t="s">
        <v>2220</v>
      </c>
      <c r="D99" t="s">
        <v>67</v>
      </c>
      <c r="E99">
        <v>1</v>
      </c>
      <c r="F99">
        <v>449960</v>
      </c>
      <c r="G99">
        <v>44.996000000000002</v>
      </c>
      <c r="H99">
        <v>40</v>
      </c>
      <c r="I99">
        <f t="shared" si="1"/>
        <v>12.49</v>
      </c>
    </row>
    <row r="100" spans="1:9" x14ac:dyDescent="0.3">
      <c r="A100" s="13">
        <v>44965.518750000003</v>
      </c>
      <c r="B100" t="s">
        <v>2218</v>
      </c>
      <c r="C100" t="s">
        <v>2220</v>
      </c>
      <c r="D100" t="s">
        <v>67</v>
      </c>
      <c r="E100">
        <v>2</v>
      </c>
      <c r="F100">
        <v>399819</v>
      </c>
      <c r="G100">
        <v>39.981900000000003</v>
      </c>
      <c r="H100">
        <v>35</v>
      </c>
      <c r="I100">
        <f t="shared" si="1"/>
        <v>14.234</v>
      </c>
    </row>
    <row r="101" spans="1:9" x14ac:dyDescent="0.3">
      <c r="A101" s="13">
        <v>44965.518750000003</v>
      </c>
      <c r="B101" t="s">
        <v>2218</v>
      </c>
      <c r="C101" t="s">
        <v>2220</v>
      </c>
      <c r="D101" t="s">
        <v>67</v>
      </c>
      <c r="E101">
        <v>3</v>
      </c>
      <c r="F101">
        <v>349985</v>
      </c>
      <c r="G101">
        <v>34.9985</v>
      </c>
      <c r="H101">
        <v>30</v>
      </c>
      <c r="I101">
        <f t="shared" si="1"/>
        <v>16.6617</v>
      </c>
    </row>
    <row r="102" spans="1:9" x14ac:dyDescent="0.3">
      <c r="A102" s="13">
        <v>44965.518750000003</v>
      </c>
      <c r="B102" t="s">
        <v>2218</v>
      </c>
      <c r="C102" t="s">
        <v>2220</v>
      </c>
      <c r="D102" t="s">
        <v>67</v>
      </c>
      <c r="E102">
        <v>4</v>
      </c>
      <c r="F102">
        <v>300542</v>
      </c>
      <c r="G102">
        <v>30.054200000000002</v>
      </c>
      <c r="H102">
        <v>25</v>
      </c>
      <c r="I102">
        <f t="shared" si="1"/>
        <v>20.216799999999999</v>
      </c>
    </row>
    <row r="103" spans="1:9" x14ac:dyDescent="0.3">
      <c r="A103" s="13">
        <v>44965.518750000003</v>
      </c>
      <c r="B103" t="s">
        <v>2218</v>
      </c>
      <c r="C103" t="s">
        <v>2220</v>
      </c>
      <c r="D103" t="s">
        <v>67</v>
      </c>
      <c r="E103">
        <v>5</v>
      </c>
      <c r="F103">
        <v>249680</v>
      </c>
      <c r="G103">
        <v>24.968</v>
      </c>
      <c r="H103">
        <v>20</v>
      </c>
      <c r="I103">
        <f t="shared" si="1"/>
        <v>24.84</v>
      </c>
    </row>
    <row r="104" spans="1:9" x14ac:dyDescent="0.3">
      <c r="A104" s="13">
        <v>44965.518750000003</v>
      </c>
      <c r="B104" t="s">
        <v>2218</v>
      </c>
      <c r="C104" t="s">
        <v>2220</v>
      </c>
      <c r="D104" t="s">
        <v>105</v>
      </c>
      <c r="E104">
        <v>1</v>
      </c>
      <c r="F104">
        <v>199785</v>
      </c>
      <c r="G104">
        <v>19.9785</v>
      </c>
      <c r="H104">
        <v>20</v>
      </c>
      <c r="I104">
        <f t="shared" si="1"/>
        <v>0.1075</v>
      </c>
    </row>
    <row r="105" spans="1:9" x14ac:dyDescent="0.3">
      <c r="A105" s="13">
        <v>44965.518750000003</v>
      </c>
      <c r="B105" t="s">
        <v>2218</v>
      </c>
      <c r="C105" t="s">
        <v>2220</v>
      </c>
      <c r="D105" t="s">
        <v>105</v>
      </c>
      <c r="E105">
        <v>2</v>
      </c>
      <c r="F105">
        <v>199698</v>
      </c>
      <c r="G105">
        <v>19.969799999999999</v>
      </c>
      <c r="H105">
        <v>20</v>
      </c>
      <c r="I105">
        <f t="shared" si="1"/>
        <v>0.151</v>
      </c>
    </row>
    <row r="106" spans="1:9" x14ac:dyDescent="0.3">
      <c r="A106" s="13">
        <v>44965.518750000003</v>
      </c>
      <c r="B106" t="s">
        <v>2218</v>
      </c>
      <c r="C106" t="s">
        <v>2220</v>
      </c>
      <c r="D106" t="s">
        <v>105</v>
      </c>
      <c r="E106">
        <v>3</v>
      </c>
      <c r="F106">
        <v>150074</v>
      </c>
      <c r="G106">
        <v>15.007400000000001</v>
      </c>
      <c r="H106">
        <v>15</v>
      </c>
      <c r="I106">
        <f t="shared" si="1"/>
        <v>4.9299999999999997E-2</v>
      </c>
    </row>
    <row r="107" spans="1:9" x14ac:dyDescent="0.3">
      <c r="A107" s="13">
        <v>44965.518750000003</v>
      </c>
      <c r="B107" t="s">
        <v>2218</v>
      </c>
      <c r="C107" t="s">
        <v>2220</v>
      </c>
      <c r="D107" t="s">
        <v>105</v>
      </c>
      <c r="E107">
        <v>4</v>
      </c>
      <c r="F107">
        <v>150050</v>
      </c>
      <c r="G107">
        <v>15.005000000000001</v>
      </c>
      <c r="H107">
        <v>15</v>
      </c>
      <c r="I107">
        <f t="shared" si="1"/>
        <v>3.3300000000000003E-2</v>
      </c>
    </row>
    <row r="108" spans="1:9" x14ac:dyDescent="0.3">
      <c r="A108" s="13">
        <v>44965.518750000003</v>
      </c>
      <c r="B108" t="s">
        <v>2218</v>
      </c>
      <c r="C108" t="s">
        <v>2220</v>
      </c>
      <c r="D108" t="s">
        <v>105</v>
      </c>
      <c r="E108">
        <v>5</v>
      </c>
      <c r="F108">
        <v>149877</v>
      </c>
      <c r="G108">
        <v>14.9877</v>
      </c>
      <c r="H108">
        <v>15</v>
      </c>
      <c r="I108">
        <f t="shared" si="1"/>
        <v>8.2000000000000003E-2</v>
      </c>
    </row>
    <row r="109" spans="1:9" x14ac:dyDescent="0.3">
      <c r="A109" s="13">
        <v>44965.518750000003</v>
      </c>
      <c r="B109" t="s">
        <v>2218</v>
      </c>
      <c r="C109" t="s">
        <v>2220</v>
      </c>
      <c r="D109" t="s">
        <v>182</v>
      </c>
      <c r="E109">
        <v>1</v>
      </c>
      <c r="F109">
        <v>99874</v>
      </c>
      <c r="G109">
        <v>9.9873999999999992</v>
      </c>
      <c r="H109">
        <v>10</v>
      </c>
      <c r="I109">
        <f t="shared" si="1"/>
        <v>0.126</v>
      </c>
    </row>
    <row r="110" spans="1:9" x14ac:dyDescent="0.3">
      <c r="A110" s="13">
        <v>44965.518750000003</v>
      </c>
      <c r="B110" t="s">
        <v>2218</v>
      </c>
      <c r="C110" t="s">
        <v>467</v>
      </c>
      <c r="D110" t="s">
        <v>21</v>
      </c>
      <c r="E110">
        <v>1</v>
      </c>
      <c r="F110">
        <v>900408</v>
      </c>
      <c r="G110">
        <v>90.040800000000004</v>
      </c>
      <c r="H110">
        <v>85</v>
      </c>
      <c r="I110">
        <f t="shared" si="1"/>
        <v>5.9303999999999997</v>
      </c>
    </row>
    <row r="111" spans="1:9" x14ac:dyDescent="0.3">
      <c r="A111" s="13">
        <v>44965.518750000003</v>
      </c>
      <c r="B111" t="s">
        <v>2218</v>
      </c>
      <c r="C111" t="s">
        <v>467</v>
      </c>
      <c r="D111" t="s">
        <v>21</v>
      </c>
      <c r="E111">
        <v>2</v>
      </c>
      <c r="F111">
        <v>799535</v>
      </c>
      <c r="G111">
        <v>79.953500000000005</v>
      </c>
      <c r="H111">
        <v>75</v>
      </c>
      <c r="I111">
        <f t="shared" si="1"/>
        <v>6.6047000000000002</v>
      </c>
    </row>
    <row r="112" spans="1:9" x14ac:dyDescent="0.3">
      <c r="A112" s="13">
        <v>44965.518750000003</v>
      </c>
      <c r="B112" t="s">
        <v>2218</v>
      </c>
      <c r="C112" t="s">
        <v>467</v>
      </c>
      <c r="D112" t="s">
        <v>21</v>
      </c>
      <c r="E112">
        <v>3</v>
      </c>
      <c r="F112">
        <v>700619</v>
      </c>
      <c r="G112">
        <v>70.061899999999994</v>
      </c>
      <c r="H112">
        <v>65</v>
      </c>
      <c r="I112">
        <f t="shared" si="1"/>
        <v>7.7874999999999996</v>
      </c>
    </row>
    <row r="113" spans="1:9" x14ac:dyDescent="0.3">
      <c r="A113" s="13">
        <v>44965.518750000003</v>
      </c>
      <c r="B113" t="s">
        <v>2218</v>
      </c>
      <c r="C113" t="s">
        <v>467</v>
      </c>
      <c r="D113" t="s">
        <v>42</v>
      </c>
      <c r="E113">
        <v>1</v>
      </c>
      <c r="F113">
        <v>650406</v>
      </c>
      <c r="G113">
        <v>65.040599999999998</v>
      </c>
      <c r="H113">
        <v>60</v>
      </c>
      <c r="I113">
        <f t="shared" si="1"/>
        <v>8.4009999999999998</v>
      </c>
    </row>
    <row r="114" spans="1:9" x14ac:dyDescent="0.3">
      <c r="A114" s="13">
        <v>44965.518750000003</v>
      </c>
      <c r="B114" t="s">
        <v>2218</v>
      </c>
      <c r="C114" t="s">
        <v>467</v>
      </c>
      <c r="D114" t="s">
        <v>42</v>
      </c>
      <c r="E114">
        <v>2</v>
      </c>
      <c r="F114">
        <v>600146</v>
      </c>
      <c r="G114">
        <v>60.014600000000002</v>
      </c>
      <c r="H114">
        <v>55</v>
      </c>
      <c r="I114">
        <f t="shared" si="1"/>
        <v>9.1174999999999997</v>
      </c>
    </row>
    <row r="115" spans="1:9" x14ac:dyDescent="0.3">
      <c r="A115" s="13">
        <v>44965.518750000003</v>
      </c>
      <c r="B115" t="s">
        <v>2218</v>
      </c>
      <c r="C115" t="s">
        <v>467</v>
      </c>
      <c r="D115" t="s">
        <v>42</v>
      </c>
      <c r="E115">
        <v>3</v>
      </c>
      <c r="F115">
        <v>549693</v>
      </c>
      <c r="G115">
        <v>54.969299999999997</v>
      </c>
      <c r="H115">
        <v>50</v>
      </c>
      <c r="I115">
        <f t="shared" si="1"/>
        <v>9.9385999999999992</v>
      </c>
    </row>
    <row r="116" spans="1:9" x14ac:dyDescent="0.3">
      <c r="A116" s="13">
        <v>44965.518750000003</v>
      </c>
      <c r="B116" t="s">
        <v>2218</v>
      </c>
      <c r="C116" t="s">
        <v>467</v>
      </c>
      <c r="D116" t="s">
        <v>42</v>
      </c>
      <c r="E116">
        <v>4</v>
      </c>
      <c r="F116">
        <v>499501</v>
      </c>
      <c r="G116">
        <v>49.950099999999999</v>
      </c>
      <c r="H116">
        <v>45</v>
      </c>
      <c r="I116">
        <f t="shared" si="1"/>
        <v>11.0002</v>
      </c>
    </row>
    <row r="117" spans="1:9" x14ac:dyDescent="0.3">
      <c r="A117" s="13">
        <v>44965.518750000003</v>
      </c>
      <c r="B117" t="s">
        <v>2218</v>
      </c>
      <c r="C117" t="s">
        <v>467</v>
      </c>
      <c r="D117" t="s">
        <v>67</v>
      </c>
      <c r="E117">
        <v>1</v>
      </c>
      <c r="F117">
        <v>449938</v>
      </c>
      <c r="G117">
        <v>44.9938</v>
      </c>
      <c r="H117">
        <v>40</v>
      </c>
      <c r="I117">
        <f t="shared" si="1"/>
        <v>12.484500000000001</v>
      </c>
    </row>
    <row r="118" spans="1:9" x14ac:dyDescent="0.3">
      <c r="A118" s="13">
        <v>44965.518750000003</v>
      </c>
      <c r="B118" t="s">
        <v>2218</v>
      </c>
      <c r="C118" t="s">
        <v>467</v>
      </c>
      <c r="D118" t="s">
        <v>67</v>
      </c>
      <c r="E118">
        <v>2</v>
      </c>
      <c r="F118">
        <v>400109</v>
      </c>
      <c r="G118">
        <v>40.010899999999999</v>
      </c>
      <c r="H118">
        <v>35</v>
      </c>
      <c r="I118">
        <f t="shared" si="1"/>
        <v>14.3169</v>
      </c>
    </row>
    <row r="119" spans="1:9" x14ac:dyDescent="0.3">
      <c r="A119" s="13">
        <v>44965.518750000003</v>
      </c>
      <c r="B119" t="s">
        <v>2218</v>
      </c>
      <c r="C119" t="s">
        <v>467</v>
      </c>
      <c r="D119" t="s">
        <v>67</v>
      </c>
      <c r="E119">
        <v>3</v>
      </c>
      <c r="F119">
        <v>350393</v>
      </c>
      <c r="G119">
        <v>35.039299999999997</v>
      </c>
      <c r="H119">
        <v>30</v>
      </c>
      <c r="I119">
        <f t="shared" si="1"/>
        <v>16.797699999999999</v>
      </c>
    </row>
    <row r="120" spans="1:9" x14ac:dyDescent="0.3">
      <c r="A120" s="13">
        <v>44965.518750000003</v>
      </c>
      <c r="B120" t="s">
        <v>2218</v>
      </c>
      <c r="C120" t="s">
        <v>467</v>
      </c>
      <c r="D120" t="s">
        <v>67</v>
      </c>
      <c r="E120">
        <v>4</v>
      </c>
      <c r="F120">
        <v>300227</v>
      </c>
      <c r="G120">
        <v>30.0227</v>
      </c>
      <c r="H120">
        <v>25</v>
      </c>
      <c r="I120">
        <f t="shared" si="1"/>
        <v>20.090800000000002</v>
      </c>
    </row>
    <row r="121" spans="1:9" x14ac:dyDescent="0.3">
      <c r="A121" s="13">
        <v>44965.518750000003</v>
      </c>
      <c r="B121" t="s">
        <v>2218</v>
      </c>
      <c r="C121" t="s">
        <v>467</v>
      </c>
      <c r="D121" t="s">
        <v>67</v>
      </c>
      <c r="E121">
        <v>5</v>
      </c>
      <c r="F121">
        <v>249354</v>
      </c>
      <c r="G121">
        <v>24.935400000000001</v>
      </c>
      <c r="H121">
        <v>20</v>
      </c>
      <c r="I121">
        <f t="shared" si="1"/>
        <v>24.677</v>
      </c>
    </row>
    <row r="122" spans="1:9" x14ac:dyDescent="0.3">
      <c r="A122" s="13">
        <v>44965.518750000003</v>
      </c>
      <c r="B122" t="s">
        <v>2218</v>
      </c>
      <c r="C122" t="s">
        <v>467</v>
      </c>
      <c r="D122" t="s">
        <v>105</v>
      </c>
      <c r="E122">
        <v>1</v>
      </c>
      <c r="F122">
        <v>199975</v>
      </c>
      <c r="G122">
        <v>19.997499999999999</v>
      </c>
      <c r="H122">
        <v>20</v>
      </c>
      <c r="I122">
        <f t="shared" si="1"/>
        <v>1.2500000000000001E-2</v>
      </c>
    </row>
    <row r="123" spans="1:9" x14ac:dyDescent="0.3">
      <c r="A123" s="13">
        <v>44965.518750000003</v>
      </c>
      <c r="B123" t="s">
        <v>2218</v>
      </c>
      <c r="C123" t="s">
        <v>467</v>
      </c>
      <c r="D123" t="s">
        <v>105</v>
      </c>
      <c r="E123">
        <v>2</v>
      </c>
      <c r="F123">
        <v>200409</v>
      </c>
      <c r="G123">
        <v>20.040900000000001</v>
      </c>
      <c r="H123">
        <v>20</v>
      </c>
      <c r="I123">
        <f t="shared" si="1"/>
        <v>0.20449999999999999</v>
      </c>
    </row>
    <row r="124" spans="1:9" x14ac:dyDescent="0.3">
      <c r="A124" s="13">
        <v>44965.518750000003</v>
      </c>
      <c r="B124" t="s">
        <v>2218</v>
      </c>
      <c r="C124" t="s">
        <v>467</v>
      </c>
      <c r="D124" t="s">
        <v>105</v>
      </c>
      <c r="E124">
        <v>3</v>
      </c>
      <c r="F124">
        <v>149736</v>
      </c>
      <c r="G124">
        <v>14.973599999999999</v>
      </c>
      <c r="H124">
        <v>15</v>
      </c>
      <c r="I124">
        <f t="shared" si="1"/>
        <v>0.17599999999999999</v>
      </c>
    </row>
    <row r="125" spans="1:9" x14ac:dyDescent="0.3">
      <c r="A125" s="13">
        <v>44965.518750000003</v>
      </c>
      <c r="B125" t="s">
        <v>2218</v>
      </c>
      <c r="C125" t="s">
        <v>467</v>
      </c>
      <c r="D125" t="s">
        <v>105</v>
      </c>
      <c r="E125">
        <v>4</v>
      </c>
      <c r="F125">
        <v>150432</v>
      </c>
      <c r="G125">
        <v>15.043200000000001</v>
      </c>
      <c r="H125">
        <v>15</v>
      </c>
      <c r="I125">
        <f t="shared" si="1"/>
        <v>0.28799999999999998</v>
      </c>
    </row>
    <row r="126" spans="1:9" x14ac:dyDescent="0.3">
      <c r="A126" s="13">
        <v>44965.518750000003</v>
      </c>
      <c r="B126" t="s">
        <v>2218</v>
      </c>
      <c r="C126" t="s">
        <v>467</v>
      </c>
      <c r="D126" t="s">
        <v>105</v>
      </c>
      <c r="E126">
        <v>5</v>
      </c>
      <c r="F126">
        <v>150129</v>
      </c>
      <c r="G126">
        <v>15.0129</v>
      </c>
      <c r="H126">
        <v>15</v>
      </c>
      <c r="I126">
        <f t="shared" si="1"/>
        <v>8.5999999999999993E-2</v>
      </c>
    </row>
    <row r="127" spans="1:9" x14ac:dyDescent="0.3">
      <c r="A127" s="13">
        <v>44965.518750000003</v>
      </c>
      <c r="B127" t="s">
        <v>2218</v>
      </c>
      <c r="C127" t="s">
        <v>467</v>
      </c>
      <c r="D127" t="s">
        <v>182</v>
      </c>
      <c r="E127">
        <v>1</v>
      </c>
      <c r="F127">
        <v>100211</v>
      </c>
      <c r="G127">
        <v>10.021100000000001</v>
      </c>
      <c r="H127">
        <v>10</v>
      </c>
      <c r="I127">
        <f t="shared" si="1"/>
        <v>0.21099999999999999</v>
      </c>
    </row>
    <row r="128" spans="1:9" x14ac:dyDescent="0.3">
      <c r="A128" s="13">
        <v>44965.518750000003</v>
      </c>
      <c r="B128" t="s">
        <v>2218</v>
      </c>
      <c r="C128" t="s">
        <v>468</v>
      </c>
      <c r="D128" t="s">
        <v>21</v>
      </c>
      <c r="E128">
        <v>1</v>
      </c>
      <c r="F128">
        <v>899665</v>
      </c>
      <c r="G128">
        <v>89.966499999999996</v>
      </c>
      <c r="H128">
        <v>85</v>
      </c>
      <c r="I128">
        <f t="shared" si="1"/>
        <v>5.8429000000000002</v>
      </c>
    </row>
    <row r="129" spans="1:9" x14ac:dyDescent="0.3">
      <c r="A129" s="13">
        <v>44965.518750000003</v>
      </c>
      <c r="B129" t="s">
        <v>2218</v>
      </c>
      <c r="C129" t="s">
        <v>468</v>
      </c>
      <c r="D129" t="s">
        <v>21</v>
      </c>
      <c r="E129">
        <v>2</v>
      </c>
      <c r="F129">
        <v>800293</v>
      </c>
      <c r="G129">
        <v>80.029300000000006</v>
      </c>
      <c r="H129">
        <v>75</v>
      </c>
      <c r="I129">
        <f t="shared" si="1"/>
        <v>6.7057000000000002</v>
      </c>
    </row>
    <row r="130" spans="1:9" x14ac:dyDescent="0.3">
      <c r="A130" s="13">
        <v>44965.518750000003</v>
      </c>
      <c r="B130" t="s">
        <v>2218</v>
      </c>
      <c r="C130" t="s">
        <v>468</v>
      </c>
      <c r="D130" t="s">
        <v>21</v>
      </c>
      <c r="E130">
        <v>3</v>
      </c>
      <c r="F130">
        <v>700546</v>
      </c>
      <c r="G130">
        <v>70.054599999999994</v>
      </c>
      <c r="H130">
        <v>65</v>
      </c>
      <c r="I130">
        <f t="shared" ref="I130:I145" si="2">ROUND(ABS(H130-G130)/H130*100,4)</f>
        <v>7.7763</v>
      </c>
    </row>
    <row r="131" spans="1:9" x14ac:dyDescent="0.3">
      <c r="A131" s="13">
        <v>44965.518750000003</v>
      </c>
      <c r="B131" t="s">
        <v>2218</v>
      </c>
      <c r="C131" t="s">
        <v>468</v>
      </c>
      <c r="D131" t="s">
        <v>42</v>
      </c>
      <c r="E131">
        <v>1</v>
      </c>
      <c r="F131">
        <v>650205</v>
      </c>
      <c r="G131">
        <v>65.020499999999998</v>
      </c>
      <c r="H131">
        <v>60</v>
      </c>
      <c r="I131">
        <f t="shared" si="2"/>
        <v>8.3674999999999997</v>
      </c>
    </row>
    <row r="132" spans="1:9" x14ac:dyDescent="0.3">
      <c r="A132" s="13">
        <v>44965.518750000003</v>
      </c>
      <c r="B132" t="s">
        <v>2218</v>
      </c>
      <c r="C132" t="s">
        <v>468</v>
      </c>
      <c r="D132" t="s">
        <v>42</v>
      </c>
      <c r="E132">
        <v>2</v>
      </c>
      <c r="F132">
        <v>599132</v>
      </c>
      <c r="G132">
        <v>59.913200000000003</v>
      </c>
      <c r="H132">
        <v>55</v>
      </c>
      <c r="I132">
        <f t="shared" si="2"/>
        <v>8.9330999999999996</v>
      </c>
    </row>
    <row r="133" spans="1:9" x14ac:dyDescent="0.3">
      <c r="A133" s="13">
        <v>44965.518750000003</v>
      </c>
      <c r="B133" t="s">
        <v>2218</v>
      </c>
      <c r="C133" t="s">
        <v>468</v>
      </c>
      <c r="D133" t="s">
        <v>42</v>
      </c>
      <c r="E133">
        <v>3</v>
      </c>
      <c r="F133">
        <v>549051</v>
      </c>
      <c r="G133">
        <v>54.905099999999997</v>
      </c>
      <c r="H133">
        <v>50</v>
      </c>
      <c r="I133">
        <f t="shared" si="2"/>
        <v>9.8102</v>
      </c>
    </row>
    <row r="134" spans="1:9" x14ac:dyDescent="0.3">
      <c r="A134" s="13">
        <v>44965.518750000003</v>
      </c>
      <c r="B134" t="s">
        <v>2218</v>
      </c>
      <c r="C134" t="s">
        <v>468</v>
      </c>
      <c r="D134" t="s">
        <v>42</v>
      </c>
      <c r="E134">
        <v>4</v>
      </c>
      <c r="F134">
        <v>500033</v>
      </c>
      <c r="G134">
        <v>50.003300000000003</v>
      </c>
      <c r="H134">
        <v>45</v>
      </c>
      <c r="I134">
        <f t="shared" si="2"/>
        <v>11.118399999999999</v>
      </c>
    </row>
    <row r="135" spans="1:9" x14ac:dyDescent="0.3">
      <c r="A135" s="13">
        <v>44965.518750000003</v>
      </c>
      <c r="B135" t="s">
        <v>2218</v>
      </c>
      <c r="C135" t="s">
        <v>468</v>
      </c>
      <c r="D135" t="s">
        <v>67</v>
      </c>
      <c r="E135">
        <v>1</v>
      </c>
      <c r="F135">
        <v>449548</v>
      </c>
      <c r="G135">
        <v>44.954799999999999</v>
      </c>
      <c r="H135">
        <v>40</v>
      </c>
      <c r="I135">
        <f t="shared" si="2"/>
        <v>12.387</v>
      </c>
    </row>
    <row r="136" spans="1:9" x14ac:dyDescent="0.3">
      <c r="A136" s="13">
        <v>44965.518750000003</v>
      </c>
      <c r="B136" t="s">
        <v>2218</v>
      </c>
      <c r="C136" t="s">
        <v>468</v>
      </c>
      <c r="D136" t="s">
        <v>67</v>
      </c>
      <c r="E136">
        <v>2</v>
      </c>
      <c r="F136">
        <v>399843</v>
      </c>
      <c r="G136">
        <v>39.984299999999998</v>
      </c>
      <c r="H136">
        <v>35</v>
      </c>
      <c r="I136">
        <f t="shared" si="2"/>
        <v>14.2409</v>
      </c>
    </row>
    <row r="137" spans="1:9" x14ac:dyDescent="0.3">
      <c r="A137" s="13">
        <v>44965.518750000003</v>
      </c>
      <c r="B137" t="s">
        <v>2218</v>
      </c>
      <c r="C137" t="s">
        <v>468</v>
      </c>
      <c r="D137" t="s">
        <v>67</v>
      </c>
      <c r="E137">
        <v>3</v>
      </c>
      <c r="F137">
        <v>349588</v>
      </c>
      <c r="G137">
        <v>34.958799999999997</v>
      </c>
      <c r="H137">
        <v>30</v>
      </c>
      <c r="I137">
        <f t="shared" si="2"/>
        <v>16.529299999999999</v>
      </c>
    </row>
    <row r="138" spans="1:9" x14ac:dyDescent="0.3">
      <c r="A138" s="13">
        <v>44965.518750000003</v>
      </c>
      <c r="B138" t="s">
        <v>2218</v>
      </c>
      <c r="C138" t="s">
        <v>468</v>
      </c>
      <c r="D138" t="s">
        <v>67</v>
      </c>
      <c r="E138">
        <v>4</v>
      </c>
      <c r="F138">
        <v>299539</v>
      </c>
      <c r="G138">
        <v>29.953900000000001</v>
      </c>
      <c r="H138">
        <v>25</v>
      </c>
      <c r="I138">
        <f t="shared" si="2"/>
        <v>19.8156</v>
      </c>
    </row>
    <row r="139" spans="1:9" x14ac:dyDescent="0.3">
      <c r="A139" s="13">
        <v>44965.518750000003</v>
      </c>
      <c r="B139" t="s">
        <v>2218</v>
      </c>
      <c r="C139" t="s">
        <v>468</v>
      </c>
      <c r="D139" t="s">
        <v>67</v>
      </c>
      <c r="E139">
        <v>5</v>
      </c>
      <c r="F139">
        <v>250144</v>
      </c>
      <c r="G139">
        <v>25.014399999999998</v>
      </c>
      <c r="H139">
        <v>20</v>
      </c>
      <c r="I139">
        <f t="shared" si="2"/>
        <v>25.071999999999999</v>
      </c>
    </row>
    <row r="140" spans="1:9" x14ac:dyDescent="0.3">
      <c r="A140" s="13">
        <v>44965.518750000003</v>
      </c>
      <c r="B140" t="s">
        <v>2218</v>
      </c>
      <c r="C140" t="s">
        <v>468</v>
      </c>
      <c r="D140" t="s">
        <v>105</v>
      </c>
      <c r="E140">
        <v>1</v>
      </c>
      <c r="F140">
        <v>199736</v>
      </c>
      <c r="G140">
        <v>19.973600000000001</v>
      </c>
      <c r="H140">
        <v>20</v>
      </c>
      <c r="I140">
        <f t="shared" si="2"/>
        <v>0.13200000000000001</v>
      </c>
    </row>
    <row r="141" spans="1:9" x14ac:dyDescent="0.3">
      <c r="A141" s="13">
        <v>44965.518750000003</v>
      </c>
      <c r="B141" t="s">
        <v>2218</v>
      </c>
      <c r="C141" t="s">
        <v>468</v>
      </c>
      <c r="D141" t="s">
        <v>105</v>
      </c>
      <c r="E141">
        <v>2</v>
      </c>
      <c r="F141">
        <v>200005</v>
      </c>
      <c r="G141">
        <v>20.000499999999999</v>
      </c>
      <c r="H141">
        <v>20</v>
      </c>
      <c r="I141">
        <f t="shared" si="2"/>
        <v>2.5000000000000001E-3</v>
      </c>
    </row>
    <row r="142" spans="1:9" x14ac:dyDescent="0.3">
      <c r="A142" s="13">
        <v>44965.518750000003</v>
      </c>
      <c r="B142" t="s">
        <v>2218</v>
      </c>
      <c r="C142" t="s">
        <v>468</v>
      </c>
      <c r="D142" t="s">
        <v>105</v>
      </c>
      <c r="E142">
        <v>3</v>
      </c>
      <c r="F142">
        <v>150191</v>
      </c>
      <c r="G142">
        <v>15.0191</v>
      </c>
      <c r="H142">
        <v>15</v>
      </c>
      <c r="I142">
        <f t="shared" si="2"/>
        <v>0.1273</v>
      </c>
    </row>
    <row r="143" spans="1:9" x14ac:dyDescent="0.3">
      <c r="A143" s="13">
        <v>44965.518750000003</v>
      </c>
      <c r="B143" t="s">
        <v>2218</v>
      </c>
      <c r="C143" t="s">
        <v>468</v>
      </c>
      <c r="D143" t="s">
        <v>105</v>
      </c>
      <c r="E143">
        <v>4</v>
      </c>
      <c r="F143">
        <v>150444</v>
      </c>
      <c r="G143">
        <v>15.0444</v>
      </c>
      <c r="H143">
        <v>15</v>
      </c>
      <c r="I143">
        <f t="shared" si="2"/>
        <v>0.29599999999999999</v>
      </c>
    </row>
    <row r="144" spans="1:9" x14ac:dyDescent="0.3">
      <c r="A144" s="13">
        <v>44965.518750000003</v>
      </c>
      <c r="B144" t="s">
        <v>2218</v>
      </c>
      <c r="C144" t="s">
        <v>468</v>
      </c>
      <c r="D144" t="s">
        <v>105</v>
      </c>
      <c r="E144">
        <v>5</v>
      </c>
      <c r="F144">
        <v>150065</v>
      </c>
      <c r="G144">
        <v>15.006500000000001</v>
      </c>
      <c r="H144">
        <v>15</v>
      </c>
      <c r="I144">
        <f t="shared" si="2"/>
        <v>4.3299999999999998E-2</v>
      </c>
    </row>
    <row r="145" spans="1:9" x14ac:dyDescent="0.3">
      <c r="A145" s="13">
        <v>44965.518750000003</v>
      </c>
      <c r="B145" t="s">
        <v>2218</v>
      </c>
      <c r="C145" t="s">
        <v>468</v>
      </c>
      <c r="D145" t="s">
        <v>182</v>
      </c>
      <c r="E145">
        <v>1</v>
      </c>
      <c r="F145">
        <v>98961</v>
      </c>
      <c r="G145">
        <v>9.8961000000000006</v>
      </c>
      <c r="H145">
        <v>10</v>
      </c>
      <c r="I145">
        <f t="shared" si="2"/>
        <v>1.0389999999999999</v>
      </c>
    </row>
    <row r="146" spans="1:9" x14ac:dyDescent="0.3">
      <c r="A146" s="13"/>
    </row>
    <row r="147" spans="1:9" x14ac:dyDescent="0.3">
      <c r="A147" s="13"/>
    </row>
    <row r="148" spans="1:9" x14ac:dyDescent="0.3">
      <c r="A148" s="13"/>
    </row>
    <row r="149" spans="1:9" x14ac:dyDescent="0.3">
      <c r="A149" s="13"/>
    </row>
    <row r="150" spans="1:9" x14ac:dyDescent="0.3">
      <c r="A150" s="13"/>
    </row>
    <row r="151" spans="1:9" x14ac:dyDescent="0.3">
      <c r="A151" s="13"/>
    </row>
    <row r="152" spans="1:9" x14ac:dyDescent="0.3">
      <c r="A152" s="13"/>
    </row>
    <row r="153" spans="1:9" x14ac:dyDescent="0.3">
      <c r="A153" s="13"/>
    </row>
    <row r="154" spans="1:9" x14ac:dyDescent="0.3">
      <c r="A154" s="13"/>
    </row>
    <row r="155" spans="1:9" x14ac:dyDescent="0.3">
      <c r="A155" s="13"/>
    </row>
    <row r="156" spans="1:9" x14ac:dyDescent="0.3">
      <c r="A156" s="13"/>
    </row>
    <row r="157" spans="1:9" x14ac:dyDescent="0.3">
      <c r="A157" s="13"/>
    </row>
    <row r="158" spans="1:9" x14ac:dyDescent="0.3">
      <c r="A158" s="13"/>
    </row>
    <row r="159" spans="1:9" x14ac:dyDescent="0.3">
      <c r="A159" s="13"/>
    </row>
    <row r="160" spans="1:9" x14ac:dyDescent="0.3">
      <c r="A160" s="13"/>
    </row>
    <row r="161" spans="1:1" x14ac:dyDescent="0.3">
      <c r="A161" s="13"/>
    </row>
    <row r="162" spans="1:1" x14ac:dyDescent="0.3">
      <c r="A162" s="13"/>
    </row>
    <row r="163" spans="1:1" x14ac:dyDescent="0.3">
      <c r="A163" s="13"/>
    </row>
    <row r="164" spans="1:1" x14ac:dyDescent="0.3">
      <c r="A164" s="13"/>
    </row>
    <row r="165" spans="1:1" x14ac:dyDescent="0.3">
      <c r="A165" s="13"/>
    </row>
    <row r="166" spans="1:1" x14ac:dyDescent="0.3">
      <c r="A166" s="13"/>
    </row>
    <row r="167" spans="1:1" x14ac:dyDescent="0.3">
      <c r="A167" s="13"/>
    </row>
    <row r="168" spans="1:1" x14ac:dyDescent="0.3">
      <c r="A168" s="13"/>
    </row>
    <row r="169" spans="1:1" x14ac:dyDescent="0.3">
      <c r="A169" s="13"/>
    </row>
    <row r="170" spans="1:1" x14ac:dyDescent="0.3">
      <c r="A170" s="13"/>
    </row>
    <row r="171" spans="1:1" x14ac:dyDescent="0.3">
      <c r="A171" s="13"/>
    </row>
    <row r="172" spans="1:1" x14ac:dyDescent="0.3">
      <c r="A172" s="13"/>
    </row>
    <row r="173" spans="1:1" x14ac:dyDescent="0.3">
      <c r="A173" s="13"/>
    </row>
    <row r="174" spans="1:1" x14ac:dyDescent="0.3">
      <c r="A174" s="13"/>
    </row>
    <row r="175" spans="1:1" x14ac:dyDescent="0.3">
      <c r="A175" s="13"/>
    </row>
    <row r="176" spans="1:1" x14ac:dyDescent="0.3">
      <c r="A176" s="13"/>
    </row>
    <row r="177" spans="1:1" x14ac:dyDescent="0.3">
      <c r="A177" s="13"/>
    </row>
    <row r="178" spans="1:1" x14ac:dyDescent="0.3">
      <c r="A178" s="13"/>
    </row>
    <row r="179" spans="1:1" x14ac:dyDescent="0.3">
      <c r="A179" s="13"/>
    </row>
    <row r="180" spans="1:1" x14ac:dyDescent="0.3">
      <c r="A180" s="13"/>
    </row>
    <row r="181" spans="1:1" x14ac:dyDescent="0.3">
      <c r="A181" s="13"/>
    </row>
    <row r="182" spans="1:1" x14ac:dyDescent="0.3">
      <c r="A182" s="13"/>
    </row>
    <row r="183" spans="1:1" x14ac:dyDescent="0.3">
      <c r="A183" s="13"/>
    </row>
    <row r="184" spans="1:1" x14ac:dyDescent="0.3">
      <c r="A184" s="13"/>
    </row>
    <row r="185" spans="1:1" x14ac:dyDescent="0.3">
      <c r="A185" s="13"/>
    </row>
    <row r="186" spans="1:1" x14ac:dyDescent="0.3">
      <c r="A186" s="13"/>
    </row>
    <row r="187" spans="1:1" x14ac:dyDescent="0.3">
      <c r="A187" s="13"/>
    </row>
    <row r="188" spans="1:1" x14ac:dyDescent="0.3">
      <c r="A188" s="13"/>
    </row>
    <row r="189" spans="1:1" x14ac:dyDescent="0.3">
      <c r="A189" s="13"/>
    </row>
    <row r="190" spans="1:1" x14ac:dyDescent="0.3">
      <c r="A190" s="13"/>
    </row>
    <row r="191" spans="1:1" x14ac:dyDescent="0.3">
      <c r="A191" s="13"/>
    </row>
    <row r="192" spans="1:1" x14ac:dyDescent="0.3">
      <c r="A192" s="13"/>
    </row>
    <row r="193" spans="1:1" x14ac:dyDescent="0.3">
      <c r="A193" s="13"/>
    </row>
    <row r="194" spans="1:1" x14ac:dyDescent="0.3">
      <c r="A194" s="13"/>
    </row>
    <row r="195" spans="1:1" x14ac:dyDescent="0.3">
      <c r="A195" s="13"/>
    </row>
    <row r="196" spans="1:1" x14ac:dyDescent="0.3">
      <c r="A196" s="13"/>
    </row>
    <row r="197" spans="1:1" x14ac:dyDescent="0.3">
      <c r="A197" s="13"/>
    </row>
    <row r="198" spans="1:1" x14ac:dyDescent="0.3">
      <c r="A198" s="13"/>
    </row>
    <row r="199" spans="1:1" x14ac:dyDescent="0.3">
      <c r="A199" s="13"/>
    </row>
    <row r="200" spans="1:1" x14ac:dyDescent="0.3">
      <c r="A200" s="13"/>
    </row>
    <row r="201" spans="1:1" x14ac:dyDescent="0.3">
      <c r="A201" s="13"/>
    </row>
    <row r="202" spans="1:1" x14ac:dyDescent="0.3">
      <c r="A202" s="13"/>
    </row>
    <row r="203" spans="1:1" x14ac:dyDescent="0.3">
      <c r="A203" s="13"/>
    </row>
    <row r="204" spans="1:1" x14ac:dyDescent="0.3">
      <c r="A204" s="13"/>
    </row>
    <row r="205" spans="1:1" x14ac:dyDescent="0.3">
      <c r="A205" s="13"/>
    </row>
    <row r="206" spans="1:1" x14ac:dyDescent="0.3">
      <c r="A206" s="13"/>
    </row>
    <row r="207" spans="1:1" x14ac:dyDescent="0.3">
      <c r="A207" s="13"/>
    </row>
    <row r="208" spans="1:1" x14ac:dyDescent="0.3">
      <c r="A208" s="13"/>
    </row>
    <row r="209" spans="1:1" x14ac:dyDescent="0.3">
      <c r="A209" s="13"/>
    </row>
    <row r="210" spans="1:1" x14ac:dyDescent="0.3">
      <c r="A210" s="13"/>
    </row>
    <row r="211" spans="1:1" x14ac:dyDescent="0.3">
      <c r="A211" s="13"/>
    </row>
    <row r="212" spans="1:1" x14ac:dyDescent="0.3">
      <c r="A212" s="13"/>
    </row>
    <row r="213" spans="1:1" x14ac:dyDescent="0.3">
      <c r="A213" s="13"/>
    </row>
    <row r="214" spans="1:1" x14ac:dyDescent="0.3">
      <c r="A214" s="13"/>
    </row>
    <row r="215" spans="1:1" x14ac:dyDescent="0.3">
      <c r="A215" s="13"/>
    </row>
    <row r="216" spans="1:1" x14ac:dyDescent="0.3">
      <c r="A216" s="13"/>
    </row>
    <row r="217" spans="1:1" x14ac:dyDescent="0.3">
      <c r="A217" s="13"/>
    </row>
    <row r="218" spans="1:1" x14ac:dyDescent="0.3">
      <c r="A218" s="13"/>
    </row>
    <row r="219" spans="1:1" x14ac:dyDescent="0.3">
      <c r="A219" s="13"/>
    </row>
    <row r="220" spans="1:1" x14ac:dyDescent="0.3">
      <c r="A220" s="13"/>
    </row>
    <row r="221" spans="1:1" x14ac:dyDescent="0.3">
      <c r="A221" s="13"/>
    </row>
    <row r="222" spans="1:1" x14ac:dyDescent="0.3">
      <c r="A222" s="13"/>
    </row>
    <row r="223" spans="1:1" x14ac:dyDescent="0.3">
      <c r="A223" s="13"/>
    </row>
    <row r="224" spans="1:1" x14ac:dyDescent="0.3">
      <c r="A224" s="13"/>
    </row>
    <row r="225" spans="1:1" x14ac:dyDescent="0.3">
      <c r="A225" s="13"/>
    </row>
    <row r="226" spans="1:1" x14ac:dyDescent="0.3">
      <c r="A226" s="13"/>
    </row>
    <row r="227" spans="1:1" x14ac:dyDescent="0.3">
      <c r="A227" s="13"/>
    </row>
    <row r="228" spans="1:1" x14ac:dyDescent="0.3">
      <c r="A228" s="13"/>
    </row>
    <row r="229" spans="1:1" x14ac:dyDescent="0.3">
      <c r="A229" s="13"/>
    </row>
    <row r="230" spans="1:1" x14ac:dyDescent="0.3">
      <c r="A230" s="13"/>
    </row>
    <row r="231" spans="1:1" x14ac:dyDescent="0.3">
      <c r="A231" s="13"/>
    </row>
    <row r="232" spans="1:1" x14ac:dyDescent="0.3">
      <c r="A232" s="13"/>
    </row>
    <row r="233" spans="1:1" x14ac:dyDescent="0.3">
      <c r="A233" s="13"/>
    </row>
    <row r="234" spans="1:1" x14ac:dyDescent="0.3">
      <c r="A234" s="13"/>
    </row>
    <row r="235" spans="1:1" x14ac:dyDescent="0.3">
      <c r="A235" s="13"/>
    </row>
    <row r="236" spans="1:1" x14ac:dyDescent="0.3">
      <c r="A236" s="13"/>
    </row>
    <row r="237" spans="1:1" x14ac:dyDescent="0.3">
      <c r="A237" s="13"/>
    </row>
    <row r="238" spans="1:1" x14ac:dyDescent="0.3">
      <c r="A238" s="13"/>
    </row>
    <row r="239" spans="1:1" x14ac:dyDescent="0.3">
      <c r="A239" s="13"/>
    </row>
    <row r="240" spans="1:1" x14ac:dyDescent="0.3">
      <c r="A240" s="13"/>
    </row>
    <row r="241" spans="1:1" x14ac:dyDescent="0.3">
      <c r="A241" s="13"/>
    </row>
    <row r="242" spans="1:1" x14ac:dyDescent="0.3">
      <c r="A242" s="13"/>
    </row>
    <row r="243" spans="1:1" x14ac:dyDescent="0.3">
      <c r="A243" s="13"/>
    </row>
    <row r="244" spans="1:1" x14ac:dyDescent="0.3">
      <c r="A244" s="13"/>
    </row>
    <row r="245" spans="1:1" x14ac:dyDescent="0.3">
      <c r="A245" s="13"/>
    </row>
    <row r="246" spans="1:1" x14ac:dyDescent="0.3">
      <c r="A246" s="13"/>
    </row>
    <row r="247" spans="1:1" x14ac:dyDescent="0.3">
      <c r="A247" s="13"/>
    </row>
    <row r="248" spans="1:1" x14ac:dyDescent="0.3">
      <c r="A248" s="13"/>
    </row>
    <row r="249" spans="1:1" x14ac:dyDescent="0.3">
      <c r="A249" s="13"/>
    </row>
    <row r="250" spans="1:1" x14ac:dyDescent="0.3">
      <c r="A250" s="13"/>
    </row>
    <row r="251" spans="1:1" x14ac:dyDescent="0.3">
      <c r="A251" s="13"/>
    </row>
    <row r="252" spans="1:1" x14ac:dyDescent="0.3">
      <c r="A252" s="13"/>
    </row>
    <row r="253" spans="1:1" x14ac:dyDescent="0.3">
      <c r="A253" s="13"/>
    </row>
    <row r="254" spans="1:1" x14ac:dyDescent="0.3">
      <c r="A254" s="13"/>
    </row>
    <row r="255" spans="1:1" x14ac:dyDescent="0.3">
      <c r="A255" s="13"/>
    </row>
    <row r="256" spans="1:1" x14ac:dyDescent="0.3">
      <c r="A256" s="13"/>
    </row>
    <row r="257" spans="1:1" x14ac:dyDescent="0.3">
      <c r="A257" s="13"/>
    </row>
    <row r="258" spans="1:1" x14ac:dyDescent="0.3">
      <c r="A258" s="13"/>
    </row>
    <row r="259" spans="1:1" x14ac:dyDescent="0.3">
      <c r="A259" s="13"/>
    </row>
    <row r="260" spans="1:1" x14ac:dyDescent="0.3">
      <c r="A260" s="13"/>
    </row>
    <row r="261" spans="1:1" x14ac:dyDescent="0.3">
      <c r="A261" s="13"/>
    </row>
    <row r="262" spans="1:1" x14ac:dyDescent="0.3">
      <c r="A262" s="13"/>
    </row>
    <row r="263" spans="1:1" x14ac:dyDescent="0.3">
      <c r="A263" s="13"/>
    </row>
    <row r="264" spans="1:1" x14ac:dyDescent="0.3">
      <c r="A264" s="13"/>
    </row>
    <row r="265" spans="1:1" x14ac:dyDescent="0.3">
      <c r="A265" s="13"/>
    </row>
    <row r="266" spans="1:1" x14ac:dyDescent="0.3">
      <c r="A266" s="13"/>
    </row>
    <row r="267" spans="1:1" x14ac:dyDescent="0.3">
      <c r="A267" s="13"/>
    </row>
    <row r="268" spans="1:1" x14ac:dyDescent="0.3">
      <c r="A268" s="13"/>
    </row>
    <row r="269" spans="1:1" x14ac:dyDescent="0.3">
      <c r="A269" s="13"/>
    </row>
    <row r="270" spans="1:1" x14ac:dyDescent="0.3">
      <c r="A270" s="13"/>
    </row>
    <row r="271" spans="1:1" x14ac:dyDescent="0.3">
      <c r="A271" s="13"/>
    </row>
    <row r="272" spans="1:1" x14ac:dyDescent="0.3">
      <c r="A272" s="13"/>
    </row>
    <row r="273" spans="1:1" x14ac:dyDescent="0.3">
      <c r="A273" s="13"/>
    </row>
    <row r="274" spans="1:1" x14ac:dyDescent="0.3">
      <c r="A274" s="13"/>
    </row>
    <row r="275" spans="1:1" x14ac:dyDescent="0.3">
      <c r="A275" s="1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035D89899FF2E144AC5CDF3E0C05E410" ma:contentTypeVersion="13" ma:contentTypeDescription="새 문서를 만듭니다." ma:contentTypeScope="" ma:versionID="c9fd8eca086ce0b1d107e2b3545271c5">
  <xsd:schema xmlns:xsd="http://www.w3.org/2001/XMLSchema" xmlns:xs="http://www.w3.org/2001/XMLSchema" xmlns:p="http://schemas.microsoft.com/office/2006/metadata/properties" xmlns:ns2="7b850dbe-2bbc-4312-b635-0ac631df3b32" xmlns:ns3="1e91ce72-769a-45b6-b2e9-1e3503954573" targetNamespace="http://schemas.microsoft.com/office/2006/metadata/properties" ma:root="true" ma:fieldsID="32feda35c5f9fbcce1e6de1bd5c59630" ns2:_="" ns3:_="">
    <xsd:import namespace="7b850dbe-2bbc-4312-b635-0ac631df3b32"/>
    <xsd:import namespace="1e91ce72-769a-45b6-b2e9-1e35039545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50dbe-2bbc-4312-b635-0ac631df3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이미지 태그" ma:readOnly="false" ma:fieldId="{5cf76f15-5ced-4ddc-b409-7134ff3c332f}" ma:taxonomyMulti="true" ma:sspId="341aef24-7ea0-46c4-a120-5a2ec65f53b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91ce72-769a-45b6-b2e9-1e350395457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10d9cc29-6347-4d98-9ab9-24822785e9e3}" ma:internalName="TaxCatchAll" ma:showField="CatchAllData" ma:web="1e91ce72-769a-45b6-b2e9-1e35039545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850dbe-2bbc-4312-b635-0ac631df3b32">
      <Terms xmlns="http://schemas.microsoft.com/office/infopath/2007/PartnerControls"/>
    </lcf76f155ced4ddcb4097134ff3c332f>
    <TaxCatchAll xmlns="1e91ce72-769a-45b6-b2e9-1e350395457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5E81767-7814-4910-9054-52CA8BA404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850dbe-2bbc-4312-b635-0ac631df3b32"/>
    <ds:schemaRef ds:uri="1e91ce72-769a-45b6-b2e9-1e35039545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5A54941-1171-44C4-88C2-92281CDC3039}">
  <ds:schemaRefs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1e91ce72-769a-45b6-b2e9-1e3503954573"/>
    <ds:schemaRef ds:uri="7b850dbe-2bbc-4312-b635-0ac631df3b3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4630AEE-37E6-4587-B9F6-80077896C37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TEST REPORT</vt:lpstr>
      <vt:lpstr>SUMMARY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아이템강화</vt:lpstr>
      <vt:lpstr>아이템강화(포인트)</vt:lpstr>
      <vt:lpstr>영혼부여</vt:lpstr>
      <vt:lpstr>각인</vt:lpstr>
      <vt:lpstr>변신성장효과</vt:lpstr>
      <vt:lpstr>서번트성장효과</vt:lpstr>
      <vt:lpstr>변신다시뽑기(뽑기)</vt:lpstr>
      <vt:lpstr>변신다시뽑기(합성)</vt:lpstr>
      <vt:lpstr>서번트다시뽑기(뽑기)</vt:lpstr>
      <vt:lpstr>서번트다시뽑기(합성)</vt:lpstr>
      <vt:lpstr>슬롯강화</vt:lpstr>
      <vt:lpstr>슬롯강화(고대주문서)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성민석</dc:creator>
  <cp:keywords/>
  <dc:description/>
  <cp:lastModifiedBy>성민석</cp:lastModifiedBy>
  <cp:revision/>
  <dcterms:created xsi:type="dcterms:W3CDTF">2022-09-01T06:29:45Z</dcterms:created>
  <dcterms:modified xsi:type="dcterms:W3CDTF">2023-03-31T06:02:01Z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0x010100035D89899FF2E144AC5CDF3E0C05E410</vt:lpwstr>
  </property>
  <property fmtid="{D5CDD505-2E9C-101B-9397-08002B2CF9AE}" pid="3" name="MediaServiceImageTags">
    <vt:lpwstr/>
  </property>
  <property fmtid="{D5CDD505-2E9C-101B-9397-08002B2CF9AE}" pid="4" name="MSIP_Label_d5ad9e2c-3409-4f5e-b568-27efa8516457_Enabled">
    <vt:lpwstr>true</vt:lpwstr>
  </property>
  <property fmtid="{D5CDD505-2E9C-101B-9397-08002B2CF9AE}" pid="5" name="MSIP_Label_d5ad9e2c-3409-4f5e-b568-27efa8516457_SetDate">
    <vt:lpwstr>2022-09-29T09:34:43Z</vt:lpwstr>
  </property>
  <property fmtid="{D5CDD505-2E9C-101B-9397-08002B2CF9AE}" pid="6" name="MSIP_Label_d5ad9e2c-3409-4f5e-b568-27efa8516457_Method">
    <vt:lpwstr>Privileged</vt:lpwstr>
  </property>
  <property fmtid="{D5CDD505-2E9C-101B-9397-08002B2CF9AE}" pid="7" name="MSIP_Label_d5ad9e2c-3409-4f5e-b568-27efa8516457_Name">
    <vt:lpwstr>WEBZEN(보호 제거)</vt:lpwstr>
  </property>
  <property fmtid="{D5CDD505-2E9C-101B-9397-08002B2CF9AE}" pid="8" name="MSIP_Label_d5ad9e2c-3409-4f5e-b568-27efa8516457_SiteId">
    <vt:lpwstr>772018ac-e6eb-4f0d-8e6c-45e7ebda084a</vt:lpwstr>
  </property>
  <property fmtid="{D5CDD505-2E9C-101B-9397-08002B2CF9AE}" pid="9" name="MSIP_Label_d5ad9e2c-3409-4f5e-b568-27efa8516457_ActionId">
    <vt:lpwstr>e7202969-7aba-49e2-8a16-d6829b0afa52</vt:lpwstr>
  </property>
  <property fmtid="{D5CDD505-2E9C-101B-9397-08002B2CF9AE}" pid="10" name="MSIP_Label_d5ad9e2c-3409-4f5e-b568-27efa8516457_ContentBits">
    <vt:lpwstr>0</vt:lpwstr>
  </property>
</Properties>
</file>